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slicers/slicer2.xml" ContentType="application/vnd.ms-excel.slicer+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98AB1DB4-1CA0-4520-981F-165C9F875552}" xr6:coauthVersionLast="47" xr6:coauthVersionMax="47" xr10:uidLastSave="{00000000-0000-0000-0000-000000000000}"/>
  <workbookProtection workbookAlgorithmName="SHA-512" workbookHashValue="7bB9+MZppI9oXDC+ne3YqepTyh4RDdm5UPwc35HrRgRusJzbJ1MmnAcLiKGXR0GkDmY7fSIB7ZB7mHzHAGtJBw==" workbookSaltValue="FxoX8Xotrg9ltJazZxawWA==" workbookSpinCount="100000" lockStructure="1"/>
  <bookViews>
    <workbookView xWindow="-110" yWindow="-110" windowWidth="19420" windowHeight="10420" tabRatio="795" xr2:uid="{00000000-000D-0000-FFFF-FFFF00000000}"/>
  </bookViews>
  <sheets>
    <sheet name="Tabeller" sheetId="6" r:id="rId1"/>
    <sheet name="Diagram barn" sheetId="7" r:id="rId2"/>
    <sheet name="Diagram vårdnadshavare" sheetId="12" r:id="rId3"/>
    <sheet name="Snabböversikt" sheetId="21" r:id="rId4"/>
    <sheet name="Historik medelvärden" sheetId="22" r:id="rId5"/>
    <sheet name="Svarsfrekvens 2024" sheetId="9" r:id="rId6"/>
    <sheet name="pivot" sheetId="4" state="hidden" r:id="rId7"/>
    <sheet name="Postbeskrivning" sheetId="11" state="hidden" r:id="rId8"/>
    <sheet name="Anteckningar" sheetId="14" state="hidden" r:id="rId9"/>
  </sheets>
  <definedNames>
    <definedName name="_xlnm._FilterDatabase" localSheetId="3" hidden="1">Snabböversikt!$B$5:$R$150</definedName>
    <definedName name="_xlnm._FilterDatabase" localSheetId="5" hidden="1">'Svarsfrekvens 2024'!$B$3:$C$151</definedName>
    <definedName name="_xlnm.Print_Area" localSheetId="3">Snabböversikt!$B$1:$R$152</definedName>
    <definedName name="_xlnm.Print_Area" localSheetId="5">'Svarsfrekvens 2024'!$B$2:$I$153</definedName>
    <definedName name="_xlnm.Print_Area" localSheetId="0">Tabeller!$B$2:$Q$305</definedName>
    <definedName name="Utsnitt_Enhet__anläggning">#N/A</definedName>
    <definedName name="Utsnitt_F1_kön">#N/A</definedName>
    <definedName name="Utsnitt_Utförare">#N/A</definedName>
  </definedNames>
  <calcPr calcId="191029"/>
  <pivotCaches>
    <pivotCache cacheId="1"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6" i="9" l="1"/>
  <c r="G151" i="9"/>
  <c r="D151" i="9"/>
  <c r="I139" i="9"/>
  <c r="F139" i="9"/>
  <c r="I118" i="9"/>
  <c r="F118" i="9"/>
  <c r="F119" i="9"/>
  <c r="I119" i="9"/>
  <c r="F120" i="9"/>
  <c r="I120" i="9"/>
  <c r="F121" i="9"/>
  <c r="I121" i="9"/>
  <c r="F122" i="9"/>
  <c r="I122" i="9"/>
  <c r="F123" i="9"/>
  <c r="I123" i="9"/>
  <c r="F124" i="9"/>
  <c r="I124" i="9"/>
  <c r="F125" i="9"/>
  <c r="I125" i="9"/>
  <c r="I66" i="9"/>
  <c r="F66" i="9"/>
  <c r="F9" i="6"/>
  <c r="F10" i="6"/>
  <c r="F151" i="9" l="1"/>
  <c r="K258" i="6"/>
  <c r="K187" i="6"/>
  <c r="J258" i="6"/>
  <c r="I215" i="6"/>
  <c r="J284" i="6"/>
  <c r="L245" i="6"/>
  <c r="M125" i="6"/>
  <c r="I138" i="6"/>
  <c r="L138" i="6"/>
  <c r="K245" i="6"/>
  <c r="L284" i="6"/>
  <c r="M245" i="6"/>
  <c r="I170" i="6"/>
  <c r="M231" i="6"/>
  <c r="J202" i="6"/>
  <c r="M155" i="6"/>
  <c r="I284" i="6"/>
  <c r="K270" i="6"/>
  <c r="M91" i="6"/>
  <c r="J231" i="6"/>
  <c r="M202" i="6"/>
  <c r="M258" i="6"/>
  <c r="L202" i="6"/>
  <c r="I258" i="6"/>
  <c r="I231" i="6"/>
  <c r="L258" i="6"/>
  <c r="K202" i="6"/>
  <c r="I202" i="6"/>
  <c r="K284" i="6"/>
  <c r="J138" i="6"/>
  <c r="L170" i="6"/>
  <c r="I245" i="6"/>
  <c r="L231" i="6"/>
  <c r="I187" i="6"/>
  <c r="K170" i="6"/>
  <c r="L270" i="6"/>
  <c r="M138" i="6"/>
  <c r="K138" i="6"/>
  <c r="M102" i="6"/>
  <c r="L215" i="6"/>
  <c r="M270" i="6"/>
  <c r="J245" i="6"/>
  <c r="K215" i="6"/>
  <c r="M187" i="6"/>
  <c r="M114" i="6"/>
  <c r="M215" i="6"/>
  <c r="L187" i="6"/>
  <c r="J187" i="6"/>
  <c r="M170" i="6"/>
  <c r="K231" i="6"/>
  <c r="J170" i="6"/>
  <c r="M284" i="6"/>
  <c r="J215" i="6"/>
  <c r="M86" i="6"/>
  <c r="M87" i="6"/>
  <c r="I151" i="9" l="1"/>
  <c r="L135" i="6"/>
  <c r="L133" i="6"/>
  <c r="L134" i="6"/>
  <c r="L137" i="6"/>
  <c r="L226" i="6"/>
  <c r="K227" i="6"/>
  <c r="L182" i="6"/>
  <c r="J134" i="6"/>
  <c r="J283" i="6"/>
  <c r="J197" i="6"/>
  <c r="M257" i="6"/>
  <c r="M212" i="6"/>
  <c r="M163" i="6"/>
  <c r="J242" i="6"/>
  <c r="K198" i="6"/>
  <c r="J227" i="6"/>
  <c r="L225" i="6"/>
  <c r="L181" i="6"/>
  <c r="I230" i="6"/>
  <c r="M244" i="6"/>
  <c r="K167" i="6"/>
  <c r="I197" i="6"/>
  <c r="M98" i="6"/>
  <c r="K277" i="6"/>
  <c r="L230" i="6"/>
  <c r="K283" i="6"/>
  <c r="K184" i="6"/>
  <c r="I281" i="6"/>
  <c r="K201" i="6"/>
  <c r="I280" i="6"/>
  <c r="K186" i="6"/>
  <c r="M182" i="6"/>
  <c r="I211" i="6"/>
  <c r="L164" i="6"/>
  <c r="I238" i="6"/>
  <c r="J214" i="6"/>
  <c r="I163" i="6"/>
  <c r="J277" i="6"/>
  <c r="I226" i="6"/>
  <c r="I199" i="6"/>
  <c r="L266" i="6"/>
  <c r="M225" i="6"/>
  <c r="K214" i="6"/>
  <c r="K244" i="6"/>
  <c r="M165" i="6"/>
  <c r="K114" i="6"/>
  <c r="M149" i="6"/>
  <c r="L199" i="6"/>
  <c r="K254" i="6"/>
  <c r="M180" i="6"/>
  <c r="J280" i="6"/>
  <c r="L125" i="6"/>
  <c r="J244" i="6"/>
  <c r="I182" i="6"/>
  <c r="K211" i="6"/>
  <c r="I210" i="6"/>
  <c r="I228" i="6"/>
  <c r="K163" i="6"/>
  <c r="K166" i="6"/>
  <c r="K278" i="6"/>
  <c r="I134" i="6"/>
  <c r="I133" i="6"/>
  <c r="I137" i="6"/>
  <c r="K133" i="6"/>
  <c r="L195" i="6"/>
  <c r="J166" i="6"/>
  <c r="I242" i="6"/>
  <c r="I257" i="6"/>
  <c r="M269" i="6"/>
  <c r="M253" i="6"/>
  <c r="I251" i="6"/>
  <c r="J239" i="6"/>
  <c r="L240" i="6"/>
  <c r="L212" i="6"/>
  <c r="M154" i="6"/>
  <c r="L197" i="6"/>
  <c r="M110" i="6"/>
  <c r="K267" i="6"/>
  <c r="L227" i="6"/>
  <c r="L165" i="6"/>
  <c r="M210" i="6"/>
  <c r="M184" i="6"/>
  <c r="K280" i="6"/>
  <c r="M152" i="6"/>
  <c r="J251" i="6"/>
  <c r="M228" i="6"/>
  <c r="K257" i="6"/>
  <c r="J186" i="6"/>
  <c r="J183" i="6"/>
  <c r="J201" i="6"/>
  <c r="M88" i="6"/>
  <c r="L255" i="6"/>
  <c r="K241" i="6"/>
  <c r="J182" i="6"/>
  <c r="J181" i="6"/>
  <c r="J257" i="6"/>
  <c r="I253" i="6"/>
  <c r="J199" i="6"/>
  <c r="L208" i="6"/>
  <c r="J184" i="6"/>
  <c r="L91" i="6"/>
  <c r="M111" i="6"/>
  <c r="L269" i="6"/>
  <c r="I166" i="6"/>
  <c r="L214" i="6"/>
  <c r="M239" i="6"/>
  <c r="M265" i="6"/>
  <c r="K251" i="6"/>
  <c r="M267" i="6"/>
  <c r="K242" i="6"/>
  <c r="L209" i="6"/>
  <c r="M278" i="6"/>
  <c r="J252" i="6"/>
  <c r="L241" i="6"/>
  <c r="K265" i="6"/>
  <c r="L280" i="6"/>
  <c r="M150" i="6"/>
  <c r="L196" i="6"/>
  <c r="I135" i="6"/>
  <c r="K134" i="6"/>
  <c r="I209" i="6"/>
  <c r="M133" i="6"/>
  <c r="L166" i="6"/>
  <c r="J226" i="6"/>
  <c r="J165" i="6"/>
  <c r="J241" i="6"/>
  <c r="L281" i="6"/>
  <c r="M252" i="6"/>
  <c r="I165" i="6"/>
  <c r="I254" i="6"/>
  <c r="J163" i="6"/>
  <c r="L102" i="6"/>
  <c r="M283" i="6"/>
  <c r="M97" i="6"/>
  <c r="L278" i="6"/>
  <c r="L279" i="6"/>
  <c r="L210" i="6"/>
  <c r="K238" i="6"/>
  <c r="K180" i="6"/>
  <c r="M109" i="6"/>
  <c r="M209" i="6"/>
  <c r="K102" i="6"/>
  <c r="K165" i="6"/>
  <c r="L267" i="6"/>
  <c r="M242" i="6"/>
  <c r="J133" i="6"/>
  <c r="L242" i="6"/>
  <c r="J209" i="6"/>
  <c r="L257" i="6"/>
  <c r="I169" i="6"/>
  <c r="L277" i="6"/>
  <c r="M120" i="6"/>
  <c r="M280" i="6"/>
  <c r="L254" i="6"/>
  <c r="K91" i="6"/>
  <c r="I186" i="6"/>
  <c r="J240" i="6"/>
  <c r="M255" i="6"/>
  <c r="J238" i="6"/>
  <c r="M266" i="6"/>
  <c r="J135" i="6"/>
  <c r="K253" i="6"/>
  <c r="K225" i="6"/>
  <c r="J255" i="6"/>
  <c r="L186" i="6"/>
  <c r="K208" i="6"/>
  <c r="M238" i="6"/>
  <c r="L253" i="6"/>
  <c r="K181" i="6"/>
  <c r="J278" i="6"/>
  <c r="L169" i="6"/>
  <c r="M186" i="6"/>
  <c r="M199" i="6"/>
  <c r="L183" i="6"/>
  <c r="I239" i="6"/>
  <c r="M230" i="6"/>
  <c r="K279" i="6"/>
  <c r="M134" i="6"/>
  <c r="L155" i="6"/>
  <c r="L211" i="6"/>
  <c r="L198" i="6"/>
  <c r="I167" i="6"/>
  <c r="J198" i="6"/>
  <c r="I240" i="6"/>
  <c r="K212" i="6"/>
  <c r="K239" i="6"/>
  <c r="K164" i="6"/>
  <c r="K210" i="6"/>
  <c r="I196" i="6"/>
  <c r="K224" i="6"/>
  <c r="J279" i="6"/>
  <c r="K228" i="6"/>
  <c r="J196" i="6"/>
  <c r="K137" i="6"/>
  <c r="K135" i="6"/>
  <c r="M122" i="6"/>
  <c r="M195" i="6"/>
  <c r="L244" i="6"/>
  <c r="L238" i="6"/>
  <c r="K169" i="6"/>
  <c r="I164" i="6"/>
  <c r="J167" i="6"/>
  <c r="K269" i="6"/>
  <c r="M201" i="6"/>
  <c r="M151" i="6"/>
  <c r="M196" i="6"/>
  <c r="I201" i="6"/>
  <c r="I212" i="6"/>
  <c r="J169" i="6"/>
  <c r="M124" i="6"/>
  <c r="J137" i="6"/>
  <c r="M227" i="6"/>
  <c r="L265" i="6"/>
  <c r="K196" i="6"/>
  <c r="L228" i="6"/>
  <c r="L224" i="6"/>
  <c r="I241" i="6"/>
  <c r="J208" i="6"/>
  <c r="K183" i="6"/>
  <c r="J228" i="6"/>
  <c r="J211" i="6"/>
  <c r="K125" i="6"/>
  <c r="M241" i="6"/>
  <c r="I277" i="6"/>
  <c r="L201" i="6"/>
  <c r="M137" i="6"/>
  <c r="I214" i="6"/>
  <c r="K226" i="6"/>
  <c r="I180" i="6"/>
  <c r="I224" i="6"/>
  <c r="K240" i="6"/>
  <c r="M164" i="6"/>
  <c r="M281" i="6"/>
  <c r="M197" i="6"/>
  <c r="M279" i="6"/>
  <c r="J212" i="6"/>
  <c r="I225" i="6"/>
  <c r="M99" i="6"/>
  <c r="L283" i="6"/>
  <c r="I279" i="6"/>
  <c r="K255" i="6"/>
  <c r="K266" i="6"/>
  <c r="L163" i="6"/>
  <c r="I283" i="6"/>
  <c r="M135" i="6"/>
  <c r="M121" i="6"/>
  <c r="L251" i="6"/>
  <c r="J224" i="6"/>
  <c r="L167" i="6"/>
  <c r="I208" i="6"/>
  <c r="M214" i="6"/>
  <c r="J164" i="6"/>
  <c r="J253" i="6"/>
  <c r="M240" i="6"/>
  <c r="K230" i="6"/>
  <c r="M169" i="6"/>
  <c r="K252" i="6"/>
  <c r="M224" i="6"/>
  <c r="M167" i="6"/>
  <c r="K197" i="6"/>
  <c r="I227" i="6"/>
  <c r="M208" i="6"/>
  <c r="K155" i="6"/>
  <c r="M148" i="6"/>
  <c r="I183" i="6"/>
  <c r="L252" i="6"/>
  <c r="M113" i="6"/>
  <c r="J180" i="6"/>
  <c r="M226" i="6"/>
  <c r="M166" i="6"/>
  <c r="I252" i="6"/>
  <c r="L184" i="6"/>
  <c r="I278" i="6"/>
  <c r="L239" i="6"/>
  <c r="J225" i="6"/>
  <c r="M211" i="6"/>
  <c r="K281" i="6"/>
  <c r="I255" i="6"/>
  <c r="L180" i="6"/>
  <c r="I181" i="6"/>
  <c r="K209" i="6"/>
  <c r="M183" i="6"/>
  <c r="I244" i="6"/>
  <c r="J210" i="6"/>
  <c r="M251" i="6"/>
  <c r="I184" i="6"/>
  <c r="J230" i="6"/>
  <c r="M101" i="6"/>
  <c r="I198" i="6"/>
  <c r="K182" i="6"/>
  <c r="J281" i="6"/>
  <c r="L114" i="6"/>
  <c r="I195" i="6"/>
  <c r="K199" i="6"/>
  <c r="K195" i="6"/>
  <c r="M277" i="6"/>
  <c r="M181" i="6"/>
  <c r="J254" i="6"/>
  <c r="M198" i="6"/>
  <c r="M254" i="6"/>
  <c r="J195" i="6"/>
  <c r="N3" i="21" l="1"/>
  <c r="O3" i="21"/>
  <c r="J3" i="21"/>
  <c r="M3" i="21"/>
  <c r="K3" i="21"/>
  <c r="L3" i="21"/>
  <c r="F3" i="21"/>
  <c r="Q3" i="21"/>
  <c r="P3" i="21"/>
  <c r="G3" i="21"/>
  <c r="R3" i="21"/>
  <c r="E3" i="21"/>
  <c r="S3" i="21"/>
  <c r="H3" i="21"/>
  <c r="G18" i="22"/>
  <c r="G17" i="22"/>
  <c r="I58" i="6"/>
  <c r="G12" i="22"/>
  <c r="G16" i="22"/>
  <c r="I57" i="6"/>
  <c r="I60" i="6"/>
  <c r="G19" i="22"/>
  <c r="I68" i="6"/>
  <c r="G14" i="22"/>
  <c r="G15" i="22"/>
  <c r="G9" i="22"/>
  <c r="G13" i="22"/>
  <c r="I59" i="6"/>
  <c r="D9" i="22"/>
  <c r="E16" i="22"/>
  <c r="E12" i="22"/>
  <c r="D17" i="22"/>
  <c r="F19" i="22"/>
  <c r="D19" i="22"/>
  <c r="F17" i="22"/>
  <c r="D18" i="22"/>
  <c r="E17" i="22"/>
  <c r="E9" i="22"/>
  <c r="D13" i="22"/>
  <c r="F13" i="22"/>
  <c r="E15" i="22"/>
  <c r="D14" i="22"/>
  <c r="F16" i="22"/>
  <c r="D16" i="22"/>
  <c r="E14" i="22"/>
  <c r="F9" i="22"/>
  <c r="E13" i="22"/>
  <c r="C13" i="22"/>
  <c r="C9" i="22"/>
  <c r="E19" i="22"/>
  <c r="E18" i="22"/>
  <c r="D12" i="22"/>
  <c r="F12" i="22"/>
  <c r="C12" i="22"/>
  <c r="F18" i="22"/>
  <c r="F15" i="22"/>
  <c r="D15" i="22"/>
  <c r="F14" i="22"/>
  <c r="G8" i="22"/>
  <c r="G11" i="22"/>
  <c r="G7" i="22"/>
  <c r="G6" i="22"/>
  <c r="K282" i="6"/>
  <c r="J282" i="6"/>
  <c r="L282" i="6"/>
  <c r="I282" i="6"/>
  <c r="L268" i="6"/>
  <c r="K268" i="6"/>
  <c r="L256" i="6"/>
  <c r="J256" i="6"/>
  <c r="I256" i="6"/>
  <c r="K256" i="6"/>
  <c r="L243" i="6"/>
  <c r="J243" i="6"/>
  <c r="I243" i="6"/>
  <c r="K243" i="6"/>
  <c r="I229" i="6"/>
  <c r="K229" i="6"/>
  <c r="J229" i="6"/>
  <c r="L229" i="6"/>
  <c r="I213" i="6"/>
  <c r="L213" i="6"/>
  <c r="J213" i="6"/>
  <c r="K213" i="6"/>
  <c r="I200" i="6"/>
  <c r="K200" i="6"/>
  <c r="L200" i="6"/>
  <c r="J200" i="6"/>
  <c r="L185" i="6"/>
  <c r="J185" i="6"/>
  <c r="K185" i="6"/>
  <c r="I185" i="6"/>
  <c r="I168" i="6"/>
  <c r="L168" i="6"/>
  <c r="J168" i="6"/>
  <c r="K168" i="6"/>
  <c r="M153" i="6"/>
  <c r="J136" i="6"/>
  <c r="I136" i="6"/>
  <c r="K136" i="6"/>
  <c r="L136" i="6"/>
  <c r="M123" i="6"/>
  <c r="M112" i="6"/>
  <c r="M100" i="6"/>
  <c r="L101" i="6"/>
  <c r="L121" i="6"/>
  <c r="L113" i="6"/>
  <c r="L124" i="6"/>
  <c r="L122" i="6"/>
  <c r="L109" i="6"/>
  <c r="L97" i="6"/>
  <c r="L110" i="6"/>
  <c r="L88" i="6"/>
  <c r="L86" i="6"/>
  <c r="L99" i="6"/>
  <c r="L120" i="6"/>
  <c r="L111" i="6"/>
  <c r="M90" i="6"/>
  <c r="L90" i="6"/>
  <c r="L98" i="6"/>
  <c r="L87" i="6"/>
  <c r="K86" i="6"/>
  <c r="L150" i="6"/>
  <c r="K151" i="6"/>
  <c r="L148" i="6"/>
  <c r="L149" i="6"/>
  <c r="K109" i="6"/>
  <c r="K99" i="6"/>
  <c r="K121" i="6"/>
  <c r="L154" i="6"/>
  <c r="K113" i="6"/>
  <c r="K97" i="6"/>
  <c r="K120" i="6"/>
  <c r="K152" i="6"/>
  <c r="K150" i="6"/>
  <c r="K111" i="6"/>
  <c r="K124" i="6"/>
  <c r="K149" i="6"/>
  <c r="L152" i="6"/>
  <c r="K101" i="6"/>
  <c r="K122" i="6"/>
  <c r="K154" i="6"/>
  <c r="L151" i="6"/>
  <c r="K98" i="6"/>
  <c r="K110" i="6"/>
  <c r="K88" i="6"/>
  <c r="K148" i="6"/>
  <c r="K87" i="6"/>
  <c r="K90" i="6"/>
  <c r="D3" i="21" l="1"/>
  <c r="G5" i="22"/>
  <c r="M89" i="6"/>
  <c r="I77" i="6"/>
  <c r="I69" i="6"/>
  <c r="I74" i="6"/>
  <c r="I76" i="6"/>
  <c r="I75" i="6"/>
  <c r="I73" i="6"/>
  <c r="I71" i="6"/>
  <c r="I70" i="6"/>
  <c r="I72" i="6"/>
  <c r="I61" i="6"/>
  <c r="F5" i="22"/>
  <c r="F7" i="22"/>
  <c r="F11" i="22"/>
  <c r="F8" i="22"/>
  <c r="F6" i="22"/>
  <c r="M282" i="6"/>
  <c r="M268" i="6"/>
  <c r="M256" i="6"/>
  <c r="M243" i="6"/>
  <c r="M229" i="6"/>
  <c r="M213" i="6"/>
  <c r="M200" i="6"/>
  <c r="M185" i="6"/>
  <c r="M168" i="6"/>
  <c r="L153" i="6"/>
  <c r="M136" i="6"/>
  <c r="L123" i="6"/>
  <c r="L112" i="6"/>
  <c r="L100" i="6"/>
  <c r="L89" i="6"/>
  <c r="J57" i="6"/>
  <c r="J73" i="6"/>
  <c r="K73" i="6"/>
  <c r="K60" i="6"/>
  <c r="K59" i="6"/>
  <c r="J59" i="6"/>
  <c r="K76" i="6"/>
  <c r="J76" i="6"/>
  <c r="K75" i="6"/>
  <c r="J75" i="6"/>
  <c r="K74" i="6"/>
  <c r="J74" i="6"/>
  <c r="K72" i="6"/>
  <c r="J72" i="6"/>
  <c r="K71" i="6"/>
  <c r="J71" i="6"/>
  <c r="K70" i="6"/>
  <c r="J70" i="6"/>
  <c r="K69" i="6"/>
  <c r="J69" i="6"/>
  <c r="K68" i="6"/>
  <c r="K61" i="6"/>
  <c r="J61" i="6"/>
  <c r="J60" i="6"/>
  <c r="K58" i="6"/>
  <c r="J58" i="6"/>
  <c r="K57" i="6"/>
  <c r="J68" i="6"/>
  <c r="K77" i="6"/>
  <c r="J77" i="6"/>
  <c r="F8" i="6" l="1"/>
  <c r="J91" i="6"/>
  <c r="I5" i="9" l="1"/>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26" i="9"/>
  <c r="I127" i="9"/>
  <c r="I128" i="9"/>
  <c r="I129" i="9"/>
  <c r="I130" i="9"/>
  <c r="I131" i="9"/>
  <c r="I132" i="9"/>
  <c r="I133" i="9"/>
  <c r="I134" i="9"/>
  <c r="I135" i="9"/>
  <c r="I136" i="9"/>
  <c r="I137" i="9"/>
  <c r="I138" i="9"/>
  <c r="I140" i="9"/>
  <c r="I141" i="9"/>
  <c r="I142" i="9"/>
  <c r="I143" i="9"/>
  <c r="I144" i="9"/>
  <c r="I145" i="9"/>
  <c r="I146" i="9"/>
  <c r="I147" i="9"/>
  <c r="I149" i="9"/>
  <c r="I150" i="9"/>
  <c r="I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7" i="9"/>
  <c r="F108" i="9"/>
  <c r="F109" i="9"/>
  <c r="F110" i="9"/>
  <c r="F111" i="9"/>
  <c r="F112" i="9"/>
  <c r="F113" i="9"/>
  <c r="F114" i="9"/>
  <c r="F115" i="9"/>
  <c r="F116" i="9"/>
  <c r="F117" i="9"/>
  <c r="F126" i="9"/>
  <c r="F127" i="9"/>
  <c r="F128" i="9"/>
  <c r="F129" i="9"/>
  <c r="F130" i="9"/>
  <c r="F131" i="9"/>
  <c r="F132" i="9"/>
  <c r="F133" i="9"/>
  <c r="F134" i="9"/>
  <c r="F135" i="9"/>
  <c r="F136" i="9"/>
  <c r="F137" i="9"/>
  <c r="F138" i="9"/>
  <c r="F140" i="9"/>
  <c r="F141" i="9"/>
  <c r="F142" i="9"/>
  <c r="F143" i="9"/>
  <c r="F144" i="9"/>
  <c r="F145" i="9"/>
  <c r="F146" i="9"/>
  <c r="F147" i="9"/>
  <c r="F148" i="9"/>
  <c r="F149" i="9"/>
  <c r="F150" i="9"/>
  <c r="F4" i="9"/>
  <c r="J86" i="6"/>
  <c r="J87" i="6"/>
  <c r="J88" i="6"/>
  <c r="J90" i="6"/>
  <c r="E8" i="22" l="1"/>
  <c r="E11" i="22"/>
  <c r="E7" i="22"/>
  <c r="E6" i="22"/>
  <c r="D5" i="22"/>
  <c r="E5" i="22"/>
  <c r="K112" i="6"/>
  <c r="K89" i="6"/>
  <c r="K153" i="6"/>
  <c r="J89" i="6"/>
  <c r="K100" i="6"/>
  <c r="K123" i="6"/>
  <c r="AB42" i="4"/>
  <c r="AC42" i="4"/>
  <c r="AB43" i="4"/>
  <c r="AC43" i="4"/>
  <c r="AB44" i="4"/>
  <c r="AC44" i="4"/>
  <c r="AB45" i="4"/>
  <c r="AC45" i="4"/>
  <c r="AA43" i="4"/>
  <c r="AA44" i="4"/>
  <c r="AA45" i="4"/>
  <c r="AA42" i="4"/>
  <c r="AB36" i="4"/>
  <c r="AC36" i="4"/>
  <c r="AB37" i="4"/>
  <c r="AC37" i="4"/>
  <c r="AB38" i="4"/>
  <c r="AC38" i="4"/>
  <c r="AB39" i="4"/>
  <c r="AC39" i="4"/>
  <c r="AA37" i="4"/>
  <c r="AA38" i="4"/>
  <c r="AA39" i="4"/>
  <c r="AA36" i="4"/>
  <c r="BG22" i="4" l="1"/>
  <c r="BE22" i="4"/>
  <c r="BE21" i="4"/>
  <c r="J102" i="6"/>
  <c r="J114" i="6"/>
  <c r="J125" i="6"/>
  <c r="J155" i="6"/>
  <c r="B74" i="11" l="1"/>
  <c r="J122" i="6"/>
  <c r="J120" i="6"/>
  <c r="J99" i="6"/>
  <c r="J109" i="6"/>
  <c r="J150" i="6"/>
  <c r="J151" i="6"/>
  <c r="J101" i="6"/>
  <c r="J149" i="6"/>
  <c r="J113" i="6"/>
  <c r="J148" i="6"/>
  <c r="J124" i="6"/>
  <c r="J121" i="6"/>
  <c r="J110" i="6"/>
  <c r="J154" i="6"/>
  <c r="J111" i="6"/>
  <c r="J98" i="6"/>
  <c r="J97" i="6"/>
  <c r="J152" i="6"/>
  <c r="D8" i="22" l="1"/>
  <c r="D7" i="22"/>
  <c r="D11" i="22"/>
  <c r="D6" i="22"/>
  <c r="J123" i="6"/>
  <c r="J100" i="6"/>
  <c r="J153" i="6"/>
  <c r="J112" i="6"/>
  <c r="BG7" i="4" l="1"/>
  <c r="I91" i="6"/>
  <c r="I114" i="6"/>
  <c r="I155" i="6"/>
  <c r="I102" i="6"/>
  <c r="I125" i="6"/>
  <c r="BE7" i="4" l="1"/>
  <c r="BE6" i="4"/>
  <c r="I121" i="6"/>
  <c r="I90" i="6"/>
  <c r="I113" i="6"/>
  <c r="I88" i="6"/>
  <c r="I122" i="6"/>
  <c r="I124" i="6"/>
  <c r="I97" i="6"/>
  <c r="I99" i="6"/>
  <c r="I148" i="6"/>
  <c r="I150" i="6"/>
  <c r="I110" i="6"/>
  <c r="I154" i="6"/>
  <c r="I149" i="6"/>
  <c r="I111" i="6"/>
  <c r="I87" i="6"/>
  <c r="I152" i="6"/>
  <c r="I86" i="6"/>
  <c r="I120" i="6"/>
  <c r="I109" i="6"/>
  <c r="I101" i="6"/>
  <c r="I98" i="6"/>
  <c r="I151" i="6"/>
  <c r="C17" i="22" l="1"/>
  <c r="C14" i="22"/>
  <c r="C18" i="22"/>
  <c r="C11" i="22"/>
  <c r="C19" i="22"/>
  <c r="C15" i="22"/>
  <c r="C16" i="22"/>
  <c r="C8" i="22"/>
  <c r="I89" i="6"/>
  <c r="C7" i="22"/>
  <c r="C5" i="22"/>
  <c r="I100" i="6"/>
  <c r="I153" i="6"/>
  <c r="C6" i="22"/>
  <c r="I112" i="6"/>
  <c r="I123" i="6"/>
  <c r="I67" i="6"/>
  <c r="I56" i="6"/>
  <c r="I148" i="9" l="1"/>
</calcChain>
</file>

<file path=xl/sharedStrings.xml><?xml version="1.0" encoding="utf-8"?>
<sst xmlns="http://schemas.openxmlformats.org/spreadsheetml/2006/main" count="1770" uniqueCount="431">
  <si>
    <t>Resultatenhet</t>
  </si>
  <si>
    <t>Enhet (anläggning)</t>
  </si>
  <si>
    <t>Typ</t>
  </si>
  <si>
    <t>Förskola</t>
  </si>
  <si>
    <t>Viksäng södra förskola</t>
  </si>
  <si>
    <t>Elever</t>
  </si>
  <si>
    <t>Förskolan Russet</t>
  </si>
  <si>
    <t>Föräldrar</t>
  </si>
  <si>
    <t>Kulramens förskola</t>
  </si>
  <si>
    <t>Västerås Internationella Förskola</t>
  </si>
  <si>
    <t>Bäckby norra förskola</t>
  </si>
  <si>
    <t>Blåsbo förskola</t>
  </si>
  <si>
    <t>Bystugans Förskola</t>
  </si>
  <si>
    <t>Förskolan Åkesta</t>
  </si>
  <si>
    <t>Grindstugans förskola</t>
  </si>
  <si>
    <t>Kyrkbackens förskola</t>
  </si>
  <si>
    <t>Håkantorps förskola</t>
  </si>
  <si>
    <t>Stigbergsgårdens förskola</t>
  </si>
  <si>
    <t>Rönnby förskola</t>
  </si>
  <si>
    <t>MA:s Idrottsförskola Piggelin</t>
  </si>
  <si>
    <t>Fyrtornets förskola</t>
  </si>
  <si>
    <t>Korsängens förskola</t>
  </si>
  <si>
    <t>Vetterslunds förskola</t>
  </si>
  <si>
    <t>Förskolan Gunghästen</t>
  </si>
  <si>
    <t>Rosenhills Förskola</t>
  </si>
  <si>
    <t>Djäknebergets Förskola</t>
  </si>
  <si>
    <t>Dingtuna förskola</t>
  </si>
  <si>
    <t>Gransångarens förskola</t>
  </si>
  <si>
    <t>Förskolan Tusenfotingen</t>
  </si>
  <si>
    <t>Villa Utsiktens Förskola</t>
  </si>
  <si>
    <t>Förskolan Pärlan</t>
  </si>
  <si>
    <t>MA:s Idrottsförskola Minihopp</t>
  </si>
  <si>
    <t>Solvägens förskola</t>
  </si>
  <si>
    <t>Tegnergårdens förskola</t>
  </si>
  <si>
    <t>Soltorpets förskola</t>
  </si>
  <si>
    <t>Bjurhovdasmyckets förskola</t>
  </si>
  <si>
    <t>Förskolan Busbolaget</t>
  </si>
  <si>
    <t>Förskolan Tuulas troll</t>
  </si>
  <si>
    <t>Kungsbyns förskola</t>
  </si>
  <si>
    <t>Bifrostens förskola</t>
  </si>
  <si>
    <t>Rösegårds förskola</t>
  </si>
  <si>
    <t>Fredriksbergs förskola</t>
  </si>
  <si>
    <t>Malmabergs förskola</t>
  </si>
  <si>
    <t>Kooperativet Hjärtpunkt Skiljebos förskola</t>
  </si>
  <si>
    <t>Förskolan Busvisslan</t>
  </si>
  <si>
    <t>Förskolan Emilia Öst</t>
  </si>
  <si>
    <t>Lillängens förskola</t>
  </si>
  <si>
    <t>Erikslunds förskola</t>
  </si>
  <si>
    <t>Vallby förskola</t>
  </si>
  <si>
    <t>Rundelns förskola</t>
  </si>
  <si>
    <t>Bellmansgårdens förskola</t>
  </si>
  <si>
    <t>Förskolan Oasen</t>
  </si>
  <si>
    <t>Slottsträdgårdens förskola</t>
  </si>
  <si>
    <t>Vasaparkens förskola</t>
  </si>
  <si>
    <t>Lövängens förskola</t>
  </si>
  <si>
    <t>Tortuna förskola</t>
  </si>
  <si>
    <t>Förskolan Västanvinden</t>
  </si>
  <si>
    <t>Förskolan Saltkråkan</t>
  </si>
  <si>
    <t>Ekhamra förskola</t>
  </si>
  <si>
    <t>Hamregårdens förskola</t>
  </si>
  <si>
    <t>Rådjurets förskola</t>
  </si>
  <si>
    <t>Norrängens förskola</t>
  </si>
  <si>
    <t>Skogsbackens förskola</t>
  </si>
  <si>
    <t>Enhagens förskola</t>
  </si>
  <si>
    <t>Utanby förskola</t>
  </si>
  <si>
    <t>Talltorps förskola</t>
  </si>
  <si>
    <t>Solgläntans förskola</t>
  </si>
  <si>
    <t>Idavallens förskola</t>
  </si>
  <si>
    <t>Brevduvans Förskola</t>
  </si>
  <si>
    <t>Bergatrollets förskola</t>
  </si>
  <si>
    <t>Förskolan Lilla Äventyret</t>
  </si>
  <si>
    <t>Hammarby förskola</t>
  </si>
  <si>
    <t>Trollflöjtens förskola</t>
  </si>
  <si>
    <t>Knattekompaniets förskola</t>
  </si>
  <si>
    <t>Orresta förskola</t>
  </si>
  <si>
    <t>Förskolan Hagatrollet</t>
  </si>
  <si>
    <t>Förskolan Tummelisa</t>
  </si>
  <si>
    <t>Luktärtens förskola</t>
  </si>
  <si>
    <t>Rudbecksparkens förskola</t>
  </si>
  <si>
    <t>Förskolan Kolibri</t>
  </si>
  <si>
    <t>Förskolan Skattgömman</t>
  </si>
  <si>
    <t>Hagabergs förskola</t>
  </si>
  <si>
    <t>Isbjörnens förskola</t>
  </si>
  <si>
    <t>Ekebo förskola</t>
  </si>
  <si>
    <t>Kvicksunds förskola</t>
  </si>
  <si>
    <t>Villebrådets förskola</t>
  </si>
  <si>
    <t>Vetterstorps förskola</t>
  </si>
  <si>
    <t>Förskolan Pomperipossa</t>
  </si>
  <si>
    <t>Norra Vallby förskola</t>
  </si>
  <si>
    <t>Brandthovda förskola</t>
  </si>
  <si>
    <t>Haga förskola</t>
  </si>
  <si>
    <t>Förskolan Stella Bambino</t>
  </si>
  <si>
    <t>Arkens förskola</t>
  </si>
  <si>
    <t>Smålands förskola</t>
  </si>
  <si>
    <t>Nordanby förskola</t>
  </si>
  <si>
    <t>Kristinagårdens förskola</t>
  </si>
  <si>
    <t>Hökåsens förskola</t>
  </si>
  <si>
    <t>Kristiansborgs förskola</t>
  </si>
  <si>
    <t>Källans förskola</t>
  </si>
  <si>
    <t>Montessoriförskolan Beata</t>
  </si>
  <si>
    <t>Förskolan Mariposa</t>
  </si>
  <si>
    <t>Förskolan Skattkistan</t>
  </si>
  <si>
    <t>Karlavagnens förskola</t>
  </si>
  <si>
    <t>Skultuna</t>
  </si>
  <si>
    <t>Romfartuna förskola</t>
  </si>
  <si>
    <t>Tibble förskola</t>
  </si>
  <si>
    <t>Trankärrets förskola</t>
  </si>
  <si>
    <t>Skogsgårdens förskola</t>
  </si>
  <si>
    <t>Pettersbergs förskola</t>
  </si>
  <si>
    <t>Förskolan Bäret</t>
  </si>
  <si>
    <t>Totalsumma</t>
  </si>
  <si>
    <t>Flicka</t>
  </si>
  <si>
    <t>Pojke</t>
  </si>
  <si>
    <t>Vet inte</t>
  </si>
  <si>
    <t>Verksamhet:</t>
  </si>
  <si>
    <t>Antal svarande:</t>
  </si>
  <si>
    <t>Totalt</t>
  </si>
  <si>
    <t>Övriga utförare</t>
  </si>
  <si>
    <t>Medelvärde</t>
  </si>
  <si>
    <t>Antal svar</t>
  </si>
  <si>
    <r>
      <t xml:space="preserve">3 </t>
    </r>
    <r>
      <rPr>
        <sz val="8"/>
        <color theme="1"/>
        <rFont val="Arial"/>
        <family val="2"/>
      </rPr>
      <t>(mest positiv)</t>
    </r>
  </si>
  <si>
    <r>
      <t>1</t>
    </r>
    <r>
      <rPr>
        <sz val="8"/>
        <color theme="1"/>
        <rFont val="Arial"/>
        <family val="2"/>
      </rPr>
      <t xml:space="preserve"> (mest negativ)</t>
    </r>
  </si>
  <si>
    <t>Svarsskalan går från 1-Mest negativ (sur smiley) till 3-Mest positiv (glad smiley)</t>
  </si>
  <si>
    <t>Västerås stad</t>
  </si>
  <si>
    <t xml:space="preserve"> </t>
  </si>
  <si>
    <t>Förskolan Iqra väst</t>
  </si>
  <si>
    <t>Apalby förskola</t>
  </si>
  <si>
    <t>Barn- och utbildningsförvaltningens</t>
  </si>
  <si>
    <t>(Alla)</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</si>
  <si>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</si>
  <si>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Lillhamra förskola</t>
  </si>
  <si>
    <t>Bergakottens förskola</t>
  </si>
  <si>
    <t>Gäddeholms förskola</t>
  </si>
  <si>
    <t>Rosenhills förskola</t>
  </si>
  <si>
    <t>Tillberga grannskapsservice förskola</t>
  </si>
  <si>
    <t>Villa Utsiktens förskola</t>
  </si>
  <si>
    <t>Lilla Husets förskola</t>
  </si>
  <si>
    <t>Hällby förskola</t>
  </si>
  <si>
    <t>Hövdingens förskola</t>
  </si>
  <si>
    <t>I Ur och Skur förskolan Boken</t>
  </si>
  <si>
    <t>Pilträdets förskola</t>
  </si>
  <si>
    <t>Förskolan Monalisa</t>
  </si>
  <si>
    <t>Skälbyskolans förskola</t>
  </si>
  <si>
    <t>Solgrottans förskola</t>
  </si>
  <si>
    <t>Barn</t>
  </si>
  <si>
    <t>Frågor till barnen</t>
  </si>
  <si>
    <t>Utförare</t>
  </si>
  <si>
    <t>Fristående</t>
  </si>
  <si>
    <t>Irsta Västerängens Naturförskola</t>
  </si>
  <si>
    <t>Vuxna på förskolan lyssnar på mig</t>
  </si>
  <si>
    <t xml:space="preserve">  </t>
  </si>
  <si>
    <t>Jag har någon att leka med på förskolan</t>
  </si>
  <si>
    <t>Jag lär mig saker på förskolan</t>
  </si>
  <si>
    <t>Vuxna i förskolan pratar med mig om det jag lär mig</t>
  </si>
  <si>
    <t>Jag får vara med och välja vad vi ska göra på förskolan</t>
  </si>
  <si>
    <t>Dingtuna torgs förskola</t>
  </si>
  <si>
    <t xml:space="preserve">   </t>
  </si>
  <si>
    <t>Jag tycker att det är roligt att vara på förskolan</t>
  </si>
  <si>
    <t>Tidigare fomulering: Tycker du om att vara på förskolan?</t>
  </si>
  <si>
    <t>1. Jag får fortlöpande information om mitt barns tillvaro på förskolan (t.ex. trivsel, utveckling och lärande).</t>
  </si>
  <si>
    <t>2. Jag får information om det hänt något i barngruppen på förskolan.</t>
  </si>
  <si>
    <t>3. På utvecklingssamtalet får jag tydlig information om mitt barns utveckling och lärande.</t>
  </si>
  <si>
    <t>4. Personalen på förskolan väcker mitt barns lust att lära.</t>
  </si>
  <si>
    <t>5. Mitt barn stimuleras till utveckling och lärande i förskolan.</t>
  </si>
  <si>
    <t>6. När mitt barn lär sig något nytt i förskolan vill hen lära sig mer om det.</t>
  </si>
  <si>
    <t>7. Förskolan ger mitt barn en väl avvägd blandning av aktiviteter och vila under dagen.</t>
  </si>
  <si>
    <t>8. Mitt barn får det stöd och den hjälp i förskolan som hen behöver.</t>
  </si>
  <si>
    <t>9. Jag upplever att personalen är lyhörd för mitt barns behov av tröst, närhet och bekräftelse.</t>
  </si>
  <si>
    <t>10. Jag upplever att mitt barn känner sig tryggt i förskolan.</t>
  </si>
  <si>
    <t>11. Mitt barns åsikter och intressen tas till vara.</t>
  </si>
  <si>
    <t>12. Mitt barn uppmuntras i att utveckla sina sociala förmågor (t.ex. empati, ansvarskänsla, tolerans och omtanke inför andra).</t>
  </si>
  <si>
    <t>13. Mitt barn uppmuntras att ta ansvar i förskolan.</t>
  </si>
  <si>
    <t>14. Personalen på förskola bemöter mitt barn på ett respektfullt sätt.</t>
  </si>
  <si>
    <t>15. I mitt barns förskola är det tydligt att kränkande behandling inte accepteras.</t>
  </si>
  <si>
    <t>16. På mitt barns förskola ges flickor och pojkar samma förutsättningar.</t>
  </si>
  <si>
    <t>17. Det är tillräckligt mycket personal på mitt barns avdelning i förskolan.</t>
  </si>
  <si>
    <t>18. Jag är nöjd med antalet barn på mitt barns avdelning i förskolan.</t>
  </si>
  <si>
    <t>Medel</t>
  </si>
  <si>
    <t>Jag får fortlöpande information om mitt barns tillvaro på förskolan (t.ex. trivsel, utveckling och lärande).</t>
  </si>
  <si>
    <t>Jag får information om det hänt något i barngruppen på förskolan.</t>
  </si>
  <si>
    <t>På utvecklingssamtalet får jag tydlig information om mitt barns utveckling och lärande.</t>
  </si>
  <si>
    <t>Personalen på förskolan väcker mitt barns lust att lära.</t>
  </si>
  <si>
    <t>Mitt barn stimuleras till utveckling och lärande i förskolan.</t>
  </si>
  <si>
    <t>Förskolan ger mitt barn en väl avvägd blandning av aktiviteter och vila under dagen.</t>
  </si>
  <si>
    <t>Mitt barn får det stöd och den hjälp i förskolan som hen behöver.</t>
  </si>
  <si>
    <t>Jag upplever att personalen är lyhörd för mitt barns behov av tröst, närhet och bekräftelse.</t>
  </si>
  <si>
    <t>Jag upplever att mitt barn känner sig tryggt i förskolan.</t>
  </si>
  <si>
    <t>Mitt barns åsikter och intressen tas till vara.</t>
  </si>
  <si>
    <t>Mitt barn uppmuntras i att utveckla sina sociala förmågor (t.ex. empati, ansvarskänsla, tolerans och omtanke inför andra).</t>
  </si>
  <si>
    <t>Mitt barn uppmuntras att ta ansvar i förskolan.</t>
  </si>
  <si>
    <t>Personalen på förskola bemöter mitt barn på ett respektfullt sätt.</t>
  </si>
  <si>
    <t>I mitt barns förskola är det tydligt att kränkande behandling inte accepteras.</t>
  </si>
  <si>
    <t>På mitt barns förskola ges flickor och pojkar samma förutsättningar.</t>
  </si>
  <si>
    <t>Det är tillräckligt mycket personal på mitt barns avdelning i förskolan.</t>
  </si>
  <si>
    <t>Jag är nöjd med antalet barn på mitt barns avdelning i förskolan.</t>
  </si>
  <si>
    <t>1. Normer och värden</t>
  </si>
  <si>
    <t>2. Trygghet och omsorg</t>
  </si>
  <si>
    <t>3. Utveckling och lärande</t>
  </si>
  <si>
    <t>När mitt barn lär sig något nytt i förskolan vill hon/han lära sig mer om det.</t>
  </si>
  <si>
    <t>4. Barns inflytande</t>
  </si>
  <si>
    <t>5. Information om barnets utveckling</t>
  </si>
  <si>
    <t>6. Anpassning efter barnets behov</t>
  </si>
  <si>
    <t>Mitt barn får det stöd och den hjälp i förskolan som han/hon behöver.</t>
  </si>
  <si>
    <t>7. Bakgrundsfråga</t>
  </si>
  <si>
    <t>Är ditt barn en flicka eller pojke?</t>
  </si>
  <si>
    <t>Medel av Index1</t>
  </si>
  <si>
    <t>Medel av Index2</t>
  </si>
  <si>
    <t>Medel av Index3</t>
  </si>
  <si>
    <t>Medel av Index6</t>
  </si>
  <si>
    <t>Medel av Index5</t>
  </si>
  <si>
    <t>Medel av Index4</t>
  </si>
  <si>
    <t>Översikt - andel mycket positiva barn</t>
  </si>
  <si>
    <t>Antal av Typ</t>
  </si>
  <si>
    <t>Annat/Vill inte svara</t>
  </si>
  <si>
    <t>Index</t>
  </si>
  <si>
    <t>Frågor som ingår i index</t>
  </si>
  <si>
    <t>Frågor föräldrar</t>
  </si>
  <si>
    <t>Lägga till 2 frågor (helhetsbedömningsfrågorna)</t>
  </si>
  <si>
    <t>Rätta till bakgrundsfrågan (kön)</t>
  </si>
  <si>
    <t>Ändra gammal data så svarsskalorna blir rätt</t>
  </si>
  <si>
    <t>Lägg till 2018 i tabellerna</t>
  </si>
  <si>
    <t>Gör om index så de passar med svarsskalorna</t>
  </si>
  <si>
    <t>Svarsfrekvenser för 2018</t>
  </si>
  <si>
    <t>Lägg till årets data (barn)</t>
  </si>
  <si>
    <t>Lägg till årets data (föräldrar + översättningar)</t>
  </si>
  <si>
    <t>Lägg till i början på formlerna "Omfel()"</t>
  </si>
  <si>
    <t>Fixa utseendet i tabeller och diagram</t>
  </si>
  <si>
    <t>Antal av F8V</t>
  </si>
  <si>
    <t>Medel av F8V</t>
  </si>
  <si>
    <t>(tom)</t>
  </si>
  <si>
    <t>Antal av F10V</t>
  </si>
  <si>
    <t>Medel av F10V</t>
  </si>
  <si>
    <t>Antal av F11V</t>
  </si>
  <si>
    <t>Medel av F11V</t>
  </si>
  <si>
    <t>Antal av F12V</t>
  </si>
  <si>
    <t>Medel av F12V</t>
  </si>
  <si>
    <t>10. Antal av F10V</t>
  </si>
  <si>
    <t>11. Antal av F11V</t>
  </si>
  <si>
    <t>12. Antal av F12V</t>
  </si>
  <si>
    <t>Antal av F13V</t>
  </si>
  <si>
    <t>13. Antal av F13V</t>
  </si>
  <si>
    <t>Medel av F13V</t>
  </si>
  <si>
    <t>Antal av F14V</t>
  </si>
  <si>
    <t>14. Antal av F14V</t>
  </si>
  <si>
    <t>Medel av F14V</t>
  </si>
  <si>
    <t>Antal av F15V</t>
  </si>
  <si>
    <t>15. Antal av F15V</t>
  </si>
  <si>
    <t>Medel av F15V</t>
  </si>
  <si>
    <t>Antal av F16V</t>
  </si>
  <si>
    <t>Medel av F16V</t>
  </si>
  <si>
    <t>Antal av F17V</t>
  </si>
  <si>
    <t>17. Antal av F17V</t>
  </si>
  <si>
    <t>16. Antal av F16V</t>
  </si>
  <si>
    <t>Medel av F17V</t>
  </si>
  <si>
    <t>Antal av F18V</t>
  </si>
  <si>
    <t>Medel av F18V</t>
  </si>
  <si>
    <t>Lägg till Team-områden</t>
  </si>
  <si>
    <r>
      <t xml:space="preserve">4 </t>
    </r>
    <r>
      <rPr>
        <sz val="8"/>
        <color theme="1"/>
        <rFont val="Arial"/>
        <family val="2"/>
      </rPr>
      <t>(stämmer helt och hållet)</t>
    </r>
  </si>
  <si>
    <r>
      <t>1</t>
    </r>
    <r>
      <rPr>
        <sz val="8"/>
        <color theme="1"/>
        <rFont val="Arial"/>
        <family val="2"/>
      </rPr>
      <t xml:space="preserve"> (stämmer inte alls)</t>
    </r>
  </si>
  <si>
    <t>Rätta sammanfattningstabeller</t>
  </si>
  <si>
    <t>Fixa postbeskrivningen</t>
  </si>
  <si>
    <t>Förskolan Iqra Väst</t>
  </si>
  <si>
    <t>I Ur och Skur Förskolan Boken</t>
  </si>
  <si>
    <t>Lilla husets förskola</t>
  </si>
  <si>
    <t>Svarsskalan går från 1 - "Stämmer inte alls" till 4 - "Stämmer helt och hållet"</t>
  </si>
  <si>
    <t>Antal av F19V</t>
  </si>
  <si>
    <t>Medel av F19V</t>
  </si>
  <si>
    <t>Antal av F20V</t>
  </si>
  <si>
    <t>Medel av F20V</t>
  </si>
  <si>
    <t>Önsta förskola</t>
  </si>
  <si>
    <t>Tritons förskola</t>
  </si>
  <si>
    <t>Norlandia Förskolor Lövudden</t>
  </si>
  <si>
    <t>Norlandia Förskolor Örtagården</t>
  </si>
  <si>
    <t>Norlandia Förskolor Inspiratören</t>
  </si>
  <si>
    <t>Antal av F1 kön</t>
  </si>
  <si>
    <t>Antal av Utförare</t>
  </si>
  <si>
    <t>Antal av Enhet (anläggning)</t>
  </si>
  <si>
    <t>BUF förskoleverksamhet</t>
  </si>
  <si>
    <t>Frågor barn 2020</t>
  </si>
  <si>
    <t>3.1: Frågor om förskolan: Jag tycker att det är roligt att vara på förskolan.</t>
  </si>
  <si>
    <t>3.2: Frågor om förskolan: Vuxna på förskolan lyssnar på mig.</t>
  </si>
  <si>
    <t>3.3: Frågor om förskolan: Jag har någon att leka med på förskolan.</t>
  </si>
  <si>
    <t>3.4: Frågor om förskolan: Jag lär mig saker på förskolan.</t>
  </si>
  <si>
    <t>3.5: Frågor om förskolan: Vuxna i förskolan pratar med mig om det jag lär mig.</t>
  </si>
  <si>
    <t>3.6: Frågor om förskolan: Jag får vara med och välja vad vi ska göra på förskolan.</t>
  </si>
  <si>
    <t>Jämförelse nummer 2019</t>
  </si>
  <si>
    <t>Fråga två 2019 ströks 2020</t>
  </si>
  <si>
    <t>Kungsljusets förskola</t>
  </si>
  <si>
    <t>Malmens förskola</t>
  </si>
  <si>
    <t>Hagvidson Ekot</t>
  </si>
  <si>
    <t>Jensen förskola Tillberga</t>
  </si>
  <si>
    <t>Musikförskolan Ålle-Bålle</t>
  </si>
  <si>
    <t>Norlandia förskolor Nygårds</t>
  </si>
  <si>
    <t>Ägare</t>
  </si>
  <si>
    <t>Skola/enhet</t>
  </si>
  <si>
    <t xml:space="preserve">Kungsljusets förskola </t>
  </si>
  <si>
    <t>Rensade åren:</t>
  </si>
  <si>
    <t>Kommentarer 2020 (Malin)</t>
  </si>
  <si>
    <t>Ändrade ordningen på kolumnerna</t>
  </si>
  <si>
    <t>Rensade frågan "F3 Jag får hjälp av vuxna på förskolan när jag behöver". Den ingår inte längre i enkäten för barnen och att lämna oanvända kolumner skapar bara besvär i datasetet.</t>
  </si>
  <si>
    <t>BUF uppgav att fem års data räcker. År 2016 visade sid vara tom. Bara rader med kön och förkskola men inga enkätsvar. Därför rensades även den.</t>
  </si>
  <si>
    <t>Gällande datasetet</t>
  </si>
  <si>
    <t>Visar värde 3 på svarsskalan 1-3 i enkäten till barnen</t>
  </si>
  <si>
    <t>Visar värde 4 på svarsskalan 1-4 i enkäten till vårdnadshavare</t>
  </si>
  <si>
    <t>Bytte namn på alla Emaus förskola till Kungsljusets förskola (pga namnbyte, så att historiken ska fungera)</t>
  </si>
  <si>
    <t>Rensade rader från 2020 där personerna endast svarat på verksamhet, eller endast verksamhet och kön (dvs inga värderingsfrågor).</t>
  </si>
  <si>
    <t>Barnets kön, barnens svar</t>
  </si>
  <si>
    <t>Bakgrundsfrågor</t>
  </si>
  <si>
    <t>Döpte om alla varianter av kön "Annat etc". Det fanns fyra olika versioner vilket försvårade filtreringen.</t>
  </si>
  <si>
    <t>Påverkas inte av filterfunktionerna</t>
  </si>
  <si>
    <t>Jag tycker att det är roligt att vara på förskolan.</t>
  </si>
  <si>
    <t>Vuxna på förskolan lyssnar på mig.</t>
  </si>
  <si>
    <t>Jag har någon att leka med på förskolan.</t>
  </si>
  <si>
    <t>Jag lär mig saker på förskolan.</t>
  </si>
  <si>
    <t>Vuxna i förskolan pratar med mig om det jag lär mig.</t>
  </si>
  <si>
    <t>Jag får vara med och välja vad vi ska göra på förskolan.</t>
  </si>
  <si>
    <t>Vårdnadshavare</t>
  </si>
  <si>
    <t>enkät till barn och vårdnadshavare</t>
  </si>
  <si>
    <t>Översikt - andel mycket positiva vårdnadshavare</t>
  </si>
  <si>
    <t>Frågor till vårdnadshavare</t>
  </si>
  <si>
    <t>Barnets kön, vårdnadshavarnas svar</t>
  </si>
  <si>
    <t>Gjorde nytt index enligt Skolinspektionens metod.</t>
  </si>
  <si>
    <t>Enhet</t>
  </si>
  <si>
    <t>Annat/vill inte svara</t>
  </si>
  <si>
    <t>Vårdnadshavare, medelvärde fråga för fråga</t>
  </si>
  <si>
    <t>Barn, medelvärde fråga för fråga</t>
  </si>
  <si>
    <t>Antal</t>
  </si>
  <si>
    <t>Antal svarande</t>
  </si>
  <si>
    <t>Svars-frekvens</t>
  </si>
  <si>
    <t xml:space="preserve">När alla eller nästan alla resultat visar 0 % </t>
  </si>
  <si>
    <t>och har sekretessmarkerats</t>
  </si>
  <si>
    <t>Kooperativet Hjärtpunkt Skiljebos försko</t>
  </si>
  <si>
    <t>Viksäng södra  förskola</t>
  </si>
  <si>
    <t>Förskolan Iqra Galaxen</t>
  </si>
  <si>
    <t>Förskolan Zodiaken Tillberga</t>
  </si>
  <si>
    <t>Jag skulle rekommendera mitt barns förskola.</t>
  </si>
  <si>
    <t>Jag har deltagit i ett utvecklingssamtal det senaste året</t>
  </si>
  <si>
    <t>Jag är nöjd med mitt barns förskola som helhet.</t>
  </si>
  <si>
    <t>Frågor föräldrar 2022</t>
  </si>
  <si>
    <t xml:space="preserve"> Jag får fortlöpande information om mitt barns tillvaro på förskolan (t.ex. trivsel, utveckling och lärande).</t>
  </si>
  <si>
    <t xml:space="preserve"> Jag upplever att mitt barn känner sig tryggt i förskolan.</t>
  </si>
  <si>
    <t xml:space="preserve"> Mitt barns åsikter och intressen tas till vara.</t>
  </si>
  <si>
    <t xml:space="preserve"> På utvecklingssamtalet får jag tydlig information om mitt barns utveckling och lärande.</t>
  </si>
  <si>
    <t>Ej med 2022</t>
  </si>
  <si>
    <t>Ny fråga 2022</t>
  </si>
  <si>
    <t>Kommunal</t>
  </si>
  <si>
    <t>F19</t>
  </si>
  <si>
    <t>F20</t>
  </si>
  <si>
    <t>Antal av F21V Jag har deltagit i ett utvecklingssamtal det senaste året</t>
  </si>
  <si>
    <t>Medel av F21V Jag har deltagit i ett utvecklingssamtal det senaste året</t>
  </si>
  <si>
    <t xml:space="preserve">är antalet svar färre än 5 </t>
  </si>
  <si>
    <t>Enheter med färre än fem svarande särredovisas inte av sekretesskäl. Dessa svar ingår dock i de totala resultaten.</t>
  </si>
  <si>
    <t>På den här sidan presenteras medelvärden för alla frågor. Barnens medelvärden kan gå mellan 1-3, medan vårdnadshavarnas medelvärden kan gå mellan 1-4.</t>
  </si>
  <si>
    <r>
      <t>1</t>
    </r>
    <r>
      <rPr>
        <sz val="8"/>
        <color theme="1"/>
        <rFont val="Arial"/>
        <family val="2"/>
      </rPr>
      <t xml:space="preserve"> Nej</t>
    </r>
  </si>
  <si>
    <t>2 Ja</t>
  </si>
  <si>
    <t>Jag upplever att mitt barn känner sig tryggt i förskolan</t>
  </si>
  <si>
    <t xml:space="preserve">BUF </t>
  </si>
  <si>
    <t>Denna fråga har lägre antal svarande eftersom enbart de som deltagit på utvecklingssamtal har besvarat den.</t>
  </si>
  <si>
    <t>Jag får tillräckligt ofta veta hur mitt barn har det i förskolan (till exempel hur barnet trivs, hur det utvecklas och vad det lär sig).</t>
  </si>
  <si>
    <t>Mitt barn blir uppmuntrat till att lära sig saker och att utvecklas i förskolan.</t>
  </si>
  <si>
    <t>Förskolan erbjuder stöd och hjälp som passar för just mitt barn.</t>
  </si>
  <si>
    <t>Jag upplever att förskolans personal lyssnar och bryr sig om vad mitt barn tycker och är intresserat av.</t>
  </si>
  <si>
    <t>Förskolans personal bemöter mitt barn på ett respektfullt sätt.</t>
  </si>
  <si>
    <t>Jag är nöjd med mitt barns förskola.</t>
  </si>
  <si>
    <t>Jag kan rekommendera mitt barns förskola</t>
  </si>
  <si>
    <t>Jag har varit på samtal om mitt barns utveckling på förskolan det senaste året.</t>
  </si>
  <si>
    <t>På samtalet om mitt barns utveckling fick jag tydlig information om hur mitt barn har det på förskolan (hur det trivs, utvecklas och vad det lär sig).</t>
  </si>
  <si>
    <t>Jag är nöjd med mitt barns förskola</t>
  </si>
  <si>
    <t>Förskolans personal bemöter mitt barn på ett respektfullt sätt</t>
  </si>
  <si>
    <t>Jag upplever att förskolans personal lyssnar och bryr sig om vad mitt barn tycker och är intresserat av</t>
  </si>
  <si>
    <t>Förskolan erbjuder stöd och hjälp som passar för just mitt barn</t>
  </si>
  <si>
    <t>Mitt barn blir uppmuntrat till att lära sig saker och att utvecklas i förskolan</t>
  </si>
  <si>
    <t>Jag får tillräckligt ofta veta hur mitt barn har det i förskolan (till exempel hur barnet trivs, hur det utvecklas och vad det lär sig)</t>
  </si>
  <si>
    <t>Jag har varit på samtal om mitt barns utveckling på förskolan det senaste året</t>
  </si>
  <si>
    <t>På samtalet om mitt barns utveckling fick jag tydlig information om hur mitt barn har det på förskolan (hur det trivs, utvecklas och vad det lär sig)</t>
  </si>
  <si>
    <t>På samtalet om mitt barns utveckling fick jag tydlig information om hur mitt barn har det på förskolan.</t>
  </si>
  <si>
    <t xml:space="preserve">Jag är nöjd med mitt barns förskola </t>
  </si>
  <si>
    <t>Barnträdgården- Västerås Waldorfförskola</t>
  </si>
  <si>
    <t>Dibber Haga förskola</t>
  </si>
  <si>
    <t>Dibber Trädkronan förskola</t>
  </si>
  <si>
    <t>Förskolan Emilia 3</t>
  </si>
  <si>
    <t>Förskolan Idyllen Skultuna</t>
  </si>
  <si>
    <t>Förskolan Trollhatten</t>
  </si>
  <si>
    <t>Förskolan Tuulas Troll</t>
  </si>
  <si>
    <t>Förskolan Villa Kolibri</t>
  </si>
  <si>
    <t>Hagvidson Bäckby</t>
  </si>
  <si>
    <t>Kristiansborgs Förskola</t>
  </si>
  <si>
    <t>Montessoriförskolan Solgården</t>
  </si>
  <si>
    <t>Norlandia Förskolor Nygårds</t>
  </si>
  <si>
    <t>Södra Källtorps förskola</t>
  </si>
  <si>
    <t>Tegnérgårdens förskola</t>
  </si>
  <si>
    <t>Tillberga Grannskapsservice Förskola</t>
  </si>
  <si>
    <t>Totalt -kommunal</t>
  </si>
  <si>
    <t>Totalt - fristående</t>
  </si>
  <si>
    <t xml:space="preserve">Totalt </t>
  </si>
  <si>
    <t>Jag kan rekommendera mitt barns förskola.</t>
  </si>
  <si>
    <t>Frågor barn  2023</t>
  </si>
  <si>
    <t>F1</t>
  </si>
  <si>
    <t>F 5</t>
  </si>
  <si>
    <t>F 8</t>
  </si>
  <si>
    <t>F10</t>
  </si>
  <si>
    <t>F11</t>
  </si>
  <si>
    <t>F 14</t>
  </si>
  <si>
    <t>F 3</t>
  </si>
  <si>
    <t xml:space="preserve">F 21 </t>
  </si>
  <si>
    <t>Ska läggas in enligt nedan:</t>
  </si>
  <si>
    <t xml:space="preserve">Frågor föräldrar 2023 Frågor omformulerade -Klarspråkat- </t>
  </si>
  <si>
    <t xml:space="preserve">Dibber Trädkronan förskola </t>
  </si>
  <si>
    <t>Annat/Jag vill inte uppge det</t>
  </si>
  <si>
    <t xml:space="preserve">Förskolan Emilia 3 </t>
  </si>
  <si>
    <t>Barnträdgården Västerås Waldorfförskola</t>
  </si>
  <si>
    <t>Dibbet Trädkronan förskola</t>
  </si>
  <si>
    <t>Södra Källtorps  förskola</t>
  </si>
  <si>
    <t>År 2024</t>
  </si>
  <si>
    <t>John-John Ernstsson, verksamhetschef BUF, john-john.ernstsson@vasteras.se</t>
  </si>
  <si>
    <t>Maria Lundquist, handläggare EDU, maria.lundquist@vasteras.se</t>
  </si>
  <si>
    <t>Hamre förskola</t>
  </si>
  <si>
    <t>Skallberget förskola</t>
  </si>
  <si>
    <t>Valfiskens förskola</t>
  </si>
  <si>
    <t>Överblick medelvärden per förskola 2024</t>
  </si>
  <si>
    <t>Förskolan Busbolaget Rytterne</t>
  </si>
  <si>
    <t>Skallbergets förskola</t>
  </si>
  <si>
    <t>Dibber trädkronan förskola</t>
  </si>
  <si>
    <t>Barnenkäten 2024</t>
  </si>
  <si>
    <t>Vårdnadshavarenkäten 2024</t>
  </si>
  <si>
    <t>Vet ej/vill inte ange</t>
  </si>
  <si>
    <t>Frågeställning i 2024 års enkät</t>
  </si>
  <si>
    <t xml:space="preserve">För frågor om undersökningen kontakta barn- och utbildningsförvaltningen </t>
  </si>
  <si>
    <t>Välj vilken verksamhet du vill visa resultaten för</t>
  </si>
  <si>
    <t>i förskolan i Västerås</t>
  </si>
  <si>
    <t>Om en enhet saknas i resultatredovisningen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</si>
</sst>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s>
  <fonts count="68" x14ac:knownFonts="1">
    <font>
      <sz val="11"/>
      <color theme="1"/>
      <name val="Calibri"/>
      <family val="2"/>
      <scheme val="minor"/>
    </font>
    <font>
      <sz val="11"/>
      <color theme="1"/>
      <name val="Calibri"/>
      <family val="2"/>
      <scheme val="minor"/>
    </font>
    <font>
      <sz val="10"/>
      <color theme="1"/>
      <name val="Arial"/>
      <family val="2"/>
    </font>
    <font>
      <b/>
      <sz val="13"/>
      <color theme="8" tint="-0.499984740745262"/>
      <name val="Arial"/>
      <family val="2"/>
    </font>
    <font>
      <b/>
      <sz val="9"/>
      <color theme="1"/>
      <name val="Arial"/>
      <family val="2"/>
    </font>
    <font>
      <b/>
      <sz val="10"/>
      <color rgb="FF00B0F0"/>
      <name val="Arial"/>
      <family val="2"/>
    </font>
    <font>
      <b/>
      <sz val="9"/>
      <color rgb="FF00B0F0"/>
      <name val="Arial"/>
      <family val="2"/>
    </font>
    <font>
      <u/>
      <sz val="11"/>
      <color theme="10"/>
      <name val="Calibri"/>
      <family val="2"/>
      <scheme val="minor"/>
    </font>
    <font>
      <b/>
      <u/>
      <sz val="9"/>
      <color theme="1" tint="0.249977111117893"/>
      <name val="Arial"/>
      <family val="2"/>
    </font>
    <font>
      <b/>
      <sz val="14"/>
      <color theme="0"/>
      <name val="Arial"/>
      <family val="2"/>
    </font>
    <font>
      <sz val="9"/>
      <color theme="0"/>
      <name val="Arial"/>
      <family val="2"/>
    </font>
    <font>
      <b/>
      <sz val="12"/>
      <color rgb="FF00B0F0"/>
      <name val="Arial"/>
      <family val="2"/>
    </font>
    <font>
      <sz val="8"/>
      <color theme="1"/>
      <name val="Arial"/>
      <family val="2"/>
    </font>
    <font>
      <b/>
      <sz val="11"/>
      <color rgb="FF676767"/>
      <name val="Arial"/>
      <family val="2"/>
    </font>
    <font>
      <sz val="9"/>
      <color theme="1"/>
      <name val="Arial"/>
      <family val="2"/>
    </font>
    <font>
      <sz val="11"/>
      <color rgb="FFFF0000"/>
      <name val="Calibri"/>
      <family val="2"/>
      <scheme val="minor"/>
    </font>
    <font>
      <sz val="11"/>
      <color theme="8" tint="-0.499984740745262"/>
      <name val="Arial"/>
      <family val="2"/>
    </font>
    <font>
      <b/>
      <sz val="10"/>
      <color theme="8" tint="-0.499984740745262"/>
      <name val="Arial"/>
      <family val="2"/>
    </font>
    <font>
      <sz val="10.5"/>
      <color theme="8" tint="-0.499984740745262"/>
      <name val="Arial"/>
      <family val="2"/>
    </font>
    <font>
      <sz val="10"/>
      <color theme="1"/>
      <name val="Arial"/>
      <family val="2"/>
    </font>
    <font>
      <b/>
      <sz val="10"/>
      <color theme="0"/>
      <name val="Arial"/>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8"/>
      <color theme="0"/>
      <name val="Arial"/>
      <family val="2"/>
    </font>
    <font>
      <b/>
      <u/>
      <sz val="11"/>
      <color theme="1"/>
      <name val="Calibri"/>
      <family val="2"/>
      <scheme val="minor"/>
    </font>
    <font>
      <sz val="10"/>
      <name val="Arial"/>
      <family val="2"/>
    </font>
    <font>
      <sz val="11"/>
      <name val="Calibri"/>
      <family val="2"/>
      <scheme val="minor"/>
    </font>
    <font>
      <sz val="8.5"/>
      <color theme="8" tint="-0.499984740745262"/>
      <name val="Arial"/>
      <family val="2"/>
    </font>
    <font>
      <sz val="10"/>
      <color theme="8" tint="-0.499984740745262"/>
      <name val="Arial"/>
      <family val="2"/>
    </font>
    <font>
      <b/>
      <u/>
      <sz val="9"/>
      <color theme="8" tint="-0.499984740745262"/>
      <name val="Arial"/>
      <family val="2"/>
    </font>
    <font>
      <u/>
      <sz val="10"/>
      <color theme="8" tint="-0.499984740745262"/>
      <name val="Calibri"/>
      <family val="2"/>
      <scheme val="minor"/>
    </font>
    <font>
      <i/>
      <sz val="11"/>
      <color theme="1"/>
      <name val="Calibri"/>
      <family val="2"/>
      <scheme val="minor"/>
    </font>
    <font>
      <sz val="10"/>
      <color theme="1"/>
      <name val="Arial"/>
      <family val="2"/>
    </font>
    <font>
      <sz val="10"/>
      <color rgb="FFFF0000"/>
      <name val="Arial"/>
      <family val="2"/>
    </font>
    <font>
      <i/>
      <sz val="10"/>
      <color theme="8" tint="-0.499984740745262"/>
      <name val="Arial"/>
      <family val="2"/>
    </font>
    <font>
      <b/>
      <sz val="10"/>
      <color rgb="FFFF0000"/>
      <name val="Arial"/>
      <family val="2"/>
    </font>
    <font>
      <b/>
      <sz val="9"/>
      <color theme="8" tint="-0.499984740745262"/>
      <name val="Arial"/>
      <family val="2"/>
    </font>
    <font>
      <b/>
      <sz val="8"/>
      <color theme="1"/>
      <name val="Arial"/>
      <family val="2"/>
    </font>
    <font>
      <b/>
      <sz val="11"/>
      <color rgb="FF00B0F0"/>
      <name val="Arial"/>
      <family val="2"/>
    </font>
    <font>
      <b/>
      <sz val="10"/>
      <name val="Arial"/>
      <family val="2"/>
    </font>
    <font>
      <sz val="10"/>
      <color theme="0"/>
      <name val="Arial"/>
      <family val="2"/>
    </font>
    <font>
      <b/>
      <i/>
      <sz val="9"/>
      <color rgb="FF00B0F0"/>
      <name val="Arial"/>
      <family val="2"/>
    </font>
    <font>
      <b/>
      <sz val="10"/>
      <color theme="1"/>
      <name val="Arial"/>
      <family val="2"/>
    </font>
    <font>
      <b/>
      <sz val="20"/>
      <color theme="8" tint="-0.249977111117893"/>
      <name val="Arial"/>
      <family val="2"/>
    </font>
    <font>
      <b/>
      <sz val="16"/>
      <color theme="0"/>
      <name val="Calibri"/>
      <family val="2"/>
      <scheme val="minor"/>
    </font>
    <font>
      <sz val="12"/>
      <name val="Calibri"/>
      <family val="2"/>
      <scheme val="minor"/>
    </font>
    <font>
      <sz val="14"/>
      <color theme="1"/>
      <name val="Calibri"/>
      <family val="2"/>
      <scheme val="minor"/>
    </font>
    <font>
      <i/>
      <sz val="8"/>
      <color theme="1"/>
      <name val="Arial"/>
      <family val="2"/>
    </font>
    <font>
      <sz val="12"/>
      <color rgb="FF000000"/>
      <name val="Calibri"/>
      <family val="2"/>
    </font>
    <font>
      <u/>
      <sz val="10"/>
      <color rgb="FF0000FF"/>
      <name val="Arial"/>
      <family val="2"/>
    </font>
    <font>
      <sz val="10"/>
      <color theme="1"/>
      <name val="Arial"/>
    </font>
    <font>
      <sz val="10"/>
      <color theme="8" tint="-0.249977111117893"/>
      <name val="Arial"/>
      <family val="2"/>
    </font>
    <font>
      <b/>
      <sz val="20"/>
      <color rgb="FFFF0000"/>
      <name val="Arial"/>
      <family val="2"/>
    </font>
  </fonts>
  <fills count="44">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rgb="FFC0C0C0"/>
        <bgColor indexed="64"/>
      </patternFill>
    </fill>
    <fill>
      <patternFill patternType="solid">
        <fgColor theme="0" tint="-0.14999847407452621"/>
        <bgColor indexed="64"/>
      </patternFill>
    </fill>
    <fill>
      <patternFill patternType="solid">
        <fgColor theme="4" tint="-0.499984740745262"/>
        <bgColor theme="4" tint="-0.499984740745262"/>
      </patternFill>
    </fill>
    <fill>
      <patternFill patternType="solid">
        <fgColor theme="4" tint="0.59999389629810485"/>
        <bgColor theme="4" tint="0.59999389629810485"/>
      </patternFill>
    </fill>
    <fill>
      <patternFill patternType="solid">
        <fgColor theme="8" tint="-0.249977111117893"/>
        <bgColor indexed="64"/>
      </patternFill>
    </fill>
    <fill>
      <patternFill patternType="solid">
        <fgColor theme="0"/>
        <bgColor theme="4" tint="0.79998168889431442"/>
      </patternFill>
    </fill>
  </fills>
  <borders count="38">
    <border>
      <left/>
      <right/>
      <top/>
      <bottom/>
      <diagonal/>
    </border>
    <border>
      <left/>
      <right/>
      <top style="thin">
        <color theme="8" tint="0.59996337778862885"/>
      </top>
      <bottom style="thin">
        <color theme="8" tint="0.59996337778862885"/>
      </bottom>
      <diagonal/>
    </border>
    <border>
      <left/>
      <right/>
      <top/>
      <bottom style="thin">
        <color theme="8" tint="0.59996337778862885"/>
      </bottom>
      <diagonal/>
    </border>
    <border>
      <left/>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top style="thin">
        <color theme="0" tint="-0.14996795556505021"/>
      </top>
      <bottom style="thin">
        <color theme="0" tint="-0.149967955565050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style="thin">
        <color theme="8" tint="0.39994506668294322"/>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indexed="64"/>
      </right>
      <top/>
      <bottom/>
      <diagonal/>
    </border>
    <border>
      <left/>
      <right style="thin">
        <color indexed="64"/>
      </right>
      <top/>
      <bottom style="thin">
        <color indexed="64"/>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theme="0" tint="-0.14996795556505021"/>
      </top>
      <bottom style="thin">
        <color indexed="64"/>
      </bottom>
      <diagonal/>
    </border>
    <border>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theme="0" tint="-0.14996795556505021"/>
      </top>
      <bottom/>
      <diagonal/>
    </border>
    <border>
      <left/>
      <right/>
      <top/>
      <bottom style="double">
        <color indexed="64"/>
      </bottom>
      <diagonal/>
    </border>
  </borders>
  <cellStyleXfs count="91">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9" applyNumberFormat="0" applyAlignment="0" applyProtection="0"/>
    <xf numFmtId="0" fontId="30" fillId="10" borderId="10" applyNumberFormat="0" applyAlignment="0" applyProtection="0"/>
    <xf numFmtId="0" fontId="31" fillId="10" borderId="9" applyNumberFormat="0" applyAlignment="0" applyProtection="0"/>
    <xf numFmtId="0" fontId="32" fillId="0" borderId="11" applyNumberFormat="0" applyFill="0" applyAlignment="0" applyProtection="0"/>
    <xf numFmtId="0" fontId="33" fillId="11" borderId="12" applyNumberFormat="0" applyAlignment="0" applyProtection="0"/>
    <xf numFmtId="0" fontId="15" fillId="0" borderId="0" applyNumberFormat="0" applyFill="0" applyBorder="0" applyAlignment="0" applyProtection="0"/>
    <xf numFmtId="0" fontId="1" fillId="12" borderId="13" applyNumberFormat="0" applyFont="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0" fontId="1" fillId="0" borderId="0"/>
    <xf numFmtId="9" fontId="1" fillId="0" borderId="0" applyFont="0" applyFill="0" applyBorder="0" applyAlignment="0" applyProtection="0"/>
    <xf numFmtId="0" fontId="1" fillId="12" borderId="13" applyNumberFormat="0" applyFont="0" applyAlignment="0" applyProtection="0"/>
    <xf numFmtId="44" fontId="40" fillId="0" borderId="0" applyFont="0" applyFill="0" applyBorder="0" applyAlignment="0" applyProtection="0"/>
    <xf numFmtId="42" fontId="40" fillId="0" borderId="0" applyFont="0" applyFill="0" applyBorder="0" applyAlignment="0" applyProtection="0"/>
    <xf numFmtId="44" fontId="40"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64" fillId="0" borderId="0">
      <alignment wrapText="1"/>
    </xf>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48">
    <xf numFmtId="0" fontId="0" fillId="0" borderId="0" xfId="0"/>
    <xf numFmtId="0" fontId="2" fillId="0" borderId="0" xfId="0" applyFont="1"/>
    <xf numFmtId="0" fontId="13" fillId="4" borderId="0" xfId="0" applyFont="1" applyFill="1" applyAlignment="1">
      <alignment vertical="top"/>
    </xf>
    <xf numFmtId="0" fontId="2" fillId="4" borderId="0" xfId="0" applyFont="1" applyFill="1"/>
    <xf numFmtId="0" fontId="19" fillId="0" borderId="0" xfId="0" applyFont="1"/>
    <xf numFmtId="0" fontId="2" fillId="0" borderId="0" xfId="0" applyFont="1" applyAlignment="1">
      <alignment horizontal="left"/>
    </xf>
    <xf numFmtId="2" fontId="2" fillId="0" borderId="0" xfId="0" applyNumberFormat="1" applyFont="1"/>
    <xf numFmtId="10" fontId="2" fillId="0" borderId="0" xfId="0" applyNumberFormat="1" applyFont="1"/>
    <xf numFmtId="0" fontId="0" fillId="0" borderId="0" xfId="0" applyAlignment="1">
      <alignment horizontal="center"/>
    </xf>
    <xf numFmtId="0" fontId="37" fillId="0" borderId="0" xfId="0" applyFont="1" applyAlignment="1">
      <alignment horizontal="left"/>
    </xf>
    <xf numFmtId="9" fontId="37" fillId="0" borderId="0" xfId="0" applyNumberFormat="1" applyFont="1"/>
    <xf numFmtId="0" fontId="37" fillId="0" borderId="0" xfId="0" applyFont="1"/>
    <xf numFmtId="10" fontId="37" fillId="0" borderId="0" xfId="0" applyNumberFormat="1" applyFont="1"/>
    <xf numFmtId="2" fontId="37" fillId="0" borderId="0" xfId="0" applyNumberFormat="1" applyFont="1"/>
    <xf numFmtId="167" fontId="0" fillId="0" borderId="0" xfId="0" applyNumberFormat="1"/>
    <xf numFmtId="167" fontId="2" fillId="0" borderId="0" xfId="0" applyNumberFormat="1" applyFont="1"/>
    <xf numFmtId="0" fontId="39" fillId="0" borderId="0" xfId="0" applyFont="1"/>
    <xf numFmtId="0" fontId="0" fillId="37" borderId="0" xfId="0" applyFill="1"/>
    <xf numFmtId="9" fontId="2" fillId="0" borderId="0" xfId="0" applyNumberFormat="1" applyFont="1"/>
    <xf numFmtId="0" fontId="2" fillId="2" borderId="0" xfId="0" applyFont="1" applyFill="1" applyProtection="1">
      <protection hidden="1"/>
    </xf>
    <xf numFmtId="0" fontId="3" fillId="2" borderId="0" xfId="0" applyFont="1" applyFill="1" applyProtection="1">
      <protection hidden="1"/>
    </xf>
    <xf numFmtId="0" fontId="2" fillId="2" borderId="0" xfId="0" applyFont="1" applyFill="1" applyAlignment="1" applyProtection="1">
      <alignment horizontal="right"/>
      <protection hidden="1"/>
    </xf>
    <xf numFmtId="0" fontId="2" fillId="0" borderId="0" xfId="0" applyFont="1" applyProtection="1">
      <protection hidden="1"/>
    </xf>
    <xf numFmtId="0" fontId="4" fillId="2" borderId="0" xfId="0" applyFont="1" applyFill="1" applyProtection="1">
      <protection hidden="1"/>
    </xf>
    <xf numFmtId="0" fontId="14" fillId="2" borderId="0" xfId="0" applyFont="1" applyFill="1" applyAlignment="1" applyProtection="1">
      <alignment horizontal="center"/>
      <protection hidden="1"/>
    </xf>
    <xf numFmtId="0" fontId="12" fillId="2" borderId="0" xfId="0" applyFont="1" applyFill="1" applyProtection="1">
      <protection hidden="1"/>
    </xf>
    <xf numFmtId="0" fontId="8" fillId="2" borderId="0" xfId="2" applyFont="1" applyFill="1" applyAlignment="1" applyProtection="1">
      <alignment horizontal="left"/>
      <protection hidden="1"/>
    </xf>
    <xf numFmtId="0" fontId="16" fillId="2" borderId="0" xfId="0" applyFont="1" applyFill="1" applyProtection="1">
      <protection hidden="1"/>
    </xf>
    <xf numFmtId="0" fontId="17" fillId="2" borderId="0" xfId="0" applyFont="1" applyFill="1" applyProtection="1">
      <protection hidden="1"/>
    </xf>
    <xf numFmtId="0" fontId="42" fillId="2" borderId="0" xfId="0" applyFont="1" applyFill="1" applyProtection="1">
      <protection hidden="1"/>
    </xf>
    <xf numFmtId="0" fontId="43" fillId="2" borderId="0" xfId="0" applyFont="1" applyFill="1" applyProtection="1">
      <protection hidden="1"/>
    </xf>
    <xf numFmtId="0" fontId="43" fillId="2" borderId="0" xfId="0" applyFont="1" applyFill="1" applyAlignment="1" applyProtection="1">
      <alignment horizontal="right"/>
      <protection hidden="1"/>
    </xf>
    <xf numFmtId="0" fontId="43" fillId="0" borderId="0" xfId="0" applyFont="1" applyProtection="1">
      <protection hidden="1"/>
    </xf>
    <xf numFmtId="0" fontId="44" fillId="2" borderId="0" xfId="2" applyFont="1" applyFill="1" applyAlignment="1" applyProtection="1">
      <alignment horizontal="left"/>
      <protection hidden="1"/>
    </xf>
    <xf numFmtId="0" fontId="45" fillId="2" borderId="0" xfId="2" applyFont="1" applyFill="1" applyProtection="1">
      <protection hidden="1"/>
    </xf>
    <xf numFmtId="0" fontId="8" fillId="2" borderId="0" xfId="2" applyFont="1" applyFill="1" applyAlignment="1" applyProtection="1">
      <alignment horizontal="left" indent="2"/>
      <protection hidden="1"/>
    </xf>
    <xf numFmtId="0" fontId="9" fillId="3" borderId="0" xfId="0" applyFont="1" applyFill="1" applyAlignment="1" applyProtection="1">
      <alignment vertical="center"/>
      <protection hidden="1"/>
    </xf>
    <xf numFmtId="0" fontId="9" fillId="3" borderId="0" xfId="0" applyFont="1" applyFill="1" applyProtection="1">
      <protection hidden="1"/>
    </xf>
    <xf numFmtId="0" fontId="38" fillId="3"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horizontal="left" vertical="center" indent="2"/>
      <protection hidden="1"/>
    </xf>
    <xf numFmtId="0" fontId="21" fillId="2" borderId="3"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left" indent="2"/>
      <protection hidden="1"/>
    </xf>
    <xf numFmtId="9" fontId="6" fillId="0" borderId="0" xfId="0" applyNumberFormat="1" applyFont="1" applyAlignment="1" applyProtection="1">
      <alignment horizontal="right" indent="2"/>
      <protection hidden="1"/>
    </xf>
    <xf numFmtId="0" fontId="0" fillId="2" borderId="0" xfId="0" applyFill="1" applyProtection="1">
      <protection hidden="1"/>
    </xf>
    <xf numFmtId="0" fontId="12" fillId="2" borderId="0" xfId="0" applyFont="1" applyFill="1" applyAlignment="1" applyProtection="1">
      <alignment horizontal="left" indent="2"/>
      <protection hidden="1"/>
    </xf>
    <xf numFmtId="9" fontId="2" fillId="0" borderId="0" xfId="1" applyFont="1" applyFill="1" applyBorder="1" applyAlignment="1" applyProtection="1">
      <alignment horizontal="right"/>
      <protection hidden="1"/>
    </xf>
    <xf numFmtId="0" fontId="2" fillId="3" borderId="0" xfId="0" applyFont="1" applyFill="1" applyProtection="1">
      <protection hidden="1"/>
    </xf>
    <xf numFmtId="0" fontId="2" fillId="3" borderId="0" xfId="0" applyFont="1" applyFill="1" applyAlignment="1" applyProtection="1">
      <alignment horizontal="right"/>
      <protection hidden="1"/>
    </xf>
    <xf numFmtId="0" fontId="2" fillId="0" borderId="0" xfId="0" applyFont="1" applyAlignment="1" applyProtection="1">
      <alignment horizontal="right"/>
      <protection hidden="1"/>
    </xf>
    <xf numFmtId="0" fontId="20" fillId="3" borderId="5"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41" fillId="2" borderId="0" xfId="0" applyFont="1" applyFill="1" applyProtection="1">
      <protection hidden="1"/>
    </xf>
    <xf numFmtId="0" fontId="18" fillId="2" borderId="0" xfId="0" applyFont="1" applyFill="1" applyAlignment="1" applyProtection="1">
      <alignment horizontal="left" wrapText="1"/>
      <protection hidden="1"/>
    </xf>
    <xf numFmtId="0" fontId="0" fillId="38" borderId="0" xfId="0" applyFill="1"/>
    <xf numFmtId="0" fontId="46" fillId="0" borderId="0" xfId="0" applyFont="1"/>
    <xf numFmtId="0" fontId="35" fillId="0" borderId="0" xfId="0" applyFont="1"/>
    <xf numFmtId="0" fontId="47" fillId="0" borderId="0" xfId="0" applyFont="1"/>
    <xf numFmtId="10" fontId="47" fillId="0" borderId="0" xfId="0" applyNumberFormat="1" applyFont="1"/>
    <xf numFmtId="2" fontId="47" fillId="0" borderId="0" xfId="0" applyNumberFormat="1" applyFont="1"/>
    <xf numFmtId="0" fontId="48" fillId="2" borderId="0" xfId="0" applyFont="1" applyFill="1" applyProtection="1">
      <protection hidden="1"/>
    </xf>
    <xf numFmtId="0" fontId="10" fillId="3" borderId="0" xfId="0" applyFont="1" applyFill="1" applyAlignment="1" applyProtection="1">
      <alignment vertical="center"/>
      <protection hidden="1"/>
    </xf>
    <xf numFmtId="0" fontId="50" fillId="2" borderId="0" xfId="0" applyFont="1" applyFill="1" applyProtection="1">
      <protection hidden="1"/>
    </xf>
    <xf numFmtId="9" fontId="21" fillId="0" borderId="2" xfId="0" applyNumberFormat="1" applyFont="1" applyBorder="1" applyAlignment="1" applyProtection="1">
      <alignment horizontal="right" indent="2"/>
      <protection hidden="1"/>
    </xf>
    <xf numFmtId="0" fontId="9" fillId="0" borderId="0" xfId="0" applyFont="1" applyProtection="1">
      <protection hidden="1"/>
    </xf>
    <xf numFmtId="0" fontId="38" fillId="0" borderId="0" xfId="0" applyFont="1" applyAlignment="1" applyProtection="1">
      <alignment vertical="top"/>
      <protection hidden="1"/>
    </xf>
    <xf numFmtId="0" fontId="9" fillId="2" borderId="0" xfId="0" applyFont="1" applyFill="1" applyProtection="1">
      <protection hidden="1"/>
    </xf>
    <xf numFmtId="9" fontId="21" fillId="2" borderId="2" xfId="0" applyNumberFormat="1" applyFont="1" applyFill="1" applyBorder="1" applyAlignment="1" applyProtection="1">
      <alignment horizontal="right" indent="2"/>
      <protection hidden="1"/>
    </xf>
    <xf numFmtId="9" fontId="2" fillId="2" borderId="0" xfId="0" applyNumberFormat="1" applyFont="1" applyFill="1" applyProtection="1">
      <protection hidden="1"/>
    </xf>
    <xf numFmtId="9" fontId="2" fillId="0" borderId="0" xfId="0" applyNumberFormat="1" applyFont="1" applyProtection="1">
      <protection hidden="1"/>
    </xf>
    <xf numFmtId="0" fontId="51" fillId="2" borderId="2" xfId="0" applyFont="1" applyFill="1" applyBorder="1" applyAlignment="1" applyProtection="1">
      <alignment horizontal="left" indent="2"/>
      <protection hidden="1"/>
    </xf>
    <xf numFmtId="9" fontId="21" fillId="0" borderId="0" xfId="0" applyNumberFormat="1" applyFont="1" applyAlignment="1" applyProtection="1">
      <alignment horizontal="right" indent="2"/>
      <protection hidden="1"/>
    </xf>
    <xf numFmtId="0" fontId="35" fillId="39" borderId="0" xfId="0" applyFont="1" applyFill="1"/>
    <xf numFmtId="0" fontId="46" fillId="39" borderId="0" xfId="0" applyFont="1" applyFill="1"/>
    <xf numFmtId="0" fontId="0" fillId="39" borderId="0" xfId="0" applyFill="1" applyAlignment="1">
      <alignment horizontal="left" indent="1"/>
    </xf>
    <xf numFmtId="0" fontId="0" fillId="39" borderId="0" xfId="0" applyFill="1" applyAlignment="1">
      <alignment horizontal="left" indent="3"/>
    </xf>
    <xf numFmtId="0" fontId="0" fillId="39" borderId="0" xfId="0" applyFill="1"/>
    <xf numFmtId="0" fontId="0" fillId="39" borderId="0" xfId="0" applyFill="1" applyAlignment="1">
      <alignment horizontal="left"/>
    </xf>
    <xf numFmtId="0" fontId="41" fillId="0" borderId="16" xfId="0" applyFont="1" applyBorder="1" applyProtection="1">
      <protection hidden="1"/>
    </xf>
    <xf numFmtId="0" fontId="0" fillId="0" borderId="0" xfId="0" applyAlignment="1">
      <alignment horizontal="left" indent="1"/>
    </xf>
    <xf numFmtId="0" fontId="15" fillId="0" borderId="0" xfId="0" applyFont="1"/>
    <xf numFmtId="167" fontId="48" fillId="0" borderId="0" xfId="0" applyNumberFormat="1" applyFont="1" applyAlignment="1">
      <alignment horizontal="center"/>
    </xf>
    <xf numFmtId="167" fontId="48" fillId="0" borderId="0" xfId="0" applyNumberFormat="1" applyFont="1" applyAlignment="1" applyProtection="1">
      <alignment horizontal="left" indent="1"/>
      <protection hidden="1"/>
    </xf>
    <xf numFmtId="0" fontId="40" fillId="2" borderId="17" xfId="0" applyFont="1" applyFill="1" applyBorder="1" applyAlignment="1">
      <alignment horizontal="left" wrapText="1" indent="1"/>
    </xf>
    <xf numFmtId="0" fontId="40" fillId="0" borderId="17" xfId="0" applyFont="1" applyBorder="1" applyAlignment="1">
      <alignment horizontal="left" wrapText="1" indent="1"/>
    </xf>
    <xf numFmtId="0" fontId="54" fillId="5" borderId="18" xfId="7" applyFont="1" applyFill="1" applyBorder="1" applyAlignment="1" applyProtection="1">
      <alignment horizontal="left" vertical="center" wrapText="1" indent="1"/>
      <protection hidden="1"/>
    </xf>
    <xf numFmtId="167" fontId="40" fillId="0" borderId="17" xfId="0" applyNumberFormat="1" applyFont="1" applyBorder="1" applyAlignment="1">
      <alignment horizontal="center" vertical="center"/>
    </xf>
    <xf numFmtId="0" fontId="0" fillId="0" borderId="0" xfId="0" applyAlignment="1">
      <alignment vertical="center"/>
    </xf>
    <xf numFmtId="167" fontId="48" fillId="0" borderId="0" xfId="0" applyNumberFormat="1" applyFont="1" applyAlignment="1">
      <alignment horizontal="center" vertical="center"/>
    </xf>
    <xf numFmtId="167" fontId="48" fillId="0" borderId="0" xfId="0" applyNumberFormat="1" applyFont="1" applyAlignment="1" applyProtection="1">
      <alignment horizontal="center" vertical="center"/>
      <protection hidden="1"/>
    </xf>
    <xf numFmtId="0" fontId="15" fillId="0" borderId="0" xfId="0" applyFont="1" applyAlignment="1">
      <alignment vertical="center"/>
    </xf>
    <xf numFmtId="0" fontId="3" fillId="39" borderId="19" xfId="0" applyFont="1" applyFill="1" applyBorder="1" applyAlignment="1" applyProtection="1">
      <alignment vertical="center"/>
      <protection hidden="1"/>
    </xf>
    <xf numFmtId="167" fontId="2" fillId="39" borderId="20" xfId="0" applyNumberFormat="1" applyFont="1" applyFill="1" applyBorder="1" applyAlignment="1">
      <alignment horizontal="center"/>
    </xf>
    <xf numFmtId="9" fontId="56" fillId="0" borderId="0" xfId="0" applyNumberFormat="1" applyFont="1" applyAlignment="1" applyProtection="1">
      <alignment horizontal="left" indent="2"/>
      <protection hidden="1"/>
    </xf>
    <xf numFmtId="0" fontId="55" fillId="2" borderId="0" xfId="0" applyFont="1" applyFill="1" applyProtection="1">
      <protection hidden="1"/>
    </xf>
    <xf numFmtId="167" fontId="2" fillId="39" borderId="21" xfId="0" applyNumberFormat="1" applyFont="1" applyFill="1" applyBorder="1" applyAlignment="1">
      <alignment horizontal="center"/>
    </xf>
    <xf numFmtId="167" fontId="2" fillId="0" borderId="17" xfId="0" applyNumberFormat="1" applyFont="1" applyBorder="1" applyAlignment="1">
      <alignment horizontal="center"/>
    </xf>
    <xf numFmtId="167" fontId="40" fillId="0" borderId="17" xfId="0" applyNumberFormat="1" applyFont="1" applyBorder="1" applyAlignment="1" applyProtection="1">
      <alignment horizontal="center" vertical="center"/>
      <protection hidden="1"/>
    </xf>
    <xf numFmtId="0" fontId="0" fillId="39" borderId="20" xfId="0" applyFill="1" applyBorder="1"/>
    <xf numFmtId="0" fontId="0" fillId="39" borderId="21" xfId="0" applyFill="1" applyBorder="1"/>
    <xf numFmtId="10" fontId="2" fillId="2" borderId="0" xfId="0" applyNumberFormat="1" applyFont="1" applyFill="1" applyProtection="1">
      <protection hidden="1"/>
    </xf>
    <xf numFmtId="9" fontId="2" fillId="2" borderId="0" xfId="0" applyNumberFormat="1" applyFont="1" applyFill="1" applyAlignment="1" applyProtection="1">
      <alignment horizontal="right"/>
      <protection hidden="1"/>
    </xf>
    <xf numFmtId="0" fontId="11" fillId="0" borderId="0" xfId="0" quotePrefix="1" applyFont="1" applyProtection="1">
      <protection hidden="1"/>
    </xf>
    <xf numFmtId="0" fontId="2" fillId="0" borderId="0" xfId="0" applyFont="1" applyAlignment="1" applyProtection="1">
      <alignment horizontal="right" wrapText="1"/>
      <protection hidden="1"/>
    </xf>
    <xf numFmtId="0" fontId="2" fillId="0" borderId="0" xfId="0" applyFont="1" applyAlignment="1" applyProtection="1">
      <alignment horizontal="left"/>
      <protection hidden="1"/>
    </xf>
    <xf numFmtId="9" fontId="2" fillId="0" borderId="0" xfId="1" applyFont="1" applyFill="1" applyBorder="1" applyProtection="1">
      <protection hidden="1"/>
    </xf>
    <xf numFmtId="0" fontId="40" fillId="0" borderId="0" xfId="0" applyFont="1" applyAlignment="1" applyProtection="1">
      <alignment horizontal="right"/>
      <protection hidden="1"/>
    </xf>
    <xf numFmtId="0" fontId="57" fillId="0" borderId="0" xfId="0" applyFont="1"/>
    <xf numFmtId="9" fontId="40" fillId="0" borderId="0" xfId="1" applyFont="1" applyFill="1" applyBorder="1" applyAlignment="1" applyProtection="1">
      <alignment horizontal="right"/>
      <protection hidden="1"/>
    </xf>
    <xf numFmtId="0" fontId="52" fillId="0" borderId="0" xfId="0" applyFont="1" applyProtection="1">
      <protection hidden="1"/>
    </xf>
    <xf numFmtId="0" fontId="36" fillId="0" borderId="0" xfId="0" applyFont="1"/>
    <xf numFmtId="0" fontId="36" fillId="0" borderId="0" xfId="0" applyFont="1" applyProtection="1">
      <protection hidden="1"/>
    </xf>
    <xf numFmtId="0" fontId="36" fillId="0" borderId="0" xfId="0" applyFont="1" applyAlignment="1" applyProtection="1">
      <alignment wrapText="1"/>
      <protection hidden="1"/>
    </xf>
    <xf numFmtId="49" fontId="36" fillId="0" borderId="0" xfId="0" applyNumberFormat="1" applyFont="1"/>
    <xf numFmtId="0" fontId="47" fillId="0" borderId="0" xfId="0" applyFont="1" applyAlignment="1">
      <alignment horizontal="left"/>
    </xf>
    <xf numFmtId="0" fontId="52" fillId="2" borderId="0" xfId="0" applyFont="1" applyFill="1" applyProtection="1">
      <protection hidden="1"/>
    </xf>
    <xf numFmtId="0" fontId="52" fillId="0" borderId="3" xfId="0" applyFont="1" applyBorder="1" applyProtection="1">
      <protection hidden="1"/>
    </xf>
    <xf numFmtId="0" fontId="2" fillId="41" borderId="24" xfId="0" applyFont="1" applyFill="1" applyBorder="1"/>
    <xf numFmtId="0" fontId="53" fillId="2" borderId="0" xfId="0" applyFont="1" applyFill="1" applyAlignment="1" applyProtection="1">
      <alignment wrapText="1"/>
      <protection hidden="1"/>
    </xf>
    <xf numFmtId="9" fontId="0" fillId="0" borderId="0" xfId="1" applyFont="1"/>
    <xf numFmtId="0" fontId="52" fillId="2" borderId="3" xfId="0" applyFont="1" applyFill="1" applyBorder="1" applyProtection="1">
      <protection hidden="1"/>
    </xf>
    <xf numFmtId="0" fontId="20" fillId="40" borderId="25" xfId="0" applyFont="1" applyFill="1" applyBorder="1"/>
    <xf numFmtId="9" fontId="2" fillId="0" borderId="0" xfId="1" applyFont="1"/>
    <xf numFmtId="0" fontId="10" fillId="3" borderId="0" xfId="0" applyFont="1" applyFill="1" applyProtection="1">
      <protection hidden="1"/>
    </xf>
    <xf numFmtId="0" fontId="11" fillId="2" borderId="0" xfId="0" applyFont="1" applyFill="1" applyProtection="1">
      <protection hidden="1"/>
    </xf>
    <xf numFmtId="0" fontId="2" fillId="5" borderId="0" xfId="0" applyFont="1" applyFill="1" applyAlignment="1" applyProtection="1">
      <alignment horizontal="right"/>
      <protection hidden="1"/>
    </xf>
    <xf numFmtId="0" fontId="2" fillId="2" borderId="1" xfId="0" applyFont="1" applyFill="1" applyBorder="1" applyProtection="1">
      <protection hidden="1"/>
    </xf>
    <xf numFmtId="9" fontId="2" fillId="2" borderId="1" xfId="1" applyFont="1" applyFill="1" applyBorder="1" applyAlignment="1" applyProtection="1">
      <alignment horizontal="right"/>
      <protection hidden="1"/>
    </xf>
    <xf numFmtId="9" fontId="2" fillId="0" borderId="1" xfId="1" applyFont="1" applyFill="1" applyBorder="1" applyAlignment="1" applyProtection="1">
      <alignment horizontal="right"/>
      <protection hidden="1"/>
    </xf>
    <xf numFmtId="9" fontId="2" fillId="5" borderId="1" xfId="1" applyFont="1" applyFill="1" applyBorder="1" applyAlignment="1" applyProtection="1">
      <alignment horizontal="right"/>
      <protection hidden="1"/>
    </xf>
    <xf numFmtId="0" fontId="2" fillId="2" borderId="1" xfId="0" applyFont="1" applyFill="1" applyBorder="1" applyAlignment="1" applyProtection="1">
      <alignment horizontal="left"/>
      <protection hidden="1"/>
    </xf>
    <xf numFmtId="0" fontId="2" fillId="2" borderId="1" xfId="0" applyFont="1" applyFill="1" applyBorder="1" applyAlignment="1" applyProtection="1">
      <alignment horizontal="right"/>
      <protection hidden="1"/>
    </xf>
    <xf numFmtId="0" fontId="2" fillId="0" borderId="1" xfId="0" applyFont="1" applyBorder="1" applyAlignment="1" applyProtection="1">
      <alignment horizontal="right"/>
      <protection hidden="1"/>
    </xf>
    <xf numFmtId="0" fontId="2" fillId="5" borderId="1" xfId="0" applyFont="1" applyFill="1" applyBorder="1" applyAlignment="1" applyProtection="1">
      <alignment horizontal="right"/>
      <protection hidden="1"/>
    </xf>
    <xf numFmtId="0" fontId="40" fillId="2" borderId="0" xfId="0" applyFont="1" applyFill="1" applyProtection="1">
      <protection hidden="1"/>
    </xf>
    <xf numFmtId="0" fontId="12" fillId="2" borderId="0" xfId="0" applyFont="1" applyFill="1" applyAlignment="1" applyProtection="1">
      <alignment vertical="top" wrapText="1"/>
      <protection hidden="1"/>
    </xf>
    <xf numFmtId="0" fontId="12" fillId="2" borderId="2" xfId="0" applyFont="1" applyFill="1" applyBorder="1" applyAlignment="1" applyProtection="1">
      <alignment vertical="top" wrapText="1"/>
      <protection hidden="1"/>
    </xf>
    <xf numFmtId="0" fontId="11" fillId="2" borderId="0" xfId="0" quotePrefix="1" applyFont="1" applyFill="1" applyProtection="1">
      <protection hidden="1"/>
    </xf>
    <xf numFmtId="0" fontId="11" fillId="2" borderId="0" xfId="0" applyFont="1" applyFill="1" applyAlignment="1" applyProtection="1">
      <alignment wrapText="1"/>
      <protection hidden="1"/>
    </xf>
    <xf numFmtId="0" fontId="40" fillId="2" borderId="0" xfId="0" applyFont="1" applyFill="1" applyAlignment="1" applyProtection="1">
      <alignment horizontal="right"/>
      <protection hidden="1"/>
    </xf>
    <xf numFmtId="0" fontId="12" fillId="0" borderId="0" xfId="0" applyFont="1" applyProtection="1">
      <protection hidden="1"/>
    </xf>
    <xf numFmtId="0" fontId="49" fillId="0" borderId="0" xfId="0" applyFont="1" applyProtection="1">
      <protection hidden="1"/>
    </xf>
    <xf numFmtId="0" fontId="40" fillId="0" borderId="1" xfId="0" applyFont="1" applyBorder="1" applyAlignment="1" applyProtection="1">
      <alignment horizontal="right"/>
      <protection hidden="1"/>
    </xf>
    <xf numFmtId="0" fontId="0" fillId="0" borderId="0" xfId="0" pivotButton="1"/>
    <xf numFmtId="0" fontId="0" fillId="0" borderId="0" xfId="0" applyAlignment="1">
      <alignment horizontal="left"/>
    </xf>
    <xf numFmtId="0" fontId="40" fillId="2" borderId="1" xfId="0" applyFont="1" applyFill="1" applyBorder="1" applyProtection="1">
      <protection hidden="1"/>
    </xf>
    <xf numFmtId="167" fontId="40" fillId="2" borderId="1" xfId="0" applyNumberFormat="1" applyFont="1" applyFill="1" applyBorder="1" applyAlignment="1" applyProtection="1">
      <alignment horizontal="right"/>
      <protection hidden="1"/>
    </xf>
    <xf numFmtId="167" fontId="40" fillId="0" borderId="1" xfId="0" applyNumberFormat="1" applyFont="1" applyBorder="1" applyAlignment="1" applyProtection="1">
      <alignment horizontal="right"/>
      <protection hidden="1"/>
    </xf>
    <xf numFmtId="167" fontId="40" fillId="5" borderId="1" xfId="0" applyNumberFormat="1" applyFont="1" applyFill="1" applyBorder="1" applyAlignment="1" applyProtection="1">
      <alignment horizontal="right"/>
      <protection hidden="1"/>
    </xf>
    <xf numFmtId="0" fontId="40" fillId="2" borderId="1" xfId="0" applyFont="1" applyFill="1" applyBorder="1" applyAlignment="1" applyProtection="1">
      <alignment horizontal="right"/>
      <protection hidden="1"/>
    </xf>
    <xf numFmtId="0" fontId="40" fillId="5" borderId="1" xfId="0" applyFont="1" applyFill="1" applyBorder="1" applyAlignment="1" applyProtection="1">
      <alignment horizontal="right"/>
      <protection hidden="1"/>
    </xf>
    <xf numFmtId="9" fontId="2" fillId="0" borderId="0" xfId="1" applyFont="1" applyFill="1" applyProtection="1">
      <protection hidden="1"/>
    </xf>
    <xf numFmtId="9" fontId="2" fillId="2" borderId="0" xfId="1" applyFont="1" applyFill="1" applyProtection="1">
      <protection hidden="1"/>
    </xf>
    <xf numFmtId="9" fontId="2" fillId="5" borderId="0" xfId="1" applyFont="1" applyFill="1" applyProtection="1">
      <protection hidden="1"/>
    </xf>
    <xf numFmtId="0" fontId="2" fillId="0" borderId="0" xfId="0" pivotButton="1" applyFont="1"/>
    <xf numFmtId="0" fontId="20" fillId="3" borderId="27" xfId="0" applyFont="1" applyFill="1" applyBorder="1" applyAlignment="1" applyProtection="1">
      <alignment horizontal="left" vertical="center" indent="1"/>
      <protection hidden="1"/>
    </xf>
    <xf numFmtId="0" fontId="20" fillId="3" borderId="28" xfId="0" applyFont="1" applyFill="1" applyBorder="1" applyAlignment="1" applyProtection="1">
      <alignment horizontal="center" vertical="center" wrapText="1"/>
      <protection hidden="1"/>
    </xf>
    <xf numFmtId="0" fontId="20" fillId="3" borderId="29" xfId="0" applyFont="1" applyFill="1" applyBorder="1" applyAlignment="1" applyProtection="1">
      <alignment horizontal="center" vertical="center" wrapText="1"/>
      <protection hidden="1"/>
    </xf>
    <xf numFmtId="0" fontId="20" fillId="3" borderId="27" xfId="0" applyFont="1" applyFill="1" applyBorder="1" applyAlignment="1" applyProtection="1">
      <alignment horizontal="center" vertical="center" wrapText="1"/>
      <protection hidden="1"/>
    </xf>
    <xf numFmtId="0" fontId="20" fillId="3" borderId="4" xfId="0" applyFont="1" applyFill="1" applyBorder="1" applyAlignment="1" applyProtection="1">
      <alignment horizontal="center" vertical="center" wrapText="1"/>
      <protection hidden="1"/>
    </xf>
    <xf numFmtId="0" fontId="20" fillId="3" borderId="26" xfId="0" applyFont="1" applyFill="1" applyBorder="1" applyAlignment="1" applyProtection="1">
      <alignment horizontal="left" vertical="center" wrapText="1"/>
      <protection hidden="1"/>
    </xf>
    <xf numFmtId="3" fontId="0" fillId="2" borderId="0" xfId="0" applyNumberFormat="1" applyFill="1" applyProtection="1">
      <protection hidden="1"/>
    </xf>
    <xf numFmtId="3" fontId="41" fillId="2" borderId="0" xfId="0" applyNumberFormat="1" applyFont="1" applyFill="1" applyProtection="1">
      <protection hidden="1"/>
    </xf>
    <xf numFmtId="0" fontId="0" fillId="2" borderId="0" xfId="0" applyFill="1" applyAlignment="1" applyProtection="1">
      <alignment horizontal="left" wrapText="1" indent="1"/>
      <protection hidden="1"/>
    </xf>
    <xf numFmtId="9" fontId="41" fillId="2" borderId="0" xfId="1" applyFont="1" applyFill="1" applyBorder="1" applyProtection="1">
      <protection hidden="1"/>
    </xf>
    <xf numFmtId="167" fontId="40" fillId="0" borderId="17" xfId="7" applyNumberFormat="1" applyFont="1" applyBorder="1" applyAlignment="1" applyProtection="1">
      <alignment horizontal="center" vertical="center" wrapText="1"/>
      <protection hidden="1"/>
    </xf>
    <xf numFmtId="0" fontId="54" fillId="5" borderId="0" xfId="7" applyFont="1" applyFill="1" applyAlignment="1" applyProtection="1">
      <alignment horizontal="left" vertical="center" wrapText="1" indent="1"/>
      <protection hidden="1"/>
    </xf>
    <xf numFmtId="167" fontId="48" fillId="0" borderId="0" xfId="7" applyNumberFormat="1" applyFont="1" applyAlignment="1" applyProtection="1">
      <alignment horizontal="center" vertical="center" wrapText="1"/>
      <protection hidden="1"/>
    </xf>
    <xf numFmtId="167" fontId="50" fillId="0" borderId="0" xfId="7" applyNumberFormat="1" applyFont="1" applyAlignment="1" applyProtection="1">
      <alignment horizontal="center" vertical="center" wrapText="1"/>
      <protection hidden="1"/>
    </xf>
    <xf numFmtId="0" fontId="3" fillId="0" borderId="0" xfId="0" applyFont="1" applyAlignment="1" applyProtection="1">
      <alignment horizontal="left" wrapText="1" indent="1"/>
      <protection hidden="1"/>
    </xf>
    <xf numFmtId="0" fontId="21" fillId="2" borderId="0" xfId="0" applyFont="1" applyFill="1" applyAlignment="1" applyProtection="1">
      <alignment horizontal="center" vertical="center" wrapText="1"/>
      <protection hidden="1"/>
    </xf>
    <xf numFmtId="9" fontId="21" fillId="2" borderId="0" xfId="0" applyNumberFormat="1" applyFont="1" applyFill="1" applyAlignment="1" applyProtection="1">
      <alignment horizontal="right" indent="2"/>
      <protection hidden="1"/>
    </xf>
    <xf numFmtId="0" fontId="53" fillId="2" borderId="0" xfId="0" applyFont="1" applyFill="1" applyProtection="1">
      <protection hidden="1"/>
    </xf>
    <xf numFmtId="10" fontId="0" fillId="0" borderId="0" xfId="0" applyNumberFormat="1"/>
    <xf numFmtId="167" fontId="48" fillId="0" borderId="0" xfId="0" applyNumberFormat="1" applyFont="1" applyAlignment="1" applyProtection="1">
      <alignment horizontal="center"/>
      <protection hidden="1"/>
    </xf>
    <xf numFmtId="0" fontId="50" fillId="5" borderId="18" xfId="7" applyFont="1" applyFill="1" applyBorder="1" applyAlignment="1" applyProtection="1">
      <alignment horizontal="left" vertical="center" wrapText="1" indent="1"/>
      <protection hidden="1"/>
    </xf>
    <xf numFmtId="0" fontId="50" fillId="5" borderId="0" xfId="7" applyFont="1" applyFill="1" applyAlignment="1" applyProtection="1">
      <alignment horizontal="left" vertical="center" wrapText="1" indent="1"/>
      <protection hidden="1"/>
    </xf>
    <xf numFmtId="167" fontId="48" fillId="0" borderId="17" xfId="7" applyNumberFormat="1" applyFont="1" applyBorder="1" applyAlignment="1" applyProtection="1">
      <alignment horizontal="center" vertical="center" wrapText="1"/>
      <protection hidden="1"/>
    </xf>
    <xf numFmtId="167" fontId="48" fillId="0" borderId="17" xfId="0" applyNumberFormat="1" applyFont="1" applyBorder="1" applyAlignment="1">
      <alignment horizontal="center" vertical="center"/>
    </xf>
    <xf numFmtId="167" fontId="48" fillId="0" borderId="17" xfId="0" applyNumberFormat="1" applyFont="1" applyBorder="1" applyAlignment="1" applyProtection="1">
      <alignment horizontal="center" vertical="center"/>
      <protection hidden="1"/>
    </xf>
    <xf numFmtId="0" fontId="15" fillId="0" borderId="0" xfId="0" applyFont="1" applyAlignment="1" applyProtection="1">
      <alignment wrapText="1"/>
      <protection hidden="1"/>
    </xf>
    <xf numFmtId="0" fontId="48" fillId="0" borderId="0" xfId="0" applyFont="1" applyAlignment="1" applyProtection="1">
      <alignment wrapText="1"/>
      <protection hidden="1"/>
    </xf>
    <xf numFmtId="167" fontId="40" fillId="0" borderId="0" xfId="7" applyNumberFormat="1" applyFont="1" applyBorder="1" applyAlignment="1" applyProtection="1">
      <alignment horizontal="center" vertical="center" wrapText="1"/>
      <protection hidden="1"/>
    </xf>
    <xf numFmtId="167" fontId="55" fillId="0" borderId="0" xfId="0" applyNumberFormat="1" applyFont="1" applyAlignment="1" applyProtection="1">
      <alignment horizontal="center"/>
      <protection hidden="1"/>
    </xf>
    <xf numFmtId="0" fontId="4" fillId="0" borderId="0" xfId="0" applyFont="1" applyProtection="1">
      <protection hidden="1"/>
    </xf>
    <xf numFmtId="0" fontId="40" fillId="0" borderId="0" xfId="0" applyFont="1" applyProtection="1">
      <protection hidden="1"/>
    </xf>
    <xf numFmtId="0" fontId="11" fillId="0" borderId="0" xfId="0" applyFont="1" applyAlignment="1" applyProtection="1">
      <alignment wrapText="1"/>
      <protection hidden="1"/>
    </xf>
    <xf numFmtId="0" fontId="60" fillId="5" borderId="18" xfId="0" applyFont="1" applyFill="1" applyBorder="1" applyAlignment="1" applyProtection="1">
      <alignment horizontal="left" wrapText="1" indent="1"/>
      <protection hidden="1"/>
    </xf>
    <xf numFmtId="0" fontId="59" fillId="42" borderId="31" xfId="0" applyFont="1" applyFill="1" applyBorder="1" applyAlignment="1" applyProtection="1">
      <alignment vertical="center"/>
      <protection hidden="1"/>
    </xf>
    <xf numFmtId="167" fontId="0" fillId="5" borderId="31" xfId="0" applyNumberFormat="1" applyFill="1" applyBorder="1" applyAlignment="1" applyProtection="1">
      <alignment horizontal="center"/>
      <protection hidden="1"/>
    </xf>
    <xf numFmtId="0" fontId="0" fillId="5" borderId="31" xfId="0" applyFill="1" applyBorder="1" applyAlignment="1" applyProtection="1">
      <alignment horizontal="center" wrapText="1"/>
      <protection hidden="1"/>
    </xf>
    <xf numFmtId="167" fontId="0" fillId="5" borderId="32" xfId="0" applyNumberFormat="1" applyFill="1" applyBorder="1" applyAlignment="1" applyProtection="1">
      <alignment horizontal="center"/>
      <protection hidden="1"/>
    </xf>
    <xf numFmtId="0" fontId="0" fillId="5" borderId="33" xfId="0" applyFill="1" applyBorder="1" applyAlignment="1" applyProtection="1">
      <alignment horizontal="center" wrapText="1"/>
      <protection hidden="1"/>
    </xf>
    <xf numFmtId="167" fontId="0" fillId="5" borderId="33" xfId="0" applyNumberFormat="1" applyFill="1" applyBorder="1" applyAlignment="1" applyProtection="1">
      <alignment horizontal="center"/>
      <protection hidden="1"/>
    </xf>
    <xf numFmtId="0" fontId="59" fillId="42" borderId="18" xfId="0" applyFont="1" applyFill="1" applyBorder="1" applyAlignment="1" applyProtection="1">
      <alignment horizontal="left" vertical="center" indent="1"/>
      <protection hidden="1"/>
    </xf>
    <xf numFmtId="0" fontId="62" fillId="2" borderId="0" xfId="0" applyFont="1" applyFill="1" applyProtection="1">
      <protection hidden="1"/>
    </xf>
    <xf numFmtId="0" fontId="59" fillId="42" borderId="31" xfId="0" applyFont="1" applyFill="1" applyBorder="1" applyAlignment="1" applyProtection="1">
      <alignment horizontal="center" vertical="center"/>
      <protection hidden="1"/>
    </xf>
    <xf numFmtId="0" fontId="40" fillId="0" borderId="17" xfId="0" applyFont="1" applyBorder="1" applyAlignment="1">
      <alignment horizontal="left" vertical="top" wrapText="1" indent="1"/>
    </xf>
    <xf numFmtId="0" fontId="0" fillId="0" borderId="16" xfId="0" applyBorder="1" applyAlignment="1" applyProtection="1">
      <alignment horizontal="center"/>
      <protection hidden="1"/>
    </xf>
    <xf numFmtId="0" fontId="0" fillId="0" borderId="30" xfId="0" applyBorder="1" applyAlignment="1" applyProtection="1">
      <alignment horizontal="center"/>
      <protection hidden="1"/>
    </xf>
    <xf numFmtId="0" fontId="20" fillId="3" borderId="5" xfId="0" applyFont="1" applyFill="1" applyBorder="1" applyAlignment="1" applyProtection="1">
      <alignment vertical="center" wrapText="1"/>
      <protection hidden="1"/>
    </xf>
    <xf numFmtId="9" fontId="41" fillId="5" borderId="22" xfId="1" applyFont="1" applyFill="1" applyBorder="1" applyAlignment="1" applyProtection="1">
      <alignment horizontal="center"/>
      <protection hidden="1"/>
    </xf>
    <xf numFmtId="9" fontId="41" fillId="5" borderId="23" xfId="1" applyFont="1" applyFill="1" applyBorder="1" applyAlignment="1" applyProtection="1">
      <alignment horizontal="center"/>
      <protection hidden="1"/>
    </xf>
    <xf numFmtId="0" fontId="35" fillId="0" borderId="0" xfId="0" applyFont="1" applyAlignment="1">
      <alignment horizontal="left"/>
    </xf>
    <xf numFmtId="0" fontId="63" fillId="0" borderId="0" xfId="0" applyFont="1" applyAlignment="1">
      <alignment vertical="center"/>
    </xf>
    <xf numFmtId="0" fontId="18" fillId="2" borderId="0" xfId="0" applyFont="1" applyFill="1" applyAlignment="1" applyProtection="1">
      <alignment horizontal="left" vertical="top" wrapText="1"/>
      <protection hidden="1"/>
    </xf>
    <xf numFmtId="0" fontId="21" fillId="5" borderId="18" xfId="7" applyFont="1" applyFill="1" applyBorder="1" applyAlignment="1" applyProtection="1">
      <alignment horizontal="left" vertical="center" wrapText="1"/>
      <protection hidden="1"/>
    </xf>
    <xf numFmtId="0" fontId="21" fillId="5" borderId="18" xfId="7" applyFont="1" applyFill="1" applyBorder="1" applyAlignment="1" applyProtection="1">
      <alignment horizontal="left" vertical="center" wrapText="1" indent="1"/>
      <protection hidden="1"/>
    </xf>
    <xf numFmtId="0" fontId="65" fillId="0" borderId="0" xfId="0" applyFont="1"/>
    <xf numFmtId="10" fontId="65" fillId="0" borderId="0" xfId="0" applyNumberFormat="1" applyFont="1"/>
    <xf numFmtId="9" fontId="65" fillId="0" borderId="0" xfId="0" applyNumberFormat="1" applyFont="1"/>
    <xf numFmtId="0" fontId="67" fillId="0" borderId="0" xfId="0" applyFont="1" applyAlignment="1" applyProtection="1">
      <alignment vertical="center"/>
      <protection hidden="1"/>
    </xf>
    <xf numFmtId="167" fontId="15" fillId="0" borderId="0" xfId="0" applyNumberFormat="1" applyFont="1"/>
    <xf numFmtId="0" fontId="61" fillId="5" borderId="31" xfId="0" applyFont="1" applyFill="1" applyBorder="1" applyAlignment="1" applyProtection="1">
      <alignment horizontal="left" indent="1"/>
      <protection hidden="1"/>
    </xf>
    <xf numFmtId="0" fontId="18" fillId="2" borderId="0" xfId="0" applyFont="1" applyFill="1" applyAlignment="1" applyProtection="1">
      <alignment wrapText="1"/>
      <protection hidden="1"/>
    </xf>
    <xf numFmtId="0" fontId="16" fillId="2" borderId="0" xfId="0" applyFont="1" applyFill="1" applyAlignment="1" applyProtection="1">
      <alignment vertical="top"/>
      <protection hidden="1"/>
    </xf>
    <xf numFmtId="0" fontId="16" fillId="2" borderId="0" xfId="0" applyFont="1" applyFill="1" applyAlignment="1" applyProtection="1">
      <alignment horizontal="right"/>
      <protection hidden="1"/>
    </xf>
    <xf numFmtId="0" fontId="0" fillId="0" borderId="15" xfId="0" applyBorder="1" applyAlignment="1">
      <alignment horizontal="center"/>
    </xf>
    <xf numFmtId="0" fontId="0" fillId="43" borderId="15" xfId="0" applyFill="1" applyBorder="1" applyAlignment="1">
      <alignment horizontal="center"/>
    </xf>
    <xf numFmtId="0" fontId="0" fillId="2" borderId="15" xfId="0" applyFill="1" applyBorder="1" applyAlignment="1">
      <alignment horizontal="center"/>
    </xf>
    <xf numFmtId="167" fontId="36" fillId="0" borderId="0" xfId="0" applyNumberFormat="1" applyFont="1"/>
    <xf numFmtId="3" fontId="0" fillId="2" borderId="34" xfId="0" applyNumberFormat="1" applyFill="1" applyBorder="1" applyAlignment="1" applyProtection="1">
      <alignment horizontal="center"/>
      <protection hidden="1"/>
    </xf>
    <xf numFmtId="9" fontId="41" fillId="5" borderId="35" xfId="1" applyFont="1" applyFill="1" applyBorder="1" applyAlignment="1" applyProtection="1">
      <alignment horizontal="center"/>
      <protection hidden="1"/>
    </xf>
    <xf numFmtId="3" fontId="41" fillId="2" borderId="34" xfId="0" applyNumberFormat="1" applyFont="1" applyFill="1" applyBorder="1" applyAlignment="1" applyProtection="1">
      <alignment horizontal="center"/>
      <protection hidden="1"/>
    </xf>
    <xf numFmtId="9" fontId="41" fillId="2" borderId="34" xfId="1" applyFont="1" applyFill="1" applyBorder="1" applyAlignment="1" applyProtection="1">
      <alignment horizontal="center"/>
      <protection hidden="1"/>
    </xf>
    <xf numFmtId="0" fontId="41" fillId="0" borderId="36" xfId="0" applyFont="1" applyBorder="1" applyProtection="1">
      <protection hidden="1"/>
    </xf>
    <xf numFmtId="0" fontId="0" fillId="2" borderId="34" xfId="0" applyFill="1" applyBorder="1" applyProtection="1">
      <protection hidden="1"/>
    </xf>
    <xf numFmtId="167" fontId="61" fillId="5" borderId="31" xfId="0" applyNumberFormat="1" applyFont="1" applyFill="1" applyBorder="1" applyAlignment="1" applyProtection="1">
      <alignment horizontal="left" vertical="center"/>
      <protection hidden="1"/>
    </xf>
    <xf numFmtId="0" fontId="0" fillId="2" borderId="37" xfId="0" applyFill="1" applyBorder="1" applyProtection="1">
      <protection hidden="1"/>
    </xf>
    <xf numFmtId="0" fontId="0" fillId="0" borderId="30" xfId="0" applyBorder="1" applyAlignment="1" applyProtection="1">
      <alignment horizontal="left"/>
      <protection hidden="1"/>
    </xf>
    <xf numFmtId="0" fontId="0" fillId="0" borderId="16" xfId="0" applyBorder="1" applyAlignment="1" applyProtection="1">
      <alignment horizontal="left"/>
      <protection hidden="1"/>
    </xf>
    <xf numFmtId="0" fontId="65" fillId="0" borderId="0" xfId="0" pivotButton="1" applyFont="1"/>
    <xf numFmtId="0" fontId="65" fillId="0" borderId="0" xfId="0" applyFont="1" applyAlignment="1">
      <alignment horizontal="left"/>
    </xf>
    <xf numFmtId="2" fontId="65" fillId="0" borderId="0" xfId="0" applyNumberFormat="1" applyFont="1"/>
    <xf numFmtId="167" fontId="65" fillId="0" borderId="0" xfId="0" applyNumberFormat="1" applyFont="1"/>
    <xf numFmtId="166" fontId="65" fillId="0" borderId="0" xfId="0" applyNumberFormat="1" applyFont="1"/>
    <xf numFmtId="1" fontId="65" fillId="0" borderId="0" xfId="0" applyNumberFormat="1" applyFont="1"/>
    <xf numFmtId="0" fontId="65" fillId="0" borderId="0" xfId="0" applyFont="1" applyAlignment="1">
      <alignment horizontal="left" indent="1"/>
    </xf>
    <xf numFmtId="0" fontId="51" fillId="2" borderId="2" xfId="0" applyFont="1" applyFill="1" applyBorder="1" applyAlignment="1" applyProtection="1">
      <alignment horizontal="left" wrapText="1" indent="2"/>
      <protection hidden="1"/>
    </xf>
    <xf numFmtId="0" fontId="16" fillId="2" borderId="0" xfId="0" applyFont="1" applyFill="1" applyAlignment="1" applyProtection="1">
      <alignment horizontal="left" wrapText="1"/>
      <protection hidden="1"/>
    </xf>
    <xf numFmtId="0" fontId="58" fillId="0" borderId="0" xfId="0" applyFont="1" applyAlignment="1" applyProtection="1">
      <alignment horizontal="left" vertical="center" wrapText="1"/>
      <protection hidden="1"/>
    </xf>
    <xf numFmtId="0" fontId="66" fillId="0" borderId="0" xfId="0" applyFont="1" applyAlignment="1">
      <alignment horizontal="center" vertical="center" wrapText="1"/>
    </xf>
    <xf numFmtId="0" fontId="59" fillId="42" borderId="32" xfId="0" applyFont="1" applyFill="1" applyBorder="1" applyAlignment="1" applyProtection="1">
      <alignment horizontal="center" vertical="center"/>
      <protection hidden="1"/>
    </xf>
    <xf numFmtId="0" fontId="59" fillId="42" borderId="31" xfId="0" applyFont="1" applyFill="1" applyBorder="1" applyAlignment="1" applyProtection="1">
      <alignment horizontal="center" vertical="center"/>
      <protection hidden="1"/>
    </xf>
    <xf numFmtId="0" fontId="59" fillId="42" borderId="33" xfId="0" applyFont="1" applyFill="1" applyBorder="1" applyAlignment="1" applyProtection="1">
      <alignment horizontal="center" vertical="center"/>
      <protection hidden="1"/>
    </xf>
    <xf numFmtId="0" fontId="61" fillId="5" borderId="18" xfId="0" applyFont="1" applyFill="1" applyBorder="1" applyAlignment="1" applyProtection="1">
      <alignment horizontal="left" vertical="center" indent="1"/>
      <protection hidden="1"/>
    </xf>
    <xf numFmtId="0" fontId="61" fillId="5" borderId="31" xfId="0" applyFont="1" applyFill="1" applyBorder="1" applyAlignment="1" applyProtection="1">
      <alignment horizontal="left" vertical="center" indent="1"/>
      <protection hidden="1"/>
    </xf>
  </cellXfs>
  <cellStyles count="91">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Anteckning 2" xfId="52" xr:uid="{00000000-0005-0000-0000-000013000000}"/>
    <cellStyle name="Beräkning" xfId="13" builtinId="22" customBuiltin="1"/>
    <cellStyle name="Bra" xfId="8" builtinId="26" customBuiltin="1"/>
    <cellStyle name="Comma" xfId="48" xr:uid="{00000000-0005-0000-0000-000016000000}"/>
    <cellStyle name="Comma [0]" xfId="49" xr:uid="{00000000-0005-0000-0000-000017000000}"/>
    <cellStyle name="Comma [0] 2" xfId="61" xr:uid="{6F01CE7B-FCA6-4778-B5FC-03D09D396BE6}"/>
    <cellStyle name="Comma [0] 3" xfId="65" xr:uid="{ADE8E39B-8FF0-4C6B-A7E0-4FBEACDCFDD7}"/>
    <cellStyle name="Comma [0] 4" xfId="72" xr:uid="{5BE5B0E0-94FD-4B96-932A-40B06E569FE7}"/>
    <cellStyle name="Comma 10" xfId="82" xr:uid="{14B9295E-8EF2-4597-A6F0-AD1FE1D120E8}"/>
    <cellStyle name="Comma 11" xfId="84" xr:uid="{F0422EE3-430D-44C8-8F37-76C7E0A86916}"/>
    <cellStyle name="Comma 12" xfId="86" xr:uid="{3A91E1AF-03E4-4644-99CA-2BE452AB52EF}"/>
    <cellStyle name="Comma 13" xfId="89" xr:uid="{E987988F-B68F-49CD-8E16-FD65826B8D07}"/>
    <cellStyle name="Comma 14" xfId="90" xr:uid="{33DFCE1C-8BCC-46D1-8C1A-8AF80C37394D}"/>
    <cellStyle name="Comma 2" xfId="60" xr:uid="{A9F45105-95DA-4553-A7A7-DAABA991D9B7}"/>
    <cellStyle name="Comma 3" xfId="64" xr:uid="{5A3758FD-690C-4112-B1E3-52CBB5A44DED}"/>
    <cellStyle name="Comma 4" xfId="68" xr:uid="{9F7F744F-6395-4271-B371-0D700B6D8D72}"/>
    <cellStyle name="Comma 5" xfId="71" xr:uid="{936007E0-2B8F-4F83-B7E6-5E5EB0A67540}"/>
    <cellStyle name="Comma 6" xfId="75" xr:uid="{6EA57AD9-2205-41DB-9485-85DD3DFFC275}"/>
    <cellStyle name="Comma 7" xfId="77" xr:uid="{A2062FB1-5166-40CA-A6A9-2BA71C131A0E}"/>
    <cellStyle name="Comma 8" xfId="79" xr:uid="{3C3DF5C8-309C-4CA9-9DAD-4BA333BE2450}"/>
    <cellStyle name="Comma 9" xfId="81" xr:uid="{1EEFEF1B-86E4-4FB5-B6A1-EAD6786D369D}"/>
    <cellStyle name="Currency" xfId="46" xr:uid="{00000000-0005-0000-0000-000018000000}"/>
    <cellStyle name="Currency [0]" xfId="47" xr:uid="{00000000-0005-0000-0000-000019000000}"/>
    <cellStyle name="Currency [0] 2" xfId="54" xr:uid="{00000000-0005-0000-0000-00001A000000}"/>
    <cellStyle name="Currency [0] 3" xfId="59" xr:uid="{F9FC4079-7D28-48A4-9695-1A503C6EDFA3}"/>
    <cellStyle name="Currency [0] 4" xfId="63" xr:uid="{167E92EC-91E0-4D4D-B0BB-6D8E6622F74B}"/>
    <cellStyle name="Currency [0] 5" xfId="70" xr:uid="{587DFF3B-7094-4D80-BFA6-01063B6D539F}"/>
    <cellStyle name="Currency 10" xfId="76" xr:uid="{B3073FDA-89BA-40DE-8FCF-6ECD73436B0D}"/>
    <cellStyle name="Currency 11" xfId="78" xr:uid="{2E6B1942-7769-4B50-92E2-F75B7EBF3991}"/>
    <cellStyle name="Currency 12" xfId="80" xr:uid="{3C129629-6B5B-4DF9-8180-C08541E24D1E}"/>
    <cellStyle name="Currency 13" xfId="83" xr:uid="{6FD791F9-FC7B-4AD1-B50D-356327367EFC}"/>
    <cellStyle name="Currency 14" xfId="85" xr:uid="{B208D53E-8224-4600-8109-8A3EBA78F704}"/>
    <cellStyle name="Currency 15" xfId="87" xr:uid="{97353A5B-6F0E-4250-8972-C77CA6F7157C}"/>
    <cellStyle name="Currency 16" xfId="88" xr:uid="{EB95C7AD-6836-4C2D-BFD2-8915962BAFD4}"/>
    <cellStyle name="Currency 2" xfId="53" xr:uid="{00000000-0005-0000-0000-00001B000000}"/>
    <cellStyle name="Currency 3" xfId="55" xr:uid="{00000000-0005-0000-0000-00001C000000}"/>
    <cellStyle name="Currency 4" xfId="58" xr:uid="{7425E97C-A3B4-4C04-98C9-354A39990FAC}"/>
    <cellStyle name="Currency 5" xfId="62" xr:uid="{742CDB71-D8D0-47B8-9121-E3AD8450A006}"/>
    <cellStyle name="Currency 6" xfId="67" xr:uid="{3E4DEE76-5BD4-4EDC-8793-8A973D503D4A}"/>
    <cellStyle name="Currency 7" xfId="69" xr:uid="{39C6BED0-E38A-443F-A66D-1F6DF291228F}"/>
    <cellStyle name="Currency 8" xfId="73" xr:uid="{37DF9F56-E8ED-4F3C-9C18-6B30D0F35ECB}"/>
    <cellStyle name="Currency 9" xfId="74" xr:uid="{07158D39-B589-495D-A2CD-93587421F867}"/>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Hyperlink" xfId="66" xr:uid="{C21E1EBF-0FBA-4BE4-9926-30D97606FE9B}"/>
    <cellStyle name="Hyperlänk" xfId="2" builtinId="8"/>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50" xr:uid="{00000000-0005-0000-0000-00002B000000}"/>
    <cellStyle name="Normal 3" xfId="44" xr:uid="{00000000-0005-0000-0000-00002C000000}"/>
    <cellStyle name="Normal 4" xfId="56" xr:uid="{DF46C17B-E710-4900-8820-4FBA6EA128D0}"/>
    <cellStyle name="Percent" xfId="45" xr:uid="{00000000-0005-0000-0000-00002F000000}"/>
    <cellStyle name="Percent 2" xfId="57" xr:uid="{E424A5EB-871B-4DA6-BDF0-93A98752D95E}"/>
    <cellStyle name="Procent" xfId="1" builtinId="5"/>
    <cellStyle name="Procent 2" xfId="51" xr:uid="{00000000-0005-0000-0000-000031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257">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2" formatCode="0.0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3" formatCode="0%"/>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2" formatCode="0.00"/>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 formatCode="0"/>
    </dxf>
    <dxf>
      <numFmt numFmtId="167" formatCode="0.0"/>
    </dxf>
    <dxf>
      <numFmt numFmtId="2" formatCode="0.00"/>
    </dxf>
    <dxf>
      <numFmt numFmtId="2" formatCode="0.00"/>
    </dxf>
    <dxf>
      <font>
        <sz val="10"/>
      </font>
    </dxf>
    <dxf>
      <font>
        <name val="Arial"/>
        <scheme val="none"/>
      </font>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67" formatCode="0.0"/>
    </dxf>
    <dxf>
      <numFmt numFmtId="2" formatCode="0.00"/>
    </dxf>
    <dxf>
      <numFmt numFmtId="2" formatCode="0.00"/>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13" formatCode="0%"/>
    </dxf>
    <dxf>
      <font>
        <sz val="10"/>
      </font>
    </dxf>
    <dxf>
      <font>
        <name val="Arial"/>
        <scheme val="none"/>
      </font>
    </dxf>
    <dxf>
      <numFmt numFmtId="167" formatCode="0.0"/>
    </dxf>
    <dxf>
      <numFmt numFmtId="2" formatCode="0.0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numFmt numFmtId="167" formatCode="0.0"/>
    </dxf>
    <dxf>
      <numFmt numFmtId="2" formatCode="0.00"/>
    </dxf>
    <dxf>
      <numFmt numFmtId="2" formatCode="0.00"/>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66" formatCode="0.0%"/>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67" formatCode="0.0"/>
    </dxf>
    <dxf>
      <numFmt numFmtId="2" formatCode="0.00"/>
    </dxf>
    <dxf>
      <numFmt numFmtId="2" formatCode="0.00"/>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14"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2" formatCode="0.00"/>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2" formatCode="0.00"/>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2" formatCode="0.00"/>
    </dxf>
    <dxf>
      <font>
        <sz val="10"/>
      </font>
    </dxf>
    <dxf>
      <font>
        <name val="Arial"/>
        <scheme val="none"/>
      </font>
    </dxf>
    <dxf>
      <numFmt numFmtId="14" formatCode="0.00%"/>
    </dxf>
    <dxf>
      <font>
        <sz val="10"/>
      </font>
    </dxf>
    <dxf>
      <font>
        <name val="Arial"/>
        <scheme val="none"/>
      </font>
    </dxf>
    <dxf>
      <font>
        <sz val="10"/>
      </font>
    </dxf>
    <dxf>
      <font>
        <name val="Arial"/>
        <scheme val="none"/>
      </font>
    </dxf>
    <dxf>
      <numFmt numFmtId="2" formatCode="0.00"/>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3" formatCode="0%"/>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7/relationships/slicerCache" Target="slicerCaches/slicerCache3.xml"/><Relationship Id="rId3" Type="http://schemas.openxmlformats.org/officeDocument/2006/relationships/chartsheet" Target="chartsheets/sheet2.xml"/><Relationship Id="rId7" Type="http://schemas.openxmlformats.org/officeDocument/2006/relationships/worksheet" Target="worksheets/sheet5.xml"/><Relationship Id="rId12" Type="http://schemas.microsoft.com/office/2007/relationships/slicerCache" Target="slicerCaches/slicerCache2.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microsoft.com/office/2007/relationships/slicerCache" Target="slicerCaches/slicerCache1.xml"/><Relationship Id="rId5" Type="http://schemas.openxmlformats.org/officeDocument/2006/relationships/worksheet" Target="worksheets/sheet3.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radarChart>
        <c:radarStyle val="marker"/>
        <c:varyColors val="0"/>
        <c:ser>
          <c:idx val="5"/>
          <c:order val="0"/>
          <c:tx>
            <c:strRef>
              <c:f>Tabeller!$I$56</c:f>
              <c:strCache>
                <c:ptCount val="1"/>
                <c:pt idx="0">
                  <c:v>(Alla)</c:v>
                </c:pt>
              </c:strCache>
            </c:strRef>
          </c:tx>
          <c:spPr>
            <a:ln>
              <a:solidFill>
                <a:schemeClr val="accent1"/>
              </a:solidFill>
            </a:ln>
          </c:spPr>
          <c:marker>
            <c:symbol val="none"/>
          </c:marker>
          <c:cat>
            <c:strRef>
              <c:f>Tabeller!$B$57:$B$61</c:f>
              <c:strCache>
                <c:ptCount val="5"/>
                <c:pt idx="0">
                  <c:v>Jag tycker att det är roligt att vara på förskolan</c:v>
                </c:pt>
                <c:pt idx="1">
                  <c:v>Vuxna på förskolan lyssnar på mig</c:v>
                </c:pt>
                <c:pt idx="2">
                  <c:v>Jag har någon att leka med på förskolan</c:v>
                </c:pt>
                <c:pt idx="3">
                  <c:v>Jag lär mig saker på förskolan</c:v>
                </c:pt>
                <c:pt idx="4">
                  <c:v>Jag får vara med och välja vad vi ska göra på förskolan</c:v>
                </c:pt>
              </c:strCache>
            </c:strRef>
          </c:cat>
          <c:val>
            <c:numRef>
              <c:f>Tabeller!$I$57:$I$61</c:f>
              <c:numCache>
                <c:formatCode>0%</c:formatCode>
                <c:ptCount val="5"/>
                <c:pt idx="0">
                  <c:v>0.88748607500928334</c:v>
                </c:pt>
                <c:pt idx="1">
                  <c:v>0.83991064780342517</c:v>
                </c:pt>
                <c:pt idx="2">
                  <c:v>0.92817268328991442</c:v>
                </c:pt>
                <c:pt idx="3">
                  <c:v>0.87597765363128488</c:v>
                </c:pt>
                <c:pt idx="4">
                  <c:v>0.80877976190476186</c:v>
                </c:pt>
              </c:numCache>
            </c:numRef>
          </c:val>
          <c:extLst>
            <c:ext xmlns:c16="http://schemas.microsoft.com/office/drawing/2014/chart" uri="{C3380CC4-5D6E-409C-BE32-E72D297353CC}">
              <c16:uniqueId val="{00000000-3BC4-495D-A291-031080C1436E}"/>
            </c:ext>
          </c:extLst>
        </c:ser>
        <c:ser>
          <c:idx val="6"/>
          <c:order val="1"/>
          <c:tx>
            <c:strRef>
              <c:f>Tabeller!$J$56</c:f>
              <c:strCache>
                <c:ptCount val="1"/>
                <c:pt idx="0">
                  <c:v>Västerås stad</c:v>
                </c:pt>
              </c:strCache>
            </c:strRef>
          </c:tx>
          <c:spPr>
            <a:ln>
              <a:solidFill>
                <a:schemeClr val="accent2"/>
              </a:solidFill>
            </a:ln>
          </c:spPr>
          <c:marker>
            <c:symbol val="none"/>
          </c:marker>
          <c:cat>
            <c:strRef>
              <c:f>Tabeller!$B$57:$B$61</c:f>
              <c:strCache>
                <c:ptCount val="5"/>
                <c:pt idx="0">
                  <c:v>Jag tycker att det är roligt att vara på förskolan</c:v>
                </c:pt>
                <c:pt idx="1">
                  <c:v>Vuxna på förskolan lyssnar på mig</c:v>
                </c:pt>
                <c:pt idx="2">
                  <c:v>Jag har någon att leka med på förskolan</c:v>
                </c:pt>
                <c:pt idx="3">
                  <c:v>Jag lär mig saker på förskolan</c:v>
                </c:pt>
                <c:pt idx="4">
                  <c:v>Jag får vara med och välja vad vi ska göra på förskolan</c:v>
                </c:pt>
              </c:strCache>
            </c:strRef>
          </c:cat>
          <c:val>
            <c:numRef>
              <c:f>Tabeller!$J$57:$J$61</c:f>
              <c:numCache>
                <c:formatCode>0%</c:formatCode>
                <c:ptCount val="5"/>
                <c:pt idx="0">
                  <c:v>0.87428243398392647</c:v>
                </c:pt>
                <c:pt idx="1">
                  <c:v>0.8197004608294931</c:v>
                </c:pt>
                <c:pt idx="2">
                  <c:v>0.91714614499424629</c:v>
                </c:pt>
                <c:pt idx="3">
                  <c:v>0.86175115207373276</c:v>
                </c:pt>
                <c:pt idx="4">
                  <c:v>0.79516685845799773</c:v>
                </c:pt>
              </c:numCache>
            </c:numRef>
          </c:val>
          <c:extLst>
            <c:ext xmlns:c16="http://schemas.microsoft.com/office/drawing/2014/chart" uri="{C3380CC4-5D6E-409C-BE32-E72D297353CC}">
              <c16:uniqueId val="{00000001-3BC4-495D-A291-031080C1436E}"/>
            </c:ext>
          </c:extLst>
        </c:ser>
        <c:ser>
          <c:idx val="7"/>
          <c:order val="2"/>
          <c:tx>
            <c:strRef>
              <c:f>Tabeller!$K$56</c:f>
              <c:strCache>
                <c:ptCount val="1"/>
                <c:pt idx="0">
                  <c:v>Övriga utförare</c:v>
                </c:pt>
              </c:strCache>
            </c:strRef>
          </c:tx>
          <c:spPr>
            <a:ln>
              <a:solidFill>
                <a:schemeClr val="accent3"/>
              </a:solidFill>
            </a:ln>
          </c:spPr>
          <c:marker>
            <c:symbol val="none"/>
          </c:marker>
          <c:cat>
            <c:strRef>
              <c:f>Tabeller!$B$57:$B$61</c:f>
              <c:strCache>
                <c:ptCount val="5"/>
                <c:pt idx="0">
                  <c:v>Jag tycker att det är roligt att vara på förskolan</c:v>
                </c:pt>
                <c:pt idx="1">
                  <c:v>Vuxna på förskolan lyssnar på mig</c:v>
                </c:pt>
                <c:pt idx="2">
                  <c:v>Jag har någon att leka med på förskolan</c:v>
                </c:pt>
                <c:pt idx="3">
                  <c:v>Jag lär mig saker på förskolan</c:v>
                </c:pt>
                <c:pt idx="4">
                  <c:v>Jag får vara med och välja vad vi ska göra på förskolan</c:v>
                </c:pt>
              </c:strCache>
            </c:strRef>
          </c:cat>
          <c:val>
            <c:numRef>
              <c:f>Tabeller!$K$57:$K$61</c:f>
              <c:numCache>
                <c:formatCode>0%</c:formatCode>
                <c:ptCount val="5"/>
                <c:pt idx="0">
                  <c:v>0.91383219954648531</c:v>
                </c:pt>
                <c:pt idx="1">
                  <c:v>0.87400681044267881</c:v>
                </c:pt>
                <c:pt idx="2">
                  <c:v>0.95</c:v>
                </c:pt>
                <c:pt idx="3">
                  <c:v>0.90113636363636362</c:v>
                </c:pt>
                <c:pt idx="4">
                  <c:v>0.83200908059023837</c:v>
                </c:pt>
              </c:numCache>
            </c:numRef>
          </c:val>
          <c:extLst>
            <c:ext xmlns:c16="http://schemas.microsoft.com/office/drawing/2014/chart" uri="{C3380CC4-5D6E-409C-BE32-E72D297353CC}">
              <c16:uniqueId val="{00000002-3BC4-495D-A291-031080C1436E}"/>
            </c:ext>
          </c:extLst>
        </c:ser>
        <c:dLbls>
          <c:showLegendKey val="0"/>
          <c:showVal val="0"/>
          <c:showCatName val="0"/>
          <c:showSerName val="0"/>
          <c:showPercent val="0"/>
          <c:showBubbleSize val="0"/>
        </c:dLbls>
        <c:axId val="59745792"/>
        <c:axId val="59747328"/>
      </c:radarChart>
      <c:catAx>
        <c:axId val="59745792"/>
        <c:scaling>
          <c:orientation val="minMax"/>
        </c:scaling>
        <c:delete val="0"/>
        <c:axPos val="b"/>
        <c:majorGridlines/>
        <c:numFmt formatCode="General" sourceLinked="0"/>
        <c:majorTickMark val="out"/>
        <c:minorTickMark val="none"/>
        <c:tickLblPos val="nextTo"/>
        <c:crossAx val="59747328"/>
        <c:crosses val="autoZero"/>
        <c:auto val="1"/>
        <c:lblAlgn val="ctr"/>
        <c:lblOffset val="100"/>
        <c:noMultiLvlLbl val="0"/>
      </c:catAx>
      <c:valAx>
        <c:axId val="59747328"/>
        <c:scaling>
          <c:orientation val="minMax"/>
          <c:max val="1"/>
          <c:min val="0"/>
        </c:scaling>
        <c:delete val="0"/>
        <c:axPos val="l"/>
        <c:majorGridlines/>
        <c:numFmt formatCode="0%" sourceLinked="1"/>
        <c:majorTickMark val="cross"/>
        <c:minorTickMark val="none"/>
        <c:tickLblPos val="nextTo"/>
        <c:crossAx val="59745792"/>
        <c:crosses val="autoZero"/>
        <c:crossBetween val="between"/>
      </c:valAx>
    </c:plotArea>
    <c:legend>
      <c:legendPos val="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radarChart>
        <c:radarStyle val="marker"/>
        <c:varyColors val="0"/>
        <c:ser>
          <c:idx val="0"/>
          <c:order val="0"/>
          <c:tx>
            <c:strRef>
              <c:f>Tabeller!$I$67</c:f>
              <c:strCache>
                <c:ptCount val="1"/>
                <c:pt idx="0">
                  <c:v>(Alla)</c:v>
                </c:pt>
              </c:strCache>
            </c:strRef>
          </c:tx>
          <c:spPr>
            <a:ln w="28575"/>
          </c:spPr>
          <c:marker>
            <c:symbol val="none"/>
          </c:marker>
          <c:cat>
            <c:strRef>
              <c:f>Tabeller!$B$68:$B$75</c:f>
              <c:strCache>
                <c:ptCount val="8"/>
                <c:pt idx="0">
                  <c:v>Jag får tillräckligt ofta veta hur mitt barn har det i förskolan (till exempel hur barnet trivs, hur det utvecklas och vad det lär sig)</c:v>
                </c:pt>
                <c:pt idx="1">
                  <c:v>Mitt barn blir uppmuntrat till att lära sig saker och att utvecklas i förskolan</c:v>
                </c:pt>
                <c:pt idx="2">
                  <c:v>Förskolan erbjuder stöd och hjälp som passar för just mitt barn</c:v>
                </c:pt>
                <c:pt idx="3">
                  <c:v>Jag upplever att mitt barn känner sig tryggt i förskolan</c:v>
                </c:pt>
                <c:pt idx="4">
                  <c:v>Jag upplever att förskolans personal lyssnar och bryr sig om vad mitt barn tycker och är intresserat av</c:v>
                </c:pt>
                <c:pt idx="5">
                  <c:v>Förskolans personal bemöter mitt barn på ett respektfullt sätt</c:v>
                </c:pt>
                <c:pt idx="6">
                  <c:v>Jag är nöjd med mitt barns förskola</c:v>
                </c:pt>
                <c:pt idx="7">
                  <c:v>Jag kan rekommendera mitt barns förskola</c:v>
                </c:pt>
              </c:strCache>
            </c:strRef>
          </c:cat>
          <c:val>
            <c:numRef>
              <c:f>Tabeller!$I$68:$I$75</c:f>
              <c:numCache>
                <c:formatCode>0%</c:formatCode>
                <c:ptCount val="8"/>
                <c:pt idx="0">
                  <c:v>0.52257125026003748</c:v>
                </c:pt>
                <c:pt idx="1">
                  <c:v>0.61821219715956555</c:v>
                </c:pt>
                <c:pt idx="2">
                  <c:v>0.51719077568134175</c:v>
                </c:pt>
                <c:pt idx="3">
                  <c:v>0.68440826549780842</c:v>
                </c:pt>
                <c:pt idx="4">
                  <c:v>0.60162601626016265</c:v>
                </c:pt>
                <c:pt idx="5">
                  <c:v>0.70731707317073167</c:v>
                </c:pt>
                <c:pt idx="6">
                  <c:v>0.63653563170065164</c:v>
                </c:pt>
                <c:pt idx="7">
                  <c:v>0.64518811057992098</c:v>
                </c:pt>
              </c:numCache>
            </c:numRef>
          </c:val>
          <c:extLst>
            <c:ext xmlns:c16="http://schemas.microsoft.com/office/drawing/2014/chart" uri="{C3380CC4-5D6E-409C-BE32-E72D297353CC}">
              <c16:uniqueId val="{00000000-9E69-4A80-BDF1-999A6D21B424}"/>
            </c:ext>
          </c:extLst>
        </c:ser>
        <c:ser>
          <c:idx val="1"/>
          <c:order val="1"/>
          <c:tx>
            <c:strRef>
              <c:f>Tabeller!$J$67</c:f>
              <c:strCache>
                <c:ptCount val="1"/>
                <c:pt idx="0">
                  <c:v>Västerås stad</c:v>
                </c:pt>
              </c:strCache>
            </c:strRef>
          </c:tx>
          <c:marker>
            <c:symbol val="none"/>
          </c:marker>
          <c:cat>
            <c:strRef>
              <c:f>Tabeller!$B$68:$B$75</c:f>
              <c:strCache>
                <c:ptCount val="8"/>
                <c:pt idx="0">
                  <c:v>Jag får tillräckligt ofta veta hur mitt barn har det i förskolan (till exempel hur barnet trivs, hur det utvecklas och vad det lär sig)</c:v>
                </c:pt>
                <c:pt idx="1">
                  <c:v>Mitt barn blir uppmuntrat till att lära sig saker och att utvecklas i förskolan</c:v>
                </c:pt>
                <c:pt idx="2">
                  <c:v>Förskolan erbjuder stöd och hjälp som passar för just mitt barn</c:v>
                </c:pt>
                <c:pt idx="3">
                  <c:v>Jag upplever att mitt barn känner sig tryggt i förskolan</c:v>
                </c:pt>
                <c:pt idx="4">
                  <c:v>Jag upplever att förskolans personal lyssnar och bryr sig om vad mitt barn tycker och är intresserat av</c:v>
                </c:pt>
                <c:pt idx="5">
                  <c:v>Förskolans personal bemöter mitt barn på ett respektfullt sätt</c:v>
                </c:pt>
                <c:pt idx="6">
                  <c:v>Jag är nöjd med mitt barns förskola</c:v>
                </c:pt>
                <c:pt idx="7">
                  <c:v>Jag kan rekommendera mitt barns förskola</c:v>
                </c:pt>
              </c:strCache>
            </c:strRef>
          </c:cat>
          <c:val>
            <c:numRef>
              <c:f>Tabeller!$J$68:$J$75</c:f>
              <c:numCache>
                <c:formatCode>0%</c:formatCode>
                <c:ptCount val="8"/>
                <c:pt idx="0">
                  <c:v>0.46871239470517451</c:v>
                </c:pt>
                <c:pt idx="1">
                  <c:v>0.55770978491366252</c:v>
                </c:pt>
                <c:pt idx="2">
                  <c:v>0.46065025828015799</c:v>
                </c:pt>
                <c:pt idx="3">
                  <c:v>0.63732607380520268</c:v>
                </c:pt>
                <c:pt idx="4">
                  <c:v>0.55344202898550721</c:v>
                </c:pt>
                <c:pt idx="5">
                  <c:v>0.66958887545344614</c:v>
                </c:pt>
                <c:pt idx="6">
                  <c:v>0.58653260207190738</c:v>
                </c:pt>
                <c:pt idx="7">
                  <c:v>0.59156626506024101</c:v>
                </c:pt>
              </c:numCache>
            </c:numRef>
          </c:val>
          <c:extLst>
            <c:ext xmlns:c16="http://schemas.microsoft.com/office/drawing/2014/chart" uri="{C3380CC4-5D6E-409C-BE32-E72D297353CC}">
              <c16:uniqueId val="{00000001-9E69-4A80-BDF1-999A6D21B424}"/>
            </c:ext>
          </c:extLst>
        </c:ser>
        <c:ser>
          <c:idx val="2"/>
          <c:order val="2"/>
          <c:tx>
            <c:strRef>
              <c:f>Tabeller!$K$67</c:f>
              <c:strCache>
                <c:ptCount val="1"/>
                <c:pt idx="0">
                  <c:v>Övriga utförare</c:v>
                </c:pt>
              </c:strCache>
            </c:strRef>
          </c:tx>
          <c:marker>
            <c:symbol val="none"/>
          </c:marker>
          <c:cat>
            <c:strRef>
              <c:f>Tabeller!$B$68:$B$75</c:f>
              <c:strCache>
                <c:ptCount val="8"/>
                <c:pt idx="0">
                  <c:v>Jag får tillräckligt ofta veta hur mitt barn har det i förskolan (till exempel hur barnet trivs, hur det utvecklas och vad det lär sig)</c:v>
                </c:pt>
                <c:pt idx="1">
                  <c:v>Mitt barn blir uppmuntrat till att lära sig saker och att utvecklas i förskolan</c:v>
                </c:pt>
                <c:pt idx="2">
                  <c:v>Förskolan erbjuder stöd och hjälp som passar för just mitt barn</c:v>
                </c:pt>
                <c:pt idx="3">
                  <c:v>Jag upplever att mitt barn känner sig tryggt i förskolan</c:v>
                </c:pt>
                <c:pt idx="4">
                  <c:v>Jag upplever att förskolans personal lyssnar och bryr sig om vad mitt barn tycker och är intresserat av</c:v>
                </c:pt>
                <c:pt idx="5">
                  <c:v>Förskolans personal bemöter mitt barn på ett respektfullt sätt</c:v>
                </c:pt>
                <c:pt idx="6">
                  <c:v>Jag är nöjd med mitt barns förskola</c:v>
                </c:pt>
                <c:pt idx="7">
                  <c:v>Jag kan rekommendera mitt barns förskola</c:v>
                </c:pt>
              </c:strCache>
            </c:strRef>
          </c:cat>
          <c:val>
            <c:numRef>
              <c:f>Tabeller!$K$68:$K$75</c:f>
              <c:numCache>
                <c:formatCode>0%</c:formatCode>
                <c:ptCount val="8"/>
                <c:pt idx="0">
                  <c:v>0.65276779295470888</c:v>
                </c:pt>
                <c:pt idx="1">
                  <c:v>0.76272401433691761</c:v>
                </c:pt>
                <c:pt idx="2">
                  <c:v>0.6573074154067674</c:v>
                </c:pt>
                <c:pt idx="3">
                  <c:v>0.79626972740315638</c:v>
                </c:pt>
                <c:pt idx="4">
                  <c:v>0.72309899569583935</c:v>
                </c:pt>
                <c:pt idx="5">
                  <c:v>0.7988546886184682</c:v>
                </c:pt>
                <c:pt idx="6">
                  <c:v>0.75667870036101081</c:v>
                </c:pt>
                <c:pt idx="7">
                  <c:v>0.77197998570407433</c:v>
                </c:pt>
              </c:numCache>
            </c:numRef>
          </c:val>
          <c:extLst>
            <c:ext xmlns:c16="http://schemas.microsoft.com/office/drawing/2014/chart" uri="{C3380CC4-5D6E-409C-BE32-E72D297353CC}">
              <c16:uniqueId val="{00000002-9E69-4A80-BDF1-999A6D21B424}"/>
            </c:ext>
          </c:extLst>
        </c:ser>
        <c:dLbls>
          <c:showLegendKey val="0"/>
          <c:showVal val="0"/>
          <c:showCatName val="0"/>
          <c:showSerName val="0"/>
          <c:showPercent val="0"/>
          <c:showBubbleSize val="0"/>
        </c:dLbls>
        <c:axId val="88353408"/>
        <c:axId val="88359296"/>
      </c:radarChart>
      <c:catAx>
        <c:axId val="88353408"/>
        <c:scaling>
          <c:orientation val="minMax"/>
        </c:scaling>
        <c:delete val="0"/>
        <c:axPos val="b"/>
        <c:majorGridlines/>
        <c:numFmt formatCode="General" sourceLinked="0"/>
        <c:majorTickMark val="out"/>
        <c:minorTickMark val="none"/>
        <c:tickLblPos val="nextTo"/>
        <c:crossAx val="88359296"/>
        <c:crosses val="autoZero"/>
        <c:auto val="1"/>
        <c:lblAlgn val="ctr"/>
        <c:lblOffset val="100"/>
        <c:noMultiLvlLbl val="0"/>
      </c:catAx>
      <c:valAx>
        <c:axId val="88359296"/>
        <c:scaling>
          <c:orientation val="minMax"/>
          <c:max val="1"/>
          <c:min val="0"/>
        </c:scaling>
        <c:delete val="0"/>
        <c:axPos val="l"/>
        <c:majorGridlines/>
        <c:numFmt formatCode="0%" sourceLinked="1"/>
        <c:majorTickMark val="cross"/>
        <c:minorTickMark val="none"/>
        <c:tickLblPos val="nextTo"/>
        <c:crossAx val="88353408"/>
        <c:crosses val="autoZero"/>
        <c:crossBetween val="between"/>
      </c:valAx>
    </c:plotArea>
    <c:legend>
      <c:legendPos val="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Diagram3"/>
  <sheetViews>
    <sheetView workbookViewId="0"/>
  </sheetViews>
  <sheetProtection algorithmName="SHA-512" hashValue="S9k/J/isar6Ic1DWHocOuTJW/85cwQkzRNCJp3jpWF0IQpYyqzU/WVUCbn80Mawur9sneL4D7gDDtAPk1LYuug==" saltValue="JQRVRaINjYBCSxx5BW9lE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Diagram1"/>
  <sheetViews>
    <sheetView zoomScale="110" workbookViewId="0"/>
  </sheetViews>
  <sheetProtection algorithmName="SHA-512" hashValue="Oc22O3Z99R4FqOkBPSZVp3N7dmrnY10IPzpvLulOCWuOTdNslXYCtOkZ3jP+0JEkF0UjBFnSwZmQ3T7oclam+g==" saltValue="W+77BYU5AWzn7IKV/NnxDg=="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173877</xdr:colOff>
      <xdr:row>16</xdr:row>
      <xdr:rowOff>36391</xdr:rowOff>
    </xdr:from>
    <xdr:to>
      <xdr:col>7</xdr:col>
      <xdr:colOff>412278</xdr:colOff>
      <xdr:row>17</xdr:row>
      <xdr:rowOff>64330</xdr:rowOff>
    </xdr:to>
    <xdr:pic>
      <xdr:nvPicPr>
        <xdr:cNvPr id="4" name="Bildobjekt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76350" y="2999724"/>
          <a:ext cx="238401" cy="239606"/>
        </a:xfrm>
        <a:prstGeom prst="rect">
          <a:avLst/>
        </a:prstGeom>
      </xdr:spPr>
    </xdr:pic>
    <xdr:clientData/>
  </xdr:twoCellAnchor>
  <xdr:twoCellAnchor editAs="oneCell">
    <xdr:from>
      <xdr:col>1</xdr:col>
      <xdr:colOff>390525</xdr:colOff>
      <xdr:row>2</xdr:row>
      <xdr:rowOff>19050</xdr:rowOff>
    </xdr:from>
    <xdr:to>
      <xdr:col>1</xdr:col>
      <xdr:colOff>1468062</xdr:colOff>
      <xdr:row>10</xdr:row>
      <xdr:rowOff>47637</xdr:rowOff>
    </xdr:to>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80975"/>
          <a:ext cx="1066107" cy="1508137"/>
        </a:xfrm>
        <a:prstGeom prst="rect">
          <a:avLst/>
        </a:prstGeom>
        <a:ln>
          <a:noFill/>
        </a:ln>
      </xdr:spPr>
    </xdr:pic>
    <xdr:clientData/>
  </xdr:twoCellAnchor>
  <xdr:twoCellAnchor editAs="oneCell">
    <xdr:from>
      <xdr:col>8</xdr:col>
      <xdr:colOff>254077</xdr:colOff>
      <xdr:row>26</xdr:row>
      <xdr:rowOff>118927</xdr:rowOff>
    </xdr:from>
    <xdr:to>
      <xdr:col>11</xdr:col>
      <xdr:colOff>63400</xdr:colOff>
      <xdr:row>36</xdr:row>
      <xdr:rowOff>85830</xdr:rowOff>
    </xdr:to>
    <mc:AlternateContent xmlns:mc="http://schemas.openxmlformats.org/markup-compatibility/2006" xmlns:a14="http://schemas.microsoft.com/office/drawing/2010/main">
      <mc:Choice Requires="a14">
        <xdr:graphicFrame macro="">
          <xdr:nvGraphicFramePr>
            <xdr:cNvPr id="5" name="Kön">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5705962" y="4935812"/>
              <a:ext cx="1970371" cy="1599262"/>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8</xdr:col>
      <xdr:colOff>257215</xdr:colOff>
      <xdr:row>37</xdr:row>
      <xdr:rowOff>83189</xdr:rowOff>
    </xdr:from>
    <xdr:to>
      <xdr:col>11</xdr:col>
      <xdr:colOff>84394</xdr:colOff>
      <xdr:row>45</xdr:row>
      <xdr:rowOff>105595</xdr:rowOff>
    </xdr:to>
    <mc:AlternateContent xmlns:mc="http://schemas.openxmlformats.org/markup-compatibility/2006" xmlns:a14="http://schemas.microsoft.com/office/drawing/2010/main">
      <mc:Choice Requires="a14">
        <xdr:graphicFrame macro="">
          <xdr:nvGraphicFramePr>
            <xdr:cNvPr id="8" name="Utförare 1">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Utförare 1"/>
            </a:graphicData>
          </a:graphic>
        </xdr:graphicFrame>
      </mc:Choice>
      <mc:Fallback xmlns="">
        <xdr:sp macro="" textlink="">
          <xdr:nvSpPr>
            <xdr:cNvPr id="0" name=""/>
            <xdr:cNvSpPr>
              <a:spLocks noTextEdit="1"/>
            </xdr:cNvSpPr>
          </xdr:nvSpPr>
          <xdr:spPr>
            <a:xfrm>
              <a:off x="5702750" y="6702654"/>
              <a:ext cx="1994577" cy="132702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xdr:col>
      <xdr:colOff>60735</xdr:colOff>
      <xdr:row>26</xdr:row>
      <xdr:rowOff>101293</xdr:rowOff>
    </xdr:from>
    <xdr:to>
      <xdr:col>8</xdr:col>
      <xdr:colOff>74869</xdr:colOff>
      <xdr:row>50</xdr:row>
      <xdr:rowOff>119728</xdr:rowOff>
    </xdr:to>
    <mc:AlternateContent xmlns:mc="http://schemas.openxmlformats.org/markup-compatibility/2006" xmlns:a14="http://schemas.microsoft.com/office/drawing/2010/main">
      <mc:Choice Requires="a14">
        <xdr:graphicFrame macro="">
          <xdr:nvGraphicFramePr>
            <xdr:cNvPr id="9" name="Enhet ">
              <a:extLst>
                <a:ext uri="{FF2B5EF4-FFF2-40B4-BE49-F238E27FC236}">
                  <a16:creationId xmlns:a16="http://schemas.microsoft.com/office/drawing/2014/main" id="{DAE27714-580F-4D48-B850-CB7F7B3F166C}"/>
                </a:ext>
              </a:extLst>
            </xdr:cNvPr>
            <xdr:cNvGraphicFramePr/>
          </xdr:nvGraphicFramePr>
          <xdr:xfrm>
            <a:off x="0" y="0"/>
            <a:ext cx="0" cy="0"/>
          </xdr:xfrm>
          <a:graphic>
            <a:graphicData uri="http://schemas.microsoft.com/office/drawing/2010/slicer">
              <sle:slicer xmlns:sle="http://schemas.microsoft.com/office/drawing/2010/slicer" name="Enhet "/>
            </a:graphicData>
          </a:graphic>
        </xdr:graphicFrame>
      </mc:Choice>
      <mc:Fallback xmlns="">
        <xdr:sp macro="" textlink="">
          <xdr:nvSpPr>
            <xdr:cNvPr id="0" name=""/>
            <xdr:cNvSpPr>
              <a:spLocks noTextEdit="1"/>
            </xdr:cNvSpPr>
          </xdr:nvSpPr>
          <xdr:spPr>
            <a:xfrm>
              <a:off x="627216" y="4918178"/>
              <a:ext cx="4896363" cy="395133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absoluteAnchor>
    <xdr:pos x="0" y="0"/>
    <xdr:ext cx="13925550" cy="9067800"/>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0.00438</cdr:x>
      <cdr:y>0.00673</cdr:y>
    </cdr:from>
    <cdr:to>
      <cdr:x>0.31786</cdr:x>
      <cdr:y>0.07322</cdr:y>
    </cdr:to>
    <cdr:sp macro="" textlink="">
      <cdr:nvSpPr>
        <cdr:cNvPr id="2" name="textruta 1">
          <a:extLst xmlns:a="http://schemas.openxmlformats.org/drawingml/2006/main">
            <a:ext uri="{FF2B5EF4-FFF2-40B4-BE49-F238E27FC236}">
              <a16:creationId xmlns:a16="http://schemas.microsoft.com/office/drawing/2014/main" id="{7282A2D6-6A04-4171-8E69-2F0A80BFA1F5}"/>
            </a:ext>
          </a:extLst>
        </cdr:cNvPr>
        <cdr:cNvSpPr txBox="1"/>
      </cdr:nvSpPr>
      <cdr:spPr>
        <a:xfrm xmlns:a="http://schemas.openxmlformats.org/drawingml/2006/main">
          <a:off x="50800" y="50800"/>
          <a:ext cx="3636818" cy="5022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400" b="1">
              <a:solidFill>
                <a:srgbClr val="00B0F0"/>
              </a:solidFill>
              <a:latin typeface="Arial" panose="020B0604020202020204" pitchFamily="34" charset="0"/>
              <a:cs typeface="Arial" panose="020B0604020202020204" pitchFamily="34" charset="0"/>
            </a:rPr>
            <a:t>Andel mycket positiva barn</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13923818" cy="9066068"/>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0.00822</cdr:x>
      <cdr:y>0.01033</cdr:y>
    </cdr:from>
    <cdr:to>
      <cdr:x>0.32188</cdr:x>
      <cdr:y>0.09456</cdr:y>
    </cdr:to>
    <cdr:sp macro="" textlink="">
      <cdr:nvSpPr>
        <cdr:cNvPr id="2" name="textruta 1">
          <a:extLst xmlns:a="http://schemas.openxmlformats.org/drawingml/2006/main">
            <a:ext uri="{FF2B5EF4-FFF2-40B4-BE49-F238E27FC236}">
              <a16:creationId xmlns:a16="http://schemas.microsoft.com/office/drawing/2014/main" id="{CB109615-3C42-4492-B9DD-08FB37F88B8B}"/>
            </a:ext>
          </a:extLst>
        </cdr:cNvPr>
        <cdr:cNvSpPr txBox="1"/>
      </cdr:nvSpPr>
      <cdr:spPr>
        <a:xfrm xmlns:a="http://schemas.openxmlformats.org/drawingml/2006/main">
          <a:off x="76303" y="62435"/>
          <a:ext cx="2911563" cy="509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400" b="1">
              <a:solidFill>
                <a:srgbClr val="00B0F0"/>
              </a:solidFill>
              <a:latin typeface="Arial" panose="020B0604020202020204" pitchFamily="34" charset="0"/>
              <a:cs typeface="Arial" panose="020B0604020202020204" pitchFamily="34" charset="0"/>
            </a:rPr>
            <a:t>Andel mycket positiva vårdnadshavare</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285750</xdr:colOff>
      <xdr:row>2</xdr:row>
      <xdr:rowOff>76200</xdr:rowOff>
    </xdr:from>
    <xdr:to>
      <xdr:col>18</xdr:col>
      <xdr:colOff>103650</xdr:colOff>
      <xdr:row>12</xdr:row>
      <xdr:rowOff>160388</xdr:rowOff>
    </xdr:to>
    <mc:AlternateContent xmlns:mc="http://schemas.openxmlformats.org/markup-compatibility/2006" xmlns:a14="http://schemas.microsoft.com/office/drawing/2010/main">
      <mc:Choice Requires="a14">
        <xdr:graphicFrame macro="">
          <xdr:nvGraphicFramePr>
            <xdr:cNvPr id="2" name="Enhet  1">
              <a:extLst>
                <a:ext uri="{FF2B5EF4-FFF2-40B4-BE49-F238E27FC236}">
                  <a16:creationId xmlns:a16="http://schemas.microsoft.com/office/drawing/2014/main" id="{35C9426D-612B-427F-B12D-32E893FEB506}"/>
                </a:ext>
              </a:extLst>
            </xdr:cNvPr>
            <xdr:cNvGraphicFramePr/>
          </xdr:nvGraphicFramePr>
          <xdr:xfrm>
            <a:off x="0" y="0"/>
            <a:ext cx="0" cy="0"/>
          </xdr:xfrm>
          <a:graphic>
            <a:graphicData uri="http://schemas.microsoft.com/office/drawing/2010/slicer">
              <sle:slicer xmlns:sle="http://schemas.microsoft.com/office/drawing/2010/slicer" name="Enhet  1"/>
            </a:graphicData>
          </a:graphic>
        </xdr:graphicFrame>
      </mc:Choice>
      <mc:Fallback xmlns="">
        <xdr:sp macro="" textlink="">
          <xdr:nvSpPr>
            <xdr:cNvPr id="0" name=""/>
            <xdr:cNvSpPr>
              <a:spLocks noTextEdit="1"/>
            </xdr:cNvSpPr>
          </xdr:nvSpPr>
          <xdr:spPr>
            <a:xfrm>
              <a:off x="10086975" y="476250"/>
              <a:ext cx="4694700" cy="395133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7.xml><?xml version="1.0" encoding="utf-8"?>
<xdr:wsDr xmlns:xdr="http://schemas.openxmlformats.org/drawingml/2006/spreadsheetDrawing" xmlns:a="http://schemas.openxmlformats.org/drawingml/2006/main">
  <xdr:twoCellAnchor>
    <xdr:from>
      <xdr:col>9</xdr:col>
      <xdr:colOff>733425</xdr:colOff>
      <xdr:row>3</xdr:row>
      <xdr:rowOff>142240</xdr:rowOff>
    </xdr:from>
    <xdr:to>
      <xdr:col>14</xdr:col>
      <xdr:colOff>619125</xdr:colOff>
      <xdr:row>11</xdr:row>
      <xdr:rowOff>76200</xdr:rowOff>
    </xdr:to>
    <xdr:sp macro="" textlink="">
      <xdr:nvSpPr>
        <xdr:cNvPr id="2" name="textruta 1">
          <a:extLst>
            <a:ext uri="{FF2B5EF4-FFF2-40B4-BE49-F238E27FC236}">
              <a16:creationId xmlns:a16="http://schemas.microsoft.com/office/drawing/2014/main" id="{6D529543-48CE-46A2-A145-864CFE4B8428}"/>
            </a:ext>
          </a:extLst>
        </xdr:cNvPr>
        <xdr:cNvSpPr txBox="1"/>
      </xdr:nvSpPr>
      <xdr:spPr>
        <a:xfrm>
          <a:off x="8248650" y="1218565"/>
          <a:ext cx="4429125" cy="1457960"/>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accent5">
                  <a:lumMod val="50000"/>
                </a:schemeClr>
              </a:solidFill>
            </a:rPr>
            <a:t>Svarsfrekvenserna beräknas på antalet barn i februari 2024. Om</a:t>
          </a:r>
          <a:r>
            <a:rPr lang="sv-SE" sz="1100" baseline="0">
              <a:solidFill>
                <a:schemeClr val="accent5">
                  <a:lumMod val="50000"/>
                </a:schemeClr>
              </a:solidFill>
            </a:rPr>
            <a:t> nya barn börjat på en förskola under enkätens genomförande kan svarsandelen överstiga hundra procent.</a:t>
          </a:r>
        </a:p>
        <a:p>
          <a:endParaRPr lang="sv-SE" sz="1100" baseline="0">
            <a:solidFill>
              <a:schemeClr val="accent5">
                <a:lumMod val="50000"/>
              </a:schemeClr>
            </a:solidFill>
          </a:endParaRPr>
        </a:p>
        <a:p>
          <a:r>
            <a:rPr lang="sv-SE" sz="1100" baseline="0">
              <a:solidFill>
                <a:schemeClr val="accent5">
                  <a:lumMod val="50000"/>
                </a:schemeClr>
              </a:solidFill>
            </a:rPr>
            <a:t>För vårdnadshavarna beräknas svarsfrekvensen utifrån instruktionen om ett svar per barn. En känd felkälla är att vårdnadshavare med flera barn uppfattar det som att de ska svara en gång för båda barnen.</a:t>
          </a:r>
          <a:endParaRPr lang="sv-SE" sz="1100">
            <a:solidFill>
              <a:schemeClr val="accent5">
                <a:lumMod val="50000"/>
              </a:schemeClr>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91.348484490743" createdVersion="4" refreshedVersion="8" minRefreshableVersion="3" recordCount="45819" xr:uid="{00000000-000A-0000-FFFF-FFFF01000000}">
  <cacheSource type="worksheet">
    <worksheetSource name="Förskolan"/>
  </cacheSource>
  <cacheFields count="40">
    <cacheField name="Resultatenhet" numFmtId="0">
      <sharedItems containsBlank="1" count="101">
        <m/>
        <s v="Skultuna förskolor"/>
        <s v="" u="1"/>
        <s v="Önsta förskolor" u="1"/>
        <s v="Skiljebo förskolor" u="1"/>
        <s v="Tillberga GrannskapsService förskola" u="1"/>
        <s v="Förskolan Skattgömman" u="1"/>
        <s v="Montessoriförskolan Beata" u="1"/>
        <s v="Dingtuna landsbygds förskolor" u="1"/>
        <s v="Förskolan Pärlan" u="1"/>
        <s v="Förskolan Emilia Väst" u="1"/>
        <s v="Södra Gryta förskolor" u="1"/>
        <s v="Skälbyskolans Förskola" u="1"/>
        <s v="Förskolan Bäret" u="1"/>
        <s v="Lilla Academia Lövhaga" u="1"/>
        <s v="Rådhusets förskola" u="1"/>
        <s v="Förskolan Hagatrollet" u="1"/>
        <s v="Solgårdens Montessoriförskola" u="1"/>
        <s v="Oxbackens förskolor" u="1"/>
        <s v="Bäckby norra förskola" u="1"/>
        <s v="Hammarby förskolor" u="1"/>
        <s v="Villa Utsiktens Förskola" u="1"/>
        <s v="Apalby förskola" u="1"/>
        <s v="Hövdingens Förskola" u="1"/>
        <s v="Förskolan Tuulas troll" u="1"/>
        <s v="Förskolan Emilia Öst" u="1"/>
        <s v="Bjurhovda förskolor" u="1"/>
        <s v="Pilträdets Förskola" u="1"/>
        <s v="Västra Viksängs förskolor" u="1"/>
        <s v="Backsippans djur- och naturförskola" u="1"/>
        <s v="Förskolan Oasen" u="1"/>
        <s v="Gideonsbergs förskolor" u="1"/>
        <s v="Förskolan Kolibri" u="1"/>
        <s v="Djäknebergets Förskola" u="1"/>
        <s v="Bystugans Förskola" u="1"/>
        <s v="Förskolan Olympica" u="1"/>
        <s v="Håkantorps förskola" u="1"/>
        <s v="Förskolan Tusenfotingen" u="1"/>
        <s v="Norra centrums förskolor" u="1"/>
        <s v="Norra Viksängs förskolor" u="1"/>
        <s v="Förskolan Tummelisa" u="1"/>
        <s v="Förskolan Saltkråkan" u="1"/>
        <s v="Förskolan Pomperipossa" u="1"/>
        <s v="Förskolan Västanvinden" u="1"/>
        <s v="Västerängens Naturförskola" u="1"/>
        <s v="Rönnby förskola" u="1"/>
        <s v="Bäckby förskolor" u="1"/>
        <s v="MA:s Idrottsförskola Minihopp" u="1"/>
        <s v="Lilla Academia Haga" u="1"/>
        <s v="Förskolan Iqra väst" u="1"/>
        <s v="Norra Vallby förskolor" u="1"/>
        <s v="Förskolan Zodiaken" u="1"/>
        <s v="Örtagårdens förskola" u="1"/>
        <s v="Vetterstorps förskolor" u="1"/>
        <s v="Hagabergsskolan" u="1"/>
        <s v="Nygårds Förskola" u="1"/>
        <s v="Centrums förskolor" u="1"/>
        <s v="IQRA Förskolan" u="1"/>
        <s v="Irsta förskolor" u="1"/>
        <s v="Förskolan Mariposa" u="1"/>
        <s v="Förskolan Busvisslan" u="1"/>
        <s v="Vallby förskola" u="1"/>
        <s v="Kristiansborgs förskola" u="1"/>
        <s v="Förskolan Emilia tre" u="1"/>
        <s v="Skallbergets förskolor" u="1"/>
        <s v="Haga-Malmabergs förskolor" u="1"/>
        <s v="Förskolan Ekot" u="1"/>
        <s v="Trollhattens förskola" u="1"/>
        <s v="Brevduvans Förskola" u="1"/>
        <s v="Förskolan Busbolaget" u="1"/>
        <s v="Lövuddens förskola" u="1"/>
        <s v="Förskolan Gunghästen" u="1"/>
        <s v="Rösegårds förskola" u="1"/>
        <s v="Västerås Waldorfförskola" u="1"/>
        <s v="I Ur och Skur förskolan Boken" u="1"/>
        <s v="Kooperativet Hjärtpunkt Skiljebos förskola" u="1"/>
        <s v="Förskolan Åkesta" u="1"/>
        <s v="Grindstugans förskola" u="1"/>
        <s v="Friluftsförskolan Boken I Ur och Skur" u="1"/>
        <s v="Förskolan Russet" u="1"/>
        <s v="Bergakottens Förskola" u="1"/>
        <s v="Gryta förskolor" u="1"/>
        <s v="Malmabergs förskolor" u="1"/>
        <s v="Irsta landsbygds förskolor" u="1"/>
        <s v="Rosenhills Förskola" u="1"/>
        <s v="Korsängens förskolor" u="1"/>
        <s v="MA:s Idrottsförskola Miniräknare" u="1"/>
        <s v="Barkarö förskolor" u="1"/>
        <s v="Förskolan Skattkistan" u="1"/>
        <s v="MA:s Idrottsförskola Piggelin" u="1"/>
        <s v="Västerås Internationella Förskola" u="1"/>
        <s v="Orresta-Tortuna skolor" u="1"/>
        <s v="Hökåsens förskolor" u="1"/>
        <s v="Pettersbergs förskolor" u="1"/>
        <s v="Förskolan Stella Bambino" u="1"/>
        <s v="Östra Viksängs förskolor" u="1"/>
        <s v="Råby förskolor" u="1"/>
        <s v="Nasses förskola" u="1"/>
        <s v="Förskolan MonaLisa" u="1"/>
        <s v="Norra Gryta förskolor" u="1"/>
        <s v="Förskolan Lilla Äventyret" u="1"/>
      </sharedItems>
    </cacheField>
    <cacheField name="Enhet (anläggning)" numFmtId="0">
      <sharedItems containsBlank="1" count="218">
        <s v="Apalby förskola"/>
        <s v="Arkens förskola"/>
        <s v="Bellmansgårdens förskola"/>
        <s v="Bergakottens förskola"/>
        <s v="Bergatrollets förskola"/>
        <s v="Bifrostens förskola"/>
        <s v="Bjurhovdasmyckets förskola"/>
        <s v="Blåsbo förskola"/>
        <s v="Brandthovda förskola"/>
        <s v="Brevduvans Förskola"/>
        <s v="Bystugans Förskola"/>
        <s v="Bäckby norra förskola"/>
        <s v="Dingtuna förskola"/>
        <s v="Dingtuna torgs förskola"/>
        <s v="Djäknebergets Förskola"/>
        <s v="Ekebo förskola"/>
        <s v="Ekhamra förskola"/>
        <s v="Enhagens förskola"/>
        <s v="Erikslunds förskola"/>
        <s v="Fredriksbergs förskola"/>
        <s v="Fyrtornets förskola"/>
        <s v="Förskolan Busbolaget"/>
        <s v="Förskolan Busvisslan"/>
        <s v="Förskolan Bäret"/>
        <s v="Hagvidson Ekot"/>
        <s v="Förskolan Emilia 3 "/>
        <s v="Förskolan Emilia Öst"/>
        <s v="Förskolan Gunghästen"/>
        <s v="Förskolan Hagatrollet"/>
        <s v="Förskolan Iqra Galaxen"/>
        <s v="Förskolan Iqra väst"/>
        <s v="Förskolan Kolibri"/>
        <s v="Förskolan Lilla Äventyret"/>
        <s v="Förskolan Mariposa"/>
        <s v="Förskolan Monalisa"/>
        <s v="Förskolan Oasen"/>
        <s v="Förskolan Idyllen Skultuna"/>
        <s v="Förskolan Pomperipossa"/>
        <s v="Förskolan Pärlan"/>
        <s v="Förskolan Russet"/>
        <s v="Förskolan Saltkråkan"/>
        <s v="Förskolan Skattgömman"/>
        <s v="Förskolan Skattkistan"/>
        <s v="Förskolan Stella Bambino"/>
        <s v="Förskolan Tummelisa"/>
        <s v="Förskolan Tusenfotingen"/>
        <s v="Förskolan Tuulas Troll"/>
        <s v="Förskolan Västanvinden"/>
        <s v="Förskolan Zodiaken Tillberga"/>
        <s v="Förskolan Åkesta"/>
        <s v="Gransångarens förskola"/>
        <s v="Grindstugans förskola"/>
        <s v="Gäddeholms förskola"/>
        <s v="Haga förskola"/>
        <s v="Hagabergs förskola"/>
        <s v="Hammarby förskola"/>
        <s v="Hamregårdens förskola"/>
        <s v="Håkantorps förskola"/>
        <s v="Hällby förskola"/>
        <s v="Hökåsens förskola"/>
        <s v="Hövdingens förskola"/>
        <s v="I Ur och Skur förskolan Boken"/>
        <s v="Idavallens förskola"/>
        <s v="Irsta Västerängens Naturförskola"/>
        <s v="Isbjörnens förskola"/>
        <s v="Karlavagnens förskola"/>
        <s v="Knattekompaniets förskola"/>
        <s v="Kooperativet Hjärtpunkt Skiljebos förskola"/>
        <s v="Korsängens förskola"/>
        <s v="Kristiansborgs förskola"/>
        <s v="Kristinagårdens förskola"/>
        <s v="Kulramens förskola"/>
        <s v="Kungsbyns förskola"/>
        <s v="Kungsljusets förskola "/>
        <s v="Kvicksunds förskola"/>
        <s v="Kyrkbackens förskola"/>
        <s v="Källans förskola"/>
        <s v="Dibber Haga förskola"/>
        <s v="Lilla Husets förskola"/>
        <s v="Lillhamra förskola"/>
        <s v="Lillängens förskola"/>
        <s v="Luktärtens förskola"/>
        <s v="Lövängens förskola"/>
        <s v="MA:s Idrottsförskola Minihopp"/>
        <s v="MA:s Idrottsförskola Piggelin"/>
        <s v="Malmabergs förskola"/>
        <s v="Montessoriförskolan Solgården"/>
        <s v="Montessoriförskolan Beata"/>
        <s v="Nordanby förskola"/>
        <s v="Norlandia Förskolor Inspiratören"/>
        <s v="Norlandia Förskolor Lövudden"/>
        <s v="Norlandia Förskolor Örtagården"/>
        <s v="Norra Vallby förskola"/>
        <s v="Norrängens förskola"/>
        <s v="Norlandia förskolor Nygårds"/>
        <s v="Orresta förskola"/>
        <s v="Pettersbergs förskola"/>
        <s v="Pilträdets förskola"/>
        <s v="Romfartuna förskola"/>
        <s v="Rosenhills förskola"/>
        <s v="Rudbecksparkens förskola"/>
        <s v="Rundelns förskola"/>
        <s v="Rådjurets förskola"/>
        <s v="Rönnby förskola"/>
        <s v="Rösegårds förskola"/>
        <s v="Skogsbackens förskola"/>
        <s v="Skogsgårdens förskola"/>
        <s v="Skälbyskolans förskola"/>
        <s v="Slottsträdgårdens förskola"/>
        <s v="Smålands förskola"/>
        <s v="Solgläntans förskola"/>
        <s v="Solgrottans förskola"/>
        <s v="Soltorpets förskola"/>
        <s v="Solvägens förskola"/>
        <s v="Stigbergsgårdens förskola"/>
        <m/>
        <s v="Talltorps förskola"/>
        <s v="Tegnérgårdens förskola"/>
        <s v="Tibble förskola"/>
        <s v="Tillberga grannskapsservice förskola"/>
        <s v="Tortuna förskola"/>
        <s v="Trankärrets förskola"/>
        <s v="Tritons förskola"/>
        <s v="Trollflöjtens förskola"/>
        <s v="Förskolan Trollhatten"/>
        <s v="Utanby förskola"/>
        <s v="Vallby förskola"/>
        <s v="Vasaparkens förskola"/>
        <s v="Vetterslunds förskola"/>
        <s v="Vetterstorps förskola"/>
        <s v="Viksäng södra förskola"/>
        <s v="Förskolan Villa Kolibri"/>
        <s v="Villa Utsiktens förskola"/>
        <s v="Villebrådets förskola"/>
        <s v="Västerås Internationella Förskola"/>
        <s v="Barnträdgården- Västerås Waldorfförskola"/>
        <s v="Önsta förskola"/>
        <s v="Hagvidson Bäckby"/>
        <s v="Jensen förskola Tillberga"/>
        <s v="Dibber Trädkronan förskola "/>
        <s v="Malmens förskola"/>
        <s v="Musikförskolan Ålle-Bålle"/>
        <s v="Södra Källtorps förskola"/>
        <s v="Förskolan Busbolaget Rytterne"/>
        <s v="Valfiskens förskola"/>
        <s v="Skallbergets förskola"/>
        <s v="Förskolan Emilia 3"/>
        <s v="Hamre förskola"/>
        <s v="Dibber trädkronan förskola"/>
        <s v="Montessoriförskolan Solgården " u="1"/>
        <s v="" u="1"/>
        <s v="Tillberga grannskapsservice förskola 2" u="1"/>
        <s v="Kooperativet Hjärtpunkt Skiljebos försko" u="1"/>
        <s v="Sofia förskola" u="1"/>
        <s v="Förskolan Emilia Väst" u="1"/>
        <s v="Lilla Academia Lövhaga" u="1"/>
        <s v="Fyrtornet" u="1"/>
        <s v="Rådhusets förskola" u="1"/>
        <s v="Solgårdens Montessoriförskola" u="1"/>
        <s v="S:ta Gertruds förskola" u="1"/>
        <s v="Hammarbyängens förskola" u="1"/>
        <s v="Lilla Academia Trädkronan" u="1"/>
        <s v="Förskolan Förskolan Villa Kolibri" u="1"/>
        <s v="Förskolan Idyllen" u="1"/>
        <s v="Vildmarkens förskola" u="1"/>
        <s v="Tillberga grannskapsservice förskola 9" u="1"/>
        <s v="Norra Vallbys förskola" u="1"/>
        <s v="Backsippans djur- och naturförskola" u="1"/>
        <s v="Ängens Förskola" u="1"/>
        <s v="Förskolan Iqura väst" u="1"/>
        <s v="Piltorps förskola" u="1"/>
        <s v="Förskolan Idyllen Skultuna Skultuna" u="1"/>
        <s v="Tillberga grannskapsservice förskola 7" u="1"/>
        <s v="Förskolan Olympica" u="1"/>
        <s v="Västerängens Naturförskola" u="1"/>
        <s v="Tillberga grannskapsservice förskola 5" u="1"/>
        <s v="Lilla Academia Haga" u="1"/>
        <s v="Montessoriförskola Solgården" u="1"/>
        <s v="Förskolan Zodiaken" u="1"/>
        <s v="Örtagårdens förskola" u="1"/>
        <s v="Norlandia förskolor Inspiratören " u="1"/>
        <s v="Nygårds Förskola" u="1"/>
        <s v="Tillberga grannskapsservice förskola 3" u="1"/>
        <s v="IQRA Förskolan" u="1"/>
        <s v="Hagvidson Nasse" u="1"/>
        <s v=" " u="1"/>
        <s v="Viksäng södra  förskola" u="1"/>
        <s v="Förskolan Emilia tre" u="1"/>
        <s v="Tillberga grannskapsservice förskola 1" u="1"/>
        <s v="Förskolan Ekot" u="1"/>
        <s v="Trollhattens förskola" u="1"/>
        <s v="Förskolan Iqra" u="1"/>
        <s v="Sevalla förskola" u="1"/>
        <s v="Hällby förskola inkl Sta Gertrud" u="1"/>
        <s v="Villa Kolibri" u="1"/>
        <s v="Tegnergårdens förskola" u="1"/>
        <s v="Lövuddens förskola" u="1"/>
        <s v="Oxbackens förskola" u="1"/>
        <s v="Västerås Waldorfförskola" u="1"/>
        <s v="Nordanbys förskola" u="1"/>
        <s v="Friluftsförskolan Boken I Ur och Skur" u="1"/>
        <s v="Tillberga grannskapsservice förskola 8" u="1"/>
        <s v="Irstapaviljongens förskola" u="1"/>
        <s v="Tillberga grannskapsservice förskola 10" u="1"/>
        <s v="Dibber Haga förskola " u="1"/>
        <s v="Norlandia förskolor Örtagårdens" u="1"/>
        <s v="Bifrosten förskola" u="1"/>
        <s v="Kungsljusets förskola" u="1"/>
        <s v="Tillberga grannskapsservice förskola 6" u="1"/>
        <s v="Kulramen" u="1"/>
        <s v="MA:s Idrottsförskola Miniräknare" u="1"/>
        <s v="Trossbackens förskola" u="1"/>
        <s v="Tillberga grannskapsservice förskola 4" u="1"/>
        <s v="Nasses förskola" u="1"/>
        <s v="Sundinska vretens förksola" u="1"/>
        <s v="Emaus förskola" u="1"/>
        <s v="Sundinska Vretens förskola" u="1"/>
        <s v="Ekeby förskola" u="1"/>
      </sharedItems>
    </cacheField>
    <cacheField name="Utförare" numFmtId="0">
      <sharedItems containsBlank="1" count="9">
        <s v="Fristående"/>
        <s v="BUF förskoleverksamhet"/>
        <s v="Skultuna"/>
        <m u="1"/>
        <s v="" u="1"/>
        <e v="#REF!" u="1"/>
        <s v="Kommunal" u="1"/>
        <s v="Självstyrande" u="1"/>
        <e v="#N/A" u="1"/>
      </sharedItems>
    </cacheField>
    <cacheField name="Kod" numFmtId="0">
      <sharedItems containsBlank="1"/>
    </cacheField>
    <cacheField name="År" numFmtId="0">
      <sharedItems containsSemiMixedTypes="0" containsString="0" containsNumber="1" containsInteger="1" minValue="2011" maxValue="2024" count="14">
        <n v="2019"/>
        <n v="2020"/>
        <n v="2021"/>
        <n v="2022"/>
        <n v="2023"/>
        <n v="2024"/>
        <n v="2015" u="1"/>
        <n v="2013" u="1"/>
        <n v="2018" u="1"/>
        <n v="2011" u="1"/>
        <n v="2016" u="1"/>
        <n v="2014" u="1"/>
        <n v="2012" u="1"/>
        <n v="2017" u="1"/>
      </sharedItems>
    </cacheField>
    <cacheField name="Typ" numFmtId="0">
      <sharedItems containsBlank="1" count="4">
        <s v="Elever"/>
        <s v="Föräldrar"/>
        <s v="BUF förskoleverksamhet" u="1"/>
        <m u="1"/>
      </sharedItems>
    </cacheField>
    <cacheField name="F1 kön" numFmtId="0">
      <sharedItems containsMixedTypes="1" containsNumber="1" containsInteger="1" minValue="1" maxValue="9" count="8">
        <s v="Flicka"/>
        <s v="Pojke"/>
        <s v="Vet ej/vill inte ange"/>
        <s v="Annat/Jag vill inte uppge det"/>
        <n v="2" u="1"/>
        <n v="1" u="1"/>
        <n v="3" u="1"/>
        <n v="9" u="1"/>
      </sharedItems>
    </cacheField>
    <cacheField name="F1V" numFmtId="0">
      <sharedItems containsString="0" containsBlank="1" containsNumber="1" containsInteger="1" minValue="1" maxValue="9" count="7">
        <m/>
        <n v="3"/>
        <n v="4"/>
        <n v="2"/>
        <n v="5"/>
        <n v="1"/>
        <n v="9" u="1"/>
      </sharedItems>
    </cacheField>
    <cacheField name="F2V" numFmtId="0">
      <sharedItems containsString="0" containsBlank="1" containsNumber="1" containsInteger="1" minValue="1" maxValue="9" count="8">
        <m/>
        <n v="3"/>
        <n v="4"/>
        <n v="2"/>
        <n v="5"/>
        <n v="1"/>
        <n v="6" u="1"/>
        <n v="9" u="1"/>
      </sharedItems>
    </cacheField>
    <cacheField name="F3V" numFmtId="0">
      <sharedItems containsString="0" containsBlank="1" containsNumber="1" containsInteger="1" minValue="1" maxValue="9" count="8">
        <m/>
        <n v="3"/>
        <n v="4"/>
        <n v="6"/>
        <n v="5"/>
        <n v="2"/>
        <n v="1"/>
        <n v="9" u="1"/>
      </sharedItems>
    </cacheField>
    <cacheField name="F4V" numFmtId="0">
      <sharedItems containsString="0" containsBlank="1" containsNumber="1" containsInteger="1" minValue="1" maxValue="9" count="7">
        <m/>
        <n v="4"/>
        <n v="3"/>
        <n v="5"/>
        <n v="1"/>
        <n v="2"/>
        <n v="9" u="1"/>
      </sharedItems>
    </cacheField>
    <cacheField name="F5V" numFmtId="0">
      <sharedItems containsString="0" containsBlank="1" containsNumber="1" containsInteger="1" minValue="1" maxValue="9" count="7">
        <m/>
        <n v="4"/>
        <n v="3"/>
        <n v="5"/>
        <n v="2"/>
        <n v="1"/>
        <n v="9" u="1"/>
      </sharedItems>
    </cacheField>
    <cacheField name="F6V" numFmtId="0">
      <sharedItems containsString="0" containsBlank="1" containsNumber="1" containsInteger="1" minValue="1" maxValue="9" count="7">
        <m/>
        <n v="3"/>
        <n v="4"/>
        <n v="5"/>
        <n v="2"/>
        <n v="1"/>
        <n v="9" u="1"/>
      </sharedItems>
    </cacheField>
    <cacheField name="F7V" numFmtId="0">
      <sharedItems containsString="0" containsBlank="1" containsNumber="1" containsInteger="1" minValue="1" maxValue="9" count="7">
        <m/>
        <n v="4"/>
        <n v="3"/>
        <n v="5"/>
        <n v="2"/>
        <n v="1"/>
        <n v="9" u="1"/>
      </sharedItems>
    </cacheField>
    <cacheField name="F8V" numFmtId="0">
      <sharedItems containsString="0" containsBlank="1" containsNumber="1" containsInteger="1" minValue="1" maxValue="9" count="7">
        <m/>
        <n v="4"/>
        <n v="3"/>
        <n v="5"/>
        <n v="2"/>
        <n v="1"/>
        <n v="9" u="1"/>
      </sharedItems>
    </cacheField>
    <cacheField name="F9V" numFmtId="0">
      <sharedItems containsString="0" containsBlank="1" containsNumber="1" containsInteger="1" minValue="1" maxValue="9" count="7">
        <m/>
        <n v="4"/>
        <n v="3"/>
        <n v="5"/>
        <n v="2"/>
        <n v="1"/>
        <n v="9" u="1"/>
      </sharedItems>
    </cacheField>
    <cacheField name="F10V" numFmtId="0">
      <sharedItems containsString="0" containsBlank="1" containsNumber="1" containsInteger="1" minValue="1" maxValue="9" count="7">
        <m/>
        <n v="4"/>
        <n v="3"/>
        <n v="5"/>
        <n v="1"/>
        <n v="2"/>
        <n v="9" u="1"/>
      </sharedItems>
    </cacheField>
    <cacheField name="F11V" numFmtId="0">
      <sharedItems containsString="0" containsBlank="1" containsNumber="1" containsInteger="1" minValue="1" maxValue="9" count="7">
        <m/>
        <n v="4"/>
        <n v="3"/>
        <n v="5"/>
        <n v="1"/>
        <n v="2"/>
        <n v="9" u="1"/>
      </sharedItems>
    </cacheField>
    <cacheField name="F12V" numFmtId="0">
      <sharedItems containsString="0" containsBlank="1" containsNumber="1" containsInteger="1" minValue="1" maxValue="9" count="7">
        <m/>
        <n v="4"/>
        <n v="3"/>
        <n v="5"/>
        <n v="2"/>
        <n v="1"/>
        <n v="9" u="1"/>
      </sharedItems>
    </cacheField>
    <cacheField name="F13V" numFmtId="0">
      <sharedItems containsString="0" containsBlank="1" containsNumber="1" containsInteger="1" minValue="1" maxValue="9" count="7">
        <m/>
        <n v="4"/>
        <n v="3"/>
        <n v="5"/>
        <n v="2"/>
        <n v="1"/>
        <n v="9" u="1"/>
      </sharedItems>
    </cacheField>
    <cacheField name="F14V" numFmtId="0">
      <sharedItems containsString="0" containsBlank="1" containsNumber="1" containsInteger="1" minValue="1" maxValue="9" count="7">
        <m/>
        <n v="4"/>
        <n v="3"/>
        <n v="5"/>
        <n v="1"/>
        <n v="2"/>
        <n v="9" u="1"/>
      </sharedItems>
    </cacheField>
    <cacheField name="F15V" numFmtId="0">
      <sharedItems containsString="0" containsBlank="1" containsNumber="1" containsInteger="1" minValue="1" maxValue="9" count="7">
        <m/>
        <n v="4"/>
        <n v="3"/>
        <n v="5"/>
        <n v="2"/>
        <n v="1"/>
        <n v="9" u="1"/>
      </sharedItems>
    </cacheField>
    <cacheField name="F16V" numFmtId="0">
      <sharedItems containsString="0" containsBlank="1" containsNumber="1" containsInteger="1" minValue="1" maxValue="9" count="7">
        <m/>
        <n v="4"/>
        <n v="3"/>
        <n v="5"/>
        <n v="2"/>
        <n v="1"/>
        <n v="9" u="1"/>
      </sharedItems>
    </cacheField>
    <cacheField name="F17V" numFmtId="0">
      <sharedItems containsString="0" containsBlank="1" containsNumber="1" containsInteger="1" minValue="1" maxValue="9" count="7">
        <m/>
        <n v="4"/>
        <n v="5"/>
        <n v="3"/>
        <n v="1"/>
        <n v="2"/>
        <n v="9" u="1"/>
      </sharedItems>
    </cacheField>
    <cacheField name="F18V" numFmtId="0">
      <sharedItems containsString="0" containsBlank="1" containsNumber="1" containsInteger="1" minValue="1" maxValue="9" count="7">
        <m/>
        <n v="4"/>
        <n v="3"/>
        <n v="5"/>
        <n v="2"/>
        <n v="1"/>
        <n v="9" u="1"/>
      </sharedItems>
    </cacheField>
    <cacheField name="F19V" numFmtId="0">
      <sharedItems containsString="0" containsBlank="1" containsNumber="1" containsInteger="1" minValue="1" maxValue="9" count="7">
        <m/>
        <n v="4"/>
        <n v="3"/>
        <n v="2"/>
        <n v="5"/>
        <n v="1"/>
        <n v="9" u="1"/>
      </sharedItems>
    </cacheField>
    <cacheField name="F20V" numFmtId="0">
      <sharedItems containsString="0" containsBlank="1" containsNumber="1" containsInteger="1" minValue="1" maxValue="9" count="7">
        <m/>
        <n v="4"/>
        <n v="3"/>
        <n v="2"/>
        <n v="5"/>
        <n v="1"/>
        <n v="9" u="1"/>
      </sharedItems>
    </cacheField>
    <cacheField name="F21V Jag har deltagit i ett utvecklingssamtal det senaste året" numFmtId="0">
      <sharedItems containsString="0" containsBlank="1" containsNumber="1" containsInteger="1" minValue="1" maxValue="5" count="6">
        <m/>
        <n v="1"/>
        <n v="2"/>
        <n v="3"/>
        <n v="4" u="1"/>
        <n v="5" u="1"/>
      </sharedItems>
    </cacheField>
    <cacheField name="F2 tycker om förskolan" numFmtId="0">
      <sharedItems containsString="0" containsBlank="1" containsNumber="1" containsInteger="1" minValue="1" maxValue="9" count="5">
        <n v="3"/>
        <n v="2"/>
        <m/>
        <n v="1"/>
        <n v="9" u="1"/>
      </sharedItems>
    </cacheField>
    <cacheField name="F4B" numFmtId="0">
      <sharedItems containsString="0" containsBlank="1" containsNumber="1" containsInteger="1" minValue="1" maxValue="9" count="5">
        <n v="3"/>
        <n v="2"/>
        <n v="1"/>
        <m/>
        <n v="9" u="1"/>
      </sharedItems>
    </cacheField>
    <cacheField name="F5B" numFmtId="0">
      <sharedItems containsString="0" containsBlank="1" containsNumber="1" containsInteger="1" minValue="1" maxValue="9" count="5">
        <n v="3"/>
        <m/>
        <n v="2"/>
        <n v="1"/>
        <n v="9" u="1"/>
      </sharedItems>
    </cacheField>
    <cacheField name="F6B" numFmtId="0">
      <sharedItems containsString="0" containsBlank="1" containsNumber="1" containsInteger="1" minValue="1" maxValue="9" count="5">
        <n v="3"/>
        <n v="1"/>
        <m/>
        <n v="2"/>
        <n v="9" u="1"/>
      </sharedItems>
    </cacheField>
    <cacheField name="F7B" numFmtId="0">
      <sharedItems containsString="0" containsBlank="1" containsNumber="1" containsInteger="1" minValue="1" maxValue="9" count="5">
        <n v="3"/>
        <n v="2"/>
        <m/>
        <n v="1"/>
        <n v="9" u="1"/>
      </sharedItems>
    </cacheField>
    <cacheField name="F8B" numFmtId="0">
      <sharedItems containsString="0" containsBlank="1" containsNumber="1" containsInteger="1" minValue="1" maxValue="9" count="5">
        <n v="3"/>
        <n v="2"/>
        <m/>
        <n v="1"/>
        <n v="9" u="1"/>
      </sharedItems>
    </cacheField>
    <cacheField name="Index1" numFmtId="0">
      <sharedItems containsNonDate="0" containsString="0" containsBlank="1"/>
    </cacheField>
    <cacheField name="Index2" numFmtId="0">
      <sharedItems containsNonDate="0" containsString="0" containsBlank="1"/>
    </cacheField>
    <cacheField name="Index3" numFmtId="0">
      <sharedItems containsNonDate="0" containsString="0" containsBlank="1"/>
    </cacheField>
    <cacheField name="Index4" numFmtId="0">
      <sharedItems containsNonDate="0" containsString="0" containsBlank="1"/>
    </cacheField>
    <cacheField name="Index5" numFmtId="0">
      <sharedItems containsNonDate="0" containsString="0" containsBlank="1"/>
    </cacheField>
    <cacheField name="Index6" numFmtId="0">
      <sharedItems containsNonDate="0" containsString="0"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819">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1"/>
    <x v="0"/>
    <x v="0"/>
    <x v="1"/>
    <x v="0"/>
    <m/>
    <m/>
    <m/>
    <m/>
    <m/>
    <m/>
  </r>
  <r>
    <x v="0"/>
    <x v="0"/>
    <x v="0"/>
    <m/>
    <x v="0"/>
    <x v="0"/>
    <x v="0"/>
    <x v="0"/>
    <x v="0"/>
    <x v="0"/>
    <x v="0"/>
    <x v="0"/>
    <x v="0"/>
    <x v="0"/>
    <x v="0"/>
    <x v="0"/>
    <x v="0"/>
    <x v="0"/>
    <x v="0"/>
    <x v="0"/>
    <x v="0"/>
    <x v="0"/>
    <x v="0"/>
    <x v="0"/>
    <x v="0"/>
    <x v="0"/>
    <x v="0"/>
    <x v="0"/>
    <x v="0"/>
    <x v="2"/>
    <x v="0"/>
    <x v="1"/>
    <x v="1"/>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2"/>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1"/>
    <x v="0"/>
    <x v="0"/>
    <x v="0"/>
    <x v="0"/>
    <x v="1"/>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1"/>
    <x v="0"/>
    <x v="1"/>
    <x v="1"/>
    <x v="1"/>
    <x v="1"/>
    <x v="1"/>
    <x v="1"/>
    <x v="1"/>
    <x v="1"/>
    <x v="1"/>
    <x v="1"/>
    <x v="1"/>
    <x v="1"/>
    <x v="1"/>
    <x v="1"/>
    <x v="1"/>
    <x v="1"/>
    <x v="1"/>
    <x v="1"/>
    <x v="1"/>
    <x v="1"/>
    <x v="0"/>
    <x v="2"/>
    <x v="3"/>
    <x v="1"/>
    <x v="2"/>
    <x v="2"/>
    <x v="2"/>
    <m/>
    <m/>
    <m/>
    <m/>
    <m/>
    <m/>
  </r>
  <r>
    <x v="0"/>
    <x v="0"/>
    <x v="0"/>
    <m/>
    <x v="0"/>
    <x v="1"/>
    <x v="0"/>
    <x v="2"/>
    <x v="2"/>
    <x v="2"/>
    <x v="1"/>
    <x v="1"/>
    <x v="2"/>
    <x v="1"/>
    <x v="1"/>
    <x v="1"/>
    <x v="1"/>
    <x v="1"/>
    <x v="1"/>
    <x v="1"/>
    <x v="1"/>
    <x v="1"/>
    <x v="1"/>
    <x v="1"/>
    <x v="1"/>
    <x v="1"/>
    <x v="1"/>
    <x v="0"/>
    <x v="2"/>
    <x v="3"/>
    <x v="1"/>
    <x v="2"/>
    <x v="2"/>
    <x v="2"/>
    <m/>
    <m/>
    <m/>
    <m/>
    <m/>
    <m/>
  </r>
  <r>
    <x v="0"/>
    <x v="0"/>
    <x v="0"/>
    <m/>
    <x v="0"/>
    <x v="1"/>
    <x v="1"/>
    <x v="3"/>
    <x v="2"/>
    <x v="2"/>
    <x v="1"/>
    <x v="1"/>
    <x v="1"/>
    <x v="1"/>
    <x v="1"/>
    <x v="2"/>
    <x v="1"/>
    <x v="1"/>
    <x v="1"/>
    <x v="1"/>
    <x v="1"/>
    <x v="1"/>
    <x v="1"/>
    <x v="2"/>
    <x v="2"/>
    <x v="1"/>
    <x v="1"/>
    <x v="0"/>
    <x v="2"/>
    <x v="3"/>
    <x v="1"/>
    <x v="2"/>
    <x v="2"/>
    <x v="2"/>
    <m/>
    <m/>
    <m/>
    <m/>
    <m/>
    <m/>
  </r>
  <r>
    <x v="0"/>
    <x v="0"/>
    <x v="0"/>
    <m/>
    <x v="0"/>
    <x v="1"/>
    <x v="1"/>
    <x v="1"/>
    <x v="1"/>
    <x v="1"/>
    <x v="2"/>
    <x v="2"/>
    <x v="1"/>
    <x v="2"/>
    <x v="2"/>
    <x v="2"/>
    <x v="2"/>
    <x v="2"/>
    <x v="2"/>
    <x v="2"/>
    <x v="2"/>
    <x v="2"/>
    <x v="2"/>
    <x v="3"/>
    <x v="2"/>
    <x v="2"/>
    <x v="2"/>
    <x v="0"/>
    <x v="2"/>
    <x v="3"/>
    <x v="1"/>
    <x v="2"/>
    <x v="2"/>
    <x v="2"/>
    <m/>
    <m/>
    <m/>
    <m/>
    <m/>
    <m/>
  </r>
  <r>
    <x v="0"/>
    <x v="0"/>
    <x v="0"/>
    <m/>
    <x v="0"/>
    <x v="1"/>
    <x v="1"/>
    <x v="3"/>
    <x v="3"/>
    <x v="3"/>
    <x v="2"/>
    <x v="2"/>
    <x v="3"/>
    <x v="1"/>
    <x v="3"/>
    <x v="3"/>
    <x v="2"/>
    <x v="3"/>
    <x v="1"/>
    <x v="3"/>
    <x v="1"/>
    <x v="3"/>
    <x v="3"/>
    <x v="1"/>
    <x v="1"/>
    <x v="1"/>
    <x v="1"/>
    <x v="0"/>
    <x v="2"/>
    <x v="3"/>
    <x v="1"/>
    <x v="2"/>
    <x v="2"/>
    <x v="2"/>
    <m/>
    <m/>
    <m/>
    <m/>
    <m/>
    <m/>
  </r>
  <r>
    <x v="0"/>
    <x v="0"/>
    <x v="0"/>
    <m/>
    <x v="0"/>
    <x v="1"/>
    <x v="1"/>
    <x v="2"/>
    <x v="1"/>
    <x v="2"/>
    <x v="1"/>
    <x v="1"/>
    <x v="2"/>
    <x v="1"/>
    <x v="1"/>
    <x v="1"/>
    <x v="1"/>
    <x v="1"/>
    <x v="1"/>
    <x v="1"/>
    <x v="1"/>
    <x v="1"/>
    <x v="1"/>
    <x v="3"/>
    <x v="1"/>
    <x v="1"/>
    <x v="1"/>
    <x v="0"/>
    <x v="2"/>
    <x v="3"/>
    <x v="1"/>
    <x v="2"/>
    <x v="2"/>
    <x v="2"/>
    <m/>
    <m/>
    <m/>
    <m/>
    <m/>
    <m/>
  </r>
  <r>
    <x v="0"/>
    <x v="0"/>
    <x v="0"/>
    <m/>
    <x v="0"/>
    <x v="1"/>
    <x v="0"/>
    <x v="1"/>
    <x v="1"/>
    <x v="3"/>
    <x v="2"/>
    <x v="2"/>
    <x v="3"/>
    <x v="2"/>
    <x v="2"/>
    <x v="2"/>
    <x v="2"/>
    <x v="3"/>
    <x v="2"/>
    <x v="3"/>
    <x v="2"/>
    <x v="3"/>
    <x v="3"/>
    <x v="3"/>
    <x v="2"/>
    <x v="2"/>
    <x v="2"/>
    <x v="0"/>
    <x v="2"/>
    <x v="3"/>
    <x v="1"/>
    <x v="2"/>
    <x v="2"/>
    <x v="2"/>
    <m/>
    <m/>
    <m/>
    <m/>
    <m/>
    <m/>
  </r>
  <r>
    <x v="0"/>
    <x v="0"/>
    <x v="0"/>
    <m/>
    <x v="0"/>
    <x v="1"/>
    <x v="0"/>
    <x v="2"/>
    <x v="2"/>
    <x v="2"/>
    <x v="1"/>
    <x v="1"/>
    <x v="2"/>
    <x v="1"/>
    <x v="2"/>
    <x v="1"/>
    <x v="1"/>
    <x v="1"/>
    <x v="1"/>
    <x v="1"/>
    <x v="1"/>
    <x v="1"/>
    <x v="1"/>
    <x v="3"/>
    <x v="1"/>
    <x v="1"/>
    <x v="1"/>
    <x v="0"/>
    <x v="2"/>
    <x v="3"/>
    <x v="1"/>
    <x v="2"/>
    <x v="2"/>
    <x v="2"/>
    <m/>
    <m/>
    <m/>
    <m/>
    <m/>
    <m/>
  </r>
  <r>
    <x v="0"/>
    <x v="0"/>
    <x v="0"/>
    <m/>
    <x v="0"/>
    <x v="1"/>
    <x v="0"/>
    <x v="2"/>
    <x v="2"/>
    <x v="2"/>
    <x v="1"/>
    <x v="1"/>
    <x v="2"/>
    <x v="1"/>
    <x v="1"/>
    <x v="1"/>
    <x v="1"/>
    <x v="1"/>
    <x v="1"/>
    <x v="1"/>
    <x v="1"/>
    <x v="1"/>
    <x v="1"/>
    <x v="1"/>
    <x v="1"/>
    <x v="2"/>
    <x v="1"/>
    <x v="0"/>
    <x v="2"/>
    <x v="3"/>
    <x v="1"/>
    <x v="2"/>
    <x v="2"/>
    <x v="2"/>
    <m/>
    <m/>
    <m/>
    <m/>
    <m/>
    <m/>
  </r>
  <r>
    <x v="0"/>
    <x v="0"/>
    <x v="0"/>
    <m/>
    <x v="0"/>
    <x v="1"/>
    <x v="0"/>
    <x v="2"/>
    <x v="2"/>
    <x v="1"/>
    <x v="1"/>
    <x v="1"/>
    <x v="2"/>
    <x v="2"/>
    <x v="2"/>
    <x v="1"/>
    <x v="1"/>
    <x v="1"/>
    <x v="1"/>
    <x v="1"/>
    <x v="1"/>
    <x v="1"/>
    <x v="1"/>
    <x v="3"/>
    <x v="1"/>
    <x v="1"/>
    <x v="1"/>
    <x v="0"/>
    <x v="2"/>
    <x v="3"/>
    <x v="1"/>
    <x v="2"/>
    <x v="2"/>
    <x v="2"/>
    <m/>
    <m/>
    <m/>
    <m/>
    <m/>
    <m/>
  </r>
  <r>
    <x v="0"/>
    <x v="0"/>
    <x v="0"/>
    <m/>
    <x v="0"/>
    <x v="1"/>
    <x v="0"/>
    <x v="2"/>
    <x v="2"/>
    <x v="2"/>
    <x v="1"/>
    <x v="1"/>
    <x v="2"/>
    <x v="1"/>
    <x v="1"/>
    <x v="1"/>
    <x v="1"/>
    <x v="1"/>
    <x v="1"/>
    <x v="1"/>
    <x v="1"/>
    <x v="1"/>
    <x v="1"/>
    <x v="1"/>
    <x v="1"/>
    <x v="1"/>
    <x v="1"/>
    <x v="0"/>
    <x v="2"/>
    <x v="3"/>
    <x v="1"/>
    <x v="2"/>
    <x v="2"/>
    <x v="2"/>
    <m/>
    <m/>
    <m/>
    <m/>
    <m/>
    <m/>
  </r>
  <r>
    <x v="0"/>
    <x v="0"/>
    <x v="0"/>
    <m/>
    <x v="0"/>
    <x v="1"/>
    <x v="0"/>
    <x v="2"/>
    <x v="2"/>
    <x v="1"/>
    <x v="1"/>
    <x v="1"/>
    <x v="2"/>
    <x v="1"/>
    <x v="2"/>
    <x v="1"/>
    <x v="1"/>
    <x v="1"/>
    <x v="1"/>
    <x v="1"/>
    <x v="1"/>
    <x v="1"/>
    <x v="1"/>
    <x v="1"/>
    <x v="1"/>
    <x v="1"/>
    <x v="1"/>
    <x v="0"/>
    <x v="2"/>
    <x v="3"/>
    <x v="1"/>
    <x v="2"/>
    <x v="2"/>
    <x v="2"/>
    <m/>
    <m/>
    <m/>
    <m/>
    <m/>
    <m/>
  </r>
  <r>
    <x v="0"/>
    <x v="0"/>
    <x v="0"/>
    <m/>
    <x v="0"/>
    <x v="1"/>
    <x v="1"/>
    <x v="2"/>
    <x v="2"/>
    <x v="1"/>
    <x v="1"/>
    <x v="1"/>
    <x v="2"/>
    <x v="1"/>
    <x v="1"/>
    <x v="1"/>
    <x v="1"/>
    <x v="1"/>
    <x v="1"/>
    <x v="1"/>
    <x v="1"/>
    <x v="1"/>
    <x v="1"/>
    <x v="1"/>
    <x v="1"/>
    <x v="1"/>
    <x v="1"/>
    <x v="0"/>
    <x v="2"/>
    <x v="3"/>
    <x v="1"/>
    <x v="2"/>
    <x v="2"/>
    <x v="2"/>
    <m/>
    <m/>
    <m/>
    <m/>
    <m/>
    <m/>
  </r>
  <r>
    <x v="0"/>
    <x v="0"/>
    <x v="0"/>
    <m/>
    <x v="0"/>
    <x v="1"/>
    <x v="1"/>
    <x v="1"/>
    <x v="2"/>
    <x v="2"/>
    <x v="1"/>
    <x v="1"/>
    <x v="2"/>
    <x v="1"/>
    <x v="1"/>
    <x v="1"/>
    <x v="1"/>
    <x v="1"/>
    <x v="1"/>
    <x v="1"/>
    <x v="1"/>
    <x v="1"/>
    <x v="1"/>
    <x v="1"/>
    <x v="2"/>
    <x v="2"/>
    <x v="2"/>
    <x v="0"/>
    <x v="2"/>
    <x v="3"/>
    <x v="1"/>
    <x v="2"/>
    <x v="2"/>
    <x v="2"/>
    <m/>
    <m/>
    <m/>
    <m/>
    <m/>
    <m/>
  </r>
  <r>
    <x v="0"/>
    <x v="0"/>
    <x v="0"/>
    <m/>
    <x v="0"/>
    <x v="1"/>
    <x v="0"/>
    <x v="3"/>
    <x v="1"/>
    <x v="1"/>
    <x v="2"/>
    <x v="1"/>
    <x v="2"/>
    <x v="1"/>
    <x v="1"/>
    <x v="2"/>
    <x v="2"/>
    <x v="2"/>
    <x v="1"/>
    <x v="1"/>
    <x v="1"/>
    <x v="1"/>
    <x v="1"/>
    <x v="3"/>
    <x v="1"/>
    <x v="2"/>
    <x v="1"/>
    <x v="0"/>
    <x v="2"/>
    <x v="3"/>
    <x v="1"/>
    <x v="2"/>
    <x v="2"/>
    <x v="2"/>
    <m/>
    <m/>
    <m/>
    <m/>
    <m/>
    <m/>
  </r>
  <r>
    <x v="0"/>
    <x v="0"/>
    <x v="0"/>
    <m/>
    <x v="0"/>
    <x v="1"/>
    <x v="1"/>
    <x v="1"/>
    <x v="2"/>
    <x v="2"/>
    <x v="1"/>
    <x v="1"/>
    <x v="1"/>
    <x v="2"/>
    <x v="1"/>
    <x v="1"/>
    <x v="1"/>
    <x v="1"/>
    <x v="1"/>
    <x v="2"/>
    <x v="1"/>
    <x v="2"/>
    <x v="1"/>
    <x v="3"/>
    <x v="1"/>
    <x v="1"/>
    <x v="1"/>
    <x v="0"/>
    <x v="2"/>
    <x v="3"/>
    <x v="1"/>
    <x v="2"/>
    <x v="2"/>
    <x v="2"/>
    <m/>
    <m/>
    <m/>
    <m/>
    <m/>
    <m/>
  </r>
  <r>
    <x v="0"/>
    <x v="0"/>
    <x v="0"/>
    <m/>
    <x v="0"/>
    <x v="1"/>
    <x v="0"/>
    <x v="2"/>
    <x v="2"/>
    <x v="2"/>
    <x v="2"/>
    <x v="2"/>
    <x v="4"/>
    <x v="1"/>
    <x v="1"/>
    <x v="1"/>
    <x v="1"/>
    <x v="1"/>
    <x v="1"/>
    <x v="2"/>
    <x v="1"/>
    <x v="1"/>
    <x v="2"/>
    <x v="1"/>
    <x v="1"/>
    <x v="1"/>
    <x v="1"/>
    <x v="0"/>
    <x v="2"/>
    <x v="3"/>
    <x v="1"/>
    <x v="2"/>
    <x v="2"/>
    <x v="2"/>
    <m/>
    <m/>
    <m/>
    <m/>
    <m/>
    <m/>
  </r>
  <r>
    <x v="0"/>
    <x v="0"/>
    <x v="0"/>
    <m/>
    <x v="0"/>
    <x v="1"/>
    <x v="1"/>
    <x v="2"/>
    <x v="1"/>
    <x v="2"/>
    <x v="1"/>
    <x v="1"/>
    <x v="2"/>
    <x v="1"/>
    <x v="1"/>
    <x v="1"/>
    <x v="1"/>
    <x v="1"/>
    <x v="1"/>
    <x v="1"/>
    <x v="1"/>
    <x v="1"/>
    <x v="1"/>
    <x v="3"/>
    <x v="2"/>
    <x v="1"/>
    <x v="1"/>
    <x v="0"/>
    <x v="2"/>
    <x v="3"/>
    <x v="1"/>
    <x v="2"/>
    <x v="2"/>
    <x v="2"/>
    <m/>
    <m/>
    <m/>
    <m/>
    <m/>
    <m/>
  </r>
  <r>
    <x v="0"/>
    <x v="0"/>
    <x v="0"/>
    <m/>
    <x v="0"/>
    <x v="1"/>
    <x v="0"/>
    <x v="2"/>
    <x v="2"/>
    <x v="2"/>
    <x v="1"/>
    <x v="1"/>
    <x v="1"/>
    <x v="1"/>
    <x v="1"/>
    <x v="1"/>
    <x v="1"/>
    <x v="1"/>
    <x v="1"/>
    <x v="1"/>
    <x v="1"/>
    <x v="1"/>
    <x v="1"/>
    <x v="1"/>
    <x v="1"/>
    <x v="1"/>
    <x v="1"/>
    <x v="0"/>
    <x v="2"/>
    <x v="3"/>
    <x v="1"/>
    <x v="2"/>
    <x v="2"/>
    <x v="2"/>
    <m/>
    <m/>
    <m/>
    <m/>
    <m/>
    <m/>
  </r>
  <r>
    <x v="0"/>
    <x v="0"/>
    <x v="0"/>
    <m/>
    <x v="0"/>
    <x v="1"/>
    <x v="1"/>
    <x v="2"/>
    <x v="2"/>
    <x v="2"/>
    <x v="1"/>
    <x v="1"/>
    <x v="1"/>
    <x v="1"/>
    <x v="1"/>
    <x v="1"/>
    <x v="1"/>
    <x v="1"/>
    <x v="1"/>
    <x v="1"/>
    <x v="1"/>
    <x v="1"/>
    <x v="1"/>
    <x v="1"/>
    <x v="1"/>
    <x v="1"/>
    <x v="1"/>
    <x v="0"/>
    <x v="2"/>
    <x v="3"/>
    <x v="1"/>
    <x v="2"/>
    <x v="2"/>
    <x v="2"/>
    <m/>
    <m/>
    <m/>
    <m/>
    <m/>
    <m/>
  </r>
  <r>
    <x v="0"/>
    <x v="0"/>
    <x v="0"/>
    <m/>
    <x v="0"/>
    <x v="1"/>
    <x v="0"/>
    <x v="1"/>
    <x v="1"/>
    <x v="2"/>
    <x v="1"/>
    <x v="1"/>
    <x v="1"/>
    <x v="1"/>
    <x v="1"/>
    <x v="1"/>
    <x v="1"/>
    <x v="1"/>
    <x v="1"/>
    <x v="1"/>
    <x v="1"/>
    <x v="1"/>
    <x v="1"/>
    <x v="3"/>
    <x v="2"/>
    <x v="1"/>
    <x v="1"/>
    <x v="0"/>
    <x v="2"/>
    <x v="3"/>
    <x v="1"/>
    <x v="2"/>
    <x v="2"/>
    <x v="2"/>
    <m/>
    <m/>
    <m/>
    <m/>
    <m/>
    <m/>
  </r>
  <r>
    <x v="0"/>
    <x v="0"/>
    <x v="0"/>
    <m/>
    <x v="0"/>
    <x v="1"/>
    <x v="1"/>
    <x v="1"/>
    <x v="1"/>
    <x v="2"/>
    <x v="1"/>
    <x v="1"/>
    <x v="1"/>
    <x v="1"/>
    <x v="1"/>
    <x v="1"/>
    <x v="1"/>
    <x v="1"/>
    <x v="1"/>
    <x v="1"/>
    <x v="1"/>
    <x v="1"/>
    <x v="1"/>
    <x v="3"/>
    <x v="2"/>
    <x v="1"/>
    <x v="2"/>
    <x v="0"/>
    <x v="2"/>
    <x v="3"/>
    <x v="1"/>
    <x v="2"/>
    <x v="2"/>
    <x v="2"/>
    <m/>
    <m/>
    <m/>
    <m/>
    <m/>
    <m/>
  </r>
  <r>
    <x v="0"/>
    <x v="0"/>
    <x v="0"/>
    <m/>
    <x v="0"/>
    <x v="1"/>
    <x v="0"/>
    <x v="2"/>
    <x v="2"/>
    <x v="2"/>
    <x v="1"/>
    <x v="1"/>
    <x v="1"/>
    <x v="1"/>
    <x v="1"/>
    <x v="1"/>
    <x v="1"/>
    <x v="1"/>
    <x v="1"/>
    <x v="1"/>
    <x v="1"/>
    <x v="1"/>
    <x v="1"/>
    <x v="1"/>
    <x v="1"/>
    <x v="1"/>
    <x v="1"/>
    <x v="0"/>
    <x v="2"/>
    <x v="3"/>
    <x v="1"/>
    <x v="2"/>
    <x v="2"/>
    <x v="2"/>
    <m/>
    <m/>
    <m/>
    <m/>
    <m/>
    <m/>
  </r>
  <r>
    <x v="0"/>
    <x v="0"/>
    <x v="0"/>
    <m/>
    <x v="0"/>
    <x v="1"/>
    <x v="1"/>
    <x v="2"/>
    <x v="2"/>
    <x v="2"/>
    <x v="1"/>
    <x v="1"/>
    <x v="1"/>
    <x v="1"/>
    <x v="1"/>
    <x v="1"/>
    <x v="1"/>
    <x v="1"/>
    <x v="2"/>
    <x v="1"/>
    <x v="1"/>
    <x v="1"/>
    <x v="4"/>
    <x v="1"/>
    <x v="1"/>
    <x v="2"/>
    <x v="2"/>
    <x v="0"/>
    <x v="2"/>
    <x v="3"/>
    <x v="1"/>
    <x v="2"/>
    <x v="2"/>
    <x v="2"/>
    <m/>
    <m/>
    <m/>
    <m/>
    <m/>
    <m/>
  </r>
  <r>
    <x v="0"/>
    <x v="0"/>
    <x v="0"/>
    <m/>
    <x v="0"/>
    <x v="1"/>
    <x v="1"/>
    <x v="2"/>
    <x v="2"/>
    <x v="2"/>
    <x v="1"/>
    <x v="1"/>
    <x v="2"/>
    <x v="1"/>
    <x v="1"/>
    <x v="1"/>
    <x v="1"/>
    <x v="2"/>
    <x v="1"/>
    <x v="1"/>
    <x v="1"/>
    <x v="1"/>
    <x v="1"/>
    <x v="3"/>
    <x v="1"/>
    <x v="1"/>
    <x v="1"/>
    <x v="0"/>
    <x v="2"/>
    <x v="3"/>
    <x v="1"/>
    <x v="2"/>
    <x v="2"/>
    <x v="2"/>
    <m/>
    <m/>
    <m/>
    <m/>
    <m/>
    <m/>
  </r>
  <r>
    <x v="0"/>
    <x v="0"/>
    <x v="0"/>
    <m/>
    <x v="0"/>
    <x v="1"/>
    <x v="0"/>
    <x v="2"/>
    <x v="4"/>
    <x v="2"/>
    <x v="2"/>
    <x v="2"/>
    <x v="3"/>
    <x v="2"/>
    <x v="2"/>
    <x v="2"/>
    <x v="1"/>
    <x v="3"/>
    <x v="1"/>
    <x v="2"/>
    <x v="1"/>
    <x v="1"/>
    <x v="3"/>
    <x v="3"/>
    <x v="2"/>
    <x v="1"/>
    <x v="1"/>
    <x v="0"/>
    <x v="2"/>
    <x v="3"/>
    <x v="1"/>
    <x v="2"/>
    <x v="2"/>
    <x v="2"/>
    <m/>
    <m/>
    <m/>
    <m/>
    <m/>
    <m/>
  </r>
  <r>
    <x v="0"/>
    <x v="0"/>
    <x v="0"/>
    <m/>
    <x v="0"/>
    <x v="1"/>
    <x v="0"/>
    <x v="2"/>
    <x v="1"/>
    <x v="2"/>
    <x v="1"/>
    <x v="1"/>
    <x v="2"/>
    <x v="1"/>
    <x v="1"/>
    <x v="1"/>
    <x v="2"/>
    <x v="2"/>
    <x v="1"/>
    <x v="1"/>
    <x v="1"/>
    <x v="1"/>
    <x v="1"/>
    <x v="1"/>
    <x v="2"/>
    <x v="2"/>
    <x v="2"/>
    <x v="0"/>
    <x v="2"/>
    <x v="3"/>
    <x v="1"/>
    <x v="2"/>
    <x v="2"/>
    <x v="2"/>
    <m/>
    <m/>
    <m/>
    <m/>
    <m/>
    <m/>
  </r>
  <r>
    <x v="0"/>
    <x v="0"/>
    <x v="0"/>
    <m/>
    <x v="0"/>
    <x v="1"/>
    <x v="0"/>
    <x v="2"/>
    <x v="1"/>
    <x v="2"/>
    <x v="1"/>
    <x v="1"/>
    <x v="2"/>
    <x v="2"/>
    <x v="1"/>
    <x v="1"/>
    <x v="2"/>
    <x v="1"/>
    <x v="1"/>
    <x v="1"/>
    <x v="1"/>
    <x v="1"/>
    <x v="1"/>
    <x v="1"/>
    <x v="2"/>
    <x v="2"/>
    <x v="2"/>
    <x v="0"/>
    <x v="2"/>
    <x v="3"/>
    <x v="1"/>
    <x v="2"/>
    <x v="2"/>
    <x v="2"/>
    <m/>
    <m/>
    <m/>
    <m/>
    <m/>
    <m/>
  </r>
  <r>
    <x v="0"/>
    <x v="0"/>
    <x v="0"/>
    <m/>
    <x v="0"/>
    <x v="1"/>
    <x v="0"/>
    <x v="2"/>
    <x v="1"/>
    <x v="2"/>
    <x v="1"/>
    <x v="1"/>
    <x v="2"/>
    <x v="2"/>
    <x v="1"/>
    <x v="1"/>
    <x v="1"/>
    <x v="1"/>
    <x v="1"/>
    <x v="1"/>
    <x v="1"/>
    <x v="1"/>
    <x v="1"/>
    <x v="1"/>
    <x v="2"/>
    <x v="2"/>
    <x v="2"/>
    <x v="0"/>
    <x v="2"/>
    <x v="3"/>
    <x v="1"/>
    <x v="2"/>
    <x v="2"/>
    <x v="2"/>
    <m/>
    <m/>
    <m/>
    <m/>
    <m/>
    <m/>
  </r>
  <r>
    <x v="0"/>
    <x v="0"/>
    <x v="0"/>
    <m/>
    <x v="0"/>
    <x v="1"/>
    <x v="0"/>
    <x v="1"/>
    <x v="2"/>
    <x v="2"/>
    <x v="2"/>
    <x v="1"/>
    <x v="2"/>
    <x v="1"/>
    <x v="1"/>
    <x v="1"/>
    <x v="1"/>
    <x v="1"/>
    <x v="1"/>
    <x v="1"/>
    <x v="1"/>
    <x v="1"/>
    <x v="1"/>
    <x v="3"/>
    <x v="1"/>
    <x v="1"/>
    <x v="1"/>
    <x v="0"/>
    <x v="2"/>
    <x v="3"/>
    <x v="1"/>
    <x v="2"/>
    <x v="2"/>
    <x v="2"/>
    <m/>
    <m/>
    <m/>
    <m/>
    <m/>
    <m/>
  </r>
  <r>
    <x v="0"/>
    <x v="0"/>
    <x v="0"/>
    <m/>
    <x v="0"/>
    <x v="1"/>
    <x v="0"/>
    <x v="2"/>
    <x v="2"/>
    <x v="4"/>
    <x v="1"/>
    <x v="1"/>
    <x v="2"/>
    <x v="1"/>
    <x v="2"/>
    <x v="4"/>
    <x v="2"/>
    <x v="2"/>
    <x v="2"/>
    <x v="2"/>
    <x v="1"/>
    <x v="1"/>
    <x v="1"/>
    <x v="3"/>
    <x v="2"/>
    <x v="2"/>
    <x v="2"/>
    <x v="0"/>
    <x v="2"/>
    <x v="3"/>
    <x v="1"/>
    <x v="2"/>
    <x v="2"/>
    <x v="2"/>
    <m/>
    <m/>
    <m/>
    <m/>
    <m/>
    <m/>
  </r>
  <r>
    <x v="0"/>
    <x v="0"/>
    <x v="0"/>
    <m/>
    <x v="0"/>
    <x v="1"/>
    <x v="1"/>
    <x v="1"/>
    <x v="2"/>
    <x v="2"/>
    <x v="2"/>
    <x v="1"/>
    <x v="2"/>
    <x v="2"/>
    <x v="3"/>
    <x v="1"/>
    <x v="1"/>
    <x v="1"/>
    <x v="1"/>
    <x v="1"/>
    <x v="1"/>
    <x v="1"/>
    <x v="1"/>
    <x v="3"/>
    <x v="2"/>
    <x v="2"/>
    <x v="2"/>
    <x v="0"/>
    <x v="2"/>
    <x v="3"/>
    <x v="1"/>
    <x v="2"/>
    <x v="2"/>
    <x v="2"/>
    <m/>
    <m/>
    <m/>
    <m/>
    <m/>
    <m/>
  </r>
  <r>
    <x v="0"/>
    <x v="0"/>
    <x v="0"/>
    <m/>
    <x v="0"/>
    <x v="1"/>
    <x v="0"/>
    <x v="1"/>
    <x v="2"/>
    <x v="1"/>
    <x v="2"/>
    <x v="2"/>
    <x v="1"/>
    <x v="1"/>
    <x v="4"/>
    <x v="2"/>
    <x v="2"/>
    <x v="2"/>
    <x v="2"/>
    <x v="3"/>
    <x v="2"/>
    <x v="1"/>
    <x v="1"/>
    <x v="3"/>
    <x v="2"/>
    <x v="3"/>
    <x v="3"/>
    <x v="0"/>
    <x v="2"/>
    <x v="3"/>
    <x v="1"/>
    <x v="2"/>
    <x v="2"/>
    <x v="2"/>
    <m/>
    <m/>
    <m/>
    <m/>
    <m/>
    <m/>
  </r>
  <r>
    <x v="0"/>
    <x v="0"/>
    <x v="0"/>
    <m/>
    <x v="0"/>
    <x v="1"/>
    <x v="1"/>
    <x v="0"/>
    <x v="0"/>
    <x v="2"/>
    <x v="1"/>
    <x v="0"/>
    <x v="0"/>
    <x v="1"/>
    <x v="0"/>
    <x v="0"/>
    <x v="0"/>
    <x v="0"/>
    <x v="0"/>
    <x v="1"/>
    <x v="0"/>
    <x v="0"/>
    <x v="0"/>
    <x v="0"/>
    <x v="0"/>
    <x v="1"/>
    <x v="0"/>
    <x v="0"/>
    <x v="2"/>
    <x v="3"/>
    <x v="1"/>
    <x v="2"/>
    <x v="2"/>
    <x v="2"/>
    <m/>
    <m/>
    <m/>
    <m/>
    <m/>
    <m/>
  </r>
  <r>
    <x v="0"/>
    <x v="0"/>
    <x v="0"/>
    <m/>
    <x v="0"/>
    <x v="1"/>
    <x v="0"/>
    <x v="1"/>
    <x v="1"/>
    <x v="1"/>
    <x v="1"/>
    <x v="1"/>
    <x v="1"/>
    <x v="2"/>
    <x v="2"/>
    <x v="2"/>
    <x v="2"/>
    <x v="2"/>
    <x v="1"/>
    <x v="1"/>
    <x v="2"/>
    <x v="1"/>
    <x v="2"/>
    <x v="2"/>
    <x v="3"/>
    <x v="2"/>
    <x v="2"/>
    <x v="0"/>
    <x v="2"/>
    <x v="3"/>
    <x v="1"/>
    <x v="2"/>
    <x v="2"/>
    <x v="2"/>
    <m/>
    <m/>
    <m/>
    <m/>
    <m/>
    <m/>
  </r>
  <r>
    <x v="0"/>
    <x v="0"/>
    <x v="0"/>
    <m/>
    <x v="0"/>
    <x v="1"/>
    <x v="0"/>
    <x v="2"/>
    <x v="2"/>
    <x v="2"/>
    <x v="1"/>
    <x v="1"/>
    <x v="2"/>
    <x v="1"/>
    <x v="1"/>
    <x v="1"/>
    <x v="1"/>
    <x v="1"/>
    <x v="1"/>
    <x v="1"/>
    <x v="1"/>
    <x v="1"/>
    <x v="1"/>
    <x v="1"/>
    <x v="1"/>
    <x v="1"/>
    <x v="1"/>
    <x v="0"/>
    <x v="2"/>
    <x v="3"/>
    <x v="1"/>
    <x v="2"/>
    <x v="2"/>
    <x v="2"/>
    <m/>
    <m/>
    <m/>
    <m/>
    <m/>
    <m/>
  </r>
  <r>
    <x v="0"/>
    <x v="0"/>
    <x v="0"/>
    <m/>
    <x v="0"/>
    <x v="1"/>
    <x v="2"/>
    <x v="4"/>
    <x v="4"/>
    <x v="3"/>
    <x v="3"/>
    <x v="3"/>
    <x v="3"/>
    <x v="3"/>
    <x v="3"/>
    <x v="3"/>
    <x v="3"/>
    <x v="3"/>
    <x v="3"/>
    <x v="3"/>
    <x v="3"/>
    <x v="3"/>
    <x v="3"/>
    <x v="2"/>
    <x v="3"/>
    <x v="4"/>
    <x v="4"/>
    <x v="0"/>
    <x v="2"/>
    <x v="3"/>
    <x v="1"/>
    <x v="2"/>
    <x v="2"/>
    <x v="2"/>
    <m/>
    <m/>
    <m/>
    <m/>
    <m/>
    <m/>
  </r>
  <r>
    <x v="0"/>
    <x v="1"/>
    <x v="1"/>
    <m/>
    <x v="0"/>
    <x v="0"/>
    <x v="1"/>
    <x v="0"/>
    <x v="0"/>
    <x v="0"/>
    <x v="0"/>
    <x v="0"/>
    <x v="0"/>
    <x v="0"/>
    <x v="0"/>
    <x v="0"/>
    <x v="0"/>
    <x v="0"/>
    <x v="0"/>
    <x v="0"/>
    <x v="0"/>
    <x v="0"/>
    <x v="0"/>
    <x v="0"/>
    <x v="0"/>
    <x v="0"/>
    <x v="0"/>
    <x v="0"/>
    <x v="0"/>
    <x v="0"/>
    <x v="0"/>
    <x v="0"/>
    <x v="1"/>
    <x v="0"/>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2"/>
    <x v="3"/>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1"/>
    <x v="2"/>
    <x v="0"/>
    <x v="0"/>
    <x v="0"/>
    <m/>
    <m/>
    <m/>
    <m/>
    <m/>
    <m/>
  </r>
  <r>
    <x v="0"/>
    <x v="1"/>
    <x v="1"/>
    <m/>
    <x v="0"/>
    <x v="0"/>
    <x v="0"/>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1"/>
    <x v="0"/>
    <x v="0"/>
    <x v="0"/>
    <x v="1"/>
    <x v="1"/>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3"/>
    <x v="0"/>
    <x v="1"/>
    <m/>
    <m/>
    <m/>
    <m/>
    <m/>
    <m/>
  </r>
  <r>
    <x v="0"/>
    <x v="1"/>
    <x v="1"/>
    <m/>
    <x v="0"/>
    <x v="0"/>
    <x v="1"/>
    <x v="0"/>
    <x v="0"/>
    <x v="0"/>
    <x v="0"/>
    <x v="0"/>
    <x v="0"/>
    <x v="0"/>
    <x v="0"/>
    <x v="0"/>
    <x v="0"/>
    <x v="0"/>
    <x v="0"/>
    <x v="0"/>
    <x v="0"/>
    <x v="0"/>
    <x v="0"/>
    <x v="0"/>
    <x v="0"/>
    <x v="0"/>
    <x v="0"/>
    <x v="0"/>
    <x v="0"/>
    <x v="1"/>
    <x v="0"/>
    <x v="0"/>
    <x v="0"/>
    <x v="0"/>
    <m/>
    <m/>
    <m/>
    <m/>
    <m/>
    <m/>
  </r>
  <r>
    <x v="0"/>
    <x v="1"/>
    <x v="1"/>
    <m/>
    <x v="0"/>
    <x v="0"/>
    <x v="1"/>
    <x v="0"/>
    <x v="0"/>
    <x v="0"/>
    <x v="0"/>
    <x v="0"/>
    <x v="0"/>
    <x v="0"/>
    <x v="0"/>
    <x v="0"/>
    <x v="0"/>
    <x v="0"/>
    <x v="0"/>
    <x v="0"/>
    <x v="0"/>
    <x v="0"/>
    <x v="0"/>
    <x v="0"/>
    <x v="0"/>
    <x v="0"/>
    <x v="0"/>
    <x v="0"/>
    <x v="0"/>
    <x v="0"/>
    <x v="0"/>
    <x v="3"/>
    <x v="1"/>
    <x v="0"/>
    <m/>
    <m/>
    <m/>
    <m/>
    <m/>
    <m/>
  </r>
  <r>
    <x v="0"/>
    <x v="1"/>
    <x v="1"/>
    <m/>
    <x v="0"/>
    <x v="0"/>
    <x v="1"/>
    <x v="0"/>
    <x v="0"/>
    <x v="0"/>
    <x v="0"/>
    <x v="0"/>
    <x v="0"/>
    <x v="0"/>
    <x v="0"/>
    <x v="0"/>
    <x v="0"/>
    <x v="0"/>
    <x v="0"/>
    <x v="0"/>
    <x v="0"/>
    <x v="0"/>
    <x v="0"/>
    <x v="0"/>
    <x v="0"/>
    <x v="0"/>
    <x v="0"/>
    <x v="0"/>
    <x v="0"/>
    <x v="1"/>
    <x v="0"/>
    <x v="3"/>
    <x v="3"/>
    <x v="3"/>
    <m/>
    <m/>
    <m/>
    <m/>
    <m/>
    <m/>
  </r>
  <r>
    <x v="0"/>
    <x v="1"/>
    <x v="1"/>
    <m/>
    <x v="0"/>
    <x v="0"/>
    <x v="0"/>
    <x v="0"/>
    <x v="0"/>
    <x v="0"/>
    <x v="0"/>
    <x v="0"/>
    <x v="0"/>
    <x v="0"/>
    <x v="0"/>
    <x v="0"/>
    <x v="0"/>
    <x v="0"/>
    <x v="0"/>
    <x v="0"/>
    <x v="0"/>
    <x v="0"/>
    <x v="0"/>
    <x v="0"/>
    <x v="0"/>
    <x v="0"/>
    <x v="0"/>
    <x v="0"/>
    <x v="0"/>
    <x v="0"/>
    <x v="0"/>
    <x v="0"/>
    <x v="0"/>
    <x v="1"/>
    <m/>
    <m/>
    <m/>
    <m/>
    <m/>
    <m/>
  </r>
  <r>
    <x v="0"/>
    <x v="1"/>
    <x v="1"/>
    <m/>
    <x v="0"/>
    <x v="0"/>
    <x v="0"/>
    <x v="0"/>
    <x v="0"/>
    <x v="0"/>
    <x v="0"/>
    <x v="0"/>
    <x v="0"/>
    <x v="0"/>
    <x v="0"/>
    <x v="0"/>
    <x v="0"/>
    <x v="0"/>
    <x v="0"/>
    <x v="0"/>
    <x v="0"/>
    <x v="0"/>
    <x v="0"/>
    <x v="0"/>
    <x v="0"/>
    <x v="0"/>
    <x v="0"/>
    <x v="0"/>
    <x v="0"/>
    <x v="0"/>
    <x v="2"/>
    <x v="3"/>
    <x v="1"/>
    <x v="0"/>
    <m/>
    <m/>
    <m/>
    <m/>
    <m/>
    <m/>
  </r>
  <r>
    <x v="0"/>
    <x v="1"/>
    <x v="1"/>
    <m/>
    <x v="0"/>
    <x v="0"/>
    <x v="0"/>
    <x v="0"/>
    <x v="0"/>
    <x v="0"/>
    <x v="0"/>
    <x v="0"/>
    <x v="0"/>
    <x v="0"/>
    <x v="0"/>
    <x v="0"/>
    <x v="0"/>
    <x v="0"/>
    <x v="0"/>
    <x v="0"/>
    <x v="0"/>
    <x v="0"/>
    <x v="0"/>
    <x v="0"/>
    <x v="0"/>
    <x v="0"/>
    <x v="0"/>
    <x v="0"/>
    <x v="0"/>
    <x v="1"/>
    <x v="0"/>
    <x v="3"/>
    <x v="1"/>
    <x v="0"/>
    <m/>
    <m/>
    <m/>
    <m/>
    <m/>
    <m/>
  </r>
  <r>
    <x v="0"/>
    <x v="1"/>
    <x v="1"/>
    <m/>
    <x v="0"/>
    <x v="0"/>
    <x v="0"/>
    <x v="0"/>
    <x v="0"/>
    <x v="0"/>
    <x v="0"/>
    <x v="0"/>
    <x v="0"/>
    <x v="0"/>
    <x v="0"/>
    <x v="0"/>
    <x v="0"/>
    <x v="0"/>
    <x v="0"/>
    <x v="0"/>
    <x v="0"/>
    <x v="0"/>
    <x v="0"/>
    <x v="0"/>
    <x v="0"/>
    <x v="0"/>
    <x v="0"/>
    <x v="0"/>
    <x v="0"/>
    <x v="1"/>
    <x v="0"/>
    <x v="3"/>
    <x v="1"/>
    <x v="0"/>
    <m/>
    <m/>
    <m/>
    <m/>
    <m/>
    <m/>
  </r>
  <r>
    <x v="0"/>
    <x v="1"/>
    <x v="1"/>
    <m/>
    <x v="0"/>
    <x v="0"/>
    <x v="0"/>
    <x v="0"/>
    <x v="0"/>
    <x v="0"/>
    <x v="0"/>
    <x v="0"/>
    <x v="0"/>
    <x v="0"/>
    <x v="0"/>
    <x v="0"/>
    <x v="0"/>
    <x v="0"/>
    <x v="0"/>
    <x v="0"/>
    <x v="0"/>
    <x v="0"/>
    <x v="0"/>
    <x v="0"/>
    <x v="0"/>
    <x v="0"/>
    <x v="0"/>
    <x v="0"/>
    <x v="0"/>
    <x v="1"/>
    <x v="0"/>
    <x v="3"/>
    <x v="1"/>
    <x v="0"/>
    <m/>
    <m/>
    <m/>
    <m/>
    <m/>
    <m/>
  </r>
  <r>
    <x v="0"/>
    <x v="1"/>
    <x v="1"/>
    <m/>
    <x v="0"/>
    <x v="0"/>
    <x v="0"/>
    <x v="0"/>
    <x v="0"/>
    <x v="0"/>
    <x v="0"/>
    <x v="0"/>
    <x v="0"/>
    <x v="0"/>
    <x v="0"/>
    <x v="0"/>
    <x v="0"/>
    <x v="0"/>
    <x v="0"/>
    <x v="0"/>
    <x v="0"/>
    <x v="0"/>
    <x v="0"/>
    <x v="0"/>
    <x v="0"/>
    <x v="0"/>
    <x v="0"/>
    <x v="0"/>
    <x v="0"/>
    <x v="1"/>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3"/>
    <x v="0"/>
    <x v="0"/>
    <m/>
    <m/>
    <m/>
    <m/>
    <m/>
    <m/>
  </r>
  <r>
    <x v="0"/>
    <x v="1"/>
    <x v="1"/>
    <m/>
    <x v="0"/>
    <x v="0"/>
    <x v="1"/>
    <x v="0"/>
    <x v="0"/>
    <x v="0"/>
    <x v="0"/>
    <x v="0"/>
    <x v="0"/>
    <x v="0"/>
    <x v="0"/>
    <x v="0"/>
    <x v="0"/>
    <x v="0"/>
    <x v="0"/>
    <x v="0"/>
    <x v="0"/>
    <x v="0"/>
    <x v="0"/>
    <x v="0"/>
    <x v="0"/>
    <x v="0"/>
    <x v="0"/>
    <x v="0"/>
    <x v="0"/>
    <x v="0"/>
    <x v="2"/>
    <x v="0"/>
    <x v="0"/>
    <x v="0"/>
    <m/>
    <m/>
    <m/>
    <m/>
    <m/>
    <m/>
  </r>
  <r>
    <x v="0"/>
    <x v="1"/>
    <x v="1"/>
    <m/>
    <x v="0"/>
    <x v="0"/>
    <x v="1"/>
    <x v="0"/>
    <x v="0"/>
    <x v="0"/>
    <x v="0"/>
    <x v="0"/>
    <x v="0"/>
    <x v="0"/>
    <x v="0"/>
    <x v="0"/>
    <x v="0"/>
    <x v="0"/>
    <x v="0"/>
    <x v="0"/>
    <x v="0"/>
    <x v="0"/>
    <x v="0"/>
    <x v="0"/>
    <x v="0"/>
    <x v="0"/>
    <x v="0"/>
    <x v="0"/>
    <x v="0"/>
    <x v="0"/>
    <x v="0"/>
    <x v="0"/>
    <x v="0"/>
    <x v="1"/>
    <m/>
    <m/>
    <m/>
    <m/>
    <m/>
    <m/>
  </r>
  <r>
    <x v="0"/>
    <x v="1"/>
    <x v="1"/>
    <m/>
    <x v="0"/>
    <x v="0"/>
    <x v="1"/>
    <x v="0"/>
    <x v="0"/>
    <x v="0"/>
    <x v="0"/>
    <x v="0"/>
    <x v="0"/>
    <x v="0"/>
    <x v="0"/>
    <x v="0"/>
    <x v="0"/>
    <x v="0"/>
    <x v="0"/>
    <x v="0"/>
    <x v="0"/>
    <x v="0"/>
    <x v="0"/>
    <x v="0"/>
    <x v="0"/>
    <x v="0"/>
    <x v="0"/>
    <x v="0"/>
    <x v="0"/>
    <x v="0"/>
    <x v="2"/>
    <x v="0"/>
    <x v="0"/>
    <x v="0"/>
    <m/>
    <m/>
    <m/>
    <m/>
    <m/>
    <m/>
  </r>
  <r>
    <x v="0"/>
    <x v="1"/>
    <x v="1"/>
    <m/>
    <x v="0"/>
    <x v="0"/>
    <x v="0"/>
    <x v="0"/>
    <x v="0"/>
    <x v="0"/>
    <x v="0"/>
    <x v="0"/>
    <x v="0"/>
    <x v="0"/>
    <x v="0"/>
    <x v="0"/>
    <x v="0"/>
    <x v="0"/>
    <x v="0"/>
    <x v="0"/>
    <x v="0"/>
    <x v="0"/>
    <x v="0"/>
    <x v="0"/>
    <x v="0"/>
    <x v="0"/>
    <x v="0"/>
    <x v="0"/>
    <x v="0"/>
    <x v="0"/>
    <x v="2"/>
    <x v="3"/>
    <x v="3"/>
    <x v="1"/>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3"/>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2"/>
    <x v="0"/>
    <x v="0"/>
    <x v="0"/>
    <m/>
    <m/>
    <m/>
    <m/>
    <m/>
    <m/>
  </r>
  <r>
    <x v="0"/>
    <x v="1"/>
    <x v="1"/>
    <m/>
    <x v="0"/>
    <x v="0"/>
    <x v="1"/>
    <x v="0"/>
    <x v="0"/>
    <x v="0"/>
    <x v="0"/>
    <x v="0"/>
    <x v="0"/>
    <x v="0"/>
    <x v="0"/>
    <x v="0"/>
    <x v="0"/>
    <x v="0"/>
    <x v="0"/>
    <x v="0"/>
    <x v="0"/>
    <x v="0"/>
    <x v="0"/>
    <x v="0"/>
    <x v="0"/>
    <x v="0"/>
    <x v="0"/>
    <x v="0"/>
    <x v="0"/>
    <x v="0"/>
    <x v="2"/>
    <x v="0"/>
    <x v="0"/>
    <x v="0"/>
    <m/>
    <m/>
    <m/>
    <m/>
    <m/>
    <m/>
  </r>
  <r>
    <x v="0"/>
    <x v="1"/>
    <x v="1"/>
    <m/>
    <x v="0"/>
    <x v="0"/>
    <x v="1"/>
    <x v="0"/>
    <x v="0"/>
    <x v="0"/>
    <x v="0"/>
    <x v="0"/>
    <x v="0"/>
    <x v="0"/>
    <x v="0"/>
    <x v="0"/>
    <x v="0"/>
    <x v="0"/>
    <x v="0"/>
    <x v="0"/>
    <x v="0"/>
    <x v="0"/>
    <x v="0"/>
    <x v="0"/>
    <x v="0"/>
    <x v="0"/>
    <x v="0"/>
    <x v="0"/>
    <x v="0"/>
    <x v="0"/>
    <x v="2"/>
    <x v="3"/>
    <x v="3"/>
    <x v="0"/>
    <m/>
    <m/>
    <m/>
    <m/>
    <m/>
    <m/>
  </r>
  <r>
    <x v="0"/>
    <x v="1"/>
    <x v="1"/>
    <m/>
    <x v="0"/>
    <x v="0"/>
    <x v="0"/>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1"/>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1"/>
    <x v="2"/>
    <x v="2"/>
    <x v="1"/>
    <x v="2"/>
    <x v="1"/>
    <x v="1"/>
    <x v="2"/>
    <x v="1"/>
    <x v="1"/>
    <x v="1"/>
    <x v="2"/>
    <x v="2"/>
    <x v="1"/>
    <x v="1"/>
    <x v="1"/>
    <x v="1"/>
    <x v="1"/>
    <x v="3"/>
    <x v="4"/>
    <x v="1"/>
    <x v="1"/>
    <x v="0"/>
    <x v="2"/>
    <x v="3"/>
    <x v="1"/>
    <x v="2"/>
    <x v="2"/>
    <x v="2"/>
    <m/>
    <m/>
    <m/>
    <m/>
    <m/>
    <m/>
  </r>
  <r>
    <x v="0"/>
    <x v="1"/>
    <x v="1"/>
    <m/>
    <x v="0"/>
    <x v="1"/>
    <x v="0"/>
    <x v="2"/>
    <x v="3"/>
    <x v="2"/>
    <x v="1"/>
    <x v="1"/>
    <x v="1"/>
    <x v="2"/>
    <x v="2"/>
    <x v="2"/>
    <x v="1"/>
    <x v="2"/>
    <x v="1"/>
    <x v="2"/>
    <x v="1"/>
    <x v="3"/>
    <x v="1"/>
    <x v="3"/>
    <x v="4"/>
    <x v="1"/>
    <x v="1"/>
    <x v="0"/>
    <x v="2"/>
    <x v="3"/>
    <x v="1"/>
    <x v="2"/>
    <x v="2"/>
    <x v="2"/>
    <m/>
    <m/>
    <m/>
    <m/>
    <m/>
    <m/>
  </r>
  <r>
    <x v="0"/>
    <x v="1"/>
    <x v="1"/>
    <m/>
    <x v="0"/>
    <x v="1"/>
    <x v="0"/>
    <x v="3"/>
    <x v="3"/>
    <x v="2"/>
    <x v="2"/>
    <x v="2"/>
    <x v="3"/>
    <x v="1"/>
    <x v="3"/>
    <x v="2"/>
    <x v="1"/>
    <x v="3"/>
    <x v="1"/>
    <x v="1"/>
    <x v="1"/>
    <x v="1"/>
    <x v="1"/>
    <x v="4"/>
    <x v="1"/>
    <x v="1"/>
    <x v="1"/>
    <x v="0"/>
    <x v="2"/>
    <x v="3"/>
    <x v="1"/>
    <x v="2"/>
    <x v="2"/>
    <x v="2"/>
    <m/>
    <m/>
    <m/>
    <m/>
    <m/>
    <m/>
  </r>
  <r>
    <x v="0"/>
    <x v="1"/>
    <x v="1"/>
    <m/>
    <x v="0"/>
    <x v="1"/>
    <x v="1"/>
    <x v="2"/>
    <x v="2"/>
    <x v="2"/>
    <x v="1"/>
    <x v="1"/>
    <x v="2"/>
    <x v="1"/>
    <x v="2"/>
    <x v="2"/>
    <x v="2"/>
    <x v="2"/>
    <x v="2"/>
    <x v="2"/>
    <x v="1"/>
    <x v="1"/>
    <x v="1"/>
    <x v="3"/>
    <x v="2"/>
    <x v="1"/>
    <x v="1"/>
    <x v="0"/>
    <x v="2"/>
    <x v="3"/>
    <x v="1"/>
    <x v="2"/>
    <x v="2"/>
    <x v="2"/>
    <m/>
    <m/>
    <m/>
    <m/>
    <m/>
    <m/>
  </r>
  <r>
    <x v="0"/>
    <x v="1"/>
    <x v="1"/>
    <m/>
    <x v="0"/>
    <x v="1"/>
    <x v="0"/>
    <x v="2"/>
    <x v="1"/>
    <x v="2"/>
    <x v="1"/>
    <x v="1"/>
    <x v="2"/>
    <x v="2"/>
    <x v="1"/>
    <x v="1"/>
    <x v="1"/>
    <x v="1"/>
    <x v="1"/>
    <x v="2"/>
    <x v="1"/>
    <x v="1"/>
    <x v="2"/>
    <x v="5"/>
    <x v="4"/>
    <x v="2"/>
    <x v="1"/>
    <x v="0"/>
    <x v="2"/>
    <x v="3"/>
    <x v="1"/>
    <x v="2"/>
    <x v="2"/>
    <x v="2"/>
    <m/>
    <m/>
    <m/>
    <m/>
    <m/>
    <m/>
  </r>
  <r>
    <x v="0"/>
    <x v="1"/>
    <x v="1"/>
    <m/>
    <x v="0"/>
    <x v="1"/>
    <x v="0"/>
    <x v="2"/>
    <x v="1"/>
    <x v="2"/>
    <x v="1"/>
    <x v="1"/>
    <x v="1"/>
    <x v="1"/>
    <x v="1"/>
    <x v="1"/>
    <x v="1"/>
    <x v="1"/>
    <x v="1"/>
    <x v="1"/>
    <x v="1"/>
    <x v="1"/>
    <x v="1"/>
    <x v="3"/>
    <x v="2"/>
    <x v="1"/>
    <x v="1"/>
    <x v="0"/>
    <x v="2"/>
    <x v="3"/>
    <x v="1"/>
    <x v="2"/>
    <x v="2"/>
    <x v="2"/>
    <m/>
    <m/>
    <m/>
    <m/>
    <m/>
    <m/>
  </r>
  <r>
    <x v="0"/>
    <x v="1"/>
    <x v="1"/>
    <m/>
    <x v="0"/>
    <x v="1"/>
    <x v="1"/>
    <x v="1"/>
    <x v="3"/>
    <x v="2"/>
    <x v="2"/>
    <x v="1"/>
    <x v="3"/>
    <x v="1"/>
    <x v="2"/>
    <x v="1"/>
    <x v="2"/>
    <x v="2"/>
    <x v="2"/>
    <x v="2"/>
    <x v="2"/>
    <x v="2"/>
    <x v="1"/>
    <x v="4"/>
    <x v="5"/>
    <x v="2"/>
    <x v="2"/>
    <x v="0"/>
    <x v="2"/>
    <x v="3"/>
    <x v="1"/>
    <x v="2"/>
    <x v="2"/>
    <x v="2"/>
    <m/>
    <m/>
    <m/>
    <m/>
    <m/>
    <m/>
  </r>
  <r>
    <x v="0"/>
    <x v="1"/>
    <x v="1"/>
    <m/>
    <x v="0"/>
    <x v="1"/>
    <x v="3"/>
    <x v="5"/>
    <x v="5"/>
    <x v="5"/>
    <x v="4"/>
    <x v="4"/>
    <x v="5"/>
    <x v="2"/>
    <x v="5"/>
    <x v="5"/>
    <x v="4"/>
    <x v="4"/>
    <x v="4"/>
    <x v="1"/>
    <x v="4"/>
    <x v="1"/>
    <x v="5"/>
    <x v="4"/>
    <x v="5"/>
    <x v="5"/>
    <x v="5"/>
    <x v="0"/>
    <x v="2"/>
    <x v="3"/>
    <x v="1"/>
    <x v="2"/>
    <x v="2"/>
    <x v="2"/>
    <m/>
    <m/>
    <m/>
    <m/>
    <m/>
    <m/>
  </r>
  <r>
    <x v="0"/>
    <x v="1"/>
    <x v="1"/>
    <m/>
    <x v="0"/>
    <x v="1"/>
    <x v="0"/>
    <x v="1"/>
    <x v="3"/>
    <x v="2"/>
    <x v="3"/>
    <x v="3"/>
    <x v="1"/>
    <x v="2"/>
    <x v="1"/>
    <x v="4"/>
    <x v="2"/>
    <x v="3"/>
    <x v="3"/>
    <x v="3"/>
    <x v="2"/>
    <x v="3"/>
    <x v="3"/>
    <x v="5"/>
    <x v="4"/>
    <x v="3"/>
    <x v="4"/>
    <x v="0"/>
    <x v="2"/>
    <x v="3"/>
    <x v="1"/>
    <x v="2"/>
    <x v="2"/>
    <x v="2"/>
    <m/>
    <m/>
    <m/>
    <m/>
    <m/>
    <m/>
  </r>
  <r>
    <x v="0"/>
    <x v="1"/>
    <x v="1"/>
    <m/>
    <x v="0"/>
    <x v="1"/>
    <x v="1"/>
    <x v="2"/>
    <x v="2"/>
    <x v="2"/>
    <x v="1"/>
    <x v="1"/>
    <x v="2"/>
    <x v="1"/>
    <x v="1"/>
    <x v="1"/>
    <x v="1"/>
    <x v="1"/>
    <x v="1"/>
    <x v="1"/>
    <x v="1"/>
    <x v="1"/>
    <x v="1"/>
    <x v="3"/>
    <x v="2"/>
    <x v="1"/>
    <x v="1"/>
    <x v="0"/>
    <x v="2"/>
    <x v="3"/>
    <x v="1"/>
    <x v="2"/>
    <x v="2"/>
    <x v="2"/>
    <m/>
    <m/>
    <m/>
    <m/>
    <m/>
    <m/>
  </r>
  <r>
    <x v="0"/>
    <x v="1"/>
    <x v="1"/>
    <m/>
    <x v="0"/>
    <x v="1"/>
    <x v="0"/>
    <x v="3"/>
    <x v="3"/>
    <x v="1"/>
    <x v="2"/>
    <x v="2"/>
    <x v="4"/>
    <x v="4"/>
    <x v="2"/>
    <x v="2"/>
    <x v="1"/>
    <x v="3"/>
    <x v="3"/>
    <x v="2"/>
    <x v="2"/>
    <x v="3"/>
    <x v="3"/>
    <x v="5"/>
    <x v="4"/>
    <x v="1"/>
    <x v="1"/>
    <x v="0"/>
    <x v="2"/>
    <x v="3"/>
    <x v="1"/>
    <x v="2"/>
    <x v="2"/>
    <x v="2"/>
    <m/>
    <m/>
    <m/>
    <m/>
    <m/>
    <m/>
  </r>
  <r>
    <x v="0"/>
    <x v="1"/>
    <x v="1"/>
    <m/>
    <x v="0"/>
    <x v="1"/>
    <x v="0"/>
    <x v="2"/>
    <x v="2"/>
    <x v="2"/>
    <x v="2"/>
    <x v="2"/>
    <x v="2"/>
    <x v="2"/>
    <x v="2"/>
    <x v="1"/>
    <x v="1"/>
    <x v="2"/>
    <x v="1"/>
    <x v="2"/>
    <x v="1"/>
    <x v="1"/>
    <x v="1"/>
    <x v="3"/>
    <x v="4"/>
    <x v="1"/>
    <x v="1"/>
    <x v="0"/>
    <x v="2"/>
    <x v="3"/>
    <x v="1"/>
    <x v="2"/>
    <x v="2"/>
    <x v="2"/>
    <m/>
    <m/>
    <m/>
    <m/>
    <m/>
    <m/>
  </r>
  <r>
    <x v="0"/>
    <x v="1"/>
    <x v="1"/>
    <m/>
    <x v="0"/>
    <x v="1"/>
    <x v="1"/>
    <x v="2"/>
    <x v="2"/>
    <x v="2"/>
    <x v="1"/>
    <x v="1"/>
    <x v="4"/>
    <x v="2"/>
    <x v="2"/>
    <x v="2"/>
    <x v="2"/>
    <x v="3"/>
    <x v="2"/>
    <x v="2"/>
    <x v="2"/>
    <x v="1"/>
    <x v="1"/>
    <x v="5"/>
    <x v="4"/>
    <x v="1"/>
    <x v="1"/>
    <x v="0"/>
    <x v="2"/>
    <x v="3"/>
    <x v="1"/>
    <x v="2"/>
    <x v="2"/>
    <x v="2"/>
    <m/>
    <m/>
    <m/>
    <m/>
    <m/>
    <m/>
  </r>
  <r>
    <x v="0"/>
    <x v="1"/>
    <x v="1"/>
    <m/>
    <x v="0"/>
    <x v="1"/>
    <x v="0"/>
    <x v="2"/>
    <x v="1"/>
    <x v="2"/>
    <x v="1"/>
    <x v="1"/>
    <x v="2"/>
    <x v="1"/>
    <x v="1"/>
    <x v="1"/>
    <x v="1"/>
    <x v="1"/>
    <x v="1"/>
    <x v="1"/>
    <x v="1"/>
    <x v="1"/>
    <x v="1"/>
    <x v="5"/>
    <x v="2"/>
    <x v="1"/>
    <x v="1"/>
    <x v="0"/>
    <x v="2"/>
    <x v="3"/>
    <x v="1"/>
    <x v="2"/>
    <x v="2"/>
    <x v="2"/>
    <m/>
    <m/>
    <m/>
    <m/>
    <m/>
    <m/>
  </r>
  <r>
    <x v="0"/>
    <x v="1"/>
    <x v="1"/>
    <m/>
    <x v="0"/>
    <x v="1"/>
    <x v="1"/>
    <x v="2"/>
    <x v="2"/>
    <x v="2"/>
    <x v="1"/>
    <x v="1"/>
    <x v="2"/>
    <x v="1"/>
    <x v="1"/>
    <x v="1"/>
    <x v="1"/>
    <x v="1"/>
    <x v="1"/>
    <x v="1"/>
    <x v="1"/>
    <x v="1"/>
    <x v="1"/>
    <x v="2"/>
    <x v="3"/>
    <x v="1"/>
    <x v="1"/>
    <x v="0"/>
    <x v="2"/>
    <x v="3"/>
    <x v="1"/>
    <x v="2"/>
    <x v="2"/>
    <x v="2"/>
    <m/>
    <m/>
    <m/>
    <m/>
    <m/>
    <m/>
  </r>
  <r>
    <x v="0"/>
    <x v="1"/>
    <x v="1"/>
    <m/>
    <x v="0"/>
    <x v="1"/>
    <x v="1"/>
    <x v="2"/>
    <x v="1"/>
    <x v="2"/>
    <x v="1"/>
    <x v="1"/>
    <x v="2"/>
    <x v="1"/>
    <x v="2"/>
    <x v="1"/>
    <x v="1"/>
    <x v="1"/>
    <x v="1"/>
    <x v="1"/>
    <x v="1"/>
    <x v="1"/>
    <x v="1"/>
    <x v="1"/>
    <x v="1"/>
    <x v="1"/>
    <x v="2"/>
    <x v="0"/>
    <x v="2"/>
    <x v="3"/>
    <x v="1"/>
    <x v="2"/>
    <x v="2"/>
    <x v="2"/>
    <m/>
    <m/>
    <m/>
    <m/>
    <m/>
    <m/>
  </r>
  <r>
    <x v="0"/>
    <x v="1"/>
    <x v="1"/>
    <m/>
    <x v="0"/>
    <x v="1"/>
    <x v="0"/>
    <x v="1"/>
    <x v="1"/>
    <x v="2"/>
    <x v="3"/>
    <x v="2"/>
    <x v="3"/>
    <x v="2"/>
    <x v="2"/>
    <x v="3"/>
    <x v="3"/>
    <x v="3"/>
    <x v="2"/>
    <x v="3"/>
    <x v="1"/>
    <x v="1"/>
    <x v="3"/>
    <x v="5"/>
    <x v="5"/>
    <x v="2"/>
    <x v="2"/>
    <x v="0"/>
    <x v="2"/>
    <x v="3"/>
    <x v="1"/>
    <x v="2"/>
    <x v="2"/>
    <x v="2"/>
    <m/>
    <m/>
    <m/>
    <m/>
    <m/>
    <m/>
  </r>
  <r>
    <x v="0"/>
    <x v="1"/>
    <x v="1"/>
    <m/>
    <x v="0"/>
    <x v="1"/>
    <x v="0"/>
    <x v="1"/>
    <x v="1"/>
    <x v="4"/>
    <x v="2"/>
    <x v="2"/>
    <x v="1"/>
    <x v="2"/>
    <x v="2"/>
    <x v="2"/>
    <x v="1"/>
    <x v="2"/>
    <x v="2"/>
    <x v="2"/>
    <x v="2"/>
    <x v="2"/>
    <x v="2"/>
    <x v="3"/>
    <x v="2"/>
    <x v="2"/>
    <x v="2"/>
    <x v="0"/>
    <x v="2"/>
    <x v="3"/>
    <x v="1"/>
    <x v="2"/>
    <x v="2"/>
    <x v="2"/>
    <m/>
    <m/>
    <m/>
    <m/>
    <m/>
    <m/>
  </r>
  <r>
    <x v="0"/>
    <x v="1"/>
    <x v="1"/>
    <m/>
    <x v="0"/>
    <x v="1"/>
    <x v="1"/>
    <x v="3"/>
    <x v="4"/>
    <x v="1"/>
    <x v="5"/>
    <x v="4"/>
    <x v="5"/>
    <x v="2"/>
    <x v="4"/>
    <x v="4"/>
    <x v="5"/>
    <x v="3"/>
    <x v="3"/>
    <x v="3"/>
    <x v="2"/>
    <x v="3"/>
    <x v="3"/>
    <x v="4"/>
    <x v="5"/>
    <x v="3"/>
    <x v="3"/>
    <x v="0"/>
    <x v="2"/>
    <x v="3"/>
    <x v="1"/>
    <x v="2"/>
    <x v="2"/>
    <x v="2"/>
    <m/>
    <m/>
    <m/>
    <m/>
    <m/>
    <m/>
  </r>
  <r>
    <x v="0"/>
    <x v="1"/>
    <x v="1"/>
    <m/>
    <x v="0"/>
    <x v="1"/>
    <x v="2"/>
    <x v="3"/>
    <x v="1"/>
    <x v="5"/>
    <x v="3"/>
    <x v="2"/>
    <x v="4"/>
    <x v="2"/>
    <x v="2"/>
    <x v="1"/>
    <x v="1"/>
    <x v="3"/>
    <x v="3"/>
    <x v="1"/>
    <x v="2"/>
    <x v="2"/>
    <x v="1"/>
    <x v="5"/>
    <x v="4"/>
    <x v="2"/>
    <x v="2"/>
    <x v="0"/>
    <x v="2"/>
    <x v="3"/>
    <x v="1"/>
    <x v="2"/>
    <x v="2"/>
    <x v="2"/>
    <m/>
    <m/>
    <m/>
    <m/>
    <m/>
    <m/>
  </r>
  <r>
    <x v="0"/>
    <x v="1"/>
    <x v="1"/>
    <m/>
    <x v="0"/>
    <x v="1"/>
    <x v="1"/>
    <x v="1"/>
    <x v="1"/>
    <x v="1"/>
    <x v="3"/>
    <x v="2"/>
    <x v="1"/>
    <x v="2"/>
    <x v="1"/>
    <x v="2"/>
    <x v="1"/>
    <x v="2"/>
    <x v="2"/>
    <x v="3"/>
    <x v="1"/>
    <x v="2"/>
    <x v="3"/>
    <x v="3"/>
    <x v="2"/>
    <x v="2"/>
    <x v="1"/>
    <x v="0"/>
    <x v="2"/>
    <x v="3"/>
    <x v="1"/>
    <x v="2"/>
    <x v="2"/>
    <x v="2"/>
    <m/>
    <m/>
    <m/>
    <m/>
    <m/>
    <m/>
  </r>
  <r>
    <x v="0"/>
    <x v="1"/>
    <x v="1"/>
    <m/>
    <x v="0"/>
    <x v="1"/>
    <x v="1"/>
    <x v="1"/>
    <x v="1"/>
    <x v="2"/>
    <x v="1"/>
    <x v="1"/>
    <x v="2"/>
    <x v="1"/>
    <x v="1"/>
    <x v="1"/>
    <x v="1"/>
    <x v="1"/>
    <x v="1"/>
    <x v="1"/>
    <x v="1"/>
    <x v="1"/>
    <x v="1"/>
    <x v="3"/>
    <x v="2"/>
    <x v="1"/>
    <x v="1"/>
    <x v="0"/>
    <x v="2"/>
    <x v="3"/>
    <x v="1"/>
    <x v="2"/>
    <x v="2"/>
    <x v="2"/>
    <m/>
    <m/>
    <m/>
    <m/>
    <m/>
    <m/>
  </r>
  <r>
    <x v="0"/>
    <x v="1"/>
    <x v="1"/>
    <m/>
    <x v="0"/>
    <x v="1"/>
    <x v="1"/>
    <x v="2"/>
    <x v="1"/>
    <x v="2"/>
    <x v="1"/>
    <x v="2"/>
    <x v="1"/>
    <x v="1"/>
    <x v="1"/>
    <x v="1"/>
    <x v="1"/>
    <x v="1"/>
    <x v="1"/>
    <x v="1"/>
    <x v="1"/>
    <x v="3"/>
    <x v="3"/>
    <x v="2"/>
    <x v="3"/>
    <x v="1"/>
    <x v="1"/>
    <x v="0"/>
    <x v="2"/>
    <x v="3"/>
    <x v="1"/>
    <x v="2"/>
    <x v="2"/>
    <x v="2"/>
    <m/>
    <m/>
    <m/>
    <m/>
    <m/>
    <m/>
  </r>
  <r>
    <x v="0"/>
    <x v="1"/>
    <x v="1"/>
    <m/>
    <x v="0"/>
    <x v="1"/>
    <x v="0"/>
    <x v="1"/>
    <x v="1"/>
    <x v="2"/>
    <x v="1"/>
    <x v="2"/>
    <x v="1"/>
    <x v="2"/>
    <x v="2"/>
    <x v="2"/>
    <x v="1"/>
    <x v="2"/>
    <x v="4"/>
    <x v="3"/>
    <x v="2"/>
    <x v="0"/>
    <x v="1"/>
    <x v="5"/>
    <x v="2"/>
    <x v="2"/>
    <x v="2"/>
    <x v="0"/>
    <x v="2"/>
    <x v="3"/>
    <x v="1"/>
    <x v="2"/>
    <x v="2"/>
    <x v="2"/>
    <m/>
    <m/>
    <m/>
    <m/>
    <m/>
    <m/>
  </r>
  <r>
    <x v="0"/>
    <x v="1"/>
    <x v="1"/>
    <m/>
    <x v="0"/>
    <x v="1"/>
    <x v="1"/>
    <x v="1"/>
    <x v="2"/>
    <x v="2"/>
    <x v="2"/>
    <x v="1"/>
    <x v="1"/>
    <x v="2"/>
    <x v="1"/>
    <x v="1"/>
    <x v="1"/>
    <x v="2"/>
    <x v="1"/>
    <x v="2"/>
    <x v="2"/>
    <x v="1"/>
    <x v="1"/>
    <x v="5"/>
    <x v="4"/>
    <x v="2"/>
    <x v="2"/>
    <x v="0"/>
    <x v="2"/>
    <x v="3"/>
    <x v="1"/>
    <x v="2"/>
    <x v="2"/>
    <x v="2"/>
    <m/>
    <m/>
    <m/>
    <m/>
    <m/>
    <m/>
  </r>
  <r>
    <x v="0"/>
    <x v="1"/>
    <x v="1"/>
    <m/>
    <x v="0"/>
    <x v="1"/>
    <x v="0"/>
    <x v="1"/>
    <x v="1"/>
    <x v="1"/>
    <x v="3"/>
    <x v="3"/>
    <x v="5"/>
    <x v="1"/>
    <x v="1"/>
    <x v="3"/>
    <x v="1"/>
    <x v="3"/>
    <x v="1"/>
    <x v="1"/>
    <x v="1"/>
    <x v="1"/>
    <x v="3"/>
    <x v="1"/>
    <x v="2"/>
    <x v="2"/>
    <x v="2"/>
    <x v="0"/>
    <x v="2"/>
    <x v="3"/>
    <x v="1"/>
    <x v="2"/>
    <x v="2"/>
    <x v="2"/>
    <m/>
    <m/>
    <m/>
    <m/>
    <m/>
    <m/>
  </r>
  <r>
    <x v="0"/>
    <x v="1"/>
    <x v="1"/>
    <m/>
    <x v="0"/>
    <x v="1"/>
    <x v="0"/>
    <x v="2"/>
    <x v="1"/>
    <x v="2"/>
    <x v="1"/>
    <x v="2"/>
    <x v="1"/>
    <x v="1"/>
    <x v="1"/>
    <x v="1"/>
    <x v="1"/>
    <x v="1"/>
    <x v="1"/>
    <x v="1"/>
    <x v="1"/>
    <x v="1"/>
    <x v="1"/>
    <x v="3"/>
    <x v="5"/>
    <x v="2"/>
    <x v="2"/>
    <x v="0"/>
    <x v="2"/>
    <x v="3"/>
    <x v="1"/>
    <x v="2"/>
    <x v="2"/>
    <x v="2"/>
    <m/>
    <m/>
    <m/>
    <m/>
    <m/>
    <m/>
  </r>
  <r>
    <x v="0"/>
    <x v="1"/>
    <x v="1"/>
    <m/>
    <x v="0"/>
    <x v="1"/>
    <x v="1"/>
    <x v="2"/>
    <x v="1"/>
    <x v="2"/>
    <x v="1"/>
    <x v="1"/>
    <x v="1"/>
    <x v="1"/>
    <x v="2"/>
    <x v="1"/>
    <x v="1"/>
    <x v="1"/>
    <x v="1"/>
    <x v="1"/>
    <x v="1"/>
    <x v="1"/>
    <x v="1"/>
    <x v="3"/>
    <x v="2"/>
    <x v="1"/>
    <x v="1"/>
    <x v="0"/>
    <x v="2"/>
    <x v="3"/>
    <x v="1"/>
    <x v="2"/>
    <x v="2"/>
    <x v="2"/>
    <m/>
    <m/>
    <m/>
    <m/>
    <m/>
    <m/>
  </r>
  <r>
    <x v="0"/>
    <x v="1"/>
    <x v="1"/>
    <m/>
    <x v="0"/>
    <x v="1"/>
    <x v="2"/>
    <x v="1"/>
    <x v="1"/>
    <x v="2"/>
    <x v="1"/>
    <x v="1"/>
    <x v="1"/>
    <x v="1"/>
    <x v="3"/>
    <x v="2"/>
    <x v="1"/>
    <x v="2"/>
    <x v="1"/>
    <x v="2"/>
    <x v="1"/>
    <x v="1"/>
    <x v="1"/>
    <x v="5"/>
    <x v="2"/>
    <x v="1"/>
    <x v="1"/>
    <x v="0"/>
    <x v="2"/>
    <x v="3"/>
    <x v="1"/>
    <x v="2"/>
    <x v="2"/>
    <x v="2"/>
    <m/>
    <m/>
    <m/>
    <m/>
    <m/>
    <m/>
  </r>
  <r>
    <x v="0"/>
    <x v="1"/>
    <x v="1"/>
    <m/>
    <x v="0"/>
    <x v="1"/>
    <x v="1"/>
    <x v="1"/>
    <x v="3"/>
    <x v="2"/>
    <x v="2"/>
    <x v="2"/>
    <x v="5"/>
    <x v="4"/>
    <x v="3"/>
    <x v="2"/>
    <x v="2"/>
    <x v="4"/>
    <x v="2"/>
    <x v="3"/>
    <x v="1"/>
    <x v="2"/>
    <x v="3"/>
    <x v="5"/>
    <x v="5"/>
    <x v="2"/>
    <x v="3"/>
    <x v="0"/>
    <x v="2"/>
    <x v="3"/>
    <x v="1"/>
    <x v="2"/>
    <x v="2"/>
    <x v="2"/>
    <m/>
    <m/>
    <m/>
    <m/>
    <m/>
    <m/>
  </r>
  <r>
    <x v="0"/>
    <x v="1"/>
    <x v="1"/>
    <m/>
    <x v="0"/>
    <x v="1"/>
    <x v="0"/>
    <x v="2"/>
    <x v="2"/>
    <x v="2"/>
    <x v="2"/>
    <x v="2"/>
    <x v="1"/>
    <x v="2"/>
    <x v="1"/>
    <x v="1"/>
    <x v="1"/>
    <x v="2"/>
    <x v="1"/>
    <x v="1"/>
    <x v="1"/>
    <x v="1"/>
    <x v="1"/>
    <x v="5"/>
    <x v="4"/>
    <x v="1"/>
    <x v="1"/>
    <x v="0"/>
    <x v="2"/>
    <x v="3"/>
    <x v="1"/>
    <x v="2"/>
    <x v="2"/>
    <x v="2"/>
    <m/>
    <m/>
    <m/>
    <m/>
    <m/>
    <m/>
  </r>
  <r>
    <x v="0"/>
    <x v="1"/>
    <x v="1"/>
    <m/>
    <x v="0"/>
    <x v="1"/>
    <x v="0"/>
    <x v="1"/>
    <x v="1"/>
    <x v="2"/>
    <x v="1"/>
    <x v="1"/>
    <x v="1"/>
    <x v="1"/>
    <x v="1"/>
    <x v="1"/>
    <x v="1"/>
    <x v="1"/>
    <x v="1"/>
    <x v="1"/>
    <x v="1"/>
    <x v="1"/>
    <x v="1"/>
    <x v="3"/>
    <x v="2"/>
    <x v="1"/>
    <x v="1"/>
    <x v="0"/>
    <x v="2"/>
    <x v="3"/>
    <x v="1"/>
    <x v="2"/>
    <x v="2"/>
    <x v="2"/>
    <m/>
    <m/>
    <m/>
    <m/>
    <m/>
    <m/>
  </r>
  <r>
    <x v="0"/>
    <x v="1"/>
    <x v="1"/>
    <m/>
    <x v="0"/>
    <x v="1"/>
    <x v="1"/>
    <x v="2"/>
    <x v="2"/>
    <x v="2"/>
    <x v="1"/>
    <x v="1"/>
    <x v="2"/>
    <x v="2"/>
    <x v="1"/>
    <x v="1"/>
    <x v="1"/>
    <x v="1"/>
    <x v="1"/>
    <x v="1"/>
    <x v="1"/>
    <x v="1"/>
    <x v="1"/>
    <x v="3"/>
    <x v="2"/>
    <x v="1"/>
    <x v="1"/>
    <x v="0"/>
    <x v="2"/>
    <x v="3"/>
    <x v="1"/>
    <x v="2"/>
    <x v="2"/>
    <x v="2"/>
    <m/>
    <m/>
    <m/>
    <m/>
    <m/>
    <m/>
  </r>
  <r>
    <x v="0"/>
    <x v="1"/>
    <x v="1"/>
    <m/>
    <x v="0"/>
    <x v="1"/>
    <x v="0"/>
    <x v="2"/>
    <x v="2"/>
    <x v="4"/>
    <x v="1"/>
    <x v="1"/>
    <x v="2"/>
    <x v="1"/>
    <x v="1"/>
    <x v="1"/>
    <x v="1"/>
    <x v="1"/>
    <x v="1"/>
    <x v="1"/>
    <x v="1"/>
    <x v="1"/>
    <x v="1"/>
    <x v="3"/>
    <x v="1"/>
    <x v="1"/>
    <x v="1"/>
    <x v="0"/>
    <x v="2"/>
    <x v="3"/>
    <x v="1"/>
    <x v="2"/>
    <x v="2"/>
    <x v="2"/>
    <m/>
    <m/>
    <m/>
    <m/>
    <m/>
    <m/>
  </r>
  <r>
    <x v="0"/>
    <x v="1"/>
    <x v="1"/>
    <m/>
    <x v="0"/>
    <x v="1"/>
    <x v="3"/>
    <x v="1"/>
    <x v="3"/>
    <x v="2"/>
    <x v="2"/>
    <x v="2"/>
    <x v="1"/>
    <x v="2"/>
    <x v="2"/>
    <x v="2"/>
    <x v="2"/>
    <x v="2"/>
    <x v="2"/>
    <x v="2"/>
    <x v="2"/>
    <x v="2"/>
    <x v="3"/>
    <x v="5"/>
    <x v="4"/>
    <x v="2"/>
    <x v="2"/>
    <x v="0"/>
    <x v="2"/>
    <x v="3"/>
    <x v="1"/>
    <x v="2"/>
    <x v="2"/>
    <x v="2"/>
    <m/>
    <m/>
    <m/>
    <m/>
    <m/>
    <m/>
  </r>
  <r>
    <x v="0"/>
    <x v="1"/>
    <x v="1"/>
    <m/>
    <x v="0"/>
    <x v="1"/>
    <x v="1"/>
    <x v="1"/>
    <x v="2"/>
    <x v="2"/>
    <x v="1"/>
    <x v="1"/>
    <x v="2"/>
    <x v="1"/>
    <x v="2"/>
    <x v="2"/>
    <x v="1"/>
    <x v="1"/>
    <x v="1"/>
    <x v="1"/>
    <x v="1"/>
    <x v="1"/>
    <x v="1"/>
    <x v="5"/>
    <x v="2"/>
    <x v="1"/>
    <x v="1"/>
    <x v="0"/>
    <x v="2"/>
    <x v="3"/>
    <x v="1"/>
    <x v="2"/>
    <x v="2"/>
    <x v="2"/>
    <m/>
    <m/>
    <m/>
    <m/>
    <m/>
    <m/>
  </r>
  <r>
    <x v="0"/>
    <x v="1"/>
    <x v="1"/>
    <m/>
    <x v="0"/>
    <x v="1"/>
    <x v="0"/>
    <x v="2"/>
    <x v="1"/>
    <x v="2"/>
    <x v="1"/>
    <x v="1"/>
    <x v="1"/>
    <x v="2"/>
    <x v="2"/>
    <x v="1"/>
    <x v="2"/>
    <x v="2"/>
    <x v="1"/>
    <x v="1"/>
    <x v="1"/>
    <x v="1"/>
    <x v="2"/>
    <x v="5"/>
    <x v="4"/>
    <x v="2"/>
    <x v="1"/>
    <x v="0"/>
    <x v="2"/>
    <x v="3"/>
    <x v="1"/>
    <x v="2"/>
    <x v="2"/>
    <x v="2"/>
    <m/>
    <m/>
    <m/>
    <m/>
    <m/>
    <m/>
  </r>
  <r>
    <x v="0"/>
    <x v="1"/>
    <x v="1"/>
    <m/>
    <x v="0"/>
    <x v="1"/>
    <x v="0"/>
    <x v="5"/>
    <x v="5"/>
    <x v="5"/>
    <x v="2"/>
    <x v="4"/>
    <x v="1"/>
    <x v="4"/>
    <x v="4"/>
    <x v="4"/>
    <x v="5"/>
    <x v="4"/>
    <x v="2"/>
    <x v="2"/>
    <x v="5"/>
    <x v="2"/>
    <x v="3"/>
    <x v="5"/>
    <x v="3"/>
    <x v="5"/>
    <x v="3"/>
    <x v="0"/>
    <x v="2"/>
    <x v="3"/>
    <x v="1"/>
    <x v="2"/>
    <x v="2"/>
    <x v="2"/>
    <m/>
    <m/>
    <m/>
    <m/>
    <m/>
    <m/>
  </r>
  <r>
    <x v="0"/>
    <x v="1"/>
    <x v="1"/>
    <m/>
    <x v="0"/>
    <x v="1"/>
    <x v="1"/>
    <x v="2"/>
    <x v="1"/>
    <x v="2"/>
    <x v="2"/>
    <x v="1"/>
    <x v="1"/>
    <x v="2"/>
    <x v="4"/>
    <x v="2"/>
    <x v="2"/>
    <x v="2"/>
    <x v="2"/>
    <x v="1"/>
    <x v="1"/>
    <x v="2"/>
    <x v="3"/>
    <x v="4"/>
    <x v="5"/>
    <x v="2"/>
    <x v="2"/>
    <x v="0"/>
    <x v="2"/>
    <x v="3"/>
    <x v="1"/>
    <x v="2"/>
    <x v="2"/>
    <x v="2"/>
    <m/>
    <m/>
    <m/>
    <m/>
    <m/>
    <m/>
  </r>
  <r>
    <x v="0"/>
    <x v="1"/>
    <x v="1"/>
    <m/>
    <x v="0"/>
    <x v="1"/>
    <x v="0"/>
    <x v="1"/>
    <x v="1"/>
    <x v="2"/>
    <x v="1"/>
    <x v="1"/>
    <x v="3"/>
    <x v="3"/>
    <x v="3"/>
    <x v="1"/>
    <x v="1"/>
    <x v="2"/>
    <x v="1"/>
    <x v="1"/>
    <x v="1"/>
    <x v="1"/>
    <x v="1"/>
    <x v="3"/>
    <x v="2"/>
    <x v="1"/>
    <x v="1"/>
    <x v="0"/>
    <x v="2"/>
    <x v="3"/>
    <x v="1"/>
    <x v="2"/>
    <x v="2"/>
    <x v="2"/>
    <m/>
    <m/>
    <m/>
    <m/>
    <m/>
    <m/>
  </r>
  <r>
    <x v="0"/>
    <x v="1"/>
    <x v="1"/>
    <m/>
    <x v="0"/>
    <x v="1"/>
    <x v="1"/>
    <x v="1"/>
    <x v="1"/>
    <x v="1"/>
    <x v="2"/>
    <x v="2"/>
    <x v="1"/>
    <x v="2"/>
    <x v="2"/>
    <x v="2"/>
    <x v="2"/>
    <x v="2"/>
    <x v="2"/>
    <x v="2"/>
    <x v="2"/>
    <x v="2"/>
    <x v="2"/>
    <x v="3"/>
    <x v="2"/>
    <x v="2"/>
    <x v="2"/>
    <x v="0"/>
    <x v="2"/>
    <x v="3"/>
    <x v="1"/>
    <x v="2"/>
    <x v="2"/>
    <x v="2"/>
    <m/>
    <m/>
    <m/>
    <m/>
    <m/>
    <m/>
  </r>
  <r>
    <x v="0"/>
    <x v="1"/>
    <x v="1"/>
    <m/>
    <x v="0"/>
    <x v="1"/>
    <x v="1"/>
    <x v="1"/>
    <x v="3"/>
    <x v="2"/>
    <x v="3"/>
    <x v="2"/>
    <x v="1"/>
    <x v="2"/>
    <x v="2"/>
    <x v="2"/>
    <x v="2"/>
    <x v="2"/>
    <x v="1"/>
    <x v="2"/>
    <x v="1"/>
    <x v="2"/>
    <x v="3"/>
    <x v="5"/>
    <x v="4"/>
    <x v="2"/>
    <x v="4"/>
    <x v="0"/>
    <x v="2"/>
    <x v="3"/>
    <x v="1"/>
    <x v="2"/>
    <x v="2"/>
    <x v="2"/>
    <m/>
    <m/>
    <m/>
    <m/>
    <m/>
    <m/>
  </r>
  <r>
    <x v="0"/>
    <x v="1"/>
    <x v="1"/>
    <m/>
    <x v="0"/>
    <x v="1"/>
    <x v="0"/>
    <x v="1"/>
    <x v="1"/>
    <x v="1"/>
    <x v="2"/>
    <x v="1"/>
    <x v="1"/>
    <x v="2"/>
    <x v="2"/>
    <x v="2"/>
    <x v="1"/>
    <x v="2"/>
    <x v="2"/>
    <x v="2"/>
    <x v="5"/>
    <x v="2"/>
    <x v="1"/>
    <x v="3"/>
    <x v="1"/>
    <x v="2"/>
    <x v="2"/>
    <x v="0"/>
    <x v="2"/>
    <x v="3"/>
    <x v="1"/>
    <x v="2"/>
    <x v="2"/>
    <x v="2"/>
    <m/>
    <m/>
    <m/>
    <m/>
    <m/>
    <m/>
  </r>
  <r>
    <x v="0"/>
    <x v="1"/>
    <x v="1"/>
    <m/>
    <x v="0"/>
    <x v="1"/>
    <x v="0"/>
    <x v="2"/>
    <x v="2"/>
    <x v="2"/>
    <x v="1"/>
    <x v="2"/>
    <x v="2"/>
    <x v="1"/>
    <x v="2"/>
    <x v="2"/>
    <x v="2"/>
    <x v="0"/>
    <x v="1"/>
    <x v="3"/>
    <x v="2"/>
    <x v="1"/>
    <x v="1"/>
    <x v="1"/>
    <x v="1"/>
    <x v="1"/>
    <x v="1"/>
    <x v="0"/>
    <x v="2"/>
    <x v="3"/>
    <x v="1"/>
    <x v="2"/>
    <x v="2"/>
    <x v="2"/>
    <m/>
    <m/>
    <m/>
    <m/>
    <m/>
    <m/>
  </r>
  <r>
    <x v="0"/>
    <x v="1"/>
    <x v="1"/>
    <m/>
    <x v="0"/>
    <x v="1"/>
    <x v="1"/>
    <x v="2"/>
    <x v="4"/>
    <x v="2"/>
    <x v="1"/>
    <x v="1"/>
    <x v="2"/>
    <x v="1"/>
    <x v="1"/>
    <x v="1"/>
    <x v="1"/>
    <x v="0"/>
    <x v="1"/>
    <x v="1"/>
    <x v="1"/>
    <x v="1"/>
    <x v="1"/>
    <x v="3"/>
    <x v="2"/>
    <x v="1"/>
    <x v="1"/>
    <x v="0"/>
    <x v="2"/>
    <x v="3"/>
    <x v="1"/>
    <x v="2"/>
    <x v="2"/>
    <x v="2"/>
    <m/>
    <m/>
    <m/>
    <m/>
    <m/>
    <m/>
  </r>
  <r>
    <x v="0"/>
    <x v="1"/>
    <x v="1"/>
    <m/>
    <x v="0"/>
    <x v="1"/>
    <x v="0"/>
    <x v="1"/>
    <x v="1"/>
    <x v="1"/>
    <x v="1"/>
    <x v="1"/>
    <x v="1"/>
    <x v="3"/>
    <x v="3"/>
    <x v="2"/>
    <x v="1"/>
    <x v="0"/>
    <x v="2"/>
    <x v="2"/>
    <x v="1"/>
    <x v="1"/>
    <x v="3"/>
    <x v="3"/>
    <x v="5"/>
    <x v="1"/>
    <x v="1"/>
    <x v="0"/>
    <x v="2"/>
    <x v="3"/>
    <x v="1"/>
    <x v="2"/>
    <x v="2"/>
    <x v="2"/>
    <m/>
    <m/>
    <m/>
    <m/>
    <m/>
    <m/>
  </r>
  <r>
    <x v="0"/>
    <x v="1"/>
    <x v="1"/>
    <m/>
    <x v="0"/>
    <x v="1"/>
    <x v="1"/>
    <x v="2"/>
    <x v="2"/>
    <x v="2"/>
    <x v="2"/>
    <x v="2"/>
    <x v="1"/>
    <x v="1"/>
    <x v="2"/>
    <x v="1"/>
    <x v="1"/>
    <x v="0"/>
    <x v="2"/>
    <x v="1"/>
    <x v="1"/>
    <x v="1"/>
    <x v="1"/>
    <x v="3"/>
    <x v="2"/>
    <x v="1"/>
    <x v="1"/>
    <x v="0"/>
    <x v="2"/>
    <x v="3"/>
    <x v="1"/>
    <x v="2"/>
    <x v="2"/>
    <x v="2"/>
    <m/>
    <m/>
    <m/>
    <m/>
    <m/>
    <m/>
  </r>
  <r>
    <x v="0"/>
    <x v="1"/>
    <x v="1"/>
    <m/>
    <x v="0"/>
    <x v="1"/>
    <x v="1"/>
    <x v="2"/>
    <x v="2"/>
    <x v="2"/>
    <x v="1"/>
    <x v="1"/>
    <x v="2"/>
    <x v="1"/>
    <x v="1"/>
    <x v="1"/>
    <x v="1"/>
    <x v="0"/>
    <x v="1"/>
    <x v="1"/>
    <x v="1"/>
    <x v="1"/>
    <x v="1"/>
    <x v="1"/>
    <x v="1"/>
    <x v="1"/>
    <x v="1"/>
    <x v="0"/>
    <x v="2"/>
    <x v="3"/>
    <x v="1"/>
    <x v="2"/>
    <x v="2"/>
    <x v="2"/>
    <m/>
    <m/>
    <m/>
    <m/>
    <m/>
    <m/>
  </r>
  <r>
    <x v="0"/>
    <x v="1"/>
    <x v="1"/>
    <m/>
    <x v="0"/>
    <x v="1"/>
    <x v="0"/>
    <x v="2"/>
    <x v="2"/>
    <x v="2"/>
    <x v="2"/>
    <x v="2"/>
    <x v="2"/>
    <x v="2"/>
    <x v="1"/>
    <x v="1"/>
    <x v="1"/>
    <x v="0"/>
    <x v="1"/>
    <x v="1"/>
    <x v="1"/>
    <x v="1"/>
    <x v="1"/>
    <x v="3"/>
    <x v="4"/>
    <x v="1"/>
    <x v="1"/>
    <x v="0"/>
    <x v="2"/>
    <x v="3"/>
    <x v="1"/>
    <x v="2"/>
    <x v="2"/>
    <x v="2"/>
    <m/>
    <m/>
    <m/>
    <m/>
    <m/>
    <m/>
  </r>
  <r>
    <x v="0"/>
    <x v="1"/>
    <x v="1"/>
    <m/>
    <x v="0"/>
    <x v="1"/>
    <x v="0"/>
    <x v="3"/>
    <x v="1"/>
    <x v="5"/>
    <x v="3"/>
    <x v="3"/>
    <x v="3"/>
    <x v="3"/>
    <x v="3"/>
    <x v="3"/>
    <x v="2"/>
    <x v="0"/>
    <x v="3"/>
    <x v="3"/>
    <x v="1"/>
    <x v="2"/>
    <x v="3"/>
    <x v="5"/>
    <x v="4"/>
    <x v="2"/>
    <x v="2"/>
    <x v="0"/>
    <x v="2"/>
    <x v="3"/>
    <x v="1"/>
    <x v="2"/>
    <x v="2"/>
    <x v="2"/>
    <m/>
    <m/>
    <m/>
    <m/>
    <m/>
    <m/>
  </r>
  <r>
    <x v="0"/>
    <x v="1"/>
    <x v="1"/>
    <m/>
    <x v="0"/>
    <x v="1"/>
    <x v="1"/>
    <x v="1"/>
    <x v="1"/>
    <x v="5"/>
    <x v="2"/>
    <x v="2"/>
    <x v="4"/>
    <x v="2"/>
    <x v="2"/>
    <x v="4"/>
    <x v="2"/>
    <x v="0"/>
    <x v="2"/>
    <x v="2"/>
    <x v="2"/>
    <x v="2"/>
    <x v="2"/>
    <x v="4"/>
    <x v="5"/>
    <x v="2"/>
    <x v="2"/>
    <x v="0"/>
    <x v="2"/>
    <x v="3"/>
    <x v="1"/>
    <x v="2"/>
    <x v="2"/>
    <x v="2"/>
    <m/>
    <m/>
    <m/>
    <m/>
    <m/>
    <m/>
  </r>
  <r>
    <x v="0"/>
    <x v="2"/>
    <x v="1"/>
    <m/>
    <x v="0"/>
    <x v="0"/>
    <x v="0"/>
    <x v="0"/>
    <x v="0"/>
    <x v="0"/>
    <x v="0"/>
    <x v="0"/>
    <x v="0"/>
    <x v="0"/>
    <x v="0"/>
    <x v="0"/>
    <x v="0"/>
    <x v="0"/>
    <x v="0"/>
    <x v="0"/>
    <x v="0"/>
    <x v="0"/>
    <x v="0"/>
    <x v="0"/>
    <x v="0"/>
    <x v="0"/>
    <x v="0"/>
    <x v="0"/>
    <x v="0"/>
    <x v="0"/>
    <x v="0"/>
    <x v="3"/>
    <x v="1"/>
    <x v="0"/>
    <m/>
    <m/>
    <m/>
    <m/>
    <m/>
    <m/>
  </r>
  <r>
    <x v="0"/>
    <x v="2"/>
    <x v="1"/>
    <m/>
    <x v="0"/>
    <x v="0"/>
    <x v="1"/>
    <x v="0"/>
    <x v="0"/>
    <x v="0"/>
    <x v="0"/>
    <x v="0"/>
    <x v="0"/>
    <x v="0"/>
    <x v="0"/>
    <x v="0"/>
    <x v="0"/>
    <x v="0"/>
    <x v="0"/>
    <x v="0"/>
    <x v="0"/>
    <x v="0"/>
    <x v="0"/>
    <x v="0"/>
    <x v="0"/>
    <x v="0"/>
    <x v="0"/>
    <x v="0"/>
    <x v="0"/>
    <x v="1"/>
    <x v="0"/>
    <x v="3"/>
    <x v="0"/>
    <x v="1"/>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1"/>
    <x v="0"/>
    <x v="0"/>
    <x v="0"/>
    <x v="0"/>
    <m/>
    <m/>
    <m/>
    <m/>
    <m/>
    <m/>
  </r>
  <r>
    <x v="0"/>
    <x v="2"/>
    <x v="1"/>
    <m/>
    <x v="0"/>
    <x v="0"/>
    <x v="0"/>
    <x v="0"/>
    <x v="0"/>
    <x v="0"/>
    <x v="0"/>
    <x v="0"/>
    <x v="0"/>
    <x v="0"/>
    <x v="0"/>
    <x v="0"/>
    <x v="0"/>
    <x v="0"/>
    <x v="0"/>
    <x v="0"/>
    <x v="0"/>
    <x v="0"/>
    <x v="0"/>
    <x v="0"/>
    <x v="0"/>
    <x v="0"/>
    <x v="0"/>
    <x v="0"/>
    <x v="0"/>
    <x v="0"/>
    <x v="0"/>
    <x v="3"/>
    <x v="0"/>
    <x v="0"/>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1"/>
    <x v="0"/>
    <x v="0"/>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2"/>
    <x v="2"/>
    <x v="0"/>
    <x v="0"/>
    <x v="3"/>
    <m/>
    <m/>
    <m/>
    <m/>
    <m/>
    <m/>
  </r>
  <r>
    <x v="0"/>
    <x v="2"/>
    <x v="1"/>
    <m/>
    <x v="0"/>
    <x v="0"/>
    <x v="1"/>
    <x v="0"/>
    <x v="0"/>
    <x v="0"/>
    <x v="0"/>
    <x v="0"/>
    <x v="0"/>
    <x v="0"/>
    <x v="0"/>
    <x v="0"/>
    <x v="0"/>
    <x v="0"/>
    <x v="0"/>
    <x v="0"/>
    <x v="0"/>
    <x v="0"/>
    <x v="0"/>
    <x v="0"/>
    <x v="0"/>
    <x v="0"/>
    <x v="0"/>
    <x v="0"/>
    <x v="0"/>
    <x v="2"/>
    <x v="2"/>
    <x v="0"/>
    <x v="3"/>
    <x v="0"/>
    <m/>
    <m/>
    <m/>
    <m/>
    <m/>
    <m/>
  </r>
  <r>
    <x v="0"/>
    <x v="2"/>
    <x v="1"/>
    <m/>
    <x v="0"/>
    <x v="0"/>
    <x v="1"/>
    <x v="0"/>
    <x v="0"/>
    <x v="0"/>
    <x v="0"/>
    <x v="0"/>
    <x v="0"/>
    <x v="0"/>
    <x v="0"/>
    <x v="0"/>
    <x v="0"/>
    <x v="0"/>
    <x v="0"/>
    <x v="0"/>
    <x v="0"/>
    <x v="0"/>
    <x v="0"/>
    <x v="0"/>
    <x v="0"/>
    <x v="0"/>
    <x v="0"/>
    <x v="0"/>
    <x v="0"/>
    <x v="2"/>
    <x v="0"/>
    <x v="3"/>
    <x v="0"/>
    <x v="0"/>
    <m/>
    <m/>
    <m/>
    <m/>
    <m/>
    <m/>
  </r>
  <r>
    <x v="0"/>
    <x v="2"/>
    <x v="1"/>
    <m/>
    <x v="0"/>
    <x v="0"/>
    <x v="1"/>
    <x v="0"/>
    <x v="0"/>
    <x v="0"/>
    <x v="0"/>
    <x v="0"/>
    <x v="0"/>
    <x v="0"/>
    <x v="0"/>
    <x v="0"/>
    <x v="0"/>
    <x v="0"/>
    <x v="0"/>
    <x v="0"/>
    <x v="0"/>
    <x v="0"/>
    <x v="0"/>
    <x v="0"/>
    <x v="0"/>
    <x v="0"/>
    <x v="0"/>
    <x v="0"/>
    <x v="0"/>
    <x v="0"/>
    <x v="0"/>
    <x v="0"/>
    <x v="0"/>
    <x v="1"/>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1"/>
    <x v="3"/>
    <x v="0"/>
    <x v="0"/>
    <x v="0"/>
    <m/>
    <m/>
    <m/>
    <m/>
    <m/>
    <m/>
  </r>
  <r>
    <x v="0"/>
    <x v="2"/>
    <x v="1"/>
    <m/>
    <x v="0"/>
    <x v="0"/>
    <x v="1"/>
    <x v="0"/>
    <x v="0"/>
    <x v="0"/>
    <x v="0"/>
    <x v="0"/>
    <x v="0"/>
    <x v="0"/>
    <x v="0"/>
    <x v="0"/>
    <x v="0"/>
    <x v="0"/>
    <x v="0"/>
    <x v="0"/>
    <x v="0"/>
    <x v="0"/>
    <x v="0"/>
    <x v="0"/>
    <x v="0"/>
    <x v="0"/>
    <x v="0"/>
    <x v="0"/>
    <x v="0"/>
    <x v="3"/>
    <x v="1"/>
    <x v="2"/>
    <x v="2"/>
    <x v="2"/>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3"/>
    <x v="2"/>
    <x v="2"/>
    <x v="2"/>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3"/>
    <x v="0"/>
    <x v="0"/>
    <x v="3"/>
    <m/>
    <m/>
    <m/>
    <m/>
    <m/>
    <m/>
  </r>
  <r>
    <x v="0"/>
    <x v="2"/>
    <x v="1"/>
    <m/>
    <x v="0"/>
    <x v="0"/>
    <x v="1"/>
    <x v="0"/>
    <x v="0"/>
    <x v="0"/>
    <x v="0"/>
    <x v="0"/>
    <x v="0"/>
    <x v="0"/>
    <x v="0"/>
    <x v="0"/>
    <x v="0"/>
    <x v="0"/>
    <x v="0"/>
    <x v="0"/>
    <x v="0"/>
    <x v="0"/>
    <x v="0"/>
    <x v="0"/>
    <x v="0"/>
    <x v="0"/>
    <x v="0"/>
    <x v="0"/>
    <x v="0"/>
    <x v="1"/>
    <x v="0"/>
    <x v="3"/>
    <x v="1"/>
    <x v="0"/>
    <m/>
    <m/>
    <m/>
    <m/>
    <m/>
    <m/>
  </r>
  <r>
    <x v="0"/>
    <x v="2"/>
    <x v="1"/>
    <m/>
    <x v="0"/>
    <x v="0"/>
    <x v="1"/>
    <x v="0"/>
    <x v="0"/>
    <x v="0"/>
    <x v="0"/>
    <x v="0"/>
    <x v="0"/>
    <x v="0"/>
    <x v="0"/>
    <x v="0"/>
    <x v="0"/>
    <x v="0"/>
    <x v="0"/>
    <x v="0"/>
    <x v="0"/>
    <x v="0"/>
    <x v="0"/>
    <x v="0"/>
    <x v="0"/>
    <x v="0"/>
    <x v="0"/>
    <x v="0"/>
    <x v="1"/>
    <x v="1"/>
    <x v="0"/>
    <x v="0"/>
    <x v="0"/>
    <x v="0"/>
    <m/>
    <m/>
    <m/>
    <m/>
    <m/>
    <m/>
  </r>
  <r>
    <x v="0"/>
    <x v="2"/>
    <x v="1"/>
    <m/>
    <x v="0"/>
    <x v="0"/>
    <x v="1"/>
    <x v="0"/>
    <x v="0"/>
    <x v="0"/>
    <x v="0"/>
    <x v="0"/>
    <x v="0"/>
    <x v="0"/>
    <x v="0"/>
    <x v="0"/>
    <x v="0"/>
    <x v="0"/>
    <x v="0"/>
    <x v="0"/>
    <x v="0"/>
    <x v="0"/>
    <x v="0"/>
    <x v="0"/>
    <x v="0"/>
    <x v="0"/>
    <x v="0"/>
    <x v="0"/>
    <x v="0"/>
    <x v="1"/>
    <x v="0"/>
    <x v="0"/>
    <x v="0"/>
    <x v="0"/>
    <m/>
    <m/>
    <m/>
    <m/>
    <m/>
    <m/>
  </r>
  <r>
    <x v="0"/>
    <x v="2"/>
    <x v="1"/>
    <m/>
    <x v="0"/>
    <x v="0"/>
    <x v="1"/>
    <x v="0"/>
    <x v="0"/>
    <x v="0"/>
    <x v="0"/>
    <x v="0"/>
    <x v="0"/>
    <x v="0"/>
    <x v="0"/>
    <x v="0"/>
    <x v="0"/>
    <x v="0"/>
    <x v="0"/>
    <x v="0"/>
    <x v="0"/>
    <x v="0"/>
    <x v="0"/>
    <x v="0"/>
    <x v="0"/>
    <x v="0"/>
    <x v="0"/>
    <x v="0"/>
    <x v="0"/>
    <x v="0"/>
    <x v="0"/>
    <x v="0"/>
    <x v="0"/>
    <x v="3"/>
    <m/>
    <m/>
    <m/>
    <m/>
    <m/>
    <m/>
  </r>
  <r>
    <x v="0"/>
    <x v="2"/>
    <x v="1"/>
    <m/>
    <x v="0"/>
    <x v="1"/>
    <x v="0"/>
    <x v="0"/>
    <x v="0"/>
    <x v="0"/>
    <x v="0"/>
    <x v="0"/>
    <x v="0"/>
    <x v="1"/>
    <x v="1"/>
    <x v="1"/>
    <x v="1"/>
    <x v="1"/>
    <x v="1"/>
    <x v="1"/>
    <x v="1"/>
    <x v="2"/>
    <x v="2"/>
    <x v="1"/>
    <x v="1"/>
    <x v="1"/>
    <x v="1"/>
    <x v="0"/>
    <x v="2"/>
    <x v="3"/>
    <x v="1"/>
    <x v="2"/>
    <x v="2"/>
    <x v="2"/>
    <m/>
    <m/>
    <m/>
    <m/>
    <m/>
    <m/>
  </r>
  <r>
    <x v="0"/>
    <x v="2"/>
    <x v="1"/>
    <m/>
    <x v="0"/>
    <x v="1"/>
    <x v="0"/>
    <x v="1"/>
    <x v="1"/>
    <x v="3"/>
    <x v="2"/>
    <x v="2"/>
    <x v="2"/>
    <x v="2"/>
    <x v="2"/>
    <x v="4"/>
    <x v="2"/>
    <x v="2"/>
    <x v="2"/>
    <x v="3"/>
    <x v="2"/>
    <x v="4"/>
    <x v="2"/>
    <x v="5"/>
    <x v="2"/>
    <x v="3"/>
    <x v="3"/>
    <x v="0"/>
    <x v="2"/>
    <x v="3"/>
    <x v="1"/>
    <x v="2"/>
    <x v="2"/>
    <x v="2"/>
    <m/>
    <m/>
    <m/>
    <m/>
    <m/>
    <m/>
  </r>
  <r>
    <x v="0"/>
    <x v="2"/>
    <x v="1"/>
    <m/>
    <x v="0"/>
    <x v="1"/>
    <x v="1"/>
    <x v="3"/>
    <x v="3"/>
    <x v="4"/>
    <x v="3"/>
    <x v="3"/>
    <x v="3"/>
    <x v="2"/>
    <x v="2"/>
    <x v="2"/>
    <x v="2"/>
    <x v="2"/>
    <x v="2"/>
    <x v="2"/>
    <x v="3"/>
    <x v="3"/>
    <x v="1"/>
    <x v="3"/>
    <x v="2"/>
    <x v="2"/>
    <x v="2"/>
    <x v="0"/>
    <x v="2"/>
    <x v="3"/>
    <x v="1"/>
    <x v="2"/>
    <x v="2"/>
    <x v="2"/>
    <m/>
    <m/>
    <m/>
    <m/>
    <m/>
    <m/>
  </r>
  <r>
    <x v="0"/>
    <x v="2"/>
    <x v="1"/>
    <m/>
    <x v="0"/>
    <x v="1"/>
    <x v="0"/>
    <x v="2"/>
    <x v="1"/>
    <x v="2"/>
    <x v="1"/>
    <x v="1"/>
    <x v="1"/>
    <x v="1"/>
    <x v="1"/>
    <x v="1"/>
    <x v="1"/>
    <x v="1"/>
    <x v="1"/>
    <x v="1"/>
    <x v="1"/>
    <x v="1"/>
    <x v="1"/>
    <x v="1"/>
    <x v="1"/>
    <x v="1"/>
    <x v="1"/>
    <x v="0"/>
    <x v="2"/>
    <x v="3"/>
    <x v="1"/>
    <x v="2"/>
    <x v="2"/>
    <x v="2"/>
    <m/>
    <m/>
    <m/>
    <m/>
    <m/>
    <m/>
  </r>
  <r>
    <x v="0"/>
    <x v="2"/>
    <x v="1"/>
    <m/>
    <x v="0"/>
    <x v="1"/>
    <x v="1"/>
    <x v="3"/>
    <x v="3"/>
    <x v="4"/>
    <x v="2"/>
    <x v="3"/>
    <x v="3"/>
    <x v="2"/>
    <x v="2"/>
    <x v="2"/>
    <x v="1"/>
    <x v="2"/>
    <x v="2"/>
    <x v="3"/>
    <x v="2"/>
    <x v="1"/>
    <x v="3"/>
    <x v="3"/>
    <x v="2"/>
    <x v="2"/>
    <x v="3"/>
    <x v="0"/>
    <x v="2"/>
    <x v="3"/>
    <x v="1"/>
    <x v="2"/>
    <x v="2"/>
    <x v="2"/>
    <m/>
    <m/>
    <m/>
    <m/>
    <m/>
    <m/>
  </r>
  <r>
    <x v="0"/>
    <x v="2"/>
    <x v="1"/>
    <m/>
    <x v="0"/>
    <x v="1"/>
    <x v="1"/>
    <x v="1"/>
    <x v="2"/>
    <x v="1"/>
    <x v="2"/>
    <x v="2"/>
    <x v="1"/>
    <x v="2"/>
    <x v="2"/>
    <x v="1"/>
    <x v="1"/>
    <x v="3"/>
    <x v="1"/>
    <x v="1"/>
    <x v="1"/>
    <x v="2"/>
    <x v="2"/>
    <x v="3"/>
    <x v="2"/>
    <x v="2"/>
    <x v="2"/>
    <x v="0"/>
    <x v="2"/>
    <x v="3"/>
    <x v="1"/>
    <x v="2"/>
    <x v="2"/>
    <x v="2"/>
    <m/>
    <m/>
    <m/>
    <m/>
    <m/>
    <m/>
  </r>
  <r>
    <x v="0"/>
    <x v="2"/>
    <x v="1"/>
    <m/>
    <x v="0"/>
    <x v="1"/>
    <x v="0"/>
    <x v="0"/>
    <x v="0"/>
    <x v="4"/>
    <x v="5"/>
    <x v="4"/>
    <x v="2"/>
    <x v="1"/>
    <x v="5"/>
    <x v="2"/>
    <x v="1"/>
    <x v="0"/>
    <x v="3"/>
    <x v="0"/>
    <x v="2"/>
    <x v="2"/>
    <x v="1"/>
    <x v="1"/>
    <x v="2"/>
    <x v="2"/>
    <x v="2"/>
    <x v="0"/>
    <x v="2"/>
    <x v="3"/>
    <x v="1"/>
    <x v="2"/>
    <x v="2"/>
    <x v="2"/>
    <m/>
    <m/>
    <m/>
    <m/>
    <m/>
    <m/>
  </r>
  <r>
    <x v="0"/>
    <x v="2"/>
    <x v="1"/>
    <m/>
    <x v="0"/>
    <x v="1"/>
    <x v="0"/>
    <x v="1"/>
    <x v="1"/>
    <x v="2"/>
    <x v="2"/>
    <x v="2"/>
    <x v="1"/>
    <x v="2"/>
    <x v="2"/>
    <x v="1"/>
    <x v="1"/>
    <x v="2"/>
    <x v="1"/>
    <x v="1"/>
    <x v="1"/>
    <x v="1"/>
    <x v="1"/>
    <x v="1"/>
    <x v="2"/>
    <x v="1"/>
    <x v="1"/>
    <x v="0"/>
    <x v="2"/>
    <x v="3"/>
    <x v="1"/>
    <x v="2"/>
    <x v="2"/>
    <x v="2"/>
    <m/>
    <m/>
    <m/>
    <m/>
    <m/>
    <m/>
  </r>
  <r>
    <x v="0"/>
    <x v="2"/>
    <x v="1"/>
    <m/>
    <x v="0"/>
    <x v="1"/>
    <x v="0"/>
    <x v="2"/>
    <x v="2"/>
    <x v="2"/>
    <x v="1"/>
    <x v="1"/>
    <x v="2"/>
    <x v="1"/>
    <x v="1"/>
    <x v="1"/>
    <x v="1"/>
    <x v="1"/>
    <x v="1"/>
    <x v="1"/>
    <x v="1"/>
    <x v="1"/>
    <x v="1"/>
    <x v="1"/>
    <x v="1"/>
    <x v="1"/>
    <x v="1"/>
    <x v="0"/>
    <x v="2"/>
    <x v="3"/>
    <x v="1"/>
    <x v="2"/>
    <x v="2"/>
    <x v="2"/>
    <m/>
    <m/>
    <m/>
    <m/>
    <m/>
    <m/>
  </r>
  <r>
    <x v="0"/>
    <x v="2"/>
    <x v="1"/>
    <m/>
    <x v="0"/>
    <x v="1"/>
    <x v="1"/>
    <x v="2"/>
    <x v="3"/>
    <x v="2"/>
    <x v="1"/>
    <x v="1"/>
    <x v="2"/>
    <x v="1"/>
    <x v="1"/>
    <x v="1"/>
    <x v="1"/>
    <x v="1"/>
    <x v="4"/>
    <x v="1"/>
    <x v="1"/>
    <x v="4"/>
    <x v="4"/>
    <x v="1"/>
    <x v="1"/>
    <x v="1"/>
    <x v="1"/>
    <x v="0"/>
    <x v="2"/>
    <x v="3"/>
    <x v="1"/>
    <x v="2"/>
    <x v="2"/>
    <x v="2"/>
    <m/>
    <m/>
    <m/>
    <m/>
    <m/>
    <m/>
  </r>
  <r>
    <x v="0"/>
    <x v="2"/>
    <x v="1"/>
    <m/>
    <x v="0"/>
    <x v="1"/>
    <x v="1"/>
    <x v="1"/>
    <x v="1"/>
    <x v="1"/>
    <x v="2"/>
    <x v="2"/>
    <x v="1"/>
    <x v="2"/>
    <x v="2"/>
    <x v="2"/>
    <x v="2"/>
    <x v="2"/>
    <x v="2"/>
    <x v="2"/>
    <x v="2"/>
    <x v="2"/>
    <x v="2"/>
    <x v="3"/>
    <x v="4"/>
    <x v="2"/>
    <x v="2"/>
    <x v="0"/>
    <x v="2"/>
    <x v="3"/>
    <x v="1"/>
    <x v="2"/>
    <x v="2"/>
    <x v="2"/>
    <m/>
    <m/>
    <m/>
    <m/>
    <m/>
    <m/>
  </r>
  <r>
    <x v="0"/>
    <x v="2"/>
    <x v="1"/>
    <m/>
    <x v="0"/>
    <x v="1"/>
    <x v="1"/>
    <x v="1"/>
    <x v="3"/>
    <x v="1"/>
    <x v="2"/>
    <x v="4"/>
    <x v="1"/>
    <x v="2"/>
    <x v="2"/>
    <x v="4"/>
    <x v="2"/>
    <x v="5"/>
    <x v="2"/>
    <x v="2"/>
    <x v="2"/>
    <x v="2"/>
    <x v="2"/>
    <x v="3"/>
    <x v="2"/>
    <x v="2"/>
    <x v="2"/>
    <x v="0"/>
    <x v="2"/>
    <x v="3"/>
    <x v="1"/>
    <x v="2"/>
    <x v="2"/>
    <x v="2"/>
    <m/>
    <m/>
    <m/>
    <m/>
    <m/>
    <m/>
  </r>
  <r>
    <x v="0"/>
    <x v="2"/>
    <x v="1"/>
    <m/>
    <x v="0"/>
    <x v="1"/>
    <x v="1"/>
    <x v="3"/>
    <x v="3"/>
    <x v="4"/>
    <x v="3"/>
    <x v="2"/>
    <x v="3"/>
    <x v="3"/>
    <x v="3"/>
    <x v="4"/>
    <x v="2"/>
    <x v="3"/>
    <x v="3"/>
    <x v="2"/>
    <x v="2"/>
    <x v="2"/>
    <x v="1"/>
    <x v="2"/>
    <x v="3"/>
    <x v="2"/>
    <x v="2"/>
    <x v="0"/>
    <x v="2"/>
    <x v="3"/>
    <x v="1"/>
    <x v="2"/>
    <x v="2"/>
    <x v="2"/>
    <m/>
    <m/>
    <m/>
    <m/>
    <m/>
    <m/>
  </r>
  <r>
    <x v="0"/>
    <x v="2"/>
    <x v="1"/>
    <m/>
    <x v="0"/>
    <x v="1"/>
    <x v="0"/>
    <x v="3"/>
    <x v="1"/>
    <x v="1"/>
    <x v="5"/>
    <x v="3"/>
    <x v="4"/>
    <x v="2"/>
    <x v="3"/>
    <x v="2"/>
    <x v="2"/>
    <x v="2"/>
    <x v="2"/>
    <x v="3"/>
    <x v="2"/>
    <x v="3"/>
    <x v="2"/>
    <x v="5"/>
    <x v="2"/>
    <x v="2"/>
    <x v="2"/>
    <x v="0"/>
    <x v="2"/>
    <x v="3"/>
    <x v="1"/>
    <x v="2"/>
    <x v="2"/>
    <x v="2"/>
    <m/>
    <m/>
    <m/>
    <m/>
    <m/>
    <m/>
  </r>
  <r>
    <x v="0"/>
    <x v="2"/>
    <x v="1"/>
    <m/>
    <x v="0"/>
    <x v="1"/>
    <x v="0"/>
    <x v="2"/>
    <x v="2"/>
    <x v="1"/>
    <x v="1"/>
    <x v="1"/>
    <x v="2"/>
    <x v="1"/>
    <x v="1"/>
    <x v="1"/>
    <x v="1"/>
    <x v="1"/>
    <x v="2"/>
    <x v="2"/>
    <x v="1"/>
    <x v="1"/>
    <x v="1"/>
    <x v="3"/>
    <x v="1"/>
    <x v="1"/>
    <x v="1"/>
    <x v="0"/>
    <x v="2"/>
    <x v="3"/>
    <x v="1"/>
    <x v="2"/>
    <x v="2"/>
    <x v="2"/>
    <m/>
    <m/>
    <m/>
    <m/>
    <m/>
    <m/>
  </r>
  <r>
    <x v="0"/>
    <x v="2"/>
    <x v="1"/>
    <m/>
    <x v="0"/>
    <x v="1"/>
    <x v="0"/>
    <x v="5"/>
    <x v="5"/>
    <x v="6"/>
    <x v="4"/>
    <x v="4"/>
    <x v="4"/>
    <x v="3"/>
    <x v="3"/>
    <x v="4"/>
    <x v="3"/>
    <x v="5"/>
    <x v="3"/>
    <x v="3"/>
    <x v="2"/>
    <x v="3"/>
    <x v="3"/>
    <x v="2"/>
    <x v="4"/>
    <x v="3"/>
    <x v="3"/>
    <x v="0"/>
    <x v="2"/>
    <x v="3"/>
    <x v="1"/>
    <x v="2"/>
    <x v="2"/>
    <x v="2"/>
    <m/>
    <m/>
    <m/>
    <m/>
    <m/>
    <m/>
  </r>
  <r>
    <x v="0"/>
    <x v="2"/>
    <x v="1"/>
    <m/>
    <x v="0"/>
    <x v="1"/>
    <x v="0"/>
    <x v="5"/>
    <x v="5"/>
    <x v="6"/>
    <x v="5"/>
    <x v="4"/>
    <x v="4"/>
    <x v="5"/>
    <x v="2"/>
    <x v="3"/>
    <x v="5"/>
    <x v="3"/>
    <x v="3"/>
    <x v="3"/>
    <x v="2"/>
    <x v="3"/>
    <x v="2"/>
    <x v="3"/>
    <x v="4"/>
    <x v="3"/>
    <x v="3"/>
    <x v="0"/>
    <x v="2"/>
    <x v="3"/>
    <x v="1"/>
    <x v="2"/>
    <x v="2"/>
    <x v="2"/>
    <m/>
    <m/>
    <m/>
    <m/>
    <m/>
    <m/>
  </r>
  <r>
    <x v="0"/>
    <x v="2"/>
    <x v="1"/>
    <m/>
    <x v="0"/>
    <x v="1"/>
    <x v="3"/>
    <x v="5"/>
    <x v="1"/>
    <x v="3"/>
    <x v="2"/>
    <x v="4"/>
    <x v="3"/>
    <x v="3"/>
    <x v="4"/>
    <x v="4"/>
    <x v="4"/>
    <x v="3"/>
    <x v="2"/>
    <x v="3"/>
    <x v="5"/>
    <x v="4"/>
    <x v="3"/>
    <x v="1"/>
    <x v="1"/>
    <x v="3"/>
    <x v="3"/>
    <x v="0"/>
    <x v="2"/>
    <x v="3"/>
    <x v="1"/>
    <x v="2"/>
    <x v="2"/>
    <x v="2"/>
    <m/>
    <m/>
    <m/>
    <m/>
    <m/>
    <m/>
  </r>
  <r>
    <x v="0"/>
    <x v="2"/>
    <x v="1"/>
    <m/>
    <x v="0"/>
    <x v="1"/>
    <x v="1"/>
    <x v="3"/>
    <x v="3"/>
    <x v="1"/>
    <x v="3"/>
    <x v="2"/>
    <x v="1"/>
    <x v="2"/>
    <x v="3"/>
    <x v="2"/>
    <x v="2"/>
    <x v="2"/>
    <x v="2"/>
    <x v="2"/>
    <x v="1"/>
    <x v="2"/>
    <x v="1"/>
    <x v="5"/>
    <x v="4"/>
    <x v="2"/>
    <x v="2"/>
    <x v="0"/>
    <x v="2"/>
    <x v="3"/>
    <x v="1"/>
    <x v="2"/>
    <x v="2"/>
    <x v="2"/>
    <m/>
    <m/>
    <m/>
    <m/>
    <m/>
    <m/>
  </r>
  <r>
    <x v="0"/>
    <x v="2"/>
    <x v="1"/>
    <m/>
    <x v="0"/>
    <x v="1"/>
    <x v="1"/>
    <x v="1"/>
    <x v="1"/>
    <x v="2"/>
    <x v="2"/>
    <x v="1"/>
    <x v="2"/>
    <x v="2"/>
    <x v="1"/>
    <x v="1"/>
    <x v="2"/>
    <x v="3"/>
    <x v="2"/>
    <x v="2"/>
    <x v="1"/>
    <x v="1"/>
    <x v="1"/>
    <x v="1"/>
    <x v="2"/>
    <x v="1"/>
    <x v="1"/>
    <x v="0"/>
    <x v="2"/>
    <x v="3"/>
    <x v="1"/>
    <x v="2"/>
    <x v="2"/>
    <x v="2"/>
    <m/>
    <m/>
    <m/>
    <m/>
    <m/>
    <m/>
  </r>
  <r>
    <x v="0"/>
    <x v="2"/>
    <x v="1"/>
    <m/>
    <x v="0"/>
    <x v="1"/>
    <x v="1"/>
    <x v="1"/>
    <x v="5"/>
    <x v="4"/>
    <x v="5"/>
    <x v="4"/>
    <x v="4"/>
    <x v="4"/>
    <x v="5"/>
    <x v="4"/>
    <x v="2"/>
    <x v="2"/>
    <x v="2"/>
    <x v="2"/>
    <x v="2"/>
    <x v="4"/>
    <x v="1"/>
    <x v="3"/>
    <x v="2"/>
    <x v="3"/>
    <x v="5"/>
    <x v="0"/>
    <x v="2"/>
    <x v="3"/>
    <x v="1"/>
    <x v="2"/>
    <x v="2"/>
    <x v="2"/>
    <m/>
    <m/>
    <m/>
    <m/>
    <m/>
    <m/>
  </r>
  <r>
    <x v="0"/>
    <x v="2"/>
    <x v="1"/>
    <m/>
    <x v="0"/>
    <x v="1"/>
    <x v="0"/>
    <x v="2"/>
    <x v="1"/>
    <x v="2"/>
    <x v="1"/>
    <x v="1"/>
    <x v="2"/>
    <x v="1"/>
    <x v="1"/>
    <x v="1"/>
    <x v="1"/>
    <x v="1"/>
    <x v="1"/>
    <x v="1"/>
    <x v="1"/>
    <x v="2"/>
    <x v="2"/>
    <x v="3"/>
    <x v="2"/>
    <x v="1"/>
    <x v="1"/>
    <x v="0"/>
    <x v="2"/>
    <x v="3"/>
    <x v="1"/>
    <x v="2"/>
    <x v="2"/>
    <x v="2"/>
    <m/>
    <m/>
    <m/>
    <m/>
    <m/>
    <m/>
  </r>
  <r>
    <x v="0"/>
    <x v="2"/>
    <x v="1"/>
    <m/>
    <x v="0"/>
    <x v="1"/>
    <x v="1"/>
    <x v="3"/>
    <x v="3"/>
    <x v="4"/>
    <x v="3"/>
    <x v="2"/>
    <x v="3"/>
    <x v="2"/>
    <x v="2"/>
    <x v="2"/>
    <x v="2"/>
    <x v="2"/>
    <x v="1"/>
    <x v="2"/>
    <x v="1"/>
    <x v="2"/>
    <x v="1"/>
    <x v="2"/>
    <x v="2"/>
    <x v="2"/>
    <x v="2"/>
    <x v="0"/>
    <x v="2"/>
    <x v="3"/>
    <x v="1"/>
    <x v="2"/>
    <x v="2"/>
    <x v="2"/>
    <m/>
    <m/>
    <m/>
    <m/>
    <m/>
    <m/>
  </r>
  <r>
    <x v="0"/>
    <x v="2"/>
    <x v="1"/>
    <m/>
    <x v="0"/>
    <x v="1"/>
    <x v="1"/>
    <x v="1"/>
    <x v="1"/>
    <x v="2"/>
    <x v="2"/>
    <x v="2"/>
    <x v="1"/>
    <x v="2"/>
    <x v="2"/>
    <x v="2"/>
    <x v="2"/>
    <x v="2"/>
    <x v="2"/>
    <x v="2"/>
    <x v="1"/>
    <x v="1"/>
    <x v="2"/>
    <x v="5"/>
    <x v="2"/>
    <x v="2"/>
    <x v="2"/>
    <x v="0"/>
    <x v="2"/>
    <x v="3"/>
    <x v="1"/>
    <x v="2"/>
    <x v="2"/>
    <x v="2"/>
    <m/>
    <m/>
    <m/>
    <m/>
    <m/>
    <m/>
  </r>
  <r>
    <x v="0"/>
    <x v="2"/>
    <x v="1"/>
    <m/>
    <x v="0"/>
    <x v="1"/>
    <x v="0"/>
    <x v="1"/>
    <x v="0"/>
    <x v="2"/>
    <x v="2"/>
    <x v="2"/>
    <x v="1"/>
    <x v="1"/>
    <x v="1"/>
    <x v="1"/>
    <x v="1"/>
    <x v="1"/>
    <x v="1"/>
    <x v="1"/>
    <x v="1"/>
    <x v="1"/>
    <x v="1"/>
    <x v="1"/>
    <x v="1"/>
    <x v="1"/>
    <x v="1"/>
    <x v="0"/>
    <x v="2"/>
    <x v="3"/>
    <x v="1"/>
    <x v="2"/>
    <x v="2"/>
    <x v="2"/>
    <m/>
    <m/>
    <m/>
    <m/>
    <m/>
    <m/>
  </r>
  <r>
    <x v="0"/>
    <x v="2"/>
    <x v="1"/>
    <m/>
    <x v="0"/>
    <x v="1"/>
    <x v="0"/>
    <x v="1"/>
    <x v="1"/>
    <x v="5"/>
    <x v="2"/>
    <x v="2"/>
    <x v="4"/>
    <x v="2"/>
    <x v="2"/>
    <x v="2"/>
    <x v="2"/>
    <x v="2"/>
    <x v="2"/>
    <x v="2"/>
    <x v="2"/>
    <x v="2"/>
    <x v="2"/>
    <x v="3"/>
    <x v="2"/>
    <x v="2"/>
    <x v="2"/>
    <x v="0"/>
    <x v="2"/>
    <x v="3"/>
    <x v="1"/>
    <x v="2"/>
    <x v="2"/>
    <x v="2"/>
    <m/>
    <m/>
    <m/>
    <m/>
    <m/>
    <m/>
  </r>
  <r>
    <x v="0"/>
    <x v="2"/>
    <x v="1"/>
    <m/>
    <x v="0"/>
    <x v="1"/>
    <x v="0"/>
    <x v="3"/>
    <x v="0"/>
    <x v="0"/>
    <x v="3"/>
    <x v="0"/>
    <x v="0"/>
    <x v="3"/>
    <x v="3"/>
    <x v="3"/>
    <x v="3"/>
    <x v="3"/>
    <x v="3"/>
    <x v="3"/>
    <x v="3"/>
    <x v="3"/>
    <x v="3"/>
    <x v="2"/>
    <x v="3"/>
    <x v="4"/>
    <x v="4"/>
    <x v="0"/>
    <x v="2"/>
    <x v="3"/>
    <x v="1"/>
    <x v="2"/>
    <x v="2"/>
    <x v="2"/>
    <m/>
    <m/>
    <m/>
    <m/>
    <m/>
    <m/>
  </r>
  <r>
    <x v="0"/>
    <x v="2"/>
    <x v="1"/>
    <m/>
    <x v="0"/>
    <x v="1"/>
    <x v="0"/>
    <x v="2"/>
    <x v="2"/>
    <x v="2"/>
    <x v="1"/>
    <x v="1"/>
    <x v="2"/>
    <x v="1"/>
    <x v="1"/>
    <x v="1"/>
    <x v="1"/>
    <x v="1"/>
    <x v="1"/>
    <x v="1"/>
    <x v="1"/>
    <x v="1"/>
    <x v="1"/>
    <x v="1"/>
    <x v="1"/>
    <x v="1"/>
    <x v="1"/>
    <x v="0"/>
    <x v="2"/>
    <x v="3"/>
    <x v="1"/>
    <x v="2"/>
    <x v="2"/>
    <x v="2"/>
    <m/>
    <m/>
    <m/>
    <m/>
    <m/>
    <m/>
  </r>
  <r>
    <x v="0"/>
    <x v="2"/>
    <x v="1"/>
    <m/>
    <x v="0"/>
    <x v="1"/>
    <x v="0"/>
    <x v="1"/>
    <x v="1"/>
    <x v="1"/>
    <x v="1"/>
    <x v="2"/>
    <x v="1"/>
    <x v="2"/>
    <x v="1"/>
    <x v="2"/>
    <x v="2"/>
    <x v="2"/>
    <x v="2"/>
    <x v="3"/>
    <x v="2"/>
    <x v="2"/>
    <x v="2"/>
    <x v="3"/>
    <x v="2"/>
    <x v="2"/>
    <x v="2"/>
    <x v="0"/>
    <x v="2"/>
    <x v="3"/>
    <x v="1"/>
    <x v="2"/>
    <x v="2"/>
    <x v="2"/>
    <m/>
    <m/>
    <m/>
    <m/>
    <m/>
    <m/>
  </r>
  <r>
    <x v="0"/>
    <x v="2"/>
    <x v="1"/>
    <m/>
    <x v="0"/>
    <x v="1"/>
    <x v="0"/>
    <x v="2"/>
    <x v="2"/>
    <x v="2"/>
    <x v="1"/>
    <x v="1"/>
    <x v="2"/>
    <x v="1"/>
    <x v="1"/>
    <x v="1"/>
    <x v="1"/>
    <x v="1"/>
    <x v="1"/>
    <x v="1"/>
    <x v="1"/>
    <x v="1"/>
    <x v="4"/>
    <x v="3"/>
    <x v="1"/>
    <x v="1"/>
    <x v="1"/>
    <x v="0"/>
    <x v="2"/>
    <x v="3"/>
    <x v="1"/>
    <x v="2"/>
    <x v="2"/>
    <x v="2"/>
    <m/>
    <m/>
    <m/>
    <m/>
    <m/>
    <m/>
  </r>
  <r>
    <x v="0"/>
    <x v="2"/>
    <x v="1"/>
    <m/>
    <x v="0"/>
    <x v="1"/>
    <x v="0"/>
    <x v="1"/>
    <x v="2"/>
    <x v="3"/>
    <x v="2"/>
    <x v="2"/>
    <x v="2"/>
    <x v="1"/>
    <x v="2"/>
    <x v="2"/>
    <x v="1"/>
    <x v="2"/>
    <x v="3"/>
    <x v="3"/>
    <x v="1"/>
    <x v="1"/>
    <x v="3"/>
    <x v="1"/>
    <x v="1"/>
    <x v="4"/>
    <x v="4"/>
    <x v="0"/>
    <x v="2"/>
    <x v="3"/>
    <x v="1"/>
    <x v="2"/>
    <x v="2"/>
    <x v="2"/>
    <m/>
    <m/>
    <m/>
    <m/>
    <m/>
    <m/>
  </r>
  <r>
    <x v="0"/>
    <x v="2"/>
    <x v="1"/>
    <m/>
    <x v="0"/>
    <x v="1"/>
    <x v="1"/>
    <x v="2"/>
    <x v="2"/>
    <x v="1"/>
    <x v="1"/>
    <x v="1"/>
    <x v="2"/>
    <x v="1"/>
    <x v="1"/>
    <x v="2"/>
    <x v="1"/>
    <x v="2"/>
    <x v="1"/>
    <x v="1"/>
    <x v="1"/>
    <x v="1"/>
    <x v="1"/>
    <x v="1"/>
    <x v="1"/>
    <x v="1"/>
    <x v="2"/>
    <x v="0"/>
    <x v="2"/>
    <x v="3"/>
    <x v="1"/>
    <x v="2"/>
    <x v="2"/>
    <x v="2"/>
    <m/>
    <m/>
    <m/>
    <m/>
    <m/>
    <m/>
  </r>
  <r>
    <x v="0"/>
    <x v="2"/>
    <x v="1"/>
    <m/>
    <x v="0"/>
    <x v="1"/>
    <x v="0"/>
    <x v="2"/>
    <x v="2"/>
    <x v="4"/>
    <x v="3"/>
    <x v="3"/>
    <x v="2"/>
    <x v="3"/>
    <x v="3"/>
    <x v="3"/>
    <x v="1"/>
    <x v="3"/>
    <x v="3"/>
    <x v="3"/>
    <x v="1"/>
    <x v="1"/>
    <x v="3"/>
    <x v="1"/>
    <x v="1"/>
    <x v="1"/>
    <x v="1"/>
    <x v="0"/>
    <x v="2"/>
    <x v="3"/>
    <x v="1"/>
    <x v="2"/>
    <x v="2"/>
    <x v="2"/>
    <m/>
    <m/>
    <m/>
    <m/>
    <m/>
    <m/>
  </r>
  <r>
    <x v="0"/>
    <x v="2"/>
    <x v="1"/>
    <m/>
    <x v="0"/>
    <x v="1"/>
    <x v="1"/>
    <x v="1"/>
    <x v="3"/>
    <x v="1"/>
    <x v="2"/>
    <x v="2"/>
    <x v="2"/>
    <x v="2"/>
    <x v="2"/>
    <x v="2"/>
    <x v="1"/>
    <x v="2"/>
    <x v="2"/>
    <x v="2"/>
    <x v="2"/>
    <x v="2"/>
    <x v="1"/>
    <x v="5"/>
    <x v="4"/>
    <x v="0"/>
    <x v="2"/>
    <x v="0"/>
    <x v="2"/>
    <x v="3"/>
    <x v="1"/>
    <x v="2"/>
    <x v="2"/>
    <x v="2"/>
    <m/>
    <m/>
    <m/>
    <m/>
    <m/>
    <m/>
  </r>
  <r>
    <x v="0"/>
    <x v="2"/>
    <x v="1"/>
    <m/>
    <x v="0"/>
    <x v="1"/>
    <x v="1"/>
    <x v="1"/>
    <x v="1"/>
    <x v="2"/>
    <x v="2"/>
    <x v="2"/>
    <x v="1"/>
    <x v="4"/>
    <x v="4"/>
    <x v="4"/>
    <x v="2"/>
    <x v="2"/>
    <x v="2"/>
    <x v="2"/>
    <x v="2"/>
    <x v="3"/>
    <x v="3"/>
    <x v="5"/>
    <x v="4"/>
    <x v="2"/>
    <x v="2"/>
    <x v="0"/>
    <x v="2"/>
    <x v="3"/>
    <x v="1"/>
    <x v="2"/>
    <x v="2"/>
    <x v="2"/>
    <m/>
    <m/>
    <m/>
    <m/>
    <m/>
    <m/>
  </r>
  <r>
    <x v="0"/>
    <x v="2"/>
    <x v="1"/>
    <m/>
    <x v="0"/>
    <x v="1"/>
    <x v="0"/>
    <x v="1"/>
    <x v="1"/>
    <x v="2"/>
    <x v="5"/>
    <x v="4"/>
    <x v="1"/>
    <x v="2"/>
    <x v="4"/>
    <x v="4"/>
    <x v="2"/>
    <x v="5"/>
    <x v="4"/>
    <x v="4"/>
    <x v="2"/>
    <x v="2"/>
    <x v="2"/>
    <x v="1"/>
    <x v="1"/>
    <x v="2"/>
    <x v="3"/>
    <x v="0"/>
    <x v="2"/>
    <x v="3"/>
    <x v="1"/>
    <x v="2"/>
    <x v="2"/>
    <x v="2"/>
    <m/>
    <m/>
    <m/>
    <m/>
    <m/>
    <m/>
  </r>
  <r>
    <x v="0"/>
    <x v="2"/>
    <x v="1"/>
    <m/>
    <x v="0"/>
    <x v="1"/>
    <x v="0"/>
    <x v="1"/>
    <x v="1"/>
    <x v="3"/>
    <x v="2"/>
    <x v="2"/>
    <x v="1"/>
    <x v="1"/>
    <x v="2"/>
    <x v="2"/>
    <x v="1"/>
    <x v="2"/>
    <x v="3"/>
    <x v="3"/>
    <x v="1"/>
    <x v="2"/>
    <x v="2"/>
    <x v="1"/>
    <x v="1"/>
    <x v="2"/>
    <x v="4"/>
    <x v="0"/>
    <x v="2"/>
    <x v="3"/>
    <x v="1"/>
    <x v="2"/>
    <x v="2"/>
    <x v="2"/>
    <m/>
    <m/>
    <m/>
    <m/>
    <m/>
    <m/>
  </r>
  <r>
    <x v="0"/>
    <x v="2"/>
    <x v="1"/>
    <m/>
    <x v="0"/>
    <x v="1"/>
    <x v="1"/>
    <x v="2"/>
    <x v="2"/>
    <x v="4"/>
    <x v="1"/>
    <x v="1"/>
    <x v="2"/>
    <x v="1"/>
    <x v="1"/>
    <x v="1"/>
    <x v="1"/>
    <x v="1"/>
    <x v="1"/>
    <x v="1"/>
    <x v="1"/>
    <x v="1"/>
    <x v="1"/>
    <x v="1"/>
    <x v="1"/>
    <x v="1"/>
    <x v="1"/>
    <x v="0"/>
    <x v="2"/>
    <x v="3"/>
    <x v="1"/>
    <x v="2"/>
    <x v="2"/>
    <x v="2"/>
    <m/>
    <m/>
    <m/>
    <m/>
    <m/>
    <m/>
  </r>
  <r>
    <x v="0"/>
    <x v="2"/>
    <x v="1"/>
    <m/>
    <x v="0"/>
    <x v="1"/>
    <x v="1"/>
    <x v="3"/>
    <x v="3"/>
    <x v="1"/>
    <x v="2"/>
    <x v="4"/>
    <x v="1"/>
    <x v="2"/>
    <x v="4"/>
    <x v="2"/>
    <x v="2"/>
    <x v="2"/>
    <x v="2"/>
    <x v="4"/>
    <x v="2"/>
    <x v="2"/>
    <x v="2"/>
    <x v="5"/>
    <x v="4"/>
    <x v="3"/>
    <x v="3"/>
    <x v="0"/>
    <x v="2"/>
    <x v="3"/>
    <x v="1"/>
    <x v="2"/>
    <x v="2"/>
    <x v="2"/>
    <m/>
    <m/>
    <m/>
    <m/>
    <m/>
    <m/>
  </r>
  <r>
    <x v="0"/>
    <x v="2"/>
    <x v="1"/>
    <m/>
    <x v="0"/>
    <x v="1"/>
    <x v="0"/>
    <x v="2"/>
    <x v="2"/>
    <x v="2"/>
    <x v="1"/>
    <x v="1"/>
    <x v="2"/>
    <x v="1"/>
    <x v="1"/>
    <x v="1"/>
    <x v="1"/>
    <x v="1"/>
    <x v="1"/>
    <x v="1"/>
    <x v="1"/>
    <x v="1"/>
    <x v="1"/>
    <x v="1"/>
    <x v="1"/>
    <x v="1"/>
    <x v="1"/>
    <x v="0"/>
    <x v="2"/>
    <x v="3"/>
    <x v="1"/>
    <x v="2"/>
    <x v="2"/>
    <x v="2"/>
    <m/>
    <m/>
    <m/>
    <m/>
    <m/>
    <m/>
  </r>
  <r>
    <x v="0"/>
    <x v="2"/>
    <x v="1"/>
    <m/>
    <x v="0"/>
    <x v="1"/>
    <x v="0"/>
    <x v="2"/>
    <x v="2"/>
    <x v="2"/>
    <x v="1"/>
    <x v="1"/>
    <x v="2"/>
    <x v="1"/>
    <x v="1"/>
    <x v="1"/>
    <x v="1"/>
    <x v="1"/>
    <x v="1"/>
    <x v="1"/>
    <x v="1"/>
    <x v="1"/>
    <x v="1"/>
    <x v="1"/>
    <x v="1"/>
    <x v="1"/>
    <x v="1"/>
    <x v="0"/>
    <x v="2"/>
    <x v="3"/>
    <x v="1"/>
    <x v="2"/>
    <x v="2"/>
    <x v="2"/>
    <m/>
    <m/>
    <m/>
    <m/>
    <m/>
    <m/>
  </r>
  <r>
    <x v="0"/>
    <x v="2"/>
    <x v="1"/>
    <m/>
    <x v="0"/>
    <x v="1"/>
    <x v="0"/>
    <x v="1"/>
    <x v="1"/>
    <x v="2"/>
    <x v="2"/>
    <x v="2"/>
    <x v="1"/>
    <x v="2"/>
    <x v="2"/>
    <x v="2"/>
    <x v="1"/>
    <x v="2"/>
    <x v="2"/>
    <x v="2"/>
    <x v="2"/>
    <x v="1"/>
    <x v="1"/>
    <x v="1"/>
    <x v="1"/>
    <x v="2"/>
    <x v="2"/>
    <x v="0"/>
    <x v="2"/>
    <x v="3"/>
    <x v="1"/>
    <x v="2"/>
    <x v="2"/>
    <x v="2"/>
    <m/>
    <m/>
    <m/>
    <m/>
    <m/>
    <m/>
  </r>
  <r>
    <x v="0"/>
    <x v="2"/>
    <x v="1"/>
    <m/>
    <x v="0"/>
    <x v="1"/>
    <x v="1"/>
    <x v="1"/>
    <x v="1"/>
    <x v="1"/>
    <x v="3"/>
    <x v="3"/>
    <x v="3"/>
    <x v="2"/>
    <x v="2"/>
    <x v="1"/>
    <x v="1"/>
    <x v="3"/>
    <x v="2"/>
    <x v="3"/>
    <x v="3"/>
    <x v="1"/>
    <x v="1"/>
    <x v="3"/>
    <x v="3"/>
    <x v="2"/>
    <x v="2"/>
    <x v="0"/>
    <x v="2"/>
    <x v="3"/>
    <x v="1"/>
    <x v="2"/>
    <x v="2"/>
    <x v="2"/>
    <m/>
    <m/>
    <m/>
    <m/>
    <m/>
    <m/>
  </r>
  <r>
    <x v="0"/>
    <x v="2"/>
    <x v="1"/>
    <m/>
    <x v="0"/>
    <x v="1"/>
    <x v="0"/>
    <x v="2"/>
    <x v="2"/>
    <x v="2"/>
    <x v="3"/>
    <x v="1"/>
    <x v="3"/>
    <x v="1"/>
    <x v="2"/>
    <x v="1"/>
    <x v="1"/>
    <x v="1"/>
    <x v="2"/>
    <x v="2"/>
    <x v="1"/>
    <x v="1"/>
    <x v="1"/>
    <x v="3"/>
    <x v="1"/>
    <x v="1"/>
    <x v="1"/>
    <x v="0"/>
    <x v="2"/>
    <x v="3"/>
    <x v="1"/>
    <x v="2"/>
    <x v="2"/>
    <x v="2"/>
    <m/>
    <m/>
    <m/>
    <m/>
    <m/>
    <m/>
  </r>
  <r>
    <x v="0"/>
    <x v="2"/>
    <x v="1"/>
    <m/>
    <x v="0"/>
    <x v="1"/>
    <x v="1"/>
    <x v="2"/>
    <x v="2"/>
    <x v="2"/>
    <x v="2"/>
    <x v="2"/>
    <x v="2"/>
    <x v="1"/>
    <x v="2"/>
    <x v="1"/>
    <x v="1"/>
    <x v="1"/>
    <x v="2"/>
    <x v="2"/>
    <x v="1"/>
    <x v="1"/>
    <x v="1"/>
    <x v="3"/>
    <x v="1"/>
    <x v="2"/>
    <x v="2"/>
    <x v="0"/>
    <x v="2"/>
    <x v="3"/>
    <x v="1"/>
    <x v="2"/>
    <x v="2"/>
    <x v="2"/>
    <m/>
    <m/>
    <m/>
    <m/>
    <m/>
    <m/>
  </r>
  <r>
    <x v="0"/>
    <x v="2"/>
    <x v="1"/>
    <m/>
    <x v="0"/>
    <x v="1"/>
    <x v="0"/>
    <x v="2"/>
    <x v="0"/>
    <x v="1"/>
    <x v="1"/>
    <x v="1"/>
    <x v="2"/>
    <x v="2"/>
    <x v="2"/>
    <x v="1"/>
    <x v="1"/>
    <x v="2"/>
    <x v="1"/>
    <x v="1"/>
    <x v="1"/>
    <x v="1"/>
    <x v="1"/>
    <x v="1"/>
    <x v="2"/>
    <x v="1"/>
    <x v="1"/>
    <x v="0"/>
    <x v="2"/>
    <x v="3"/>
    <x v="1"/>
    <x v="2"/>
    <x v="2"/>
    <x v="2"/>
    <m/>
    <m/>
    <m/>
    <m/>
    <m/>
    <m/>
  </r>
  <r>
    <x v="0"/>
    <x v="2"/>
    <x v="1"/>
    <m/>
    <x v="0"/>
    <x v="1"/>
    <x v="1"/>
    <x v="1"/>
    <x v="2"/>
    <x v="3"/>
    <x v="2"/>
    <x v="1"/>
    <x v="2"/>
    <x v="3"/>
    <x v="2"/>
    <x v="3"/>
    <x v="1"/>
    <x v="3"/>
    <x v="3"/>
    <x v="3"/>
    <x v="1"/>
    <x v="3"/>
    <x v="3"/>
    <x v="2"/>
    <x v="3"/>
    <x v="1"/>
    <x v="1"/>
    <x v="0"/>
    <x v="2"/>
    <x v="3"/>
    <x v="1"/>
    <x v="2"/>
    <x v="2"/>
    <x v="2"/>
    <m/>
    <m/>
    <m/>
    <m/>
    <m/>
    <m/>
  </r>
  <r>
    <x v="0"/>
    <x v="2"/>
    <x v="1"/>
    <m/>
    <x v="0"/>
    <x v="1"/>
    <x v="1"/>
    <x v="2"/>
    <x v="2"/>
    <x v="1"/>
    <x v="1"/>
    <x v="2"/>
    <x v="2"/>
    <x v="0"/>
    <x v="0"/>
    <x v="0"/>
    <x v="1"/>
    <x v="2"/>
    <x v="1"/>
    <x v="1"/>
    <x v="1"/>
    <x v="3"/>
    <x v="2"/>
    <x v="1"/>
    <x v="1"/>
    <x v="2"/>
    <x v="1"/>
    <x v="0"/>
    <x v="2"/>
    <x v="3"/>
    <x v="1"/>
    <x v="2"/>
    <x v="2"/>
    <x v="2"/>
    <m/>
    <m/>
    <m/>
    <m/>
    <m/>
    <m/>
  </r>
  <r>
    <x v="0"/>
    <x v="2"/>
    <x v="1"/>
    <m/>
    <x v="0"/>
    <x v="1"/>
    <x v="0"/>
    <x v="1"/>
    <x v="1"/>
    <x v="1"/>
    <x v="2"/>
    <x v="1"/>
    <x v="2"/>
    <x v="1"/>
    <x v="2"/>
    <x v="1"/>
    <x v="1"/>
    <x v="2"/>
    <x v="1"/>
    <x v="1"/>
    <x v="2"/>
    <x v="2"/>
    <x v="1"/>
    <x v="1"/>
    <x v="1"/>
    <x v="2"/>
    <x v="2"/>
    <x v="0"/>
    <x v="2"/>
    <x v="3"/>
    <x v="1"/>
    <x v="2"/>
    <x v="2"/>
    <x v="2"/>
    <m/>
    <m/>
    <m/>
    <m/>
    <m/>
    <m/>
  </r>
  <r>
    <x v="0"/>
    <x v="2"/>
    <x v="1"/>
    <m/>
    <x v="0"/>
    <x v="1"/>
    <x v="1"/>
    <x v="2"/>
    <x v="1"/>
    <x v="2"/>
    <x v="2"/>
    <x v="2"/>
    <x v="3"/>
    <x v="1"/>
    <x v="1"/>
    <x v="2"/>
    <x v="1"/>
    <x v="2"/>
    <x v="2"/>
    <x v="2"/>
    <x v="1"/>
    <x v="1"/>
    <x v="1"/>
    <x v="1"/>
    <x v="1"/>
    <x v="1"/>
    <x v="1"/>
    <x v="0"/>
    <x v="2"/>
    <x v="3"/>
    <x v="1"/>
    <x v="2"/>
    <x v="2"/>
    <x v="2"/>
    <m/>
    <m/>
    <m/>
    <m/>
    <m/>
    <m/>
  </r>
  <r>
    <x v="0"/>
    <x v="2"/>
    <x v="1"/>
    <m/>
    <x v="0"/>
    <x v="1"/>
    <x v="0"/>
    <x v="1"/>
    <x v="1"/>
    <x v="1"/>
    <x v="2"/>
    <x v="2"/>
    <x v="1"/>
    <x v="2"/>
    <x v="2"/>
    <x v="2"/>
    <x v="2"/>
    <x v="2"/>
    <x v="2"/>
    <x v="2"/>
    <x v="2"/>
    <x v="2"/>
    <x v="2"/>
    <x v="3"/>
    <x v="2"/>
    <x v="2"/>
    <x v="2"/>
    <x v="0"/>
    <x v="2"/>
    <x v="3"/>
    <x v="1"/>
    <x v="2"/>
    <x v="2"/>
    <x v="2"/>
    <m/>
    <m/>
    <m/>
    <m/>
    <m/>
    <m/>
  </r>
  <r>
    <x v="0"/>
    <x v="2"/>
    <x v="1"/>
    <m/>
    <x v="0"/>
    <x v="1"/>
    <x v="1"/>
    <x v="2"/>
    <x v="0"/>
    <x v="2"/>
    <x v="2"/>
    <x v="2"/>
    <x v="1"/>
    <x v="1"/>
    <x v="1"/>
    <x v="1"/>
    <x v="2"/>
    <x v="0"/>
    <x v="2"/>
    <x v="1"/>
    <x v="1"/>
    <x v="1"/>
    <x v="1"/>
    <x v="1"/>
    <x v="1"/>
    <x v="2"/>
    <x v="2"/>
    <x v="0"/>
    <x v="2"/>
    <x v="3"/>
    <x v="1"/>
    <x v="2"/>
    <x v="2"/>
    <x v="2"/>
    <m/>
    <m/>
    <m/>
    <m/>
    <m/>
    <m/>
  </r>
  <r>
    <x v="0"/>
    <x v="2"/>
    <x v="1"/>
    <m/>
    <x v="0"/>
    <x v="1"/>
    <x v="3"/>
    <x v="2"/>
    <x v="2"/>
    <x v="4"/>
    <x v="2"/>
    <x v="1"/>
    <x v="1"/>
    <x v="1"/>
    <x v="1"/>
    <x v="1"/>
    <x v="1"/>
    <x v="0"/>
    <x v="1"/>
    <x v="1"/>
    <x v="1"/>
    <x v="1"/>
    <x v="1"/>
    <x v="1"/>
    <x v="1"/>
    <x v="1"/>
    <x v="1"/>
    <x v="0"/>
    <x v="2"/>
    <x v="3"/>
    <x v="1"/>
    <x v="2"/>
    <x v="2"/>
    <x v="2"/>
    <m/>
    <m/>
    <m/>
    <m/>
    <m/>
    <m/>
  </r>
  <r>
    <x v="0"/>
    <x v="2"/>
    <x v="1"/>
    <m/>
    <x v="0"/>
    <x v="1"/>
    <x v="0"/>
    <x v="1"/>
    <x v="1"/>
    <x v="2"/>
    <x v="2"/>
    <x v="2"/>
    <x v="2"/>
    <x v="1"/>
    <x v="4"/>
    <x v="2"/>
    <x v="1"/>
    <x v="0"/>
    <x v="2"/>
    <x v="2"/>
    <x v="1"/>
    <x v="2"/>
    <x v="1"/>
    <x v="5"/>
    <x v="1"/>
    <x v="2"/>
    <x v="2"/>
    <x v="0"/>
    <x v="2"/>
    <x v="3"/>
    <x v="1"/>
    <x v="2"/>
    <x v="2"/>
    <x v="2"/>
    <m/>
    <m/>
    <m/>
    <m/>
    <m/>
    <m/>
  </r>
  <r>
    <x v="0"/>
    <x v="2"/>
    <x v="1"/>
    <m/>
    <x v="0"/>
    <x v="1"/>
    <x v="0"/>
    <x v="1"/>
    <x v="1"/>
    <x v="1"/>
    <x v="2"/>
    <x v="2"/>
    <x v="1"/>
    <x v="1"/>
    <x v="2"/>
    <x v="1"/>
    <x v="1"/>
    <x v="0"/>
    <x v="2"/>
    <x v="3"/>
    <x v="2"/>
    <x v="2"/>
    <x v="2"/>
    <x v="1"/>
    <x v="1"/>
    <x v="2"/>
    <x v="2"/>
    <x v="0"/>
    <x v="2"/>
    <x v="3"/>
    <x v="1"/>
    <x v="2"/>
    <x v="2"/>
    <x v="2"/>
    <m/>
    <m/>
    <m/>
    <m/>
    <m/>
    <m/>
  </r>
  <r>
    <x v="0"/>
    <x v="2"/>
    <x v="1"/>
    <m/>
    <x v="0"/>
    <x v="1"/>
    <x v="0"/>
    <x v="2"/>
    <x v="1"/>
    <x v="1"/>
    <x v="2"/>
    <x v="2"/>
    <x v="2"/>
    <x v="1"/>
    <x v="2"/>
    <x v="2"/>
    <x v="2"/>
    <x v="0"/>
    <x v="3"/>
    <x v="2"/>
    <x v="1"/>
    <x v="1"/>
    <x v="1"/>
    <x v="3"/>
    <x v="2"/>
    <x v="1"/>
    <x v="2"/>
    <x v="0"/>
    <x v="2"/>
    <x v="3"/>
    <x v="1"/>
    <x v="2"/>
    <x v="2"/>
    <x v="2"/>
    <m/>
    <m/>
    <m/>
    <m/>
    <m/>
    <m/>
  </r>
  <r>
    <x v="0"/>
    <x v="2"/>
    <x v="1"/>
    <m/>
    <x v="0"/>
    <x v="1"/>
    <x v="0"/>
    <x v="2"/>
    <x v="1"/>
    <x v="1"/>
    <x v="2"/>
    <x v="2"/>
    <x v="2"/>
    <x v="1"/>
    <x v="2"/>
    <x v="2"/>
    <x v="2"/>
    <x v="0"/>
    <x v="3"/>
    <x v="2"/>
    <x v="1"/>
    <x v="1"/>
    <x v="1"/>
    <x v="3"/>
    <x v="2"/>
    <x v="1"/>
    <x v="2"/>
    <x v="0"/>
    <x v="2"/>
    <x v="3"/>
    <x v="1"/>
    <x v="2"/>
    <x v="2"/>
    <x v="2"/>
    <m/>
    <m/>
    <m/>
    <m/>
    <m/>
    <m/>
  </r>
  <r>
    <x v="0"/>
    <x v="2"/>
    <x v="1"/>
    <m/>
    <x v="0"/>
    <x v="1"/>
    <x v="0"/>
    <x v="2"/>
    <x v="1"/>
    <x v="2"/>
    <x v="1"/>
    <x v="1"/>
    <x v="1"/>
    <x v="1"/>
    <x v="2"/>
    <x v="1"/>
    <x v="1"/>
    <x v="0"/>
    <x v="2"/>
    <x v="2"/>
    <x v="1"/>
    <x v="2"/>
    <x v="2"/>
    <x v="3"/>
    <x v="2"/>
    <x v="1"/>
    <x v="1"/>
    <x v="0"/>
    <x v="2"/>
    <x v="3"/>
    <x v="1"/>
    <x v="2"/>
    <x v="2"/>
    <x v="2"/>
    <m/>
    <m/>
    <m/>
    <m/>
    <m/>
    <m/>
  </r>
  <r>
    <x v="0"/>
    <x v="3"/>
    <x v="0"/>
    <m/>
    <x v="0"/>
    <x v="0"/>
    <x v="1"/>
    <x v="0"/>
    <x v="0"/>
    <x v="0"/>
    <x v="0"/>
    <x v="0"/>
    <x v="0"/>
    <x v="0"/>
    <x v="0"/>
    <x v="0"/>
    <x v="0"/>
    <x v="0"/>
    <x v="0"/>
    <x v="0"/>
    <x v="0"/>
    <x v="0"/>
    <x v="0"/>
    <x v="0"/>
    <x v="0"/>
    <x v="0"/>
    <x v="0"/>
    <x v="0"/>
    <x v="0"/>
    <x v="2"/>
    <x v="0"/>
    <x v="0"/>
    <x v="1"/>
    <x v="0"/>
    <m/>
    <m/>
    <m/>
    <m/>
    <m/>
    <m/>
  </r>
  <r>
    <x v="0"/>
    <x v="3"/>
    <x v="0"/>
    <m/>
    <x v="0"/>
    <x v="0"/>
    <x v="0"/>
    <x v="0"/>
    <x v="0"/>
    <x v="0"/>
    <x v="0"/>
    <x v="0"/>
    <x v="0"/>
    <x v="0"/>
    <x v="0"/>
    <x v="0"/>
    <x v="0"/>
    <x v="0"/>
    <x v="0"/>
    <x v="0"/>
    <x v="0"/>
    <x v="0"/>
    <x v="0"/>
    <x v="0"/>
    <x v="0"/>
    <x v="0"/>
    <x v="0"/>
    <x v="0"/>
    <x v="1"/>
    <x v="0"/>
    <x v="0"/>
    <x v="0"/>
    <x v="0"/>
    <x v="0"/>
    <m/>
    <m/>
    <m/>
    <m/>
    <m/>
    <m/>
  </r>
  <r>
    <x v="0"/>
    <x v="3"/>
    <x v="0"/>
    <m/>
    <x v="0"/>
    <x v="0"/>
    <x v="0"/>
    <x v="0"/>
    <x v="0"/>
    <x v="0"/>
    <x v="0"/>
    <x v="0"/>
    <x v="0"/>
    <x v="0"/>
    <x v="0"/>
    <x v="0"/>
    <x v="0"/>
    <x v="0"/>
    <x v="0"/>
    <x v="0"/>
    <x v="0"/>
    <x v="0"/>
    <x v="0"/>
    <x v="0"/>
    <x v="0"/>
    <x v="0"/>
    <x v="0"/>
    <x v="0"/>
    <x v="1"/>
    <x v="0"/>
    <x v="0"/>
    <x v="0"/>
    <x v="0"/>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1"/>
    <m/>
    <m/>
    <m/>
    <m/>
    <m/>
    <m/>
  </r>
  <r>
    <x v="0"/>
    <x v="3"/>
    <x v="0"/>
    <m/>
    <x v="0"/>
    <x v="0"/>
    <x v="1"/>
    <x v="0"/>
    <x v="0"/>
    <x v="0"/>
    <x v="0"/>
    <x v="0"/>
    <x v="0"/>
    <x v="0"/>
    <x v="0"/>
    <x v="0"/>
    <x v="0"/>
    <x v="0"/>
    <x v="0"/>
    <x v="0"/>
    <x v="0"/>
    <x v="0"/>
    <x v="0"/>
    <x v="0"/>
    <x v="0"/>
    <x v="0"/>
    <x v="0"/>
    <x v="0"/>
    <x v="0"/>
    <x v="0"/>
    <x v="2"/>
    <x v="0"/>
    <x v="0"/>
    <x v="1"/>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1"/>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1"/>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3"/>
    <x v="0"/>
    <x v="1"/>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2"/>
    <x v="0"/>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1"/>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1"/>
    <x v="0"/>
    <x v="0"/>
    <x v="3"/>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0"/>
    <x v="1"/>
    <m/>
    <m/>
    <m/>
    <m/>
    <m/>
    <m/>
  </r>
  <r>
    <x v="0"/>
    <x v="3"/>
    <x v="0"/>
    <m/>
    <x v="0"/>
    <x v="0"/>
    <x v="1"/>
    <x v="0"/>
    <x v="0"/>
    <x v="0"/>
    <x v="0"/>
    <x v="0"/>
    <x v="0"/>
    <x v="0"/>
    <x v="0"/>
    <x v="0"/>
    <x v="0"/>
    <x v="0"/>
    <x v="0"/>
    <x v="0"/>
    <x v="0"/>
    <x v="0"/>
    <x v="0"/>
    <x v="0"/>
    <x v="0"/>
    <x v="0"/>
    <x v="0"/>
    <x v="0"/>
    <x v="0"/>
    <x v="0"/>
    <x v="0"/>
    <x v="0"/>
    <x v="1"/>
    <x v="0"/>
    <m/>
    <m/>
    <m/>
    <m/>
    <m/>
    <m/>
  </r>
  <r>
    <x v="0"/>
    <x v="3"/>
    <x v="0"/>
    <m/>
    <x v="0"/>
    <x v="1"/>
    <x v="1"/>
    <x v="2"/>
    <x v="2"/>
    <x v="2"/>
    <x v="1"/>
    <x v="1"/>
    <x v="2"/>
    <x v="1"/>
    <x v="1"/>
    <x v="1"/>
    <x v="1"/>
    <x v="1"/>
    <x v="1"/>
    <x v="1"/>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0"/>
    <x v="1"/>
    <x v="2"/>
    <x v="2"/>
    <x v="2"/>
    <x v="2"/>
    <x v="2"/>
    <x v="1"/>
    <x v="1"/>
    <x v="1"/>
    <x v="1"/>
    <x v="1"/>
    <x v="1"/>
    <x v="1"/>
    <x v="1"/>
    <x v="1"/>
    <x v="1"/>
    <x v="1"/>
    <x v="1"/>
    <x v="1"/>
    <x v="1"/>
    <x v="0"/>
    <x v="2"/>
    <x v="3"/>
    <x v="1"/>
    <x v="2"/>
    <x v="2"/>
    <x v="2"/>
    <m/>
    <m/>
    <m/>
    <m/>
    <m/>
    <m/>
  </r>
  <r>
    <x v="0"/>
    <x v="3"/>
    <x v="0"/>
    <m/>
    <x v="0"/>
    <x v="1"/>
    <x v="1"/>
    <x v="2"/>
    <x v="2"/>
    <x v="4"/>
    <x v="1"/>
    <x v="1"/>
    <x v="2"/>
    <x v="1"/>
    <x v="1"/>
    <x v="1"/>
    <x v="1"/>
    <x v="1"/>
    <x v="1"/>
    <x v="1"/>
    <x v="1"/>
    <x v="1"/>
    <x v="1"/>
    <x v="1"/>
    <x v="1"/>
    <x v="1"/>
    <x v="1"/>
    <x v="0"/>
    <x v="2"/>
    <x v="3"/>
    <x v="1"/>
    <x v="2"/>
    <x v="2"/>
    <x v="2"/>
    <m/>
    <m/>
    <m/>
    <m/>
    <m/>
    <m/>
  </r>
  <r>
    <x v="0"/>
    <x v="3"/>
    <x v="0"/>
    <m/>
    <x v="0"/>
    <x v="1"/>
    <x v="1"/>
    <x v="2"/>
    <x v="2"/>
    <x v="2"/>
    <x v="1"/>
    <x v="1"/>
    <x v="2"/>
    <x v="1"/>
    <x v="1"/>
    <x v="1"/>
    <x v="1"/>
    <x v="1"/>
    <x v="1"/>
    <x v="1"/>
    <x v="1"/>
    <x v="1"/>
    <x v="1"/>
    <x v="1"/>
    <x v="1"/>
    <x v="1"/>
    <x v="1"/>
    <x v="0"/>
    <x v="2"/>
    <x v="3"/>
    <x v="1"/>
    <x v="2"/>
    <x v="2"/>
    <x v="2"/>
    <m/>
    <m/>
    <m/>
    <m/>
    <m/>
    <m/>
  </r>
  <r>
    <x v="0"/>
    <x v="3"/>
    <x v="0"/>
    <m/>
    <x v="0"/>
    <x v="1"/>
    <x v="0"/>
    <x v="1"/>
    <x v="2"/>
    <x v="3"/>
    <x v="1"/>
    <x v="1"/>
    <x v="2"/>
    <x v="1"/>
    <x v="2"/>
    <x v="2"/>
    <x v="1"/>
    <x v="1"/>
    <x v="1"/>
    <x v="3"/>
    <x v="1"/>
    <x v="1"/>
    <x v="1"/>
    <x v="5"/>
    <x v="1"/>
    <x v="1"/>
    <x v="1"/>
    <x v="0"/>
    <x v="2"/>
    <x v="3"/>
    <x v="1"/>
    <x v="2"/>
    <x v="2"/>
    <x v="2"/>
    <m/>
    <m/>
    <m/>
    <m/>
    <m/>
    <m/>
  </r>
  <r>
    <x v="0"/>
    <x v="3"/>
    <x v="0"/>
    <m/>
    <x v="0"/>
    <x v="1"/>
    <x v="1"/>
    <x v="1"/>
    <x v="2"/>
    <x v="2"/>
    <x v="1"/>
    <x v="1"/>
    <x v="1"/>
    <x v="1"/>
    <x v="1"/>
    <x v="1"/>
    <x v="1"/>
    <x v="2"/>
    <x v="1"/>
    <x v="1"/>
    <x v="1"/>
    <x v="1"/>
    <x v="1"/>
    <x v="1"/>
    <x v="1"/>
    <x v="1"/>
    <x v="1"/>
    <x v="0"/>
    <x v="2"/>
    <x v="3"/>
    <x v="1"/>
    <x v="2"/>
    <x v="2"/>
    <x v="2"/>
    <m/>
    <m/>
    <m/>
    <m/>
    <m/>
    <m/>
  </r>
  <r>
    <x v="0"/>
    <x v="3"/>
    <x v="0"/>
    <m/>
    <x v="0"/>
    <x v="1"/>
    <x v="0"/>
    <x v="2"/>
    <x v="1"/>
    <x v="2"/>
    <x v="1"/>
    <x v="1"/>
    <x v="3"/>
    <x v="1"/>
    <x v="1"/>
    <x v="1"/>
    <x v="1"/>
    <x v="1"/>
    <x v="1"/>
    <x v="1"/>
    <x v="1"/>
    <x v="1"/>
    <x v="1"/>
    <x v="1"/>
    <x v="1"/>
    <x v="1"/>
    <x v="1"/>
    <x v="0"/>
    <x v="2"/>
    <x v="3"/>
    <x v="1"/>
    <x v="2"/>
    <x v="2"/>
    <x v="2"/>
    <m/>
    <m/>
    <m/>
    <m/>
    <m/>
    <m/>
  </r>
  <r>
    <x v="0"/>
    <x v="3"/>
    <x v="0"/>
    <m/>
    <x v="0"/>
    <x v="1"/>
    <x v="0"/>
    <x v="2"/>
    <x v="1"/>
    <x v="2"/>
    <x v="1"/>
    <x v="1"/>
    <x v="1"/>
    <x v="1"/>
    <x v="2"/>
    <x v="1"/>
    <x v="1"/>
    <x v="2"/>
    <x v="1"/>
    <x v="2"/>
    <x v="1"/>
    <x v="1"/>
    <x v="1"/>
    <x v="1"/>
    <x v="2"/>
    <x v="1"/>
    <x v="1"/>
    <x v="0"/>
    <x v="2"/>
    <x v="3"/>
    <x v="1"/>
    <x v="2"/>
    <x v="2"/>
    <x v="2"/>
    <m/>
    <m/>
    <m/>
    <m/>
    <m/>
    <m/>
  </r>
  <r>
    <x v="0"/>
    <x v="3"/>
    <x v="0"/>
    <m/>
    <x v="0"/>
    <x v="1"/>
    <x v="0"/>
    <x v="2"/>
    <x v="2"/>
    <x v="4"/>
    <x v="3"/>
    <x v="2"/>
    <x v="3"/>
    <x v="1"/>
    <x v="2"/>
    <x v="1"/>
    <x v="1"/>
    <x v="1"/>
    <x v="1"/>
    <x v="3"/>
    <x v="1"/>
    <x v="1"/>
    <x v="3"/>
    <x v="1"/>
    <x v="1"/>
    <x v="2"/>
    <x v="1"/>
    <x v="0"/>
    <x v="2"/>
    <x v="3"/>
    <x v="1"/>
    <x v="2"/>
    <x v="2"/>
    <x v="2"/>
    <m/>
    <m/>
    <m/>
    <m/>
    <m/>
    <m/>
  </r>
  <r>
    <x v="0"/>
    <x v="3"/>
    <x v="0"/>
    <m/>
    <x v="0"/>
    <x v="1"/>
    <x v="1"/>
    <x v="2"/>
    <x v="2"/>
    <x v="2"/>
    <x v="1"/>
    <x v="1"/>
    <x v="2"/>
    <x v="1"/>
    <x v="1"/>
    <x v="1"/>
    <x v="1"/>
    <x v="1"/>
    <x v="1"/>
    <x v="1"/>
    <x v="1"/>
    <x v="1"/>
    <x v="1"/>
    <x v="1"/>
    <x v="1"/>
    <x v="1"/>
    <x v="1"/>
    <x v="0"/>
    <x v="2"/>
    <x v="3"/>
    <x v="1"/>
    <x v="2"/>
    <x v="2"/>
    <x v="2"/>
    <m/>
    <m/>
    <m/>
    <m/>
    <m/>
    <m/>
  </r>
  <r>
    <x v="0"/>
    <x v="3"/>
    <x v="0"/>
    <m/>
    <x v="0"/>
    <x v="1"/>
    <x v="1"/>
    <x v="1"/>
    <x v="2"/>
    <x v="2"/>
    <x v="1"/>
    <x v="2"/>
    <x v="1"/>
    <x v="1"/>
    <x v="1"/>
    <x v="1"/>
    <x v="1"/>
    <x v="2"/>
    <x v="1"/>
    <x v="3"/>
    <x v="1"/>
    <x v="1"/>
    <x v="2"/>
    <x v="1"/>
    <x v="1"/>
    <x v="1"/>
    <x v="1"/>
    <x v="0"/>
    <x v="2"/>
    <x v="3"/>
    <x v="1"/>
    <x v="2"/>
    <x v="2"/>
    <x v="2"/>
    <m/>
    <m/>
    <m/>
    <m/>
    <m/>
    <m/>
  </r>
  <r>
    <x v="0"/>
    <x v="3"/>
    <x v="0"/>
    <m/>
    <x v="0"/>
    <x v="1"/>
    <x v="0"/>
    <x v="2"/>
    <x v="2"/>
    <x v="2"/>
    <x v="1"/>
    <x v="1"/>
    <x v="2"/>
    <x v="1"/>
    <x v="1"/>
    <x v="1"/>
    <x v="1"/>
    <x v="1"/>
    <x v="1"/>
    <x v="1"/>
    <x v="1"/>
    <x v="1"/>
    <x v="1"/>
    <x v="1"/>
    <x v="1"/>
    <x v="1"/>
    <x v="1"/>
    <x v="0"/>
    <x v="2"/>
    <x v="3"/>
    <x v="1"/>
    <x v="2"/>
    <x v="2"/>
    <x v="2"/>
    <m/>
    <m/>
    <m/>
    <m/>
    <m/>
    <m/>
  </r>
  <r>
    <x v="0"/>
    <x v="3"/>
    <x v="0"/>
    <m/>
    <x v="0"/>
    <x v="1"/>
    <x v="1"/>
    <x v="2"/>
    <x v="1"/>
    <x v="2"/>
    <x v="1"/>
    <x v="1"/>
    <x v="2"/>
    <x v="1"/>
    <x v="1"/>
    <x v="1"/>
    <x v="2"/>
    <x v="1"/>
    <x v="1"/>
    <x v="1"/>
    <x v="1"/>
    <x v="1"/>
    <x v="3"/>
    <x v="1"/>
    <x v="1"/>
    <x v="1"/>
    <x v="1"/>
    <x v="0"/>
    <x v="2"/>
    <x v="3"/>
    <x v="1"/>
    <x v="2"/>
    <x v="2"/>
    <x v="2"/>
    <m/>
    <m/>
    <m/>
    <m/>
    <m/>
    <m/>
  </r>
  <r>
    <x v="0"/>
    <x v="3"/>
    <x v="0"/>
    <m/>
    <x v="0"/>
    <x v="1"/>
    <x v="0"/>
    <x v="1"/>
    <x v="1"/>
    <x v="4"/>
    <x v="2"/>
    <x v="2"/>
    <x v="1"/>
    <x v="1"/>
    <x v="3"/>
    <x v="2"/>
    <x v="1"/>
    <x v="3"/>
    <x v="2"/>
    <x v="3"/>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1"/>
    <x v="2"/>
    <x v="2"/>
    <x v="2"/>
    <x v="1"/>
    <x v="1"/>
    <x v="2"/>
    <x v="1"/>
    <x v="1"/>
    <x v="1"/>
    <x v="1"/>
    <x v="1"/>
    <x v="1"/>
    <x v="1"/>
    <x v="1"/>
    <x v="1"/>
    <x v="1"/>
    <x v="1"/>
    <x v="1"/>
    <x v="1"/>
    <x v="1"/>
    <x v="0"/>
    <x v="2"/>
    <x v="3"/>
    <x v="1"/>
    <x v="2"/>
    <x v="2"/>
    <x v="2"/>
    <m/>
    <m/>
    <m/>
    <m/>
    <m/>
    <m/>
  </r>
  <r>
    <x v="0"/>
    <x v="3"/>
    <x v="0"/>
    <m/>
    <x v="0"/>
    <x v="1"/>
    <x v="0"/>
    <x v="2"/>
    <x v="2"/>
    <x v="2"/>
    <x v="1"/>
    <x v="1"/>
    <x v="2"/>
    <x v="1"/>
    <x v="1"/>
    <x v="1"/>
    <x v="1"/>
    <x v="1"/>
    <x v="1"/>
    <x v="1"/>
    <x v="1"/>
    <x v="1"/>
    <x v="1"/>
    <x v="1"/>
    <x v="1"/>
    <x v="1"/>
    <x v="1"/>
    <x v="0"/>
    <x v="2"/>
    <x v="3"/>
    <x v="1"/>
    <x v="2"/>
    <x v="2"/>
    <x v="2"/>
    <m/>
    <m/>
    <m/>
    <m/>
    <m/>
    <m/>
  </r>
  <r>
    <x v="0"/>
    <x v="3"/>
    <x v="0"/>
    <m/>
    <x v="0"/>
    <x v="1"/>
    <x v="0"/>
    <x v="2"/>
    <x v="2"/>
    <x v="1"/>
    <x v="1"/>
    <x v="1"/>
    <x v="1"/>
    <x v="1"/>
    <x v="1"/>
    <x v="1"/>
    <x v="1"/>
    <x v="1"/>
    <x v="1"/>
    <x v="1"/>
    <x v="1"/>
    <x v="1"/>
    <x v="1"/>
    <x v="1"/>
    <x v="1"/>
    <x v="1"/>
    <x v="1"/>
    <x v="0"/>
    <x v="2"/>
    <x v="3"/>
    <x v="1"/>
    <x v="2"/>
    <x v="2"/>
    <x v="2"/>
    <m/>
    <m/>
    <m/>
    <m/>
    <m/>
    <m/>
  </r>
  <r>
    <x v="0"/>
    <x v="3"/>
    <x v="0"/>
    <m/>
    <x v="0"/>
    <x v="1"/>
    <x v="2"/>
    <x v="2"/>
    <x v="2"/>
    <x v="2"/>
    <x v="1"/>
    <x v="1"/>
    <x v="2"/>
    <x v="1"/>
    <x v="1"/>
    <x v="1"/>
    <x v="1"/>
    <x v="1"/>
    <x v="1"/>
    <x v="3"/>
    <x v="1"/>
    <x v="1"/>
    <x v="1"/>
    <x v="1"/>
    <x v="1"/>
    <x v="1"/>
    <x v="1"/>
    <x v="0"/>
    <x v="2"/>
    <x v="3"/>
    <x v="1"/>
    <x v="2"/>
    <x v="2"/>
    <x v="2"/>
    <m/>
    <m/>
    <m/>
    <m/>
    <m/>
    <m/>
  </r>
  <r>
    <x v="0"/>
    <x v="3"/>
    <x v="0"/>
    <m/>
    <x v="0"/>
    <x v="1"/>
    <x v="0"/>
    <x v="2"/>
    <x v="2"/>
    <x v="2"/>
    <x v="1"/>
    <x v="1"/>
    <x v="2"/>
    <x v="1"/>
    <x v="1"/>
    <x v="1"/>
    <x v="1"/>
    <x v="1"/>
    <x v="1"/>
    <x v="1"/>
    <x v="1"/>
    <x v="1"/>
    <x v="1"/>
    <x v="3"/>
    <x v="1"/>
    <x v="1"/>
    <x v="1"/>
    <x v="0"/>
    <x v="2"/>
    <x v="3"/>
    <x v="1"/>
    <x v="2"/>
    <x v="2"/>
    <x v="2"/>
    <m/>
    <m/>
    <m/>
    <m/>
    <m/>
    <m/>
  </r>
  <r>
    <x v="0"/>
    <x v="4"/>
    <x v="1"/>
    <m/>
    <x v="0"/>
    <x v="0"/>
    <x v="1"/>
    <x v="0"/>
    <x v="0"/>
    <x v="0"/>
    <x v="0"/>
    <x v="0"/>
    <x v="0"/>
    <x v="0"/>
    <x v="0"/>
    <x v="0"/>
    <x v="0"/>
    <x v="0"/>
    <x v="0"/>
    <x v="0"/>
    <x v="0"/>
    <x v="0"/>
    <x v="0"/>
    <x v="0"/>
    <x v="0"/>
    <x v="0"/>
    <x v="0"/>
    <x v="0"/>
    <x v="0"/>
    <x v="0"/>
    <x v="0"/>
    <x v="0"/>
    <x v="1"/>
    <x v="1"/>
    <m/>
    <m/>
    <m/>
    <m/>
    <m/>
    <m/>
  </r>
  <r>
    <x v="0"/>
    <x v="4"/>
    <x v="1"/>
    <m/>
    <x v="0"/>
    <x v="0"/>
    <x v="1"/>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3"/>
    <x v="1"/>
    <x v="0"/>
    <x v="3"/>
    <m/>
    <m/>
    <m/>
    <m/>
    <m/>
    <m/>
  </r>
  <r>
    <x v="0"/>
    <x v="4"/>
    <x v="1"/>
    <m/>
    <x v="0"/>
    <x v="0"/>
    <x v="1"/>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1"/>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3"/>
    <x v="1"/>
    <x v="0"/>
    <x v="3"/>
    <x v="3"/>
    <x v="3"/>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0"/>
    <x v="0"/>
    <x v="0"/>
    <x v="1"/>
    <m/>
    <m/>
    <m/>
    <m/>
    <m/>
    <m/>
  </r>
  <r>
    <x v="0"/>
    <x v="4"/>
    <x v="1"/>
    <m/>
    <x v="0"/>
    <x v="0"/>
    <x v="0"/>
    <x v="0"/>
    <x v="0"/>
    <x v="0"/>
    <x v="0"/>
    <x v="0"/>
    <x v="0"/>
    <x v="0"/>
    <x v="0"/>
    <x v="0"/>
    <x v="0"/>
    <x v="0"/>
    <x v="0"/>
    <x v="0"/>
    <x v="0"/>
    <x v="0"/>
    <x v="0"/>
    <x v="0"/>
    <x v="0"/>
    <x v="0"/>
    <x v="0"/>
    <x v="0"/>
    <x v="1"/>
    <x v="1"/>
    <x v="0"/>
    <x v="0"/>
    <x v="0"/>
    <x v="1"/>
    <m/>
    <m/>
    <m/>
    <m/>
    <m/>
    <m/>
  </r>
  <r>
    <x v="0"/>
    <x v="4"/>
    <x v="1"/>
    <m/>
    <x v="0"/>
    <x v="0"/>
    <x v="1"/>
    <x v="0"/>
    <x v="0"/>
    <x v="0"/>
    <x v="0"/>
    <x v="0"/>
    <x v="0"/>
    <x v="0"/>
    <x v="0"/>
    <x v="0"/>
    <x v="0"/>
    <x v="0"/>
    <x v="0"/>
    <x v="0"/>
    <x v="0"/>
    <x v="0"/>
    <x v="0"/>
    <x v="0"/>
    <x v="0"/>
    <x v="0"/>
    <x v="0"/>
    <x v="0"/>
    <x v="0"/>
    <x v="1"/>
    <x v="0"/>
    <x v="0"/>
    <x v="1"/>
    <x v="1"/>
    <m/>
    <m/>
    <m/>
    <m/>
    <m/>
    <m/>
  </r>
  <r>
    <x v="0"/>
    <x v="4"/>
    <x v="1"/>
    <m/>
    <x v="0"/>
    <x v="0"/>
    <x v="0"/>
    <x v="0"/>
    <x v="0"/>
    <x v="0"/>
    <x v="0"/>
    <x v="0"/>
    <x v="0"/>
    <x v="0"/>
    <x v="0"/>
    <x v="0"/>
    <x v="0"/>
    <x v="0"/>
    <x v="0"/>
    <x v="0"/>
    <x v="0"/>
    <x v="0"/>
    <x v="0"/>
    <x v="0"/>
    <x v="0"/>
    <x v="0"/>
    <x v="0"/>
    <x v="0"/>
    <x v="0"/>
    <x v="1"/>
    <x v="0"/>
    <x v="3"/>
    <x v="1"/>
    <x v="1"/>
    <m/>
    <m/>
    <m/>
    <m/>
    <m/>
    <m/>
  </r>
  <r>
    <x v="0"/>
    <x v="4"/>
    <x v="1"/>
    <m/>
    <x v="0"/>
    <x v="0"/>
    <x v="1"/>
    <x v="0"/>
    <x v="0"/>
    <x v="0"/>
    <x v="0"/>
    <x v="0"/>
    <x v="0"/>
    <x v="0"/>
    <x v="0"/>
    <x v="0"/>
    <x v="0"/>
    <x v="0"/>
    <x v="0"/>
    <x v="0"/>
    <x v="0"/>
    <x v="0"/>
    <x v="0"/>
    <x v="0"/>
    <x v="0"/>
    <x v="0"/>
    <x v="0"/>
    <x v="0"/>
    <x v="0"/>
    <x v="1"/>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1"/>
    <x v="1"/>
    <x v="2"/>
    <x v="2"/>
    <x v="2"/>
    <x v="1"/>
    <x v="1"/>
    <x v="1"/>
    <x v="3"/>
    <x v="2"/>
    <x v="1"/>
    <x v="1"/>
    <x v="2"/>
    <x v="2"/>
    <x v="2"/>
    <x v="1"/>
    <x v="1"/>
    <x v="1"/>
    <x v="1"/>
    <x v="1"/>
    <x v="1"/>
    <x v="2"/>
    <x v="0"/>
    <x v="2"/>
    <x v="3"/>
    <x v="1"/>
    <x v="2"/>
    <x v="2"/>
    <x v="2"/>
    <m/>
    <m/>
    <m/>
    <m/>
    <m/>
    <m/>
  </r>
  <r>
    <x v="0"/>
    <x v="4"/>
    <x v="1"/>
    <m/>
    <x v="0"/>
    <x v="1"/>
    <x v="1"/>
    <x v="1"/>
    <x v="2"/>
    <x v="5"/>
    <x v="3"/>
    <x v="4"/>
    <x v="1"/>
    <x v="2"/>
    <x v="2"/>
    <x v="2"/>
    <x v="2"/>
    <x v="2"/>
    <x v="2"/>
    <x v="2"/>
    <x v="2"/>
    <x v="2"/>
    <x v="2"/>
    <x v="5"/>
    <x v="4"/>
    <x v="3"/>
    <x v="2"/>
    <x v="0"/>
    <x v="2"/>
    <x v="3"/>
    <x v="1"/>
    <x v="2"/>
    <x v="2"/>
    <x v="2"/>
    <m/>
    <m/>
    <m/>
    <m/>
    <m/>
    <m/>
  </r>
  <r>
    <x v="0"/>
    <x v="4"/>
    <x v="1"/>
    <m/>
    <x v="0"/>
    <x v="1"/>
    <x v="1"/>
    <x v="2"/>
    <x v="1"/>
    <x v="2"/>
    <x v="2"/>
    <x v="2"/>
    <x v="1"/>
    <x v="2"/>
    <x v="1"/>
    <x v="1"/>
    <x v="1"/>
    <x v="2"/>
    <x v="2"/>
    <x v="2"/>
    <x v="1"/>
    <x v="1"/>
    <x v="1"/>
    <x v="3"/>
    <x v="2"/>
    <x v="1"/>
    <x v="1"/>
    <x v="0"/>
    <x v="2"/>
    <x v="3"/>
    <x v="1"/>
    <x v="2"/>
    <x v="2"/>
    <x v="2"/>
    <m/>
    <m/>
    <m/>
    <m/>
    <m/>
    <m/>
  </r>
  <r>
    <x v="0"/>
    <x v="4"/>
    <x v="1"/>
    <m/>
    <x v="0"/>
    <x v="1"/>
    <x v="1"/>
    <x v="2"/>
    <x v="2"/>
    <x v="2"/>
    <x v="1"/>
    <x v="1"/>
    <x v="2"/>
    <x v="1"/>
    <x v="1"/>
    <x v="1"/>
    <x v="1"/>
    <x v="1"/>
    <x v="1"/>
    <x v="1"/>
    <x v="1"/>
    <x v="1"/>
    <x v="1"/>
    <x v="1"/>
    <x v="1"/>
    <x v="1"/>
    <x v="1"/>
    <x v="0"/>
    <x v="2"/>
    <x v="3"/>
    <x v="1"/>
    <x v="2"/>
    <x v="2"/>
    <x v="2"/>
    <m/>
    <m/>
    <m/>
    <m/>
    <m/>
    <m/>
  </r>
  <r>
    <x v="0"/>
    <x v="4"/>
    <x v="1"/>
    <m/>
    <x v="0"/>
    <x v="1"/>
    <x v="1"/>
    <x v="1"/>
    <x v="0"/>
    <x v="1"/>
    <x v="2"/>
    <x v="2"/>
    <x v="1"/>
    <x v="3"/>
    <x v="2"/>
    <x v="2"/>
    <x v="2"/>
    <x v="2"/>
    <x v="2"/>
    <x v="3"/>
    <x v="0"/>
    <x v="5"/>
    <x v="0"/>
    <x v="2"/>
    <x v="2"/>
    <x v="2"/>
    <x v="4"/>
    <x v="0"/>
    <x v="2"/>
    <x v="3"/>
    <x v="1"/>
    <x v="2"/>
    <x v="2"/>
    <x v="2"/>
    <m/>
    <m/>
    <m/>
    <m/>
    <m/>
    <m/>
  </r>
  <r>
    <x v="0"/>
    <x v="4"/>
    <x v="1"/>
    <m/>
    <x v="0"/>
    <x v="1"/>
    <x v="0"/>
    <x v="1"/>
    <x v="1"/>
    <x v="1"/>
    <x v="5"/>
    <x v="4"/>
    <x v="1"/>
    <x v="2"/>
    <x v="4"/>
    <x v="2"/>
    <x v="2"/>
    <x v="2"/>
    <x v="4"/>
    <x v="2"/>
    <x v="2"/>
    <x v="2"/>
    <x v="2"/>
    <x v="5"/>
    <x v="4"/>
    <x v="3"/>
    <x v="4"/>
    <x v="0"/>
    <x v="2"/>
    <x v="3"/>
    <x v="1"/>
    <x v="2"/>
    <x v="2"/>
    <x v="2"/>
    <m/>
    <m/>
    <m/>
    <m/>
    <m/>
    <m/>
  </r>
  <r>
    <x v="0"/>
    <x v="4"/>
    <x v="1"/>
    <m/>
    <x v="0"/>
    <x v="1"/>
    <x v="0"/>
    <x v="1"/>
    <x v="1"/>
    <x v="1"/>
    <x v="5"/>
    <x v="2"/>
    <x v="4"/>
    <x v="2"/>
    <x v="2"/>
    <x v="4"/>
    <x v="5"/>
    <x v="5"/>
    <x v="2"/>
    <x v="4"/>
    <x v="5"/>
    <x v="2"/>
    <x v="2"/>
    <x v="3"/>
    <x v="4"/>
    <x v="3"/>
    <x v="3"/>
    <x v="0"/>
    <x v="2"/>
    <x v="3"/>
    <x v="1"/>
    <x v="2"/>
    <x v="2"/>
    <x v="2"/>
    <m/>
    <m/>
    <m/>
    <m/>
    <m/>
    <m/>
  </r>
  <r>
    <x v="0"/>
    <x v="4"/>
    <x v="1"/>
    <m/>
    <x v="0"/>
    <x v="1"/>
    <x v="0"/>
    <x v="2"/>
    <x v="2"/>
    <x v="2"/>
    <x v="1"/>
    <x v="1"/>
    <x v="2"/>
    <x v="1"/>
    <x v="1"/>
    <x v="1"/>
    <x v="1"/>
    <x v="1"/>
    <x v="1"/>
    <x v="1"/>
    <x v="1"/>
    <x v="1"/>
    <x v="1"/>
    <x v="1"/>
    <x v="1"/>
    <x v="1"/>
    <x v="1"/>
    <x v="0"/>
    <x v="2"/>
    <x v="3"/>
    <x v="1"/>
    <x v="2"/>
    <x v="2"/>
    <x v="2"/>
    <m/>
    <m/>
    <m/>
    <m/>
    <m/>
    <m/>
  </r>
  <r>
    <x v="0"/>
    <x v="4"/>
    <x v="1"/>
    <m/>
    <x v="0"/>
    <x v="1"/>
    <x v="1"/>
    <x v="1"/>
    <x v="2"/>
    <x v="2"/>
    <x v="2"/>
    <x v="2"/>
    <x v="1"/>
    <x v="1"/>
    <x v="2"/>
    <x v="1"/>
    <x v="1"/>
    <x v="2"/>
    <x v="2"/>
    <x v="4"/>
    <x v="1"/>
    <x v="0"/>
    <x v="1"/>
    <x v="3"/>
    <x v="2"/>
    <x v="1"/>
    <x v="1"/>
    <x v="0"/>
    <x v="2"/>
    <x v="3"/>
    <x v="1"/>
    <x v="2"/>
    <x v="2"/>
    <x v="2"/>
    <m/>
    <m/>
    <m/>
    <m/>
    <m/>
    <m/>
  </r>
  <r>
    <x v="0"/>
    <x v="4"/>
    <x v="1"/>
    <m/>
    <x v="0"/>
    <x v="1"/>
    <x v="0"/>
    <x v="1"/>
    <x v="2"/>
    <x v="1"/>
    <x v="2"/>
    <x v="2"/>
    <x v="2"/>
    <x v="1"/>
    <x v="2"/>
    <x v="1"/>
    <x v="1"/>
    <x v="2"/>
    <x v="2"/>
    <x v="4"/>
    <x v="1"/>
    <x v="5"/>
    <x v="1"/>
    <x v="3"/>
    <x v="2"/>
    <x v="2"/>
    <x v="2"/>
    <x v="0"/>
    <x v="2"/>
    <x v="3"/>
    <x v="1"/>
    <x v="2"/>
    <x v="2"/>
    <x v="2"/>
    <m/>
    <m/>
    <m/>
    <m/>
    <m/>
    <m/>
  </r>
  <r>
    <x v="0"/>
    <x v="4"/>
    <x v="1"/>
    <m/>
    <x v="0"/>
    <x v="1"/>
    <x v="1"/>
    <x v="1"/>
    <x v="1"/>
    <x v="2"/>
    <x v="2"/>
    <x v="2"/>
    <x v="1"/>
    <x v="2"/>
    <x v="4"/>
    <x v="2"/>
    <x v="2"/>
    <x v="5"/>
    <x v="2"/>
    <x v="2"/>
    <x v="2"/>
    <x v="2"/>
    <x v="2"/>
    <x v="2"/>
    <x v="3"/>
    <x v="2"/>
    <x v="4"/>
    <x v="0"/>
    <x v="2"/>
    <x v="3"/>
    <x v="1"/>
    <x v="2"/>
    <x v="2"/>
    <x v="2"/>
    <m/>
    <m/>
    <m/>
    <m/>
    <m/>
    <m/>
  </r>
  <r>
    <x v="0"/>
    <x v="4"/>
    <x v="1"/>
    <m/>
    <x v="0"/>
    <x v="1"/>
    <x v="1"/>
    <x v="1"/>
    <x v="1"/>
    <x v="2"/>
    <x v="1"/>
    <x v="2"/>
    <x v="1"/>
    <x v="1"/>
    <x v="1"/>
    <x v="1"/>
    <x v="1"/>
    <x v="2"/>
    <x v="2"/>
    <x v="2"/>
    <x v="1"/>
    <x v="1"/>
    <x v="1"/>
    <x v="1"/>
    <x v="1"/>
    <x v="1"/>
    <x v="1"/>
    <x v="0"/>
    <x v="2"/>
    <x v="3"/>
    <x v="1"/>
    <x v="2"/>
    <x v="2"/>
    <x v="2"/>
    <m/>
    <m/>
    <m/>
    <m/>
    <m/>
    <m/>
  </r>
  <r>
    <x v="0"/>
    <x v="4"/>
    <x v="1"/>
    <m/>
    <x v="0"/>
    <x v="1"/>
    <x v="1"/>
    <x v="1"/>
    <x v="2"/>
    <x v="2"/>
    <x v="1"/>
    <x v="2"/>
    <x v="2"/>
    <x v="1"/>
    <x v="1"/>
    <x v="1"/>
    <x v="1"/>
    <x v="2"/>
    <x v="2"/>
    <x v="2"/>
    <x v="1"/>
    <x v="1"/>
    <x v="1"/>
    <x v="3"/>
    <x v="1"/>
    <x v="1"/>
    <x v="1"/>
    <x v="0"/>
    <x v="2"/>
    <x v="3"/>
    <x v="1"/>
    <x v="2"/>
    <x v="2"/>
    <x v="2"/>
    <m/>
    <m/>
    <m/>
    <m/>
    <m/>
    <m/>
  </r>
  <r>
    <x v="0"/>
    <x v="4"/>
    <x v="1"/>
    <m/>
    <x v="0"/>
    <x v="1"/>
    <x v="0"/>
    <x v="3"/>
    <x v="1"/>
    <x v="1"/>
    <x v="2"/>
    <x v="2"/>
    <x v="1"/>
    <x v="2"/>
    <x v="2"/>
    <x v="4"/>
    <x v="2"/>
    <x v="2"/>
    <x v="2"/>
    <x v="2"/>
    <x v="2"/>
    <x v="2"/>
    <x v="2"/>
    <x v="3"/>
    <x v="2"/>
    <x v="2"/>
    <x v="2"/>
    <x v="0"/>
    <x v="2"/>
    <x v="3"/>
    <x v="1"/>
    <x v="2"/>
    <x v="2"/>
    <x v="2"/>
    <m/>
    <m/>
    <m/>
    <m/>
    <m/>
    <m/>
  </r>
  <r>
    <x v="0"/>
    <x v="4"/>
    <x v="1"/>
    <m/>
    <x v="0"/>
    <x v="1"/>
    <x v="1"/>
    <x v="2"/>
    <x v="4"/>
    <x v="4"/>
    <x v="1"/>
    <x v="1"/>
    <x v="2"/>
    <x v="1"/>
    <x v="1"/>
    <x v="1"/>
    <x v="2"/>
    <x v="1"/>
    <x v="1"/>
    <x v="1"/>
    <x v="2"/>
    <x v="5"/>
    <x v="1"/>
    <x v="3"/>
    <x v="1"/>
    <x v="1"/>
    <x v="1"/>
    <x v="0"/>
    <x v="2"/>
    <x v="3"/>
    <x v="1"/>
    <x v="2"/>
    <x v="2"/>
    <x v="2"/>
    <m/>
    <m/>
    <m/>
    <m/>
    <m/>
    <m/>
  </r>
  <r>
    <x v="0"/>
    <x v="4"/>
    <x v="1"/>
    <m/>
    <x v="0"/>
    <x v="1"/>
    <x v="1"/>
    <x v="1"/>
    <x v="5"/>
    <x v="3"/>
    <x v="4"/>
    <x v="5"/>
    <x v="5"/>
    <x v="5"/>
    <x v="2"/>
    <x v="5"/>
    <x v="4"/>
    <x v="0"/>
    <x v="5"/>
    <x v="0"/>
    <x v="2"/>
    <x v="5"/>
    <x v="5"/>
    <x v="3"/>
    <x v="2"/>
    <x v="5"/>
    <x v="5"/>
    <x v="0"/>
    <x v="2"/>
    <x v="3"/>
    <x v="1"/>
    <x v="2"/>
    <x v="2"/>
    <x v="2"/>
    <m/>
    <m/>
    <m/>
    <m/>
    <m/>
    <m/>
  </r>
  <r>
    <x v="0"/>
    <x v="4"/>
    <x v="1"/>
    <m/>
    <x v="0"/>
    <x v="1"/>
    <x v="1"/>
    <x v="5"/>
    <x v="5"/>
    <x v="6"/>
    <x v="4"/>
    <x v="5"/>
    <x v="1"/>
    <x v="5"/>
    <x v="5"/>
    <x v="5"/>
    <x v="0"/>
    <x v="2"/>
    <x v="5"/>
    <x v="5"/>
    <x v="4"/>
    <x v="5"/>
    <x v="5"/>
    <x v="3"/>
    <x v="5"/>
    <x v="5"/>
    <x v="5"/>
    <x v="0"/>
    <x v="2"/>
    <x v="3"/>
    <x v="1"/>
    <x v="2"/>
    <x v="2"/>
    <x v="2"/>
    <m/>
    <m/>
    <m/>
    <m/>
    <m/>
    <m/>
  </r>
  <r>
    <x v="0"/>
    <x v="4"/>
    <x v="1"/>
    <m/>
    <x v="0"/>
    <x v="1"/>
    <x v="0"/>
    <x v="1"/>
    <x v="1"/>
    <x v="1"/>
    <x v="2"/>
    <x v="2"/>
    <x v="1"/>
    <x v="2"/>
    <x v="2"/>
    <x v="2"/>
    <x v="2"/>
    <x v="2"/>
    <x v="2"/>
    <x v="2"/>
    <x v="2"/>
    <x v="2"/>
    <x v="2"/>
    <x v="3"/>
    <x v="2"/>
    <x v="2"/>
    <x v="2"/>
    <x v="0"/>
    <x v="2"/>
    <x v="3"/>
    <x v="1"/>
    <x v="2"/>
    <x v="2"/>
    <x v="2"/>
    <m/>
    <m/>
    <m/>
    <m/>
    <m/>
    <m/>
  </r>
  <r>
    <x v="0"/>
    <x v="4"/>
    <x v="1"/>
    <m/>
    <x v="0"/>
    <x v="1"/>
    <x v="0"/>
    <x v="2"/>
    <x v="0"/>
    <x v="2"/>
    <x v="1"/>
    <x v="1"/>
    <x v="2"/>
    <x v="1"/>
    <x v="1"/>
    <x v="1"/>
    <x v="1"/>
    <x v="1"/>
    <x v="1"/>
    <x v="1"/>
    <x v="1"/>
    <x v="1"/>
    <x v="1"/>
    <x v="1"/>
    <x v="1"/>
    <x v="1"/>
    <x v="1"/>
    <x v="0"/>
    <x v="2"/>
    <x v="3"/>
    <x v="1"/>
    <x v="2"/>
    <x v="2"/>
    <x v="2"/>
    <m/>
    <m/>
    <m/>
    <m/>
    <m/>
    <m/>
  </r>
  <r>
    <x v="0"/>
    <x v="4"/>
    <x v="1"/>
    <m/>
    <x v="0"/>
    <x v="1"/>
    <x v="1"/>
    <x v="1"/>
    <x v="2"/>
    <x v="2"/>
    <x v="1"/>
    <x v="1"/>
    <x v="2"/>
    <x v="1"/>
    <x v="1"/>
    <x v="1"/>
    <x v="1"/>
    <x v="1"/>
    <x v="1"/>
    <x v="1"/>
    <x v="1"/>
    <x v="1"/>
    <x v="1"/>
    <x v="1"/>
    <x v="1"/>
    <x v="1"/>
    <x v="1"/>
    <x v="0"/>
    <x v="2"/>
    <x v="3"/>
    <x v="1"/>
    <x v="2"/>
    <x v="2"/>
    <x v="2"/>
    <m/>
    <m/>
    <m/>
    <m/>
    <m/>
    <m/>
  </r>
  <r>
    <x v="0"/>
    <x v="4"/>
    <x v="1"/>
    <m/>
    <x v="0"/>
    <x v="1"/>
    <x v="1"/>
    <x v="2"/>
    <x v="2"/>
    <x v="2"/>
    <x v="1"/>
    <x v="1"/>
    <x v="2"/>
    <x v="1"/>
    <x v="1"/>
    <x v="1"/>
    <x v="1"/>
    <x v="1"/>
    <x v="1"/>
    <x v="1"/>
    <x v="1"/>
    <x v="1"/>
    <x v="1"/>
    <x v="1"/>
    <x v="1"/>
    <x v="1"/>
    <x v="1"/>
    <x v="0"/>
    <x v="2"/>
    <x v="3"/>
    <x v="1"/>
    <x v="2"/>
    <x v="2"/>
    <x v="2"/>
    <m/>
    <m/>
    <m/>
    <m/>
    <m/>
    <m/>
  </r>
  <r>
    <x v="0"/>
    <x v="4"/>
    <x v="1"/>
    <m/>
    <x v="0"/>
    <x v="1"/>
    <x v="1"/>
    <x v="1"/>
    <x v="1"/>
    <x v="1"/>
    <x v="2"/>
    <x v="2"/>
    <x v="1"/>
    <x v="2"/>
    <x v="2"/>
    <x v="2"/>
    <x v="1"/>
    <x v="1"/>
    <x v="2"/>
    <x v="2"/>
    <x v="2"/>
    <x v="2"/>
    <x v="1"/>
    <x v="3"/>
    <x v="2"/>
    <x v="1"/>
    <x v="1"/>
    <x v="0"/>
    <x v="2"/>
    <x v="3"/>
    <x v="1"/>
    <x v="2"/>
    <x v="2"/>
    <x v="2"/>
    <m/>
    <m/>
    <m/>
    <m/>
    <m/>
    <m/>
  </r>
  <r>
    <x v="0"/>
    <x v="4"/>
    <x v="1"/>
    <m/>
    <x v="0"/>
    <x v="1"/>
    <x v="1"/>
    <x v="3"/>
    <x v="3"/>
    <x v="1"/>
    <x v="5"/>
    <x v="4"/>
    <x v="1"/>
    <x v="2"/>
    <x v="4"/>
    <x v="2"/>
    <x v="5"/>
    <x v="3"/>
    <x v="3"/>
    <x v="2"/>
    <x v="2"/>
    <x v="2"/>
    <x v="2"/>
    <x v="2"/>
    <x v="3"/>
    <x v="3"/>
    <x v="3"/>
    <x v="0"/>
    <x v="2"/>
    <x v="3"/>
    <x v="1"/>
    <x v="2"/>
    <x v="2"/>
    <x v="2"/>
    <m/>
    <m/>
    <m/>
    <m/>
    <m/>
    <m/>
  </r>
  <r>
    <x v="0"/>
    <x v="4"/>
    <x v="1"/>
    <m/>
    <x v="0"/>
    <x v="1"/>
    <x v="0"/>
    <x v="3"/>
    <x v="3"/>
    <x v="1"/>
    <x v="5"/>
    <x v="4"/>
    <x v="1"/>
    <x v="2"/>
    <x v="4"/>
    <x v="2"/>
    <x v="5"/>
    <x v="3"/>
    <x v="3"/>
    <x v="2"/>
    <x v="2"/>
    <x v="2"/>
    <x v="2"/>
    <x v="2"/>
    <x v="3"/>
    <x v="3"/>
    <x v="3"/>
    <x v="0"/>
    <x v="2"/>
    <x v="3"/>
    <x v="1"/>
    <x v="2"/>
    <x v="2"/>
    <x v="2"/>
    <m/>
    <m/>
    <m/>
    <m/>
    <m/>
    <m/>
  </r>
  <r>
    <x v="0"/>
    <x v="4"/>
    <x v="1"/>
    <m/>
    <x v="0"/>
    <x v="1"/>
    <x v="1"/>
    <x v="1"/>
    <x v="1"/>
    <x v="2"/>
    <x v="2"/>
    <x v="2"/>
    <x v="1"/>
    <x v="2"/>
    <x v="2"/>
    <x v="2"/>
    <x v="2"/>
    <x v="2"/>
    <x v="2"/>
    <x v="2"/>
    <x v="2"/>
    <x v="2"/>
    <x v="2"/>
    <x v="3"/>
    <x v="2"/>
    <x v="2"/>
    <x v="4"/>
    <x v="0"/>
    <x v="2"/>
    <x v="3"/>
    <x v="1"/>
    <x v="2"/>
    <x v="2"/>
    <x v="2"/>
    <m/>
    <m/>
    <m/>
    <m/>
    <m/>
    <m/>
  </r>
  <r>
    <x v="0"/>
    <x v="4"/>
    <x v="1"/>
    <m/>
    <x v="0"/>
    <x v="1"/>
    <x v="1"/>
    <x v="1"/>
    <x v="3"/>
    <x v="2"/>
    <x v="1"/>
    <x v="1"/>
    <x v="1"/>
    <x v="2"/>
    <x v="4"/>
    <x v="1"/>
    <x v="1"/>
    <x v="2"/>
    <x v="2"/>
    <x v="2"/>
    <x v="1"/>
    <x v="1"/>
    <x v="3"/>
    <x v="3"/>
    <x v="2"/>
    <x v="2"/>
    <x v="2"/>
    <x v="0"/>
    <x v="2"/>
    <x v="3"/>
    <x v="1"/>
    <x v="2"/>
    <x v="2"/>
    <x v="2"/>
    <m/>
    <m/>
    <m/>
    <m/>
    <m/>
    <m/>
  </r>
  <r>
    <x v="0"/>
    <x v="4"/>
    <x v="1"/>
    <m/>
    <x v="0"/>
    <x v="1"/>
    <x v="1"/>
    <x v="2"/>
    <x v="2"/>
    <x v="2"/>
    <x v="1"/>
    <x v="1"/>
    <x v="2"/>
    <x v="1"/>
    <x v="1"/>
    <x v="1"/>
    <x v="1"/>
    <x v="1"/>
    <x v="1"/>
    <x v="2"/>
    <x v="1"/>
    <x v="3"/>
    <x v="1"/>
    <x v="1"/>
    <x v="2"/>
    <x v="1"/>
    <x v="1"/>
    <x v="0"/>
    <x v="2"/>
    <x v="3"/>
    <x v="1"/>
    <x v="2"/>
    <x v="2"/>
    <x v="2"/>
    <m/>
    <m/>
    <m/>
    <m/>
    <m/>
    <m/>
  </r>
  <r>
    <x v="0"/>
    <x v="4"/>
    <x v="1"/>
    <m/>
    <x v="0"/>
    <x v="1"/>
    <x v="0"/>
    <x v="2"/>
    <x v="2"/>
    <x v="2"/>
    <x v="1"/>
    <x v="1"/>
    <x v="2"/>
    <x v="1"/>
    <x v="1"/>
    <x v="1"/>
    <x v="1"/>
    <x v="1"/>
    <x v="1"/>
    <x v="3"/>
    <x v="1"/>
    <x v="3"/>
    <x v="1"/>
    <x v="1"/>
    <x v="1"/>
    <x v="1"/>
    <x v="1"/>
    <x v="0"/>
    <x v="2"/>
    <x v="3"/>
    <x v="1"/>
    <x v="2"/>
    <x v="2"/>
    <x v="2"/>
    <m/>
    <m/>
    <m/>
    <m/>
    <m/>
    <m/>
  </r>
  <r>
    <x v="0"/>
    <x v="4"/>
    <x v="1"/>
    <m/>
    <x v="0"/>
    <x v="1"/>
    <x v="0"/>
    <x v="1"/>
    <x v="1"/>
    <x v="1"/>
    <x v="2"/>
    <x v="2"/>
    <x v="4"/>
    <x v="2"/>
    <x v="2"/>
    <x v="4"/>
    <x v="2"/>
    <x v="2"/>
    <x v="2"/>
    <x v="2"/>
    <x v="2"/>
    <x v="2"/>
    <x v="3"/>
    <x v="2"/>
    <x v="2"/>
    <x v="2"/>
    <x v="2"/>
    <x v="0"/>
    <x v="2"/>
    <x v="3"/>
    <x v="1"/>
    <x v="2"/>
    <x v="2"/>
    <x v="2"/>
    <m/>
    <m/>
    <m/>
    <m/>
    <m/>
    <m/>
  </r>
  <r>
    <x v="0"/>
    <x v="4"/>
    <x v="1"/>
    <m/>
    <x v="0"/>
    <x v="1"/>
    <x v="0"/>
    <x v="1"/>
    <x v="1"/>
    <x v="1"/>
    <x v="2"/>
    <x v="2"/>
    <x v="4"/>
    <x v="2"/>
    <x v="4"/>
    <x v="2"/>
    <x v="2"/>
    <x v="2"/>
    <x v="2"/>
    <x v="2"/>
    <x v="2"/>
    <x v="2"/>
    <x v="2"/>
    <x v="3"/>
    <x v="2"/>
    <x v="2"/>
    <x v="2"/>
    <x v="0"/>
    <x v="2"/>
    <x v="3"/>
    <x v="1"/>
    <x v="2"/>
    <x v="2"/>
    <x v="2"/>
    <m/>
    <m/>
    <m/>
    <m/>
    <m/>
    <m/>
  </r>
  <r>
    <x v="0"/>
    <x v="4"/>
    <x v="1"/>
    <m/>
    <x v="0"/>
    <x v="1"/>
    <x v="1"/>
    <x v="1"/>
    <x v="1"/>
    <x v="1"/>
    <x v="2"/>
    <x v="2"/>
    <x v="1"/>
    <x v="2"/>
    <x v="2"/>
    <x v="2"/>
    <x v="2"/>
    <x v="2"/>
    <x v="2"/>
    <x v="2"/>
    <x v="2"/>
    <x v="2"/>
    <x v="2"/>
    <x v="3"/>
    <x v="2"/>
    <x v="2"/>
    <x v="2"/>
    <x v="0"/>
    <x v="2"/>
    <x v="3"/>
    <x v="1"/>
    <x v="2"/>
    <x v="2"/>
    <x v="2"/>
    <m/>
    <m/>
    <m/>
    <m/>
    <m/>
    <m/>
  </r>
  <r>
    <x v="0"/>
    <x v="4"/>
    <x v="1"/>
    <m/>
    <x v="0"/>
    <x v="1"/>
    <x v="1"/>
    <x v="4"/>
    <x v="4"/>
    <x v="3"/>
    <x v="3"/>
    <x v="3"/>
    <x v="3"/>
    <x v="3"/>
    <x v="2"/>
    <x v="3"/>
    <x v="3"/>
    <x v="3"/>
    <x v="3"/>
    <x v="3"/>
    <x v="3"/>
    <x v="3"/>
    <x v="3"/>
    <x v="2"/>
    <x v="3"/>
    <x v="2"/>
    <x v="4"/>
    <x v="0"/>
    <x v="2"/>
    <x v="3"/>
    <x v="1"/>
    <x v="2"/>
    <x v="2"/>
    <x v="2"/>
    <m/>
    <m/>
    <m/>
    <m/>
    <m/>
    <m/>
  </r>
  <r>
    <x v="0"/>
    <x v="4"/>
    <x v="1"/>
    <m/>
    <x v="0"/>
    <x v="1"/>
    <x v="1"/>
    <x v="2"/>
    <x v="0"/>
    <x v="2"/>
    <x v="1"/>
    <x v="3"/>
    <x v="2"/>
    <x v="1"/>
    <x v="1"/>
    <x v="3"/>
    <x v="1"/>
    <x v="1"/>
    <x v="3"/>
    <x v="1"/>
    <x v="3"/>
    <x v="5"/>
    <x v="3"/>
    <x v="3"/>
    <x v="2"/>
    <x v="1"/>
    <x v="1"/>
    <x v="0"/>
    <x v="2"/>
    <x v="3"/>
    <x v="1"/>
    <x v="2"/>
    <x v="2"/>
    <x v="2"/>
    <m/>
    <m/>
    <m/>
    <m/>
    <m/>
    <m/>
  </r>
  <r>
    <x v="0"/>
    <x v="4"/>
    <x v="1"/>
    <m/>
    <x v="0"/>
    <x v="1"/>
    <x v="0"/>
    <x v="2"/>
    <x v="2"/>
    <x v="2"/>
    <x v="5"/>
    <x v="2"/>
    <x v="1"/>
    <x v="1"/>
    <x v="1"/>
    <x v="1"/>
    <x v="1"/>
    <x v="1"/>
    <x v="2"/>
    <x v="2"/>
    <x v="2"/>
    <x v="2"/>
    <x v="2"/>
    <x v="3"/>
    <x v="2"/>
    <x v="1"/>
    <x v="1"/>
    <x v="0"/>
    <x v="2"/>
    <x v="3"/>
    <x v="1"/>
    <x v="2"/>
    <x v="2"/>
    <x v="2"/>
    <m/>
    <m/>
    <m/>
    <m/>
    <m/>
    <m/>
  </r>
  <r>
    <x v="0"/>
    <x v="4"/>
    <x v="1"/>
    <m/>
    <x v="0"/>
    <x v="1"/>
    <x v="0"/>
    <x v="1"/>
    <x v="1"/>
    <x v="1"/>
    <x v="2"/>
    <x v="2"/>
    <x v="1"/>
    <x v="2"/>
    <x v="2"/>
    <x v="2"/>
    <x v="2"/>
    <x v="2"/>
    <x v="2"/>
    <x v="2"/>
    <x v="2"/>
    <x v="1"/>
    <x v="1"/>
    <x v="1"/>
    <x v="1"/>
    <x v="2"/>
    <x v="2"/>
    <x v="0"/>
    <x v="2"/>
    <x v="3"/>
    <x v="1"/>
    <x v="2"/>
    <x v="2"/>
    <x v="2"/>
    <m/>
    <m/>
    <m/>
    <m/>
    <m/>
    <m/>
  </r>
  <r>
    <x v="0"/>
    <x v="4"/>
    <x v="1"/>
    <m/>
    <x v="0"/>
    <x v="1"/>
    <x v="1"/>
    <x v="2"/>
    <x v="1"/>
    <x v="2"/>
    <x v="2"/>
    <x v="2"/>
    <x v="2"/>
    <x v="1"/>
    <x v="2"/>
    <x v="2"/>
    <x v="2"/>
    <x v="0"/>
    <x v="1"/>
    <x v="1"/>
    <x v="1"/>
    <x v="1"/>
    <x v="1"/>
    <x v="3"/>
    <x v="2"/>
    <x v="2"/>
    <x v="1"/>
    <x v="0"/>
    <x v="2"/>
    <x v="3"/>
    <x v="1"/>
    <x v="2"/>
    <x v="2"/>
    <x v="2"/>
    <m/>
    <m/>
    <m/>
    <m/>
    <m/>
    <m/>
  </r>
  <r>
    <x v="0"/>
    <x v="5"/>
    <x v="1"/>
    <m/>
    <x v="0"/>
    <x v="0"/>
    <x v="0"/>
    <x v="0"/>
    <x v="0"/>
    <x v="0"/>
    <x v="0"/>
    <x v="0"/>
    <x v="0"/>
    <x v="0"/>
    <x v="0"/>
    <x v="0"/>
    <x v="0"/>
    <x v="0"/>
    <x v="0"/>
    <x v="0"/>
    <x v="0"/>
    <x v="0"/>
    <x v="0"/>
    <x v="0"/>
    <x v="0"/>
    <x v="0"/>
    <x v="0"/>
    <x v="0"/>
    <x v="0"/>
    <x v="0"/>
    <x v="0"/>
    <x v="3"/>
    <x v="0"/>
    <x v="0"/>
    <m/>
    <m/>
    <m/>
    <m/>
    <m/>
    <m/>
  </r>
  <r>
    <x v="0"/>
    <x v="5"/>
    <x v="1"/>
    <m/>
    <x v="0"/>
    <x v="0"/>
    <x v="0"/>
    <x v="0"/>
    <x v="0"/>
    <x v="0"/>
    <x v="0"/>
    <x v="0"/>
    <x v="0"/>
    <x v="0"/>
    <x v="0"/>
    <x v="0"/>
    <x v="0"/>
    <x v="0"/>
    <x v="0"/>
    <x v="0"/>
    <x v="0"/>
    <x v="0"/>
    <x v="0"/>
    <x v="0"/>
    <x v="0"/>
    <x v="0"/>
    <x v="0"/>
    <x v="0"/>
    <x v="0"/>
    <x v="0"/>
    <x v="2"/>
    <x v="0"/>
    <x v="0"/>
    <x v="1"/>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3"/>
    <x v="0"/>
    <x v="2"/>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2"/>
    <x v="0"/>
    <x v="0"/>
    <x v="1"/>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1"/>
    <x v="0"/>
    <x v="0"/>
    <x v="0"/>
    <x v="0"/>
    <x v="0"/>
    <m/>
    <m/>
    <m/>
    <m/>
    <m/>
    <m/>
  </r>
  <r>
    <x v="0"/>
    <x v="5"/>
    <x v="1"/>
    <m/>
    <x v="0"/>
    <x v="0"/>
    <x v="0"/>
    <x v="0"/>
    <x v="0"/>
    <x v="0"/>
    <x v="0"/>
    <x v="0"/>
    <x v="0"/>
    <x v="0"/>
    <x v="0"/>
    <x v="0"/>
    <x v="0"/>
    <x v="0"/>
    <x v="0"/>
    <x v="0"/>
    <x v="0"/>
    <x v="0"/>
    <x v="0"/>
    <x v="0"/>
    <x v="0"/>
    <x v="0"/>
    <x v="0"/>
    <x v="0"/>
    <x v="0"/>
    <x v="1"/>
    <x v="0"/>
    <x v="0"/>
    <x v="1"/>
    <x v="3"/>
    <m/>
    <m/>
    <m/>
    <m/>
    <m/>
    <m/>
  </r>
  <r>
    <x v="0"/>
    <x v="5"/>
    <x v="1"/>
    <m/>
    <x v="0"/>
    <x v="0"/>
    <x v="0"/>
    <x v="0"/>
    <x v="0"/>
    <x v="0"/>
    <x v="0"/>
    <x v="0"/>
    <x v="0"/>
    <x v="0"/>
    <x v="0"/>
    <x v="0"/>
    <x v="0"/>
    <x v="0"/>
    <x v="0"/>
    <x v="0"/>
    <x v="0"/>
    <x v="0"/>
    <x v="0"/>
    <x v="0"/>
    <x v="0"/>
    <x v="0"/>
    <x v="0"/>
    <x v="0"/>
    <x v="0"/>
    <x v="1"/>
    <x v="0"/>
    <x v="0"/>
    <x v="0"/>
    <x v="0"/>
    <m/>
    <m/>
    <m/>
    <m/>
    <m/>
    <m/>
  </r>
  <r>
    <x v="0"/>
    <x v="5"/>
    <x v="1"/>
    <m/>
    <x v="0"/>
    <x v="0"/>
    <x v="0"/>
    <x v="0"/>
    <x v="0"/>
    <x v="0"/>
    <x v="0"/>
    <x v="0"/>
    <x v="0"/>
    <x v="0"/>
    <x v="0"/>
    <x v="0"/>
    <x v="0"/>
    <x v="0"/>
    <x v="0"/>
    <x v="0"/>
    <x v="0"/>
    <x v="0"/>
    <x v="0"/>
    <x v="0"/>
    <x v="0"/>
    <x v="0"/>
    <x v="0"/>
    <x v="0"/>
    <x v="1"/>
    <x v="1"/>
    <x v="0"/>
    <x v="1"/>
    <x v="0"/>
    <x v="0"/>
    <m/>
    <m/>
    <m/>
    <m/>
    <m/>
    <m/>
  </r>
  <r>
    <x v="0"/>
    <x v="5"/>
    <x v="1"/>
    <m/>
    <x v="0"/>
    <x v="0"/>
    <x v="0"/>
    <x v="0"/>
    <x v="0"/>
    <x v="0"/>
    <x v="0"/>
    <x v="0"/>
    <x v="0"/>
    <x v="0"/>
    <x v="0"/>
    <x v="0"/>
    <x v="0"/>
    <x v="0"/>
    <x v="0"/>
    <x v="0"/>
    <x v="0"/>
    <x v="0"/>
    <x v="0"/>
    <x v="0"/>
    <x v="0"/>
    <x v="0"/>
    <x v="0"/>
    <x v="0"/>
    <x v="1"/>
    <x v="1"/>
    <x v="0"/>
    <x v="3"/>
    <x v="0"/>
    <x v="1"/>
    <m/>
    <m/>
    <m/>
    <m/>
    <m/>
    <m/>
  </r>
  <r>
    <x v="0"/>
    <x v="5"/>
    <x v="1"/>
    <m/>
    <x v="0"/>
    <x v="0"/>
    <x v="1"/>
    <x v="0"/>
    <x v="0"/>
    <x v="0"/>
    <x v="0"/>
    <x v="0"/>
    <x v="0"/>
    <x v="0"/>
    <x v="0"/>
    <x v="0"/>
    <x v="0"/>
    <x v="0"/>
    <x v="0"/>
    <x v="0"/>
    <x v="0"/>
    <x v="0"/>
    <x v="0"/>
    <x v="0"/>
    <x v="0"/>
    <x v="0"/>
    <x v="0"/>
    <x v="0"/>
    <x v="0"/>
    <x v="0"/>
    <x v="0"/>
    <x v="0"/>
    <x v="0"/>
    <x v="3"/>
    <m/>
    <m/>
    <m/>
    <m/>
    <m/>
    <m/>
  </r>
  <r>
    <x v="0"/>
    <x v="5"/>
    <x v="1"/>
    <m/>
    <x v="0"/>
    <x v="0"/>
    <x v="1"/>
    <x v="0"/>
    <x v="0"/>
    <x v="0"/>
    <x v="0"/>
    <x v="0"/>
    <x v="0"/>
    <x v="0"/>
    <x v="0"/>
    <x v="0"/>
    <x v="0"/>
    <x v="0"/>
    <x v="0"/>
    <x v="0"/>
    <x v="0"/>
    <x v="0"/>
    <x v="0"/>
    <x v="0"/>
    <x v="0"/>
    <x v="0"/>
    <x v="0"/>
    <x v="0"/>
    <x v="0"/>
    <x v="0"/>
    <x v="2"/>
    <x v="0"/>
    <x v="1"/>
    <x v="0"/>
    <m/>
    <m/>
    <m/>
    <m/>
    <m/>
    <m/>
  </r>
  <r>
    <x v="0"/>
    <x v="5"/>
    <x v="1"/>
    <m/>
    <x v="0"/>
    <x v="0"/>
    <x v="0"/>
    <x v="0"/>
    <x v="0"/>
    <x v="0"/>
    <x v="0"/>
    <x v="0"/>
    <x v="0"/>
    <x v="0"/>
    <x v="0"/>
    <x v="0"/>
    <x v="0"/>
    <x v="0"/>
    <x v="0"/>
    <x v="0"/>
    <x v="0"/>
    <x v="0"/>
    <x v="0"/>
    <x v="0"/>
    <x v="0"/>
    <x v="0"/>
    <x v="0"/>
    <x v="0"/>
    <x v="0"/>
    <x v="0"/>
    <x v="0"/>
    <x v="3"/>
    <x v="0"/>
    <x v="1"/>
    <m/>
    <m/>
    <m/>
    <m/>
    <m/>
    <m/>
  </r>
  <r>
    <x v="0"/>
    <x v="5"/>
    <x v="1"/>
    <m/>
    <x v="0"/>
    <x v="0"/>
    <x v="0"/>
    <x v="0"/>
    <x v="0"/>
    <x v="0"/>
    <x v="0"/>
    <x v="0"/>
    <x v="0"/>
    <x v="0"/>
    <x v="0"/>
    <x v="0"/>
    <x v="0"/>
    <x v="0"/>
    <x v="0"/>
    <x v="0"/>
    <x v="0"/>
    <x v="0"/>
    <x v="0"/>
    <x v="0"/>
    <x v="0"/>
    <x v="0"/>
    <x v="0"/>
    <x v="0"/>
    <x v="1"/>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1"/>
    <x v="1"/>
    <x v="2"/>
    <x v="3"/>
    <x v="1"/>
    <x v="1"/>
    <m/>
    <m/>
    <m/>
    <m/>
    <m/>
    <m/>
  </r>
  <r>
    <x v="0"/>
    <x v="5"/>
    <x v="1"/>
    <m/>
    <x v="0"/>
    <x v="0"/>
    <x v="0"/>
    <x v="0"/>
    <x v="0"/>
    <x v="0"/>
    <x v="0"/>
    <x v="0"/>
    <x v="0"/>
    <x v="0"/>
    <x v="0"/>
    <x v="0"/>
    <x v="0"/>
    <x v="0"/>
    <x v="0"/>
    <x v="0"/>
    <x v="0"/>
    <x v="0"/>
    <x v="0"/>
    <x v="0"/>
    <x v="0"/>
    <x v="0"/>
    <x v="0"/>
    <x v="0"/>
    <x v="3"/>
    <x v="0"/>
    <x v="0"/>
    <x v="3"/>
    <x v="0"/>
    <x v="1"/>
    <m/>
    <m/>
    <m/>
    <m/>
    <m/>
    <m/>
  </r>
  <r>
    <x v="0"/>
    <x v="5"/>
    <x v="1"/>
    <m/>
    <x v="0"/>
    <x v="0"/>
    <x v="0"/>
    <x v="0"/>
    <x v="0"/>
    <x v="0"/>
    <x v="0"/>
    <x v="0"/>
    <x v="0"/>
    <x v="0"/>
    <x v="0"/>
    <x v="0"/>
    <x v="0"/>
    <x v="0"/>
    <x v="0"/>
    <x v="0"/>
    <x v="0"/>
    <x v="0"/>
    <x v="0"/>
    <x v="0"/>
    <x v="0"/>
    <x v="0"/>
    <x v="0"/>
    <x v="0"/>
    <x v="0"/>
    <x v="2"/>
    <x v="3"/>
    <x v="0"/>
    <x v="0"/>
    <x v="1"/>
    <m/>
    <m/>
    <m/>
    <m/>
    <m/>
    <m/>
  </r>
  <r>
    <x v="0"/>
    <x v="5"/>
    <x v="1"/>
    <m/>
    <x v="0"/>
    <x v="0"/>
    <x v="1"/>
    <x v="0"/>
    <x v="0"/>
    <x v="0"/>
    <x v="0"/>
    <x v="0"/>
    <x v="0"/>
    <x v="0"/>
    <x v="0"/>
    <x v="0"/>
    <x v="0"/>
    <x v="0"/>
    <x v="0"/>
    <x v="0"/>
    <x v="0"/>
    <x v="0"/>
    <x v="0"/>
    <x v="0"/>
    <x v="0"/>
    <x v="0"/>
    <x v="0"/>
    <x v="0"/>
    <x v="0"/>
    <x v="0"/>
    <x v="0"/>
    <x v="0"/>
    <x v="0"/>
    <x v="1"/>
    <m/>
    <m/>
    <m/>
    <m/>
    <m/>
    <m/>
  </r>
  <r>
    <x v="0"/>
    <x v="5"/>
    <x v="1"/>
    <m/>
    <x v="0"/>
    <x v="0"/>
    <x v="1"/>
    <x v="0"/>
    <x v="0"/>
    <x v="0"/>
    <x v="0"/>
    <x v="0"/>
    <x v="0"/>
    <x v="0"/>
    <x v="0"/>
    <x v="0"/>
    <x v="0"/>
    <x v="0"/>
    <x v="0"/>
    <x v="0"/>
    <x v="0"/>
    <x v="0"/>
    <x v="0"/>
    <x v="0"/>
    <x v="0"/>
    <x v="0"/>
    <x v="0"/>
    <x v="0"/>
    <x v="0"/>
    <x v="1"/>
    <x v="0"/>
    <x v="0"/>
    <x v="0"/>
    <x v="0"/>
    <m/>
    <m/>
    <m/>
    <m/>
    <m/>
    <m/>
  </r>
  <r>
    <x v="0"/>
    <x v="5"/>
    <x v="1"/>
    <m/>
    <x v="0"/>
    <x v="0"/>
    <x v="0"/>
    <x v="0"/>
    <x v="0"/>
    <x v="0"/>
    <x v="0"/>
    <x v="0"/>
    <x v="0"/>
    <x v="0"/>
    <x v="0"/>
    <x v="0"/>
    <x v="0"/>
    <x v="0"/>
    <x v="0"/>
    <x v="0"/>
    <x v="0"/>
    <x v="0"/>
    <x v="0"/>
    <x v="0"/>
    <x v="0"/>
    <x v="0"/>
    <x v="0"/>
    <x v="0"/>
    <x v="3"/>
    <x v="1"/>
    <x v="3"/>
    <x v="1"/>
    <x v="3"/>
    <x v="3"/>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1"/>
    <x v="0"/>
    <m/>
    <m/>
    <m/>
    <m/>
    <m/>
    <m/>
  </r>
  <r>
    <x v="0"/>
    <x v="5"/>
    <x v="1"/>
    <m/>
    <x v="0"/>
    <x v="0"/>
    <x v="0"/>
    <x v="0"/>
    <x v="0"/>
    <x v="0"/>
    <x v="0"/>
    <x v="0"/>
    <x v="0"/>
    <x v="0"/>
    <x v="0"/>
    <x v="0"/>
    <x v="0"/>
    <x v="0"/>
    <x v="0"/>
    <x v="0"/>
    <x v="0"/>
    <x v="0"/>
    <x v="0"/>
    <x v="0"/>
    <x v="0"/>
    <x v="0"/>
    <x v="0"/>
    <x v="0"/>
    <x v="0"/>
    <x v="0"/>
    <x v="0"/>
    <x v="0"/>
    <x v="1"/>
    <x v="0"/>
    <m/>
    <m/>
    <m/>
    <m/>
    <m/>
    <m/>
  </r>
  <r>
    <x v="0"/>
    <x v="5"/>
    <x v="1"/>
    <m/>
    <x v="0"/>
    <x v="0"/>
    <x v="0"/>
    <x v="0"/>
    <x v="0"/>
    <x v="0"/>
    <x v="0"/>
    <x v="0"/>
    <x v="0"/>
    <x v="0"/>
    <x v="0"/>
    <x v="0"/>
    <x v="0"/>
    <x v="0"/>
    <x v="0"/>
    <x v="0"/>
    <x v="0"/>
    <x v="0"/>
    <x v="0"/>
    <x v="0"/>
    <x v="0"/>
    <x v="0"/>
    <x v="0"/>
    <x v="0"/>
    <x v="0"/>
    <x v="1"/>
    <x v="0"/>
    <x v="3"/>
    <x v="1"/>
    <x v="1"/>
    <m/>
    <m/>
    <m/>
    <m/>
    <m/>
    <m/>
  </r>
  <r>
    <x v="0"/>
    <x v="5"/>
    <x v="1"/>
    <m/>
    <x v="0"/>
    <x v="0"/>
    <x v="0"/>
    <x v="0"/>
    <x v="0"/>
    <x v="0"/>
    <x v="0"/>
    <x v="0"/>
    <x v="0"/>
    <x v="0"/>
    <x v="0"/>
    <x v="0"/>
    <x v="0"/>
    <x v="0"/>
    <x v="0"/>
    <x v="0"/>
    <x v="0"/>
    <x v="0"/>
    <x v="0"/>
    <x v="0"/>
    <x v="0"/>
    <x v="0"/>
    <x v="0"/>
    <x v="0"/>
    <x v="0"/>
    <x v="1"/>
    <x v="0"/>
    <x v="3"/>
    <x v="0"/>
    <x v="1"/>
    <m/>
    <m/>
    <m/>
    <m/>
    <m/>
    <m/>
  </r>
  <r>
    <x v="0"/>
    <x v="5"/>
    <x v="1"/>
    <m/>
    <x v="0"/>
    <x v="0"/>
    <x v="0"/>
    <x v="0"/>
    <x v="0"/>
    <x v="0"/>
    <x v="0"/>
    <x v="0"/>
    <x v="0"/>
    <x v="0"/>
    <x v="0"/>
    <x v="0"/>
    <x v="0"/>
    <x v="0"/>
    <x v="0"/>
    <x v="0"/>
    <x v="0"/>
    <x v="0"/>
    <x v="0"/>
    <x v="0"/>
    <x v="0"/>
    <x v="0"/>
    <x v="0"/>
    <x v="0"/>
    <x v="0"/>
    <x v="0"/>
    <x v="0"/>
    <x v="3"/>
    <x v="1"/>
    <x v="0"/>
    <m/>
    <m/>
    <m/>
    <m/>
    <m/>
    <m/>
  </r>
  <r>
    <x v="0"/>
    <x v="5"/>
    <x v="1"/>
    <m/>
    <x v="0"/>
    <x v="0"/>
    <x v="0"/>
    <x v="0"/>
    <x v="0"/>
    <x v="0"/>
    <x v="0"/>
    <x v="0"/>
    <x v="0"/>
    <x v="0"/>
    <x v="0"/>
    <x v="0"/>
    <x v="0"/>
    <x v="0"/>
    <x v="0"/>
    <x v="0"/>
    <x v="0"/>
    <x v="0"/>
    <x v="0"/>
    <x v="0"/>
    <x v="0"/>
    <x v="0"/>
    <x v="0"/>
    <x v="0"/>
    <x v="0"/>
    <x v="0"/>
    <x v="0"/>
    <x v="3"/>
    <x v="1"/>
    <x v="0"/>
    <m/>
    <m/>
    <m/>
    <m/>
    <m/>
    <m/>
  </r>
  <r>
    <x v="0"/>
    <x v="5"/>
    <x v="1"/>
    <m/>
    <x v="0"/>
    <x v="0"/>
    <x v="1"/>
    <x v="0"/>
    <x v="0"/>
    <x v="0"/>
    <x v="0"/>
    <x v="0"/>
    <x v="0"/>
    <x v="0"/>
    <x v="0"/>
    <x v="0"/>
    <x v="0"/>
    <x v="0"/>
    <x v="0"/>
    <x v="0"/>
    <x v="0"/>
    <x v="0"/>
    <x v="0"/>
    <x v="0"/>
    <x v="0"/>
    <x v="0"/>
    <x v="0"/>
    <x v="0"/>
    <x v="0"/>
    <x v="1"/>
    <x v="0"/>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1"/>
    <x v="0"/>
    <x v="0"/>
    <x v="0"/>
    <x v="0"/>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1"/>
    <x v="0"/>
    <x v="0"/>
    <x v="0"/>
    <x v="0"/>
    <x v="0"/>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1"/>
    <x v="1"/>
    <x v="0"/>
    <x v="3"/>
    <x v="1"/>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3"/>
    <x v="3"/>
    <x v="1"/>
    <m/>
    <m/>
    <m/>
    <m/>
    <m/>
    <m/>
  </r>
  <r>
    <x v="0"/>
    <x v="5"/>
    <x v="1"/>
    <m/>
    <x v="0"/>
    <x v="0"/>
    <x v="0"/>
    <x v="0"/>
    <x v="0"/>
    <x v="0"/>
    <x v="0"/>
    <x v="0"/>
    <x v="0"/>
    <x v="0"/>
    <x v="0"/>
    <x v="0"/>
    <x v="0"/>
    <x v="0"/>
    <x v="0"/>
    <x v="0"/>
    <x v="0"/>
    <x v="0"/>
    <x v="0"/>
    <x v="0"/>
    <x v="0"/>
    <x v="0"/>
    <x v="0"/>
    <x v="0"/>
    <x v="1"/>
    <x v="1"/>
    <x v="2"/>
    <x v="3"/>
    <x v="1"/>
    <x v="1"/>
    <m/>
    <m/>
    <m/>
    <m/>
    <m/>
    <m/>
  </r>
  <r>
    <x v="0"/>
    <x v="5"/>
    <x v="1"/>
    <m/>
    <x v="0"/>
    <x v="0"/>
    <x v="1"/>
    <x v="0"/>
    <x v="0"/>
    <x v="0"/>
    <x v="0"/>
    <x v="0"/>
    <x v="0"/>
    <x v="0"/>
    <x v="0"/>
    <x v="0"/>
    <x v="0"/>
    <x v="0"/>
    <x v="0"/>
    <x v="0"/>
    <x v="0"/>
    <x v="0"/>
    <x v="0"/>
    <x v="0"/>
    <x v="0"/>
    <x v="0"/>
    <x v="0"/>
    <x v="0"/>
    <x v="0"/>
    <x v="0"/>
    <x v="2"/>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0"/>
    <x v="1"/>
    <x v="0"/>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3"/>
    <x v="0"/>
    <x v="0"/>
    <x v="0"/>
    <x v="0"/>
    <x v="3"/>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1"/>
    <x v="0"/>
    <x v="0"/>
    <x v="3"/>
    <x v="1"/>
    <m/>
    <m/>
    <m/>
    <m/>
    <m/>
    <m/>
  </r>
  <r>
    <x v="0"/>
    <x v="5"/>
    <x v="1"/>
    <m/>
    <x v="0"/>
    <x v="0"/>
    <x v="1"/>
    <x v="0"/>
    <x v="0"/>
    <x v="0"/>
    <x v="0"/>
    <x v="0"/>
    <x v="0"/>
    <x v="0"/>
    <x v="0"/>
    <x v="0"/>
    <x v="0"/>
    <x v="0"/>
    <x v="0"/>
    <x v="0"/>
    <x v="0"/>
    <x v="0"/>
    <x v="0"/>
    <x v="0"/>
    <x v="0"/>
    <x v="0"/>
    <x v="0"/>
    <x v="0"/>
    <x v="0"/>
    <x v="1"/>
    <x v="2"/>
    <x v="0"/>
    <x v="1"/>
    <x v="3"/>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1"/>
    <x v="1"/>
    <m/>
    <m/>
    <m/>
    <m/>
    <m/>
    <m/>
  </r>
  <r>
    <x v="0"/>
    <x v="5"/>
    <x v="1"/>
    <m/>
    <x v="0"/>
    <x v="1"/>
    <x v="1"/>
    <x v="1"/>
    <x v="1"/>
    <x v="1"/>
    <x v="2"/>
    <x v="2"/>
    <x v="1"/>
    <x v="2"/>
    <x v="2"/>
    <x v="4"/>
    <x v="2"/>
    <x v="2"/>
    <x v="2"/>
    <x v="2"/>
    <x v="2"/>
    <x v="2"/>
    <x v="2"/>
    <x v="5"/>
    <x v="4"/>
    <x v="2"/>
    <x v="2"/>
    <x v="0"/>
    <x v="2"/>
    <x v="3"/>
    <x v="1"/>
    <x v="2"/>
    <x v="2"/>
    <x v="2"/>
    <m/>
    <m/>
    <m/>
    <m/>
    <m/>
    <m/>
  </r>
  <r>
    <x v="0"/>
    <x v="5"/>
    <x v="1"/>
    <m/>
    <x v="0"/>
    <x v="1"/>
    <x v="0"/>
    <x v="1"/>
    <x v="1"/>
    <x v="3"/>
    <x v="2"/>
    <x v="1"/>
    <x v="3"/>
    <x v="1"/>
    <x v="1"/>
    <x v="2"/>
    <x v="1"/>
    <x v="1"/>
    <x v="1"/>
    <x v="3"/>
    <x v="1"/>
    <x v="1"/>
    <x v="1"/>
    <x v="1"/>
    <x v="1"/>
    <x v="2"/>
    <x v="1"/>
    <x v="0"/>
    <x v="2"/>
    <x v="3"/>
    <x v="1"/>
    <x v="2"/>
    <x v="2"/>
    <x v="2"/>
    <m/>
    <m/>
    <m/>
    <m/>
    <m/>
    <m/>
  </r>
  <r>
    <x v="0"/>
    <x v="5"/>
    <x v="1"/>
    <m/>
    <x v="0"/>
    <x v="1"/>
    <x v="0"/>
    <x v="1"/>
    <x v="4"/>
    <x v="2"/>
    <x v="1"/>
    <x v="1"/>
    <x v="2"/>
    <x v="1"/>
    <x v="3"/>
    <x v="3"/>
    <x v="1"/>
    <x v="2"/>
    <x v="1"/>
    <x v="1"/>
    <x v="3"/>
    <x v="3"/>
    <x v="3"/>
    <x v="3"/>
    <x v="4"/>
    <x v="1"/>
    <x v="1"/>
    <x v="0"/>
    <x v="2"/>
    <x v="3"/>
    <x v="1"/>
    <x v="2"/>
    <x v="2"/>
    <x v="2"/>
    <m/>
    <m/>
    <m/>
    <m/>
    <m/>
    <m/>
  </r>
  <r>
    <x v="0"/>
    <x v="5"/>
    <x v="1"/>
    <m/>
    <x v="0"/>
    <x v="1"/>
    <x v="0"/>
    <x v="2"/>
    <x v="2"/>
    <x v="2"/>
    <x v="1"/>
    <x v="1"/>
    <x v="1"/>
    <x v="1"/>
    <x v="1"/>
    <x v="1"/>
    <x v="1"/>
    <x v="1"/>
    <x v="1"/>
    <x v="1"/>
    <x v="1"/>
    <x v="1"/>
    <x v="3"/>
    <x v="1"/>
    <x v="1"/>
    <x v="2"/>
    <x v="1"/>
    <x v="0"/>
    <x v="2"/>
    <x v="3"/>
    <x v="1"/>
    <x v="2"/>
    <x v="2"/>
    <x v="2"/>
    <m/>
    <m/>
    <m/>
    <m/>
    <m/>
    <m/>
  </r>
  <r>
    <x v="0"/>
    <x v="5"/>
    <x v="1"/>
    <m/>
    <x v="0"/>
    <x v="1"/>
    <x v="1"/>
    <x v="2"/>
    <x v="2"/>
    <x v="2"/>
    <x v="1"/>
    <x v="1"/>
    <x v="1"/>
    <x v="1"/>
    <x v="1"/>
    <x v="1"/>
    <x v="1"/>
    <x v="1"/>
    <x v="1"/>
    <x v="1"/>
    <x v="1"/>
    <x v="1"/>
    <x v="1"/>
    <x v="3"/>
    <x v="4"/>
    <x v="1"/>
    <x v="1"/>
    <x v="0"/>
    <x v="2"/>
    <x v="3"/>
    <x v="1"/>
    <x v="2"/>
    <x v="2"/>
    <x v="2"/>
    <m/>
    <m/>
    <m/>
    <m/>
    <m/>
    <m/>
  </r>
  <r>
    <x v="0"/>
    <x v="5"/>
    <x v="1"/>
    <m/>
    <x v="0"/>
    <x v="1"/>
    <x v="1"/>
    <x v="2"/>
    <x v="1"/>
    <x v="4"/>
    <x v="2"/>
    <x v="2"/>
    <x v="3"/>
    <x v="1"/>
    <x v="2"/>
    <x v="2"/>
    <x v="1"/>
    <x v="3"/>
    <x v="2"/>
    <x v="2"/>
    <x v="2"/>
    <x v="1"/>
    <x v="1"/>
    <x v="1"/>
    <x v="4"/>
    <x v="2"/>
    <x v="2"/>
    <x v="0"/>
    <x v="2"/>
    <x v="3"/>
    <x v="1"/>
    <x v="2"/>
    <x v="2"/>
    <x v="2"/>
    <m/>
    <m/>
    <m/>
    <m/>
    <m/>
    <m/>
  </r>
  <r>
    <x v="0"/>
    <x v="5"/>
    <x v="1"/>
    <m/>
    <x v="0"/>
    <x v="1"/>
    <x v="1"/>
    <x v="1"/>
    <x v="3"/>
    <x v="4"/>
    <x v="1"/>
    <x v="1"/>
    <x v="1"/>
    <x v="1"/>
    <x v="3"/>
    <x v="3"/>
    <x v="1"/>
    <x v="3"/>
    <x v="1"/>
    <x v="2"/>
    <x v="1"/>
    <x v="1"/>
    <x v="1"/>
    <x v="1"/>
    <x v="2"/>
    <x v="1"/>
    <x v="1"/>
    <x v="0"/>
    <x v="2"/>
    <x v="3"/>
    <x v="1"/>
    <x v="2"/>
    <x v="2"/>
    <x v="2"/>
    <m/>
    <m/>
    <m/>
    <m/>
    <m/>
    <m/>
  </r>
  <r>
    <x v="0"/>
    <x v="5"/>
    <x v="1"/>
    <m/>
    <x v="0"/>
    <x v="1"/>
    <x v="0"/>
    <x v="1"/>
    <x v="1"/>
    <x v="4"/>
    <x v="2"/>
    <x v="2"/>
    <x v="2"/>
    <x v="2"/>
    <x v="2"/>
    <x v="2"/>
    <x v="1"/>
    <x v="2"/>
    <x v="1"/>
    <x v="2"/>
    <x v="1"/>
    <x v="1"/>
    <x v="1"/>
    <x v="5"/>
    <x v="4"/>
    <x v="1"/>
    <x v="1"/>
    <x v="0"/>
    <x v="2"/>
    <x v="3"/>
    <x v="1"/>
    <x v="2"/>
    <x v="2"/>
    <x v="2"/>
    <m/>
    <m/>
    <m/>
    <m/>
    <m/>
    <m/>
  </r>
  <r>
    <x v="0"/>
    <x v="5"/>
    <x v="1"/>
    <m/>
    <x v="0"/>
    <x v="1"/>
    <x v="1"/>
    <x v="1"/>
    <x v="1"/>
    <x v="1"/>
    <x v="2"/>
    <x v="2"/>
    <x v="5"/>
    <x v="3"/>
    <x v="2"/>
    <x v="3"/>
    <x v="1"/>
    <x v="3"/>
    <x v="3"/>
    <x v="2"/>
    <x v="1"/>
    <x v="3"/>
    <x v="2"/>
    <x v="3"/>
    <x v="2"/>
    <x v="2"/>
    <x v="3"/>
    <x v="0"/>
    <x v="2"/>
    <x v="3"/>
    <x v="1"/>
    <x v="2"/>
    <x v="2"/>
    <x v="2"/>
    <m/>
    <m/>
    <m/>
    <m/>
    <m/>
    <m/>
  </r>
  <r>
    <x v="0"/>
    <x v="5"/>
    <x v="1"/>
    <m/>
    <x v="0"/>
    <x v="1"/>
    <x v="1"/>
    <x v="3"/>
    <x v="5"/>
    <x v="2"/>
    <x v="2"/>
    <x v="1"/>
    <x v="1"/>
    <x v="3"/>
    <x v="3"/>
    <x v="3"/>
    <x v="1"/>
    <x v="3"/>
    <x v="3"/>
    <x v="3"/>
    <x v="3"/>
    <x v="5"/>
    <x v="3"/>
    <x v="2"/>
    <x v="3"/>
    <x v="2"/>
    <x v="3"/>
    <x v="0"/>
    <x v="2"/>
    <x v="3"/>
    <x v="1"/>
    <x v="2"/>
    <x v="2"/>
    <x v="2"/>
    <m/>
    <m/>
    <m/>
    <m/>
    <m/>
    <m/>
  </r>
  <r>
    <x v="0"/>
    <x v="5"/>
    <x v="1"/>
    <m/>
    <x v="0"/>
    <x v="1"/>
    <x v="0"/>
    <x v="2"/>
    <x v="1"/>
    <x v="2"/>
    <x v="1"/>
    <x v="1"/>
    <x v="1"/>
    <x v="1"/>
    <x v="1"/>
    <x v="2"/>
    <x v="1"/>
    <x v="2"/>
    <x v="1"/>
    <x v="2"/>
    <x v="2"/>
    <x v="1"/>
    <x v="1"/>
    <x v="3"/>
    <x v="2"/>
    <x v="2"/>
    <x v="2"/>
    <x v="0"/>
    <x v="2"/>
    <x v="3"/>
    <x v="1"/>
    <x v="2"/>
    <x v="2"/>
    <x v="2"/>
    <m/>
    <m/>
    <m/>
    <m/>
    <m/>
    <m/>
  </r>
  <r>
    <x v="0"/>
    <x v="5"/>
    <x v="1"/>
    <m/>
    <x v="0"/>
    <x v="1"/>
    <x v="1"/>
    <x v="1"/>
    <x v="1"/>
    <x v="1"/>
    <x v="2"/>
    <x v="2"/>
    <x v="1"/>
    <x v="1"/>
    <x v="1"/>
    <x v="1"/>
    <x v="1"/>
    <x v="2"/>
    <x v="1"/>
    <x v="1"/>
    <x v="1"/>
    <x v="2"/>
    <x v="2"/>
    <x v="4"/>
    <x v="5"/>
    <x v="2"/>
    <x v="3"/>
    <x v="0"/>
    <x v="2"/>
    <x v="3"/>
    <x v="1"/>
    <x v="2"/>
    <x v="2"/>
    <x v="2"/>
    <m/>
    <m/>
    <m/>
    <m/>
    <m/>
    <m/>
  </r>
  <r>
    <x v="0"/>
    <x v="5"/>
    <x v="1"/>
    <m/>
    <x v="0"/>
    <x v="1"/>
    <x v="0"/>
    <x v="2"/>
    <x v="1"/>
    <x v="2"/>
    <x v="1"/>
    <x v="1"/>
    <x v="2"/>
    <x v="1"/>
    <x v="1"/>
    <x v="1"/>
    <x v="1"/>
    <x v="1"/>
    <x v="1"/>
    <x v="1"/>
    <x v="1"/>
    <x v="1"/>
    <x v="1"/>
    <x v="3"/>
    <x v="5"/>
    <x v="1"/>
    <x v="1"/>
    <x v="0"/>
    <x v="2"/>
    <x v="3"/>
    <x v="1"/>
    <x v="2"/>
    <x v="2"/>
    <x v="2"/>
    <m/>
    <m/>
    <m/>
    <m/>
    <m/>
    <m/>
  </r>
  <r>
    <x v="0"/>
    <x v="5"/>
    <x v="1"/>
    <m/>
    <x v="0"/>
    <x v="1"/>
    <x v="0"/>
    <x v="3"/>
    <x v="3"/>
    <x v="4"/>
    <x v="3"/>
    <x v="3"/>
    <x v="3"/>
    <x v="2"/>
    <x v="2"/>
    <x v="2"/>
    <x v="1"/>
    <x v="1"/>
    <x v="2"/>
    <x v="2"/>
    <x v="5"/>
    <x v="2"/>
    <x v="2"/>
    <x v="4"/>
    <x v="5"/>
    <x v="2"/>
    <x v="3"/>
    <x v="0"/>
    <x v="2"/>
    <x v="3"/>
    <x v="1"/>
    <x v="2"/>
    <x v="2"/>
    <x v="2"/>
    <m/>
    <m/>
    <m/>
    <m/>
    <m/>
    <m/>
  </r>
  <r>
    <x v="0"/>
    <x v="5"/>
    <x v="1"/>
    <m/>
    <x v="0"/>
    <x v="1"/>
    <x v="0"/>
    <x v="2"/>
    <x v="3"/>
    <x v="2"/>
    <x v="1"/>
    <x v="1"/>
    <x v="2"/>
    <x v="1"/>
    <x v="1"/>
    <x v="1"/>
    <x v="1"/>
    <x v="1"/>
    <x v="1"/>
    <x v="1"/>
    <x v="1"/>
    <x v="1"/>
    <x v="1"/>
    <x v="4"/>
    <x v="5"/>
    <x v="1"/>
    <x v="1"/>
    <x v="0"/>
    <x v="2"/>
    <x v="3"/>
    <x v="1"/>
    <x v="2"/>
    <x v="2"/>
    <x v="2"/>
    <m/>
    <m/>
    <m/>
    <m/>
    <m/>
    <m/>
  </r>
  <r>
    <x v="0"/>
    <x v="5"/>
    <x v="1"/>
    <m/>
    <x v="0"/>
    <x v="1"/>
    <x v="1"/>
    <x v="2"/>
    <x v="2"/>
    <x v="1"/>
    <x v="1"/>
    <x v="1"/>
    <x v="2"/>
    <x v="2"/>
    <x v="1"/>
    <x v="1"/>
    <x v="1"/>
    <x v="2"/>
    <x v="1"/>
    <x v="1"/>
    <x v="1"/>
    <x v="1"/>
    <x v="1"/>
    <x v="3"/>
    <x v="1"/>
    <x v="1"/>
    <x v="1"/>
    <x v="0"/>
    <x v="2"/>
    <x v="3"/>
    <x v="1"/>
    <x v="2"/>
    <x v="2"/>
    <x v="2"/>
    <m/>
    <m/>
    <m/>
    <m/>
    <m/>
    <m/>
  </r>
  <r>
    <x v="0"/>
    <x v="5"/>
    <x v="1"/>
    <m/>
    <x v="0"/>
    <x v="1"/>
    <x v="0"/>
    <x v="2"/>
    <x v="1"/>
    <x v="2"/>
    <x v="1"/>
    <x v="2"/>
    <x v="1"/>
    <x v="1"/>
    <x v="1"/>
    <x v="1"/>
    <x v="1"/>
    <x v="2"/>
    <x v="1"/>
    <x v="1"/>
    <x v="1"/>
    <x v="0"/>
    <x v="1"/>
    <x v="5"/>
    <x v="5"/>
    <x v="2"/>
    <x v="1"/>
    <x v="0"/>
    <x v="2"/>
    <x v="3"/>
    <x v="1"/>
    <x v="2"/>
    <x v="2"/>
    <x v="2"/>
    <m/>
    <m/>
    <m/>
    <m/>
    <m/>
    <m/>
  </r>
  <r>
    <x v="0"/>
    <x v="5"/>
    <x v="1"/>
    <m/>
    <x v="0"/>
    <x v="1"/>
    <x v="0"/>
    <x v="2"/>
    <x v="1"/>
    <x v="2"/>
    <x v="1"/>
    <x v="1"/>
    <x v="1"/>
    <x v="1"/>
    <x v="1"/>
    <x v="1"/>
    <x v="1"/>
    <x v="1"/>
    <x v="2"/>
    <x v="2"/>
    <x v="1"/>
    <x v="1"/>
    <x v="1"/>
    <x v="1"/>
    <x v="1"/>
    <x v="1"/>
    <x v="1"/>
    <x v="0"/>
    <x v="2"/>
    <x v="3"/>
    <x v="1"/>
    <x v="2"/>
    <x v="2"/>
    <x v="2"/>
    <m/>
    <m/>
    <m/>
    <m/>
    <m/>
    <m/>
  </r>
  <r>
    <x v="0"/>
    <x v="5"/>
    <x v="1"/>
    <m/>
    <x v="0"/>
    <x v="1"/>
    <x v="1"/>
    <x v="1"/>
    <x v="1"/>
    <x v="2"/>
    <x v="1"/>
    <x v="1"/>
    <x v="1"/>
    <x v="1"/>
    <x v="1"/>
    <x v="2"/>
    <x v="1"/>
    <x v="1"/>
    <x v="1"/>
    <x v="1"/>
    <x v="1"/>
    <x v="1"/>
    <x v="1"/>
    <x v="3"/>
    <x v="2"/>
    <x v="1"/>
    <x v="1"/>
    <x v="0"/>
    <x v="2"/>
    <x v="3"/>
    <x v="1"/>
    <x v="2"/>
    <x v="2"/>
    <x v="2"/>
    <m/>
    <m/>
    <m/>
    <m/>
    <m/>
    <m/>
  </r>
  <r>
    <x v="0"/>
    <x v="5"/>
    <x v="1"/>
    <m/>
    <x v="0"/>
    <x v="1"/>
    <x v="0"/>
    <x v="1"/>
    <x v="1"/>
    <x v="4"/>
    <x v="2"/>
    <x v="2"/>
    <x v="1"/>
    <x v="2"/>
    <x v="2"/>
    <x v="1"/>
    <x v="2"/>
    <x v="2"/>
    <x v="1"/>
    <x v="2"/>
    <x v="2"/>
    <x v="2"/>
    <x v="2"/>
    <x v="5"/>
    <x v="5"/>
    <x v="2"/>
    <x v="2"/>
    <x v="0"/>
    <x v="2"/>
    <x v="3"/>
    <x v="1"/>
    <x v="2"/>
    <x v="2"/>
    <x v="2"/>
    <m/>
    <m/>
    <m/>
    <m/>
    <m/>
    <m/>
  </r>
  <r>
    <x v="0"/>
    <x v="5"/>
    <x v="1"/>
    <m/>
    <x v="0"/>
    <x v="1"/>
    <x v="1"/>
    <x v="1"/>
    <x v="2"/>
    <x v="2"/>
    <x v="2"/>
    <x v="1"/>
    <x v="1"/>
    <x v="1"/>
    <x v="3"/>
    <x v="1"/>
    <x v="2"/>
    <x v="1"/>
    <x v="3"/>
    <x v="1"/>
    <x v="1"/>
    <x v="3"/>
    <x v="1"/>
    <x v="3"/>
    <x v="2"/>
    <x v="2"/>
    <x v="1"/>
    <x v="0"/>
    <x v="2"/>
    <x v="3"/>
    <x v="1"/>
    <x v="2"/>
    <x v="2"/>
    <x v="2"/>
    <m/>
    <m/>
    <m/>
    <m/>
    <m/>
    <m/>
  </r>
  <r>
    <x v="0"/>
    <x v="5"/>
    <x v="1"/>
    <m/>
    <x v="0"/>
    <x v="1"/>
    <x v="0"/>
    <x v="1"/>
    <x v="4"/>
    <x v="4"/>
    <x v="2"/>
    <x v="2"/>
    <x v="1"/>
    <x v="1"/>
    <x v="2"/>
    <x v="2"/>
    <x v="2"/>
    <x v="3"/>
    <x v="2"/>
    <x v="1"/>
    <x v="1"/>
    <x v="1"/>
    <x v="1"/>
    <x v="2"/>
    <x v="4"/>
    <x v="2"/>
    <x v="2"/>
    <x v="0"/>
    <x v="2"/>
    <x v="3"/>
    <x v="1"/>
    <x v="2"/>
    <x v="2"/>
    <x v="2"/>
    <m/>
    <m/>
    <m/>
    <m/>
    <m/>
    <m/>
  </r>
  <r>
    <x v="0"/>
    <x v="5"/>
    <x v="1"/>
    <m/>
    <x v="0"/>
    <x v="1"/>
    <x v="0"/>
    <x v="3"/>
    <x v="1"/>
    <x v="2"/>
    <x v="2"/>
    <x v="2"/>
    <x v="1"/>
    <x v="1"/>
    <x v="1"/>
    <x v="2"/>
    <x v="2"/>
    <x v="2"/>
    <x v="2"/>
    <x v="2"/>
    <x v="2"/>
    <x v="2"/>
    <x v="1"/>
    <x v="4"/>
    <x v="5"/>
    <x v="2"/>
    <x v="2"/>
    <x v="0"/>
    <x v="2"/>
    <x v="3"/>
    <x v="1"/>
    <x v="2"/>
    <x v="2"/>
    <x v="2"/>
    <m/>
    <m/>
    <m/>
    <m/>
    <m/>
    <m/>
  </r>
  <r>
    <x v="0"/>
    <x v="5"/>
    <x v="1"/>
    <m/>
    <x v="0"/>
    <x v="1"/>
    <x v="0"/>
    <x v="2"/>
    <x v="1"/>
    <x v="2"/>
    <x v="1"/>
    <x v="1"/>
    <x v="1"/>
    <x v="3"/>
    <x v="1"/>
    <x v="1"/>
    <x v="1"/>
    <x v="2"/>
    <x v="1"/>
    <x v="1"/>
    <x v="1"/>
    <x v="2"/>
    <x v="2"/>
    <x v="3"/>
    <x v="2"/>
    <x v="1"/>
    <x v="1"/>
    <x v="0"/>
    <x v="2"/>
    <x v="3"/>
    <x v="1"/>
    <x v="2"/>
    <x v="2"/>
    <x v="2"/>
    <m/>
    <m/>
    <m/>
    <m/>
    <m/>
    <m/>
  </r>
  <r>
    <x v="0"/>
    <x v="5"/>
    <x v="1"/>
    <m/>
    <x v="0"/>
    <x v="1"/>
    <x v="1"/>
    <x v="1"/>
    <x v="1"/>
    <x v="1"/>
    <x v="1"/>
    <x v="1"/>
    <x v="2"/>
    <x v="2"/>
    <x v="1"/>
    <x v="1"/>
    <x v="1"/>
    <x v="2"/>
    <x v="1"/>
    <x v="1"/>
    <x v="1"/>
    <x v="1"/>
    <x v="1"/>
    <x v="5"/>
    <x v="4"/>
    <x v="1"/>
    <x v="1"/>
    <x v="0"/>
    <x v="2"/>
    <x v="3"/>
    <x v="1"/>
    <x v="2"/>
    <x v="2"/>
    <x v="2"/>
    <m/>
    <m/>
    <m/>
    <m/>
    <m/>
    <m/>
  </r>
  <r>
    <x v="0"/>
    <x v="5"/>
    <x v="1"/>
    <m/>
    <x v="0"/>
    <x v="1"/>
    <x v="1"/>
    <x v="2"/>
    <x v="2"/>
    <x v="4"/>
    <x v="1"/>
    <x v="1"/>
    <x v="2"/>
    <x v="1"/>
    <x v="1"/>
    <x v="1"/>
    <x v="1"/>
    <x v="1"/>
    <x v="1"/>
    <x v="1"/>
    <x v="1"/>
    <x v="1"/>
    <x v="1"/>
    <x v="3"/>
    <x v="4"/>
    <x v="1"/>
    <x v="1"/>
    <x v="0"/>
    <x v="2"/>
    <x v="3"/>
    <x v="1"/>
    <x v="2"/>
    <x v="2"/>
    <x v="2"/>
    <m/>
    <m/>
    <m/>
    <m/>
    <m/>
    <m/>
  </r>
  <r>
    <x v="0"/>
    <x v="5"/>
    <x v="1"/>
    <m/>
    <x v="0"/>
    <x v="1"/>
    <x v="1"/>
    <x v="3"/>
    <x v="3"/>
    <x v="3"/>
    <x v="2"/>
    <x v="2"/>
    <x v="1"/>
    <x v="1"/>
    <x v="2"/>
    <x v="1"/>
    <x v="2"/>
    <x v="2"/>
    <x v="2"/>
    <x v="2"/>
    <x v="1"/>
    <x v="2"/>
    <x v="1"/>
    <x v="5"/>
    <x v="2"/>
    <x v="1"/>
    <x v="2"/>
    <x v="0"/>
    <x v="2"/>
    <x v="3"/>
    <x v="1"/>
    <x v="2"/>
    <x v="2"/>
    <x v="2"/>
    <m/>
    <m/>
    <m/>
    <m/>
    <m/>
    <m/>
  </r>
  <r>
    <x v="0"/>
    <x v="5"/>
    <x v="1"/>
    <m/>
    <x v="0"/>
    <x v="1"/>
    <x v="0"/>
    <x v="1"/>
    <x v="4"/>
    <x v="2"/>
    <x v="1"/>
    <x v="1"/>
    <x v="1"/>
    <x v="2"/>
    <x v="2"/>
    <x v="1"/>
    <x v="1"/>
    <x v="2"/>
    <x v="1"/>
    <x v="1"/>
    <x v="1"/>
    <x v="1"/>
    <x v="3"/>
    <x v="3"/>
    <x v="4"/>
    <x v="2"/>
    <x v="2"/>
    <x v="0"/>
    <x v="2"/>
    <x v="3"/>
    <x v="1"/>
    <x v="2"/>
    <x v="2"/>
    <x v="2"/>
    <m/>
    <m/>
    <m/>
    <m/>
    <m/>
    <m/>
  </r>
  <r>
    <x v="0"/>
    <x v="5"/>
    <x v="1"/>
    <m/>
    <x v="0"/>
    <x v="1"/>
    <x v="0"/>
    <x v="1"/>
    <x v="1"/>
    <x v="2"/>
    <x v="1"/>
    <x v="1"/>
    <x v="2"/>
    <x v="1"/>
    <x v="1"/>
    <x v="2"/>
    <x v="1"/>
    <x v="2"/>
    <x v="1"/>
    <x v="1"/>
    <x v="1"/>
    <x v="1"/>
    <x v="1"/>
    <x v="1"/>
    <x v="1"/>
    <x v="1"/>
    <x v="1"/>
    <x v="0"/>
    <x v="2"/>
    <x v="3"/>
    <x v="1"/>
    <x v="2"/>
    <x v="2"/>
    <x v="2"/>
    <m/>
    <m/>
    <m/>
    <m/>
    <m/>
    <m/>
  </r>
  <r>
    <x v="0"/>
    <x v="5"/>
    <x v="1"/>
    <m/>
    <x v="0"/>
    <x v="1"/>
    <x v="0"/>
    <x v="3"/>
    <x v="3"/>
    <x v="2"/>
    <x v="2"/>
    <x v="2"/>
    <x v="1"/>
    <x v="1"/>
    <x v="4"/>
    <x v="2"/>
    <x v="5"/>
    <x v="3"/>
    <x v="1"/>
    <x v="2"/>
    <x v="2"/>
    <x v="3"/>
    <x v="2"/>
    <x v="4"/>
    <x v="5"/>
    <x v="1"/>
    <x v="1"/>
    <x v="0"/>
    <x v="2"/>
    <x v="3"/>
    <x v="1"/>
    <x v="2"/>
    <x v="2"/>
    <x v="2"/>
    <m/>
    <m/>
    <m/>
    <m/>
    <m/>
    <m/>
  </r>
  <r>
    <x v="0"/>
    <x v="5"/>
    <x v="1"/>
    <m/>
    <x v="0"/>
    <x v="1"/>
    <x v="1"/>
    <x v="3"/>
    <x v="3"/>
    <x v="5"/>
    <x v="3"/>
    <x v="3"/>
    <x v="4"/>
    <x v="2"/>
    <x v="3"/>
    <x v="2"/>
    <x v="2"/>
    <x v="3"/>
    <x v="4"/>
    <x v="2"/>
    <x v="4"/>
    <x v="5"/>
    <x v="5"/>
    <x v="4"/>
    <x v="5"/>
    <x v="3"/>
    <x v="3"/>
    <x v="0"/>
    <x v="2"/>
    <x v="3"/>
    <x v="1"/>
    <x v="2"/>
    <x v="2"/>
    <x v="2"/>
    <m/>
    <m/>
    <m/>
    <m/>
    <m/>
    <m/>
  </r>
  <r>
    <x v="0"/>
    <x v="5"/>
    <x v="1"/>
    <m/>
    <x v="0"/>
    <x v="1"/>
    <x v="0"/>
    <x v="2"/>
    <x v="2"/>
    <x v="4"/>
    <x v="1"/>
    <x v="1"/>
    <x v="1"/>
    <x v="1"/>
    <x v="1"/>
    <x v="1"/>
    <x v="1"/>
    <x v="1"/>
    <x v="1"/>
    <x v="1"/>
    <x v="1"/>
    <x v="1"/>
    <x v="1"/>
    <x v="3"/>
    <x v="4"/>
    <x v="1"/>
    <x v="1"/>
    <x v="0"/>
    <x v="2"/>
    <x v="3"/>
    <x v="1"/>
    <x v="2"/>
    <x v="2"/>
    <x v="2"/>
    <m/>
    <m/>
    <m/>
    <m/>
    <m/>
    <m/>
  </r>
  <r>
    <x v="0"/>
    <x v="5"/>
    <x v="1"/>
    <m/>
    <x v="0"/>
    <x v="1"/>
    <x v="0"/>
    <x v="1"/>
    <x v="3"/>
    <x v="1"/>
    <x v="1"/>
    <x v="1"/>
    <x v="1"/>
    <x v="1"/>
    <x v="1"/>
    <x v="1"/>
    <x v="1"/>
    <x v="2"/>
    <x v="1"/>
    <x v="1"/>
    <x v="1"/>
    <x v="3"/>
    <x v="1"/>
    <x v="3"/>
    <x v="2"/>
    <x v="2"/>
    <x v="2"/>
    <x v="0"/>
    <x v="2"/>
    <x v="3"/>
    <x v="1"/>
    <x v="2"/>
    <x v="2"/>
    <x v="2"/>
    <m/>
    <m/>
    <m/>
    <m/>
    <m/>
    <m/>
  </r>
  <r>
    <x v="0"/>
    <x v="5"/>
    <x v="1"/>
    <m/>
    <x v="0"/>
    <x v="1"/>
    <x v="1"/>
    <x v="2"/>
    <x v="1"/>
    <x v="2"/>
    <x v="2"/>
    <x v="2"/>
    <x v="2"/>
    <x v="1"/>
    <x v="1"/>
    <x v="1"/>
    <x v="1"/>
    <x v="2"/>
    <x v="1"/>
    <x v="1"/>
    <x v="2"/>
    <x v="1"/>
    <x v="1"/>
    <x v="5"/>
    <x v="4"/>
    <x v="2"/>
    <x v="2"/>
    <x v="0"/>
    <x v="2"/>
    <x v="3"/>
    <x v="1"/>
    <x v="2"/>
    <x v="2"/>
    <x v="2"/>
    <m/>
    <m/>
    <m/>
    <m/>
    <m/>
    <m/>
  </r>
  <r>
    <x v="0"/>
    <x v="5"/>
    <x v="1"/>
    <m/>
    <x v="0"/>
    <x v="1"/>
    <x v="0"/>
    <x v="3"/>
    <x v="1"/>
    <x v="5"/>
    <x v="2"/>
    <x v="1"/>
    <x v="4"/>
    <x v="1"/>
    <x v="2"/>
    <x v="2"/>
    <x v="1"/>
    <x v="2"/>
    <x v="1"/>
    <x v="1"/>
    <x v="1"/>
    <x v="1"/>
    <x v="1"/>
    <x v="5"/>
    <x v="5"/>
    <x v="2"/>
    <x v="1"/>
    <x v="0"/>
    <x v="2"/>
    <x v="3"/>
    <x v="1"/>
    <x v="2"/>
    <x v="2"/>
    <x v="2"/>
    <m/>
    <m/>
    <m/>
    <m/>
    <m/>
    <m/>
  </r>
  <r>
    <x v="0"/>
    <x v="5"/>
    <x v="1"/>
    <m/>
    <x v="0"/>
    <x v="1"/>
    <x v="1"/>
    <x v="2"/>
    <x v="2"/>
    <x v="4"/>
    <x v="3"/>
    <x v="2"/>
    <x v="2"/>
    <x v="1"/>
    <x v="1"/>
    <x v="1"/>
    <x v="1"/>
    <x v="1"/>
    <x v="1"/>
    <x v="1"/>
    <x v="1"/>
    <x v="1"/>
    <x v="1"/>
    <x v="3"/>
    <x v="2"/>
    <x v="1"/>
    <x v="1"/>
    <x v="0"/>
    <x v="2"/>
    <x v="3"/>
    <x v="1"/>
    <x v="2"/>
    <x v="2"/>
    <x v="2"/>
    <m/>
    <m/>
    <m/>
    <m/>
    <m/>
    <m/>
  </r>
  <r>
    <x v="0"/>
    <x v="5"/>
    <x v="1"/>
    <m/>
    <x v="0"/>
    <x v="1"/>
    <x v="1"/>
    <x v="1"/>
    <x v="1"/>
    <x v="1"/>
    <x v="3"/>
    <x v="3"/>
    <x v="1"/>
    <x v="2"/>
    <x v="2"/>
    <x v="3"/>
    <x v="1"/>
    <x v="2"/>
    <x v="1"/>
    <x v="1"/>
    <x v="1"/>
    <x v="1"/>
    <x v="1"/>
    <x v="3"/>
    <x v="4"/>
    <x v="2"/>
    <x v="2"/>
    <x v="0"/>
    <x v="2"/>
    <x v="3"/>
    <x v="1"/>
    <x v="2"/>
    <x v="2"/>
    <x v="2"/>
    <m/>
    <m/>
    <m/>
    <m/>
    <m/>
    <m/>
  </r>
  <r>
    <x v="0"/>
    <x v="5"/>
    <x v="1"/>
    <m/>
    <x v="0"/>
    <x v="1"/>
    <x v="1"/>
    <x v="2"/>
    <x v="2"/>
    <x v="2"/>
    <x v="1"/>
    <x v="1"/>
    <x v="1"/>
    <x v="1"/>
    <x v="1"/>
    <x v="1"/>
    <x v="1"/>
    <x v="1"/>
    <x v="1"/>
    <x v="1"/>
    <x v="1"/>
    <x v="1"/>
    <x v="1"/>
    <x v="1"/>
    <x v="2"/>
    <x v="1"/>
    <x v="1"/>
    <x v="0"/>
    <x v="2"/>
    <x v="3"/>
    <x v="1"/>
    <x v="2"/>
    <x v="2"/>
    <x v="2"/>
    <m/>
    <m/>
    <m/>
    <m/>
    <m/>
    <m/>
  </r>
  <r>
    <x v="0"/>
    <x v="5"/>
    <x v="1"/>
    <m/>
    <x v="0"/>
    <x v="1"/>
    <x v="0"/>
    <x v="2"/>
    <x v="2"/>
    <x v="4"/>
    <x v="1"/>
    <x v="1"/>
    <x v="2"/>
    <x v="1"/>
    <x v="1"/>
    <x v="2"/>
    <x v="1"/>
    <x v="1"/>
    <x v="1"/>
    <x v="1"/>
    <x v="1"/>
    <x v="1"/>
    <x v="1"/>
    <x v="3"/>
    <x v="4"/>
    <x v="1"/>
    <x v="1"/>
    <x v="0"/>
    <x v="2"/>
    <x v="3"/>
    <x v="1"/>
    <x v="2"/>
    <x v="2"/>
    <x v="2"/>
    <m/>
    <m/>
    <m/>
    <m/>
    <m/>
    <m/>
  </r>
  <r>
    <x v="0"/>
    <x v="5"/>
    <x v="1"/>
    <m/>
    <x v="0"/>
    <x v="1"/>
    <x v="0"/>
    <x v="2"/>
    <x v="1"/>
    <x v="2"/>
    <x v="1"/>
    <x v="1"/>
    <x v="2"/>
    <x v="1"/>
    <x v="1"/>
    <x v="1"/>
    <x v="1"/>
    <x v="1"/>
    <x v="1"/>
    <x v="1"/>
    <x v="1"/>
    <x v="1"/>
    <x v="1"/>
    <x v="3"/>
    <x v="1"/>
    <x v="1"/>
    <x v="1"/>
    <x v="0"/>
    <x v="2"/>
    <x v="3"/>
    <x v="1"/>
    <x v="2"/>
    <x v="2"/>
    <x v="2"/>
    <m/>
    <m/>
    <m/>
    <m/>
    <m/>
    <m/>
  </r>
  <r>
    <x v="0"/>
    <x v="5"/>
    <x v="1"/>
    <m/>
    <x v="0"/>
    <x v="1"/>
    <x v="1"/>
    <x v="1"/>
    <x v="3"/>
    <x v="2"/>
    <x v="2"/>
    <x v="2"/>
    <x v="4"/>
    <x v="1"/>
    <x v="3"/>
    <x v="1"/>
    <x v="1"/>
    <x v="2"/>
    <x v="2"/>
    <x v="3"/>
    <x v="1"/>
    <x v="2"/>
    <x v="1"/>
    <x v="3"/>
    <x v="2"/>
    <x v="1"/>
    <x v="2"/>
    <x v="0"/>
    <x v="2"/>
    <x v="3"/>
    <x v="1"/>
    <x v="2"/>
    <x v="2"/>
    <x v="2"/>
    <m/>
    <m/>
    <m/>
    <m/>
    <m/>
    <m/>
  </r>
  <r>
    <x v="0"/>
    <x v="5"/>
    <x v="1"/>
    <m/>
    <x v="0"/>
    <x v="1"/>
    <x v="1"/>
    <x v="2"/>
    <x v="2"/>
    <x v="2"/>
    <x v="1"/>
    <x v="1"/>
    <x v="2"/>
    <x v="1"/>
    <x v="2"/>
    <x v="1"/>
    <x v="1"/>
    <x v="1"/>
    <x v="1"/>
    <x v="1"/>
    <x v="1"/>
    <x v="1"/>
    <x v="1"/>
    <x v="3"/>
    <x v="2"/>
    <x v="1"/>
    <x v="1"/>
    <x v="0"/>
    <x v="2"/>
    <x v="3"/>
    <x v="1"/>
    <x v="2"/>
    <x v="2"/>
    <x v="2"/>
    <m/>
    <m/>
    <m/>
    <m/>
    <m/>
    <m/>
  </r>
  <r>
    <x v="0"/>
    <x v="5"/>
    <x v="1"/>
    <m/>
    <x v="0"/>
    <x v="1"/>
    <x v="0"/>
    <x v="2"/>
    <x v="1"/>
    <x v="2"/>
    <x v="1"/>
    <x v="1"/>
    <x v="1"/>
    <x v="1"/>
    <x v="1"/>
    <x v="2"/>
    <x v="1"/>
    <x v="2"/>
    <x v="1"/>
    <x v="1"/>
    <x v="1"/>
    <x v="1"/>
    <x v="1"/>
    <x v="3"/>
    <x v="2"/>
    <x v="1"/>
    <x v="1"/>
    <x v="0"/>
    <x v="2"/>
    <x v="3"/>
    <x v="1"/>
    <x v="2"/>
    <x v="2"/>
    <x v="2"/>
    <m/>
    <m/>
    <m/>
    <m/>
    <m/>
    <m/>
  </r>
  <r>
    <x v="0"/>
    <x v="5"/>
    <x v="1"/>
    <m/>
    <x v="0"/>
    <x v="1"/>
    <x v="0"/>
    <x v="1"/>
    <x v="1"/>
    <x v="4"/>
    <x v="2"/>
    <x v="2"/>
    <x v="1"/>
    <x v="1"/>
    <x v="1"/>
    <x v="2"/>
    <x v="1"/>
    <x v="2"/>
    <x v="2"/>
    <x v="2"/>
    <x v="1"/>
    <x v="1"/>
    <x v="1"/>
    <x v="3"/>
    <x v="2"/>
    <x v="1"/>
    <x v="1"/>
    <x v="0"/>
    <x v="2"/>
    <x v="3"/>
    <x v="1"/>
    <x v="2"/>
    <x v="2"/>
    <x v="2"/>
    <m/>
    <m/>
    <m/>
    <m/>
    <m/>
    <m/>
  </r>
  <r>
    <x v="0"/>
    <x v="5"/>
    <x v="1"/>
    <m/>
    <x v="0"/>
    <x v="1"/>
    <x v="1"/>
    <x v="2"/>
    <x v="2"/>
    <x v="2"/>
    <x v="1"/>
    <x v="1"/>
    <x v="1"/>
    <x v="1"/>
    <x v="1"/>
    <x v="1"/>
    <x v="1"/>
    <x v="1"/>
    <x v="1"/>
    <x v="2"/>
    <x v="1"/>
    <x v="1"/>
    <x v="1"/>
    <x v="1"/>
    <x v="1"/>
    <x v="1"/>
    <x v="1"/>
    <x v="0"/>
    <x v="2"/>
    <x v="3"/>
    <x v="1"/>
    <x v="2"/>
    <x v="2"/>
    <x v="2"/>
    <m/>
    <m/>
    <m/>
    <m/>
    <m/>
    <m/>
  </r>
  <r>
    <x v="0"/>
    <x v="5"/>
    <x v="1"/>
    <m/>
    <x v="0"/>
    <x v="1"/>
    <x v="1"/>
    <x v="1"/>
    <x v="1"/>
    <x v="2"/>
    <x v="1"/>
    <x v="2"/>
    <x v="1"/>
    <x v="1"/>
    <x v="1"/>
    <x v="2"/>
    <x v="1"/>
    <x v="2"/>
    <x v="2"/>
    <x v="2"/>
    <x v="1"/>
    <x v="1"/>
    <x v="1"/>
    <x v="3"/>
    <x v="2"/>
    <x v="2"/>
    <x v="2"/>
    <x v="0"/>
    <x v="2"/>
    <x v="3"/>
    <x v="1"/>
    <x v="2"/>
    <x v="2"/>
    <x v="2"/>
    <m/>
    <m/>
    <m/>
    <m/>
    <m/>
    <m/>
  </r>
  <r>
    <x v="0"/>
    <x v="5"/>
    <x v="1"/>
    <m/>
    <x v="0"/>
    <x v="1"/>
    <x v="0"/>
    <x v="1"/>
    <x v="1"/>
    <x v="2"/>
    <x v="1"/>
    <x v="1"/>
    <x v="2"/>
    <x v="1"/>
    <x v="1"/>
    <x v="2"/>
    <x v="1"/>
    <x v="2"/>
    <x v="1"/>
    <x v="1"/>
    <x v="1"/>
    <x v="1"/>
    <x v="1"/>
    <x v="3"/>
    <x v="2"/>
    <x v="1"/>
    <x v="2"/>
    <x v="0"/>
    <x v="2"/>
    <x v="3"/>
    <x v="1"/>
    <x v="2"/>
    <x v="2"/>
    <x v="2"/>
    <m/>
    <m/>
    <m/>
    <m/>
    <m/>
    <m/>
  </r>
  <r>
    <x v="0"/>
    <x v="5"/>
    <x v="1"/>
    <m/>
    <x v="0"/>
    <x v="1"/>
    <x v="0"/>
    <x v="2"/>
    <x v="2"/>
    <x v="4"/>
    <x v="1"/>
    <x v="2"/>
    <x v="1"/>
    <x v="1"/>
    <x v="1"/>
    <x v="1"/>
    <x v="1"/>
    <x v="3"/>
    <x v="1"/>
    <x v="3"/>
    <x v="1"/>
    <x v="1"/>
    <x v="1"/>
    <x v="3"/>
    <x v="5"/>
    <x v="1"/>
    <x v="1"/>
    <x v="0"/>
    <x v="2"/>
    <x v="3"/>
    <x v="1"/>
    <x v="2"/>
    <x v="2"/>
    <x v="2"/>
    <m/>
    <m/>
    <m/>
    <m/>
    <m/>
    <m/>
  </r>
  <r>
    <x v="0"/>
    <x v="5"/>
    <x v="1"/>
    <m/>
    <x v="0"/>
    <x v="1"/>
    <x v="1"/>
    <x v="1"/>
    <x v="1"/>
    <x v="1"/>
    <x v="2"/>
    <x v="2"/>
    <x v="4"/>
    <x v="1"/>
    <x v="1"/>
    <x v="1"/>
    <x v="1"/>
    <x v="2"/>
    <x v="1"/>
    <x v="1"/>
    <x v="1"/>
    <x v="1"/>
    <x v="1"/>
    <x v="3"/>
    <x v="5"/>
    <x v="1"/>
    <x v="2"/>
    <x v="0"/>
    <x v="2"/>
    <x v="3"/>
    <x v="1"/>
    <x v="2"/>
    <x v="2"/>
    <x v="2"/>
    <m/>
    <m/>
    <m/>
    <m/>
    <m/>
    <m/>
  </r>
  <r>
    <x v="0"/>
    <x v="5"/>
    <x v="1"/>
    <m/>
    <x v="0"/>
    <x v="1"/>
    <x v="1"/>
    <x v="1"/>
    <x v="2"/>
    <x v="1"/>
    <x v="3"/>
    <x v="2"/>
    <x v="1"/>
    <x v="2"/>
    <x v="3"/>
    <x v="3"/>
    <x v="2"/>
    <x v="3"/>
    <x v="1"/>
    <x v="3"/>
    <x v="2"/>
    <x v="2"/>
    <x v="1"/>
    <x v="3"/>
    <x v="5"/>
    <x v="2"/>
    <x v="2"/>
    <x v="0"/>
    <x v="2"/>
    <x v="3"/>
    <x v="1"/>
    <x v="2"/>
    <x v="2"/>
    <x v="2"/>
    <m/>
    <m/>
    <m/>
    <m/>
    <m/>
    <m/>
  </r>
  <r>
    <x v="0"/>
    <x v="5"/>
    <x v="1"/>
    <m/>
    <x v="0"/>
    <x v="1"/>
    <x v="1"/>
    <x v="1"/>
    <x v="3"/>
    <x v="5"/>
    <x v="2"/>
    <x v="1"/>
    <x v="1"/>
    <x v="1"/>
    <x v="1"/>
    <x v="1"/>
    <x v="1"/>
    <x v="3"/>
    <x v="1"/>
    <x v="3"/>
    <x v="1"/>
    <x v="3"/>
    <x v="1"/>
    <x v="1"/>
    <x v="2"/>
    <x v="1"/>
    <x v="1"/>
    <x v="0"/>
    <x v="2"/>
    <x v="3"/>
    <x v="1"/>
    <x v="2"/>
    <x v="2"/>
    <x v="2"/>
    <m/>
    <m/>
    <m/>
    <m/>
    <m/>
    <m/>
  </r>
  <r>
    <x v="0"/>
    <x v="5"/>
    <x v="1"/>
    <m/>
    <x v="0"/>
    <x v="1"/>
    <x v="1"/>
    <x v="2"/>
    <x v="1"/>
    <x v="2"/>
    <x v="2"/>
    <x v="2"/>
    <x v="2"/>
    <x v="1"/>
    <x v="1"/>
    <x v="1"/>
    <x v="1"/>
    <x v="1"/>
    <x v="1"/>
    <x v="1"/>
    <x v="1"/>
    <x v="2"/>
    <x v="1"/>
    <x v="1"/>
    <x v="5"/>
    <x v="2"/>
    <x v="2"/>
    <x v="0"/>
    <x v="2"/>
    <x v="3"/>
    <x v="1"/>
    <x v="2"/>
    <x v="2"/>
    <x v="2"/>
    <m/>
    <m/>
    <m/>
    <m/>
    <m/>
    <m/>
  </r>
  <r>
    <x v="0"/>
    <x v="5"/>
    <x v="1"/>
    <m/>
    <x v="0"/>
    <x v="1"/>
    <x v="1"/>
    <x v="1"/>
    <x v="3"/>
    <x v="1"/>
    <x v="1"/>
    <x v="1"/>
    <x v="3"/>
    <x v="1"/>
    <x v="1"/>
    <x v="1"/>
    <x v="1"/>
    <x v="3"/>
    <x v="3"/>
    <x v="2"/>
    <x v="1"/>
    <x v="1"/>
    <x v="1"/>
    <x v="3"/>
    <x v="2"/>
    <x v="2"/>
    <x v="2"/>
    <x v="0"/>
    <x v="2"/>
    <x v="3"/>
    <x v="1"/>
    <x v="2"/>
    <x v="2"/>
    <x v="2"/>
    <m/>
    <m/>
    <m/>
    <m/>
    <m/>
    <m/>
  </r>
  <r>
    <x v="0"/>
    <x v="5"/>
    <x v="1"/>
    <m/>
    <x v="0"/>
    <x v="1"/>
    <x v="1"/>
    <x v="1"/>
    <x v="3"/>
    <x v="4"/>
    <x v="5"/>
    <x v="2"/>
    <x v="1"/>
    <x v="2"/>
    <x v="4"/>
    <x v="2"/>
    <x v="2"/>
    <x v="2"/>
    <x v="2"/>
    <x v="2"/>
    <x v="2"/>
    <x v="2"/>
    <x v="2"/>
    <x v="3"/>
    <x v="4"/>
    <x v="2"/>
    <x v="2"/>
    <x v="0"/>
    <x v="2"/>
    <x v="3"/>
    <x v="1"/>
    <x v="2"/>
    <x v="2"/>
    <x v="2"/>
    <m/>
    <m/>
    <m/>
    <m/>
    <m/>
    <m/>
  </r>
  <r>
    <x v="0"/>
    <x v="5"/>
    <x v="1"/>
    <m/>
    <x v="0"/>
    <x v="1"/>
    <x v="0"/>
    <x v="2"/>
    <x v="1"/>
    <x v="2"/>
    <x v="1"/>
    <x v="1"/>
    <x v="2"/>
    <x v="1"/>
    <x v="1"/>
    <x v="1"/>
    <x v="1"/>
    <x v="1"/>
    <x v="1"/>
    <x v="1"/>
    <x v="1"/>
    <x v="1"/>
    <x v="1"/>
    <x v="3"/>
    <x v="1"/>
    <x v="1"/>
    <x v="1"/>
    <x v="0"/>
    <x v="2"/>
    <x v="3"/>
    <x v="1"/>
    <x v="2"/>
    <x v="2"/>
    <x v="2"/>
    <m/>
    <m/>
    <m/>
    <m/>
    <m/>
    <m/>
  </r>
  <r>
    <x v="0"/>
    <x v="5"/>
    <x v="1"/>
    <m/>
    <x v="0"/>
    <x v="1"/>
    <x v="0"/>
    <x v="2"/>
    <x v="2"/>
    <x v="1"/>
    <x v="1"/>
    <x v="1"/>
    <x v="2"/>
    <x v="1"/>
    <x v="1"/>
    <x v="1"/>
    <x v="1"/>
    <x v="1"/>
    <x v="1"/>
    <x v="1"/>
    <x v="1"/>
    <x v="1"/>
    <x v="1"/>
    <x v="5"/>
    <x v="4"/>
    <x v="2"/>
    <x v="2"/>
    <x v="0"/>
    <x v="2"/>
    <x v="3"/>
    <x v="1"/>
    <x v="2"/>
    <x v="2"/>
    <x v="2"/>
    <m/>
    <m/>
    <m/>
    <m/>
    <m/>
    <m/>
  </r>
  <r>
    <x v="0"/>
    <x v="5"/>
    <x v="1"/>
    <m/>
    <x v="0"/>
    <x v="1"/>
    <x v="0"/>
    <x v="1"/>
    <x v="1"/>
    <x v="3"/>
    <x v="2"/>
    <x v="2"/>
    <x v="1"/>
    <x v="2"/>
    <x v="1"/>
    <x v="1"/>
    <x v="2"/>
    <x v="2"/>
    <x v="2"/>
    <x v="1"/>
    <x v="1"/>
    <x v="1"/>
    <x v="1"/>
    <x v="3"/>
    <x v="2"/>
    <x v="2"/>
    <x v="2"/>
    <x v="0"/>
    <x v="2"/>
    <x v="3"/>
    <x v="1"/>
    <x v="2"/>
    <x v="2"/>
    <x v="2"/>
    <m/>
    <m/>
    <m/>
    <m/>
    <m/>
    <m/>
  </r>
  <r>
    <x v="0"/>
    <x v="5"/>
    <x v="1"/>
    <m/>
    <x v="0"/>
    <x v="1"/>
    <x v="0"/>
    <x v="3"/>
    <x v="1"/>
    <x v="5"/>
    <x v="2"/>
    <x v="2"/>
    <x v="1"/>
    <x v="1"/>
    <x v="4"/>
    <x v="4"/>
    <x v="5"/>
    <x v="3"/>
    <x v="2"/>
    <x v="3"/>
    <x v="1"/>
    <x v="4"/>
    <x v="3"/>
    <x v="4"/>
    <x v="5"/>
    <x v="2"/>
    <x v="2"/>
    <x v="0"/>
    <x v="2"/>
    <x v="3"/>
    <x v="1"/>
    <x v="2"/>
    <x v="2"/>
    <x v="2"/>
    <m/>
    <m/>
    <m/>
    <m/>
    <m/>
    <m/>
  </r>
  <r>
    <x v="0"/>
    <x v="5"/>
    <x v="1"/>
    <m/>
    <x v="0"/>
    <x v="1"/>
    <x v="1"/>
    <x v="2"/>
    <x v="4"/>
    <x v="2"/>
    <x v="1"/>
    <x v="1"/>
    <x v="2"/>
    <x v="1"/>
    <x v="1"/>
    <x v="2"/>
    <x v="1"/>
    <x v="3"/>
    <x v="1"/>
    <x v="1"/>
    <x v="1"/>
    <x v="1"/>
    <x v="1"/>
    <x v="1"/>
    <x v="2"/>
    <x v="1"/>
    <x v="1"/>
    <x v="0"/>
    <x v="2"/>
    <x v="3"/>
    <x v="1"/>
    <x v="2"/>
    <x v="2"/>
    <x v="2"/>
    <m/>
    <m/>
    <m/>
    <m/>
    <m/>
    <m/>
  </r>
  <r>
    <x v="0"/>
    <x v="5"/>
    <x v="1"/>
    <m/>
    <x v="0"/>
    <x v="1"/>
    <x v="0"/>
    <x v="2"/>
    <x v="1"/>
    <x v="2"/>
    <x v="1"/>
    <x v="1"/>
    <x v="3"/>
    <x v="1"/>
    <x v="3"/>
    <x v="3"/>
    <x v="1"/>
    <x v="0"/>
    <x v="3"/>
    <x v="2"/>
    <x v="3"/>
    <x v="3"/>
    <x v="3"/>
    <x v="1"/>
    <x v="1"/>
    <x v="1"/>
    <x v="1"/>
    <x v="0"/>
    <x v="2"/>
    <x v="3"/>
    <x v="1"/>
    <x v="2"/>
    <x v="2"/>
    <x v="2"/>
    <m/>
    <m/>
    <m/>
    <m/>
    <m/>
    <m/>
  </r>
  <r>
    <x v="0"/>
    <x v="5"/>
    <x v="1"/>
    <m/>
    <x v="0"/>
    <x v="1"/>
    <x v="1"/>
    <x v="2"/>
    <x v="2"/>
    <x v="4"/>
    <x v="1"/>
    <x v="1"/>
    <x v="2"/>
    <x v="1"/>
    <x v="1"/>
    <x v="1"/>
    <x v="1"/>
    <x v="0"/>
    <x v="1"/>
    <x v="1"/>
    <x v="1"/>
    <x v="1"/>
    <x v="1"/>
    <x v="3"/>
    <x v="2"/>
    <x v="1"/>
    <x v="1"/>
    <x v="0"/>
    <x v="2"/>
    <x v="3"/>
    <x v="1"/>
    <x v="2"/>
    <x v="2"/>
    <x v="2"/>
    <m/>
    <m/>
    <m/>
    <m/>
    <m/>
    <m/>
  </r>
  <r>
    <x v="0"/>
    <x v="5"/>
    <x v="1"/>
    <m/>
    <x v="0"/>
    <x v="1"/>
    <x v="1"/>
    <x v="2"/>
    <x v="2"/>
    <x v="2"/>
    <x v="2"/>
    <x v="2"/>
    <x v="1"/>
    <x v="2"/>
    <x v="2"/>
    <x v="2"/>
    <x v="2"/>
    <x v="0"/>
    <x v="2"/>
    <x v="2"/>
    <x v="2"/>
    <x v="2"/>
    <x v="2"/>
    <x v="3"/>
    <x v="2"/>
    <x v="1"/>
    <x v="1"/>
    <x v="0"/>
    <x v="2"/>
    <x v="3"/>
    <x v="1"/>
    <x v="2"/>
    <x v="2"/>
    <x v="2"/>
    <m/>
    <m/>
    <m/>
    <m/>
    <m/>
    <m/>
  </r>
  <r>
    <x v="0"/>
    <x v="5"/>
    <x v="1"/>
    <m/>
    <x v="0"/>
    <x v="1"/>
    <x v="1"/>
    <x v="1"/>
    <x v="1"/>
    <x v="4"/>
    <x v="3"/>
    <x v="3"/>
    <x v="3"/>
    <x v="2"/>
    <x v="2"/>
    <x v="2"/>
    <x v="1"/>
    <x v="0"/>
    <x v="2"/>
    <x v="2"/>
    <x v="2"/>
    <x v="2"/>
    <x v="3"/>
    <x v="2"/>
    <x v="3"/>
    <x v="1"/>
    <x v="1"/>
    <x v="0"/>
    <x v="2"/>
    <x v="3"/>
    <x v="1"/>
    <x v="2"/>
    <x v="2"/>
    <x v="2"/>
    <m/>
    <m/>
    <m/>
    <m/>
    <m/>
    <m/>
  </r>
  <r>
    <x v="0"/>
    <x v="5"/>
    <x v="1"/>
    <m/>
    <x v="0"/>
    <x v="1"/>
    <x v="1"/>
    <x v="3"/>
    <x v="3"/>
    <x v="4"/>
    <x v="2"/>
    <x v="2"/>
    <x v="1"/>
    <x v="1"/>
    <x v="1"/>
    <x v="1"/>
    <x v="2"/>
    <x v="0"/>
    <x v="2"/>
    <x v="2"/>
    <x v="2"/>
    <x v="1"/>
    <x v="2"/>
    <x v="3"/>
    <x v="1"/>
    <x v="1"/>
    <x v="1"/>
    <x v="0"/>
    <x v="2"/>
    <x v="3"/>
    <x v="1"/>
    <x v="2"/>
    <x v="2"/>
    <x v="2"/>
    <m/>
    <m/>
    <m/>
    <m/>
    <m/>
    <m/>
  </r>
  <r>
    <x v="0"/>
    <x v="5"/>
    <x v="1"/>
    <m/>
    <x v="0"/>
    <x v="1"/>
    <x v="1"/>
    <x v="2"/>
    <x v="1"/>
    <x v="2"/>
    <x v="3"/>
    <x v="2"/>
    <x v="1"/>
    <x v="1"/>
    <x v="1"/>
    <x v="1"/>
    <x v="1"/>
    <x v="0"/>
    <x v="2"/>
    <x v="2"/>
    <x v="1"/>
    <x v="3"/>
    <x v="1"/>
    <x v="1"/>
    <x v="2"/>
    <x v="1"/>
    <x v="1"/>
    <x v="0"/>
    <x v="2"/>
    <x v="3"/>
    <x v="1"/>
    <x v="2"/>
    <x v="2"/>
    <x v="2"/>
    <m/>
    <m/>
    <m/>
    <m/>
    <m/>
    <m/>
  </r>
  <r>
    <x v="0"/>
    <x v="5"/>
    <x v="1"/>
    <m/>
    <x v="0"/>
    <x v="1"/>
    <x v="0"/>
    <x v="1"/>
    <x v="1"/>
    <x v="3"/>
    <x v="1"/>
    <x v="2"/>
    <x v="1"/>
    <x v="2"/>
    <x v="2"/>
    <x v="2"/>
    <x v="2"/>
    <x v="0"/>
    <x v="2"/>
    <x v="2"/>
    <x v="2"/>
    <x v="1"/>
    <x v="2"/>
    <x v="3"/>
    <x v="2"/>
    <x v="2"/>
    <x v="2"/>
    <x v="0"/>
    <x v="2"/>
    <x v="3"/>
    <x v="1"/>
    <x v="2"/>
    <x v="2"/>
    <x v="2"/>
    <m/>
    <m/>
    <m/>
    <m/>
    <m/>
    <m/>
  </r>
  <r>
    <x v="0"/>
    <x v="5"/>
    <x v="1"/>
    <m/>
    <x v="0"/>
    <x v="1"/>
    <x v="1"/>
    <x v="1"/>
    <x v="2"/>
    <x v="1"/>
    <x v="2"/>
    <x v="2"/>
    <x v="4"/>
    <x v="2"/>
    <x v="2"/>
    <x v="1"/>
    <x v="1"/>
    <x v="0"/>
    <x v="1"/>
    <x v="3"/>
    <x v="1"/>
    <x v="3"/>
    <x v="2"/>
    <x v="3"/>
    <x v="4"/>
    <x v="2"/>
    <x v="2"/>
    <x v="0"/>
    <x v="2"/>
    <x v="3"/>
    <x v="1"/>
    <x v="2"/>
    <x v="2"/>
    <x v="2"/>
    <m/>
    <m/>
    <m/>
    <m/>
    <m/>
    <m/>
  </r>
  <r>
    <x v="0"/>
    <x v="5"/>
    <x v="1"/>
    <m/>
    <x v="0"/>
    <x v="1"/>
    <x v="0"/>
    <x v="1"/>
    <x v="2"/>
    <x v="3"/>
    <x v="1"/>
    <x v="2"/>
    <x v="1"/>
    <x v="1"/>
    <x v="1"/>
    <x v="1"/>
    <x v="1"/>
    <x v="0"/>
    <x v="1"/>
    <x v="1"/>
    <x v="1"/>
    <x v="1"/>
    <x v="1"/>
    <x v="1"/>
    <x v="2"/>
    <x v="1"/>
    <x v="1"/>
    <x v="0"/>
    <x v="2"/>
    <x v="3"/>
    <x v="1"/>
    <x v="2"/>
    <x v="2"/>
    <x v="2"/>
    <m/>
    <m/>
    <m/>
    <m/>
    <m/>
    <m/>
  </r>
  <r>
    <x v="0"/>
    <x v="5"/>
    <x v="1"/>
    <m/>
    <x v="0"/>
    <x v="1"/>
    <x v="0"/>
    <x v="2"/>
    <x v="2"/>
    <x v="4"/>
    <x v="3"/>
    <x v="1"/>
    <x v="3"/>
    <x v="1"/>
    <x v="1"/>
    <x v="1"/>
    <x v="1"/>
    <x v="0"/>
    <x v="1"/>
    <x v="3"/>
    <x v="1"/>
    <x v="1"/>
    <x v="1"/>
    <x v="3"/>
    <x v="2"/>
    <x v="1"/>
    <x v="1"/>
    <x v="0"/>
    <x v="2"/>
    <x v="3"/>
    <x v="1"/>
    <x v="2"/>
    <x v="2"/>
    <x v="2"/>
    <m/>
    <m/>
    <m/>
    <m/>
    <m/>
    <m/>
  </r>
  <r>
    <x v="0"/>
    <x v="5"/>
    <x v="1"/>
    <m/>
    <x v="0"/>
    <x v="1"/>
    <x v="0"/>
    <x v="2"/>
    <x v="2"/>
    <x v="2"/>
    <x v="1"/>
    <x v="1"/>
    <x v="2"/>
    <x v="2"/>
    <x v="1"/>
    <x v="1"/>
    <x v="1"/>
    <x v="0"/>
    <x v="1"/>
    <x v="1"/>
    <x v="1"/>
    <x v="1"/>
    <x v="1"/>
    <x v="3"/>
    <x v="4"/>
    <x v="1"/>
    <x v="1"/>
    <x v="0"/>
    <x v="2"/>
    <x v="3"/>
    <x v="1"/>
    <x v="2"/>
    <x v="2"/>
    <x v="2"/>
    <m/>
    <m/>
    <m/>
    <m/>
    <m/>
    <m/>
  </r>
  <r>
    <x v="0"/>
    <x v="5"/>
    <x v="1"/>
    <m/>
    <x v="0"/>
    <x v="1"/>
    <x v="0"/>
    <x v="1"/>
    <x v="1"/>
    <x v="3"/>
    <x v="1"/>
    <x v="2"/>
    <x v="1"/>
    <x v="2"/>
    <x v="2"/>
    <x v="2"/>
    <x v="1"/>
    <x v="0"/>
    <x v="2"/>
    <x v="2"/>
    <x v="1"/>
    <x v="2"/>
    <x v="2"/>
    <x v="3"/>
    <x v="2"/>
    <x v="2"/>
    <x v="2"/>
    <x v="0"/>
    <x v="2"/>
    <x v="3"/>
    <x v="1"/>
    <x v="2"/>
    <x v="2"/>
    <x v="2"/>
    <m/>
    <m/>
    <m/>
    <m/>
    <m/>
    <m/>
  </r>
  <r>
    <x v="0"/>
    <x v="5"/>
    <x v="1"/>
    <m/>
    <x v="0"/>
    <x v="1"/>
    <x v="0"/>
    <x v="2"/>
    <x v="2"/>
    <x v="2"/>
    <x v="1"/>
    <x v="1"/>
    <x v="2"/>
    <x v="1"/>
    <x v="1"/>
    <x v="1"/>
    <x v="1"/>
    <x v="0"/>
    <x v="1"/>
    <x v="1"/>
    <x v="1"/>
    <x v="1"/>
    <x v="1"/>
    <x v="3"/>
    <x v="2"/>
    <x v="1"/>
    <x v="1"/>
    <x v="0"/>
    <x v="2"/>
    <x v="3"/>
    <x v="1"/>
    <x v="2"/>
    <x v="2"/>
    <x v="2"/>
    <m/>
    <m/>
    <m/>
    <m/>
    <m/>
    <m/>
  </r>
  <r>
    <x v="0"/>
    <x v="6"/>
    <x v="1"/>
    <m/>
    <x v="0"/>
    <x v="0"/>
    <x v="1"/>
    <x v="0"/>
    <x v="0"/>
    <x v="0"/>
    <x v="0"/>
    <x v="0"/>
    <x v="0"/>
    <x v="0"/>
    <x v="0"/>
    <x v="0"/>
    <x v="0"/>
    <x v="0"/>
    <x v="0"/>
    <x v="0"/>
    <x v="0"/>
    <x v="0"/>
    <x v="0"/>
    <x v="0"/>
    <x v="0"/>
    <x v="0"/>
    <x v="0"/>
    <x v="0"/>
    <x v="0"/>
    <x v="1"/>
    <x v="0"/>
    <x v="0"/>
    <x v="0"/>
    <x v="0"/>
    <m/>
    <m/>
    <m/>
    <m/>
    <m/>
    <m/>
  </r>
  <r>
    <x v="0"/>
    <x v="6"/>
    <x v="1"/>
    <m/>
    <x v="0"/>
    <x v="0"/>
    <x v="1"/>
    <x v="0"/>
    <x v="0"/>
    <x v="0"/>
    <x v="0"/>
    <x v="0"/>
    <x v="0"/>
    <x v="0"/>
    <x v="0"/>
    <x v="0"/>
    <x v="0"/>
    <x v="0"/>
    <x v="0"/>
    <x v="0"/>
    <x v="0"/>
    <x v="0"/>
    <x v="0"/>
    <x v="0"/>
    <x v="0"/>
    <x v="0"/>
    <x v="0"/>
    <x v="0"/>
    <x v="0"/>
    <x v="0"/>
    <x v="0"/>
    <x v="3"/>
    <x v="0"/>
    <x v="3"/>
    <m/>
    <m/>
    <m/>
    <m/>
    <m/>
    <m/>
  </r>
  <r>
    <x v="0"/>
    <x v="6"/>
    <x v="1"/>
    <m/>
    <x v="0"/>
    <x v="0"/>
    <x v="1"/>
    <x v="0"/>
    <x v="0"/>
    <x v="0"/>
    <x v="0"/>
    <x v="0"/>
    <x v="0"/>
    <x v="0"/>
    <x v="0"/>
    <x v="0"/>
    <x v="0"/>
    <x v="0"/>
    <x v="0"/>
    <x v="0"/>
    <x v="0"/>
    <x v="0"/>
    <x v="0"/>
    <x v="0"/>
    <x v="0"/>
    <x v="0"/>
    <x v="0"/>
    <x v="0"/>
    <x v="0"/>
    <x v="0"/>
    <x v="0"/>
    <x v="3"/>
    <x v="0"/>
    <x v="3"/>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2"/>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2"/>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0"/>
    <x v="1"/>
    <x v="0"/>
    <x v="0"/>
    <x v="0"/>
    <x v="0"/>
    <x v="0"/>
    <x v="0"/>
    <x v="0"/>
    <x v="0"/>
    <x v="0"/>
    <x v="0"/>
    <x v="0"/>
    <x v="0"/>
    <x v="0"/>
    <x v="0"/>
    <x v="0"/>
    <x v="0"/>
    <x v="0"/>
    <x v="0"/>
    <x v="0"/>
    <x v="0"/>
    <x v="0"/>
    <x v="0"/>
    <x v="0"/>
    <x v="2"/>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1"/>
    <x v="2"/>
    <x v="3"/>
    <x v="1"/>
    <x v="1"/>
    <m/>
    <m/>
    <m/>
    <m/>
    <m/>
    <m/>
  </r>
  <r>
    <x v="0"/>
    <x v="6"/>
    <x v="1"/>
    <m/>
    <x v="0"/>
    <x v="0"/>
    <x v="0"/>
    <x v="0"/>
    <x v="0"/>
    <x v="0"/>
    <x v="0"/>
    <x v="0"/>
    <x v="0"/>
    <x v="0"/>
    <x v="0"/>
    <x v="0"/>
    <x v="0"/>
    <x v="0"/>
    <x v="0"/>
    <x v="0"/>
    <x v="0"/>
    <x v="0"/>
    <x v="0"/>
    <x v="0"/>
    <x v="0"/>
    <x v="0"/>
    <x v="0"/>
    <x v="0"/>
    <x v="1"/>
    <x v="1"/>
    <x v="0"/>
    <x v="3"/>
    <x v="1"/>
    <x v="0"/>
    <m/>
    <m/>
    <m/>
    <m/>
    <m/>
    <m/>
  </r>
  <r>
    <x v="0"/>
    <x v="6"/>
    <x v="1"/>
    <m/>
    <x v="0"/>
    <x v="0"/>
    <x v="0"/>
    <x v="0"/>
    <x v="0"/>
    <x v="0"/>
    <x v="0"/>
    <x v="0"/>
    <x v="0"/>
    <x v="0"/>
    <x v="0"/>
    <x v="0"/>
    <x v="0"/>
    <x v="0"/>
    <x v="0"/>
    <x v="0"/>
    <x v="0"/>
    <x v="0"/>
    <x v="0"/>
    <x v="0"/>
    <x v="0"/>
    <x v="0"/>
    <x v="0"/>
    <x v="0"/>
    <x v="0"/>
    <x v="0"/>
    <x v="0"/>
    <x v="3"/>
    <x v="0"/>
    <x v="1"/>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3"/>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1"/>
    <x v="0"/>
    <x v="3"/>
    <x v="1"/>
    <x v="1"/>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1"/>
    <x v="0"/>
    <x v="0"/>
    <x v="0"/>
    <x v="1"/>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1"/>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1"/>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1"/>
    <x v="0"/>
    <x v="0"/>
    <x v="1"/>
    <x v="1"/>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1"/>
    <x v="1"/>
    <x v="5"/>
    <x v="1"/>
    <x v="4"/>
    <x v="2"/>
    <x v="2"/>
    <x v="1"/>
    <x v="2"/>
    <x v="2"/>
    <x v="2"/>
    <x v="2"/>
    <x v="2"/>
    <x v="1"/>
    <x v="1"/>
    <x v="1"/>
    <x v="3"/>
    <x v="3"/>
    <x v="3"/>
    <x v="2"/>
    <x v="2"/>
    <x v="2"/>
    <x v="0"/>
    <x v="2"/>
    <x v="3"/>
    <x v="1"/>
    <x v="2"/>
    <x v="2"/>
    <x v="2"/>
    <m/>
    <m/>
    <m/>
    <m/>
    <m/>
    <m/>
  </r>
  <r>
    <x v="0"/>
    <x v="6"/>
    <x v="1"/>
    <m/>
    <x v="0"/>
    <x v="1"/>
    <x v="0"/>
    <x v="1"/>
    <x v="4"/>
    <x v="4"/>
    <x v="1"/>
    <x v="1"/>
    <x v="1"/>
    <x v="1"/>
    <x v="1"/>
    <x v="1"/>
    <x v="1"/>
    <x v="1"/>
    <x v="1"/>
    <x v="1"/>
    <x v="1"/>
    <x v="3"/>
    <x v="3"/>
    <x v="1"/>
    <x v="1"/>
    <x v="1"/>
    <x v="1"/>
    <x v="0"/>
    <x v="2"/>
    <x v="3"/>
    <x v="1"/>
    <x v="2"/>
    <x v="2"/>
    <x v="2"/>
    <m/>
    <m/>
    <m/>
    <m/>
    <m/>
    <m/>
  </r>
  <r>
    <x v="0"/>
    <x v="6"/>
    <x v="1"/>
    <m/>
    <x v="0"/>
    <x v="1"/>
    <x v="0"/>
    <x v="5"/>
    <x v="3"/>
    <x v="6"/>
    <x v="5"/>
    <x v="4"/>
    <x v="5"/>
    <x v="3"/>
    <x v="4"/>
    <x v="4"/>
    <x v="4"/>
    <x v="5"/>
    <x v="2"/>
    <x v="2"/>
    <x v="2"/>
    <x v="4"/>
    <x v="2"/>
    <x v="4"/>
    <x v="4"/>
    <x v="3"/>
    <x v="3"/>
    <x v="0"/>
    <x v="2"/>
    <x v="3"/>
    <x v="1"/>
    <x v="2"/>
    <x v="2"/>
    <x v="2"/>
    <m/>
    <m/>
    <m/>
    <m/>
    <m/>
    <m/>
  </r>
  <r>
    <x v="0"/>
    <x v="6"/>
    <x v="1"/>
    <m/>
    <x v="0"/>
    <x v="1"/>
    <x v="0"/>
    <x v="1"/>
    <x v="3"/>
    <x v="2"/>
    <x v="1"/>
    <x v="1"/>
    <x v="1"/>
    <x v="2"/>
    <x v="4"/>
    <x v="5"/>
    <x v="5"/>
    <x v="5"/>
    <x v="2"/>
    <x v="2"/>
    <x v="2"/>
    <x v="2"/>
    <x v="1"/>
    <x v="4"/>
    <x v="5"/>
    <x v="2"/>
    <x v="2"/>
    <x v="0"/>
    <x v="2"/>
    <x v="3"/>
    <x v="1"/>
    <x v="2"/>
    <x v="2"/>
    <x v="2"/>
    <m/>
    <m/>
    <m/>
    <m/>
    <m/>
    <m/>
  </r>
  <r>
    <x v="0"/>
    <x v="6"/>
    <x v="1"/>
    <m/>
    <x v="0"/>
    <x v="1"/>
    <x v="0"/>
    <x v="0"/>
    <x v="0"/>
    <x v="0"/>
    <x v="0"/>
    <x v="0"/>
    <x v="0"/>
    <x v="1"/>
    <x v="1"/>
    <x v="1"/>
    <x v="1"/>
    <x v="1"/>
    <x v="1"/>
    <x v="3"/>
    <x v="1"/>
    <x v="1"/>
    <x v="1"/>
    <x v="3"/>
    <x v="2"/>
    <x v="1"/>
    <x v="1"/>
    <x v="0"/>
    <x v="2"/>
    <x v="3"/>
    <x v="1"/>
    <x v="2"/>
    <x v="2"/>
    <x v="2"/>
    <m/>
    <m/>
    <m/>
    <m/>
    <m/>
    <m/>
  </r>
  <r>
    <x v="0"/>
    <x v="6"/>
    <x v="1"/>
    <m/>
    <x v="0"/>
    <x v="1"/>
    <x v="1"/>
    <x v="2"/>
    <x v="2"/>
    <x v="4"/>
    <x v="1"/>
    <x v="1"/>
    <x v="2"/>
    <x v="1"/>
    <x v="1"/>
    <x v="1"/>
    <x v="1"/>
    <x v="1"/>
    <x v="1"/>
    <x v="1"/>
    <x v="1"/>
    <x v="1"/>
    <x v="3"/>
    <x v="3"/>
    <x v="2"/>
    <x v="1"/>
    <x v="1"/>
    <x v="0"/>
    <x v="2"/>
    <x v="3"/>
    <x v="1"/>
    <x v="2"/>
    <x v="2"/>
    <x v="2"/>
    <m/>
    <m/>
    <m/>
    <m/>
    <m/>
    <m/>
  </r>
  <r>
    <x v="0"/>
    <x v="6"/>
    <x v="1"/>
    <m/>
    <x v="0"/>
    <x v="1"/>
    <x v="1"/>
    <x v="2"/>
    <x v="2"/>
    <x v="2"/>
    <x v="1"/>
    <x v="1"/>
    <x v="2"/>
    <x v="1"/>
    <x v="1"/>
    <x v="1"/>
    <x v="1"/>
    <x v="1"/>
    <x v="1"/>
    <x v="1"/>
    <x v="1"/>
    <x v="1"/>
    <x v="1"/>
    <x v="1"/>
    <x v="1"/>
    <x v="1"/>
    <x v="1"/>
    <x v="0"/>
    <x v="2"/>
    <x v="3"/>
    <x v="1"/>
    <x v="2"/>
    <x v="2"/>
    <x v="2"/>
    <m/>
    <m/>
    <m/>
    <m/>
    <m/>
    <m/>
  </r>
  <r>
    <x v="0"/>
    <x v="6"/>
    <x v="1"/>
    <m/>
    <x v="0"/>
    <x v="1"/>
    <x v="1"/>
    <x v="1"/>
    <x v="3"/>
    <x v="2"/>
    <x v="2"/>
    <x v="2"/>
    <x v="1"/>
    <x v="2"/>
    <x v="2"/>
    <x v="2"/>
    <x v="5"/>
    <x v="2"/>
    <x v="3"/>
    <x v="3"/>
    <x v="2"/>
    <x v="3"/>
    <x v="3"/>
    <x v="3"/>
    <x v="4"/>
    <x v="2"/>
    <x v="4"/>
    <x v="0"/>
    <x v="2"/>
    <x v="3"/>
    <x v="1"/>
    <x v="2"/>
    <x v="2"/>
    <x v="2"/>
    <m/>
    <m/>
    <m/>
    <m/>
    <m/>
    <m/>
  </r>
  <r>
    <x v="0"/>
    <x v="6"/>
    <x v="1"/>
    <m/>
    <x v="0"/>
    <x v="1"/>
    <x v="0"/>
    <x v="2"/>
    <x v="1"/>
    <x v="2"/>
    <x v="1"/>
    <x v="2"/>
    <x v="1"/>
    <x v="1"/>
    <x v="2"/>
    <x v="1"/>
    <x v="1"/>
    <x v="1"/>
    <x v="1"/>
    <x v="2"/>
    <x v="1"/>
    <x v="1"/>
    <x v="1"/>
    <x v="1"/>
    <x v="1"/>
    <x v="1"/>
    <x v="1"/>
    <x v="0"/>
    <x v="2"/>
    <x v="3"/>
    <x v="1"/>
    <x v="2"/>
    <x v="2"/>
    <x v="2"/>
    <m/>
    <m/>
    <m/>
    <m/>
    <m/>
    <m/>
  </r>
  <r>
    <x v="0"/>
    <x v="6"/>
    <x v="1"/>
    <m/>
    <x v="0"/>
    <x v="1"/>
    <x v="0"/>
    <x v="3"/>
    <x v="3"/>
    <x v="4"/>
    <x v="3"/>
    <x v="3"/>
    <x v="1"/>
    <x v="3"/>
    <x v="4"/>
    <x v="2"/>
    <x v="2"/>
    <x v="3"/>
    <x v="3"/>
    <x v="3"/>
    <x v="2"/>
    <x v="2"/>
    <x v="1"/>
    <x v="4"/>
    <x v="5"/>
    <x v="2"/>
    <x v="2"/>
    <x v="0"/>
    <x v="2"/>
    <x v="3"/>
    <x v="1"/>
    <x v="2"/>
    <x v="2"/>
    <x v="2"/>
    <m/>
    <m/>
    <m/>
    <m/>
    <m/>
    <m/>
  </r>
  <r>
    <x v="0"/>
    <x v="6"/>
    <x v="1"/>
    <m/>
    <x v="0"/>
    <x v="1"/>
    <x v="0"/>
    <x v="2"/>
    <x v="1"/>
    <x v="2"/>
    <x v="1"/>
    <x v="1"/>
    <x v="2"/>
    <x v="1"/>
    <x v="2"/>
    <x v="1"/>
    <x v="1"/>
    <x v="2"/>
    <x v="1"/>
    <x v="2"/>
    <x v="1"/>
    <x v="1"/>
    <x v="1"/>
    <x v="3"/>
    <x v="4"/>
    <x v="1"/>
    <x v="1"/>
    <x v="0"/>
    <x v="2"/>
    <x v="3"/>
    <x v="1"/>
    <x v="2"/>
    <x v="2"/>
    <x v="2"/>
    <m/>
    <m/>
    <m/>
    <m/>
    <m/>
    <m/>
  </r>
  <r>
    <x v="0"/>
    <x v="6"/>
    <x v="1"/>
    <m/>
    <x v="0"/>
    <x v="1"/>
    <x v="2"/>
    <x v="2"/>
    <x v="1"/>
    <x v="2"/>
    <x v="1"/>
    <x v="1"/>
    <x v="2"/>
    <x v="1"/>
    <x v="1"/>
    <x v="1"/>
    <x v="1"/>
    <x v="1"/>
    <x v="1"/>
    <x v="1"/>
    <x v="1"/>
    <x v="1"/>
    <x v="1"/>
    <x v="1"/>
    <x v="1"/>
    <x v="1"/>
    <x v="1"/>
    <x v="0"/>
    <x v="2"/>
    <x v="3"/>
    <x v="1"/>
    <x v="2"/>
    <x v="2"/>
    <x v="2"/>
    <m/>
    <m/>
    <m/>
    <m/>
    <m/>
    <m/>
  </r>
  <r>
    <x v="0"/>
    <x v="6"/>
    <x v="1"/>
    <m/>
    <x v="0"/>
    <x v="1"/>
    <x v="0"/>
    <x v="3"/>
    <x v="2"/>
    <x v="2"/>
    <x v="2"/>
    <x v="1"/>
    <x v="2"/>
    <x v="2"/>
    <x v="3"/>
    <x v="2"/>
    <x v="2"/>
    <x v="3"/>
    <x v="1"/>
    <x v="1"/>
    <x v="1"/>
    <x v="2"/>
    <x v="1"/>
    <x v="3"/>
    <x v="2"/>
    <x v="1"/>
    <x v="1"/>
    <x v="0"/>
    <x v="2"/>
    <x v="3"/>
    <x v="1"/>
    <x v="2"/>
    <x v="2"/>
    <x v="2"/>
    <m/>
    <m/>
    <m/>
    <m/>
    <m/>
    <m/>
  </r>
  <r>
    <x v="0"/>
    <x v="6"/>
    <x v="1"/>
    <m/>
    <x v="0"/>
    <x v="1"/>
    <x v="1"/>
    <x v="2"/>
    <x v="2"/>
    <x v="2"/>
    <x v="1"/>
    <x v="1"/>
    <x v="2"/>
    <x v="1"/>
    <x v="1"/>
    <x v="1"/>
    <x v="1"/>
    <x v="1"/>
    <x v="1"/>
    <x v="1"/>
    <x v="1"/>
    <x v="1"/>
    <x v="1"/>
    <x v="1"/>
    <x v="1"/>
    <x v="1"/>
    <x v="1"/>
    <x v="0"/>
    <x v="2"/>
    <x v="3"/>
    <x v="1"/>
    <x v="2"/>
    <x v="2"/>
    <x v="2"/>
    <m/>
    <m/>
    <m/>
    <m/>
    <m/>
    <m/>
  </r>
  <r>
    <x v="0"/>
    <x v="6"/>
    <x v="1"/>
    <m/>
    <x v="0"/>
    <x v="1"/>
    <x v="1"/>
    <x v="2"/>
    <x v="2"/>
    <x v="4"/>
    <x v="1"/>
    <x v="1"/>
    <x v="2"/>
    <x v="1"/>
    <x v="1"/>
    <x v="1"/>
    <x v="1"/>
    <x v="1"/>
    <x v="1"/>
    <x v="1"/>
    <x v="1"/>
    <x v="1"/>
    <x v="1"/>
    <x v="1"/>
    <x v="1"/>
    <x v="1"/>
    <x v="1"/>
    <x v="0"/>
    <x v="2"/>
    <x v="3"/>
    <x v="1"/>
    <x v="2"/>
    <x v="2"/>
    <x v="2"/>
    <m/>
    <m/>
    <m/>
    <m/>
    <m/>
    <m/>
  </r>
  <r>
    <x v="0"/>
    <x v="6"/>
    <x v="1"/>
    <m/>
    <x v="0"/>
    <x v="1"/>
    <x v="0"/>
    <x v="1"/>
    <x v="1"/>
    <x v="4"/>
    <x v="2"/>
    <x v="2"/>
    <x v="1"/>
    <x v="2"/>
    <x v="2"/>
    <x v="2"/>
    <x v="2"/>
    <x v="2"/>
    <x v="2"/>
    <x v="2"/>
    <x v="2"/>
    <x v="2"/>
    <x v="2"/>
    <x v="5"/>
    <x v="4"/>
    <x v="2"/>
    <x v="2"/>
    <x v="0"/>
    <x v="2"/>
    <x v="3"/>
    <x v="1"/>
    <x v="2"/>
    <x v="2"/>
    <x v="2"/>
    <m/>
    <m/>
    <m/>
    <m/>
    <m/>
    <m/>
  </r>
  <r>
    <x v="0"/>
    <x v="6"/>
    <x v="1"/>
    <m/>
    <x v="0"/>
    <x v="1"/>
    <x v="0"/>
    <x v="1"/>
    <x v="1"/>
    <x v="4"/>
    <x v="1"/>
    <x v="1"/>
    <x v="1"/>
    <x v="1"/>
    <x v="1"/>
    <x v="1"/>
    <x v="1"/>
    <x v="1"/>
    <x v="1"/>
    <x v="1"/>
    <x v="1"/>
    <x v="1"/>
    <x v="1"/>
    <x v="1"/>
    <x v="1"/>
    <x v="1"/>
    <x v="1"/>
    <x v="0"/>
    <x v="2"/>
    <x v="3"/>
    <x v="1"/>
    <x v="2"/>
    <x v="2"/>
    <x v="2"/>
    <m/>
    <m/>
    <m/>
    <m/>
    <m/>
    <m/>
  </r>
  <r>
    <x v="0"/>
    <x v="6"/>
    <x v="1"/>
    <m/>
    <x v="0"/>
    <x v="1"/>
    <x v="0"/>
    <x v="5"/>
    <x v="5"/>
    <x v="2"/>
    <x v="2"/>
    <x v="2"/>
    <x v="4"/>
    <x v="3"/>
    <x v="5"/>
    <x v="5"/>
    <x v="2"/>
    <x v="5"/>
    <x v="1"/>
    <x v="1"/>
    <x v="5"/>
    <x v="4"/>
    <x v="5"/>
    <x v="5"/>
    <x v="4"/>
    <x v="3"/>
    <x v="5"/>
    <x v="0"/>
    <x v="2"/>
    <x v="3"/>
    <x v="1"/>
    <x v="2"/>
    <x v="2"/>
    <x v="2"/>
    <m/>
    <m/>
    <m/>
    <m/>
    <m/>
    <m/>
  </r>
  <r>
    <x v="0"/>
    <x v="6"/>
    <x v="1"/>
    <m/>
    <x v="0"/>
    <x v="1"/>
    <x v="0"/>
    <x v="1"/>
    <x v="5"/>
    <x v="6"/>
    <x v="2"/>
    <x v="2"/>
    <x v="3"/>
    <x v="4"/>
    <x v="3"/>
    <x v="2"/>
    <x v="2"/>
    <x v="3"/>
    <x v="2"/>
    <x v="3"/>
    <x v="2"/>
    <x v="3"/>
    <x v="3"/>
    <x v="3"/>
    <x v="3"/>
    <x v="3"/>
    <x v="4"/>
    <x v="0"/>
    <x v="2"/>
    <x v="3"/>
    <x v="1"/>
    <x v="2"/>
    <x v="2"/>
    <x v="2"/>
    <m/>
    <m/>
    <m/>
    <m/>
    <m/>
    <m/>
  </r>
  <r>
    <x v="0"/>
    <x v="6"/>
    <x v="1"/>
    <m/>
    <x v="0"/>
    <x v="1"/>
    <x v="0"/>
    <x v="1"/>
    <x v="2"/>
    <x v="2"/>
    <x v="1"/>
    <x v="1"/>
    <x v="1"/>
    <x v="1"/>
    <x v="1"/>
    <x v="1"/>
    <x v="1"/>
    <x v="1"/>
    <x v="3"/>
    <x v="3"/>
    <x v="1"/>
    <x v="1"/>
    <x v="1"/>
    <x v="3"/>
    <x v="1"/>
    <x v="1"/>
    <x v="1"/>
    <x v="0"/>
    <x v="2"/>
    <x v="3"/>
    <x v="1"/>
    <x v="2"/>
    <x v="2"/>
    <x v="2"/>
    <m/>
    <m/>
    <m/>
    <m/>
    <m/>
    <m/>
  </r>
  <r>
    <x v="0"/>
    <x v="6"/>
    <x v="1"/>
    <m/>
    <x v="0"/>
    <x v="1"/>
    <x v="1"/>
    <x v="1"/>
    <x v="1"/>
    <x v="1"/>
    <x v="2"/>
    <x v="2"/>
    <x v="1"/>
    <x v="2"/>
    <x v="2"/>
    <x v="2"/>
    <x v="2"/>
    <x v="2"/>
    <x v="2"/>
    <x v="2"/>
    <x v="2"/>
    <x v="2"/>
    <x v="2"/>
    <x v="3"/>
    <x v="2"/>
    <x v="2"/>
    <x v="2"/>
    <x v="0"/>
    <x v="2"/>
    <x v="3"/>
    <x v="1"/>
    <x v="2"/>
    <x v="2"/>
    <x v="2"/>
    <m/>
    <m/>
    <m/>
    <m/>
    <m/>
    <m/>
  </r>
  <r>
    <x v="0"/>
    <x v="6"/>
    <x v="1"/>
    <m/>
    <x v="0"/>
    <x v="1"/>
    <x v="1"/>
    <x v="2"/>
    <x v="1"/>
    <x v="4"/>
    <x v="1"/>
    <x v="1"/>
    <x v="1"/>
    <x v="1"/>
    <x v="1"/>
    <x v="1"/>
    <x v="1"/>
    <x v="2"/>
    <x v="1"/>
    <x v="1"/>
    <x v="1"/>
    <x v="1"/>
    <x v="1"/>
    <x v="3"/>
    <x v="2"/>
    <x v="1"/>
    <x v="1"/>
    <x v="0"/>
    <x v="2"/>
    <x v="3"/>
    <x v="1"/>
    <x v="2"/>
    <x v="2"/>
    <x v="2"/>
    <m/>
    <m/>
    <m/>
    <m/>
    <m/>
    <m/>
  </r>
  <r>
    <x v="0"/>
    <x v="6"/>
    <x v="1"/>
    <m/>
    <x v="0"/>
    <x v="1"/>
    <x v="1"/>
    <x v="1"/>
    <x v="1"/>
    <x v="2"/>
    <x v="1"/>
    <x v="1"/>
    <x v="1"/>
    <x v="1"/>
    <x v="3"/>
    <x v="1"/>
    <x v="1"/>
    <x v="1"/>
    <x v="1"/>
    <x v="1"/>
    <x v="1"/>
    <x v="1"/>
    <x v="1"/>
    <x v="3"/>
    <x v="2"/>
    <x v="1"/>
    <x v="1"/>
    <x v="0"/>
    <x v="2"/>
    <x v="3"/>
    <x v="1"/>
    <x v="2"/>
    <x v="2"/>
    <x v="2"/>
    <m/>
    <m/>
    <m/>
    <m/>
    <m/>
    <m/>
  </r>
  <r>
    <x v="0"/>
    <x v="6"/>
    <x v="1"/>
    <m/>
    <x v="0"/>
    <x v="1"/>
    <x v="1"/>
    <x v="2"/>
    <x v="3"/>
    <x v="4"/>
    <x v="3"/>
    <x v="2"/>
    <x v="3"/>
    <x v="1"/>
    <x v="1"/>
    <x v="1"/>
    <x v="1"/>
    <x v="3"/>
    <x v="1"/>
    <x v="2"/>
    <x v="1"/>
    <x v="1"/>
    <x v="3"/>
    <x v="1"/>
    <x v="1"/>
    <x v="1"/>
    <x v="1"/>
    <x v="0"/>
    <x v="2"/>
    <x v="3"/>
    <x v="1"/>
    <x v="2"/>
    <x v="2"/>
    <x v="2"/>
    <m/>
    <m/>
    <m/>
    <m/>
    <m/>
    <m/>
  </r>
  <r>
    <x v="0"/>
    <x v="6"/>
    <x v="1"/>
    <m/>
    <x v="0"/>
    <x v="1"/>
    <x v="0"/>
    <x v="1"/>
    <x v="1"/>
    <x v="5"/>
    <x v="1"/>
    <x v="1"/>
    <x v="2"/>
    <x v="1"/>
    <x v="5"/>
    <x v="1"/>
    <x v="1"/>
    <x v="2"/>
    <x v="1"/>
    <x v="1"/>
    <x v="1"/>
    <x v="2"/>
    <x v="2"/>
    <x v="1"/>
    <x v="1"/>
    <x v="1"/>
    <x v="1"/>
    <x v="0"/>
    <x v="2"/>
    <x v="3"/>
    <x v="1"/>
    <x v="2"/>
    <x v="2"/>
    <x v="2"/>
    <m/>
    <m/>
    <m/>
    <m/>
    <m/>
    <m/>
  </r>
  <r>
    <x v="0"/>
    <x v="6"/>
    <x v="1"/>
    <m/>
    <x v="0"/>
    <x v="1"/>
    <x v="1"/>
    <x v="2"/>
    <x v="1"/>
    <x v="2"/>
    <x v="1"/>
    <x v="2"/>
    <x v="2"/>
    <x v="2"/>
    <x v="2"/>
    <x v="1"/>
    <x v="1"/>
    <x v="3"/>
    <x v="1"/>
    <x v="1"/>
    <x v="1"/>
    <x v="3"/>
    <x v="3"/>
    <x v="3"/>
    <x v="4"/>
    <x v="1"/>
    <x v="1"/>
    <x v="0"/>
    <x v="2"/>
    <x v="3"/>
    <x v="1"/>
    <x v="2"/>
    <x v="2"/>
    <x v="2"/>
    <m/>
    <m/>
    <m/>
    <m/>
    <m/>
    <m/>
  </r>
  <r>
    <x v="0"/>
    <x v="6"/>
    <x v="1"/>
    <m/>
    <x v="0"/>
    <x v="1"/>
    <x v="1"/>
    <x v="2"/>
    <x v="1"/>
    <x v="4"/>
    <x v="1"/>
    <x v="1"/>
    <x v="2"/>
    <x v="1"/>
    <x v="1"/>
    <x v="1"/>
    <x v="1"/>
    <x v="1"/>
    <x v="1"/>
    <x v="1"/>
    <x v="1"/>
    <x v="1"/>
    <x v="1"/>
    <x v="1"/>
    <x v="1"/>
    <x v="1"/>
    <x v="1"/>
    <x v="0"/>
    <x v="2"/>
    <x v="3"/>
    <x v="1"/>
    <x v="2"/>
    <x v="2"/>
    <x v="2"/>
    <m/>
    <m/>
    <m/>
    <m/>
    <m/>
    <m/>
  </r>
  <r>
    <x v="0"/>
    <x v="6"/>
    <x v="1"/>
    <m/>
    <x v="0"/>
    <x v="1"/>
    <x v="0"/>
    <x v="2"/>
    <x v="2"/>
    <x v="4"/>
    <x v="1"/>
    <x v="1"/>
    <x v="2"/>
    <x v="1"/>
    <x v="1"/>
    <x v="1"/>
    <x v="1"/>
    <x v="1"/>
    <x v="1"/>
    <x v="1"/>
    <x v="1"/>
    <x v="1"/>
    <x v="1"/>
    <x v="1"/>
    <x v="1"/>
    <x v="1"/>
    <x v="1"/>
    <x v="0"/>
    <x v="2"/>
    <x v="3"/>
    <x v="1"/>
    <x v="2"/>
    <x v="2"/>
    <x v="2"/>
    <m/>
    <m/>
    <m/>
    <m/>
    <m/>
    <m/>
  </r>
  <r>
    <x v="0"/>
    <x v="6"/>
    <x v="1"/>
    <m/>
    <x v="0"/>
    <x v="1"/>
    <x v="0"/>
    <x v="2"/>
    <x v="2"/>
    <x v="4"/>
    <x v="1"/>
    <x v="1"/>
    <x v="2"/>
    <x v="1"/>
    <x v="1"/>
    <x v="1"/>
    <x v="1"/>
    <x v="1"/>
    <x v="1"/>
    <x v="1"/>
    <x v="1"/>
    <x v="1"/>
    <x v="1"/>
    <x v="1"/>
    <x v="1"/>
    <x v="1"/>
    <x v="1"/>
    <x v="0"/>
    <x v="2"/>
    <x v="3"/>
    <x v="1"/>
    <x v="2"/>
    <x v="2"/>
    <x v="2"/>
    <m/>
    <m/>
    <m/>
    <m/>
    <m/>
    <m/>
  </r>
  <r>
    <x v="0"/>
    <x v="6"/>
    <x v="1"/>
    <m/>
    <x v="0"/>
    <x v="1"/>
    <x v="1"/>
    <x v="2"/>
    <x v="1"/>
    <x v="3"/>
    <x v="1"/>
    <x v="1"/>
    <x v="2"/>
    <x v="1"/>
    <x v="1"/>
    <x v="1"/>
    <x v="1"/>
    <x v="1"/>
    <x v="1"/>
    <x v="1"/>
    <x v="1"/>
    <x v="1"/>
    <x v="3"/>
    <x v="3"/>
    <x v="4"/>
    <x v="1"/>
    <x v="1"/>
    <x v="0"/>
    <x v="2"/>
    <x v="3"/>
    <x v="1"/>
    <x v="2"/>
    <x v="2"/>
    <x v="2"/>
    <m/>
    <m/>
    <m/>
    <m/>
    <m/>
    <m/>
  </r>
  <r>
    <x v="0"/>
    <x v="6"/>
    <x v="1"/>
    <m/>
    <x v="0"/>
    <x v="1"/>
    <x v="1"/>
    <x v="1"/>
    <x v="1"/>
    <x v="1"/>
    <x v="1"/>
    <x v="2"/>
    <x v="1"/>
    <x v="2"/>
    <x v="2"/>
    <x v="1"/>
    <x v="1"/>
    <x v="2"/>
    <x v="1"/>
    <x v="1"/>
    <x v="1"/>
    <x v="1"/>
    <x v="1"/>
    <x v="1"/>
    <x v="1"/>
    <x v="1"/>
    <x v="1"/>
    <x v="0"/>
    <x v="2"/>
    <x v="3"/>
    <x v="1"/>
    <x v="2"/>
    <x v="2"/>
    <x v="2"/>
    <m/>
    <m/>
    <m/>
    <m/>
    <m/>
    <m/>
  </r>
  <r>
    <x v="0"/>
    <x v="6"/>
    <x v="1"/>
    <m/>
    <x v="0"/>
    <x v="1"/>
    <x v="1"/>
    <x v="5"/>
    <x v="1"/>
    <x v="4"/>
    <x v="3"/>
    <x v="3"/>
    <x v="3"/>
    <x v="2"/>
    <x v="3"/>
    <x v="2"/>
    <x v="2"/>
    <x v="3"/>
    <x v="3"/>
    <x v="2"/>
    <x v="3"/>
    <x v="3"/>
    <x v="3"/>
    <x v="4"/>
    <x v="4"/>
    <x v="1"/>
    <x v="2"/>
    <x v="0"/>
    <x v="2"/>
    <x v="3"/>
    <x v="1"/>
    <x v="2"/>
    <x v="2"/>
    <x v="2"/>
    <m/>
    <m/>
    <m/>
    <m/>
    <m/>
    <m/>
  </r>
  <r>
    <x v="0"/>
    <x v="6"/>
    <x v="1"/>
    <m/>
    <x v="0"/>
    <x v="1"/>
    <x v="3"/>
    <x v="1"/>
    <x v="3"/>
    <x v="1"/>
    <x v="5"/>
    <x v="4"/>
    <x v="4"/>
    <x v="2"/>
    <x v="2"/>
    <x v="3"/>
    <x v="2"/>
    <x v="3"/>
    <x v="3"/>
    <x v="3"/>
    <x v="2"/>
    <x v="3"/>
    <x v="3"/>
    <x v="5"/>
    <x v="5"/>
    <x v="2"/>
    <x v="2"/>
    <x v="0"/>
    <x v="2"/>
    <x v="3"/>
    <x v="1"/>
    <x v="2"/>
    <x v="2"/>
    <x v="2"/>
    <m/>
    <m/>
    <m/>
    <m/>
    <m/>
    <m/>
  </r>
  <r>
    <x v="0"/>
    <x v="6"/>
    <x v="1"/>
    <m/>
    <x v="0"/>
    <x v="1"/>
    <x v="1"/>
    <x v="1"/>
    <x v="1"/>
    <x v="2"/>
    <x v="1"/>
    <x v="1"/>
    <x v="1"/>
    <x v="1"/>
    <x v="1"/>
    <x v="1"/>
    <x v="1"/>
    <x v="1"/>
    <x v="1"/>
    <x v="2"/>
    <x v="1"/>
    <x v="2"/>
    <x v="1"/>
    <x v="5"/>
    <x v="4"/>
    <x v="1"/>
    <x v="1"/>
    <x v="0"/>
    <x v="2"/>
    <x v="3"/>
    <x v="1"/>
    <x v="2"/>
    <x v="2"/>
    <x v="2"/>
    <m/>
    <m/>
    <m/>
    <m/>
    <m/>
    <m/>
  </r>
  <r>
    <x v="0"/>
    <x v="6"/>
    <x v="1"/>
    <m/>
    <x v="0"/>
    <x v="1"/>
    <x v="0"/>
    <x v="1"/>
    <x v="1"/>
    <x v="1"/>
    <x v="2"/>
    <x v="2"/>
    <x v="1"/>
    <x v="2"/>
    <x v="2"/>
    <x v="2"/>
    <x v="2"/>
    <x v="2"/>
    <x v="2"/>
    <x v="2"/>
    <x v="2"/>
    <x v="2"/>
    <x v="2"/>
    <x v="5"/>
    <x v="2"/>
    <x v="2"/>
    <x v="2"/>
    <x v="0"/>
    <x v="2"/>
    <x v="3"/>
    <x v="1"/>
    <x v="2"/>
    <x v="2"/>
    <x v="2"/>
    <m/>
    <m/>
    <m/>
    <m/>
    <m/>
    <m/>
  </r>
  <r>
    <x v="0"/>
    <x v="6"/>
    <x v="1"/>
    <m/>
    <x v="0"/>
    <x v="1"/>
    <x v="0"/>
    <x v="1"/>
    <x v="4"/>
    <x v="2"/>
    <x v="1"/>
    <x v="1"/>
    <x v="1"/>
    <x v="1"/>
    <x v="1"/>
    <x v="1"/>
    <x v="1"/>
    <x v="3"/>
    <x v="3"/>
    <x v="3"/>
    <x v="1"/>
    <x v="1"/>
    <x v="1"/>
    <x v="3"/>
    <x v="1"/>
    <x v="1"/>
    <x v="1"/>
    <x v="0"/>
    <x v="2"/>
    <x v="3"/>
    <x v="1"/>
    <x v="2"/>
    <x v="2"/>
    <x v="2"/>
    <m/>
    <m/>
    <m/>
    <m/>
    <m/>
    <m/>
  </r>
  <r>
    <x v="0"/>
    <x v="6"/>
    <x v="1"/>
    <m/>
    <x v="0"/>
    <x v="1"/>
    <x v="0"/>
    <x v="3"/>
    <x v="3"/>
    <x v="6"/>
    <x v="5"/>
    <x v="4"/>
    <x v="4"/>
    <x v="4"/>
    <x v="4"/>
    <x v="4"/>
    <x v="5"/>
    <x v="5"/>
    <x v="4"/>
    <x v="4"/>
    <x v="2"/>
    <x v="3"/>
    <x v="3"/>
    <x v="2"/>
    <x v="3"/>
    <x v="3"/>
    <x v="3"/>
    <x v="0"/>
    <x v="2"/>
    <x v="3"/>
    <x v="1"/>
    <x v="2"/>
    <x v="2"/>
    <x v="2"/>
    <m/>
    <m/>
    <m/>
    <m/>
    <m/>
    <m/>
  </r>
  <r>
    <x v="0"/>
    <x v="6"/>
    <x v="1"/>
    <m/>
    <x v="0"/>
    <x v="1"/>
    <x v="0"/>
    <x v="1"/>
    <x v="4"/>
    <x v="4"/>
    <x v="1"/>
    <x v="2"/>
    <x v="1"/>
    <x v="1"/>
    <x v="5"/>
    <x v="5"/>
    <x v="2"/>
    <x v="5"/>
    <x v="2"/>
    <x v="2"/>
    <x v="3"/>
    <x v="2"/>
    <x v="1"/>
    <x v="4"/>
    <x v="5"/>
    <x v="2"/>
    <x v="3"/>
    <x v="0"/>
    <x v="2"/>
    <x v="3"/>
    <x v="1"/>
    <x v="2"/>
    <x v="2"/>
    <x v="2"/>
    <m/>
    <m/>
    <m/>
    <m/>
    <m/>
    <m/>
  </r>
  <r>
    <x v="0"/>
    <x v="6"/>
    <x v="1"/>
    <m/>
    <x v="0"/>
    <x v="1"/>
    <x v="1"/>
    <x v="3"/>
    <x v="3"/>
    <x v="1"/>
    <x v="3"/>
    <x v="3"/>
    <x v="2"/>
    <x v="3"/>
    <x v="3"/>
    <x v="3"/>
    <x v="2"/>
    <x v="3"/>
    <x v="3"/>
    <x v="3"/>
    <x v="3"/>
    <x v="3"/>
    <x v="2"/>
    <x v="1"/>
    <x v="2"/>
    <x v="2"/>
    <x v="3"/>
    <x v="0"/>
    <x v="2"/>
    <x v="3"/>
    <x v="1"/>
    <x v="2"/>
    <x v="2"/>
    <x v="2"/>
    <m/>
    <m/>
    <m/>
    <m/>
    <m/>
    <m/>
  </r>
  <r>
    <x v="0"/>
    <x v="6"/>
    <x v="1"/>
    <m/>
    <x v="0"/>
    <x v="1"/>
    <x v="1"/>
    <x v="2"/>
    <x v="2"/>
    <x v="1"/>
    <x v="1"/>
    <x v="1"/>
    <x v="1"/>
    <x v="1"/>
    <x v="1"/>
    <x v="1"/>
    <x v="1"/>
    <x v="1"/>
    <x v="1"/>
    <x v="1"/>
    <x v="1"/>
    <x v="1"/>
    <x v="1"/>
    <x v="1"/>
    <x v="1"/>
    <x v="1"/>
    <x v="1"/>
    <x v="0"/>
    <x v="2"/>
    <x v="3"/>
    <x v="1"/>
    <x v="2"/>
    <x v="2"/>
    <x v="2"/>
    <m/>
    <m/>
    <m/>
    <m/>
    <m/>
    <m/>
  </r>
  <r>
    <x v="0"/>
    <x v="6"/>
    <x v="1"/>
    <m/>
    <x v="0"/>
    <x v="1"/>
    <x v="0"/>
    <x v="3"/>
    <x v="3"/>
    <x v="1"/>
    <x v="2"/>
    <x v="2"/>
    <x v="1"/>
    <x v="2"/>
    <x v="2"/>
    <x v="4"/>
    <x v="2"/>
    <x v="2"/>
    <x v="2"/>
    <x v="2"/>
    <x v="2"/>
    <x v="2"/>
    <x v="2"/>
    <x v="5"/>
    <x v="2"/>
    <x v="2"/>
    <x v="2"/>
    <x v="0"/>
    <x v="2"/>
    <x v="3"/>
    <x v="1"/>
    <x v="2"/>
    <x v="2"/>
    <x v="2"/>
    <m/>
    <m/>
    <m/>
    <m/>
    <m/>
    <m/>
  </r>
  <r>
    <x v="0"/>
    <x v="6"/>
    <x v="1"/>
    <m/>
    <x v="0"/>
    <x v="1"/>
    <x v="0"/>
    <x v="3"/>
    <x v="1"/>
    <x v="1"/>
    <x v="2"/>
    <x v="4"/>
    <x v="4"/>
    <x v="3"/>
    <x v="4"/>
    <x v="4"/>
    <x v="2"/>
    <x v="2"/>
    <x v="2"/>
    <x v="2"/>
    <x v="2"/>
    <x v="4"/>
    <x v="3"/>
    <x v="5"/>
    <x v="3"/>
    <x v="2"/>
    <x v="2"/>
    <x v="0"/>
    <x v="2"/>
    <x v="3"/>
    <x v="1"/>
    <x v="2"/>
    <x v="2"/>
    <x v="2"/>
    <m/>
    <m/>
    <m/>
    <m/>
    <m/>
    <m/>
  </r>
  <r>
    <x v="0"/>
    <x v="6"/>
    <x v="1"/>
    <m/>
    <x v="0"/>
    <x v="1"/>
    <x v="0"/>
    <x v="3"/>
    <x v="3"/>
    <x v="5"/>
    <x v="5"/>
    <x v="4"/>
    <x v="1"/>
    <x v="2"/>
    <x v="5"/>
    <x v="4"/>
    <x v="2"/>
    <x v="2"/>
    <x v="2"/>
    <x v="2"/>
    <x v="2"/>
    <x v="4"/>
    <x v="5"/>
    <x v="5"/>
    <x v="4"/>
    <x v="3"/>
    <x v="3"/>
    <x v="0"/>
    <x v="2"/>
    <x v="3"/>
    <x v="1"/>
    <x v="2"/>
    <x v="2"/>
    <x v="2"/>
    <m/>
    <m/>
    <m/>
    <m/>
    <m/>
    <m/>
  </r>
  <r>
    <x v="0"/>
    <x v="6"/>
    <x v="1"/>
    <m/>
    <x v="0"/>
    <x v="1"/>
    <x v="1"/>
    <x v="1"/>
    <x v="2"/>
    <x v="2"/>
    <x v="1"/>
    <x v="1"/>
    <x v="1"/>
    <x v="1"/>
    <x v="1"/>
    <x v="2"/>
    <x v="1"/>
    <x v="1"/>
    <x v="2"/>
    <x v="2"/>
    <x v="1"/>
    <x v="1"/>
    <x v="1"/>
    <x v="1"/>
    <x v="1"/>
    <x v="1"/>
    <x v="1"/>
    <x v="0"/>
    <x v="2"/>
    <x v="3"/>
    <x v="1"/>
    <x v="2"/>
    <x v="2"/>
    <x v="2"/>
    <m/>
    <m/>
    <m/>
    <m/>
    <m/>
    <m/>
  </r>
  <r>
    <x v="0"/>
    <x v="6"/>
    <x v="1"/>
    <m/>
    <x v="0"/>
    <x v="1"/>
    <x v="1"/>
    <x v="2"/>
    <x v="2"/>
    <x v="2"/>
    <x v="1"/>
    <x v="1"/>
    <x v="2"/>
    <x v="1"/>
    <x v="1"/>
    <x v="1"/>
    <x v="1"/>
    <x v="1"/>
    <x v="1"/>
    <x v="1"/>
    <x v="1"/>
    <x v="1"/>
    <x v="3"/>
    <x v="1"/>
    <x v="1"/>
    <x v="1"/>
    <x v="1"/>
    <x v="0"/>
    <x v="2"/>
    <x v="3"/>
    <x v="1"/>
    <x v="2"/>
    <x v="2"/>
    <x v="2"/>
    <m/>
    <m/>
    <m/>
    <m/>
    <m/>
    <m/>
  </r>
  <r>
    <x v="0"/>
    <x v="6"/>
    <x v="1"/>
    <m/>
    <x v="0"/>
    <x v="1"/>
    <x v="1"/>
    <x v="1"/>
    <x v="1"/>
    <x v="1"/>
    <x v="2"/>
    <x v="2"/>
    <x v="1"/>
    <x v="2"/>
    <x v="2"/>
    <x v="3"/>
    <x v="2"/>
    <x v="2"/>
    <x v="2"/>
    <x v="1"/>
    <x v="0"/>
    <x v="2"/>
    <x v="2"/>
    <x v="2"/>
    <x v="3"/>
    <x v="4"/>
    <x v="4"/>
    <x v="0"/>
    <x v="2"/>
    <x v="3"/>
    <x v="1"/>
    <x v="2"/>
    <x v="2"/>
    <x v="2"/>
    <m/>
    <m/>
    <m/>
    <m/>
    <m/>
    <m/>
  </r>
  <r>
    <x v="0"/>
    <x v="6"/>
    <x v="1"/>
    <m/>
    <x v="0"/>
    <x v="1"/>
    <x v="1"/>
    <x v="1"/>
    <x v="1"/>
    <x v="1"/>
    <x v="2"/>
    <x v="2"/>
    <x v="1"/>
    <x v="3"/>
    <x v="3"/>
    <x v="3"/>
    <x v="2"/>
    <x v="2"/>
    <x v="3"/>
    <x v="2"/>
    <x v="2"/>
    <x v="2"/>
    <x v="3"/>
    <x v="5"/>
    <x v="4"/>
    <x v="2"/>
    <x v="2"/>
    <x v="0"/>
    <x v="2"/>
    <x v="3"/>
    <x v="1"/>
    <x v="2"/>
    <x v="2"/>
    <x v="2"/>
    <m/>
    <m/>
    <m/>
    <m/>
    <m/>
    <m/>
  </r>
  <r>
    <x v="0"/>
    <x v="6"/>
    <x v="1"/>
    <m/>
    <x v="0"/>
    <x v="1"/>
    <x v="1"/>
    <x v="2"/>
    <x v="2"/>
    <x v="2"/>
    <x v="1"/>
    <x v="1"/>
    <x v="2"/>
    <x v="1"/>
    <x v="1"/>
    <x v="1"/>
    <x v="1"/>
    <x v="1"/>
    <x v="1"/>
    <x v="1"/>
    <x v="1"/>
    <x v="1"/>
    <x v="1"/>
    <x v="1"/>
    <x v="1"/>
    <x v="1"/>
    <x v="1"/>
    <x v="0"/>
    <x v="2"/>
    <x v="3"/>
    <x v="1"/>
    <x v="2"/>
    <x v="2"/>
    <x v="2"/>
    <m/>
    <m/>
    <m/>
    <m/>
    <m/>
    <m/>
  </r>
  <r>
    <x v="0"/>
    <x v="6"/>
    <x v="1"/>
    <m/>
    <x v="0"/>
    <x v="1"/>
    <x v="1"/>
    <x v="1"/>
    <x v="3"/>
    <x v="3"/>
    <x v="1"/>
    <x v="1"/>
    <x v="1"/>
    <x v="1"/>
    <x v="1"/>
    <x v="1"/>
    <x v="1"/>
    <x v="1"/>
    <x v="1"/>
    <x v="1"/>
    <x v="1"/>
    <x v="1"/>
    <x v="1"/>
    <x v="1"/>
    <x v="1"/>
    <x v="2"/>
    <x v="2"/>
    <x v="0"/>
    <x v="2"/>
    <x v="3"/>
    <x v="1"/>
    <x v="2"/>
    <x v="2"/>
    <x v="2"/>
    <m/>
    <m/>
    <m/>
    <m/>
    <m/>
    <m/>
  </r>
  <r>
    <x v="0"/>
    <x v="6"/>
    <x v="1"/>
    <m/>
    <x v="0"/>
    <x v="1"/>
    <x v="0"/>
    <x v="2"/>
    <x v="1"/>
    <x v="2"/>
    <x v="1"/>
    <x v="1"/>
    <x v="2"/>
    <x v="1"/>
    <x v="1"/>
    <x v="1"/>
    <x v="2"/>
    <x v="2"/>
    <x v="2"/>
    <x v="2"/>
    <x v="1"/>
    <x v="1"/>
    <x v="2"/>
    <x v="5"/>
    <x v="2"/>
    <x v="1"/>
    <x v="1"/>
    <x v="0"/>
    <x v="2"/>
    <x v="3"/>
    <x v="1"/>
    <x v="2"/>
    <x v="2"/>
    <x v="2"/>
    <m/>
    <m/>
    <m/>
    <m/>
    <m/>
    <m/>
  </r>
  <r>
    <x v="0"/>
    <x v="6"/>
    <x v="1"/>
    <m/>
    <x v="0"/>
    <x v="1"/>
    <x v="1"/>
    <x v="2"/>
    <x v="2"/>
    <x v="2"/>
    <x v="1"/>
    <x v="1"/>
    <x v="2"/>
    <x v="1"/>
    <x v="1"/>
    <x v="1"/>
    <x v="1"/>
    <x v="1"/>
    <x v="1"/>
    <x v="1"/>
    <x v="1"/>
    <x v="1"/>
    <x v="1"/>
    <x v="1"/>
    <x v="1"/>
    <x v="1"/>
    <x v="1"/>
    <x v="0"/>
    <x v="2"/>
    <x v="3"/>
    <x v="1"/>
    <x v="2"/>
    <x v="2"/>
    <x v="2"/>
    <m/>
    <m/>
    <m/>
    <m/>
    <m/>
    <m/>
  </r>
  <r>
    <x v="0"/>
    <x v="6"/>
    <x v="1"/>
    <m/>
    <x v="0"/>
    <x v="1"/>
    <x v="1"/>
    <x v="1"/>
    <x v="1"/>
    <x v="1"/>
    <x v="2"/>
    <x v="2"/>
    <x v="3"/>
    <x v="2"/>
    <x v="2"/>
    <x v="2"/>
    <x v="2"/>
    <x v="0"/>
    <x v="2"/>
    <x v="2"/>
    <x v="1"/>
    <x v="2"/>
    <x v="2"/>
    <x v="3"/>
    <x v="2"/>
    <x v="2"/>
    <x v="2"/>
    <x v="0"/>
    <x v="2"/>
    <x v="3"/>
    <x v="1"/>
    <x v="2"/>
    <x v="2"/>
    <x v="2"/>
    <m/>
    <m/>
    <m/>
    <m/>
    <m/>
    <m/>
  </r>
  <r>
    <x v="0"/>
    <x v="6"/>
    <x v="1"/>
    <m/>
    <x v="0"/>
    <x v="1"/>
    <x v="1"/>
    <x v="1"/>
    <x v="1"/>
    <x v="1"/>
    <x v="2"/>
    <x v="2"/>
    <x v="1"/>
    <x v="2"/>
    <x v="2"/>
    <x v="1"/>
    <x v="1"/>
    <x v="0"/>
    <x v="1"/>
    <x v="1"/>
    <x v="1"/>
    <x v="1"/>
    <x v="1"/>
    <x v="1"/>
    <x v="1"/>
    <x v="1"/>
    <x v="1"/>
    <x v="0"/>
    <x v="2"/>
    <x v="3"/>
    <x v="1"/>
    <x v="2"/>
    <x v="2"/>
    <x v="2"/>
    <m/>
    <m/>
    <m/>
    <m/>
    <m/>
    <m/>
  </r>
  <r>
    <x v="0"/>
    <x v="6"/>
    <x v="1"/>
    <m/>
    <x v="0"/>
    <x v="1"/>
    <x v="1"/>
    <x v="1"/>
    <x v="1"/>
    <x v="1"/>
    <x v="2"/>
    <x v="2"/>
    <x v="1"/>
    <x v="4"/>
    <x v="2"/>
    <x v="2"/>
    <x v="1"/>
    <x v="0"/>
    <x v="2"/>
    <x v="2"/>
    <x v="2"/>
    <x v="3"/>
    <x v="1"/>
    <x v="5"/>
    <x v="2"/>
    <x v="2"/>
    <x v="2"/>
    <x v="0"/>
    <x v="2"/>
    <x v="3"/>
    <x v="1"/>
    <x v="2"/>
    <x v="2"/>
    <x v="2"/>
    <m/>
    <m/>
    <m/>
    <m/>
    <m/>
    <m/>
  </r>
  <r>
    <x v="0"/>
    <x v="6"/>
    <x v="1"/>
    <m/>
    <x v="0"/>
    <x v="1"/>
    <x v="0"/>
    <x v="2"/>
    <x v="2"/>
    <x v="4"/>
    <x v="1"/>
    <x v="1"/>
    <x v="2"/>
    <x v="1"/>
    <x v="1"/>
    <x v="1"/>
    <x v="1"/>
    <x v="0"/>
    <x v="1"/>
    <x v="1"/>
    <x v="1"/>
    <x v="1"/>
    <x v="1"/>
    <x v="1"/>
    <x v="1"/>
    <x v="1"/>
    <x v="1"/>
    <x v="0"/>
    <x v="2"/>
    <x v="3"/>
    <x v="1"/>
    <x v="2"/>
    <x v="2"/>
    <x v="2"/>
    <m/>
    <m/>
    <m/>
    <m/>
    <m/>
    <m/>
  </r>
  <r>
    <x v="0"/>
    <x v="6"/>
    <x v="1"/>
    <m/>
    <x v="0"/>
    <x v="1"/>
    <x v="1"/>
    <x v="2"/>
    <x v="2"/>
    <x v="2"/>
    <x v="1"/>
    <x v="1"/>
    <x v="2"/>
    <x v="1"/>
    <x v="1"/>
    <x v="1"/>
    <x v="1"/>
    <x v="0"/>
    <x v="1"/>
    <x v="1"/>
    <x v="1"/>
    <x v="1"/>
    <x v="1"/>
    <x v="1"/>
    <x v="1"/>
    <x v="1"/>
    <x v="1"/>
    <x v="0"/>
    <x v="2"/>
    <x v="3"/>
    <x v="1"/>
    <x v="2"/>
    <x v="2"/>
    <x v="2"/>
    <m/>
    <m/>
    <m/>
    <m/>
    <m/>
    <m/>
  </r>
  <r>
    <x v="0"/>
    <x v="6"/>
    <x v="1"/>
    <m/>
    <x v="0"/>
    <x v="1"/>
    <x v="0"/>
    <x v="2"/>
    <x v="1"/>
    <x v="2"/>
    <x v="1"/>
    <x v="1"/>
    <x v="2"/>
    <x v="1"/>
    <x v="1"/>
    <x v="1"/>
    <x v="1"/>
    <x v="0"/>
    <x v="1"/>
    <x v="1"/>
    <x v="1"/>
    <x v="1"/>
    <x v="1"/>
    <x v="5"/>
    <x v="4"/>
    <x v="1"/>
    <x v="1"/>
    <x v="0"/>
    <x v="2"/>
    <x v="3"/>
    <x v="1"/>
    <x v="2"/>
    <x v="2"/>
    <x v="2"/>
    <m/>
    <m/>
    <m/>
    <m/>
    <m/>
    <m/>
  </r>
  <r>
    <x v="0"/>
    <x v="6"/>
    <x v="1"/>
    <m/>
    <x v="0"/>
    <x v="1"/>
    <x v="2"/>
    <x v="2"/>
    <x v="2"/>
    <x v="2"/>
    <x v="1"/>
    <x v="1"/>
    <x v="2"/>
    <x v="1"/>
    <x v="1"/>
    <x v="1"/>
    <x v="1"/>
    <x v="0"/>
    <x v="1"/>
    <x v="1"/>
    <x v="1"/>
    <x v="1"/>
    <x v="1"/>
    <x v="2"/>
    <x v="1"/>
    <x v="1"/>
    <x v="1"/>
    <x v="0"/>
    <x v="2"/>
    <x v="3"/>
    <x v="1"/>
    <x v="2"/>
    <x v="2"/>
    <x v="2"/>
    <m/>
    <m/>
    <m/>
    <m/>
    <m/>
    <m/>
  </r>
  <r>
    <x v="0"/>
    <x v="6"/>
    <x v="1"/>
    <m/>
    <x v="0"/>
    <x v="1"/>
    <x v="1"/>
    <x v="2"/>
    <x v="2"/>
    <x v="2"/>
    <x v="2"/>
    <x v="1"/>
    <x v="2"/>
    <x v="1"/>
    <x v="1"/>
    <x v="1"/>
    <x v="1"/>
    <x v="0"/>
    <x v="1"/>
    <x v="1"/>
    <x v="1"/>
    <x v="3"/>
    <x v="3"/>
    <x v="2"/>
    <x v="3"/>
    <x v="1"/>
    <x v="4"/>
    <x v="0"/>
    <x v="2"/>
    <x v="3"/>
    <x v="1"/>
    <x v="2"/>
    <x v="2"/>
    <x v="2"/>
    <m/>
    <m/>
    <m/>
    <m/>
    <m/>
    <m/>
  </r>
  <r>
    <x v="0"/>
    <x v="6"/>
    <x v="1"/>
    <m/>
    <x v="0"/>
    <x v="1"/>
    <x v="1"/>
    <x v="2"/>
    <x v="3"/>
    <x v="4"/>
    <x v="2"/>
    <x v="1"/>
    <x v="3"/>
    <x v="1"/>
    <x v="1"/>
    <x v="1"/>
    <x v="1"/>
    <x v="0"/>
    <x v="3"/>
    <x v="3"/>
    <x v="1"/>
    <x v="1"/>
    <x v="3"/>
    <x v="1"/>
    <x v="1"/>
    <x v="1"/>
    <x v="1"/>
    <x v="0"/>
    <x v="2"/>
    <x v="3"/>
    <x v="1"/>
    <x v="2"/>
    <x v="2"/>
    <x v="2"/>
    <m/>
    <m/>
    <m/>
    <m/>
    <m/>
    <m/>
  </r>
  <r>
    <x v="0"/>
    <x v="6"/>
    <x v="1"/>
    <m/>
    <x v="0"/>
    <x v="1"/>
    <x v="2"/>
    <x v="2"/>
    <x v="1"/>
    <x v="1"/>
    <x v="1"/>
    <x v="1"/>
    <x v="2"/>
    <x v="1"/>
    <x v="1"/>
    <x v="1"/>
    <x v="1"/>
    <x v="0"/>
    <x v="1"/>
    <x v="1"/>
    <x v="1"/>
    <x v="1"/>
    <x v="1"/>
    <x v="1"/>
    <x v="1"/>
    <x v="1"/>
    <x v="1"/>
    <x v="0"/>
    <x v="2"/>
    <x v="3"/>
    <x v="1"/>
    <x v="2"/>
    <x v="2"/>
    <x v="2"/>
    <m/>
    <m/>
    <m/>
    <m/>
    <m/>
    <m/>
  </r>
  <r>
    <x v="0"/>
    <x v="6"/>
    <x v="1"/>
    <m/>
    <x v="0"/>
    <x v="1"/>
    <x v="0"/>
    <x v="1"/>
    <x v="4"/>
    <x v="4"/>
    <x v="1"/>
    <x v="2"/>
    <x v="1"/>
    <x v="3"/>
    <x v="2"/>
    <x v="2"/>
    <x v="2"/>
    <x v="0"/>
    <x v="1"/>
    <x v="1"/>
    <x v="1"/>
    <x v="1"/>
    <x v="2"/>
    <x v="3"/>
    <x v="2"/>
    <x v="1"/>
    <x v="1"/>
    <x v="0"/>
    <x v="2"/>
    <x v="3"/>
    <x v="1"/>
    <x v="2"/>
    <x v="2"/>
    <x v="2"/>
    <m/>
    <m/>
    <m/>
    <m/>
    <m/>
    <m/>
  </r>
  <r>
    <x v="0"/>
    <x v="6"/>
    <x v="1"/>
    <m/>
    <x v="0"/>
    <x v="1"/>
    <x v="1"/>
    <x v="2"/>
    <x v="2"/>
    <x v="2"/>
    <x v="1"/>
    <x v="1"/>
    <x v="2"/>
    <x v="1"/>
    <x v="1"/>
    <x v="1"/>
    <x v="1"/>
    <x v="0"/>
    <x v="1"/>
    <x v="1"/>
    <x v="1"/>
    <x v="1"/>
    <x v="3"/>
    <x v="3"/>
    <x v="2"/>
    <x v="1"/>
    <x v="1"/>
    <x v="0"/>
    <x v="2"/>
    <x v="3"/>
    <x v="1"/>
    <x v="2"/>
    <x v="2"/>
    <x v="2"/>
    <m/>
    <m/>
    <m/>
    <m/>
    <m/>
    <m/>
  </r>
  <r>
    <x v="0"/>
    <x v="6"/>
    <x v="1"/>
    <m/>
    <x v="0"/>
    <x v="1"/>
    <x v="0"/>
    <x v="2"/>
    <x v="2"/>
    <x v="2"/>
    <x v="1"/>
    <x v="1"/>
    <x v="1"/>
    <x v="1"/>
    <x v="1"/>
    <x v="1"/>
    <x v="1"/>
    <x v="0"/>
    <x v="1"/>
    <x v="1"/>
    <x v="1"/>
    <x v="1"/>
    <x v="1"/>
    <x v="1"/>
    <x v="1"/>
    <x v="1"/>
    <x v="1"/>
    <x v="0"/>
    <x v="2"/>
    <x v="3"/>
    <x v="1"/>
    <x v="2"/>
    <x v="2"/>
    <x v="2"/>
    <m/>
    <m/>
    <m/>
    <m/>
    <m/>
    <m/>
  </r>
  <r>
    <x v="0"/>
    <x v="6"/>
    <x v="1"/>
    <m/>
    <x v="0"/>
    <x v="1"/>
    <x v="0"/>
    <x v="3"/>
    <x v="3"/>
    <x v="4"/>
    <x v="1"/>
    <x v="1"/>
    <x v="1"/>
    <x v="2"/>
    <x v="3"/>
    <x v="1"/>
    <x v="1"/>
    <x v="0"/>
    <x v="1"/>
    <x v="2"/>
    <x v="1"/>
    <x v="1"/>
    <x v="3"/>
    <x v="3"/>
    <x v="2"/>
    <x v="1"/>
    <x v="1"/>
    <x v="0"/>
    <x v="2"/>
    <x v="3"/>
    <x v="1"/>
    <x v="2"/>
    <x v="2"/>
    <x v="2"/>
    <m/>
    <m/>
    <m/>
    <m/>
    <m/>
    <m/>
  </r>
  <r>
    <x v="0"/>
    <x v="6"/>
    <x v="1"/>
    <m/>
    <x v="0"/>
    <x v="1"/>
    <x v="0"/>
    <x v="2"/>
    <x v="2"/>
    <x v="3"/>
    <x v="1"/>
    <x v="1"/>
    <x v="2"/>
    <x v="1"/>
    <x v="1"/>
    <x v="1"/>
    <x v="1"/>
    <x v="0"/>
    <x v="1"/>
    <x v="1"/>
    <x v="1"/>
    <x v="1"/>
    <x v="1"/>
    <x v="3"/>
    <x v="2"/>
    <x v="1"/>
    <x v="1"/>
    <x v="0"/>
    <x v="2"/>
    <x v="3"/>
    <x v="1"/>
    <x v="2"/>
    <x v="2"/>
    <x v="2"/>
    <m/>
    <m/>
    <m/>
    <m/>
    <m/>
    <m/>
  </r>
  <r>
    <x v="0"/>
    <x v="6"/>
    <x v="1"/>
    <m/>
    <x v="0"/>
    <x v="1"/>
    <x v="0"/>
    <x v="2"/>
    <x v="2"/>
    <x v="4"/>
    <x v="2"/>
    <x v="1"/>
    <x v="1"/>
    <x v="2"/>
    <x v="1"/>
    <x v="2"/>
    <x v="1"/>
    <x v="0"/>
    <x v="2"/>
    <x v="1"/>
    <x v="1"/>
    <x v="1"/>
    <x v="1"/>
    <x v="3"/>
    <x v="1"/>
    <x v="1"/>
    <x v="1"/>
    <x v="0"/>
    <x v="2"/>
    <x v="3"/>
    <x v="1"/>
    <x v="2"/>
    <x v="2"/>
    <x v="2"/>
    <m/>
    <m/>
    <m/>
    <m/>
    <m/>
    <m/>
  </r>
  <r>
    <x v="0"/>
    <x v="6"/>
    <x v="1"/>
    <m/>
    <x v="0"/>
    <x v="1"/>
    <x v="2"/>
    <x v="2"/>
    <x v="2"/>
    <x v="2"/>
    <x v="1"/>
    <x v="1"/>
    <x v="2"/>
    <x v="1"/>
    <x v="1"/>
    <x v="1"/>
    <x v="1"/>
    <x v="0"/>
    <x v="1"/>
    <x v="1"/>
    <x v="1"/>
    <x v="1"/>
    <x v="1"/>
    <x v="1"/>
    <x v="1"/>
    <x v="0"/>
    <x v="0"/>
    <x v="0"/>
    <x v="2"/>
    <x v="3"/>
    <x v="1"/>
    <x v="2"/>
    <x v="2"/>
    <x v="2"/>
    <m/>
    <m/>
    <m/>
    <m/>
    <m/>
    <m/>
  </r>
  <r>
    <x v="0"/>
    <x v="6"/>
    <x v="1"/>
    <m/>
    <x v="0"/>
    <x v="1"/>
    <x v="1"/>
    <x v="2"/>
    <x v="2"/>
    <x v="2"/>
    <x v="1"/>
    <x v="1"/>
    <x v="2"/>
    <x v="1"/>
    <x v="1"/>
    <x v="1"/>
    <x v="1"/>
    <x v="0"/>
    <x v="1"/>
    <x v="1"/>
    <x v="1"/>
    <x v="1"/>
    <x v="1"/>
    <x v="1"/>
    <x v="1"/>
    <x v="1"/>
    <x v="1"/>
    <x v="0"/>
    <x v="2"/>
    <x v="3"/>
    <x v="1"/>
    <x v="2"/>
    <x v="2"/>
    <x v="2"/>
    <m/>
    <m/>
    <m/>
    <m/>
    <m/>
    <m/>
  </r>
  <r>
    <x v="0"/>
    <x v="6"/>
    <x v="1"/>
    <m/>
    <x v="0"/>
    <x v="1"/>
    <x v="0"/>
    <x v="2"/>
    <x v="2"/>
    <x v="2"/>
    <x v="1"/>
    <x v="1"/>
    <x v="2"/>
    <x v="1"/>
    <x v="1"/>
    <x v="1"/>
    <x v="1"/>
    <x v="0"/>
    <x v="1"/>
    <x v="1"/>
    <x v="1"/>
    <x v="1"/>
    <x v="1"/>
    <x v="1"/>
    <x v="1"/>
    <x v="1"/>
    <x v="1"/>
    <x v="0"/>
    <x v="2"/>
    <x v="3"/>
    <x v="1"/>
    <x v="2"/>
    <x v="2"/>
    <x v="2"/>
    <m/>
    <m/>
    <m/>
    <m/>
    <m/>
    <m/>
  </r>
  <r>
    <x v="0"/>
    <x v="6"/>
    <x v="1"/>
    <m/>
    <x v="0"/>
    <x v="1"/>
    <x v="1"/>
    <x v="2"/>
    <x v="2"/>
    <x v="4"/>
    <x v="1"/>
    <x v="1"/>
    <x v="2"/>
    <x v="1"/>
    <x v="1"/>
    <x v="1"/>
    <x v="1"/>
    <x v="0"/>
    <x v="1"/>
    <x v="3"/>
    <x v="1"/>
    <x v="1"/>
    <x v="1"/>
    <x v="3"/>
    <x v="2"/>
    <x v="1"/>
    <x v="1"/>
    <x v="0"/>
    <x v="2"/>
    <x v="3"/>
    <x v="1"/>
    <x v="2"/>
    <x v="2"/>
    <x v="2"/>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1"/>
    <x v="2"/>
    <x v="0"/>
    <x v="0"/>
    <x v="0"/>
    <x v="1"/>
    <m/>
    <m/>
    <m/>
    <m/>
    <m/>
    <m/>
  </r>
  <r>
    <x v="0"/>
    <x v="7"/>
    <x v="1"/>
    <m/>
    <x v="0"/>
    <x v="0"/>
    <x v="1"/>
    <x v="0"/>
    <x v="0"/>
    <x v="0"/>
    <x v="0"/>
    <x v="0"/>
    <x v="0"/>
    <x v="0"/>
    <x v="0"/>
    <x v="0"/>
    <x v="0"/>
    <x v="0"/>
    <x v="0"/>
    <x v="0"/>
    <x v="0"/>
    <x v="0"/>
    <x v="0"/>
    <x v="0"/>
    <x v="0"/>
    <x v="0"/>
    <x v="0"/>
    <x v="0"/>
    <x v="0"/>
    <x v="0"/>
    <x v="0"/>
    <x v="0"/>
    <x v="0"/>
    <x v="3"/>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0"/>
    <x v="3"/>
    <x v="0"/>
    <x v="1"/>
    <m/>
    <m/>
    <m/>
    <m/>
    <m/>
    <m/>
  </r>
  <r>
    <x v="0"/>
    <x v="7"/>
    <x v="1"/>
    <m/>
    <x v="0"/>
    <x v="0"/>
    <x v="1"/>
    <x v="0"/>
    <x v="0"/>
    <x v="0"/>
    <x v="0"/>
    <x v="0"/>
    <x v="0"/>
    <x v="0"/>
    <x v="0"/>
    <x v="0"/>
    <x v="0"/>
    <x v="0"/>
    <x v="0"/>
    <x v="0"/>
    <x v="0"/>
    <x v="0"/>
    <x v="0"/>
    <x v="0"/>
    <x v="0"/>
    <x v="0"/>
    <x v="0"/>
    <x v="0"/>
    <x v="1"/>
    <x v="1"/>
    <x v="3"/>
    <x v="0"/>
    <x v="3"/>
    <x v="0"/>
    <m/>
    <m/>
    <m/>
    <m/>
    <m/>
    <m/>
  </r>
  <r>
    <x v="0"/>
    <x v="7"/>
    <x v="1"/>
    <m/>
    <x v="0"/>
    <x v="0"/>
    <x v="1"/>
    <x v="0"/>
    <x v="0"/>
    <x v="0"/>
    <x v="0"/>
    <x v="0"/>
    <x v="0"/>
    <x v="0"/>
    <x v="0"/>
    <x v="0"/>
    <x v="0"/>
    <x v="0"/>
    <x v="0"/>
    <x v="0"/>
    <x v="0"/>
    <x v="0"/>
    <x v="0"/>
    <x v="0"/>
    <x v="0"/>
    <x v="0"/>
    <x v="0"/>
    <x v="0"/>
    <x v="0"/>
    <x v="2"/>
    <x v="0"/>
    <x v="3"/>
    <x v="0"/>
    <x v="0"/>
    <m/>
    <m/>
    <m/>
    <m/>
    <m/>
    <m/>
  </r>
  <r>
    <x v="0"/>
    <x v="7"/>
    <x v="1"/>
    <m/>
    <x v="0"/>
    <x v="0"/>
    <x v="1"/>
    <x v="0"/>
    <x v="0"/>
    <x v="0"/>
    <x v="0"/>
    <x v="0"/>
    <x v="0"/>
    <x v="0"/>
    <x v="0"/>
    <x v="0"/>
    <x v="0"/>
    <x v="0"/>
    <x v="0"/>
    <x v="0"/>
    <x v="0"/>
    <x v="0"/>
    <x v="0"/>
    <x v="0"/>
    <x v="0"/>
    <x v="0"/>
    <x v="0"/>
    <x v="0"/>
    <x v="0"/>
    <x v="1"/>
    <x v="2"/>
    <x v="0"/>
    <x v="0"/>
    <x v="0"/>
    <m/>
    <m/>
    <m/>
    <m/>
    <m/>
    <m/>
  </r>
  <r>
    <x v="0"/>
    <x v="7"/>
    <x v="1"/>
    <m/>
    <x v="0"/>
    <x v="0"/>
    <x v="0"/>
    <x v="0"/>
    <x v="0"/>
    <x v="0"/>
    <x v="0"/>
    <x v="0"/>
    <x v="0"/>
    <x v="0"/>
    <x v="0"/>
    <x v="0"/>
    <x v="0"/>
    <x v="0"/>
    <x v="0"/>
    <x v="0"/>
    <x v="0"/>
    <x v="0"/>
    <x v="0"/>
    <x v="0"/>
    <x v="0"/>
    <x v="0"/>
    <x v="0"/>
    <x v="0"/>
    <x v="0"/>
    <x v="0"/>
    <x v="0"/>
    <x v="0"/>
    <x v="0"/>
    <x v="1"/>
    <m/>
    <m/>
    <m/>
    <m/>
    <m/>
    <m/>
  </r>
  <r>
    <x v="0"/>
    <x v="7"/>
    <x v="1"/>
    <m/>
    <x v="0"/>
    <x v="0"/>
    <x v="1"/>
    <x v="0"/>
    <x v="0"/>
    <x v="0"/>
    <x v="0"/>
    <x v="0"/>
    <x v="0"/>
    <x v="0"/>
    <x v="0"/>
    <x v="0"/>
    <x v="0"/>
    <x v="0"/>
    <x v="0"/>
    <x v="0"/>
    <x v="0"/>
    <x v="0"/>
    <x v="0"/>
    <x v="0"/>
    <x v="0"/>
    <x v="0"/>
    <x v="0"/>
    <x v="0"/>
    <x v="0"/>
    <x v="1"/>
    <x v="0"/>
    <x v="3"/>
    <x v="3"/>
    <x v="1"/>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3"/>
    <x v="1"/>
    <x v="3"/>
    <x v="0"/>
    <m/>
    <m/>
    <m/>
    <m/>
    <m/>
    <m/>
  </r>
  <r>
    <x v="0"/>
    <x v="7"/>
    <x v="1"/>
    <m/>
    <x v="0"/>
    <x v="0"/>
    <x v="0"/>
    <x v="0"/>
    <x v="0"/>
    <x v="0"/>
    <x v="0"/>
    <x v="0"/>
    <x v="0"/>
    <x v="0"/>
    <x v="0"/>
    <x v="0"/>
    <x v="0"/>
    <x v="0"/>
    <x v="0"/>
    <x v="0"/>
    <x v="0"/>
    <x v="0"/>
    <x v="0"/>
    <x v="0"/>
    <x v="0"/>
    <x v="0"/>
    <x v="0"/>
    <x v="0"/>
    <x v="1"/>
    <x v="1"/>
    <x v="0"/>
    <x v="0"/>
    <x v="0"/>
    <x v="1"/>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3"/>
    <x v="1"/>
    <x v="0"/>
    <m/>
    <m/>
    <m/>
    <m/>
    <m/>
    <m/>
  </r>
  <r>
    <x v="0"/>
    <x v="7"/>
    <x v="1"/>
    <m/>
    <x v="0"/>
    <x v="0"/>
    <x v="0"/>
    <x v="0"/>
    <x v="0"/>
    <x v="0"/>
    <x v="0"/>
    <x v="0"/>
    <x v="0"/>
    <x v="0"/>
    <x v="0"/>
    <x v="0"/>
    <x v="0"/>
    <x v="0"/>
    <x v="0"/>
    <x v="0"/>
    <x v="0"/>
    <x v="0"/>
    <x v="0"/>
    <x v="0"/>
    <x v="0"/>
    <x v="0"/>
    <x v="0"/>
    <x v="0"/>
    <x v="0"/>
    <x v="0"/>
    <x v="0"/>
    <x v="0"/>
    <x v="1"/>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1"/>
    <x v="0"/>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0"/>
    <x v="0"/>
    <x v="0"/>
    <x v="0"/>
    <m/>
    <m/>
    <m/>
    <m/>
    <m/>
    <m/>
  </r>
  <r>
    <x v="0"/>
    <x v="7"/>
    <x v="1"/>
    <m/>
    <x v="0"/>
    <x v="0"/>
    <x v="1"/>
    <x v="0"/>
    <x v="0"/>
    <x v="0"/>
    <x v="0"/>
    <x v="0"/>
    <x v="0"/>
    <x v="0"/>
    <x v="0"/>
    <x v="0"/>
    <x v="0"/>
    <x v="0"/>
    <x v="0"/>
    <x v="0"/>
    <x v="0"/>
    <x v="0"/>
    <x v="0"/>
    <x v="0"/>
    <x v="0"/>
    <x v="0"/>
    <x v="0"/>
    <x v="0"/>
    <x v="0"/>
    <x v="0"/>
    <x v="0"/>
    <x v="3"/>
    <x v="0"/>
    <x v="0"/>
    <m/>
    <m/>
    <m/>
    <m/>
    <m/>
    <m/>
  </r>
  <r>
    <x v="0"/>
    <x v="7"/>
    <x v="1"/>
    <m/>
    <x v="0"/>
    <x v="0"/>
    <x v="0"/>
    <x v="0"/>
    <x v="0"/>
    <x v="0"/>
    <x v="0"/>
    <x v="0"/>
    <x v="0"/>
    <x v="0"/>
    <x v="0"/>
    <x v="0"/>
    <x v="0"/>
    <x v="0"/>
    <x v="0"/>
    <x v="0"/>
    <x v="0"/>
    <x v="0"/>
    <x v="0"/>
    <x v="0"/>
    <x v="0"/>
    <x v="0"/>
    <x v="0"/>
    <x v="0"/>
    <x v="1"/>
    <x v="0"/>
    <x v="0"/>
    <x v="0"/>
    <x v="0"/>
    <x v="1"/>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1"/>
    <x v="0"/>
    <m/>
    <m/>
    <m/>
    <m/>
    <m/>
    <m/>
  </r>
  <r>
    <x v="0"/>
    <x v="7"/>
    <x v="1"/>
    <m/>
    <x v="0"/>
    <x v="0"/>
    <x v="1"/>
    <x v="0"/>
    <x v="0"/>
    <x v="0"/>
    <x v="0"/>
    <x v="0"/>
    <x v="0"/>
    <x v="0"/>
    <x v="0"/>
    <x v="0"/>
    <x v="0"/>
    <x v="0"/>
    <x v="0"/>
    <x v="0"/>
    <x v="0"/>
    <x v="0"/>
    <x v="0"/>
    <x v="0"/>
    <x v="0"/>
    <x v="0"/>
    <x v="0"/>
    <x v="0"/>
    <x v="0"/>
    <x v="0"/>
    <x v="0"/>
    <x v="0"/>
    <x v="1"/>
    <x v="0"/>
    <m/>
    <m/>
    <m/>
    <m/>
    <m/>
    <m/>
  </r>
  <r>
    <x v="0"/>
    <x v="7"/>
    <x v="1"/>
    <m/>
    <x v="0"/>
    <x v="0"/>
    <x v="1"/>
    <x v="0"/>
    <x v="0"/>
    <x v="0"/>
    <x v="0"/>
    <x v="0"/>
    <x v="0"/>
    <x v="0"/>
    <x v="0"/>
    <x v="0"/>
    <x v="0"/>
    <x v="0"/>
    <x v="0"/>
    <x v="0"/>
    <x v="0"/>
    <x v="0"/>
    <x v="0"/>
    <x v="0"/>
    <x v="0"/>
    <x v="0"/>
    <x v="0"/>
    <x v="0"/>
    <x v="3"/>
    <x v="0"/>
    <x v="0"/>
    <x v="0"/>
    <x v="0"/>
    <x v="3"/>
    <m/>
    <m/>
    <m/>
    <m/>
    <m/>
    <m/>
  </r>
  <r>
    <x v="0"/>
    <x v="7"/>
    <x v="1"/>
    <m/>
    <x v="0"/>
    <x v="0"/>
    <x v="1"/>
    <x v="0"/>
    <x v="0"/>
    <x v="0"/>
    <x v="0"/>
    <x v="0"/>
    <x v="0"/>
    <x v="0"/>
    <x v="0"/>
    <x v="0"/>
    <x v="0"/>
    <x v="0"/>
    <x v="0"/>
    <x v="0"/>
    <x v="0"/>
    <x v="0"/>
    <x v="0"/>
    <x v="0"/>
    <x v="0"/>
    <x v="0"/>
    <x v="0"/>
    <x v="0"/>
    <x v="0"/>
    <x v="1"/>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1"/>
    <x v="0"/>
    <x v="0"/>
    <x v="1"/>
    <x v="0"/>
    <m/>
    <m/>
    <m/>
    <m/>
    <m/>
    <m/>
  </r>
  <r>
    <x v="0"/>
    <x v="7"/>
    <x v="1"/>
    <m/>
    <x v="0"/>
    <x v="0"/>
    <x v="0"/>
    <x v="0"/>
    <x v="0"/>
    <x v="0"/>
    <x v="0"/>
    <x v="0"/>
    <x v="0"/>
    <x v="0"/>
    <x v="0"/>
    <x v="0"/>
    <x v="0"/>
    <x v="0"/>
    <x v="0"/>
    <x v="0"/>
    <x v="0"/>
    <x v="0"/>
    <x v="0"/>
    <x v="0"/>
    <x v="0"/>
    <x v="0"/>
    <x v="0"/>
    <x v="0"/>
    <x v="0"/>
    <x v="0"/>
    <x v="0"/>
    <x v="0"/>
    <x v="1"/>
    <x v="0"/>
    <m/>
    <m/>
    <m/>
    <m/>
    <m/>
    <m/>
  </r>
  <r>
    <x v="0"/>
    <x v="7"/>
    <x v="1"/>
    <m/>
    <x v="0"/>
    <x v="0"/>
    <x v="0"/>
    <x v="0"/>
    <x v="0"/>
    <x v="0"/>
    <x v="0"/>
    <x v="0"/>
    <x v="0"/>
    <x v="0"/>
    <x v="0"/>
    <x v="0"/>
    <x v="0"/>
    <x v="0"/>
    <x v="0"/>
    <x v="0"/>
    <x v="0"/>
    <x v="0"/>
    <x v="0"/>
    <x v="0"/>
    <x v="0"/>
    <x v="0"/>
    <x v="0"/>
    <x v="0"/>
    <x v="1"/>
    <x v="0"/>
    <x v="2"/>
    <x v="0"/>
    <x v="3"/>
    <x v="1"/>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1"/>
    <x v="1"/>
    <x v="1"/>
    <x v="1"/>
    <x v="1"/>
    <x v="2"/>
    <x v="2"/>
    <x v="1"/>
    <x v="2"/>
    <x v="2"/>
    <x v="2"/>
    <x v="2"/>
    <x v="2"/>
    <x v="2"/>
    <x v="2"/>
    <x v="2"/>
    <x v="1"/>
    <x v="4"/>
    <x v="3"/>
    <x v="2"/>
    <x v="2"/>
    <x v="2"/>
    <x v="0"/>
    <x v="2"/>
    <x v="3"/>
    <x v="1"/>
    <x v="2"/>
    <x v="2"/>
    <x v="2"/>
    <m/>
    <m/>
    <m/>
    <m/>
    <m/>
    <m/>
  </r>
  <r>
    <x v="0"/>
    <x v="7"/>
    <x v="1"/>
    <m/>
    <x v="0"/>
    <x v="1"/>
    <x v="1"/>
    <x v="2"/>
    <x v="2"/>
    <x v="2"/>
    <x v="1"/>
    <x v="1"/>
    <x v="2"/>
    <x v="1"/>
    <x v="1"/>
    <x v="1"/>
    <x v="1"/>
    <x v="1"/>
    <x v="1"/>
    <x v="1"/>
    <x v="1"/>
    <x v="1"/>
    <x v="1"/>
    <x v="1"/>
    <x v="2"/>
    <x v="2"/>
    <x v="2"/>
    <x v="0"/>
    <x v="2"/>
    <x v="3"/>
    <x v="1"/>
    <x v="2"/>
    <x v="2"/>
    <x v="2"/>
    <m/>
    <m/>
    <m/>
    <m/>
    <m/>
    <m/>
  </r>
  <r>
    <x v="0"/>
    <x v="7"/>
    <x v="1"/>
    <m/>
    <x v="0"/>
    <x v="1"/>
    <x v="0"/>
    <x v="3"/>
    <x v="1"/>
    <x v="2"/>
    <x v="2"/>
    <x v="2"/>
    <x v="3"/>
    <x v="2"/>
    <x v="2"/>
    <x v="2"/>
    <x v="2"/>
    <x v="2"/>
    <x v="2"/>
    <x v="3"/>
    <x v="2"/>
    <x v="1"/>
    <x v="3"/>
    <x v="3"/>
    <x v="5"/>
    <x v="3"/>
    <x v="3"/>
    <x v="0"/>
    <x v="2"/>
    <x v="3"/>
    <x v="1"/>
    <x v="2"/>
    <x v="2"/>
    <x v="2"/>
    <m/>
    <m/>
    <m/>
    <m/>
    <m/>
    <m/>
  </r>
  <r>
    <x v="0"/>
    <x v="7"/>
    <x v="1"/>
    <m/>
    <x v="0"/>
    <x v="1"/>
    <x v="0"/>
    <x v="3"/>
    <x v="3"/>
    <x v="4"/>
    <x v="5"/>
    <x v="4"/>
    <x v="2"/>
    <x v="2"/>
    <x v="4"/>
    <x v="2"/>
    <x v="2"/>
    <x v="5"/>
    <x v="4"/>
    <x v="4"/>
    <x v="2"/>
    <x v="2"/>
    <x v="3"/>
    <x v="5"/>
    <x v="1"/>
    <x v="5"/>
    <x v="5"/>
    <x v="0"/>
    <x v="2"/>
    <x v="3"/>
    <x v="1"/>
    <x v="2"/>
    <x v="2"/>
    <x v="2"/>
    <m/>
    <m/>
    <m/>
    <m/>
    <m/>
    <m/>
  </r>
  <r>
    <x v="0"/>
    <x v="7"/>
    <x v="1"/>
    <m/>
    <x v="0"/>
    <x v="1"/>
    <x v="0"/>
    <x v="1"/>
    <x v="1"/>
    <x v="2"/>
    <x v="2"/>
    <x v="2"/>
    <x v="1"/>
    <x v="1"/>
    <x v="1"/>
    <x v="1"/>
    <x v="2"/>
    <x v="2"/>
    <x v="1"/>
    <x v="1"/>
    <x v="2"/>
    <x v="1"/>
    <x v="1"/>
    <x v="3"/>
    <x v="4"/>
    <x v="1"/>
    <x v="1"/>
    <x v="0"/>
    <x v="2"/>
    <x v="3"/>
    <x v="1"/>
    <x v="2"/>
    <x v="2"/>
    <x v="2"/>
    <m/>
    <m/>
    <m/>
    <m/>
    <m/>
    <m/>
  </r>
  <r>
    <x v="0"/>
    <x v="7"/>
    <x v="1"/>
    <m/>
    <x v="0"/>
    <x v="1"/>
    <x v="1"/>
    <x v="3"/>
    <x v="3"/>
    <x v="3"/>
    <x v="2"/>
    <x v="2"/>
    <x v="3"/>
    <x v="1"/>
    <x v="3"/>
    <x v="4"/>
    <x v="2"/>
    <x v="2"/>
    <x v="2"/>
    <x v="3"/>
    <x v="2"/>
    <x v="1"/>
    <x v="1"/>
    <x v="5"/>
    <x v="2"/>
    <x v="2"/>
    <x v="2"/>
    <x v="0"/>
    <x v="2"/>
    <x v="3"/>
    <x v="1"/>
    <x v="2"/>
    <x v="2"/>
    <x v="2"/>
    <m/>
    <m/>
    <m/>
    <m/>
    <m/>
    <m/>
  </r>
  <r>
    <x v="0"/>
    <x v="7"/>
    <x v="1"/>
    <m/>
    <x v="0"/>
    <x v="1"/>
    <x v="0"/>
    <x v="3"/>
    <x v="1"/>
    <x v="4"/>
    <x v="2"/>
    <x v="2"/>
    <x v="3"/>
    <x v="1"/>
    <x v="3"/>
    <x v="1"/>
    <x v="1"/>
    <x v="3"/>
    <x v="1"/>
    <x v="1"/>
    <x v="1"/>
    <x v="1"/>
    <x v="3"/>
    <x v="1"/>
    <x v="3"/>
    <x v="2"/>
    <x v="4"/>
    <x v="0"/>
    <x v="2"/>
    <x v="3"/>
    <x v="1"/>
    <x v="2"/>
    <x v="2"/>
    <x v="2"/>
    <m/>
    <m/>
    <m/>
    <m/>
    <m/>
    <m/>
  </r>
  <r>
    <x v="0"/>
    <x v="7"/>
    <x v="1"/>
    <m/>
    <x v="0"/>
    <x v="1"/>
    <x v="0"/>
    <x v="2"/>
    <x v="2"/>
    <x v="4"/>
    <x v="1"/>
    <x v="1"/>
    <x v="2"/>
    <x v="1"/>
    <x v="1"/>
    <x v="1"/>
    <x v="1"/>
    <x v="1"/>
    <x v="1"/>
    <x v="1"/>
    <x v="1"/>
    <x v="1"/>
    <x v="1"/>
    <x v="2"/>
    <x v="3"/>
    <x v="1"/>
    <x v="1"/>
    <x v="0"/>
    <x v="2"/>
    <x v="3"/>
    <x v="1"/>
    <x v="2"/>
    <x v="2"/>
    <x v="2"/>
    <m/>
    <m/>
    <m/>
    <m/>
    <m/>
    <m/>
  </r>
  <r>
    <x v="0"/>
    <x v="7"/>
    <x v="1"/>
    <m/>
    <x v="0"/>
    <x v="1"/>
    <x v="1"/>
    <x v="3"/>
    <x v="1"/>
    <x v="6"/>
    <x v="1"/>
    <x v="1"/>
    <x v="2"/>
    <x v="1"/>
    <x v="2"/>
    <x v="1"/>
    <x v="1"/>
    <x v="1"/>
    <x v="1"/>
    <x v="2"/>
    <x v="1"/>
    <x v="1"/>
    <x v="2"/>
    <x v="5"/>
    <x v="4"/>
    <x v="2"/>
    <x v="4"/>
    <x v="0"/>
    <x v="2"/>
    <x v="3"/>
    <x v="1"/>
    <x v="2"/>
    <x v="2"/>
    <x v="2"/>
    <m/>
    <m/>
    <m/>
    <m/>
    <m/>
    <m/>
  </r>
  <r>
    <x v="0"/>
    <x v="7"/>
    <x v="1"/>
    <m/>
    <x v="0"/>
    <x v="1"/>
    <x v="3"/>
    <x v="1"/>
    <x v="1"/>
    <x v="4"/>
    <x v="3"/>
    <x v="3"/>
    <x v="3"/>
    <x v="3"/>
    <x v="3"/>
    <x v="2"/>
    <x v="2"/>
    <x v="3"/>
    <x v="1"/>
    <x v="2"/>
    <x v="2"/>
    <x v="2"/>
    <x v="3"/>
    <x v="4"/>
    <x v="5"/>
    <x v="2"/>
    <x v="3"/>
    <x v="0"/>
    <x v="2"/>
    <x v="3"/>
    <x v="1"/>
    <x v="2"/>
    <x v="2"/>
    <x v="2"/>
    <m/>
    <m/>
    <m/>
    <m/>
    <m/>
    <m/>
  </r>
  <r>
    <x v="0"/>
    <x v="7"/>
    <x v="1"/>
    <m/>
    <x v="0"/>
    <x v="1"/>
    <x v="0"/>
    <x v="3"/>
    <x v="1"/>
    <x v="4"/>
    <x v="3"/>
    <x v="2"/>
    <x v="4"/>
    <x v="3"/>
    <x v="3"/>
    <x v="3"/>
    <x v="2"/>
    <x v="3"/>
    <x v="3"/>
    <x v="3"/>
    <x v="2"/>
    <x v="3"/>
    <x v="3"/>
    <x v="5"/>
    <x v="4"/>
    <x v="2"/>
    <x v="1"/>
    <x v="0"/>
    <x v="2"/>
    <x v="3"/>
    <x v="1"/>
    <x v="2"/>
    <x v="2"/>
    <x v="2"/>
    <m/>
    <m/>
    <m/>
    <m/>
    <m/>
    <m/>
  </r>
  <r>
    <x v="0"/>
    <x v="7"/>
    <x v="1"/>
    <m/>
    <x v="0"/>
    <x v="1"/>
    <x v="1"/>
    <x v="1"/>
    <x v="3"/>
    <x v="3"/>
    <x v="2"/>
    <x v="2"/>
    <x v="2"/>
    <x v="2"/>
    <x v="2"/>
    <x v="2"/>
    <x v="1"/>
    <x v="2"/>
    <x v="2"/>
    <x v="2"/>
    <x v="2"/>
    <x v="3"/>
    <x v="2"/>
    <x v="3"/>
    <x v="2"/>
    <x v="2"/>
    <x v="2"/>
    <x v="0"/>
    <x v="2"/>
    <x v="3"/>
    <x v="1"/>
    <x v="2"/>
    <x v="2"/>
    <x v="2"/>
    <m/>
    <m/>
    <m/>
    <m/>
    <m/>
    <m/>
  </r>
  <r>
    <x v="0"/>
    <x v="7"/>
    <x v="1"/>
    <m/>
    <x v="0"/>
    <x v="1"/>
    <x v="1"/>
    <x v="2"/>
    <x v="1"/>
    <x v="2"/>
    <x v="1"/>
    <x v="1"/>
    <x v="1"/>
    <x v="1"/>
    <x v="2"/>
    <x v="2"/>
    <x v="1"/>
    <x v="2"/>
    <x v="1"/>
    <x v="1"/>
    <x v="2"/>
    <x v="2"/>
    <x v="1"/>
    <x v="2"/>
    <x v="2"/>
    <x v="2"/>
    <x v="1"/>
    <x v="0"/>
    <x v="2"/>
    <x v="3"/>
    <x v="1"/>
    <x v="2"/>
    <x v="2"/>
    <x v="2"/>
    <m/>
    <m/>
    <m/>
    <m/>
    <m/>
    <m/>
  </r>
  <r>
    <x v="0"/>
    <x v="7"/>
    <x v="1"/>
    <m/>
    <x v="0"/>
    <x v="1"/>
    <x v="0"/>
    <x v="0"/>
    <x v="0"/>
    <x v="0"/>
    <x v="0"/>
    <x v="0"/>
    <x v="0"/>
    <x v="1"/>
    <x v="1"/>
    <x v="1"/>
    <x v="1"/>
    <x v="2"/>
    <x v="1"/>
    <x v="1"/>
    <x v="1"/>
    <x v="2"/>
    <x v="1"/>
    <x v="3"/>
    <x v="4"/>
    <x v="2"/>
    <x v="2"/>
    <x v="0"/>
    <x v="2"/>
    <x v="3"/>
    <x v="1"/>
    <x v="2"/>
    <x v="2"/>
    <x v="2"/>
    <m/>
    <m/>
    <m/>
    <m/>
    <m/>
    <m/>
  </r>
  <r>
    <x v="0"/>
    <x v="7"/>
    <x v="1"/>
    <m/>
    <x v="0"/>
    <x v="1"/>
    <x v="0"/>
    <x v="1"/>
    <x v="1"/>
    <x v="2"/>
    <x v="1"/>
    <x v="1"/>
    <x v="1"/>
    <x v="1"/>
    <x v="1"/>
    <x v="1"/>
    <x v="1"/>
    <x v="1"/>
    <x v="1"/>
    <x v="1"/>
    <x v="1"/>
    <x v="1"/>
    <x v="3"/>
    <x v="2"/>
    <x v="3"/>
    <x v="1"/>
    <x v="1"/>
    <x v="0"/>
    <x v="2"/>
    <x v="3"/>
    <x v="1"/>
    <x v="2"/>
    <x v="2"/>
    <x v="2"/>
    <m/>
    <m/>
    <m/>
    <m/>
    <m/>
    <m/>
  </r>
  <r>
    <x v="0"/>
    <x v="7"/>
    <x v="1"/>
    <m/>
    <x v="0"/>
    <x v="1"/>
    <x v="0"/>
    <x v="2"/>
    <x v="2"/>
    <x v="4"/>
    <x v="1"/>
    <x v="1"/>
    <x v="2"/>
    <x v="1"/>
    <x v="1"/>
    <x v="1"/>
    <x v="1"/>
    <x v="1"/>
    <x v="1"/>
    <x v="1"/>
    <x v="1"/>
    <x v="1"/>
    <x v="1"/>
    <x v="5"/>
    <x v="4"/>
    <x v="2"/>
    <x v="2"/>
    <x v="0"/>
    <x v="2"/>
    <x v="3"/>
    <x v="1"/>
    <x v="2"/>
    <x v="2"/>
    <x v="2"/>
    <m/>
    <m/>
    <m/>
    <m/>
    <m/>
    <m/>
  </r>
  <r>
    <x v="0"/>
    <x v="7"/>
    <x v="1"/>
    <m/>
    <x v="0"/>
    <x v="1"/>
    <x v="1"/>
    <x v="1"/>
    <x v="1"/>
    <x v="2"/>
    <x v="2"/>
    <x v="2"/>
    <x v="1"/>
    <x v="3"/>
    <x v="3"/>
    <x v="2"/>
    <x v="2"/>
    <x v="2"/>
    <x v="2"/>
    <x v="3"/>
    <x v="2"/>
    <x v="2"/>
    <x v="2"/>
    <x v="3"/>
    <x v="2"/>
    <x v="2"/>
    <x v="4"/>
    <x v="0"/>
    <x v="2"/>
    <x v="3"/>
    <x v="1"/>
    <x v="2"/>
    <x v="2"/>
    <x v="2"/>
    <m/>
    <m/>
    <m/>
    <m/>
    <m/>
    <m/>
  </r>
  <r>
    <x v="0"/>
    <x v="7"/>
    <x v="1"/>
    <m/>
    <x v="0"/>
    <x v="1"/>
    <x v="1"/>
    <x v="2"/>
    <x v="1"/>
    <x v="2"/>
    <x v="1"/>
    <x v="2"/>
    <x v="2"/>
    <x v="1"/>
    <x v="3"/>
    <x v="3"/>
    <x v="2"/>
    <x v="3"/>
    <x v="2"/>
    <x v="3"/>
    <x v="1"/>
    <x v="3"/>
    <x v="3"/>
    <x v="1"/>
    <x v="2"/>
    <x v="2"/>
    <x v="2"/>
    <x v="0"/>
    <x v="2"/>
    <x v="3"/>
    <x v="1"/>
    <x v="2"/>
    <x v="2"/>
    <x v="2"/>
    <m/>
    <m/>
    <m/>
    <m/>
    <m/>
    <m/>
  </r>
  <r>
    <x v="0"/>
    <x v="7"/>
    <x v="1"/>
    <m/>
    <x v="0"/>
    <x v="1"/>
    <x v="0"/>
    <x v="1"/>
    <x v="1"/>
    <x v="2"/>
    <x v="1"/>
    <x v="2"/>
    <x v="1"/>
    <x v="2"/>
    <x v="1"/>
    <x v="3"/>
    <x v="1"/>
    <x v="3"/>
    <x v="1"/>
    <x v="2"/>
    <x v="2"/>
    <x v="1"/>
    <x v="3"/>
    <x v="5"/>
    <x v="4"/>
    <x v="2"/>
    <x v="2"/>
    <x v="0"/>
    <x v="2"/>
    <x v="3"/>
    <x v="1"/>
    <x v="2"/>
    <x v="2"/>
    <x v="2"/>
    <m/>
    <m/>
    <m/>
    <m/>
    <m/>
    <m/>
  </r>
  <r>
    <x v="0"/>
    <x v="7"/>
    <x v="1"/>
    <m/>
    <x v="0"/>
    <x v="1"/>
    <x v="1"/>
    <x v="1"/>
    <x v="1"/>
    <x v="4"/>
    <x v="2"/>
    <x v="2"/>
    <x v="1"/>
    <x v="3"/>
    <x v="3"/>
    <x v="2"/>
    <x v="1"/>
    <x v="3"/>
    <x v="2"/>
    <x v="3"/>
    <x v="1"/>
    <x v="3"/>
    <x v="3"/>
    <x v="3"/>
    <x v="4"/>
    <x v="2"/>
    <x v="2"/>
    <x v="0"/>
    <x v="2"/>
    <x v="3"/>
    <x v="1"/>
    <x v="2"/>
    <x v="2"/>
    <x v="2"/>
    <m/>
    <m/>
    <m/>
    <m/>
    <m/>
    <m/>
  </r>
  <r>
    <x v="0"/>
    <x v="7"/>
    <x v="1"/>
    <m/>
    <x v="0"/>
    <x v="1"/>
    <x v="1"/>
    <x v="1"/>
    <x v="5"/>
    <x v="4"/>
    <x v="2"/>
    <x v="2"/>
    <x v="1"/>
    <x v="1"/>
    <x v="2"/>
    <x v="1"/>
    <x v="1"/>
    <x v="1"/>
    <x v="1"/>
    <x v="2"/>
    <x v="2"/>
    <x v="1"/>
    <x v="1"/>
    <x v="1"/>
    <x v="1"/>
    <x v="1"/>
    <x v="1"/>
    <x v="0"/>
    <x v="2"/>
    <x v="3"/>
    <x v="1"/>
    <x v="2"/>
    <x v="2"/>
    <x v="2"/>
    <m/>
    <m/>
    <m/>
    <m/>
    <m/>
    <m/>
  </r>
  <r>
    <x v="0"/>
    <x v="7"/>
    <x v="1"/>
    <m/>
    <x v="0"/>
    <x v="1"/>
    <x v="1"/>
    <x v="5"/>
    <x v="3"/>
    <x v="1"/>
    <x v="2"/>
    <x v="5"/>
    <x v="1"/>
    <x v="2"/>
    <x v="2"/>
    <x v="2"/>
    <x v="5"/>
    <x v="2"/>
    <x v="2"/>
    <x v="2"/>
    <x v="2"/>
    <x v="2"/>
    <x v="2"/>
    <x v="3"/>
    <x v="2"/>
    <x v="2"/>
    <x v="4"/>
    <x v="0"/>
    <x v="2"/>
    <x v="3"/>
    <x v="1"/>
    <x v="2"/>
    <x v="2"/>
    <x v="2"/>
    <m/>
    <m/>
    <m/>
    <m/>
    <m/>
    <m/>
  </r>
  <r>
    <x v="0"/>
    <x v="7"/>
    <x v="1"/>
    <m/>
    <x v="0"/>
    <x v="1"/>
    <x v="0"/>
    <x v="5"/>
    <x v="2"/>
    <x v="4"/>
    <x v="1"/>
    <x v="1"/>
    <x v="1"/>
    <x v="1"/>
    <x v="1"/>
    <x v="2"/>
    <x v="2"/>
    <x v="1"/>
    <x v="2"/>
    <x v="1"/>
    <x v="1"/>
    <x v="1"/>
    <x v="1"/>
    <x v="3"/>
    <x v="2"/>
    <x v="2"/>
    <x v="2"/>
    <x v="0"/>
    <x v="2"/>
    <x v="3"/>
    <x v="1"/>
    <x v="2"/>
    <x v="2"/>
    <x v="2"/>
    <m/>
    <m/>
    <m/>
    <m/>
    <m/>
    <m/>
  </r>
  <r>
    <x v="0"/>
    <x v="7"/>
    <x v="1"/>
    <m/>
    <x v="0"/>
    <x v="1"/>
    <x v="1"/>
    <x v="3"/>
    <x v="5"/>
    <x v="4"/>
    <x v="2"/>
    <x v="3"/>
    <x v="3"/>
    <x v="1"/>
    <x v="1"/>
    <x v="1"/>
    <x v="1"/>
    <x v="3"/>
    <x v="1"/>
    <x v="1"/>
    <x v="1"/>
    <x v="1"/>
    <x v="1"/>
    <x v="1"/>
    <x v="1"/>
    <x v="2"/>
    <x v="1"/>
    <x v="0"/>
    <x v="2"/>
    <x v="3"/>
    <x v="1"/>
    <x v="2"/>
    <x v="2"/>
    <x v="2"/>
    <m/>
    <m/>
    <m/>
    <m/>
    <m/>
    <m/>
  </r>
  <r>
    <x v="0"/>
    <x v="7"/>
    <x v="1"/>
    <m/>
    <x v="0"/>
    <x v="1"/>
    <x v="1"/>
    <x v="1"/>
    <x v="1"/>
    <x v="4"/>
    <x v="1"/>
    <x v="1"/>
    <x v="1"/>
    <x v="2"/>
    <x v="2"/>
    <x v="2"/>
    <x v="1"/>
    <x v="2"/>
    <x v="2"/>
    <x v="2"/>
    <x v="2"/>
    <x v="1"/>
    <x v="1"/>
    <x v="1"/>
    <x v="2"/>
    <x v="2"/>
    <x v="1"/>
    <x v="0"/>
    <x v="2"/>
    <x v="3"/>
    <x v="1"/>
    <x v="2"/>
    <x v="2"/>
    <x v="2"/>
    <m/>
    <m/>
    <m/>
    <m/>
    <m/>
    <m/>
  </r>
  <r>
    <x v="0"/>
    <x v="7"/>
    <x v="1"/>
    <m/>
    <x v="0"/>
    <x v="1"/>
    <x v="0"/>
    <x v="1"/>
    <x v="1"/>
    <x v="1"/>
    <x v="1"/>
    <x v="2"/>
    <x v="1"/>
    <x v="2"/>
    <x v="2"/>
    <x v="2"/>
    <x v="2"/>
    <x v="2"/>
    <x v="2"/>
    <x v="2"/>
    <x v="2"/>
    <x v="2"/>
    <x v="1"/>
    <x v="3"/>
    <x v="2"/>
    <x v="2"/>
    <x v="2"/>
    <x v="0"/>
    <x v="2"/>
    <x v="3"/>
    <x v="1"/>
    <x v="2"/>
    <x v="2"/>
    <x v="2"/>
    <m/>
    <m/>
    <m/>
    <m/>
    <m/>
    <m/>
  </r>
  <r>
    <x v="0"/>
    <x v="7"/>
    <x v="1"/>
    <m/>
    <x v="0"/>
    <x v="1"/>
    <x v="1"/>
    <x v="1"/>
    <x v="1"/>
    <x v="1"/>
    <x v="2"/>
    <x v="2"/>
    <x v="1"/>
    <x v="1"/>
    <x v="2"/>
    <x v="2"/>
    <x v="1"/>
    <x v="2"/>
    <x v="2"/>
    <x v="2"/>
    <x v="1"/>
    <x v="1"/>
    <x v="2"/>
    <x v="2"/>
    <x v="4"/>
    <x v="2"/>
    <x v="4"/>
    <x v="0"/>
    <x v="2"/>
    <x v="3"/>
    <x v="1"/>
    <x v="2"/>
    <x v="2"/>
    <x v="2"/>
    <m/>
    <m/>
    <m/>
    <m/>
    <m/>
    <m/>
  </r>
  <r>
    <x v="0"/>
    <x v="7"/>
    <x v="1"/>
    <m/>
    <x v="0"/>
    <x v="1"/>
    <x v="3"/>
    <x v="5"/>
    <x v="5"/>
    <x v="5"/>
    <x v="5"/>
    <x v="1"/>
    <x v="2"/>
    <x v="2"/>
    <x v="5"/>
    <x v="1"/>
    <x v="4"/>
    <x v="5"/>
    <x v="4"/>
    <x v="4"/>
    <x v="4"/>
    <x v="2"/>
    <x v="2"/>
    <x v="3"/>
    <x v="2"/>
    <x v="1"/>
    <x v="3"/>
    <x v="0"/>
    <x v="2"/>
    <x v="3"/>
    <x v="1"/>
    <x v="2"/>
    <x v="2"/>
    <x v="2"/>
    <m/>
    <m/>
    <m/>
    <m/>
    <m/>
    <m/>
  </r>
  <r>
    <x v="0"/>
    <x v="7"/>
    <x v="1"/>
    <m/>
    <x v="0"/>
    <x v="1"/>
    <x v="0"/>
    <x v="2"/>
    <x v="2"/>
    <x v="3"/>
    <x v="1"/>
    <x v="1"/>
    <x v="3"/>
    <x v="1"/>
    <x v="1"/>
    <x v="3"/>
    <x v="1"/>
    <x v="3"/>
    <x v="3"/>
    <x v="3"/>
    <x v="1"/>
    <x v="3"/>
    <x v="3"/>
    <x v="1"/>
    <x v="1"/>
    <x v="1"/>
    <x v="1"/>
    <x v="0"/>
    <x v="2"/>
    <x v="3"/>
    <x v="1"/>
    <x v="2"/>
    <x v="2"/>
    <x v="2"/>
    <m/>
    <m/>
    <m/>
    <m/>
    <m/>
    <m/>
  </r>
  <r>
    <x v="0"/>
    <x v="7"/>
    <x v="1"/>
    <m/>
    <x v="0"/>
    <x v="1"/>
    <x v="0"/>
    <x v="3"/>
    <x v="1"/>
    <x v="2"/>
    <x v="1"/>
    <x v="2"/>
    <x v="1"/>
    <x v="3"/>
    <x v="2"/>
    <x v="3"/>
    <x v="2"/>
    <x v="2"/>
    <x v="2"/>
    <x v="2"/>
    <x v="1"/>
    <x v="1"/>
    <x v="2"/>
    <x v="5"/>
    <x v="5"/>
    <x v="2"/>
    <x v="2"/>
    <x v="0"/>
    <x v="2"/>
    <x v="3"/>
    <x v="1"/>
    <x v="2"/>
    <x v="2"/>
    <x v="2"/>
    <m/>
    <m/>
    <m/>
    <m/>
    <m/>
    <m/>
  </r>
  <r>
    <x v="0"/>
    <x v="7"/>
    <x v="1"/>
    <m/>
    <x v="0"/>
    <x v="1"/>
    <x v="1"/>
    <x v="3"/>
    <x v="3"/>
    <x v="1"/>
    <x v="2"/>
    <x v="2"/>
    <x v="4"/>
    <x v="2"/>
    <x v="2"/>
    <x v="4"/>
    <x v="2"/>
    <x v="2"/>
    <x v="2"/>
    <x v="2"/>
    <x v="2"/>
    <x v="4"/>
    <x v="4"/>
    <x v="3"/>
    <x v="4"/>
    <x v="2"/>
    <x v="2"/>
    <x v="0"/>
    <x v="2"/>
    <x v="3"/>
    <x v="1"/>
    <x v="2"/>
    <x v="2"/>
    <x v="2"/>
    <m/>
    <m/>
    <m/>
    <m/>
    <m/>
    <m/>
  </r>
  <r>
    <x v="0"/>
    <x v="7"/>
    <x v="1"/>
    <m/>
    <x v="0"/>
    <x v="1"/>
    <x v="1"/>
    <x v="2"/>
    <x v="2"/>
    <x v="4"/>
    <x v="1"/>
    <x v="2"/>
    <x v="1"/>
    <x v="2"/>
    <x v="2"/>
    <x v="2"/>
    <x v="1"/>
    <x v="3"/>
    <x v="2"/>
    <x v="1"/>
    <x v="1"/>
    <x v="1"/>
    <x v="1"/>
    <x v="3"/>
    <x v="2"/>
    <x v="2"/>
    <x v="1"/>
    <x v="0"/>
    <x v="2"/>
    <x v="3"/>
    <x v="1"/>
    <x v="2"/>
    <x v="2"/>
    <x v="2"/>
    <m/>
    <m/>
    <m/>
    <m/>
    <m/>
    <m/>
  </r>
  <r>
    <x v="0"/>
    <x v="7"/>
    <x v="1"/>
    <m/>
    <x v="0"/>
    <x v="1"/>
    <x v="1"/>
    <x v="3"/>
    <x v="3"/>
    <x v="2"/>
    <x v="3"/>
    <x v="3"/>
    <x v="3"/>
    <x v="1"/>
    <x v="3"/>
    <x v="3"/>
    <x v="5"/>
    <x v="3"/>
    <x v="3"/>
    <x v="1"/>
    <x v="1"/>
    <x v="3"/>
    <x v="3"/>
    <x v="3"/>
    <x v="4"/>
    <x v="5"/>
    <x v="5"/>
    <x v="0"/>
    <x v="2"/>
    <x v="3"/>
    <x v="1"/>
    <x v="2"/>
    <x v="2"/>
    <x v="2"/>
    <m/>
    <m/>
    <m/>
    <m/>
    <m/>
    <m/>
  </r>
  <r>
    <x v="0"/>
    <x v="7"/>
    <x v="1"/>
    <m/>
    <x v="0"/>
    <x v="1"/>
    <x v="1"/>
    <x v="3"/>
    <x v="1"/>
    <x v="2"/>
    <x v="1"/>
    <x v="1"/>
    <x v="2"/>
    <x v="1"/>
    <x v="1"/>
    <x v="1"/>
    <x v="1"/>
    <x v="1"/>
    <x v="1"/>
    <x v="1"/>
    <x v="1"/>
    <x v="1"/>
    <x v="1"/>
    <x v="3"/>
    <x v="4"/>
    <x v="2"/>
    <x v="2"/>
    <x v="0"/>
    <x v="2"/>
    <x v="3"/>
    <x v="1"/>
    <x v="2"/>
    <x v="2"/>
    <x v="2"/>
    <m/>
    <m/>
    <m/>
    <m/>
    <m/>
    <m/>
  </r>
  <r>
    <x v="0"/>
    <x v="7"/>
    <x v="1"/>
    <m/>
    <x v="0"/>
    <x v="1"/>
    <x v="0"/>
    <x v="3"/>
    <x v="1"/>
    <x v="3"/>
    <x v="1"/>
    <x v="1"/>
    <x v="2"/>
    <x v="2"/>
    <x v="1"/>
    <x v="3"/>
    <x v="2"/>
    <x v="3"/>
    <x v="2"/>
    <x v="3"/>
    <x v="1"/>
    <x v="3"/>
    <x v="1"/>
    <x v="1"/>
    <x v="4"/>
    <x v="2"/>
    <x v="2"/>
    <x v="0"/>
    <x v="2"/>
    <x v="3"/>
    <x v="1"/>
    <x v="2"/>
    <x v="2"/>
    <x v="2"/>
    <m/>
    <m/>
    <m/>
    <m/>
    <m/>
    <m/>
  </r>
  <r>
    <x v="0"/>
    <x v="7"/>
    <x v="1"/>
    <m/>
    <x v="0"/>
    <x v="1"/>
    <x v="0"/>
    <x v="2"/>
    <x v="1"/>
    <x v="2"/>
    <x v="2"/>
    <x v="1"/>
    <x v="2"/>
    <x v="1"/>
    <x v="2"/>
    <x v="1"/>
    <x v="1"/>
    <x v="1"/>
    <x v="1"/>
    <x v="1"/>
    <x v="1"/>
    <x v="1"/>
    <x v="1"/>
    <x v="1"/>
    <x v="3"/>
    <x v="1"/>
    <x v="2"/>
    <x v="0"/>
    <x v="2"/>
    <x v="3"/>
    <x v="1"/>
    <x v="2"/>
    <x v="2"/>
    <x v="2"/>
    <m/>
    <m/>
    <m/>
    <m/>
    <m/>
    <m/>
  </r>
  <r>
    <x v="0"/>
    <x v="7"/>
    <x v="1"/>
    <m/>
    <x v="0"/>
    <x v="1"/>
    <x v="1"/>
    <x v="3"/>
    <x v="3"/>
    <x v="3"/>
    <x v="3"/>
    <x v="3"/>
    <x v="3"/>
    <x v="2"/>
    <x v="3"/>
    <x v="3"/>
    <x v="2"/>
    <x v="3"/>
    <x v="3"/>
    <x v="3"/>
    <x v="2"/>
    <x v="3"/>
    <x v="3"/>
    <x v="3"/>
    <x v="4"/>
    <x v="3"/>
    <x v="3"/>
    <x v="0"/>
    <x v="2"/>
    <x v="3"/>
    <x v="1"/>
    <x v="2"/>
    <x v="2"/>
    <x v="2"/>
    <m/>
    <m/>
    <m/>
    <m/>
    <m/>
    <m/>
  </r>
  <r>
    <x v="0"/>
    <x v="7"/>
    <x v="1"/>
    <m/>
    <x v="0"/>
    <x v="1"/>
    <x v="0"/>
    <x v="4"/>
    <x v="4"/>
    <x v="4"/>
    <x v="3"/>
    <x v="3"/>
    <x v="3"/>
    <x v="3"/>
    <x v="3"/>
    <x v="3"/>
    <x v="3"/>
    <x v="3"/>
    <x v="3"/>
    <x v="3"/>
    <x v="3"/>
    <x v="3"/>
    <x v="3"/>
    <x v="3"/>
    <x v="4"/>
    <x v="4"/>
    <x v="4"/>
    <x v="0"/>
    <x v="2"/>
    <x v="3"/>
    <x v="1"/>
    <x v="2"/>
    <x v="2"/>
    <x v="2"/>
    <m/>
    <m/>
    <m/>
    <m/>
    <m/>
    <m/>
  </r>
  <r>
    <x v="0"/>
    <x v="7"/>
    <x v="1"/>
    <m/>
    <x v="0"/>
    <x v="1"/>
    <x v="0"/>
    <x v="1"/>
    <x v="1"/>
    <x v="2"/>
    <x v="2"/>
    <x v="1"/>
    <x v="1"/>
    <x v="1"/>
    <x v="2"/>
    <x v="2"/>
    <x v="2"/>
    <x v="2"/>
    <x v="1"/>
    <x v="1"/>
    <x v="1"/>
    <x v="1"/>
    <x v="1"/>
    <x v="5"/>
    <x v="5"/>
    <x v="1"/>
    <x v="1"/>
    <x v="0"/>
    <x v="2"/>
    <x v="3"/>
    <x v="1"/>
    <x v="2"/>
    <x v="2"/>
    <x v="2"/>
    <m/>
    <m/>
    <m/>
    <m/>
    <m/>
    <m/>
  </r>
  <r>
    <x v="0"/>
    <x v="7"/>
    <x v="1"/>
    <m/>
    <x v="0"/>
    <x v="1"/>
    <x v="1"/>
    <x v="3"/>
    <x v="5"/>
    <x v="1"/>
    <x v="3"/>
    <x v="3"/>
    <x v="3"/>
    <x v="3"/>
    <x v="3"/>
    <x v="3"/>
    <x v="2"/>
    <x v="3"/>
    <x v="2"/>
    <x v="3"/>
    <x v="1"/>
    <x v="3"/>
    <x v="3"/>
    <x v="3"/>
    <x v="4"/>
    <x v="2"/>
    <x v="4"/>
    <x v="0"/>
    <x v="2"/>
    <x v="3"/>
    <x v="1"/>
    <x v="2"/>
    <x v="2"/>
    <x v="2"/>
    <m/>
    <m/>
    <m/>
    <m/>
    <m/>
    <m/>
  </r>
  <r>
    <x v="0"/>
    <x v="7"/>
    <x v="1"/>
    <m/>
    <x v="0"/>
    <x v="1"/>
    <x v="0"/>
    <x v="1"/>
    <x v="1"/>
    <x v="2"/>
    <x v="3"/>
    <x v="3"/>
    <x v="2"/>
    <x v="1"/>
    <x v="1"/>
    <x v="1"/>
    <x v="2"/>
    <x v="3"/>
    <x v="1"/>
    <x v="1"/>
    <x v="2"/>
    <x v="3"/>
    <x v="3"/>
    <x v="1"/>
    <x v="1"/>
    <x v="1"/>
    <x v="1"/>
    <x v="0"/>
    <x v="2"/>
    <x v="3"/>
    <x v="1"/>
    <x v="2"/>
    <x v="2"/>
    <x v="2"/>
    <m/>
    <m/>
    <m/>
    <m/>
    <m/>
    <m/>
  </r>
  <r>
    <x v="0"/>
    <x v="7"/>
    <x v="1"/>
    <m/>
    <x v="0"/>
    <x v="1"/>
    <x v="1"/>
    <x v="2"/>
    <x v="1"/>
    <x v="4"/>
    <x v="1"/>
    <x v="2"/>
    <x v="3"/>
    <x v="1"/>
    <x v="1"/>
    <x v="1"/>
    <x v="2"/>
    <x v="2"/>
    <x v="2"/>
    <x v="2"/>
    <x v="1"/>
    <x v="2"/>
    <x v="1"/>
    <x v="1"/>
    <x v="1"/>
    <x v="1"/>
    <x v="1"/>
    <x v="0"/>
    <x v="2"/>
    <x v="3"/>
    <x v="1"/>
    <x v="2"/>
    <x v="2"/>
    <x v="2"/>
    <m/>
    <m/>
    <m/>
    <m/>
    <m/>
    <m/>
  </r>
  <r>
    <x v="0"/>
    <x v="7"/>
    <x v="1"/>
    <m/>
    <x v="0"/>
    <x v="1"/>
    <x v="0"/>
    <x v="1"/>
    <x v="4"/>
    <x v="4"/>
    <x v="1"/>
    <x v="1"/>
    <x v="1"/>
    <x v="1"/>
    <x v="1"/>
    <x v="1"/>
    <x v="1"/>
    <x v="3"/>
    <x v="3"/>
    <x v="1"/>
    <x v="1"/>
    <x v="1"/>
    <x v="1"/>
    <x v="1"/>
    <x v="1"/>
    <x v="1"/>
    <x v="1"/>
    <x v="0"/>
    <x v="2"/>
    <x v="3"/>
    <x v="1"/>
    <x v="2"/>
    <x v="2"/>
    <x v="2"/>
    <m/>
    <m/>
    <m/>
    <m/>
    <m/>
    <m/>
  </r>
  <r>
    <x v="0"/>
    <x v="7"/>
    <x v="1"/>
    <m/>
    <x v="0"/>
    <x v="1"/>
    <x v="0"/>
    <x v="2"/>
    <x v="4"/>
    <x v="1"/>
    <x v="3"/>
    <x v="2"/>
    <x v="1"/>
    <x v="2"/>
    <x v="2"/>
    <x v="4"/>
    <x v="1"/>
    <x v="1"/>
    <x v="2"/>
    <x v="2"/>
    <x v="1"/>
    <x v="3"/>
    <x v="3"/>
    <x v="4"/>
    <x v="3"/>
    <x v="3"/>
    <x v="3"/>
    <x v="0"/>
    <x v="2"/>
    <x v="3"/>
    <x v="1"/>
    <x v="2"/>
    <x v="2"/>
    <x v="2"/>
    <m/>
    <m/>
    <m/>
    <m/>
    <m/>
    <m/>
  </r>
  <r>
    <x v="0"/>
    <x v="7"/>
    <x v="1"/>
    <m/>
    <x v="0"/>
    <x v="1"/>
    <x v="1"/>
    <x v="3"/>
    <x v="3"/>
    <x v="4"/>
    <x v="3"/>
    <x v="3"/>
    <x v="5"/>
    <x v="3"/>
    <x v="5"/>
    <x v="5"/>
    <x v="5"/>
    <x v="3"/>
    <x v="3"/>
    <x v="2"/>
    <x v="4"/>
    <x v="3"/>
    <x v="3"/>
    <x v="5"/>
    <x v="4"/>
    <x v="5"/>
    <x v="5"/>
    <x v="0"/>
    <x v="2"/>
    <x v="3"/>
    <x v="1"/>
    <x v="2"/>
    <x v="2"/>
    <x v="2"/>
    <m/>
    <m/>
    <m/>
    <m/>
    <m/>
    <m/>
  </r>
  <r>
    <x v="0"/>
    <x v="7"/>
    <x v="1"/>
    <m/>
    <x v="0"/>
    <x v="1"/>
    <x v="0"/>
    <x v="1"/>
    <x v="3"/>
    <x v="2"/>
    <x v="2"/>
    <x v="2"/>
    <x v="3"/>
    <x v="2"/>
    <x v="2"/>
    <x v="1"/>
    <x v="1"/>
    <x v="3"/>
    <x v="2"/>
    <x v="2"/>
    <x v="1"/>
    <x v="1"/>
    <x v="3"/>
    <x v="2"/>
    <x v="3"/>
    <x v="2"/>
    <x v="2"/>
    <x v="0"/>
    <x v="2"/>
    <x v="3"/>
    <x v="1"/>
    <x v="2"/>
    <x v="2"/>
    <x v="2"/>
    <m/>
    <m/>
    <m/>
    <m/>
    <m/>
    <m/>
  </r>
  <r>
    <x v="0"/>
    <x v="7"/>
    <x v="1"/>
    <m/>
    <x v="0"/>
    <x v="1"/>
    <x v="1"/>
    <x v="3"/>
    <x v="3"/>
    <x v="4"/>
    <x v="3"/>
    <x v="3"/>
    <x v="3"/>
    <x v="3"/>
    <x v="3"/>
    <x v="3"/>
    <x v="1"/>
    <x v="3"/>
    <x v="3"/>
    <x v="3"/>
    <x v="1"/>
    <x v="3"/>
    <x v="1"/>
    <x v="3"/>
    <x v="3"/>
    <x v="2"/>
    <x v="2"/>
    <x v="0"/>
    <x v="2"/>
    <x v="3"/>
    <x v="1"/>
    <x v="2"/>
    <x v="2"/>
    <x v="2"/>
    <m/>
    <m/>
    <m/>
    <m/>
    <m/>
    <m/>
  </r>
  <r>
    <x v="0"/>
    <x v="7"/>
    <x v="1"/>
    <m/>
    <x v="0"/>
    <x v="1"/>
    <x v="0"/>
    <x v="3"/>
    <x v="3"/>
    <x v="4"/>
    <x v="3"/>
    <x v="2"/>
    <x v="3"/>
    <x v="2"/>
    <x v="2"/>
    <x v="4"/>
    <x v="5"/>
    <x v="3"/>
    <x v="3"/>
    <x v="2"/>
    <x v="2"/>
    <x v="3"/>
    <x v="3"/>
    <x v="3"/>
    <x v="2"/>
    <x v="3"/>
    <x v="3"/>
    <x v="0"/>
    <x v="2"/>
    <x v="3"/>
    <x v="1"/>
    <x v="2"/>
    <x v="2"/>
    <x v="2"/>
    <m/>
    <m/>
    <m/>
    <m/>
    <m/>
    <m/>
  </r>
  <r>
    <x v="0"/>
    <x v="7"/>
    <x v="1"/>
    <m/>
    <x v="0"/>
    <x v="1"/>
    <x v="0"/>
    <x v="1"/>
    <x v="1"/>
    <x v="2"/>
    <x v="2"/>
    <x v="2"/>
    <x v="1"/>
    <x v="2"/>
    <x v="2"/>
    <x v="2"/>
    <x v="2"/>
    <x v="2"/>
    <x v="2"/>
    <x v="2"/>
    <x v="1"/>
    <x v="4"/>
    <x v="3"/>
    <x v="3"/>
    <x v="3"/>
    <x v="2"/>
    <x v="2"/>
    <x v="0"/>
    <x v="2"/>
    <x v="3"/>
    <x v="1"/>
    <x v="2"/>
    <x v="2"/>
    <x v="2"/>
    <m/>
    <m/>
    <m/>
    <m/>
    <m/>
    <m/>
  </r>
  <r>
    <x v="0"/>
    <x v="7"/>
    <x v="1"/>
    <m/>
    <x v="0"/>
    <x v="1"/>
    <x v="1"/>
    <x v="5"/>
    <x v="5"/>
    <x v="4"/>
    <x v="4"/>
    <x v="5"/>
    <x v="5"/>
    <x v="5"/>
    <x v="5"/>
    <x v="5"/>
    <x v="4"/>
    <x v="4"/>
    <x v="3"/>
    <x v="3"/>
    <x v="4"/>
    <x v="3"/>
    <x v="3"/>
    <x v="2"/>
    <x v="5"/>
    <x v="5"/>
    <x v="5"/>
    <x v="0"/>
    <x v="2"/>
    <x v="3"/>
    <x v="1"/>
    <x v="2"/>
    <x v="2"/>
    <x v="2"/>
    <m/>
    <m/>
    <m/>
    <m/>
    <m/>
    <m/>
  </r>
  <r>
    <x v="0"/>
    <x v="7"/>
    <x v="1"/>
    <m/>
    <x v="0"/>
    <x v="1"/>
    <x v="0"/>
    <x v="1"/>
    <x v="3"/>
    <x v="1"/>
    <x v="2"/>
    <x v="4"/>
    <x v="4"/>
    <x v="4"/>
    <x v="4"/>
    <x v="2"/>
    <x v="5"/>
    <x v="5"/>
    <x v="2"/>
    <x v="2"/>
    <x v="2"/>
    <x v="4"/>
    <x v="2"/>
    <x v="5"/>
    <x v="5"/>
    <x v="2"/>
    <x v="2"/>
    <x v="0"/>
    <x v="2"/>
    <x v="3"/>
    <x v="1"/>
    <x v="2"/>
    <x v="2"/>
    <x v="2"/>
    <m/>
    <m/>
    <m/>
    <m/>
    <m/>
    <m/>
  </r>
  <r>
    <x v="0"/>
    <x v="7"/>
    <x v="1"/>
    <m/>
    <x v="0"/>
    <x v="1"/>
    <x v="0"/>
    <x v="2"/>
    <x v="5"/>
    <x v="4"/>
    <x v="3"/>
    <x v="3"/>
    <x v="3"/>
    <x v="2"/>
    <x v="3"/>
    <x v="3"/>
    <x v="2"/>
    <x v="3"/>
    <x v="3"/>
    <x v="3"/>
    <x v="2"/>
    <x v="3"/>
    <x v="3"/>
    <x v="2"/>
    <x v="3"/>
    <x v="3"/>
    <x v="3"/>
    <x v="0"/>
    <x v="2"/>
    <x v="3"/>
    <x v="1"/>
    <x v="2"/>
    <x v="2"/>
    <x v="2"/>
    <m/>
    <m/>
    <m/>
    <m/>
    <m/>
    <m/>
  </r>
  <r>
    <x v="0"/>
    <x v="7"/>
    <x v="1"/>
    <m/>
    <x v="0"/>
    <x v="1"/>
    <x v="0"/>
    <x v="1"/>
    <x v="1"/>
    <x v="1"/>
    <x v="2"/>
    <x v="2"/>
    <x v="1"/>
    <x v="2"/>
    <x v="2"/>
    <x v="2"/>
    <x v="1"/>
    <x v="2"/>
    <x v="2"/>
    <x v="2"/>
    <x v="2"/>
    <x v="2"/>
    <x v="2"/>
    <x v="1"/>
    <x v="1"/>
    <x v="2"/>
    <x v="1"/>
    <x v="0"/>
    <x v="2"/>
    <x v="3"/>
    <x v="1"/>
    <x v="2"/>
    <x v="2"/>
    <x v="2"/>
    <m/>
    <m/>
    <m/>
    <m/>
    <m/>
    <m/>
  </r>
  <r>
    <x v="0"/>
    <x v="7"/>
    <x v="1"/>
    <m/>
    <x v="0"/>
    <x v="1"/>
    <x v="0"/>
    <x v="5"/>
    <x v="5"/>
    <x v="4"/>
    <x v="5"/>
    <x v="4"/>
    <x v="4"/>
    <x v="3"/>
    <x v="4"/>
    <x v="2"/>
    <x v="1"/>
    <x v="0"/>
    <x v="3"/>
    <x v="3"/>
    <x v="2"/>
    <x v="3"/>
    <x v="3"/>
    <x v="2"/>
    <x v="3"/>
    <x v="2"/>
    <x v="4"/>
    <x v="0"/>
    <x v="2"/>
    <x v="3"/>
    <x v="1"/>
    <x v="2"/>
    <x v="2"/>
    <x v="2"/>
    <m/>
    <m/>
    <m/>
    <m/>
    <m/>
    <m/>
  </r>
  <r>
    <x v="0"/>
    <x v="7"/>
    <x v="1"/>
    <m/>
    <x v="0"/>
    <x v="1"/>
    <x v="1"/>
    <x v="2"/>
    <x v="2"/>
    <x v="2"/>
    <x v="1"/>
    <x v="1"/>
    <x v="2"/>
    <x v="1"/>
    <x v="1"/>
    <x v="1"/>
    <x v="1"/>
    <x v="0"/>
    <x v="1"/>
    <x v="1"/>
    <x v="1"/>
    <x v="1"/>
    <x v="1"/>
    <x v="1"/>
    <x v="1"/>
    <x v="1"/>
    <x v="1"/>
    <x v="0"/>
    <x v="2"/>
    <x v="3"/>
    <x v="1"/>
    <x v="2"/>
    <x v="2"/>
    <x v="2"/>
    <m/>
    <m/>
    <m/>
    <m/>
    <m/>
    <m/>
  </r>
  <r>
    <x v="0"/>
    <x v="7"/>
    <x v="1"/>
    <m/>
    <x v="0"/>
    <x v="1"/>
    <x v="0"/>
    <x v="1"/>
    <x v="2"/>
    <x v="4"/>
    <x v="2"/>
    <x v="2"/>
    <x v="2"/>
    <x v="1"/>
    <x v="1"/>
    <x v="1"/>
    <x v="1"/>
    <x v="0"/>
    <x v="1"/>
    <x v="1"/>
    <x v="1"/>
    <x v="1"/>
    <x v="1"/>
    <x v="1"/>
    <x v="1"/>
    <x v="1"/>
    <x v="1"/>
    <x v="0"/>
    <x v="2"/>
    <x v="3"/>
    <x v="1"/>
    <x v="2"/>
    <x v="2"/>
    <x v="2"/>
    <m/>
    <m/>
    <m/>
    <m/>
    <m/>
    <m/>
  </r>
  <r>
    <x v="0"/>
    <x v="7"/>
    <x v="1"/>
    <m/>
    <x v="0"/>
    <x v="1"/>
    <x v="0"/>
    <x v="1"/>
    <x v="3"/>
    <x v="4"/>
    <x v="2"/>
    <x v="2"/>
    <x v="3"/>
    <x v="2"/>
    <x v="1"/>
    <x v="2"/>
    <x v="1"/>
    <x v="0"/>
    <x v="2"/>
    <x v="3"/>
    <x v="1"/>
    <x v="3"/>
    <x v="3"/>
    <x v="3"/>
    <x v="3"/>
    <x v="2"/>
    <x v="2"/>
    <x v="0"/>
    <x v="2"/>
    <x v="3"/>
    <x v="1"/>
    <x v="2"/>
    <x v="2"/>
    <x v="2"/>
    <m/>
    <m/>
    <m/>
    <m/>
    <m/>
    <m/>
  </r>
  <r>
    <x v="0"/>
    <x v="7"/>
    <x v="1"/>
    <m/>
    <x v="0"/>
    <x v="1"/>
    <x v="2"/>
    <x v="3"/>
    <x v="3"/>
    <x v="6"/>
    <x v="3"/>
    <x v="3"/>
    <x v="4"/>
    <x v="3"/>
    <x v="3"/>
    <x v="4"/>
    <x v="3"/>
    <x v="0"/>
    <x v="3"/>
    <x v="3"/>
    <x v="2"/>
    <x v="2"/>
    <x v="2"/>
    <x v="3"/>
    <x v="2"/>
    <x v="3"/>
    <x v="4"/>
    <x v="0"/>
    <x v="2"/>
    <x v="3"/>
    <x v="1"/>
    <x v="2"/>
    <x v="2"/>
    <x v="2"/>
    <m/>
    <m/>
    <m/>
    <m/>
    <m/>
    <m/>
  </r>
  <r>
    <x v="0"/>
    <x v="7"/>
    <x v="1"/>
    <m/>
    <x v="0"/>
    <x v="1"/>
    <x v="1"/>
    <x v="2"/>
    <x v="1"/>
    <x v="2"/>
    <x v="1"/>
    <x v="1"/>
    <x v="2"/>
    <x v="1"/>
    <x v="1"/>
    <x v="1"/>
    <x v="1"/>
    <x v="0"/>
    <x v="1"/>
    <x v="1"/>
    <x v="1"/>
    <x v="1"/>
    <x v="1"/>
    <x v="1"/>
    <x v="2"/>
    <x v="1"/>
    <x v="1"/>
    <x v="0"/>
    <x v="2"/>
    <x v="3"/>
    <x v="1"/>
    <x v="2"/>
    <x v="2"/>
    <x v="2"/>
    <m/>
    <m/>
    <m/>
    <m/>
    <m/>
    <m/>
  </r>
  <r>
    <x v="0"/>
    <x v="7"/>
    <x v="1"/>
    <m/>
    <x v="0"/>
    <x v="1"/>
    <x v="1"/>
    <x v="1"/>
    <x v="1"/>
    <x v="4"/>
    <x v="2"/>
    <x v="2"/>
    <x v="4"/>
    <x v="2"/>
    <x v="2"/>
    <x v="2"/>
    <x v="2"/>
    <x v="0"/>
    <x v="2"/>
    <x v="2"/>
    <x v="2"/>
    <x v="2"/>
    <x v="2"/>
    <x v="3"/>
    <x v="4"/>
    <x v="2"/>
    <x v="2"/>
    <x v="0"/>
    <x v="2"/>
    <x v="3"/>
    <x v="1"/>
    <x v="2"/>
    <x v="2"/>
    <x v="2"/>
    <m/>
    <m/>
    <m/>
    <m/>
    <m/>
    <m/>
  </r>
  <r>
    <x v="0"/>
    <x v="7"/>
    <x v="1"/>
    <m/>
    <x v="0"/>
    <x v="1"/>
    <x v="1"/>
    <x v="1"/>
    <x v="5"/>
    <x v="1"/>
    <x v="2"/>
    <x v="2"/>
    <x v="1"/>
    <x v="2"/>
    <x v="3"/>
    <x v="4"/>
    <x v="3"/>
    <x v="0"/>
    <x v="2"/>
    <x v="2"/>
    <x v="2"/>
    <x v="3"/>
    <x v="3"/>
    <x v="3"/>
    <x v="5"/>
    <x v="2"/>
    <x v="2"/>
    <x v="0"/>
    <x v="2"/>
    <x v="3"/>
    <x v="1"/>
    <x v="2"/>
    <x v="2"/>
    <x v="2"/>
    <m/>
    <m/>
    <m/>
    <m/>
    <m/>
    <m/>
  </r>
  <r>
    <x v="0"/>
    <x v="7"/>
    <x v="1"/>
    <m/>
    <x v="0"/>
    <x v="1"/>
    <x v="1"/>
    <x v="3"/>
    <x v="1"/>
    <x v="1"/>
    <x v="5"/>
    <x v="4"/>
    <x v="1"/>
    <x v="2"/>
    <x v="4"/>
    <x v="2"/>
    <x v="5"/>
    <x v="0"/>
    <x v="4"/>
    <x v="1"/>
    <x v="1"/>
    <x v="1"/>
    <x v="3"/>
    <x v="5"/>
    <x v="5"/>
    <x v="3"/>
    <x v="3"/>
    <x v="0"/>
    <x v="2"/>
    <x v="3"/>
    <x v="1"/>
    <x v="2"/>
    <x v="2"/>
    <x v="2"/>
    <m/>
    <m/>
    <m/>
    <m/>
    <m/>
    <m/>
  </r>
  <r>
    <x v="0"/>
    <x v="7"/>
    <x v="1"/>
    <m/>
    <x v="0"/>
    <x v="1"/>
    <x v="0"/>
    <x v="1"/>
    <x v="3"/>
    <x v="4"/>
    <x v="2"/>
    <x v="4"/>
    <x v="3"/>
    <x v="1"/>
    <x v="3"/>
    <x v="3"/>
    <x v="3"/>
    <x v="0"/>
    <x v="3"/>
    <x v="3"/>
    <x v="1"/>
    <x v="3"/>
    <x v="3"/>
    <x v="1"/>
    <x v="2"/>
    <x v="4"/>
    <x v="4"/>
    <x v="0"/>
    <x v="2"/>
    <x v="3"/>
    <x v="1"/>
    <x v="2"/>
    <x v="2"/>
    <x v="2"/>
    <m/>
    <m/>
    <m/>
    <m/>
    <m/>
    <m/>
  </r>
  <r>
    <x v="0"/>
    <x v="7"/>
    <x v="1"/>
    <m/>
    <x v="0"/>
    <x v="1"/>
    <x v="1"/>
    <x v="1"/>
    <x v="1"/>
    <x v="2"/>
    <x v="2"/>
    <x v="2"/>
    <x v="1"/>
    <x v="1"/>
    <x v="1"/>
    <x v="2"/>
    <x v="2"/>
    <x v="0"/>
    <x v="2"/>
    <x v="2"/>
    <x v="2"/>
    <x v="1"/>
    <x v="1"/>
    <x v="3"/>
    <x v="4"/>
    <x v="2"/>
    <x v="2"/>
    <x v="0"/>
    <x v="2"/>
    <x v="3"/>
    <x v="1"/>
    <x v="2"/>
    <x v="2"/>
    <x v="2"/>
    <m/>
    <m/>
    <m/>
    <m/>
    <m/>
    <m/>
  </r>
  <r>
    <x v="0"/>
    <x v="7"/>
    <x v="1"/>
    <m/>
    <x v="0"/>
    <x v="1"/>
    <x v="1"/>
    <x v="4"/>
    <x v="5"/>
    <x v="2"/>
    <x v="1"/>
    <x v="2"/>
    <x v="2"/>
    <x v="2"/>
    <x v="1"/>
    <x v="3"/>
    <x v="1"/>
    <x v="0"/>
    <x v="3"/>
    <x v="1"/>
    <x v="2"/>
    <x v="3"/>
    <x v="1"/>
    <x v="4"/>
    <x v="2"/>
    <x v="1"/>
    <x v="1"/>
    <x v="0"/>
    <x v="2"/>
    <x v="3"/>
    <x v="1"/>
    <x v="2"/>
    <x v="2"/>
    <x v="2"/>
    <m/>
    <m/>
    <m/>
    <m/>
    <m/>
    <m/>
  </r>
  <r>
    <x v="0"/>
    <x v="8"/>
    <x v="1"/>
    <m/>
    <x v="0"/>
    <x v="0"/>
    <x v="1"/>
    <x v="0"/>
    <x v="0"/>
    <x v="0"/>
    <x v="0"/>
    <x v="0"/>
    <x v="0"/>
    <x v="0"/>
    <x v="0"/>
    <x v="0"/>
    <x v="0"/>
    <x v="0"/>
    <x v="0"/>
    <x v="0"/>
    <x v="0"/>
    <x v="0"/>
    <x v="0"/>
    <x v="0"/>
    <x v="0"/>
    <x v="0"/>
    <x v="0"/>
    <x v="0"/>
    <x v="0"/>
    <x v="1"/>
    <x v="0"/>
    <x v="0"/>
    <x v="0"/>
    <x v="0"/>
    <m/>
    <m/>
    <m/>
    <m/>
    <m/>
    <m/>
  </r>
  <r>
    <x v="0"/>
    <x v="8"/>
    <x v="1"/>
    <m/>
    <x v="0"/>
    <x v="0"/>
    <x v="1"/>
    <x v="0"/>
    <x v="0"/>
    <x v="0"/>
    <x v="0"/>
    <x v="0"/>
    <x v="0"/>
    <x v="0"/>
    <x v="0"/>
    <x v="0"/>
    <x v="0"/>
    <x v="0"/>
    <x v="0"/>
    <x v="0"/>
    <x v="0"/>
    <x v="0"/>
    <x v="0"/>
    <x v="0"/>
    <x v="0"/>
    <x v="0"/>
    <x v="0"/>
    <x v="0"/>
    <x v="0"/>
    <x v="1"/>
    <x v="0"/>
    <x v="0"/>
    <x v="0"/>
    <x v="0"/>
    <m/>
    <m/>
    <m/>
    <m/>
    <m/>
    <m/>
  </r>
  <r>
    <x v="0"/>
    <x v="8"/>
    <x v="1"/>
    <m/>
    <x v="0"/>
    <x v="0"/>
    <x v="1"/>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1"/>
    <x v="0"/>
    <m/>
    <m/>
    <m/>
    <m/>
    <m/>
    <m/>
  </r>
  <r>
    <x v="0"/>
    <x v="8"/>
    <x v="1"/>
    <m/>
    <x v="0"/>
    <x v="0"/>
    <x v="0"/>
    <x v="0"/>
    <x v="0"/>
    <x v="0"/>
    <x v="0"/>
    <x v="0"/>
    <x v="0"/>
    <x v="0"/>
    <x v="0"/>
    <x v="0"/>
    <x v="0"/>
    <x v="0"/>
    <x v="0"/>
    <x v="0"/>
    <x v="0"/>
    <x v="0"/>
    <x v="0"/>
    <x v="0"/>
    <x v="0"/>
    <x v="0"/>
    <x v="0"/>
    <x v="0"/>
    <x v="0"/>
    <x v="0"/>
    <x v="0"/>
    <x v="3"/>
    <x v="0"/>
    <x v="0"/>
    <m/>
    <m/>
    <m/>
    <m/>
    <m/>
    <m/>
  </r>
  <r>
    <x v="0"/>
    <x v="8"/>
    <x v="1"/>
    <m/>
    <x v="0"/>
    <x v="0"/>
    <x v="1"/>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1"/>
    <x v="1"/>
    <x v="1"/>
    <x v="1"/>
    <x v="1"/>
    <x v="1"/>
    <x v="1"/>
    <x v="2"/>
    <x v="1"/>
    <x v="1"/>
    <x v="2"/>
    <x v="1"/>
    <x v="2"/>
    <x v="1"/>
    <x v="1"/>
    <x v="1"/>
    <x v="1"/>
    <x v="1"/>
    <x v="1"/>
    <x v="4"/>
    <x v="1"/>
    <x v="1"/>
    <x v="0"/>
    <x v="2"/>
    <x v="3"/>
    <x v="1"/>
    <x v="2"/>
    <x v="2"/>
    <x v="2"/>
    <m/>
    <m/>
    <m/>
    <m/>
    <m/>
    <m/>
  </r>
  <r>
    <x v="0"/>
    <x v="8"/>
    <x v="1"/>
    <m/>
    <x v="0"/>
    <x v="1"/>
    <x v="1"/>
    <x v="1"/>
    <x v="1"/>
    <x v="2"/>
    <x v="1"/>
    <x v="1"/>
    <x v="2"/>
    <x v="2"/>
    <x v="1"/>
    <x v="1"/>
    <x v="1"/>
    <x v="2"/>
    <x v="1"/>
    <x v="1"/>
    <x v="1"/>
    <x v="1"/>
    <x v="1"/>
    <x v="5"/>
    <x v="2"/>
    <x v="1"/>
    <x v="1"/>
    <x v="0"/>
    <x v="2"/>
    <x v="3"/>
    <x v="1"/>
    <x v="2"/>
    <x v="2"/>
    <x v="2"/>
    <m/>
    <m/>
    <m/>
    <m/>
    <m/>
    <m/>
  </r>
  <r>
    <x v="0"/>
    <x v="8"/>
    <x v="1"/>
    <m/>
    <x v="0"/>
    <x v="1"/>
    <x v="1"/>
    <x v="2"/>
    <x v="2"/>
    <x v="2"/>
    <x v="1"/>
    <x v="1"/>
    <x v="2"/>
    <x v="1"/>
    <x v="1"/>
    <x v="1"/>
    <x v="1"/>
    <x v="1"/>
    <x v="1"/>
    <x v="1"/>
    <x v="1"/>
    <x v="1"/>
    <x v="1"/>
    <x v="3"/>
    <x v="2"/>
    <x v="1"/>
    <x v="1"/>
    <x v="0"/>
    <x v="2"/>
    <x v="3"/>
    <x v="1"/>
    <x v="2"/>
    <x v="2"/>
    <x v="2"/>
    <m/>
    <m/>
    <m/>
    <m/>
    <m/>
    <m/>
  </r>
  <r>
    <x v="0"/>
    <x v="8"/>
    <x v="1"/>
    <m/>
    <x v="0"/>
    <x v="1"/>
    <x v="0"/>
    <x v="2"/>
    <x v="1"/>
    <x v="2"/>
    <x v="1"/>
    <x v="1"/>
    <x v="2"/>
    <x v="1"/>
    <x v="1"/>
    <x v="1"/>
    <x v="1"/>
    <x v="1"/>
    <x v="1"/>
    <x v="1"/>
    <x v="1"/>
    <x v="2"/>
    <x v="1"/>
    <x v="3"/>
    <x v="5"/>
    <x v="1"/>
    <x v="1"/>
    <x v="0"/>
    <x v="2"/>
    <x v="3"/>
    <x v="1"/>
    <x v="2"/>
    <x v="2"/>
    <x v="2"/>
    <m/>
    <m/>
    <m/>
    <m/>
    <m/>
    <m/>
  </r>
  <r>
    <x v="0"/>
    <x v="8"/>
    <x v="1"/>
    <m/>
    <x v="0"/>
    <x v="1"/>
    <x v="0"/>
    <x v="2"/>
    <x v="4"/>
    <x v="4"/>
    <x v="1"/>
    <x v="1"/>
    <x v="2"/>
    <x v="1"/>
    <x v="1"/>
    <x v="1"/>
    <x v="1"/>
    <x v="0"/>
    <x v="1"/>
    <x v="1"/>
    <x v="1"/>
    <x v="1"/>
    <x v="3"/>
    <x v="1"/>
    <x v="1"/>
    <x v="1"/>
    <x v="1"/>
    <x v="0"/>
    <x v="2"/>
    <x v="3"/>
    <x v="1"/>
    <x v="2"/>
    <x v="2"/>
    <x v="2"/>
    <m/>
    <m/>
    <m/>
    <m/>
    <m/>
    <m/>
  </r>
  <r>
    <x v="0"/>
    <x v="8"/>
    <x v="1"/>
    <m/>
    <x v="0"/>
    <x v="1"/>
    <x v="1"/>
    <x v="1"/>
    <x v="1"/>
    <x v="2"/>
    <x v="2"/>
    <x v="2"/>
    <x v="1"/>
    <x v="2"/>
    <x v="2"/>
    <x v="5"/>
    <x v="2"/>
    <x v="4"/>
    <x v="3"/>
    <x v="3"/>
    <x v="3"/>
    <x v="1"/>
    <x v="1"/>
    <x v="3"/>
    <x v="4"/>
    <x v="2"/>
    <x v="2"/>
    <x v="0"/>
    <x v="2"/>
    <x v="3"/>
    <x v="1"/>
    <x v="2"/>
    <x v="2"/>
    <x v="2"/>
    <m/>
    <m/>
    <m/>
    <m/>
    <m/>
    <m/>
  </r>
  <r>
    <x v="0"/>
    <x v="8"/>
    <x v="1"/>
    <m/>
    <x v="0"/>
    <x v="1"/>
    <x v="0"/>
    <x v="2"/>
    <x v="1"/>
    <x v="2"/>
    <x v="1"/>
    <x v="1"/>
    <x v="2"/>
    <x v="1"/>
    <x v="1"/>
    <x v="1"/>
    <x v="1"/>
    <x v="1"/>
    <x v="1"/>
    <x v="1"/>
    <x v="1"/>
    <x v="1"/>
    <x v="1"/>
    <x v="3"/>
    <x v="2"/>
    <x v="1"/>
    <x v="1"/>
    <x v="0"/>
    <x v="2"/>
    <x v="3"/>
    <x v="1"/>
    <x v="2"/>
    <x v="2"/>
    <x v="2"/>
    <m/>
    <m/>
    <m/>
    <m/>
    <m/>
    <m/>
  </r>
  <r>
    <x v="0"/>
    <x v="8"/>
    <x v="1"/>
    <m/>
    <x v="0"/>
    <x v="1"/>
    <x v="1"/>
    <x v="3"/>
    <x v="3"/>
    <x v="4"/>
    <x v="1"/>
    <x v="1"/>
    <x v="2"/>
    <x v="2"/>
    <x v="2"/>
    <x v="1"/>
    <x v="1"/>
    <x v="1"/>
    <x v="1"/>
    <x v="1"/>
    <x v="1"/>
    <x v="1"/>
    <x v="1"/>
    <x v="5"/>
    <x v="4"/>
    <x v="2"/>
    <x v="2"/>
    <x v="0"/>
    <x v="2"/>
    <x v="3"/>
    <x v="1"/>
    <x v="2"/>
    <x v="2"/>
    <x v="2"/>
    <m/>
    <m/>
    <m/>
    <m/>
    <m/>
    <m/>
  </r>
  <r>
    <x v="0"/>
    <x v="8"/>
    <x v="1"/>
    <m/>
    <x v="0"/>
    <x v="1"/>
    <x v="0"/>
    <x v="3"/>
    <x v="1"/>
    <x v="1"/>
    <x v="2"/>
    <x v="3"/>
    <x v="4"/>
    <x v="3"/>
    <x v="3"/>
    <x v="2"/>
    <x v="2"/>
    <x v="3"/>
    <x v="3"/>
    <x v="3"/>
    <x v="2"/>
    <x v="2"/>
    <x v="3"/>
    <x v="5"/>
    <x v="4"/>
    <x v="2"/>
    <x v="2"/>
    <x v="0"/>
    <x v="2"/>
    <x v="3"/>
    <x v="1"/>
    <x v="2"/>
    <x v="2"/>
    <x v="2"/>
    <m/>
    <m/>
    <m/>
    <m/>
    <m/>
    <m/>
  </r>
  <r>
    <x v="0"/>
    <x v="8"/>
    <x v="1"/>
    <m/>
    <x v="0"/>
    <x v="1"/>
    <x v="0"/>
    <x v="2"/>
    <x v="2"/>
    <x v="2"/>
    <x v="1"/>
    <x v="1"/>
    <x v="2"/>
    <x v="1"/>
    <x v="1"/>
    <x v="1"/>
    <x v="1"/>
    <x v="1"/>
    <x v="1"/>
    <x v="1"/>
    <x v="1"/>
    <x v="1"/>
    <x v="1"/>
    <x v="1"/>
    <x v="1"/>
    <x v="1"/>
    <x v="1"/>
    <x v="0"/>
    <x v="2"/>
    <x v="3"/>
    <x v="1"/>
    <x v="2"/>
    <x v="2"/>
    <x v="2"/>
    <m/>
    <m/>
    <m/>
    <m/>
    <m/>
    <m/>
  </r>
  <r>
    <x v="0"/>
    <x v="8"/>
    <x v="1"/>
    <m/>
    <x v="0"/>
    <x v="1"/>
    <x v="0"/>
    <x v="2"/>
    <x v="1"/>
    <x v="2"/>
    <x v="1"/>
    <x v="1"/>
    <x v="2"/>
    <x v="1"/>
    <x v="2"/>
    <x v="2"/>
    <x v="1"/>
    <x v="1"/>
    <x v="1"/>
    <x v="1"/>
    <x v="1"/>
    <x v="1"/>
    <x v="1"/>
    <x v="1"/>
    <x v="5"/>
    <x v="1"/>
    <x v="1"/>
    <x v="0"/>
    <x v="2"/>
    <x v="3"/>
    <x v="1"/>
    <x v="2"/>
    <x v="2"/>
    <x v="2"/>
    <m/>
    <m/>
    <m/>
    <m/>
    <m/>
    <m/>
  </r>
  <r>
    <x v="0"/>
    <x v="8"/>
    <x v="1"/>
    <m/>
    <x v="0"/>
    <x v="1"/>
    <x v="0"/>
    <x v="1"/>
    <x v="2"/>
    <x v="4"/>
    <x v="2"/>
    <x v="1"/>
    <x v="2"/>
    <x v="2"/>
    <x v="1"/>
    <x v="2"/>
    <x v="2"/>
    <x v="1"/>
    <x v="1"/>
    <x v="1"/>
    <x v="1"/>
    <x v="1"/>
    <x v="1"/>
    <x v="3"/>
    <x v="2"/>
    <x v="1"/>
    <x v="1"/>
    <x v="0"/>
    <x v="2"/>
    <x v="3"/>
    <x v="1"/>
    <x v="2"/>
    <x v="2"/>
    <x v="2"/>
    <m/>
    <m/>
    <m/>
    <m/>
    <m/>
    <m/>
  </r>
  <r>
    <x v="0"/>
    <x v="8"/>
    <x v="1"/>
    <m/>
    <x v="0"/>
    <x v="1"/>
    <x v="1"/>
    <x v="2"/>
    <x v="1"/>
    <x v="2"/>
    <x v="2"/>
    <x v="1"/>
    <x v="2"/>
    <x v="1"/>
    <x v="1"/>
    <x v="1"/>
    <x v="1"/>
    <x v="1"/>
    <x v="1"/>
    <x v="1"/>
    <x v="1"/>
    <x v="1"/>
    <x v="1"/>
    <x v="1"/>
    <x v="1"/>
    <x v="1"/>
    <x v="1"/>
    <x v="0"/>
    <x v="2"/>
    <x v="3"/>
    <x v="1"/>
    <x v="2"/>
    <x v="2"/>
    <x v="2"/>
    <m/>
    <m/>
    <m/>
    <m/>
    <m/>
    <m/>
  </r>
  <r>
    <x v="0"/>
    <x v="8"/>
    <x v="1"/>
    <m/>
    <x v="0"/>
    <x v="1"/>
    <x v="0"/>
    <x v="1"/>
    <x v="3"/>
    <x v="2"/>
    <x v="1"/>
    <x v="1"/>
    <x v="1"/>
    <x v="1"/>
    <x v="2"/>
    <x v="2"/>
    <x v="1"/>
    <x v="1"/>
    <x v="2"/>
    <x v="2"/>
    <x v="1"/>
    <x v="2"/>
    <x v="1"/>
    <x v="5"/>
    <x v="4"/>
    <x v="1"/>
    <x v="1"/>
    <x v="0"/>
    <x v="2"/>
    <x v="3"/>
    <x v="1"/>
    <x v="2"/>
    <x v="2"/>
    <x v="2"/>
    <m/>
    <m/>
    <m/>
    <m/>
    <m/>
    <m/>
  </r>
  <r>
    <x v="0"/>
    <x v="8"/>
    <x v="1"/>
    <m/>
    <x v="0"/>
    <x v="1"/>
    <x v="0"/>
    <x v="2"/>
    <x v="1"/>
    <x v="4"/>
    <x v="2"/>
    <x v="1"/>
    <x v="3"/>
    <x v="2"/>
    <x v="1"/>
    <x v="1"/>
    <x v="1"/>
    <x v="2"/>
    <x v="2"/>
    <x v="3"/>
    <x v="1"/>
    <x v="1"/>
    <x v="1"/>
    <x v="3"/>
    <x v="4"/>
    <x v="0"/>
    <x v="0"/>
    <x v="0"/>
    <x v="2"/>
    <x v="3"/>
    <x v="1"/>
    <x v="2"/>
    <x v="2"/>
    <x v="2"/>
    <m/>
    <m/>
    <m/>
    <m/>
    <m/>
    <m/>
  </r>
  <r>
    <x v="0"/>
    <x v="8"/>
    <x v="1"/>
    <m/>
    <x v="0"/>
    <x v="1"/>
    <x v="1"/>
    <x v="3"/>
    <x v="1"/>
    <x v="2"/>
    <x v="1"/>
    <x v="1"/>
    <x v="2"/>
    <x v="1"/>
    <x v="2"/>
    <x v="2"/>
    <x v="2"/>
    <x v="2"/>
    <x v="1"/>
    <x v="1"/>
    <x v="1"/>
    <x v="1"/>
    <x v="1"/>
    <x v="3"/>
    <x v="3"/>
    <x v="2"/>
    <x v="2"/>
    <x v="0"/>
    <x v="2"/>
    <x v="3"/>
    <x v="1"/>
    <x v="2"/>
    <x v="2"/>
    <x v="2"/>
    <m/>
    <m/>
    <m/>
    <m/>
    <m/>
    <m/>
  </r>
  <r>
    <x v="0"/>
    <x v="8"/>
    <x v="1"/>
    <m/>
    <x v="0"/>
    <x v="1"/>
    <x v="0"/>
    <x v="2"/>
    <x v="1"/>
    <x v="4"/>
    <x v="1"/>
    <x v="1"/>
    <x v="3"/>
    <x v="1"/>
    <x v="1"/>
    <x v="1"/>
    <x v="2"/>
    <x v="3"/>
    <x v="2"/>
    <x v="2"/>
    <x v="1"/>
    <x v="1"/>
    <x v="1"/>
    <x v="1"/>
    <x v="4"/>
    <x v="2"/>
    <x v="1"/>
    <x v="0"/>
    <x v="2"/>
    <x v="3"/>
    <x v="1"/>
    <x v="2"/>
    <x v="2"/>
    <x v="2"/>
    <m/>
    <m/>
    <m/>
    <m/>
    <m/>
    <m/>
  </r>
  <r>
    <x v="0"/>
    <x v="8"/>
    <x v="1"/>
    <m/>
    <x v="0"/>
    <x v="1"/>
    <x v="1"/>
    <x v="2"/>
    <x v="2"/>
    <x v="2"/>
    <x v="1"/>
    <x v="1"/>
    <x v="2"/>
    <x v="1"/>
    <x v="1"/>
    <x v="1"/>
    <x v="1"/>
    <x v="1"/>
    <x v="1"/>
    <x v="1"/>
    <x v="1"/>
    <x v="1"/>
    <x v="1"/>
    <x v="1"/>
    <x v="4"/>
    <x v="1"/>
    <x v="1"/>
    <x v="0"/>
    <x v="2"/>
    <x v="3"/>
    <x v="1"/>
    <x v="2"/>
    <x v="2"/>
    <x v="2"/>
    <m/>
    <m/>
    <m/>
    <m/>
    <m/>
    <m/>
  </r>
  <r>
    <x v="0"/>
    <x v="8"/>
    <x v="1"/>
    <m/>
    <x v="0"/>
    <x v="1"/>
    <x v="1"/>
    <x v="1"/>
    <x v="5"/>
    <x v="2"/>
    <x v="1"/>
    <x v="1"/>
    <x v="2"/>
    <x v="1"/>
    <x v="1"/>
    <x v="1"/>
    <x v="1"/>
    <x v="3"/>
    <x v="1"/>
    <x v="3"/>
    <x v="1"/>
    <x v="3"/>
    <x v="3"/>
    <x v="3"/>
    <x v="1"/>
    <x v="1"/>
    <x v="1"/>
    <x v="0"/>
    <x v="2"/>
    <x v="3"/>
    <x v="1"/>
    <x v="2"/>
    <x v="2"/>
    <x v="2"/>
    <m/>
    <m/>
    <m/>
    <m/>
    <m/>
    <m/>
  </r>
  <r>
    <x v="0"/>
    <x v="8"/>
    <x v="1"/>
    <m/>
    <x v="0"/>
    <x v="1"/>
    <x v="0"/>
    <x v="1"/>
    <x v="1"/>
    <x v="2"/>
    <x v="1"/>
    <x v="1"/>
    <x v="2"/>
    <x v="2"/>
    <x v="2"/>
    <x v="2"/>
    <x v="1"/>
    <x v="2"/>
    <x v="2"/>
    <x v="2"/>
    <x v="1"/>
    <x v="1"/>
    <x v="1"/>
    <x v="3"/>
    <x v="2"/>
    <x v="1"/>
    <x v="1"/>
    <x v="0"/>
    <x v="2"/>
    <x v="3"/>
    <x v="1"/>
    <x v="2"/>
    <x v="2"/>
    <x v="2"/>
    <m/>
    <m/>
    <m/>
    <m/>
    <m/>
    <m/>
  </r>
  <r>
    <x v="0"/>
    <x v="8"/>
    <x v="1"/>
    <m/>
    <x v="0"/>
    <x v="1"/>
    <x v="0"/>
    <x v="1"/>
    <x v="1"/>
    <x v="1"/>
    <x v="2"/>
    <x v="2"/>
    <x v="1"/>
    <x v="2"/>
    <x v="2"/>
    <x v="2"/>
    <x v="1"/>
    <x v="2"/>
    <x v="2"/>
    <x v="3"/>
    <x v="1"/>
    <x v="3"/>
    <x v="3"/>
    <x v="3"/>
    <x v="4"/>
    <x v="1"/>
    <x v="1"/>
    <x v="0"/>
    <x v="2"/>
    <x v="3"/>
    <x v="1"/>
    <x v="2"/>
    <x v="2"/>
    <x v="2"/>
    <m/>
    <m/>
    <m/>
    <m/>
    <m/>
    <m/>
  </r>
  <r>
    <x v="0"/>
    <x v="8"/>
    <x v="1"/>
    <m/>
    <x v="0"/>
    <x v="1"/>
    <x v="1"/>
    <x v="1"/>
    <x v="1"/>
    <x v="1"/>
    <x v="2"/>
    <x v="2"/>
    <x v="1"/>
    <x v="1"/>
    <x v="1"/>
    <x v="1"/>
    <x v="2"/>
    <x v="1"/>
    <x v="1"/>
    <x v="1"/>
    <x v="1"/>
    <x v="1"/>
    <x v="1"/>
    <x v="3"/>
    <x v="5"/>
    <x v="2"/>
    <x v="1"/>
    <x v="0"/>
    <x v="2"/>
    <x v="3"/>
    <x v="1"/>
    <x v="2"/>
    <x v="2"/>
    <x v="2"/>
    <m/>
    <m/>
    <m/>
    <m/>
    <m/>
    <m/>
  </r>
  <r>
    <x v="0"/>
    <x v="8"/>
    <x v="1"/>
    <m/>
    <x v="0"/>
    <x v="1"/>
    <x v="1"/>
    <x v="2"/>
    <x v="2"/>
    <x v="2"/>
    <x v="1"/>
    <x v="1"/>
    <x v="2"/>
    <x v="1"/>
    <x v="1"/>
    <x v="1"/>
    <x v="1"/>
    <x v="1"/>
    <x v="1"/>
    <x v="1"/>
    <x v="1"/>
    <x v="1"/>
    <x v="1"/>
    <x v="2"/>
    <x v="2"/>
    <x v="1"/>
    <x v="1"/>
    <x v="0"/>
    <x v="2"/>
    <x v="3"/>
    <x v="1"/>
    <x v="2"/>
    <x v="2"/>
    <x v="2"/>
    <m/>
    <m/>
    <m/>
    <m/>
    <m/>
    <m/>
  </r>
  <r>
    <x v="0"/>
    <x v="8"/>
    <x v="1"/>
    <m/>
    <x v="0"/>
    <x v="1"/>
    <x v="0"/>
    <x v="1"/>
    <x v="1"/>
    <x v="1"/>
    <x v="1"/>
    <x v="1"/>
    <x v="2"/>
    <x v="1"/>
    <x v="2"/>
    <x v="1"/>
    <x v="1"/>
    <x v="1"/>
    <x v="1"/>
    <x v="2"/>
    <x v="1"/>
    <x v="1"/>
    <x v="3"/>
    <x v="2"/>
    <x v="3"/>
    <x v="1"/>
    <x v="1"/>
    <x v="0"/>
    <x v="2"/>
    <x v="3"/>
    <x v="1"/>
    <x v="2"/>
    <x v="2"/>
    <x v="2"/>
    <m/>
    <m/>
    <m/>
    <m/>
    <m/>
    <m/>
  </r>
  <r>
    <x v="0"/>
    <x v="8"/>
    <x v="1"/>
    <m/>
    <x v="0"/>
    <x v="1"/>
    <x v="1"/>
    <x v="2"/>
    <x v="1"/>
    <x v="2"/>
    <x v="1"/>
    <x v="1"/>
    <x v="1"/>
    <x v="2"/>
    <x v="1"/>
    <x v="1"/>
    <x v="1"/>
    <x v="1"/>
    <x v="1"/>
    <x v="1"/>
    <x v="1"/>
    <x v="1"/>
    <x v="1"/>
    <x v="3"/>
    <x v="1"/>
    <x v="1"/>
    <x v="1"/>
    <x v="0"/>
    <x v="2"/>
    <x v="3"/>
    <x v="1"/>
    <x v="2"/>
    <x v="2"/>
    <x v="2"/>
    <m/>
    <m/>
    <m/>
    <m/>
    <m/>
    <m/>
  </r>
  <r>
    <x v="0"/>
    <x v="8"/>
    <x v="1"/>
    <m/>
    <x v="0"/>
    <x v="1"/>
    <x v="1"/>
    <x v="2"/>
    <x v="1"/>
    <x v="2"/>
    <x v="1"/>
    <x v="1"/>
    <x v="2"/>
    <x v="1"/>
    <x v="1"/>
    <x v="2"/>
    <x v="1"/>
    <x v="2"/>
    <x v="1"/>
    <x v="1"/>
    <x v="1"/>
    <x v="1"/>
    <x v="1"/>
    <x v="5"/>
    <x v="4"/>
    <x v="1"/>
    <x v="1"/>
    <x v="0"/>
    <x v="2"/>
    <x v="3"/>
    <x v="1"/>
    <x v="2"/>
    <x v="2"/>
    <x v="2"/>
    <m/>
    <m/>
    <m/>
    <m/>
    <m/>
    <m/>
  </r>
  <r>
    <x v="0"/>
    <x v="8"/>
    <x v="1"/>
    <m/>
    <x v="0"/>
    <x v="1"/>
    <x v="0"/>
    <x v="1"/>
    <x v="2"/>
    <x v="2"/>
    <x v="1"/>
    <x v="1"/>
    <x v="1"/>
    <x v="1"/>
    <x v="1"/>
    <x v="1"/>
    <x v="1"/>
    <x v="1"/>
    <x v="1"/>
    <x v="1"/>
    <x v="1"/>
    <x v="1"/>
    <x v="1"/>
    <x v="1"/>
    <x v="1"/>
    <x v="1"/>
    <x v="1"/>
    <x v="0"/>
    <x v="2"/>
    <x v="3"/>
    <x v="1"/>
    <x v="2"/>
    <x v="2"/>
    <x v="2"/>
    <m/>
    <m/>
    <m/>
    <m/>
    <m/>
    <m/>
  </r>
  <r>
    <x v="0"/>
    <x v="8"/>
    <x v="1"/>
    <m/>
    <x v="0"/>
    <x v="1"/>
    <x v="0"/>
    <x v="2"/>
    <x v="2"/>
    <x v="2"/>
    <x v="1"/>
    <x v="1"/>
    <x v="2"/>
    <x v="3"/>
    <x v="1"/>
    <x v="1"/>
    <x v="1"/>
    <x v="3"/>
    <x v="1"/>
    <x v="1"/>
    <x v="1"/>
    <x v="1"/>
    <x v="1"/>
    <x v="2"/>
    <x v="1"/>
    <x v="1"/>
    <x v="1"/>
    <x v="0"/>
    <x v="2"/>
    <x v="3"/>
    <x v="1"/>
    <x v="2"/>
    <x v="2"/>
    <x v="2"/>
    <m/>
    <m/>
    <m/>
    <m/>
    <m/>
    <m/>
  </r>
  <r>
    <x v="0"/>
    <x v="8"/>
    <x v="1"/>
    <m/>
    <x v="0"/>
    <x v="1"/>
    <x v="0"/>
    <x v="2"/>
    <x v="2"/>
    <x v="4"/>
    <x v="3"/>
    <x v="1"/>
    <x v="2"/>
    <x v="2"/>
    <x v="3"/>
    <x v="2"/>
    <x v="1"/>
    <x v="3"/>
    <x v="1"/>
    <x v="2"/>
    <x v="1"/>
    <x v="3"/>
    <x v="3"/>
    <x v="1"/>
    <x v="1"/>
    <x v="2"/>
    <x v="1"/>
    <x v="0"/>
    <x v="2"/>
    <x v="3"/>
    <x v="1"/>
    <x v="2"/>
    <x v="2"/>
    <x v="2"/>
    <m/>
    <m/>
    <m/>
    <m/>
    <m/>
    <m/>
  </r>
  <r>
    <x v="0"/>
    <x v="8"/>
    <x v="1"/>
    <m/>
    <x v="0"/>
    <x v="1"/>
    <x v="1"/>
    <x v="3"/>
    <x v="1"/>
    <x v="2"/>
    <x v="1"/>
    <x v="1"/>
    <x v="2"/>
    <x v="1"/>
    <x v="1"/>
    <x v="1"/>
    <x v="1"/>
    <x v="1"/>
    <x v="1"/>
    <x v="1"/>
    <x v="1"/>
    <x v="1"/>
    <x v="1"/>
    <x v="3"/>
    <x v="2"/>
    <x v="1"/>
    <x v="1"/>
    <x v="0"/>
    <x v="2"/>
    <x v="3"/>
    <x v="1"/>
    <x v="2"/>
    <x v="2"/>
    <x v="2"/>
    <m/>
    <m/>
    <m/>
    <m/>
    <m/>
    <m/>
  </r>
  <r>
    <x v="0"/>
    <x v="8"/>
    <x v="1"/>
    <m/>
    <x v="0"/>
    <x v="1"/>
    <x v="1"/>
    <x v="1"/>
    <x v="3"/>
    <x v="1"/>
    <x v="2"/>
    <x v="2"/>
    <x v="3"/>
    <x v="2"/>
    <x v="2"/>
    <x v="2"/>
    <x v="2"/>
    <x v="3"/>
    <x v="3"/>
    <x v="3"/>
    <x v="3"/>
    <x v="2"/>
    <x v="2"/>
    <x v="5"/>
    <x v="4"/>
    <x v="2"/>
    <x v="2"/>
    <x v="0"/>
    <x v="2"/>
    <x v="3"/>
    <x v="1"/>
    <x v="2"/>
    <x v="2"/>
    <x v="2"/>
    <m/>
    <m/>
    <m/>
    <m/>
    <m/>
    <m/>
  </r>
  <r>
    <x v="0"/>
    <x v="8"/>
    <x v="1"/>
    <m/>
    <x v="0"/>
    <x v="1"/>
    <x v="0"/>
    <x v="2"/>
    <x v="2"/>
    <x v="4"/>
    <x v="1"/>
    <x v="1"/>
    <x v="1"/>
    <x v="1"/>
    <x v="1"/>
    <x v="1"/>
    <x v="1"/>
    <x v="1"/>
    <x v="1"/>
    <x v="1"/>
    <x v="1"/>
    <x v="1"/>
    <x v="1"/>
    <x v="3"/>
    <x v="1"/>
    <x v="1"/>
    <x v="1"/>
    <x v="0"/>
    <x v="2"/>
    <x v="3"/>
    <x v="1"/>
    <x v="2"/>
    <x v="2"/>
    <x v="2"/>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1"/>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1"/>
    <x v="1"/>
    <x v="0"/>
    <x v="3"/>
    <x v="1"/>
    <x v="1"/>
    <m/>
    <m/>
    <m/>
    <m/>
    <m/>
    <m/>
  </r>
  <r>
    <x v="0"/>
    <x v="9"/>
    <x v="0"/>
    <m/>
    <x v="0"/>
    <x v="0"/>
    <x v="1"/>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3"/>
    <m/>
    <m/>
    <m/>
    <m/>
    <m/>
    <m/>
  </r>
  <r>
    <x v="0"/>
    <x v="9"/>
    <x v="0"/>
    <m/>
    <x v="0"/>
    <x v="0"/>
    <x v="0"/>
    <x v="0"/>
    <x v="0"/>
    <x v="0"/>
    <x v="0"/>
    <x v="0"/>
    <x v="0"/>
    <x v="0"/>
    <x v="0"/>
    <x v="0"/>
    <x v="0"/>
    <x v="0"/>
    <x v="0"/>
    <x v="0"/>
    <x v="0"/>
    <x v="0"/>
    <x v="0"/>
    <x v="0"/>
    <x v="0"/>
    <x v="0"/>
    <x v="0"/>
    <x v="0"/>
    <x v="0"/>
    <x v="0"/>
    <x v="0"/>
    <x v="0"/>
    <x v="0"/>
    <x v="3"/>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1"/>
    <x v="0"/>
    <x v="0"/>
    <x v="0"/>
    <x v="0"/>
    <x v="1"/>
    <m/>
    <m/>
    <m/>
    <m/>
    <m/>
    <m/>
  </r>
  <r>
    <x v="0"/>
    <x v="9"/>
    <x v="0"/>
    <m/>
    <x v="0"/>
    <x v="0"/>
    <x v="1"/>
    <x v="0"/>
    <x v="0"/>
    <x v="0"/>
    <x v="0"/>
    <x v="0"/>
    <x v="0"/>
    <x v="0"/>
    <x v="0"/>
    <x v="0"/>
    <x v="0"/>
    <x v="0"/>
    <x v="0"/>
    <x v="0"/>
    <x v="0"/>
    <x v="0"/>
    <x v="0"/>
    <x v="0"/>
    <x v="0"/>
    <x v="0"/>
    <x v="0"/>
    <x v="0"/>
    <x v="0"/>
    <x v="0"/>
    <x v="0"/>
    <x v="0"/>
    <x v="0"/>
    <x v="0"/>
    <m/>
    <m/>
    <m/>
    <m/>
    <m/>
    <m/>
  </r>
  <r>
    <x v="0"/>
    <x v="9"/>
    <x v="0"/>
    <m/>
    <x v="0"/>
    <x v="1"/>
    <x v="3"/>
    <x v="1"/>
    <x v="1"/>
    <x v="2"/>
    <x v="1"/>
    <x v="1"/>
    <x v="1"/>
    <x v="1"/>
    <x v="1"/>
    <x v="2"/>
    <x v="1"/>
    <x v="1"/>
    <x v="2"/>
    <x v="1"/>
    <x v="1"/>
    <x v="3"/>
    <x v="3"/>
    <x v="3"/>
    <x v="1"/>
    <x v="1"/>
    <x v="1"/>
    <x v="0"/>
    <x v="2"/>
    <x v="3"/>
    <x v="1"/>
    <x v="2"/>
    <x v="2"/>
    <x v="2"/>
    <m/>
    <m/>
    <m/>
    <m/>
    <m/>
    <m/>
  </r>
  <r>
    <x v="0"/>
    <x v="9"/>
    <x v="0"/>
    <m/>
    <x v="0"/>
    <x v="1"/>
    <x v="0"/>
    <x v="2"/>
    <x v="2"/>
    <x v="2"/>
    <x v="1"/>
    <x v="1"/>
    <x v="2"/>
    <x v="2"/>
    <x v="1"/>
    <x v="1"/>
    <x v="1"/>
    <x v="1"/>
    <x v="1"/>
    <x v="2"/>
    <x v="1"/>
    <x v="1"/>
    <x v="2"/>
    <x v="1"/>
    <x v="1"/>
    <x v="1"/>
    <x v="1"/>
    <x v="0"/>
    <x v="2"/>
    <x v="3"/>
    <x v="1"/>
    <x v="2"/>
    <x v="2"/>
    <x v="2"/>
    <m/>
    <m/>
    <m/>
    <m/>
    <m/>
    <m/>
  </r>
  <r>
    <x v="0"/>
    <x v="9"/>
    <x v="0"/>
    <m/>
    <x v="0"/>
    <x v="1"/>
    <x v="1"/>
    <x v="2"/>
    <x v="1"/>
    <x v="2"/>
    <x v="2"/>
    <x v="2"/>
    <x v="1"/>
    <x v="2"/>
    <x v="2"/>
    <x v="2"/>
    <x v="1"/>
    <x v="2"/>
    <x v="2"/>
    <x v="3"/>
    <x v="1"/>
    <x v="1"/>
    <x v="1"/>
    <x v="3"/>
    <x v="1"/>
    <x v="1"/>
    <x v="1"/>
    <x v="0"/>
    <x v="2"/>
    <x v="3"/>
    <x v="1"/>
    <x v="2"/>
    <x v="2"/>
    <x v="2"/>
    <m/>
    <m/>
    <m/>
    <m/>
    <m/>
    <m/>
  </r>
  <r>
    <x v="0"/>
    <x v="9"/>
    <x v="0"/>
    <m/>
    <x v="0"/>
    <x v="1"/>
    <x v="1"/>
    <x v="1"/>
    <x v="1"/>
    <x v="2"/>
    <x v="2"/>
    <x v="2"/>
    <x v="2"/>
    <x v="2"/>
    <x v="2"/>
    <x v="2"/>
    <x v="2"/>
    <x v="3"/>
    <x v="1"/>
    <x v="1"/>
    <x v="2"/>
    <x v="3"/>
    <x v="3"/>
    <x v="5"/>
    <x v="4"/>
    <x v="2"/>
    <x v="2"/>
    <x v="0"/>
    <x v="2"/>
    <x v="3"/>
    <x v="1"/>
    <x v="2"/>
    <x v="2"/>
    <x v="2"/>
    <m/>
    <m/>
    <m/>
    <m/>
    <m/>
    <m/>
  </r>
  <r>
    <x v="0"/>
    <x v="9"/>
    <x v="0"/>
    <m/>
    <x v="0"/>
    <x v="1"/>
    <x v="1"/>
    <x v="2"/>
    <x v="1"/>
    <x v="4"/>
    <x v="1"/>
    <x v="1"/>
    <x v="1"/>
    <x v="2"/>
    <x v="2"/>
    <x v="1"/>
    <x v="1"/>
    <x v="1"/>
    <x v="1"/>
    <x v="2"/>
    <x v="1"/>
    <x v="2"/>
    <x v="3"/>
    <x v="1"/>
    <x v="1"/>
    <x v="1"/>
    <x v="1"/>
    <x v="0"/>
    <x v="2"/>
    <x v="3"/>
    <x v="1"/>
    <x v="2"/>
    <x v="2"/>
    <x v="2"/>
    <m/>
    <m/>
    <m/>
    <m/>
    <m/>
    <m/>
  </r>
  <r>
    <x v="0"/>
    <x v="9"/>
    <x v="0"/>
    <m/>
    <x v="0"/>
    <x v="1"/>
    <x v="0"/>
    <x v="2"/>
    <x v="2"/>
    <x v="2"/>
    <x v="1"/>
    <x v="1"/>
    <x v="2"/>
    <x v="1"/>
    <x v="1"/>
    <x v="1"/>
    <x v="1"/>
    <x v="1"/>
    <x v="1"/>
    <x v="1"/>
    <x v="1"/>
    <x v="1"/>
    <x v="1"/>
    <x v="3"/>
    <x v="2"/>
    <x v="1"/>
    <x v="1"/>
    <x v="0"/>
    <x v="2"/>
    <x v="3"/>
    <x v="1"/>
    <x v="2"/>
    <x v="2"/>
    <x v="2"/>
    <m/>
    <m/>
    <m/>
    <m/>
    <m/>
    <m/>
  </r>
  <r>
    <x v="0"/>
    <x v="9"/>
    <x v="0"/>
    <m/>
    <x v="0"/>
    <x v="1"/>
    <x v="1"/>
    <x v="3"/>
    <x v="1"/>
    <x v="1"/>
    <x v="5"/>
    <x v="4"/>
    <x v="1"/>
    <x v="2"/>
    <x v="4"/>
    <x v="2"/>
    <x v="5"/>
    <x v="5"/>
    <x v="4"/>
    <x v="1"/>
    <x v="2"/>
    <x v="4"/>
    <x v="3"/>
    <x v="4"/>
    <x v="2"/>
    <x v="2"/>
    <x v="2"/>
    <x v="0"/>
    <x v="2"/>
    <x v="3"/>
    <x v="1"/>
    <x v="2"/>
    <x v="2"/>
    <x v="2"/>
    <m/>
    <m/>
    <m/>
    <m/>
    <m/>
    <m/>
  </r>
  <r>
    <x v="0"/>
    <x v="9"/>
    <x v="0"/>
    <m/>
    <x v="0"/>
    <x v="1"/>
    <x v="1"/>
    <x v="2"/>
    <x v="1"/>
    <x v="2"/>
    <x v="1"/>
    <x v="1"/>
    <x v="2"/>
    <x v="1"/>
    <x v="1"/>
    <x v="2"/>
    <x v="2"/>
    <x v="2"/>
    <x v="1"/>
    <x v="1"/>
    <x v="1"/>
    <x v="2"/>
    <x v="2"/>
    <x v="1"/>
    <x v="1"/>
    <x v="1"/>
    <x v="1"/>
    <x v="0"/>
    <x v="2"/>
    <x v="3"/>
    <x v="1"/>
    <x v="2"/>
    <x v="2"/>
    <x v="2"/>
    <m/>
    <m/>
    <m/>
    <m/>
    <m/>
    <m/>
  </r>
  <r>
    <x v="0"/>
    <x v="9"/>
    <x v="0"/>
    <m/>
    <x v="0"/>
    <x v="1"/>
    <x v="1"/>
    <x v="2"/>
    <x v="2"/>
    <x v="2"/>
    <x v="1"/>
    <x v="1"/>
    <x v="2"/>
    <x v="1"/>
    <x v="1"/>
    <x v="1"/>
    <x v="1"/>
    <x v="1"/>
    <x v="1"/>
    <x v="1"/>
    <x v="1"/>
    <x v="1"/>
    <x v="1"/>
    <x v="3"/>
    <x v="2"/>
    <x v="1"/>
    <x v="1"/>
    <x v="0"/>
    <x v="2"/>
    <x v="3"/>
    <x v="1"/>
    <x v="2"/>
    <x v="2"/>
    <x v="2"/>
    <m/>
    <m/>
    <m/>
    <m/>
    <m/>
    <m/>
  </r>
  <r>
    <x v="0"/>
    <x v="9"/>
    <x v="0"/>
    <m/>
    <x v="0"/>
    <x v="1"/>
    <x v="0"/>
    <x v="1"/>
    <x v="2"/>
    <x v="5"/>
    <x v="2"/>
    <x v="2"/>
    <x v="1"/>
    <x v="1"/>
    <x v="1"/>
    <x v="1"/>
    <x v="1"/>
    <x v="1"/>
    <x v="1"/>
    <x v="1"/>
    <x v="1"/>
    <x v="1"/>
    <x v="1"/>
    <x v="3"/>
    <x v="2"/>
    <x v="1"/>
    <x v="1"/>
    <x v="0"/>
    <x v="2"/>
    <x v="3"/>
    <x v="1"/>
    <x v="2"/>
    <x v="2"/>
    <x v="2"/>
    <m/>
    <m/>
    <m/>
    <m/>
    <m/>
    <m/>
  </r>
  <r>
    <x v="0"/>
    <x v="9"/>
    <x v="0"/>
    <m/>
    <x v="0"/>
    <x v="1"/>
    <x v="0"/>
    <x v="1"/>
    <x v="1"/>
    <x v="2"/>
    <x v="1"/>
    <x v="1"/>
    <x v="2"/>
    <x v="2"/>
    <x v="2"/>
    <x v="1"/>
    <x v="1"/>
    <x v="1"/>
    <x v="2"/>
    <x v="1"/>
    <x v="1"/>
    <x v="3"/>
    <x v="3"/>
    <x v="3"/>
    <x v="1"/>
    <x v="1"/>
    <x v="1"/>
    <x v="0"/>
    <x v="2"/>
    <x v="3"/>
    <x v="1"/>
    <x v="2"/>
    <x v="2"/>
    <x v="2"/>
    <m/>
    <m/>
    <m/>
    <m/>
    <m/>
    <m/>
  </r>
  <r>
    <x v="0"/>
    <x v="9"/>
    <x v="0"/>
    <m/>
    <x v="0"/>
    <x v="1"/>
    <x v="0"/>
    <x v="1"/>
    <x v="1"/>
    <x v="2"/>
    <x v="1"/>
    <x v="1"/>
    <x v="2"/>
    <x v="1"/>
    <x v="1"/>
    <x v="1"/>
    <x v="1"/>
    <x v="2"/>
    <x v="1"/>
    <x v="1"/>
    <x v="1"/>
    <x v="1"/>
    <x v="1"/>
    <x v="1"/>
    <x v="1"/>
    <x v="1"/>
    <x v="1"/>
    <x v="0"/>
    <x v="2"/>
    <x v="3"/>
    <x v="1"/>
    <x v="2"/>
    <x v="2"/>
    <x v="2"/>
    <m/>
    <m/>
    <m/>
    <m/>
    <m/>
    <m/>
  </r>
  <r>
    <x v="0"/>
    <x v="9"/>
    <x v="0"/>
    <m/>
    <x v="0"/>
    <x v="1"/>
    <x v="0"/>
    <x v="2"/>
    <x v="2"/>
    <x v="2"/>
    <x v="1"/>
    <x v="1"/>
    <x v="2"/>
    <x v="1"/>
    <x v="1"/>
    <x v="1"/>
    <x v="1"/>
    <x v="1"/>
    <x v="1"/>
    <x v="1"/>
    <x v="1"/>
    <x v="1"/>
    <x v="1"/>
    <x v="1"/>
    <x v="1"/>
    <x v="1"/>
    <x v="1"/>
    <x v="0"/>
    <x v="2"/>
    <x v="3"/>
    <x v="1"/>
    <x v="2"/>
    <x v="2"/>
    <x v="2"/>
    <m/>
    <m/>
    <m/>
    <m/>
    <m/>
    <m/>
  </r>
  <r>
    <x v="0"/>
    <x v="9"/>
    <x v="0"/>
    <m/>
    <x v="0"/>
    <x v="1"/>
    <x v="0"/>
    <x v="2"/>
    <x v="1"/>
    <x v="2"/>
    <x v="1"/>
    <x v="1"/>
    <x v="1"/>
    <x v="1"/>
    <x v="1"/>
    <x v="1"/>
    <x v="1"/>
    <x v="0"/>
    <x v="1"/>
    <x v="1"/>
    <x v="1"/>
    <x v="1"/>
    <x v="3"/>
    <x v="1"/>
    <x v="1"/>
    <x v="1"/>
    <x v="1"/>
    <x v="0"/>
    <x v="2"/>
    <x v="3"/>
    <x v="1"/>
    <x v="2"/>
    <x v="2"/>
    <x v="2"/>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0"/>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0"/>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0"/>
    <x v="0"/>
    <x v="0"/>
    <x v="0"/>
    <x v="0"/>
    <x v="0"/>
    <x v="0"/>
    <x v="0"/>
    <x v="0"/>
    <x v="0"/>
    <x v="0"/>
    <x v="0"/>
    <x v="0"/>
    <x v="0"/>
    <x v="0"/>
    <x v="0"/>
    <x v="0"/>
    <x v="0"/>
    <x v="0"/>
    <x v="0"/>
    <x v="0"/>
    <x v="0"/>
    <x v="1"/>
    <x v="0"/>
    <x v="2"/>
    <x v="0"/>
    <x v="0"/>
    <x v="0"/>
    <m/>
    <m/>
    <m/>
    <m/>
    <m/>
    <m/>
  </r>
  <r>
    <x v="0"/>
    <x v="10"/>
    <x v="0"/>
    <m/>
    <x v="0"/>
    <x v="0"/>
    <x v="1"/>
    <x v="0"/>
    <x v="0"/>
    <x v="0"/>
    <x v="0"/>
    <x v="0"/>
    <x v="0"/>
    <x v="0"/>
    <x v="0"/>
    <x v="0"/>
    <x v="0"/>
    <x v="0"/>
    <x v="0"/>
    <x v="0"/>
    <x v="0"/>
    <x v="0"/>
    <x v="0"/>
    <x v="0"/>
    <x v="0"/>
    <x v="0"/>
    <x v="0"/>
    <x v="0"/>
    <x v="0"/>
    <x v="1"/>
    <x v="2"/>
    <x v="0"/>
    <x v="1"/>
    <x v="0"/>
    <m/>
    <m/>
    <m/>
    <m/>
    <m/>
    <m/>
  </r>
  <r>
    <x v="0"/>
    <x v="10"/>
    <x v="0"/>
    <m/>
    <x v="0"/>
    <x v="0"/>
    <x v="0"/>
    <x v="0"/>
    <x v="0"/>
    <x v="0"/>
    <x v="0"/>
    <x v="0"/>
    <x v="0"/>
    <x v="0"/>
    <x v="0"/>
    <x v="0"/>
    <x v="0"/>
    <x v="0"/>
    <x v="0"/>
    <x v="0"/>
    <x v="0"/>
    <x v="0"/>
    <x v="0"/>
    <x v="0"/>
    <x v="0"/>
    <x v="0"/>
    <x v="0"/>
    <x v="0"/>
    <x v="1"/>
    <x v="0"/>
    <x v="0"/>
    <x v="0"/>
    <x v="0"/>
    <x v="0"/>
    <m/>
    <m/>
    <m/>
    <m/>
    <m/>
    <m/>
  </r>
  <r>
    <x v="0"/>
    <x v="10"/>
    <x v="0"/>
    <m/>
    <x v="0"/>
    <x v="0"/>
    <x v="0"/>
    <x v="0"/>
    <x v="0"/>
    <x v="0"/>
    <x v="0"/>
    <x v="0"/>
    <x v="0"/>
    <x v="0"/>
    <x v="0"/>
    <x v="0"/>
    <x v="0"/>
    <x v="0"/>
    <x v="0"/>
    <x v="0"/>
    <x v="0"/>
    <x v="0"/>
    <x v="0"/>
    <x v="0"/>
    <x v="0"/>
    <x v="0"/>
    <x v="0"/>
    <x v="0"/>
    <x v="1"/>
    <x v="0"/>
    <x v="0"/>
    <x v="0"/>
    <x v="0"/>
    <x v="0"/>
    <m/>
    <m/>
    <m/>
    <m/>
    <m/>
    <m/>
  </r>
  <r>
    <x v="0"/>
    <x v="10"/>
    <x v="0"/>
    <m/>
    <x v="0"/>
    <x v="0"/>
    <x v="0"/>
    <x v="0"/>
    <x v="0"/>
    <x v="0"/>
    <x v="0"/>
    <x v="0"/>
    <x v="0"/>
    <x v="0"/>
    <x v="0"/>
    <x v="0"/>
    <x v="0"/>
    <x v="0"/>
    <x v="0"/>
    <x v="0"/>
    <x v="0"/>
    <x v="0"/>
    <x v="0"/>
    <x v="0"/>
    <x v="0"/>
    <x v="0"/>
    <x v="0"/>
    <x v="0"/>
    <x v="0"/>
    <x v="1"/>
    <x v="0"/>
    <x v="0"/>
    <x v="0"/>
    <x v="0"/>
    <m/>
    <m/>
    <m/>
    <m/>
    <m/>
    <m/>
  </r>
  <r>
    <x v="0"/>
    <x v="10"/>
    <x v="0"/>
    <m/>
    <x v="0"/>
    <x v="0"/>
    <x v="0"/>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1"/>
    <x v="0"/>
    <x v="0"/>
    <x v="0"/>
    <x v="0"/>
    <x v="0"/>
    <m/>
    <m/>
    <m/>
    <m/>
    <m/>
    <m/>
  </r>
  <r>
    <x v="0"/>
    <x v="10"/>
    <x v="0"/>
    <m/>
    <x v="0"/>
    <x v="1"/>
    <x v="0"/>
    <x v="2"/>
    <x v="1"/>
    <x v="2"/>
    <x v="1"/>
    <x v="1"/>
    <x v="1"/>
    <x v="1"/>
    <x v="1"/>
    <x v="1"/>
    <x v="1"/>
    <x v="1"/>
    <x v="1"/>
    <x v="1"/>
    <x v="1"/>
    <x v="3"/>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1"/>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1"/>
    <x v="2"/>
    <x v="0"/>
    <x v="2"/>
    <x v="1"/>
    <x v="1"/>
    <x v="2"/>
    <x v="1"/>
    <x v="1"/>
    <x v="1"/>
    <x v="1"/>
    <x v="1"/>
    <x v="1"/>
    <x v="1"/>
    <x v="1"/>
    <x v="1"/>
    <x v="1"/>
    <x v="1"/>
    <x v="1"/>
    <x v="1"/>
    <x v="1"/>
    <x v="0"/>
    <x v="2"/>
    <x v="3"/>
    <x v="1"/>
    <x v="2"/>
    <x v="2"/>
    <x v="2"/>
    <m/>
    <m/>
    <m/>
    <m/>
    <m/>
    <m/>
  </r>
  <r>
    <x v="0"/>
    <x v="10"/>
    <x v="0"/>
    <m/>
    <x v="0"/>
    <x v="1"/>
    <x v="0"/>
    <x v="2"/>
    <x v="1"/>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1"/>
    <x v="2"/>
    <x v="2"/>
    <x v="2"/>
    <x v="1"/>
    <x v="1"/>
    <x v="1"/>
    <x v="1"/>
    <x v="1"/>
    <x v="1"/>
    <x v="1"/>
    <x v="1"/>
    <x v="1"/>
    <x v="1"/>
    <x v="1"/>
    <x v="1"/>
    <x v="1"/>
    <x v="1"/>
    <x v="1"/>
    <x v="1"/>
    <x v="1"/>
    <x v="0"/>
    <x v="2"/>
    <x v="3"/>
    <x v="1"/>
    <x v="2"/>
    <x v="2"/>
    <x v="2"/>
    <m/>
    <m/>
    <m/>
    <m/>
    <m/>
    <m/>
  </r>
  <r>
    <x v="0"/>
    <x v="10"/>
    <x v="0"/>
    <m/>
    <x v="0"/>
    <x v="1"/>
    <x v="0"/>
    <x v="2"/>
    <x v="2"/>
    <x v="4"/>
    <x v="1"/>
    <x v="1"/>
    <x v="2"/>
    <x v="1"/>
    <x v="1"/>
    <x v="1"/>
    <x v="1"/>
    <x v="1"/>
    <x v="1"/>
    <x v="1"/>
    <x v="1"/>
    <x v="1"/>
    <x v="1"/>
    <x v="1"/>
    <x v="1"/>
    <x v="1"/>
    <x v="1"/>
    <x v="0"/>
    <x v="2"/>
    <x v="3"/>
    <x v="1"/>
    <x v="2"/>
    <x v="2"/>
    <x v="2"/>
    <m/>
    <m/>
    <m/>
    <m/>
    <m/>
    <m/>
  </r>
  <r>
    <x v="0"/>
    <x v="10"/>
    <x v="0"/>
    <m/>
    <x v="0"/>
    <x v="1"/>
    <x v="1"/>
    <x v="2"/>
    <x v="2"/>
    <x v="4"/>
    <x v="1"/>
    <x v="1"/>
    <x v="2"/>
    <x v="1"/>
    <x v="1"/>
    <x v="1"/>
    <x v="1"/>
    <x v="1"/>
    <x v="1"/>
    <x v="1"/>
    <x v="1"/>
    <x v="1"/>
    <x v="1"/>
    <x v="1"/>
    <x v="1"/>
    <x v="1"/>
    <x v="1"/>
    <x v="0"/>
    <x v="2"/>
    <x v="3"/>
    <x v="1"/>
    <x v="2"/>
    <x v="2"/>
    <x v="2"/>
    <m/>
    <m/>
    <m/>
    <m/>
    <m/>
    <m/>
  </r>
  <r>
    <x v="0"/>
    <x v="10"/>
    <x v="0"/>
    <m/>
    <x v="0"/>
    <x v="1"/>
    <x v="0"/>
    <x v="2"/>
    <x v="2"/>
    <x v="2"/>
    <x v="1"/>
    <x v="1"/>
    <x v="1"/>
    <x v="1"/>
    <x v="1"/>
    <x v="1"/>
    <x v="1"/>
    <x v="1"/>
    <x v="1"/>
    <x v="1"/>
    <x v="1"/>
    <x v="1"/>
    <x v="1"/>
    <x v="1"/>
    <x v="1"/>
    <x v="1"/>
    <x v="1"/>
    <x v="0"/>
    <x v="2"/>
    <x v="3"/>
    <x v="1"/>
    <x v="2"/>
    <x v="2"/>
    <x v="2"/>
    <m/>
    <m/>
    <m/>
    <m/>
    <m/>
    <m/>
  </r>
  <r>
    <x v="0"/>
    <x v="10"/>
    <x v="0"/>
    <m/>
    <x v="0"/>
    <x v="1"/>
    <x v="1"/>
    <x v="2"/>
    <x v="2"/>
    <x v="2"/>
    <x v="1"/>
    <x v="1"/>
    <x v="3"/>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1"/>
    <x v="0"/>
    <x v="0"/>
    <x v="0"/>
    <x v="0"/>
    <x v="1"/>
    <m/>
    <m/>
    <m/>
    <m/>
    <m/>
    <m/>
  </r>
  <r>
    <x v="0"/>
    <x v="11"/>
    <x v="1"/>
    <m/>
    <x v="0"/>
    <x v="0"/>
    <x v="0"/>
    <x v="0"/>
    <x v="0"/>
    <x v="0"/>
    <x v="0"/>
    <x v="0"/>
    <x v="0"/>
    <x v="0"/>
    <x v="0"/>
    <x v="0"/>
    <x v="0"/>
    <x v="0"/>
    <x v="0"/>
    <x v="0"/>
    <x v="0"/>
    <x v="0"/>
    <x v="0"/>
    <x v="0"/>
    <x v="0"/>
    <x v="0"/>
    <x v="0"/>
    <x v="0"/>
    <x v="0"/>
    <x v="1"/>
    <x v="0"/>
    <x v="0"/>
    <x v="0"/>
    <x v="1"/>
    <m/>
    <m/>
    <m/>
    <m/>
    <m/>
    <m/>
  </r>
  <r>
    <x v="0"/>
    <x v="11"/>
    <x v="1"/>
    <m/>
    <x v="0"/>
    <x v="0"/>
    <x v="0"/>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2"/>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1"/>
    <m/>
    <m/>
    <m/>
    <m/>
    <m/>
    <m/>
  </r>
  <r>
    <x v="0"/>
    <x v="11"/>
    <x v="1"/>
    <m/>
    <x v="0"/>
    <x v="0"/>
    <x v="0"/>
    <x v="0"/>
    <x v="0"/>
    <x v="0"/>
    <x v="0"/>
    <x v="0"/>
    <x v="0"/>
    <x v="0"/>
    <x v="0"/>
    <x v="0"/>
    <x v="0"/>
    <x v="0"/>
    <x v="0"/>
    <x v="0"/>
    <x v="0"/>
    <x v="0"/>
    <x v="0"/>
    <x v="0"/>
    <x v="0"/>
    <x v="0"/>
    <x v="0"/>
    <x v="0"/>
    <x v="0"/>
    <x v="0"/>
    <x v="0"/>
    <x v="0"/>
    <x v="0"/>
    <x v="1"/>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3"/>
    <x v="0"/>
    <x v="2"/>
    <x v="3"/>
    <x v="1"/>
    <x v="1"/>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3"/>
    <x v="0"/>
    <x v="0"/>
    <x v="0"/>
    <x v="1"/>
    <x v="0"/>
    <m/>
    <m/>
    <m/>
    <m/>
    <m/>
    <m/>
  </r>
  <r>
    <x v="0"/>
    <x v="11"/>
    <x v="1"/>
    <m/>
    <x v="0"/>
    <x v="0"/>
    <x v="0"/>
    <x v="0"/>
    <x v="0"/>
    <x v="0"/>
    <x v="0"/>
    <x v="0"/>
    <x v="0"/>
    <x v="0"/>
    <x v="0"/>
    <x v="0"/>
    <x v="0"/>
    <x v="0"/>
    <x v="0"/>
    <x v="0"/>
    <x v="0"/>
    <x v="0"/>
    <x v="0"/>
    <x v="0"/>
    <x v="0"/>
    <x v="0"/>
    <x v="0"/>
    <x v="0"/>
    <x v="0"/>
    <x v="1"/>
    <x v="0"/>
    <x v="0"/>
    <x v="1"/>
    <x v="0"/>
    <m/>
    <m/>
    <m/>
    <m/>
    <m/>
    <m/>
  </r>
  <r>
    <x v="0"/>
    <x v="11"/>
    <x v="1"/>
    <m/>
    <x v="0"/>
    <x v="0"/>
    <x v="0"/>
    <x v="0"/>
    <x v="0"/>
    <x v="0"/>
    <x v="0"/>
    <x v="0"/>
    <x v="0"/>
    <x v="0"/>
    <x v="0"/>
    <x v="0"/>
    <x v="0"/>
    <x v="0"/>
    <x v="0"/>
    <x v="0"/>
    <x v="0"/>
    <x v="0"/>
    <x v="0"/>
    <x v="0"/>
    <x v="0"/>
    <x v="0"/>
    <x v="0"/>
    <x v="0"/>
    <x v="0"/>
    <x v="0"/>
    <x v="2"/>
    <x v="0"/>
    <x v="0"/>
    <x v="0"/>
    <m/>
    <m/>
    <m/>
    <m/>
    <m/>
    <m/>
  </r>
  <r>
    <x v="0"/>
    <x v="11"/>
    <x v="1"/>
    <m/>
    <x v="0"/>
    <x v="0"/>
    <x v="0"/>
    <x v="0"/>
    <x v="0"/>
    <x v="0"/>
    <x v="0"/>
    <x v="0"/>
    <x v="0"/>
    <x v="0"/>
    <x v="0"/>
    <x v="0"/>
    <x v="0"/>
    <x v="0"/>
    <x v="0"/>
    <x v="0"/>
    <x v="0"/>
    <x v="0"/>
    <x v="0"/>
    <x v="0"/>
    <x v="0"/>
    <x v="0"/>
    <x v="0"/>
    <x v="0"/>
    <x v="1"/>
    <x v="1"/>
    <x v="0"/>
    <x v="3"/>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3"/>
    <x v="0"/>
    <x v="0"/>
    <m/>
    <m/>
    <m/>
    <m/>
    <m/>
    <m/>
  </r>
  <r>
    <x v="0"/>
    <x v="11"/>
    <x v="1"/>
    <m/>
    <x v="0"/>
    <x v="0"/>
    <x v="1"/>
    <x v="0"/>
    <x v="0"/>
    <x v="0"/>
    <x v="0"/>
    <x v="0"/>
    <x v="0"/>
    <x v="0"/>
    <x v="0"/>
    <x v="0"/>
    <x v="0"/>
    <x v="0"/>
    <x v="0"/>
    <x v="0"/>
    <x v="0"/>
    <x v="0"/>
    <x v="0"/>
    <x v="0"/>
    <x v="0"/>
    <x v="0"/>
    <x v="0"/>
    <x v="0"/>
    <x v="0"/>
    <x v="0"/>
    <x v="0"/>
    <x v="3"/>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1"/>
    <x v="0"/>
    <x v="1"/>
    <x v="1"/>
    <x v="1"/>
    <x v="2"/>
    <x v="2"/>
    <x v="1"/>
    <x v="1"/>
    <x v="1"/>
    <x v="1"/>
    <x v="2"/>
    <x v="2"/>
    <x v="1"/>
    <x v="2"/>
    <x v="1"/>
    <x v="1"/>
    <x v="2"/>
    <x v="5"/>
    <x v="4"/>
    <x v="2"/>
    <x v="1"/>
    <x v="0"/>
    <x v="2"/>
    <x v="3"/>
    <x v="1"/>
    <x v="2"/>
    <x v="2"/>
    <x v="2"/>
    <m/>
    <m/>
    <m/>
    <m/>
    <m/>
    <m/>
  </r>
  <r>
    <x v="0"/>
    <x v="11"/>
    <x v="1"/>
    <m/>
    <x v="0"/>
    <x v="1"/>
    <x v="1"/>
    <x v="5"/>
    <x v="3"/>
    <x v="1"/>
    <x v="2"/>
    <x v="3"/>
    <x v="1"/>
    <x v="2"/>
    <x v="3"/>
    <x v="2"/>
    <x v="2"/>
    <x v="3"/>
    <x v="3"/>
    <x v="3"/>
    <x v="2"/>
    <x v="2"/>
    <x v="2"/>
    <x v="4"/>
    <x v="2"/>
    <x v="2"/>
    <x v="3"/>
    <x v="0"/>
    <x v="2"/>
    <x v="3"/>
    <x v="1"/>
    <x v="2"/>
    <x v="2"/>
    <x v="2"/>
    <m/>
    <m/>
    <m/>
    <m/>
    <m/>
    <m/>
  </r>
  <r>
    <x v="0"/>
    <x v="11"/>
    <x v="1"/>
    <m/>
    <x v="0"/>
    <x v="1"/>
    <x v="2"/>
    <x v="1"/>
    <x v="3"/>
    <x v="1"/>
    <x v="1"/>
    <x v="1"/>
    <x v="1"/>
    <x v="2"/>
    <x v="2"/>
    <x v="2"/>
    <x v="1"/>
    <x v="2"/>
    <x v="2"/>
    <x v="1"/>
    <x v="2"/>
    <x v="2"/>
    <x v="2"/>
    <x v="3"/>
    <x v="2"/>
    <x v="1"/>
    <x v="2"/>
    <x v="0"/>
    <x v="2"/>
    <x v="3"/>
    <x v="1"/>
    <x v="2"/>
    <x v="2"/>
    <x v="2"/>
    <m/>
    <m/>
    <m/>
    <m/>
    <m/>
    <m/>
  </r>
  <r>
    <x v="0"/>
    <x v="11"/>
    <x v="1"/>
    <m/>
    <x v="0"/>
    <x v="1"/>
    <x v="0"/>
    <x v="3"/>
    <x v="3"/>
    <x v="1"/>
    <x v="5"/>
    <x v="4"/>
    <x v="4"/>
    <x v="4"/>
    <x v="4"/>
    <x v="4"/>
    <x v="5"/>
    <x v="5"/>
    <x v="4"/>
    <x v="4"/>
    <x v="2"/>
    <x v="4"/>
    <x v="3"/>
    <x v="4"/>
    <x v="5"/>
    <x v="3"/>
    <x v="5"/>
    <x v="0"/>
    <x v="2"/>
    <x v="3"/>
    <x v="1"/>
    <x v="2"/>
    <x v="2"/>
    <x v="2"/>
    <m/>
    <m/>
    <m/>
    <m/>
    <m/>
    <m/>
  </r>
  <r>
    <x v="0"/>
    <x v="11"/>
    <x v="1"/>
    <m/>
    <x v="0"/>
    <x v="1"/>
    <x v="0"/>
    <x v="2"/>
    <x v="3"/>
    <x v="2"/>
    <x v="1"/>
    <x v="1"/>
    <x v="2"/>
    <x v="1"/>
    <x v="2"/>
    <x v="1"/>
    <x v="1"/>
    <x v="3"/>
    <x v="1"/>
    <x v="1"/>
    <x v="1"/>
    <x v="1"/>
    <x v="1"/>
    <x v="4"/>
    <x v="2"/>
    <x v="1"/>
    <x v="1"/>
    <x v="0"/>
    <x v="2"/>
    <x v="3"/>
    <x v="1"/>
    <x v="2"/>
    <x v="2"/>
    <x v="2"/>
    <m/>
    <m/>
    <m/>
    <m/>
    <m/>
    <m/>
  </r>
  <r>
    <x v="0"/>
    <x v="11"/>
    <x v="1"/>
    <m/>
    <x v="0"/>
    <x v="1"/>
    <x v="1"/>
    <x v="1"/>
    <x v="1"/>
    <x v="1"/>
    <x v="2"/>
    <x v="2"/>
    <x v="3"/>
    <x v="2"/>
    <x v="2"/>
    <x v="2"/>
    <x v="3"/>
    <x v="3"/>
    <x v="3"/>
    <x v="3"/>
    <x v="2"/>
    <x v="3"/>
    <x v="2"/>
    <x v="1"/>
    <x v="1"/>
    <x v="2"/>
    <x v="2"/>
    <x v="0"/>
    <x v="2"/>
    <x v="3"/>
    <x v="1"/>
    <x v="2"/>
    <x v="2"/>
    <x v="2"/>
    <m/>
    <m/>
    <m/>
    <m/>
    <m/>
    <m/>
  </r>
  <r>
    <x v="0"/>
    <x v="11"/>
    <x v="1"/>
    <m/>
    <x v="0"/>
    <x v="1"/>
    <x v="1"/>
    <x v="2"/>
    <x v="2"/>
    <x v="2"/>
    <x v="1"/>
    <x v="1"/>
    <x v="2"/>
    <x v="3"/>
    <x v="1"/>
    <x v="1"/>
    <x v="1"/>
    <x v="1"/>
    <x v="1"/>
    <x v="1"/>
    <x v="1"/>
    <x v="2"/>
    <x v="1"/>
    <x v="1"/>
    <x v="1"/>
    <x v="1"/>
    <x v="1"/>
    <x v="0"/>
    <x v="2"/>
    <x v="3"/>
    <x v="1"/>
    <x v="2"/>
    <x v="2"/>
    <x v="2"/>
    <m/>
    <m/>
    <m/>
    <m/>
    <m/>
    <m/>
  </r>
  <r>
    <x v="0"/>
    <x v="11"/>
    <x v="1"/>
    <m/>
    <x v="0"/>
    <x v="1"/>
    <x v="1"/>
    <x v="2"/>
    <x v="1"/>
    <x v="2"/>
    <x v="1"/>
    <x v="1"/>
    <x v="2"/>
    <x v="1"/>
    <x v="1"/>
    <x v="2"/>
    <x v="2"/>
    <x v="1"/>
    <x v="1"/>
    <x v="1"/>
    <x v="1"/>
    <x v="3"/>
    <x v="1"/>
    <x v="1"/>
    <x v="1"/>
    <x v="1"/>
    <x v="1"/>
    <x v="0"/>
    <x v="2"/>
    <x v="3"/>
    <x v="1"/>
    <x v="2"/>
    <x v="2"/>
    <x v="2"/>
    <m/>
    <m/>
    <m/>
    <m/>
    <m/>
    <m/>
  </r>
  <r>
    <x v="0"/>
    <x v="11"/>
    <x v="1"/>
    <m/>
    <x v="0"/>
    <x v="1"/>
    <x v="1"/>
    <x v="2"/>
    <x v="1"/>
    <x v="2"/>
    <x v="1"/>
    <x v="1"/>
    <x v="2"/>
    <x v="1"/>
    <x v="1"/>
    <x v="1"/>
    <x v="1"/>
    <x v="1"/>
    <x v="1"/>
    <x v="1"/>
    <x v="1"/>
    <x v="1"/>
    <x v="1"/>
    <x v="3"/>
    <x v="4"/>
    <x v="1"/>
    <x v="1"/>
    <x v="0"/>
    <x v="2"/>
    <x v="3"/>
    <x v="1"/>
    <x v="2"/>
    <x v="2"/>
    <x v="2"/>
    <m/>
    <m/>
    <m/>
    <m/>
    <m/>
    <m/>
  </r>
  <r>
    <x v="0"/>
    <x v="11"/>
    <x v="1"/>
    <m/>
    <x v="0"/>
    <x v="1"/>
    <x v="1"/>
    <x v="1"/>
    <x v="1"/>
    <x v="2"/>
    <x v="2"/>
    <x v="2"/>
    <x v="2"/>
    <x v="2"/>
    <x v="2"/>
    <x v="2"/>
    <x v="2"/>
    <x v="2"/>
    <x v="2"/>
    <x v="2"/>
    <x v="2"/>
    <x v="2"/>
    <x v="1"/>
    <x v="5"/>
    <x v="4"/>
    <x v="2"/>
    <x v="3"/>
    <x v="0"/>
    <x v="2"/>
    <x v="3"/>
    <x v="1"/>
    <x v="2"/>
    <x v="2"/>
    <x v="2"/>
    <m/>
    <m/>
    <m/>
    <m/>
    <m/>
    <m/>
  </r>
  <r>
    <x v="0"/>
    <x v="11"/>
    <x v="1"/>
    <m/>
    <x v="0"/>
    <x v="1"/>
    <x v="1"/>
    <x v="2"/>
    <x v="1"/>
    <x v="2"/>
    <x v="1"/>
    <x v="2"/>
    <x v="2"/>
    <x v="1"/>
    <x v="1"/>
    <x v="1"/>
    <x v="1"/>
    <x v="1"/>
    <x v="1"/>
    <x v="1"/>
    <x v="1"/>
    <x v="1"/>
    <x v="1"/>
    <x v="1"/>
    <x v="1"/>
    <x v="1"/>
    <x v="1"/>
    <x v="0"/>
    <x v="2"/>
    <x v="3"/>
    <x v="1"/>
    <x v="2"/>
    <x v="2"/>
    <x v="2"/>
    <m/>
    <m/>
    <m/>
    <m/>
    <m/>
    <m/>
  </r>
  <r>
    <x v="0"/>
    <x v="11"/>
    <x v="1"/>
    <m/>
    <x v="0"/>
    <x v="1"/>
    <x v="1"/>
    <x v="2"/>
    <x v="2"/>
    <x v="2"/>
    <x v="1"/>
    <x v="1"/>
    <x v="1"/>
    <x v="1"/>
    <x v="1"/>
    <x v="1"/>
    <x v="1"/>
    <x v="1"/>
    <x v="1"/>
    <x v="1"/>
    <x v="1"/>
    <x v="1"/>
    <x v="1"/>
    <x v="1"/>
    <x v="1"/>
    <x v="1"/>
    <x v="1"/>
    <x v="0"/>
    <x v="2"/>
    <x v="3"/>
    <x v="1"/>
    <x v="2"/>
    <x v="2"/>
    <x v="2"/>
    <m/>
    <m/>
    <m/>
    <m/>
    <m/>
    <m/>
  </r>
  <r>
    <x v="0"/>
    <x v="11"/>
    <x v="1"/>
    <m/>
    <x v="0"/>
    <x v="1"/>
    <x v="2"/>
    <x v="2"/>
    <x v="2"/>
    <x v="2"/>
    <x v="1"/>
    <x v="1"/>
    <x v="2"/>
    <x v="1"/>
    <x v="1"/>
    <x v="1"/>
    <x v="1"/>
    <x v="1"/>
    <x v="1"/>
    <x v="1"/>
    <x v="1"/>
    <x v="1"/>
    <x v="1"/>
    <x v="1"/>
    <x v="1"/>
    <x v="1"/>
    <x v="1"/>
    <x v="0"/>
    <x v="2"/>
    <x v="3"/>
    <x v="1"/>
    <x v="2"/>
    <x v="2"/>
    <x v="2"/>
    <m/>
    <m/>
    <m/>
    <m/>
    <m/>
    <m/>
  </r>
  <r>
    <x v="0"/>
    <x v="11"/>
    <x v="1"/>
    <m/>
    <x v="0"/>
    <x v="1"/>
    <x v="3"/>
    <x v="2"/>
    <x v="2"/>
    <x v="2"/>
    <x v="1"/>
    <x v="1"/>
    <x v="2"/>
    <x v="1"/>
    <x v="2"/>
    <x v="2"/>
    <x v="1"/>
    <x v="1"/>
    <x v="1"/>
    <x v="2"/>
    <x v="1"/>
    <x v="5"/>
    <x v="1"/>
    <x v="3"/>
    <x v="2"/>
    <x v="2"/>
    <x v="2"/>
    <x v="0"/>
    <x v="2"/>
    <x v="3"/>
    <x v="1"/>
    <x v="2"/>
    <x v="2"/>
    <x v="2"/>
    <m/>
    <m/>
    <m/>
    <m/>
    <m/>
    <m/>
  </r>
  <r>
    <x v="0"/>
    <x v="11"/>
    <x v="1"/>
    <m/>
    <x v="0"/>
    <x v="1"/>
    <x v="1"/>
    <x v="2"/>
    <x v="1"/>
    <x v="2"/>
    <x v="2"/>
    <x v="1"/>
    <x v="2"/>
    <x v="1"/>
    <x v="1"/>
    <x v="2"/>
    <x v="2"/>
    <x v="1"/>
    <x v="1"/>
    <x v="2"/>
    <x v="2"/>
    <x v="2"/>
    <x v="1"/>
    <x v="1"/>
    <x v="1"/>
    <x v="2"/>
    <x v="1"/>
    <x v="0"/>
    <x v="2"/>
    <x v="3"/>
    <x v="1"/>
    <x v="2"/>
    <x v="2"/>
    <x v="2"/>
    <m/>
    <m/>
    <m/>
    <m/>
    <m/>
    <m/>
  </r>
  <r>
    <x v="0"/>
    <x v="11"/>
    <x v="1"/>
    <m/>
    <x v="0"/>
    <x v="1"/>
    <x v="0"/>
    <x v="1"/>
    <x v="1"/>
    <x v="1"/>
    <x v="2"/>
    <x v="2"/>
    <x v="1"/>
    <x v="2"/>
    <x v="2"/>
    <x v="2"/>
    <x v="2"/>
    <x v="2"/>
    <x v="2"/>
    <x v="2"/>
    <x v="2"/>
    <x v="2"/>
    <x v="2"/>
    <x v="3"/>
    <x v="2"/>
    <x v="2"/>
    <x v="2"/>
    <x v="0"/>
    <x v="2"/>
    <x v="3"/>
    <x v="1"/>
    <x v="2"/>
    <x v="2"/>
    <x v="2"/>
    <m/>
    <m/>
    <m/>
    <m/>
    <m/>
    <m/>
  </r>
  <r>
    <x v="0"/>
    <x v="11"/>
    <x v="1"/>
    <m/>
    <x v="0"/>
    <x v="1"/>
    <x v="0"/>
    <x v="1"/>
    <x v="1"/>
    <x v="2"/>
    <x v="2"/>
    <x v="2"/>
    <x v="2"/>
    <x v="2"/>
    <x v="2"/>
    <x v="2"/>
    <x v="2"/>
    <x v="2"/>
    <x v="1"/>
    <x v="2"/>
    <x v="2"/>
    <x v="3"/>
    <x v="2"/>
    <x v="5"/>
    <x v="2"/>
    <x v="2"/>
    <x v="2"/>
    <x v="0"/>
    <x v="2"/>
    <x v="3"/>
    <x v="1"/>
    <x v="2"/>
    <x v="2"/>
    <x v="2"/>
    <m/>
    <m/>
    <m/>
    <m/>
    <m/>
    <m/>
  </r>
  <r>
    <x v="0"/>
    <x v="11"/>
    <x v="1"/>
    <m/>
    <x v="0"/>
    <x v="1"/>
    <x v="1"/>
    <x v="1"/>
    <x v="1"/>
    <x v="2"/>
    <x v="1"/>
    <x v="2"/>
    <x v="1"/>
    <x v="2"/>
    <x v="2"/>
    <x v="2"/>
    <x v="2"/>
    <x v="2"/>
    <x v="2"/>
    <x v="2"/>
    <x v="5"/>
    <x v="2"/>
    <x v="1"/>
    <x v="5"/>
    <x v="2"/>
    <x v="1"/>
    <x v="2"/>
    <x v="0"/>
    <x v="2"/>
    <x v="3"/>
    <x v="1"/>
    <x v="2"/>
    <x v="2"/>
    <x v="2"/>
    <m/>
    <m/>
    <m/>
    <m/>
    <m/>
    <m/>
  </r>
  <r>
    <x v="0"/>
    <x v="11"/>
    <x v="1"/>
    <m/>
    <x v="0"/>
    <x v="1"/>
    <x v="0"/>
    <x v="2"/>
    <x v="2"/>
    <x v="2"/>
    <x v="1"/>
    <x v="1"/>
    <x v="2"/>
    <x v="1"/>
    <x v="1"/>
    <x v="1"/>
    <x v="1"/>
    <x v="1"/>
    <x v="1"/>
    <x v="1"/>
    <x v="1"/>
    <x v="1"/>
    <x v="1"/>
    <x v="1"/>
    <x v="1"/>
    <x v="1"/>
    <x v="1"/>
    <x v="0"/>
    <x v="2"/>
    <x v="3"/>
    <x v="1"/>
    <x v="2"/>
    <x v="2"/>
    <x v="2"/>
    <m/>
    <m/>
    <m/>
    <m/>
    <m/>
    <m/>
  </r>
  <r>
    <x v="0"/>
    <x v="11"/>
    <x v="1"/>
    <m/>
    <x v="0"/>
    <x v="1"/>
    <x v="1"/>
    <x v="2"/>
    <x v="2"/>
    <x v="2"/>
    <x v="1"/>
    <x v="1"/>
    <x v="2"/>
    <x v="1"/>
    <x v="1"/>
    <x v="1"/>
    <x v="1"/>
    <x v="1"/>
    <x v="1"/>
    <x v="1"/>
    <x v="1"/>
    <x v="1"/>
    <x v="1"/>
    <x v="2"/>
    <x v="2"/>
    <x v="1"/>
    <x v="1"/>
    <x v="0"/>
    <x v="2"/>
    <x v="3"/>
    <x v="1"/>
    <x v="2"/>
    <x v="2"/>
    <x v="2"/>
    <m/>
    <m/>
    <m/>
    <m/>
    <m/>
    <m/>
  </r>
  <r>
    <x v="0"/>
    <x v="11"/>
    <x v="1"/>
    <m/>
    <x v="0"/>
    <x v="1"/>
    <x v="0"/>
    <x v="2"/>
    <x v="2"/>
    <x v="2"/>
    <x v="1"/>
    <x v="1"/>
    <x v="2"/>
    <x v="1"/>
    <x v="1"/>
    <x v="1"/>
    <x v="1"/>
    <x v="1"/>
    <x v="1"/>
    <x v="1"/>
    <x v="1"/>
    <x v="1"/>
    <x v="1"/>
    <x v="2"/>
    <x v="2"/>
    <x v="1"/>
    <x v="1"/>
    <x v="0"/>
    <x v="2"/>
    <x v="3"/>
    <x v="1"/>
    <x v="2"/>
    <x v="2"/>
    <x v="2"/>
    <m/>
    <m/>
    <m/>
    <m/>
    <m/>
    <m/>
  </r>
  <r>
    <x v="0"/>
    <x v="11"/>
    <x v="1"/>
    <m/>
    <x v="0"/>
    <x v="1"/>
    <x v="1"/>
    <x v="2"/>
    <x v="2"/>
    <x v="2"/>
    <x v="1"/>
    <x v="1"/>
    <x v="3"/>
    <x v="1"/>
    <x v="1"/>
    <x v="1"/>
    <x v="1"/>
    <x v="2"/>
    <x v="2"/>
    <x v="2"/>
    <x v="1"/>
    <x v="1"/>
    <x v="1"/>
    <x v="1"/>
    <x v="1"/>
    <x v="1"/>
    <x v="1"/>
    <x v="0"/>
    <x v="2"/>
    <x v="3"/>
    <x v="1"/>
    <x v="2"/>
    <x v="2"/>
    <x v="2"/>
    <m/>
    <m/>
    <m/>
    <m/>
    <m/>
    <m/>
  </r>
  <r>
    <x v="0"/>
    <x v="11"/>
    <x v="1"/>
    <m/>
    <x v="0"/>
    <x v="1"/>
    <x v="1"/>
    <x v="1"/>
    <x v="1"/>
    <x v="4"/>
    <x v="2"/>
    <x v="4"/>
    <x v="5"/>
    <x v="2"/>
    <x v="4"/>
    <x v="2"/>
    <x v="2"/>
    <x v="5"/>
    <x v="4"/>
    <x v="4"/>
    <x v="1"/>
    <x v="4"/>
    <x v="2"/>
    <x v="1"/>
    <x v="2"/>
    <x v="2"/>
    <x v="4"/>
    <x v="0"/>
    <x v="2"/>
    <x v="3"/>
    <x v="1"/>
    <x v="2"/>
    <x v="2"/>
    <x v="2"/>
    <m/>
    <m/>
    <m/>
    <m/>
    <m/>
    <m/>
  </r>
  <r>
    <x v="0"/>
    <x v="11"/>
    <x v="1"/>
    <m/>
    <x v="0"/>
    <x v="1"/>
    <x v="1"/>
    <x v="2"/>
    <x v="2"/>
    <x v="2"/>
    <x v="3"/>
    <x v="3"/>
    <x v="1"/>
    <x v="2"/>
    <x v="2"/>
    <x v="1"/>
    <x v="1"/>
    <x v="2"/>
    <x v="2"/>
    <x v="2"/>
    <x v="1"/>
    <x v="1"/>
    <x v="2"/>
    <x v="3"/>
    <x v="2"/>
    <x v="1"/>
    <x v="1"/>
    <x v="0"/>
    <x v="2"/>
    <x v="3"/>
    <x v="1"/>
    <x v="2"/>
    <x v="2"/>
    <x v="2"/>
    <m/>
    <m/>
    <m/>
    <m/>
    <m/>
    <m/>
  </r>
  <r>
    <x v="0"/>
    <x v="11"/>
    <x v="1"/>
    <m/>
    <x v="0"/>
    <x v="1"/>
    <x v="1"/>
    <x v="2"/>
    <x v="1"/>
    <x v="1"/>
    <x v="2"/>
    <x v="2"/>
    <x v="1"/>
    <x v="1"/>
    <x v="2"/>
    <x v="2"/>
    <x v="1"/>
    <x v="2"/>
    <x v="2"/>
    <x v="2"/>
    <x v="2"/>
    <x v="1"/>
    <x v="2"/>
    <x v="3"/>
    <x v="2"/>
    <x v="1"/>
    <x v="1"/>
    <x v="0"/>
    <x v="2"/>
    <x v="3"/>
    <x v="1"/>
    <x v="2"/>
    <x v="2"/>
    <x v="2"/>
    <m/>
    <m/>
    <m/>
    <m/>
    <m/>
    <m/>
  </r>
  <r>
    <x v="0"/>
    <x v="11"/>
    <x v="1"/>
    <m/>
    <x v="0"/>
    <x v="1"/>
    <x v="1"/>
    <x v="2"/>
    <x v="2"/>
    <x v="2"/>
    <x v="2"/>
    <x v="2"/>
    <x v="1"/>
    <x v="1"/>
    <x v="1"/>
    <x v="4"/>
    <x v="5"/>
    <x v="2"/>
    <x v="1"/>
    <x v="2"/>
    <x v="2"/>
    <x v="5"/>
    <x v="1"/>
    <x v="4"/>
    <x v="2"/>
    <x v="1"/>
    <x v="1"/>
    <x v="0"/>
    <x v="2"/>
    <x v="3"/>
    <x v="1"/>
    <x v="2"/>
    <x v="2"/>
    <x v="2"/>
    <m/>
    <m/>
    <m/>
    <m/>
    <m/>
    <m/>
  </r>
  <r>
    <x v="0"/>
    <x v="11"/>
    <x v="1"/>
    <m/>
    <x v="0"/>
    <x v="1"/>
    <x v="0"/>
    <x v="1"/>
    <x v="5"/>
    <x v="2"/>
    <x v="1"/>
    <x v="1"/>
    <x v="1"/>
    <x v="1"/>
    <x v="1"/>
    <x v="2"/>
    <x v="2"/>
    <x v="3"/>
    <x v="1"/>
    <x v="1"/>
    <x v="3"/>
    <x v="1"/>
    <x v="1"/>
    <x v="2"/>
    <x v="1"/>
    <x v="1"/>
    <x v="2"/>
    <x v="0"/>
    <x v="2"/>
    <x v="3"/>
    <x v="1"/>
    <x v="2"/>
    <x v="2"/>
    <x v="2"/>
    <m/>
    <m/>
    <m/>
    <m/>
    <m/>
    <m/>
  </r>
  <r>
    <x v="0"/>
    <x v="11"/>
    <x v="1"/>
    <m/>
    <x v="0"/>
    <x v="1"/>
    <x v="1"/>
    <x v="0"/>
    <x v="1"/>
    <x v="1"/>
    <x v="2"/>
    <x v="2"/>
    <x v="1"/>
    <x v="2"/>
    <x v="2"/>
    <x v="2"/>
    <x v="2"/>
    <x v="2"/>
    <x v="1"/>
    <x v="1"/>
    <x v="2"/>
    <x v="2"/>
    <x v="2"/>
    <x v="3"/>
    <x v="2"/>
    <x v="2"/>
    <x v="5"/>
    <x v="0"/>
    <x v="2"/>
    <x v="3"/>
    <x v="1"/>
    <x v="2"/>
    <x v="2"/>
    <x v="2"/>
    <m/>
    <m/>
    <m/>
    <m/>
    <m/>
    <m/>
  </r>
  <r>
    <x v="0"/>
    <x v="11"/>
    <x v="1"/>
    <m/>
    <x v="0"/>
    <x v="1"/>
    <x v="0"/>
    <x v="1"/>
    <x v="1"/>
    <x v="1"/>
    <x v="2"/>
    <x v="2"/>
    <x v="1"/>
    <x v="2"/>
    <x v="2"/>
    <x v="2"/>
    <x v="2"/>
    <x v="2"/>
    <x v="2"/>
    <x v="2"/>
    <x v="2"/>
    <x v="2"/>
    <x v="2"/>
    <x v="3"/>
    <x v="2"/>
    <x v="2"/>
    <x v="2"/>
    <x v="0"/>
    <x v="2"/>
    <x v="3"/>
    <x v="1"/>
    <x v="2"/>
    <x v="2"/>
    <x v="2"/>
    <m/>
    <m/>
    <m/>
    <m/>
    <m/>
    <m/>
  </r>
  <r>
    <x v="0"/>
    <x v="11"/>
    <x v="1"/>
    <m/>
    <x v="0"/>
    <x v="1"/>
    <x v="0"/>
    <x v="2"/>
    <x v="2"/>
    <x v="2"/>
    <x v="1"/>
    <x v="1"/>
    <x v="2"/>
    <x v="1"/>
    <x v="1"/>
    <x v="2"/>
    <x v="1"/>
    <x v="1"/>
    <x v="1"/>
    <x v="1"/>
    <x v="1"/>
    <x v="1"/>
    <x v="1"/>
    <x v="1"/>
    <x v="1"/>
    <x v="2"/>
    <x v="2"/>
    <x v="0"/>
    <x v="2"/>
    <x v="3"/>
    <x v="1"/>
    <x v="2"/>
    <x v="2"/>
    <x v="2"/>
    <m/>
    <m/>
    <m/>
    <m/>
    <m/>
    <m/>
  </r>
  <r>
    <x v="0"/>
    <x v="11"/>
    <x v="1"/>
    <m/>
    <x v="0"/>
    <x v="1"/>
    <x v="0"/>
    <x v="2"/>
    <x v="0"/>
    <x v="1"/>
    <x v="2"/>
    <x v="0"/>
    <x v="0"/>
    <x v="2"/>
    <x v="1"/>
    <x v="1"/>
    <x v="1"/>
    <x v="1"/>
    <x v="1"/>
    <x v="1"/>
    <x v="1"/>
    <x v="1"/>
    <x v="2"/>
    <x v="3"/>
    <x v="1"/>
    <x v="1"/>
    <x v="1"/>
    <x v="0"/>
    <x v="2"/>
    <x v="3"/>
    <x v="1"/>
    <x v="2"/>
    <x v="2"/>
    <x v="2"/>
    <m/>
    <m/>
    <m/>
    <m/>
    <m/>
    <m/>
  </r>
  <r>
    <x v="0"/>
    <x v="11"/>
    <x v="1"/>
    <m/>
    <x v="0"/>
    <x v="1"/>
    <x v="1"/>
    <x v="1"/>
    <x v="1"/>
    <x v="2"/>
    <x v="1"/>
    <x v="1"/>
    <x v="2"/>
    <x v="1"/>
    <x v="1"/>
    <x v="1"/>
    <x v="1"/>
    <x v="1"/>
    <x v="1"/>
    <x v="1"/>
    <x v="1"/>
    <x v="1"/>
    <x v="1"/>
    <x v="1"/>
    <x v="1"/>
    <x v="1"/>
    <x v="1"/>
    <x v="0"/>
    <x v="2"/>
    <x v="3"/>
    <x v="1"/>
    <x v="2"/>
    <x v="2"/>
    <x v="2"/>
    <m/>
    <m/>
    <m/>
    <m/>
    <m/>
    <m/>
  </r>
  <r>
    <x v="0"/>
    <x v="11"/>
    <x v="1"/>
    <m/>
    <x v="0"/>
    <x v="1"/>
    <x v="1"/>
    <x v="2"/>
    <x v="2"/>
    <x v="1"/>
    <x v="2"/>
    <x v="2"/>
    <x v="2"/>
    <x v="1"/>
    <x v="1"/>
    <x v="1"/>
    <x v="1"/>
    <x v="1"/>
    <x v="1"/>
    <x v="1"/>
    <x v="1"/>
    <x v="1"/>
    <x v="1"/>
    <x v="1"/>
    <x v="1"/>
    <x v="1"/>
    <x v="1"/>
    <x v="0"/>
    <x v="2"/>
    <x v="3"/>
    <x v="1"/>
    <x v="2"/>
    <x v="2"/>
    <x v="2"/>
    <m/>
    <m/>
    <m/>
    <m/>
    <m/>
    <m/>
  </r>
  <r>
    <x v="0"/>
    <x v="11"/>
    <x v="1"/>
    <m/>
    <x v="0"/>
    <x v="1"/>
    <x v="1"/>
    <x v="2"/>
    <x v="2"/>
    <x v="2"/>
    <x v="1"/>
    <x v="1"/>
    <x v="2"/>
    <x v="2"/>
    <x v="1"/>
    <x v="1"/>
    <x v="1"/>
    <x v="1"/>
    <x v="1"/>
    <x v="1"/>
    <x v="1"/>
    <x v="2"/>
    <x v="1"/>
    <x v="1"/>
    <x v="2"/>
    <x v="1"/>
    <x v="1"/>
    <x v="0"/>
    <x v="2"/>
    <x v="3"/>
    <x v="1"/>
    <x v="2"/>
    <x v="2"/>
    <x v="2"/>
    <m/>
    <m/>
    <m/>
    <m/>
    <m/>
    <m/>
  </r>
  <r>
    <x v="0"/>
    <x v="11"/>
    <x v="1"/>
    <m/>
    <x v="0"/>
    <x v="1"/>
    <x v="1"/>
    <x v="2"/>
    <x v="0"/>
    <x v="2"/>
    <x v="1"/>
    <x v="0"/>
    <x v="0"/>
    <x v="2"/>
    <x v="0"/>
    <x v="0"/>
    <x v="0"/>
    <x v="0"/>
    <x v="0"/>
    <x v="2"/>
    <x v="0"/>
    <x v="0"/>
    <x v="0"/>
    <x v="0"/>
    <x v="0"/>
    <x v="2"/>
    <x v="0"/>
    <x v="0"/>
    <x v="2"/>
    <x v="3"/>
    <x v="1"/>
    <x v="2"/>
    <x v="2"/>
    <x v="2"/>
    <m/>
    <m/>
    <m/>
    <m/>
    <m/>
    <m/>
  </r>
  <r>
    <x v="0"/>
    <x v="11"/>
    <x v="1"/>
    <m/>
    <x v="0"/>
    <x v="1"/>
    <x v="0"/>
    <x v="3"/>
    <x v="1"/>
    <x v="1"/>
    <x v="2"/>
    <x v="2"/>
    <x v="1"/>
    <x v="3"/>
    <x v="2"/>
    <x v="2"/>
    <x v="1"/>
    <x v="1"/>
    <x v="2"/>
    <x v="2"/>
    <x v="3"/>
    <x v="2"/>
    <x v="1"/>
    <x v="3"/>
    <x v="1"/>
    <x v="1"/>
    <x v="1"/>
    <x v="0"/>
    <x v="2"/>
    <x v="3"/>
    <x v="1"/>
    <x v="2"/>
    <x v="2"/>
    <x v="2"/>
    <m/>
    <m/>
    <m/>
    <m/>
    <m/>
    <m/>
  </r>
  <r>
    <x v="0"/>
    <x v="11"/>
    <x v="1"/>
    <m/>
    <x v="0"/>
    <x v="1"/>
    <x v="0"/>
    <x v="2"/>
    <x v="2"/>
    <x v="4"/>
    <x v="1"/>
    <x v="1"/>
    <x v="3"/>
    <x v="1"/>
    <x v="2"/>
    <x v="2"/>
    <x v="2"/>
    <x v="1"/>
    <x v="1"/>
    <x v="2"/>
    <x v="1"/>
    <x v="2"/>
    <x v="1"/>
    <x v="1"/>
    <x v="1"/>
    <x v="1"/>
    <x v="4"/>
    <x v="0"/>
    <x v="2"/>
    <x v="3"/>
    <x v="1"/>
    <x v="2"/>
    <x v="2"/>
    <x v="2"/>
    <m/>
    <m/>
    <m/>
    <m/>
    <m/>
    <m/>
  </r>
  <r>
    <x v="0"/>
    <x v="11"/>
    <x v="1"/>
    <m/>
    <x v="0"/>
    <x v="1"/>
    <x v="0"/>
    <x v="1"/>
    <x v="2"/>
    <x v="2"/>
    <x v="1"/>
    <x v="2"/>
    <x v="1"/>
    <x v="1"/>
    <x v="1"/>
    <x v="1"/>
    <x v="1"/>
    <x v="1"/>
    <x v="1"/>
    <x v="2"/>
    <x v="1"/>
    <x v="1"/>
    <x v="1"/>
    <x v="1"/>
    <x v="1"/>
    <x v="2"/>
    <x v="1"/>
    <x v="0"/>
    <x v="2"/>
    <x v="3"/>
    <x v="1"/>
    <x v="2"/>
    <x v="2"/>
    <x v="2"/>
    <m/>
    <m/>
    <m/>
    <m/>
    <m/>
    <m/>
  </r>
  <r>
    <x v="0"/>
    <x v="11"/>
    <x v="1"/>
    <m/>
    <x v="0"/>
    <x v="1"/>
    <x v="1"/>
    <x v="1"/>
    <x v="1"/>
    <x v="2"/>
    <x v="1"/>
    <x v="2"/>
    <x v="3"/>
    <x v="2"/>
    <x v="3"/>
    <x v="2"/>
    <x v="2"/>
    <x v="1"/>
    <x v="1"/>
    <x v="3"/>
    <x v="2"/>
    <x v="3"/>
    <x v="1"/>
    <x v="1"/>
    <x v="1"/>
    <x v="2"/>
    <x v="1"/>
    <x v="0"/>
    <x v="2"/>
    <x v="3"/>
    <x v="1"/>
    <x v="2"/>
    <x v="2"/>
    <x v="2"/>
    <m/>
    <m/>
    <m/>
    <m/>
    <m/>
    <m/>
  </r>
  <r>
    <x v="0"/>
    <x v="11"/>
    <x v="1"/>
    <m/>
    <x v="0"/>
    <x v="1"/>
    <x v="1"/>
    <x v="1"/>
    <x v="1"/>
    <x v="4"/>
    <x v="2"/>
    <x v="1"/>
    <x v="5"/>
    <x v="2"/>
    <x v="2"/>
    <x v="1"/>
    <x v="1"/>
    <x v="3"/>
    <x v="1"/>
    <x v="2"/>
    <x v="4"/>
    <x v="3"/>
    <x v="1"/>
    <x v="1"/>
    <x v="1"/>
    <x v="2"/>
    <x v="1"/>
    <x v="0"/>
    <x v="2"/>
    <x v="3"/>
    <x v="1"/>
    <x v="2"/>
    <x v="2"/>
    <x v="2"/>
    <m/>
    <m/>
    <m/>
    <m/>
    <m/>
    <m/>
  </r>
  <r>
    <x v="0"/>
    <x v="11"/>
    <x v="1"/>
    <m/>
    <x v="0"/>
    <x v="1"/>
    <x v="0"/>
    <x v="2"/>
    <x v="2"/>
    <x v="2"/>
    <x v="1"/>
    <x v="1"/>
    <x v="2"/>
    <x v="1"/>
    <x v="1"/>
    <x v="1"/>
    <x v="1"/>
    <x v="1"/>
    <x v="1"/>
    <x v="1"/>
    <x v="1"/>
    <x v="1"/>
    <x v="1"/>
    <x v="1"/>
    <x v="1"/>
    <x v="1"/>
    <x v="1"/>
    <x v="0"/>
    <x v="2"/>
    <x v="3"/>
    <x v="1"/>
    <x v="2"/>
    <x v="2"/>
    <x v="2"/>
    <m/>
    <m/>
    <m/>
    <m/>
    <m/>
    <m/>
  </r>
  <r>
    <x v="0"/>
    <x v="11"/>
    <x v="1"/>
    <m/>
    <x v="0"/>
    <x v="1"/>
    <x v="0"/>
    <x v="2"/>
    <x v="1"/>
    <x v="2"/>
    <x v="2"/>
    <x v="2"/>
    <x v="1"/>
    <x v="1"/>
    <x v="1"/>
    <x v="1"/>
    <x v="2"/>
    <x v="2"/>
    <x v="2"/>
    <x v="2"/>
    <x v="1"/>
    <x v="2"/>
    <x v="2"/>
    <x v="5"/>
    <x v="2"/>
    <x v="1"/>
    <x v="1"/>
    <x v="0"/>
    <x v="2"/>
    <x v="3"/>
    <x v="1"/>
    <x v="2"/>
    <x v="2"/>
    <x v="2"/>
    <m/>
    <m/>
    <m/>
    <m/>
    <m/>
    <m/>
  </r>
  <r>
    <x v="0"/>
    <x v="11"/>
    <x v="1"/>
    <m/>
    <x v="0"/>
    <x v="1"/>
    <x v="1"/>
    <x v="2"/>
    <x v="2"/>
    <x v="2"/>
    <x v="1"/>
    <x v="1"/>
    <x v="2"/>
    <x v="1"/>
    <x v="1"/>
    <x v="1"/>
    <x v="1"/>
    <x v="1"/>
    <x v="1"/>
    <x v="1"/>
    <x v="1"/>
    <x v="1"/>
    <x v="1"/>
    <x v="1"/>
    <x v="1"/>
    <x v="1"/>
    <x v="1"/>
    <x v="0"/>
    <x v="2"/>
    <x v="3"/>
    <x v="1"/>
    <x v="2"/>
    <x v="2"/>
    <x v="2"/>
    <m/>
    <m/>
    <m/>
    <m/>
    <m/>
    <m/>
  </r>
  <r>
    <x v="0"/>
    <x v="11"/>
    <x v="1"/>
    <m/>
    <x v="0"/>
    <x v="1"/>
    <x v="1"/>
    <x v="1"/>
    <x v="1"/>
    <x v="1"/>
    <x v="2"/>
    <x v="2"/>
    <x v="4"/>
    <x v="2"/>
    <x v="2"/>
    <x v="1"/>
    <x v="1"/>
    <x v="3"/>
    <x v="3"/>
    <x v="3"/>
    <x v="1"/>
    <x v="3"/>
    <x v="3"/>
    <x v="1"/>
    <x v="1"/>
    <x v="1"/>
    <x v="1"/>
    <x v="0"/>
    <x v="2"/>
    <x v="3"/>
    <x v="1"/>
    <x v="2"/>
    <x v="2"/>
    <x v="2"/>
    <m/>
    <m/>
    <m/>
    <m/>
    <m/>
    <m/>
  </r>
  <r>
    <x v="0"/>
    <x v="11"/>
    <x v="1"/>
    <m/>
    <x v="0"/>
    <x v="1"/>
    <x v="0"/>
    <x v="1"/>
    <x v="1"/>
    <x v="2"/>
    <x v="1"/>
    <x v="2"/>
    <x v="2"/>
    <x v="1"/>
    <x v="2"/>
    <x v="1"/>
    <x v="1"/>
    <x v="2"/>
    <x v="1"/>
    <x v="2"/>
    <x v="1"/>
    <x v="2"/>
    <x v="1"/>
    <x v="1"/>
    <x v="2"/>
    <x v="1"/>
    <x v="2"/>
    <x v="0"/>
    <x v="2"/>
    <x v="3"/>
    <x v="1"/>
    <x v="2"/>
    <x v="2"/>
    <x v="2"/>
    <m/>
    <m/>
    <m/>
    <m/>
    <m/>
    <m/>
  </r>
  <r>
    <x v="0"/>
    <x v="11"/>
    <x v="1"/>
    <m/>
    <x v="0"/>
    <x v="1"/>
    <x v="1"/>
    <x v="2"/>
    <x v="1"/>
    <x v="2"/>
    <x v="2"/>
    <x v="1"/>
    <x v="2"/>
    <x v="1"/>
    <x v="1"/>
    <x v="1"/>
    <x v="2"/>
    <x v="2"/>
    <x v="2"/>
    <x v="1"/>
    <x v="1"/>
    <x v="1"/>
    <x v="1"/>
    <x v="1"/>
    <x v="2"/>
    <x v="2"/>
    <x v="2"/>
    <x v="0"/>
    <x v="2"/>
    <x v="3"/>
    <x v="1"/>
    <x v="2"/>
    <x v="2"/>
    <x v="2"/>
    <m/>
    <m/>
    <m/>
    <m/>
    <m/>
    <m/>
  </r>
  <r>
    <x v="0"/>
    <x v="11"/>
    <x v="1"/>
    <m/>
    <x v="0"/>
    <x v="1"/>
    <x v="0"/>
    <x v="1"/>
    <x v="3"/>
    <x v="1"/>
    <x v="2"/>
    <x v="2"/>
    <x v="1"/>
    <x v="2"/>
    <x v="3"/>
    <x v="4"/>
    <x v="3"/>
    <x v="2"/>
    <x v="2"/>
    <x v="2"/>
    <x v="3"/>
    <x v="1"/>
    <x v="3"/>
    <x v="4"/>
    <x v="4"/>
    <x v="2"/>
    <x v="3"/>
    <x v="0"/>
    <x v="2"/>
    <x v="3"/>
    <x v="1"/>
    <x v="2"/>
    <x v="2"/>
    <x v="2"/>
    <m/>
    <m/>
    <m/>
    <m/>
    <m/>
    <m/>
  </r>
  <r>
    <x v="0"/>
    <x v="11"/>
    <x v="1"/>
    <m/>
    <x v="0"/>
    <x v="1"/>
    <x v="1"/>
    <x v="1"/>
    <x v="1"/>
    <x v="2"/>
    <x v="2"/>
    <x v="2"/>
    <x v="3"/>
    <x v="2"/>
    <x v="3"/>
    <x v="3"/>
    <x v="3"/>
    <x v="3"/>
    <x v="2"/>
    <x v="3"/>
    <x v="2"/>
    <x v="3"/>
    <x v="1"/>
    <x v="5"/>
    <x v="3"/>
    <x v="4"/>
    <x v="4"/>
    <x v="0"/>
    <x v="2"/>
    <x v="3"/>
    <x v="1"/>
    <x v="2"/>
    <x v="2"/>
    <x v="2"/>
    <m/>
    <m/>
    <m/>
    <m/>
    <m/>
    <m/>
  </r>
  <r>
    <x v="0"/>
    <x v="11"/>
    <x v="1"/>
    <m/>
    <x v="0"/>
    <x v="1"/>
    <x v="1"/>
    <x v="2"/>
    <x v="2"/>
    <x v="2"/>
    <x v="1"/>
    <x v="1"/>
    <x v="2"/>
    <x v="1"/>
    <x v="1"/>
    <x v="1"/>
    <x v="1"/>
    <x v="1"/>
    <x v="2"/>
    <x v="1"/>
    <x v="1"/>
    <x v="1"/>
    <x v="1"/>
    <x v="1"/>
    <x v="1"/>
    <x v="1"/>
    <x v="1"/>
    <x v="0"/>
    <x v="2"/>
    <x v="3"/>
    <x v="1"/>
    <x v="2"/>
    <x v="2"/>
    <x v="2"/>
    <m/>
    <m/>
    <m/>
    <m/>
    <m/>
    <m/>
  </r>
  <r>
    <x v="0"/>
    <x v="11"/>
    <x v="1"/>
    <m/>
    <x v="0"/>
    <x v="1"/>
    <x v="1"/>
    <x v="2"/>
    <x v="2"/>
    <x v="1"/>
    <x v="1"/>
    <x v="1"/>
    <x v="2"/>
    <x v="2"/>
    <x v="1"/>
    <x v="2"/>
    <x v="1"/>
    <x v="1"/>
    <x v="1"/>
    <x v="2"/>
    <x v="1"/>
    <x v="2"/>
    <x v="1"/>
    <x v="1"/>
    <x v="1"/>
    <x v="1"/>
    <x v="1"/>
    <x v="0"/>
    <x v="2"/>
    <x v="3"/>
    <x v="1"/>
    <x v="2"/>
    <x v="2"/>
    <x v="2"/>
    <m/>
    <m/>
    <m/>
    <m/>
    <m/>
    <m/>
  </r>
  <r>
    <x v="0"/>
    <x v="11"/>
    <x v="1"/>
    <m/>
    <x v="0"/>
    <x v="1"/>
    <x v="0"/>
    <x v="1"/>
    <x v="1"/>
    <x v="2"/>
    <x v="1"/>
    <x v="2"/>
    <x v="1"/>
    <x v="2"/>
    <x v="2"/>
    <x v="1"/>
    <x v="1"/>
    <x v="3"/>
    <x v="2"/>
    <x v="2"/>
    <x v="2"/>
    <x v="2"/>
    <x v="2"/>
    <x v="5"/>
    <x v="4"/>
    <x v="2"/>
    <x v="2"/>
    <x v="0"/>
    <x v="2"/>
    <x v="3"/>
    <x v="1"/>
    <x v="2"/>
    <x v="2"/>
    <x v="2"/>
    <m/>
    <m/>
    <m/>
    <m/>
    <m/>
    <m/>
  </r>
  <r>
    <x v="0"/>
    <x v="11"/>
    <x v="1"/>
    <m/>
    <x v="0"/>
    <x v="1"/>
    <x v="1"/>
    <x v="2"/>
    <x v="2"/>
    <x v="2"/>
    <x v="3"/>
    <x v="1"/>
    <x v="1"/>
    <x v="1"/>
    <x v="1"/>
    <x v="2"/>
    <x v="1"/>
    <x v="1"/>
    <x v="1"/>
    <x v="1"/>
    <x v="1"/>
    <x v="1"/>
    <x v="1"/>
    <x v="1"/>
    <x v="2"/>
    <x v="2"/>
    <x v="2"/>
    <x v="0"/>
    <x v="2"/>
    <x v="3"/>
    <x v="1"/>
    <x v="2"/>
    <x v="2"/>
    <x v="2"/>
    <m/>
    <m/>
    <m/>
    <m/>
    <m/>
    <m/>
  </r>
  <r>
    <x v="0"/>
    <x v="11"/>
    <x v="1"/>
    <m/>
    <x v="0"/>
    <x v="1"/>
    <x v="0"/>
    <x v="1"/>
    <x v="1"/>
    <x v="2"/>
    <x v="2"/>
    <x v="2"/>
    <x v="3"/>
    <x v="3"/>
    <x v="2"/>
    <x v="1"/>
    <x v="5"/>
    <x v="2"/>
    <x v="1"/>
    <x v="2"/>
    <x v="1"/>
    <x v="1"/>
    <x v="3"/>
    <x v="5"/>
    <x v="5"/>
    <x v="2"/>
    <x v="5"/>
    <x v="0"/>
    <x v="2"/>
    <x v="3"/>
    <x v="1"/>
    <x v="2"/>
    <x v="2"/>
    <x v="2"/>
    <m/>
    <m/>
    <m/>
    <m/>
    <m/>
    <m/>
  </r>
  <r>
    <x v="0"/>
    <x v="11"/>
    <x v="1"/>
    <m/>
    <x v="0"/>
    <x v="1"/>
    <x v="1"/>
    <x v="2"/>
    <x v="1"/>
    <x v="2"/>
    <x v="2"/>
    <x v="1"/>
    <x v="2"/>
    <x v="1"/>
    <x v="2"/>
    <x v="2"/>
    <x v="1"/>
    <x v="0"/>
    <x v="1"/>
    <x v="1"/>
    <x v="1"/>
    <x v="1"/>
    <x v="2"/>
    <x v="3"/>
    <x v="2"/>
    <x v="2"/>
    <x v="2"/>
    <x v="0"/>
    <x v="2"/>
    <x v="3"/>
    <x v="1"/>
    <x v="2"/>
    <x v="2"/>
    <x v="2"/>
    <m/>
    <m/>
    <m/>
    <m/>
    <m/>
    <m/>
  </r>
  <r>
    <x v="0"/>
    <x v="11"/>
    <x v="1"/>
    <m/>
    <x v="0"/>
    <x v="1"/>
    <x v="1"/>
    <x v="1"/>
    <x v="0"/>
    <x v="1"/>
    <x v="0"/>
    <x v="0"/>
    <x v="1"/>
    <x v="1"/>
    <x v="1"/>
    <x v="2"/>
    <x v="2"/>
    <x v="0"/>
    <x v="0"/>
    <x v="2"/>
    <x v="2"/>
    <x v="2"/>
    <x v="2"/>
    <x v="1"/>
    <x v="1"/>
    <x v="2"/>
    <x v="2"/>
    <x v="0"/>
    <x v="2"/>
    <x v="3"/>
    <x v="1"/>
    <x v="2"/>
    <x v="2"/>
    <x v="2"/>
    <m/>
    <m/>
    <m/>
    <m/>
    <m/>
    <m/>
  </r>
  <r>
    <x v="0"/>
    <x v="11"/>
    <x v="1"/>
    <m/>
    <x v="0"/>
    <x v="1"/>
    <x v="1"/>
    <x v="2"/>
    <x v="2"/>
    <x v="2"/>
    <x v="1"/>
    <x v="1"/>
    <x v="2"/>
    <x v="1"/>
    <x v="1"/>
    <x v="1"/>
    <x v="1"/>
    <x v="0"/>
    <x v="1"/>
    <x v="1"/>
    <x v="1"/>
    <x v="1"/>
    <x v="1"/>
    <x v="1"/>
    <x v="1"/>
    <x v="1"/>
    <x v="1"/>
    <x v="0"/>
    <x v="2"/>
    <x v="3"/>
    <x v="1"/>
    <x v="2"/>
    <x v="2"/>
    <x v="2"/>
    <m/>
    <m/>
    <m/>
    <m/>
    <m/>
    <m/>
  </r>
  <r>
    <x v="0"/>
    <x v="11"/>
    <x v="1"/>
    <m/>
    <x v="0"/>
    <x v="1"/>
    <x v="1"/>
    <x v="1"/>
    <x v="3"/>
    <x v="5"/>
    <x v="5"/>
    <x v="4"/>
    <x v="4"/>
    <x v="4"/>
    <x v="4"/>
    <x v="4"/>
    <x v="2"/>
    <x v="0"/>
    <x v="4"/>
    <x v="3"/>
    <x v="2"/>
    <x v="2"/>
    <x v="2"/>
    <x v="3"/>
    <x v="5"/>
    <x v="2"/>
    <x v="5"/>
    <x v="0"/>
    <x v="2"/>
    <x v="3"/>
    <x v="1"/>
    <x v="2"/>
    <x v="2"/>
    <x v="2"/>
    <m/>
    <m/>
    <m/>
    <m/>
    <m/>
    <m/>
  </r>
  <r>
    <x v="0"/>
    <x v="11"/>
    <x v="1"/>
    <m/>
    <x v="0"/>
    <x v="1"/>
    <x v="0"/>
    <x v="1"/>
    <x v="1"/>
    <x v="1"/>
    <x v="2"/>
    <x v="2"/>
    <x v="1"/>
    <x v="2"/>
    <x v="2"/>
    <x v="2"/>
    <x v="1"/>
    <x v="0"/>
    <x v="3"/>
    <x v="3"/>
    <x v="1"/>
    <x v="2"/>
    <x v="2"/>
    <x v="3"/>
    <x v="4"/>
    <x v="1"/>
    <x v="1"/>
    <x v="0"/>
    <x v="2"/>
    <x v="3"/>
    <x v="1"/>
    <x v="2"/>
    <x v="2"/>
    <x v="2"/>
    <m/>
    <m/>
    <m/>
    <m/>
    <m/>
    <m/>
  </r>
  <r>
    <x v="0"/>
    <x v="11"/>
    <x v="1"/>
    <m/>
    <x v="0"/>
    <x v="1"/>
    <x v="1"/>
    <x v="1"/>
    <x v="1"/>
    <x v="1"/>
    <x v="2"/>
    <x v="2"/>
    <x v="1"/>
    <x v="2"/>
    <x v="1"/>
    <x v="1"/>
    <x v="1"/>
    <x v="0"/>
    <x v="1"/>
    <x v="2"/>
    <x v="1"/>
    <x v="2"/>
    <x v="1"/>
    <x v="3"/>
    <x v="4"/>
    <x v="1"/>
    <x v="1"/>
    <x v="0"/>
    <x v="2"/>
    <x v="3"/>
    <x v="1"/>
    <x v="2"/>
    <x v="2"/>
    <x v="2"/>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1"/>
    <x v="0"/>
    <x v="0"/>
    <x v="0"/>
    <x v="0"/>
    <m/>
    <m/>
    <m/>
    <m/>
    <m/>
    <m/>
  </r>
  <r>
    <x v="0"/>
    <x v="12"/>
    <x v="1"/>
    <m/>
    <x v="0"/>
    <x v="0"/>
    <x v="0"/>
    <x v="0"/>
    <x v="0"/>
    <x v="0"/>
    <x v="0"/>
    <x v="0"/>
    <x v="0"/>
    <x v="0"/>
    <x v="0"/>
    <x v="0"/>
    <x v="0"/>
    <x v="0"/>
    <x v="0"/>
    <x v="0"/>
    <x v="0"/>
    <x v="0"/>
    <x v="0"/>
    <x v="0"/>
    <x v="0"/>
    <x v="0"/>
    <x v="0"/>
    <x v="0"/>
    <x v="0"/>
    <x v="0"/>
    <x v="0"/>
    <x v="3"/>
    <x v="0"/>
    <x v="0"/>
    <m/>
    <m/>
    <m/>
    <m/>
    <m/>
    <m/>
  </r>
  <r>
    <x v="0"/>
    <x v="12"/>
    <x v="1"/>
    <m/>
    <x v="0"/>
    <x v="0"/>
    <x v="0"/>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1"/>
    <x v="0"/>
    <m/>
    <m/>
    <m/>
    <m/>
    <m/>
    <m/>
  </r>
  <r>
    <x v="0"/>
    <x v="12"/>
    <x v="1"/>
    <m/>
    <x v="0"/>
    <x v="0"/>
    <x v="1"/>
    <x v="0"/>
    <x v="0"/>
    <x v="0"/>
    <x v="0"/>
    <x v="0"/>
    <x v="0"/>
    <x v="0"/>
    <x v="0"/>
    <x v="0"/>
    <x v="0"/>
    <x v="0"/>
    <x v="0"/>
    <x v="0"/>
    <x v="0"/>
    <x v="0"/>
    <x v="0"/>
    <x v="0"/>
    <x v="0"/>
    <x v="0"/>
    <x v="0"/>
    <x v="0"/>
    <x v="0"/>
    <x v="0"/>
    <x v="2"/>
    <x v="0"/>
    <x v="0"/>
    <x v="1"/>
    <m/>
    <m/>
    <m/>
    <m/>
    <m/>
    <m/>
  </r>
  <r>
    <x v="0"/>
    <x v="12"/>
    <x v="1"/>
    <m/>
    <x v="0"/>
    <x v="0"/>
    <x v="1"/>
    <x v="0"/>
    <x v="0"/>
    <x v="0"/>
    <x v="0"/>
    <x v="0"/>
    <x v="0"/>
    <x v="0"/>
    <x v="0"/>
    <x v="0"/>
    <x v="0"/>
    <x v="0"/>
    <x v="0"/>
    <x v="0"/>
    <x v="0"/>
    <x v="0"/>
    <x v="0"/>
    <x v="0"/>
    <x v="0"/>
    <x v="0"/>
    <x v="0"/>
    <x v="0"/>
    <x v="0"/>
    <x v="0"/>
    <x v="0"/>
    <x v="0"/>
    <x v="0"/>
    <x v="1"/>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1"/>
    <x v="0"/>
    <x v="3"/>
    <x v="0"/>
    <x v="1"/>
    <m/>
    <m/>
    <m/>
    <m/>
    <m/>
    <m/>
  </r>
  <r>
    <x v="0"/>
    <x v="12"/>
    <x v="1"/>
    <m/>
    <x v="0"/>
    <x v="0"/>
    <x v="0"/>
    <x v="0"/>
    <x v="0"/>
    <x v="0"/>
    <x v="0"/>
    <x v="0"/>
    <x v="0"/>
    <x v="0"/>
    <x v="0"/>
    <x v="0"/>
    <x v="0"/>
    <x v="0"/>
    <x v="0"/>
    <x v="0"/>
    <x v="0"/>
    <x v="0"/>
    <x v="0"/>
    <x v="0"/>
    <x v="0"/>
    <x v="0"/>
    <x v="0"/>
    <x v="0"/>
    <x v="0"/>
    <x v="1"/>
    <x v="0"/>
    <x v="3"/>
    <x v="3"/>
    <x v="1"/>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1"/>
    <x v="0"/>
    <x v="0"/>
    <x v="0"/>
    <x v="0"/>
    <m/>
    <m/>
    <m/>
    <m/>
    <m/>
    <m/>
  </r>
  <r>
    <x v="0"/>
    <x v="12"/>
    <x v="1"/>
    <m/>
    <x v="0"/>
    <x v="0"/>
    <x v="1"/>
    <x v="0"/>
    <x v="0"/>
    <x v="0"/>
    <x v="0"/>
    <x v="0"/>
    <x v="0"/>
    <x v="0"/>
    <x v="0"/>
    <x v="0"/>
    <x v="0"/>
    <x v="0"/>
    <x v="0"/>
    <x v="0"/>
    <x v="0"/>
    <x v="0"/>
    <x v="0"/>
    <x v="0"/>
    <x v="0"/>
    <x v="0"/>
    <x v="0"/>
    <x v="0"/>
    <x v="1"/>
    <x v="1"/>
    <x v="0"/>
    <x v="3"/>
    <x v="0"/>
    <x v="1"/>
    <m/>
    <m/>
    <m/>
    <m/>
    <m/>
    <m/>
  </r>
  <r>
    <x v="0"/>
    <x v="12"/>
    <x v="1"/>
    <m/>
    <x v="0"/>
    <x v="0"/>
    <x v="0"/>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1"/>
    <x v="1"/>
    <x v="2"/>
    <x v="2"/>
    <x v="2"/>
    <x v="1"/>
    <x v="1"/>
    <x v="2"/>
    <x v="1"/>
    <x v="1"/>
    <x v="1"/>
    <x v="1"/>
    <x v="1"/>
    <x v="1"/>
    <x v="1"/>
    <x v="1"/>
    <x v="1"/>
    <x v="1"/>
    <x v="1"/>
    <x v="1"/>
    <x v="1"/>
    <x v="1"/>
    <x v="0"/>
    <x v="2"/>
    <x v="3"/>
    <x v="1"/>
    <x v="2"/>
    <x v="2"/>
    <x v="2"/>
    <m/>
    <m/>
    <m/>
    <m/>
    <m/>
    <m/>
  </r>
  <r>
    <x v="0"/>
    <x v="12"/>
    <x v="1"/>
    <m/>
    <x v="0"/>
    <x v="1"/>
    <x v="0"/>
    <x v="2"/>
    <x v="1"/>
    <x v="2"/>
    <x v="1"/>
    <x v="1"/>
    <x v="1"/>
    <x v="3"/>
    <x v="2"/>
    <x v="1"/>
    <x v="1"/>
    <x v="2"/>
    <x v="1"/>
    <x v="1"/>
    <x v="1"/>
    <x v="1"/>
    <x v="1"/>
    <x v="3"/>
    <x v="2"/>
    <x v="1"/>
    <x v="1"/>
    <x v="0"/>
    <x v="2"/>
    <x v="3"/>
    <x v="1"/>
    <x v="2"/>
    <x v="2"/>
    <x v="2"/>
    <m/>
    <m/>
    <m/>
    <m/>
    <m/>
    <m/>
  </r>
  <r>
    <x v="0"/>
    <x v="12"/>
    <x v="1"/>
    <m/>
    <x v="0"/>
    <x v="1"/>
    <x v="0"/>
    <x v="3"/>
    <x v="3"/>
    <x v="1"/>
    <x v="2"/>
    <x v="2"/>
    <x v="1"/>
    <x v="2"/>
    <x v="4"/>
    <x v="4"/>
    <x v="2"/>
    <x v="1"/>
    <x v="3"/>
    <x v="3"/>
    <x v="1"/>
    <x v="1"/>
    <x v="1"/>
    <x v="1"/>
    <x v="1"/>
    <x v="2"/>
    <x v="2"/>
    <x v="0"/>
    <x v="2"/>
    <x v="3"/>
    <x v="1"/>
    <x v="2"/>
    <x v="2"/>
    <x v="2"/>
    <m/>
    <m/>
    <m/>
    <m/>
    <m/>
    <m/>
  </r>
  <r>
    <x v="0"/>
    <x v="12"/>
    <x v="1"/>
    <m/>
    <x v="0"/>
    <x v="1"/>
    <x v="0"/>
    <x v="2"/>
    <x v="2"/>
    <x v="2"/>
    <x v="1"/>
    <x v="1"/>
    <x v="2"/>
    <x v="1"/>
    <x v="1"/>
    <x v="1"/>
    <x v="1"/>
    <x v="1"/>
    <x v="1"/>
    <x v="1"/>
    <x v="1"/>
    <x v="1"/>
    <x v="1"/>
    <x v="1"/>
    <x v="1"/>
    <x v="1"/>
    <x v="1"/>
    <x v="0"/>
    <x v="2"/>
    <x v="3"/>
    <x v="1"/>
    <x v="2"/>
    <x v="2"/>
    <x v="2"/>
    <m/>
    <m/>
    <m/>
    <m/>
    <m/>
    <m/>
  </r>
  <r>
    <x v="0"/>
    <x v="12"/>
    <x v="1"/>
    <m/>
    <x v="0"/>
    <x v="1"/>
    <x v="0"/>
    <x v="5"/>
    <x v="5"/>
    <x v="4"/>
    <x v="3"/>
    <x v="3"/>
    <x v="3"/>
    <x v="2"/>
    <x v="2"/>
    <x v="2"/>
    <x v="1"/>
    <x v="2"/>
    <x v="1"/>
    <x v="3"/>
    <x v="2"/>
    <x v="4"/>
    <x v="3"/>
    <x v="1"/>
    <x v="2"/>
    <x v="2"/>
    <x v="2"/>
    <x v="0"/>
    <x v="2"/>
    <x v="3"/>
    <x v="1"/>
    <x v="2"/>
    <x v="2"/>
    <x v="2"/>
    <m/>
    <m/>
    <m/>
    <m/>
    <m/>
    <m/>
  </r>
  <r>
    <x v="0"/>
    <x v="12"/>
    <x v="1"/>
    <m/>
    <x v="0"/>
    <x v="1"/>
    <x v="0"/>
    <x v="5"/>
    <x v="5"/>
    <x v="2"/>
    <x v="2"/>
    <x v="2"/>
    <x v="2"/>
    <x v="2"/>
    <x v="2"/>
    <x v="2"/>
    <x v="2"/>
    <x v="5"/>
    <x v="1"/>
    <x v="1"/>
    <x v="2"/>
    <x v="1"/>
    <x v="1"/>
    <x v="4"/>
    <x v="5"/>
    <x v="3"/>
    <x v="3"/>
    <x v="0"/>
    <x v="2"/>
    <x v="3"/>
    <x v="1"/>
    <x v="2"/>
    <x v="2"/>
    <x v="2"/>
    <m/>
    <m/>
    <m/>
    <m/>
    <m/>
    <m/>
  </r>
  <r>
    <x v="0"/>
    <x v="12"/>
    <x v="1"/>
    <m/>
    <x v="0"/>
    <x v="1"/>
    <x v="0"/>
    <x v="1"/>
    <x v="3"/>
    <x v="1"/>
    <x v="2"/>
    <x v="2"/>
    <x v="1"/>
    <x v="2"/>
    <x v="2"/>
    <x v="2"/>
    <x v="2"/>
    <x v="2"/>
    <x v="2"/>
    <x v="2"/>
    <x v="2"/>
    <x v="2"/>
    <x v="2"/>
    <x v="3"/>
    <x v="2"/>
    <x v="2"/>
    <x v="4"/>
    <x v="0"/>
    <x v="2"/>
    <x v="3"/>
    <x v="1"/>
    <x v="2"/>
    <x v="2"/>
    <x v="2"/>
    <m/>
    <m/>
    <m/>
    <m/>
    <m/>
    <m/>
  </r>
  <r>
    <x v="0"/>
    <x v="12"/>
    <x v="1"/>
    <m/>
    <x v="0"/>
    <x v="1"/>
    <x v="0"/>
    <x v="1"/>
    <x v="2"/>
    <x v="2"/>
    <x v="1"/>
    <x v="1"/>
    <x v="2"/>
    <x v="1"/>
    <x v="1"/>
    <x v="1"/>
    <x v="1"/>
    <x v="1"/>
    <x v="1"/>
    <x v="1"/>
    <x v="1"/>
    <x v="1"/>
    <x v="1"/>
    <x v="3"/>
    <x v="1"/>
    <x v="1"/>
    <x v="1"/>
    <x v="0"/>
    <x v="2"/>
    <x v="3"/>
    <x v="1"/>
    <x v="2"/>
    <x v="2"/>
    <x v="2"/>
    <m/>
    <m/>
    <m/>
    <m/>
    <m/>
    <m/>
  </r>
  <r>
    <x v="0"/>
    <x v="12"/>
    <x v="1"/>
    <m/>
    <x v="0"/>
    <x v="1"/>
    <x v="0"/>
    <x v="3"/>
    <x v="3"/>
    <x v="2"/>
    <x v="1"/>
    <x v="1"/>
    <x v="1"/>
    <x v="2"/>
    <x v="3"/>
    <x v="3"/>
    <x v="2"/>
    <x v="3"/>
    <x v="2"/>
    <x v="2"/>
    <x v="5"/>
    <x v="3"/>
    <x v="3"/>
    <x v="3"/>
    <x v="2"/>
    <x v="2"/>
    <x v="2"/>
    <x v="0"/>
    <x v="2"/>
    <x v="3"/>
    <x v="1"/>
    <x v="2"/>
    <x v="2"/>
    <x v="2"/>
    <m/>
    <m/>
    <m/>
    <m/>
    <m/>
    <m/>
  </r>
  <r>
    <x v="0"/>
    <x v="12"/>
    <x v="1"/>
    <m/>
    <x v="0"/>
    <x v="1"/>
    <x v="1"/>
    <x v="1"/>
    <x v="2"/>
    <x v="2"/>
    <x v="1"/>
    <x v="1"/>
    <x v="2"/>
    <x v="3"/>
    <x v="1"/>
    <x v="1"/>
    <x v="1"/>
    <x v="1"/>
    <x v="1"/>
    <x v="1"/>
    <x v="1"/>
    <x v="1"/>
    <x v="1"/>
    <x v="3"/>
    <x v="2"/>
    <x v="1"/>
    <x v="1"/>
    <x v="0"/>
    <x v="2"/>
    <x v="3"/>
    <x v="1"/>
    <x v="2"/>
    <x v="2"/>
    <x v="2"/>
    <m/>
    <m/>
    <m/>
    <m/>
    <m/>
    <m/>
  </r>
  <r>
    <x v="0"/>
    <x v="12"/>
    <x v="1"/>
    <m/>
    <x v="0"/>
    <x v="1"/>
    <x v="0"/>
    <x v="2"/>
    <x v="2"/>
    <x v="4"/>
    <x v="1"/>
    <x v="1"/>
    <x v="2"/>
    <x v="1"/>
    <x v="1"/>
    <x v="1"/>
    <x v="1"/>
    <x v="1"/>
    <x v="1"/>
    <x v="1"/>
    <x v="1"/>
    <x v="1"/>
    <x v="1"/>
    <x v="1"/>
    <x v="1"/>
    <x v="1"/>
    <x v="1"/>
    <x v="0"/>
    <x v="2"/>
    <x v="3"/>
    <x v="1"/>
    <x v="2"/>
    <x v="2"/>
    <x v="2"/>
    <m/>
    <m/>
    <m/>
    <m/>
    <m/>
    <m/>
  </r>
  <r>
    <x v="0"/>
    <x v="12"/>
    <x v="1"/>
    <m/>
    <x v="0"/>
    <x v="1"/>
    <x v="0"/>
    <x v="1"/>
    <x v="1"/>
    <x v="2"/>
    <x v="2"/>
    <x v="3"/>
    <x v="2"/>
    <x v="2"/>
    <x v="2"/>
    <x v="2"/>
    <x v="1"/>
    <x v="1"/>
    <x v="2"/>
    <x v="1"/>
    <x v="1"/>
    <x v="1"/>
    <x v="1"/>
    <x v="3"/>
    <x v="2"/>
    <x v="1"/>
    <x v="2"/>
    <x v="0"/>
    <x v="2"/>
    <x v="3"/>
    <x v="1"/>
    <x v="2"/>
    <x v="2"/>
    <x v="2"/>
    <m/>
    <m/>
    <m/>
    <m/>
    <m/>
    <m/>
  </r>
  <r>
    <x v="0"/>
    <x v="12"/>
    <x v="1"/>
    <m/>
    <x v="0"/>
    <x v="1"/>
    <x v="0"/>
    <x v="1"/>
    <x v="1"/>
    <x v="2"/>
    <x v="1"/>
    <x v="1"/>
    <x v="2"/>
    <x v="1"/>
    <x v="1"/>
    <x v="2"/>
    <x v="1"/>
    <x v="1"/>
    <x v="1"/>
    <x v="1"/>
    <x v="1"/>
    <x v="1"/>
    <x v="1"/>
    <x v="1"/>
    <x v="2"/>
    <x v="1"/>
    <x v="1"/>
    <x v="0"/>
    <x v="2"/>
    <x v="3"/>
    <x v="1"/>
    <x v="2"/>
    <x v="2"/>
    <x v="2"/>
    <m/>
    <m/>
    <m/>
    <m/>
    <m/>
    <m/>
  </r>
  <r>
    <x v="0"/>
    <x v="12"/>
    <x v="1"/>
    <m/>
    <x v="0"/>
    <x v="1"/>
    <x v="1"/>
    <x v="1"/>
    <x v="3"/>
    <x v="2"/>
    <x v="3"/>
    <x v="2"/>
    <x v="1"/>
    <x v="2"/>
    <x v="1"/>
    <x v="3"/>
    <x v="1"/>
    <x v="3"/>
    <x v="2"/>
    <x v="2"/>
    <x v="1"/>
    <x v="1"/>
    <x v="3"/>
    <x v="3"/>
    <x v="4"/>
    <x v="2"/>
    <x v="2"/>
    <x v="0"/>
    <x v="2"/>
    <x v="3"/>
    <x v="1"/>
    <x v="2"/>
    <x v="2"/>
    <x v="2"/>
    <m/>
    <m/>
    <m/>
    <m/>
    <m/>
    <m/>
  </r>
  <r>
    <x v="0"/>
    <x v="12"/>
    <x v="1"/>
    <m/>
    <x v="0"/>
    <x v="1"/>
    <x v="1"/>
    <x v="3"/>
    <x v="3"/>
    <x v="2"/>
    <x v="2"/>
    <x v="1"/>
    <x v="1"/>
    <x v="2"/>
    <x v="2"/>
    <x v="2"/>
    <x v="1"/>
    <x v="1"/>
    <x v="1"/>
    <x v="2"/>
    <x v="1"/>
    <x v="1"/>
    <x v="1"/>
    <x v="3"/>
    <x v="2"/>
    <x v="1"/>
    <x v="1"/>
    <x v="0"/>
    <x v="2"/>
    <x v="3"/>
    <x v="1"/>
    <x v="2"/>
    <x v="2"/>
    <x v="2"/>
    <m/>
    <m/>
    <m/>
    <m/>
    <m/>
    <m/>
  </r>
  <r>
    <x v="0"/>
    <x v="12"/>
    <x v="1"/>
    <m/>
    <x v="0"/>
    <x v="1"/>
    <x v="0"/>
    <x v="3"/>
    <x v="5"/>
    <x v="1"/>
    <x v="5"/>
    <x v="2"/>
    <x v="1"/>
    <x v="4"/>
    <x v="2"/>
    <x v="2"/>
    <x v="1"/>
    <x v="2"/>
    <x v="1"/>
    <x v="1"/>
    <x v="1"/>
    <x v="1"/>
    <x v="1"/>
    <x v="3"/>
    <x v="2"/>
    <x v="1"/>
    <x v="1"/>
    <x v="0"/>
    <x v="2"/>
    <x v="3"/>
    <x v="1"/>
    <x v="2"/>
    <x v="2"/>
    <x v="2"/>
    <m/>
    <m/>
    <m/>
    <m/>
    <m/>
    <m/>
  </r>
  <r>
    <x v="0"/>
    <x v="12"/>
    <x v="1"/>
    <m/>
    <x v="0"/>
    <x v="1"/>
    <x v="1"/>
    <x v="1"/>
    <x v="1"/>
    <x v="2"/>
    <x v="1"/>
    <x v="1"/>
    <x v="2"/>
    <x v="3"/>
    <x v="1"/>
    <x v="1"/>
    <x v="1"/>
    <x v="3"/>
    <x v="1"/>
    <x v="1"/>
    <x v="1"/>
    <x v="3"/>
    <x v="3"/>
    <x v="3"/>
    <x v="2"/>
    <x v="1"/>
    <x v="1"/>
    <x v="0"/>
    <x v="2"/>
    <x v="3"/>
    <x v="1"/>
    <x v="2"/>
    <x v="2"/>
    <x v="2"/>
    <m/>
    <m/>
    <m/>
    <m/>
    <m/>
    <m/>
  </r>
  <r>
    <x v="0"/>
    <x v="12"/>
    <x v="1"/>
    <m/>
    <x v="0"/>
    <x v="1"/>
    <x v="1"/>
    <x v="1"/>
    <x v="2"/>
    <x v="2"/>
    <x v="1"/>
    <x v="1"/>
    <x v="1"/>
    <x v="1"/>
    <x v="1"/>
    <x v="1"/>
    <x v="1"/>
    <x v="1"/>
    <x v="1"/>
    <x v="1"/>
    <x v="1"/>
    <x v="1"/>
    <x v="1"/>
    <x v="1"/>
    <x v="2"/>
    <x v="1"/>
    <x v="1"/>
    <x v="0"/>
    <x v="2"/>
    <x v="3"/>
    <x v="1"/>
    <x v="2"/>
    <x v="2"/>
    <x v="2"/>
    <m/>
    <m/>
    <m/>
    <m/>
    <m/>
    <m/>
  </r>
  <r>
    <x v="0"/>
    <x v="12"/>
    <x v="1"/>
    <m/>
    <x v="0"/>
    <x v="1"/>
    <x v="0"/>
    <x v="1"/>
    <x v="1"/>
    <x v="2"/>
    <x v="2"/>
    <x v="2"/>
    <x v="1"/>
    <x v="2"/>
    <x v="1"/>
    <x v="2"/>
    <x v="1"/>
    <x v="2"/>
    <x v="1"/>
    <x v="3"/>
    <x v="1"/>
    <x v="1"/>
    <x v="2"/>
    <x v="1"/>
    <x v="1"/>
    <x v="2"/>
    <x v="2"/>
    <x v="0"/>
    <x v="2"/>
    <x v="3"/>
    <x v="1"/>
    <x v="2"/>
    <x v="2"/>
    <x v="2"/>
    <m/>
    <m/>
    <m/>
    <m/>
    <m/>
    <m/>
  </r>
  <r>
    <x v="0"/>
    <x v="12"/>
    <x v="1"/>
    <m/>
    <x v="0"/>
    <x v="1"/>
    <x v="0"/>
    <x v="2"/>
    <x v="2"/>
    <x v="4"/>
    <x v="1"/>
    <x v="1"/>
    <x v="2"/>
    <x v="2"/>
    <x v="1"/>
    <x v="1"/>
    <x v="1"/>
    <x v="1"/>
    <x v="1"/>
    <x v="3"/>
    <x v="1"/>
    <x v="1"/>
    <x v="1"/>
    <x v="5"/>
    <x v="1"/>
    <x v="1"/>
    <x v="1"/>
    <x v="0"/>
    <x v="2"/>
    <x v="3"/>
    <x v="1"/>
    <x v="2"/>
    <x v="2"/>
    <x v="2"/>
    <m/>
    <m/>
    <m/>
    <m/>
    <m/>
    <m/>
  </r>
  <r>
    <x v="0"/>
    <x v="12"/>
    <x v="1"/>
    <m/>
    <x v="0"/>
    <x v="1"/>
    <x v="1"/>
    <x v="1"/>
    <x v="1"/>
    <x v="2"/>
    <x v="1"/>
    <x v="1"/>
    <x v="1"/>
    <x v="1"/>
    <x v="1"/>
    <x v="1"/>
    <x v="1"/>
    <x v="1"/>
    <x v="1"/>
    <x v="1"/>
    <x v="1"/>
    <x v="1"/>
    <x v="1"/>
    <x v="1"/>
    <x v="1"/>
    <x v="1"/>
    <x v="1"/>
    <x v="0"/>
    <x v="2"/>
    <x v="3"/>
    <x v="1"/>
    <x v="2"/>
    <x v="2"/>
    <x v="2"/>
    <m/>
    <m/>
    <m/>
    <m/>
    <m/>
    <m/>
  </r>
  <r>
    <x v="0"/>
    <x v="12"/>
    <x v="1"/>
    <m/>
    <x v="0"/>
    <x v="1"/>
    <x v="0"/>
    <x v="2"/>
    <x v="2"/>
    <x v="2"/>
    <x v="1"/>
    <x v="1"/>
    <x v="2"/>
    <x v="1"/>
    <x v="1"/>
    <x v="1"/>
    <x v="1"/>
    <x v="1"/>
    <x v="1"/>
    <x v="1"/>
    <x v="1"/>
    <x v="1"/>
    <x v="1"/>
    <x v="1"/>
    <x v="1"/>
    <x v="1"/>
    <x v="1"/>
    <x v="0"/>
    <x v="2"/>
    <x v="3"/>
    <x v="1"/>
    <x v="2"/>
    <x v="2"/>
    <x v="2"/>
    <m/>
    <m/>
    <m/>
    <m/>
    <m/>
    <m/>
  </r>
  <r>
    <x v="0"/>
    <x v="12"/>
    <x v="1"/>
    <m/>
    <x v="0"/>
    <x v="1"/>
    <x v="0"/>
    <x v="3"/>
    <x v="3"/>
    <x v="4"/>
    <x v="1"/>
    <x v="1"/>
    <x v="2"/>
    <x v="2"/>
    <x v="2"/>
    <x v="1"/>
    <x v="1"/>
    <x v="3"/>
    <x v="2"/>
    <x v="3"/>
    <x v="1"/>
    <x v="3"/>
    <x v="3"/>
    <x v="2"/>
    <x v="3"/>
    <x v="2"/>
    <x v="2"/>
    <x v="0"/>
    <x v="2"/>
    <x v="3"/>
    <x v="1"/>
    <x v="2"/>
    <x v="2"/>
    <x v="2"/>
    <m/>
    <m/>
    <m/>
    <m/>
    <m/>
    <m/>
  </r>
  <r>
    <x v="0"/>
    <x v="12"/>
    <x v="1"/>
    <m/>
    <x v="0"/>
    <x v="1"/>
    <x v="1"/>
    <x v="3"/>
    <x v="5"/>
    <x v="4"/>
    <x v="3"/>
    <x v="4"/>
    <x v="1"/>
    <x v="2"/>
    <x v="4"/>
    <x v="4"/>
    <x v="5"/>
    <x v="2"/>
    <x v="3"/>
    <x v="3"/>
    <x v="2"/>
    <x v="4"/>
    <x v="3"/>
    <x v="5"/>
    <x v="3"/>
    <x v="3"/>
    <x v="5"/>
    <x v="0"/>
    <x v="2"/>
    <x v="3"/>
    <x v="1"/>
    <x v="2"/>
    <x v="2"/>
    <x v="2"/>
    <m/>
    <m/>
    <m/>
    <m/>
    <m/>
    <m/>
  </r>
  <r>
    <x v="0"/>
    <x v="12"/>
    <x v="1"/>
    <m/>
    <x v="0"/>
    <x v="1"/>
    <x v="1"/>
    <x v="1"/>
    <x v="1"/>
    <x v="1"/>
    <x v="1"/>
    <x v="1"/>
    <x v="3"/>
    <x v="3"/>
    <x v="3"/>
    <x v="1"/>
    <x v="1"/>
    <x v="3"/>
    <x v="1"/>
    <x v="3"/>
    <x v="1"/>
    <x v="1"/>
    <x v="3"/>
    <x v="2"/>
    <x v="3"/>
    <x v="1"/>
    <x v="1"/>
    <x v="0"/>
    <x v="2"/>
    <x v="3"/>
    <x v="1"/>
    <x v="2"/>
    <x v="2"/>
    <x v="2"/>
    <m/>
    <m/>
    <m/>
    <m/>
    <m/>
    <m/>
  </r>
  <r>
    <x v="0"/>
    <x v="12"/>
    <x v="1"/>
    <m/>
    <x v="0"/>
    <x v="1"/>
    <x v="1"/>
    <x v="3"/>
    <x v="1"/>
    <x v="2"/>
    <x v="2"/>
    <x v="2"/>
    <x v="2"/>
    <x v="1"/>
    <x v="1"/>
    <x v="3"/>
    <x v="1"/>
    <x v="2"/>
    <x v="1"/>
    <x v="1"/>
    <x v="2"/>
    <x v="1"/>
    <x v="1"/>
    <x v="3"/>
    <x v="2"/>
    <x v="1"/>
    <x v="1"/>
    <x v="0"/>
    <x v="2"/>
    <x v="3"/>
    <x v="1"/>
    <x v="2"/>
    <x v="2"/>
    <x v="2"/>
    <m/>
    <m/>
    <m/>
    <m/>
    <m/>
    <m/>
  </r>
  <r>
    <x v="0"/>
    <x v="12"/>
    <x v="1"/>
    <m/>
    <x v="0"/>
    <x v="1"/>
    <x v="0"/>
    <x v="2"/>
    <x v="1"/>
    <x v="2"/>
    <x v="1"/>
    <x v="1"/>
    <x v="1"/>
    <x v="1"/>
    <x v="1"/>
    <x v="1"/>
    <x v="1"/>
    <x v="2"/>
    <x v="1"/>
    <x v="2"/>
    <x v="1"/>
    <x v="2"/>
    <x v="2"/>
    <x v="3"/>
    <x v="2"/>
    <x v="1"/>
    <x v="1"/>
    <x v="0"/>
    <x v="2"/>
    <x v="3"/>
    <x v="1"/>
    <x v="2"/>
    <x v="2"/>
    <x v="2"/>
    <m/>
    <m/>
    <m/>
    <m/>
    <m/>
    <m/>
  </r>
  <r>
    <x v="0"/>
    <x v="12"/>
    <x v="1"/>
    <m/>
    <x v="0"/>
    <x v="1"/>
    <x v="0"/>
    <x v="1"/>
    <x v="2"/>
    <x v="1"/>
    <x v="1"/>
    <x v="1"/>
    <x v="1"/>
    <x v="2"/>
    <x v="1"/>
    <x v="1"/>
    <x v="1"/>
    <x v="1"/>
    <x v="2"/>
    <x v="1"/>
    <x v="1"/>
    <x v="2"/>
    <x v="3"/>
    <x v="1"/>
    <x v="2"/>
    <x v="1"/>
    <x v="1"/>
    <x v="0"/>
    <x v="2"/>
    <x v="3"/>
    <x v="1"/>
    <x v="2"/>
    <x v="2"/>
    <x v="2"/>
    <m/>
    <m/>
    <m/>
    <m/>
    <m/>
    <m/>
  </r>
  <r>
    <x v="0"/>
    <x v="12"/>
    <x v="1"/>
    <m/>
    <x v="0"/>
    <x v="1"/>
    <x v="0"/>
    <x v="1"/>
    <x v="1"/>
    <x v="1"/>
    <x v="2"/>
    <x v="2"/>
    <x v="1"/>
    <x v="2"/>
    <x v="2"/>
    <x v="2"/>
    <x v="2"/>
    <x v="2"/>
    <x v="2"/>
    <x v="2"/>
    <x v="2"/>
    <x v="2"/>
    <x v="2"/>
    <x v="3"/>
    <x v="2"/>
    <x v="2"/>
    <x v="2"/>
    <x v="0"/>
    <x v="2"/>
    <x v="3"/>
    <x v="1"/>
    <x v="2"/>
    <x v="2"/>
    <x v="2"/>
    <m/>
    <m/>
    <m/>
    <m/>
    <m/>
    <m/>
  </r>
  <r>
    <x v="0"/>
    <x v="12"/>
    <x v="1"/>
    <m/>
    <x v="0"/>
    <x v="1"/>
    <x v="0"/>
    <x v="2"/>
    <x v="1"/>
    <x v="4"/>
    <x v="1"/>
    <x v="1"/>
    <x v="2"/>
    <x v="1"/>
    <x v="2"/>
    <x v="1"/>
    <x v="2"/>
    <x v="3"/>
    <x v="1"/>
    <x v="1"/>
    <x v="1"/>
    <x v="2"/>
    <x v="1"/>
    <x v="1"/>
    <x v="1"/>
    <x v="1"/>
    <x v="1"/>
    <x v="0"/>
    <x v="2"/>
    <x v="3"/>
    <x v="1"/>
    <x v="2"/>
    <x v="2"/>
    <x v="2"/>
    <m/>
    <m/>
    <m/>
    <m/>
    <m/>
    <m/>
  </r>
  <r>
    <x v="0"/>
    <x v="12"/>
    <x v="1"/>
    <m/>
    <x v="0"/>
    <x v="1"/>
    <x v="1"/>
    <x v="2"/>
    <x v="1"/>
    <x v="3"/>
    <x v="2"/>
    <x v="2"/>
    <x v="1"/>
    <x v="1"/>
    <x v="1"/>
    <x v="1"/>
    <x v="2"/>
    <x v="2"/>
    <x v="1"/>
    <x v="1"/>
    <x v="1"/>
    <x v="3"/>
    <x v="1"/>
    <x v="3"/>
    <x v="4"/>
    <x v="1"/>
    <x v="1"/>
    <x v="0"/>
    <x v="2"/>
    <x v="3"/>
    <x v="1"/>
    <x v="2"/>
    <x v="2"/>
    <x v="2"/>
    <m/>
    <m/>
    <m/>
    <m/>
    <m/>
    <m/>
  </r>
  <r>
    <x v="0"/>
    <x v="12"/>
    <x v="1"/>
    <m/>
    <x v="0"/>
    <x v="1"/>
    <x v="1"/>
    <x v="1"/>
    <x v="1"/>
    <x v="1"/>
    <x v="2"/>
    <x v="2"/>
    <x v="1"/>
    <x v="2"/>
    <x v="2"/>
    <x v="2"/>
    <x v="2"/>
    <x v="2"/>
    <x v="2"/>
    <x v="2"/>
    <x v="2"/>
    <x v="2"/>
    <x v="2"/>
    <x v="3"/>
    <x v="2"/>
    <x v="1"/>
    <x v="1"/>
    <x v="0"/>
    <x v="2"/>
    <x v="3"/>
    <x v="1"/>
    <x v="2"/>
    <x v="2"/>
    <x v="2"/>
    <m/>
    <m/>
    <m/>
    <m/>
    <m/>
    <m/>
  </r>
  <r>
    <x v="0"/>
    <x v="12"/>
    <x v="1"/>
    <m/>
    <x v="0"/>
    <x v="1"/>
    <x v="2"/>
    <x v="1"/>
    <x v="2"/>
    <x v="2"/>
    <x v="2"/>
    <x v="2"/>
    <x v="1"/>
    <x v="2"/>
    <x v="1"/>
    <x v="1"/>
    <x v="1"/>
    <x v="1"/>
    <x v="3"/>
    <x v="1"/>
    <x v="1"/>
    <x v="3"/>
    <x v="1"/>
    <x v="3"/>
    <x v="2"/>
    <x v="2"/>
    <x v="2"/>
    <x v="0"/>
    <x v="2"/>
    <x v="3"/>
    <x v="1"/>
    <x v="2"/>
    <x v="2"/>
    <x v="2"/>
    <m/>
    <m/>
    <m/>
    <m/>
    <m/>
    <m/>
  </r>
  <r>
    <x v="0"/>
    <x v="12"/>
    <x v="1"/>
    <m/>
    <x v="0"/>
    <x v="1"/>
    <x v="1"/>
    <x v="1"/>
    <x v="1"/>
    <x v="3"/>
    <x v="1"/>
    <x v="1"/>
    <x v="1"/>
    <x v="2"/>
    <x v="2"/>
    <x v="3"/>
    <x v="2"/>
    <x v="2"/>
    <x v="3"/>
    <x v="3"/>
    <x v="2"/>
    <x v="1"/>
    <x v="1"/>
    <x v="3"/>
    <x v="1"/>
    <x v="2"/>
    <x v="2"/>
    <x v="0"/>
    <x v="2"/>
    <x v="3"/>
    <x v="1"/>
    <x v="2"/>
    <x v="2"/>
    <x v="2"/>
    <m/>
    <m/>
    <m/>
    <m/>
    <m/>
    <m/>
  </r>
  <r>
    <x v="0"/>
    <x v="12"/>
    <x v="1"/>
    <m/>
    <x v="0"/>
    <x v="1"/>
    <x v="0"/>
    <x v="2"/>
    <x v="2"/>
    <x v="2"/>
    <x v="1"/>
    <x v="1"/>
    <x v="2"/>
    <x v="1"/>
    <x v="1"/>
    <x v="1"/>
    <x v="1"/>
    <x v="0"/>
    <x v="1"/>
    <x v="1"/>
    <x v="1"/>
    <x v="1"/>
    <x v="1"/>
    <x v="5"/>
    <x v="4"/>
    <x v="1"/>
    <x v="1"/>
    <x v="0"/>
    <x v="2"/>
    <x v="3"/>
    <x v="1"/>
    <x v="2"/>
    <x v="2"/>
    <x v="2"/>
    <m/>
    <m/>
    <m/>
    <m/>
    <m/>
    <m/>
  </r>
  <r>
    <x v="0"/>
    <x v="12"/>
    <x v="1"/>
    <m/>
    <x v="0"/>
    <x v="1"/>
    <x v="1"/>
    <x v="1"/>
    <x v="1"/>
    <x v="4"/>
    <x v="5"/>
    <x v="4"/>
    <x v="4"/>
    <x v="4"/>
    <x v="2"/>
    <x v="2"/>
    <x v="2"/>
    <x v="0"/>
    <x v="2"/>
    <x v="2"/>
    <x v="2"/>
    <x v="3"/>
    <x v="3"/>
    <x v="3"/>
    <x v="2"/>
    <x v="2"/>
    <x v="4"/>
    <x v="0"/>
    <x v="2"/>
    <x v="3"/>
    <x v="1"/>
    <x v="2"/>
    <x v="2"/>
    <x v="2"/>
    <m/>
    <m/>
    <m/>
    <m/>
    <m/>
    <m/>
  </r>
  <r>
    <x v="0"/>
    <x v="13"/>
    <x v="1"/>
    <m/>
    <x v="0"/>
    <x v="0"/>
    <x v="1"/>
    <x v="0"/>
    <x v="0"/>
    <x v="0"/>
    <x v="0"/>
    <x v="0"/>
    <x v="0"/>
    <x v="0"/>
    <x v="0"/>
    <x v="0"/>
    <x v="0"/>
    <x v="0"/>
    <x v="0"/>
    <x v="0"/>
    <x v="0"/>
    <x v="0"/>
    <x v="0"/>
    <x v="0"/>
    <x v="0"/>
    <x v="0"/>
    <x v="0"/>
    <x v="0"/>
    <x v="3"/>
    <x v="2"/>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0"/>
    <x v="0"/>
    <x v="2"/>
    <x v="0"/>
    <x v="0"/>
    <x v="1"/>
    <m/>
    <m/>
    <m/>
    <m/>
    <m/>
    <m/>
  </r>
  <r>
    <x v="0"/>
    <x v="13"/>
    <x v="1"/>
    <m/>
    <x v="0"/>
    <x v="0"/>
    <x v="1"/>
    <x v="0"/>
    <x v="0"/>
    <x v="0"/>
    <x v="0"/>
    <x v="0"/>
    <x v="0"/>
    <x v="0"/>
    <x v="0"/>
    <x v="0"/>
    <x v="0"/>
    <x v="0"/>
    <x v="0"/>
    <x v="0"/>
    <x v="0"/>
    <x v="0"/>
    <x v="0"/>
    <x v="0"/>
    <x v="0"/>
    <x v="0"/>
    <x v="0"/>
    <x v="0"/>
    <x v="3"/>
    <x v="0"/>
    <x v="0"/>
    <x v="1"/>
    <x v="0"/>
    <x v="3"/>
    <m/>
    <m/>
    <m/>
    <m/>
    <m/>
    <m/>
  </r>
  <r>
    <x v="0"/>
    <x v="13"/>
    <x v="1"/>
    <m/>
    <x v="0"/>
    <x v="0"/>
    <x v="1"/>
    <x v="0"/>
    <x v="0"/>
    <x v="0"/>
    <x v="0"/>
    <x v="0"/>
    <x v="0"/>
    <x v="0"/>
    <x v="0"/>
    <x v="0"/>
    <x v="0"/>
    <x v="0"/>
    <x v="0"/>
    <x v="0"/>
    <x v="0"/>
    <x v="0"/>
    <x v="0"/>
    <x v="0"/>
    <x v="0"/>
    <x v="0"/>
    <x v="0"/>
    <x v="0"/>
    <x v="1"/>
    <x v="0"/>
    <x v="0"/>
    <x v="0"/>
    <x v="2"/>
    <x v="1"/>
    <m/>
    <m/>
    <m/>
    <m/>
    <m/>
    <m/>
  </r>
  <r>
    <x v="0"/>
    <x v="13"/>
    <x v="1"/>
    <m/>
    <x v="0"/>
    <x v="0"/>
    <x v="1"/>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3"/>
    <x v="0"/>
    <x v="0"/>
    <x v="0"/>
    <x v="0"/>
    <x v="0"/>
    <m/>
    <m/>
    <m/>
    <m/>
    <m/>
    <m/>
  </r>
  <r>
    <x v="0"/>
    <x v="13"/>
    <x v="1"/>
    <m/>
    <x v="0"/>
    <x v="0"/>
    <x v="0"/>
    <x v="0"/>
    <x v="0"/>
    <x v="0"/>
    <x v="0"/>
    <x v="0"/>
    <x v="0"/>
    <x v="0"/>
    <x v="0"/>
    <x v="0"/>
    <x v="0"/>
    <x v="0"/>
    <x v="0"/>
    <x v="0"/>
    <x v="0"/>
    <x v="0"/>
    <x v="0"/>
    <x v="0"/>
    <x v="0"/>
    <x v="0"/>
    <x v="0"/>
    <x v="0"/>
    <x v="1"/>
    <x v="0"/>
    <x v="0"/>
    <x v="1"/>
    <x v="0"/>
    <x v="1"/>
    <m/>
    <m/>
    <m/>
    <m/>
    <m/>
    <m/>
  </r>
  <r>
    <x v="0"/>
    <x v="13"/>
    <x v="1"/>
    <m/>
    <x v="0"/>
    <x v="0"/>
    <x v="0"/>
    <x v="0"/>
    <x v="0"/>
    <x v="0"/>
    <x v="0"/>
    <x v="0"/>
    <x v="0"/>
    <x v="0"/>
    <x v="0"/>
    <x v="0"/>
    <x v="0"/>
    <x v="0"/>
    <x v="0"/>
    <x v="0"/>
    <x v="0"/>
    <x v="0"/>
    <x v="0"/>
    <x v="0"/>
    <x v="0"/>
    <x v="0"/>
    <x v="0"/>
    <x v="0"/>
    <x v="0"/>
    <x v="1"/>
    <x v="0"/>
    <x v="0"/>
    <x v="1"/>
    <x v="1"/>
    <m/>
    <m/>
    <m/>
    <m/>
    <m/>
    <m/>
  </r>
  <r>
    <x v="0"/>
    <x v="13"/>
    <x v="1"/>
    <m/>
    <x v="0"/>
    <x v="0"/>
    <x v="1"/>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3"/>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0"/>
    <x v="1"/>
    <x v="0"/>
    <x v="0"/>
    <x v="1"/>
    <x v="0"/>
    <m/>
    <m/>
    <m/>
    <m/>
    <m/>
    <m/>
  </r>
  <r>
    <x v="0"/>
    <x v="13"/>
    <x v="1"/>
    <m/>
    <x v="0"/>
    <x v="0"/>
    <x v="0"/>
    <x v="0"/>
    <x v="0"/>
    <x v="0"/>
    <x v="0"/>
    <x v="0"/>
    <x v="0"/>
    <x v="0"/>
    <x v="0"/>
    <x v="0"/>
    <x v="0"/>
    <x v="0"/>
    <x v="0"/>
    <x v="0"/>
    <x v="0"/>
    <x v="0"/>
    <x v="0"/>
    <x v="0"/>
    <x v="0"/>
    <x v="0"/>
    <x v="0"/>
    <x v="0"/>
    <x v="0"/>
    <x v="0"/>
    <x v="0"/>
    <x v="0"/>
    <x v="0"/>
    <x v="0"/>
    <m/>
    <m/>
    <m/>
    <m/>
    <m/>
    <m/>
  </r>
  <r>
    <x v="0"/>
    <x v="13"/>
    <x v="1"/>
    <m/>
    <x v="0"/>
    <x v="1"/>
    <x v="0"/>
    <x v="3"/>
    <x v="3"/>
    <x v="4"/>
    <x v="2"/>
    <x v="2"/>
    <x v="1"/>
    <x v="2"/>
    <x v="3"/>
    <x v="3"/>
    <x v="2"/>
    <x v="3"/>
    <x v="3"/>
    <x v="3"/>
    <x v="2"/>
    <x v="3"/>
    <x v="2"/>
    <x v="5"/>
    <x v="5"/>
    <x v="2"/>
    <x v="2"/>
    <x v="0"/>
    <x v="2"/>
    <x v="3"/>
    <x v="1"/>
    <x v="2"/>
    <x v="2"/>
    <x v="2"/>
    <m/>
    <m/>
    <m/>
    <m/>
    <m/>
    <m/>
  </r>
  <r>
    <x v="0"/>
    <x v="13"/>
    <x v="1"/>
    <m/>
    <x v="0"/>
    <x v="1"/>
    <x v="1"/>
    <x v="2"/>
    <x v="1"/>
    <x v="4"/>
    <x v="1"/>
    <x v="1"/>
    <x v="1"/>
    <x v="1"/>
    <x v="1"/>
    <x v="2"/>
    <x v="2"/>
    <x v="1"/>
    <x v="1"/>
    <x v="2"/>
    <x v="1"/>
    <x v="2"/>
    <x v="1"/>
    <x v="1"/>
    <x v="2"/>
    <x v="2"/>
    <x v="2"/>
    <x v="0"/>
    <x v="2"/>
    <x v="3"/>
    <x v="1"/>
    <x v="2"/>
    <x v="2"/>
    <x v="2"/>
    <m/>
    <m/>
    <m/>
    <m/>
    <m/>
    <m/>
  </r>
  <r>
    <x v="0"/>
    <x v="13"/>
    <x v="1"/>
    <m/>
    <x v="0"/>
    <x v="1"/>
    <x v="1"/>
    <x v="2"/>
    <x v="1"/>
    <x v="4"/>
    <x v="1"/>
    <x v="1"/>
    <x v="2"/>
    <x v="1"/>
    <x v="2"/>
    <x v="1"/>
    <x v="1"/>
    <x v="2"/>
    <x v="1"/>
    <x v="1"/>
    <x v="1"/>
    <x v="1"/>
    <x v="1"/>
    <x v="1"/>
    <x v="1"/>
    <x v="1"/>
    <x v="1"/>
    <x v="0"/>
    <x v="2"/>
    <x v="3"/>
    <x v="1"/>
    <x v="2"/>
    <x v="2"/>
    <x v="2"/>
    <m/>
    <m/>
    <m/>
    <m/>
    <m/>
    <m/>
  </r>
  <r>
    <x v="0"/>
    <x v="13"/>
    <x v="1"/>
    <m/>
    <x v="0"/>
    <x v="1"/>
    <x v="1"/>
    <x v="2"/>
    <x v="1"/>
    <x v="2"/>
    <x v="3"/>
    <x v="2"/>
    <x v="2"/>
    <x v="1"/>
    <x v="1"/>
    <x v="1"/>
    <x v="2"/>
    <x v="1"/>
    <x v="2"/>
    <x v="3"/>
    <x v="1"/>
    <x v="1"/>
    <x v="3"/>
    <x v="1"/>
    <x v="1"/>
    <x v="1"/>
    <x v="1"/>
    <x v="0"/>
    <x v="2"/>
    <x v="3"/>
    <x v="1"/>
    <x v="2"/>
    <x v="2"/>
    <x v="2"/>
    <m/>
    <m/>
    <m/>
    <m/>
    <m/>
    <m/>
  </r>
  <r>
    <x v="0"/>
    <x v="13"/>
    <x v="1"/>
    <m/>
    <x v="0"/>
    <x v="1"/>
    <x v="1"/>
    <x v="1"/>
    <x v="3"/>
    <x v="1"/>
    <x v="2"/>
    <x v="2"/>
    <x v="1"/>
    <x v="3"/>
    <x v="4"/>
    <x v="4"/>
    <x v="2"/>
    <x v="3"/>
    <x v="2"/>
    <x v="3"/>
    <x v="2"/>
    <x v="2"/>
    <x v="2"/>
    <x v="5"/>
    <x v="4"/>
    <x v="2"/>
    <x v="2"/>
    <x v="0"/>
    <x v="2"/>
    <x v="3"/>
    <x v="1"/>
    <x v="2"/>
    <x v="2"/>
    <x v="2"/>
    <m/>
    <m/>
    <m/>
    <m/>
    <m/>
    <m/>
  </r>
  <r>
    <x v="0"/>
    <x v="13"/>
    <x v="1"/>
    <m/>
    <x v="0"/>
    <x v="1"/>
    <x v="1"/>
    <x v="1"/>
    <x v="1"/>
    <x v="1"/>
    <x v="1"/>
    <x v="1"/>
    <x v="2"/>
    <x v="1"/>
    <x v="1"/>
    <x v="2"/>
    <x v="1"/>
    <x v="2"/>
    <x v="2"/>
    <x v="2"/>
    <x v="2"/>
    <x v="1"/>
    <x v="1"/>
    <x v="3"/>
    <x v="4"/>
    <x v="2"/>
    <x v="2"/>
    <x v="0"/>
    <x v="2"/>
    <x v="3"/>
    <x v="1"/>
    <x v="2"/>
    <x v="2"/>
    <x v="2"/>
    <m/>
    <m/>
    <m/>
    <m/>
    <m/>
    <m/>
  </r>
  <r>
    <x v="0"/>
    <x v="13"/>
    <x v="1"/>
    <m/>
    <x v="0"/>
    <x v="1"/>
    <x v="1"/>
    <x v="2"/>
    <x v="2"/>
    <x v="2"/>
    <x v="3"/>
    <x v="1"/>
    <x v="2"/>
    <x v="1"/>
    <x v="2"/>
    <x v="3"/>
    <x v="3"/>
    <x v="1"/>
    <x v="1"/>
    <x v="1"/>
    <x v="3"/>
    <x v="1"/>
    <x v="1"/>
    <x v="1"/>
    <x v="1"/>
    <x v="4"/>
    <x v="4"/>
    <x v="0"/>
    <x v="2"/>
    <x v="3"/>
    <x v="1"/>
    <x v="2"/>
    <x v="2"/>
    <x v="2"/>
    <m/>
    <m/>
    <m/>
    <m/>
    <m/>
    <m/>
  </r>
  <r>
    <x v="0"/>
    <x v="13"/>
    <x v="1"/>
    <m/>
    <x v="0"/>
    <x v="1"/>
    <x v="0"/>
    <x v="1"/>
    <x v="2"/>
    <x v="2"/>
    <x v="1"/>
    <x v="1"/>
    <x v="1"/>
    <x v="2"/>
    <x v="2"/>
    <x v="1"/>
    <x v="1"/>
    <x v="1"/>
    <x v="1"/>
    <x v="2"/>
    <x v="1"/>
    <x v="1"/>
    <x v="1"/>
    <x v="3"/>
    <x v="2"/>
    <x v="2"/>
    <x v="1"/>
    <x v="0"/>
    <x v="2"/>
    <x v="3"/>
    <x v="1"/>
    <x v="2"/>
    <x v="2"/>
    <x v="2"/>
    <m/>
    <m/>
    <m/>
    <m/>
    <m/>
    <m/>
  </r>
  <r>
    <x v="0"/>
    <x v="13"/>
    <x v="1"/>
    <m/>
    <x v="0"/>
    <x v="1"/>
    <x v="0"/>
    <x v="2"/>
    <x v="1"/>
    <x v="2"/>
    <x v="2"/>
    <x v="1"/>
    <x v="1"/>
    <x v="2"/>
    <x v="2"/>
    <x v="1"/>
    <x v="1"/>
    <x v="3"/>
    <x v="1"/>
    <x v="2"/>
    <x v="1"/>
    <x v="1"/>
    <x v="3"/>
    <x v="4"/>
    <x v="4"/>
    <x v="1"/>
    <x v="1"/>
    <x v="0"/>
    <x v="2"/>
    <x v="3"/>
    <x v="1"/>
    <x v="2"/>
    <x v="2"/>
    <x v="2"/>
    <m/>
    <m/>
    <m/>
    <m/>
    <m/>
    <m/>
  </r>
  <r>
    <x v="0"/>
    <x v="13"/>
    <x v="1"/>
    <m/>
    <x v="0"/>
    <x v="1"/>
    <x v="0"/>
    <x v="2"/>
    <x v="4"/>
    <x v="4"/>
    <x v="1"/>
    <x v="1"/>
    <x v="3"/>
    <x v="1"/>
    <x v="1"/>
    <x v="1"/>
    <x v="1"/>
    <x v="3"/>
    <x v="1"/>
    <x v="1"/>
    <x v="1"/>
    <x v="1"/>
    <x v="1"/>
    <x v="1"/>
    <x v="1"/>
    <x v="2"/>
    <x v="2"/>
    <x v="0"/>
    <x v="2"/>
    <x v="3"/>
    <x v="1"/>
    <x v="2"/>
    <x v="2"/>
    <x v="2"/>
    <m/>
    <m/>
    <m/>
    <m/>
    <m/>
    <m/>
  </r>
  <r>
    <x v="0"/>
    <x v="13"/>
    <x v="1"/>
    <m/>
    <x v="0"/>
    <x v="1"/>
    <x v="0"/>
    <x v="2"/>
    <x v="2"/>
    <x v="2"/>
    <x v="2"/>
    <x v="1"/>
    <x v="1"/>
    <x v="1"/>
    <x v="1"/>
    <x v="1"/>
    <x v="1"/>
    <x v="3"/>
    <x v="2"/>
    <x v="1"/>
    <x v="1"/>
    <x v="1"/>
    <x v="1"/>
    <x v="3"/>
    <x v="2"/>
    <x v="1"/>
    <x v="1"/>
    <x v="0"/>
    <x v="2"/>
    <x v="3"/>
    <x v="1"/>
    <x v="2"/>
    <x v="2"/>
    <x v="2"/>
    <m/>
    <m/>
    <m/>
    <m/>
    <m/>
    <m/>
  </r>
  <r>
    <x v="0"/>
    <x v="13"/>
    <x v="1"/>
    <m/>
    <x v="0"/>
    <x v="1"/>
    <x v="0"/>
    <x v="2"/>
    <x v="2"/>
    <x v="4"/>
    <x v="1"/>
    <x v="1"/>
    <x v="2"/>
    <x v="1"/>
    <x v="1"/>
    <x v="1"/>
    <x v="1"/>
    <x v="1"/>
    <x v="1"/>
    <x v="1"/>
    <x v="1"/>
    <x v="1"/>
    <x v="1"/>
    <x v="3"/>
    <x v="2"/>
    <x v="1"/>
    <x v="1"/>
    <x v="0"/>
    <x v="2"/>
    <x v="3"/>
    <x v="1"/>
    <x v="2"/>
    <x v="2"/>
    <x v="2"/>
    <m/>
    <m/>
    <m/>
    <m/>
    <m/>
    <m/>
  </r>
  <r>
    <x v="0"/>
    <x v="13"/>
    <x v="1"/>
    <m/>
    <x v="0"/>
    <x v="1"/>
    <x v="0"/>
    <x v="3"/>
    <x v="3"/>
    <x v="1"/>
    <x v="2"/>
    <x v="2"/>
    <x v="1"/>
    <x v="3"/>
    <x v="3"/>
    <x v="4"/>
    <x v="2"/>
    <x v="3"/>
    <x v="2"/>
    <x v="1"/>
    <x v="2"/>
    <x v="1"/>
    <x v="2"/>
    <x v="5"/>
    <x v="2"/>
    <x v="2"/>
    <x v="2"/>
    <x v="0"/>
    <x v="2"/>
    <x v="3"/>
    <x v="1"/>
    <x v="2"/>
    <x v="2"/>
    <x v="2"/>
    <m/>
    <m/>
    <m/>
    <m/>
    <m/>
    <m/>
  </r>
  <r>
    <x v="0"/>
    <x v="13"/>
    <x v="1"/>
    <m/>
    <x v="0"/>
    <x v="1"/>
    <x v="0"/>
    <x v="2"/>
    <x v="1"/>
    <x v="3"/>
    <x v="1"/>
    <x v="1"/>
    <x v="1"/>
    <x v="1"/>
    <x v="1"/>
    <x v="1"/>
    <x v="1"/>
    <x v="1"/>
    <x v="1"/>
    <x v="1"/>
    <x v="1"/>
    <x v="1"/>
    <x v="1"/>
    <x v="3"/>
    <x v="1"/>
    <x v="1"/>
    <x v="1"/>
    <x v="0"/>
    <x v="2"/>
    <x v="3"/>
    <x v="1"/>
    <x v="2"/>
    <x v="2"/>
    <x v="2"/>
    <m/>
    <m/>
    <m/>
    <m/>
    <m/>
    <m/>
  </r>
  <r>
    <x v="0"/>
    <x v="13"/>
    <x v="1"/>
    <m/>
    <x v="0"/>
    <x v="1"/>
    <x v="0"/>
    <x v="5"/>
    <x v="5"/>
    <x v="4"/>
    <x v="4"/>
    <x v="4"/>
    <x v="1"/>
    <x v="5"/>
    <x v="2"/>
    <x v="3"/>
    <x v="3"/>
    <x v="4"/>
    <x v="3"/>
    <x v="2"/>
    <x v="2"/>
    <x v="3"/>
    <x v="3"/>
    <x v="4"/>
    <x v="5"/>
    <x v="3"/>
    <x v="3"/>
    <x v="0"/>
    <x v="2"/>
    <x v="3"/>
    <x v="1"/>
    <x v="2"/>
    <x v="2"/>
    <x v="2"/>
    <m/>
    <m/>
    <m/>
    <m/>
    <m/>
    <m/>
  </r>
  <r>
    <x v="0"/>
    <x v="13"/>
    <x v="1"/>
    <m/>
    <x v="0"/>
    <x v="1"/>
    <x v="0"/>
    <x v="1"/>
    <x v="2"/>
    <x v="4"/>
    <x v="2"/>
    <x v="1"/>
    <x v="3"/>
    <x v="1"/>
    <x v="1"/>
    <x v="1"/>
    <x v="1"/>
    <x v="3"/>
    <x v="1"/>
    <x v="1"/>
    <x v="1"/>
    <x v="1"/>
    <x v="1"/>
    <x v="5"/>
    <x v="1"/>
    <x v="1"/>
    <x v="1"/>
    <x v="0"/>
    <x v="2"/>
    <x v="3"/>
    <x v="1"/>
    <x v="2"/>
    <x v="2"/>
    <x v="2"/>
    <m/>
    <m/>
    <m/>
    <m/>
    <m/>
    <m/>
  </r>
  <r>
    <x v="0"/>
    <x v="13"/>
    <x v="1"/>
    <m/>
    <x v="0"/>
    <x v="1"/>
    <x v="1"/>
    <x v="3"/>
    <x v="3"/>
    <x v="2"/>
    <x v="2"/>
    <x v="2"/>
    <x v="1"/>
    <x v="1"/>
    <x v="3"/>
    <x v="3"/>
    <x v="1"/>
    <x v="3"/>
    <x v="2"/>
    <x v="3"/>
    <x v="1"/>
    <x v="1"/>
    <x v="3"/>
    <x v="5"/>
    <x v="2"/>
    <x v="2"/>
    <x v="2"/>
    <x v="0"/>
    <x v="2"/>
    <x v="3"/>
    <x v="1"/>
    <x v="2"/>
    <x v="2"/>
    <x v="2"/>
    <m/>
    <m/>
    <m/>
    <m/>
    <m/>
    <m/>
  </r>
  <r>
    <x v="0"/>
    <x v="13"/>
    <x v="1"/>
    <m/>
    <x v="0"/>
    <x v="1"/>
    <x v="1"/>
    <x v="3"/>
    <x v="2"/>
    <x v="2"/>
    <x v="1"/>
    <x v="1"/>
    <x v="2"/>
    <x v="1"/>
    <x v="1"/>
    <x v="1"/>
    <x v="2"/>
    <x v="1"/>
    <x v="1"/>
    <x v="1"/>
    <x v="1"/>
    <x v="1"/>
    <x v="1"/>
    <x v="1"/>
    <x v="1"/>
    <x v="2"/>
    <x v="2"/>
    <x v="0"/>
    <x v="2"/>
    <x v="3"/>
    <x v="1"/>
    <x v="2"/>
    <x v="2"/>
    <x v="2"/>
    <m/>
    <m/>
    <m/>
    <m/>
    <m/>
    <m/>
  </r>
  <r>
    <x v="0"/>
    <x v="13"/>
    <x v="1"/>
    <m/>
    <x v="0"/>
    <x v="1"/>
    <x v="1"/>
    <x v="2"/>
    <x v="1"/>
    <x v="2"/>
    <x v="2"/>
    <x v="1"/>
    <x v="1"/>
    <x v="1"/>
    <x v="1"/>
    <x v="2"/>
    <x v="1"/>
    <x v="1"/>
    <x v="2"/>
    <x v="1"/>
    <x v="1"/>
    <x v="3"/>
    <x v="3"/>
    <x v="3"/>
    <x v="3"/>
    <x v="1"/>
    <x v="1"/>
    <x v="0"/>
    <x v="2"/>
    <x v="3"/>
    <x v="1"/>
    <x v="2"/>
    <x v="2"/>
    <x v="2"/>
    <m/>
    <m/>
    <m/>
    <m/>
    <m/>
    <m/>
  </r>
  <r>
    <x v="0"/>
    <x v="13"/>
    <x v="1"/>
    <m/>
    <x v="0"/>
    <x v="1"/>
    <x v="0"/>
    <x v="3"/>
    <x v="1"/>
    <x v="2"/>
    <x v="1"/>
    <x v="1"/>
    <x v="1"/>
    <x v="3"/>
    <x v="2"/>
    <x v="3"/>
    <x v="1"/>
    <x v="3"/>
    <x v="3"/>
    <x v="2"/>
    <x v="2"/>
    <x v="3"/>
    <x v="3"/>
    <x v="3"/>
    <x v="2"/>
    <x v="2"/>
    <x v="2"/>
    <x v="0"/>
    <x v="2"/>
    <x v="3"/>
    <x v="1"/>
    <x v="2"/>
    <x v="2"/>
    <x v="2"/>
    <m/>
    <m/>
    <m/>
    <m/>
    <m/>
    <m/>
  </r>
  <r>
    <x v="0"/>
    <x v="13"/>
    <x v="1"/>
    <m/>
    <x v="0"/>
    <x v="1"/>
    <x v="1"/>
    <x v="1"/>
    <x v="2"/>
    <x v="1"/>
    <x v="2"/>
    <x v="2"/>
    <x v="1"/>
    <x v="2"/>
    <x v="1"/>
    <x v="1"/>
    <x v="1"/>
    <x v="1"/>
    <x v="1"/>
    <x v="1"/>
    <x v="1"/>
    <x v="1"/>
    <x v="1"/>
    <x v="1"/>
    <x v="1"/>
    <x v="1"/>
    <x v="1"/>
    <x v="0"/>
    <x v="2"/>
    <x v="3"/>
    <x v="1"/>
    <x v="2"/>
    <x v="2"/>
    <x v="2"/>
    <m/>
    <m/>
    <m/>
    <m/>
    <m/>
    <m/>
  </r>
  <r>
    <x v="0"/>
    <x v="13"/>
    <x v="1"/>
    <m/>
    <x v="0"/>
    <x v="1"/>
    <x v="0"/>
    <x v="1"/>
    <x v="3"/>
    <x v="3"/>
    <x v="2"/>
    <x v="2"/>
    <x v="2"/>
    <x v="1"/>
    <x v="1"/>
    <x v="3"/>
    <x v="1"/>
    <x v="2"/>
    <x v="1"/>
    <x v="1"/>
    <x v="1"/>
    <x v="1"/>
    <x v="3"/>
    <x v="4"/>
    <x v="5"/>
    <x v="2"/>
    <x v="2"/>
    <x v="0"/>
    <x v="2"/>
    <x v="3"/>
    <x v="1"/>
    <x v="2"/>
    <x v="2"/>
    <x v="2"/>
    <m/>
    <m/>
    <m/>
    <m/>
    <m/>
    <m/>
  </r>
  <r>
    <x v="0"/>
    <x v="13"/>
    <x v="1"/>
    <m/>
    <x v="0"/>
    <x v="1"/>
    <x v="0"/>
    <x v="3"/>
    <x v="3"/>
    <x v="2"/>
    <x v="3"/>
    <x v="2"/>
    <x v="1"/>
    <x v="2"/>
    <x v="3"/>
    <x v="3"/>
    <x v="2"/>
    <x v="3"/>
    <x v="3"/>
    <x v="2"/>
    <x v="1"/>
    <x v="1"/>
    <x v="3"/>
    <x v="4"/>
    <x v="5"/>
    <x v="2"/>
    <x v="2"/>
    <x v="0"/>
    <x v="2"/>
    <x v="3"/>
    <x v="1"/>
    <x v="2"/>
    <x v="2"/>
    <x v="2"/>
    <m/>
    <m/>
    <m/>
    <m/>
    <m/>
    <m/>
  </r>
  <r>
    <x v="0"/>
    <x v="13"/>
    <x v="1"/>
    <m/>
    <x v="0"/>
    <x v="1"/>
    <x v="1"/>
    <x v="5"/>
    <x v="1"/>
    <x v="4"/>
    <x v="2"/>
    <x v="2"/>
    <x v="1"/>
    <x v="2"/>
    <x v="2"/>
    <x v="2"/>
    <x v="2"/>
    <x v="3"/>
    <x v="1"/>
    <x v="2"/>
    <x v="1"/>
    <x v="1"/>
    <x v="3"/>
    <x v="3"/>
    <x v="2"/>
    <x v="2"/>
    <x v="2"/>
    <x v="0"/>
    <x v="2"/>
    <x v="3"/>
    <x v="1"/>
    <x v="2"/>
    <x v="2"/>
    <x v="2"/>
    <m/>
    <m/>
    <m/>
    <m/>
    <m/>
    <m/>
  </r>
  <r>
    <x v="0"/>
    <x v="13"/>
    <x v="1"/>
    <m/>
    <x v="0"/>
    <x v="1"/>
    <x v="3"/>
    <x v="3"/>
    <x v="1"/>
    <x v="1"/>
    <x v="2"/>
    <x v="2"/>
    <x v="1"/>
    <x v="2"/>
    <x v="2"/>
    <x v="2"/>
    <x v="2"/>
    <x v="2"/>
    <x v="3"/>
    <x v="3"/>
    <x v="2"/>
    <x v="3"/>
    <x v="3"/>
    <x v="5"/>
    <x v="2"/>
    <x v="2"/>
    <x v="4"/>
    <x v="0"/>
    <x v="2"/>
    <x v="3"/>
    <x v="1"/>
    <x v="2"/>
    <x v="2"/>
    <x v="2"/>
    <m/>
    <m/>
    <m/>
    <m/>
    <m/>
    <m/>
  </r>
  <r>
    <x v="0"/>
    <x v="13"/>
    <x v="1"/>
    <m/>
    <x v="0"/>
    <x v="1"/>
    <x v="1"/>
    <x v="1"/>
    <x v="1"/>
    <x v="1"/>
    <x v="1"/>
    <x v="2"/>
    <x v="1"/>
    <x v="1"/>
    <x v="1"/>
    <x v="1"/>
    <x v="1"/>
    <x v="2"/>
    <x v="1"/>
    <x v="2"/>
    <x v="1"/>
    <x v="1"/>
    <x v="2"/>
    <x v="3"/>
    <x v="2"/>
    <x v="1"/>
    <x v="1"/>
    <x v="0"/>
    <x v="2"/>
    <x v="3"/>
    <x v="1"/>
    <x v="2"/>
    <x v="2"/>
    <x v="2"/>
    <m/>
    <m/>
    <m/>
    <m/>
    <m/>
    <m/>
  </r>
  <r>
    <x v="0"/>
    <x v="13"/>
    <x v="1"/>
    <m/>
    <x v="0"/>
    <x v="1"/>
    <x v="0"/>
    <x v="1"/>
    <x v="1"/>
    <x v="1"/>
    <x v="1"/>
    <x v="1"/>
    <x v="2"/>
    <x v="1"/>
    <x v="3"/>
    <x v="1"/>
    <x v="2"/>
    <x v="1"/>
    <x v="1"/>
    <x v="3"/>
    <x v="1"/>
    <x v="1"/>
    <x v="1"/>
    <x v="2"/>
    <x v="3"/>
    <x v="1"/>
    <x v="1"/>
    <x v="0"/>
    <x v="2"/>
    <x v="3"/>
    <x v="1"/>
    <x v="2"/>
    <x v="2"/>
    <x v="2"/>
    <m/>
    <m/>
    <m/>
    <m/>
    <m/>
    <m/>
  </r>
  <r>
    <x v="0"/>
    <x v="13"/>
    <x v="1"/>
    <m/>
    <x v="0"/>
    <x v="1"/>
    <x v="0"/>
    <x v="1"/>
    <x v="1"/>
    <x v="4"/>
    <x v="3"/>
    <x v="2"/>
    <x v="3"/>
    <x v="1"/>
    <x v="2"/>
    <x v="1"/>
    <x v="1"/>
    <x v="3"/>
    <x v="1"/>
    <x v="2"/>
    <x v="2"/>
    <x v="1"/>
    <x v="1"/>
    <x v="1"/>
    <x v="1"/>
    <x v="1"/>
    <x v="1"/>
    <x v="0"/>
    <x v="2"/>
    <x v="3"/>
    <x v="1"/>
    <x v="2"/>
    <x v="2"/>
    <x v="2"/>
    <m/>
    <m/>
    <m/>
    <m/>
    <m/>
    <m/>
  </r>
  <r>
    <x v="0"/>
    <x v="13"/>
    <x v="1"/>
    <m/>
    <x v="0"/>
    <x v="1"/>
    <x v="0"/>
    <x v="1"/>
    <x v="1"/>
    <x v="4"/>
    <x v="1"/>
    <x v="1"/>
    <x v="2"/>
    <x v="1"/>
    <x v="1"/>
    <x v="1"/>
    <x v="1"/>
    <x v="1"/>
    <x v="1"/>
    <x v="1"/>
    <x v="1"/>
    <x v="1"/>
    <x v="1"/>
    <x v="5"/>
    <x v="1"/>
    <x v="1"/>
    <x v="1"/>
    <x v="0"/>
    <x v="2"/>
    <x v="3"/>
    <x v="1"/>
    <x v="2"/>
    <x v="2"/>
    <x v="2"/>
    <m/>
    <m/>
    <m/>
    <m/>
    <m/>
    <m/>
  </r>
  <r>
    <x v="0"/>
    <x v="13"/>
    <x v="1"/>
    <m/>
    <x v="0"/>
    <x v="1"/>
    <x v="0"/>
    <x v="2"/>
    <x v="2"/>
    <x v="2"/>
    <x v="1"/>
    <x v="1"/>
    <x v="2"/>
    <x v="1"/>
    <x v="1"/>
    <x v="1"/>
    <x v="1"/>
    <x v="1"/>
    <x v="1"/>
    <x v="1"/>
    <x v="1"/>
    <x v="1"/>
    <x v="1"/>
    <x v="1"/>
    <x v="1"/>
    <x v="1"/>
    <x v="1"/>
    <x v="0"/>
    <x v="2"/>
    <x v="3"/>
    <x v="1"/>
    <x v="2"/>
    <x v="2"/>
    <x v="2"/>
    <m/>
    <m/>
    <m/>
    <m/>
    <m/>
    <m/>
  </r>
  <r>
    <x v="0"/>
    <x v="13"/>
    <x v="1"/>
    <m/>
    <x v="0"/>
    <x v="1"/>
    <x v="0"/>
    <x v="1"/>
    <x v="1"/>
    <x v="2"/>
    <x v="1"/>
    <x v="2"/>
    <x v="2"/>
    <x v="2"/>
    <x v="4"/>
    <x v="1"/>
    <x v="1"/>
    <x v="0"/>
    <x v="1"/>
    <x v="1"/>
    <x v="2"/>
    <x v="2"/>
    <x v="1"/>
    <x v="3"/>
    <x v="2"/>
    <x v="2"/>
    <x v="2"/>
    <x v="0"/>
    <x v="2"/>
    <x v="3"/>
    <x v="1"/>
    <x v="2"/>
    <x v="2"/>
    <x v="2"/>
    <m/>
    <m/>
    <m/>
    <m/>
    <m/>
    <m/>
  </r>
  <r>
    <x v="0"/>
    <x v="13"/>
    <x v="1"/>
    <m/>
    <x v="0"/>
    <x v="1"/>
    <x v="0"/>
    <x v="3"/>
    <x v="2"/>
    <x v="2"/>
    <x v="3"/>
    <x v="3"/>
    <x v="3"/>
    <x v="3"/>
    <x v="2"/>
    <x v="2"/>
    <x v="2"/>
    <x v="0"/>
    <x v="3"/>
    <x v="1"/>
    <x v="2"/>
    <x v="1"/>
    <x v="1"/>
    <x v="2"/>
    <x v="1"/>
    <x v="1"/>
    <x v="1"/>
    <x v="0"/>
    <x v="2"/>
    <x v="3"/>
    <x v="1"/>
    <x v="2"/>
    <x v="2"/>
    <x v="2"/>
    <m/>
    <m/>
    <m/>
    <m/>
    <m/>
    <m/>
  </r>
  <r>
    <x v="0"/>
    <x v="14"/>
    <x v="0"/>
    <m/>
    <x v="0"/>
    <x v="0"/>
    <x v="1"/>
    <x v="0"/>
    <x v="0"/>
    <x v="0"/>
    <x v="0"/>
    <x v="0"/>
    <x v="0"/>
    <x v="0"/>
    <x v="0"/>
    <x v="0"/>
    <x v="0"/>
    <x v="0"/>
    <x v="0"/>
    <x v="0"/>
    <x v="0"/>
    <x v="0"/>
    <x v="0"/>
    <x v="0"/>
    <x v="0"/>
    <x v="0"/>
    <x v="0"/>
    <x v="0"/>
    <x v="0"/>
    <x v="1"/>
    <x v="0"/>
    <x v="3"/>
    <x v="1"/>
    <x v="1"/>
    <m/>
    <m/>
    <m/>
    <m/>
    <m/>
    <m/>
  </r>
  <r>
    <x v="0"/>
    <x v="14"/>
    <x v="0"/>
    <m/>
    <x v="0"/>
    <x v="0"/>
    <x v="0"/>
    <x v="0"/>
    <x v="0"/>
    <x v="0"/>
    <x v="0"/>
    <x v="0"/>
    <x v="0"/>
    <x v="0"/>
    <x v="0"/>
    <x v="0"/>
    <x v="0"/>
    <x v="0"/>
    <x v="0"/>
    <x v="0"/>
    <x v="0"/>
    <x v="0"/>
    <x v="0"/>
    <x v="0"/>
    <x v="0"/>
    <x v="0"/>
    <x v="0"/>
    <x v="0"/>
    <x v="0"/>
    <x v="0"/>
    <x v="0"/>
    <x v="3"/>
    <x v="3"/>
    <x v="0"/>
    <m/>
    <m/>
    <m/>
    <m/>
    <m/>
    <m/>
  </r>
  <r>
    <x v="0"/>
    <x v="14"/>
    <x v="0"/>
    <m/>
    <x v="0"/>
    <x v="0"/>
    <x v="0"/>
    <x v="0"/>
    <x v="0"/>
    <x v="0"/>
    <x v="0"/>
    <x v="0"/>
    <x v="0"/>
    <x v="0"/>
    <x v="0"/>
    <x v="0"/>
    <x v="0"/>
    <x v="0"/>
    <x v="0"/>
    <x v="0"/>
    <x v="0"/>
    <x v="0"/>
    <x v="0"/>
    <x v="0"/>
    <x v="0"/>
    <x v="0"/>
    <x v="0"/>
    <x v="0"/>
    <x v="0"/>
    <x v="0"/>
    <x v="0"/>
    <x v="0"/>
    <x v="0"/>
    <x v="0"/>
    <m/>
    <m/>
    <m/>
    <m/>
    <m/>
    <m/>
  </r>
  <r>
    <x v="0"/>
    <x v="14"/>
    <x v="0"/>
    <m/>
    <x v="0"/>
    <x v="0"/>
    <x v="0"/>
    <x v="0"/>
    <x v="0"/>
    <x v="0"/>
    <x v="0"/>
    <x v="0"/>
    <x v="0"/>
    <x v="0"/>
    <x v="0"/>
    <x v="0"/>
    <x v="0"/>
    <x v="0"/>
    <x v="0"/>
    <x v="0"/>
    <x v="0"/>
    <x v="0"/>
    <x v="0"/>
    <x v="0"/>
    <x v="0"/>
    <x v="0"/>
    <x v="0"/>
    <x v="0"/>
    <x v="1"/>
    <x v="0"/>
    <x v="0"/>
    <x v="0"/>
    <x v="0"/>
    <x v="1"/>
    <m/>
    <m/>
    <m/>
    <m/>
    <m/>
    <m/>
  </r>
  <r>
    <x v="0"/>
    <x v="14"/>
    <x v="0"/>
    <m/>
    <x v="0"/>
    <x v="0"/>
    <x v="0"/>
    <x v="0"/>
    <x v="0"/>
    <x v="0"/>
    <x v="0"/>
    <x v="0"/>
    <x v="0"/>
    <x v="0"/>
    <x v="0"/>
    <x v="0"/>
    <x v="0"/>
    <x v="0"/>
    <x v="0"/>
    <x v="0"/>
    <x v="0"/>
    <x v="0"/>
    <x v="0"/>
    <x v="0"/>
    <x v="0"/>
    <x v="0"/>
    <x v="0"/>
    <x v="0"/>
    <x v="1"/>
    <x v="0"/>
    <x v="0"/>
    <x v="0"/>
    <x v="1"/>
    <x v="0"/>
    <m/>
    <m/>
    <m/>
    <m/>
    <m/>
    <m/>
  </r>
  <r>
    <x v="0"/>
    <x v="14"/>
    <x v="0"/>
    <m/>
    <x v="0"/>
    <x v="0"/>
    <x v="0"/>
    <x v="0"/>
    <x v="0"/>
    <x v="0"/>
    <x v="0"/>
    <x v="0"/>
    <x v="0"/>
    <x v="0"/>
    <x v="0"/>
    <x v="0"/>
    <x v="0"/>
    <x v="0"/>
    <x v="0"/>
    <x v="0"/>
    <x v="0"/>
    <x v="0"/>
    <x v="0"/>
    <x v="0"/>
    <x v="0"/>
    <x v="0"/>
    <x v="0"/>
    <x v="0"/>
    <x v="0"/>
    <x v="1"/>
    <x v="2"/>
    <x v="3"/>
    <x v="3"/>
    <x v="1"/>
    <m/>
    <m/>
    <m/>
    <m/>
    <m/>
    <m/>
  </r>
  <r>
    <x v="0"/>
    <x v="14"/>
    <x v="0"/>
    <m/>
    <x v="0"/>
    <x v="0"/>
    <x v="1"/>
    <x v="0"/>
    <x v="0"/>
    <x v="0"/>
    <x v="0"/>
    <x v="0"/>
    <x v="0"/>
    <x v="0"/>
    <x v="0"/>
    <x v="0"/>
    <x v="0"/>
    <x v="0"/>
    <x v="0"/>
    <x v="0"/>
    <x v="0"/>
    <x v="0"/>
    <x v="0"/>
    <x v="0"/>
    <x v="0"/>
    <x v="0"/>
    <x v="0"/>
    <x v="0"/>
    <x v="1"/>
    <x v="0"/>
    <x v="2"/>
    <x v="0"/>
    <x v="1"/>
    <x v="0"/>
    <m/>
    <m/>
    <m/>
    <m/>
    <m/>
    <m/>
  </r>
  <r>
    <x v="0"/>
    <x v="14"/>
    <x v="0"/>
    <m/>
    <x v="0"/>
    <x v="0"/>
    <x v="0"/>
    <x v="0"/>
    <x v="0"/>
    <x v="0"/>
    <x v="0"/>
    <x v="0"/>
    <x v="0"/>
    <x v="0"/>
    <x v="0"/>
    <x v="0"/>
    <x v="0"/>
    <x v="0"/>
    <x v="0"/>
    <x v="0"/>
    <x v="0"/>
    <x v="0"/>
    <x v="0"/>
    <x v="0"/>
    <x v="0"/>
    <x v="0"/>
    <x v="0"/>
    <x v="0"/>
    <x v="0"/>
    <x v="0"/>
    <x v="0"/>
    <x v="0"/>
    <x v="0"/>
    <x v="0"/>
    <m/>
    <m/>
    <m/>
    <m/>
    <m/>
    <m/>
  </r>
  <r>
    <x v="0"/>
    <x v="14"/>
    <x v="0"/>
    <m/>
    <x v="0"/>
    <x v="0"/>
    <x v="1"/>
    <x v="0"/>
    <x v="0"/>
    <x v="0"/>
    <x v="0"/>
    <x v="0"/>
    <x v="0"/>
    <x v="0"/>
    <x v="0"/>
    <x v="0"/>
    <x v="0"/>
    <x v="0"/>
    <x v="0"/>
    <x v="0"/>
    <x v="0"/>
    <x v="0"/>
    <x v="0"/>
    <x v="0"/>
    <x v="0"/>
    <x v="0"/>
    <x v="0"/>
    <x v="0"/>
    <x v="3"/>
    <x v="2"/>
    <x v="0"/>
    <x v="1"/>
    <x v="0"/>
    <x v="3"/>
    <m/>
    <m/>
    <m/>
    <m/>
    <m/>
    <m/>
  </r>
  <r>
    <x v="0"/>
    <x v="14"/>
    <x v="0"/>
    <m/>
    <x v="0"/>
    <x v="0"/>
    <x v="1"/>
    <x v="0"/>
    <x v="0"/>
    <x v="0"/>
    <x v="0"/>
    <x v="0"/>
    <x v="0"/>
    <x v="0"/>
    <x v="0"/>
    <x v="0"/>
    <x v="0"/>
    <x v="0"/>
    <x v="0"/>
    <x v="0"/>
    <x v="0"/>
    <x v="0"/>
    <x v="0"/>
    <x v="0"/>
    <x v="0"/>
    <x v="0"/>
    <x v="0"/>
    <x v="0"/>
    <x v="0"/>
    <x v="0"/>
    <x v="0"/>
    <x v="3"/>
    <x v="3"/>
    <x v="0"/>
    <m/>
    <m/>
    <m/>
    <m/>
    <m/>
    <m/>
  </r>
  <r>
    <x v="0"/>
    <x v="14"/>
    <x v="0"/>
    <m/>
    <x v="0"/>
    <x v="0"/>
    <x v="0"/>
    <x v="0"/>
    <x v="0"/>
    <x v="0"/>
    <x v="0"/>
    <x v="0"/>
    <x v="0"/>
    <x v="0"/>
    <x v="0"/>
    <x v="0"/>
    <x v="0"/>
    <x v="0"/>
    <x v="0"/>
    <x v="0"/>
    <x v="0"/>
    <x v="0"/>
    <x v="0"/>
    <x v="0"/>
    <x v="0"/>
    <x v="0"/>
    <x v="0"/>
    <x v="0"/>
    <x v="1"/>
    <x v="0"/>
    <x v="0"/>
    <x v="0"/>
    <x v="1"/>
    <x v="1"/>
    <m/>
    <m/>
    <m/>
    <m/>
    <m/>
    <m/>
  </r>
  <r>
    <x v="0"/>
    <x v="14"/>
    <x v="0"/>
    <m/>
    <x v="0"/>
    <x v="0"/>
    <x v="0"/>
    <x v="0"/>
    <x v="0"/>
    <x v="0"/>
    <x v="0"/>
    <x v="0"/>
    <x v="0"/>
    <x v="0"/>
    <x v="0"/>
    <x v="0"/>
    <x v="0"/>
    <x v="0"/>
    <x v="0"/>
    <x v="0"/>
    <x v="0"/>
    <x v="0"/>
    <x v="0"/>
    <x v="0"/>
    <x v="0"/>
    <x v="0"/>
    <x v="0"/>
    <x v="0"/>
    <x v="0"/>
    <x v="1"/>
    <x v="0"/>
    <x v="3"/>
    <x v="1"/>
    <x v="1"/>
    <m/>
    <m/>
    <m/>
    <m/>
    <m/>
    <m/>
  </r>
  <r>
    <x v="0"/>
    <x v="14"/>
    <x v="0"/>
    <m/>
    <x v="0"/>
    <x v="0"/>
    <x v="1"/>
    <x v="0"/>
    <x v="0"/>
    <x v="0"/>
    <x v="0"/>
    <x v="0"/>
    <x v="0"/>
    <x v="0"/>
    <x v="0"/>
    <x v="0"/>
    <x v="0"/>
    <x v="0"/>
    <x v="0"/>
    <x v="0"/>
    <x v="0"/>
    <x v="0"/>
    <x v="0"/>
    <x v="0"/>
    <x v="0"/>
    <x v="0"/>
    <x v="0"/>
    <x v="0"/>
    <x v="0"/>
    <x v="0"/>
    <x v="0"/>
    <x v="3"/>
    <x v="1"/>
    <x v="0"/>
    <m/>
    <m/>
    <m/>
    <m/>
    <m/>
    <m/>
  </r>
  <r>
    <x v="0"/>
    <x v="14"/>
    <x v="0"/>
    <m/>
    <x v="0"/>
    <x v="0"/>
    <x v="1"/>
    <x v="0"/>
    <x v="0"/>
    <x v="0"/>
    <x v="0"/>
    <x v="0"/>
    <x v="0"/>
    <x v="0"/>
    <x v="0"/>
    <x v="0"/>
    <x v="0"/>
    <x v="0"/>
    <x v="0"/>
    <x v="0"/>
    <x v="0"/>
    <x v="0"/>
    <x v="0"/>
    <x v="0"/>
    <x v="0"/>
    <x v="0"/>
    <x v="0"/>
    <x v="0"/>
    <x v="0"/>
    <x v="0"/>
    <x v="0"/>
    <x v="0"/>
    <x v="0"/>
    <x v="0"/>
    <m/>
    <m/>
    <m/>
    <m/>
    <m/>
    <m/>
  </r>
  <r>
    <x v="0"/>
    <x v="14"/>
    <x v="0"/>
    <m/>
    <x v="0"/>
    <x v="0"/>
    <x v="1"/>
    <x v="0"/>
    <x v="0"/>
    <x v="0"/>
    <x v="0"/>
    <x v="0"/>
    <x v="0"/>
    <x v="0"/>
    <x v="0"/>
    <x v="0"/>
    <x v="0"/>
    <x v="0"/>
    <x v="0"/>
    <x v="0"/>
    <x v="0"/>
    <x v="0"/>
    <x v="0"/>
    <x v="0"/>
    <x v="0"/>
    <x v="0"/>
    <x v="0"/>
    <x v="0"/>
    <x v="1"/>
    <x v="0"/>
    <x v="0"/>
    <x v="0"/>
    <x v="3"/>
    <x v="0"/>
    <m/>
    <m/>
    <m/>
    <m/>
    <m/>
    <m/>
  </r>
  <r>
    <x v="0"/>
    <x v="14"/>
    <x v="0"/>
    <m/>
    <x v="0"/>
    <x v="0"/>
    <x v="1"/>
    <x v="0"/>
    <x v="0"/>
    <x v="0"/>
    <x v="0"/>
    <x v="0"/>
    <x v="0"/>
    <x v="0"/>
    <x v="0"/>
    <x v="0"/>
    <x v="0"/>
    <x v="0"/>
    <x v="0"/>
    <x v="0"/>
    <x v="0"/>
    <x v="0"/>
    <x v="0"/>
    <x v="0"/>
    <x v="0"/>
    <x v="0"/>
    <x v="0"/>
    <x v="0"/>
    <x v="0"/>
    <x v="0"/>
    <x v="0"/>
    <x v="0"/>
    <x v="1"/>
    <x v="0"/>
    <m/>
    <m/>
    <m/>
    <m/>
    <m/>
    <m/>
  </r>
  <r>
    <x v="0"/>
    <x v="14"/>
    <x v="0"/>
    <m/>
    <x v="0"/>
    <x v="0"/>
    <x v="1"/>
    <x v="0"/>
    <x v="0"/>
    <x v="0"/>
    <x v="0"/>
    <x v="0"/>
    <x v="0"/>
    <x v="0"/>
    <x v="0"/>
    <x v="0"/>
    <x v="0"/>
    <x v="0"/>
    <x v="0"/>
    <x v="0"/>
    <x v="0"/>
    <x v="0"/>
    <x v="0"/>
    <x v="0"/>
    <x v="0"/>
    <x v="0"/>
    <x v="0"/>
    <x v="0"/>
    <x v="0"/>
    <x v="0"/>
    <x v="0"/>
    <x v="0"/>
    <x v="0"/>
    <x v="0"/>
    <m/>
    <m/>
    <m/>
    <m/>
    <m/>
    <m/>
  </r>
  <r>
    <x v="0"/>
    <x v="14"/>
    <x v="0"/>
    <m/>
    <x v="0"/>
    <x v="0"/>
    <x v="1"/>
    <x v="0"/>
    <x v="0"/>
    <x v="0"/>
    <x v="0"/>
    <x v="0"/>
    <x v="0"/>
    <x v="0"/>
    <x v="0"/>
    <x v="0"/>
    <x v="0"/>
    <x v="0"/>
    <x v="0"/>
    <x v="0"/>
    <x v="0"/>
    <x v="0"/>
    <x v="0"/>
    <x v="0"/>
    <x v="0"/>
    <x v="0"/>
    <x v="0"/>
    <x v="0"/>
    <x v="0"/>
    <x v="0"/>
    <x v="0"/>
    <x v="0"/>
    <x v="0"/>
    <x v="0"/>
    <m/>
    <m/>
    <m/>
    <m/>
    <m/>
    <m/>
  </r>
  <r>
    <x v="0"/>
    <x v="14"/>
    <x v="0"/>
    <m/>
    <x v="0"/>
    <x v="0"/>
    <x v="0"/>
    <x v="0"/>
    <x v="0"/>
    <x v="0"/>
    <x v="0"/>
    <x v="0"/>
    <x v="0"/>
    <x v="0"/>
    <x v="0"/>
    <x v="0"/>
    <x v="0"/>
    <x v="0"/>
    <x v="0"/>
    <x v="0"/>
    <x v="0"/>
    <x v="0"/>
    <x v="0"/>
    <x v="0"/>
    <x v="0"/>
    <x v="0"/>
    <x v="0"/>
    <x v="0"/>
    <x v="0"/>
    <x v="0"/>
    <x v="0"/>
    <x v="0"/>
    <x v="1"/>
    <x v="0"/>
    <m/>
    <m/>
    <m/>
    <m/>
    <m/>
    <m/>
  </r>
  <r>
    <x v="0"/>
    <x v="14"/>
    <x v="0"/>
    <m/>
    <x v="0"/>
    <x v="0"/>
    <x v="1"/>
    <x v="0"/>
    <x v="0"/>
    <x v="0"/>
    <x v="0"/>
    <x v="0"/>
    <x v="0"/>
    <x v="0"/>
    <x v="0"/>
    <x v="0"/>
    <x v="0"/>
    <x v="0"/>
    <x v="0"/>
    <x v="0"/>
    <x v="0"/>
    <x v="0"/>
    <x v="0"/>
    <x v="0"/>
    <x v="0"/>
    <x v="0"/>
    <x v="0"/>
    <x v="0"/>
    <x v="0"/>
    <x v="0"/>
    <x v="0"/>
    <x v="0"/>
    <x v="0"/>
    <x v="0"/>
    <m/>
    <m/>
    <m/>
    <m/>
    <m/>
    <m/>
  </r>
  <r>
    <x v="0"/>
    <x v="14"/>
    <x v="0"/>
    <m/>
    <x v="0"/>
    <x v="1"/>
    <x v="0"/>
    <x v="2"/>
    <x v="0"/>
    <x v="2"/>
    <x v="1"/>
    <x v="1"/>
    <x v="2"/>
    <x v="1"/>
    <x v="1"/>
    <x v="1"/>
    <x v="1"/>
    <x v="1"/>
    <x v="1"/>
    <x v="1"/>
    <x v="1"/>
    <x v="1"/>
    <x v="1"/>
    <x v="1"/>
    <x v="1"/>
    <x v="1"/>
    <x v="1"/>
    <x v="0"/>
    <x v="2"/>
    <x v="3"/>
    <x v="1"/>
    <x v="2"/>
    <x v="2"/>
    <x v="2"/>
    <m/>
    <m/>
    <m/>
    <m/>
    <m/>
    <m/>
  </r>
  <r>
    <x v="0"/>
    <x v="14"/>
    <x v="0"/>
    <m/>
    <x v="0"/>
    <x v="1"/>
    <x v="0"/>
    <x v="2"/>
    <x v="4"/>
    <x v="2"/>
    <x v="1"/>
    <x v="1"/>
    <x v="1"/>
    <x v="1"/>
    <x v="1"/>
    <x v="1"/>
    <x v="1"/>
    <x v="3"/>
    <x v="1"/>
    <x v="3"/>
    <x v="1"/>
    <x v="1"/>
    <x v="1"/>
    <x v="1"/>
    <x v="1"/>
    <x v="1"/>
    <x v="1"/>
    <x v="0"/>
    <x v="2"/>
    <x v="3"/>
    <x v="1"/>
    <x v="2"/>
    <x v="2"/>
    <x v="2"/>
    <m/>
    <m/>
    <m/>
    <m/>
    <m/>
    <m/>
  </r>
  <r>
    <x v="0"/>
    <x v="14"/>
    <x v="0"/>
    <m/>
    <x v="0"/>
    <x v="1"/>
    <x v="1"/>
    <x v="2"/>
    <x v="1"/>
    <x v="2"/>
    <x v="1"/>
    <x v="1"/>
    <x v="2"/>
    <x v="1"/>
    <x v="2"/>
    <x v="2"/>
    <x v="2"/>
    <x v="2"/>
    <x v="1"/>
    <x v="2"/>
    <x v="1"/>
    <x v="1"/>
    <x v="1"/>
    <x v="1"/>
    <x v="1"/>
    <x v="1"/>
    <x v="1"/>
    <x v="0"/>
    <x v="2"/>
    <x v="3"/>
    <x v="1"/>
    <x v="2"/>
    <x v="2"/>
    <x v="2"/>
    <m/>
    <m/>
    <m/>
    <m/>
    <m/>
    <m/>
  </r>
  <r>
    <x v="0"/>
    <x v="14"/>
    <x v="0"/>
    <m/>
    <x v="0"/>
    <x v="1"/>
    <x v="1"/>
    <x v="2"/>
    <x v="1"/>
    <x v="2"/>
    <x v="1"/>
    <x v="1"/>
    <x v="2"/>
    <x v="1"/>
    <x v="1"/>
    <x v="1"/>
    <x v="1"/>
    <x v="1"/>
    <x v="1"/>
    <x v="1"/>
    <x v="1"/>
    <x v="1"/>
    <x v="1"/>
    <x v="1"/>
    <x v="1"/>
    <x v="1"/>
    <x v="1"/>
    <x v="0"/>
    <x v="2"/>
    <x v="3"/>
    <x v="1"/>
    <x v="2"/>
    <x v="2"/>
    <x v="2"/>
    <m/>
    <m/>
    <m/>
    <m/>
    <m/>
    <m/>
  </r>
  <r>
    <x v="0"/>
    <x v="14"/>
    <x v="0"/>
    <m/>
    <x v="0"/>
    <x v="1"/>
    <x v="1"/>
    <x v="1"/>
    <x v="4"/>
    <x v="2"/>
    <x v="3"/>
    <x v="2"/>
    <x v="3"/>
    <x v="1"/>
    <x v="2"/>
    <x v="2"/>
    <x v="2"/>
    <x v="2"/>
    <x v="2"/>
    <x v="3"/>
    <x v="2"/>
    <x v="1"/>
    <x v="3"/>
    <x v="1"/>
    <x v="1"/>
    <x v="1"/>
    <x v="1"/>
    <x v="0"/>
    <x v="2"/>
    <x v="3"/>
    <x v="1"/>
    <x v="2"/>
    <x v="2"/>
    <x v="2"/>
    <m/>
    <m/>
    <m/>
    <m/>
    <m/>
    <m/>
  </r>
  <r>
    <x v="0"/>
    <x v="14"/>
    <x v="0"/>
    <m/>
    <x v="0"/>
    <x v="1"/>
    <x v="1"/>
    <x v="2"/>
    <x v="1"/>
    <x v="2"/>
    <x v="1"/>
    <x v="1"/>
    <x v="2"/>
    <x v="1"/>
    <x v="1"/>
    <x v="1"/>
    <x v="1"/>
    <x v="3"/>
    <x v="3"/>
    <x v="1"/>
    <x v="1"/>
    <x v="1"/>
    <x v="3"/>
    <x v="1"/>
    <x v="1"/>
    <x v="1"/>
    <x v="1"/>
    <x v="0"/>
    <x v="2"/>
    <x v="3"/>
    <x v="1"/>
    <x v="2"/>
    <x v="2"/>
    <x v="2"/>
    <m/>
    <m/>
    <m/>
    <m/>
    <m/>
    <m/>
  </r>
  <r>
    <x v="0"/>
    <x v="14"/>
    <x v="0"/>
    <m/>
    <x v="0"/>
    <x v="1"/>
    <x v="3"/>
    <x v="2"/>
    <x v="2"/>
    <x v="2"/>
    <x v="3"/>
    <x v="3"/>
    <x v="2"/>
    <x v="1"/>
    <x v="1"/>
    <x v="1"/>
    <x v="1"/>
    <x v="3"/>
    <x v="1"/>
    <x v="1"/>
    <x v="3"/>
    <x v="1"/>
    <x v="3"/>
    <x v="1"/>
    <x v="1"/>
    <x v="1"/>
    <x v="1"/>
    <x v="0"/>
    <x v="2"/>
    <x v="3"/>
    <x v="1"/>
    <x v="2"/>
    <x v="2"/>
    <x v="2"/>
    <m/>
    <m/>
    <m/>
    <m/>
    <m/>
    <m/>
  </r>
  <r>
    <x v="0"/>
    <x v="14"/>
    <x v="0"/>
    <m/>
    <x v="0"/>
    <x v="1"/>
    <x v="1"/>
    <x v="2"/>
    <x v="1"/>
    <x v="2"/>
    <x v="1"/>
    <x v="1"/>
    <x v="2"/>
    <x v="1"/>
    <x v="1"/>
    <x v="1"/>
    <x v="1"/>
    <x v="1"/>
    <x v="1"/>
    <x v="2"/>
    <x v="1"/>
    <x v="1"/>
    <x v="1"/>
    <x v="1"/>
    <x v="1"/>
    <x v="1"/>
    <x v="1"/>
    <x v="0"/>
    <x v="2"/>
    <x v="3"/>
    <x v="1"/>
    <x v="2"/>
    <x v="2"/>
    <x v="2"/>
    <m/>
    <m/>
    <m/>
    <m/>
    <m/>
    <m/>
  </r>
  <r>
    <x v="0"/>
    <x v="14"/>
    <x v="0"/>
    <m/>
    <x v="0"/>
    <x v="1"/>
    <x v="0"/>
    <x v="1"/>
    <x v="1"/>
    <x v="2"/>
    <x v="1"/>
    <x v="1"/>
    <x v="1"/>
    <x v="1"/>
    <x v="1"/>
    <x v="1"/>
    <x v="1"/>
    <x v="1"/>
    <x v="1"/>
    <x v="1"/>
    <x v="1"/>
    <x v="1"/>
    <x v="1"/>
    <x v="1"/>
    <x v="1"/>
    <x v="1"/>
    <x v="1"/>
    <x v="0"/>
    <x v="2"/>
    <x v="3"/>
    <x v="1"/>
    <x v="2"/>
    <x v="2"/>
    <x v="2"/>
    <m/>
    <m/>
    <m/>
    <m/>
    <m/>
    <m/>
  </r>
  <r>
    <x v="0"/>
    <x v="14"/>
    <x v="0"/>
    <m/>
    <x v="0"/>
    <x v="1"/>
    <x v="0"/>
    <x v="2"/>
    <x v="2"/>
    <x v="2"/>
    <x v="1"/>
    <x v="1"/>
    <x v="2"/>
    <x v="1"/>
    <x v="1"/>
    <x v="1"/>
    <x v="1"/>
    <x v="1"/>
    <x v="1"/>
    <x v="1"/>
    <x v="1"/>
    <x v="1"/>
    <x v="1"/>
    <x v="1"/>
    <x v="1"/>
    <x v="1"/>
    <x v="1"/>
    <x v="0"/>
    <x v="2"/>
    <x v="3"/>
    <x v="1"/>
    <x v="2"/>
    <x v="2"/>
    <x v="2"/>
    <m/>
    <m/>
    <m/>
    <m/>
    <m/>
    <m/>
  </r>
  <r>
    <x v="0"/>
    <x v="14"/>
    <x v="0"/>
    <m/>
    <x v="0"/>
    <x v="1"/>
    <x v="0"/>
    <x v="2"/>
    <x v="2"/>
    <x v="2"/>
    <x v="1"/>
    <x v="1"/>
    <x v="1"/>
    <x v="1"/>
    <x v="1"/>
    <x v="1"/>
    <x v="1"/>
    <x v="1"/>
    <x v="2"/>
    <x v="1"/>
    <x v="1"/>
    <x v="1"/>
    <x v="3"/>
    <x v="1"/>
    <x v="1"/>
    <x v="1"/>
    <x v="1"/>
    <x v="0"/>
    <x v="2"/>
    <x v="3"/>
    <x v="1"/>
    <x v="2"/>
    <x v="2"/>
    <x v="2"/>
    <m/>
    <m/>
    <m/>
    <m/>
    <m/>
    <m/>
  </r>
  <r>
    <x v="0"/>
    <x v="14"/>
    <x v="0"/>
    <m/>
    <x v="0"/>
    <x v="1"/>
    <x v="1"/>
    <x v="1"/>
    <x v="1"/>
    <x v="2"/>
    <x v="1"/>
    <x v="1"/>
    <x v="1"/>
    <x v="1"/>
    <x v="2"/>
    <x v="1"/>
    <x v="1"/>
    <x v="1"/>
    <x v="1"/>
    <x v="2"/>
    <x v="1"/>
    <x v="1"/>
    <x v="1"/>
    <x v="1"/>
    <x v="1"/>
    <x v="1"/>
    <x v="1"/>
    <x v="0"/>
    <x v="2"/>
    <x v="3"/>
    <x v="1"/>
    <x v="2"/>
    <x v="2"/>
    <x v="2"/>
    <m/>
    <m/>
    <m/>
    <m/>
    <m/>
    <m/>
  </r>
  <r>
    <x v="0"/>
    <x v="14"/>
    <x v="0"/>
    <m/>
    <x v="0"/>
    <x v="1"/>
    <x v="1"/>
    <x v="1"/>
    <x v="2"/>
    <x v="3"/>
    <x v="1"/>
    <x v="1"/>
    <x v="2"/>
    <x v="1"/>
    <x v="1"/>
    <x v="1"/>
    <x v="1"/>
    <x v="1"/>
    <x v="1"/>
    <x v="1"/>
    <x v="1"/>
    <x v="1"/>
    <x v="1"/>
    <x v="1"/>
    <x v="1"/>
    <x v="2"/>
    <x v="1"/>
    <x v="0"/>
    <x v="2"/>
    <x v="3"/>
    <x v="1"/>
    <x v="2"/>
    <x v="2"/>
    <x v="2"/>
    <m/>
    <m/>
    <m/>
    <m/>
    <m/>
    <m/>
  </r>
  <r>
    <x v="0"/>
    <x v="14"/>
    <x v="0"/>
    <m/>
    <x v="0"/>
    <x v="1"/>
    <x v="3"/>
    <x v="2"/>
    <x v="2"/>
    <x v="2"/>
    <x v="1"/>
    <x v="1"/>
    <x v="2"/>
    <x v="1"/>
    <x v="1"/>
    <x v="1"/>
    <x v="2"/>
    <x v="2"/>
    <x v="1"/>
    <x v="1"/>
    <x v="2"/>
    <x v="1"/>
    <x v="1"/>
    <x v="1"/>
    <x v="1"/>
    <x v="1"/>
    <x v="1"/>
    <x v="0"/>
    <x v="2"/>
    <x v="3"/>
    <x v="1"/>
    <x v="2"/>
    <x v="2"/>
    <x v="2"/>
    <m/>
    <m/>
    <m/>
    <m/>
    <m/>
    <m/>
  </r>
  <r>
    <x v="0"/>
    <x v="14"/>
    <x v="0"/>
    <m/>
    <x v="0"/>
    <x v="1"/>
    <x v="3"/>
    <x v="2"/>
    <x v="2"/>
    <x v="2"/>
    <x v="1"/>
    <x v="1"/>
    <x v="2"/>
    <x v="1"/>
    <x v="1"/>
    <x v="2"/>
    <x v="1"/>
    <x v="1"/>
    <x v="1"/>
    <x v="1"/>
    <x v="2"/>
    <x v="1"/>
    <x v="1"/>
    <x v="1"/>
    <x v="1"/>
    <x v="1"/>
    <x v="1"/>
    <x v="0"/>
    <x v="2"/>
    <x v="3"/>
    <x v="1"/>
    <x v="2"/>
    <x v="2"/>
    <x v="2"/>
    <m/>
    <m/>
    <m/>
    <m/>
    <m/>
    <m/>
  </r>
  <r>
    <x v="0"/>
    <x v="14"/>
    <x v="0"/>
    <m/>
    <x v="0"/>
    <x v="1"/>
    <x v="1"/>
    <x v="2"/>
    <x v="2"/>
    <x v="2"/>
    <x v="1"/>
    <x v="1"/>
    <x v="2"/>
    <x v="2"/>
    <x v="2"/>
    <x v="1"/>
    <x v="1"/>
    <x v="1"/>
    <x v="1"/>
    <x v="1"/>
    <x v="1"/>
    <x v="1"/>
    <x v="1"/>
    <x v="1"/>
    <x v="1"/>
    <x v="1"/>
    <x v="1"/>
    <x v="0"/>
    <x v="2"/>
    <x v="3"/>
    <x v="1"/>
    <x v="2"/>
    <x v="2"/>
    <x v="2"/>
    <m/>
    <m/>
    <m/>
    <m/>
    <m/>
    <m/>
  </r>
  <r>
    <x v="0"/>
    <x v="14"/>
    <x v="0"/>
    <m/>
    <x v="0"/>
    <x v="1"/>
    <x v="1"/>
    <x v="2"/>
    <x v="2"/>
    <x v="2"/>
    <x v="1"/>
    <x v="1"/>
    <x v="1"/>
    <x v="1"/>
    <x v="1"/>
    <x v="1"/>
    <x v="1"/>
    <x v="1"/>
    <x v="1"/>
    <x v="1"/>
    <x v="1"/>
    <x v="2"/>
    <x v="2"/>
    <x v="1"/>
    <x v="1"/>
    <x v="1"/>
    <x v="1"/>
    <x v="0"/>
    <x v="2"/>
    <x v="3"/>
    <x v="1"/>
    <x v="2"/>
    <x v="2"/>
    <x v="2"/>
    <m/>
    <m/>
    <m/>
    <m/>
    <m/>
    <m/>
  </r>
  <r>
    <x v="0"/>
    <x v="14"/>
    <x v="0"/>
    <m/>
    <x v="0"/>
    <x v="1"/>
    <x v="0"/>
    <x v="2"/>
    <x v="2"/>
    <x v="2"/>
    <x v="1"/>
    <x v="1"/>
    <x v="2"/>
    <x v="1"/>
    <x v="1"/>
    <x v="1"/>
    <x v="1"/>
    <x v="1"/>
    <x v="1"/>
    <x v="1"/>
    <x v="1"/>
    <x v="1"/>
    <x v="1"/>
    <x v="1"/>
    <x v="1"/>
    <x v="1"/>
    <x v="1"/>
    <x v="0"/>
    <x v="2"/>
    <x v="3"/>
    <x v="1"/>
    <x v="2"/>
    <x v="2"/>
    <x v="2"/>
    <m/>
    <m/>
    <m/>
    <m/>
    <m/>
    <m/>
  </r>
  <r>
    <x v="0"/>
    <x v="14"/>
    <x v="0"/>
    <m/>
    <x v="0"/>
    <x v="1"/>
    <x v="0"/>
    <x v="2"/>
    <x v="2"/>
    <x v="2"/>
    <x v="1"/>
    <x v="1"/>
    <x v="2"/>
    <x v="1"/>
    <x v="1"/>
    <x v="1"/>
    <x v="1"/>
    <x v="1"/>
    <x v="1"/>
    <x v="1"/>
    <x v="1"/>
    <x v="1"/>
    <x v="1"/>
    <x v="1"/>
    <x v="1"/>
    <x v="1"/>
    <x v="1"/>
    <x v="0"/>
    <x v="2"/>
    <x v="3"/>
    <x v="1"/>
    <x v="2"/>
    <x v="2"/>
    <x v="2"/>
    <m/>
    <m/>
    <m/>
    <m/>
    <m/>
    <m/>
  </r>
  <r>
    <x v="0"/>
    <x v="14"/>
    <x v="0"/>
    <m/>
    <x v="0"/>
    <x v="1"/>
    <x v="2"/>
    <x v="2"/>
    <x v="2"/>
    <x v="2"/>
    <x v="1"/>
    <x v="1"/>
    <x v="2"/>
    <x v="1"/>
    <x v="1"/>
    <x v="1"/>
    <x v="1"/>
    <x v="1"/>
    <x v="1"/>
    <x v="2"/>
    <x v="1"/>
    <x v="0"/>
    <x v="2"/>
    <x v="1"/>
    <x v="1"/>
    <x v="1"/>
    <x v="1"/>
    <x v="0"/>
    <x v="2"/>
    <x v="3"/>
    <x v="1"/>
    <x v="2"/>
    <x v="2"/>
    <x v="2"/>
    <m/>
    <m/>
    <m/>
    <m/>
    <m/>
    <m/>
  </r>
  <r>
    <x v="0"/>
    <x v="14"/>
    <x v="0"/>
    <m/>
    <x v="0"/>
    <x v="1"/>
    <x v="1"/>
    <x v="1"/>
    <x v="4"/>
    <x v="1"/>
    <x v="2"/>
    <x v="2"/>
    <x v="2"/>
    <x v="2"/>
    <x v="2"/>
    <x v="4"/>
    <x v="1"/>
    <x v="2"/>
    <x v="1"/>
    <x v="1"/>
    <x v="1"/>
    <x v="1"/>
    <x v="1"/>
    <x v="1"/>
    <x v="1"/>
    <x v="2"/>
    <x v="2"/>
    <x v="0"/>
    <x v="2"/>
    <x v="3"/>
    <x v="1"/>
    <x v="2"/>
    <x v="2"/>
    <x v="2"/>
    <m/>
    <m/>
    <m/>
    <m/>
    <m/>
    <m/>
  </r>
  <r>
    <x v="0"/>
    <x v="14"/>
    <x v="0"/>
    <m/>
    <x v="0"/>
    <x v="1"/>
    <x v="0"/>
    <x v="3"/>
    <x v="4"/>
    <x v="1"/>
    <x v="2"/>
    <x v="2"/>
    <x v="2"/>
    <x v="2"/>
    <x v="1"/>
    <x v="2"/>
    <x v="1"/>
    <x v="2"/>
    <x v="1"/>
    <x v="1"/>
    <x v="1"/>
    <x v="1"/>
    <x v="1"/>
    <x v="1"/>
    <x v="1"/>
    <x v="2"/>
    <x v="2"/>
    <x v="0"/>
    <x v="2"/>
    <x v="3"/>
    <x v="1"/>
    <x v="2"/>
    <x v="2"/>
    <x v="2"/>
    <m/>
    <m/>
    <m/>
    <m/>
    <m/>
    <m/>
  </r>
  <r>
    <x v="0"/>
    <x v="14"/>
    <x v="0"/>
    <m/>
    <x v="0"/>
    <x v="1"/>
    <x v="0"/>
    <x v="2"/>
    <x v="2"/>
    <x v="2"/>
    <x v="1"/>
    <x v="1"/>
    <x v="0"/>
    <x v="1"/>
    <x v="1"/>
    <x v="1"/>
    <x v="1"/>
    <x v="1"/>
    <x v="1"/>
    <x v="1"/>
    <x v="1"/>
    <x v="1"/>
    <x v="1"/>
    <x v="1"/>
    <x v="1"/>
    <x v="1"/>
    <x v="1"/>
    <x v="0"/>
    <x v="2"/>
    <x v="3"/>
    <x v="1"/>
    <x v="2"/>
    <x v="2"/>
    <x v="2"/>
    <m/>
    <m/>
    <m/>
    <m/>
    <m/>
    <m/>
  </r>
  <r>
    <x v="0"/>
    <x v="14"/>
    <x v="0"/>
    <m/>
    <x v="0"/>
    <x v="1"/>
    <x v="1"/>
    <x v="2"/>
    <x v="1"/>
    <x v="2"/>
    <x v="1"/>
    <x v="1"/>
    <x v="2"/>
    <x v="1"/>
    <x v="1"/>
    <x v="1"/>
    <x v="1"/>
    <x v="0"/>
    <x v="1"/>
    <x v="1"/>
    <x v="1"/>
    <x v="1"/>
    <x v="1"/>
    <x v="1"/>
    <x v="1"/>
    <x v="1"/>
    <x v="1"/>
    <x v="0"/>
    <x v="2"/>
    <x v="3"/>
    <x v="1"/>
    <x v="2"/>
    <x v="2"/>
    <x v="2"/>
    <m/>
    <m/>
    <m/>
    <m/>
    <m/>
    <m/>
  </r>
  <r>
    <x v="0"/>
    <x v="14"/>
    <x v="0"/>
    <m/>
    <x v="0"/>
    <x v="1"/>
    <x v="0"/>
    <x v="0"/>
    <x v="0"/>
    <x v="2"/>
    <x v="1"/>
    <x v="1"/>
    <x v="1"/>
    <x v="0"/>
    <x v="0"/>
    <x v="0"/>
    <x v="0"/>
    <x v="0"/>
    <x v="0"/>
    <x v="2"/>
    <x v="2"/>
    <x v="2"/>
    <x v="3"/>
    <x v="3"/>
    <x v="2"/>
    <x v="1"/>
    <x v="2"/>
    <x v="0"/>
    <x v="2"/>
    <x v="3"/>
    <x v="1"/>
    <x v="2"/>
    <x v="2"/>
    <x v="2"/>
    <m/>
    <m/>
    <m/>
    <m/>
    <m/>
    <m/>
  </r>
  <r>
    <x v="0"/>
    <x v="14"/>
    <x v="0"/>
    <m/>
    <x v="0"/>
    <x v="1"/>
    <x v="1"/>
    <x v="2"/>
    <x v="2"/>
    <x v="2"/>
    <x v="1"/>
    <x v="1"/>
    <x v="2"/>
    <x v="1"/>
    <x v="1"/>
    <x v="1"/>
    <x v="1"/>
    <x v="0"/>
    <x v="1"/>
    <x v="1"/>
    <x v="1"/>
    <x v="1"/>
    <x v="1"/>
    <x v="1"/>
    <x v="1"/>
    <x v="1"/>
    <x v="1"/>
    <x v="0"/>
    <x v="2"/>
    <x v="3"/>
    <x v="1"/>
    <x v="2"/>
    <x v="2"/>
    <x v="2"/>
    <m/>
    <m/>
    <m/>
    <m/>
    <m/>
    <m/>
  </r>
  <r>
    <x v="0"/>
    <x v="15"/>
    <x v="1"/>
    <m/>
    <x v="0"/>
    <x v="0"/>
    <x v="1"/>
    <x v="0"/>
    <x v="0"/>
    <x v="0"/>
    <x v="0"/>
    <x v="0"/>
    <x v="0"/>
    <x v="0"/>
    <x v="0"/>
    <x v="0"/>
    <x v="0"/>
    <x v="0"/>
    <x v="0"/>
    <x v="0"/>
    <x v="0"/>
    <x v="0"/>
    <x v="0"/>
    <x v="0"/>
    <x v="0"/>
    <x v="0"/>
    <x v="0"/>
    <x v="0"/>
    <x v="1"/>
    <x v="0"/>
    <x v="0"/>
    <x v="0"/>
    <x v="0"/>
    <x v="0"/>
    <m/>
    <m/>
    <m/>
    <m/>
    <m/>
    <m/>
  </r>
  <r>
    <x v="0"/>
    <x v="15"/>
    <x v="1"/>
    <m/>
    <x v="0"/>
    <x v="0"/>
    <x v="0"/>
    <x v="0"/>
    <x v="0"/>
    <x v="0"/>
    <x v="0"/>
    <x v="0"/>
    <x v="0"/>
    <x v="0"/>
    <x v="0"/>
    <x v="0"/>
    <x v="0"/>
    <x v="0"/>
    <x v="0"/>
    <x v="0"/>
    <x v="0"/>
    <x v="0"/>
    <x v="0"/>
    <x v="0"/>
    <x v="0"/>
    <x v="0"/>
    <x v="0"/>
    <x v="0"/>
    <x v="0"/>
    <x v="0"/>
    <x v="0"/>
    <x v="0"/>
    <x v="1"/>
    <x v="1"/>
    <m/>
    <m/>
    <m/>
    <m/>
    <m/>
    <m/>
  </r>
  <r>
    <x v="0"/>
    <x v="15"/>
    <x v="1"/>
    <m/>
    <x v="0"/>
    <x v="0"/>
    <x v="0"/>
    <x v="0"/>
    <x v="0"/>
    <x v="0"/>
    <x v="0"/>
    <x v="0"/>
    <x v="0"/>
    <x v="0"/>
    <x v="0"/>
    <x v="0"/>
    <x v="0"/>
    <x v="0"/>
    <x v="0"/>
    <x v="0"/>
    <x v="0"/>
    <x v="0"/>
    <x v="0"/>
    <x v="0"/>
    <x v="0"/>
    <x v="0"/>
    <x v="0"/>
    <x v="0"/>
    <x v="0"/>
    <x v="0"/>
    <x v="0"/>
    <x v="0"/>
    <x v="0"/>
    <x v="0"/>
    <m/>
    <m/>
    <m/>
    <m/>
    <m/>
    <m/>
  </r>
  <r>
    <x v="0"/>
    <x v="15"/>
    <x v="1"/>
    <m/>
    <x v="0"/>
    <x v="0"/>
    <x v="0"/>
    <x v="0"/>
    <x v="0"/>
    <x v="0"/>
    <x v="0"/>
    <x v="0"/>
    <x v="0"/>
    <x v="0"/>
    <x v="0"/>
    <x v="0"/>
    <x v="0"/>
    <x v="0"/>
    <x v="0"/>
    <x v="0"/>
    <x v="0"/>
    <x v="0"/>
    <x v="0"/>
    <x v="0"/>
    <x v="0"/>
    <x v="0"/>
    <x v="0"/>
    <x v="0"/>
    <x v="0"/>
    <x v="1"/>
    <x v="0"/>
    <x v="3"/>
    <x v="1"/>
    <x v="1"/>
    <m/>
    <m/>
    <m/>
    <m/>
    <m/>
    <m/>
  </r>
  <r>
    <x v="0"/>
    <x v="15"/>
    <x v="1"/>
    <m/>
    <x v="0"/>
    <x v="0"/>
    <x v="1"/>
    <x v="0"/>
    <x v="0"/>
    <x v="0"/>
    <x v="0"/>
    <x v="0"/>
    <x v="0"/>
    <x v="0"/>
    <x v="0"/>
    <x v="0"/>
    <x v="0"/>
    <x v="0"/>
    <x v="0"/>
    <x v="0"/>
    <x v="0"/>
    <x v="0"/>
    <x v="0"/>
    <x v="0"/>
    <x v="0"/>
    <x v="0"/>
    <x v="0"/>
    <x v="0"/>
    <x v="0"/>
    <x v="1"/>
    <x v="0"/>
    <x v="0"/>
    <x v="0"/>
    <x v="1"/>
    <m/>
    <m/>
    <m/>
    <m/>
    <m/>
    <m/>
  </r>
  <r>
    <x v="0"/>
    <x v="15"/>
    <x v="1"/>
    <m/>
    <x v="0"/>
    <x v="0"/>
    <x v="0"/>
    <x v="0"/>
    <x v="0"/>
    <x v="0"/>
    <x v="0"/>
    <x v="0"/>
    <x v="0"/>
    <x v="0"/>
    <x v="0"/>
    <x v="0"/>
    <x v="0"/>
    <x v="0"/>
    <x v="0"/>
    <x v="0"/>
    <x v="0"/>
    <x v="0"/>
    <x v="0"/>
    <x v="0"/>
    <x v="0"/>
    <x v="0"/>
    <x v="0"/>
    <x v="0"/>
    <x v="0"/>
    <x v="0"/>
    <x v="2"/>
    <x v="0"/>
    <x v="1"/>
    <x v="0"/>
    <m/>
    <m/>
    <m/>
    <m/>
    <m/>
    <m/>
  </r>
  <r>
    <x v="0"/>
    <x v="15"/>
    <x v="1"/>
    <m/>
    <x v="0"/>
    <x v="0"/>
    <x v="0"/>
    <x v="0"/>
    <x v="0"/>
    <x v="0"/>
    <x v="0"/>
    <x v="0"/>
    <x v="0"/>
    <x v="0"/>
    <x v="0"/>
    <x v="0"/>
    <x v="0"/>
    <x v="0"/>
    <x v="0"/>
    <x v="0"/>
    <x v="0"/>
    <x v="0"/>
    <x v="0"/>
    <x v="0"/>
    <x v="0"/>
    <x v="0"/>
    <x v="0"/>
    <x v="0"/>
    <x v="0"/>
    <x v="0"/>
    <x v="0"/>
    <x v="0"/>
    <x v="1"/>
    <x v="1"/>
    <m/>
    <m/>
    <m/>
    <m/>
    <m/>
    <m/>
  </r>
  <r>
    <x v="0"/>
    <x v="15"/>
    <x v="1"/>
    <m/>
    <x v="0"/>
    <x v="0"/>
    <x v="0"/>
    <x v="0"/>
    <x v="0"/>
    <x v="0"/>
    <x v="0"/>
    <x v="0"/>
    <x v="0"/>
    <x v="0"/>
    <x v="0"/>
    <x v="0"/>
    <x v="0"/>
    <x v="0"/>
    <x v="0"/>
    <x v="0"/>
    <x v="0"/>
    <x v="0"/>
    <x v="0"/>
    <x v="0"/>
    <x v="0"/>
    <x v="0"/>
    <x v="0"/>
    <x v="0"/>
    <x v="0"/>
    <x v="0"/>
    <x v="0"/>
    <x v="1"/>
    <x v="3"/>
    <x v="0"/>
    <m/>
    <m/>
    <m/>
    <m/>
    <m/>
    <m/>
  </r>
  <r>
    <x v="0"/>
    <x v="15"/>
    <x v="1"/>
    <m/>
    <x v="0"/>
    <x v="1"/>
    <x v="1"/>
    <x v="2"/>
    <x v="2"/>
    <x v="2"/>
    <x v="1"/>
    <x v="1"/>
    <x v="2"/>
    <x v="2"/>
    <x v="1"/>
    <x v="1"/>
    <x v="1"/>
    <x v="1"/>
    <x v="1"/>
    <x v="1"/>
    <x v="1"/>
    <x v="1"/>
    <x v="1"/>
    <x v="3"/>
    <x v="4"/>
    <x v="1"/>
    <x v="1"/>
    <x v="0"/>
    <x v="2"/>
    <x v="3"/>
    <x v="1"/>
    <x v="2"/>
    <x v="2"/>
    <x v="2"/>
    <m/>
    <m/>
    <m/>
    <m/>
    <m/>
    <m/>
  </r>
  <r>
    <x v="0"/>
    <x v="15"/>
    <x v="1"/>
    <m/>
    <x v="0"/>
    <x v="1"/>
    <x v="0"/>
    <x v="2"/>
    <x v="2"/>
    <x v="2"/>
    <x v="1"/>
    <x v="1"/>
    <x v="2"/>
    <x v="1"/>
    <x v="1"/>
    <x v="1"/>
    <x v="1"/>
    <x v="1"/>
    <x v="1"/>
    <x v="1"/>
    <x v="1"/>
    <x v="1"/>
    <x v="1"/>
    <x v="1"/>
    <x v="1"/>
    <x v="1"/>
    <x v="1"/>
    <x v="0"/>
    <x v="2"/>
    <x v="3"/>
    <x v="1"/>
    <x v="2"/>
    <x v="2"/>
    <x v="2"/>
    <m/>
    <m/>
    <m/>
    <m/>
    <m/>
    <m/>
  </r>
  <r>
    <x v="0"/>
    <x v="15"/>
    <x v="1"/>
    <m/>
    <x v="0"/>
    <x v="1"/>
    <x v="0"/>
    <x v="2"/>
    <x v="2"/>
    <x v="2"/>
    <x v="1"/>
    <x v="1"/>
    <x v="2"/>
    <x v="1"/>
    <x v="1"/>
    <x v="1"/>
    <x v="1"/>
    <x v="1"/>
    <x v="1"/>
    <x v="1"/>
    <x v="1"/>
    <x v="1"/>
    <x v="1"/>
    <x v="1"/>
    <x v="1"/>
    <x v="1"/>
    <x v="1"/>
    <x v="0"/>
    <x v="2"/>
    <x v="3"/>
    <x v="1"/>
    <x v="2"/>
    <x v="2"/>
    <x v="2"/>
    <m/>
    <m/>
    <m/>
    <m/>
    <m/>
    <m/>
  </r>
  <r>
    <x v="0"/>
    <x v="15"/>
    <x v="1"/>
    <m/>
    <x v="0"/>
    <x v="1"/>
    <x v="0"/>
    <x v="1"/>
    <x v="2"/>
    <x v="2"/>
    <x v="1"/>
    <x v="1"/>
    <x v="2"/>
    <x v="2"/>
    <x v="1"/>
    <x v="1"/>
    <x v="1"/>
    <x v="1"/>
    <x v="3"/>
    <x v="3"/>
    <x v="1"/>
    <x v="3"/>
    <x v="3"/>
    <x v="3"/>
    <x v="2"/>
    <x v="1"/>
    <x v="1"/>
    <x v="0"/>
    <x v="2"/>
    <x v="3"/>
    <x v="1"/>
    <x v="2"/>
    <x v="2"/>
    <x v="2"/>
    <m/>
    <m/>
    <m/>
    <m/>
    <m/>
    <m/>
  </r>
  <r>
    <x v="0"/>
    <x v="15"/>
    <x v="1"/>
    <m/>
    <x v="0"/>
    <x v="1"/>
    <x v="1"/>
    <x v="2"/>
    <x v="2"/>
    <x v="2"/>
    <x v="1"/>
    <x v="1"/>
    <x v="2"/>
    <x v="1"/>
    <x v="1"/>
    <x v="1"/>
    <x v="1"/>
    <x v="1"/>
    <x v="1"/>
    <x v="1"/>
    <x v="1"/>
    <x v="1"/>
    <x v="1"/>
    <x v="1"/>
    <x v="1"/>
    <x v="1"/>
    <x v="1"/>
    <x v="0"/>
    <x v="2"/>
    <x v="3"/>
    <x v="1"/>
    <x v="2"/>
    <x v="2"/>
    <x v="2"/>
    <m/>
    <m/>
    <m/>
    <m/>
    <m/>
    <m/>
  </r>
  <r>
    <x v="0"/>
    <x v="15"/>
    <x v="1"/>
    <m/>
    <x v="0"/>
    <x v="1"/>
    <x v="0"/>
    <x v="2"/>
    <x v="2"/>
    <x v="2"/>
    <x v="1"/>
    <x v="1"/>
    <x v="2"/>
    <x v="1"/>
    <x v="1"/>
    <x v="1"/>
    <x v="1"/>
    <x v="1"/>
    <x v="1"/>
    <x v="1"/>
    <x v="1"/>
    <x v="1"/>
    <x v="1"/>
    <x v="3"/>
    <x v="2"/>
    <x v="1"/>
    <x v="1"/>
    <x v="0"/>
    <x v="2"/>
    <x v="3"/>
    <x v="1"/>
    <x v="2"/>
    <x v="2"/>
    <x v="2"/>
    <m/>
    <m/>
    <m/>
    <m/>
    <m/>
    <m/>
  </r>
  <r>
    <x v="0"/>
    <x v="15"/>
    <x v="1"/>
    <m/>
    <x v="0"/>
    <x v="1"/>
    <x v="1"/>
    <x v="2"/>
    <x v="2"/>
    <x v="2"/>
    <x v="1"/>
    <x v="1"/>
    <x v="1"/>
    <x v="1"/>
    <x v="1"/>
    <x v="1"/>
    <x v="1"/>
    <x v="1"/>
    <x v="1"/>
    <x v="1"/>
    <x v="1"/>
    <x v="1"/>
    <x v="1"/>
    <x v="3"/>
    <x v="2"/>
    <x v="1"/>
    <x v="1"/>
    <x v="0"/>
    <x v="2"/>
    <x v="3"/>
    <x v="1"/>
    <x v="2"/>
    <x v="2"/>
    <x v="2"/>
    <m/>
    <m/>
    <m/>
    <m/>
    <m/>
    <m/>
  </r>
  <r>
    <x v="0"/>
    <x v="15"/>
    <x v="1"/>
    <m/>
    <x v="0"/>
    <x v="1"/>
    <x v="0"/>
    <x v="1"/>
    <x v="1"/>
    <x v="2"/>
    <x v="1"/>
    <x v="1"/>
    <x v="2"/>
    <x v="1"/>
    <x v="1"/>
    <x v="1"/>
    <x v="1"/>
    <x v="1"/>
    <x v="1"/>
    <x v="1"/>
    <x v="1"/>
    <x v="2"/>
    <x v="1"/>
    <x v="3"/>
    <x v="1"/>
    <x v="1"/>
    <x v="1"/>
    <x v="0"/>
    <x v="2"/>
    <x v="3"/>
    <x v="1"/>
    <x v="2"/>
    <x v="2"/>
    <x v="2"/>
    <m/>
    <m/>
    <m/>
    <m/>
    <m/>
    <m/>
  </r>
  <r>
    <x v="0"/>
    <x v="15"/>
    <x v="1"/>
    <m/>
    <x v="0"/>
    <x v="1"/>
    <x v="1"/>
    <x v="2"/>
    <x v="2"/>
    <x v="2"/>
    <x v="1"/>
    <x v="1"/>
    <x v="2"/>
    <x v="1"/>
    <x v="1"/>
    <x v="1"/>
    <x v="1"/>
    <x v="1"/>
    <x v="1"/>
    <x v="1"/>
    <x v="1"/>
    <x v="1"/>
    <x v="1"/>
    <x v="1"/>
    <x v="1"/>
    <x v="1"/>
    <x v="1"/>
    <x v="0"/>
    <x v="2"/>
    <x v="3"/>
    <x v="1"/>
    <x v="2"/>
    <x v="2"/>
    <x v="2"/>
    <m/>
    <m/>
    <m/>
    <m/>
    <m/>
    <m/>
  </r>
  <r>
    <x v="0"/>
    <x v="15"/>
    <x v="1"/>
    <m/>
    <x v="0"/>
    <x v="1"/>
    <x v="0"/>
    <x v="2"/>
    <x v="1"/>
    <x v="1"/>
    <x v="1"/>
    <x v="1"/>
    <x v="3"/>
    <x v="1"/>
    <x v="3"/>
    <x v="3"/>
    <x v="1"/>
    <x v="2"/>
    <x v="2"/>
    <x v="3"/>
    <x v="2"/>
    <x v="2"/>
    <x v="3"/>
    <x v="3"/>
    <x v="3"/>
    <x v="2"/>
    <x v="2"/>
    <x v="0"/>
    <x v="2"/>
    <x v="3"/>
    <x v="1"/>
    <x v="2"/>
    <x v="2"/>
    <x v="2"/>
    <m/>
    <m/>
    <m/>
    <m/>
    <m/>
    <m/>
  </r>
  <r>
    <x v="0"/>
    <x v="15"/>
    <x v="1"/>
    <m/>
    <x v="0"/>
    <x v="1"/>
    <x v="1"/>
    <x v="1"/>
    <x v="2"/>
    <x v="2"/>
    <x v="1"/>
    <x v="2"/>
    <x v="1"/>
    <x v="1"/>
    <x v="1"/>
    <x v="1"/>
    <x v="1"/>
    <x v="1"/>
    <x v="1"/>
    <x v="1"/>
    <x v="1"/>
    <x v="2"/>
    <x v="1"/>
    <x v="1"/>
    <x v="1"/>
    <x v="1"/>
    <x v="1"/>
    <x v="0"/>
    <x v="2"/>
    <x v="3"/>
    <x v="1"/>
    <x v="2"/>
    <x v="2"/>
    <x v="2"/>
    <m/>
    <m/>
    <m/>
    <m/>
    <m/>
    <m/>
  </r>
  <r>
    <x v="0"/>
    <x v="15"/>
    <x v="1"/>
    <m/>
    <x v="0"/>
    <x v="1"/>
    <x v="1"/>
    <x v="1"/>
    <x v="1"/>
    <x v="2"/>
    <x v="1"/>
    <x v="1"/>
    <x v="1"/>
    <x v="1"/>
    <x v="1"/>
    <x v="1"/>
    <x v="2"/>
    <x v="2"/>
    <x v="2"/>
    <x v="3"/>
    <x v="1"/>
    <x v="3"/>
    <x v="3"/>
    <x v="1"/>
    <x v="1"/>
    <x v="1"/>
    <x v="1"/>
    <x v="0"/>
    <x v="2"/>
    <x v="3"/>
    <x v="1"/>
    <x v="2"/>
    <x v="2"/>
    <x v="2"/>
    <m/>
    <m/>
    <m/>
    <m/>
    <m/>
    <m/>
  </r>
  <r>
    <x v="0"/>
    <x v="15"/>
    <x v="1"/>
    <m/>
    <x v="0"/>
    <x v="1"/>
    <x v="0"/>
    <x v="1"/>
    <x v="1"/>
    <x v="1"/>
    <x v="3"/>
    <x v="2"/>
    <x v="3"/>
    <x v="1"/>
    <x v="2"/>
    <x v="2"/>
    <x v="2"/>
    <x v="3"/>
    <x v="2"/>
    <x v="2"/>
    <x v="2"/>
    <x v="2"/>
    <x v="2"/>
    <x v="3"/>
    <x v="2"/>
    <x v="2"/>
    <x v="2"/>
    <x v="0"/>
    <x v="2"/>
    <x v="3"/>
    <x v="1"/>
    <x v="2"/>
    <x v="2"/>
    <x v="2"/>
    <m/>
    <m/>
    <m/>
    <m/>
    <m/>
    <m/>
  </r>
  <r>
    <x v="0"/>
    <x v="15"/>
    <x v="1"/>
    <m/>
    <x v="0"/>
    <x v="1"/>
    <x v="0"/>
    <x v="2"/>
    <x v="2"/>
    <x v="2"/>
    <x v="1"/>
    <x v="1"/>
    <x v="2"/>
    <x v="1"/>
    <x v="1"/>
    <x v="1"/>
    <x v="1"/>
    <x v="0"/>
    <x v="1"/>
    <x v="1"/>
    <x v="1"/>
    <x v="1"/>
    <x v="1"/>
    <x v="1"/>
    <x v="1"/>
    <x v="1"/>
    <x v="1"/>
    <x v="0"/>
    <x v="2"/>
    <x v="3"/>
    <x v="1"/>
    <x v="2"/>
    <x v="2"/>
    <x v="2"/>
    <m/>
    <m/>
    <m/>
    <m/>
    <m/>
    <m/>
  </r>
  <r>
    <x v="0"/>
    <x v="16"/>
    <x v="1"/>
    <m/>
    <x v="0"/>
    <x v="0"/>
    <x v="0"/>
    <x v="0"/>
    <x v="0"/>
    <x v="0"/>
    <x v="0"/>
    <x v="0"/>
    <x v="0"/>
    <x v="0"/>
    <x v="0"/>
    <x v="0"/>
    <x v="0"/>
    <x v="0"/>
    <x v="0"/>
    <x v="0"/>
    <x v="0"/>
    <x v="0"/>
    <x v="0"/>
    <x v="0"/>
    <x v="0"/>
    <x v="0"/>
    <x v="0"/>
    <x v="0"/>
    <x v="0"/>
    <x v="1"/>
    <x v="0"/>
    <x v="0"/>
    <x v="0"/>
    <x v="0"/>
    <m/>
    <m/>
    <m/>
    <m/>
    <m/>
    <m/>
  </r>
  <r>
    <x v="0"/>
    <x v="16"/>
    <x v="1"/>
    <m/>
    <x v="0"/>
    <x v="0"/>
    <x v="0"/>
    <x v="0"/>
    <x v="0"/>
    <x v="0"/>
    <x v="0"/>
    <x v="0"/>
    <x v="0"/>
    <x v="0"/>
    <x v="0"/>
    <x v="0"/>
    <x v="0"/>
    <x v="0"/>
    <x v="0"/>
    <x v="0"/>
    <x v="0"/>
    <x v="0"/>
    <x v="0"/>
    <x v="0"/>
    <x v="0"/>
    <x v="0"/>
    <x v="0"/>
    <x v="0"/>
    <x v="2"/>
    <x v="0"/>
    <x v="0"/>
    <x v="3"/>
    <x v="1"/>
    <x v="0"/>
    <m/>
    <m/>
    <m/>
    <m/>
    <m/>
    <m/>
  </r>
  <r>
    <x v="0"/>
    <x v="16"/>
    <x v="1"/>
    <m/>
    <x v="0"/>
    <x v="0"/>
    <x v="1"/>
    <x v="0"/>
    <x v="0"/>
    <x v="0"/>
    <x v="0"/>
    <x v="0"/>
    <x v="0"/>
    <x v="0"/>
    <x v="0"/>
    <x v="0"/>
    <x v="0"/>
    <x v="0"/>
    <x v="0"/>
    <x v="0"/>
    <x v="0"/>
    <x v="0"/>
    <x v="0"/>
    <x v="0"/>
    <x v="0"/>
    <x v="0"/>
    <x v="0"/>
    <x v="0"/>
    <x v="0"/>
    <x v="2"/>
    <x v="0"/>
    <x v="0"/>
    <x v="0"/>
    <x v="0"/>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1"/>
    <x v="1"/>
    <x v="2"/>
    <x v="0"/>
    <x v="0"/>
    <x v="0"/>
    <m/>
    <m/>
    <m/>
    <m/>
    <m/>
    <m/>
  </r>
  <r>
    <x v="0"/>
    <x v="16"/>
    <x v="1"/>
    <m/>
    <x v="0"/>
    <x v="0"/>
    <x v="0"/>
    <x v="0"/>
    <x v="0"/>
    <x v="0"/>
    <x v="0"/>
    <x v="0"/>
    <x v="0"/>
    <x v="0"/>
    <x v="0"/>
    <x v="0"/>
    <x v="0"/>
    <x v="0"/>
    <x v="0"/>
    <x v="0"/>
    <x v="0"/>
    <x v="0"/>
    <x v="0"/>
    <x v="0"/>
    <x v="0"/>
    <x v="0"/>
    <x v="0"/>
    <x v="0"/>
    <x v="0"/>
    <x v="0"/>
    <x v="2"/>
    <x v="0"/>
    <x v="0"/>
    <x v="0"/>
    <m/>
    <m/>
    <m/>
    <m/>
    <m/>
    <m/>
  </r>
  <r>
    <x v="0"/>
    <x v="16"/>
    <x v="1"/>
    <m/>
    <x v="0"/>
    <x v="0"/>
    <x v="0"/>
    <x v="0"/>
    <x v="0"/>
    <x v="0"/>
    <x v="0"/>
    <x v="0"/>
    <x v="0"/>
    <x v="0"/>
    <x v="0"/>
    <x v="0"/>
    <x v="0"/>
    <x v="0"/>
    <x v="0"/>
    <x v="0"/>
    <x v="0"/>
    <x v="0"/>
    <x v="0"/>
    <x v="0"/>
    <x v="0"/>
    <x v="0"/>
    <x v="0"/>
    <x v="0"/>
    <x v="0"/>
    <x v="0"/>
    <x v="0"/>
    <x v="1"/>
    <x v="0"/>
    <x v="3"/>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0"/>
    <x v="0"/>
    <x v="0"/>
    <x v="0"/>
    <x v="0"/>
    <x v="0"/>
    <m/>
    <m/>
    <m/>
    <m/>
    <m/>
    <m/>
  </r>
  <r>
    <x v="0"/>
    <x v="16"/>
    <x v="1"/>
    <m/>
    <x v="0"/>
    <x v="1"/>
    <x v="0"/>
    <x v="2"/>
    <x v="4"/>
    <x v="2"/>
    <x v="1"/>
    <x v="2"/>
    <x v="3"/>
    <x v="1"/>
    <x v="1"/>
    <x v="1"/>
    <x v="1"/>
    <x v="1"/>
    <x v="1"/>
    <x v="1"/>
    <x v="1"/>
    <x v="1"/>
    <x v="3"/>
    <x v="1"/>
    <x v="1"/>
    <x v="1"/>
    <x v="1"/>
    <x v="0"/>
    <x v="2"/>
    <x v="3"/>
    <x v="1"/>
    <x v="2"/>
    <x v="2"/>
    <x v="2"/>
    <m/>
    <m/>
    <m/>
    <m/>
    <m/>
    <m/>
  </r>
  <r>
    <x v="0"/>
    <x v="16"/>
    <x v="1"/>
    <m/>
    <x v="0"/>
    <x v="1"/>
    <x v="1"/>
    <x v="2"/>
    <x v="2"/>
    <x v="2"/>
    <x v="1"/>
    <x v="1"/>
    <x v="2"/>
    <x v="1"/>
    <x v="1"/>
    <x v="1"/>
    <x v="1"/>
    <x v="1"/>
    <x v="1"/>
    <x v="1"/>
    <x v="1"/>
    <x v="1"/>
    <x v="1"/>
    <x v="1"/>
    <x v="2"/>
    <x v="1"/>
    <x v="1"/>
    <x v="0"/>
    <x v="2"/>
    <x v="3"/>
    <x v="1"/>
    <x v="2"/>
    <x v="2"/>
    <x v="2"/>
    <m/>
    <m/>
    <m/>
    <m/>
    <m/>
    <m/>
  </r>
  <r>
    <x v="0"/>
    <x v="16"/>
    <x v="1"/>
    <m/>
    <x v="0"/>
    <x v="1"/>
    <x v="1"/>
    <x v="1"/>
    <x v="2"/>
    <x v="2"/>
    <x v="1"/>
    <x v="1"/>
    <x v="2"/>
    <x v="1"/>
    <x v="1"/>
    <x v="1"/>
    <x v="2"/>
    <x v="1"/>
    <x v="1"/>
    <x v="1"/>
    <x v="1"/>
    <x v="1"/>
    <x v="1"/>
    <x v="3"/>
    <x v="2"/>
    <x v="1"/>
    <x v="1"/>
    <x v="0"/>
    <x v="2"/>
    <x v="3"/>
    <x v="1"/>
    <x v="2"/>
    <x v="2"/>
    <x v="2"/>
    <m/>
    <m/>
    <m/>
    <m/>
    <m/>
    <m/>
  </r>
  <r>
    <x v="0"/>
    <x v="16"/>
    <x v="1"/>
    <m/>
    <x v="0"/>
    <x v="1"/>
    <x v="0"/>
    <x v="2"/>
    <x v="2"/>
    <x v="2"/>
    <x v="1"/>
    <x v="1"/>
    <x v="2"/>
    <x v="1"/>
    <x v="1"/>
    <x v="1"/>
    <x v="1"/>
    <x v="1"/>
    <x v="1"/>
    <x v="1"/>
    <x v="1"/>
    <x v="1"/>
    <x v="1"/>
    <x v="1"/>
    <x v="1"/>
    <x v="1"/>
    <x v="1"/>
    <x v="0"/>
    <x v="2"/>
    <x v="3"/>
    <x v="1"/>
    <x v="2"/>
    <x v="2"/>
    <x v="2"/>
    <m/>
    <m/>
    <m/>
    <m/>
    <m/>
    <m/>
  </r>
  <r>
    <x v="0"/>
    <x v="16"/>
    <x v="1"/>
    <m/>
    <x v="0"/>
    <x v="1"/>
    <x v="1"/>
    <x v="1"/>
    <x v="2"/>
    <x v="5"/>
    <x v="1"/>
    <x v="1"/>
    <x v="1"/>
    <x v="1"/>
    <x v="1"/>
    <x v="1"/>
    <x v="1"/>
    <x v="1"/>
    <x v="1"/>
    <x v="2"/>
    <x v="1"/>
    <x v="1"/>
    <x v="1"/>
    <x v="3"/>
    <x v="1"/>
    <x v="1"/>
    <x v="1"/>
    <x v="0"/>
    <x v="2"/>
    <x v="3"/>
    <x v="1"/>
    <x v="2"/>
    <x v="2"/>
    <x v="2"/>
    <m/>
    <m/>
    <m/>
    <m/>
    <m/>
    <m/>
  </r>
  <r>
    <x v="0"/>
    <x v="16"/>
    <x v="1"/>
    <m/>
    <x v="0"/>
    <x v="1"/>
    <x v="1"/>
    <x v="1"/>
    <x v="2"/>
    <x v="1"/>
    <x v="1"/>
    <x v="2"/>
    <x v="2"/>
    <x v="2"/>
    <x v="2"/>
    <x v="2"/>
    <x v="1"/>
    <x v="2"/>
    <x v="2"/>
    <x v="2"/>
    <x v="1"/>
    <x v="2"/>
    <x v="2"/>
    <x v="3"/>
    <x v="2"/>
    <x v="2"/>
    <x v="1"/>
    <x v="0"/>
    <x v="2"/>
    <x v="3"/>
    <x v="1"/>
    <x v="2"/>
    <x v="2"/>
    <x v="2"/>
    <m/>
    <m/>
    <m/>
    <m/>
    <m/>
    <m/>
  </r>
  <r>
    <x v="0"/>
    <x v="16"/>
    <x v="1"/>
    <m/>
    <x v="0"/>
    <x v="1"/>
    <x v="1"/>
    <x v="1"/>
    <x v="2"/>
    <x v="2"/>
    <x v="2"/>
    <x v="2"/>
    <x v="3"/>
    <x v="1"/>
    <x v="1"/>
    <x v="2"/>
    <x v="1"/>
    <x v="2"/>
    <x v="1"/>
    <x v="1"/>
    <x v="1"/>
    <x v="1"/>
    <x v="1"/>
    <x v="1"/>
    <x v="1"/>
    <x v="1"/>
    <x v="1"/>
    <x v="0"/>
    <x v="2"/>
    <x v="3"/>
    <x v="1"/>
    <x v="2"/>
    <x v="2"/>
    <x v="2"/>
    <m/>
    <m/>
    <m/>
    <m/>
    <m/>
    <m/>
  </r>
  <r>
    <x v="0"/>
    <x v="16"/>
    <x v="1"/>
    <m/>
    <x v="0"/>
    <x v="1"/>
    <x v="1"/>
    <x v="1"/>
    <x v="1"/>
    <x v="2"/>
    <x v="1"/>
    <x v="1"/>
    <x v="1"/>
    <x v="1"/>
    <x v="1"/>
    <x v="2"/>
    <x v="1"/>
    <x v="1"/>
    <x v="1"/>
    <x v="1"/>
    <x v="1"/>
    <x v="2"/>
    <x v="1"/>
    <x v="3"/>
    <x v="1"/>
    <x v="1"/>
    <x v="2"/>
    <x v="0"/>
    <x v="2"/>
    <x v="3"/>
    <x v="1"/>
    <x v="2"/>
    <x v="2"/>
    <x v="2"/>
    <m/>
    <m/>
    <m/>
    <m/>
    <m/>
    <m/>
  </r>
  <r>
    <x v="0"/>
    <x v="16"/>
    <x v="1"/>
    <m/>
    <x v="0"/>
    <x v="1"/>
    <x v="1"/>
    <x v="1"/>
    <x v="1"/>
    <x v="1"/>
    <x v="1"/>
    <x v="1"/>
    <x v="1"/>
    <x v="1"/>
    <x v="2"/>
    <x v="2"/>
    <x v="2"/>
    <x v="2"/>
    <x v="2"/>
    <x v="2"/>
    <x v="2"/>
    <x v="2"/>
    <x v="2"/>
    <x v="3"/>
    <x v="2"/>
    <x v="1"/>
    <x v="1"/>
    <x v="0"/>
    <x v="2"/>
    <x v="3"/>
    <x v="1"/>
    <x v="2"/>
    <x v="2"/>
    <x v="2"/>
    <m/>
    <m/>
    <m/>
    <m/>
    <m/>
    <m/>
  </r>
  <r>
    <x v="0"/>
    <x v="16"/>
    <x v="1"/>
    <m/>
    <x v="0"/>
    <x v="1"/>
    <x v="1"/>
    <x v="1"/>
    <x v="1"/>
    <x v="1"/>
    <x v="2"/>
    <x v="2"/>
    <x v="1"/>
    <x v="2"/>
    <x v="2"/>
    <x v="2"/>
    <x v="2"/>
    <x v="2"/>
    <x v="2"/>
    <x v="2"/>
    <x v="2"/>
    <x v="2"/>
    <x v="2"/>
    <x v="3"/>
    <x v="2"/>
    <x v="2"/>
    <x v="2"/>
    <x v="0"/>
    <x v="2"/>
    <x v="3"/>
    <x v="1"/>
    <x v="2"/>
    <x v="2"/>
    <x v="2"/>
    <m/>
    <m/>
    <m/>
    <m/>
    <m/>
    <m/>
  </r>
  <r>
    <x v="0"/>
    <x v="16"/>
    <x v="1"/>
    <m/>
    <x v="0"/>
    <x v="1"/>
    <x v="1"/>
    <x v="2"/>
    <x v="2"/>
    <x v="2"/>
    <x v="1"/>
    <x v="1"/>
    <x v="1"/>
    <x v="1"/>
    <x v="1"/>
    <x v="2"/>
    <x v="1"/>
    <x v="2"/>
    <x v="2"/>
    <x v="1"/>
    <x v="1"/>
    <x v="2"/>
    <x v="1"/>
    <x v="3"/>
    <x v="1"/>
    <x v="1"/>
    <x v="1"/>
    <x v="0"/>
    <x v="2"/>
    <x v="3"/>
    <x v="1"/>
    <x v="2"/>
    <x v="2"/>
    <x v="2"/>
    <m/>
    <m/>
    <m/>
    <m/>
    <m/>
    <m/>
  </r>
  <r>
    <x v="0"/>
    <x v="16"/>
    <x v="1"/>
    <m/>
    <x v="0"/>
    <x v="1"/>
    <x v="1"/>
    <x v="2"/>
    <x v="1"/>
    <x v="2"/>
    <x v="1"/>
    <x v="1"/>
    <x v="1"/>
    <x v="1"/>
    <x v="1"/>
    <x v="1"/>
    <x v="1"/>
    <x v="1"/>
    <x v="1"/>
    <x v="2"/>
    <x v="1"/>
    <x v="1"/>
    <x v="1"/>
    <x v="3"/>
    <x v="1"/>
    <x v="1"/>
    <x v="1"/>
    <x v="0"/>
    <x v="2"/>
    <x v="3"/>
    <x v="1"/>
    <x v="2"/>
    <x v="2"/>
    <x v="2"/>
    <m/>
    <m/>
    <m/>
    <m/>
    <m/>
    <m/>
  </r>
  <r>
    <x v="0"/>
    <x v="16"/>
    <x v="1"/>
    <m/>
    <x v="0"/>
    <x v="1"/>
    <x v="1"/>
    <x v="1"/>
    <x v="1"/>
    <x v="2"/>
    <x v="1"/>
    <x v="1"/>
    <x v="1"/>
    <x v="2"/>
    <x v="2"/>
    <x v="2"/>
    <x v="1"/>
    <x v="2"/>
    <x v="2"/>
    <x v="1"/>
    <x v="1"/>
    <x v="1"/>
    <x v="1"/>
    <x v="3"/>
    <x v="2"/>
    <x v="2"/>
    <x v="2"/>
    <x v="0"/>
    <x v="2"/>
    <x v="3"/>
    <x v="1"/>
    <x v="2"/>
    <x v="2"/>
    <x v="2"/>
    <m/>
    <m/>
    <m/>
    <m/>
    <m/>
    <m/>
  </r>
  <r>
    <x v="0"/>
    <x v="16"/>
    <x v="1"/>
    <m/>
    <x v="0"/>
    <x v="1"/>
    <x v="3"/>
    <x v="1"/>
    <x v="4"/>
    <x v="2"/>
    <x v="3"/>
    <x v="3"/>
    <x v="3"/>
    <x v="2"/>
    <x v="3"/>
    <x v="1"/>
    <x v="1"/>
    <x v="3"/>
    <x v="3"/>
    <x v="3"/>
    <x v="1"/>
    <x v="1"/>
    <x v="3"/>
    <x v="1"/>
    <x v="1"/>
    <x v="1"/>
    <x v="1"/>
    <x v="0"/>
    <x v="2"/>
    <x v="3"/>
    <x v="1"/>
    <x v="2"/>
    <x v="2"/>
    <x v="2"/>
    <m/>
    <m/>
    <m/>
    <m/>
    <m/>
    <m/>
  </r>
  <r>
    <x v="0"/>
    <x v="16"/>
    <x v="1"/>
    <m/>
    <x v="0"/>
    <x v="1"/>
    <x v="1"/>
    <x v="1"/>
    <x v="1"/>
    <x v="3"/>
    <x v="2"/>
    <x v="2"/>
    <x v="1"/>
    <x v="2"/>
    <x v="2"/>
    <x v="2"/>
    <x v="1"/>
    <x v="2"/>
    <x v="2"/>
    <x v="3"/>
    <x v="2"/>
    <x v="2"/>
    <x v="2"/>
    <x v="3"/>
    <x v="2"/>
    <x v="2"/>
    <x v="2"/>
    <x v="0"/>
    <x v="2"/>
    <x v="3"/>
    <x v="1"/>
    <x v="2"/>
    <x v="2"/>
    <x v="2"/>
    <m/>
    <m/>
    <m/>
    <m/>
    <m/>
    <m/>
  </r>
  <r>
    <x v="0"/>
    <x v="16"/>
    <x v="1"/>
    <m/>
    <x v="0"/>
    <x v="1"/>
    <x v="1"/>
    <x v="2"/>
    <x v="1"/>
    <x v="4"/>
    <x v="1"/>
    <x v="2"/>
    <x v="1"/>
    <x v="1"/>
    <x v="1"/>
    <x v="1"/>
    <x v="1"/>
    <x v="1"/>
    <x v="1"/>
    <x v="1"/>
    <x v="1"/>
    <x v="2"/>
    <x v="1"/>
    <x v="1"/>
    <x v="1"/>
    <x v="1"/>
    <x v="1"/>
    <x v="0"/>
    <x v="2"/>
    <x v="3"/>
    <x v="1"/>
    <x v="2"/>
    <x v="2"/>
    <x v="2"/>
    <m/>
    <m/>
    <m/>
    <m/>
    <m/>
    <m/>
  </r>
  <r>
    <x v="0"/>
    <x v="16"/>
    <x v="1"/>
    <m/>
    <x v="0"/>
    <x v="1"/>
    <x v="0"/>
    <x v="2"/>
    <x v="1"/>
    <x v="2"/>
    <x v="1"/>
    <x v="1"/>
    <x v="1"/>
    <x v="1"/>
    <x v="1"/>
    <x v="1"/>
    <x v="1"/>
    <x v="1"/>
    <x v="1"/>
    <x v="2"/>
    <x v="1"/>
    <x v="2"/>
    <x v="1"/>
    <x v="3"/>
    <x v="1"/>
    <x v="1"/>
    <x v="1"/>
    <x v="0"/>
    <x v="2"/>
    <x v="3"/>
    <x v="1"/>
    <x v="2"/>
    <x v="2"/>
    <x v="2"/>
    <m/>
    <m/>
    <m/>
    <m/>
    <m/>
    <m/>
  </r>
  <r>
    <x v="0"/>
    <x v="16"/>
    <x v="1"/>
    <m/>
    <x v="0"/>
    <x v="1"/>
    <x v="1"/>
    <x v="2"/>
    <x v="2"/>
    <x v="2"/>
    <x v="1"/>
    <x v="1"/>
    <x v="2"/>
    <x v="1"/>
    <x v="1"/>
    <x v="1"/>
    <x v="1"/>
    <x v="0"/>
    <x v="2"/>
    <x v="1"/>
    <x v="1"/>
    <x v="1"/>
    <x v="1"/>
    <x v="1"/>
    <x v="1"/>
    <x v="1"/>
    <x v="1"/>
    <x v="0"/>
    <x v="2"/>
    <x v="3"/>
    <x v="1"/>
    <x v="2"/>
    <x v="2"/>
    <x v="2"/>
    <m/>
    <m/>
    <m/>
    <m/>
    <m/>
    <m/>
  </r>
  <r>
    <x v="0"/>
    <x v="16"/>
    <x v="1"/>
    <m/>
    <x v="0"/>
    <x v="1"/>
    <x v="1"/>
    <x v="1"/>
    <x v="1"/>
    <x v="1"/>
    <x v="2"/>
    <x v="2"/>
    <x v="1"/>
    <x v="1"/>
    <x v="2"/>
    <x v="2"/>
    <x v="2"/>
    <x v="0"/>
    <x v="2"/>
    <x v="2"/>
    <x v="1"/>
    <x v="1"/>
    <x v="1"/>
    <x v="1"/>
    <x v="2"/>
    <x v="2"/>
    <x v="2"/>
    <x v="0"/>
    <x v="2"/>
    <x v="3"/>
    <x v="1"/>
    <x v="2"/>
    <x v="2"/>
    <x v="2"/>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1"/>
    <x v="0"/>
    <x v="0"/>
    <x v="0"/>
    <x v="0"/>
    <m/>
    <m/>
    <m/>
    <m/>
    <m/>
    <m/>
  </r>
  <r>
    <x v="0"/>
    <x v="17"/>
    <x v="1"/>
    <m/>
    <x v="0"/>
    <x v="0"/>
    <x v="0"/>
    <x v="0"/>
    <x v="0"/>
    <x v="0"/>
    <x v="0"/>
    <x v="0"/>
    <x v="0"/>
    <x v="0"/>
    <x v="0"/>
    <x v="0"/>
    <x v="0"/>
    <x v="0"/>
    <x v="0"/>
    <x v="0"/>
    <x v="0"/>
    <x v="0"/>
    <x v="0"/>
    <x v="0"/>
    <x v="0"/>
    <x v="0"/>
    <x v="0"/>
    <x v="0"/>
    <x v="0"/>
    <x v="0"/>
    <x v="0"/>
    <x v="0"/>
    <x v="0"/>
    <x v="1"/>
    <m/>
    <m/>
    <m/>
    <m/>
    <m/>
    <m/>
  </r>
  <r>
    <x v="0"/>
    <x v="17"/>
    <x v="1"/>
    <m/>
    <x v="0"/>
    <x v="0"/>
    <x v="0"/>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1"/>
    <x v="1"/>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0"/>
    <x v="0"/>
    <m/>
    <m/>
    <m/>
    <m/>
    <m/>
    <m/>
  </r>
  <r>
    <x v="0"/>
    <x v="17"/>
    <x v="1"/>
    <m/>
    <x v="0"/>
    <x v="1"/>
    <x v="1"/>
    <x v="1"/>
    <x v="2"/>
    <x v="2"/>
    <x v="2"/>
    <x v="1"/>
    <x v="2"/>
    <x v="2"/>
    <x v="1"/>
    <x v="1"/>
    <x v="1"/>
    <x v="1"/>
    <x v="1"/>
    <x v="1"/>
    <x v="2"/>
    <x v="2"/>
    <x v="1"/>
    <x v="1"/>
    <x v="1"/>
    <x v="1"/>
    <x v="1"/>
    <x v="0"/>
    <x v="2"/>
    <x v="3"/>
    <x v="1"/>
    <x v="2"/>
    <x v="2"/>
    <x v="2"/>
    <m/>
    <m/>
    <m/>
    <m/>
    <m/>
    <m/>
  </r>
  <r>
    <x v="0"/>
    <x v="17"/>
    <x v="1"/>
    <m/>
    <x v="0"/>
    <x v="1"/>
    <x v="1"/>
    <x v="1"/>
    <x v="4"/>
    <x v="2"/>
    <x v="1"/>
    <x v="1"/>
    <x v="1"/>
    <x v="1"/>
    <x v="2"/>
    <x v="1"/>
    <x v="1"/>
    <x v="1"/>
    <x v="1"/>
    <x v="1"/>
    <x v="1"/>
    <x v="1"/>
    <x v="3"/>
    <x v="2"/>
    <x v="1"/>
    <x v="1"/>
    <x v="1"/>
    <x v="0"/>
    <x v="2"/>
    <x v="3"/>
    <x v="1"/>
    <x v="2"/>
    <x v="2"/>
    <x v="2"/>
    <m/>
    <m/>
    <m/>
    <m/>
    <m/>
    <m/>
  </r>
  <r>
    <x v="0"/>
    <x v="17"/>
    <x v="1"/>
    <m/>
    <x v="0"/>
    <x v="1"/>
    <x v="0"/>
    <x v="1"/>
    <x v="1"/>
    <x v="2"/>
    <x v="2"/>
    <x v="4"/>
    <x v="4"/>
    <x v="2"/>
    <x v="2"/>
    <x v="2"/>
    <x v="2"/>
    <x v="2"/>
    <x v="3"/>
    <x v="3"/>
    <x v="1"/>
    <x v="1"/>
    <x v="1"/>
    <x v="4"/>
    <x v="1"/>
    <x v="2"/>
    <x v="2"/>
    <x v="0"/>
    <x v="2"/>
    <x v="3"/>
    <x v="1"/>
    <x v="2"/>
    <x v="2"/>
    <x v="2"/>
    <m/>
    <m/>
    <m/>
    <m/>
    <m/>
    <m/>
  </r>
  <r>
    <x v="0"/>
    <x v="17"/>
    <x v="1"/>
    <m/>
    <x v="0"/>
    <x v="1"/>
    <x v="0"/>
    <x v="2"/>
    <x v="1"/>
    <x v="2"/>
    <x v="1"/>
    <x v="1"/>
    <x v="1"/>
    <x v="1"/>
    <x v="2"/>
    <x v="1"/>
    <x v="1"/>
    <x v="1"/>
    <x v="1"/>
    <x v="1"/>
    <x v="1"/>
    <x v="1"/>
    <x v="1"/>
    <x v="3"/>
    <x v="1"/>
    <x v="2"/>
    <x v="1"/>
    <x v="0"/>
    <x v="2"/>
    <x v="3"/>
    <x v="1"/>
    <x v="2"/>
    <x v="2"/>
    <x v="2"/>
    <m/>
    <m/>
    <m/>
    <m/>
    <m/>
    <m/>
  </r>
  <r>
    <x v="0"/>
    <x v="17"/>
    <x v="1"/>
    <m/>
    <x v="0"/>
    <x v="1"/>
    <x v="0"/>
    <x v="1"/>
    <x v="1"/>
    <x v="4"/>
    <x v="2"/>
    <x v="1"/>
    <x v="1"/>
    <x v="2"/>
    <x v="3"/>
    <x v="3"/>
    <x v="2"/>
    <x v="3"/>
    <x v="3"/>
    <x v="3"/>
    <x v="1"/>
    <x v="3"/>
    <x v="3"/>
    <x v="3"/>
    <x v="2"/>
    <x v="2"/>
    <x v="2"/>
    <x v="0"/>
    <x v="2"/>
    <x v="3"/>
    <x v="1"/>
    <x v="2"/>
    <x v="2"/>
    <x v="2"/>
    <m/>
    <m/>
    <m/>
    <m/>
    <m/>
    <m/>
  </r>
  <r>
    <x v="0"/>
    <x v="17"/>
    <x v="1"/>
    <m/>
    <x v="0"/>
    <x v="1"/>
    <x v="0"/>
    <x v="2"/>
    <x v="2"/>
    <x v="2"/>
    <x v="1"/>
    <x v="1"/>
    <x v="2"/>
    <x v="1"/>
    <x v="1"/>
    <x v="1"/>
    <x v="1"/>
    <x v="1"/>
    <x v="1"/>
    <x v="1"/>
    <x v="1"/>
    <x v="1"/>
    <x v="1"/>
    <x v="5"/>
    <x v="4"/>
    <x v="1"/>
    <x v="1"/>
    <x v="0"/>
    <x v="2"/>
    <x v="3"/>
    <x v="1"/>
    <x v="2"/>
    <x v="2"/>
    <x v="2"/>
    <m/>
    <m/>
    <m/>
    <m/>
    <m/>
    <m/>
  </r>
  <r>
    <x v="0"/>
    <x v="17"/>
    <x v="1"/>
    <m/>
    <x v="0"/>
    <x v="1"/>
    <x v="0"/>
    <x v="2"/>
    <x v="2"/>
    <x v="3"/>
    <x v="1"/>
    <x v="1"/>
    <x v="2"/>
    <x v="1"/>
    <x v="3"/>
    <x v="1"/>
    <x v="1"/>
    <x v="3"/>
    <x v="1"/>
    <x v="1"/>
    <x v="1"/>
    <x v="1"/>
    <x v="1"/>
    <x v="3"/>
    <x v="1"/>
    <x v="1"/>
    <x v="1"/>
    <x v="0"/>
    <x v="2"/>
    <x v="3"/>
    <x v="1"/>
    <x v="2"/>
    <x v="2"/>
    <x v="2"/>
    <m/>
    <m/>
    <m/>
    <m/>
    <m/>
    <m/>
  </r>
  <r>
    <x v="0"/>
    <x v="17"/>
    <x v="1"/>
    <m/>
    <x v="0"/>
    <x v="1"/>
    <x v="0"/>
    <x v="2"/>
    <x v="3"/>
    <x v="4"/>
    <x v="1"/>
    <x v="1"/>
    <x v="2"/>
    <x v="1"/>
    <x v="1"/>
    <x v="1"/>
    <x v="1"/>
    <x v="1"/>
    <x v="1"/>
    <x v="1"/>
    <x v="1"/>
    <x v="1"/>
    <x v="1"/>
    <x v="1"/>
    <x v="1"/>
    <x v="1"/>
    <x v="1"/>
    <x v="0"/>
    <x v="2"/>
    <x v="3"/>
    <x v="1"/>
    <x v="2"/>
    <x v="2"/>
    <x v="2"/>
    <m/>
    <m/>
    <m/>
    <m/>
    <m/>
    <m/>
  </r>
  <r>
    <x v="0"/>
    <x v="17"/>
    <x v="1"/>
    <m/>
    <x v="0"/>
    <x v="1"/>
    <x v="1"/>
    <x v="2"/>
    <x v="2"/>
    <x v="2"/>
    <x v="1"/>
    <x v="1"/>
    <x v="1"/>
    <x v="1"/>
    <x v="1"/>
    <x v="1"/>
    <x v="1"/>
    <x v="1"/>
    <x v="1"/>
    <x v="1"/>
    <x v="1"/>
    <x v="1"/>
    <x v="1"/>
    <x v="3"/>
    <x v="2"/>
    <x v="1"/>
    <x v="1"/>
    <x v="0"/>
    <x v="2"/>
    <x v="3"/>
    <x v="1"/>
    <x v="2"/>
    <x v="2"/>
    <x v="2"/>
    <m/>
    <m/>
    <m/>
    <m/>
    <m/>
    <m/>
  </r>
  <r>
    <x v="0"/>
    <x v="17"/>
    <x v="1"/>
    <m/>
    <x v="0"/>
    <x v="1"/>
    <x v="1"/>
    <x v="1"/>
    <x v="2"/>
    <x v="2"/>
    <x v="1"/>
    <x v="1"/>
    <x v="1"/>
    <x v="2"/>
    <x v="1"/>
    <x v="2"/>
    <x v="1"/>
    <x v="1"/>
    <x v="1"/>
    <x v="1"/>
    <x v="1"/>
    <x v="1"/>
    <x v="1"/>
    <x v="5"/>
    <x v="2"/>
    <x v="1"/>
    <x v="1"/>
    <x v="0"/>
    <x v="2"/>
    <x v="3"/>
    <x v="1"/>
    <x v="2"/>
    <x v="2"/>
    <x v="2"/>
    <m/>
    <m/>
    <m/>
    <m/>
    <m/>
    <m/>
  </r>
  <r>
    <x v="0"/>
    <x v="17"/>
    <x v="1"/>
    <m/>
    <x v="0"/>
    <x v="1"/>
    <x v="1"/>
    <x v="2"/>
    <x v="2"/>
    <x v="2"/>
    <x v="1"/>
    <x v="1"/>
    <x v="1"/>
    <x v="1"/>
    <x v="1"/>
    <x v="1"/>
    <x v="1"/>
    <x v="1"/>
    <x v="1"/>
    <x v="1"/>
    <x v="1"/>
    <x v="1"/>
    <x v="3"/>
    <x v="1"/>
    <x v="1"/>
    <x v="1"/>
    <x v="1"/>
    <x v="0"/>
    <x v="2"/>
    <x v="3"/>
    <x v="1"/>
    <x v="2"/>
    <x v="2"/>
    <x v="2"/>
    <m/>
    <m/>
    <m/>
    <m/>
    <m/>
    <m/>
  </r>
  <r>
    <x v="0"/>
    <x v="17"/>
    <x v="1"/>
    <m/>
    <x v="0"/>
    <x v="1"/>
    <x v="1"/>
    <x v="2"/>
    <x v="1"/>
    <x v="4"/>
    <x v="1"/>
    <x v="1"/>
    <x v="2"/>
    <x v="1"/>
    <x v="1"/>
    <x v="1"/>
    <x v="1"/>
    <x v="1"/>
    <x v="1"/>
    <x v="1"/>
    <x v="1"/>
    <x v="1"/>
    <x v="1"/>
    <x v="1"/>
    <x v="1"/>
    <x v="1"/>
    <x v="1"/>
    <x v="0"/>
    <x v="2"/>
    <x v="3"/>
    <x v="1"/>
    <x v="2"/>
    <x v="2"/>
    <x v="2"/>
    <m/>
    <m/>
    <m/>
    <m/>
    <m/>
    <m/>
  </r>
  <r>
    <x v="0"/>
    <x v="17"/>
    <x v="1"/>
    <m/>
    <x v="0"/>
    <x v="1"/>
    <x v="1"/>
    <x v="2"/>
    <x v="2"/>
    <x v="2"/>
    <x v="1"/>
    <x v="1"/>
    <x v="1"/>
    <x v="1"/>
    <x v="1"/>
    <x v="1"/>
    <x v="1"/>
    <x v="1"/>
    <x v="1"/>
    <x v="1"/>
    <x v="2"/>
    <x v="1"/>
    <x v="3"/>
    <x v="3"/>
    <x v="1"/>
    <x v="1"/>
    <x v="1"/>
    <x v="0"/>
    <x v="2"/>
    <x v="3"/>
    <x v="1"/>
    <x v="2"/>
    <x v="2"/>
    <x v="2"/>
    <m/>
    <m/>
    <m/>
    <m/>
    <m/>
    <m/>
  </r>
  <r>
    <x v="0"/>
    <x v="17"/>
    <x v="1"/>
    <m/>
    <x v="0"/>
    <x v="1"/>
    <x v="0"/>
    <x v="2"/>
    <x v="4"/>
    <x v="2"/>
    <x v="1"/>
    <x v="1"/>
    <x v="2"/>
    <x v="1"/>
    <x v="1"/>
    <x v="1"/>
    <x v="1"/>
    <x v="1"/>
    <x v="1"/>
    <x v="1"/>
    <x v="1"/>
    <x v="1"/>
    <x v="3"/>
    <x v="1"/>
    <x v="1"/>
    <x v="1"/>
    <x v="1"/>
    <x v="0"/>
    <x v="2"/>
    <x v="3"/>
    <x v="1"/>
    <x v="2"/>
    <x v="2"/>
    <x v="2"/>
    <m/>
    <m/>
    <m/>
    <m/>
    <m/>
    <m/>
  </r>
  <r>
    <x v="0"/>
    <x v="17"/>
    <x v="1"/>
    <m/>
    <x v="0"/>
    <x v="1"/>
    <x v="1"/>
    <x v="2"/>
    <x v="1"/>
    <x v="1"/>
    <x v="2"/>
    <x v="2"/>
    <x v="1"/>
    <x v="4"/>
    <x v="2"/>
    <x v="1"/>
    <x v="1"/>
    <x v="2"/>
    <x v="2"/>
    <x v="2"/>
    <x v="1"/>
    <x v="2"/>
    <x v="1"/>
    <x v="3"/>
    <x v="2"/>
    <x v="2"/>
    <x v="2"/>
    <x v="0"/>
    <x v="2"/>
    <x v="3"/>
    <x v="1"/>
    <x v="2"/>
    <x v="2"/>
    <x v="2"/>
    <m/>
    <m/>
    <m/>
    <m/>
    <m/>
    <m/>
  </r>
  <r>
    <x v="0"/>
    <x v="17"/>
    <x v="1"/>
    <m/>
    <x v="0"/>
    <x v="1"/>
    <x v="1"/>
    <x v="1"/>
    <x v="1"/>
    <x v="4"/>
    <x v="2"/>
    <x v="2"/>
    <x v="2"/>
    <x v="2"/>
    <x v="2"/>
    <x v="1"/>
    <x v="1"/>
    <x v="2"/>
    <x v="1"/>
    <x v="1"/>
    <x v="1"/>
    <x v="1"/>
    <x v="1"/>
    <x v="5"/>
    <x v="4"/>
    <x v="2"/>
    <x v="1"/>
    <x v="0"/>
    <x v="2"/>
    <x v="3"/>
    <x v="1"/>
    <x v="2"/>
    <x v="2"/>
    <x v="2"/>
    <m/>
    <m/>
    <m/>
    <m/>
    <m/>
    <m/>
  </r>
  <r>
    <x v="0"/>
    <x v="17"/>
    <x v="1"/>
    <m/>
    <x v="0"/>
    <x v="1"/>
    <x v="1"/>
    <x v="2"/>
    <x v="2"/>
    <x v="4"/>
    <x v="1"/>
    <x v="1"/>
    <x v="2"/>
    <x v="1"/>
    <x v="1"/>
    <x v="1"/>
    <x v="1"/>
    <x v="1"/>
    <x v="1"/>
    <x v="1"/>
    <x v="1"/>
    <x v="1"/>
    <x v="1"/>
    <x v="3"/>
    <x v="2"/>
    <x v="1"/>
    <x v="1"/>
    <x v="0"/>
    <x v="2"/>
    <x v="3"/>
    <x v="1"/>
    <x v="2"/>
    <x v="2"/>
    <x v="2"/>
    <m/>
    <m/>
    <m/>
    <m/>
    <m/>
    <m/>
  </r>
  <r>
    <x v="0"/>
    <x v="17"/>
    <x v="1"/>
    <m/>
    <x v="0"/>
    <x v="1"/>
    <x v="1"/>
    <x v="1"/>
    <x v="1"/>
    <x v="1"/>
    <x v="2"/>
    <x v="3"/>
    <x v="1"/>
    <x v="2"/>
    <x v="3"/>
    <x v="2"/>
    <x v="2"/>
    <x v="2"/>
    <x v="2"/>
    <x v="2"/>
    <x v="2"/>
    <x v="2"/>
    <x v="2"/>
    <x v="5"/>
    <x v="2"/>
    <x v="2"/>
    <x v="1"/>
    <x v="0"/>
    <x v="2"/>
    <x v="3"/>
    <x v="1"/>
    <x v="2"/>
    <x v="2"/>
    <x v="2"/>
    <m/>
    <m/>
    <m/>
    <m/>
    <m/>
    <m/>
  </r>
  <r>
    <x v="0"/>
    <x v="17"/>
    <x v="1"/>
    <m/>
    <x v="0"/>
    <x v="1"/>
    <x v="0"/>
    <x v="1"/>
    <x v="1"/>
    <x v="4"/>
    <x v="2"/>
    <x v="2"/>
    <x v="1"/>
    <x v="4"/>
    <x v="2"/>
    <x v="3"/>
    <x v="1"/>
    <x v="3"/>
    <x v="3"/>
    <x v="3"/>
    <x v="1"/>
    <x v="3"/>
    <x v="2"/>
    <x v="5"/>
    <x v="2"/>
    <x v="2"/>
    <x v="2"/>
    <x v="0"/>
    <x v="2"/>
    <x v="3"/>
    <x v="1"/>
    <x v="2"/>
    <x v="2"/>
    <x v="2"/>
    <m/>
    <m/>
    <m/>
    <m/>
    <m/>
    <m/>
  </r>
  <r>
    <x v="0"/>
    <x v="17"/>
    <x v="1"/>
    <m/>
    <x v="0"/>
    <x v="1"/>
    <x v="0"/>
    <x v="2"/>
    <x v="2"/>
    <x v="2"/>
    <x v="1"/>
    <x v="1"/>
    <x v="3"/>
    <x v="2"/>
    <x v="1"/>
    <x v="1"/>
    <x v="1"/>
    <x v="3"/>
    <x v="1"/>
    <x v="1"/>
    <x v="1"/>
    <x v="1"/>
    <x v="1"/>
    <x v="3"/>
    <x v="2"/>
    <x v="1"/>
    <x v="1"/>
    <x v="0"/>
    <x v="2"/>
    <x v="3"/>
    <x v="1"/>
    <x v="2"/>
    <x v="2"/>
    <x v="2"/>
    <m/>
    <m/>
    <m/>
    <m/>
    <m/>
    <m/>
  </r>
  <r>
    <x v="0"/>
    <x v="17"/>
    <x v="1"/>
    <m/>
    <x v="0"/>
    <x v="1"/>
    <x v="1"/>
    <x v="1"/>
    <x v="2"/>
    <x v="2"/>
    <x v="1"/>
    <x v="1"/>
    <x v="2"/>
    <x v="2"/>
    <x v="1"/>
    <x v="1"/>
    <x v="1"/>
    <x v="1"/>
    <x v="1"/>
    <x v="1"/>
    <x v="1"/>
    <x v="1"/>
    <x v="3"/>
    <x v="2"/>
    <x v="1"/>
    <x v="1"/>
    <x v="1"/>
    <x v="0"/>
    <x v="2"/>
    <x v="3"/>
    <x v="1"/>
    <x v="2"/>
    <x v="2"/>
    <x v="2"/>
    <m/>
    <m/>
    <m/>
    <m/>
    <m/>
    <m/>
  </r>
  <r>
    <x v="0"/>
    <x v="17"/>
    <x v="1"/>
    <m/>
    <x v="0"/>
    <x v="1"/>
    <x v="0"/>
    <x v="2"/>
    <x v="1"/>
    <x v="2"/>
    <x v="1"/>
    <x v="1"/>
    <x v="2"/>
    <x v="1"/>
    <x v="1"/>
    <x v="2"/>
    <x v="1"/>
    <x v="2"/>
    <x v="1"/>
    <x v="1"/>
    <x v="1"/>
    <x v="2"/>
    <x v="3"/>
    <x v="1"/>
    <x v="1"/>
    <x v="1"/>
    <x v="1"/>
    <x v="0"/>
    <x v="2"/>
    <x v="3"/>
    <x v="1"/>
    <x v="2"/>
    <x v="2"/>
    <x v="2"/>
    <m/>
    <m/>
    <m/>
    <m/>
    <m/>
    <m/>
  </r>
  <r>
    <x v="0"/>
    <x v="17"/>
    <x v="1"/>
    <m/>
    <x v="0"/>
    <x v="1"/>
    <x v="1"/>
    <x v="2"/>
    <x v="1"/>
    <x v="3"/>
    <x v="2"/>
    <x v="2"/>
    <x v="1"/>
    <x v="2"/>
    <x v="2"/>
    <x v="2"/>
    <x v="2"/>
    <x v="3"/>
    <x v="2"/>
    <x v="3"/>
    <x v="1"/>
    <x v="3"/>
    <x v="1"/>
    <x v="5"/>
    <x v="2"/>
    <x v="2"/>
    <x v="2"/>
    <x v="0"/>
    <x v="2"/>
    <x v="3"/>
    <x v="1"/>
    <x v="2"/>
    <x v="2"/>
    <x v="2"/>
    <m/>
    <m/>
    <m/>
    <m/>
    <m/>
    <m/>
  </r>
  <r>
    <x v="0"/>
    <x v="17"/>
    <x v="1"/>
    <m/>
    <x v="0"/>
    <x v="1"/>
    <x v="3"/>
    <x v="2"/>
    <x v="1"/>
    <x v="2"/>
    <x v="3"/>
    <x v="2"/>
    <x v="3"/>
    <x v="2"/>
    <x v="2"/>
    <x v="1"/>
    <x v="1"/>
    <x v="2"/>
    <x v="1"/>
    <x v="2"/>
    <x v="1"/>
    <x v="3"/>
    <x v="3"/>
    <x v="4"/>
    <x v="5"/>
    <x v="2"/>
    <x v="1"/>
    <x v="0"/>
    <x v="2"/>
    <x v="3"/>
    <x v="1"/>
    <x v="2"/>
    <x v="2"/>
    <x v="2"/>
    <m/>
    <m/>
    <m/>
    <m/>
    <m/>
    <m/>
  </r>
  <r>
    <x v="0"/>
    <x v="17"/>
    <x v="1"/>
    <m/>
    <x v="0"/>
    <x v="1"/>
    <x v="0"/>
    <x v="2"/>
    <x v="2"/>
    <x v="2"/>
    <x v="1"/>
    <x v="1"/>
    <x v="2"/>
    <x v="1"/>
    <x v="1"/>
    <x v="1"/>
    <x v="1"/>
    <x v="1"/>
    <x v="1"/>
    <x v="1"/>
    <x v="1"/>
    <x v="1"/>
    <x v="1"/>
    <x v="2"/>
    <x v="1"/>
    <x v="1"/>
    <x v="1"/>
    <x v="0"/>
    <x v="2"/>
    <x v="3"/>
    <x v="1"/>
    <x v="2"/>
    <x v="2"/>
    <x v="2"/>
    <m/>
    <m/>
    <m/>
    <m/>
    <m/>
    <m/>
  </r>
  <r>
    <x v="0"/>
    <x v="17"/>
    <x v="1"/>
    <m/>
    <x v="0"/>
    <x v="1"/>
    <x v="3"/>
    <x v="2"/>
    <x v="1"/>
    <x v="4"/>
    <x v="1"/>
    <x v="1"/>
    <x v="2"/>
    <x v="0"/>
    <x v="2"/>
    <x v="1"/>
    <x v="2"/>
    <x v="2"/>
    <x v="0"/>
    <x v="2"/>
    <x v="1"/>
    <x v="1"/>
    <x v="2"/>
    <x v="3"/>
    <x v="2"/>
    <x v="1"/>
    <x v="1"/>
    <x v="0"/>
    <x v="2"/>
    <x v="3"/>
    <x v="1"/>
    <x v="2"/>
    <x v="2"/>
    <x v="2"/>
    <m/>
    <m/>
    <m/>
    <m/>
    <m/>
    <m/>
  </r>
  <r>
    <x v="0"/>
    <x v="17"/>
    <x v="1"/>
    <m/>
    <x v="0"/>
    <x v="1"/>
    <x v="0"/>
    <x v="3"/>
    <x v="1"/>
    <x v="4"/>
    <x v="3"/>
    <x v="3"/>
    <x v="5"/>
    <x v="3"/>
    <x v="2"/>
    <x v="2"/>
    <x v="2"/>
    <x v="2"/>
    <x v="3"/>
    <x v="1"/>
    <x v="2"/>
    <x v="2"/>
    <x v="1"/>
    <x v="1"/>
    <x v="1"/>
    <x v="2"/>
    <x v="2"/>
    <x v="0"/>
    <x v="2"/>
    <x v="3"/>
    <x v="1"/>
    <x v="2"/>
    <x v="2"/>
    <x v="2"/>
    <m/>
    <m/>
    <m/>
    <m/>
    <m/>
    <m/>
  </r>
  <r>
    <x v="0"/>
    <x v="17"/>
    <x v="1"/>
    <m/>
    <x v="0"/>
    <x v="1"/>
    <x v="0"/>
    <x v="2"/>
    <x v="2"/>
    <x v="2"/>
    <x v="1"/>
    <x v="1"/>
    <x v="2"/>
    <x v="2"/>
    <x v="1"/>
    <x v="1"/>
    <x v="1"/>
    <x v="1"/>
    <x v="1"/>
    <x v="2"/>
    <x v="1"/>
    <x v="1"/>
    <x v="1"/>
    <x v="1"/>
    <x v="1"/>
    <x v="1"/>
    <x v="1"/>
    <x v="0"/>
    <x v="2"/>
    <x v="3"/>
    <x v="1"/>
    <x v="2"/>
    <x v="2"/>
    <x v="2"/>
    <m/>
    <m/>
    <m/>
    <m/>
    <m/>
    <m/>
  </r>
  <r>
    <x v="0"/>
    <x v="17"/>
    <x v="1"/>
    <m/>
    <x v="0"/>
    <x v="1"/>
    <x v="1"/>
    <x v="2"/>
    <x v="1"/>
    <x v="2"/>
    <x v="2"/>
    <x v="2"/>
    <x v="1"/>
    <x v="2"/>
    <x v="1"/>
    <x v="2"/>
    <x v="1"/>
    <x v="2"/>
    <x v="1"/>
    <x v="1"/>
    <x v="2"/>
    <x v="1"/>
    <x v="1"/>
    <x v="3"/>
    <x v="1"/>
    <x v="2"/>
    <x v="2"/>
    <x v="0"/>
    <x v="2"/>
    <x v="3"/>
    <x v="1"/>
    <x v="2"/>
    <x v="2"/>
    <x v="2"/>
    <m/>
    <m/>
    <m/>
    <m/>
    <m/>
    <m/>
  </r>
  <r>
    <x v="0"/>
    <x v="17"/>
    <x v="1"/>
    <m/>
    <x v="0"/>
    <x v="1"/>
    <x v="1"/>
    <x v="2"/>
    <x v="4"/>
    <x v="2"/>
    <x v="1"/>
    <x v="1"/>
    <x v="2"/>
    <x v="1"/>
    <x v="1"/>
    <x v="1"/>
    <x v="1"/>
    <x v="1"/>
    <x v="1"/>
    <x v="1"/>
    <x v="1"/>
    <x v="1"/>
    <x v="1"/>
    <x v="3"/>
    <x v="1"/>
    <x v="1"/>
    <x v="1"/>
    <x v="0"/>
    <x v="2"/>
    <x v="3"/>
    <x v="1"/>
    <x v="2"/>
    <x v="2"/>
    <x v="2"/>
    <m/>
    <m/>
    <m/>
    <m/>
    <m/>
    <m/>
  </r>
  <r>
    <x v="0"/>
    <x v="17"/>
    <x v="1"/>
    <m/>
    <x v="0"/>
    <x v="1"/>
    <x v="0"/>
    <x v="1"/>
    <x v="1"/>
    <x v="2"/>
    <x v="2"/>
    <x v="2"/>
    <x v="2"/>
    <x v="3"/>
    <x v="3"/>
    <x v="2"/>
    <x v="1"/>
    <x v="3"/>
    <x v="3"/>
    <x v="1"/>
    <x v="1"/>
    <x v="3"/>
    <x v="3"/>
    <x v="2"/>
    <x v="3"/>
    <x v="1"/>
    <x v="1"/>
    <x v="0"/>
    <x v="2"/>
    <x v="3"/>
    <x v="1"/>
    <x v="2"/>
    <x v="2"/>
    <x v="2"/>
    <m/>
    <m/>
    <m/>
    <m/>
    <m/>
    <m/>
  </r>
  <r>
    <x v="0"/>
    <x v="17"/>
    <x v="1"/>
    <m/>
    <x v="0"/>
    <x v="1"/>
    <x v="1"/>
    <x v="3"/>
    <x v="1"/>
    <x v="4"/>
    <x v="2"/>
    <x v="2"/>
    <x v="4"/>
    <x v="2"/>
    <x v="3"/>
    <x v="3"/>
    <x v="1"/>
    <x v="0"/>
    <x v="3"/>
    <x v="2"/>
    <x v="1"/>
    <x v="1"/>
    <x v="1"/>
    <x v="4"/>
    <x v="5"/>
    <x v="2"/>
    <x v="2"/>
    <x v="0"/>
    <x v="2"/>
    <x v="3"/>
    <x v="1"/>
    <x v="2"/>
    <x v="2"/>
    <x v="2"/>
    <m/>
    <m/>
    <m/>
    <m/>
    <m/>
    <m/>
  </r>
  <r>
    <x v="0"/>
    <x v="17"/>
    <x v="1"/>
    <m/>
    <x v="0"/>
    <x v="1"/>
    <x v="1"/>
    <x v="2"/>
    <x v="2"/>
    <x v="4"/>
    <x v="1"/>
    <x v="1"/>
    <x v="2"/>
    <x v="1"/>
    <x v="1"/>
    <x v="1"/>
    <x v="1"/>
    <x v="0"/>
    <x v="1"/>
    <x v="1"/>
    <x v="1"/>
    <x v="1"/>
    <x v="1"/>
    <x v="1"/>
    <x v="1"/>
    <x v="1"/>
    <x v="1"/>
    <x v="0"/>
    <x v="2"/>
    <x v="3"/>
    <x v="1"/>
    <x v="2"/>
    <x v="2"/>
    <x v="2"/>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1"/>
    <m/>
    <m/>
    <m/>
    <m/>
    <m/>
    <m/>
  </r>
  <r>
    <x v="0"/>
    <x v="18"/>
    <x v="1"/>
    <m/>
    <x v="0"/>
    <x v="0"/>
    <x v="1"/>
    <x v="0"/>
    <x v="0"/>
    <x v="0"/>
    <x v="0"/>
    <x v="0"/>
    <x v="0"/>
    <x v="0"/>
    <x v="0"/>
    <x v="0"/>
    <x v="0"/>
    <x v="0"/>
    <x v="0"/>
    <x v="0"/>
    <x v="0"/>
    <x v="0"/>
    <x v="0"/>
    <x v="0"/>
    <x v="0"/>
    <x v="0"/>
    <x v="0"/>
    <x v="0"/>
    <x v="1"/>
    <x v="0"/>
    <x v="0"/>
    <x v="0"/>
    <x v="0"/>
    <x v="1"/>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3"/>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3"/>
    <x v="1"/>
    <x v="0"/>
    <m/>
    <m/>
    <m/>
    <m/>
    <m/>
    <m/>
  </r>
  <r>
    <x v="0"/>
    <x v="18"/>
    <x v="1"/>
    <m/>
    <x v="0"/>
    <x v="0"/>
    <x v="0"/>
    <x v="0"/>
    <x v="0"/>
    <x v="0"/>
    <x v="0"/>
    <x v="0"/>
    <x v="0"/>
    <x v="0"/>
    <x v="0"/>
    <x v="0"/>
    <x v="0"/>
    <x v="0"/>
    <x v="0"/>
    <x v="0"/>
    <x v="0"/>
    <x v="0"/>
    <x v="0"/>
    <x v="0"/>
    <x v="0"/>
    <x v="0"/>
    <x v="0"/>
    <x v="0"/>
    <x v="1"/>
    <x v="1"/>
    <x v="2"/>
    <x v="1"/>
    <x v="0"/>
    <x v="3"/>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2"/>
    <x v="0"/>
    <x v="0"/>
    <x v="1"/>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3"/>
    <x v="0"/>
    <x v="0"/>
    <m/>
    <m/>
    <m/>
    <m/>
    <m/>
    <m/>
  </r>
  <r>
    <x v="0"/>
    <x v="18"/>
    <x v="1"/>
    <m/>
    <x v="0"/>
    <x v="0"/>
    <x v="1"/>
    <x v="0"/>
    <x v="0"/>
    <x v="0"/>
    <x v="0"/>
    <x v="0"/>
    <x v="0"/>
    <x v="0"/>
    <x v="0"/>
    <x v="0"/>
    <x v="0"/>
    <x v="0"/>
    <x v="0"/>
    <x v="0"/>
    <x v="0"/>
    <x v="0"/>
    <x v="0"/>
    <x v="0"/>
    <x v="0"/>
    <x v="0"/>
    <x v="0"/>
    <x v="0"/>
    <x v="0"/>
    <x v="1"/>
    <x v="0"/>
    <x v="0"/>
    <x v="1"/>
    <x v="3"/>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3"/>
    <x v="1"/>
    <x v="1"/>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2"/>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1"/>
    <x v="0"/>
    <x v="1"/>
    <x v="3"/>
    <x v="2"/>
    <x v="1"/>
    <x v="1"/>
    <x v="2"/>
    <x v="1"/>
    <x v="1"/>
    <x v="1"/>
    <x v="1"/>
    <x v="1"/>
    <x v="1"/>
    <x v="1"/>
    <x v="1"/>
    <x v="1"/>
    <x v="1"/>
    <x v="1"/>
    <x v="1"/>
    <x v="1"/>
    <x v="1"/>
    <x v="0"/>
    <x v="2"/>
    <x v="3"/>
    <x v="1"/>
    <x v="2"/>
    <x v="2"/>
    <x v="2"/>
    <m/>
    <m/>
    <m/>
    <m/>
    <m/>
    <m/>
  </r>
  <r>
    <x v="0"/>
    <x v="18"/>
    <x v="1"/>
    <m/>
    <x v="0"/>
    <x v="1"/>
    <x v="1"/>
    <x v="2"/>
    <x v="2"/>
    <x v="2"/>
    <x v="1"/>
    <x v="1"/>
    <x v="2"/>
    <x v="1"/>
    <x v="1"/>
    <x v="1"/>
    <x v="1"/>
    <x v="1"/>
    <x v="1"/>
    <x v="1"/>
    <x v="1"/>
    <x v="1"/>
    <x v="1"/>
    <x v="1"/>
    <x v="1"/>
    <x v="1"/>
    <x v="1"/>
    <x v="0"/>
    <x v="2"/>
    <x v="3"/>
    <x v="1"/>
    <x v="2"/>
    <x v="2"/>
    <x v="2"/>
    <m/>
    <m/>
    <m/>
    <m/>
    <m/>
    <m/>
  </r>
  <r>
    <x v="0"/>
    <x v="18"/>
    <x v="1"/>
    <m/>
    <x v="0"/>
    <x v="1"/>
    <x v="0"/>
    <x v="1"/>
    <x v="3"/>
    <x v="2"/>
    <x v="1"/>
    <x v="2"/>
    <x v="1"/>
    <x v="2"/>
    <x v="2"/>
    <x v="2"/>
    <x v="2"/>
    <x v="1"/>
    <x v="1"/>
    <x v="2"/>
    <x v="1"/>
    <x v="1"/>
    <x v="2"/>
    <x v="1"/>
    <x v="2"/>
    <x v="1"/>
    <x v="1"/>
    <x v="0"/>
    <x v="2"/>
    <x v="3"/>
    <x v="1"/>
    <x v="2"/>
    <x v="2"/>
    <x v="2"/>
    <m/>
    <m/>
    <m/>
    <m/>
    <m/>
    <m/>
  </r>
  <r>
    <x v="0"/>
    <x v="18"/>
    <x v="1"/>
    <m/>
    <x v="0"/>
    <x v="1"/>
    <x v="0"/>
    <x v="2"/>
    <x v="2"/>
    <x v="2"/>
    <x v="1"/>
    <x v="1"/>
    <x v="2"/>
    <x v="1"/>
    <x v="1"/>
    <x v="1"/>
    <x v="1"/>
    <x v="1"/>
    <x v="1"/>
    <x v="1"/>
    <x v="1"/>
    <x v="1"/>
    <x v="1"/>
    <x v="1"/>
    <x v="1"/>
    <x v="1"/>
    <x v="1"/>
    <x v="0"/>
    <x v="2"/>
    <x v="3"/>
    <x v="1"/>
    <x v="2"/>
    <x v="2"/>
    <x v="2"/>
    <m/>
    <m/>
    <m/>
    <m/>
    <m/>
    <m/>
  </r>
  <r>
    <x v="0"/>
    <x v="18"/>
    <x v="1"/>
    <m/>
    <x v="0"/>
    <x v="1"/>
    <x v="1"/>
    <x v="2"/>
    <x v="2"/>
    <x v="2"/>
    <x v="1"/>
    <x v="1"/>
    <x v="2"/>
    <x v="2"/>
    <x v="1"/>
    <x v="1"/>
    <x v="1"/>
    <x v="1"/>
    <x v="1"/>
    <x v="1"/>
    <x v="1"/>
    <x v="1"/>
    <x v="1"/>
    <x v="1"/>
    <x v="1"/>
    <x v="1"/>
    <x v="1"/>
    <x v="0"/>
    <x v="2"/>
    <x v="3"/>
    <x v="1"/>
    <x v="2"/>
    <x v="2"/>
    <x v="2"/>
    <m/>
    <m/>
    <m/>
    <m/>
    <m/>
    <m/>
  </r>
  <r>
    <x v="0"/>
    <x v="18"/>
    <x v="1"/>
    <m/>
    <x v="0"/>
    <x v="1"/>
    <x v="0"/>
    <x v="2"/>
    <x v="2"/>
    <x v="2"/>
    <x v="1"/>
    <x v="1"/>
    <x v="2"/>
    <x v="1"/>
    <x v="1"/>
    <x v="1"/>
    <x v="1"/>
    <x v="1"/>
    <x v="1"/>
    <x v="3"/>
    <x v="1"/>
    <x v="1"/>
    <x v="1"/>
    <x v="3"/>
    <x v="1"/>
    <x v="1"/>
    <x v="1"/>
    <x v="0"/>
    <x v="2"/>
    <x v="3"/>
    <x v="1"/>
    <x v="2"/>
    <x v="2"/>
    <x v="2"/>
    <m/>
    <m/>
    <m/>
    <m/>
    <m/>
    <m/>
  </r>
  <r>
    <x v="0"/>
    <x v="18"/>
    <x v="1"/>
    <m/>
    <x v="0"/>
    <x v="1"/>
    <x v="1"/>
    <x v="3"/>
    <x v="3"/>
    <x v="2"/>
    <x v="3"/>
    <x v="2"/>
    <x v="3"/>
    <x v="2"/>
    <x v="2"/>
    <x v="2"/>
    <x v="2"/>
    <x v="3"/>
    <x v="3"/>
    <x v="2"/>
    <x v="2"/>
    <x v="3"/>
    <x v="1"/>
    <x v="4"/>
    <x v="5"/>
    <x v="2"/>
    <x v="2"/>
    <x v="0"/>
    <x v="2"/>
    <x v="3"/>
    <x v="1"/>
    <x v="2"/>
    <x v="2"/>
    <x v="2"/>
    <m/>
    <m/>
    <m/>
    <m/>
    <m/>
    <m/>
  </r>
  <r>
    <x v="0"/>
    <x v="18"/>
    <x v="1"/>
    <m/>
    <x v="0"/>
    <x v="1"/>
    <x v="1"/>
    <x v="2"/>
    <x v="2"/>
    <x v="2"/>
    <x v="2"/>
    <x v="2"/>
    <x v="1"/>
    <x v="2"/>
    <x v="1"/>
    <x v="2"/>
    <x v="2"/>
    <x v="2"/>
    <x v="2"/>
    <x v="2"/>
    <x v="2"/>
    <x v="4"/>
    <x v="1"/>
    <x v="3"/>
    <x v="2"/>
    <x v="2"/>
    <x v="2"/>
    <x v="0"/>
    <x v="2"/>
    <x v="3"/>
    <x v="1"/>
    <x v="2"/>
    <x v="2"/>
    <x v="2"/>
    <m/>
    <m/>
    <m/>
    <m/>
    <m/>
    <m/>
  </r>
  <r>
    <x v="0"/>
    <x v="18"/>
    <x v="1"/>
    <m/>
    <x v="0"/>
    <x v="1"/>
    <x v="0"/>
    <x v="2"/>
    <x v="1"/>
    <x v="2"/>
    <x v="1"/>
    <x v="1"/>
    <x v="2"/>
    <x v="1"/>
    <x v="1"/>
    <x v="1"/>
    <x v="1"/>
    <x v="1"/>
    <x v="1"/>
    <x v="1"/>
    <x v="1"/>
    <x v="2"/>
    <x v="3"/>
    <x v="3"/>
    <x v="2"/>
    <x v="1"/>
    <x v="1"/>
    <x v="0"/>
    <x v="2"/>
    <x v="3"/>
    <x v="1"/>
    <x v="2"/>
    <x v="2"/>
    <x v="2"/>
    <m/>
    <m/>
    <m/>
    <m/>
    <m/>
    <m/>
  </r>
  <r>
    <x v="0"/>
    <x v="18"/>
    <x v="1"/>
    <m/>
    <x v="0"/>
    <x v="1"/>
    <x v="0"/>
    <x v="2"/>
    <x v="1"/>
    <x v="2"/>
    <x v="1"/>
    <x v="1"/>
    <x v="1"/>
    <x v="2"/>
    <x v="2"/>
    <x v="2"/>
    <x v="1"/>
    <x v="2"/>
    <x v="2"/>
    <x v="1"/>
    <x v="2"/>
    <x v="2"/>
    <x v="3"/>
    <x v="1"/>
    <x v="1"/>
    <x v="1"/>
    <x v="1"/>
    <x v="0"/>
    <x v="2"/>
    <x v="3"/>
    <x v="1"/>
    <x v="2"/>
    <x v="2"/>
    <x v="2"/>
    <m/>
    <m/>
    <m/>
    <m/>
    <m/>
    <m/>
  </r>
  <r>
    <x v="0"/>
    <x v="18"/>
    <x v="1"/>
    <m/>
    <x v="0"/>
    <x v="1"/>
    <x v="1"/>
    <x v="1"/>
    <x v="1"/>
    <x v="2"/>
    <x v="2"/>
    <x v="2"/>
    <x v="1"/>
    <x v="1"/>
    <x v="1"/>
    <x v="1"/>
    <x v="1"/>
    <x v="1"/>
    <x v="1"/>
    <x v="1"/>
    <x v="1"/>
    <x v="2"/>
    <x v="1"/>
    <x v="5"/>
    <x v="2"/>
    <x v="2"/>
    <x v="2"/>
    <x v="0"/>
    <x v="2"/>
    <x v="3"/>
    <x v="1"/>
    <x v="2"/>
    <x v="2"/>
    <x v="2"/>
    <m/>
    <m/>
    <m/>
    <m/>
    <m/>
    <m/>
  </r>
  <r>
    <x v="0"/>
    <x v="18"/>
    <x v="1"/>
    <m/>
    <x v="0"/>
    <x v="1"/>
    <x v="1"/>
    <x v="1"/>
    <x v="2"/>
    <x v="2"/>
    <x v="1"/>
    <x v="1"/>
    <x v="1"/>
    <x v="2"/>
    <x v="3"/>
    <x v="1"/>
    <x v="1"/>
    <x v="3"/>
    <x v="1"/>
    <x v="1"/>
    <x v="1"/>
    <x v="3"/>
    <x v="3"/>
    <x v="3"/>
    <x v="2"/>
    <x v="1"/>
    <x v="2"/>
    <x v="0"/>
    <x v="2"/>
    <x v="3"/>
    <x v="1"/>
    <x v="2"/>
    <x v="2"/>
    <x v="2"/>
    <m/>
    <m/>
    <m/>
    <m/>
    <m/>
    <m/>
  </r>
  <r>
    <x v="0"/>
    <x v="18"/>
    <x v="1"/>
    <m/>
    <x v="0"/>
    <x v="1"/>
    <x v="1"/>
    <x v="1"/>
    <x v="1"/>
    <x v="2"/>
    <x v="2"/>
    <x v="2"/>
    <x v="1"/>
    <x v="1"/>
    <x v="2"/>
    <x v="2"/>
    <x v="2"/>
    <x v="2"/>
    <x v="2"/>
    <x v="1"/>
    <x v="2"/>
    <x v="2"/>
    <x v="3"/>
    <x v="3"/>
    <x v="2"/>
    <x v="2"/>
    <x v="2"/>
    <x v="0"/>
    <x v="2"/>
    <x v="3"/>
    <x v="1"/>
    <x v="2"/>
    <x v="2"/>
    <x v="2"/>
    <m/>
    <m/>
    <m/>
    <m/>
    <m/>
    <m/>
  </r>
  <r>
    <x v="0"/>
    <x v="18"/>
    <x v="1"/>
    <m/>
    <x v="0"/>
    <x v="1"/>
    <x v="1"/>
    <x v="2"/>
    <x v="3"/>
    <x v="2"/>
    <x v="1"/>
    <x v="1"/>
    <x v="1"/>
    <x v="2"/>
    <x v="2"/>
    <x v="1"/>
    <x v="1"/>
    <x v="2"/>
    <x v="1"/>
    <x v="1"/>
    <x v="1"/>
    <x v="1"/>
    <x v="1"/>
    <x v="1"/>
    <x v="1"/>
    <x v="2"/>
    <x v="2"/>
    <x v="0"/>
    <x v="2"/>
    <x v="3"/>
    <x v="1"/>
    <x v="2"/>
    <x v="2"/>
    <x v="2"/>
    <m/>
    <m/>
    <m/>
    <m/>
    <m/>
    <m/>
  </r>
  <r>
    <x v="0"/>
    <x v="18"/>
    <x v="1"/>
    <m/>
    <x v="0"/>
    <x v="1"/>
    <x v="0"/>
    <x v="1"/>
    <x v="1"/>
    <x v="1"/>
    <x v="2"/>
    <x v="2"/>
    <x v="1"/>
    <x v="2"/>
    <x v="2"/>
    <x v="2"/>
    <x v="2"/>
    <x v="2"/>
    <x v="1"/>
    <x v="2"/>
    <x v="2"/>
    <x v="2"/>
    <x v="1"/>
    <x v="3"/>
    <x v="2"/>
    <x v="2"/>
    <x v="2"/>
    <x v="0"/>
    <x v="2"/>
    <x v="3"/>
    <x v="1"/>
    <x v="2"/>
    <x v="2"/>
    <x v="2"/>
    <m/>
    <m/>
    <m/>
    <m/>
    <m/>
    <m/>
  </r>
  <r>
    <x v="0"/>
    <x v="18"/>
    <x v="1"/>
    <m/>
    <x v="0"/>
    <x v="1"/>
    <x v="1"/>
    <x v="1"/>
    <x v="1"/>
    <x v="2"/>
    <x v="1"/>
    <x v="1"/>
    <x v="2"/>
    <x v="1"/>
    <x v="1"/>
    <x v="2"/>
    <x v="2"/>
    <x v="2"/>
    <x v="2"/>
    <x v="2"/>
    <x v="1"/>
    <x v="2"/>
    <x v="3"/>
    <x v="3"/>
    <x v="2"/>
    <x v="2"/>
    <x v="2"/>
    <x v="0"/>
    <x v="2"/>
    <x v="3"/>
    <x v="1"/>
    <x v="2"/>
    <x v="2"/>
    <x v="2"/>
    <m/>
    <m/>
    <m/>
    <m/>
    <m/>
    <m/>
  </r>
  <r>
    <x v="0"/>
    <x v="18"/>
    <x v="1"/>
    <m/>
    <x v="0"/>
    <x v="1"/>
    <x v="0"/>
    <x v="1"/>
    <x v="1"/>
    <x v="2"/>
    <x v="2"/>
    <x v="2"/>
    <x v="1"/>
    <x v="2"/>
    <x v="2"/>
    <x v="2"/>
    <x v="1"/>
    <x v="2"/>
    <x v="1"/>
    <x v="1"/>
    <x v="2"/>
    <x v="2"/>
    <x v="2"/>
    <x v="3"/>
    <x v="2"/>
    <x v="2"/>
    <x v="2"/>
    <x v="0"/>
    <x v="2"/>
    <x v="3"/>
    <x v="1"/>
    <x v="2"/>
    <x v="2"/>
    <x v="2"/>
    <m/>
    <m/>
    <m/>
    <m/>
    <m/>
    <m/>
  </r>
  <r>
    <x v="0"/>
    <x v="18"/>
    <x v="1"/>
    <m/>
    <x v="0"/>
    <x v="1"/>
    <x v="0"/>
    <x v="1"/>
    <x v="1"/>
    <x v="2"/>
    <x v="1"/>
    <x v="2"/>
    <x v="2"/>
    <x v="2"/>
    <x v="2"/>
    <x v="2"/>
    <x v="1"/>
    <x v="2"/>
    <x v="2"/>
    <x v="3"/>
    <x v="2"/>
    <x v="2"/>
    <x v="3"/>
    <x v="3"/>
    <x v="2"/>
    <x v="2"/>
    <x v="2"/>
    <x v="0"/>
    <x v="2"/>
    <x v="3"/>
    <x v="1"/>
    <x v="2"/>
    <x v="2"/>
    <x v="2"/>
    <m/>
    <m/>
    <m/>
    <m/>
    <m/>
    <m/>
  </r>
  <r>
    <x v="0"/>
    <x v="18"/>
    <x v="1"/>
    <m/>
    <x v="0"/>
    <x v="1"/>
    <x v="1"/>
    <x v="1"/>
    <x v="1"/>
    <x v="2"/>
    <x v="2"/>
    <x v="2"/>
    <x v="1"/>
    <x v="3"/>
    <x v="2"/>
    <x v="3"/>
    <x v="2"/>
    <x v="3"/>
    <x v="2"/>
    <x v="1"/>
    <x v="1"/>
    <x v="3"/>
    <x v="3"/>
    <x v="3"/>
    <x v="2"/>
    <x v="2"/>
    <x v="2"/>
    <x v="0"/>
    <x v="2"/>
    <x v="3"/>
    <x v="1"/>
    <x v="2"/>
    <x v="2"/>
    <x v="2"/>
    <m/>
    <m/>
    <m/>
    <m/>
    <m/>
    <m/>
  </r>
  <r>
    <x v="0"/>
    <x v="18"/>
    <x v="1"/>
    <m/>
    <x v="0"/>
    <x v="1"/>
    <x v="1"/>
    <x v="2"/>
    <x v="2"/>
    <x v="2"/>
    <x v="1"/>
    <x v="1"/>
    <x v="1"/>
    <x v="1"/>
    <x v="1"/>
    <x v="1"/>
    <x v="1"/>
    <x v="2"/>
    <x v="1"/>
    <x v="2"/>
    <x v="1"/>
    <x v="1"/>
    <x v="1"/>
    <x v="1"/>
    <x v="1"/>
    <x v="1"/>
    <x v="1"/>
    <x v="0"/>
    <x v="2"/>
    <x v="3"/>
    <x v="1"/>
    <x v="2"/>
    <x v="2"/>
    <x v="2"/>
    <m/>
    <m/>
    <m/>
    <m/>
    <m/>
    <m/>
  </r>
  <r>
    <x v="0"/>
    <x v="18"/>
    <x v="1"/>
    <m/>
    <x v="0"/>
    <x v="1"/>
    <x v="1"/>
    <x v="2"/>
    <x v="2"/>
    <x v="2"/>
    <x v="1"/>
    <x v="1"/>
    <x v="3"/>
    <x v="1"/>
    <x v="1"/>
    <x v="1"/>
    <x v="1"/>
    <x v="1"/>
    <x v="1"/>
    <x v="1"/>
    <x v="1"/>
    <x v="1"/>
    <x v="1"/>
    <x v="2"/>
    <x v="3"/>
    <x v="1"/>
    <x v="1"/>
    <x v="0"/>
    <x v="2"/>
    <x v="3"/>
    <x v="1"/>
    <x v="2"/>
    <x v="2"/>
    <x v="2"/>
    <m/>
    <m/>
    <m/>
    <m/>
    <m/>
    <m/>
  </r>
  <r>
    <x v="0"/>
    <x v="18"/>
    <x v="1"/>
    <m/>
    <x v="0"/>
    <x v="1"/>
    <x v="1"/>
    <x v="2"/>
    <x v="2"/>
    <x v="2"/>
    <x v="1"/>
    <x v="1"/>
    <x v="2"/>
    <x v="1"/>
    <x v="1"/>
    <x v="1"/>
    <x v="1"/>
    <x v="1"/>
    <x v="1"/>
    <x v="1"/>
    <x v="1"/>
    <x v="1"/>
    <x v="1"/>
    <x v="3"/>
    <x v="1"/>
    <x v="1"/>
    <x v="1"/>
    <x v="0"/>
    <x v="2"/>
    <x v="3"/>
    <x v="1"/>
    <x v="2"/>
    <x v="2"/>
    <x v="2"/>
    <m/>
    <m/>
    <m/>
    <m/>
    <m/>
    <m/>
  </r>
  <r>
    <x v="0"/>
    <x v="18"/>
    <x v="1"/>
    <m/>
    <x v="0"/>
    <x v="1"/>
    <x v="0"/>
    <x v="1"/>
    <x v="1"/>
    <x v="2"/>
    <x v="2"/>
    <x v="2"/>
    <x v="1"/>
    <x v="1"/>
    <x v="2"/>
    <x v="2"/>
    <x v="2"/>
    <x v="2"/>
    <x v="2"/>
    <x v="3"/>
    <x v="2"/>
    <x v="1"/>
    <x v="3"/>
    <x v="5"/>
    <x v="4"/>
    <x v="2"/>
    <x v="2"/>
    <x v="0"/>
    <x v="2"/>
    <x v="3"/>
    <x v="1"/>
    <x v="2"/>
    <x v="2"/>
    <x v="2"/>
    <m/>
    <m/>
    <m/>
    <m/>
    <m/>
    <m/>
  </r>
  <r>
    <x v="0"/>
    <x v="18"/>
    <x v="1"/>
    <m/>
    <x v="0"/>
    <x v="1"/>
    <x v="1"/>
    <x v="1"/>
    <x v="1"/>
    <x v="2"/>
    <x v="1"/>
    <x v="2"/>
    <x v="1"/>
    <x v="2"/>
    <x v="2"/>
    <x v="2"/>
    <x v="1"/>
    <x v="2"/>
    <x v="1"/>
    <x v="1"/>
    <x v="1"/>
    <x v="2"/>
    <x v="1"/>
    <x v="5"/>
    <x v="2"/>
    <x v="1"/>
    <x v="1"/>
    <x v="0"/>
    <x v="2"/>
    <x v="3"/>
    <x v="1"/>
    <x v="2"/>
    <x v="2"/>
    <x v="2"/>
    <m/>
    <m/>
    <m/>
    <m/>
    <m/>
    <m/>
  </r>
  <r>
    <x v="0"/>
    <x v="18"/>
    <x v="1"/>
    <m/>
    <x v="0"/>
    <x v="1"/>
    <x v="1"/>
    <x v="2"/>
    <x v="2"/>
    <x v="2"/>
    <x v="1"/>
    <x v="1"/>
    <x v="2"/>
    <x v="1"/>
    <x v="1"/>
    <x v="1"/>
    <x v="1"/>
    <x v="1"/>
    <x v="1"/>
    <x v="1"/>
    <x v="1"/>
    <x v="1"/>
    <x v="1"/>
    <x v="1"/>
    <x v="1"/>
    <x v="1"/>
    <x v="1"/>
    <x v="0"/>
    <x v="2"/>
    <x v="3"/>
    <x v="1"/>
    <x v="2"/>
    <x v="2"/>
    <x v="2"/>
    <m/>
    <m/>
    <m/>
    <m/>
    <m/>
    <m/>
  </r>
  <r>
    <x v="0"/>
    <x v="18"/>
    <x v="1"/>
    <m/>
    <x v="0"/>
    <x v="1"/>
    <x v="1"/>
    <x v="1"/>
    <x v="2"/>
    <x v="2"/>
    <x v="1"/>
    <x v="1"/>
    <x v="1"/>
    <x v="2"/>
    <x v="3"/>
    <x v="1"/>
    <x v="1"/>
    <x v="1"/>
    <x v="1"/>
    <x v="1"/>
    <x v="1"/>
    <x v="1"/>
    <x v="3"/>
    <x v="5"/>
    <x v="4"/>
    <x v="2"/>
    <x v="2"/>
    <x v="0"/>
    <x v="2"/>
    <x v="3"/>
    <x v="1"/>
    <x v="2"/>
    <x v="2"/>
    <x v="2"/>
    <m/>
    <m/>
    <m/>
    <m/>
    <m/>
    <m/>
  </r>
  <r>
    <x v="0"/>
    <x v="18"/>
    <x v="1"/>
    <m/>
    <x v="0"/>
    <x v="1"/>
    <x v="1"/>
    <x v="2"/>
    <x v="1"/>
    <x v="2"/>
    <x v="1"/>
    <x v="1"/>
    <x v="2"/>
    <x v="1"/>
    <x v="1"/>
    <x v="1"/>
    <x v="1"/>
    <x v="1"/>
    <x v="1"/>
    <x v="2"/>
    <x v="1"/>
    <x v="1"/>
    <x v="1"/>
    <x v="3"/>
    <x v="1"/>
    <x v="2"/>
    <x v="2"/>
    <x v="0"/>
    <x v="2"/>
    <x v="3"/>
    <x v="1"/>
    <x v="2"/>
    <x v="2"/>
    <x v="2"/>
    <m/>
    <m/>
    <m/>
    <m/>
    <m/>
    <m/>
  </r>
  <r>
    <x v="0"/>
    <x v="18"/>
    <x v="1"/>
    <m/>
    <x v="0"/>
    <x v="1"/>
    <x v="1"/>
    <x v="1"/>
    <x v="1"/>
    <x v="2"/>
    <x v="2"/>
    <x v="2"/>
    <x v="2"/>
    <x v="1"/>
    <x v="1"/>
    <x v="2"/>
    <x v="1"/>
    <x v="3"/>
    <x v="1"/>
    <x v="1"/>
    <x v="2"/>
    <x v="2"/>
    <x v="1"/>
    <x v="3"/>
    <x v="2"/>
    <x v="2"/>
    <x v="2"/>
    <x v="0"/>
    <x v="2"/>
    <x v="3"/>
    <x v="1"/>
    <x v="2"/>
    <x v="2"/>
    <x v="2"/>
    <m/>
    <m/>
    <m/>
    <m/>
    <m/>
    <m/>
  </r>
  <r>
    <x v="0"/>
    <x v="18"/>
    <x v="1"/>
    <m/>
    <x v="0"/>
    <x v="1"/>
    <x v="0"/>
    <x v="2"/>
    <x v="2"/>
    <x v="2"/>
    <x v="2"/>
    <x v="2"/>
    <x v="2"/>
    <x v="2"/>
    <x v="4"/>
    <x v="2"/>
    <x v="2"/>
    <x v="2"/>
    <x v="1"/>
    <x v="1"/>
    <x v="2"/>
    <x v="1"/>
    <x v="2"/>
    <x v="3"/>
    <x v="2"/>
    <x v="1"/>
    <x v="1"/>
    <x v="0"/>
    <x v="2"/>
    <x v="3"/>
    <x v="1"/>
    <x v="2"/>
    <x v="2"/>
    <x v="2"/>
    <m/>
    <m/>
    <m/>
    <m/>
    <m/>
    <m/>
  </r>
  <r>
    <x v="0"/>
    <x v="18"/>
    <x v="1"/>
    <m/>
    <x v="0"/>
    <x v="1"/>
    <x v="0"/>
    <x v="2"/>
    <x v="2"/>
    <x v="4"/>
    <x v="1"/>
    <x v="1"/>
    <x v="2"/>
    <x v="2"/>
    <x v="2"/>
    <x v="2"/>
    <x v="2"/>
    <x v="2"/>
    <x v="1"/>
    <x v="1"/>
    <x v="1"/>
    <x v="1"/>
    <x v="1"/>
    <x v="3"/>
    <x v="2"/>
    <x v="2"/>
    <x v="2"/>
    <x v="0"/>
    <x v="2"/>
    <x v="3"/>
    <x v="1"/>
    <x v="2"/>
    <x v="2"/>
    <x v="2"/>
    <m/>
    <m/>
    <m/>
    <m/>
    <m/>
    <m/>
  </r>
  <r>
    <x v="0"/>
    <x v="18"/>
    <x v="1"/>
    <m/>
    <x v="0"/>
    <x v="1"/>
    <x v="0"/>
    <x v="2"/>
    <x v="1"/>
    <x v="2"/>
    <x v="1"/>
    <x v="1"/>
    <x v="1"/>
    <x v="1"/>
    <x v="1"/>
    <x v="1"/>
    <x v="1"/>
    <x v="2"/>
    <x v="1"/>
    <x v="1"/>
    <x v="1"/>
    <x v="1"/>
    <x v="1"/>
    <x v="1"/>
    <x v="1"/>
    <x v="1"/>
    <x v="1"/>
    <x v="0"/>
    <x v="2"/>
    <x v="3"/>
    <x v="1"/>
    <x v="2"/>
    <x v="2"/>
    <x v="2"/>
    <m/>
    <m/>
    <m/>
    <m/>
    <m/>
    <m/>
  </r>
  <r>
    <x v="0"/>
    <x v="18"/>
    <x v="1"/>
    <m/>
    <x v="0"/>
    <x v="1"/>
    <x v="0"/>
    <x v="1"/>
    <x v="1"/>
    <x v="2"/>
    <x v="2"/>
    <x v="1"/>
    <x v="1"/>
    <x v="1"/>
    <x v="3"/>
    <x v="1"/>
    <x v="1"/>
    <x v="3"/>
    <x v="1"/>
    <x v="2"/>
    <x v="2"/>
    <x v="1"/>
    <x v="1"/>
    <x v="3"/>
    <x v="2"/>
    <x v="2"/>
    <x v="2"/>
    <x v="0"/>
    <x v="2"/>
    <x v="3"/>
    <x v="1"/>
    <x v="2"/>
    <x v="2"/>
    <x v="2"/>
    <m/>
    <m/>
    <m/>
    <m/>
    <m/>
    <m/>
  </r>
  <r>
    <x v="0"/>
    <x v="18"/>
    <x v="1"/>
    <m/>
    <x v="0"/>
    <x v="1"/>
    <x v="1"/>
    <x v="1"/>
    <x v="1"/>
    <x v="1"/>
    <x v="2"/>
    <x v="2"/>
    <x v="1"/>
    <x v="2"/>
    <x v="1"/>
    <x v="3"/>
    <x v="2"/>
    <x v="3"/>
    <x v="1"/>
    <x v="3"/>
    <x v="2"/>
    <x v="1"/>
    <x v="1"/>
    <x v="4"/>
    <x v="5"/>
    <x v="1"/>
    <x v="2"/>
    <x v="0"/>
    <x v="2"/>
    <x v="3"/>
    <x v="1"/>
    <x v="2"/>
    <x v="2"/>
    <x v="2"/>
    <m/>
    <m/>
    <m/>
    <m/>
    <m/>
    <m/>
  </r>
  <r>
    <x v="0"/>
    <x v="18"/>
    <x v="1"/>
    <m/>
    <x v="0"/>
    <x v="1"/>
    <x v="0"/>
    <x v="1"/>
    <x v="1"/>
    <x v="2"/>
    <x v="2"/>
    <x v="2"/>
    <x v="2"/>
    <x v="2"/>
    <x v="1"/>
    <x v="3"/>
    <x v="1"/>
    <x v="2"/>
    <x v="1"/>
    <x v="2"/>
    <x v="1"/>
    <x v="2"/>
    <x v="2"/>
    <x v="5"/>
    <x v="2"/>
    <x v="2"/>
    <x v="2"/>
    <x v="0"/>
    <x v="2"/>
    <x v="3"/>
    <x v="1"/>
    <x v="2"/>
    <x v="2"/>
    <x v="2"/>
    <m/>
    <m/>
    <m/>
    <m/>
    <m/>
    <m/>
  </r>
  <r>
    <x v="0"/>
    <x v="18"/>
    <x v="1"/>
    <m/>
    <x v="0"/>
    <x v="1"/>
    <x v="1"/>
    <x v="1"/>
    <x v="1"/>
    <x v="2"/>
    <x v="1"/>
    <x v="1"/>
    <x v="3"/>
    <x v="1"/>
    <x v="1"/>
    <x v="2"/>
    <x v="1"/>
    <x v="3"/>
    <x v="2"/>
    <x v="2"/>
    <x v="1"/>
    <x v="1"/>
    <x v="3"/>
    <x v="3"/>
    <x v="4"/>
    <x v="2"/>
    <x v="2"/>
    <x v="0"/>
    <x v="2"/>
    <x v="3"/>
    <x v="1"/>
    <x v="2"/>
    <x v="2"/>
    <x v="2"/>
    <m/>
    <m/>
    <m/>
    <m/>
    <m/>
    <m/>
  </r>
  <r>
    <x v="0"/>
    <x v="18"/>
    <x v="1"/>
    <m/>
    <x v="0"/>
    <x v="1"/>
    <x v="0"/>
    <x v="3"/>
    <x v="1"/>
    <x v="2"/>
    <x v="3"/>
    <x v="3"/>
    <x v="3"/>
    <x v="2"/>
    <x v="1"/>
    <x v="2"/>
    <x v="3"/>
    <x v="3"/>
    <x v="1"/>
    <x v="2"/>
    <x v="1"/>
    <x v="3"/>
    <x v="3"/>
    <x v="2"/>
    <x v="3"/>
    <x v="2"/>
    <x v="4"/>
    <x v="0"/>
    <x v="2"/>
    <x v="3"/>
    <x v="1"/>
    <x v="2"/>
    <x v="2"/>
    <x v="2"/>
    <m/>
    <m/>
    <m/>
    <m/>
    <m/>
    <m/>
  </r>
  <r>
    <x v="0"/>
    <x v="18"/>
    <x v="1"/>
    <m/>
    <x v="0"/>
    <x v="1"/>
    <x v="0"/>
    <x v="2"/>
    <x v="1"/>
    <x v="2"/>
    <x v="2"/>
    <x v="2"/>
    <x v="2"/>
    <x v="2"/>
    <x v="2"/>
    <x v="2"/>
    <x v="2"/>
    <x v="1"/>
    <x v="1"/>
    <x v="1"/>
    <x v="2"/>
    <x v="2"/>
    <x v="4"/>
    <x v="3"/>
    <x v="1"/>
    <x v="1"/>
    <x v="1"/>
    <x v="0"/>
    <x v="2"/>
    <x v="3"/>
    <x v="1"/>
    <x v="2"/>
    <x v="2"/>
    <x v="2"/>
    <m/>
    <m/>
    <m/>
    <m/>
    <m/>
    <m/>
  </r>
  <r>
    <x v="0"/>
    <x v="18"/>
    <x v="1"/>
    <m/>
    <x v="0"/>
    <x v="1"/>
    <x v="1"/>
    <x v="4"/>
    <x v="4"/>
    <x v="3"/>
    <x v="3"/>
    <x v="2"/>
    <x v="1"/>
    <x v="2"/>
    <x v="3"/>
    <x v="3"/>
    <x v="2"/>
    <x v="0"/>
    <x v="2"/>
    <x v="2"/>
    <x v="2"/>
    <x v="2"/>
    <x v="2"/>
    <x v="2"/>
    <x v="2"/>
    <x v="2"/>
    <x v="4"/>
    <x v="0"/>
    <x v="2"/>
    <x v="3"/>
    <x v="1"/>
    <x v="2"/>
    <x v="2"/>
    <x v="2"/>
    <m/>
    <m/>
    <m/>
    <m/>
    <m/>
    <m/>
  </r>
  <r>
    <x v="0"/>
    <x v="18"/>
    <x v="1"/>
    <m/>
    <x v="0"/>
    <x v="1"/>
    <x v="1"/>
    <x v="1"/>
    <x v="1"/>
    <x v="1"/>
    <x v="5"/>
    <x v="4"/>
    <x v="4"/>
    <x v="2"/>
    <x v="2"/>
    <x v="4"/>
    <x v="5"/>
    <x v="0"/>
    <x v="4"/>
    <x v="4"/>
    <x v="5"/>
    <x v="4"/>
    <x v="2"/>
    <x v="5"/>
    <x v="4"/>
    <x v="3"/>
    <x v="3"/>
    <x v="0"/>
    <x v="2"/>
    <x v="3"/>
    <x v="1"/>
    <x v="2"/>
    <x v="2"/>
    <x v="2"/>
    <m/>
    <m/>
    <m/>
    <m/>
    <m/>
    <m/>
  </r>
  <r>
    <x v="0"/>
    <x v="18"/>
    <x v="1"/>
    <m/>
    <x v="0"/>
    <x v="1"/>
    <x v="2"/>
    <x v="1"/>
    <x v="2"/>
    <x v="1"/>
    <x v="2"/>
    <x v="2"/>
    <x v="2"/>
    <x v="2"/>
    <x v="2"/>
    <x v="1"/>
    <x v="2"/>
    <x v="0"/>
    <x v="2"/>
    <x v="2"/>
    <x v="2"/>
    <x v="2"/>
    <x v="1"/>
    <x v="5"/>
    <x v="2"/>
    <x v="2"/>
    <x v="2"/>
    <x v="0"/>
    <x v="2"/>
    <x v="3"/>
    <x v="1"/>
    <x v="2"/>
    <x v="2"/>
    <x v="2"/>
    <m/>
    <m/>
    <m/>
    <m/>
    <m/>
    <m/>
  </r>
  <r>
    <x v="0"/>
    <x v="18"/>
    <x v="1"/>
    <m/>
    <x v="0"/>
    <x v="1"/>
    <x v="0"/>
    <x v="2"/>
    <x v="2"/>
    <x v="2"/>
    <x v="1"/>
    <x v="1"/>
    <x v="1"/>
    <x v="1"/>
    <x v="1"/>
    <x v="1"/>
    <x v="1"/>
    <x v="0"/>
    <x v="3"/>
    <x v="3"/>
    <x v="1"/>
    <x v="1"/>
    <x v="1"/>
    <x v="3"/>
    <x v="2"/>
    <x v="2"/>
    <x v="2"/>
    <x v="0"/>
    <x v="2"/>
    <x v="3"/>
    <x v="1"/>
    <x v="2"/>
    <x v="2"/>
    <x v="2"/>
    <m/>
    <m/>
    <m/>
    <m/>
    <m/>
    <m/>
  </r>
  <r>
    <x v="0"/>
    <x v="18"/>
    <x v="1"/>
    <m/>
    <x v="0"/>
    <x v="1"/>
    <x v="0"/>
    <x v="2"/>
    <x v="2"/>
    <x v="2"/>
    <x v="1"/>
    <x v="1"/>
    <x v="1"/>
    <x v="1"/>
    <x v="1"/>
    <x v="1"/>
    <x v="1"/>
    <x v="0"/>
    <x v="1"/>
    <x v="1"/>
    <x v="1"/>
    <x v="1"/>
    <x v="1"/>
    <x v="3"/>
    <x v="1"/>
    <x v="1"/>
    <x v="1"/>
    <x v="0"/>
    <x v="2"/>
    <x v="3"/>
    <x v="1"/>
    <x v="2"/>
    <x v="2"/>
    <x v="2"/>
    <m/>
    <m/>
    <m/>
    <m/>
    <m/>
    <m/>
  </r>
  <r>
    <x v="0"/>
    <x v="18"/>
    <x v="1"/>
    <m/>
    <x v="0"/>
    <x v="1"/>
    <x v="0"/>
    <x v="5"/>
    <x v="5"/>
    <x v="6"/>
    <x v="4"/>
    <x v="5"/>
    <x v="5"/>
    <x v="5"/>
    <x v="4"/>
    <x v="4"/>
    <x v="4"/>
    <x v="0"/>
    <x v="5"/>
    <x v="5"/>
    <x v="4"/>
    <x v="5"/>
    <x v="1"/>
    <x v="4"/>
    <x v="5"/>
    <x v="5"/>
    <x v="5"/>
    <x v="0"/>
    <x v="2"/>
    <x v="3"/>
    <x v="1"/>
    <x v="2"/>
    <x v="2"/>
    <x v="2"/>
    <m/>
    <m/>
    <m/>
    <m/>
    <m/>
    <m/>
  </r>
  <r>
    <x v="0"/>
    <x v="18"/>
    <x v="1"/>
    <m/>
    <x v="0"/>
    <x v="1"/>
    <x v="1"/>
    <x v="5"/>
    <x v="5"/>
    <x v="6"/>
    <x v="4"/>
    <x v="5"/>
    <x v="5"/>
    <x v="5"/>
    <x v="5"/>
    <x v="5"/>
    <x v="4"/>
    <x v="0"/>
    <x v="5"/>
    <x v="5"/>
    <x v="1"/>
    <x v="1"/>
    <x v="1"/>
    <x v="4"/>
    <x v="5"/>
    <x v="5"/>
    <x v="5"/>
    <x v="0"/>
    <x v="2"/>
    <x v="3"/>
    <x v="1"/>
    <x v="2"/>
    <x v="2"/>
    <x v="2"/>
    <m/>
    <m/>
    <m/>
    <m/>
    <m/>
    <m/>
  </r>
  <r>
    <x v="0"/>
    <x v="18"/>
    <x v="1"/>
    <m/>
    <x v="0"/>
    <x v="1"/>
    <x v="0"/>
    <x v="2"/>
    <x v="1"/>
    <x v="2"/>
    <x v="1"/>
    <x v="2"/>
    <x v="3"/>
    <x v="2"/>
    <x v="2"/>
    <x v="2"/>
    <x v="1"/>
    <x v="0"/>
    <x v="2"/>
    <x v="2"/>
    <x v="1"/>
    <x v="1"/>
    <x v="1"/>
    <x v="1"/>
    <x v="1"/>
    <x v="2"/>
    <x v="1"/>
    <x v="0"/>
    <x v="2"/>
    <x v="3"/>
    <x v="1"/>
    <x v="2"/>
    <x v="2"/>
    <x v="2"/>
    <m/>
    <m/>
    <m/>
    <m/>
    <m/>
    <m/>
  </r>
  <r>
    <x v="0"/>
    <x v="18"/>
    <x v="1"/>
    <m/>
    <x v="0"/>
    <x v="1"/>
    <x v="0"/>
    <x v="1"/>
    <x v="1"/>
    <x v="2"/>
    <x v="2"/>
    <x v="2"/>
    <x v="1"/>
    <x v="2"/>
    <x v="2"/>
    <x v="1"/>
    <x v="2"/>
    <x v="0"/>
    <x v="1"/>
    <x v="1"/>
    <x v="1"/>
    <x v="3"/>
    <x v="3"/>
    <x v="1"/>
    <x v="2"/>
    <x v="2"/>
    <x v="2"/>
    <x v="0"/>
    <x v="2"/>
    <x v="3"/>
    <x v="1"/>
    <x v="2"/>
    <x v="2"/>
    <x v="2"/>
    <m/>
    <m/>
    <m/>
    <m/>
    <m/>
    <m/>
  </r>
  <r>
    <x v="0"/>
    <x v="18"/>
    <x v="1"/>
    <m/>
    <x v="0"/>
    <x v="1"/>
    <x v="1"/>
    <x v="2"/>
    <x v="1"/>
    <x v="1"/>
    <x v="2"/>
    <x v="2"/>
    <x v="1"/>
    <x v="2"/>
    <x v="2"/>
    <x v="2"/>
    <x v="1"/>
    <x v="0"/>
    <x v="1"/>
    <x v="2"/>
    <x v="1"/>
    <x v="2"/>
    <x v="2"/>
    <x v="3"/>
    <x v="1"/>
    <x v="1"/>
    <x v="2"/>
    <x v="0"/>
    <x v="2"/>
    <x v="3"/>
    <x v="1"/>
    <x v="2"/>
    <x v="2"/>
    <x v="2"/>
    <m/>
    <m/>
    <m/>
    <m/>
    <m/>
    <m/>
  </r>
  <r>
    <x v="0"/>
    <x v="18"/>
    <x v="1"/>
    <m/>
    <x v="0"/>
    <x v="1"/>
    <x v="2"/>
    <x v="1"/>
    <x v="1"/>
    <x v="1"/>
    <x v="2"/>
    <x v="1"/>
    <x v="2"/>
    <x v="1"/>
    <x v="2"/>
    <x v="2"/>
    <x v="1"/>
    <x v="0"/>
    <x v="2"/>
    <x v="3"/>
    <x v="2"/>
    <x v="1"/>
    <x v="1"/>
    <x v="1"/>
    <x v="2"/>
    <x v="2"/>
    <x v="2"/>
    <x v="0"/>
    <x v="2"/>
    <x v="3"/>
    <x v="1"/>
    <x v="2"/>
    <x v="2"/>
    <x v="2"/>
    <m/>
    <m/>
    <m/>
    <m/>
    <m/>
    <m/>
  </r>
  <r>
    <x v="0"/>
    <x v="19"/>
    <x v="1"/>
    <m/>
    <x v="0"/>
    <x v="0"/>
    <x v="0"/>
    <x v="0"/>
    <x v="0"/>
    <x v="0"/>
    <x v="0"/>
    <x v="0"/>
    <x v="0"/>
    <x v="0"/>
    <x v="0"/>
    <x v="0"/>
    <x v="0"/>
    <x v="0"/>
    <x v="0"/>
    <x v="0"/>
    <x v="0"/>
    <x v="0"/>
    <x v="0"/>
    <x v="0"/>
    <x v="0"/>
    <x v="0"/>
    <x v="0"/>
    <x v="0"/>
    <x v="0"/>
    <x v="0"/>
    <x v="0"/>
    <x v="0"/>
    <x v="1"/>
    <x v="1"/>
    <m/>
    <m/>
    <m/>
    <m/>
    <m/>
    <m/>
  </r>
  <r>
    <x v="0"/>
    <x v="19"/>
    <x v="1"/>
    <m/>
    <x v="0"/>
    <x v="0"/>
    <x v="0"/>
    <x v="0"/>
    <x v="0"/>
    <x v="0"/>
    <x v="0"/>
    <x v="0"/>
    <x v="0"/>
    <x v="0"/>
    <x v="0"/>
    <x v="0"/>
    <x v="0"/>
    <x v="0"/>
    <x v="0"/>
    <x v="0"/>
    <x v="0"/>
    <x v="0"/>
    <x v="0"/>
    <x v="0"/>
    <x v="0"/>
    <x v="0"/>
    <x v="0"/>
    <x v="0"/>
    <x v="0"/>
    <x v="0"/>
    <x v="0"/>
    <x v="0"/>
    <x v="0"/>
    <x v="0"/>
    <m/>
    <m/>
    <m/>
    <m/>
    <m/>
    <m/>
  </r>
  <r>
    <x v="0"/>
    <x v="19"/>
    <x v="1"/>
    <m/>
    <x v="0"/>
    <x v="0"/>
    <x v="0"/>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0"/>
    <x v="0"/>
    <m/>
    <m/>
    <m/>
    <m/>
    <m/>
    <m/>
  </r>
  <r>
    <x v="0"/>
    <x v="19"/>
    <x v="1"/>
    <m/>
    <x v="0"/>
    <x v="0"/>
    <x v="0"/>
    <x v="0"/>
    <x v="0"/>
    <x v="0"/>
    <x v="0"/>
    <x v="0"/>
    <x v="0"/>
    <x v="0"/>
    <x v="0"/>
    <x v="0"/>
    <x v="0"/>
    <x v="0"/>
    <x v="0"/>
    <x v="0"/>
    <x v="0"/>
    <x v="0"/>
    <x v="0"/>
    <x v="0"/>
    <x v="0"/>
    <x v="0"/>
    <x v="0"/>
    <x v="0"/>
    <x v="0"/>
    <x v="0"/>
    <x v="0"/>
    <x v="0"/>
    <x v="0"/>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3"/>
    <x v="1"/>
    <x v="3"/>
    <m/>
    <m/>
    <m/>
    <m/>
    <m/>
    <m/>
  </r>
  <r>
    <x v="0"/>
    <x v="19"/>
    <x v="1"/>
    <m/>
    <x v="0"/>
    <x v="0"/>
    <x v="0"/>
    <x v="0"/>
    <x v="0"/>
    <x v="0"/>
    <x v="0"/>
    <x v="0"/>
    <x v="0"/>
    <x v="0"/>
    <x v="0"/>
    <x v="0"/>
    <x v="0"/>
    <x v="0"/>
    <x v="0"/>
    <x v="0"/>
    <x v="0"/>
    <x v="0"/>
    <x v="0"/>
    <x v="0"/>
    <x v="0"/>
    <x v="0"/>
    <x v="0"/>
    <x v="0"/>
    <x v="0"/>
    <x v="0"/>
    <x v="0"/>
    <x v="0"/>
    <x v="0"/>
    <x v="1"/>
    <m/>
    <m/>
    <m/>
    <m/>
    <m/>
    <m/>
  </r>
  <r>
    <x v="0"/>
    <x v="19"/>
    <x v="1"/>
    <m/>
    <x v="0"/>
    <x v="0"/>
    <x v="1"/>
    <x v="0"/>
    <x v="0"/>
    <x v="0"/>
    <x v="0"/>
    <x v="0"/>
    <x v="0"/>
    <x v="0"/>
    <x v="0"/>
    <x v="0"/>
    <x v="0"/>
    <x v="0"/>
    <x v="0"/>
    <x v="0"/>
    <x v="0"/>
    <x v="0"/>
    <x v="0"/>
    <x v="0"/>
    <x v="0"/>
    <x v="0"/>
    <x v="0"/>
    <x v="0"/>
    <x v="0"/>
    <x v="0"/>
    <x v="0"/>
    <x v="0"/>
    <x v="0"/>
    <x v="0"/>
    <m/>
    <m/>
    <m/>
    <m/>
    <m/>
    <m/>
  </r>
  <r>
    <x v="0"/>
    <x v="19"/>
    <x v="1"/>
    <m/>
    <x v="0"/>
    <x v="0"/>
    <x v="1"/>
    <x v="0"/>
    <x v="0"/>
    <x v="0"/>
    <x v="0"/>
    <x v="0"/>
    <x v="0"/>
    <x v="0"/>
    <x v="0"/>
    <x v="0"/>
    <x v="0"/>
    <x v="0"/>
    <x v="0"/>
    <x v="0"/>
    <x v="0"/>
    <x v="0"/>
    <x v="0"/>
    <x v="0"/>
    <x v="0"/>
    <x v="0"/>
    <x v="0"/>
    <x v="0"/>
    <x v="0"/>
    <x v="0"/>
    <x v="0"/>
    <x v="0"/>
    <x v="0"/>
    <x v="0"/>
    <m/>
    <m/>
    <m/>
    <m/>
    <m/>
    <m/>
  </r>
  <r>
    <x v="0"/>
    <x v="19"/>
    <x v="1"/>
    <m/>
    <x v="0"/>
    <x v="0"/>
    <x v="1"/>
    <x v="0"/>
    <x v="0"/>
    <x v="0"/>
    <x v="0"/>
    <x v="0"/>
    <x v="0"/>
    <x v="0"/>
    <x v="0"/>
    <x v="0"/>
    <x v="0"/>
    <x v="0"/>
    <x v="0"/>
    <x v="0"/>
    <x v="0"/>
    <x v="0"/>
    <x v="0"/>
    <x v="0"/>
    <x v="0"/>
    <x v="0"/>
    <x v="0"/>
    <x v="0"/>
    <x v="0"/>
    <x v="1"/>
    <x v="0"/>
    <x v="0"/>
    <x v="1"/>
    <x v="1"/>
    <m/>
    <m/>
    <m/>
    <m/>
    <m/>
    <m/>
  </r>
  <r>
    <x v="0"/>
    <x v="19"/>
    <x v="1"/>
    <m/>
    <x v="0"/>
    <x v="0"/>
    <x v="0"/>
    <x v="0"/>
    <x v="0"/>
    <x v="0"/>
    <x v="0"/>
    <x v="0"/>
    <x v="0"/>
    <x v="0"/>
    <x v="0"/>
    <x v="0"/>
    <x v="0"/>
    <x v="0"/>
    <x v="0"/>
    <x v="0"/>
    <x v="0"/>
    <x v="0"/>
    <x v="0"/>
    <x v="0"/>
    <x v="0"/>
    <x v="0"/>
    <x v="0"/>
    <x v="0"/>
    <x v="0"/>
    <x v="0"/>
    <x v="0"/>
    <x v="0"/>
    <x v="0"/>
    <x v="1"/>
    <m/>
    <m/>
    <m/>
    <m/>
    <m/>
    <m/>
  </r>
  <r>
    <x v="0"/>
    <x v="19"/>
    <x v="1"/>
    <m/>
    <x v="0"/>
    <x v="0"/>
    <x v="0"/>
    <x v="0"/>
    <x v="0"/>
    <x v="0"/>
    <x v="0"/>
    <x v="0"/>
    <x v="0"/>
    <x v="0"/>
    <x v="0"/>
    <x v="0"/>
    <x v="0"/>
    <x v="0"/>
    <x v="0"/>
    <x v="0"/>
    <x v="0"/>
    <x v="0"/>
    <x v="0"/>
    <x v="0"/>
    <x v="0"/>
    <x v="0"/>
    <x v="0"/>
    <x v="0"/>
    <x v="0"/>
    <x v="0"/>
    <x v="0"/>
    <x v="0"/>
    <x v="0"/>
    <x v="0"/>
    <m/>
    <m/>
    <m/>
    <m/>
    <m/>
    <m/>
  </r>
  <r>
    <x v="0"/>
    <x v="19"/>
    <x v="1"/>
    <m/>
    <x v="0"/>
    <x v="0"/>
    <x v="1"/>
    <x v="0"/>
    <x v="0"/>
    <x v="0"/>
    <x v="0"/>
    <x v="0"/>
    <x v="0"/>
    <x v="0"/>
    <x v="0"/>
    <x v="0"/>
    <x v="0"/>
    <x v="0"/>
    <x v="0"/>
    <x v="0"/>
    <x v="0"/>
    <x v="0"/>
    <x v="0"/>
    <x v="0"/>
    <x v="0"/>
    <x v="0"/>
    <x v="0"/>
    <x v="0"/>
    <x v="0"/>
    <x v="0"/>
    <x v="0"/>
    <x v="0"/>
    <x v="2"/>
    <x v="2"/>
    <m/>
    <m/>
    <m/>
    <m/>
    <m/>
    <m/>
  </r>
  <r>
    <x v="0"/>
    <x v="19"/>
    <x v="1"/>
    <m/>
    <x v="0"/>
    <x v="0"/>
    <x v="1"/>
    <x v="0"/>
    <x v="0"/>
    <x v="0"/>
    <x v="0"/>
    <x v="0"/>
    <x v="0"/>
    <x v="0"/>
    <x v="0"/>
    <x v="0"/>
    <x v="0"/>
    <x v="0"/>
    <x v="0"/>
    <x v="0"/>
    <x v="0"/>
    <x v="0"/>
    <x v="0"/>
    <x v="0"/>
    <x v="0"/>
    <x v="0"/>
    <x v="0"/>
    <x v="0"/>
    <x v="0"/>
    <x v="0"/>
    <x v="0"/>
    <x v="0"/>
    <x v="0"/>
    <x v="0"/>
    <m/>
    <m/>
    <m/>
    <m/>
    <m/>
    <m/>
  </r>
  <r>
    <x v="0"/>
    <x v="19"/>
    <x v="1"/>
    <m/>
    <x v="0"/>
    <x v="0"/>
    <x v="0"/>
    <x v="0"/>
    <x v="0"/>
    <x v="0"/>
    <x v="0"/>
    <x v="0"/>
    <x v="0"/>
    <x v="0"/>
    <x v="0"/>
    <x v="0"/>
    <x v="0"/>
    <x v="0"/>
    <x v="0"/>
    <x v="0"/>
    <x v="0"/>
    <x v="0"/>
    <x v="0"/>
    <x v="0"/>
    <x v="0"/>
    <x v="0"/>
    <x v="0"/>
    <x v="0"/>
    <x v="0"/>
    <x v="1"/>
    <x v="0"/>
    <x v="0"/>
    <x v="3"/>
    <x v="0"/>
    <m/>
    <m/>
    <m/>
    <m/>
    <m/>
    <m/>
  </r>
  <r>
    <x v="0"/>
    <x v="19"/>
    <x v="1"/>
    <m/>
    <x v="0"/>
    <x v="1"/>
    <x v="1"/>
    <x v="1"/>
    <x v="1"/>
    <x v="1"/>
    <x v="2"/>
    <x v="2"/>
    <x v="1"/>
    <x v="2"/>
    <x v="1"/>
    <x v="1"/>
    <x v="2"/>
    <x v="1"/>
    <x v="3"/>
    <x v="2"/>
    <x v="2"/>
    <x v="1"/>
    <x v="1"/>
    <x v="1"/>
    <x v="1"/>
    <x v="2"/>
    <x v="2"/>
    <x v="0"/>
    <x v="2"/>
    <x v="3"/>
    <x v="1"/>
    <x v="2"/>
    <x v="2"/>
    <x v="2"/>
    <m/>
    <m/>
    <m/>
    <m/>
    <m/>
    <m/>
  </r>
  <r>
    <x v="0"/>
    <x v="19"/>
    <x v="1"/>
    <m/>
    <x v="0"/>
    <x v="1"/>
    <x v="1"/>
    <x v="1"/>
    <x v="5"/>
    <x v="3"/>
    <x v="2"/>
    <x v="2"/>
    <x v="1"/>
    <x v="2"/>
    <x v="2"/>
    <x v="2"/>
    <x v="2"/>
    <x v="2"/>
    <x v="2"/>
    <x v="2"/>
    <x v="2"/>
    <x v="2"/>
    <x v="2"/>
    <x v="3"/>
    <x v="2"/>
    <x v="2"/>
    <x v="2"/>
    <x v="0"/>
    <x v="2"/>
    <x v="3"/>
    <x v="1"/>
    <x v="2"/>
    <x v="2"/>
    <x v="2"/>
    <m/>
    <m/>
    <m/>
    <m/>
    <m/>
    <m/>
  </r>
  <r>
    <x v="0"/>
    <x v="19"/>
    <x v="1"/>
    <m/>
    <x v="0"/>
    <x v="1"/>
    <x v="1"/>
    <x v="1"/>
    <x v="3"/>
    <x v="1"/>
    <x v="2"/>
    <x v="2"/>
    <x v="1"/>
    <x v="2"/>
    <x v="2"/>
    <x v="2"/>
    <x v="2"/>
    <x v="2"/>
    <x v="2"/>
    <x v="2"/>
    <x v="2"/>
    <x v="3"/>
    <x v="2"/>
    <x v="5"/>
    <x v="2"/>
    <x v="2"/>
    <x v="3"/>
    <x v="0"/>
    <x v="2"/>
    <x v="3"/>
    <x v="1"/>
    <x v="2"/>
    <x v="2"/>
    <x v="2"/>
    <m/>
    <m/>
    <m/>
    <m/>
    <m/>
    <m/>
  </r>
  <r>
    <x v="0"/>
    <x v="19"/>
    <x v="1"/>
    <m/>
    <x v="0"/>
    <x v="1"/>
    <x v="1"/>
    <x v="1"/>
    <x v="1"/>
    <x v="2"/>
    <x v="2"/>
    <x v="2"/>
    <x v="2"/>
    <x v="1"/>
    <x v="2"/>
    <x v="2"/>
    <x v="2"/>
    <x v="2"/>
    <x v="4"/>
    <x v="2"/>
    <x v="2"/>
    <x v="1"/>
    <x v="3"/>
    <x v="1"/>
    <x v="1"/>
    <x v="1"/>
    <x v="2"/>
    <x v="0"/>
    <x v="2"/>
    <x v="3"/>
    <x v="1"/>
    <x v="2"/>
    <x v="2"/>
    <x v="2"/>
    <m/>
    <m/>
    <m/>
    <m/>
    <m/>
    <m/>
  </r>
  <r>
    <x v="0"/>
    <x v="19"/>
    <x v="1"/>
    <m/>
    <x v="0"/>
    <x v="1"/>
    <x v="0"/>
    <x v="1"/>
    <x v="1"/>
    <x v="1"/>
    <x v="2"/>
    <x v="2"/>
    <x v="1"/>
    <x v="1"/>
    <x v="1"/>
    <x v="1"/>
    <x v="1"/>
    <x v="1"/>
    <x v="1"/>
    <x v="2"/>
    <x v="1"/>
    <x v="1"/>
    <x v="1"/>
    <x v="3"/>
    <x v="2"/>
    <x v="1"/>
    <x v="1"/>
    <x v="0"/>
    <x v="2"/>
    <x v="3"/>
    <x v="1"/>
    <x v="2"/>
    <x v="2"/>
    <x v="2"/>
    <m/>
    <m/>
    <m/>
    <m/>
    <m/>
    <m/>
  </r>
  <r>
    <x v="0"/>
    <x v="19"/>
    <x v="1"/>
    <m/>
    <x v="0"/>
    <x v="1"/>
    <x v="0"/>
    <x v="3"/>
    <x v="5"/>
    <x v="3"/>
    <x v="3"/>
    <x v="3"/>
    <x v="3"/>
    <x v="2"/>
    <x v="3"/>
    <x v="4"/>
    <x v="2"/>
    <x v="2"/>
    <x v="1"/>
    <x v="1"/>
    <x v="2"/>
    <x v="3"/>
    <x v="1"/>
    <x v="3"/>
    <x v="1"/>
    <x v="2"/>
    <x v="3"/>
    <x v="0"/>
    <x v="2"/>
    <x v="3"/>
    <x v="1"/>
    <x v="2"/>
    <x v="2"/>
    <x v="2"/>
    <m/>
    <m/>
    <m/>
    <m/>
    <m/>
    <m/>
  </r>
  <r>
    <x v="0"/>
    <x v="19"/>
    <x v="1"/>
    <m/>
    <x v="0"/>
    <x v="1"/>
    <x v="1"/>
    <x v="1"/>
    <x v="4"/>
    <x v="1"/>
    <x v="1"/>
    <x v="2"/>
    <x v="2"/>
    <x v="1"/>
    <x v="2"/>
    <x v="2"/>
    <x v="2"/>
    <x v="2"/>
    <x v="2"/>
    <x v="1"/>
    <x v="1"/>
    <x v="1"/>
    <x v="1"/>
    <x v="1"/>
    <x v="2"/>
    <x v="2"/>
    <x v="2"/>
    <x v="0"/>
    <x v="2"/>
    <x v="3"/>
    <x v="1"/>
    <x v="2"/>
    <x v="2"/>
    <x v="2"/>
    <m/>
    <m/>
    <m/>
    <m/>
    <m/>
    <m/>
  </r>
  <r>
    <x v="0"/>
    <x v="19"/>
    <x v="1"/>
    <m/>
    <x v="0"/>
    <x v="1"/>
    <x v="0"/>
    <x v="2"/>
    <x v="2"/>
    <x v="2"/>
    <x v="1"/>
    <x v="1"/>
    <x v="2"/>
    <x v="1"/>
    <x v="1"/>
    <x v="1"/>
    <x v="1"/>
    <x v="1"/>
    <x v="1"/>
    <x v="1"/>
    <x v="1"/>
    <x v="1"/>
    <x v="1"/>
    <x v="1"/>
    <x v="1"/>
    <x v="1"/>
    <x v="1"/>
    <x v="0"/>
    <x v="2"/>
    <x v="3"/>
    <x v="1"/>
    <x v="2"/>
    <x v="2"/>
    <x v="2"/>
    <m/>
    <m/>
    <m/>
    <m/>
    <m/>
    <m/>
  </r>
  <r>
    <x v="0"/>
    <x v="19"/>
    <x v="1"/>
    <m/>
    <x v="0"/>
    <x v="1"/>
    <x v="1"/>
    <x v="2"/>
    <x v="1"/>
    <x v="2"/>
    <x v="2"/>
    <x v="1"/>
    <x v="2"/>
    <x v="1"/>
    <x v="1"/>
    <x v="1"/>
    <x v="1"/>
    <x v="2"/>
    <x v="1"/>
    <x v="1"/>
    <x v="1"/>
    <x v="1"/>
    <x v="1"/>
    <x v="1"/>
    <x v="1"/>
    <x v="1"/>
    <x v="1"/>
    <x v="0"/>
    <x v="2"/>
    <x v="3"/>
    <x v="1"/>
    <x v="2"/>
    <x v="2"/>
    <x v="2"/>
    <m/>
    <m/>
    <m/>
    <m/>
    <m/>
    <m/>
  </r>
  <r>
    <x v="0"/>
    <x v="19"/>
    <x v="1"/>
    <m/>
    <x v="0"/>
    <x v="1"/>
    <x v="0"/>
    <x v="3"/>
    <x v="3"/>
    <x v="5"/>
    <x v="3"/>
    <x v="2"/>
    <x v="3"/>
    <x v="2"/>
    <x v="2"/>
    <x v="2"/>
    <x v="4"/>
    <x v="3"/>
    <x v="2"/>
    <x v="2"/>
    <x v="2"/>
    <x v="2"/>
    <x v="2"/>
    <x v="3"/>
    <x v="3"/>
    <x v="1"/>
    <x v="2"/>
    <x v="0"/>
    <x v="2"/>
    <x v="3"/>
    <x v="1"/>
    <x v="2"/>
    <x v="2"/>
    <x v="2"/>
    <m/>
    <m/>
    <m/>
    <m/>
    <m/>
    <m/>
  </r>
  <r>
    <x v="0"/>
    <x v="19"/>
    <x v="1"/>
    <m/>
    <x v="0"/>
    <x v="1"/>
    <x v="1"/>
    <x v="2"/>
    <x v="2"/>
    <x v="2"/>
    <x v="1"/>
    <x v="1"/>
    <x v="2"/>
    <x v="1"/>
    <x v="1"/>
    <x v="1"/>
    <x v="1"/>
    <x v="1"/>
    <x v="1"/>
    <x v="1"/>
    <x v="1"/>
    <x v="1"/>
    <x v="1"/>
    <x v="1"/>
    <x v="1"/>
    <x v="1"/>
    <x v="1"/>
    <x v="0"/>
    <x v="2"/>
    <x v="3"/>
    <x v="1"/>
    <x v="2"/>
    <x v="2"/>
    <x v="2"/>
    <m/>
    <m/>
    <m/>
    <m/>
    <m/>
    <m/>
  </r>
  <r>
    <x v="0"/>
    <x v="19"/>
    <x v="1"/>
    <m/>
    <x v="0"/>
    <x v="1"/>
    <x v="1"/>
    <x v="2"/>
    <x v="2"/>
    <x v="2"/>
    <x v="1"/>
    <x v="1"/>
    <x v="2"/>
    <x v="1"/>
    <x v="1"/>
    <x v="1"/>
    <x v="1"/>
    <x v="1"/>
    <x v="1"/>
    <x v="1"/>
    <x v="1"/>
    <x v="1"/>
    <x v="1"/>
    <x v="1"/>
    <x v="1"/>
    <x v="1"/>
    <x v="1"/>
    <x v="0"/>
    <x v="2"/>
    <x v="3"/>
    <x v="1"/>
    <x v="2"/>
    <x v="2"/>
    <x v="2"/>
    <m/>
    <m/>
    <m/>
    <m/>
    <m/>
    <m/>
  </r>
  <r>
    <x v="0"/>
    <x v="19"/>
    <x v="1"/>
    <m/>
    <x v="0"/>
    <x v="1"/>
    <x v="1"/>
    <x v="1"/>
    <x v="1"/>
    <x v="4"/>
    <x v="3"/>
    <x v="2"/>
    <x v="3"/>
    <x v="2"/>
    <x v="2"/>
    <x v="1"/>
    <x v="2"/>
    <x v="2"/>
    <x v="3"/>
    <x v="3"/>
    <x v="1"/>
    <x v="2"/>
    <x v="1"/>
    <x v="1"/>
    <x v="1"/>
    <x v="1"/>
    <x v="2"/>
    <x v="0"/>
    <x v="2"/>
    <x v="3"/>
    <x v="1"/>
    <x v="2"/>
    <x v="2"/>
    <x v="2"/>
    <m/>
    <m/>
    <m/>
    <m/>
    <m/>
    <m/>
  </r>
  <r>
    <x v="0"/>
    <x v="19"/>
    <x v="1"/>
    <m/>
    <x v="0"/>
    <x v="1"/>
    <x v="0"/>
    <x v="3"/>
    <x v="1"/>
    <x v="2"/>
    <x v="1"/>
    <x v="1"/>
    <x v="1"/>
    <x v="3"/>
    <x v="3"/>
    <x v="3"/>
    <x v="1"/>
    <x v="3"/>
    <x v="3"/>
    <x v="3"/>
    <x v="2"/>
    <x v="3"/>
    <x v="3"/>
    <x v="3"/>
    <x v="2"/>
    <x v="2"/>
    <x v="2"/>
    <x v="0"/>
    <x v="2"/>
    <x v="3"/>
    <x v="1"/>
    <x v="2"/>
    <x v="2"/>
    <x v="2"/>
    <m/>
    <m/>
    <m/>
    <m/>
    <m/>
    <m/>
  </r>
  <r>
    <x v="0"/>
    <x v="19"/>
    <x v="1"/>
    <m/>
    <x v="0"/>
    <x v="1"/>
    <x v="0"/>
    <x v="3"/>
    <x v="4"/>
    <x v="5"/>
    <x v="3"/>
    <x v="3"/>
    <x v="1"/>
    <x v="2"/>
    <x v="3"/>
    <x v="3"/>
    <x v="3"/>
    <x v="3"/>
    <x v="3"/>
    <x v="3"/>
    <x v="3"/>
    <x v="2"/>
    <x v="3"/>
    <x v="5"/>
    <x v="3"/>
    <x v="3"/>
    <x v="4"/>
    <x v="0"/>
    <x v="2"/>
    <x v="3"/>
    <x v="1"/>
    <x v="2"/>
    <x v="2"/>
    <x v="2"/>
    <m/>
    <m/>
    <m/>
    <m/>
    <m/>
    <m/>
  </r>
  <r>
    <x v="0"/>
    <x v="19"/>
    <x v="1"/>
    <m/>
    <x v="0"/>
    <x v="1"/>
    <x v="1"/>
    <x v="1"/>
    <x v="2"/>
    <x v="4"/>
    <x v="4"/>
    <x v="4"/>
    <x v="4"/>
    <x v="2"/>
    <x v="2"/>
    <x v="2"/>
    <x v="1"/>
    <x v="3"/>
    <x v="3"/>
    <x v="3"/>
    <x v="1"/>
    <x v="1"/>
    <x v="1"/>
    <x v="3"/>
    <x v="2"/>
    <x v="5"/>
    <x v="5"/>
    <x v="0"/>
    <x v="2"/>
    <x v="3"/>
    <x v="1"/>
    <x v="2"/>
    <x v="2"/>
    <x v="2"/>
    <m/>
    <m/>
    <m/>
    <m/>
    <m/>
    <m/>
  </r>
  <r>
    <x v="0"/>
    <x v="19"/>
    <x v="1"/>
    <m/>
    <x v="0"/>
    <x v="1"/>
    <x v="1"/>
    <x v="3"/>
    <x v="3"/>
    <x v="4"/>
    <x v="3"/>
    <x v="3"/>
    <x v="3"/>
    <x v="2"/>
    <x v="2"/>
    <x v="1"/>
    <x v="1"/>
    <x v="0"/>
    <x v="1"/>
    <x v="3"/>
    <x v="1"/>
    <x v="1"/>
    <x v="1"/>
    <x v="1"/>
    <x v="1"/>
    <x v="2"/>
    <x v="3"/>
    <x v="0"/>
    <x v="2"/>
    <x v="3"/>
    <x v="1"/>
    <x v="2"/>
    <x v="2"/>
    <x v="2"/>
    <m/>
    <m/>
    <m/>
    <m/>
    <m/>
    <m/>
  </r>
  <r>
    <x v="0"/>
    <x v="19"/>
    <x v="1"/>
    <m/>
    <x v="0"/>
    <x v="1"/>
    <x v="1"/>
    <x v="1"/>
    <x v="1"/>
    <x v="2"/>
    <x v="2"/>
    <x v="1"/>
    <x v="1"/>
    <x v="1"/>
    <x v="4"/>
    <x v="2"/>
    <x v="5"/>
    <x v="0"/>
    <x v="2"/>
    <x v="1"/>
    <x v="2"/>
    <x v="2"/>
    <x v="2"/>
    <x v="3"/>
    <x v="2"/>
    <x v="2"/>
    <x v="2"/>
    <x v="0"/>
    <x v="2"/>
    <x v="3"/>
    <x v="1"/>
    <x v="2"/>
    <x v="2"/>
    <x v="2"/>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1"/>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1"/>
    <x v="0"/>
    <x v="0"/>
    <x v="0"/>
    <x v="0"/>
    <m/>
    <m/>
    <m/>
    <m/>
    <m/>
    <m/>
  </r>
  <r>
    <x v="0"/>
    <x v="20"/>
    <x v="1"/>
    <m/>
    <x v="0"/>
    <x v="0"/>
    <x v="0"/>
    <x v="0"/>
    <x v="0"/>
    <x v="0"/>
    <x v="0"/>
    <x v="0"/>
    <x v="0"/>
    <x v="0"/>
    <x v="0"/>
    <x v="0"/>
    <x v="0"/>
    <x v="0"/>
    <x v="0"/>
    <x v="0"/>
    <x v="0"/>
    <x v="0"/>
    <x v="0"/>
    <x v="0"/>
    <x v="0"/>
    <x v="0"/>
    <x v="0"/>
    <x v="0"/>
    <x v="0"/>
    <x v="0"/>
    <x v="0"/>
    <x v="3"/>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2"/>
    <x v="1"/>
    <x v="0"/>
    <x v="0"/>
    <m/>
    <m/>
    <m/>
    <m/>
    <m/>
    <m/>
  </r>
  <r>
    <x v="0"/>
    <x v="20"/>
    <x v="1"/>
    <m/>
    <x v="0"/>
    <x v="0"/>
    <x v="0"/>
    <x v="0"/>
    <x v="0"/>
    <x v="0"/>
    <x v="0"/>
    <x v="0"/>
    <x v="0"/>
    <x v="0"/>
    <x v="0"/>
    <x v="0"/>
    <x v="0"/>
    <x v="0"/>
    <x v="0"/>
    <x v="0"/>
    <x v="0"/>
    <x v="0"/>
    <x v="0"/>
    <x v="0"/>
    <x v="0"/>
    <x v="0"/>
    <x v="0"/>
    <x v="0"/>
    <x v="0"/>
    <x v="0"/>
    <x v="0"/>
    <x v="0"/>
    <x v="0"/>
    <x v="0"/>
    <m/>
    <m/>
    <m/>
    <m/>
    <m/>
    <m/>
  </r>
  <r>
    <x v="0"/>
    <x v="20"/>
    <x v="1"/>
    <m/>
    <x v="0"/>
    <x v="0"/>
    <x v="2"/>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1"/>
    <x v="0"/>
    <x v="0"/>
    <x v="0"/>
    <x v="0"/>
    <m/>
    <m/>
    <m/>
    <m/>
    <m/>
    <m/>
  </r>
  <r>
    <x v="0"/>
    <x v="20"/>
    <x v="1"/>
    <m/>
    <x v="0"/>
    <x v="0"/>
    <x v="0"/>
    <x v="0"/>
    <x v="0"/>
    <x v="0"/>
    <x v="0"/>
    <x v="0"/>
    <x v="0"/>
    <x v="0"/>
    <x v="0"/>
    <x v="0"/>
    <x v="0"/>
    <x v="0"/>
    <x v="0"/>
    <x v="0"/>
    <x v="0"/>
    <x v="0"/>
    <x v="0"/>
    <x v="0"/>
    <x v="0"/>
    <x v="0"/>
    <x v="0"/>
    <x v="0"/>
    <x v="0"/>
    <x v="0"/>
    <x v="0"/>
    <x v="0"/>
    <x v="2"/>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3"/>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1"/>
    <x v="0"/>
    <x v="2"/>
    <x v="4"/>
    <x v="4"/>
    <x v="1"/>
    <x v="1"/>
    <x v="3"/>
    <x v="2"/>
    <x v="1"/>
    <x v="1"/>
    <x v="1"/>
    <x v="1"/>
    <x v="3"/>
    <x v="2"/>
    <x v="1"/>
    <x v="3"/>
    <x v="1"/>
    <x v="3"/>
    <x v="2"/>
    <x v="1"/>
    <x v="1"/>
    <x v="0"/>
    <x v="2"/>
    <x v="3"/>
    <x v="1"/>
    <x v="2"/>
    <x v="2"/>
    <x v="2"/>
    <m/>
    <m/>
    <m/>
    <m/>
    <m/>
    <m/>
  </r>
  <r>
    <x v="0"/>
    <x v="20"/>
    <x v="1"/>
    <m/>
    <x v="0"/>
    <x v="1"/>
    <x v="0"/>
    <x v="2"/>
    <x v="2"/>
    <x v="2"/>
    <x v="1"/>
    <x v="1"/>
    <x v="2"/>
    <x v="1"/>
    <x v="1"/>
    <x v="1"/>
    <x v="1"/>
    <x v="1"/>
    <x v="1"/>
    <x v="1"/>
    <x v="1"/>
    <x v="1"/>
    <x v="1"/>
    <x v="1"/>
    <x v="1"/>
    <x v="1"/>
    <x v="1"/>
    <x v="0"/>
    <x v="2"/>
    <x v="3"/>
    <x v="1"/>
    <x v="2"/>
    <x v="2"/>
    <x v="2"/>
    <m/>
    <m/>
    <m/>
    <m/>
    <m/>
    <m/>
  </r>
  <r>
    <x v="0"/>
    <x v="20"/>
    <x v="1"/>
    <m/>
    <x v="0"/>
    <x v="1"/>
    <x v="1"/>
    <x v="2"/>
    <x v="2"/>
    <x v="2"/>
    <x v="1"/>
    <x v="1"/>
    <x v="2"/>
    <x v="1"/>
    <x v="1"/>
    <x v="1"/>
    <x v="1"/>
    <x v="3"/>
    <x v="1"/>
    <x v="1"/>
    <x v="1"/>
    <x v="1"/>
    <x v="1"/>
    <x v="3"/>
    <x v="2"/>
    <x v="1"/>
    <x v="1"/>
    <x v="0"/>
    <x v="2"/>
    <x v="3"/>
    <x v="1"/>
    <x v="2"/>
    <x v="2"/>
    <x v="2"/>
    <m/>
    <m/>
    <m/>
    <m/>
    <m/>
    <m/>
  </r>
  <r>
    <x v="0"/>
    <x v="20"/>
    <x v="1"/>
    <m/>
    <x v="0"/>
    <x v="1"/>
    <x v="0"/>
    <x v="2"/>
    <x v="4"/>
    <x v="2"/>
    <x v="1"/>
    <x v="1"/>
    <x v="2"/>
    <x v="1"/>
    <x v="1"/>
    <x v="1"/>
    <x v="1"/>
    <x v="1"/>
    <x v="1"/>
    <x v="1"/>
    <x v="1"/>
    <x v="1"/>
    <x v="1"/>
    <x v="1"/>
    <x v="1"/>
    <x v="1"/>
    <x v="1"/>
    <x v="0"/>
    <x v="2"/>
    <x v="3"/>
    <x v="1"/>
    <x v="2"/>
    <x v="2"/>
    <x v="2"/>
    <m/>
    <m/>
    <m/>
    <m/>
    <m/>
    <m/>
  </r>
  <r>
    <x v="0"/>
    <x v="20"/>
    <x v="1"/>
    <m/>
    <x v="0"/>
    <x v="1"/>
    <x v="1"/>
    <x v="2"/>
    <x v="2"/>
    <x v="2"/>
    <x v="1"/>
    <x v="1"/>
    <x v="2"/>
    <x v="1"/>
    <x v="1"/>
    <x v="1"/>
    <x v="1"/>
    <x v="1"/>
    <x v="1"/>
    <x v="1"/>
    <x v="1"/>
    <x v="1"/>
    <x v="1"/>
    <x v="3"/>
    <x v="2"/>
    <x v="1"/>
    <x v="1"/>
    <x v="0"/>
    <x v="2"/>
    <x v="3"/>
    <x v="1"/>
    <x v="2"/>
    <x v="2"/>
    <x v="2"/>
    <m/>
    <m/>
    <m/>
    <m/>
    <m/>
    <m/>
  </r>
  <r>
    <x v="0"/>
    <x v="20"/>
    <x v="1"/>
    <m/>
    <x v="0"/>
    <x v="1"/>
    <x v="1"/>
    <x v="2"/>
    <x v="2"/>
    <x v="2"/>
    <x v="1"/>
    <x v="1"/>
    <x v="2"/>
    <x v="1"/>
    <x v="1"/>
    <x v="1"/>
    <x v="1"/>
    <x v="1"/>
    <x v="1"/>
    <x v="1"/>
    <x v="1"/>
    <x v="1"/>
    <x v="1"/>
    <x v="1"/>
    <x v="1"/>
    <x v="1"/>
    <x v="1"/>
    <x v="0"/>
    <x v="2"/>
    <x v="3"/>
    <x v="1"/>
    <x v="2"/>
    <x v="2"/>
    <x v="2"/>
    <m/>
    <m/>
    <m/>
    <m/>
    <m/>
    <m/>
  </r>
  <r>
    <x v="0"/>
    <x v="20"/>
    <x v="1"/>
    <m/>
    <x v="0"/>
    <x v="1"/>
    <x v="0"/>
    <x v="1"/>
    <x v="1"/>
    <x v="2"/>
    <x v="1"/>
    <x v="1"/>
    <x v="2"/>
    <x v="1"/>
    <x v="1"/>
    <x v="1"/>
    <x v="1"/>
    <x v="2"/>
    <x v="1"/>
    <x v="2"/>
    <x v="1"/>
    <x v="1"/>
    <x v="1"/>
    <x v="3"/>
    <x v="2"/>
    <x v="1"/>
    <x v="1"/>
    <x v="0"/>
    <x v="2"/>
    <x v="3"/>
    <x v="1"/>
    <x v="2"/>
    <x v="2"/>
    <x v="2"/>
    <m/>
    <m/>
    <m/>
    <m/>
    <m/>
    <m/>
  </r>
  <r>
    <x v="0"/>
    <x v="20"/>
    <x v="1"/>
    <m/>
    <x v="0"/>
    <x v="1"/>
    <x v="0"/>
    <x v="2"/>
    <x v="1"/>
    <x v="2"/>
    <x v="1"/>
    <x v="1"/>
    <x v="2"/>
    <x v="1"/>
    <x v="1"/>
    <x v="2"/>
    <x v="1"/>
    <x v="1"/>
    <x v="1"/>
    <x v="1"/>
    <x v="1"/>
    <x v="1"/>
    <x v="1"/>
    <x v="3"/>
    <x v="1"/>
    <x v="1"/>
    <x v="1"/>
    <x v="0"/>
    <x v="2"/>
    <x v="3"/>
    <x v="1"/>
    <x v="2"/>
    <x v="2"/>
    <x v="2"/>
    <m/>
    <m/>
    <m/>
    <m/>
    <m/>
    <m/>
  </r>
  <r>
    <x v="0"/>
    <x v="20"/>
    <x v="1"/>
    <m/>
    <x v="0"/>
    <x v="1"/>
    <x v="0"/>
    <x v="2"/>
    <x v="2"/>
    <x v="2"/>
    <x v="1"/>
    <x v="1"/>
    <x v="2"/>
    <x v="2"/>
    <x v="1"/>
    <x v="1"/>
    <x v="2"/>
    <x v="1"/>
    <x v="1"/>
    <x v="2"/>
    <x v="1"/>
    <x v="3"/>
    <x v="1"/>
    <x v="3"/>
    <x v="2"/>
    <x v="1"/>
    <x v="1"/>
    <x v="0"/>
    <x v="2"/>
    <x v="3"/>
    <x v="1"/>
    <x v="2"/>
    <x v="2"/>
    <x v="2"/>
    <m/>
    <m/>
    <m/>
    <m/>
    <m/>
    <m/>
  </r>
  <r>
    <x v="0"/>
    <x v="20"/>
    <x v="1"/>
    <m/>
    <x v="0"/>
    <x v="1"/>
    <x v="0"/>
    <x v="2"/>
    <x v="1"/>
    <x v="3"/>
    <x v="1"/>
    <x v="1"/>
    <x v="2"/>
    <x v="2"/>
    <x v="1"/>
    <x v="1"/>
    <x v="2"/>
    <x v="2"/>
    <x v="2"/>
    <x v="2"/>
    <x v="1"/>
    <x v="1"/>
    <x v="1"/>
    <x v="1"/>
    <x v="2"/>
    <x v="2"/>
    <x v="2"/>
    <x v="0"/>
    <x v="2"/>
    <x v="3"/>
    <x v="1"/>
    <x v="2"/>
    <x v="2"/>
    <x v="2"/>
    <m/>
    <m/>
    <m/>
    <m/>
    <m/>
    <m/>
  </r>
  <r>
    <x v="0"/>
    <x v="20"/>
    <x v="1"/>
    <m/>
    <x v="0"/>
    <x v="1"/>
    <x v="0"/>
    <x v="2"/>
    <x v="1"/>
    <x v="2"/>
    <x v="1"/>
    <x v="1"/>
    <x v="2"/>
    <x v="2"/>
    <x v="2"/>
    <x v="1"/>
    <x v="1"/>
    <x v="2"/>
    <x v="1"/>
    <x v="1"/>
    <x v="1"/>
    <x v="1"/>
    <x v="1"/>
    <x v="1"/>
    <x v="1"/>
    <x v="1"/>
    <x v="1"/>
    <x v="0"/>
    <x v="2"/>
    <x v="3"/>
    <x v="1"/>
    <x v="2"/>
    <x v="2"/>
    <x v="2"/>
    <m/>
    <m/>
    <m/>
    <m/>
    <m/>
    <m/>
  </r>
  <r>
    <x v="0"/>
    <x v="20"/>
    <x v="1"/>
    <m/>
    <x v="0"/>
    <x v="1"/>
    <x v="1"/>
    <x v="2"/>
    <x v="1"/>
    <x v="2"/>
    <x v="1"/>
    <x v="1"/>
    <x v="1"/>
    <x v="1"/>
    <x v="1"/>
    <x v="1"/>
    <x v="1"/>
    <x v="1"/>
    <x v="1"/>
    <x v="2"/>
    <x v="1"/>
    <x v="1"/>
    <x v="3"/>
    <x v="1"/>
    <x v="1"/>
    <x v="1"/>
    <x v="1"/>
    <x v="0"/>
    <x v="2"/>
    <x v="3"/>
    <x v="1"/>
    <x v="2"/>
    <x v="2"/>
    <x v="2"/>
    <m/>
    <m/>
    <m/>
    <m/>
    <m/>
    <m/>
  </r>
  <r>
    <x v="0"/>
    <x v="20"/>
    <x v="1"/>
    <m/>
    <x v="0"/>
    <x v="1"/>
    <x v="1"/>
    <x v="1"/>
    <x v="3"/>
    <x v="4"/>
    <x v="2"/>
    <x v="2"/>
    <x v="4"/>
    <x v="2"/>
    <x v="4"/>
    <x v="1"/>
    <x v="1"/>
    <x v="2"/>
    <x v="2"/>
    <x v="2"/>
    <x v="1"/>
    <x v="2"/>
    <x v="3"/>
    <x v="5"/>
    <x v="5"/>
    <x v="1"/>
    <x v="1"/>
    <x v="0"/>
    <x v="2"/>
    <x v="3"/>
    <x v="1"/>
    <x v="2"/>
    <x v="2"/>
    <x v="2"/>
    <m/>
    <m/>
    <m/>
    <m/>
    <m/>
    <m/>
  </r>
  <r>
    <x v="0"/>
    <x v="20"/>
    <x v="1"/>
    <m/>
    <x v="0"/>
    <x v="1"/>
    <x v="1"/>
    <x v="1"/>
    <x v="1"/>
    <x v="1"/>
    <x v="2"/>
    <x v="2"/>
    <x v="2"/>
    <x v="1"/>
    <x v="1"/>
    <x v="2"/>
    <x v="1"/>
    <x v="2"/>
    <x v="2"/>
    <x v="2"/>
    <x v="1"/>
    <x v="1"/>
    <x v="1"/>
    <x v="1"/>
    <x v="1"/>
    <x v="1"/>
    <x v="1"/>
    <x v="0"/>
    <x v="2"/>
    <x v="3"/>
    <x v="1"/>
    <x v="2"/>
    <x v="2"/>
    <x v="2"/>
    <m/>
    <m/>
    <m/>
    <m/>
    <m/>
    <m/>
  </r>
  <r>
    <x v="0"/>
    <x v="20"/>
    <x v="1"/>
    <m/>
    <x v="0"/>
    <x v="1"/>
    <x v="0"/>
    <x v="2"/>
    <x v="2"/>
    <x v="2"/>
    <x v="1"/>
    <x v="1"/>
    <x v="1"/>
    <x v="1"/>
    <x v="1"/>
    <x v="1"/>
    <x v="1"/>
    <x v="1"/>
    <x v="1"/>
    <x v="1"/>
    <x v="1"/>
    <x v="1"/>
    <x v="1"/>
    <x v="1"/>
    <x v="1"/>
    <x v="1"/>
    <x v="1"/>
    <x v="0"/>
    <x v="2"/>
    <x v="3"/>
    <x v="1"/>
    <x v="2"/>
    <x v="2"/>
    <x v="2"/>
    <m/>
    <m/>
    <m/>
    <m/>
    <m/>
    <m/>
  </r>
  <r>
    <x v="0"/>
    <x v="20"/>
    <x v="1"/>
    <m/>
    <x v="0"/>
    <x v="1"/>
    <x v="1"/>
    <x v="2"/>
    <x v="1"/>
    <x v="4"/>
    <x v="1"/>
    <x v="1"/>
    <x v="3"/>
    <x v="1"/>
    <x v="1"/>
    <x v="1"/>
    <x v="1"/>
    <x v="2"/>
    <x v="2"/>
    <x v="3"/>
    <x v="1"/>
    <x v="1"/>
    <x v="1"/>
    <x v="3"/>
    <x v="1"/>
    <x v="1"/>
    <x v="1"/>
    <x v="0"/>
    <x v="2"/>
    <x v="3"/>
    <x v="1"/>
    <x v="2"/>
    <x v="2"/>
    <x v="2"/>
    <m/>
    <m/>
    <m/>
    <m/>
    <m/>
    <m/>
  </r>
  <r>
    <x v="0"/>
    <x v="20"/>
    <x v="1"/>
    <m/>
    <x v="0"/>
    <x v="1"/>
    <x v="1"/>
    <x v="2"/>
    <x v="1"/>
    <x v="2"/>
    <x v="1"/>
    <x v="1"/>
    <x v="2"/>
    <x v="1"/>
    <x v="1"/>
    <x v="1"/>
    <x v="1"/>
    <x v="1"/>
    <x v="1"/>
    <x v="1"/>
    <x v="1"/>
    <x v="1"/>
    <x v="1"/>
    <x v="3"/>
    <x v="2"/>
    <x v="1"/>
    <x v="1"/>
    <x v="0"/>
    <x v="2"/>
    <x v="3"/>
    <x v="1"/>
    <x v="2"/>
    <x v="2"/>
    <x v="2"/>
    <m/>
    <m/>
    <m/>
    <m/>
    <m/>
    <m/>
  </r>
  <r>
    <x v="0"/>
    <x v="20"/>
    <x v="1"/>
    <m/>
    <x v="0"/>
    <x v="1"/>
    <x v="3"/>
    <x v="2"/>
    <x v="2"/>
    <x v="2"/>
    <x v="2"/>
    <x v="2"/>
    <x v="2"/>
    <x v="3"/>
    <x v="2"/>
    <x v="2"/>
    <x v="1"/>
    <x v="2"/>
    <x v="1"/>
    <x v="1"/>
    <x v="2"/>
    <x v="3"/>
    <x v="3"/>
    <x v="2"/>
    <x v="3"/>
    <x v="2"/>
    <x v="2"/>
    <x v="0"/>
    <x v="2"/>
    <x v="3"/>
    <x v="1"/>
    <x v="2"/>
    <x v="2"/>
    <x v="2"/>
    <m/>
    <m/>
    <m/>
    <m/>
    <m/>
    <m/>
  </r>
  <r>
    <x v="0"/>
    <x v="20"/>
    <x v="1"/>
    <m/>
    <x v="0"/>
    <x v="1"/>
    <x v="1"/>
    <x v="2"/>
    <x v="2"/>
    <x v="2"/>
    <x v="1"/>
    <x v="1"/>
    <x v="1"/>
    <x v="1"/>
    <x v="1"/>
    <x v="1"/>
    <x v="1"/>
    <x v="1"/>
    <x v="1"/>
    <x v="1"/>
    <x v="1"/>
    <x v="1"/>
    <x v="1"/>
    <x v="3"/>
    <x v="1"/>
    <x v="1"/>
    <x v="1"/>
    <x v="0"/>
    <x v="2"/>
    <x v="3"/>
    <x v="1"/>
    <x v="2"/>
    <x v="2"/>
    <x v="2"/>
    <m/>
    <m/>
    <m/>
    <m/>
    <m/>
    <m/>
  </r>
  <r>
    <x v="0"/>
    <x v="20"/>
    <x v="1"/>
    <m/>
    <x v="0"/>
    <x v="1"/>
    <x v="1"/>
    <x v="1"/>
    <x v="2"/>
    <x v="2"/>
    <x v="1"/>
    <x v="1"/>
    <x v="2"/>
    <x v="1"/>
    <x v="1"/>
    <x v="1"/>
    <x v="1"/>
    <x v="1"/>
    <x v="1"/>
    <x v="1"/>
    <x v="1"/>
    <x v="1"/>
    <x v="1"/>
    <x v="3"/>
    <x v="1"/>
    <x v="1"/>
    <x v="1"/>
    <x v="0"/>
    <x v="2"/>
    <x v="3"/>
    <x v="1"/>
    <x v="2"/>
    <x v="2"/>
    <x v="2"/>
    <m/>
    <m/>
    <m/>
    <m/>
    <m/>
    <m/>
  </r>
  <r>
    <x v="0"/>
    <x v="20"/>
    <x v="1"/>
    <m/>
    <x v="0"/>
    <x v="1"/>
    <x v="0"/>
    <x v="2"/>
    <x v="1"/>
    <x v="1"/>
    <x v="1"/>
    <x v="1"/>
    <x v="2"/>
    <x v="1"/>
    <x v="2"/>
    <x v="1"/>
    <x v="2"/>
    <x v="1"/>
    <x v="1"/>
    <x v="1"/>
    <x v="1"/>
    <x v="1"/>
    <x v="1"/>
    <x v="3"/>
    <x v="2"/>
    <x v="1"/>
    <x v="1"/>
    <x v="0"/>
    <x v="2"/>
    <x v="3"/>
    <x v="1"/>
    <x v="2"/>
    <x v="2"/>
    <x v="2"/>
    <m/>
    <m/>
    <m/>
    <m/>
    <m/>
    <m/>
  </r>
  <r>
    <x v="0"/>
    <x v="20"/>
    <x v="1"/>
    <m/>
    <x v="0"/>
    <x v="1"/>
    <x v="1"/>
    <x v="1"/>
    <x v="3"/>
    <x v="1"/>
    <x v="1"/>
    <x v="1"/>
    <x v="2"/>
    <x v="1"/>
    <x v="2"/>
    <x v="3"/>
    <x v="1"/>
    <x v="1"/>
    <x v="1"/>
    <x v="3"/>
    <x v="1"/>
    <x v="1"/>
    <x v="3"/>
    <x v="5"/>
    <x v="5"/>
    <x v="2"/>
    <x v="2"/>
    <x v="0"/>
    <x v="2"/>
    <x v="3"/>
    <x v="1"/>
    <x v="2"/>
    <x v="2"/>
    <x v="2"/>
    <m/>
    <m/>
    <m/>
    <m/>
    <m/>
    <m/>
  </r>
  <r>
    <x v="0"/>
    <x v="20"/>
    <x v="1"/>
    <m/>
    <x v="0"/>
    <x v="1"/>
    <x v="1"/>
    <x v="2"/>
    <x v="1"/>
    <x v="2"/>
    <x v="2"/>
    <x v="2"/>
    <x v="1"/>
    <x v="2"/>
    <x v="2"/>
    <x v="2"/>
    <x v="2"/>
    <x v="2"/>
    <x v="2"/>
    <x v="2"/>
    <x v="2"/>
    <x v="2"/>
    <x v="1"/>
    <x v="1"/>
    <x v="2"/>
    <x v="2"/>
    <x v="1"/>
    <x v="0"/>
    <x v="2"/>
    <x v="3"/>
    <x v="1"/>
    <x v="2"/>
    <x v="2"/>
    <x v="2"/>
    <m/>
    <m/>
    <m/>
    <m/>
    <m/>
    <m/>
  </r>
  <r>
    <x v="0"/>
    <x v="20"/>
    <x v="1"/>
    <m/>
    <x v="0"/>
    <x v="1"/>
    <x v="1"/>
    <x v="1"/>
    <x v="3"/>
    <x v="2"/>
    <x v="1"/>
    <x v="1"/>
    <x v="2"/>
    <x v="1"/>
    <x v="1"/>
    <x v="2"/>
    <x v="2"/>
    <x v="2"/>
    <x v="1"/>
    <x v="1"/>
    <x v="1"/>
    <x v="1"/>
    <x v="1"/>
    <x v="1"/>
    <x v="1"/>
    <x v="1"/>
    <x v="1"/>
    <x v="0"/>
    <x v="2"/>
    <x v="3"/>
    <x v="1"/>
    <x v="2"/>
    <x v="2"/>
    <x v="2"/>
    <m/>
    <m/>
    <m/>
    <m/>
    <m/>
    <m/>
  </r>
  <r>
    <x v="0"/>
    <x v="20"/>
    <x v="1"/>
    <m/>
    <x v="0"/>
    <x v="1"/>
    <x v="3"/>
    <x v="3"/>
    <x v="3"/>
    <x v="1"/>
    <x v="3"/>
    <x v="4"/>
    <x v="5"/>
    <x v="3"/>
    <x v="4"/>
    <x v="4"/>
    <x v="5"/>
    <x v="3"/>
    <x v="3"/>
    <x v="4"/>
    <x v="3"/>
    <x v="4"/>
    <x v="3"/>
    <x v="3"/>
    <x v="3"/>
    <x v="3"/>
    <x v="3"/>
    <x v="0"/>
    <x v="2"/>
    <x v="3"/>
    <x v="1"/>
    <x v="2"/>
    <x v="2"/>
    <x v="2"/>
    <m/>
    <m/>
    <m/>
    <m/>
    <m/>
    <m/>
  </r>
  <r>
    <x v="0"/>
    <x v="20"/>
    <x v="1"/>
    <m/>
    <x v="0"/>
    <x v="1"/>
    <x v="3"/>
    <x v="4"/>
    <x v="1"/>
    <x v="1"/>
    <x v="5"/>
    <x v="4"/>
    <x v="3"/>
    <x v="4"/>
    <x v="3"/>
    <x v="4"/>
    <x v="3"/>
    <x v="3"/>
    <x v="4"/>
    <x v="3"/>
    <x v="2"/>
    <x v="4"/>
    <x v="2"/>
    <x v="3"/>
    <x v="3"/>
    <x v="3"/>
    <x v="4"/>
    <x v="0"/>
    <x v="2"/>
    <x v="3"/>
    <x v="1"/>
    <x v="2"/>
    <x v="2"/>
    <x v="2"/>
    <m/>
    <m/>
    <m/>
    <m/>
    <m/>
    <m/>
  </r>
  <r>
    <x v="0"/>
    <x v="20"/>
    <x v="1"/>
    <m/>
    <x v="0"/>
    <x v="1"/>
    <x v="0"/>
    <x v="2"/>
    <x v="2"/>
    <x v="2"/>
    <x v="1"/>
    <x v="1"/>
    <x v="2"/>
    <x v="1"/>
    <x v="1"/>
    <x v="1"/>
    <x v="1"/>
    <x v="1"/>
    <x v="1"/>
    <x v="1"/>
    <x v="1"/>
    <x v="1"/>
    <x v="1"/>
    <x v="1"/>
    <x v="1"/>
    <x v="1"/>
    <x v="1"/>
    <x v="0"/>
    <x v="2"/>
    <x v="3"/>
    <x v="1"/>
    <x v="2"/>
    <x v="2"/>
    <x v="2"/>
    <m/>
    <m/>
    <m/>
    <m/>
    <m/>
    <m/>
  </r>
  <r>
    <x v="0"/>
    <x v="20"/>
    <x v="1"/>
    <m/>
    <x v="0"/>
    <x v="1"/>
    <x v="0"/>
    <x v="1"/>
    <x v="1"/>
    <x v="1"/>
    <x v="2"/>
    <x v="2"/>
    <x v="1"/>
    <x v="2"/>
    <x v="2"/>
    <x v="2"/>
    <x v="2"/>
    <x v="2"/>
    <x v="2"/>
    <x v="2"/>
    <x v="2"/>
    <x v="2"/>
    <x v="2"/>
    <x v="3"/>
    <x v="2"/>
    <x v="2"/>
    <x v="2"/>
    <x v="0"/>
    <x v="2"/>
    <x v="3"/>
    <x v="1"/>
    <x v="2"/>
    <x v="2"/>
    <x v="2"/>
    <m/>
    <m/>
    <m/>
    <m/>
    <m/>
    <m/>
  </r>
  <r>
    <x v="0"/>
    <x v="20"/>
    <x v="1"/>
    <m/>
    <x v="0"/>
    <x v="1"/>
    <x v="1"/>
    <x v="1"/>
    <x v="1"/>
    <x v="1"/>
    <x v="2"/>
    <x v="2"/>
    <x v="1"/>
    <x v="1"/>
    <x v="2"/>
    <x v="2"/>
    <x v="2"/>
    <x v="3"/>
    <x v="2"/>
    <x v="2"/>
    <x v="2"/>
    <x v="2"/>
    <x v="3"/>
    <x v="2"/>
    <x v="3"/>
    <x v="2"/>
    <x v="2"/>
    <x v="0"/>
    <x v="2"/>
    <x v="3"/>
    <x v="1"/>
    <x v="2"/>
    <x v="2"/>
    <x v="2"/>
    <m/>
    <m/>
    <m/>
    <m/>
    <m/>
    <m/>
  </r>
  <r>
    <x v="0"/>
    <x v="20"/>
    <x v="1"/>
    <m/>
    <x v="0"/>
    <x v="1"/>
    <x v="1"/>
    <x v="5"/>
    <x v="5"/>
    <x v="4"/>
    <x v="3"/>
    <x v="4"/>
    <x v="5"/>
    <x v="2"/>
    <x v="4"/>
    <x v="4"/>
    <x v="5"/>
    <x v="5"/>
    <x v="3"/>
    <x v="3"/>
    <x v="2"/>
    <x v="4"/>
    <x v="3"/>
    <x v="2"/>
    <x v="4"/>
    <x v="2"/>
    <x v="2"/>
    <x v="0"/>
    <x v="2"/>
    <x v="3"/>
    <x v="1"/>
    <x v="2"/>
    <x v="2"/>
    <x v="2"/>
    <m/>
    <m/>
    <m/>
    <m/>
    <m/>
    <m/>
  </r>
  <r>
    <x v="0"/>
    <x v="20"/>
    <x v="1"/>
    <m/>
    <x v="0"/>
    <x v="1"/>
    <x v="0"/>
    <x v="1"/>
    <x v="1"/>
    <x v="3"/>
    <x v="2"/>
    <x v="2"/>
    <x v="1"/>
    <x v="2"/>
    <x v="2"/>
    <x v="1"/>
    <x v="5"/>
    <x v="2"/>
    <x v="2"/>
    <x v="2"/>
    <x v="5"/>
    <x v="2"/>
    <x v="2"/>
    <x v="3"/>
    <x v="4"/>
    <x v="2"/>
    <x v="2"/>
    <x v="0"/>
    <x v="2"/>
    <x v="3"/>
    <x v="1"/>
    <x v="2"/>
    <x v="2"/>
    <x v="2"/>
    <m/>
    <m/>
    <m/>
    <m/>
    <m/>
    <m/>
  </r>
  <r>
    <x v="0"/>
    <x v="20"/>
    <x v="1"/>
    <m/>
    <x v="0"/>
    <x v="1"/>
    <x v="0"/>
    <x v="1"/>
    <x v="1"/>
    <x v="2"/>
    <x v="2"/>
    <x v="2"/>
    <x v="2"/>
    <x v="2"/>
    <x v="0"/>
    <x v="4"/>
    <x v="4"/>
    <x v="4"/>
    <x v="5"/>
    <x v="2"/>
    <x v="4"/>
    <x v="5"/>
    <x v="5"/>
    <x v="5"/>
    <x v="4"/>
    <x v="5"/>
    <x v="3"/>
    <x v="0"/>
    <x v="2"/>
    <x v="3"/>
    <x v="1"/>
    <x v="2"/>
    <x v="2"/>
    <x v="2"/>
    <m/>
    <m/>
    <m/>
    <m/>
    <m/>
    <m/>
  </r>
  <r>
    <x v="0"/>
    <x v="20"/>
    <x v="1"/>
    <m/>
    <x v="0"/>
    <x v="1"/>
    <x v="0"/>
    <x v="2"/>
    <x v="2"/>
    <x v="2"/>
    <x v="1"/>
    <x v="1"/>
    <x v="2"/>
    <x v="1"/>
    <x v="1"/>
    <x v="1"/>
    <x v="1"/>
    <x v="1"/>
    <x v="1"/>
    <x v="1"/>
    <x v="1"/>
    <x v="1"/>
    <x v="3"/>
    <x v="3"/>
    <x v="4"/>
    <x v="1"/>
    <x v="1"/>
    <x v="0"/>
    <x v="2"/>
    <x v="3"/>
    <x v="1"/>
    <x v="2"/>
    <x v="2"/>
    <x v="2"/>
    <m/>
    <m/>
    <m/>
    <m/>
    <m/>
    <m/>
  </r>
  <r>
    <x v="0"/>
    <x v="20"/>
    <x v="1"/>
    <m/>
    <x v="0"/>
    <x v="1"/>
    <x v="3"/>
    <x v="1"/>
    <x v="2"/>
    <x v="2"/>
    <x v="2"/>
    <x v="1"/>
    <x v="1"/>
    <x v="1"/>
    <x v="2"/>
    <x v="2"/>
    <x v="1"/>
    <x v="1"/>
    <x v="1"/>
    <x v="1"/>
    <x v="1"/>
    <x v="1"/>
    <x v="3"/>
    <x v="1"/>
    <x v="1"/>
    <x v="1"/>
    <x v="1"/>
    <x v="0"/>
    <x v="2"/>
    <x v="3"/>
    <x v="1"/>
    <x v="2"/>
    <x v="2"/>
    <x v="2"/>
    <m/>
    <m/>
    <m/>
    <m/>
    <m/>
    <m/>
  </r>
  <r>
    <x v="0"/>
    <x v="20"/>
    <x v="1"/>
    <m/>
    <x v="0"/>
    <x v="1"/>
    <x v="1"/>
    <x v="2"/>
    <x v="1"/>
    <x v="1"/>
    <x v="1"/>
    <x v="2"/>
    <x v="2"/>
    <x v="1"/>
    <x v="2"/>
    <x v="1"/>
    <x v="1"/>
    <x v="2"/>
    <x v="2"/>
    <x v="1"/>
    <x v="1"/>
    <x v="1"/>
    <x v="1"/>
    <x v="3"/>
    <x v="2"/>
    <x v="1"/>
    <x v="1"/>
    <x v="0"/>
    <x v="2"/>
    <x v="3"/>
    <x v="1"/>
    <x v="2"/>
    <x v="2"/>
    <x v="2"/>
    <m/>
    <m/>
    <m/>
    <m/>
    <m/>
    <m/>
  </r>
  <r>
    <x v="0"/>
    <x v="20"/>
    <x v="1"/>
    <m/>
    <x v="0"/>
    <x v="1"/>
    <x v="0"/>
    <x v="4"/>
    <x v="4"/>
    <x v="3"/>
    <x v="2"/>
    <x v="1"/>
    <x v="2"/>
    <x v="1"/>
    <x v="2"/>
    <x v="1"/>
    <x v="2"/>
    <x v="2"/>
    <x v="1"/>
    <x v="2"/>
    <x v="2"/>
    <x v="1"/>
    <x v="1"/>
    <x v="1"/>
    <x v="1"/>
    <x v="1"/>
    <x v="1"/>
    <x v="0"/>
    <x v="2"/>
    <x v="3"/>
    <x v="1"/>
    <x v="2"/>
    <x v="2"/>
    <x v="2"/>
    <m/>
    <m/>
    <m/>
    <m/>
    <m/>
    <m/>
  </r>
  <r>
    <x v="0"/>
    <x v="20"/>
    <x v="1"/>
    <m/>
    <x v="0"/>
    <x v="1"/>
    <x v="0"/>
    <x v="1"/>
    <x v="1"/>
    <x v="1"/>
    <x v="2"/>
    <x v="2"/>
    <x v="1"/>
    <x v="2"/>
    <x v="1"/>
    <x v="1"/>
    <x v="1"/>
    <x v="1"/>
    <x v="3"/>
    <x v="1"/>
    <x v="2"/>
    <x v="3"/>
    <x v="2"/>
    <x v="1"/>
    <x v="1"/>
    <x v="1"/>
    <x v="1"/>
    <x v="0"/>
    <x v="2"/>
    <x v="3"/>
    <x v="1"/>
    <x v="2"/>
    <x v="2"/>
    <x v="2"/>
    <m/>
    <m/>
    <m/>
    <m/>
    <m/>
    <m/>
  </r>
  <r>
    <x v="0"/>
    <x v="20"/>
    <x v="1"/>
    <m/>
    <x v="0"/>
    <x v="1"/>
    <x v="1"/>
    <x v="2"/>
    <x v="2"/>
    <x v="4"/>
    <x v="1"/>
    <x v="1"/>
    <x v="2"/>
    <x v="1"/>
    <x v="1"/>
    <x v="1"/>
    <x v="1"/>
    <x v="1"/>
    <x v="1"/>
    <x v="1"/>
    <x v="1"/>
    <x v="1"/>
    <x v="1"/>
    <x v="3"/>
    <x v="1"/>
    <x v="1"/>
    <x v="1"/>
    <x v="0"/>
    <x v="2"/>
    <x v="3"/>
    <x v="1"/>
    <x v="2"/>
    <x v="2"/>
    <x v="2"/>
    <m/>
    <m/>
    <m/>
    <m/>
    <m/>
    <m/>
  </r>
  <r>
    <x v="0"/>
    <x v="20"/>
    <x v="1"/>
    <m/>
    <x v="0"/>
    <x v="1"/>
    <x v="1"/>
    <x v="2"/>
    <x v="1"/>
    <x v="1"/>
    <x v="2"/>
    <x v="2"/>
    <x v="2"/>
    <x v="2"/>
    <x v="2"/>
    <x v="2"/>
    <x v="1"/>
    <x v="2"/>
    <x v="1"/>
    <x v="2"/>
    <x v="1"/>
    <x v="2"/>
    <x v="1"/>
    <x v="3"/>
    <x v="2"/>
    <x v="1"/>
    <x v="1"/>
    <x v="0"/>
    <x v="2"/>
    <x v="3"/>
    <x v="1"/>
    <x v="2"/>
    <x v="2"/>
    <x v="2"/>
    <m/>
    <m/>
    <m/>
    <m/>
    <m/>
    <m/>
  </r>
  <r>
    <x v="0"/>
    <x v="20"/>
    <x v="1"/>
    <m/>
    <x v="0"/>
    <x v="1"/>
    <x v="3"/>
    <x v="2"/>
    <x v="4"/>
    <x v="2"/>
    <x v="1"/>
    <x v="1"/>
    <x v="3"/>
    <x v="1"/>
    <x v="1"/>
    <x v="1"/>
    <x v="1"/>
    <x v="2"/>
    <x v="1"/>
    <x v="3"/>
    <x v="1"/>
    <x v="1"/>
    <x v="1"/>
    <x v="3"/>
    <x v="2"/>
    <x v="1"/>
    <x v="1"/>
    <x v="0"/>
    <x v="2"/>
    <x v="3"/>
    <x v="1"/>
    <x v="2"/>
    <x v="2"/>
    <x v="2"/>
    <m/>
    <m/>
    <m/>
    <m/>
    <m/>
    <m/>
  </r>
  <r>
    <x v="0"/>
    <x v="20"/>
    <x v="1"/>
    <m/>
    <x v="0"/>
    <x v="1"/>
    <x v="1"/>
    <x v="3"/>
    <x v="3"/>
    <x v="5"/>
    <x v="3"/>
    <x v="3"/>
    <x v="1"/>
    <x v="2"/>
    <x v="2"/>
    <x v="2"/>
    <x v="1"/>
    <x v="2"/>
    <x v="3"/>
    <x v="3"/>
    <x v="1"/>
    <x v="4"/>
    <x v="2"/>
    <x v="3"/>
    <x v="2"/>
    <x v="3"/>
    <x v="3"/>
    <x v="0"/>
    <x v="2"/>
    <x v="3"/>
    <x v="1"/>
    <x v="2"/>
    <x v="2"/>
    <x v="2"/>
    <m/>
    <m/>
    <m/>
    <m/>
    <m/>
    <m/>
  </r>
  <r>
    <x v="0"/>
    <x v="20"/>
    <x v="1"/>
    <m/>
    <x v="0"/>
    <x v="1"/>
    <x v="1"/>
    <x v="2"/>
    <x v="1"/>
    <x v="4"/>
    <x v="2"/>
    <x v="2"/>
    <x v="2"/>
    <x v="1"/>
    <x v="1"/>
    <x v="2"/>
    <x v="1"/>
    <x v="3"/>
    <x v="3"/>
    <x v="3"/>
    <x v="1"/>
    <x v="1"/>
    <x v="1"/>
    <x v="1"/>
    <x v="1"/>
    <x v="1"/>
    <x v="1"/>
    <x v="0"/>
    <x v="2"/>
    <x v="3"/>
    <x v="1"/>
    <x v="2"/>
    <x v="2"/>
    <x v="2"/>
    <m/>
    <m/>
    <m/>
    <m/>
    <m/>
    <m/>
  </r>
  <r>
    <x v="0"/>
    <x v="20"/>
    <x v="1"/>
    <m/>
    <x v="0"/>
    <x v="1"/>
    <x v="0"/>
    <x v="1"/>
    <x v="4"/>
    <x v="4"/>
    <x v="1"/>
    <x v="1"/>
    <x v="2"/>
    <x v="3"/>
    <x v="1"/>
    <x v="3"/>
    <x v="1"/>
    <x v="1"/>
    <x v="1"/>
    <x v="1"/>
    <x v="1"/>
    <x v="2"/>
    <x v="1"/>
    <x v="1"/>
    <x v="1"/>
    <x v="1"/>
    <x v="1"/>
    <x v="0"/>
    <x v="2"/>
    <x v="3"/>
    <x v="1"/>
    <x v="2"/>
    <x v="2"/>
    <x v="2"/>
    <m/>
    <m/>
    <m/>
    <m/>
    <m/>
    <m/>
  </r>
  <r>
    <x v="0"/>
    <x v="20"/>
    <x v="1"/>
    <m/>
    <x v="0"/>
    <x v="1"/>
    <x v="0"/>
    <x v="1"/>
    <x v="2"/>
    <x v="4"/>
    <x v="2"/>
    <x v="2"/>
    <x v="2"/>
    <x v="2"/>
    <x v="1"/>
    <x v="1"/>
    <x v="2"/>
    <x v="1"/>
    <x v="1"/>
    <x v="1"/>
    <x v="1"/>
    <x v="1"/>
    <x v="1"/>
    <x v="5"/>
    <x v="2"/>
    <x v="1"/>
    <x v="1"/>
    <x v="0"/>
    <x v="2"/>
    <x v="3"/>
    <x v="1"/>
    <x v="2"/>
    <x v="2"/>
    <x v="2"/>
    <m/>
    <m/>
    <m/>
    <m/>
    <m/>
    <m/>
  </r>
  <r>
    <x v="0"/>
    <x v="20"/>
    <x v="1"/>
    <m/>
    <x v="0"/>
    <x v="1"/>
    <x v="0"/>
    <x v="2"/>
    <x v="2"/>
    <x v="4"/>
    <x v="1"/>
    <x v="2"/>
    <x v="2"/>
    <x v="1"/>
    <x v="2"/>
    <x v="2"/>
    <x v="1"/>
    <x v="1"/>
    <x v="1"/>
    <x v="1"/>
    <x v="1"/>
    <x v="1"/>
    <x v="1"/>
    <x v="5"/>
    <x v="2"/>
    <x v="1"/>
    <x v="1"/>
    <x v="0"/>
    <x v="2"/>
    <x v="3"/>
    <x v="1"/>
    <x v="2"/>
    <x v="2"/>
    <x v="2"/>
    <m/>
    <m/>
    <m/>
    <m/>
    <m/>
    <m/>
  </r>
  <r>
    <x v="0"/>
    <x v="20"/>
    <x v="1"/>
    <m/>
    <x v="0"/>
    <x v="1"/>
    <x v="1"/>
    <x v="1"/>
    <x v="1"/>
    <x v="2"/>
    <x v="2"/>
    <x v="1"/>
    <x v="2"/>
    <x v="1"/>
    <x v="2"/>
    <x v="2"/>
    <x v="1"/>
    <x v="2"/>
    <x v="1"/>
    <x v="2"/>
    <x v="1"/>
    <x v="1"/>
    <x v="1"/>
    <x v="1"/>
    <x v="1"/>
    <x v="1"/>
    <x v="1"/>
    <x v="0"/>
    <x v="2"/>
    <x v="3"/>
    <x v="1"/>
    <x v="2"/>
    <x v="2"/>
    <x v="2"/>
    <m/>
    <m/>
    <m/>
    <m/>
    <m/>
    <m/>
  </r>
  <r>
    <x v="0"/>
    <x v="20"/>
    <x v="1"/>
    <m/>
    <x v="0"/>
    <x v="1"/>
    <x v="1"/>
    <x v="2"/>
    <x v="2"/>
    <x v="2"/>
    <x v="1"/>
    <x v="1"/>
    <x v="2"/>
    <x v="1"/>
    <x v="1"/>
    <x v="1"/>
    <x v="1"/>
    <x v="1"/>
    <x v="1"/>
    <x v="1"/>
    <x v="1"/>
    <x v="1"/>
    <x v="1"/>
    <x v="1"/>
    <x v="1"/>
    <x v="1"/>
    <x v="1"/>
    <x v="0"/>
    <x v="2"/>
    <x v="3"/>
    <x v="1"/>
    <x v="2"/>
    <x v="2"/>
    <x v="2"/>
    <m/>
    <m/>
    <m/>
    <m/>
    <m/>
    <m/>
  </r>
  <r>
    <x v="0"/>
    <x v="20"/>
    <x v="1"/>
    <m/>
    <x v="0"/>
    <x v="1"/>
    <x v="0"/>
    <x v="1"/>
    <x v="4"/>
    <x v="2"/>
    <x v="1"/>
    <x v="1"/>
    <x v="1"/>
    <x v="3"/>
    <x v="1"/>
    <x v="1"/>
    <x v="2"/>
    <x v="2"/>
    <x v="1"/>
    <x v="1"/>
    <x v="1"/>
    <x v="1"/>
    <x v="3"/>
    <x v="2"/>
    <x v="3"/>
    <x v="2"/>
    <x v="4"/>
    <x v="0"/>
    <x v="2"/>
    <x v="3"/>
    <x v="1"/>
    <x v="2"/>
    <x v="2"/>
    <x v="2"/>
    <m/>
    <m/>
    <m/>
    <m/>
    <m/>
    <m/>
  </r>
  <r>
    <x v="0"/>
    <x v="20"/>
    <x v="1"/>
    <m/>
    <x v="0"/>
    <x v="1"/>
    <x v="0"/>
    <x v="2"/>
    <x v="2"/>
    <x v="2"/>
    <x v="1"/>
    <x v="1"/>
    <x v="2"/>
    <x v="1"/>
    <x v="1"/>
    <x v="1"/>
    <x v="1"/>
    <x v="2"/>
    <x v="1"/>
    <x v="1"/>
    <x v="1"/>
    <x v="1"/>
    <x v="1"/>
    <x v="3"/>
    <x v="2"/>
    <x v="1"/>
    <x v="1"/>
    <x v="0"/>
    <x v="2"/>
    <x v="3"/>
    <x v="1"/>
    <x v="2"/>
    <x v="2"/>
    <x v="2"/>
    <m/>
    <m/>
    <m/>
    <m/>
    <m/>
    <m/>
  </r>
  <r>
    <x v="0"/>
    <x v="21"/>
    <x v="0"/>
    <m/>
    <x v="0"/>
    <x v="0"/>
    <x v="0"/>
    <x v="0"/>
    <x v="0"/>
    <x v="0"/>
    <x v="0"/>
    <x v="0"/>
    <x v="0"/>
    <x v="0"/>
    <x v="0"/>
    <x v="0"/>
    <x v="0"/>
    <x v="0"/>
    <x v="0"/>
    <x v="0"/>
    <x v="0"/>
    <x v="0"/>
    <x v="0"/>
    <x v="0"/>
    <x v="0"/>
    <x v="0"/>
    <x v="0"/>
    <x v="0"/>
    <x v="1"/>
    <x v="0"/>
    <x v="0"/>
    <x v="0"/>
    <x v="0"/>
    <x v="1"/>
    <m/>
    <m/>
    <m/>
    <m/>
    <m/>
    <m/>
  </r>
  <r>
    <x v="0"/>
    <x v="21"/>
    <x v="0"/>
    <m/>
    <x v="0"/>
    <x v="0"/>
    <x v="0"/>
    <x v="0"/>
    <x v="0"/>
    <x v="0"/>
    <x v="0"/>
    <x v="0"/>
    <x v="0"/>
    <x v="0"/>
    <x v="0"/>
    <x v="0"/>
    <x v="0"/>
    <x v="0"/>
    <x v="0"/>
    <x v="0"/>
    <x v="0"/>
    <x v="0"/>
    <x v="0"/>
    <x v="0"/>
    <x v="0"/>
    <x v="0"/>
    <x v="0"/>
    <x v="0"/>
    <x v="0"/>
    <x v="0"/>
    <x v="0"/>
    <x v="0"/>
    <x v="0"/>
    <x v="0"/>
    <m/>
    <m/>
    <m/>
    <m/>
    <m/>
    <m/>
  </r>
  <r>
    <x v="0"/>
    <x v="21"/>
    <x v="0"/>
    <m/>
    <x v="0"/>
    <x v="0"/>
    <x v="0"/>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1"/>
    <x v="0"/>
    <x v="0"/>
    <x v="3"/>
    <x v="1"/>
    <x v="0"/>
    <m/>
    <m/>
    <m/>
    <m/>
    <m/>
    <m/>
  </r>
  <r>
    <x v="0"/>
    <x v="21"/>
    <x v="0"/>
    <m/>
    <x v="0"/>
    <x v="0"/>
    <x v="0"/>
    <x v="0"/>
    <x v="0"/>
    <x v="0"/>
    <x v="0"/>
    <x v="0"/>
    <x v="0"/>
    <x v="0"/>
    <x v="0"/>
    <x v="0"/>
    <x v="0"/>
    <x v="0"/>
    <x v="0"/>
    <x v="0"/>
    <x v="0"/>
    <x v="0"/>
    <x v="0"/>
    <x v="0"/>
    <x v="0"/>
    <x v="0"/>
    <x v="0"/>
    <x v="0"/>
    <x v="0"/>
    <x v="0"/>
    <x v="3"/>
    <x v="3"/>
    <x v="0"/>
    <x v="0"/>
    <m/>
    <m/>
    <m/>
    <m/>
    <m/>
    <m/>
  </r>
  <r>
    <x v="0"/>
    <x v="21"/>
    <x v="0"/>
    <m/>
    <x v="0"/>
    <x v="0"/>
    <x v="0"/>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1"/>
    <m/>
    <m/>
    <m/>
    <m/>
    <m/>
    <m/>
  </r>
  <r>
    <x v="0"/>
    <x v="21"/>
    <x v="0"/>
    <m/>
    <x v="0"/>
    <x v="0"/>
    <x v="0"/>
    <x v="0"/>
    <x v="0"/>
    <x v="0"/>
    <x v="0"/>
    <x v="0"/>
    <x v="0"/>
    <x v="0"/>
    <x v="0"/>
    <x v="0"/>
    <x v="0"/>
    <x v="0"/>
    <x v="0"/>
    <x v="0"/>
    <x v="0"/>
    <x v="0"/>
    <x v="0"/>
    <x v="0"/>
    <x v="0"/>
    <x v="0"/>
    <x v="0"/>
    <x v="0"/>
    <x v="0"/>
    <x v="0"/>
    <x v="0"/>
    <x v="0"/>
    <x v="2"/>
    <x v="0"/>
    <m/>
    <m/>
    <m/>
    <m/>
    <m/>
    <m/>
  </r>
  <r>
    <x v="0"/>
    <x v="21"/>
    <x v="0"/>
    <m/>
    <x v="0"/>
    <x v="0"/>
    <x v="1"/>
    <x v="0"/>
    <x v="0"/>
    <x v="0"/>
    <x v="0"/>
    <x v="0"/>
    <x v="0"/>
    <x v="0"/>
    <x v="0"/>
    <x v="0"/>
    <x v="0"/>
    <x v="0"/>
    <x v="0"/>
    <x v="0"/>
    <x v="0"/>
    <x v="0"/>
    <x v="0"/>
    <x v="0"/>
    <x v="0"/>
    <x v="0"/>
    <x v="0"/>
    <x v="0"/>
    <x v="0"/>
    <x v="0"/>
    <x v="0"/>
    <x v="0"/>
    <x v="0"/>
    <x v="0"/>
    <m/>
    <m/>
    <m/>
    <m/>
    <m/>
    <m/>
  </r>
  <r>
    <x v="0"/>
    <x v="21"/>
    <x v="0"/>
    <m/>
    <x v="0"/>
    <x v="0"/>
    <x v="0"/>
    <x v="0"/>
    <x v="0"/>
    <x v="0"/>
    <x v="0"/>
    <x v="0"/>
    <x v="0"/>
    <x v="0"/>
    <x v="0"/>
    <x v="0"/>
    <x v="0"/>
    <x v="0"/>
    <x v="0"/>
    <x v="0"/>
    <x v="0"/>
    <x v="0"/>
    <x v="0"/>
    <x v="0"/>
    <x v="0"/>
    <x v="0"/>
    <x v="0"/>
    <x v="0"/>
    <x v="0"/>
    <x v="0"/>
    <x v="0"/>
    <x v="0"/>
    <x v="0"/>
    <x v="0"/>
    <m/>
    <m/>
    <m/>
    <m/>
    <m/>
    <m/>
  </r>
  <r>
    <x v="0"/>
    <x v="21"/>
    <x v="0"/>
    <m/>
    <x v="0"/>
    <x v="1"/>
    <x v="0"/>
    <x v="2"/>
    <x v="2"/>
    <x v="2"/>
    <x v="1"/>
    <x v="1"/>
    <x v="2"/>
    <x v="1"/>
    <x v="1"/>
    <x v="1"/>
    <x v="1"/>
    <x v="1"/>
    <x v="1"/>
    <x v="1"/>
    <x v="1"/>
    <x v="1"/>
    <x v="1"/>
    <x v="1"/>
    <x v="1"/>
    <x v="1"/>
    <x v="1"/>
    <x v="0"/>
    <x v="2"/>
    <x v="3"/>
    <x v="1"/>
    <x v="2"/>
    <x v="2"/>
    <x v="2"/>
    <m/>
    <m/>
    <m/>
    <m/>
    <m/>
    <m/>
  </r>
  <r>
    <x v="0"/>
    <x v="21"/>
    <x v="0"/>
    <m/>
    <x v="0"/>
    <x v="1"/>
    <x v="1"/>
    <x v="2"/>
    <x v="2"/>
    <x v="2"/>
    <x v="1"/>
    <x v="1"/>
    <x v="2"/>
    <x v="1"/>
    <x v="1"/>
    <x v="1"/>
    <x v="1"/>
    <x v="1"/>
    <x v="1"/>
    <x v="1"/>
    <x v="1"/>
    <x v="1"/>
    <x v="1"/>
    <x v="1"/>
    <x v="1"/>
    <x v="1"/>
    <x v="1"/>
    <x v="0"/>
    <x v="2"/>
    <x v="3"/>
    <x v="1"/>
    <x v="2"/>
    <x v="2"/>
    <x v="2"/>
    <m/>
    <m/>
    <m/>
    <m/>
    <m/>
    <m/>
  </r>
  <r>
    <x v="0"/>
    <x v="21"/>
    <x v="0"/>
    <m/>
    <x v="0"/>
    <x v="1"/>
    <x v="0"/>
    <x v="2"/>
    <x v="2"/>
    <x v="2"/>
    <x v="1"/>
    <x v="1"/>
    <x v="2"/>
    <x v="1"/>
    <x v="2"/>
    <x v="1"/>
    <x v="1"/>
    <x v="2"/>
    <x v="1"/>
    <x v="1"/>
    <x v="1"/>
    <x v="1"/>
    <x v="1"/>
    <x v="3"/>
    <x v="1"/>
    <x v="1"/>
    <x v="1"/>
    <x v="0"/>
    <x v="2"/>
    <x v="3"/>
    <x v="1"/>
    <x v="2"/>
    <x v="2"/>
    <x v="2"/>
    <m/>
    <m/>
    <m/>
    <m/>
    <m/>
    <m/>
  </r>
  <r>
    <x v="0"/>
    <x v="21"/>
    <x v="0"/>
    <m/>
    <x v="0"/>
    <x v="1"/>
    <x v="1"/>
    <x v="1"/>
    <x v="1"/>
    <x v="2"/>
    <x v="2"/>
    <x v="2"/>
    <x v="4"/>
    <x v="1"/>
    <x v="2"/>
    <x v="2"/>
    <x v="1"/>
    <x v="2"/>
    <x v="2"/>
    <x v="2"/>
    <x v="2"/>
    <x v="2"/>
    <x v="1"/>
    <x v="4"/>
    <x v="5"/>
    <x v="2"/>
    <x v="1"/>
    <x v="0"/>
    <x v="2"/>
    <x v="3"/>
    <x v="1"/>
    <x v="2"/>
    <x v="2"/>
    <x v="2"/>
    <m/>
    <m/>
    <m/>
    <m/>
    <m/>
    <m/>
  </r>
  <r>
    <x v="0"/>
    <x v="21"/>
    <x v="0"/>
    <m/>
    <x v="0"/>
    <x v="1"/>
    <x v="1"/>
    <x v="1"/>
    <x v="1"/>
    <x v="2"/>
    <x v="1"/>
    <x v="1"/>
    <x v="2"/>
    <x v="1"/>
    <x v="2"/>
    <x v="2"/>
    <x v="1"/>
    <x v="1"/>
    <x v="1"/>
    <x v="1"/>
    <x v="1"/>
    <x v="1"/>
    <x v="1"/>
    <x v="1"/>
    <x v="1"/>
    <x v="1"/>
    <x v="1"/>
    <x v="0"/>
    <x v="2"/>
    <x v="3"/>
    <x v="1"/>
    <x v="2"/>
    <x v="2"/>
    <x v="2"/>
    <m/>
    <m/>
    <m/>
    <m/>
    <m/>
    <m/>
  </r>
  <r>
    <x v="0"/>
    <x v="21"/>
    <x v="0"/>
    <m/>
    <x v="0"/>
    <x v="1"/>
    <x v="0"/>
    <x v="2"/>
    <x v="2"/>
    <x v="2"/>
    <x v="1"/>
    <x v="1"/>
    <x v="2"/>
    <x v="1"/>
    <x v="1"/>
    <x v="1"/>
    <x v="1"/>
    <x v="1"/>
    <x v="1"/>
    <x v="1"/>
    <x v="1"/>
    <x v="1"/>
    <x v="1"/>
    <x v="3"/>
    <x v="1"/>
    <x v="1"/>
    <x v="1"/>
    <x v="0"/>
    <x v="2"/>
    <x v="3"/>
    <x v="1"/>
    <x v="2"/>
    <x v="2"/>
    <x v="2"/>
    <m/>
    <m/>
    <m/>
    <m/>
    <m/>
    <m/>
  </r>
  <r>
    <x v="0"/>
    <x v="21"/>
    <x v="0"/>
    <m/>
    <x v="0"/>
    <x v="1"/>
    <x v="1"/>
    <x v="1"/>
    <x v="1"/>
    <x v="2"/>
    <x v="2"/>
    <x v="2"/>
    <x v="1"/>
    <x v="2"/>
    <x v="2"/>
    <x v="2"/>
    <x v="2"/>
    <x v="2"/>
    <x v="2"/>
    <x v="2"/>
    <x v="1"/>
    <x v="2"/>
    <x v="1"/>
    <x v="3"/>
    <x v="2"/>
    <x v="1"/>
    <x v="1"/>
    <x v="0"/>
    <x v="2"/>
    <x v="3"/>
    <x v="1"/>
    <x v="2"/>
    <x v="2"/>
    <x v="2"/>
    <m/>
    <m/>
    <m/>
    <m/>
    <m/>
    <m/>
  </r>
  <r>
    <x v="0"/>
    <x v="21"/>
    <x v="0"/>
    <m/>
    <x v="0"/>
    <x v="1"/>
    <x v="1"/>
    <x v="2"/>
    <x v="1"/>
    <x v="2"/>
    <x v="2"/>
    <x v="2"/>
    <x v="1"/>
    <x v="2"/>
    <x v="2"/>
    <x v="2"/>
    <x v="1"/>
    <x v="2"/>
    <x v="2"/>
    <x v="2"/>
    <x v="1"/>
    <x v="2"/>
    <x v="1"/>
    <x v="3"/>
    <x v="2"/>
    <x v="1"/>
    <x v="1"/>
    <x v="0"/>
    <x v="2"/>
    <x v="3"/>
    <x v="1"/>
    <x v="2"/>
    <x v="2"/>
    <x v="2"/>
    <m/>
    <m/>
    <m/>
    <m/>
    <m/>
    <m/>
  </r>
  <r>
    <x v="0"/>
    <x v="21"/>
    <x v="0"/>
    <m/>
    <x v="0"/>
    <x v="1"/>
    <x v="1"/>
    <x v="2"/>
    <x v="2"/>
    <x v="2"/>
    <x v="1"/>
    <x v="1"/>
    <x v="2"/>
    <x v="1"/>
    <x v="1"/>
    <x v="1"/>
    <x v="1"/>
    <x v="1"/>
    <x v="1"/>
    <x v="1"/>
    <x v="1"/>
    <x v="1"/>
    <x v="1"/>
    <x v="1"/>
    <x v="1"/>
    <x v="1"/>
    <x v="1"/>
    <x v="0"/>
    <x v="2"/>
    <x v="3"/>
    <x v="1"/>
    <x v="2"/>
    <x v="2"/>
    <x v="2"/>
    <m/>
    <m/>
    <m/>
    <m/>
    <m/>
    <m/>
  </r>
  <r>
    <x v="0"/>
    <x v="21"/>
    <x v="0"/>
    <m/>
    <x v="0"/>
    <x v="1"/>
    <x v="0"/>
    <x v="2"/>
    <x v="2"/>
    <x v="2"/>
    <x v="1"/>
    <x v="1"/>
    <x v="2"/>
    <x v="1"/>
    <x v="1"/>
    <x v="1"/>
    <x v="1"/>
    <x v="1"/>
    <x v="1"/>
    <x v="1"/>
    <x v="1"/>
    <x v="1"/>
    <x v="1"/>
    <x v="1"/>
    <x v="1"/>
    <x v="1"/>
    <x v="1"/>
    <x v="0"/>
    <x v="2"/>
    <x v="3"/>
    <x v="1"/>
    <x v="2"/>
    <x v="2"/>
    <x v="2"/>
    <m/>
    <m/>
    <m/>
    <m/>
    <m/>
    <m/>
  </r>
  <r>
    <x v="0"/>
    <x v="21"/>
    <x v="0"/>
    <m/>
    <x v="0"/>
    <x v="1"/>
    <x v="1"/>
    <x v="2"/>
    <x v="2"/>
    <x v="2"/>
    <x v="1"/>
    <x v="1"/>
    <x v="2"/>
    <x v="1"/>
    <x v="1"/>
    <x v="1"/>
    <x v="1"/>
    <x v="1"/>
    <x v="1"/>
    <x v="1"/>
    <x v="1"/>
    <x v="1"/>
    <x v="1"/>
    <x v="1"/>
    <x v="1"/>
    <x v="1"/>
    <x v="1"/>
    <x v="0"/>
    <x v="2"/>
    <x v="3"/>
    <x v="1"/>
    <x v="2"/>
    <x v="2"/>
    <x v="2"/>
    <m/>
    <m/>
    <m/>
    <m/>
    <m/>
    <m/>
  </r>
  <r>
    <x v="0"/>
    <x v="21"/>
    <x v="0"/>
    <m/>
    <x v="0"/>
    <x v="1"/>
    <x v="0"/>
    <x v="2"/>
    <x v="2"/>
    <x v="2"/>
    <x v="1"/>
    <x v="1"/>
    <x v="2"/>
    <x v="1"/>
    <x v="1"/>
    <x v="1"/>
    <x v="1"/>
    <x v="1"/>
    <x v="1"/>
    <x v="1"/>
    <x v="1"/>
    <x v="1"/>
    <x v="1"/>
    <x v="1"/>
    <x v="1"/>
    <x v="1"/>
    <x v="1"/>
    <x v="0"/>
    <x v="2"/>
    <x v="3"/>
    <x v="1"/>
    <x v="2"/>
    <x v="2"/>
    <x v="2"/>
    <m/>
    <m/>
    <m/>
    <m/>
    <m/>
    <m/>
  </r>
  <r>
    <x v="0"/>
    <x v="21"/>
    <x v="0"/>
    <m/>
    <x v="0"/>
    <x v="1"/>
    <x v="0"/>
    <x v="2"/>
    <x v="2"/>
    <x v="2"/>
    <x v="1"/>
    <x v="1"/>
    <x v="2"/>
    <x v="1"/>
    <x v="1"/>
    <x v="1"/>
    <x v="1"/>
    <x v="1"/>
    <x v="1"/>
    <x v="1"/>
    <x v="1"/>
    <x v="1"/>
    <x v="1"/>
    <x v="3"/>
    <x v="1"/>
    <x v="1"/>
    <x v="1"/>
    <x v="0"/>
    <x v="2"/>
    <x v="3"/>
    <x v="1"/>
    <x v="2"/>
    <x v="2"/>
    <x v="2"/>
    <m/>
    <m/>
    <m/>
    <m/>
    <m/>
    <m/>
  </r>
  <r>
    <x v="0"/>
    <x v="21"/>
    <x v="0"/>
    <m/>
    <x v="0"/>
    <x v="1"/>
    <x v="0"/>
    <x v="2"/>
    <x v="2"/>
    <x v="3"/>
    <x v="1"/>
    <x v="1"/>
    <x v="4"/>
    <x v="1"/>
    <x v="1"/>
    <x v="1"/>
    <x v="1"/>
    <x v="1"/>
    <x v="1"/>
    <x v="3"/>
    <x v="1"/>
    <x v="1"/>
    <x v="1"/>
    <x v="3"/>
    <x v="2"/>
    <x v="1"/>
    <x v="1"/>
    <x v="0"/>
    <x v="2"/>
    <x v="3"/>
    <x v="1"/>
    <x v="2"/>
    <x v="2"/>
    <x v="2"/>
    <m/>
    <m/>
    <m/>
    <m/>
    <m/>
    <m/>
  </r>
  <r>
    <x v="0"/>
    <x v="21"/>
    <x v="0"/>
    <m/>
    <x v="0"/>
    <x v="1"/>
    <x v="0"/>
    <x v="2"/>
    <x v="1"/>
    <x v="2"/>
    <x v="1"/>
    <x v="1"/>
    <x v="2"/>
    <x v="2"/>
    <x v="2"/>
    <x v="2"/>
    <x v="2"/>
    <x v="1"/>
    <x v="1"/>
    <x v="2"/>
    <x v="2"/>
    <x v="2"/>
    <x v="2"/>
    <x v="3"/>
    <x v="2"/>
    <x v="1"/>
    <x v="1"/>
    <x v="0"/>
    <x v="2"/>
    <x v="3"/>
    <x v="1"/>
    <x v="2"/>
    <x v="2"/>
    <x v="2"/>
    <m/>
    <m/>
    <m/>
    <m/>
    <m/>
    <m/>
  </r>
  <r>
    <x v="0"/>
    <x v="21"/>
    <x v="0"/>
    <m/>
    <x v="0"/>
    <x v="1"/>
    <x v="1"/>
    <x v="2"/>
    <x v="2"/>
    <x v="4"/>
    <x v="1"/>
    <x v="1"/>
    <x v="1"/>
    <x v="1"/>
    <x v="1"/>
    <x v="1"/>
    <x v="1"/>
    <x v="1"/>
    <x v="1"/>
    <x v="1"/>
    <x v="1"/>
    <x v="1"/>
    <x v="1"/>
    <x v="1"/>
    <x v="1"/>
    <x v="1"/>
    <x v="1"/>
    <x v="0"/>
    <x v="2"/>
    <x v="3"/>
    <x v="1"/>
    <x v="2"/>
    <x v="2"/>
    <x v="2"/>
    <m/>
    <m/>
    <m/>
    <m/>
    <m/>
    <m/>
  </r>
  <r>
    <x v="0"/>
    <x v="21"/>
    <x v="0"/>
    <m/>
    <x v="0"/>
    <x v="1"/>
    <x v="1"/>
    <x v="2"/>
    <x v="2"/>
    <x v="2"/>
    <x v="1"/>
    <x v="1"/>
    <x v="2"/>
    <x v="1"/>
    <x v="2"/>
    <x v="1"/>
    <x v="1"/>
    <x v="1"/>
    <x v="1"/>
    <x v="2"/>
    <x v="1"/>
    <x v="1"/>
    <x v="1"/>
    <x v="3"/>
    <x v="2"/>
    <x v="1"/>
    <x v="1"/>
    <x v="0"/>
    <x v="2"/>
    <x v="3"/>
    <x v="1"/>
    <x v="2"/>
    <x v="2"/>
    <x v="2"/>
    <m/>
    <m/>
    <m/>
    <m/>
    <m/>
    <m/>
  </r>
  <r>
    <x v="0"/>
    <x v="21"/>
    <x v="0"/>
    <m/>
    <x v="0"/>
    <x v="1"/>
    <x v="1"/>
    <x v="2"/>
    <x v="2"/>
    <x v="1"/>
    <x v="2"/>
    <x v="2"/>
    <x v="2"/>
    <x v="1"/>
    <x v="1"/>
    <x v="1"/>
    <x v="1"/>
    <x v="1"/>
    <x v="1"/>
    <x v="3"/>
    <x v="1"/>
    <x v="1"/>
    <x v="1"/>
    <x v="3"/>
    <x v="2"/>
    <x v="1"/>
    <x v="1"/>
    <x v="0"/>
    <x v="2"/>
    <x v="3"/>
    <x v="1"/>
    <x v="2"/>
    <x v="2"/>
    <x v="2"/>
    <m/>
    <m/>
    <m/>
    <m/>
    <m/>
    <m/>
  </r>
  <r>
    <x v="0"/>
    <x v="21"/>
    <x v="0"/>
    <m/>
    <x v="0"/>
    <x v="1"/>
    <x v="3"/>
    <x v="2"/>
    <x v="2"/>
    <x v="2"/>
    <x v="1"/>
    <x v="1"/>
    <x v="2"/>
    <x v="1"/>
    <x v="1"/>
    <x v="1"/>
    <x v="1"/>
    <x v="1"/>
    <x v="1"/>
    <x v="1"/>
    <x v="1"/>
    <x v="2"/>
    <x v="2"/>
    <x v="1"/>
    <x v="1"/>
    <x v="1"/>
    <x v="1"/>
    <x v="0"/>
    <x v="2"/>
    <x v="3"/>
    <x v="1"/>
    <x v="2"/>
    <x v="2"/>
    <x v="2"/>
    <m/>
    <m/>
    <m/>
    <m/>
    <m/>
    <m/>
  </r>
  <r>
    <x v="0"/>
    <x v="21"/>
    <x v="0"/>
    <m/>
    <x v="0"/>
    <x v="1"/>
    <x v="0"/>
    <x v="2"/>
    <x v="2"/>
    <x v="2"/>
    <x v="1"/>
    <x v="1"/>
    <x v="2"/>
    <x v="1"/>
    <x v="1"/>
    <x v="1"/>
    <x v="1"/>
    <x v="1"/>
    <x v="1"/>
    <x v="1"/>
    <x v="1"/>
    <x v="1"/>
    <x v="1"/>
    <x v="1"/>
    <x v="1"/>
    <x v="1"/>
    <x v="1"/>
    <x v="0"/>
    <x v="2"/>
    <x v="3"/>
    <x v="1"/>
    <x v="2"/>
    <x v="2"/>
    <x v="2"/>
    <m/>
    <m/>
    <m/>
    <m/>
    <m/>
    <m/>
  </r>
  <r>
    <x v="0"/>
    <x v="21"/>
    <x v="0"/>
    <m/>
    <x v="0"/>
    <x v="1"/>
    <x v="1"/>
    <x v="2"/>
    <x v="2"/>
    <x v="2"/>
    <x v="1"/>
    <x v="1"/>
    <x v="1"/>
    <x v="1"/>
    <x v="1"/>
    <x v="2"/>
    <x v="1"/>
    <x v="1"/>
    <x v="1"/>
    <x v="1"/>
    <x v="1"/>
    <x v="2"/>
    <x v="1"/>
    <x v="1"/>
    <x v="1"/>
    <x v="1"/>
    <x v="1"/>
    <x v="0"/>
    <x v="2"/>
    <x v="3"/>
    <x v="1"/>
    <x v="2"/>
    <x v="2"/>
    <x v="2"/>
    <m/>
    <m/>
    <m/>
    <m/>
    <m/>
    <m/>
  </r>
  <r>
    <x v="0"/>
    <x v="21"/>
    <x v="0"/>
    <m/>
    <x v="0"/>
    <x v="1"/>
    <x v="0"/>
    <x v="1"/>
    <x v="1"/>
    <x v="2"/>
    <x v="2"/>
    <x v="2"/>
    <x v="2"/>
    <x v="2"/>
    <x v="2"/>
    <x v="2"/>
    <x v="2"/>
    <x v="2"/>
    <x v="1"/>
    <x v="1"/>
    <x v="2"/>
    <x v="1"/>
    <x v="1"/>
    <x v="3"/>
    <x v="1"/>
    <x v="2"/>
    <x v="2"/>
    <x v="0"/>
    <x v="2"/>
    <x v="3"/>
    <x v="1"/>
    <x v="2"/>
    <x v="2"/>
    <x v="2"/>
    <m/>
    <m/>
    <m/>
    <m/>
    <m/>
    <m/>
  </r>
  <r>
    <x v="0"/>
    <x v="21"/>
    <x v="0"/>
    <m/>
    <x v="0"/>
    <x v="1"/>
    <x v="1"/>
    <x v="2"/>
    <x v="2"/>
    <x v="2"/>
    <x v="1"/>
    <x v="1"/>
    <x v="1"/>
    <x v="1"/>
    <x v="2"/>
    <x v="2"/>
    <x v="1"/>
    <x v="2"/>
    <x v="1"/>
    <x v="1"/>
    <x v="1"/>
    <x v="1"/>
    <x v="1"/>
    <x v="1"/>
    <x v="1"/>
    <x v="1"/>
    <x v="1"/>
    <x v="0"/>
    <x v="2"/>
    <x v="3"/>
    <x v="1"/>
    <x v="2"/>
    <x v="2"/>
    <x v="2"/>
    <m/>
    <m/>
    <m/>
    <m/>
    <m/>
    <m/>
  </r>
  <r>
    <x v="0"/>
    <x v="21"/>
    <x v="0"/>
    <m/>
    <x v="0"/>
    <x v="1"/>
    <x v="0"/>
    <x v="2"/>
    <x v="1"/>
    <x v="2"/>
    <x v="2"/>
    <x v="1"/>
    <x v="2"/>
    <x v="1"/>
    <x v="2"/>
    <x v="2"/>
    <x v="2"/>
    <x v="2"/>
    <x v="1"/>
    <x v="1"/>
    <x v="1"/>
    <x v="1"/>
    <x v="1"/>
    <x v="3"/>
    <x v="1"/>
    <x v="1"/>
    <x v="1"/>
    <x v="0"/>
    <x v="2"/>
    <x v="3"/>
    <x v="1"/>
    <x v="2"/>
    <x v="2"/>
    <x v="2"/>
    <m/>
    <m/>
    <m/>
    <m/>
    <m/>
    <m/>
  </r>
  <r>
    <x v="0"/>
    <x v="21"/>
    <x v="0"/>
    <m/>
    <x v="0"/>
    <x v="1"/>
    <x v="0"/>
    <x v="1"/>
    <x v="1"/>
    <x v="1"/>
    <x v="5"/>
    <x v="1"/>
    <x v="1"/>
    <x v="1"/>
    <x v="4"/>
    <x v="5"/>
    <x v="5"/>
    <x v="0"/>
    <x v="4"/>
    <x v="2"/>
    <x v="2"/>
    <x v="1"/>
    <x v="1"/>
    <x v="5"/>
    <x v="4"/>
    <x v="2"/>
    <x v="2"/>
    <x v="0"/>
    <x v="2"/>
    <x v="3"/>
    <x v="1"/>
    <x v="2"/>
    <x v="2"/>
    <x v="2"/>
    <m/>
    <m/>
    <m/>
    <m/>
    <m/>
    <m/>
  </r>
  <r>
    <x v="0"/>
    <x v="21"/>
    <x v="0"/>
    <m/>
    <x v="0"/>
    <x v="1"/>
    <x v="1"/>
    <x v="2"/>
    <x v="2"/>
    <x v="2"/>
    <x v="1"/>
    <x v="1"/>
    <x v="2"/>
    <x v="1"/>
    <x v="1"/>
    <x v="1"/>
    <x v="1"/>
    <x v="0"/>
    <x v="1"/>
    <x v="1"/>
    <x v="1"/>
    <x v="1"/>
    <x v="1"/>
    <x v="1"/>
    <x v="1"/>
    <x v="1"/>
    <x v="1"/>
    <x v="0"/>
    <x v="2"/>
    <x v="3"/>
    <x v="1"/>
    <x v="2"/>
    <x v="2"/>
    <x v="2"/>
    <m/>
    <m/>
    <m/>
    <m/>
    <m/>
    <m/>
  </r>
  <r>
    <x v="0"/>
    <x v="21"/>
    <x v="0"/>
    <m/>
    <x v="0"/>
    <x v="1"/>
    <x v="0"/>
    <x v="2"/>
    <x v="1"/>
    <x v="2"/>
    <x v="1"/>
    <x v="1"/>
    <x v="2"/>
    <x v="1"/>
    <x v="1"/>
    <x v="1"/>
    <x v="1"/>
    <x v="0"/>
    <x v="1"/>
    <x v="1"/>
    <x v="1"/>
    <x v="1"/>
    <x v="1"/>
    <x v="3"/>
    <x v="1"/>
    <x v="1"/>
    <x v="1"/>
    <x v="0"/>
    <x v="2"/>
    <x v="3"/>
    <x v="1"/>
    <x v="2"/>
    <x v="2"/>
    <x v="2"/>
    <m/>
    <m/>
    <m/>
    <m/>
    <m/>
    <m/>
  </r>
  <r>
    <x v="0"/>
    <x v="22"/>
    <x v="0"/>
    <m/>
    <x v="0"/>
    <x v="0"/>
    <x v="1"/>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0"/>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0"/>
    <x v="0"/>
    <x v="0"/>
    <x v="0"/>
    <x v="0"/>
    <x v="0"/>
    <x v="0"/>
    <x v="0"/>
    <x v="0"/>
    <x v="0"/>
    <x v="0"/>
    <x v="0"/>
    <x v="0"/>
    <x v="0"/>
    <x v="0"/>
    <x v="0"/>
    <x v="0"/>
    <x v="0"/>
    <x v="0"/>
    <x v="0"/>
    <x v="0"/>
    <x v="0"/>
    <x v="0"/>
    <x v="0"/>
    <x v="0"/>
    <x v="3"/>
    <x v="0"/>
    <x v="0"/>
    <m/>
    <m/>
    <m/>
    <m/>
    <m/>
    <m/>
  </r>
  <r>
    <x v="0"/>
    <x v="22"/>
    <x v="0"/>
    <m/>
    <x v="0"/>
    <x v="0"/>
    <x v="0"/>
    <x v="0"/>
    <x v="0"/>
    <x v="0"/>
    <x v="0"/>
    <x v="0"/>
    <x v="0"/>
    <x v="0"/>
    <x v="0"/>
    <x v="0"/>
    <x v="0"/>
    <x v="0"/>
    <x v="0"/>
    <x v="0"/>
    <x v="0"/>
    <x v="0"/>
    <x v="0"/>
    <x v="0"/>
    <x v="0"/>
    <x v="0"/>
    <x v="0"/>
    <x v="0"/>
    <x v="0"/>
    <x v="0"/>
    <x v="0"/>
    <x v="0"/>
    <x v="0"/>
    <x v="0"/>
    <m/>
    <m/>
    <m/>
    <m/>
    <m/>
    <m/>
  </r>
  <r>
    <x v="0"/>
    <x v="22"/>
    <x v="0"/>
    <m/>
    <x v="0"/>
    <x v="0"/>
    <x v="0"/>
    <x v="0"/>
    <x v="0"/>
    <x v="0"/>
    <x v="0"/>
    <x v="0"/>
    <x v="0"/>
    <x v="0"/>
    <x v="0"/>
    <x v="0"/>
    <x v="0"/>
    <x v="0"/>
    <x v="0"/>
    <x v="0"/>
    <x v="0"/>
    <x v="0"/>
    <x v="0"/>
    <x v="0"/>
    <x v="0"/>
    <x v="0"/>
    <x v="0"/>
    <x v="0"/>
    <x v="0"/>
    <x v="1"/>
    <x v="0"/>
    <x v="3"/>
    <x v="1"/>
    <x v="0"/>
    <m/>
    <m/>
    <m/>
    <m/>
    <m/>
    <m/>
  </r>
  <r>
    <x v="0"/>
    <x v="22"/>
    <x v="0"/>
    <m/>
    <x v="0"/>
    <x v="0"/>
    <x v="1"/>
    <x v="0"/>
    <x v="0"/>
    <x v="0"/>
    <x v="0"/>
    <x v="0"/>
    <x v="0"/>
    <x v="0"/>
    <x v="0"/>
    <x v="0"/>
    <x v="0"/>
    <x v="0"/>
    <x v="0"/>
    <x v="0"/>
    <x v="0"/>
    <x v="0"/>
    <x v="0"/>
    <x v="0"/>
    <x v="0"/>
    <x v="0"/>
    <x v="0"/>
    <x v="0"/>
    <x v="0"/>
    <x v="0"/>
    <x v="0"/>
    <x v="0"/>
    <x v="1"/>
    <x v="0"/>
    <m/>
    <m/>
    <m/>
    <m/>
    <m/>
    <m/>
  </r>
  <r>
    <x v="0"/>
    <x v="22"/>
    <x v="0"/>
    <m/>
    <x v="0"/>
    <x v="0"/>
    <x v="1"/>
    <x v="0"/>
    <x v="0"/>
    <x v="0"/>
    <x v="0"/>
    <x v="0"/>
    <x v="0"/>
    <x v="0"/>
    <x v="0"/>
    <x v="0"/>
    <x v="0"/>
    <x v="0"/>
    <x v="0"/>
    <x v="0"/>
    <x v="0"/>
    <x v="0"/>
    <x v="0"/>
    <x v="0"/>
    <x v="0"/>
    <x v="0"/>
    <x v="0"/>
    <x v="0"/>
    <x v="0"/>
    <x v="0"/>
    <x v="0"/>
    <x v="0"/>
    <x v="0"/>
    <x v="1"/>
    <m/>
    <m/>
    <m/>
    <m/>
    <m/>
    <m/>
  </r>
  <r>
    <x v="0"/>
    <x v="22"/>
    <x v="0"/>
    <m/>
    <x v="0"/>
    <x v="0"/>
    <x v="0"/>
    <x v="0"/>
    <x v="0"/>
    <x v="0"/>
    <x v="0"/>
    <x v="0"/>
    <x v="0"/>
    <x v="0"/>
    <x v="0"/>
    <x v="0"/>
    <x v="0"/>
    <x v="0"/>
    <x v="0"/>
    <x v="0"/>
    <x v="0"/>
    <x v="0"/>
    <x v="0"/>
    <x v="0"/>
    <x v="0"/>
    <x v="0"/>
    <x v="0"/>
    <x v="0"/>
    <x v="0"/>
    <x v="0"/>
    <x v="0"/>
    <x v="0"/>
    <x v="0"/>
    <x v="0"/>
    <m/>
    <m/>
    <m/>
    <m/>
    <m/>
    <m/>
  </r>
  <r>
    <x v="0"/>
    <x v="22"/>
    <x v="0"/>
    <m/>
    <x v="0"/>
    <x v="1"/>
    <x v="1"/>
    <x v="2"/>
    <x v="2"/>
    <x v="2"/>
    <x v="1"/>
    <x v="1"/>
    <x v="2"/>
    <x v="1"/>
    <x v="1"/>
    <x v="1"/>
    <x v="1"/>
    <x v="1"/>
    <x v="1"/>
    <x v="1"/>
    <x v="1"/>
    <x v="1"/>
    <x v="1"/>
    <x v="1"/>
    <x v="2"/>
    <x v="1"/>
    <x v="1"/>
    <x v="0"/>
    <x v="2"/>
    <x v="3"/>
    <x v="1"/>
    <x v="2"/>
    <x v="2"/>
    <x v="2"/>
    <m/>
    <m/>
    <m/>
    <m/>
    <m/>
    <m/>
  </r>
  <r>
    <x v="0"/>
    <x v="22"/>
    <x v="0"/>
    <m/>
    <x v="0"/>
    <x v="1"/>
    <x v="1"/>
    <x v="1"/>
    <x v="1"/>
    <x v="5"/>
    <x v="2"/>
    <x v="2"/>
    <x v="2"/>
    <x v="3"/>
    <x v="1"/>
    <x v="1"/>
    <x v="1"/>
    <x v="3"/>
    <x v="1"/>
    <x v="1"/>
    <x v="1"/>
    <x v="1"/>
    <x v="1"/>
    <x v="1"/>
    <x v="1"/>
    <x v="2"/>
    <x v="2"/>
    <x v="0"/>
    <x v="2"/>
    <x v="3"/>
    <x v="1"/>
    <x v="2"/>
    <x v="2"/>
    <x v="2"/>
    <m/>
    <m/>
    <m/>
    <m/>
    <m/>
    <m/>
  </r>
  <r>
    <x v="0"/>
    <x v="22"/>
    <x v="0"/>
    <m/>
    <x v="0"/>
    <x v="1"/>
    <x v="0"/>
    <x v="2"/>
    <x v="2"/>
    <x v="2"/>
    <x v="1"/>
    <x v="1"/>
    <x v="1"/>
    <x v="1"/>
    <x v="1"/>
    <x v="1"/>
    <x v="1"/>
    <x v="2"/>
    <x v="1"/>
    <x v="1"/>
    <x v="1"/>
    <x v="1"/>
    <x v="1"/>
    <x v="1"/>
    <x v="1"/>
    <x v="1"/>
    <x v="1"/>
    <x v="0"/>
    <x v="2"/>
    <x v="3"/>
    <x v="1"/>
    <x v="2"/>
    <x v="2"/>
    <x v="2"/>
    <m/>
    <m/>
    <m/>
    <m/>
    <m/>
    <m/>
  </r>
  <r>
    <x v="0"/>
    <x v="22"/>
    <x v="0"/>
    <m/>
    <x v="0"/>
    <x v="1"/>
    <x v="0"/>
    <x v="1"/>
    <x v="2"/>
    <x v="3"/>
    <x v="1"/>
    <x v="2"/>
    <x v="1"/>
    <x v="1"/>
    <x v="1"/>
    <x v="1"/>
    <x v="1"/>
    <x v="1"/>
    <x v="1"/>
    <x v="1"/>
    <x v="1"/>
    <x v="1"/>
    <x v="1"/>
    <x v="1"/>
    <x v="1"/>
    <x v="1"/>
    <x v="1"/>
    <x v="0"/>
    <x v="2"/>
    <x v="3"/>
    <x v="1"/>
    <x v="2"/>
    <x v="2"/>
    <x v="2"/>
    <m/>
    <m/>
    <m/>
    <m/>
    <m/>
    <m/>
  </r>
  <r>
    <x v="0"/>
    <x v="22"/>
    <x v="0"/>
    <m/>
    <x v="0"/>
    <x v="1"/>
    <x v="1"/>
    <x v="2"/>
    <x v="2"/>
    <x v="2"/>
    <x v="1"/>
    <x v="1"/>
    <x v="2"/>
    <x v="1"/>
    <x v="1"/>
    <x v="1"/>
    <x v="1"/>
    <x v="2"/>
    <x v="1"/>
    <x v="1"/>
    <x v="1"/>
    <x v="1"/>
    <x v="1"/>
    <x v="1"/>
    <x v="1"/>
    <x v="1"/>
    <x v="1"/>
    <x v="0"/>
    <x v="2"/>
    <x v="3"/>
    <x v="1"/>
    <x v="2"/>
    <x v="2"/>
    <x v="2"/>
    <m/>
    <m/>
    <m/>
    <m/>
    <m/>
    <m/>
  </r>
  <r>
    <x v="0"/>
    <x v="22"/>
    <x v="0"/>
    <m/>
    <x v="0"/>
    <x v="1"/>
    <x v="1"/>
    <x v="1"/>
    <x v="2"/>
    <x v="4"/>
    <x v="2"/>
    <x v="2"/>
    <x v="1"/>
    <x v="1"/>
    <x v="1"/>
    <x v="1"/>
    <x v="1"/>
    <x v="1"/>
    <x v="1"/>
    <x v="1"/>
    <x v="1"/>
    <x v="1"/>
    <x v="1"/>
    <x v="1"/>
    <x v="1"/>
    <x v="1"/>
    <x v="1"/>
    <x v="0"/>
    <x v="2"/>
    <x v="3"/>
    <x v="1"/>
    <x v="2"/>
    <x v="2"/>
    <x v="2"/>
    <m/>
    <m/>
    <m/>
    <m/>
    <m/>
    <m/>
  </r>
  <r>
    <x v="0"/>
    <x v="22"/>
    <x v="0"/>
    <m/>
    <x v="0"/>
    <x v="1"/>
    <x v="1"/>
    <x v="1"/>
    <x v="1"/>
    <x v="4"/>
    <x v="2"/>
    <x v="2"/>
    <x v="1"/>
    <x v="1"/>
    <x v="1"/>
    <x v="1"/>
    <x v="1"/>
    <x v="1"/>
    <x v="1"/>
    <x v="1"/>
    <x v="1"/>
    <x v="1"/>
    <x v="1"/>
    <x v="1"/>
    <x v="1"/>
    <x v="1"/>
    <x v="1"/>
    <x v="0"/>
    <x v="2"/>
    <x v="3"/>
    <x v="1"/>
    <x v="2"/>
    <x v="2"/>
    <x v="2"/>
    <m/>
    <m/>
    <m/>
    <m/>
    <m/>
    <m/>
  </r>
  <r>
    <x v="0"/>
    <x v="22"/>
    <x v="0"/>
    <m/>
    <x v="0"/>
    <x v="1"/>
    <x v="1"/>
    <x v="2"/>
    <x v="1"/>
    <x v="2"/>
    <x v="1"/>
    <x v="1"/>
    <x v="1"/>
    <x v="1"/>
    <x v="1"/>
    <x v="1"/>
    <x v="1"/>
    <x v="1"/>
    <x v="1"/>
    <x v="1"/>
    <x v="1"/>
    <x v="1"/>
    <x v="1"/>
    <x v="1"/>
    <x v="1"/>
    <x v="1"/>
    <x v="1"/>
    <x v="0"/>
    <x v="2"/>
    <x v="3"/>
    <x v="1"/>
    <x v="2"/>
    <x v="2"/>
    <x v="2"/>
    <m/>
    <m/>
    <m/>
    <m/>
    <m/>
    <m/>
  </r>
  <r>
    <x v="0"/>
    <x v="22"/>
    <x v="0"/>
    <m/>
    <x v="0"/>
    <x v="1"/>
    <x v="0"/>
    <x v="2"/>
    <x v="1"/>
    <x v="4"/>
    <x v="2"/>
    <x v="1"/>
    <x v="3"/>
    <x v="1"/>
    <x v="1"/>
    <x v="1"/>
    <x v="1"/>
    <x v="2"/>
    <x v="1"/>
    <x v="1"/>
    <x v="1"/>
    <x v="1"/>
    <x v="1"/>
    <x v="1"/>
    <x v="1"/>
    <x v="1"/>
    <x v="1"/>
    <x v="0"/>
    <x v="2"/>
    <x v="3"/>
    <x v="1"/>
    <x v="2"/>
    <x v="2"/>
    <x v="2"/>
    <m/>
    <m/>
    <m/>
    <m/>
    <m/>
    <m/>
  </r>
  <r>
    <x v="0"/>
    <x v="22"/>
    <x v="0"/>
    <m/>
    <x v="0"/>
    <x v="1"/>
    <x v="1"/>
    <x v="2"/>
    <x v="2"/>
    <x v="4"/>
    <x v="1"/>
    <x v="1"/>
    <x v="2"/>
    <x v="1"/>
    <x v="1"/>
    <x v="1"/>
    <x v="1"/>
    <x v="1"/>
    <x v="1"/>
    <x v="1"/>
    <x v="1"/>
    <x v="1"/>
    <x v="1"/>
    <x v="1"/>
    <x v="1"/>
    <x v="1"/>
    <x v="1"/>
    <x v="0"/>
    <x v="2"/>
    <x v="3"/>
    <x v="1"/>
    <x v="2"/>
    <x v="2"/>
    <x v="2"/>
    <m/>
    <m/>
    <m/>
    <m/>
    <m/>
    <m/>
  </r>
  <r>
    <x v="0"/>
    <x v="22"/>
    <x v="0"/>
    <m/>
    <x v="0"/>
    <x v="1"/>
    <x v="0"/>
    <x v="1"/>
    <x v="2"/>
    <x v="2"/>
    <x v="1"/>
    <x v="1"/>
    <x v="2"/>
    <x v="1"/>
    <x v="1"/>
    <x v="1"/>
    <x v="1"/>
    <x v="1"/>
    <x v="1"/>
    <x v="1"/>
    <x v="1"/>
    <x v="1"/>
    <x v="1"/>
    <x v="1"/>
    <x v="1"/>
    <x v="1"/>
    <x v="1"/>
    <x v="0"/>
    <x v="2"/>
    <x v="3"/>
    <x v="1"/>
    <x v="2"/>
    <x v="2"/>
    <x v="2"/>
    <m/>
    <m/>
    <m/>
    <m/>
    <m/>
    <m/>
  </r>
  <r>
    <x v="0"/>
    <x v="22"/>
    <x v="0"/>
    <m/>
    <x v="0"/>
    <x v="1"/>
    <x v="0"/>
    <x v="2"/>
    <x v="2"/>
    <x v="2"/>
    <x v="1"/>
    <x v="1"/>
    <x v="2"/>
    <x v="1"/>
    <x v="1"/>
    <x v="1"/>
    <x v="1"/>
    <x v="1"/>
    <x v="1"/>
    <x v="1"/>
    <x v="1"/>
    <x v="1"/>
    <x v="1"/>
    <x v="1"/>
    <x v="1"/>
    <x v="1"/>
    <x v="1"/>
    <x v="0"/>
    <x v="2"/>
    <x v="3"/>
    <x v="1"/>
    <x v="2"/>
    <x v="2"/>
    <x v="2"/>
    <m/>
    <m/>
    <m/>
    <m/>
    <m/>
    <m/>
  </r>
  <r>
    <x v="0"/>
    <x v="22"/>
    <x v="0"/>
    <m/>
    <x v="0"/>
    <x v="1"/>
    <x v="0"/>
    <x v="2"/>
    <x v="2"/>
    <x v="2"/>
    <x v="1"/>
    <x v="1"/>
    <x v="1"/>
    <x v="1"/>
    <x v="1"/>
    <x v="1"/>
    <x v="1"/>
    <x v="1"/>
    <x v="1"/>
    <x v="1"/>
    <x v="1"/>
    <x v="1"/>
    <x v="1"/>
    <x v="1"/>
    <x v="1"/>
    <x v="1"/>
    <x v="1"/>
    <x v="0"/>
    <x v="2"/>
    <x v="3"/>
    <x v="1"/>
    <x v="2"/>
    <x v="2"/>
    <x v="2"/>
    <m/>
    <m/>
    <m/>
    <m/>
    <m/>
    <m/>
  </r>
  <r>
    <x v="0"/>
    <x v="22"/>
    <x v="0"/>
    <m/>
    <x v="0"/>
    <x v="1"/>
    <x v="1"/>
    <x v="2"/>
    <x v="1"/>
    <x v="4"/>
    <x v="2"/>
    <x v="2"/>
    <x v="1"/>
    <x v="1"/>
    <x v="2"/>
    <x v="1"/>
    <x v="1"/>
    <x v="2"/>
    <x v="1"/>
    <x v="1"/>
    <x v="1"/>
    <x v="1"/>
    <x v="1"/>
    <x v="1"/>
    <x v="2"/>
    <x v="1"/>
    <x v="1"/>
    <x v="0"/>
    <x v="2"/>
    <x v="3"/>
    <x v="1"/>
    <x v="2"/>
    <x v="2"/>
    <x v="2"/>
    <m/>
    <m/>
    <m/>
    <m/>
    <m/>
    <m/>
  </r>
  <r>
    <x v="0"/>
    <x v="22"/>
    <x v="0"/>
    <m/>
    <x v="0"/>
    <x v="1"/>
    <x v="0"/>
    <x v="2"/>
    <x v="1"/>
    <x v="4"/>
    <x v="2"/>
    <x v="1"/>
    <x v="1"/>
    <x v="1"/>
    <x v="1"/>
    <x v="1"/>
    <x v="1"/>
    <x v="2"/>
    <x v="1"/>
    <x v="1"/>
    <x v="1"/>
    <x v="2"/>
    <x v="1"/>
    <x v="1"/>
    <x v="2"/>
    <x v="1"/>
    <x v="1"/>
    <x v="0"/>
    <x v="2"/>
    <x v="3"/>
    <x v="1"/>
    <x v="2"/>
    <x v="2"/>
    <x v="2"/>
    <m/>
    <m/>
    <m/>
    <m/>
    <m/>
    <m/>
  </r>
  <r>
    <x v="0"/>
    <x v="22"/>
    <x v="0"/>
    <m/>
    <x v="0"/>
    <x v="1"/>
    <x v="1"/>
    <x v="2"/>
    <x v="4"/>
    <x v="4"/>
    <x v="1"/>
    <x v="1"/>
    <x v="2"/>
    <x v="1"/>
    <x v="1"/>
    <x v="1"/>
    <x v="1"/>
    <x v="1"/>
    <x v="1"/>
    <x v="1"/>
    <x v="1"/>
    <x v="1"/>
    <x v="1"/>
    <x v="1"/>
    <x v="1"/>
    <x v="1"/>
    <x v="1"/>
    <x v="0"/>
    <x v="2"/>
    <x v="3"/>
    <x v="1"/>
    <x v="2"/>
    <x v="2"/>
    <x v="2"/>
    <m/>
    <m/>
    <m/>
    <m/>
    <m/>
    <m/>
  </r>
  <r>
    <x v="0"/>
    <x v="22"/>
    <x v="0"/>
    <m/>
    <x v="0"/>
    <x v="1"/>
    <x v="0"/>
    <x v="2"/>
    <x v="2"/>
    <x v="2"/>
    <x v="1"/>
    <x v="1"/>
    <x v="2"/>
    <x v="1"/>
    <x v="1"/>
    <x v="1"/>
    <x v="1"/>
    <x v="1"/>
    <x v="1"/>
    <x v="1"/>
    <x v="1"/>
    <x v="1"/>
    <x v="1"/>
    <x v="1"/>
    <x v="1"/>
    <x v="1"/>
    <x v="1"/>
    <x v="0"/>
    <x v="2"/>
    <x v="3"/>
    <x v="1"/>
    <x v="2"/>
    <x v="2"/>
    <x v="2"/>
    <m/>
    <m/>
    <m/>
    <m/>
    <m/>
    <m/>
  </r>
  <r>
    <x v="0"/>
    <x v="22"/>
    <x v="0"/>
    <m/>
    <x v="0"/>
    <x v="1"/>
    <x v="1"/>
    <x v="2"/>
    <x v="2"/>
    <x v="2"/>
    <x v="1"/>
    <x v="1"/>
    <x v="1"/>
    <x v="2"/>
    <x v="1"/>
    <x v="1"/>
    <x v="1"/>
    <x v="1"/>
    <x v="1"/>
    <x v="1"/>
    <x v="1"/>
    <x v="1"/>
    <x v="1"/>
    <x v="1"/>
    <x v="2"/>
    <x v="1"/>
    <x v="1"/>
    <x v="0"/>
    <x v="2"/>
    <x v="3"/>
    <x v="1"/>
    <x v="2"/>
    <x v="2"/>
    <x v="2"/>
    <m/>
    <m/>
    <m/>
    <m/>
    <m/>
    <m/>
  </r>
  <r>
    <x v="0"/>
    <x v="22"/>
    <x v="0"/>
    <m/>
    <x v="0"/>
    <x v="1"/>
    <x v="1"/>
    <x v="1"/>
    <x v="2"/>
    <x v="2"/>
    <x v="1"/>
    <x v="1"/>
    <x v="1"/>
    <x v="1"/>
    <x v="1"/>
    <x v="3"/>
    <x v="1"/>
    <x v="1"/>
    <x v="1"/>
    <x v="1"/>
    <x v="3"/>
    <x v="1"/>
    <x v="1"/>
    <x v="1"/>
    <x v="2"/>
    <x v="1"/>
    <x v="1"/>
    <x v="0"/>
    <x v="2"/>
    <x v="3"/>
    <x v="1"/>
    <x v="2"/>
    <x v="2"/>
    <x v="2"/>
    <m/>
    <m/>
    <m/>
    <m/>
    <m/>
    <m/>
  </r>
  <r>
    <x v="0"/>
    <x v="22"/>
    <x v="0"/>
    <m/>
    <x v="0"/>
    <x v="1"/>
    <x v="0"/>
    <x v="2"/>
    <x v="2"/>
    <x v="2"/>
    <x v="1"/>
    <x v="1"/>
    <x v="2"/>
    <x v="1"/>
    <x v="1"/>
    <x v="1"/>
    <x v="1"/>
    <x v="1"/>
    <x v="1"/>
    <x v="1"/>
    <x v="1"/>
    <x v="1"/>
    <x v="1"/>
    <x v="1"/>
    <x v="1"/>
    <x v="1"/>
    <x v="1"/>
    <x v="0"/>
    <x v="2"/>
    <x v="3"/>
    <x v="1"/>
    <x v="2"/>
    <x v="2"/>
    <x v="2"/>
    <m/>
    <m/>
    <m/>
    <m/>
    <m/>
    <m/>
  </r>
  <r>
    <x v="0"/>
    <x v="22"/>
    <x v="0"/>
    <m/>
    <x v="0"/>
    <x v="1"/>
    <x v="0"/>
    <x v="1"/>
    <x v="2"/>
    <x v="1"/>
    <x v="2"/>
    <x v="1"/>
    <x v="1"/>
    <x v="1"/>
    <x v="1"/>
    <x v="1"/>
    <x v="1"/>
    <x v="3"/>
    <x v="3"/>
    <x v="1"/>
    <x v="1"/>
    <x v="1"/>
    <x v="2"/>
    <x v="1"/>
    <x v="1"/>
    <x v="1"/>
    <x v="1"/>
    <x v="0"/>
    <x v="2"/>
    <x v="3"/>
    <x v="1"/>
    <x v="2"/>
    <x v="2"/>
    <x v="2"/>
    <m/>
    <m/>
    <m/>
    <m/>
    <m/>
    <m/>
  </r>
  <r>
    <x v="0"/>
    <x v="22"/>
    <x v="0"/>
    <m/>
    <x v="0"/>
    <x v="1"/>
    <x v="1"/>
    <x v="1"/>
    <x v="1"/>
    <x v="1"/>
    <x v="3"/>
    <x v="3"/>
    <x v="3"/>
    <x v="1"/>
    <x v="1"/>
    <x v="2"/>
    <x v="1"/>
    <x v="2"/>
    <x v="1"/>
    <x v="1"/>
    <x v="1"/>
    <x v="1"/>
    <x v="3"/>
    <x v="1"/>
    <x v="1"/>
    <x v="2"/>
    <x v="1"/>
    <x v="0"/>
    <x v="2"/>
    <x v="3"/>
    <x v="1"/>
    <x v="2"/>
    <x v="2"/>
    <x v="2"/>
    <m/>
    <m/>
    <m/>
    <m/>
    <m/>
    <m/>
  </r>
  <r>
    <x v="0"/>
    <x v="22"/>
    <x v="0"/>
    <m/>
    <x v="0"/>
    <x v="1"/>
    <x v="3"/>
    <x v="1"/>
    <x v="2"/>
    <x v="2"/>
    <x v="1"/>
    <x v="2"/>
    <x v="1"/>
    <x v="1"/>
    <x v="1"/>
    <x v="1"/>
    <x v="1"/>
    <x v="1"/>
    <x v="1"/>
    <x v="1"/>
    <x v="1"/>
    <x v="1"/>
    <x v="1"/>
    <x v="1"/>
    <x v="1"/>
    <x v="1"/>
    <x v="1"/>
    <x v="0"/>
    <x v="2"/>
    <x v="3"/>
    <x v="1"/>
    <x v="2"/>
    <x v="2"/>
    <x v="2"/>
    <m/>
    <m/>
    <m/>
    <m/>
    <m/>
    <m/>
  </r>
  <r>
    <x v="0"/>
    <x v="23"/>
    <x v="0"/>
    <m/>
    <x v="0"/>
    <x v="0"/>
    <x v="1"/>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0"/>
    <x v="1"/>
    <x v="0"/>
    <x v="0"/>
    <x v="0"/>
    <x v="0"/>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1"/>
    <x v="0"/>
    <x v="0"/>
    <x v="0"/>
    <x v="0"/>
    <x v="0"/>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1"/>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1"/>
    <x v="0"/>
    <x v="2"/>
    <x v="3"/>
    <x v="1"/>
    <x v="3"/>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1"/>
    <x v="1"/>
    <x v="1"/>
    <x v="1"/>
    <x v="2"/>
    <x v="2"/>
    <x v="2"/>
    <x v="1"/>
    <x v="1"/>
    <x v="2"/>
    <x v="2"/>
    <x v="2"/>
    <x v="3"/>
    <x v="2"/>
    <x v="2"/>
    <x v="2"/>
    <x v="2"/>
    <x v="2"/>
    <x v="3"/>
    <x v="3"/>
    <x v="2"/>
    <x v="2"/>
    <x v="0"/>
    <x v="2"/>
    <x v="3"/>
    <x v="1"/>
    <x v="2"/>
    <x v="2"/>
    <x v="2"/>
    <m/>
    <m/>
    <m/>
    <m/>
    <m/>
    <m/>
  </r>
  <r>
    <x v="0"/>
    <x v="23"/>
    <x v="0"/>
    <m/>
    <x v="0"/>
    <x v="1"/>
    <x v="1"/>
    <x v="1"/>
    <x v="2"/>
    <x v="2"/>
    <x v="1"/>
    <x v="1"/>
    <x v="1"/>
    <x v="1"/>
    <x v="1"/>
    <x v="2"/>
    <x v="1"/>
    <x v="2"/>
    <x v="1"/>
    <x v="2"/>
    <x v="1"/>
    <x v="1"/>
    <x v="2"/>
    <x v="1"/>
    <x v="1"/>
    <x v="1"/>
    <x v="1"/>
    <x v="0"/>
    <x v="2"/>
    <x v="3"/>
    <x v="1"/>
    <x v="2"/>
    <x v="2"/>
    <x v="2"/>
    <m/>
    <m/>
    <m/>
    <m/>
    <m/>
    <m/>
  </r>
  <r>
    <x v="0"/>
    <x v="23"/>
    <x v="0"/>
    <m/>
    <x v="0"/>
    <x v="1"/>
    <x v="1"/>
    <x v="1"/>
    <x v="2"/>
    <x v="2"/>
    <x v="2"/>
    <x v="1"/>
    <x v="3"/>
    <x v="1"/>
    <x v="1"/>
    <x v="1"/>
    <x v="1"/>
    <x v="2"/>
    <x v="2"/>
    <x v="2"/>
    <x v="1"/>
    <x v="1"/>
    <x v="2"/>
    <x v="1"/>
    <x v="1"/>
    <x v="1"/>
    <x v="1"/>
    <x v="0"/>
    <x v="2"/>
    <x v="3"/>
    <x v="1"/>
    <x v="2"/>
    <x v="2"/>
    <x v="2"/>
    <m/>
    <m/>
    <m/>
    <m/>
    <m/>
    <m/>
  </r>
  <r>
    <x v="0"/>
    <x v="23"/>
    <x v="0"/>
    <m/>
    <x v="0"/>
    <x v="1"/>
    <x v="1"/>
    <x v="5"/>
    <x v="3"/>
    <x v="5"/>
    <x v="3"/>
    <x v="3"/>
    <x v="3"/>
    <x v="1"/>
    <x v="1"/>
    <x v="3"/>
    <x v="1"/>
    <x v="3"/>
    <x v="3"/>
    <x v="3"/>
    <x v="1"/>
    <x v="1"/>
    <x v="3"/>
    <x v="1"/>
    <x v="1"/>
    <x v="1"/>
    <x v="2"/>
    <x v="0"/>
    <x v="2"/>
    <x v="3"/>
    <x v="1"/>
    <x v="2"/>
    <x v="2"/>
    <x v="2"/>
    <m/>
    <m/>
    <m/>
    <m/>
    <m/>
    <m/>
  </r>
  <r>
    <x v="0"/>
    <x v="23"/>
    <x v="0"/>
    <m/>
    <x v="0"/>
    <x v="1"/>
    <x v="1"/>
    <x v="2"/>
    <x v="1"/>
    <x v="2"/>
    <x v="1"/>
    <x v="1"/>
    <x v="1"/>
    <x v="1"/>
    <x v="1"/>
    <x v="1"/>
    <x v="1"/>
    <x v="1"/>
    <x v="1"/>
    <x v="1"/>
    <x v="1"/>
    <x v="3"/>
    <x v="1"/>
    <x v="3"/>
    <x v="1"/>
    <x v="2"/>
    <x v="1"/>
    <x v="0"/>
    <x v="2"/>
    <x v="3"/>
    <x v="1"/>
    <x v="2"/>
    <x v="2"/>
    <x v="2"/>
    <m/>
    <m/>
    <m/>
    <m/>
    <m/>
    <m/>
  </r>
  <r>
    <x v="0"/>
    <x v="23"/>
    <x v="0"/>
    <m/>
    <x v="0"/>
    <x v="1"/>
    <x v="1"/>
    <x v="2"/>
    <x v="2"/>
    <x v="2"/>
    <x v="1"/>
    <x v="1"/>
    <x v="2"/>
    <x v="1"/>
    <x v="1"/>
    <x v="1"/>
    <x v="1"/>
    <x v="3"/>
    <x v="1"/>
    <x v="1"/>
    <x v="1"/>
    <x v="1"/>
    <x v="1"/>
    <x v="1"/>
    <x v="3"/>
    <x v="1"/>
    <x v="1"/>
    <x v="0"/>
    <x v="2"/>
    <x v="3"/>
    <x v="1"/>
    <x v="2"/>
    <x v="2"/>
    <x v="2"/>
    <m/>
    <m/>
    <m/>
    <m/>
    <m/>
    <m/>
  </r>
  <r>
    <x v="0"/>
    <x v="23"/>
    <x v="0"/>
    <m/>
    <x v="0"/>
    <x v="1"/>
    <x v="1"/>
    <x v="2"/>
    <x v="2"/>
    <x v="2"/>
    <x v="1"/>
    <x v="1"/>
    <x v="2"/>
    <x v="1"/>
    <x v="1"/>
    <x v="1"/>
    <x v="1"/>
    <x v="1"/>
    <x v="1"/>
    <x v="1"/>
    <x v="1"/>
    <x v="1"/>
    <x v="1"/>
    <x v="1"/>
    <x v="1"/>
    <x v="1"/>
    <x v="1"/>
    <x v="0"/>
    <x v="2"/>
    <x v="3"/>
    <x v="1"/>
    <x v="2"/>
    <x v="2"/>
    <x v="2"/>
    <m/>
    <m/>
    <m/>
    <m/>
    <m/>
    <m/>
  </r>
  <r>
    <x v="0"/>
    <x v="23"/>
    <x v="0"/>
    <m/>
    <x v="0"/>
    <x v="1"/>
    <x v="0"/>
    <x v="2"/>
    <x v="2"/>
    <x v="2"/>
    <x v="1"/>
    <x v="1"/>
    <x v="2"/>
    <x v="1"/>
    <x v="1"/>
    <x v="1"/>
    <x v="1"/>
    <x v="1"/>
    <x v="1"/>
    <x v="1"/>
    <x v="1"/>
    <x v="1"/>
    <x v="1"/>
    <x v="1"/>
    <x v="1"/>
    <x v="1"/>
    <x v="1"/>
    <x v="0"/>
    <x v="2"/>
    <x v="3"/>
    <x v="1"/>
    <x v="2"/>
    <x v="2"/>
    <x v="2"/>
    <m/>
    <m/>
    <m/>
    <m/>
    <m/>
    <m/>
  </r>
  <r>
    <x v="0"/>
    <x v="23"/>
    <x v="0"/>
    <m/>
    <x v="0"/>
    <x v="1"/>
    <x v="1"/>
    <x v="3"/>
    <x v="1"/>
    <x v="1"/>
    <x v="5"/>
    <x v="2"/>
    <x v="2"/>
    <x v="2"/>
    <x v="2"/>
    <x v="2"/>
    <x v="2"/>
    <x v="5"/>
    <x v="2"/>
    <x v="3"/>
    <x v="2"/>
    <x v="2"/>
    <x v="4"/>
    <x v="3"/>
    <x v="2"/>
    <x v="4"/>
    <x v="4"/>
    <x v="0"/>
    <x v="2"/>
    <x v="3"/>
    <x v="1"/>
    <x v="2"/>
    <x v="2"/>
    <x v="2"/>
    <m/>
    <m/>
    <m/>
    <m/>
    <m/>
    <m/>
  </r>
  <r>
    <x v="0"/>
    <x v="23"/>
    <x v="0"/>
    <m/>
    <x v="0"/>
    <x v="1"/>
    <x v="0"/>
    <x v="1"/>
    <x v="1"/>
    <x v="2"/>
    <x v="2"/>
    <x v="2"/>
    <x v="1"/>
    <x v="1"/>
    <x v="2"/>
    <x v="2"/>
    <x v="1"/>
    <x v="3"/>
    <x v="2"/>
    <x v="1"/>
    <x v="2"/>
    <x v="2"/>
    <x v="1"/>
    <x v="3"/>
    <x v="2"/>
    <x v="1"/>
    <x v="1"/>
    <x v="0"/>
    <x v="2"/>
    <x v="3"/>
    <x v="1"/>
    <x v="2"/>
    <x v="2"/>
    <x v="2"/>
    <m/>
    <m/>
    <m/>
    <m/>
    <m/>
    <m/>
  </r>
  <r>
    <x v="0"/>
    <x v="23"/>
    <x v="0"/>
    <m/>
    <x v="0"/>
    <x v="1"/>
    <x v="0"/>
    <x v="1"/>
    <x v="1"/>
    <x v="2"/>
    <x v="1"/>
    <x v="1"/>
    <x v="2"/>
    <x v="1"/>
    <x v="1"/>
    <x v="2"/>
    <x v="2"/>
    <x v="1"/>
    <x v="1"/>
    <x v="1"/>
    <x v="1"/>
    <x v="1"/>
    <x v="1"/>
    <x v="1"/>
    <x v="2"/>
    <x v="2"/>
    <x v="1"/>
    <x v="0"/>
    <x v="2"/>
    <x v="3"/>
    <x v="1"/>
    <x v="2"/>
    <x v="2"/>
    <x v="2"/>
    <m/>
    <m/>
    <m/>
    <m/>
    <m/>
    <m/>
  </r>
  <r>
    <x v="0"/>
    <x v="23"/>
    <x v="0"/>
    <m/>
    <x v="0"/>
    <x v="1"/>
    <x v="3"/>
    <x v="3"/>
    <x v="3"/>
    <x v="2"/>
    <x v="2"/>
    <x v="2"/>
    <x v="1"/>
    <x v="2"/>
    <x v="3"/>
    <x v="2"/>
    <x v="2"/>
    <x v="2"/>
    <x v="2"/>
    <x v="2"/>
    <x v="2"/>
    <x v="2"/>
    <x v="1"/>
    <x v="1"/>
    <x v="1"/>
    <x v="3"/>
    <x v="3"/>
    <x v="0"/>
    <x v="2"/>
    <x v="3"/>
    <x v="1"/>
    <x v="2"/>
    <x v="2"/>
    <x v="2"/>
    <m/>
    <m/>
    <m/>
    <m/>
    <m/>
    <m/>
  </r>
  <r>
    <x v="0"/>
    <x v="23"/>
    <x v="0"/>
    <m/>
    <x v="0"/>
    <x v="1"/>
    <x v="0"/>
    <x v="2"/>
    <x v="2"/>
    <x v="2"/>
    <x v="1"/>
    <x v="1"/>
    <x v="2"/>
    <x v="1"/>
    <x v="1"/>
    <x v="1"/>
    <x v="2"/>
    <x v="1"/>
    <x v="1"/>
    <x v="1"/>
    <x v="1"/>
    <x v="1"/>
    <x v="1"/>
    <x v="1"/>
    <x v="1"/>
    <x v="1"/>
    <x v="1"/>
    <x v="0"/>
    <x v="2"/>
    <x v="3"/>
    <x v="1"/>
    <x v="2"/>
    <x v="2"/>
    <x v="2"/>
    <m/>
    <m/>
    <m/>
    <m/>
    <m/>
    <m/>
  </r>
  <r>
    <x v="0"/>
    <x v="23"/>
    <x v="0"/>
    <m/>
    <x v="0"/>
    <x v="1"/>
    <x v="0"/>
    <x v="3"/>
    <x v="5"/>
    <x v="1"/>
    <x v="5"/>
    <x v="2"/>
    <x v="1"/>
    <x v="2"/>
    <x v="3"/>
    <x v="2"/>
    <x v="2"/>
    <x v="3"/>
    <x v="3"/>
    <x v="3"/>
    <x v="2"/>
    <x v="3"/>
    <x v="3"/>
    <x v="3"/>
    <x v="2"/>
    <x v="3"/>
    <x v="3"/>
    <x v="0"/>
    <x v="2"/>
    <x v="3"/>
    <x v="1"/>
    <x v="2"/>
    <x v="2"/>
    <x v="2"/>
    <m/>
    <m/>
    <m/>
    <m/>
    <m/>
    <m/>
  </r>
  <r>
    <x v="0"/>
    <x v="23"/>
    <x v="0"/>
    <m/>
    <x v="0"/>
    <x v="1"/>
    <x v="0"/>
    <x v="2"/>
    <x v="2"/>
    <x v="2"/>
    <x v="1"/>
    <x v="1"/>
    <x v="2"/>
    <x v="1"/>
    <x v="1"/>
    <x v="1"/>
    <x v="1"/>
    <x v="0"/>
    <x v="1"/>
    <x v="1"/>
    <x v="1"/>
    <x v="1"/>
    <x v="1"/>
    <x v="1"/>
    <x v="1"/>
    <x v="1"/>
    <x v="1"/>
    <x v="0"/>
    <x v="2"/>
    <x v="3"/>
    <x v="1"/>
    <x v="2"/>
    <x v="2"/>
    <x v="2"/>
    <m/>
    <m/>
    <m/>
    <m/>
    <m/>
    <m/>
  </r>
  <r>
    <x v="0"/>
    <x v="24"/>
    <x v="0"/>
    <m/>
    <x v="0"/>
    <x v="0"/>
    <x v="1"/>
    <x v="0"/>
    <x v="0"/>
    <x v="0"/>
    <x v="0"/>
    <x v="0"/>
    <x v="0"/>
    <x v="0"/>
    <x v="0"/>
    <x v="0"/>
    <x v="0"/>
    <x v="0"/>
    <x v="0"/>
    <x v="0"/>
    <x v="0"/>
    <x v="0"/>
    <x v="0"/>
    <x v="0"/>
    <x v="0"/>
    <x v="0"/>
    <x v="0"/>
    <x v="0"/>
    <x v="0"/>
    <x v="0"/>
    <x v="0"/>
    <x v="0"/>
    <x v="0"/>
    <x v="1"/>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1"/>
    <x v="0"/>
    <x v="0"/>
    <x v="0"/>
    <x v="1"/>
    <m/>
    <m/>
    <m/>
    <m/>
    <m/>
    <m/>
  </r>
  <r>
    <x v="0"/>
    <x v="24"/>
    <x v="0"/>
    <m/>
    <x v="0"/>
    <x v="0"/>
    <x v="1"/>
    <x v="0"/>
    <x v="0"/>
    <x v="0"/>
    <x v="0"/>
    <x v="0"/>
    <x v="0"/>
    <x v="0"/>
    <x v="0"/>
    <x v="0"/>
    <x v="0"/>
    <x v="0"/>
    <x v="0"/>
    <x v="0"/>
    <x v="0"/>
    <x v="0"/>
    <x v="0"/>
    <x v="0"/>
    <x v="0"/>
    <x v="0"/>
    <x v="0"/>
    <x v="0"/>
    <x v="0"/>
    <x v="0"/>
    <x v="2"/>
    <x v="0"/>
    <x v="1"/>
    <x v="0"/>
    <m/>
    <m/>
    <m/>
    <m/>
    <m/>
    <m/>
  </r>
  <r>
    <x v="0"/>
    <x v="24"/>
    <x v="0"/>
    <m/>
    <x v="0"/>
    <x v="0"/>
    <x v="1"/>
    <x v="0"/>
    <x v="0"/>
    <x v="0"/>
    <x v="0"/>
    <x v="0"/>
    <x v="0"/>
    <x v="0"/>
    <x v="0"/>
    <x v="0"/>
    <x v="0"/>
    <x v="0"/>
    <x v="0"/>
    <x v="0"/>
    <x v="0"/>
    <x v="0"/>
    <x v="0"/>
    <x v="0"/>
    <x v="0"/>
    <x v="0"/>
    <x v="0"/>
    <x v="0"/>
    <x v="0"/>
    <x v="0"/>
    <x v="0"/>
    <x v="0"/>
    <x v="1"/>
    <x v="1"/>
    <m/>
    <m/>
    <m/>
    <m/>
    <m/>
    <m/>
  </r>
  <r>
    <x v="0"/>
    <x v="24"/>
    <x v="0"/>
    <m/>
    <x v="0"/>
    <x v="0"/>
    <x v="1"/>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1"/>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1"/>
    <x v="0"/>
    <x v="0"/>
    <x v="0"/>
    <x v="1"/>
    <m/>
    <m/>
    <m/>
    <m/>
    <m/>
    <m/>
  </r>
  <r>
    <x v="0"/>
    <x v="24"/>
    <x v="0"/>
    <m/>
    <x v="0"/>
    <x v="0"/>
    <x v="1"/>
    <x v="0"/>
    <x v="0"/>
    <x v="0"/>
    <x v="0"/>
    <x v="0"/>
    <x v="0"/>
    <x v="0"/>
    <x v="0"/>
    <x v="0"/>
    <x v="0"/>
    <x v="0"/>
    <x v="0"/>
    <x v="0"/>
    <x v="0"/>
    <x v="0"/>
    <x v="0"/>
    <x v="0"/>
    <x v="0"/>
    <x v="0"/>
    <x v="0"/>
    <x v="0"/>
    <x v="0"/>
    <x v="2"/>
    <x v="0"/>
    <x v="0"/>
    <x v="0"/>
    <x v="0"/>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3"/>
    <x v="1"/>
    <x v="0"/>
    <m/>
    <m/>
    <m/>
    <m/>
    <m/>
    <m/>
  </r>
  <r>
    <x v="0"/>
    <x v="24"/>
    <x v="0"/>
    <m/>
    <x v="0"/>
    <x v="1"/>
    <x v="0"/>
    <x v="1"/>
    <x v="3"/>
    <x v="2"/>
    <x v="2"/>
    <x v="2"/>
    <x v="3"/>
    <x v="2"/>
    <x v="2"/>
    <x v="2"/>
    <x v="1"/>
    <x v="3"/>
    <x v="3"/>
    <x v="3"/>
    <x v="1"/>
    <x v="1"/>
    <x v="1"/>
    <x v="2"/>
    <x v="2"/>
    <x v="2"/>
    <x v="2"/>
    <x v="0"/>
    <x v="2"/>
    <x v="3"/>
    <x v="1"/>
    <x v="2"/>
    <x v="2"/>
    <x v="2"/>
    <m/>
    <m/>
    <m/>
    <m/>
    <m/>
    <m/>
  </r>
  <r>
    <x v="0"/>
    <x v="24"/>
    <x v="0"/>
    <m/>
    <x v="0"/>
    <x v="1"/>
    <x v="1"/>
    <x v="2"/>
    <x v="1"/>
    <x v="2"/>
    <x v="1"/>
    <x v="2"/>
    <x v="4"/>
    <x v="2"/>
    <x v="1"/>
    <x v="2"/>
    <x v="2"/>
    <x v="5"/>
    <x v="2"/>
    <x v="4"/>
    <x v="2"/>
    <x v="1"/>
    <x v="1"/>
    <x v="3"/>
    <x v="2"/>
    <x v="1"/>
    <x v="2"/>
    <x v="0"/>
    <x v="2"/>
    <x v="3"/>
    <x v="1"/>
    <x v="2"/>
    <x v="2"/>
    <x v="2"/>
    <m/>
    <m/>
    <m/>
    <m/>
    <m/>
    <m/>
  </r>
  <r>
    <x v="0"/>
    <x v="24"/>
    <x v="0"/>
    <m/>
    <x v="0"/>
    <x v="1"/>
    <x v="0"/>
    <x v="1"/>
    <x v="1"/>
    <x v="3"/>
    <x v="2"/>
    <x v="2"/>
    <x v="3"/>
    <x v="1"/>
    <x v="2"/>
    <x v="1"/>
    <x v="2"/>
    <x v="2"/>
    <x v="2"/>
    <x v="1"/>
    <x v="1"/>
    <x v="2"/>
    <x v="1"/>
    <x v="1"/>
    <x v="1"/>
    <x v="1"/>
    <x v="2"/>
    <x v="0"/>
    <x v="2"/>
    <x v="3"/>
    <x v="1"/>
    <x v="2"/>
    <x v="2"/>
    <x v="2"/>
    <m/>
    <m/>
    <m/>
    <m/>
    <m/>
    <m/>
  </r>
  <r>
    <x v="0"/>
    <x v="24"/>
    <x v="0"/>
    <m/>
    <x v="0"/>
    <x v="1"/>
    <x v="1"/>
    <x v="1"/>
    <x v="2"/>
    <x v="2"/>
    <x v="1"/>
    <x v="1"/>
    <x v="2"/>
    <x v="1"/>
    <x v="1"/>
    <x v="1"/>
    <x v="1"/>
    <x v="1"/>
    <x v="1"/>
    <x v="1"/>
    <x v="1"/>
    <x v="1"/>
    <x v="1"/>
    <x v="3"/>
    <x v="2"/>
    <x v="1"/>
    <x v="1"/>
    <x v="0"/>
    <x v="2"/>
    <x v="3"/>
    <x v="1"/>
    <x v="2"/>
    <x v="2"/>
    <x v="2"/>
    <m/>
    <m/>
    <m/>
    <m/>
    <m/>
    <m/>
  </r>
  <r>
    <x v="0"/>
    <x v="24"/>
    <x v="0"/>
    <m/>
    <x v="0"/>
    <x v="1"/>
    <x v="0"/>
    <x v="2"/>
    <x v="1"/>
    <x v="2"/>
    <x v="2"/>
    <x v="2"/>
    <x v="2"/>
    <x v="2"/>
    <x v="1"/>
    <x v="2"/>
    <x v="2"/>
    <x v="1"/>
    <x v="1"/>
    <x v="3"/>
    <x v="1"/>
    <x v="1"/>
    <x v="3"/>
    <x v="1"/>
    <x v="1"/>
    <x v="2"/>
    <x v="2"/>
    <x v="0"/>
    <x v="2"/>
    <x v="3"/>
    <x v="1"/>
    <x v="2"/>
    <x v="2"/>
    <x v="2"/>
    <m/>
    <m/>
    <m/>
    <m/>
    <m/>
    <m/>
  </r>
  <r>
    <x v="0"/>
    <x v="24"/>
    <x v="0"/>
    <m/>
    <x v="0"/>
    <x v="1"/>
    <x v="0"/>
    <x v="2"/>
    <x v="2"/>
    <x v="2"/>
    <x v="1"/>
    <x v="1"/>
    <x v="2"/>
    <x v="1"/>
    <x v="1"/>
    <x v="1"/>
    <x v="1"/>
    <x v="1"/>
    <x v="1"/>
    <x v="2"/>
    <x v="1"/>
    <x v="1"/>
    <x v="1"/>
    <x v="1"/>
    <x v="1"/>
    <x v="1"/>
    <x v="1"/>
    <x v="0"/>
    <x v="2"/>
    <x v="3"/>
    <x v="1"/>
    <x v="2"/>
    <x v="2"/>
    <x v="2"/>
    <m/>
    <m/>
    <m/>
    <m/>
    <m/>
    <m/>
  </r>
  <r>
    <x v="0"/>
    <x v="24"/>
    <x v="0"/>
    <m/>
    <x v="0"/>
    <x v="1"/>
    <x v="1"/>
    <x v="2"/>
    <x v="2"/>
    <x v="4"/>
    <x v="1"/>
    <x v="1"/>
    <x v="2"/>
    <x v="1"/>
    <x v="1"/>
    <x v="1"/>
    <x v="1"/>
    <x v="1"/>
    <x v="1"/>
    <x v="1"/>
    <x v="1"/>
    <x v="1"/>
    <x v="1"/>
    <x v="1"/>
    <x v="4"/>
    <x v="1"/>
    <x v="1"/>
    <x v="0"/>
    <x v="2"/>
    <x v="3"/>
    <x v="1"/>
    <x v="2"/>
    <x v="2"/>
    <x v="2"/>
    <m/>
    <m/>
    <m/>
    <m/>
    <m/>
    <m/>
  </r>
  <r>
    <x v="0"/>
    <x v="24"/>
    <x v="0"/>
    <m/>
    <x v="0"/>
    <x v="1"/>
    <x v="1"/>
    <x v="2"/>
    <x v="2"/>
    <x v="3"/>
    <x v="1"/>
    <x v="1"/>
    <x v="2"/>
    <x v="1"/>
    <x v="1"/>
    <x v="1"/>
    <x v="1"/>
    <x v="1"/>
    <x v="1"/>
    <x v="1"/>
    <x v="1"/>
    <x v="1"/>
    <x v="1"/>
    <x v="1"/>
    <x v="1"/>
    <x v="1"/>
    <x v="1"/>
    <x v="0"/>
    <x v="2"/>
    <x v="3"/>
    <x v="1"/>
    <x v="2"/>
    <x v="2"/>
    <x v="2"/>
    <m/>
    <m/>
    <m/>
    <m/>
    <m/>
    <m/>
  </r>
  <r>
    <x v="0"/>
    <x v="24"/>
    <x v="0"/>
    <m/>
    <x v="0"/>
    <x v="1"/>
    <x v="0"/>
    <x v="2"/>
    <x v="2"/>
    <x v="2"/>
    <x v="1"/>
    <x v="1"/>
    <x v="2"/>
    <x v="1"/>
    <x v="1"/>
    <x v="1"/>
    <x v="1"/>
    <x v="1"/>
    <x v="1"/>
    <x v="1"/>
    <x v="1"/>
    <x v="1"/>
    <x v="1"/>
    <x v="1"/>
    <x v="1"/>
    <x v="1"/>
    <x v="1"/>
    <x v="0"/>
    <x v="2"/>
    <x v="3"/>
    <x v="1"/>
    <x v="2"/>
    <x v="2"/>
    <x v="2"/>
    <m/>
    <m/>
    <m/>
    <m/>
    <m/>
    <m/>
  </r>
  <r>
    <x v="0"/>
    <x v="24"/>
    <x v="0"/>
    <m/>
    <x v="0"/>
    <x v="1"/>
    <x v="0"/>
    <x v="1"/>
    <x v="2"/>
    <x v="1"/>
    <x v="2"/>
    <x v="1"/>
    <x v="1"/>
    <x v="2"/>
    <x v="2"/>
    <x v="2"/>
    <x v="1"/>
    <x v="2"/>
    <x v="2"/>
    <x v="3"/>
    <x v="2"/>
    <x v="3"/>
    <x v="3"/>
    <x v="5"/>
    <x v="3"/>
    <x v="1"/>
    <x v="1"/>
    <x v="0"/>
    <x v="2"/>
    <x v="3"/>
    <x v="1"/>
    <x v="2"/>
    <x v="2"/>
    <x v="2"/>
    <m/>
    <m/>
    <m/>
    <m/>
    <m/>
    <m/>
  </r>
  <r>
    <x v="0"/>
    <x v="24"/>
    <x v="0"/>
    <m/>
    <x v="0"/>
    <x v="1"/>
    <x v="0"/>
    <x v="2"/>
    <x v="2"/>
    <x v="2"/>
    <x v="1"/>
    <x v="1"/>
    <x v="1"/>
    <x v="2"/>
    <x v="1"/>
    <x v="1"/>
    <x v="1"/>
    <x v="2"/>
    <x v="1"/>
    <x v="1"/>
    <x v="1"/>
    <x v="1"/>
    <x v="2"/>
    <x v="3"/>
    <x v="2"/>
    <x v="1"/>
    <x v="1"/>
    <x v="0"/>
    <x v="2"/>
    <x v="3"/>
    <x v="1"/>
    <x v="2"/>
    <x v="2"/>
    <x v="2"/>
    <m/>
    <m/>
    <m/>
    <m/>
    <m/>
    <m/>
  </r>
  <r>
    <x v="0"/>
    <x v="24"/>
    <x v="0"/>
    <m/>
    <x v="0"/>
    <x v="1"/>
    <x v="1"/>
    <x v="2"/>
    <x v="2"/>
    <x v="4"/>
    <x v="1"/>
    <x v="1"/>
    <x v="3"/>
    <x v="1"/>
    <x v="1"/>
    <x v="1"/>
    <x v="1"/>
    <x v="3"/>
    <x v="1"/>
    <x v="1"/>
    <x v="1"/>
    <x v="1"/>
    <x v="1"/>
    <x v="1"/>
    <x v="1"/>
    <x v="1"/>
    <x v="1"/>
    <x v="0"/>
    <x v="2"/>
    <x v="3"/>
    <x v="1"/>
    <x v="2"/>
    <x v="2"/>
    <x v="2"/>
    <m/>
    <m/>
    <m/>
    <m/>
    <m/>
    <m/>
  </r>
  <r>
    <x v="0"/>
    <x v="24"/>
    <x v="0"/>
    <m/>
    <x v="0"/>
    <x v="1"/>
    <x v="0"/>
    <x v="2"/>
    <x v="2"/>
    <x v="2"/>
    <x v="1"/>
    <x v="1"/>
    <x v="2"/>
    <x v="1"/>
    <x v="1"/>
    <x v="1"/>
    <x v="1"/>
    <x v="1"/>
    <x v="1"/>
    <x v="1"/>
    <x v="1"/>
    <x v="1"/>
    <x v="1"/>
    <x v="1"/>
    <x v="1"/>
    <x v="1"/>
    <x v="1"/>
    <x v="0"/>
    <x v="2"/>
    <x v="3"/>
    <x v="1"/>
    <x v="2"/>
    <x v="2"/>
    <x v="2"/>
    <m/>
    <m/>
    <m/>
    <m/>
    <m/>
    <m/>
  </r>
  <r>
    <x v="0"/>
    <x v="24"/>
    <x v="0"/>
    <m/>
    <x v="0"/>
    <x v="1"/>
    <x v="1"/>
    <x v="2"/>
    <x v="2"/>
    <x v="4"/>
    <x v="1"/>
    <x v="1"/>
    <x v="2"/>
    <x v="1"/>
    <x v="1"/>
    <x v="1"/>
    <x v="1"/>
    <x v="1"/>
    <x v="1"/>
    <x v="1"/>
    <x v="1"/>
    <x v="1"/>
    <x v="1"/>
    <x v="3"/>
    <x v="4"/>
    <x v="1"/>
    <x v="1"/>
    <x v="0"/>
    <x v="2"/>
    <x v="3"/>
    <x v="1"/>
    <x v="2"/>
    <x v="2"/>
    <x v="2"/>
    <m/>
    <m/>
    <m/>
    <m/>
    <m/>
    <m/>
  </r>
  <r>
    <x v="0"/>
    <x v="24"/>
    <x v="0"/>
    <m/>
    <x v="0"/>
    <x v="1"/>
    <x v="0"/>
    <x v="1"/>
    <x v="1"/>
    <x v="1"/>
    <x v="2"/>
    <x v="2"/>
    <x v="1"/>
    <x v="3"/>
    <x v="3"/>
    <x v="4"/>
    <x v="5"/>
    <x v="3"/>
    <x v="2"/>
    <x v="2"/>
    <x v="5"/>
    <x v="1"/>
    <x v="3"/>
    <x v="4"/>
    <x v="4"/>
    <x v="3"/>
    <x v="3"/>
    <x v="0"/>
    <x v="2"/>
    <x v="3"/>
    <x v="1"/>
    <x v="2"/>
    <x v="2"/>
    <x v="2"/>
    <m/>
    <m/>
    <m/>
    <m/>
    <m/>
    <m/>
  </r>
  <r>
    <x v="0"/>
    <x v="24"/>
    <x v="0"/>
    <m/>
    <x v="0"/>
    <x v="1"/>
    <x v="1"/>
    <x v="1"/>
    <x v="1"/>
    <x v="3"/>
    <x v="1"/>
    <x v="1"/>
    <x v="1"/>
    <x v="1"/>
    <x v="1"/>
    <x v="1"/>
    <x v="1"/>
    <x v="1"/>
    <x v="1"/>
    <x v="2"/>
    <x v="1"/>
    <x v="1"/>
    <x v="3"/>
    <x v="1"/>
    <x v="3"/>
    <x v="1"/>
    <x v="1"/>
    <x v="0"/>
    <x v="2"/>
    <x v="3"/>
    <x v="1"/>
    <x v="2"/>
    <x v="2"/>
    <x v="2"/>
    <m/>
    <m/>
    <m/>
    <m/>
    <m/>
    <m/>
  </r>
  <r>
    <x v="0"/>
    <x v="24"/>
    <x v="0"/>
    <m/>
    <x v="0"/>
    <x v="1"/>
    <x v="0"/>
    <x v="2"/>
    <x v="2"/>
    <x v="2"/>
    <x v="1"/>
    <x v="1"/>
    <x v="2"/>
    <x v="1"/>
    <x v="1"/>
    <x v="1"/>
    <x v="1"/>
    <x v="1"/>
    <x v="1"/>
    <x v="1"/>
    <x v="1"/>
    <x v="1"/>
    <x v="1"/>
    <x v="1"/>
    <x v="1"/>
    <x v="1"/>
    <x v="1"/>
    <x v="0"/>
    <x v="2"/>
    <x v="3"/>
    <x v="1"/>
    <x v="2"/>
    <x v="2"/>
    <x v="2"/>
    <m/>
    <m/>
    <m/>
    <m/>
    <m/>
    <m/>
  </r>
  <r>
    <x v="0"/>
    <x v="24"/>
    <x v="0"/>
    <m/>
    <x v="0"/>
    <x v="1"/>
    <x v="0"/>
    <x v="2"/>
    <x v="2"/>
    <x v="2"/>
    <x v="1"/>
    <x v="2"/>
    <x v="2"/>
    <x v="1"/>
    <x v="1"/>
    <x v="1"/>
    <x v="1"/>
    <x v="1"/>
    <x v="1"/>
    <x v="1"/>
    <x v="1"/>
    <x v="1"/>
    <x v="1"/>
    <x v="1"/>
    <x v="1"/>
    <x v="1"/>
    <x v="1"/>
    <x v="0"/>
    <x v="2"/>
    <x v="3"/>
    <x v="1"/>
    <x v="2"/>
    <x v="2"/>
    <x v="2"/>
    <m/>
    <m/>
    <m/>
    <m/>
    <m/>
    <m/>
  </r>
  <r>
    <x v="0"/>
    <x v="24"/>
    <x v="0"/>
    <m/>
    <x v="0"/>
    <x v="1"/>
    <x v="0"/>
    <x v="2"/>
    <x v="2"/>
    <x v="4"/>
    <x v="1"/>
    <x v="1"/>
    <x v="2"/>
    <x v="1"/>
    <x v="1"/>
    <x v="1"/>
    <x v="1"/>
    <x v="1"/>
    <x v="1"/>
    <x v="1"/>
    <x v="1"/>
    <x v="1"/>
    <x v="1"/>
    <x v="1"/>
    <x v="1"/>
    <x v="1"/>
    <x v="1"/>
    <x v="0"/>
    <x v="2"/>
    <x v="3"/>
    <x v="1"/>
    <x v="2"/>
    <x v="2"/>
    <x v="2"/>
    <m/>
    <m/>
    <m/>
    <m/>
    <m/>
    <m/>
  </r>
  <r>
    <x v="0"/>
    <x v="24"/>
    <x v="0"/>
    <m/>
    <x v="0"/>
    <x v="1"/>
    <x v="1"/>
    <x v="2"/>
    <x v="1"/>
    <x v="2"/>
    <x v="1"/>
    <x v="1"/>
    <x v="1"/>
    <x v="2"/>
    <x v="2"/>
    <x v="1"/>
    <x v="1"/>
    <x v="1"/>
    <x v="1"/>
    <x v="1"/>
    <x v="1"/>
    <x v="1"/>
    <x v="1"/>
    <x v="1"/>
    <x v="1"/>
    <x v="1"/>
    <x v="2"/>
    <x v="0"/>
    <x v="2"/>
    <x v="3"/>
    <x v="1"/>
    <x v="2"/>
    <x v="2"/>
    <x v="2"/>
    <m/>
    <m/>
    <m/>
    <m/>
    <m/>
    <m/>
  </r>
  <r>
    <x v="0"/>
    <x v="24"/>
    <x v="0"/>
    <m/>
    <x v="0"/>
    <x v="1"/>
    <x v="0"/>
    <x v="2"/>
    <x v="1"/>
    <x v="2"/>
    <x v="1"/>
    <x v="1"/>
    <x v="1"/>
    <x v="1"/>
    <x v="1"/>
    <x v="1"/>
    <x v="1"/>
    <x v="1"/>
    <x v="1"/>
    <x v="1"/>
    <x v="1"/>
    <x v="1"/>
    <x v="1"/>
    <x v="1"/>
    <x v="1"/>
    <x v="1"/>
    <x v="2"/>
    <x v="0"/>
    <x v="2"/>
    <x v="3"/>
    <x v="1"/>
    <x v="2"/>
    <x v="2"/>
    <x v="2"/>
    <m/>
    <m/>
    <m/>
    <m/>
    <m/>
    <m/>
  </r>
  <r>
    <x v="0"/>
    <x v="24"/>
    <x v="0"/>
    <m/>
    <x v="0"/>
    <x v="1"/>
    <x v="0"/>
    <x v="2"/>
    <x v="1"/>
    <x v="2"/>
    <x v="2"/>
    <x v="1"/>
    <x v="1"/>
    <x v="2"/>
    <x v="2"/>
    <x v="2"/>
    <x v="1"/>
    <x v="2"/>
    <x v="1"/>
    <x v="2"/>
    <x v="2"/>
    <x v="1"/>
    <x v="2"/>
    <x v="3"/>
    <x v="2"/>
    <x v="2"/>
    <x v="2"/>
    <x v="0"/>
    <x v="2"/>
    <x v="3"/>
    <x v="1"/>
    <x v="2"/>
    <x v="2"/>
    <x v="2"/>
    <m/>
    <m/>
    <m/>
    <m/>
    <m/>
    <m/>
  </r>
  <r>
    <x v="0"/>
    <x v="24"/>
    <x v="0"/>
    <m/>
    <x v="0"/>
    <x v="1"/>
    <x v="1"/>
    <x v="1"/>
    <x v="1"/>
    <x v="2"/>
    <x v="2"/>
    <x v="2"/>
    <x v="1"/>
    <x v="2"/>
    <x v="2"/>
    <x v="2"/>
    <x v="2"/>
    <x v="2"/>
    <x v="2"/>
    <x v="2"/>
    <x v="2"/>
    <x v="2"/>
    <x v="2"/>
    <x v="3"/>
    <x v="2"/>
    <x v="2"/>
    <x v="2"/>
    <x v="0"/>
    <x v="2"/>
    <x v="3"/>
    <x v="1"/>
    <x v="2"/>
    <x v="2"/>
    <x v="2"/>
    <m/>
    <m/>
    <m/>
    <m/>
    <m/>
    <m/>
  </r>
  <r>
    <x v="0"/>
    <x v="24"/>
    <x v="0"/>
    <m/>
    <x v="0"/>
    <x v="1"/>
    <x v="1"/>
    <x v="3"/>
    <x v="5"/>
    <x v="5"/>
    <x v="4"/>
    <x v="5"/>
    <x v="5"/>
    <x v="4"/>
    <x v="5"/>
    <x v="5"/>
    <x v="4"/>
    <x v="4"/>
    <x v="5"/>
    <x v="4"/>
    <x v="4"/>
    <x v="5"/>
    <x v="4"/>
    <x v="4"/>
    <x v="5"/>
    <x v="1"/>
    <x v="1"/>
    <x v="0"/>
    <x v="2"/>
    <x v="3"/>
    <x v="1"/>
    <x v="2"/>
    <x v="2"/>
    <x v="2"/>
    <m/>
    <m/>
    <m/>
    <m/>
    <m/>
    <m/>
  </r>
  <r>
    <x v="0"/>
    <x v="24"/>
    <x v="0"/>
    <m/>
    <x v="0"/>
    <x v="1"/>
    <x v="1"/>
    <x v="2"/>
    <x v="2"/>
    <x v="2"/>
    <x v="2"/>
    <x v="2"/>
    <x v="1"/>
    <x v="2"/>
    <x v="2"/>
    <x v="2"/>
    <x v="2"/>
    <x v="2"/>
    <x v="2"/>
    <x v="2"/>
    <x v="2"/>
    <x v="2"/>
    <x v="2"/>
    <x v="3"/>
    <x v="2"/>
    <x v="1"/>
    <x v="1"/>
    <x v="0"/>
    <x v="2"/>
    <x v="3"/>
    <x v="1"/>
    <x v="2"/>
    <x v="2"/>
    <x v="2"/>
    <m/>
    <m/>
    <m/>
    <m/>
    <m/>
    <m/>
  </r>
  <r>
    <x v="0"/>
    <x v="24"/>
    <x v="0"/>
    <m/>
    <x v="0"/>
    <x v="1"/>
    <x v="1"/>
    <x v="2"/>
    <x v="2"/>
    <x v="2"/>
    <x v="1"/>
    <x v="1"/>
    <x v="2"/>
    <x v="1"/>
    <x v="1"/>
    <x v="1"/>
    <x v="1"/>
    <x v="1"/>
    <x v="1"/>
    <x v="1"/>
    <x v="1"/>
    <x v="1"/>
    <x v="1"/>
    <x v="3"/>
    <x v="1"/>
    <x v="1"/>
    <x v="1"/>
    <x v="0"/>
    <x v="2"/>
    <x v="3"/>
    <x v="1"/>
    <x v="2"/>
    <x v="2"/>
    <x v="2"/>
    <m/>
    <m/>
    <m/>
    <m/>
    <m/>
    <m/>
  </r>
  <r>
    <x v="0"/>
    <x v="24"/>
    <x v="0"/>
    <m/>
    <x v="0"/>
    <x v="1"/>
    <x v="1"/>
    <x v="2"/>
    <x v="1"/>
    <x v="2"/>
    <x v="1"/>
    <x v="1"/>
    <x v="2"/>
    <x v="1"/>
    <x v="1"/>
    <x v="1"/>
    <x v="1"/>
    <x v="2"/>
    <x v="1"/>
    <x v="2"/>
    <x v="1"/>
    <x v="1"/>
    <x v="1"/>
    <x v="1"/>
    <x v="4"/>
    <x v="1"/>
    <x v="1"/>
    <x v="0"/>
    <x v="2"/>
    <x v="3"/>
    <x v="1"/>
    <x v="2"/>
    <x v="2"/>
    <x v="2"/>
    <m/>
    <m/>
    <m/>
    <m/>
    <m/>
    <m/>
  </r>
  <r>
    <x v="0"/>
    <x v="24"/>
    <x v="0"/>
    <m/>
    <x v="0"/>
    <x v="1"/>
    <x v="1"/>
    <x v="2"/>
    <x v="2"/>
    <x v="2"/>
    <x v="1"/>
    <x v="1"/>
    <x v="2"/>
    <x v="1"/>
    <x v="1"/>
    <x v="1"/>
    <x v="1"/>
    <x v="1"/>
    <x v="1"/>
    <x v="1"/>
    <x v="1"/>
    <x v="1"/>
    <x v="1"/>
    <x v="1"/>
    <x v="1"/>
    <x v="1"/>
    <x v="1"/>
    <x v="0"/>
    <x v="2"/>
    <x v="3"/>
    <x v="1"/>
    <x v="2"/>
    <x v="2"/>
    <x v="2"/>
    <m/>
    <m/>
    <m/>
    <m/>
    <m/>
    <m/>
  </r>
  <r>
    <x v="0"/>
    <x v="24"/>
    <x v="0"/>
    <m/>
    <x v="0"/>
    <x v="1"/>
    <x v="1"/>
    <x v="2"/>
    <x v="2"/>
    <x v="4"/>
    <x v="1"/>
    <x v="1"/>
    <x v="2"/>
    <x v="1"/>
    <x v="1"/>
    <x v="1"/>
    <x v="1"/>
    <x v="1"/>
    <x v="1"/>
    <x v="1"/>
    <x v="1"/>
    <x v="1"/>
    <x v="1"/>
    <x v="3"/>
    <x v="1"/>
    <x v="1"/>
    <x v="1"/>
    <x v="0"/>
    <x v="2"/>
    <x v="3"/>
    <x v="1"/>
    <x v="2"/>
    <x v="2"/>
    <x v="2"/>
    <m/>
    <m/>
    <m/>
    <m/>
    <m/>
    <m/>
  </r>
  <r>
    <x v="0"/>
    <x v="24"/>
    <x v="0"/>
    <m/>
    <x v="0"/>
    <x v="1"/>
    <x v="0"/>
    <x v="2"/>
    <x v="2"/>
    <x v="2"/>
    <x v="1"/>
    <x v="1"/>
    <x v="2"/>
    <x v="1"/>
    <x v="1"/>
    <x v="1"/>
    <x v="1"/>
    <x v="1"/>
    <x v="1"/>
    <x v="1"/>
    <x v="1"/>
    <x v="1"/>
    <x v="1"/>
    <x v="1"/>
    <x v="1"/>
    <x v="1"/>
    <x v="1"/>
    <x v="0"/>
    <x v="2"/>
    <x v="3"/>
    <x v="1"/>
    <x v="2"/>
    <x v="2"/>
    <x v="2"/>
    <m/>
    <m/>
    <m/>
    <m/>
    <m/>
    <m/>
  </r>
  <r>
    <x v="0"/>
    <x v="24"/>
    <x v="0"/>
    <m/>
    <x v="0"/>
    <x v="1"/>
    <x v="0"/>
    <x v="2"/>
    <x v="2"/>
    <x v="2"/>
    <x v="1"/>
    <x v="1"/>
    <x v="1"/>
    <x v="2"/>
    <x v="1"/>
    <x v="1"/>
    <x v="1"/>
    <x v="1"/>
    <x v="1"/>
    <x v="1"/>
    <x v="1"/>
    <x v="1"/>
    <x v="1"/>
    <x v="1"/>
    <x v="1"/>
    <x v="1"/>
    <x v="1"/>
    <x v="0"/>
    <x v="2"/>
    <x v="3"/>
    <x v="1"/>
    <x v="2"/>
    <x v="2"/>
    <x v="2"/>
    <m/>
    <m/>
    <m/>
    <m/>
    <m/>
    <m/>
  </r>
  <r>
    <x v="0"/>
    <x v="24"/>
    <x v="0"/>
    <m/>
    <x v="0"/>
    <x v="1"/>
    <x v="1"/>
    <x v="2"/>
    <x v="1"/>
    <x v="2"/>
    <x v="1"/>
    <x v="1"/>
    <x v="1"/>
    <x v="1"/>
    <x v="1"/>
    <x v="1"/>
    <x v="1"/>
    <x v="2"/>
    <x v="1"/>
    <x v="2"/>
    <x v="1"/>
    <x v="1"/>
    <x v="1"/>
    <x v="1"/>
    <x v="1"/>
    <x v="1"/>
    <x v="1"/>
    <x v="0"/>
    <x v="2"/>
    <x v="3"/>
    <x v="1"/>
    <x v="2"/>
    <x v="2"/>
    <x v="2"/>
    <m/>
    <m/>
    <m/>
    <m/>
    <m/>
    <m/>
  </r>
  <r>
    <x v="0"/>
    <x v="24"/>
    <x v="0"/>
    <m/>
    <x v="0"/>
    <x v="1"/>
    <x v="1"/>
    <x v="2"/>
    <x v="2"/>
    <x v="2"/>
    <x v="1"/>
    <x v="1"/>
    <x v="2"/>
    <x v="1"/>
    <x v="1"/>
    <x v="1"/>
    <x v="1"/>
    <x v="1"/>
    <x v="1"/>
    <x v="1"/>
    <x v="1"/>
    <x v="1"/>
    <x v="1"/>
    <x v="1"/>
    <x v="1"/>
    <x v="1"/>
    <x v="1"/>
    <x v="0"/>
    <x v="2"/>
    <x v="3"/>
    <x v="1"/>
    <x v="2"/>
    <x v="2"/>
    <x v="2"/>
    <m/>
    <m/>
    <m/>
    <m/>
    <m/>
    <m/>
  </r>
  <r>
    <x v="0"/>
    <x v="24"/>
    <x v="0"/>
    <m/>
    <x v="0"/>
    <x v="1"/>
    <x v="1"/>
    <x v="1"/>
    <x v="1"/>
    <x v="2"/>
    <x v="2"/>
    <x v="2"/>
    <x v="3"/>
    <x v="3"/>
    <x v="1"/>
    <x v="2"/>
    <x v="1"/>
    <x v="3"/>
    <x v="2"/>
    <x v="3"/>
    <x v="2"/>
    <x v="3"/>
    <x v="3"/>
    <x v="3"/>
    <x v="4"/>
    <x v="1"/>
    <x v="2"/>
    <x v="0"/>
    <x v="2"/>
    <x v="3"/>
    <x v="1"/>
    <x v="2"/>
    <x v="2"/>
    <x v="2"/>
    <m/>
    <m/>
    <m/>
    <m/>
    <m/>
    <m/>
  </r>
  <r>
    <x v="0"/>
    <x v="24"/>
    <x v="0"/>
    <m/>
    <x v="0"/>
    <x v="1"/>
    <x v="1"/>
    <x v="2"/>
    <x v="2"/>
    <x v="2"/>
    <x v="2"/>
    <x v="1"/>
    <x v="1"/>
    <x v="1"/>
    <x v="1"/>
    <x v="1"/>
    <x v="1"/>
    <x v="2"/>
    <x v="2"/>
    <x v="3"/>
    <x v="1"/>
    <x v="1"/>
    <x v="1"/>
    <x v="3"/>
    <x v="1"/>
    <x v="2"/>
    <x v="2"/>
    <x v="0"/>
    <x v="2"/>
    <x v="3"/>
    <x v="1"/>
    <x v="2"/>
    <x v="2"/>
    <x v="2"/>
    <m/>
    <m/>
    <m/>
    <m/>
    <m/>
    <m/>
  </r>
  <r>
    <x v="0"/>
    <x v="24"/>
    <x v="0"/>
    <m/>
    <x v="0"/>
    <x v="1"/>
    <x v="1"/>
    <x v="1"/>
    <x v="4"/>
    <x v="1"/>
    <x v="2"/>
    <x v="2"/>
    <x v="2"/>
    <x v="2"/>
    <x v="2"/>
    <x v="3"/>
    <x v="2"/>
    <x v="3"/>
    <x v="2"/>
    <x v="2"/>
    <x v="2"/>
    <x v="2"/>
    <x v="2"/>
    <x v="3"/>
    <x v="2"/>
    <x v="2"/>
    <x v="4"/>
    <x v="0"/>
    <x v="2"/>
    <x v="3"/>
    <x v="1"/>
    <x v="2"/>
    <x v="2"/>
    <x v="2"/>
    <m/>
    <m/>
    <m/>
    <m/>
    <m/>
    <m/>
  </r>
  <r>
    <x v="0"/>
    <x v="25"/>
    <x v="0"/>
    <m/>
    <x v="0"/>
    <x v="0"/>
    <x v="3"/>
    <x v="0"/>
    <x v="0"/>
    <x v="0"/>
    <x v="0"/>
    <x v="0"/>
    <x v="0"/>
    <x v="0"/>
    <x v="0"/>
    <x v="0"/>
    <x v="0"/>
    <x v="0"/>
    <x v="0"/>
    <x v="0"/>
    <x v="0"/>
    <x v="0"/>
    <x v="0"/>
    <x v="0"/>
    <x v="0"/>
    <x v="0"/>
    <x v="0"/>
    <x v="0"/>
    <x v="0"/>
    <x v="2"/>
    <x v="0"/>
    <x v="3"/>
    <x v="0"/>
    <x v="0"/>
    <m/>
    <m/>
    <m/>
    <m/>
    <m/>
    <m/>
  </r>
  <r>
    <x v="0"/>
    <x v="25"/>
    <x v="0"/>
    <m/>
    <x v="0"/>
    <x v="0"/>
    <x v="1"/>
    <x v="0"/>
    <x v="0"/>
    <x v="0"/>
    <x v="0"/>
    <x v="0"/>
    <x v="0"/>
    <x v="0"/>
    <x v="0"/>
    <x v="0"/>
    <x v="0"/>
    <x v="0"/>
    <x v="0"/>
    <x v="0"/>
    <x v="0"/>
    <x v="0"/>
    <x v="0"/>
    <x v="0"/>
    <x v="0"/>
    <x v="0"/>
    <x v="0"/>
    <x v="0"/>
    <x v="0"/>
    <x v="0"/>
    <x v="0"/>
    <x v="0"/>
    <x v="0"/>
    <x v="1"/>
    <m/>
    <m/>
    <m/>
    <m/>
    <m/>
    <m/>
  </r>
  <r>
    <x v="0"/>
    <x v="25"/>
    <x v="0"/>
    <m/>
    <x v="0"/>
    <x v="1"/>
    <x v="1"/>
    <x v="3"/>
    <x v="3"/>
    <x v="2"/>
    <x v="3"/>
    <x v="3"/>
    <x v="3"/>
    <x v="2"/>
    <x v="1"/>
    <x v="1"/>
    <x v="1"/>
    <x v="3"/>
    <x v="3"/>
    <x v="3"/>
    <x v="1"/>
    <x v="3"/>
    <x v="1"/>
    <x v="1"/>
    <x v="1"/>
    <x v="2"/>
    <x v="2"/>
    <x v="0"/>
    <x v="2"/>
    <x v="3"/>
    <x v="1"/>
    <x v="2"/>
    <x v="2"/>
    <x v="2"/>
    <m/>
    <m/>
    <m/>
    <m/>
    <m/>
    <m/>
  </r>
  <r>
    <x v="0"/>
    <x v="25"/>
    <x v="0"/>
    <m/>
    <x v="0"/>
    <x v="1"/>
    <x v="1"/>
    <x v="1"/>
    <x v="4"/>
    <x v="2"/>
    <x v="1"/>
    <x v="1"/>
    <x v="1"/>
    <x v="3"/>
    <x v="3"/>
    <x v="1"/>
    <x v="1"/>
    <x v="3"/>
    <x v="3"/>
    <x v="3"/>
    <x v="1"/>
    <x v="2"/>
    <x v="1"/>
    <x v="1"/>
    <x v="1"/>
    <x v="2"/>
    <x v="1"/>
    <x v="0"/>
    <x v="2"/>
    <x v="3"/>
    <x v="1"/>
    <x v="2"/>
    <x v="2"/>
    <x v="2"/>
    <m/>
    <m/>
    <m/>
    <m/>
    <m/>
    <m/>
  </r>
  <r>
    <x v="0"/>
    <x v="25"/>
    <x v="0"/>
    <m/>
    <x v="0"/>
    <x v="1"/>
    <x v="0"/>
    <x v="2"/>
    <x v="2"/>
    <x v="2"/>
    <x v="1"/>
    <x v="1"/>
    <x v="2"/>
    <x v="1"/>
    <x v="1"/>
    <x v="1"/>
    <x v="1"/>
    <x v="1"/>
    <x v="1"/>
    <x v="1"/>
    <x v="1"/>
    <x v="1"/>
    <x v="1"/>
    <x v="1"/>
    <x v="1"/>
    <x v="1"/>
    <x v="1"/>
    <x v="0"/>
    <x v="2"/>
    <x v="3"/>
    <x v="1"/>
    <x v="2"/>
    <x v="2"/>
    <x v="2"/>
    <m/>
    <m/>
    <m/>
    <m/>
    <m/>
    <m/>
  </r>
  <r>
    <x v="0"/>
    <x v="25"/>
    <x v="0"/>
    <m/>
    <x v="0"/>
    <x v="1"/>
    <x v="0"/>
    <x v="3"/>
    <x v="3"/>
    <x v="5"/>
    <x v="1"/>
    <x v="1"/>
    <x v="2"/>
    <x v="3"/>
    <x v="2"/>
    <x v="1"/>
    <x v="1"/>
    <x v="1"/>
    <x v="1"/>
    <x v="1"/>
    <x v="1"/>
    <x v="1"/>
    <x v="1"/>
    <x v="1"/>
    <x v="1"/>
    <x v="2"/>
    <x v="1"/>
    <x v="0"/>
    <x v="2"/>
    <x v="3"/>
    <x v="1"/>
    <x v="2"/>
    <x v="2"/>
    <x v="2"/>
    <m/>
    <m/>
    <m/>
    <m/>
    <m/>
    <m/>
  </r>
  <r>
    <x v="0"/>
    <x v="25"/>
    <x v="0"/>
    <m/>
    <x v="0"/>
    <x v="1"/>
    <x v="0"/>
    <x v="2"/>
    <x v="2"/>
    <x v="2"/>
    <x v="1"/>
    <x v="1"/>
    <x v="2"/>
    <x v="1"/>
    <x v="1"/>
    <x v="1"/>
    <x v="1"/>
    <x v="1"/>
    <x v="1"/>
    <x v="1"/>
    <x v="1"/>
    <x v="1"/>
    <x v="1"/>
    <x v="1"/>
    <x v="1"/>
    <x v="1"/>
    <x v="1"/>
    <x v="0"/>
    <x v="2"/>
    <x v="3"/>
    <x v="1"/>
    <x v="2"/>
    <x v="2"/>
    <x v="2"/>
    <m/>
    <m/>
    <m/>
    <m/>
    <m/>
    <m/>
  </r>
  <r>
    <x v="0"/>
    <x v="25"/>
    <x v="0"/>
    <m/>
    <x v="0"/>
    <x v="1"/>
    <x v="3"/>
    <x v="2"/>
    <x v="1"/>
    <x v="2"/>
    <x v="2"/>
    <x v="2"/>
    <x v="1"/>
    <x v="2"/>
    <x v="2"/>
    <x v="2"/>
    <x v="2"/>
    <x v="3"/>
    <x v="2"/>
    <x v="3"/>
    <x v="2"/>
    <x v="3"/>
    <x v="2"/>
    <x v="5"/>
    <x v="4"/>
    <x v="2"/>
    <x v="2"/>
    <x v="0"/>
    <x v="2"/>
    <x v="3"/>
    <x v="1"/>
    <x v="2"/>
    <x v="2"/>
    <x v="2"/>
    <m/>
    <m/>
    <m/>
    <m/>
    <m/>
    <m/>
  </r>
  <r>
    <x v="0"/>
    <x v="25"/>
    <x v="0"/>
    <m/>
    <x v="0"/>
    <x v="1"/>
    <x v="1"/>
    <x v="3"/>
    <x v="3"/>
    <x v="1"/>
    <x v="2"/>
    <x v="4"/>
    <x v="4"/>
    <x v="2"/>
    <x v="5"/>
    <x v="2"/>
    <x v="2"/>
    <x v="2"/>
    <x v="2"/>
    <x v="2"/>
    <x v="2"/>
    <x v="2"/>
    <x v="3"/>
    <x v="5"/>
    <x v="2"/>
    <x v="2"/>
    <x v="4"/>
    <x v="0"/>
    <x v="2"/>
    <x v="3"/>
    <x v="1"/>
    <x v="2"/>
    <x v="2"/>
    <x v="2"/>
    <m/>
    <m/>
    <m/>
    <m/>
    <m/>
    <m/>
  </r>
  <r>
    <x v="0"/>
    <x v="25"/>
    <x v="0"/>
    <m/>
    <x v="0"/>
    <x v="1"/>
    <x v="0"/>
    <x v="2"/>
    <x v="1"/>
    <x v="2"/>
    <x v="1"/>
    <x v="1"/>
    <x v="1"/>
    <x v="2"/>
    <x v="1"/>
    <x v="2"/>
    <x v="1"/>
    <x v="1"/>
    <x v="1"/>
    <x v="2"/>
    <x v="1"/>
    <x v="1"/>
    <x v="3"/>
    <x v="1"/>
    <x v="1"/>
    <x v="1"/>
    <x v="1"/>
    <x v="0"/>
    <x v="2"/>
    <x v="3"/>
    <x v="1"/>
    <x v="2"/>
    <x v="2"/>
    <x v="2"/>
    <m/>
    <m/>
    <m/>
    <m/>
    <m/>
    <m/>
  </r>
  <r>
    <x v="0"/>
    <x v="25"/>
    <x v="0"/>
    <m/>
    <x v="0"/>
    <x v="1"/>
    <x v="0"/>
    <x v="2"/>
    <x v="1"/>
    <x v="4"/>
    <x v="1"/>
    <x v="1"/>
    <x v="3"/>
    <x v="1"/>
    <x v="1"/>
    <x v="1"/>
    <x v="1"/>
    <x v="3"/>
    <x v="2"/>
    <x v="2"/>
    <x v="1"/>
    <x v="2"/>
    <x v="1"/>
    <x v="3"/>
    <x v="2"/>
    <x v="1"/>
    <x v="1"/>
    <x v="0"/>
    <x v="2"/>
    <x v="3"/>
    <x v="1"/>
    <x v="2"/>
    <x v="2"/>
    <x v="2"/>
    <m/>
    <m/>
    <m/>
    <m/>
    <m/>
    <m/>
  </r>
  <r>
    <x v="0"/>
    <x v="25"/>
    <x v="0"/>
    <m/>
    <x v="0"/>
    <x v="1"/>
    <x v="0"/>
    <x v="3"/>
    <x v="3"/>
    <x v="2"/>
    <x v="1"/>
    <x v="2"/>
    <x v="1"/>
    <x v="2"/>
    <x v="3"/>
    <x v="3"/>
    <x v="2"/>
    <x v="3"/>
    <x v="3"/>
    <x v="1"/>
    <x v="3"/>
    <x v="3"/>
    <x v="1"/>
    <x v="1"/>
    <x v="1"/>
    <x v="2"/>
    <x v="2"/>
    <x v="0"/>
    <x v="2"/>
    <x v="3"/>
    <x v="1"/>
    <x v="2"/>
    <x v="2"/>
    <x v="2"/>
    <m/>
    <m/>
    <m/>
    <m/>
    <m/>
    <m/>
  </r>
  <r>
    <x v="0"/>
    <x v="25"/>
    <x v="0"/>
    <m/>
    <x v="0"/>
    <x v="1"/>
    <x v="1"/>
    <x v="2"/>
    <x v="2"/>
    <x v="2"/>
    <x v="1"/>
    <x v="1"/>
    <x v="1"/>
    <x v="1"/>
    <x v="1"/>
    <x v="1"/>
    <x v="1"/>
    <x v="1"/>
    <x v="1"/>
    <x v="1"/>
    <x v="1"/>
    <x v="1"/>
    <x v="1"/>
    <x v="3"/>
    <x v="2"/>
    <x v="1"/>
    <x v="1"/>
    <x v="0"/>
    <x v="2"/>
    <x v="3"/>
    <x v="1"/>
    <x v="2"/>
    <x v="2"/>
    <x v="2"/>
    <m/>
    <m/>
    <m/>
    <m/>
    <m/>
    <m/>
  </r>
  <r>
    <x v="0"/>
    <x v="25"/>
    <x v="0"/>
    <m/>
    <x v="0"/>
    <x v="1"/>
    <x v="0"/>
    <x v="2"/>
    <x v="2"/>
    <x v="2"/>
    <x v="1"/>
    <x v="1"/>
    <x v="1"/>
    <x v="1"/>
    <x v="1"/>
    <x v="1"/>
    <x v="1"/>
    <x v="3"/>
    <x v="2"/>
    <x v="3"/>
    <x v="1"/>
    <x v="1"/>
    <x v="1"/>
    <x v="1"/>
    <x v="1"/>
    <x v="1"/>
    <x v="1"/>
    <x v="0"/>
    <x v="2"/>
    <x v="3"/>
    <x v="1"/>
    <x v="2"/>
    <x v="2"/>
    <x v="2"/>
    <m/>
    <m/>
    <m/>
    <m/>
    <m/>
    <m/>
  </r>
  <r>
    <x v="0"/>
    <x v="25"/>
    <x v="0"/>
    <m/>
    <x v="0"/>
    <x v="1"/>
    <x v="0"/>
    <x v="1"/>
    <x v="3"/>
    <x v="2"/>
    <x v="1"/>
    <x v="1"/>
    <x v="1"/>
    <x v="1"/>
    <x v="1"/>
    <x v="1"/>
    <x v="1"/>
    <x v="3"/>
    <x v="2"/>
    <x v="3"/>
    <x v="1"/>
    <x v="3"/>
    <x v="3"/>
    <x v="3"/>
    <x v="2"/>
    <x v="1"/>
    <x v="1"/>
    <x v="0"/>
    <x v="2"/>
    <x v="3"/>
    <x v="1"/>
    <x v="2"/>
    <x v="2"/>
    <x v="2"/>
    <m/>
    <m/>
    <m/>
    <m/>
    <m/>
    <m/>
  </r>
  <r>
    <x v="0"/>
    <x v="25"/>
    <x v="0"/>
    <m/>
    <x v="0"/>
    <x v="1"/>
    <x v="1"/>
    <x v="3"/>
    <x v="5"/>
    <x v="2"/>
    <x v="3"/>
    <x v="3"/>
    <x v="4"/>
    <x v="2"/>
    <x v="3"/>
    <x v="3"/>
    <x v="2"/>
    <x v="3"/>
    <x v="2"/>
    <x v="2"/>
    <x v="2"/>
    <x v="1"/>
    <x v="1"/>
    <x v="3"/>
    <x v="5"/>
    <x v="2"/>
    <x v="2"/>
    <x v="0"/>
    <x v="2"/>
    <x v="3"/>
    <x v="1"/>
    <x v="2"/>
    <x v="2"/>
    <x v="2"/>
    <m/>
    <m/>
    <m/>
    <m/>
    <m/>
    <m/>
  </r>
  <r>
    <x v="0"/>
    <x v="25"/>
    <x v="0"/>
    <m/>
    <x v="0"/>
    <x v="1"/>
    <x v="0"/>
    <x v="2"/>
    <x v="2"/>
    <x v="2"/>
    <x v="1"/>
    <x v="1"/>
    <x v="2"/>
    <x v="1"/>
    <x v="1"/>
    <x v="1"/>
    <x v="1"/>
    <x v="1"/>
    <x v="1"/>
    <x v="1"/>
    <x v="1"/>
    <x v="1"/>
    <x v="1"/>
    <x v="3"/>
    <x v="1"/>
    <x v="1"/>
    <x v="1"/>
    <x v="0"/>
    <x v="2"/>
    <x v="3"/>
    <x v="1"/>
    <x v="2"/>
    <x v="2"/>
    <x v="2"/>
    <m/>
    <m/>
    <m/>
    <m/>
    <m/>
    <m/>
  </r>
  <r>
    <x v="0"/>
    <x v="25"/>
    <x v="0"/>
    <m/>
    <x v="0"/>
    <x v="1"/>
    <x v="1"/>
    <x v="1"/>
    <x v="1"/>
    <x v="2"/>
    <x v="2"/>
    <x v="1"/>
    <x v="1"/>
    <x v="1"/>
    <x v="1"/>
    <x v="1"/>
    <x v="1"/>
    <x v="3"/>
    <x v="1"/>
    <x v="2"/>
    <x v="1"/>
    <x v="1"/>
    <x v="1"/>
    <x v="1"/>
    <x v="1"/>
    <x v="1"/>
    <x v="1"/>
    <x v="0"/>
    <x v="2"/>
    <x v="3"/>
    <x v="1"/>
    <x v="2"/>
    <x v="2"/>
    <x v="2"/>
    <m/>
    <m/>
    <m/>
    <m/>
    <m/>
    <m/>
  </r>
  <r>
    <x v="0"/>
    <x v="25"/>
    <x v="0"/>
    <m/>
    <x v="0"/>
    <x v="1"/>
    <x v="0"/>
    <x v="1"/>
    <x v="1"/>
    <x v="2"/>
    <x v="1"/>
    <x v="1"/>
    <x v="2"/>
    <x v="1"/>
    <x v="2"/>
    <x v="2"/>
    <x v="1"/>
    <x v="1"/>
    <x v="1"/>
    <x v="1"/>
    <x v="1"/>
    <x v="1"/>
    <x v="1"/>
    <x v="3"/>
    <x v="2"/>
    <x v="1"/>
    <x v="1"/>
    <x v="0"/>
    <x v="2"/>
    <x v="3"/>
    <x v="1"/>
    <x v="2"/>
    <x v="2"/>
    <x v="2"/>
    <m/>
    <m/>
    <m/>
    <m/>
    <m/>
    <m/>
  </r>
  <r>
    <x v="0"/>
    <x v="25"/>
    <x v="0"/>
    <m/>
    <x v="0"/>
    <x v="1"/>
    <x v="0"/>
    <x v="2"/>
    <x v="2"/>
    <x v="2"/>
    <x v="1"/>
    <x v="1"/>
    <x v="1"/>
    <x v="1"/>
    <x v="1"/>
    <x v="1"/>
    <x v="1"/>
    <x v="1"/>
    <x v="1"/>
    <x v="1"/>
    <x v="1"/>
    <x v="1"/>
    <x v="1"/>
    <x v="1"/>
    <x v="1"/>
    <x v="1"/>
    <x v="1"/>
    <x v="0"/>
    <x v="2"/>
    <x v="3"/>
    <x v="1"/>
    <x v="2"/>
    <x v="2"/>
    <x v="2"/>
    <m/>
    <m/>
    <m/>
    <m/>
    <m/>
    <m/>
  </r>
  <r>
    <x v="0"/>
    <x v="25"/>
    <x v="0"/>
    <m/>
    <x v="0"/>
    <x v="1"/>
    <x v="0"/>
    <x v="2"/>
    <x v="2"/>
    <x v="2"/>
    <x v="1"/>
    <x v="1"/>
    <x v="2"/>
    <x v="1"/>
    <x v="1"/>
    <x v="1"/>
    <x v="1"/>
    <x v="1"/>
    <x v="1"/>
    <x v="1"/>
    <x v="1"/>
    <x v="1"/>
    <x v="1"/>
    <x v="1"/>
    <x v="1"/>
    <x v="1"/>
    <x v="1"/>
    <x v="0"/>
    <x v="2"/>
    <x v="3"/>
    <x v="1"/>
    <x v="2"/>
    <x v="2"/>
    <x v="2"/>
    <m/>
    <m/>
    <m/>
    <m/>
    <m/>
    <m/>
  </r>
  <r>
    <x v="0"/>
    <x v="25"/>
    <x v="0"/>
    <m/>
    <x v="0"/>
    <x v="1"/>
    <x v="0"/>
    <x v="3"/>
    <x v="3"/>
    <x v="1"/>
    <x v="4"/>
    <x v="5"/>
    <x v="4"/>
    <x v="2"/>
    <x v="4"/>
    <x v="2"/>
    <x v="2"/>
    <x v="3"/>
    <x v="3"/>
    <x v="2"/>
    <x v="3"/>
    <x v="3"/>
    <x v="1"/>
    <x v="1"/>
    <x v="1"/>
    <x v="3"/>
    <x v="5"/>
    <x v="0"/>
    <x v="2"/>
    <x v="3"/>
    <x v="1"/>
    <x v="2"/>
    <x v="2"/>
    <x v="2"/>
    <m/>
    <m/>
    <m/>
    <m/>
    <m/>
    <m/>
  </r>
  <r>
    <x v="0"/>
    <x v="25"/>
    <x v="0"/>
    <m/>
    <x v="0"/>
    <x v="1"/>
    <x v="1"/>
    <x v="5"/>
    <x v="3"/>
    <x v="1"/>
    <x v="5"/>
    <x v="5"/>
    <x v="5"/>
    <x v="1"/>
    <x v="3"/>
    <x v="3"/>
    <x v="4"/>
    <x v="3"/>
    <x v="3"/>
    <x v="2"/>
    <x v="2"/>
    <x v="1"/>
    <x v="1"/>
    <x v="1"/>
    <x v="1"/>
    <x v="3"/>
    <x v="5"/>
    <x v="0"/>
    <x v="2"/>
    <x v="3"/>
    <x v="1"/>
    <x v="2"/>
    <x v="2"/>
    <x v="2"/>
    <m/>
    <m/>
    <m/>
    <m/>
    <m/>
    <m/>
  </r>
  <r>
    <x v="0"/>
    <x v="25"/>
    <x v="0"/>
    <m/>
    <x v="0"/>
    <x v="1"/>
    <x v="0"/>
    <x v="2"/>
    <x v="2"/>
    <x v="2"/>
    <x v="1"/>
    <x v="1"/>
    <x v="1"/>
    <x v="1"/>
    <x v="1"/>
    <x v="1"/>
    <x v="1"/>
    <x v="1"/>
    <x v="1"/>
    <x v="1"/>
    <x v="1"/>
    <x v="1"/>
    <x v="1"/>
    <x v="1"/>
    <x v="1"/>
    <x v="1"/>
    <x v="1"/>
    <x v="0"/>
    <x v="2"/>
    <x v="3"/>
    <x v="1"/>
    <x v="2"/>
    <x v="2"/>
    <x v="2"/>
    <m/>
    <m/>
    <m/>
    <m/>
    <m/>
    <m/>
  </r>
  <r>
    <x v="0"/>
    <x v="26"/>
    <x v="0"/>
    <m/>
    <x v="0"/>
    <x v="0"/>
    <x v="1"/>
    <x v="0"/>
    <x v="0"/>
    <x v="0"/>
    <x v="0"/>
    <x v="0"/>
    <x v="0"/>
    <x v="0"/>
    <x v="0"/>
    <x v="0"/>
    <x v="0"/>
    <x v="0"/>
    <x v="0"/>
    <x v="0"/>
    <x v="0"/>
    <x v="0"/>
    <x v="0"/>
    <x v="0"/>
    <x v="0"/>
    <x v="0"/>
    <x v="0"/>
    <x v="0"/>
    <x v="0"/>
    <x v="0"/>
    <x v="0"/>
    <x v="0"/>
    <x v="0"/>
    <x v="1"/>
    <m/>
    <m/>
    <m/>
    <m/>
    <m/>
    <m/>
  </r>
  <r>
    <x v="0"/>
    <x v="26"/>
    <x v="0"/>
    <m/>
    <x v="0"/>
    <x v="0"/>
    <x v="0"/>
    <x v="0"/>
    <x v="0"/>
    <x v="0"/>
    <x v="0"/>
    <x v="0"/>
    <x v="0"/>
    <x v="0"/>
    <x v="0"/>
    <x v="0"/>
    <x v="0"/>
    <x v="0"/>
    <x v="0"/>
    <x v="0"/>
    <x v="0"/>
    <x v="0"/>
    <x v="0"/>
    <x v="0"/>
    <x v="0"/>
    <x v="0"/>
    <x v="0"/>
    <x v="0"/>
    <x v="0"/>
    <x v="0"/>
    <x v="0"/>
    <x v="0"/>
    <x v="0"/>
    <x v="0"/>
    <m/>
    <m/>
    <m/>
    <m/>
    <m/>
    <m/>
  </r>
  <r>
    <x v="0"/>
    <x v="26"/>
    <x v="0"/>
    <m/>
    <x v="0"/>
    <x v="0"/>
    <x v="1"/>
    <x v="0"/>
    <x v="0"/>
    <x v="0"/>
    <x v="0"/>
    <x v="0"/>
    <x v="0"/>
    <x v="0"/>
    <x v="0"/>
    <x v="0"/>
    <x v="0"/>
    <x v="0"/>
    <x v="0"/>
    <x v="0"/>
    <x v="0"/>
    <x v="0"/>
    <x v="0"/>
    <x v="0"/>
    <x v="0"/>
    <x v="0"/>
    <x v="0"/>
    <x v="0"/>
    <x v="0"/>
    <x v="0"/>
    <x v="0"/>
    <x v="3"/>
    <x v="0"/>
    <x v="1"/>
    <m/>
    <m/>
    <m/>
    <m/>
    <m/>
    <m/>
  </r>
  <r>
    <x v="0"/>
    <x v="26"/>
    <x v="0"/>
    <m/>
    <x v="0"/>
    <x v="0"/>
    <x v="0"/>
    <x v="0"/>
    <x v="0"/>
    <x v="0"/>
    <x v="0"/>
    <x v="0"/>
    <x v="0"/>
    <x v="0"/>
    <x v="0"/>
    <x v="0"/>
    <x v="0"/>
    <x v="0"/>
    <x v="0"/>
    <x v="0"/>
    <x v="0"/>
    <x v="0"/>
    <x v="0"/>
    <x v="0"/>
    <x v="0"/>
    <x v="0"/>
    <x v="0"/>
    <x v="0"/>
    <x v="0"/>
    <x v="0"/>
    <x v="0"/>
    <x v="0"/>
    <x v="0"/>
    <x v="0"/>
    <m/>
    <m/>
    <m/>
    <m/>
    <m/>
    <m/>
  </r>
  <r>
    <x v="0"/>
    <x v="26"/>
    <x v="0"/>
    <m/>
    <x v="0"/>
    <x v="0"/>
    <x v="0"/>
    <x v="0"/>
    <x v="0"/>
    <x v="0"/>
    <x v="0"/>
    <x v="0"/>
    <x v="0"/>
    <x v="0"/>
    <x v="0"/>
    <x v="0"/>
    <x v="0"/>
    <x v="0"/>
    <x v="0"/>
    <x v="0"/>
    <x v="0"/>
    <x v="0"/>
    <x v="0"/>
    <x v="0"/>
    <x v="0"/>
    <x v="0"/>
    <x v="0"/>
    <x v="0"/>
    <x v="3"/>
    <x v="0"/>
    <x v="3"/>
    <x v="0"/>
    <x v="0"/>
    <x v="1"/>
    <m/>
    <m/>
    <m/>
    <m/>
    <m/>
    <m/>
  </r>
  <r>
    <x v="0"/>
    <x v="26"/>
    <x v="0"/>
    <m/>
    <x v="0"/>
    <x v="0"/>
    <x v="1"/>
    <x v="0"/>
    <x v="0"/>
    <x v="0"/>
    <x v="0"/>
    <x v="0"/>
    <x v="0"/>
    <x v="0"/>
    <x v="0"/>
    <x v="0"/>
    <x v="0"/>
    <x v="0"/>
    <x v="0"/>
    <x v="0"/>
    <x v="0"/>
    <x v="0"/>
    <x v="0"/>
    <x v="0"/>
    <x v="0"/>
    <x v="0"/>
    <x v="0"/>
    <x v="0"/>
    <x v="0"/>
    <x v="0"/>
    <x v="0"/>
    <x v="0"/>
    <x v="0"/>
    <x v="0"/>
    <m/>
    <m/>
    <m/>
    <m/>
    <m/>
    <m/>
  </r>
  <r>
    <x v="0"/>
    <x v="26"/>
    <x v="0"/>
    <m/>
    <x v="0"/>
    <x v="0"/>
    <x v="0"/>
    <x v="0"/>
    <x v="0"/>
    <x v="0"/>
    <x v="0"/>
    <x v="0"/>
    <x v="0"/>
    <x v="0"/>
    <x v="0"/>
    <x v="0"/>
    <x v="0"/>
    <x v="0"/>
    <x v="0"/>
    <x v="0"/>
    <x v="0"/>
    <x v="0"/>
    <x v="0"/>
    <x v="0"/>
    <x v="0"/>
    <x v="0"/>
    <x v="0"/>
    <x v="0"/>
    <x v="0"/>
    <x v="0"/>
    <x v="0"/>
    <x v="3"/>
    <x v="1"/>
    <x v="1"/>
    <m/>
    <m/>
    <m/>
    <m/>
    <m/>
    <m/>
  </r>
  <r>
    <x v="0"/>
    <x v="26"/>
    <x v="0"/>
    <m/>
    <x v="0"/>
    <x v="1"/>
    <x v="1"/>
    <x v="2"/>
    <x v="2"/>
    <x v="1"/>
    <x v="1"/>
    <x v="1"/>
    <x v="2"/>
    <x v="1"/>
    <x v="1"/>
    <x v="1"/>
    <x v="1"/>
    <x v="1"/>
    <x v="1"/>
    <x v="1"/>
    <x v="1"/>
    <x v="1"/>
    <x v="1"/>
    <x v="4"/>
    <x v="5"/>
    <x v="1"/>
    <x v="1"/>
    <x v="0"/>
    <x v="2"/>
    <x v="3"/>
    <x v="1"/>
    <x v="2"/>
    <x v="2"/>
    <x v="2"/>
    <m/>
    <m/>
    <m/>
    <m/>
    <m/>
    <m/>
  </r>
  <r>
    <x v="0"/>
    <x v="26"/>
    <x v="0"/>
    <m/>
    <x v="0"/>
    <x v="1"/>
    <x v="1"/>
    <x v="1"/>
    <x v="1"/>
    <x v="1"/>
    <x v="2"/>
    <x v="3"/>
    <x v="3"/>
    <x v="2"/>
    <x v="2"/>
    <x v="1"/>
    <x v="1"/>
    <x v="2"/>
    <x v="1"/>
    <x v="2"/>
    <x v="1"/>
    <x v="2"/>
    <x v="1"/>
    <x v="5"/>
    <x v="4"/>
    <x v="2"/>
    <x v="1"/>
    <x v="0"/>
    <x v="2"/>
    <x v="3"/>
    <x v="1"/>
    <x v="2"/>
    <x v="2"/>
    <x v="2"/>
    <m/>
    <m/>
    <m/>
    <m/>
    <m/>
    <m/>
  </r>
  <r>
    <x v="0"/>
    <x v="26"/>
    <x v="0"/>
    <m/>
    <x v="0"/>
    <x v="1"/>
    <x v="0"/>
    <x v="3"/>
    <x v="1"/>
    <x v="2"/>
    <x v="1"/>
    <x v="1"/>
    <x v="3"/>
    <x v="1"/>
    <x v="2"/>
    <x v="1"/>
    <x v="1"/>
    <x v="2"/>
    <x v="2"/>
    <x v="2"/>
    <x v="1"/>
    <x v="4"/>
    <x v="3"/>
    <x v="5"/>
    <x v="1"/>
    <x v="1"/>
    <x v="1"/>
    <x v="0"/>
    <x v="2"/>
    <x v="3"/>
    <x v="1"/>
    <x v="2"/>
    <x v="2"/>
    <x v="2"/>
    <m/>
    <m/>
    <m/>
    <m/>
    <m/>
    <m/>
  </r>
  <r>
    <x v="0"/>
    <x v="26"/>
    <x v="0"/>
    <m/>
    <x v="0"/>
    <x v="1"/>
    <x v="0"/>
    <x v="1"/>
    <x v="1"/>
    <x v="2"/>
    <x v="1"/>
    <x v="1"/>
    <x v="2"/>
    <x v="2"/>
    <x v="1"/>
    <x v="1"/>
    <x v="1"/>
    <x v="1"/>
    <x v="1"/>
    <x v="2"/>
    <x v="1"/>
    <x v="1"/>
    <x v="1"/>
    <x v="1"/>
    <x v="1"/>
    <x v="1"/>
    <x v="1"/>
    <x v="0"/>
    <x v="2"/>
    <x v="3"/>
    <x v="1"/>
    <x v="2"/>
    <x v="2"/>
    <x v="2"/>
    <m/>
    <m/>
    <m/>
    <m/>
    <m/>
    <m/>
  </r>
  <r>
    <x v="0"/>
    <x v="26"/>
    <x v="0"/>
    <m/>
    <x v="0"/>
    <x v="1"/>
    <x v="0"/>
    <x v="3"/>
    <x v="3"/>
    <x v="2"/>
    <x v="1"/>
    <x v="1"/>
    <x v="2"/>
    <x v="1"/>
    <x v="1"/>
    <x v="1"/>
    <x v="1"/>
    <x v="1"/>
    <x v="1"/>
    <x v="1"/>
    <x v="1"/>
    <x v="1"/>
    <x v="1"/>
    <x v="5"/>
    <x v="4"/>
    <x v="1"/>
    <x v="2"/>
    <x v="0"/>
    <x v="2"/>
    <x v="3"/>
    <x v="1"/>
    <x v="2"/>
    <x v="2"/>
    <x v="2"/>
    <m/>
    <m/>
    <m/>
    <m/>
    <m/>
    <m/>
  </r>
  <r>
    <x v="0"/>
    <x v="26"/>
    <x v="0"/>
    <m/>
    <x v="0"/>
    <x v="1"/>
    <x v="1"/>
    <x v="2"/>
    <x v="2"/>
    <x v="2"/>
    <x v="1"/>
    <x v="1"/>
    <x v="2"/>
    <x v="1"/>
    <x v="1"/>
    <x v="1"/>
    <x v="1"/>
    <x v="2"/>
    <x v="2"/>
    <x v="1"/>
    <x v="1"/>
    <x v="1"/>
    <x v="1"/>
    <x v="1"/>
    <x v="1"/>
    <x v="1"/>
    <x v="1"/>
    <x v="0"/>
    <x v="2"/>
    <x v="3"/>
    <x v="1"/>
    <x v="2"/>
    <x v="2"/>
    <x v="2"/>
    <m/>
    <m/>
    <m/>
    <m/>
    <m/>
    <m/>
  </r>
  <r>
    <x v="0"/>
    <x v="26"/>
    <x v="0"/>
    <m/>
    <x v="0"/>
    <x v="1"/>
    <x v="1"/>
    <x v="1"/>
    <x v="2"/>
    <x v="5"/>
    <x v="1"/>
    <x v="1"/>
    <x v="1"/>
    <x v="1"/>
    <x v="1"/>
    <x v="1"/>
    <x v="1"/>
    <x v="2"/>
    <x v="1"/>
    <x v="1"/>
    <x v="1"/>
    <x v="2"/>
    <x v="1"/>
    <x v="5"/>
    <x v="4"/>
    <x v="2"/>
    <x v="2"/>
    <x v="0"/>
    <x v="2"/>
    <x v="3"/>
    <x v="1"/>
    <x v="2"/>
    <x v="2"/>
    <x v="2"/>
    <m/>
    <m/>
    <m/>
    <m/>
    <m/>
    <m/>
  </r>
  <r>
    <x v="0"/>
    <x v="26"/>
    <x v="0"/>
    <m/>
    <x v="0"/>
    <x v="1"/>
    <x v="0"/>
    <x v="2"/>
    <x v="1"/>
    <x v="2"/>
    <x v="1"/>
    <x v="1"/>
    <x v="1"/>
    <x v="1"/>
    <x v="1"/>
    <x v="1"/>
    <x v="1"/>
    <x v="2"/>
    <x v="1"/>
    <x v="1"/>
    <x v="1"/>
    <x v="1"/>
    <x v="1"/>
    <x v="1"/>
    <x v="1"/>
    <x v="1"/>
    <x v="1"/>
    <x v="0"/>
    <x v="2"/>
    <x v="3"/>
    <x v="1"/>
    <x v="2"/>
    <x v="2"/>
    <x v="2"/>
    <m/>
    <m/>
    <m/>
    <m/>
    <m/>
    <m/>
  </r>
  <r>
    <x v="0"/>
    <x v="26"/>
    <x v="0"/>
    <m/>
    <x v="0"/>
    <x v="1"/>
    <x v="0"/>
    <x v="2"/>
    <x v="2"/>
    <x v="2"/>
    <x v="1"/>
    <x v="1"/>
    <x v="2"/>
    <x v="1"/>
    <x v="1"/>
    <x v="1"/>
    <x v="1"/>
    <x v="1"/>
    <x v="1"/>
    <x v="1"/>
    <x v="1"/>
    <x v="1"/>
    <x v="1"/>
    <x v="3"/>
    <x v="1"/>
    <x v="1"/>
    <x v="1"/>
    <x v="0"/>
    <x v="2"/>
    <x v="3"/>
    <x v="1"/>
    <x v="2"/>
    <x v="2"/>
    <x v="2"/>
    <m/>
    <m/>
    <m/>
    <m/>
    <m/>
    <m/>
  </r>
  <r>
    <x v="0"/>
    <x v="26"/>
    <x v="0"/>
    <m/>
    <x v="0"/>
    <x v="1"/>
    <x v="1"/>
    <x v="2"/>
    <x v="2"/>
    <x v="1"/>
    <x v="2"/>
    <x v="1"/>
    <x v="1"/>
    <x v="1"/>
    <x v="2"/>
    <x v="2"/>
    <x v="2"/>
    <x v="1"/>
    <x v="1"/>
    <x v="1"/>
    <x v="1"/>
    <x v="2"/>
    <x v="1"/>
    <x v="3"/>
    <x v="2"/>
    <x v="1"/>
    <x v="1"/>
    <x v="0"/>
    <x v="2"/>
    <x v="3"/>
    <x v="1"/>
    <x v="2"/>
    <x v="2"/>
    <x v="2"/>
    <m/>
    <m/>
    <m/>
    <m/>
    <m/>
    <m/>
  </r>
  <r>
    <x v="0"/>
    <x v="26"/>
    <x v="0"/>
    <m/>
    <x v="0"/>
    <x v="1"/>
    <x v="0"/>
    <x v="2"/>
    <x v="2"/>
    <x v="2"/>
    <x v="1"/>
    <x v="1"/>
    <x v="2"/>
    <x v="1"/>
    <x v="1"/>
    <x v="1"/>
    <x v="1"/>
    <x v="1"/>
    <x v="1"/>
    <x v="1"/>
    <x v="1"/>
    <x v="1"/>
    <x v="1"/>
    <x v="1"/>
    <x v="1"/>
    <x v="1"/>
    <x v="1"/>
    <x v="0"/>
    <x v="2"/>
    <x v="3"/>
    <x v="1"/>
    <x v="2"/>
    <x v="2"/>
    <x v="2"/>
    <m/>
    <m/>
    <m/>
    <m/>
    <m/>
    <m/>
  </r>
  <r>
    <x v="0"/>
    <x v="26"/>
    <x v="0"/>
    <m/>
    <x v="0"/>
    <x v="1"/>
    <x v="0"/>
    <x v="1"/>
    <x v="1"/>
    <x v="5"/>
    <x v="2"/>
    <x v="2"/>
    <x v="1"/>
    <x v="2"/>
    <x v="4"/>
    <x v="2"/>
    <x v="2"/>
    <x v="1"/>
    <x v="3"/>
    <x v="2"/>
    <x v="2"/>
    <x v="3"/>
    <x v="3"/>
    <x v="3"/>
    <x v="4"/>
    <x v="2"/>
    <x v="2"/>
    <x v="0"/>
    <x v="2"/>
    <x v="3"/>
    <x v="1"/>
    <x v="2"/>
    <x v="2"/>
    <x v="2"/>
    <m/>
    <m/>
    <m/>
    <m/>
    <m/>
    <m/>
  </r>
  <r>
    <x v="0"/>
    <x v="26"/>
    <x v="0"/>
    <m/>
    <x v="0"/>
    <x v="1"/>
    <x v="1"/>
    <x v="2"/>
    <x v="1"/>
    <x v="2"/>
    <x v="3"/>
    <x v="1"/>
    <x v="2"/>
    <x v="1"/>
    <x v="1"/>
    <x v="1"/>
    <x v="1"/>
    <x v="1"/>
    <x v="1"/>
    <x v="1"/>
    <x v="1"/>
    <x v="1"/>
    <x v="3"/>
    <x v="1"/>
    <x v="1"/>
    <x v="1"/>
    <x v="1"/>
    <x v="0"/>
    <x v="2"/>
    <x v="3"/>
    <x v="1"/>
    <x v="2"/>
    <x v="2"/>
    <x v="2"/>
    <m/>
    <m/>
    <m/>
    <m/>
    <m/>
    <m/>
  </r>
  <r>
    <x v="0"/>
    <x v="26"/>
    <x v="0"/>
    <m/>
    <x v="0"/>
    <x v="1"/>
    <x v="1"/>
    <x v="2"/>
    <x v="1"/>
    <x v="2"/>
    <x v="1"/>
    <x v="0"/>
    <x v="2"/>
    <x v="1"/>
    <x v="1"/>
    <x v="1"/>
    <x v="1"/>
    <x v="1"/>
    <x v="1"/>
    <x v="1"/>
    <x v="1"/>
    <x v="1"/>
    <x v="1"/>
    <x v="1"/>
    <x v="1"/>
    <x v="1"/>
    <x v="1"/>
    <x v="0"/>
    <x v="2"/>
    <x v="3"/>
    <x v="1"/>
    <x v="2"/>
    <x v="2"/>
    <x v="2"/>
    <m/>
    <m/>
    <m/>
    <m/>
    <m/>
    <m/>
  </r>
  <r>
    <x v="0"/>
    <x v="26"/>
    <x v="0"/>
    <m/>
    <x v="0"/>
    <x v="1"/>
    <x v="1"/>
    <x v="2"/>
    <x v="2"/>
    <x v="4"/>
    <x v="1"/>
    <x v="1"/>
    <x v="1"/>
    <x v="1"/>
    <x v="1"/>
    <x v="1"/>
    <x v="1"/>
    <x v="1"/>
    <x v="2"/>
    <x v="1"/>
    <x v="1"/>
    <x v="2"/>
    <x v="3"/>
    <x v="1"/>
    <x v="2"/>
    <x v="1"/>
    <x v="1"/>
    <x v="0"/>
    <x v="2"/>
    <x v="3"/>
    <x v="1"/>
    <x v="2"/>
    <x v="2"/>
    <x v="2"/>
    <m/>
    <m/>
    <m/>
    <m/>
    <m/>
    <m/>
  </r>
  <r>
    <x v="0"/>
    <x v="26"/>
    <x v="0"/>
    <m/>
    <x v="0"/>
    <x v="1"/>
    <x v="0"/>
    <x v="3"/>
    <x v="1"/>
    <x v="4"/>
    <x v="2"/>
    <x v="2"/>
    <x v="1"/>
    <x v="2"/>
    <x v="4"/>
    <x v="2"/>
    <x v="2"/>
    <x v="2"/>
    <x v="2"/>
    <x v="2"/>
    <x v="2"/>
    <x v="2"/>
    <x v="2"/>
    <x v="5"/>
    <x v="5"/>
    <x v="2"/>
    <x v="2"/>
    <x v="0"/>
    <x v="2"/>
    <x v="3"/>
    <x v="1"/>
    <x v="2"/>
    <x v="2"/>
    <x v="2"/>
    <m/>
    <m/>
    <m/>
    <m/>
    <m/>
    <m/>
  </r>
  <r>
    <x v="0"/>
    <x v="26"/>
    <x v="0"/>
    <m/>
    <x v="0"/>
    <x v="1"/>
    <x v="0"/>
    <x v="2"/>
    <x v="2"/>
    <x v="2"/>
    <x v="1"/>
    <x v="1"/>
    <x v="2"/>
    <x v="1"/>
    <x v="1"/>
    <x v="1"/>
    <x v="2"/>
    <x v="1"/>
    <x v="1"/>
    <x v="1"/>
    <x v="1"/>
    <x v="1"/>
    <x v="1"/>
    <x v="1"/>
    <x v="1"/>
    <x v="1"/>
    <x v="1"/>
    <x v="0"/>
    <x v="2"/>
    <x v="3"/>
    <x v="1"/>
    <x v="2"/>
    <x v="2"/>
    <x v="2"/>
    <m/>
    <m/>
    <m/>
    <m/>
    <m/>
    <m/>
  </r>
  <r>
    <x v="0"/>
    <x v="26"/>
    <x v="0"/>
    <m/>
    <x v="0"/>
    <x v="1"/>
    <x v="1"/>
    <x v="1"/>
    <x v="1"/>
    <x v="1"/>
    <x v="1"/>
    <x v="2"/>
    <x v="1"/>
    <x v="1"/>
    <x v="1"/>
    <x v="1"/>
    <x v="1"/>
    <x v="1"/>
    <x v="1"/>
    <x v="1"/>
    <x v="1"/>
    <x v="1"/>
    <x v="1"/>
    <x v="3"/>
    <x v="2"/>
    <x v="1"/>
    <x v="1"/>
    <x v="0"/>
    <x v="2"/>
    <x v="3"/>
    <x v="1"/>
    <x v="2"/>
    <x v="2"/>
    <x v="2"/>
    <m/>
    <m/>
    <m/>
    <m/>
    <m/>
    <m/>
  </r>
  <r>
    <x v="0"/>
    <x v="26"/>
    <x v="0"/>
    <m/>
    <x v="0"/>
    <x v="1"/>
    <x v="0"/>
    <x v="1"/>
    <x v="1"/>
    <x v="2"/>
    <x v="1"/>
    <x v="1"/>
    <x v="1"/>
    <x v="1"/>
    <x v="1"/>
    <x v="1"/>
    <x v="1"/>
    <x v="2"/>
    <x v="1"/>
    <x v="1"/>
    <x v="1"/>
    <x v="1"/>
    <x v="1"/>
    <x v="3"/>
    <x v="2"/>
    <x v="1"/>
    <x v="1"/>
    <x v="0"/>
    <x v="2"/>
    <x v="3"/>
    <x v="1"/>
    <x v="2"/>
    <x v="2"/>
    <x v="2"/>
    <m/>
    <m/>
    <m/>
    <m/>
    <m/>
    <m/>
  </r>
  <r>
    <x v="0"/>
    <x v="26"/>
    <x v="0"/>
    <m/>
    <x v="0"/>
    <x v="1"/>
    <x v="1"/>
    <x v="2"/>
    <x v="2"/>
    <x v="2"/>
    <x v="1"/>
    <x v="1"/>
    <x v="1"/>
    <x v="1"/>
    <x v="1"/>
    <x v="1"/>
    <x v="1"/>
    <x v="1"/>
    <x v="1"/>
    <x v="1"/>
    <x v="1"/>
    <x v="1"/>
    <x v="1"/>
    <x v="1"/>
    <x v="1"/>
    <x v="1"/>
    <x v="1"/>
    <x v="0"/>
    <x v="2"/>
    <x v="3"/>
    <x v="1"/>
    <x v="2"/>
    <x v="2"/>
    <x v="2"/>
    <m/>
    <m/>
    <m/>
    <m/>
    <m/>
    <m/>
  </r>
  <r>
    <x v="0"/>
    <x v="26"/>
    <x v="0"/>
    <m/>
    <x v="0"/>
    <x v="1"/>
    <x v="0"/>
    <x v="2"/>
    <x v="2"/>
    <x v="2"/>
    <x v="1"/>
    <x v="1"/>
    <x v="2"/>
    <x v="1"/>
    <x v="1"/>
    <x v="1"/>
    <x v="1"/>
    <x v="1"/>
    <x v="1"/>
    <x v="1"/>
    <x v="1"/>
    <x v="1"/>
    <x v="1"/>
    <x v="1"/>
    <x v="1"/>
    <x v="1"/>
    <x v="1"/>
    <x v="0"/>
    <x v="2"/>
    <x v="3"/>
    <x v="1"/>
    <x v="2"/>
    <x v="2"/>
    <x v="2"/>
    <m/>
    <m/>
    <m/>
    <m/>
    <m/>
    <m/>
  </r>
  <r>
    <x v="0"/>
    <x v="26"/>
    <x v="0"/>
    <m/>
    <x v="0"/>
    <x v="1"/>
    <x v="0"/>
    <x v="3"/>
    <x v="1"/>
    <x v="5"/>
    <x v="2"/>
    <x v="2"/>
    <x v="1"/>
    <x v="3"/>
    <x v="3"/>
    <x v="2"/>
    <x v="1"/>
    <x v="2"/>
    <x v="1"/>
    <x v="1"/>
    <x v="1"/>
    <x v="1"/>
    <x v="1"/>
    <x v="3"/>
    <x v="2"/>
    <x v="1"/>
    <x v="1"/>
    <x v="0"/>
    <x v="2"/>
    <x v="3"/>
    <x v="1"/>
    <x v="2"/>
    <x v="2"/>
    <x v="2"/>
    <m/>
    <m/>
    <m/>
    <m/>
    <m/>
    <m/>
  </r>
  <r>
    <x v="0"/>
    <x v="26"/>
    <x v="0"/>
    <m/>
    <x v="0"/>
    <x v="1"/>
    <x v="0"/>
    <x v="2"/>
    <x v="2"/>
    <x v="2"/>
    <x v="1"/>
    <x v="1"/>
    <x v="1"/>
    <x v="1"/>
    <x v="1"/>
    <x v="1"/>
    <x v="1"/>
    <x v="1"/>
    <x v="1"/>
    <x v="3"/>
    <x v="1"/>
    <x v="1"/>
    <x v="1"/>
    <x v="1"/>
    <x v="1"/>
    <x v="1"/>
    <x v="1"/>
    <x v="0"/>
    <x v="2"/>
    <x v="3"/>
    <x v="1"/>
    <x v="2"/>
    <x v="2"/>
    <x v="2"/>
    <m/>
    <m/>
    <m/>
    <m/>
    <m/>
    <m/>
  </r>
  <r>
    <x v="0"/>
    <x v="26"/>
    <x v="0"/>
    <m/>
    <x v="0"/>
    <x v="1"/>
    <x v="0"/>
    <x v="2"/>
    <x v="2"/>
    <x v="2"/>
    <x v="1"/>
    <x v="1"/>
    <x v="3"/>
    <x v="1"/>
    <x v="1"/>
    <x v="1"/>
    <x v="1"/>
    <x v="1"/>
    <x v="1"/>
    <x v="1"/>
    <x v="1"/>
    <x v="1"/>
    <x v="1"/>
    <x v="1"/>
    <x v="1"/>
    <x v="1"/>
    <x v="1"/>
    <x v="0"/>
    <x v="2"/>
    <x v="3"/>
    <x v="1"/>
    <x v="2"/>
    <x v="2"/>
    <x v="2"/>
    <m/>
    <m/>
    <m/>
    <m/>
    <m/>
    <m/>
  </r>
  <r>
    <x v="0"/>
    <x v="26"/>
    <x v="0"/>
    <m/>
    <x v="0"/>
    <x v="1"/>
    <x v="1"/>
    <x v="2"/>
    <x v="2"/>
    <x v="2"/>
    <x v="1"/>
    <x v="1"/>
    <x v="2"/>
    <x v="1"/>
    <x v="1"/>
    <x v="1"/>
    <x v="1"/>
    <x v="1"/>
    <x v="1"/>
    <x v="2"/>
    <x v="1"/>
    <x v="1"/>
    <x v="1"/>
    <x v="1"/>
    <x v="2"/>
    <x v="1"/>
    <x v="1"/>
    <x v="0"/>
    <x v="2"/>
    <x v="3"/>
    <x v="1"/>
    <x v="2"/>
    <x v="2"/>
    <x v="2"/>
    <m/>
    <m/>
    <m/>
    <m/>
    <m/>
    <m/>
  </r>
  <r>
    <x v="0"/>
    <x v="26"/>
    <x v="0"/>
    <m/>
    <x v="0"/>
    <x v="1"/>
    <x v="0"/>
    <x v="2"/>
    <x v="2"/>
    <x v="2"/>
    <x v="1"/>
    <x v="1"/>
    <x v="2"/>
    <x v="1"/>
    <x v="1"/>
    <x v="1"/>
    <x v="1"/>
    <x v="1"/>
    <x v="1"/>
    <x v="1"/>
    <x v="1"/>
    <x v="1"/>
    <x v="1"/>
    <x v="3"/>
    <x v="2"/>
    <x v="1"/>
    <x v="1"/>
    <x v="0"/>
    <x v="2"/>
    <x v="3"/>
    <x v="1"/>
    <x v="2"/>
    <x v="2"/>
    <x v="2"/>
    <m/>
    <m/>
    <m/>
    <m/>
    <m/>
    <m/>
  </r>
  <r>
    <x v="0"/>
    <x v="26"/>
    <x v="0"/>
    <m/>
    <x v="0"/>
    <x v="1"/>
    <x v="1"/>
    <x v="2"/>
    <x v="2"/>
    <x v="2"/>
    <x v="1"/>
    <x v="1"/>
    <x v="2"/>
    <x v="1"/>
    <x v="1"/>
    <x v="1"/>
    <x v="1"/>
    <x v="1"/>
    <x v="1"/>
    <x v="1"/>
    <x v="1"/>
    <x v="1"/>
    <x v="1"/>
    <x v="3"/>
    <x v="2"/>
    <x v="1"/>
    <x v="1"/>
    <x v="0"/>
    <x v="2"/>
    <x v="3"/>
    <x v="1"/>
    <x v="2"/>
    <x v="2"/>
    <x v="2"/>
    <m/>
    <m/>
    <m/>
    <m/>
    <m/>
    <m/>
  </r>
  <r>
    <x v="0"/>
    <x v="26"/>
    <x v="0"/>
    <m/>
    <x v="0"/>
    <x v="1"/>
    <x v="1"/>
    <x v="1"/>
    <x v="3"/>
    <x v="1"/>
    <x v="2"/>
    <x v="1"/>
    <x v="1"/>
    <x v="1"/>
    <x v="2"/>
    <x v="1"/>
    <x v="1"/>
    <x v="3"/>
    <x v="2"/>
    <x v="3"/>
    <x v="1"/>
    <x v="1"/>
    <x v="3"/>
    <x v="3"/>
    <x v="2"/>
    <x v="1"/>
    <x v="1"/>
    <x v="0"/>
    <x v="2"/>
    <x v="3"/>
    <x v="1"/>
    <x v="2"/>
    <x v="2"/>
    <x v="2"/>
    <m/>
    <m/>
    <m/>
    <m/>
    <m/>
    <m/>
  </r>
  <r>
    <x v="0"/>
    <x v="26"/>
    <x v="0"/>
    <m/>
    <x v="0"/>
    <x v="1"/>
    <x v="0"/>
    <x v="3"/>
    <x v="3"/>
    <x v="1"/>
    <x v="3"/>
    <x v="2"/>
    <x v="1"/>
    <x v="2"/>
    <x v="4"/>
    <x v="4"/>
    <x v="5"/>
    <x v="5"/>
    <x v="3"/>
    <x v="3"/>
    <x v="2"/>
    <x v="3"/>
    <x v="3"/>
    <x v="4"/>
    <x v="5"/>
    <x v="2"/>
    <x v="2"/>
    <x v="0"/>
    <x v="2"/>
    <x v="3"/>
    <x v="1"/>
    <x v="2"/>
    <x v="2"/>
    <x v="2"/>
    <m/>
    <m/>
    <m/>
    <m/>
    <m/>
    <m/>
  </r>
  <r>
    <x v="0"/>
    <x v="26"/>
    <x v="0"/>
    <m/>
    <x v="0"/>
    <x v="1"/>
    <x v="1"/>
    <x v="1"/>
    <x v="3"/>
    <x v="2"/>
    <x v="1"/>
    <x v="1"/>
    <x v="2"/>
    <x v="1"/>
    <x v="2"/>
    <x v="1"/>
    <x v="1"/>
    <x v="1"/>
    <x v="1"/>
    <x v="1"/>
    <x v="1"/>
    <x v="1"/>
    <x v="1"/>
    <x v="3"/>
    <x v="2"/>
    <x v="1"/>
    <x v="1"/>
    <x v="0"/>
    <x v="2"/>
    <x v="3"/>
    <x v="1"/>
    <x v="2"/>
    <x v="2"/>
    <x v="2"/>
    <m/>
    <m/>
    <m/>
    <m/>
    <m/>
    <m/>
  </r>
  <r>
    <x v="0"/>
    <x v="26"/>
    <x v="0"/>
    <m/>
    <x v="0"/>
    <x v="1"/>
    <x v="1"/>
    <x v="2"/>
    <x v="1"/>
    <x v="2"/>
    <x v="1"/>
    <x v="1"/>
    <x v="1"/>
    <x v="1"/>
    <x v="1"/>
    <x v="1"/>
    <x v="1"/>
    <x v="1"/>
    <x v="1"/>
    <x v="2"/>
    <x v="1"/>
    <x v="1"/>
    <x v="1"/>
    <x v="1"/>
    <x v="1"/>
    <x v="1"/>
    <x v="1"/>
    <x v="0"/>
    <x v="2"/>
    <x v="3"/>
    <x v="1"/>
    <x v="2"/>
    <x v="2"/>
    <x v="2"/>
    <m/>
    <m/>
    <m/>
    <m/>
    <m/>
    <m/>
  </r>
  <r>
    <x v="0"/>
    <x v="26"/>
    <x v="0"/>
    <m/>
    <x v="0"/>
    <x v="1"/>
    <x v="0"/>
    <x v="2"/>
    <x v="2"/>
    <x v="2"/>
    <x v="1"/>
    <x v="1"/>
    <x v="2"/>
    <x v="1"/>
    <x v="1"/>
    <x v="1"/>
    <x v="1"/>
    <x v="1"/>
    <x v="1"/>
    <x v="1"/>
    <x v="1"/>
    <x v="1"/>
    <x v="1"/>
    <x v="3"/>
    <x v="2"/>
    <x v="1"/>
    <x v="1"/>
    <x v="0"/>
    <x v="2"/>
    <x v="3"/>
    <x v="1"/>
    <x v="2"/>
    <x v="2"/>
    <x v="2"/>
    <m/>
    <m/>
    <m/>
    <m/>
    <m/>
    <m/>
  </r>
  <r>
    <x v="0"/>
    <x v="26"/>
    <x v="0"/>
    <m/>
    <x v="0"/>
    <x v="1"/>
    <x v="0"/>
    <x v="2"/>
    <x v="1"/>
    <x v="2"/>
    <x v="1"/>
    <x v="1"/>
    <x v="3"/>
    <x v="1"/>
    <x v="1"/>
    <x v="1"/>
    <x v="1"/>
    <x v="1"/>
    <x v="1"/>
    <x v="1"/>
    <x v="1"/>
    <x v="1"/>
    <x v="1"/>
    <x v="1"/>
    <x v="1"/>
    <x v="1"/>
    <x v="1"/>
    <x v="0"/>
    <x v="2"/>
    <x v="3"/>
    <x v="1"/>
    <x v="2"/>
    <x v="2"/>
    <x v="2"/>
    <m/>
    <m/>
    <m/>
    <m/>
    <m/>
    <m/>
  </r>
  <r>
    <x v="0"/>
    <x v="27"/>
    <x v="0"/>
    <m/>
    <x v="0"/>
    <x v="0"/>
    <x v="1"/>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2"/>
    <x v="0"/>
    <x v="0"/>
    <x v="0"/>
    <m/>
    <m/>
    <m/>
    <m/>
    <m/>
    <m/>
  </r>
  <r>
    <x v="0"/>
    <x v="27"/>
    <x v="0"/>
    <m/>
    <x v="0"/>
    <x v="1"/>
    <x v="1"/>
    <x v="0"/>
    <x v="0"/>
    <x v="2"/>
    <x v="1"/>
    <x v="1"/>
    <x v="2"/>
    <x v="0"/>
    <x v="0"/>
    <x v="0"/>
    <x v="0"/>
    <x v="0"/>
    <x v="1"/>
    <x v="1"/>
    <x v="1"/>
    <x v="1"/>
    <x v="1"/>
    <x v="1"/>
    <x v="1"/>
    <x v="1"/>
    <x v="1"/>
    <x v="0"/>
    <x v="2"/>
    <x v="3"/>
    <x v="1"/>
    <x v="2"/>
    <x v="2"/>
    <x v="2"/>
    <m/>
    <m/>
    <m/>
    <m/>
    <m/>
    <m/>
  </r>
  <r>
    <x v="0"/>
    <x v="27"/>
    <x v="0"/>
    <m/>
    <x v="0"/>
    <x v="1"/>
    <x v="3"/>
    <x v="3"/>
    <x v="5"/>
    <x v="3"/>
    <x v="2"/>
    <x v="2"/>
    <x v="1"/>
    <x v="2"/>
    <x v="3"/>
    <x v="3"/>
    <x v="1"/>
    <x v="3"/>
    <x v="2"/>
    <x v="3"/>
    <x v="2"/>
    <x v="2"/>
    <x v="3"/>
    <x v="1"/>
    <x v="4"/>
    <x v="2"/>
    <x v="3"/>
    <x v="0"/>
    <x v="2"/>
    <x v="3"/>
    <x v="1"/>
    <x v="2"/>
    <x v="2"/>
    <x v="2"/>
    <m/>
    <m/>
    <m/>
    <m/>
    <m/>
    <m/>
  </r>
  <r>
    <x v="0"/>
    <x v="27"/>
    <x v="0"/>
    <m/>
    <x v="0"/>
    <x v="1"/>
    <x v="0"/>
    <x v="2"/>
    <x v="3"/>
    <x v="2"/>
    <x v="1"/>
    <x v="1"/>
    <x v="1"/>
    <x v="1"/>
    <x v="1"/>
    <x v="1"/>
    <x v="1"/>
    <x v="1"/>
    <x v="2"/>
    <x v="1"/>
    <x v="1"/>
    <x v="1"/>
    <x v="1"/>
    <x v="3"/>
    <x v="2"/>
    <x v="1"/>
    <x v="1"/>
    <x v="0"/>
    <x v="2"/>
    <x v="3"/>
    <x v="1"/>
    <x v="2"/>
    <x v="2"/>
    <x v="2"/>
    <m/>
    <m/>
    <m/>
    <m/>
    <m/>
    <m/>
  </r>
  <r>
    <x v="0"/>
    <x v="27"/>
    <x v="0"/>
    <m/>
    <x v="0"/>
    <x v="1"/>
    <x v="1"/>
    <x v="2"/>
    <x v="2"/>
    <x v="2"/>
    <x v="1"/>
    <x v="1"/>
    <x v="2"/>
    <x v="1"/>
    <x v="1"/>
    <x v="1"/>
    <x v="1"/>
    <x v="1"/>
    <x v="1"/>
    <x v="1"/>
    <x v="1"/>
    <x v="1"/>
    <x v="1"/>
    <x v="1"/>
    <x v="1"/>
    <x v="1"/>
    <x v="1"/>
    <x v="0"/>
    <x v="2"/>
    <x v="3"/>
    <x v="1"/>
    <x v="2"/>
    <x v="2"/>
    <x v="2"/>
    <m/>
    <m/>
    <m/>
    <m/>
    <m/>
    <m/>
  </r>
  <r>
    <x v="0"/>
    <x v="27"/>
    <x v="0"/>
    <m/>
    <x v="0"/>
    <x v="1"/>
    <x v="0"/>
    <x v="2"/>
    <x v="2"/>
    <x v="2"/>
    <x v="1"/>
    <x v="1"/>
    <x v="2"/>
    <x v="1"/>
    <x v="1"/>
    <x v="1"/>
    <x v="1"/>
    <x v="1"/>
    <x v="1"/>
    <x v="1"/>
    <x v="1"/>
    <x v="1"/>
    <x v="1"/>
    <x v="1"/>
    <x v="1"/>
    <x v="1"/>
    <x v="1"/>
    <x v="0"/>
    <x v="2"/>
    <x v="3"/>
    <x v="1"/>
    <x v="2"/>
    <x v="2"/>
    <x v="2"/>
    <m/>
    <m/>
    <m/>
    <m/>
    <m/>
    <m/>
  </r>
  <r>
    <x v="0"/>
    <x v="27"/>
    <x v="0"/>
    <m/>
    <x v="0"/>
    <x v="1"/>
    <x v="0"/>
    <x v="0"/>
    <x v="3"/>
    <x v="2"/>
    <x v="1"/>
    <x v="1"/>
    <x v="1"/>
    <x v="2"/>
    <x v="4"/>
    <x v="2"/>
    <x v="2"/>
    <x v="2"/>
    <x v="2"/>
    <x v="1"/>
    <x v="2"/>
    <x v="1"/>
    <x v="3"/>
    <x v="5"/>
    <x v="4"/>
    <x v="1"/>
    <x v="1"/>
    <x v="0"/>
    <x v="2"/>
    <x v="3"/>
    <x v="1"/>
    <x v="2"/>
    <x v="2"/>
    <x v="2"/>
    <m/>
    <m/>
    <m/>
    <m/>
    <m/>
    <m/>
  </r>
  <r>
    <x v="0"/>
    <x v="27"/>
    <x v="0"/>
    <m/>
    <x v="0"/>
    <x v="1"/>
    <x v="0"/>
    <x v="2"/>
    <x v="2"/>
    <x v="2"/>
    <x v="1"/>
    <x v="1"/>
    <x v="1"/>
    <x v="2"/>
    <x v="1"/>
    <x v="1"/>
    <x v="1"/>
    <x v="1"/>
    <x v="1"/>
    <x v="1"/>
    <x v="1"/>
    <x v="1"/>
    <x v="1"/>
    <x v="3"/>
    <x v="1"/>
    <x v="1"/>
    <x v="1"/>
    <x v="0"/>
    <x v="2"/>
    <x v="3"/>
    <x v="1"/>
    <x v="2"/>
    <x v="2"/>
    <x v="2"/>
    <m/>
    <m/>
    <m/>
    <m/>
    <m/>
    <m/>
  </r>
  <r>
    <x v="0"/>
    <x v="27"/>
    <x v="0"/>
    <m/>
    <x v="0"/>
    <x v="1"/>
    <x v="0"/>
    <x v="2"/>
    <x v="2"/>
    <x v="2"/>
    <x v="1"/>
    <x v="1"/>
    <x v="2"/>
    <x v="1"/>
    <x v="1"/>
    <x v="1"/>
    <x v="1"/>
    <x v="1"/>
    <x v="1"/>
    <x v="1"/>
    <x v="1"/>
    <x v="1"/>
    <x v="1"/>
    <x v="1"/>
    <x v="1"/>
    <x v="1"/>
    <x v="1"/>
    <x v="0"/>
    <x v="2"/>
    <x v="3"/>
    <x v="1"/>
    <x v="2"/>
    <x v="2"/>
    <x v="2"/>
    <m/>
    <m/>
    <m/>
    <m/>
    <m/>
    <m/>
  </r>
  <r>
    <x v="0"/>
    <x v="27"/>
    <x v="0"/>
    <m/>
    <x v="0"/>
    <x v="1"/>
    <x v="1"/>
    <x v="2"/>
    <x v="2"/>
    <x v="2"/>
    <x v="1"/>
    <x v="1"/>
    <x v="1"/>
    <x v="1"/>
    <x v="2"/>
    <x v="1"/>
    <x v="1"/>
    <x v="1"/>
    <x v="1"/>
    <x v="1"/>
    <x v="1"/>
    <x v="1"/>
    <x v="1"/>
    <x v="1"/>
    <x v="1"/>
    <x v="1"/>
    <x v="1"/>
    <x v="0"/>
    <x v="2"/>
    <x v="3"/>
    <x v="1"/>
    <x v="2"/>
    <x v="2"/>
    <x v="2"/>
    <m/>
    <m/>
    <m/>
    <m/>
    <m/>
    <m/>
  </r>
  <r>
    <x v="0"/>
    <x v="27"/>
    <x v="0"/>
    <m/>
    <x v="0"/>
    <x v="1"/>
    <x v="1"/>
    <x v="2"/>
    <x v="2"/>
    <x v="2"/>
    <x v="1"/>
    <x v="1"/>
    <x v="2"/>
    <x v="1"/>
    <x v="1"/>
    <x v="1"/>
    <x v="1"/>
    <x v="1"/>
    <x v="1"/>
    <x v="1"/>
    <x v="1"/>
    <x v="0"/>
    <x v="1"/>
    <x v="1"/>
    <x v="1"/>
    <x v="1"/>
    <x v="1"/>
    <x v="0"/>
    <x v="2"/>
    <x v="3"/>
    <x v="1"/>
    <x v="2"/>
    <x v="2"/>
    <x v="2"/>
    <m/>
    <m/>
    <m/>
    <m/>
    <m/>
    <m/>
  </r>
  <r>
    <x v="0"/>
    <x v="27"/>
    <x v="0"/>
    <m/>
    <x v="0"/>
    <x v="1"/>
    <x v="3"/>
    <x v="2"/>
    <x v="2"/>
    <x v="2"/>
    <x v="1"/>
    <x v="1"/>
    <x v="2"/>
    <x v="1"/>
    <x v="1"/>
    <x v="1"/>
    <x v="1"/>
    <x v="1"/>
    <x v="1"/>
    <x v="1"/>
    <x v="1"/>
    <x v="1"/>
    <x v="1"/>
    <x v="3"/>
    <x v="2"/>
    <x v="1"/>
    <x v="1"/>
    <x v="0"/>
    <x v="2"/>
    <x v="3"/>
    <x v="1"/>
    <x v="2"/>
    <x v="2"/>
    <x v="2"/>
    <m/>
    <m/>
    <m/>
    <m/>
    <m/>
    <m/>
  </r>
  <r>
    <x v="0"/>
    <x v="27"/>
    <x v="0"/>
    <m/>
    <x v="0"/>
    <x v="1"/>
    <x v="0"/>
    <x v="2"/>
    <x v="2"/>
    <x v="2"/>
    <x v="1"/>
    <x v="1"/>
    <x v="2"/>
    <x v="1"/>
    <x v="1"/>
    <x v="1"/>
    <x v="1"/>
    <x v="1"/>
    <x v="1"/>
    <x v="1"/>
    <x v="1"/>
    <x v="1"/>
    <x v="1"/>
    <x v="1"/>
    <x v="1"/>
    <x v="1"/>
    <x v="1"/>
    <x v="0"/>
    <x v="2"/>
    <x v="3"/>
    <x v="1"/>
    <x v="2"/>
    <x v="2"/>
    <x v="2"/>
    <m/>
    <m/>
    <m/>
    <m/>
    <m/>
    <m/>
  </r>
  <r>
    <x v="0"/>
    <x v="27"/>
    <x v="0"/>
    <m/>
    <x v="0"/>
    <x v="1"/>
    <x v="1"/>
    <x v="2"/>
    <x v="1"/>
    <x v="2"/>
    <x v="1"/>
    <x v="1"/>
    <x v="2"/>
    <x v="1"/>
    <x v="1"/>
    <x v="1"/>
    <x v="1"/>
    <x v="0"/>
    <x v="1"/>
    <x v="1"/>
    <x v="1"/>
    <x v="1"/>
    <x v="1"/>
    <x v="1"/>
    <x v="1"/>
    <x v="1"/>
    <x v="1"/>
    <x v="0"/>
    <x v="2"/>
    <x v="3"/>
    <x v="1"/>
    <x v="2"/>
    <x v="2"/>
    <x v="2"/>
    <m/>
    <m/>
    <m/>
    <m/>
    <m/>
    <m/>
  </r>
  <r>
    <x v="0"/>
    <x v="28"/>
    <x v="0"/>
    <m/>
    <x v="0"/>
    <x v="0"/>
    <x v="0"/>
    <x v="0"/>
    <x v="0"/>
    <x v="0"/>
    <x v="0"/>
    <x v="0"/>
    <x v="0"/>
    <x v="0"/>
    <x v="0"/>
    <x v="0"/>
    <x v="0"/>
    <x v="0"/>
    <x v="0"/>
    <x v="0"/>
    <x v="0"/>
    <x v="0"/>
    <x v="0"/>
    <x v="0"/>
    <x v="0"/>
    <x v="0"/>
    <x v="0"/>
    <x v="0"/>
    <x v="0"/>
    <x v="0"/>
    <x v="0"/>
    <x v="0"/>
    <x v="0"/>
    <x v="1"/>
    <m/>
    <m/>
    <m/>
    <m/>
    <m/>
    <m/>
  </r>
  <r>
    <x v="0"/>
    <x v="28"/>
    <x v="0"/>
    <m/>
    <x v="0"/>
    <x v="0"/>
    <x v="1"/>
    <x v="0"/>
    <x v="0"/>
    <x v="0"/>
    <x v="0"/>
    <x v="0"/>
    <x v="0"/>
    <x v="0"/>
    <x v="0"/>
    <x v="0"/>
    <x v="0"/>
    <x v="0"/>
    <x v="0"/>
    <x v="0"/>
    <x v="0"/>
    <x v="0"/>
    <x v="0"/>
    <x v="0"/>
    <x v="0"/>
    <x v="0"/>
    <x v="0"/>
    <x v="0"/>
    <x v="0"/>
    <x v="0"/>
    <x v="0"/>
    <x v="0"/>
    <x v="0"/>
    <x v="0"/>
    <m/>
    <m/>
    <m/>
    <m/>
    <m/>
    <m/>
  </r>
  <r>
    <x v="0"/>
    <x v="28"/>
    <x v="0"/>
    <m/>
    <x v="0"/>
    <x v="0"/>
    <x v="0"/>
    <x v="0"/>
    <x v="0"/>
    <x v="0"/>
    <x v="0"/>
    <x v="0"/>
    <x v="0"/>
    <x v="0"/>
    <x v="0"/>
    <x v="0"/>
    <x v="0"/>
    <x v="0"/>
    <x v="0"/>
    <x v="0"/>
    <x v="0"/>
    <x v="0"/>
    <x v="0"/>
    <x v="0"/>
    <x v="0"/>
    <x v="0"/>
    <x v="0"/>
    <x v="0"/>
    <x v="0"/>
    <x v="0"/>
    <x v="0"/>
    <x v="0"/>
    <x v="0"/>
    <x v="1"/>
    <m/>
    <m/>
    <m/>
    <m/>
    <m/>
    <m/>
  </r>
  <r>
    <x v="0"/>
    <x v="28"/>
    <x v="0"/>
    <m/>
    <x v="0"/>
    <x v="0"/>
    <x v="1"/>
    <x v="0"/>
    <x v="0"/>
    <x v="0"/>
    <x v="0"/>
    <x v="0"/>
    <x v="0"/>
    <x v="0"/>
    <x v="0"/>
    <x v="0"/>
    <x v="0"/>
    <x v="0"/>
    <x v="0"/>
    <x v="0"/>
    <x v="0"/>
    <x v="0"/>
    <x v="0"/>
    <x v="0"/>
    <x v="0"/>
    <x v="0"/>
    <x v="0"/>
    <x v="0"/>
    <x v="0"/>
    <x v="0"/>
    <x v="0"/>
    <x v="0"/>
    <x v="0"/>
    <x v="0"/>
    <m/>
    <m/>
    <m/>
    <m/>
    <m/>
    <m/>
  </r>
  <r>
    <x v="0"/>
    <x v="28"/>
    <x v="0"/>
    <m/>
    <x v="0"/>
    <x v="0"/>
    <x v="1"/>
    <x v="0"/>
    <x v="0"/>
    <x v="0"/>
    <x v="0"/>
    <x v="0"/>
    <x v="0"/>
    <x v="0"/>
    <x v="0"/>
    <x v="0"/>
    <x v="0"/>
    <x v="0"/>
    <x v="0"/>
    <x v="0"/>
    <x v="0"/>
    <x v="0"/>
    <x v="0"/>
    <x v="0"/>
    <x v="0"/>
    <x v="0"/>
    <x v="0"/>
    <x v="0"/>
    <x v="0"/>
    <x v="0"/>
    <x v="2"/>
    <x v="0"/>
    <x v="0"/>
    <x v="0"/>
    <m/>
    <m/>
    <m/>
    <m/>
    <m/>
    <m/>
  </r>
  <r>
    <x v="0"/>
    <x v="28"/>
    <x v="0"/>
    <m/>
    <x v="0"/>
    <x v="0"/>
    <x v="1"/>
    <x v="0"/>
    <x v="0"/>
    <x v="0"/>
    <x v="0"/>
    <x v="0"/>
    <x v="0"/>
    <x v="0"/>
    <x v="0"/>
    <x v="0"/>
    <x v="0"/>
    <x v="0"/>
    <x v="0"/>
    <x v="0"/>
    <x v="0"/>
    <x v="0"/>
    <x v="0"/>
    <x v="0"/>
    <x v="0"/>
    <x v="0"/>
    <x v="0"/>
    <x v="0"/>
    <x v="0"/>
    <x v="1"/>
    <x v="0"/>
    <x v="0"/>
    <x v="0"/>
    <x v="0"/>
    <m/>
    <m/>
    <m/>
    <m/>
    <m/>
    <m/>
  </r>
  <r>
    <x v="0"/>
    <x v="28"/>
    <x v="0"/>
    <m/>
    <x v="0"/>
    <x v="0"/>
    <x v="1"/>
    <x v="0"/>
    <x v="0"/>
    <x v="0"/>
    <x v="0"/>
    <x v="0"/>
    <x v="0"/>
    <x v="0"/>
    <x v="0"/>
    <x v="0"/>
    <x v="0"/>
    <x v="0"/>
    <x v="0"/>
    <x v="0"/>
    <x v="0"/>
    <x v="0"/>
    <x v="0"/>
    <x v="0"/>
    <x v="0"/>
    <x v="0"/>
    <x v="0"/>
    <x v="0"/>
    <x v="0"/>
    <x v="0"/>
    <x v="0"/>
    <x v="0"/>
    <x v="0"/>
    <x v="0"/>
    <m/>
    <m/>
    <m/>
    <m/>
    <m/>
    <m/>
  </r>
  <r>
    <x v="0"/>
    <x v="28"/>
    <x v="0"/>
    <m/>
    <x v="0"/>
    <x v="0"/>
    <x v="0"/>
    <x v="0"/>
    <x v="0"/>
    <x v="0"/>
    <x v="0"/>
    <x v="0"/>
    <x v="0"/>
    <x v="0"/>
    <x v="0"/>
    <x v="0"/>
    <x v="0"/>
    <x v="0"/>
    <x v="0"/>
    <x v="0"/>
    <x v="0"/>
    <x v="0"/>
    <x v="0"/>
    <x v="0"/>
    <x v="0"/>
    <x v="0"/>
    <x v="0"/>
    <x v="0"/>
    <x v="0"/>
    <x v="0"/>
    <x v="0"/>
    <x v="0"/>
    <x v="0"/>
    <x v="0"/>
    <m/>
    <m/>
    <m/>
    <m/>
    <m/>
    <m/>
  </r>
  <r>
    <x v="0"/>
    <x v="28"/>
    <x v="0"/>
    <m/>
    <x v="0"/>
    <x v="0"/>
    <x v="0"/>
    <x v="0"/>
    <x v="0"/>
    <x v="0"/>
    <x v="0"/>
    <x v="0"/>
    <x v="0"/>
    <x v="0"/>
    <x v="0"/>
    <x v="0"/>
    <x v="0"/>
    <x v="0"/>
    <x v="0"/>
    <x v="0"/>
    <x v="0"/>
    <x v="0"/>
    <x v="0"/>
    <x v="0"/>
    <x v="0"/>
    <x v="0"/>
    <x v="0"/>
    <x v="0"/>
    <x v="0"/>
    <x v="0"/>
    <x v="0"/>
    <x v="0"/>
    <x v="0"/>
    <x v="0"/>
    <m/>
    <m/>
    <m/>
    <m/>
    <m/>
    <m/>
  </r>
  <r>
    <x v="0"/>
    <x v="28"/>
    <x v="0"/>
    <m/>
    <x v="0"/>
    <x v="0"/>
    <x v="1"/>
    <x v="0"/>
    <x v="0"/>
    <x v="0"/>
    <x v="0"/>
    <x v="0"/>
    <x v="0"/>
    <x v="0"/>
    <x v="0"/>
    <x v="0"/>
    <x v="0"/>
    <x v="0"/>
    <x v="0"/>
    <x v="0"/>
    <x v="0"/>
    <x v="0"/>
    <x v="0"/>
    <x v="0"/>
    <x v="0"/>
    <x v="0"/>
    <x v="0"/>
    <x v="0"/>
    <x v="0"/>
    <x v="1"/>
    <x v="0"/>
    <x v="0"/>
    <x v="0"/>
    <x v="0"/>
    <m/>
    <m/>
    <m/>
    <m/>
    <m/>
    <m/>
  </r>
  <r>
    <x v="0"/>
    <x v="28"/>
    <x v="0"/>
    <m/>
    <x v="0"/>
    <x v="1"/>
    <x v="1"/>
    <x v="2"/>
    <x v="2"/>
    <x v="2"/>
    <x v="1"/>
    <x v="1"/>
    <x v="2"/>
    <x v="1"/>
    <x v="2"/>
    <x v="1"/>
    <x v="2"/>
    <x v="1"/>
    <x v="2"/>
    <x v="1"/>
    <x v="1"/>
    <x v="1"/>
    <x v="1"/>
    <x v="1"/>
    <x v="1"/>
    <x v="1"/>
    <x v="1"/>
    <x v="0"/>
    <x v="2"/>
    <x v="3"/>
    <x v="1"/>
    <x v="2"/>
    <x v="2"/>
    <x v="2"/>
    <m/>
    <m/>
    <m/>
    <m/>
    <m/>
    <m/>
  </r>
  <r>
    <x v="0"/>
    <x v="28"/>
    <x v="0"/>
    <m/>
    <x v="0"/>
    <x v="1"/>
    <x v="0"/>
    <x v="2"/>
    <x v="2"/>
    <x v="2"/>
    <x v="1"/>
    <x v="1"/>
    <x v="2"/>
    <x v="1"/>
    <x v="1"/>
    <x v="1"/>
    <x v="1"/>
    <x v="1"/>
    <x v="1"/>
    <x v="2"/>
    <x v="1"/>
    <x v="1"/>
    <x v="1"/>
    <x v="1"/>
    <x v="1"/>
    <x v="1"/>
    <x v="1"/>
    <x v="0"/>
    <x v="2"/>
    <x v="3"/>
    <x v="1"/>
    <x v="2"/>
    <x v="2"/>
    <x v="2"/>
    <m/>
    <m/>
    <m/>
    <m/>
    <m/>
    <m/>
  </r>
  <r>
    <x v="0"/>
    <x v="28"/>
    <x v="0"/>
    <m/>
    <x v="0"/>
    <x v="1"/>
    <x v="0"/>
    <x v="2"/>
    <x v="1"/>
    <x v="4"/>
    <x v="2"/>
    <x v="2"/>
    <x v="1"/>
    <x v="1"/>
    <x v="1"/>
    <x v="1"/>
    <x v="1"/>
    <x v="2"/>
    <x v="1"/>
    <x v="2"/>
    <x v="1"/>
    <x v="1"/>
    <x v="3"/>
    <x v="5"/>
    <x v="2"/>
    <x v="1"/>
    <x v="1"/>
    <x v="0"/>
    <x v="2"/>
    <x v="3"/>
    <x v="1"/>
    <x v="2"/>
    <x v="2"/>
    <x v="2"/>
    <m/>
    <m/>
    <m/>
    <m/>
    <m/>
    <m/>
  </r>
  <r>
    <x v="0"/>
    <x v="28"/>
    <x v="0"/>
    <m/>
    <x v="0"/>
    <x v="1"/>
    <x v="1"/>
    <x v="1"/>
    <x v="1"/>
    <x v="1"/>
    <x v="1"/>
    <x v="1"/>
    <x v="2"/>
    <x v="1"/>
    <x v="4"/>
    <x v="1"/>
    <x v="1"/>
    <x v="1"/>
    <x v="1"/>
    <x v="1"/>
    <x v="1"/>
    <x v="1"/>
    <x v="1"/>
    <x v="1"/>
    <x v="1"/>
    <x v="1"/>
    <x v="1"/>
    <x v="0"/>
    <x v="2"/>
    <x v="3"/>
    <x v="1"/>
    <x v="2"/>
    <x v="2"/>
    <x v="2"/>
    <m/>
    <m/>
    <m/>
    <m/>
    <m/>
    <m/>
  </r>
  <r>
    <x v="0"/>
    <x v="28"/>
    <x v="0"/>
    <m/>
    <x v="0"/>
    <x v="1"/>
    <x v="0"/>
    <x v="2"/>
    <x v="2"/>
    <x v="2"/>
    <x v="1"/>
    <x v="1"/>
    <x v="2"/>
    <x v="2"/>
    <x v="2"/>
    <x v="1"/>
    <x v="1"/>
    <x v="1"/>
    <x v="1"/>
    <x v="1"/>
    <x v="1"/>
    <x v="1"/>
    <x v="1"/>
    <x v="1"/>
    <x v="1"/>
    <x v="1"/>
    <x v="1"/>
    <x v="0"/>
    <x v="2"/>
    <x v="3"/>
    <x v="1"/>
    <x v="2"/>
    <x v="2"/>
    <x v="2"/>
    <m/>
    <m/>
    <m/>
    <m/>
    <m/>
    <m/>
  </r>
  <r>
    <x v="0"/>
    <x v="28"/>
    <x v="0"/>
    <m/>
    <x v="0"/>
    <x v="1"/>
    <x v="0"/>
    <x v="2"/>
    <x v="3"/>
    <x v="2"/>
    <x v="1"/>
    <x v="1"/>
    <x v="2"/>
    <x v="1"/>
    <x v="1"/>
    <x v="1"/>
    <x v="1"/>
    <x v="1"/>
    <x v="1"/>
    <x v="1"/>
    <x v="1"/>
    <x v="2"/>
    <x v="1"/>
    <x v="1"/>
    <x v="1"/>
    <x v="1"/>
    <x v="1"/>
    <x v="0"/>
    <x v="2"/>
    <x v="3"/>
    <x v="1"/>
    <x v="2"/>
    <x v="2"/>
    <x v="2"/>
    <m/>
    <m/>
    <m/>
    <m/>
    <m/>
    <m/>
  </r>
  <r>
    <x v="0"/>
    <x v="28"/>
    <x v="0"/>
    <m/>
    <x v="0"/>
    <x v="1"/>
    <x v="0"/>
    <x v="1"/>
    <x v="2"/>
    <x v="2"/>
    <x v="2"/>
    <x v="2"/>
    <x v="1"/>
    <x v="2"/>
    <x v="1"/>
    <x v="2"/>
    <x v="1"/>
    <x v="2"/>
    <x v="2"/>
    <x v="4"/>
    <x v="1"/>
    <x v="1"/>
    <x v="1"/>
    <x v="1"/>
    <x v="1"/>
    <x v="1"/>
    <x v="1"/>
    <x v="0"/>
    <x v="2"/>
    <x v="3"/>
    <x v="1"/>
    <x v="2"/>
    <x v="2"/>
    <x v="2"/>
    <m/>
    <m/>
    <m/>
    <m/>
    <m/>
    <m/>
  </r>
  <r>
    <x v="0"/>
    <x v="28"/>
    <x v="0"/>
    <m/>
    <x v="0"/>
    <x v="1"/>
    <x v="1"/>
    <x v="1"/>
    <x v="3"/>
    <x v="2"/>
    <x v="1"/>
    <x v="1"/>
    <x v="2"/>
    <x v="1"/>
    <x v="2"/>
    <x v="1"/>
    <x v="1"/>
    <x v="1"/>
    <x v="1"/>
    <x v="1"/>
    <x v="1"/>
    <x v="1"/>
    <x v="1"/>
    <x v="1"/>
    <x v="1"/>
    <x v="1"/>
    <x v="1"/>
    <x v="0"/>
    <x v="2"/>
    <x v="3"/>
    <x v="1"/>
    <x v="2"/>
    <x v="2"/>
    <x v="2"/>
    <m/>
    <m/>
    <m/>
    <m/>
    <m/>
    <m/>
  </r>
  <r>
    <x v="0"/>
    <x v="28"/>
    <x v="0"/>
    <m/>
    <x v="0"/>
    <x v="1"/>
    <x v="0"/>
    <x v="2"/>
    <x v="5"/>
    <x v="1"/>
    <x v="3"/>
    <x v="3"/>
    <x v="1"/>
    <x v="2"/>
    <x v="1"/>
    <x v="1"/>
    <x v="2"/>
    <x v="3"/>
    <x v="3"/>
    <x v="2"/>
    <x v="2"/>
    <x v="2"/>
    <x v="2"/>
    <x v="1"/>
    <x v="2"/>
    <x v="2"/>
    <x v="2"/>
    <x v="0"/>
    <x v="2"/>
    <x v="3"/>
    <x v="1"/>
    <x v="2"/>
    <x v="2"/>
    <x v="2"/>
    <m/>
    <m/>
    <m/>
    <m/>
    <m/>
    <m/>
  </r>
  <r>
    <x v="0"/>
    <x v="28"/>
    <x v="0"/>
    <m/>
    <x v="0"/>
    <x v="1"/>
    <x v="0"/>
    <x v="2"/>
    <x v="1"/>
    <x v="2"/>
    <x v="1"/>
    <x v="1"/>
    <x v="2"/>
    <x v="1"/>
    <x v="1"/>
    <x v="2"/>
    <x v="1"/>
    <x v="2"/>
    <x v="1"/>
    <x v="1"/>
    <x v="1"/>
    <x v="1"/>
    <x v="1"/>
    <x v="1"/>
    <x v="1"/>
    <x v="2"/>
    <x v="1"/>
    <x v="0"/>
    <x v="2"/>
    <x v="3"/>
    <x v="1"/>
    <x v="2"/>
    <x v="2"/>
    <x v="2"/>
    <m/>
    <m/>
    <m/>
    <m/>
    <m/>
    <m/>
  </r>
  <r>
    <x v="0"/>
    <x v="28"/>
    <x v="0"/>
    <m/>
    <x v="0"/>
    <x v="1"/>
    <x v="1"/>
    <x v="2"/>
    <x v="1"/>
    <x v="2"/>
    <x v="1"/>
    <x v="1"/>
    <x v="1"/>
    <x v="1"/>
    <x v="1"/>
    <x v="1"/>
    <x v="1"/>
    <x v="1"/>
    <x v="1"/>
    <x v="1"/>
    <x v="1"/>
    <x v="1"/>
    <x v="1"/>
    <x v="1"/>
    <x v="1"/>
    <x v="1"/>
    <x v="1"/>
    <x v="0"/>
    <x v="2"/>
    <x v="3"/>
    <x v="1"/>
    <x v="2"/>
    <x v="2"/>
    <x v="2"/>
    <m/>
    <m/>
    <m/>
    <m/>
    <m/>
    <m/>
  </r>
  <r>
    <x v="0"/>
    <x v="28"/>
    <x v="0"/>
    <m/>
    <x v="0"/>
    <x v="1"/>
    <x v="0"/>
    <x v="2"/>
    <x v="2"/>
    <x v="1"/>
    <x v="1"/>
    <x v="1"/>
    <x v="2"/>
    <x v="1"/>
    <x v="1"/>
    <x v="1"/>
    <x v="1"/>
    <x v="0"/>
    <x v="1"/>
    <x v="1"/>
    <x v="1"/>
    <x v="1"/>
    <x v="1"/>
    <x v="3"/>
    <x v="2"/>
    <x v="1"/>
    <x v="1"/>
    <x v="0"/>
    <x v="2"/>
    <x v="3"/>
    <x v="1"/>
    <x v="2"/>
    <x v="2"/>
    <x v="2"/>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1"/>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3"/>
    <x v="0"/>
    <x v="0"/>
    <m/>
    <m/>
    <m/>
    <m/>
    <m/>
    <m/>
  </r>
  <r>
    <x v="0"/>
    <x v="29"/>
    <x v="0"/>
    <m/>
    <x v="0"/>
    <x v="0"/>
    <x v="1"/>
    <x v="0"/>
    <x v="0"/>
    <x v="0"/>
    <x v="0"/>
    <x v="0"/>
    <x v="0"/>
    <x v="0"/>
    <x v="0"/>
    <x v="0"/>
    <x v="0"/>
    <x v="0"/>
    <x v="0"/>
    <x v="0"/>
    <x v="0"/>
    <x v="0"/>
    <x v="0"/>
    <x v="0"/>
    <x v="0"/>
    <x v="0"/>
    <x v="0"/>
    <x v="0"/>
    <x v="0"/>
    <x v="0"/>
    <x v="0"/>
    <x v="3"/>
    <x v="0"/>
    <x v="1"/>
    <m/>
    <m/>
    <m/>
    <m/>
    <m/>
    <m/>
  </r>
  <r>
    <x v="0"/>
    <x v="29"/>
    <x v="0"/>
    <m/>
    <x v="0"/>
    <x v="0"/>
    <x v="0"/>
    <x v="0"/>
    <x v="0"/>
    <x v="0"/>
    <x v="0"/>
    <x v="0"/>
    <x v="0"/>
    <x v="0"/>
    <x v="0"/>
    <x v="0"/>
    <x v="0"/>
    <x v="0"/>
    <x v="0"/>
    <x v="0"/>
    <x v="0"/>
    <x v="0"/>
    <x v="0"/>
    <x v="0"/>
    <x v="0"/>
    <x v="0"/>
    <x v="0"/>
    <x v="0"/>
    <x v="0"/>
    <x v="0"/>
    <x v="0"/>
    <x v="3"/>
    <x v="0"/>
    <x v="0"/>
    <m/>
    <m/>
    <m/>
    <m/>
    <m/>
    <m/>
  </r>
  <r>
    <x v="0"/>
    <x v="29"/>
    <x v="0"/>
    <m/>
    <x v="0"/>
    <x v="0"/>
    <x v="0"/>
    <x v="0"/>
    <x v="0"/>
    <x v="0"/>
    <x v="0"/>
    <x v="0"/>
    <x v="0"/>
    <x v="0"/>
    <x v="0"/>
    <x v="0"/>
    <x v="0"/>
    <x v="0"/>
    <x v="0"/>
    <x v="0"/>
    <x v="0"/>
    <x v="0"/>
    <x v="0"/>
    <x v="0"/>
    <x v="0"/>
    <x v="0"/>
    <x v="0"/>
    <x v="0"/>
    <x v="0"/>
    <x v="1"/>
    <x v="0"/>
    <x v="0"/>
    <x v="0"/>
    <x v="0"/>
    <m/>
    <m/>
    <m/>
    <m/>
    <m/>
    <m/>
  </r>
  <r>
    <x v="0"/>
    <x v="29"/>
    <x v="0"/>
    <m/>
    <x v="0"/>
    <x v="0"/>
    <x v="0"/>
    <x v="0"/>
    <x v="0"/>
    <x v="0"/>
    <x v="0"/>
    <x v="0"/>
    <x v="0"/>
    <x v="0"/>
    <x v="0"/>
    <x v="0"/>
    <x v="0"/>
    <x v="0"/>
    <x v="0"/>
    <x v="0"/>
    <x v="0"/>
    <x v="0"/>
    <x v="0"/>
    <x v="0"/>
    <x v="0"/>
    <x v="0"/>
    <x v="0"/>
    <x v="0"/>
    <x v="0"/>
    <x v="0"/>
    <x v="2"/>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2"/>
    <x v="0"/>
    <x v="0"/>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3"/>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0"/>
    <x v="0"/>
    <x v="0"/>
    <x v="0"/>
    <x v="0"/>
    <m/>
    <m/>
    <m/>
    <m/>
    <m/>
    <m/>
  </r>
  <r>
    <x v="0"/>
    <x v="29"/>
    <x v="0"/>
    <m/>
    <x v="0"/>
    <x v="0"/>
    <x v="0"/>
    <x v="0"/>
    <x v="0"/>
    <x v="0"/>
    <x v="0"/>
    <x v="0"/>
    <x v="0"/>
    <x v="0"/>
    <x v="0"/>
    <x v="0"/>
    <x v="0"/>
    <x v="0"/>
    <x v="0"/>
    <x v="0"/>
    <x v="0"/>
    <x v="0"/>
    <x v="0"/>
    <x v="0"/>
    <x v="0"/>
    <x v="0"/>
    <x v="0"/>
    <x v="0"/>
    <x v="0"/>
    <x v="0"/>
    <x v="0"/>
    <x v="0"/>
    <x v="0"/>
    <x v="1"/>
    <m/>
    <m/>
    <m/>
    <m/>
    <m/>
    <m/>
  </r>
  <r>
    <x v="0"/>
    <x v="29"/>
    <x v="0"/>
    <m/>
    <x v="0"/>
    <x v="0"/>
    <x v="3"/>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1"/>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1"/>
    <x v="0"/>
    <x v="3"/>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1"/>
    <x v="2"/>
    <x v="0"/>
    <x v="0"/>
    <x v="1"/>
    <m/>
    <m/>
    <m/>
    <m/>
    <m/>
    <m/>
  </r>
  <r>
    <x v="0"/>
    <x v="29"/>
    <x v="0"/>
    <m/>
    <x v="0"/>
    <x v="0"/>
    <x v="0"/>
    <x v="0"/>
    <x v="0"/>
    <x v="0"/>
    <x v="0"/>
    <x v="0"/>
    <x v="0"/>
    <x v="0"/>
    <x v="0"/>
    <x v="0"/>
    <x v="0"/>
    <x v="0"/>
    <x v="0"/>
    <x v="0"/>
    <x v="0"/>
    <x v="0"/>
    <x v="0"/>
    <x v="0"/>
    <x v="0"/>
    <x v="0"/>
    <x v="0"/>
    <x v="0"/>
    <x v="1"/>
    <x v="2"/>
    <x v="0"/>
    <x v="3"/>
    <x v="3"/>
    <x v="1"/>
    <m/>
    <m/>
    <m/>
    <m/>
    <m/>
    <m/>
  </r>
  <r>
    <x v="0"/>
    <x v="29"/>
    <x v="0"/>
    <m/>
    <x v="0"/>
    <x v="0"/>
    <x v="1"/>
    <x v="0"/>
    <x v="0"/>
    <x v="0"/>
    <x v="0"/>
    <x v="0"/>
    <x v="0"/>
    <x v="0"/>
    <x v="0"/>
    <x v="0"/>
    <x v="0"/>
    <x v="0"/>
    <x v="0"/>
    <x v="0"/>
    <x v="0"/>
    <x v="0"/>
    <x v="0"/>
    <x v="0"/>
    <x v="0"/>
    <x v="0"/>
    <x v="0"/>
    <x v="0"/>
    <x v="0"/>
    <x v="0"/>
    <x v="0"/>
    <x v="1"/>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2"/>
    <x v="0"/>
    <x v="3"/>
    <x v="1"/>
    <x v="3"/>
    <m/>
    <m/>
    <m/>
    <m/>
    <m/>
    <m/>
  </r>
  <r>
    <x v="0"/>
    <x v="29"/>
    <x v="0"/>
    <m/>
    <x v="0"/>
    <x v="0"/>
    <x v="0"/>
    <x v="0"/>
    <x v="0"/>
    <x v="0"/>
    <x v="0"/>
    <x v="0"/>
    <x v="0"/>
    <x v="0"/>
    <x v="0"/>
    <x v="0"/>
    <x v="0"/>
    <x v="0"/>
    <x v="0"/>
    <x v="0"/>
    <x v="0"/>
    <x v="0"/>
    <x v="0"/>
    <x v="0"/>
    <x v="0"/>
    <x v="0"/>
    <x v="0"/>
    <x v="0"/>
    <x v="0"/>
    <x v="0"/>
    <x v="2"/>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3"/>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0"/>
    <x v="0"/>
    <x v="0"/>
    <x v="0"/>
    <x v="1"/>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1"/>
    <x v="3"/>
    <x v="1"/>
    <x v="3"/>
    <x v="1"/>
    <m/>
    <m/>
    <m/>
    <m/>
    <m/>
    <m/>
  </r>
  <r>
    <x v="0"/>
    <x v="29"/>
    <x v="0"/>
    <m/>
    <x v="0"/>
    <x v="0"/>
    <x v="0"/>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1"/>
    <x v="0"/>
    <x v="0"/>
    <x v="0"/>
    <x v="0"/>
    <x v="0"/>
    <m/>
    <m/>
    <m/>
    <m/>
    <m/>
    <m/>
  </r>
  <r>
    <x v="0"/>
    <x v="29"/>
    <x v="0"/>
    <m/>
    <x v="0"/>
    <x v="0"/>
    <x v="1"/>
    <x v="0"/>
    <x v="0"/>
    <x v="0"/>
    <x v="0"/>
    <x v="0"/>
    <x v="0"/>
    <x v="0"/>
    <x v="0"/>
    <x v="0"/>
    <x v="0"/>
    <x v="0"/>
    <x v="0"/>
    <x v="0"/>
    <x v="0"/>
    <x v="0"/>
    <x v="0"/>
    <x v="0"/>
    <x v="0"/>
    <x v="0"/>
    <x v="0"/>
    <x v="0"/>
    <x v="0"/>
    <x v="0"/>
    <x v="0"/>
    <x v="3"/>
    <x v="1"/>
    <x v="1"/>
    <m/>
    <m/>
    <m/>
    <m/>
    <m/>
    <m/>
  </r>
  <r>
    <x v="0"/>
    <x v="29"/>
    <x v="0"/>
    <m/>
    <x v="0"/>
    <x v="0"/>
    <x v="0"/>
    <x v="0"/>
    <x v="0"/>
    <x v="0"/>
    <x v="0"/>
    <x v="0"/>
    <x v="0"/>
    <x v="0"/>
    <x v="0"/>
    <x v="0"/>
    <x v="0"/>
    <x v="0"/>
    <x v="0"/>
    <x v="0"/>
    <x v="0"/>
    <x v="0"/>
    <x v="0"/>
    <x v="0"/>
    <x v="0"/>
    <x v="0"/>
    <x v="0"/>
    <x v="0"/>
    <x v="0"/>
    <x v="0"/>
    <x v="0"/>
    <x v="0"/>
    <x v="0"/>
    <x v="1"/>
    <m/>
    <m/>
    <m/>
    <m/>
    <m/>
    <m/>
  </r>
  <r>
    <x v="0"/>
    <x v="29"/>
    <x v="0"/>
    <m/>
    <x v="0"/>
    <x v="0"/>
    <x v="0"/>
    <x v="0"/>
    <x v="0"/>
    <x v="0"/>
    <x v="0"/>
    <x v="0"/>
    <x v="0"/>
    <x v="0"/>
    <x v="0"/>
    <x v="0"/>
    <x v="0"/>
    <x v="0"/>
    <x v="0"/>
    <x v="0"/>
    <x v="0"/>
    <x v="0"/>
    <x v="0"/>
    <x v="0"/>
    <x v="0"/>
    <x v="0"/>
    <x v="0"/>
    <x v="0"/>
    <x v="0"/>
    <x v="1"/>
    <x v="0"/>
    <x v="0"/>
    <x v="0"/>
    <x v="1"/>
    <m/>
    <m/>
    <m/>
    <m/>
    <m/>
    <m/>
  </r>
  <r>
    <x v="0"/>
    <x v="29"/>
    <x v="0"/>
    <m/>
    <x v="0"/>
    <x v="0"/>
    <x v="1"/>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1"/>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1"/>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1"/>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1"/>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3"/>
    <x v="2"/>
    <x v="3"/>
    <x v="1"/>
    <x v="3"/>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0"/>
    <x v="0"/>
    <x v="0"/>
    <x v="1"/>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3"/>
    <x v="0"/>
    <x v="2"/>
    <x v="2"/>
    <x v="2"/>
    <m/>
    <m/>
    <m/>
    <m/>
    <m/>
    <m/>
  </r>
  <r>
    <x v="0"/>
    <x v="29"/>
    <x v="0"/>
    <m/>
    <x v="0"/>
    <x v="0"/>
    <x v="0"/>
    <x v="0"/>
    <x v="0"/>
    <x v="0"/>
    <x v="0"/>
    <x v="0"/>
    <x v="0"/>
    <x v="0"/>
    <x v="0"/>
    <x v="0"/>
    <x v="0"/>
    <x v="0"/>
    <x v="0"/>
    <x v="0"/>
    <x v="0"/>
    <x v="0"/>
    <x v="0"/>
    <x v="0"/>
    <x v="0"/>
    <x v="0"/>
    <x v="0"/>
    <x v="0"/>
    <x v="0"/>
    <x v="0"/>
    <x v="0"/>
    <x v="0"/>
    <x v="0"/>
    <x v="0"/>
    <m/>
    <m/>
    <m/>
    <m/>
    <m/>
    <m/>
  </r>
  <r>
    <x v="0"/>
    <x v="29"/>
    <x v="0"/>
    <m/>
    <x v="0"/>
    <x v="1"/>
    <x v="1"/>
    <x v="2"/>
    <x v="2"/>
    <x v="2"/>
    <x v="1"/>
    <x v="1"/>
    <x v="2"/>
    <x v="1"/>
    <x v="1"/>
    <x v="1"/>
    <x v="1"/>
    <x v="1"/>
    <x v="1"/>
    <x v="1"/>
    <x v="1"/>
    <x v="1"/>
    <x v="1"/>
    <x v="1"/>
    <x v="1"/>
    <x v="1"/>
    <x v="1"/>
    <x v="0"/>
    <x v="2"/>
    <x v="3"/>
    <x v="1"/>
    <x v="2"/>
    <x v="2"/>
    <x v="2"/>
    <m/>
    <m/>
    <m/>
    <m/>
    <m/>
    <m/>
  </r>
  <r>
    <x v="0"/>
    <x v="29"/>
    <x v="0"/>
    <m/>
    <x v="0"/>
    <x v="1"/>
    <x v="1"/>
    <x v="2"/>
    <x v="2"/>
    <x v="2"/>
    <x v="2"/>
    <x v="2"/>
    <x v="1"/>
    <x v="1"/>
    <x v="1"/>
    <x v="1"/>
    <x v="1"/>
    <x v="1"/>
    <x v="1"/>
    <x v="1"/>
    <x v="1"/>
    <x v="1"/>
    <x v="1"/>
    <x v="1"/>
    <x v="1"/>
    <x v="1"/>
    <x v="1"/>
    <x v="0"/>
    <x v="2"/>
    <x v="3"/>
    <x v="1"/>
    <x v="2"/>
    <x v="2"/>
    <x v="2"/>
    <m/>
    <m/>
    <m/>
    <m/>
    <m/>
    <m/>
  </r>
  <r>
    <x v="0"/>
    <x v="29"/>
    <x v="0"/>
    <m/>
    <x v="0"/>
    <x v="1"/>
    <x v="0"/>
    <x v="2"/>
    <x v="5"/>
    <x v="1"/>
    <x v="3"/>
    <x v="2"/>
    <x v="1"/>
    <x v="1"/>
    <x v="1"/>
    <x v="1"/>
    <x v="2"/>
    <x v="3"/>
    <x v="5"/>
    <x v="2"/>
    <x v="2"/>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1"/>
    <x v="1"/>
    <x v="4"/>
    <x v="1"/>
    <x v="2"/>
    <x v="2"/>
    <x v="2"/>
    <x v="4"/>
    <x v="3"/>
    <x v="4"/>
    <x v="3"/>
    <x v="3"/>
    <x v="3"/>
    <x v="2"/>
    <x v="2"/>
    <x v="2"/>
    <x v="1"/>
    <x v="5"/>
    <x v="1"/>
    <x v="2"/>
    <x v="2"/>
    <x v="0"/>
    <x v="2"/>
    <x v="3"/>
    <x v="1"/>
    <x v="2"/>
    <x v="2"/>
    <x v="2"/>
    <m/>
    <m/>
    <m/>
    <m/>
    <m/>
    <m/>
  </r>
  <r>
    <x v="0"/>
    <x v="29"/>
    <x v="0"/>
    <m/>
    <x v="0"/>
    <x v="1"/>
    <x v="0"/>
    <x v="2"/>
    <x v="1"/>
    <x v="2"/>
    <x v="2"/>
    <x v="1"/>
    <x v="2"/>
    <x v="1"/>
    <x v="2"/>
    <x v="1"/>
    <x v="1"/>
    <x v="2"/>
    <x v="1"/>
    <x v="2"/>
    <x v="2"/>
    <x v="1"/>
    <x v="1"/>
    <x v="1"/>
    <x v="2"/>
    <x v="2"/>
    <x v="2"/>
    <x v="0"/>
    <x v="2"/>
    <x v="3"/>
    <x v="1"/>
    <x v="2"/>
    <x v="2"/>
    <x v="2"/>
    <m/>
    <m/>
    <m/>
    <m/>
    <m/>
    <m/>
  </r>
  <r>
    <x v="0"/>
    <x v="29"/>
    <x v="0"/>
    <m/>
    <x v="0"/>
    <x v="1"/>
    <x v="3"/>
    <x v="2"/>
    <x v="2"/>
    <x v="4"/>
    <x v="2"/>
    <x v="2"/>
    <x v="1"/>
    <x v="2"/>
    <x v="1"/>
    <x v="1"/>
    <x v="1"/>
    <x v="1"/>
    <x v="1"/>
    <x v="1"/>
    <x v="1"/>
    <x v="1"/>
    <x v="1"/>
    <x v="3"/>
    <x v="2"/>
    <x v="2"/>
    <x v="2"/>
    <x v="0"/>
    <x v="2"/>
    <x v="3"/>
    <x v="1"/>
    <x v="2"/>
    <x v="2"/>
    <x v="2"/>
    <m/>
    <m/>
    <m/>
    <m/>
    <m/>
    <m/>
  </r>
  <r>
    <x v="0"/>
    <x v="29"/>
    <x v="0"/>
    <m/>
    <x v="0"/>
    <x v="1"/>
    <x v="3"/>
    <x v="1"/>
    <x v="1"/>
    <x v="1"/>
    <x v="5"/>
    <x v="4"/>
    <x v="5"/>
    <x v="2"/>
    <x v="2"/>
    <x v="4"/>
    <x v="3"/>
    <x v="2"/>
    <x v="2"/>
    <x v="2"/>
    <x v="1"/>
    <x v="2"/>
    <x v="1"/>
    <x v="5"/>
    <x v="3"/>
    <x v="5"/>
    <x v="5"/>
    <x v="0"/>
    <x v="2"/>
    <x v="3"/>
    <x v="1"/>
    <x v="2"/>
    <x v="2"/>
    <x v="2"/>
    <m/>
    <m/>
    <m/>
    <m/>
    <m/>
    <m/>
  </r>
  <r>
    <x v="0"/>
    <x v="29"/>
    <x v="0"/>
    <m/>
    <x v="0"/>
    <x v="1"/>
    <x v="3"/>
    <x v="1"/>
    <x v="2"/>
    <x v="4"/>
    <x v="1"/>
    <x v="1"/>
    <x v="2"/>
    <x v="1"/>
    <x v="1"/>
    <x v="2"/>
    <x v="1"/>
    <x v="1"/>
    <x v="1"/>
    <x v="1"/>
    <x v="0"/>
    <x v="1"/>
    <x v="1"/>
    <x v="2"/>
    <x v="1"/>
    <x v="1"/>
    <x v="1"/>
    <x v="0"/>
    <x v="2"/>
    <x v="3"/>
    <x v="1"/>
    <x v="2"/>
    <x v="2"/>
    <x v="2"/>
    <m/>
    <m/>
    <m/>
    <m/>
    <m/>
    <m/>
  </r>
  <r>
    <x v="0"/>
    <x v="29"/>
    <x v="0"/>
    <m/>
    <x v="0"/>
    <x v="1"/>
    <x v="3"/>
    <x v="1"/>
    <x v="2"/>
    <x v="2"/>
    <x v="2"/>
    <x v="2"/>
    <x v="2"/>
    <x v="1"/>
    <x v="2"/>
    <x v="1"/>
    <x v="1"/>
    <x v="1"/>
    <x v="2"/>
    <x v="1"/>
    <x v="2"/>
    <x v="1"/>
    <x v="1"/>
    <x v="2"/>
    <x v="3"/>
    <x v="1"/>
    <x v="1"/>
    <x v="0"/>
    <x v="2"/>
    <x v="3"/>
    <x v="1"/>
    <x v="2"/>
    <x v="2"/>
    <x v="2"/>
    <m/>
    <m/>
    <m/>
    <m/>
    <m/>
    <m/>
  </r>
  <r>
    <x v="0"/>
    <x v="29"/>
    <x v="0"/>
    <m/>
    <x v="0"/>
    <x v="1"/>
    <x v="0"/>
    <x v="2"/>
    <x v="1"/>
    <x v="2"/>
    <x v="2"/>
    <x v="1"/>
    <x v="1"/>
    <x v="1"/>
    <x v="2"/>
    <x v="2"/>
    <x v="1"/>
    <x v="2"/>
    <x v="2"/>
    <x v="1"/>
    <x v="1"/>
    <x v="2"/>
    <x v="1"/>
    <x v="1"/>
    <x v="2"/>
    <x v="1"/>
    <x v="2"/>
    <x v="0"/>
    <x v="2"/>
    <x v="3"/>
    <x v="1"/>
    <x v="2"/>
    <x v="2"/>
    <x v="2"/>
    <m/>
    <m/>
    <m/>
    <m/>
    <m/>
    <m/>
  </r>
  <r>
    <x v="0"/>
    <x v="29"/>
    <x v="0"/>
    <m/>
    <x v="0"/>
    <x v="1"/>
    <x v="1"/>
    <x v="1"/>
    <x v="1"/>
    <x v="4"/>
    <x v="2"/>
    <x v="2"/>
    <x v="1"/>
    <x v="2"/>
    <x v="2"/>
    <x v="2"/>
    <x v="1"/>
    <x v="1"/>
    <x v="2"/>
    <x v="2"/>
    <x v="1"/>
    <x v="3"/>
    <x v="1"/>
    <x v="2"/>
    <x v="1"/>
    <x v="2"/>
    <x v="2"/>
    <x v="0"/>
    <x v="2"/>
    <x v="3"/>
    <x v="1"/>
    <x v="2"/>
    <x v="2"/>
    <x v="2"/>
    <m/>
    <m/>
    <m/>
    <m/>
    <m/>
    <m/>
  </r>
  <r>
    <x v="0"/>
    <x v="29"/>
    <x v="0"/>
    <m/>
    <x v="0"/>
    <x v="1"/>
    <x v="0"/>
    <x v="2"/>
    <x v="2"/>
    <x v="2"/>
    <x v="1"/>
    <x v="1"/>
    <x v="2"/>
    <x v="1"/>
    <x v="1"/>
    <x v="0"/>
    <x v="1"/>
    <x v="1"/>
    <x v="1"/>
    <x v="1"/>
    <x v="1"/>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2"/>
    <x v="2"/>
    <x v="4"/>
    <x v="2"/>
    <x v="1"/>
    <x v="2"/>
    <x v="1"/>
    <x v="2"/>
    <x v="2"/>
    <x v="2"/>
    <x v="2"/>
    <x v="1"/>
    <x v="1"/>
    <x v="1"/>
    <x v="1"/>
    <x v="1"/>
    <x v="4"/>
    <x v="1"/>
    <x v="1"/>
    <x v="1"/>
    <x v="0"/>
    <x v="2"/>
    <x v="3"/>
    <x v="1"/>
    <x v="2"/>
    <x v="2"/>
    <x v="2"/>
    <m/>
    <m/>
    <m/>
    <m/>
    <m/>
    <m/>
  </r>
  <r>
    <x v="0"/>
    <x v="29"/>
    <x v="0"/>
    <m/>
    <x v="0"/>
    <x v="1"/>
    <x v="1"/>
    <x v="1"/>
    <x v="1"/>
    <x v="1"/>
    <x v="2"/>
    <x v="2"/>
    <x v="1"/>
    <x v="2"/>
    <x v="0"/>
    <x v="2"/>
    <x v="2"/>
    <x v="2"/>
    <x v="2"/>
    <x v="2"/>
    <x v="2"/>
    <x v="2"/>
    <x v="2"/>
    <x v="3"/>
    <x v="2"/>
    <x v="2"/>
    <x v="2"/>
    <x v="0"/>
    <x v="2"/>
    <x v="3"/>
    <x v="1"/>
    <x v="2"/>
    <x v="2"/>
    <x v="2"/>
    <m/>
    <m/>
    <m/>
    <m/>
    <m/>
    <m/>
  </r>
  <r>
    <x v="0"/>
    <x v="29"/>
    <x v="0"/>
    <m/>
    <x v="0"/>
    <x v="1"/>
    <x v="1"/>
    <x v="2"/>
    <x v="1"/>
    <x v="1"/>
    <x v="1"/>
    <x v="2"/>
    <x v="2"/>
    <x v="2"/>
    <x v="1"/>
    <x v="1"/>
    <x v="1"/>
    <x v="2"/>
    <x v="2"/>
    <x v="2"/>
    <x v="1"/>
    <x v="1"/>
    <x v="1"/>
    <x v="3"/>
    <x v="1"/>
    <x v="1"/>
    <x v="1"/>
    <x v="0"/>
    <x v="2"/>
    <x v="3"/>
    <x v="1"/>
    <x v="2"/>
    <x v="2"/>
    <x v="2"/>
    <m/>
    <m/>
    <m/>
    <m/>
    <m/>
    <m/>
  </r>
  <r>
    <x v="0"/>
    <x v="29"/>
    <x v="0"/>
    <m/>
    <x v="0"/>
    <x v="1"/>
    <x v="1"/>
    <x v="1"/>
    <x v="1"/>
    <x v="4"/>
    <x v="2"/>
    <x v="2"/>
    <x v="1"/>
    <x v="1"/>
    <x v="1"/>
    <x v="1"/>
    <x v="1"/>
    <x v="2"/>
    <x v="2"/>
    <x v="2"/>
    <x v="2"/>
    <x v="2"/>
    <x v="2"/>
    <x v="3"/>
    <x v="2"/>
    <x v="1"/>
    <x v="1"/>
    <x v="0"/>
    <x v="2"/>
    <x v="3"/>
    <x v="1"/>
    <x v="2"/>
    <x v="2"/>
    <x v="2"/>
    <m/>
    <m/>
    <m/>
    <m/>
    <m/>
    <m/>
  </r>
  <r>
    <x v="0"/>
    <x v="29"/>
    <x v="0"/>
    <m/>
    <x v="0"/>
    <x v="1"/>
    <x v="1"/>
    <x v="2"/>
    <x v="2"/>
    <x v="2"/>
    <x v="1"/>
    <x v="1"/>
    <x v="2"/>
    <x v="1"/>
    <x v="1"/>
    <x v="1"/>
    <x v="1"/>
    <x v="1"/>
    <x v="1"/>
    <x v="1"/>
    <x v="1"/>
    <x v="1"/>
    <x v="1"/>
    <x v="1"/>
    <x v="1"/>
    <x v="1"/>
    <x v="1"/>
    <x v="0"/>
    <x v="2"/>
    <x v="3"/>
    <x v="1"/>
    <x v="2"/>
    <x v="2"/>
    <x v="2"/>
    <m/>
    <m/>
    <m/>
    <m/>
    <m/>
    <m/>
  </r>
  <r>
    <x v="0"/>
    <x v="29"/>
    <x v="0"/>
    <m/>
    <x v="0"/>
    <x v="1"/>
    <x v="1"/>
    <x v="1"/>
    <x v="2"/>
    <x v="1"/>
    <x v="2"/>
    <x v="2"/>
    <x v="1"/>
    <x v="1"/>
    <x v="1"/>
    <x v="2"/>
    <x v="1"/>
    <x v="2"/>
    <x v="2"/>
    <x v="2"/>
    <x v="2"/>
    <x v="2"/>
    <x v="2"/>
    <x v="3"/>
    <x v="1"/>
    <x v="1"/>
    <x v="1"/>
    <x v="0"/>
    <x v="2"/>
    <x v="3"/>
    <x v="1"/>
    <x v="2"/>
    <x v="2"/>
    <x v="2"/>
    <m/>
    <m/>
    <m/>
    <m/>
    <m/>
    <m/>
  </r>
  <r>
    <x v="0"/>
    <x v="29"/>
    <x v="0"/>
    <m/>
    <x v="0"/>
    <x v="1"/>
    <x v="1"/>
    <x v="2"/>
    <x v="1"/>
    <x v="2"/>
    <x v="1"/>
    <x v="1"/>
    <x v="2"/>
    <x v="1"/>
    <x v="1"/>
    <x v="1"/>
    <x v="1"/>
    <x v="1"/>
    <x v="1"/>
    <x v="2"/>
    <x v="1"/>
    <x v="1"/>
    <x v="1"/>
    <x v="1"/>
    <x v="1"/>
    <x v="1"/>
    <x v="1"/>
    <x v="0"/>
    <x v="2"/>
    <x v="3"/>
    <x v="1"/>
    <x v="2"/>
    <x v="2"/>
    <x v="2"/>
    <m/>
    <m/>
    <m/>
    <m/>
    <m/>
    <m/>
  </r>
  <r>
    <x v="0"/>
    <x v="29"/>
    <x v="0"/>
    <m/>
    <x v="0"/>
    <x v="1"/>
    <x v="1"/>
    <x v="1"/>
    <x v="4"/>
    <x v="4"/>
    <x v="2"/>
    <x v="2"/>
    <x v="1"/>
    <x v="2"/>
    <x v="2"/>
    <x v="2"/>
    <x v="2"/>
    <x v="2"/>
    <x v="2"/>
    <x v="3"/>
    <x v="2"/>
    <x v="2"/>
    <x v="2"/>
    <x v="2"/>
    <x v="2"/>
    <x v="2"/>
    <x v="2"/>
    <x v="0"/>
    <x v="2"/>
    <x v="3"/>
    <x v="1"/>
    <x v="2"/>
    <x v="2"/>
    <x v="2"/>
    <m/>
    <m/>
    <m/>
    <m/>
    <m/>
    <m/>
  </r>
  <r>
    <x v="0"/>
    <x v="29"/>
    <x v="0"/>
    <m/>
    <x v="0"/>
    <x v="1"/>
    <x v="1"/>
    <x v="1"/>
    <x v="5"/>
    <x v="1"/>
    <x v="3"/>
    <x v="3"/>
    <x v="1"/>
    <x v="3"/>
    <x v="3"/>
    <x v="5"/>
    <x v="2"/>
    <x v="3"/>
    <x v="2"/>
    <x v="3"/>
    <x v="2"/>
    <x v="3"/>
    <x v="2"/>
    <x v="4"/>
    <x v="3"/>
    <x v="2"/>
    <x v="2"/>
    <x v="0"/>
    <x v="2"/>
    <x v="3"/>
    <x v="1"/>
    <x v="2"/>
    <x v="2"/>
    <x v="2"/>
    <m/>
    <m/>
    <m/>
    <m/>
    <m/>
    <m/>
  </r>
  <r>
    <x v="0"/>
    <x v="29"/>
    <x v="0"/>
    <m/>
    <x v="0"/>
    <x v="1"/>
    <x v="1"/>
    <x v="1"/>
    <x v="3"/>
    <x v="2"/>
    <x v="3"/>
    <x v="3"/>
    <x v="4"/>
    <x v="2"/>
    <x v="2"/>
    <x v="2"/>
    <x v="2"/>
    <x v="2"/>
    <x v="2"/>
    <x v="3"/>
    <x v="2"/>
    <x v="2"/>
    <x v="2"/>
    <x v="3"/>
    <x v="2"/>
    <x v="2"/>
    <x v="4"/>
    <x v="0"/>
    <x v="2"/>
    <x v="3"/>
    <x v="1"/>
    <x v="2"/>
    <x v="2"/>
    <x v="2"/>
    <m/>
    <m/>
    <m/>
    <m/>
    <m/>
    <m/>
  </r>
  <r>
    <x v="0"/>
    <x v="29"/>
    <x v="0"/>
    <m/>
    <x v="0"/>
    <x v="1"/>
    <x v="1"/>
    <x v="1"/>
    <x v="1"/>
    <x v="4"/>
    <x v="2"/>
    <x v="2"/>
    <x v="2"/>
    <x v="2"/>
    <x v="2"/>
    <x v="3"/>
    <x v="1"/>
    <x v="2"/>
    <x v="3"/>
    <x v="2"/>
    <x v="2"/>
    <x v="3"/>
    <x v="3"/>
    <x v="2"/>
    <x v="1"/>
    <x v="1"/>
    <x v="1"/>
    <x v="0"/>
    <x v="2"/>
    <x v="3"/>
    <x v="1"/>
    <x v="2"/>
    <x v="2"/>
    <x v="2"/>
    <m/>
    <m/>
    <m/>
    <m/>
    <m/>
    <m/>
  </r>
  <r>
    <x v="0"/>
    <x v="29"/>
    <x v="0"/>
    <m/>
    <x v="0"/>
    <x v="1"/>
    <x v="0"/>
    <x v="2"/>
    <x v="2"/>
    <x v="2"/>
    <x v="2"/>
    <x v="1"/>
    <x v="1"/>
    <x v="1"/>
    <x v="1"/>
    <x v="2"/>
    <x v="2"/>
    <x v="2"/>
    <x v="2"/>
    <x v="1"/>
    <x v="2"/>
    <x v="2"/>
    <x v="1"/>
    <x v="1"/>
    <x v="1"/>
    <x v="1"/>
    <x v="1"/>
    <x v="0"/>
    <x v="2"/>
    <x v="3"/>
    <x v="1"/>
    <x v="2"/>
    <x v="2"/>
    <x v="2"/>
    <m/>
    <m/>
    <m/>
    <m/>
    <m/>
    <m/>
  </r>
  <r>
    <x v="0"/>
    <x v="29"/>
    <x v="0"/>
    <m/>
    <x v="0"/>
    <x v="1"/>
    <x v="1"/>
    <x v="2"/>
    <x v="2"/>
    <x v="2"/>
    <x v="2"/>
    <x v="2"/>
    <x v="1"/>
    <x v="1"/>
    <x v="2"/>
    <x v="2"/>
    <x v="1"/>
    <x v="2"/>
    <x v="2"/>
    <x v="2"/>
    <x v="2"/>
    <x v="2"/>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3"/>
    <x v="1"/>
    <x v="1"/>
    <x v="4"/>
    <x v="2"/>
    <x v="2"/>
    <x v="2"/>
    <x v="2"/>
    <x v="1"/>
    <x v="3"/>
    <x v="1"/>
    <x v="2"/>
    <x v="2"/>
    <x v="2"/>
    <x v="2"/>
    <x v="3"/>
    <x v="2"/>
    <x v="3"/>
    <x v="1"/>
    <x v="1"/>
    <x v="1"/>
    <x v="0"/>
    <x v="2"/>
    <x v="3"/>
    <x v="1"/>
    <x v="2"/>
    <x v="2"/>
    <x v="2"/>
    <m/>
    <m/>
    <m/>
    <m/>
    <m/>
    <m/>
  </r>
  <r>
    <x v="0"/>
    <x v="29"/>
    <x v="0"/>
    <m/>
    <x v="0"/>
    <x v="1"/>
    <x v="0"/>
    <x v="2"/>
    <x v="2"/>
    <x v="2"/>
    <x v="2"/>
    <x v="2"/>
    <x v="1"/>
    <x v="1"/>
    <x v="1"/>
    <x v="1"/>
    <x v="1"/>
    <x v="3"/>
    <x v="2"/>
    <x v="2"/>
    <x v="1"/>
    <x v="1"/>
    <x v="1"/>
    <x v="3"/>
    <x v="2"/>
    <x v="2"/>
    <x v="2"/>
    <x v="0"/>
    <x v="2"/>
    <x v="3"/>
    <x v="1"/>
    <x v="2"/>
    <x v="2"/>
    <x v="2"/>
    <m/>
    <m/>
    <m/>
    <m/>
    <m/>
    <m/>
  </r>
  <r>
    <x v="0"/>
    <x v="29"/>
    <x v="0"/>
    <m/>
    <x v="0"/>
    <x v="1"/>
    <x v="1"/>
    <x v="2"/>
    <x v="2"/>
    <x v="4"/>
    <x v="1"/>
    <x v="1"/>
    <x v="2"/>
    <x v="1"/>
    <x v="1"/>
    <x v="1"/>
    <x v="1"/>
    <x v="1"/>
    <x v="1"/>
    <x v="2"/>
    <x v="1"/>
    <x v="1"/>
    <x v="1"/>
    <x v="1"/>
    <x v="1"/>
    <x v="1"/>
    <x v="1"/>
    <x v="0"/>
    <x v="2"/>
    <x v="3"/>
    <x v="1"/>
    <x v="2"/>
    <x v="2"/>
    <x v="2"/>
    <m/>
    <m/>
    <m/>
    <m/>
    <m/>
    <m/>
  </r>
  <r>
    <x v="0"/>
    <x v="29"/>
    <x v="0"/>
    <m/>
    <x v="0"/>
    <x v="1"/>
    <x v="0"/>
    <x v="2"/>
    <x v="0"/>
    <x v="2"/>
    <x v="2"/>
    <x v="1"/>
    <x v="2"/>
    <x v="1"/>
    <x v="2"/>
    <x v="2"/>
    <x v="1"/>
    <x v="1"/>
    <x v="1"/>
    <x v="1"/>
    <x v="1"/>
    <x v="3"/>
    <x v="3"/>
    <x v="3"/>
    <x v="1"/>
    <x v="1"/>
    <x v="1"/>
    <x v="0"/>
    <x v="2"/>
    <x v="3"/>
    <x v="1"/>
    <x v="2"/>
    <x v="2"/>
    <x v="2"/>
    <m/>
    <m/>
    <m/>
    <m/>
    <m/>
    <m/>
  </r>
  <r>
    <x v="0"/>
    <x v="29"/>
    <x v="0"/>
    <m/>
    <x v="0"/>
    <x v="1"/>
    <x v="0"/>
    <x v="2"/>
    <x v="1"/>
    <x v="1"/>
    <x v="2"/>
    <x v="1"/>
    <x v="1"/>
    <x v="2"/>
    <x v="2"/>
    <x v="2"/>
    <x v="1"/>
    <x v="2"/>
    <x v="2"/>
    <x v="2"/>
    <x v="2"/>
    <x v="2"/>
    <x v="2"/>
    <x v="3"/>
    <x v="2"/>
    <x v="2"/>
    <x v="2"/>
    <x v="0"/>
    <x v="2"/>
    <x v="3"/>
    <x v="1"/>
    <x v="2"/>
    <x v="2"/>
    <x v="2"/>
    <m/>
    <m/>
    <m/>
    <m/>
    <m/>
    <m/>
  </r>
  <r>
    <x v="0"/>
    <x v="29"/>
    <x v="0"/>
    <m/>
    <x v="0"/>
    <x v="1"/>
    <x v="3"/>
    <x v="2"/>
    <x v="2"/>
    <x v="2"/>
    <x v="1"/>
    <x v="1"/>
    <x v="2"/>
    <x v="1"/>
    <x v="1"/>
    <x v="1"/>
    <x v="1"/>
    <x v="1"/>
    <x v="1"/>
    <x v="1"/>
    <x v="1"/>
    <x v="1"/>
    <x v="1"/>
    <x v="3"/>
    <x v="1"/>
    <x v="0"/>
    <x v="0"/>
    <x v="0"/>
    <x v="2"/>
    <x v="3"/>
    <x v="1"/>
    <x v="2"/>
    <x v="2"/>
    <x v="2"/>
    <m/>
    <m/>
    <m/>
    <m/>
    <m/>
    <m/>
  </r>
  <r>
    <x v="0"/>
    <x v="29"/>
    <x v="0"/>
    <m/>
    <x v="0"/>
    <x v="1"/>
    <x v="1"/>
    <x v="1"/>
    <x v="1"/>
    <x v="1"/>
    <x v="2"/>
    <x v="2"/>
    <x v="1"/>
    <x v="2"/>
    <x v="2"/>
    <x v="2"/>
    <x v="2"/>
    <x v="2"/>
    <x v="2"/>
    <x v="2"/>
    <x v="2"/>
    <x v="2"/>
    <x v="2"/>
    <x v="3"/>
    <x v="2"/>
    <x v="2"/>
    <x v="2"/>
    <x v="0"/>
    <x v="2"/>
    <x v="3"/>
    <x v="1"/>
    <x v="2"/>
    <x v="2"/>
    <x v="2"/>
    <m/>
    <m/>
    <m/>
    <m/>
    <m/>
    <m/>
  </r>
  <r>
    <x v="0"/>
    <x v="29"/>
    <x v="0"/>
    <m/>
    <x v="0"/>
    <x v="1"/>
    <x v="1"/>
    <x v="1"/>
    <x v="2"/>
    <x v="2"/>
    <x v="2"/>
    <x v="1"/>
    <x v="2"/>
    <x v="1"/>
    <x v="2"/>
    <x v="1"/>
    <x v="1"/>
    <x v="2"/>
    <x v="1"/>
    <x v="2"/>
    <x v="1"/>
    <x v="1"/>
    <x v="1"/>
    <x v="1"/>
    <x v="2"/>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1"/>
    <x v="5"/>
    <x v="2"/>
    <x v="5"/>
    <x v="5"/>
    <x v="4"/>
    <x v="4"/>
    <x v="4"/>
    <x v="5"/>
    <x v="5"/>
    <x v="4"/>
    <x v="5"/>
    <x v="5"/>
    <x v="5"/>
    <x v="5"/>
    <x v="5"/>
    <x v="3"/>
    <x v="4"/>
    <x v="5"/>
    <x v="5"/>
    <x v="0"/>
    <x v="2"/>
    <x v="3"/>
    <x v="1"/>
    <x v="2"/>
    <x v="2"/>
    <x v="2"/>
    <m/>
    <m/>
    <m/>
    <m/>
    <m/>
    <m/>
  </r>
  <r>
    <x v="0"/>
    <x v="29"/>
    <x v="0"/>
    <m/>
    <x v="0"/>
    <x v="1"/>
    <x v="1"/>
    <x v="2"/>
    <x v="2"/>
    <x v="2"/>
    <x v="1"/>
    <x v="1"/>
    <x v="2"/>
    <x v="1"/>
    <x v="1"/>
    <x v="1"/>
    <x v="1"/>
    <x v="1"/>
    <x v="1"/>
    <x v="1"/>
    <x v="1"/>
    <x v="1"/>
    <x v="1"/>
    <x v="1"/>
    <x v="1"/>
    <x v="1"/>
    <x v="1"/>
    <x v="0"/>
    <x v="2"/>
    <x v="3"/>
    <x v="1"/>
    <x v="2"/>
    <x v="2"/>
    <x v="2"/>
    <m/>
    <m/>
    <m/>
    <m/>
    <m/>
    <m/>
  </r>
  <r>
    <x v="0"/>
    <x v="29"/>
    <x v="0"/>
    <m/>
    <x v="0"/>
    <x v="1"/>
    <x v="1"/>
    <x v="2"/>
    <x v="2"/>
    <x v="4"/>
    <x v="1"/>
    <x v="1"/>
    <x v="2"/>
    <x v="1"/>
    <x v="1"/>
    <x v="1"/>
    <x v="1"/>
    <x v="1"/>
    <x v="1"/>
    <x v="1"/>
    <x v="1"/>
    <x v="1"/>
    <x v="1"/>
    <x v="1"/>
    <x v="1"/>
    <x v="1"/>
    <x v="1"/>
    <x v="0"/>
    <x v="2"/>
    <x v="3"/>
    <x v="1"/>
    <x v="2"/>
    <x v="2"/>
    <x v="2"/>
    <m/>
    <m/>
    <m/>
    <m/>
    <m/>
    <m/>
  </r>
  <r>
    <x v="0"/>
    <x v="29"/>
    <x v="0"/>
    <m/>
    <x v="0"/>
    <x v="1"/>
    <x v="1"/>
    <x v="1"/>
    <x v="2"/>
    <x v="1"/>
    <x v="2"/>
    <x v="2"/>
    <x v="4"/>
    <x v="2"/>
    <x v="2"/>
    <x v="2"/>
    <x v="1"/>
    <x v="3"/>
    <x v="2"/>
    <x v="2"/>
    <x v="1"/>
    <x v="1"/>
    <x v="2"/>
    <x v="3"/>
    <x v="2"/>
    <x v="1"/>
    <x v="1"/>
    <x v="0"/>
    <x v="2"/>
    <x v="3"/>
    <x v="1"/>
    <x v="2"/>
    <x v="2"/>
    <x v="2"/>
    <m/>
    <m/>
    <m/>
    <m/>
    <m/>
    <m/>
  </r>
  <r>
    <x v="0"/>
    <x v="29"/>
    <x v="0"/>
    <m/>
    <x v="0"/>
    <x v="1"/>
    <x v="1"/>
    <x v="1"/>
    <x v="1"/>
    <x v="2"/>
    <x v="1"/>
    <x v="2"/>
    <x v="1"/>
    <x v="2"/>
    <x v="2"/>
    <x v="2"/>
    <x v="0"/>
    <x v="2"/>
    <x v="2"/>
    <x v="1"/>
    <x v="1"/>
    <x v="1"/>
    <x v="1"/>
    <x v="1"/>
    <x v="0"/>
    <x v="2"/>
    <x v="2"/>
    <x v="0"/>
    <x v="2"/>
    <x v="3"/>
    <x v="1"/>
    <x v="2"/>
    <x v="2"/>
    <x v="2"/>
    <m/>
    <m/>
    <m/>
    <m/>
    <m/>
    <m/>
  </r>
  <r>
    <x v="0"/>
    <x v="29"/>
    <x v="0"/>
    <m/>
    <x v="0"/>
    <x v="1"/>
    <x v="0"/>
    <x v="2"/>
    <x v="2"/>
    <x v="2"/>
    <x v="1"/>
    <x v="1"/>
    <x v="2"/>
    <x v="1"/>
    <x v="1"/>
    <x v="1"/>
    <x v="1"/>
    <x v="1"/>
    <x v="2"/>
    <x v="1"/>
    <x v="1"/>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2"/>
    <x v="2"/>
    <x v="2"/>
    <x v="1"/>
    <x v="1"/>
    <x v="2"/>
    <x v="1"/>
    <x v="1"/>
    <x v="1"/>
    <x v="1"/>
    <x v="1"/>
    <x v="2"/>
    <x v="1"/>
    <x v="1"/>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2"/>
    <x v="0"/>
    <x v="4"/>
    <x v="1"/>
    <x v="1"/>
    <x v="2"/>
    <x v="1"/>
    <x v="1"/>
    <x v="1"/>
    <x v="1"/>
    <x v="1"/>
    <x v="1"/>
    <x v="1"/>
    <x v="1"/>
    <x v="1"/>
    <x v="1"/>
    <x v="1"/>
    <x v="1"/>
    <x v="1"/>
    <x v="1"/>
    <x v="0"/>
    <x v="2"/>
    <x v="3"/>
    <x v="1"/>
    <x v="2"/>
    <x v="2"/>
    <x v="2"/>
    <m/>
    <m/>
    <m/>
    <m/>
    <m/>
    <m/>
  </r>
  <r>
    <x v="0"/>
    <x v="29"/>
    <x v="0"/>
    <m/>
    <x v="0"/>
    <x v="1"/>
    <x v="0"/>
    <x v="2"/>
    <x v="2"/>
    <x v="2"/>
    <x v="1"/>
    <x v="1"/>
    <x v="2"/>
    <x v="1"/>
    <x v="1"/>
    <x v="1"/>
    <x v="1"/>
    <x v="1"/>
    <x v="1"/>
    <x v="1"/>
    <x v="1"/>
    <x v="1"/>
    <x v="1"/>
    <x v="1"/>
    <x v="1"/>
    <x v="1"/>
    <x v="1"/>
    <x v="0"/>
    <x v="2"/>
    <x v="3"/>
    <x v="1"/>
    <x v="2"/>
    <x v="2"/>
    <x v="2"/>
    <m/>
    <m/>
    <m/>
    <m/>
    <m/>
    <m/>
  </r>
  <r>
    <x v="0"/>
    <x v="29"/>
    <x v="0"/>
    <m/>
    <x v="0"/>
    <x v="1"/>
    <x v="1"/>
    <x v="1"/>
    <x v="1"/>
    <x v="5"/>
    <x v="5"/>
    <x v="4"/>
    <x v="1"/>
    <x v="2"/>
    <x v="2"/>
    <x v="4"/>
    <x v="2"/>
    <x v="2"/>
    <x v="4"/>
    <x v="4"/>
    <x v="2"/>
    <x v="4"/>
    <x v="2"/>
    <x v="3"/>
    <x v="2"/>
    <x v="3"/>
    <x v="3"/>
    <x v="0"/>
    <x v="2"/>
    <x v="3"/>
    <x v="1"/>
    <x v="2"/>
    <x v="2"/>
    <x v="2"/>
    <m/>
    <m/>
    <m/>
    <m/>
    <m/>
    <m/>
  </r>
  <r>
    <x v="0"/>
    <x v="29"/>
    <x v="0"/>
    <m/>
    <x v="0"/>
    <x v="1"/>
    <x v="0"/>
    <x v="2"/>
    <x v="2"/>
    <x v="2"/>
    <x v="2"/>
    <x v="2"/>
    <x v="1"/>
    <x v="2"/>
    <x v="2"/>
    <x v="2"/>
    <x v="2"/>
    <x v="2"/>
    <x v="2"/>
    <x v="2"/>
    <x v="1"/>
    <x v="2"/>
    <x v="1"/>
    <x v="3"/>
    <x v="2"/>
    <x v="1"/>
    <x v="2"/>
    <x v="0"/>
    <x v="2"/>
    <x v="3"/>
    <x v="1"/>
    <x v="2"/>
    <x v="2"/>
    <x v="2"/>
    <m/>
    <m/>
    <m/>
    <m/>
    <m/>
    <m/>
  </r>
  <r>
    <x v="0"/>
    <x v="29"/>
    <x v="0"/>
    <m/>
    <x v="0"/>
    <x v="1"/>
    <x v="1"/>
    <x v="2"/>
    <x v="2"/>
    <x v="2"/>
    <x v="2"/>
    <x v="1"/>
    <x v="1"/>
    <x v="1"/>
    <x v="1"/>
    <x v="1"/>
    <x v="1"/>
    <x v="1"/>
    <x v="1"/>
    <x v="2"/>
    <x v="1"/>
    <x v="1"/>
    <x v="1"/>
    <x v="1"/>
    <x v="1"/>
    <x v="1"/>
    <x v="1"/>
    <x v="0"/>
    <x v="2"/>
    <x v="3"/>
    <x v="1"/>
    <x v="2"/>
    <x v="2"/>
    <x v="2"/>
    <m/>
    <m/>
    <m/>
    <m/>
    <m/>
    <m/>
  </r>
  <r>
    <x v="0"/>
    <x v="29"/>
    <x v="0"/>
    <m/>
    <x v="0"/>
    <x v="1"/>
    <x v="0"/>
    <x v="1"/>
    <x v="1"/>
    <x v="1"/>
    <x v="2"/>
    <x v="2"/>
    <x v="1"/>
    <x v="4"/>
    <x v="2"/>
    <x v="4"/>
    <x v="2"/>
    <x v="2"/>
    <x v="2"/>
    <x v="4"/>
    <x v="5"/>
    <x v="4"/>
    <x v="4"/>
    <x v="5"/>
    <x v="4"/>
    <x v="2"/>
    <x v="3"/>
    <x v="0"/>
    <x v="2"/>
    <x v="3"/>
    <x v="1"/>
    <x v="2"/>
    <x v="2"/>
    <x v="2"/>
    <m/>
    <m/>
    <m/>
    <m/>
    <m/>
    <m/>
  </r>
  <r>
    <x v="0"/>
    <x v="29"/>
    <x v="0"/>
    <m/>
    <x v="0"/>
    <x v="1"/>
    <x v="0"/>
    <x v="1"/>
    <x v="2"/>
    <x v="2"/>
    <x v="2"/>
    <x v="1"/>
    <x v="2"/>
    <x v="1"/>
    <x v="2"/>
    <x v="2"/>
    <x v="1"/>
    <x v="0"/>
    <x v="2"/>
    <x v="1"/>
    <x v="1"/>
    <x v="1"/>
    <x v="2"/>
    <x v="1"/>
    <x v="1"/>
    <x v="1"/>
    <x v="1"/>
    <x v="0"/>
    <x v="2"/>
    <x v="3"/>
    <x v="1"/>
    <x v="2"/>
    <x v="2"/>
    <x v="2"/>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3"/>
    <x v="1"/>
    <x v="0"/>
    <m/>
    <m/>
    <m/>
    <m/>
    <m/>
    <m/>
  </r>
  <r>
    <x v="0"/>
    <x v="30"/>
    <x v="0"/>
    <m/>
    <x v="0"/>
    <x v="0"/>
    <x v="1"/>
    <x v="0"/>
    <x v="0"/>
    <x v="0"/>
    <x v="0"/>
    <x v="0"/>
    <x v="0"/>
    <x v="0"/>
    <x v="0"/>
    <x v="0"/>
    <x v="0"/>
    <x v="0"/>
    <x v="0"/>
    <x v="0"/>
    <x v="0"/>
    <x v="0"/>
    <x v="0"/>
    <x v="0"/>
    <x v="0"/>
    <x v="0"/>
    <x v="0"/>
    <x v="0"/>
    <x v="0"/>
    <x v="0"/>
    <x v="0"/>
    <x v="3"/>
    <x v="1"/>
    <x v="0"/>
    <m/>
    <m/>
    <m/>
    <m/>
    <m/>
    <m/>
  </r>
  <r>
    <x v="0"/>
    <x v="30"/>
    <x v="0"/>
    <m/>
    <x v="0"/>
    <x v="0"/>
    <x v="1"/>
    <x v="0"/>
    <x v="0"/>
    <x v="0"/>
    <x v="0"/>
    <x v="0"/>
    <x v="0"/>
    <x v="0"/>
    <x v="0"/>
    <x v="0"/>
    <x v="0"/>
    <x v="0"/>
    <x v="0"/>
    <x v="0"/>
    <x v="0"/>
    <x v="0"/>
    <x v="0"/>
    <x v="0"/>
    <x v="0"/>
    <x v="0"/>
    <x v="0"/>
    <x v="0"/>
    <x v="1"/>
    <x v="0"/>
    <x v="0"/>
    <x v="3"/>
    <x v="1"/>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1"/>
    <x v="1"/>
    <x v="0"/>
    <x v="0"/>
    <x v="1"/>
    <x v="0"/>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2"/>
    <x v="0"/>
    <x v="1"/>
    <x v="1"/>
    <m/>
    <m/>
    <m/>
    <m/>
    <m/>
    <m/>
  </r>
  <r>
    <x v="0"/>
    <x v="30"/>
    <x v="0"/>
    <m/>
    <x v="0"/>
    <x v="0"/>
    <x v="1"/>
    <x v="0"/>
    <x v="0"/>
    <x v="0"/>
    <x v="0"/>
    <x v="0"/>
    <x v="0"/>
    <x v="0"/>
    <x v="0"/>
    <x v="0"/>
    <x v="0"/>
    <x v="0"/>
    <x v="0"/>
    <x v="0"/>
    <x v="0"/>
    <x v="0"/>
    <x v="0"/>
    <x v="0"/>
    <x v="0"/>
    <x v="0"/>
    <x v="0"/>
    <x v="0"/>
    <x v="0"/>
    <x v="0"/>
    <x v="0"/>
    <x v="0"/>
    <x v="1"/>
    <x v="0"/>
    <m/>
    <m/>
    <m/>
    <m/>
    <m/>
    <m/>
  </r>
  <r>
    <x v="0"/>
    <x v="30"/>
    <x v="0"/>
    <m/>
    <x v="0"/>
    <x v="0"/>
    <x v="1"/>
    <x v="0"/>
    <x v="0"/>
    <x v="0"/>
    <x v="0"/>
    <x v="0"/>
    <x v="0"/>
    <x v="0"/>
    <x v="0"/>
    <x v="0"/>
    <x v="0"/>
    <x v="0"/>
    <x v="0"/>
    <x v="0"/>
    <x v="0"/>
    <x v="0"/>
    <x v="0"/>
    <x v="0"/>
    <x v="0"/>
    <x v="0"/>
    <x v="0"/>
    <x v="0"/>
    <x v="0"/>
    <x v="0"/>
    <x v="2"/>
    <x v="0"/>
    <x v="1"/>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1"/>
    <x v="1"/>
    <x v="0"/>
    <x v="0"/>
    <x v="1"/>
    <x v="1"/>
    <m/>
    <m/>
    <m/>
    <m/>
    <m/>
    <m/>
  </r>
  <r>
    <x v="0"/>
    <x v="30"/>
    <x v="0"/>
    <m/>
    <x v="0"/>
    <x v="0"/>
    <x v="1"/>
    <x v="0"/>
    <x v="0"/>
    <x v="0"/>
    <x v="0"/>
    <x v="0"/>
    <x v="0"/>
    <x v="0"/>
    <x v="0"/>
    <x v="0"/>
    <x v="0"/>
    <x v="0"/>
    <x v="0"/>
    <x v="0"/>
    <x v="0"/>
    <x v="0"/>
    <x v="0"/>
    <x v="0"/>
    <x v="0"/>
    <x v="0"/>
    <x v="0"/>
    <x v="0"/>
    <x v="0"/>
    <x v="1"/>
    <x v="0"/>
    <x v="0"/>
    <x v="1"/>
    <x v="1"/>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1"/>
    <x v="0"/>
    <x v="0"/>
    <x v="1"/>
    <x v="1"/>
    <m/>
    <m/>
    <m/>
    <m/>
    <m/>
    <m/>
  </r>
  <r>
    <x v="0"/>
    <x v="30"/>
    <x v="0"/>
    <m/>
    <x v="0"/>
    <x v="0"/>
    <x v="0"/>
    <x v="0"/>
    <x v="0"/>
    <x v="0"/>
    <x v="0"/>
    <x v="0"/>
    <x v="0"/>
    <x v="0"/>
    <x v="0"/>
    <x v="0"/>
    <x v="0"/>
    <x v="0"/>
    <x v="0"/>
    <x v="0"/>
    <x v="0"/>
    <x v="0"/>
    <x v="0"/>
    <x v="0"/>
    <x v="0"/>
    <x v="0"/>
    <x v="0"/>
    <x v="0"/>
    <x v="0"/>
    <x v="0"/>
    <x v="0"/>
    <x v="0"/>
    <x v="1"/>
    <x v="0"/>
    <m/>
    <m/>
    <m/>
    <m/>
    <m/>
    <m/>
  </r>
  <r>
    <x v="0"/>
    <x v="30"/>
    <x v="0"/>
    <m/>
    <x v="0"/>
    <x v="0"/>
    <x v="1"/>
    <x v="0"/>
    <x v="0"/>
    <x v="0"/>
    <x v="0"/>
    <x v="0"/>
    <x v="0"/>
    <x v="0"/>
    <x v="0"/>
    <x v="0"/>
    <x v="0"/>
    <x v="0"/>
    <x v="0"/>
    <x v="0"/>
    <x v="0"/>
    <x v="0"/>
    <x v="0"/>
    <x v="0"/>
    <x v="0"/>
    <x v="0"/>
    <x v="0"/>
    <x v="0"/>
    <x v="3"/>
    <x v="2"/>
    <x v="3"/>
    <x v="1"/>
    <x v="3"/>
    <x v="3"/>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1"/>
    <x v="0"/>
    <x v="0"/>
    <x v="0"/>
    <x v="0"/>
    <x v="1"/>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1"/>
    <x v="1"/>
    <x v="1"/>
    <x v="1"/>
    <x v="2"/>
    <x v="2"/>
    <x v="2"/>
    <x v="2"/>
    <x v="2"/>
    <x v="2"/>
    <x v="2"/>
    <x v="1"/>
    <x v="2"/>
    <x v="2"/>
    <x v="2"/>
    <x v="1"/>
    <x v="1"/>
    <x v="1"/>
    <x v="1"/>
    <x v="2"/>
    <x v="2"/>
    <x v="2"/>
    <x v="0"/>
    <x v="2"/>
    <x v="3"/>
    <x v="1"/>
    <x v="2"/>
    <x v="2"/>
    <x v="2"/>
    <m/>
    <m/>
    <m/>
    <m/>
    <m/>
    <m/>
  </r>
  <r>
    <x v="0"/>
    <x v="30"/>
    <x v="0"/>
    <m/>
    <x v="0"/>
    <x v="1"/>
    <x v="1"/>
    <x v="1"/>
    <x v="2"/>
    <x v="4"/>
    <x v="1"/>
    <x v="1"/>
    <x v="2"/>
    <x v="2"/>
    <x v="1"/>
    <x v="2"/>
    <x v="2"/>
    <x v="1"/>
    <x v="1"/>
    <x v="1"/>
    <x v="1"/>
    <x v="3"/>
    <x v="1"/>
    <x v="1"/>
    <x v="2"/>
    <x v="1"/>
    <x v="1"/>
    <x v="0"/>
    <x v="2"/>
    <x v="3"/>
    <x v="1"/>
    <x v="2"/>
    <x v="2"/>
    <x v="2"/>
    <m/>
    <m/>
    <m/>
    <m/>
    <m/>
    <m/>
  </r>
  <r>
    <x v="0"/>
    <x v="30"/>
    <x v="0"/>
    <m/>
    <x v="0"/>
    <x v="1"/>
    <x v="1"/>
    <x v="2"/>
    <x v="1"/>
    <x v="2"/>
    <x v="2"/>
    <x v="2"/>
    <x v="1"/>
    <x v="0"/>
    <x v="0"/>
    <x v="0"/>
    <x v="0"/>
    <x v="0"/>
    <x v="0"/>
    <x v="0"/>
    <x v="0"/>
    <x v="0"/>
    <x v="0"/>
    <x v="0"/>
    <x v="0"/>
    <x v="1"/>
    <x v="2"/>
    <x v="0"/>
    <x v="2"/>
    <x v="3"/>
    <x v="1"/>
    <x v="2"/>
    <x v="2"/>
    <x v="2"/>
    <m/>
    <m/>
    <m/>
    <m/>
    <m/>
    <m/>
  </r>
  <r>
    <x v="0"/>
    <x v="30"/>
    <x v="0"/>
    <m/>
    <x v="0"/>
    <x v="1"/>
    <x v="0"/>
    <x v="2"/>
    <x v="2"/>
    <x v="2"/>
    <x v="1"/>
    <x v="2"/>
    <x v="2"/>
    <x v="1"/>
    <x v="1"/>
    <x v="1"/>
    <x v="1"/>
    <x v="1"/>
    <x v="1"/>
    <x v="2"/>
    <x v="1"/>
    <x v="1"/>
    <x v="1"/>
    <x v="1"/>
    <x v="1"/>
    <x v="1"/>
    <x v="1"/>
    <x v="0"/>
    <x v="2"/>
    <x v="3"/>
    <x v="1"/>
    <x v="2"/>
    <x v="2"/>
    <x v="2"/>
    <m/>
    <m/>
    <m/>
    <m/>
    <m/>
    <m/>
  </r>
  <r>
    <x v="0"/>
    <x v="30"/>
    <x v="0"/>
    <m/>
    <x v="0"/>
    <x v="1"/>
    <x v="1"/>
    <x v="2"/>
    <x v="2"/>
    <x v="2"/>
    <x v="1"/>
    <x v="1"/>
    <x v="2"/>
    <x v="1"/>
    <x v="1"/>
    <x v="1"/>
    <x v="1"/>
    <x v="1"/>
    <x v="1"/>
    <x v="1"/>
    <x v="1"/>
    <x v="1"/>
    <x v="1"/>
    <x v="1"/>
    <x v="1"/>
    <x v="1"/>
    <x v="1"/>
    <x v="0"/>
    <x v="2"/>
    <x v="3"/>
    <x v="1"/>
    <x v="2"/>
    <x v="2"/>
    <x v="2"/>
    <m/>
    <m/>
    <m/>
    <m/>
    <m/>
    <m/>
  </r>
  <r>
    <x v="0"/>
    <x v="30"/>
    <x v="0"/>
    <m/>
    <x v="0"/>
    <x v="1"/>
    <x v="0"/>
    <x v="0"/>
    <x v="0"/>
    <x v="0"/>
    <x v="0"/>
    <x v="0"/>
    <x v="0"/>
    <x v="0"/>
    <x v="0"/>
    <x v="0"/>
    <x v="0"/>
    <x v="0"/>
    <x v="0"/>
    <x v="0"/>
    <x v="0"/>
    <x v="0"/>
    <x v="0"/>
    <x v="0"/>
    <x v="0"/>
    <x v="0"/>
    <x v="0"/>
    <x v="0"/>
    <x v="2"/>
    <x v="3"/>
    <x v="1"/>
    <x v="2"/>
    <x v="2"/>
    <x v="2"/>
    <m/>
    <m/>
    <m/>
    <m/>
    <m/>
    <m/>
  </r>
  <r>
    <x v="0"/>
    <x v="30"/>
    <x v="0"/>
    <m/>
    <x v="0"/>
    <x v="1"/>
    <x v="3"/>
    <x v="2"/>
    <x v="1"/>
    <x v="1"/>
    <x v="4"/>
    <x v="2"/>
    <x v="3"/>
    <x v="2"/>
    <x v="2"/>
    <x v="1"/>
    <x v="1"/>
    <x v="1"/>
    <x v="1"/>
    <x v="3"/>
    <x v="2"/>
    <x v="1"/>
    <x v="1"/>
    <x v="3"/>
    <x v="3"/>
    <x v="2"/>
    <x v="2"/>
    <x v="0"/>
    <x v="2"/>
    <x v="3"/>
    <x v="1"/>
    <x v="2"/>
    <x v="2"/>
    <x v="2"/>
    <m/>
    <m/>
    <m/>
    <m/>
    <m/>
    <m/>
  </r>
  <r>
    <x v="0"/>
    <x v="30"/>
    <x v="0"/>
    <m/>
    <x v="0"/>
    <x v="1"/>
    <x v="0"/>
    <x v="2"/>
    <x v="2"/>
    <x v="2"/>
    <x v="1"/>
    <x v="1"/>
    <x v="2"/>
    <x v="1"/>
    <x v="1"/>
    <x v="1"/>
    <x v="1"/>
    <x v="3"/>
    <x v="1"/>
    <x v="1"/>
    <x v="1"/>
    <x v="1"/>
    <x v="1"/>
    <x v="1"/>
    <x v="1"/>
    <x v="1"/>
    <x v="1"/>
    <x v="0"/>
    <x v="2"/>
    <x v="3"/>
    <x v="1"/>
    <x v="2"/>
    <x v="2"/>
    <x v="2"/>
    <m/>
    <m/>
    <m/>
    <m/>
    <m/>
    <m/>
  </r>
  <r>
    <x v="0"/>
    <x v="30"/>
    <x v="0"/>
    <m/>
    <x v="0"/>
    <x v="1"/>
    <x v="0"/>
    <x v="2"/>
    <x v="2"/>
    <x v="2"/>
    <x v="1"/>
    <x v="1"/>
    <x v="2"/>
    <x v="1"/>
    <x v="1"/>
    <x v="1"/>
    <x v="1"/>
    <x v="1"/>
    <x v="1"/>
    <x v="1"/>
    <x v="1"/>
    <x v="1"/>
    <x v="1"/>
    <x v="1"/>
    <x v="1"/>
    <x v="1"/>
    <x v="1"/>
    <x v="0"/>
    <x v="2"/>
    <x v="3"/>
    <x v="1"/>
    <x v="2"/>
    <x v="2"/>
    <x v="2"/>
    <m/>
    <m/>
    <m/>
    <m/>
    <m/>
    <m/>
  </r>
  <r>
    <x v="0"/>
    <x v="30"/>
    <x v="0"/>
    <m/>
    <x v="0"/>
    <x v="1"/>
    <x v="0"/>
    <x v="1"/>
    <x v="1"/>
    <x v="2"/>
    <x v="2"/>
    <x v="2"/>
    <x v="2"/>
    <x v="2"/>
    <x v="1"/>
    <x v="1"/>
    <x v="2"/>
    <x v="1"/>
    <x v="1"/>
    <x v="2"/>
    <x v="2"/>
    <x v="2"/>
    <x v="2"/>
    <x v="3"/>
    <x v="2"/>
    <x v="1"/>
    <x v="1"/>
    <x v="0"/>
    <x v="2"/>
    <x v="3"/>
    <x v="1"/>
    <x v="2"/>
    <x v="2"/>
    <x v="2"/>
    <m/>
    <m/>
    <m/>
    <m/>
    <m/>
    <m/>
  </r>
  <r>
    <x v="0"/>
    <x v="30"/>
    <x v="0"/>
    <m/>
    <x v="0"/>
    <x v="1"/>
    <x v="0"/>
    <x v="2"/>
    <x v="2"/>
    <x v="2"/>
    <x v="1"/>
    <x v="2"/>
    <x v="2"/>
    <x v="1"/>
    <x v="1"/>
    <x v="1"/>
    <x v="1"/>
    <x v="2"/>
    <x v="1"/>
    <x v="1"/>
    <x v="1"/>
    <x v="1"/>
    <x v="1"/>
    <x v="1"/>
    <x v="1"/>
    <x v="2"/>
    <x v="1"/>
    <x v="0"/>
    <x v="2"/>
    <x v="3"/>
    <x v="1"/>
    <x v="2"/>
    <x v="2"/>
    <x v="2"/>
    <m/>
    <m/>
    <m/>
    <m/>
    <m/>
    <m/>
  </r>
  <r>
    <x v="0"/>
    <x v="30"/>
    <x v="0"/>
    <m/>
    <x v="0"/>
    <x v="1"/>
    <x v="0"/>
    <x v="2"/>
    <x v="2"/>
    <x v="1"/>
    <x v="1"/>
    <x v="1"/>
    <x v="2"/>
    <x v="2"/>
    <x v="1"/>
    <x v="1"/>
    <x v="1"/>
    <x v="1"/>
    <x v="1"/>
    <x v="2"/>
    <x v="1"/>
    <x v="1"/>
    <x v="1"/>
    <x v="1"/>
    <x v="1"/>
    <x v="1"/>
    <x v="1"/>
    <x v="0"/>
    <x v="2"/>
    <x v="3"/>
    <x v="1"/>
    <x v="2"/>
    <x v="2"/>
    <x v="2"/>
    <m/>
    <m/>
    <m/>
    <m/>
    <m/>
    <m/>
  </r>
  <r>
    <x v="0"/>
    <x v="30"/>
    <x v="0"/>
    <m/>
    <x v="0"/>
    <x v="1"/>
    <x v="0"/>
    <x v="2"/>
    <x v="1"/>
    <x v="2"/>
    <x v="1"/>
    <x v="1"/>
    <x v="2"/>
    <x v="1"/>
    <x v="1"/>
    <x v="1"/>
    <x v="1"/>
    <x v="1"/>
    <x v="1"/>
    <x v="1"/>
    <x v="1"/>
    <x v="1"/>
    <x v="1"/>
    <x v="1"/>
    <x v="1"/>
    <x v="1"/>
    <x v="1"/>
    <x v="0"/>
    <x v="2"/>
    <x v="3"/>
    <x v="1"/>
    <x v="2"/>
    <x v="2"/>
    <x v="2"/>
    <m/>
    <m/>
    <m/>
    <m/>
    <m/>
    <m/>
  </r>
  <r>
    <x v="0"/>
    <x v="30"/>
    <x v="0"/>
    <m/>
    <x v="0"/>
    <x v="1"/>
    <x v="0"/>
    <x v="1"/>
    <x v="2"/>
    <x v="2"/>
    <x v="1"/>
    <x v="1"/>
    <x v="1"/>
    <x v="2"/>
    <x v="1"/>
    <x v="1"/>
    <x v="1"/>
    <x v="1"/>
    <x v="2"/>
    <x v="2"/>
    <x v="1"/>
    <x v="1"/>
    <x v="1"/>
    <x v="3"/>
    <x v="2"/>
    <x v="2"/>
    <x v="1"/>
    <x v="0"/>
    <x v="2"/>
    <x v="3"/>
    <x v="1"/>
    <x v="2"/>
    <x v="2"/>
    <x v="2"/>
    <m/>
    <m/>
    <m/>
    <m/>
    <m/>
    <m/>
  </r>
  <r>
    <x v="0"/>
    <x v="30"/>
    <x v="0"/>
    <m/>
    <x v="0"/>
    <x v="1"/>
    <x v="1"/>
    <x v="2"/>
    <x v="2"/>
    <x v="2"/>
    <x v="1"/>
    <x v="1"/>
    <x v="2"/>
    <x v="1"/>
    <x v="1"/>
    <x v="1"/>
    <x v="1"/>
    <x v="0"/>
    <x v="1"/>
    <x v="1"/>
    <x v="1"/>
    <x v="1"/>
    <x v="1"/>
    <x v="1"/>
    <x v="1"/>
    <x v="1"/>
    <x v="1"/>
    <x v="0"/>
    <x v="2"/>
    <x v="3"/>
    <x v="1"/>
    <x v="2"/>
    <x v="2"/>
    <x v="2"/>
    <m/>
    <m/>
    <m/>
    <m/>
    <m/>
    <m/>
  </r>
  <r>
    <x v="0"/>
    <x v="31"/>
    <x v="0"/>
    <m/>
    <x v="0"/>
    <x v="0"/>
    <x v="1"/>
    <x v="0"/>
    <x v="0"/>
    <x v="0"/>
    <x v="0"/>
    <x v="0"/>
    <x v="0"/>
    <x v="0"/>
    <x v="0"/>
    <x v="0"/>
    <x v="0"/>
    <x v="0"/>
    <x v="0"/>
    <x v="0"/>
    <x v="0"/>
    <x v="0"/>
    <x v="0"/>
    <x v="0"/>
    <x v="0"/>
    <x v="0"/>
    <x v="0"/>
    <x v="0"/>
    <x v="0"/>
    <x v="0"/>
    <x v="0"/>
    <x v="0"/>
    <x v="1"/>
    <x v="0"/>
    <m/>
    <m/>
    <m/>
    <m/>
    <m/>
    <m/>
  </r>
  <r>
    <x v="0"/>
    <x v="31"/>
    <x v="0"/>
    <m/>
    <x v="0"/>
    <x v="0"/>
    <x v="0"/>
    <x v="0"/>
    <x v="0"/>
    <x v="0"/>
    <x v="0"/>
    <x v="0"/>
    <x v="0"/>
    <x v="0"/>
    <x v="0"/>
    <x v="0"/>
    <x v="0"/>
    <x v="0"/>
    <x v="0"/>
    <x v="0"/>
    <x v="0"/>
    <x v="0"/>
    <x v="0"/>
    <x v="0"/>
    <x v="0"/>
    <x v="0"/>
    <x v="0"/>
    <x v="0"/>
    <x v="0"/>
    <x v="0"/>
    <x v="0"/>
    <x v="0"/>
    <x v="0"/>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1"/>
    <x v="0"/>
    <x v="0"/>
    <x v="0"/>
    <x v="0"/>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0"/>
    <x v="0"/>
    <x v="0"/>
    <x v="0"/>
    <x v="0"/>
    <x v="0"/>
    <x v="0"/>
    <x v="0"/>
    <x v="0"/>
    <x v="0"/>
    <x v="0"/>
    <x v="0"/>
    <x v="0"/>
    <x v="0"/>
    <x v="0"/>
    <x v="0"/>
    <x v="0"/>
    <x v="0"/>
    <x v="0"/>
    <x v="0"/>
    <x v="0"/>
    <x v="0"/>
    <x v="0"/>
    <x v="0"/>
    <x v="0"/>
    <x v="3"/>
    <x v="1"/>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2"/>
    <x v="0"/>
    <x v="1"/>
    <x v="1"/>
    <m/>
    <m/>
    <m/>
    <m/>
    <m/>
    <m/>
  </r>
  <r>
    <x v="0"/>
    <x v="31"/>
    <x v="0"/>
    <m/>
    <x v="0"/>
    <x v="0"/>
    <x v="1"/>
    <x v="0"/>
    <x v="0"/>
    <x v="0"/>
    <x v="0"/>
    <x v="0"/>
    <x v="0"/>
    <x v="0"/>
    <x v="0"/>
    <x v="0"/>
    <x v="0"/>
    <x v="0"/>
    <x v="0"/>
    <x v="0"/>
    <x v="0"/>
    <x v="0"/>
    <x v="0"/>
    <x v="0"/>
    <x v="0"/>
    <x v="0"/>
    <x v="0"/>
    <x v="0"/>
    <x v="1"/>
    <x v="1"/>
    <x v="2"/>
    <x v="3"/>
    <x v="0"/>
    <x v="1"/>
    <m/>
    <m/>
    <m/>
    <m/>
    <m/>
    <m/>
  </r>
  <r>
    <x v="0"/>
    <x v="31"/>
    <x v="0"/>
    <m/>
    <x v="0"/>
    <x v="1"/>
    <x v="1"/>
    <x v="2"/>
    <x v="2"/>
    <x v="2"/>
    <x v="1"/>
    <x v="1"/>
    <x v="2"/>
    <x v="1"/>
    <x v="1"/>
    <x v="1"/>
    <x v="1"/>
    <x v="1"/>
    <x v="1"/>
    <x v="1"/>
    <x v="1"/>
    <x v="1"/>
    <x v="1"/>
    <x v="1"/>
    <x v="1"/>
    <x v="1"/>
    <x v="1"/>
    <x v="0"/>
    <x v="2"/>
    <x v="3"/>
    <x v="1"/>
    <x v="2"/>
    <x v="2"/>
    <x v="2"/>
    <m/>
    <m/>
    <m/>
    <m/>
    <m/>
    <m/>
  </r>
  <r>
    <x v="0"/>
    <x v="31"/>
    <x v="0"/>
    <m/>
    <x v="0"/>
    <x v="1"/>
    <x v="1"/>
    <x v="2"/>
    <x v="2"/>
    <x v="2"/>
    <x v="1"/>
    <x v="1"/>
    <x v="2"/>
    <x v="1"/>
    <x v="1"/>
    <x v="1"/>
    <x v="1"/>
    <x v="1"/>
    <x v="1"/>
    <x v="1"/>
    <x v="1"/>
    <x v="1"/>
    <x v="1"/>
    <x v="1"/>
    <x v="1"/>
    <x v="1"/>
    <x v="1"/>
    <x v="0"/>
    <x v="2"/>
    <x v="3"/>
    <x v="1"/>
    <x v="2"/>
    <x v="2"/>
    <x v="2"/>
    <m/>
    <m/>
    <m/>
    <m/>
    <m/>
    <m/>
  </r>
  <r>
    <x v="0"/>
    <x v="31"/>
    <x v="0"/>
    <m/>
    <x v="0"/>
    <x v="1"/>
    <x v="0"/>
    <x v="2"/>
    <x v="2"/>
    <x v="2"/>
    <x v="1"/>
    <x v="1"/>
    <x v="2"/>
    <x v="2"/>
    <x v="1"/>
    <x v="1"/>
    <x v="1"/>
    <x v="1"/>
    <x v="1"/>
    <x v="1"/>
    <x v="1"/>
    <x v="1"/>
    <x v="1"/>
    <x v="1"/>
    <x v="1"/>
    <x v="1"/>
    <x v="1"/>
    <x v="0"/>
    <x v="2"/>
    <x v="3"/>
    <x v="1"/>
    <x v="2"/>
    <x v="2"/>
    <x v="2"/>
    <m/>
    <m/>
    <m/>
    <m/>
    <m/>
    <m/>
  </r>
  <r>
    <x v="0"/>
    <x v="31"/>
    <x v="0"/>
    <m/>
    <x v="0"/>
    <x v="1"/>
    <x v="0"/>
    <x v="2"/>
    <x v="1"/>
    <x v="1"/>
    <x v="1"/>
    <x v="1"/>
    <x v="3"/>
    <x v="2"/>
    <x v="2"/>
    <x v="2"/>
    <x v="1"/>
    <x v="3"/>
    <x v="1"/>
    <x v="3"/>
    <x v="1"/>
    <x v="3"/>
    <x v="1"/>
    <x v="1"/>
    <x v="4"/>
    <x v="2"/>
    <x v="2"/>
    <x v="0"/>
    <x v="2"/>
    <x v="3"/>
    <x v="1"/>
    <x v="2"/>
    <x v="2"/>
    <x v="2"/>
    <m/>
    <m/>
    <m/>
    <m/>
    <m/>
    <m/>
  </r>
  <r>
    <x v="0"/>
    <x v="31"/>
    <x v="0"/>
    <m/>
    <x v="0"/>
    <x v="1"/>
    <x v="1"/>
    <x v="2"/>
    <x v="2"/>
    <x v="2"/>
    <x v="2"/>
    <x v="1"/>
    <x v="1"/>
    <x v="2"/>
    <x v="1"/>
    <x v="1"/>
    <x v="1"/>
    <x v="1"/>
    <x v="1"/>
    <x v="2"/>
    <x v="1"/>
    <x v="1"/>
    <x v="1"/>
    <x v="1"/>
    <x v="1"/>
    <x v="1"/>
    <x v="1"/>
    <x v="0"/>
    <x v="2"/>
    <x v="3"/>
    <x v="1"/>
    <x v="2"/>
    <x v="2"/>
    <x v="2"/>
    <m/>
    <m/>
    <m/>
    <m/>
    <m/>
    <m/>
  </r>
  <r>
    <x v="0"/>
    <x v="31"/>
    <x v="0"/>
    <m/>
    <x v="0"/>
    <x v="1"/>
    <x v="0"/>
    <x v="1"/>
    <x v="3"/>
    <x v="4"/>
    <x v="2"/>
    <x v="1"/>
    <x v="1"/>
    <x v="2"/>
    <x v="2"/>
    <x v="2"/>
    <x v="2"/>
    <x v="2"/>
    <x v="2"/>
    <x v="2"/>
    <x v="2"/>
    <x v="1"/>
    <x v="1"/>
    <x v="5"/>
    <x v="4"/>
    <x v="2"/>
    <x v="2"/>
    <x v="0"/>
    <x v="2"/>
    <x v="3"/>
    <x v="1"/>
    <x v="2"/>
    <x v="2"/>
    <x v="2"/>
    <m/>
    <m/>
    <m/>
    <m/>
    <m/>
    <m/>
  </r>
  <r>
    <x v="0"/>
    <x v="31"/>
    <x v="0"/>
    <m/>
    <x v="0"/>
    <x v="1"/>
    <x v="0"/>
    <x v="1"/>
    <x v="2"/>
    <x v="2"/>
    <x v="1"/>
    <x v="1"/>
    <x v="2"/>
    <x v="1"/>
    <x v="1"/>
    <x v="1"/>
    <x v="1"/>
    <x v="1"/>
    <x v="1"/>
    <x v="1"/>
    <x v="1"/>
    <x v="1"/>
    <x v="1"/>
    <x v="1"/>
    <x v="1"/>
    <x v="1"/>
    <x v="1"/>
    <x v="0"/>
    <x v="2"/>
    <x v="3"/>
    <x v="1"/>
    <x v="2"/>
    <x v="2"/>
    <x v="2"/>
    <m/>
    <m/>
    <m/>
    <m/>
    <m/>
    <m/>
  </r>
  <r>
    <x v="0"/>
    <x v="31"/>
    <x v="0"/>
    <m/>
    <x v="0"/>
    <x v="1"/>
    <x v="0"/>
    <x v="1"/>
    <x v="1"/>
    <x v="4"/>
    <x v="2"/>
    <x v="2"/>
    <x v="2"/>
    <x v="2"/>
    <x v="2"/>
    <x v="2"/>
    <x v="1"/>
    <x v="2"/>
    <x v="2"/>
    <x v="1"/>
    <x v="1"/>
    <x v="1"/>
    <x v="1"/>
    <x v="1"/>
    <x v="1"/>
    <x v="1"/>
    <x v="1"/>
    <x v="0"/>
    <x v="2"/>
    <x v="3"/>
    <x v="1"/>
    <x v="2"/>
    <x v="2"/>
    <x v="2"/>
    <m/>
    <m/>
    <m/>
    <m/>
    <m/>
    <m/>
  </r>
  <r>
    <x v="0"/>
    <x v="31"/>
    <x v="0"/>
    <m/>
    <x v="0"/>
    <x v="1"/>
    <x v="0"/>
    <x v="2"/>
    <x v="2"/>
    <x v="4"/>
    <x v="1"/>
    <x v="1"/>
    <x v="3"/>
    <x v="1"/>
    <x v="1"/>
    <x v="1"/>
    <x v="1"/>
    <x v="3"/>
    <x v="1"/>
    <x v="3"/>
    <x v="1"/>
    <x v="1"/>
    <x v="1"/>
    <x v="1"/>
    <x v="1"/>
    <x v="1"/>
    <x v="1"/>
    <x v="0"/>
    <x v="2"/>
    <x v="3"/>
    <x v="1"/>
    <x v="2"/>
    <x v="2"/>
    <x v="2"/>
    <m/>
    <m/>
    <m/>
    <m/>
    <m/>
    <m/>
  </r>
  <r>
    <x v="0"/>
    <x v="31"/>
    <x v="0"/>
    <m/>
    <x v="0"/>
    <x v="1"/>
    <x v="1"/>
    <x v="2"/>
    <x v="2"/>
    <x v="2"/>
    <x v="1"/>
    <x v="1"/>
    <x v="1"/>
    <x v="1"/>
    <x v="1"/>
    <x v="1"/>
    <x v="1"/>
    <x v="1"/>
    <x v="1"/>
    <x v="1"/>
    <x v="1"/>
    <x v="1"/>
    <x v="1"/>
    <x v="1"/>
    <x v="1"/>
    <x v="1"/>
    <x v="1"/>
    <x v="0"/>
    <x v="2"/>
    <x v="3"/>
    <x v="1"/>
    <x v="2"/>
    <x v="2"/>
    <x v="2"/>
    <m/>
    <m/>
    <m/>
    <m/>
    <m/>
    <m/>
  </r>
  <r>
    <x v="0"/>
    <x v="31"/>
    <x v="0"/>
    <m/>
    <x v="0"/>
    <x v="1"/>
    <x v="1"/>
    <x v="1"/>
    <x v="2"/>
    <x v="1"/>
    <x v="1"/>
    <x v="1"/>
    <x v="2"/>
    <x v="2"/>
    <x v="2"/>
    <x v="1"/>
    <x v="1"/>
    <x v="2"/>
    <x v="1"/>
    <x v="3"/>
    <x v="1"/>
    <x v="1"/>
    <x v="3"/>
    <x v="1"/>
    <x v="1"/>
    <x v="1"/>
    <x v="1"/>
    <x v="0"/>
    <x v="2"/>
    <x v="3"/>
    <x v="1"/>
    <x v="2"/>
    <x v="2"/>
    <x v="2"/>
    <m/>
    <m/>
    <m/>
    <m/>
    <m/>
    <m/>
  </r>
  <r>
    <x v="0"/>
    <x v="31"/>
    <x v="0"/>
    <m/>
    <x v="0"/>
    <x v="1"/>
    <x v="0"/>
    <x v="2"/>
    <x v="2"/>
    <x v="2"/>
    <x v="1"/>
    <x v="1"/>
    <x v="2"/>
    <x v="1"/>
    <x v="1"/>
    <x v="1"/>
    <x v="1"/>
    <x v="1"/>
    <x v="1"/>
    <x v="1"/>
    <x v="1"/>
    <x v="1"/>
    <x v="1"/>
    <x v="1"/>
    <x v="1"/>
    <x v="1"/>
    <x v="1"/>
    <x v="0"/>
    <x v="2"/>
    <x v="3"/>
    <x v="1"/>
    <x v="2"/>
    <x v="2"/>
    <x v="2"/>
    <m/>
    <m/>
    <m/>
    <m/>
    <m/>
    <m/>
  </r>
  <r>
    <x v="0"/>
    <x v="31"/>
    <x v="0"/>
    <m/>
    <x v="0"/>
    <x v="1"/>
    <x v="0"/>
    <x v="2"/>
    <x v="1"/>
    <x v="2"/>
    <x v="1"/>
    <x v="1"/>
    <x v="1"/>
    <x v="1"/>
    <x v="1"/>
    <x v="1"/>
    <x v="1"/>
    <x v="1"/>
    <x v="1"/>
    <x v="2"/>
    <x v="1"/>
    <x v="2"/>
    <x v="1"/>
    <x v="3"/>
    <x v="1"/>
    <x v="2"/>
    <x v="2"/>
    <x v="0"/>
    <x v="2"/>
    <x v="3"/>
    <x v="1"/>
    <x v="2"/>
    <x v="2"/>
    <x v="2"/>
    <m/>
    <m/>
    <m/>
    <m/>
    <m/>
    <m/>
  </r>
  <r>
    <x v="0"/>
    <x v="31"/>
    <x v="0"/>
    <m/>
    <x v="0"/>
    <x v="1"/>
    <x v="0"/>
    <x v="2"/>
    <x v="1"/>
    <x v="4"/>
    <x v="2"/>
    <x v="2"/>
    <x v="1"/>
    <x v="2"/>
    <x v="2"/>
    <x v="4"/>
    <x v="5"/>
    <x v="2"/>
    <x v="4"/>
    <x v="2"/>
    <x v="2"/>
    <x v="4"/>
    <x v="2"/>
    <x v="5"/>
    <x v="4"/>
    <x v="2"/>
    <x v="3"/>
    <x v="0"/>
    <x v="2"/>
    <x v="3"/>
    <x v="1"/>
    <x v="2"/>
    <x v="2"/>
    <x v="2"/>
    <m/>
    <m/>
    <m/>
    <m/>
    <m/>
    <m/>
  </r>
  <r>
    <x v="0"/>
    <x v="31"/>
    <x v="0"/>
    <m/>
    <x v="0"/>
    <x v="1"/>
    <x v="1"/>
    <x v="2"/>
    <x v="2"/>
    <x v="2"/>
    <x v="1"/>
    <x v="1"/>
    <x v="2"/>
    <x v="1"/>
    <x v="1"/>
    <x v="1"/>
    <x v="1"/>
    <x v="1"/>
    <x v="1"/>
    <x v="1"/>
    <x v="1"/>
    <x v="1"/>
    <x v="1"/>
    <x v="1"/>
    <x v="1"/>
    <x v="1"/>
    <x v="1"/>
    <x v="0"/>
    <x v="2"/>
    <x v="3"/>
    <x v="1"/>
    <x v="2"/>
    <x v="2"/>
    <x v="2"/>
    <m/>
    <m/>
    <m/>
    <m/>
    <m/>
    <m/>
  </r>
  <r>
    <x v="0"/>
    <x v="31"/>
    <x v="0"/>
    <m/>
    <x v="0"/>
    <x v="1"/>
    <x v="0"/>
    <x v="2"/>
    <x v="2"/>
    <x v="5"/>
    <x v="4"/>
    <x v="5"/>
    <x v="5"/>
    <x v="1"/>
    <x v="1"/>
    <x v="1"/>
    <x v="1"/>
    <x v="1"/>
    <x v="1"/>
    <x v="1"/>
    <x v="1"/>
    <x v="1"/>
    <x v="1"/>
    <x v="1"/>
    <x v="1"/>
    <x v="1"/>
    <x v="1"/>
    <x v="0"/>
    <x v="2"/>
    <x v="3"/>
    <x v="1"/>
    <x v="2"/>
    <x v="2"/>
    <x v="2"/>
    <m/>
    <m/>
    <m/>
    <m/>
    <m/>
    <m/>
  </r>
  <r>
    <x v="0"/>
    <x v="31"/>
    <x v="0"/>
    <m/>
    <x v="0"/>
    <x v="1"/>
    <x v="1"/>
    <x v="2"/>
    <x v="2"/>
    <x v="2"/>
    <x v="1"/>
    <x v="1"/>
    <x v="2"/>
    <x v="1"/>
    <x v="1"/>
    <x v="1"/>
    <x v="1"/>
    <x v="1"/>
    <x v="1"/>
    <x v="1"/>
    <x v="1"/>
    <x v="1"/>
    <x v="1"/>
    <x v="1"/>
    <x v="1"/>
    <x v="1"/>
    <x v="1"/>
    <x v="0"/>
    <x v="2"/>
    <x v="3"/>
    <x v="1"/>
    <x v="2"/>
    <x v="2"/>
    <x v="2"/>
    <m/>
    <m/>
    <m/>
    <m/>
    <m/>
    <m/>
  </r>
  <r>
    <x v="0"/>
    <x v="31"/>
    <x v="0"/>
    <m/>
    <x v="0"/>
    <x v="1"/>
    <x v="1"/>
    <x v="1"/>
    <x v="2"/>
    <x v="2"/>
    <x v="1"/>
    <x v="1"/>
    <x v="2"/>
    <x v="2"/>
    <x v="1"/>
    <x v="1"/>
    <x v="1"/>
    <x v="2"/>
    <x v="1"/>
    <x v="1"/>
    <x v="1"/>
    <x v="1"/>
    <x v="2"/>
    <x v="3"/>
    <x v="2"/>
    <x v="1"/>
    <x v="1"/>
    <x v="0"/>
    <x v="2"/>
    <x v="3"/>
    <x v="1"/>
    <x v="2"/>
    <x v="2"/>
    <x v="2"/>
    <m/>
    <m/>
    <m/>
    <m/>
    <m/>
    <m/>
  </r>
  <r>
    <x v="0"/>
    <x v="31"/>
    <x v="0"/>
    <m/>
    <x v="0"/>
    <x v="1"/>
    <x v="1"/>
    <x v="2"/>
    <x v="0"/>
    <x v="4"/>
    <x v="1"/>
    <x v="1"/>
    <x v="2"/>
    <x v="1"/>
    <x v="1"/>
    <x v="1"/>
    <x v="1"/>
    <x v="1"/>
    <x v="1"/>
    <x v="1"/>
    <x v="1"/>
    <x v="1"/>
    <x v="1"/>
    <x v="1"/>
    <x v="1"/>
    <x v="1"/>
    <x v="1"/>
    <x v="0"/>
    <x v="2"/>
    <x v="3"/>
    <x v="1"/>
    <x v="2"/>
    <x v="2"/>
    <x v="2"/>
    <m/>
    <m/>
    <m/>
    <m/>
    <m/>
    <m/>
  </r>
  <r>
    <x v="0"/>
    <x v="31"/>
    <x v="0"/>
    <m/>
    <x v="0"/>
    <x v="1"/>
    <x v="1"/>
    <x v="2"/>
    <x v="1"/>
    <x v="4"/>
    <x v="1"/>
    <x v="1"/>
    <x v="2"/>
    <x v="2"/>
    <x v="1"/>
    <x v="1"/>
    <x v="1"/>
    <x v="1"/>
    <x v="1"/>
    <x v="1"/>
    <x v="1"/>
    <x v="1"/>
    <x v="1"/>
    <x v="1"/>
    <x v="2"/>
    <x v="1"/>
    <x v="1"/>
    <x v="0"/>
    <x v="2"/>
    <x v="3"/>
    <x v="1"/>
    <x v="2"/>
    <x v="2"/>
    <x v="2"/>
    <m/>
    <m/>
    <m/>
    <m/>
    <m/>
    <m/>
  </r>
  <r>
    <x v="0"/>
    <x v="31"/>
    <x v="0"/>
    <m/>
    <x v="0"/>
    <x v="1"/>
    <x v="1"/>
    <x v="1"/>
    <x v="1"/>
    <x v="4"/>
    <x v="1"/>
    <x v="1"/>
    <x v="2"/>
    <x v="1"/>
    <x v="1"/>
    <x v="1"/>
    <x v="1"/>
    <x v="1"/>
    <x v="1"/>
    <x v="1"/>
    <x v="1"/>
    <x v="1"/>
    <x v="1"/>
    <x v="1"/>
    <x v="1"/>
    <x v="1"/>
    <x v="1"/>
    <x v="0"/>
    <x v="2"/>
    <x v="3"/>
    <x v="1"/>
    <x v="2"/>
    <x v="2"/>
    <x v="2"/>
    <m/>
    <m/>
    <m/>
    <m/>
    <m/>
    <m/>
  </r>
  <r>
    <x v="0"/>
    <x v="31"/>
    <x v="0"/>
    <m/>
    <x v="0"/>
    <x v="1"/>
    <x v="1"/>
    <x v="1"/>
    <x v="1"/>
    <x v="1"/>
    <x v="2"/>
    <x v="2"/>
    <x v="1"/>
    <x v="2"/>
    <x v="2"/>
    <x v="1"/>
    <x v="1"/>
    <x v="1"/>
    <x v="2"/>
    <x v="2"/>
    <x v="1"/>
    <x v="1"/>
    <x v="1"/>
    <x v="1"/>
    <x v="1"/>
    <x v="2"/>
    <x v="1"/>
    <x v="0"/>
    <x v="2"/>
    <x v="3"/>
    <x v="1"/>
    <x v="2"/>
    <x v="2"/>
    <x v="2"/>
    <m/>
    <m/>
    <m/>
    <m/>
    <m/>
    <m/>
  </r>
  <r>
    <x v="0"/>
    <x v="31"/>
    <x v="0"/>
    <m/>
    <x v="0"/>
    <x v="1"/>
    <x v="1"/>
    <x v="2"/>
    <x v="2"/>
    <x v="2"/>
    <x v="2"/>
    <x v="1"/>
    <x v="2"/>
    <x v="1"/>
    <x v="1"/>
    <x v="1"/>
    <x v="1"/>
    <x v="2"/>
    <x v="1"/>
    <x v="1"/>
    <x v="1"/>
    <x v="2"/>
    <x v="1"/>
    <x v="5"/>
    <x v="2"/>
    <x v="1"/>
    <x v="1"/>
    <x v="0"/>
    <x v="2"/>
    <x v="3"/>
    <x v="1"/>
    <x v="2"/>
    <x v="2"/>
    <x v="2"/>
    <m/>
    <m/>
    <m/>
    <m/>
    <m/>
    <m/>
  </r>
  <r>
    <x v="0"/>
    <x v="31"/>
    <x v="0"/>
    <m/>
    <x v="0"/>
    <x v="1"/>
    <x v="0"/>
    <x v="3"/>
    <x v="1"/>
    <x v="3"/>
    <x v="3"/>
    <x v="3"/>
    <x v="3"/>
    <x v="2"/>
    <x v="3"/>
    <x v="3"/>
    <x v="2"/>
    <x v="3"/>
    <x v="3"/>
    <x v="3"/>
    <x v="1"/>
    <x v="3"/>
    <x v="1"/>
    <x v="5"/>
    <x v="2"/>
    <x v="3"/>
    <x v="3"/>
    <x v="0"/>
    <x v="2"/>
    <x v="3"/>
    <x v="1"/>
    <x v="2"/>
    <x v="2"/>
    <x v="2"/>
    <m/>
    <m/>
    <m/>
    <m/>
    <m/>
    <m/>
  </r>
  <r>
    <x v="0"/>
    <x v="31"/>
    <x v="0"/>
    <m/>
    <x v="0"/>
    <x v="1"/>
    <x v="0"/>
    <x v="2"/>
    <x v="1"/>
    <x v="2"/>
    <x v="2"/>
    <x v="1"/>
    <x v="1"/>
    <x v="1"/>
    <x v="2"/>
    <x v="1"/>
    <x v="1"/>
    <x v="1"/>
    <x v="1"/>
    <x v="1"/>
    <x v="1"/>
    <x v="2"/>
    <x v="1"/>
    <x v="1"/>
    <x v="1"/>
    <x v="1"/>
    <x v="1"/>
    <x v="0"/>
    <x v="2"/>
    <x v="3"/>
    <x v="1"/>
    <x v="2"/>
    <x v="2"/>
    <x v="2"/>
    <m/>
    <m/>
    <m/>
    <m/>
    <m/>
    <m/>
  </r>
  <r>
    <x v="0"/>
    <x v="31"/>
    <x v="0"/>
    <m/>
    <x v="0"/>
    <x v="1"/>
    <x v="1"/>
    <x v="1"/>
    <x v="3"/>
    <x v="1"/>
    <x v="2"/>
    <x v="2"/>
    <x v="1"/>
    <x v="1"/>
    <x v="2"/>
    <x v="3"/>
    <x v="3"/>
    <x v="1"/>
    <x v="1"/>
    <x v="1"/>
    <x v="3"/>
    <x v="3"/>
    <x v="3"/>
    <x v="2"/>
    <x v="3"/>
    <x v="4"/>
    <x v="4"/>
    <x v="0"/>
    <x v="2"/>
    <x v="3"/>
    <x v="1"/>
    <x v="2"/>
    <x v="2"/>
    <x v="2"/>
    <m/>
    <m/>
    <m/>
    <m/>
    <m/>
    <m/>
  </r>
  <r>
    <x v="0"/>
    <x v="31"/>
    <x v="0"/>
    <m/>
    <x v="0"/>
    <x v="1"/>
    <x v="1"/>
    <x v="2"/>
    <x v="2"/>
    <x v="4"/>
    <x v="1"/>
    <x v="1"/>
    <x v="2"/>
    <x v="1"/>
    <x v="1"/>
    <x v="1"/>
    <x v="1"/>
    <x v="1"/>
    <x v="1"/>
    <x v="1"/>
    <x v="1"/>
    <x v="1"/>
    <x v="1"/>
    <x v="1"/>
    <x v="1"/>
    <x v="1"/>
    <x v="1"/>
    <x v="0"/>
    <x v="2"/>
    <x v="3"/>
    <x v="1"/>
    <x v="2"/>
    <x v="2"/>
    <x v="2"/>
    <m/>
    <m/>
    <m/>
    <m/>
    <m/>
    <m/>
  </r>
  <r>
    <x v="0"/>
    <x v="31"/>
    <x v="0"/>
    <m/>
    <x v="0"/>
    <x v="1"/>
    <x v="0"/>
    <x v="2"/>
    <x v="2"/>
    <x v="2"/>
    <x v="1"/>
    <x v="1"/>
    <x v="2"/>
    <x v="1"/>
    <x v="1"/>
    <x v="1"/>
    <x v="1"/>
    <x v="1"/>
    <x v="1"/>
    <x v="1"/>
    <x v="1"/>
    <x v="1"/>
    <x v="1"/>
    <x v="1"/>
    <x v="1"/>
    <x v="1"/>
    <x v="1"/>
    <x v="0"/>
    <x v="2"/>
    <x v="3"/>
    <x v="1"/>
    <x v="2"/>
    <x v="2"/>
    <x v="2"/>
    <m/>
    <m/>
    <m/>
    <m/>
    <m/>
    <m/>
  </r>
  <r>
    <x v="0"/>
    <x v="31"/>
    <x v="0"/>
    <m/>
    <x v="0"/>
    <x v="1"/>
    <x v="1"/>
    <x v="1"/>
    <x v="1"/>
    <x v="2"/>
    <x v="2"/>
    <x v="2"/>
    <x v="1"/>
    <x v="2"/>
    <x v="2"/>
    <x v="2"/>
    <x v="2"/>
    <x v="2"/>
    <x v="2"/>
    <x v="2"/>
    <x v="2"/>
    <x v="2"/>
    <x v="3"/>
    <x v="3"/>
    <x v="2"/>
    <x v="2"/>
    <x v="2"/>
    <x v="0"/>
    <x v="2"/>
    <x v="3"/>
    <x v="1"/>
    <x v="2"/>
    <x v="2"/>
    <x v="2"/>
    <m/>
    <m/>
    <m/>
    <m/>
    <m/>
    <m/>
  </r>
  <r>
    <x v="0"/>
    <x v="31"/>
    <x v="0"/>
    <m/>
    <x v="0"/>
    <x v="1"/>
    <x v="1"/>
    <x v="2"/>
    <x v="2"/>
    <x v="4"/>
    <x v="1"/>
    <x v="1"/>
    <x v="2"/>
    <x v="1"/>
    <x v="1"/>
    <x v="1"/>
    <x v="1"/>
    <x v="1"/>
    <x v="1"/>
    <x v="1"/>
    <x v="1"/>
    <x v="1"/>
    <x v="1"/>
    <x v="1"/>
    <x v="1"/>
    <x v="1"/>
    <x v="1"/>
    <x v="0"/>
    <x v="2"/>
    <x v="3"/>
    <x v="1"/>
    <x v="2"/>
    <x v="2"/>
    <x v="2"/>
    <m/>
    <m/>
    <m/>
    <m/>
    <m/>
    <m/>
  </r>
  <r>
    <x v="0"/>
    <x v="31"/>
    <x v="0"/>
    <m/>
    <x v="0"/>
    <x v="1"/>
    <x v="1"/>
    <x v="2"/>
    <x v="2"/>
    <x v="4"/>
    <x v="1"/>
    <x v="1"/>
    <x v="2"/>
    <x v="1"/>
    <x v="1"/>
    <x v="1"/>
    <x v="1"/>
    <x v="3"/>
    <x v="1"/>
    <x v="2"/>
    <x v="1"/>
    <x v="1"/>
    <x v="1"/>
    <x v="1"/>
    <x v="1"/>
    <x v="1"/>
    <x v="1"/>
    <x v="0"/>
    <x v="2"/>
    <x v="3"/>
    <x v="1"/>
    <x v="2"/>
    <x v="2"/>
    <x v="2"/>
    <m/>
    <m/>
    <m/>
    <m/>
    <m/>
    <m/>
  </r>
  <r>
    <x v="0"/>
    <x v="32"/>
    <x v="0"/>
    <m/>
    <x v="0"/>
    <x v="0"/>
    <x v="1"/>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2"/>
    <x v="0"/>
    <x v="0"/>
    <x v="1"/>
    <m/>
    <m/>
    <m/>
    <m/>
    <m/>
    <m/>
  </r>
  <r>
    <x v="0"/>
    <x v="32"/>
    <x v="0"/>
    <m/>
    <x v="0"/>
    <x v="0"/>
    <x v="0"/>
    <x v="0"/>
    <x v="0"/>
    <x v="0"/>
    <x v="0"/>
    <x v="0"/>
    <x v="0"/>
    <x v="0"/>
    <x v="0"/>
    <x v="0"/>
    <x v="0"/>
    <x v="0"/>
    <x v="0"/>
    <x v="0"/>
    <x v="0"/>
    <x v="0"/>
    <x v="0"/>
    <x v="0"/>
    <x v="0"/>
    <x v="0"/>
    <x v="0"/>
    <x v="0"/>
    <x v="0"/>
    <x v="0"/>
    <x v="0"/>
    <x v="0"/>
    <x v="0"/>
    <x v="1"/>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1"/>
    <x v="0"/>
    <x v="0"/>
    <x v="1"/>
    <x v="1"/>
    <m/>
    <m/>
    <m/>
    <m/>
    <m/>
    <m/>
  </r>
  <r>
    <x v="0"/>
    <x v="32"/>
    <x v="0"/>
    <m/>
    <x v="0"/>
    <x v="0"/>
    <x v="0"/>
    <x v="0"/>
    <x v="0"/>
    <x v="0"/>
    <x v="0"/>
    <x v="0"/>
    <x v="0"/>
    <x v="0"/>
    <x v="0"/>
    <x v="0"/>
    <x v="0"/>
    <x v="0"/>
    <x v="0"/>
    <x v="0"/>
    <x v="0"/>
    <x v="0"/>
    <x v="0"/>
    <x v="0"/>
    <x v="0"/>
    <x v="0"/>
    <x v="0"/>
    <x v="0"/>
    <x v="3"/>
    <x v="0"/>
    <x v="0"/>
    <x v="0"/>
    <x v="0"/>
    <x v="0"/>
    <m/>
    <m/>
    <m/>
    <m/>
    <m/>
    <m/>
  </r>
  <r>
    <x v="0"/>
    <x v="32"/>
    <x v="0"/>
    <m/>
    <x v="0"/>
    <x v="0"/>
    <x v="0"/>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1"/>
    <x v="0"/>
    <x v="0"/>
    <x v="0"/>
    <x v="0"/>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1"/>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1"/>
    <x v="0"/>
    <x v="0"/>
    <x v="0"/>
    <x v="0"/>
    <x v="0"/>
    <m/>
    <m/>
    <m/>
    <m/>
    <m/>
    <m/>
  </r>
  <r>
    <x v="0"/>
    <x v="32"/>
    <x v="0"/>
    <m/>
    <x v="0"/>
    <x v="0"/>
    <x v="1"/>
    <x v="0"/>
    <x v="0"/>
    <x v="0"/>
    <x v="0"/>
    <x v="0"/>
    <x v="0"/>
    <x v="0"/>
    <x v="0"/>
    <x v="0"/>
    <x v="0"/>
    <x v="0"/>
    <x v="0"/>
    <x v="0"/>
    <x v="0"/>
    <x v="0"/>
    <x v="0"/>
    <x v="0"/>
    <x v="0"/>
    <x v="0"/>
    <x v="0"/>
    <x v="0"/>
    <x v="0"/>
    <x v="2"/>
    <x v="0"/>
    <x v="3"/>
    <x v="0"/>
    <x v="3"/>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1"/>
    <x v="0"/>
    <x v="0"/>
    <x v="0"/>
    <x v="0"/>
    <m/>
    <m/>
    <m/>
    <m/>
    <m/>
    <m/>
  </r>
  <r>
    <x v="0"/>
    <x v="32"/>
    <x v="0"/>
    <m/>
    <x v="0"/>
    <x v="0"/>
    <x v="0"/>
    <x v="0"/>
    <x v="0"/>
    <x v="0"/>
    <x v="0"/>
    <x v="0"/>
    <x v="0"/>
    <x v="0"/>
    <x v="0"/>
    <x v="0"/>
    <x v="0"/>
    <x v="0"/>
    <x v="0"/>
    <x v="0"/>
    <x v="0"/>
    <x v="0"/>
    <x v="0"/>
    <x v="0"/>
    <x v="0"/>
    <x v="0"/>
    <x v="0"/>
    <x v="0"/>
    <x v="0"/>
    <x v="2"/>
    <x v="0"/>
    <x v="0"/>
    <x v="0"/>
    <x v="0"/>
    <m/>
    <m/>
    <m/>
    <m/>
    <m/>
    <m/>
  </r>
  <r>
    <x v="0"/>
    <x v="32"/>
    <x v="0"/>
    <m/>
    <x v="0"/>
    <x v="0"/>
    <x v="0"/>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1"/>
    <x v="3"/>
    <x v="2"/>
    <x v="2"/>
    <x v="2"/>
    <x v="1"/>
    <x v="1"/>
    <x v="3"/>
    <x v="2"/>
    <x v="1"/>
    <x v="1"/>
    <x v="1"/>
    <x v="3"/>
    <x v="1"/>
    <x v="3"/>
    <x v="1"/>
    <x v="1"/>
    <x v="3"/>
    <x v="1"/>
    <x v="2"/>
    <x v="2"/>
    <x v="2"/>
    <x v="0"/>
    <x v="2"/>
    <x v="3"/>
    <x v="1"/>
    <x v="2"/>
    <x v="2"/>
    <x v="2"/>
    <m/>
    <m/>
    <m/>
    <m/>
    <m/>
    <m/>
  </r>
  <r>
    <x v="0"/>
    <x v="32"/>
    <x v="0"/>
    <m/>
    <x v="0"/>
    <x v="1"/>
    <x v="1"/>
    <x v="1"/>
    <x v="3"/>
    <x v="2"/>
    <x v="1"/>
    <x v="1"/>
    <x v="2"/>
    <x v="2"/>
    <x v="2"/>
    <x v="2"/>
    <x v="1"/>
    <x v="1"/>
    <x v="3"/>
    <x v="1"/>
    <x v="2"/>
    <x v="1"/>
    <x v="3"/>
    <x v="1"/>
    <x v="1"/>
    <x v="1"/>
    <x v="1"/>
    <x v="0"/>
    <x v="2"/>
    <x v="3"/>
    <x v="1"/>
    <x v="2"/>
    <x v="2"/>
    <x v="2"/>
    <m/>
    <m/>
    <m/>
    <m/>
    <m/>
    <m/>
  </r>
  <r>
    <x v="0"/>
    <x v="32"/>
    <x v="0"/>
    <m/>
    <x v="0"/>
    <x v="1"/>
    <x v="1"/>
    <x v="1"/>
    <x v="4"/>
    <x v="4"/>
    <x v="3"/>
    <x v="3"/>
    <x v="3"/>
    <x v="1"/>
    <x v="3"/>
    <x v="1"/>
    <x v="1"/>
    <x v="3"/>
    <x v="3"/>
    <x v="3"/>
    <x v="1"/>
    <x v="1"/>
    <x v="1"/>
    <x v="1"/>
    <x v="1"/>
    <x v="1"/>
    <x v="1"/>
    <x v="0"/>
    <x v="2"/>
    <x v="3"/>
    <x v="1"/>
    <x v="2"/>
    <x v="2"/>
    <x v="2"/>
    <m/>
    <m/>
    <m/>
    <m/>
    <m/>
    <m/>
  </r>
  <r>
    <x v="0"/>
    <x v="32"/>
    <x v="0"/>
    <m/>
    <x v="0"/>
    <x v="1"/>
    <x v="0"/>
    <x v="1"/>
    <x v="1"/>
    <x v="2"/>
    <x v="1"/>
    <x v="2"/>
    <x v="1"/>
    <x v="1"/>
    <x v="1"/>
    <x v="1"/>
    <x v="1"/>
    <x v="1"/>
    <x v="3"/>
    <x v="1"/>
    <x v="1"/>
    <x v="1"/>
    <x v="1"/>
    <x v="1"/>
    <x v="1"/>
    <x v="1"/>
    <x v="1"/>
    <x v="0"/>
    <x v="2"/>
    <x v="3"/>
    <x v="1"/>
    <x v="2"/>
    <x v="2"/>
    <x v="2"/>
    <m/>
    <m/>
    <m/>
    <m/>
    <m/>
    <m/>
  </r>
  <r>
    <x v="0"/>
    <x v="32"/>
    <x v="0"/>
    <m/>
    <x v="0"/>
    <x v="1"/>
    <x v="1"/>
    <x v="2"/>
    <x v="2"/>
    <x v="4"/>
    <x v="1"/>
    <x v="1"/>
    <x v="2"/>
    <x v="1"/>
    <x v="1"/>
    <x v="2"/>
    <x v="1"/>
    <x v="1"/>
    <x v="1"/>
    <x v="1"/>
    <x v="1"/>
    <x v="1"/>
    <x v="1"/>
    <x v="1"/>
    <x v="1"/>
    <x v="1"/>
    <x v="1"/>
    <x v="0"/>
    <x v="2"/>
    <x v="3"/>
    <x v="1"/>
    <x v="2"/>
    <x v="2"/>
    <x v="2"/>
    <m/>
    <m/>
    <m/>
    <m/>
    <m/>
    <m/>
  </r>
  <r>
    <x v="0"/>
    <x v="32"/>
    <x v="0"/>
    <m/>
    <x v="0"/>
    <x v="1"/>
    <x v="0"/>
    <x v="5"/>
    <x v="1"/>
    <x v="1"/>
    <x v="3"/>
    <x v="3"/>
    <x v="5"/>
    <x v="3"/>
    <x v="3"/>
    <x v="3"/>
    <x v="2"/>
    <x v="3"/>
    <x v="3"/>
    <x v="3"/>
    <x v="3"/>
    <x v="3"/>
    <x v="3"/>
    <x v="3"/>
    <x v="2"/>
    <x v="3"/>
    <x v="3"/>
    <x v="0"/>
    <x v="2"/>
    <x v="3"/>
    <x v="1"/>
    <x v="2"/>
    <x v="2"/>
    <x v="2"/>
    <m/>
    <m/>
    <m/>
    <m/>
    <m/>
    <m/>
  </r>
  <r>
    <x v="0"/>
    <x v="32"/>
    <x v="0"/>
    <m/>
    <x v="0"/>
    <x v="1"/>
    <x v="0"/>
    <x v="3"/>
    <x v="4"/>
    <x v="4"/>
    <x v="2"/>
    <x v="1"/>
    <x v="1"/>
    <x v="1"/>
    <x v="1"/>
    <x v="1"/>
    <x v="1"/>
    <x v="3"/>
    <x v="1"/>
    <x v="3"/>
    <x v="1"/>
    <x v="1"/>
    <x v="1"/>
    <x v="5"/>
    <x v="2"/>
    <x v="2"/>
    <x v="1"/>
    <x v="0"/>
    <x v="2"/>
    <x v="3"/>
    <x v="1"/>
    <x v="2"/>
    <x v="2"/>
    <x v="2"/>
    <m/>
    <m/>
    <m/>
    <m/>
    <m/>
    <m/>
  </r>
  <r>
    <x v="0"/>
    <x v="32"/>
    <x v="0"/>
    <m/>
    <x v="0"/>
    <x v="1"/>
    <x v="0"/>
    <x v="2"/>
    <x v="2"/>
    <x v="2"/>
    <x v="1"/>
    <x v="1"/>
    <x v="2"/>
    <x v="1"/>
    <x v="1"/>
    <x v="1"/>
    <x v="1"/>
    <x v="1"/>
    <x v="1"/>
    <x v="1"/>
    <x v="1"/>
    <x v="1"/>
    <x v="1"/>
    <x v="3"/>
    <x v="2"/>
    <x v="1"/>
    <x v="1"/>
    <x v="0"/>
    <x v="2"/>
    <x v="3"/>
    <x v="1"/>
    <x v="2"/>
    <x v="2"/>
    <x v="2"/>
    <m/>
    <m/>
    <m/>
    <m/>
    <m/>
    <m/>
  </r>
  <r>
    <x v="0"/>
    <x v="32"/>
    <x v="0"/>
    <m/>
    <x v="0"/>
    <x v="1"/>
    <x v="0"/>
    <x v="1"/>
    <x v="1"/>
    <x v="4"/>
    <x v="1"/>
    <x v="1"/>
    <x v="2"/>
    <x v="1"/>
    <x v="1"/>
    <x v="1"/>
    <x v="1"/>
    <x v="1"/>
    <x v="1"/>
    <x v="1"/>
    <x v="2"/>
    <x v="1"/>
    <x v="1"/>
    <x v="1"/>
    <x v="1"/>
    <x v="1"/>
    <x v="1"/>
    <x v="0"/>
    <x v="2"/>
    <x v="3"/>
    <x v="1"/>
    <x v="2"/>
    <x v="2"/>
    <x v="2"/>
    <m/>
    <m/>
    <m/>
    <m/>
    <m/>
    <m/>
  </r>
  <r>
    <x v="0"/>
    <x v="32"/>
    <x v="0"/>
    <m/>
    <x v="0"/>
    <x v="1"/>
    <x v="0"/>
    <x v="1"/>
    <x v="1"/>
    <x v="1"/>
    <x v="5"/>
    <x v="4"/>
    <x v="4"/>
    <x v="4"/>
    <x v="3"/>
    <x v="2"/>
    <x v="1"/>
    <x v="2"/>
    <x v="1"/>
    <x v="2"/>
    <x v="1"/>
    <x v="2"/>
    <x v="3"/>
    <x v="3"/>
    <x v="2"/>
    <x v="2"/>
    <x v="2"/>
    <x v="0"/>
    <x v="2"/>
    <x v="3"/>
    <x v="1"/>
    <x v="2"/>
    <x v="2"/>
    <x v="2"/>
    <m/>
    <m/>
    <m/>
    <m/>
    <m/>
    <m/>
  </r>
  <r>
    <x v="0"/>
    <x v="32"/>
    <x v="0"/>
    <m/>
    <x v="0"/>
    <x v="1"/>
    <x v="3"/>
    <x v="1"/>
    <x v="5"/>
    <x v="5"/>
    <x v="3"/>
    <x v="4"/>
    <x v="3"/>
    <x v="2"/>
    <x v="2"/>
    <x v="2"/>
    <x v="4"/>
    <x v="3"/>
    <x v="2"/>
    <x v="2"/>
    <x v="3"/>
    <x v="3"/>
    <x v="3"/>
    <x v="2"/>
    <x v="3"/>
    <x v="5"/>
    <x v="5"/>
    <x v="0"/>
    <x v="2"/>
    <x v="3"/>
    <x v="1"/>
    <x v="2"/>
    <x v="2"/>
    <x v="2"/>
    <m/>
    <m/>
    <m/>
    <m/>
    <m/>
    <m/>
  </r>
  <r>
    <x v="0"/>
    <x v="32"/>
    <x v="0"/>
    <m/>
    <x v="0"/>
    <x v="1"/>
    <x v="0"/>
    <x v="2"/>
    <x v="1"/>
    <x v="2"/>
    <x v="1"/>
    <x v="1"/>
    <x v="2"/>
    <x v="3"/>
    <x v="1"/>
    <x v="1"/>
    <x v="1"/>
    <x v="1"/>
    <x v="1"/>
    <x v="1"/>
    <x v="1"/>
    <x v="1"/>
    <x v="1"/>
    <x v="1"/>
    <x v="4"/>
    <x v="1"/>
    <x v="1"/>
    <x v="0"/>
    <x v="2"/>
    <x v="3"/>
    <x v="1"/>
    <x v="2"/>
    <x v="2"/>
    <x v="2"/>
    <m/>
    <m/>
    <m/>
    <m/>
    <m/>
    <m/>
  </r>
  <r>
    <x v="0"/>
    <x v="32"/>
    <x v="0"/>
    <m/>
    <x v="0"/>
    <x v="1"/>
    <x v="1"/>
    <x v="1"/>
    <x v="1"/>
    <x v="4"/>
    <x v="1"/>
    <x v="2"/>
    <x v="3"/>
    <x v="1"/>
    <x v="3"/>
    <x v="2"/>
    <x v="1"/>
    <x v="2"/>
    <x v="1"/>
    <x v="1"/>
    <x v="1"/>
    <x v="1"/>
    <x v="2"/>
    <x v="1"/>
    <x v="1"/>
    <x v="1"/>
    <x v="1"/>
    <x v="0"/>
    <x v="2"/>
    <x v="3"/>
    <x v="1"/>
    <x v="2"/>
    <x v="2"/>
    <x v="2"/>
    <m/>
    <m/>
    <m/>
    <m/>
    <m/>
    <m/>
  </r>
  <r>
    <x v="0"/>
    <x v="32"/>
    <x v="0"/>
    <m/>
    <x v="0"/>
    <x v="1"/>
    <x v="0"/>
    <x v="2"/>
    <x v="3"/>
    <x v="1"/>
    <x v="2"/>
    <x v="2"/>
    <x v="1"/>
    <x v="1"/>
    <x v="1"/>
    <x v="1"/>
    <x v="1"/>
    <x v="2"/>
    <x v="1"/>
    <x v="2"/>
    <x v="1"/>
    <x v="1"/>
    <x v="2"/>
    <x v="1"/>
    <x v="2"/>
    <x v="2"/>
    <x v="2"/>
    <x v="0"/>
    <x v="2"/>
    <x v="3"/>
    <x v="1"/>
    <x v="2"/>
    <x v="2"/>
    <x v="2"/>
    <m/>
    <m/>
    <m/>
    <m/>
    <m/>
    <m/>
  </r>
  <r>
    <x v="0"/>
    <x v="32"/>
    <x v="0"/>
    <m/>
    <x v="0"/>
    <x v="1"/>
    <x v="0"/>
    <x v="2"/>
    <x v="2"/>
    <x v="2"/>
    <x v="1"/>
    <x v="1"/>
    <x v="2"/>
    <x v="1"/>
    <x v="1"/>
    <x v="1"/>
    <x v="1"/>
    <x v="1"/>
    <x v="1"/>
    <x v="1"/>
    <x v="1"/>
    <x v="1"/>
    <x v="1"/>
    <x v="1"/>
    <x v="1"/>
    <x v="1"/>
    <x v="1"/>
    <x v="0"/>
    <x v="2"/>
    <x v="3"/>
    <x v="1"/>
    <x v="2"/>
    <x v="2"/>
    <x v="2"/>
    <m/>
    <m/>
    <m/>
    <m/>
    <m/>
    <m/>
  </r>
  <r>
    <x v="0"/>
    <x v="32"/>
    <x v="0"/>
    <m/>
    <x v="0"/>
    <x v="1"/>
    <x v="1"/>
    <x v="2"/>
    <x v="2"/>
    <x v="2"/>
    <x v="1"/>
    <x v="1"/>
    <x v="2"/>
    <x v="1"/>
    <x v="1"/>
    <x v="1"/>
    <x v="1"/>
    <x v="1"/>
    <x v="1"/>
    <x v="1"/>
    <x v="1"/>
    <x v="1"/>
    <x v="1"/>
    <x v="1"/>
    <x v="1"/>
    <x v="1"/>
    <x v="1"/>
    <x v="0"/>
    <x v="2"/>
    <x v="3"/>
    <x v="1"/>
    <x v="2"/>
    <x v="2"/>
    <x v="2"/>
    <m/>
    <m/>
    <m/>
    <m/>
    <m/>
    <m/>
  </r>
  <r>
    <x v="0"/>
    <x v="32"/>
    <x v="0"/>
    <m/>
    <x v="0"/>
    <x v="1"/>
    <x v="1"/>
    <x v="2"/>
    <x v="2"/>
    <x v="2"/>
    <x v="1"/>
    <x v="1"/>
    <x v="2"/>
    <x v="1"/>
    <x v="1"/>
    <x v="1"/>
    <x v="1"/>
    <x v="1"/>
    <x v="1"/>
    <x v="1"/>
    <x v="1"/>
    <x v="1"/>
    <x v="1"/>
    <x v="1"/>
    <x v="1"/>
    <x v="1"/>
    <x v="1"/>
    <x v="0"/>
    <x v="2"/>
    <x v="3"/>
    <x v="1"/>
    <x v="2"/>
    <x v="2"/>
    <x v="2"/>
    <m/>
    <m/>
    <m/>
    <m/>
    <m/>
    <m/>
  </r>
  <r>
    <x v="0"/>
    <x v="32"/>
    <x v="0"/>
    <m/>
    <x v="0"/>
    <x v="1"/>
    <x v="0"/>
    <x v="1"/>
    <x v="1"/>
    <x v="2"/>
    <x v="2"/>
    <x v="0"/>
    <x v="1"/>
    <x v="2"/>
    <x v="1"/>
    <x v="2"/>
    <x v="2"/>
    <x v="2"/>
    <x v="1"/>
    <x v="1"/>
    <x v="2"/>
    <x v="1"/>
    <x v="1"/>
    <x v="1"/>
    <x v="1"/>
    <x v="1"/>
    <x v="1"/>
    <x v="0"/>
    <x v="2"/>
    <x v="3"/>
    <x v="1"/>
    <x v="2"/>
    <x v="2"/>
    <x v="2"/>
    <m/>
    <m/>
    <m/>
    <m/>
    <m/>
    <m/>
  </r>
  <r>
    <x v="0"/>
    <x v="32"/>
    <x v="0"/>
    <m/>
    <x v="0"/>
    <x v="1"/>
    <x v="1"/>
    <x v="2"/>
    <x v="2"/>
    <x v="2"/>
    <x v="2"/>
    <x v="2"/>
    <x v="1"/>
    <x v="1"/>
    <x v="1"/>
    <x v="1"/>
    <x v="1"/>
    <x v="1"/>
    <x v="1"/>
    <x v="1"/>
    <x v="1"/>
    <x v="1"/>
    <x v="1"/>
    <x v="1"/>
    <x v="1"/>
    <x v="1"/>
    <x v="1"/>
    <x v="0"/>
    <x v="2"/>
    <x v="3"/>
    <x v="1"/>
    <x v="2"/>
    <x v="2"/>
    <x v="2"/>
    <m/>
    <m/>
    <m/>
    <m/>
    <m/>
    <m/>
  </r>
  <r>
    <x v="0"/>
    <x v="32"/>
    <x v="0"/>
    <m/>
    <x v="0"/>
    <x v="1"/>
    <x v="0"/>
    <x v="2"/>
    <x v="1"/>
    <x v="2"/>
    <x v="1"/>
    <x v="1"/>
    <x v="2"/>
    <x v="1"/>
    <x v="1"/>
    <x v="1"/>
    <x v="2"/>
    <x v="1"/>
    <x v="1"/>
    <x v="1"/>
    <x v="1"/>
    <x v="1"/>
    <x v="1"/>
    <x v="1"/>
    <x v="1"/>
    <x v="1"/>
    <x v="1"/>
    <x v="0"/>
    <x v="2"/>
    <x v="3"/>
    <x v="1"/>
    <x v="2"/>
    <x v="2"/>
    <x v="2"/>
    <m/>
    <m/>
    <m/>
    <m/>
    <m/>
    <m/>
  </r>
  <r>
    <x v="0"/>
    <x v="32"/>
    <x v="0"/>
    <m/>
    <x v="0"/>
    <x v="1"/>
    <x v="1"/>
    <x v="1"/>
    <x v="3"/>
    <x v="2"/>
    <x v="3"/>
    <x v="3"/>
    <x v="3"/>
    <x v="3"/>
    <x v="2"/>
    <x v="2"/>
    <x v="5"/>
    <x v="3"/>
    <x v="3"/>
    <x v="3"/>
    <x v="1"/>
    <x v="3"/>
    <x v="3"/>
    <x v="1"/>
    <x v="2"/>
    <x v="2"/>
    <x v="1"/>
    <x v="0"/>
    <x v="2"/>
    <x v="3"/>
    <x v="1"/>
    <x v="2"/>
    <x v="2"/>
    <x v="2"/>
    <m/>
    <m/>
    <m/>
    <m/>
    <m/>
    <m/>
  </r>
  <r>
    <x v="0"/>
    <x v="32"/>
    <x v="0"/>
    <m/>
    <x v="0"/>
    <x v="1"/>
    <x v="0"/>
    <x v="2"/>
    <x v="2"/>
    <x v="2"/>
    <x v="1"/>
    <x v="1"/>
    <x v="1"/>
    <x v="1"/>
    <x v="1"/>
    <x v="1"/>
    <x v="1"/>
    <x v="1"/>
    <x v="1"/>
    <x v="1"/>
    <x v="1"/>
    <x v="1"/>
    <x v="3"/>
    <x v="1"/>
    <x v="1"/>
    <x v="1"/>
    <x v="1"/>
    <x v="0"/>
    <x v="2"/>
    <x v="3"/>
    <x v="1"/>
    <x v="2"/>
    <x v="2"/>
    <x v="2"/>
    <m/>
    <m/>
    <m/>
    <m/>
    <m/>
    <m/>
  </r>
  <r>
    <x v="0"/>
    <x v="32"/>
    <x v="0"/>
    <m/>
    <x v="0"/>
    <x v="1"/>
    <x v="1"/>
    <x v="1"/>
    <x v="4"/>
    <x v="1"/>
    <x v="3"/>
    <x v="2"/>
    <x v="3"/>
    <x v="2"/>
    <x v="2"/>
    <x v="3"/>
    <x v="1"/>
    <x v="3"/>
    <x v="3"/>
    <x v="3"/>
    <x v="2"/>
    <x v="2"/>
    <x v="3"/>
    <x v="3"/>
    <x v="2"/>
    <x v="2"/>
    <x v="2"/>
    <x v="0"/>
    <x v="2"/>
    <x v="3"/>
    <x v="1"/>
    <x v="2"/>
    <x v="2"/>
    <x v="2"/>
    <m/>
    <m/>
    <m/>
    <m/>
    <m/>
    <m/>
  </r>
  <r>
    <x v="0"/>
    <x v="32"/>
    <x v="0"/>
    <m/>
    <x v="0"/>
    <x v="1"/>
    <x v="0"/>
    <x v="2"/>
    <x v="2"/>
    <x v="2"/>
    <x v="1"/>
    <x v="1"/>
    <x v="1"/>
    <x v="1"/>
    <x v="1"/>
    <x v="1"/>
    <x v="1"/>
    <x v="1"/>
    <x v="1"/>
    <x v="1"/>
    <x v="1"/>
    <x v="1"/>
    <x v="1"/>
    <x v="3"/>
    <x v="2"/>
    <x v="1"/>
    <x v="1"/>
    <x v="0"/>
    <x v="2"/>
    <x v="3"/>
    <x v="1"/>
    <x v="2"/>
    <x v="2"/>
    <x v="2"/>
    <m/>
    <m/>
    <m/>
    <m/>
    <m/>
    <m/>
  </r>
  <r>
    <x v="0"/>
    <x v="32"/>
    <x v="0"/>
    <m/>
    <x v="0"/>
    <x v="1"/>
    <x v="3"/>
    <x v="1"/>
    <x v="1"/>
    <x v="4"/>
    <x v="2"/>
    <x v="2"/>
    <x v="3"/>
    <x v="4"/>
    <x v="1"/>
    <x v="1"/>
    <x v="1"/>
    <x v="2"/>
    <x v="1"/>
    <x v="2"/>
    <x v="1"/>
    <x v="2"/>
    <x v="3"/>
    <x v="1"/>
    <x v="1"/>
    <x v="2"/>
    <x v="2"/>
    <x v="0"/>
    <x v="2"/>
    <x v="3"/>
    <x v="1"/>
    <x v="2"/>
    <x v="2"/>
    <x v="2"/>
    <m/>
    <m/>
    <m/>
    <m/>
    <m/>
    <m/>
  </r>
  <r>
    <x v="0"/>
    <x v="32"/>
    <x v="0"/>
    <m/>
    <x v="0"/>
    <x v="1"/>
    <x v="0"/>
    <x v="2"/>
    <x v="2"/>
    <x v="4"/>
    <x v="1"/>
    <x v="1"/>
    <x v="1"/>
    <x v="1"/>
    <x v="1"/>
    <x v="1"/>
    <x v="1"/>
    <x v="3"/>
    <x v="1"/>
    <x v="3"/>
    <x v="1"/>
    <x v="1"/>
    <x v="1"/>
    <x v="1"/>
    <x v="1"/>
    <x v="1"/>
    <x v="1"/>
    <x v="0"/>
    <x v="2"/>
    <x v="3"/>
    <x v="1"/>
    <x v="2"/>
    <x v="2"/>
    <x v="2"/>
    <m/>
    <m/>
    <m/>
    <m/>
    <m/>
    <m/>
  </r>
  <r>
    <x v="0"/>
    <x v="32"/>
    <x v="0"/>
    <m/>
    <x v="0"/>
    <x v="1"/>
    <x v="3"/>
    <x v="0"/>
    <x v="0"/>
    <x v="0"/>
    <x v="0"/>
    <x v="0"/>
    <x v="0"/>
    <x v="0"/>
    <x v="0"/>
    <x v="0"/>
    <x v="0"/>
    <x v="0"/>
    <x v="0"/>
    <x v="0"/>
    <x v="0"/>
    <x v="0"/>
    <x v="0"/>
    <x v="0"/>
    <x v="0"/>
    <x v="0"/>
    <x v="0"/>
    <x v="0"/>
    <x v="2"/>
    <x v="3"/>
    <x v="1"/>
    <x v="2"/>
    <x v="2"/>
    <x v="2"/>
    <m/>
    <m/>
    <m/>
    <m/>
    <m/>
    <m/>
  </r>
  <r>
    <x v="0"/>
    <x v="32"/>
    <x v="0"/>
    <m/>
    <x v="0"/>
    <x v="1"/>
    <x v="1"/>
    <x v="2"/>
    <x v="2"/>
    <x v="4"/>
    <x v="1"/>
    <x v="1"/>
    <x v="2"/>
    <x v="1"/>
    <x v="1"/>
    <x v="1"/>
    <x v="1"/>
    <x v="1"/>
    <x v="1"/>
    <x v="1"/>
    <x v="1"/>
    <x v="1"/>
    <x v="1"/>
    <x v="1"/>
    <x v="2"/>
    <x v="1"/>
    <x v="1"/>
    <x v="0"/>
    <x v="2"/>
    <x v="3"/>
    <x v="1"/>
    <x v="2"/>
    <x v="2"/>
    <x v="2"/>
    <m/>
    <m/>
    <m/>
    <m/>
    <m/>
    <m/>
  </r>
  <r>
    <x v="0"/>
    <x v="32"/>
    <x v="0"/>
    <m/>
    <x v="0"/>
    <x v="1"/>
    <x v="0"/>
    <x v="1"/>
    <x v="1"/>
    <x v="2"/>
    <x v="1"/>
    <x v="1"/>
    <x v="2"/>
    <x v="1"/>
    <x v="1"/>
    <x v="1"/>
    <x v="1"/>
    <x v="1"/>
    <x v="1"/>
    <x v="1"/>
    <x v="1"/>
    <x v="1"/>
    <x v="1"/>
    <x v="3"/>
    <x v="1"/>
    <x v="1"/>
    <x v="1"/>
    <x v="0"/>
    <x v="2"/>
    <x v="3"/>
    <x v="1"/>
    <x v="2"/>
    <x v="2"/>
    <x v="2"/>
    <m/>
    <m/>
    <m/>
    <m/>
    <m/>
    <m/>
  </r>
  <r>
    <x v="0"/>
    <x v="32"/>
    <x v="0"/>
    <m/>
    <x v="0"/>
    <x v="1"/>
    <x v="0"/>
    <x v="1"/>
    <x v="1"/>
    <x v="2"/>
    <x v="2"/>
    <x v="2"/>
    <x v="3"/>
    <x v="2"/>
    <x v="2"/>
    <x v="1"/>
    <x v="1"/>
    <x v="2"/>
    <x v="2"/>
    <x v="2"/>
    <x v="1"/>
    <x v="1"/>
    <x v="2"/>
    <x v="1"/>
    <x v="1"/>
    <x v="1"/>
    <x v="1"/>
    <x v="0"/>
    <x v="2"/>
    <x v="3"/>
    <x v="1"/>
    <x v="2"/>
    <x v="2"/>
    <x v="2"/>
    <m/>
    <m/>
    <m/>
    <m/>
    <m/>
    <m/>
  </r>
  <r>
    <x v="0"/>
    <x v="32"/>
    <x v="0"/>
    <m/>
    <x v="0"/>
    <x v="1"/>
    <x v="3"/>
    <x v="1"/>
    <x v="4"/>
    <x v="3"/>
    <x v="2"/>
    <x v="1"/>
    <x v="1"/>
    <x v="1"/>
    <x v="3"/>
    <x v="1"/>
    <x v="1"/>
    <x v="3"/>
    <x v="2"/>
    <x v="3"/>
    <x v="1"/>
    <x v="1"/>
    <x v="1"/>
    <x v="1"/>
    <x v="1"/>
    <x v="1"/>
    <x v="1"/>
    <x v="0"/>
    <x v="2"/>
    <x v="3"/>
    <x v="1"/>
    <x v="2"/>
    <x v="2"/>
    <x v="2"/>
    <m/>
    <m/>
    <m/>
    <m/>
    <m/>
    <m/>
  </r>
  <r>
    <x v="0"/>
    <x v="32"/>
    <x v="0"/>
    <m/>
    <x v="0"/>
    <x v="1"/>
    <x v="0"/>
    <x v="1"/>
    <x v="1"/>
    <x v="2"/>
    <x v="1"/>
    <x v="2"/>
    <x v="1"/>
    <x v="1"/>
    <x v="2"/>
    <x v="2"/>
    <x v="2"/>
    <x v="2"/>
    <x v="1"/>
    <x v="2"/>
    <x v="2"/>
    <x v="2"/>
    <x v="2"/>
    <x v="5"/>
    <x v="4"/>
    <x v="2"/>
    <x v="2"/>
    <x v="0"/>
    <x v="2"/>
    <x v="3"/>
    <x v="1"/>
    <x v="2"/>
    <x v="2"/>
    <x v="2"/>
    <m/>
    <m/>
    <m/>
    <m/>
    <m/>
    <m/>
  </r>
  <r>
    <x v="0"/>
    <x v="32"/>
    <x v="0"/>
    <m/>
    <x v="0"/>
    <x v="1"/>
    <x v="0"/>
    <x v="2"/>
    <x v="2"/>
    <x v="2"/>
    <x v="2"/>
    <x v="2"/>
    <x v="1"/>
    <x v="1"/>
    <x v="2"/>
    <x v="1"/>
    <x v="1"/>
    <x v="3"/>
    <x v="1"/>
    <x v="1"/>
    <x v="1"/>
    <x v="1"/>
    <x v="1"/>
    <x v="3"/>
    <x v="1"/>
    <x v="1"/>
    <x v="1"/>
    <x v="0"/>
    <x v="2"/>
    <x v="3"/>
    <x v="1"/>
    <x v="2"/>
    <x v="2"/>
    <x v="2"/>
    <m/>
    <m/>
    <m/>
    <m/>
    <m/>
    <m/>
  </r>
  <r>
    <x v="0"/>
    <x v="32"/>
    <x v="0"/>
    <m/>
    <x v="0"/>
    <x v="1"/>
    <x v="1"/>
    <x v="3"/>
    <x v="4"/>
    <x v="4"/>
    <x v="1"/>
    <x v="2"/>
    <x v="4"/>
    <x v="1"/>
    <x v="1"/>
    <x v="1"/>
    <x v="1"/>
    <x v="1"/>
    <x v="1"/>
    <x v="1"/>
    <x v="1"/>
    <x v="1"/>
    <x v="1"/>
    <x v="2"/>
    <x v="1"/>
    <x v="1"/>
    <x v="1"/>
    <x v="0"/>
    <x v="2"/>
    <x v="3"/>
    <x v="1"/>
    <x v="2"/>
    <x v="2"/>
    <x v="2"/>
    <m/>
    <m/>
    <m/>
    <m/>
    <m/>
    <m/>
  </r>
  <r>
    <x v="0"/>
    <x v="32"/>
    <x v="0"/>
    <m/>
    <x v="0"/>
    <x v="1"/>
    <x v="0"/>
    <x v="1"/>
    <x v="1"/>
    <x v="1"/>
    <x v="2"/>
    <x v="2"/>
    <x v="2"/>
    <x v="2"/>
    <x v="1"/>
    <x v="1"/>
    <x v="1"/>
    <x v="2"/>
    <x v="1"/>
    <x v="2"/>
    <x v="1"/>
    <x v="1"/>
    <x v="1"/>
    <x v="5"/>
    <x v="4"/>
    <x v="2"/>
    <x v="4"/>
    <x v="0"/>
    <x v="2"/>
    <x v="3"/>
    <x v="1"/>
    <x v="2"/>
    <x v="2"/>
    <x v="2"/>
    <m/>
    <m/>
    <m/>
    <m/>
    <m/>
    <m/>
  </r>
  <r>
    <x v="0"/>
    <x v="32"/>
    <x v="0"/>
    <m/>
    <x v="0"/>
    <x v="1"/>
    <x v="0"/>
    <x v="2"/>
    <x v="2"/>
    <x v="2"/>
    <x v="1"/>
    <x v="1"/>
    <x v="2"/>
    <x v="1"/>
    <x v="1"/>
    <x v="1"/>
    <x v="1"/>
    <x v="0"/>
    <x v="1"/>
    <x v="1"/>
    <x v="1"/>
    <x v="1"/>
    <x v="1"/>
    <x v="1"/>
    <x v="1"/>
    <x v="1"/>
    <x v="1"/>
    <x v="0"/>
    <x v="2"/>
    <x v="3"/>
    <x v="1"/>
    <x v="2"/>
    <x v="2"/>
    <x v="2"/>
    <m/>
    <m/>
    <m/>
    <m/>
    <m/>
    <m/>
  </r>
  <r>
    <x v="0"/>
    <x v="32"/>
    <x v="0"/>
    <m/>
    <x v="0"/>
    <x v="1"/>
    <x v="1"/>
    <x v="2"/>
    <x v="2"/>
    <x v="4"/>
    <x v="1"/>
    <x v="1"/>
    <x v="2"/>
    <x v="1"/>
    <x v="1"/>
    <x v="1"/>
    <x v="1"/>
    <x v="0"/>
    <x v="1"/>
    <x v="1"/>
    <x v="1"/>
    <x v="1"/>
    <x v="1"/>
    <x v="1"/>
    <x v="1"/>
    <x v="1"/>
    <x v="1"/>
    <x v="0"/>
    <x v="2"/>
    <x v="3"/>
    <x v="1"/>
    <x v="2"/>
    <x v="2"/>
    <x v="2"/>
    <m/>
    <m/>
    <m/>
    <m/>
    <m/>
    <m/>
  </r>
  <r>
    <x v="0"/>
    <x v="33"/>
    <x v="0"/>
    <m/>
    <x v="0"/>
    <x v="0"/>
    <x v="1"/>
    <x v="0"/>
    <x v="0"/>
    <x v="0"/>
    <x v="0"/>
    <x v="0"/>
    <x v="0"/>
    <x v="0"/>
    <x v="0"/>
    <x v="0"/>
    <x v="0"/>
    <x v="0"/>
    <x v="0"/>
    <x v="0"/>
    <x v="0"/>
    <x v="0"/>
    <x v="0"/>
    <x v="0"/>
    <x v="0"/>
    <x v="0"/>
    <x v="0"/>
    <x v="0"/>
    <x v="0"/>
    <x v="0"/>
    <x v="0"/>
    <x v="0"/>
    <x v="0"/>
    <x v="0"/>
    <m/>
    <m/>
    <m/>
    <m/>
    <m/>
    <m/>
  </r>
  <r>
    <x v="0"/>
    <x v="33"/>
    <x v="0"/>
    <m/>
    <x v="0"/>
    <x v="0"/>
    <x v="3"/>
    <x v="0"/>
    <x v="0"/>
    <x v="0"/>
    <x v="0"/>
    <x v="0"/>
    <x v="0"/>
    <x v="0"/>
    <x v="0"/>
    <x v="0"/>
    <x v="0"/>
    <x v="0"/>
    <x v="0"/>
    <x v="0"/>
    <x v="0"/>
    <x v="0"/>
    <x v="0"/>
    <x v="0"/>
    <x v="0"/>
    <x v="0"/>
    <x v="0"/>
    <x v="0"/>
    <x v="0"/>
    <x v="0"/>
    <x v="0"/>
    <x v="0"/>
    <x v="0"/>
    <x v="0"/>
    <m/>
    <m/>
    <m/>
    <m/>
    <m/>
    <m/>
  </r>
  <r>
    <x v="0"/>
    <x v="33"/>
    <x v="0"/>
    <m/>
    <x v="0"/>
    <x v="0"/>
    <x v="0"/>
    <x v="0"/>
    <x v="0"/>
    <x v="0"/>
    <x v="0"/>
    <x v="0"/>
    <x v="0"/>
    <x v="0"/>
    <x v="0"/>
    <x v="0"/>
    <x v="0"/>
    <x v="0"/>
    <x v="0"/>
    <x v="0"/>
    <x v="0"/>
    <x v="0"/>
    <x v="0"/>
    <x v="0"/>
    <x v="0"/>
    <x v="0"/>
    <x v="0"/>
    <x v="0"/>
    <x v="0"/>
    <x v="0"/>
    <x v="0"/>
    <x v="0"/>
    <x v="0"/>
    <x v="0"/>
    <m/>
    <m/>
    <m/>
    <m/>
    <m/>
    <m/>
  </r>
  <r>
    <x v="0"/>
    <x v="33"/>
    <x v="0"/>
    <m/>
    <x v="0"/>
    <x v="0"/>
    <x v="2"/>
    <x v="0"/>
    <x v="0"/>
    <x v="0"/>
    <x v="0"/>
    <x v="0"/>
    <x v="0"/>
    <x v="0"/>
    <x v="0"/>
    <x v="0"/>
    <x v="0"/>
    <x v="0"/>
    <x v="0"/>
    <x v="0"/>
    <x v="0"/>
    <x v="0"/>
    <x v="0"/>
    <x v="0"/>
    <x v="0"/>
    <x v="0"/>
    <x v="0"/>
    <x v="0"/>
    <x v="0"/>
    <x v="0"/>
    <x v="0"/>
    <x v="0"/>
    <x v="0"/>
    <x v="0"/>
    <m/>
    <m/>
    <m/>
    <m/>
    <m/>
    <m/>
  </r>
  <r>
    <x v="0"/>
    <x v="33"/>
    <x v="0"/>
    <m/>
    <x v="0"/>
    <x v="0"/>
    <x v="0"/>
    <x v="0"/>
    <x v="0"/>
    <x v="0"/>
    <x v="0"/>
    <x v="0"/>
    <x v="0"/>
    <x v="0"/>
    <x v="0"/>
    <x v="0"/>
    <x v="0"/>
    <x v="0"/>
    <x v="0"/>
    <x v="0"/>
    <x v="0"/>
    <x v="0"/>
    <x v="0"/>
    <x v="0"/>
    <x v="0"/>
    <x v="0"/>
    <x v="0"/>
    <x v="0"/>
    <x v="0"/>
    <x v="0"/>
    <x v="0"/>
    <x v="0"/>
    <x v="0"/>
    <x v="0"/>
    <m/>
    <m/>
    <m/>
    <m/>
    <m/>
    <m/>
  </r>
  <r>
    <x v="0"/>
    <x v="33"/>
    <x v="0"/>
    <m/>
    <x v="0"/>
    <x v="0"/>
    <x v="1"/>
    <x v="0"/>
    <x v="0"/>
    <x v="0"/>
    <x v="0"/>
    <x v="0"/>
    <x v="0"/>
    <x v="0"/>
    <x v="0"/>
    <x v="0"/>
    <x v="0"/>
    <x v="0"/>
    <x v="0"/>
    <x v="0"/>
    <x v="0"/>
    <x v="0"/>
    <x v="0"/>
    <x v="0"/>
    <x v="0"/>
    <x v="0"/>
    <x v="0"/>
    <x v="0"/>
    <x v="0"/>
    <x v="0"/>
    <x v="0"/>
    <x v="0"/>
    <x v="0"/>
    <x v="0"/>
    <m/>
    <m/>
    <m/>
    <m/>
    <m/>
    <m/>
  </r>
  <r>
    <x v="0"/>
    <x v="33"/>
    <x v="0"/>
    <m/>
    <x v="0"/>
    <x v="1"/>
    <x v="0"/>
    <x v="2"/>
    <x v="1"/>
    <x v="2"/>
    <x v="1"/>
    <x v="1"/>
    <x v="2"/>
    <x v="1"/>
    <x v="1"/>
    <x v="1"/>
    <x v="1"/>
    <x v="0"/>
    <x v="1"/>
    <x v="2"/>
    <x v="1"/>
    <x v="1"/>
    <x v="1"/>
    <x v="1"/>
    <x v="1"/>
    <x v="1"/>
    <x v="1"/>
    <x v="0"/>
    <x v="2"/>
    <x v="3"/>
    <x v="1"/>
    <x v="2"/>
    <x v="2"/>
    <x v="2"/>
    <m/>
    <m/>
    <m/>
    <m/>
    <m/>
    <m/>
  </r>
  <r>
    <x v="0"/>
    <x v="33"/>
    <x v="0"/>
    <m/>
    <x v="0"/>
    <x v="1"/>
    <x v="1"/>
    <x v="5"/>
    <x v="4"/>
    <x v="4"/>
    <x v="3"/>
    <x v="5"/>
    <x v="2"/>
    <x v="5"/>
    <x v="3"/>
    <x v="1"/>
    <x v="4"/>
    <x v="0"/>
    <x v="1"/>
    <x v="3"/>
    <x v="3"/>
    <x v="3"/>
    <x v="1"/>
    <x v="3"/>
    <x v="4"/>
    <x v="3"/>
    <x v="2"/>
    <x v="0"/>
    <x v="2"/>
    <x v="3"/>
    <x v="1"/>
    <x v="2"/>
    <x v="2"/>
    <x v="2"/>
    <m/>
    <m/>
    <m/>
    <m/>
    <m/>
    <m/>
  </r>
  <r>
    <x v="0"/>
    <x v="33"/>
    <x v="0"/>
    <m/>
    <x v="0"/>
    <x v="1"/>
    <x v="0"/>
    <x v="2"/>
    <x v="1"/>
    <x v="4"/>
    <x v="1"/>
    <x v="2"/>
    <x v="2"/>
    <x v="2"/>
    <x v="1"/>
    <x v="2"/>
    <x v="1"/>
    <x v="0"/>
    <x v="2"/>
    <x v="1"/>
    <x v="1"/>
    <x v="1"/>
    <x v="2"/>
    <x v="3"/>
    <x v="1"/>
    <x v="1"/>
    <x v="1"/>
    <x v="0"/>
    <x v="2"/>
    <x v="3"/>
    <x v="1"/>
    <x v="2"/>
    <x v="2"/>
    <x v="2"/>
    <m/>
    <m/>
    <m/>
    <m/>
    <m/>
    <m/>
  </r>
  <r>
    <x v="0"/>
    <x v="33"/>
    <x v="0"/>
    <m/>
    <x v="0"/>
    <x v="1"/>
    <x v="0"/>
    <x v="2"/>
    <x v="2"/>
    <x v="2"/>
    <x v="1"/>
    <x v="2"/>
    <x v="2"/>
    <x v="1"/>
    <x v="1"/>
    <x v="1"/>
    <x v="1"/>
    <x v="0"/>
    <x v="2"/>
    <x v="2"/>
    <x v="1"/>
    <x v="1"/>
    <x v="1"/>
    <x v="1"/>
    <x v="1"/>
    <x v="1"/>
    <x v="1"/>
    <x v="0"/>
    <x v="2"/>
    <x v="3"/>
    <x v="1"/>
    <x v="2"/>
    <x v="2"/>
    <x v="2"/>
    <m/>
    <m/>
    <m/>
    <m/>
    <m/>
    <m/>
  </r>
  <r>
    <x v="0"/>
    <x v="34"/>
    <x v="0"/>
    <m/>
    <x v="0"/>
    <x v="0"/>
    <x v="0"/>
    <x v="0"/>
    <x v="0"/>
    <x v="0"/>
    <x v="0"/>
    <x v="0"/>
    <x v="0"/>
    <x v="0"/>
    <x v="0"/>
    <x v="0"/>
    <x v="0"/>
    <x v="0"/>
    <x v="0"/>
    <x v="0"/>
    <x v="0"/>
    <x v="0"/>
    <x v="0"/>
    <x v="0"/>
    <x v="0"/>
    <x v="0"/>
    <x v="0"/>
    <x v="0"/>
    <x v="0"/>
    <x v="0"/>
    <x v="0"/>
    <x v="0"/>
    <x v="0"/>
    <x v="0"/>
    <m/>
    <m/>
    <m/>
    <m/>
    <m/>
    <m/>
  </r>
  <r>
    <x v="0"/>
    <x v="34"/>
    <x v="0"/>
    <m/>
    <x v="0"/>
    <x v="0"/>
    <x v="0"/>
    <x v="0"/>
    <x v="0"/>
    <x v="0"/>
    <x v="0"/>
    <x v="0"/>
    <x v="0"/>
    <x v="0"/>
    <x v="0"/>
    <x v="0"/>
    <x v="0"/>
    <x v="0"/>
    <x v="0"/>
    <x v="0"/>
    <x v="0"/>
    <x v="0"/>
    <x v="0"/>
    <x v="0"/>
    <x v="0"/>
    <x v="0"/>
    <x v="0"/>
    <x v="0"/>
    <x v="0"/>
    <x v="0"/>
    <x v="2"/>
    <x v="0"/>
    <x v="0"/>
    <x v="0"/>
    <m/>
    <m/>
    <m/>
    <m/>
    <m/>
    <m/>
  </r>
  <r>
    <x v="0"/>
    <x v="34"/>
    <x v="0"/>
    <m/>
    <x v="0"/>
    <x v="0"/>
    <x v="0"/>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0"/>
    <m/>
    <m/>
    <m/>
    <m/>
    <m/>
    <m/>
  </r>
  <r>
    <x v="0"/>
    <x v="34"/>
    <x v="0"/>
    <m/>
    <x v="0"/>
    <x v="0"/>
    <x v="0"/>
    <x v="0"/>
    <x v="0"/>
    <x v="0"/>
    <x v="0"/>
    <x v="0"/>
    <x v="0"/>
    <x v="0"/>
    <x v="0"/>
    <x v="0"/>
    <x v="0"/>
    <x v="0"/>
    <x v="0"/>
    <x v="0"/>
    <x v="0"/>
    <x v="0"/>
    <x v="0"/>
    <x v="0"/>
    <x v="0"/>
    <x v="0"/>
    <x v="0"/>
    <x v="0"/>
    <x v="0"/>
    <x v="0"/>
    <x v="0"/>
    <x v="0"/>
    <x v="0"/>
    <x v="1"/>
    <m/>
    <m/>
    <m/>
    <m/>
    <m/>
    <m/>
  </r>
  <r>
    <x v="0"/>
    <x v="34"/>
    <x v="0"/>
    <m/>
    <x v="0"/>
    <x v="0"/>
    <x v="0"/>
    <x v="0"/>
    <x v="0"/>
    <x v="0"/>
    <x v="0"/>
    <x v="0"/>
    <x v="0"/>
    <x v="0"/>
    <x v="0"/>
    <x v="0"/>
    <x v="0"/>
    <x v="0"/>
    <x v="0"/>
    <x v="0"/>
    <x v="0"/>
    <x v="0"/>
    <x v="0"/>
    <x v="0"/>
    <x v="0"/>
    <x v="0"/>
    <x v="0"/>
    <x v="0"/>
    <x v="0"/>
    <x v="0"/>
    <x v="0"/>
    <x v="0"/>
    <x v="0"/>
    <x v="0"/>
    <m/>
    <m/>
    <m/>
    <m/>
    <m/>
    <m/>
  </r>
  <r>
    <x v="0"/>
    <x v="34"/>
    <x v="0"/>
    <m/>
    <x v="0"/>
    <x v="0"/>
    <x v="0"/>
    <x v="0"/>
    <x v="0"/>
    <x v="0"/>
    <x v="0"/>
    <x v="0"/>
    <x v="0"/>
    <x v="0"/>
    <x v="0"/>
    <x v="0"/>
    <x v="0"/>
    <x v="0"/>
    <x v="0"/>
    <x v="0"/>
    <x v="0"/>
    <x v="0"/>
    <x v="0"/>
    <x v="0"/>
    <x v="0"/>
    <x v="0"/>
    <x v="0"/>
    <x v="0"/>
    <x v="0"/>
    <x v="0"/>
    <x v="0"/>
    <x v="0"/>
    <x v="0"/>
    <x v="1"/>
    <m/>
    <m/>
    <m/>
    <m/>
    <m/>
    <m/>
  </r>
  <r>
    <x v="0"/>
    <x v="34"/>
    <x v="0"/>
    <m/>
    <x v="0"/>
    <x v="0"/>
    <x v="0"/>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1"/>
    <m/>
    <m/>
    <m/>
    <m/>
    <m/>
    <m/>
  </r>
  <r>
    <x v="0"/>
    <x v="34"/>
    <x v="0"/>
    <m/>
    <x v="0"/>
    <x v="0"/>
    <x v="1"/>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0"/>
    <m/>
    <m/>
    <m/>
    <m/>
    <m/>
    <m/>
  </r>
  <r>
    <x v="0"/>
    <x v="34"/>
    <x v="0"/>
    <m/>
    <x v="0"/>
    <x v="1"/>
    <x v="0"/>
    <x v="1"/>
    <x v="1"/>
    <x v="2"/>
    <x v="1"/>
    <x v="1"/>
    <x v="2"/>
    <x v="1"/>
    <x v="1"/>
    <x v="1"/>
    <x v="1"/>
    <x v="0"/>
    <x v="1"/>
    <x v="1"/>
    <x v="1"/>
    <x v="1"/>
    <x v="1"/>
    <x v="1"/>
    <x v="1"/>
    <x v="1"/>
    <x v="1"/>
    <x v="0"/>
    <x v="2"/>
    <x v="3"/>
    <x v="1"/>
    <x v="2"/>
    <x v="2"/>
    <x v="2"/>
    <m/>
    <m/>
    <m/>
    <m/>
    <m/>
    <m/>
  </r>
  <r>
    <x v="0"/>
    <x v="34"/>
    <x v="0"/>
    <m/>
    <x v="0"/>
    <x v="1"/>
    <x v="0"/>
    <x v="2"/>
    <x v="1"/>
    <x v="2"/>
    <x v="2"/>
    <x v="1"/>
    <x v="1"/>
    <x v="1"/>
    <x v="1"/>
    <x v="1"/>
    <x v="2"/>
    <x v="0"/>
    <x v="1"/>
    <x v="1"/>
    <x v="1"/>
    <x v="2"/>
    <x v="3"/>
    <x v="1"/>
    <x v="1"/>
    <x v="1"/>
    <x v="1"/>
    <x v="0"/>
    <x v="2"/>
    <x v="3"/>
    <x v="1"/>
    <x v="2"/>
    <x v="2"/>
    <x v="2"/>
    <m/>
    <m/>
    <m/>
    <m/>
    <m/>
    <m/>
  </r>
  <r>
    <x v="0"/>
    <x v="34"/>
    <x v="0"/>
    <m/>
    <x v="0"/>
    <x v="1"/>
    <x v="0"/>
    <x v="2"/>
    <x v="2"/>
    <x v="2"/>
    <x v="1"/>
    <x v="1"/>
    <x v="1"/>
    <x v="1"/>
    <x v="1"/>
    <x v="1"/>
    <x v="1"/>
    <x v="0"/>
    <x v="1"/>
    <x v="1"/>
    <x v="1"/>
    <x v="2"/>
    <x v="3"/>
    <x v="1"/>
    <x v="2"/>
    <x v="1"/>
    <x v="1"/>
    <x v="0"/>
    <x v="2"/>
    <x v="3"/>
    <x v="1"/>
    <x v="2"/>
    <x v="2"/>
    <x v="2"/>
    <m/>
    <m/>
    <m/>
    <m/>
    <m/>
    <m/>
  </r>
  <r>
    <x v="0"/>
    <x v="34"/>
    <x v="0"/>
    <m/>
    <x v="0"/>
    <x v="1"/>
    <x v="0"/>
    <x v="2"/>
    <x v="1"/>
    <x v="2"/>
    <x v="1"/>
    <x v="1"/>
    <x v="2"/>
    <x v="1"/>
    <x v="1"/>
    <x v="1"/>
    <x v="1"/>
    <x v="0"/>
    <x v="1"/>
    <x v="1"/>
    <x v="1"/>
    <x v="2"/>
    <x v="2"/>
    <x v="1"/>
    <x v="1"/>
    <x v="1"/>
    <x v="1"/>
    <x v="0"/>
    <x v="2"/>
    <x v="3"/>
    <x v="1"/>
    <x v="2"/>
    <x v="2"/>
    <x v="2"/>
    <m/>
    <m/>
    <m/>
    <m/>
    <m/>
    <m/>
  </r>
  <r>
    <x v="0"/>
    <x v="34"/>
    <x v="0"/>
    <m/>
    <x v="0"/>
    <x v="1"/>
    <x v="1"/>
    <x v="2"/>
    <x v="2"/>
    <x v="2"/>
    <x v="1"/>
    <x v="1"/>
    <x v="2"/>
    <x v="1"/>
    <x v="1"/>
    <x v="1"/>
    <x v="1"/>
    <x v="0"/>
    <x v="1"/>
    <x v="1"/>
    <x v="1"/>
    <x v="1"/>
    <x v="1"/>
    <x v="1"/>
    <x v="1"/>
    <x v="1"/>
    <x v="1"/>
    <x v="0"/>
    <x v="2"/>
    <x v="3"/>
    <x v="1"/>
    <x v="2"/>
    <x v="2"/>
    <x v="2"/>
    <m/>
    <m/>
    <m/>
    <m/>
    <m/>
    <m/>
  </r>
  <r>
    <x v="0"/>
    <x v="34"/>
    <x v="0"/>
    <m/>
    <x v="0"/>
    <x v="1"/>
    <x v="0"/>
    <x v="1"/>
    <x v="3"/>
    <x v="1"/>
    <x v="2"/>
    <x v="1"/>
    <x v="1"/>
    <x v="1"/>
    <x v="2"/>
    <x v="1"/>
    <x v="1"/>
    <x v="0"/>
    <x v="2"/>
    <x v="2"/>
    <x v="1"/>
    <x v="1"/>
    <x v="1"/>
    <x v="1"/>
    <x v="1"/>
    <x v="2"/>
    <x v="2"/>
    <x v="0"/>
    <x v="2"/>
    <x v="3"/>
    <x v="1"/>
    <x v="2"/>
    <x v="2"/>
    <x v="2"/>
    <m/>
    <m/>
    <m/>
    <m/>
    <m/>
    <m/>
  </r>
  <r>
    <x v="0"/>
    <x v="34"/>
    <x v="0"/>
    <m/>
    <x v="0"/>
    <x v="1"/>
    <x v="0"/>
    <x v="2"/>
    <x v="2"/>
    <x v="2"/>
    <x v="1"/>
    <x v="1"/>
    <x v="1"/>
    <x v="2"/>
    <x v="2"/>
    <x v="1"/>
    <x v="1"/>
    <x v="0"/>
    <x v="1"/>
    <x v="1"/>
    <x v="1"/>
    <x v="2"/>
    <x v="2"/>
    <x v="3"/>
    <x v="2"/>
    <x v="1"/>
    <x v="1"/>
    <x v="0"/>
    <x v="2"/>
    <x v="3"/>
    <x v="1"/>
    <x v="2"/>
    <x v="2"/>
    <x v="2"/>
    <m/>
    <m/>
    <m/>
    <m/>
    <m/>
    <m/>
  </r>
  <r>
    <x v="0"/>
    <x v="34"/>
    <x v="0"/>
    <m/>
    <x v="0"/>
    <x v="1"/>
    <x v="0"/>
    <x v="2"/>
    <x v="1"/>
    <x v="2"/>
    <x v="1"/>
    <x v="1"/>
    <x v="1"/>
    <x v="2"/>
    <x v="1"/>
    <x v="2"/>
    <x v="1"/>
    <x v="0"/>
    <x v="1"/>
    <x v="1"/>
    <x v="1"/>
    <x v="1"/>
    <x v="1"/>
    <x v="1"/>
    <x v="1"/>
    <x v="1"/>
    <x v="1"/>
    <x v="0"/>
    <x v="2"/>
    <x v="3"/>
    <x v="1"/>
    <x v="2"/>
    <x v="2"/>
    <x v="2"/>
    <m/>
    <m/>
    <m/>
    <m/>
    <m/>
    <m/>
  </r>
  <r>
    <x v="0"/>
    <x v="34"/>
    <x v="0"/>
    <m/>
    <x v="0"/>
    <x v="1"/>
    <x v="0"/>
    <x v="2"/>
    <x v="2"/>
    <x v="4"/>
    <x v="1"/>
    <x v="1"/>
    <x v="2"/>
    <x v="1"/>
    <x v="1"/>
    <x v="1"/>
    <x v="1"/>
    <x v="0"/>
    <x v="1"/>
    <x v="1"/>
    <x v="1"/>
    <x v="1"/>
    <x v="1"/>
    <x v="1"/>
    <x v="1"/>
    <x v="1"/>
    <x v="1"/>
    <x v="0"/>
    <x v="2"/>
    <x v="3"/>
    <x v="1"/>
    <x v="2"/>
    <x v="2"/>
    <x v="2"/>
    <m/>
    <m/>
    <m/>
    <m/>
    <m/>
    <m/>
  </r>
  <r>
    <x v="0"/>
    <x v="34"/>
    <x v="0"/>
    <m/>
    <x v="0"/>
    <x v="1"/>
    <x v="1"/>
    <x v="2"/>
    <x v="2"/>
    <x v="4"/>
    <x v="1"/>
    <x v="1"/>
    <x v="2"/>
    <x v="1"/>
    <x v="1"/>
    <x v="1"/>
    <x v="1"/>
    <x v="0"/>
    <x v="1"/>
    <x v="1"/>
    <x v="1"/>
    <x v="1"/>
    <x v="1"/>
    <x v="1"/>
    <x v="1"/>
    <x v="1"/>
    <x v="1"/>
    <x v="0"/>
    <x v="2"/>
    <x v="3"/>
    <x v="1"/>
    <x v="2"/>
    <x v="2"/>
    <x v="2"/>
    <m/>
    <m/>
    <m/>
    <m/>
    <m/>
    <m/>
  </r>
  <r>
    <x v="0"/>
    <x v="34"/>
    <x v="0"/>
    <m/>
    <x v="0"/>
    <x v="1"/>
    <x v="1"/>
    <x v="1"/>
    <x v="2"/>
    <x v="2"/>
    <x v="1"/>
    <x v="1"/>
    <x v="1"/>
    <x v="1"/>
    <x v="1"/>
    <x v="1"/>
    <x v="1"/>
    <x v="0"/>
    <x v="1"/>
    <x v="1"/>
    <x v="1"/>
    <x v="1"/>
    <x v="1"/>
    <x v="1"/>
    <x v="1"/>
    <x v="1"/>
    <x v="1"/>
    <x v="0"/>
    <x v="2"/>
    <x v="3"/>
    <x v="1"/>
    <x v="2"/>
    <x v="2"/>
    <x v="2"/>
    <m/>
    <m/>
    <m/>
    <m/>
    <m/>
    <m/>
  </r>
  <r>
    <x v="0"/>
    <x v="34"/>
    <x v="0"/>
    <m/>
    <x v="0"/>
    <x v="1"/>
    <x v="1"/>
    <x v="2"/>
    <x v="2"/>
    <x v="2"/>
    <x v="1"/>
    <x v="1"/>
    <x v="1"/>
    <x v="1"/>
    <x v="1"/>
    <x v="1"/>
    <x v="1"/>
    <x v="0"/>
    <x v="1"/>
    <x v="1"/>
    <x v="1"/>
    <x v="1"/>
    <x v="1"/>
    <x v="1"/>
    <x v="1"/>
    <x v="1"/>
    <x v="1"/>
    <x v="0"/>
    <x v="2"/>
    <x v="3"/>
    <x v="1"/>
    <x v="2"/>
    <x v="2"/>
    <x v="2"/>
    <m/>
    <m/>
    <m/>
    <m/>
    <m/>
    <m/>
  </r>
  <r>
    <x v="0"/>
    <x v="34"/>
    <x v="0"/>
    <m/>
    <x v="0"/>
    <x v="1"/>
    <x v="1"/>
    <x v="1"/>
    <x v="1"/>
    <x v="2"/>
    <x v="1"/>
    <x v="2"/>
    <x v="2"/>
    <x v="2"/>
    <x v="1"/>
    <x v="2"/>
    <x v="1"/>
    <x v="0"/>
    <x v="1"/>
    <x v="3"/>
    <x v="1"/>
    <x v="1"/>
    <x v="1"/>
    <x v="3"/>
    <x v="2"/>
    <x v="2"/>
    <x v="1"/>
    <x v="0"/>
    <x v="2"/>
    <x v="3"/>
    <x v="1"/>
    <x v="2"/>
    <x v="2"/>
    <x v="2"/>
    <m/>
    <m/>
    <m/>
    <m/>
    <m/>
    <m/>
  </r>
  <r>
    <x v="0"/>
    <x v="34"/>
    <x v="0"/>
    <m/>
    <x v="0"/>
    <x v="1"/>
    <x v="0"/>
    <x v="2"/>
    <x v="2"/>
    <x v="2"/>
    <x v="1"/>
    <x v="1"/>
    <x v="2"/>
    <x v="1"/>
    <x v="1"/>
    <x v="1"/>
    <x v="1"/>
    <x v="0"/>
    <x v="1"/>
    <x v="1"/>
    <x v="1"/>
    <x v="1"/>
    <x v="1"/>
    <x v="1"/>
    <x v="1"/>
    <x v="1"/>
    <x v="1"/>
    <x v="0"/>
    <x v="2"/>
    <x v="3"/>
    <x v="1"/>
    <x v="2"/>
    <x v="2"/>
    <x v="2"/>
    <m/>
    <m/>
    <m/>
    <m/>
    <m/>
    <m/>
  </r>
  <r>
    <x v="0"/>
    <x v="34"/>
    <x v="0"/>
    <m/>
    <x v="0"/>
    <x v="1"/>
    <x v="1"/>
    <x v="2"/>
    <x v="2"/>
    <x v="2"/>
    <x v="1"/>
    <x v="1"/>
    <x v="2"/>
    <x v="1"/>
    <x v="1"/>
    <x v="1"/>
    <x v="1"/>
    <x v="0"/>
    <x v="1"/>
    <x v="1"/>
    <x v="1"/>
    <x v="1"/>
    <x v="1"/>
    <x v="1"/>
    <x v="1"/>
    <x v="1"/>
    <x v="1"/>
    <x v="0"/>
    <x v="2"/>
    <x v="3"/>
    <x v="1"/>
    <x v="2"/>
    <x v="2"/>
    <x v="2"/>
    <m/>
    <m/>
    <m/>
    <m/>
    <m/>
    <m/>
  </r>
  <r>
    <x v="0"/>
    <x v="35"/>
    <x v="0"/>
    <m/>
    <x v="0"/>
    <x v="0"/>
    <x v="0"/>
    <x v="0"/>
    <x v="0"/>
    <x v="0"/>
    <x v="0"/>
    <x v="0"/>
    <x v="0"/>
    <x v="0"/>
    <x v="0"/>
    <x v="0"/>
    <x v="0"/>
    <x v="0"/>
    <x v="0"/>
    <x v="0"/>
    <x v="0"/>
    <x v="0"/>
    <x v="0"/>
    <x v="0"/>
    <x v="0"/>
    <x v="0"/>
    <x v="0"/>
    <x v="0"/>
    <x v="1"/>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3"/>
    <x v="0"/>
    <x v="2"/>
    <x v="3"/>
    <x v="1"/>
    <x v="1"/>
    <m/>
    <m/>
    <m/>
    <m/>
    <m/>
    <m/>
  </r>
  <r>
    <x v="0"/>
    <x v="35"/>
    <x v="0"/>
    <m/>
    <x v="0"/>
    <x v="0"/>
    <x v="0"/>
    <x v="0"/>
    <x v="0"/>
    <x v="0"/>
    <x v="0"/>
    <x v="0"/>
    <x v="0"/>
    <x v="0"/>
    <x v="0"/>
    <x v="0"/>
    <x v="0"/>
    <x v="0"/>
    <x v="0"/>
    <x v="0"/>
    <x v="0"/>
    <x v="0"/>
    <x v="0"/>
    <x v="0"/>
    <x v="0"/>
    <x v="0"/>
    <x v="0"/>
    <x v="0"/>
    <x v="0"/>
    <x v="0"/>
    <x v="0"/>
    <x v="0"/>
    <x v="0"/>
    <x v="0"/>
    <m/>
    <m/>
    <m/>
    <m/>
    <m/>
    <m/>
  </r>
  <r>
    <x v="0"/>
    <x v="35"/>
    <x v="0"/>
    <m/>
    <x v="0"/>
    <x v="1"/>
    <x v="0"/>
    <x v="2"/>
    <x v="2"/>
    <x v="2"/>
    <x v="1"/>
    <x v="1"/>
    <x v="2"/>
    <x v="1"/>
    <x v="1"/>
    <x v="1"/>
    <x v="1"/>
    <x v="1"/>
    <x v="1"/>
    <x v="1"/>
    <x v="1"/>
    <x v="1"/>
    <x v="1"/>
    <x v="1"/>
    <x v="1"/>
    <x v="1"/>
    <x v="1"/>
    <x v="0"/>
    <x v="2"/>
    <x v="3"/>
    <x v="1"/>
    <x v="2"/>
    <x v="2"/>
    <x v="2"/>
    <m/>
    <m/>
    <m/>
    <m/>
    <m/>
    <m/>
  </r>
  <r>
    <x v="0"/>
    <x v="35"/>
    <x v="0"/>
    <m/>
    <x v="0"/>
    <x v="1"/>
    <x v="1"/>
    <x v="2"/>
    <x v="0"/>
    <x v="2"/>
    <x v="1"/>
    <x v="1"/>
    <x v="1"/>
    <x v="1"/>
    <x v="1"/>
    <x v="1"/>
    <x v="1"/>
    <x v="3"/>
    <x v="1"/>
    <x v="1"/>
    <x v="1"/>
    <x v="1"/>
    <x v="1"/>
    <x v="1"/>
    <x v="1"/>
    <x v="1"/>
    <x v="1"/>
    <x v="0"/>
    <x v="2"/>
    <x v="3"/>
    <x v="1"/>
    <x v="2"/>
    <x v="2"/>
    <x v="2"/>
    <m/>
    <m/>
    <m/>
    <m/>
    <m/>
    <m/>
  </r>
  <r>
    <x v="0"/>
    <x v="35"/>
    <x v="0"/>
    <m/>
    <x v="0"/>
    <x v="1"/>
    <x v="0"/>
    <x v="2"/>
    <x v="2"/>
    <x v="2"/>
    <x v="1"/>
    <x v="1"/>
    <x v="2"/>
    <x v="2"/>
    <x v="2"/>
    <x v="2"/>
    <x v="1"/>
    <x v="2"/>
    <x v="2"/>
    <x v="2"/>
    <x v="2"/>
    <x v="2"/>
    <x v="0"/>
    <x v="3"/>
    <x v="1"/>
    <x v="1"/>
    <x v="2"/>
    <x v="0"/>
    <x v="2"/>
    <x v="3"/>
    <x v="1"/>
    <x v="2"/>
    <x v="2"/>
    <x v="2"/>
    <m/>
    <m/>
    <m/>
    <m/>
    <m/>
    <m/>
  </r>
  <r>
    <x v="0"/>
    <x v="35"/>
    <x v="0"/>
    <m/>
    <x v="0"/>
    <x v="1"/>
    <x v="0"/>
    <x v="2"/>
    <x v="2"/>
    <x v="2"/>
    <x v="1"/>
    <x v="1"/>
    <x v="0"/>
    <x v="1"/>
    <x v="1"/>
    <x v="1"/>
    <x v="1"/>
    <x v="1"/>
    <x v="1"/>
    <x v="1"/>
    <x v="1"/>
    <x v="1"/>
    <x v="1"/>
    <x v="1"/>
    <x v="1"/>
    <x v="1"/>
    <x v="1"/>
    <x v="0"/>
    <x v="2"/>
    <x v="3"/>
    <x v="1"/>
    <x v="2"/>
    <x v="2"/>
    <x v="2"/>
    <m/>
    <m/>
    <m/>
    <m/>
    <m/>
    <m/>
  </r>
  <r>
    <x v="0"/>
    <x v="35"/>
    <x v="0"/>
    <m/>
    <x v="0"/>
    <x v="1"/>
    <x v="0"/>
    <x v="1"/>
    <x v="1"/>
    <x v="1"/>
    <x v="2"/>
    <x v="2"/>
    <x v="1"/>
    <x v="1"/>
    <x v="2"/>
    <x v="1"/>
    <x v="1"/>
    <x v="2"/>
    <x v="2"/>
    <x v="2"/>
    <x v="2"/>
    <x v="1"/>
    <x v="1"/>
    <x v="3"/>
    <x v="2"/>
    <x v="2"/>
    <x v="2"/>
    <x v="0"/>
    <x v="2"/>
    <x v="3"/>
    <x v="1"/>
    <x v="2"/>
    <x v="2"/>
    <x v="2"/>
    <m/>
    <m/>
    <m/>
    <m/>
    <m/>
    <m/>
  </r>
  <r>
    <x v="0"/>
    <x v="35"/>
    <x v="0"/>
    <m/>
    <x v="0"/>
    <x v="1"/>
    <x v="0"/>
    <x v="1"/>
    <x v="1"/>
    <x v="2"/>
    <x v="2"/>
    <x v="2"/>
    <x v="2"/>
    <x v="2"/>
    <x v="1"/>
    <x v="2"/>
    <x v="1"/>
    <x v="2"/>
    <x v="1"/>
    <x v="2"/>
    <x v="2"/>
    <x v="2"/>
    <x v="1"/>
    <x v="3"/>
    <x v="1"/>
    <x v="1"/>
    <x v="1"/>
    <x v="0"/>
    <x v="2"/>
    <x v="3"/>
    <x v="1"/>
    <x v="2"/>
    <x v="2"/>
    <x v="2"/>
    <m/>
    <m/>
    <m/>
    <m/>
    <m/>
    <m/>
  </r>
  <r>
    <x v="0"/>
    <x v="35"/>
    <x v="0"/>
    <m/>
    <x v="0"/>
    <x v="1"/>
    <x v="0"/>
    <x v="2"/>
    <x v="2"/>
    <x v="2"/>
    <x v="1"/>
    <x v="1"/>
    <x v="2"/>
    <x v="1"/>
    <x v="1"/>
    <x v="1"/>
    <x v="1"/>
    <x v="1"/>
    <x v="1"/>
    <x v="1"/>
    <x v="1"/>
    <x v="1"/>
    <x v="1"/>
    <x v="1"/>
    <x v="1"/>
    <x v="1"/>
    <x v="1"/>
    <x v="0"/>
    <x v="2"/>
    <x v="3"/>
    <x v="1"/>
    <x v="2"/>
    <x v="2"/>
    <x v="2"/>
    <m/>
    <m/>
    <m/>
    <m/>
    <m/>
    <m/>
  </r>
  <r>
    <x v="0"/>
    <x v="35"/>
    <x v="0"/>
    <m/>
    <x v="0"/>
    <x v="1"/>
    <x v="1"/>
    <x v="1"/>
    <x v="2"/>
    <x v="2"/>
    <x v="1"/>
    <x v="1"/>
    <x v="2"/>
    <x v="2"/>
    <x v="1"/>
    <x v="2"/>
    <x v="1"/>
    <x v="2"/>
    <x v="1"/>
    <x v="1"/>
    <x v="1"/>
    <x v="1"/>
    <x v="1"/>
    <x v="1"/>
    <x v="1"/>
    <x v="2"/>
    <x v="1"/>
    <x v="0"/>
    <x v="2"/>
    <x v="3"/>
    <x v="1"/>
    <x v="2"/>
    <x v="2"/>
    <x v="2"/>
    <m/>
    <m/>
    <m/>
    <m/>
    <m/>
    <m/>
  </r>
  <r>
    <x v="0"/>
    <x v="35"/>
    <x v="0"/>
    <m/>
    <x v="0"/>
    <x v="1"/>
    <x v="0"/>
    <x v="2"/>
    <x v="1"/>
    <x v="2"/>
    <x v="2"/>
    <x v="1"/>
    <x v="1"/>
    <x v="1"/>
    <x v="1"/>
    <x v="1"/>
    <x v="1"/>
    <x v="2"/>
    <x v="1"/>
    <x v="1"/>
    <x v="1"/>
    <x v="1"/>
    <x v="1"/>
    <x v="3"/>
    <x v="1"/>
    <x v="1"/>
    <x v="1"/>
    <x v="0"/>
    <x v="2"/>
    <x v="3"/>
    <x v="1"/>
    <x v="2"/>
    <x v="2"/>
    <x v="2"/>
    <m/>
    <m/>
    <m/>
    <m/>
    <m/>
    <m/>
  </r>
  <r>
    <x v="0"/>
    <x v="35"/>
    <x v="0"/>
    <m/>
    <x v="0"/>
    <x v="1"/>
    <x v="0"/>
    <x v="2"/>
    <x v="2"/>
    <x v="2"/>
    <x v="1"/>
    <x v="1"/>
    <x v="2"/>
    <x v="2"/>
    <x v="1"/>
    <x v="1"/>
    <x v="1"/>
    <x v="2"/>
    <x v="1"/>
    <x v="1"/>
    <x v="1"/>
    <x v="2"/>
    <x v="1"/>
    <x v="3"/>
    <x v="2"/>
    <x v="1"/>
    <x v="1"/>
    <x v="0"/>
    <x v="2"/>
    <x v="3"/>
    <x v="1"/>
    <x v="2"/>
    <x v="2"/>
    <x v="2"/>
    <m/>
    <m/>
    <m/>
    <m/>
    <m/>
    <m/>
  </r>
  <r>
    <x v="0"/>
    <x v="35"/>
    <x v="0"/>
    <m/>
    <x v="0"/>
    <x v="1"/>
    <x v="0"/>
    <x v="1"/>
    <x v="1"/>
    <x v="1"/>
    <x v="2"/>
    <x v="2"/>
    <x v="1"/>
    <x v="2"/>
    <x v="2"/>
    <x v="2"/>
    <x v="2"/>
    <x v="2"/>
    <x v="2"/>
    <x v="2"/>
    <x v="5"/>
    <x v="2"/>
    <x v="3"/>
    <x v="5"/>
    <x v="2"/>
    <x v="2"/>
    <x v="2"/>
    <x v="0"/>
    <x v="2"/>
    <x v="3"/>
    <x v="1"/>
    <x v="2"/>
    <x v="2"/>
    <x v="2"/>
    <m/>
    <m/>
    <m/>
    <m/>
    <m/>
    <m/>
  </r>
  <r>
    <x v="0"/>
    <x v="35"/>
    <x v="0"/>
    <m/>
    <x v="0"/>
    <x v="1"/>
    <x v="0"/>
    <x v="2"/>
    <x v="2"/>
    <x v="2"/>
    <x v="4"/>
    <x v="5"/>
    <x v="2"/>
    <x v="1"/>
    <x v="1"/>
    <x v="2"/>
    <x v="1"/>
    <x v="1"/>
    <x v="1"/>
    <x v="5"/>
    <x v="1"/>
    <x v="5"/>
    <x v="1"/>
    <x v="1"/>
    <x v="1"/>
    <x v="1"/>
    <x v="1"/>
    <x v="0"/>
    <x v="2"/>
    <x v="3"/>
    <x v="1"/>
    <x v="2"/>
    <x v="2"/>
    <x v="2"/>
    <m/>
    <m/>
    <m/>
    <m/>
    <m/>
    <m/>
  </r>
  <r>
    <x v="0"/>
    <x v="35"/>
    <x v="0"/>
    <m/>
    <x v="0"/>
    <x v="1"/>
    <x v="1"/>
    <x v="2"/>
    <x v="1"/>
    <x v="2"/>
    <x v="1"/>
    <x v="1"/>
    <x v="1"/>
    <x v="1"/>
    <x v="1"/>
    <x v="1"/>
    <x v="1"/>
    <x v="1"/>
    <x v="1"/>
    <x v="1"/>
    <x v="1"/>
    <x v="1"/>
    <x v="1"/>
    <x v="1"/>
    <x v="1"/>
    <x v="1"/>
    <x v="1"/>
    <x v="0"/>
    <x v="2"/>
    <x v="3"/>
    <x v="1"/>
    <x v="2"/>
    <x v="2"/>
    <x v="2"/>
    <m/>
    <m/>
    <m/>
    <m/>
    <m/>
    <m/>
  </r>
  <r>
    <x v="0"/>
    <x v="35"/>
    <x v="0"/>
    <m/>
    <x v="0"/>
    <x v="1"/>
    <x v="1"/>
    <x v="2"/>
    <x v="2"/>
    <x v="2"/>
    <x v="2"/>
    <x v="2"/>
    <x v="1"/>
    <x v="2"/>
    <x v="1"/>
    <x v="1"/>
    <x v="1"/>
    <x v="1"/>
    <x v="2"/>
    <x v="2"/>
    <x v="1"/>
    <x v="3"/>
    <x v="1"/>
    <x v="3"/>
    <x v="2"/>
    <x v="1"/>
    <x v="1"/>
    <x v="0"/>
    <x v="2"/>
    <x v="3"/>
    <x v="1"/>
    <x v="2"/>
    <x v="2"/>
    <x v="2"/>
    <m/>
    <m/>
    <m/>
    <m/>
    <m/>
    <m/>
  </r>
  <r>
    <x v="0"/>
    <x v="35"/>
    <x v="0"/>
    <m/>
    <x v="0"/>
    <x v="1"/>
    <x v="1"/>
    <x v="2"/>
    <x v="2"/>
    <x v="2"/>
    <x v="1"/>
    <x v="1"/>
    <x v="2"/>
    <x v="5"/>
    <x v="1"/>
    <x v="1"/>
    <x v="1"/>
    <x v="1"/>
    <x v="1"/>
    <x v="1"/>
    <x v="1"/>
    <x v="1"/>
    <x v="1"/>
    <x v="1"/>
    <x v="1"/>
    <x v="1"/>
    <x v="1"/>
    <x v="0"/>
    <x v="2"/>
    <x v="3"/>
    <x v="1"/>
    <x v="2"/>
    <x v="2"/>
    <x v="2"/>
    <m/>
    <m/>
    <m/>
    <m/>
    <m/>
    <m/>
  </r>
  <r>
    <x v="0"/>
    <x v="35"/>
    <x v="0"/>
    <m/>
    <x v="0"/>
    <x v="1"/>
    <x v="1"/>
    <x v="2"/>
    <x v="2"/>
    <x v="2"/>
    <x v="1"/>
    <x v="1"/>
    <x v="2"/>
    <x v="1"/>
    <x v="1"/>
    <x v="1"/>
    <x v="1"/>
    <x v="1"/>
    <x v="1"/>
    <x v="1"/>
    <x v="1"/>
    <x v="1"/>
    <x v="1"/>
    <x v="1"/>
    <x v="1"/>
    <x v="1"/>
    <x v="1"/>
    <x v="0"/>
    <x v="2"/>
    <x v="3"/>
    <x v="1"/>
    <x v="2"/>
    <x v="2"/>
    <x v="2"/>
    <m/>
    <m/>
    <m/>
    <m/>
    <m/>
    <m/>
  </r>
  <r>
    <x v="0"/>
    <x v="35"/>
    <x v="0"/>
    <m/>
    <x v="0"/>
    <x v="1"/>
    <x v="1"/>
    <x v="2"/>
    <x v="1"/>
    <x v="2"/>
    <x v="2"/>
    <x v="1"/>
    <x v="1"/>
    <x v="1"/>
    <x v="1"/>
    <x v="1"/>
    <x v="1"/>
    <x v="2"/>
    <x v="1"/>
    <x v="2"/>
    <x v="2"/>
    <x v="2"/>
    <x v="3"/>
    <x v="3"/>
    <x v="1"/>
    <x v="1"/>
    <x v="1"/>
    <x v="0"/>
    <x v="2"/>
    <x v="3"/>
    <x v="1"/>
    <x v="2"/>
    <x v="2"/>
    <x v="2"/>
    <m/>
    <m/>
    <m/>
    <m/>
    <m/>
    <m/>
  </r>
  <r>
    <x v="0"/>
    <x v="35"/>
    <x v="0"/>
    <m/>
    <x v="0"/>
    <x v="1"/>
    <x v="0"/>
    <x v="2"/>
    <x v="2"/>
    <x v="2"/>
    <x v="1"/>
    <x v="2"/>
    <x v="1"/>
    <x v="1"/>
    <x v="2"/>
    <x v="1"/>
    <x v="1"/>
    <x v="1"/>
    <x v="1"/>
    <x v="2"/>
    <x v="1"/>
    <x v="3"/>
    <x v="1"/>
    <x v="3"/>
    <x v="1"/>
    <x v="1"/>
    <x v="1"/>
    <x v="0"/>
    <x v="2"/>
    <x v="3"/>
    <x v="1"/>
    <x v="2"/>
    <x v="2"/>
    <x v="2"/>
    <m/>
    <m/>
    <m/>
    <m/>
    <m/>
    <m/>
  </r>
  <r>
    <x v="0"/>
    <x v="35"/>
    <x v="0"/>
    <m/>
    <x v="0"/>
    <x v="1"/>
    <x v="0"/>
    <x v="2"/>
    <x v="2"/>
    <x v="2"/>
    <x v="1"/>
    <x v="1"/>
    <x v="2"/>
    <x v="1"/>
    <x v="1"/>
    <x v="1"/>
    <x v="1"/>
    <x v="1"/>
    <x v="1"/>
    <x v="1"/>
    <x v="1"/>
    <x v="1"/>
    <x v="1"/>
    <x v="1"/>
    <x v="1"/>
    <x v="1"/>
    <x v="1"/>
    <x v="0"/>
    <x v="2"/>
    <x v="3"/>
    <x v="1"/>
    <x v="2"/>
    <x v="2"/>
    <x v="2"/>
    <m/>
    <m/>
    <m/>
    <m/>
    <m/>
    <m/>
  </r>
  <r>
    <x v="0"/>
    <x v="35"/>
    <x v="0"/>
    <m/>
    <x v="0"/>
    <x v="1"/>
    <x v="3"/>
    <x v="1"/>
    <x v="3"/>
    <x v="1"/>
    <x v="4"/>
    <x v="4"/>
    <x v="2"/>
    <x v="5"/>
    <x v="4"/>
    <x v="4"/>
    <x v="2"/>
    <x v="0"/>
    <x v="2"/>
    <x v="4"/>
    <x v="5"/>
    <x v="1"/>
    <x v="1"/>
    <x v="3"/>
    <x v="1"/>
    <x v="3"/>
    <x v="5"/>
    <x v="0"/>
    <x v="2"/>
    <x v="3"/>
    <x v="1"/>
    <x v="2"/>
    <x v="2"/>
    <x v="2"/>
    <m/>
    <m/>
    <m/>
    <m/>
    <m/>
    <m/>
  </r>
  <r>
    <x v="0"/>
    <x v="36"/>
    <x v="0"/>
    <m/>
    <x v="0"/>
    <x v="0"/>
    <x v="1"/>
    <x v="0"/>
    <x v="0"/>
    <x v="0"/>
    <x v="0"/>
    <x v="0"/>
    <x v="0"/>
    <x v="0"/>
    <x v="0"/>
    <x v="0"/>
    <x v="0"/>
    <x v="0"/>
    <x v="0"/>
    <x v="0"/>
    <x v="0"/>
    <x v="0"/>
    <x v="0"/>
    <x v="0"/>
    <x v="0"/>
    <x v="0"/>
    <x v="0"/>
    <x v="0"/>
    <x v="1"/>
    <x v="1"/>
    <x v="0"/>
    <x v="0"/>
    <x v="2"/>
    <x v="1"/>
    <m/>
    <m/>
    <m/>
    <m/>
    <m/>
    <m/>
  </r>
  <r>
    <x v="0"/>
    <x v="36"/>
    <x v="0"/>
    <m/>
    <x v="0"/>
    <x v="0"/>
    <x v="0"/>
    <x v="0"/>
    <x v="0"/>
    <x v="0"/>
    <x v="0"/>
    <x v="0"/>
    <x v="0"/>
    <x v="0"/>
    <x v="0"/>
    <x v="0"/>
    <x v="0"/>
    <x v="0"/>
    <x v="0"/>
    <x v="0"/>
    <x v="0"/>
    <x v="0"/>
    <x v="0"/>
    <x v="0"/>
    <x v="0"/>
    <x v="0"/>
    <x v="0"/>
    <x v="0"/>
    <x v="0"/>
    <x v="1"/>
    <x v="0"/>
    <x v="0"/>
    <x v="0"/>
    <x v="0"/>
    <m/>
    <m/>
    <m/>
    <m/>
    <m/>
    <m/>
  </r>
  <r>
    <x v="0"/>
    <x v="36"/>
    <x v="0"/>
    <m/>
    <x v="0"/>
    <x v="0"/>
    <x v="1"/>
    <x v="0"/>
    <x v="0"/>
    <x v="0"/>
    <x v="0"/>
    <x v="0"/>
    <x v="0"/>
    <x v="0"/>
    <x v="0"/>
    <x v="0"/>
    <x v="0"/>
    <x v="0"/>
    <x v="0"/>
    <x v="0"/>
    <x v="0"/>
    <x v="0"/>
    <x v="0"/>
    <x v="0"/>
    <x v="0"/>
    <x v="0"/>
    <x v="0"/>
    <x v="0"/>
    <x v="0"/>
    <x v="0"/>
    <x v="0"/>
    <x v="0"/>
    <x v="0"/>
    <x v="1"/>
    <m/>
    <m/>
    <m/>
    <m/>
    <m/>
    <m/>
  </r>
  <r>
    <x v="0"/>
    <x v="36"/>
    <x v="0"/>
    <m/>
    <x v="0"/>
    <x v="0"/>
    <x v="1"/>
    <x v="0"/>
    <x v="0"/>
    <x v="0"/>
    <x v="0"/>
    <x v="0"/>
    <x v="0"/>
    <x v="0"/>
    <x v="0"/>
    <x v="0"/>
    <x v="0"/>
    <x v="0"/>
    <x v="0"/>
    <x v="0"/>
    <x v="0"/>
    <x v="0"/>
    <x v="0"/>
    <x v="0"/>
    <x v="0"/>
    <x v="0"/>
    <x v="0"/>
    <x v="0"/>
    <x v="0"/>
    <x v="0"/>
    <x v="2"/>
    <x v="0"/>
    <x v="0"/>
    <x v="0"/>
    <m/>
    <m/>
    <m/>
    <m/>
    <m/>
    <m/>
  </r>
  <r>
    <x v="0"/>
    <x v="36"/>
    <x v="0"/>
    <m/>
    <x v="0"/>
    <x v="0"/>
    <x v="1"/>
    <x v="0"/>
    <x v="0"/>
    <x v="0"/>
    <x v="0"/>
    <x v="0"/>
    <x v="0"/>
    <x v="0"/>
    <x v="0"/>
    <x v="0"/>
    <x v="0"/>
    <x v="0"/>
    <x v="0"/>
    <x v="0"/>
    <x v="0"/>
    <x v="0"/>
    <x v="0"/>
    <x v="0"/>
    <x v="0"/>
    <x v="0"/>
    <x v="0"/>
    <x v="0"/>
    <x v="0"/>
    <x v="0"/>
    <x v="0"/>
    <x v="0"/>
    <x v="0"/>
    <x v="0"/>
    <m/>
    <m/>
    <m/>
    <m/>
    <m/>
    <m/>
  </r>
  <r>
    <x v="0"/>
    <x v="36"/>
    <x v="0"/>
    <m/>
    <x v="0"/>
    <x v="0"/>
    <x v="1"/>
    <x v="0"/>
    <x v="0"/>
    <x v="0"/>
    <x v="0"/>
    <x v="0"/>
    <x v="0"/>
    <x v="0"/>
    <x v="0"/>
    <x v="0"/>
    <x v="0"/>
    <x v="0"/>
    <x v="0"/>
    <x v="0"/>
    <x v="0"/>
    <x v="0"/>
    <x v="0"/>
    <x v="0"/>
    <x v="0"/>
    <x v="0"/>
    <x v="0"/>
    <x v="0"/>
    <x v="0"/>
    <x v="0"/>
    <x v="2"/>
    <x v="0"/>
    <x v="0"/>
    <x v="0"/>
    <m/>
    <m/>
    <m/>
    <m/>
    <m/>
    <m/>
  </r>
  <r>
    <x v="0"/>
    <x v="36"/>
    <x v="0"/>
    <m/>
    <x v="0"/>
    <x v="0"/>
    <x v="0"/>
    <x v="0"/>
    <x v="0"/>
    <x v="0"/>
    <x v="0"/>
    <x v="0"/>
    <x v="0"/>
    <x v="0"/>
    <x v="0"/>
    <x v="0"/>
    <x v="0"/>
    <x v="0"/>
    <x v="0"/>
    <x v="0"/>
    <x v="0"/>
    <x v="0"/>
    <x v="0"/>
    <x v="0"/>
    <x v="0"/>
    <x v="0"/>
    <x v="0"/>
    <x v="0"/>
    <x v="0"/>
    <x v="1"/>
    <x v="0"/>
    <x v="0"/>
    <x v="1"/>
    <x v="1"/>
    <m/>
    <m/>
    <m/>
    <m/>
    <m/>
    <m/>
  </r>
  <r>
    <x v="0"/>
    <x v="36"/>
    <x v="0"/>
    <m/>
    <x v="0"/>
    <x v="0"/>
    <x v="0"/>
    <x v="0"/>
    <x v="0"/>
    <x v="0"/>
    <x v="0"/>
    <x v="0"/>
    <x v="0"/>
    <x v="0"/>
    <x v="0"/>
    <x v="0"/>
    <x v="0"/>
    <x v="0"/>
    <x v="0"/>
    <x v="0"/>
    <x v="0"/>
    <x v="0"/>
    <x v="0"/>
    <x v="0"/>
    <x v="0"/>
    <x v="0"/>
    <x v="0"/>
    <x v="0"/>
    <x v="0"/>
    <x v="2"/>
    <x v="0"/>
    <x v="0"/>
    <x v="1"/>
    <x v="3"/>
    <m/>
    <m/>
    <m/>
    <m/>
    <m/>
    <m/>
  </r>
  <r>
    <x v="0"/>
    <x v="36"/>
    <x v="0"/>
    <m/>
    <x v="0"/>
    <x v="0"/>
    <x v="1"/>
    <x v="0"/>
    <x v="0"/>
    <x v="0"/>
    <x v="0"/>
    <x v="0"/>
    <x v="0"/>
    <x v="0"/>
    <x v="0"/>
    <x v="0"/>
    <x v="0"/>
    <x v="0"/>
    <x v="0"/>
    <x v="0"/>
    <x v="0"/>
    <x v="0"/>
    <x v="0"/>
    <x v="0"/>
    <x v="0"/>
    <x v="0"/>
    <x v="0"/>
    <x v="0"/>
    <x v="0"/>
    <x v="0"/>
    <x v="0"/>
    <x v="0"/>
    <x v="0"/>
    <x v="0"/>
    <m/>
    <m/>
    <m/>
    <m/>
    <m/>
    <m/>
  </r>
  <r>
    <x v="0"/>
    <x v="36"/>
    <x v="0"/>
    <m/>
    <x v="0"/>
    <x v="0"/>
    <x v="0"/>
    <x v="0"/>
    <x v="0"/>
    <x v="0"/>
    <x v="0"/>
    <x v="0"/>
    <x v="0"/>
    <x v="0"/>
    <x v="0"/>
    <x v="0"/>
    <x v="0"/>
    <x v="0"/>
    <x v="0"/>
    <x v="0"/>
    <x v="0"/>
    <x v="0"/>
    <x v="0"/>
    <x v="0"/>
    <x v="0"/>
    <x v="0"/>
    <x v="0"/>
    <x v="0"/>
    <x v="0"/>
    <x v="0"/>
    <x v="0"/>
    <x v="0"/>
    <x v="0"/>
    <x v="0"/>
    <m/>
    <m/>
    <m/>
    <m/>
    <m/>
    <m/>
  </r>
  <r>
    <x v="0"/>
    <x v="36"/>
    <x v="0"/>
    <m/>
    <x v="0"/>
    <x v="0"/>
    <x v="1"/>
    <x v="0"/>
    <x v="0"/>
    <x v="0"/>
    <x v="0"/>
    <x v="0"/>
    <x v="0"/>
    <x v="0"/>
    <x v="0"/>
    <x v="0"/>
    <x v="0"/>
    <x v="0"/>
    <x v="0"/>
    <x v="0"/>
    <x v="0"/>
    <x v="0"/>
    <x v="0"/>
    <x v="0"/>
    <x v="0"/>
    <x v="0"/>
    <x v="0"/>
    <x v="0"/>
    <x v="0"/>
    <x v="0"/>
    <x v="0"/>
    <x v="0"/>
    <x v="0"/>
    <x v="1"/>
    <m/>
    <m/>
    <m/>
    <m/>
    <m/>
    <m/>
  </r>
  <r>
    <x v="0"/>
    <x v="36"/>
    <x v="0"/>
    <m/>
    <x v="0"/>
    <x v="0"/>
    <x v="1"/>
    <x v="0"/>
    <x v="0"/>
    <x v="0"/>
    <x v="0"/>
    <x v="0"/>
    <x v="0"/>
    <x v="0"/>
    <x v="0"/>
    <x v="0"/>
    <x v="0"/>
    <x v="0"/>
    <x v="0"/>
    <x v="0"/>
    <x v="0"/>
    <x v="0"/>
    <x v="0"/>
    <x v="0"/>
    <x v="0"/>
    <x v="0"/>
    <x v="0"/>
    <x v="0"/>
    <x v="0"/>
    <x v="1"/>
    <x v="0"/>
    <x v="0"/>
    <x v="1"/>
    <x v="1"/>
    <m/>
    <m/>
    <m/>
    <m/>
    <m/>
    <m/>
  </r>
  <r>
    <x v="0"/>
    <x v="36"/>
    <x v="0"/>
    <m/>
    <x v="0"/>
    <x v="0"/>
    <x v="1"/>
    <x v="0"/>
    <x v="0"/>
    <x v="0"/>
    <x v="0"/>
    <x v="0"/>
    <x v="0"/>
    <x v="0"/>
    <x v="0"/>
    <x v="0"/>
    <x v="0"/>
    <x v="0"/>
    <x v="0"/>
    <x v="0"/>
    <x v="0"/>
    <x v="0"/>
    <x v="0"/>
    <x v="0"/>
    <x v="0"/>
    <x v="0"/>
    <x v="0"/>
    <x v="0"/>
    <x v="0"/>
    <x v="0"/>
    <x v="0"/>
    <x v="0"/>
    <x v="1"/>
    <x v="0"/>
    <m/>
    <m/>
    <m/>
    <m/>
    <m/>
    <m/>
  </r>
  <r>
    <x v="0"/>
    <x v="36"/>
    <x v="0"/>
    <m/>
    <x v="0"/>
    <x v="0"/>
    <x v="0"/>
    <x v="0"/>
    <x v="0"/>
    <x v="0"/>
    <x v="0"/>
    <x v="0"/>
    <x v="0"/>
    <x v="0"/>
    <x v="0"/>
    <x v="0"/>
    <x v="0"/>
    <x v="0"/>
    <x v="0"/>
    <x v="0"/>
    <x v="0"/>
    <x v="0"/>
    <x v="0"/>
    <x v="0"/>
    <x v="0"/>
    <x v="0"/>
    <x v="0"/>
    <x v="0"/>
    <x v="0"/>
    <x v="1"/>
    <x v="0"/>
    <x v="0"/>
    <x v="0"/>
    <x v="1"/>
    <m/>
    <m/>
    <m/>
    <m/>
    <m/>
    <m/>
  </r>
  <r>
    <x v="0"/>
    <x v="36"/>
    <x v="0"/>
    <m/>
    <x v="0"/>
    <x v="0"/>
    <x v="0"/>
    <x v="0"/>
    <x v="0"/>
    <x v="0"/>
    <x v="0"/>
    <x v="0"/>
    <x v="0"/>
    <x v="0"/>
    <x v="0"/>
    <x v="0"/>
    <x v="0"/>
    <x v="0"/>
    <x v="0"/>
    <x v="0"/>
    <x v="0"/>
    <x v="0"/>
    <x v="0"/>
    <x v="0"/>
    <x v="0"/>
    <x v="0"/>
    <x v="0"/>
    <x v="0"/>
    <x v="0"/>
    <x v="0"/>
    <x v="0"/>
    <x v="0"/>
    <x v="0"/>
    <x v="0"/>
    <m/>
    <m/>
    <m/>
    <m/>
    <m/>
    <m/>
  </r>
  <r>
    <x v="0"/>
    <x v="36"/>
    <x v="0"/>
    <m/>
    <x v="0"/>
    <x v="0"/>
    <x v="0"/>
    <x v="0"/>
    <x v="0"/>
    <x v="0"/>
    <x v="0"/>
    <x v="0"/>
    <x v="0"/>
    <x v="0"/>
    <x v="0"/>
    <x v="0"/>
    <x v="0"/>
    <x v="0"/>
    <x v="0"/>
    <x v="0"/>
    <x v="0"/>
    <x v="0"/>
    <x v="0"/>
    <x v="0"/>
    <x v="0"/>
    <x v="0"/>
    <x v="0"/>
    <x v="0"/>
    <x v="0"/>
    <x v="0"/>
    <x v="0"/>
    <x v="0"/>
    <x v="0"/>
    <x v="0"/>
    <m/>
    <m/>
    <m/>
    <m/>
    <m/>
    <m/>
  </r>
  <r>
    <x v="0"/>
    <x v="36"/>
    <x v="0"/>
    <m/>
    <x v="0"/>
    <x v="1"/>
    <x v="2"/>
    <x v="2"/>
    <x v="2"/>
    <x v="2"/>
    <x v="1"/>
    <x v="1"/>
    <x v="2"/>
    <x v="1"/>
    <x v="1"/>
    <x v="1"/>
    <x v="1"/>
    <x v="1"/>
    <x v="1"/>
    <x v="1"/>
    <x v="1"/>
    <x v="1"/>
    <x v="1"/>
    <x v="1"/>
    <x v="2"/>
    <x v="1"/>
    <x v="1"/>
    <x v="0"/>
    <x v="2"/>
    <x v="3"/>
    <x v="1"/>
    <x v="2"/>
    <x v="2"/>
    <x v="2"/>
    <m/>
    <m/>
    <m/>
    <m/>
    <m/>
    <m/>
  </r>
  <r>
    <x v="0"/>
    <x v="36"/>
    <x v="0"/>
    <m/>
    <x v="0"/>
    <x v="1"/>
    <x v="0"/>
    <x v="5"/>
    <x v="3"/>
    <x v="2"/>
    <x v="1"/>
    <x v="1"/>
    <x v="2"/>
    <x v="4"/>
    <x v="2"/>
    <x v="2"/>
    <x v="2"/>
    <x v="2"/>
    <x v="1"/>
    <x v="2"/>
    <x v="2"/>
    <x v="1"/>
    <x v="3"/>
    <x v="4"/>
    <x v="5"/>
    <x v="2"/>
    <x v="3"/>
    <x v="0"/>
    <x v="2"/>
    <x v="3"/>
    <x v="1"/>
    <x v="2"/>
    <x v="2"/>
    <x v="2"/>
    <m/>
    <m/>
    <m/>
    <m/>
    <m/>
    <m/>
  </r>
  <r>
    <x v="0"/>
    <x v="36"/>
    <x v="0"/>
    <m/>
    <x v="0"/>
    <x v="1"/>
    <x v="0"/>
    <x v="2"/>
    <x v="2"/>
    <x v="4"/>
    <x v="1"/>
    <x v="1"/>
    <x v="2"/>
    <x v="1"/>
    <x v="1"/>
    <x v="1"/>
    <x v="1"/>
    <x v="1"/>
    <x v="1"/>
    <x v="1"/>
    <x v="1"/>
    <x v="1"/>
    <x v="1"/>
    <x v="1"/>
    <x v="1"/>
    <x v="1"/>
    <x v="1"/>
    <x v="0"/>
    <x v="2"/>
    <x v="3"/>
    <x v="1"/>
    <x v="2"/>
    <x v="2"/>
    <x v="2"/>
    <m/>
    <m/>
    <m/>
    <m/>
    <m/>
    <m/>
  </r>
  <r>
    <x v="0"/>
    <x v="36"/>
    <x v="0"/>
    <m/>
    <x v="0"/>
    <x v="1"/>
    <x v="1"/>
    <x v="2"/>
    <x v="2"/>
    <x v="2"/>
    <x v="1"/>
    <x v="1"/>
    <x v="2"/>
    <x v="1"/>
    <x v="1"/>
    <x v="1"/>
    <x v="1"/>
    <x v="1"/>
    <x v="1"/>
    <x v="1"/>
    <x v="1"/>
    <x v="1"/>
    <x v="1"/>
    <x v="1"/>
    <x v="1"/>
    <x v="1"/>
    <x v="1"/>
    <x v="0"/>
    <x v="2"/>
    <x v="3"/>
    <x v="1"/>
    <x v="2"/>
    <x v="2"/>
    <x v="2"/>
    <m/>
    <m/>
    <m/>
    <m/>
    <m/>
    <m/>
  </r>
  <r>
    <x v="0"/>
    <x v="36"/>
    <x v="0"/>
    <m/>
    <x v="0"/>
    <x v="1"/>
    <x v="1"/>
    <x v="2"/>
    <x v="1"/>
    <x v="3"/>
    <x v="1"/>
    <x v="1"/>
    <x v="2"/>
    <x v="1"/>
    <x v="1"/>
    <x v="1"/>
    <x v="1"/>
    <x v="1"/>
    <x v="1"/>
    <x v="1"/>
    <x v="1"/>
    <x v="1"/>
    <x v="1"/>
    <x v="1"/>
    <x v="1"/>
    <x v="1"/>
    <x v="1"/>
    <x v="0"/>
    <x v="2"/>
    <x v="3"/>
    <x v="1"/>
    <x v="2"/>
    <x v="2"/>
    <x v="2"/>
    <m/>
    <m/>
    <m/>
    <m/>
    <m/>
    <m/>
  </r>
  <r>
    <x v="0"/>
    <x v="36"/>
    <x v="0"/>
    <m/>
    <x v="0"/>
    <x v="1"/>
    <x v="1"/>
    <x v="2"/>
    <x v="3"/>
    <x v="2"/>
    <x v="1"/>
    <x v="1"/>
    <x v="1"/>
    <x v="1"/>
    <x v="1"/>
    <x v="1"/>
    <x v="1"/>
    <x v="2"/>
    <x v="1"/>
    <x v="1"/>
    <x v="1"/>
    <x v="2"/>
    <x v="1"/>
    <x v="3"/>
    <x v="2"/>
    <x v="1"/>
    <x v="1"/>
    <x v="0"/>
    <x v="2"/>
    <x v="3"/>
    <x v="1"/>
    <x v="2"/>
    <x v="2"/>
    <x v="2"/>
    <m/>
    <m/>
    <m/>
    <m/>
    <m/>
    <m/>
  </r>
  <r>
    <x v="0"/>
    <x v="36"/>
    <x v="0"/>
    <m/>
    <x v="0"/>
    <x v="1"/>
    <x v="1"/>
    <x v="2"/>
    <x v="2"/>
    <x v="4"/>
    <x v="1"/>
    <x v="1"/>
    <x v="2"/>
    <x v="1"/>
    <x v="1"/>
    <x v="1"/>
    <x v="1"/>
    <x v="2"/>
    <x v="1"/>
    <x v="2"/>
    <x v="1"/>
    <x v="1"/>
    <x v="1"/>
    <x v="1"/>
    <x v="1"/>
    <x v="1"/>
    <x v="1"/>
    <x v="0"/>
    <x v="2"/>
    <x v="3"/>
    <x v="1"/>
    <x v="2"/>
    <x v="2"/>
    <x v="2"/>
    <m/>
    <m/>
    <m/>
    <m/>
    <m/>
    <m/>
  </r>
  <r>
    <x v="0"/>
    <x v="36"/>
    <x v="0"/>
    <m/>
    <x v="0"/>
    <x v="1"/>
    <x v="0"/>
    <x v="2"/>
    <x v="2"/>
    <x v="4"/>
    <x v="1"/>
    <x v="1"/>
    <x v="2"/>
    <x v="1"/>
    <x v="1"/>
    <x v="1"/>
    <x v="1"/>
    <x v="1"/>
    <x v="1"/>
    <x v="1"/>
    <x v="1"/>
    <x v="1"/>
    <x v="1"/>
    <x v="1"/>
    <x v="1"/>
    <x v="1"/>
    <x v="1"/>
    <x v="0"/>
    <x v="2"/>
    <x v="3"/>
    <x v="1"/>
    <x v="2"/>
    <x v="2"/>
    <x v="2"/>
    <m/>
    <m/>
    <m/>
    <m/>
    <m/>
    <m/>
  </r>
  <r>
    <x v="0"/>
    <x v="36"/>
    <x v="0"/>
    <m/>
    <x v="0"/>
    <x v="1"/>
    <x v="0"/>
    <x v="1"/>
    <x v="4"/>
    <x v="4"/>
    <x v="1"/>
    <x v="1"/>
    <x v="3"/>
    <x v="2"/>
    <x v="3"/>
    <x v="1"/>
    <x v="2"/>
    <x v="3"/>
    <x v="1"/>
    <x v="1"/>
    <x v="2"/>
    <x v="3"/>
    <x v="3"/>
    <x v="2"/>
    <x v="2"/>
    <x v="1"/>
    <x v="1"/>
    <x v="0"/>
    <x v="2"/>
    <x v="3"/>
    <x v="1"/>
    <x v="2"/>
    <x v="2"/>
    <x v="2"/>
    <m/>
    <m/>
    <m/>
    <m/>
    <m/>
    <m/>
  </r>
  <r>
    <x v="0"/>
    <x v="36"/>
    <x v="0"/>
    <m/>
    <x v="0"/>
    <x v="1"/>
    <x v="1"/>
    <x v="1"/>
    <x v="4"/>
    <x v="4"/>
    <x v="2"/>
    <x v="1"/>
    <x v="1"/>
    <x v="1"/>
    <x v="2"/>
    <x v="1"/>
    <x v="2"/>
    <x v="2"/>
    <x v="1"/>
    <x v="1"/>
    <x v="2"/>
    <x v="1"/>
    <x v="1"/>
    <x v="1"/>
    <x v="1"/>
    <x v="2"/>
    <x v="2"/>
    <x v="0"/>
    <x v="2"/>
    <x v="3"/>
    <x v="1"/>
    <x v="2"/>
    <x v="2"/>
    <x v="2"/>
    <m/>
    <m/>
    <m/>
    <m/>
    <m/>
    <m/>
  </r>
  <r>
    <x v="0"/>
    <x v="36"/>
    <x v="0"/>
    <m/>
    <x v="0"/>
    <x v="1"/>
    <x v="0"/>
    <x v="3"/>
    <x v="1"/>
    <x v="6"/>
    <x v="1"/>
    <x v="1"/>
    <x v="2"/>
    <x v="1"/>
    <x v="1"/>
    <x v="1"/>
    <x v="1"/>
    <x v="1"/>
    <x v="1"/>
    <x v="1"/>
    <x v="1"/>
    <x v="1"/>
    <x v="1"/>
    <x v="1"/>
    <x v="1"/>
    <x v="1"/>
    <x v="1"/>
    <x v="0"/>
    <x v="2"/>
    <x v="3"/>
    <x v="1"/>
    <x v="2"/>
    <x v="2"/>
    <x v="2"/>
    <m/>
    <m/>
    <m/>
    <m/>
    <m/>
    <m/>
  </r>
  <r>
    <x v="0"/>
    <x v="36"/>
    <x v="0"/>
    <m/>
    <x v="0"/>
    <x v="1"/>
    <x v="1"/>
    <x v="1"/>
    <x v="1"/>
    <x v="4"/>
    <x v="2"/>
    <x v="2"/>
    <x v="1"/>
    <x v="2"/>
    <x v="2"/>
    <x v="1"/>
    <x v="1"/>
    <x v="2"/>
    <x v="2"/>
    <x v="2"/>
    <x v="1"/>
    <x v="1"/>
    <x v="1"/>
    <x v="3"/>
    <x v="5"/>
    <x v="1"/>
    <x v="1"/>
    <x v="0"/>
    <x v="2"/>
    <x v="3"/>
    <x v="1"/>
    <x v="2"/>
    <x v="2"/>
    <x v="2"/>
    <m/>
    <m/>
    <m/>
    <m/>
    <m/>
    <m/>
  </r>
  <r>
    <x v="0"/>
    <x v="36"/>
    <x v="0"/>
    <m/>
    <x v="0"/>
    <x v="1"/>
    <x v="0"/>
    <x v="2"/>
    <x v="2"/>
    <x v="3"/>
    <x v="1"/>
    <x v="1"/>
    <x v="1"/>
    <x v="1"/>
    <x v="1"/>
    <x v="1"/>
    <x v="1"/>
    <x v="1"/>
    <x v="2"/>
    <x v="2"/>
    <x v="1"/>
    <x v="2"/>
    <x v="1"/>
    <x v="1"/>
    <x v="1"/>
    <x v="1"/>
    <x v="1"/>
    <x v="0"/>
    <x v="2"/>
    <x v="3"/>
    <x v="1"/>
    <x v="2"/>
    <x v="2"/>
    <x v="2"/>
    <m/>
    <m/>
    <m/>
    <m/>
    <m/>
    <m/>
  </r>
  <r>
    <x v="0"/>
    <x v="36"/>
    <x v="0"/>
    <m/>
    <x v="0"/>
    <x v="1"/>
    <x v="0"/>
    <x v="1"/>
    <x v="1"/>
    <x v="1"/>
    <x v="1"/>
    <x v="1"/>
    <x v="2"/>
    <x v="2"/>
    <x v="2"/>
    <x v="2"/>
    <x v="1"/>
    <x v="3"/>
    <x v="1"/>
    <x v="1"/>
    <x v="3"/>
    <x v="1"/>
    <x v="3"/>
    <x v="1"/>
    <x v="1"/>
    <x v="1"/>
    <x v="1"/>
    <x v="0"/>
    <x v="2"/>
    <x v="3"/>
    <x v="1"/>
    <x v="2"/>
    <x v="2"/>
    <x v="2"/>
    <m/>
    <m/>
    <m/>
    <m/>
    <m/>
    <m/>
  </r>
  <r>
    <x v="0"/>
    <x v="36"/>
    <x v="0"/>
    <m/>
    <x v="0"/>
    <x v="1"/>
    <x v="0"/>
    <x v="1"/>
    <x v="1"/>
    <x v="2"/>
    <x v="1"/>
    <x v="1"/>
    <x v="2"/>
    <x v="2"/>
    <x v="2"/>
    <x v="2"/>
    <x v="1"/>
    <x v="2"/>
    <x v="2"/>
    <x v="2"/>
    <x v="2"/>
    <x v="2"/>
    <x v="3"/>
    <x v="5"/>
    <x v="2"/>
    <x v="1"/>
    <x v="1"/>
    <x v="0"/>
    <x v="2"/>
    <x v="3"/>
    <x v="1"/>
    <x v="2"/>
    <x v="2"/>
    <x v="2"/>
    <m/>
    <m/>
    <m/>
    <m/>
    <m/>
    <m/>
  </r>
  <r>
    <x v="0"/>
    <x v="36"/>
    <x v="0"/>
    <m/>
    <x v="0"/>
    <x v="1"/>
    <x v="1"/>
    <x v="3"/>
    <x v="1"/>
    <x v="2"/>
    <x v="1"/>
    <x v="1"/>
    <x v="1"/>
    <x v="1"/>
    <x v="1"/>
    <x v="1"/>
    <x v="1"/>
    <x v="1"/>
    <x v="1"/>
    <x v="1"/>
    <x v="1"/>
    <x v="1"/>
    <x v="1"/>
    <x v="3"/>
    <x v="2"/>
    <x v="1"/>
    <x v="1"/>
    <x v="0"/>
    <x v="2"/>
    <x v="3"/>
    <x v="1"/>
    <x v="2"/>
    <x v="2"/>
    <x v="2"/>
    <m/>
    <m/>
    <m/>
    <m/>
    <m/>
    <m/>
  </r>
  <r>
    <x v="0"/>
    <x v="36"/>
    <x v="0"/>
    <m/>
    <x v="0"/>
    <x v="1"/>
    <x v="0"/>
    <x v="2"/>
    <x v="2"/>
    <x v="2"/>
    <x v="1"/>
    <x v="1"/>
    <x v="2"/>
    <x v="1"/>
    <x v="1"/>
    <x v="1"/>
    <x v="1"/>
    <x v="0"/>
    <x v="1"/>
    <x v="1"/>
    <x v="1"/>
    <x v="1"/>
    <x v="1"/>
    <x v="1"/>
    <x v="1"/>
    <x v="1"/>
    <x v="1"/>
    <x v="0"/>
    <x v="2"/>
    <x v="3"/>
    <x v="1"/>
    <x v="2"/>
    <x v="2"/>
    <x v="2"/>
    <m/>
    <m/>
    <m/>
    <m/>
    <m/>
    <m/>
  </r>
  <r>
    <x v="0"/>
    <x v="36"/>
    <x v="0"/>
    <m/>
    <x v="0"/>
    <x v="1"/>
    <x v="1"/>
    <x v="1"/>
    <x v="3"/>
    <x v="4"/>
    <x v="1"/>
    <x v="1"/>
    <x v="1"/>
    <x v="2"/>
    <x v="2"/>
    <x v="2"/>
    <x v="2"/>
    <x v="0"/>
    <x v="3"/>
    <x v="2"/>
    <x v="2"/>
    <x v="1"/>
    <x v="2"/>
    <x v="5"/>
    <x v="2"/>
    <x v="2"/>
    <x v="1"/>
    <x v="0"/>
    <x v="2"/>
    <x v="3"/>
    <x v="1"/>
    <x v="2"/>
    <x v="2"/>
    <x v="2"/>
    <m/>
    <m/>
    <m/>
    <m/>
    <m/>
    <m/>
  </r>
  <r>
    <x v="0"/>
    <x v="36"/>
    <x v="0"/>
    <m/>
    <x v="0"/>
    <x v="1"/>
    <x v="1"/>
    <x v="1"/>
    <x v="3"/>
    <x v="4"/>
    <x v="2"/>
    <x v="2"/>
    <x v="1"/>
    <x v="1"/>
    <x v="2"/>
    <x v="2"/>
    <x v="1"/>
    <x v="0"/>
    <x v="2"/>
    <x v="1"/>
    <x v="1"/>
    <x v="2"/>
    <x v="2"/>
    <x v="5"/>
    <x v="2"/>
    <x v="2"/>
    <x v="1"/>
    <x v="0"/>
    <x v="2"/>
    <x v="3"/>
    <x v="1"/>
    <x v="2"/>
    <x v="2"/>
    <x v="2"/>
    <m/>
    <m/>
    <m/>
    <m/>
    <m/>
    <m/>
  </r>
  <r>
    <x v="0"/>
    <x v="37"/>
    <x v="0"/>
    <m/>
    <x v="0"/>
    <x v="1"/>
    <x v="1"/>
    <x v="3"/>
    <x v="1"/>
    <x v="4"/>
    <x v="2"/>
    <x v="2"/>
    <x v="2"/>
    <x v="2"/>
    <x v="2"/>
    <x v="2"/>
    <x v="2"/>
    <x v="2"/>
    <x v="2"/>
    <x v="2"/>
    <x v="2"/>
    <x v="2"/>
    <x v="2"/>
    <x v="3"/>
    <x v="2"/>
    <x v="2"/>
    <x v="2"/>
    <x v="0"/>
    <x v="2"/>
    <x v="3"/>
    <x v="1"/>
    <x v="2"/>
    <x v="2"/>
    <x v="2"/>
    <m/>
    <m/>
    <m/>
    <m/>
    <m/>
    <m/>
  </r>
  <r>
    <x v="0"/>
    <x v="37"/>
    <x v="0"/>
    <m/>
    <x v="0"/>
    <x v="1"/>
    <x v="1"/>
    <x v="5"/>
    <x v="5"/>
    <x v="6"/>
    <x v="2"/>
    <x v="2"/>
    <x v="1"/>
    <x v="4"/>
    <x v="4"/>
    <x v="2"/>
    <x v="5"/>
    <x v="2"/>
    <x v="2"/>
    <x v="2"/>
    <x v="2"/>
    <x v="4"/>
    <x v="2"/>
    <x v="1"/>
    <x v="2"/>
    <x v="2"/>
    <x v="2"/>
    <x v="0"/>
    <x v="2"/>
    <x v="3"/>
    <x v="1"/>
    <x v="2"/>
    <x v="2"/>
    <x v="2"/>
    <m/>
    <m/>
    <m/>
    <m/>
    <m/>
    <m/>
  </r>
  <r>
    <x v="0"/>
    <x v="37"/>
    <x v="0"/>
    <m/>
    <x v="0"/>
    <x v="1"/>
    <x v="0"/>
    <x v="2"/>
    <x v="1"/>
    <x v="2"/>
    <x v="1"/>
    <x v="1"/>
    <x v="1"/>
    <x v="2"/>
    <x v="1"/>
    <x v="1"/>
    <x v="1"/>
    <x v="1"/>
    <x v="1"/>
    <x v="1"/>
    <x v="1"/>
    <x v="1"/>
    <x v="1"/>
    <x v="1"/>
    <x v="1"/>
    <x v="1"/>
    <x v="2"/>
    <x v="0"/>
    <x v="2"/>
    <x v="3"/>
    <x v="1"/>
    <x v="2"/>
    <x v="2"/>
    <x v="2"/>
    <m/>
    <m/>
    <m/>
    <m/>
    <m/>
    <m/>
  </r>
  <r>
    <x v="0"/>
    <x v="37"/>
    <x v="0"/>
    <m/>
    <x v="0"/>
    <x v="1"/>
    <x v="0"/>
    <x v="1"/>
    <x v="2"/>
    <x v="1"/>
    <x v="2"/>
    <x v="1"/>
    <x v="2"/>
    <x v="1"/>
    <x v="2"/>
    <x v="1"/>
    <x v="1"/>
    <x v="1"/>
    <x v="1"/>
    <x v="1"/>
    <x v="1"/>
    <x v="1"/>
    <x v="1"/>
    <x v="1"/>
    <x v="2"/>
    <x v="1"/>
    <x v="2"/>
    <x v="0"/>
    <x v="2"/>
    <x v="3"/>
    <x v="1"/>
    <x v="2"/>
    <x v="2"/>
    <x v="2"/>
    <m/>
    <m/>
    <m/>
    <m/>
    <m/>
    <m/>
  </r>
  <r>
    <x v="0"/>
    <x v="37"/>
    <x v="0"/>
    <m/>
    <x v="0"/>
    <x v="1"/>
    <x v="0"/>
    <x v="1"/>
    <x v="3"/>
    <x v="1"/>
    <x v="2"/>
    <x v="2"/>
    <x v="1"/>
    <x v="1"/>
    <x v="2"/>
    <x v="2"/>
    <x v="2"/>
    <x v="2"/>
    <x v="3"/>
    <x v="2"/>
    <x v="1"/>
    <x v="1"/>
    <x v="1"/>
    <x v="1"/>
    <x v="1"/>
    <x v="2"/>
    <x v="4"/>
    <x v="0"/>
    <x v="2"/>
    <x v="3"/>
    <x v="1"/>
    <x v="2"/>
    <x v="2"/>
    <x v="2"/>
    <m/>
    <m/>
    <m/>
    <m/>
    <m/>
    <m/>
  </r>
  <r>
    <x v="0"/>
    <x v="37"/>
    <x v="0"/>
    <m/>
    <x v="0"/>
    <x v="1"/>
    <x v="0"/>
    <x v="1"/>
    <x v="4"/>
    <x v="2"/>
    <x v="2"/>
    <x v="2"/>
    <x v="3"/>
    <x v="1"/>
    <x v="1"/>
    <x v="1"/>
    <x v="2"/>
    <x v="2"/>
    <x v="3"/>
    <x v="2"/>
    <x v="2"/>
    <x v="3"/>
    <x v="3"/>
    <x v="2"/>
    <x v="2"/>
    <x v="1"/>
    <x v="1"/>
    <x v="0"/>
    <x v="2"/>
    <x v="3"/>
    <x v="1"/>
    <x v="2"/>
    <x v="2"/>
    <x v="2"/>
    <m/>
    <m/>
    <m/>
    <m/>
    <m/>
    <m/>
  </r>
  <r>
    <x v="0"/>
    <x v="37"/>
    <x v="0"/>
    <m/>
    <x v="0"/>
    <x v="1"/>
    <x v="1"/>
    <x v="1"/>
    <x v="2"/>
    <x v="2"/>
    <x v="2"/>
    <x v="2"/>
    <x v="1"/>
    <x v="2"/>
    <x v="3"/>
    <x v="2"/>
    <x v="1"/>
    <x v="3"/>
    <x v="1"/>
    <x v="2"/>
    <x v="1"/>
    <x v="1"/>
    <x v="1"/>
    <x v="2"/>
    <x v="2"/>
    <x v="1"/>
    <x v="1"/>
    <x v="0"/>
    <x v="2"/>
    <x v="3"/>
    <x v="1"/>
    <x v="2"/>
    <x v="2"/>
    <x v="2"/>
    <m/>
    <m/>
    <m/>
    <m/>
    <m/>
    <m/>
  </r>
  <r>
    <x v="0"/>
    <x v="37"/>
    <x v="0"/>
    <m/>
    <x v="0"/>
    <x v="1"/>
    <x v="1"/>
    <x v="2"/>
    <x v="1"/>
    <x v="3"/>
    <x v="1"/>
    <x v="1"/>
    <x v="1"/>
    <x v="1"/>
    <x v="1"/>
    <x v="1"/>
    <x v="1"/>
    <x v="2"/>
    <x v="1"/>
    <x v="2"/>
    <x v="1"/>
    <x v="1"/>
    <x v="1"/>
    <x v="1"/>
    <x v="1"/>
    <x v="1"/>
    <x v="1"/>
    <x v="0"/>
    <x v="2"/>
    <x v="3"/>
    <x v="1"/>
    <x v="2"/>
    <x v="2"/>
    <x v="2"/>
    <m/>
    <m/>
    <m/>
    <m/>
    <m/>
    <m/>
  </r>
  <r>
    <x v="0"/>
    <x v="37"/>
    <x v="0"/>
    <m/>
    <x v="0"/>
    <x v="1"/>
    <x v="1"/>
    <x v="2"/>
    <x v="2"/>
    <x v="2"/>
    <x v="2"/>
    <x v="2"/>
    <x v="1"/>
    <x v="2"/>
    <x v="2"/>
    <x v="2"/>
    <x v="2"/>
    <x v="2"/>
    <x v="2"/>
    <x v="2"/>
    <x v="2"/>
    <x v="2"/>
    <x v="2"/>
    <x v="3"/>
    <x v="2"/>
    <x v="2"/>
    <x v="2"/>
    <x v="0"/>
    <x v="2"/>
    <x v="3"/>
    <x v="1"/>
    <x v="2"/>
    <x v="2"/>
    <x v="2"/>
    <m/>
    <m/>
    <m/>
    <m/>
    <m/>
    <m/>
  </r>
  <r>
    <x v="0"/>
    <x v="37"/>
    <x v="0"/>
    <m/>
    <x v="0"/>
    <x v="1"/>
    <x v="0"/>
    <x v="2"/>
    <x v="2"/>
    <x v="1"/>
    <x v="1"/>
    <x v="1"/>
    <x v="2"/>
    <x v="1"/>
    <x v="1"/>
    <x v="1"/>
    <x v="1"/>
    <x v="1"/>
    <x v="1"/>
    <x v="1"/>
    <x v="1"/>
    <x v="1"/>
    <x v="1"/>
    <x v="1"/>
    <x v="1"/>
    <x v="1"/>
    <x v="2"/>
    <x v="0"/>
    <x v="2"/>
    <x v="3"/>
    <x v="1"/>
    <x v="2"/>
    <x v="2"/>
    <x v="2"/>
    <m/>
    <m/>
    <m/>
    <m/>
    <m/>
    <m/>
  </r>
  <r>
    <x v="0"/>
    <x v="37"/>
    <x v="0"/>
    <m/>
    <x v="0"/>
    <x v="1"/>
    <x v="1"/>
    <x v="2"/>
    <x v="2"/>
    <x v="2"/>
    <x v="1"/>
    <x v="1"/>
    <x v="2"/>
    <x v="1"/>
    <x v="1"/>
    <x v="1"/>
    <x v="1"/>
    <x v="1"/>
    <x v="1"/>
    <x v="1"/>
    <x v="1"/>
    <x v="1"/>
    <x v="1"/>
    <x v="1"/>
    <x v="1"/>
    <x v="1"/>
    <x v="1"/>
    <x v="0"/>
    <x v="2"/>
    <x v="3"/>
    <x v="1"/>
    <x v="2"/>
    <x v="2"/>
    <x v="2"/>
    <m/>
    <m/>
    <m/>
    <m/>
    <m/>
    <m/>
  </r>
  <r>
    <x v="0"/>
    <x v="37"/>
    <x v="0"/>
    <m/>
    <x v="0"/>
    <x v="1"/>
    <x v="0"/>
    <x v="1"/>
    <x v="1"/>
    <x v="4"/>
    <x v="3"/>
    <x v="2"/>
    <x v="1"/>
    <x v="2"/>
    <x v="3"/>
    <x v="3"/>
    <x v="2"/>
    <x v="3"/>
    <x v="3"/>
    <x v="2"/>
    <x v="1"/>
    <x v="3"/>
    <x v="3"/>
    <x v="5"/>
    <x v="4"/>
    <x v="2"/>
    <x v="2"/>
    <x v="0"/>
    <x v="2"/>
    <x v="3"/>
    <x v="1"/>
    <x v="2"/>
    <x v="2"/>
    <x v="2"/>
    <m/>
    <m/>
    <m/>
    <m/>
    <m/>
    <m/>
  </r>
  <r>
    <x v="0"/>
    <x v="37"/>
    <x v="0"/>
    <m/>
    <x v="0"/>
    <x v="1"/>
    <x v="1"/>
    <x v="2"/>
    <x v="1"/>
    <x v="2"/>
    <x v="3"/>
    <x v="2"/>
    <x v="1"/>
    <x v="2"/>
    <x v="3"/>
    <x v="3"/>
    <x v="1"/>
    <x v="3"/>
    <x v="3"/>
    <x v="2"/>
    <x v="1"/>
    <x v="3"/>
    <x v="3"/>
    <x v="3"/>
    <x v="2"/>
    <x v="2"/>
    <x v="2"/>
    <x v="0"/>
    <x v="2"/>
    <x v="3"/>
    <x v="1"/>
    <x v="2"/>
    <x v="2"/>
    <x v="2"/>
    <m/>
    <m/>
    <m/>
    <m/>
    <m/>
    <m/>
  </r>
  <r>
    <x v="0"/>
    <x v="37"/>
    <x v="0"/>
    <m/>
    <x v="0"/>
    <x v="1"/>
    <x v="0"/>
    <x v="2"/>
    <x v="2"/>
    <x v="4"/>
    <x v="1"/>
    <x v="1"/>
    <x v="2"/>
    <x v="1"/>
    <x v="1"/>
    <x v="1"/>
    <x v="1"/>
    <x v="1"/>
    <x v="1"/>
    <x v="1"/>
    <x v="1"/>
    <x v="1"/>
    <x v="1"/>
    <x v="1"/>
    <x v="1"/>
    <x v="1"/>
    <x v="2"/>
    <x v="0"/>
    <x v="2"/>
    <x v="3"/>
    <x v="1"/>
    <x v="2"/>
    <x v="2"/>
    <x v="2"/>
    <m/>
    <m/>
    <m/>
    <m/>
    <m/>
    <m/>
  </r>
  <r>
    <x v="0"/>
    <x v="37"/>
    <x v="0"/>
    <m/>
    <x v="0"/>
    <x v="1"/>
    <x v="0"/>
    <x v="1"/>
    <x v="3"/>
    <x v="1"/>
    <x v="1"/>
    <x v="2"/>
    <x v="1"/>
    <x v="1"/>
    <x v="3"/>
    <x v="3"/>
    <x v="2"/>
    <x v="2"/>
    <x v="2"/>
    <x v="2"/>
    <x v="1"/>
    <x v="1"/>
    <x v="1"/>
    <x v="2"/>
    <x v="2"/>
    <x v="2"/>
    <x v="4"/>
    <x v="0"/>
    <x v="2"/>
    <x v="3"/>
    <x v="1"/>
    <x v="2"/>
    <x v="2"/>
    <x v="2"/>
    <m/>
    <m/>
    <m/>
    <m/>
    <m/>
    <m/>
  </r>
  <r>
    <x v="0"/>
    <x v="37"/>
    <x v="0"/>
    <m/>
    <x v="0"/>
    <x v="1"/>
    <x v="1"/>
    <x v="2"/>
    <x v="2"/>
    <x v="2"/>
    <x v="1"/>
    <x v="1"/>
    <x v="1"/>
    <x v="1"/>
    <x v="1"/>
    <x v="1"/>
    <x v="1"/>
    <x v="0"/>
    <x v="1"/>
    <x v="3"/>
    <x v="1"/>
    <x v="1"/>
    <x v="1"/>
    <x v="1"/>
    <x v="1"/>
    <x v="1"/>
    <x v="1"/>
    <x v="0"/>
    <x v="2"/>
    <x v="3"/>
    <x v="1"/>
    <x v="2"/>
    <x v="2"/>
    <x v="2"/>
    <m/>
    <m/>
    <m/>
    <m/>
    <m/>
    <m/>
  </r>
  <r>
    <x v="0"/>
    <x v="38"/>
    <x v="0"/>
    <m/>
    <x v="0"/>
    <x v="0"/>
    <x v="1"/>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1"/>
    <x v="0"/>
    <x v="0"/>
    <x v="0"/>
    <x v="0"/>
    <x v="0"/>
    <m/>
    <m/>
    <m/>
    <m/>
    <m/>
    <m/>
  </r>
  <r>
    <x v="0"/>
    <x v="38"/>
    <x v="0"/>
    <m/>
    <x v="0"/>
    <x v="0"/>
    <x v="0"/>
    <x v="0"/>
    <x v="0"/>
    <x v="0"/>
    <x v="0"/>
    <x v="0"/>
    <x v="0"/>
    <x v="0"/>
    <x v="0"/>
    <x v="0"/>
    <x v="0"/>
    <x v="0"/>
    <x v="0"/>
    <x v="0"/>
    <x v="0"/>
    <x v="0"/>
    <x v="0"/>
    <x v="0"/>
    <x v="0"/>
    <x v="0"/>
    <x v="0"/>
    <x v="0"/>
    <x v="0"/>
    <x v="2"/>
    <x v="0"/>
    <x v="1"/>
    <x v="0"/>
    <x v="3"/>
    <m/>
    <m/>
    <m/>
    <m/>
    <m/>
    <m/>
  </r>
  <r>
    <x v="0"/>
    <x v="38"/>
    <x v="0"/>
    <m/>
    <x v="0"/>
    <x v="0"/>
    <x v="1"/>
    <x v="0"/>
    <x v="0"/>
    <x v="0"/>
    <x v="0"/>
    <x v="0"/>
    <x v="0"/>
    <x v="0"/>
    <x v="0"/>
    <x v="0"/>
    <x v="0"/>
    <x v="0"/>
    <x v="0"/>
    <x v="0"/>
    <x v="0"/>
    <x v="0"/>
    <x v="0"/>
    <x v="0"/>
    <x v="0"/>
    <x v="0"/>
    <x v="0"/>
    <x v="0"/>
    <x v="0"/>
    <x v="0"/>
    <x v="0"/>
    <x v="1"/>
    <x v="1"/>
    <x v="0"/>
    <m/>
    <m/>
    <m/>
    <m/>
    <m/>
    <m/>
  </r>
  <r>
    <x v="0"/>
    <x v="38"/>
    <x v="0"/>
    <m/>
    <x v="0"/>
    <x v="0"/>
    <x v="1"/>
    <x v="0"/>
    <x v="0"/>
    <x v="0"/>
    <x v="0"/>
    <x v="0"/>
    <x v="0"/>
    <x v="0"/>
    <x v="0"/>
    <x v="0"/>
    <x v="0"/>
    <x v="0"/>
    <x v="0"/>
    <x v="0"/>
    <x v="0"/>
    <x v="0"/>
    <x v="0"/>
    <x v="0"/>
    <x v="0"/>
    <x v="0"/>
    <x v="0"/>
    <x v="0"/>
    <x v="0"/>
    <x v="2"/>
    <x v="0"/>
    <x v="0"/>
    <x v="0"/>
    <x v="0"/>
    <m/>
    <m/>
    <m/>
    <m/>
    <m/>
    <m/>
  </r>
  <r>
    <x v="0"/>
    <x v="38"/>
    <x v="0"/>
    <m/>
    <x v="0"/>
    <x v="0"/>
    <x v="1"/>
    <x v="0"/>
    <x v="0"/>
    <x v="0"/>
    <x v="0"/>
    <x v="0"/>
    <x v="0"/>
    <x v="0"/>
    <x v="0"/>
    <x v="0"/>
    <x v="0"/>
    <x v="0"/>
    <x v="0"/>
    <x v="0"/>
    <x v="0"/>
    <x v="0"/>
    <x v="0"/>
    <x v="0"/>
    <x v="0"/>
    <x v="0"/>
    <x v="0"/>
    <x v="0"/>
    <x v="0"/>
    <x v="2"/>
    <x v="0"/>
    <x v="0"/>
    <x v="1"/>
    <x v="1"/>
    <m/>
    <m/>
    <m/>
    <m/>
    <m/>
    <m/>
  </r>
  <r>
    <x v="0"/>
    <x v="38"/>
    <x v="0"/>
    <m/>
    <x v="0"/>
    <x v="0"/>
    <x v="1"/>
    <x v="0"/>
    <x v="0"/>
    <x v="0"/>
    <x v="0"/>
    <x v="0"/>
    <x v="0"/>
    <x v="0"/>
    <x v="0"/>
    <x v="0"/>
    <x v="0"/>
    <x v="0"/>
    <x v="0"/>
    <x v="0"/>
    <x v="0"/>
    <x v="0"/>
    <x v="0"/>
    <x v="0"/>
    <x v="0"/>
    <x v="0"/>
    <x v="0"/>
    <x v="0"/>
    <x v="0"/>
    <x v="2"/>
    <x v="0"/>
    <x v="0"/>
    <x v="0"/>
    <x v="0"/>
    <m/>
    <m/>
    <m/>
    <m/>
    <m/>
    <m/>
  </r>
  <r>
    <x v="0"/>
    <x v="38"/>
    <x v="0"/>
    <m/>
    <x v="0"/>
    <x v="0"/>
    <x v="1"/>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1"/>
    <m/>
    <m/>
    <m/>
    <m/>
    <m/>
    <m/>
  </r>
  <r>
    <x v="0"/>
    <x v="38"/>
    <x v="0"/>
    <m/>
    <x v="0"/>
    <x v="1"/>
    <x v="1"/>
    <x v="2"/>
    <x v="1"/>
    <x v="2"/>
    <x v="1"/>
    <x v="1"/>
    <x v="2"/>
    <x v="1"/>
    <x v="1"/>
    <x v="1"/>
    <x v="1"/>
    <x v="1"/>
    <x v="1"/>
    <x v="1"/>
    <x v="1"/>
    <x v="1"/>
    <x v="1"/>
    <x v="1"/>
    <x v="1"/>
    <x v="1"/>
    <x v="1"/>
    <x v="0"/>
    <x v="2"/>
    <x v="3"/>
    <x v="1"/>
    <x v="2"/>
    <x v="2"/>
    <x v="2"/>
    <m/>
    <m/>
    <m/>
    <m/>
    <m/>
    <m/>
  </r>
  <r>
    <x v="0"/>
    <x v="38"/>
    <x v="0"/>
    <m/>
    <x v="0"/>
    <x v="1"/>
    <x v="1"/>
    <x v="1"/>
    <x v="1"/>
    <x v="1"/>
    <x v="1"/>
    <x v="1"/>
    <x v="3"/>
    <x v="1"/>
    <x v="2"/>
    <x v="4"/>
    <x v="2"/>
    <x v="3"/>
    <x v="2"/>
    <x v="3"/>
    <x v="1"/>
    <x v="1"/>
    <x v="1"/>
    <x v="5"/>
    <x v="2"/>
    <x v="2"/>
    <x v="2"/>
    <x v="0"/>
    <x v="2"/>
    <x v="3"/>
    <x v="1"/>
    <x v="2"/>
    <x v="2"/>
    <x v="2"/>
    <m/>
    <m/>
    <m/>
    <m/>
    <m/>
    <m/>
  </r>
  <r>
    <x v="0"/>
    <x v="38"/>
    <x v="0"/>
    <m/>
    <x v="0"/>
    <x v="1"/>
    <x v="1"/>
    <x v="2"/>
    <x v="2"/>
    <x v="4"/>
    <x v="1"/>
    <x v="1"/>
    <x v="2"/>
    <x v="1"/>
    <x v="1"/>
    <x v="1"/>
    <x v="1"/>
    <x v="1"/>
    <x v="1"/>
    <x v="1"/>
    <x v="1"/>
    <x v="1"/>
    <x v="1"/>
    <x v="3"/>
    <x v="1"/>
    <x v="1"/>
    <x v="1"/>
    <x v="0"/>
    <x v="2"/>
    <x v="3"/>
    <x v="1"/>
    <x v="2"/>
    <x v="2"/>
    <x v="2"/>
    <m/>
    <m/>
    <m/>
    <m/>
    <m/>
    <m/>
  </r>
  <r>
    <x v="0"/>
    <x v="38"/>
    <x v="0"/>
    <m/>
    <x v="0"/>
    <x v="1"/>
    <x v="1"/>
    <x v="2"/>
    <x v="2"/>
    <x v="2"/>
    <x v="1"/>
    <x v="1"/>
    <x v="2"/>
    <x v="1"/>
    <x v="1"/>
    <x v="1"/>
    <x v="1"/>
    <x v="1"/>
    <x v="1"/>
    <x v="1"/>
    <x v="1"/>
    <x v="1"/>
    <x v="1"/>
    <x v="1"/>
    <x v="1"/>
    <x v="1"/>
    <x v="1"/>
    <x v="0"/>
    <x v="2"/>
    <x v="3"/>
    <x v="1"/>
    <x v="2"/>
    <x v="2"/>
    <x v="2"/>
    <m/>
    <m/>
    <m/>
    <m/>
    <m/>
    <m/>
  </r>
  <r>
    <x v="0"/>
    <x v="38"/>
    <x v="0"/>
    <m/>
    <x v="0"/>
    <x v="1"/>
    <x v="1"/>
    <x v="1"/>
    <x v="2"/>
    <x v="4"/>
    <x v="1"/>
    <x v="2"/>
    <x v="1"/>
    <x v="1"/>
    <x v="3"/>
    <x v="1"/>
    <x v="1"/>
    <x v="2"/>
    <x v="2"/>
    <x v="3"/>
    <x v="3"/>
    <x v="1"/>
    <x v="1"/>
    <x v="3"/>
    <x v="2"/>
    <x v="1"/>
    <x v="1"/>
    <x v="0"/>
    <x v="2"/>
    <x v="3"/>
    <x v="1"/>
    <x v="2"/>
    <x v="2"/>
    <x v="2"/>
    <m/>
    <m/>
    <m/>
    <m/>
    <m/>
    <m/>
  </r>
  <r>
    <x v="0"/>
    <x v="38"/>
    <x v="0"/>
    <m/>
    <x v="0"/>
    <x v="1"/>
    <x v="0"/>
    <x v="2"/>
    <x v="2"/>
    <x v="2"/>
    <x v="1"/>
    <x v="1"/>
    <x v="2"/>
    <x v="1"/>
    <x v="1"/>
    <x v="1"/>
    <x v="1"/>
    <x v="1"/>
    <x v="1"/>
    <x v="1"/>
    <x v="1"/>
    <x v="1"/>
    <x v="1"/>
    <x v="1"/>
    <x v="1"/>
    <x v="1"/>
    <x v="1"/>
    <x v="0"/>
    <x v="2"/>
    <x v="3"/>
    <x v="1"/>
    <x v="2"/>
    <x v="2"/>
    <x v="2"/>
    <m/>
    <m/>
    <m/>
    <m/>
    <m/>
    <m/>
  </r>
  <r>
    <x v="0"/>
    <x v="38"/>
    <x v="0"/>
    <m/>
    <x v="0"/>
    <x v="1"/>
    <x v="1"/>
    <x v="2"/>
    <x v="1"/>
    <x v="2"/>
    <x v="1"/>
    <x v="1"/>
    <x v="1"/>
    <x v="2"/>
    <x v="2"/>
    <x v="2"/>
    <x v="1"/>
    <x v="3"/>
    <x v="2"/>
    <x v="2"/>
    <x v="1"/>
    <x v="2"/>
    <x v="3"/>
    <x v="3"/>
    <x v="2"/>
    <x v="1"/>
    <x v="1"/>
    <x v="0"/>
    <x v="2"/>
    <x v="3"/>
    <x v="1"/>
    <x v="2"/>
    <x v="2"/>
    <x v="2"/>
    <m/>
    <m/>
    <m/>
    <m/>
    <m/>
    <m/>
  </r>
  <r>
    <x v="0"/>
    <x v="38"/>
    <x v="0"/>
    <m/>
    <x v="0"/>
    <x v="1"/>
    <x v="1"/>
    <x v="1"/>
    <x v="2"/>
    <x v="2"/>
    <x v="1"/>
    <x v="1"/>
    <x v="2"/>
    <x v="2"/>
    <x v="1"/>
    <x v="2"/>
    <x v="1"/>
    <x v="1"/>
    <x v="1"/>
    <x v="1"/>
    <x v="1"/>
    <x v="3"/>
    <x v="1"/>
    <x v="3"/>
    <x v="2"/>
    <x v="1"/>
    <x v="1"/>
    <x v="0"/>
    <x v="2"/>
    <x v="3"/>
    <x v="1"/>
    <x v="2"/>
    <x v="2"/>
    <x v="2"/>
    <m/>
    <m/>
    <m/>
    <m/>
    <m/>
    <m/>
  </r>
  <r>
    <x v="0"/>
    <x v="38"/>
    <x v="0"/>
    <m/>
    <x v="0"/>
    <x v="1"/>
    <x v="0"/>
    <x v="3"/>
    <x v="4"/>
    <x v="3"/>
    <x v="3"/>
    <x v="3"/>
    <x v="3"/>
    <x v="3"/>
    <x v="3"/>
    <x v="3"/>
    <x v="5"/>
    <x v="3"/>
    <x v="3"/>
    <x v="3"/>
    <x v="5"/>
    <x v="3"/>
    <x v="3"/>
    <x v="2"/>
    <x v="3"/>
    <x v="3"/>
    <x v="2"/>
    <x v="0"/>
    <x v="2"/>
    <x v="3"/>
    <x v="1"/>
    <x v="2"/>
    <x v="2"/>
    <x v="2"/>
    <m/>
    <m/>
    <m/>
    <m/>
    <m/>
    <m/>
  </r>
  <r>
    <x v="0"/>
    <x v="38"/>
    <x v="0"/>
    <m/>
    <x v="0"/>
    <x v="1"/>
    <x v="3"/>
    <x v="2"/>
    <x v="1"/>
    <x v="3"/>
    <x v="3"/>
    <x v="3"/>
    <x v="3"/>
    <x v="2"/>
    <x v="3"/>
    <x v="3"/>
    <x v="1"/>
    <x v="3"/>
    <x v="2"/>
    <x v="3"/>
    <x v="1"/>
    <x v="3"/>
    <x v="1"/>
    <x v="3"/>
    <x v="2"/>
    <x v="1"/>
    <x v="1"/>
    <x v="0"/>
    <x v="2"/>
    <x v="3"/>
    <x v="1"/>
    <x v="2"/>
    <x v="2"/>
    <x v="2"/>
    <m/>
    <m/>
    <m/>
    <m/>
    <m/>
    <m/>
  </r>
  <r>
    <x v="0"/>
    <x v="38"/>
    <x v="0"/>
    <m/>
    <x v="0"/>
    <x v="1"/>
    <x v="0"/>
    <x v="2"/>
    <x v="1"/>
    <x v="1"/>
    <x v="1"/>
    <x v="1"/>
    <x v="3"/>
    <x v="1"/>
    <x v="1"/>
    <x v="1"/>
    <x v="2"/>
    <x v="2"/>
    <x v="2"/>
    <x v="1"/>
    <x v="1"/>
    <x v="1"/>
    <x v="2"/>
    <x v="3"/>
    <x v="2"/>
    <x v="1"/>
    <x v="1"/>
    <x v="0"/>
    <x v="2"/>
    <x v="3"/>
    <x v="1"/>
    <x v="2"/>
    <x v="2"/>
    <x v="2"/>
    <m/>
    <m/>
    <m/>
    <m/>
    <m/>
    <m/>
  </r>
  <r>
    <x v="0"/>
    <x v="38"/>
    <x v="0"/>
    <m/>
    <x v="0"/>
    <x v="1"/>
    <x v="1"/>
    <x v="1"/>
    <x v="1"/>
    <x v="1"/>
    <x v="1"/>
    <x v="1"/>
    <x v="2"/>
    <x v="2"/>
    <x v="1"/>
    <x v="1"/>
    <x v="1"/>
    <x v="2"/>
    <x v="1"/>
    <x v="1"/>
    <x v="1"/>
    <x v="1"/>
    <x v="1"/>
    <x v="3"/>
    <x v="1"/>
    <x v="1"/>
    <x v="1"/>
    <x v="0"/>
    <x v="2"/>
    <x v="3"/>
    <x v="1"/>
    <x v="2"/>
    <x v="2"/>
    <x v="2"/>
    <m/>
    <m/>
    <m/>
    <m/>
    <m/>
    <m/>
  </r>
  <r>
    <x v="0"/>
    <x v="38"/>
    <x v="0"/>
    <m/>
    <x v="0"/>
    <x v="1"/>
    <x v="1"/>
    <x v="2"/>
    <x v="4"/>
    <x v="2"/>
    <x v="2"/>
    <x v="2"/>
    <x v="1"/>
    <x v="2"/>
    <x v="1"/>
    <x v="1"/>
    <x v="1"/>
    <x v="2"/>
    <x v="2"/>
    <x v="2"/>
    <x v="1"/>
    <x v="1"/>
    <x v="3"/>
    <x v="1"/>
    <x v="1"/>
    <x v="1"/>
    <x v="2"/>
    <x v="0"/>
    <x v="2"/>
    <x v="3"/>
    <x v="1"/>
    <x v="2"/>
    <x v="2"/>
    <x v="2"/>
    <m/>
    <m/>
    <m/>
    <m/>
    <m/>
    <m/>
  </r>
  <r>
    <x v="0"/>
    <x v="38"/>
    <x v="0"/>
    <m/>
    <x v="0"/>
    <x v="1"/>
    <x v="0"/>
    <x v="2"/>
    <x v="2"/>
    <x v="2"/>
    <x v="1"/>
    <x v="1"/>
    <x v="2"/>
    <x v="2"/>
    <x v="1"/>
    <x v="1"/>
    <x v="1"/>
    <x v="1"/>
    <x v="1"/>
    <x v="1"/>
    <x v="1"/>
    <x v="1"/>
    <x v="1"/>
    <x v="2"/>
    <x v="1"/>
    <x v="1"/>
    <x v="1"/>
    <x v="0"/>
    <x v="2"/>
    <x v="3"/>
    <x v="1"/>
    <x v="2"/>
    <x v="2"/>
    <x v="2"/>
    <m/>
    <m/>
    <m/>
    <m/>
    <m/>
    <m/>
  </r>
  <r>
    <x v="0"/>
    <x v="38"/>
    <x v="0"/>
    <m/>
    <x v="0"/>
    <x v="1"/>
    <x v="1"/>
    <x v="1"/>
    <x v="1"/>
    <x v="2"/>
    <x v="1"/>
    <x v="1"/>
    <x v="2"/>
    <x v="1"/>
    <x v="2"/>
    <x v="2"/>
    <x v="1"/>
    <x v="1"/>
    <x v="1"/>
    <x v="2"/>
    <x v="1"/>
    <x v="1"/>
    <x v="1"/>
    <x v="1"/>
    <x v="1"/>
    <x v="1"/>
    <x v="1"/>
    <x v="0"/>
    <x v="2"/>
    <x v="3"/>
    <x v="1"/>
    <x v="2"/>
    <x v="2"/>
    <x v="2"/>
    <m/>
    <m/>
    <m/>
    <m/>
    <m/>
    <m/>
  </r>
  <r>
    <x v="0"/>
    <x v="38"/>
    <x v="0"/>
    <m/>
    <x v="0"/>
    <x v="1"/>
    <x v="1"/>
    <x v="2"/>
    <x v="2"/>
    <x v="4"/>
    <x v="3"/>
    <x v="1"/>
    <x v="3"/>
    <x v="1"/>
    <x v="1"/>
    <x v="1"/>
    <x v="1"/>
    <x v="3"/>
    <x v="1"/>
    <x v="3"/>
    <x v="1"/>
    <x v="1"/>
    <x v="1"/>
    <x v="1"/>
    <x v="2"/>
    <x v="1"/>
    <x v="1"/>
    <x v="0"/>
    <x v="2"/>
    <x v="3"/>
    <x v="1"/>
    <x v="2"/>
    <x v="2"/>
    <x v="2"/>
    <m/>
    <m/>
    <m/>
    <m/>
    <m/>
    <m/>
  </r>
  <r>
    <x v="0"/>
    <x v="38"/>
    <x v="0"/>
    <m/>
    <x v="0"/>
    <x v="1"/>
    <x v="0"/>
    <x v="1"/>
    <x v="1"/>
    <x v="2"/>
    <x v="2"/>
    <x v="2"/>
    <x v="2"/>
    <x v="2"/>
    <x v="2"/>
    <x v="2"/>
    <x v="1"/>
    <x v="2"/>
    <x v="2"/>
    <x v="2"/>
    <x v="1"/>
    <x v="2"/>
    <x v="1"/>
    <x v="1"/>
    <x v="2"/>
    <x v="2"/>
    <x v="2"/>
    <x v="0"/>
    <x v="2"/>
    <x v="3"/>
    <x v="1"/>
    <x v="2"/>
    <x v="2"/>
    <x v="2"/>
    <m/>
    <m/>
    <m/>
    <m/>
    <m/>
    <m/>
  </r>
  <r>
    <x v="0"/>
    <x v="38"/>
    <x v="0"/>
    <m/>
    <x v="0"/>
    <x v="1"/>
    <x v="0"/>
    <x v="2"/>
    <x v="2"/>
    <x v="2"/>
    <x v="1"/>
    <x v="1"/>
    <x v="2"/>
    <x v="1"/>
    <x v="1"/>
    <x v="1"/>
    <x v="1"/>
    <x v="1"/>
    <x v="1"/>
    <x v="1"/>
    <x v="1"/>
    <x v="1"/>
    <x v="1"/>
    <x v="1"/>
    <x v="1"/>
    <x v="1"/>
    <x v="1"/>
    <x v="0"/>
    <x v="2"/>
    <x v="3"/>
    <x v="1"/>
    <x v="2"/>
    <x v="2"/>
    <x v="2"/>
    <m/>
    <m/>
    <m/>
    <m/>
    <m/>
    <m/>
  </r>
  <r>
    <x v="0"/>
    <x v="38"/>
    <x v="0"/>
    <m/>
    <x v="0"/>
    <x v="1"/>
    <x v="0"/>
    <x v="1"/>
    <x v="3"/>
    <x v="2"/>
    <x v="1"/>
    <x v="1"/>
    <x v="1"/>
    <x v="1"/>
    <x v="2"/>
    <x v="1"/>
    <x v="1"/>
    <x v="3"/>
    <x v="1"/>
    <x v="2"/>
    <x v="1"/>
    <x v="1"/>
    <x v="1"/>
    <x v="1"/>
    <x v="2"/>
    <x v="1"/>
    <x v="1"/>
    <x v="0"/>
    <x v="2"/>
    <x v="3"/>
    <x v="1"/>
    <x v="2"/>
    <x v="2"/>
    <x v="2"/>
    <m/>
    <m/>
    <m/>
    <m/>
    <m/>
    <m/>
  </r>
  <r>
    <x v="0"/>
    <x v="38"/>
    <x v="0"/>
    <m/>
    <x v="0"/>
    <x v="1"/>
    <x v="1"/>
    <x v="2"/>
    <x v="1"/>
    <x v="2"/>
    <x v="1"/>
    <x v="1"/>
    <x v="1"/>
    <x v="1"/>
    <x v="2"/>
    <x v="1"/>
    <x v="2"/>
    <x v="1"/>
    <x v="1"/>
    <x v="1"/>
    <x v="1"/>
    <x v="1"/>
    <x v="1"/>
    <x v="1"/>
    <x v="1"/>
    <x v="1"/>
    <x v="1"/>
    <x v="0"/>
    <x v="2"/>
    <x v="3"/>
    <x v="1"/>
    <x v="2"/>
    <x v="2"/>
    <x v="2"/>
    <m/>
    <m/>
    <m/>
    <m/>
    <m/>
    <m/>
  </r>
  <r>
    <x v="0"/>
    <x v="38"/>
    <x v="0"/>
    <m/>
    <x v="0"/>
    <x v="1"/>
    <x v="1"/>
    <x v="2"/>
    <x v="1"/>
    <x v="4"/>
    <x v="2"/>
    <x v="2"/>
    <x v="2"/>
    <x v="2"/>
    <x v="1"/>
    <x v="2"/>
    <x v="2"/>
    <x v="2"/>
    <x v="3"/>
    <x v="1"/>
    <x v="1"/>
    <x v="1"/>
    <x v="2"/>
    <x v="3"/>
    <x v="1"/>
    <x v="1"/>
    <x v="1"/>
    <x v="0"/>
    <x v="2"/>
    <x v="3"/>
    <x v="1"/>
    <x v="2"/>
    <x v="2"/>
    <x v="2"/>
    <m/>
    <m/>
    <m/>
    <m/>
    <m/>
    <m/>
  </r>
  <r>
    <x v="0"/>
    <x v="38"/>
    <x v="0"/>
    <m/>
    <x v="0"/>
    <x v="1"/>
    <x v="1"/>
    <x v="2"/>
    <x v="2"/>
    <x v="3"/>
    <x v="3"/>
    <x v="1"/>
    <x v="1"/>
    <x v="2"/>
    <x v="1"/>
    <x v="1"/>
    <x v="1"/>
    <x v="5"/>
    <x v="1"/>
    <x v="3"/>
    <x v="1"/>
    <x v="1"/>
    <x v="1"/>
    <x v="3"/>
    <x v="1"/>
    <x v="1"/>
    <x v="1"/>
    <x v="0"/>
    <x v="2"/>
    <x v="3"/>
    <x v="1"/>
    <x v="2"/>
    <x v="2"/>
    <x v="2"/>
    <m/>
    <m/>
    <m/>
    <m/>
    <m/>
    <m/>
  </r>
  <r>
    <x v="0"/>
    <x v="38"/>
    <x v="0"/>
    <m/>
    <x v="0"/>
    <x v="1"/>
    <x v="1"/>
    <x v="1"/>
    <x v="3"/>
    <x v="2"/>
    <x v="2"/>
    <x v="1"/>
    <x v="1"/>
    <x v="1"/>
    <x v="2"/>
    <x v="2"/>
    <x v="1"/>
    <x v="2"/>
    <x v="2"/>
    <x v="1"/>
    <x v="1"/>
    <x v="1"/>
    <x v="1"/>
    <x v="3"/>
    <x v="1"/>
    <x v="1"/>
    <x v="1"/>
    <x v="0"/>
    <x v="2"/>
    <x v="3"/>
    <x v="1"/>
    <x v="2"/>
    <x v="2"/>
    <x v="2"/>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0"/>
    <x v="0"/>
    <x v="0"/>
    <x v="1"/>
    <x v="0"/>
    <m/>
    <m/>
    <m/>
    <m/>
    <m/>
    <m/>
  </r>
  <r>
    <x v="0"/>
    <x v="39"/>
    <x v="0"/>
    <m/>
    <x v="0"/>
    <x v="0"/>
    <x v="1"/>
    <x v="0"/>
    <x v="0"/>
    <x v="0"/>
    <x v="0"/>
    <x v="0"/>
    <x v="0"/>
    <x v="0"/>
    <x v="0"/>
    <x v="0"/>
    <x v="0"/>
    <x v="0"/>
    <x v="0"/>
    <x v="0"/>
    <x v="0"/>
    <x v="0"/>
    <x v="0"/>
    <x v="0"/>
    <x v="0"/>
    <x v="0"/>
    <x v="0"/>
    <x v="0"/>
    <x v="0"/>
    <x v="0"/>
    <x v="0"/>
    <x v="0"/>
    <x v="0"/>
    <x v="3"/>
    <m/>
    <m/>
    <m/>
    <m/>
    <m/>
    <m/>
  </r>
  <r>
    <x v="0"/>
    <x v="39"/>
    <x v="0"/>
    <m/>
    <x v="0"/>
    <x v="0"/>
    <x v="0"/>
    <x v="0"/>
    <x v="0"/>
    <x v="0"/>
    <x v="0"/>
    <x v="0"/>
    <x v="0"/>
    <x v="0"/>
    <x v="0"/>
    <x v="0"/>
    <x v="0"/>
    <x v="0"/>
    <x v="0"/>
    <x v="0"/>
    <x v="0"/>
    <x v="0"/>
    <x v="0"/>
    <x v="0"/>
    <x v="0"/>
    <x v="0"/>
    <x v="0"/>
    <x v="0"/>
    <x v="0"/>
    <x v="0"/>
    <x v="0"/>
    <x v="0"/>
    <x v="0"/>
    <x v="1"/>
    <m/>
    <m/>
    <m/>
    <m/>
    <m/>
    <m/>
  </r>
  <r>
    <x v="0"/>
    <x v="39"/>
    <x v="0"/>
    <m/>
    <x v="0"/>
    <x v="0"/>
    <x v="0"/>
    <x v="0"/>
    <x v="0"/>
    <x v="0"/>
    <x v="0"/>
    <x v="0"/>
    <x v="0"/>
    <x v="0"/>
    <x v="0"/>
    <x v="0"/>
    <x v="0"/>
    <x v="0"/>
    <x v="0"/>
    <x v="0"/>
    <x v="0"/>
    <x v="0"/>
    <x v="0"/>
    <x v="0"/>
    <x v="0"/>
    <x v="0"/>
    <x v="0"/>
    <x v="0"/>
    <x v="0"/>
    <x v="0"/>
    <x v="0"/>
    <x v="0"/>
    <x v="0"/>
    <x v="1"/>
    <m/>
    <m/>
    <m/>
    <m/>
    <m/>
    <m/>
  </r>
  <r>
    <x v="0"/>
    <x v="39"/>
    <x v="0"/>
    <m/>
    <x v="0"/>
    <x v="0"/>
    <x v="0"/>
    <x v="0"/>
    <x v="0"/>
    <x v="0"/>
    <x v="0"/>
    <x v="0"/>
    <x v="0"/>
    <x v="0"/>
    <x v="0"/>
    <x v="0"/>
    <x v="0"/>
    <x v="0"/>
    <x v="0"/>
    <x v="0"/>
    <x v="0"/>
    <x v="0"/>
    <x v="0"/>
    <x v="0"/>
    <x v="0"/>
    <x v="0"/>
    <x v="0"/>
    <x v="0"/>
    <x v="0"/>
    <x v="0"/>
    <x v="0"/>
    <x v="0"/>
    <x v="0"/>
    <x v="1"/>
    <m/>
    <m/>
    <m/>
    <m/>
    <m/>
    <m/>
  </r>
  <r>
    <x v="0"/>
    <x v="39"/>
    <x v="0"/>
    <m/>
    <x v="0"/>
    <x v="0"/>
    <x v="1"/>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1"/>
    <x v="0"/>
    <x v="3"/>
    <x v="0"/>
    <x v="1"/>
    <m/>
    <m/>
    <m/>
    <m/>
    <m/>
    <m/>
  </r>
  <r>
    <x v="0"/>
    <x v="39"/>
    <x v="0"/>
    <m/>
    <x v="0"/>
    <x v="0"/>
    <x v="1"/>
    <x v="0"/>
    <x v="0"/>
    <x v="0"/>
    <x v="0"/>
    <x v="0"/>
    <x v="0"/>
    <x v="0"/>
    <x v="0"/>
    <x v="0"/>
    <x v="0"/>
    <x v="0"/>
    <x v="0"/>
    <x v="0"/>
    <x v="0"/>
    <x v="0"/>
    <x v="0"/>
    <x v="0"/>
    <x v="0"/>
    <x v="0"/>
    <x v="0"/>
    <x v="0"/>
    <x v="1"/>
    <x v="0"/>
    <x v="0"/>
    <x v="3"/>
    <x v="3"/>
    <x v="1"/>
    <m/>
    <m/>
    <m/>
    <m/>
    <m/>
    <m/>
  </r>
  <r>
    <x v="0"/>
    <x v="39"/>
    <x v="0"/>
    <m/>
    <x v="0"/>
    <x v="0"/>
    <x v="0"/>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1"/>
    <x v="0"/>
    <x v="0"/>
    <x v="0"/>
    <x v="0"/>
    <m/>
    <m/>
    <m/>
    <m/>
    <m/>
    <m/>
  </r>
  <r>
    <x v="0"/>
    <x v="39"/>
    <x v="0"/>
    <m/>
    <x v="0"/>
    <x v="0"/>
    <x v="1"/>
    <x v="0"/>
    <x v="0"/>
    <x v="0"/>
    <x v="0"/>
    <x v="0"/>
    <x v="0"/>
    <x v="0"/>
    <x v="0"/>
    <x v="0"/>
    <x v="0"/>
    <x v="0"/>
    <x v="0"/>
    <x v="0"/>
    <x v="0"/>
    <x v="0"/>
    <x v="0"/>
    <x v="0"/>
    <x v="0"/>
    <x v="0"/>
    <x v="0"/>
    <x v="0"/>
    <x v="0"/>
    <x v="0"/>
    <x v="0"/>
    <x v="0"/>
    <x v="0"/>
    <x v="0"/>
    <m/>
    <m/>
    <m/>
    <m/>
    <m/>
    <m/>
  </r>
  <r>
    <x v="0"/>
    <x v="39"/>
    <x v="0"/>
    <m/>
    <x v="0"/>
    <x v="1"/>
    <x v="0"/>
    <x v="1"/>
    <x v="2"/>
    <x v="1"/>
    <x v="1"/>
    <x v="1"/>
    <x v="1"/>
    <x v="1"/>
    <x v="2"/>
    <x v="2"/>
    <x v="1"/>
    <x v="2"/>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0"/>
    <x v="2"/>
    <x v="2"/>
    <x v="2"/>
    <x v="1"/>
    <x v="1"/>
    <x v="2"/>
    <x v="1"/>
    <x v="2"/>
    <x v="1"/>
    <x v="1"/>
    <x v="1"/>
    <x v="1"/>
    <x v="1"/>
    <x v="1"/>
    <x v="1"/>
    <x v="1"/>
    <x v="1"/>
    <x v="1"/>
    <x v="1"/>
    <x v="1"/>
    <x v="0"/>
    <x v="2"/>
    <x v="3"/>
    <x v="1"/>
    <x v="2"/>
    <x v="2"/>
    <x v="2"/>
    <m/>
    <m/>
    <m/>
    <m/>
    <m/>
    <m/>
  </r>
  <r>
    <x v="0"/>
    <x v="39"/>
    <x v="0"/>
    <m/>
    <x v="0"/>
    <x v="1"/>
    <x v="0"/>
    <x v="2"/>
    <x v="2"/>
    <x v="1"/>
    <x v="1"/>
    <x v="1"/>
    <x v="2"/>
    <x v="1"/>
    <x v="1"/>
    <x v="2"/>
    <x v="1"/>
    <x v="2"/>
    <x v="1"/>
    <x v="1"/>
    <x v="1"/>
    <x v="1"/>
    <x v="1"/>
    <x v="3"/>
    <x v="1"/>
    <x v="1"/>
    <x v="1"/>
    <x v="0"/>
    <x v="2"/>
    <x v="3"/>
    <x v="1"/>
    <x v="2"/>
    <x v="2"/>
    <x v="2"/>
    <m/>
    <m/>
    <m/>
    <m/>
    <m/>
    <m/>
  </r>
  <r>
    <x v="0"/>
    <x v="39"/>
    <x v="0"/>
    <m/>
    <x v="0"/>
    <x v="1"/>
    <x v="1"/>
    <x v="2"/>
    <x v="2"/>
    <x v="4"/>
    <x v="1"/>
    <x v="1"/>
    <x v="3"/>
    <x v="1"/>
    <x v="1"/>
    <x v="1"/>
    <x v="1"/>
    <x v="1"/>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1"/>
    <x v="1"/>
    <x v="2"/>
    <x v="1"/>
    <x v="2"/>
    <x v="1"/>
    <x v="1"/>
    <x v="2"/>
    <x v="2"/>
    <x v="2"/>
    <x v="2"/>
    <x v="1"/>
    <x v="1"/>
    <x v="2"/>
    <x v="1"/>
    <x v="1"/>
    <x v="1"/>
    <x v="3"/>
    <x v="1"/>
    <x v="2"/>
    <x v="2"/>
    <x v="0"/>
    <x v="2"/>
    <x v="3"/>
    <x v="1"/>
    <x v="2"/>
    <x v="2"/>
    <x v="2"/>
    <m/>
    <m/>
    <m/>
    <m/>
    <m/>
    <m/>
  </r>
  <r>
    <x v="0"/>
    <x v="39"/>
    <x v="0"/>
    <m/>
    <x v="0"/>
    <x v="1"/>
    <x v="1"/>
    <x v="2"/>
    <x v="2"/>
    <x v="4"/>
    <x v="1"/>
    <x v="1"/>
    <x v="2"/>
    <x v="1"/>
    <x v="1"/>
    <x v="1"/>
    <x v="1"/>
    <x v="1"/>
    <x v="1"/>
    <x v="1"/>
    <x v="1"/>
    <x v="1"/>
    <x v="1"/>
    <x v="1"/>
    <x v="1"/>
    <x v="1"/>
    <x v="1"/>
    <x v="0"/>
    <x v="2"/>
    <x v="3"/>
    <x v="1"/>
    <x v="2"/>
    <x v="2"/>
    <x v="2"/>
    <m/>
    <m/>
    <m/>
    <m/>
    <m/>
    <m/>
  </r>
  <r>
    <x v="0"/>
    <x v="39"/>
    <x v="0"/>
    <m/>
    <x v="0"/>
    <x v="1"/>
    <x v="0"/>
    <x v="2"/>
    <x v="1"/>
    <x v="4"/>
    <x v="1"/>
    <x v="1"/>
    <x v="1"/>
    <x v="1"/>
    <x v="1"/>
    <x v="1"/>
    <x v="1"/>
    <x v="1"/>
    <x v="1"/>
    <x v="1"/>
    <x v="1"/>
    <x v="1"/>
    <x v="3"/>
    <x v="1"/>
    <x v="1"/>
    <x v="1"/>
    <x v="1"/>
    <x v="0"/>
    <x v="2"/>
    <x v="3"/>
    <x v="1"/>
    <x v="2"/>
    <x v="2"/>
    <x v="2"/>
    <m/>
    <m/>
    <m/>
    <m/>
    <m/>
    <m/>
  </r>
  <r>
    <x v="0"/>
    <x v="39"/>
    <x v="0"/>
    <m/>
    <x v="0"/>
    <x v="1"/>
    <x v="1"/>
    <x v="2"/>
    <x v="1"/>
    <x v="2"/>
    <x v="1"/>
    <x v="1"/>
    <x v="2"/>
    <x v="1"/>
    <x v="2"/>
    <x v="1"/>
    <x v="1"/>
    <x v="1"/>
    <x v="1"/>
    <x v="1"/>
    <x v="1"/>
    <x v="1"/>
    <x v="1"/>
    <x v="1"/>
    <x v="1"/>
    <x v="1"/>
    <x v="1"/>
    <x v="0"/>
    <x v="2"/>
    <x v="3"/>
    <x v="1"/>
    <x v="2"/>
    <x v="2"/>
    <x v="2"/>
    <m/>
    <m/>
    <m/>
    <m/>
    <m/>
    <m/>
  </r>
  <r>
    <x v="0"/>
    <x v="39"/>
    <x v="0"/>
    <m/>
    <x v="0"/>
    <x v="1"/>
    <x v="1"/>
    <x v="2"/>
    <x v="1"/>
    <x v="2"/>
    <x v="1"/>
    <x v="1"/>
    <x v="2"/>
    <x v="1"/>
    <x v="1"/>
    <x v="1"/>
    <x v="1"/>
    <x v="1"/>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1"/>
    <x v="2"/>
    <x v="2"/>
    <x v="2"/>
    <x v="1"/>
    <x v="1"/>
    <x v="2"/>
    <x v="1"/>
    <x v="1"/>
    <x v="1"/>
    <x v="1"/>
    <x v="1"/>
    <x v="1"/>
    <x v="1"/>
    <x v="1"/>
    <x v="1"/>
    <x v="1"/>
    <x v="3"/>
    <x v="2"/>
    <x v="1"/>
    <x v="1"/>
    <x v="0"/>
    <x v="2"/>
    <x v="3"/>
    <x v="1"/>
    <x v="2"/>
    <x v="2"/>
    <x v="2"/>
    <m/>
    <m/>
    <m/>
    <m/>
    <m/>
    <m/>
  </r>
  <r>
    <x v="0"/>
    <x v="39"/>
    <x v="0"/>
    <m/>
    <x v="0"/>
    <x v="1"/>
    <x v="1"/>
    <x v="2"/>
    <x v="1"/>
    <x v="2"/>
    <x v="2"/>
    <x v="2"/>
    <x v="1"/>
    <x v="2"/>
    <x v="2"/>
    <x v="2"/>
    <x v="2"/>
    <x v="2"/>
    <x v="2"/>
    <x v="1"/>
    <x v="2"/>
    <x v="2"/>
    <x v="3"/>
    <x v="3"/>
    <x v="2"/>
    <x v="1"/>
    <x v="1"/>
    <x v="0"/>
    <x v="2"/>
    <x v="3"/>
    <x v="1"/>
    <x v="2"/>
    <x v="2"/>
    <x v="2"/>
    <m/>
    <m/>
    <m/>
    <m/>
    <m/>
    <m/>
  </r>
  <r>
    <x v="0"/>
    <x v="39"/>
    <x v="0"/>
    <m/>
    <x v="0"/>
    <x v="1"/>
    <x v="3"/>
    <x v="2"/>
    <x v="2"/>
    <x v="2"/>
    <x v="1"/>
    <x v="1"/>
    <x v="2"/>
    <x v="1"/>
    <x v="1"/>
    <x v="1"/>
    <x v="1"/>
    <x v="1"/>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0"/>
    <x v="2"/>
    <x v="2"/>
    <x v="4"/>
    <x v="1"/>
    <x v="1"/>
    <x v="1"/>
    <x v="2"/>
    <x v="1"/>
    <x v="2"/>
    <x v="3"/>
    <x v="0"/>
    <x v="1"/>
    <x v="3"/>
    <x v="1"/>
    <x v="1"/>
    <x v="1"/>
    <x v="3"/>
    <x v="2"/>
    <x v="1"/>
    <x v="1"/>
    <x v="0"/>
    <x v="2"/>
    <x v="3"/>
    <x v="1"/>
    <x v="2"/>
    <x v="2"/>
    <x v="2"/>
    <m/>
    <m/>
    <m/>
    <m/>
    <m/>
    <m/>
  </r>
  <r>
    <x v="0"/>
    <x v="39"/>
    <x v="0"/>
    <m/>
    <x v="0"/>
    <x v="1"/>
    <x v="0"/>
    <x v="1"/>
    <x v="1"/>
    <x v="2"/>
    <x v="1"/>
    <x v="1"/>
    <x v="1"/>
    <x v="1"/>
    <x v="2"/>
    <x v="1"/>
    <x v="1"/>
    <x v="0"/>
    <x v="1"/>
    <x v="1"/>
    <x v="1"/>
    <x v="2"/>
    <x v="1"/>
    <x v="3"/>
    <x v="2"/>
    <x v="1"/>
    <x v="1"/>
    <x v="0"/>
    <x v="2"/>
    <x v="3"/>
    <x v="1"/>
    <x v="2"/>
    <x v="2"/>
    <x v="2"/>
    <m/>
    <m/>
    <m/>
    <m/>
    <m/>
    <m/>
  </r>
  <r>
    <x v="0"/>
    <x v="39"/>
    <x v="0"/>
    <m/>
    <x v="0"/>
    <x v="1"/>
    <x v="1"/>
    <x v="2"/>
    <x v="1"/>
    <x v="4"/>
    <x v="1"/>
    <x v="1"/>
    <x v="2"/>
    <x v="1"/>
    <x v="1"/>
    <x v="1"/>
    <x v="1"/>
    <x v="0"/>
    <x v="1"/>
    <x v="1"/>
    <x v="1"/>
    <x v="1"/>
    <x v="1"/>
    <x v="1"/>
    <x v="1"/>
    <x v="1"/>
    <x v="1"/>
    <x v="0"/>
    <x v="2"/>
    <x v="3"/>
    <x v="1"/>
    <x v="2"/>
    <x v="2"/>
    <x v="2"/>
    <m/>
    <m/>
    <m/>
    <m/>
    <m/>
    <m/>
  </r>
  <r>
    <x v="0"/>
    <x v="39"/>
    <x v="0"/>
    <m/>
    <x v="0"/>
    <x v="1"/>
    <x v="0"/>
    <x v="2"/>
    <x v="2"/>
    <x v="4"/>
    <x v="1"/>
    <x v="1"/>
    <x v="2"/>
    <x v="1"/>
    <x v="1"/>
    <x v="1"/>
    <x v="1"/>
    <x v="0"/>
    <x v="1"/>
    <x v="1"/>
    <x v="1"/>
    <x v="1"/>
    <x v="1"/>
    <x v="1"/>
    <x v="1"/>
    <x v="1"/>
    <x v="1"/>
    <x v="0"/>
    <x v="2"/>
    <x v="3"/>
    <x v="1"/>
    <x v="2"/>
    <x v="2"/>
    <x v="2"/>
    <m/>
    <m/>
    <m/>
    <m/>
    <m/>
    <m/>
  </r>
  <r>
    <x v="0"/>
    <x v="39"/>
    <x v="0"/>
    <m/>
    <x v="0"/>
    <x v="1"/>
    <x v="1"/>
    <x v="2"/>
    <x v="1"/>
    <x v="2"/>
    <x v="1"/>
    <x v="1"/>
    <x v="2"/>
    <x v="1"/>
    <x v="1"/>
    <x v="1"/>
    <x v="1"/>
    <x v="0"/>
    <x v="1"/>
    <x v="2"/>
    <x v="1"/>
    <x v="1"/>
    <x v="1"/>
    <x v="1"/>
    <x v="1"/>
    <x v="1"/>
    <x v="1"/>
    <x v="0"/>
    <x v="2"/>
    <x v="3"/>
    <x v="1"/>
    <x v="2"/>
    <x v="2"/>
    <x v="2"/>
    <m/>
    <m/>
    <m/>
    <m/>
    <m/>
    <m/>
  </r>
  <r>
    <x v="0"/>
    <x v="39"/>
    <x v="0"/>
    <m/>
    <x v="0"/>
    <x v="1"/>
    <x v="1"/>
    <x v="2"/>
    <x v="1"/>
    <x v="1"/>
    <x v="1"/>
    <x v="1"/>
    <x v="2"/>
    <x v="1"/>
    <x v="1"/>
    <x v="1"/>
    <x v="1"/>
    <x v="0"/>
    <x v="1"/>
    <x v="1"/>
    <x v="1"/>
    <x v="1"/>
    <x v="1"/>
    <x v="1"/>
    <x v="1"/>
    <x v="1"/>
    <x v="1"/>
    <x v="0"/>
    <x v="2"/>
    <x v="3"/>
    <x v="1"/>
    <x v="2"/>
    <x v="2"/>
    <x v="2"/>
    <m/>
    <m/>
    <m/>
    <m/>
    <m/>
    <m/>
  </r>
  <r>
    <x v="0"/>
    <x v="39"/>
    <x v="0"/>
    <m/>
    <x v="0"/>
    <x v="1"/>
    <x v="1"/>
    <x v="2"/>
    <x v="2"/>
    <x v="4"/>
    <x v="1"/>
    <x v="1"/>
    <x v="2"/>
    <x v="2"/>
    <x v="1"/>
    <x v="1"/>
    <x v="1"/>
    <x v="0"/>
    <x v="1"/>
    <x v="1"/>
    <x v="1"/>
    <x v="1"/>
    <x v="2"/>
    <x v="1"/>
    <x v="1"/>
    <x v="1"/>
    <x v="1"/>
    <x v="0"/>
    <x v="2"/>
    <x v="3"/>
    <x v="1"/>
    <x v="2"/>
    <x v="2"/>
    <x v="2"/>
    <m/>
    <m/>
    <m/>
    <m/>
    <m/>
    <m/>
  </r>
  <r>
    <x v="0"/>
    <x v="40"/>
    <x v="0"/>
    <m/>
    <x v="0"/>
    <x v="0"/>
    <x v="1"/>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1"/>
    <x v="1"/>
    <x v="1"/>
    <x v="2"/>
    <x v="2"/>
    <x v="1"/>
    <x v="2"/>
    <x v="1"/>
    <x v="2"/>
    <x v="1"/>
    <x v="1"/>
    <x v="5"/>
    <x v="2"/>
    <x v="2"/>
    <x v="2"/>
    <x v="2"/>
    <x v="1"/>
    <x v="1"/>
    <x v="3"/>
    <x v="2"/>
    <x v="2"/>
    <x v="1"/>
    <x v="0"/>
    <x v="2"/>
    <x v="3"/>
    <x v="1"/>
    <x v="2"/>
    <x v="2"/>
    <x v="2"/>
    <m/>
    <m/>
    <m/>
    <m/>
    <m/>
    <m/>
  </r>
  <r>
    <x v="0"/>
    <x v="40"/>
    <x v="0"/>
    <m/>
    <x v="0"/>
    <x v="1"/>
    <x v="1"/>
    <x v="3"/>
    <x v="3"/>
    <x v="2"/>
    <x v="3"/>
    <x v="3"/>
    <x v="4"/>
    <x v="3"/>
    <x v="3"/>
    <x v="3"/>
    <x v="1"/>
    <x v="3"/>
    <x v="3"/>
    <x v="3"/>
    <x v="3"/>
    <x v="3"/>
    <x v="1"/>
    <x v="1"/>
    <x v="2"/>
    <x v="2"/>
    <x v="2"/>
    <x v="0"/>
    <x v="2"/>
    <x v="3"/>
    <x v="1"/>
    <x v="2"/>
    <x v="2"/>
    <x v="2"/>
    <m/>
    <m/>
    <m/>
    <m/>
    <m/>
    <m/>
  </r>
  <r>
    <x v="0"/>
    <x v="40"/>
    <x v="0"/>
    <m/>
    <x v="0"/>
    <x v="1"/>
    <x v="1"/>
    <x v="2"/>
    <x v="2"/>
    <x v="2"/>
    <x v="1"/>
    <x v="1"/>
    <x v="2"/>
    <x v="1"/>
    <x v="1"/>
    <x v="1"/>
    <x v="1"/>
    <x v="1"/>
    <x v="1"/>
    <x v="1"/>
    <x v="1"/>
    <x v="1"/>
    <x v="1"/>
    <x v="1"/>
    <x v="1"/>
    <x v="1"/>
    <x v="1"/>
    <x v="0"/>
    <x v="2"/>
    <x v="3"/>
    <x v="1"/>
    <x v="2"/>
    <x v="2"/>
    <x v="2"/>
    <m/>
    <m/>
    <m/>
    <m/>
    <m/>
    <m/>
  </r>
  <r>
    <x v="0"/>
    <x v="40"/>
    <x v="0"/>
    <m/>
    <x v="0"/>
    <x v="1"/>
    <x v="0"/>
    <x v="2"/>
    <x v="2"/>
    <x v="4"/>
    <x v="1"/>
    <x v="1"/>
    <x v="2"/>
    <x v="1"/>
    <x v="1"/>
    <x v="1"/>
    <x v="1"/>
    <x v="1"/>
    <x v="1"/>
    <x v="1"/>
    <x v="1"/>
    <x v="1"/>
    <x v="1"/>
    <x v="3"/>
    <x v="2"/>
    <x v="1"/>
    <x v="1"/>
    <x v="0"/>
    <x v="2"/>
    <x v="3"/>
    <x v="1"/>
    <x v="2"/>
    <x v="2"/>
    <x v="2"/>
    <m/>
    <m/>
    <m/>
    <m/>
    <m/>
    <m/>
  </r>
  <r>
    <x v="0"/>
    <x v="40"/>
    <x v="0"/>
    <m/>
    <x v="0"/>
    <x v="1"/>
    <x v="0"/>
    <x v="2"/>
    <x v="2"/>
    <x v="2"/>
    <x v="1"/>
    <x v="1"/>
    <x v="2"/>
    <x v="1"/>
    <x v="1"/>
    <x v="1"/>
    <x v="1"/>
    <x v="1"/>
    <x v="1"/>
    <x v="1"/>
    <x v="1"/>
    <x v="1"/>
    <x v="1"/>
    <x v="1"/>
    <x v="1"/>
    <x v="1"/>
    <x v="1"/>
    <x v="0"/>
    <x v="2"/>
    <x v="3"/>
    <x v="1"/>
    <x v="2"/>
    <x v="2"/>
    <x v="2"/>
    <m/>
    <m/>
    <m/>
    <m/>
    <m/>
    <m/>
  </r>
  <r>
    <x v="0"/>
    <x v="40"/>
    <x v="0"/>
    <m/>
    <x v="0"/>
    <x v="1"/>
    <x v="0"/>
    <x v="1"/>
    <x v="3"/>
    <x v="3"/>
    <x v="1"/>
    <x v="1"/>
    <x v="1"/>
    <x v="1"/>
    <x v="2"/>
    <x v="4"/>
    <x v="2"/>
    <x v="2"/>
    <x v="2"/>
    <x v="1"/>
    <x v="2"/>
    <x v="4"/>
    <x v="4"/>
    <x v="3"/>
    <x v="2"/>
    <x v="2"/>
    <x v="2"/>
    <x v="0"/>
    <x v="2"/>
    <x v="3"/>
    <x v="1"/>
    <x v="2"/>
    <x v="2"/>
    <x v="2"/>
    <m/>
    <m/>
    <m/>
    <m/>
    <m/>
    <m/>
  </r>
  <r>
    <x v="0"/>
    <x v="40"/>
    <x v="0"/>
    <m/>
    <x v="0"/>
    <x v="1"/>
    <x v="0"/>
    <x v="2"/>
    <x v="1"/>
    <x v="2"/>
    <x v="1"/>
    <x v="1"/>
    <x v="2"/>
    <x v="1"/>
    <x v="1"/>
    <x v="1"/>
    <x v="1"/>
    <x v="1"/>
    <x v="1"/>
    <x v="1"/>
    <x v="1"/>
    <x v="1"/>
    <x v="1"/>
    <x v="1"/>
    <x v="1"/>
    <x v="1"/>
    <x v="1"/>
    <x v="0"/>
    <x v="2"/>
    <x v="3"/>
    <x v="1"/>
    <x v="2"/>
    <x v="2"/>
    <x v="2"/>
    <m/>
    <m/>
    <m/>
    <m/>
    <m/>
    <m/>
  </r>
  <r>
    <x v="0"/>
    <x v="40"/>
    <x v="0"/>
    <m/>
    <x v="0"/>
    <x v="1"/>
    <x v="0"/>
    <x v="2"/>
    <x v="2"/>
    <x v="2"/>
    <x v="1"/>
    <x v="1"/>
    <x v="2"/>
    <x v="1"/>
    <x v="1"/>
    <x v="1"/>
    <x v="1"/>
    <x v="1"/>
    <x v="1"/>
    <x v="1"/>
    <x v="1"/>
    <x v="1"/>
    <x v="1"/>
    <x v="1"/>
    <x v="1"/>
    <x v="1"/>
    <x v="1"/>
    <x v="0"/>
    <x v="2"/>
    <x v="3"/>
    <x v="1"/>
    <x v="2"/>
    <x v="2"/>
    <x v="2"/>
    <m/>
    <m/>
    <m/>
    <m/>
    <m/>
    <m/>
  </r>
  <r>
    <x v="0"/>
    <x v="40"/>
    <x v="0"/>
    <m/>
    <x v="0"/>
    <x v="1"/>
    <x v="1"/>
    <x v="2"/>
    <x v="1"/>
    <x v="2"/>
    <x v="1"/>
    <x v="1"/>
    <x v="1"/>
    <x v="1"/>
    <x v="1"/>
    <x v="1"/>
    <x v="1"/>
    <x v="1"/>
    <x v="1"/>
    <x v="1"/>
    <x v="1"/>
    <x v="2"/>
    <x v="1"/>
    <x v="1"/>
    <x v="1"/>
    <x v="1"/>
    <x v="1"/>
    <x v="0"/>
    <x v="2"/>
    <x v="3"/>
    <x v="1"/>
    <x v="2"/>
    <x v="2"/>
    <x v="2"/>
    <m/>
    <m/>
    <m/>
    <m/>
    <m/>
    <m/>
  </r>
  <r>
    <x v="0"/>
    <x v="40"/>
    <x v="0"/>
    <m/>
    <x v="0"/>
    <x v="1"/>
    <x v="1"/>
    <x v="2"/>
    <x v="2"/>
    <x v="2"/>
    <x v="1"/>
    <x v="1"/>
    <x v="2"/>
    <x v="1"/>
    <x v="2"/>
    <x v="2"/>
    <x v="1"/>
    <x v="2"/>
    <x v="1"/>
    <x v="1"/>
    <x v="1"/>
    <x v="1"/>
    <x v="1"/>
    <x v="3"/>
    <x v="1"/>
    <x v="1"/>
    <x v="1"/>
    <x v="0"/>
    <x v="2"/>
    <x v="3"/>
    <x v="1"/>
    <x v="2"/>
    <x v="2"/>
    <x v="2"/>
    <m/>
    <m/>
    <m/>
    <m/>
    <m/>
    <m/>
  </r>
  <r>
    <x v="0"/>
    <x v="40"/>
    <x v="0"/>
    <m/>
    <x v="0"/>
    <x v="1"/>
    <x v="0"/>
    <x v="1"/>
    <x v="2"/>
    <x v="1"/>
    <x v="1"/>
    <x v="1"/>
    <x v="1"/>
    <x v="1"/>
    <x v="1"/>
    <x v="1"/>
    <x v="1"/>
    <x v="2"/>
    <x v="2"/>
    <x v="2"/>
    <x v="2"/>
    <x v="2"/>
    <x v="2"/>
    <x v="1"/>
    <x v="1"/>
    <x v="1"/>
    <x v="1"/>
    <x v="0"/>
    <x v="2"/>
    <x v="3"/>
    <x v="1"/>
    <x v="2"/>
    <x v="2"/>
    <x v="2"/>
    <m/>
    <m/>
    <m/>
    <m/>
    <m/>
    <m/>
  </r>
  <r>
    <x v="0"/>
    <x v="40"/>
    <x v="0"/>
    <m/>
    <x v="0"/>
    <x v="1"/>
    <x v="0"/>
    <x v="2"/>
    <x v="1"/>
    <x v="2"/>
    <x v="1"/>
    <x v="1"/>
    <x v="1"/>
    <x v="2"/>
    <x v="2"/>
    <x v="2"/>
    <x v="2"/>
    <x v="2"/>
    <x v="1"/>
    <x v="1"/>
    <x v="2"/>
    <x v="2"/>
    <x v="2"/>
    <x v="1"/>
    <x v="2"/>
    <x v="1"/>
    <x v="1"/>
    <x v="0"/>
    <x v="2"/>
    <x v="3"/>
    <x v="1"/>
    <x v="2"/>
    <x v="2"/>
    <x v="2"/>
    <m/>
    <m/>
    <m/>
    <m/>
    <m/>
    <m/>
  </r>
  <r>
    <x v="0"/>
    <x v="40"/>
    <x v="0"/>
    <m/>
    <x v="0"/>
    <x v="1"/>
    <x v="3"/>
    <x v="5"/>
    <x v="5"/>
    <x v="5"/>
    <x v="2"/>
    <x v="2"/>
    <x v="4"/>
    <x v="2"/>
    <x v="5"/>
    <x v="5"/>
    <x v="4"/>
    <x v="4"/>
    <x v="5"/>
    <x v="5"/>
    <x v="4"/>
    <x v="5"/>
    <x v="4"/>
    <x v="1"/>
    <x v="1"/>
    <x v="5"/>
    <x v="5"/>
    <x v="0"/>
    <x v="2"/>
    <x v="3"/>
    <x v="1"/>
    <x v="2"/>
    <x v="2"/>
    <x v="2"/>
    <m/>
    <m/>
    <m/>
    <m/>
    <m/>
    <m/>
  </r>
  <r>
    <x v="0"/>
    <x v="40"/>
    <x v="0"/>
    <m/>
    <x v="0"/>
    <x v="1"/>
    <x v="0"/>
    <x v="2"/>
    <x v="2"/>
    <x v="2"/>
    <x v="1"/>
    <x v="1"/>
    <x v="2"/>
    <x v="1"/>
    <x v="1"/>
    <x v="1"/>
    <x v="1"/>
    <x v="3"/>
    <x v="1"/>
    <x v="1"/>
    <x v="1"/>
    <x v="1"/>
    <x v="1"/>
    <x v="1"/>
    <x v="1"/>
    <x v="1"/>
    <x v="2"/>
    <x v="0"/>
    <x v="2"/>
    <x v="3"/>
    <x v="1"/>
    <x v="2"/>
    <x v="2"/>
    <x v="2"/>
    <m/>
    <m/>
    <m/>
    <m/>
    <m/>
    <m/>
  </r>
  <r>
    <x v="0"/>
    <x v="40"/>
    <x v="0"/>
    <m/>
    <x v="0"/>
    <x v="1"/>
    <x v="0"/>
    <x v="2"/>
    <x v="2"/>
    <x v="2"/>
    <x v="1"/>
    <x v="1"/>
    <x v="1"/>
    <x v="1"/>
    <x v="1"/>
    <x v="1"/>
    <x v="1"/>
    <x v="1"/>
    <x v="1"/>
    <x v="1"/>
    <x v="1"/>
    <x v="1"/>
    <x v="1"/>
    <x v="1"/>
    <x v="1"/>
    <x v="1"/>
    <x v="1"/>
    <x v="0"/>
    <x v="2"/>
    <x v="3"/>
    <x v="1"/>
    <x v="2"/>
    <x v="2"/>
    <x v="2"/>
    <m/>
    <m/>
    <m/>
    <m/>
    <m/>
    <m/>
  </r>
  <r>
    <x v="0"/>
    <x v="40"/>
    <x v="0"/>
    <m/>
    <x v="0"/>
    <x v="1"/>
    <x v="1"/>
    <x v="1"/>
    <x v="3"/>
    <x v="2"/>
    <x v="1"/>
    <x v="2"/>
    <x v="1"/>
    <x v="2"/>
    <x v="2"/>
    <x v="2"/>
    <x v="2"/>
    <x v="2"/>
    <x v="1"/>
    <x v="2"/>
    <x v="2"/>
    <x v="2"/>
    <x v="2"/>
    <x v="3"/>
    <x v="2"/>
    <x v="2"/>
    <x v="2"/>
    <x v="0"/>
    <x v="2"/>
    <x v="3"/>
    <x v="1"/>
    <x v="2"/>
    <x v="2"/>
    <x v="2"/>
    <m/>
    <m/>
    <m/>
    <m/>
    <m/>
    <m/>
  </r>
  <r>
    <x v="0"/>
    <x v="40"/>
    <x v="0"/>
    <m/>
    <x v="0"/>
    <x v="1"/>
    <x v="1"/>
    <x v="1"/>
    <x v="1"/>
    <x v="2"/>
    <x v="1"/>
    <x v="1"/>
    <x v="2"/>
    <x v="1"/>
    <x v="1"/>
    <x v="1"/>
    <x v="1"/>
    <x v="1"/>
    <x v="1"/>
    <x v="1"/>
    <x v="1"/>
    <x v="1"/>
    <x v="1"/>
    <x v="1"/>
    <x v="1"/>
    <x v="1"/>
    <x v="1"/>
    <x v="0"/>
    <x v="2"/>
    <x v="3"/>
    <x v="1"/>
    <x v="2"/>
    <x v="2"/>
    <x v="2"/>
    <m/>
    <m/>
    <m/>
    <m/>
    <m/>
    <m/>
  </r>
  <r>
    <x v="0"/>
    <x v="40"/>
    <x v="0"/>
    <m/>
    <x v="0"/>
    <x v="1"/>
    <x v="0"/>
    <x v="1"/>
    <x v="1"/>
    <x v="2"/>
    <x v="1"/>
    <x v="1"/>
    <x v="1"/>
    <x v="1"/>
    <x v="2"/>
    <x v="1"/>
    <x v="1"/>
    <x v="1"/>
    <x v="1"/>
    <x v="1"/>
    <x v="1"/>
    <x v="2"/>
    <x v="2"/>
    <x v="1"/>
    <x v="1"/>
    <x v="1"/>
    <x v="1"/>
    <x v="0"/>
    <x v="2"/>
    <x v="3"/>
    <x v="1"/>
    <x v="2"/>
    <x v="2"/>
    <x v="2"/>
    <m/>
    <m/>
    <m/>
    <m/>
    <m/>
    <m/>
  </r>
  <r>
    <x v="0"/>
    <x v="40"/>
    <x v="0"/>
    <m/>
    <x v="0"/>
    <x v="1"/>
    <x v="1"/>
    <x v="2"/>
    <x v="1"/>
    <x v="2"/>
    <x v="1"/>
    <x v="1"/>
    <x v="1"/>
    <x v="3"/>
    <x v="1"/>
    <x v="1"/>
    <x v="1"/>
    <x v="0"/>
    <x v="1"/>
    <x v="1"/>
    <x v="1"/>
    <x v="3"/>
    <x v="1"/>
    <x v="1"/>
    <x v="1"/>
    <x v="1"/>
    <x v="1"/>
    <x v="0"/>
    <x v="2"/>
    <x v="3"/>
    <x v="1"/>
    <x v="2"/>
    <x v="2"/>
    <x v="2"/>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3"/>
    <x v="1"/>
    <x v="1"/>
    <m/>
    <m/>
    <m/>
    <m/>
    <m/>
    <m/>
  </r>
  <r>
    <x v="0"/>
    <x v="41"/>
    <x v="0"/>
    <m/>
    <x v="0"/>
    <x v="0"/>
    <x v="0"/>
    <x v="0"/>
    <x v="0"/>
    <x v="0"/>
    <x v="0"/>
    <x v="0"/>
    <x v="0"/>
    <x v="0"/>
    <x v="0"/>
    <x v="0"/>
    <x v="0"/>
    <x v="0"/>
    <x v="0"/>
    <x v="0"/>
    <x v="0"/>
    <x v="0"/>
    <x v="0"/>
    <x v="0"/>
    <x v="0"/>
    <x v="0"/>
    <x v="0"/>
    <x v="0"/>
    <x v="0"/>
    <x v="1"/>
    <x v="0"/>
    <x v="0"/>
    <x v="0"/>
    <x v="0"/>
    <m/>
    <m/>
    <m/>
    <m/>
    <m/>
    <m/>
  </r>
  <r>
    <x v="0"/>
    <x v="41"/>
    <x v="0"/>
    <m/>
    <x v="0"/>
    <x v="0"/>
    <x v="0"/>
    <x v="0"/>
    <x v="0"/>
    <x v="0"/>
    <x v="0"/>
    <x v="0"/>
    <x v="0"/>
    <x v="0"/>
    <x v="0"/>
    <x v="0"/>
    <x v="0"/>
    <x v="0"/>
    <x v="0"/>
    <x v="0"/>
    <x v="0"/>
    <x v="0"/>
    <x v="0"/>
    <x v="0"/>
    <x v="0"/>
    <x v="0"/>
    <x v="0"/>
    <x v="0"/>
    <x v="0"/>
    <x v="1"/>
    <x v="0"/>
    <x v="0"/>
    <x v="0"/>
    <x v="0"/>
    <m/>
    <m/>
    <m/>
    <m/>
    <m/>
    <m/>
  </r>
  <r>
    <x v="0"/>
    <x v="41"/>
    <x v="0"/>
    <m/>
    <x v="0"/>
    <x v="0"/>
    <x v="1"/>
    <x v="0"/>
    <x v="0"/>
    <x v="0"/>
    <x v="0"/>
    <x v="0"/>
    <x v="0"/>
    <x v="0"/>
    <x v="0"/>
    <x v="0"/>
    <x v="0"/>
    <x v="0"/>
    <x v="0"/>
    <x v="0"/>
    <x v="0"/>
    <x v="0"/>
    <x v="0"/>
    <x v="0"/>
    <x v="0"/>
    <x v="0"/>
    <x v="0"/>
    <x v="0"/>
    <x v="0"/>
    <x v="1"/>
    <x v="0"/>
    <x v="0"/>
    <x v="1"/>
    <x v="0"/>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3"/>
    <x v="0"/>
    <x v="1"/>
    <m/>
    <m/>
    <m/>
    <m/>
    <m/>
    <m/>
  </r>
  <r>
    <x v="0"/>
    <x v="41"/>
    <x v="0"/>
    <m/>
    <x v="0"/>
    <x v="0"/>
    <x v="1"/>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1"/>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1"/>
    <x v="0"/>
    <x v="0"/>
    <x v="0"/>
    <x v="0"/>
    <x v="0"/>
    <m/>
    <m/>
    <m/>
    <m/>
    <m/>
    <m/>
  </r>
  <r>
    <x v="0"/>
    <x v="41"/>
    <x v="0"/>
    <m/>
    <x v="0"/>
    <x v="0"/>
    <x v="1"/>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1"/>
    <x v="0"/>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2"/>
    <x v="0"/>
    <x v="0"/>
    <x v="0"/>
    <m/>
    <m/>
    <m/>
    <m/>
    <m/>
    <m/>
  </r>
  <r>
    <x v="0"/>
    <x v="41"/>
    <x v="0"/>
    <m/>
    <x v="0"/>
    <x v="0"/>
    <x v="0"/>
    <x v="0"/>
    <x v="0"/>
    <x v="0"/>
    <x v="0"/>
    <x v="0"/>
    <x v="0"/>
    <x v="0"/>
    <x v="0"/>
    <x v="0"/>
    <x v="0"/>
    <x v="0"/>
    <x v="0"/>
    <x v="0"/>
    <x v="0"/>
    <x v="0"/>
    <x v="0"/>
    <x v="0"/>
    <x v="0"/>
    <x v="0"/>
    <x v="0"/>
    <x v="0"/>
    <x v="1"/>
    <x v="0"/>
    <x v="0"/>
    <x v="3"/>
    <x v="0"/>
    <x v="0"/>
    <m/>
    <m/>
    <m/>
    <m/>
    <m/>
    <m/>
  </r>
  <r>
    <x v="0"/>
    <x v="41"/>
    <x v="0"/>
    <m/>
    <x v="0"/>
    <x v="0"/>
    <x v="1"/>
    <x v="0"/>
    <x v="0"/>
    <x v="0"/>
    <x v="0"/>
    <x v="0"/>
    <x v="0"/>
    <x v="0"/>
    <x v="0"/>
    <x v="0"/>
    <x v="0"/>
    <x v="0"/>
    <x v="0"/>
    <x v="0"/>
    <x v="0"/>
    <x v="0"/>
    <x v="0"/>
    <x v="0"/>
    <x v="0"/>
    <x v="0"/>
    <x v="0"/>
    <x v="0"/>
    <x v="0"/>
    <x v="0"/>
    <x v="2"/>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2"/>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1"/>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0"/>
    <x v="0"/>
    <x v="1"/>
    <m/>
    <m/>
    <m/>
    <m/>
    <m/>
    <m/>
  </r>
  <r>
    <x v="0"/>
    <x v="41"/>
    <x v="0"/>
    <m/>
    <x v="0"/>
    <x v="0"/>
    <x v="0"/>
    <x v="0"/>
    <x v="0"/>
    <x v="0"/>
    <x v="0"/>
    <x v="0"/>
    <x v="0"/>
    <x v="0"/>
    <x v="0"/>
    <x v="0"/>
    <x v="0"/>
    <x v="0"/>
    <x v="0"/>
    <x v="0"/>
    <x v="0"/>
    <x v="0"/>
    <x v="0"/>
    <x v="0"/>
    <x v="0"/>
    <x v="0"/>
    <x v="0"/>
    <x v="0"/>
    <x v="1"/>
    <x v="1"/>
    <x v="0"/>
    <x v="0"/>
    <x v="0"/>
    <x v="0"/>
    <m/>
    <m/>
    <m/>
    <m/>
    <m/>
    <m/>
  </r>
  <r>
    <x v="0"/>
    <x v="41"/>
    <x v="0"/>
    <m/>
    <x v="0"/>
    <x v="0"/>
    <x v="0"/>
    <x v="0"/>
    <x v="0"/>
    <x v="0"/>
    <x v="0"/>
    <x v="0"/>
    <x v="0"/>
    <x v="0"/>
    <x v="0"/>
    <x v="0"/>
    <x v="0"/>
    <x v="0"/>
    <x v="0"/>
    <x v="0"/>
    <x v="0"/>
    <x v="0"/>
    <x v="0"/>
    <x v="0"/>
    <x v="0"/>
    <x v="0"/>
    <x v="0"/>
    <x v="0"/>
    <x v="0"/>
    <x v="0"/>
    <x v="0"/>
    <x v="3"/>
    <x v="0"/>
    <x v="1"/>
    <m/>
    <m/>
    <m/>
    <m/>
    <m/>
    <m/>
  </r>
  <r>
    <x v="0"/>
    <x v="41"/>
    <x v="0"/>
    <m/>
    <x v="0"/>
    <x v="0"/>
    <x v="0"/>
    <x v="0"/>
    <x v="0"/>
    <x v="0"/>
    <x v="0"/>
    <x v="0"/>
    <x v="0"/>
    <x v="0"/>
    <x v="0"/>
    <x v="0"/>
    <x v="0"/>
    <x v="0"/>
    <x v="0"/>
    <x v="0"/>
    <x v="0"/>
    <x v="0"/>
    <x v="0"/>
    <x v="0"/>
    <x v="0"/>
    <x v="0"/>
    <x v="0"/>
    <x v="0"/>
    <x v="0"/>
    <x v="2"/>
    <x v="0"/>
    <x v="0"/>
    <x v="1"/>
    <x v="1"/>
    <m/>
    <m/>
    <m/>
    <m/>
    <m/>
    <m/>
  </r>
  <r>
    <x v="0"/>
    <x v="41"/>
    <x v="0"/>
    <m/>
    <x v="0"/>
    <x v="0"/>
    <x v="0"/>
    <x v="0"/>
    <x v="0"/>
    <x v="0"/>
    <x v="0"/>
    <x v="0"/>
    <x v="0"/>
    <x v="0"/>
    <x v="0"/>
    <x v="0"/>
    <x v="0"/>
    <x v="0"/>
    <x v="0"/>
    <x v="0"/>
    <x v="0"/>
    <x v="0"/>
    <x v="0"/>
    <x v="0"/>
    <x v="0"/>
    <x v="0"/>
    <x v="0"/>
    <x v="0"/>
    <x v="0"/>
    <x v="0"/>
    <x v="0"/>
    <x v="0"/>
    <x v="0"/>
    <x v="1"/>
    <m/>
    <m/>
    <m/>
    <m/>
    <m/>
    <m/>
  </r>
  <r>
    <x v="0"/>
    <x v="41"/>
    <x v="0"/>
    <m/>
    <x v="0"/>
    <x v="0"/>
    <x v="0"/>
    <x v="0"/>
    <x v="0"/>
    <x v="0"/>
    <x v="0"/>
    <x v="0"/>
    <x v="0"/>
    <x v="0"/>
    <x v="0"/>
    <x v="0"/>
    <x v="0"/>
    <x v="0"/>
    <x v="0"/>
    <x v="0"/>
    <x v="0"/>
    <x v="0"/>
    <x v="0"/>
    <x v="0"/>
    <x v="0"/>
    <x v="0"/>
    <x v="0"/>
    <x v="0"/>
    <x v="0"/>
    <x v="0"/>
    <x v="0"/>
    <x v="0"/>
    <x v="1"/>
    <x v="1"/>
    <m/>
    <m/>
    <m/>
    <m/>
    <m/>
    <m/>
  </r>
  <r>
    <x v="0"/>
    <x v="41"/>
    <x v="0"/>
    <m/>
    <x v="0"/>
    <x v="0"/>
    <x v="0"/>
    <x v="0"/>
    <x v="0"/>
    <x v="0"/>
    <x v="0"/>
    <x v="0"/>
    <x v="0"/>
    <x v="0"/>
    <x v="0"/>
    <x v="0"/>
    <x v="0"/>
    <x v="0"/>
    <x v="0"/>
    <x v="0"/>
    <x v="0"/>
    <x v="0"/>
    <x v="0"/>
    <x v="0"/>
    <x v="0"/>
    <x v="0"/>
    <x v="0"/>
    <x v="0"/>
    <x v="0"/>
    <x v="0"/>
    <x v="0"/>
    <x v="0"/>
    <x v="0"/>
    <x v="1"/>
    <m/>
    <m/>
    <m/>
    <m/>
    <m/>
    <m/>
  </r>
  <r>
    <x v="0"/>
    <x v="41"/>
    <x v="0"/>
    <m/>
    <x v="0"/>
    <x v="1"/>
    <x v="1"/>
    <x v="1"/>
    <x v="2"/>
    <x v="2"/>
    <x v="1"/>
    <x v="2"/>
    <x v="2"/>
    <x v="3"/>
    <x v="1"/>
    <x v="2"/>
    <x v="1"/>
    <x v="1"/>
    <x v="2"/>
    <x v="1"/>
    <x v="1"/>
    <x v="1"/>
    <x v="1"/>
    <x v="3"/>
    <x v="4"/>
    <x v="1"/>
    <x v="2"/>
    <x v="0"/>
    <x v="2"/>
    <x v="3"/>
    <x v="1"/>
    <x v="2"/>
    <x v="2"/>
    <x v="2"/>
    <m/>
    <m/>
    <m/>
    <m/>
    <m/>
    <m/>
  </r>
  <r>
    <x v="0"/>
    <x v="41"/>
    <x v="0"/>
    <m/>
    <x v="0"/>
    <x v="1"/>
    <x v="0"/>
    <x v="1"/>
    <x v="2"/>
    <x v="2"/>
    <x v="1"/>
    <x v="1"/>
    <x v="1"/>
    <x v="1"/>
    <x v="1"/>
    <x v="1"/>
    <x v="1"/>
    <x v="1"/>
    <x v="1"/>
    <x v="1"/>
    <x v="1"/>
    <x v="1"/>
    <x v="1"/>
    <x v="1"/>
    <x v="1"/>
    <x v="1"/>
    <x v="1"/>
    <x v="0"/>
    <x v="2"/>
    <x v="3"/>
    <x v="1"/>
    <x v="2"/>
    <x v="2"/>
    <x v="2"/>
    <m/>
    <m/>
    <m/>
    <m/>
    <m/>
    <m/>
  </r>
  <r>
    <x v="0"/>
    <x v="41"/>
    <x v="0"/>
    <m/>
    <x v="0"/>
    <x v="1"/>
    <x v="1"/>
    <x v="1"/>
    <x v="1"/>
    <x v="2"/>
    <x v="1"/>
    <x v="1"/>
    <x v="1"/>
    <x v="2"/>
    <x v="2"/>
    <x v="1"/>
    <x v="2"/>
    <x v="2"/>
    <x v="1"/>
    <x v="1"/>
    <x v="1"/>
    <x v="2"/>
    <x v="3"/>
    <x v="3"/>
    <x v="2"/>
    <x v="1"/>
    <x v="1"/>
    <x v="0"/>
    <x v="2"/>
    <x v="3"/>
    <x v="1"/>
    <x v="2"/>
    <x v="2"/>
    <x v="2"/>
    <m/>
    <m/>
    <m/>
    <m/>
    <m/>
    <m/>
  </r>
  <r>
    <x v="0"/>
    <x v="41"/>
    <x v="0"/>
    <m/>
    <x v="0"/>
    <x v="1"/>
    <x v="0"/>
    <x v="3"/>
    <x v="3"/>
    <x v="2"/>
    <x v="1"/>
    <x v="1"/>
    <x v="2"/>
    <x v="1"/>
    <x v="2"/>
    <x v="1"/>
    <x v="1"/>
    <x v="1"/>
    <x v="1"/>
    <x v="3"/>
    <x v="1"/>
    <x v="1"/>
    <x v="1"/>
    <x v="2"/>
    <x v="1"/>
    <x v="1"/>
    <x v="1"/>
    <x v="0"/>
    <x v="2"/>
    <x v="3"/>
    <x v="1"/>
    <x v="2"/>
    <x v="2"/>
    <x v="2"/>
    <m/>
    <m/>
    <m/>
    <m/>
    <m/>
    <m/>
  </r>
  <r>
    <x v="0"/>
    <x v="41"/>
    <x v="0"/>
    <m/>
    <x v="0"/>
    <x v="1"/>
    <x v="1"/>
    <x v="1"/>
    <x v="1"/>
    <x v="5"/>
    <x v="2"/>
    <x v="2"/>
    <x v="3"/>
    <x v="2"/>
    <x v="4"/>
    <x v="2"/>
    <x v="1"/>
    <x v="3"/>
    <x v="1"/>
    <x v="2"/>
    <x v="2"/>
    <x v="1"/>
    <x v="1"/>
    <x v="3"/>
    <x v="2"/>
    <x v="2"/>
    <x v="1"/>
    <x v="0"/>
    <x v="2"/>
    <x v="3"/>
    <x v="1"/>
    <x v="2"/>
    <x v="2"/>
    <x v="2"/>
    <m/>
    <m/>
    <m/>
    <m/>
    <m/>
    <m/>
  </r>
  <r>
    <x v="0"/>
    <x v="41"/>
    <x v="0"/>
    <m/>
    <x v="0"/>
    <x v="1"/>
    <x v="1"/>
    <x v="2"/>
    <x v="1"/>
    <x v="4"/>
    <x v="1"/>
    <x v="1"/>
    <x v="2"/>
    <x v="1"/>
    <x v="1"/>
    <x v="1"/>
    <x v="2"/>
    <x v="1"/>
    <x v="3"/>
    <x v="3"/>
    <x v="1"/>
    <x v="1"/>
    <x v="2"/>
    <x v="3"/>
    <x v="2"/>
    <x v="1"/>
    <x v="1"/>
    <x v="0"/>
    <x v="2"/>
    <x v="3"/>
    <x v="1"/>
    <x v="2"/>
    <x v="2"/>
    <x v="2"/>
    <m/>
    <m/>
    <m/>
    <m/>
    <m/>
    <m/>
  </r>
  <r>
    <x v="0"/>
    <x v="41"/>
    <x v="0"/>
    <m/>
    <x v="0"/>
    <x v="1"/>
    <x v="0"/>
    <x v="2"/>
    <x v="2"/>
    <x v="2"/>
    <x v="1"/>
    <x v="1"/>
    <x v="2"/>
    <x v="1"/>
    <x v="1"/>
    <x v="1"/>
    <x v="1"/>
    <x v="1"/>
    <x v="1"/>
    <x v="1"/>
    <x v="1"/>
    <x v="1"/>
    <x v="1"/>
    <x v="3"/>
    <x v="2"/>
    <x v="1"/>
    <x v="1"/>
    <x v="0"/>
    <x v="2"/>
    <x v="3"/>
    <x v="1"/>
    <x v="2"/>
    <x v="2"/>
    <x v="2"/>
    <m/>
    <m/>
    <m/>
    <m/>
    <m/>
    <m/>
  </r>
  <r>
    <x v="0"/>
    <x v="41"/>
    <x v="0"/>
    <m/>
    <x v="0"/>
    <x v="1"/>
    <x v="0"/>
    <x v="2"/>
    <x v="2"/>
    <x v="4"/>
    <x v="1"/>
    <x v="1"/>
    <x v="2"/>
    <x v="3"/>
    <x v="1"/>
    <x v="1"/>
    <x v="1"/>
    <x v="1"/>
    <x v="1"/>
    <x v="1"/>
    <x v="1"/>
    <x v="1"/>
    <x v="1"/>
    <x v="2"/>
    <x v="2"/>
    <x v="2"/>
    <x v="1"/>
    <x v="0"/>
    <x v="2"/>
    <x v="3"/>
    <x v="1"/>
    <x v="2"/>
    <x v="2"/>
    <x v="2"/>
    <m/>
    <m/>
    <m/>
    <m/>
    <m/>
    <m/>
  </r>
  <r>
    <x v="0"/>
    <x v="41"/>
    <x v="0"/>
    <m/>
    <x v="0"/>
    <x v="1"/>
    <x v="0"/>
    <x v="1"/>
    <x v="1"/>
    <x v="2"/>
    <x v="1"/>
    <x v="1"/>
    <x v="2"/>
    <x v="2"/>
    <x v="2"/>
    <x v="2"/>
    <x v="5"/>
    <x v="2"/>
    <x v="2"/>
    <x v="2"/>
    <x v="2"/>
    <x v="1"/>
    <x v="1"/>
    <x v="3"/>
    <x v="2"/>
    <x v="3"/>
    <x v="3"/>
    <x v="0"/>
    <x v="2"/>
    <x v="3"/>
    <x v="1"/>
    <x v="2"/>
    <x v="2"/>
    <x v="2"/>
    <m/>
    <m/>
    <m/>
    <m/>
    <m/>
    <m/>
  </r>
  <r>
    <x v="0"/>
    <x v="41"/>
    <x v="0"/>
    <m/>
    <x v="0"/>
    <x v="1"/>
    <x v="1"/>
    <x v="1"/>
    <x v="1"/>
    <x v="2"/>
    <x v="2"/>
    <x v="2"/>
    <x v="1"/>
    <x v="2"/>
    <x v="2"/>
    <x v="4"/>
    <x v="2"/>
    <x v="2"/>
    <x v="2"/>
    <x v="2"/>
    <x v="2"/>
    <x v="2"/>
    <x v="3"/>
    <x v="3"/>
    <x v="2"/>
    <x v="1"/>
    <x v="1"/>
    <x v="0"/>
    <x v="2"/>
    <x v="3"/>
    <x v="1"/>
    <x v="2"/>
    <x v="2"/>
    <x v="2"/>
    <m/>
    <m/>
    <m/>
    <m/>
    <m/>
    <m/>
  </r>
  <r>
    <x v="0"/>
    <x v="41"/>
    <x v="0"/>
    <m/>
    <x v="0"/>
    <x v="1"/>
    <x v="1"/>
    <x v="1"/>
    <x v="1"/>
    <x v="1"/>
    <x v="1"/>
    <x v="2"/>
    <x v="1"/>
    <x v="3"/>
    <x v="2"/>
    <x v="1"/>
    <x v="2"/>
    <x v="5"/>
    <x v="2"/>
    <x v="2"/>
    <x v="1"/>
    <x v="4"/>
    <x v="3"/>
    <x v="5"/>
    <x v="3"/>
    <x v="2"/>
    <x v="2"/>
    <x v="0"/>
    <x v="2"/>
    <x v="3"/>
    <x v="1"/>
    <x v="2"/>
    <x v="2"/>
    <x v="2"/>
    <m/>
    <m/>
    <m/>
    <m/>
    <m/>
    <m/>
  </r>
  <r>
    <x v="0"/>
    <x v="41"/>
    <x v="0"/>
    <m/>
    <x v="0"/>
    <x v="1"/>
    <x v="1"/>
    <x v="1"/>
    <x v="1"/>
    <x v="3"/>
    <x v="2"/>
    <x v="2"/>
    <x v="1"/>
    <x v="2"/>
    <x v="2"/>
    <x v="2"/>
    <x v="2"/>
    <x v="3"/>
    <x v="3"/>
    <x v="2"/>
    <x v="2"/>
    <x v="3"/>
    <x v="3"/>
    <x v="2"/>
    <x v="4"/>
    <x v="1"/>
    <x v="2"/>
    <x v="0"/>
    <x v="2"/>
    <x v="3"/>
    <x v="1"/>
    <x v="2"/>
    <x v="2"/>
    <x v="2"/>
    <m/>
    <m/>
    <m/>
    <m/>
    <m/>
    <m/>
  </r>
  <r>
    <x v="0"/>
    <x v="41"/>
    <x v="0"/>
    <m/>
    <x v="0"/>
    <x v="1"/>
    <x v="0"/>
    <x v="1"/>
    <x v="3"/>
    <x v="2"/>
    <x v="2"/>
    <x v="2"/>
    <x v="1"/>
    <x v="1"/>
    <x v="1"/>
    <x v="1"/>
    <x v="1"/>
    <x v="2"/>
    <x v="2"/>
    <x v="1"/>
    <x v="1"/>
    <x v="2"/>
    <x v="1"/>
    <x v="3"/>
    <x v="2"/>
    <x v="1"/>
    <x v="1"/>
    <x v="0"/>
    <x v="2"/>
    <x v="3"/>
    <x v="1"/>
    <x v="2"/>
    <x v="2"/>
    <x v="2"/>
    <m/>
    <m/>
    <m/>
    <m/>
    <m/>
    <m/>
  </r>
  <r>
    <x v="0"/>
    <x v="41"/>
    <x v="0"/>
    <m/>
    <x v="0"/>
    <x v="1"/>
    <x v="1"/>
    <x v="1"/>
    <x v="1"/>
    <x v="1"/>
    <x v="2"/>
    <x v="2"/>
    <x v="1"/>
    <x v="2"/>
    <x v="2"/>
    <x v="2"/>
    <x v="2"/>
    <x v="2"/>
    <x v="2"/>
    <x v="2"/>
    <x v="2"/>
    <x v="2"/>
    <x v="2"/>
    <x v="3"/>
    <x v="1"/>
    <x v="1"/>
    <x v="1"/>
    <x v="0"/>
    <x v="2"/>
    <x v="3"/>
    <x v="1"/>
    <x v="2"/>
    <x v="2"/>
    <x v="2"/>
    <m/>
    <m/>
    <m/>
    <m/>
    <m/>
    <m/>
  </r>
  <r>
    <x v="0"/>
    <x v="41"/>
    <x v="0"/>
    <m/>
    <x v="0"/>
    <x v="1"/>
    <x v="1"/>
    <x v="2"/>
    <x v="1"/>
    <x v="2"/>
    <x v="1"/>
    <x v="1"/>
    <x v="2"/>
    <x v="2"/>
    <x v="1"/>
    <x v="1"/>
    <x v="1"/>
    <x v="1"/>
    <x v="1"/>
    <x v="1"/>
    <x v="1"/>
    <x v="1"/>
    <x v="1"/>
    <x v="1"/>
    <x v="1"/>
    <x v="1"/>
    <x v="1"/>
    <x v="0"/>
    <x v="2"/>
    <x v="3"/>
    <x v="1"/>
    <x v="2"/>
    <x v="2"/>
    <x v="2"/>
    <m/>
    <m/>
    <m/>
    <m/>
    <m/>
    <m/>
  </r>
  <r>
    <x v="0"/>
    <x v="41"/>
    <x v="0"/>
    <m/>
    <x v="0"/>
    <x v="1"/>
    <x v="0"/>
    <x v="1"/>
    <x v="1"/>
    <x v="4"/>
    <x v="1"/>
    <x v="1"/>
    <x v="2"/>
    <x v="1"/>
    <x v="1"/>
    <x v="1"/>
    <x v="1"/>
    <x v="1"/>
    <x v="1"/>
    <x v="1"/>
    <x v="1"/>
    <x v="1"/>
    <x v="1"/>
    <x v="1"/>
    <x v="1"/>
    <x v="1"/>
    <x v="1"/>
    <x v="0"/>
    <x v="2"/>
    <x v="3"/>
    <x v="1"/>
    <x v="2"/>
    <x v="2"/>
    <x v="2"/>
    <m/>
    <m/>
    <m/>
    <m/>
    <m/>
    <m/>
  </r>
  <r>
    <x v="0"/>
    <x v="41"/>
    <x v="0"/>
    <m/>
    <x v="0"/>
    <x v="1"/>
    <x v="0"/>
    <x v="1"/>
    <x v="1"/>
    <x v="2"/>
    <x v="2"/>
    <x v="1"/>
    <x v="2"/>
    <x v="1"/>
    <x v="1"/>
    <x v="1"/>
    <x v="1"/>
    <x v="1"/>
    <x v="1"/>
    <x v="1"/>
    <x v="1"/>
    <x v="1"/>
    <x v="1"/>
    <x v="3"/>
    <x v="2"/>
    <x v="1"/>
    <x v="2"/>
    <x v="0"/>
    <x v="2"/>
    <x v="3"/>
    <x v="1"/>
    <x v="2"/>
    <x v="2"/>
    <x v="2"/>
    <m/>
    <m/>
    <m/>
    <m/>
    <m/>
    <m/>
  </r>
  <r>
    <x v="0"/>
    <x v="41"/>
    <x v="0"/>
    <m/>
    <x v="0"/>
    <x v="1"/>
    <x v="0"/>
    <x v="2"/>
    <x v="1"/>
    <x v="2"/>
    <x v="1"/>
    <x v="1"/>
    <x v="2"/>
    <x v="2"/>
    <x v="1"/>
    <x v="1"/>
    <x v="1"/>
    <x v="1"/>
    <x v="1"/>
    <x v="2"/>
    <x v="1"/>
    <x v="1"/>
    <x v="1"/>
    <x v="3"/>
    <x v="2"/>
    <x v="1"/>
    <x v="2"/>
    <x v="0"/>
    <x v="2"/>
    <x v="3"/>
    <x v="1"/>
    <x v="2"/>
    <x v="2"/>
    <x v="2"/>
    <m/>
    <m/>
    <m/>
    <m/>
    <m/>
    <m/>
  </r>
  <r>
    <x v="0"/>
    <x v="41"/>
    <x v="0"/>
    <m/>
    <x v="0"/>
    <x v="1"/>
    <x v="0"/>
    <x v="1"/>
    <x v="2"/>
    <x v="1"/>
    <x v="1"/>
    <x v="1"/>
    <x v="1"/>
    <x v="2"/>
    <x v="2"/>
    <x v="1"/>
    <x v="1"/>
    <x v="3"/>
    <x v="2"/>
    <x v="2"/>
    <x v="1"/>
    <x v="1"/>
    <x v="1"/>
    <x v="1"/>
    <x v="1"/>
    <x v="1"/>
    <x v="1"/>
    <x v="0"/>
    <x v="2"/>
    <x v="3"/>
    <x v="1"/>
    <x v="2"/>
    <x v="2"/>
    <x v="2"/>
    <m/>
    <m/>
    <m/>
    <m/>
    <m/>
    <m/>
  </r>
  <r>
    <x v="0"/>
    <x v="41"/>
    <x v="0"/>
    <m/>
    <x v="0"/>
    <x v="1"/>
    <x v="0"/>
    <x v="2"/>
    <x v="1"/>
    <x v="2"/>
    <x v="1"/>
    <x v="1"/>
    <x v="1"/>
    <x v="1"/>
    <x v="1"/>
    <x v="1"/>
    <x v="1"/>
    <x v="1"/>
    <x v="1"/>
    <x v="1"/>
    <x v="1"/>
    <x v="1"/>
    <x v="1"/>
    <x v="1"/>
    <x v="1"/>
    <x v="1"/>
    <x v="1"/>
    <x v="0"/>
    <x v="2"/>
    <x v="3"/>
    <x v="1"/>
    <x v="2"/>
    <x v="2"/>
    <x v="2"/>
    <m/>
    <m/>
    <m/>
    <m/>
    <m/>
    <m/>
  </r>
  <r>
    <x v="0"/>
    <x v="41"/>
    <x v="0"/>
    <m/>
    <x v="0"/>
    <x v="1"/>
    <x v="1"/>
    <x v="2"/>
    <x v="2"/>
    <x v="2"/>
    <x v="1"/>
    <x v="1"/>
    <x v="1"/>
    <x v="2"/>
    <x v="1"/>
    <x v="1"/>
    <x v="1"/>
    <x v="2"/>
    <x v="1"/>
    <x v="1"/>
    <x v="1"/>
    <x v="1"/>
    <x v="3"/>
    <x v="3"/>
    <x v="2"/>
    <x v="1"/>
    <x v="1"/>
    <x v="0"/>
    <x v="2"/>
    <x v="3"/>
    <x v="1"/>
    <x v="2"/>
    <x v="2"/>
    <x v="2"/>
    <m/>
    <m/>
    <m/>
    <m/>
    <m/>
    <m/>
  </r>
  <r>
    <x v="0"/>
    <x v="41"/>
    <x v="0"/>
    <m/>
    <x v="0"/>
    <x v="1"/>
    <x v="1"/>
    <x v="2"/>
    <x v="1"/>
    <x v="2"/>
    <x v="1"/>
    <x v="1"/>
    <x v="2"/>
    <x v="2"/>
    <x v="1"/>
    <x v="1"/>
    <x v="1"/>
    <x v="1"/>
    <x v="1"/>
    <x v="1"/>
    <x v="1"/>
    <x v="1"/>
    <x v="1"/>
    <x v="3"/>
    <x v="2"/>
    <x v="1"/>
    <x v="1"/>
    <x v="0"/>
    <x v="2"/>
    <x v="3"/>
    <x v="1"/>
    <x v="2"/>
    <x v="2"/>
    <x v="2"/>
    <m/>
    <m/>
    <m/>
    <m/>
    <m/>
    <m/>
  </r>
  <r>
    <x v="0"/>
    <x v="41"/>
    <x v="0"/>
    <m/>
    <x v="0"/>
    <x v="1"/>
    <x v="3"/>
    <x v="2"/>
    <x v="2"/>
    <x v="2"/>
    <x v="1"/>
    <x v="1"/>
    <x v="2"/>
    <x v="1"/>
    <x v="1"/>
    <x v="1"/>
    <x v="1"/>
    <x v="1"/>
    <x v="1"/>
    <x v="1"/>
    <x v="1"/>
    <x v="1"/>
    <x v="1"/>
    <x v="5"/>
    <x v="4"/>
    <x v="2"/>
    <x v="2"/>
    <x v="0"/>
    <x v="2"/>
    <x v="3"/>
    <x v="1"/>
    <x v="2"/>
    <x v="2"/>
    <x v="2"/>
    <m/>
    <m/>
    <m/>
    <m/>
    <m/>
    <m/>
  </r>
  <r>
    <x v="0"/>
    <x v="41"/>
    <x v="0"/>
    <m/>
    <x v="0"/>
    <x v="1"/>
    <x v="3"/>
    <x v="1"/>
    <x v="1"/>
    <x v="2"/>
    <x v="2"/>
    <x v="2"/>
    <x v="1"/>
    <x v="2"/>
    <x v="1"/>
    <x v="1"/>
    <x v="1"/>
    <x v="1"/>
    <x v="2"/>
    <x v="2"/>
    <x v="1"/>
    <x v="1"/>
    <x v="1"/>
    <x v="5"/>
    <x v="2"/>
    <x v="2"/>
    <x v="2"/>
    <x v="0"/>
    <x v="2"/>
    <x v="3"/>
    <x v="1"/>
    <x v="2"/>
    <x v="2"/>
    <x v="2"/>
    <m/>
    <m/>
    <m/>
    <m/>
    <m/>
    <m/>
  </r>
  <r>
    <x v="0"/>
    <x v="41"/>
    <x v="0"/>
    <m/>
    <x v="0"/>
    <x v="1"/>
    <x v="0"/>
    <x v="1"/>
    <x v="1"/>
    <x v="2"/>
    <x v="1"/>
    <x v="1"/>
    <x v="2"/>
    <x v="1"/>
    <x v="1"/>
    <x v="1"/>
    <x v="1"/>
    <x v="1"/>
    <x v="1"/>
    <x v="1"/>
    <x v="1"/>
    <x v="1"/>
    <x v="1"/>
    <x v="1"/>
    <x v="1"/>
    <x v="1"/>
    <x v="1"/>
    <x v="0"/>
    <x v="2"/>
    <x v="3"/>
    <x v="1"/>
    <x v="2"/>
    <x v="2"/>
    <x v="2"/>
    <m/>
    <m/>
    <m/>
    <m/>
    <m/>
    <m/>
  </r>
  <r>
    <x v="0"/>
    <x v="41"/>
    <x v="0"/>
    <m/>
    <x v="0"/>
    <x v="1"/>
    <x v="0"/>
    <x v="2"/>
    <x v="2"/>
    <x v="2"/>
    <x v="1"/>
    <x v="1"/>
    <x v="2"/>
    <x v="1"/>
    <x v="2"/>
    <x v="2"/>
    <x v="2"/>
    <x v="2"/>
    <x v="2"/>
    <x v="2"/>
    <x v="1"/>
    <x v="1"/>
    <x v="1"/>
    <x v="1"/>
    <x v="2"/>
    <x v="2"/>
    <x v="1"/>
    <x v="0"/>
    <x v="2"/>
    <x v="3"/>
    <x v="1"/>
    <x v="2"/>
    <x v="2"/>
    <x v="2"/>
    <m/>
    <m/>
    <m/>
    <m/>
    <m/>
    <m/>
  </r>
  <r>
    <x v="0"/>
    <x v="41"/>
    <x v="0"/>
    <m/>
    <x v="0"/>
    <x v="1"/>
    <x v="0"/>
    <x v="1"/>
    <x v="1"/>
    <x v="2"/>
    <x v="1"/>
    <x v="1"/>
    <x v="1"/>
    <x v="2"/>
    <x v="1"/>
    <x v="1"/>
    <x v="1"/>
    <x v="2"/>
    <x v="1"/>
    <x v="3"/>
    <x v="1"/>
    <x v="1"/>
    <x v="3"/>
    <x v="5"/>
    <x v="4"/>
    <x v="1"/>
    <x v="2"/>
    <x v="0"/>
    <x v="2"/>
    <x v="3"/>
    <x v="1"/>
    <x v="2"/>
    <x v="2"/>
    <x v="2"/>
    <m/>
    <m/>
    <m/>
    <m/>
    <m/>
    <m/>
  </r>
  <r>
    <x v="0"/>
    <x v="41"/>
    <x v="0"/>
    <m/>
    <x v="0"/>
    <x v="1"/>
    <x v="1"/>
    <x v="1"/>
    <x v="3"/>
    <x v="1"/>
    <x v="1"/>
    <x v="1"/>
    <x v="1"/>
    <x v="2"/>
    <x v="1"/>
    <x v="1"/>
    <x v="1"/>
    <x v="2"/>
    <x v="1"/>
    <x v="2"/>
    <x v="1"/>
    <x v="1"/>
    <x v="3"/>
    <x v="5"/>
    <x v="4"/>
    <x v="1"/>
    <x v="2"/>
    <x v="0"/>
    <x v="2"/>
    <x v="3"/>
    <x v="1"/>
    <x v="2"/>
    <x v="2"/>
    <x v="2"/>
    <m/>
    <m/>
    <m/>
    <m/>
    <m/>
    <m/>
  </r>
  <r>
    <x v="0"/>
    <x v="41"/>
    <x v="0"/>
    <m/>
    <x v="0"/>
    <x v="1"/>
    <x v="3"/>
    <x v="2"/>
    <x v="2"/>
    <x v="2"/>
    <x v="1"/>
    <x v="1"/>
    <x v="2"/>
    <x v="1"/>
    <x v="1"/>
    <x v="1"/>
    <x v="1"/>
    <x v="1"/>
    <x v="1"/>
    <x v="1"/>
    <x v="1"/>
    <x v="1"/>
    <x v="1"/>
    <x v="5"/>
    <x v="4"/>
    <x v="3"/>
    <x v="3"/>
    <x v="0"/>
    <x v="2"/>
    <x v="3"/>
    <x v="1"/>
    <x v="2"/>
    <x v="2"/>
    <x v="2"/>
    <m/>
    <m/>
    <m/>
    <m/>
    <m/>
    <m/>
  </r>
  <r>
    <x v="0"/>
    <x v="41"/>
    <x v="0"/>
    <m/>
    <x v="0"/>
    <x v="1"/>
    <x v="1"/>
    <x v="1"/>
    <x v="1"/>
    <x v="1"/>
    <x v="1"/>
    <x v="1"/>
    <x v="2"/>
    <x v="1"/>
    <x v="2"/>
    <x v="1"/>
    <x v="2"/>
    <x v="2"/>
    <x v="3"/>
    <x v="1"/>
    <x v="1"/>
    <x v="3"/>
    <x v="1"/>
    <x v="5"/>
    <x v="5"/>
    <x v="1"/>
    <x v="1"/>
    <x v="0"/>
    <x v="2"/>
    <x v="3"/>
    <x v="1"/>
    <x v="2"/>
    <x v="2"/>
    <x v="2"/>
    <m/>
    <m/>
    <m/>
    <m/>
    <m/>
    <m/>
  </r>
  <r>
    <x v="0"/>
    <x v="41"/>
    <x v="0"/>
    <m/>
    <x v="0"/>
    <x v="1"/>
    <x v="0"/>
    <x v="1"/>
    <x v="1"/>
    <x v="4"/>
    <x v="1"/>
    <x v="1"/>
    <x v="2"/>
    <x v="2"/>
    <x v="2"/>
    <x v="2"/>
    <x v="2"/>
    <x v="1"/>
    <x v="2"/>
    <x v="2"/>
    <x v="2"/>
    <x v="2"/>
    <x v="2"/>
    <x v="3"/>
    <x v="2"/>
    <x v="2"/>
    <x v="2"/>
    <x v="0"/>
    <x v="2"/>
    <x v="3"/>
    <x v="1"/>
    <x v="2"/>
    <x v="2"/>
    <x v="2"/>
    <m/>
    <m/>
    <m/>
    <m/>
    <m/>
    <m/>
  </r>
  <r>
    <x v="0"/>
    <x v="41"/>
    <x v="0"/>
    <m/>
    <x v="0"/>
    <x v="1"/>
    <x v="0"/>
    <x v="2"/>
    <x v="1"/>
    <x v="2"/>
    <x v="1"/>
    <x v="1"/>
    <x v="2"/>
    <x v="2"/>
    <x v="1"/>
    <x v="1"/>
    <x v="2"/>
    <x v="2"/>
    <x v="1"/>
    <x v="1"/>
    <x v="1"/>
    <x v="2"/>
    <x v="2"/>
    <x v="3"/>
    <x v="2"/>
    <x v="2"/>
    <x v="2"/>
    <x v="0"/>
    <x v="2"/>
    <x v="3"/>
    <x v="1"/>
    <x v="2"/>
    <x v="2"/>
    <x v="2"/>
    <m/>
    <m/>
    <m/>
    <m/>
    <m/>
    <m/>
  </r>
  <r>
    <x v="0"/>
    <x v="41"/>
    <x v="0"/>
    <m/>
    <x v="0"/>
    <x v="1"/>
    <x v="0"/>
    <x v="1"/>
    <x v="1"/>
    <x v="1"/>
    <x v="1"/>
    <x v="1"/>
    <x v="1"/>
    <x v="1"/>
    <x v="1"/>
    <x v="1"/>
    <x v="1"/>
    <x v="2"/>
    <x v="1"/>
    <x v="1"/>
    <x v="1"/>
    <x v="1"/>
    <x v="1"/>
    <x v="3"/>
    <x v="2"/>
    <x v="1"/>
    <x v="1"/>
    <x v="0"/>
    <x v="2"/>
    <x v="3"/>
    <x v="1"/>
    <x v="2"/>
    <x v="2"/>
    <x v="2"/>
    <m/>
    <m/>
    <m/>
    <m/>
    <m/>
    <m/>
  </r>
  <r>
    <x v="0"/>
    <x v="41"/>
    <x v="0"/>
    <m/>
    <x v="0"/>
    <x v="1"/>
    <x v="1"/>
    <x v="1"/>
    <x v="1"/>
    <x v="3"/>
    <x v="1"/>
    <x v="1"/>
    <x v="1"/>
    <x v="1"/>
    <x v="1"/>
    <x v="1"/>
    <x v="1"/>
    <x v="1"/>
    <x v="1"/>
    <x v="1"/>
    <x v="1"/>
    <x v="1"/>
    <x v="1"/>
    <x v="3"/>
    <x v="2"/>
    <x v="1"/>
    <x v="1"/>
    <x v="0"/>
    <x v="2"/>
    <x v="3"/>
    <x v="1"/>
    <x v="2"/>
    <x v="2"/>
    <x v="2"/>
    <m/>
    <m/>
    <m/>
    <m/>
    <m/>
    <m/>
  </r>
  <r>
    <x v="0"/>
    <x v="41"/>
    <x v="0"/>
    <m/>
    <x v="0"/>
    <x v="1"/>
    <x v="1"/>
    <x v="1"/>
    <x v="1"/>
    <x v="2"/>
    <x v="1"/>
    <x v="2"/>
    <x v="2"/>
    <x v="2"/>
    <x v="2"/>
    <x v="2"/>
    <x v="2"/>
    <x v="5"/>
    <x v="2"/>
    <x v="2"/>
    <x v="2"/>
    <x v="4"/>
    <x v="3"/>
    <x v="4"/>
    <x v="4"/>
    <x v="2"/>
    <x v="2"/>
    <x v="0"/>
    <x v="2"/>
    <x v="3"/>
    <x v="1"/>
    <x v="2"/>
    <x v="2"/>
    <x v="2"/>
    <m/>
    <m/>
    <m/>
    <m/>
    <m/>
    <m/>
  </r>
  <r>
    <x v="0"/>
    <x v="41"/>
    <x v="0"/>
    <m/>
    <x v="0"/>
    <x v="1"/>
    <x v="1"/>
    <x v="1"/>
    <x v="1"/>
    <x v="3"/>
    <x v="2"/>
    <x v="2"/>
    <x v="1"/>
    <x v="2"/>
    <x v="2"/>
    <x v="2"/>
    <x v="2"/>
    <x v="3"/>
    <x v="2"/>
    <x v="2"/>
    <x v="2"/>
    <x v="3"/>
    <x v="3"/>
    <x v="5"/>
    <x v="4"/>
    <x v="2"/>
    <x v="2"/>
    <x v="0"/>
    <x v="2"/>
    <x v="3"/>
    <x v="1"/>
    <x v="2"/>
    <x v="2"/>
    <x v="2"/>
    <m/>
    <m/>
    <m/>
    <m/>
    <m/>
    <m/>
  </r>
  <r>
    <x v="0"/>
    <x v="41"/>
    <x v="0"/>
    <m/>
    <x v="0"/>
    <x v="1"/>
    <x v="0"/>
    <x v="1"/>
    <x v="3"/>
    <x v="6"/>
    <x v="1"/>
    <x v="2"/>
    <x v="3"/>
    <x v="2"/>
    <x v="4"/>
    <x v="1"/>
    <x v="1"/>
    <x v="3"/>
    <x v="1"/>
    <x v="2"/>
    <x v="1"/>
    <x v="3"/>
    <x v="3"/>
    <x v="3"/>
    <x v="2"/>
    <x v="2"/>
    <x v="2"/>
    <x v="0"/>
    <x v="2"/>
    <x v="3"/>
    <x v="1"/>
    <x v="2"/>
    <x v="2"/>
    <x v="2"/>
    <m/>
    <m/>
    <m/>
    <m/>
    <m/>
    <m/>
  </r>
  <r>
    <x v="0"/>
    <x v="41"/>
    <x v="0"/>
    <m/>
    <x v="0"/>
    <x v="1"/>
    <x v="1"/>
    <x v="2"/>
    <x v="1"/>
    <x v="2"/>
    <x v="1"/>
    <x v="1"/>
    <x v="2"/>
    <x v="1"/>
    <x v="1"/>
    <x v="2"/>
    <x v="1"/>
    <x v="0"/>
    <x v="1"/>
    <x v="1"/>
    <x v="1"/>
    <x v="3"/>
    <x v="1"/>
    <x v="1"/>
    <x v="1"/>
    <x v="1"/>
    <x v="1"/>
    <x v="0"/>
    <x v="2"/>
    <x v="3"/>
    <x v="1"/>
    <x v="2"/>
    <x v="2"/>
    <x v="2"/>
    <m/>
    <m/>
    <m/>
    <m/>
    <m/>
    <m/>
  </r>
  <r>
    <x v="0"/>
    <x v="41"/>
    <x v="0"/>
    <m/>
    <x v="0"/>
    <x v="1"/>
    <x v="0"/>
    <x v="2"/>
    <x v="4"/>
    <x v="4"/>
    <x v="2"/>
    <x v="1"/>
    <x v="1"/>
    <x v="1"/>
    <x v="3"/>
    <x v="2"/>
    <x v="3"/>
    <x v="0"/>
    <x v="3"/>
    <x v="2"/>
    <x v="2"/>
    <x v="1"/>
    <x v="2"/>
    <x v="1"/>
    <x v="1"/>
    <x v="1"/>
    <x v="1"/>
    <x v="0"/>
    <x v="2"/>
    <x v="3"/>
    <x v="1"/>
    <x v="2"/>
    <x v="2"/>
    <x v="2"/>
    <m/>
    <m/>
    <m/>
    <m/>
    <m/>
    <m/>
  </r>
  <r>
    <x v="0"/>
    <x v="42"/>
    <x v="0"/>
    <m/>
    <x v="0"/>
    <x v="0"/>
    <x v="1"/>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0"/>
    <x v="0"/>
    <x v="0"/>
    <x v="0"/>
    <x v="0"/>
    <x v="0"/>
    <m/>
    <m/>
    <m/>
    <m/>
    <m/>
    <m/>
  </r>
  <r>
    <x v="0"/>
    <x v="42"/>
    <x v="0"/>
    <m/>
    <x v="0"/>
    <x v="0"/>
    <x v="0"/>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1"/>
    <x v="0"/>
    <x v="0"/>
    <x v="0"/>
    <x v="1"/>
    <x v="0"/>
    <m/>
    <m/>
    <m/>
    <m/>
    <m/>
    <m/>
  </r>
  <r>
    <x v="0"/>
    <x v="42"/>
    <x v="0"/>
    <m/>
    <x v="0"/>
    <x v="0"/>
    <x v="0"/>
    <x v="0"/>
    <x v="0"/>
    <x v="0"/>
    <x v="0"/>
    <x v="0"/>
    <x v="0"/>
    <x v="0"/>
    <x v="0"/>
    <x v="0"/>
    <x v="0"/>
    <x v="0"/>
    <x v="0"/>
    <x v="0"/>
    <x v="0"/>
    <x v="0"/>
    <x v="0"/>
    <x v="0"/>
    <x v="0"/>
    <x v="0"/>
    <x v="0"/>
    <x v="0"/>
    <x v="1"/>
    <x v="0"/>
    <x v="2"/>
    <x v="0"/>
    <x v="0"/>
    <x v="0"/>
    <m/>
    <m/>
    <m/>
    <m/>
    <m/>
    <m/>
  </r>
  <r>
    <x v="0"/>
    <x v="42"/>
    <x v="0"/>
    <m/>
    <x v="0"/>
    <x v="0"/>
    <x v="1"/>
    <x v="0"/>
    <x v="0"/>
    <x v="0"/>
    <x v="0"/>
    <x v="0"/>
    <x v="0"/>
    <x v="0"/>
    <x v="0"/>
    <x v="0"/>
    <x v="0"/>
    <x v="0"/>
    <x v="0"/>
    <x v="0"/>
    <x v="0"/>
    <x v="0"/>
    <x v="0"/>
    <x v="0"/>
    <x v="0"/>
    <x v="0"/>
    <x v="0"/>
    <x v="0"/>
    <x v="0"/>
    <x v="1"/>
    <x v="0"/>
    <x v="0"/>
    <x v="1"/>
    <x v="1"/>
    <m/>
    <m/>
    <m/>
    <m/>
    <m/>
    <m/>
  </r>
  <r>
    <x v="0"/>
    <x v="42"/>
    <x v="0"/>
    <m/>
    <x v="0"/>
    <x v="0"/>
    <x v="1"/>
    <x v="0"/>
    <x v="0"/>
    <x v="0"/>
    <x v="0"/>
    <x v="0"/>
    <x v="0"/>
    <x v="0"/>
    <x v="0"/>
    <x v="0"/>
    <x v="0"/>
    <x v="0"/>
    <x v="0"/>
    <x v="0"/>
    <x v="0"/>
    <x v="0"/>
    <x v="0"/>
    <x v="0"/>
    <x v="0"/>
    <x v="0"/>
    <x v="0"/>
    <x v="0"/>
    <x v="1"/>
    <x v="0"/>
    <x v="0"/>
    <x v="0"/>
    <x v="0"/>
    <x v="0"/>
    <m/>
    <m/>
    <m/>
    <m/>
    <m/>
    <m/>
  </r>
  <r>
    <x v="0"/>
    <x v="42"/>
    <x v="0"/>
    <m/>
    <x v="0"/>
    <x v="0"/>
    <x v="1"/>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0"/>
    <x v="1"/>
    <x v="0"/>
    <x v="0"/>
    <x v="3"/>
    <x v="1"/>
    <m/>
    <m/>
    <m/>
    <m/>
    <m/>
    <m/>
  </r>
  <r>
    <x v="0"/>
    <x v="42"/>
    <x v="0"/>
    <m/>
    <x v="0"/>
    <x v="0"/>
    <x v="1"/>
    <x v="0"/>
    <x v="0"/>
    <x v="0"/>
    <x v="0"/>
    <x v="0"/>
    <x v="0"/>
    <x v="0"/>
    <x v="0"/>
    <x v="0"/>
    <x v="0"/>
    <x v="0"/>
    <x v="0"/>
    <x v="0"/>
    <x v="0"/>
    <x v="0"/>
    <x v="0"/>
    <x v="0"/>
    <x v="0"/>
    <x v="0"/>
    <x v="0"/>
    <x v="0"/>
    <x v="0"/>
    <x v="0"/>
    <x v="3"/>
    <x v="0"/>
    <x v="1"/>
    <x v="0"/>
    <m/>
    <m/>
    <m/>
    <m/>
    <m/>
    <m/>
  </r>
  <r>
    <x v="0"/>
    <x v="42"/>
    <x v="0"/>
    <m/>
    <x v="0"/>
    <x v="1"/>
    <x v="0"/>
    <x v="2"/>
    <x v="2"/>
    <x v="2"/>
    <x v="2"/>
    <x v="1"/>
    <x v="2"/>
    <x v="1"/>
    <x v="1"/>
    <x v="1"/>
    <x v="2"/>
    <x v="1"/>
    <x v="1"/>
    <x v="1"/>
    <x v="1"/>
    <x v="1"/>
    <x v="1"/>
    <x v="1"/>
    <x v="1"/>
    <x v="1"/>
    <x v="1"/>
    <x v="0"/>
    <x v="2"/>
    <x v="3"/>
    <x v="1"/>
    <x v="2"/>
    <x v="2"/>
    <x v="2"/>
    <m/>
    <m/>
    <m/>
    <m/>
    <m/>
    <m/>
  </r>
  <r>
    <x v="0"/>
    <x v="42"/>
    <x v="0"/>
    <m/>
    <x v="0"/>
    <x v="1"/>
    <x v="0"/>
    <x v="1"/>
    <x v="1"/>
    <x v="2"/>
    <x v="1"/>
    <x v="2"/>
    <x v="1"/>
    <x v="2"/>
    <x v="1"/>
    <x v="1"/>
    <x v="2"/>
    <x v="2"/>
    <x v="2"/>
    <x v="1"/>
    <x v="1"/>
    <x v="1"/>
    <x v="2"/>
    <x v="1"/>
    <x v="1"/>
    <x v="1"/>
    <x v="1"/>
    <x v="0"/>
    <x v="2"/>
    <x v="3"/>
    <x v="1"/>
    <x v="2"/>
    <x v="2"/>
    <x v="2"/>
    <m/>
    <m/>
    <m/>
    <m/>
    <m/>
    <m/>
  </r>
  <r>
    <x v="0"/>
    <x v="42"/>
    <x v="0"/>
    <m/>
    <x v="0"/>
    <x v="1"/>
    <x v="1"/>
    <x v="1"/>
    <x v="1"/>
    <x v="1"/>
    <x v="5"/>
    <x v="4"/>
    <x v="2"/>
    <x v="1"/>
    <x v="2"/>
    <x v="2"/>
    <x v="1"/>
    <x v="2"/>
    <x v="1"/>
    <x v="1"/>
    <x v="2"/>
    <x v="1"/>
    <x v="1"/>
    <x v="3"/>
    <x v="2"/>
    <x v="2"/>
    <x v="3"/>
    <x v="0"/>
    <x v="2"/>
    <x v="3"/>
    <x v="1"/>
    <x v="2"/>
    <x v="2"/>
    <x v="2"/>
    <m/>
    <m/>
    <m/>
    <m/>
    <m/>
    <m/>
  </r>
  <r>
    <x v="0"/>
    <x v="42"/>
    <x v="0"/>
    <m/>
    <x v="0"/>
    <x v="1"/>
    <x v="1"/>
    <x v="1"/>
    <x v="4"/>
    <x v="4"/>
    <x v="2"/>
    <x v="2"/>
    <x v="3"/>
    <x v="2"/>
    <x v="2"/>
    <x v="2"/>
    <x v="2"/>
    <x v="2"/>
    <x v="2"/>
    <x v="3"/>
    <x v="1"/>
    <x v="2"/>
    <x v="3"/>
    <x v="4"/>
    <x v="2"/>
    <x v="1"/>
    <x v="1"/>
    <x v="0"/>
    <x v="2"/>
    <x v="3"/>
    <x v="1"/>
    <x v="2"/>
    <x v="2"/>
    <x v="2"/>
    <m/>
    <m/>
    <m/>
    <m/>
    <m/>
    <m/>
  </r>
  <r>
    <x v="0"/>
    <x v="42"/>
    <x v="0"/>
    <m/>
    <x v="0"/>
    <x v="1"/>
    <x v="1"/>
    <x v="1"/>
    <x v="1"/>
    <x v="2"/>
    <x v="2"/>
    <x v="2"/>
    <x v="2"/>
    <x v="1"/>
    <x v="1"/>
    <x v="2"/>
    <x v="2"/>
    <x v="2"/>
    <x v="1"/>
    <x v="3"/>
    <x v="2"/>
    <x v="2"/>
    <x v="3"/>
    <x v="3"/>
    <x v="2"/>
    <x v="2"/>
    <x v="2"/>
    <x v="0"/>
    <x v="2"/>
    <x v="3"/>
    <x v="1"/>
    <x v="2"/>
    <x v="2"/>
    <x v="2"/>
    <m/>
    <m/>
    <m/>
    <m/>
    <m/>
    <m/>
  </r>
  <r>
    <x v="0"/>
    <x v="42"/>
    <x v="0"/>
    <m/>
    <x v="0"/>
    <x v="1"/>
    <x v="1"/>
    <x v="1"/>
    <x v="2"/>
    <x v="2"/>
    <x v="1"/>
    <x v="1"/>
    <x v="1"/>
    <x v="1"/>
    <x v="1"/>
    <x v="1"/>
    <x v="1"/>
    <x v="2"/>
    <x v="1"/>
    <x v="2"/>
    <x v="1"/>
    <x v="1"/>
    <x v="1"/>
    <x v="3"/>
    <x v="1"/>
    <x v="1"/>
    <x v="1"/>
    <x v="0"/>
    <x v="2"/>
    <x v="3"/>
    <x v="1"/>
    <x v="2"/>
    <x v="2"/>
    <x v="2"/>
    <m/>
    <m/>
    <m/>
    <m/>
    <m/>
    <m/>
  </r>
  <r>
    <x v="0"/>
    <x v="42"/>
    <x v="0"/>
    <m/>
    <x v="0"/>
    <x v="1"/>
    <x v="1"/>
    <x v="1"/>
    <x v="2"/>
    <x v="2"/>
    <x v="1"/>
    <x v="1"/>
    <x v="2"/>
    <x v="1"/>
    <x v="1"/>
    <x v="1"/>
    <x v="1"/>
    <x v="0"/>
    <x v="1"/>
    <x v="1"/>
    <x v="1"/>
    <x v="1"/>
    <x v="1"/>
    <x v="1"/>
    <x v="1"/>
    <x v="1"/>
    <x v="1"/>
    <x v="0"/>
    <x v="2"/>
    <x v="3"/>
    <x v="1"/>
    <x v="2"/>
    <x v="2"/>
    <x v="2"/>
    <m/>
    <m/>
    <m/>
    <m/>
    <m/>
    <m/>
  </r>
  <r>
    <x v="0"/>
    <x v="42"/>
    <x v="0"/>
    <m/>
    <x v="0"/>
    <x v="1"/>
    <x v="1"/>
    <x v="2"/>
    <x v="2"/>
    <x v="2"/>
    <x v="1"/>
    <x v="1"/>
    <x v="2"/>
    <x v="1"/>
    <x v="1"/>
    <x v="2"/>
    <x v="1"/>
    <x v="0"/>
    <x v="1"/>
    <x v="1"/>
    <x v="1"/>
    <x v="1"/>
    <x v="3"/>
    <x v="3"/>
    <x v="1"/>
    <x v="1"/>
    <x v="1"/>
    <x v="0"/>
    <x v="2"/>
    <x v="3"/>
    <x v="1"/>
    <x v="2"/>
    <x v="2"/>
    <x v="2"/>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1"/>
    <x v="0"/>
    <m/>
    <m/>
    <m/>
    <m/>
    <m/>
    <m/>
  </r>
  <r>
    <x v="0"/>
    <x v="43"/>
    <x v="0"/>
    <m/>
    <x v="0"/>
    <x v="0"/>
    <x v="0"/>
    <x v="0"/>
    <x v="0"/>
    <x v="0"/>
    <x v="0"/>
    <x v="0"/>
    <x v="0"/>
    <x v="0"/>
    <x v="0"/>
    <x v="0"/>
    <x v="0"/>
    <x v="0"/>
    <x v="0"/>
    <x v="0"/>
    <x v="0"/>
    <x v="0"/>
    <x v="0"/>
    <x v="0"/>
    <x v="0"/>
    <x v="0"/>
    <x v="0"/>
    <x v="0"/>
    <x v="0"/>
    <x v="1"/>
    <x v="0"/>
    <x v="0"/>
    <x v="0"/>
    <x v="0"/>
    <m/>
    <m/>
    <m/>
    <m/>
    <m/>
    <m/>
  </r>
  <r>
    <x v="0"/>
    <x v="43"/>
    <x v="0"/>
    <m/>
    <x v="0"/>
    <x v="0"/>
    <x v="0"/>
    <x v="0"/>
    <x v="0"/>
    <x v="0"/>
    <x v="0"/>
    <x v="0"/>
    <x v="0"/>
    <x v="0"/>
    <x v="0"/>
    <x v="0"/>
    <x v="0"/>
    <x v="0"/>
    <x v="0"/>
    <x v="0"/>
    <x v="0"/>
    <x v="0"/>
    <x v="0"/>
    <x v="0"/>
    <x v="0"/>
    <x v="0"/>
    <x v="0"/>
    <x v="0"/>
    <x v="0"/>
    <x v="0"/>
    <x v="0"/>
    <x v="0"/>
    <x v="0"/>
    <x v="1"/>
    <m/>
    <m/>
    <m/>
    <m/>
    <m/>
    <m/>
  </r>
  <r>
    <x v="0"/>
    <x v="43"/>
    <x v="0"/>
    <m/>
    <x v="0"/>
    <x v="0"/>
    <x v="0"/>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1"/>
    <x v="0"/>
    <x v="0"/>
    <x v="0"/>
    <x v="0"/>
    <x v="0"/>
    <m/>
    <m/>
    <m/>
    <m/>
    <m/>
    <m/>
  </r>
  <r>
    <x v="0"/>
    <x v="43"/>
    <x v="0"/>
    <m/>
    <x v="0"/>
    <x v="0"/>
    <x v="0"/>
    <x v="0"/>
    <x v="0"/>
    <x v="0"/>
    <x v="0"/>
    <x v="0"/>
    <x v="0"/>
    <x v="0"/>
    <x v="0"/>
    <x v="0"/>
    <x v="0"/>
    <x v="0"/>
    <x v="0"/>
    <x v="0"/>
    <x v="0"/>
    <x v="0"/>
    <x v="0"/>
    <x v="0"/>
    <x v="0"/>
    <x v="0"/>
    <x v="0"/>
    <x v="0"/>
    <x v="1"/>
    <x v="0"/>
    <x v="0"/>
    <x v="0"/>
    <x v="0"/>
    <x v="0"/>
    <m/>
    <m/>
    <m/>
    <m/>
    <m/>
    <m/>
  </r>
  <r>
    <x v="0"/>
    <x v="43"/>
    <x v="0"/>
    <m/>
    <x v="0"/>
    <x v="0"/>
    <x v="1"/>
    <x v="0"/>
    <x v="0"/>
    <x v="0"/>
    <x v="0"/>
    <x v="0"/>
    <x v="0"/>
    <x v="0"/>
    <x v="0"/>
    <x v="0"/>
    <x v="0"/>
    <x v="0"/>
    <x v="0"/>
    <x v="0"/>
    <x v="0"/>
    <x v="0"/>
    <x v="0"/>
    <x v="0"/>
    <x v="0"/>
    <x v="0"/>
    <x v="0"/>
    <x v="0"/>
    <x v="0"/>
    <x v="0"/>
    <x v="0"/>
    <x v="0"/>
    <x v="0"/>
    <x v="1"/>
    <m/>
    <m/>
    <m/>
    <m/>
    <m/>
    <m/>
  </r>
  <r>
    <x v="0"/>
    <x v="43"/>
    <x v="0"/>
    <m/>
    <x v="0"/>
    <x v="0"/>
    <x v="1"/>
    <x v="0"/>
    <x v="0"/>
    <x v="0"/>
    <x v="0"/>
    <x v="0"/>
    <x v="0"/>
    <x v="0"/>
    <x v="0"/>
    <x v="0"/>
    <x v="0"/>
    <x v="0"/>
    <x v="0"/>
    <x v="0"/>
    <x v="0"/>
    <x v="0"/>
    <x v="0"/>
    <x v="0"/>
    <x v="0"/>
    <x v="0"/>
    <x v="0"/>
    <x v="0"/>
    <x v="0"/>
    <x v="0"/>
    <x v="0"/>
    <x v="0"/>
    <x v="1"/>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1"/>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1"/>
    <x v="3"/>
    <x v="2"/>
    <x v="2"/>
    <x v="2"/>
    <x v="1"/>
    <x v="1"/>
    <x v="2"/>
    <x v="1"/>
    <x v="1"/>
    <x v="1"/>
    <x v="1"/>
    <x v="1"/>
    <x v="1"/>
    <x v="1"/>
    <x v="1"/>
    <x v="1"/>
    <x v="1"/>
    <x v="1"/>
    <x v="1"/>
    <x v="1"/>
    <x v="1"/>
    <x v="0"/>
    <x v="2"/>
    <x v="3"/>
    <x v="1"/>
    <x v="2"/>
    <x v="2"/>
    <x v="2"/>
    <m/>
    <m/>
    <m/>
    <m/>
    <m/>
    <m/>
  </r>
  <r>
    <x v="0"/>
    <x v="44"/>
    <x v="0"/>
    <m/>
    <x v="0"/>
    <x v="1"/>
    <x v="0"/>
    <x v="2"/>
    <x v="2"/>
    <x v="2"/>
    <x v="1"/>
    <x v="1"/>
    <x v="2"/>
    <x v="1"/>
    <x v="1"/>
    <x v="1"/>
    <x v="1"/>
    <x v="1"/>
    <x v="1"/>
    <x v="3"/>
    <x v="1"/>
    <x v="1"/>
    <x v="1"/>
    <x v="1"/>
    <x v="1"/>
    <x v="1"/>
    <x v="1"/>
    <x v="0"/>
    <x v="2"/>
    <x v="3"/>
    <x v="1"/>
    <x v="2"/>
    <x v="2"/>
    <x v="2"/>
    <m/>
    <m/>
    <m/>
    <m/>
    <m/>
    <m/>
  </r>
  <r>
    <x v="0"/>
    <x v="44"/>
    <x v="0"/>
    <m/>
    <x v="0"/>
    <x v="1"/>
    <x v="1"/>
    <x v="2"/>
    <x v="2"/>
    <x v="2"/>
    <x v="1"/>
    <x v="1"/>
    <x v="2"/>
    <x v="1"/>
    <x v="1"/>
    <x v="1"/>
    <x v="1"/>
    <x v="1"/>
    <x v="1"/>
    <x v="1"/>
    <x v="1"/>
    <x v="1"/>
    <x v="1"/>
    <x v="1"/>
    <x v="1"/>
    <x v="1"/>
    <x v="1"/>
    <x v="0"/>
    <x v="2"/>
    <x v="3"/>
    <x v="1"/>
    <x v="2"/>
    <x v="2"/>
    <x v="2"/>
    <m/>
    <m/>
    <m/>
    <m/>
    <m/>
    <m/>
  </r>
  <r>
    <x v="0"/>
    <x v="44"/>
    <x v="0"/>
    <m/>
    <x v="0"/>
    <x v="1"/>
    <x v="0"/>
    <x v="2"/>
    <x v="2"/>
    <x v="2"/>
    <x v="1"/>
    <x v="1"/>
    <x v="2"/>
    <x v="1"/>
    <x v="1"/>
    <x v="1"/>
    <x v="1"/>
    <x v="1"/>
    <x v="1"/>
    <x v="1"/>
    <x v="1"/>
    <x v="1"/>
    <x v="1"/>
    <x v="1"/>
    <x v="1"/>
    <x v="1"/>
    <x v="1"/>
    <x v="0"/>
    <x v="2"/>
    <x v="3"/>
    <x v="1"/>
    <x v="2"/>
    <x v="2"/>
    <x v="2"/>
    <m/>
    <m/>
    <m/>
    <m/>
    <m/>
    <m/>
  </r>
  <r>
    <x v="0"/>
    <x v="44"/>
    <x v="0"/>
    <m/>
    <x v="0"/>
    <x v="1"/>
    <x v="0"/>
    <x v="2"/>
    <x v="2"/>
    <x v="3"/>
    <x v="1"/>
    <x v="1"/>
    <x v="3"/>
    <x v="1"/>
    <x v="1"/>
    <x v="1"/>
    <x v="1"/>
    <x v="3"/>
    <x v="1"/>
    <x v="1"/>
    <x v="1"/>
    <x v="1"/>
    <x v="1"/>
    <x v="1"/>
    <x v="1"/>
    <x v="1"/>
    <x v="1"/>
    <x v="0"/>
    <x v="2"/>
    <x v="3"/>
    <x v="1"/>
    <x v="2"/>
    <x v="2"/>
    <x v="2"/>
    <m/>
    <m/>
    <m/>
    <m/>
    <m/>
    <m/>
  </r>
  <r>
    <x v="0"/>
    <x v="44"/>
    <x v="0"/>
    <m/>
    <x v="0"/>
    <x v="1"/>
    <x v="0"/>
    <x v="1"/>
    <x v="4"/>
    <x v="2"/>
    <x v="1"/>
    <x v="1"/>
    <x v="3"/>
    <x v="1"/>
    <x v="1"/>
    <x v="1"/>
    <x v="2"/>
    <x v="1"/>
    <x v="1"/>
    <x v="1"/>
    <x v="1"/>
    <x v="1"/>
    <x v="1"/>
    <x v="1"/>
    <x v="1"/>
    <x v="1"/>
    <x v="1"/>
    <x v="0"/>
    <x v="2"/>
    <x v="3"/>
    <x v="1"/>
    <x v="2"/>
    <x v="2"/>
    <x v="2"/>
    <m/>
    <m/>
    <m/>
    <m/>
    <m/>
    <m/>
  </r>
  <r>
    <x v="0"/>
    <x v="44"/>
    <x v="0"/>
    <m/>
    <x v="0"/>
    <x v="1"/>
    <x v="0"/>
    <x v="2"/>
    <x v="2"/>
    <x v="2"/>
    <x v="1"/>
    <x v="1"/>
    <x v="2"/>
    <x v="1"/>
    <x v="1"/>
    <x v="1"/>
    <x v="1"/>
    <x v="1"/>
    <x v="1"/>
    <x v="1"/>
    <x v="1"/>
    <x v="1"/>
    <x v="1"/>
    <x v="1"/>
    <x v="1"/>
    <x v="1"/>
    <x v="1"/>
    <x v="0"/>
    <x v="2"/>
    <x v="3"/>
    <x v="1"/>
    <x v="2"/>
    <x v="2"/>
    <x v="2"/>
    <m/>
    <m/>
    <m/>
    <m/>
    <m/>
    <m/>
  </r>
  <r>
    <x v="0"/>
    <x v="44"/>
    <x v="0"/>
    <m/>
    <x v="0"/>
    <x v="1"/>
    <x v="0"/>
    <x v="2"/>
    <x v="2"/>
    <x v="4"/>
    <x v="1"/>
    <x v="1"/>
    <x v="2"/>
    <x v="1"/>
    <x v="1"/>
    <x v="1"/>
    <x v="1"/>
    <x v="1"/>
    <x v="1"/>
    <x v="1"/>
    <x v="1"/>
    <x v="1"/>
    <x v="1"/>
    <x v="1"/>
    <x v="1"/>
    <x v="1"/>
    <x v="1"/>
    <x v="0"/>
    <x v="2"/>
    <x v="3"/>
    <x v="1"/>
    <x v="2"/>
    <x v="2"/>
    <x v="2"/>
    <m/>
    <m/>
    <m/>
    <m/>
    <m/>
    <m/>
  </r>
  <r>
    <x v="0"/>
    <x v="44"/>
    <x v="0"/>
    <m/>
    <x v="0"/>
    <x v="1"/>
    <x v="1"/>
    <x v="2"/>
    <x v="2"/>
    <x v="2"/>
    <x v="1"/>
    <x v="1"/>
    <x v="2"/>
    <x v="1"/>
    <x v="1"/>
    <x v="1"/>
    <x v="1"/>
    <x v="1"/>
    <x v="1"/>
    <x v="1"/>
    <x v="1"/>
    <x v="1"/>
    <x v="1"/>
    <x v="1"/>
    <x v="1"/>
    <x v="1"/>
    <x v="1"/>
    <x v="0"/>
    <x v="2"/>
    <x v="3"/>
    <x v="1"/>
    <x v="2"/>
    <x v="2"/>
    <x v="2"/>
    <m/>
    <m/>
    <m/>
    <m/>
    <m/>
    <m/>
  </r>
  <r>
    <x v="0"/>
    <x v="44"/>
    <x v="0"/>
    <m/>
    <x v="0"/>
    <x v="1"/>
    <x v="0"/>
    <x v="1"/>
    <x v="2"/>
    <x v="2"/>
    <x v="1"/>
    <x v="2"/>
    <x v="1"/>
    <x v="1"/>
    <x v="1"/>
    <x v="2"/>
    <x v="2"/>
    <x v="0"/>
    <x v="1"/>
    <x v="1"/>
    <x v="1"/>
    <x v="1"/>
    <x v="1"/>
    <x v="1"/>
    <x v="1"/>
    <x v="2"/>
    <x v="1"/>
    <x v="0"/>
    <x v="2"/>
    <x v="3"/>
    <x v="1"/>
    <x v="2"/>
    <x v="2"/>
    <x v="2"/>
    <m/>
    <m/>
    <m/>
    <m/>
    <m/>
    <m/>
  </r>
  <r>
    <x v="0"/>
    <x v="44"/>
    <x v="0"/>
    <m/>
    <x v="0"/>
    <x v="1"/>
    <x v="1"/>
    <x v="2"/>
    <x v="2"/>
    <x v="2"/>
    <x v="1"/>
    <x v="1"/>
    <x v="2"/>
    <x v="1"/>
    <x v="1"/>
    <x v="1"/>
    <x v="1"/>
    <x v="1"/>
    <x v="1"/>
    <x v="1"/>
    <x v="1"/>
    <x v="1"/>
    <x v="1"/>
    <x v="1"/>
    <x v="1"/>
    <x v="1"/>
    <x v="1"/>
    <x v="0"/>
    <x v="2"/>
    <x v="3"/>
    <x v="1"/>
    <x v="2"/>
    <x v="2"/>
    <x v="2"/>
    <m/>
    <m/>
    <m/>
    <m/>
    <m/>
    <m/>
  </r>
  <r>
    <x v="0"/>
    <x v="44"/>
    <x v="0"/>
    <m/>
    <x v="0"/>
    <x v="1"/>
    <x v="1"/>
    <x v="2"/>
    <x v="2"/>
    <x v="2"/>
    <x v="1"/>
    <x v="1"/>
    <x v="2"/>
    <x v="1"/>
    <x v="1"/>
    <x v="1"/>
    <x v="1"/>
    <x v="1"/>
    <x v="1"/>
    <x v="1"/>
    <x v="1"/>
    <x v="1"/>
    <x v="1"/>
    <x v="1"/>
    <x v="1"/>
    <x v="1"/>
    <x v="1"/>
    <x v="0"/>
    <x v="2"/>
    <x v="3"/>
    <x v="1"/>
    <x v="2"/>
    <x v="2"/>
    <x v="2"/>
    <m/>
    <m/>
    <m/>
    <m/>
    <m/>
    <m/>
  </r>
  <r>
    <x v="0"/>
    <x v="44"/>
    <x v="0"/>
    <m/>
    <x v="0"/>
    <x v="1"/>
    <x v="0"/>
    <x v="4"/>
    <x v="4"/>
    <x v="2"/>
    <x v="3"/>
    <x v="3"/>
    <x v="1"/>
    <x v="2"/>
    <x v="3"/>
    <x v="2"/>
    <x v="2"/>
    <x v="3"/>
    <x v="3"/>
    <x v="2"/>
    <x v="2"/>
    <x v="2"/>
    <x v="2"/>
    <x v="2"/>
    <x v="2"/>
    <x v="4"/>
    <x v="4"/>
    <x v="0"/>
    <x v="2"/>
    <x v="3"/>
    <x v="1"/>
    <x v="2"/>
    <x v="2"/>
    <x v="2"/>
    <m/>
    <m/>
    <m/>
    <m/>
    <m/>
    <m/>
  </r>
  <r>
    <x v="0"/>
    <x v="44"/>
    <x v="0"/>
    <m/>
    <x v="0"/>
    <x v="1"/>
    <x v="1"/>
    <x v="2"/>
    <x v="2"/>
    <x v="2"/>
    <x v="1"/>
    <x v="1"/>
    <x v="2"/>
    <x v="1"/>
    <x v="1"/>
    <x v="1"/>
    <x v="1"/>
    <x v="1"/>
    <x v="1"/>
    <x v="1"/>
    <x v="1"/>
    <x v="1"/>
    <x v="1"/>
    <x v="1"/>
    <x v="1"/>
    <x v="1"/>
    <x v="1"/>
    <x v="0"/>
    <x v="2"/>
    <x v="3"/>
    <x v="1"/>
    <x v="2"/>
    <x v="2"/>
    <x v="2"/>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1"/>
    <x v="0"/>
    <x v="0"/>
    <x v="1"/>
    <x v="0"/>
    <m/>
    <m/>
    <m/>
    <m/>
    <m/>
    <m/>
  </r>
  <r>
    <x v="0"/>
    <x v="45"/>
    <x v="0"/>
    <m/>
    <x v="0"/>
    <x v="0"/>
    <x v="1"/>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1"/>
    <x v="0"/>
    <x v="1"/>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1"/>
    <x v="0"/>
    <x v="0"/>
    <x v="0"/>
    <x v="1"/>
    <m/>
    <m/>
    <m/>
    <m/>
    <m/>
    <m/>
  </r>
  <r>
    <x v="0"/>
    <x v="45"/>
    <x v="0"/>
    <m/>
    <x v="0"/>
    <x v="0"/>
    <x v="0"/>
    <x v="0"/>
    <x v="0"/>
    <x v="0"/>
    <x v="0"/>
    <x v="0"/>
    <x v="0"/>
    <x v="0"/>
    <x v="0"/>
    <x v="0"/>
    <x v="0"/>
    <x v="0"/>
    <x v="0"/>
    <x v="0"/>
    <x v="0"/>
    <x v="0"/>
    <x v="0"/>
    <x v="0"/>
    <x v="0"/>
    <x v="0"/>
    <x v="0"/>
    <x v="0"/>
    <x v="1"/>
    <x v="0"/>
    <x v="0"/>
    <x v="0"/>
    <x v="0"/>
    <x v="0"/>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0"/>
    <x v="0"/>
    <x v="0"/>
    <m/>
    <m/>
    <m/>
    <m/>
    <m/>
    <m/>
  </r>
  <r>
    <x v="0"/>
    <x v="45"/>
    <x v="0"/>
    <m/>
    <x v="0"/>
    <x v="1"/>
    <x v="0"/>
    <x v="2"/>
    <x v="2"/>
    <x v="2"/>
    <x v="1"/>
    <x v="1"/>
    <x v="2"/>
    <x v="1"/>
    <x v="1"/>
    <x v="1"/>
    <x v="1"/>
    <x v="1"/>
    <x v="1"/>
    <x v="1"/>
    <x v="1"/>
    <x v="1"/>
    <x v="1"/>
    <x v="1"/>
    <x v="1"/>
    <x v="1"/>
    <x v="1"/>
    <x v="0"/>
    <x v="2"/>
    <x v="3"/>
    <x v="1"/>
    <x v="2"/>
    <x v="2"/>
    <x v="2"/>
    <m/>
    <m/>
    <m/>
    <m/>
    <m/>
    <m/>
  </r>
  <r>
    <x v="0"/>
    <x v="45"/>
    <x v="0"/>
    <m/>
    <x v="0"/>
    <x v="1"/>
    <x v="0"/>
    <x v="1"/>
    <x v="1"/>
    <x v="4"/>
    <x v="2"/>
    <x v="2"/>
    <x v="1"/>
    <x v="2"/>
    <x v="2"/>
    <x v="2"/>
    <x v="2"/>
    <x v="2"/>
    <x v="2"/>
    <x v="2"/>
    <x v="2"/>
    <x v="2"/>
    <x v="2"/>
    <x v="3"/>
    <x v="2"/>
    <x v="2"/>
    <x v="2"/>
    <x v="0"/>
    <x v="2"/>
    <x v="3"/>
    <x v="1"/>
    <x v="2"/>
    <x v="2"/>
    <x v="2"/>
    <m/>
    <m/>
    <m/>
    <m/>
    <m/>
    <m/>
  </r>
  <r>
    <x v="0"/>
    <x v="45"/>
    <x v="0"/>
    <m/>
    <x v="0"/>
    <x v="1"/>
    <x v="1"/>
    <x v="1"/>
    <x v="1"/>
    <x v="2"/>
    <x v="2"/>
    <x v="2"/>
    <x v="1"/>
    <x v="1"/>
    <x v="1"/>
    <x v="1"/>
    <x v="1"/>
    <x v="1"/>
    <x v="2"/>
    <x v="1"/>
    <x v="1"/>
    <x v="1"/>
    <x v="1"/>
    <x v="1"/>
    <x v="1"/>
    <x v="1"/>
    <x v="1"/>
    <x v="0"/>
    <x v="2"/>
    <x v="3"/>
    <x v="1"/>
    <x v="2"/>
    <x v="2"/>
    <x v="2"/>
    <m/>
    <m/>
    <m/>
    <m/>
    <m/>
    <m/>
  </r>
  <r>
    <x v="0"/>
    <x v="45"/>
    <x v="0"/>
    <m/>
    <x v="0"/>
    <x v="1"/>
    <x v="1"/>
    <x v="2"/>
    <x v="2"/>
    <x v="2"/>
    <x v="1"/>
    <x v="1"/>
    <x v="1"/>
    <x v="1"/>
    <x v="1"/>
    <x v="1"/>
    <x v="1"/>
    <x v="1"/>
    <x v="1"/>
    <x v="1"/>
    <x v="1"/>
    <x v="1"/>
    <x v="1"/>
    <x v="1"/>
    <x v="1"/>
    <x v="1"/>
    <x v="1"/>
    <x v="0"/>
    <x v="2"/>
    <x v="3"/>
    <x v="1"/>
    <x v="2"/>
    <x v="2"/>
    <x v="2"/>
    <m/>
    <m/>
    <m/>
    <m/>
    <m/>
    <m/>
  </r>
  <r>
    <x v="0"/>
    <x v="45"/>
    <x v="0"/>
    <m/>
    <x v="0"/>
    <x v="1"/>
    <x v="0"/>
    <x v="2"/>
    <x v="1"/>
    <x v="4"/>
    <x v="1"/>
    <x v="1"/>
    <x v="2"/>
    <x v="1"/>
    <x v="1"/>
    <x v="1"/>
    <x v="1"/>
    <x v="1"/>
    <x v="1"/>
    <x v="1"/>
    <x v="1"/>
    <x v="2"/>
    <x v="1"/>
    <x v="1"/>
    <x v="1"/>
    <x v="1"/>
    <x v="1"/>
    <x v="0"/>
    <x v="2"/>
    <x v="3"/>
    <x v="1"/>
    <x v="2"/>
    <x v="2"/>
    <x v="2"/>
    <m/>
    <m/>
    <m/>
    <m/>
    <m/>
    <m/>
  </r>
  <r>
    <x v="0"/>
    <x v="45"/>
    <x v="0"/>
    <m/>
    <x v="0"/>
    <x v="1"/>
    <x v="0"/>
    <x v="2"/>
    <x v="2"/>
    <x v="2"/>
    <x v="1"/>
    <x v="1"/>
    <x v="1"/>
    <x v="1"/>
    <x v="1"/>
    <x v="1"/>
    <x v="1"/>
    <x v="1"/>
    <x v="1"/>
    <x v="1"/>
    <x v="1"/>
    <x v="1"/>
    <x v="1"/>
    <x v="1"/>
    <x v="1"/>
    <x v="1"/>
    <x v="1"/>
    <x v="0"/>
    <x v="2"/>
    <x v="3"/>
    <x v="1"/>
    <x v="2"/>
    <x v="2"/>
    <x v="2"/>
    <m/>
    <m/>
    <m/>
    <m/>
    <m/>
    <m/>
  </r>
  <r>
    <x v="0"/>
    <x v="45"/>
    <x v="0"/>
    <m/>
    <x v="0"/>
    <x v="1"/>
    <x v="0"/>
    <x v="2"/>
    <x v="2"/>
    <x v="4"/>
    <x v="1"/>
    <x v="1"/>
    <x v="3"/>
    <x v="1"/>
    <x v="1"/>
    <x v="1"/>
    <x v="1"/>
    <x v="1"/>
    <x v="1"/>
    <x v="1"/>
    <x v="1"/>
    <x v="3"/>
    <x v="1"/>
    <x v="1"/>
    <x v="1"/>
    <x v="1"/>
    <x v="1"/>
    <x v="0"/>
    <x v="2"/>
    <x v="3"/>
    <x v="1"/>
    <x v="2"/>
    <x v="2"/>
    <x v="2"/>
    <m/>
    <m/>
    <m/>
    <m/>
    <m/>
    <m/>
  </r>
  <r>
    <x v="0"/>
    <x v="45"/>
    <x v="0"/>
    <m/>
    <x v="0"/>
    <x v="1"/>
    <x v="1"/>
    <x v="2"/>
    <x v="2"/>
    <x v="2"/>
    <x v="1"/>
    <x v="1"/>
    <x v="2"/>
    <x v="1"/>
    <x v="1"/>
    <x v="1"/>
    <x v="1"/>
    <x v="1"/>
    <x v="1"/>
    <x v="1"/>
    <x v="1"/>
    <x v="1"/>
    <x v="1"/>
    <x v="1"/>
    <x v="1"/>
    <x v="1"/>
    <x v="1"/>
    <x v="0"/>
    <x v="2"/>
    <x v="3"/>
    <x v="1"/>
    <x v="2"/>
    <x v="2"/>
    <x v="2"/>
    <m/>
    <m/>
    <m/>
    <m/>
    <m/>
    <m/>
  </r>
  <r>
    <x v="0"/>
    <x v="45"/>
    <x v="0"/>
    <m/>
    <x v="0"/>
    <x v="1"/>
    <x v="0"/>
    <x v="2"/>
    <x v="1"/>
    <x v="4"/>
    <x v="2"/>
    <x v="2"/>
    <x v="3"/>
    <x v="1"/>
    <x v="2"/>
    <x v="1"/>
    <x v="1"/>
    <x v="3"/>
    <x v="1"/>
    <x v="3"/>
    <x v="1"/>
    <x v="3"/>
    <x v="3"/>
    <x v="1"/>
    <x v="1"/>
    <x v="1"/>
    <x v="1"/>
    <x v="0"/>
    <x v="2"/>
    <x v="3"/>
    <x v="1"/>
    <x v="2"/>
    <x v="2"/>
    <x v="2"/>
    <m/>
    <m/>
    <m/>
    <m/>
    <m/>
    <m/>
  </r>
  <r>
    <x v="0"/>
    <x v="45"/>
    <x v="0"/>
    <m/>
    <x v="0"/>
    <x v="1"/>
    <x v="0"/>
    <x v="1"/>
    <x v="3"/>
    <x v="1"/>
    <x v="1"/>
    <x v="2"/>
    <x v="1"/>
    <x v="2"/>
    <x v="3"/>
    <x v="2"/>
    <x v="2"/>
    <x v="1"/>
    <x v="1"/>
    <x v="1"/>
    <x v="2"/>
    <x v="2"/>
    <x v="1"/>
    <x v="1"/>
    <x v="1"/>
    <x v="2"/>
    <x v="3"/>
    <x v="0"/>
    <x v="2"/>
    <x v="3"/>
    <x v="1"/>
    <x v="2"/>
    <x v="2"/>
    <x v="2"/>
    <m/>
    <m/>
    <m/>
    <m/>
    <m/>
    <m/>
  </r>
  <r>
    <x v="0"/>
    <x v="45"/>
    <x v="0"/>
    <m/>
    <x v="0"/>
    <x v="1"/>
    <x v="0"/>
    <x v="2"/>
    <x v="1"/>
    <x v="2"/>
    <x v="1"/>
    <x v="1"/>
    <x v="2"/>
    <x v="1"/>
    <x v="1"/>
    <x v="1"/>
    <x v="1"/>
    <x v="1"/>
    <x v="1"/>
    <x v="1"/>
    <x v="1"/>
    <x v="1"/>
    <x v="1"/>
    <x v="1"/>
    <x v="1"/>
    <x v="1"/>
    <x v="1"/>
    <x v="0"/>
    <x v="2"/>
    <x v="3"/>
    <x v="1"/>
    <x v="2"/>
    <x v="2"/>
    <x v="2"/>
    <m/>
    <m/>
    <m/>
    <m/>
    <m/>
    <m/>
  </r>
  <r>
    <x v="0"/>
    <x v="45"/>
    <x v="0"/>
    <m/>
    <x v="0"/>
    <x v="1"/>
    <x v="1"/>
    <x v="2"/>
    <x v="2"/>
    <x v="4"/>
    <x v="1"/>
    <x v="1"/>
    <x v="2"/>
    <x v="1"/>
    <x v="1"/>
    <x v="1"/>
    <x v="1"/>
    <x v="1"/>
    <x v="1"/>
    <x v="1"/>
    <x v="1"/>
    <x v="1"/>
    <x v="1"/>
    <x v="1"/>
    <x v="1"/>
    <x v="1"/>
    <x v="1"/>
    <x v="0"/>
    <x v="2"/>
    <x v="3"/>
    <x v="1"/>
    <x v="2"/>
    <x v="2"/>
    <x v="2"/>
    <m/>
    <m/>
    <m/>
    <m/>
    <m/>
    <m/>
  </r>
  <r>
    <x v="0"/>
    <x v="45"/>
    <x v="0"/>
    <m/>
    <x v="0"/>
    <x v="1"/>
    <x v="1"/>
    <x v="1"/>
    <x v="1"/>
    <x v="4"/>
    <x v="2"/>
    <x v="1"/>
    <x v="1"/>
    <x v="2"/>
    <x v="2"/>
    <x v="2"/>
    <x v="2"/>
    <x v="2"/>
    <x v="2"/>
    <x v="2"/>
    <x v="2"/>
    <x v="1"/>
    <x v="1"/>
    <x v="1"/>
    <x v="1"/>
    <x v="1"/>
    <x v="1"/>
    <x v="0"/>
    <x v="2"/>
    <x v="3"/>
    <x v="1"/>
    <x v="2"/>
    <x v="2"/>
    <x v="2"/>
    <m/>
    <m/>
    <m/>
    <m/>
    <m/>
    <m/>
  </r>
  <r>
    <x v="0"/>
    <x v="46"/>
    <x v="0"/>
    <m/>
    <x v="0"/>
    <x v="0"/>
    <x v="1"/>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1"/>
    <x v="1"/>
    <x v="2"/>
    <x v="2"/>
    <x v="2"/>
    <x v="1"/>
    <x v="1"/>
    <x v="2"/>
    <x v="2"/>
    <x v="1"/>
    <x v="1"/>
    <x v="1"/>
    <x v="1"/>
    <x v="1"/>
    <x v="1"/>
    <x v="1"/>
    <x v="1"/>
    <x v="3"/>
    <x v="1"/>
    <x v="1"/>
    <x v="1"/>
    <x v="1"/>
    <x v="0"/>
    <x v="2"/>
    <x v="3"/>
    <x v="1"/>
    <x v="2"/>
    <x v="2"/>
    <x v="2"/>
    <m/>
    <m/>
    <m/>
    <m/>
    <m/>
    <m/>
  </r>
  <r>
    <x v="0"/>
    <x v="46"/>
    <x v="0"/>
    <m/>
    <x v="0"/>
    <x v="1"/>
    <x v="2"/>
    <x v="2"/>
    <x v="1"/>
    <x v="1"/>
    <x v="1"/>
    <x v="1"/>
    <x v="1"/>
    <x v="1"/>
    <x v="2"/>
    <x v="1"/>
    <x v="1"/>
    <x v="2"/>
    <x v="2"/>
    <x v="2"/>
    <x v="1"/>
    <x v="2"/>
    <x v="2"/>
    <x v="1"/>
    <x v="1"/>
    <x v="1"/>
    <x v="1"/>
    <x v="0"/>
    <x v="2"/>
    <x v="3"/>
    <x v="1"/>
    <x v="2"/>
    <x v="2"/>
    <x v="2"/>
    <m/>
    <m/>
    <m/>
    <m/>
    <m/>
    <m/>
  </r>
  <r>
    <x v="0"/>
    <x v="46"/>
    <x v="0"/>
    <m/>
    <x v="0"/>
    <x v="1"/>
    <x v="1"/>
    <x v="2"/>
    <x v="1"/>
    <x v="2"/>
    <x v="1"/>
    <x v="1"/>
    <x v="2"/>
    <x v="1"/>
    <x v="1"/>
    <x v="1"/>
    <x v="1"/>
    <x v="1"/>
    <x v="1"/>
    <x v="1"/>
    <x v="1"/>
    <x v="2"/>
    <x v="3"/>
    <x v="1"/>
    <x v="1"/>
    <x v="1"/>
    <x v="1"/>
    <x v="0"/>
    <x v="2"/>
    <x v="3"/>
    <x v="1"/>
    <x v="2"/>
    <x v="2"/>
    <x v="2"/>
    <m/>
    <m/>
    <m/>
    <m/>
    <m/>
    <m/>
  </r>
  <r>
    <x v="0"/>
    <x v="46"/>
    <x v="0"/>
    <m/>
    <x v="0"/>
    <x v="1"/>
    <x v="0"/>
    <x v="2"/>
    <x v="2"/>
    <x v="2"/>
    <x v="1"/>
    <x v="1"/>
    <x v="2"/>
    <x v="1"/>
    <x v="1"/>
    <x v="1"/>
    <x v="1"/>
    <x v="1"/>
    <x v="1"/>
    <x v="1"/>
    <x v="1"/>
    <x v="2"/>
    <x v="2"/>
    <x v="1"/>
    <x v="1"/>
    <x v="1"/>
    <x v="1"/>
    <x v="0"/>
    <x v="2"/>
    <x v="3"/>
    <x v="1"/>
    <x v="2"/>
    <x v="2"/>
    <x v="2"/>
    <m/>
    <m/>
    <m/>
    <m/>
    <m/>
    <m/>
  </r>
  <r>
    <x v="0"/>
    <x v="46"/>
    <x v="0"/>
    <m/>
    <x v="0"/>
    <x v="1"/>
    <x v="0"/>
    <x v="2"/>
    <x v="2"/>
    <x v="1"/>
    <x v="1"/>
    <x v="1"/>
    <x v="2"/>
    <x v="1"/>
    <x v="1"/>
    <x v="1"/>
    <x v="1"/>
    <x v="1"/>
    <x v="1"/>
    <x v="1"/>
    <x v="1"/>
    <x v="1"/>
    <x v="2"/>
    <x v="1"/>
    <x v="1"/>
    <x v="1"/>
    <x v="1"/>
    <x v="0"/>
    <x v="2"/>
    <x v="3"/>
    <x v="1"/>
    <x v="2"/>
    <x v="2"/>
    <x v="2"/>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1"/>
    <x v="0"/>
    <m/>
    <m/>
    <m/>
    <m/>
    <m/>
    <m/>
  </r>
  <r>
    <x v="0"/>
    <x v="47"/>
    <x v="0"/>
    <m/>
    <x v="0"/>
    <x v="0"/>
    <x v="1"/>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1"/>
    <x v="2"/>
    <x v="0"/>
    <x v="3"/>
    <x v="1"/>
    <x v="0"/>
    <m/>
    <m/>
    <m/>
    <m/>
    <m/>
    <m/>
  </r>
  <r>
    <x v="0"/>
    <x v="47"/>
    <x v="0"/>
    <m/>
    <x v="0"/>
    <x v="0"/>
    <x v="0"/>
    <x v="0"/>
    <x v="0"/>
    <x v="0"/>
    <x v="0"/>
    <x v="0"/>
    <x v="0"/>
    <x v="0"/>
    <x v="0"/>
    <x v="0"/>
    <x v="0"/>
    <x v="0"/>
    <x v="0"/>
    <x v="0"/>
    <x v="0"/>
    <x v="0"/>
    <x v="0"/>
    <x v="0"/>
    <x v="0"/>
    <x v="0"/>
    <x v="0"/>
    <x v="0"/>
    <x v="0"/>
    <x v="0"/>
    <x v="0"/>
    <x v="0"/>
    <x v="0"/>
    <x v="1"/>
    <m/>
    <m/>
    <m/>
    <m/>
    <m/>
    <m/>
  </r>
  <r>
    <x v="0"/>
    <x v="47"/>
    <x v="0"/>
    <m/>
    <x v="0"/>
    <x v="1"/>
    <x v="1"/>
    <x v="2"/>
    <x v="2"/>
    <x v="4"/>
    <x v="1"/>
    <x v="1"/>
    <x v="3"/>
    <x v="1"/>
    <x v="1"/>
    <x v="1"/>
    <x v="1"/>
    <x v="3"/>
    <x v="3"/>
    <x v="3"/>
    <x v="1"/>
    <x v="1"/>
    <x v="1"/>
    <x v="1"/>
    <x v="1"/>
    <x v="1"/>
    <x v="1"/>
    <x v="0"/>
    <x v="2"/>
    <x v="3"/>
    <x v="1"/>
    <x v="2"/>
    <x v="2"/>
    <x v="2"/>
    <m/>
    <m/>
    <m/>
    <m/>
    <m/>
    <m/>
  </r>
  <r>
    <x v="0"/>
    <x v="47"/>
    <x v="0"/>
    <m/>
    <x v="0"/>
    <x v="1"/>
    <x v="0"/>
    <x v="5"/>
    <x v="1"/>
    <x v="1"/>
    <x v="2"/>
    <x v="2"/>
    <x v="4"/>
    <x v="2"/>
    <x v="2"/>
    <x v="4"/>
    <x v="2"/>
    <x v="2"/>
    <x v="2"/>
    <x v="2"/>
    <x v="5"/>
    <x v="2"/>
    <x v="3"/>
    <x v="5"/>
    <x v="2"/>
    <x v="3"/>
    <x v="3"/>
    <x v="0"/>
    <x v="2"/>
    <x v="3"/>
    <x v="1"/>
    <x v="2"/>
    <x v="2"/>
    <x v="2"/>
    <m/>
    <m/>
    <m/>
    <m/>
    <m/>
    <m/>
  </r>
  <r>
    <x v="0"/>
    <x v="47"/>
    <x v="0"/>
    <m/>
    <x v="0"/>
    <x v="1"/>
    <x v="1"/>
    <x v="2"/>
    <x v="2"/>
    <x v="2"/>
    <x v="1"/>
    <x v="1"/>
    <x v="1"/>
    <x v="1"/>
    <x v="1"/>
    <x v="1"/>
    <x v="1"/>
    <x v="1"/>
    <x v="1"/>
    <x v="1"/>
    <x v="1"/>
    <x v="1"/>
    <x v="1"/>
    <x v="1"/>
    <x v="1"/>
    <x v="1"/>
    <x v="1"/>
    <x v="0"/>
    <x v="2"/>
    <x v="3"/>
    <x v="1"/>
    <x v="2"/>
    <x v="2"/>
    <x v="2"/>
    <m/>
    <m/>
    <m/>
    <m/>
    <m/>
    <m/>
  </r>
  <r>
    <x v="0"/>
    <x v="47"/>
    <x v="0"/>
    <m/>
    <x v="0"/>
    <x v="1"/>
    <x v="0"/>
    <x v="2"/>
    <x v="2"/>
    <x v="2"/>
    <x v="1"/>
    <x v="1"/>
    <x v="1"/>
    <x v="1"/>
    <x v="1"/>
    <x v="1"/>
    <x v="1"/>
    <x v="1"/>
    <x v="1"/>
    <x v="1"/>
    <x v="1"/>
    <x v="1"/>
    <x v="1"/>
    <x v="1"/>
    <x v="1"/>
    <x v="1"/>
    <x v="1"/>
    <x v="0"/>
    <x v="2"/>
    <x v="3"/>
    <x v="1"/>
    <x v="2"/>
    <x v="2"/>
    <x v="2"/>
    <m/>
    <m/>
    <m/>
    <m/>
    <m/>
    <m/>
  </r>
  <r>
    <x v="0"/>
    <x v="47"/>
    <x v="0"/>
    <m/>
    <x v="0"/>
    <x v="1"/>
    <x v="0"/>
    <x v="2"/>
    <x v="1"/>
    <x v="2"/>
    <x v="1"/>
    <x v="1"/>
    <x v="1"/>
    <x v="1"/>
    <x v="1"/>
    <x v="1"/>
    <x v="1"/>
    <x v="1"/>
    <x v="1"/>
    <x v="1"/>
    <x v="1"/>
    <x v="1"/>
    <x v="1"/>
    <x v="3"/>
    <x v="2"/>
    <x v="2"/>
    <x v="1"/>
    <x v="0"/>
    <x v="2"/>
    <x v="3"/>
    <x v="1"/>
    <x v="2"/>
    <x v="2"/>
    <x v="2"/>
    <m/>
    <m/>
    <m/>
    <m/>
    <m/>
    <m/>
  </r>
  <r>
    <x v="0"/>
    <x v="47"/>
    <x v="0"/>
    <m/>
    <x v="0"/>
    <x v="1"/>
    <x v="1"/>
    <x v="2"/>
    <x v="2"/>
    <x v="2"/>
    <x v="1"/>
    <x v="1"/>
    <x v="3"/>
    <x v="1"/>
    <x v="1"/>
    <x v="1"/>
    <x v="1"/>
    <x v="1"/>
    <x v="1"/>
    <x v="3"/>
    <x v="1"/>
    <x v="1"/>
    <x v="1"/>
    <x v="1"/>
    <x v="1"/>
    <x v="1"/>
    <x v="1"/>
    <x v="0"/>
    <x v="2"/>
    <x v="3"/>
    <x v="1"/>
    <x v="2"/>
    <x v="2"/>
    <x v="2"/>
    <m/>
    <m/>
    <m/>
    <m/>
    <m/>
    <m/>
  </r>
  <r>
    <x v="0"/>
    <x v="47"/>
    <x v="0"/>
    <m/>
    <x v="0"/>
    <x v="1"/>
    <x v="0"/>
    <x v="1"/>
    <x v="1"/>
    <x v="2"/>
    <x v="5"/>
    <x v="4"/>
    <x v="4"/>
    <x v="4"/>
    <x v="4"/>
    <x v="4"/>
    <x v="2"/>
    <x v="2"/>
    <x v="4"/>
    <x v="2"/>
    <x v="5"/>
    <x v="2"/>
    <x v="2"/>
    <x v="3"/>
    <x v="2"/>
    <x v="3"/>
    <x v="3"/>
    <x v="0"/>
    <x v="2"/>
    <x v="3"/>
    <x v="1"/>
    <x v="2"/>
    <x v="2"/>
    <x v="2"/>
    <m/>
    <m/>
    <m/>
    <m/>
    <m/>
    <m/>
  </r>
  <r>
    <x v="0"/>
    <x v="47"/>
    <x v="0"/>
    <m/>
    <x v="0"/>
    <x v="1"/>
    <x v="1"/>
    <x v="2"/>
    <x v="4"/>
    <x v="3"/>
    <x v="1"/>
    <x v="1"/>
    <x v="4"/>
    <x v="1"/>
    <x v="1"/>
    <x v="1"/>
    <x v="1"/>
    <x v="3"/>
    <x v="1"/>
    <x v="3"/>
    <x v="1"/>
    <x v="1"/>
    <x v="1"/>
    <x v="1"/>
    <x v="1"/>
    <x v="1"/>
    <x v="1"/>
    <x v="0"/>
    <x v="2"/>
    <x v="3"/>
    <x v="1"/>
    <x v="2"/>
    <x v="2"/>
    <x v="2"/>
    <m/>
    <m/>
    <m/>
    <m/>
    <m/>
    <m/>
  </r>
  <r>
    <x v="0"/>
    <x v="47"/>
    <x v="0"/>
    <m/>
    <x v="0"/>
    <x v="1"/>
    <x v="0"/>
    <x v="1"/>
    <x v="4"/>
    <x v="2"/>
    <x v="1"/>
    <x v="1"/>
    <x v="1"/>
    <x v="2"/>
    <x v="2"/>
    <x v="1"/>
    <x v="1"/>
    <x v="1"/>
    <x v="1"/>
    <x v="2"/>
    <x v="1"/>
    <x v="3"/>
    <x v="2"/>
    <x v="1"/>
    <x v="1"/>
    <x v="1"/>
    <x v="1"/>
    <x v="0"/>
    <x v="2"/>
    <x v="3"/>
    <x v="1"/>
    <x v="2"/>
    <x v="2"/>
    <x v="2"/>
    <m/>
    <m/>
    <m/>
    <m/>
    <m/>
    <m/>
  </r>
  <r>
    <x v="0"/>
    <x v="47"/>
    <x v="0"/>
    <m/>
    <x v="0"/>
    <x v="1"/>
    <x v="1"/>
    <x v="2"/>
    <x v="2"/>
    <x v="2"/>
    <x v="2"/>
    <x v="2"/>
    <x v="1"/>
    <x v="2"/>
    <x v="1"/>
    <x v="2"/>
    <x v="2"/>
    <x v="2"/>
    <x v="2"/>
    <x v="2"/>
    <x v="2"/>
    <x v="2"/>
    <x v="2"/>
    <x v="3"/>
    <x v="1"/>
    <x v="2"/>
    <x v="1"/>
    <x v="0"/>
    <x v="2"/>
    <x v="3"/>
    <x v="1"/>
    <x v="2"/>
    <x v="2"/>
    <x v="2"/>
    <m/>
    <m/>
    <m/>
    <m/>
    <m/>
    <m/>
  </r>
  <r>
    <x v="0"/>
    <x v="47"/>
    <x v="0"/>
    <m/>
    <x v="0"/>
    <x v="1"/>
    <x v="0"/>
    <x v="1"/>
    <x v="3"/>
    <x v="2"/>
    <x v="1"/>
    <x v="1"/>
    <x v="4"/>
    <x v="1"/>
    <x v="2"/>
    <x v="1"/>
    <x v="2"/>
    <x v="2"/>
    <x v="2"/>
    <x v="1"/>
    <x v="1"/>
    <x v="1"/>
    <x v="1"/>
    <x v="1"/>
    <x v="1"/>
    <x v="2"/>
    <x v="2"/>
    <x v="0"/>
    <x v="2"/>
    <x v="3"/>
    <x v="1"/>
    <x v="2"/>
    <x v="2"/>
    <x v="2"/>
    <m/>
    <m/>
    <m/>
    <m/>
    <m/>
    <m/>
  </r>
  <r>
    <x v="0"/>
    <x v="47"/>
    <x v="0"/>
    <m/>
    <x v="0"/>
    <x v="1"/>
    <x v="0"/>
    <x v="2"/>
    <x v="1"/>
    <x v="4"/>
    <x v="1"/>
    <x v="1"/>
    <x v="1"/>
    <x v="1"/>
    <x v="1"/>
    <x v="1"/>
    <x v="1"/>
    <x v="1"/>
    <x v="1"/>
    <x v="1"/>
    <x v="1"/>
    <x v="1"/>
    <x v="1"/>
    <x v="1"/>
    <x v="1"/>
    <x v="2"/>
    <x v="2"/>
    <x v="0"/>
    <x v="2"/>
    <x v="3"/>
    <x v="1"/>
    <x v="2"/>
    <x v="2"/>
    <x v="2"/>
    <m/>
    <m/>
    <m/>
    <m/>
    <m/>
    <m/>
  </r>
  <r>
    <x v="0"/>
    <x v="47"/>
    <x v="0"/>
    <m/>
    <x v="0"/>
    <x v="1"/>
    <x v="1"/>
    <x v="1"/>
    <x v="3"/>
    <x v="1"/>
    <x v="1"/>
    <x v="2"/>
    <x v="1"/>
    <x v="3"/>
    <x v="2"/>
    <x v="1"/>
    <x v="1"/>
    <x v="3"/>
    <x v="2"/>
    <x v="3"/>
    <x v="2"/>
    <x v="3"/>
    <x v="1"/>
    <x v="3"/>
    <x v="1"/>
    <x v="2"/>
    <x v="4"/>
    <x v="0"/>
    <x v="2"/>
    <x v="3"/>
    <x v="1"/>
    <x v="2"/>
    <x v="2"/>
    <x v="2"/>
    <m/>
    <m/>
    <m/>
    <m/>
    <m/>
    <m/>
  </r>
  <r>
    <x v="0"/>
    <x v="47"/>
    <x v="0"/>
    <m/>
    <x v="0"/>
    <x v="1"/>
    <x v="0"/>
    <x v="2"/>
    <x v="2"/>
    <x v="2"/>
    <x v="1"/>
    <x v="1"/>
    <x v="2"/>
    <x v="1"/>
    <x v="1"/>
    <x v="1"/>
    <x v="1"/>
    <x v="1"/>
    <x v="1"/>
    <x v="1"/>
    <x v="1"/>
    <x v="1"/>
    <x v="1"/>
    <x v="5"/>
    <x v="1"/>
    <x v="1"/>
    <x v="1"/>
    <x v="0"/>
    <x v="2"/>
    <x v="3"/>
    <x v="1"/>
    <x v="2"/>
    <x v="2"/>
    <x v="2"/>
    <m/>
    <m/>
    <m/>
    <m/>
    <m/>
    <m/>
  </r>
  <r>
    <x v="0"/>
    <x v="47"/>
    <x v="0"/>
    <m/>
    <x v="0"/>
    <x v="1"/>
    <x v="1"/>
    <x v="1"/>
    <x v="1"/>
    <x v="1"/>
    <x v="2"/>
    <x v="2"/>
    <x v="1"/>
    <x v="2"/>
    <x v="2"/>
    <x v="2"/>
    <x v="2"/>
    <x v="2"/>
    <x v="2"/>
    <x v="2"/>
    <x v="2"/>
    <x v="2"/>
    <x v="2"/>
    <x v="3"/>
    <x v="2"/>
    <x v="2"/>
    <x v="2"/>
    <x v="0"/>
    <x v="2"/>
    <x v="3"/>
    <x v="1"/>
    <x v="2"/>
    <x v="2"/>
    <x v="2"/>
    <m/>
    <m/>
    <m/>
    <m/>
    <m/>
    <m/>
  </r>
  <r>
    <x v="0"/>
    <x v="47"/>
    <x v="0"/>
    <m/>
    <x v="0"/>
    <x v="1"/>
    <x v="0"/>
    <x v="1"/>
    <x v="1"/>
    <x v="2"/>
    <x v="1"/>
    <x v="1"/>
    <x v="1"/>
    <x v="1"/>
    <x v="2"/>
    <x v="1"/>
    <x v="1"/>
    <x v="0"/>
    <x v="2"/>
    <x v="1"/>
    <x v="1"/>
    <x v="2"/>
    <x v="2"/>
    <x v="1"/>
    <x v="1"/>
    <x v="1"/>
    <x v="1"/>
    <x v="0"/>
    <x v="2"/>
    <x v="3"/>
    <x v="1"/>
    <x v="2"/>
    <x v="2"/>
    <x v="2"/>
    <m/>
    <m/>
    <m/>
    <m/>
    <m/>
    <m/>
  </r>
  <r>
    <x v="0"/>
    <x v="47"/>
    <x v="0"/>
    <m/>
    <x v="0"/>
    <x v="1"/>
    <x v="1"/>
    <x v="1"/>
    <x v="1"/>
    <x v="2"/>
    <x v="1"/>
    <x v="1"/>
    <x v="4"/>
    <x v="1"/>
    <x v="1"/>
    <x v="1"/>
    <x v="1"/>
    <x v="0"/>
    <x v="1"/>
    <x v="1"/>
    <x v="1"/>
    <x v="1"/>
    <x v="1"/>
    <x v="1"/>
    <x v="1"/>
    <x v="1"/>
    <x v="1"/>
    <x v="0"/>
    <x v="2"/>
    <x v="3"/>
    <x v="1"/>
    <x v="2"/>
    <x v="2"/>
    <x v="2"/>
    <m/>
    <m/>
    <m/>
    <m/>
    <m/>
    <m/>
  </r>
  <r>
    <x v="0"/>
    <x v="47"/>
    <x v="0"/>
    <m/>
    <x v="0"/>
    <x v="1"/>
    <x v="1"/>
    <x v="1"/>
    <x v="1"/>
    <x v="2"/>
    <x v="1"/>
    <x v="1"/>
    <x v="2"/>
    <x v="1"/>
    <x v="1"/>
    <x v="1"/>
    <x v="1"/>
    <x v="0"/>
    <x v="1"/>
    <x v="1"/>
    <x v="1"/>
    <x v="3"/>
    <x v="3"/>
    <x v="1"/>
    <x v="1"/>
    <x v="1"/>
    <x v="1"/>
    <x v="0"/>
    <x v="2"/>
    <x v="3"/>
    <x v="1"/>
    <x v="2"/>
    <x v="2"/>
    <x v="2"/>
    <m/>
    <m/>
    <m/>
    <m/>
    <m/>
    <m/>
  </r>
  <r>
    <x v="0"/>
    <x v="47"/>
    <x v="0"/>
    <m/>
    <x v="0"/>
    <x v="1"/>
    <x v="1"/>
    <x v="2"/>
    <x v="1"/>
    <x v="2"/>
    <x v="1"/>
    <x v="2"/>
    <x v="2"/>
    <x v="1"/>
    <x v="1"/>
    <x v="1"/>
    <x v="1"/>
    <x v="0"/>
    <x v="1"/>
    <x v="1"/>
    <x v="1"/>
    <x v="1"/>
    <x v="1"/>
    <x v="2"/>
    <x v="1"/>
    <x v="1"/>
    <x v="1"/>
    <x v="0"/>
    <x v="2"/>
    <x v="3"/>
    <x v="1"/>
    <x v="2"/>
    <x v="2"/>
    <x v="2"/>
    <m/>
    <m/>
    <m/>
    <m/>
    <m/>
    <m/>
  </r>
  <r>
    <x v="0"/>
    <x v="47"/>
    <x v="0"/>
    <m/>
    <x v="0"/>
    <x v="1"/>
    <x v="0"/>
    <x v="2"/>
    <x v="1"/>
    <x v="2"/>
    <x v="3"/>
    <x v="1"/>
    <x v="2"/>
    <x v="1"/>
    <x v="1"/>
    <x v="3"/>
    <x v="1"/>
    <x v="0"/>
    <x v="1"/>
    <x v="3"/>
    <x v="1"/>
    <x v="3"/>
    <x v="1"/>
    <x v="2"/>
    <x v="2"/>
    <x v="1"/>
    <x v="1"/>
    <x v="0"/>
    <x v="2"/>
    <x v="3"/>
    <x v="1"/>
    <x v="2"/>
    <x v="2"/>
    <x v="2"/>
    <m/>
    <m/>
    <m/>
    <m/>
    <m/>
    <m/>
  </r>
  <r>
    <x v="0"/>
    <x v="48"/>
    <x v="0"/>
    <m/>
    <x v="0"/>
    <x v="0"/>
    <x v="0"/>
    <x v="0"/>
    <x v="0"/>
    <x v="0"/>
    <x v="0"/>
    <x v="0"/>
    <x v="0"/>
    <x v="0"/>
    <x v="0"/>
    <x v="0"/>
    <x v="0"/>
    <x v="0"/>
    <x v="0"/>
    <x v="0"/>
    <x v="0"/>
    <x v="0"/>
    <x v="0"/>
    <x v="0"/>
    <x v="0"/>
    <x v="0"/>
    <x v="0"/>
    <x v="0"/>
    <x v="0"/>
    <x v="1"/>
    <x v="0"/>
    <x v="0"/>
    <x v="1"/>
    <x v="1"/>
    <m/>
    <m/>
    <m/>
    <m/>
    <m/>
    <m/>
  </r>
  <r>
    <x v="0"/>
    <x v="48"/>
    <x v="0"/>
    <m/>
    <x v="0"/>
    <x v="0"/>
    <x v="0"/>
    <x v="0"/>
    <x v="0"/>
    <x v="0"/>
    <x v="0"/>
    <x v="0"/>
    <x v="0"/>
    <x v="0"/>
    <x v="0"/>
    <x v="0"/>
    <x v="0"/>
    <x v="0"/>
    <x v="0"/>
    <x v="0"/>
    <x v="0"/>
    <x v="0"/>
    <x v="0"/>
    <x v="0"/>
    <x v="0"/>
    <x v="0"/>
    <x v="0"/>
    <x v="0"/>
    <x v="1"/>
    <x v="0"/>
    <x v="0"/>
    <x v="0"/>
    <x v="1"/>
    <x v="0"/>
    <m/>
    <m/>
    <m/>
    <m/>
    <m/>
    <m/>
  </r>
  <r>
    <x v="0"/>
    <x v="48"/>
    <x v="0"/>
    <m/>
    <x v="0"/>
    <x v="0"/>
    <x v="0"/>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3"/>
    <x v="0"/>
    <x v="0"/>
    <m/>
    <m/>
    <m/>
    <m/>
    <m/>
    <m/>
  </r>
  <r>
    <x v="0"/>
    <x v="48"/>
    <x v="0"/>
    <m/>
    <x v="0"/>
    <x v="0"/>
    <x v="0"/>
    <x v="0"/>
    <x v="0"/>
    <x v="0"/>
    <x v="0"/>
    <x v="0"/>
    <x v="0"/>
    <x v="0"/>
    <x v="0"/>
    <x v="0"/>
    <x v="0"/>
    <x v="0"/>
    <x v="0"/>
    <x v="0"/>
    <x v="0"/>
    <x v="0"/>
    <x v="0"/>
    <x v="0"/>
    <x v="0"/>
    <x v="0"/>
    <x v="0"/>
    <x v="0"/>
    <x v="0"/>
    <x v="0"/>
    <x v="0"/>
    <x v="3"/>
    <x v="3"/>
    <x v="0"/>
    <m/>
    <m/>
    <m/>
    <m/>
    <m/>
    <m/>
  </r>
  <r>
    <x v="0"/>
    <x v="48"/>
    <x v="0"/>
    <m/>
    <x v="0"/>
    <x v="0"/>
    <x v="1"/>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3"/>
    <x v="0"/>
    <x v="0"/>
    <x v="1"/>
    <x v="3"/>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1"/>
    <x v="0"/>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0"/>
    <x v="2"/>
    <x v="1"/>
    <x v="2"/>
    <x v="1"/>
    <x v="1"/>
    <x v="1"/>
    <x v="1"/>
    <x v="1"/>
    <x v="1"/>
    <x v="1"/>
    <x v="1"/>
    <x v="1"/>
    <x v="1"/>
    <x v="1"/>
    <x v="1"/>
    <x v="1"/>
    <x v="1"/>
    <x v="1"/>
    <x v="1"/>
    <x v="1"/>
    <x v="0"/>
    <x v="2"/>
    <x v="3"/>
    <x v="1"/>
    <x v="2"/>
    <x v="2"/>
    <x v="2"/>
    <m/>
    <m/>
    <m/>
    <m/>
    <m/>
    <m/>
  </r>
  <r>
    <x v="0"/>
    <x v="48"/>
    <x v="0"/>
    <m/>
    <x v="0"/>
    <x v="1"/>
    <x v="1"/>
    <x v="2"/>
    <x v="1"/>
    <x v="2"/>
    <x v="1"/>
    <x v="1"/>
    <x v="1"/>
    <x v="1"/>
    <x v="1"/>
    <x v="1"/>
    <x v="1"/>
    <x v="1"/>
    <x v="1"/>
    <x v="1"/>
    <x v="1"/>
    <x v="1"/>
    <x v="1"/>
    <x v="1"/>
    <x v="1"/>
    <x v="1"/>
    <x v="1"/>
    <x v="0"/>
    <x v="2"/>
    <x v="3"/>
    <x v="1"/>
    <x v="2"/>
    <x v="2"/>
    <x v="2"/>
    <m/>
    <m/>
    <m/>
    <m/>
    <m/>
    <m/>
  </r>
  <r>
    <x v="0"/>
    <x v="48"/>
    <x v="0"/>
    <m/>
    <x v="0"/>
    <x v="1"/>
    <x v="1"/>
    <x v="1"/>
    <x v="2"/>
    <x v="2"/>
    <x v="1"/>
    <x v="1"/>
    <x v="2"/>
    <x v="1"/>
    <x v="1"/>
    <x v="2"/>
    <x v="2"/>
    <x v="1"/>
    <x v="1"/>
    <x v="2"/>
    <x v="1"/>
    <x v="2"/>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0"/>
    <x v="2"/>
    <x v="2"/>
    <x v="2"/>
    <x v="2"/>
    <x v="2"/>
    <x v="1"/>
    <x v="2"/>
    <x v="2"/>
    <x v="2"/>
    <x v="1"/>
    <x v="2"/>
    <x v="2"/>
    <x v="2"/>
    <x v="1"/>
    <x v="1"/>
    <x v="1"/>
    <x v="1"/>
    <x v="1"/>
    <x v="1"/>
    <x v="1"/>
    <x v="0"/>
    <x v="2"/>
    <x v="3"/>
    <x v="1"/>
    <x v="2"/>
    <x v="2"/>
    <x v="2"/>
    <m/>
    <m/>
    <m/>
    <m/>
    <m/>
    <m/>
  </r>
  <r>
    <x v="0"/>
    <x v="48"/>
    <x v="0"/>
    <m/>
    <x v="0"/>
    <x v="1"/>
    <x v="0"/>
    <x v="1"/>
    <x v="1"/>
    <x v="2"/>
    <x v="1"/>
    <x v="1"/>
    <x v="1"/>
    <x v="1"/>
    <x v="1"/>
    <x v="1"/>
    <x v="1"/>
    <x v="1"/>
    <x v="2"/>
    <x v="1"/>
    <x v="1"/>
    <x v="1"/>
    <x v="1"/>
    <x v="1"/>
    <x v="1"/>
    <x v="1"/>
    <x v="1"/>
    <x v="0"/>
    <x v="2"/>
    <x v="3"/>
    <x v="1"/>
    <x v="2"/>
    <x v="2"/>
    <x v="2"/>
    <m/>
    <m/>
    <m/>
    <m/>
    <m/>
    <m/>
  </r>
  <r>
    <x v="0"/>
    <x v="48"/>
    <x v="0"/>
    <m/>
    <x v="0"/>
    <x v="1"/>
    <x v="1"/>
    <x v="1"/>
    <x v="3"/>
    <x v="1"/>
    <x v="2"/>
    <x v="2"/>
    <x v="4"/>
    <x v="2"/>
    <x v="2"/>
    <x v="2"/>
    <x v="2"/>
    <x v="3"/>
    <x v="2"/>
    <x v="2"/>
    <x v="2"/>
    <x v="2"/>
    <x v="3"/>
    <x v="3"/>
    <x v="2"/>
    <x v="1"/>
    <x v="2"/>
    <x v="0"/>
    <x v="2"/>
    <x v="3"/>
    <x v="1"/>
    <x v="2"/>
    <x v="2"/>
    <x v="2"/>
    <m/>
    <m/>
    <m/>
    <m/>
    <m/>
    <m/>
  </r>
  <r>
    <x v="0"/>
    <x v="48"/>
    <x v="0"/>
    <m/>
    <x v="0"/>
    <x v="1"/>
    <x v="1"/>
    <x v="2"/>
    <x v="2"/>
    <x v="2"/>
    <x v="1"/>
    <x v="1"/>
    <x v="1"/>
    <x v="1"/>
    <x v="1"/>
    <x v="1"/>
    <x v="1"/>
    <x v="1"/>
    <x v="1"/>
    <x v="1"/>
    <x v="1"/>
    <x v="1"/>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1"/>
    <x v="3"/>
    <x v="5"/>
    <x v="5"/>
    <x v="5"/>
    <x v="2"/>
    <x v="1"/>
    <x v="4"/>
    <x v="5"/>
    <x v="4"/>
    <x v="4"/>
    <x v="4"/>
    <x v="4"/>
    <x v="2"/>
    <x v="4"/>
    <x v="5"/>
    <x v="2"/>
    <x v="3"/>
    <x v="2"/>
    <x v="5"/>
    <x v="5"/>
    <x v="0"/>
    <x v="2"/>
    <x v="3"/>
    <x v="1"/>
    <x v="2"/>
    <x v="2"/>
    <x v="2"/>
    <m/>
    <m/>
    <m/>
    <m/>
    <m/>
    <m/>
  </r>
  <r>
    <x v="0"/>
    <x v="48"/>
    <x v="0"/>
    <m/>
    <x v="0"/>
    <x v="1"/>
    <x v="0"/>
    <x v="3"/>
    <x v="5"/>
    <x v="6"/>
    <x v="2"/>
    <x v="4"/>
    <x v="1"/>
    <x v="4"/>
    <x v="5"/>
    <x v="5"/>
    <x v="4"/>
    <x v="4"/>
    <x v="2"/>
    <x v="4"/>
    <x v="4"/>
    <x v="5"/>
    <x v="2"/>
    <x v="5"/>
    <x v="4"/>
    <x v="5"/>
    <x v="5"/>
    <x v="0"/>
    <x v="2"/>
    <x v="3"/>
    <x v="1"/>
    <x v="2"/>
    <x v="2"/>
    <x v="2"/>
    <m/>
    <m/>
    <m/>
    <m/>
    <m/>
    <m/>
  </r>
  <r>
    <x v="0"/>
    <x v="48"/>
    <x v="0"/>
    <m/>
    <x v="0"/>
    <x v="1"/>
    <x v="0"/>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0"/>
    <x v="2"/>
    <x v="1"/>
    <x v="2"/>
    <x v="1"/>
    <x v="2"/>
    <x v="2"/>
    <x v="1"/>
    <x v="1"/>
    <x v="1"/>
    <x v="1"/>
    <x v="1"/>
    <x v="1"/>
    <x v="1"/>
    <x v="1"/>
    <x v="1"/>
    <x v="1"/>
    <x v="1"/>
    <x v="1"/>
    <x v="1"/>
    <x v="1"/>
    <x v="0"/>
    <x v="2"/>
    <x v="3"/>
    <x v="1"/>
    <x v="2"/>
    <x v="2"/>
    <x v="2"/>
    <m/>
    <m/>
    <m/>
    <m/>
    <m/>
    <m/>
  </r>
  <r>
    <x v="0"/>
    <x v="48"/>
    <x v="0"/>
    <m/>
    <x v="0"/>
    <x v="1"/>
    <x v="0"/>
    <x v="1"/>
    <x v="2"/>
    <x v="2"/>
    <x v="2"/>
    <x v="1"/>
    <x v="2"/>
    <x v="1"/>
    <x v="1"/>
    <x v="1"/>
    <x v="1"/>
    <x v="1"/>
    <x v="1"/>
    <x v="3"/>
    <x v="1"/>
    <x v="1"/>
    <x v="1"/>
    <x v="1"/>
    <x v="1"/>
    <x v="1"/>
    <x v="1"/>
    <x v="0"/>
    <x v="2"/>
    <x v="3"/>
    <x v="1"/>
    <x v="2"/>
    <x v="2"/>
    <x v="2"/>
    <m/>
    <m/>
    <m/>
    <m/>
    <m/>
    <m/>
  </r>
  <r>
    <x v="0"/>
    <x v="48"/>
    <x v="0"/>
    <m/>
    <x v="0"/>
    <x v="1"/>
    <x v="1"/>
    <x v="1"/>
    <x v="1"/>
    <x v="1"/>
    <x v="2"/>
    <x v="2"/>
    <x v="1"/>
    <x v="2"/>
    <x v="1"/>
    <x v="1"/>
    <x v="1"/>
    <x v="1"/>
    <x v="2"/>
    <x v="2"/>
    <x v="1"/>
    <x v="2"/>
    <x v="2"/>
    <x v="1"/>
    <x v="1"/>
    <x v="2"/>
    <x v="1"/>
    <x v="0"/>
    <x v="2"/>
    <x v="3"/>
    <x v="1"/>
    <x v="2"/>
    <x v="2"/>
    <x v="2"/>
    <m/>
    <m/>
    <m/>
    <m/>
    <m/>
    <m/>
  </r>
  <r>
    <x v="0"/>
    <x v="48"/>
    <x v="0"/>
    <m/>
    <x v="0"/>
    <x v="1"/>
    <x v="0"/>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3"/>
    <x v="2"/>
    <x v="2"/>
    <x v="4"/>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9"/>
    <x v="0"/>
    <m/>
    <x v="0"/>
    <x v="0"/>
    <x v="1"/>
    <x v="0"/>
    <x v="0"/>
    <x v="0"/>
    <x v="0"/>
    <x v="0"/>
    <x v="0"/>
    <x v="0"/>
    <x v="0"/>
    <x v="0"/>
    <x v="0"/>
    <x v="0"/>
    <x v="0"/>
    <x v="0"/>
    <x v="0"/>
    <x v="0"/>
    <x v="0"/>
    <x v="0"/>
    <x v="0"/>
    <x v="0"/>
    <x v="0"/>
    <x v="0"/>
    <x v="0"/>
    <x v="1"/>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1"/>
    <x v="0"/>
    <x v="1"/>
    <x v="1"/>
    <x v="2"/>
    <x v="2"/>
    <x v="1"/>
    <x v="1"/>
    <x v="1"/>
    <x v="1"/>
    <x v="1"/>
    <x v="1"/>
    <x v="1"/>
    <x v="1"/>
    <x v="1"/>
    <x v="1"/>
    <x v="1"/>
    <x v="2"/>
    <x v="1"/>
    <x v="1"/>
    <x v="1"/>
    <x v="1"/>
    <x v="0"/>
    <x v="2"/>
    <x v="3"/>
    <x v="1"/>
    <x v="2"/>
    <x v="2"/>
    <x v="2"/>
    <m/>
    <m/>
    <m/>
    <m/>
    <m/>
    <m/>
  </r>
  <r>
    <x v="0"/>
    <x v="49"/>
    <x v="0"/>
    <m/>
    <x v="0"/>
    <x v="1"/>
    <x v="1"/>
    <x v="1"/>
    <x v="2"/>
    <x v="2"/>
    <x v="1"/>
    <x v="1"/>
    <x v="1"/>
    <x v="1"/>
    <x v="1"/>
    <x v="1"/>
    <x v="1"/>
    <x v="1"/>
    <x v="1"/>
    <x v="1"/>
    <x v="1"/>
    <x v="1"/>
    <x v="1"/>
    <x v="1"/>
    <x v="1"/>
    <x v="1"/>
    <x v="1"/>
    <x v="0"/>
    <x v="2"/>
    <x v="3"/>
    <x v="1"/>
    <x v="2"/>
    <x v="2"/>
    <x v="2"/>
    <m/>
    <m/>
    <m/>
    <m/>
    <m/>
    <m/>
  </r>
  <r>
    <x v="0"/>
    <x v="49"/>
    <x v="0"/>
    <m/>
    <x v="0"/>
    <x v="1"/>
    <x v="1"/>
    <x v="2"/>
    <x v="2"/>
    <x v="2"/>
    <x v="1"/>
    <x v="1"/>
    <x v="3"/>
    <x v="1"/>
    <x v="1"/>
    <x v="1"/>
    <x v="1"/>
    <x v="3"/>
    <x v="1"/>
    <x v="1"/>
    <x v="1"/>
    <x v="1"/>
    <x v="1"/>
    <x v="1"/>
    <x v="1"/>
    <x v="1"/>
    <x v="1"/>
    <x v="0"/>
    <x v="2"/>
    <x v="3"/>
    <x v="1"/>
    <x v="2"/>
    <x v="2"/>
    <x v="2"/>
    <m/>
    <m/>
    <m/>
    <m/>
    <m/>
    <m/>
  </r>
  <r>
    <x v="0"/>
    <x v="49"/>
    <x v="0"/>
    <m/>
    <x v="0"/>
    <x v="1"/>
    <x v="0"/>
    <x v="2"/>
    <x v="1"/>
    <x v="2"/>
    <x v="1"/>
    <x v="1"/>
    <x v="2"/>
    <x v="1"/>
    <x v="1"/>
    <x v="1"/>
    <x v="1"/>
    <x v="1"/>
    <x v="1"/>
    <x v="1"/>
    <x v="1"/>
    <x v="1"/>
    <x v="1"/>
    <x v="1"/>
    <x v="1"/>
    <x v="1"/>
    <x v="1"/>
    <x v="0"/>
    <x v="2"/>
    <x v="3"/>
    <x v="1"/>
    <x v="2"/>
    <x v="2"/>
    <x v="2"/>
    <m/>
    <m/>
    <m/>
    <m/>
    <m/>
    <m/>
  </r>
  <r>
    <x v="0"/>
    <x v="49"/>
    <x v="0"/>
    <m/>
    <x v="0"/>
    <x v="1"/>
    <x v="1"/>
    <x v="2"/>
    <x v="2"/>
    <x v="2"/>
    <x v="1"/>
    <x v="1"/>
    <x v="2"/>
    <x v="1"/>
    <x v="1"/>
    <x v="1"/>
    <x v="1"/>
    <x v="1"/>
    <x v="1"/>
    <x v="1"/>
    <x v="1"/>
    <x v="1"/>
    <x v="1"/>
    <x v="1"/>
    <x v="1"/>
    <x v="1"/>
    <x v="1"/>
    <x v="0"/>
    <x v="2"/>
    <x v="3"/>
    <x v="1"/>
    <x v="2"/>
    <x v="2"/>
    <x v="2"/>
    <m/>
    <m/>
    <m/>
    <m/>
    <m/>
    <m/>
  </r>
  <r>
    <x v="0"/>
    <x v="49"/>
    <x v="0"/>
    <m/>
    <x v="0"/>
    <x v="1"/>
    <x v="1"/>
    <x v="2"/>
    <x v="2"/>
    <x v="2"/>
    <x v="1"/>
    <x v="1"/>
    <x v="2"/>
    <x v="1"/>
    <x v="1"/>
    <x v="1"/>
    <x v="1"/>
    <x v="1"/>
    <x v="1"/>
    <x v="1"/>
    <x v="1"/>
    <x v="1"/>
    <x v="1"/>
    <x v="1"/>
    <x v="1"/>
    <x v="1"/>
    <x v="1"/>
    <x v="0"/>
    <x v="2"/>
    <x v="3"/>
    <x v="1"/>
    <x v="2"/>
    <x v="2"/>
    <x v="2"/>
    <m/>
    <m/>
    <m/>
    <m/>
    <m/>
    <m/>
  </r>
  <r>
    <x v="0"/>
    <x v="49"/>
    <x v="0"/>
    <m/>
    <x v="0"/>
    <x v="1"/>
    <x v="0"/>
    <x v="2"/>
    <x v="2"/>
    <x v="2"/>
    <x v="1"/>
    <x v="1"/>
    <x v="2"/>
    <x v="1"/>
    <x v="1"/>
    <x v="1"/>
    <x v="1"/>
    <x v="1"/>
    <x v="1"/>
    <x v="1"/>
    <x v="1"/>
    <x v="1"/>
    <x v="1"/>
    <x v="1"/>
    <x v="1"/>
    <x v="1"/>
    <x v="1"/>
    <x v="0"/>
    <x v="2"/>
    <x v="3"/>
    <x v="1"/>
    <x v="2"/>
    <x v="2"/>
    <x v="2"/>
    <m/>
    <m/>
    <m/>
    <m/>
    <m/>
    <m/>
  </r>
  <r>
    <x v="0"/>
    <x v="49"/>
    <x v="0"/>
    <m/>
    <x v="0"/>
    <x v="1"/>
    <x v="0"/>
    <x v="2"/>
    <x v="2"/>
    <x v="3"/>
    <x v="1"/>
    <x v="1"/>
    <x v="2"/>
    <x v="1"/>
    <x v="1"/>
    <x v="1"/>
    <x v="1"/>
    <x v="1"/>
    <x v="1"/>
    <x v="1"/>
    <x v="1"/>
    <x v="1"/>
    <x v="1"/>
    <x v="1"/>
    <x v="1"/>
    <x v="1"/>
    <x v="1"/>
    <x v="0"/>
    <x v="2"/>
    <x v="3"/>
    <x v="1"/>
    <x v="2"/>
    <x v="2"/>
    <x v="2"/>
    <m/>
    <m/>
    <m/>
    <m/>
    <m/>
    <m/>
  </r>
  <r>
    <x v="0"/>
    <x v="49"/>
    <x v="0"/>
    <m/>
    <x v="0"/>
    <x v="1"/>
    <x v="1"/>
    <x v="2"/>
    <x v="2"/>
    <x v="4"/>
    <x v="1"/>
    <x v="1"/>
    <x v="2"/>
    <x v="1"/>
    <x v="1"/>
    <x v="1"/>
    <x v="1"/>
    <x v="1"/>
    <x v="1"/>
    <x v="1"/>
    <x v="1"/>
    <x v="1"/>
    <x v="1"/>
    <x v="1"/>
    <x v="1"/>
    <x v="1"/>
    <x v="1"/>
    <x v="0"/>
    <x v="2"/>
    <x v="3"/>
    <x v="1"/>
    <x v="2"/>
    <x v="2"/>
    <x v="2"/>
    <m/>
    <m/>
    <m/>
    <m/>
    <m/>
    <m/>
  </r>
  <r>
    <x v="0"/>
    <x v="49"/>
    <x v="0"/>
    <m/>
    <x v="0"/>
    <x v="1"/>
    <x v="0"/>
    <x v="1"/>
    <x v="1"/>
    <x v="4"/>
    <x v="1"/>
    <x v="1"/>
    <x v="1"/>
    <x v="1"/>
    <x v="2"/>
    <x v="1"/>
    <x v="1"/>
    <x v="1"/>
    <x v="1"/>
    <x v="2"/>
    <x v="1"/>
    <x v="3"/>
    <x v="1"/>
    <x v="1"/>
    <x v="1"/>
    <x v="1"/>
    <x v="1"/>
    <x v="0"/>
    <x v="2"/>
    <x v="3"/>
    <x v="1"/>
    <x v="2"/>
    <x v="2"/>
    <x v="2"/>
    <m/>
    <m/>
    <m/>
    <m/>
    <m/>
    <m/>
  </r>
  <r>
    <x v="0"/>
    <x v="49"/>
    <x v="0"/>
    <m/>
    <x v="0"/>
    <x v="1"/>
    <x v="1"/>
    <x v="1"/>
    <x v="2"/>
    <x v="3"/>
    <x v="1"/>
    <x v="1"/>
    <x v="2"/>
    <x v="1"/>
    <x v="1"/>
    <x v="2"/>
    <x v="2"/>
    <x v="1"/>
    <x v="1"/>
    <x v="2"/>
    <x v="2"/>
    <x v="1"/>
    <x v="1"/>
    <x v="1"/>
    <x v="1"/>
    <x v="1"/>
    <x v="1"/>
    <x v="0"/>
    <x v="2"/>
    <x v="3"/>
    <x v="1"/>
    <x v="2"/>
    <x v="2"/>
    <x v="2"/>
    <m/>
    <m/>
    <m/>
    <m/>
    <m/>
    <m/>
  </r>
  <r>
    <x v="0"/>
    <x v="49"/>
    <x v="0"/>
    <m/>
    <x v="0"/>
    <x v="1"/>
    <x v="0"/>
    <x v="2"/>
    <x v="2"/>
    <x v="2"/>
    <x v="1"/>
    <x v="1"/>
    <x v="1"/>
    <x v="1"/>
    <x v="1"/>
    <x v="1"/>
    <x v="1"/>
    <x v="1"/>
    <x v="1"/>
    <x v="1"/>
    <x v="1"/>
    <x v="1"/>
    <x v="3"/>
    <x v="1"/>
    <x v="1"/>
    <x v="1"/>
    <x v="1"/>
    <x v="0"/>
    <x v="2"/>
    <x v="3"/>
    <x v="1"/>
    <x v="2"/>
    <x v="2"/>
    <x v="2"/>
    <m/>
    <m/>
    <m/>
    <m/>
    <m/>
    <m/>
  </r>
  <r>
    <x v="0"/>
    <x v="49"/>
    <x v="0"/>
    <m/>
    <x v="0"/>
    <x v="1"/>
    <x v="0"/>
    <x v="2"/>
    <x v="2"/>
    <x v="2"/>
    <x v="1"/>
    <x v="1"/>
    <x v="2"/>
    <x v="2"/>
    <x v="1"/>
    <x v="1"/>
    <x v="1"/>
    <x v="1"/>
    <x v="1"/>
    <x v="1"/>
    <x v="1"/>
    <x v="1"/>
    <x v="1"/>
    <x v="1"/>
    <x v="1"/>
    <x v="1"/>
    <x v="1"/>
    <x v="0"/>
    <x v="2"/>
    <x v="3"/>
    <x v="1"/>
    <x v="2"/>
    <x v="2"/>
    <x v="2"/>
    <m/>
    <m/>
    <m/>
    <m/>
    <m/>
    <m/>
  </r>
  <r>
    <x v="0"/>
    <x v="49"/>
    <x v="0"/>
    <m/>
    <x v="0"/>
    <x v="1"/>
    <x v="1"/>
    <x v="2"/>
    <x v="2"/>
    <x v="2"/>
    <x v="1"/>
    <x v="1"/>
    <x v="2"/>
    <x v="3"/>
    <x v="1"/>
    <x v="1"/>
    <x v="1"/>
    <x v="1"/>
    <x v="1"/>
    <x v="1"/>
    <x v="1"/>
    <x v="1"/>
    <x v="1"/>
    <x v="1"/>
    <x v="2"/>
    <x v="1"/>
    <x v="1"/>
    <x v="0"/>
    <x v="2"/>
    <x v="3"/>
    <x v="1"/>
    <x v="2"/>
    <x v="2"/>
    <x v="2"/>
    <m/>
    <m/>
    <m/>
    <m/>
    <m/>
    <m/>
  </r>
  <r>
    <x v="0"/>
    <x v="49"/>
    <x v="0"/>
    <m/>
    <x v="0"/>
    <x v="1"/>
    <x v="1"/>
    <x v="2"/>
    <x v="1"/>
    <x v="3"/>
    <x v="2"/>
    <x v="2"/>
    <x v="1"/>
    <x v="1"/>
    <x v="1"/>
    <x v="1"/>
    <x v="1"/>
    <x v="1"/>
    <x v="1"/>
    <x v="1"/>
    <x v="1"/>
    <x v="1"/>
    <x v="2"/>
    <x v="1"/>
    <x v="1"/>
    <x v="1"/>
    <x v="1"/>
    <x v="0"/>
    <x v="2"/>
    <x v="3"/>
    <x v="1"/>
    <x v="2"/>
    <x v="2"/>
    <x v="2"/>
    <m/>
    <m/>
    <m/>
    <m/>
    <m/>
    <m/>
  </r>
  <r>
    <x v="0"/>
    <x v="49"/>
    <x v="0"/>
    <m/>
    <x v="0"/>
    <x v="1"/>
    <x v="1"/>
    <x v="2"/>
    <x v="2"/>
    <x v="1"/>
    <x v="2"/>
    <x v="1"/>
    <x v="2"/>
    <x v="2"/>
    <x v="1"/>
    <x v="1"/>
    <x v="1"/>
    <x v="1"/>
    <x v="1"/>
    <x v="1"/>
    <x v="1"/>
    <x v="1"/>
    <x v="1"/>
    <x v="1"/>
    <x v="1"/>
    <x v="1"/>
    <x v="1"/>
    <x v="0"/>
    <x v="2"/>
    <x v="3"/>
    <x v="1"/>
    <x v="2"/>
    <x v="2"/>
    <x v="2"/>
    <m/>
    <m/>
    <m/>
    <m/>
    <m/>
    <m/>
  </r>
  <r>
    <x v="0"/>
    <x v="49"/>
    <x v="0"/>
    <m/>
    <x v="0"/>
    <x v="1"/>
    <x v="1"/>
    <x v="1"/>
    <x v="1"/>
    <x v="1"/>
    <x v="2"/>
    <x v="2"/>
    <x v="1"/>
    <x v="3"/>
    <x v="3"/>
    <x v="2"/>
    <x v="1"/>
    <x v="1"/>
    <x v="1"/>
    <x v="2"/>
    <x v="1"/>
    <x v="1"/>
    <x v="1"/>
    <x v="1"/>
    <x v="1"/>
    <x v="1"/>
    <x v="1"/>
    <x v="0"/>
    <x v="2"/>
    <x v="3"/>
    <x v="1"/>
    <x v="2"/>
    <x v="2"/>
    <x v="2"/>
    <m/>
    <m/>
    <m/>
    <m/>
    <m/>
    <m/>
  </r>
  <r>
    <x v="0"/>
    <x v="49"/>
    <x v="0"/>
    <m/>
    <x v="0"/>
    <x v="1"/>
    <x v="0"/>
    <x v="2"/>
    <x v="1"/>
    <x v="2"/>
    <x v="1"/>
    <x v="1"/>
    <x v="1"/>
    <x v="1"/>
    <x v="1"/>
    <x v="1"/>
    <x v="1"/>
    <x v="1"/>
    <x v="1"/>
    <x v="1"/>
    <x v="1"/>
    <x v="1"/>
    <x v="1"/>
    <x v="1"/>
    <x v="1"/>
    <x v="1"/>
    <x v="1"/>
    <x v="0"/>
    <x v="2"/>
    <x v="3"/>
    <x v="1"/>
    <x v="2"/>
    <x v="2"/>
    <x v="2"/>
    <m/>
    <m/>
    <m/>
    <m/>
    <m/>
    <m/>
  </r>
  <r>
    <x v="0"/>
    <x v="49"/>
    <x v="0"/>
    <m/>
    <x v="0"/>
    <x v="1"/>
    <x v="0"/>
    <x v="3"/>
    <x v="3"/>
    <x v="1"/>
    <x v="5"/>
    <x v="5"/>
    <x v="1"/>
    <x v="5"/>
    <x v="4"/>
    <x v="4"/>
    <x v="5"/>
    <x v="0"/>
    <x v="2"/>
    <x v="4"/>
    <x v="5"/>
    <x v="4"/>
    <x v="2"/>
    <x v="5"/>
    <x v="2"/>
    <x v="3"/>
    <x v="3"/>
    <x v="0"/>
    <x v="2"/>
    <x v="3"/>
    <x v="1"/>
    <x v="2"/>
    <x v="2"/>
    <x v="2"/>
    <m/>
    <m/>
    <m/>
    <m/>
    <m/>
    <m/>
  </r>
  <r>
    <x v="0"/>
    <x v="49"/>
    <x v="0"/>
    <m/>
    <x v="0"/>
    <x v="1"/>
    <x v="0"/>
    <x v="1"/>
    <x v="2"/>
    <x v="2"/>
    <x v="1"/>
    <x v="1"/>
    <x v="1"/>
    <x v="1"/>
    <x v="1"/>
    <x v="1"/>
    <x v="1"/>
    <x v="0"/>
    <x v="1"/>
    <x v="2"/>
    <x v="1"/>
    <x v="1"/>
    <x v="1"/>
    <x v="1"/>
    <x v="1"/>
    <x v="1"/>
    <x v="1"/>
    <x v="0"/>
    <x v="2"/>
    <x v="3"/>
    <x v="1"/>
    <x v="2"/>
    <x v="2"/>
    <x v="2"/>
    <m/>
    <m/>
    <m/>
    <m/>
    <m/>
    <m/>
  </r>
  <r>
    <x v="0"/>
    <x v="49"/>
    <x v="0"/>
    <m/>
    <x v="0"/>
    <x v="1"/>
    <x v="1"/>
    <x v="2"/>
    <x v="2"/>
    <x v="2"/>
    <x v="1"/>
    <x v="1"/>
    <x v="2"/>
    <x v="1"/>
    <x v="2"/>
    <x v="1"/>
    <x v="1"/>
    <x v="0"/>
    <x v="1"/>
    <x v="1"/>
    <x v="1"/>
    <x v="1"/>
    <x v="1"/>
    <x v="1"/>
    <x v="1"/>
    <x v="1"/>
    <x v="1"/>
    <x v="0"/>
    <x v="2"/>
    <x v="3"/>
    <x v="1"/>
    <x v="2"/>
    <x v="2"/>
    <x v="2"/>
    <m/>
    <m/>
    <m/>
    <m/>
    <m/>
    <m/>
  </r>
  <r>
    <x v="0"/>
    <x v="49"/>
    <x v="0"/>
    <m/>
    <x v="0"/>
    <x v="1"/>
    <x v="0"/>
    <x v="1"/>
    <x v="2"/>
    <x v="2"/>
    <x v="1"/>
    <x v="1"/>
    <x v="2"/>
    <x v="1"/>
    <x v="1"/>
    <x v="1"/>
    <x v="1"/>
    <x v="0"/>
    <x v="1"/>
    <x v="1"/>
    <x v="1"/>
    <x v="1"/>
    <x v="1"/>
    <x v="1"/>
    <x v="1"/>
    <x v="1"/>
    <x v="1"/>
    <x v="0"/>
    <x v="2"/>
    <x v="3"/>
    <x v="1"/>
    <x v="2"/>
    <x v="2"/>
    <x v="2"/>
    <m/>
    <m/>
    <m/>
    <m/>
    <m/>
    <m/>
  </r>
  <r>
    <x v="0"/>
    <x v="49"/>
    <x v="0"/>
    <m/>
    <x v="0"/>
    <x v="1"/>
    <x v="1"/>
    <x v="2"/>
    <x v="2"/>
    <x v="4"/>
    <x v="1"/>
    <x v="1"/>
    <x v="1"/>
    <x v="1"/>
    <x v="2"/>
    <x v="1"/>
    <x v="1"/>
    <x v="0"/>
    <x v="1"/>
    <x v="1"/>
    <x v="1"/>
    <x v="1"/>
    <x v="1"/>
    <x v="1"/>
    <x v="1"/>
    <x v="1"/>
    <x v="1"/>
    <x v="0"/>
    <x v="2"/>
    <x v="3"/>
    <x v="1"/>
    <x v="2"/>
    <x v="2"/>
    <x v="2"/>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1"/>
    <x v="0"/>
    <x v="0"/>
    <x v="0"/>
    <x v="1"/>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1"/>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3"/>
    <x v="0"/>
    <x v="0"/>
    <x v="3"/>
    <x v="0"/>
    <x v="1"/>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1"/>
    <x v="1"/>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1"/>
    <x v="0"/>
    <x v="0"/>
    <x v="1"/>
    <x v="3"/>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3"/>
    <x v="1"/>
    <x v="0"/>
    <x v="0"/>
    <x v="0"/>
    <x v="0"/>
    <m/>
    <m/>
    <m/>
    <m/>
    <m/>
    <m/>
  </r>
  <r>
    <x v="0"/>
    <x v="50"/>
    <x v="1"/>
    <m/>
    <x v="0"/>
    <x v="0"/>
    <x v="0"/>
    <x v="0"/>
    <x v="0"/>
    <x v="0"/>
    <x v="0"/>
    <x v="0"/>
    <x v="0"/>
    <x v="0"/>
    <x v="0"/>
    <x v="0"/>
    <x v="0"/>
    <x v="0"/>
    <x v="0"/>
    <x v="0"/>
    <x v="0"/>
    <x v="0"/>
    <x v="0"/>
    <x v="0"/>
    <x v="0"/>
    <x v="0"/>
    <x v="0"/>
    <x v="0"/>
    <x v="0"/>
    <x v="1"/>
    <x v="0"/>
    <x v="0"/>
    <x v="0"/>
    <x v="3"/>
    <m/>
    <m/>
    <m/>
    <m/>
    <m/>
    <m/>
  </r>
  <r>
    <x v="0"/>
    <x v="50"/>
    <x v="1"/>
    <m/>
    <x v="0"/>
    <x v="0"/>
    <x v="1"/>
    <x v="0"/>
    <x v="0"/>
    <x v="0"/>
    <x v="0"/>
    <x v="0"/>
    <x v="0"/>
    <x v="0"/>
    <x v="0"/>
    <x v="0"/>
    <x v="0"/>
    <x v="0"/>
    <x v="0"/>
    <x v="0"/>
    <x v="0"/>
    <x v="0"/>
    <x v="0"/>
    <x v="0"/>
    <x v="0"/>
    <x v="0"/>
    <x v="0"/>
    <x v="0"/>
    <x v="0"/>
    <x v="0"/>
    <x v="0"/>
    <x v="3"/>
    <x v="3"/>
    <x v="0"/>
    <m/>
    <m/>
    <m/>
    <m/>
    <m/>
    <m/>
  </r>
  <r>
    <x v="0"/>
    <x v="50"/>
    <x v="1"/>
    <m/>
    <x v="0"/>
    <x v="0"/>
    <x v="1"/>
    <x v="0"/>
    <x v="0"/>
    <x v="0"/>
    <x v="0"/>
    <x v="0"/>
    <x v="0"/>
    <x v="0"/>
    <x v="0"/>
    <x v="0"/>
    <x v="0"/>
    <x v="0"/>
    <x v="0"/>
    <x v="0"/>
    <x v="0"/>
    <x v="0"/>
    <x v="0"/>
    <x v="0"/>
    <x v="0"/>
    <x v="0"/>
    <x v="0"/>
    <x v="0"/>
    <x v="0"/>
    <x v="1"/>
    <x v="0"/>
    <x v="0"/>
    <x v="0"/>
    <x v="0"/>
    <m/>
    <m/>
    <m/>
    <m/>
    <m/>
    <m/>
  </r>
  <r>
    <x v="0"/>
    <x v="50"/>
    <x v="1"/>
    <m/>
    <x v="0"/>
    <x v="0"/>
    <x v="0"/>
    <x v="0"/>
    <x v="0"/>
    <x v="0"/>
    <x v="0"/>
    <x v="0"/>
    <x v="0"/>
    <x v="0"/>
    <x v="0"/>
    <x v="0"/>
    <x v="0"/>
    <x v="0"/>
    <x v="0"/>
    <x v="0"/>
    <x v="0"/>
    <x v="0"/>
    <x v="0"/>
    <x v="0"/>
    <x v="0"/>
    <x v="0"/>
    <x v="0"/>
    <x v="0"/>
    <x v="3"/>
    <x v="0"/>
    <x v="0"/>
    <x v="1"/>
    <x v="3"/>
    <x v="3"/>
    <m/>
    <m/>
    <m/>
    <m/>
    <m/>
    <m/>
  </r>
  <r>
    <x v="0"/>
    <x v="50"/>
    <x v="1"/>
    <m/>
    <x v="0"/>
    <x v="0"/>
    <x v="1"/>
    <x v="0"/>
    <x v="0"/>
    <x v="0"/>
    <x v="0"/>
    <x v="0"/>
    <x v="0"/>
    <x v="0"/>
    <x v="0"/>
    <x v="0"/>
    <x v="0"/>
    <x v="0"/>
    <x v="0"/>
    <x v="0"/>
    <x v="0"/>
    <x v="0"/>
    <x v="0"/>
    <x v="0"/>
    <x v="0"/>
    <x v="0"/>
    <x v="0"/>
    <x v="0"/>
    <x v="1"/>
    <x v="0"/>
    <x v="0"/>
    <x v="0"/>
    <x v="0"/>
    <x v="0"/>
    <m/>
    <m/>
    <m/>
    <m/>
    <m/>
    <m/>
  </r>
  <r>
    <x v="0"/>
    <x v="50"/>
    <x v="1"/>
    <m/>
    <x v="0"/>
    <x v="0"/>
    <x v="1"/>
    <x v="0"/>
    <x v="0"/>
    <x v="0"/>
    <x v="0"/>
    <x v="0"/>
    <x v="0"/>
    <x v="0"/>
    <x v="0"/>
    <x v="0"/>
    <x v="0"/>
    <x v="0"/>
    <x v="0"/>
    <x v="0"/>
    <x v="0"/>
    <x v="0"/>
    <x v="0"/>
    <x v="0"/>
    <x v="0"/>
    <x v="0"/>
    <x v="0"/>
    <x v="0"/>
    <x v="0"/>
    <x v="0"/>
    <x v="0"/>
    <x v="0"/>
    <x v="0"/>
    <x v="1"/>
    <m/>
    <m/>
    <m/>
    <m/>
    <m/>
    <m/>
  </r>
  <r>
    <x v="0"/>
    <x v="50"/>
    <x v="1"/>
    <m/>
    <x v="0"/>
    <x v="0"/>
    <x v="1"/>
    <x v="0"/>
    <x v="0"/>
    <x v="0"/>
    <x v="0"/>
    <x v="0"/>
    <x v="0"/>
    <x v="0"/>
    <x v="0"/>
    <x v="0"/>
    <x v="0"/>
    <x v="0"/>
    <x v="0"/>
    <x v="0"/>
    <x v="0"/>
    <x v="0"/>
    <x v="0"/>
    <x v="0"/>
    <x v="0"/>
    <x v="0"/>
    <x v="0"/>
    <x v="0"/>
    <x v="0"/>
    <x v="1"/>
    <x v="0"/>
    <x v="0"/>
    <x v="3"/>
    <x v="0"/>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1"/>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1"/>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1"/>
    <x v="0"/>
    <x v="2"/>
    <x v="3"/>
    <x v="0"/>
    <x v="0"/>
    <m/>
    <m/>
    <m/>
    <m/>
    <m/>
    <m/>
  </r>
  <r>
    <x v="0"/>
    <x v="50"/>
    <x v="1"/>
    <m/>
    <x v="0"/>
    <x v="0"/>
    <x v="0"/>
    <x v="0"/>
    <x v="0"/>
    <x v="0"/>
    <x v="0"/>
    <x v="0"/>
    <x v="0"/>
    <x v="0"/>
    <x v="0"/>
    <x v="0"/>
    <x v="0"/>
    <x v="0"/>
    <x v="0"/>
    <x v="0"/>
    <x v="0"/>
    <x v="0"/>
    <x v="0"/>
    <x v="0"/>
    <x v="0"/>
    <x v="0"/>
    <x v="0"/>
    <x v="0"/>
    <x v="0"/>
    <x v="0"/>
    <x v="0"/>
    <x v="0"/>
    <x v="0"/>
    <x v="0"/>
    <m/>
    <m/>
    <m/>
    <m/>
    <m/>
    <m/>
  </r>
  <r>
    <x v="0"/>
    <x v="50"/>
    <x v="1"/>
    <m/>
    <x v="0"/>
    <x v="1"/>
    <x v="0"/>
    <x v="1"/>
    <x v="3"/>
    <x v="1"/>
    <x v="2"/>
    <x v="2"/>
    <x v="2"/>
    <x v="1"/>
    <x v="2"/>
    <x v="4"/>
    <x v="2"/>
    <x v="2"/>
    <x v="2"/>
    <x v="2"/>
    <x v="5"/>
    <x v="2"/>
    <x v="2"/>
    <x v="3"/>
    <x v="2"/>
    <x v="2"/>
    <x v="2"/>
    <x v="0"/>
    <x v="2"/>
    <x v="3"/>
    <x v="1"/>
    <x v="2"/>
    <x v="2"/>
    <x v="2"/>
    <m/>
    <m/>
    <m/>
    <m/>
    <m/>
    <m/>
  </r>
  <r>
    <x v="0"/>
    <x v="50"/>
    <x v="1"/>
    <m/>
    <x v="0"/>
    <x v="1"/>
    <x v="0"/>
    <x v="3"/>
    <x v="3"/>
    <x v="2"/>
    <x v="2"/>
    <x v="2"/>
    <x v="2"/>
    <x v="4"/>
    <x v="1"/>
    <x v="2"/>
    <x v="5"/>
    <x v="5"/>
    <x v="1"/>
    <x v="1"/>
    <x v="5"/>
    <x v="4"/>
    <x v="3"/>
    <x v="4"/>
    <x v="5"/>
    <x v="2"/>
    <x v="2"/>
    <x v="0"/>
    <x v="2"/>
    <x v="3"/>
    <x v="1"/>
    <x v="2"/>
    <x v="2"/>
    <x v="2"/>
    <m/>
    <m/>
    <m/>
    <m/>
    <m/>
    <m/>
  </r>
  <r>
    <x v="0"/>
    <x v="50"/>
    <x v="1"/>
    <m/>
    <x v="0"/>
    <x v="1"/>
    <x v="1"/>
    <x v="2"/>
    <x v="2"/>
    <x v="2"/>
    <x v="1"/>
    <x v="1"/>
    <x v="2"/>
    <x v="1"/>
    <x v="1"/>
    <x v="1"/>
    <x v="1"/>
    <x v="1"/>
    <x v="1"/>
    <x v="1"/>
    <x v="1"/>
    <x v="1"/>
    <x v="1"/>
    <x v="1"/>
    <x v="1"/>
    <x v="1"/>
    <x v="1"/>
    <x v="0"/>
    <x v="2"/>
    <x v="3"/>
    <x v="1"/>
    <x v="2"/>
    <x v="2"/>
    <x v="2"/>
    <m/>
    <m/>
    <m/>
    <m/>
    <m/>
    <m/>
  </r>
  <r>
    <x v="0"/>
    <x v="50"/>
    <x v="1"/>
    <m/>
    <x v="0"/>
    <x v="1"/>
    <x v="1"/>
    <x v="1"/>
    <x v="3"/>
    <x v="4"/>
    <x v="2"/>
    <x v="2"/>
    <x v="1"/>
    <x v="1"/>
    <x v="1"/>
    <x v="2"/>
    <x v="1"/>
    <x v="3"/>
    <x v="1"/>
    <x v="3"/>
    <x v="1"/>
    <x v="2"/>
    <x v="1"/>
    <x v="3"/>
    <x v="1"/>
    <x v="1"/>
    <x v="1"/>
    <x v="0"/>
    <x v="2"/>
    <x v="3"/>
    <x v="1"/>
    <x v="2"/>
    <x v="2"/>
    <x v="2"/>
    <m/>
    <m/>
    <m/>
    <m/>
    <m/>
    <m/>
  </r>
  <r>
    <x v="0"/>
    <x v="50"/>
    <x v="1"/>
    <m/>
    <x v="0"/>
    <x v="1"/>
    <x v="1"/>
    <x v="2"/>
    <x v="1"/>
    <x v="2"/>
    <x v="2"/>
    <x v="4"/>
    <x v="1"/>
    <x v="2"/>
    <x v="1"/>
    <x v="3"/>
    <x v="2"/>
    <x v="2"/>
    <x v="2"/>
    <x v="2"/>
    <x v="2"/>
    <x v="2"/>
    <x v="2"/>
    <x v="3"/>
    <x v="4"/>
    <x v="1"/>
    <x v="2"/>
    <x v="0"/>
    <x v="2"/>
    <x v="3"/>
    <x v="1"/>
    <x v="2"/>
    <x v="2"/>
    <x v="2"/>
    <m/>
    <m/>
    <m/>
    <m/>
    <m/>
    <m/>
  </r>
  <r>
    <x v="0"/>
    <x v="50"/>
    <x v="1"/>
    <m/>
    <x v="0"/>
    <x v="1"/>
    <x v="1"/>
    <x v="5"/>
    <x v="5"/>
    <x v="5"/>
    <x v="4"/>
    <x v="5"/>
    <x v="3"/>
    <x v="3"/>
    <x v="4"/>
    <x v="3"/>
    <x v="3"/>
    <x v="0"/>
    <x v="3"/>
    <x v="3"/>
    <x v="5"/>
    <x v="5"/>
    <x v="3"/>
    <x v="2"/>
    <x v="4"/>
    <x v="5"/>
    <x v="4"/>
    <x v="0"/>
    <x v="2"/>
    <x v="3"/>
    <x v="1"/>
    <x v="2"/>
    <x v="2"/>
    <x v="2"/>
    <m/>
    <m/>
    <m/>
    <m/>
    <m/>
    <m/>
  </r>
  <r>
    <x v="0"/>
    <x v="50"/>
    <x v="1"/>
    <m/>
    <x v="0"/>
    <x v="1"/>
    <x v="0"/>
    <x v="1"/>
    <x v="3"/>
    <x v="1"/>
    <x v="2"/>
    <x v="2"/>
    <x v="1"/>
    <x v="2"/>
    <x v="2"/>
    <x v="2"/>
    <x v="2"/>
    <x v="2"/>
    <x v="2"/>
    <x v="2"/>
    <x v="2"/>
    <x v="2"/>
    <x v="2"/>
    <x v="3"/>
    <x v="2"/>
    <x v="2"/>
    <x v="3"/>
    <x v="0"/>
    <x v="2"/>
    <x v="3"/>
    <x v="1"/>
    <x v="2"/>
    <x v="2"/>
    <x v="2"/>
    <m/>
    <m/>
    <m/>
    <m/>
    <m/>
    <m/>
  </r>
  <r>
    <x v="0"/>
    <x v="50"/>
    <x v="1"/>
    <m/>
    <x v="0"/>
    <x v="1"/>
    <x v="1"/>
    <x v="1"/>
    <x v="1"/>
    <x v="1"/>
    <x v="2"/>
    <x v="2"/>
    <x v="1"/>
    <x v="2"/>
    <x v="2"/>
    <x v="2"/>
    <x v="2"/>
    <x v="2"/>
    <x v="2"/>
    <x v="2"/>
    <x v="2"/>
    <x v="2"/>
    <x v="2"/>
    <x v="3"/>
    <x v="2"/>
    <x v="2"/>
    <x v="2"/>
    <x v="0"/>
    <x v="2"/>
    <x v="3"/>
    <x v="1"/>
    <x v="2"/>
    <x v="2"/>
    <x v="2"/>
    <m/>
    <m/>
    <m/>
    <m/>
    <m/>
    <m/>
  </r>
  <r>
    <x v="0"/>
    <x v="50"/>
    <x v="1"/>
    <m/>
    <x v="0"/>
    <x v="1"/>
    <x v="0"/>
    <x v="1"/>
    <x v="1"/>
    <x v="2"/>
    <x v="1"/>
    <x v="1"/>
    <x v="1"/>
    <x v="2"/>
    <x v="1"/>
    <x v="1"/>
    <x v="1"/>
    <x v="2"/>
    <x v="1"/>
    <x v="2"/>
    <x v="1"/>
    <x v="1"/>
    <x v="1"/>
    <x v="3"/>
    <x v="1"/>
    <x v="1"/>
    <x v="4"/>
    <x v="0"/>
    <x v="2"/>
    <x v="3"/>
    <x v="1"/>
    <x v="2"/>
    <x v="2"/>
    <x v="2"/>
    <m/>
    <m/>
    <m/>
    <m/>
    <m/>
    <m/>
  </r>
  <r>
    <x v="0"/>
    <x v="50"/>
    <x v="1"/>
    <m/>
    <x v="0"/>
    <x v="1"/>
    <x v="0"/>
    <x v="1"/>
    <x v="1"/>
    <x v="3"/>
    <x v="2"/>
    <x v="1"/>
    <x v="1"/>
    <x v="2"/>
    <x v="2"/>
    <x v="2"/>
    <x v="2"/>
    <x v="1"/>
    <x v="3"/>
    <x v="1"/>
    <x v="1"/>
    <x v="2"/>
    <x v="2"/>
    <x v="1"/>
    <x v="2"/>
    <x v="1"/>
    <x v="1"/>
    <x v="0"/>
    <x v="2"/>
    <x v="3"/>
    <x v="1"/>
    <x v="2"/>
    <x v="2"/>
    <x v="2"/>
    <m/>
    <m/>
    <m/>
    <m/>
    <m/>
    <m/>
  </r>
  <r>
    <x v="0"/>
    <x v="50"/>
    <x v="1"/>
    <m/>
    <x v="0"/>
    <x v="1"/>
    <x v="2"/>
    <x v="1"/>
    <x v="1"/>
    <x v="2"/>
    <x v="1"/>
    <x v="1"/>
    <x v="1"/>
    <x v="1"/>
    <x v="1"/>
    <x v="1"/>
    <x v="1"/>
    <x v="1"/>
    <x v="1"/>
    <x v="1"/>
    <x v="1"/>
    <x v="1"/>
    <x v="1"/>
    <x v="5"/>
    <x v="4"/>
    <x v="1"/>
    <x v="1"/>
    <x v="0"/>
    <x v="2"/>
    <x v="3"/>
    <x v="1"/>
    <x v="2"/>
    <x v="2"/>
    <x v="2"/>
    <m/>
    <m/>
    <m/>
    <m/>
    <m/>
    <m/>
  </r>
  <r>
    <x v="0"/>
    <x v="50"/>
    <x v="1"/>
    <m/>
    <x v="0"/>
    <x v="1"/>
    <x v="3"/>
    <x v="3"/>
    <x v="3"/>
    <x v="1"/>
    <x v="2"/>
    <x v="2"/>
    <x v="1"/>
    <x v="5"/>
    <x v="1"/>
    <x v="4"/>
    <x v="5"/>
    <x v="2"/>
    <x v="3"/>
    <x v="1"/>
    <x v="5"/>
    <x v="4"/>
    <x v="3"/>
    <x v="4"/>
    <x v="5"/>
    <x v="2"/>
    <x v="2"/>
    <x v="0"/>
    <x v="2"/>
    <x v="3"/>
    <x v="1"/>
    <x v="2"/>
    <x v="2"/>
    <x v="2"/>
    <m/>
    <m/>
    <m/>
    <m/>
    <m/>
    <m/>
  </r>
  <r>
    <x v="0"/>
    <x v="50"/>
    <x v="1"/>
    <m/>
    <x v="0"/>
    <x v="1"/>
    <x v="1"/>
    <x v="1"/>
    <x v="1"/>
    <x v="2"/>
    <x v="3"/>
    <x v="3"/>
    <x v="3"/>
    <x v="2"/>
    <x v="2"/>
    <x v="2"/>
    <x v="2"/>
    <x v="2"/>
    <x v="2"/>
    <x v="3"/>
    <x v="2"/>
    <x v="3"/>
    <x v="3"/>
    <x v="5"/>
    <x v="4"/>
    <x v="2"/>
    <x v="4"/>
    <x v="0"/>
    <x v="2"/>
    <x v="3"/>
    <x v="1"/>
    <x v="2"/>
    <x v="2"/>
    <x v="2"/>
    <m/>
    <m/>
    <m/>
    <m/>
    <m/>
    <m/>
  </r>
  <r>
    <x v="0"/>
    <x v="50"/>
    <x v="1"/>
    <m/>
    <x v="0"/>
    <x v="1"/>
    <x v="0"/>
    <x v="1"/>
    <x v="1"/>
    <x v="2"/>
    <x v="2"/>
    <x v="2"/>
    <x v="1"/>
    <x v="2"/>
    <x v="2"/>
    <x v="2"/>
    <x v="2"/>
    <x v="2"/>
    <x v="2"/>
    <x v="2"/>
    <x v="2"/>
    <x v="2"/>
    <x v="2"/>
    <x v="3"/>
    <x v="4"/>
    <x v="2"/>
    <x v="2"/>
    <x v="0"/>
    <x v="2"/>
    <x v="3"/>
    <x v="1"/>
    <x v="2"/>
    <x v="2"/>
    <x v="2"/>
    <m/>
    <m/>
    <m/>
    <m/>
    <m/>
    <m/>
  </r>
  <r>
    <x v="0"/>
    <x v="50"/>
    <x v="1"/>
    <m/>
    <x v="0"/>
    <x v="1"/>
    <x v="0"/>
    <x v="2"/>
    <x v="2"/>
    <x v="2"/>
    <x v="1"/>
    <x v="1"/>
    <x v="2"/>
    <x v="1"/>
    <x v="1"/>
    <x v="1"/>
    <x v="1"/>
    <x v="1"/>
    <x v="1"/>
    <x v="1"/>
    <x v="1"/>
    <x v="1"/>
    <x v="1"/>
    <x v="1"/>
    <x v="1"/>
    <x v="1"/>
    <x v="1"/>
    <x v="0"/>
    <x v="2"/>
    <x v="3"/>
    <x v="1"/>
    <x v="2"/>
    <x v="2"/>
    <x v="2"/>
    <m/>
    <m/>
    <m/>
    <m/>
    <m/>
    <m/>
  </r>
  <r>
    <x v="0"/>
    <x v="50"/>
    <x v="1"/>
    <m/>
    <x v="0"/>
    <x v="1"/>
    <x v="0"/>
    <x v="3"/>
    <x v="3"/>
    <x v="4"/>
    <x v="4"/>
    <x v="4"/>
    <x v="3"/>
    <x v="3"/>
    <x v="2"/>
    <x v="2"/>
    <x v="2"/>
    <x v="3"/>
    <x v="3"/>
    <x v="3"/>
    <x v="3"/>
    <x v="3"/>
    <x v="3"/>
    <x v="1"/>
    <x v="4"/>
    <x v="2"/>
    <x v="2"/>
    <x v="0"/>
    <x v="2"/>
    <x v="3"/>
    <x v="1"/>
    <x v="2"/>
    <x v="2"/>
    <x v="2"/>
    <m/>
    <m/>
    <m/>
    <m/>
    <m/>
    <m/>
  </r>
  <r>
    <x v="0"/>
    <x v="50"/>
    <x v="1"/>
    <m/>
    <x v="0"/>
    <x v="1"/>
    <x v="1"/>
    <x v="1"/>
    <x v="3"/>
    <x v="1"/>
    <x v="2"/>
    <x v="2"/>
    <x v="1"/>
    <x v="1"/>
    <x v="2"/>
    <x v="2"/>
    <x v="2"/>
    <x v="2"/>
    <x v="2"/>
    <x v="2"/>
    <x v="2"/>
    <x v="1"/>
    <x v="2"/>
    <x v="3"/>
    <x v="2"/>
    <x v="2"/>
    <x v="2"/>
    <x v="0"/>
    <x v="2"/>
    <x v="3"/>
    <x v="1"/>
    <x v="2"/>
    <x v="2"/>
    <x v="2"/>
    <m/>
    <m/>
    <m/>
    <m/>
    <m/>
    <m/>
  </r>
  <r>
    <x v="0"/>
    <x v="50"/>
    <x v="1"/>
    <m/>
    <x v="0"/>
    <x v="1"/>
    <x v="0"/>
    <x v="2"/>
    <x v="0"/>
    <x v="1"/>
    <x v="1"/>
    <x v="1"/>
    <x v="1"/>
    <x v="1"/>
    <x v="2"/>
    <x v="1"/>
    <x v="0"/>
    <x v="1"/>
    <x v="1"/>
    <x v="1"/>
    <x v="2"/>
    <x v="1"/>
    <x v="1"/>
    <x v="3"/>
    <x v="1"/>
    <x v="1"/>
    <x v="1"/>
    <x v="0"/>
    <x v="2"/>
    <x v="3"/>
    <x v="1"/>
    <x v="2"/>
    <x v="2"/>
    <x v="2"/>
    <m/>
    <m/>
    <m/>
    <m/>
    <m/>
    <m/>
  </r>
  <r>
    <x v="0"/>
    <x v="50"/>
    <x v="1"/>
    <m/>
    <x v="0"/>
    <x v="1"/>
    <x v="0"/>
    <x v="1"/>
    <x v="4"/>
    <x v="2"/>
    <x v="1"/>
    <x v="1"/>
    <x v="2"/>
    <x v="1"/>
    <x v="1"/>
    <x v="1"/>
    <x v="1"/>
    <x v="3"/>
    <x v="1"/>
    <x v="3"/>
    <x v="1"/>
    <x v="3"/>
    <x v="3"/>
    <x v="3"/>
    <x v="2"/>
    <x v="1"/>
    <x v="1"/>
    <x v="0"/>
    <x v="2"/>
    <x v="3"/>
    <x v="1"/>
    <x v="2"/>
    <x v="2"/>
    <x v="2"/>
    <m/>
    <m/>
    <m/>
    <m/>
    <m/>
    <m/>
  </r>
  <r>
    <x v="0"/>
    <x v="50"/>
    <x v="1"/>
    <m/>
    <x v="0"/>
    <x v="1"/>
    <x v="1"/>
    <x v="2"/>
    <x v="1"/>
    <x v="2"/>
    <x v="2"/>
    <x v="2"/>
    <x v="1"/>
    <x v="2"/>
    <x v="2"/>
    <x v="2"/>
    <x v="1"/>
    <x v="3"/>
    <x v="2"/>
    <x v="3"/>
    <x v="1"/>
    <x v="1"/>
    <x v="1"/>
    <x v="3"/>
    <x v="2"/>
    <x v="2"/>
    <x v="2"/>
    <x v="0"/>
    <x v="2"/>
    <x v="3"/>
    <x v="1"/>
    <x v="2"/>
    <x v="2"/>
    <x v="2"/>
    <m/>
    <m/>
    <m/>
    <m/>
    <m/>
    <m/>
  </r>
  <r>
    <x v="0"/>
    <x v="50"/>
    <x v="1"/>
    <m/>
    <x v="0"/>
    <x v="1"/>
    <x v="0"/>
    <x v="3"/>
    <x v="2"/>
    <x v="2"/>
    <x v="2"/>
    <x v="1"/>
    <x v="1"/>
    <x v="1"/>
    <x v="1"/>
    <x v="1"/>
    <x v="1"/>
    <x v="1"/>
    <x v="1"/>
    <x v="1"/>
    <x v="1"/>
    <x v="1"/>
    <x v="1"/>
    <x v="5"/>
    <x v="4"/>
    <x v="1"/>
    <x v="1"/>
    <x v="0"/>
    <x v="2"/>
    <x v="3"/>
    <x v="1"/>
    <x v="2"/>
    <x v="2"/>
    <x v="2"/>
    <m/>
    <m/>
    <m/>
    <m/>
    <m/>
    <m/>
  </r>
  <r>
    <x v="0"/>
    <x v="50"/>
    <x v="1"/>
    <m/>
    <x v="0"/>
    <x v="1"/>
    <x v="1"/>
    <x v="2"/>
    <x v="2"/>
    <x v="2"/>
    <x v="1"/>
    <x v="1"/>
    <x v="1"/>
    <x v="1"/>
    <x v="1"/>
    <x v="1"/>
    <x v="1"/>
    <x v="1"/>
    <x v="1"/>
    <x v="1"/>
    <x v="1"/>
    <x v="1"/>
    <x v="1"/>
    <x v="5"/>
    <x v="4"/>
    <x v="1"/>
    <x v="1"/>
    <x v="0"/>
    <x v="2"/>
    <x v="3"/>
    <x v="1"/>
    <x v="2"/>
    <x v="2"/>
    <x v="2"/>
    <m/>
    <m/>
    <m/>
    <m/>
    <m/>
    <m/>
  </r>
  <r>
    <x v="0"/>
    <x v="50"/>
    <x v="1"/>
    <m/>
    <x v="0"/>
    <x v="1"/>
    <x v="1"/>
    <x v="1"/>
    <x v="3"/>
    <x v="2"/>
    <x v="1"/>
    <x v="1"/>
    <x v="2"/>
    <x v="3"/>
    <x v="3"/>
    <x v="3"/>
    <x v="2"/>
    <x v="2"/>
    <x v="1"/>
    <x v="1"/>
    <x v="2"/>
    <x v="2"/>
    <x v="1"/>
    <x v="5"/>
    <x v="4"/>
    <x v="2"/>
    <x v="2"/>
    <x v="0"/>
    <x v="2"/>
    <x v="3"/>
    <x v="1"/>
    <x v="2"/>
    <x v="2"/>
    <x v="2"/>
    <m/>
    <m/>
    <m/>
    <m/>
    <m/>
    <m/>
  </r>
  <r>
    <x v="0"/>
    <x v="50"/>
    <x v="1"/>
    <m/>
    <x v="0"/>
    <x v="1"/>
    <x v="2"/>
    <x v="5"/>
    <x v="0"/>
    <x v="6"/>
    <x v="2"/>
    <x v="0"/>
    <x v="0"/>
    <x v="2"/>
    <x v="0"/>
    <x v="0"/>
    <x v="0"/>
    <x v="0"/>
    <x v="0"/>
    <x v="2"/>
    <x v="0"/>
    <x v="0"/>
    <x v="0"/>
    <x v="0"/>
    <x v="0"/>
    <x v="1"/>
    <x v="0"/>
    <x v="0"/>
    <x v="2"/>
    <x v="3"/>
    <x v="1"/>
    <x v="2"/>
    <x v="2"/>
    <x v="2"/>
    <m/>
    <m/>
    <m/>
    <m/>
    <m/>
    <m/>
  </r>
  <r>
    <x v="0"/>
    <x v="50"/>
    <x v="1"/>
    <m/>
    <x v="0"/>
    <x v="1"/>
    <x v="0"/>
    <x v="2"/>
    <x v="2"/>
    <x v="1"/>
    <x v="2"/>
    <x v="2"/>
    <x v="1"/>
    <x v="1"/>
    <x v="1"/>
    <x v="2"/>
    <x v="2"/>
    <x v="2"/>
    <x v="2"/>
    <x v="1"/>
    <x v="1"/>
    <x v="2"/>
    <x v="1"/>
    <x v="3"/>
    <x v="1"/>
    <x v="1"/>
    <x v="1"/>
    <x v="0"/>
    <x v="2"/>
    <x v="3"/>
    <x v="1"/>
    <x v="2"/>
    <x v="2"/>
    <x v="2"/>
    <m/>
    <m/>
    <m/>
    <m/>
    <m/>
    <m/>
  </r>
  <r>
    <x v="0"/>
    <x v="50"/>
    <x v="1"/>
    <m/>
    <x v="0"/>
    <x v="1"/>
    <x v="1"/>
    <x v="3"/>
    <x v="5"/>
    <x v="1"/>
    <x v="3"/>
    <x v="3"/>
    <x v="3"/>
    <x v="2"/>
    <x v="2"/>
    <x v="5"/>
    <x v="5"/>
    <x v="3"/>
    <x v="2"/>
    <x v="2"/>
    <x v="2"/>
    <x v="5"/>
    <x v="2"/>
    <x v="1"/>
    <x v="2"/>
    <x v="2"/>
    <x v="4"/>
    <x v="0"/>
    <x v="2"/>
    <x v="3"/>
    <x v="1"/>
    <x v="2"/>
    <x v="2"/>
    <x v="2"/>
    <m/>
    <m/>
    <m/>
    <m/>
    <m/>
    <m/>
  </r>
  <r>
    <x v="0"/>
    <x v="50"/>
    <x v="1"/>
    <m/>
    <x v="0"/>
    <x v="1"/>
    <x v="1"/>
    <x v="1"/>
    <x v="1"/>
    <x v="1"/>
    <x v="2"/>
    <x v="4"/>
    <x v="5"/>
    <x v="5"/>
    <x v="2"/>
    <x v="2"/>
    <x v="2"/>
    <x v="2"/>
    <x v="2"/>
    <x v="5"/>
    <x v="2"/>
    <x v="2"/>
    <x v="2"/>
    <x v="3"/>
    <x v="2"/>
    <x v="2"/>
    <x v="2"/>
    <x v="0"/>
    <x v="2"/>
    <x v="3"/>
    <x v="1"/>
    <x v="2"/>
    <x v="2"/>
    <x v="2"/>
    <m/>
    <m/>
    <m/>
    <m/>
    <m/>
    <m/>
  </r>
  <r>
    <x v="0"/>
    <x v="50"/>
    <x v="1"/>
    <m/>
    <x v="0"/>
    <x v="1"/>
    <x v="1"/>
    <x v="2"/>
    <x v="0"/>
    <x v="1"/>
    <x v="2"/>
    <x v="0"/>
    <x v="0"/>
    <x v="1"/>
    <x v="0"/>
    <x v="0"/>
    <x v="0"/>
    <x v="0"/>
    <x v="0"/>
    <x v="1"/>
    <x v="0"/>
    <x v="0"/>
    <x v="0"/>
    <x v="0"/>
    <x v="0"/>
    <x v="1"/>
    <x v="0"/>
    <x v="0"/>
    <x v="2"/>
    <x v="3"/>
    <x v="1"/>
    <x v="2"/>
    <x v="2"/>
    <x v="2"/>
    <m/>
    <m/>
    <m/>
    <m/>
    <m/>
    <m/>
  </r>
  <r>
    <x v="0"/>
    <x v="50"/>
    <x v="1"/>
    <m/>
    <x v="0"/>
    <x v="1"/>
    <x v="0"/>
    <x v="1"/>
    <x v="1"/>
    <x v="1"/>
    <x v="2"/>
    <x v="2"/>
    <x v="1"/>
    <x v="2"/>
    <x v="2"/>
    <x v="2"/>
    <x v="2"/>
    <x v="2"/>
    <x v="2"/>
    <x v="2"/>
    <x v="2"/>
    <x v="2"/>
    <x v="2"/>
    <x v="3"/>
    <x v="2"/>
    <x v="2"/>
    <x v="2"/>
    <x v="0"/>
    <x v="2"/>
    <x v="3"/>
    <x v="1"/>
    <x v="2"/>
    <x v="2"/>
    <x v="2"/>
    <m/>
    <m/>
    <m/>
    <m/>
    <m/>
    <m/>
  </r>
  <r>
    <x v="0"/>
    <x v="50"/>
    <x v="1"/>
    <m/>
    <x v="0"/>
    <x v="1"/>
    <x v="1"/>
    <x v="2"/>
    <x v="4"/>
    <x v="4"/>
    <x v="1"/>
    <x v="1"/>
    <x v="3"/>
    <x v="1"/>
    <x v="1"/>
    <x v="1"/>
    <x v="1"/>
    <x v="1"/>
    <x v="1"/>
    <x v="1"/>
    <x v="1"/>
    <x v="1"/>
    <x v="1"/>
    <x v="1"/>
    <x v="1"/>
    <x v="1"/>
    <x v="1"/>
    <x v="0"/>
    <x v="2"/>
    <x v="3"/>
    <x v="1"/>
    <x v="2"/>
    <x v="2"/>
    <x v="2"/>
    <m/>
    <m/>
    <m/>
    <m/>
    <m/>
    <m/>
  </r>
  <r>
    <x v="0"/>
    <x v="50"/>
    <x v="1"/>
    <m/>
    <x v="0"/>
    <x v="1"/>
    <x v="1"/>
    <x v="1"/>
    <x v="1"/>
    <x v="1"/>
    <x v="2"/>
    <x v="1"/>
    <x v="5"/>
    <x v="2"/>
    <x v="2"/>
    <x v="2"/>
    <x v="1"/>
    <x v="4"/>
    <x v="2"/>
    <x v="2"/>
    <x v="2"/>
    <x v="3"/>
    <x v="1"/>
    <x v="1"/>
    <x v="1"/>
    <x v="1"/>
    <x v="1"/>
    <x v="0"/>
    <x v="2"/>
    <x v="3"/>
    <x v="1"/>
    <x v="2"/>
    <x v="2"/>
    <x v="2"/>
    <m/>
    <m/>
    <m/>
    <m/>
    <m/>
    <m/>
  </r>
  <r>
    <x v="0"/>
    <x v="50"/>
    <x v="1"/>
    <m/>
    <x v="0"/>
    <x v="1"/>
    <x v="1"/>
    <x v="2"/>
    <x v="1"/>
    <x v="4"/>
    <x v="2"/>
    <x v="2"/>
    <x v="1"/>
    <x v="2"/>
    <x v="4"/>
    <x v="5"/>
    <x v="2"/>
    <x v="2"/>
    <x v="2"/>
    <x v="2"/>
    <x v="1"/>
    <x v="1"/>
    <x v="2"/>
    <x v="3"/>
    <x v="4"/>
    <x v="2"/>
    <x v="2"/>
    <x v="0"/>
    <x v="2"/>
    <x v="3"/>
    <x v="1"/>
    <x v="2"/>
    <x v="2"/>
    <x v="2"/>
    <m/>
    <m/>
    <m/>
    <m/>
    <m/>
    <m/>
  </r>
  <r>
    <x v="0"/>
    <x v="50"/>
    <x v="1"/>
    <m/>
    <x v="0"/>
    <x v="1"/>
    <x v="0"/>
    <x v="1"/>
    <x v="2"/>
    <x v="1"/>
    <x v="2"/>
    <x v="2"/>
    <x v="1"/>
    <x v="2"/>
    <x v="2"/>
    <x v="2"/>
    <x v="0"/>
    <x v="2"/>
    <x v="2"/>
    <x v="2"/>
    <x v="2"/>
    <x v="2"/>
    <x v="2"/>
    <x v="2"/>
    <x v="2"/>
    <x v="2"/>
    <x v="2"/>
    <x v="0"/>
    <x v="2"/>
    <x v="3"/>
    <x v="1"/>
    <x v="2"/>
    <x v="2"/>
    <x v="2"/>
    <m/>
    <m/>
    <m/>
    <m/>
    <m/>
    <m/>
  </r>
  <r>
    <x v="0"/>
    <x v="50"/>
    <x v="1"/>
    <m/>
    <x v="0"/>
    <x v="1"/>
    <x v="1"/>
    <x v="1"/>
    <x v="1"/>
    <x v="2"/>
    <x v="1"/>
    <x v="2"/>
    <x v="1"/>
    <x v="1"/>
    <x v="2"/>
    <x v="1"/>
    <x v="1"/>
    <x v="2"/>
    <x v="2"/>
    <x v="3"/>
    <x v="1"/>
    <x v="1"/>
    <x v="1"/>
    <x v="2"/>
    <x v="3"/>
    <x v="1"/>
    <x v="1"/>
    <x v="0"/>
    <x v="2"/>
    <x v="3"/>
    <x v="1"/>
    <x v="2"/>
    <x v="2"/>
    <x v="2"/>
    <m/>
    <m/>
    <m/>
    <m/>
    <m/>
    <m/>
  </r>
  <r>
    <x v="0"/>
    <x v="50"/>
    <x v="1"/>
    <m/>
    <x v="0"/>
    <x v="1"/>
    <x v="0"/>
    <x v="1"/>
    <x v="1"/>
    <x v="1"/>
    <x v="2"/>
    <x v="2"/>
    <x v="4"/>
    <x v="2"/>
    <x v="2"/>
    <x v="2"/>
    <x v="2"/>
    <x v="2"/>
    <x v="2"/>
    <x v="2"/>
    <x v="2"/>
    <x v="2"/>
    <x v="2"/>
    <x v="2"/>
    <x v="2"/>
    <x v="2"/>
    <x v="2"/>
    <x v="0"/>
    <x v="2"/>
    <x v="3"/>
    <x v="1"/>
    <x v="2"/>
    <x v="2"/>
    <x v="2"/>
    <m/>
    <m/>
    <m/>
    <m/>
    <m/>
    <m/>
  </r>
  <r>
    <x v="0"/>
    <x v="50"/>
    <x v="1"/>
    <m/>
    <x v="0"/>
    <x v="1"/>
    <x v="1"/>
    <x v="1"/>
    <x v="1"/>
    <x v="1"/>
    <x v="2"/>
    <x v="2"/>
    <x v="1"/>
    <x v="2"/>
    <x v="2"/>
    <x v="2"/>
    <x v="1"/>
    <x v="2"/>
    <x v="5"/>
    <x v="2"/>
    <x v="2"/>
    <x v="2"/>
    <x v="1"/>
    <x v="3"/>
    <x v="2"/>
    <x v="2"/>
    <x v="1"/>
    <x v="0"/>
    <x v="2"/>
    <x v="3"/>
    <x v="1"/>
    <x v="2"/>
    <x v="2"/>
    <x v="2"/>
    <m/>
    <m/>
    <m/>
    <m/>
    <m/>
    <m/>
  </r>
  <r>
    <x v="0"/>
    <x v="50"/>
    <x v="1"/>
    <m/>
    <x v="0"/>
    <x v="1"/>
    <x v="1"/>
    <x v="2"/>
    <x v="3"/>
    <x v="1"/>
    <x v="1"/>
    <x v="2"/>
    <x v="1"/>
    <x v="2"/>
    <x v="2"/>
    <x v="2"/>
    <x v="1"/>
    <x v="1"/>
    <x v="2"/>
    <x v="3"/>
    <x v="1"/>
    <x v="2"/>
    <x v="1"/>
    <x v="3"/>
    <x v="1"/>
    <x v="1"/>
    <x v="2"/>
    <x v="0"/>
    <x v="2"/>
    <x v="3"/>
    <x v="1"/>
    <x v="2"/>
    <x v="2"/>
    <x v="2"/>
    <m/>
    <m/>
    <m/>
    <m/>
    <m/>
    <m/>
  </r>
  <r>
    <x v="0"/>
    <x v="50"/>
    <x v="1"/>
    <m/>
    <x v="0"/>
    <x v="1"/>
    <x v="1"/>
    <x v="2"/>
    <x v="1"/>
    <x v="2"/>
    <x v="1"/>
    <x v="1"/>
    <x v="2"/>
    <x v="1"/>
    <x v="1"/>
    <x v="1"/>
    <x v="1"/>
    <x v="0"/>
    <x v="2"/>
    <x v="1"/>
    <x v="1"/>
    <x v="1"/>
    <x v="2"/>
    <x v="3"/>
    <x v="1"/>
    <x v="1"/>
    <x v="1"/>
    <x v="0"/>
    <x v="2"/>
    <x v="3"/>
    <x v="1"/>
    <x v="2"/>
    <x v="2"/>
    <x v="2"/>
    <m/>
    <m/>
    <m/>
    <m/>
    <m/>
    <m/>
  </r>
  <r>
    <x v="0"/>
    <x v="50"/>
    <x v="1"/>
    <m/>
    <x v="0"/>
    <x v="1"/>
    <x v="1"/>
    <x v="2"/>
    <x v="1"/>
    <x v="2"/>
    <x v="1"/>
    <x v="1"/>
    <x v="2"/>
    <x v="1"/>
    <x v="1"/>
    <x v="1"/>
    <x v="1"/>
    <x v="0"/>
    <x v="1"/>
    <x v="1"/>
    <x v="1"/>
    <x v="1"/>
    <x v="2"/>
    <x v="1"/>
    <x v="1"/>
    <x v="1"/>
    <x v="1"/>
    <x v="0"/>
    <x v="2"/>
    <x v="3"/>
    <x v="1"/>
    <x v="2"/>
    <x v="2"/>
    <x v="2"/>
    <m/>
    <m/>
    <m/>
    <m/>
    <m/>
    <m/>
  </r>
  <r>
    <x v="0"/>
    <x v="50"/>
    <x v="1"/>
    <m/>
    <x v="0"/>
    <x v="1"/>
    <x v="1"/>
    <x v="3"/>
    <x v="5"/>
    <x v="1"/>
    <x v="3"/>
    <x v="4"/>
    <x v="3"/>
    <x v="2"/>
    <x v="2"/>
    <x v="4"/>
    <x v="3"/>
    <x v="0"/>
    <x v="4"/>
    <x v="2"/>
    <x v="2"/>
    <x v="5"/>
    <x v="2"/>
    <x v="2"/>
    <x v="3"/>
    <x v="2"/>
    <x v="4"/>
    <x v="0"/>
    <x v="2"/>
    <x v="3"/>
    <x v="1"/>
    <x v="2"/>
    <x v="2"/>
    <x v="2"/>
    <m/>
    <m/>
    <m/>
    <m/>
    <m/>
    <m/>
  </r>
  <r>
    <x v="0"/>
    <x v="50"/>
    <x v="1"/>
    <m/>
    <x v="0"/>
    <x v="1"/>
    <x v="0"/>
    <x v="3"/>
    <x v="3"/>
    <x v="1"/>
    <x v="1"/>
    <x v="2"/>
    <x v="1"/>
    <x v="2"/>
    <x v="1"/>
    <x v="1"/>
    <x v="1"/>
    <x v="0"/>
    <x v="2"/>
    <x v="4"/>
    <x v="1"/>
    <x v="1"/>
    <x v="2"/>
    <x v="3"/>
    <x v="2"/>
    <x v="1"/>
    <x v="2"/>
    <x v="0"/>
    <x v="2"/>
    <x v="3"/>
    <x v="1"/>
    <x v="2"/>
    <x v="2"/>
    <x v="2"/>
    <m/>
    <m/>
    <m/>
    <m/>
    <m/>
    <m/>
  </r>
  <r>
    <x v="0"/>
    <x v="50"/>
    <x v="1"/>
    <m/>
    <x v="0"/>
    <x v="1"/>
    <x v="0"/>
    <x v="1"/>
    <x v="1"/>
    <x v="2"/>
    <x v="2"/>
    <x v="2"/>
    <x v="1"/>
    <x v="4"/>
    <x v="2"/>
    <x v="2"/>
    <x v="2"/>
    <x v="0"/>
    <x v="4"/>
    <x v="2"/>
    <x v="2"/>
    <x v="2"/>
    <x v="2"/>
    <x v="3"/>
    <x v="2"/>
    <x v="2"/>
    <x v="2"/>
    <x v="0"/>
    <x v="2"/>
    <x v="3"/>
    <x v="1"/>
    <x v="2"/>
    <x v="2"/>
    <x v="2"/>
    <m/>
    <m/>
    <m/>
    <m/>
    <m/>
    <m/>
  </r>
  <r>
    <x v="0"/>
    <x v="50"/>
    <x v="1"/>
    <m/>
    <x v="0"/>
    <x v="1"/>
    <x v="3"/>
    <x v="3"/>
    <x v="3"/>
    <x v="3"/>
    <x v="2"/>
    <x v="2"/>
    <x v="3"/>
    <x v="2"/>
    <x v="3"/>
    <x v="2"/>
    <x v="4"/>
    <x v="0"/>
    <x v="2"/>
    <x v="2"/>
    <x v="1"/>
    <x v="2"/>
    <x v="1"/>
    <x v="3"/>
    <x v="4"/>
    <x v="3"/>
    <x v="3"/>
    <x v="0"/>
    <x v="2"/>
    <x v="3"/>
    <x v="1"/>
    <x v="2"/>
    <x v="2"/>
    <x v="2"/>
    <m/>
    <m/>
    <m/>
    <m/>
    <m/>
    <m/>
  </r>
  <r>
    <x v="0"/>
    <x v="50"/>
    <x v="1"/>
    <m/>
    <x v="0"/>
    <x v="1"/>
    <x v="1"/>
    <x v="3"/>
    <x v="3"/>
    <x v="1"/>
    <x v="2"/>
    <x v="2"/>
    <x v="1"/>
    <x v="2"/>
    <x v="2"/>
    <x v="2"/>
    <x v="1"/>
    <x v="0"/>
    <x v="2"/>
    <x v="3"/>
    <x v="2"/>
    <x v="1"/>
    <x v="1"/>
    <x v="3"/>
    <x v="1"/>
    <x v="1"/>
    <x v="1"/>
    <x v="0"/>
    <x v="2"/>
    <x v="3"/>
    <x v="1"/>
    <x v="2"/>
    <x v="2"/>
    <x v="2"/>
    <m/>
    <m/>
    <m/>
    <m/>
    <m/>
    <m/>
  </r>
  <r>
    <x v="0"/>
    <x v="51"/>
    <x v="0"/>
    <m/>
    <x v="0"/>
    <x v="0"/>
    <x v="1"/>
    <x v="0"/>
    <x v="0"/>
    <x v="0"/>
    <x v="0"/>
    <x v="0"/>
    <x v="0"/>
    <x v="0"/>
    <x v="0"/>
    <x v="0"/>
    <x v="0"/>
    <x v="0"/>
    <x v="0"/>
    <x v="0"/>
    <x v="0"/>
    <x v="0"/>
    <x v="0"/>
    <x v="0"/>
    <x v="0"/>
    <x v="0"/>
    <x v="0"/>
    <x v="0"/>
    <x v="0"/>
    <x v="1"/>
    <x v="0"/>
    <x v="0"/>
    <x v="0"/>
    <x v="1"/>
    <m/>
    <m/>
    <m/>
    <m/>
    <m/>
    <m/>
  </r>
  <r>
    <x v="0"/>
    <x v="51"/>
    <x v="0"/>
    <m/>
    <x v="0"/>
    <x v="0"/>
    <x v="1"/>
    <x v="0"/>
    <x v="0"/>
    <x v="0"/>
    <x v="0"/>
    <x v="0"/>
    <x v="0"/>
    <x v="0"/>
    <x v="0"/>
    <x v="0"/>
    <x v="0"/>
    <x v="0"/>
    <x v="0"/>
    <x v="0"/>
    <x v="0"/>
    <x v="0"/>
    <x v="0"/>
    <x v="0"/>
    <x v="0"/>
    <x v="0"/>
    <x v="0"/>
    <x v="0"/>
    <x v="0"/>
    <x v="0"/>
    <x v="0"/>
    <x v="0"/>
    <x v="0"/>
    <x v="0"/>
    <m/>
    <m/>
    <m/>
    <m/>
    <m/>
    <m/>
  </r>
  <r>
    <x v="0"/>
    <x v="51"/>
    <x v="0"/>
    <m/>
    <x v="0"/>
    <x v="0"/>
    <x v="0"/>
    <x v="0"/>
    <x v="0"/>
    <x v="0"/>
    <x v="0"/>
    <x v="0"/>
    <x v="0"/>
    <x v="0"/>
    <x v="0"/>
    <x v="0"/>
    <x v="0"/>
    <x v="0"/>
    <x v="0"/>
    <x v="0"/>
    <x v="0"/>
    <x v="0"/>
    <x v="0"/>
    <x v="0"/>
    <x v="0"/>
    <x v="0"/>
    <x v="0"/>
    <x v="0"/>
    <x v="0"/>
    <x v="0"/>
    <x v="0"/>
    <x v="0"/>
    <x v="1"/>
    <x v="0"/>
    <m/>
    <m/>
    <m/>
    <m/>
    <m/>
    <m/>
  </r>
  <r>
    <x v="0"/>
    <x v="51"/>
    <x v="0"/>
    <m/>
    <x v="0"/>
    <x v="0"/>
    <x v="0"/>
    <x v="0"/>
    <x v="0"/>
    <x v="0"/>
    <x v="0"/>
    <x v="0"/>
    <x v="0"/>
    <x v="0"/>
    <x v="0"/>
    <x v="0"/>
    <x v="0"/>
    <x v="0"/>
    <x v="0"/>
    <x v="0"/>
    <x v="0"/>
    <x v="0"/>
    <x v="0"/>
    <x v="0"/>
    <x v="0"/>
    <x v="0"/>
    <x v="0"/>
    <x v="0"/>
    <x v="0"/>
    <x v="0"/>
    <x v="0"/>
    <x v="0"/>
    <x v="1"/>
    <x v="0"/>
    <m/>
    <m/>
    <m/>
    <m/>
    <m/>
    <m/>
  </r>
  <r>
    <x v="0"/>
    <x v="51"/>
    <x v="0"/>
    <m/>
    <x v="0"/>
    <x v="0"/>
    <x v="1"/>
    <x v="0"/>
    <x v="0"/>
    <x v="0"/>
    <x v="0"/>
    <x v="0"/>
    <x v="0"/>
    <x v="0"/>
    <x v="0"/>
    <x v="0"/>
    <x v="0"/>
    <x v="0"/>
    <x v="0"/>
    <x v="0"/>
    <x v="0"/>
    <x v="0"/>
    <x v="0"/>
    <x v="0"/>
    <x v="0"/>
    <x v="0"/>
    <x v="0"/>
    <x v="0"/>
    <x v="0"/>
    <x v="0"/>
    <x v="0"/>
    <x v="0"/>
    <x v="0"/>
    <x v="1"/>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1"/>
    <x v="1"/>
    <x v="0"/>
    <x v="0"/>
    <x v="0"/>
    <x v="1"/>
    <m/>
    <m/>
    <m/>
    <m/>
    <m/>
    <m/>
  </r>
  <r>
    <x v="0"/>
    <x v="51"/>
    <x v="0"/>
    <m/>
    <x v="0"/>
    <x v="0"/>
    <x v="0"/>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2"/>
    <x v="0"/>
    <x v="1"/>
    <x v="0"/>
    <m/>
    <m/>
    <m/>
    <m/>
    <m/>
    <m/>
  </r>
  <r>
    <x v="0"/>
    <x v="51"/>
    <x v="0"/>
    <m/>
    <x v="0"/>
    <x v="0"/>
    <x v="0"/>
    <x v="0"/>
    <x v="0"/>
    <x v="0"/>
    <x v="0"/>
    <x v="0"/>
    <x v="0"/>
    <x v="0"/>
    <x v="0"/>
    <x v="0"/>
    <x v="0"/>
    <x v="0"/>
    <x v="0"/>
    <x v="0"/>
    <x v="0"/>
    <x v="0"/>
    <x v="0"/>
    <x v="0"/>
    <x v="0"/>
    <x v="0"/>
    <x v="0"/>
    <x v="0"/>
    <x v="0"/>
    <x v="1"/>
    <x v="0"/>
    <x v="0"/>
    <x v="0"/>
    <x v="1"/>
    <m/>
    <m/>
    <m/>
    <m/>
    <m/>
    <m/>
  </r>
  <r>
    <x v="0"/>
    <x v="51"/>
    <x v="0"/>
    <m/>
    <x v="0"/>
    <x v="0"/>
    <x v="0"/>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2"/>
    <m/>
    <m/>
    <m/>
    <m/>
    <m/>
    <m/>
  </r>
  <r>
    <x v="0"/>
    <x v="51"/>
    <x v="0"/>
    <m/>
    <x v="0"/>
    <x v="1"/>
    <x v="1"/>
    <x v="2"/>
    <x v="2"/>
    <x v="4"/>
    <x v="1"/>
    <x v="1"/>
    <x v="2"/>
    <x v="1"/>
    <x v="1"/>
    <x v="1"/>
    <x v="1"/>
    <x v="1"/>
    <x v="1"/>
    <x v="1"/>
    <x v="1"/>
    <x v="1"/>
    <x v="1"/>
    <x v="1"/>
    <x v="1"/>
    <x v="1"/>
    <x v="1"/>
    <x v="0"/>
    <x v="2"/>
    <x v="3"/>
    <x v="1"/>
    <x v="2"/>
    <x v="2"/>
    <x v="2"/>
    <m/>
    <m/>
    <m/>
    <m/>
    <m/>
    <m/>
  </r>
  <r>
    <x v="0"/>
    <x v="51"/>
    <x v="0"/>
    <m/>
    <x v="0"/>
    <x v="1"/>
    <x v="1"/>
    <x v="2"/>
    <x v="2"/>
    <x v="2"/>
    <x v="1"/>
    <x v="2"/>
    <x v="1"/>
    <x v="1"/>
    <x v="4"/>
    <x v="2"/>
    <x v="2"/>
    <x v="2"/>
    <x v="2"/>
    <x v="2"/>
    <x v="2"/>
    <x v="1"/>
    <x v="1"/>
    <x v="3"/>
    <x v="1"/>
    <x v="1"/>
    <x v="1"/>
    <x v="0"/>
    <x v="2"/>
    <x v="3"/>
    <x v="1"/>
    <x v="2"/>
    <x v="2"/>
    <x v="2"/>
    <m/>
    <m/>
    <m/>
    <m/>
    <m/>
    <m/>
  </r>
  <r>
    <x v="0"/>
    <x v="51"/>
    <x v="0"/>
    <m/>
    <x v="0"/>
    <x v="1"/>
    <x v="1"/>
    <x v="2"/>
    <x v="1"/>
    <x v="4"/>
    <x v="1"/>
    <x v="1"/>
    <x v="2"/>
    <x v="1"/>
    <x v="1"/>
    <x v="1"/>
    <x v="1"/>
    <x v="1"/>
    <x v="1"/>
    <x v="1"/>
    <x v="1"/>
    <x v="1"/>
    <x v="1"/>
    <x v="1"/>
    <x v="1"/>
    <x v="1"/>
    <x v="1"/>
    <x v="0"/>
    <x v="2"/>
    <x v="3"/>
    <x v="1"/>
    <x v="2"/>
    <x v="2"/>
    <x v="2"/>
    <m/>
    <m/>
    <m/>
    <m/>
    <m/>
    <m/>
  </r>
  <r>
    <x v="0"/>
    <x v="51"/>
    <x v="0"/>
    <m/>
    <x v="0"/>
    <x v="1"/>
    <x v="0"/>
    <x v="2"/>
    <x v="2"/>
    <x v="2"/>
    <x v="1"/>
    <x v="1"/>
    <x v="1"/>
    <x v="1"/>
    <x v="2"/>
    <x v="1"/>
    <x v="1"/>
    <x v="2"/>
    <x v="1"/>
    <x v="2"/>
    <x v="1"/>
    <x v="1"/>
    <x v="2"/>
    <x v="3"/>
    <x v="2"/>
    <x v="1"/>
    <x v="1"/>
    <x v="0"/>
    <x v="2"/>
    <x v="3"/>
    <x v="1"/>
    <x v="2"/>
    <x v="2"/>
    <x v="2"/>
    <m/>
    <m/>
    <m/>
    <m/>
    <m/>
    <m/>
  </r>
  <r>
    <x v="0"/>
    <x v="51"/>
    <x v="0"/>
    <m/>
    <x v="0"/>
    <x v="1"/>
    <x v="1"/>
    <x v="2"/>
    <x v="2"/>
    <x v="2"/>
    <x v="1"/>
    <x v="1"/>
    <x v="2"/>
    <x v="1"/>
    <x v="1"/>
    <x v="1"/>
    <x v="1"/>
    <x v="2"/>
    <x v="1"/>
    <x v="3"/>
    <x v="1"/>
    <x v="1"/>
    <x v="1"/>
    <x v="1"/>
    <x v="1"/>
    <x v="1"/>
    <x v="1"/>
    <x v="0"/>
    <x v="2"/>
    <x v="3"/>
    <x v="1"/>
    <x v="2"/>
    <x v="2"/>
    <x v="2"/>
    <m/>
    <m/>
    <m/>
    <m/>
    <m/>
    <m/>
  </r>
  <r>
    <x v="0"/>
    <x v="51"/>
    <x v="0"/>
    <m/>
    <x v="0"/>
    <x v="1"/>
    <x v="0"/>
    <x v="2"/>
    <x v="2"/>
    <x v="2"/>
    <x v="1"/>
    <x v="1"/>
    <x v="2"/>
    <x v="1"/>
    <x v="1"/>
    <x v="1"/>
    <x v="1"/>
    <x v="1"/>
    <x v="1"/>
    <x v="1"/>
    <x v="1"/>
    <x v="1"/>
    <x v="1"/>
    <x v="1"/>
    <x v="1"/>
    <x v="1"/>
    <x v="1"/>
    <x v="0"/>
    <x v="2"/>
    <x v="3"/>
    <x v="1"/>
    <x v="2"/>
    <x v="2"/>
    <x v="2"/>
    <m/>
    <m/>
    <m/>
    <m/>
    <m/>
    <m/>
  </r>
  <r>
    <x v="0"/>
    <x v="51"/>
    <x v="0"/>
    <m/>
    <x v="0"/>
    <x v="1"/>
    <x v="0"/>
    <x v="2"/>
    <x v="1"/>
    <x v="4"/>
    <x v="1"/>
    <x v="1"/>
    <x v="3"/>
    <x v="1"/>
    <x v="1"/>
    <x v="1"/>
    <x v="1"/>
    <x v="1"/>
    <x v="1"/>
    <x v="1"/>
    <x v="1"/>
    <x v="1"/>
    <x v="1"/>
    <x v="1"/>
    <x v="1"/>
    <x v="1"/>
    <x v="1"/>
    <x v="0"/>
    <x v="2"/>
    <x v="3"/>
    <x v="1"/>
    <x v="2"/>
    <x v="2"/>
    <x v="2"/>
    <m/>
    <m/>
    <m/>
    <m/>
    <m/>
    <m/>
  </r>
  <r>
    <x v="0"/>
    <x v="51"/>
    <x v="0"/>
    <m/>
    <x v="0"/>
    <x v="1"/>
    <x v="1"/>
    <x v="2"/>
    <x v="2"/>
    <x v="1"/>
    <x v="1"/>
    <x v="1"/>
    <x v="2"/>
    <x v="1"/>
    <x v="1"/>
    <x v="1"/>
    <x v="1"/>
    <x v="1"/>
    <x v="1"/>
    <x v="1"/>
    <x v="1"/>
    <x v="1"/>
    <x v="1"/>
    <x v="1"/>
    <x v="1"/>
    <x v="1"/>
    <x v="1"/>
    <x v="0"/>
    <x v="2"/>
    <x v="3"/>
    <x v="1"/>
    <x v="2"/>
    <x v="2"/>
    <x v="2"/>
    <m/>
    <m/>
    <m/>
    <m/>
    <m/>
    <m/>
  </r>
  <r>
    <x v="0"/>
    <x v="51"/>
    <x v="0"/>
    <m/>
    <x v="0"/>
    <x v="1"/>
    <x v="1"/>
    <x v="1"/>
    <x v="2"/>
    <x v="2"/>
    <x v="1"/>
    <x v="1"/>
    <x v="2"/>
    <x v="1"/>
    <x v="1"/>
    <x v="1"/>
    <x v="1"/>
    <x v="1"/>
    <x v="1"/>
    <x v="2"/>
    <x v="1"/>
    <x v="1"/>
    <x v="1"/>
    <x v="1"/>
    <x v="2"/>
    <x v="1"/>
    <x v="1"/>
    <x v="0"/>
    <x v="2"/>
    <x v="3"/>
    <x v="1"/>
    <x v="2"/>
    <x v="2"/>
    <x v="2"/>
    <m/>
    <m/>
    <m/>
    <m/>
    <m/>
    <m/>
  </r>
  <r>
    <x v="0"/>
    <x v="51"/>
    <x v="0"/>
    <m/>
    <x v="0"/>
    <x v="1"/>
    <x v="0"/>
    <x v="2"/>
    <x v="1"/>
    <x v="2"/>
    <x v="1"/>
    <x v="1"/>
    <x v="2"/>
    <x v="1"/>
    <x v="1"/>
    <x v="1"/>
    <x v="1"/>
    <x v="1"/>
    <x v="1"/>
    <x v="1"/>
    <x v="1"/>
    <x v="1"/>
    <x v="1"/>
    <x v="1"/>
    <x v="1"/>
    <x v="1"/>
    <x v="1"/>
    <x v="0"/>
    <x v="2"/>
    <x v="3"/>
    <x v="1"/>
    <x v="2"/>
    <x v="2"/>
    <x v="2"/>
    <m/>
    <m/>
    <m/>
    <m/>
    <m/>
    <m/>
  </r>
  <r>
    <x v="0"/>
    <x v="51"/>
    <x v="0"/>
    <m/>
    <x v="0"/>
    <x v="1"/>
    <x v="0"/>
    <x v="2"/>
    <x v="2"/>
    <x v="2"/>
    <x v="1"/>
    <x v="1"/>
    <x v="2"/>
    <x v="1"/>
    <x v="1"/>
    <x v="1"/>
    <x v="1"/>
    <x v="1"/>
    <x v="1"/>
    <x v="1"/>
    <x v="1"/>
    <x v="1"/>
    <x v="1"/>
    <x v="1"/>
    <x v="1"/>
    <x v="1"/>
    <x v="1"/>
    <x v="0"/>
    <x v="2"/>
    <x v="3"/>
    <x v="1"/>
    <x v="2"/>
    <x v="2"/>
    <x v="2"/>
    <m/>
    <m/>
    <m/>
    <m/>
    <m/>
    <m/>
  </r>
  <r>
    <x v="0"/>
    <x v="51"/>
    <x v="0"/>
    <m/>
    <x v="0"/>
    <x v="1"/>
    <x v="1"/>
    <x v="2"/>
    <x v="2"/>
    <x v="2"/>
    <x v="1"/>
    <x v="1"/>
    <x v="2"/>
    <x v="1"/>
    <x v="1"/>
    <x v="1"/>
    <x v="1"/>
    <x v="1"/>
    <x v="1"/>
    <x v="1"/>
    <x v="1"/>
    <x v="1"/>
    <x v="1"/>
    <x v="1"/>
    <x v="1"/>
    <x v="1"/>
    <x v="1"/>
    <x v="0"/>
    <x v="2"/>
    <x v="3"/>
    <x v="1"/>
    <x v="2"/>
    <x v="2"/>
    <x v="2"/>
    <m/>
    <m/>
    <m/>
    <m/>
    <m/>
    <m/>
  </r>
  <r>
    <x v="0"/>
    <x v="51"/>
    <x v="0"/>
    <m/>
    <x v="0"/>
    <x v="1"/>
    <x v="0"/>
    <x v="2"/>
    <x v="1"/>
    <x v="3"/>
    <x v="2"/>
    <x v="2"/>
    <x v="1"/>
    <x v="1"/>
    <x v="1"/>
    <x v="1"/>
    <x v="1"/>
    <x v="2"/>
    <x v="2"/>
    <x v="2"/>
    <x v="1"/>
    <x v="2"/>
    <x v="2"/>
    <x v="1"/>
    <x v="1"/>
    <x v="1"/>
    <x v="1"/>
    <x v="0"/>
    <x v="2"/>
    <x v="3"/>
    <x v="1"/>
    <x v="2"/>
    <x v="2"/>
    <x v="2"/>
    <m/>
    <m/>
    <m/>
    <m/>
    <m/>
    <m/>
  </r>
  <r>
    <x v="0"/>
    <x v="51"/>
    <x v="0"/>
    <m/>
    <x v="0"/>
    <x v="1"/>
    <x v="1"/>
    <x v="2"/>
    <x v="2"/>
    <x v="2"/>
    <x v="1"/>
    <x v="1"/>
    <x v="3"/>
    <x v="1"/>
    <x v="1"/>
    <x v="1"/>
    <x v="1"/>
    <x v="1"/>
    <x v="1"/>
    <x v="1"/>
    <x v="1"/>
    <x v="1"/>
    <x v="3"/>
    <x v="2"/>
    <x v="3"/>
    <x v="1"/>
    <x v="1"/>
    <x v="0"/>
    <x v="2"/>
    <x v="3"/>
    <x v="1"/>
    <x v="2"/>
    <x v="2"/>
    <x v="2"/>
    <m/>
    <m/>
    <m/>
    <m/>
    <m/>
    <m/>
  </r>
  <r>
    <x v="0"/>
    <x v="51"/>
    <x v="0"/>
    <m/>
    <x v="0"/>
    <x v="1"/>
    <x v="0"/>
    <x v="1"/>
    <x v="2"/>
    <x v="2"/>
    <x v="2"/>
    <x v="2"/>
    <x v="1"/>
    <x v="2"/>
    <x v="1"/>
    <x v="1"/>
    <x v="1"/>
    <x v="2"/>
    <x v="2"/>
    <x v="1"/>
    <x v="2"/>
    <x v="1"/>
    <x v="1"/>
    <x v="3"/>
    <x v="2"/>
    <x v="2"/>
    <x v="1"/>
    <x v="0"/>
    <x v="2"/>
    <x v="3"/>
    <x v="1"/>
    <x v="2"/>
    <x v="2"/>
    <x v="2"/>
    <m/>
    <m/>
    <m/>
    <m/>
    <m/>
    <m/>
  </r>
  <r>
    <x v="0"/>
    <x v="51"/>
    <x v="0"/>
    <m/>
    <x v="0"/>
    <x v="1"/>
    <x v="1"/>
    <x v="1"/>
    <x v="3"/>
    <x v="3"/>
    <x v="2"/>
    <x v="2"/>
    <x v="1"/>
    <x v="2"/>
    <x v="2"/>
    <x v="4"/>
    <x v="2"/>
    <x v="2"/>
    <x v="4"/>
    <x v="2"/>
    <x v="2"/>
    <x v="3"/>
    <x v="3"/>
    <x v="3"/>
    <x v="2"/>
    <x v="2"/>
    <x v="2"/>
    <x v="0"/>
    <x v="2"/>
    <x v="3"/>
    <x v="1"/>
    <x v="2"/>
    <x v="2"/>
    <x v="2"/>
    <m/>
    <m/>
    <m/>
    <m/>
    <m/>
    <m/>
  </r>
  <r>
    <x v="0"/>
    <x v="51"/>
    <x v="0"/>
    <m/>
    <x v="0"/>
    <x v="1"/>
    <x v="0"/>
    <x v="2"/>
    <x v="2"/>
    <x v="2"/>
    <x v="1"/>
    <x v="1"/>
    <x v="2"/>
    <x v="1"/>
    <x v="1"/>
    <x v="1"/>
    <x v="1"/>
    <x v="1"/>
    <x v="1"/>
    <x v="1"/>
    <x v="1"/>
    <x v="1"/>
    <x v="1"/>
    <x v="1"/>
    <x v="1"/>
    <x v="1"/>
    <x v="1"/>
    <x v="0"/>
    <x v="2"/>
    <x v="3"/>
    <x v="1"/>
    <x v="2"/>
    <x v="2"/>
    <x v="2"/>
    <m/>
    <m/>
    <m/>
    <m/>
    <m/>
    <m/>
  </r>
  <r>
    <x v="0"/>
    <x v="51"/>
    <x v="0"/>
    <m/>
    <x v="0"/>
    <x v="1"/>
    <x v="1"/>
    <x v="2"/>
    <x v="2"/>
    <x v="1"/>
    <x v="1"/>
    <x v="1"/>
    <x v="1"/>
    <x v="1"/>
    <x v="1"/>
    <x v="1"/>
    <x v="1"/>
    <x v="1"/>
    <x v="1"/>
    <x v="1"/>
    <x v="2"/>
    <x v="1"/>
    <x v="1"/>
    <x v="3"/>
    <x v="2"/>
    <x v="1"/>
    <x v="1"/>
    <x v="0"/>
    <x v="2"/>
    <x v="3"/>
    <x v="1"/>
    <x v="2"/>
    <x v="2"/>
    <x v="2"/>
    <m/>
    <m/>
    <m/>
    <m/>
    <m/>
    <m/>
  </r>
  <r>
    <x v="0"/>
    <x v="51"/>
    <x v="0"/>
    <m/>
    <x v="0"/>
    <x v="1"/>
    <x v="0"/>
    <x v="2"/>
    <x v="2"/>
    <x v="4"/>
    <x v="1"/>
    <x v="1"/>
    <x v="2"/>
    <x v="1"/>
    <x v="1"/>
    <x v="1"/>
    <x v="1"/>
    <x v="1"/>
    <x v="1"/>
    <x v="1"/>
    <x v="1"/>
    <x v="1"/>
    <x v="1"/>
    <x v="1"/>
    <x v="1"/>
    <x v="1"/>
    <x v="1"/>
    <x v="0"/>
    <x v="2"/>
    <x v="3"/>
    <x v="1"/>
    <x v="2"/>
    <x v="2"/>
    <x v="2"/>
    <m/>
    <m/>
    <m/>
    <m/>
    <m/>
    <m/>
  </r>
  <r>
    <x v="0"/>
    <x v="51"/>
    <x v="0"/>
    <m/>
    <x v="0"/>
    <x v="1"/>
    <x v="1"/>
    <x v="2"/>
    <x v="1"/>
    <x v="2"/>
    <x v="1"/>
    <x v="1"/>
    <x v="2"/>
    <x v="1"/>
    <x v="2"/>
    <x v="1"/>
    <x v="1"/>
    <x v="2"/>
    <x v="1"/>
    <x v="2"/>
    <x v="1"/>
    <x v="1"/>
    <x v="3"/>
    <x v="1"/>
    <x v="1"/>
    <x v="1"/>
    <x v="1"/>
    <x v="0"/>
    <x v="2"/>
    <x v="3"/>
    <x v="1"/>
    <x v="2"/>
    <x v="2"/>
    <x v="2"/>
    <m/>
    <m/>
    <m/>
    <m/>
    <m/>
    <m/>
  </r>
  <r>
    <x v="0"/>
    <x v="51"/>
    <x v="0"/>
    <m/>
    <x v="0"/>
    <x v="1"/>
    <x v="0"/>
    <x v="1"/>
    <x v="2"/>
    <x v="2"/>
    <x v="1"/>
    <x v="1"/>
    <x v="3"/>
    <x v="1"/>
    <x v="2"/>
    <x v="2"/>
    <x v="1"/>
    <x v="0"/>
    <x v="1"/>
    <x v="1"/>
    <x v="1"/>
    <x v="1"/>
    <x v="2"/>
    <x v="5"/>
    <x v="1"/>
    <x v="2"/>
    <x v="2"/>
    <x v="0"/>
    <x v="2"/>
    <x v="3"/>
    <x v="1"/>
    <x v="2"/>
    <x v="2"/>
    <x v="2"/>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1"/>
    <x v="0"/>
    <m/>
    <m/>
    <m/>
    <m/>
    <m/>
    <m/>
  </r>
  <r>
    <x v="0"/>
    <x v="52"/>
    <x v="1"/>
    <m/>
    <x v="0"/>
    <x v="0"/>
    <x v="1"/>
    <x v="0"/>
    <x v="0"/>
    <x v="0"/>
    <x v="0"/>
    <x v="0"/>
    <x v="0"/>
    <x v="0"/>
    <x v="0"/>
    <x v="0"/>
    <x v="0"/>
    <x v="0"/>
    <x v="0"/>
    <x v="0"/>
    <x v="0"/>
    <x v="0"/>
    <x v="0"/>
    <x v="0"/>
    <x v="0"/>
    <x v="0"/>
    <x v="0"/>
    <x v="0"/>
    <x v="0"/>
    <x v="0"/>
    <x v="2"/>
    <x v="0"/>
    <x v="1"/>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1"/>
    <x v="0"/>
    <x v="0"/>
    <x v="0"/>
    <x v="1"/>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1"/>
    <x v="0"/>
    <x v="0"/>
    <x v="3"/>
    <x v="0"/>
    <x v="1"/>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1"/>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1"/>
    <x v="0"/>
    <x v="0"/>
    <x v="0"/>
    <x v="1"/>
    <m/>
    <m/>
    <m/>
    <m/>
    <m/>
    <m/>
  </r>
  <r>
    <x v="0"/>
    <x v="52"/>
    <x v="1"/>
    <m/>
    <x v="0"/>
    <x v="0"/>
    <x v="1"/>
    <x v="0"/>
    <x v="0"/>
    <x v="0"/>
    <x v="0"/>
    <x v="0"/>
    <x v="0"/>
    <x v="0"/>
    <x v="0"/>
    <x v="0"/>
    <x v="0"/>
    <x v="0"/>
    <x v="0"/>
    <x v="0"/>
    <x v="0"/>
    <x v="0"/>
    <x v="0"/>
    <x v="0"/>
    <x v="0"/>
    <x v="0"/>
    <x v="0"/>
    <x v="0"/>
    <x v="0"/>
    <x v="2"/>
    <x v="2"/>
    <x v="0"/>
    <x v="0"/>
    <x v="0"/>
    <m/>
    <m/>
    <m/>
    <m/>
    <m/>
    <m/>
  </r>
  <r>
    <x v="0"/>
    <x v="52"/>
    <x v="1"/>
    <m/>
    <x v="0"/>
    <x v="0"/>
    <x v="1"/>
    <x v="0"/>
    <x v="0"/>
    <x v="0"/>
    <x v="0"/>
    <x v="0"/>
    <x v="0"/>
    <x v="0"/>
    <x v="0"/>
    <x v="0"/>
    <x v="0"/>
    <x v="0"/>
    <x v="0"/>
    <x v="0"/>
    <x v="0"/>
    <x v="0"/>
    <x v="0"/>
    <x v="0"/>
    <x v="0"/>
    <x v="0"/>
    <x v="0"/>
    <x v="0"/>
    <x v="0"/>
    <x v="0"/>
    <x v="2"/>
    <x v="0"/>
    <x v="0"/>
    <x v="1"/>
    <m/>
    <m/>
    <m/>
    <m/>
    <m/>
    <m/>
  </r>
  <r>
    <x v="0"/>
    <x v="52"/>
    <x v="1"/>
    <m/>
    <x v="0"/>
    <x v="0"/>
    <x v="0"/>
    <x v="0"/>
    <x v="0"/>
    <x v="0"/>
    <x v="0"/>
    <x v="0"/>
    <x v="0"/>
    <x v="0"/>
    <x v="0"/>
    <x v="0"/>
    <x v="0"/>
    <x v="0"/>
    <x v="0"/>
    <x v="0"/>
    <x v="0"/>
    <x v="0"/>
    <x v="0"/>
    <x v="0"/>
    <x v="0"/>
    <x v="0"/>
    <x v="0"/>
    <x v="0"/>
    <x v="0"/>
    <x v="0"/>
    <x v="0"/>
    <x v="0"/>
    <x v="0"/>
    <x v="1"/>
    <m/>
    <m/>
    <m/>
    <m/>
    <m/>
    <m/>
  </r>
  <r>
    <x v="0"/>
    <x v="52"/>
    <x v="1"/>
    <m/>
    <x v="0"/>
    <x v="0"/>
    <x v="0"/>
    <x v="0"/>
    <x v="0"/>
    <x v="0"/>
    <x v="0"/>
    <x v="0"/>
    <x v="0"/>
    <x v="0"/>
    <x v="0"/>
    <x v="0"/>
    <x v="0"/>
    <x v="0"/>
    <x v="0"/>
    <x v="0"/>
    <x v="0"/>
    <x v="0"/>
    <x v="0"/>
    <x v="0"/>
    <x v="0"/>
    <x v="0"/>
    <x v="0"/>
    <x v="0"/>
    <x v="0"/>
    <x v="0"/>
    <x v="2"/>
    <x v="0"/>
    <x v="3"/>
    <x v="3"/>
    <m/>
    <m/>
    <m/>
    <m/>
    <m/>
    <m/>
  </r>
  <r>
    <x v="0"/>
    <x v="52"/>
    <x v="1"/>
    <m/>
    <x v="0"/>
    <x v="0"/>
    <x v="0"/>
    <x v="0"/>
    <x v="0"/>
    <x v="0"/>
    <x v="0"/>
    <x v="0"/>
    <x v="0"/>
    <x v="0"/>
    <x v="0"/>
    <x v="0"/>
    <x v="0"/>
    <x v="0"/>
    <x v="0"/>
    <x v="0"/>
    <x v="0"/>
    <x v="0"/>
    <x v="0"/>
    <x v="0"/>
    <x v="0"/>
    <x v="0"/>
    <x v="0"/>
    <x v="0"/>
    <x v="0"/>
    <x v="0"/>
    <x v="0"/>
    <x v="1"/>
    <x v="0"/>
    <x v="0"/>
    <m/>
    <m/>
    <m/>
    <m/>
    <m/>
    <m/>
  </r>
  <r>
    <x v="0"/>
    <x v="52"/>
    <x v="1"/>
    <m/>
    <x v="0"/>
    <x v="0"/>
    <x v="1"/>
    <x v="0"/>
    <x v="0"/>
    <x v="0"/>
    <x v="0"/>
    <x v="0"/>
    <x v="0"/>
    <x v="0"/>
    <x v="0"/>
    <x v="0"/>
    <x v="0"/>
    <x v="0"/>
    <x v="0"/>
    <x v="0"/>
    <x v="0"/>
    <x v="0"/>
    <x v="0"/>
    <x v="0"/>
    <x v="0"/>
    <x v="0"/>
    <x v="0"/>
    <x v="0"/>
    <x v="0"/>
    <x v="2"/>
    <x v="2"/>
    <x v="3"/>
    <x v="1"/>
    <x v="1"/>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1"/>
    <x v="0"/>
    <x v="0"/>
    <x v="0"/>
    <x v="1"/>
    <m/>
    <m/>
    <m/>
    <m/>
    <m/>
    <m/>
  </r>
  <r>
    <x v="0"/>
    <x v="52"/>
    <x v="1"/>
    <m/>
    <x v="0"/>
    <x v="0"/>
    <x v="1"/>
    <x v="0"/>
    <x v="0"/>
    <x v="0"/>
    <x v="0"/>
    <x v="0"/>
    <x v="0"/>
    <x v="0"/>
    <x v="0"/>
    <x v="0"/>
    <x v="0"/>
    <x v="0"/>
    <x v="0"/>
    <x v="0"/>
    <x v="0"/>
    <x v="0"/>
    <x v="0"/>
    <x v="0"/>
    <x v="0"/>
    <x v="0"/>
    <x v="0"/>
    <x v="0"/>
    <x v="0"/>
    <x v="0"/>
    <x v="0"/>
    <x v="3"/>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1"/>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1"/>
    <x v="0"/>
    <x v="3"/>
    <x v="3"/>
    <x v="1"/>
    <m/>
    <m/>
    <m/>
    <m/>
    <m/>
    <m/>
  </r>
  <r>
    <x v="0"/>
    <x v="52"/>
    <x v="1"/>
    <m/>
    <x v="0"/>
    <x v="0"/>
    <x v="1"/>
    <x v="0"/>
    <x v="0"/>
    <x v="0"/>
    <x v="0"/>
    <x v="0"/>
    <x v="0"/>
    <x v="0"/>
    <x v="0"/>
    <x v="0"/>
    <x v="0"/>
    <x v="0"/>
    <x v="0"/>
    <x v="0"/>
    <x v="0"/>
    <x v="0"/>
    <x v="0"/>
    <x v="0"/>
    <x v="0"/>
    <x v="0"/>
    <x v="0"/>
    <x v="0"/>
    <x v="1"/>
    <x v="0"/>
    <x v="0"/>
    <x v="3"/>
    <x v="0"/>
    <x v="0"/>
    <m/>
    <m/>
    <m/>
    <m/>
    <m/>
    <m/>
  </r>
  <r>
    <x v="0"/>
    <x v="52"/>
    <x v="1"/>
    <m/>
    <x v="0"/>
    <x v="0"/>
    <x v="1"/>
    <x v="0"/>
    <x v="0"/>
    <x v="0"/>
    <x v="0"/>
    <x v="0"/>
    <x v="0"/>
    <x v="0"/>
    <x v="0"/>
    <x v="0"/>
    <x v="0"/>
    <x v="0"/>
    <x v="0"/>
    <x v="0"/>
    <x v="0"/>
    <x v="0"/>
    <x v="0"/>
    <x v="0"/>
    <x v="0"/>
    <x v="0"/>
    <x v="0"/>
    <x v="0"/>
    <x v="0"/>
    <x v="0"/>
    <x v="0"/>
    <x v="0"/>
    <x v="1"/>
    <x v="0"/>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1"/>
    <x v="0"/>
    <x v="0"/>
    <x v="0"/>
    <x v="0"/>
    <m/>
    <m/>
    <m/>
    <m/>
    <m/>
    <m/>
  </r>
  <r>
    <x v="0"/>
    <x v="52"/>
    <x v="1"/>
    <m/>
    <x v="0"/>
    <x v="1"/>
    <x v="0"/>
    <x v="2"/>
    <x v="2"/>
    <x v="2"/>
    <x v="1"/>
    <x v="1"/>
    <x v="3"/>
    <x v="1"/>
    <x v="3"/>
    <x v="1"/>
    <x v="1"/>
    <x v="2"/>
    <x v="1"/>
    <x v="1"/>
    <x v="2"/>
    <x v="2"/>
    <x v="3"/>
    <x v="3"/>
    <x v="4"/>
    <x v="1"/>
    <x v="1"/>
    <x v="0"/>
    <x v="2"/>
    <x v="3"/>
    <x v="1"/>
    <x v="2"/>
    <x v="2"/>
    <x v="2"/>
    <m/>
    <m/>
    <m/>
    <m/>
    <m/>
    <m/>
  </r>
  <r>
    <x v="0"/>
    <x v="52"/>
    <x v="1"/>
    <m/>
    <x v="0"/>
    <x v="1"/>
    <x v="0"/>
    <x v="3"/>
    <x v="1"/>
    <x v="2"/>
    <x v="1"/>
    <x v="2"/>
    <x v="1"/>
    <x v="1"/>
    <x v="1"/>
    <x v="2"/>
    <x v="2"/>
    <x v="2"/>
    <x v="2"/>
    <x v="2"/>
    <x v="1"/>
    <x v="2"/>
    <x v="1"/>
    <x v="5"/>
    <x v="5"/>
    <x v="2"/>
    <x v="2"/>
    <x v="0"/>
    <x v="2"/>
    <x v="3"/>
    <x v="1"/>
    <x v="2"/>
    <x v="2"/>
    <x v="2"/>
    <m/>
    <m/>
    <m/>
    <m/>
    <m/>
    <m/>
  </r>
  <r>
    <x v="0"/>
    <x v="52"/>
    <x v="1"/>
    <m/>
    <x v="0"/>
    <x v="1"/>
    <x v="1"/>
    <x v="5"/>
    <x v="5"/>
    <x v="5"/>
    <x v="3"/>
    <x v="3"/>
    <x v="3"/>
    <x v="3"/>
    <x v="5"/>
    <x v="4"/>
    <x v="5"/>
    <x v="2"/>
    <x v="3"/>
    <x v="2"/>
    <x v="5"/>
    <x v="3"/>
    <x v="3"/>
    <x v="4"/>
    <x v="5"/>
    <x v="5"/>
    <x v="5"/>
    <x v="0"/>
    <x v="2"/>
    <x v="3"/>
    <x v="1"/>
    <x v="2"/>
    <x v="2"/>
    <x v="2"/>
    <m/>
    <m/>
    <m/>
    <m/>
    <m/>
    <m/>
  </r>
  <r>
    <x v="0"/>
    <x v="52"/>
    <x v="1"/>
    <m/>
    <x v="0"/>
    <x v="1"/>
    <x v="0"/>
    <x v="2"/>
    <x v="2"/>
    <x v="2"/>
    <x v="1"/>
    <x v="1"/>
    <x v="1"/>
    <x v="1"/>
    <x v="1"/>
    <x v="2"/>
    <x v="2"/>
    <x v="1"/>
    <x v="1"/>
    <x v="1"/>
    <x v="1"/>
    <x v="1"/>
    <x v="1"/>
    <x v="3"/>
    <x v="5"/>
    <x v="2"/>
    <x v="2"/>
    <x v="0"/>
    <x v="2"/>
    <x v="3"/>
    <x v="1"/>
    <x v="2"/>
    <x v="2"/>
    <x v="2"/>
    <m/>
    <m/>
    <m/>
    <m/>
    <m/>
    <m/>
  </r>
  <r>
    <x v="0"/>
    <x v="52"/>
    <x v="1"/>
    <m/>
    <x v="0"/>
    <x v="1"/>
    <x v="1"/>
    <x v="3"/>
    <x v="5"/>
    <x v="1"/>
    <x v="3"/>
    <x v="3"/>
    <x v="4"/>
    <x v="3"/>
    <x v="4"/>
    <x v="2"/>
    <x v="5"/>
    <x v="3"/>
    <x v="3"/>
    <x v="3"/>
    <x v="2"/>
    <x v="4"/>
    <x v="2"/>
    <x v="4"/>
    <x v="5"/>
    <x v="3"/>
    <x v="5"/>
    <x v="0"/>
    <x v="2"/>
    <x v="3"/>
    <x v="1"/>
    <x v="2"/>
    <x v="2"/>
    <x v="2"/>
    <m/>
    <m/>
    <m/>
    <m/>
    <m/>
    <m/>
  </r>
  <r>
    <x v="0"/>
    <x v="52"/>
    <x v="1"/>
    <m/>
    <x v="0"/>
    <x v="1"/>
    <x v="0"/>
    <x v="1"/>
    <x v="1"/>
    <x v="2"/>
    <x v="1"/>
    <x v="1"/>
    <x v="1"/>
    <x v="2"/>
    <x v="2"/>
    <x v="1"/>
    <x v="1"/>
    <x v="1"/>
    <x v="1"/>
    <x v="1"/>
    <x v="1"/>
    <x v="1"/>
    <x v="1"/>
    <x v="4"/>
    <x v="5"/>
    <x v="2"/>
    <x v="3"/>
    <x v="0"/>
    <x v="2"/>
    <x v="3"/>
    <x v="1"/>
    <x v="2"/>
    <x v="2"/>
    <x v="2"/>
    <m/>
    <m/>
    <m/>
    <m/>
    <m/>
    <m/>
  </r>
  <r>
    <x v="0"/>
    <x v="52"/>
    <x v="1"/>
    <m/>
    <x v="0"/>
    <x v="1"/>
    <x v="0"/>
    <x v="1"/>
    <x v="2"/>
    <x v="2"/>
    <x v="1"/>
    <x v="1"/>
    <x v="3"/>
    <x v="1"/>
    <x v="1"/>
    <x v="1"/>
    <x v="1"/>
    <x v="1"/>
    <x v="1"/>
    <x v="1"/>
    <x v="1"/>
    <x v="1"/>
    <x v="1"/>
    <x v="1"/>
    <x v="2"/>
    <x v="1"/>
    <x v="1"/>
    <x v="0"/>
    <x v="2"/>
    <x v="3"/>
    <x v="1"/>
    <x v="2"/>
    <x v="2"/>
    <x v="2"/>
    <m/>
    <m/>
    <m/>
    <m/>
    <m/>
    <m/>
  </r>
  <r>
    <x v="0"/>
    <x v="52"/>
    <x v="1"/>
    <m/>
    <x v="0"/>
    <x v="1"/>
    <x v="0"/>
    <x v="1"/>
    <x v="1"/>
    <x v="1"/>
    <x v="2"/>
    <x v="2"/>
    <x v="1"/>
    <x v="2"/>
    <x v="2"/>
    <x v="2"/>
    <x v="2"/>
    <x v="2"/>
    <x v="2"/>
    <x v="2"/>
    <x v="2"/>
    <x v="1"/>
    <x v="3"/>
    <x v="4"/>
    <x v="5"/>
    <x v="3"/>
    <x v="3"/>
    <x v="0"/>
    <x v="2"/>
    <x v="3"/>
    <x v="1"/>
    <x v="2"/>
    <x v="2"/>
    <x v="2"/>
    <m/>
    <m/>
    <m/>
    <m/>
    <m/>
    <m/>
  </r>
  <r>
    <x v="0"/>
    <x v="52"/>
    <x v="1"/>
    <m/>
    <x v="0"/>
    <x v="1"/>
    <x v="1"/>
    <x v="1"/>
    <x v="1"/>
    <x v="1"/>
    <x v="2"/>
    <x v="2"/>
    <x v="1"/>
    <x v="2"/>
    <x v="2"/>
    <x v="2"/>
    <x v="1"/>
    <x v="2"/>
    <x v="2"/>
    <x v="3"/>
    <x v="2"/>
    <x v="2"/>
    <x v="1"/>
    <x v="5"/>
    <x v="4"/>
    <x v="2"/>
    <x v="2"/>
    <x v="0"/>
    <x v="2"/>
    <x v="3"/>
    <x v="1"/>
    <x v="2"/>
    <x v="2"/>
    <x v="2"/>
    <m/>
    <m/>
    <m/>
    <m/>
    <m/>
    <m/>
  </r>
  <r>
    <x v="0"/>
    <x v="52"/>
    <x v="1"/>
    <m/>
    <x v="0"/>
    <x v="1"/>
    <x v="0"/>
    <x v="1"/>
    <x v="2"/>
    <x v="1"/>
    <x v="2"/>
    <x v="2"/>
    <x v="4"/>
    <x v="2"/>
    <x v="2"/>
    <x v="4"/>
    <x v="5"/>
    <x v="2"/>
    <x v="2"/>
    <x v="3"/>
    <x v="2"/>
    <x v="3"/>
    <x v="3"/>
    <x v="4"/>
    <x v="5"/>
    <x v="3"/>
    <x v="3"/>
    <x v="0"/>
    <x v="2"/>
    <x v="3"/>
    <x v="1"/>
    <x v="2"/>
    <x v="2"/>
    <x v="2"/>
    <m/>
    <m/>
    <m/>
    <m/>
    <m/>
    <m/>
  </r>
  <r>
    <x v="0"/>
    <x v="52"/>
    <x v="1"/>
    <m/>
    <x v="0"/>
    <x v="1"/>
    <x v="0"/>
    <x v="2"/>
    <x v="1"/>
    <x v="4"/>
    <x v="1"/>
    <x v="1"/>
    <x v="3"/>
    <x v="1"/>
    <x v="2"/>
    <x v="1"/>
    <x v="1"/>
    <x v="2"/>
    <x v="2"/>
    <x v="3"/>
    <x v="1"/>
    <x v="3"/>
    <x v="3"/>
    <x v="5"/>
    <x v="5"/>
    <x v="2"/>
    <x v="2"/>
    <x v="0"/>
    <x v="2"/>
    <x v="3"/>
    <x v="1"/>
    <x v="2"/>
    <x v="2"/>
    <x v="2"/>
    <m/>
    <m/>
    <m/>
    <m/>
    <m/>
    <m/>
  </r>
  <r>
    <x v="0"/>
    <x v="52"/>
    <x v="1"/>
    <m/>
    <x v="0"/>
    <x v="1"/>
    <x v="0"/>
    <x v="1"/>
    <x v="3"/>
    <x v="2"/>
    <x v="2"/>
    <x v="2"/>
    <x v="1"/>
    <x v="4"/>
    <x v="2"/>
    <x v="2"/>
    <x v="2"/>
    <x v="3"/>
    <x v="1"/>
    <x v="1"/>
    <x v="1"/>
    <x v="1"/>
    <x v="1"/>
    <x v="5"/>
    <x v="4"/>
    <x v="2"/>
    <x v="3"/>
    <x v="0"/>
    <x v="2"/>
    <x v="3"/>
    <x v="1"/>
    <x v="2"/>
    <x v="2"/>
    <x v="2"/>
    <m/>
    <m/>
    <m/>
    <m/>
    <m/>
    <m/>
  </r>
  <r>
    <x v="0"/>
    <x v="52"/>
    <x v="1"/>
    <m/>
    <x v="0"/>
    <x v="1"/>
    <x v="0"/>
    <x v="1"/>
    <x v="1"/>
    <x v="1"/>
    <x v="3"/>
    <x v="2"/>
    <x v="3"/>
    <x v="3"/>
    <x v="1"/>
    <x v="2"/>
    <x v="1"/>
    <x v="1"/>
    <x v="3"/>
    <x v="3"/>
    <x v="2"/>
    <x v="3"/>
    <x v="1"/>
    <x v="5"/>
    <x v="2"/>
    <x v="2"/>
    <x v="2"/>
    <x v="0"/>
    <x v="2"/>
    <x v="3"/>
    <x v="1"/>
    <x v="2"/>
    <x v="2"/>
    <x v="2"/>
    <m/>
    <m/>
    <m/>
    <m/>
    <m/>
    <m/>
  </r>
  <r>
    <x v="0"/>
    <x v="52"/>
    <x v="1"/>
    <m/>
    <x v="0"/>
    <x v="1"/>
    <x v="3"/>
    <x v="1"/>
    <x v="1"/>
    <x v="4"/>
    <x v="2"/>
    <x v="2"/>
    <x v="1"/>
    <x v="2"/>
    <x v="4"/>
    <x v="4"/>
    <x v="2"/>
    <x v="3"/>
    <x v="2"/>
    <x v="3"/>
    <x v="2"/>
    <x v="3"/>
    <x v="3"/>
    <x v="5"/>
    <x v="4"/>
    <x v="2"/>
    <x v="3"/>
    <x v="0"/>
    <x v="2"/>
    <x v="3"/>
    <x v="1"/>
    <x v="2"/>
    <x v="2"/>
    <x v="2"/>
    <m/>
    <m/>
    <m/>
    <m/>
    <m/>
    <m/>
  </r>
  <r>
    <x v="0"/>
    <x v="52"/>
    <x v="1"/>
    <m/>
    <x v="0"/>
    <x v="1"/>
    <x v="1"/>
    <x v="1"/>
    <x v="3"/>
    <x v="1"/>
    <x v="2"/>
    <x v="2"/>
    <x v="1"/>
    <x v="2"/>
    <x v="2"/>
    <x v="2"/>
    <x v="2"/>
    <x v="2"/>
    <x v="2"/>
    <x v="2"/>
    <x v="2"/>
    <x v="2"/>
    <x v="2"/>
    <x v="3"/>
    <x v="4"/>
    <x v="2"/>
    <x v="2"/>
    <x v="0"/>
    <x v="2"/>
    <x v="3"/>
    <x v="1"/>
    <x v="2"/>
    <x v="2"/>
    <x v="2"/>
    <m/>
    <m/>
    <m/>
    <m/>
    <m/>
    <m/>
  </r>
  <r>
    <x v="0"/>
    <x v="52"/>
    <x v="1"/>
    <m/>
    <x v="0"/>
    <x v="1"/>
    <x v="0"/>
    <x v="3"/>
    <x v="3"/>
    <x v="1"/>
    <x v="3"/>
    <x v="3"/>
    <x v="3"/>
    <x v="1"/>
    <x v="2"/>
    <x v="2"/>
    <x v="2"/>
    <x v="3"/>
    <x v="2"/>
    <x v="3"/>
    <x v="1"/>
    <x v="3"/>
    <x v="3"/>
    <x v="4"/>
    <x v="5"/>
    <x v="3"/>
    <x v="3"/>
    <x v="0"/>
    <x v="2"/>
    <x v="3"/>
    <x v="1"/>
    <x v="2"/>
    <x v="2"/>
    <x v="2"/>
    <m/>
    <m/>
    <m/>
    <m/>
    <m/>
    <m/>
  </r>
  <r>
    <x v="0"/>
    <x v="52"/>
    <x v="1"/>
    <m/>
    <x v="0"/>
    <x v="1"/>
    <x v="1"/>
    <x v="3"/>
    <x v="3"/>
    <x v="5"/>
    <x v="5"/>
    <x v="4"/>
    <x v="4"/>
    <x v="2"/>
    <x v="4"/>
    <x v="4"/>
    <x v="4"/>
    <x v="5"/>
    <x v="4"/>
    <x v="3"/>
    <x v="5"/>
    <x v="3"/>
    <x v="3"/>
    <x v="4"/>
    <x v="5"/>
    <x v="3"/>
    <x v="5"/>
    <x v="0"/>
    <x v="2"/>
    <x v="3"/>
    <x v="1"/>
    <x v="2"/>
    <x v="2"/>
    <x v="2"/>
    <m/>
    <m/>
    <m/>
    <m/>
    <m/>
    <m/>
  </r>
  <r>
    <x v="0"/>
    <x v="52"/>
    <x v="1"/>
    <m/>
    <x v="0"/>
    <x v="1"/>
    <x v="0"/>
    <x v="3"/>
    <x v="3"/>
    <x v="3"/>
    <x v="5"/>
    <x v="2"/>
    <x v="5"/>
    <x v="2"/>
    <x v="5"/>
    <x v="4"/>
    <x v="5"/>
    <x v="3"/>
    <x v="3"/>
    <x v="3"/>
    <x v="2"/>
    <x v="3"/>
    <x v="2"/>
    <x v="4"/>
    <x v="5"/>
    <x v="5"/>
    <x v="3"/>
    <x v="0"/>
    <x v="2"/>
    <x v="3"/>
    <x v="1"/>
    <x v="2"/>
    <x v="2"/>
    <x v="2"/>
    <m/>
    <m/>
    <m/>
    <m/>
    <m/>
    <m/>
  </r>
  <r>
    <x v="0"/>
    <x v="52"/>
    <x v="1"/>
    <m/>
    <x v="0"/>
    <x v="1"/>
    <x v="0"/>
    <x v="3"/>
    <x v="3"/>
    <x v="1"/>
    <x v="2"/>
    <x v="2"/>
    <x v="1"/>
    <x v="4"/>
    <x v="2"/>
    <x v="2"/>
    <x v="2"/>
    <x v="2"/>
    <x v="1"/>
    <x v="1"/>
    <x v="1"/>
    <x v="2"/>
    <x v="2"/>
    <x v="4"/>
    <x v="5"/>
    <x v="3"/>
    <x v="3"/>
    <x v="0"/>
    <x v="2"/>
    <x v="3"/>
    <x v="1"/>
    <x v="2"/>
    <x v="2"/>
    <x v="2"/>
    <m/>
    <m/>
    <m/>
    <m/>
    <m/>
    <m/>
  </r>
  <r>
    <x v="0"/>
    <x v="52"/>
    <x v="1"/>
    <m/>
    <x v="0"/>
    <x v="1"/>
    <x v="1"/>
    <x v="1"/>
    <x v="1"/>
    <x v="2"/>
    <x v="1"/>
    <x v="1"/>
    <x v="2"/>
    <x v="1"/>
    <x v="1"/>
    <x v="1"/>
    <x v="1"/>
    <x v="1"/>
    <x v="1"/>
    <x v="1"/>
    <x v="1"/>
    <x v="1"/>
    <x v="1"/>
    <x v="1"/>
    <x v="4"/>
    <x v="1"/>
    <x v="1"/>
    <x v="0"/>
    <x v="2"/>
    <x v="3"/>
    <x v="1"/>
    <x v="2"/>
    <x v="2"/>
    <x v="2"/>
    <m/>
    <m/>
    <m/>
    <m/>
    <m/>
    <m/>
  </r>
  <r>
    <x v="0"/>
    <x v="52"/>
    <x v="1"/>
    <m/>
    <x v="0"/>
    <x v="1"/>
    <x v="1"/>
    <x v="2"/>
    <x v="2"/>
    <x v="1"/>
    <x v="2"/>
    <x v="2"/>
    <x v="1"/>
    <x v="1"/>
    <x v="1"/>
    <x v="1"/>
    <x v="1"/>
    <x v="2"/>
    <x v="1"/>
    <x v="1"/>
    <x v="1"/>
    <x v="1"/>
    <x v="2"/>
    <x v="3"/>
    <x v="4"/>
    <x v="1"/>
    <x v="1"/>
    <x v="0"/>
    <x v="2"/>
    <x v="3"/>
    <x v="1"/>
    <x v="2"/>
    <x v="2"/>
    <x v="2"/>
    <m/>
    <m/>
    <m/>
    <m/>
    <m/>
    <m/>
  </r>
  <r>
    <x v="0"/>
    <x v="52"/>
    <x v="1"/>
    <m/>
    <x v="0"/>
    <x v="1"/>
    <x v="3"/>
    <x v="3"/>
    <x v="3"/>
    <x v="2"/>
    <x v="2"/>
    <x v="3"/>
    <x v="4"/>
    <x v="3"/>
    <x v="3"/>
    <x v="3"/>
    <x v="2"/>
    <x v="3"/>
    <x v="2"/>
    <x v="3"/>
    <x v="1"/>
    <x v="3"/>
    <x v="3"/>
    <x v="5"/>
    <x v="5"/>
    <x v="3"/>
    <x v="3"/>
    <x v="0"/>
    <x v="2"/>
    <x v="3"/>
    <x v="1"/>
    <x v="2"/>
    <x v="2"/>
    <x v="2"/>
    <m/>
    <m/>
    <m/>
    <m/>
    <m/>
    <m/>
  </r>
  <r>
    <x v="0"/>
    <x v="52"/>
    <x v="1"/>
    <m/>
    <x v="0"/>
    <x v="1"/>
    <x v="1"/>
    <x v="1"/>
    <x v="1"/>
    <x v="5"/>
    <x v="2"/>
    <x v="2"/>
    <x v="2"/>
    <x v="2"/>
    <x v="2"/>
    <x v="1"/>
    <x v="1"/>
    <x v="1"/>
    <x v="4"/>
    <x v="1"/>
    <x v="2"/>
    <x v="4"/>
    <x v="1"/>
    <x v="4"/>
    <x v="5"/>
    <x v="3"/>
    <x v="5"/>
    <x v="0"/>
    <x v="2"/>
    <x v="3"/>
    <x v="1"/>
    <x v="2"/>
    <x v="2"/>
    <x v="2"/>
    <m/>
    <m/>
    <m/>
    <m/>
    <m/>
    <m/>
  </r>
  <r>
    <x v="0"/>
    <x v="52"/>
    <x v="1"/>
    <m/>
    <x v="0"/>
    <x v="1"/>
    <x v="1"/>
    <x v="1"/>
    <x v="1"/>
    <x v="4"/>
    <x v="0"/>
    <x v="1"/>
    <x v="1"/>
    <x v="2"/>
    <x v="4"/>
    <x v="4"/>
    <x v="2"/>
    <x v="3"/>
    <x v="2"/>
    <x v="2"/>
    <x v="2"/>
    <x v="1"/>
    <x v="3"/>
    <x v="5"/>
    <x v="2"/>
    <x v="2"/>
    <x v="2"/>
    <x v="0"/>
    <x v="2"/>
    <x v="3"/>
    <x v="1"/>
    <x v="2"/>
    <x v="2"/>
    <x v="2"/>
    <m/>
    <m/>
    <m/>
    <m/>
    <m/>
    <m/>
  </r>
  <r>
    <x v="0"/>
    <x v="52"/>
    <x v="1"/>
    <m/>
    <x v="0"/>
    <x v="1"/>
    <x v="1"/>
    <x v="3"/>
    <x v="1"/>
    <x v="1"/>
    <x v="5"/>
    <x v="5"/>
    <x v="1"/>
    <x v="2"/>
    <x v="1"/>
    <x v="2"/>
    <x v="1"/>
    <x v="3"/>
    <x v="2"/>
    <x v="2"/>
    <x v="1"/>
    <x v="3"/>
    <x v="1"/>
    <x v="5"/>
    <x v="5"/>
    <x v="3"/>
    <x v="3"/>
    <x v="0"/>
    <x v="2"/>
    <x v="3"/>
    <x v="1"/>
    <x v="2"/>
    <x v="2"/>
    <x v="2"/>
    <m/>
    <m/>
    <m/>
    <m/>
    <m/>
    <m/>
  </r>
  <r>
    <x v="0"/>
    <x v="52"/>
    <x v="1"/>
    <m/>
    <x v="0"/>
    <x v="1"/>
    <x v="1"/>
    <x v="2"/>
    <x v="2"/>
    <x v="2"/>
    <x v="1"/>
    <x v="1"/>
    <x v="2"/>
    <x v="1"/>
    <x v="1"/>
    <x v="1"/>
    <x v="1"/>
    <x v="1"/>
    <x v="1"/>
    <x v="1"/>
    <x v="1"/>
    <x v="1"/>
    <x v="1"/>
    <x v="3"/>
    <x v="2"/>
    <x v="1"/>
    <x v="1"/>
    <x v="0"/>
    <x v="2"/>
    <x v="3"/>
    <x v="1"/>
    <x v="2"/>
    <x v="2"/>
    <x v="2"/>
    <m/>
    <m/>
    <m/>
    <m/>
    <m/>
    <m/>
  </r>
  <r>
    <x v="0"/>
    <x v="52"/>
    <x v="1"/>
    <m/>
    <x v="0"/>
    <x v="1"/>
    <x v="0"/>
    <x v="2"/>
    <x v="4"/>
    <x v="2"/>
    <x v="1"/>
    <x v="1"/>
    <x v="1"/>
    <x v="1"/>
    <x v="1"/>
    <x v="1"/>
    <x v="2"/>
    <x v="2"/>
    <x v="1"/>
    <x v="1"/>
    <x v="1"/>
    <x v="2"/>
    <x v="1"/>
    <x v="5"/>
    <x v="4"/>
    <x v="1"/>
    <x v="1"/>
    <x v="0"/>
    <x v="2"/>
    <x v="3"/>
    <x v="1"/>
    <x v="2"/>
    <x v="2"/>
    <x v="2"/>
    <m/>
    <m/>
    <m/>
    <m/>
    <m/>
    <m/>
  </r>
  <r>
    <x v="0"/>
    <x v="52"/>
    <x v="1"/>
    <m/>
    <x v="0"/>
    <x v="1"/>
    <x v="1"/>
    <x v="3"/>
    <x v="3"/>
    <x v="2"/>
    <x v="1"/>
    <x v="1"/>
    <x v="1"/>
    <x v="1"/>
    <x v="3"/>
    <x v="2"/>
    <x v="1"/>
    <x v="2"/>
    <x v="2"/>
    <x v="2"/>
    <x v="1"/>
    <x v="2"/>
    <x v="3"/>
    <x v="4"/>
    <x v="5"/>
    <x v="2"/>
    <x v="3"/>
    <x v="0"/>
    <x v="2"/>
    <x v="3"/>
    <x v="1"/>
    <x v="2"/>
    <x v="2"/>
    <x v="2"/>
    <m/>
    <m/>
    <m/>
    <m/>
    <m/>
    <m/>
  </r>
  <r>
    <x v="0"/>
    <x v="52"/>
    <x v="1"/>
    <m/>
    <x v="0"/>
    <x v="1"/>
    <x v="0"/>
    <x v="1"/>
    <x v="1"/>
    <x v="4"/>
    <x v="2"/>
    <x v="2"/>
    <x v="3"/>
    <x v="2"/>
    <x v="1"/>
    <x v="2"/>
    <x v="1"/>
    <x v="2"/>
    <x v="2"/>
    <x v="2"/>
    <x v="1"/>
    <x v="2"/>
    <x v="1"/>
    <x v="3"/>
    <x v="2"/>
    <x v="2"/>
    <x v="2"/>
    <x v="0"/>
    <x v="2"/>
    <x v="3"/>
    <x v="1"/>
    <x v="2"/>
    <x v="2"/>
    <x v="2"/>
    <m/>
    <m/>
    <m/>
    <m/>
    <m/>
    <m/>
  </r>
  <r>
    <x v="0"/>
    <x v="52"/>
    <x v="1"/>
    <m/>
    <x v="0"/>
    <x v="1"/>
    <x v="1"/>
    <x v="1"/>
    <x v="1"/>
    <x v="4"/>
    <x v="1"/>
    <x v="2"/>
    <x v="1"/>
    <x v="2"/>
    <x v="2"/>
    <x v="1"/>
    <x v="2"/>
    <x v="2"/>
    <x v="1"/>
    <x v="3"/>
    <x v="2"/>
    <x v="2"/>
    <x v="1"/>
    <x v="4"/>
    <x v="5"/>
    <x v="2"/>
    <x v="2"/>
    <x v="0"/>
    <x v="2"/>
    <x v="3"/>
    <x v="1"/>
    <x v="2"/>
    <x v="2"/>
    <x v="2"/>
    <m/>
    <m/>
    <m/>
    <m/>
    <m/>
    <m/>
  </r>
  <r>
    <x v="0"/>
    <x v="52"/>
    <x v="1"/>
    <m/>
    <x v="0"/>
    <x v="1"/>
    <x v="1"/>
    <x v="1"/>
    <x v="1"/>
    <x v="2"/>
    <x v="2"/>
    <x v="2"/>
    <x v="1"/>
    <x v="2"/>
    <x v="1"/>
    <x v="1"/>
    <x v="1"/>
    <x v="1"/>
    <x v="2"/>
    <x v="2"/>
    <x v="1"/>
    <x v="1"/>
    <x v="1"/>
    <x v="5"/>
    <x v="4"/>
    <x v="1"/>
    <x v="1"/>
    <x v="0"/>
    <x v="2"/>
    <x v="3"/>
    <x v="1"/>
    <x v="2"/>
    <x v="2"/>
    <x v="2"/>
    <m/>
    <m/>
    <m/>
    <m/>
    <m/>
    <m/>
  </r>
  <r>
    <x v="0"/>
    <x v="52"/>
    <x v="1"/>
    <m/>
    <x v="0"/>
    <x v="1"/>
    <x v="1"/>
    <x v="1"/>
    <x v="1"/>
    <x v="2"/>
    <x v="1"/>
    <x v="1"/>
    <x v="1"/>
    <x v="2"/>
    <x v="2"/>
    <x v="2"/>
    <x v="1"/>
    <x v="2"/>
    <x v="1"/>
    <x v="2"/>
    <x v="2"/>
    <x v="1"/>
    <x v="3"/>
    <x v="3"/>
    <x v="2"/>
    <x v="2"/>
    <x v="2"/>
    <x v="0"/>
    <x v="2"/>
    <x v="3"/>
    <x v="1"/>
    <x v="2"/>
    <x v="2"/>
    <x v="2"/>
    <m/>
    <m/>
    <m/>
    <m/>
    <m/>
    <m/>
  </r>
  <r>
    <x v="0"/>
    <x v="52"/>
    <x v="1"/>
    <m/>
    <x v="0"/>
    <x v="1"/>
    <x v="1"/>
    <x v="2"/>
    <x v="2"/>
    <x v="4"/>
    <x v="1"/>
    <x v="1"/>
    <x v="1"/>
    <x v="1"/>
    <x v="2"/>
    <x v="1"/>
    <x v="1"/>
    <x v="1"/>
    <x v="1"/>
    <x v="1"/>
    <x v="1"/>
    <x v="1"/>
    <x v="1"/>
    <x v="1"/>
    <x v="1"/>
    <x v="1"/>
    <x v="1"/>
    <x v="0"/>
    <x v="2"/>
    <x v="3"/>
    <x v="1"/>
    <x v="2"/>
    <x v="2"/>
    <x v="2"/>
    <m/>
    <m/>
    <m/>
    <m/>
    <m/>
    <m/>
  </r>
  <r>
    <x v="0"/>
    <x v="52"/>
    <x v="1"/>
    <m/>
    <x v="0"/>
    <x v="1"/>
    <x v="1"/>
    <x v="3"/>
    <x v="1"/>
    <x v="1"/>
    <x v="2"/>
    <x v="2"/>
    <x v="4"/>
    <x v="3"/>
    <x v="1"/>
    <x v="4"/>
    <x v="2"/>
    <x v="3"/>
    <x v="2"/>
    <x v="2"/>
    <x v="2"/>
    <x v="4"/>
    <x v="3"/>
    <x v="4"/>
    <x v="5"/>
    <x v="3"/>
    <x v="5"/>
    <x v="0"/>
    <x v="2"/>
    <x v="3"/>
    <x v="1"/>
    <x v="2"/>
    <x v="2"/>
    <x v="2"/>
    <m/>
    <m/>
    <m/>
    <m/>
    <m/>
    <m/>
  </r>
  <r>
    <x v="0"/>
    <x v="52"/>
    <x v="1"/>
    <m/>
    <x v="0"/>
    <x v="1"/>
    <x v="1"/>
    <x v="3"/>
    <x v="1"/>
    <x v="2"/>
    <x v="2"/>
    <x v="2"/>
    <x v="5"/>
    <x v="2"/>
    <x v="2"/>
    <x v="2"/>
    <x v="2"/>
    <x v="3"/>
    <x v="3"/>
    <x v="2"/>
    <x v="1"/>
    <x v="1"/>
    <x v="1"/>
    <x v="5"/>
    <x v="5"/>
    <x v="2"/>
    <x v="2"/>
    <x v="0"/>
    <x v="2"/>
    <x v="3"/>
    <x v="1"/>
    <x v="2"/>
    <x v="2"/>
    <x v="2"/>
    <m/>
    <m/>
    <m/>
    <m/>
    <m/>
    <m/>
  </r>
  <r>
    <x v="0"/>
    <x v="52"/>
    <x v="1"/>
    <m/>
    <x v="0"/>
    <x v="1"/>
    <x v="0"/>
    <x v="3"/>
    <x v="3"/>
    <x v="2"/>
    <x v="2"/>
    <x v="1"/>
    <x v="2"/>
    <x v="1"/>
    <x v="1"/>
    <x v="2"/>
    <x v="2"/>
    <x v="2"/>
    <x v="1"/>
    <x v="1"/>
    <x v="1"/>
    <x v="1"/>
    <x v="2"/>
    <x v="3"/>
    <x v="2"/>
    <x v="1"/>
    <x v="1"/>
    <x v="0"/>
    <x v="2"/>
    <x v="3"/>
    <x v="1"/>
    <x v="2"/>
    <x v="2"/>
    <x v="2"/>
    <m/>
    <m/>
    <m/>
    <m/>
    <m/>
    <m/>
  </r>
  <r>
    <x v="0"/>
    <x v="52"/>
    <x v="1"/>
    <m/>
    <x v="0"/>
    <x v="1"/>
    <x v="1"/>
    <x v="1"/>
    <x v="3"/>
    <x v="2"/>
    <x v="2"/>
    <x v="2"/>
    <x v="1"/>
    <x v="2"/>
    <x v="4"/>
    <x v="4"/>
    <x v="5"/>
    <x v="5"/>
    <x v="2"/>
    <x v="2"/>
    <x v="2"/>
    <x v="2"/>
    <x v="2"/>
    <x v="4"/>
    <x v="5"/>
    <x v="3"/>
    <x v="3"/>
    <x v="0"/>
    <x v="2"/>
    <x v="3"/>
    <x v="1"/>
    <x v="2"/>
    <x v="2"/>
    <x v="2"/>
    <m/>
    <m/>
    <m/>
    <m/>
    <m/>
    <m/>
  </r>
  <r>
    <x v="0"/>
    <x v="52"/>
    <x v="1"/>
    <m/>
    <x v="0"/>
    <x v="1"/>
    <x v="1"/>
    <x v="1"/>
    <x v="1"/>
    <x v="4"/>
    <x v="1"/>
    <x v="2"/>
    <x v="2"/>
    <x v="2"/>
    <x v="2"/>
    <x v="1"/>
    <x v="2"/>
    <x v="2"/>
    <x v="2"/>
    <x v="2"/>
    <x v="1"/>
    <x v="1"/>
    <x v="1"/>
    <x v="5"/>
    <x v="4"/>
    <x v="2"/>
    <x v="3"/>
    <x v="0"/>
    <x v="2"/>
    <x v="3"/>
    <x v="1"/>
    <x v="2"/>
    <x v="2"/>
    <x v="2"/>
    <m/>
    <m/>
    <m/>
    <m/>
    <m/>
    <m/>
  </r>
  <r>
    <x v="0"/>
    <x v="52"/>
    <x v="1"/>
    <m/>
    <x v="0"/>
    <x v="1"/>
    <x v="0"/>
    <x v="2"/>
    <x v="2"/>
    <x v="2"/>
    <x v="1"/>
    <x v="1"/>
    <x v="2"/>
    <x v="1"/>
    <x v="1"/>
    <x v="1"/>
    <x v="1"/>
    <x v="1"/>
    <x v="1"/>
    <x v="1"/>
    <x v="1"/>
    <x v="1"/>
    <x v="1"/>
    <x v="3"/>
    <x v="2"/>
    <x v="1"/>
    <x v="1"/>
    <x v="0"/>
    <x v="2"/>
    <x v="3"/>
    <x v="1"/>
    <x v="2"/>
    <x v="2"/>
    <x v="2"/>
    <m/>
    <m/>
    <m/>
    <m/>
    <m/>
    <m/>
  </r>
  <r>
    <x v="0"/>
    <x v="52"/>
    <x v="1"/>
    <m/>
    <x v="0"/>
    <x v="1"/>
    <x v="0"/>
    <x v="2"/>
    <x v="1"/>
    <x v="3"/>
    <x v="2"/>
    <x v="2"/>
    <x v="4"/>
    <x v="2"/>
    <x v="2"/>
    <x v="2"/>
    <x v="2"/>
    <x v="2"/>
    <x v="1"/>
    <x v="3"/>
    <x v="1"/>
    <x v="2"/>
    <x v="3"/>
    <x v="1"/>
    <x v="1"/>
    <x v="1"/>
    <x v="1"/>
    <x v="0"/>
    <x v="2"/>
    <x v="3"/>
    <x v="1"/>
    <x v="2"/>
    <x v="2"/>
    <x v="2"/>
    <m/>
    <m/>
    <m/>
    <m/>
    <m/>
    <m/>
  </r>
  <r>
    <x v="0"/>
    <x v="52"/>
    <x v="1"/>
    <m/>
    <x v="0"/>
    <x v="1"/>
    <x v="0"/>
    <x v="3"/>
    <x v="1"/>
    <x v="1"/>
    <x v="5"/>
    <x v="4"/>
    <x v="4"/>
    <x v="2"/>
    <x v="2"/>
    <x v="2"/>
    <x v="2"/>
    <x v="2"/>
    <x v="2"/>
    <x v="2"/>
    <x v="2"/>
    <x v="3"/>
    <x v="3"/>
    <x v="4"/>
    <x v="4"/>
    <x v="3"/>
    <x v="3"/>
    <x v="0"/>
    <x v="2"/>
    <x v="3"/>
    <x v="1"/>
    <x v="2"/>
    <x v="2"/>
    <x v="2"/>
    <m/>
    <m/>
    <m/>
    <m/>
    <m/>
    <m/>
  </r>
  <r>
    <x v="0"/>
    <x v="52"/>
    <x v="1"/>
    <m/>
    <x v="0"/>
    <x v="1"/>
    <x v="1"/>
    <x v="2"/>
    <x v="1"/>
    <x v="2"/>
    <x v="1"/>
    <x v="1"/>
    <x v="1"/>
    <x v="1"/>
    <x v="2"/>
    <x v="1"/>
    <x v="2"/>
    <x v="1"/>
    <x v="1"/>
    <x v="1"/>
    <x v="1"/>
    <x v="1"/>
    <x v="1"/>
    <x v="5"/>
    <x v="4"/>
    <x v="2"/>
    <x v="1"/>
    <x v="0"/>
    <x v="2"/>
    <x v="3"/>
    <x v="1"/>
    <x v="2"/>
    <x v="2"/>
    <x v="2"/>
    <m/>
    <m/>
    <m/>
    <m/>
    <m/>
    <m/>
  </r>
  <r>
    <x v="0"/>
    <x v="52"/>
    <x v="1"/>
    <m/>
    <x v="0"/>
    <x v="1"/>
    <x v="1"/>
    <x v="1"/>
    <x v="2"/>
    <x v="2"/>
    <x v="1"/>
    <x v="1"/>
    <x v="2"/>
    <x v="1"/>
    <x v="1"/>
    <x v="1"/>
    <x v="1"/>
    <x v="1"/>
    <x v="1"/>
    <x v="1"/>
    <x v="1"/>
    <x v="1"/>
    <x v="1"/>
    <x v="1"/>
    <x v="1"/>
    <x v="1"/>
    <x v="1"/>
    <x v="0"/>
    <x v="2"/>
    <x v="3"/>
    <x v="1"/>
    <x v="2"/>
    <x v="2"/>
    <x v="2"/>
    <m/>
    <m/>
    <m/>
    <m/>
    <m/>
    <m/>
  </r>
  <r>
    <x v="0"/>
    <x v="52"/>
    <x v="1"/>
    <m/>
    <x v="0"/>
    <x v="1"/>
    <x v="1"/>
    <x v="1"/>
    <x v="1"/>
    <x v="1"/>
    <x v="2"/>
    <x v="2"/>
    <x v="3"/>
    <x v="2"/>
    <x v="2"/>
    <x v="2"/>
    <x v="2"/>
    <x v="2"/>
    <x v="3"/>
    <x v="3"/>
    <x v="2"/>
    <x v="3"/>
    <x v="3"/>
    <x v="5"/>
    <x v="4"/>
    <x v="2"/>
    <x v="2"/>
    <x v="0"/>
    <x v="2"/>
    <x v="3"/>
    <x v="1"/>
    <x v="2"/>
    <x v="2"/>
    <x v="2"/>
    <m/>
    <m/>
    <m/>
    <m/>
    <m/>
    <m/>
  </r>
  <r>
    <x v="0"/>
    <x v="52"/>
    <x v="1"/>
    <m/>
    <x v="0"/>
    <x v="1"/>
    <x v="0"/>
    <x v="2"/>
    <x v="2"/>
    <x v="2"/>
    <x v="1"/>
    <x v="1"/>
    <x v="1"/>
    <x v="2"/>
    <x v="2"/>
    <x v="1"/>
    <x v="1"/>
    <x v="0"/>
    <x v="1"/>
    <x v="1"/>
    <x v="1"/>
    <x v="1"/>
    <x v="1"/>
    <x v="1"/>
    <x v="1"/>
    <x v="1"/>
    <x v="1"/>
    <x v="0"/>
    <x v="2"/>
    <x v="3"/>
    <x v="1"/>
    <x v="2"/>
    <x v="2"/>
    <x v="2"/>
    <m/>
    <m/>
    <m/>
    <m/>
    <m/>
    <m/>
  </r>
  <r>
    <x v="0"/>
    <x v="52"/>
    <x v="1"/>
    <m/>
    <x v="0"/>
    <x v="1"/>
    <x v="1"/>
    <x v="1"/>
    <x v="1"/>
    <x v="2"/>
    <x v="2"/>
    <x v="1"/>
    <x v="2"/>
    <x v="1"/>
    <x v="1"/>
    <x v="1"/>
    <x v="1"/>
    <x v="0"/>
    <x v="1"/>
    <x v="1"/>
    <x v="1"/>
    <x v="1"/>
    <x v="1"/>
    <x v="1"/>
    <x v="2"/>
    <x v="1"/>
    <x v="1"/>
    <x v="0"/>
    <x v="2"/>
    <x v="3"/>
    <x v="1"/>
    <x v="2"/>
    <x v="2"/>
    <x v="2"/>
    <m/>
    <m/>
    <m/>
    <m/>
    <m/>
    <m/>
  </r>
  <r>
    <x v="0"/>
    <x v="52"/>
    <x v="1"/>
    <m/>
    <x v="0"/>
    <x v="1"/>
    <x v="1"/>
    <x v="3"/>
    <x v="3"/>
    <x v="4"/>
    <x v="5"/>
    <x v="4"/>
    <x v="4"/>
    <x v="3"/>
    <x v="3"/>
    <x v="2"/>
    <x v="2"/>
    <x v="0"/>
    <x v="4"/>
    <x v="2"/>
    <x v="2"/>
    <x v="4"/>
    <x v="3"/>
    <x v="5"/>
    <x v="2"/>
    <x v="3"/>
    <x v="3"/>
    <x v="0"/>
    <x v="2"/>
    <x v="3"/>
    <x v="1"/>
    <x v="2"/>
    <x v="2"/>
    <x v="2"/>
    <m/>
    <m/>
    <m/>
    <m/>
    <m/>
    <m/>
  </r>
  <r>
    <x v="0"/>
    <x v="52"/>
    <x v="1"/>
    <m/>
    <x v="0"/>
    <x v="1"/>
    <x v="0"/>
    <x v="5"/>
    <x v="5"/>
    <x v="4"/>
    <x v="3"/>
    <x v="3"/>
    <x v="3"/>
    <x v="3"/>
    <x v="3"/>
    <x v="4"/>
    <x v="4"/>
    <x v="0"/>
    <x v="3"/>
    <x v="3"/>
    <x v="5"/>
    <x v="3"/>
    <x v="3"/>
    <x v="4"/>
    <x v="5"/>
    <x v="5"/>
    <x v="5"/>
    <x v="0"/>
    <x v="2"/>
    <x v="3"/>
    <x v="1"/>
    <x v="2"/>
    <x v="2"/>
    <x v="2"/>
    <m/>
    <m/>
    <m/>
    <m/>
    <m/>
    <m/>
  </r>
  <r>
    <x v="0"/>
    <x v="52"/>
    <x v="1"/>
    <m/>
    <x v="0"/>
    <x v="1"/>
    <x v="1"/>
    <x v="3"/>
    <x v="4"/>
    <x v="4"/>
    <x v="2"/>
    <x v="2"/>
    <x v="1"/>
    <x v="2"/>
    <x v="1"/>
    <x v="2"/>
    <x v="2"/>
    <x v="0"/>
    <x v="3"/>
    <x v="3"/>
    <x v="1"/>
    <x v="1"/>
    <x v="3"/>
    <x v="3"/>
    <x v="5"/>
    <x v="2"/>
    <x v="2"/>
    <x v="0"/>
    <x v="2"/>
    <x v="3"/>
    <x v="1"/>
    <x v="2"/>
    <x v="2"/>
    <x v="2"/>
    <m/>
    <m/>
    <m/>
    <m/>
    <m/>
    <m/>
  </r>
  <r>
    <x v="0"/>
    <x v="53"/>
    <x v="1"/>
    <m/>
    <x v="0"/>
    <x v="0"/>
    <x v="1"/>
    <x v="0"/>
    <x v="0"/>
    <x v="0"/>
    <x v="0"/>
    <x v="0"/>
    <x v="0"/>
    <x v="0"/>
    <x v="0"/>
    <x v="0"/>
    <x v="0"/>
    <x v="0"/>
    <x v="0"/>
    <x v="0"/>
    <x v="0"/>
    <x v="0"/>
    <x v="0"/>
    <x v="0"/>
    <x v="0"/>
    <x v="0"/>
    <x v="0"/>
    <x v="0"/>
    <x v="0"/>
    <x v="1"/>
    <x v="0"/>
    <x v="0"/>
    <x v="0"/>
    <x v="0"/>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1"/>
    <x v="0"/>
    <x v="0"/>
    <x v="0"/>
    <x v="1"/>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1"/>
    <x v="0"/>
    <x v="0"/>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1"/>
    <m/>
    <m/>
    <m/>
    <m/>
    <m/>
    <m/>
  </r>
  <r>
    <x v="0"/>
    <x v="53"/>
    <x v="1"/>
    <m/>
    <x v="0"/>
    <x v="0"/>
    <x v="0"/>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1"/>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1"/>
    <x v="1"/>
    <x v="0"/>
    <x v="0"/>
    <x v="1"/>
    <x v="0"/>
    <m/>
    <m/>
    <m/>
    <m/>
    <m/>
    <m/>
  </r>
  <r>
    <x v="0"/>
    <x v="53"/>
    <x v="1"/>
    <m/>
    <x v="0"/>
    <x v="0"/>
    <x v="0"/>
    <x v="0"/>
    <x v="0"/>
    <x v="0"/>
    <x v="0"/>
    <x v="0"/>
    <x v="0"/>
    <x v="0"/>
    <x v="0"/>
    <x v="0"/>
    <x v="0"/>
    <x v="0"/>
    <x v="0"/>
    <x v="0"/>
    <x v="0"/>
    <x v="0"/>
    <x v="0"/>
    <x v="0"/>
    <x v="0"/>
    <x v="0"/>
    <x v="0"/>
    <x v="0"/>
    <x v="0"/>
    <x v="0"/>
    <x v="3"/>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1"/>
    <x v="0"/>
    <x v="2"/>
    <x v="2"/>
    <x v="2"/>
    <x v="1"/>
    <x v="1"/>
    <x v="2"/>
    <x v="1"/>
    <x v="1"/>
    <x v="1"/>
    <x v="1"/>
    <x v="1"/>
    <x v="2"/>
    <x v="2"/>
    <x v="1"/>
    <x v="1"/>
    <x v="1"/>
    <x v="1"/>
    <x v="2"/>
    <x v="1"/>
    <x v="1"/>
    <x v="0"/>
    <x v="2"/>
    <x v="3"/>
    <x v="1"/>
    <x v="2"/>
    <x v="2"/>
    <x v="2"/>
    <m/>
    <m/>
    <m/>
    <m/>
    <m/>
    <m/>
  </r>
  <r>
    <x v="0"/>
    <x v="53"/>
    <x v="1"/>
    <m/>
    <x v="0"/>
    <x v="1"/>
    <x v="1"/>
    <x v="1"/>
    <x v="1"/>
    <x v="3"/>
    <x v="2"/>
    <x v="2"/>
    <x v="1"/>
    <x v="1"/>
    <x v="2"/>
    <x v="4"/>
    <x v="2"/>
    <x v="2"/>
    <x v="2"/>
    <x v="2"/>
    <x v="2"/>
    <x v="4"/>
    <x v="1"/>
    <x v="5"/>
    <x v="4"/>
    <x v="2"/>
    <x v="2"/>
    <x v="0"/>
    <x v="2"/>
    <x v="3"/>
    <x v="1"/>
    <x v="2"/>
    <x v="2"/>
    <x v="2"/>
    <m/>
    <m/>
    <m/>
    <m/>
    <m/>
    <m/>
  </r>
  <r>
    <x v="0"/>
    <x v="53"/>
    <x v="1"/>
    <m/>
    <x v="0"/>
    <x v="1"/>
    <x v="1"/>
    <x v="1"/>
    <x v="1"/>
    <x v="4"/>
    <x v="1"/>
    <x v="1"/>
    <x v="3"/>
    <x v="1"/>
    <x v="3"/>
    <x v="3"/>
    <x v="1"/>
    <x v="3"/>
    <x v="1"/>
    <x v="1"/>
    <x v="1"/>
    <x v="3"/>
    <x v="3"/>
    <x v="2"/>
    <x v="3"/>
    <x v="1"/>
    <x v="1"/>
    <x v="0"/>
    <x v="2"/>
    <x v="3"/>
    <x v="1"/>
    <x v="2"/>
    <x v="2"/>
    <x v="2"/>
    <m/>
    <m/>
    <m/>
    <m/>
    <m/>
    <m/>
  </r>
  <r>
    <x v="0"/>
    <x v="53"/>
    <x v="1"/>
    <m/>
    <x v="0"/>
    <x v="1"/>
    <x v="1"/>
    <x v="2"/>
    <x v="2"/>
    <x v="4"/>
    <x v="1"/>
    <x v="1"/>
    <x v="1"/>
    <x v="1"/>
    <x v="2"/>
    <x v="1"/>
    <x v="1"/>
    <x v="1"/>
    <x v="1"/>
    <x v="3"/>
    <x v="1"/>
    <x v="2"/>
    <x v="1"/>
    <x v="5"/>
    <x v="4"/>
    <x v="1"/>
    <x v="1"/>
    <x v="0"/>
    <x v="2"/>
    <x v="3"/>
    <x v="1"/>
    <x v="2"/>
    <x v="2"/>
    <x v="2"/>
    <m/>
    <m/>
    <m/>
    <m/>
    <m/>
    <m/>
  </r>
  <r>
    <x v="0"/>
    <x v="53"/>
    <x v="1"/>
    <m/>
    <x v="0"/>
    <x v="1"/>
    <x v="0"/>
    <x v="3"/>
    <x v="5"/>
    <x v="1"/>
    <x v="2"/>
    <x v="2"/>
    <x v="1"/>
    <x v="2"/>
    <x v="2"/>
    <x v="2"/>
    <x v="5"/>
    <x v="2"/>
    <x v="2"/>
    <x v="1"/>
    <x v="2"/>
    <x v="2"/>
    <x v="5"/>
    <x v="4"/>
    <x v="5"/>
    <x v="5"/>
    <x v="5"/>
    <x v="0"/>
    <x v="2"/>
    <x v="3"/>
    <x v="1"/>
    <x v="2"/>
    <x v="2"/>
    <x v="2"/>
    <m/>
    <m/>
    <m/>
    <m/>
    <m/>
    <m/>
  </r>
  <r>
    <x v="0"/>
    <x v="53"/>
    <x v="1"/>
    <m/>
    <x v="0"/>
    <x v="1"/>
    <x v="0"/>
    <x v="2"/>
    <x v="1"/>
    <x v="2"/>
    <x v="1"/>
    <x v="1"/>
    <x v="2"/>
    <x v="1"/>
    <x v="1"/>
    <x v="1"/>
    <x v="1"/>
    <x v="1"/>
    <x v="1"/>
    <x v="1"/>
    <x v="1"/>
    <x v="1"/>
    <x v="1"/>
    <x v="1"/>
    <x v="1"/>
    <x v="1"/>
    <x v="1"/>
    <x v="0"/>
    <x v="2"/>
    <x v="3"/>
    <x v="1"/>
    <x v="2"/>
    <x v="2"/>
    <x v="2"/>
    <m/>
    <m/>
    <m/>
    <m/>
    <m/>
    <m/>
  </r>
  <r>
    <x v="0"/>
    <x v="53"/>
    <x v="1"/>
    <m/>
    <x v="0"/>
    <x v="1"/>
    <x v="1"/>
    <x v="1"/>
    <x v="4"/>
    <x v="1"/>
    <x v="3"/>
    <x v="3"/>
    <x v="4"/>
    <x v="4"/>
    <x v="3"/>
    <x v="2"/>
    <x v="2"/>
    <x v="3"/>
    <x v="2"/>
    <x v="3"/>
    <x v="1"/>
    <x v="3"/>
    <x v="3"/>
    <x v="3"/>
    <x v="4"/>
    <x v="3"/>
    <x v="3"/>
    <x v="0"/>
    <x v="2"/>
    <x v="3"/>
    <x v="1"/>
    <x v="2"/>
    <x v="2"/>
    <x v="2"/>
    <m/>
    <m/>
    <m/>
    <m/>
    <m/>
    <m/>
  </r>
  <r>
    <x v="0"/>
    <x v="53"/>
    <x v="1"/>
    <m/>
    <x v="0"/>
    <x v="1"/>
    <x v="1"/>
    <x v="1"/>
    <x v="4"/>
    <x v="1"/>
    <x v="3"/>
    <x v="3"/>
    <x v="3"/>
    <x v="2"/>
    <x v="3"/>
    <x v="3"/>
    <x v="2"/>
    <x v="3"/>
    <x v="3"/>
    <x v="3"/>
    <x v="3"/>
    <x v="3"/>
    <x v="3"/>
    <x v="5"/>
    <x v="4"/>
    <x v="2"/>
    <x v="4"/>
    <x v="0"/>
    <x v="2"/>
    <x v="3"/>
    <x v="1"/>
    <x v="2"/>
    <x v="2"/>
    <x v="2"/>
    <m/>
    <m/>
    <m/>
    <m/>
    <m/>
    <m/>
  </r>
  <r>
    <x v="0"/>
    <x v="53"/>
    <x v="1"/>
    <m/>
    <x v="0"/>
    <x v="1"/>
    <x v="1"/>
    <x v="1"/>
    <x v="1"/>
    <x v="1"/>
    <x v="1"/>
    <x v="1"/>
    <x v="1"/>
    <x v="2"/>
    <x v="2"/>
    <x v="2"/>
    <x v="1"/>
    <x v="1"/>
    <x v="2"/>
    <x v="2"/>
    <x v="1"/>
    <x v="2"/>
    <x v="2"/>
    <x v="3"/>
    <x v="2"/>
    <x v="1"/>
    <x v="1"/>
    <x v="0"/>
    <x v="2"/>
    <x v="3"/>
    <x v="1"/>
    <x v="2"/>
    <x v="2"/>
    <x v="2"/>
    <m/>
    <m/>
    <m/>
    <m/>
    <m/>
    <m/>
  </r>
  <r>
    <x v="0"/>
    <x v="53"/>
    <x v="1"/>
    <m/>
    <x v="0"/>
    <x v="1"/>
    <x v="0"/>
    <x v="3"/>
    <x v="3"/>
    <x v="1"/>
    <x v="2"/>
    <x v="2"/>
    <x v="1"/>
    <x v="2"/>
    <x v="2"/>
    <x v="2"/>
    <x v="2"/>
    <x v="3"/>
    <x v="2"/>
    <x v="2"/>
    <x v="3"/>
    <x v="3"/>
    <x v="3"/>
    <x v="5"/>
    <x v="4"/>
    <x v="2"/>
    <x v="2"/>
    <x v="0"/>
    <x v="2"/>
    <x v="3"/>
    <x v="1"/>
    <x v="2"/>
    <x v="2"/>
    <x v="2"/>
    <m/>
    <m/>
    <m/>
    <m/>
    <m/>
    <m/>
  </r>
  <r>
    <x v="0"/>
    <x v="53"/>
    <x v="1"/>
    <m/>
    <x v="0"/>
    <x v="1"/>
    <x v="1"/>
    <x v="2"/>
    <x v="2"/>
    <x v="1"/>
    <x v="5"/>
    <x v="3"/>
    <x v="1"/>
    <x v="2"/>
    <x v="2"/>
    <x v="4"/>
    <x v="2"/>
    <x v="3"/>
    <x v="2"/>
    <x v="3"/>
    <x v="1"/>
    <x v="1"/>
    <x v="3"/>
    <x v="5"/>
    <x v="5"/>
    <x v="3"/>
    <x v="4"/>
    <x v="0"/>
    <x v="2"/>
    <x v="3"/>
    <x v="1"/>
    <x v="2"/>
    <x v="2"/>
    <x v="2"/>
    <m/>
    <m/>
    <m/>
    <m/>
    <m/>
    <m/>
  </r>
  <r>
    <x v="0"/>
    <x v="53"/>
    <x v="1"/>
    <m/>
    <x v="0"/>
    <x v="1"/>
    <x v="0"/>
    <x v="2"/>
    <x v="1"/>
    <x v="2"/>
    <x v="1"/>
    <x v="1"/>
    <x v="2"/>
    <x v="1"/>
    <x v="1"/>
    <x v="1"/>
    <x v="1"/>
    <x v="1"/>
    <x v="3"/>
    <x v="1"/>
    <x v="1"/>
    <x v="1"/>
    <x v="1"/>
    <x v="1"/>
    <x v="1"/>
    <x v="1"/>
    <x v="1"/>
    <x v="0"/>
    <x v="2"/>
    <x v="3"/>
    <x v="1"/>
    <x v="2"/>
    <x v="2"/>
    <x v="2"/>
    <m/>
    <m/>
    <m/>
    <m/>
    <m/>
    <m/>
  </r>
  <r>
    <x v="0"/>
    <x v="53"/>
    <x v="1"/>
    <m/>
    <x v="0"/>
    <x v="1"/>
    <x v="1"/>
    <x v="1"/>
    <x v="1"/>
    <x v="2"/>
    <x v="2"/>
    <x v="2"/>
    <x v="1"/>
    <x v="2"/>
    <x v="4"/>
    <x v="4"/>
    <x v="2"/>
    <x v="2"/>
    <x v="4"/>
    <x v="3"/>
    <x v="2"/>
    <x v="1"/>
    <x v="3"/>
    <x v="5"/>
    <x v="3"/>
    <x v="2"/>
    <x v="3"/>
    <x v="0"/>
    <x v="2"/>
    <x v="3"/>
    <x v="1"/>
    <x v="2"/>
    <x v="2"/>
    <x v="2"/>
    <m/>
    <m/>
    <m/>
    <m/>
    <m/>
    <m/>
  </r>
  <r>
    <x v="0"/>
    <x v="53"/>
    <x v="1"/>
    <m/>
    <x v="0"/>
    <x v="1"/>
    <x v="0"/>
    <x v="3"/>
    <x v="3"/>
    <x v="4"/>
    <x v="3"/>
    <x v="4"/>
    <x v="1"/>
    <x v="3"/>
    <x v="3"/>
    <x v="3"/>
    <x v="2"/>
    <x v="3"/>
    <x v="3"/>
    <x v="3"/>
    <x v="2"/>
    <x v="4"/>
    <x v="3"/>
    <x v="5"/>
    <x v="5"/>
    <x v="5"/>
    <x v="5"/>
    <x v="0"/>
    <x v="2"/>
    <x v="3"/>
    <x v="1"/>
    <x v="2"/>
    <x v="2"/>
    <x v="2"/>
    <m/>
    <m/>
    <m/>
    <m/>
    <m/>
    <m/>
  </r>
  <r>
    <x v="0"/>
    <x v="53"/>
    <x v="1"/>
    <m/>
    <x v="0"/>
    <x v="1"/>
    <x v="1"/>
    <x v="5"/>
    <x v="5"/>
    <x v="6"/>
    <x v="4"/>
    <x v="5"/>
    <x v="5"/>
    <x v="5"/>
    <x v="4"/>
    <x v="4"/>
    <x v="2"/>
    <x v="5"/>
    <x v="4"/>
    <x v="1"/>
    <x v="2"/>
    <x v="4"/>
    <x v="2"/>
    <x v="4"/>
    <x v="5"/>
    <x v="3"/>
    <x v="3"/>
    <x v="0"/>
    <x v="2"/>
    <x v="3"/>
    <x v="1"/>
    <x v="2"/>
    <x v="2"/>
    <x v="2"/>
    <m/>
    <m/>
    <m/>
    <m/>
    <m/>
    <m/>
  </r>
  <r>
    <x v="0"/>
    <x v="53"/>
    <x v="1"/>
    <m/>
    <x v="0"/>
    <x v="1"/>
    <x v="0"/>
    <x v="3"/>
    <x v="5"/>
    <x v="3"/>
    <x v="2"/>
    <x v="3"/>
    <x v="1"/>
    <x v="1"/>
    <x v="1"/>
    <x v="1"/>
    <x v="1"/>
    <x v="2"/>
    <x v="1"/>
    <x v="2"/>
    <x v="1"/>
    <x v="1"/>
    <x v="3"/>
    <x v="5"/>
    <x v="5"/>
    <x v="2"/>
    <x v="5"/>
    <x v="0"/>
    <x v="2"/>
    <x v="3"/>
    <x v="1"/>
    <x v="2"/>
    <x v="2"/>
    <x v="2"/>
    <m/>
    <m/>
    <m/>
    <m/>
    <m/>
    <m/>
  </r>
  <r>
    <x v="0"/>
    <x v="53"/>
    <x v="1"/>
    <m/>
    <x v="0"/>
    <x v="1"/>
    <x v="1"/>
    <x v="5"/>
    <x v="3"/>
    <x v="4"/>
    <x v="2"/>
    <x v="1"/>
    <x v="1"/>
    <x v="3"/>
    <x v="3"/>
    <x v="2"/>
    <x v="1"/>
    <x v="2"/>
    <x v="2"/>
    <x v="3"/>
    <x v="2"/>
    <x v="2"/>
    <x v="3"/>
    <x v="5"/>
    <x v="4"/>
    <x v="2"/>
    <x v="2"/>
    <x v="0"/>
    <x v="2"/>
    <x v="3"/>
    <x v="1"/>
    <x v="2"/>
    <x v="2"/>
    <x v="2"/>
    <m/>
    <m/>
    <m/>
    <m/>
    <m/>
    <m/>
  </r>
  <r>
    <x v="0"/>
    <x v="53"/>
    <x v="1"/>
    <m/>
    <x v="0"/>
    <x v="1"/>
    <x v="0"/>
    <x v="5"/>
    <x v="5"/>
    <x v="4"/>
    <x v="3"/>
    <x v="3"/>
    <x v="3"/>
    <x v="3"/>
    <x v="3"/>
    <x v="3"/>
    <x v="3"/>
    <x v="3"/>
    <x v="3"/>
    <x v="3"/>
    <x v="3"/>
    <x v="3"/>
    <x v="3"/>
    <x v="2"/>
    <x v="3"/>
    <x v="5"/>
    <x v="5"/>
    <x v="0"/>
    <x v="2"/>
    <x v="3"/>
    <x v="1"/>
    <x v="2"/>
    <x v="2"/>
    <x v="2"/>
    <m/>
    <m/>
    <m/>
    <m/>
    <m/>
    <m/>
  </r>
  <r>
    <x v="0"/>
    <x v="53"/>
    <x v="1"/>
    <m/>
    <x v="0"/>
    <x v="1"/>
    <x v="3"/>
    <x v="1"/>
    <x v="3"/>
    <x v="1"/>
    <x v="1"/>
    <x v="1"/>
    <x v="2"/>
    <x v="1"/>
    <x v="4"/>
    <x v="4"/>
    <x v="2"/>
    <x v="2"/>
    <x v="2"/>
    <x v="2"/>
    <x v="1"/>
    <x v="2"/>
    <x v="1"/>
    <x v="5"/>
    <x v="5"/>
    <x v="3"/>
    <x v="3"/>
    <x v="0"/>
    <x v="2"/>
    <x v="3"/>
    <x v="1"/>
    <x v="2"/>
    <x v="2"/>
    <x v="2"/>
    <m/>
    <m/>
    <m/>
    <m/>
    <m/>
    <m/>
  </r>
  <r>
    <x v="0"/>
    <x v="53"/>
    <x v="1"/>
    <m/>
    <x v="0"/>
    <x v="1"/>
    <x v="0"/>
    <x v="2"/>
    <x v="2"/>
    <x v="3"/>
    <x v="1"/>
    <x v="1"/>
    <x v="1"/>
    <x v="1"/>
    <x v="1"/>
    <x v="1"/>
    <x v="1"/>
    <x v="1"/>
    <x v="1"/>
    <x v="1"/>
    <x v="1"/>
    <x v="1"/>
    <x v="3"/>
    <x v="1"/>
    <x v="2"/>
    <x v="1"/>
    <x v="1"/>
    <x v="0"/>
    <x v="2"/>
    <x v="3"/>
    <x v="1"/>
    <x v="2"/>
    <x v="2"/>
    <x v="2"/>
    <m/>
    <m/>
    <m/>
    <m/>
    <m/>
    <m/>
  </r>
  <r>
    <x v="0"/>
    <x v="53"/>
    <x v="1"/>
    <m/>
    <x v="0"/>
    <x v="1"/>
    <x v="0"/>
    <x v="2"/>
    <x v="4"/>
    <x v="2"/>
    <x v="1"/>
    <x v="1"/>
    <x v="2"/>
    <x v="1"/>
    <x v="1"/>
    <x v="1"/>
    <x v="1"/>
    <x v="3"/>
    <x v="1"/>
    <x v="3"/>
    <x v="1"/>
    <x v="3"/>
    <x v="3"/>
    <x v="1"/>
    <x v="1"/>
    <x v="1"/>
    <x v="1"/>
    <x v="0"/>
    <x v="2"/>
    <x v="3"/>
    <x v="1"/>
    <x v="2"/>
    <x v="2"/>
    <x v="2"/>
    <m/>
    <m/>
    <m/>
    <m/>
    <m/>
    <m/>
  </r>
  <r>
    <x v="0"/>
    <x v="53"/>
    <x v="1"/>
    <m/>
    <x v="0"/>
    <x v="1"/>
    <x v="0"/>
    <x v="1"/>
    <x v="1"/>
    <x v="1"/>
    <x v="3"/>
    <x v="3"/>
    <x v="3"/>
    <x v="2"/>
    <x v="2"/>
    <x v="3"/>
    <x v="2"/>
    <x v="2"/>
    <x v="2"/>
    <x v="2"/>
    <x v="2"/>
    <x v="3"/>
    <x v="3"/>
    <x v="2"/>
    <x v="2"/>
    <x v="2"/>
    <x v="2"/>
    <x v="0"/>
    <x v="2"/>
    <x v="3"/>
    <x v="1"/>
    <x v="2"/>
    <x v="2"/>
    <x v="2"/>
    <m/>
    <m/>
    <m/>
    <m/>
    <m/>
    <m/>
  </r>
  <r>
    <x v="0"/>
    <x v="53"/>
    <x v="1"/>
    <m/>
    <x v="0"/>
    <x v="1"/>
    <x v="1"/>
    <x v="1"/>
    <x v="4"/>
    <x v="4"/>
    <x v="2"/>
    <x v="1"/>
    <x v="1"/>
    <x v="1"/>
    <x v="2"/>
    <x v="2"/>
    <x v="1"/>
    <x v="1"/>
    <x v="1"/>
    <x v="3"/>
    <x v="1"/>
    <x v="2"/>
    <x v="3"/>
    <x v="5"/>
    <x v="5"/>
    <x v="2"/>
    <x v="2"/>
    <x v="0"/>
    <x v="2"/>
    <x v="3"/>
    <x v="1"/>
    <x v="2"/>
    <x v="2"/>
    <x v="2"/>
    <m/>
    <m/>
    <m/>
    <m/>
    <m/>
    <m/>
  </r>
  <r>
    <x v="0"/>
    <x v="53"/>
    <x v="1"/>
    <m/>
    <x v="0"/>
    <x v="1"/>
    <x v="0"/>
    <x v="2"/>
    <x v="2"/>
    <x v="4"/>
    <x v="1"/>
    <x v="1"/>
    <x v="1"/>
    <x v="2"/>
    <x v="2"/>
    <x v="1"/>
    <x v="1"/>
    <x v="1"/>
    <x v="1"/>
    <x v="3"/>
    <x v="1"/>
    <x v="2"/>
    <x v="3"/>
    <x v="1"/>
    <x v="1"/>
    <x v="2"/>
    <x v="2"/>
    <x v="0"/>
    <x v="2"/>
    <x v="3"/>
    <x v="1"/>
    <x v="2"/>
    <x v="2"/>
    <x v="2"/>
    <m/>
    <m/>
    <m/>
    <m/>
    <m/>
    <m/>
  </r>
  <r>
    <x v="0"/>
    <x v="53"/>
    <x v="1"/>
    <m/>
    <x v="0"/>
    <x v="1"/>
    <x v="1"/>
    <x v="1"/>
    <x v="1"/>
    <x v="2"/>
    <x v="1"/>
    <x v="1"/>
    <x v="1"/>
    <x v="2"/>
    <x v="1"/>
    <x v="2"/>
    <x v="1"/>
    <x v="1"/>
    <x v="2"/>
    <x v="1"/>
    <x v="1"/>
    <x v="2"/>
    <x v="1"/>
    <x v="3"/>
    <x v="2"/>
    <x v="1"/>
    <x v="1"/>
    <x v="0"/>
    <x v="2"/>
    <x v="3"/>
    <x v="1"/>
    <x v="2"/>
    <x v="2"/>
    <x v="2"/>
    <m/>
    <m/>
    <m/>
    <m/>
    <m/>
    <m/>
  </r>
  <r>
    <x v="0"/>
    <x v="53"/>
    <x v="1"/>
    <m/>
    <x v="0"/>
    <x v="1"/>
    <x v="0"/>
    <x v="1"/>
    <x v="1"/>
    <x v="2"/>
    <x v="1"/>
    <x v="1"/>
    <x v="3"/>
    <x v="1"/>
    <x v="1"/>
    <x v="1"/>
    <x v="1"/>
    <x v="3"/>
    <x v="3"/>
    <x v="1"/>
    <x v="1"/>
    <x v="1"/>
    <x v="1"/>
    <x v="1"/>
    <x v="1"/>
    <x v="1"/>
    <x v="1"/>
    <x v="0"/>
    <x v="2"/>
    <x v="3"/>
    <x v="1"/>
    <x v="2"/>
    <x v="2"/>
    <x v="2"/>
    <m/>
    <m/>
    <m/>
    <m/>
    <m/>
    <m/>
  </r>
  <r>
    <x v="0"/>
    <x v="53"/>
    <x v="1"/>
    <m/>
    <x v="0"/>
    <x v="1"/>
    <x v="0"/>
    <x v="2"/>
    <x v="1"/>
    <x v="4"/>
    <x v="1"/>
    <x v="1"/>
    <x v="2"/>
    <x v="1"/>
    <x v="1"/>
    <x v="1"/>
    <x v="1"/>
    <x v="2"/>
    <x v="1"/>
    <x v="1"/>
    <x v="1"/>
    <x v="1"/>
    <x v="1"/>
    <x v="1"/>
    <x v="1"/>
    <x v="1"/>
    <x v="1"/>
    <x v="0"/>
    <x v="2"/>
    <x v="3"/>
    <x v="1"/>
    <x v="2"/>
    <x v="2"/>
    <x v="2"/>
    <m/>
    <m/>
    <m/>
    <m/>
    <m/>
    <m/>
  </r>
  <r>
    <x v="0"/>
    <x v="53"/>
    <x v="1"/>
    <m/>
    <x v="0"/>
    <x v="1"/>
    <x v="1"/>
    <x v="3"/>
    <x v="2"/>
    <x v="4"/>
    <x v="2"/>
    <x v="2"/>
    <x v="1"/>
    <x v="2"/>
    <x v="1"/>
    <x v="2"/>
    <x v="2"/>
    <x v="2"/>
    <x v="2"/>
    <x v="2"/>
    <x v="2"/>
    <x v="2"/>
    <x v="1"/>
    <x v="3"/>
    <x v="2"/>
    <x v="2"/>
    <x v="2"/>
    <x v="0"/>
    <x v="2"/>
    <x v="3"/>
    <x v="1"/>
    <x v="2"/>
    <x v="2"/>
    <x v="2"/>
    <m/>
    <m/>
    <m/>
    <m/>
    <m/>
    <m/>
  </r>
  <r>
    <x v="0"/>
    <x v="53"/>
    <x v="1"/>
    <m/>
    <x v="0"/>
    <x v="1"/>
    <x v="0"/>
    <x v="3"/>
    <x v="3"/>
    <x v="2"/>
    <x v="2"/>
    <x v="2"/>
    <x v="1"/>
    <x v="2"/>
    <x v="2"/>
    <x v="2"/>
    <x v="2"/>
    <x v="2"/>
    <x v="2"/>
    <x v="2"/>
    <x v="2"/>
    <x v="2"/>
    <x v="2"/>
    <x v="3"/>
    <x v="2"/>
    <x v="2"/>
    <x v="2"/>
    <x v="0"/>
    <x v="2"/>
    <x v="3"/>
    <x v="1"/>
    <x v="2"/>
    <x v="2"/>
    <x v="2"/>
    <m/>
    <m/>
    <m/>
    <m/>
    <m/>
    <m/>
  </r>
  <r>
    <x v="0"/>
    <x v="53"/>
    <x v="1"/>
    <m/>
    <x v="0"/>
    <x v="1"/>
    <x v="0"/>
    <x v="2"/>
    <x v="1"/>
    <x v="3"/>
    <x v="1"/>
    <x v="1"/>
    <x v="2"/>
    <x v="1"/>
    <x v="1"/>
    <x v="2"/>
    <x v="2"/>
    <x v="2"/>
    <x v="2"/>
    <x v="1"/>
    <x v="5"/>
    <x v="3"/>
    <x v="3"/>
    <x v="2"/>
    <x v="5"/>
    <x v="1"/>
    <x v="1"/>
    <x v="0"/>
    <x v="2"/>
    <x v="3"/>
    <x v="1"/>
    <x v="2"/>
    <x v="2"/>
    <x v="2"/>
    <m/>
    <m/>
    <m/>
    <m/>
    <m/>
    <m/>
  </r>
  <r>
    <x v="0"/>
    <x v="53"/>
    <x v="1"/>
    <m/>
    <x v="0"/>
    <x v="1"/>
    <x v="3"/>
    <x v="3"/>
    <x v="3"/>
    <x v="4"/>
    <x v="5"/>
    <x v="4"/>
    <x v="4"/>
    <x v="4"/>
    <x v="5"/>
    <x v="4"/>
    <x v="5"/>
    <x v="5"/>
    <x v="4"/>
    <x v="4"/>
    <x v="3"/>
    <x v="3"/>
    <x v="2"/>
    <x v="3"/>
    <x v="2"/>
    <x v="3"/>
    <x v="5"/>
    <x v="0"/>
    <x v="2"/>
    <x v="3"/>
    <x v="1"/>
    <x v="2"/>
    <x v="2"/>
    <x v="2"/>
    <m/>
    <m/>
    <m/>
    <m/>
    <m/>
    <m/>
  </r>
  <r>
    <x v="0"/>
    <x v="53"/>
    <x v="1"/>
    <m/>
    <x v="0"/>
    <x v="1"/>
    <x v="3"/>
    <x v="3"/>
    <x v="3"/>
    <x v="4"/>
    <x v="5"/>
    <x v="4"/>
    <x v="4"/>
    <x v="4"/>
    <x v="4"/>
    <x v="4"/>
    <x v="5"/>
    <x v="5"/>
    <x v="4"/>
    <x v="4"/>
    <x v="2"/>
    <x v="2"/>
    <x v="2"/>
    <x v="3"/>
    <x v="2"/>
    <x v="3"/>
    <x v="5"/>
    <x v="0"/>
    <x v="2"/>
    <x v="3"/>
    <x v="1"/>
    <x v="2"/>
    <x v="2"/>
    <x v="2"/>
    <m/>
    <m/>
    <m/>
    <m/>
    <m/>
    <m/>
  </r>
  <r>
    <x v="0"/>
    <x v="53"/>
    <x v="1"/>
    <m/>
    <x v="0"/>
    <x v="1"/>
    <x v="1"/>
    <x v="2"/>
    <x v="2"/>
    <x v="2"/>
    <x v="1"/>
    <x v="1"/>
    <x v="2"/>
    <x v="1"/>
    <x v="1"/>
    <x v="1"/>
    <x v="1"/>
    <x v="1"/>
    <x v="1"/>
    <x v="1"/>
    <x v="1"/>
    <x v="1"/>
    <x v="1"/>
    <x v="1"/>
    <x v="1"/>
    <x v="1"/>
    <x v="1"/>
    <x v="0"/>
    <x v="2"/>
    <x v="3"/>
    <x v="1"/>
    <x v="2"/>
    <x v="2"/>
    <x v="2"/>
    <m/>
    <m/>
    <m/>
    <m/>
    <m/>
    <m/>
  </r>
  <r>
    <x v="0"/>
    <x v="53"/>
    <x v="1"/>
    <m/>
    <x v="0"/>
    <x v="1"/>
    <x v="1"/>
    <x v="2"/>
    <x v="2"/>
    <x v="2"/>
    <x v="1"/>
    <x v="1"/>
    <x v="2"/>
    <x v="1"/>
    <x v="1"/>
    <x v="1"/>
    <x v="1"/>
    <x v="1"/>
    <x v="1"/>
    <x v="1"/>
    <x v="1"/>
    <x v="1"/>
    <x v="1"/>
    <x v="1"/>
    <x v="1"/>
    <x v="1"/>
    <x v="1"/>
    <x v="0"/>
    <x v="2"/>
    <x v="3"/>
    <x v="1"/>
    <x v="2"/>
    <x v="2"/>
    <x v="2"/>
    <m/>
    <m/>
    <m/>
    <m/>
    <m/>
    <m/>
  </r>
  <r>
    <x v="0"/>
    <x v="53"/>
    <x v="1"/>
    <m/>
    <x v="0"/>
    <x v="1"/>
    <x v="0"/>
    <x v="5"/>
    <x v="5"/>
    <x v="6"/>
    <x v="4"/>
    <x v="5"/>
    <x v="5"/>
    <x v="5"/>
    <x v="5"/>
    <x v="5"/>
    <x v="4"/>
    <x v="4"/>
    <x v="5"/>
    <x v="5"/>
    <x v="4"/>
    <x v="5"/>
    <x v="5"/>
    <x v="4"/>
    <x v="5"/>
    <x v="5"/>
    <x v="5"/>
    <x v="0"/>
    <x v="2"/>
    <x v="3"/>
    <x v="1"/>
    <x v="2"/>
    <x v="2"/>
    <x v="2"/>
    <m/>
    <m/>
    <m/>
    <m/>
    <m/>
    <m/>
  </r>
  <r>
    <x v="0"/>
    <x v="53"/>
    <x v="1"/>
    <m/>
    <x v="0"/>
    <x v="1"/>
    <x v="0"/>
    <x v="2"/>
    <x v="2"/>
    <x v="2"/>
    <x v="1"/>
    <x v="1"/>
    <x v="2"/>
    <x v="1"/>
    <x v="1"/>
    <x v="2"/>
    <x v="1"/>
    <x v="1"/>
    <x v="1"/>
    <x v="1"/>
    <x v="1"/>
    <x v="1"/>
    <x v="1"/>
    <x v="1"/>
    <x v="1"/>
    <x v="1"/>
    <x v="1"/>
    <x v="0"/>
    <x v="2"/>
    <x v="3"/>
    <x v="1"/>
    <x v="2"/>
    <x v="2"/>
    <x v="2"/>
    <m/>
    <m/>
    <m/>
    <m/>
    <m/>
    <m/>
  </r>
  <r>
    <x v="0"/>
    <x v="53"/>
    <x v="1"/>
    <m/>
    <x v="0"/>
    <x v="1"/>
    <x v="1"/>
    <x v="1"/>
    <x v="1"/>
    <x v="1"/>
    <x v="5"/>
    <x v="4"/>
    <x v="1"/>
    <x v="3"/>
    <x v="2"/>
    <x v="2"/>
    <x v="2"/>
    <x v="3"/>
    <x v="2"/>
    <x v="3"/>
    <x v="1"/>
    <x v="1"/>
    <x v="1"/>
    <x v="5"/>
    <x v="4"/>
    <x v="3"/>
    <x v="4"/>
    <x v="0"/>
    <x v="2"/>
    <x v="3"/>
    <x v="1"/>
    <x v="2"/>
    <x v="2"/>
    <x v="2"/>
    <m/>
    <m/>
    <m/>
    <m/>
    <m/>
    <m/>
  </r>
  <r>
    <x v="0"/>
    <x v="53"/>
    <x v="1"/>
    <m/>
    <x v="0"/>
    <x v="1"/>
    <x v="0"/>
    <x v="1"/>
    <x v="1"/>
    <x v="1"/>
    <x v="0"/>
    <x v="2"/>
    <x v="2"/>
    <x v="2"/>
    <x v="2"/>
    <x v="2"/>
    <x v="2"/>
    <x v="2"/>
    <x v="2"/>
    <x v="2"/>
    <x v="2"/>
    <x v="2"/>
    <x v="2"/>
    <x v="4"/>
    <x v="5"/>
    <x v="3"/>
    <x v="3"/>
    <x v="0"/>
    <x v="2"/>
    <x v="3"/>
    <x v="1"/>
    <x v="2"/>
    <x v="2"/>
    <x v="2"/>
    <m/>
    <m/>
    <m/>
    <m/>
    <m/>
    <m/>
  </r>
  <r>
    <x v="0"/>
    <x v="53"/>
    <x v="1"/>
    <m/>
    <x v="0"/>
    <x v="1"/>
    <x v="0"/>
    <x v="1"/>
    <x v="4"/>
    <x v="4"/>
    <x v="2"/>
    <x v="2"/>
    <x v="1"/>
    <x v="2"/>
    <x v="2"/>
    <x v="2"/>
    <x v="1"/>
    <x v="2"/>
    <x v="2"/>
    <x v="3"/>
    <x v="2"/>
    <x v="3"/>
    <x v="1"/>
    <x v="3"/>
    <x v="2"/>
    <x v="2"/>
    <x v="2"/>
    <x v="0"/>
    <x v="2"/>
    <x v="3"/>
    <x v="1"/>
    <x v="2"/>
    <x v="2"/>
    <x v="2"/>
    <m/>
    <m/>
    <m/>
    <m/>
    <m/>
    <m/>
  </r>
  <r>
    <x v="0"/>
    <x v="53"/>
    <x v="1"/>
    <m/>
    <x v="0"/>
    <x v="1"/>
    <x v="2"/>
    <x v="2"/>
    <x v="2"/>
    <x v="2"/>
    <x v="1"/>
    <x v="1"/>
    <x v="1"/>
    <x v="1"/>
    <x v="1"/>
    <x v="1"/>
    <x v="1"/>
    <x v="3"/>
    <x v="1"/>
    <x v="2"/>
    <x v="1"/>
    <x v="1"/>
    <x v="1"/>
    <x v="3"/>
    <x v="2"/>
    <x v="1"/>
    <x v="1"/>
    <x v="0"/>
    <x v="2"/>
    <x v="3"/>
    <x v="1"/>
    <x v="2"/>
    <x v="2"/>
    <x v="2"/>
    <m/>
    <m/>
    <m/>
    <m/>
    <m/>
    <m/>
  </r>
  <r>
    <x v="0"/>
    <x v="53"/>
    <x v="1"/>
    <m/>
    <x v="0"/>
    <x v="1"/>
    <x v="0"/>
    <x v="3"/>
    <x v="3"/>
    <x v="4"/>
    <x v="2"/>
    <x v="2"/>
    <x v="3"/>
    <x v="3"/>
    <x v="1"/>
    <x v="3"/>
    <x v="1"/>
    <x v="1"/>
    <x v="2"/>
    <x v="2"/>
    <x v="1"/>
    <x v="1"/>
    <x v="1"/>
    <x v="3"/>
    <x v="2"/>
    <x v="2"/>
    <x v="2"/>
    <x v="0"/>
    <x v="2"/>
    <x v="3"/>
    <x v="1"/>
    <x v="2"/>
    <x v="2"/>
    <x v="2"/>
    <m/>
    <m/>
    <m/>
    <m/>
    <m/>
    <m/>
  </r>
  <r>
    <x v="0"/>
    <x v="53"/>
    <x v="1"/>
    <m/>
    <x v="0"/>
    <x v="1"/>
    <x v="0"/>
    <x v="3"/>
    <x v="2"/>
    <x v="2"/>
    <x v="3"/>
    <x v="2"/>
    <x v="3"/>
    <x v="2"/>
    <x v="1"/>
    <x v="1"/>
    <x v="1"/>
    <x v="3"/>
    <x v="2"/>
    <x v="3"/>
    <x v="1"/>
    <x v="1"/>
    <x v="1"/>
    <x v="5"/>
    <x v="4"/>
    <x v="3"/>
    <x v="3"/>
    <x v="0"/>
    <x v="2"/>
    <x v="3"/>
    <x v="1"/>
    <x v="2"/>
    <x v="2"/>
    <x v="2"/>
    <m/>
    <m/>
    <m/>
    <m/>
    <m/>
    <m/>
  </r>
  <r>
    <x v="0"/>
    <x v="53"/>
    <x v="1"/>
    <m/>
    <x v="0"/>
    <x v="1"/>
    <x v="0"/>
    <x v="1"/>
    <x v="1"/>
    <x v="2"/>
    <x v="3"/>
    <x v="2"/>
    <x v="3"/>
    <x v="3"/>
    <x v="1"/>
    <x v="2"/>
    <x v="2"/>
    <x v="3"/>
    <x v="1"/>
    <x v="2"/>
    <x v="2"/>
    <x v="3"/>
    <x v="3"/>
    <x v="2"/>
    <x v="3"/>
    <x v="4"/>
    <x v="4"/>
    <x v="0"/>
    <x v="2"/>
    <x v="3"/>
    <x v="1"/>
    <x v="2"/>
    <x v="2"/>
    <x v="2"/>
    <m/>
    <m/>
    <m/>
    <m/>
    <m/>
    <m/>
  </r>
  <r>
    <x v="0"/>
    <x v="53"/>
    <x v="1"/>
    <m/>
    <x v="0"/>
    <x v="1"/>
    <x v="2"/>
    <x v="1"/>
    <x v="3"/>
    <x v="5"/>
    <x v="1"/>
    <x v="2"/>
    <x v="1"/>
    <x v="2"/>
    <x v="2"/>
    <x v="2"/>
    <x v="2"/>
    <x v="2"/>
    <x v="2"/>
    <x v="2"/>
    <x v="2"/>
    <x v="2"/>
    <x v="4"/>
    <x v="5"/>
    <x v="4"/>
    <x v="2"/>
    <x v="2"/>
    <x v="0"/>
    <x v="2"/>
    <x v="3"/>
    <x v="1"/>
    <x v="2"/>
    <x v="2"/>
    <x v="2"/>
    <m/>
    <m/>
    <m/>
    <m/>
    <m/>
    <m/>
  </r>
  <r>
    <x v="0"/>
    <x v="53"/>
    <x v="1"/>
    <m/>
    <x v="0"/>
    <x v="1"/>
    <x v="1"/>
    <x v="3"/>
    <x v="1"/>
    <x v="3"/>
    <x v="3"/>
    <x v="3"/>
    <x v="3"/>
    <x v="3"/>
    <x v="3"/>
    <x v="3"/>
    <x v="3"/>
    <x v="3"/>
    <x v="3"/>
    <x v="3"/>
    <x v="3"/>
    <x v="3"/>
    <x v="3"/>
    <x v="2"/>
    <x v="3"/>
    <x v="2"/>
    <x v="4"/>
    <x v="0"/>
    <x v="2"/>
    <x v="3"/>
    <x v="1"/>
    <x v="2"/>
    <x v="2"/>
    <x v="2"/>
    <m/>
    <m/>
    <m/>
    <m/>
    <m/>
    <m/>
  </r>
  <r>
    <x v="0"/>
    <x v="53"/>
    <x v="1"/>
    <m/>
    <x v="0"/>
    <x v="1"/>
    <x v="1"/>
    <x v="2"/>
    <x v="1"/>
    <x v="2"/>
    <x v="1"/>
    <x v="1"/>
    <x v="2"/>
    <x v="2"/>
    <x v="1"/>
    <x v="1"/>
    <x v="1"/>
    <x v="1"/>
    <x v="1"/>
    <x v="1"/>
    <x v="1"/>
    <x v="1"/>
    <x v="1"/>
    <x v="1"/>
    <x v="1"/>
    <x v="1"/>
    <x v="1"/>
    <x v="0"/>
    <x v="2"/>
    <x v="3"/>
    <x v="1"/>
    <x v="2"/>
    <x v="2"/>
    <x v="2"/>
    <m/>
    <m/>
    <m/>
    <m/>
    <m/>
    <m/>
  </r>
  <r>
    <x v="0"/>
    <x v="53"/>
    <x v="1"/>
    <m/>
    <x v="0"/>
    <x v="1"/>
    <x v="1"/>
    <x v="3"/>
    <x v="4"/>
    <x v="4"/>
    <x v="1"/>
    <x v="1"/>
    <x v="3"/>
    <x v="1"/>
    <x v="3"/>
    <x v="1"/>
    <x v="1"/>
    <x v="3"/>
    <x v="3"/>
    <x v="3"/>
    <x v="1"/>
    <x v="3"/>
    <x v="3"/>
    <x v="2"/>
    <x v="3"/>
    <x v="1"/>
    <x v="1"/>
    <x v="0"/>
    <x v="2"/>
    <x v="3"/>
    <x v="1"/>
    <x v="2"/>
    <x v="2"/>
    <x v="2"/>
    <m/>
    <m/>
    <m/>
    <m/>
    <m/>
    <m/>
  </r>
  <r>
    <x v="0"/>
    <x v="53"/>
    <x v="1"/>
    <m/>
    <x v="0"/>
    <x v="1"/>
    <x v="1"/>
    <x v="2"/>
    <x v="2"/>
    <x v="2"/>
    <x v="1"/>
    <x v="1"/>
    <x v="2"/>
    <x v="1"/>
    <x v="1"/>
    <x v="1"/>
    <x v="1"/>
    <x v="1"/>
    <x v="1"/>
    <x v="1"/>
    <x v="1"/>
    <x v="1"/>
    <x v="1"/>
    <x v="3"/>
    <x v="1"/>
    <x v="1"/>
    <x v="1"/>
    <x v="0"/>
    <x v="2"/>
    <x v="3"/>
    <x v="1"/>
    <x v="2"/>
    <x v="2"/>
    <x v="2"/>
    <m/>
    <m/>
    <m/>
    <m/>
    <m/>
    <m/>
  </r>
  <r>
    <x v="0"/>
    <x v="53"/>
    <x v="1"/>
    <m/>
    <x v="0"/>
    <x v="1"/>
    <x v="1"/>
    <x v="1"/>
    <x v="1"/>
    <x v="2"/>
    <x v="1"/>
    <x v="2"/>
    <x v="2"/>
    <x v="1"/>
    <x v="1"/>
    <x v="1"/>
    <x v="1"/>
    <x v="1"/>
    <x v="2"/>
    <x v="3"/>
    <x v="1"/>
    <x v="1"/>
    <x v="1"/>
    <x v="1"/>
    <x v="1"/>
    <x v="1"/>
    <x v="1"/>
    <x v="0"/>
    <x v="2"/>
    <x v="3"/>
    <x v="1"/>
    <x v="2"/>
    <x v="2"/>
    <x v="2"/>
    <m/>
    <m/>
    <m/>
    <m/>
    <m/>
    <m/>
  </r>
  <r>
    <x v="0"/>
    <x v="53"/>
    <x v="1"/>
    <m/>
    <x v="0"/>
    <x v="1"/>
    <x v="0"/>
    <x v="3"/>
    <x v="1"/>
    <x v="4"/>
    <x v="3"/>
    <x v="3"/>
    <x v="4"/>
    <x v="2"/>
    <x v="2"/>
    <x v="2"/>
    <x v="2"/>
    <x v="0"/>
    <x v="3"/>
    <x v="3"/>
    <x v="2"/>
    <x v="2"/>
    <x v="3"/>
    <x v="3"/>
    <x v="2"/>
    <x v="2"/>
    <x v="2"/>
    <x v="0"/>
    <x v="2"/>
    <x v="3"/>
    <x v="1"/>
    <x v="2"/>
    <x v="2"/>
    <x v="2"/>
    <m/>
    <m/>
    <m/>
    <m/>
    <m/>
    <m/>
  </r>
  <r>
    <x v="0"/>
    <x v="53"/>
    <x v="1"/>
    <m/>
    <x v="0"/>
    <x v="1"/>
    <x v="0"/>
    <x v="1"/>
    <x v="1"/>
    <x v="1"/>
    <x v="2"/>
    <x v="2"/>
    <x v="1"/>
    <x v="2"/>
    <x v="2"/>
    <x v="2"/>
    <x v="1"/>
    <x v="0"/>
    <x v="2"/>
    <x v="2"/>
    <x v="2"/>
    <x v="2"/>
    <x v="0"/>
    <x v="3"/>
    <x v="4"/>
    <x v="2"/>
    <x v="2"/>
    <x v="0"/>
    <x v="2"/>
    <x v="3"/>
    <x v="1"/>
    <x v="2"/>
    <x v="2"/>
    <x v="2"/>
    <m/>
    <m/>
    <m/>
    <m/>
    <m/>
    <m/>
  </r>
  <r>
    <x v="0"/>
    <x v="53"/>
    <x v="1"/>
    <m/>
    <x v="0"/>
    <x v="1"/>
    <x v="1"/>
    <x v="1"/>
    <x v="4"/>
    <x v="4"/>
    <x v="1"/>
    <x v="1"/>
    <x v="2"/>
    <x v="1"/>
    <x v="1"/>
    <x v="1"/>
    <x v="1"/>
    <x v="0"/>
    <x v="3"/>
    <x v="3"/>
    <x v="1"/>
    <x v="1"/>
    <x v="3"/>
    <x v="3"/>
    <x v="2"/>
    <x v="1"/>
    <x v="1"/>
    <x v="0"/>
    <x v="2"/>
    <x v="3"/>
    <x v="1"/>
    <x v="2"/>
    <x v="2"/>
    <x v="2"/>
    <m/>
    <m/>
    <m/>
    <m/>
    <m/>
    <m/>
  </r>
  <r>
    <x v="0"/>
    <x v="53"/>
    <x v="1"/>
    <m/>
    <x v="0"/>
    <x v="1"/>
    <x v="0"/>
    <x v="1"/>
    <x v="4"/>
    <x v="4"/>
    <x v="2"/>
    <x v="2"/>
    <x v="1"/>
    <x v="2"/>
    <x v="2"/>
    <x v="2"/>
    <x v="2"/>
    <x v="0"/>
    <x v="3"/>
    <x v="3"/>
    <x v="3"/>
    <x v="3"/>
    <x v="3"/>
    <x v="4"/>
    <x v="5"/>
    <x v="2"/>
    <x v="2"/>
    <x v="0"/>
    <x v="2"/>
    <x v="3"/>
    <x v="1"/>
    <x v="2"/>
    <x v="2"/>
    <x v="2"/>
    <m/>
    <m/>
    <m/>
    <m/>
    <m/>
    <m/>
  </r>
  <r>
    <x v="0"/>
    <x v="53"/>
    <x v="1"/>
    <m/>
    <x v="0"/>
    <x v="1"/>
    <x v="1"/>
    <x v="2"/>
    <x v="1"/>
    <x v="2"/>
    <x v="1"/>
    <x v="1"/>
    <x v="1"/>
    <x v="1"/>
    <x v="2"/>
    <x v="2"/>
    <x v="1"/>
    <x v="0"/>
    <x v="2"/>
    <x v="1"/>
    <x v="1"/>
    <x v="1"/>
    <x v="1"/>
    <x v="3"/>
    <x v="1"/>
    <x v="1"/>
    <x v="1"/>
    <x v="0"/>
    <x v="2"/>
    <x v="3"/>
    <x v="1"/>
    <x v="2"/>
    <x v="2"/>
    <x v="2"/>
    <m/>
    <m/>
    <m/>
    <m/>
    <m/>
    <m/>
  </r>
  <r>
    <x v="0"/>
    <x v="53"/>
    <x v="1"/>
    <m/>
    <x v="0"/>
    <x v="1"/>
    <x v="1"/>
    <x v="2"/>
    <x v="1"/>
    <x v="2"/>
    <x v="2"/>
    <x v="1"/>
    <x v="1"/>
    <x v="1"/>
    <x v="1"/>
    <x v="1"/>
    <x v="1"/>
    <x v="0"/>
    <x v="1"/>
    <x v="1"/>
    <x v="1"/>
    <x v="1"/>
    <x v="1"/>
    <x v="3"/>
    <x v="2"/>
    <x v="1"/>
    <x v="1"/>
    <x v="0"/>
    <x v="2"/>
    <x v="3"/>
    <x v="1"/>
    <x v="2"/>
    <x v="2"/>
    <x v="2"/>
    <m/>
    <m/>
    <m/>
    <m/>
    <m/>
    <m/>
  </r>
  <r>
    <x v="0"/>
    <x v="54"/>
    <x v="0"/>
    <m/>
    <x v="0"/>
    <x v="0"/>
    <x v="0"/>
    <x v="0"/>
    <x v="0"/>
    <x v="0"/>
    <x v="0"/>
    <x v="0"/>
    <x v="0"/>
    <x v="0"/>
    <x v="0"/>
    <x v="0"/>
    <x v="0"/>
    <x v="0"/>
    <x v="0"/>
    <x v="0"/>
    <x v="0"/>
    <x v="0"/>
    <x v="0"/>
    <x v="0"/>
    <x v="0"/>
    <x v="0"/>
    <x v="0"/>
    <x v="0"/>
    <x v="1"/>
    <x v="0"/>
    <x v="0"/>
    <x v="1"/>
    <x v="1"/>
    <x v="0"/>
    <m/>
    <m/>
    <m/>
    <m/>
    <m/>
    <m/>
  </r>
  <r>
    <x v="0"/>
    <x v="54"/>
    <x v="0"/>
    <m/>
    <x v="0"/>
    <x v="0"/>
    <x v="1"/>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1"/>
    <x v="0"/>
    <x v="0"/>
    <x v="0"/>
    <x v="0"/>
    <x v="1"/>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1"/>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2"/>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1"/>
    <x v="0"/>
    <x v="0"/>
    <x v="0"/>
    <x v="1"/>
    <m/>
    <m/>
    <m/>
    <m/>
    <m/>
    <m/>
  </r>
  <r>
    <x v="0"/>
    <x v="54"/>
    <x v="0"/>
    <m/>
    <x v="0"/>
    <x v="0"/>
    <x v="1"/>
    <x v="0"/>
    <x v="0"/>
    <x v="0"/>
    <x v="0"/>
    <x v="0"/>
    <x v="0"/>
    <x v="0"/>
    <x v="0"/>
    <x v="0"/>
    <x v="0"/>
    <x v="0"/>
    <x v="0"/>
    <x v="0"/>
    <x v="0"/>
    <x v="0"/>
    <x v="0"/>
    <x v="0"/>
    <x v="0"/>
    <x v="0"/>
    <x v="0"/>
    <x v="0"/>
    <x v="3"/>
    <x v="2"/>
    <x v="2"/>
    <x v="1"/>
    <x v="3"/>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1"/>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2"/>
    <x v="3"/>
    <x v="0"/>
    <x v="0"/>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2"/>
    <x v="0"/>
    <x v="0"/>
    <x v="1"/>
    <x v="3"/>
    <m/>
    <m/>
    <m/>
    <m/>
    <m/>
    <m/>
  </r>
  <r>
    <x v="0"/>
    <x v="54"/>
    <x v="0"/>
    <m/>
    <x v="0"/>
    <x v="0"/>
    <x v="0"/>
    <x v="0"/>
    <x v="0"/>
    <x v="0"/>
    <x v="0"/>
    <x v="0"/>
    <x v="0"/>
    <x v="0"/>
    <x v="0"/>
    <x v="0"/>
    <x v="0"/>
    <x v="0"/>
    <x v="0"/>
    <x v="0"/>
    <x v="0"/>
    <x v="0"/>
    <x v="0"/>
    <x v="0"/>
    <x v="0"/>
    <x v="0"/>
    <x v="0"/>
    <x v="0"/>
    <x v="0"/>
    <x v="1"/>
    <x v="2"/>
    <x v="0"/>
    <x v="0"/>
    <x v="0"/>
    <m/>
    <m/>
    <m/>
    <m/>
    <m/>
    <m/>
  </r>
  <r>
    <x v="0"/>
    <x v="54"/>
    <x v="0"/>
    <m/>
    <x v="0"/>
    <x v="0"/>
    <x v="0"/>
    <x v="0"/>
    <x v="0"/>
    <x v="0"/>
    <x v="0"/>
    <x v="0"/>
    <x v="0"/>
    <x v="0"/>
    <x v="0"/>
    <x v="0"/>
    <x v="0"/>
    <x v="0"/>
    <x v="0"/>
    <x v="0"/>
    <x v="0"/>
    <x v="0"/>
    <x v="0"/>
    <x v="0"/>
    <x v="0"/>
    <x v="0"/>
    <x v="0"/>
    <x v="0"/>
    <x v="0"/>
    <x v="0"/>
    <x v="0"/>
    <x v="0"/>
    <x v="0"/>
    <x v="1"/>
    <m/>
    <m/>
    <m/>
    <m/>
    <m/>
    <m/>
  </r>
  <r>
    <x v="0"/>
    <x v="54"/>
    <x v="0"/>
    <m/>
    <x v="0"/>
    <x v="0"/>
    <x v="1"/>
    <x v="0"/>
    <x v="0"/>
    <x v="0"/>
    <x v="0"/>
    <x v="0"/>
    <x v="0"/>
    <x v="0"/>
    <x v="0"/>
    <x v="0"/>
    <x v="0"/>
    <x v="0"/>
    <x v="0"/>
    <x v="0"/>
    <x v="0"/>
    <x v="0"/>
    <x v="0"/>
    <x v="0"/>
    <x v="0"/>
    <x v="0"/>
    <x v="0"/>
    <x v="0"/>
    <x v="0"/>
    <x v="2"/>
    <x v="2"/>
    <x v="0"/>
    <x v="0"/>
    <x v="0"/>
    <m/>
    <m/>
    <m/>
    <m/>
    <m/>
    <m/>
  </r>
  <r>
    <x v="0"/>
    <x v="54"/>
    <x v="0"/>
    <m/>
    <x v="0"/>
    <x v="0"/>
    <x v="1"/>
    <x v="0"/>
    <x v="0"/>
    <x v="0"/>
    <x v="0"/>
    <x v="0"/>
    <x v="0"/>
    <x v="0"/>
    <x v="0"/>
    <x v="0"/>
    <x v="0"/>
    <x v="0"/>
    <x v="0"/>
    <x v="0"/>
    <x v="0"/>
    <x v="0"/>
    <x v="0"/>
    <x v="0"/>
    <x v="0"/>
    <x v="0"/>
    <x v="0"/>
    <x v="0"/>
    <x v="0"/>
    <x v="1"/>
    <x v="0"/>
    <x v="0"/>
    <x v="0"/>
    <x v="1"/>
    <m/>
    <m/>
    <m/>
    <m/>
    <m/>
    <m/>
  </r>
  <r>
    <x v="0"/>
    <x v="54"/>
    <x v="0"/>
    <m/>
    <x v="0"/>
    <x v="0"/>
    <x v="0"/>
    <x v="0"/>
    <x v="0"/>
    <x v="0"/>
    <x v="0"/>
    <x v="0"/>
    <x v="0"/>
    <x v="0"/>
    <x v="0"/>
    <x v="0"/>
    <x v="0"/>
    <x v="0"/>
    <x v="0"/>
    <x v="0"/>
    <x v="0"/>
    <x v="0"/>
    <x v="0"/>
    <x v="0"/>
    <x v="0"/>
    <x v="0"/>
    <x v="0"/>
    <x v="0"/>
    <x v="0"/>
    <x v="0"/>
    <x v="2"/>
    <x v="1"/>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2"/>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1"/>
    <x v="1"/>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1"/>
    <x v="0"/>
    <x v="0"/>
    <x v="3"/>
    <x v="1"/>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1"/>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1"/>
    <x v="1"/>
    <x v="2"/>
    <x v="3"/>
    <x v="1"/>
    <x v="1"/>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1"/>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1"/>
    <x v="0"/>
    <x v="1"/>
    <x v="2"/>
    <x v="1"/>
    <x v="2"/>
    <x v="2"/>
    <x v="1"/>
    <x v="2"/>
    <x v="2"/>
    <x v="1"/>
    <x v="1"/>
    <x v="2"/>
    <x v="2"/>
    <x v="2"/>
    <x v="1"/>
    <x v="1"/>
    <x v="2"/>
    <x v="3"/>
    <x v="2"/>
    <x v="1"/>
    <x v="1"/>
    <x v="0"/>
    <x v="2"/>
    <x v="3"/>
    <x v="1"/>
    <x v="2"/>
    <x v="2"/>
    <x v="2"/>
    <m/>
    <m/>
    <m/>
    <m/>
    <m/>
    <m/>
  </r>
  <r>
    <x v="0"/>
    <x v="54"/>
    <x v="0"/>
    <m/>
    <x v="0"/>
    <x v="1"/>
    <x v="0"/>
    <x v="3"/>
    <x v="3"/>
    <x v="4"/>
    <x v="2"/>
    <x v="2"/>
    <x v="4"/>
    <x v="4"/>
    <x v="2"/>
    <x v="2"/>
    <x v="2"/>
    <x v="2"/>
    <x v="2"/>
    <x v="2"/>
    <x v="1"/>
    <x v="2"/>
    <x v="1"/>
    <x v="4"/>
    <x v="5"/>
    <x v="2"/>
    <x v="2"/>
    <x v="0"/>
    <x v="2"/>
    <x v="3"/>
    <x v="1"/>
    <x v="2"/>
    <x v="2"/>
    <x v="2"/>
    <m/>
    <m/>
    <m/>
    <m/>
    <m/>
    <m/>
  </r>
  <r>
    <x v="0"/>
    <x v="54"/>
    <x v="0"/>
    <m/>
    <x v="0"/>
    <x v="1"/>
    <x v="0"/>
    <x v="2"/>
    <x v="2"/>
    <x v="4"/>
    <x v="1"/>
    <x v="1"/>
    <x v="2"/>
    <x v="1"/>
    <x v="1"/>
    <x v="1"/>
    <x v="1"/>
    <x v="1"/>
    <x v="1"/>
    <x v="1"/>
    <x v="1"/>
    <x v="1"/>
    <x v="1"/>
    <x v="4"/>
    <x v="5"/>
    <x v="2"/>
    <x v="2"/>
    <x v="0"/>
    <x v="2"/>
    <x v="3"/>
    <x v="1"/>
    <x v="2"/>
    <x v="2"/>
    <x v="2"/>
    <m/>
    <m/>
    <m/>
    <m/>
    <m/>
    <m/>
  </r>
  <r>
    <x v="0"/>
    <x v="54"/>
    <x v="0"/>
    <m/>
    <x v="0"/>
    <x v="1"/>
    <x v="1"/>
    <x v="1"/>
    <x v="1"/>
    <x v="2"/>
    <x v="1"/>
    <x v="1"/>
    <x v="1"/>
    <x v="2"/>
    <x v="2"/>
    <x v="1"/>
    <x v="1"/>
    <x v="2"/>
    <x v="2"/>
    <x v="1"/>
    <x v="1"/>
    <x v="1"/>
    <x v="1"/>
    <x v="4"/>
    <x v="5"/>
    <x v="2"/>
    <x v="2"/>
    <x v="0"/>
    <x v="2"/>
    <x v="3"/>
    <x v="1"/>
    <x v="2"/>
    <x v="2"/>
    <x v="2"/>
    <m/>
    <m/>
    <m/>
    <m/>
    <m/>
    <m/>
  </r>
  <r>
    <x v="0"/>
    <x v="54"/>
    <x v="0"/>
    <m/>
    <x v="0"/>
    <x v="1"/>
    <x v="0"/>
    <x v="2"/>
    <x v="2"/>
    <x v="4"/>
    <x v="1"/>
    <x v="1"/>
    <x v="1"/>
    <x v="1"/>
    <x v="1"/>
    <x v="1"/>
    <x v="1"/>
    <x v="1"/>
    <x v="1"/>
    <x v="1"/>
    <x v="1"/>
    <x v="1"/>
    <x v="3"/>
    <x v="3"/>
    <x v="4"/>
    <x v="2"/>
    <x v="2"/>
    <x v="0"/>
    <x v="2"/>
    <x v="3"/>
    <x v="1"/>
    <x v="2"/>
    <x v="2"/>
    <x v="2"/>
    <m/>
    <m/>
    <m/>
    <m/>
    <m/>
    <m/>
  </r>
  <r>
    <x v="0"/>
    <x v="54"/>
    <x v="0"/>
    <m/>
    <x v="0"/>
    <x v="1"/>
    <x v="1"/>
    <x v="2"/>
    <x v="2"/>
    <x v="2"/>
    <x v="1"/>
    <x v="1"/>
    <x v="1"/>
    <x v="1"/>
    <x v="1"/>
    <x v="1"/>
    <x v="1"/>
    <x v="1"/>
    <x v="1"/>
    <x v="1"/>
    <x v="1"/>
    <x v="1"/>
    <x v="1"/>
    <x v="3"/>
    <x v="4"/>
    <x v="1"/>
    <x v="1"/>
    <x v="0"/>
    <x v="2"/>
    <x v="3"/>
    <x v="1"/>
    <x v="2"/>
    <x v="2"/>
    <x v="2"/>
    <m/>
    <m/>
    <m/>
    <m/>
    <m/>
    <m/>
  </r>
  <r>
    <x v="0"/>
    <x v="54"/>
    <x v="0"/>
    <m/>
    <x v="0"/>
    <x v="1"/>
    <x v="0"/>
    <x v="5"/>
    <x v="3"/>
    <x v="4"/>
    <x v="2"/>
    <x v="2"/>
    <x v="2"/>
    <x v="3"/>
    <x v="5"/>
    <x v="5"/>
    <x v="5"/>
    <x v="5"/>
    <x v="3"/>
    <x v="3"/>
    <x v="2"/>
    <x v="3"/>
    <x v="2"/>
    <x v="4"/>
    <x v="5"/>
    <x v="5"/>
    <x v="5"/>
    <x v="0"/>
    <x v="2"/>
    <x v="3"/>
    <x v="1"/>
    <x v="2"/>
    <x v="2"/>
    <x v="2"/>
    <m/>
    <m/>
    <m/>
    <m/>
    <m/>
    <m/>
  </r>
  <r>
    <x v="0"/>
    <x v="54"/>
    <x v="0"/>
    <m/>
    <x v="0"/>
    <x v="1"/>
    <x v="0"/>
    <x v="1"/>
    <x v="1"/>
    <x v="4"/>
    <x v="1"/>
    <x v="1"/>
    <x v="1"/>
    <x v="1"/>
    <x v="1"/>
    <x v="1"/>
    <x v="1"/>
    <x v="2"/>
    <x v="1"/>
    <x v="2"/>
    <x v="1"/>
    <x v="1"/>
    <x v="2"/>
    <x v="4"/>
    <x v="4"/>
    <x v="2"/>
    <x v="2"/>
    <x v="0"/>
    <x v="2"/>
    <x v="3"/>
    <x v="1"/>
    <x v="2"/>
    <x v="2"/>
    <x v="2"/>
    <m/>
    <m/>
    <m/>
    <m/>
    <m/>
    <m/>
  </r>
  <r>
    <x v="0"/>
    <x v="54"/>
    <x v="0"/>
    <m/>
    <x v="0"/>
    <x v="1"/>
    <x v="0"/>
    <x v="2"/>
    <x v="2"/>
    <x v="4"/>
    <x v="1"/>
    <x v="1"/>
    <x v="2"/>
    <x v="1"/>
    <x v="1"/>
    <x v="1"/>
    <x v="1"/>
    <x v="1"/>
    <x v="1"/>
    <x v="1"/>
    <x v="1"/>
    <x v="1"/>
    <x v="1"/>
    <x v="1"/>
    <x v="1"/>
    <x v="1"/>
    <x v="1"/>
    <x v="0"/>
    <x v="2"/>
    <x v="3"/>
    <x v="1"/>
    <x v="2"/>
    <x v="2"/>
    <x v="2"/>
    <m/>
    <m/>
    <m/>
    <m/>
    <m/>
    <m/>
  </r>
  <r>
    <x v="0"/>
    <x v="54"/>
    <x v="0"/>
    <m/>
    <x v="0"/>
    <x v="1"/>
    <x v="1"/>
    <x v="2"/>
    <x v="1"/>
    <x v="1"/>
    <x v="2"/>
    <x v="2"/>
    <x v="1"/>
    <x v="1"/>
    <x v="2"/>
    <x v="1"/>
    <x v="1"/>
    <x v="2"/>
    <x v="1"/>
    <x v="1"/>
    <x v="1"/>
    <x v="1"/>
    <x v="1"/>
    <x v="1"/>
    <x v="2"/>
    <x v="1"/>
    <x v="1"/>
    <x v="0"/>
    <x v="2"/>
    <x v="3"/>
    <x v="1"/>
    <x v="2"/>
    <x v="2"/>
    <x v="2"/>
    <m/>
    <m/>
    <m/>
    <m/>
    <m/>
    <m/>
  </r>
  <r>
    <x v="0"/>
    <x v="54"/>
    <x v="0"/>
    <m/>
    <x v="0"/>
    <x v="1"/>
    <x v="0"/>
    <x v="2"/>
    <x v="1"/>
    <x v="2"/>
    <x v="2"/>
    <x v="1"/>
    <x v="1"/>
    <x v="2"/>
    <x v="1"/>
    <x v="1"/>
    <x v="1"/>
    <x v="1"/>
    <x v="1"/>
    <x v="1"/>
    <x v="1"/>
    <x v="1"/>
    <x v="1"/>
    <x v="1"/>
    <x v="1"/>
    <x v="2"/>
    <x v="1"/>
    <x v="0"/>
    <x v="2"/>
    <x v="3"/>
    <x v="1"/>
    <x v="2"/>
    <x v="2"/>
    <x v="2"/>
    <m/>
    <m/>
    <m/>
    <m/>
    <m/>
    <m/>
  </r>
  <r>
    <x v="0"/>
    <x v="54"/>
    <x v="0"/>
    <m/>
    <x v="0"/>
    <x v="1"/>
    <x v="0"/>
    <x v="2"/>
    <x v="2"/>
    <x v="4"/>
    <x v="1"/>
    <x v="1"/>
    <x v="2"/>
    <x v="1"/>
    <x v="1"/>
    <x v="1"/>
    <x v="1"/>
    <x v="1"/>
    <x v="1"/>
    <x v="1"/>
    <x v="1"/>
    <x v="1"/>
    <x v="1"/>
    <x v="5"/>
    <x v="5"/>
    <x v="1"/>
    <x v="1"/>
    <x v="0"/>
    <x v="2"/>
    <x v="3"/>
    <x v="1"/>
    <x v="2"/>
    <x v="2"/>
    <x v="2"/>
    <m/>
    <m/>
    <m/>
    <m/>
    <m/>
    <m/>
  </r>
  <r>
    <x v="0"/>
    <x v="54"/>
    <x v="0"/>
    <m/>
    <x v="0"/>
    <x v="1"/>
    <x v="1"/>
    <x v="2"/>
    <x v="2"/>
    <x v="4"/>
    <x v="1"/>
    <x v="1"/>
    <x v="3"/>
    <x v="1"/>
    <x v="1"/>
    <x v="1"/>
    <x v="1"/>
    <x v="3"/>
    <x v="1"/>
    <x v="3"/>
    <x v="1"/>
    <x v="3"/>
    <x v="1"/>
    <x v="1"/>
    <x v="1"/>
    <x v="1"/>
    <x v="1"/>
    <x v="0"/>
    <x v="2"/>
    <x v="3"/>
    <x v="1"/>
    <x v="2"/>
    <x v="2"/>
    <x v="2"/>
    <m/>
    <m/>
    <m/>
    <m/>
    <m/>
    <m/>
  </r>
  <r>
    <x v="0"/>
    <x v="54"/>
    <x v="0"/>
    <m/>
    <x v="0"/>
    <x v="1"/>
    <x v="1"/>
    <x v="3"/>
    <x v="5"/>
    <x v="1"/>
    <x v="3"/>
    <x v="2"/>
    <x v="1"/>
    <x v="3"/>
    <x v="3"/>
    <x v="3"/>
    <x v="2"/>
    <x v="3"/>
    <x v="2"/>
    <x v="1"/>
    <x v="5"/>
    <x v="4"/>
    <x v="3"/>
    <x v="2"/>
    <x v="3"/>
    <x v="3"/>
    <x v="3"/>
    <x v="0"/>
    <x v="2"/>
    <x v="3"/>
    <x v="1"/>
    <x v="2"/>
    <x v="2"/>
    <x v="2"/>
    <m/>
    <m/>
    <m/>
    <m/>
    <m/>
    <m/>
  </r>
  <r>
    <x v="0"/>
    <x v="54"/>
    <x v="0"/>
    <m/>
    <x v="0"/>
    <x v="1"/>
    <x v="1"/>
    <x v="2"/>
    <x v="1"/>
    <x v="2"/>
    <x v="1"/>
    <x v="1"/>
    <x v="2"/>
    <x v="1"/>
    <x v="1"/>
    <x v="1"/>
    <x v="1"/>
    <x v="2"/>
    <x v="1"/>
    <x v="1"/>
    <x v="1"/>
    <x v="1"/>
    <x v="1"/>
    <x v="1"/>
    <x v="1"/>
    <x v="1"/>
    <x v="1"/>
    <x v="0"/>
    <x v="2"/>
    <x v="3"/>
    <x v="1"/>
    <x v="2"/>
    <x v="2"/>
    <x v="2"/>
    <m/>
    <m/>
    <m/>
    <m/>
    <m/>
    <m/>
  </r>
  <r>
    <x v="0"/>
    <x v="54"/>
    <x v="0"/>
    <m/>
    <x v="0"/>
    <x v="1"/>
    <x v="1"/>
    <x v="1"/>
    <x v="4"/>
    <x v="1"/>
    <x v="1"/>
    <x v="1"/>
    <x v="1"/>
    <x v="2"/>
    <x v="1"/>
    <x v="2"/>
    <x v="2"/>
    <x v="3"/>
    <x v="3"/>
    <x v="2"/>
    <x v="1"/>
    <x v="1"/>
    <x v="1"/>
    <x v="1"/>
    <x v="2"/>
    <x v="2"/>
    <x v="2"/>
    <x v="0"/>
    <x v="2"/>
    <x v="3"/>
    <x v="1"/>
    <x v="2"/>
    <x v="2"/>
    <x v="2"/>
    <m/>
    <m/>
    <m/>
    <m/>
    <m/>
    <m/>
  </r>
  <r>
    <x v="0"/>
    <x v="54"/>
    <x v="0"/>
    <m/>
    <x v="0"/>
    <x v="1"/>
    <x v="1"/>
    <x v="2"/>
    <x v="1"/>
    <x v="2"/>
    <x v="1"/>
    <x v="1"/>
    <x v="2"/>
    <x v="1"/>
    <x v="1"/>
    <x v="2"/>
    <x v="1"/>
    <x v="1"/>
    <x v="1"/>
    <x v="1"/>
    <x v="1"/>
    <x v="1"/>
    <x v="3"/>
    <x v="3"/>
    <x v="2"/>
    <x v="1"/>
    <x v="1"/>
    <x v="0"/>
    <x v="2"/>
    <x v="3"/>
    <x v="1"/>
    <x v="2"/>
    <x v="2"/>
    <x v="2"/>
    <m/>
    <m/>
    <m/>
    <m/>
    <m/>
    <m/>
  </r>
  <r>
    <x v="0"/>
    <x v="54"/>
    <x v="0"/>
    <m/>
    <x v="0"/>
    <x v="1"/>
    <x v="1"/>
    <x v="1"/>
    <x v="1"/>
    <x v="1"/>
    <x v="2"/>
    <x v="2"/>
    <x v="1"/>
    <x v="2"/>
    <x v="2"/>
    <x v="2"/>
    <x v="2"/>
    <x v="2"/>
    <x v="2"/>
    <x v="2"/>
    <x v="2"/>
    <x v="2"/>
    <x v="2"/>
    <x v="3"/>
    <x v="2"/>
    <x v="2"/>
    <x v="1"/>
    <x v="0"/>
    <x v="2"/>
    <x v="3"/>
    <x v="1"/>
    <x v="2"/>
    <x v="2"/>
    <x v="2"/>
    <m/>
    <m/>
    <m/>
    <m/>
    <m/>
    <m/>
  </r>
  <r>
    <x v="0"/>
    <x v="54"/>
    <x v="0"/>
    <m/>
    <x v="0"/>
    <x v="1"/>
    <x v="0"/>
    <x v="2"/>
    <x v="1"/>
    <x v="4"/>
    <x v="2"/>
    <x v="2"/>
    <x v="1"/>
    <x v="1"/>
    <x v="2"/>
    <x v="1"/>
    <x v="1"/>
    <x v="2"/>
    <x v="1"/>
    <x v="1"/>
    <x v="2"/>
    <x v="2"/>
    <x v="1"/>
    <x v="3"/>
    <x v="2"/>
    <x v="1"/>
    <x v="1"/>
    <x v="0"/>
    <x v="2"/>
    <x v="3"/>
    <x v="1"/>
    <x v="2"/>
    <x v="2"/>
    <x v="2"/>
    <m/>
    <m/>
    <m/>
    <m/>
    <m/>
    <m/>
  </r>
  <r>
    <x v="0"/>
    <x v="54"/>
    <x v="0"/>
    <m/>
    <x v="0"/>
    <x v="1"/>
    <x v="1"/>
    <x v="2"/>
    <x v="2"/>
    <x v="2"/>
    <x v="1"/>
    <x v="1"/>
    <x v="1"/>
    <x v="1"/>
    <x v="1"/>
    <x v="1"/>
    <x v="1"/>
    <x v="1"/>
    <x v="1"/>
    <x v="1"/>
    <x v="1"/>
    <x v="1"/>
    <x v="1"/>
    <x v="3"/>
    <x v="2"/>
    <x v="1"/>
    <x v="2"/>
    <x v="0"/>
    <x v="2"/>
    <x v="3"/>
    <x v="1"/>
    <x v="2"/>
    <x v="2"/>
    <x v="2"/>
    <m/>
    <m/>
    <m/>
    <m/>
    <m/>
    <m/>
  </r>
  <r>
    <x v="0"/>
    <x v="54"/>
    <x v="0"/>
    <m/>
    <x v="0"/>
    <x v="1"/>
    <x v="3"/>
    <x v="2"/>
    <x v="2"/>
    <x v="2"/>
    <x v="1"/>
    <x v="1"/>
    <x v="2"/>
    <x v="1"/>
    <x v="1"/>
    <x v="1"/>
    <x v="1"/>
    <x v="1"/>
    <x v="1"/>
    <x v="1"/>
    <x v="1"/>
    <x v="1"/>
    <x v="1"/>
    <x v="5"/>
    <x v="4"/>
    <x v="1"/>
    <x v="1"/>
    <x v="0"/>
    <x v="2"/>
    <x v="3"/>
    <x v="1"/>
    <x v="2"/>
    <x v="2"/>
    <x v="2"/>
    <m/>
    <m/>
    <m/>
    <m/>
    <m/>
    <m/>
  </r>
  <r>
    <x v="0"/>
    <x v="54"/>
    <x v="0"/>
    <m/>
    <x v="0"/>
    <x v="1"/>
    <x v="1"/>
    <x v="1"/>
    <x v="2"/>
    <x v="1"/>
    <x v="1"/>
    <x v="2"/>
    <x v="2"/>
    <x v="1"/>
    <x v="1"/>
    <x v="1"/>
    <x v="2"/>
    <x v="1"/>
    <x v="1"/>
    <x v="1"/>
    <x v="1"/>
    <x v="1"/>
    <x v="1"/>
    <x v="1"/>
    <x v="1"/>
    <x v="1"/>
    <x v="1"/>
    <x v="0"/>
    <x v="2"/>
    <x v="3"/>
    <x v="1"/>
    <x v="2"/>
    <x v="2"/>
    <x v="2"/>
    <m/>
    <m/>
    <m/>
    <m/>
    <m/>
    <m/>
  </r>
  <r>
    <x v="0"/>
    <x v="54"/>
    <x v="0"/>
    <m/>
    <x v="0"/>
    <x v="1"/>
    <x v="1"/>
    <x v="2"/>
    <x v="2"/>
    <x v="2"/>
    <x v="1"/>
    <x v="1"/>
    <x v="1"/>
    <x v="1"/>
    <x v="1"/>
    <x v="1"/>
    <x v="1"/>
    <x v="2"/>
    <x v="1"/>
    <x v="1"/>
    <x v="1"/>
    <x v="1"/>
    <x v="1"/>
    <x v="1"/>
    <x v="1"/>
    <x v="1"/>
    <x v="1"/>
    <x v="0"/>
    <x v="2"/>
    <x v="3"/>
    <x v="1"/>
    <x v="2"/>
    <x v="2"/>
    <x v="2"/>
    <m/>
    <m/>
    <m/>
    <m/>
    <m/>
    <m/>
  </r>
  <r>
    <x v="0"/>
    <x v="54"/>
    <x v="0"/>
    <m/>
    <x v="0"/>
    <x v="1"/>
    <x v="0"/>
    <x v="2"/>
    <x v="2"/>
    <x v="3"/>
    <x v="2"/>
    <x v="2"/>
    <x v="2"/>
    <x v="1"/>
    <x v="1"/>
    <x v="1"/>
    <x v="1"/>
    <x v="2"/>
    <x v="2"/>
    <x v="2"/>
    <x v="1"/>
    <x v="1"/>
    <x v="1"/>
    <x v="1"/>
    <x v="1"/>
    <x v="1"/>
    <x v="1"/>
    <x v="0"/>
    <x v="2"/>
    <x v="3"/>
    <x v="1"/>
    <x v="2"/>
    <x v="2"/>
    <x v="2"/>
    <m/>
    <m/>
    <m/>
    <m/>
    <m/>
    <m/>
  </r>
  <r>
    <x v="0"/>
    <x v="54"/>
    <x v="0"/>
    <m/>
    <x v="0"/>
    <x v="1"/>
    <x v="0"/>
    <x v="1"/>
    <x v="1"/>
    <x v="2"/>
    <x v="1"/>
    <x v="1"/>
    <x v="4"/>
    <x v="1"/>
    <x v="1"/>
    <x v="1"/>
    <x v="1"/>
    <x v="2"/>
    <x v="1"/>
    <x v="1"/>
    <x v="1"/>
    <x v="1"/>
    <x v="1"/>
    <x v="1"/>
    <x v="2"/>
    <x v="1"/>
    <x v="1"/>
    <x v="0"/>
    <x v="2"/>
    <x v="3"/>
    <x v="1"/>
    <x v="2"/>
    <x v="2"/>
    <x v="2"/>
    <m/>
    <m/>
    <m/>
    <m/>
    <m/>
    <m/>
  </r>
  <r>
    <x v="0"/>
    <x v="54"/>
    <x v="0"/>
    <m/>
    <x v="0"/>
    <x v="1"/>
    <x v="1"/>
    <x v="2"/>
    <x v="2"/>
    <x v="2"/>
    <x v="1"/>
    <x v="1"/>
    <x v="2"/>
    <x v="1"/>
    <x v="2"/>
    <x v="2"/>
    <x v="1"/>
    <x v="2"/>
    <x v="1"/>
    <x v="1"/>
    <x v="1"/>
    <x v="1"/>
    <x v="1"/>
    <x v="3"/>
    <x v="2"/>
    <x v="2"/>
    <x v="2"/>
    <x v="0"/>
    <x v="2"/>
    <x v="3"/>
    <x v="1"/>
    <x v="2"/>
    <x v="2"/>
    <x v="2"/>
    <m/>
    <m/>
    <m/>
    <m/>
    <m/>
    <m/>
  </r>
  <r>
    <x v="0"/>
    <x v="54"/>
    <x v="0"/>
    <m/>
    <x v="0"/>
    <x v="1"/>
    <x v="1"/>
    <x v="1"/>
    <x v="1"/>
    <x v="2"/>
    <x v="3"/>
    <x v="1"/>
    <x v="1"/>
    <x v="2"/>
    <x v="4"/>
    <x v="2"/>
    <x v="1"/>
    <x v="2"/>
    <x v="2"/>
    <x v="2"/>
    <x v="2"/>
    <x v="1"/>
    <x v="1"/>
    <x v="5"/>
    <x v="4"/>
    <x v="1"/>
    <x v="1"/>
    <x v="0"/>
    <x v="2"/>
    <x v="3"/>
    <x v="1"/>
    <x v="2"/>
    <x v="2"/>
    <x v="2"/>
    <m/>
    <m/>
    <m/>
    <m/>
    <m/>
    <m/>
  </r>
  <r>
    <x v="0"/>
    <x v="54"/>
    <x v="0"/>
    <m/>
    <x v="0"/>
    <x v="1"/>
    <x v="0"/>
    <x v="1"/>
    <x v="2"/>
    <x v="5"/>
    <x v="2"/>
    <x v="2"/>
    <x v="1"/>
    <x v="1"/>
    <x v="2"/>
    <x v="2"/>
    <x v="2"/>
    <x v="1"/>
    <x v="2"/>
    <x v="2"/>
    <x v="1"/>
    <x v="4"/>
    <x v="2"/>
    <x v="3"/>
    <x v="2"/>
    <x v="2"/>
    <x v="2"/>
    <x v="0"/>
    <x v="2"/>
    <x v="3"/>
    <x v="1"/>
    <x v="2"/>
    <x v="2"/>
    <x v="2"/>
    <m/>
    <m/>
    <m/>
    <m/>
    <m/>
    <m/>
  </r>
  <r>
    <x v="0"/>
    <x v="54"/>
    <x v="0"/>
    <m/>
    <x v="0"/>
    <x v="1"/>
    <x v="0"/>
    <x v="2"/>
    <x v="1"/>
    <x v="2"/>
    <x v="1"/>
    <x v="1"/>
    <x v="3"/>
    <x v="1"/>
    <x v="1"/>
    <x v="1"/>
    <x v="1"/>
    <x v="1"/>
    <x v="1"/>
    <x v="1"/>
    <x v="1"/>
    <x v="1"/>
    <x v="1"/>
    <x v="1"/>
    <x v="2"/>
    <x v="1"/>
    <x v="1"/>
    <x v="0"/>
    <x v="2"/>
    <x v="3"/>
    <x v="1"/>
    <x v="2"/>
    <x v="2"/>
    <x v="2"/>
    <m/>
    <m/>
    <m/>
    <m/>
    <m/>
    <m/>
  </r>
  <r>
    <x v="0"/>
    <x v="54"/>
    <x v="0"/>
    <m/>
    <x v="0"/>
    <x v="1"/>
    <x v="1"/>
    <x v="2"/>
    <x v="2"/>
    <x v="4"/>
    <x v="1"/>
    <x v="1"/>
    <x v="2"/>
    <x v="1"/>
    <x v="1"/>
    <x v="1"/>
    <x v="1"/>
    <x v="3"/>
    <x v="1"/>
    <x v="1"/>
    <x v="1"/>
    <x v="3"/>
    <x v="1"/>
    <x v="1"/>
    <x v="1"/>
    <x v="1"/>
    <x v="1"/>
    <x v="0"/>
    <x v="2"/>
    <x v="3"/>
    <x v="1"/>
    <x v="2"/>
    <x v="2"/>
    <x v="2"/>
    <m/>
    <m/>
    <m/>
    <m/>
    <m/>
    <m/>
  </r>
  <r>
    <x v="0"/>
    <x v="54"/>
    <x v="0"/>
    <m/>
    <x v="0"/>
    <x v="1"/>
    <x v="0"/>
    <x v="2"/>
    <x v="2"/>
    <x v="2"/>
    <x v="1"/>
    <x v="1"/>
    <x v="1"/>
    <x v="3"/>
    <x v="1"/>
    <x v="1"/>
    <x v="1"/>
    <x v="1"/>
    <x v="1"/>
    <x v="1"/>
    <x v="1"/>
    <x v="1"/>
    <x v="3"/>
    <x v="3"/>
    <x v="2"/>
    <x v="1"/>
    <x v="1"/>
    <x v="0"/>
    <x v="2"/>
    <x v="3"/>
    <x v="1"/>
    <x v="2"/>
    <x v="2"/>
    <x v="2"/>
    <m/>
    <m/>
    <m/>
    <m/>
    <m/>
    <m/>
  </r>
  <r>
    <x v="0"/>
    <x v="54"/>
    <x v="0"/>
    <m/>
    <x v="0"/>
    <x v="1"/>
    <x v="0"/>
    <x v="2"/>
    <x v="2"/>
    <x v="3"/>
    <x v="1"/>
    <x v="1"/>
    <x v="3"/>
    <x v="3"/>
    <x v="1"/>
    <x v="1"/>
    <x v="1"/>
    <x v="3"/>
    <x v="1"/>
    <x v="1"/>
    <x v="1"/>
    <x v="1"/>
    <x v="3"/>
    <x v="3"/>
    <x v="2"/>
    <x v="1"/>
    <x v="1"/>
    <x v="0"/>
    <x v="2"/>
    <x v="3"/>
    <x v="1"/>
    <x v="2"/>
    <x v="2"/>
    <x v="2"/>
    <m/>
    <m/>
    <m/>
    <m/>
    <m/>
    <m/>
  </r>
  <r>
    <x v="0"/>
    <x v="54"/>
    <x v="0"/>
    <m/>
    <x v="0"/>
    <x v="1"/>
    <x v="0"/>
    <x v="2"/>
    <x v="2"/>
    <x v="2"/>
    <x v="1"/>
    <x v="1"/>
    <x v="1"/>
    <x v="1"/>
    <x v="1"/>
    <x v="1"/>
    <x v="1"/>
    <x v="1"/>
    <x v="1"/>
    <x v="2"/>
    <x v="1"/>
    <x v="1"/>
    <x v="1"/>
    <x v="1"/>
    <x v="2"/>
    <x v="1"/>
    <x v="1"/>
    <x v="0"/>
    <x v="2"/>
    <x v="3"/>
    <x v="1"/>
    <x v="2"/>
    <x v="2"/>
    <x v="2"/>
    <m/>
    <m/>
    <m/>
    <m/>
    <m/>
    <m/>
  </r>
  <r>
    <x v="0"/>
    <x v="54"/>
    <x v="0"/>
    <m/>
    <x v="0"/>
    <x v="1"/>
    <x v="1"/>
    <x v="2"/>
    <x v="1"/>
    <x v="2"/>
    <x v="1"/>
    <x v="1"/>
    <x v="2"/>
    <x v="1"/>
    <x v="1"/>
    <x v="1"/>
    <x v="1"/>
    <x v="1"/>
    <x v="1"/>
    <x v="2"/>
    <x v="1"/>
    <x v="1"/>
    <x v="1"/>
    <x v="1"/>
    <x v="1"/>
    <x v="1"/>
    <x v="1"/>
    <x v="0"/>
    <x v="2"/>
    <x v="3"/>
    <x v="1"/>
    <x v="2"/>
    <x v="2"/>
    <x v="2"/>
    <m/>
    <m/>
    <m/>
    <m/>
    <m/>
    <m/>
  </r>
  <r>
    <x v="0"/>
    <x v="54"/>
    <x v="0"/>
    <m/>
    <x v="0"/>
    <x v="1"/>
    <x v="1"/>
    <x v="1"/>
    <x v="4"/>
    <x v="2"/>
    <x v="1"/>
    <x v="1"/>
    <x v="2"/>
    <x v="2"/>
    <x v="2"/>
    <x v="1"/>
    <x v="1"/>
    <x v="2"/>
    <x v="2"/>
    <x v="1"/>
    <x v="1"/>
    <x v="1"/>
    <x v="1"/>
    <x v="1"/>
    <x v="5"/>
    <x v="2"/>
    <x v="2"/>
    <x v="0"/>
    <x v="2"/>
    <x v="3"/>
    <x v="1"/>
    <x v="2"/>
    <x v="2"/>
    <x v="2"/>
    <m/>
    <m/>
    <m/>
    <m/>
    <m/>
    <m/>
  </r>
  <r>
    <x v="0"/>
    <x v="54"/>
    <x v="0"/>
    <m/>
    <x v="0"/>
    <x v="1"/>
    <x v="0"/>
    <x v="1"/>
    <x v="1"/>
    <x v="2"/>
    <x v="2"/>
    <x v="2"/>
    <x v="1"/>
    <x v="2"/>
    <x v="2"/>
    <x v="2"/>
    <x v="1"/>
    <x v="2"/>
    <x v="2"/>
    <x v="2"/>
    <x v="1"/>
    <x v="1"/>
    <x v="1"/>
    <x v="4"/>
    <x v="5"/>
    <x v="2"/>
    <x v="2"/>
    <x v="0"/>
    <x v="2"/>
    <x v="3"/>
    <x v="1"/>
    <x v="2"/>
    <x v="2"/>
    <x v="2"/>
    <m/>
    <m/>
    <m/>
    <m/>
    <m/>
    <m/>
  </r>
  <r>
    <x v="0"/>
    <x v="54"/>
    <x v="0"/>
    <m/>
    <x v="0"/>
    <x v="1"/>
    <x v="1"/>
    <x v="2"/>
    <x v="2"/>
    <x v="4"/>
    <x v="1"/>
    <x v="1"/>
    <x v="2"/>
    <x v="1"/>
    <x v="1"/>
    <x v="1"/>
    <x v="1"/>
    <x v="1"/>
    <x v="1"/>
    <x v="1"/>
    <x v="1"/>
    <x v="1"/>
    <x v="1"/>
    <x v="1"/>
    <x v="2"/>
    <x v="1"/>
    <x v="1"/>
    <x v="0"/>
    <x v="2"/>
    <x v="3"/>
    <x v="1"/>
    <x v="2"/>
    <x v="2"/>
    <x v="2"/>
    <m/>
    <m/>
    <m/>
    <m/>
    <m/>
    <m/>
  </r>
  <r>
    <x v="0"/>
    <x v="54"/>
    <x v="0"/>
    <m/>
    <x v="0"/>
    <x v="1"/>
    <x v="1"/>
    <x v="2"/>
    <x v="2"/>
    <x v="2"/>
    <x v="1"/>
    <x v="1"/>
    <x v="1"/>
    <x v="1"/>
    <x v="1"/>
    <x v="1"/>
    <x v="1"/>
    <x v="1"/>
    <x v="1"/>
    <x v="1"/>
    <x v="1"/>
    <x v="1"/>
    <x v="1"/>
    <x v="3"/>
    <x v="2"/>
    <x v="1"/>
    <x v="1"/>
    <x v="0"/>
    <x v="2"/>
    <x v="3"/>
    <x v="1"/>
    <x v="2"/>
    <x v="2"/>
    <x v="2"/>
    <m/>
    <m/>
    <m/>
    <m/>
    <m/>
    <m/>
  </r>
  <r>
    <x v="0"/>
    <x v="54"/>
    <x v="0"/>
    <m/>
    <x v="0"/>
    <x v="1"/>
    <x v="1"/>
    <x v="2"/>
    <x v="2"/>
    <x v="2"/>
    <x v="1"/>
    <x v="1"/>
    <x v="2"/>
    <x v="1"/>
    <x v="1"/>
    <x v="1"/>
    <x v="1"/>
    <x v="1"/>
    <x v="1"/>
    <x v="1"/>
    <x v="1"/>
    <x v="1"/>
    <x v="1"/>
    <x v="3"/>
    <x v="2"/>
    <x v="1"/>
    <x v="1"/>
    <x v="0"/>
    <x v="2"/>
    <x v="3"/>
    <x v="1"/>
    <x v="2"/>
    <x v="2"/>
    <x v="2"/>
    <m/>
    <m/>
    <m/>
    <m/>
    <m/>
    <m/>
  </r>
  <r>
    <x v="0"/>
    <x v="54"/>
    <x v="0"/>
    <m/>
    <x v="0"/>
    <x v="1"/>
    <x v="0"/>
    <x v="2"/>
    <x v="2"/>
    <x v="4"/>
    <x v="1"/>
    <x v="1"/>
    <x v="2"/>
    <x v="1"/>
    <x v="1"/>
    <x v="1"/>
    <x v="2"/>
    <x v="2"/>
    <x v="1"/>
    <x v="1"/>
    <x v="1"/>
    <x v="1"/>
    <x v="1"/>
    <x v="1"/>
    <x v="2"/>
    <x v="1"/>
    <x v="1"/>
    <x v="0"/>
    <x v="2"/>
    <x v="3"/>
    <x v="1"/>
    <x v="2"/>
    <x v="2"/>
    <x v="2"/>
    <m/>
    <m/>
    <m/>
    <m/>
    <m/>
    <m/>
  </r>
  <r>
    <x v="0"/>
    <x v="54"/>
    <x v="0"/>
    <m/>
    <x v="0"/>
    <x v="1"/>
    <x v="0"/>
    <x v="2"/>
    <x v="2"/>
    <x v="4"/>
    <x v="1"/>
    <x v="1"/>
    <x v="2"/>
    <x v="1"/>
    <x v="1"/>
    <x v="1"/>
    <x v="1"/>
    <x v="1"/>
    <x v="1"/>
    <x v="1"/>
    <x v="1"/>
    <x v="1"/>
    <x v="1"/>
    <x v="1"/>
    <x v="2"/>
    <x v="1"/>
    <x v="1"/>
    <x v="0"/>
    <x v="2"/>
    <x v="3"/>
    <x v="1"/>
    <x v="2"/>
    <x v="2"/>
    <x v="2"/>
    <m/>
    <m/>
    <m/>
    <m/>
    <m/>
    <m/>
  </r>
  <r>
    <x v="0"/>
    <x v="54"/>
    <x v="0"/>
    <m/>
    <x v="0"/>
    <x v="1"/>
    <x v="1"/>
    <x v="2"/>
    <x v="2"/>
    <x v="4"/>
    <x v="1"/>
    <x v="1"/>
    <x v="3"/>
    <x v="1"/>
    <x v="1"/>
    <x v="1"/>
    <x v="1"/>
    <x v="3"/>
    <x v="1"/>
    <x v="1"/>
    <x v="1"/>
    <x v="1"/>
    <x v="1"/>
    <x v="1"/>
    <x v="1"/>
    <x v="1"/>
    <x v="1"/>
    <x v="0"/>
    <x v="2"/>
    <x v="3"/>
    <x v="1"/>
    <x v="2"/>
    <x v="2"/>
    <x v="2"/>
    <m/>
    <m/>
    <m/>
    <m/>
    <m/>
    <m/>
  </r>
  <r>
    <x v="0"/>
    <x v="54"/>
    <x v="0"/>
    <m/>
    <x v="0"/>
    <x v="1"/>
    <x v="1"/>
    <x v="2"/>
    <x v="1"/>
    <x v="2"/>
    <x v="1"/>
    <x v="1"/>
    <x v="2"/>
    <x v="1"/>
    <x v="1"/>
    <x v="1"/>
    <x v="1"/>
    <x v="3"/>
    <x v="1"/>
    <x v="1"/>
    <x v="1"/>
    <x v="1"/>
    <x v="3"/>
    <x v="1"/>
    <x v="1"/>
    <x v="1"/>
    <x v="1"/>
    <x v="0"/>
    <x v="2"/>
    <x v="3"/>
    <x v="1"/>
    <x v="2"/>
    <x v="2"/>
    <x v="2"/>
    <m/>
    <m/>
    <m/>
    <m/>
    <m/>
    <m/>
  </r>
  <r>
    <x v="0"/>
    <x v="54"/>
    <x v="0"/>
    <m/>
    <x v="0"/>
    <x v="1"/>
    <x v="1"/>
    <x v="1"/>
    <x v="2"/>
    <x v="1"/>
    <x v="1"/>
    <x v="1"/>
    <x v="1"/>
    <x v="1"/>
    <x v="1"/>
    <x v="1"/>
    <x v="1"/>
    <x v="2"/>
    <x v="1"/>
    <x v="1"/>
    <x v="1"/>
    <x v="1"/>
    <x v="1"/>
    <x v="3"/>
    <x v="2"/>
    <x v="1"/>
    <x v="1"/>
    <x v="0"/>
    <x v="2"/>
    <x v="3"/>
    <x v="1"/>
    <x v="2"/>
    <x v="2"/>
    <x v="2"/>
    <m/>
    <m/>
    <m/>
    <m/>
    <m/>
    <m/>
  </r>
  <r>
    <x v="0"/>
    <x v="54"/>
    <x v="0"/>
    <m/>
    <x v="0"/>
    <x v="1"/>
    <x v="1"/>
    <x v="2"/>
    <x v="2"/>
    <x v="2"/>
    <x v="1"/>
    <x v="1"/>
    <x v="1"/>
    <x v="1"/>
    <x v="1"/>
    <x v="1"/>
    <x v="1"/>
    <x v="1"/>
    <x v="1"/>
    <x v="1"/>
    <x v="1"/>
    <x v="1"/>
    <x v="1"/>
    <x v="1"/>
    <x v="1"/>
    <x v="1"/>
    <x v="1"/>
    <x v="0"/>
    <x v="2"/>
    <x v="3"/>
    <x v="1"/>
    <x v="2"/>
    <x v="2"/>
    <x v="2"/>
    <m/>
    <m/>
    <m/>
    <m/>
    <m/>
    <m/>
  </r>
  <r>
    <x v="0"/>
    <x v="54"/>
    <x v="0"/>
    <m/>
    <x v="0"/>
    <x v="1"/>
    <x v="1"/>
    <x v="1"/>
    <x v="1"/>
    <x v="2"/>
    <x v="1"/>
    <x v="1"/>
    <x v="2"/>
    <x v="2"/>
    <x v="1"/>
    <x v="1"/>
    <x v="1"/>
    <x v="2"/>
    <x v="1"/>
    <x v="1"/>
    <x v="1"/>
    <x v="1"/>
    <x v="1"/>
    <x v="1"/>
    <x v="1"/>
    <x v="1"/>
    <x v="1"/>
    <x v="0"/>
    <x v="2"/>
    <x v="3"/>
    <x v="1"/>
    <x v="2"/>
    <x v="2"/>
    <x v="2"/>
    <m/>
    <m/>
    <m/>
    <m/>
    <m/>
    <m/>
  </r>
  <r>
    <x v="0"/>
    <x v="54"/>
    <x v="0"/>
    <m/>
    <x v="0"/>
    <x v="1"/>
    <x v="0"/>
    <x v="1"/>
    <x v="1"/>
    <x v="1"/>
    <x v="2"/>
    <x v="2"/>
    <x v="3"/>
    <x v="2"/>
    <x v="2"/>
    <x v="1"/>
    <x v="2"/>
    <x v="2"/>
    <x v="3"/>
    <x v="3"/>
    <x v="2"/>
    <x v="3"/>
    <x v="2"/>
    <x v="1"/>
    <x v="2"/>
    <x v="2"/>
    <x v="1"/>
    <x v="0"/>
    <x v="2"/>
    <x v="3"/>
    <x v="1"/>
    <x v="2"/>
    <x v="2"/>
    <x v="2"/>
    <m/>
    <m/>
    <m/>
    <m/>
    <m/>
    <m/>
  </r>
  <r>
    <x v="0"/>
    <x v="54"/>
    <x v="0"/>
    <m/>
    <x v="0"/>
    <x v="1"/>
    <x v="0"/>
    <x v="1"/>
    <x v="1"/>
    <x v="1"/>
    <x v="2"/>
    <x v="2"/>
    <x v="1"/>
    <x v="1"/>
    <x v="2"/>
    <x v="2"/>
    <x v="3"/>
    <x v="3"/>
    <x v="2"/>
    <x v="3"/>
    <x v="2"/>
    <x v="3"/>
    <x v="1"/>
    <x v="3"/>
    <x v="2"/>
    <x v="2"/>
    <x v="2"/>
    <x v="0"/>
    <x v="2"/>
    <x v="3"/>
    <x v="1"/>
    <x v="2"/>
    <x v="2"/>
    <x v="2"/>
    <m/>
    <m/>
    <m/>
    <m/>
    <m/>
    <m/>
  </r>
  <r>
    <x v="0"/>
    <x v="54"/>
    <x v="0"/>
    <m/>
    <x v="0"/>
    <x v="1"/>
    <x v="0"/>
    <x v="2"/>
    <x v="2"/>
    <x v="2"/>
    <x v="2"/>
    <x v="2"/>
    <x v="2"/>
    <x v="1"/>
    <x v="2"/>
    <x v="1"/>
    <x v="1"/>
    <x v="2"/>
    <x v="1"/>
    <x v="1"/>
    <x v="1"/>
    <x v="1"/>
    <x v="1"/>
    <x v="3"/>
    <x v="2"/>
    <x v="1"/>
    <x v="1"/>
    <x v="0"/>
    <x v="2"/>
    <x v="3"/>
    <x v="1"/>
    <x v="2"/>
    <x v="2"/>
    <x v="2"/>
    <m/>
    <m/>
    <m/>
    <m/>
    <m/>
    <m/>
  </r>
  <r>
    <x v="0"/>
    <x v="54"/>
    <x v="0"/>
    <m/>
    <x v="0"/>
    <x v="1"/>
    <x v="1"/>
    <x v="1"/>
    <x v="1"/>
    <x v="4"/>
    <x v="1"/>
    <x v="1"/>
    <x v="0"/>
    <x v="1"/>
    <x v="1"/>
    <x v="1"/>
    <x v="1"/>
    <x v="1"/>
    <x v="1"/>
    <x v="1"/>
    <x v="1"/>
    <x v="1"/>
    <x v="1"/>
    <x v="1"/>
    <x v="1"/>
    <x v="1"/>
    <x v="1"/>
    <x v="0"/>
    <x v="2"/>
    <x v="3"/>
    <x v="1"/>
    <x v="2"/>
    <x v="2"/>
    <x v="2"/>
    <m/>
    <m/>
    <m/>
    <m/>
    <m/>
    <m/>
  </r>
  <r>
    <x v="0"/>
    <x v="54"/>
    <x v="0"/>
    <m/>
    <x v="0"/>
    <x v="1"/>
    <x v="0"/>
    <x v="2"/>
    <x v="2"/>
    <x v="3"/>
    <x v="1"/>
    <x v="1"/>
    <x v="2"/>
    <x v="1"/>
    <x v="1"/>
    <x v="1"/>
    <x v="1"/>
    <x v="1"/>
    <x v="1"/>
    <x v="3"/>
    <x v="1"/>
    <x v="1"/>
    <x v="1"/>
    <x v="1"/>
    <x v="1"/>
    <x v="1"/>
    <x v="1"/>
    <x v="0"/>
    <x v="2"/>
    <x v="3"/>
    <x v="1"/>
    <x v="2"/>
    <x v="2"/>
    <x v="2"/>
    <m/>
    <m/>
    <m/>
    <m/>
    <m/>
    <m/>
  </r>
  <r>
    <x v="0"/>
    <x v="54"/>
    <x v="0"/>
    <m/>
    <x v="0"/>
    <x v="1"/>
    <x v="1"/>
    <x v="2"/>
    <x v="2"/>
    <x v="4"/>
    <x v="1"/>
    <x v="1"/>
    <x v="2"/>
    <x v="1"/>
    <x v="1"/>
    <x v="1"/>
    <x v="1"/>
    <x v="1"/>
    <x v="1"/>
    <x v="3"/>
    <x v="1"/>
    <x v="1"/>
    <x v="1"/>
    <x v="3"/>
    <x v="2"/>
    <x v="1"/>
    <x v="1"/>
    <x v="0"/>
    <x v="2"/>
    <x v="3"/>
    <x v="1"/>
    <x v="2"/>
    <x v="2"/>
    <x v="2"/>
    <m/>
    <m/>
    <m/>
    <m/>
    <m/>
    <m/>
  </r>
  <r>
    <x v="0"/>
    <x v="54"/>
    <x v="0"/>
    <m/>
    <x v="0"/>
    <x v="1"/>
    <x v="0"/>
    <x v="2"/>
    <x v="2"/>
    <x v="2"/>
    <x v="1"/>
    <x v="1"/>
    <x v="2"/>
    <x v="1"/>
    <x v="1"/>
    <x v="1"/>
    <x v="1"/>
    <x v="1"/>
    <x v="1"/>
    <x v="1"/>
    <x v="1"/>
    <x v="1"/>
    <x v="1"/>
    <x v="1"/>
    <x v="1"/>
    <x v="1"/>
    <x v="1"/>
    <x v="0"/>
    <x v="2"/>
    <x v="3"/>
    <x v="1"/>
    <x v="2"/>
    <x v="2"/>
    <x v="2"/>
    <m/>
    <m/>
    <m/>
    <m/>
    <m/>
    <m/>
  </r>
  <r>
    <x v="0"/>
    <x v="54"/>
    <x v="0"/>
    <m/>
    <x v="0"/>
    <x v="1"/>
    <x v="1"/>
    <x v="2"/>
    <x v="2"/>
    <x v="2"/>
    <x v="1"/>
    <x v="1"/>
    <x v="2"/>
    <x v="1"/>
    <x v="1"/>
    <x v="1"/>
    <x v="1"/>
    <x v="1"/>
    <x v="1"/>
    <x v="1"/>
    <x v="1"/>
    <x v="1"/>
    <x v="1"/>
    <x v="1"/>
    <x v="1"/>
    <x v="1"/>
    <x v="1"/>
    <x v="0"/>
    <x v="2"/>
    <x v="3"/>
    <x v="1"/>
    <x v="2"/>
    <x v="2"/>
    <x v="2"/>
    <m/>
    <m/>
    <m/>
    <m/>
    <m/>
    <m/>
  </r>
  <r>
    <x v="0"/>
    <x v="54"/>
    <x v="0"/>
    <m/>
    <x v="0"/>
    <x v="1"/>
    <x v="0"/>
    <x v="2"/>
    <x v="2"/>
    <x v="2"/>
    <x v="1"/>
    <x v="2"/>
    <x v="2"/>
    <x v="1"/>
    <x v="1"/>
    <x v="1"/>
    <x v="1"/>
    <x v="1"/>
    <x v="1"/>
    <x v="2"/>
    <x v="1"/>
    <x v="1"/>
    <x v="1"/>
    <x v="3"/>
    <x v="1"/>
    <x v="1"/>
    <x v="1"/>
    <x v="0"/>
    <x v="2"/>
    <x v="3"/>
    <x v="1"/>
    <x v="2"/>
    <x v="2"/>
    <x v="2"/>
    <m/>
    <m/>
    <m/>
    <m/>
    <m/>
    <m/>
  </r>
  <r>
    <x v="0"/>
    <x v="54"/>
    <x v="0"/>
    <m/>
    <x v="0"/>
    <x v="1"/>
    <x v="1"/>
    <x v="3"/>
    <x v="1"/>
    <x v="2"/>
    <x v="3"/>
    <x v="3"/>
    <x v="3"/>
    <x v="2"/>
    <x v="2"/>
    <x v="2"/>
    <x v="1"/>
    <x v="3"/>
    <x v="1"/>
    <x v="1"/>
    <x v="2"/>
    <x v="1"/>
    <x v="1"/>
    <x v="3"/>
    <x v="2"/>
    <x v="1"/>
    <x v="1"/>
    <x v="0"/>
    <x v="2"/>
    <x v="3"/>
    <x v="1"/>
    <x v="2"/>
    <x v="2"/>
    <x v="2"/>
    <m/>
    <m/>
    <m/>
    <m/>
    <m/>
    <m/>
  </r>
  <r>
    <x v="0"/>
    <x v="54"/>
    <x v="0"/>
    <m/>
    <x v="0"/>
    <x v="1"/>
    <x v="1"/>
    <x v="2"/>
    <x v="2"/>
    <x v="2"/>
    <x v="1"/>
    <x v="1"/>
    <x v="1"/>
    <x v="1"/>
    <x v="1"/>
    <x v="1"/>
    <x v="1"/>
    <x v="1"/>
    <x v="1"/>
    <x v="1"/>
    <x v="1"/>
    <x v="1"/>
    <x v="1"/>
    <x v="1"/>
    <x v="1"/>
    <x v="1"/>
    <x v="1"/>
    <x v="0"/>
    <x v="2"/>
    <x v="3"/>
    <x v="1"/>
    <x v="2"/>
    <x v="2"/>
    <x v="2"/>
    <m/>
    <m/>
    <m/>
    <m/>
    <m/>
    <m/>
  </r>
  <r>
    <x v="0"/>
    <x v="54"/>
    <x v="0"/>
    <m/>
    <x v="0"/>
    <x v="1"/>
    <x v="1"/>
    <x v="3"/>
    <x v="3"/>
    <x v="2"/>
    <x v="3"/>
    <x v="3"/>
    <x v="3"/>
    <x v="2"/>
    <x v="3"/>
    <x v="2"/>
    <x v="1"/>
    <x v="3"/>
    <x v="1"/>
    <x v="2"/>
    <x v="2"/>
    <x v="1"/>
    <x v="1"/>
    <x v="3"/>
    <x v="2"/>
    <x v="1"/>
    <x v="1"/>
    <x v="0"/>
    <x v="2"/>
    <x v="3"/>
    <x v="1"/>
    <x v="2"/>
    <x v="2"/>
    <x v="2"/>
    <m/>
    <m/>
    <m/>
    <m/>
    <m/>
    <m/>
  </r>
  <r>
    <x v="0"/>
    <x v="54"/>
    <x v="0"/>
    <m/>
    <x v="0"/>
    <x v="1"/>
    <x v="0"/>
    <x v="1"/>
    <x v="1"/>
    <x v="2"/>
    <x v="1"/>
    <x v="2"/>
    <x v="2"/>
    <x v="2"/>
    <x v="2"/>
    <x v="2"/>
    <x v="1"/>
    <x v="1"/>
    <x v="2"/>
    <x v="1"/>
    <x v="1"/>
    <x v="2"/>
    <x v="1"/>
    <x v="4"/>
    <x v="5"/>
    <x v="2"/>
    <x v="2"/>
    <x v="0"/>
    <x v="2"/>
    <x v="3"/>
    <x v="1"/>
    <x v="2"/>
    <x v="2"/>
    <x v="2"/>
    <m/>
    <m/>
    <m/>
    <m/>
    <m/>
    <m/>
  </r>
  <r>
    <x v="0"/>
    <x v="54"/>
    <x v="0"/>
    <m/>
    <x v="0"/>
    <x v="1"/>
    <x v="0"/>
    <x v="1"/>
    <x v="1"/>
    <x v="4"/>
    <x v="1"/>
    <x v="1"/>
    <x v="2"/>
    <x v="2"/>
    <x v="2"/>
    <x v="1"/>
    <x v="1"/>
    <x v="1"/>
    <x v="1"/>
    <x v="1"/>
    <x v="1"/>
    <x v="2"/>
    <x v="1"/>
    <x v="4"/>
    <x v="5"/>
    <x v="1"/>
    <x v="1"/>
    <x v="0"/>
    <x v="2"/>
    <x v="3"/>
    <x v="1"/>
    <x v="2"/>
    <x v="2"/>
    <x v="2"/>
    <m/>
    <m/>
    <m/>
    <m/>
    <m/>
    <m/>
  </r>
  <r>
    <x v="0"/>
    <x v="54"/>
    <x v="0"/>
    <m/>
    <x v="0"/>
    <x v="1"/>
    <x v="1"/>
    <x v="2"/>
    <x v="2"/>
    <x v="4"/>
    <x v="1"/>
    <x v="1"/>
    <x v="2"/>
    <x v="1"/>
    <x v="1"/>
    <x v="1"/>
    <x v="1"/>
    <x v="2"/>
    <x v="1"/>
    <x v="1"/>
    <x v="1"/>
    <x v="1"/>
    <x v="1"/>
    <x v="1"/>
    <x v="1"/>
    <x v="1"/>
    <x v="1"/>
    <x v="0"/>
    <x v="2"/>
    <x v="3"/>
    <x v="1"/>
    <x v="2"/>
    <x v="2"/>
    <x v="2"/>
    <m/>
    <m/>
    <m/>
    <m/>
    <m/>
    <m/>
  </r>
  <r>
    <x v="0"/>
    <x v="54"/>
    <x v="0"/>
    <m/>
    <x v="0"/>
    <x v="1"/>
    <x v="1"/>
    <x v="2"/>
    <x v="1"/>
    <x v="2"/>
    <x v="1"/>
    <x v="1"/>
    <x v="1"/>
    <x v="3"/>
    <x v="2"/>
    <x v="1"/>
    <x v="1"/>
    <x v="2"/>
    <x v="2"/>
    <x v="1"/>
    <x v="1"/>
    <x v="3"/>
    <x v="1"/>
    <x v="3"/>
    <x v="5"/>
    <x v="2"/>
    <x v="2"/>
    <x v="0"/>
    <x v="2"/>
    <x v="3"/>
    <x v="1"/>
    <x v="2"/>
    <x v="2"/>
    <x v="2"/>
    <m/>
    <m/>
    <m/>
    <m/>
    <m/>
    <m/>
  </r>
  <r>
    <x v="0"/>
    <x v="54"/>
    <x v="0"/>
    <m/>
    <x v="0"/>
    <x v="1"/>
    <x v="1"/>
    <x v="2"/>
    <x v="1"/>
    <x v="2"/>
    <x v="1"/>
    <x v="1"/>
    <x v="2"/>
    <x v="3"/>
    <x v="2"/>
    <x v="1"/>
    <x v="1"/>
    <x v="2"/>
    <x v="2"/>
    <x v="1"/>
    <x v="1"/>
    <x v="2"/>
    <x v="1"/>
    <x v="3"/>
    <x v="5"/>
    <x v="2"/>
    <x v="2"/>
    <x v="0"/>
    <x v="2"/>
    <x v="3"/>
    <x v="1"/>
    <x v="2"/>
    <x v="2"/>
    <x v="2"/>
    <m/>
    <m/>
    <m/>
    <m/>
    <m/>
    <m/>
  </r>
  <r>
    <x v="0"/>
    <x v="54"/>
    <x v="0"/>
    <m/>
    <x v="0"/>
    <x v="1"/>
    <x v="1"/>
    <x v="2"/>
    <x v="2"/>
    <x v="2"/>
    <x v="1"/>
    <x v="1"/>
    <x v="2"/>
    <x v="1"/>
    <x v="1"/>
    <x v="1"/>
    <x v="1"/>
    <x v="1"/>
    <x v="1"/>
    <x v="1"/>
    <x v="1"/>
    <x v="1"/>
    <x v="1"/>
    <x v="3"/>
    <x v="2"/>
    <x v="1"/>
    <x v="1"/>
    <x v="0"/>
    <x v="2"/>
    <x v="3"/>
    <x v="1"/>
    <x v="2"/>
    <x v="2"/>
    <x v="2"/>
    <m/>
    <m/>
    <m/>
    <m/>
    <m/>
    <m/>
  </r>
  <r>
    <x v="0"/>
    <x v="54"/>
    <x v="0"/>
    <m/>
    <x v="0"/>
    <x v="1"/>
    <x v="3"/>
    <x v="2"/>
    <x v="2"/>
    <x v="2"/>
    <x v="1"/>
    <x v="1"/>
    <x v="2"/>
    <x v="1"/>
    <x v="1"/>
    <x v="1"/>
    <x v="1"/>
    <x v="1"/>
    <x v="1"/>
    <x v="1"/>
    <x v="1"/>
    <x v="1"/>
    <x v="1"/>
    <x v="5"/>
    <x v="4"/>
    <x v="1"/>
    <x v="1"/>
    <x v="0"/>
    <x v="2"/>
    <x v="3"/>
    <x v="1"/>
    <x v="2"/>
    <x v="2"/>
    <x v="2"/>
    <m/>
    <m/>
    <m/>
    <m/>
    <m/>
    <m/>
  </r>
  <r>
    <x v="0"/>
    <x v="54"/>
    <x v="0"/>
    <m/>
    <x v="0"/>
    <x v="1"/>
    <x v="0"/>
    <x v="1"/>
    <x v="2"/>
    <x v="2"/>
    <x v="2"/>
    <x v="1"/>
    <x v="2"/>
    <x v="2"/>
    <x v="2"/>
    <x v="1"/>
    <x v="2"/>
    <x v="1"/>
    <x v="1"/>
    <x v="2"/>
    <x v="1"/>
    <x v="2"/>
    <x v="1"/>
    <x v="1"/>
    <x v="1"/>
    <x v="1"/>
    <x v="1"/>
    <x v="0"/>
    <x v="2"/>
    <x v="3"/>
    <x v="1"/>
    <x v="2"/>
    <x v="2"/>
    <x v="2"/>
    <m/>
    <m/>
    <m/>
    <m/>
    <m/>
    <m/>
  </r>
  <r>
    <x v="0"/>
    <x v="54"/>
    <x v="0"/>
    <m/>
    <x v="0"/>
    <x v="1"/>
    <x v="1"/>
    <x v="2"/>
    <x v="2"/>
    <x v="2"/>
    <x v="1"/>
    <x v="1"/>
    <x v="1"/>
    <x v="1"/>
    <x v="1"/>
    <x v="1"/>
    <x v="1"/>
    <x v="2"/>
    <x v="1"/>
    <x v="1"/>
    <x v="1"/>
    <x v="1"/>
    <x v="1"/>
    <x v="3"/>
    <x v="2"/>
    <x v="1"/>
    <x v="1"/>
    <x v="0"/>
    <x v="2"/>
    <x v="3"/>
    <x v="1"/>
    <x v="2"/>
    <x v="2"/>
    <x v="2"/>
    <m/>
    <m/>
    <m/>
    <m/>
    <m/>
    <m/>
  </r>
  <r>
    <x v="0"/>
    <x v="54"/>
    <x v="0"/>
    <m/>
    <x v="0"/>
    <x v="1"/>
    <x v="1"/>
    <x v="2"/>
    <x v="2"/>
    <x v="2"/>
    <x v="1"/>
    <x v="1"/>
    <x v="2"/>
    <x v="1"/>
    <x v="1"/>
    <x v="1"/>
    <x v="1"/>
    <x v="1"/>
    <x v="1"/>
    <x v="1"/>
    <x v="1"/>
    <x v="1"/>
    <x v="1"/>
    <x v="3"/>
    <x v="2"/>
    <x v="1"/>
    <x v="1"/>
    <x v="0"/>
    <x v="2"/>
    <x v="3"/>
    <x v="1"/>
    <x v="2"/>
    <x v="2"/>
    <x v="2"/>
    <m/>
    <m/>
    <m/>
    <m/>
    <m/>
    <m/>
  </r>
  <r>
    <x v="0"/>
    <x v="54"/>
    <x v="0"/>
    <m/>
    <x v="0"/>
    <x v="1"/>
    <x v="1"/>
    <x v="2"/>
    <x v="2"/>
    <x v="2"/>
    <x v="1"/>
    <x v="1"/>
    <x v="2"/>
    <x v="1"/>
    <x v="1"/>
    <x v="1"/>
    <x v="1"/>
    <x v="1"/>
    <x v="1"/>
    <x v="1"/>
    <x v="1"/>
    <x v="1"/>
    <x v="1"/>
    <x v="1"/>
    <x v="1"/>
    <x v="1"/>
    <x v="1"/>
    <x v="0"/>
    <x v="2"/>
    <x v="3"/>
    <x v="1"/>
    <x v="2"/>
    <x v="2"/>
    <x v="2"/>
    <m/>
    <m/>
    <m/>
    <m/>
    <m/>
    <m/>
  </r>
  <r>
    <x v="0"/>
    <x v="54"/>
    <x v="0"/>
    <m/>
    <x v="0"/>
    <x v="1"/>
    <x v="1"/>
    <x v="1"/>
    <x v="1"/>
    <x v="1"/>
    <x v="2"/>
    <x v="3"/>
    <x v="3"/>
    <x v="2"/>
    <x v="2"/>
    <x v="2"/>
    <x v="2"/>
    <x v="2"/>
    <x v="3"/>
    <x v="2"/>
    <x v="1"/>
    <x v="1"/>
    <x v="3"/>
    <x v="3"/>
    <x v="2"/>
    <x v="2"/>
    <x v="2"/>
    <x v="0"/>
    <x v="2"/>
    <x v="3"/>
    <x v="1"/>
    <x v="2"/>
    <x v="2"/>
    <x v="2"/>
    <m/>
    <m/>
    <m/>
    <m/>
    <m/>
    <m/>
  </r>
  <r>
    <x v="0"/>
    <x v="54"/>
    <x v="0"/>
    <m/>
    <x v="0"/>
    <x v="1"/>
    <x v="1"/>
    <x v="1"/>
    <x v="1"/>
    <x v="1"/>
    <x v="3"/>
    <x v="3"/>
    <x v="3"/>
    <x v="2"/>
    <x v="4"/>
    <x v="2"/>
    <x v="2"/>
    <x v="1"/>
    <x v="1"/>
    <x v="2"/>
    <x v="2"/>
    <x v="2"/>
    <x v="1"/>
    <x v="3"/>
    <x v="4"/>
    <x v="2"/>
    <x v="1"/>
    <x v="0"/>
    <x v="2"/>
    <x v="3"/>
    <x v="1"/>
    <x v="2"/>
    <x v="2"/>
    <x v="2"/>
    <m/>
    <m/>
    <m/>
    <m/>
    <m/>
    <m/>
  </r>
  <r>
    <x v="0"/>
    <x v="54"/>
    <x v="0"/>
    <m/>
    <x v="0"/>
    <x v="1"/>
    <x v="0"/>
    <x v="2"/>
    <x v="2"/>
    <x v="2"/>
    <x v="1"/>
    <x v="1"/>
    <x v="1"/>
    <x v="1"/>
    <x v="1"/>
    <x v="1"/>
    <x v="1"/>
    <x v="0"/>
    <x v="1"/>
    <x v="1"/>
    <x v="1"/>
    <x v="1"/>
    <x v="1"/>
    <x v="1"/>
    <x v="2"/>
    <x v="1"/>
    <x v="0"/>
    <x v="0"/>
    <x v="2"/>
    <x v="3"/>
    <x v="1"/>
    <x v="2"/>
    <x v="2"/>
    <x v="2"/>
    <m/>
    <m/>
    <m/>
    <m/>
    <m/>
    <m/>
  </r>
  <r>
    <x v="0"/>
    <x v="55"/>
    <x v="1"/>
    <m/>
    <x v="0"/>
    <x v="0"/>
    <x v="0"/>
    <x v="0"/>
    <x v="0"/>
    <x v="0"/>
    <x v="0"/>
    <x v="0"/>
    <x v="0"/>
    <x v="0"/>
    <x v="0"/>
    <x v="0"/>
    <x v="0"/>
    <x v="0"/>
    <x v="0"/>
    <x v="0"/>
    <x v="0"/>
    <x v="0"/>
    <x v="0"/>
    <x v="0"/>
    <x v="0"/>
    <x v="0"/>
    <x v="0"/>
    <x v="0"/>
    <x v="0"/>
    <x v="0"/>
    <x v="0"/>
    <x v="0"/>
    <x v="0"/>
    <x v="1"/>
    <m/>
    <m/>
    <m/>
    <m/>
    <m/>
    <m/>
  </r>
  <r>
    <x v="0"/>
    <x v="55"/>
    <x v="1"/>
    <m/>
    <x v="0"/>
    <x v="0"/>
    <x v="0"/>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2"/>
    <x v="0"/>
    <x v="3"/>
    <x v="1"/>
    <x v="1"/>
    <m/>
    <m/>
    <m/>
    <m/>
    <m/>
    <m/>
  </r>
  <r>
    <x v="0"/>
    <x v="55"/>
    <x v="1"/>
    <m/>
    <x v="0"/>
    <x v="0"/>
    <x v="0"/>
    <x v="0"/>
    <x v="0"/>
    <x v="0"/>
    <x v="0"/>
    <x v="0"/>
    <x v="0"/>
    <x v="0"/>
    <x v="0"/>
    <x v="0"/>
    <x v="0"/>
    <x v="0"/>
    <x v="0"/>
    <x v="0"/>
    <x v="0"/>
    <x v="0"/>
    <x v="0"/>
    <x v="0"/>
    <x v="0"/>
    <x v="0"/>
    <x v="0"/>
    <x v="0"/>
    <x v="0"/>
    <x v="1"/>
    <x v="0"/>
    <x v="0"/>
    <x v="0"/>
    <x v="0"/>
    <m/>
    <m/>
    <m/>
    <m/>
    <m/>
    <m/>
  </r>
  <r>
    <x v="0"/>
    <x v="55"/>
    <x v="1"/>
    <m/>
    <x v="0"/>
    <x v="0"/>
    <x v="0"/>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1"/>
    <x v="1"/>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1"/>
    <x v="0"/>
    <x v="0"/>
    <x v="0"/>
    <x v="1"/>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1"/>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1"/>
    <x v="0"/>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1"/>
    <x v="0"/>
    <m/>
    <m/>
    <m/>
    <m/>
    <m/>
    <m/>
  </r>
  <r>
    <x v="0"/>
    <x v="55"/>
    <x v="1"/>
    <m/>
    <x v="0"/>
    <x v="0"/>
    <x v="0"/>
    <x v="0"/>
    <x v="0"/>
    <x v="0"/>
    <x v="0"/>
    <x v="0"/>
    <x v="0"/>
    <x v="0"/>
    <x v="0"/>
    <x v="0"/>
    <x v="0"/>
    <x v="0"/>
    <x v="0"/>
    <x v="0"/>
    <x v="0"/>
    <x v="0"/>
    <x v="0"/>
    <x v="0"/>
    <x v="0"/>
    <x v="0"/>
    <x v="0"/>
    <x v="0"/>
    <x v="0"/>
    <x v="0"/>
    <x v="0"/>
    <x v="0"/>
    <x v="1"/>
    <x v="0"/>
    <m/>
    <m/>
    <m/>
    <m/>
    <m/>
    <m/>
  </r>
  <r>
    <x v="0"/>
    <x v="55"/>
    <x v="1"/>
    <m/>
    <x v="0"/>
    <x v="0"/>
    <x v="1"/>
    <x v="0"/>
    <x v="0"/>
    <x v="0"/>
    <x v="0"/>
    <x v="0"/>
    <x v="0"/>
    <x v="0"/>
    <x v="0"/>
    <x v="0"/>
    <x v="0"/>
    <x v="0"/>
    <x v="0"/>
    <x v="0"/>
    <x v="0"/>
    <x v="0"/>
    <x v="0"/>
    <x v="0"/>
    <x v="0"/>
    <x v="0"/>
    <x v="0"/>
    <x v="0"/>
    <x v="0"/>
    <x v="0"/>
    <x v="0"/>
    <x v="0"/>
    <x v="1"/>
    <x v="0"/>
    <m/>
    <m/>
    <m/>
    <m/>
    <m/>
    <m/>
  </r>
  <r>
    <x v="0"/>
    <x v="55"/>
    <x v="1"/>
    <m/>
    <x v="0"/>
    <x v="0"/>
    <x v="1"/>
    <x v="0"/>
    <x v="0"/>
    <x v="0"/>
    <x v="0"/>
    <x v="0"/>
    <x v="0"/>
    <x v="0"/>
    <x v="0"/>
    <x v="0"/>
    <x v="0"/>
    <x v="0"/>
    <x v="0"/>
    <x v="0"/>
    <x v="0"/>
    <x v="0"/>
    <x v="0"/>
    <x v="0"/>
    <x v="0"/>
    <x v="0"/>
    <x v="0"/>
    <x v="0"/>
    <x v="1"/>
    <x v="0"/>
    <x v="0"/>
    <x v="0"/>
    <x v="3"/>
    <x v="0"/>
    <m/>
    <m/>
    <m/>
    <m/>
    <m/>
    <m/>
  </r>
  <r>
    <x v="0"/>
    <x v="55"/>
    <x v="1"/>
    <m/>
    <x v="0"/>
    <x v="1"/>
    <x v="1"/>
    <x v="1"/>
    <x v="1"/>
    <x v="1"/>
    <x v="2"/>
    <x v="2"/>
    <x v="1"/>
    <x v="2"/>
    <x v="2"/>
    <x v="2"/>
    <x v="2"/>
    <x v="2"/>
    <x v="2"/>
    <x v="1"/>
    <x v="2"/>
    <x v="2"/>
    <x v="2"/>
    <x v="3"/>
    <x v="2"/>
    <x v="2"/>
    <x v="2"/>
    <x v="0"/>
    <x v="2"/>
    <x v="3"/>
    <x v="1"/>
    <x v="2"/>
    <x v="2"/>
    <x v="2"/>
    <m/>
    <m/>
    <m/>
    <m/>
    <m/>
    <m/>
  </r>
  <r>
    <x v="0"/>
    <x v="55"/>
    <x v="1"/>
    <m/>
    <x v="0"/>
    <x v="1"/>
    <x v="1"/>
    <x v="1"/>
    <x v="3"/>
    <x v="2"/>
    <x v="2"/>
    <x v="2"/>
    <x v="1"/>
    <x v="2"/>
    <x v="2"/>
    <x v="2"/>
    <x v="2"/>
    <x v="2"/>
    <x v="2"/>
    <x v="2"/>
    <x v="2"/>
    <x v="3"/>
    <x v="3"/>
    <x v="5"/>
    <x v="4"/>
    <x v="2"/>
    <x v="2"/>
    <x v="0"/>
    <x v="2"/>
    <x v="3"/>
    <x v="1"/>
    <x v="2"/>
    <x v="2"/>
    <x v="2"/>
    <m/>
    <m/>
    <m/>
    <m/>
    <m/>
    <m/>
  </r>
  <r>
    <x v="0"/>
    <x v="55"/>
    <x v="1"/>
    <m/>
    <x v="0"/>
    <x v="1"/>
    <x v="1"/>
    <x v="2"/>
    <x v="1"/>
    <x v="2"/>
    <x v="2"/>
    <x v="2"/>
    <x v="3"/>
    <x v="2"/>
    <x v="2"/>
    <x v="1"/>
    <x v="1"/>
    <x v="2"/>
    <x v="2"/>
    <x v="2"/>
    <x v="1"/>
    <x v="1"/>
    <x v="1"/>
    <x v="1"/>
    <x v="4"/>
    <x v="2"/>
    <x v="2"/>
    <x v="0"/>
    <x v="2"/>
    <x v="3"/>
    <x v="1"/>
    <x v="2"/>
    <x v="2"/>
    <x v="2"/>
    <m/>
    <m/>
    <m/>
    <m/>
    <m/>
    <m/>
  </r>
  <r>
    <x v="0"/>
    <x v="55"/>
    <x v="1"/>
    <m/>
    <x v="0"/>
    <x v="1"/>
    <x v="1"/>
    <x v="1"/>
    <x v="1"/>
    <x v="2"/>
    <x v="1"/>
    <x v="1"/>
    <x v="1"/>
    <x v="3"/>
    <x v="1"/>
    <x v="1"/>
    <x v="1"/>
    <x v="1"/>
    <x v="1"/>
    <x v="1"/>
    <x v="1"/>
    <x v="1"/>
    <x v="1"/>
    <x v="3"/>
    <x v="1"/>
    <x v="1"/>
    <x v="1"/>
    <x v="0"/>
    <x v="2"/>
    <x v="3"/>
    <x v="1"/>
    <x v="2"/>
    <x v="2"/>
    <x v="2"/>
    <m/>
    <m/>
    <m/>
    <m/>
    <m/>
    <m/>
  </r>
  <r>
    <x v="0"/>
    <x v="55"/>
    <x v="1"/>
    <m/>
    <x v="0"/>
    <x v="1"/>
    <x v="1"/>
    <x v="1"/>
    <x v="1"/>
    <x v="2"/>
    <x v="5"/>
    <x v="5"/>
    <x v="4"/>
    <x v="4"/>
    <x v="4"/>
    <x v="5"/>
    <x v="2"/>
    <x v="2"/>
    <x v="2"/>
    <x v="1"/>
    <x v="5"/>
    <x v="2"/>
    <x v="4"/>
    <x v="1"/>
    <x v="4"/>
    <x v="2"/>
    <x v="5"/>
    <x v="0"/>
    <x v="2"/>
    <x v="3"/>
    <x v="1"/>
    <x v="2"/>
    <x v="2"/>
    <x v="2"/>
    <m/>
    <m/>
    <m/>
    <m/>
    <m/>
    <m/>
  </r>
  <r>
    <x v="0"/>
    <x v="55"/>
    <x v="1"/>
    <m/>
    <x v="0"/>
    <x v="1"/>
    <x v="0"/>
    <x v="2"/>
    <x v="2"/>
    <x v="2"/>
    <x v="1"/>
    <x v="1"/>
    <x v="2"/>
    <x v="1"/>
    <x v="1"/>
    <x v="1"/>
    <x v="1"/>
    <x v="2"/>
    <x v="1"/>
    <x v="3"/>
    <x v="1"/>
    <x v="1"/>
    <x v="1"/>
    <x v="1"/>
    <x v="2"/>
    <x v="1"/>
    <x v="1"/>
    <x v="0"/>
    <x v="2"/>
    <x v="3"/>
    <x v="1"/>
    <x v="2"/>
    <x v="2"/>
    <x v="2"/>
    <m/>
    <m/>
    <m/>
    <m/>
    <m/>
    <m/>
  </r>
  <r>
    <x v="0"/>
    <x v="55"/>
    <x v="1"/>
    <m/>
    <x v="0"/>
    <x v="1"/>
    <x v="0"/>
    <x v="2"/>
    <x v="2"/>
    <x v="1"/>
    <x v="1"/>
    <x v="1"/>
    <x v="1"/>
    <x v="1"/>
    <x v="2"/>
    <x v="2"/>
    <x v="1"/>
    <x v="2"/>
    <x v="1"/>
    <x v="1"/>
    <x v="1"/>
    <x v="1"/>
    <x v="1"/>
    <x v="3"/>
    <x v="3"/>
    <x v="2"/>
    <x v="2"/>
    <x v="0"/>
    <x v="2"/>
    <x v="3"/>
    <x v="1"/>
    <x v="2"/>
    <x v="2"/>
    <x v="2"/>
    <m/>
    <m/>
    <m/>
    <m/>
    <m/>
    <m/>
  </r>
  <r>
    <x v="0"/>
    <x v="55"/>
    <x v="1"/>
    <m/>
    <x v="0"/>
    <x v="1"/>
    <x v="0"/>
    <x v="1"/>
    <x v="1"/>
    <x v="1"/>
    <x v="2"/>
    <x v="2"/>
    <x v="1"/>
    <x v="1"/>
    <x v="2"/>
    <x v="2"/>
    <x v="1"/>
    <x v="2"/>
    <x v="2"/>
    <x v="2"/>
    <x v="1"/>
    <x v="5"/>
    <x v="1"/>
    <x v="3"/>
    <x v="2"/>
    <x v="1"/>
    <x v="2"/>
    <x v="0"/>
    <x v="2"/>
    <x v="3"/>
    <x v="1"/>
    <x v="2"/>
    <x v="2"/>
    <x v="2"/>
    <m/>
    <m/>
    <m/>
    <m/>
    <m/>
    <m/>
  </r>
  <r>
    <x v="0"/>
    <x v="55"/>
    <x v="1"/>
    <m/>
    <x v="0"/>
    <x v="1"/>
    <x v="0"/>
    <x v="2"/>
    <x v="2"/>
    <x v="1"/>
    <x v="1"/>
    <x v="2"/>
    <x v="2"/>
    <x v="1"/>
    <x v="1"/>
    <x v="1"/>
    <x v="1"/>
    <x v="1"/>
    <x v="2"/>
    <x v="2"/>
    <x v="1"/>
    <x v="1"/>
    <x v="1"/>
    <x v="1"/>
    <x v="1"/>
    <x v="1"/>
    <x v="1"/>
    <x v="0"/>
    <x v="2"/>
    <x v="3"/>
    <x v="1"/>
    <x v="2"/>
    <x v="2"/>
    <x v="2"/>
    <m/>
    <m/>
    <m/>
    <m/>
    <m/>
    <m/>
  </r>
  <r>
    <x v="0"/>
    <x v="55"/>
    <x v="1"/>
    <m/>
    <x v="0"/>
    <x v="1"/>
    <x v="0"/>
    <x v="2"/>
    <x v="2"/>
    <x v="4"/>
    <x v="1"/>
    <x v="1"/>
    <x v="2"/>
    <x v="1"/>
    <x v="1"/>
    <x v="1"/>
    <x v="1"/>
    <x v="1"/>
    <x v="1"/>
    <x v="1"/>
    <x v="1"/>
    <x v="1"/>
    <x v="1"/>
    <x v="1"/>
    <x v="1"/>
    <x v="1"/>
    <x v="1"/>
    <x v="0"/>
    <x v="2"/>
    <x v="3"/>
    <x v="1"/>
    <x v="2"/>
    <x v="2"/>
    <x v="2"/>
    <m/>
    <m/>
    <m/>
    <m/>
    <m/>
    <m/>
  </r>
  <r>
    <x v="0"/>
    <x v="55"/>
    <x v="1"/>
    <m/>
    <x v="0"/>
    <x v="1"/>
    <x v="1"/>
    <x v="2"/>
    <x v="1"/>
    <x v="2"/>
    <x v="2"/>
    <x v="1"/>
    <x v="3"/>
    <x v="3"/>
    <x v="1"/>
    <x v="1"/>
    <x v="1"/>
    <x v="1"/>
    <x v="3"/>
    <x v="1"/>
    <x v="1"/>
    <x v="3"/>
    <x v="3"/>
    <x v="1"/>
    <x v="1"/>
    <x v="1"/>
    <x v="1"/>
    <x v="0"/>
    <x v="2"/>
    <x v="3"/>
    <x v="1"/>
    <x v="2"/>
    <x v="2"/>
    <x v="2"/>
    <m/>
    <m/>
    <m/>
    <m/>
    <m/>
    <m/>
  </r>
  <r>
    <x v="0"/>
    <x v="55"/>
    <x v="1"/>
    <m/>
    <x v="0"/>
    <x v="1"/>
    <x v="0"/>
    <x v="2"/>
    <x v="2"/>
    <x v="4"/>
    <x v="1"/>
    <x v="1"/>
    <x v="2"/>
    <x v="1"/>
    <x v="1"/>
    <x v="1"/>
    <x v="1"/>
    <x v="1"/>
    <x v="1"/>
    <x v="1"/>
    <x v="1"/>
    <x v="1"/>
    <x v="1"/>
    <x v="3"/>
    <x v="1"/>
    <x v="1"/>
    <x v="1"/>
    <x v="0"/>
    <x v="2"/>
    <x v="3"/>
    <x v="1"/>
    <x v="2"/>
    <x v="2"/>
    <x v="2"/>
    <m/>
    <m/>
    <m/>
    <m/>
    <m/>
    <m/>
  </r>
  <r>
    <x v="0"/>
    <x v="55"/>
    <x v="1"/>
    <m/>
    <x v="0"/>
    <x v="1"/>
    <x v="0"/>
    <x v="1"/>
    <x v="2"/>
    <x v="2"/>
    <x v="1"/>
    <x v="1"/>
    <x v="2"/>
    <x v="2"/>
    <x v="2"/>
    <x v="2"/>
    <x v="3"/>
    <x v="2"/>
    <x v="2"/>
    <x v="2"/>
    <x v="5"/>
    <x v="3"/>
    <x v="3"/>
    <x v="5"/>
    <x v="2"/>
    <x v="2"/>
    <x v="2"/>
    <x v="0"/>
    <x v="2"/>
    <x v="3"/>
    <x v="1"/>
    <x v="2"/>
    <x v="2"/>
    <x v="2"/>
    <m/>
    <m/>
    <m/>
    <m/>
    <m/>
    <m/>
  </r>
  <r>
    <x v="0"/>
    <x v="55"/>
    <x v="1"/>
    <m/>
    <x v="0"/>
    <x v="1"/>
    <x v="3"/>
    <x v="2"/>
    <x v="1"/>
    <x v="1"/>
    <x v="2"/>
    <x v="2"/>
    <x v="1"/>
    <x v="1"/>
    <x v="2"/>
    <x v="2"/>
    <x v="2"/>
    <x v="2"/>
    <x v="2"/>
    <x v="2"/>
    <x v="1"/>
    <x v="2"/>
    <x v="1"/>
    <x v="1"/>
    <x v="1"/>
    <x v="1"/>
    <x v="1"/>
    <x v="0"/>
    <x v="2"/>
    <x v="3"/>
    <x v="1"/>
    <x v="2"/>
    <x v="2"/>
    <x v="2"/>
    <m/>
    <m/>
    <m/>
    <m/>
    <m/>
    <m/>
  </r>
  <r>
    <x v="0"/>
    <x v="55"/>
    <x v="1"/>
    <m/>
    <x v="0"/>
    <x v="1"/>
    <x v="1"/>
    <x v="2"/>
    <x v="4"/>
    <x v="2"/>
    <x v="1"/>
    <x v="1"/>
    <x v="4"/>
    <x v="1"/>
    <x v="1"/>
    <x v="1"/>
    <x v="1"/>
    <x v="1"/>
    <x v="3"/>
    <x v="2"/>
    <x v="1"/>
    <x v="3"/>
    <x v="3"/>
    <x v="3"/>
    <x v="4"/>
    <x v="1"/>
    <x v="1"/>
    <x v="0"/>
    <x v="2"/>
    <x v="3"/>
    <x v="1"/>
    <x v="2"/>
    <x v="2"/>
    <x v="2"/>
    <m/>
    <m/>
    <m/>
    <m/>
    <m/>
    <m/>
  </r>
  <r>
    <x v="0"/>
    <x v="55"/>
    <x v="1"/>
    <m/>
    <x v="0"/>
    <x v="1"/>
    <x v="1"/>
    <x v="2"/>
    <x v="2"/>
    <x v="2"/>
    <x v="2"/>
    <x v="1"/>
    <x v="1"/>
    <x v="1"/>
    <x v="1"/>
    <x v="2"/>
    <x v="2"/>
    <x v="1"/>
    <x v="2"/>
    <x v="1"/>
    <x v="1"/>
    <x v="1"/>
    <x v="1"/>
    <x v="1"/>
    <x v="1"/>
    <x v="1"/>
    <x v="2"/>
    <x v="0"/>
    <x v="2"/>
    <x v="3"/>
    <x v="1"/>
    <x v="2"/>
    <x v="2"/>
    <x v="2"/>
    <m/>
    <m/>
    <m/>
    <m/>
    <m/>
    <m/>
  </r>
  <r>
    <x v="0"/>
    <x v="55"/>
    <x v="1"/>
    <m/>
    <x v="0"/>
    <x v="1"/>
    <x v="1"/>
    <x v="1"/>
    <x v="1"/>
    <x v="1"/>
    <x v="1"/>
    <x v="2"/>
    <x v="1"/>
    <x v="2"/>
    <x v="2"/>
    <x v="2"/>
    <x v="2"/>
    <x v="2"/>
    <x v="2"/>
    <x v="2"/>
    <x v="2"/>
    <x v="2"/>
    <x v="2"/>
    <x v="3"/>
    <x v="2"/>
    <x v="2"/>
    <x v="0"/>
    <x v="0"/>
    <x v="2"/>
    <x v="3"/>
    <x v="1"/>
    <x v="2"/>
    <x v="2"/>
    <x v="2"/>
    <m/>
    <m/>
    <m/>
    <m/>
    <m/>
    <m/>
  </r>
  <r>
    <x v="0"/>
    <x v="55"/>
    <x v="1"/>
    <m/>
    <x v="0"/>
    <x v="1"/>
    <x v="1"/>
    <x v="2"/>
    <x v="1"/>
    <x v="3"/>
    <x v="1"/>
    <x v="1"/>
    <x v="2"/>
    <x v="1"/>
    <x v="2"/>
    <x v="1"/>
    <x v="1"/>
    <x v="1"/>
    <x v="1"/>
    <x v="1"/>
    <x v="1"/>
    <x v="1"/>
    <x v="1"/>
    <x v="1"/>
    <x v="2"/>
    <x v="1"/>
    <x v="1"/>
    <x v="0"/>
    <x v="2"/>
    <x v="3"/>
    <x v="1"/>
    <x v="2"/>
    <x v="2"/>
    <x v="2"/>
    <m/>
    <m/>
    <m/>
    <m/>
    <m/>
    <m/>
  </r>
  <r>
    <x v="0"/>
    <x v="55"/>
    <x v="1"/>
    <m/>
    <x v="0"/>
    <x v="1"/>
    <x v="0"/>
    <x v="2"/>
    <x v="2"/>
    <x v="2"/>
    <x v="1"/>
    <x v="1"/>
    <x v="2"/>
    <x v="1"/>
    <x v="1"/>
    <x v="1"/>
    <x v="1"/>
    <x v="1"/>
    <x v="1"/>
    <x v="1"/>
    <x v="1"/>
    <x v="1"/>
    <x v="1"/>
    <x v="1"/>
    <x v="1"/>
    <x v="1"/>
    <x v="1"/>
    <x v="0"/>
    <x v="2"/>
    <x v="3"/>
    <x v="1"/>
    <x v="2"/>
    <x v="2"/>
    <x v="2"/>
    <m/>
    <m/>
    <m/>
    <m/>
    <m/>
    <m/>
  </r>
  <r>
    <x v="0"/>
    <x v="55"/>
    <x v="1"/>
    <m/>
    <x v="0"/>
    <x v="1"/>
    <x v="1"/>
    <x v="1"/>
    <x v="1"/>
    <x v="1"/>
    <x v="2"/>
    <x v="4"/>
    <x v="1"/>
    <x v="2"/>
    <x v="2"/>
    <x v="2"/>
    <x v="2"/>
    <x v="5"/>
    <x v="4"/>
    <x v="2"/>
    <x v="2"/>
    <x v="2"/>
    <x v="2"/>
    <x v="3"/>
    <x v="2"/>
    <x v="2"/>
    <x v="2"/>
    <x v="0"/>
    <x v="2"/>
    <x v="3"/>
    <x v="1"/>
    <x v="2"/>
    <x v="2"/>
    <x v="2"/>
    <m/>
    <m/>
    <m/>
    <m/>
    <m/>
    <m/>
  </r>
  <r>
    <x v="0"/>
    <x v="55"/>
    <x v="1"/>
    <m/>
    <x v="0"/>
    <x v="1"/>
    <x v="0"/>
    <x v="1"/>
    <x v="1"/>
    <x v="3"/>
    <x v="2"/>
    <x v="2"/>
    <x v="3"/>
    <x v="1"/>
    <x v="1"/>
    <x v="3"/>
    <x v="1"/>
    <x v="2"/>
    <x v="3"/>
    <x v="3"/>
    <x v="1"/>
    <x v="2"/>
    <x v="1"/>
    <x v="1"/>
    <x v="1"/>
    <x v="1"/>
    <x v="4"/>
    <x v="0"/>
    <x v="2"/>
    <x v="3"/>
    <x v="1"/>
    <x v="2"/>
    <x v="2"/>
    <x v="2"/>
    <m/>
    <m/>
    <m/>
    <m/>
    <m/>
    <m/>
  </r>
  <r>
    <x v="0"/>
    <x v="55"/>
    <x v="1"/>
    <m/>
    <x v="0"/>
    <x v="1"/>
    <x v="0"/>
    <x v="1"/>
    <x v="5"/>
    <x v="2"/>
    <x v="2"/>
    <x v="2"/>
    <x v="1"/>
    <x v="1"/>
    <x v="2"/>
    <x v="2"/>
    <x v="2"/>
    <x v="2"/>
    <x v="2"/>
    <x v="2"/>
    <x v="2"/>
    <x v="2"/>
    <x v="1"/>
    <x v="3"/>
    <x v="2"/>
    <x v="2"/>
    <x v="2"/>
    <x v="0"/>
    <x v="2"/>
    <x v="3"/>
    <x v="1"/>
    <x v="2"/>
    <x v="2"/>
    <x v="2"/>
    <m/>
    <m/>
    <m/>
    <m/>
    <m/>
    <m/>
  </r>
  <r>
    <x v="0"/>
    <x v="55"/>
    <x v="1"/>
    <m/>
    <x v="0"/>
    <x v="1"/>
    <x v="0"/>
    <x v="1"/>
    <x v="2"/>
    <x v="4"/>
    <x v="3"/>
    <x v="3"/>
    <x v="1"/>
    <x v="3"/>
    <x v="1"/>
    <x v="2"/>
    <x v="2"/>
    <x v="3"/>
    <x v="2"/>
    <x v="3"/>
    <x v="2"/>
    <x v="3"/>
    <x v="1"/>
    <x v="3"/>
    <x v="2"/>
    <x v="1"/>
    <x v="1"/>
    <x v="0"/>
    <x v="2"/>
    <x v="3"/>
    <x v="1"/>
    <x v="2"/>
    <x v="2"/>
    <x v="2"/>
    <m/>
    <m/>
    <m/>
    <m/>
    <m/>
    <m/>
  </r>
  <r>
    <x v="0"/>
    <x v="55"/>
    <x v="1"/>
    <m/>
    <x v="0"/>
    <x v="1"/>
    <x v="1"/>
    <x v="2"/>
    <x v="2"/>
    <x v="4"/>
    <x v="1"/>
    <x v="1"/>
    <x v="2"/>
    <x v="1"/>
    <x v="1"/>
    <x v="1"/>
    <x v="1"/>
    <x v="1"/>
    <x v="1"/>
    <x v="1"/>
    <x v="1"/>
    <x v="1"/>
    <x v="1"/>
    <x v="2"/>
    <x v="1"/>
    <x v="1"/>
    <x v="1"/>
    <x v="0"/>
    <x v="2"/>
    <x v="3"/>
    <x v="1"/>
    <x v="2"/>
    <x v="2"/>
    <x v="2"/>
    <m/>
    <m/>
    <m/>
    <m/>
    <m/>
    <m/>
  </r>
  <r>
    <x v="0"/>
    <x v="55"/>
    <x v="1"/>
    <m/>
    <x v="0"/>
    <x v="1"/>
    <x v="0"/>
    <x v="2"/>
    <x v="1"/>
    <x v="2"/>
    <x v="1"/>
    <x v="1"/>
    <x v="2"/>
    <x v="1"/>
    <x v="1"/>
    <x v="1"/>
    <x v="1"/>
    <x v="1"/>
    <x v="1"/>
    <x v="1"/>
    <x v="1"/>
    <x v="1"/>
    <x v="1"/>
    <x v="4"/>
    <x v="5"/>
    <x v="1"/>
    <x v="1"/>
    <x v="0"/>
    <x v="2"/>
    <x v="3"/>
    <x v="1"/>
    <x v="2"/>
    <x v="2"/>
    <x v="2"/>
    <m/>
    <m/>
    <m/>
    <m/>
    <m/>
    <m/>
  </r>
  <r>
    <x v="0"/>
    <x v="55"/>
    <x v="1"/>
    <m/>
    <x v="0"/>
    <x v="1"/>
    <x v="1"/>
    <x v="1"/>
    <x v="1"/>
    <x v="2"/>
    <x v="2"/>
    <x v="2"/>
    <x v="1"/>
    <x v="2"/>
    <x v="2"/>
    <x v="2"/>
    <x v="1"/>
    <x v="2"/>
    <x v="2"/>
    <x v="2"/>
    <x v="2"/>
    <x v="0"/>
    <x v="1"/>
    <x v="1"/>
    <x v="1"/>
    <x v="2"/>
    <x v="2"/>
    <x v="0"/>
    <x v="2"/>
    <x v="3"/>
    <x v="1"/>
    <x v="2"/>
    <x v="2"/>
    <x v="2"/>
    <m/>
    <m/>
    <m/>
    <m/>
    <m/>
    <m/>
  </r>
  <r>
    <x v="0"/>
    <x v="55"/>
    <x v="1"/>
    <m/>
    <x v="0"/>
    <x v="1"/>
    <x v="0"/>
    <x v="1"/>
    <x v="1"/>
    <x v="1"/>
    <x v="2"/>
    <x v="2"/>
    <x v="1"/>
    <x v="2"/>
    <x v="2"/>
    <x v="2"/>
    <x v="2"/>
    <x v="0"/>
    <x v="2"/>
    <x v="2"/>
    <x v="2"/>
    <x v="2"/>
    <x v="2"/>
    <x v="3"/>
    <x v="2"/>
    <x v="2"/>
    <x v="2"/>
    <x v="0"/>
    <x v="2"/>
    <x v="3"/>
    <x v="1"/>
    <x v="2"/>
    <x v="2"/>
    <x v="2"/>
    <m/>
    <m/>
    <m/>
    <m/>
    <m/>
    <m/>
  </r>
  <r>
    <x v="0"/>
    <x v="55"/>
    <x v="1"/>
    <m/>
    <x v="0"/>
    <x v="1"/>
    <x v="1"/>
    <x v="2"/>
    <x v="1"/>
    <x v="2"/>
    <x v="1"/>
    <x v="1"/>
    <x v="2"/>
    <x v="1"/>
    <x v="1"/>
    <x v="1"/>
    <x v="1"/>
    <x v="0"/>
    <x v="1"/>
    <x v="1"/>
    <x v="1"/>
    <x v="1"/>
    <x v="3"/>
    <x v="1"/>
    <x v="1"/>
    <x v="1"/>
    <x v="1"/>
    <x v="0"/>
    <x v="2"/>
    <x v="3"/>
    <x v="1"/>
    <x v="2"/>
    <x v="2"/>
    <x v="2"/>
    <m/>
    <m/>
    <m/>
    <m/>
    <m/>
    <m/>
  </r>
  <r>
    <x v="0"/>
    <x v="55"/>
    <x v="1"/>
    <m/>
    <x v="0"/>
    <x v="1"/>
    <x v="0"/>
    <x v="3"/>
    <x v="3"/>
    <x v="5"/>
    <x v="5"/>
    <x v="4"/>
    <x v="2"/>
    <x v="4"/>
    <x v="3"/>
    <x v="4"/>
    <x v="2"/>
    <x v="0"/>
    <x v="4"/>
    <x v="2"/>
    <x v="2"/>
    <x v="2"/>
    <x v="3"/>
    <x v="5"/>
    <x v="4"/>
    <x v="5"/>
    <x v="5"/>
    <x v="0"/>
    <x v="2"/>
    <x v="3"/>
    <x v="1"/>
    <x v="2"/>
    <x v="2"/>
    <x v="2"/>
    <m/>
    <m/>
    <m/>
    <m/>
    <m/>
    <m/>
  </r>
  <r>
    <x v="0"/>
    <x v="55"/>
    <x v="1"/>
    <m/>
    <x v="0"/>
    <x v="1"/>
    <x v="1"/>
    <x v="2"/>
    <x v="2"/>
    <x v="2"/>
    <x v="1"/>
    <x v="1"/>
    <x v="1"/>
    <x v="3"/>
    <x v="2"/>
    <x v="1"/>
    <x v="1"/>
    <x v="0"/>
    <x v="1"/>
    <x v="1"/>
    <x v="1"/>
    <x v="3"/>
    <x v="1"/>
    <x v="3"/>
    <x v="2"/>
    <x v="1"/>
    <x v="1"/>
    <x v="0"/>
    <x v="2"/>
    <x v="3"/>
    <x v="1"/>
    <x v="2"/>
    <x v="2"/>
    <x v="2"/>
    <m/>
    <m/>
    <m/>
    <m/>
    <m/>
    <m/>
  </r>
  <r>
    <x v="0"/>
    <x v="55"/>
    <x v="1"/>
    <m/>
    <x v="0"/>
    <x v="1"/>
    <x v="0"/>
    <x v="1"/>
    <x v="1"/>
    <x v="4"/>
    <x v="1"/>
    <x v="1"/>
    <x v="2"/>
    <x v="1"/>
    <x v="1"/>
    <x v="1"/>
    <x v="1"/>
    <x v="0"/>
    <x v="1"/>
    <x v="1"/>
    <x v="1"/>
    <x v="1"/>
    <x v="1"/>
    <x v="1"/>
    <x v="1"/>
    <x v="1"/>
    <x v="1"/>
    <x v="0"/>
    <x v="2"/>
    <x v="3"/>
    <x v="1"/>
    <x v="2"/>
    <x v="2"/>
    <x v="2"/>
    <m/>
    <m/>
    <m/>
    <m/>
    <m/>
    <m/>
  </r>
  <r>
    <x v="0"/>
    <x v="55"/>
    <x v="1"/>
    <m/>
    <x v="0"/>
    <x v="1"/>
    <x v="0"/>
    <x v="1"/>
    <x v="2"/>
    <x v="1"/>
    <x v="2"/>
    <x v="1"/>
    <x v="1"/>
    <x v="2"/>
    <x v="2"/>
    <x v="1"/>
    <x v="2"/>
    <x v="0"/>
    <x v="2"/>
    <x v="2"/>
    <x v="2"/>
    <x v="2"/>
    <x v="2"/>
    <x v="3"/>
    <x v="2"/>
    <x v="2"/>
    <x v="2"/>
    <x v="0"/>
    <x v="2"/>
    <x v="3"/>
    <x v="1"/>
    <x v="2"/>
    <x v="2"/>
    <x v="2"/>
    <m/>
    <m/>
    <m/>
    <m/>
    <m/>
    <m/>
  </r>
  <r>
    <x v="0"/>
    <x v="55"/>
    <x v="1"/>
    <m/>
    <x v="0"/>
    <x v="1"/>
    <x v="0"/>
    <x v="4"/>
    <x v="4"/>
    <x v="3"/>
    <x v="3"/>
    <x v="3"/>
    <x v="3"/>
    <x v="3"/>
    <x v="3"/>
    <x v="3"/>
    <x v="3"/>
    <x v="0"/>
    <x v="3"/>
    <x v="3"/>
    <x v="3"/>
    <x v="3"/>
    <x v="3"/>
    <x v="2"/>
    <x v="3"/>
    <x v="4"/>
    <x v="4"/>
    <x v="0"/>
    <x v="2"/>
    <x v="3"/>
    <x v="1"/>
    <x v="2"/>
    <x v="2"/>
    <x v="2"/>
    <m/>
    <m/>
    <m/>
    <m/>
    <m/>
    <m/>
  </r>
  <r>
    <x v="0"/>
    <x v="55"/>
    <x v="1"/>
    <m/>
    <x v="0"/>
    <x v="1"/>
    <x v="0"/>
    <x v="1"/>
    <x v="2"/>
    <x v="4"/>
    <x v="1"/>
    <x v="1"/>
    <x v="1"/>
    <x v="1"/>
    <x v="1"/>
    <x v="1"/>
    <x v="1"/>
    <x v="0"/>
    <x v="2"/>
    <x v="1"/>
    <x v="1"/>
    <x v="1"/>
    <x v="1"/>
    <x v="1"/>
    <x v="1"/>
    <x v="1"/>
    <x v="1"/>
    <x v="0"/>
    <x v="2"/>
    <x v="3"/>
    <x v="1"/>
    <x v="2"/>
    <x v="2"/>
    <x v="2"/>
    <m/>
    <m/>
    <m/>
    <m/>
    <m/>
    <m/>
  </r>
  <r>
    <x v="0"/>
    <x v="55"/>
    <x v="1"/>
    <m/>
    <x v="0"/>
    <x v="1"/>
    <x v="1"/>
    <x v="1"/>
    <x v="3"/>
    <x v="1"/>
    <x v="2"/>
    <x v="2"/>
    <x v="1"/>
    <x v="2"/>
    <x v="2"/>
    <x v="2"/>
    <x v="2"/>
    <x v="0"/>
    <x v="2"/>
    <x v="2"/>
    <x v="2"/>
    <x v="2"/>
    <x v="2"/>
    <x v="2"/>
    <x v="2"/>
    <x v="2"/>
    <x v="2"/>
    <x v="0"/>
    <x v="2"/>
    <x v="3"/>
    <x v="1"/>
    <x v="2"/>
    <x v="2"/>
    <x v="2"/>
    <m/>
    <m/>
    <m/>
    <m/>
    <m/>
    <m/>
  </r>
  <r>
    <x v="0"/>
    <x v="55"/>
    <x v="1"/>
    <m/>
    <x v="0"/>
    <x v="1"/>
    <x v="1"/>
    <x v="2"/>
    <x v="2"/>
    <x v="2"/>
    <x v="1"/>
    <x v="1"/>
    <x v="3"/>
    <x v="1"/>
    <x v="1"/>
    <x v="1"/>
    <x v="1"/>
    <x v="0"/>
    <x v="3"/>
    <x v="1"/>
    <x v="1"/>
    <x v="3"/>
    <x v="3"/>
    <x v="5"/>
    <x v="4"/>
    <x v="1"/>
    <x v="1"/>
    <x v="0"/>
    <x v="2"/>
    <x v="3"/>
    <x v="1"/>
    <x v="2"/>
    <x v="2"/>
    <x v="2"/>
    <m/>
    <m/>
    <m/>
    <m/>
    <m/>
    <m/>
  </r>
  <r>
    <x v="0"/>
    <x v="55"/>
    <x v="1"/>
    <m/>
    <x v="0"/>
    <x v="1"/>
    <x v="1"/>
    <x v="5"/>
    <x v="2"/>
    <x v="2"/>
    <x v="3"/>
    <x v="1"/>
    <x v="2"/>
    <x v="1"/>
    <x v="1"/>
    <x v="1"/>
    <x v="1"/>
    <x v="0"/>
    <x v="1"/>
    <x v="1"/>
    <x v="1"/>
    <x v="1"/>
    <x v="1"/>
    <x v="1"/>
    <x v="1"/>
    <x v="1"/>
    <x v="1"/>
    <x v="0"/>
    <x v="2"/>
    <x v="3"/>
    <x v="1"/>
    <x v="2"/>
    <x v="2"/>
    <x v="2"/>
    <m/>
    <m/>
    <m/>
    <m/>
    <m/>
    <m/>
  </r>
  <r>
    <x v="0"/>
    <x v="55"/>
    <x v="1"/>
    <m/>
    <x v="0"/>
    <x v="1"/>
    <x v="1"/>
    <x v="1"/>
    <x v="1"/>
    <x v="1"/>
    <x v="2"/>
    <x v="2"/>
    <x v="1"/>
    <x v="2"/>
    <x v="2"/>
    <x v="2"/>
    <x v="2"/>
    <x v="0"/>
    <x v="3"/>
    <x v="3"/>
    <x v="2"/>
    <x v="2"/>
    <x v="3"/>
    <x v="3"/>
    <x v="3"/>
    <x v="2"/>
    <x v="2"/>
    <x v="0"/>
    <x v="2"/>
    <x v="3"/>
    <x v="1"/>
    <x v="2"/>
    <x v="2"/>
    <x v="2"/>
    <m/>
    <m/>
    <m/>
    <m/>
    <m/>
    <m/>
  </r>
  <r>
    <x v="0"/>
    <x v="55"/>
    <x v="1"/>
    <m/>
    <x v="0"/>
    <x v="1"/>
    <x v="1"/>
    <x v="1"/>
    <x v="1"/>
    <x v="2"/>
    <x v="2"/>
    <x v="2"/>
    <x v="1"/>
    <x v="2"/>
    <x v="2"/>
    <x v="2"/>
    <x v="2"/>
    <x v="0"/>
    <x v="2"/>
    <x v="2"/>
    <x v="2"/>
    <x v="2"/>
    <x v="1"/>
    <x v="3"/>
    <x v="2"/>
    <x v="2"/>
    <x v="2"/>
    <x v="0"/>
    <x v="2"/>
    <x v="3"/>
    <x v="1"/>
    <x v="2"/>
    <x v="2"/>
    <x v="2"/>
    <m/>
    <m/>
    <m/>
    <m/>
    <m/>
    <m/>
  </r>
  <r>
    <x v="0"/>
    <x v="55"/>
    <x v="1"/>
    <m/>
    <x v="0"/>
    <x v="1"/>
    <x v="0"/>
    <x v="2"/>
    <x v="2"/>
    <x v="4"/>
    <x v="1"/>
    <x v="1"/>
    <x v="2"/>
    <x v="1"/>
    <x v="1"/>
    <x v="1"/>
    <x v="1"/>
    <x v="0"/>
    <x v="1"/>
    <x v="1"/>
    <x v="1"/>
    <x v="1"/>
    <x v="1"/>
    <x v="3"/>
    <x v="2"/>
    <x v="1"/>
    <x v="1"/>
    <x v="0"/>
    <x v="2"/>
    <x v="3"/>
    <x v="1"/>
    <x v="2"/>
    <x v="2"/>
    <x v="2"/>
    <m/>
    <m/>
    <m/>
    <m/>
    <m/>
    <m/>
  </r>
  <r>
    <x v="0"/>
    <x v="55"/>
    <x v="1"/>
    <m/>
    <x v="0"/>
    <x v="1"/>
    <x v="0"/>
    <x v="2"/>
    <x v="2"/>
    <x v="2"/>
    <x v="1"/>
    <x v="1"/>
    <x v="2"/>
    <x v="1"/>
    <x v="1"/>
    <x v="1"/>
    <x v="1"/>
    <x v="0"/>
    <x v="1"/>
    <x v="1"/>
    <x v="1"/>
    <x v="1"/>
    <x v="1"/>
    <x v="1"/>
    <x v="1"/>
    <x v="1"/>
    <x v="1"/>
    <x v="0"/>
    <x v="2"/>
    <x v="3"/>
    <x v="1"/>
    <x v="2"/>
    <x v="2"/>
    <x v="2"/>
    <m/>
    <m/>
    <m/>
    <m/>
    <m/>
    <m/>
  </r>
  <r>
    <x v="0"/>
    <x v="55"/>
    <x v="1"/>
    <m/>
    <x v="0"/>
    <x v="1"/>
    <x v="0"/>
    <x v="1"/>
    <x v="1"/>
    <x v="1"/>
    <x v="2"/>
    <x v="2"/>
    <x v="1"/>
    <x v="1"/>
    <x v="1"/>
    <x v="1"/>
    <x v="1"/>
    <x v="0"/>
    <x v="1"/>
    <x v="1"/>
    <x v="1"/>
    <x v="1"/>
    <x v="1"/>
    <x v="1"/>
    <x v="1"/>
    <x v="1"/>
    <x v="1"/>
    <x v="0"/>
    <x v="2"/>
    <x v="3"/>
    <x v="1"/>
    <x v="2"/>
    <x v="2"/>
    <x v="2"/>
    <m/>
    <m/>
    <m/>
    <m/>
    <m/>
    <m/>
  </r>
  <r>
    <x v="0"/>
    <x v="55"/>
    <x v="1"/>
    <m/>
    <x v="0"/>
    <x v="1"/>
    <x v="0"/>
    <x v="1"/>
    <x v="1"/>
    <x v="2"/>
    <x v="2"/>
    <x v="2"/>
    <x v="3"/>
    <x v="1"/>
    <x v="2"/>
    <x v="2"/>
    <x v="1"/>
    <x v="0"/>
    <x v="2"/>
    <x v="2"/>
    <x v="1"/>
    <x v="1"/>
    <x v="2"/>
    <x v="3"/>
    <x v="2"/>
    <x v="1"/>
    <x v="2"/>
    <x v="0"/>
    <x v="2"/>
    <x v="3"/>
    <x v="1"/>
    <x v="2"/>
    <x v="2"/>
    <x v="2"/>
    <m/>
    <m/>
    <m/>
    <m/>
    <m/>
    <m/>
  </r>
  <r>
    <x v="0"/>
    <x v="55"/>
    <x v="1"/>
    <m/>
    <x v="0"/>
    <x v="1"/>
    <x v="0"/>
    <x v="1"/>
    <x v="4"/>
    <x v="4"/>
    <x v="2"/>
    <x v="2"/>
    <x v="1"/>
    <x v="2"/>
    <x v="2"/>
    <x v="2"/>
    <x v="2"/>
    <x v="0"/>
    <x v="2"/>
    <x v="3"/>
    <x v="2"/>
    <x v="2"/>
    <x v="2"/>
    <x v="3"/>
    <x v="4"/>
    <x v="2"/>
    <x v="4"/>
    <x v="0"/>
    <x v="2"/>
    <x v="3"/>
    <x v="1"/>
    <x v="2"/>
    <x v="2"/>
    <x v="2"/>
    <m/>
    <m/>
    <m/>
    <m/>
    <m/>
    <m/>
  </r>
  <r>
    <x v="0"/>
    <x v="55"/>
    <x v="1"/>
    <m/>
    <x v="0"/>
    <x v="1"/>
    <x v="1"/>
    <x v="2"/>
    <x v="1"/>
    <x v="2"/>
    <x v="2"/>
    <x v="2"/>
    <x v="5"/>
    <x v="1"/>
    <x v="1"/>
    <x v="1"/>
    <x v="1"/>
    <x v="0"/>
    <x v="1"/>
    <x v="1"/>
    <x v="1"/>
    <x v="1"/>
    <x v="3"/>
    <x v="3"/>
    <x v="2"/>
    <x v="1"/>
    <x v="1"/>
    <x v="0"/>
    <x v="2"/>
    <x v="3"/>
    <x v="1"/>
    <x v="2"/>
    <x v="2"/>
    <x v="2"/>
    <m/>
    <m/>
    <m/>
    <m/>
    <m/>
    <m/>
  </r>
  <r>
    <x v="0"/>
    <x v="55"/>
    <x v="1"/>
    <m/>
    <x v="0"/>
    <x v="1"/>
    <x v="1"/>
    <x v="1"/>
    <x v="4"/>
    <x v="1"/>
    <x v="1"/>
    <x v="2"/>
    <x v="1"/>
    <x v="1"/>
    <x v="2"/>
    <x v="2"/>
    <x v="2"/>
    <x v="0"/>
    <x v="2"/>
    <x v="2"/>
    <x v="2"/>
    <x v="1"/>
    <x v="1"/>
    <x v="5"/>
    <x v="4"/>
    <x v="2"/>
    <x v="1"/>
    <x v="0"/>
    <x v="2"/>
    <x v="3"/>
    <x v="1"/>
    <x v="2"/>
    <x v="2"/>
    <x v="2"/>
    <m/>
    <m/>
    <m/>
    <m/>
    <m/>
    <m/>
  </r>
  <r>
    <x v="0"/>
    <x v="55"/>
    <x v="1"/>
    <m/>
    <x v="0"/>
    <x v="1"/>
    <x v="1"/>
    <x v="1"/>
    <x v="1"/>
    <x v="2"/>
    <x v="1"/>
    <x v="2"/>
    <x v="3"/>
    <x v="2"/>
    <x v="2"/>
    <x v="2"/>
    <x v="2"/>
    <x v="0"/>
    <x v="3"/>
    <x v="1"/>
    <x v="2"/>
    <x v="1"/>
    <x v="3"/>
    <x v="5"/>
    <x v="4"/>
    <x v="2"/>
    <x v="2"/>
    <x v="0"/>
    <x v="2"/>
    <x v="3"/>
    <x v="1"/>
    <x v="2"/>
    <x v="2"/>
    <x v="2"/>
    <m/>
    <m/>
    <m/>
    <m/>
    <m/>
    <m/>
  </r>
  <r>
    <x v="0"/>
    <x v="55"/>
    <x v="1"/>
    <m/>
    <x v="0"/>
    <x v="1"/>
    <x v="1"/>
    <x v="2"/>
    <x v="3"/>
    <x v="2"/>
    <x v="1"/>
    <x v="1"/>
    <x v="1"/>
    <x v="1"/>
    <x v="1"/>
    <x v="1"/>
    <x v="1"/>
    <x v="0"/>
    <x v="1"/>
    <x v="4"/>
    <x v="1"/>
    <x v="1"/>
    <x v="3"/>
    <x v="3"/>
    <x v="4"/>
    <x v="1"/>
    <x v="1"/>
    <x v="0"/>
    <x v="2"/>
    <x v="3"/>
    <x v="1"/>
    <x v="2"/>
    <x v="2"/>
    <x v="2"/>
    <m/>
    <m/>
    <m/>
    <m/>
    <m/>
    <m/>
  </r>
  <r>
    <x v="0"/>
    <x v="55"/>
    <x v="1"/>
    <m/>
    <x v="0"/>
    <x v="1"/>
    <x v="0"/>
    <x v="2"/>
    <x v="2"/>
    <x v="3"/>
    <x v="1"/>
    <x v="1"/>
    <x v="2"/>
    <x v="1"/>
    <x v="2"/>
    <x v="2"/>
    <x v="1"/>
    <x v="0"/>
    <x v="2"/>
    <x v="2"/>
    <x v="1"/>
    <x v="1"/>
    <x v="1"/>
    <x v="5"/>
    <x v="2"/>
    <x v="2"/>
    <x v="2"/>
    <x v="0"/>
    <x v="2"/>
    <x v="3"/>
    <x v="1"/>
    <x v="2"/>
    <x v="2"/>
    <x v="2"/>
    <m/>
    <m/>
    <m/>
    <m/>
    <m/>
    <m/>
  </r>
  <r>
    <x v="0"/>
    <x v="55"/>
    <x v="1"/>
    <m/>
    <x v="0"/>
    <x v="1"/>
    <x v="1"/>
    <x v="2"/>
    <x v="2"/>
    <x v="3"/>
    <x v="1"/>
    <x v="1"/>
    <x v="2"/>
    <x v="2"/>
    <x v="1"/>
    <x v="1"/>
    <x v="1"/>
    <x v="0"/>
    <x v="1"/>
    <x v="1"/>
    <x v="1"/>
    <x v="1"/>
    <x v="1"/>
    <x v="1"/>
    <x v="1"/>
    <x v="1"/>
    <x v="1"/>
    <x v="0"/>
    <x v="2"/>
    <x v="3"/>
    <x v="1"/>
    <x v="2"/>
    <x v="2"/>
    <x v="2"/>
    <m/>
    <m/>
    <m/>
    <m/>
    <m/>
    <m/>
  </r>
  <r>
    <x v="0"/>
    <x v="55"/>
    <x v="1"/>
    <m/>
    <x v="0"/>
    <x v="1"/>
    <x v="1"/>
    <x v="2"/>
    <x v="2"/>
    <x v="2"/>
    <x v="1"/>
    <x v="1"/>
    <x v="1"/>
    <x v="1"/>
    <x v="1"/>
    <x v="1"/>
    <x v="1"/>
    <x v="0"/>
    <x v="1"/>
    <x v="1"/>
    <x v="1"/>
    <x v="1"/>
    <x v="1"/>
    <x v="1"/>
    <x v="1"/>
    <x v="1"/>
    <x v="1"/>
    <x v="0"/>
    <x v="2"/>
    <x v="3"/>
    <x v="1"/>
    <x v="2"/>
    <x v="2"/>
    <x v="2"/>
    <m/>
    <m/>
    <m/>
    <m/>
    <m/>
    <m/>
  </r>
  <r>
    <x v="0"/>
    <x v="55"/>
    <x v="1"/>
    <m/>
    <x v="0"/>
    <x v="1"/>
    <x v="1"/>
    <x v="1"/>
    <x v="1"/>
    <x v="4"/>
    <x v="1"/>
    <x v="1"/>
    <x v="3"/>
    <x v="1"/>
    <x v="1"/>
    <x v="1"/>
    <x v="1"/>
    <x v="0"/>
    <x v="1"/>
    <x v="2"/>
    <x v="1"/>
    <x v="3"/>
    <x v="3"/>
    <x v="1"/>
    <x v="1"/>
    <x v="1"/>
    <x v="1"/>
    <x v="0"/>
    <x v="2"/>
    <x v="3"/>
    <x v="1"/>
    <x v="2"/>
    <x v="2"/>
    <x v="2"/>
    <m/>
    <m/>
    <m/>
    <m/>
    <m/>
    <m/>
  </r>
  <r>
    <x v="0"/>
    <x v="55"/>
    <x v="1"/>
    <m/>
    <x v="0"/>
    <x v="1"/>
    <x v="0"/>
    <x v="2"/>
    <x v="2"/>
    <x v="2"/>
    <x v="1"/>
    <x v="1"/>
    <x v="2"/>
    <x v="1"/>
    <x v="1"/>
    <x v="1"/>
    <x v="1"/>
    <x v="0"/>
    <x v="1"/>
    <x v="1"/>
    <x v="1"/>
    <x v="2"/>
    <x v="1"/>
    <x v="1"/>
    <x v="1"/>
    <x v="1"/>
    <x v="1"/>
    <x v="0"/>
    <x v="2"/>
    <x v="3"/>
    <x v="1"/>
    <x v="2"/>
    <x v="2"/>
    <x v="2"/>
    <m/>
    <m/>
    <m/>
    <m/>
    <m/>
    <m/>
  </r>
  <r>
    <x v="0"/>
    <x v="56"/>
    <x v="1"/>
    <m/>
    <x v="0"/>
    <x v="0"/>
    <x v="0"/>
    <x v="0"/>
    <x v="0"/>
    <x v="0"/>
    <x v="0"/>
    <x v="0"/>
    <x v="0"/>
    <x v="0"/>
    <x v="0"/>
    <x v="0"/>
    <x v="0"/>
    <x v="0"/>
    <x v="0"/>
    <x v="0"/>
    <x v="0"/>
    <x v="0"/>
    <x v="0"/>
    <x v="0"/>
    <x v="0"/>
    <x v="0"/>
    <x v="0"/>
    <x v="0"/>
    <x v="0"/>
    <x v="0"/>
    <x v="0"/>
    <x v="1"/>
    <x v="3"/>
    <x v="0"/>
    <m/>
    <m/>
    <m/>
    <m/>
    <m/>
    <m/>
  </r>
  <r>
    <x v="0"/>
    <x v="56"/>
    <x v="1"/>
    <m/>
    <x v="0"/>
    <x v="0"/>
    <x v="1"/>
    <x v="0"/>
    <x v="0"/>
    <x v="0"/>
    <x v="0"/>
    <x v="0"/>
    <x v="0"/>
    <x v="0"/>
    <x v="0"/>
    <x v="0"/>
    <x v="0"/>
    <x v="0"/>
    <x v="0"/>
    <x v="0"/>
    <x v="0"/>
    <x v="0"/>
    <x v="0"/>
    <x v="0"/>
    <x v="0"/>
    <x v="0"/>
    <x v="0"/>
    <x v="0"/>
    <x v="0"/>
    <x v="1"/>
    <x v="0"/>
    <x v="0"/>
    <x v="1"/>
    <x v="0"/>
    <m/>
    <m/>
    <m/>
    <m/>
    <m/>
    <m/>
  </r>
  <r>
    <x v="0"/>
    <x v="56"/>
    <x v="1"/>
    <m/>
    <x v="0"/>
    <x v="0"/>
    <x v="0"/>
    <x v="0"/>
    <x v="0"/>
    <x v="0"/>
    <x v="0"/>
    <x v="0"/>
    <x v="0"/>
    <x v="0"/>
    <x v="0"/>
    <x v="0"/>
    <x v="0"/>
    <x v="0"/>
    <x v="0"/>
    <x v="0"/>
    <x v="0"/>
    <x v="0"/>
    <x v="0"/>
    <x v="0"/>
    <x v="0"/>
    <x v="0"/>
    <x v="0"/>
    <x v="0"/>
    <x v="0"/>
    <x v="0"/>
    <x v="0"/>
    <x v="0"/>
    <x v="0"/>
    <x v="1"/>
    <m/>
    <m/>
    <m/>
    <m/>
    <m/>
    <m/>
  </r>
  <r>
    <x v="0"/>
    <x v="56"/>
    <x v="1"/>
    <m/>
    <x v="0"/>
    <x v="0"/>
    <x v="0"/>
    <x v="0"/>
    <x v="0"/>
    <x v="0"/>
    <x v="0"/>
    <x v="0"/>
    <x v="0"/>
    <x v="0"/>
    <x v="0"/>
    <x v="0"/>
    <x v="0"/>
    <x v="0"/>
    <x v="0"/>
    <x v="0"/>
    <x v="0"/>
    <x v="0"/>
    <x v="0"/>
    <x v="0"/>
    <x v="0"/>
    <x v="0"/>
    <x v="0"/>
    <x v="0"/>
    <x v="0"/>
    <x v="0"/>
    <x v="0"/>
    <x v="3"/>
    <x v="3"/>
    <x v="0"/>
    <m/>
    <m/>
    <m/>
    <m/>
    <m/>
    <m/>
  </r>
  <r>
    <x v="0"/>
    <x v="56"/>
    <x v="1"/>
    <m/>
    <x v="0"/>
    <x v="0"/>
    <x v="1"/>
    <x v="0"/>
    <x v="0"/>
    <x v="0"/>
    <x v="0"/>
    <x v="0"/>
    <x v="0"/>
    <x v="0"/>
    <x v="0"/>
    <x v="0"/>
    <x v="0"/>
    <x v="0"/>
    <x v="0"/>
    <x v="0"/>
    <x v="0"/>
    <x v="0"/>
    <x v="0"/>
    <x v="0"/>
    <x v="0"/>
    <x v="0"/>
    <x v="0"/>
    <x v="0"/>
    <x v="0"/>
    <x v="0"/>
    <x v="0"/>
    <x v="3"/>
    <x v="1"/>
    <x v="0"/>
    <m/>
    <m/>
    <m/>
    <m/>
    <m/>
    <m/>
  </r>
  <r>
    <x v="0"/>
    <x v="56"/>
    <x v="1"/>
    <m/>
    <x v="0"/>
    <x v="0"/>
    <x v="0"/>
    <x v="0"/>
    <x v="0"/>
    <x v="0"/>
    <x v="0"/>
    <x v="0"/>
    <x v="0"/>
    <x v="0"/>
    <x v="0"/>
    <x v="0"/>
    <x v="0"/>
    <x v="0"/>
    <x v="0"/>
    <x v="0"/>
    <x v="0"/>
    <x v="0"/>
    <x v="0"/>
    <x v="0"/>
    <x v="0"/>
    <x v="0"/>
    <x v="0"/>
    <x v="0"/>
    <x v="0"/>
    <x v="1"/>
    <x v="0"/>
    <x v="3"/>
    <x v="0"/>
    <x v="1"/>
    <m/>
    <m/>
    <m/>
    <m/>
    <m/>
    <m/>
  </r>
  <r>
    <x v="0"/>
    <x v="56"/>
    <x v="1"/>
    <m/>
    <x v="0"/>
    <x v="0"/>
    <x v="0"/>
    <x v="0"/>
    <x v="0"/>
    <x v="0"/>
    <x v="0"/>
    <x v="0"/>
    <x v="0"/>
    <x v="0"/>
    <x v="0"/>
    <x v="0"/>
    <x v="0"/>
    <x v="0"/>
    <x v="0"/>
    <x v="0"/>
    <x v="0"/>
    <x v="0"/>
    <x v="0"/>
    <x v="0"/>
    <x v="0"/>
    <x v="0"/>
    <x v="0"/>
    <x v="0"/>
    <x v="0"/>
    <x v="0"/>
    <x v="0"/>
    <x v="3"/>
    <x v="1"/>
    <x v="1"/>
    <m/>
    <m/>
    <m/>
    <m/>
    <m/>
    <m/>
  </r>
  <r>
    <x v="0"/>
    <x v="56"/>
    <x v="1"/>
    <m/>
    <x v="0"/>
    <x v="0"/>
    <x v="0"/>
    <x v="0"/>
    <x v="0"/>
    <x v="0"/>
    <x v="0"/>
    <x v="0"/>
    <x v="0"/>
    <x v="0"/>
    <x v="0"/>
    <x v="0"/>
    <x v="0"/>
    <x v="0"/>
    <x v="0"/>
    <x v="0"/>
    <x v="0"/>
    <x v="0"/>
    <x v="0"/>
    <x v="0"/>
    <x v="0"/>
    <x v="0"/>
    <x v="0"/>
    <x v="0"/>
    <x v="0"/>
    <x v="0"/>
    <x v="0"/>
    <x v="1"/>
    <x v="3"/>
    <x v="3"/>
    <m/>
    <m/>
    <m/>
    <m/>
    <m/>
    <m/>
  </r>
  <r>
    <x v="0"/>
    <x v="56"/>
    <x v="1"/>
    <m/>
    <x v="0"/>
    <x v="0"/>
    <x v="1"/>
    <x v="0"/>
    <x v="0"/>
    <x v="0"/>
    <x v="0"/>
    <x v="0"/>
    <x v="0"/>
    <x v="0"/>
    <x v="0"/>
    <x v="0"/>
    <x v="0"/>
    <x v="0"/>
    <x v="0"/>
    <x v="0"/>
    <x v="0"/>
    <x v="0"/>
    <x v="0"/>
    <x v="0"/>
    <x v="0"/>
    <x v="0"/>
    <x v="0"/>
    <x v="0"/>
    <x v="0"/>
    <x v="2"/>
    <x v="0"/>
    <x v="1"/>
    <x v="3"/>
    <x v="0"/>
    <m/>
    <m/>
    <m/>
    <m/>
    <m/>
    <m/>
  </r>
  <r>
    <x v="0"/>
    <x v="56"/>
    <x v="1"/>
    <m/>
    <x v="0"/>
    <x v="0"/>
    <x v="1"/>
    <x v="0"/>
    <x v="0"/>
    <x v="0"/>
    <x v="0"/>
    <x v="0"/>
    <x v="0"/>
    <x v="0"/>
    <x v="0"/>
    <x v="0"/>
    <x v="0"/>
    <x v="0"/>
    <x v="0"/>
    <x v="0"/>
    <x v="0"/>
    <x v="0"/>
    <x v="0"/>
    <x v="0"/>
    <x v="0"/>
    <x v="0"/>
    <x v="0"/>
    <x v="0"/>
    <x v="0"/>
    <x v="0"/>
    <x v="0"/>
    <x v="3"/>
    <x v="1"/>
    <x v="0"/>
    <m/>
    <m/>
    <m/>
    <m/>
    <m/>
    <m/>
  </r>
  <r>
    <x v="0"/>
    <x v="56"/>
    <x v="1"/>
    <m/>
    <x v="0"/>
    <x v="0"/>
    <x v="1"/>
    <x v="0"/>
    <x v="0"/>
    <x v="0"/>
    <x v="0"/>
    <x v="0"/>
    <x v="0"/>
    <x v="0"/>
    <x v="0"/>
    <x v="0"/>
    <x v="0"/>
    <x v="0"/>
    <x v="0"/>
    <x v="0"/>
    <x v="0"/>
    <x v="0"/>
    <x v="0"/>
    <x v="0"/>
    <x v="0"/>
    <x v="0"/>
    <x v="0"/>
    <x v="0"/>
    <x v="0"/>
    <x v="0"/>
    <x v="0"/>
    <x v="0"/>
    <x v="0"/>
    <x v="0"/>
    <m/>
    <m/>
    <m/>
    <m/>
    <m/>
    <m/>
  </r>
  <r>
    <x v="0"/>
    <x v="56"/>
    <x v="1"/>
    <m/>
    <x v="0"/>
    <x v="0"/>
    <x v="1"/>
    <x v="0"/>
    <x v="0"/>
    <x v="0"/>
    <x v="0"/>
    <x v="0"/>
    <x v="0"/>
    <x v="0"/>
    <x v="0"/>
    <x v="0"/>
    <x v="0"/>
    <x v="0"/>
    <x v="0"/>
    <x v="0"/>
    <x v="0"/>
    <x v="0"/>
    <x v="0"/>
    <x v="0"/>
    <x v="0"/>
    <x v="0"/>
    <x v="0"/>
    <x v="0"/>
    <x v="0"/>
    <x v="0"/>
    <x v="0"/>
    <x v="0"/>
    <x v="0"/>
    <x v="0"/>
    <m/>
    <m/>
    <m/>
    <m/>
    <m/>
    <m/>
  </r>
  <r>
    <x v="0"/>
    <x v="56"/>
    <x v="1"/>
    <m/>
    <x v="0"/>
    <x v="0"/>
    <x v="1"/>
    <x v="0"/>
    <x v="0"/>
    <x v="0"/>
    <x v="0"/>
    <x v="0"/>
    <x v="0"/>
    <x v="0"/>
    <x v="0"/>
    <x v="0"/>
    <x v="0"/>
    <x v="0"/>
    <x v="0"/>
    <x v="0"/>
    <x v="0"/>
    <x v="0"/>
    <x v="0"/>
    <x v="0"/>
    <x v="0"/>
    <x v="0"/>
    <x v="0"/>
    <x v="0"/>
    <x v="0"/>
    <x v="0"/>
    <x v="0"/>
    <x v="1"/>
    <x v="3"/>
    <x v="0"/>
    <m/>
    <m/>
    <m/>
    <m/>
    <m/>
    <m/>
  </r>
  <r>
    <x v="0"/>
    <x v="56"/>
    <x v="1"/>
    <m/>
    <x v="0"/>
    <x v="0"/>
    <x v="0"/>
    <x v="0"/>
    <x v="0"/>
    <x v="0"/>
    <x v="0"/>
    <x v="0"/>
    <x v="0"/>
    <x v="0"/>
    <x v="0"/>
    <x v="0"/>
    <x v="0"/>
    <x v="0"/>
    <x v="0"/>
    <x v="0"/>
    <x v="0"/>
    <x v="0"/>
    <x v="0"/>
    <x v="0"/>
    <x v="0"/>
    <x v="0"/>
    <x v="0"/>
    <x v="0"/>
    <x v="1"/>
    <x v="2"/>
    <x v="0"/>
    <x v="0"/>
    <x v="0"/>
    <x v="0"/>
    <m/>
    <m/>
    <m/>
    <m/>
    <m/>
    <m/>
  </r>
  <r>
    <x v="0"/>
    <x v="56"/>
    <x v="1"/>
    <m/>
    <x v="0"/>
    <x v="0"/>
    <x v="0"/>
    <x v="0"/>
    <x v="0"/>
    <x v="0"/>
    <x v="0"/>
    <x v="0"/>
    <x v="0"/>
    <x v="0"/>
    <x v="0"/>
    <x v="0"/>
    <x v="0"/>
    <x v="0"/>
    <x v="0"/>
    <x v="0"/>
    <x v="0"/>
    <x v="0"/>
    <x v="0"/>
    <x v="0"/>
    <x v="0"/>
    <x v="0"/>
    <x v="0"/>
    <x v="0"/>
    <x v="0"/>
    <x v="0"/>
    <x v="0"/>
    <x v="0"/>
    <x v="0"/>
    <x v="1"/>
    <m/>
    <m/>
    <m/>
    <m/>
    <m/>
    <m/>
  </r>
  <r>
    <x v="0"/>
    <x v="56"/>
    <x v="1"/>
    <m/>
    <x v="0"/>
    <x v="0"/>
    <x v="0"/>
    <x v="0"/>
    <x v="0"/>
    <x v="0"/>
    <x v="0"/>
    <x v="0"/>
    <x v="0"/>
    <x v="0"/>
    <x v="0"/>
    <x v="0"/>
    <x v="0"/>
    <x v="0"/>
    <x v="0"/>
    <x v="0"/>
    <x v="0"/>
    <x v="0"/>
    <x v="0"/>
    <x v="0"/>
    <x v="0"/>
    <x v="0"/>
    <x v="0"/>
    <x v="0"/>
    <x v="0"/>
    <x v="0"/>
    <x v="0"/>
    <x v="0"/>
    <x v="0"/>
    <x v="3"/>
    <m/>
    <m/>
    <m/>
    <m/>
    <m/>
    <m/>
  </r>
  <r>
    <x v="0"/>
    <x v="56"/>
    <x v="1"/>
    <m/>
    <x v="0"/>
    <x v="0"/>
    <x v="1"/>
    <x v="0"/>
    <x v="0"/>
    <x v="0"/>
    <x v="0"/>
    <x v="0"/>
    <x v="0"/>
    <x v="0"/>
    <x v="0"/>
    <x v="0"/>
    <x v="0"/>
    <x v="0"/>
    <x v="0"/>
    <x v="0"/>
    <x v="0"/>
    <x v="0"/>
    <x v="0"/>
    <x v="0"/>
    <x v="0"/>
    <x v="0"/>
    <x v="0"/>
    <x v="0"/>
    <x v="0"/>
    <x v="0"/>
    <x v="0"/>
    <x v="0"/>
    <x v="0"/>
    <x v="3"/>
    <m/>
    <m/>
    <m/>
    <m/>
    <m/>
    <m/>
  </r>
  <r>
    <x v="0"/>
    <x v="56"/>
    <x v="1"/>
    <m/>
    <x v="0"/>
    <x v="0"/>
    <x v="1"/>
    <x v="0"/>
    <x v="0"/>
    <x v="0"/>
    <x v="0"/>
    <x v="0"/>
    <x v="0"/>
    <x v="0"/>
    <x v="0"/>
    <x v="0"/>
    <x v="0"/>
    <x v="0"/>
    <x v="0"/>
    <x v="0"/>
    <x v="0"/>
    <x v="0"/>
    <x v="0"/>
    <x v="0"/>
    <x v="0"/>
    <x v="0"/>
    <x v="0"/>
    <x v="0"/>
    <x v="1"/>
    <x v="0"/>
    <x v="0"/>
    <x v="3"/>
    <x v="1"/>
    <x v="1"/>
    <m/>
    <m/>
    <m/>
    <m/>
    <m/>
    <m/>
  </r>
  <r>
    <x v="0"/>
    <x v="56"/>
    <x v="1"/>
    <m/>
    <x v="0"/>
    <x v="0"/>
    <x v="1"/>
    <x v="0"/>
    <x v="0"/>
    <x v="0"/>
    <x v="0"/>
    <x v="0"/>
    <x v="0"/>
    <x v="0"/>
    <x v="0"/>
    <x v="0"/>
    <x v="0"/>
    <x v="0"/>
    <x v="0"/>
    <x v="0"/>
    <x v="0"/>
    <x v="0"/>
    <x v="0"/>
    <x v="0"/>
    <x v="0"/>
    <x v="0"/>
    <x v="0"/>
    <x v="0"/>
    <x v="0"/>
    <x v="0"/>
    <x v="0"/>
    <x v="0"/>
    <x v="1"/>
    <x v="0"/>
    <m/>
    <m/>
    <m/>
    <m/>
    <m/>
    <m/>
  </r>
  <r>
    <x v="0"/>
    <x v="56"/>
    <x v="1"/>
    <m/>
    <x v="0"/>
    <x v="0"/>
    <x v="0"/>
    <x v="0"/>
    <x v="0"/>
    <x v="0"/>
    <x v="0"/>
    <x v="0"/>
    <x v="0"/>
    <x v="0"/>
    <x v="0"/>
    <x v="0"/>
    <x v="0"/>
    <x v="0"/>
    <x v="0"/>
    <x v="0"/>
    <x v="0"/>
    <x v="0"/>
    <x v="0"/>
    <x v="0"/>
    <x v="0"/>
    <x v="0"/>
    <x v="0"/>
    <x v="0"/>
    <x v="0"/>
    <x v="0"/>
    <x v="0"/>
    <x v="0"/>
    <x v="0"/>
    <x v="0"/>
    <m/>
    <m/>
    <m/>
    <m/>
    <m/>
    <m/>
  </r>
  <r>
    <x v="0"/>
    <x v="56"/>
    <x v="1"/>
    <m/>
    <x v="0"/>
    <x v="0"/>
    <x v="0"/>
    <x v="0"/>
    <x v="0"/>
    <x v="0"/>
    <x v="0"/>
    <x v="0"/>
    <x v="0"/>
    <x v="0"/>
    <x v="0"/>
    <x v="0"/>
    <x v="0"/>
    <x v="0"/>
    <x v="0"/>
    <x v="0"/>
    <x v="0"/>
    <x v="0"/>
    <x v="0"/>
    <x v="0"/>
    <x v="0"/>
    <x v="0"/>
    <x v="0"/>
    <x v="0"/>
    <x v="0"/>
    <x v="0"/>
    <x v="0"/>
    <x v="3"/>
    <x v="1"/>
    <x v="3"/>
    <m/>
    <m/>
    <m/>
    <m/>
    <m/>
    <m/>
  </r>
  <r>
    <x v="0"/>
    <x v="56"/>
    <x v="1"/>
    <m/>
    <x v="0"/>
    <x v="1"/>
    <x v="1"/>
    <x v="1"/>
    <x v="1"/>
    <x v="1"/>
    <x v="2"/>
    <x v="2"/>
    <x v="3"/>
    <x v="4"/>
    <x v="2"/>
    <x v="4"/>
    <x v="2"/>
    <x v="5"/>
    <x v="3"/>
    <x v="2"/>
    <x v="2"/>
    <x v="3"/>
    <x v="3"/>
    <x v="1"/>
    <x v="1"/>
    <x v="2"/>
    <x v="2"/>
    <x v="0"/>
    <x v="2"/>
    <x v="3"/>
    <x v="1"/>
    <x v="2"/>
    <x v="2"/>
    <x v="2"/>
    <m/>
    <m/>
    <m/>
    <m/>
    <m/>
    <m/>
  </r>
  <r>
    <x v="0"/>
    <x v="56"/>
    <x v="1"/>
    <m/>
    <x v="0"/>
    <x v="1"/>
    <x v="0"/>
    <x v="1"/>
    <x v="3"/>
    <x v="1"/>
    <x v="2"/>
    <x v="2"/>
    <x v="1"/>
    <x v="3"/>
    <x v="2"/>
    <x v="2"/>
    <x v="1"/>
    <x v="2"/>
    <x v="2"/>
    <x v="1"/>
    <x v="2"/>
    <x v="3"/>
    <x v="1"/>
    <x v="4"/>
    <x v="1"/>
    <x v="3"/>
    <x v="3"/>
    <x v="0"/>
    <x v="2"/>
    <x v="3"/>
    <x v="1"/>
    <x v="2"/>
    <x v="2"/>
    <x v="2"/>
    <m/>
    <m/>
    <m/>
    <m/>
    <m/>
    <m/>
  </r>
  <r>
    <x v="0"/>
    <x v="56"/>
    <x v="1"/>
    <m/>
    <x v="0"/>
    <x v="1"/>
    <x v="1"/>
    <x v="2"/>
    <x v="2"/>
    <x v="2"/>
    <x v="1"/>
    <x v="1"/>
    <x v="2"/>
    <x v="1"/>
    <x v="1"/>
    <x v="1"/>
    <x v="1"/>
    <x v="1"/>
    <x v="1"/>
    <x v="1"/>
    <x v="1"/>
    <x v="1"/>
    <x v="1"/>
    <x v="1"/>
    <x v="1"/>
    <x v="1"/>
    <x v="1"/>
    <x v="0"/>
    <x v="2"/>
    <x v="3"/>
    <x v="1"/>
    <x v="2"/>
    <x v="2"/>
    <x v="2"/>
    <m/>
    <m/>
    <m/>
    <m/>
    <m/>
    <m/>
  </r>
  <r>
    <x v="0"/>
    <x v="56"/>
    <x v="1"/>
    <m/>
    <x v="0"/>
    <x v="1"/>
    <x v="0"/>
    <x v="1"/>
    <x v="1"/>
    <x v="2"/>
    <x v="2"/>
    <x v="2"/>
    <x v="3"/>
    <x v="2"/>
    <x v="1"/>
    <x v="1"/>
    <x v="1"/>
    <x v="2"/>
    <x v="1"/>
    <x v="2"/>
    <x v="1"/>
    <x v="2"/>
    <x v="1"/>
    <x v="3"/>
    <x v="2"/>
    <x v="2"/>
    <x v="2"/>
    <x v="0"/>
    <x v="2"/>
    <x v="3"/>
    <x v="1"/>
    <x v="2"/>
    <x v="2"/>
    <x v="2"/>
    <m/>
    <m/>
    <m/>
    <m/>
    <m/>
    <m/>
  </r>
  <r>
    <x v="0"/>
    <x v="56"/>
    <x v="1"/>
    <m/>
    <x v="0"/>
    <x v="1"/>
    <x v="0"/>
    <x v="1"/>
    <x v="1"/>
    <x v="4"/>
    <x v="3"/>
    <x v="3"/>
    <x v="3"/>
    <x v="2"/>
    <x v="2"/>
    <x v="3"/>
    <x v="2"/>
    <x v="3"/>
    <x v="3"/>
    <x v="3"/>
    <x v="2"/>
    <x v="3"/>
    <x v="1"/>
    <x v="4"/>
    <x v="4"/>
    <x v="2"/>
    <x v="2"/>
    <x v="0"/>
    <x v="2"/>
    <x v="3"/>
    <x v="1"/>
    <x v="2"/>
    <x v="2"/>
    <x v="2"/>
    <m/>
    <m/>
    <m/>
    <m/>
    <m/>
    <m/>
  </r>
  <r>
    <x v="0"/>
    <x v="56"/>
    <x v="1"/>
    <m/>
    <x v="0"/>
    <x v="1"/>
    <x v="1"/>
    <x v="1"/>
    <x v="3"/>
    <x v="1"/>
    <x v="1"/>
    <x v="1"/>
    <x v="2"/>
    <x v="1"/>
    <x v="2"/>
    <x v="3"/>
    <x v="1"/>
    <x v="2"/>
    <x v="3"/>
    <x v="1"/>
    <x v="1"/>
    <x v="3"/>
    <x v="3"/>
    <x v="4"/>
    <x v="4"/>
    <x v="2"/>
    <x v="1"/>
    <x v="0"/>
    <x v="2"/>
    <x v="3"/>
    <x v="1"/>
    <x v="2"/>
    <x v="2"/>
    <x v="2"/>
    <m/>
    <m/>
    <m/>
    <m/>
    <m/>
    <m/>
  </r>
  <r>
    <x v="0"/>
    <x v="56"/>
    <x v="1"/>
    <m/>
    <x v="0"/>
    <x v="1"/>
    <x v="1"/>
    <x v="2"/>
    <x v="4"/>
    <x v="4"/>
    <x v="1"/>
    <x v="1"/>
    <x v="1"/>
    <x v="1"/>
    <x v="1"/>
    <x v="1"/>
    <x v="1"/>
    <x v="1"/>
    <x v="1"/>
    <x v="3"/>
    <x v="1"/>
    <x v="1"/>
    <x v="1"/>
    <x v="5"/>
    <x v="4"/>
    <x v="1"/>
    <x v="1"/>
    <x v="0"/>
    <x v="2"/>
    <x v="3"/>
    <x v="1"/>
    <x v="2"/>
    <x v="2"/>
    <x v="2"/>
    <m/>
    <m/>
    <m/>
    <m/>
    <m/>
    <m/>
  </r>
  <r>
    <x v="0"/>
    <x v="56"/>
    <x v="1"/>
    <m/>
    <x v="0"/>
    <x v="1"/>
    <x v="1"/>
    <x v="3"/>
    <x v="1"/>
    <x v="3"/>
    <x v="1"/>
    <x v="1"/>
    <x v="1"/>
    <x v="2"/>
    <x v="1"/>
    <x v="1"/>
    <x v="1"/>
    <x v="2"/>
    <x v="2"/>
    <x v="1"/>
    <x v="2"/>
    <x v="1"/>
    <x v="2"/>
    <x v="3"/>
    <x v="2"/>
    <x v="1"/>
    <x v="1"/>
    <x v="0"/>
    <x v="2"/>
    <x v="3"/>
    <x v="1"/>
    <x v="2"/>
    <x v="2"/>
    <x v="2"/>
    <m/>
    <m/>
    <m/>
    <m/>
    <m/>
    <m/>
  </r>
  <r>
    <x v="0"/>
    <x v="56"/>
    <x v="1"/>
    <m/>
    <x v="0"/>
    <x v="1"/>
    <x v="0"/>
    <x v="2"/>
    <x v="2"/>
    <x v="2"/>
    <x v="1"/>
    <x v="1"/>
    <x v="2"/>
    <x v="1"/>
    <x v="1"/>
    <x v="1"/>
    <x v="1"/>
    <x v="1"/>
    <x v="1"/>
    <x v="1"/>
    <x v="1"/>
    <x v="1"/>
    <x v="1"/>
    <x v="5"/>
    <x v="2"/>
    <x v="1"/>
    <x v="1"/>
    <x v="0"/>
    <x v="2"/>
    <x v="3"/>
    <x v="1"/>
    <x v="2"/>
    <x v="2"/>
    <x v="2"/>
    <m/>
    <m/>
    <m/>
    <m/>
    <m/>
    <m/>
  </r>
  <r>
    <x v="0"/>
    <x v="56"/>
    <x v="1"/>
    <m/>
    <x v="0"/>
    <x v="1"/>
    <x v="0"/>
    <x v="4"/>
    <x v="5"/>
    <x v="1"/>
    <x v="2"/>
    <x v="2"/>
    <x v="1"/>
    <x v="3"/>
    <x v="4"/>
    <x v="4"/>
    <x v="2"/>
    <x v="3"/>
    <x v="3"/>
    <x v="2"/>
    <x v="3"/>
    <x v="2"/>
    <x v="4"/>
    <x v="5"/>
    <x v="2"/>
    <x v="3"/>
    <x v="3"/>
    <x v="0"/>
    <x v="2"/>
    <x v="3"/>
    <x v="1"/>
    <x v="2"/>
    <x v="2"/>
    <x v="2"/>
    <m/>
    <m/>
    <m/>
    <m/>
    <m/>
    <m/>
  </r>
  <r>
    <x v="0"/>
    <x v="56"/>
    <x v="1"/>
    <m/>
    <x v="0"/>
    <x v="1"/>
    <x v="0"/>
    <x v="2"/>
    <x v="1"/>
    <x v="4"/>
    <x v="2"/>
    <x v="2"/>
    <x v="1"/>
    <x v="1"/>
    <x v="1"/>
    <x v="2"/>
    <x v="1"/>
    <x v="2"/>
    <x v="2"/>
    <x v="2"/>
    <x v="2"/>
    <x v="2"/>
    <x v="2"/>
    <x v="5"/>
    <x v="4"/>
    <x v="2"/>
    <x v="2"/>
    <x v="0"/>
    <x v="2"/>
    <x v="3"/>
    <x v="1"/>
    <x v="2"/>
    <x v="2"/>
    <x v="2"/>
    <m/>
    <m/>
    <m/>
    <m/>
    <m/>
    <m/>
  </r>
  <r>
    <x v="0"/>
    <x v="56"/>
    <x v="1"/>
    <m/>
    <x v="0"/>
    <x v="1"/>
    <x v="3"/>
    <x v="2"/>
    <x v="2"/>
    <x v="2"/>
    <x v="1"/>
    <x v="1"/>
    <x v="3"/>
    <x v="2"/>
    <x v="1"/>
    <x v="1"/>
    <x v="1"/>
    <x v="1"/>
    <x v="1"/>
    <x v="3"/>
    <x v="1"/>
    <x v="1"/>
    <x v="1"/>
    <x v="3"/>
    <x v="1"/>
    <x v="1"/>
    <x v="1"/>
    <x v="0"/>
    <x v="2"/>
    <x v="3"/>
    <x v="1"/>
    <x v="2"/>
    <x v="2"/>
    <x v="2"/>
    <m/>
    <m/>
    <m/>
    <m/>
    <m/>
    <m/>
  </r>
  <r>
    <x v="0"/>
    <x v="56"/>
    <x v="1"/>
    <m/>
    <x v="0"/>
    <x v="1"/>
    <x v="1"/>
    <x v="2"/>
    <x v="2"/>
    <x v="4"/>
    <x v="1"/>
    <x v="1"/>
    <x v="3"/>
    <x v="1"/>
    <x v="1"/>
    <x v="1"/>
    <x v="1"/>
    <x v="1"/>
    <x v="1"/>
    <x v="1"/>
    <x v="1"/>
    <x v="1"/>
    <x v="1"/>
    <x v="5"/>
    <x v="4"/>
    <x v="1"/>
    <x v="1"/>
    <x v="0"/>
    <x v="2"/>
    <x v="3"/>
    <x v="1"/>
    <x v="2"/>
    <x v="2"/>
    <x v="2"/>
    <m/>
    <m/>
    <m/>
    <m/>
    <m/>
    <m/>
  </r>
  <r>
    <x v="0"/>
    <x v="56"/>
    <x v="1"/>
    <m/>
    <x v="0"/>
    <x v="1"/>
    <x v="1"/>
    <x v="3"/>
    <x v="3"/>
    <x v="2"/>
    <x v="3"/>
    <x v="3"/>
    <x v="3"/>
    <x v="3"/>
    <x v="3"/>
    <x v="3"/>
    <x v="3"/>
    <x v="3"/>
    <x v="3"/>
    <x v="3"/>
    <x v="3"/>
    <x v="3"/>
    <x v="3"/>
    <x v="2"/>
    <x v="3"/>
    <x v="2"/>
    <x v="2"/>
    <x v="0"/>
    <x v="2"/>
    <x v="3"/>
    <x v="1"/>
    <x v="2"/>
    <x v="2"/>
    <x v="2"/>
    <m/>
    <m/>
    <m/>
    <m/>
    <m/>
    <m/>
  </r>
  <r>
    <x v="0"/>
    <x v="56"/>
    <x v="1"/>
    <m/>
    <x v="0"/>
    <x v="1"/>
    <x v="0"/>
    <x v="3"/>
    <x v="3"/>
    <x v="1"/>
    <x v="2"/>
    <x v="4"/>
    <x v="1"/>
    <x v="2"/>
    <x v="2"/>
    <x v="5"/>
    <x v="2"/>
    <x v="2"/>
    <x v="1"/>
    <x v="1"/>
    <x v="2"/>
    <x v="2"/>
    <x v="3"/>
    <x v="3"/>
    <x v="2"/>
    <x v="2"/>
    <x v="2"/>
    <x v="0"/>
    <x v="2"/>
    <x v="3"/>
    <x v="1"/>
    <x v="2"/>
    <x v="2"/>
    <x v="2"/>
    <m/>
    <m/>
    <m/>
    <m/>
    <m/>
    <m/>
  </r>
  <r>
    <x v="0"/>
    <x v="56"/>
    <x v="1"/>
    <m/>
    <x v="0"/>
    <x v="1"/>
    <x v="3"/>
    <x v="5"/>
    <x v="5"/>
    <x v="1"/>
    <x v="3"/>
    <x v="2"/>
    <x v="3"/>
    <x v="2"/>
    <x v="4"/>
    <x v="4"/>
    <x v="2"/>
    <x v="3"/>
    <x v="3"/>
    <x v="3"/>
    <x v="3"/>
    <x v="1"/>
    <x v="1"/>
    <x v="5"/>
    <x v="1"/>
    <x v="3"/>
    <x v="3"/>
    <x v="0"/>
    <x v="2"/>
    <x v="3"/>
    <x v="1"/>
    <x v="2"/>
    <x v="2"/>
    <x v="2"/>
    <m/>
    <m/>
    <m/>
    <m/>
    <m/>
    <m/>
  </r>
  <r>
    <x v="0"/>
    <x v="56"/>
    <x v="1"/>
    <m/>
    <x v="0"/>
    <x v="1"/>
    <x v="1"/>
    <x v="1"/>
    <x v="4"/>
    <x v="4"/>
    <x v="2"/>
    <x v="2"/>
    <x v="2"/>
    <x v="1"/>
    <x v="1"/>
    <x v="4"/>
    <x v="2"/>
    <x v="1"/>
    <x v="1"/>
    <x v="1"/>
    <x v="1"/>
    <x v="1"/>
    <x v="1"/>
    <x v="1"/>
    <x v="1"/>
    <x v="2"/>
    <x v="2"/>
    <x v="0"/>
    <x v="2"/>
    <x v="3"/>
    <x v="1"/>
    <x v="2"/>
    <x v="2"/>
    <x v="2"/>
    <m/>
    <m/>
    <m/>
    <m/>
    <m/>
    <m/>
  </r>
  <r>
    <x v="0"/>
    <x v="56"/>
    <x v="1"/>
    <m/>
    <x v="0"/>
    <x v="1"/>
    <x v="0"/>
    <x v="1"/>
    <x v="3"/>
    <x v="3"/>
    <x v="2"/>
    <x v="2"/>
    <x v="3"/>
    <x v="1"/>
    <x v="1"/>
    <x v="1"/>
    <x v="1"/>
    <x v="3"/>
    <x v="1"/>
    <x v="2"/>
    <x v="1"/>
    <x v="3"/>
    <x v="1"/>
    <x v="5"/>
    <x v="2"/>
    <x v="1"/>
    <x v="1"/>
    <x v="0"/>
    <x v="2"/>
    <x v="3"/>
    <x v="1"/>
    <x v="2"/>
    <x v="2"/>
    <x v="2"/>
    <m/>
    <m/>
    <m/>
    <m/>
    <m/>
    <m/>
  </r>
  <r>
    <x v="0"/>
    <x v="56"/>
    <x v="1"/>
    <m/>
    <x v="0"/>
    <x v="1"/>
    <x v="0"/>
    <x v="3"/>
    <x v="3"/>
    <x v="4"/>
    <x v="2"/>
    <x v="3"/>
    <x v="3"/>
    <x v="2"/>
    <x v="1"/>
    <x v="2"/>
    <x v="1"/>
    <x v="0"/>
    <x v="2"/>
    <x v="2"/>
    <x v="2"/>
    <x v="3"/>
    <x v="2"/>
    <x v="3"/>
    <x v="1"/>
    <x v="2"/>
    <x v="4"/>
    <x v="0"/>
    <x v="2"/>
    <x v="3"/>
    <x v="1"/>
    <x v="2"/>
    <x v="2"/>
    <x v="2"/>
    <m/>
    <m/>
    <m/>
    <m/>
    <m/>
    <m/>
  </r>
  <r>
    <x v="0"/>
    <x v="56"/>
    <x v="1"/>
    <m/>
    <x v="0"/>
    <x v="1"/>
    <x v="0"/>
    <x v="3"/>
    <x v="1"/>
    <x v="4"/>
    <x v="1"/>
    <x v="1"/>
    <x v="2"/>
    <x v="1"/>
    <x v="3"/>
    <x v="2"/>
    <x v="1"/>
    <x v="0"/>
    <x v="1"/>
    <x v="1"/>
    <x v="1"/>
    <x v="1"/>
    <x v="2"/>
    <x v="3"/>
    <x v="2"/>
    <x v="1"/>
    <x v="1"/>
    <x v="0"/>
    <x v="2"/>
    <x v="3"/>
    <x v="1"/>
    <x v="2"/>
    <x v="2"/>
    <x v="2"/>
    <m/>
    <m/>
    <m/>
    <m/>
    <m/>
    <m/>
  </r>
  <r>
    <x v="0"/>
    <x v="56"/>
    <x v="1"/>
    <m/>
    <x v="0"/>
    <x v="1"/>
    <x v="3"/>
    <x v="2"/>
    <x v="2"/>
    <x v="3"/>
    <x v="2"/>
    <x v="2"/>
    <x v="1"/>
    <x v="3"/>
    <x v="3"/>
    <x v="2"/>
    <x v="2"/>
    <x v="0"/>
    <x v="3"/>
    <x v="3"/>
    <x v="2"/>
    <x v="3"/>
    <x v="3"/>
    <x v="5"/>
    <x v="4"/>
    <x v="2"/>
    <x v="2"/>
    <x v="0"/>
    <x v="2"/>
    <x v="3"/>
    <x v="1"/>
    <x v="2"/>
    <x v="2"/>
    <x v="2"/>
    <m/>
    <m/>
    <m/>
    <m/>
    <m/>
    <m/>
  </r>
  <r>
    <x v="0"/>
    <x v="56"/>
    <x v="1"/>
    <m/>
    <x v="0"/>
    <x v="1"/>
    <x v="0"/>
    <x v="3"/>
    <x v="3"/>
    <x v="2"/>
    <x v="1"/>
    <x v="1"/>
    <x v="1"/>
    <x v="1"/>
    <x v="3"/>
    <x v="1"/>
    <x v="2"/>
    <x v="0"/>
    <x v="3"/>
    <x v="1"/>
    <x v="1"/>
    <x v="3"/>
    <x v="3"/>
    <x v="5"/>
    <x v="4"/>
    <x v="2"/>
    <x v="4"/>
    <x v="0"/>
    <x v="2"/>
    <x v="3"/>
    <x v="1"/>
    <x v="2"/>
    <x v="2"/>
    <x v="2"/>
    <m/>
    <m/>
    <m/>
    <m/>
    <m/>
    <m/>
  </r>
  <r>
    <x v="0"/>
    <x v="56"/>
    <x v="1"/>
    <m/>
    <x v="0"/>
    <x v="1"/>
    <x v="0"/>
    <x v="2"/>
    <x v="4"/>
    <x v="2"/>
    <x v="1"/>
    <x v="1"/>
    <x v="1"/>
    <x v="1"/>
    <x v="1"/>
    <x v="1"/>
    <x v="1"/>
    <x v="0"/>
    <x v="1"/>
    <x v="1"/>
    <x v="1"/>
    <x v="1"/>
    <x v="1"/>
    <x v="3"/>
    <x v="1"/>
    <x v="1"/>
    <x v="1"/>
    <x v="0"/>
    <x v="2"/>
    <x v="3"/>
    <x v="1"/>
    <x v="2"/>
    <x v="2"/>
    <x v="2"/>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1"/>
    <x v="0"/>
    <x v="0"/>
    <x v="0"/>
    <x v="0"/>
    <m/>
    <m/>
    <m/>
    <m/>
    <m/>
    <m/>
  </r>
  <r>
    <x v="0"/>
    <x v="57"/>
    <x v="1"/>
    <m/>
    <x v="0"/>
    <x v="0"/>
    <x v="1"/>
    <x v="0"/>
    <x v="0"/>
    <x v="0"/>
    <x v="0"/>
    <x v="0"/>
    <x v="0"/>
    <x v="0"/>
    <x v="0"/>
    <x v="0"/>
    <x v="0"/>
    <x v="0"/>
    <x v="0"/>
    <x v="0"/>
    <x v="0"/>
    <x v="0"/>
    <x v="0"/>
    <x v="0"/>
    <x v="0"/>
    <x v="0"/>
    <x v="0"/>
    <x v="0"/>
    <x v="0"/>
    <x v="1"/>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1"/>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1"/>
    <x v="0"/>
    <x v="0"/>
    <x v="1"/>
    <x v="0"/>
    <m/>
    <m/>
    <m/>
    <m/>
    <m/>
    <m/>
  </r>
  <r>
    <x v="0"/>
    <x v="57"/>
    <x v="1"/>
    <m/>
    <x v="0"/>
    <x v="0"/>
    <x v="1"/>
    <x v="0"/>
    <x v="0"/>
    <x v="0"/>
    <x v="0"/>
    <x v="0"/>
    <x v="0"/>
    <x v="0"/>
    <x v="0"/>
    <x v="0"/>
    <x v="0"/>
    <x v="0"/>
    <x v="0"/>
    <x v="0"/>
    <x v="0"/>
    <x v="0"/>
    <x v="0"/>
    <x v="0"/>
    <x v="0"/>
    <x v="0"/>
    <x v="0"/>
    <x v="0"/>
    <x v="0"/>
    <x v="1"/>
    <x v="0"/>
    <x v="0"/>
    <x v="1"/>
    <x v="0"/>
    <m/>
    <m/>
    <m/>
    <m/>
    <m/>
    <m/>
  </r>
  <r>
    <x v="0"/>
    <x v="57"/>
    <x v="1"/>
    <m/>
    <x v="0"/>
    <x v="0"/>
    <x v="1"/>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2"/>
    <x v="0"/>
    <x v="3"/>
    <x v="3"/>
    <x v="1"/>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1"/>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2"/>
    <x v="0"/>
    <x v="3"/>
    <x v="0"/>
    <x v="0"/>
    <m/>
    <m/>
    <m/>
    <m/>
    <m/>
    <m/>
  </r>
  <r>
    <x v="0"/>
    <x v="57"/>
    <x v="1"/>
    <m/>
    <x v="0"/>
    <x v="0"/>
    <x v="0"/>
    <x v="0"/>
    <x v="0"/>
    <x v="0"/>
    <x v="0"/>
    <x v="0"/>
    <x v="0"/>
    <x v="0"/>
    <x v="0"/>
    <x v="0"/>
    <x v="0"/>
    <x v="0"/>
    <x v="0"/>
    <x v="0"/>
    <x v="0"/>
    <x v="0"/>
    <x v="0"/>
    <x v="0"/>
    <x v="0"/>
    <x v="0"/>
    <x v="0"/>
    <x v="0"/>
    <x v="0"/>
    <x v="0"/>
    <x v="0"/>
    <x v="3"/>
    <x v="0"/>
    <x v="3"/>
    <m/>
    <m/>
    <m/>
    <m/>
    <m/>
    <m/>
  </r>
  <r>
    <x v="0"/>
    <x v="57"/>
    <x v="1"/>
    <m/>
    <x v="0"/>
    <x v="0"/>
    <x v="0"/>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0"/>
    <x v="0"/>
    <x v="0"/>
    <x v="0"/>
    <x v="1"/>
    <m/>
    <m/>
    <m/>
    <m/>
    <m/>
    <m/>
  </r>
  <r>
    <x v="0"/>
    <x v="57"/>
    <x v="1"/>
    <m/>
    <x v="0"/>
    <x v="0"/>
    <x v="1"/>
    <x v="0"/>
    <x v="0"/>
    <x v="0"/>
    <x v="0"/>
    <x v="0"/>
    <x v="0"/>
    <x v="0"/>
    <x v="0"/>
    <x v="0"/>
    <x v="0"/>
    <x v="0"/>
    <x v="0"/>
    <x v="0"/>
    <x v="0"/>
    <x v="0"/>
    <x v="0"/>
    <x v="0"/>
    <x v="0"/>
    <x v="0"/>
    <x v="0"/>
    <x v="0"/>
    <x v="1"/>
    <x v="1"/>
    <x v="2"/>
    <x v="3"/>
    <x v="1"/>
    <x v="0"/>
    <m/>
    <m/>
    <m/>
    <m/>
    <m/>
    <m/>
  </r>
  <r>
    <x v="0"/>
    <x v="57"/>
    <x v="1"/>
    <m/>
    <x v="0"/>
    <x v="0"/>
    <x v="0"/>
    <x v="0"/>
    <x v="0"/>
    <x v="0"/>
    <x v="0"/>
    <x v="0"/>
    <x v="0"/>
    <x v="0"/>
    <x v="0"/>
    <x v="0"/>
    <x v="0"/>
    <x v="0"/>
    <x v="0"/>
    <x v="0"/>
    <x v="0"/>
    <x v="0"/>
    <x v="0"/>
    <x v="0"/>
    <x v="0"/>
    <x v="0"/>
    <x v="0"/>
    <x v="0"/>
    <x v="0"/>
    <x v="0"/>
    <x v="0"/>
    <x v="0"/>
    <x v="0"/>
    <x v="0"/>
    <m/>
    <m/>
    <m/>
    <m/>
    <m/>
    <m/>
  </r>
  <r>
    <x v="0"/>
    <x v="57"/>
    <x v="1"/>
    <m/>
    <x v="0"/>
    <x v="0"/>
    <x v="3"/>
    <x v="0"/>
    <x v="0"/>
    <x v="0"/>
    <x v="0"/>
    <x v="0"/>
    <x v="0"/>
    <x v="0"/>
    <x v="0"/>
    <x v="0"/>
    <x v="0"/>
    <x v="0"/>
    <x v="0"/>
    <x v="0"/>
    <x v="0"/>
    <x v="0"/>
    <x v="0"/>
    <x v="0"/>
    <x v="0"/>
    <x v="0"/>
    <x v="0"/>
    <x v="0"/>
    <x v="3"/>
    <x v="0"/>
    <x v="0"/>
    <x v="0"/>
    <x v="0"/>
    <x v="0"/>
    <m/>
    <m/>
    <m/>
    <m/>
    <m/>
    <m/>
  </r>
  <r>
    <x v="0"/>
    <x v="57"/>
    <x v="1"/>
    <m/>
    <x v="0"/>
    <x v="0"/>
    <x v="0"/>
    <x v="0"/>
    <x v="0"/>
    <x v="0"/>
    <x v="0"/>
    <x v="0"/>
    <x v="0"/>
    <x v="0"/>
    <x v="0"/>
    <x v="0"/>
    <x v="0"/>
    <x v="0"/>
    <x v="0"/>
    <x v="0"/>
    <x v="0"/>
    <x v="0"/>
    <x v="0"/>
    <x v="0"/>
    <x v="0"/>
    <x v="0"/>
    <x v="0"/>
    <x v="0"/>
    <x v="0"/>
    <x v="0"/>
    <x v="0"/>
    <x v="3"/>
    <x v="1"/>
    <x v="1"/>
    <m/>
    <m/>
    <m/>
    <m/>
    <m/>
    <m/>
  </r>
  <r>
    <x v="0"/>
    <x v="57"/>
    <x v="1"/>
    <m/>
    <x v="0"/>
    <x v="0"/>
    <x v="0"/>
    <x v="0"/>
    <x v="0"/>
    <x v="0"/>
    <x v="0"/>
    <x v="0"/>
    <x v="0"/>
    <x v="0"/>
    <x v="0"/>
    <x v="0"/>
    <x v="0"/>
    <x v="0"/>
    <x v="0"/>
    <x v="0"/>
    <x v="0"/>
    <x v="0"/>
    <x v="0"/>
    <x v="0"/>
    <x v="0"/>
    <x v="0"/>
    <x v="0"/>
    <x v="0"/>
    <x v="0"/>
    <x v="1"/>
    <x v="0"/>
    <x v="0"/>
    <x v="1"/>
    <x v="1"/>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1"/>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1"/>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1"/>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1"/>
    <x v="0"/>
    <x v="0"/>
    <x v="0"/>
    <x v="3"/>
    <m/>
    <m/>
    <m/>
    <m/>
    <m/>
    <m/>
  </r>
  <r>
    <x v="0"/>
    <x v="57"/>
    <x v="1"/>
    <m/>
    <x v="0"/>
    <x v="0"/>
    <x v="1"/>
    <x v="0"/>
    <x v="0"/>
    <x v="0"/>
    <x v="0"/>
    <x v="0"/>
    <x v="0"/>
    <x v="0"/>
    <x v="0"/>
    <x v="0"/>
    <x v="0"/>
    <x v="0"/>
    <x v="0"/>
    <x v="0"/>
    <x v="0"/>
    <x v="0"/>
    <x v="0"/>
    <x v="0"/>
    <x v="0"/>
    <x v="0"/>
    <x v="0"/>
    <x v="0"/>
    <x v="3"/>
    <x v="2"/>
    <x v="3"/>
    <x v="1"/>
    <x v="3"/>
    <x v="3"/>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2"/>
    <x v="3"/>
    <x v="1"/>
    <x v="3"/>
    <x v="3"/>
    <m/>
    <m/>
    <m/>
    <m/>
    <m/>
    <m/>
  </r>
  <r>
    <x v="0"/>
    <x v="57"/>
    <x v="1"/>
    <m/>
    <x v="0"/>
    <x v="0"/>
    <x v="0"/>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1"/>
    <x v="0"/>
    <x v="0"/>
    <x v="0"/>
    <x v="1"/>
    <m/>
    <m/>
    <m/>
    <m/>
    <m/>
    <m/>
  </r>
  <r>
    <x v="0"/>
    <x v="57"/>
    <x v="1"/>
    <m/>
    <x v="0"/>
    <x v="0"/>
    <x v="0"/>
    <x v="0"/>
    <x v="0"/>
    <x v="0"/>
    <x v="0"/>
    <x v="0"/>
    <x v="0"/>
    <x v="0"/>
    <x v="0"/>
    <x v="0"/>
    <x v="0"/>
    <x v="0"/>
    <x v="0"/>
    <x v="0"/>
    <x v="0"/>
    <x v="0"/>
    <x v="0"/>
    <x v="0"/>
    <x v="0"/>
    <x v="0"/>
    <x v="0"/>
    <x v="0"/>
    <x v="0"/>
    <x v="1"/>
    <x v="0"/>
    <x v="0"/>
    <x v="0"/>
    <x v="1"/>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1"/>
    <x v="0"/>
    <x v="0"/>
    <x v="0"/>
    <x v="0"/>
    <x v="1"/>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3"/>
    <x v="1"/>
    <x v="1"/>
    <m/>
    <m/>
    <m/>
    <m/>
    <m/>
    <m/>
  </r>
  <r>
    <x v="0"/>
    <x v="57"/>
    <x v="1"/>
    <m/>
    <x v="0"/>
    <x v="0"/>
    <x v="1"/>
    <x v="0"/>
    <x v="0"/>
    <x v="0"/>
    <x v="0"/>
    <x v="0"/>
    <x v="0"/>
    <x v="0"/>
    <x v="0"/>
    <x v="0"/>
    <x v="0"/>
    <x v="0"/>
    <x v="0"/>
    <x v="0"/>
    <x v="0"/>
    <x v="0"/>
    <x v="0"/>
    <x v="0"/>
    <x v="0"/>
    <x v="0"/>
    <x v="0"/>
    <x v="0"/>
    <x v="0"/>
    <x v="0"/>
    <x v="2"/>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3"/>
    <x v="3"/>
    <x v="1"/>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3"/>
    <x v="1"/>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1"/>
    <x v="1"/>
    <x v="0"/>
    <x v="0"/>
    <x v="0"/>
    <x v="1"/>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1"/>
    <x v="3"/>
    <x v="3"/>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2"/>
    <x v="1"/>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1"/>
    <x v="1"/>
    <x v="1"/>
    <x v="1"/>
    <x v="2"/>
    <x v="2"/>
    <x v="2"/>
    <x v="1"/>
    <x v="2"/>
    <x v="2"/>
    <x v="2"/>
    <x v="2"/>
    <x v="2"/>
    <x v="2"/>
    <x v="1"/>
    <x v="2"/>
    <x v="2"/>
    <x v="1"/>
    <x v="5"/>
    <x v="4"/>
    <x v="3"/>
    <x v="3"/>
    <x v="0"/>
    <x v="2"/>
    <x v="3"/>
    <x v="1"/>
    <x v="2"/>
    <x v="2"/>
    <x v="2"/>
    <m/>
    <m/>
    <m/>
    <m/>
    <m/>
    <m/>
  </r>
  <r>
    <x v="0"/>
    <x v="57"/>
    <x v="1"/>
    <m/>
    <x v="0"/>
    <x v="1"/>
    <x v="0"/>
    <x v="5"/>
    <x v="5"/>
    <x v="2"/>
    <x v="1"/>
    <x v="2"/>
    <x v="2"/>
    <x v="2"/>
    <x v="3"/>
    <x v="1"/>
    <x v="1"/>
    <x v="1"/>
    <x v="2"/>
    <x v="3"/>
    <x v="1"/>
    <x v="1"/>
    <x v="3"/>
    <x v="3"/>
    <x v="2"/>
    <x v="5"/>
    <x v="5"/>
    <x v="0"/>
    <x v="2"/>
    <x v="3"/>
    <x v="1"/>
    <x v="2"/>
    <x v="2"/>
    <x v="2"/>
    <m/>
    <m/>
    <m/>
    <m/>
    <m/>
    <m/>
  </r>
  <r>
    <x v="0"/>
    <x v="57"/>
    <x v="1"/>
    <m/>
    <x v="0"/>
    <x v="1"/>
    <x v="1"/>
    <x v="1"/>
    <x v="1"/>
    <x v="4"/>
    <x v="1"/>
    <x v="1"/>
    <x v="1"/>
    <x v="1"/>
    <x v="3"/>
    <x v="2"/>
    <x v="2"/>
    <x v="2"/>
    <x v="2"/>
    <x v="1"/>
    <x v="1"/>
    <x v="2"/>
    <x v="1"/>
    <x v="5"/>
    <x v="5"/>
    <x v="1"/>
    <x v="1"/>
    <x v="0"/>
    <x v="2"/>
    <x v="3"/>
    <x v="1"/>
    <x v="2"/>
    <x v="2"/>
    <x v="2"/>
    <m/>
    <m/>
    <m/>
    <m/>
    <m/>
    <m/>
  </r>
  <r>
    <x v="0"/>
    <x v="57"/>
    <x v="1"/>
    <m/>
    <x v="0"/>
    <x v="1"/>
    <x v="1"/>
    <x v="3"/>
    <x v="3"/>
    <x v="2"/>
    <x v="3"/>
    <x v="3"/>
    <x v="3"/>
    <x v="3"/>
    <x v="3"/>
    <x v="2"/>
    <x v="1"/>
    <x v="1"/>
    <x v="2"/>
    <x v="1"/>
    <x v="1"/>
    <x v="1"/>
    <x v="1"/>
    <x v="2"/>
    <x v="2"/>
    <x v="1"/>
    <x v="1"/>
    <x v="0"/>
    <x v="2"/>
    <x v="3"/>
    <x v="1"/>
    <x v="2"/>
    <x v="2"/>
    <x v="2"/>
    <m/>
    <m/>
    <m/>
    <m/>
    <m/>
    <m/>
  </r>
  <r>
    <x v="0"/>
    <x v="57"/>
    <x v="1"/>
    <m/>
    <x v="0"/>
    <x v="1"/>
    <x v="1"/>
    <x v="5"/>
    <x v="5"/>
    <x v="6"/>
    <x v="3"/>
    <x v="3"/>
    <x v="3"/>
    <x v="3"/>
    <x v="3"/>
    <x v="4"/>
    <x v="5"/>
    <x v="5"/>
    <x v="4"/>
    <x v="4"/>
    <x v="1"/>
    <x v="1"/>
    <x v="1"/>
    <x v="4"/>
    <x v="4"/>
    <x v="5"/>
    <x v="5"/>
    <x v="0"/>
    <x v="2"/>
    <x v="3"/>
    <x v="1"/>
    <x v="2"/>
    <x v="2"/>
    <x v="2"/>
    <m/>
    <m/>
    <m/>
    <m/>
    <m/>
    <m/>
  </r>
  <r>
    <x v="0"/>
    <x v="57"/>
    <x v="1"/>
    <m/>
    <x v="0"/>
    <x v="1"/>
    <x v="1"/>
    <x v="2"/>
    <x v="2"/>
    <x v="2"/>
    <x v="1"/>
    <x v="1"/>
    <x v="1"/>
    <x v="1"/>
    <x v="1"/>
    <x v="1"/>
    <x v="1"/>
    <x v="1"/>
    <x v="1"/>
    <x v="1"/>
    <x v="1"/>
    <x v="1"/>
    <x v="1"/>
    <x v="3"/>
    <x v="2"/>
    <x v="1"/>
    <x v="1"/>
    <x v="0"/>
    <x v="2"/>
    <x v="3"/>
    <x v="1"/>
    <x v="2"/>
    <x v="2"/>
    <x v="2"/>
    <m/>
    <m/>
    <m/>
    <m/>
    <m/>
    <m/>
  </r>
  <r>
    <x v="0"/>
    <x v="57"/>
    <x v="1"/>
    <m/>
    <x v="0"/>
    <x v="1"/>
    <x v="1"/>
    <x v="3"/>
    <x v="5"/>
    <x v="5"/>
    <x v="4"/>
    <x v="4"/>
    <x v="4"/>
    <x v="4"/>
    <x v="4"/>
    <x v="2"/>
    <x v="5"/>
    <x v="5"/>
    <x v="3"/>
    <x v="2"/>
    <x v="3"/>
    <x v="3"/>
    <x v="3"/>
    <x v="4"/>
    <x v="5"/>
    <x v="5"/>
    <x v="5"/>
    <x v="0"/>
    <x v="2"/>
    <x v="3"/>
    <x v="1"/>
    <x v="2"/>
    <x v="2"/>
    <x v="2"/>
    <m/>
    <m/>
    <m/>
    <m/>
    <m/>
    <m/>
  </r>
  <r>
    <x v="0"/>
    <x v="57"/>
    <x v="1"/>
    <m/>
    <x v="0"/>
    <x v="1"/>
    <x v="1"/>
    <x v="1"/>
    <x v="1"/>
    <x v="1"/>
    <x v="1"/>
    <x v="1"/>
    <x v="1"/>
    <x v="2"/>
    <x v="4"/>
    <x v="2"/>
    <x v="2"/>
    <x v="2"/>
    <x v="2"/>
    <x v="2"/>
    <x v="2"/>
    <x v="3"/>
    <x v="3"/>
    <x v="5"/>
    <x v="4"/>
    <x v="2"/>
    <x v="2"/>
    <x v="0"/>
    <x v="2"/>
    <x v="3"/>
    <x v="1"/>
    <x v="2"/>
    <x v="2"/>
    <x v="2"/>
    <m/>
    <m/>
    <m/>
    <m/>
    <m/>
    <m/>
  </r>
  <r>
    <x v="0"/>
    <x v="57"/>
    <x v="1"/>
    <m/>
    <x v="0"/>
    <x v="1"/>
    <x v="0"/>
    <x v="1"/>
    <x v="2"/>
    <x v="2"/>
    <x v="2"/>
    <x v="1"/>
    <x v="1"/>
    <x v="2"/>
    <x v="1"/>
    <x v="1"/>
    <x v="1"/>
    <x v="3"/>
    <x v="1"/>
    <x v="3"/>
    <x v="1"/>
    <x v="1"/>
    <x v="3"/>
    <x v="3"/>
    <x v="2"/>
    <x v="2"/>
    <x v="1"/>
    <x v="0"/>
    <x v="2"/>
    <x v="3"/>
    <x v="1"/>
    <x v="2"/>
    <x v="2"/>
    <x v="2"/>
    <m/>
    <m/>
    <m/>
    <m/>
    <m/>
    <m/>
  </r>
  <r>
    <x v="0"/>
    <x v="57"/>
    <x v="1"/>
    <m/>
    <x v="0"/>
    <x v="1"/>
    <x v="0"/>
    <x v="1"/>
    <x v="4"/>
    <x v="1"/>
    <x v="1"/>
    <x v="1"/>
    <x v="1"/>
    <x v="1"/>
    <x v="1"/>
    <x v="1"/>
    <x v="1"/>
    <x v="1"/>
    <x v="1"/>
    <x v="1"/>
    <x v="1"/>
    <x v="1"/>
    <x v="3"/>
    <x v="3"/>
    <x v="2"/>
    <x v="1"/>
    <x v="1"/>
    <x v="0"/>
    <x v="2"/>
    <x v="3"/>
    <x v="1"/>
    <x v="2"/>
    <x v="2"/>
    <x v="2"/>
    <m/>
    <m/>
    <m/>
    <m/>
    <m/>
    <m/>
  </r>
  <r>
    <x v="0"/>
    <x v="57"/>
    <x v="1"/>
    <m/>
    <x v="0"/>
    <x v="1"/>
    <x v="0"/>
    <x v="1"/>
    <x v="4"/>
    <x v="4"/>
    <x v="2"/>
    <x v="3"/>
    <x v="1"/>
    <x v="1"/>
    <x v="1"/>
    <x v="1"/>
    <x v="2"/>
    <x v="2"/>
    <x v="1"/>
    <x v="1"/>
    <x v="2"/>
    <x v="3"/>
    <x v="3"/>
    <x v="3"/>
    <x v="4"/>
    <x v="2"/>
    <x v="2"/>
    <x v="0"/>
    <x v="2"/>
    <x v="3"/>
    <x v="1"/>
    <x v="2"/>
    <x v="2"/>
    <x v="2"/>
    <m/>
    <m/>
    <m/>
    <m/>
    <m/>
    <m/>
  </r>
  <r>
    <x v="0"/>
    <x v="57"/>
    <x v="1"/>
    <m/>
    <x v="0"/>
    <x v="1"/>
    <x v="0"/>
    <x v="0"/>
    <x v="0"/>
    <x v="0"/>
    <x v="0"/>
    <x v="0"/>
    <x v="0"/>
    <x v="1"/>
    <x v="2"/>
    <x v="1"/>
    <x v="1"/>
    <x v="1"/>
    <x v="2"/>
    <x v="3"/>
    <x v="1"/>
    <x v="1"/>
    <x v="1"/>
    <x v="4"/>
    <x v="4"/>
    <x v="2"/>
    <x v="2"/>
    <x v="0"/>
    <x v="2"/>
    <x v="3"/>
    <x v="1"/>
    <x v="2"/>
    <x v="2"/>
    <x v="2"/>
    <m/>
    <m/>
    <m/>
    <m/>
    <m/>
    <m/>
  </r>
  <r>
    <x v="0"/>
    <x v="57"/>
    <x v="1"/>
    <m/>
    <x v="0"/>
    <x v="1"/>
    <x v="0"/>
    <x v="1"/>
    <x v="2"/>
    <x v="2"/>
    <x v="1"/>
    <x v="2"/>
    <x v="3"/>
    <x v="1"/>
    <x v="1"/>
    <x v="2"/>
    <x v="2"/>
    <x v="3"/>
    <x v="3"/>
    <x v="3"/>
    <x v="1"/>
    <x v="2"/>
    <x v="3"/>
    <x v="5"/>
    <x v="4"/>
    <x v="2"/>
    <x v="1"/>
    <x v="0"/>
    <x v="2"/>
    <x v="3"/>
    <x v="1"/>
    <x v="2"/>
    <x v="2"/>
    <x v="2"/>
    <m/>
    <m/>
    <m/>
    <m/>
    <m/>
    <m/>
  </r>
  <r>
    <x v="0"/>
    <x v="57"/>
    <x v="1"/>
    <m/>
    <x v="0"/>
    <x v="1"/>
    <x v="0"/>
    <x v="2"/>
    <x v="2"/>
    <x v="2"/>
    <x v="1"/>
    <x v="1"/>
    <x v="1"/>
    <x v="1"/>
    <x v="2"/>
    <x v="2"/>
    <x v="1"/>
    <x v="2"/>
    <x v="1"/>
    <x v="1"/>
    <x v="1"/>
    <x v="1"/>
    <x v="1"/>
    <x v="3"/>
    <x v="4"/>
    <x v="1"/>
    <x v="1"/>
    <x v="0"/>
    <x v="2"/>
    <x v="3"/>
    <x v="1"/>
    <x v="2"/>
    <x v="2"/>
    <x v="2"/>
    <m/>
    <m/>
    <m/>
    <m/>
    <m/>
    <m/>
  </r>
  <r>
    <x v="0"/>
    <x v="57"/>
    <x v="1"/>
    <m/>
    <x v="0"/>
    <x v="1"/>
    <x v="1"/>
    <x v="3"/>
    <x v="5"/>
    <x v="1"/>
    <x v="5"/>
    <x v="2"/>
    <x v="1"/>
    <x v="4"/>
    <x v="3"/>
    <x v="4"/>
    <x v="3"/>
    <x v="3"/>
    <x v="3"/>
    <x v="3"/>
    <x v="2"/>
    <x v="3"/>
    <x v="3"/>
    <x v="4"/>
    <x v="5"/>
    <x v="5"/>
    <x v="5"/>
    <x v="0"/>
    <x v="2"/>
    <x v="3"/>
    <x v="1"/>
    <x v="2"/>
    <x v="2"/>
    <x v="2"/>
    <m/>
    <m/>
    <m/>
    <m/>
    <m/>
    <m/>
  </r>
  <r>
    <x v="0"/>
    <x v="57"/>
    <x v="1"/>
    <m/>
    <x v="0"/>
    <x v="1"/>
    <x v="1"/>
    <x v="2"/>
    <x v="3"/>
    <x v="2"/>
    <x v="1"/>
    <x v="1"/>
    <x v="2"/>
    <x v="1"/>
    <x v="1"/>
    <x v="1"/>
    <x v="1"/>
    <x v="1"/>
    <x v="1"/>
    <x v="1"/>
    <x v="1"/>
    <x v="1"/>
    <x v="1"/>
    <x v="1"/>
    <x v="2"/>
    <x v="1"/>
    <x v="1"/>
    <x v="0"/>
    <x v="2"/>
    <x v="3"/>
    <x v="1"/>
    <x v="2"/>
    <x v="2"/>
    <x v="2"/>
    <m/>
    <m/>
    <m/>
    <m/>
    <m/>
    <m/>
  </r>
  <r>
    <x v="0"/>
    <x v="57"/>
    <x v="1"/>
    <m/>
    <x v="0"/>
    <x v="1"/>
    <x v="0"/>
    <x v="1"/>
    <x v="5"/>
    <x v="4"/>
    <x v="1"/>
    <x v="1"/>
    <x v="1"/>
    <x v="1"/>
    <x v="1"/>
    <x v="3"/>
    <x v="1"/>
    <x v="3"/>
    <x v="1"/>
    <x v="1"/>
    <x v="1"/>
    <x v="3"/>
    <x v="3"/>
    <x v="1"/>
    <x v="2"/>
    <x v="1"/>
    <x v="1"/>
    <x v="0"/>
    <x v="2"/>
    <x v="3"/>
    <x v="1"/>
    <x v="2"/>
    <x v="2"/>
    <x v="2"/>
    <m/>
    <m/>
    <m/>
    <m/>
    <m/>
    <m/>
  </r>
  <r>
    <x v="0"/>
    <x v="57"/>
    <x v="1"/>
    <m/>
    <x v="0"/>
    <x v="1"/>
    <x v="1"/>
    <x v="1"/>
    <x v="3"/>
    <x v="1"/>
    <x v="4"/>
    <x v="2"/>
    <x v="1"/>
    <x v="2"/>
    <x v="2"/>
    <x v="2"/>
    <x v="2"/>
    <x v="2"/>
    <x v="2"/>
    <x v="2"/>
    <x v="2"/>
    <x v="2"/>
    <x v="2"/>
    <x v="3"/>
    <x v="2"/>
    <x v="2"/>
    <x v="2"/>
    <x v="0"/>
    <x v="2"/>
    <x v="3"/>
    <x v="1"/>
    <x v="2"/>
    <x v="2"/>
    <x v="2"/>
    <m/>
    <m/>
    <m/>
    <m/>
    <m/>
    <m/>
  </r>
  <r>
    <x v="0"/>
    <x v="57"/>
    <x v="1"/>
    <m/>
    <x v="0"/>
    <x v="1"/>
    <x v="1"/>
    <x v="2"/>
    <x v="2"/>
    <x v="2"/>
    <x v="1"/>
    <x v="1"/>
    <x v="1"/>
    <x v="1"/>
    <x v="1"/>
    <x v="1"/>
    <x v="1"/>
    <x v="1"/>
    <x v="1"/>
    <x v="1"/>
    <x v="1"/>
    <x v="1"/>
    <x v="1"/>
    <x v="1"/>
    <x v="1"/>
    <x v="1"/>
    <x v="1"/>
    <x v="0"/>
    <x v="2"/>
    <x v="3"/>
    <x v="1"/>
    <x v="2"/>
    <x v="2"/>
    <x v="2"/>
    <m/>
    <m/>
    <m/>
    <m/>
    <m/>
    <m/>
  </r>
  <r>
    <x v="0"/>
    <x v="57"/>
    <x v="1"/>
    <m/>
    <x v="0"/>
    <x v="1"/>
    <x v="0"/>
    <x v="3"/>
    <x v="3"/>
    <x v="4"/>
    <x v="2"/>
    <x v="3"/>
    <x v="2"/>
    <x v="3"/>
    <x v="2"/>
    <x v="2"/>
    <x v="1"/>
    <x v="3"/>
    <x v="3"/>
    <x v="3"/>
    <x v="1"/>
    <x v="2"/>
    <x v="3"/>
    <x v="5"/>
    <x v="2"/>
    <x v="5"/>
    <x v="5"/>
    <x v="0"/>
    <x v="2"/>
    <x v="3"/>
    <x v="1"/>
    <x v="2"/>
    <x v="2"/>
    <x v="2"/>
    <m/>
    <m/>
    <m/>
    <m/>
    <m/>
    <m/>
  </r>
  <r>
    <x v="0"/>
    <x v="57"/>
    <x v="1"/>
    <m/>
    <x v="0"/>
    <x v="1"/>
    <x v="1"/>
    <x v="2"/>
    <x v="1"/>
    <x v="2"/>
    <x v="3"/>
    <x v="2"/>
    <x v="1"/>
    <x v="2"/>
    <x v="2"/>
    <x v="2"/>
    <x v="2"/>
    <x v="3"/>
    <x v="2"/>
    <x v="2"/>
    <x v="2"/>
    <x v="2"/>
    <x v="2"/>
    <x v="5"/>
    <x v="2"/>
    <x v="2"/>
    <x v="2"/>
    <x v="0"/>
    <x v="2"/>
    <x v="3"/>
    <x v="1"/>
    <x v="2"/>
    <x v="2"/>
    <x v="2"/>
    <m/>
    <m/>
    <m/>
    <m/>
    <m/>
    <m/>
  </r>
  <r>
    <x v="0"/>
    <x v="57"/>
    <x v="1"/>
    <m/>
    <x v="0"/>
    <x v="1"/>
    <x v="1"/>
    <x v="2"/>
    <x v="1"/>
    <x v="1"/>
    <x v="1"/>
    <x v="1"/>
    <x v="3"/>
    <x v="1"/>
    <x v="1"/>
    <x v="1"/>
    <x v="2"/>
    <x v="1"/>
    <x v="1"/>
    <x v="1"/>
    <x v="1"/>
    <x v="1"/>
    <x v="1"/>
    <x v="5"/>
    <x v="3"/>
    <x v="1"/>
    <x v="1"/>
    <x v="0"/>
    <x v="2"/>
    <x v="3"/>
    <x v="1"/>
    <x v="2"/>
    <x v="2"/>
    <x v="2"/>
    <m/>
    <m/>
    <m/>
    <m/>
    <m/>
    <m/>
  </r>
  <r>
    <x v="0"/>
    <x v="57"/>
    <x v="1"/>
    <m/>
    <x v="0"/>
    <x v="1"/>
    <x v="1"/>
    <x v="2"/>
    <x v="2"/>
    <x v="2"/>
    <x v="1"/>
    <x v="1"/>
    <x v="1"/>
    <x v="2"/>
    <x v="2"/>
    <x v="1"/>
    <x v="2"/>
    <x v="2"/>
    <x v="1"/>
    <x v="2"/>
    <x v="2"/>
    <x v="3"/>
    <x v="2"/>
    <x v="1"/>
    <x v="1"/>
    <x v="1"/>
    <x v="1"/>
    <x v="0"/>
    <x v="2"/>
    <x v="3"/>
    <x v="1"/>
    <x v="2"/>
    <x v="2"/>
    <x v="2"/>
    <m/>
    <m/>
    <m/>
    <m/>
    <m/>
    <m/>
  </r>
  <r>
    <x v="0"/>
    <x v="57"/>
    <x v="1"/>
    <m/>
    <x v="0"/>
    <x v="1"/>
    <x v="0"/>
    <x v="2"/>
    <x v="2"/>
    <x v="2"/>
    <x v="1"/>
    <x v="1"/>
    <x v="2"/>
    <x v="1"/>
    <x v="1"/>
    <x v="1"/>
    <x v="1"/>
    <x v="1"/>
    <x v="1"/>
    <x v="1"/>
    <x v="1"/>
    <x v="1"/>
    <x v="1"/>
    <x v="1"/>
    <x v="1"/>
    <x v="1"/>
    <x v="1"/>
    <x v="0"/>
    <x v="2"/>
    <x v="3"/>
    <x v="1"/>
    <x v="2"/>
    <x v="2"/>
    <x v="2"/>
    <m/>
    <m/>
    <m/>
    <m/>
    <m/>
    <m/>
  </r>
  <r>
    <x v="0"/>
    <x v="57"/>
    <x v="1"/>
    <m/>
    <x v="0"/>
    <x v="1"/>
    <x v="1"/>
    <x v="3"/>
    <x v="3"/>
    <x v="4"/>
    <x v="3"/>
    <x v="3"/>
    <x v="3"/>
    <x v="2"/>
    <x v="3"/>
    <x v="3"/>
    <x v="1"/>
    <x v="3"/>
    <x v="2"/>
    <x v="3"/>
    <x v="2"/>
    <x v="2"/>
    <x v="3"/>
    <x v="5"/>
    <x v="3"/>
    <x v="3"/>
    <x v="3"/>
    <x v="0"/>
    <x v="2"/>
    <x v="3"/>
    <x v="1"/>
    <x v="2"/>
    <x v="2"/>
    <x v="2"/>
    <m/>
    <m/>
    <m/>
    <m/>
    <m/>
    <m/>
  </r>
  <r>
    <x v="0"/>
    <x v="57"/>
    <x v="1"/>
    <m/>
    <x v="0"/>
    <x v="1"/>
    <x v="1"/>
    <x v="1"/>
    <x v="4"/>
    <x v="1"/>
    <x v="1"/>
    <x v="1"/>
    <x v="2"/>
    <x v="1"/>
    <x v="3"/>
    <x v="1"/>
    <x v="1"/>
    <x v="3"/>
    <x v="1"/>
    <x v="1"/>
    <x v="1"/>
    <x v="1"/>
    <x v="3"/>
    <x v="5"/>
    <x v="4"/>
    <x v="2"/>
    <x v="2"/>
    <x v="0"/>
    <x v="2"/>
    <x v="3"/>
    <x v="1"/>
    <x v="2"/>
    <x v="2"/>
    <x v="2"/>
    <m/>
    <m/>
    <m/>
    <m/>
    <m/>
    <m/>
  </r>
  <r>
    <x v="0"/>
    <x v="57"/>
    <x v="1"/>
    <m/>
    <x v="0"/>
    <x v="1"/>
    <x v="0"/>
    <x v="3"/>
    <x v="3"/>
    <x v="4"/>
    <x v="3"/>
    <x v="3"/>
    <x v="3"/>
    <x v="3"/>
    <x v="3"/>
    <x v="3"/>
    <x v="2"/>
    <x v="3"/>
    <x v="3"/>
    <x v="3"/>
    <x v="3"/>
    <x v="3"/>
    <x v="3"/>
    <x v="5"/>
    <x v="2"/>
    <x v="3"/>
    <x v="3"/>
    <x v="0"/>
    <x v="2"/>
    <x v="3"/>
    <x v="1"/>
    <x v="2"/>
    <x v="2"/>
    <x v="2"/>
    <m/>
    <m/>
    <m/>
    <m/>
    <m/>
    <m/>
  </r>
  <r>
    <x v="0"/>
    <x v="57"/>
    <x v="1"/>
    <m/>
    <x v="0"/>
    <x v="1"/>
    <x v="0"/>
    <x v="2"/>
    <x v="2"/>
    <x v="2"/>
    <x v="1"/>
    <x v="1"/>
    <x v="1"/>
    <x v="1"/>
    <x v="1"/>
    <x v="1"/>
    <x v="1"/>
    <x v="1"/>
    <x v="1"/>
    <x v="1"/>
    <x v="1"/>
    <x v="1"/>
    <x v="1"/>
    <x v="1"/>
    <x v="1"/>
    <x v="1"/>
    <x v="1"/>
    <x v="0"/>
    <x v="2"/>
    <x v="3"/>
    <x v="1"/>
    <x v="2"/>
    <x v="2"/>
    <x v="2"/>
    <m/>
    <m/>
    <m/>
    <m/>
    <m/>
    <m/>
  </r>
  <r>
    <x v="0"/>
    <x v="57"/>
    <x v="1"/>
    <m/>
    <x v="0"/>
    <x v="1"/>
    <x v="1"/>
    <x v="1"/>
    <x v="2"/>
    <x v="4"/>
    <x v="1"/>
    <x v="1"/>
    <x v="3"/>
    <x v="1"/>
    <x v="1"/>
    <x v="2"/>
    <x v="2"/>
    <x v="2"/>
    <x v="1"/>
    <x v="2"/>
    <x v="1"/>
    <x v="1"/>
    <x v="3"/>
    <x v="3"/>
    <x v="1"/>
    <x v="1"/>
    <x v="1"/>
    <x v="0"/>
    <x v="2"/>
    <x v="3"/>
    <x v="1"/>
    <x v="2"/>
    <x v="2"/>
    <x v="2"/>
    <m/>
    <m/>
    <m/>
    <m/>
    <m/>
    <m/>
  </r>
  <r>
    <x v="0"/>
    <x v="57"/>
    <x v="1"/>
    <m/>
    <x v="0"/>
    <x v="1"/>
    <x v="0"/>
    <x v="2"/>
    <x v="4"/>
    <x v="4"/>
    <x v="1"/>
    <x v="1"/>
    <x v="1"/>
    <x v="1"/>
    <x v="1"/>
    <x v="1"/>
    <x v="1"/>
    <x v="1"/>
    <x v="1"/>
    <x v="3"/>
    <x v="1"/>
    <x v="1"/>
    <x v="3"/>
    <x v="5"/>
    <x v="4"/>
    <x v="2"/>
    <x v="2"/>
    <x v="0"/>
    <x v="2"/>
    <x v="3"/>
    <x v="1"/>
    <x v="2"/>
    <x v="2"/>
    <x v="2"/>
    <m/>
    <m/>
    <m/>
    <m/>
    <m/>
    <m/>
  </r>
  <r>
    <x v="0"/>
    <x v="57"/>
    <x v="1"/>
    <m/>
    <x v="0"/>
    <x v="1"/>
    <x v="0"/>
    <x v="2"/>
    <x v="1"/>
    <x v="2"/>
    <x v="1"/>
    <x v="1"/>
    <x v="2"/>
    <x v="1"/>
    <x v="1"/>
    <x v="1"/>
    <x v="1"/>
    <x v="3"/>
    <x v="1"/>
    <x v="1"/>
    <x v="1"/>
    <x v="1"/>
    <x v="3"/>
    <x v="1"/>
    <x v="1"/>
    <x v="2"/>
    <x v="2"/>
    <x v="0"/>
    <x v="2"/>
    <x v="3"/>
    <x v="1"/>
    <x v="2"/>
    <x v="2"/>
    <x v="2"/>
    <m/>
    <m/>
    <m/>
    <m/>
    <m/>
    <m/>
  </r>
  <r>
    <x v="0"/>
    <x v="57"/>
    <x v="1"/>
    <m/>
    <x v="0"/>
    <x v="1"/>
    <x v="0"/>
    <x v="3"/>
    <x v="3"/>
    <x v="1"/>
    <x v="5"/>
    <x v="4"/>
    <x v="3"/>
    <x v="2"/>
    <x v="4"/>
    <x v="2"/>
    <x v="2"/>
    <x v="5"/>
    <x v="4"/>
    <x v="3"/>
    <x v="5"/>
    <x v="2"/>
    <x v="2"/>
    <x v="4"/>
    <x v="5"/>
    <x v="3"/>
    <x v="5"/>
    <x v="0"/>
    <x v="2"/>
    <x v="3"/>
    <x v="1"/>
    <x v="2"/>
    <x v="2"/>
    <x v="2"/>
    <m/>
    <m/>
    <m/>
    <m/>
    <m/>
    <m/>
  </r>
  <r>
    <x v="0"/>
    <x v="57"/>
    <x v="1"/>
    <m/>
    <x v="0"/>
    <x v="1"/>
    <x v="1"/>
    <x v="1"/>
    <x v="1"/>
    <x v="2"/>
    <x v="1"/>
    <x v="1"/>
    <x v="1"/>
    <x v="1"/>
    <x v="1"/>
    <x v="1"/>
    <x v="1"/>
    <x v="1"/>
    <x v="1"/>
    <x v="1"/>
    <x v="1"/>
    <x v="1"/>
    <x v="1"/>
    <x v="5"/>
    <x v="4"/>
    <x v="2"/>
    <x v="2"/>
    <x v="0"/>
    <x v="2"/>
    <x v="3"/>
    <x v="1"/>
    <x v="2"/>
    <x v="2"/>
    <x v="2"/>
    <m/>
    <m/>
    <m/>
    <m/>
    <m/>
    <m/>
  </r>
  <r>
    <x v="0"/>
    <x v="57"/>
    <x v="1"/>
    <m/>
    <x v="0"/>
    <x v="1"/>
    <x v="1"/>
    <x v="1"/>
    <x v="1"/>
    <x v="2"/>
    <x v="2"/>
    <x v="2"/>
    <x v="1"/>
    <x v="2"/>
    <x v="2"/>
    <x v="2"/>
    <x v="2"/>
    <x v="2"/>
    <x v="2"/>
    <x v="2"/>
    <x v="2"/>
    <x v="1"/>
    <x v="2"/>
    <x v="3"/>
    <x v="2"/>
    <x v="2"/>
    <x v="2"/>
    <x v="0"/>
    <x v="2"/>
    <x v="3"/>
    <x v="1"/>
    <x v="2"/>
    <x v="2"/>
    <x v="2"/>
    <m/>
    <m/>
    <m/>
    <m/>
    <m/>
    <m/>
  </r>
  <r>
    <x v="0"/>
    <x v="57"/>
    <x v="1"/>
    <m/>
    <x v="0"/>
    <x v="1"/>
    <x v="1"/>
    <x v="1"/>
    <x v="1"/>
    <x v="2"/>
    <x v="5"/>
    <x v="4"/>
    <x v="1"/>
    <x v="4"/>
    <x v="2"/>
    <x v="2"/>
    <x v="2"/>
    <x v="5"/>
    <x v="2"/>
    <x v="4"/>
    <x v="2"/>
    <x v="2"/>
    <x v="2"/>
    <x v="3"/>
    <x v="2"/>
    <x v="2"/>
    <x v="3"/>
    <x v="0"/>
    <x v="2"/>
    <x v="3"/>
    <x v="1"/>
    <x v="2"/>
    <x v="2"/>
    <x v="2"/>
    <m/>
    <m/>
    <m/>
    <m/>
    <m/>
    <m/>
  </r>
  <r>
    <x v="0"/>
    <x v="57"/>
    <x v="1"/>
    <m/>
    <x v="0"/>
    <x v="1"/>
    <x v="3"/>
    <x v="1"/>
    <x v="4"/>
    <x v="1"/>
    <x v="1"/>
    <x v="1"/>
    <x v="1"/>
    <x v="1"/>
    <x v="3"/>
    <x v="1"/>
    <x v="1"/>
    <x v="2"/>
    <x v="1"/>
    <x v="1"/>
    <x v="3"/>
    <x v="5"/>
    <x v="3"/>
    <x v="2"/>
    <x v="2"/>
    <x v="1"/>
    <x v="2"/>
    <x v="0"/>
    <x v="2"/>
    <x v="3"/>
    <x v="1"/>
    <x v="2"/>
    <x v="2"/>
    <x v="2"/>
    <m/>
    <m/>
    <m/>
    <m/>
    <m/>
    <m/>
  </r>
  <r>
    <x v="0"/>
    <x v="57"/>
    <x v="1"/>
    <m/>
    <x v="0"/>
    <x v="1"/>
    <x v="1"/>
    <x v="2"/>
    <x v="2"/>
    <x v="2"/>
    <x v="1"/>
    <x v="1"/>
    <x v="2"/>
    <x v="1"/>
    <x v="1"/>
    <x v="1"/>
    <x v="1"/>
    <x v="1"/>
    <x v="1"/>
    <x v="1"/>
    <x v="1"/>
    <x v="1"/>
    <x v="1"/>
    <x v="1"/>
    <x v="1"/>
    <x v="1"/>
    <x v="1"/>
    <x v="0"/>
    <x v="2"/>
    <x v="3"/>
    <x v="1"/>
    <x v="2"/>
    <x v="2"/>
    <x v="2"/>
    <m/>
    <m/>
    <m/>
    <m/>
    <m/>
    <m/>
  </r>
  <r>
    <x v="0"/>
    <x v="57"/>
    <x v="1"/>
    <m/>
    <x v="0"/>
    <x v="1"/>
    <x v="0"/>
    <x v="3"/>
    <x v="1"/>
    <x v="4"/>
    <x v="1"/>
    <x v="1"/>
    <x v="2"/>
    <x v="1"/>
    <x v="1"/>
    <x v="1"/>
    <x v="1"/>
    <x v="1"/>
    <x v="1"/>
    <x v="1"/>
    <x v="1"/>
    <x v="1"/>
    <x v="1"/>
    <x v="1"/>
    <x v="1"/>
    <x v="2"/>
    <x v="2"/>
    <x v="0"/>
    <x v="2"/>
    <x v="3"/>
    <x v="1"/>
    <x v="2"/>
    <x v="2"/>
    <x v="2"/>
    <m/>
    <m/>
    <m/>
    <m/>
    <m/>
    <m/>
  </r>
  <r>
    <x v="0"/>
    <x v="57"/>
    <x v="1"/>
    <m/>
    <x v="0"/>
    <x v="1"/>
    <x v="1"/>
    <x v="1"/>
    <x v="4"/>
    <x v="4"/>
    <x v="2"/>
    <x v="1"/>
    <x v="2"/>
    <x v="3"/>
    <x v="1"/>
    <x v="1"/>
    <x v="2"/>
    <x v="2"/>
    <x v="1"/>
    <x v="1"/>
    <x v="1"/>
    <x v="1"/>
    <x v="3"/>
    <x v="3"/>
    <x v="2"/>
    <x v="2"/>
    <x v="1"/>
    <x v="0"/>
    <x v="2"/>
    <x v="3"/>
    <x v="1"/>
    <x v="2"/>
    <x v="2"/>
    <x v="2"/>
    <m/>
    <m/>
    <m/>
    <m/>
    <m/>
    <m/>
  </r>
  <r>
    <x v="0"/>
    <x v="57"/>
    <x v="1"/>
    <m/>
    <x v="0"/>
    <x v="1"/>
    <x v="0"/>
    <x v="3"/>
    <x v="3"/>
    <x v="1"/>
    <x v="3"/>
    <x v="2"/>
    <x v="4"/>
    <x v="2"/>
    <x v="2"/>
    <x v="2"/>
    <x v="1"/>
    <x v="3"/>
    <x v="3"/>
    <x v="2"/>
    <x v="2"/>
    <x v="3"/>
    <x v="3"/>
    <x v="5"/>
    <x v="2"/>
    <x v="2"/>
    <x v="2"/>
    <x v="0"/>
    <x v="2"/>
    <x v="3"/>
    <x v="1"/>
    <x v="2"/>
    <x v="2"/>
    <x v="2"/>
    <m/>
    <m/>
    <m/>
    <m/>
    <m/>
    <m/>
  </r>
  <r>
    <x v="0"/>
    <x v="57"/>
    <x v="1"/>
    <m/>
    <x v="0"/>
    <x v="1"/>
    <x v="1"/>
    <x v="2"/>
    <x v="2"/>
    <x v="2"/>
    <x v="1"/>
    <x v="1"/>
    <x v="2"/>
    <x v="1"/>
    <x v="1"/>
    <x v="1"/>
    <x v="1"/>
    <x v="1"/>
    <x v="1"/>
    <x v="1"/>
    <x v="1"/>
    <x v="1"/>
    <x v="1"/>
    <x v="1"/>
    <x v="1"/>
    <x v="1"/>
    <x v="1"/>
    <x v="0"/>
    <x v="2"/>
    <x v="3"/>
    <x v="1"/>
    <x v="2"/>
    <x v="2"/>
    <x v="2"/>
    <m/>
    <m/>
    <m/>
    <m/>
    <m/>
    <m/>
  </r>
  <r>
    <x v="0"/>
    <x v="57"/>
    <x v="1"/>
    <m/>
    <x v="0"/>
    <x v="1"/>
    <x v="1"/>
    <x v="2"/>
    <x v="1"/>
    <x v="3"/>
    <x v="2"/>
    <x v="1"/>
    <x v="4"/>
    <x v="1"/>
    <x v="3"/>
    <x v="2"/>
    <x v="2"/>
    <x v="3"/>
    <x v="3"/>
    <x v="2"/>
    <x v="1"/>
    <x v="1"/>
    <x v="3"/>
    <x v="1"/>
    <x v="1"/>
    <x v="1"/>
    <x v="1"/>
    <x v="0"/>
    <x v="2"/>
    <x v="3"/>
    <x v="1"/>
    <x v="2"/>
    <x v="2"/>
    <x v="2"/>
    <m/>
    <m/>
    <m/>
    <m/>
    <m/>
    <m/>
  </r>
  <r>
    <x v="0"/>
    <x v="57"/>
    <x v="1"/>
    <m/>
    <x v="0"/>
    <x v="1"/>
    <x v="1"/>
    <x v="5"/>
    <x v="5"/>
    <x v="1"/>
    <x v="3"/>
    <x v="3"/>
    <x v="4"/>
    <x v="3"/>
    <x v="4"/>
    <x v="3"/>
    <x v="2"/>
    <x v="3"/>
    <x v="3"/>
    <x v="2"/>
    <x v="2"/>
    <x v="3"/>
    <x v="3"/>
    <x v="4"/>
    <x v="5"/>
    <x v="3"/>
    <x v="3"/>
    <x v="0"/>
    <x v="2"/>
    <x v="3"/>
    <x v="1"/>
    <x v="2"/>
    <x v="2"/>
    <x v="2"/>
    <m/>
    <m/>
    <m/>
    <m/>
    <m/>
    <m/>
  </r>
  <r>
    <x v="0"/>
    <x v="57"/>
    <x v="1"/>
    <m/>
    <x v="0"/>
    <x v="1"/>
    <x v="1"/>
    <x v="2"/>
    <x v="1"/>
    <x v="4"/>
    <x v="1"/>
    <x v="1"/>
    <x v="2"/>
    <x v="1"/>
    <x v="1"/>
    <x v="1"/>
    <x v="1"/>
    <x v="1"/>
    <x v="1"/>
    <x v="1"/>
    <x v="1"/>
    <x v="1"/>
    <x v="1"/>
    <x v="1"/>
    <x v="2"/>
    <x v="1"/>
    <x v="1"/>
    <x v="0"/>
    <x v="2"/>
    <x v="3"/>
    <x v="1"/>
    <x v="2"/>
    <x v="2"/>
    <x v="2"/>
    <m/>
    <m/>
    <m/>
    <m/>
    <m/>
    <m/>
  </r>
  <r>
    <x v="0"/>
    <x v="57"/>
    <x v="1"/>
    <m/>
    <x v="0"/>
    <x v="1"/>
    <x v="1"/>
    <x v="2"/>
    <x v="1"/>
    <x v="2"/>
    <x v="2"/>
    <x v="2"/>
    <x v="1"/>
    <x v="1"/>
    <x v="1"/>
    <x v="1"/>
    <x v="1"/>
    <x v="2"/>
    <x v="1"/>
    <x v="1"/>
    <x v="1"/>
    <x v="1"/>
    <x v="1"/>
    <x v="1"/>
    <x v="1"/>
    <x v="1"/>
    <x v="1"/>
    <x v="0"/>
    <x v="2"/>
    <x v="3"/>
    <x v="1"/>
    <x v="2"/>
    <x v="2"/>
    <x v="2"/>
    <m/>
    <m/>
    <m/>
    <m/>
    <m/>
    <m/>
  </r>
  <r>
    <x v="0"/>
    <x v="57"/>
    <x v="1"/>
    <m/>
    <x v="0"/>
    <x v="1"/>
    <x v="0"/>
    <x v="2"/>
    <x v="1"/>
    <x v="2"/>
    <x v="2"/>
    <x v="2"/>
    <x v="1"/>
    <x v="1"/>
    <x v="2"/>
    <x v="2"/>
    <x v="2"/>
    <x v="3"/>
    <x v="1"/>
    <x v="3"/>
    <x v="1"/>
    <x v="2"/>
    <x v="1"/>
    <x v="1"/>
    <x v="1"/>
    <x v="1"/>
    <x v="1"/>
    <x v="0"/>
    <x v="2"/>
    <x v="3"/>
    <x v="1"/>
    <x v="2"/>
    <x v="2"/>
    <x v="2"/>
    <m/>
    <m/>
    <m/>
    <m/>
    <m/>
    <m/>
  </r>
  <r>
    <x v="0"/>
    <x v="57"/>
    <x v="1"/>
    <m/>
    <x v="0"/>
    <x v="1"/>
    <x v="0"/>
    <x v="1"/>
    <x v="1"/>
    <x v="2"/>
    <x v="1"/>
    <x v="2"/>
    <x v="1"/>
    <x v="2"/>
    <x v="2"/>
    <x v="2"/>
    <x v="1"/>
    <x v="2"/>
    <x v="2"/>
    <x v="2"/>
    <x v="1"/>
    <x v="2"/>
    <x v="2"/>
    <x v="1"/>
    <x v="2"/>
    <x v="2"/>
    <x v="2"/>
    <x v="0"/>
    <x v="2"/>
    <x v="3"/>
    <x v="1"/>
    <x v="2"/>
    <x v="2"/>
    <x v="2"/>
    <m/>
    <m/>
    <m/>
    <m/>
    <m/>
    <m/>
  </r>
  <r>
    <x v="0"/>
    <x v="57"/>
    <x v="1"/>
    <m/>
    <x v="0"/>
    <x v="1"/>
    <x v="0"/>
    <x v="1"/>
    <x v="1"/>
    <x v="2"/>
    <x v="2"/>
    <x v="2"/>
    <x v="1"/>
    <x v="1"/>
    <x v="4"/>
    <x v="4"/>
    <x v="1"/>
    <x v="2"/>
    <x v="2"/>
    <x v="3"/>
    <x v="1"/>
    <x v="1"/>
    <x v="1"/>
    <x v="1"/>
    <x v="1"/>
    <x v="1"/>
    <x v="1"/>
    <x v="0"/>
    <x v="2"/>
    <x v="3"/>
    <x v="1"/>
    <x v="2"/>
    <x v="2"/>
    <x v="2"/>
    <m/>
    <m/>
    <m/>
    <m/>
    <m/>
    <m/>
  </r>
  <r>
    <x v="0"/>
    <x v="57"/>
    <x v="1"/>
    <m/>
    <x v="0"/>
    <x v="1"/>
    <x v="0"/>
    <x v="1"/>
    <x v="1"/>
    <x v="1"/>
    <x v="2"/>
    <x v="1"/>
    <x v="2"/>
    <x v="1"/>
    <x v="1"/>
    <x v="1"/>
    <x v="1"/>
    <x v="1"/>
    <x v="1"/>
    <x v="1"/>
    <x v="1"/>
    <x v="5"/>
    <x v="1"/>
    <x v="1"/>
    <x v="1"/>
    <x v="1"/>
    <x v="1"/>
    <x v="0"/>
    <x v="2"/>
    <x v="3"/>
    <x v="1"/>
    <x v="2"/>
    <x v="2"/>
    <x v="2"/>
    <m/>
    <m/>
    <m/>
    <m/>
    <m/>
    <m/>
  </r>
  <r>
    <x v="0"/>
    <x v="57"/>
    <x v="1"/>
    <m/>
    <x v="0"/>
    <x v="1"/>
    <x v="0"/>
    <x v="2"/>
    <x v="2"/>
    <x v="2"/>
    <x v="1"/>
    <x v="1"/>
    <x v="2"/>
    <x v="1"/>
    <x v="1"/>
    <x v="1"/>
    <x v="1"/>
    <x v="1"/>
    <x v="1"/>
    <x v="1"/>
    <x v="1"/>
    <x v="5"/>
    <x v="1"/>
    <x v="1"/>
    <x v="1"/>
    <x v="1"/>
    <x v="1"/>
    <x v="0"/>
    <x v="2"/>
    <x v="3"/>
    <x v="1"/>
    <x v="2"/>
    <x v="2"/>
    <x v="2"/>
    <m/>
    <m/>
    <m/>
    <m/>
    <m/>
    <m/>
  </r>
  <r>
    <x v="0"/>
    <x v="57"/>
    <x v="1"/>
    <m/>
    <x v="0"/>
    <x v="1"/>
    <x v="1"/>
    <x v="3"/>
    <x v="3"/>
    <x v="3"/>
    <x v="2"/>
    <x v="2"/>
    <x v="3"/>
    <x v="2"/>
    <x v="3"/>
    <x v="3"/>
    <x v="2"/>
    <x v="3"/>
    <x v="2"/>
    <x v="3"/>
    <x v="2"/>
    <x v="2"/>
    <x v="1"/>
    <x v="1"/>
    <x v="1"/>
    <x v="2"/>
    <x v="4"/>
    <x v="0"/>
    <x v="2"/>
    <x v="3"/>
    <x v="1"/>
    <x v="2"/>
    <x v="2"/>
    <x v="2"/>
    <m/>
    <m/>
    <m/>
    <m/>
    <m/>
    <m/>
  </r>
  <r>
    <x v="0"/>
    <x v="57"/>
    <x v="1"/>
    <m/>
    <x v="0"/>
    <x v="1"/>
    <x v="0"/>
    <x v="1"/>
    <x v="2"/>
    <x v="4"/>
    <x v="1"/>
    <x v="1"/>
    <x v="1"/>
    <x v="1"/>
    <x v="2"/>
    <x v="1"/>
    <x v="1"/>
    <x v="2"/>
    <x v="2"/>
    <x v="1"/>
    <x v="1"/>
    <x v="3"/>
    <x v="2"/>
    <x v="1"/>
    <x v="1"/>
    <x v="1"/>
    <x v="1"/>
    <x v="0"/>
    <x v="2"/>
    <x v="3"/>
    <x v="1"/>
    <x v="2"/>
    <x v="2"/>
    <x v="2"/>
    <m/>
    <m/>
    <m/>
    <m/>
    <m/>
    <m/>
  </r>
  <r>
    <x v="0"/>
    <x v="57"/>
    <x v="1"/>
    <m/>
    <x v="0"/>
    <x v="1"/>
    <x v="1"/>
    <x v="1"/>
    <x v="2"/>
    <x v="2"/>
    <x v="1"/>
    <x v="1"/>
    <x v="2"/>
    <x v="2"/>
    <x v="2"/>
    <x v="1"/>
    <x v="1"/>
    <x v="2"/>
    <x v="1"/>
    <x v="1"/>
    <x v="1"/>
    <x v="2"/>
    <x v="2"/>
    <x v="3"/>
    <x v="2"/>
    <x v="2"/>
    <x v="2"/>
    <x v="0"/>
    <x v="2"/>
    <x v="3"/>
    <x v="1"/>
    <x v="2"/>
    <x v="2"/>
    <x v="2"/>
    <m/>
    <m/>
    <m/>
    <m/>
    <m/>
    <m/>
  </r>
  <r>
    <x v="0"/>
    <x v="57"/>
    <x v="1"/>
    <m/>
    <x v="0"/>
    <x v="1"/>
    <x v="1"/>
    <x v="3"/>
    <x v="3"/>
    <x v="4"/>
    <x v="3"/>
    <x v="2"/>
    <x v="1"/>
    <x v="2"/>
    <x v="3"/>
    <x v="3"/>
    <x v="1"/>
    <x v="3"/>
    <x v="3"/>
    <x v="3"/>
    <x v="3"/>
    <x v="3"/>
    <x v="3"/>
    <x v="1"/>
    <x v="1"/>
    <x v="2"/>
    <x v="2"/>
    <x v="0"/>
    <x v="2"/>
    <x v="3"/>
    <x v="1"/>
    <x v="2"/>
    <x v="2"/>
    <x v="2"/>
    <m/>
    <m/>
    <m/>
    <m/>
    <m/>
    <m/>
  </r>
  <r>
    <x v="0"/>
    <x v="57"/>
    <x v="1"/>
    <m/>
    <x v="0"/>
    <x v="1"/>
    <x v="1"/>
    <x v="1"/>
    <x v="3"/>
    <x v="4"/>
    <x v="3"/>
    <x v="2"/>
    <x v="3"/>
    <x v="1"/>
    <x v="3"/>
    <x v="1"/>
    <x v="1"/>
    <x v="3"/>
    <x v="3"/>
    <x v="3"/>
    <x v="1"/>
    <x v="3"/>
    <x v="3"/>
    <x v="1"/>
    <x v="1"/>
    <x v="2"/>
    <x v="2"/>
    <x v="0"/>
    <x v="2"/>
    <x v="3"/>
    <x v="1"/>
    <x v="2"/>
    <x v="2"/>
    <x v="2"/>
    <m/>
    <m/>
    <m/>
    <m/>
    <m/>
    <m/>
  </r>
  <r>
    <x v="0"/>
    <x v="57"/>
    <x v="1"/>
    <m/>
    <x v="0"/>
    <x v="1"/>
    <x v="0"/>
    <x v="2"/>
    <x v="1"/>
    <x v="1"/>
    <x v="1"/>
    <x v="1"/>
    <x v="2"/>
    <x v="2"/>
    <x v="1"/>
    <x v="1"/>
    <x v="1"/>
    <x v="1"/>
    <x v="1"/>
    <x v="1"/>
    <x v="1"/>
    <x v="1"/>
    <x v="3"/>
    <x v="2"/>
    <x v="3"/>
    <x v="1"/>
    <x v="1"/>
    <x v="0"/>
    <x v="2"/>
    <x v="3"/>
    <x v="1"/>
    <x v="2"/>
    <x v="2"/>
    <x v="2"/>
    <m/>
    <m/>
    <m/>
    <m/>
    <m/>
    <m/>
  </r>
  <r>
    <x v="0"/>
    <x v="57"/>
    <x v="1"/>
    <m/>
    <x v="0"/>
    <x v="1"/>
    <x v="1"/>
    <x v="1"/>
    <x v="4"/>
    <x v="2"/>
    <x v="3"/>
    <x v="3"/>
    <x v="3"/>
    <x v="3"/>
    <x v="3"/>
    <x v="1"/>
    <x v="1"/>
    <x v="3"/>
    <x v="3"/>
    <x v="3"/>
    <x v="3"/>
    <x v="3"/>
    <x v="3"/>
    <x v="3"/>
    <x v="1"/>
    <x v="1"/>
    <x v="1"/>
    <x v="0"/>
    <x v="2"/>
    <x v="3"/>
    <x v="1"/>
    <x v="2"/>
    <x v="2"/>
    <x v="2"/>
    <m/>
    <m/>
    <m/>
    <m/>
    <m/>
    <m/>
  </r>
  <r>
    <x v="0"/>
    <x v="57"/>
    <x v="1"/>
    <m/>
    <x v="0"/>
    <x v="1"/>
    <x v="0"/>
    <x v="3"/>
    <x v="3"/>
    <x v="2"/>
    <x v="2"/>
    <x v="2"/>
    <x v="4"/>
    <x v="2"/>
    <x v="3"/>
    <x v="2"/>
    <x v="1"/>
    <x v="2"/>
    <x v="1"/>
    <x v="2"/>
    <x v="1"/>
    <x v="1"/>
    <x v="3"/>
    <x v="3"/>
    <x v="4"/>
    <x v="2"/>
    <x v="1"/>
    <x v="0"/>
    <x v="2"/>
    <x v="3"/>
    <x v="1"/>
    <x v="2"/>
    <x v="2"/>
    <x v="2"/>
    <m/>
    <m/>
    <m/>
    <m/>
    <m/>
    <m/>
  </r>
  <r>
    <x v="0"/>
    <x v="57"/>
    <x v="1"/>
    <m/>
    <x v="0"/>
    <x v="1"/>
    <x v="1"/>
    <x v="1"/>
    <x v="2"/>
    <x v="3"/>
    <x v="3"/>
    <x v="2"/>
    <x v="1"/>
    <x v="2"/>
    <x v="3"/>
    <x v="5"/>
    <x v="3"/>
    <x v="3"/>
    <x v="2"/>
    <x v="2"/>
    <x v="2"/>
    <x v="1"/>
    <x v="1"/>
    <x v="2"/>
    <x v="5"/>
    <x v="2"/>
    <x v="2"/>
    <x v="0"/>
    <x v="2"/>
    <x v="3"/>
    <x v="1"/>
    <x v="2"/>
    <x v="2"/>
    <x v="2"/>
    <m/>
    <m/>
    <m/>
    <m/>
    <m/>
    <m/>
  </r>
  <r>
    <x v="0"/>
    <x v="57"/>
    <x v="1"/>
    <m/>
    <x v="0"/>
    <x v="1"/>
    <x v="0"/>
    <x v="2"/>
    <x v="2"/>
    <x v="2"/>
    <x v="1"/>
    <x v="1"/>
    <x v="2"/>
    <x v="1"/>
    <x v="1"/>
    <x v="1"/>
    <x v="1"/>
    <x v="1"/>
    <x v="1"/>
    <x v="1"/>
    <x v="1"/>
    <x v="1"/>
    <x v="1"/>
    <x v="0"/>
    <x v="1"/>
    <x v="1"/>
    <x v="1"/>
    <x v="0"/>
    <x v="2"/>
    <x v="3"/>
    <x v="1"/>
    <x v="2"/>
    <x v="2"/>
    <x v="2"/>
    <m/>
    <m/>
    <m/>
    <m/>
    <m/>
    <m/>
  </r>
  <r>
    <x v="0"/>
    <x v="57"/>
    <x v="1"/>
    <m/>
    <x v="0"/>
    <x v="1"/>
    <x v="1"/>
    <x v="1"/>
    <x v="2"/>
    <x v="3"/>
    <x v="2"/>
    <x v="2"/>
    <x v="4"/>
    <x v="1"/>
    <x v="2"/>
    <x v="2"/>
    <x v="1"/>
    <x v="2"/>
    <x v="1"/>
    <x v="1"/>
    <x v="1"/>
    <x v="1"/>
    <x v="3"/>
    <x v="3"/>
    <x v="3"/>
    <x v="1"/>
    <x v="2"/>
    <x v="0"/>
    <x v="2"/>
    <x v="3"/>
    <x v="1"/>
    <x v="2"/>
    <x v="2"/>
    <x v="2"/>
    <m/>
    <m/>
    <m/>
    <m/>
    <m/>
    <m/>
  </r>
  <r>
    <x v="0"/>
    <x v="57"/>
    <x v="1"/>
    <m/>
    <x v="0"/>
    <x v="1"/>
    <x v="1"/>
    <x v="4"/>
    <x v="4"/>
    <x v="3"/>
    <x v="3"/>
    <x v="3"/>
    <x v="3"/>
    <x v="3"/>
    <x v="3"/>
    <x v="3"/>
    <x v="3"/>
    <x v="3"/>
    <x v="3"/>
    <x v="3"/>
    <x v="3"/>
    <x v="3"/>
    <x v="2"/>
    <x v="2"/>
    <x v="3"/>
    <x v="5"/>
    <x v="5"/>
    <x v="0"/>
    <x v="2"/>
    <x v="3"/>
    <x v="1"/>
    <x v="2"/>
    <x v="2"/>
    <x v="2"/>
    <m/>
    <m/>
    <m/>
    <m/>
    <m/>
    <m/>
  </r>
  <r>
    <x v="0"/>
    <x v="57"/>
    <x v="1"/>
    <m/>
    <x v="0"/>
    <x v="1"/>
    <x v="1"/>
    <x v="2"/>
    <x v="2"/>
    <x v="1"/>
    <x v="3"/>
    <x v="2"/>
    <x v="3"/>
    <x v="2"/>
    <x v="2"/>
    <x v="1"/>
    <x v="2"/>
    <x v="3"/>
    <x v="3"/>
    <x v="3"/>
    <x v="1"/>
    <x v="1"/>
    <x v="1"/>
    <x v="3"/>
    <x v="1"/>
    <x v="2"/>
    <x v="2"/>
    <x v="0"/>
    <x v="2"/>
    <x v="3"/>
    <x v="1"/>
    <x v="2"/>
    <x v="2"/>
    <x v="2"/>
    <m/>
    <m/>
    <m/>
    <m/>
    <m/>
    <m/>
  </r>
  <r>
    <x v="0"/>
    <x v="57"/>
    <x v="1"/>
    <m/>
    <x v="0"/>
    <x v="1"/>
    <x v="1"/>
    <x v="1"/>
    <x v="1"/>
    <x v="2"/>
    <x v="1"/>
    <x v="1"/>
    <x v="1"/>
    <x v="2"/>
    <x v="2"/>
    <x v="1"/>
    <x v="2"/>
    <x v="2"/>
    <x v="2"/>
    <x v="1"/>
    <x v="1"/>
    <x v="2"/>
    <x v="1"/>
    <x v="3"/>
    <x v="2"/>
    <x v="1"/>
    <x v="1"/>
    <x v="0"/>
    <x v="2"/>
    <x v="3"/>
    <x v="1"/>
    <x v="2"/>
    <x v="2"/>
    <x v="2"/>
    <m/>
    <m/>
    <m/>
    <m/>
    <m/>
    <m/>
  </r>
  <r>
    <x v="0"/>
    <x v="57"/>
    <x v="1"/>
    <m/>
    <x v="0"/>
    <x v="1"/>
    <x v="0"/>
    <x v="5"/>
    <x v="3"/>
    <x v="6"/>
    <x v="1"/>
    <x v="2"/>
    <x v="2"/>
    <x v="3"/>
    <x v="2"/>
    <x v="1"/>
    <x v="2"/>
    <x v="3"/>
    <x v="3"/>
    <x v="3"/>
    <x v="1"/>
    <x v="1"/>
    <x v="1"/>
    <x v="3"/>
    <x v="2"/>
    <x v="3"/>
    <x v="3"/>
    <x v="0"/>
    <x v="2"/>
    <x v="3"/>
    <x v="1"/>
    <x v="2"/>
    <x v="2"/>
    <x v="2"/>
    <m/>
    <m/>
    <m/>
    <m/>
    <m/>
    <m/>
  </r>
  <r>
    <x v="0"/>
    <x v="57"/>
    <x v="1"/>
    <m/>
    <x v="0"/>
    <x v="1"/>
    <x v="1"/>
    <x v="4"/>
    <x v="4"/>
    <x v="3"/>
    <x v="3"/>
    <x v="3"/>
    <x v="3"/>
    <x v="3"/>
    <x v="3"/>
    <x v="2"/>
    <x v="2"/>
    <x v="2"/>
    <x v="2"/>
    <x v="2"/>
    <x v="2"/>
    <x v="2"/>
    <x v="2"/>
    <x v="3"/>
    <x v="3"/>
    <x v="3"/>
    <x v="3"/>
    <x v="0"/>
    <x v="2"/>
    <x v="3"/>
    <x v="1"/>
    <x v="2"/>
    <x v="2"/>
    <x v="2"/>
    <m/>
    <m/>
    <m/>
    <m/>
    <m/>
    <m/>
  </r>
  <r>
    <x v="0"/>
    <x v="57"/>
    <x v="1"/>
    <m/>
    <x v="0"/>
    <x v="1"/>
    <x v="1"/>
    <x v="5"/>
    <x v="5"/>
    <x v="1"/>
    <x v="4"/>
    <x v="5"/>
    <x v="5"/>
    <x v="5"/>
    <x v="5"/>
    <x v="5"/>
    <x v="4"/>
    <x v="3"/>
    <x v="5"/>
    <x v="3"/>
    <x v="4"/>
    <x v="5"/>
    <x v="3"/>
    <x v="4"/>
    <x v="5"/>
    <x v="5"/>
    <x v="5"/>
    <x v="0"/>
    <x v="2"/>
    <x v="3"/>
    <x v="1"/>
    <x v="2"/>
    <x v="2"/>
    <x v="2"/>
    <m/>
    <m/>
    <m/>
    <m/>
    <m/>
    <m/>
  </r>
  <r>
    <x v="0"/>
    <x v="57"/>
    <x v="1"/>
    <m/>
    <x v="0"/>
    <x v="1"/>
    <x v="0"/>
    <x v="2"/>
    <x v="1"/>
    <x v="4"/>
    <x v="1"/>
    <x v="1"/>
    <x v="1"/>
    <x v="2"/>
    <x v="2"/>
    <x v="2"/>
    <x v="1"/>
    <x v="1"/>
    <x v="2"/>
    <x v="2"/>
    <x v="1"/>
    <x v="1"/>
    <x v="1"/>
    <x v="3"/>
    <x v="1"/>
    <x v="1"/>
    <x v="1"/>
    <x v="0"/>
    <x v="2"/>
    <x v="3"/>
    <x v="1"/>
    <x v="2"/>
    <x v="2"/>
    <x v="2"/>
    <m/>
    <m/>
    <m/>
    <m/>
    <m/>
    <m/>
  </r>
  <r>
    <x v="0"/>
    <x v="57"/>
    <x v="1"/>
    <m/>
    <x v="0"/>
    <x v="1"/>
    <x v="3"/>
    <x v="5"/>
    <x v="3"/>
    <x v="5"/>
    <x v="5"/>
    <x v="5"/>
    <x v="5"/>
    <x v="3"/>
    <x v="5"/>
    <x v="4"/>
    <x v="5"/>
    <x v="3"/>
    <x v="4"/>
    <x v="3"/>
    <x v="3"/>
    <x v="4"/>
    <x v="3"/>
    <x v="3"/>
    <x v="2"/>
    <x v="3"/>
    <x v="5"/>
    <x v="0"/>
    <x v="2"/>
    <x v="3"/>
    <x v="1"/>
    <x v="2"/>
    <x v="2"/>
    <x v="2"/>
    <m/>
    <m/>
    <m/>
    <m/>
    <m/>
    <m/>
  </r>
  <r>
    <x v="0"/>
    <x v="57"/>
    <x v="1"/>
    <m/>
    <x v="0"/>
    <x v="1"/>
    <x v="1"/>
    <x v="1"/>
    <x v="3"/>
    <x v="1"/>
    <x v="2"/>
    <x v="2"/>
    <x v="3"/>
    <x v="1"/>
    <x v="3"/>
    <x v="2"/>
    <x v="2"/>
    <x v="3"/>
    <x v="2"/>
    <x v="2"/>
    <x v="1"/>
    <x v="3"/>
    <x v="3"/>
    <x v="3"/>
    <x v="4"/>
    <x v="2"/>
    <x v="2"/>
    <x v="0"/>
    <x v="2"/>
    <x v="3"/>
    <x v="1"/>
    <x v="2"/>
    <x v="2"/>
    <x v="2"/>
    <m/>
    <m/>
    <m/>
    <m/>
    <m/>
    <m/>
  </r>
  <r>
    <x v="0"/>
    <x v="57"/>
    <x v="1"/>
    <m/>
    <x v="0"/>
    <x v="1"/>
    <x v="3"/>
    <x v="2"/>
    <x v="4"/>
    <x v="2"/>
    <x v="1"/>
    <x v="2"/>
    <x v="2"/>
    <x v="1"/>
    <x v="1"/>
    <x v="1"/>
    <x v="2"/>
    <x v="1"/>
    <x v="1"/>
    <x v="1"/>
    <x v="1"/>
    <x v="5"/>
    <x v="1"/>
    <x v="5"/>
    <x v="4"/>
    <x v="1"/>
    <x v="1"/>
    <x v="0"/>
    <x v="2"/>
    <x v="3"/>
    <x v="1"/>
    <x v="2"/>
    <x v="2"/>
    <x v="2"/>
    <m/>
    <m/>
    <m/>
    <m/>
    <m/>
    <m/>
  </r>
  <r>
    <x v="0"/>
    <x v="57"/>
    <x v="1"/>
    <m/>
    <x v="0"/>
    <x v="1"/>
    <x v="1"/>
    <x v="3"/>
    <x v="1"/>
    <x v="4"/>
    <x v="2"/>
    <x v="2"/>
    <x v="2"/>
    <x v="2"/>
    <x v="5"/>
    <x v="3"/>
    <x v="2"/>
    <x v="3"/>
    <x v="3"/>
    <x v="1"/>
    <x v="1"/>
    <x v="2"/>
    <x v="3"/>
    <x v="4"/>
    <x v="5"/>
    <x v="2"/>
    <x v="2"/>
    <x v="0"/>
    <x v="2"/>
    <x v="3"/>
    <x v="1"/>
    <x v="2"/>
    <x v="2"/>
    <x v="2"/>
    <m/>
    <m/>
    <m/>
    <m/>
    <m/>
    <m/>
  </r>
  <r>
    <x v="0"/>
    <x v="57"/>
    <x v="1"/>
    <m/>
    <x v="0"/>
    <x v="1"/>
    <x v="1"/>
    <x v="3"/>
    <x v="1"/>
    <x v="1"/>
    <x v="5"/>
    <x v="4"/>
    <x v="1"/>
    <x v="2"/>
    <x v="3"/>
    <x v="2"/>
    <x v="2"/>
    <x v="2"/>
    <x v="2"/>
    <x v="2"/>
    <x v="2"/>
    <x v="1"/>
    <x v="1"/>
    <x v="4"/>
    <x v="4"/>
    <x v="2"/>
    <x v="2"/>
    <x v="0"/>
    <x v="2"/>
    <x v="3"/>
    <x v="1"/>
    <x v="2"/>
    <x v="2"/>
    <x v="2"/>
    <m/>
    <m/>
    <m/>
    <m/>
    <m/>
    <m/>
  </r>
  <r>
    <x v="0"/>
    <x v="57"/>
    <x v="1"/>
    <m/>
    <x v="0"/>
    <x v="1"/>
    <x v="1"/>
    <x v="5"/>
    <x v="5"/>
    <x v="4"/>
    <x v="3"/>
    <x v="3"/>
    <x v="5"/>
    <x v="2"/>
    <x v="3"/>
    <x v="2"/>
    <x v="2"/>
    <x v="3"/>
    <x v="3"/>
    <x v="3"/>
    <x v="2"/>
    <x v="3"/>
    <x v="3"/>
    <x v="3"/>
    <x v="2"/>
    <x v="2"/>
    <x v="2"/>
    <x v="0"/>
    <x v="2"/>
    <x v="3"/>
    <x v="1"/>
    <x v="2"/>
    <x v="2"/>
    <x v="2"/>
    <m/>
    <m/>
    <m/>
    <m/>
    <m/>
    <m/>
  </r>
  <r>
    <x v="0"/>
    <x v="57"/>
    <x v="1"/>
    <m/>
    <x v="0"/>
    <x v="1"/>
    <x v="1"/>
    <x v="2"/>
    <x v="2"/>
    <x v="2"/>
    <x v="1"/>
    <x v="1"/>
    <x v="1"/>
    <x v="1"/>
    <x v="2"/>
    <x v="2"/>
    <x v="2"/>
    <x v="2"/>
    <x v="2"/>
    <x v="2"/>
    <x v="2"/>
    <x v="2"/>
    <x v="1"/>
    <x v="1"/>
    <x v="1"/>
    <x v="2"/>
    <x v="2"/>
    <x v="0"/>
    <x v="2"/>
    <x v="3"/>
    <x v="1"/>
    <x v="2"/>
    <x v="2"/>
    <x v="2"/>
    <m/>
    <m/>
    <m/>
    <m/>
    <m/>
    <m/>
  </r>
  <r>
    <x v="0"/>
    <x v="57"/>
    <x v="1"/>
    <m/>
    <x v="0"/>
    <x v="1"/>
    <x v="0"/>
    <x v="3"/>
    <x v="1"/>
    <x v="3"/>
    <x v="3"/>
    <x v="3"/>
    <x v="3"/>
    <x v="2"/>
    <x v="2"/>
    <x v="3"/>
    <x v="5"/>
    <x v="3"/>
    <x v="3"/>
    <x v="3"/>
    <x v="1"/>
    <x v="2"/>
    <x v="2"/>
    <x v="3"/>
    <x v="2"/>
    <x v="2"/>
    <x v="2"/>
    <x v="0"/>
    <x v="2"/>
    <x v="3"/>
    <x v="1"/>
    <x v="2"/>
    <x v="2"/>
    <x v="2"/>
    <m/>
    <m/>
    <m/>
    <m/>
    <m/>
    <m/>
  </r>
  <r>
    <x v="0"/>
    <x v="57"/>
    <x v="1"/>
    <m/>
    <x v="0"/>
    <x v="1"/>
    <x v="1"/>
    <x v="1"/>
    <x v="4"/>
    <x v="4"/>
    <x v="2"/>
    <x v="1"/>
    <x v="2"/>
    <x v="2"/>
    <x v="3"/>
    <x v="3"/>
    <x v="1"/>
    <x v="2"/>
    <x v="3"/>
    <x v="2"/>
    <x v="1"/>
    <x v="3"/>
    <x v="3"/>
    <x v="3"/>
    <x v="4"/>
    <x v="2"/>
    <x v="2"/>
    <x v="0"/>
    <x v="2"/>
    <x v="3"/>
    <x v="1"/>
    <x v="2"/>
    <x v="2"/>
    <x v="2"/>
    <m/>
    <m/>
    <m/>
    <m/>
    <m/>
    <m/>
  </r>
  <r>
    <x v="0"/>
    <x v="57"/>
    <x v="1"/>
    <m/>
    <x v="0"/>
    <x v="1"/>
    <x v="0"/>
    <x v="1"/>
    <x v="1"/>
    <x v="4"/>
    <x v="1"/>
    <x v="1"/>
    <x v="1"/>
    <x v="1"/>
    <x v="3"/>
    <x v="1"/>
    <x v="1"/>
    <x v="3"/>
    <x v="3"/>
    <x v="1"/>
    <x v="1"/>
    <x v="1"/>
    <x v="1"/>
    <x v="1"/>
    <x v="1"/>
    <x v="1"/>
    <x v="1"/>
    <x v="0"/>
    <x v="2"/>
    <x v="3"/>
    <x v="1"/>
    <x v="2"/>
    <x v="2"/>
    <x v="2"/>
    <m/>
    <m/>
    <m/>
    <m/>
    <m/>
    <m/>
  </r>
  <r>
    <x v="0"/>
    <x v="57"/>
    <x v="1"/>
    <m/>
    <x v="0"/>
    <x v="1"/>
    <x v="0"/>
    <x v="1"/>
    <x v="1"/>
    <x v="2"/>
    <x v="1"/>
    <x v="2"/>
    <x v="1"/>
    <x v="2"/>
    <x v="2"/>
    <x v="3"/>
    <x v="1"/>
    <x v="3"/>
    <x v="2"/>
    <x v="2"/>
    <x v="2"/>
    <x v="1"/>
    <x v="1"/>
    <x v="3"/>
    <x v="2"/>
    <x v="1"/>
    <x v="1"/>
    <x v="0"/>
    <x v="2"/>
    <x v="3"/>
    <x v="1"/>
    <x v="2"/>
    <x v="2"/>
    <x v="2"/>
    <m/>
    <m/>
    <m/>
    <m/>
    <m/>
    <m/>
  </r>
  <r>
    <x v="0"/>
    <x v="57"/>
    <x v="1"/>
    <m/>
    <x v="0"/>
    <x v="1"/>
    <x v="0"/>
    <x v="1"/>
    <x v="1"/>
    <x v="2"/>
    <x v="1"/>
    <x v="1"/>
    <x v="2"/>
    <x v="1"/>
    <x v="1"/>
    <x v="1"/>
    <x v="2"/>
    <x v="1"/>
    <x v="1"/>
    <x v="1"/>
    <x v="1"/>
    <x v="1"/>
    <x v="1"/>
    <x v="4"/>
    <x v="1"/>
    <x v="2"/>
    <x v="2"/>
    <x v="0"/>
    <x v="2"/>
    <x v="3"/>
    <x v="1"/>
    <x v="2"/>
    <x v="2"/>
    <x v="2"/>
    <m/>
    <m/>
    <m/>
    <m/>
    <m/>
    <m/>
  </r>
  <r>
    <x v="0"/>
    <x v="57"/>
    <x v="1"/>
    <m/>
    <x v="0"/>
    <x v="1"/>
    <x v="0"/>
    <x v="1"/>
    <x v="1"/>
    <x v="3"/>
    <x v="2"/>
    <x v="2"/>
    <x v="3"/>
    <x v="2"/>
    <x v="2"/>
    <x v="2"/>
    <x v="2"/>
    <x v="3"/>
    <x v="3"/>
    <x v="3"/>
    <x v="2"/>
    <x v="1"/>
    <x v="1"/>
    <x v="2"/>
    <x v="3"/>
    <x v="2"/>
    <x v="1"/>
    <x v="0"/>
    <x v="2"/>
    <x v="3"/>
    <x v="1"/>
    <x v="2"/>
    <x v="2"/>
    <x v="2"/>
    <m/>
    <m/>
    <m/>
    <m/>
    <m/>
    <m/>
  </r>
  <r>
    <x v="0"/>
    <x v="57"/>
    <x v="1"/>
    <m/>
    <x v="0"/>
    <x v="1"/>
    <x v="1"/>
    <x v="1"/>
    <x v="1"/>
    <x v="2"/>
    <x v="1"/>
    <x v="2"/>
    <x v="2"/>
    <x v="2"/>
    <x v="2"/>
    <x v="1"/>
    <x v="1"/>
    <x v="2"/>
    <x v="2"/>
    <x v="2"/>
    <x v="1"/>
    <x v="3"/>
    <x v="3"/>
    <x v="1"/>
    <x v="1"/>
    <x v="1"/>
    <x v="1"/>
    <x v="0"/>
    <x v="2"/>
    <x v="3"/>
    <x v="1"/>
    <x v="2"/>
    <x v="2"/>
    <x v="2"/>
    <m/>
    <m/>
    <m/>
    <m/>
    <m/>
    <m/>
  </r>
  <r>
    <x v="0"/>
    <x v="57"/>
    <x v="1"/>
    <m/>
    <x v="0"/>
    <x v="1"/>
    <x v="1"/>
    <x v="1"/>
    <x v="1"/>
    <x v="1"/>
    <x v="2"/>
    <x v="2"/>
    <x v="1"/>
    <x v="2"/>
    <x v="2"/>
    <x v="2"/>
    <x v="2"/>
    <x v="2"/>
    <x v="2"/>
    <x v="2"/>
    <x v="2"/>
    <x v="2"/>
    <x v="2"/>
    <x v="3"/>
    <x v="2"/>
    <x v="2"/>
    <x v="2"/>
    <x v="0"/>
    <x v="2"/>
    <x v="3"/>
    <x v="1"/>
    <x v="2"/>
    <x v="2"/>
    <x v="2"/>
    <m/>
    <m/>
    <m/>
    <m/>
    <m/>
    <m/>
  </r>
  <r>
    <x v="0"/>
    <x v="57"/>
    <x v="1"/>
    <m/>
    <x v="0"/>
    <x v="1"/>
    <x v="0"/>
    <x v="1"/>
    <x v="1"/>
    <x v="4"/>
    <x v="2"/>
    <x v="2"/>
    <x v="1"/>
    <x v="3"/>
    <x v="2"/>
    <x v="2"/>
    <x v="2"/>
    <x v="0"/>
    <x v="2"/>
    <x v="2"/>
    <x v="2"/>
    <x v="3"/>
    <x v="3"/>
    <x v="3"/>
    <x v="2"/>
    <x v="1"/>
    <x v="2"/>
    <x v="0"/>
    <x v="2"/>
    <x v="3"/>
    <x v="1"/>
    <x v="2"/>
    <x v="2"/>
    <x v="2"/>
    <m/>
    <m/>
    <m/>
    <m/>
    <m/>
    <m/>
  </r>
  <r>
    <x v="0"/>
    <x v="57"/>
    <x v="1"/>
    <m/>
    <x v="0"/>
    <x v="1"/>
    <x v="0"/>
    <x v="2"/>
    <x v="1"/>
    <x v="2"/>
    <x v="1"/>
    <x v="1"/>
    <x v="2"/>
    <x v="1"/>
    <x v="1"/>
    <x v="1"/>
    <x v="1"/>
    <x v="0"/>
    <x v="1"/>
    <x v="1"/>
    <x v="1"/>
    <x v="1"/>
    <x v="1"/>
    <x v="1"/>
    <x v="1"/>
    <x v="1"/>
    <x v="1"/>
    <x v="0"/>
    <x v="2"/>
    <x v="3"/>
    <x v="1"/>
    <x v="2"/>
    <x v="2"/>
    <x v="2"/>
    <m/>
    <m/>
    <m/>
    <m/>
    <m/>
    <m/>
  </r>
  <r>
    <x v="0"/>
    <x v="57"/>
    <x v="1"/>
    <m/>
    <x v="0"/>
    <x v="1"/>
    <x v="1"/>
    <x v="5"/>
    <x v="5"/>
    <x v="1"/>
    <x v="3"/>
    <x v="3"/>
    <x v="5"/>
    <x v="3"/>
    <x v="3"/>
    <x v="2"/>
    <x v="5"/>
    <x v="0"/>
    <x v="3"/>
    <x v="3"/>
    <x v="3"/>
    <x v="4"/>
    <x v="3"/>
    <x v="5"/>
    <x v="5"/>
    <x v="5"/>
    <x v="5"/>
    <x v="0"/>
    <x v="2"/>
    <x v="3"/>
    <x v="1"/>
    <x v="2"/>
    <x v="2"/>
    <x v="2"/>
    <m/>
    <m/>
    <m/>
    <m/>
    <m/>
    <m/>
  </r>
  <r>
    <x v="0"/>
    <x v="57"/>
    <x v="1"/>
    <m/>
    <x v="0"/>
    <x v="1"/>
    <x v="0"/>
    <x v="1"/>
    <x v="1"/>
    <x v="1"/>
    <x v="2"/>
    <x v="2"/>
    <x v="1"/>
    <x v="2"/>
    <x v="2"/>
    <x v="2"/>
    <x v="2"/>
    <x v="0"/>
    <x v="2"/>
    <x v="2"/>
    <x v="2"/>
    <x v="2"/>
    <x v="2"/>
    <x v="3"/>
    <x v="2"/>
    <x v="2"/>
    <x v="2"/>
    <x v="0"/>
    <x v="2"/>
    <x v="3"/>
    <x v="1"/>
    <x v="2"/>
    <x v="2"/>
    <x v="2"/>
    <m/>
    <m/>
    <m/>
    <m/>
    <m/>
    <m/>
  </r>
  <r>
    <x v="0"/>
    <x v="57"/>
    <x v="1"/>
    <m/>
    <x v="0"/>
    <x v="1"/>
    <x v="0"/>
    <x v="2"/>
    <x v="1"/>
    <x v="4"/>
    <x v="3"/>
    <x v="1"/>
    <x v="2"/>
    <x v="1"/>
    <x v="2"/>
    <x v="1"/>
    <x v="1"/>
    <x v="0"/>
    <x v="3"/>
    <x v="3"/>
    <x v="2"/>
    <x v="3"/>
    <x v="3"/>
    <x v="3"/>
    <x v="1"/>
    <x v="2"/>
    <x v="1"/>
    <x v="0"/>
    <x v="2"/>
    <x v="3"/>
    <x v="1"/>
    <x v="2"/>
    <x v="2"/>
    <x v="2"/>
    <m/>
    <m/>
    <m/>
    <m/>
    <m/>
    <m/>
  </r>
  <r>
    <x v="0"/>
    <x v="58"/>
    <x v="1"/>
    <m/>
    <x v="0"/>
    <x v="0"/>
    <x v="0"/>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1"/>
    <x v="0"/>
    <x v="0"/>
    <x v="3"/>
    <x v="0"/>
    <x v="0"/>
    <m/>
    <m/>
    <m/>
    <m/>
    <m/>
    <m/>
  </r>
  <r>
    <x v="0"/>
    <x v="58"/>
    <x v="1"/>
    <m/>
    <x v="0"/>
    <x v="0"/>
    <x v="0"/>
    <x v="0"/>
    <x v="0"/>
    <x v="0"/>
    <x v="0"/>
    <x v="0"/>
    <x v="0"/>
    <x v="0"/>
    <x v="0"/>
    <x v="0"/>
    <x v="0"/>
    <x v="0"/>
    <x v="0"/>
    <x v="0"/>
    <x v="0"/>
    <x v="0"/>
    <x v="0"/>
    <x v="0"/>
    <x v="0"/>
    <x v="0"/>
    <x v="0"/>
    <x v="0"/>
    <x v="0"/>
    <x v="0"/>
    <x v="0"/>
    <x v="0"/>
    <x v="0"/>
    <x v="1"/>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0"/>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3"/>
    <x v="0"/>
    <x v="0"/>
    <m/>
    <m/>
    <m/>
    <m/>
    <m/>
    <m/>
  </r>
  <r>
    <x v="0"/>
    <x v="58"/>
    <x v="1"/>
    <m/>
    <x v="0"/>
    <x v="0"/>
    <x v="1"/>
    <x v="0"/>
    <x v="0"/>
    <x v="0"/>
    <x v="0"/>
    <x v="0"/>
    <x v="0"/>
    <x v="0"/>
    <x v="0"/>
    <x v="0"/>
    <x v="0"/>
    <x v="0"/>
    <x v="0"/>
    <x v="0"/>
    <x v="0"/>
    <x v="0"/>
    <x v="0"/>
    <x v="0"/>
    <x v="0"/>
    <x v="0"/>
    <x v="0"/>
    <x v="0"/>
    <x v="0"/>
    <x v="0"/>
    <x v="0"/>
    <x v="3"/>
    <x v="0"/>
    <x v="0"/>
    <m/>
    <m/>
    <m/>
    <m/>
    <m/>
    <m/>
  </r>
  <r>
    <x v="0"/>
    <x v="58"/>
    <x v="1"/>
    <m/>
    <x v="0"/>
    <x v="0"/>
    <x v="0"/>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1"/>
    <x v="1"/>
    <x v="1"/>
    <x v="2"/>
    <x v="2"/>
    <x v="2"/>
    <x v="1"/>
    <x v="1"/>
    <x v="1"/>
    <x v="1"/>
    <x v="1"/>
    <x v="1"/>
    <x v="2"/>
    <x v="1"/>
    <x v="2"/>
    <x v="1"/>
    <x v="1"/>
    <x v="1"/>
    <x v="3"/>
    <x v="2"/>
    <x v="1"/>
    <x v="1"/>
    <x v="0"/>
    <x v="2"/>
    <x v="3"/>
    <x v="1"/>
    <x v="2"/>
    <x v="2"/>
    <x v="2"/>
    <m/>
    <m/>
    <m/>
    <m/>
    <m/>
    <m/>
  </r>
  <r>
    <x v="0"/>
    <x v="58"/>
    <x v="1"/>
    <m/>
    <x v="0"/>
    <x v="1"/>
    <x v="1"/>
    <x v="1"/>
    <x v="2"/>
    <x v="4"/>
    <x v="1"/>
    <x v="1"/>
    <x v="1"/>
    <x v="1"/>
    <x v="1"/>
    <x v="1"/>
    <x v="1"/>
    <x v="3"/>
    <x v="1"/>
    <x v="2"/>
    <x v="1"/>
    <x v="2"/>
    <x v="1"/>
    <x v="3"/>
    <x v="1"/>
    <x v="1"/>
    <x v="1"/>
    <x v="0"/>
    <x v="2"/>
    <x v="3"/>
    <x v="1"/>
    <x v="2"/>
    <x v="2"/>
    <x v="2"/>
    <m/>
    <m/>
    <m/>
    <m/>
    <m/>
    <m/>
  </r>
  <r>
    <x v="0"/>
    <x v="58"/>
    <x v="1"/>
    <m/>
    <x v="0"/>
    <x v="1"/>
    <x v="0"/>
    <x v="2"/>
    <x v="2"/>
    <x v="2"/>
    <x v="1"/>
    <x v="1"/>
    <x v="2"/>
    <x v="1"/>
    <x v="1"/>
    <x v="1"/>
    <x v="1"/>
    <x v="1"/>
    <x v="1"/>
    <x v="1"/>
    <x v="1"/>
    <x v="1"/>
    <x v="1"/>
    <x v="3"/>
    <x v="1"/>
    <x v="1"/>
    <x v="1"/>
    <x v="0"/>
    <x v="2"/>
    <x v="3"/>
    <x v="1"/>
    <x v="2"/>
    <x v="2"/>
    <x v="2"/>
    <m/>
    <m/>
    <m/>
    <m/>
    <m/>
    <m/>
  </r>
  <r>
    <x v="0"/>
    <x v="58"/>
    <x v="1"/>
    <m/>
    <x v="0"/>
    <x v="1"/>
    <x v="1"/>
    <x v="2"/>
    <x v="1"/>
    <x v="4"/>
    <x v="1"/>
    <x v="1"/>
    <x v="3"/>
    <x v="1"/>
    <x v="2"/>
    <x v="2"/>
    <x v="1"/>
    <x v="2"/>
    <x v="3"/>
    <x v="3"/>
    <x v="1"/>
    <x v="1"/>
    <x v="1"/>
    <x v="5"/>
    <x v="2"/>
    <x v="1"/>
    <x v="1"/>
    <x v="0"/>
    <x v="2"/>
    <x v="3"/>
    <x v="1"/>
    <x v="2"/>
    <x v="2"/>
    <x v="2"/>
    <m/>
    <m/>
    <m/>
    <m/>
    <m/>
    <m/>
  </r>
  <r>
    <x v="0"/>
    <x v="58"/>
    <x v="1"/>
    <m/>
    <x v="0"/>
    <x v="1"/>
    <x v="1"/>
    <x v="2"/>
    <x v="2"/>
    <x v="2"/>
    <x v="1"/>
    <x v="1"/>
    <x v="2"/>
    <x v="1"/>
    <x v="1"/>
    <x v="1"/>
    <x v="1"/>
    <x v="1"/>
    <x v="1"/>
    <x v="1"/>
    <x v="1"/>
    <x v="1"/>
    <x v="1"/>
    <x v="1"/>
    <x v="1"/>
    <x v="1"/>
    <x v="1"/>
    <x v="0"/>
    <x v="2"/>
    <x v="3"/>
    <x v="1"/>
    <x v="2"/>
    <x v="2"/>
    <x v="2"/>
    <m/>
    <m/>
    <m/>
    <m/>
    <m/>
    <m/>
  </r>
  <r>
    <x v="0"/>
    <x v="58"/>
    <x v="1"/>
    <m/>
    <x v="0"/>
    <x v="1"/>
    <x v="1"/>
    <x v="2"/>
    <x v="1"/>
    <x v="2"/>
    <x v="1"/>
    <x v="1"/>
    <x v="2"/>
    <x v="2"/>
    <x v="1"/>
    <x v="1"/>
    <x v="1"/>
    <x v="1"/>
    <x v="1"/>
    <x v="3"/>
    <x v="1"/>
    <x v="1"/>
    <x v="1"/>
    <x v="1"/>
    <x v="1"/>
    <x v="2"/>
    <x v="1"/>
    <x v="0"/>
    <x v="2"/>
    <x v="3"/>
    <x v="1"/>
    <x v="2"/>
    <x v="2"/>
    <x v="2"/>
    <m/>
    <m/>
    <m/>
    <m/>
    <m/>
    <m/>
  </r>
  <r>
    <x v="0"/>
    <x v="58"/>
    <x v="1"/>
    <m/>
    <x v="0"/>
    <x v="1"/>
    <x v="0"/>
    <x v="2"/>
    <x v="2"/>
    <x v="2"/>
    <x v="1"/>
    <x v="1"/>
    <x v="2"/>
    <x v="1"/>
    <x v="1"/>
    <x v="1"/>
    <x v="1"/>
    <x v="1"/>
    <x v="1"/>
    <x v="1"/>
    <x v="1"/>
    <x v="1"/>
    <x v="1"/>
    <x v="1"/>
    <x v="1"/>
    <x v="1"/>
    <x v="1"/>
    <x v="0"/>
    <x v="2"/>
    <x v="3"/>
    <x v="1"/>
    <x v="2"/>
    <x v="2"/>
    <x v="2"/>
    <m/>
    <m/>
    <m/>
    <m/>
    <m/>
    <m/>
  </r>
  <r>
    <x v="0"/>
    <x v="58"/>
    <x v="1"/>
    <m/>
    <x v="0"/>
    <x v="1"/>
    <x v="0"/>
    <x v="1"/>
    <x v="3"/>
    <x v="2"/>
    <x v="1"/>
    <x v="1"/>
    <x v="1"/>
    <x v="1"/>
    <x v="1"/>
    <x v="1"/>
    <x v="2"/>
    <x v="1"/>
    <x v="1"/>
    <x v="1"/>
    <x v="1"/>
    <x v="2"/>
    <x v="1"/>
    <x v="5"/>
    <x v="2"/>
    <x v="1"/>
    <x v="1"/>
    <x v="0"/>
    <x v="2"/>
    <x v="3"/>
    <x v="1"/>
    <x v="2"/>
    <x v="2"/>
    <x v="2"/>
    <m/>
    <m/>
    <m/>
    <m/>
    <m/>
    <m/>
  </r>
  <r>
    <x v="0"/>
    <x v="58"/>
    <x v="1"/>
    <m/>
    <x v="0"/>
    <x v="1"/>
    <x v="1"/>
    <x v="2"/>
    <x v="2"/>
    <x v="2"/>
    <x v="1"/>
    <x v="1"/>
    <x v="1"/>
    <x v="1"/>
    <x v="1"/>
    <x v="1"/>
    <x v="1"/>
    <x v="1"/>
    <x v="1"/>
    <x v="1"/>
    <x v="1"/>
    <x v="1"/>
    <x v="1"/>
    <x v="1"/>
    <x v="2"/>
    <x v="1"/>
    <x v="1"/>
    <x v="0"/>
    <x v="2"/>
    <x v="3"/>
    <x v="1"/>
    <x v="2"/>
    <x v="2"/>
    <x v="2"/>
    <m/>
    <m/>
    <m/>
    <m/>
    <m/>
    <m/>
  </r>
  <r>
    <x v="0"/>
    <x v="58"/>
    <x v="1"/>
    <m/>
    <x v="0"/>
    <x v="1"/>
    <x v="1"/>
    <x v="2"/>
    <x v="1"/>
    <x v="2"/>
    <x v="1"/>
    <x v="1"/>
    <x v="1"/>
    <x v="2"/>
    <x v="1"/>
    <x v="1"/>
    <x v="1"/>
    <x v="2"/>
    <x v="1"/>
    <x v="1"/>
    <x v="1"/>
    <x v="1"/>
    <x v="2"/>
    <x v="3"/>
    <x v="2"/>
    <x v="1"/>
    <x v="1"/>
    <x v="0"/>
    <x v="2"/>
    <x v="3"/>
    <x v="1"/>
    <x v="2"/>
    <x v="2"/>
    <x v="2"/>
    <m/>
    <m/>
    <m/>
    <m/>
    <m/>
    <m/>
  </r>
  <r>
    <x v="0"/>
    <x v="58"/>
    <x v="1"/>
    <m/>
    <x v="0"/>
    <x v="1"/>
    <x v="3"/>
    <x v="1"/>
    <x v="5"/>
    <x v="2"/>
    <x v="1"/>
    <x v="1"/>
    <x v="2"/>
    <x v="2"/>
    <x v="2"/>
    <x v="2"/>
    <x v="2"/>
    <x v="2"/>
    <x v="2"/>
    <x v="2"/>
    <x v="5"/>
    <x v="4"/>
    <x v="4"/>
    <x v="5"/>
    <x v="4"/>
    <x v="3"/>
    <x v="3"/>
    <x v="0"/>
    <x v="2"/>
    <x v="3"/>
    <x v="1"/>
    <x v="2"/>
    <x v="2"/>
    <x v="2"/>
    <m/>
    <m/>
    <m/>
    <m/>
    <m/>
    <m/>
  </r>
  <r>
    <x v="0"/>
    <x v="58"/>
    <x v="1"/>
    <m/>
    <x v="0"/>
    <x v="1"/>
    <x v="1"/>
    <x v="2"/>
    <x v="3"/>
    <x v="2"/>
    <x v="2"/>
    <x v="2"/>
    <x v="1"/>
    <x v="2"/>
    <x v="2"/>
    <x v="1"/>
    <x v="1"/>
    <x v="1"/>
    <x v="1"/>
    <x v="2"/>
    <x v="1"/>
    <x v="2"/>
    <x v="1"/>
    <x v="5"/>
    <x v="1"/>
    <x v="1"/>
    <x v="1"/>
    <x v="0"/>
    <x v="2"/>
    <x v="3"/>
    <x v="1"/>
    <x v="2"/>
    <x v="2"/>
    <x v="2"/>
    <m/>
    <m/>
    <m/>
    <m/>
    <m/>
    <m/>
  </r>
  <r>
    <x v="0"/>
    <x v="58"/>
    <x v="1"/>
    <m/>
    <x v="0"/>
    <x v="1"/>
    <x v="0"/>
    <x v="2"/>
    <x v="3"/>
    <x v="2"/>
    <x v="1"/>
    <x v="1"/>
    <x v="2"/>
    <x v="2"/>
    <x v="1"/>
    <x v="1"/>
    <x v="1"/>
    <x v="1"/>
    <x v="1"/>
    <x v="1"/>
    <x v="1"/>
    <x v="1"/>
    <x v="1"/>
    <x v="5"/>
    <x v="1"/>
    <x v="1"/>
    <x v="1"/>
    <x v="0"/>
    <x v="2"/>
    <x v="3"/>
    <x v="1"/>
    <x v="2"/>
    <x v="2"/>
    <x v="2"/>
    <m/>
    <m/>
    <m/>
    <m/>
    <m/>
    <m/>
  </r>
  <r>
    <x v="0"/>
    <x v="58"/>
    <x v="1"/>
    <m/>
    <x v="0"/>
    <x v="1"/>
    <x v="1"/>
    <x v="2"/>
    <x v="3"/>
    <x v="2"/>
    <x v="1"/>
    <x v="1"/>
    <x v="1"/>
    <x v="2"/>
    <x v="2"/>
    <x v="2"/>
    <x v="2"/>
    <x v="2"/>
    <x v="2"/>
    <x v="1"/>
    <x v="2"/>
    <x v="2"/>
    <x v="2"/>
    <x v="5"/>
    <x v="1"/>
    <x v="1"/>
    <x v="2"/>
    <x v="0"/>
    <x v="2"/>
    <x v="3"/>
    <x v="1"/>
    <x v="2"/>
    <x v="2"/>
    <x v="2"/>
    <m/>
    <m/>
    <m/>
    <m/>
    <m/>
    <m/>
  </r>
  <r>
    <x v="0"/>
    <x v="58"/>
    <x v="1"/>
    <m/>
    <x v="0"/>
    <x v="1"/>
    <x v="3"/>
    <x v="2"/>
    <x v="1"/>
    <x v="2"/>
    <x v="1"/>
    <x v="1"/>
    <x v="1"/>
    <x v="1"/>
    <x v="1"/>
    <x v="2"/>
    <x v="1"/>
    <x v="2"/>
    <x v="1"/>
    <x v="2"/>
    <x v="2"/>
    <x v="2"/>
    <x v="1"/>
    <x v="3"/>
    <x v="1"/>
    <x v="1"/>
    <x v="1"/>
    <x v="0"/>
    <x v="2"/>
    <x v="3"/>
    <x v="1"/>
    <x v="2"/>
    <x v="2"/>
    <x v="2"/>
    <m/>
    <m/>
    <m/>
    <m/>
    <m/>
    <m/>
  </r>
  <r>
    <x v="0"/>
    <x v="58"/>
    <x v="1"/>
    <m/>
    <x v="0"/>
    <x v="1"/>
    <x v="3"/>
    <x v="2"/>
    <x v="1"/>
    <x v="2"/>
    <x v="1"/>
    <x v="1"/>
    <x v="1"/>
    <x v="1"/>
    <x v="2"/>
    <x v="2"/>
    <x v="1"/>
    <x v="2"/>
    <x v="1"/>
    <x v="1"/>
    <x v="1"/>
    <x v="1"/>
    <x v="1"/>
    <x v="3"/>
    <x v="1"/>
    <x v="1"/>
    <x v="1"/>
    <x v="0"/>
    <x v="2"/>
    <x v="3"/>
    <x v="1"/>
    <x v="2"/>
    <x v="2"/>
    <x v="2"/>
    <m/>
    <m/>
    <m/>
    <m/>
    <m/>
    <m/>
  </r>
  <r>
    <x v="0"/>
    <x v="58"/>
    <x v="1"/>
    <m/>
    <x v="0"/>
    <x v="1"/>
    <x v="0"/>
    <x v="1"/>
    <x v="1"/>
    <x v="2"/>
    <x v="2"/>
    <x v="2"/>
    <x v="1"/>
    <x v="2"/>
    <x v="2"/>
    <x v="2"/>
    <x v="2"/>
    <x v="2"/>
    <x v="2"/>
    <x v="2"/>
    <x v="2"/>
    <x v="2"/>
    <x v="2"/>
    <x v="3"/>
    <x v="2"/>
    <x v="2"/>
    <x v="2"/>
    <x v="0"/>
    <x v="2"/>
    <x v="3"/>
    <x v="1"/>
    <x v="2"/>
    <x v="2"/>
    <x v="2"/>
    <m/>
    <m/>
    <m/>
    <m/>
    <m/>
    <m/>
  </r>
  <r>
    <x v="0"/>
    <x v="59"/>
    <x v="1"/>
    <m/>
    <x v="0"/>
    <x v="0"/>
    <x v="1"/>
    <x v="0"/>
    <x v="0"/>
    <x v="0"/>
    <x v="0"/>
    <x v="0"/>
    <x v="0"/>
    <x v="0"/>
    <x v="0"/>
    <x v="0"/>
    <x v="0"/>
    <x v="0"/>
    <x v="0"/>
    <x v="0"/>
    <x v="0"/>
    <x v="0"/>
    <x v="0"/>
    <x v="0"/>
    <x v="0"/>
    <x v="0"/>
    <x v="0"/>
    <x v="0"/>
    <x v="1"/>
    <x v="2"/>
    <x v="0"/>
    <x v="0"/>
    <x v="1"/>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1"/>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3"/>
    <x v="1"/>
    <x v="1"/>
    <m/>
    <m/>
    <m/>
    <m/>
    <m/>
    <m/>
  </r>
  <r>
    <x v="0"/>
    <x v="59"/>
    <x v="1"/>
    <m/>
    <x v="0"/>
    <x v="0"/>
    <x v="0"/>
    <x v="0"/>
    <x v="0"/>
    <x v="0"/>
    <x v="0"/>
    <x v="0"/>
    <x v="0"/>
    <x v="0"/>
    <x v="0"/>
    <x v="0"/>
    <x v="0"/>
    <x v="0"/>
    <x v="0"/>
    <x v="0"/>
    <x v="0"/>
    <x v="0"/>
    <x v="0"/>
    <x v="0"/>
    <x v="0"/>
    <x v="0"/>
    <x v="0"/>
    <x v="0"/>
    <x v="0"/>
    <x v="1"/>
    <x v="0"/>
    <x v="0"/>
    <x v="3"/>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2"/>
    <x v="0"/>
    <x v="1"/>
    <x v="3"/>
    <m/>
    <m/>
    <m/>
    <m/>
    <m/>
    <m/>
  </r>
  <r>
    <x v="0"/>
    <x v="59"/>
    <x v="1"/>
    <m/>
    <x v="0"/>
    <x v="0"/>
    <x v="0"/>
    <x v="0"/>
    <x v="0"/>
    <x v="0"/>
    <x v="0"/>
    <x v="0"/>
    <x v="0"/>
    <x v="0"/>
    <x v="0"/>
    <x v="0"/>
    <x v="0"/>
    <x v="0"/>
    <x v="0"/>
    <x v="0"/>
    <x v="0"/>
    <x v="0"/>
    <x v="0"/>
    <x v="0"/>
    <x v="0"/>
    <x v="0"/>
    <x v="0"/>
    <x v="0"/>
    <x v="3"/>
    <x v="2"/>
    <x v="2"/>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1"/>
    <x v="0"/>
    <x v="0"/>
    <x v="0"/>
    <x v="1"/>
    <x v="1"/>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1"/>
    <x v="0"/>
    <x v="0"/>
    <x v="3"/>
    <x v="3"/>
    <x v="0"/>
    <m/>
    <m/>
    <m/>
    <m/>
    <m/>
    <m/>
  </r>
  <r>
    <x v="0"/>
    <x v="59"/>
    <x v="1"/>
    <m/>
    <x v="0"/>
    <x v="0"/>
    <x v="1"/>
    <x v="0"/>
    <x v="0"/>
    <x v="0"/>
    <x v="0"/>
    <x v="0"/>
    <x v="0"/>
    <x v="0"/>
    <x v="0"/>
    <x v="0"/>
    <x v="0"/>
    <x v="0"/>
    <x v="0"/>
    <x v="0"/>
    <x v="0"/>
    <x v="0"/>
    <x v="0"/>
    <x v="0"/>
    <x v="0"/>
    <x v="0"/>
    <x v="0"/>
    <x v="0"/>
    <x v="1"/>
    <x v="1"/>
    <x v="2"/>
    <x v="3"/>
    <x v="1"/>
    <x v="1"/>
    <m/>
    <m/>
    <m/>
    <m/>
    <m/>
    <m/>
  </r>
  <r>
    <x v="0"/>
    <x v="59"/>
    <x v="1"/>
    <m/>
    <x v="0"/>
    <x v="0"/>
    <x v="0"/>
    <x v="0"/>
    <x v="0"/>
    <x v="0"/>
    <x v="0"/>
    <x v="0"/>
    <x v="0"/>
    <x v="0"/>
    <x v="0"/>
    <x v="0"/>
    <x v="0"/>
    <x v="0"/>
    <x v="0"/>
    <x v="0"/>
    <x v="0"/>
    <x v="0"/>
    <x v="0"/>
    <x v="0"/>
    <x v="0"/>
    <x v="0"/>
    <x v="0"/>
    <x v="0"/>
    <x v="0"/>
    <x v="1"/>
    <x v="0"/>
    <x v="3"/>
    <x v="3"/>
    <x v="0"/>
    <m/>
    <m/>
    <m/>
    <m/>
    <m/>
    <m/>
  </r>
  <r>
    <x v="0"/>
    <x v="59"/>
    <x v="1"/>
    <m/>
    <x v="0"/>
    <x v="0"/>
    <x v="1"/>
    <x v="0"/>
    <x v="0"/>
    <x v="0"/>
    <x v="0"/>
    <x v="0"/>
    <x v="0"/>
    <x v="0"/>
    <x v="0"/>
    <x v="0"/>
    <x v="0"/>
    <x v="0"/>
    <x v="0"/>
    <x v="0"/>
    <x v="0"/>
    <x v="0"/>
    <x v="0"/>
    <x v="0"/>
    <x v="0"/>
    <x v="0"/>
    <x v="0"/>
    <x v="0"/>
    <x v="1"/>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1"/>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1"/>
    <x v="0"/>
    <m/>
    <m/>
    <m/>
    <m/>
    <m/>
    <m/>
  </r>
  <r>
    <x v="0"/>
    <x v="59"/>
    <x v="1"/>
    <m/>
    <x v="0"/>
    <x v="0"/>
    <x v="0"/>
    <x v="0"/>
    <x v="0"/>
    <x v="0"/>
    <x v="0"/>
    <x v="0"/>
    <x v="0"/>
    <x v="0"/>
    <x v="0"/>
    <x v="0"/>
    <x v="0"/>
    <x v="0"/>
    <x v="0"/>
    <x v="0"/>
    <x v="0"/>
    <x v="0"/>
    <x v="0"/>
    <x v="0"/>
    <x v="0"/>
    <x v="0"/>
    <x v="0"/>
    <x v="0"/>
    <x v="1"/>
    <x v="0"/>
    <x v="0"/>
    <x v="3"/>
    <x v="1"/>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1"/>
    <x v="0"/>
    <x v="0"/>
    <x v="3"/>
    <x v="3"/>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1"/>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3"/>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1"/>
    <x v="1"/>
    <x v="3"/>
    <x v="4"/>
    <x v="1"/>
    <x v="2"/>
    <x v="2"/>
    <x v="3"/>
    <x v="1"/>
    <x v="3"/>
    <x v="1"/>
    <x v="1"/>
    <x v="3"/>
    <x v="2"/>
    <x v="3"/>
    <x v="1"/>
    <x v="3"/>
    <x v="3"/>
    <x v="1"/>
    <x v="1"/>
    <x v="2"/>
    <x v="2"/>
    <x v="0"/>
    <x v="2"/>
    <x v="3"/>
    <x v="1"/>
    <x v="2"/>
    <x v="2"/>
    <x v="2"/>
    <m/>
    <m/>
    <m/>
    <m/>
    <m/>
    <m/>
  </r>
  <r>
    <x v="0"/>
    <x v="59"/>
    <x v="1"/>
    <m/>
    <x v="0"/>
    <x v="1"/>
    <x v="0"/>
    <x v="2"/>
    <x v="2"/>
    <x v="2"/>
    <x v="1"/>
    <x v="1"/>
    <x v="1"/>
    <x v="1"/>
    <x v="1"/>
    <x v="2"/>
    <x v="1"/>
    <x v="1"/>
    <x v="1"/>
    <x v="1"/>
    <x v="1"/>
    <x v="1"/>
    <x v="1"/>
    <x v="1"/>
    <x v="1"/>
    <x v="1"/>
    <x v="1"/>
    <x v="0"/>
    <x v="2"/>
    <x v="3"/>
    <x v="1"/>
    <x v="2"/>
    <x v="2"/>
    <x v="2"/>
    <m/>
    <m/>
    <m/>
    <m/>
    <m/>
    <m/>
  </r>
  <r>
    <x v="0"/>
    <x v="59"/>
    <x v="1"/>
    <m/>
    <x v="0"/>
    <x v="1"/>
    <x v="0"/>
    <x v="1"/>
    <x v="3"/>
    <x v="2"/>
    <x v="1"/>
    <x v="1"/>
    <x v="1"/>
    <x v="2"/>
    <x v="1"/>
    <x v="1"/>
    <x v="1"/>
    <x v="1"/>
    <x v="3"/>
    <x v="3"/>
    <x v="1"/>
    <x v="3"/>
    <x v="3"/>
    <x v="3"/>
    <x v="2"/>
    <x v="1"/>
    <x v="1"/>
    <x v="0"/>
    <x v="2"/>
    <x v="3"/>
    <x v="1"/>
    <x v="2"/>
    <x v="2"/>
    <x v="2"/>
    <m/>
    <m/>
    <m/>
    <m/>
    <m/>
    <m/>
  </r>
  <r>
    <x v="0"/>
    <x v="59"/>
    <x v="1"/>
    <m/>
    <x v="0"/>
    <x v="1"/>
    <x v="0"/>
    <x v="2"/>
    <x v="2"/>
    <x v="2"/>
    <x v="1"/>
    <x v="1"/>
    <x v="1"/>
    <x v="1"/>
    <x v="1"/>
    <x v="1"/>
    <x v="1"/>
    <x v="1"/>
    <x v="1"/>
    <x v="1"/>
    <x v="1"/>
    <x v="3"/>
    <x v="1"/>
    <x v="1"/>
    <x v="1"/>
    <x v="1"/>
    <x v="1"/>
    <x v="0"/>
    <x v="2"/>
    <x v="3"/>
    <x v="1"/>
    <x v="2"/>
    <x v="2"/>
    <x v="2"/>
    <m/>
    <m/>
    <m/>
    <m/>
    <m/>
    <m/>
  </r>
  <r>
    <x v="0"/>
    <x v="59"/>
    <x v="1"/>
    <m/>
    <x v="0"/>
    <x v="1"/>
    <x v="1"/>
    <x v="2"/>
    <x v="1"/>
    <x v="1"/>
    <x v="1"/>
    <x v="1"/>
    <x v="2"/>
    <x v="1"/>
    <x v="2"/>
    <x v="2"/>
    <x v="1"/>
    <x v="0"/>
    <x v="2"/>
    <x v="1"/>
    <x v="2"/>
    <x v="1"/>
    <x v="2"/>
    <x v="1"/>
    <x v="2"/>
    <x v="2"/>
    <x v="1"/>
    <x v="0"/>
    <x v="2"/>
    <x v="3"/>
    <x v="1"/>
    <x v="2"/>
    <x v="2"/>
    <x v="2"/>
    <m/>
    <m/>
    <m/>
    <m/>
    <m/>
    <m/>
  </r>
  <r>
    <x v="0"/>
    <x v="59"/>
    <x v="1"/>
    <m/>
    <x v="0"/>
    <x v="1"/>
    <x v="1"/>
    <x v="1"/>
    <x v="1"/>
    <x v="2"/>
    <x v="1"/>
    <x v="1"/>
    <x v="1"/>
    <x v="1"/>
    <x v="2"/>
    <x v="2"/>
    <x v="1"/>
    <x v="2"/>
    <x v="2"/>
    <x v="2"/>
    <x v="1"/>
    <x v="2"/>
    <x v="1"/>
    <x v="1"/>
    <x v="1"/>
    <x v="1"/>
    <x v="1"/>
    <x v="0"/>
    <x v="2"/>
    <x v="3"/>
    <x v="1"/>
    <x v="2"/>
    <x v="2"/>
    <x v="2"/>
    <m/>
    <m/>
    <m/>
    <m/>
    <m/>
    <m/>
  </r>
  <r>
    <x v="0"/>
    <x v="59"/>
    <x v="1"/>
    <m/>
    <x v="0"/>
    <x v="1"/>
    <x v="1"/>
    <x v="1"/>
    <x v="1"/>
    <x v="2"/>
    <x v="1"/>
    <x v="1"/>
    <x v="2"/>
    <x v="4"/>
    <x v="2"/>
    <x v="1"/>
    <x v="1"/>
    <x v="2"/>
    <x v="1"/>
    <x v="1"/>
    <x v="2"/>
    <x v="1"/>
    <x v="3"/>
    <x v="3"/>
    <x v="4"/>
    <x v="2"/>
    <x v="2"/>
    <x v="0"/>
    <x v="2"/>
    <x v="3"/>
    <x v="1"/>
    <x v="2"/>
    <x v="2"/>
    <x v="2"/>
    <m/>
    <m/>
    <m/>
    <m/>
    <m/>
    <m/>
  </r>
  <r>
    <x v="0"/>
    <x v="59"/>
    <x v="1"/>
    <m/>
    <x v="0"/>
    <x v="1"/>
    <x v="1"/>
    <x v="0"/>
    <x v="0"/>
    <x v="0"/>
    <x v="0"/>
    <x v="0"/>
    <x v="0"/>
    <x v="1"/>
    <x v="1"/>
    <x v="1"/>
    <x v="1"/>
    <x v="1"/>
    <x v="1"/>
    <x v="1"/>
    <x v="1"/>
    <x v="1"/>
    <x v="1"/>
    <x v="1"/>
    <x v="1"/>
    <x v="1"/>
    <x v="1"/>
    <x v="0"/>
    <x v="2"/>
    <x v="3"/>
    <x v="1"/>
    <x v="2"/>
    <x v="2"/>
    <x v="2"/>
    <m/>
    <m/>
    <m/>
    <m/>
    <m/>
    <m/>
  </r>
  <r>
    <x v="0"/>
    <x v="59"/>
    <x v="1"/>
    <m/>
    <x v="0"/>
    <x v="1"/>
    <x v="1"/>
    <x v="1"/>
    <x v="4"/>
    <x v="1"/>
    <x v="2"/>
    <x v="2"/>
    <x v="1"/>
    <x v="2"/>
    <x v="3"/>
    <x v="2"/>
    <x v="2"/>
    <x v="3"/>
    <x v="3"/>
    <x v="3"/>
    <x v="3"/>
    <x v="3"/>
    <x v="3"/>
    <x v="2"/>
    <x v="4"/>
    <x v="2"/>
    <x v="3"/>
    <x v="0"/>
    <x v="2"/>
    <x v="3"/>
    <x v="1"/>
    <x v="2"/>
    <x v="2"/>
    <x v="2"/>
    <m/>
    <m/>
    <m/>
    <m/>
    <m/>
    <m/>
  </r>
  <r>
    <x v="0"/>
    <x v="59"/>
    <x v="1"/>
    <m/>
    <x v="0"/>
    <x v="1"/>
    <x v="3"/>
    <x v="3"/>
    <x v="1"/>
    <x v="1"/>
    <x v="2"/>
    <x v="2"/>
    <x v="1"/>
    <x v="2"/>
    <x v="2"/>
    <x v="4"/>
    <x v="5"/>
    <x v="3"/>
    <x v="3"/>
    <x v="2"/>
    <x v="2"/>
    <x v="4"/>
    <x v="3"/>
    <x v="3"/>
    <x v="2"/>
    <x v="2"/>
    <x v="3"/>
    <x v="0"/>
    <x v="2"/>
    <x v="3"/>
    <x v="1"/>
    <x v="2"/>
    <x v="2"/>
    <x v="2"/>
    <m/>
    <m/>
    <m/>
    <m/>
    <m/>
    <m/>
  </r>
  <r>
    <x v="0"/>
    <x v="59"/>
    <x v="1"/>
    <m/>
    <x v="0"/>
    <x v="1"/>
    <x v="0"/>
    <x v="2"/>
    <x v="2"/>
    <x v="2"/>
    <x v="1"/>
    <x v="1"/>
    <x v="2"/>
    <x v="1"/>
    <x v="1"/>
    <x v="1"/>
    <x v="1"/>
    <x v="1"/>
    <x v="1"/>
    <x v="1"/>
    <x v="1"/>
    <x v="1"/>
    <x v="1"/>
    <x v="1"/>
    <x v="1"/>
    <x v="2"/>
    <x v="1"/>
    <x v="0"/>
    <x v="2"/>
    <x v="3"/>
    <x v="1"/>
    <x v="2"/>
    <x v="2"/>
    <x v="2"/>
    <m/>
    <m/>
    <m/>
    <m/>
    <m/>
    <m/>
  </r>
  <r>
    <x v="0"/>
    <x v="59"/>
    <x v="1"/>
    <m/>
    <x v="0"/>
    <x v="1"/>
    <x v="0"/>
    <x v="2"/>
    <x v="3"/>
    <x v="2"/>
    <x v="1"/>
    <x v="1"/>
    <x v="2"/>
    <x v="2"/>
    <x v="2"/>
    <x v="1"/>
    <x v="1"/>
    <x v="2"/>
    <x v="2"/>
    <x v="2"/>
    <x v="1"/>
    <x v="1"/>
    <x v="1"/>
    <x v="4"/>
    <x v="5"/>
    <x v="1"/>
    <x v="1"/>
    <x v="0"/>
    <x v="2"/>
    <x v="3"/>
    <x v="1"/>
    <x v="2"/>
    <x v="2"/>
    <x v="2"/>
    <m/>
    <m/>
    <m/>
    <m/>
    <m/>
    <m/>
  </r>
  <r>
    <x v="0"/>
    <x v="59"/>
    <x v="1"/>
    <m/>
    <x v="0"/>
    <x v="1"/>
    <x v="0"/>
    <x v="2"/>
    <x v="2"/>
    <x v="2"/>
    <x v="1"/>
    <x v="1"/>
    <x v="3"/>
    <x v="1"/>
    <x v="1"/>
    <x v="1"/>
    <x v="1"/>
    <x v="1"/>
    <x v="1"/>
    <x v="1"/>
    <x v="1"/>
    <x v="1"/>
    <x v="1"/>
    <x v="1"/>
    <x v="1"/>
    <x v="1"/>
    <x v="1"/>
    <x v="0"/>
    <x v="2"/>
    <x v="3"/>
    <x v="1"/>
    <x v="2"/>
    <x v="2"/>
    <x v="2"/>
    <m/>
    <m/>
    <m/>
    <m/>
    <m/>
    <m/>
  </r>
  <r>
    <x v="0"/>
    <x v="59"/>
    <x v="1"/>
    <m/>
    <x v="0"/>
    <x v="1"/>
    <x v="1"/>
    <x v="1"/>
    <x v="1"/>
    <x v="1"/>
    <x v="2"/>
    <x v="1"/>
    <x v="1"/>
    <x v="1"/>
    <x v="2"/>
    <x v="2"/>
    <x v="1"/>
    <x v="3"/>
    <x v="1"/>
    <x v="3"/>
    <x v="1"/>
    <x v="1"/>
    <x v="1"/>
    <x v="1"/>
    <x v="1"/>
    <x v="2"/>
    <x v="1"/>
    <x v="0"/>
    <x v="2"/>
    <x v="3"/>
    <x v="1"/>
    <x v="2"/>
    <x v="2"/>
    <x v="2"/>
    <m/>
    <m/>
    <m/>
    <m/>
    <m/>
    <m/>
  </r>
  <r>
    <x v="0"/>
    <x v="59"/>
    <x v="1"/>
    <m/>
    <x v="0"/>
    <x v="1"/>
    <x v="3"/>
    <x v="2"/>
    <x v="2"/>
    <x v="2"/>
    <x v="1"/>
    <x v="1"/>
    <x v="2"/>
    <x v="4"/>
    <x v="2"/>
    <x v="2"/>
    <x v="1"/>
    <x v="1"/>
    <x v="2"/>
    <x v="1"/>
    <x v="2"/>
    <x v="1"/>
    <x v="1"/>
    <x v="4"/>
    <x v="5"/>
    <x v="1"/>
    <x v="1"/>
    <x v="0"/>
    <x v="2"/>
    <x v="3"/>
    <x v="1"/>
    <x v="2"/>
    <x v="2"/>
    <x v="2"/>
    <m/>
    <m/>
    <m/>
    <m/>
    <m/>
    <m/>
  </r>
  <r>
    <x v="0"/>
    <x v="59"/>
    <x v="1"/>
    <m/>
    <x v="0"/>
    <x v="1"/>
    <x v="0"/>
    <x v="1"/>
    <x v="2"/>
    <x v="4"/>
    <x v="2"/>
    <x v="1"/>
    <x v="1"/>
    <x v="2"/>
    <x v="3"/>
    <x v="1"/>
    <x v="1"/>
    <x v="3"/>
    <x v="1"/>
    <x v="1"/>
    <x v="1"/>
    <x v="1"/>
    <x v="1"/>
    <x v="2"/>
    <x v="2"/>
    <x v="1"/>
    <x v="1"/>
    <x v="0"/>
    <x v="2"/>
    <x v="3"/>
    <x v="1"/>
    <x v="2"/>
    <x v="2"/>
    <x v="2"/>
    <m/>
    <m/>
    <m/>
    <m/>
    <m/>
    <m/>
  </r>
  <r>
    <x v="0"/>
    <x v="59"/>
    <x v="1"/>
    <m/>
    <x v="0"/>
    <x v="1"/>
    <x v="0"/>
    <x v="1"/>
    <x v="1"/>
    <x v="2"/>
    <x v="1"/>
    <x v="1"/>
    <x v="1"/>
    <x v="3"/>
    <x v="2"/>
    <x v="1"/>
    <x v="1"/>
    <x v="1"/>
    <x v="1"/>
    <x v="3"/>
    <x v="1"/>
    <x v="1"/>
    <x v="3"/>
    <x v="1"/>
    <x v="2"/>
    <x v="1"/>
    <x v="1"/>
    <x v="0"/>
    <x v="2"/>
    <x v="3"/>
    <x v="1"/>
    <x v="2"/>
    <x v="2"/>
    <x v="2"/>
    <m/>
    <m/>
    <m/>
    <m/>
    <m/>
    <m/>
  </r>
  <r>
    <x v="0"/>
    <x v="59"/>
    <x v="1"/>
    <m/>
    <x v="0"/>
    <x v="1"/>
    <x v="0"/>
    <x v="1"/>
    <x v="1"/>
    <x v="1"/>
    <x v="3"/>
    <x v="3"/>
    <x v="3"/>
    <x v="2"/>
    <x v="2"/>
    <x v="3"/>
    <x v="2"/>
    <x v="3"/>
    <x v="3"/>
    <x v="3"/>
    <x v="2"/>
    <x v="2"/>
    <x v="3"/>
    <x v="5"/>
    <x v="5"/>
    <x v="2"/>
    <x v="2"/>
    <x v="0"/>
    <x v="2"/>
    <x v="3"/>
    <x v="1"/>
    <x v="2"/>
    <x v="2"/>
    <x v="2"/>
    <m/>
    <m/>
    <m/>
    <m/>
    <m/>
    <m/>
  </r>
  <r>
    <x v="0"/>
    <x v="59"/>
    <x v="1"/>
    <m/>
    <x v="0"/>
    <x v="1"/>
    <x v="0"/>
    <x v="2"/>
    <x v="2"/>
    <x v="2"/>
    <x v="1"/>
    <x v="1"/>
    <x v="2"/>
    <x v="1"/>
    <x v="1"/>
    <x v="1"/>
    <x v="1"/>
    <x v="1"/>
    <x v="1"/>
    <x v="1"/>
    <x v="1"/>
    <x v="1"/>
    <x v="1"/>
    <x v="1"/>
    <x v="1"/>
    <x v="1"/>
    <x v="1"/>
    <x v="0"/>
    <x v="2"/>
    <x v="3"/>
    <x v="1"/>
    <x v="2"/>
    <x v="2"/>
    <x v="2"/>
    <m/>
    <m/>
    <m/>
    <m/>
    <m/>
    <m/>
  </r>
  <r>
    <x v="0"/>
    <x v="59"/>
    <x v="1"/>
    <m/>
    <x v="0"/>
    <x v="1"/>
    <x v="1"/>
    <x v="1"/>
    <x v="3"/>
    <x v="1"/>
    <x v="5"/>
    <x v="4"/>
    <x v="1"/>
    <x v="4"/>
    <x v="4"/>
    <x v="4"/>
    <x v="2"/>
    <x v="3"/>
    <x v="3"/>
    <x v="3"/>
    <x v="2"/>
    <x v="4"/>
    <x v="3"/>
    <x v="4"/>
    <x v="5"/>
    <x v="2"/>
    <x v="2"/>
    <x v="0"/>
    <x v="2"/>
    <x v="3"/>
    <x v="1"/>
    <x v="2"/>
    <x v="2"/>
    <x v="2"/>
    <m/>
    <m/>
    <m/>
    <m/>
    <m/>
    <m/>
  </r>
  <r>
    <x v="0"/>
    <x v="59"/>
    <x v="1"/>
    <m/>
    <x v="0"/>
    <x v="1"/>
    <x v="0"/>
    <x v="1"/>
    <x v="4"/>
    <x v="2"/>
    <x v="1"/>
    <x v="1"/>
    <x v="1"/>
    <x v="2"/>
    <x v="3"/>
    <x v="3"/>
    <x v="2"/>
    <x v="3"/>
    <x v="2"/>
    <x v="2"/>
    <x v="2"/>
    <x v="3"/>
    <x v="3"/>
    <x v="5"/>
    <x v="4"/>
    <x v="2"/>
    <x v="4"/>
    <x v="0"/>
    <x v="2"/>
    <x v="3"/>
    <x v="1"/>
    <x v="2"/>
    <x v="2"/>
    <x v="2"/>
    <m/>
    <m/>
    <m/>
    <m/>
    <m/>
    <m/>
  </r>
  <r>
    <x v="0"/>
    <x v="59"/>
    <x v="1"/>
    <m/>
    <x v="0"/>
    <x v="1"/>
    <x v="0"/>
    <x v="2"/>
    <x v="1"/>
    <x v="2"/>
    <x v="1"/>
    <x v="1"/>
    <x v="1"/>
    <x v="1"/>
    <x v="1"/>
    <x v="1"/>
    <x v="1"/>
    <x v="1"/>
    <x v="1"/>
    <x v="1"/>
    <x v="1"/>
    <x v="1"/>
    <x v="1"/>
    <x v="1"/>
    <x v="1"/>
    <x v="1"/>
    <x v="1"/>
    <x v="0"/>
    <x v="2"/>
    <x v="3"/>
    <x v="1"/>
    <x v="2"/>
    <x v="2"/>
    <x v="2"/>
    <m/>
    <m/>
    <m/>
    <m/>
    <m/>
    <m/>
  </r>
  <r>
    <x v="0"/>
    <x v="59"/>
    <x v="1"/>
    <m/>
    <x v="0"/>
    <x v="1"/>
    <x v="1"/>
    <x v="2"/>
    <x v="1"/>
    <x v="2"/>
    <x v="2"/>
    <x v="1"/>
    <x v="1"/>
    <x v="2"/>
    <x v="1"/>
    <x v="2"/>
    <x v="1"/>
    <x v="1"/>
    <x v="1"/>
    <x v="2"/>
    <x v="1"/>
    <x v="2"/>
    <x v="1"/>
    <x v="3"/>
    <x v="1"/>
    <x v="1"/>
    <x v="1"/>
    <x v="0"/>
    <x v="2"/>
    <x v="3"/>
    <x v="1"/>
    <x v="2"/>
    <x v="2"/>
    <x v="2"/>
    <m/>
    <m/>
    <m/>
    <m/>
    <m/>
    <m/>
  </r>
  <r>
    <x v="0"/>
    <x v="59"/>
    <x v="1"/>
    <m/>
    <x v="0"/>
    <x v="1"/>
    <x v="1"/>
    <x v="3"/>
    <x v="5"/>
    <x v="1"/>
    <x v="3"/>
    <x v="3"/>
    <x v="3"/>
    <x v="2"/>
    <x v="5"/>
    <x v="5"/>
    <x v="5"/>
    <x v="3"/>
    <x v="3"/>
    <x v="2"/>
    <x v="4"/>
    <x v="3"/>
    <x v="3"/>
    <x v="4"/>
    <x v="2"/>
    <x v="3"/>
    <x v="5"/>
    <x v="0"/>
    <x v="2"/>
    <x v="3"/>
    <x v="1"/>
    <x v="2"/>
    <x v="2"/>
    <x v="2"/>
    <m/>
    <m/>
    <m/>
    <m/>
    <m/>
    <m/>
  </r>
  <r>
    <x v="0"/>
    <x v="59"/>
    <x v="1"/>
    <m/>
    <x v="0"/>
    <x v="1"/>
    <x v="1"/>
    <x v="3"/>
    <x v="3"/>
    <x v="1"/>
    <x v="2"/>
    <x v="2"/>
    <x v="1"/>
    <x v="1"/>
    <x v="4"/>
    <x v="1"/>
    <x v="1"/>
    <x v="1"/>
    <x v="2"/>
    <x v="1"/>
    <x v="1"/>
    <x v="1"/>
    <x v="1"/>
    <x v="5"/>
    <x v="4"/>
    <x v="2"/>
    <x v="1"/>
    <x v="0"/>
    <x v="2"/>
    <x v="3"/>
    <x v="1"/>
    <x v="2"/>
    <x v="2"/>
    <x v="2"/>
    <m/>
    <m/>
    <m/>
    <m/>
    <m/>
    <m/>
  </r>
  <r>
    <x v="0"/>
    <x v="59"/>
    <x v="1"/>
    <m/>
    <x v="0"/>
    <x v="1"/>
    <x v="0"/>
    <x v="2"/>
    <x v="1"/>
    <x v="2"/>
    <x v="2"/>
    <x v="1"/>
    <x v="1"/>
    <x v="1"/>
    <x v="1"/>
    <x v="1"/>
    <x v="1"/>
    <x v="1"/>
    <x v="1"/>
    <x v="1"/>
    <x v="1"/>
    <x v="1"/>
    <x v="3"/>
    <x v="3"/>
    <x v="4"/>
    <x v="2"/>
    <x v="1"/>
    <x v="0"/>
    <x v="2"/>
    <x v="3"/>
    <x v="1"/>
    <x v="2"/>
    <x v="2"/>
    <x v="2"/>
    <m/>
    <m/>
    <m/>
    <m/>
    <m/>
    <m/>
  </r>
  <r>
    <x v="0"/>
    <x v="59"/>
    <x v="1"/>
    <m/>
    <x v="0"/>
    <x v="1"/>
    <x v="0"/>
    <x v="2"/>
    <x v="2"/>
    <x v="2"/>
    <x v="1"/>
    <x v="1"/>
    <x v="3"/>
    <x v="1"/>
    <x v="1"/>
    <x v="1"/>
    <x v="1"/>
    <x v="1"/>
    <x v="1"/>
    <x v="1"/>
    <x v="1"/>
    <x v="1"/>
    <x v="1"/>
    <x v="1"/>
    <x v="2"/>
    <x v="1"/>
    <x v="1"/>
    <x v="0"/>
    <x v="2"/>
    <x v="3"/>
    <x v="1"/>
    <x v="2"/>
    <x v="2"/>
    <x v="2"/>
    <m/>
    <m/>
    <m/>
    <m/>
    <m/>
    <m/>
  </r>
  <r>
    <x v="0"/>
    <x v="59"/>
    <x v="1"/>
    <m/>
    <x v="0"/>
    <x v="1"/>
    <x v="1"/>
    <x v="2"/>
    <x v="2"/>
    <x v="2"/>
    <x v="1"/>
    <x v="1"/>
    <x v="2"/>
    <x v="1"/>
    <x v="1"/>
    <x v="1"/>
    <x v="1"/>
    <x v="1"/>
    <x v="1"/>
    <x v="1"/>
    <x v="1"/>
    <x v="1"/>
    <x v="1"/>
    <x v="1"/>
    <x v="1"/>
    <x v="1"/>
    <x v="1"/>
    <x v="0"/>
    <x v="2"/>
    <x v="3"/>
    <x v="1"/>
    <x v="2"/>
    <x v="2"/>
    <x v="2"/>
    <m/>
    <m/>
    <m/>
    <m/>
    <m/>
    <m/>
  </r>
  <r>
    <x v="0"/>
    <x v="59"/>
    <x v="1"/>
    <m/>
    <x v="0"/>
    <x v="1"/>
    <x v="1"/>
    <x v="2"/>
    <x v="2"/>
    <x v="2"/>
    <x v="1"/>
    <x v="1"/>
    <x v="2"/>
    <x v="1"/>
    <x v="1"/>
    <x v="1"/>
    <x v="1"/>
    <x v="1"/>
    <x v="1"/>
    <x v="1"/>
    <x v="1"/>
    <x v="1"/>
    <x v="1"/>
    <x v="1"/>
    <x v="1"/>
    <x v="1"/>
    <x v="1"/>
    <x v="0"/>
    <x v="2"/>
    <x v="3"/>
    <x v="1"/>
    <x v="2"/>
    <x v="2"/>
    <x v="2"/>
    <m/>
    <m/>
    <m/>
    <m/>
    <m/>
    <m/>
  </r>
  <r>
    <x v="0"/>
    <x v="59"/>
    <x v="1"/>
    <m/>
    <x v="0"/>
    <x v="1"/>
    <x v="1"/>
    <x v="2"/>
    <x v="1"/>
    <x v="1"/>
    <x v="2"/>
    <x v="1"/>
    <x v="1"/>
    <x v="1"/>
    <x v="1"/>
    <x v="1"/>
    <x v="1"/>
    <x v="3"/>
    <x v="3"/>
    <x v="2"/>
    <x v="1"/>
    <x v="3"/>
    <x v="1"/>
    <x v="1"/>
    <x v="1"/>
    <x v="1"/>
    <x v="1"/>
    <x v="0"/>
    <x v="2"/>
    <x v="3"/>
    <x v="1"/>
    <x v="2"/>
    <x v="2"/>
    <x v="2"/>
    <m/>
    <m/>
    <m/>
    <m/>
    <m/>
    <m/>
  </r>
  <r>
    <x v="0"/>
    <x v="59"/>
    <x v="1"/>
    <m/>
    <x v="0"/>
    <x v="1"/>
    <x v="1"/>
    <x v="1"/>
    <x v="2"/>
    <x v="4"/>
    <x v="3"/>
    <x v="3"/>
    <x v="1"/>
    <x v="2"/>
    <x v="2"/>
    <x v="2"/>
    <x v="1"/>
    <x v="3"/>
    <x v="3"/>
    <x v="3"/>
    <x v="1"/>
    <x v="3"/>
    <x v="1"/>
    <x v="1"/>
    <x v="1"/>
    <x v="1"/>
    <x v="1"/>
    <x v="0"/>
    <x v="2"/>
    <x v="3"/>
    <x v="1"/>
    <x v="2"/>
    <x v="2"/>
    <x v="2"/>
    <m/>
    <m/>
    <m/>
    <m/>
    <m/>
    <m/>
  </r>
  <r>
    <x v="0"/>
    <x v="59"/>
    <x v="1"/>
    <m/>
    <x v="0"/>
    <x v="1"/>
    <x v="0"/>
    <x v="1"/>
    <x v="3"/>
    <x v="1"/>
    <x v="5"/>
    <x v="4"/>
    <x v="4"/>
    <x v="3"/>
    <x v="2"/>
    <x v="4"/>
    <x v="2"/>
    <x v="2"/>
    <x v="2"/>
    <x v="2"/>
    <x v="2"/>
    <x v="1"/>
    <x v="3"/>
    <x v="4"/>
    <x v="2"/>
    <x v="2"/>
    <x v="3"/>
    <x v="0"/>
    <x v="2"/>
    <x v="3"/>
    <x v="1"/>
    <x v="2"/>
    <x v="2"/>
    <x v="2"/>
    <m/>
    <m/>
    <m/>
    <m/>
    <m/>
    <m/>
  </r>
  <r>
    <x v="0"/>
    <x v="59"/>
    <x v="1"/>
    <m/>
    <x v="0"/>
    <x v="1"/>
    <x v="1"/>
    <x v="1"/>
    <x v="1"/>
    <x v="2"/>
    <x v="2"/>
    <x v="2"/>
    <x v="1"/>
    <x v="2"/>
    <x v="2"/>
    <x v="2"/>
    <x v="1"/>
    <x v="3"/>
    <x v="2"/>
    <x v="1"/>
    <x v="2"/>
    <x v="2"/>
    <x v="2"/>
    <x v="3"/>
    <x v="2"/>
    <x v="1"/>
    <x v="1"/>
    <x v="0"/>
    <x v="2"/>
    <x v="3"/>
    <x v="1"/>
    <x v="2"/>
    <x v="2"/>
    <x v="2"/>
    <m/>
    <m/>
    <m/>
    <m/>
    <m/>
    <m/>
  </r>
  <r>
    <x v="0"/>
    <x v="59"/>
    <x v="1"/>
    <m/>
    <x v="0"/>
    <x v="1"/>
    <x v="0"/>
    <x v="1"/>
    <x v="3"/>
    <x v="2"/>
    <x v="3"/>
    <x v="2"/>
    <x v="1"/>
    <x v="3"/>
    <x v="2"/>
    <x v="1"/>
    <x v="1"/>
    <x v="3"/>
    <x v="3"/>
    <x v="2"/>
    <x v="1"/>
    <x v="1"/>
    <x v="3"/>
    <x v="5"/>
    <x v="4"/>
    <x v="2"/>
    <x v="2"/>
    <x v="0"/>
    <x v="2"/>
    <x v="3"/>
    <x v="1"/>
    <x v="2"/>
    <x v="2"/>
    <x v="2"/>
    <m/>
    <m/>
    <m/>
    <m/>
    <m/>
    <m/>
  </r>
  <r>
    <x v="0"/>
    <x v="59"/>
    <x v="1"/>
    <m/>
    <x v="0"/>
    <x v="1"/>
    <x v="1"/>
    <x v="2"/>
    <x v="1"/>
    <x v="2"/>
    <x v="1"/>
    <x v="1"/>
    <x v="1"/>
    <x v="1"/>
    <x v="1"/>
    <x v="1"/>
    <x v="1"/>
    <x v="3"/>
    <x v="1"/>
    <x v="1"/>
    <x v="1"/>
    <x v="1"/>
    <x v="3"/>
    <x v="3"/>
    <x v="2"/>
    <x v="2"/>
    <x v="2"/>
    <x v="0"/>
    <x v="2"/>
    <x v="3"/>
    <x v="1"/>
    <x v="2"/>
    <x v="2"/>
    <x v="2"/>
    <m/>
    <m/>
    <m/>
    <m/>
    <m/>
    <m/>
  </r>
  <r>
    <x v="0"/>
    <x v="59"/>
    <x v="1"/>
    <m/>
    <x v="0"/>
    <x v="1"/>
    <x v="1"/>
    <x v="2"/>
    <x v="1"/>
    <x v="2"/>
    <x v="1"/>
    <x v="1"/>
    <x v="1"/>
    <x v="2"/>
    <x v="3"/>
    <x v="2"/>
    <x v="1"/>
    <x v="3"/>
    <x v="1"/>
    <x v="1"/>
    <x v="1"/>
    <x v="1"/>
    <x v="3"/>
    <x v="3"/>
    <x v="2"/>
    <x v="2"/>
    <x v="2"/>
    <x v="0"/>
    <x v="2"/>
    <x v="3"/>
    <x v="1"/>
    <x v="2"/>
    <x v="2"/>
    <x v="2"/>
    <m/>
    <m/>
    <m/>
    <m/>
    <m/>
    <m/>
  </r>
  <r>
    <x v="0"/>
    <x v="59"/>
    <x v="1"/>
    <m/>
    <x v="0"/>
    <x v="1"/>
    <x v="0"/>
    <x v="1"/>
    <x v="1"/>
    <x v="4"/>
    <x v="2"/>
    <x v="2"/>
    <x v="2"/>
    <x v="2"/>
    <x v="2"/>
    <x v="2"/>
    <x v="2"/>
    <x v="2"/>
    <x v="1"/>
    <x v="2"/>
    <x v="2"/>
    <x v="2"/>
    <x v="2"/>
    <x v="3"/>
    <x v="2"/>
    <x v="2"/>
    <x v="2"/>
    <x v="0"/>
    <x v="2"/>
    <x v="3"/>
    <x v="1"/>
    <x v="2"/>
    <x v="2"/>
    <x v="2"/>
    <m/>
    <m/>
    <m/>
    <m/>
    <m/>
    <m/>
  </r>
  <r>
    <x v="0"/>
    <x v="59"/>
    <x v="1"/>
    <m/>
    <x v="0"/>
    <x v="1"/>
    <x v="1"/>
    <x v="2"/>
    <x v="2"/>
    <x v="2"/>
    <x v="1"/>
    <x v="1"/>
    <x v="1"/>
    <x v="1"/>
    <x v="1"/>
    <x v="1"/>
    <x v="1"/>
    <x v="1"/>
    <x v="1"/>
    <x v="1"/>
    <x v="1"/>
    <x v="3"/>
    <x v="3"/>
    <x v="3"/>
    <x v="2"/>
    <x v="1"/>
    <x v="1"/>
    <x v="0"/>
    <x v="2"/>
    <x v="3"/>
    <x v="1"/>
    <x v="2"/>
    <x v="2"/>
    <x v="2"/>
    <m/>
    <m/>
    <m/>
    <m/>
    <m/>
    <m/>
  </r>
  <r>
    <x v="0"/>
    <x v="59"/>
    <x v="1"/>
    <m/>
    <x v="0"/>
    <x v="1"/>
    <x v="1"/>
    <x v="2"/>
    <x v="1"/>
    <x v="2"/>
    <x v="1"/>
    <x v="1"/>
    <x v="2"/>
    <x v="1"/>
    <x v="1"/>
    <x v="1"/>
    <x v="1"/>
    <x v="1"/>
    <x v="1"/>
    <x v="1"/>
    <x v="1"/>
    <x v="3"/>
    <x v="3"/>
    <x v="3"/>
    <x v="1"/>
    <x v="1"/>
    <x v="1"/>
    <x v="0"/>
    <x v="2"/>
    <x v="3"/>
    <x v="1"/>
    <x v="2"/>
    <x v="2"/>
    <x v="2"/>
    <m/>
    <m/>
    <m/>
    <m/>
    <m/>
    <m/>
  </r>
  <r>
    <x v="0"/>
    <x v="59"/>
    <x v="1"/>
    <m/>
    <x v="0"/>
    <x v="1"/>
    <x v="1"/>
    <x v="1"/>
    <x v="3"/>
    <x v="1"/>
    <x v="5"/>
    <x v="4"/>
    <x v="4"/>
    <x v="2"/>
    <x v="1"/>
    <x v="2"/>
    <x v="1"/>
    <x v="3"/>
    <x v="2"/>
    <x v="1"/>
    <x v="2"/>
    <x v="3"/>
    <x v="3"/>
    <x v="4"/>
    <x v="4"/>
    <x v="2"/>
    <x v="2"/>
    <x v="0"/>
    <x v="2"/>
    <x v="3"/>
    <x v="1"/>
    <x v="2"/>
    <x v="2"/>
    <x v="2"/>
    <m/>
    <m/>
    <m/>
    <m/>
    <m/>
    <m/>
  </r>
  <r>
    <x v="0"/>
    <x v="59"/>
    <x v="1"/>
    <m/>
    <x v="0"/>
    <x v="1"/>
    <x v="0"/>
    <x v="1"/>
    <x v="3"/>
    <x v="2"/>
    <x v="3"/>
    <x v="2"/>
    <x v="1"/>
    <x v="1"/>
    <x v="2"/>
    <x v="1"/>
    <x v="1"/>
    <x v="2"/>
    <x v="2"/>
    <x v="1"/>
    <x v="1"/>
    <x v="3"/>
    <x v="3"/>
    <x v="3"/>
    <x v="2"/>
    <x v="2"/>
    <x v="2"/>
    <x v="0"/>
    <x v="2"/>
    <x v="3"/>
    <x v="1"/>
    <x v="2"/>
    <x v="2"/>
    <x v="2"/>
    <m/>
    <m/>
    <m/>
    <m/>
    <m/>
    <m/>
  </r>
  <r>
    <x v="0"/>
    <x v="59"/>
    <x v="1"/>
    <m/>
    <x v="0"/>
    <x v="1"/>
    <x v="1"/>
    <x v="1"/>
    <x v="3"/>
    <x v="4"/>
    <x v="2"/>
    <x v="2"/>
    <x v="2"/>
    <x v="1"/>
    <x v="5"/>
    <x v="2"/>
    <x v="1"/>
    <x v="2"/>
    <x v="2"/>
    <x v="2"/>
    <x v="1"/>
    <x v="1"/>
    <x v="1"/>
    <x v="4"/>
    <x v="5"/>
    <x v="2"/>
    <x v="2"/>
    <x v="0"/>
    <x v="2"/>
    <x v="3"/>
    <x v="1"/>
    <x v="2"/>
    <x v="2"/>
    <x v="2"/>
    <m/>
    <m/>
    <m/>
    <m/>
    <m/>
    <m/>
  </r>
  <r>
    <x v="0"/>
    <x v="59"/>
    <x v="1"/>
    <m/>
    <x v="0"/>
    <x v="1"/>
    <x v="0"/>
    <x v="2"/>
    <x v="1"/>
    <x v="2"/>
    <x v="2"/>
    <x v="1"/>
    <x v="1"/>
    <x v="2"/>
    <x v="2"/>
    <x v="1"/>
    <x v="1"/>
    <x v="1"/>
    <x v="1"/>
    <x v="2"/>
    <x v="1"/>
    <x v="1"/>
    <x v="1"/>
    <x v="3"/>
    <x v="4"/>
    <x v="1"/>
    <x v="1"/>
    <x v="0"/>
    <x v="2"/>
    <x v="3"/>
    <x v="1"/>
    <x v="2"/>
    <x v="2"/>
    <x v="2"/>
    <m/>
    <m/>
    <m/>
    <m/>
    <m/>
    <m/>
  </r>
  <r>
    <x v="0"/>
    <x v="59"/>
    <x v="1"/>
    <m/>
    <x v="0"/>
    <x v="1"/>
    <x v="0"/>
    <x v="2"/>
    <x v="1"/>
    <x v="2"/>
    <x v="2"/>
    <x v="2"/>
    <x v="1"/>
    <x v="1"/>
    <x v="2"/>
    <x v="1"/>
    <x v="2"/>
    <x v="1"/>
    <x v="1"/>
    <x v="1"/>
    <x v="1"/>
    <x v="1"/>
    <x v="1"/>
    <x v="4"/>
    <x v="5"/>
    <x v="2"/>
    <x v="2"/>
    <x v="0"/>
    <x v="2"/>
    <x v="3"/>
    <x v="1"/>
    <x v="2"/>
    <x v="2"/>
    <x v="2"/>
    <m/>
    <m/>
    <m/>
    <m/>
    <m/>
    <m/>
  </r>
  <r>
    <x v="0"/>
    <x v="59"/>
    <x v="1"/>
    <m/>
    <x v="0"/>
    <x v="1"/>
    <x v="1"/>
    <x v="2"/>
    <x v="1"/>
    <x v="2"/>
    <x v="1"/>
    <x v="2"/>
    <x v="2"/>
    <x v="2"/>
    <x v="1"/>
    <x v="1"/>
    <x v="1"/>
    <x v="1"/>
    <x v="1"/>
    <x v="1"/>
    <x v="1"/>
    <x v="1"/>
    <x v="1"/>
    <x v="1"/>
    <x v="1"/>
    <x v="1"/>
    <x v="1"/>
    <x v="0"/>
    <x v="2"/>
    <x v="3"/>
    <x v="1"/>
    <x v="2"/>
    <x v="2"/>
    <x v="2"/>
    <m/>
    <m/>
    <m/>
    <m/>
    <m/>
    <m/>
  </r>
  <r>
    <x v="0"/>
    <x v="59"/>
    <x v="1"/>
    <m/>
    <x v="0"/>
    <x v="1"/>
    <x v="1"/>
    <x v="2"/>
    <x v="2"/>
    <x v="2"/>
    <x v="1"/>
    <x v="1"/>
    <x v="1"/>
    <x v="1"/>
    <x v="1"/>
    <x v="1"/>
    <x v="1"/>
    <x v="1"/>
    <x v="1"/>
    <x v="1"/>
    <x v="1"/>
    <x v="1"/>
    <x v="1"/>
    <x v="5"/>
    <x v="2"/>
    <x v="1"/>
    <x v="1"/>
    <x v="0"/>
    <x v="2"/>
    <x v="3"/>
    <x v="1"/>
    <x v="2"/>
    <x v="2"/>
    <x v="2"/>
    <m/>
    <m/>
    <m/>
    <m/>
    <m/>
    <m/>
  </r>
  <r>
    <x v="0"/>
    <x v="59"/>
    <x v="1"/>
    <m/>
    <x v="0"/>
    <x v="1"/>
    <x v="0"/>
    <x v="2"/>
    <x v="2"/>
    <x v="2"/>
    <x v="1"/>
    <x v="1"/>
    <x v="2"/>
    <x v="1"/>
    <x v="1"/>
    <x v="1"/>
    <x v="1"/>
    <x v="1"/>
    <x v="1"/>
    <x v="1"/>
    <x v="1"/>
    <x v="1"/>
    <x v="1"/>
    <x v="3"/>
    <x v="2"/>
    <x v="1"/>
    <x v="1"/>
    <x v="0"/>
    <x v="2"/>
    <x v="3"/>
    <x v="1"/>
    <x v="2"/>
    <x v="2"/>
    <x v="2"/>
    <m/>
    <m/>
    <m/>
    <m/>
    <m/>
    <m/>
  </r>
  <r>
    <x v="0"/>
    <x v="59"/>
    <x v="1"/>
    <m/>
    <x v="0"/>
    <x v="1"/>
    <x v="0"/>
    <x v="2"/>
    <x v="2"/>
    <x v="1"/>
    <x v="1"/>
    <x v="1"/>
    <x v="1"/>
    <x v="1"/>
    <x v="1"/>
    <x v="1"/>
    <x v="1"/>
    <x v="1"/>
    <x v="1"/>
    <x v="1"/>
    <x v="1"/>
    <x v="1"/>
    <x v="1"/>
    <x v="5"/>
    <x v="4"/>
    <x v="1"/>
    <x v="1"/>
    <x v="0"/>
    <x v="2"/>
    <x v="3"/>
    <x v="1"/>
    <x v="2"/>
    <x v="2"/>
    <x v="2"/>
    <m/>
    <m/>
    <m/>
    <m/>
    <m/>
    <m/>
  </r>
  <r>
    <x v="0"/>
    <x v="59"/>
    <x v="1"/>
    <m/>
    <x v="0"/>
    <x v="1"/>
    <x v="3"/>
    <x v="3"/>
    <x v="2"/>
    <x v="4"/>
    <x v="3"/>
    <x v="3"/>
    <x v="4"/>
    <x v="3"/>
    <x v="3"/>
    <x v="3"/>
    <x v="2"/>
    <x v="3"/>
    <x v="3"/>
    <x v="3"/>
    <x v="1"/>
    <x v="3"/>
    <x v="3"/>
    <x v="2"/>
    <x v="4"/>
    <x v="2"/>
    <x v="2"/>
    <x v="0"/>
    <x v="2"/>
    <x v="3"/>
    <x v="1"/>
    <x v="2"/>
    <x v="2"/>
    <x v="2"/>
    <m/>
    <m/>
    <m/>
    <m/>
    <m/>
    <m/>
  </r>
  <r>
    <x v="0"/>
    <x v="59"/>
    <x v="1"/>
    <m/>
    <x v="0"/>
    <x v="1"/>
    <x v="1"/>
    <x v="2"/>
    <x v="2"/>
    <x v="2"/>
    <x v="1"/>
    <x v="1"/>
    <x v="2"/>
    <x v="1"/>
    <x v="1"/>
    <x v="1"/>
    <x v="1"/>
    <x v="1"/>
    <x v="1"/>
    <x v="1"/>
    <x v="1"/>
    <x v="1"/>
    <x v="1"/>
    <x v="4"/>
    <x v="2"/>
    <x v="1"/>
    <x v="1"/>
    <x v="0"/>
    <x v="2"/>
    <x v="3"/>
    <x v="1"/>
    <x v="2"/>
    <x v="2"/>
    <x v="2"/>
    <m/>
    <m/>
    <m/>
    <m/>
    <m/>
    <m/>
  </r>
  <r>
    <x v="0"/>
    <x v="59"/>
    <x v="1"/>
    <m/>
    <x v="0"/>
    <x v="1"/>
    <x v="0"/>
    <x v="1"/>
    <x v="1"/>
    <x v="2"/>
    <x v="1"/>
    <x v="1"/>
    <x v="2"/>
    <x v="1"/>
    <x v="1"/>
    <x v="1"/>
    <x v="1"/>
    <x v="1"/>
    <x v="1"/>
    <x v="1"/>
    <x v="1"/>
    <x v="1"/>
    <x v="1"/>
    <x v="5"/>
    <x v="4"/>
    <x v="1"/>
    <x v="1"/>
    <x v="0"/>
    <x v="2"/>
    <x v="3"/>
    <x v="1"/>
    <x v="2"/>
    <x v="2"/>
    <x v="2"/>
    <m/>
    <m/>
    <m/>
    <m/>
    <m/>
    <m/>
  </r>
  <r>
    <x v="0"/>
    <x v="59"/>
    <x v="1"/>
    <m/>
    <x v="0"/>
    <x v="1"/>
    <x v="1"/>
    <x v="1"/>
    <x v="1"/>
    <x v="2"/>
    <x v="1"/>
    <x v="1"/>
    <x v="2"/>
    <x v="1"/>
    <x v="1"/>
    <x v="1"/>
    <x v="1"/>
    <x v="1"/>
    <x v="1"/>
    <x v="1"/>
    <x v="1"/>
    <x v="1"/>
    <x v="1"/>
    <x v="5"/>
    <x v="4"/>
    <x v="1"/>
    <x v="1"/>
    <x v="0"/>
    <x v="2"/>
    <x v="3"/>
    <x v="1"/>
    <x v="2"/>
    <x v="2"/>
    <x v="2"/>
    <m/>
    <m/>
    <m/>
    <m/>
    <m/>
    <m/>
  </r>
  <r>
    <x v="0"/>
    <x v="59"/>
    <x v="1"/>
    <m/>
    <x v="0"/>
    <x v="1"/>
    <x v="3"/>
    <x v="4"/>
    <x v="1"/>
    <x v="2"/>
    <x v="2"/>
    <x v="1"/>
    <x v="1"/>
    <x v="2"/>
    <x v="2"/>
    <x v="2"/>
    <x v="1"/>
    <x v="3"/>
    <x v="2"/>
    <x v="1"/>
    <x v="1"/>
    <x v="1"/>
    <x v="1"/>
    <x v="5"/>
    <x v="2"/>
    <x v="2"/>
    <x v="2"/>
    <x v="0"/>
    <x v="2"/>
    <x v="3"/>
    <x v="1"/>
    <x v="2"/>
    <x v="2"/>
    <x v="2"/>
    <m/>
    <m/>
    <m/>
    <m/>
    <m/>
    <m/>
  </r>
  <r>
    <x v="0"/>
    <x v="59"/>
    <x v="1"/>
    <m/>
    <x v="0"/>
    <x v="1"/>
    <x v="0"/>
    <x v="1"/>
    <x v="1"/>
    <x v="1"/>
    <x v="1"/>
    <x v="1"/>
    <x v="2"/>
    <x v="2"/>
    <x v="1"/>
    <x v="1"/>
    <x v="1"/>
    <x v="1"/>
    <x v="1"/>
    <x v="1"/>
    <x v="1"/>
    <x v="1"/>
    <x v="1"/>
    <x v="3"/>
    <x v="4"/>
    <x v="1"/>
    <x v="2"/>
    <x v="0"/>
    <x v="2"/>
    <x v="3"/>
    <x v="1"/>
    <x v="2"/>
    <x v="2"/>
    <x v="2"/>
    <m/>
    <m/>
    <m/>
    <m/>
    <m/>
    <m/>
  </r>
  <r>
    <x v="0"/>
    <x v="59"/>
    <x v="1"/>
    <m/>
    <x v="0"/>
    <x v="1"/>
    <x v="1"/>
    <x v="2"/>
    <x v="1"/>
    <x v="2"/>
    <x v="1"/>
    <x v="2"/>
    <x v="1"/>
    <x v="2"/>
    <x v="2"/>
    <x v="1"/>
    <x v="1"/>
    <x v="2"/>
    <x v="1"/>
    <x v="1"/>
    <x v="1"/>
    <x v="1"/>
    <x v="1"/>
    <x v="3"/>
    <x v="4"/>
    <x v="2"/>
    <x v="2"/>
    <x v="0"/>
    <x v="2"/>
    <x v="3"/>
    <x v="1"/>
    <x v="2"/>
    <x v="2"/>
    <x v="2"/>
    <m/>
    <m/>
    <m/>
    <m/>
    <m/>
    <m/>
  </r>
  <r>
    <x v="0"/>
    <x v="59"/>
    <x v="1"/>
    <m/>
    <x v="0"/>
    <x v="1"/>
    <x v="0"/>
    <x v="2"/>
    <x v="1"/>
    <x v="2"/>
    <x v="1"/>
    <x v="2"/>
    <x v="2"/>
    <x v="1"/>
    <x v="2"/>
    <x v="1"/>
    <x v="2"/>
    <x v="3"/>
    <x v="2"/>
    <x v="3"/>
    <x v="1"/>
    <x v="3"/>
    <x v="1"/>
    <x v="1"/>
    <x v="1"/>
    <x v="1"/>
    <x v="1"/>
    <x v="0"/>
    <x v="2"/>
    <x v="3"/>
    <x v="1"/>
    <x v="2"/>
    <x v="2"/>
    <x v="2"/>
    <m/>
    <m/>
    <m/>
    <m/>
    <m/>
    <m/>
  </r>
  <r>
    <x v="0"/>
    <x v="59"/>
    <x v="1"/>
    <m/>
    <x v="0"/>
    <x v="1"/>
    <x v="0"/>
    <x v="2"/>
    <x v="1"/>
    <x v="2"/>
    <x v="1"/>
    <x v="1"/>
    <x v="2"/>
    <x v="1"/>
    <x v="1"/>
    <x v="1"/>
    <x v="1"/>
    <x v="1"/>
    <x v="1"/>
    <x v="1"/>
    <x v="1"/>
    <x v="1"/>
    <x v="1"/>
    <x v="1"/>
    <x v="1"/>
    <x v="1"/>
    <x v="1"/>
    <x v="0"/>
    <x v="2"/>
    <x v="3"/>
    <x v="1"/>
    <x v="2"/>
    <x v="2"/>
    <x v="2"/>
    <m/>
    <m/>
    <m/>
    <m/>
    <m/>
    <m/>
  </r>
  <r>
    <x v="0"/>
    <x v="59"/>
    <x v="1"/>
    <m/>
    <x v="0"/>
    <x v="1"/>
    <x v="0"/>
    <x v="5"/>
    <x v="5"/>
    <x v="6"/>
    <x v="5"/>
    <x v="4"/>
    <x v="1"/>
    <x v="4"/>
    <x v="4"/>
    <x v="5"/>
    <x v="5"/>
    <x v="5"/>
    <x v="2"/>
    <x v="2"/>
    <x v="2"/>
    <x v="4"/>
    <x v="3"/>
    <x v="2"/>
    <x v="3"/>
    <x v="3"/>
    <x v="5"/>
    <x v="0"/>
    <x v="2"/>
    <x v="3"/>
    <x v="1"/>
    <x v="2"/>
    <x v="2"/>
    <x v="2"/>
    <m/>
    <m/>
    <m/>
    <m/>
    <m/>
    <m/>
  </r>
  <r>
    <x v="0"/>
    <x v="59"/>
    <x v="1"/>
    <m/>
    <x v="0"/>
    <x v="1"/>
    <x v="0"/>
    <x v="5"/>
    <x v="5"/>
    <x v="6"/>
    <x v="2"/>
    <x v="2"/>
    <x v="4"/>
    <x v="2"/>
    <x v="4"/>
    <x v="5"/>
    <x v="5"/>
    <x v="5"/>
    <x v="2"/>
    <x v="2"/>
    <x v="2"/>
    <x v="4"/>
    <x v="3"/>
    <x v="2"/>
    <x v="3"/>
    <x v="3"/>
    <x v="3"/>
    <x v="0"/>
    <x v="2"/>
    <x v="3"/>
    <x v="1"/>
    <x v="2"/>
    <x v="2"/>
    <x v="2"/>
    <m/>
    <m/>
    <m/>
    <m/>
    <m/>
    <m/>
  </r>
  <r>
    <x v="0"/>
    <x v="59"/>
    <x v="1"/>
    <m/>
    <x v="0"/>
    <x v="1"/>
    <x v="0"/>
    <x v="1"/>
    <x v="2"/>
    <x v="2"/>
    <x v="1"/>
    <x v="2"/>
    <x v="1"/>
    <x v="2"/>
    <x v="2"/>
    <x v="2"/>
    <x v="2"/>
    <x v="2"/>
    <x v="2"/>
    <x v="2"/>
    <x v="1"/>
    <x v="2"/>
    <x v="2"/>
    <x v="5"/>
    <x v="4"/>
    <x v="2"/>
    <x v="2"/>
    <x v="0"/>
    <x v="2"/>
    <x v="3"/>
    <x v="1"/>
    <x v="2"/>
    <x v="2"/>
    <x v="2"/>
    <m/>
    <m/>
    <m/>
    <m/>
    <m/>
    <m/>
  </r>
  <r>
    <x v="0"/>
    <x v="59"/>
    <x v="1"/>
    <m/>
    <x v="0"/>
    <x v="1"/>
    <x v="0"/>
    <x v="2"/>
    <x v="2"/>
    <x v="2"/>
    <x v="1"/>
    <x v="1"/>
    <x v="2"/>
    <x v="1"/>
    <x v="1"/>
    <x v="1"/>
    <x v="1"/>
    <x v="1"/>
    <x v="1"/>
    <x v="1"/>
    <x v="1"/>
    <x v="2"/>
    <x v="1"/>
    <x v="1"/>
    <x v="1"/>
    <x v="2"/>
    <x v="1"/>
    <x v="0"/>
    <x v="2"/>
    <x v="3"/>
    <x v="1"/>
    <x v="2"/>
    <x v="2"/>
    <x v="2"/>
    <m/>
    <m/>
    <m/>
    <m/>
    <m/>
    <m/>
  </r>
  <r>
    <x v="0"/>
    <x v="59"/>
    <x v="1"/>
    <m/>
    <x v="0"/>
    <x v="1"/>
    <x v="1"/>
    <x v="1"/>
    <x v="1"/>
    <x v="2"/>
    <x v="1"/>
    <x v="2"/>
    <x v="2"/>
    <x v="2"/>
    <x v="1"/>
    <x v="1"/>
    <x v="1"/>
    <x v="2"/>
    <x v="2"/>
    <x v="2"/>
    <x v="1"/>
    <x v="2"/>
    <x v="2"/>
    <x v="3"/>
    <x v="1"/>
    <x v="1"/>
    <x v="1"/>
    <x v="0"/>
    <x v="2"/>
    <x v="3"/>
    <x v="1"/>
    <x v="2"/>
    <x v="2"/>
    <x v="2"/>
    <m/>
    <m/>
    <m/>
    <m/>
    <m/>
    <m/>
  </r>
  <r>
    <x v="0"/>
    <x v="59"/>
    <x v="1"/>
    <m/>
    <x v="0"/>
    <x v="1"/>
    <x v="1"/>
    <x v="2"/>
    <x v="1"/>
    <x v="2"/>
    <x v="2"/>
    <x v="2"/>
    <x v="1"/>
    <x v="2"/>
    <x v="2"/>
    <x v="2"/>
    <x v="2"/>
    <x v="2"/>
    <x v="2"/>
    <x v="2"/>
    <x v="2"/>
    <x v="2"/>
    <x v="2"/>
    <x v="3"/>
    <x v="2"/>
    <x v="2"/>
    <x v="1"/>
    <x v="0"/>
    <x v="2"/>
    <x v="3"/>
    <x v="1"/>
    <x v="2"/>
    <x v="2"/>
    <x v="2"/>
    <m/>
    <m/>
    <m/>
    <m/>
    <m/>
    <m/>
  </r>
  <r>
    <x v="0"/>
    <x v="59"/>
    <x v="1"/>
    <m/>
    <x v="0"/>
    <x v="1"/>
    <x v="1"/>
    <x v="1"/>
    <x v="1"/>
    <x v="1"/>
    <x v="2"/>
    <x v="2"/>
    <x v="1"/>
    <x v="2"/>
    <x v="2"/>
    <x v="2"/>
    <x v="2"/>
    <x v="2"/>
    <x v="2"/>
    <x v="2"/>
    <x v="2"/>
    <x v="2"/>
    <x v="2"/>
    <x v="3"/>
    <x v="2"/>
    <x v="2"/>
    <x v="2"/>
    <x v="0"/>
    <x v="2"/>
    <x v="3"/>
    <x v="1"/>
    <x v="2"/>
    <x v="2"/>
    <x v="2"/>
    <m/>
    <m/>
    <m/>
    <m/>
    <m/>
    <m/>
  </r>
  <r>
    <x v="0"/>
    <x v="59"/>
    <x v="1"/>
    <m/>
    <x v="0"/>
    <x v="1"/>
    <x v="1"/>
    <x v="2"/>
    <x v="2"/>
    <x v="2"/>
    <x v="1"/>
    <x v="1"/>
    <x v="1"/>
    <x v="1"/>
    <x v="1"/>
    <x v="2"/>
    <x v="2"/>
    <x v="1"/>
    <x v="1"/>
    <x v="1"/>
    <x v="2"/>
    <x v="1"/>
    <x v="1"/>
    <x v="5"/>
    <x v="5"/>
    <x v="2"/>
    <x v="2"/>
    <x v="0"/>
    <x v="2"/>
    <x v="3"/>
    <x v="1"/>
    <x v="2"/>
    <x v="2"/>
    <x v="2"/>
    <m/>
    <m/>
    <m/>
    <m/>
    <m/>
    <m/>
  </r>
  <r>
    <x v="0"/>
    <x v="59"/>
    <x v="1"/>
    <m/>
    <x v="0"/>
    <x v="1"/>
    <x v="0"/>
    <x v="2"/>
    <x v="2"/>
    <x v="2"/>
    <x v="1"/>
    <x v="1"/>
    <x v="2"/>
    <x v="1"/>
    <x v="1"/>
    <x v="1"/>
    <x v="1"/>
    <x v="1"/>
    <x v="1"/>
    <x v="1"/>
    <x v="1"/>
    <x v="1"/>
    <x v="1"/>
    <x v="1"/>
    <x v="1"/>
    <x v="1"/>
    <x v="1"/>
    <x v="0"/>
    <x v="2"/>
    <x v="3"/>
    <x v="1"/>
    <x v="2"/>
    <x v="2"/>
    <x v="2"/>
    <m/>
    <m/>
    <m/>
    <m/>
    <m/>
    <m/>
  </r>
  <r>
    <x v="0"/>
    <x v="59"/>
    <x v="1"/>
    <m/>
    <x v="0"/>
    <x v="1"/>
    <x v="1"/>
    <x v="1"/>
    <x v="1"/>
    <x v="2"/>
    <x v="1"/>
    <x v="1"/>
    <x v="1"/>
    <x v="3"/>
    <x v="2"/>
    <x v="2"/>
    <x v="1"/>
    <x v="2"/>
    <x v="3"/>
    <x v="2"/>
    <x v="1"/>
    <x v="1"/>
    <x v="2"/>
    <x v="1"/>
    <x v="1"/>
    <x v="1"/>
    <x v="1"/>
    <x v="0"/>
    <x v="2"/>
    <x v="3"/>
    <x v="1"/>
    <x v="2"/>
    <x v="2"/>
    <x v="2"/>
    <m/>
    <m/>
    <m/>
    <m/>
    <m/>
    <m/>
  </r>
  <r>
    <x v="0"/>
    <x v="59"/>
    <x v="1"/>
    <m/>
    <x v="0"/>
    <x v="1"/>
    <x v="0"/>
    <x v="1"/>
    <x v="1"/>
    <x v="2"/>
    <x v="2"/>
    <x v="2"/>
    <x v="1"/>
    <x v="2"/>
    <x v="2"/>
    <x v="2"/>
    <x v="1"/>
    <x v="2"/>
    <x v="2"/>
    <x v="2"/>
    <x v="1"/>
    <x v="1"/>
    <x v="2"/>
    <x v="3"/>
    <x v="2"/>
    <x v="1"/>
    <x v="1"/>
    <x v="0"/>
    <x v="2"/>
    <x v="3"/>
    <x v="1"/>
    <x v="2"/>
    <x v="2"/>
    <x v="2"/>
    <m/>
    <m/>
    <m/>
    <m/>
    <m/>
    <m/>
  </r>
  <r>
    <x v="0"/>
    <x v="59"/>
    <x v="1"/>
    <m/>
    <x v="0"/>
    <x v="1"/>
    <x v="0"/>
    <x v="1"/>
    <x v="1"/>
    <x v="1"/>
    <x v="2"/>
    <x v="2"/>
    <x v="1"/>
    <x v="2"/>
    <x v="2"/>
    <x v="2"/>
    <x v="1"/>
    <x v="2"/>
    <x v="2"/>
    <x v="2"/>
    <x v="1"/>
    <x v="1"/>
    <x v="2"/>
    <x v="3"/>
    <x v="2"/>
    <x v="1"/>
    <x v="1"/>
    <x v="0"/>
    <x v="2"/>
    <x v="3"/>
    <x v="1"/>
    <x v="2"/>
    <x v="2"/>
    <x v="2"/>
    <m/>
    <m/>
    <m/>
    <m/>
    <m/>
    <m/>
  </r>
  <r>
    <x v="0"/>
    <x v="59"/>
    <x v="1"/>
    <m/>
    <x v="0"/>
    <x v="1"/>
    <x v="1"/>
    <x v="2"/>
    <x v="2"/>
    <x v="2"/>
    <x v="1"/>
    <x v="1"/>
    <x v="2"/>
    <x v="1"/>
    <x v="1"/>
    <x v="1"/>
    <x v="1"/>
    <x v="0"/>
    <x v="1"/>
    <x v="1"/>
    <x v="1"/>
    <x v="1"/>
    <x v="3"/>
    <x v="3"/>
    <x v="2"/>
    <x v="1"/>
    <x v="1"/>
    <x v="0"/>
    <x v="2"/>
    <x v="3"/>
    <x v="1"/>
    <x v="2"/>
    <x v="2"/>
    <x v="2"/>
    <m/>
    <m/>
    <m/>
    <m/>
    <m/>
    <m/>
  </r>
  <r>
    <x v="0"/>
    <x v="59"/>
    <x v="1"/>
    <m/>
    <x v="0"/>
    <x v="1"/>
    <x v="0"/>
    <x v="1"/>
    <x v="1"/>
    <x v="2"/>
    <x v="2"/>
    <x v="2"/>
    <x v="1"/>
    <x v="2"/>
    <x v="2"/>
    <x v="2"/>
    <x v="1"/>
    <x v="0"/>
    <x v="1"/>
    <x v="1"/>
    <x v="1"/>
    <x v="1"/>
    <x v="1"/>
    <x v="3"/>
    <x v="4"/>
    <x v="2"/>
    <x v="2"/>
    <x v="0"/>
    <x v="2"/>
    <x v="3"/>
    <x v="1"/>
    <x v="2"/>
    <x v="2"/>
    <x v="2"/>
    <m/>
    <m/>
    <m/>
    <m/>
    <m/>
    <m/>
  </r>
  <r>
    <x v="0"/>
    <x v="59"/>
    <x v="1"/>
    <m/>
    <x v="0"/>
    <x v="1"/>
    <x v="0"/>
    <x v="1"/>
    <x v="2"/>
    <x v="2"/>
    <x v="1"/>
    <x v="1"/>
    <x v="2"/>
    <x v="1"/>
    <x v="1"/>
    <x v="1"/>
    <x v="1"/>
    <x v="0"/>
    <x v="1"/>
    <x v="1"/>
    <x v="1"/>
    <x v="1"/>
    <x v="1"/>
    <x v="1"/>
    <x v="1"/>
    <x v="1"/>
    <x v="1"/>
    <x v="0"/>
    <x v="2"/>
    <x v="3"/>
    <x v="1"/>
    <x v="2"/>
    <x v="2"/>
    <x v="2"/>
    <m/>
    <m/>
    <m/>
    <m/>
    <m/>
    <m/>
  </r>
  <r>
    <x v="0"/>
    <x v="59"/>
    <x v="1"/>
    <m/>
    <x v="0"/>
    <x v="1"/>
    <x v="0"/>
    <x v="2"/>
    <x v="1"/>
    <x v="2"/>
    <x v="1"/>
    <x v="1"/>
    <x v="2"/>
    <x v="1"/>
    <x v="1"/>
    <x v="1"/>
    <x v="1"/>
    <x v="0"/>
    <x v="1"/>
    <x v="1"/>
    <x v="1"/>
    <x v="1"/>
    <x v="1"/>
    <x v="3"/>
    <x v="1"/>
    <x v="1"/>
    <x v="1"/>
    <x v="0"/>
    <x v="2"/>
    <x v="3"/>
    <x v="1"/>
    <x v="2"/>
    <x v="2"/>
    <x v="2"/>
    <m/>
    <m/>
    <m/>
    <m/>
    <m/>
    <m/>
  </r>
  <r>
    <x v="0"/>
    <x v="59"/>
    <x v="1"/>
    <m/>
    <x v="0"/>
    <x v="1"/>
    <x v="0"/>
    <x v="1"/>
    <x v="2"/>
    <x v="2"/>
    <x v="1"/>
    <x v="1"/>
    <x v="1"/>
    <x v="1"/>
    <x v="1"/>
    <x v="1"/>
    <x v="1"/>
    <x v="0"/>
    <x v="1"/>
    <x v="3"/>
    <x v="1"/>
    <x v="1"/>
    <x v="1"/>
    <x v="3"/>
    <x v="2"/>
    <x v="1"/>
    <x v="1"/>
    <x v="0"/>
    <x v="2"/>
    <x v="3"/>
    <x v="1"/>
    <x v="2"/>
    <x v="2"/>
    <x v="2"/>
    <m/>
    <m/>
    <m/>
    <m/>
    <m/>
    <m/>
  </r>
  <r>
    <x v="0"/>
    <x v="59"/>
    <x v="1"/>
    <m/>
    <x v="0"/>
    <x v="1"/>
    <x v="0"/>
    <x v="3"/>
    <x v="2"/>
    <x v="1"/>
    <x v="5"/>
    <x v="4"/>
    <x v="4"/>
    <x v="4"/>
    <x v="5"/>
    <x v="5"/>
    <x v="2"/>
    <x v="0"/>
    <x v="4"/>
    <x v="4"/>
    <x v="4"/>
    <x v="3"/>
    <x v="3"/>
    <x v="2"/>
    <x v="3"/>
    <x v="3"/>
    <x v="5"/>
    <x v="0"/>
    <x v="2"/>
    <x v="3"/>
    <x v="1"/>
    <x v="2"/>
    <x v="2"/>
    <x v="2"/>
    <m/>
    <m/>
    <m/>
    <m/>
    <m/>
    <m/>
  </r>
  <r>
    <x v="0"/>
    <x v="59"/>
    <x v="1"/>
    <m/>
    <x v="0"/>
    <x v="1"/>
    <x v="0"/>
    <x v="2"/>
    <x v="2"/>
    <x v="2"/>
    <x v="3"/>
    <x v="1"/>
    <x v="1"/>
    <x v="1"/>
    <x v="1"/>
    <x v="1"/>
    <x v="1"/>
    <x v="0"/>
    <x v="3"/>
    <x v="3"/>
    <x v="1"/>
    <x v="1"/>
    <x v="1"/>
    <x v="3"/>
    <x v="4"/>
    <x v="1"/>
    <x v="1"/>
    <x v="0"/>
    <x v="2"/>
    <x v="3"/>
    <x v="1"/>
    <x v="2"/>
    <x v="2"/>
    <x v="2"/>
    <m/>
    <m/>
    <m/>
    <m/>
    <m/>
    <m/>
  </r>
  <r>
    <x v="0"/>
    <x v="59"/>
    <x v="1"/>
    <m/>
    <x v="0"/>
    <x v="1"/>
    <x v="0"/>
    <x v="2"/>
    <x v="2"/>
    <x v="2"/>
    <x v="1"/>
    <x v="1"/>
    <x v="2"/>
    <x v="1"/>
    <x v="1"/>
    <x v="1"/>
    <x v="1"/>
    <x v="0"/>
    <x v="1"/>
    <x v="1"/>
    <x v="1"/>
    <x v="1"/>
    <x v="1"/>
    <x v="3"/>
    <x v="2"/>
    <x v="1"/>
    <x v="1"/>
    <x v="0"/>
    <x v="2"/>
    <x v="3"/>
    <x v="1"/>
    <x v="2"/>
    <x v="2"/>
    <x v="2"/>
    <m/>
    <m/>
    <m/>
    <m/>
    <m/>
    <m/>
  </r>
  <r>
    <x v="0"/>
    <x v="59"/>
    <x v="1"/>
    <m/>
    <x v="0"/>
    <x v="1"/>
    <x v="1"/>
    <x v="1"/>
    <x v="2"/>
    <x v="1"/>
    <x v="1"/>
    <x v="1"/>
    <x v="3"/>
    <x v="1"/>
    <x v="2"/>
    <x v="2"/>
    <x v="1"/>
    <x v="0"/>
    <x v="1"/>
    <x v="1"/>
    <x v="2"/>
    <x v="1"/>
    <x v="1"/>
    <x v="1"/>
    <x v="1"/>
    <x v="2"/>
    <x v="1"/>
    <x v="0"/>
    <x v="2"/>
    <x v="3"/>
    <x v="1"/>
    <x v="2"/>
    <x v="2"/>
    <x v="2"/>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1"/>
    <x v="0"/>
    <x v="0"/>
    <x v="0"/>
    <x v="0"/>
    <x v="0"/>
    <m/>
    <m/>
    <m/>
    <m/>
    <m/>
    <m/>
  </r>
  <r>
    <x v="0"/>
    <x v="60"/>
    <x v="0"/>
    <m/>
    <x v="0"/>
    <x v="0"/>
    <x v="1"/>
    <x v="0"/>
    <x v="0"/>
    <x v="0"/>
    <x v="0"/>
    <x v="0"/>
    <x v="0"/>
    <x v="0"/>
    <x v="0"/>
    <x v="0"/>
    <x v="0"/>
    <x v="0"/>
    <x v="0"/>
    <x v="0"/>
    <x v="0"/>
    <x v="0"/>
    <x v="0"/>
    <x v="0"/>
    <x v="0"/>
    <x v="0"/>
    <x v="0"/>
    <x v="0"/>
    <x v="1"/>
    <x v="0"/>
    <x v="0"/>
    <x v="0"/>
    <x v="0"/>
    <x v="0"/>
    <m/>
    <m/>
    <m/>
    <m/>
    <m/>
    <m/>
  </r>
  <r>
    <x v="0"/>
    <x v="60"/>
    <x v="0"/>
    <m/>
    <x v="0"/>
    <x v="0"/>
    <x v="0"/>
    <x v="0"/>
    <x v="0"/>
    <x v="0"/>
    <x v="0"/>
    <x v="0"/>
    <x v="0"/>
    <x v="0"/>
    <x v="0"/>
    <x v="0"/>
    <x v="0"/>
    <x v="0"/>
    <x v="0"/>
    <x v="0"/>
    <x v="0"/>
    <x v="0"/>
    <x v="0"/>
    <x v="0"/>
    <x v="0"/>
    <x v="0"/>
    <x v="0"/>
    <x v="0"/>
    <x v="1"/>
    <x v="0"/>
    <x v="0"/>
    <x v="0"/>
    <x v="0"/>
    <x v="0"/>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1"/>
    <x v="0"/>
    <x v="0"/>
    <x v="0"/>
    <x v="0"/>
    <x v="0"/>
    <m/>
    <m/>
    <m/>
    <m/>
    <m/>
    <m/>
  </r>
  <r>
    <x v="0"/>
    <x v="60"/>
    <x v="0"/>
    <m/>
    <x v="0"/>
    <x v="0"/>
    <x v="0"/>
    <x v="0"/>
    <x v="0"/>
    <x v="0"/>
    <x v="0"/>
    <x v="0"/>
    <x v="0"/>
    <x v="0"/>
    <x v="0"/>
    <x v="0"/>
    <x v="0"/>
    <x v="0"/>
    <x v="0"/>
    <x v="0"/>
    <x v="0"/>
    <x v="0"/>
    <x v="0"/>
    <x v="0"/>
    <x v="0"/>
    <x v="0"/>
    <x v="0"/>
    <x v="0"/>
    <x v="1"/>
    <x v="0"/>
    <x v="0"/>
    <x v="0"/>
    <x v="0"/>
    <x v="0"/>
    <m/>
    <m/>
    <m/>
    <m/>
    <m/>
    <m/>
  </r>
  <r>
    <x v="0"/>
    <x v="60"/>
    <x v="0"/>
    <m/>
    <x v="0"/>
    <x v="0"/>
    <x v="1"/>
    <x v="0"/>
    <x v="0"/>
    <x v="0"/>
    <x v="0"/>
    <x v="0"/>
    <x v="0"/>
    <x v="0"/>
    <x v="0"/>
    <x v="0"/>
    <x v="0"/>
    <x v="0"/>
    <x v="0"/>
    <x v="0"/>
    <x v="0"/>
    <x v="0"/>
    <x v="0"/>
    <x v="0"/>
    <x v="0"/>
    <x v="0"/>
    <x v="0"/>
    <x v="0"/>
    <x v="0"/>
    <x v="1"/>
    <x v="0"/>
    <x v="0"/>
    <x v="0"/>
    <x v="1"/>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1"/>
    <x v="0"/>
    <x v="0"/>
    <x v="0"/>
    <x v="3"/>
    <m/>
    <m/>
    <m/>
    <m/>
    <m/>
    <m/>
  </r>
  <r>
    <x v="0"/>
    <x v="60"/>
    <x v="0"/>
    <m/>
    <x v="0"/>
    <x v="0"/>
    <x v="0"/>
    <x v="0"/>
    <x v="0"/>
    <x v="0"/>
    <x v="0"/>
    <x v="0"/>
    <x v="0"/>
    <x v="0"/>
    <x v="0"/>
    <x v="0"/>
    <x v="0"/>
    <x v="0"/>
    <x v="0"/>
    <x v="0"/>
    <x v="0"/>
    <x v="0"/>
    <x v="0"/>
    <x v="0"/>
    <x v="0"/>
    <x v="0"/>
    <x v="0"/>
    <x v="0"/>
    <x v="1"/>
    <x v="2"/>
    <x v="0"/>
    <x v="0"/>
    <x v="0"/>
    <x v="3"/>
    <m/>
    <m/>
    <m/>
    <m/>
    <m/>
    <m/>
  </r>
  <r>
    <x v="0"/>
    <x v="60"/>
    <x v="0"/>
    <m/>
    <x v="0"/>
    <x v="0"/>
    <x v="0"/>
    <x v="0"/>
    <x v="0"/>
    <x v="0"/>
    <x v="0"/>
    <x v="0"/>
    <x v="0"/>
    <x v="0"/>
    <x v="0"/>
    <x v="0"/>
    <x v="0"/>
    <x v="0"/>
    <x v="0"/>
    <x v="0"/>
    <x v="0"/>
    <x v="0"/>
    <x v="0"/>
    <x v="0"/>
    <x v="0"/>
    <x v="0"/>
    <x v="0"/>
    <x v="0"/>
    <x v="1"/>
    <x v="1"/>
    <x v="0"/>
    <x v="0"/>
    <x v="0"/>
    <x v="0"/>
    <m/>
    <m/>
    <m/>
    <m/>
    <m/>
    <m/>
  </r>
  <r>
    <x v="0"/>
    <x v="60"/>
    <x v="0"/>
    <m/>
    <x v="0"/>
    <x v="0"/>
    <x v="0"/>
    <x v="0"/>
    <x v="0"/>
    <x v="0"/>
    <x v="0"/>
    <x v="0"/>
    <x v="0"/>
    <x v="0"/>
    <x v="0"/>
    <x v="0"/>
    <x v="0"/>
    <x v="0"/>
    <x v="0"/>
    <x v="0"/>
    <x v="0"/>
    <x v="0"/>
    <x v="0"/>
    <x v="0"/>
    <x v="0"/>
    <x v="0"/>
    <x v="0"/>
    <x v="0"/>
    <x v="0"/>
    <x v="1"/>
    <x v="0"/>
    <x v="0"/>
    <x v="0"/>
    <x v="1"/>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1"/>
    <x v="1"/>
    <x v="2"/>
    <x v="2"/>
    <x v="2"/>
    <x v="1"/>
    <x v="1"/>
    <x v="2"/>
    <x v="1"/>
    <x v="1"/>
    <x v="1"/>
    <x v="1"/>
    <x v="1"/>
    <x v="1"/>
    <x v="1"/>
    <x v="1"/>
    <x v="1"/>
    <x v="1"/>
    <x v="1"/>
    <x v="1"/>
    <x v="1"/>
    <x v="1"/>
    <x v="0"/>
    <x v="2"/>
    <x v="3"/>
    <x v="1"/>
    <x v="2"/>
    <x v="2"/>
    <x v="2"/>
    <m/>
    <m/>
    <m/>
    <m/>
    <m/>
    <m/>
  </r>
  <r>
    <x v="0"/>
    <x v="60"/>
    <x v="0"/>
    <m/>
    <x v="0"/>
    <x v="1"/>
    <x v="1"/>
    <x v="2"/>
    <x v="2"/>
    <x v="2"/>
    <x v="1"/>
    <x v="1"/>
    <x v="1"/>
    <x v="1"/>
    <x v="1"/>
    <x v="1"/>
    <x v="1"/>
    <x v="1"/>
    <x v="1"/>
    <x v="1"/>
    <x v="1"/>
    <x v="1"/>
    <x v="1"/>
    <x v="1"/>
    <x v="1"/>
    <x v="1"/>
    <x v="1"/>
    <x v="0"/>
    <x v="2"/>
    <x v="3"/>
    <x v="1"/>
    <x v="2"/>
    <x v="2"/>
    <x v="2"/>
    <m/>
    <m/>
    <m/>
    <m/>
    <m/>
    <m/>
  </r>
  <r>
    <x v="0"/>
    <x v="60"/>
    <x v="0"/>
    <m/>
    <x v="0"/>
    <x v="1"/>
    <x v="1"/>
    <x v="2"/>
    <x v="1"/>
    <x v="4"/>
    <x v="2"/>
    <x v="2"/>
    <x v="1"/>
    <x v="2"/>
    <x v="4"/>
    <x v="4"/>
    <x v="5"/>
    <x v="2"/>
    <x v="3"/>
    <x v="3"/>
    <x v="2"/>
    <x v="1"/>
    <x v="1"/>
    <x v="3"/>
    <x v="2"/>
    <x v="2"/>
    <x v="3"/>
    <x v="0"/>
    <x v="2"/>
    <x v="3"/>
    <x v="1"/>
    <x v="2"/>
    <x v="2"/>
    <x v="2"/>
    <m/>
    <m/>
    <m/>
    <m/>
    <m/>
    <m/>
  </r>
  <r>
    <x v="0"/>
    <x v="60"/>
    <x v="0"/>
    <m/>
    <x v="0"/>
    <x v="1"/>
    <x v="1"/>
    <x v="1"/>
    <x v="1"/>
    <x v="1"/>
    <x v="2"/>
    <x v="1"/>
    <x v="1"/>
    <x v="1"/>
    <x v="2"/>
    <x v="2"/>
    <x v="2"/>
    <x v="1"/>
    <x v="1"/>
    <x v="2"/>
    <x v="1"/>
    <x v="1"/>
    <x v="1"/>
    <x v="3"/>
    <x v="1"/>
    <x v="2"/>
    <x v="1"/>
    <x v="0"/>
    <x v="2"/>
    <x v="3"/>
    <x v="1"/>
    <x v="2"/>
    <x v="2"/>
    <x v="2"/>
    <m/>
    <m/>
    <m/>
    <m/>
    <m/>
    <m/>
  </r>
  <r>
    <x v="0"/>
    <x v="60"/>
    <x v="0"/>
    <m/>
    <x v="0"/>
    <x v="1"/>
    <x v="1"/>
    <x v="1"/>
    <x v="2"/>
    <x v="4"/>
    <x v="1"/>
    <x v="1"/>
    <x v="2"/>
    <x v="1"/>
    <x v="1"/>
    <x v="2"/>
    <x v="1"/>
    <x v="1"/>
    <x v="1"/>
    <x v="1"/>
    <x v="1"/>
    <x v="1"/>
    <x v="1"/>
    <x v="1"/>
    <x v="1"/>
    <x v="2"/>
    <x v="1"/>
    <x v="0"/>
    <x v="2"/>
    <x v="3"/>
    <x v="1"/>
    <x v="2"/>
    <x v="2"/>
    <x v="2"/>
    <m/>
    <m/>
    <m/>
    <m/>
    <m/>
    <m/>
  </r>
  <r>
    <x v="0"/>
    <x v="60"/>
    <x v="0"/>
    <m/>
    <x v="0"/>
    <x v="1"/>
    <x v="0"/>
    <x v="2"/>
    <x v="2"/>
    <x v="2"/>
    <x v="2"/>
    <x v="2"/>
    <x v="2"/>
    <x v="1"/>
    <x v="1"/>
    <x v="1"/>
    <x v="1"/>
    <x v="1"/>
    <x v="1"/>
    <x v="1"/>
    <x v="1"/>
    <x v="1"/>
    <x v="1"/>
    <x v="1"/>
    <x v="1"/>
    <x v="1"/>
    <x v="1"/>
    <x v="0"/>
    <x v="2"/>
    <x v="3"/>
    <x v="1"/>
    <x v="2"/>
    <x v="2"/>
    <x v="2"/>
    <m/>
    <m/>
    <m/>
    <m/>
    <m/>
    <m/>
  </r>
  <r>
    <x v="0"/>
    <x v="60"/>
    <x v="0"/>
    <m/>
    <x v="0"/>
    <x v="1"/>
    <x v="0"/>
    <x v="2"/>
    <x v="2"/>
    <x v="2"/>
    <x v="1"/>
    <x v="2"/>
    <x v="1"/>
    <x v="1"/>
    <x v="2"/>
    <x v="1"/>
    <x v="1"/>
    <x v="2"/>
    <x v="1"/>
    <x v="2"/>
    <x v="1"/>
    <x v="1"/>
    <x v="1"/>
    <x v="1"/>
    <x v="1"/>
    <x v="1"/>
    <x v="1"/>
    <x v="0"/>
    <x v="2"/>
    <x v="3"/>
    <x v="1"/>
    <x v="2"/>
    <x v="2"/>
    <x v="2"/>
    <m/>
    <m/>
    <m/>
    <m/>
    <m/>
    <m/>
  </r>
  <r>
    <x v="0"/>
    <x v="60"/>
    <x v="0"/>
    <m/>
    <x v="0"/>
    <x v="1"/>
    <x v="1"/>
    <x v="2"/>
    <x v="2"/>
    <x v="3"/>
    <x v="1"/>
    <x v="2"/>
    <x v="2"/>
    <x v="1"/>
    <x v="1"/>
    <x v="1"/>
    <x v="2"/>
    <x v="3"/>
    <x v="1"/>
    <x v="1"/>
    <x v="1"/>
    <x v="3"/>
    <x v="3"/>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2"/>
    <x v="2"/>
    <x v="2"/>
    <x v="1"/>
    <x v="1"/>
    <x v="1"/>
    <x v="1"/>
    <x v="1"/>
    <x v="1"/>
    <x v="1"/>
    <x v="1"/>
    <x v="1"/>
    <x v="1"/>
    <x v="1"/>
    <x v="1"/>
    <x v="1"/>
    <x v="1"/>
    <x v="1"/>
    <x v="1"/>
    <x v="1"/>
    <x v="0"/>
    <x v="2"/>
    <x v="3"/>
    <x v="1"/>
    <x v="2"/>
    <x v="2"/>
    <x v="2"/>
    <m/>
    <m/>
    <m/>
    <m/>
    <m/>
    <m/>
  </r>
  <r>
    <x v="0"/>
    <x v="60"/>
    <x v="0"/>
    <m/>
    <x v="0"/>
    <x v="1"/>
    <x v="0"/>
    <x v="2"/>
    <x v="2"/>
    <x v="2"/>
    <x v="1"/>
    <x v="1"/>
    <x v="2"/>
    <x v="1"/>
    <x v="1"/>
    <x v="1"/>
    <x v="1"/>
    <x v="1"/>
    <x v="1"/>
    <x v="1"/>
    <x v="1"/>
    <x v="1"/>
    <x v="1"/>
    <x v="3"/>
    <x v="2"/>
    <x v="1"/>
    <x v="1"/>
    <x v="0"/>
    <x v="2"/>
    <x v="3"/>
    <x v="1"/>
    <x v="2"/>
    <x v="2"/>
    <x v="2"/>
    <m/>
    <m/>
    <m/>
    <m/>
    <m/>
    <m/>
  </r>
  <r>
    <x v="0"/>
    <x v="60"/>
    <x v="0"/>
    <m/>
    <x v="0"/>
    <x v="1"/>
    <x v="1"/>
    <x v="2"/>
    <x v="2"/>
    <x v="2"/>
    <x v="1"/>
    <x v="1"/>
    <x v="1"/>
    <x v="1"/>
    <x v="1"/>
    <x v="1"/>
    <x v="1"/>
    <x v="1"/>
    <x v="1"/>
    <x v="1"/>
    <x v="1"/>
    <x v="1"/>
    <x v="1"/>
    <x v="1"/>
    <x v="1"/>
    <x v="1"/>
    <x v="1"/>
    <x v="0"/>
    <x v="2"/>
    <x v="3"/>
    <x v="1"/>
    <x v="2"/>
    <x v="2"/>
    <x v="2"/>
    <m/>
    <m/>
    <m/>
    <m/>
    <m/>
    <m/>
  </r>
  <r>
    <x v="0"/>
    <x v="60"/>
    <x v="0"/>
    <m/>
    <x v="0"/>
    <x v="1"/>
    <x v="1"/>
    <x v="2"/>
    <x v="2"/>
    <x v="4"/>
    <x v="1"/>
    <x v="1"/>
    <x v="2"/>
    <x v="1"/>
    <x v="1"/>
    <x v="1"/>
    <x v="1"/>
    <x v="1"/>
    <x v="3"/>
    <x v="1"/>
    <x v="1"/>
    <x v="1"/>
    <x v="3"/>
    <x v="1"/>
    <x v="1"/>
    <x v="1"/>
    <x v="1"/>
    <x v="0"/>
    <x v="2"/>
    <x v="3"/>
    <x v="1"/>
    <x v="2"/>
    <x v="2"/>
    <x v="2"/>
    <m/>
    <m/>
    <m/>
    <m/>
    <m/>
    <m/>
  </r>
  <r>
    <x v="0"/>
    <x v="60"/>
    <x v="0"/>
    <m/>
    <x v="0"/>
    <x v="1"/>
    <x v="0"/>
    <x v="1"/>
    <x v="1"/>
    <x v="2"/>
    <x v="2"/>
    <x v="2"/>
    <x v="1"/>
    <x v="2"/>
    <x v="2"/>
    <x v="2"/>
    <x v="2"/>
    <x v="2"/>
    <x v="2"/>
    <x v="3"/>
    <x v="2"/>
    <x v="2"/>
    <x v="2"/>
    <x v="3"/>
    <x v="2"/>
    <x v="2"/>
    <x v="2"/>
    <x v="0"/>
    <x v="2"/>
    <x v="3"/>
    <x v="1"/>
    <x v="2"/>
    <x v="2"/>
    <x v="2"/>
    <m/>
    <m/>
    <m/>
    <m/>
    <m/>
    <m/>
  </r>
  <r>
    <x v="0"/>
    <x v="60"/>
    <x v="0"/>
    <m/>
    <x v="0"/>
    <x v="1"/>
    <x v="1"/>
    <x v="2"/>
    <x v="4"/>
    <x v="3"/>
    <x v="1"/>
    <x v="1"/>
    <x v="3"/>
    <x v="1"/>
    <x v="3"/>
    <x v="1"/>
    <x v="1"/>
    <x v="3"/>
    <x v="1"/>
    <x v="1"/>
    <x v="1"/>
    <x v="1"/>
    <x v="1"/>
    <x v="3"/>
    <x v="2"/>
    <x v="1"/>
    <x v="1"/>
    <x v="0"/>
    <x v="2"/>
    <x v="3"/>
    <x v="1"/>
    <x v="2"/>
    <x v="2"/>
    <x v="2"/>
    <m/>
    <m/>
    <m/>
    <m/>
    <m/>
    <m/>
  </r>
  <r>
    <x v="0"/>
    <x v="60"/>
    <x v="0"/>
    <m/>
    <x v="0"/>
    <x v="1"/>
    <x v="0"/>
    <x v="2"/>
    <x v="1"/>
    <x v="2"/>
    <x v="1"/>
    <x v="1"/>
    <x v="3"/>
    <x v="1"/>
    <x v="1"/>
    <x v="1"/>
    <x v="1"/>
    <x v="1"/>
    <x v="1"/>
    <x v="2"/>
    <x v="1"/>
    <x v="1"/>
    <x v="1"/>
    <x v="1"/>
    <x v="1"/>
    <x v="1"/>
    <x v="1"/>
    <x v="0"/>
    <x v="2"/>
    <x v="3"/>
    <x v="1"/>
    <x v="2"/>
    <x v="2"/>
    <x v="2"/>
    <m/>
    <m/>
    <m/>
    <m/>
    <m/>
    <m/>
  </r>
  <r>
    <x v="0"/>
    <x v="60"/>
    <x v="0"/>
    <m/>
    <x v="0"/>
    <x v="1"/>
    <x v="1"/>
    <x v="2"/>
    <x v="1"/>
    <x v="2"/>
    <x v="2"/>
    <x v="2"/>
    <x v="3"/>
    <x v="1"/>
    <x v="1"/>
    <x v="1"/>
    <x v="1"/>
    <x v="3"/>
    <x v="2"/>
    <x v="2"/>
    <x v="1"/>
    <x v="1"/>
    <x v="1"/>
    <x v="3"/>
    <x v="1"/>
    <x v="1"/>
    <x v="1"/>
    <x v="0"/>
    <x v="2"/>
    <x v="3"/>
    <x v="1"/>
    <x v="2"/>
    <x v="2"/>
    <x v="2"/>
    <m/>
    <m/>
    <m/>
    <m/>
    <m/>
    <m/>
  </r>
  <r>
    <x v="0"/>
    <x v="60"/>
    <x v="0"/>
    <m/>
    <x v="0"/>
    <x v="1"/>
    <x v="3"/>
    <x v="1"/>
    <x v="1"/>
    <x v="1"/>
    <x v="1"/>
    <x v="1"/>
    <x v="1"/>
    <x v="1"/>
    <x v="2"/>
    <x v="2"/>
    <x v="1"/>
    <x v="3"/>
    <x v="1"/>
    <x v="2"/>
    <x v="2"/>
    <x v="1"/>
    <x v="1"/>
    <x v="3"/>
    <x v="2"/>
    <x v="2"/>
    <x v="2"/>
    <x v="0"/>
    <x v="2"/>
    <x v="3"/>
    <x v="1"/>
    <x v="2"/>
    <x v="2"/>
    <x v="2"/>
    <m/>
    <m/>
    <m/>
    <m/>
    <m/>
    <m/>
  </r>
  <r>
    <x v="0"/>
    <x v="60"/>
    <x v="0"/>
    <m/>
    <x v="0"/>
    <x v="1"/>
    <x v="1"/>
    <x v="2"/>
    <x v="2"/>
    <x v="2"/>
    <x v="1"/>
    <x v="1"/>
    <x v="2"/>
    <x v="1"/>
    <x v="1"/>
    <x v="1"/>
    <x v="1"/>
    <x v="1"/>
    <x v="1"/>
    <x v="1"/>
    <x v="1"/>
    <x v="3"/>
    <x v="1"/>
    <x v="1"/>
    <x v="1"/>
    <x v="1"/>
    <x v="1"/>
    <x v="0"/>
    <x v="2"/>
    <x v="3"/>
    <x v="1"/>
    <x v="2"/>
    <x v="2"/>
    <x v="2"/>
    <m/>
    <m/>
    <m/>
    <m/>
    <m/>
    <m/>
  </r>
  <r>
    <x v="0"/>
    <x v="60"/>
    <x v="0"/>
    <m/>
    <x v="0"/>
    <x v="1"/>
    <x v="0"/>
    <x v="1"/>
    <x v="2"/>
    <x v="1"/>
    <x v="2"/>
    <x v="2"/>
    <x v="1"/>
    <x v="1"/>
    <x v="2"/>
    <x v="2"/>
    <x v="1"/>
    <x v="2"/>
    <x v="2"/>
    <x v="2"/>
    <x v="2"/>
    <x v="1"/>
    <x v="2"/>
    <x v="3"/>
    <x v="2"/>
    <x v="1"/>
    <x v="1"/>
    <x v="0"/>
    <x v="2"/>
    <x v="3"/>
    <x v="1"/>
    <x v="2"/>
    <x v="2"/>
    <x v="2"/>
    <m/>
    <m/>
    <m/>
    <m/>
    <m/>
    <m/>
  </r>
  <r>
    <x v="0"/>
    <x v="60"/>
    <x v="0"/>
    <m/>
    <x v="0"/>
    <x v="1"/>
    <x v="1"/>
    <x v="1"/>
    <x v="1"/>
    <x v="1"/>
    <x v="2"/>
    <x v="2"/>
    <x v="1"/>
    <x v="2"/>
    <x v="2"/>
    <x v="2"/>
    <x v="2"/>
    <x v="2"/>
    <x v="2"/>
    <x v="2"/>
    <x v="2"/>
    <x v="2"/>
    <x v="2"/>
    <x v="3"/>
    <x v="2"/>
    <x v="1"/>
    <x v="1"/>
    <x v="0"/>
    <x v="2"/>
    <x v="3"/>
    <x v="1"/>
    <x v="2"/>
    <x v="2"/>
    <x v="2"/>
    <m/>
    <m/>
    <m/>
    <m/>
    <m/>
    <m/>
  </r>
  <r>
    <x v="0"/>
    <x v="60"/>
    <x v="0"/>
    <m/>
    <x v="0"/>
    <x v="1"/>
    <x v="1"/>
    <x v="1"/>
    <x v="1"/>
    <x v="2"/>
    <x v="1"/>
    <x v="1"/>
    <x v="2"/>
    <x v="2"/>
    <x v="2"/>
    <x v="2"/>
    <x v="1"/>
    <x v="1"/>
    <x v="1"/>
    <x v="2"/>
    <x v="1"/>
    <x v="2"/>
    <x v="2"/>
    <x v="1"/>
    <x v="1"/>
    <x v="1"/>
    <x v="1"/>
    <x v="0"/>
    <x v="2"/>
    <x v="3"/>
    <x v="1"/>
    <x v="2"/>
    <x v="2"/>
    <x v="2"/>
    <m/>
    <m/>
    <m/>
    <m/>
    <m/>
    <m/>
  </r>
  <r>
    <x v="0"/>
    <x v="60"/>
    <x v="0"/>
    <m/>
    <x v="0"/>
    <x v="1"/>
    <x v="0"/>
    <x v="3"/>
    <x v="1"/>
    <x v="4"/>
    <x v="3"/>
    <x v="2"/>
    <x v="1"/>
    <x v="1"/>
    <x v="1"/>
    <x v="1"/>
    <x v="5"/>
    <x v="2"/>
    <x v="1"/>
    <x v="2"/>
    <x v="2"/>
    <x v="2"/>
    <x v="2"/>
    <x v="3"/>
    <x v="2"/>
    <x v="2"/>
    <x v="2"/>
    <x v="0"/>
    <x v="2"/>
    <x v="3"/>
    <x v="1"/>
    <x v="2"/>
    <x v="2"/>
    <x v="2"/>
    <m/>
    <m/>
    <m/>
    <m/>
    <m/>
    <m/>
  </r>
  <r>
    <x v="0"/>
    <x v="60"/>
    <x v="0"/>
    <m/>
    <x v="0"/>
    <x v="1"/>
    <x v="3"/>
    <x v="3"/>
    <x v="3"/>
    <x v="1"/>
    <x v="2"/>
    <x v="4"/>
    <x v="4"/>
    <x v="1"/>
    <x v="2"/>
    <x v="2"/>
    <x v="2"/>
    <x v="5"/>
    <x v="4"/>
    <x v="4"/>
    <x v="2"/>
    <x v="4"/>
    <x v="3"/>
    <x v="3"/>
    <x v="2"/>
    <x v="2"/>
    <x v="2"/>
    <x v="0"/>
    <x v="2"/>
    <x v="3"/>
    <x v="1"/>
    <x v="2"/>
    <x v="2"/>
    <x v="2"/>
    <m/>
    <m/>
    <m/>
    <m/>
    <m/>
    <m/>
  </r>
  <r>
    <x v="0"/>
    <x v="60"/>
    <x v="0"/>
    <m/>
    <x v="0"/>
    <x v="1"/>
    <x v="0"/>
    <x v="2"/>
    <x v="1"/>
    <x v="1"/>
    <x v="1"/>
    <x v="1"/>
    <x v="1"/>
    <x v="1"/>
    <x v="2"/>
    <x v="2"/>
    <x v="1"/>
    <x v="2"/>
    <x v="2"/>
    <x v="1"/>
    <x v="2"/>
    <x v="1"/>
    <x v="3"/>
    <x v="3"/>
    <x v="2"/>
    <x v="2"/>
    <x v="2"/>
    <x v="0"/>
    <x v="2"/>
    <x v="3"/>
    <x v="1"/>
    <x v="2"/>
    <x v="2"/>
    <x v="2"/>
    <m/>
    <m/>
    <m/>
    <m/>
    <m/>
    <m/>
  </r>
  <r>
    <x v="0"/>
    <x v="60"/>
    <x v="0"/>
    <m/>
    <x v="0"/>
    <x v="1"/>
    <x v="1"/>
    <x v="2"/>
    <x v="2"/>
    <x v="2"/>
    <x v="1"/>
    <x v="1"/>
    <x v="1"/>
    <x v="1"/>
    <x v="1"/>
    <x v="1"/>
    <x v="1"/>
    <x v="1"/>
    <x v="1"/>
    <x v="1"/>
    <x v="1"/>
    <x v="1"/>
    <x v="1"/>
    <x v="1"/>
    <x v="1"/>
    <x v="1"/>
    <x v="1"/>
    <x v="0"/>
    <x v="2"/>
    <x v="3"/>
    <x v="1"/>
    <x v="2"/>
    <x v="2"/>
    <x v="2"/>
    <m/>
    <m/>
    <m/>
    <m/>
    <m/>
    <m/>
  </r>
  <r>
    <x v="0"/>
    <x v="60"/>
    <x v="0"/>
    <m/>
    <x v="0"/>
    <x v="1"/>
    <x v="0"/>
    <x v="2"/>
    <x v="2"/>
    <x v="4"/>
    <x v="1"/>
    <x v="1"/>
    <x v="1"/>
    <x v="1"/>
    <x v="1"/>
    <x v="1"/>
    <x v="1"/>
    <x v="1"/>
    <x v="1"/>
    <x v="1"/>
    <x v="1"/>
    <x v="1"/>
    <x v="1"/>
    <x v="1"/>
    <x v="1"/>
    <x v="1"/>
    <x v="1"/>
    <x v="0"/>
    <x v="2"/>
    <x v="3"/>
    <x v="1"/>
    <x v="2"/>
    <x v="2"/>
    <x v="2"/>
    <m/>
    <m/>
    <m/>
    <m/>
    <m/>
    <m/>
  </r>
  <r>
    <x v="0"/>
    <x v="60"/>
    <x v="0"/>
    <m/>
    <x v="0"/>
    <x v="1"/>
    <x v="0"/>
    <x v="1"/>
    <x v="3"/>
    <x v="1"/>
    <x v="1"/>
    <x v="1"/>
    <x v="1"/>
    <x v="1"/>
    <x v="2"/>
    <x v="1"/>
    <x v="1"/>
    <x v="1"/>
    <x v="1"/>
    <x v="1"/>
    <x v="1"/>
    <x v="1"/>
    <x v="1"/>
    <x v="1"/>
    <x v="1"/>
    <x v="1"/>
    <x v="1"/>
    <x v="0"/>
    <x v="2"/>
    <x v="3"/>
    <x v="1"/>
    <x v="2"/>
    <x v="2"/>
    <x v="2"/>
    <m/>
    <m/>
    <m/>
    <m/>
    <m/>
    <m/>
  </r>
  <r>
    <x v="0"/>
    <x v="60"/>
    <x v="0"/>
    <m/>
    <x v="0"/>
    <x v="1"/>
    <x v="1"/>
    <x v="1"/>
    <x v="2"/>
    <x v="2"/>
    <x v="1"/>
    <x v="1"/>
    <x v="1"/>
    <x v="1"/>
    <x v="3"/>
    <x v="1"/>
    <x v="1"/>
    <x v="3"/>
    <x v="1"/>
    <x v="3"/>
    <x v="1"/>
    <x v="1"/>
    <x v="1"/>
    <x v="1"/>
    <x v="1"/>
    <x v="1"/>
    <x v="1"/>
    <x v="0"/>
    <x v="2"/>
    <x v="3"/>
    <x v="1"/>
    <x v="2"/>
    <x v="2"/>
    <x v="2"/>
    <m/>
    <m/>
    <m/>
    <m/>
    <m/>
    <m/>
  </r>
  <r>
    <x v="0"/>
    <x v="60"/>
    <x v="0"/>
    <m/>
    <x v="0"/>
    <x v="1"/>
    <x v="0"/>
    <x v="2"/>
    <x v="2"/>
    <x v="2"/>
    <x v="1"/>
    <x v="1"/>
    <x v="3"/>
    <x v="1"/>
    <x v="1"/>
    <x v="1"/>
    <x v="1"/>
    <x v="1"/>
    <x v="1"/>
    <x v="1"/>
    <x v="1"/>
    <x v="1"/>
    <x v="1"/>
    <x v="1"/>
    <x v="1"/>
    <x v="1"/>
    <x v="1"/>
    <x v="0"/>
    <x v="2"/>
    <x v="3"/>
    <x v="1"/>
    <x v="2"/>
    <x v="2"/>
    <x v="2"/>
    <m/>
    <m/>
    <m/>
    <m/>
    <m/>
    <m/>
  </r>
  <r>
    <x v="0"/>
    <x v="60"/>
    <x v="0"/>
    <m/>
    <x v="0"/>
    <x v="1"/>
    <x v="1"/>
    <x v="2"/>
    <x v="2"/>
    <x v="2"/>
    <x v="1"/>
    <x v="1"/>
    <x v="2"/>
    <x v="1"/>
    <x v="1"/>
    <x v="1"/>
    <x v="1"/>
    <x v="1"/>
    <x v="1"/>
    <x v="1"/>
    <x v="1"/>
    <x v="1"/>
    <x v="1"/>
    <x v="3"/>
    <x v="2"/>
    <x v="1"/>
    <x v="1"/>
    <x v="0"/>
    <x v="2"/>
    <x v="3"/>
    <x v="1"/>
    <x v="2"/>
    <x v="2"/>
    <x v="2"/>
    <m/>
    <m/>
    <m/>
    <m/>
    <m/>
    <m/>
  </r>
  <r>
    <x v="0"/>
    <x v="60"/>
    <x v="0"/>
    <m/>
    <x v="0"/>
    <x v="1"/>
    <x v="1"/>
    <x v="1"/>
    <x v="1"/>
    <x v="2"/>
    <x v="1"/>
    <x v="1"/>
    <x v="1"/>
    <x v="1"/>
    <x v="2"/>
    <x v="1"/>
    <x v="1"/>
    <x v="3"/>
    <x v="1"/>
    <x v="1"/>
    <x v="1"/>
    <x v="1"/>
    <x v="1"/>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3"/>
    <x v="5"/>
    <x v="1"/>
    <x v="2"/>
    <x v="2"/>
    <x v="4"/>
    <x v="3"/>
    <x v="3"/>
    <x v="4"/>
    <x v="3"/>
    <x v="3"/>
    <x v="2"/>
    <x v="3"/>
    <x v="2"/>
    <x v="2"/>
    <x v="1"/>
    <x v="5"/>
    <x v="5"/>
    <x v="3"/>
    <x v="3"/>
    <x v="0"/>
    <x v="2"/>
    <x v="3"/>
    <x v="1"/>
    <x v="2"/>
    <x v="2"/>
    <x v="2"/>
    <m/>
    <m/>
    <m/>
    <m/>
    <m/>
    <m/>
  </r>
  <r>
    <x v="0"/>
    <x v="60"/>
    <x v="0"/>
    <m/>
    <x v="0"/>
    <x v="1"/>
    <x v="1"/>
    <x v="2"/>
    <x v="1"/>
    <x v="2"/>
    <x v="2"/>
    <x v="1"/>
    <x v="1"/>
    <x v="1"/>
    <x v="1"/>
    <x v="1"/>
    <x v="1"/>
    <x v="2"/>
    <x v="2"/>
    <x v="2"/>
    <x v="1"/>
    <x v="1"/>
    <x v="1"/>
    <x v="1"/>
    <x v="1"/>
    <x v="1"/>
    <x v="1"/>
    <x v="0"/>
    <x v="2"/>
    <x v="3"/>
    <x v="1"/>
    <x v="2"/>
    <x v="2"/>
    <x v="2"/>
    <m/>
    <m/>
    <m/>
    <m/>
    <m/>
    <m/>
  </r>
  <r>
    <x v="0"/>
    <x v="60"/>
    <x v="0"/>
    <m/>
    <x v="0"/>
    <x v="1"/>
    <x v="0"/>
    <x v="2"/>
    <x v="2"/>
    <x v="2"/>
    <x v="1"/>
    <x v="1"/>
    <x v="2"/>
    <x v="1"/>
    <x v="1"/>
    <x v="1"/>
    <x v="2"/>
    <x v="2"/>
    <x v="1"/>
    <x v="1"/>
    <x v="1"/>
    <x v="1"/>
    <x v="1"/>
    <x v="1"/>
    <x v="1"/>
    <x v="1"/>
    <x v="1"/>
    <x v="0"/>
    <x v="2"/>
    <x v="3"/>
    <x v="1"/>
    <x v="2"/>
    <x v="2"/>
    <x v="2"/>
    <m/>
    <m/>
    <m/>
    <m/>
    <m/>
    <m/>
  </r>
  <r>
    <x v="0"/>
    <x v="60"/>
    <x v="0"/>
    <m/>
    <x v="0"/>
    <x v="1"/>
    <x v="0"/>
    <x v="2"/>
    <x v="1"/>
    <x v="2"/>
    <x v="1"/>
    <x v="1"/>
    <x v="1"/>
    <x v="1"/>
    <x v="1"/>
    <x v="2"/>
    <x v="2"/>
    <x v="1"/>
    <x v="2"/>
    <x v="2"/>
    <x v="1"/>
    <x v="1"/>
    <x v="1"/>
    <x v="1"/>
    <x v="1"/>
    <x v="2"/>
    <x v="2"/>
    <x v="0"/>
    <x v="2"/>
    <x v="3"/>
    <x v="1"/>
    <x v="2"/>
    <x v="2"/>
    <x v="2"/>
    <m/>
    <m/>
    <m/>
    <m/>
    <m/>
    <m/>
  </r>
  <r>
    <x v="0"/>
    <x v="60"/>
    <x v="0"/>
    <m/>
    <x v="0"/>
    <x v="1"/>
    <x v="0"/>
    <x v="3"/>
    <x v="3"/>
    <x v="4"/>
    <x v="3"/>
    <x v="3"/>
    <x v="1"/>
    <x v="2"/>
    <x v="2"/>
    <x v="2"/>
    <x v="2"/>
    <x v="2"/>
    <x v="2"/>
    <x v="3"/>
    <x v="1"/>
    <x v="5"/>
    <x v="1"/>
    <x v="3"/>
    <x v="1"/>
    <x v="2"/>
    <x v="2"/>
    <x v="0"/>
    <x v="2"/>
    <x v="3"/>
    <x v="1"/>
    <x v="2"/>
    <x v="2"/>
    <x v="2"/>
    <m/>
    <m/>
    <m/>
    <m/>
    <m/>
    <m/>
  </r>
  <r>
    <x v="0"/>
    <x v="60"/>
    <x v="0"/>
    <m/>
    <x v="0"/>
    <x v="1"/>
    <x v="1"/>
    <x v="5"/>
    <x v="5"/>
    <x v="4"/>
    <x v="3"/>
    <x v="3"/>
    <x v="1"/>
    <x v="2"/>
    <x v="2"/>
    <x v="3"/>
    <x v="2"/>
    <x v="2"/>
    <x v="2"/>
    <x v="3"/>
    <x v="2"/>
    <x v="5"/>
    <x v="1"/>
    <x v="3"/>
    <x v="1"/>
    <x v="2"/>
    <x v="2"/>
    <x v="0"/>
    <x v="2"/>
    <x v="3"/>
    <x v="1"/>
    <x v="2"/>
    <x v="2"/>
    <x v="2"/>
    <m/>
    <m/>
    <m/>
    <m/>
    <m/>
    <m/>
  </r>
  <r>
    <x v="0"/>
    <x v="60"/>
    <x v="0"/>
    <m/>
    <x v="0"/>
    <x v="1"/>
    <x v="0"/>
    <x v="3"/>
    <x v="4"/>
    <x v="4"/>
    <x v="1"/>
    <x v="1"/>
    <x v="2"/>
    <x v="1"/>
    <x v="1"/>
    <x v="1"/>
    <x v="1"/>
    <x v="2"/>
    <x v="3"/>
    <x v="3"/>
    <x v="2"/>
    <x v="2"/>
    <x v="1"/>
    <x v="1"/>
    <x v="2"/>
    <x v="1"/>
    <x v="1"/>
    <x v="0"/>
    <x v="2"/>
    <x v="3"/>
    <x v="1"/>
    <x v="2"/>
    <x v="2"/>
    <x v="2"/>
    <m/>
    <m/>
    <m/>
    <m/>
    <m/>
    <m/>
  </r>
  <r>
    <x v="0"/>
    <x v="60"/>
    <x v="0"/>
    <m/>
    <x v="0"/>
    <x v="1"/>
    <x v="1"/>
    <x v="2"/>
    <x v="2"/>
    <x v="1"/>
    <x v="2"/>
    <x v="1"/>
    <x v="2"/>
    <x v="1"/>
    <x v="2"/>
    <x v="2"/>
    <x v="1"/>
    <x v="2"/>
    <x v="1"/>
    <x v="2"/>
    <x v="1"/>
    <x v="1"/>
    <x v="1"/>
    <x v="3"/>
    <x v="1"/>
    <x v="1"/>
    <x v="1"/>
    <x v="0"/>
    <x v="2"/>
    <x v="3"/>
    <x v="1"/>
    <x v="2"/>
    <x v="2"/>
    <x v="2"/>
    <m/>
    <m/>
    <m/>
    <m/>
    <m/>
    <m/>
  </r>
  <r>
    <x v="0"/>
    <x v="60"/>
    <x v="0"/>
    <m/>
    <x v="0"/>
    <x v="1"/>
    <x v="3"/>
    <x v="1"/>
    <x v="1"/>
    <x v="4"/>
    <x v="2"/>
    <x v="2"/>
    <x v="1"/>
    <x v="1"/>
    <x v="1"/>
    <x v="2"/>
    <x v="1"/>
    <x v="2"/>
    <x v="2"/>
    <x v="2"/>
    <x v="2"/>
    <x v="1"/>
    <x v="1"/>
    <x v="3"/>
    <x v="2"/>
    <x v="2"/>
    <x v="2"/>
    <x v="0"/>
    <x v="2"/>
    <x v="3"/>
    <x v="1"/>
    <x v="2"/>
    <x v="2"/>
    <x v="2"/>
    <m/>
    <m/>
    <m/>
    <m/>
    <m/>
    <m/>
  </r>
  <r>
    <x v="0"/>
    <x v="60"/>
    <x v="0"/>
    <m/>
    <x v="0"/>
    <x v="1"/>
    <x v="0"/>
    <x v="1"/>
    <x v="4"/>
    <x v="2"/>
    <x v="1"/>
    <x v="1"/>
    <x v="3"/>
    <x v="1"/>
    <x v="4"/>
    <x v="1"/>
    <x v="1"/>
    <x v="3"/>
    <x v="1"/>
    <x v="1"/>
    <x v="1"/>
    <x v="1"/>
    <x v="1"/>
    <x v="1"/>
    <x v="1"/>
    <x v="1"/>
    <x v="1"/>
    <x v="0"/>
    <x v="2"/>
    <x v="3"/>
    <x v="1"/>
    <x v="2"/>
    <x v="2"/>
    <x v="2"/>
    <m/>
    <m/>
    <m/>
    <m/>
    <m/>
    <m/>
  </r>
  <r>
    <x v="0"/>
    <x v="60"/>
    <x v="0"/>
    <m/>
    <x v="0"/>
    <x v="1"/>
    <x v="1"/>
    <x v="1"/>
    <x v="2"/>
    <x v="2"/>
    <x v="3"/>
    <x v="2"/>
    <x v="1"/>
    <x v="2"/>
    <x v="2"/>
    <x v="2"/>
    <x v="1"/>
    <x v="2"/>
    <x v="2"/>
    <x v="3"/>
    <x v="1"/>
    <x v="1"/>
    <x v="1"/>
    <x v="1"/>
    <x v="1"/>
    <x v="2"/>
    <x v="2"/>
    <x v="0"/>
    <x v="2"/>
    <x v="3"/>
    <x v="1"/>
    <x v="2"/>
    <x v="2"/>
    <x v="2"/>
    <m/>
    <m/>
    <m/>
    <m/>
    <m/>
    <m/>
  </r>
  <r>
    <x v="0"/>
    <x v="60"/>
    <x v="0"/>
    <m/>
    <x v="0"/>
    <x v="1"/>
    <x v="0"/>
    <x v="1"/>
    <x v="1"/>
    <x v="2"/>
    <x v="2"/>
    <x v="2"/>
    <x v="2"/>
    <x v="2"/>
    <x v="2"/>
    <x v="2"/>
    <x v="2"/>
    <x v="2"/>
    <x v="2"/>
    <x v="1"/>
    <x v="2"/>
    <x v="2"/>
    <x v="3"/>
    <x v="1"/>
    <x v="1"/>
    <x v="2"/>
    <x v="2"/>
    <x v="0"/>
    <x v="2"/>
    <x v="3"/>
    <x v="1"/>
    <x v="2"/>
    <x v="2"/>
    <x v="2"/>
    <m/>
    <m/>
    <m/>
    <m/>
    <m/>
    <m/>
  </r>
  <r>
    <x v="0"/>
    <x v="60"/>
    <x v="0"/>
    <m/>
    <x v="0"/>
    <x v="1"/>
    <x v="1"/>
    <x v="3"/>
    <x v="1"/>
    <x v="1"/>
    <x v="1"/>
    <x v="2"/>
    <x v="1"/>
    <x v="4"/>
    <x v="2"/>
    <x v="4"/>
    <x v="2"/>
    <x v="2"/>
    <x v="2"/>
    <x v="2"/>
    <x v="2"/>
    <x v="1"/>
    <x v="2"/>
    <x v="3"/>
    <x v="2"/>
    <x v="2"/>
    <x v="2"/>
    <x v="0"/>
    <x v="2"/>
    <x v="3"/>
    <x v="1"/>
    <x v="2"/>
    <x v="2"/>
    <x v="2"/>
    <m/>
    <m/>
    <m/>
    <m/>
    <m/>
    <m/>
  </r>
  <r>
    <x v="0"/>
    <x v="60"/>
    <x v="0"/>
    <m/>
    <x v="0"/>
    <x v="1"/>
    <x v="1"/>
    <x v="2"/>
    <x v="1"/>
    <x v="4"/>
    <x v="1"/>
    <x v="1"/>
    <x v="1"/>
    <x v="1"/>
    <x v="3"/>
    <x v="1"/>
    <x v="1"/>
    <x v="3"/>
    <x v="1"/>
    <x v="1"/>
    <x v="1"/>
    <x v="1"/>
    <x v="3"/>
    <x v="1"/>
    <x v="1"/>
    <x v="1"/>
    <x v="1"/>
    <x v="0"/>
    <x v="2"/>
    <x v="3"/>
    <x v="1"/>
    <x v="2"/>
    <x v="2"/>
    <x v="2"/>
    <m/>
    <m/>
    <m/>
    <m/>
    <m/>
    <m/>
  </r>
  <r>
    <x v="0"/>
    <x v="60"/>
    <x v="0"/>
    <m/>
    <x v="0"/>
    <x v="1"/>
    <x v="1"/>
    <x v="2"/>
    <x v="2"/>
    <x v="2"/>
    <x v="1"/>
    <x v="2"/>
    <x v="2"/>
    <x v="1"/>
    <x v="1"/>
    <x v="1"/>
    <x v="1"/>
    <x v="1"/>
    <x v="1"/>
    <x v="1"/>
    <x v="1"/>
    <x v="1"/>
    <x v="1"/>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2"/>
    <x v="2"/>
    <x v="2"/>
    <x v="1"/>
    <x v="1"/>
    <x v="2"/>
    <x v="1"/>
    <x v="1"/>
    <x v="1"/>
    <x v="1"/>
    <x v="1"/>
    <x v="1"/>
    <x v="1"/>
    <x v="1"/>
    <x v="1"/>
    <x v="1"/>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1"/>
    <x v="1"/>
    <x v="2"/>
    <x v="2"/>
    <x v="2"/>
    <x v="1"/>
    <x v="1"/>
    <x v="1"/>
    <x v="1"/>
    <x v="1"/>
    <x v="1"/>
    <x v="1"/>
    <x v="1"/>
    <x v="1"/>
    <x v="1"/>
    <x v="1"/>
    <x v="1"/>
    <x v="1"/>
    <x v="1"/>
    <x v="1"/>
    <x v="0"/>
    <x v="2"/>
    <x v="3"/>
    <x v="1"/>
    <x v="2"/>
    <x v="2"/>
    <x v="2"/>
    <m/>
    <m/>
    <m/>
    <m/>
    <m/>
    <m/>
  </r>
  <r>
    <x v="0"/>
    <x v="60"/>
    <x v="0"/>
    <m/>
    <x v="0"/>
    <x v="1"/>
    <x v="1"/>
    <x v="1"/>
    <x v="1"/>
    <x v="2"/>
    <x v="2"/>
    <x v="2"/>
    <x v="1"/>
    <x v="1"/>
    <x v="1"/>
    <x v="2"/>
    <x v="2"/>
    <x v="2"/>
    <x v="2"/>
    <x v="2"/>
    <x v="1"/>
    <x v="2"/>
    <x v="1"/>
    <x v="1"/>
    <x v="1"/>
    <x v="1"/>
    <x v="1"/>
    <x v="0"/>
    <x v="2"/>
    <x v="3"/>
    <x v="1"/>
    <x v="2"/>
    <x v="2"/>
    <x v="2"/>
    <m/>
    <m/>
    <m/>
    <m/>
    <m/>
    <m/>
  </r>
  <r>
    <x v="0"/>
    <x v="60"/>
    <x v="0"/>
    <m/>
    <x v="0"/>
    <x v="1"/>
    <x v="0"/>
    <x v="2"/>
    <x v="2"/>
    <x v="1"/>
    <x v="1"/>
    <x v="2"/>
    <x v="2"/>
    <x v="1"/>
    <x v="1"/>
    <x v="1"/>
    <x v="1"/>
    <x v="1"/>
    <x v="3"/>
    <x v="0"/>
    <x v="0"/>
    <x v="0"/>
    <x v="0"/>
    <x v="0"/>
    <x v="1"/>
    <x v="1"/>
    <x v="1"/>
    <x v="0"/>
    <x v="2"/>
    <x v="3"/>
    <x v="1"/>
    <x v="2"/>
    <x v="2"/>
    <x v="2"/>
    <m/>
    <m/>
    <m/>
    <m/>
    <m/>
    <m/>
  </r>
  <r>
    <x v="0"/>
    <x v="61"/>
    <x v="0"/>
    <m/>
    <x v="0"/>
    <x v="0"/>
    <x v="1"/>
    <x v="0"/>
    <x v="0"/>
    <x v="0"/>
    <x v="0"/>
    <x v="0"/>
    <x v="0"/>
    <x v="0"/>
    <x v="0"/>
    <x v="0"/>
    <x v="0"/>
    <x v="0"/>
    <x v="0"/>
    <x v="0"/>
    <x v="0"/>
    <x v="0"/>
    <x v="0"/>
    <x v="0"/>
    <x v="0"/>
    <x v="0"/>
    <x v="0"/>
    <x v="0"/>
    <x v="0"/>
    <x v="0"/>
    <x v="0"/>
    <x v="1"/>
    <x v="0"/>
    <x v="0"/>
    <m/>
    <m/>
    <m/>
    <m/>
    <m/>
    <m/>
  </r>
  <r>
    <x v="0"/>
    <x v="61"/>
    <x v="0"/>
    <m/>
    <x v="0"/>
    <x v="0"/>
    <x v="0"/>
    <x v="0"/>
    <x v="0"/>
    <x v="0"/>
    <x v="0"/>
    <x v="0"/>
    <x v="0"/>
    <x v="0"/>
    <x v="0"/>
    <x v="0"/>
    <x v="0"/>
    <x v="0"/>
    <x v="0"/>
    <x v="0"/>
    <x v="0"/>
    <x v="0"/>
    <x v="0"/>
    <x v="0"/>
    <x v="0"/>
    <x v="0"/>
    <x v="0"/>
    <x v="0"/>
    <x v="0"/>
    <x v="0"/>
    <x v="0"/>
    <x v="0"/>
    <x v="0"/>
    <x v="0"/>
    <m/>
    <m/>
    <m/>
    <m/>
    <m/>
    <m/>
  </r>
  <r>
    <x v="0"/>
    <x v="61"/>
    <x v="0"/>
    <m/>
    <x v="0"/>
    <x v="0"/>
    <x v="1"/>
    <x v="0"/>
    <x v="0"/>
    <x v="0"/>
    <x v="0"/>
    <x v="0"/>
    <x v="0"/>
    <x v="0"/>
    <x v="0"/>
    <x v="0"/>
    <x v="0"/>
    <x v="0"/>
    <x v="0"/>
    <x v="0"/>
    <x v="0"/>
    <x v="0"/>
    <x v="0"/>
    <x v="0"/>
    <x v="0"/>
    <x v="0"/>
    <x v="0"/>
    <x v="0"/>
    <x v="0"/>
    <x v="0"/>
    <x v="0"/>
    <x v="0"/>
    <x v="0"/>
    <x v="0"/>
    <m/>
    <m/>
    <m/>
    <m/>
    <m/>
    <m/>
  </r>
  <r>
    <x v="0"/>
    <x v="61"/>
    <x v="0"/>
    <m/>
    <x v="0"/>
    <x v="0"/>
    <x v="0"/>
    <x v="0"/>
    <x v="0"/>
    <x v="0"/>
    <x v="0"/>
    <x v="0"/>
    <x v="0"/>
    <x v="0"/>
    <x v="0"/>
    <x v="0"/>
    <x v="0"/>
    <x v="0"/>
    <x v="0"/>
    <x v="0"/>
    <x v="0"/>
    <x v="0"/>
    <x v="0"/>
    <x v="0"/>
    <x v="0"/>
    <x v="0"/>
    <x v="0"/>
    <x v="0"/>
    <x v="0"/>
    <x v="0"/>
    <x v="0"/>
    <x v="0"/>
    <x v="0"/>
    <x v="0"/>
    <m/>
    <m/>
    <m/>
    <m/>
    <m/>
    <m/>
  </r>
  <r>
    <x v="0"/>
    <x v="61"/>
    <x v="0"/>
    <m/>
    <x v="0"/>
    <x v="0"/>
    <x v="0"/>
    <x v="0"/>
    <x v="0"/>
    <x v="0"/>
    <x v="0"/>
    <x v="0"/>
    <x v="0"/>
    <x v="0"/>
    <x v="0"/>
    <x v="0"/>
    <x v="0"/>
    <x v="0"/>
    <x v="0"/>
    <x v="0"/>
    <x v="0"/>
    <x v="0"/>
    <x v="0"/>
    <x v="0"/>
    <x v="0"/>
    <x v="0"/>
    <x v="0"/>
    <x v="0"/>
    <x v="0"/>
    <x v="0"/>
    <x v="0"/>
    <x v="0"/>
    <x v="0"/>
    <x v="0"/>
    <m/>
    <m/>
    <m/>
    <m/>
    <m/>
    <m/>
  </r>
  <r>
    <x v="0"/>
    <x v="61"/>
    <x v="0"/>
    <m/>
    <x v="0"/>
    <x v="1"/>
    <x v="1"/>
    <x v="2"/>
    <x v="2"/>
    <x v="4"/>
    <x v="1"/>
    <x v="1"/>
    <x v="2"/>
    <x v="1"/>
    <x v="1"/>
    <x v="1"/>
    <x v="1"/>
    <x v="3"/>
    <x v="1"/>
    <x v="1"/>
    <x v="1"/>
    <x v="1"/>
    <x v="1"/>
    <x v="3"/>
    <x v="1"/>
    <x v="1"/>
    <x v="1"/>
    <x v="0"/>
    <x v="2"/>
    <x v="3"/>
    <x v="1"/>
    <x v="2"/>
    <x v="2"/>
    <x v="2"/>
    <m/>
    <m/>
    <m/>
    <m/>
    <m/>
    <m/>
  </r>
  <r>
    <x v="0"/>
    <x v="61"/>
    <x v="0"/>
    <m/>
    <x v="0"/>
    <x v="1"/>
    <x v="1"/>
    <x v="2"/>
    <x v="1"/>
    <x v="2"/>
    <x v="1"/>
    <x v="1"/>
    <x v="2"/>
    <x v="1"/>
    <x v="1"/>
    <x v="2"/>
    <x v="1"/>
    <x v="1"/>
    <x v="1"/>
    <x v="1"/>
    <x v="2"/>
    <x v="1"/>
    <x v="1"/>
    <x v="1"/>
    <x v="2"/>
    <x v="1"/>
    <x v="1"/>
    <x v="0"/>
    <x v="2"/>
    <x v="3"/>
    <x v="1"/>
    <x v="2"/>
    <x v="2"/>
    <x v="2"/>
    <m/>
    <m/>
    <m/>
    <m/>
    <m/>
    <m/>
  </r>
  <r>
    <x v="0"/>
    <x v="61"/>
    <x v="0"/>
    <m/>
    <x v="0"/>
    <x v="1"/>
    <x v="0"/>
    <x v="1"/>
    <x v="2"/>
    <x v="2"/>
    <x v="1"/>
    <x v="1"/>
    <x v="1"/>
    <x v="1"/>
    <x v="1"/>
    <x v="1"/>
    <x v="1"/>
    <x v="1"/>
    <x v="1"/>
    <x v="1"/>
    <x v="1"/>
    <x v="1"/>
    <x v="1"/>
    <x v="3"/>
    <x v="2"/>
    <x v="1"/>
    <x v="1"/>
    <x v="0"/>
    <x v="2"/>
    <x v="3"/>
    <x v="1"/>
    <x v="2"/>
    <x v="2"/>
    <x v="2"/>
    <m/>
    <m/>
    <m/>
    <m/>
    <m/>
    <m/>
  </r>
  <r>
    <x v="0"/>
    <x v="61"/>
    <x v="0"/>
    <m/>
    <x v="0"/>
    <x v="1"/>
    <x v="1"/>
    <x v="2"/>
    <x v="2"/>
    <x v="2"/>
    <x v="2"/>
    <x v="2"/>
    <x v="1"/>
    <x v="1"/>
    <x v="2"/>
    <x v="1"/>
    <x v="2"/>
    <x v="3"/>
    <x v="2"/>
    <x v="1"/>
    <x v="1"/>
    <x v="2"/>
    <x v="3"/>
    <x v="3"/>
    <x v="2"/>
    <x v="1"/>
    <x v="1"/>
    <x v="0"/>
    <x v="2"/>
    <x v="3"/>
    <x v="1"/>
    <x v="2"/>
    <x v="2"/>
    <x v="2"/>
    <m/>
    <m/>
    <m/>
    <m/>
    <m/>
    <m/>
  </r>
  <r>
    <x v="0"/>
    <x v="61"/>
    <x v="0"/>
    <m/>
    <x v="0"/>
    <x v="1"/>
    <x v="1"/>
    <x v="2"/>
    <x v="1"/>
    <x v="2"/>
    <x v="3"/>
    <x v="2"/>
    <x v="1"/>
    <x v="1"/>
    <x v="1"/>
    <x v="1"/>
    <x v="1"/>
    <x v="1"/>
    <x v="1"/>
    <x v="1"/>
    <x v="1"/>
    <x v="2"/>
    <x v="3"/>
    <x v="1"/>
    <x v="1"/>
    <x v="1"/>
    <x v="1"/>
    <x v="0"/>
    <x v="2"/>
    <x v="3"/>
    <x v="1"/>
    <x v="2"/>
    <x v="2"/>
    <x v="2"/>
    <m/>
    <m/>
    <m/>
    <m/>
    <m/>
    <m/>
  </r>
  <r>
    <x v="0"/>
    <x v="61"/>
    <x v="0"/>
    <m/>
    <x v="0"/>
    <x v="1"/>
    <x v="0"/>
    <x v="1"/>
    <x v="3"/>
    <x v="1"/>
    <x v="2"/>
    <x v="2"/>
    <x v="4"/>
    <x v="2"/>
    <x v="2"/>
    <x v="2"/>
    <x v="1"/>
    <x v="3"/>
    <x v="2"/>
    <x v="1"/>
    <x v="2"/>
    <x v="3"/>
    <x v="2"/>
    <x v="3"/>
    <x v="2"/>
    <x v="2"/>
    <x v="2"/>
    <x v="0"/>
    <x v="2"/>
    <x v="3"/>
    <x v="1"/>
    <x v="2"/>
    <x v="2"/>
    <x v="2"/>
    <m/>
    <m/>
    <m/>
    <m/>
    <m/>
    <m/>
  </r>
  <r>
    <x v="0"/>
    <x v="61"/>
    <x v="0"/>
    <m/>
    <x v="0"/>
    <x v="1"/>
    <x v="0"/>
    <x v="2"/>
    <x v="2"/>
    <x v="2"/>
    <x v="1"/>
    <x v="1"/>
    <x v="2"/>
    <x v="2"/>
    <x v="1"/>
    <x v="1"/>
    <x v="1"/>
    <x v="1"/>
    <x v="2"/>
    <x v="1"/>
    <x v="1"/>
    <x v="1"/>
    <x v="1"/>
    <x v="1"/>
    <x v="1"/>
    <x v="1"/>
    <x v="1"/>
    <x v="0"/>
    <x v="2"/>
    <x v="3"/>
    <x v="1"/>
    <x v="2"/>
    <x v="2"/>
    <x v="2"/>
    <m/>
    <m/>
    <m/>
    <m/>
    <m/>
    <m/>
  </r>
  <r>
    <x v="0"/>
    <x v="61"/>
    <x v="0"/>
    <m/>
    <x v="0"/>
    <x v="1"/>
    <x v="1"/>
    <x v="1"/>
    <x v="1"/>
    <x v="2"/>
    <x v="1"/>
    <x v="1"/>
    <x v="2"/>
    <x v="1"/>
    <x v="1"/>
    <x v="1"/>
    <x v="1"/>
    <x v="3"/>
    <x v="1"/>
    <x v="1"/>
    <x v="1"/>
    <x v="1"/>
    <x v="1"/>
    <x v="3"/>
    <x v="2"/>
    <x v="1"/>
    <x v="1"/>
    <x v="0"/>
    <x v="2"/>
    <x v="3"/>
    <x v="1"/>
    <x v="2"/>
    <x v="2"/>
    <x v="2"/>
    <m/>
    <m/>
    <m/>
    <m/>
    <m/>
    <m/>
  </r>
  <r>
    <x v="0"/>
    <x v="61"/>
    <x v="0"/>
    <m/>
    <x v="0"/>
    <x v="1"/>
    <x v="0"/>
    <x v="2"/>
    <x v="4"/>
    <x v="2"/>
    <x v="1"/>
    <x v="1"/>
    <x v="2"/>
    <x v="1"/>
    <x v="1"/>
    <x v="1"/>
    <x v="1"/>
    <x v="1"/>
    <x v="1"/>
    <x v="3"/>
    <x v="1"/>
    <x v="2"/>
    <x v="3"/>
    <x v="3"/>
    <x v="1"/>
    <x v="1"/>
    <x v="1"/>
    <x v="0"/>
    <x v="2"/>
    <x v="3"/>
    <x v="1"/>
    <x v="2"/>
    <x v="2"/>
    <x v="2"/>
    <m/>
    <m/>
    <m/>
    <m/>
    <m/>
    <m/>
  </r>
  <r>
    <x v="0"/>
    <x v="61"/>
    <x v="0"/>
    <m/>
    <x v="0"/>
    <x v="1"/>
    <x v="0"/>
    <x v="2"/>
    <x v="2"/>
    <x v="2"/>
    <x v="1"/>
    <x v="1"/>
    <x v="1"/>
    <x v="1"/>
    <x v="1"/>
    <x v="1"/>
    <x v="1"/>
    <x v="1"/>
    <x v="1"/>
    <x v="1"/>
    <x v="1"/>
    <x v="1"/>
    <x v="1"/>
    <x v="1"/>
    <x v="1"/>
    <x v="1"/>
    <x v="1"/>
    <x v="0"/>
    <x v="2"/>
    <x v="3"/>
    <x v="1"/>
    <x v="2"/>
    <x v="2"/>
    <x v="2"/>
    <m/>
    <m/>
    <m/>
    <m/>
    <m/>
    <m/>
  </r>
  <r>
    <x v="0"/>
    <x v="61"/>
    <x v="0"/>
    <m/>
    <x v="0"/>
    <x v="1"/>
    <x v="0"/>
    <x v="1"/>
    <x v="2"/>
    <x v="2"/>
    <x v="1"/>
    <x v="1"/>
    <x v="1"/>
    <x v="1"/>
    <x v="1"/>
    <x v="1"/>
    <x v="1"/>
    <x v="2"/>
    <x v="1"/>
    <x v="1"/>
    <x v="1"/>
    <x v="1"/>
    <x v="1"/>
    <x v="3"/>
    <x v="1"/>
    <x v="1"/>
    <x v="1"/>
    <x v="0"/>
    <x v="2"/>
    <x v="3"/>
    <x v="1"/>
    <x v="2"/>
    <x v="2"/>
    <x v="2"/>
    <m/>
    <m/>
    <m/>
    <m/>
    <m/>
    <m/>
  </r>
  <r>
    <x v="0"/>
    <x v="61"/>
    <x v="0"/>
    <m/>
    <x v="0"/>
    <x v="1"/>
    <x v="1"/>
    <x v="2"/>
    <x v="2"/>
    <x v="2"/>
    <x v="1"/>
    <x v="1"/>
    <x v="2"/>
    <x v="1"/>
    <x v="1"/>
    <x v="1"/>
    <x v="1"/>
    <x v="1"/>
    <x v="1"/>
    <x v="1"/>
    <x v="1"/>
    <x v="1"/>
    <x v="1"/>
    <x v="1"/>
    <x v="1"/>
    <x v="1"/>
    <x v="1"/>
    <x v="0"/>
    <x v="2"/>
    <x v="3"/>
    <x v="1"/>
    <x v="2"/>
    <x v="2"/>
    <x v="2"/>
    <m/>
    <m/>
    <m/>
    <m/>
    <m/>
    <m/>
  </r>
  <r>
    <x v="0"/>
    <x v="61"/>
    <x v="0"/>
    <m/>
    <x v="0"/>
    <x v="1"/>
    <x v="0"/>
    <x v="2"/>
    <x v="1"/>
    <x v="2"/>
    <x v="2"/>
    <x v="1"/>
    <x v="1"/>
    <x v="1"/>
    <x v="1"/>
    <x v="2"/>
    <x v="1"/>
    <x v="2"/>
    <x v="2"/>
    <x v="2"/>
    <x v="1"/>
    <x v="1"/>
    <x v="1"/>
    <x v="3"/>
    <x v="1"/>
    <x v="1"/>
    <x v="1"/>
    <x v="0"/>
    <x v="2"/>
    <x v="3"/>
    <x v="1"/>
    <x v="2"/>
    <x v="2"/>
    <x v="2"/>
    <m/>
    <m/>
    <m/>
    <m/>
    <m/>
    <m/>
  </r>
  <r>
    <x v="0"/>
    <x v="61"/>
    <x v="0"/>
    <m/>
    <x v="0"/>
    <x v="1"/>
    <x v="3"/>
    <x v="3"/>
    <x v="1"/>
    <x v="2"/>
    <x v="2"/>
    <x v="2"/>
    <x v="1"/>
    <x v="1"/>
    <x v="2"/>
    <x v="2"/>
    <x v="1"/>
    <x v="2"/>
    <x v="2"/>
    <x v="2"/>
    <x v="2"/>
    <x v="2"/>
    <x v="2"/>
    <x v="3"/>
    <x v="1"/>
    <x v="2"/>
    <x v="2"/>
    <x v="0"/>
    <x v="2"/>
    <x v="3"/>
    <x v="1"/>
    <x v="2"/>
    <x v="2"/>
    <x v="2"/>
    <m/>
    <m/>
    <m/>
    <m/>
    <m/>
    <m/>
  </r>
  <r>
    <x v="0"/>
    <x v="61"/>
    <x v="0"/>
    <m/>
    <x v="0"/>
    <x v="1"/>
    <x v="1"/>
    <x v="2"/>
    <x v="2"/>
    <x v="2"/>
    <x v="1"/>
    <x v="1"/>
    <x v="2"/>
    <x v="1"/>
    <x v="1"/>
    <x v="1"/>
    <x v="1"/>
    <x v="1"/>
    <x v="1"/>
    <x v="1"/>
    <x v="1"/>
    <x v="1"/>
    <x v="1"/>
    <x v="3"/>
    <x v="1"/>
    <x v="1"/>
    <x v="1"/>
    <x v="0"/>
    <x v="2"/>
    <x v="3"/>
    <x v="1"/>
    <x v="2"/>
    <x v="2"/>
    <x v="2"/>
    <m/>
    <m/>
    <m/>
    <m/>
    <m/>
    <m/>
  </r>
  <r>
    <x v="0"/>
    <x v="61"/>
    <x v="0"/>
    <m/>
    <x v="0"/>
    <x v="1"/>
    <x v="0"/>
    <x v="1"/>
    <x v="2"/>
    <x v="1"/>
    <x v="1"/>
    <x v="1"/>
    <x v="1"/>
    <x v="1"/>
    <x v="2"/>
    <x v="1"/>
    <x v="2"/>
    <x v="0"/>
    <x v="1"/>
    <x v="1"/>
    <x v="1"/>
    <x v="1"/>
    <x v="3"/>
    <x v="3"/>
    <x v="2"/>
    <x v="1"/>
    <x v="1"/>
    <x v="0"/>
    <x v="2"/>
    <x v="3"/>
    <x v="1"/>
    <x v="2"/>
    <x v="2"/>
    <x v="2"/>
    <m/>
    <m/>
    <m/>
    <m/>
    <m/>
    <m/>
  </r>
  <r>
    <x v="0"/>
    <x v="62"/>
    <x v="1"/>
    <m/>
    <x v="0"/>
    <x v="0"/>
    <x v="1"/>
    <x v="0"/>
    <x v="0"/>
    <x v="0"/>
    <x v="0"/>
    <x v="0"/>
    <x v="0"/>
    <x v="0"/>
    <x v="0"/>
    <x v="0"/>
    <x v="0"/>
    <x v="0"/>
    <x v="0"/>
    <x v="0"/>
    <x v="0"/>
    <x v="0"/>
    <x v="0"/>
    <x v="0"/>
    <x v="0"/>
    <x v="0"/>
    <x v="0"/>
    <x v="0"/>
    <x v="0"/>
    <x v="0"/>
    <x v="2"/>
    <x v="3"/>
    <x v="0"/>
    <x v="0"/>
    <m/>
    <m/>
    <m/>
    <m/>
    <m/>
    <m/>
  </r>
  <r>
    <x v="0"/>
    <x v="62"/>
    <x v="1"/>
    <m/>
    <x v="0"/>
    <x v="0"/>
    <x v="1"/>
    <x v="0"/>
    <x v="0"/>
    <x v="0"/>
    <x v="0"/>
    <x v="0"/>
    <x v="0"/>
    <x v="0"/>
    <x v="0"/>
    <x v="0"/>
    <x v="0"/>
    <x v="0"/>
    <x v="0"/>
    <x v="0"/>
    <x v="0"/>
    <x v="0"/>
    <x v="0"/>
    <x v="0"/>
    <x v="0"/>
    <x v="0"/>
    <x v="0"/>
    <x v="0"/>
    <x v="1"/>
    <x v="0"/>
    <x v="0"/>
    <x v="1"/>
    <x v="3"/>
    <x v="0"/>
    <m/>
    <m/>
    <m/>
    <m/>
    <m/>
    <m/>
  </r>
  <r>
    <x v="0"/>
    <x v="62"/>
    <x v="1"/>
    <m/>
    <x v="0"/>
    <x v="0"/>
    <x v="1"/>
    <x v="0"/>
    <x v="0"/>
    <x v="0"/>
    <x v="0"/>
    <x v="0"/>
    <x v="0"/>
    <x v="0"/>
    <x v="0"/>
    <x v="0"/>
    <x v="0"/>
    <x v="0"/>
    <x v="0"/>
    <x v="0"/>
    <x v="0"/>
    <x v="0"/>
    <x v="0"/>
    <x v="0"/>
    <x v="0"/>
    <x v="0"/>
    <x v="0"/>
    <x v="0"/>
    <x v="0"/>
    <x v="0"/>
    <x v="0"/>
    <x v="3"/>
    <x v="0"/>
    <x v="1"/>
    <m/>
    <m/>
    <m/>
    <m/>
    <m/>
    <m/>
  </r>
  <r>
    <x v="0"/>
    <x v="62"/>
    <x v="1"/>
    <m/>
    <x v="0"/>
    <x v="0"/>
    <x v="1"/>
    <x v="0"/>
    <x v="0"/>
    <x v="0"/>
    <x v="0"/>
    <x v="0"/>
    <x v="0"/>
    <x v="0"/>
    <x v="0"/>
    <x v="0"/>
    <x v="0"/>
    <x v="0"/>
    <x v="0"/>
    <x v="0"/>
    <x v="0"/>
    <x v="0"/>
    <x v="0"/>
    <x v="0"/>
    <x v="0"/>
    <x v="0"/>
    <x v="0"/>
    <x v="0"/>
    <x v="0"/>
    <x v="0"/>
    <x v="0"/>
    <x v="3"/>
    <x v="3"/>
    <x v="1"/>
    <m/>
    <m/>
    <m/>
    <m/>
    <m/>
    <m/>
  </r>
  <r>
    <x v="0"/>
    <x v="62"/>
    <x v="1"/>
    <m/>
    <x v="0"/>
    <x v="0"/>
    <x v="1"/>
    <x v="0"/>
    <x v="0"/>
    <x v="0"/>
    <x v="0"/>
    <x v="0"/>
    <x v="0"/>
    <x v="0"/>
    <x v="0"/>
    <x v="0"/>
    <x v="0"/>
    <x v="0"/>
    <x v="0"/>
    <x v="0"/>
    <x v="0"/>
    <x v="0"/>
    <x v="0"/>
    <x v="0"/>
    <x v="0"/>
    <x v="0"/>
    <x v="0"/>
    <x v="0"/>
    <x v="0"/>
    <x v="0"/>
    <x v="0"/>
    <x v="0"/>
    <x v="1"/>
    <x v="1"/>
    <m/>
    <m/>
    <m/>
    <m/>
    <m/>
    <m/>
  </r>
  <r>
    <x v="0"/>
    <x v="62"/>
    <x v="1"/>
    <m/>
    <x v="0"/>
    <x v="0"/>
    <x v="1"/>
    <x v="0"/>
    <x v="0"/>
    <x v="0"/>
    <x v="0"/>
    <x v="0"/>
    <x v="0"/>
    <x v="0"/>
    <x v="0"/>
    <x v="0"/>
    <x v="0"/>
    <x v="0"/>
    <x v="0"/>
    <x v="0"/>
    <x v="0"/>
    <x v="0"/>
    <x v="0"/>
    <x v="0"/>
    <x v="0"/>
    <x v="0"/>
    <x v="0"/>
    <x v="0"/>
    <x v="0"/>
    <x v="1"/>
    <x v="0"/>
    <x v="0"/>
    <x v="1"/>
    <x v="0"/>
    <m/>
    <m/>
    <m/>
    <m/>
    <m/>
    <m/>
  </r>
  <r>
    <x v="0"/>
    <x v="62"/>
    <x v="1"/>
    <m/>
    <x v="0"/>
    <x v="0"/>
    <x v="1"/>
    <x v="0"/>
    <x v="0"/>
    <x v="0"/>
    <x v="0"/>
    <x v="0"/>
    <x v="0"/>
    <x v="0"/>
    <x v="0"/>
    <x v="0"/>
    <x v="0"/>
    <x v="0"/>
    <x v="0"/>
    <x v="0"/>
    <x v="0"/>
    <x v="0"/>
    <x v="0"/>
    <x v="0"/>
    <x v="0"/>
    <x v="0"/>
    <x v="0"/>
    <x v="0"/>
    <x v="0"/>
    <x v="2"/>
    <x v="0"/>
    <x v="1"/>
    <x v="3"/>
    <x v="3"/>
    <m/>
    <m/>
    <m/>
    <m/>
    <m/>
    <m/>
  </r>
  <r>
    <x v="0"/>
    <x v="62"/>
    <x v="1"/>
    <m/>
    <x v="0"/>
    <x v="0"/>
    <x v="1"/>
    <x v="0"/>
    <x v="0"/>
    <x v="0"/>
    <x v="0"/>
    <x v="0"/>
    <x v="0"/>
    <x v="0"/>
    <x v="0"/>
    <x v="0"/>
    <x v="0"/>
    <x v="0"/>
    <x v="0"/>
    <x v="0"/>
    <x v="0"/>
    <x v="0"/>
    <x v="0"/>
    <x v="0"/>
    <x v="0"/>
    <x v="0"/>
    <x v="0"/>
    <x v="0"/>
    <x v="0"/>
    <x v="0"/>
    <x v="0"/>
    <x v="0"/>
    <x v="0"/>
    <x v="1"/>
    <m/>
    <m/>
    <m/>
    <m/>
    <m/>
    <m/>
  </r>
  <r>
    <x v="0"/>
    <x v="62"/>
    <x v="1"/>
    <m/>
    <x v="0"/>
    <x v="0"/>
    <x v="0"/>
    <x v="0"/>
    <x v="0"/>
    <x v="0"/>
    <x v="0"/>
    <x v="0"/>
    <x v="0"/>
    <x v="0"/>
    <x v="0"/>
    <x v="0"/>
    <x v="0"/>
    <x v="0"/>
    <x v="0"/>
    <x v="0"/>
    <x v="0"/>
    <x v="0"/>
    <x v="0"/>
    <x v="0"/>
    <x v="0"/>
    <x v="0"/>
    <x v="0"/>
    <x v="0"/>
    <x v="0"/>
    <x v="0"/>
    <x v="0"/>
    <x v="3"/>
    <x v="0"/>
    <x v="1"/>
    <m/>
    <m/>
    <m/>
    <m/>
    <m/>
    <m/>
  </r>
  <r>
    <x v="0"/>
    <x v="62"/>
    <x v="1"/>
    <m/>
    <x v="0"/>
    <x v="0"/>
    <x v="1"/>
    <x v="0"/>
    <x v="0"/>
    <x v="0"/>
    <x v="0"/>
    <x v="0"/>
    <x v="0"/>
    <x v="0"/>
    <x v="0"/>
    <x v="0"/>
    <x v="0"/>
    <x v="0"/>
    <x v="0"/>
    <x v="0"/>
    <x v="0"/>
    <x v="0"/>
    <x v="0"/>
    <x v="0"/>
    <x v="0"/>
    <x v="0"/>
    <x v="0"/>
    <x v="0"/>
    <x v="0"/>
    <x v="1"/>
    <x v="0"/>
    <x v="1"/>
    <x v="3"/>
    <x v="1"/>
    <m/>
    <m/>
    <m/>
    <m/>
    <m/>
    <m/>
  </r>
  <r>
    <x v="0"/>
    <x v="62"/>
    <x v="1"/>
    <m/>
    <x v="0"/>
    <x v="0"/>
    <x v="1"/>
    <x v="0"/>
    <x v="0"/>
    <x v="0"/>
    <x v="0"/>
    <x v="0"/>
    <x v="0"/>
    <x v="0"/>
    <x v="0"/>
    <x v="0"/>
    <x v="0"/>
    <x v="0"/>
    <x v="0"/>
    <x v="0"/>
    <x v="0"/>
    <x v="0"/>
    <x v="0"/>
    <x v="0"/>
    <x v="0"/>
    <x v="0"/>
    <x v="0"/>
    <x v="0"/>
    <x v="0"/>
    <x v="0"/>
    <x v="0"/>
    <x v="3"/>
    <x v="1"/>
    <x v="1"/>
    <m/>
    <m/>
    <m/>
    <m/>
    <m/>
    <m/>
  </r>
  <r>
    <x v="0"/>
    <x v="62"/>
    <x v="1"/>
    <m/>
    <x v="0"/>
    <x v="0"/>
    <x v="1"/>
    <x v="0"/>
    <x v="0"/>
    <x v="0"/>
    <x v="0"/>
    <x v="0"/>
    <x v="0"/>
    <x v="0"/>
    <x v="0"/>
    <x v="0"/>
    <x v="0"/>
    <x v="0"/>
    <x v="0"/>
    <x v="0"/>
    <x v="0"/>
    <x v="0"/>
    <x v="0"/>
    <x v="0"/>
    <x v="0"/>
    <x v="0"/>
    <x v="0"/>
    <x v="0"/>
    <x v="0"/>
    <x v="1"/>
    <x v="2"/>
    <x v="0"/>
    <x v="0"/>
    <x v="1"/>
    <m/>
    <m/>
    <m/>
    <m/>
    <m/>
    <m/>
  </r>
  <r>
    <x v="0"/>
    <x v="62"/>
    <x v="1"/>
    <m/>
    <x v="0"/>
    <x v="0"/>
    <x v="0"/>
    <x v="0"/>
    <x v="0"/>
    <x v="0"/>
    <x v="0"/>
    <x v="0"/>
    <x v="0"/>
    <x v="0"/>
    <x v="0"/>
    <x v="0"/>
    <x v="0"/>
    <x v="0"/>
    <x v="0"/>
    <x v="0"/>
    <x v="0"/>
    <x v="0"/>
    <x v="0"/>
    <x v="0"/>
    <x v="0"/>
    <x v="0"/>
    <x v="0"/>
    <x v="0"/>
    <x v="0"/>
    <x v="0"/>
    <x v="0"/>
    <x v="0"/>
    <x v="0"/>
    <x v="0"/>
    <m/>
    <m/>
    <m/>
    <m/>
    <m/>
    <m/>
  </r>
  <r>
    <x v="0"/>
    <x v="62"/>
    <x v="1"/>
    <m/>
    <x v="0"/>
    <x v="0"/>
    <x v="0"/>
    <x v="0"/>
    <x v="0"/>
    <x v="0"/>
    <x v="0"/>
    <x v="0"/>
    <x v="0"/>
    <x v="0"/>
    <x v="0"/>
    <x v="0"/>
    <x v="0"/>
    <x v="0"/>
    <x v="0"/>
    <x v="0"/>
    <x v="0"/>
    <x v="0"/>
    <x v="0"/>
    <x v="0"/>
    <x v="0"/>
    <x v="0"/>
    <x v="0"/>
    <x v="0"/>
    <x v="0"/>
    <x v="0"/>
    <x v="0"/>
    <x v="3"/>
    <x v="0"/>
    <x v="0"/>
    <m/>
    <m/>
    <m/>
    <m/>
    <m/>
    <m/>
  </r>
  <r>
    <x v="0"/>
    <x v="62"/>
    <x v="1"/>
    <m/>
    <x v="0"/>
    <x v="0"/>
    <x v="0"/>
    <x v="0"/>
    <x v="0"/>
    <x v="0"/>
    <x v="0"/>
    <x v="0"/>
    <x v="0"/>
    <x v="0"/>
    <x v="0"/>
    <x v="0"/>
    <x v="0"/>
    <x v="0"/>
    <x v="0"/>
    <x v="0"/>
    <x v="0"/>
    <x v="0"/>
    <x v="0"/>
    <x v="0"/>
    <x v="0"/>
    <x v="0"/>
    <x v="0"/>
    <x v="0"/>
    <x v="0"/>
    <x v="0"/>
    <x v="0"/>
    <x v="0"/>
    <x v="1"/>
    <x v="0"/>
    <m/>
    <m/>
    <m/>
    <m/>
    <m/>
    <m/>
  </r>
  <r>
    <x v="0"/>
    <x v="62"/>
    <x v="1"/>
    <m/>
    <x v="0"/>
    <x v="0"/>
    <x v="1"/>
    <x v="0"/>
    <x v="0"/>
    <x v="0"/>
    <x v="0"/>
    <x v="0"/>
    <x v="0"/>
    <x v="0"/>
    <x v="0"/>
    <x v="0"/>
    <x v="0"/>
    <x v="0"/>
    <x v="0"/>
    <x v="0"/>
    <x v="0"/>
    <x v="0"/>
    <x v="0"/>
    <x v="0"/>
    <x v="0"/>
    <x v="0"/>
    <x v="0"/>
    <x v="0"/>
    <x v="0"/>
    <x v="0"/>
    <x v="0"/>
    <x v="0"/>
    <x v="0"/>
    <x v="0"/>
    <m/>
    <m/>
    <m/>
    <m/>
    <m/>
    <m/>
  </r>
  <r>
    <x v="0"/>
    <x v="62"/>
    <x v="1"/>
    <m/>
    <x v="0"/>
    <x v="0"/>
    <x v="1"/>
    <x v="0"/>
    <x v="0"/>
    <x v="0"/>
    <x v="0"/>
    <x v="0"/>
    <x v="0"/>
    <x v="0"/>
    <x v="0"/>
    <x v="0"/>
    <x v="0"/>
    <x v="0"/>
    <x v="0"/>
    <x v="0"/>
    <x v="0"/>
    <x v="0"/>
    <x v="0"/>
    <x v="0"/>
    <x v="0"/>
    <x v="0"/>
    <x v="0"/>
    <x v="0"/>
    <x v="1"/>
    <x v="1"/>
    <x v="0"/>
    <x v="0"/>
    <x v="0"/>
    <x v="0"/>
    <m/>
    <m/>
    <m/>
    <m/>
    <m/>
    <m/>
  </r>
  <r>
    <x v="0"/>
    <x v="62"/>
    <x v="1"/>
    <m/>
    <x v="0"/>
    <x v="0"/>
    <x v="1"/>
    <x v="0"/>
    <x v="0"/>
    <x v="0"/>
    <x v="0"/>
    <x v="0"/>
    <x v="0"/>
    <x v="0"/>
    <x v="0"/>
    <x v="0"/>
    <x v="0"/>
    <x v="0"/>
    <x v="0"/>
    <x v="0"/>
    <x v="0"/>
    <x v="0"/>
    <x v="0"/>
    <x v="0"/>
    <x v="0"/>
    <x v="0"/>
    <x v="0"/>
    <x v="0"/>
    <x v="0"/>
    <x v="1"/>
    <x v="0"/>
    <x v="0"/>
    <x v="0"/>
    <x v="1"/>
    <m/>
    <m/>
    <m/>
    <m/>
    <m/>
    <m/>
  </r>
  <r>
    <x v="0"/>
    <x v="62"/>
    <x v="1"/>
    <m/>
    <x v="0"/>
    <x v="0"/>
    <x v="0"/>
    <x v="0"/>
    <x v="0"/>
    <x v="0"/>
    <x v="0"/>
    <x v="0"/>
    <x v="0"/>
    <x v="0"/>
    <x v="0"/>
    <x v="0"/>
    <x v="0"/>
    <x v="0"/>
    <x v="0"/>
    <x v="0"/>
    <x v="0"/>
    <x v="0"/>
    <x v="0"/>
    <x v="0"/>
    <x v="0"/>
    <x v="0"/>
    <x v="0"/>
    <x v="0"/>
    <x v="0"/>
    <x v="1"/>
    <x v="0"/>
    <x v="0"/>
    <x v="0"/>
    <x v="0"/>
    <m/>
    <m/>
    <m/>
    <m/>
    <m/>
    <m/>
  </r>
  <r>
    <x v="0"/>
    <x v="62"/>
    <x v="1"/>
    <m/>
    <x v="0"/>
    <x v="0"/>
    <x v="1"/>
    <x v="0"/>
    <x v="0"/>
    <x v="0"/>
    <x v="0"/>
    <x v="0"/>
    <x v="0"/>
    <x v="0"/>
    <x v="0"/>
    <x v="0"/>
    <x v="0"/>
    <x v="0"/>
    <x v="0"/>
    <x v="0"/>
    <x v="0"/>
    <x v="0"/>
    <x v="0"/>
    <x v="0"/>
    <x v="0"/>
    <x v="0"/>
    <x v="0"/>
    <x v="0"/>
    <x v="0"/>
    <x v="0"/>
    <x v="0"/>
    <x v="0"/>
    <x v="1"/>
    <x v="0"/>
    <m/>
    <m/>
    <m/>
    <m/>
    <m/>
    <m/>
  </r>
  <r>
    <x v="0"/>
    <x v="62"/>
    <x v="1"/>
    <m/>
    <x v="0"/>
    <x v="0"/>
    <x v="1"/>
    <x v="0"/>
    <x v="0"/>
    <x v="0"/>
    <x v="0"/>
    <x v="0"/>
    <x v="0"/>
    <x v="0"/>
    <x v="0"/>
    <x v="0"/>
    <x v="0"/>
    <x v="0"/>
    <x v="0"/>
    <x v="0"/>
    <x v="0"/>
    <x v="0"/>
    <x v="0"/>
    <x v="0"/>
    <x v="0"/>
    <x v="0"/>
    <x v="0"/>
    <x v="0"/>
    <x v="1"/>
    <x v="0"/>
    <x v="0"/>
    <x v="3"/>
    <x v="0"/>
    <x v="1"/>
    <m/>
    <m/>
    <m/>
    <m/>
    <m/>
    <m/>
  </r>
  <r>
    <x v="0"/>
    <x v="62"/>
    <x v="1"/>
    <m/>
    <x v="0"/>
    <x v="0"/>
    <x v="0"/>
    <x v="0"/>
    <x v="0"/>
    <x v="0"/>
    <x v="0"/>
    <x v="0"/>
    <x v="0"/>
    <x v="0"/>
    <x v="0"/>
    <x v="0"/>
    <x v="0"/>
    <x v="0"/>
    <x v="0"/>
    <x v="0"/>
    <x v="0"/>
    <x v="0"/>
    <x v="0"/>
    <x v="0"/>
    <x v="0"/>
    <x v="0"/>
    <x v="0"/>
    <x v="0"/>
    <x v="0"/>
    <x v="0"/>
    <x v="0"/>
    <x v="0"/>
    <x v="0"/>
    <x v="1"/>
    <m/>
    <m/>
    <m/>
    <m/>
    <m/>
    <m/>
  </r>
  <r>
    <x v="0"/>
    <x v="62"/>
    <x v="1"/>
    <m/>
    <x v="0"/>
    <x v="0"/>
    <x v="1"/>
    <x v="0"/>
    <x v="0"/>
    <x v="0"/>
    <x v="0"/>
    <x v="0"/>
    <x v="0"/>
    <x v="0"/>
    <x v="0"/>
    <x v="0"/>
    <x v="0"/>
    <x v="0"/>
    <x v="0"/>
    <x v="0"/>
    <x v="0"/>
    <x v="0"/>
    <x v="0"/>
    <x v="0"/>
    <x v="0"/>
    <x v="0"/>
    <x v="0"/>
    <x v="0"/>
    <x v="0"/>
    <x v="0"/>
    <x v="0"/>
    <x v="0"/>
    <x v="0"/>
    <x v="3"/>
    <m/>
    <m/>
    <m/>
    <m/>
    <m/>
    <m/>
  </r>
  <r>
    <x v="0"/>
    <x v="62"/>
    <x v="1"/>
    <m/>
    <x v="0"/>
    <x v="1"/>
    <x v="0"/>
    <x v="2"/>
    <x v="1"/>
    <x v="1"/>
    <x v="1"/>
    <x v="1"/>
    <x v="1"/>
    <x v="1"/>
    <x v="1"/>
    <x v="3"/>
    <x v="2"/>
    <x v="3"/>
    <x v="1"/>
    <x v="1"/>
    <x v="1"/>
    <x v="1"/>
    <x v="1"/>
    <x v="5"/>
    <x v="2"/>
    <x v="1"/>
    <x v="2"/>
    <x v="0"/>
    <x v="2"/>
    <x v="3"/>
    <x v="1"/>
    <x v="2"/>
    <x v="2"/>
    <x v="2"/>
    <m/>
    <m/>
    <m/>
    <m/>
    <m/>
    <m/>
  </r>
  <r>
    <x v="0"/>
    <x v="62"/>
    <x v="1"/>
    <m/>
    <x v="0"/>
    <x v="1"/>
    <x v="3"/>
    <x v="2"/>
    <x v="1"/>
    <x v="2"/>
    <x v="1"/>
    <x v="1"/>
    <x v="1"/>
    <x v="1"/>
    <x v="1"/>
    <x v="1"/>
    <x v="1"/>
    <x v="3"/>
    <x v="2"/>
    <x v="3"/>
    <x v="1"/>
    <x v="1"/>
    <x v="1"/>
    <x v="5"/>
    <x v="2"/>
    <x v="1"/>
    <x v="1"/>
    <x v="0"/>
    <x v="2"/>
    <x v="3"/>
    <x v="1"/>
    <x v="2"/>
    <x v="2"/>
    <x v="2"/>
    <m/>
    <m/>
    <m/>
    <m/>
    <m/>
    <m/>
  </r>
  <r>
    <x v="0"/>
    <x v="62"/>
    <x v="1"/>
    <m/>
    <x v="0"/>
    <x v="1"/>
    <x v="1"/>
    <x v="2"/>
    <x v="1"/>
    <x v="2"/>
    <x v="2"/>
    <x v="2"/>
    <x v="1"/>
    <x v="2"/>
    <x v="1"/>
    <x v="4"/>
    <x v="1"/>
    <x v="5"/>
    <x v="2"/>
    <x v="4"/>
    <x v="2"/>
    <x v="4"/>
    <x v="1"/>
    <x v="4"/>
    <x v="5"/>
    <x v="3"/>
    <x v="3"/>
    <x v="0"/>
    <x v="2"/>
    <x v="3"/>
    <x v="1"/>
    <x v="2"/>
    <x v="2"/>
    <x v="2"/>
    <m/>
    <m/>
    <m/>
    <m/>
    <m/>
    <m/>
  </r>
  <r>
    <x v="0"/>
    <x v="62"/>
    <x v="1"/>
    <m/>
    <x v="0"/>
    <x v="1"/>
    <x v="1"/>
    <x v="1"/>
    <x v="1"/>
    <x v="2"/>
    <x v="1"/>
    <x v="1"/>
    <x v="1"/>
    <x v="2"/>
    <x v="2"/>
    <x v="2"/>
    <x v="2"/>
    <x v="2"/>
    <x v="2"/>
    <x v="1"/>
    <x v="2"/>
    <x v="2"/>
    <x v="1"/>
    <x v="3"/>
    <x v="2"/>
    <x v="2"/>
    <x v="2"/>
    <x v="0"/>
    <x v="2"/>
    <x v="3"/>
    <x v="1"/>
    <x v="2"/>
    <x v="2"/>
    <x v="2"/>
    <m/>
    <m/>
    <m/>
    <m/>
    <m/>
    <m/>
  </r>
  <r>
    <x v="0"/>
    <x v="62"/>
    <x v="1"/>
    <m/>
    <x v="0"/>
    <x v="1"/>
    <x v="1"/>
    <x v="2"/>
    <x v="1"/>
    <x v="2"/>
    <x v="2"/>
    <x v="1"/>
    <x v="2"/>
    <x v="1"/>
    <x v="1"/>
    <x v="1"/>
    <x v="1"/>
    <x v="1"/>
    <x v="1"/>
    <x v="1"/>
    <x v="1"/>
    <x v="1"/>
    <x v="1"/>
    <x v="1"/>
    <x v="1"/>
    <x v="1"/>
    <x v="1"/>
    <x v="0"/>
    <x v="2"/>
    <x v="3"/>
    <x v="1"/>
    <x v="2"/>
    <x v="2"/>
    <x v="2"/>
    <m/>
    <m/>
    <m/>
    <m/>
    <m/>
    <m/>
  </r>
  <r>
    <x v="0"/>
    <x v="62"/>
    <x v="1"/>
    <m/>
    <x v="0"/>
    <x v="1"/>
    <x v="1"/>
    <x v="2"/>
    <x v="2"/>
    <x v="2"/>
    <x v="1"/>
    <x v="1"/>
    <x v="1"/>
    <x v="1"/>
    <x v="1"/>
    <x v="1"/>
    <x v="1"/>
    <x v="1"/>
    <x v="1"/>
    <x v="1"/>
    <x v="1"/>
    <x v="3"/>
    <x v="3"/>
    <x v="3"/>
    <x v="2"/>
    <x v="1"/>
    <x v="1"/>
    <x v="0"/>
    <x v="2"/>
    <x v="3"/>
    <x v="1"/>
    <x v="2"/>
    <x v="2"/>
    <x v="2"/>
    <m/>
    <m/>
    <m/>
    <m/>
    <m/>
    <m/>
  </r>
  <r>
    <x v="0"/>
    <x v="62"/>
    <x v="1"/>
    <m/>
    <x v="0"/>
    <x v="1"/>
    <x v="1"/>
    <x v="1"/>
    <x v="1"/>
    <x v="2"/>
    <x v="1"/>
    <x v="1"/>
    <x v="2"/>
    <x v="1"/>
    <x v="1"/>
    <x v="1"/>
    <x v="1"/>
    <x v="1"/>
    <x v="2"/>
    <x v="3"/>
    <x v="1"/>
    <x v="1"/>
    <x v="1"/>
    <x v="3"/>
    <x v="1"/>
    <x v="1"/>
    <x v="1"/>
    <x v="0"/>
    <x v="2"/>
    <x v="3"/>
    <x v="1"/>
    <x v="2"/>
    <x v="2"/>
    <x v="2"/>
    <m/>
    <m/>
    <m/>
    <m/>
    <m/>
    <m/>
  </r>
  <r>
    <x v="0"/>
    <x v="62"/>
    <x v="1"/>
    <m/>
    <x v="0"/>
    <x v="1"/>
    <x v="3"/>
    <x v="1"/>
    <x v="1"/>
    <x v="1"/>
    <x v="1"/>
    <x v="1"/>
    <x v="1"/>
    <x v="2"/>
    <x v="2"/>
    <x v="2"/>
    <x v="2"/>
    <x v="3"/>
    <x v="2"/>
    <x v="3"/>
    <x v="2"/>
    <x v="2"/>
    <x v="1"/>
    <x v="3"/>
    <x v="2"/>
    <x v="2"/>
    <x v="2"/>
    <x v="0"/>
    <x v="2"/>
    <x v="3"/>
    <x v="1"/>
    <x v="2"/>
    <x v="2"/>
    <x v="2"/>
    <m/>
    <m/>
    <m/>
    <m/>
    <m/>
    <m/>
  </r>
  <r>
    <x v="0"/>
    <x v="62"/>
    <x v="1"/>
    <m/>
    <x v="0"/>
    <x v="1"/>
    <x v="0"/>
    <x v="1"/>
    <x v="2"/>
    <x v="2"/>
    <x v="1"/>
    <x v="1"/>
    <x v="1"/>
    <x v="1"/>
    <x v="1"/>
    <x v="1"/>
    <x v="1"/>
    <x v="1"/>
    <x v="1"/>
    <x v="1"/>
    <x v="1"/>
    <x v="1"/>
    <x v="1"/>
    <x v="3"/>
    <x v="2"/>
    <x v="1"/>
    <x v="1"/>
    <x v="0"/>
    <x v="2"/>
    <x v="3"/>
    <x v="1"/>
    <x v="2"/>
    <x v="2"/>
    <x v="2"/>
    <m/>
    <m/>
    <m/>
    <m/>
    <m/>
    <m/>
  </r>
  <r>
    <x v="0"/>
    <x v="62"/>
    <x v="1"/>
    <m/>
    <x v="0"/>
    <x v="1"/>
    <x v="1"/>
    <x v="1"/>
    <x v="1"/>
    <x v="2"/>
    <x v="2"/>
    <x v="2"/>
    <x v="4"/>
    <x v="3"/>
    <x v="2"/>
    <x v="2"/>
    <x v="1"/>
    <x v="5"/>
    <x v="1"/>
    <x v="1"/>
    <x v="1"/>
    <x v="1"/>
    <x v="1"/>
    <x v="2"/>
    <x v="3"/>
    <x v="2"/>
    <x v="2"/>
    <x v="0"/>
    <x v="2"/>
    <x v="3"/>
    <x v="1"/>
    <x v="2"/>
    <x v="2"/>
    <x v="2"/>
    <m/>
    <m/>
    <m/>
    <m/>
    <m/>
    <m/>
  </r>
  <r>
    <x v="0"/>
    <x v="62"/>
    <x v="1"/>
    <m/>
    <x v="0"/>
    <x v="1"/>
    <x v="3"/>
    <x v="1"/>
    <x v="1"/>
    <x v="2"/>
    <x v="1"/>
    <x v="1"/>
    <x v="2"/>
    <x v="1"/>
    <x v="1"/>
    <x v="1"/>
    <x v="1"/>
    <x v="1"/>
    <x v="1"/>
    <x v="1"/>
    <x v="1"/>
    <x v="2"/>
    <x v="1"/>
    <x v="3"/>
    <x v="4"/>
    <x v="1"/>
    <x v="1"/>
    <x v="0"/>
    <x v="2"/>
    <x v="3"/>
    <x v="1"/>
    <x v="2"/>
    <x v="2"/>
    <x v="2"/>
    <m/>
    <m/>
    <m/>
    <m/>
    <m/>
    <m/>
  </r>
  <r>
    <x v="0"/>
    <x v="62"/>
    <x v="1"/>
    <m/>
    <x v="0"/>
    <x v="1"/>
    <x v="1"/>
    <x v="1"/>
    <x v="1"/>
    <x v="2"/>
    <x v="2"/>
    <x v="1"/>
    <x v="1"/>
    <x v="1"/>
    <x v="1"/>
    <x v="1"/>
    <x v="1"/>
    <x v="3"/>
    <x v="1"/>
    <x v="3"/>
    <x v="1"/>
    <x v="1"/>
    <x v="1"/>
    <x v="3"/>
    <x v="2"/>
    <x v="1"/>
    <x v="1"/>
    <x v="0"/>
    <x v="2"/>
    <x v="3"/>
    <x v="1"/>
    <x v="2"/>
    <x v="2"/>
    <x v="2"/>
    <m/>
    <m/>
    <m/>
    <m/>
    <m/>
    <m/>
  </r>
  <r>
    <x v="0"/>
    <x v="62"/>
    <x v="1"/>
    <m/>
    <x v="0"/>
    <x v="1"/>
    <x v="0"/>
    <x v="1"/>
    <x v="1"/>
    <x v="2"/>
    <x v="2"/>
    <x v="2"/>
    <x v="1"/>
    <x v="2"/>
    <x v="2"/>
    <x v="2"/>
    <x v="1"/>
    <x v="2"/>
    <x v="2"/>
    <x v="2"/>
    <x v="1"/>
    <x v="2"/>
    <x v="2"/>
    <x v="5"/>
    <x v="5"/>
    <x v="2"/>
    <x v="2"/>
    <x v="0"/>
    <x v="2"/>
    <x v="3"/>
    <x v="1"/>
    <x v="2"/>
    <x v="2"/>
    <x v="2"/>
    <m/>
    <m/>
    <m/>
    <m/>
    <m/>
    <m/>
  </r>
  <r>
    <x v="0"/>
    <x v="62"/>
    <x v="1"/>
    <m/>
    <x v="0"/>
    <x v="1"/>
    <x v="1"/>
    <x v="2"/>
    <x v="2"/>
    <x v="1"/>
    <x v="2"/>
    <x v="2"/>
    <x v="1"/>
    <x v="2"/>
    <x v="2"/>
    <x v="1"/>
    <x v="1"/>
    <x v="2"/>
    <x v="1"/>
    <x v="1"/>
    <x v="1"/>
    <x v="1"/>
    <x v="2"/>
    <x v="5"/>
    <x v="2"/>
    <x v="1"/>
    <x v="2"/>
    <x v="0"/>
    <x v="2"/>
    <x v="3"/>
    <x v="1"/>
    <x v="2"/>
    <x v="2"/>
    <x v="2"/>
    <m/>
    <m/>
    <m/>
    <m/>
    <m/>
    <m/>
  </r>
  <r>
    <x v="0"/>
    <x v="62"/>
    <x v="1"/>
    <m/>
    <x v="0"/>
    <x v="1"/>
    <x v="0"/>
    <x v="1"/>
    <x v="3"/>
    <x v="2"/>
    <x v="5"/>
    <x v="3"/>
    <x v="3"/>
    <x v="2"/>
    <x v="2"/>
    <x v="3"/>
    <x v="1"/>
    <x v="3"/>
    <x v="3"/>
    <x v="3"/>
    <x v="1"/>
    <x v="1"/>
    <x v="3"/>
    <x v="3"/>
    <x v="1"/>
    <x v="2"/>
    <x v="2"/>
    <x v="0"/>
    <x v="2"/>
    <x v="3"/>
    <x v="1"/>
    <x v="2"/>
    <x v="2"/>
    <x v="2"/>
    <m/>
    <m/>
    <m/>
    <m/>
    <m/>
    <m/>
  </r>
  <r>
    <x v="0"/>
    <x v="62"/>
    <x v="1"/>
    <m/>
    <x v="0"/>
    <x v="1"/>
    <x v="0"/>
    <x v="1"/>
    <x v="1"/>
    <x v="2"/>
    <x v="3"/>
    <x v="2"/>
    <x v="3"/>
    <x v="4"/>
    <x v="4"/>
    <x v="1"/>
    <x v="1"/>
    <x v="3"/>
    <x v="1"/>
    <x v="2"/>
    <x v="1"/>
    <x v="1"/>
    <x v="1"/>
    <x v="4"/>
    <x v="4"/>
    <x v="2"/>
    <x v="2"/>
    <x v="0"/>
    <x v="2"/>
    <x v="3"/>
    <x v="1"/>
    <x v="2"/>
    <x v="2"/>
    <x v="2"/>
    <m/>
    <m/>
    <m/>
    <m/>
    <m/>
    <m/>
  </r>
  <r>
    <x v="0"/>
    <x v="62"/>
    <x v="1"/>
    <m/>
    <x v="0"/>
    <x v="1"/>
    <x v="0"/>
    <x v="2"/>
    <x v="2"/>
    <x v="2"/>
    <x v="1"/>
    <x v="1"/>
    <x v="2"/>
    <x v="1"/>
    <x v="4"/>
    <x v="1"/>
    <x v="2"/>
    <x v="1"/>
    <x v="1"/>
    <x v="1"/>
    <x v="1"/>
    <x v="1"/>
    <x v="1"/>
    <x v="4"/>
    <x v="5"/>
    <x v="2"/>
    <x v="1"/>
    <x v="0"/>
    <x v="2"/>
    <x v="3"/>
    <x v="1"/>
    <x v="2"/>
    <x v="2"/>
    <x v="2"/>
    <m/>
    <m/>
    <m/>
    <m/>
    <m/>
    <m/>
  </r>
  <r>
    <x v="0"/>
    <x v="62"/>
    <x v="1"/>
    <m/>
    <x v="0"/>
    <x v="1"/>
    <x v="1"/>
    <x v="1"/>
    <x v="1"/>
    <x v="4"/>
    <x v="2"/>
    <x v="2"/>
    <x v="2"/>
    <x v="1"/>
    <x v="1"/>
    <x v="2"/>
    <x v="1"/>
    <x v="1"/>
    <x v="1"/>
    <x v="2"/>
    <x v="1"/>
    <x v="1"/>
    <x v="1"/>
    <x v="3"/>
    <x v="5"/>
    <x v="2"/>
    <x v="2"/>
    <x v="0"/>
    <x v="2"/>
    <x v="3"/>
    <x v="1"/>
    <x v="2"/>
    <x v="2"/>
    <x v="2"/>
    <m/>
    <m/>
    <m/>
    <m/>
    <m/>
    <m/>
  </r>
  <r>
    <x v="0"/>
    <x v="62"/>
    <x v="1"/>
    <m/>
    <x v="0"/>
    <x v="1"/>
    <x v="0"/>
    <x v="2"/>
    <x v="2"/>
    <x v="4"/>
    <x v="1"/>
    <x v="1"/>
    <x v="1"/>
    <x v="1"/>
    <x v="1"/>
    <x v="1"/>
    <x v="1"/>
    <x v="1"/>
    <x v="1"/>
    <x v="2"/>
    <x v="1"/>
    <x v="1"/>
    <x v="1"/>
    <x v="3"/>
    <x v="2"/>
    <x v="1"/>
    <x v="1"/>
    <x v="0"/>
    <x v="2"/>
    <x v="3"/>
    <x v="1"/>
    <x v="2"/>
    <x v="2"/>
    <x v="2"/>
    <m/>
    <m/>
    <m/>
    <m/>
    <m/>
    <m/>
  </r>
  <r>
    <x v="0"/>
    <x v="62"/>
    <x v="1"/>
    <m/>
    <x v="0"/>
    <x v="1"/>
    <x v="0"/>
    <x v="1"/>
    <x v="4"/>
    <x v="2"/>
    <x v="3"/>
    <x v="1"/>
    <x v="3"/>
    <x v="1"/>
    <x v="3"/>
    <x v="2"/>
    <x v="2"/>
    <x v="3"/>
    <x v="1"/>
    <x v="3"/>
    <x v="2"/>
    <x v="1"/>
    <x v="3"/>
    <x v="4"/>
    <x v="5"/>
    <x v="1"/>
    <x v="2"/>
    <x v="0"/>
    <x v="2"/>
    <x v="3"/>
    <x v="1"/>
    <x v="2"/>
    <x v="2"/>
    <x v="2"/>
    <m/>
    <m/>
    <m/>
    <m/>
    <m/>
    <m/>
  </r>
  <r>
    <x v="0"/>
    <x v="62"/>
    <x v="1"/>
    <m/>
    <x v="0"/>
    <x v="1"/>
    <x v="0"/>
    <x v="2"/>
    <x v="2"/>
    <x v="2"/>
    <x v="3"/>
    <x v="3"/>
    <x v="2"/>
    <x v="2"/>
    <x v="2"/>
    <x v="4"/>
    <x v="1"/>
    <x v="2"/>
    <x v="2"/>
    <x v="2"/>
    <x v="2"/>
    <x v="2"/>
    <x v="1"/>
    <x v="3"/>
    <x v="4"/>
    <x v="1"/>
    <x v="1"/>
    <x v="0"/>
    <x v="2"/>
    <x v="3"/>
    <x v="1"/>
    <x v="2"/>
    <x v="2"/>
    <x v="2"/>
    <m/>
    <m/>
    <m/>
    <m/>
    <m/>
    <m/>
  </r>
  <r>
    <x v="0"/>
    <x v="62"/>
    <x v="1"/>
    <m/>
    <x v="0"/>
    <x v="1"/>
    <x v="0"/>
    <x v="1"/>
    <x v="1"/>
    <x v="2"/>
    <x v="1"/>
    <x v="1"/>
    <x v="2"/>
    <x v="1"/>
    <x v="1"/>
    <x v="2"/>
    <x v="2"/>
    <x v="2"/>
    <x v="1"/>
    <x v="1"/>
    <x v="0"/>
    <x v="2"/>
    <x v="1"/>
    <x v="5"/>
    <x v="4"/>
    <x v="2"/>
    <x v="2"/>
    <x v="0"/>
    <x v="2"/>
    <x v="3"/>
    <x v="1"/>
    <x v="2"/>
    <x v="2"/>
    <x v="2"/>
    <m/>
    <m/>
    <m/>
    <m/>
    <m/>
    <m/>
  </r>
  <r>
    <x v="0"/>
    <x v="62"/>
    <x v="1"/>
    <m/>
    <x v="0"/>
    <x v="1"/>
    <x v="1"/>
    <x v="3"/>
    <x v="3"/>
    <x v="3"/>
    <x v="3"/>
    <x v="3"/>
    <x v="3"/>
    <x v="4"/>
    <x v="4"/>
    <x v="4"/>
    <x v="1"/>
    <x v="2"/>
    <x v="3"/>
    <x v="2"/>
    <x v="5"/>
    <x v="4"/>
    <x v="3"/>
    <x v="5"/>
    <x v="4"/>
    <x v="2"/>
    <x v="3"/>
    <x v="0"/>
    <x v="2"/>
    <x v="3"/>
    <x v="1"/>
    <x v="2"/>
    <x v="2"/>
    <x v="2"/>
    <m/>
    <m/>
    <m/>
    <m/>
    <m/>
    <m/>
  </r>
  <r>
    <x v="0"/>
    <x v="62"/>
    <x v="1"/>
    <m/>
    <x v="0"/>
    <x v="1"/>
    <x v="0"/>
    <x v="1"/>
    <x v="2"/>
    <x v="2"/>
    <x v="1"/>
    <x v="2"/>
    <x v="1"/>
    <x v="2"/>
    <x v="2"/>
    <x v="1"/>
    <x v="1"/>
    <x v="2"/>
    <x v="1"/>
    <x v="2"/>
    <x v="2"/>
    <x v="1"/>
    <x v="3"/>
    <x v="1"/>
    <x v="3"/>
    <x v="2"/>
    <x v="2"/>
    <x v="0"/>
    <x v="2"/>
    <x v="3"/>
    <x v="1"/>
    <x v="2"/>
    <x v="2"/>
    <x v="2"/>
    <m/>
    <m/>
    <m/>
    <m/>
    <m/>
    <m/>
  </r>
  <r>
    <x v="0"/>
    <x v="62"/>
    <x v="1"/>
    <m/>
    <x v="0"/>
    <x v="1"/>
    <x v="0"/>
    <x v="1"/>
    <x v="1"/>
    <x v="1"/>
    <x v="2"/>
    <x v="1"/>
    <x v="1"/>
    <x v="1"/>
    <x v="1"/>
    <x v="1"/>
    <x v="1"/>
    <x v="1"/>
    <x v="1"/>
    <x v="1"/>
    <x v="1"/>
    <x v="3"/>
    <x v="1"/>
    <x v="1"/>
    <x v="1"/>
    <x v="1"/>
    <x v="1"/>
    <x v="0"/>
    <x v="2"/>
    <x v="3"/>
    <x v="1"/>
    <x v="2"/>
    <x v="2"/>
    <x v="2"/>
    <m/>
    <m/>
    <m/>
    <m/>
    <m/>
    <m/>
  </r>
  <r>
    <x v="0"/>
    <x v="62"/>
    <x v="1"/>
    <m/>
    <x v="0"/>
    <x v="1"/>
    <x v="1"/>
    <x v="3"/>
    <x v="1"/>
    <x v="2"/>
    <x v="2"/>
    <x v="2"/>
    <x v="4"/>
    <x v="3"/>
    <x v="2"/>
    <x v="2"/>
    <x v="1"/>
    <x v="4"/>
    <x v="2"/>
    <x v="1"/>
    <x v="4"/>
    <x v="2"/>
    <x v="3"/>
    <x v="3"/>
    <x v="5"/>
    <x v="2"/>
    <x v="4"/>
    <x v="0"/>
    <x v="2"/>
    <x v="3"/>
    <x v="1"/>
    <x v="2"/>
    <x v="2"/>
    <x v="2"/>
    <m/>
    <m/>
    <m/>
    <m/>
    <m/>
    <m/>
  </r>
  <r>
    <x v="0"/>
    <x v="62"/>
    <x v="1"/>
    <m/>
    <x v="0"/>
    <x v="1"/>
    <x v="1"/>
    <x v="1"/>
    <x v="3"/>
    <x v="1"/>
    <x v="1"/>
    <x v="1"/>
    <x v="1"/>
    <x v="2"/>
    <x v="2"/>
    <x v="2"/>
    <x v="2"/>
    <x v="3"/>
    <x v="1"/>
    <x v="1"/>
    <x v="1"/>
    <x v="2"/>
    <x v="1"/>
    <x v="5"/>
    <x v="5"/>
    <x v="2"/>
    <x v="2"/>
    <x v="0"/>
    <x v="2"/>
    <x v="3"/>
    <x v="1"/>
    <x v="2"/>
    <x v="2"/>
    <x v="2"/>
    <m/>
    <m/>
    <m/>
    <m/>
    <m/>
    <m/>
  </r>
  <r>
    <x v="0"/>
    <x v="62"/>
    <x v="1"/>
    <m/>
    <x v="0"/>
    <x v="1"/>
    <x v="1"/>
    <x v="1"/>
    <x v="1"/>
    <x v="2"/>
    <x v="1"/>
    <x v="1"/>
    <x v="1"/>
    <x v="2"/>
    <x v="2"/>
    <x v="1"/>
    <x v="1"/>
    <x v="1"/>
    <x v="1"/>
    <x v="3"/>
    <x v="1"/>
    <x v="1"/>
    <x v="1"/>
    <x v="5"/>
    <x v="4"/>
    <x v="2"/>
    <x v="2"/>
    <x v="0"/>
    <x v="2"/>
    <x v="3"/>
    <x v="1"/>
    <x v="2"/>
    <x v="2"/>
    <x v="2"/>
    <m/>
    <m/>
    <m/>
    <m/>
    <m/>
    <m/>
  </r>
  <r>
    <x v="0"/>
    <x v="62"/>
    <x v="1"/>
    <m/>
    <x v="0"/>
    <x v="1"/>
    <x v="1"/>
    <x v="1"/>
    <x v="2"/>
    <x v="2"/>
    <x v="1"/>
    <x v="1"/>
    <x v="1"/>
    <x v="1"/>
    <x v="1"/>
    <x v="1"/>
    <x v="1"/>
    <x v="2"/>
    <x v="1"/>
    <x v="1"/>
    <x v="1"/>
    <x v="1"/>
    <x v="1"/>
    <x v="1"/>
    <x v="1"/>
    <x v="1"/>
    <x v="1"/>
    <x v="0"/>
    <x v="2"/>
    <x v="3"/>
    <x v="1"/>
    <x v="2"/>
    <x v="2"/>
    <x v="2"/>
    <m/>
    <m/>
    <m/>
    <m/>
    <m/>
    <m/>
  </r>
  <r>
    <x v="0"/>
    <x v="62"/>
    <x v="1"/>
    <m/>
    <x v="0"/>
    <x v="1"/>
    <x v="0"/>
    <x v="1"/>
    <x v="4"/>
    <x v="1"/>
    <x v="2"/>
    <x v="2"/>
    <x v="1"/>
    <x v="2"/>
    <x v="3"/>
    <x v="2"/>
    <x v="1"/>
    <x v="3"/>
    <x v="2"/>
    <x v="2"/>
    <x v="1"/>
    <x v="1"/>
    <x v="1"/>
    <x v="2"/>
    <x v="4"/>
    <x v="2"/>
    <x v="2"/>
    <x v="0"/>
    <x v="2"/>
    <x v="3"/>
    <x v="1"/>
    <x v="2"/>
    <x v="2"/>
    <x v="2"/>
    <m/>
    <m/>
    <m/>
    <m/>
    <m/>
    <m/>
  </r>
  <r>
    <x v="0"/>
    <x v="62"/>
    <x v="1"/>
    <m/>
    <x v="0"/>
    <x v="1"/>
    <x v="0"/>
    <x v="1"/>
    <x v="1"/>
    <x v="2"/>
    <x v="1"/>
    <x v="1"/>
    <x v="1"/>
    <x v="2"/>
    <x v="2"/>
    <x v="2"/>
    <x v="1"/>
    <x v="1"/>
    <x v="1"/>
    <x v="1"/>
    <x v="1"/>
    <x v="1"/>
    <x v="1"/>
    <x v="3"/>
    <x v="4"/>
    <x v="1"/>
    <x v="2"/>
    <x v="0"/>
    <x v="2"/>
    <x v="3"/>
    <x v="1"/>
    <x v="2"/>
    <x v="2"/>
    <x v="2"/>
    <m/>
    <m/>
    <m/>
    <m/>
    <m/>
    <m/>
  </r>
  <r>
    <x v="0"/>
    <x v="62"/>
    <x v="1"/>
    <m/>
    <x v="0"/>
    <x v="1"/>
    <x v="1"/>
    <x v="2"/>
    <x v="1"/>
    <x v="2"/>
    <x v="1"/>
    <x v="1"/>
    <x v="2"/>
    <x v="1"/>
    <x v="1"/>
    <x v="1"/>
    <x v="1"/>
    <x v="1"/>
    <x v="1"/>
    <x v="1"/>
    <x v="2"/>
    <x v="1"/>
    <x v="1"/>
    <x v="5"/>
    <x v="1"/>
    <x v="2"/>
    <x v="1"/>
    <x v="0"/>
    <x v="2"/>
    <x v="3"/>
    <x v="1"/>
    <x v="2"/>
    <x v="2"/>
    <x v="2"/>
    <m/>
    <m/>
    <m/>
    <m/>
    <m/>
    <m/>
  </r>
  <r>
    <x v="0"/>
    <x v="62"/>
    <x v="1"/>
    <m/>
    <x v="0"/>
    <x v="1"/>
    <x v="1"/>
    <x v="2"/>
    <x v="1"/>
    <x v="2"/>
    <x v="1"/>
    <x v="1"/>
    <x v="2"/>
    <x v="1"/>
    <x v="2"/>
    <x v="1"/>
    <x v="5"/>
    <x v="1"/>
    <x v="1"/>
    <x v="1"/>
    <x v="1"/>
    <x v="2"/>
    <x v="1"/>
    <x v="4"/>
    <x v="5"/>
    <x v="2"/>
    <x v="2"/>
    <x v="0"/>
    <x v="2"/>
    <x v="3"/>
    <x v="1"/>
    <x v="2"/>
    <x v="2"/>
    <x v="2"/>
    <m/>
    <m/>
    <m/>
    <m/>
    <m/>
    <m/>
  </r>
  <r>
    <x v="0"/>
    <x v="62"/>
    <x v="1"/>
    <m/>
    <x v="0"/>
    <x v="1"/>
    <x v="1"/>
    <x v="2"/>
    <x v="4"/>
    <x v="4"/>
    <x v="1"/>
    <x v="1"/>
    <x v="2"/>
    <x v="2"/>
    <x v="2"/>
    <x v="1"/>
    <x v="1"/>
    <x v="2"/>
    <x v="3"/>
    <x v="3"/>
    <x v="1"/>
    <x v="3"/>
    <x v="3"/>
    <x v="3"/>
    <x v="2"/>
    <x v="1"/>
    <x v="1"/>
    <x v="0"/>
    <x v="2"/>
    <x v="3"/>
    <x v="1"/>
    <x v="2"/>
    <x v="2"/>
    <x v="2"/>
    <m/>
    <m/>
    <m/>
    <m/>
    <m/>
    <m/>
  </r>
  <r>
    <x v="0"/>
    <x v="62"/>
    <x v="1"/>
    <m/>
    <x v="0"/>
    <x v="1"/>
    <x v="1"/>
    <x v="2"/>
    <x v="1"/>
    <x v="2"/>
    <x v="3"/>
    <x v="3"/>
    <x v="3"/>
    <x v="1"/>
    <x v="2"/>
    <x v="1"/>
    <x v="1"/>
    <x v="3"/>
    <x v="2"/>
    <x v="3"/>
    <x v="2"/>
    <x v="1"/>
    <x v="2"/>
    <x v="4"/>
    <x v="3"/>
    <x v="2"/>
    <x v="2"/>
    <x v="0"/>
    <x v="2"/>
    <x v="3"/>
    <x v="1"/>
    <x v="2"/>
    <x v="2"/>
    <x v="2"/>
    <m/>
    <m/>
    <m/>
    <m/>
    <m/>
    <m/>
  </r>
  <r>
    <x v="0"/>
    <x v="62"/>
    <x v="1"/>
    <m/>
    <x v="0"/>
    <x v="1"/>
    <x v="1"/>
    <x v="1"/>
    <x v="2"/>
    <x v="1"/>
    <x v="2"/>
    <x v="2"/>
    <x v="1"/>
    <x v="1"/>
    <x v="2"/>
    <x v="1"/>
    <x v="1"/>
    <x v="2"/>
    <x v="1"/>
    <x v="1"/>
    <x v="1"/>
    <x v="1"/>
    <x v="1"/>
    <x v="3"/>
    <x v="2"/>
    <x v="1"/>
    <x v="1"/>
    <x v="0"/>
    <x v="2"/>
    <x v="3"/>
    <x v="1"/>
    <x v="2"/>
    <x v="2"/>
    <x v="2"/>
    <m/>
    <m/>
    <m/>
    <m/>
    <m/>
    <m/>
  </r>
  <r>
    <x v="0"/>
    <x v="62"/>
    <x v="1"/>
    <m/>
    <x v="0"/>
    <x v="1"/>
    <x v="1"/>
    <x v="1"/>
    <x v="5"/>
    <x v="3"/>
    <x v="3"/>
    <x v="3"/>
    <x v="5"/>
    <x v="1"/>
    <x v="3"/>
    <x v="3"/>
    <x v="1"/>
    <x v="2"/>
    <x v="3"/>
    <x v="3"/>
    <x v="1"/>
    <x v="3"/>
    <x v="3"/>
    <x v="1"/>
    <x v="4"/>
    <x v="1"/>
    <x v="1"/>
    <x v="0"/>
    <x v="2"/>
    <x v="3"/>
    <x v="1"/>
    <x v="2"/>
    <x v="2"/>
    <x v="2"/>
    <m/>
    <m/>
    <m/>
    <m/>
    <m/>
    <m/>
  </r>
  <r>
    <x v="0"/>
    <x v="62"/>
    <x v="1"/>
    <m/>
    <x v="0"/>
    <x v="1"/>
    <x v="1"/>
    <x v="1"/>
    <x v="3"/>
    <x v="2"/>
    <x v="1"/>
    <x v="1"/>
    <x v="2"/>
    <x v="2"/>
    <x v="2"/>
    <x v="2"/>
    <x v="1"/>
    <x v="3"/>
    <x v="2"/>
    <x v="3"/>
    <x v="1"/>
    <x v="2"/>
    <x v="3"/>
    <x v="3"/>
    <x v="1"/>
    <x v="1"/>
    <x v="1"/>
    <x v="0"/>
    <x v="2"/>
    <x v="3"/>
    <x v="1"/>
    <x v="2"/>
    <x v="2"/>
    <x v="2"/>
    <m/>
    <m/>
    <m/>
    <m/>
    <m/>
    <m/>
  </r>
  <r>
    <x v="0"/>
    <x v="62"/>
    <x v="1"/>
    <m/>
    <x v="0"/>
    <x v="1"/>
    <x v="1"/>
    <x v="3"/>
    <x v="1"/>
    <x v="2"/>
    <x v="4"/>
    <x v="5"/>
    <x v="3"/>
    <x v="2"/>
    <x v="3"/>
    <x v="3"/>
    <x v="2"/>
    <x v="3"/>
    <x v="3"/>
    <x v="3"/>
    <x v="5"/>
    <x v="3"/>
    <x v="3"/>
    <x v="4"/>
    <x v="3"/>
    <x v="3"/>
    <x v="3"/>
    <x v="0"/>
    <x v="2"/>
    <x v="3"/>
    <x v="1"/>
    <x v="2"/>
    <x v="2"/>
    <x v="2"/>
    <m/>
    <m/>
    <m/>
    <m/>
    <m/>
    <m/>
  </r>
  <r>
    <x v="0"/>
    <x v="62"/>
    <x v="1"/>
    <m/>
    <x v="0"/>
    <x v="1"/>
    <x v="0"/>
    <x v="2"/>
    <x v="2"/>
    <x v="2"/>
    <x v="1"/>
    <x v="1"/>
    <x v="1"/>
    <x v="1"/>
    <x v="1"/>
    <x v="1"/>
    <x v="1"/>
    <x v="1"/>
    <x v="1"/>
    <x v="1"/>
    <x v="1"/>
    <x v="1"/>
    <x v="1"/>
    <x v="3"/>
    <x v="2"/>
    <x v="1"/>
    <x v="1"/>
    <x v="0"/>
    <x v="2"/>
    <x v="3"/>
    <x v="1"/>
    <x v="2"/>
    <x v="2"/>
    <x v="2"/>
    <m/>
    <m/>
    <m/>
    <m/>
    <m/>
    <m/>
  </r>
  <r>
    <x v="0"/>
    <x v="62"/>
    <x v="1"/>
    <m/>
    <x v="0"/>
    <x v="1"/>
    <x v="1"/>
    <x v="2"/>
    <x v="2"/>
    <x v="4"/>
    <x v="2"/>
    <x v="1"/>
    <x v="3"/>
    <x v="1"/>
    <x v="2"/>
    <x v="1"/>
    <x v="1"/>
    <x v="3"/>
    <x v="2"/>
    <x v="3"/>
    <x v="1"/>
    <x v="1"/>
    <x v="1"/>
    <x v="5"/>
    <x v="4"/>
    <x v="1"/>
    <x v="1"/>
    <x v="0"/>
    <x v="2"/>
    <x v="3"/>
    <x v="1"/>
    <x v="2"/>
    <x v="2"/>
    <x v="2"/>
    <m/>
    <m/>
    <m/>
    <m/>
    <m/>
    <m/>
  </r>
  <r>
    <x v="0"/>
    <x v="62"/>
    <x v="1"/>
    <m/>
    <x v="0"/>
    <x v="1"/>
    <x v="1"/>
    <x v="2"/>
    <x v="2"/>
    <x v="2"/>
    <x v="1"/>
    <x v="2"/>
    <x v="1"/>
    <x v="2"/>
    <x v="1"/>
    <x v="1"/>
    <x v="1"/>
    <x v="2"/>
    <x v="1"/>
    <x v="1"/>
    <x v="1"/>
    <x v="1"/>
    <x v="1"/>
    <x v="3"/>
    <x v="2"/>
    <x v="2"/>
    <x v="2"/>
    <x v="0"/>
    <x v="2"/>
    <x v="3"/>
    <x v="1"/>
    <x v="2"/>
    <x v="2"/>
    <x v="2"/>
    <m/>
    <m/>
    <m/>
    <m/>
    <m/>
    <m/>
  </r>
  <r>
    <x v="0"/>
    <x v="62"/>
    <x v="1"/>
    <m/>
    <x v="0"/>
    <x v="1"/>
    <x v="1"/>
    <x v="1"/>
    <x v="1"/>
    <x v="1"/>
    <x v="2"/>
    <x v="2"/>
    <x v="1"/>
    <x v="2"/>
    <x v="2"/>
    <x v="2"/>
    <x v="2"/>
    <x v="2"/>
    <x v="2"/>
    <x v="4"/>
    <x v="2"/>
    <x v="1"/>
    <x v="2"/>
    <x v="4"/>
    <x v="5"/>
    <x v="2"/>
    <x v="3"/>
    <x v="0"/>
    <x v="2"/>
    <x v="3"/>
    <x v="1"/>
    <x v="2"/>
    <x v="2"/>
    <x v="2"/>
    <m/>
    <m/>
    <m/>
    <m/>
    <m/>
    <m/>
  </r>
  <r>
    <x v="0"/>
    <x v="62"/>
    <x v="1"/>
    <m/>
    <x v="0"/>
    <x v="1"/>
    <x v="0"/>
    <x v="1"/>
    <x v="2"/>
    <x v="2"/>
    <x v="1"/>
    <x v="1"/>
    <x v="2"/>
    <x v="1"/>
    <x v="1"/>
    <x v="1"/>
    <x v="1"/>
    <x v="1"/>
    <x v="1"/>
    <x v="3"/>
    <x v="1"/>
    <x v="3"/>
    <x v="1"/>
    <x v="3"/>
    <x v="2"/>
    <x v="1"/>
    <x v="1"/>
    <x v="0"/>
    <x v="2"/>
    <x v="3"/>
    <x v="1"/>
    <x v="2"/>
    <x v="2"/>
    <x v="2"/>
    <m/>
    <m/>
    <m/>
    <m/>
    <m/>
    <m/>
  </r>
  <r>
    <x v="0"/>
    <x v="62"/>
    <x v="1"/>
    <m/>
    <x v="0"/>
    <x v="1"/>
    <x v="1"/>
    <x v="1"/>
    <x v="2"/>
    <x v="4"/>
    <x v="1"/>
    <x v="1"/>
    <x v="2"/>
    <x v="1"/>
    <x v="1"/>
    <x v="1"/>
    <x v="1"/>
    <x v="1"/>
    <x v="1"/>
    <x v="3"/>
    <x v="1"/>
    <x v="3"/>
    <x v="1"/>
    <x v="3"/>
    <x v="2"/>
    <x v="1"/>
    <x v="1"/>
    <x v="0"/>
    <x v="2"/>
    <x v="3"/>
    <x v="1"/>
    <x v="2"/>
    <x v="2"/>
    <x v="2"/>
    <m/>
    <m/>
    <m/>
    <m/>
    <m/>
    <m/>
  </r>
  <r>
    <x v="0"/>
    <x v="62"/>
    <x v="1"/>
    <m/>
    <x v="0"/>
    <x v="1"/>
    <x v="0"/>
    <x v="3"/>
    <x v="1"/>
    <x v="5"/>
    <x v="2"/>
    <x v="3"/>
    <x v="1"/>
    <x v="2"/>
    <x v="3"/>
    <x v="2"/>
    <x v="2"/>
    <x v="0"/>
    <x v="2"/>
    <x v="2"/>
    <x v="2"/>
    <x v="4"/>
    <x v="1"/>
    <x v="2"/>
    <x v="2"/>
    <x v="3"/>
    <x v="4"/>
    <x v="0"/>
    <x v="2"/>
    <x v="3"/>
    <x v="1"/>
    <x v="2"/>
    <x v="2"/>
    <x v="2"/>
    <m/>
    <m/>
    <m/>
    <m/>
    <m/>
    <m/>
  </r>
  <r>
    <x v="0"/>
    <x v="62"/>
    <x v="1"/>
    <m/>
    <x v="0"/>
    <x v="1"/>
    <x v="1"/>
    <x v="2"/>
    <x v="2"/>
    <x v="4"/>
    <x v="1"/>
    <x v="1"/>
    <x v="2"/>
    <x v="1"/>
    <x v="1"/>
    <x v="1"/>
    <x v="1"/>
    <x v="0"/>
    <x v="1"/>
    <x v="1"/>
    <x v="1"/>
    <x v="1"/>
    <x v="1"/>
    <x v="3"/>
    <x v="2"/>
    <x v="1"/>
    <x v="1"/>
    <x v="0"/>
    <x v="2"/>
    <x v="3"/>
    <x v="1"/>
    <x v="2"/>
    <x v="2"/>
    <x v="2"/>
    <m/>
    <m/>
    <m/>
    <m/>
    <m/>
    <m/>
  </r>
  <r>
    <x v="0"/>
    <x v="63"/>
    <x v="0"/>
    <m/>
    <x v="0"/>
    <x v="0"/>
    <x v="0"/>
    <x v="0"/>
    <x v="0"/>
    <x v="0"/>
    <x v="0"/>
    <x v="0"/>
    <x v="0"/>
    <x v="0"/>
    <x v="0"/>
    <x v="0"/>
    <x v="0"/>
    <x v="0"/>
    <x v="0"/>
    <x v="0"/>
    <x v="0"/>
    <x v="0"/>
    <x v="0"/>
    <x v="0"/>
    <x v="0"/>
    <x v="0"/>
    <x v="0"/>
    <x v="0"/>
    <x v="0"/>
    <x v="0"/>
    <x v="2"/>
    <x v="0"/>
    <x v="1"/>
    <x v="1"/>
    <m/>
    <m/>
    <m/>
    <m/>
    <m/>
    <m/>
  </r>
  <r>
    <x v="0"/>
    <x v="63"/>
    <x v="0"/>
    <m/>
    <x v="0"/>
    <x v="0"/>
    <x v="0"/>
    <x v="0"/>
    <x v="0"/>
    <x v="0"/>
    <x v="0"/>
    <x v="0"/>
    <x v="0"/>
    <x v="0"/>
    <x v="0"/>
    <x v="0"/>
    <x v="0"/>
    <x v="0"/>
    <x v="0"/>
    <x v="0"/>
    <x v="0"/>
    <x v="0"/>
    <x v="0"/>
    <x v="0"/>
    <x v="0"/>
    <x v="0"/>
    <x v="0"/>
    <x v="0"/>
    <x v="0"/>
    <x v="0"/>
    <x v="2"/>
    <x v="0"/>
    <x v="1"/>
    <x v="0"/>
    <m/>
    <m/>
    <m/>
    <m/>
    <m/>
    <m/>
  </r>
  <r>
    <x v="0"/>
    <x v="63"/>
    <x v="0"/>
    <m/>
    <x v="0"/>
    <x v="0"/>
    <x v="0"/>
    <x v="0"/>
    <x v="0"/>
    <x v="0"/>
    <x v="0"/>
    <x v="0"/>
    <x v="0"/>
    <x v="0"/>
    <x v="0"/>
    <x v="0"/>
    <x v="0"/>
    <x v="0"/>
    <x v="0"/>
    <x v="0"/>
    <x v="0"/>
    <x v="0"/>
    <x v="0"/>
    <x v="0"/>
    <x v="0"/>
    <x v="0"/>
    <x v="0"/>
    <x v="0"/>
    <x v="0"/>
    <x v="0"/>
    <x v="2"/>
    <x v="0"/>
    <x v="0"/>
    <x v="0"/>
    <m/>
    <m/>
    <m/>
    <m/>
    <m/>
    <m/>
  </r>
  <r>
    <x v="0"/>
    <x v="63"/>
    <x v="0"/>
    <m/>
    <x v="0"/>
    <x v="0"/>
    <x v="0"/>
    <x v="0"/>
    <x v="0"/>
    <x v="0"/>
    <x v="0"/>
    <x v="0"/>
    <x v="0"/>
    <x v="0"/>
    <x v="0"/>
    <x v="0"/>
    <x v="0"/>
    <x v="0"/>
    <x v="0"/>
    <x v="0"/>
    <x v="0"/>
    <x v="0"/>
    <x v="0"/>
    <x v="0"/>
    <x v="0"/>
    <x v="0"/>
    <x v="0"/>
    <x v="0"/>
    <x v="0"/>
    <x v="0"/>
    <x v="0"/>
    <x v="0"/>
    <x v="1"/>
    <x v="1"/>
    <m/>
    <m/>
    <m/>
    <m/>
    <m/>
    <m/>
  </r>
  <r>
    <x v="0"/>
    <x v="63"/>
    <x v="0"/>
    <m/>
    <x v="0"/>
    <x v="0"/>
    <x v="0"/>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1"/>
    <x v="0"/>
    <x v="0"/>
    <x v="0"/>
    <x v="0"/>
    <x v="1"/>
    <m/>
    <m/>
    <m/>
    <m/>
    <m/>
    <m/>
  </r>
  <r>
    <x v="0"/>
    <x v="63"/>
    <x v="0"/>
    <m/>
    <x v="0"/>
    <x v="0"/>
    <x v="1"/>
    <x v="0"/>
    <x v="0"/>
    <x v="0"/>
    <x v="0"/>
    <x v="0"/>
    <x v="0"/>
    <x v="0"/>
    <x v="0"/>
    <x v="0"/>
    <x v="0"/>
    <x v="0"/>
    <x v="0"/>
    <x v="0"/>
    <x v="0"/>
    <x v="0"/>
    <x v="0"/>
    <x v="0"/>
    <x v="0"/>
    <x v="0"/>
    <x v="0"/>
    <x v="0"/>
    <x v="0"/>
    <x v="0"/>
    <x v="0"/>
    <x v="0"/>
    <x v="3"/>
    <x v="0"/>
    <m/>
    <m/>
    <m/>
    <m/>
    <m/>
    <m/>
  </r>
  <r>
    <x v="0"/>
    <x v="63"/>
    <x v="0"/>
    <m/>
    <x v="0"/>
    <x v="0"/>
    <x v="1"/>
    <x v="0"/>
    <x v="0"/>
    <x v="0"/>
    <x v="0"/>
    <x v="0"/>
    <x v="0"/>
    <x v="0"/>
    <x v="0"/>
    <x v="0"/>
    <x v="0"/>
    <x v="0"/>
    <x v="0"/>
    <x v="0"/>
    <x v="0"/>
    <x v="0"/>
    <x v="0"/>
    <x v="0"/>
    <x v="0"/>
    <x v="0"/>
    <x v="0"/>
    <x v="0"/>
    <x v="0"/>
    <x v="0"/>
    <x v="0"/>
    <x v="0"/>
    <x v="1"/>
    <x v="0"/>
    <m/>
    <m/>
    <m/>
    <m/>
    <m/>
    <m/>
  </r>
  <r>
    <x v="0"/>
    <x v="63"/>
    <x v="0"/>
    <m/>
    <x v="0"/>
    <x v="0"/>
    <x v="1"/>
    <x v="0"/>
    <x v="0"/>
    <x v="0"/>
    <x v="0"/>
    <x v="0"/>
    <x v="0"/>
    <x v="0"/>
    <x v="0"/>
    <x v="0"/>
    <x v="0"/>
    <x v="0"/>
    <x v="0"/>
    <x v="0"/>
    <x v="0"/>
    <x v="0"/>
    <x v="0"/>
    <x v="0"/>
    <x v="0"/>
    <x v="0"/>
    <x v="0"/>
    <x v="0"/>
    <x v="1"/>
    <x v="0"/>
    <x v="0"/>
    <x v="3"/>
    <x v="0"/>
    <x v="0"/>
    <m/>
    <m/>
    <m/>
    <m/>
    <m/>
    <m/>
  </r>
  <r>
    <x v="0"/>
    <x v="63"/>
    <x v="0"/>
    <m/>
    <x v="0"/>
    <x v="0"/>
    <x v="0"/>
    <x v="0"/>
    <x v="0"/>
    <x v="0"/>
    <x v="0"/>
    <x v="0"/>
    <x v="0"/>
    <x v="0"/>
    <x v="0"/>
    <x v="0"/>
    <x v="0"/>
    <x v="0"/>
    <x v="0"/>
    <x v="0"/>
    <x v="0"/>
    <x v="0"/>
    <x v="0"/>
    <x v="0"/>
    <x v="0"/>
    <x v="0"/>
    <x v="0"/>
    <x v="0"/>
    <x v="0"/>
    <x v="0"/>
    <x v="0"/>
    <x v="0"/>
    <x v="0"/>
    <x v="0"/>
    <m/>
    <m/>
    <m/>
    <m/>
    <m/>
    <m/>
  </r>
  <r>
    <x v="0"/>
    <x v="63"/>
    <x v="0"/>
    <m/>
    <x v="0"/>
    <x v="0"/>
    <x v="0"/>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0"/>
    <x v="0"/>
    <x v="0"/>
    <x v="1"/>
    <x v="3"/>
    <x v="0"/>
    <m/>
    <m/>
    <m/>
    <m/>
    <m/>
    <m/>
  </r>
  <r>
    <x v="0"/>
    <x v="63"/>
    <x v="0"/>
    <m/>
    <x v="0"/>
    <x v="0"/>
    <x v="0"/>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0"/>
    <x v="0"/>
    <x v="0"/>
    <x v="0"/>
    <x v="0"/>
    <x v="0"/>
    <m/>
    <m/>
    <m/>
    <m/>
    <m/>
    <m/>
  </r>
  <r>
    <x v="0"/>
    <x v="63"/>
    <x v="0"/>
    <m/>
    <x v="0"/>
    <x v="0"/>
    <x v="0"/>
    <x v="0"/>
    <x v="0"/>
    <x v="0"/>
    <x v="0"/>
    <x v="0"/>
    <x v="0"/>
    <x v="0"/>
    <x v="0"/>
    <x v="0"/>
    <x v="0"/>
    <x v="0"/>
    <x v="0"/>
    <x v="0"/>
    <x v="0"/>
    <x v="0"/>
    <x v="0"/>
    <x v="0"/>
    <x v="0"/>
    <x v="0"/>
    <x v="0"/>
    <x v="0"/>
    <x v="0"/>
    <x v="0"/>
    <x v="0"/>
    <x v="0"/>
    <x v="0"/>
    <x v="0"/>
    <m/>
    <m/>
    <m/>
    <m/>
    <m/>
    <m/>
  </r>
  <r>
    <x v="0"/>
    <x v="63"/>
    <x v="0"/>
    <m/>
    <x v="0"/>
    <x v="1"/>
    <x v="0"/>
    <x v="1"/>
    <x v="1"/>
    <x v="2"/>
    <x v="1"/>
    <x v="1"/>
    <x v="2"/>
    <x v="1"/>
    <x v="1"/>
    <x v="1"/>
    <x v="1"/>
    <x v="1"/>
    <x v="1"/>
    <x v="1"/>
    <x v="1"/>
    <x v="1"/>
    <x v="1"/>
    <x v="1"/>
    <x v="1"/>
    <x v="1"/>
    <x v="1"/>
    <x v="0"/>
    <x v="2"/>
    <x v="3"/>
    <x v="1"/>
    <x v="2"/>
    <x v="2"/>
    <x v="2"/>
    <m/>
    <m/>
    <m/>
    <m/>
    <m/>
    <m/>
  </r>
  <r>
    <x v="0"/>
    <x v="63"/>
    <x v="0"/>
    <m/>
    <x v="0"/>
    <x v="1"/>
    <x v="0"/>
    <x v="1"/>
    <x v="1"/>
    <x v="2"/>
    <x v="1"/>
    <x v="1"/>
    <x v="2"/>
    <x v="1"/>
    <x v="1"/>
    <x v="1"/>
    <x v="1"/>
    <x v="1"/>
    <x v="1"/>
    <x v="1"/>
    <x v="1"/>
    <x v="1"/>
    <x v="1"/>
    <x v="1"/>
    <x v="1"/>
    <x v="0"/>
    <x v="0"/>
    <x v="0"/>
    <x v="2"/>
    <x v="3"/>
    <x v="1"/>
    <x v="2"/>
    <x v="2"/>
    <x v="2"/>
    <m/>
    <m/>
    <m/>
    <m/>
    <m/>
    <m/>
  </r>
  <r>
    <x v="0"/>
    <x v="63"/>
    <x v="0"/>
    <m/>
    <x v="0"/>
    <x v="1"/>
    <x v="0"/>
    <x v="2"/>
    <x v="2"/>
    <x v="2"/>
    <x v="1"/>
    <x v="1"/>
    <x v="1"/>
    <x v="1"/>
    <x v="1"/>
    <x v="1"/>
    <x v="1"/>
    <x v="1"/>
    <x v="1"/>
    <x v="1"/>
    <x v="1"/>
    <x v="1"/>
    <x v="1"/>
    <x v="1"/>
    <x v="1"/>
    <x v="1"/>
    <x v="1"/>
    <x v="0"/>
    <x v="2"/>
    <x v="3"/>
    <x v="1"/>
    <x v="2"/>
    <x v="2"/>
    <x v="2"/>
    <m/>
    <m/>
    <m/>
    <m/>
    <m/>
    <m/>
  </r>
  <r>
    <x v="0"/>
    <x v="63"/>
    <x v="0"/>
    <m/>
    <x v="0"/>
    <x v="1"/>
    <x v="0"/>
    <x v="2"/>
    <x v="2"/>
    <x v="4"/>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0"/>
    <x v="2"/>
    <x v="2"/>
    <x v="2"/>
    <x v="1"/>
    <x v="1"/>
    <x v="2"/>
    <x v="1"/>
    <x v="1"/>
    <x v="1"/>
    <x v="1"/>
    <x v="1"/>
    <x v="1"/>
    <x v="1"/>
    <x v="0"/>
    <x v="0"/>
    <x v="1"/>
    <x v="1"/>
    <x v="1"/>
    <x v="1"/>
    <x v="1"/>
    <x v="0"/>
    <x v="2"/>
    <x v="3"/>
    <x v="1"/>
    <x v="2"/>
    <x v="2"/>
    <x v="2"/>
    <m/>
    <m/>
    <m/>
    <m/>
    <m/>
    <m/>
  </r>
  <r>
    <x v="0"/>
    <x v="63"/>
    <x v="0"/>
    <m/>
    <x v="0"/>
    <x v="1"/>
    <x v="1"/>
    <x v="2"/>
    <x v="2"/>
    <x v="4"/>
    <x v="1"/>
    <x v="1"/>
    <x v="3"/>
    <x v="1"/>
    <x v="1"/>
    <x v="1"/>
    <x v="1"/>
    <x v="1"/>
    <x v="1"/>
    <x v="3"/>
    <x v="1"/>
    <x v="1"/>
    <x v="3"/>
    <x v="3"/>
    <x v="2"/>
    <x v="1"/>
    <x v="1"/>
    <x v="0"/>
    <x v="2"/>
    <x v="3"/>
    <x v="1"/>
    <x v="2"/>
    <x v="2"/>
    <x v="2"/>
    <m/>
    <m/>
    <m/>
    <m/>
    <m/>
    <m/>
  </r>
  <r>
    <x v="0"/>
    <x v="63"/>
    <x v="0"/>
    <m/>
    <x v="0"/>
    <x v="1"/>
    <x v="1"/>
    <x v="3"/>
    <x v="4"/>
    <x v="2"/>
    <x v="1"/>
    <x v="1"/>
    <x v="2"/>
    <x v="1"/>
    <x v="1"/>
    <x v="1"/>
    <x v="1"/>
    <x v="1"/>
    <x v="1"/>
    <x v="1"/>
    <x v="1"/>
    <x v="1"/>
    <x v="1"/>
    <x v="3"/>
    <x v="2"/>
    <x v="1"/>
    <x v="1"/>
    <x v="0"/>
    <x v="2"/>
    <x v="3"/>
    <x v="1"/>
    <x v="2"/>
    <x v="2"/>
    <x v="2"/>
    <m/>
    <m/>
    <m/>
    <m/>
    <m/>
    <m/>
  </r>
  <r>
    <x v="0"/>
    <x v="63"/>
    <x v="0"/>
    <m/>
    <x v="0"/>
    <x v="1"/>
    <x v="0"/>
    <x v="2"/>
    <x v="1"/>
    <x v="2"/>
    <x v="1"/>
    <x v="1"/>
    <x v="2"/>
    <x v="1"/>
    <x v="1"/>
    <x v="1"/>
    <x v="1"/>
    <x v="1"/>
    <x v="1"/>
    <x v="1"/>
    <x v="1"/>
    <x v="1"/>
    <x v="1"/>
    <x v="1"/>
    <x v="2"/>
    <x v="1"/>
    <x v="1"/>
    <x v="0"/>
    <x v="2"/>
    <x v="3"/>
    <x v="1"/>
    <x v="2"/>
    <x v="2"/>
    <x v="2"/>
    <m/>
    <m/>
    <m/>
    <m/>
    <m/>
    <m/>
  </r>
  <r>
    <x v="0"/>
    <x v="63"/>
    <x v="0"/>
    <m/>
    <x v="0"/>
    <x v="1"/>
    <x v="1"/>
    <x v="2"/>
    <x v="1"/>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1"/>
    <x v="2"/>
    <x v="1"/>
    <x v="2"/>
    <x v="1"/>
    <x v="1"/>
    <x v="2"/>
    <x v="1"/>
    <x v="1"/>
    <x v="1"/>
    <x v="1"/>
    <x v="1"/>
    <x v="1"/>
    <x v="1"/>
    <x v="2"/>
    <x v="1"/>
    <x v="1"/>
    <x v="3"/>
    <x v="1"/>
    <x v="1"/>
    <x v="1"/>
    <x v="0"/>
    <x v="2"/>
    <x v="3"/>
    <x v="1"/>
    <x v="2"/>
    <x v="2"/>
    <x v="2"/>
    <m/>
    <m/>
    <m/>
    <m/>
    <m/>
    <m/>
  </r>
  <r>
    <x v="0"/>
    <x v="63"/>
    <x v="0"/>
    <m/>
    <x v="0"/>
    <x v="1"/>
    <x v="1"/>
    <x v="2"/>
    <x v="1"/>
    <x v="4"/>
    <x v="1"/>
    <x v="1"/>
    <x v="2"/>
    <x v="1"/>
    <x v="1"/>
    <x v="1"/>
    <x v="1"/>
    <x v="1"/>
    <x v="1"/>
    <x v="1"/>
    <x v="1"/>
    <x v="1"/>
    <x v="1"/>
    <x v="1"/>
    <x v="1"/>
    <x v="1"/>
    <x v="1"/>
    <x v="0"/>
    <x v="2"/>
    <x v="3"/>
    <x v="1"/>
    <x v="2"/>
    <x v="2"/>
    <x v="2"/>
    <m/>
    <m/>
    <m/>
    <m/>
    <m/>
    <m/>
  </r>
  <r>
    <x v="0"/>
    <x v="63"/>
    <x v="0"/>
    <m/>
    <x v="0"/>
    <x v="1"/>
    <x v="1"/>
    <x v="2"/>
    <x v="1"/>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0"/>
    <x v="2"/>
    <x v="2"/>
    <x v="2"/>
    <x v="1"/>
    <x v="1"/>
    <x v="2"/>
    <x v="1"/>
    <x v="1"/>
    <x v="1"/>
    <x v="1"/>
    <x v="1"/>
    <x v="1"/>
    <x v="1"/>
    <x v="1"/>
    <x v="1"/>
    <x v="1"/>
    <x v="1"/>
    <x v="1"/>
    <x v="1"/>
    <x v="1"/>
    <x v="0"/>
    <x v="2"/>
    <x v="3"/>
    <x v="1"/>
    <x v="2"/>
    <x v="2"/>
    <x v="2"/>
    <m/>
    <m/>
    <m/>
    <m/>
    <m/>
    <m/>
  </r>
  <r>
    <x v="0"/>
    <x v="63"/>
    <x v="0"/>
    <m/>
    <x v="0"/>
    <x v="1"/>
    <x v="0"/>
    <x v="2"/>
    <x v="2"/>
    <x v="4"/>
    <x v="1"/>
    <x v="1"/>
    <x v="2"/>
    <x v="1"/>
    <x v="1"/>
    <x v="1"/>
    <x v="1"/>
    <x v="1"/>
    <x v="1"/>
    <x v="1"/>
    <x v="1"/>
    <x v="1"/>
    <x v="1"/>
    <x v="1"/>
    <x v="1"/>
    <x v="1"/>
    <x v="1"/>
    <x v="0"/>
    <x v="2"/>
    <x v="3"/>
    <x v="1"/>
    <x v="2"/>
    <x v="2"/>
    <x v="2"/>
    <m/>
    <m/>
    <m/>
    <m/>
    <m/>
    <m/>
  </r>
  <r>
    <x v="0"/>
    <x v="63"/>
    <x v="0"/>
    <m/>
    <x v="0"/>
    <x v="1"/>
    <x v="0"/>
    <x v="2"/>
    <x v="2"/>
    <x v="2"/>
    <x v="2"/>
    <x v="2"/>
    <x v="1"/>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0"/>
    <x v="1"/>
    <x v="2"/>
    <x v="2"/>
    <x v="1"/>
    <x v="1"/>
    <x v="2"/>
    <x v="1"/>
    <x v="1"/>
    <x v="1"/>
    <x v="1"/>
    <x v="1"/>
    <x v="1"/>
    <x v="1"/>
    <x v="1"/>
    <x v="1"/>
    <x v="1"/>
    <x v="1"/>
    <x v="1"/>
    <x v="1"/>
    <x v="1"/>
    <x v="0"/>
    <x v="2"/>
    <x v="3"/>
    <x v="1"/>
    <x v="2"/>
    <x v="2"/>
    <x v="2"/>
    <m/>
    <m/>
    <m/>
    <m/>
    <m/>
    <m/>
  </r>
  <r>
    <x v="0"/>
    <x v="63"/>
    <x v="0"/>
    <m/>
    <x v="0"/>
    <x v="1"/>
    <x v="1"/>
    <x v="2"/>
    <x v="1"/>
    <x v="2"/>
    <x v="1"/>
    <x v="1"/>
    <x v="2"/>
    <x v="1"/>
    <x v="1"/>
    <x v="1"/>
    <x v="1"/>
    <x v="1"/>
    <x v="1"/>
    <x v="1"/>
    <x v="1"/>
    <x v="1"/>
    <x v="1"/>
    <x v="1"/>
    <x v="1"/>
    <x v="1"/>
    <x v="1"/>
    <x v="0"/>
    <x v="2"/>
    <x v="3"/>
    <x v="1"/>
    <x v="2"/>
    <x v="2"/>
    <x v="2"/>
    <m/>
    <m/>
    <m/>
    <m/>
    <m/>
    <m/>
  </r>
  <r>
    <x v="0"/>
    <x v="63"/>
    <x v="0"/>
    <m/>
    <x v="0"/>
    <x v="1"/>
    <x v="0"/>
    <x v="2"/>
    <x v="2"/>
    <x v="2"/>
    <x v="1"/>
    <x v="1"/>
    <x v="2"/>
    <x v="1"/>
    <x v="1"/>
    <x v="1"/>
    <x v="1"/>
    <x v="1"/>
    <x v="1"/>
    <x v="1"/>
    <x v="1"/>
    <x v="1"/>
    <x v="1"/>
    <x v="1"/>
    <x v="1"/>
    <x v="1"/>
    <x v="1"/>
    <x v="0"/>
    <x v="2"/>
    <x v="3"/>
    <x v="1"/>
    <x v="2"/>
    <x v="2"/>
    <x v="2"/>
    <m/>
    <m/>
    <m/>
    <m/>
    <m/>
    <m/>
  </r>
  <r>
    <x v="0"/>
    <x v="63"/>
    <x v="0"/>
    <m/>
    <x v="0"/>
    <x v="1"/>
    <x v="0"/>
    <x v="1"/>
    <x v="1"/>
    <x v="1"/>
    <x v="1"/>
    <x v="1"/>
    <x v="2"/>
    <x v="1"/>
    <x v="1"/>
    <x v="1"/>
    <x v="1"/>
    <x v="1"/>
    <x v="1"/>
    <x v="1"/>
    <x v="1"/>
    <x v="1"/>
    <x v="1"/>
    <x v="1"/>
    <x v="1"/>
    <x v="1"/>
    <x v="1"/>
    <x v="0"/>
    <x v="2"/>
    <x v="3"/>
    <x v="1"/>
    <x v="2"/>
    <x v="2"/>
    <x v="2"/>
    <m/>
    <m/>
    <m/>
    <m/>
    <m/>
    <m/>
  </r>
  <r>
    <x v="0"/>
    <x v="63"/>
    <x v="0"/>
    <m/>
    <x v="0"/>
    <x v="1"/>
    <x v="0"/>
    <x v="2"/>
    <x v="2"/>
    <x v="4"/>
    <x v="1"/>
    <x v="2"/>
    <x v="1"/>
    <x v="1"/>
    <x v="1"/>
    <x v="1"/>
    <x v="1"/>
    <x v="1"/>
    <x v="1"/>
    <x v="1"/>
    <x v="1"/>
    <x v="1"/>
    <x v="1"/>
    <x v="1"/>
    <x v="1"/>
    <x v="1"/>
    <x v="1"/>
    <x v="0"/>
    <x v="2"/>
    <x v="3"/>
    <x v="1"/>
    <x v="2"/>
    <x v="2"/>
    <x v="2"/>
    <m/>
    <m/>
    <m/>
    <m/>
    <m/>
    <m/>
  </r>
  <r>
    <x v="0"/>
    <x v="63"/>
    <x v="0"/>
    <m/>
    <x v="0"/>
    <x v="1"/>
    <x v="1"/>
    <x v="2"/>
    <x v="2"/>
    <x v="4"/>
    <x v="1"/>
    <x v="1"/>
    <x v="1"/>
    <x v="2"/>
    <x v="1"/>
    <x v="2"/>
    <x v="1"/>
    <x v="2"/>
    <x v="2"/>
    <x v="2"/>
    <x v="1"/>
    <x v="1"/>
    <x v="1"/>
    <x v="1"/>
    <x v="1"/>
    <x v="1"/>
    <x v="1"/>
    <x v="0"/>
    <x v="2"/>
    <x v="3"/>
    <x v="1"/>
    <x v="2"/>
    <x v="2"/>
    <x v="2"/>
    <m/>
    <m/>
    <m/>
    <m/>
    <m/>
    <m/>
  </r>
  <r>
    <x v="0"/>
    <x v="63"/>
    <x v="0"/>
    <m/>
    <x v="0"/>
    <x v="1"/>
    <x v="1"/>
    <x v="2"/>
    <x v="2"/>
    <x v="2"/>
    <x v="1"/>
    <x v="1"/>
    <x v="3"/>
    <x v="1"/>
    <x v="1"/>
    <x v="1"/>
    <x v="1"/>
    <x v="1"/>
    <x v="1"/>
    <x v="3"/>
    <x v="1"/>
    <x v="1"/>
    <x v="1"/>
    <x v="1"/>
    <x v="1"/>
    <x v="1"/>
    <x v="1"/>
    <x v="0"/>
    <x v="2"/>
    <x v="3"/>
    <x v="1"/>
    <x v="2"/>
    <x v="2"/>
    <x v="2"/>
    <m/>
    <m/>
    <m/>
    <m/>
    <m/>
    <m/>
  </r>
  <r>
    <x v="0"/>
    <x v="64"/>
    <x v="1"/>
    <m/>
    <x v="0"/>
    <x v="0"/>
    <x v="1"/>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0"/>
    <x v="1"/>
    <x v="0"/>
    <x v="0"/>
    <x v="0"/>
    <x v="1"/>
    <m/>
    <m/>
    <m/>
    <m/>
    <m/>
    <m/>
  </r>
  <r>
    <x v="0"/>
    <x v="64"/>
    <x v="1"/>
    <m/>
    <x v="0"/>
    <x v="0"/>
    <x v="1"/>
    <x v="0"/>
    <x v="0"/>
    <x v="0"/>
    <x v="0"/>
    <x v="0"/>
    <x v="0"/>
    <x v="0"/>
    <x v="0"/>
    <x v="0"/>
    <x v="0"/>
    <x v="0"/>
    <x v="0"/>
    <x v="0"/>
    <x v="0"/>
    <x v="0"/>
    <x v="0"/>
    <x v="0"/>
    <x v="0"/>
    <x v="0"/>
    <x v="0"/>
    <x v="0"/>
    <x v="0"/>
    <x v="1"/>
    <x v="0"/>
    <x v="0"/>
    <x v="0"/>
    <x v="0"/>
    <m/>
    <m/>
    <m/>
    <m/>
    <m/>
    <m/>
  </r>
  <r>
    <x v="0"/>
    <x v="64"/>
    <x v="1"/>
    <m/>
    <x v="0"/>
    <x v="0"/>
    <x v="1"/>
    <x v="0"/>
    <x v="0"/>
    <x v="0"/>
    <x v="0"/>
    <x v="0"/>
    <x v="0"/>
    <x v="0"/>
    <x v="0"/>
    <x v="0"/>
    <x v="0"/>
    <x v="0"/>
    <x v="0"/>
    <x v="0"/>
    <x v="0"/>
    <x v="0"/>
    <x v="0"/>
    <x v="0"/>
    <x v="0"/>
    <x v="0"/>
    <x v="0"/>
    <x v="0"/>
    <x v="0"/>
    <x v="1"/>
    <x v="0"/>
    <x v="0"/>
    <x v="0"/>
    <x v="0"/>
    <m/>
    <m/>
    <m/>
    <m/>
    <m/>
    <m/>
  </r>
  <r>
    <x v="0"/>
    <x v="64"/>
    <x v="1"/>
    <m/>
    <x v="0"/>
    <x v="0"/>
    <x v="0"/>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3"/>
    <x v="0"/>
    <x v="0"/>
    <x v="0"/>
    <x v="0"/>
    <x v="0"/>
    <m/>
    <m/>
    <m/>
    <m/>
    <m/>
    <m/>
  </r>
  <r>
    <x v="0"/>
    <x v="64"/>
    <x v="1"/>
    <m/>
    <x v="0"/>
    <x v="0"/>
    <x v="1"/>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0"/>
    <x v="0"/>
    <x v="0"/>
    <x v="0"/>
    <x v="0"/>
    <x v="0"/>
    <m/>
    <m/>
    <m/>
    <m/>
    <m/>
    <m/>
  </r>
  <r>
    <x v="0"/>
    <x v="64"/>
    <x v="1"/>
    <m/>
    <x v="0"/>
    <x v="0"/>
    <x v="1"/>
    <x v="0"/>
    <x v="0"/>
    <x v="0"/>
    <x v="0"/>
    <x v="0"/>
    <x v="0"/>
    <x v="0"/>
    <x v="0"/>
    <x v="0"/>
    <x v="0"/>
    <x v="0"/>
    <x v="0"/>
    <x v="0"/>
    <x v="0"/>
    <x v="0"/>
    <x v="0"/>
    <x v="0"/>
    <x v="0"/>
    <x v="0"/>
    <x v="0"/>
    <x v="0"/>
    <x v="0"/>
    <x v="0"/>
    <x v="0"/>
    <x v="0"/>
    <x v="0"/>
    <x v="0"/>
    <m/>
    <m/>
    <m/>
    <m/>
    <m/>
    <m/>
  </r>
  <r>
    <x v="0"/>
    <x v="64"/>
    <x v="1"/>
    <m/>
    <x v="0"/>
    <x v="1"/>
    <x v="1"/>
    <x v="2"/>
    <x v="2"/>
    <x v="2"/>
    <x v="1"/>
    <x v="1"/>
    <x v="2"/>
    <x v="1"/>
    <x v="1"/>
    <x v="1"/>
    <x v="1"/>
    <x v="3"/>
    <x v="1"/>
    <x v="1"/>
    <x v="1"/>
    <x v="1"/>
    <x v="1"/>
    <x v="2"/>
    <x v="1"/>
    <x v="1"/>
    <x v="1"/>
    <x v="0"/>
    <x v="2"/>
    <x v="3"/>
    <x v="1"/>
    <x v="2"/>
    <x v="2"/>
    <x v="2"/>
    <m/>
    <m/>
    <m/>
    <m/>
    <m/>
    <m/>
  </r>
  <r>
    <x v="0"/>
    <x v="64"/>
    <x v="1"/>
    <m/>
    <x v="0"/>
    <x v="1"/>
    <x v="1"/>
    <x v="2"/>
    <x v="2"/>
    <x v="2"/>
    <x v="1"/>
    <x v="1"/>
    <x v="2"/>
    <x v="1"/>
    <x v="1"/>
    <x v="1"/>
    <x v="1"/>
    <x v="1"/>
    <x v="1"/>
    <x v="1"/>
    <x v="1"/>
    <x v="1"/>
    <x v="1"/>
    <x v="1"/>
    <x v="1"/>
    <x v="1"/>
    <x v="1"/>
    <x v="0"/>
    <x v="2"/>
    <x v="3"/>
    <x v="1"/>
    <x v="2"/>
    <x v="2"/>
    <x v="2"/>
    <m/>
    <m/>
    <m/>
    <m/>
    <m/>
    <m/>
  </r>
  <r>
    <x v="0"/>
    <x v="64"/>
    <x v="1"/>
    <m/>
    <x v="0"/>
    <x v="1"/>
    <x v="1"/>
    <x v="2"/>
    <x v="1"/>
    <x v="2"/>
    <x v="1"/>
    <x v="2"/>
    <x v="1"/>
    <x v="2"/>
    <x v="1"/>
    <x v="1"/>
    <x v="2"/>
    <x v="2"/>
    <x v="1"/>
    <x v="1"/>
    <x v="1"/>
    <x v="1"/>
    <x v="1"/>
    <x v="3"/>
    <x v="2"/>
    <x v="1"/>
    <x v="1"/>
    <x v="0"/>
    <x v="2"/>
    <x v="3"/>
    <x v="1"/>
    <x v="2"/>
    <x v="2"/>
    <x v="2"/>
    <m/>
    <m/>
    <m/>
    <m/>
    <m/>
    <m/>
  </r>
  <r>
    <x v="0"/>
    <x v="64"/>
    <x v="1"/>
    <m/>
    <x v="0"/>
    <x v="1"/>
    <x v="0"/>
    <x v="2"/>
    <x v="2"/>
    <x v="2"/>
    <x v="2"/>
    <x v="1"/>
    <x v="2"/>
    <x v="1"/>
    <x v="1"/>
    <x v="1"/>
    <x v="1"/>
    <x v="2"/>
    <x v="1"/>
    <x v="1"/>
    <x v="1"/>
    <x v="1"/>
    <x v="1"/>
    <x v="1"/>
    <x v="1"/>
    <x v="1"/>
    <x v="1"/>
    <x v="0"/>
    <x v="2"/>
    <x v="3"/>
    <x v="1"/>
    <x v="2"/>
    <x v="2"/>
    <x v="2"/>
    <m/>
    <m/>
    <m/>
    <m/>
    <m/>
    <m/>
  </r>
  <r>
    <x v="0"/>
    <x v="64"/>
    <x v="1"/>
    <m/>
    <x v="0"/>
    <x v="1"/>
    <x v="1"/>
    <x v="2"/>
    <x v="2"/>
    <x v="2"/>
    <x v="1"/>
    <x v="1"/>
    <x v="3"/>
    <x v="2"/>
    <x v="1"/>
    <x v="1"/>
    <x v="1"/>
    <x v="3"/>
    <x v="1"/>
    <x v="1"/>
    <x v="1"/>
    <x v="1"/>
    <x v="3"/>
    <x v="1"/>
    <x v="1"/>
    <x v="2"/>
    <x v="1"/>
    <x v="0"/>
    <x v="2"/>
    <x v="3"/>
    <x v="1"/>
    <x v="2"/>
    <x v="2"/>
    <x v="2"/>
    <m/>
    <m/>
    <m/>
    <m/>
    <m/>
    <m/>
  </r>
  <r>
    <x v="0"/>
    <x v="64"/>
    <x v="1"/>
    <m/>
    <x v="0"/>
    <x v="1"/>
    <x v="1"/>
    <x v="2"/>
    <x v="2"/>
    <x v="2"/>
    <x v="1"/>
    <x v="1"/>
    <x v="1"/>
    <x v="1"/>
    <x v="1"/>
    <x v="1"/>
    <x v="1"/>
    <x v="1"/>
    <x v="1"/>
    <x v="1"/>
    <x v="1"/>
    <x v="1"/>
    <x v="3"/>
    <x v="3"/>
    <x v="1"/>
    <x v="1"/>
    <x v="1"/>
    <x v="0"/>
    <x v="2"/>
    <x v="3"/>
    <x v="1"/>
    <x v="2"/>
    <x v="2"/>
    <x v="2"/>
    <m/>
    <m/>
    <m/>
    <m/>
    <m/>
    <m/>
  </r>
  <r>
    <x v="0"/>
    <x v="64"/>
    <x v="1"/>
    <m/>
    <x v="0"/>
    <x v="1"/>
    <x v="1"/>
    <x v="2"/>
    <x v="2"/>
    <x v="2"/>
    <x v="1"/>
    <x v="1"/>
    <x v="3"/>
    <x v="1"/>
    <x v="1"/>
    <x v="1"/>
    <x v="1"/>
    <x v="1"/>
    <x v="1"/>
    <x v="3"/>
    <x v="1"/>
    <x v="3"/>
    <x v="3"/>
    <x v="1"/>
    <x v="1"/>
    <x v="1"/>
    <x v="1"/>
    <x v="0"/>
    <x v="2"/>
    <x v="3"/>
    <x v="1"/>
    <x v="2"/>
    <x v="2"/>
    <x v="2"/>
    <m/>
    <m/>
    <m/>
    <m/>
    <m/>
    <m/>
  </r>
  <r>
    <x v="0"/>
    <x v="64"/>
    <x v="1"/>
    <m/>
    <x v="0"/>
    <x v="1"/>
    <x v="1"/>
    <x v="2"/>
    <x v="1"/>
    <x v="2"/>
    <x v="3"/>
    <x v="1"/>
    <x v="2"/>
    <x v="2"/>
    <x v="1"/>
    <x v="1"/>
    <x v="1"/>
    <x v="3"/>
    <x v="1"/>
    <x v="1"/>
    <x v="1"/>
    <x v="1"/>
    <x v="3"/>
    <x v="2"/>
    <x v="3"/>
    <x v="1"/>
    <x v="1"/>
    <x v="0"/>
    <x v="2"/>
    <x v="3"/>
    <x v="1"/>
    <x v="2"/>
    <x v="2"/>
    <x v="2"/>
    <m/>
    <m/>
    <m/>
    <m/>
    <m/>
    <m/>
  </r>
  <r>
    <x v="0"/>
    <x v="64"/>
    <x v="1"/>
    <m/>
    <x v="0"/>
    <x v="1"/>
    <x v="0"/>
    <x v="2"/>
    <x v="2"/>
    <x v="2"/>
    <x v="1"/>
    <x v="1"/>
    <x v="1"/>
    <x v="1"/>
    <x v="1"/>
    <x v="1"/>
    <x v="1"/>
    <x v="1"/>
    <x v="1"/>
    <x v="1"/>
    <x v="1"/>
    <x v="1"/>
    <x v="1"/>
    <x v="1"/>
    <x v="1"/>
    <x v="1"/>
    <x v="1"/>
    <x v="0"/>
    <x v="2"/>
    <x v="3"/>
    <x v="1"/>
    <x v="2"/>
    <x v="2"/>
    <x v="2"/>
    <m/>
    <m/>
    <m/>
    <m/>
    <m/>
    <m/>
  </r>
  <r>
    <x v="0"/>
    <x v="64"/>
    <x v="1"/>
    <m/>
    <x v="0"/>
    <x v="1"/>
    <x v="0"/>
    <x v="1"/>
    <x v="3"/>
    <x v="2"/>
    <x v="1"/>
    <x v="1"/>
    <x v="1"/>
    <x v="2"/>
    <x v="1"/>
    <x v="1"/>
    <x v="1"/>
    <x v="3"/>
    <x v="1"/>
    <x v="1"/>
    <x v="1"/>
    <x v="1"/>
    <x v="3"/>
    <x v="5"/>
    <x v="2"/>
    <x v="1"/>
    <x v="2"/>
    <x v="0"/>
    <x v="2"/>
    <x v="3"/>
    <x v="1"/>
    <x v="2"/>
    <x v="2"/>
    <x v="2"/>
    <m/>
    <m/>
    <m/>
    <m/>
    <m/>
    <m/>
  </r>
  <r>
    <x v="0"/>
    <x v="64"/>
    <x v="1"/>
    <m/>
    <x v="0"/>
    <x v="1"/>
    <x v="1"/>
    <x v="2"/>
    <x v="2"/>
    <x v="2"/>
    <x v="1"/>
    <x v="1"/>
    <x v="2"/>
    <x v="1"/>
    <x v="1"/>
    <x v="1"/>
    <x v="1"/>
    <x v="1"/>
    <x v="1"/>
    <x v="1"/>
    <x v="1"/>
    <x v="1"/>
    <x v="1"/>
    <x v="1"/>
    <x v="1"/>
    <x v="1"/>
    <x v="1"/>
    <x v="0"/>
    <x v="2"/>
    <x v="3"/>
    <x v="1"/>
    <x v="2"/>
    <x v="2"/>
    <x v="2"/>
    <m/>
    <m/>
    <m/>
    <m/>
    <m/>
    <m/>
  </r>
  <r>
    <x v="0"/>
    <x v="64"/>
    <x v="1"/>
    <m/>
    <x v="0"/>
    <x v="1"/>
    <x v="0"/>
    <x v="1"/>
    <x v="1"/>
    <x v="3"/>
    <x v="1"/>
    <x v="1"/>
    <x v="2"/>
    <x v="2"/>
    <x v="3"/>
    <x v="2"/>
    <x v="1"/>
    <x v="1"/>
    <x v="1"/>
    <x v="1"/>
    <x v="1"/>
    <x v="3"/>
    <x v="3"/>
    <x v="3"/>
    <x v="4"/>
    <x v="1"/>
    <x v="1"/>
    <x v="0"/>
    <x v="2"/>
    <x v="3"/>
    <x v="1"/>
    <x v="2"/>
    <x v="2"/>
    <x v="2"/>
    <m/>
    <m/>
    <m/>
    <m/>
    <m/>
    <m/>
  </r>
  <r>
    <x v="0"/>
    <x v="64"/>
    <x v="1"/>
    <m/>
    <x v="0"/>
    <x v="1"/>
    <x v="1"/>
    <x v="1"/>
    <x v="1"/>
    <x v="3"/>
    <x v="1"/>
    <x v="1"/>
    <x v="2"/>
    <x v="2"/>
    <x v="2"/>
    <x v="2"/>
    <x v="1"/>
    <x v="1"/>
    <x v="2"/>
    <x v="1"/>
    <x v="1"/>
    <x v="2"/>
    <x v="3"/>
    <x v="3"/>
    <x v="4"/>
    <x v="1"/>
    <x v="1"/>
    <x v="0"/>
    <x v="2"/>
    <x v="3"/>
    <x v="1"/>
    <x v="2"/>
    <x v="2"/>
    <x v="2"/>
    <m/>
    <m/>
    <m/>
    <m/>
    <m/>
    <m/>
  </r>
  <r>
    <x v="0"/>
    <x v="64"/>
    <x v="1"/>
    <m/>
    <x v="0"/>
    <x v="1"/>
    <x v="1"/>
    <x v="2"/>
    <x v="1"/>
    <x v="2"/>
    <x v="2"/>
    <x v="2"/>
    <x v="1"/>
    <x v="1"/>
    <x v="1"/>
    <x v="2"/>
    <x v="1"/>
    <x v="2"/>
    <x v="2"/>
    <x v="2"/>
    <x v="1"/>
    <x v="1"/>
    <x v="2"/>
    <x v="1"/>
    <x v="1"/>
    <x v="2"/>
    <x v="2"/>
    <x v="0"/>
    <x v="2"/>
    <x v="3"/>
    <x v="1"/>
    <x v="2"/>
    <x v="2"/>
    <x v="2"/>
    <m/>
    <m/>
    <m/>
    <m/>
    <m/>
    <m/>
  </r>
  <r>
    <x v="0"/>
    <x v="64"/>
    <x v="1"/>
    <m/>
    <x v="0"/>
    <x v="1"/>
    <x v="1"/>
    <x v="1"/>
    <x v="3"/>
    <x v="1"/>
    <x v="2"/>
    <x v="2"/>
    <x v="4"/>
    <x v="4"/>
    <x v="2"/>
    <x v="1"/>
    <x v="1"/>
    <x v="3"/>
    <x v="3"/>
    <x v="3"/>
    <x v="1"/>
    <x v="3"/>
    <x v="2"/>
    <x v="1"/>
    <x v="1"/>
    <x v="2"/>
    <x v="2"/>
    <x v="0"/>
    <x v="2"/>
    <x v="3"/>
    <x v="1"/>
    <x v="2"/>
    <x v="2"/>
    <x v="2"/>
    <m/>
    <m/>
    <m/>
    <m/>
    <m/>
    <m/>
  </r>
  <r>
    <x v="0"/>
    <x v="64"/>
    <x v="1"/>
    <m/>
    <x v="0"/>
    <x v="1"/>
    <x v="0"/>
    <x v="1"/>
    <x v="2"/>
    <x v="2"/>
    <x v="2"/>
    <x v="2"/>
    <x v="2"/>
    <x v="1"/>
    <x v="2"/>
    <x v="1"/>
    <x v="1"/>
    <x v="2"/>
    <x v="2"/>
    <x v="1"/>
    <x v="2"/>
    <x v="1"/>
    <x v="1"/>
    <x v="1"/>
    <x v="1"/>
    <x v="1"/>
    <x v="1"/>
    <x v="0"/>
    <x v="2"/>
    <x v="3"/>
    <x v="1"/>
    <x v="2"/>
    <x v="2"/>
    <x v="2"/>
    <m/>
    <m/>
    <m/>
    <m/>
    <m/>
    <m/>
  </r>
  <r>
    <x v="0"/>
    <x v="64"/>
    <x v="1"/>
    <m/>
    <x v="0"/>
    <x v="1"/>
    <x v="1"/>
    <x v="2"/>
    <x v="2"/>
    <x v="2"/>
    <x v="1"/>
    <x v="1"/>
    <x v="1"/>
    <x v="1"/>
    <x v="1"/>
    <x v="1"/>
    <x v="1"/>
    <x v="0"/>
    <x v="1"/>
    <x v="1"/>
    <x v="1"/>
    <x v="1"/>
    <x v="1"/>
    <x v="1"/>
    <x v="1"/>
    <x v="1"/>
    <x v="1"/>
    <x v="0"/>
    <x v="2"/>
    <x v="3"/>
    <x v="1"/>
    <x v="2"/>
    <x v="2"/>
    <x v="2"/>
    <m/>
    <m/>
    <m/>
    <m/>
    <m/>
    <m/>
  </r>
  <r>
    <x v="0"/>
    <x v="65"/>
    <x v="1"/>
    <m/>
    <x v="0"/>
    <x v="0"/>
    <x v="0"/>
    <x v="0"/>
    <x v="0"/>
    <x v="0"/>
    <x v="0"/>
    <x v="0"/>
    <x v="0"/>
    <x v="0"/>
    <x v="0"/>
    <x v="0"/>
    <x v="0"/>
    <x v="0"/>
    <x v="0"/>
    <x v="0"/>
    <x v="0"/>
    <x v="0"/>
    <x v="0"/>
    <x v="0"/>
    <x v="0"/>
    <x v="0"/>
    <x v="0"/>
    <x v="0"/>
    <x v="0"/>
    <x v="0"/>
    <x v="0"/>
    <x v="3"/>
    <x v="0"/>
    <x v="0"/>
    <m/>
    <m/>
    <m/>
    <m/>
    <m/>
    <m/>
  </r>
  <r>
    <x v="0"/>
    <x v="65"/>
    <x v="1"/>
    <m/>
    <x v="0"/>
    <x v="0"/>
    <x v="0"/>
    <x v="0"/>
    <x v="0"/>
    <x v="0"/>
    <x v="0"/>
    <x v="0"/>
    <x v="0"/>
    <x v="0"/>
    <x v="0"/>
    <x v="0"/>
    <x v="0"/>
    <x v="0"/>
    <x v="0"/>
    <x v="0"/>
    <x v="0"/>
    <x v="0"/>
    <x v="0"/>
    <x v="0"/>
    <x v="0"/>
    <x v="0"/>
    <x v="0"/>
    <x v="0"/>
    <x v="0"/>
    <x v="0"/>
    <x v="0"/>
    <x v="3"/>
    <x v="0"/>
    <x v="0"/>
    <m/>
    <m/>
    <m/>
    <m/>
    <m/>
    <m/>
  </r>
  <r>
    <x v="0"/>
    <x v="65"/>
    <x v="1"/>
    <m/>
    <x v="0"/>
    <x v="0"/>
    <x v="1"/>
    <x v="0"/>
    <x v="0"/>
    <x v="0"/>
    <x v="0"/>
    <x v="0"/>
    <x v="0"/>
    <x v="0"/>
    <x v="0"/>
    <x v="0"/>
    <x v="0"/>
    <x v="0"/>
    <x v="0"/>
    <x v="0"/>
    <x v="0"/>
    <x v="0"/>
    <x v="0"/>
    <x v="0"/>
    <x v="0"/>
    <x v="0"/>
    <x v="0"/>
    <x v="0"/>
    <x v="0"/>
    <x v="2"/>
    <x v="0"/>
    <x v="0"/>
    <x v="3"/>
    <x v="0"/>
    <m/>
    <m/>
    <m/>
    <m/>
    <m/>
    <m/>
  </r>
  <r>
    <x v="0"/>
    <x v="65"/>
    <x v="1"/>
    <m/>
    <x v="0"/>
    <x v="0"/>
    <x v="1"/>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2"/>
    <x v="0"/>
    <x v="3"/>
    <x v="3"/>
    <x v="0"/>
    <m/>
    <m/>
    <m/>
    <m/>
    <m/>
    <m/>
  </r>
  <r>
    <x v="0"/>
    <x v="65"/>
    <x v="1"/>
    <m/>
    <x v="0"/>
    <x v="0"/>
    <x v="0"/>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0"/>
    <x v="0"/>
    <x v="0"/>
    <x v="0"/>
    <x v="0"/>
    <m/>
    <m/>
    <m/>
    <m/>
    <m/>
    <m/>
  </r>
  <r>
    <x v="0"/>
    <x v="65"/>
    <x v="1"/>
    <m/>
    <x v="0"/>
    <x v="0"/>
    <x v="0"/>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0"/>
    <x v="0"/>
    <x v="0"/>
    <x v="1"/>
    <x v="1"/>
    <m/>
    <m/>
    <m/>
    <m/>
    <m/>
    <m/>
  </r>
  <r>
    <x v="0"/>
    <x v="65"/>
    <x v="1"/>
    <m/>
    <x v="0"/>
    <x v="0"/>
    <x v="0"/>
    <x v="0"/>
    <x v="0"/>
    <x v="0"/>
    <x v="0"/>
    <x v="0"/>
    <x v="0"/>
    <x v="0"/>
    <x v="0"/>
    <x v="0"/>
    <x v="0"/>
    <x v="0"/>
    <x v="0"/>
    <x v="0"/>
    <x v="0"/>
    <x v="0"/>
    <x v="0"/>
    <x v="0"/>
    <x v="0"/>
    <x v="0"/>
    <x v="0"/>
    <x v="0"/>
    <x v="1"/>
    <x v="0"/>
    <x v="0"/>
    <x v="0"/>
    <x v="0"/>
    <x v="0"/>
    <m/>
    <m/>
    <m/>
    <m/>
    <m/>
    <m/>
  </r>
  <r>
    <x v="0"/>
    <x v="65"/>
    <x v="1"/>
    <m/>
    <x v="0"/>
    <x v="0"/>
    <x v="1"/>
    <x v="0"/>
    <x v="0"/>
    <x v="0"/>
    <x v="0"/>
    <x v="0"/>
    <x v="0"/>
    <x v="0"/>
    <x v="0"/>
    <x v="0"/>
    <x v="0"/>
    <x v="0"/>
    <x v="0"/>
    <x v="0"/>
    <x v="0"/>
    <x v="0"/>
    <x v="0"/>
    <x v="0"/>
    <x v="0"/>
    <x v="0"/>
    <x v="0"/>
    <x v="0"/>
    <x v="0"/>
    <x v="1"/>
    <x v="0"/>
    <x v="0"/>
    <x v="1"/>
    <x v="1"/>
    <m/>
    <m/>
    <m/>
    <m/>
    <m/>
    <m/>
  </r>
  <r>
    <x v="0"/>
    <x v="65"/>
    <x v="1"/>
    <m/>
    <x v="0"/>
    <x v="0"/>
    <x v="1"/>
    <x v="0"/>
    <x v="0"/>
    <x v="0"/>
    <x v="0"/>
    <x v="0"/>
    <x v="0"/>
    <x v="0"/>
    <x v="0"/>
    <x v="0"/>
    <x v="0"/>
    <x v="0"/>
    <x v="0"/>
    <x v="0"/>
    <x v="0"/>
    <x v="0"/>
    <x v="0"/>
    <x v="0"/>
    <x v="0"/>
    <x v="0"/>
    <x v="0"/>
    <x v="0"/>
    <x v="0"/>
    <x v="0"/>
    <x v="0"/>
    <x v="3"/>
    <x v="0"/>
    <x v="0"/>
    <m/>
    <m/>
    <m/>
    <m/>
    <m/>
    <m/>
  </r>
  <r>
    <x v="0"/>
    <x v="65"/>
    <x v="1"/>
    <m/>
    <x v="0"/>
    <x v="0"/>
    <x v="0"/>
    <x v="0"/>
    <x v="0"/>
    <x v="0"/>
    <x v="0"/>
    <x v="0"/>
    <x v="0"/>
    <x v="0"/>
    <x v="0"/>
    <x v="0"/>
    <x v="0"/>
    <x v="0"/>
    <x v="0"/>
    <x v="0"/>
    <x v="0"/>
    <x v="0"/>
    <x v="0"/>
    <x v="0"/>
    <x v="0"/>
    <x v="0"/>
    <x v="0"/>
    <x v="0"/>
    <x v="0"/>
    <x v="0"/>
    <x v="0"/>
    <x v="0"/>
    <x v="0"/>
    <x v="0"/>
    <m/>
    <m/>
    <m/>
    <m/>
    <m/>
    <m/>
  </r>
  <r>
    <x v="0"/>
    <x v="65"/>
    <x v="1"/>
    <m/>
    <x v="0"/>
    <x v="1"/>
    <x v="0"/>
    <x v="1"/>
    <x v="3"/>
    <x v="2"/>
    <x v="3"/>
    <x v="2"/>
    <x v="3"/>
    <x v="4"/>
    <x v="3"/>
    <x v="3"/>
    <x v="2"/>
    <x v="3"/>
    <x v="4"/>
    <x v="3"/>
    <x v="2"/>
    <x v="3"/>
    <x v="3"/>
    <x v="5"/>
    <x v="2"/>
    <x v="3"/>
    <x v="3"/>
    <x v="0"/>
    <x v="2"/>
    <x v="3"/>
    <x v="1"/>
    <x v="2"/>
    <x v="2"/>
    <x v="2"/>
    <m/>
    <m/>
    <m/>
    <m/>
    <m/>
    <m/>
  </r>
  <r>
    <x v="0"/>
    <x v="65"/>
    <x v="1"/>
    <m/>
    <x v="0"/>
    <x v="1"/>
    <x v="1"/>
    <x v="1"/>
    <x v="1"/>
    <x v="1"/>
    <x v="2"/>
    <x v="2"/>
    <x v="1"/>
    <x v="2"/>
    <x v="2"/>
    <x v="2"/>
    <x v="2"/>
    <x v="2"/>
    <x v="2"/>
    <x v="2"/>
    <x v="2"/>
    <x v="2"/>
    <x v="2"/>
    <x v="3"/>
    <x v="2"/>
    <x v="2"/>
    <x v="2"/>
    <x v="0"/>
    <x v="2"/>
    <x v="3"/>
    <x v="1"/>
    <x v="2"/>
    <x v="2"/>
    <x v="2"/>
    <m/>
    <m/>
    <m/>
    <m/>
    <m/>
    <m/>
  </r>
  <r>
    <x v="0"/>
    <x v="65"/>
    <x v="1"/>
    <m/>
    <x v="0"/>
    <x v="1"/>
    <x v="1"/>
    <x v="2"/>
    <x v="1"/>
    <x v="2"/>
    <x v="1"/>
    <x v="1"/>
    <x v="2"/>
    <x v="2"/>
    <x v="1"/>
    <x v="1"/>
    <x v="1"/>
    <x v="1"/>
    <x v="2"/>
    <x v="1"/>
    <x v="1"/>
    <x v="1"/>
    <x v="1"/>
    <x v="3"/>
    <x v="2"/>
    <x v="1"/>
    <x v="1"/>
    <x v="0"/>
    <x v="2"/>
    <x v="3"/>
    <x v="1"/>
    <x v="2"/>
    <x v="2"/>
    <x v="2"/>
    <m/>
    <m/>
    <m/>
    <m/>
    <m/>
    <m/>
  </r>
  <r>
    <x v="0"/>
    <x v="65"/>
    <x v="1"/>
    <m/>
    <x v="0"/>
    <x v="1"/>
    <x v="0"/>
    <x v="1"/>
    <x v="3"/>
    <x v="4"/>
    <x v="2"/>
    <x v="2"/>
    <x v="3"/>
    <x v="1"/>
    <x v="2"/>
    <x v="1"/>
    <x v="1"/>
    <x v="2"/>
    <x v="2"/>
    <x v="2"/>
    <x v="1"/>
    <x v="1"/>
    <x v="1"/>
    <x v="3"/>
    <x v="2"/>
    <x v="2"/>
    <x v="1"/>
    <x v="0"/>
    <x v="2"/>
    <x v="3"/>
    <x v="1"/>
    <x v="2"/>
    <x v="2"/>
    <x v="2"/>
    <m/>
    <m/>
    <m/>
    <m/>
    <m/>
    <m/>
  </r>
  <r>
    <x v="0"/>
    <x v="65"/>
    <x v="1"/>
    <m/>
    <x v="0"/>
    <x v="1"/>
    <x v="0"/>
    <x v="3"/>
    <x v="3"/>
    <x v="1"/>
    <x v="5"/>
    <x v="4"/>
    <x v="1"/>
    <x v="3"/>
    <x v="3"/>
    <x v="2"/>
    <x v="3"/>
    <x v="3"/>
    <x v="2"/>
    <x v="3"/>
    <x v="3"/>
    <x v="3"/>
    <x v="3"/>
    <x v="5"/>
    <x v="2"/>
    <x v="3"/>
    <x v="3"/>
    <x v="0"/>
    <x v="2"/>
    <x v="3"/>
    <x v="1"/>
    <x v="2"/>
    <x v="2"/>
    <x v="2"/>
    <m/>
    <m/>
    <m/>
    <m/>
    <m/>
    <m/>
  </r>
  <r>
    <x v="0"/>
    <x v="65"/>
    <x v="1"/>
    <m/>
    <x v="0"/>
    <x v="1"/>
    <x v="3"/>
    <x v="1"/>
    <x v="1"/>
    <x v="4"/>
    <x v="2"/>
    <x v="1"/>
    <x v="1"/>
    <x v="1"/>
    <x v="4"/>
    <x v="4"/>
    <x v="1"/>
    <x v="3"/>
    <x v="2"/>
    <x v="1"/>
    <x v="1"/>
    <x v="1"/>
    <x v="1"/>
    <x v="5"/>
    <x v="4"/>
    <x v="2"/>
    <x v="2"/>
    <x v="0"/>
    <x v="2"/>
    <x v="3"/>
    <x v="1"/>
    <x v="2"/>
    <x v="2"/>
    <x v="2"/>
    <m/>
    <m/>
    <m/>
    <m/>
    <m/>
    <m/>
  </r>
  <r>
    <x v="0"/>
    <x v="65"/>
    <x v="1"/>
    <m/>
    <x v="0"/>
    <x v="1"/>
    <x v="0"/>
    <x v="3"/>
    <x v="3"/>
    <x v="4"/>
    <x v="2"/>
    <x v="2"/>
    <x v="1"/>
    <x v="2"/>
    <x v="2"/>
    <x v="2"/>
    <x v="5"/>
    <x v="5"/>
    <x v="4"/>
    <x v="0"/>
    <x v="0"/>
    <x v="4"/>
    <x v="2"/>
    <x v="3"/>
    <x v="2"/>
    <x v="3"/>
    <x v="5"/>
    <x v="0"/>
    <x v="2"/>
    <x v="3"/>
    <x v="1"/>
    <x v="2"/>
    <x v="2"/>
    <x v="2"/>
    <m/>
    <m/>
    <m/>
    <m/>
    <m/>
    <m/>
  </r>
  <r>
    <x v="0"/>
    <x v="65"/>
    <x v="1"/>
    <m/>
    <x v="0"/>
    <x v="1"/>
    <x v="1"/>
    <x v="1"/>
    <x v="1"/>
    <x v="1"/>
    <x v="2"/>
    <x v="2"/>
    <x v="1"/>
    <x v="2"/>
    <x v="2"/>
    <x v="1"/>
    <x v="1"/>
    <x v="2"/>
    <x v="2"/>
    <x v="2"/>
    <x v="1"/>
    <x v="1"/>
    <x v="1"/>
    <x v="3"/>
    <x v="2"/>
    <x v="2"/>
    <x v="2"/>
    <x v="0"/>
    <x v="2"/>
    <x v="3"/>
    <x v="1"/>
    <x v="2"/>
    <x v="2"/>
    <x v="2"/>
    <m/>
    <m/>
    <m/>
    <m/>
    <m/>
    <m/>
  </r>
  <r>
    <x v="0"/>
    <x v="65"/>
    <x v="1"/>
    <m/>
    <x v="0"/>
    <x v="1"/>
    <x v="0"/>
    <x v="1"/>
    <x v="1"/>
    <x v="4"/>
    <x v="5"/>
    <x v="4"/>
    <x v="3"/>
    <x v="2"/>
    <x v="2"/>
    <x v="1"/>
    <x v="1"/>
    <x v="3"/>
    <x v="2"/>
    <x v="1"/>
    <x v="1"/>
    <x v="2"/>
    <x v="3"/>
    <x v="4"/>
    <x v="4"/>
    <x v="1"/>
    <x v="2"/>
    <x v="0"/>
    <x v="2"/>
    <x v="3"/>
    <x v="1"/>
    <x v="2"/>
    <x v="2"/>
    <x v="2"/>
    <m/>
    <m/>
    <m/>
    <m/>
    <m/>
    <m/>
  </r>
  <r>
    <x v="0"/>
    <x v="65"/>
    <x v="1"/>
    <m/>
    <x v="0"/>
    <x v="1"/>
    <x v="0"/>
    <x v="2"/>
    <x v="3"/>
    <x v="2"/>
    <x v="2"/>
    <x v="2"/>
    <x v="2"/>
    <x v="2"/>
    <x v="1"/>
    <x v="1"/>
    <x v="1"/>
    <x v="1"/>
    <x v="1"/>
    <x v="3"/>
    <x v="1"/>
    <x v="3"/>
    <x v="4"/>
    <x v="3"/>
    <x v="2"/>
    <x v="1"/>
    <x v="1"/>
    <x v="0"/>
    <x v="2"/>
    <x v="3"/>
    <x v="1"/>
    <x v="2"/>
    <x v="2"/>
    <x v="2"/>
    <m/>
    <m/>
    <m/>
    <m/>
    <m/>
    <m/>
  </r>
  <r>
    <x v="0"/>
    <x v="65"/>
    <x v="1"/>
    <m/>
    <x v="0"/>
    <x v="1"/>
    <x v="1"/>
    <x v="1"/>
    <x v="1"/>
    <x v="2"/>
    <x v="2"/>
    <x v="2"/>
    <x v="1"/>
    <x v="2"/>
    <x v="2"/>
    <x v="2"/>
    <x v="2"/>
    <x v="1"/>
    <x v="1"/>
    <x v="3"/>
    <x v="2"/>
    <x v="2"/>
    <x v="2"/>
    <x v="2"/>
    <x v="1"/>
    <x v="2"/>
    <x v="2"/>
    <x v="0"/>
    <x v="2"/>
    <x v="3"/>
    <x v="1"/>
    <x v="2"/>
    <x v="2"/>
    <x v="2"/>
    <m/>
    <m/>
    <m/>
    <m/>
    <m/>
    <m/>
  </r>
  <r>
    <x v="0"/>
    <x v="65"/>
    <x v="1"/>
    <m/>
    <x v="0"/>
    <x v="1"/>
    <x v="1"/>
    <x v="2"/>
    <x v="1"/>
    <x v="2"/>
    <x v="2"/>
    <x v="2"/>
    <x v="1"/>
    <x v="1"/>
    <x v="2"/>
    <x v="2"/>
    <x v="1"/>
    <x v="1"/>
    <x v="1"/>
    <x v="1"/>
    <x v="1"/>
    <x v="1"/>
    <x v="1"/>
    <x v="1"/>
    <x v="1"/>
    <x v="1"/>
    <x v="2"/>
    <x v="0"/>
    <x v="2"/>
    <x v="3"/>
    <x v="1"/>
    <x v="2"/>
    <x v="2"/>
    <x v="2"/>
    <m/>
    <m/>
    <m/>
    <m/>
    <m/>
    <m/>
  </r>
  <r>
    <x v="0"/>
    <x v="65"/>
    <x v="1"/>
    <m/>
    <x v="0"/>
    <x v="1"/>
    <x v="1"/>
    <x v="1"/>
    <x v="3"/>
    <x v="2"/>
    <x v="1"/>
    <x v="1"/>
    <x v="1"/>
    <x v="1"/>
    <x v="2"/>
    <x v="2"/>
    <x v="2"/>
    <x v="2"/>
    <x v="2"/>
    <x v="2"/>
    <x v="1"/>
    <x v="1"/>
    <x v="2"/>
    <x v="3"/>
    <x v="2"/>
    <x v="1"/>
    <x v="2"/>
    <x v="0"/>
    <x v="2"/>
    <x v="3"/>
    <x v="1"/>
    <x v="2"/>
    <x v="2"/>
    <x v="2"/>
    <m/>
    <m/>
    <m/>
    <m/>
    <m/>
    <m/>
  </r>
  <r>
    <x v="0"/>
    <x v="65"/>
    <x v="1"/>
    <m/>
    <x v="0"/>
    <x v="1"/>
    <x v="1"/>
    <x v="3"/>
    <x v="3"/>
    <x v="1"/>
    <x v="1"/>
    <x v="1"/>
    <x v="1"/>
    <x v="2"/>
    <x v="3"/>
    <x v="3"/>
    <x v="1"/>
    <x v="1"/>
    <x v="3"/>
    <x v="1"/>
    <x v="1"/>
    <x v="3"/>
    <x v="3"/>
    <x v="3"/>
    <x v="2"/>
    <x v="2"/>
    <x v="2"/>
    <x v="0"/>
    <x v="2"/>
    <x v="3"/>
    <x v="1"/>
    <x v="2"/>
    <x v="2"/>
    <x v="2"/>
    <m/>
    <m/>
    <m/>
    <m/>
    <m/>
    <m/>
  </r>
  <r>
    <x v="0"/>
    <x v="65"/>
    <x v="1"/>
    <m/>
    <x v="0"/>
    <x v="1"/>
    <x v="1"/>
    <x v="1"/>
    <x v="2"/>
    <x v="2"/>
    <x v="2"/>
    <x v="2"/>
    <x v="2"/>
    <x v="2"/>
    <x v="2"/>
    <x v="2"/>
    <x v="1"/>
    <x v="0"/>
    <x v="2"/>
    <x v="2"/>
    <x v="1"/>
    <x v="2"/>
    <x v="2"/>
    <x v="3"/>
    <x v="2"/>
    <x v="2"/>
    <x v="2"/>
    <x v="0"/>
    <x v="2"/>
    <x v="3"/>
    <x v="1"/>
    <x v="2"/>
    <x v="2"/>
    <x v="2"/>
    <m/>
    <m/>
    <m/>
    <m/>
    <m/>
    <m/>
  </r>
  <r>
    <x v="0"/>
    <x v="65"/>
    <x v="1"/>
    <m/>
    <x v="0"/>
    <x v="1"/>
    <x v="1"/>
    <x v="1"/>
    <x v="1"/>
    <x v="4"/>
    <x v="2"/>
    <x v="2"/>
    <x v="2"/>
    <x v="2"/>
    <x v="2"/>
    <x v="2"/>
    <x v="1"/>
    <x v="0"/>
    <x v="1"/>
    <x v="3"/>
    <x v="1"/>
    <x v="1"/>
    <x v="3"/>
    <x v="3"/>
    <x v="4"/>
    <x v="2"/>
    <x v="3"/>
    <x v="0"/>
    <x v="2"/>
    <x v="3"/>
    <x v="1"/>
    <x v="2"/>
    <x v="2"/>
    <x v="2"/>
    <m/>
    <m/>
    <m/>
    <m/>
    <m/>
    <m/>
  </r>
  <r>
    <x v="0"/>
    <x v="65"/>
    <x v="1"/>
    <m/>
    <x v="0"/>
    <x v="1"/>
    <x v="0"/>
    <x v="2"/>
    <x v="2"/>
    <x v="2"/>
    <x v="1"/>
    <x v="1"/>
    <x v="4"/>
    <x v="2"/>
    <x v="2"/>
    <x v="2"/>
    <x v="1"/>
    <x v="0"/>
    <x v="2"/>
    <x v="2"/>
    <x v="1"/>
    <x v="1"/>
    <x v="1"/>
    <x v="1"/>
    <x v="1"/>
    <x v="2"/>
    <x v="2"/>
    <x v="0"/>
    <x v="2"/>
    <x v="3"/>
    <x v="1"/>
    <x v="2"/>
    <x v="2"/>
    <x v="2"/>
    <m/>
    <m/>
    <m/>
    <m/>
    <m/>
    <m/>
  </r>
  <r>
    <x v="0"/>
    <x v="65"/>
    <x v="1"/>
    <m/>
    <x v="0"/>
    <x v="1"/>
    <x v="1"/>
    <x v="2"/>
    <x v="2"/>
    <x v="2"/>
    <x v="1"/>
    <x v="1"/>
    <x v="2"/>
    <x v="1"/>
    <x v="1"/>
    <x v="1"/>
    <x v="1"/>
    <x v="0"/>
    <x v="1"/>
    <x v="1"/>
    <x v="1"/>
    <x v="1"/>
    <x v="1"/>
    <x v="1"/>
    <x v="1"/>
    <x v="1"/>
    <x v="1"/>
    <x v="0"/>
    <x v="2"/>
    <x v="3"/>
    <x v="1"/>
    <x v="2"/>
    <x v="2"/>
    <x v="2"/>
    <m/>
    <m/>
    <m/>
    <m/>
    <m/>
    <m/>
  </r>
  <r>
    <x v="0"/>
    <x v="65"/>
    <x v="1"/>
    <m/>
    <x v="0"/>
    <x v="1"/>
    <x v="1"/>
    <x v="2"/>
    <x v="2"/>
    <x v="4"/>
    <x v="1"/>
    <x v="1"/>
    <x v="2"/>
    <x v="1"/>
    <x v="1"/>
    <x v="1"/>
    <x v="1"/>
    <x v="0"/>
    <x v="1"/>
    <x v="1"/>
    <x v="1"/>
    <x v="1"/>
    <x v="1"/>
    <x v="1"/>
    <x v="1"/>
    <x v="1"/>
    <x v="1"/>
    <x v="0"/>
    <x v="2"/>
    <x v="3"/>
    <x v="1"/>
    <x v="2"/>
    <x v="2"/>
    <x v="2"/>
    <m/>
    <m/>
    <m/>
    <m/>
    <m/>
    <m/>
  </r>
  <r>
    <x v="0"/>
    <x v="65"/>
    <x v="1"/>
    <m/>
    <x v="0"/>
    <x v="1"/>
    <x v="0"/>
    <x v="1"/>
    <x v="2"/>
    <x v="4"/>
    <x v="2"/>
    <x v="2"/>
    <x v="2"/>
    <x v="2"/>
    <x v="2"/>
    <x v="2"/>
    <x v="1"/>
    <x v="0"/>
    <x v="1"/>
    <x v="3"/>
    <x v="1"/>
    <x v="1"/>
    <x v="1"/>
    <x v="5"/>
    <x v="4"/>
    <x v="1"/>
    <x v="1"/>
    <x v="0"/>
    <x v="2"/>
    <x v="3"/>
    <x v="1"/>
    <x v="2"/>
    <x v="2"/>
    <x v="2"/>
    <m/>
    <m/>
    <m/>
    <m/>
    <m/>
    <m/>
  </r>
  <r>
    <x v="0"/>
    <x v="65"/>
    <x v="1"/>
    <m/>
    <x v="0"/>
    <x v="1"/>
    <x v="0"/>
    <x v="3"/>
    <x v="3"/>
    <x v="2"/>
    <x v="2"/>
    <x v="2"/>
    <x v="1"/>
    <x v="2"/>
    <x v="2"/>
    <x v="2"/>
    <x v="2"/>
    <x v="0"/>
    <x v="2"/>
    <x v="2"/>
    <x v="2"/>
    <x v="2"/>
    <x v="4"/>
    <x v="5"/>
    <x v="4"/>
    <x v="3"/>
    <x v="3"/>
    <x v="0"/>
    <x v="2"/>
    <x v="3"/>
    <x v="1"/>
    <x v="2"/>
    <x v="2"/>
    <x v="2"/>
    <m/>
    <m/>
    <m/>
    <m/>
    <m/>
    <m/>
  </r>
  <r>
    <x v="0"/>
    <x v="65"/>
    <x v="1"/>
    <m/>
    <x v="0"/>
    <x v="1"/>
    <x v="1"/>
    <x v="3"/>
    <x v="3"/>
    <x v="1"/>
    <x v="2"/>
    <x v="2"/>
    <x v="1"/>
    <x v="2"/>
    <x v="2"/>
    <x v="2"/>
    <x v="2"/>
    <x v="0"/>
    <x v="2"/>
    <x v="2"/>
    <x v="2"/>
    <x v="2"/>
    <x v="4"/>
    <x v="5"/>
    <x v="4"/>
    <x v="3"/>
    <x v="3"/>
    <x v="0"/>
    <x v="2"/>
    <x v="3"/>
    <x v="1"/>
    <x v="2"/>
    <x v="2"/>
    <x v="2"/>
    <m/>
    <m/>
    <m/>
    <m/>
    <m/>
    <m/>
  </r>
  <r>
    <x v="0"/>
    <x v="65"/>
    <x v="1"/>
    <m/>
    <x v="0"/>
    <x v="1"/>
    <x v="1"/>
    <x v="2"/>
    <x v="0"/>
    <x v="1"/>
    <x v="2"/>
    <x v="2"/>
    <x v="2"/>
    <x v="1"/>
    <x v="1"/>
    <x v="2"/>
    <x v="1"/>
    <x v="0"/>
    <x v="1"/>
    <x v="1"/>
    <x v="1"/>
    <x v="2"/>
    <x v="1"/>
    <x v="1"/>
    <x v="1"/>
    <x v="2"/>
    <x v="1"/>
    <x v="0"/>
    <x v="2"/>
    <x v="3"/>
    <x v="1"/>
    <x v="2"/>
    <x v="2"/>
    <x v="2"/>
    <m/>
    <m/>
    <m/>
    <m/>
    <m/>
    <m/>
  </r>
  <r>
    <x v="0"/>
    <x v="65"/>
    <x v="1"/>
    <m/>
    <x v="0"/>
    <x v="1"/>
    <x v="1"/>
    <x v="1"/>
    <x v="3"/>
    <x v="2"/>
    <x v="2"/>
    <x v="2"/>
    <x v="1"/>
    <x v="2"/>
    <x v="1"/>
    <x v="2"/>
    <x v="2"/>
    <x v="0"/>
    <x v="1"/>
    <x v="2"/>
    <x v="1"/>
    <x v="1"/>
    <x v="1"/>
    <x v="3"/>
    <x v="2"/>
    <x v="2"/>
    <x v="2"/>
    <x v="0"/>
    <x v="2"/>
    <x v="3"/>
    <x v="1"/>
    <x v="2"/>
    <x v="2"/>
    <x v="2"/>
    <m/>
    <m/>
    <m/>
    <m/>
    <m/>
    <m/>
  </r>
  <r>
    <x v="0"/>
    <x v="65"/>
    <x v="1"/>
    <m/>
    <x v="0"/>
    <x v="1"/>
    <x v="1"/>
    <x v="2"/>
    <x v="1"/>
    <x v="1"/>
    <x v="1"/>
    <x v="1"/>
    <x v="2"/>
    <x v="1"/>
    <x v="1"/>
    <x v="1"/>
    <x v="1"/>
    <x v="0"/>
    <x v="1"/>
    <x v="3"/>
    <x v="1"/>
    <x v="1"/>
    <x v="1"/>
    <x v="3"/>
    <x v="1"/>
    <x v="2"/>
    <x v="2"/>
    <x v="0"/>
    <x v="2"/>
    <x v="3"/>
    <x v="1"/>
    <x v="2"/>
    <x v="2"/>
    <x v="2"/>
    <m/>
    <m/>
    <m/>
    <m/>
    <m/>
    <m/>
  </r>
  <r>
    <x v="0"/>
    <x v="65"/>
    <x v="1"/>
    <m/>
    <x v="0"/>
    <x v="1"/>
    <x v="3"/>
    <x v="2"/>
    <x v="2"/>
    <x v="4"/>
    <x v="1"/>
    <x v="1"/>
    <x v="2"/>
    <x v="2"/>
    <x v="2"/>
    <x v="2"/>
    <x v="1"/>
    <x v="0"/>
    <x v="2"/>
    <x v="1"/>
    <x v="1"/>
    <x v="3"/>
    <x v="3"/>
    <x v="1"/>
    <x v="1"/>
    <x v="1"/>
    <x v="1"/>
    <x v="0"/>
    <x v="2"/>
    <x v="3"/>
    <x v="1"/>
    <x v="2"/>
    <x v="2"/>
    <x v="2"/>
    <m/>
    <m/>
    <m/>
    <m/>
    <m/>
    <m/>
  </r>
  <r>
    <x v="0"/>
    <x v="66"/>
    <x v="1"/>
    <m/>
    <x v="0"/>
    <x v="0"/>
    <x v="1"/>
    <x v="0"/>
    <x v="0"/>
    <x v="0"/>
    <x v="0"/>
    <x v="0"/>
    <x v="0"/>
    <x v="0"/>
    <x v="0"/>
    <x v="0"/>
    <x v="0"/>
    <x v="0"/>
    <x v="0"/>
    <x v="0"/>
    <x v="0"/>
    <x v="0"/>
    <x v="0"/>
    <x v="0"/>
    <x v="0"/>
    <x v="0"/>
    <x v="0"/>
    <x v="0"/>
    <x v="0"/>
    <x v="1"/>
    <x v="0"/>
    <x v="3"/>
    <x v="1"/>
    <x v="1"/>
    <m/>
    <m/>
    <m/>
    <m/>
    <m/>
    <m/>
  </r>
  <r>
    <x v="0"/>
    <x v="66"/>
    <x v="1"/>
    <m/>
    <x v="0"/>
    <x v="0"/>
    <x v="0"/>
    <x v="0"/>
    <x v="0"/>
    <x v="0"/>
    <x v="0"/>
    <x v="0"/>
    <x v="0"/>
    <x v="0"/>
    <x v="0"/>
    <x v="0"/>
    <x v="0"/>
    <x v="0"/>
    <x v="0"/>
    <x v="0"/>
    <x v="0"/>
    <x v="0"/>
    <x v="0"/>
    <x v="0"/>
    <x v="0"/>
    <x v="0"/>
    <x v="0"/>
    <x v="0"/>
    <x v="0"/>
    <x v="0"/>
    <x v="2"/>
    <x v="0"/>
    <x v="0"/>
    <x v="1"/>
    <m/>
    <m/>
    <m/>
    <m/>
    <m/>
    <m/>
  </r>
  <r>
    <x v="0"/>
    <x v="66"/>
    <x v="1"/>
    <m/>
    <x v="0"/>
    <x v="0"/>
    <x v="0"/>
    <x v="0"/>
    <x v="0"/>
    <x v="0"/>
    <x v="0"/>
    <x v="0"/>
    <x v="0"/>
    <x v="0"/>
    <x v="0"/>
    <x v="0"/>
    <x v="0"/>
    <x v="0"/>
    <x v="0"/>
    <x v="0"/>
    <x v="0"/>
    <x v="0"/>
    <x v="0"/>
    <x v="0"/>
    <x v="0"/>
    <x v="0"/>
    <x v="0"/>
    <x v="0"/>
    <x v="0"/>
    <x v="1"/>
    <x v="2"/>
    <x v="0"/>
    <x v="0"/>
    <x v="0"/>
    <m/>
    <m/>
    <m/>
    <m/>
    <m/>
    <m/>
  </r>
  <r>
    <x v="0"/>
    <x v="66"/>
    <x v="1"/>
    <m/>
    <x v="0"/>
    <x v="0"/>
    <x v="1"/>
    <x v="0"/>
    <x v="0"/>
    <x v="0"/>
    <x v="0"/>
    <x v="0"/>
    <x v="0"/>
    <x v="0"/>
    <x v="0"/>
    <x v="0"/>
    <x v="0"/>
    <x v="0"/>
    <x v="0"/>
    <x v="0"/>
    <x v="0"/>
    <x v="0"/>
    <x v="0"/>
    <x v="0"/>
    <x v="0"/>
    <x v="0"/>
    <x v="0"/>
    <x v="0"/>
    <x v="0"/>
    <x v="0"/>
    <x v="0"/>
    <x v="3"/>
    <x v="0"/>
    <x v="1"/>
    <m/>
    <m/>
    <m/>
    <m/>
    <m/>
    <m/>
  </r>
  <r>
    <x v="0"/>
    <x v="66"/>
    <x v="1"/>
    <m/>
    <x v="0"/>
    <x v="0"/>
    <x v="1"/>
    <x v="0"/>
    <x v="0"/>
    <x v="0"/>
    <x v="0"/>
    <x v="0"/>
    <x v="0"/>
    <x v="0"/>
    <x v="0"/>
    <x v="0"/>
    <x v="0"/>
    <x v="0"/>
    <x v="0"/>
    <x v="0"/>
    <x v="0"/>
    <x v="0"/>
    <x v="0"/>
    <x v="0"/>
    <x v="0"/>
    <x v="0"/>
    <x v="0"/>
    <x v="0"/>
    <x v="0"/>
    <x v="0"/>
    <x v="0"/>
    <x v="0"/>
    <x v="0"/>
    <x v="0"/>
    <m/>
    <m/>
    <m/>
    <m/>
    <m/>
    <m/>
  </r>
  <r>
    <x v="0"/>
    <x v="66"/>
    <x v="1"/>
    <m/>
    <x v="0"/>
    <x v="0"/>
    <x v="1"/>
    <x v="0"/>
    <x v="0"/>
    <x v="0"/>
    <x v="0"/>
    <x v="0"/>
    <x v="0"/>
    <x v="0"/>
    <x v="0"/>
    <x v="0"/>
    <x v="0"/>
    <x v="0"/>
    <x v="0"/>
    <x v="0"/>
    <x v="0"/>
    <x v="0"/>
    <x v="0"/>
    <x v="0"/>
    <x v="0"/>
    <x v="0"/>
    <x v="0"/>
    <x v="0"/>
    <x v="1"/>
    <x v="0"/>
    <x v="2"/>
    <x v="0"/>
    <x v="1"/>
    <x v="0"/>
    <m/>
    <m/>
    <m/>
    <m/>
    <m/>
    <m/>
  </r>
  <r>
    <x v="0"/>
    <x v="66"/>
    <x v="1"/>
    <m/>
    <x v="0"/>
    <x v="1"/>
    <x v="0"/>
    <x v="2"/>
    <x v="2"/>
    <x v="2"/>
    <x v="1"/>
    <x v="1"/>
    <x v="2"/>
    <x v="1"/>
    <x v="1"/>
    <x v="1"/>
    <x v="1"/>
    <x v="1"/>
    <x v="1"/>
    <x v="1"/>
    <x v="1"/>
    <x v="1"/>
    <x v="1"/>
    <x v="2"/>
    <x v="1"/>
    <x v="1"/>
    <x v="1"/>
    <x v="0"/>
    <x v="2"/>
    <x v="3"/>
    <x v="1"/>
    <x v="2"/>
    <x v="2"/>
    <x v="2"/>
    <m/>
    <m/>
    <m/>
    <m/>
    <m/>
    <m/>
  </r>
  <r>
    <x v="0"/>
    <x v="66"/>
    <x v="1"/>
    <m/>
    <x v="0"/>
    <x v="1"/>
    <x v="0"/>
    <x v="4"/>
    <x v="4"/>
    <x v="4"/>
    <x v="2"/>
    <x v="2"/>
    <x v="1"/>
    <x v="3"/>
    <x v="2"/>
    <x v="3"/>
    <x v="3"/>
    <x v="2"/>
    <x v="2"/>
    <x v="2"/>
    <x v="3"/>
    <x v="2"/>
    <x v="2"/>
    <x v="1"/>
    <x v="1"/>
    <x v="2"/>
    <x v="2"/>
    <x v="0"/>
    <x v="2"/>
    <x v="3"/>
    <x v="1"/>
    <x v="2"/>
    <x v="2"/>
    <x v="2"/>
    <m/>
    <m/>
    <m/>
    <m/>
    <m/>
    <m/>
  </r>
  <r>
    <x v="0"/>
    <x v="66"/>
    <x v="1"/>
    <m/>
    <x v="0"/>
    <x v="1"/>
    <x v="0"/>
    <x v="1"/>
    <x v="3"/>
    <x v="5"/>
    <x v="3"/>
    <x v="3"/>
    <x v="1"/>
    <x v="3"/>
    <x v="3"/>
    <x v="4"/>
    <x v="1"/>
    <x v="3"/>
    <x v="3"/>
    <x v="3"/>
    <x v="2"/>
    <x v="3"/>
    <x v="3"/>
    <x v="3"/>
    <x v="2"/>
    <x v="1"/>
    <x v="2"/>
    <x v="0"/>
    <x v="2"/>
    <x v="3"/>
    <x v="1"/>
    <x v="2"/>
    <x v="2"/>
    <x v="2"/>
    <m/>
    <m/>
    <m/>
    <m/>
    <m/>
    <m/>
  </r>
  <r>
    <x v="0"/>
    <x v="66"/>
    <x v="1"/>
    <m/>
    <x v="0"/>
    <x v="1"/>
    <x v="1"/>
    <x v="1"/>
    <x v="1"/>
    <x v="4"/>
    <x v="2"/>
    <x v="1"/>
    <x v="1"/>
    <x v="3"/>
    <x v="3"/>
    <x v="2"/>
    <x v="1"/>
    <x v="3"/>
    <x v="2"/>
    <x v="2"/>
    <x v="3"/>
    <x v="1"/>
    <x v="1"/>
    <x v="3"/>
    <x v="2"/>
    <x v="1"/>
    <x v="1"/>
    <x v="0"/>
    <x v="2"/>
    <x v="3"/>
    <x v="1"/>
    <x v="2"/>
    <x v="2"/>
    <x v="2"/>
    <m/>
    <m/>
    <m/>
    <m/>
    <m/>
    <m/>
  </r>
  <r>
    <x v="0"/>
    <x v="66"/>
    <x v="1"/>
    <m/>
    <x v="0"/>
    <x v="1"/>
    <x v="0"/>
    <x v="1"/>
    <x v="3"/>
    <x v="1"/>
    <x v="3"/>
    <x v="3"/>
    <x v="1"/>
    <x v="3"/>
    <x v="2"/>
    <x v="3"/>
    <x v="1"/>
    <x v="3"/>
    <x v="2"/>
    <x v="2"/>
    <x v="2"/>
    <x v="2"/>
    <x v="3"/>
    <x v="2"/>
    <x v="2"/>
    <x v="1"/>
    <x v="2"/>
    <x v="0"/>
    <x v="2"/>
    <x v="3"/>
    <x v="1"/>
    <x v="2"/>
    <x v="2"/>
    <x v="2"/>
    <m/>
    <m/>
    <m/>
    <m/>
    <m/>
    <m/>
  </r>
  <r>
    <x v="0"/>
    <x v="66"/>
    <x v="1"/>
    <m/>
    <x v="0"/>
    <x v="1"/>
    <x v="1"/>
    <x v="2"/>
    <x v="2"/>
    <x v="4"/>
    <x v="1"/>
    <x v="1"/>
    <x v="1"/>
    <x v="1"/>
    <x v="1"/>
    <x v="1"/>
    <x v="1"/>
    <x v="1"/>
    <x v="1"/>
    <x v="1"/>
    <x v="1"/>
    <x v="1"/>
    <x v="1"/>
    <x v="1"/>
    <x v="1"/>
    <x v="1"/>
    <x v="1"/>
    <x v="0"/>
    <x v="2"/>
    <x v="3"/>
    <x v="1"/>
    <x v="2"/>
    <x v="2"/>
    <x v="2"/>
    <m/>
    <m/>
    <m/>
    <m/>
    <m/>
    <m/>
  </r>
  <r>
    <x v="0"/>
    <x v="66"/>
    <x v="1"/>
    <m/>
    <x v="0"/>
    <x v="1"/>
    <x v="1"/>
    <x v="2"/>
    <x v="2"/>
    <x v="2"/>
    <x v="1"/>
    <x v="1"/>
    <x v="2"/>
    <x v="1"/>
    <x v="1"/>
    <x v="1"/>
    <x v="1"/>
    <x v="1"/>
    <x v="1"/>
    <x v="1"/>
    <x v="1"/>
    <x v="1"/>
    <x v="1"/>
    <x v="3"/>
    <x v="4"/>
    <x v="1"/>
    <x v="1"/>
    <x v="0"/>
    <x v="2"/>
    <x v="3"/>
    <x v="1"/>
    <x v="2"/>
    <x v="2"/>
    <x v="2"/>
    <m/>
    <m/>
    <m/>
    <m/>
    <m/>
    <m/>
  </r>
  <r>
    <x v="0"/>
    <x v="66"/>
    <x v="1"/>
    <m/>
    <x v="0"/>
    <x v="1"/>
    <x v="0"/>
    <x v="2"/>
    <x v="1"/>
    <x v="2"/>
    <x v="2"/>
    <x v="2"/>
    <x v="3"/>
    <x v="1"/>
    <x v="1"/>
    <x v="1"/>
    <x v="1"/>
    <x v="2"/>
    <x v="1"/>
    <x v="1"/>
    <x v="1"/>
    <x v="1"/>
    <x v="1"/>
    <x v="3"/>
    <x v="4"/>
    <x v="1"/>
    <x v="2"/>
    <x v="0"/>
    <x v="2"/>
    <x v="3"/>
    <x v="1"/>
    <x v="2"/>
    <x v="2"/>
    <x v="2"/>
    <m/>
    <m/>
    <m/>
    <m/>
    <m/>
    <m/>
  </r>
  <r>
    <x v="0"/>
    <x v="66"/>
    <x v="1"/>
    <m/>
    <x v="0"/>
    <x v="1"/>
    <x v="0"/>
    <x v="2"/>
    <x v="2"/>
    <x v="2"/>
    <x v="1"/>
    <x v="1"/>
    <x v="2"/>
    <x v="1"/>
    <x v="1"/>
    <x v="1"/>
    <x v="1"/>
    <x v="1"/>
    <x v="1"/>
    <x v="1"/>
    <x v="1"/>
    <x v="1"/>
    <x v="1"/>
    <x v="3"/>
    <x v="1"/>
    <x v="1"/>
    <x v="1"/>
    <x v="0"/>
    <x v="2"/>
    <x v="3"/>
    <x v="1"/>
    <x v="2"/>
    <x v="2"/>
    <x v="2"/>
    <m/>
    <m/>
    <m/>
    <m/>
    <m/>
    <m/>
  </r>
  <r>
    <x v="0"/>
    <x v="66"/>
    <x v="1"/>
    <m/>
    <x v="0"/>
    <x v="1"/>
    <x v="0"/>
    <x v="1"/>
    <x v="4"/>
    <x v="4"/>
    <x v="3"/>
    <x v="2"/>
    <x v="1"/>
    <x v="1"/>
    <x v="1"/>
    <x v="1"/>
    <x v="1"/>
    <x v="3"/>
    <x v="1"/>
    <x v="3"/>
    <x v="1"/>
    <x v="1"/>
    <x v="1"/>
    <x v="1"/>
    <x v="1"/>
    <x v="2"/>
    <x v="1"/>
    <x v="0"/>
    <x v="2"/>
    <x v="3"/>
    <x v="1"/>
    <x v="2"/>
    <x v="2"/>
    <x v="2"/>
    <m/>
    <m/>
    <m/>
    <m/>
    <m/>
    <m/>
  </r>
  <r>
    <x v="0"/>
    <x v="66"/>
    <x v="1"/>
    <m/>
    <x v="0"/>
    <x v="1"/>
    <x v="0"/>
    <x v="2"/>
    <x v="2"/>
    <x v="2"/>
    <x v="1"/>
    <x v="1"/>
    <x v="2"/>
    <x v="1"/>
    <x v="1"/>
    <x v="1"/>
    <x v="1"/>
    <x v="1"/>
    <x v="1"/>
    <x v="1"/>
    <x v="1"/>
    <x v="1"/>
    <x v="1"/>
    <x v="1"/>
    <x v="1"/>
    <x v="1"/>
    <x v="1"/>
    <x v="0"/>
    <x v="2"/>
    <x v="3"/>
    <x v="1"/>
    <x v="2"/>
    <x v="2"/>
    <x v="2"/>
    <m/>
    <m/>
    <m/>
    <m/>
    <m/>
    <m/>
  </r>
  <r>
    <x v="0"/>
    <x v="66"/>
    <x v="1"/>
    <m/>
    <x v="0"/>
    <x v="1"/>
    <x v="0"/>
    <x v="3"/>
    <x v="5"/>
    <x v="4"/>
    <x v="3"/>
    <x v="3"/>
    <x v="5"/>
    <x v="2"/>
    <x v="4"/>
    <x v="2"/>
    <x v="3"/>
    <x v="3"/>
    <x v="3"/>
    <x v="2"/>
    <x v="2"/>
    <x v="2"/>
    <x v="1"/>
    <x v="1"/>
    <x v="1"/>
    <x v="4"/>
    <x v="2"/>
    <x v="0"/>
    <x v="2"/>
    <x v="3"/>
    <x v="1"/>
    <x v="2"/>
    <x v="2"/>
    <x v="2"/>
    <m/>
    <m/>
    <m/>
    <m/>
    <m/>
    <m/>
  </r>
  <r>
    <x v="0"/>
    <x v="66"/>
    <x v="1"/>
    <m/>
    <x v="0"/>
    <x v="1"/>
    <x v="1"/>
    <x v="3"/>
    <x v="3"/>
    <x v="4"/>
    <x v="2"/>
    <x v="4"/>
    <x v="1"/>
    <x v="3"/>
    <x v="3"/>
    <x v="2"/>
    <x v="3"/>
    <x v="3"/>
    <x v="3"/>
    <x v="4"/>
    <x v="2"/>
    <x v="1"/>
    <x v="1"/>
    <x v="3"/>
    <x v="2"/>
    <x v="2"/>
    <x v="2"/>
    <x v="0"/>
    <x v="2"/>
    <x v="3"/>
    <x v="1"/>
    <x v="2"/>
    <x v="2"/>
    <x v="2"/>
    <m/>
    <m/>
    <m/>
    <m/>
    <m/>
    <m/>
  </r>
  <r>
    <x v="0"/>
    <x v="66"/>
    <x v="1"/>
    <m/>
    <x v="0"/>
    <x v="1"/>
    <x v="0"/>
    <x v="2"/>
    <x v="4"/>
    <x v="3"/>
    <x v="1"/>
    <x v="1"/>
    <x v="2"/>
    <x v="1"/>
    <x v="1"/>
    <x v="1"/>
    <x v="1"/>
    <x v="2"/>
    <x v="1"/>
    <x v="1"/>
    <x v="1"/>
    <x v="1"/>
    <x v="1"/>
    <x v="1"/>
    <x v="1"/>
    <x v="1"/>
    <x v="1"/>
    <x v="0"/>
    <x v="2"/>
    <x v="3"/>
    <x v="1"/>
    <x v="2"/>
    <x v="2"/>
    <x v="2"/>
    <m/>
    <m/>
    <m/>
    <m/>
    <m/>
    <m/>
  </r>
  <r>
    <x v="0"/>
    <x v="66"/>
    <x v="1"/>
    <m/>
    <x v="0"/>
    <x v="1"/>
    <x v="1"/>
    <x v="2"/>
    <x v="2"/>
    <x v="2"/>
    <x v="1"/>
    <x v="1"/>
    <x v="2"/>
    <x v="1"/>
    <x v="1"/>
    <x v="1"/>
    <x v="1"/>
    <x v="1"/>
    <x v="1"/>
    <x v="1"/>
    <x v="1"/>
    <x v="1"/>
    <x v="1"/>
    <x v="3"/>
    <x v="1"/>
    <x v="1"/>
    <x v="1"/>
    <x v="0"/>
    <x v="2"/>
    <x v="3"/>
    <x v="1"/>
    <x v="2"/>
    <x v="2"/>
    <x v="2"/>
    <m/>
    <m/>
    <m/>
    <m/>
    <m/>
    <m/>
  </r>
  <r>
    <x v="0"/>
    <x v="66"/>
    <x v="1"/>
    <m/>
    <x v="0"/>
    <x v="1"/>
    <x v="1"/>
    <x v="3"/>
    <x v="5"/>
    <x v="1"/>
    <x v="3"/>
    <x v="3"/>
    <x v="3"/>
    <x v="4"/>
    <x v="2"/>
    <x v="3"/>
    <x v="5"/>
    <x v="2"/>
    <x v="3"/>
    <x v="3"/>
    <x v="2"/>
    <x v="3"/>
    <x v="3"/>
    <x v="4"/>
    <x v="5"/>
    <x v="2"/>
    <x v="2"/>
    <x v="0"/>
    <x v="2"/>
    <x v="3"/>
    <x v="1"/>
    <x v="2"/>
    <x v="2"/>
    <x v="2"/>
    <m/>
    <m/>
    <m/>
    <m/>
    <m/>
    <m/>
  </r>
  <r>
    <x v="0"/>
    <x v="66"/>
    <x v="1"/>
    <m/>
    <x v="0"/>
    <x v="1"/>
    <x v="0"/>
    <x v="2"/>
    <x v="2"/>
    <x v="2"/>
    <x v="1"/>
    <x v="1"/>
    <x v="2"/>
    <x v="1"/>
    <x v="1"/>
    <x v="1"/>
    <x v="1"/>
    <x v="1"/>
    <x v="1"/>
    <x v="1"/>
    <x v="1"/>
    <x v="1"/>
    <x v="1"/>
    <x v="3"/>
    <x v="1"/>
    <x v="1"/>
    <x v="1"/>
    <x v="0"/>
    <x v="2"/>
    <x v="3"/>
    <x v="1"/>
    <x v="2"/>
    <x v="2"/>
    <x v="2"/>
    <m/>
    <m/>
    <m/>
    <m/>
    <m/>
    <m/>
  </r>
  <r>
    <x v="0"/>
    <x v="66"/>
    <x v="1"/>
    <m/>
    <x v="0"/>
    <x v="1"/>
    <x v="0"/>
    <x v="2"/>
    <x v="3"/>
    <x v="2"/>
    <x v="3"/>
    <x v="3"/>
    <x v="1"/>
    <x v="2"/>
    <x v="3"/>
    <x v="3"/>
    <x v="1"/>
    <x v="3"/>
    <x v="2"/>
    <x v="2"/>
    <x v="1"/>
    <x v="1"/>
    <x v="3"/>
    <x v="2"/>
    <x v="3"/>
    <x v="1"/>
    <x v="2"/>
    <x v="0"/>
    <x v="2"/>
    <x v="3"/>
    <x v="1"/>
    <x v="2"/>
    <x v="2"/>
    <x v="2"/>
    <m/>
    <m/>
    <m/>
    <m/>
    <m/>
    <m/>
  </r>
  <r>
    <x v="0"/>
    <x v="66"/>
    <x v="1"/>
    <m/>
    <x v="0"/>
    <x v="1"/>
    <x v="1"/>
    <x v="3"/>
    <x v="1"/>
    <x v="1"/>
    <x v="5"/>
    <x v="4"/>
    <x v="1"/>
    <x v="4"/>
    <x v="2"/>
    <x v="4"/>
    <x v="5"/>
    <x v="1"/>
    <x v="3"/>
    <x v="4"/>
    <x v="5"/>
    <x v="3"/>
    <x v="3"/>
    <x v="2"/>
    <x v="2"/>
    <x v="1"/>
    <x v="3"/>
    <x v="0"/>
    <x v="2"/>
    <x v="3"/>
    <x v="1"/>
    <x v="2"/>
    <x v="2"/>
    <x v="2"/>
    <m/>
    <m/>
    <m/>
    <m/>
    <m/>
    <m/>
  </r>
  <r>
    <x v="0"/>
    <x v="66"/>
    <x v="1"/>
    <m/>
    <x v="0"/>
    <x v="1"/>
    <x v="0"/>
    <x v="2"/>
    <x v="1"/>
    <x v="3"/>
    <x v="1"/>
    <x v="2"/>
    <x v="1"/>
    <x v="1"/>
    <x v="2"/>
    <x v="2"/>
    <x v="1"/>
    <x v="2"/>
    <x v="1"/>
    <x v="2"/>
    <x v="1"/>
    <x v="2"/>
    <x v="2"/>
    <x v="3"/>
    <x v="2"/>
    <x v="1"/>
    <x v="1"/>
    <x v="0"/>
    <x v="2"/>
    <x v="3"/>
    <x v="1"/>
    <x v="2"/>
    <x v="2"/>
    <x v="2"/>
    <m/>
    <m/>
    <m/>
    <m/>
    <m/>
    <m/>
  </r>
  <r>
    <x v="0"/>
    <x v="66"/>
    <x v="1"/>
    <m/>
    <x v="0"/>
    <x v="1"/>
    <x v="1"/>
    <x v="3"/>
    <x v="3"/>
    <x v="4"/>
    <x v="3"/>
    <x v="3"/>
    <x v="3"/>
    <x v="3"/>
    <x v="3"/>
    <x v="2"/>
    <x v="2"/>
    <x v="3"/>
    <x v="3"/>
    <x v="3"/>
    <x v="2"/>
    <x v="3"/>
    <x v="3"/>
    <x v="2"/>
    <x v="3"/>
    <x v="2"/>
    <x v="3"/>
    <x v="0"/>
    <x v="2"/>
    <x v="3"/>
    <x v="1"/>
    <x v="2"/>
    <x v="2"/>
    <x v="2"/>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0"/>
    <x v="0"/>
    <x v="0"/>
    <x v="1"/>
    <x v="1"/>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1"/>
    <x v="1"/>
    <x v="2"/>
    <x v="3"/>
    <x v="1"/>
    <x v="1"/>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0"/>
    <x v="0"/>
    <x v="0"/>
    <x v="3"/>
    <x v="0"/>
    <m/>
    <m/>
    <m/>
    <m/>
    <m/>
    <m/>
  </r>
  <r>
    <x v="0"/>
    <x v="67"/>
    <x v="0"/>
    <m/>
    <x v="0"/>
    <x v="0"/>
    <x v="1"/>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1"/>
    <x v="0"/>
    <x v="0"/>
    <x v="0"/>
    <x v="1"/>
    <m/>
    <m/>
    <m/>
    <m/>
    <m/>
    <m/>
  </r>
  <r>
    <x v="0"/>
    <x v="67"/>
    <x v="0"/>
    <m/>
    <x v="0"/>
    <x v="0"/>
    <x v="1"/>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3"/>
    <x v="0"/>
    <x v="0"/>
    <x v="0"/>
    <x v="0"/>
    <x v="0"/>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1"/>
    <x v="0"/>
    <x v="1"/>
    <x v="2"/>
    <x v="2"/>
    <x v="1"/>
    <x v="1"/>
    <x v="2"/>
    <x v="1"/>
    <x v="1"/>
    <x v="1"/>
    <x v="1"/>
    <x v="1"/>
    <x v="1"/>
    <x v="1"/>
    <x v="1"/>
    <x v="1"/>
    <x v="1"/>
    <x v="1"/>
    <x v="1"/>
    <x v="1"/>
    <x v="1"/>
    <x v="0"/>
    <x v="2"/>
    <x v="3"/>
    <x v="1"/>
    <x v="2"/>
    <x v="2"/>
    <x v="2"/>
    <m/>
    <m/>
    <m/>
    <m/>
    <m/>
    <m/>
  </r>
  <r>
    <x v="0"/>
    <x v="67"/>
    <x v="0"/>
    <m/>
    <x v="0"/>
    <x v="1"/>
    <x v="0"/>
    <x v="2"/>
    <x v="2"/>
    <x v="2"/>
    <x v="1"/>
    <x v="1"/>
    <x v="2"/>
    <x v="1"/>
    <x v="1"/>
    <x v="1"/>
    <x v="1"/>
    <x v="1"/>
    <x v="1"/>
    <x v="1"/>
    <x v="1"/>
    <x v="1"/>
    <x v="1"/>
    <x v="1"/>
    <x v="1"/>
    <x v="1"/>
    <x v="1"/>
    <x v="0"/>
    <x v="2"/>
    <x v="3"/>
    <x v="1"/>
    <x v="2"/>
    <x v="2"/>
    <x v="2"/>
    <m/>
    <m/>
    <m/>
    <m/>
    <m/>
    <m/>
  </r>
  <r>
    <x v="0"/>
    <x v="67"/>
    <x v="0"/>
    <m/>
    <x v="0"/>
    <x v="1"/>
    <x v="1"/>
    <x v="2"/>
    <x v="2"/>
    <x v="2"/>
    <x v="1"/>
    <x v="1"/>
    <x v="1"/>
    <x v="1"/>
    <x v="1"/>
    <x v="1"/>
    <x v="1"/>
    <x v="1"/>
    <x v="1"/>
    <x v="1"/>
    <x v="1"/>
    <x v="1"/>
    <x v="1"/>
    <x v="1"/>
    <x v="2"/>
    <x v="1"/>
    <x v="1"/>
    <x v="0"/>
    <x v="2"/>
    <x v="3"/>
    <x v="1"/>
    <x v="2"/>
    <x v="2"/>
    <x v="2"/>
    <m/>
    <m/>
    <m/>
    <m/>
    <m/>
    <m/>
  </r>
  <r>
    <x v="0"/>
    <x v="67"/>
    <x v="0"/>
    <m/>
    <x v="0"/>
    <x v="1"/>
    <x v="0"/>
    <x v="2"/>
    <x v="1"/>
    <x v="2"/>
    <x v="1"/>
    <x v="1"/>
    <x v="2"/>
    <x v="1"/>
    <x v="1"/>
    <x v="1"/>
    <x v="1"/>
    <x v="1"/>
    <x v="1"/>
    <x v="1"/>
    <x v="1"/>
    <x v="1"/>
    <x v="1"/>
    <x v="1"/>
    <x v="1"/>
    <x v="1"/>
    <x v="1"/>
    <x v="0"/>
    <x v="2"/>
    <x v="3"/>
    <x v="1"/>
    <x v="2"/>
    <x v="2"/>
    <x v="2"/>
    <m/>
    <m/>
    <m/>
    <m/>
    <m/>
    <m/>
  </r>
  <r>
    <x v="0"/>
    <x v="67"/>
    <x v="0"/>
    <m/>
    <x v="0"/>
    <x v="1"/>
    <x v="1"/>
    <x v="2"/>
    <x v="2"/>
    <x v="2"/>
    <x v="1"/>
    <x v="1"/>
    <x v="1"/>
    <x v="1"/>
    <x v="1"/>
    <x v="1"/>
    <x v="1"/>
    <x v="1"/>
    <x v="1"/>
    <x v="1"/>
    <x v="1"/>
    <x v="1"/>
    <x v="1"/>
    <x v="1"/>
    <x v="1"/>
    <x v="1"/>
    <x v="1"/>
    <x v="0"/>
    <x v="2"/>
    <x v="3"/>
    <x v="1"/>
    <x v="2"/>
    <x v="2"/>
    <x v="2"/>
    <m/>
    <m/>
    <m/>
    <m/>
    <m/>
    <m/>
  </r>
  <r>
    <x v="0"/>
    <x v="67"/>
    <x v="0"/>
    <m/>
    <x v="0"/>
    <x v="1"/>
    <x v="1"/>
    <x v="2"/>
    <x v="2"/>
    <x v="2"/>
    <x v="1"/>
    <x v="1"/>
    <x v="3"/>
    <x v="2"/>
    <x v="3"/>
    <x v="2"/>
    <x v="1"/>
    <x v="2"/>
    <x v="1"/>
    <x v="1"/>
    <x v="1"/>
    <x v="1"/>
    <x v="1"/>
    <x v="2"/>
    <x v="3"/>
    <x v="2"/>
    <x v="2"/>
    <x v="0"/>
    <x v="2"/>
    <x v="3"/>
    <x v="1"/>
    <x v="2"/>
    <x v="2"/>
    <x v="2"/>
    <m/>
    <m/>
    <m/>
    <m/>
    <m/>
    <m/>
  </r>
  <r>
    <x v="0"/>
    <x v="67"/>
    <x v="0"/>
    <m/>
    <x v="0"/>
    <x v="1"/>
    <x v="1"/>
    <x v="1"/>
    <x v="3"/>
    <x v="1"/>
    <x v="1"/>
    <x v="1"/>
    <x v="3"/>
    <x v="1"/>
    <x v="2"/>
    <x v="1"/>
    <x v="1"/>
    <x v="3"/>
    <x v="1"/>
    <x v="3"/>
    <x v="1"/>
    <x v="1"/>
    <x v="2"/>
    <x v="1"/>
    <x v="1"/>
    <x v="1"/>
    <x v="1"/>
    <x v="0"/>
    <x v="2"/>
    <x v="3"/>
    <x v="1"/>
    <x v="2"/>
    <x v="2"/>
    <x v="2"/>
    <m/>
    <m/>
    <m/>
    <m/>
    <m/>
    <m/>
  </r>
  <r>
    <x v="0"/>
    <x v="67"/>
    <x v="0"/>
    <m/>
    <x v="0"/>
    <x v="1"/>
    <x v="0"/>
    <x v="1"/>
    <x v="3"/>
    <x v="1"/>
    <x v="1"/>
    <x v="1"/>
    <x v="3"/>
    <x v="1"/>
    <x v="3"/>
    <x v="1"/>
    <x v="1"/>
    <x v="3"/>
    <x v="1"/>
    <x v="3"/>
    <x v="1"/>
    <x v="1"/>
    <x v="3"/>
    <x v="1"/>
    <x v="1"/>
    <x v="1"/>
    <x v="1"/>
    <x v="0"/>
    <x v="2"/>
    <x v="3"/>
    <x v="1"/>
    <x v="2"/>
    <x v="2"/>
    <x v="2"/>
    <m/>
    <m/>
    <m/>
    <m/>
    <m/>
    <m/>
  </r>
  <r>
    <x v="0"/>
    <x v="67"/>
    <x v="0"/>
    <m/>
    <x v="0"/>
    <x v="1"/>
    <x v="3"/>
    <x v="5"/>
    <x v="3"/>
    <x v="1"/>
    <x v="4"/>
    <x v="3"/>
    <x v="1"/>
    <x v="1"/>
    <x v="1"/>
    <x v="3"/>
    <x v="1"/>
    <x v="3"/>
    <x v="3"/>
    <x v="3"/>
    <x v="3"/>
    <x v="1"/>
    <x v="1"/>
    <x v="5"/>
    <x v="1"/>
    <x v="2"/>
    <x v="2"/>
    <x v="0"/>
    <x v="2"/>
    <x v="3"/>
    <x v="1"/>
    <x v="2"/>
    <x v="2"/>
    <x v="2"/>
    <m/>
    <m/>
    <m/>
    <m/>
    <m/>
    <m/>
  </r>
  <r>
    <x v="0"/>
    <x v="67"/>
    <x v="0"/>
    <m/>
    <x v="0"/>
    <x v="1"/>
    <x v="1"/>
    <x v="2"/>
    <x v="2"/>
    <x v="3"/>
    <x v="1"/>
    <x v="1"/>
    <x v="2"/>
    <x v="1"/>
    <x v="1"/>
    <x v="1"/>
    <x v="1"/>
    <x v="1"/>
    <x v="1"/>
    <x v="1"/>
    <x v="1"/>
    <x v="1"/>
    <x v="1"/>
    <x v="1"/>
    <x v="1"/>
    <x v="1"/>
    <x v="1"/>
    <x v="0"/>
    <x v="2"/>
    <x v="3"/>
    <x v="1"/>
    <x v="2"/>
    <x v="2"/>
    <x v="2"/>
    <m/>
    <m/>
    <m/>
    <m/>
    <m/>
    <m/>
  </r>
  <r>
    <x v="0"/>
    <x v="67"/>
    <x v="0"/>
    <m/>
    <x v="0"/>
    <x v="1"/>
    <x v="1"/>
    <x v="2"/>
    <x v="2"/>
    <x v="2"/>
    <x v="1"/>
    <x v="1"/>
    <x v="1"/>
    <x v="1"/>
    <x v="1"/>
    <x v="1"/>
    <x v="1"/>
    <x v="1"/>
    <x v="1"/>
    <x v="1"/>
    <x v="1"/>
    <x v="1"/>
    <x v="1"/>
    <x v="1"/>
    <x v="1"/>
    <x v="1"/>
    <x v="1"/>
    <x v="0"/>
    <x v="2"/>
    <x v="3"/>
    <x v="1"/>
    <x v="2"/>
    <x v="2"/>
    <x v="2"/>
    <m/>
    <m/>
    <m/>
    <m/>
    <m/>
    <m/>
  </r>
  <r>
    <x v="0"/>
    <x v="67"/>
    <x v="0"/>
    <m/>
    <x v="0"/>
    <x v="1"/>
    <x v="0"/>
    <x v="2"/>
    <x v="2"/>
    <x v="2"/>
    <x v="1"/>
    <x v="1"/>
    <x v="2"/>
    <x v="1"/>
    <x v="1"/>
    <x v="1"/>
    <x v="1"/>
    <x v="1"/>
    <x v="1"/>
    <x v="1"/>
    <x v="1"/>
    <x v="1"/>
    <x v="1"/>
    <x v="1"/>
    <x v="1"/>
    <x v="1"/>
    <x v="1"/>
    <x v="0"/>
    <x v="2"/>
    <x v="3"/>
    <x v="1"/>
    <x v="2"/>
    <x v="2"/>
    <x v="2"/>
    <m/>
    <m/>
    <m/>
    <m/>
    <m/>
    <m/>
  </r>
  <r>
    <x v="0"/>
    <x v="67"/>
    <x v="0"/>
    <m/>
    <x v="0"/>
    <x v="1"/>
    <x v="1"/>
    <x v="2"/>
    <x v="2"/>
    <x v="4"/>
    <x v="1"/>
    <x v="1"/>
    <x v="2"/>
    <x v="1"/>
    <x v="1"/>
    <x v="1"/>
    <x v="1"/>
    <x v="1"/>
    <x v="1"/>
    <x v="1"/>
    <x v="1"/>
    <x v="1"/>
    <x v="1"/>
    <x v="1"/>
    <x v="1"/>
    <x v="1"/>
    <x v="1"/>
    <x v="0"/>
    <x v="2"/>
    <x v="3"/>
    <x v="1"/>
    <x v="2"/>
    <x v="2"/>
    <x v="2"/>
    <m/>
    <m/>
    <m/>
    <m/>
    <m/>
    <m/>
  </r>
  <r>
    <x v="0"/>
    <x v="67"/>
    <x v="0"/>
    <m/>
    <x v="0"/>
    <x v="1"/>
    <x v="0"/>
    <x v="2"/>
    <x v="2"/>
    <x v="2"/>
    <x v="1"/>
    <x v="1"/>
    <x v="2"/>
    <x v="1"/>
    <x v="1"/>
    <x v="1"/>
    <x v="1"/>
    <x v="1"/>
    <x v="1"/>
    <x v="1"/>
    <x v="1"/>
    <x v="1"/>
    <x v="1"/>
    <x v="1"/>
    <x v="1"/>
    <x v="1"/>
    <x v="1"/>
    <x v="0"/>
    <x v="2"/>
    <x v="3"/>
    <x v="1"/>
    <x v="2"/>
    <x v="2"/>
    <x v="2"/>
    <m/>
    <m/>
    <m/>
    <m/>
    <m/>
    <m/>
  </r>
  <r>
    <x v="0"/>
    <x v="67"/>
    <x v="0"/>
    <m/>
    <x v="0"/>
    <x v="1"/>
    <x v="1"/>
    <x v="2"/>
    <x v="1"/>
    <x v="2"/>
    <x v="1"/>
    <x v="1"/>
    <x v="2"/>
    <x v="1"/>
    <x v="1"/>
    <x v="1"/>
    <x v="2"/>
    <x v="1"/>
    <x v="1"/>
    <x v="1"/>
    <x v="1"/>
    <x v="1"/>
    <x v="1"/>
    <x v="1"/>
    <x v="1"/>
    <x v="1"/>
    <x v="1"/>
    <x v="0"/>
    <x v="2"/>
    <x v="3"/>
    <x v="1"/>
    <x v="2"/>
    <x v="2"/>
    <x v="2"/>
    <m/>
    <m/>
    <m/>
    <m/>
    <m/>
    <m/>
  </r>
  <r>
    <x v="0"/>
    <x v="67"/>
    <x v="0"/>
    <m/>
    <x v="0"/>
    <x v="1"/>
    <x v="0"/>
    <x v="2"/>
    <x v="1"/>
    <x v="2"/>
    <x v="1"/>
    <x v="1"/>
    <x v="2"/>
    <x v="1"/>
    <x v="1"/>
    <x v="2"/>
    <x v="1"/>
    <x v="3"/>
    <x v="1"/>
    <x v="1"/>
    <x v="1"/>
    <x v="1"/>
    <x v="1"/>
    <x v="1"/>
    <x v="1"/>
    <x v="1"/>
    <x v="1"/>
    <x v="0"/>
    <x v="2"/>
    <x v="3"/>
    <x v="1"/>
    <x v="2"/>
    <x v="2"/>
    <x v="2"/>
    <m/>
    <m/>
    <m/>
    <m/>
    <m/>
    <m/>
  </r>
  <r>
    <x v="0"/>
    <x v="67"/>
    <x v="0"/>
    <m/>
    <x v="0"/>
    <x v="1"/>
    <x v="1"/>
    <x v="2"/>
    <x v="2"/>
    <x v="2"/>
    <x v="1"/>
    <x v="1"/>
    <x v="2"/>
    <x v="3"/>
    <x v="1"/>
    <x v="1"/>
    <x v="1"/>
    <x v="1"/>
    <x v="1"/>
    <x v="1"/>
    <x v="1"/>
    <x v="1"/>
    <x v="1"/>
    <x v="3"/>
    <x v="2"/>
    <x v="1"/>
    <x v="1"/>
    <x v="0"/>
    <x v="2"/>
    <x v="3"/>
    <x v="1"/>
    <x v="2"/>
    <x v="2"/>
    <x v="2"/>
    <m/>
    <m/>
    <m/>
    <m/>
    <m/>
    <m/>
  </r>
  <r>
    <x v="0"/>
    <x v="67"/>
    <x v="0"/>
    <m/>
    <x v="0"/>
    <x v="1"/>
    <x v="0"/>
    <x v="1"/>
    <x v="2"/>
    <x v="4"/>
    <x v="1"/>
    <x v="1"/>
    <x v="1"/>
    <x v="1"/>
    <x v="1"/>
    <x v="1"/>
    <x v="1"/>
    <x v="1"/>
    <x v="1"/>
    <x v="1"/>
    <x v="1"/>
    <x v="1"/>
    <x v="1"/>
    <x v="1"/>
    <x v="1"/>
    <x v="1"/>
    <x v="1"/>
    <x v="0"/>
    <x v="2"/>
    <x v="3"/>
    <x v="1"/>
    <x v="2"/>
    <x v="2"/>
    <x v="2"/>
    <m/>
    <m/>
    <m/>
    <m/>
    <m/>
    <m/>
  </r>
  <r>
    <x v="0"/>
    <x v="67"/>
    <x v="0"/>
    <m/>
    <x v="0"/>
    <x v="1"/>
    <x v="0"/>
    <x v="2"/>
    <x v="2"/>
    <x v="4"/>
    <x v="1"/>
    <x v="1"/>
    <x v="2"/>
    <x v="1"/>
    <x v="1"/>
    <x v="1"/>
    <x v="1"/>
    <x v="1"/>
    <x v="3"/>
    <x v="3"/>
    <x v="1"/>
    <x v="1"/>
    <x v="1"/>
    <x v="1"/>
    <x v="1"/>
    <x v="1"/>
    <x v="1"/>
    <x v="0"/>
    <x v="2"/>
    <x v="3"/>
    <x v="1"/>
    <x v="2"/>
    <x v="2"/>
    <x v="2"/>
    <m/>
    <m/>
    <m/>
    <m/>
    <m/>
    <m/>
  </r>
  <r>
    <x v="0"/>
    <x v="67"/>
    <x v="0"/>
    <m/>
    <x v="0"/>
    <x v="1"/>
    <x v="1"/>
    <x v="1"/>
    <x v="1"/>
    <x v="2"/>
    <x v="1"/>
    <x v="1"/>
    <x v="1"/>
    <x v="1"/>
    <x v="1"/>
    <x v="1"/>
    <x v="1"/>
    <x v="1"/>
    <x v="1"/>
    <x v="1"/>
    <x v="1"/>
    <x v="1"/>
    <x v="1"/>
    <x v="1"/>
    <x v="2"/>
    <x v="1"/>
    <x v="1"/>
    <x v="0"/>
    <x v="2"/>
    <x v="3"/>
    <x v="1"/>
    <x v="2"/>
    <x v="2"/>
    <x v="2"/>
    <m/>
    <m/>
    <m/>
    <m/>
    <m/>
    <m/>
  </r>
  <r>
    <x v="0"/>
    <x v="67"/>
    <x v="0"/>
    <m/>
    <x v="0"/>
    <x v="1"/>
    <x v="0"/>
    <x v="2"/>
    <x v="2"/>
    <x v="2"/>
    <x v="1"/>
    <x v="1"/>
    <x v="1"/>
    <x v="1"/>
    <x v="1"/>
    <x v="1"/>
    <x v="1"/>
    <x v="0"/>
    <x v="1"/>
    <x v="3"/>
    <x v="1"/>
    <x v="0"/>
    <x v="1"/>
    <x v="1"/>
    <x v="1"/>
    <x v="1"/>
    <x v="1"/>
    <x v="0"/>
    <x v="2"/>
    <x v="3"/>
    <x v="1"/>
    <x v="2"/>
    <x v="2"/>
    <x v="2"/>
    <m/>
    <m/>
    <m/>
    <m/>
    <m/>
    <m/>
  </r>
  <r>
    <x v="0"/>
    <x v="67"/>
    <x v="0"/>
    <m/>
    <x v="0"/>
    <x v="1"/>
    <x v="1"/>
    <x v="2"/>
    <x v="2"/>
    <x v="2"/>
    <x v="1"/>
    <x v="1"/>
    <x v="2"/>
    <x v="1"/>
    <x v="1"/>
    <x v="1"/>
    <x v="1"/>
    <x v="0"/>
    <x v="3"/>
    <x v="3"/>
    <x v="1"/>
    <x v="1"/>
    <x v="1"/>
    <x v="1"/>
    <x v="1"/>
    <x v="1"/>
    <x v="2"/>
    <x v="0"/>
    <x v="2"/>
    <x v="3"/>
    <x v="1"/>
    <x v="2"/>
    <x v="2"/>
    <x v="2"/>
    <m/>
    <m/>
    <m/>
    <m/>
    <m/>
    <m/>
  </r>
  <r>
    <x v="0"/>
    <x v="67"/>
    <x v="0"/>
    <m/>
    <x v="0"/>
    <x v="1"/>
    <x v="1"/>
    <x v="2"/>
    <x v="2"/>
    <x v="2"/>
    <x v="1"/>
    <x v="1"/>
    <x v="2"/>
    <x v="1"/>
    <x v="1"/>
    <x v="1"/>
    <x v="1"/>
    <x v="0"/>
    <x v="3"/>
    <x v="3"/>
    <x v="1"/>
    <x v="2"/>
    <x v="1"/>
    <x v="1"/>
    <x v="1"/>
    <x v="1"/>
    <x v="1"/>
    <x v="0"/>
    <x v="2"/>
    <x v="3"/>
    <x v="1"/>
    <x v="2"/>
    <x v="2"/>
    <x v="2"/>
    <m/>
    <m/>
    <m/>
    <m/>
    <m/>
    <m/>
  </r>
  <r>
    <x v="0"/>
    <x v="67"/>
    <x v="0"/>
    <m/>
    <x v="0"/>
    <x v="1"/>
    <x v="0"/>
    <x v="2"/>
    <x v="2"/>
    <x v="4"/>
    <x v="1"/>
    <x v="1"/>
    <x v="2"/>
    <x v="1"/>
    <x v="1"/>
    <x v="1"/>
    <x v="1"/>
    <x v="0"/>
    <x v="1"/>
    <x v="1"/>
    <x v="1"/>
    <x v="1"/>
    <x v="1"/>
    <x v="1"/>
    <x v="1"/>
    <x v="1"/>
    <x v="1"/>
    <x v="0"/>
    <x v="2"/>
    <x v="3"/>
    <x v="1"/>
    <x v="2"/>
    <x v="2"/>
    <x v="2"/>
    <m/>
    <m/>
    <m/>
    <m/>
    <m/>
    <m/>
  </r>
  <r>
    <x v="0"/>
    <x v="67"/>
    <x v="0"/>
    <m/>
    <x v="0"/>
    <x v="1"/>
    <x v="0"/>
    <x v="2"/>
    <x v="2"/>
    <x v="2"/>
    <x v="2"/>
    <x v="2"/>
    <x v="1"/>
    <x v="1"/>
    <x v="1"/>
    <x v="2"/>
    <x v="2"/>
    <x v="0"/>
    <x v="1"/>
    <x v="3"/>
    <x v="1"/>
    <x v="3"/>
    <x v="1"/>
    <x v="3"/>
    <x v="2"/>
    <x v="1"/>
    <x v="1"/>
    <x v="0"/>
    <x v="2"/>
    <x v="3"/>
    <x v="1"/>
    <x v="2"/>
    <x v="2"/>
    <x v="2"/>
    <m/>
    <m/>
    <m/>
    <m/>
    <m/>
    <m/>
  </r>
  <r>
    <x v="0"/>
    <x v="67"/>
    <x v="0"/>
    <m/>
    <x v="0"/>
    <x v="1"/>
    <x v="3"/>
    <x v="3"/>
    <x v="5"/>
    <x v="5"/>
    <x v="2"/>
    <x v="2"/>
    <x v="2"/>
    <x v="1"/>
    <x v="2"/>
    <x v="3"/>
    <x v="1"/>
    <x v="0"/>
    <x v="1"/>
    <x v="1"/>
    <x v="1"/>
    <x v="3"/>
    <x v="1"/>
    <x v="1"/>
    <x v="1"/>
    <x v="1"/>
    <x v="1"/>
    <x v="0"/>
    <x v="2"/>
    <x v="3"/>
    <x v="1"/>
    <x v="2"/>
    <x v="2"/>
    <x v="2"/>
    <m/>
    <m/>
    <m/>
    <m/>
    <m/>
    <m/>
  </r>
  <r>
    <x v="0"/>
    <x v="67"/>
    <x v="0"/>
    <m/>
    <x v="0"/>
    <x v="1"/>
    <x v="0"/>
    <x v="2"/>
    <x v="2"/>
    <x v="2"/>
    <x v="1"/>
    <x v="1"/>
    <x v="2"/>
    <x v="1"/>
    <x v="1"/>
    <x v="1"/>
    <x v="1"/>
    <x v="0"/>
    <x v="1"/>
    <x v="1"/>
    <x v="1"/>
    <x v="1"/>
    <x v="1"/>
    <x v="1"/>
    <x v="1"/>
    <x v="1"/>
    <x v="1"/>
    <x v="0"/>
    <x v="2"/>
    <x v="3"/>
    <x v="1"/>
    <x v="2"/>
    <x v="2"/>
    <x v="2"/>
    <m/>
    <m/>
    <m/>
    <m/>
    <m/>
    <m/>
  </r>
  <r>
    <x v="0"/>
    <x v="67"/>
    <x v="0"/>
    <m/>
    <x v="0"/>
    <x v="1"/>
    <x v="0"/>
    <x v="2"/>
    <x v="2"/>
    <x v="2"/>
    <x v="1"/>
    <x v="1"/>
    <x v="2"/>
    <x v="1"/>
    <x v="1"/>
    <x v="1"/>
    <x v="1"/>
    <x v="0"/>
    <x v="1"/>
    <x v="1"/>
    <x v="1"/>
    <x v="1"/>
    <x v="1"/>
    <x v="1"/>
    <x v="1"/>
    <x v="1"/>
    <x v="1"/>
    <x v="0"/>
    <x v="2"/>
    <x v="3"/>
    <x v="1"/>
    <x v="2"/>
    <x v="2"/>
    <x v="2"/>
    <m/>
    <m/>
    <m/>
    <m/>
    <m/>
    <m/>
  </r>
  <r>
    <x v="0"/>
    <x v="67"/>
    <x v="0"/>
    <m/>
    <x v="0"/>
    <x v="1"/>
    <x v="1"/>
    <x v="1"/>
    <x v="1"/>
    <x v="2"/>
    <x v="2"/>
    <x v="2"/>
    <x v="2"/>
    <x v="1"/>
    <x v="2"/>
    <x v="2"/>
    <x v="1"/>
    <x v="0"/>
    <x v="1"/>
    <x v="1"/>
    <x v="2"/>
    <x v="1"/>
    <x v="1"/>
    <x v="1"/>
    <x v="1"/>
    <x v="2"/>
    <x v="2"/>
    <x v="0"/>
    <x v="2"/>
    <x v="3"/>
    <x v="1"/>
    <x v="2"/>
    <x v="2"/>
    <x v="2"/>
    <m/>
    <m/>
    <m/>
    <m/>
    <m/>
    <m/>
  </r>
  <r>
    <x v="0"/>
    <x v="67"/>
    <x v="0"/>
    <m/>
    <x v="0"/>
    <x v="1"/>
    <x v="0"/>
    <x v="1"/>
    <x v="1"/>
    <x v="2"/>
    <x v="2"/>
    <x v="2"/>
    <x v="2"/>
    <x v="1"/>
    <x v="2"/>
    <x v="1"/>
    <x v="1"/>
    <x v="0"/>
    <x v="1"/>
    <x v="1"/>
    <x v="1"/>
    <x v="1"/>
    <x v="1"/>
    <x v="1"/>
    <x v="1"/>
    <x v="2"/>
    <x v="2"/>
    <x v="0"/>
    <x v="2"/>
    <x v="3"/>
    <x v="1"/>
    <x v="2"/>
    <x v="2"/>
    <x v="2"/>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1"/>
    <x v="0"/>
    <x v="0"/>
    <x v="0"/>
    <x v="0"/>
    <x v="0"/>
    <m/>
    <m/>
    <m/>
    <m/>
    <m/>
    <m/>
  </r>
  <r>
    <x v="0"/>
    <x v="68"/>
    <x v="1"/>
    <m/>
    <x v="0"/>
    <x v="0"/>
    <x v="0"/>
    <x v="0"/>
    <x v="0"/>
    <x v="0"/>
    <x v="0"/>
    <x v="0"/>
    <x v="0"/>
    <x v="0"/>
    <x v="0"/>
    <x v="0"/>
    <x v="0"/>
    <x v="0"/>
    <x v="0"/>
    <x v="0"/>
    <x v="0"/>
    <x v="0"/>
    <x v="0"/>
    <x v="0"/>
    <x v="0"/>
    <x v="0"/>
    <x v="0"/>
    <x v="0"/>
    <x v="1"/>
    <x v="2"/>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1"/>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1"/>
    <x v="0"/>
    <x v="0"/>
    <x v="0"/>
    <x v="0"/>
    <x v="2"/>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3"/>
    <x v="0"/>
    <x v="0"/>
    <x v="0"/>
    <x v="0"/>
    <x v="0"/>
    <x v="0"/>
    <x v="0"/>
    <x v="0"/>
    <x v="0"/>
    <x v="0"/>
    <x v="0"/>
    <x v="0"/>
    <x v="0"/>
    <x v="0"/>
    <x v="0"/>
    <x v="0"/>
    <x v="0"/>
    <x v="0"/>
    <x v="0"/>
    <x v="0"/>
    <x v="0"/>
    <x v="0"/>
    <x v="1"/>
    <x v="2"/>
    <x v="3"/>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3"/>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1"/>
    <x v="0"/>
    <x v="3"/>
    <x v="0"/>
    <x v="0"/>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1"/>
    <x v="1"/>
    <x v="1"/>
    <x v="2"/>
    <x v="2"/>
    <x v="1"/>
    <x v="1"/>
    <x v="1"/>
    <x v="1"/>
    <x v="1"/>
    <x v="1"/>
    <x v="1"/>
    <x v="1"/>
    <x v="1"/>
    <x v="1"/>
    <x v="1"/>
    <x v="1"/>
    <x v="1"/>
    <x v="3"/>
    <x v="2"/>
    <x v="1"/>
    <x v="1"/>
    <x v="0"/>
    <x v="2"/>
    <x v="3"/>
    <x v="1"/>
    <x v="2"/>
    <x v="2"/>
    <x v="2"/>
    <m/>
    <m/>
    <m/>
    <m/>
    <m/>
    <m/>
  </r>
  <r>
    <x v="0"/>
    <x v="68"/>
    <x v="1"/>
    <m/>
    <x v="0"/>
    <x v="1"/>
    <x v="3"/>
    <x v="2"/>
    <x v="1"/>
    <x v="2"/>
    <x v="1"/>
    <x v="1"/>
    <x v="2"/>
    <x v="1"/>
    <x v="2"/>
    <x v="2"/>
    <x v="2"/>
    <x v="2"/>
    <x v="1"/>
    <x v="1"/>
    <x v="1"/>
    <x v="2"/>
    <x v="1"/>
    <x v="5"/>
    <x v="4"/>
    <x v="1"/>
    <x v="1"/>
    <x v="0"/>
    <x v="2"/>
    <x v="3"/>
    <x v="1"/>
    <x v="2"/>
    <x v="2"/>
    <x v="2"/>
    <m/>
    <m/>
    <m/>
    <m/>
    <m/>
    <m/>
  </r>
  <r>
    <x v="0"/>
    <x v="68"/>
    <x v="1"/>
    <m/>
    <x v="0"/>
    <x v="1"/>
    <x v="0"/>
    <x v="2"/>
    <x v="2"/>
    <x v="2"/>
    <x v="1"/>
    <x v="1"/>
    <x v="1"/>
    <x v="1"/>
    <x v="2"/>
    <x v="2"/>
    <x v="1"/>
    <x v="1"/>
    <x v="1"/>
    <x v="1"/>
    <x v="1"/>
    <x v="1"/>
    <x v="1"/>
    <x v="1"/>
    <x v="1"/>
    <x v="1"/>
    <x v="1"/>
    <x v="0"/>
    <x v="2"/>
    <x v="3"/>
    <x v="1"/>
    <x v="2"/>
    <x v="2"/>
    <x v="2"/>
    <m/>
    <m/>
    <m/>
    <m/>
    <m/>
    <m/>
  </r>
  <r>
    <x v="0"/>
    <x v="68"/>
    <x v="1"/>
    <m/>
    <x v="0"/>
    <x v="1"/>
    <x v="1"/>
    <x v="1"/>
    <x v="3"/>
    <x v="4"/>
    <x v="1"/>
    <x v="1"/>
    <x v="1"/>
    <x v="2"/>
    <x v="1"/>
    <x v="1"/>
    <x v="1"/>
    <x v="3"/>
    <x v="1"/>
    <x v="1"/>
    <x v="1"/>
    <x v="3"/>
    <x v="1"/>
    <x v="1"/>
    <x v="2"/>
    <x v="1"/>
    <x v="1"/>
    <x v="0"/>
    <x v="2"/>
    <x v="3"/>
    <x v="1"/>
    <x v="2"/>
    <x v="2"/>
    <x v="2"/>
    <m/>
    <m/>
    <m/>
    <m/>
    <m/>
    <m/>
  </r>
  <r>
    <x v="0"/>
    <x v="68"/>
    <x v="1"/>
    <m/>
    <x v="0"/>
    <x v="1"/>
    <x v="3"/>
    <x v="2"/>
    <x v="2"/>
    <x v="2"/>
    <x v="1"/>
    <x v="1"/>
    <x v="2"/>
    <x v="1"/>
    <x v="1"/>
    <x v="1"/>
    <x v="1"/>
    <x v="1"/>
    <x v="1"/>
    <x v="1"/>
    <x v="1"/>
    <x v="1"/>
    <x v="1"/>
    <x v="3"/>
    <x v="1"/>
    <x v="2"/>
    <x v="2"/>
    <x v="0"/>
    <x v="2"/>
    <x v="3"/>
    <x v="1"/>
    <x v="2"/>
    <x v="2"/>
    <x v="2"/>
    <m/>
    <m/>
    <m/>
    <m/>
    <m/>
    <m/>
  </r>
  <r>
    <x v="0"/>
    <x v="68"/>
    <x v="1"/>
    <m/>
    <x v="0"/>
    <x v="1"/>
    <x v="1"/>
    <x v="2"/>
    <x v="1"/>
    <x v="2"/>
    <x v="1"/>
    <x v="1"/>
    <x v="2"/>
    <x v="1"/>
    <x v="2"/>
    <x v="2"/>
    <x v="1"/>
    <x v="2"/>
    <x v="1"/>
    <x v="1"/>
    <x v="1"/>
    <x v="4"/>
    <x v="4"/>
    <x v="3"/>
    <x v="2"/>
    <x v="1"/>
    <x v="1"/>
    <x v="0"/>
    <x v="2"/>
    <x v="3"/>
    <x v="1"/>
    <x v="2"/>
    <x v="2"/>
    <x v="2"/>
    <m/>
    <m/>
    <m/>
    <m/>
    <m/>
    <m/>
  </r>
  <r>
    <x v="0"/>
    <x v="68"/>
    <x v="1"/>
    <m/>
    <x v="0"/>
    <x v="1"/>
    <x v="1"/>
    <x v="2"/>
    <x v="2"/>
    <x v="2"/>
    <x v="1"/>
    <x v="1"/>
    <x v="1"/>
    <x v="1"/>
    <x v="1"/>
    <x v="1"/>
    <x v="1"/>
    <x v="1"/>
    <x v="1"/>
    <x v="1"/>
    <x v="1"/>
    <x v="1"/>
    <x v="1"/>
    <x v="3"/>
    <x v="2"/>
    <x v="1"/>
    <x v="1"/>
    <x v="0"/>
    <x v="2"/>
    <x v="3"/>
    <x v="1"/>
    <x v="2"/>
    <x v="2"/>
    <x v="2"/>
    <m/>
    <m/>
    <m/>
    <m/>
    <m/>
    <m/>
  </r>
  <r>
    <x v="0"/>
    <x v="68"/>
    <x v="1"/>
    <m/>
    <x v="0"/>
    <x v="1"/>
    <x v="0"/>
    <x v="2"/>
    <x v="2"/>
    <x v="2"/>
    <x v="1"/>
    <x v="1"/>
    <x v="2"/>
    <x v="1"/>
    <x v="1"/>
    <x v="1"/>
    <x v="1"/>
    <x v="1"/>
    <x v="1"/>
    <x v="1"/>
    <x v="1"/>
    <x v="1"/>
    <x v="1"/>
    <x v="2"/>
    <x v="1"/>
    <x v="1"/>
    <x v="1"/>
    <x v="0"/>
    <x v="2"/>
    <x v="3"/>
    <x v="1"/>
    <x v="2"/>
    <x v="2"/>
    <x v="2"/>
    <m/>
    <m/>
    <m/>
    <m/>
    <m/>
    <m/>
  </r>
  <r>
    <x v="0"/>
    <x v="68"/>
    <x v="1"/>
    <m/>
    <x v="0"/>
    <x v="1"/>
    <x v="0"/>
    <x v="3"/>
    <x v="3"/>
    <x v="4"/>
    <x v="2"/>
    <x v="2"/>
    <x v="1"/>
    <x v="2"/>
    <x v="2"/>
    <x v="2"/>
    <x v="2"/>
    <x v="3"/>
    <x v="3"/>
    <x v="3"/>
    <x v="2"/>
    <x v="3"/>
    <x v="2"/>
    <x v="3"/>
    <x v="4"/>
    <x v="2"/>
    <x v="2"/>
    <x v="0"/>
    <x v="2"/>
    <x v="3"/>
    <x v="1"/>
    <x v="2"/>
    <x v="2"/>
    <x v="2"/>
    <m/>
    <m/>
    <m/>
    <m/>
    <m/>
    <m/>
  </r>
  <r>
    <x v="0"/>
    <x v="68"/>
    <x v="1"/>
    <m/>
    <x v="0"/>
    <x v="1"/>
    <x v="1"/>
    <x v="2"/>
    <x v="2"/>
    <x v="2"/>
    <x v="1"/>
    <x v="1"/>
    <x v="2"/>
    <x v="1"/>
    <x v="1"/>
    <x v="1"/>
    <x v="1"/>
    <x v="1"/>
    <x v="1"/>
    <x v="1"/>
    <x v="1"/>
    <x v="1"/>
    <x v="1"/>
    <x v="1"/>
    <x v="1"/>
    <x v="1"/>
    <x v="1"/>
    <x v="0"/>
    <x v="2"/>
    <x v="3"/>
    <x v="1"/>
    <x v="2"/>
    <x v="2"/>
    <x v="2"/>
    <m/>
    <m/>
    <m/>
    <m/>
    <m/>
    <m/>
  </r>
  <r>
    <x v="0"/>
    <x v="68"/>
    <x v="1"/>
    <m/>
    <x v="0"/>
    <x v="1"/>
    <x v="1"/>
    <x v="2"/>
    <x v="2"/>
    <x v="2"/>
    <x v="1"/>
    <x v="1"/>
    <x v="2"/>
    <x v="1"/>
    <x v="1"/>
    <x v="1"/>
    <x v="1"/>
    <x v="1"/>
    <x v="1"/>
    <x v="1"/>
    <x v="1"/>
    <x v="1"/>
    <x v="1"/>
    <x v="1"/>
    <x v="1"/>
    <x v="1"/>
    <x v="1"/>
    <x v="0"/>
    <x v="2"/>
    <x v="3"/>
    <x v="1"/>
    <x v="2"/>
    <x v="2"/>
    <x v="2"/>
    <m/>
    <m/>
    <m/>
    <m/>
    <m/>
    <m/>
  </r>
  <r>
    <x v="0"/>
    <x v="68"/>
    <x v="1"/>
    <m/>
    <x v="0"/>
    <x v="1"/>
    <x v="0"/>
    <x v="1"/>
    <x v="1"/>
    <x v="2"/>
    <x v="1"/>
    <x v="1"/>
    <x v="2"/>
    <x v="1"/>
    <x v="1"/>
    <x v="1"/>
    <x v="1"/>
    <x v="1"/>
    <x v="1"/>
    <x v="1"/>
    <x v="2"/>
    <x v="1"/>
    <x v="1"/>
    <x v="3"/>
    <x v="1"/>
    <x v="1"/>
    <x v="1"/>
    <x v="0"/>
    <x v="2"/>
    <x v="3"/>
    <x v="1"/>
    <x v="2"/>
    <x v="2"/>
    <x v="2"/>
    <m/>
    <m/>
    <m/>
    <m/>
    <m/>
    <m/>
  </r>
  <r>
    <x v="0"/>
    <x v="68"/>
    <x v="1"/>
    <m/>
    <x v="0"/>
    <x v="1"/>
    <x v="1"/>
    <x v="1"/>
    <x v="3"/>
    <x v="2"/>
    <x v="1"/>
    <x v="1"/>
    <x v="1"/>
    <x v="1"/>
    <x v="1"/>
    <x v="1"/>
    <x v="2"/>
    <x v="2"/>
    <x v="1"/>
    <x v="1"/>
    <x v="1"/>
    <x v="2"/>
    <x v="1"/>
    <x v="5"/>
    <x v="2"/>
    <x v="2"/>
    <x v="2"/>
    <x v="0"/>
    <x v="2"/>
    <x v="3"/>
    <x v="1"/>
    <x v="2"/>
    <x v="2"/>
    <x v="2"/>
    <m/>
    <m/>
    <m/>
    <m/>
    <m/>
    <m/>
  </r>
  <r>
    <x v="0"/>
    <x v="68"/>
    <x v="1"/>
    <m/>
    <x v="0"/>
    <x v="1"/>
    <x v="1"/>
    <x v="2"/>
    <x v="2"/>
    <x v="2"/>
    <x v="1"/>
    <x v="1"/>
    <x v="1"/>
    <x v="1"/>
    <x v="1"/>
    <x v="1"/>
    <x v="1"/>
    <x v="1"/>
    <x v="1"/>
    <x v="1"/>
    <x v="1"/>
    <x v="3"/>
    <x v="1"/>
    <x v="3"/>
    <x v="2"/>
    <x v="1"/>
    <x v="1"/>
    <x v="0"/>
    <x v="2"/>
    <x v="3"/>
    <x v="1"/>
    <x v="2"/>
    <x v="2"/>
    <x v="2"/>
    <m/>
    <m/>
    <m/>
    <m/>
    <m/>
    <m/>
  </r>
  <r>
    <x v="0"/>
    <x v="68"/>
    <x v="1"/>
    <m/>
    <x v="0"/>
    <x v="1"/>
    <x v="0"/>
    <x v="1"/>
    <x v="1"/>
    <x v="2"/>
    <x v="1"/>
    <x v="1"/>
    <x v="2"/>
    <x v="1"/>
    <x v="2"/>
    <x v="2"/>
    <x v="1"/>
    <x v="2"/>
    <x v="1"/>
    <x v="2"/>
    <x v="2"/>
    <x v="1"/>
    <x v="1"/>
    <x v="1"/>
    <x v="1"/>
    <x v="1"/>
    <x v="1"/>
    <x v="0"/>
    <x v="2"/>
    <x v="3"/>
    <x v="1"/>
    <x v="2"/>
    <x v="2"/>
    <x v="2"/>
    <m/>
    <m/>
    <m/>
    <m/>
    <m/>
    <m/>
  </r>
  <r>
    <x v="0"/>
    <x v="68"/>
    <x v="1"/>
    <m/>
    <x v="0"/>
    <x v="1"/>
    <x v="1"/>
    <x v="1"/>
    <x v="1"/>
    <x v="2"/>
    <x v="2"/>
    <x v="2"/>
    <x v="1"/>
    <x v="1"/>
    <x v="1"/>
    <x v="1"/>
    <x v="1"/>
    <x v="2"/>
    <x v="1"/>
    <x v="1"/>
    <x v="1"/>
    <x v="2"/>
    <x v="1"/>
    <x v="3"/>
    <x v="1"/>
    <x v="1"/>
    <x v="1"/>
    <x v="0"/>
    <x v="2"/>
    <x v="3"/>
    <x v="1"/>
    <x v="2"/>
    <x v="2"/>
    <x v="2"/>
    <m/>
    <m/>
    <m/>
    <m/>
    <m/>
    <m/>
  </r>
  <r>
    <x v="0"/>
    <x v="68"/>
    <x v="1"/>
    <m/>
    <x v="0"/>
    <x v="1"/>
    <x v="0"/>
    <x v="2"/>
    <x v="1"/>
    <x v="2"/>
    <x v="1"/>
    <x v="1"/>
    <x v="1"/>
    <x v="1"/>
    <x v="2"/>
    <x v="1"/>
    <x v="2"/>
    <x v="1"/>
    <x v="1"/>
    <x v="1"/>
    <x v="1"/>
    <x v="1"/>
    <x v="1"/>
    <x v="3"/>
    <x v="4"/>
    <x v="1"/>
    <x v="1"/>
    <x v="0"/>
    <x v="2"/>
    <x v="3"/>
    <x v="1"/>
    <x v="2"/>
    <x v="2"/>
    <x v="2"/>
    <m/>
    <m/>
    <m/>
    <m/>
    <m/>
    <m/>
  </r>
  <r>
    <x v="0"/>
    <x v="68"/>
    <x v="1"/>
    <m/>
    <x v="0"/>
    <x v="1"/>
    <x v="3"/>
    <x v="1"/>
    <x v="5"/>
    <x v="1"/>
    <x v="3"/>
    <x v="3"/>
    <x v="5"/>
    <x v="4"/>
    <x v="2"/>
    <x v="3"/>
    <x v="3"/>
    <x v="3"/>
    <x v="2"/>
    <x v="3"/>
    <x v="5"/>
    <x v="3"/>
    <x v="1"/>
    <x v="4"/>
    <x v="4"/>
    <x v="2"/>
    <x v="1"/>
    <x v="0"/>
    <x v="2"/>
    <x v="3"/>
    <x v="1"/>
    <x v="2"/>
    <x v="2"/>
    <x v="2"/>
    <m/>
    <m/>
    <m/>
    <m/>
    <m/>
    <m/>
  </r>
  <r>
    <x v="0"/>
    <x v="68"/>
    <x v="1"/>
    <m/>
    <x v="0"/>
    <x v="1"/>
    <x v="1"/>
    <x v="1"/>
    <x v="1"/>
    <x v="2"/>
    <x v="2"/>
    <x v="2"/>
    <x v="1"/>
    <x v="2"/>
    <x v="2"/>
    <x v="2"/>
    <x v="1"/>
    <x v="2"/>
    <x v="2"/>
    <x v="1"/>
    <x v="1"/>
    <x v="2"/>
    <x v="1"/>
    <x v="1"/>
    <x v="4"/>
    <x v="1"/>
    <x v="1"/>
    <x v="0"/>
    <x v="2"/>
    <x v="3"/>
    <x v="1"/>
    <x v="2"/>
    <x v="2"/>
    <x v="2"/>
    <m/>
    <m/>
    <m/>
    <m/>
    <m/>
    <m/>
  </r>
  <r>
    <x v="0"/>
    <x v="68"/>
    <x v="1"/>
    <m/>
    <x v="0"/>
    <x v="1"/>
    <x v="1"/>
    <x v="1"/>
    <x v="2"/>
    <x v="2"/>
    <x v="2"/>
    <x v="1"/>
    <x v="2"/>
    <x v="1"/>
    <x v="1"/>
    <x v="2"/>
    <x v="1"/>
    <x v="1"/>
    <x v="3"/>
    <x v="2"/>
    <x v="2"/>
    <x v="3"/>
    <x v="3"/>
    <x v="1"/>
    <x v="1"/>
    <x v="2"/>
    <x v="2"/>
    <x v="0"/>
    <x v="2"/>
    <x v="3"/>
    <x v="1"/>
    <x v="2"/>
    <x v="2"/>
    <x v="2"/>
    <m/>
    <m/>
    <m/>
    <m/>
    <m/>
    <m/>
  </r>
  <r>
    <x v="0"/>
    <x v="68"/>
    <x v="1"/>
    <m/>
    <x v="0"/>
    <x v="1"/>
    <x v="0"/>
    <x v="1"/>
    <x v="1"/>
    <x v="2"/>
    <x v="1"/>
    <x v="1"/>
    <x v="1"/>
    <x v="2"/>
    <x v="1"/>
    <x v="1"/>
    <x v="1"/>
    <x v="1"/>
    <x v="2"/>
    <x v="1"/>
    <x v="1"/>
    <x v="1"/>
    <x v="1"/>
    <x v="3"/>
    <x v="2"/>
    <x v="1"/>
    <x v="1"/>
    <x v="0"/>
    <x v="2"/>
    <x v="3"/>
    <x v="1"/>
    <x v="2"/>
    <x v="2"/>
    <x v="2"/>
    <m/>
    <m/>
    <m/>
    <m/>
    <m/>
    <m/>
  </r>
  <r>
    <x v="0"/>
    <x v="68"/>
    <x v="1"/>
    <m/>
    <x v="0"/>
    <x v="1"/>
    <x v="1"/>
    <x v="2"/>
    <x v="2"/>
    <x v="2"/>
    <x v="1"/>
    <x v="1"/>
    <x v="2"/>
    <x v="1"/>
    <x v="1"/>
    <x v="1"/>
    <x v="1"/>
    <x v="1"/>
    <x v="1"/>
    <x v="1"/>
    <x v="1"/>
    <x v="1"/>
    <x v="1"/>
    <x v="3"/>
    <x v="1"/>
    <x v="1"/>
    <x v="1"/>
    <x v="0"/>
    <x v="2"/>
    <x v="3"/>
    <x v="1"/>
    <x v="2"/>
    <x v="2"/>
    <x v="2"/>
    <m/>
    <m/>
    <m/>
    <m/>
    <m/>
    <m/>
  </r>
  <r>
    <x v="0"/>
    <x v="68"/>
    <x v="1"/>
    <m/>
    <x v="0"/>
    <x v="1"/>
    <x v="0"/>
    <x v="1"/>
    <x v="1"/>
    <x v="4"/>
    <x v="2"/>
    <x v="2"/>
    <x v="1"/>
    <x v="1"/>
    <x v="2"/>
    <x v="2"/>
    <x v="1"/>
    <x v="3"/>
    <x v="2"/>
    <x v="2"/>
    <x v="1"/>
    <x v="1"/>
    <x v="1"/>
    <x v="3"/>
    <x v="2"/>
    <x v="1"/>
    <x v="1"/>
    <x v="0"/>
    <x v="2"/>
    <x v="3"/>
    <x v="1"/>
    <x v="2"/>
    <x v="2"/>
    <x v="2"/>
    <m/>
    <m/>
    <m/>
    <m/>
    <m/>
    <m/>
  </r>
  <r>
    <x v="0"/>
    <x v="68"/>
    <x v="1"/>
    <m/>
    <x v="0"/>
    <x v="1"/>
    <x v="1"/>
    <x v="2"/>
    <x v="1"/>
    <x v="2"/>
    <x v="1"/>
    <x v="1"/>
    <x v="1"/>
    <x v="2"/>
    <x v="1"/>
    <x v="1"/>
    <x v="1"/>
    <x v="1"/>
    <x v="1"/>
    <x v="1"/>
    <x v="1"/>
    <x v="1"/>
    <x v="1"/>
    <x v="3"/>
    <x v="2"/>
    <x v="1"/>
    <x v="1"/>
    <x v="0"/>
    <x v="2"/>
    <x v="3"/>
    <x v="1"/>
    <x v="2"/>
    <x v="2"/>
    <x v="2"/>
    <m/>
    <m/>
    <m/>
    <m/>
    <m/>
    <m/>
  </r>
  <r>
    <x v="0"/>
    <x v="68"/>
    <x v="1"/>
    <m/>
    <x v="0"/>
    <x v="1"/>
    <x v="0"/>
    <x v="5"/>
    <x v="5"/>
    <x v="1"/>
    <x v="2"/>
    <x v="4"/>
    <x v="5"/>
    <x v="4"/>
    <x v="5"/>
    <x v="4"/>
    <x v="5"/>
    <x v="4"/>
    <x v="2"/>
    <x v="4"/>
    <x v="5"/>
    <x v="5"/>
    <x v="2"/>
    <x v="4"/>
    <x v="5"/>
    <x v="3"/>
    <x v="5"/>
    <x v="0"/>
    <x v="2"/>
    <x v="3"/>
    <x v="1"/>
    <x v="2"/>
    <x v="2"/>
    <x v="2"/>
    <m/>
    <m/>
    <m/>
    <m/>
    <m/>
    <m/>
  </r>
  <r>
    <x v="0"/>
    <x v="68"/>
    <x v="1"/>
    <m/>
    <x v="0"/>
    <x v="1"/>
    <x v="0"/>
    <x v="2"/>
    <x v="2"/>
    <x v="2"/>
    <x v="1"/>
    <x v="1"/>
    <x v="2"/>
    <x v="1"/>
    <x v="1"/>
    <x v="1"/>
    <x v="1"/>
    <x v="1"/>
    <x v="1"/>
    <x v="1"/>
    <x v="1"/>
    <x v="1"/>
    <x v="1"/>
    <x v="1"/>
    <x v="1"/>
    <x v="1"/>
    <x v="1"/>
    <x v="0"/>
    <x v="2"/>
    <x v="3"/>
    <x v="1"/>
    <x v="2"/>
    <x v="2"/>
    <x v="2"/>
    <m/>
    <m/>
    <m/>
    <m/>
    <m/>
    <m/>
  </r>
  <r>
    <x v="0"/>
    <x v="68"/>
    <x v="1"/>
    <m/>
    <x v="0"/>
    <x v="1"/>
    <x v="0"/>
    <x v="1"/>
    <x v="2"/>
    <x v="2"/>
    <x v="1"/>
    <x v="1"/>
    <x v="2"/>
    <x v="2"/>
    <x v="1"/>
    <x v="1"/>
    <x v="1"/>
    <x v="1"/>
    <x v="1"/>
    <x v="1"/>
    <x v="1"/>
    <x v="1"/>
    <x v="1"/>
    <x v="2"/>
    <x v="1"/>
    <x v="1"/>
    <x v="1"/>
    <x v="0"/>
    <x v="2"/>
    <x v="3"/>
    <x v="1"/>
    <x v="2"/>
    <x v="2"/>
    <x v="2"/>
    <m/>
    <m/>
    <m/>
    <m/>
    <m/>
    <m/>
  </r>
  <r>
    <x v="0"/>
    <x v="68"/>
    <x v="1"/>
    <m/>
    <x v="0"/>
    <x v="1"/>
    <x v="1"/>
    <x v="2"/>
    <x v="1"/>
    <x v="2"/>
    <x v="1"/>
    <x v="1"/>
    <x v="1"/>
    <x v="1"/>
    <x v="1"/>
    <x v="1"/>
    <x v="1"/>
    <x v="1"/>
    <x v="1"/>
    <x v="1"/>
    <x v="1"/>
    <x v="1"/>
    <x v="1"/>
    <x v="1"/>
    <x v="1"/>
    <x v="1"/>
    <x v="1"/>
    <x v="0"/>
    <x v="2"/>
    <x v="3"/>
    <x v="1"/>
    <x v="2"/>
    <x v="2"/>
    <x v="2"/>
    <m/>
    <m/>
    <m/>
    <m/>
    <m/>
    <m/>
  </r>
  <r>
    <x v="0"/>
    <x v="68"/>
    <x v="1"/>
    <m/>
    <x v="0"/>
    <x v="1"/>
    <x v="1"/>
    <x v="1"/>
    <x v="4"/>
    <x v="2"/>
    <x v="1"/>
    <x v="1"/>
    <x v="2"/>
    <x v="1"/>
    <x v="1"/>
    <x v="1"/>
    <x v="1"/>
    <x v="1"/>
    <x v="1"/>
    <x v="1"/>
    <x v="1"/>
    <x v="1"/>
    <x v="1"/>
    <x v="2"/>
    <x v="3"/>
    <x v="1"/>
    <x v="1"/>
    <x v="0"/>
    <x v="2"/>
    <x v="3"/>
    <x v="1"/>
    <x v="2"/>
    <x v="2"/>
    <x v="2"/>
    <m/>
    <m/>
    <m/>
    <m/>
    <m/>
    <m/>
  </r>
  <r>
    <x v="0"/>
    <x v="68"/>
    <x v="1"/>
    <m/>
    <x v="0"/>
    <x v="1"/>
    <x v="0"/>
    <x v="2"/>
    <x v="3"/>
    <x v="2"/>
    <x v="1"/>
    <x v="1"/>
    <x v="2"/>
    <x v="1"/>
    <x v="1"/>
    <x v="1"/>
    <x v="1"/>
    <x v="1"/>
    <x v="1"/>
    <x v="1"/>
    <x v="1"/>
    <x v="1"/>
    <x v="3"/>
    <x v="5"/>
    <x v="2"/>
    <x v="1"/>
    <x v="1"/>
    <x v="0"/>
    <x v="2"/>
    <x v="3"/>
    <x v="1"/>
    <x v="2"/>
    <x v="2"/>
    <x v="2"/>
    <m/>
    <m/>
    <m/>
    <m/>
    <m/>
    <m/>
  </r>
  <r>
    <x v="0"/>
    <x v="68"/>
    <x v="1"/>
    <m/>
    <x v="0"/>
    <x v="1"/>
    <x v="0"/>
    <x v="1"/>
    <x v="0"/>
    <x v="5"/>
    <x v="3"/>
    <x v="1"/>
    <x v="3"/>
    <x v="1"/>
    <x v="3"/>
    <x v="4"/>
    <x v="1"/>
    <x v="3"/>
    <x v="1"/>
    <x v="3"/>
    <x v="3"/>
    <x v="3"/>
    <x v="1"/>
    <x v="2"/>
    <x v="2"/>
    <x v="3"/>
    <x v="5"/>
    <x v="0"/>
    <x v="2"/>
    <x v="3"/>
    <x v="1"/>
    <x v="2"/>
    <x v="2"/>
    <x v="2"/>
    <m/>
    <m/>
    <m/>
    <m/>
    <m/>
    <m/>
  </r>
  <r>
    <x v="0"/>
    <x v="68"/>
    <x v="1"/>
    <m/>
    <x v="0"/>
    <x v="1"/>
    <x v="0"/>
    <x v="2"/>
    <x v="2"/>
    <x v="2"/>
    <x v="1"/>
    <x v="1"/>
    <x v="1"/>
    <x v="1"/>
    <x v="1"/>
    <x v="1"/>
    <x v="1"/>
    <x v="3"/>
    <x v="1"/>
    <x v="1"/>
    <x v="1"/>
    <x v="1"/>
    <x v="1"/>
    <x v="1"/>
    <x v="1"/>
    <x v="1"/>
    <x v="1"/>
    <x v="0"/>
    <x v="2"/>
    <x v="3"/>
    <x v="1"/>
    <x v="2"/>
    <x v="2"/>
    <x v="2"/>
    <m/>
    <m/>
    <m/>
    <m/>
    <m/>
    <m/>
  </r>
  <r>
    <x v="0"/>
    <x v="68"/>
    <x v="1"/>
    <m/>
    <x v="0"/>
    <x v="1"/>
    <x v="1"/>
    <x v="2"/>
    <x v="2"/>
    <x v="2"/>
    <x v="1"/>
    <x v="1"/>
    <x v="2"/>
    <x v="1"/>
    <x v="1"/>
    <x v="1"/>
    <x v="1"/>
    <x v="1"/>
    <x v="1"/>
    <x v="1"/>
    <x v="1"/>
    <x v="1"/>
    <x v="1"/>
    <x v="1"/>
    <x v="1"/>
    <x v="1"/>
    <x v="1"/>
    <x v="0"/>
    <x v="2"/>
    <x v="3"/>
    <x v="1"/>
    <x v="2"/>
    <x v="2"/>
    <x v="2"/>
    <m/>
    <m/>
    <m/>
    <m/>
    <m/>
    <m/>
  </r>
  <r>
    <x v="0"/>
    <x v="68"/>
    <x v="1"/>
    <m/>
    <x v="0"/>
    <x v="1"/>
    <x v="1"/>
    <x v="1"/>
    <x v="3"/>
    <x v="2"/>
    <x v="2"/>
    <x v="1"/>
    <x v="1"/>
    <x v="2"/>
    <x v="2"/>
    <x v="4"/>
    <x v="1"/>
    <x v="2"/>
    <x v="1"/>
    <x v="1"/>
    <x v="1"/>
    <x v="2"/>
    <x v="3"/>
    <x v="1"/>
    <x v="1"/>
    <x v="1"/>
    <x v="1"/>
    <x v="0"/>
    <x v="2"/>
    <x v="3"/>
    <x v="1"/>
    <x v="2"/>
    <x v="2"/>
    <x v="2"/>
    <m/>
    <m/>
    <m/>
    <m/>
    <m/>
    <m/>
  </r>
  <r>
    <x v="0"/>
    <x v="68"/>
    <x v="1"/>
    <m/>
    <x v="0"/>
    <x v="1"/>
    <x v="0"/>
    <x v="2"/>
    <x v="2"/>
    <x v="2"/>
    <x v="1"/>
    <x v="1"/>
    <x v="2"/>
    <x v="1"/>
    <x v="1"/>
    <x v="1"/>
    <x v="1"/>
    <x v="1"/>
    <x v="1"/>
    <x v="1"/>
    <x v="1"/>
    <x v="1"/>
    <x v="1"/>
    <x v="1"/>
    <x v="1"/>
    <x v="1"/>
    <x v="1"/>
    <x v="0"/>
    <x v="2"/>
    <x v="3"/>
    <x v="1"/>
    <x v="2"/>
    <x v="2"/>
    <x v="2"/>
    <m/>
    <m/>
    <m/>
    <m/>
    <m/>
    <m/>
  </r>
  <r>
    <x v="0"/>
    <x v="68"/>
    <x v="1"/>
    <m/>
    <x v="0"/>
    <x v="1"/>
    <x v="1"/>
    <x v="2"/>
    <x v="2"/>
    <x v="2"/>
    <x v="1"/>
    <x v="1"/>
    <x v="2"/>
    <x v="1"/>
    <x v="1"/>
    <x v="1"/>
    <x v="1"/>
    <x v="1"/>
    <x v="1"/>
    <x v="1"/>
    <x v="1"/>
    <x v="1"/>
    <x v="1"/>
    <x v="2"/>
    <x v="1"/>
    <x v="1"/>
    <x v="1"/>
    <x v="0"/>
    <x v="2"/>
    <x v="3"/>
    <x v="1"/>
    <x v="2"/>
    <x v="2"/>
    <x v="2"/>
    <m/>
    <m/>
    <m/>
    <m/>
    <m/>
    <m/>
  </r>
  <r>
    <x v="0"/>
    <x v="68"/>
    <x v="1"/>
    <m/>
    <x v="0"/>
    <x v="1"/>
    <x v="0"/>
    <x v="2"/>
    <x v="2"/>
    <x v="2"/>
    <x v="1"/>
    <x v="1"/>
    <x v="2"/>
    <x v="1"/>
    <x v="1"/>
    <x v="1"/>
    <x v="1"/>
    <x v="1"/>
    <x v="1"/>
    <x v="1"/>
    <x v="1"/>
    <x v="1"/>
    <x v="1"/>
    <x v="1"/>
    <x v="1"/>
    <x v="1"/>
    <x v="1"/>
    <x v="0"/>
    <x v="2"/>
    <x v="3"/>
    <x v="1"/>
    <x v="2"/>
    <x v="2"/>
    <x v="2"/>
    <m/>
    <m/>
    <m/>
    <m/>
    <m/>
    <m/>
  </r>
  <r>
    <x v="0"/>
    <x v="68"/>
    <x v="1"/>
    <m/>
    <x v="0"/>
    <x v="1"/>
    <x v="1"/>
    <x v="1"/>
    <x v="2"/>
    <x v="2"/>
    <x v="1"/>
    <x v="1"/>
    <x v="1"/>
    <x v="2"/>
    <x v="1"/>
    <x v="1"/>
    <x v="1"/>
    <x v="2"/>
    <x v="1"/>
    <x v="2"/>
    <x v="1"/>
    <x v="1"/>
    <x v="3"/>
    <x v="3"/>
    <x v="1"/>
    <x v="1"/>
    <x v="1"/>
    <x v="0"/>
    <x v="2"/>
    <x v="3"/>
    <x v="1"/>
    <x v="2"/>
    <x v="2"/>
    <x v="2"/>
    <m/>
    <m/>
    <m/>
    <m/>
    <m/>
    <m/>
  </r>
  <r>
    <x v="0"/>
    <x v="68"/>
    <x v="1"/>
    <m/>
    <x v="0"/>
    <x v="1"/>
    <x v="1"/>
    <x v="2"/>
    <x v="2"/>
    <x v="4"/>
    <x v="1"/>
    <x v="2"/>
    <x v="1"/>
    <x v="2"/>
    <x v="2"/>
    <x v="2"/>
    <x v="1"/>
    <x v="0"/>
    <x v="1"/>
    <x v="2"/>
    <x v="1"/>
    <x v="1"/>
    <x v="1"/>
    <x v="5"/>
    <x v="4"/>
    <x v="1"/>
    <x v="2"/>
    <x v="0"/>
    <x v="2"/>
    <x v="3"/>
    <x v="1"/>
    <x v="2"/>
    <x v="2"/>
    <x v="2"/>
    <m/>
    <m/>
    <m/>
    <m/>
    <m/>
    <m/>
  </r>
  <r>
    <x v="0"/>
    <x v="68"/>
    <x v="1"/>
    <m/>
    <x v="0"/>
    <x v="1"/>
    <x v="0"/>
    <x v="2"/>
    <x v="3"/>
    <x v="2"/>
    <x v="1"/>
    <x v="1"/>
    <x v="1"/>
    <x v="1"/>
    <x v="1"/>
    <x v="1"/>
    <x v="1"/>
    <x v="0"/>
    <x v="1"/>
    <x v="1"/>
    <x v="1"/>
    <x v="1"/>
    <x v="3"/>
    <x v="5"/>
    <x v="2"/>
    <x v="1"/>
    <x v="1"/>
    <x v="0"/>
    <x v="2"/>
    <x v="3"/>
    <x v="1"/>
    <x v="2"/>
    <x v="2"/>
    <x v="2"/>
    <m/>
    <m/>
    <m/>
    <m/>
    <m/>
    <m/>
  </r>
  <r>
    <x v="0"/>
    <x v="69"/>
    <x v="0"/>
    <m/>
    <x v="0"/>
    <x v="0"/>
    <x v="0"/>
    <x v="0"/>
    <x v="0"/>
    <x v="0"/>
    <x v="0"/>
    <x v="0"/>
    <x v="0"/>
    <x v="0"/>
    <x v="0"/>
    <x v="0"/>
    <x v="0"/>
    <x v="0"/>
    <x v="0"/>
    <x v="0"/>
    <x v="0"/>
    <x v="0"/>
    <x v="0"/>
    <x v="0"/>
    <x v="0"/>
    <x v="0"/>
    <x v="0"/>
    <x v="0"/>
    <x v="0"/>
    <x v="0"/>
    <x v="0"/>
    <x v="3"/>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1"/>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1"/>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3"/>
    <x v="1"/>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1"/>
    <x v="0"/>
    <x v="2"/>
    <x v="2"/>
    <x v="4"/>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1"/>
    <x v="1"/>
    <x v="2"/>
    <x v="1"/>
    <x v="1"/>
    <x v="1"/>
    <x v="1"/>
    <x v="1"/>
    <x v="1"/>
    <x v="1"/>
    <x v="1"/>
    <x v="3"/>
    <x v="1"/>
    <x v="1"/>
    <x v="1"/>
    <x v="0"/>
    <x v="2"/>
    <x v="3"/>
    <x v="1"/>
    <x v="2"/>
    <x v="2"/>
    <x v="2"/>
    <m/>
    <m/>
    <m/>
    <m/>
    <m/>
    <m/>
  </r>
  <r>
    <x v="0"/>
    <x v="69"/>
    <x v="0"/>
    <m/>
    <x v="0"/>
    <x v="1"/>
    <x v="1"/>
    <x v="2"/>
    <x v="2"/>
    <x v="2"/>
    <x v="1"/>
    <x v="1"/>
    <x v="3"/>
    <x v="1"/>
    <x v="1"/>
    <x v="1"/>
    <x v="1"/>
    <x v="1"/>
    <x v="1"/>
    <x v="2"/>
    <x v="1"/>
    <x v="1"/>
    <x v="1"/>
    <x v="1"/>
    <x v="1"/>
    <x v="1"/>
    <x v="1"/>
    <x v="0"/>
    <x v="2"/>
    <x v="3"/>
    <x v="1"/>
    <x v="2"/>
    <x v="2"/>
    <x v="2"/>
    <m/>
    <m/>
    <m/>
    <m/>
    <m/>
    <m/>
  </r>
  <r>
    <x v="0"/>
    <x v="69"/>
    <x v="0"/>
    <m/>
    <x v="0"/>
    <x v="1"/>
    <x v="0"/>
    <x v="2"/>
    <x v="1"/>
    <x v="2"/>
    <x v="1"/>
    <x v="1"/>
    <x v="1"/>
    <x v="2"/>
    <x v="2"/>
    <x v="1"/>
    <x v="1"/>
    <x v="1"/>
    <x v="1"/>
    <x v="1"/>
    <x v="1"/>
    <x v="2"/>
    <x v="1"/>
    <x v="3"/>
    <x v="2"/>
    <x v="1"/>
    <x v="1"/>
    <x v="0"/>
    <x v="2"/>
    <x v="3"/>
    <x v="1"/>
    <x v="2"/>
    <x v="2"/>
    <x v="2"/>
    <m/>
    <m/>
    <m/>
    <m/>
    <m/>
    <m/>
  </r>
  <r>
    <x v="0"/>
    <x v="69"/>
    <x v="0"/>
    <m/>
    <x v="0"/>
    <x v="1"/>
    <x v="0"/>
    <x v="2"/>
    <x v="2"/>
    <x v="4"/>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1"/>
    <x v="1"/>
    <x v="1"/>
    <x v="2"/>
    <x v="2"/>
    <x v="2"/>
    <x v="1"/>
    <x v="1"/>
    <x v="1"/>
    <x v="1"/>
    <x v="1"/>
    <x v="1"/>
    <x v="1"/>
    <x v="1"/>
    <x v="1"/>
    <x v="1"/>
    <x v="1"/>
    <x v="1"/>
    <x v="1"/>
    <x v="1"/>
    <x v="0"/>
    <x v="2"/>
    <x v="3"/>
    <x v="1"/>
    <x v="2"/>
    <x v="2"/>
    <x v="2"/>
    <m/>
    <m/>
    <m/>
    <m/>
    <m/>
    <m/>
  </r>
  <r>
    <x v="0"/>
    <x v="69"/>
    <x v="0"/>
    <m/>
    <x v="0"/>
    <x v="1"/>
    <x v="0"/>
    <x v="2"/>
    <x v="1"/>
    <x v="2"/>
    <x v="1"/>
    <x v="1"/>
    <x v="1"/>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1"/>
    <x v="2"/>
    <x v="1"/>
    <x v="2"/>
    <x v="1"/>
    <x v="1"/>
    <x v="1"/>
    <x v="2"/>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1"/>
    <x v="1"/>
    <x v="1"/>
    <x v="2"/>
    <x v="1"/>
    <x v="2"/>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1"/>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1"/>
    <x v="1"/>
    <x v="1"/>
    <x v="1"/>
    <x v="1"/>
    <x v="2"/>
    <x v="3"/>
    <x v="2"/>
    <x v="1"/>
    <x v="1"/>
    <x v="0"/>
    <x v="2"/>
    <x v="3"/>
    <x v="1"/>
    <x v="2"/>
    <x v="2"/>
    <x v="2"/>
    <m/>
    <m/>
    <m/>
    <m/>
    <m/>
    <m/>
  </r>
  <r>
    <x v="0"/>
    <x v="69"/>
    <x v="0"/>
    <m/>
    <x v="0"/>
    <x v="1"/>
    <x v="1"/>
    <x v="2"/>
    <x v="2"/>
    <x v="2"/>
    <x v="1"/>
    <x v="1"/>
    <x v="1"/>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1"/>
    <x v="1"/>
    <x v="1"/>
    <x v="1"/>
    <x v="1"/>
    <x v="3"/>
    <x v="1"/>
    <x v="3"/>
    <x v="1"/>
    <x v="1"/>
    <x v="1"/>
    <x v="1"/>
    <x v="1"/>
    <x v="1"/>
    <x v="1"/>
    <x v="0"/>
    <x v="2"/>
    <x v="3"/>
    <x v="1"/>
    <x v="2"/>
    <x v="2"/>
    <x v="2"/>
    <m/>
    <m/>
    <m/>
    <m/>
    <m/>
    <m/>
  </r>
  <r>
    <x v="0"/>
    <x v="69"/>
    <x v="0"/>
    <m/>
    <x v="0"/>
    <x v="1"/>
    <x v="1"/>
    <x v="2"/>
    <x v="2"/>
    <x v="2"/>
    <x v="1"/>
    <x v="1"/>
    <x v="1"/>
    <x v="1"/>
    <x v="1"/>
    <x v="1"/>
    <x v="1"/>
    <x v="1"/>
    <x v="1"/>
    <x v="1"/>
    <x v="1"/>
    <x v="1"/>
    <x v="1"/>
    <x v="1"/>
    <x v="1"/>
    <x v="1"/>
    <x v="1"/>
    <x v="0"/>
    <x v="2"/>
    <x v="3"/>
    <x v="1"/>
    <x v="2"/>
    <x v="2"/>
    <x v="2"/>
    <m/>
    <m/>
    <m/>
    <m/>
    <m/>
    <m/>
  </r>
  <r>
    <x v="0"/>
    <x v="69"/>
    <x v="0"/>
    <m/>
    <x v="0"/>
    <x v="1"/>
    <x v="0"/>
    <x v="2"/>
    <x v="2"/>
    <x v="2"/>
    <x v="1"/>
    <x v="1"/>
    <x v="2"/>
    <x v="2"/>
    <x v="1"/>
    <x v="1"/>
    <x v="1"/>
    <x v="2"/>
    <x v="1"/>
    <x v="1"/>
    <x v="1"/>
    <x v="1"/>
    <x v="1"/>
    <x v="1"/>
    <x v="1"/>
    <x v="1"/>
    <x v="1"/>
    <x v="0"/>
    <x v="2"/>
    <x v="3"/>
    <x v="1"/>
    <x v="2"/>
    <x v="2"/>
    <x v="2"/>
    <m/>
    <m/>
    <m/>
    <m/>
    <m/>
    <m/>
  </r>
  <r>
    <x v="0"/>
    <x v="69"/>
    <x v="0"/>
    <m/>
    <x v="0"/>
    <x v="1"/>
    <x v="0"/>
    <x v="2"/>
    <x v="2"/>
    <x v="2"/>
    <x v="1"/>
    <x v="1"/>
    <x v="1"/>
    <x v="1"/>
    <x v="2"/>
    <x v="1"/>
    <x v="1"/>
    <x v="2"/>
    <x v="1"/>
    <x v="1"/>
    <x v="1"/>
    <x v="1"/>
    <x v="2"/>
    <x v="3"/>
    <x v="2"/>
    <x v="1"/>
    <x v="1"/>
    <x v="0"/>
    <x v="2"/>
    <x v="3"/>
    <x v="1"/>
    <x v="2"/>
    <x v="2"/>
    <x v="2"/>
    <m/>
    <m/>
    <m/>
    <m/>
    <m/>
    <m/>
  </r>
  <r>
    <x v="0"/>
    <x v="69"/>
    <x v="0"/>
    <m/>
    <x v="0"/>
    <x v="1"/>
    <x v="0"/>
    <x v="2"/>
    <x v="2"/>
    <x v="2"/>
    <x v="1"/>
    <x v="1"/>
    <x v="1"/>
    <x v="1"/>
    <x v="1"/>
    <x v="1"/>
    <x v="1"/>
    <x v="1"/>
    <x v="1"/>
    <x v="1"/>
    <x v="1"/>
    <x v="1"/>
    <x v="1"/>
    <x v="1"/>
    <x v="1"/>
    <x v="1"/>
    <x v="1"/>
    <x v="0"/>
    <x v="2"/>
    <x v="3"/>
    <x v="1"/>
    <x v="2"/>
    <x v="2"/>
    <x v="2"/>
    <m/>
    <m/>
    <m/>
    <m/>
    <m/>
    <m/>
  </r>
  <r>
    <x v="0"/>
    <x v="69"/>
    <x v="0"/>
    <m/>
    <x v="0"/>
    <x v="1"/>
    <x v="1"/>
    <x v="2"/>
    <x v="2"/>
    <x v="2"/>
    <x v="2"/>
    <x v="1"/>
    <x v="2"/>
    <x v="1"/>
    <x v="1"/>
    <x v="2"/>
    <x v="1"/>
    <x v="2"/>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2"/>
    <x v="1"/>
    <x v="3"/>
    <x v="2"/>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4"/>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1"/>
    <x v="2"/>
    <x v="2"/>
    <x v="1"/>
    <x v="1"/>
    <x v="2"/>
    <x v="1"/>
    <x v="2"/>
    <x v="1"/>
    <x v="1"/>
    <x v="1"/>
    <x v="1"/>
    <x v="1"/>
    <x v="1"/>
    <x v="1"/>
    <x v="1"/>
    <x v="1"/>
    <x v="1"/>
    <x v="2"/>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0"/>
    <x v="1"/>
    <x v="1"/>
    <x v="2"/>
    <x v="1"/>
    <x v="1"/>
    <x v="1"/>
    <x v="1"/>
    <x v="1"/>
    <x v="1"/>
    <x v="1"/>
    <x v="1"/>
    <x v="1"/>
    <x v="1"/>
    <x v="1"/>
    <x v="1"/>
    <x v="1"/>
    <x v="1"/>
    <x v="0"/>
    <x v="2"/>
    <x v="3"/>
    <x v="1"/>
    <x v="2"/>
    <x v="2"/>
    <x v="2"/>
    <m/>
    <m/>
    <m/>
    <m/>
    <m/>
    <m/>
  </r>
  <r>
    <x v="0"/>
    <x v="69"/>
    <x v="0"/>
    <m/>
    <x v="0"/>
    <x v="1"/>
    <x v="0"/>
    <x v="2"/>
    <x v="2"/>
    <x v="4"/>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2"/>
    <x v="1"/>
    <x v="1"/>
    <x v="1"/>
    <x v="1"/>
    <x v="1"/>
    <x v="1"/>
    <x v="1"/>
    <x v="1"/>
    <x v="1"/>
    <x v="1"/>
    <x v="1"/>
    <x v="1"/>
    <x v="1"/>
    <x v="0"/>
    <x v="2"/>
    <x v="3"/>
    <x v="1"/>
    <x v="2"/>
    <x v="2"/>
    <x v="2"/>
    <m/>
    <m/>
    <m/>
    <m/>
    <m/>
    <m/>
  </r>
  <r>
    <x v="0"/>
    <x v="69"/>
    <x v="0"/>
    <m/>
    <x v="0"/>
    <x v="1"/>
    <x v="0"/>
    <x v="2"/>
    <x v="2"/>
    <x v="2"/>
    <x v="1"/>
    <x v="1"/>
    <x v="2"/>
    <x v="1"/>
    <x v="2"/>
    <x v="2"/>
    <x v="2"/>
    <x v="1"/>
    <x v="3"/>
    <x v="3"/>
    <x v="1"/>
    <x v="1"/>
    <x v="1"/>
    <x v="1"/>
    <x v="1"/>
    <x v="1"/>
    <x v="1"/>
    <x v="0"/>
    <x v="2"/>
    <x v="3"/>
    <x v="1"/>
    <x v="2"/>
    <x v="2"/>
    <x v="2"/>
    <m/>
    <m/>
    <m/>
    <m/>
    <m/>
    <m/>
  </r>
  <r>
    <x v="0"/>
    <x v="69"/>
    <x v="0"/>
    <m/>
    <x v="0"/>
    <x v="1"/>
    <x v="0"/>
    <x v="1"/>
    <x v="1"/>
    <x v="1"/>
    <x v="1"/>
    <x v="1"/>
    <x v="1"/>
    <x v="2"/>
    <x v="2"/>
    <x v="1"/>
    <x v="1"/>
    <x v="2"/>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2"/>
    <x v="1"/>
    <x v="1"/>
    <x v="1"/>
    <x v="2"/>
    <x v="1"/>
    <x v="1"/>
    <x v="2"/>
    <x v="1"/>
    <x v="1"/>
    <x v="1"/>
    <x v="1"/>
    <x v="1"/>
    <x v="1"/>
    <x v="1"/>
    <x v="1"/>
    <x v="1"/>
    <x v="0"/>
    <x v="2"/>
    <x v="3"/>
    <x v="1"/>
    <x v="2"/>
    <x v="2"/>
    <x v="2"/>
    <m/>
    <m/>
    <m/>
    <m/>
    <m/>
    <m/>
  </r>
  <r>
    <x v="0"/>
    <x v="69"/>
    <x v="0"/>
    <m/>
    <x v="0"/>
    <x v="1"/>
    <x v="1"/>
    <x v="1"/>
    <x v="2"/>
    <x v="2"/>
    <x v="1"/>
    <x v="1"/>
    <x v="1"/>
    <x v="1"/>
    <x v="1"/>
    <x v="1"/>
    <x v="1"/>
    <x v="1"/>
    <x v="1"/>
    <x v="1"/>
    <x v="1"/>
    <x v="1"/>
    <x v="1"/>
    <x v="1"/>
    <x v="1"/>
    <x v="1"/>
    <x v="1"/>
    <x v="0"/>
    <x v="2"/>
    <x v="3"/>
    <x v="1"/>
    <x v="2"/>
    <x v="2"/>
    <x v="2"/>
    <m/>
    <m/>
    <m/>
    <m/>
    <m/>
    <m/>
  </r>
  <r>
    <x v="0"/>
    <x v="69"/>
    <x v="0"/>
    <m/>
    <x v="0"/>
    <x v="1"/>
    <x v="1"/>
    <x v="2"/>
    <x v="2"/>
    <x v="2"/>
    <x v="2"/>
    <x v="1"/>
    <x v="1"/>
    <x v="1"/>
    <x v="1"/>
    <x v="2"/>
    <x v="1"/>
    <x v="1"/>
    <x v="1"/>
    <x v="2"/>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1"/>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0"/>
    <x v="1"/>
    <x v="1"/>
    <x v="1"/>
    <x v="1"/>
    <x v="1"/>
    <x v="1"/>
    <x v="1"/>
    <x v="1"/>
    <x v="1"/>
    <x v="0"/>
    <x v="2"/>
    <x v="3"/>
    <x v="1"/>
    <x v="2"/>
    <x v="2"/>
    <x v="2"/>
    <m/>
    <m/>
    <m/>
    <m/>
    <m/>
    <m/>
  </r>
  <r>
    <x v="0"/>
    <x v="69"/>
    <x v="0"/>
    <m/>
    <x v="0"/>
    <x v="1"/>
    <x v="0"/>
    <x v="2"/>
    <x v="2"/>
    <x v="2"/>
    <x v="1"/>
    <x v="1"/>
    <x v="2"/>
    <x v="1"/>
    <x v="1"/>
    <x v="1"/>
    <x v="1"/>
    <x v="0"/>
    <x v="1"/>
    <x v="1"/>
    <x v="1"/>
    <x v="1"/>
    <x v="1"/>
    <x v="1"/>
    <x v="1"/>
    <x v="1"/>
    <x v="1"/>
    <x v="0"/>
    <x v="2"/>
    <x v="3"/>
    <x v="1"/>
    <x v="2"/>
    <x v="2"/>
    <x v="2"/>
    <m/>
    <m/>
    <m/>
    <m/>
    <m/>
    <m/>
  </r>
  <r>
    <x v="0"/>
    <x v="69"/>
    <x v="0"/>
    <m/>
    <x v="0"/>
    <x v="1"/>
    <x v="1"/>
    <x v="1"/>
    <x v="2"/>
    <x v="2"/>
    <x v="2"/>
    <x v="2"/>
    <x v="2"/>
    <x v="1"/>
    <x v="1"/>
    <x v="1"/>
    <x v="1"/>
    <x v="0"/>
    <x v="1"/>
    <x v="1"/>
    <x v="1"/>
    <x v="1"/>
    <x v="1"/>
    <x v="1"/>
    <x v="1"/>
    <x v="1"/>
    <x v="1"/>
    <x v="0"/>
    <x v="2"/>
    <x v="3"/>
    <x v="1"/>
    <x v="2"/>
    <x v="2"/>
    <x v="2"/>
    <m/>
    <m/>
    <m/>
    <m/>
    <m/>
    <m/>
  </r>
  <r>
    <x v="0"/>
    <x v="69"/>
    <x v="0"/>
    <m/>
    <x v="0"/>
    <x v="1"/>
    <x v="1"/>
    <x v="1"/>
    <x v="2"/>
    <x v="2"/>
    <x v="1"/>
    <x v="1"/>
    <x v="2"/>
    <x v="1"/>
    <x v="1"/>
    <x v="1"/>
    <x v="1"/>
    <x v="0"/>
    <x v="1"/>
    <x v="1"/>
    <x v="1"/>
    <x v="1"/>
    <x v="1"/>
    <x v="1"/>
    <x v="1"/>
    <x v="1"/>
    <x v="1"/>
    <x v="0"/>
    <x v="2"/>
    <x v="3"/>
    <x v="1"/>
    <x v="2"/>
    <x v="2"/>
    <x v="2"/>
    <m/>
    <m/>
    <m/>
    <m/>
    <m/>
    <m/>
  </r>
  <r>
    <x v="0"/>
    <x v="70"/>
    <x v="1"/>
    <m/>
    <x v="0"/>
    <x v="0"/>
    <x v="1"/>
    <x v="0"/>
    <x v="0"/>
    <x v="0"/>
    <x v="0"/>
    <x v="0"/>
    <x v="0"/>
    <x v="0"/>
    <x v="0"/>
    <x v="0"/>
    <x v="0"/>
    <x v="0"/>
    <x v="0"/>
    <x v="0"/>
    <x v="0"/>
    <x v="0"/>
    <x v="0"/>
    <x v="0"/>
    <x v="0"/>
    <x v="0"/>
    <x v="0"/>
    <x v="0"/>
    <x v="0"/>
    <x v="0"/>
    <x v="2"/>
    <x v="0"/>
    <x v="0"/>
    <x v="0"/>
    <m/>
    <m/>
    <m/>
    <m/>
    <m/>
    <m/>
  </r>
  <r>
    <x v="0"/>
    <x v="70"/>
    <x v="1"/>
    <m/>
    <x v="0"/>
    <x v="0"/>
    <x v="0"/>
    <x v="0"/>
    <x v="0"/>
    <x v="0"/>
    <x v="0"/>
    <x v="0"/>
    <x v="0"/>
    <x v="0"/>
    <x v="0"/>
    <x v="0"/>
    <x v="0"/>
    <x v="0"/>
    <x v="0"/>
    <x v="0"/>
    <x v="0"/>
    <x v="0"/>
    <x v="0"/>
    <x v="0"/>
    <x v="0"/>
    <x v="0"/>
    <x v="0"/>
    <x v="0"/>
    <x v="0"/>
    <x v="0"/>
    <x v="0"/>
    <x v="0"/>
    <x v="1"/>
    <x v="0"/>
    <m/>
    <m/>
    <m/>
    <m/>
    <m/>
    <m/>
  </r>
  <r>
    <x v="0"/>
    <x v="70"/>
    <x v="1"/>
    <m/>
    <x v="0"/>
    <x v="0"/>
    <x v="1"/>
    <x v="0"/>
    <x v="0"/>
    <x v="0"/>
    <x v="0"/>
    <x v="0"/>
    <x v="0"/>
    <x v="0"/>
    <x v="0"/>
    <x v="0"/>
    <x v="0"/>
    <x v="0"/>
    <x v="0"/>
    <x v="0"/>
    <x v="0"/>
    <x v="0"/>
    <x v="0"/>
    <x v="0"/>
    <x v="0"/>
    <x v="0"/>
    <x v="0"/>
    <x v="0"/>
    <x v="0"/>
    <x v="0"/>
    <x v="2"/>
    <x v="0"/>
    <x v="0"/>
    <x v="0"/>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1"/>
    <x v="0"/>
    <x v="0"/>
    <x v="0"/>
    <x v="1"/>
    <x v="1"/>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1"/>
    <x v="0"/>
    <x v="0"/>
    <x v="3"/>
    <x v="0"/>
    <m/>
    <m/>
    <m/>
    <m/>
    <m/>
    <m/>
  </r>
  <r>
    <x v="0"/>
    <x v="70"/>
    <x v="1"/>
    <m/>
    <x v="0"/>
    <x v="0"/>
    <x v="1"/>
    <x v="0"/>
    <x v="0"/>
    <x v="0"/>
    <x v="0"/>
    <x v="0"/>
    <x v="0"/>
    <x v="0"/>
    <x v="0"/>
    <x v="0"/>
    <x v="0"/>
    <x v="0"/>
    <x v="0"/>
    <x v="0"/>
    <x v="0"/>
    <x v="0"/>
    <x v="0"/>
    <x v="0"/>
    <x v="0"/>
    <x v="0"/>
    <x v="0"/>
    <x v="0"/>
    <x v="0"/>
    <x v="1"/>
    <x v="0"/>
    <x v="3"/>
    <x v="0"/>
    <x v="0"/>
    <m/>
    <m/>
    <m/>
    <m/>
    <m/>
    <m/>
  </r>
  <r>
    <x v="0"/>
    <x v="70"/>
    <x v="1"/>
    <m/>
    <x v="0"/>
    <x v="0"/>
    <x v="1"/>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1"/>
    <x v="0"/>
    <m/>
    <m/>
    <m/>
    <m/>
    <m/>
    <m/>
  </r>
  <r>
    <x v="0"/>
    <x v="70"/>
    <x v="1"/>
    <m/>
    <x v="0"/>
    <x v="0"/>
    <x v="0"/>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1"/>
    <m/>
    <m/>
    <m/>
    <m/>
    <m/>
    <m/>
  </r>
  <r>
    <x v="0"/>
    <x v="70"/>
    <x v="1"/>
    <m/>
    <x v="0"/>
    <x v="0"/>
    <x v="1"/>
    <x v="0"/>
    <x v="0"/>
    <x v="0"/>
    <x v="0"/>
    <x v="0"/>
    <x v="0"/>
    <x v="0"/>
    <x v="0"/>
    <x v="0"/>
    <x v="0"/>
    <x v="0"/>
    <x v="0"/>
    <x v="0"/>
    <x v="0"/>
    <x v="0"/>
    <x v="0"/>
    <x v="0"/>
    <x v="0"/>
    <x v="0"/>
    <x v="0"/>
    <x v="0"/>
    <x v="0"/>
    <x v="0"/>
    <x v="0"/>
    <x v="0"/>
    <x v="0"/>
    <x v="1"/>
    <m/>
    <m/>
    <m/>
    <m/>
    <m/>
    <m/>
  </r>
  <r>
    <x v="0"/>
    <x v="70"/>
    <x v="1"/>
    <m/>
    <x v="0"/>
    <x v="0"/>
    <x v="1"/>
    <x v="0"/>
    <x v="0"/>
    <x v="0"/>
    <x v="0"/>
    <x v="0"/>
    <x v="0"/>
    <x v="0"/>
    <x v="0"/>
    <x v="0"/>
    <x v="0"/>
    <x v="0"/>
    <x v="0"/>
    <x v="0"/>
    <x v="0"/>
    <x v="0"/>
    <x v="0"/>
    <x v="0"/>
    <x v="0"/>
    <x v="0"/>
    <x v="0"/>
    <x v="0"/>
    <x v="3"/>
    <x v="0"/>
    <x v="0"/>
    <x v="0"/>
    <x v="0"/>
    <x v="3"/>
    <m/>
    <m/>
    <m/>
    <m/>
    <m/>
    <m/>
  </r>
  <r>
    <x v="0"/>
    <x v="70"/>
    <x v="1"/>
    <m/>
    <x v="0"/>
    <x v="1"/>
    <x v="0"/>
    <x v="2"/>
    <x v="2"/>
    <x v="2"/>
    <x v="1"/>
    <x v="1"/>
    <x v="2"/>
    <x v="1"/>
    <x v="1"/>
    <x v="1"/>
    <x v="2"/>
    <x v="1"/>
    <x v="1"/>
    <x v="1"/>
    <x v="1"/>
    <x v="2"/>
    <x v="1"/>
    <x v="1"/>
    <x v="2"/>
    <x v="1"/>
    <x v="1"/>
    <x v="0"/>
    <x v="2"/>
    <x v="3"/>
    <x v="1"/>
    <x v="2"/>
    <x v="2"/>
    <x v="2"/>
    <m/>
    <m/>
    <m/>
    <m/>
    <m/>
    <m/>
  </r>
  <r>
    <x v="0"/>
    <x v="70"/>
    <x v="1"/>
    <m/>
    <x v="0"/>
    <x v="1"/>
    <x v="1"/>
    <x v="1"/>
    <x v="5"/>
    <x v="4"/>
    <x v="1"/>
    <x v="1"/>
    <x v="2"/>
    <x v="1"/>
    <x v="4"/>
    <x v="4"/>
    <x v="4"/>
    <x v="1"/>
    <x v="2"/>
    <x v="3"/>
    <x v="2"/>
    <x v="1"/>
    <x v="1"/>
    <x v="1"/>
    <x v="1"/>
    <x v="2"/>
    <x v="2"/>
    <x v="0"/>
    <x v="2"/>
    <x v="3"/>
    <x v="1"/>
    <x v="2"/>
    <x v="2"/>
    <x v="2"/>
    <m/>
    <m/>
    <m/>
    <m/>
    <m/>
    <m/>
  </r>
  <r>
    <x v="0"/>
    <x v="70"/>
    <x v="1"/>
    <m/>
    <x v="0"/>
    <x v="1"/>
    <x v="1"/>
    <x v="1"/>
    <x v="3"/>
    <x v="4"/>
    <x v="5"/>
    <x v="4"/>
    <x v="3"/>
    <x v="2"/>
    <x v="3"/>
    <x v="4"/>
    <x v="2"/>
    <x v="3"/>
    <x v="4"/>
    <x v="3"/>
    <x v="2"/>
    <x v="3"/>
    <x v="3"/>
    <x v="5"/>
    <x v="4"/>
    <x v="2"/>
    <x v="3"/>
    <x v="0"/>
    <x v="2"/>
    <x v="3"/>
    <x v="1"/>
    <x v="2"/>
    <x v="2"/>
    <x v="2"/>
    <m/>
    <m/>
    <m/>
    <m/>
    <m/>
    <m/>
  </r>
  <r>
    <x v="0"/>
    <x v="70"/>
    <x v="1"/>
    <m/>
    <x v="0"/>
    <x v="1"/>
    <x v="1"/>
    <x v="1"/>
    <x v="2"/>
    <x v="3"/>
    <x v="2"/>
    <x v="2"/>
    <x v="1"/>
    <x v="1"/>
    <x v="2"/>
    <x v="1"/>
    <x v="1"/>
    <x v="2"/>
    <x v="1"/>
    <x v="3"/>
    <x v="1"/>
    <x v="1"/>
    <x v="3"/>
    <x v="3"/>
    <x v="2"/>
    <x v="1"/>
    <x v="1"/>
    <x v="0"/>
    <x v="2"/>
    <x v="3"/>
    <x v="1"/>
    <x v="2"/>
    <x v="2"/>
    <x v="2"/>
    <m/>
    <m/>
    <m/>
    <m/>
    <m/>
    <m/>
  </r>
  <r>
    <x v="0"/>
    <x v="70"/>
    <x v="1"/>
    <m/>
    <x v="0"/>
    <x v="1"/>
    <x v="0"/>
    <x v="1"/>
    <x v="1"/>
    <x v="2"/>
    <x v="1"/>
    <x v="1"/>
    <x v="2"/>
    <x v="1"/>
    <x v="1"/>
    <x v="2"/>
    <x v="1"/>
    <x v="2"/>
    <x v="1"/>
    <x v="1"/>
    <x v="1"/>
    <x v="1"/>
    <x v="3"/>
    <x v="3"/>
    <x v="2"/>
    <x v="2"/>
    <x v="2"/>
    <x v="0"/>
    <x v="2"/>
    <x v="3"/>
    <x v="1"/>
    <x v="2"/>
    <x v="2"/>
    <x v="2"/>
    <m/>
    <m/>
    <m/>
    <m/>
    <m/>
    <m/>
  </r>
  <r>
    <x v="0"/>
    <x v="70"/>
    <x v="1"/>
    <m/>
    <x v="0"/>
    <x v="1"/>
    <x v="0"/>
    <x v="2"/>
    <x v="2"/>
    <x v="2"/>
    <x v="2"/>
    <x v="2"/>
    <x v="2"/>
    <x v="2"/>
    <x v="1"/>
    <x v="1"/>
    <x v="1"/>
    <x v="2"/>
    <x v="1"/>
    <x v="1"/>
    <x v="1"/>
    <x v="1"/>
    <x v="1"/>
    <x v="3"/>
    <x v="2"/>
    <x v="1"/>
    <x v="1"/>
    <x v="0"/>
    <x v="2"/>
    <x v="3"/>
    <x v="1"/>
    <x v="2"/>
    <x v="2"/>
    <x v="2"/>
    <m/>
    <m/>
    <m/>
    <m/>
    <m/>
    <m/>
  </r>
  <r>
    <x v="0"/>
    <x v="70"/>
    <x v="1"/>
    <m/>
    <x v="0"/>
    <x v="1"/>
    <x v="0"/>
    <x v="5"/>
    <x v="5"/>
    <x v="4"/>
    <x v="3"/>
    <x v="3"/>
    <x v="3"/>
    <x v="1"/>
    <x v="3"/>
    <x v="4"/>
    <x v="5"/>
    <x v="3"/>
    <x v="2"/>
    <x v="3"/>
    <x v="2"/>
    <x v="1"/>
    <x v="1"/>
    <x v="5"/>
    <x v="5"/>
    <x v="5"/>
    <x v="5"/>
    <x v="0"/>
    <x v="2"/>
    <x v="3"/>
    <x v="1"/>
    <x v="2"/>
    <x v="2"/>
    <x v="2"/>
    <m/>
    <m/>
    <m/>
    <m/>
    <m/>
    <m/>
  </r>
  <r>
    <x v="0"/>
    <x v="70"/>
    <x v="1"/>
    <m/>
    <x v="0"/>
    <x v="1"/>
    <x v="0"/>
    <x v="1"/>
    <x v="1"/>
    <x v="2"/>
    <x v="1"/>
    <x v="1"/>
    <x v="4"/>
    <x v="1"/>
    <x v="1"/>
    <x v="2"/>
    <x v="1"/>
    <x v="3"/>
    <x v="1"/>
    <x v="1"/>
    <x v="1"/>
    <x v="1"/>
    <x v="1"/>
    <x v="1"/>
    <x v="1"/>
    <x v="2"/>
    <x v="4"/>
    <x v="0"/>
    <x v="2"/>
    <x v="3"/>
    <x v="1"/>
    <x v="2"/>
    <x v="2"/>
    <x v="2"/>
    <m/>
    <m/>
    <m/>
    <m/>
    <m/>
    <m/>
  </r>
  <r>
    <x v="0"/>
    <x v="70"/>
    <x v="1"/>
    <m/>
    <x v="0"/>
    <x v="1"/>
    <x v="1"/>
    <x v="1"/>
    <x v="4"/>
    <x v="2"/>
    <x v="2"/>
    <x v="2"/>
    <x v="1"/>
    <x v="1"/>
    <x v="1"/>
    <x v="1"/>
    <x v="2"/>
    <x v="3"/>
    <x v="2"/>
    <x v="1"/>
    <x v="1"/>
    <x v="3"/>
    <x v="1"/>
    <x v="1"/>
    <x v="1"/>
    <x v="1"/>
    <x v="1"/>
    <x v="0"/>
    <x v="2"/>
    <x v="3"/>
    <x v="1"/>
    <x v="2"/>
    <x v="2"/>
    <x v="2"/>
    <m/>
    <m/>
    <m/>
    <m/>
    <m/>
    <m/>
  </r>
  <r>
    <x v="0"/>
    <x v="70"/>
    <x v="1"/>
    <m/>
    <x v="0"/>
    <x v="1"/>
    <x v="0"/>
    <x v="1"/>
    <x v="4"/>
    <x v="4"/>
    <x v="1"/>
    <x v="1"/>
    <x v="3"/>
    <x v="1"/>
    <x v="1"/>
    <x v="1"/>
    <x v="1"/>
    <x v="1"/>
    <x v="1"/>
    <x v="3"/>
    <x v="1"/>
    <x v="1"/>
    <x v="1"/>
    <x v="1"/>
    <x v="1"/>
    <x v="1"/>
    <x v="1"/>
    <x v="0"/>
    <x v="2"/>
    <x v="3"/>
    <x v="1"/>
    <x v="2"/>
    <x v="2"/>
    <x v="2"/>
    <m/>
    <m/>
    <m/>
    <m/>
    <m/>
    <m/>
  </r>
  <r>
    <x v="0"/>
    <x v="70"/>
    <x v="1"/>
    <m/>
    <x v="0"/>
    <x v="1"/>
    <x v="3"/>
    <x v="3"/>
    <x v="3"/>
    <x v="5"/>
    <x v="3"/>
    <x v="3"/>
    <x v="3"/>
    <x v="3"/>
    <x v="3"/>
    <x v="3"/>
    <x v="0"/>
    <x v="3"/>
    <x v="3"/>
    <x v="2"/>
    <x v="2"/>
    <x v="4"/>
    <x v="3"/>
    <x v="4"/>
    <x v="5"/>
    <x v="4"/>
    <x v="4"/>
    <x v="0"/>
    <x v="2"/>
    <x v="3"/>
    <x v="1"/>
    <x v="2"/>
    <x v="2"/>
    <x v="2"/>
    <m/>
    <m/>
    <m/>
    <m/>
    <m/>
    <m/>
  </r>
  <r>
    <x v="0"/>
    <x v="70"/>
    <x v="1"/>
    <m/>
    <x v="0"/>
    <x v="1"/>
    <x v="0"/>
    <x v="2"/>
    <x v="2"/>
    <x v="2"/>
    <x v="1"/>
    <x v="1"/>
    <x v="2"/>
    <x v="1"/>
    <x v="1"/>
    <x v="1"/>
    <x v="1"/>
    <x v="1"/>
    <x v="1"/>
    <x v="1"/>
    <x v="1"/>
    <x v="1"/>
    <x v="1"/>
    <x v="1"/>
    <x v="1"/>
    <x v="1"/>
    <x v="1"/>
    <x v="0"/>
    <x v="2"/>
    <x v="3"/>
    <x v="1"/>
    <x v="2"/>
    <x v="2"/>
    <x v="2"/>
    <m/>
    <m/>
    <m/>
    <m/>
    <m/>
    <m/>
  </r>
  <r>
    <x v="0"/>
    <x v="70"/>
    <x v="1"/>
    <m/>
    <x v="0"/>
    <x v="1"/>
    <x v="0"/>
    <x v="3"/>
    <x v="5"/>
    <x v="4"/>
    <x v="1"/>
    <x v="1"/>
    <x v="2"/>
    <x v="1"/>
    <x v="3"/>
    <x v="3"/>
    <x v="1"/>
    <x v="3"/>
    <x v="3"/>
    <x v="3"/>
    <x v="1"/>
    <x v="1"/>
    <x v="1"/>
    <x v="3"/>
    <x v="1"/>
    <x v="1"/>
    <x v="1"/>
    <x v="0"/>
    <x v="2"/>
    <x v="3"/>
    <x v="1"/>
    <x v="2"/>
    <x v="2"/>
    <x v="2"/>
    <m/>
    <m/>
    <m/>
    <m/>
    <m/>
    <m/>
  </r>
  <r>
    <x v="0"/>
    <x v="70"/>
    <x v="1"/>
    <m/>
    <x v="0"/>
    <x v="1"/>
    <x v="0"/>
    <x v="1"/>
    <x v="3"/>
    <x v="2"/>
    <x v="2"/>
    <x v="1"/>
    <x v="3"/>
    <x v="1"/>
    <x v="2"/>
    <x v="2"/>
    <x v="2"/>
    <x v="2"/>
    <x v="1"/>
    <x v="1"/>
    <x v="5"/>
    <x v="2"/>
    <x v="1"/>
    <x v="1"/>
    <x v="1"/>
    <x v="2"/>
    <x v="2"/>
    <x v="0"/>
    <x v="2"/>
    <x v="3"/>
    <x v="1"/>
    <x v="2"/>
    <x v="2"/>
    <x v="2"/>
    <m/>
    <m/>
    <m/>
    <m/>
    <m/>
    <m/>
  </r>
  <r>
    <x v="0"/>
    <x v="70"/>
    <x v="1"/>
    <m/>
    <x v="0"/>
    <x v="1"/>
    <x v="0"/>
    <x v="2"/>
    <x v="2"/>
    <x v="2"/>
    <x v="1"/>
    <x v="1"/>
    <x v="2"/>
    <x v="1"/>
    <x v="1"/>
    <x v="1"/>
    <x v="1"/>
    <x v="1"/>
    <x v="1"/>
    <x v="0"/>
    <x v="1"/>
    <x v="1"/>
    <x v="1"/>
    <x v="1"/>
    <x v="1"/>
    <x v="1"/>
    <x v="1"/>
    <x v="0"/>
    <x v="2"/>
    <x v="3"/>
    <x v="1"/>
    <x v="2"/>
    <x v="2"/>
    <x v="2"/>
    <m/>
    <m/>
    <m/>
    <m/>
    <m/>
    <m/>
  </r>
  <r>
    <x v="0"/>
    <x v="70"/>
    <x v="1"/>
    <m/>
    <x v="0"/>
    <x v="1"/>
    <x v="0"/>
    <x v="1"/>
    <x v="2"/>
    <x v="2"/>
    <x v="1"/>
    <x v="1"/>
    <x v="2"/>
    <x v="1"/>
    <x v="2"/>
    <x v="1"/>
    <x v="2"/>
    <x v="1"/>
    <x v="1"/>
    <x v="1"/>
    <x v="1"/>
    <x v="1"/>
    <x v="1"/>
    <x v="1"/>
    <x v="1"/>
    <x v="1"/>
    <x v="1"/>
    <x v="0"/>
    <x v="2"/>
    <x v="3"/>
    <x v="1"/>
    <x v="2"/>
    <x v="2"/>
    <x v="2"/>
    <m/>
    <m/>
    <m/>
    <m/>
    <m/>
    <m/>
  </r>
  <r>
    <x v="0"/>
    <x v="70"/>
    <x v="1"/>
    <m/>
    <x v="0"/>
    <x v="1"/>
    <x v="1"/>
    <x v="2"/>
    <x v="2"/>
    <x v="2"/>
    <x v="1"/>
    <x v="1"/>
    <x v="1"/>
    <x v="1"/>
    <x v="1"/>
    <x v="1"/>
    <x v="1"/>
    <x v="1"/>
    <x v="1"/>
    <x v="1"/>
    <x v="1"/>
    <x v="5"/>
    <x v="1"/>
    <x v="4"/>
    <x v="1"/>
    <x v="1"/>
    <x v="1"/>
    <x v="0"/>
    <x v="2"/>
    <x v="3"/>
    <x v="1"/>
    <x v="2"/>
    <x v="2"/>
    <x v="2"/>
    <m/>
    <m/>
    <m/>
    <m/>
    <m/>
    <m/>
  </r>
  <r>
    <x v="0"/>
    <x v="70"/>
    <x v="1"/>
    <m/>
    <x v="0"/>
    <x v="1"/>
    <x v="0"/>
    <x v="1"/>
    <x v="1"/>
    <x v="2"/>
    <x v="1"/>
    <x v="1"/>
    <x v="2"/>
    <x v="1"/>
    <x v="1"/>
    <x v="1"/>
    <x v="1"/>
    <x v="1"/>
    <x v="1"/>
    <x v="1"/>
    <x v="1"/>
    <x v="1"/>
    <x v="1"/>
    <x v="3"/>
    <x v="2"/>
    <x v="1"/>
    <x v="1"/>
    <x v="0"/>
    <x v="2"/>
    <x v="3"/>
    <x v="1"/>
    <x v="2"/>
    <x v="2"/>
    <x v="2"/>
    <m/>
    <m/>
    <m/>
    <m/>
    <m/>
    <m/>
  </r>
  <r>
    <x v="0"/>
    <x v="70"/>
    <x v="1"/>
    <m/>
    <x v="0"/>
    <x v="1"/>
    <x v="1"/>
    <x v="1"/>
    <x v="3"/>
    <x v="1"/>
    <x v="2"/>
    <x v="2"/>
    <x v="4"/>
    <x v="2"/>
    <x v="4"/>
    <x v="2"/>
    <x v="5"/>
    <x v="5"/>
    <x v="2"/>
    <x v="2"/>
    <x v="2"/>
    <x v="4"/>
    <x v="2"/>
    <x v="3"/>
    <x v="2"/>
    <x v="2"/>
    <x v="2"/>
    <x v="0"/>
    <x v="2"/>
    <x v="3"/>
    <x v="1"/>
    <x v="2"/>
    <x v="2"/>
    <x v="2"/>
    <m/>
    <m/>
    <m/>
    <m/>
    <m/>
    <m/>
  </r>
  <r>
    <x v="0"/>
    <x v="70"/>
    <x v="1"/>
    <m/>
    <x v="0"/>
    <x v="1"/>
    <x v="0"/>
    <x v="1"/>
    <x v="3"/>
    <x v="2"/>
    <x v="2"/>
    <x v="1"/>
    <x v="1"/>
    <x v="1"/>
    <x v="2"/>
    <x v="2"/>
    <x v="1"/>
    <x v="1"/>
    <x v="1"/>
    <x v="1"/>
    <x v="1"/>
    <x v="1"/>
    <x v="1"/>
    <x v="3"/>
    <x v="4"/>
    <x v="2"/>
    <x v="2"/>
    <x v="0"/>
    <x v="2"/>
    <x v="3"/>
    <x v="1"/>
    <x v="2"/>
    <x v="2"/>
    <x v="2"/>
    <m/>
    <m/>
    <m/>
    <m/>
    <m/>
    <m/>
  </r>
  <r>
    <x v="0"/>
    <x v="70"/>
    <x v="1"/>
    <m/>
    <x v="0"/>
    <x v="1"/>
    <x v="1"/>
    <x v="1"/>
    <x v="3"/>
    <x v="2"/>
    <x v="2"/>
    <x v="2"/>
    <x v="1"/>
    <x v="1"/>
    <x v="2"/>
    <x v="2"/>
    <x v="1"/>
    <x v="1"/>
    <x v="1"/>
    <x v="1"/>
    <x v="1"/>
    <x v="1"/>
    <x v="1"/>
    <x v="3"/>
    <x v="4"/>
    <x v="2"/>
    <x v="2"/>
    <x v="0"/>
    <x v="2"/>
    <x v="3"/>
    <x v="1"/>
    <x v="2"/>
    <x v="2"/>
    <x v="2"/>
    <m/>
    <m/>
    <m/>
    <m/>
    <m/>
    <m/>
  </r>
  <r>
    <x v="0"/>
    <x v="70"/>
    <x v="1"/>
    <m/>
    <x v="0"/>
    <x v="1"/>
    <x v="0"/>
    <x v="1"/>
    <x v="1"/>
    <x v="3"/>
    <x v="2"/>
    <x v="2"/>
    <x v="1"/>
    <x v="2"/>
    <x v="2"/>
    <x v="2"/>
    <x v="2"/>
    <x v="2"/>
    <x v="2"/>
    <x v="2"/>
    <x v="2"/>
    <x v="2"/>
    <x v="2"/>
    <x v="3"/>
    <x v="2"/>
    <x v="2"/>
    <x v="2"/>
    <x v="0"/>
    <x v="2"/>
    <x v="3"/>
    <x v="1"/>
    <x v="2"/>
    <x v="2"/>
    <x v="2"/>
    <m/>
    <m/>
    <m/>
    <m/>
    <m/>
    <m/>
  </r>
  <r>
    <x v="0"/>
    <x v="70"/>
    <x v="1"/>
    <m/>
    <x v="0"/>
    <x v="1"/>
    <x v="0"/>
    <x v="2"/>
    <x v="1"/>
    <x v="2"/>
    <x v="1"/>
    <x v="1"/>
    <x v="2"/>
    <x v="1"/>
    <x v="1"/>
    <x v="1"/>
    <x v="2"/>
    <x v="1"/>
    <x v="1"/>
    <x v="1"/>
    <x v="1"/>
    <x v="1"/>
    <x v="1"/>
    <x v="1"/>
    <x v="1"/>
    <x v="1"/>
    <x v="1"/>
    <x v="0"/>
    <x v="2"/>
    <x v="3"/>
    <x v="1"/>
    <x v="2"/>
    <x v="2"/>
    <x v="2"/>
    <m/>
    <m/>
    <m/>
    <m/>
    <m/>
    <m/>
  </r>
  <r>
    <x v="0"/>
    <x v="70"/>
    <x v="1"/>
    <m/>
    <x v="0"/>
    <x v="1"/>
    <x v="0"/>
    <x v="2"/>
    <x v="2"/>
    <x v="2"/>
    <x v="1"/>
    <x v="1"/>
    <x v="2"/>
    <x v="1"/>
    <x v="1"/>
    <x v="1"/>
    <x v="1"/>
    <x v="1"/>
    <x v="1"/>
    <x v="1"/>
    <x v="1"/>
    <x v="1"/>
    <x v="1"/>
    <x v="1"/>
    <x v="1"/>
    <x v="1"/>
    <x v="1"/>
    <x v="0"/>
    <x v="2"/>
    <x v="3"/>
    <x v="1"/>
    <x v="2"/>
    <x v="2"/>
    <x v="2"/>
    <m/>
    <m/>
    <m/>
    <m/>
    <m/>
    <m/>
  </r>
  <r>
    <x v="0"/>
    <x v="70"/>
    <x v="1"/>
    <m/>
    <x v="0"/>
    <x v="1"/>
    <x v="1"/>
    <x v="2"/>
    <x v="2"/>
    <x v="2"/>
    <x v="1"/>
    <x v="1"/>
    <x v="2"/>
    <x v="1"/>
    <x v="1"/>
    <x v="1"/>
    <x v="1"/>
    <x v="1"/>
    <x v="1"/>
    <x v="1"/>
    <x v="1"/>
    <x v="3"/>
    <x v="1"/>
    <x v="1"/>
    <x v="1"/>
    <x v="1"/>
    <x v="1"/>
    <x v="0"/>
    <x v="2"/>
    <x v="3"/>
    <x v="1"/>
    <x v="2"/>
    <x v="2"/>
    <x v="2"/>
    <m/>
    <m/>
    <m/>
    <m/>
    <m/>
    <m/>
  </r>
  <r>
    <x v="0"/>
    <x v="70"/>
    <x v="1"/>
    <m/>
    <x v="0"/>
    <x v="1"/>
    <x v="1"/>
    <x v="1"/>
    <x v="2"/>
    <x v="2"/>
    <x v="3"/>
    <x v="2"/>
    <x v="3"/>
    <x v="1"/>
    <x v="1"/>
    <x v="2"/>
    <x v="1"/>
    <x v="1"/>
    <x v="1"/>
    <x v="1"/>
    <x v="1"/>
    <x v="1"/>
    <x v="1"/>
    <x v="1"/>
    <x v="1"/>
    <x v="1"/>
    <x v="1"/>
    <x v="0"/>
    <x v="2"/>
    <x v="3"/>
    <x v="1"/>
    <x v="2"/>
    <x v="2"/>
    <x v="2"/>
    <m/>
    <m/>
    <m/>
    <m/>
    <m/>
    <m/>
  </r>
  <r>
    <x v="0"/>
    <x v="70"/>
    <x v="1"/>
    <m/>
    <x v="0"/>
    <x v="1"/>
    <x v="0"/>
    <x v="1"/>
    <x v="2"/>
    <x v="4"/>
    <x v="2"/>
    <x v="2"/>
    <x v="1"/>
    <x v="1"/>
    <x v="1"/>
    <x v="2"/>
    <x v="1"/>
    <x v="0"/>
    <x v="1"/>
    <x v="1"/>
    <x v="1"/>
    <x v="1"/>
    <x v="1"/>
    <x v="5"/>
    <x v="5"/>
    <x v="2"/>
    <x v="2"/>
    <x v="0"/>
    <x v="2"/>
    <x v="3"/>
    <x v="1"/>
    <x v="2"/>
    <x v="2"/>
    <x v="2"/>
    <m/>
    <m/>
    <m/>
    <m/>
    <m/>
    <m/>
  </r>
  <r>
    <x v="0"/>
    <x v="70"/>
    <x v="1"/>
    <m/>
    <x v="0"/>
    <x v="1"/>
    <x v="1"/>
    <x v="3"/>
    <x v="1"/>
    <x v="5"/>
    <x v="2"/>
    <x v="2"/>
    <x v="1"/>
    <x v="3"/>
    <x v="2"/>
    <x v="2"/>
    <x v="2"/>
    <x v="0"/>
    <x v="3"/>
    <x v="3"/>
    <x v="1"/>
    <x v="1"/>
    <x v="3"/>
    <x v="3"/>
    <x v="2"/>
    <x v="2"/>
    <x v="2"/>
    <x v="0"/>
    <x v="2"/>
    <x v="3"/>
    <x v="1"/>
    <x v="2"/>
    <x v="2"/>
    <x v="2"/>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0"/>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1"/>
    <x v="1"/>
    <x v="2"/>
    <x v="1"/>
    <x v="2"/>
    <x v="1"/>
    <x v="1"/>
    <x v="3"/>
    <x v="1"/>
    <x v="1"/>
    <x v="2"/>
    <x v="2"/>
    <x v="3"/>
    <x v="3"/>
    <x v="3"/>
    <x v="1"/>
    <x v="2"/>
    <x v="3"/>
    <x v="3"/>
    <x v="2"/>
    <x v="1"/>
    <x v="1"/>
    <x v="0"/>
    <x v="2"/>
    <x v="3"/>
    <x v="1"/>
    <x v="2"/>
    <x v="2"/>
    <x v="2"/>
    <m/>
    <m/>
    <m/>
    <m/>
    <m/>
    <m/>
  </r>
  <r>
    <x v="0"/>
    <x v="71"/>
    <x v="1"/>
    <m/>
    <x v="0"/>
    <x v="1"/>
    <x v="1"/>
    <x v="1"/>
    <x v="1"/>
    <x v="2"/>
    <x v="1"/>
    <x v="1"/>
    <x v="1"/>
    <x v="1"/>
    <x v="1"/>
    <x v="1"/>
    <x v="1"/>
    <x v="1"/>
    <x v="1"/>
    <x v="1"/>
    <x v="1"/>
    <x v="1"/>
    <x v="1"/>
    <x v="5"/>
    <x v="2"/>
    <x v="1"/>
    <x v="2"/>
    <x v="0"/>
    <x v="2"/>
    <x v="3"/>
    <x v="1"/>
    <x v="2"/>
    <x v="2"/>
    <x v="2"/>
    <m/>
    <m/>
    <m/>
    <m/>
    <m/>
    <m/>
  </r>
  <r>
    <x v="0"/>
    <x v="71"/>
    <x v="1"/>
    <m/>
    <x v="0"/>
    <x v="1"/>
    <x v="0"/>
    <x v="3"/>
    <x v="5"/>
    <x v="1"/>
    <x v="3"/>
    <x v="2"/>
    <x v="2"/>
    <x v="4"/>
    <x v="1"/>
    <x v="2"/>
    <x v="2"/>
    <x v="3"/>
    <x v="1"/>
    <x v="2"/>
    <x v="2"/>
    <x v="4"/>
    <x v="3"/>
    <x v="4"/>
    <x v="2"/>
    <x v="3"/>
    <x v="3"/>
    <x v="0"/>
    <x v="2"/>
    <x v="3"/>
    <x v="1"/>
    <x v="2"/>
    <x v="2"/>
    <x v="2"/>
    <m/>
    <m/>
    <m/>
    <m/>
    <m/>
    <m/>
  </r>
  <r>
    <x v="0"/>
    <x v="71"/>
    <x v="1"/>
    <m/>
    <x v="0"/>
    <x v="1"/>
    <x v="0"/>
    <x v="3"/>
    <x v="1"/>
    <x v="5"/>
    <x v="2"/>
    <x v="3"/>
    <x v="3"/>
    <x v="3"/>
    <x v="3"/>
    <x v="2"/>
    <x v="1"/>
    <x v="3"/>
    <x v="3"/>
    <x v="1"/>
    <x v="2"/>
    <x v="2"/>
    <x v="2"/>
    <x v="3"/>
    <x v="1"/>
    <x v="2"/>
    <x v="2"/>
    <x v="0"/>
    <x v="2"/>
    <x v="3"/>
    <x v="1"/>
    <x v="2"/>
    <x v="2"/>
    <x v="2"/>
    <m/>
    <m/>
    <m/>
    <m/>
    <m/>
    <m/>
  </r>
  <r>
    <x v="0"/>
    <x v="71"/>
    <x v="1"/>
    <m/>
    <x v="0"/>
    <x v="1"/>
    <x v="0"/>
    <x v="1"/>
    <x v="3"/>
    <x v="2"/>
    <x v="1"/>
    <x v="1"/>
    <x v="1"/>
    <x v="3"/>
    <x v="1"/>
    <x v="1"/>
    <x v="1"/>
    <x v="1"/>
    <x v="1"/>
    <x v="1"/>
    <x v="1"/>
    <x v="1"/>
    <x v="3"/>
    <x v="4"/>
    <x v="5"/>
    <x v="2"/>
    <x v="2"/>
    <x v="0"/>
    <x v="2"/>
    <x v="3"/>
    <x v="1"/>
    <x v="2"/>
    <x v="2"/>
    <x v="2"/>
    <m/>
    <m/>
    <m/>
    <m/>
    <m/>
    <m/>
  </r>
  <r>
    <x v="0"/>
    <x v="71"/>
    <x v="1"/>
    <m/>
    <x v="0"/>
    <x v="1"/>
    <x v="0"/>
    <x v="3"/>
    <x v="3"/>
    <x v="1"/>
    <x v="2"/>
    <x v="4"/>
    <x v="1"/>
    <x v="3"/>
    <x v="2"/>
    <x v="2"/>
    <x v="2"/>
    <x v="3"/>
    <x v="2"/>
    <x v="2"/>
    <x v="2"/>
    <x v="3"/>
    <x v="4"/>
    <x v="3"/>
    <x v="2"/>
    <x v="2"/>
    <x v="3"/>
    <x v="0"/>
    <x v="2"/>
    <x v="3"/>
    <x v="1"/>
    <x v="2"/>
    <x v="2"/>
    <x v="2"/>
    <m/>
    <m/>
    <m/>
    <m/>
    <m/>
    <m/>
  </r>
  <r>
    <x v="0"/>
    <x v="71"/>
    <x v="1"/>
    <m/>
    <x v="0"/>
    <x v="1"/>
    <x v="1"/>
    <x v="1"/>
    <x v="1"/>
    <x v="2"/>
    <x v="1"/>
    <x v="1"/>
    <x v="1"/>
    <x v="2"/>
    <x v="1"/>
    <x v="1"/>
    <x v="1"/>
    <x v="1"/>
    <x v="1"/>
    <x v="1"/>
    <x v="1"/>
    <x v="1"/>
    <x v="1"/>
    <x v="4"/>
    <x v="5"/>
    <x v="2"/>
    <x v="2"/>
    <x v="0"/>
    <x v="2"/>
    <x v="3"/>
    <x v="1"/>
    <x v="2"/>
    <x v="2"/>
    <x v="2"/>
    <m/>
    <m/>
    <m/>
    <m/>
    <m/>
    <m/>
  </r>
  <r>
    <x v="0"/>
    <x v="71"/>
    <x v="1"/>
    <m/>
    <x v="0"/>
    <x v="1"/>
    <x v="0"/>
    <x v="2"/>
    <x v="1"/>
    <x v="2"/>
    <x v="1"/>
    <x v="1"/>
    <x v="3"/>
    <x v="1"/>
    <x v="1"/>
    <x v="1"/>
    <x v="1"/>
    <x v="1"/>
    <x v="3"/>
    <x v="1"/>
    <x v="1"/>
    <x v="1"/>
    <x v="3"/>
    <x v="1"/>
    <x v="1"/>
    <x v="1"/>
    <x v="1"/>
    <x v="0"/>
    <x v="2"/>
    <x v="3"/>
    <x v="1"/>
    <x v="2"/>
    <x v="2"/>
    <x v="2"/>
    <m/>
    <m/>
    <m/>
    <m/>
    <m/>
    <m/>
  </r>
  <r>
    <x v="0"/>
    <x v="71"/>
    <x v="1"/>
    <m/>
    <x v="0"/>
    <x v="1"/>
    <x v="1"/>
    <x v="2"/>
    <x v="1"/>
    <x v="2"/>
    <x v="2"/>
    <x v="2"/>
    <x v="4"/>
    <x v="1"/>
    <x v="2"/>
    <x v="2"/>
    <x v="1"/>
    <x v="2"/>
    <x v="3"/>
    <x v="2"/>
    <x v="1"/>
    <x v="2"/>
    <x v="1"/>
    <x v="2"/>
    <x v="2"/>
    <x v="1"/>
    <x v="1"/>
    <x v="0"/>
    <x v="2"/>
    <x v="3"/>
    <x v="1"/>
    <x v="2"/>
    <x v="2"/>
    <x v="2"/>
    <m/>
    <m/>
    <m/>
    <m/>
    <m/>
    <m/>
  </r>
  <r>
    <x v="0"/>
    <x v="71"/>
    <x v="1"/>
    <m/>
    <x v="0"/>
    <x v="1"/>
    <x v="0"/>
    <x v="1"/>
    <x v="3"/>
    <x v="1"/>
    <x v="5"/>
    <x v="2"/>
    <x v="4"/>
    <x v="2"/>
    <x v="3"/>
    <x v="2"/>
    <x v="1"/>
    <x v="2"/>
    <x v="4"/>
    <x v="2"/>
    <x v="1"/>
    <x v="1"/>
    <x v="1"/>
    <x v="1"/>
    <x v="2"/>
    <x v="1"/>
    <x v="1"/>
    <x v="0"/>
    <x v="2"/>
    <x v="3"/>
    <x v="1"/>
    <x v="2"/>
    <x v="2"/>
    <x v="2"/>
    <m/>
    <m/>
    <m/>
    <m/>
    <m/>
    <m/>
  </r>
  <r>
    <x v="0"/>
    <x v="71"/>
    <x v="1"/>
    <m/>
    <x v="0"/>
    <x v="1"/>
    <x v="1"/>
    <x v="1"/>
    <x v="2"/>
    <x v="1"/>
    <x v="2"/>
    <x v="2"/>
    <x v="1"/>
    <x v="2"/>
    <x v="2"/>
    <x v="2"/>
    <x v="2"/>
    <x v="2"/>
    <x v="2"/>
    <x v="1"/>
    <x v="2"/>
    <x v="1"/>
    <x v="2"/>
    <x v="4"/>
    <x v="5"/>
    <x v="2"/>
    <x v="2"/>
    <x v="0"/>
    <x v="2"/>
    <x v="3"/>
    <x v="1"/>
    <x v="2"/>
    <x v="2"/>
    <x v="2"/>
    <m/>
    <m/>
    <m/>
    <m/>
    <m/>
    <m/>
  </r>
  <r>
    <x v="0"/>
    <x v="71"/>
    <x v="1"/>
    <m/>
    <x v="0"/>
    <x v="1"/>
    <x v="1"/>
    <x v="3"/>
    <x v="3"/>
    <x v="4"/>
    <x v="5"/>
    <x v="4"/>
    <x v="3"/>
    <x v="2"/>
    <x v="2"/>
    <x v="2"/>
    <x v="1"/>
    <x v="3"/>
    <x v="3"/>
    <x v="3"/>
    <x v="2"/>
    <x v="3"/>
    <x v="1"/>
    <x v="1"/>
    <x v="1"/>
    <x v="3"/>
    <x v="5"/>
    <x v="0"/>
    <x v="2"/>
    <x v="3"/>
    <x v="1"/>
    <x v="2"/>
    <x v="2"/>
    <x v="2"/>
    <m/>
    <m/>
    <m/>
    <m/>
    <m/>
    <m/>
  </r>
  <r>
    <x v="0"/>
    <x v="71"/>
    <x v="1"/>
    <m/>
    <x v="0"/>
    <x v="1"/>
    <x v="1"/>
    <x v="1"/>
    <x v="5"/>
    <x v="3"/>
    <x v="5"/>
    <x v="4"/>
    <x v="4"/>
    <x v="2"/>
    <x v="5"/>
    <x v="5"/>
    <x v="4"/>
    <x v="3"/>
    <x v="3"/>
    <x v="3"/>
    <x v="5"/>
    <x v="3"/>
    <x v="3"/>
    <x v="4"/>
    <x v="5"/>
    <x v="3"/>
    <x v="5"/>
    <x v="0"/>
    <x v="2"/>
    <x v="3"/>
    <x v="1"/>
    <x v="2"/>
    <x v="2"/>
    <x v="2"/>
    <m/>
    <m/>
    <m/>
    <m/>
    <m/>
    <m/>
  </r>
  <r>
    <x v="0"/>
    <x v="71"/>
    <x v="1"/>
    <m/>
    <x v="0"/>
    <x v="1"/>
    <x v="1"/>
    <x v="1"/>
    <x v="1"/>
    <x v="1"/>
    <x v="2"/>
    <x v="2"/>
    <x v="1"/>
    <x v="2"/>
    <x v="2"/>
    <x v="2"/>
    <x v="2"/>
    <x v="2"/>
    <x v="2"/>
    <x v="2"/>
    <x v="2"/>
    <x v="2"/>
    <x v="2"/>
    <x v="3"/>
    <x v="2"/>
    <x v="2"/>
    <x v="2"/>
    <x v="0"/>
    <x v="2"/>
    <x v="3"/>
    <x v="1"/>
    <x v="2"/>
    <x v="2"/>
    <x v="2"/>
    <m/>
    <m/>
    <m/>
    <m/>
    <m/>
    <m/>
  </r>
  <r>
    <x v="0"/>
    <x v="71"/>
    <x v="1"/>
    <m/>
    <x v="0"/>
    <x v="1"/>
    <x v="1"/>
    <x v="2"/>
    <x v="1"/>
    <x v="2"/>
    <x v="2"/>
    <x v="2"/>
    <x v="1"/>
    <x v="3"/>
    <x v="3"/>
    <x v="1"/>
    <x v="1"/>
    <x v="3"/>
    <x v="1"/>
    <x v="2"/>
    <x v="1"/>
    <x v="3"/>
    <x v="3"/>
    <x v="5"/>
    <x v="2"/>
    <x v="2"/>
    <x v="2"/>
    <x v="0"/>
    <x v="2"/>
    <x v="3"/>
    <x v="1"/>
    <x v="2"/>
    <x v="2"/>
    <x v="2"/>
    <m/>
    <m/>
    <m/>
    <m/>
    <m/>
    <m/>
  </r>
  <r>
    <x v="0"/>
    <x v="71"/>
    <x v="1"/>
    <m/>
    <x v="0"/>
    <x v="1"/>
    <x v="3"/>
    <x v="1"/>
    <x v="3"/>
    <x v="4"/>
    <x v="2"/>
    <x v="2"/>
    <x v="3"/>
    <x v="2"/>
    <x v="4"/>
    <x v="3"/>
    <x v="5"/>
    <x v="2"/>
    <x v="3"/>
    <x v="2"/>
    <x v="5"/>
    <x v="2"/>
    <x v="3"/>
    <x v="3"/>
    <x v="2"/>
    <x v="2"/>
    <x v="2"/>
    <x v="0"/>
    <x v="2"/>
    <x v="3"/>
    <x v="1"/>
    <x v="2"/>
    <x v="2"/>
    <x v="2"/>
    <m/>
    <m/>
    <m/>
    <m/>
    <m/>
    <m/>
  </r>
  <r>
    <x v="0"/>
    <x v="71"/>
    <x v="1"/>
    <m/>
    <x v="0"/>
    <x v="1"/>
    <x v="1"/>
    <x v="3"/>
    <x v="4"/>
    <x v="2"/>
    <x v="3"/>
    <x v="2"/>
    <x v="3"/>
    <x v="2"/>
    <x v="4"/>
    <x v="4"/>
    <x v="4"/>
    <x v="3"/>
    <x v="3"/>
    <x v="3"/>
    <x v="2"/>
    <x v="3"/>
    <x v="3"/>
    <x v="4"/>
    <x v="5"/>
    <x v="3"/>
    <x v="3"/>
    <x v="0"/>
    <x v="2"/>
    <x v="3"/>
    <x v="1"/>
    <x v="2"/>
    <x v="2"/>
    <x v="2"/>
    <m/>
    <m/>
    <m/>
    <m/>
    <m/>
    <m/>
  </r>
  <r>
    <x v="0"/>
    <x v="71"/>
    <x v="1"/>
    <m/>
    <x v="0"/>
    <x v="1"/>
    <x v="0"/>
    <x v="1"/>
    <x v="1"/>
    <x v="2"/>
    <x v="2"/>
    <x v="2"/>
    <x v="2"/>
    <x v="2"/>
    <x v="2"/>
    <x v="2"/>
    <x v="2"/>
    <x v="2"/>
    <x v="2"/>
    <x v="3"/>
    <x v="2"/>
    <x v="2"/>
    <x v="3"/>
    <x v="1"/>
    <x v="1"/>
    <x v="2"/>
    <x v="2"/>
    <x v="0"/>
    <x v="2"/>
    <x v="3"/>
    <x v="1"/>
    <x v="2"/>
    <x v="2"/>
    <x v="2"/>
    <m/>
    <m/>
    <m/>
    <m/>
    <m/>
    <m/>
  </r>
  <r>
    <x v="0"/>
    <x v="71"/>
    <x v="1"/>
    <m/>
    <x v="0"/>
    <x v="1"/>
    <x v="0"/>
    <x v="1"/>
    <x v="3"/>
    <x v="2"/>
    <x v="1"/>
    <x v="1"/>
    <x v="2"/>
    <x v="3"/>
    <x v="1"/>
    <x v="1"/>
    <x v="1"/>
    <x v="3"/>
    <x v="1"/>
    <x v="1"/>
    <x v="1"/>
    <x v="1"/>
    <x v="1"/>
    <x v="5"/>
    <x v="5"/>
    <x v="2"/>
    <x v="2"/>
    <x v="0"/>
    <x v="2"/>
    <x v="3"/>
    <x v="1"/>
    <x v="2"/>
    <x v="2"/>
    <x v="2"/>
    <m/>
    <m/>
    <m/>
    <m/>
    <m/>
    <m/>
  </r>
  <r>
    <x v="0"/>
    <x v="71"/>
    <x v="1"/>
    <m/>
    <x v="0"/>
    <x v="1"/>
    <x v="0"/>
    <x v="1"/>
    <x v="1"/>
    <x v="4"/>
    <x v="2"/>
    <x v="2"/>
    <x v="1"/>
    <x v="1"/>
    <x v="1"/>
    <x v="1"/>
    <x v="1"/>
    <x v="1"/>
    <x v="1"/>
    <x v="3"/>
    <x v="1"/>
    <x v="3"/>
    <x v="1"/>
    <x v="1"/>
    <x v="1"/>
    <x v="1"/>
    <x v="1"/>
    <x v="0"/>
    <x v="2"/>
    <x v="3"/>
    <x v="1"/>
    <x v="2"/>
    <x v="2"/>
    <x v="2"/>
    <m/>
    <m/>
    <m/>
    <m/>
    <m/>
    <m/>
  </r>
  <r>
    <x v="0"/>
    <x v="71"/>
    <x v="1"/>
    <m/>
    <x v="0"/>
    <x v="1"/>
    <x v="0"/>
    <x v="1"/>
    <x v="2"/>
    <x v="4"/>
    <x v="2"/>
    <x v="1"/>
    <x v="3"/>
    <x v="1"/>
    <x v="3"/>
    <x v="2"/>
    <x v="1"/>
    <x v="3"/>
    <x v="3"/>
    <x v="3"/>
    <x v="1"/>
    <x v="1"/>
    <x v="1"/>
    <x v="1"/>
    <x v="1"/>
    <x v="1"/>
    <x v="1"/>
    <x v="0"/>
    <x v="2"/>
    <x v="3"/>
    <x v="1"/>
    <x v="2"/>
    <x v="2"/>
    <x v="2"/>
    <m/>
    <m/>
    <m/>
    <m/>
    <m/>
    <m/>
  </r>
  <r>
    <x v="0"/>
    <x v="71"/>
    <x v="1"/>
    <m/>
    <x v="0"/>
    <x v="1"/>
    <x v="1"/>
    <x v="1"/>
    <x v="2"/>
    <x v="2"/>
    <x v="2"/>
    <x v="2"/>
    <x v="3"/>
    <x v="2"/>
    <x v="3"/>
    <x v="2"/>
    <x v="1"/>
    <x v="2"/>
    <x v="3"/>
    <x v="2"/>
    <x v="1"/>
    <x v="3"/>
    <x v="1"/>
    <x v="3"/>
    <x v="2"/>
    <x v="1"/>
    <x v="1"/>
    <x v="0"/>
    <x v="2"/>
    <x v="3"/>
    <x v="1"/>
    <x v="2"/>
    <x v="2"/>
    <x v="2"/>
    <m/>
    <m/>
    <m/>
    <m/>
    <m/>
    <m/>
  </r>
  <r>
    <x v="0"/>
    <x v="71"/>
    <x v="1"/>
    <m/>
    <x v="0"/>
    <x v="1"/>
    <x v="0"/>
    <x v="2"/>
    <x v="1"/>
    <x v="2"/>
    <x v="1"/>
    <x v="1"/>
    <x v="2"/>
    <x v="1"/>
    <x v="1"/>
    <x v="1"/>
    <x v="1"/>
    <x v="1"/>
    <x v="1"/>
    <x v="1"/>
    <x v="1"/>
    <x v="1"/>
    <x v="1"/>
    <x v="3"/>
    <x v="2"/>
    <x v="1"/>
    <x v="1"/>
    <x v="0"/>
    <x v="2"/>
    <x v="3"/>
    <x v="1"/>
    <x v="2"/>
    <x v="2"/>
    <x v="2"/>
    <m/>
    <m/>
    <m/>
    <m/>
    <m/>
    <m/>
  </r>
  <r>
    <x v="0"/>
    <x v="71"/>
    <x v="1"/>
    <m/>
    <x v="0"/>
    <x v="1"/>
    <x v="0"/>
    <x v="3"/>
    <x v="5"/>
    <x v="1"/>
    <x v="5"/>
    <x v="2"/>
    <x v="3"/>
    <x v="3"/>
    <x v="3"/>
    <x v="4"/>
    <x v="1"/>
    <x v="3"/>
    <x v="2"/>
    <x v="1"/>
    <x v="1"/>
    <x v="3"/>
    <x v="3"/>
    <x v="2"/>
    <x v="4"/>
    <x v="3"/>
    <x v="4"/>
    <x v="0"/>
    <x v="2"/>
    <x v="3"/>
    <x v="1"/>
    <x v="2"/>
    <x v="2"/>
    <x v="2"/>
    <m/>
    <m/>
    <m/>
    <m/>
    <m/>
    <m/>
  </r>
  <r>
    <x v="0"/>
    <x v="71"/>
    <x v="1"/>
    <m/>
    <x v="0"/>
    <x v="1"/>
    <x v="1"/>
    <x v="5"/>
    <x v="5"/>
    <x v="6"/>
    <x v="5"/>
    <x v="2"/>
    <x v="1"/>
    <x v="2"/>
    <x v="2"/>
    <x v="2"/>
    <x v="5"/>
    <x v="3"/>
    <x v="2"/>
    <x v="2"/>
    <x v="1"/>
    <x v="2"/>
    <x v="1"/>
    <x v="2"/>
    <x v="1"/>
    <x v="3"/>
    <x v="5"/>
    <x v="0"/>
    <x v="2"/>
    <x v="3"/>
    <x v="1"/>
    <x v="2"/>
    <x v="2"/>
    <x v="2"/>
    <m/>
    <m/>
    <m/>
    <m/>
    <m/>
    <m/>
  </r>
  <r>
    <x v="0"/>
    <x v="71"/>
    <x v="1"/>
    <m/>
    <x v="0"/>
    <x v="1"/>
    <x v="0"/>
    <x v="2"/>
    <x v="2"/>
    <x v="3"/>
    <x v="1"/>
    <x v="1"/>
    <x v="2"/>
    <x v="1"/>
    <x v="1"/>
    <x v="1"/>
    <x v="1"/>
    <x v="1"/>
    <x v="1"/>
    <x v="3"/>
    <x v="1"/>
    <x v="1"/>
    <x v="1"/>
    <x v="1"/>
    <x v="1"/>
    <x v="1"/>
    <x v="1"/>
    <x v="0"/>
    <x v="2"/>
    <x v="3"/>
    <x v="1"/>
    <x v="2"/>
    <x v="2"/>
    <x v="2"/>
    <m/>
    <m/>
    <m/>
    <m/>
    <m/>
    <m/>
  </r>
  <r>
    <x v="0"/>
    <x v="71"/>
    <x v="1"/>
    <m/>
    <x v="0"/>
    <x v="1"/>
    <x v="1"/>
    <x v="3"/>
    <x v="3"/>
    <x v="3"/>
    <x v="3"/>
    <x v="2"/>
    <x v="3"/>
    <x v="1"/>
    <x v="3"/>
    <x v="2"/>
    <x v="2"/>
    <x v="3"/>
    <x v="3"/>
    <x v="3"/>
    <x v="2"/>
    <x v="3"/>
    <x v="3"/>
    <x v="5"/>
    <x v="2"/>
    <x v="2"/>
    <x v="4"/>
    <x v="0"/>
    <x v="2"/>
    <x v="3"/>
    <x v="1"/>
    <x v="2"/>
    <x v="2"/>
    <x v="2"/>
    <m/>
    <m/>
    <m/>
    <m/>
    <m/>
    <m/>
  </r>
  <r>
    <x v="0"/>
    <x v="71"/>
    <x v="1"/>
    <m/>
    <x v="0"/>
    <x v="1"/>
    <x v="0"/>
    <x v="1"/>
    <x v="1"/>
    <x v="1"/>
    <x v="3"/>
    <x v="2"/>
    <x v="1"/>
    <x v="2"/>
    <x v="2"/>
    <x v="2"/>
    <x v="2"/>
    <x v="3"/>
    <x v="3"/>
    <x v="2"/>
    <x v="2"/>
    <x v="2"/>
    <x v="2"/>
    <x v="3"/>
    <x v="2"/>
    <x v="2"/>
    <x v="2"/>
    <x v="0"/>
    <x v="2"/>
    <x v="3"/>
    <x v="1"/>
    <x v="2"/>
    <x v="2"/>
    <x v="2"/>
    <m/>
    <m/>
    <m/>
    <m/>
    <m/>
    <m/>
  </r>
  <r>
    <x v="0"/>
    <x v="71"/>
    <x v="1"/>
    <m/>
    <x v="0"/>
    <x v="1"/>
    <x v="0"/>
    <x v="1"/>
    <x v="2"/>
    <x v="2"/>
    <x v="1"/>
    <x v="1"/>
    <x v="1"/>
    <x v="1"/>
    <x v="1"/>
    <x v="1"/>
    <x v="1"/>
    <x v="0"/>
    <x v="1"/>
    <x v="1"/>
    <x v="1"/>
    <x v="2"/>
    <x v="1"/>
    <x v="5"/>
    <x v="1"/>
    <x v="1"/>
    <x v="1"/>
    <x v="0"/>
    <x v="2"/>
    <x v="3"/>
    <x v="1"/>
    <x v="2"/>
    <x v="2"/>
    <x v="2"/>
    <m/>
    <m/>
    <m/>
    <m/>
    <m/>
    <m/>
  </r>
  <r>
    <x v="0"/>
    <x v="71"/>
    <x v="1"/>
    <m/>
    <x v="0"/>
    <x v="1"/>
    <x v="1"/>
    <x v="1"/>
    <x v="4"/>
    <x v="1"/>
    <x v="2"/>
    <x v="2"/>
    <x v="3"/>
    <x v="3"/>
    <x v="3"/>
    <x v="3"/>
    <x v="2"/>
    <x v="0"/>
    <x v="3"/>
    <x v="3"/>
    <x v="1"/>
    <x v="2"/>
    <x v="3"/>
    <x v="2"/>
    <x v="2"/>
    <x v="2"/>
    <x v="2"/>
    <x v="0"/>
    <x v="2"/>
    <x v="3"/>
    <x v="1"/>
    <x v="2"/>
    <x v="2"/>
    <x v="2"/>
    <m/>
    <m/>
    <m/>
    <m/>
    <m/>
    <m/>
  </r>
  <r>
    <x v="0"/>
    <x v="71"/>
    <x v="1"/>
    <m/>
    <x v="0"/>
    <x v="1"/>
    <x v="1"/>
    <x v="3"/>
    <x v="2"/>
    <x v="3"/>
    <x v="2"/>
    <x v="1"/>
    <x v="2"/>
    <x v="2"/>
    <x v="3"/>
    <x v="1"/>
    <x v="1"/>
    <x v="0"/>
    <x v="1"/>
    <x v="3"/>
    <x v="1"/>
    <x v="3"/>
    <x v="1"/>
    <x v="1"/>
    <x v="1"/>
    <x v="2"/>
    <x v="1"/>
    <x v="0"/>
    <x v="2"/>
    <x v="3"/>
    <x v="1"/>
    <x v="2"/>
    <x v="2"/>
    <x v="2"/>
    <m/>
    <m/>
    <m/>
    <m/>
    <m/>
    <m/>
  </r>
  <r>
    <x v="0"/>
    <x v="71"/>
    <x v="1"/>
    <m/>
    <x v="0"/>
    <x v="1"/>
    <x v="0"/>
    <x v="5"/>
    <x v="3"/>
    <x v="5"/>
    <x v="5"/>
    <x v="4"/>
    <x v="4"/>
    <x v="2"/>
    <x v="4"/>
    <x v="2"/>
    <x v="5"/>
    <x v="0"/>
    <x v="2"/>
    <x v="2"/>
    <x v="2"/>
    <x v="2"/>
    <x v="3"/>
    <x v="3"/>
    <x v="2"/>
    <x v="3"/>
    <x v="4"/>
    <x v="0"/>
    <x v="2"/>
    <x v="3"/>
    <x v="1"/>
    <x v="2"/>
    <x v="2"/>
    <x v="2"/>
    <m/>
    <m/>
    <m/>
    <m/>
    <m/>
    <m/>
  </r>
  <r>
    <x v="0"/>
    <x v="72"/>
    <x v="1"/>
    <m/>
    <x v="0"/>
    <x v="0"/>
    <x v="0"/>
    <x v="0"/>
    <x v="0"/>
    <x v="0"/>
    <x v="0"/>
    <x v="0"/>
    <x v="0"/>
    <x v="0"/>
    <x v="0"/>
    <x v="0"/>
    <x v="0"/>
    <x v="0"/>
    <x v="0"/>
    <x v="0"/>
    <x v="0"/>
    <x v="0"/>
    <x v="0"/>
    <x v="0"/>
    <x v="0"/>
    <x v="0"/>
    <x v="0"/>
    <x v="0"/>
    <x v="0"/>
    <x v="0"/>
    <x v="0"/>
    <x v="0"/>
    <x v="1"/>
    <x v="0"/>
    <m/>
    <m/>
    <m/>
    <m/>
    <m/>
    <m/>
  </r>
  <r>
    <x v="0"/>
    <x v="72"/>
    <x v="1"/>
    <m/>
    <x v="0"/>
    <x v="0"/>
    <x v="0"/>
    <x v="0"/>
    <x v="0"/>
    <x v="0"/>
    <x v="0"/>
    <x v="0"/>
    <x v="0"/>
    <x v="0"/>
    <x v="0"/>
    <x v="0"/>
    <x v="0"/>
    <x v="0"/>
    <x v="0"/>
    <x v="0"/>
    <x v="0"/>
    <x v="0"/>
    <x v="0"/>
    <x v="0"/>
    <x v="0"/>
    <x v="0"/>
    <x v="0"/>
    <x v="0"/>
    <x v="0"/>
    <x v="0"/>
    <x v="0"/>
    <x v="0"/>
    <x v="0"/>
    <x v="0"/>
    <m/>
    <m/>
    <m/>
    <m/>
    <m/>
    <m/>
  </r>
  <r>
    <x v="0"/>
    <x v="72"/>
    <x v="1"/>
    <m/>
    <x v="0"/>
    <x v="0"/>
    <x v="0"/>
    <x v="0"/>
    <x v="0"/>
    <x v="0"/>
    <x v="0"/>
    <x v="0"/>
    <x v="0"/>
    <x v="0"/>
    <x v="0"/>
    <x v="0"/>
    <x v="0"/>
    <x v="0"/>
    <x v="0"/>
    <x v="0"/>
    <x v="0"/>
    <x v="0"/>
    <x v="0"/>
    <x v="0"/>
    <x v="0"/>
    <x v="0"/>
    <x v="0"/>
    <x v="0"/>
    <x v="0"/>
    <x v="0"/>
    <x v="0"/>
    <x v="0"/>
    <x v="0"/>
    <x v="0"/>
    <m/>
    <m/>
    <m/>
    <m/>
    <m/>
    <m/>
  </r>
  <r>
    <x v="0"/>
    <x v="72"/>
    <x v="1"/>
    <m/>
    <x v="0"/>
    <x v="0"/>
    <x v="1"/>
    <x v="0"/>
    <x v="0"/>
    <x v="0"/>
    <x v="0"/>
    <x v="0"/>
    <x v="0"/>
    <x v="0"/>
    <x v="0"/>
    <x v="0"/>
    <x v="0"/>
    <x v="0"/>
    <x v="0"/>
    <x v="0"/>
    <x v="0"/>
    <x v="0"/>
    <x v="0"/>
    <x v="0"/>
    <x v="0"/>
    <x v="0"/>
    <x v="0"/>
    <x v="0"/>
    <x v="0"/>
    <x v="0"/>
    <x v="0"/>
    <x v="0"/>
    <x v="0"/>
    <x v="0"/>
    <m/>
    <m/>
    <m/>
    <m/>
    <m/>
    <m/>
  </r>
  <r>
    <x v="0"/>
    <x v="72"/>
    <x v="1"/>
    <m/>
    <x v="0"/>
    <x v="0"/>
    <x v="0"/>
    <x v="0"/>
    <x v="0"/>
    <x v="0"/>
    <x v="0"/>
    <x v="0"/>
    <x v="0"/>
    <x v="0"/>
    <x v="0"/>
    <x v="0"/>
    <x v="0"/>
    <x v="0"/>
    <x v="0"/>
    <x v="0"/>
    <x v="0"/>
    <x v="0"/>
    <x v="0"/>
    <x v="0"/>
    <x v="0"/>
    <x v="0"/>
    <x v="0"/>
    <x v="0"/>
    <x v="0"/>
    <x v="0"/>
    <x v="0"/>
    <x v="0"/>
    <x v="1"/>
    <x v="0"/>
    <m/>
    <m/>
    <m/>
    <m/>
    <m/>
    <m/>
  </r>
  <r>
    <x v="0"/>
    <x v="72"/>
    <x v="1"/>
    <m/>
    <x v="0"/>
    <x v="0"/>
    <x v="1"/>
    <x v="0"/>
    <x v="0"/>
    <x v="0"/>
    <x v="0"/>
    <x v="0"/>
    <x v="0"/>
    <x v="0"/>
    <x v="0"/>
    <x v="0"/>
    <x v="0"/>
    <x v="0"/>
    <x v="0"/>
    <x v="0"/>
    <x v="0"/>
    <x v="0"/>
    <x v="0"/>
    <x v="0"/>
    <x v="0"/>
    <x v="0"/>
    <x v="0"/>
    <x v="0"/>
    <x v="1"/>
    <x v="0"/>
    <x v="0"/>
    <x v="0"/>
    <x v="3"/>
    <x v="1"/>
    <m/>
    <m/>
    <m/>
    <m/>
    <m/>
    <m/>
  </r>
  <r>
    <x v="0"/>
    <x v="72"/>
    <x v="1"/>
    <m/>
    <x v="0"/>
    <x v="0"/>
    <x v="0"/>
    <x v="0"/>
    <x v="0"/>
    <x v="0"/>
    <x v="0"/>
    <x v="0"/>
    <x v="0"/>
    <x v="0"/>
    <x v="0"/>
    <x v="0"/>
    <x v="0"/>
    <x v="0"/>
    <x v="0"/>
    <x v="0"/>
    <x v="0"/>
    <x v="0"/>
    <x v="0"/>
    <x v="0"/>
    <x v="0"/>
    <x v="0"/>
    <x v="0"/>
    <x v="0"/>
    <x v="0"/>
    <x v="0"/>
    <x v="0"/>
    <x v="0"/>
    <x v="0"/>
    <x v="3"/>
    <m/>
    <m/>
    <m/>
    <m/>
    <m/>
    <m/>
  </r>
  <r>
    <x v="0"/>
    <x v="72"/>
    <x v="1"/>
    <m/>
    <x v="0"/>
    <x v="0"/>
    <x v="1"/>
    <x v="0"/>
    <x v="0"/>
    <x v="0"/>
    <x v="0"/>
    <x v="0"/>
    <x v="0"/>
    <x v="0"/>
    <x v="0"/>
    <x v="0"/>
    <x v="0"/>
    <x v="0"/>
    <x v="0"/>
    <x v="0"/>
    <x v="0"/>
    <x v="0"/>
    <x v="0"/>
    <x v="0"/>
    <x v="0"/>
    <x v="0"/>
    <x v="0"/>
    <x v="0"/>
    <x v="0"/>
    <x v="0"/>
    <x v="0"/>
    <x v="0"/>
    <x v="3"/>
    <x v="0"/>
    <m/>
    <m/>
    <m/>
    <m/>
    <m/>
    <m/>
  </r>
  <r>
    <x v="0"/>
    <x v="72"/>
    <x v="1"/>
    <m/>
    <x v="0"/>
    <x v="0"/>
    <x v="0"/>
    <x v="0"/>
    <x v="0"/>
    <x v="0"/>
    <x v="0"/>
    <x v="0"/>
    <x v="0"/>
    <x v="0"/>
    <x v="0"/>
    <x v="0"/>
    <x v="0"/>
    <x v="0"/>
    <x v="0"/>
    <x v="0"/>
    <x v="0"/>
    <x v="0"/>
    <x v="0"/>
    <x v="0"/>
    <x v="0"/>
    <x v="0"/>
    <x v="0"/>
    <x v="0"/>
    <x v="1"/>
    <x v="0"/>
    <x v="0"/>
    <x v="0"/>
    <x v="1"/>
    <x v="1"/>
    <m/>
    <m/>
    <m/>
    <m/>
    <m/>
    <m/>
  </r>
  <r>
    <x v="0"/>
    <x v="72"/>
    <x v="1"/>
    <m/>
    <x v="0"/>
    <x v="0"/>
    <x v="1"/>
    <x v="0"/>
    <x v="0"/>
    <x v="0"/>
    <x v="0"/>
    <x v="0"/>
    <x v="0"/>
    <x v="0"/>
    <x v="0"/>
    <x v="0"/>
    <x v="0"/>
    <x v="0"/>
    <x v="0"/>
    <x v="0"/>
    <x v="0"/>
    <x v="0"/>
    <x v="0"/>
    <x v="0"/>
    <x v="0"/>
    <x v="0"/>
    <x v="0"/>
    <x v="0"/>
    <x v="3"/>
    <x v="0"/>
    <x v="0"/>
    <x v="0"/>
    <x v="3"/>
    <x v="0"/>
    <m/>
    <m/>
    <m/>
    <m/>
    <m/>
    <m/>
  </r>
  <r>
    <x v="0"/>
    <x v="72"/>
    <x v="1"/>
    <m/>
    <x v="0"/>
    <x v="0"/>
    <x v="0"/>
    <x v="0"/>
    <x v="0"/>
    <x v="0"/>
    <x v="0"/>
    <x v="0"/>
    <x v="0"/>
    <x v="0"/>
    <x v="0"/>
    <x v="0"/>
    <x v="0"/>
    <x v="0"/>
    <x v="0"/>
    <x v="0"/>
    <x v="0"/>
    <x v="0"/>
    <x v="0"/>
    <x v="0"/>
    <x v="0"/>
    <x v="0"/>
    <x v="0"/>
    <x v="0"/>
    <x v="0"/>
    <x v="0"/>
    <x v="0"/>
    <x v="0"/>
    <x v="0"/>
    <x v="0"/>
    <m/>
    <m/>
    <m/>
    <m/>
    <m/>
    <m/>
  </r>
  <r>
    <x v="0"/>
    <x v="72"/>
    <x v="1"/>
    <m/>
    <x v="0"/>
    <x v="0"/>
    <x v="1"/>
    <x v="0"/>
    <x v="0"/>
    <x v="0"/>
    <x v="0"/>
    <x v="0"/>
    <x v="0"/>
    <x v="0"/>
    <x v="0"/>
    <x v="0"/>
    <x v="0"/>
    <x v="0"/>
    <x v="0"/>
    <x v="0"/>
    <x v="0"/>
    <x v="0"/>
    <x v="0"/>
    <x v="0"/>
    <x v="0"/>
    <x v="0"/>
    <x v="0"/>
    <x v="0"/>
    <x v="0"/>
    <x v="1"/>
    <x v="0"/>
    <x v="3"/>
    <x v="1"/>
    <x v="1"/>
    <m/>
    <m/>
    <m/>
    <m/>
    <m/>
    <m/>
  </r>
  <r>
    <x v="0"/>
    <x v="72"/>
    <x v="1"/>
    <m/>
    <x v="0"/>
    <x v="1"/>
    <x v="1"/>
    <x v="1"/>
    <x v="3"/>
    <x v="1"/>
    <x v="5"/>
    <x v="4"/>
    <x v="2"/>
    <x v="4"/>
    <x v="2"/>
    <x v="4"/>
    <x v="5"/>
    <x v="5"/>
    <x v="2"/>
    <x v="2"/>
    <x v="4"/>
    <x v="4"/>
    <x v="1"/>
    <x v="4"/>
    <x v="5"/>
    <x v="5"/>
    <x v="5"/>
    <x v="0"/>
    <x v="2"/>
    <x v="3"/>
    <x v="1"/>
    <x v="2"/>
    <x v="2"/>
    <x v="2"/>
    <m/>
    <m/>
    <m/>
    <m/>
    <m/>
    <m/>
  </r>
  <r>
    <x v="0"/>
    <x v="72"/>
    <x v="1"/>
    <m/>
    <x v="0"/>
    <x v="1"/>
    <x v="0"/>
    <x v="3"/>
    <x v="3"/>
    <x v="5"/>
    <x v="5"/>
    <x v="4"/>
    <x v="5"/>
    <x v="3"/>
    <x v="3"/>
    <x v="5"/>
    <x v="2"/>
    <x v="3"/>
    <x v="2"/>
    <x v="1"/>
    <x v="5"/>
    <x v="4"/>
    <x v="5"/>
    <x v="2"/>
    <x v="3"/>
    <x v="5"/>
    <x v="5"/>
    <x v="0"/>
    <x v="2"/>
    <x v="3"/>
    <x v="1"/>
    <x v="2"/>
    <x v="2"/>
    <x v="2"/>
    <m/>
    <m/>
    <m/>
    <m/>
    <m/>
    <m/>
  </r>
  <r>
    <x v="0"/>
    <x v="72"/>
    <x v="1"/>
    <m/>
    <x v="0"/>
    <x v="1"/>
    <x v="0"/>
    <x v="1"/>
    <x v="1"/>
    <x v="2"/>
    <x v="1"/>
    <x v="2"/>
    <x v="1"/>
    <x v="1"/>
    <x v="2"/>
    <x v="2"/>
    <x v="2"/>
    <x v="2"/>
    <x v="2"/>
    <x v="2"/>
    <x v="2"/>
    <x v="2"/>
    <x v="1"/>
    <x v="5"/>
    <x v="2"/>
    <x v="2"/>
    <x v="2"/>
    <x v="0"/>
    <x v="2"/>
    <x v="3"/>
    <x v="1"/>
    <x v="2"/>
    <x v="2"/>
    <x v="2"/>
    <m/>
    <m/>
    <m/>
    <m/>
    <m/>
    <m/>
  </r>
  <r>
    <x v="0"/>
    <x v="72"/>
    <x v="1"/>
    <m/>
    <x v="0"/>
    <x v="1"/>
    <x v="0"/>
    <x v="2"/>
    <x v="4"/>
    <x v="2"/>
    <x v="1"/>
    <x v="1"/>
    <x v="1"/>
    <x v="2"/>
    <x v="1"/>
    <x v="1"/>
    <x v="1"/>
    <x v="1"/>
    <x v="1"/>
    <x v="2"/>
    <x v="1"/>
    <x v="1"/>
    <x v="1"/>
    <x v="1"/>
    <x v="2"/>
    <x v="1"/>
    <x v="1"/>
    <x v="0"/>
    <x v="2"/>
    <x v="3"/>
    <x v="1"/>
    <x v="2"/>
    <x v="2"/>
    <x v="2"/>
    <m/>
    <m/>
    <m/>
    <m/>
    <m/>
    <m/>
  </r>
  <r>
    <x v="0"/>
    <x v="72"/>
    <x v="1"/>
    <m/>
    <x v="0"/>
    <x v="1"/>
    <x v="0"/>
    <x v="1"/>
    <x v="1"/>
    <x v="1"/>
    <x v="1"/>
    <x v="1"/>
    <x v="2"/>
    <x v="2"/>
    <x v="2"/>
    <x v="2"/>
    <x v="1"/>
    <x v="2"/>
    <x v="1"/>
    <x v="1"/>
    <x v="1"/>
    <x v="2"/>
    <x v="1"/>
    <x v="1"/>
    <x v="1"/>
    <x v="2"/>
    <x v="1"/>
    <x v="0"/>
    <x v="2"/>
    <x v="3"/>
    <x v="1"/>
    <x v="2"/>
    <x v="2"/>
    <x v="2"/>
    <m/>
    <m/>
    <m/>
    <m/>
    <m/>
    <m/>
  </r>
  <r>
    <x v="0"/>
    <x v="72"/>
    <x v="1"/>
    <m/>
    <x v="0"/>
    <x v="1"/>
    <x v="0"/>
    <x v="3"/>
    <x v="5"/>
    <x v="2"/>
    <x v="2"/>
    <x v="2"/>
    <x v="1"/>
    <x v="4"/>
    <x v="3"/>
    <x v="3"/>
    <x v="2"/>
    <x v="3"/>
    <x v="3"/>
    <x v="2"/>
    <x v="3"/>
    <x v="3"/>
    <x v="3"/>
    <x v="3"/>
    <x v="2"/>
    <x v="3"/>
    <x v="3"/>
    <x v="0"/>
    <x v="2"/>
    <x v="3"/>
    <x v="1"/>
    <x v="2"/>
    <x v="2"/>
    <x v="2"/>
    <m/>
    <m/>
    <m/>
    <m/>
    <m/>
    <m/>
  </r>
  <r>
    <x v="0"/>
    <x v="72"/>
    <x v="1"/>
    <m/>
    <x v="0"/>
    <x v="1"/>
    <x v="0"/>
    <x v="1"/>
    <x v="1"/>
    <x v="1"/>
    <x v="3"/>
    <x v="3"/>
    <x v="2"/>
    <x v="2"/>
    <x v="4"/>
    <x v="3"/>
    <x v="2"/>
    <x v="3"/>
    <x v="3"/>
    <x v="3"/>
    <x v="3"/>
    <x v="3"/>
    <x v="2"/>
    <x v="2"/>
    <x v="3"/>
    <x v="3"/>
    <x v="3"/>
    <x v="0"/>
    <x v="2"/>
    <x v="3"/>
    <x v="1"/>
    <x v="2"/>
    <x v="2"/>
    <x v="2"/>
    <m/>
    <m/>
    <m/>
    <m/>
    <m/>
    <m/>
  </r>
  <r>
    <x v="0"/>
    <x v="72"/>
    <x v="1"/>
    <m/>
    <x v="0"/>
    <x v="1"/>
    <x v="1"/>
    <x v="2"/>
    <x v="1"/>
    <x v="2"/>
    <x v="1"/>
    <x v="1"/>
    <x v="1"/>
    <x v="1"/>
    <x v="0"/>
    <x v="2"/>
    <x v="2"/>
    <x v="1"/>
    <x v="1"/>
    <x v="1"/>
    <x v="1"/>
    <x v="1"/>
    <x v="1"/>
    <x v="1"/>
    <x v="2"/>
    <x v="2"/>
    <x v="1"/>
    <x v="0"/>
    <x v="2"/>
    <x v="3"/>
    <x v="1"/>
    <x v="2"/>
    <x v="2"/>
    <x v="2"/>
    <m/>
    <m/>
    <m/>
    <m/>
    <m/>
    <m/>
  </r>
  <r>
    <x v="0"/>
    <x v="72"/>
    <x v="1"/>
    <m/>
    <x v="0"/>
    <x v="1"/>
    <x v="0"/>
    <x v="1"/>
    <x v="3"/>
    <x v="1"/>
    <x v="5"/>
    <x v="4"/>
    <x v="3"/>
    <x v="3"/>
    <x v="3"/>
    <x v="2"/>
    <x v="5"/>
    <x v="2"/>
    <x v="2"/>
    <x v="3"/>
    <x v="2"/>
    <x v="3"/>
    <x v="2"/>
    <x v="3"/>
    <x v="4"/>
    <x v="3"/>
    <x v="3"/>
    <x v="0"/>
    <x v="2"/>
    <x v="3"/>
    <x v="1"/>
    <x v="2"/>
    <x v="2"/>
    <x v="2"/>
    <m/>
    <m/>
    <m/>
    <m/>
    <m/>
    <m/>
  </r>
  <r>
    <x v="0"/>
    <x v="72"/>
    <x v="1"/>
    <m/>
    <x v="0"/>
    <x v="1"/>
    <x v="0"/>
    <x v="1"/>
    <x v="5"/>
    <x v="2"/>
    <x v="2"/>
    <x v="2"/>
    <x v="3"/>
    <x v="2"/>
    <x v="3"/>
    <x v="3"/>
    <x v="1"/>
    <x v="3"/>
    <x v="3"/>
    <x v="3"/>
    <x v="1"/>
    <x v="1"/>
    <x v="1"/>
    <x v="1"/>
    <x v="1"/>
    <x v="1"/>
    <x v="1"/>
    <x v="0"/>
    <x v="2"/>
    <x v="3"/>
    <x v="1"/>
    <x v="2"/>
    <x v="2"/>
    <x v="2"/>
    <m/>
    <m/>
    <m/>
    <m/>
    <m/>
    <m/>
  </r>
  <r>
    <x v="0"/>
    <x v="72"/>
    <x v="1"/>
    <m/>
    <x v="0"/>
    <x v="1"/>
    <x v="1"/>
    <x v="2"/>
    <x v="2"/>
    <x v="4"/>
    <x v="1"/>
    <x v="1"/>
    <x v="2"/>
    <x v="1"/>
    <x v="1"/>
    <x v="1"/>
    <x v="1"/>
    <x v="1"/>
    <x v="1"/>
    <x v="1"/>
    <x v="1"/>
    <x v="1"/>
    <x v="1"/>
    <x v="1"/>
    <x v="1"/>
    <x v="1"/>
    <x v="1"/>
    <x v="0"/>
    <x v="2"/>
    <x v="3"/>
    <x v="1"/>
    <x v="2"/>
    <x v="2"/>
    <x v="2"/>
    <m/>
    <m/>
    <m/>
    <m/>
    <m/>
    <m/>
  </r>
  <r>
    <x v="0"/>
    <x v="72"/>
    <x v="1"/>
    <m/>
    <x v="0"/>
    <x v="1"/>
    <x v="0"/>
    <x v="2"/>
    <x v="3"/>
    <x v="1"/>
    <x v="2"/>
    <x v="2"/>
    <x v="1"/>
    <x v="4"/>
    <x v="2"/>
    <x v="4"/>
    <x v="1"/>
    <x v="2"/>
    <x v="2"/>
    <x v="1"/>
    <x v="1"/>
    <x v="2"/>
    <x v="2"/>
    <x v="5"/>
    <x v="2"/>
    <x v="2"/>
    <x v="3"/>
    <x v="0"/>
    <x v="2"/>
    <x v="3"/>
    <x v="1"/>
    <x v="2"/>
    <x v="2"/>
    <x v="2"/>
    <m/>
    <m/>
    <m/>
    <m/>
    <m/>
    <m/>
  </r>
  <r>
    <x v="0"/>
    <x v="72"/>
    <x v="1"/>
    <m/>
    <x v="0"/>
    <x v="1"/>
    <x v="1"/>
    <x v="2"/>
    <x v="2"/>
    <x v="2"/>
    <x v="1"/>
    <x v="1"/>
    <x v="2"/>
    <x v="1"/>
    <x v="1"/>
    <x v="1"/>
    <x v="1"/>
    <x v="1"/>
    <x v="1"/>
    <x v="1"/>
    <x v="1"/>
    <x v="1"/>
    <x v="1"/>
    <x v="3"/>
    <x v="2"/>
    <x v="1"/>
    <x v="1"/>
    <x v="0"/>
    <x v="2"/>
    <x v="3"/>
    <x v="1"/>
    <x v="2"/>
    <x v="2"/>
    <x v="2"/>
    <m/>
    <m/>
    <m/>
    <m/>
    <m/>
    <m/>
  </r>
  <r>
    <x v="0"/>
    <x v="72"/>
    <x v="1"/>
    <m/>
    <x v="0"/>
    <x v="1"/>
    <x v="0"/>
    <x v="2"/>
    <x v="2"/>
    <x v="2"/>
    <x v="1"/>
    <x v="1"/>
    <x v="2"/>
    <x v="1"/>
    <x v="1"/>
    <x v="1"/>
    <x v="1"/>
    <x v="1"/>
    <x v="1"/>
    <x v="1"/>
    <x v="1"/>
    <x v="1"/>
    <x v="1"/>
    <x v="3"/>
    <x v="2"/>
    <x v="1"/>
    <x v="1"/>
    <x v="0"/>
    <x v="2"/>
    <x v="3"/>
    <x v="1"/>
    <x v="2"/>
    <x v="2"/>
    <x v="2"/>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3"/>
    <x v="0"/>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1"/>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1"/>
    <x v="0"/>
    <x v="0"/>
    <x v="0"/>
    <x v="1"/>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1"/>
    <x v="0"/>
    <x v="0"/>
    <m/>
    <m/>
    <m/>
    <m/>
    <m/>
    <m/>
  </r>
  <r>
    <x v="0"/>
    <x v="73"/>
    <x v="1"/>
    <m/>
    <x v="0"/>
    <x v="0"/>
    <x v="1"/>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3"/>
    <x v="0"/>
    <x v="0"/>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2"/>
    <x v="0"/>
    <x v="0"/>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1"/>
    <m/>
    <m/>
    <m/>
    <m/>
    <m/>
    <m/>
  </r>
  <r>
    <x v="0"/>
    <x v="73"/>
    <x v="1"/>
    <m/>
    <x v="0"/>
    <x v="0"/>
    <x v="0"/>
    <x v="0"/>
    <x v="0"/>
    <x v="0"/>
    <x v="0"/>
    <x v="0"/>
    <x v="0"/>
    <x v="0"/>
    <x v="0"/>
    <x v="0"/>
    <x v="0"/>
    <x v="0"/>
    <x v="0"/>
    <x v="0"/>
    <x v="0"/>
    <x v="0"/>
    <x v="0"/>
    <x v="0"/>
    <x v="0"/>
    <x v="0"/>
    <x v="0"/>
    <x v="0"/>
    <x v="0"/>
    <x v="2"/>
    <x v="0"/>
    <x v="0"/>
    <x v="1"/>
    <x v="0"/>
    <m/>
    <m/>
    <m/>
    <m/>
    <m/>
    <m/>
  </r>
  <r>
    <x v="0"/>
    <x v="73"/>
    <x v="1"/>
    <m/>
    <x v="0"/>
    <x v="0"/>
    <x v="0"/>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1"/>
    <x v="0"/>
    <x v="0"/>
    <x v="0"/>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1"/>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1"/>
    <x v="1"/>
    <x v="1"/>
    <x v="1"/>
    <x v="1"/>
    <x v="1"/>
    <x v="1"/>
    <x v="1"/>
    <x v="2"/>
    <x v="2"/>
    <x v="2"/>
    <x v="1"/>
    <x v="2"/>
    <x v="2"/>
    <x v="2"/>
    <x v="1"/>
    <x v="3"/>
    <x v="1"/>
    <x v="3"/>
    <x v="1"/>
    <x v="2"/>
    <x v="2"/>
    <x v="0"/>
    <x v="2"/>
    <x v="3"/>
    <x v="1"/>
    <x v="2"/>
    <x v="2"/>
    <x v="2"/>
    <m/>
    <m/>
    <m/>
    <m/>
    <m/>
    <m/>
  </r>
  <r>
    <x v="0"/>
    <x v="73"/>
    <x v="1"/>
    <m/>
    <x v="0"/>
    <x v="1"/>
    <x v="3"/>
    <x v="3"/>
    <x v="5"/>
    <x v="2"/>
    <x v="1"/>
    <x v="1"/>
    <x v="1"/>
    <x v="2"/>
    <x v="2"/>
    <x v="2"/>
    <x v="1"/>
    <x v="3"/>
    <x v="1"/>
    <x v="3"/>
    <x v="1"/>
    <x v="3"/>
    <x v="2"/>
    <x v="3"/>
    <x v="3"/>
    <x v="1"/>
    <x v="1"/>
    <x v="0"/>
    <x v="2"/>
    <x v="3"/>
    <x v="1"/>
    <x v="2"/>
    <x v="2"/>
    <x v="2"/>
    <m/>
    <m/>
    <m/>
    <m/>
    <m/>
    <m/>
  </r>
  <r>
    <x v="0"/>
    <x v="73"/>
    <x v="1"/>
    <m/>
    <x v="0"/>
    <x v="1"/>
    <x v="0"/>
    <x v="3"/>
    <x v="3"/>
    <x v="2"/>
    <x v="2"/>
    <x v="2"/>
    <x v="3"/>
    <x v="2"/>
    <x v="4"/>
    <x v="2"/>
    <x v="5"/>
    <x v="3"/>
    <x v="2"/>
    <x v="3"/>
    <x v="1"/>
    <x v="3"/>
    <x v="3"/>
    <x v="2"/>
    <x v="1"/>
    <x v="2"/>
    <x v="2"/>
    <x v="0"/>
    <x v="2"/>
    <x v="3"/>
    <x v="1"/>
    <x v="2"/>
    <x v="2"/>
    <x v="2"/>
    <m/>
    <m/>
    <m/>
    <m/>
    <m/>
    <m/>
  </r>
  <r>
    <x v="0"/>
    <x v="73"/>
    <x v="1"/>
    <m/>
    <x v="0"/>
    <x v="1"/>
    <x v="1"/>
    <x v="1"/>
    <x v="4"/>
    <x v="2"/>
    <x v="3"/>
    <x v="1"/>
    <x v="3"/>
    <x v="2"/>
    <x v="2"/>
    <x v="1"/>
    <x v="2"/>
    <x v="2"/>
    <x v="1"/>
    <x v="3"/>
    <x v="2"/>
    <x v="1"/>
    <x v="3"/>
    <x v="1"/>
    <x v="5"/>
    <x v="2"/>
    <x v="4"/>
    <x v="0"/>
    <x v="2"/>
    <x v="3"/>
    <x v="1"/>
    <x v="2"/>
    <x v="2"/>
    <x v="2"/>
    <m/>
    <m/>
    <m/>
    <m/>
    <m/>
    <m/>
  </r>
  <r>
    <x v="0"/>
    <x v="73"/>
    <x v="1"/>
    <m/>
    <x v="0"/>
    <x v="1"/>
    <x v="0"/>
    <x v="1"/>
    <x v="2"/>
    <x v="1"/>
    <x v="2"/>
    <x v="2"/>
    <x v="2"/>
    <x v="1"/>
    <x v="2"/>
    <x v="4"/>
    <x v="2"/>
    <x v="2"/>
    <x v="2"/>
    <x v="2"/>
    <x v="2"/>
    <x v="2"/>
    <x v="1"/>
    <x v="1"/>
    <x v="1"/>
    <x v="3"/>
    <x v="3"/>
    <x v="0"/>
    <x v="2"/>
    <x v="3"/>
    <x v="1"/>
    <x v="2"/>
    <x v="2"/>
    <x v="2"/>
    <m/>
    <m/>
    <m/>
    <m/>
    <m/>
    <m/>
  </r>
  <r>
    <x v="0"/>
    <x v="73"/>
    <x v="1"/>
    <m/>
    <x v="0"/>
    <x v="1"/>
    <x v="0"/>
    <x v="1"/>
    <x v="3"/>
    <x v="2"/>
    <x v="2"/>
    <x v="3"/>
    <x v="1"/>
    <x v="2"/>
    <x v="3"/>
    <x v="2"/>
    <x v="1"/>
    <x v="3"/>
    <x v="2"/>
    <x v="1"/>
    <x v="1"/>
    <x v="2"/>
    <x v="3"/>
    <x v="4"/>
    <x v="5"/>
    <x v="2"/>
    <x v="2"/>
    <x v="0"/>
    <x v="2"/>
    <x v="3"/>
    <x v="1"/>
    <x v="2"/>
    <x v="2"/>
    <x v="2"/>
    <m/>
    <m/>
    <m/>
    <m/>
    <m/>
    <m/>
  </r>
  <r>
    <x v="0"/>
    <x v="73"/>
    <x v="1"/>
    <m/>
    <x v="0"/>
    <x v="1"/>
    <x v="0"/>
    <x v="2"/>
    <x v="2"/>
    <x v="2"/>
    <x v="1"/>
    <x v="1"/>
    <x v="2"/>
    <x v="1"/>
    <x v="1"/>
    <x v="1"/>
    <x v="1"/>
    <x v="1"/>
    <x v="1"/>
    <x v="1"/>
    <x v="1"/>
    <x v="1"/>
    <x v="1"/>
    <x v="3"/>
    <x v="1"/>
    <x v="2"/>
    <x v="2"/>
    <x v="0"/>
    <x v="2"/>
    <x v="3"/>
    <x v="1"/>
    <x v="2"/>
    <x v="2"/>
    <x v="2"/>
    <m/>
    <m/>
    <m/>
    <m/>
    <m/>
    <m/>
  </r>
  <r>
    <x v="0"/>
    <x v="73"/>
    <x v="1"/>
    <m/>
    <x v="0"/>
    <x v="1"/>
    <x v="0"/>
    <x v="2"/>
    <x v="1"/>
    <x v="2"/>
    <x v="1"/>
    <x v="1"/>
    <x v="1"/>
    <x v="1"/>
    <x v="1"/>
    <x v="1"/>
    <x v="1"/>
    <x v="1"/>
    <x v="1"/>
    <x v="1"/>
    <x v="1"/>
    <x v="1"/>
    <x v="1"/>
    <x v="3"/>
    <x v="2"/>
    <x v="1"/>
    <x v="1"/>
    <x v="0"/>
    <x v="2"/>
    <x v="3"/>
    <x v="1"/>
    <x v="2"/>
    <x v="2"/>
    <x v="2"/>
    <m/>
    <m/>
    <m/>
    <m/>
    <m/>
    <m/>
  </r>
  <r>
    <x v="0"/>
    <x v="73"/>
    <x v="1"/>
    <m/>
    <x v="0"/>
    <x v="1"/>
    <x v="0"/>
    <x v="1"/>
    <x v="2"/>
    <x v="1"/>
    <x v="1"/>
    <x v="1"/>
    <x v="3"/>
    <x v="1"/>
    <x v="1"/>
    <x v="1"/>
    <x v="1"/>
    <x v="3"/>
    <x v="1"/>
    <x v="1"/>
    <x v="1"/>
    <x v="1"/>
    <x v="1"/>
    <x v="1"/>
    <x v="1"/>
    <x v="1"/>
    <x v="1"/>
    <x v="0"/>
    <x v="2"/>
    <x v="3"/>
    <x v="1"/>
    <x v="2"/>
    <x v="2"/>
    <x v="2"/>
    <m/>
    <m/>
    <m/>
    <m/>
    <m/>
    <m/>
  </r>
  <r>
    <x v="0"/>
    <x v="73"/>
    <x v="1"/>
    <m/>
    <x v="0"/>
    <x v="1"/>
    <x v="1"/>
    <x v="3"/>
    <x v="5"/>
    <x v="2"/>
    <x v="2"/>
    <x v="2"/>
    <x v="1"/>
    <x v="4"/>
    <x v="3"/>
    <x v="3"/>
    <x v="2"/>
    <x v="3"/>
    <x v="3"/>
    <x v="3"/>
    <x v="1"/>
    <x v="3"/>
    <x v="3"/>
    <x v="3"/>
    <x v="2"/>
    <x v="2"/>
    <x v="3"/>
    <x v="0"/>
    <x v="2"/>
    <x v="3"/>
    <x v="1"/>
    <x v="2"/>
    <x v="2"/>
    <x v="2"/>
    <m/>
    <m/>
    <m/>
    <m/>
    <m/>
    <m/>
  </r>
  <r>
    <x v="0"/>
    <x v="73"/>
    <x v="1"/>
    <m/>
    <x v="0"/>
    <x v="1"/>
    <x v="0"/>
    <x v="2"/>
    <x v="1"/>
    <x v="2"/>
    <x v="1"/>
    <x v="1"/>
    <x v="2"/>
    <x v="1"/>
    <x v="1"/>
    <x v="1"/>
    <x v="1"/>
    <x v="1"/>
    <x v="1"/>
    <x v="2"/>
    <x v="1"/>
    <x v="1"/>
    <x v="1"/>
    <x v="1"/>
    <x v="2"/>
    <x v="1"/>
    <x v="1"/>
    <x v="0"/>
    <x v="2"/>
    <x v="3"/>
    <x v="1"/>
    <x v="2"/>
    <x v="2"/>
    <x v="2"/>
    <m/>
    <m/>
    <m/>
    <m/>
    <m/>
    <m/>
  </r>
  <r>
    <x v="0"/>
    <x v="73"/>
    <x v="1"/>
    <m/>
    <x v="0"/>
    <x v="1"/>
    <x v="0"/>
    <x v="5"/>
    <x v="3"/>
    <x v="1"/>
    <x v="2"/>
    <x v="2"/>
    <x v="1"/>
    <x v="3"/>
    <x v="2"/>
    <x v="3"/>
    <x v="2"/>
    <x v="3"/>
    <x v="2"/>
    <x v="2"/>
    <x v="2"/>
    <x v="3"/>
    <x v="3"/>
    <x v="3"/>
    <x v="2"/>
    <x v="2"/>
    <x v="4"/>
    <x v="0"/>
    <x v="2"/>
    <x v="3"/>
    <x v="1"/>
    <x v="2"/>
    <x v="2"/>
    <x v="2"/>
    <m/>
    <m/>
    <m/>
    <m/>
    <m/>
    <m/>
  </r>
  <r>
    <x v="0"/>
    <x v="73"/>
    <x v="1"/>
    <m/>
    <x v="0"/>
    <x v="1"/>
    <x v="1"/>
    <x v="1"/>
    <x v="1"/>
    <x v="2"/>
    <x v="2"/>
    <x v="1"/>
    <x v="1"/>
    <x v="1"/>
    <x v="1"/>
    <x v="2"/>
    <x v="1"/>
    <x v="1"/>
    <x v="1"/>
    <x v="2"/>
    <x v="1"/>
    <x v="2"/>
    <x v="2"/>
    <x v="5"/>
    <x v="2"/>
    <x v="1"/>
    <x v="2"/>
    <x v="0"/>
    <x v="2"/>
    <x v="3"/>
    <x v="1"/>
    <x v="2"/>
    <x v="2"/>
    <x v="2"/>
    <m/>
    <m/>
    <m/>
    <m/>
    <m/>
    <m/>
  </r>
  <r>
    <x v="0"/>
    <x v="73"/>
    <x v="1"/>
    <m/>
    <x v="0"/>
    <x v="1"/>
    <x v="0"/>
    <x v="2"/>
    <x v="1"/>
    <x v="2"/>
    <x v="2"/>
    <x v="1"/>
    <x v="2"/>
    <x v="1"/>
    <x v="1"/>
    <x v="2"/>
    <x v="2"/>
    <x v="2"/>
    <x v="1"/>
    <x v="1"/>
    <x v="2"/>
    <x v="1"/>
    <x v="1"/>
    <x v="3"/>
    <x v="2"/>
    <x v="1"/>
    <x v="2"/>
    <x v="0"/>
    <x v="2"/>
    <x v="3"/>
    <x v="1"/>
    <x v="2"/>
    <x v="2"/>
    <x v="2"/>
    <m/>
    <m/>
    <m/>
    <m/>
    <m/>
    <m/>
  </r>
  <r>
    <x v="0"/>
    <x v="73"/>
    <x v="1"/>
    <m/>
    <x v="0"/>
    <x v="1"/>
    <x v="0"/>
    <x v="1"/>
    <x v="1"/>
    <x v="1"/>
    <x v="2"/>
    <x v="2"/>
    <x v="1"/>
    <x v="2"/>
    <x v="2"/>
    <x v="2"/>
    <x v="2"/>
    <x v="2"/>
    <x v="2"/>
    <x v="2"/>
    <x v="2"/>
    <x v="2"/>
    <x v="2"/>
    <x v="3"/>
    <x v="2"/>
    <x v="2"/>
    <x v="2"/>
    <x v="0"/>
    <x v="2"/>
    <x v="3"/>
    <x v="1"/>
    <x v="2"/>
    <x v="2"/>
    <x v="2"/>
    <m/>
    <m/>
    <m/>
    <m/>
    <m/>
    <m/>
  </r>
  <r>
    <x v="0"/>
    <x v="73"/>
    <x v="1"/>
    <m/>
    <x v="0"/>
    <x v="1"/>
    <x v="0"/>
    <x v="1"/>
    <x v="4"/>
    <x v="1"/>
    <x v="2"/>
    <x v="2"/>
    <x v="3"/>
    <x v="3"/>
    <x v="4"/>
    <x v="2"/>
    <x v="2"/>
    <x v="2"/>
    <x v="2"/>
    <x v="2"/>
    <x v="2"/>
    <x v="3"/>
    <x v="3"/>
    <x v="2"/>
    <x v="2"/>
    <x v="2"/>
    <x v="3"/>
    <x v="0"/>
    <x v="2"/>
    <x v="3"/>
    <x v="1"/>
    <x v="2"/>
    <x v="2"/>
    <x v="2"/>
    <m/>
    <m/>
    <m/>
    <m/>
    <m/>
    <m/>
  </r>
  <r>
    <x v="0"/>
    <x v="73"/>
    <x v="1"/>
    <m/>
    <x v="0"/>
    <x v="1"/>
    <x v="0"/>
    <x v="2"/>
    <x v="2"/>
    <x v="2"/>
    <x v="2"/>
    <x v="1"/>
    <x v="2"/>
    <x v="1"/>
    <x v="1"/>
    <x v="1"/>
    <x v="1"/>
    <x v="2"/>
    <x v="2"/>
    <x v="2"/>
    <x v="1"/>
    <x v="1"/>
    <x v="1"/>
    <x v="3"/>
    <x v="5"/>
    <x v="1"/>
    <x v="1"/>
    <x v="0"/>
    <x v="2"/>
    <x v="3"/>
    <x v="1"/>
    <x v="2"/>
    <x v="2"/>
    <x v="2"/>
    <m/>
    <m/>
    <m/>
    <m/>
    <m/>
    <m/>
  </r>
  <r>
    <x v="0"/>
    <x v="73"/>
    <x v="1"/>
    <m/>
    <x v="0"/>
    <x v="1"/>
    <x v="1"/>
    <x v="1"/>
    <x v="4"/>
    <x v="1"/>
    <x v="3"/>
    <x v="2"/>
    <x v="3"/>
    <x v="2"/>
    <x v="3"/>
    <x v="1"/>
    <x v="1"/>
    <x v="2"/>
    <x v="3"/>
    <x v="3"/>
    <x v="3"/>
    <x v="1"/>
    <x v="3"/>
    <x v="3"/>
    <x v="2"/>
    <x v="2"/>
    <x v="3"/>
    <x v="0"/>
    <x v="2"/>
    <x v="3"/>
    <x v="1"/>
    <x v="2"/>
    <x v="2"/>
    <x v="2"/>
    <m/>
    <m/>
    <m/>
    <m/>
    <m/>
    <m/>
  </r>
  <r>
    <x v="0"/>
    <x v="73"/>
    <x v="1"/>
    <m/>
    <x v="0"/>
    <x v="1"/>
    <x v="3"/>
    <x v="3"/>
    <x v="1"/>
    <x v="5"/>
    <x v="3"/>
    <x v="2"/>
    <x v="3"/>
    <x v="3"/>
    <x v="4"/>
    <x v="2"/>
    <x v="2"/>
    <x v="3"/>
    <x v="4"/>
    <x v="2"/>
    <x v="2"/>
    <x v="4"/>
    <x v="4"/>
    <x v="1"/>
    <x v="1"/>
    <x v="3"/>
    <x v="5"/>
    <x v="0"/>
    <x v="2"/>
    <x v="3"/>
    <x v="1"/>
    <x v="2"/>
    <x v="2"/>
    <x v="2"/>
    <m/>
    <m/>
    <m/>
    <m/>
    <m/>
    <m/>
  </r>
  <r>
    <x v="0"/>
    <x v="73"/>
    <x v="1"/>
    <m/>
    <x v="0"/>
    <x v="1"/>
    <x v="0"/>
    <x v="4"/>
    <x v="4"/>
    <x v="3"/>
    <x v="3"/>
    <x v="3"/>
    <x v="3"/>
    <x v="2"/>
    <x v="3"/>
    <x v="3"/>
    <x v="3"/>
    <x v="3"/>
    <x v="3"/>
    <x v="3"/>
    <x v="2"/>
    <x v="3"/>
    <x v="3"/>
    <x v="3"/>
    <x v="3"/>
    <x v="4"/>
    <x v="3"/>
    <x v="0"/>
    <x v="2"/>
    <x v="3"/>
    <x v="1"/>
    <x v="2"/>
    <x v="2"/>
    <x v="2"/>
    <m/>
    <m/>
    <m/>
    <m/>
    <m/>
    <m/>
  </r>
  <r>
    <x v="0"/>
    <x v="73"/>
    <x v="1"/>
    <m/>
    <x v="0"/>
    <x v="1"/>
    <x v="1"/>
    <x v="5"/>
    <x v="5"/>
    <x v="1"/>
    <x v="2"/>
    <x v="2"/>
    <x v="3"/>
    <x v="2"/>
    <x v="2"/>
    <x v="2"/>
    <x v="2"/>
    <x v="2"/>
    <x v="2"/>
    <x v="2"/>
    <x v="2"/>
    <x v="2"/>
    <x v="2"/>
    <x v="4"/>
    <x v="5"/>
    <x v="2"/>
    <x v="4"/>
    <x v="0"/>
    <x v="2"/>
    <x v="3"/>
    <x v="1"/>
    <x v="2"/>
    <x v="2"/>
    <x v="2"/>
    <m/>
    <m/>
    <m/>
    <m/>
    <m/>
    <m/>
  </r>
  <r>
    <x v="0"/>
    <x v="73"/>
    <x v="1"/>
    <m/>
    <x v="0"/>
    <x v="1"/>
    <x v="1"/>
    <x v="2"/>
    <x v="4"/>
    <x v="2"/>
    <x v="1"/>
    <x v="1"/>
    <x v="3"/>
    <x v="2"/>
    <x v="1"/>
    <x v="1"/>
    <x v="1"/>
    <x v="3"/>
    <x v="1"/>
    <x v="1"/>
    <x v="1"/>
    <x v="3"/>
    <x v="3"/>
    <x v="3"/>
    <x v="2"/>
    <x v="1"/>
    <x v="4"/>
    <x v="0"/>
    <x v="2"/>
    <x v="3"/>
    <x v="1"/>
    <x v="2"/>
    <x v="2"/>
    <x v="2"/>
    <m/>
    <m/>
    <m/>
    <m/>
    <m/>
    <m/>
  </r>
  <r>
    <x v="0"/>
    <x v="73"/>
    <x v="1"/>
    <m/>
    <x v="0"/>
    <x v="1"/>
    <x v="0"/>
    <x v="1"/>
    <x v="3"/>
    <x v="1"/>
    <x v="3"/>
    <x v="3"/>
    <x v="4"/>
    <x v="2"/>
    <x v="2"/>
    <x v="4"/>
    <x v="5"/>
    <x v="5"/>
    <x v="2"/>
    <x v="3"/>
    <x v="2"/>
    <x v="2"/>
    <x v="2"/>
    <x v="3"/>
    <x v="2"/>
    <x v="3"/>
    <x v="3"/>
    <x v="0"/>
    <x v="2"/>
    <x v="3"/>
    <x v="1"/>
    <x v="2"/>
    <x v="2"/>
    <x v="2"/>
    <m/>
    <m/>
    <m/>
    <m/>
    <m/>
    <m/>
  </r>
  <r>
    <x v="0"/>
    <x v="73"/>
    <x v="1"/>
    <m/>
    <x v="0"/>
    <x v="1"/>
    <x v="1"/>
    <x v="3"/>
    <x v="5"/>
    <x v="1"/>
    <x v="3"/>
    <x v="2"/>
    <x v="2"/>
    <x v="4"/>
    <x v="4"/>
    <x v="4"/>
    <x v="4"/>
    <x v="2"/>
    <x v="1"/>
    <x v="2"/>
    <x v="2"/>
    <x v="5"/>
    <x v="4"/>
    <x v="4"/>
    <x v="5"/>
    <x v="5"/>
    <x v="5"/>
    <x v="0"/>
    <x v="2"/>
    <x v="3"/>
    <x v="1"/>
    <x v="2"/>
    <x v="2"/>
    <x v="2"/>
    <m/>
    <m/>
    <m/>
    <m/>
    <m/>
    <m/>
  </r>
  <r>
    <x v="0"/>
    <x v="73"/>
    <x v="1"/>
    <m/>
    <x v="0"/>
    <x v="1"/>
    <x v="0"/>
    <x v="1"/>
    <x v="1"/>
    <x v="1"/>
    <x v="5"/>
    <x v="4"/>
    <x v="1"/>
    <x v="4"/>
    <x v="2"/>
    <x v="2"/>
    <x v="2"/>
    <x v="2"/>
    <x v="2"/>
    <x v="2"/>
    <x v="2"/>
    <x v="1"/>
    <x v="1"/>
    <x v="3"/>
    <x v="2"/>
    <x v="3"/>
    <x v="3"/>
    <x v="0"/>
    <x v="2"/>
    <x v="3"/>
    <x v="1"/>
    <x v="2"/>
    <x v="2"/>
    <x v="2"/>
    <m/>
    <m/>
    <m/>
    <m/>
    <m/>
    <m/>
  </r>
  <r>
    <x v="0"/>
    <x v="73"/>
    <x v="1"/>
    <m/>
    <x v="0"/>
    <x v="1"/>
    <x v="1"/>
    <x v="1"/>
    <x v="1"/>
    <x v="1"/>
    <x v="2"/>
    <x v="2"/>
    <x v="1"/>
    <x v="2"/>
    <x v="4"/>
    <x v="2"/>
    <x v="2"/>
    <x v="5"/>
    <x v="2"/>
    <x v="2"/>
    <x v="2"/>
    <x v="2"/>
    <x v="2"/>
    <x v="5"/>
    <x v="4"/>
    <x v="2"/>
    <x v="2"/>
    <x v="0"/>
    <x v="2"/>
    <x v="3"/>
    <x v="1"/>
    <x v="2"/>
    <x v="2"/>
    <x v="2"/>
    <m/>
    <m/>
    <m/>
    <m/>
    <m/>
    <m/>
  </r>
  <r>
    <x v="0"/>
    <x v="73"/>
    <x v="1"/>
    <m/>
    <x v="0"/>
    <x v="1"/>
    <x v="0"/>
    <x v="1"/>
    <x v="1"/>
    <x v="2"/>
    <x v="2"/>
    <x v="2"/>
    <x v="1"/>
    <x v="2"/>
    <x v="2"/>
    <x v="2"/>
    <x v="5"/>
    <x v="5"/>
    <x v="2"/>
    <x v="2"/>
    <x v="2"/>
    <x v="2"/>
    <x v="2"/>
    <x v="2"/>
    <x v="2"/>
    <x v="2"/>
    <x v="2"/>
    <x v="0"/>
    <x v="2"/>
    <x v="3"/>
    <x v="1"/>
    <x v="2"/>
    <x v="2"/>
    <x v="2"/>
    <m/>
    <m/>
    <m/>
    <m/>
    <m/>
    <m/>
  </r>
  <r>
    <x v="0"/>
    <x v="73"/>
    <x v="1"/>
    <m/>
    <x v="0"/>
    <x v="1"/>
    <x v="0"/>
    <x v="1"/>
    <x v="1"/>
    <x v="1"/>
    <x v="2"/>
    <x v="2"/>
    <x v="1"/>
    <x v="2"/>
    <x v="2"/>
    <x v="2"/>
    <x v="2"/>
    <x v="2"/>
    <x v="2"/>
    <x v="2"/>
    <x v="2"/>
    <x v="2"/>
    <x v="2"/>
    <x v="3"/>
    <x v="2"/>
    <x v="2"/>
    <x v="2"/>
    <x v="0"/>
    <x v="2"/>
    <x v="3"/>
    <x v="1"/>
    <x v="2"/>
    <x v="2"/>
    <x v="2"/>
    <m/>
    <m/>
    <m/>
    <m/>
    <m/>
    <m/>
  </r>
  <r>
    <x v="0"/>
    <x v="73"/>
    <x v="1"/>
    <m/>
    <x v="0"/>
    <x v="1"/>
    <x v="1"/>
    <x v="1"/>
    <x v="3"/>
    <x v="2"/>
    <x v="2"/>
    <x v="2"/>
    <x v="1"/>
    <x v="2"/>
    <x v="1"/>
    <x v="1"/>
    <x v="1"/>
    <x v="2"/>
    <x v="1"/>
    <x v="1"/>
    <x v="1"/>
    <x v="1"/>
    <x v="1"/>
    <x v="3"/>
    <x v="4"/>
    <x v="1"/>
    <x v="1"/>
    <x v="0"/>
    <x v="2"/>
    <x v="3"/>
    <x v="1"/>
    <x v="2"/>
    <x v="2"/>
    <x v="2"/>
    <m/>
    <m/>
    <m/>
    <m/>
    <m/>
    <m/>
  </r>
  <r>
    <x v="0"/>
    <x v="73"/>
    <x v="1"/>
    <m/>
    <x v="0"/>
    <x v="1"/>
    <x v="0"/>
    <x v="1"/>
    <x v="3"/>
    <x v="1"/>
    <x v="2"/>
    <x v="2"/>
    <x v="1"/>
    <x v="2"/>
    <x v="2"/>
    <x v="2"/>
    <x v="2"/>
    <x v="2"/>
    <x v="2"/>
    <x v="2"/>
    <x v="1"/>
    <x v="2"/>
    <x v="2"/>
    <x v="1"/>
    <x v="5"/>
    <x v="2"/>
    <x v="2"/>
    <x v="0"/>
    <x v="2"/>
    <x v="3"/>
    <x v="1"/>
    <x v="2"/>
    <x v="2"/>
    <x v="2"/>
    <m/>
    <m/>
    <m/>
    <m/>
    <m/>
    <m/>
  </r>
  <r>
    <x v="0"/>
    <x v="73"/>
    <x v="1"/>
    <m/>
    <x v="0"/>
    <x v="1"/>
    <x v="0"/>
    <x v="2"/>
    <x v="2"/>
    <x v="2"/>
    <x v="1"/>
    <x v="1"/>
    <x v="2"/>
    <x v="1"/>
    <x v="1"/>
    <x v="1"/>
    <x v="1"/>
    <x v="3"/>
    <x v="1"/>
    <x v="1"/>
    <x v="1"/>
    <x v="1"/>
    <x v="1"/>
    <x v="1"/>
    <x v="1"/>
    <x v="1"/>
    <x v="1"/>
    <x v="0"/>
    <x v="2"/>
    <x v="3"/>
    <x v="1"/>
    <x v="2"/>
    <x v="2"/>
    <x v="2"/>
    <m/>
    <m/>
    <m/>
    <m/>
    <m/>
    <m/>
  </r>
  <r>
    <x v="0"/>
    <x v="73"/>
    <x v="1"/>
    <m/>
    <x v="0"/>
    <x v="1"/>
    <x v="1"/>
    <x v="2"/>
    <x v="1"/>
    <x v="4"/>
    <x v="1"/>
    <x v="1"/>
    <x v="2"/>
    <x v="1"/>
    <x v="2"/>
    <x v="2"/>
    <x v="1"/>
    <x v="3"/>
    <x v="1"/>
    <x v="1"/>
    <x v="1"/>
    <x v="2"/>
    <x v="1"/>
    <x v="3"/>
    <x v="4"/>
    <x v="1"/>
    <x v="1"/>
    <x v="0"/>
    <x v="2"/>
    <x v="3"/>
    <x v="1"/>
    <x v="2"/>
    <x v="2"/>
    <x v="2"/>
    <m/>
    <m/>
    <m/>
    <m/>
    <m/>
    <m/>
  </r>
  <r>
    <x v="0"/>
    <x v="73"/>
    <x v="1"/>
    <m/>
    <x v="0"/>
    <x v="1"/>
    <x v="1"/>
    <x v="2"/>
    <x v="1"/>
    <x v="4"/>
    <x v="2"/>
    <x v="2"/>
    <x v="3"/>
    <x v="1"/>
    <x v="1"/>
    <x v="1"/>
    <x v="1"/>
    <x v="1"/>
    <x v="2"/>
    <x v="2"/>
    <x v="1"/>
    <x v="1"/>
    <x v="3"/>
    <x v="5"/>
    <x v="2"/>
    <x v="1"/>
    <x v="2"/>
    <x v="0"/>
    <x v="2"/>
    <x v="3"/>
    <x v="1"/>
    <x v="2"/>
    <x v="2"/>
    <x v="2"/>
    <m/>
    <m/>
    <m/>
    <m/>
    <m/>
    <m/>
  </r>
  <r>
    <x v="0"/>
    <x v="73"/>
    <x v="1"/>
    <m/>
    <x v="0"/>
    <x v="1"/>
    <x v="1"/>
    <x v="1"/>
    <x v="1"/>
    <x v="4"/>
    <x v="2"/>
    <x v="1"/>
    <x v="1"/>
    <x v="2"/>
    <x v="3"/>
    <x v="3"/>
    <x v="1"/>
    <x v="3"/>
    <x v="2"/>
    <x v="3"/>
    <x v="1"/>
    <x v="3"/>
    <x v="1"/>
    <x v="3"/>
    <x v="2"/>
    <x v="2"/>
    <x v="2"/>
    <x v="0"/>
    <x v="2"/>
    <x v="3"/>
    <x v="1"/>
    <x v="2"/>
    <x v="2"/>
    <x v="2"/>
    <m/>
    <m/>
    <m/>
    <m/>
    <m/>
    <m/>
  </r>
  <r>
    <x v="0"/>
    <x v="73"/>
    <x v="1"/>
    <m/>
    <x v="0"/>
    <x v="1"/>
    <x v="1"/>
    <x v="3"/>
    <x v="5"/>
    <x v="1"/>
    <x v="2"/>
    <x v="2"/>
    <x v="4"/>
    <x v="1"/>
    <x v="3"/>
    <x v="3"/>
    <x v="2"/>
    <x v="3"/>
    <x v="3"/>
    <x v="3"/>
    <x v="2"/>
    <x v="2"/>
    <x v="3"/>
    <x v="3"/>
    <x v="2"/>
    <x v="3"/>
    <x v="5"/>
    <x v="0"/>
    <x v="2"/>
    <x v="3"/>
    <x v="1"/>
    <x v="2"/>
    <x v="2"/>
    <x v="2"/>
    <m/>
    <m/>
    <m/>
    <m/>
    <m/>
    <m/>
  </r>
  <r>
    <x v="0"/>
    <x v="73"/>
    <x v="1"/>
    <m/>
    <x v="0"/>
    <x v="1"/>
    <x v="1"/>
    <x v="5"/>
    <x v="5"/>
    <x v="6"/>
    <x v="4"/>
    <x v="5"/>
    <x v="5"/>
    <x v="5"/>
    <x v="5"/>
    <x v="5"/>
    <x v="2"/>
    <x v="4"/>
    <x v="3"/>
    <x v="2"/>
    <x v="1"/>
    <x v="5"/>
    <x v="2"/>
    <x v="4"/>
    <x v="5"/>
    <x v="1"/>
    <x v="1"/>
    <x v="0"/>
    <x v="2"/>
    <x v="3"/>
    <x v="1"/>
    <x v="2"/>
    <x v="2"/>
    <x v="2"/>
    <m/>
    <m/>
    <m/>
    <m/>
    <m/>
    <m/>
  </r>
  <r>
    <x v="0"/>
    <x v="73"/>
    <x v="1"/>
    <m/>
    <x v="0"/>
    <x v="1"/>
    <x v="3"/>
    <x v="2"/>
    <x v="1"/>
    <x v="2"/>
    <x v="1"/>
    <x v="1"/>
    <x v="3"/>
    <x v="1"/>
    <x v="1"/>
    <x v="1"/>
    <x v="1"/>
    <x v="3"/>
    <x v="1"/>
    <x v="3"/>
    <x v="1"/>
    <x v="1"/>
    <x v="1"/>
    <x v="1"/>
    <x v="2"/>
    <x v="2"/>
    <x v="2"/>
    <x v="0"/>
    <x v="2"/>
    <x v="3"/>
    <x v="1"/>
    <x v="2"/>
    <x v="2"/>
    <x v="2"/>
    <m/>
    <m/>
    <m/>
    <m/>
    <m/>
    <m/>
  </r>
  <r>
    <x v="0"/>
    <x v="73"/>
    <x v="1"/>
    <m/>
    <x v="0"/>
    <x v="1"/>
    <x v="0"/>
    <x v="1"/>
    <x v="1"/>
    <x v="1"/>
    <x v="2"/>
    <x v="2"/>
    <x v="1"/>
    <x v="2"/>
    <x v="2"/>
    <x v="2"/>
    <x v="2"/>
    <x v="2"/>
    <x v="2"/>
    <x v="2"/>
    <x v="2"/>
    <x v="2"/>
    <x v="2"/>
    <x v="3"/>
    <x v="2"/>
    <x v="2"/>
    <x v="2"/>
    <x v="0"/>
    <x v="2"/>
    <x v="3"/>
    <x v="1"/>
    <x v="2"/>
    <x v="2"/>
    <x v="2"/>
    <m/>
    <m/>
    <m/>
    <m/>
    <m/>
    <m/>
  </r>
  <r>
    <x v="0"/>
    <x v="73"/>
    <x v="1"/>
    <m/>
    <x v="0"/>
    <x v="1"/>
    <x v="0"/>
    <x v="5"/>
    <x v="3"/>
    <x v="4"/>
    <x v="4"/>
    <x v="5"/>
    <x v="1"/>
    <x v="5"/>
    <x v="5"/>
    <x v="5"/>
    <x v="4"/>
    <x v="4"/>
    <x v="5"/>
    <x v="5"/>
    <x v="4"/>
    <x v="5"/>
    <x v="1"/>
    <x v="3"/>
    <x v="1"/>
    <x v="3"/>
    <x v="5"/>
    <x v="0"/>
    <x v="2"/>
    <x v="3"/>
    <x v="1"/>
    <x v="2"/>
    <x v="2"/>
    <x v="2"/>
    <m/>
    <m/>
    <m/>
    <m/>
    <m/>
    <m/>
  </r>
  <r>
    <x v="0"/>
    <x v="73"/>
    <x v="1"/>
    <m/>
    <x v="0"/>
    <x v="1"/>
    <x v="1"/>
    <x v="1"/>
    <x v="1"/>
    <x v="1"/>
    <x v="2"/>
    <x v="2"/>
    <x v="1"/>
    <x v="1"/>
    <x v="1"/>
    <x v="1"/>
    <x v="1"/>
    <x v="0"/>
    <x v="1"/>
    <x v="1"/>
    <x v="1"/>
    <x v="1"/>
    <x v="1"/>
    <x v="2"/>
    <x v="3"/>
    <x v="2"/>
    <x v="2"/>
    <x v="0"/>
    <x v="2"/>
    <x v="3"/>
    <x v="1"/>
    <x v="2"/>
    <x v="2"/>
    <x v="2"/>
    <m/>
    <m/>
    <m/>
    <m/>
    <m/>
    <m/>
  </r>
  <r>
    <x v="0"/>
    <x v="73"/>
    <x v="1"/>
    <m/>
    <x v="0"/>
    <x v="1"/>
    <x v="0"/>
    <x v="1"/>
    <x v="1"/>
    <x v="1"/>
    <x v="2"/>
    <x v="2"/>
    <x v="3"/>
    <x v="2"/>
    <x v="2"/>
    <x v="2"/>
    <x v="2"/>
    <x v="0"/>
    <x v="2"/>
    <x v="3"/>
    <x v="2"/>
    <x v="2"/>
    <x v="2"/>
    <x v="5"/>
    <x v="4"/>
    <x v="3"/>
    <x v="2"/>
    <x v="0"/>
    <x v="2"/>
    <x v="3"/>
    <x v="1"/>
    <x v="2"/>
    <x v="2"/>
    <x v="2"/>
    <m/>
    <m/>
    <m/>
    <m/>
    <m/>
    <m/>
  </r>
  <r>
    <x v="0"/>
    <x v="73"/>
    <x v="1"/>
    <m/>
    <x v="0"/>
    <x v="1"/>
    <x v="0"/>
    <x v="4"/>
    <x v="1"/>
    <x v="1"/>
    <x v="2"/>
    <x v="3"/>
    <x v="1"/>
    <x v="2"/>
    <x v="2"/>
    <x v="3"/>
    <x v="2"/>
    <x v="0"/>
    <x v="2"/>
    <x v="2"/>
    <x v="2"/>
    <x v="3"/>
    <x v="2"/>
    <x v="3"/>
    <x v="2"/>
    <x v="2"/>
    <x v="2"/>
    <x v="0"/>
    <x v="2"/>
    <x v="3"/>
    <x v="1"/>
    <x v="2"/>
    <x v="2"/>
    <x v="2"/>
    <m/>
    <m/>
    <m/>
    <m/>
    <m/>
    <m/>
  </r>
  <r>
    <x v="0"/>
    <x v="73"/>
    <x v="1"/>
    <m/>
    <x v="0"/>
    <x v="1"/>
    <x v="0"/>
    <x v="5"/>
    <x v="2"/>
    <x v="4"/>
    <x v="4"/>
    <x v="5"/>
    <x v="3"/>
    <x v="4"/>
    <x v="3"/>
    <x v="2"/>
    <x v="2"/>
    <x v="0"/>
    <x v="4"/>
    <x v="2"/>
    <x v="2"/>
    <x v="2"/>
    <x v="2"/>
    <x v="1"/>
    <x v="1"/>
    <x v="3"/>
    <x v="5"/>
    <x v="0"/>
    <x v="2"/>
    <x v="3"/>
    <x v="1"/>
    <x v="2"/>
    <x v="2"/>
    <x v="2"/>
    <m/>
    <m/>
    <m/>
    <m/>
    <m/>
    <m/>
  </r>
  <r>
    <x v="0"/>
    <x v="73"/>
    <x v="1"/>
    <m/>
    <x v="0"/>
    <x v="1"/>
    <x v="1"/>
    <x v="2"/>
    <x v="2"/>
    <x v="2"/>
    <x v="2"/>
    <x v="2"/>
    <x v="3"/>
    <x v="2"/>
    <x v="1"/>
    <x v="1"/>
    <x v="1"/>
    <x v="0"/>
    <x v="1"/>
    <x v="1"/>
    <x v="1"/>
    <x v="1"/>
    <x v="1"/>
    <x v="3"/>
    <x v="2"/>
    <x v="2"/>
    <x v="1"/>
    <x v="0"/>
    <x v="2"/>
    <x v="3"/>
    <x v="1"/>
    <x v="2"/>
    <x v="2"/>
    <x v="2"/>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3"/>
    <x v="0"/>
    <x v="0"/>
    <x v="1"/>
    <x v="0"/>
    <x v="1"/>
    <m/>
    <m/>
    <m/>
    <m/>
    <m/>
    <m/>
  </r>
  <r>
    <x v="0"/>
    <x v="74"/>
    <x v="1"/>
    <m/>
    <x v="0"/>
    <x v="0"/>
    <x v="1"/>
    <x v="0"/>
    <x v="0"/>
    <x v="0"/>
    <x v="0"/>
    <x v="0"/>
    <x v="0"/>
    <x v="0"/>
    <x v="0"/>
    <x v="0"/>
    <x v="0"/>
    <x v="0"/>
    <x v="0"/>
    <x v="0"/>
    <x v="0"/>
    <x v="0"/>
    <x v="0"/>
    <x v="0"/>
    <x v="0"/>
    <x v="0"/>
    <x v="0"/>
    <x v="0"/>
    <x v="0"/>
    <x v="1"/>
    <x v="2"/>
    <x v="3"/>
    <x v="1"/>
    <x v="1"/>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3"/>
    <x v="1"/>
    <x v="0"/>
    <x v="1"/>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2"/>
    <x v="0"/>
    <x v="0"/>
    <x v="1"/>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1"/>
    <x v="0"/>
    <x v="0"/>
    <x v="0"/>
    <x v="0"/>
    <x v="0"/>
    <m/>
    <m/>
    <m/>
    <m/>
    <m/>
    <m/>
  </r>
  <r>
    <x v="0"/>
    <x v="74"/>
    <x v="1"/>
    <m/>
    <x v="0"/>
    <x v="0"/>
    <x v="0"/>
    <x v="0"/>
    <x v="0"/>
    <x v="0"/>
    <x v="0"/>
    <x v="0"/>
    <x v="0"/>
    <x v="0"/>
    <x v="0"/>
    <x v="0"/>
    <x v="0"/>
    <x v="0"/>
    <x v="0"/>
    <x v="0"/>
    <x v="0"/>
    <x v="0"/>
    <x v="0"/>
    <x v="0"/>
    <x v="0"/>
    <x v="0"/>
    <x v="0"/>
    <x v="0"/>
    <x v="1"/>
    <x v="0"/>
    <x v="0"/>
    <x v="0"/>
    <x v="0"/>
    <x v="0"/>
    <m/>
    <m/>
    <m/>
    <m/>
    <m/>
    <m/>
  </r>
  <r>
    <x v="0"/>
    <x v="74"/>
    <x v="1"/>
    <m/>
    <x v="0"/>
    <x v="0"/>
    <x v="0"/>
    <x v="0"/>
    <x v="0"/>
    <x v="0"/>
    <x v="0"/>
    <x v="0"/>
    <x v="0"/>
    <x v="0"/>
    <x v="0"/>
    <x v="0"/>
    <x v="0"/>
    <x v="0"/>
    <x v="0"/>
    <x v="0"/>
    <x v="0"/>
    <x v="0"/>
    <x v="0"/>
    <x v="0"/>
    <x v="0"/>
    <x v="0"/>
    <x v="0"/>
    <x v="0"/>
    <x v="1"/>
    <x v="0"/>
    <x v="0"/>
    <x v="0"/>
    <x v="0"/>
    <x v="0"/>
    <m/>
    <m/>
    <m/>
    <m/>
    <m/>
    <m/>
  </r>
  <r>
    <x v="0"/>
    <x v="74"/>
    <x v="1"/>
    <m/>
    <x v="0"/>
    <x v="0"/>
    <x v="1"/>
    <x v="0"/>
    <x v="0"/>
    <x v="0"/>
    <x v="0"/>
    <x v="0"/>
    <x v="0"/>
    <x v="0"/>
    <x v="0"/>
    <x v="0"/>
    <x v="0"/>
    <x v="0"/>
    <x v="0"/>
    <x v="0"/>
    <x v="0"/>
    <x v="0"/>
    <x v="0"/>
    <x v="0"/>
    <x v="0"/>
    <x v="0"/>
    <x v="0"/>
    <x v="0"/>
    <x v="1"/>
    <x v="0"/>
    <x v="2"/>
    <x v="0"/>
    <x v="0"/>
    <x v="1"/>
    <m/>
    <m/>
    <m/>
    <m/>
    <m/>
    <m/>
  </r>
  <r>
    <x v="0"/>
    <x v="74"/>
    <x v="1"/>
    <m/>
    <x v="0"/>
    <x v="0"/>
    <x v="0"/>
    <x v="0"/>
    <x v="0"/>
    <x v="0"/>
    <x v="0"/>
    <x v="0"/>
    <x v="0"/>
    <x v="0"/>
    <x v="0"/>
    <x v="0"/>
    <x v="0"/>
    <x v="0"/>
    <x v="0"/>
    <x v="0"/>
    <x v="0"/>
    <x v="0"/>
    <x v="0"/>
    <x v="0"/>
    <x v="0"/>
    <x v="0"/>
    <x v="0"/>
    <x v="0"/>
    <x v="0"/>
    <x v="0"/>
    <x v="0"/>
    <x v="3"/>
    <x v="1"/>
    <x v="1"/>
    <m/>
    <m/>
    <m/>
    <m/>
    <m/>
    <m/>
  </r>
  <r>
    <x v="0"/>
    <x v="74"/>
    <x v="1"/>
    <m/>
    <x v="0"/>
    <x v="0"/>
    <x v="1"/>
    <x v="0"/>
    <x v="0"/>
    <x v="0"/>
    <x v="0"/>
    <x v="0"/>
    <x v="0"/>
    <x v="0"/>
    <x v="0"/>
    <x v="0"/>
    <x v="0"/>
    <x v="0"/>
    <x v="0"/>
    <x v="0"/>
    <x v="0"/>
    <x v="0"/>
    <x v="0"/>
    <x v="0"/>
    <x v="0"/>
    <x v="0"/>
    <x v="0"/>
    <x v="0"/>
    <x v="1"/>
    <x v="0"/>
    <x v="0"/>
    <x v="0"/>
    <x v="0"/>
    <x v="1"/>
    <m/>
    <m/>
    <m/>
    <m/>
    <m/>
    <m/>
  </r>
  <r>
    <x v="0"/>
    <x v="74"/>
    <x v="1"/>
    <m/>
    <x v="0"/>
    <x v="0"/>
    <x v="1"/>
    <x v="0"/>
    <x v="0"/>
    <x v="0"/>
    <x v="0"/>
    <x v="0"/>
    <x v="0"/>
    <x v="0"/>
    <x v="0"/>
    <x v="0"/>
    <x v="0"/>
    <x v="0"/>
    <x v="0"/>
    <x v="0"/>
    <x v="0"/>
    <x v="0"/>
    <x v="0"/>
    <x v="0"/>
    <x v="0"/>
    <x v="0"/>
    <x v="0"/>
    <x v="0"/>
    <x v="0"/>
    <x v="2"/>
    <x v="0"/>
    <x v="0"/>
    <x v="3"/>
    <x v="1"/>
    <m/>
    <m/>
    <m/>
    <m/>
    <m/>
    <m/>
  </r>
  <r>
    <x v="0"/>
    <x v="74"/>
    <x v="1"/>
    <m/>
    <x v="0"/>
    <x v="0"/>
    <x v="0"/>
    <x v="0"/>
    <x v="0"/>
    <x v="0"/>
    <x v="0"/>
    <x v="0"/>
    <x v="0"/>
    <x v="0"/>
    <x v="0"/>
    <x v="0"/>
    <x v="0"/>
    <x v="0"/>
    <x v="0"/>
    <x v="0"/>
    <x v="0"/>
    <x v="0"/>
    <x v="0"/>
    <x v="0"/>
    <x v="0"/>
    <x v="0"/>
    <x v="0"/>
    <x v="0"/>
    <x v="0"/>
    <x v="0"/>
    <x v="2"/>
    <x v="0"/>
    <x v="1"/>
    <x v="1"/>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3"/>
    <x v="0"/>
    <x v="0"/>
    <x v="1"/>
    <x v="3"/>
    <x v="3"/>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3"/>
    <x v="0"/>
    <m/>
    <m/>
    <m/>
    <m/>
    <m/>
    <m/>
  </r>
  <r>
    <x v="0"/>
    <x v="74"/>
    <x v="1"/>
    <m/>
    <x v="0"/>
    <x v="0"/>
    <x v="1"/>
    <x v="0"/>
    <x v="0"/>
    <x v="0"/>
    <x v="0"/>
    <x v="0"/>
    <x v="0"/>
    <x v="0"/>
    <x v="0"/>
    <x v="0"/>
    <x v="0"/>
    <x v="0"/>
    <x v="0"/>
    <x v="0"/>
    <x v="0"/>
    <x v="0"/>
    <x v="0"/>
    <x v="0"/>
    <x v="0"/>
    <x v="0"/>
    <x v="0"/>
    <x v="0"/>
    <x v="0"/>
    <x v="1"/>
    <x v="0"/>
    <x v="0"/>
    <x v="0"/>
    <x v="1"/>
    <m/>
    <m/>
    <m/>
    <m/>
    <m/>
    <m/>
  </r>
  <r>
    <x v="0"/>
    <x v="74"/>
    <x v="1"/>
    <m/>
    <x v="0"/>
    <x v="0"/>
    <x v="1"/>
    <x v="0"/>
    <x v="0"/>
    <x v="0"/>
    <x v="0"/>
    <x v="0"/>
    <x v="0"/>
    <x v="0"/>
    <x v="0"/>
    <x v="0"/>
    <x v="0"/>
    <x v="0"/>
    <x v="0"/>
    <x v="0"/>
    <x v="0"/>
    <x v="0"/>
    <x v="0"/>
    <x v="0"/>
    <x v="0"/>
    <x v="0"/>
    <x v="0"/>
    <x v="0"/>
    <x v="0"/>
    <x v="0"/>
    <x v="3"/>
    <x v="3"/>
    <x v="1"/>
    <x v="0"/>
    <m/>
    <m/>
    <m/>
    <m/>
    <m/>
    <m/>
  </r>
  <r>
    <x v="0"/>
    <x v="74"/>
    <x v="1"/>
    <m/>
    <x v="0"/>
    <x v="0"/>
    <x v="0"/>
    <x v="0"/>
    <x v="0"/>
    <x v="0"/>
    <x v="0"/>
    <x v="0"/>
    <x v="0"/>
    <x v="0"/>
    <x v="0"/>
    <x v="0"/>
    <x v="0"/>
    <x v="0"/>
    <x v="0"/>
    <x v="0"/>
    <x v="0"/>
    <x v="0"/>
    <x v="0"/>
    <x v="0"/>
    <x v="0"/>
    <x v="0"/>
    <x v="0"/>
    <x v="0"/>
    <x v="0"/>
    <x v="1"/>
    <x v="0"/>
    <x v="0"/>
    <x v="1"/>
    <x v="1"/>
    <m/>
    <m/>
    <m/>
    <m/>
    <m/>
    <m/>
  </r>
  <r>
    <x v="0"/>
    <x v="74"/>
    <x v="1"/>
    <m/>
    <x v="0"/>
    <x v="1"/>
    <x v="0"/>
    <x v="3"/>
    <x v="4"/>
    <x v="1"/>
    <x v="2"/>
    <x v="2"/>
    <x v="1"/>
    <x v="2"/>
    <x v="3"/>
    <x v="2"/>
    <x v="2"/>
    <x v="2"/>
    <x v="2"/>
    <x v="2"/>
    <x v="2"/>
    <x v="2"/>
    <x v="3"/>
    <x v="3"/>
    <x v="4"/>
    <x v="2"/>
    <x v="2"/>
    <x v="0"/>
    <x v="2"/>
    <x v="3"/>
    <x v="1"/>
    <x v="2"/>
    <x v="2"/>
    <x v="2"/>
    <m/>
    <m/>
    <m/>
    <m/>
    <m/>
    <m/>
  </r>
  <r>
    <x v="0"/>
    <x v="74"/>
    <x v="1"/>
    <m/>
    <x v="0"/>
    <x v="1"/>
    <x v="0"/>
    <x v="2"/>
    <x v="2"/>
    <x v="2"/>
    <x v="1"/>
    <x v="1"/>
    <x v="2"/>
    <x v="2"/>
    <x v="2"/>
    <x v="1"/>
    <x v="2"/>
    <x v="1"/>
    <x v="1"/>
    <x v="2"/>
    <x v="1"/>
    <x v="1"/>
    <x v="2"/>
    <x v="3"/>
    <x v="2"/>
    <x v="1"/>
    <x v="1"/>
    <x v="0"/>
    <x v="2"/>
    <x v="3"/>
    <x v="1"/>
    <x v="2"/>
    <x v="2"/>
    <x v="2"/>
    <m/>
    <m/>
    <m/>
    <m/>
    <m/>
    <m/>
  </r>
  <r>
    <x v="0"/>
    <x v="74"/>
    <x v="1"/>
    <m/>
    <x v="0"/>
    <x v="1"/>
    <x v="1"/>
    <x v="1"/>
    <x v="3"/>
    <x v="1"/>
    <x v="1"/>
    <x v="1"/>
    <x v="1"/>
    <x v="2"/>
    <x v="2"/>
    <x v="2"/>
    <x v="2"/>
    <x v="2"/>
    <x v="1"/>
    <x v="2"/>
    <x v="1"/>
    <x v="2"/>
    <x v="2"/>
    <x v="5"/>
    <x v="2"/>
    <x v="2"/>
    <x v="2"/>
    <x v="0"/>
    <x v="2"/>
    <x v="3"/>
    <x v="1"/>
    <x v="2"/>
    <x v="2"/>
    <x v="2"/>
    <m/>
    <m/>
    <m/>
    <m/>
    <m/>
    <m/>
  </r>
  <r>
    <x v="0"/>
    <x v="74"/>
    <x v="1"/>
    <m/>
    <x v="0"/>
    <x v="1"/>
    <x v="0"/>
    <x v="2"/>
    <x v="2"/>
    <x v="2"/>
    <x v="1"/>
    <x v="1"/>
    <x v="1"/>
    <x v="1"/>
    <x v="1"/>
    <x v="1"/>
    <x v="1"/>
    <x v="1"/>
    <x v="1"/>
    <x v="1"/>
    <x v="1"/>
    <x v="1"/>
    <x v="3"/>
    <x v="3"/>
    <x v="2"/>
    <x v="1"/>
    <x v="1"/>
    <x v="0"/>
    <x v="2"/>
    <x v="3"/>
    <x v="1"/>
    <x v="2"/>
    <x v="2"/>
    <x v="2"/>
    <m/>
    <m/>
    <m/>
    <m/>
    <m/>
    <m/>
  </r>
  <r>
    <x v="0"/>
    <x v="74"/>
    <x v="1"/>
    <m/>
    <x v="0"/>
    <x v="1"/>
    <x v="0"/>
    <x v="2"/>
    <x v="2"/>
    <x v="2"/>
    <x v="1"/>
    <x v="1"/>
    <x v="2"/>
    <x v="1"/>
    <x v="1"/>
    <x v="1"/>
    <x v="1"/>
    <x v="1"/>
    <x v="1"/>
    <x v="1"/>
    <x v="1"/>
    <x v="1"/>
    <x v="1"/>
    <x v="3"/>
    <x v="2"/>
    <x v="1"/>
    <x v="1"/>
    <x v="0"/>
    <x v="2"/>
    <x v="3"/>
    <x v="1"/>
    <x v="2"/>
    <x v="2"/>
    <x v="2"/>
    <m/>
    <m/>
    <m/>
    <m/>
    <m/>
    <m/>
  </r>
  <r>
    <x v="0"/>
    <x v="74"/>
    <x v="1"/>
    <m/>
    <x v="0"/>
    <x v="1"/>
    <x v="0"/>
    <x v="3"/>
    <x v="5"/>
    <x v="2"/>
    <x v="3"/>
    <x v="3"/>
    <x v="1"/>
    <x v="3"/>
    <x v="3"/>
    <x v="2"/>
    <x v="2"/>
    <x v="3"/>
    <x v="3"/>
    <x v="2"/>
    <x v="2"/>
    <x v="4"/>
    <x v="2"/>
    <x v="4"/>
    <x v="5"/>
    <x v="3"/>
    <x v="5"/>
    <x v="0"/>
    <x v="2"/>
    <x v="3"/>
    <x v="1"/>
    <x v="2"/>
    <x v="2"/>
    <x v="2"/>
    <m/>
    <m/>
    <m/>
    <m/>
    <m/>
    <m/>
  </r>
  <r>
    <x v="0"/>
    <x v="74"/>
    <x v="1"/>
    <m/>
    <x v="0"/>
    <x v="1"/>
    <x v="3"/>
    <x v="3"/>
    <x v="3"/>
    <x v="1"/>
    <x v="1"/>
    <x v="1"/>
    <x v="1"/>
    <x v="2"/>
    <x v="2"/>
    <x v="2"/>
    <x v="1"/>
    <x v="2"/>
    <x v="2"/>
    <x v="1"/>
    <x v="1"/>
    <x v="2"/>
    <x v="1"/>
    <x v="5"/>
    <x v="2"/>
    <x v="2"/>
    <x v="2"/>
    <x v="0"/>
    <x v="2"/>
    <x v="3"/>
    <x v="1"/>
    <x v="2"/>
    <x v="2"/>
    <x v="2"/>
    <m/>
    <m/>
    <m/>
    <m/>
    <m/>
    <m/>
  </r>
  <r>
    <x v="0"/>
    <x v="74"/>
    <x v="1"/>
    <m/>
    <x v="0"/>
    <x v="1"/>
    <x v="1"/>
    <x v="1"/>
    <x v="2"/>
    <x v="4"/>
    <x v="1"/>
    <x v="1"/>
    <x v="3"/>
    <x v="1"/>
    <x v="1"/>
    <x v="2"/>
    <x v="1"/>
    <x v="1"/>
    <x v="1"/>
    <x v="3"/>
    <x v="1"/>
    <x v="1"/>
    <x v="3"/>
    <x v="3"/>
    <x v="2"/>
    <x v="1"/>
    <x v="1"/>
    <x v="0"/>
    <x v="2"/>
    <x v="3"/>
    <x v="1"/>
    <x v="2"/>
    <x v="2"/>
    <x v="2"/>
    <m/>
    <m/>
    <m/>
    <m/>
    <m/>
    <m/>
  </r>
  <r>
    <x v="0"/>
    <x v="74"/>
    <x v="1"/>
    <m/>
    <x v="0"/>
    <x v="1"/>
    <x v="0"/>
    <x v="1"/>
    <x v="2"/>
    <x v="2"/>
    <x v="1"/>
    <x v="1"/>
    <x v="2"/>
    <x v="1"/>
    <x v="2"/>
    <x v="1"/>
    <x v="2"/>
    <x v="2"/>
    <x v="1"/>
    <x v="2"/>
    <x v="1"/>
    <x v="1"/>
    <x v="1"/>
    <x v="3"/>
    <x v="2"/>
    <x v="1"/>
    <x v="1"/>
    <x v="0"/>
    <x v="2"/>
    <x v="3"/>
    <x v="1"/>
    <x v="2"/>
    <x v="2"/>
    <x v="2"/>
    <m/>
    <m/>
    <m/>
    <m/>
    <m/>
    <m/>
  </r>
  <r>
    <x v="0"/>
    <x v="74"/>
    <x v="1"/>
    <m/>
    <x v="0"/>
    <x v="1"/>
    <x v="3"/>
    <x v="5"/>
    <x v="5"/>
    <x v="4"/>
    <x v="5"/>
    <x v="4"/>
    <x v="5"/>
    <x v="4"/>
    <x v="3"/>
    <x v="5"/>
    <x v="5"/>
    <x v="5"/>
    <x v="4"/>
    <x v="4"/>
    <x v="5"/>
    <x v="3"/>
    <x v="3"/>
    <x v="5"/>
    <x v="4"/>
    <x v="5"/>
    <x v="5"/>
    <x v="0"/>
    <x v="2"/>
    <x v="3"/>
    <x v="1"/>
    <x v="2"/>
    <x v="2"/>
    <x v="2"/>
    <m/>
    <m/>
    <m/>
    <m/>
    <m/>
    <m/>
  </r>
  <r>
    <x v="0"/>
    <x v="74"/>
    <x v="1"/>
    <m/>
    <x v="0"/>
    <x v="1"/>
    <x v="1"/>
    <x v="5"/>
    <x v="3"/>
    <x v="1"/>
    <x v="3"/>
    <x v="3"/>
    <x v="3"/>
    <x v="3"/>
    <x v="5"/>
    <x v="3"/>
    <x v="3"/>
    <x v="3"/>
    <x v="3"/>
    <x v="3"/>
    <x v="3"/>
    <x v="3"/>
    <x v="3"/>
    <x v="5"/>
    <x v="2"/>
    <x v="2"/>
    <x v="4"/>
    <x v="0"/>
    <x v="2"/>
    <x v="3"/>
    <x v="1"/>
    <x v="2"/>
    <x v="2"/>
    <x v="2"/>
    <m/>
    <m/>
    <m/>
    <m/>
    <m/>
    <m/>
  </r>
  <r>
    <x v="0"/>
    <x v="74"/>
    <x v="1"/>
    <m/>
    <x v="0"/>
    <x v="1"/>
    <x v="0"/>
    <x v="3"/>
    <x v="3"/>
    <x v="1"/>
    <x v="3"/>
    <x v="3"/>
    <x v="1"/>
    <x v="3"/>
    <x v="3"/>
    <x v="3"/>
    <x v="5"/>
    <x v="2"/>
    <x v="2"/>
    <x v="3"/>
    <x v="3"/>
    <x v="2"/>
    <x v="1"/>
    <x v="3"/>
    <x v="2"/>
    <x v="3"/>
    <x v="5"/>
    <x v="0"/>
    <x v="2"/>
    <x v="3"/>
    <x v="1"/>
    <x v="2"/>
    <x v="2"/>
    <x v="2"/>
    <m/>
    <m/>
    <m/>
    <m/>
    <m/>
    <m/>
  </r>
  <r>
    <x v="0"/>
    <x v="74"/>
    <x v="1"/>
    <m/>
    <x v="0"/>
    <x v="1"/>
    <x v="1"/>
    <x v="1"/>
    <x v="3"/>
    <x v="2"/>
    <x v="3"/>
    <x v="3"/>
    <x v="3"/>
    <x v="4"/>
    <x v="1"/>
    <x v="2"/>
    <x v="2"/>
    <x v="3"/>
    <x v="4"/>
    <x v="3"/>
    <x v="2"/>
    <x v="1"/>
    <x v="3"/>
    <x v="4"/>
    <x v="5"/>
    <x v="2"/>
    <x v="2"/>
    <x v="0"/>
    <x v="2"/>
    <x v="3"/>
    <x v="1"/>
    <x v="2"/>
    <x v="2"/>
    <x v="2"/>
    <m/>
    <m/>
    <m/>
    <m/>
    <m/>
    <m/>
  </r>
  <r>
    <x v="0"/>
    <x v="74"/>
    <x v="1"/>
    <m/>
    <x v="0"/>
    <x v="1"/>
    <x v="1"/>
    <x v="2"/>
    <x v="2"/>
    <x v="2"/>
    <x v="1"/>
    <x v="1"/>
    <x v="1"/>
    <x v="2"/>
    <x v="1"/>
    <x v="1"/>
    <x v="1"/>
    <x v="1"/>
    <x v="1"/>
    <x v="2"/>
    <x v="1"/>
    <x v="2"/>
    <x v="1"/>
    <x v="1"/>
    <x v="2"/>
    <x v="1"/>
    <x v="1"/>
    <x v="0"/>
    <x v="2"/>
    <x v="3"/>
    <x v="1"/>
    <x v="2"/>
    <x v="2"/>
    <x v="2"/>
    <m/>
    <m/>
    <m/>
    <m/>
    <m/>
    <m/>
  </r>
  <r>
    <x v="0"/>
    <x v="74"/>
    <x v="1"/>
    <m/>
    <x v="0"/>
    <x v="1"/>
    <x v="1"/>
    <x v="1"/>
    <x v="4"/>
    <x v="2"/>
    <x v="2"/>
    <x v="3"/>
    <x v="3"/>
    <x v="1"/>
    <x v="1"/>
    <x v="1"/>
    <x v="1"/>
    <x v="3"/>
    <x v="2"/>
    <x v="3"/>
    <x v="1"/>
    <x v="1"/>
    <x v="1"/>
    <x v="2"/>
    <x v="1"/>
    <x v="1"/>
    <x v="1"/>
    <x v="0"/>
    <x v="2"/>
    <x v="3"/>
    <x v="1"/>
    <x v="2"/>
    <x v="2"/>
    <x v="2"/>
    <m/>
    <m/>
    <m/>
    <m/>
    <m/>
    <m/>
  </r>
  <r>
    <x v="0"/>
    <x v="74"/>
    <x v="1"/>
    <m/>
    <x v="0"/>
    <x v="1"/>
    <x v="1"/>
    <x v="1"/>
    <x v="1"/>
    <x v="2"/>
    <x v="2"/>
    <x v="2"/>
    <x v="1"/>
    <x v="1"/>
    <x v="1"/>
    <x v="1"/>
    <x v="1"/>
    <x v="1"/>
    <x v="1"/>
    <x v="3"/>
    <x v="1"/>
    <x v="1"/>
    <x v="1"/>
    <x v="2"/>
    <x v="2"/>
    <x v="1"/>
    <x v="1"/>
    <x v="0"/>
    <x v="2"/>
    <x v="3"/>
    <x v="1"/>
    <x v="2"/>
    <x v="2"/>
    <x v="2"/>
    <m/>
    <m/>
    <m/>
    <m/>
    <m/>
    <m/>
  </r>
  <r>
    <x v="0"/>
    <x v="74"/>
    <x v="1"/>
    <m/>
    <x v="0"/>
    <x v="1"/>
    <x v="1"/>
    <x v="1"/>
    <x v="1"/>
    <x v="2"/>
    <x v="1"/>
    <x v="1"/>
    <x v="1"/>
    <x v="1"/>
    <x v="2"/>
    <x v="2"/>
    <x v="1"/>
    <x v="1"/>
    <x v="1"/>
    <x v="1"/>
    <x v="1"/>
    <x v="1"/>
    <x v="1"/>
    <x v="2"/>
    <x v="1"/>
    <x v="1"/>
    <x v="1"/>
    <x v="0"/>
    <x v="2"/>
    <x v="3"/>
    <x v="1"/>
    <x v="2"/>
    <x v="2"/>
    <x v="2"/>
    <m/>
    <m/>
    <m/>
    <m/>
    <m/>
    <m/>
  </r>
  <r>
    <x v="0"/>
    <x v="74"/>
    <x v="1"/>
    <m/>
    <x v="0"/>
    <x v="1"/>
    <x v="0"/>
    <x v="1"/>
    <x v="1"/>
    <x v="2"/>
    <x v="2"/>
    <x v="2"/>
    <x v="1"/>
    <x v="1"/>
    <x v="1"/>
    <x v="1"/>
    <x v="1"/>
    <x v="2"/>
    <x v="1"/>
    <x v="0"/>
    <x v="1"/>
    <x v="1"/>
    <x v="1"/>
    <x v="3"/>
    <x v="1"/>
    <x v="1"/>
    <x v="1"/>
    <x v="0"/>
    <x v="2"/>
    <x v="3"/>
    <x v="1"/>
    <x v="2"/>
    <x v="2"/>
    <x v="2"/>
    <m/>
    <m/>
    <m/>
    <m/>
    <m/>
    <m/>
  </r>
  <r>
    <x v="0"/>
    <x v="74"/>
    <x v="1"/>
    <m/>
    <x v="0"/>
    <x v="1"/>
    <x v="3"/>
    <x v="1"/>
    <x v="1"/>
    <x v="4"/>
    <x v="3"/>
    <x v="2"/>
    <x v="4"/>
    <x v="2"/>
    <x v="2"/>
    <x v="2"/>
    <x v="1"/>
    <x v="3"/>
    <x v="3"/>
    <x v="2"/>
    <x v="2"/>
    <x v="2"/>
    <x v="1"/>
    <x v="1"/>
    <x v="1"/>
    <x v="0"/>
    <x v="0"/>
    <x v="0"/>
    <x v="2"/>
    <x v="3"/>
    <x v="1"/>
    <x v="2"/>
    <x v="2"/>
    <x v="2"/>
    <m/>
    <m/>
    <m/>
    <m/>
    <m/>
    <m/>
  </r>
  <r>
    <x v="0"/>
    <x v="74"/>
    <x v="1"/>
    <m/>
    <x v="0"/>
    <x v="1"/>
    <x v="0"/>
    <x v="2"/>
    <x v="2"/>
    <x v="2"/>
    <x v="1"/>
    <x v="1"/>
    <x v="2"/>
    <x v="1"/>
    <x v="1"/>
    <x v="1"/>
    <x v="1"/>
    <x v="1"/>
    <x v="1"/>
    <x v="1"/>
    <x v="1"/>
    <x v="1"/>
    <x v="1"/>
    <x v="1"/>
    <x v="1"/>
    <x v="1"/>
    <x v="1"/>
    <x v="0"/>
    <x v="2"/>
    <x v="3"/>
    <x v="1"/>
    <x v="2"/>
    <x v="2"/>
    <x v="2"/>
    <m/>
    <m/>
    <m/>
    <m/>
    <m/>
    <m/>
  </r>
  <r>
    <x v="0"/>
    <x v="74"/>
    <x v="1"/>
    <m/>
    <x v="0"/>
    <x v="1"/>
    <x v="1"/>
    <x v="1"/>
    <x v="2"/>
    <x v="2"/>
    <x v="1"/>
    <x v="1"/>
    <x v="1"/>
    <x v="2"/>
    <x v="2"/>
    <x v="2"/>
    <x v="1"/>
    <x v="2"/>
    <x v="1"/>
    <x v="2"/>
    <x v="1"/>
    <x v="1"/>
    <x v="1"/>
    <x v="3"/>
    <x v="2"/>
    <x v="1"/>
    <x v="1"/>
    <x v="0"/>
    <x v="2"/>
    <x v="3"/>
    <x v="1"/>
    <x v="2"/>
    <x v="2"/>
    <x v="2"/>
    <m/>
    <m/>
    <m/>
    <m/>
    <m/>
    <m/>
  </r>
  <r>
    <x v="0"/>
    <x v="74"/>
    <x v="1"/>
    <m/>
    <x v="0"/>
    <x v="1"/>
    <x v="1"/>
    <x v="2"/>
    <x v="1"/>
    <x v="2"/>
    <x v="1"/>
    <x v="1"/>
    <x v="1"/>
    <x v="1"/>
    <x v="1"/>
    <x v="1"/>
    <x v="1"/>
    <x v="1"/>
    <x v="1"/>
    <x v="1"/>
    <x v="1"/>
    <x v="1"/>
    <x v="1"/>
    <x v="1"/>
    <x v="1"/>
    <x v="1"/>
    <x v="1"/>
    <x v="0"/>
    <x v="2"/>
    <x v="3"/>
    <x v="1"/>
    <x v="2"/>
    <x v="2"/>
    <x v="2"/>
    <m/>
    <m/>
    <m/>
    <m/>
    <m/>
    <m/>
  </r>
  <r>
    <x v="0"/>
    <x v="74"/>
    <x v="1"/>
    <m/>
    <x v="0"/>
    <x v="1"/>
    <x v="0"/>
    <x v="3"/>
    <x v="3"/>
    <x v="2"/>
    <x v="1"/>
    <x v="1"/>
    <x v="1"/>
    <x v="3"/>
    <x v="3"/>
    <x v="3"/>
    <x v="2"/>
    <x v="0"/>
    <x v="2"/>
    <x v="3"/>
    <x v="5"/>
    <x v="4"/>
    <x v="3"/>
    <x v="3"/>
    <x v="2"/>
    <x v="2"/>
    <x v="2"/>
    <x v="0"/>
    <x v="2"/>
    <x v="3"/>
    <x v="1"/>
    <x v="2"/>
    <x v="2"/>
    <x v="2"/>
    <m/>
    <m/>
    <m/>
    <m/>
    <m/>
    <m/>
  </r>
  <r>
    <x v="0"/>
    <x v="74"/>
    <x v="1"/>
    <m/>
    <x v="0"/>
    <x v="1"/>
    <x v="1"/>
    <x v="1"/>
    <x v="2"/>
    <x v="6"/>
    <x v="1"/>
    <x v="1"/>
    <x v="2"/>
    <x v="1"/>
    <x v="1"/>
    <x v="1"/>
    <x v="1"/>
    <x v="0"/>
    <x v="1"/>
    <x v="1"/>
    <x v="1"/>
    <x v="1"/>
    <x v="1"/>
    <x v="3"/>
    <x v="2"/>
    <x v="1"/>
    <x v="1"/>
    <x v="0"/>
    <x v="2"/>
    <x v="3"/>
    <x v="1"/>
    <x v="2"/>
    <x v="2"/>
    <x v="2"/>
    <m/>
    <m/>
    <m/>
    <m/>
    <m/>
    <m/>
  </r>
  <r>
    <x v="0"/>
    <x v="74"/>
    <x v="1"/>
    <m/>
    <x v="0"/>
    <x v="1"/>
    <x v="1"/>
    <x v="1"/>
    <x v="1"/>
    <x v="4"/>
    <x v="1"/>
    <x v="1"/>
    <x v="1"/>
    <x v="1"/>
    <x v="1"/>
    <x v="1"/>
    <x v="1"/>
    <x v="0"/>
    <x v="1"/>
    <x v="1"/>
    <x v="1"/>
    <x v="1"/>
    <x v="1"/>
    <x v="5"/>
    <x v="4"/>
    <x v="1"/>
    <x v="1"/>
    <x v="0"/>
    <x v="2"/>
    <x v="3"/>
    <x v="1"/>
    <x v="2"/>
    <x v="2"/>
    <x v="2"/>
    <m/>
    <m/>
    <m/>
    <m/>
    <m/>
    <m/>
  </r>
  <r>
    <x v="0"/>
    <x v="74"/>
    <x v="1"/>
    <m/>
    <x v="0"/>
    <x v="1"/>
    <x v="1"/>
    <x v="2"/>
    <x v="2"/>
    <x v="2"/>
    <x v="1"/>
    <x v="1"/>
    <x v="1"/>
    <x v="1"/>
    <x v="1"/>
    <x v="1"/>
    <x v="1"/>
    <x v="0"/>
    <x v="1"/>
    <x v="1"/>
    <x v="1"/>
    <x v="1"/>
    <x v="1"/>
    <x v="3"/>
    <x v="4"/>
    <x v="1"/>
    <x v="1"/>
    <x v="0"/>
    <x v="2"/>
    <x v="3"/>
    <x v="1"/>
    <x v="2"/>
    <x v="2"/>
    <x v="2"/>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3"/>
    <x v="0"/>
    <x v="0"/>
    <x v="0"/>
    <x v="0"/>
    <x v="0"/>
    <m/>
    <m/>
    <m/>
    <m/>
    <m/>
    <m/>
  </r>
  <r>
    <x v="0"/>
    <x v="75"/>
    <x v="1"/>
    <m/>
    <x v="0"/>
    <x v="0"/>
    <x v="0"/>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0"/>
    <x v="0"/>
    <x v="0"/>
    <x v="0"/>
    <x v="0"/>
    <x v="1"/>
    <m/>
    <m/>
    <m/>
    <m/>
    <m/>
    <m/>
  </r>
  <r>
    <x v="0"/>
    <x v="75"/>
    <x v="1"/>
    <m/>
    <x v="0"/>
    <x v="0"/>
    <x v="1"/>
    <x v="0"/>
    <x v="0"/>
    <x v="0"/>
    <x v="0"/>
    <x v="0"/>
    <x v="0"/>
    <x v="0"/>
    <x v="0"/>
    <x v="0"/>
    <x v="0"/>
    <x v="0"/>
    <x v="0"/>
    <x v="0"/>
    <x v="0"/>
    <x v="0"/>
    <x v="0"/>
    <x v="0"/>
    <x v="0"/>
    <x v="0"/>
    <x v="0"/>
    <x v="0"/>
    <x v="3"/>
    <x v="2"/>
    <x v="3"/>
    <x v="0"/>
    <x v="3"/>
    <x v="3"/>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2"/>
    <x v="0"/>
    <x v="3"/>
    <x v="0"/>
    <m/>
    <m/>
    <m/>
    <m/>
    <m/>
    <m/>
  </r>
  <r>
    <x v="0"/>
    <x v="75"/>
    <x v="1"/>
    <m/>
    <x v="0"/>
    <x v="0"/>
    <x v="1"/>
    <x v="0"/>
    <x v="0"/>
    <x v="0"/>
    <x v="0"/>
    <x v="0"/>
    <x v="0"/>
    <x v="0"/>
    <x v="0"/>
    <x v="0"/>
    <x v="0"/>
    <x v="0"/>
    <x v="0"/>
    <x v="0"/>
    <x v="0"/>
    <x v="0"/>
    <x v="0"/>
    <x v="0"/>
    <x v="0"/>
    <x v="0"/>
    <x v="0"/>
    <x v="0"/>
    <x v="0"/>
    <x v="2"/>
    <x v="3"/>
    <x v="1"/>
    <x v="0"/>
    <x v="3"/>
    <m/>
    <m/>
    <m/>
    <m/>
    <m/>
    <m/>
  </r>
  <r>
    <x v="0"/>
    <x v="75"/>
    <x v="1"/>
    <m/>
    <x v="0"/>
    <x v="0"/>
    <x v="0"/>
    <x v="0"/>
    <x v="0"/>
    <x v="0"/>
    <x v="0"/>
    <x v="0"/>
    <x v="0"/>
    <x v="0"/>
    <x v="0"/>
    <x v="0"/>
    <x v="0"/>
    <x v="0"/>
    <x v="0"/>
    <x v="0"/>
    <x v="0"/>
    <x v="0"/>
    <x v="0"/>
    <x v="0"/>
    <x v="0"/>
    <x v="0"/>
    <x v="0"/>
    <x v="0"/>
    <x v="1"/>
    <x v="0"/>
    <x v="0"/>
    <x v="0"/>
    <x v="0"/>
    <x v="1"/>
    <m/>
    <m/>
    <m/>
    <m/>
    <m/>
    <m/>
  </r>
  <r>
    <x v="0"/>
    <x v="75"/>
    <x v="1"/>
    <m/>
    <x v="0"/>
    <x v="0"/>
    <x v="1"/>
    <x v="0"/>
    <x v="0"/>
    <x v="0"/>
    <x v="0"/>
    <x v="0"/>
    <x v="0"/>
    <x v="0"/>
    <x v="0"/>
    <x v="0"/>
    <x v="0"/>
    <x v="0"/>
    <x v="0"/>
    <x v="0"/>
    <x v="0"/>
    <x v="0"/>
    <x v="0"/>
    <x v="0"/>
    <x v="0"/>
    <x v="0"/>
    <x v="0"/>
    <x v="0"/>
    <x v="0"/>
    <x v="0"/>
    <x v="0"/>
    <x v="3"/>
    <x v="1"/>
    <x v="1"/>
    <m/>
    <m/>
    <m/>
    <m/>
    <m/>
    <m/>
  </r>
  <r>
    <x v="0"/>
    <x v="75"/>
    <x v="1"/>
    <m/>
    <x v="0"/>
    <x v="0"/>
    <x v="0"/>
    <x v="0"/>
    <x v="0"/>
    <x v="0"/>
    <x v="0"/>
    <x v="0"/>
    <x v="0"/>
    <x v="0"/>
    <x v="0"/>
    <x v="0"/>
    <x v="0"/>
    <x v="0"/>
    <x v="0"/>
    <x v="0"/>
    <x v="0"/>
    <x v="0"/>
    <x v="0"/>
    <x v="0"/>
    <x v="0"/>
    <x v="0"/>
    <x v="0"/>
    <x v="0"/>
    <x v="0"/>
    <x v="0"/>
    <x v="0"/>
    <x v="0"/>
    <x v="0"/>
    <x v="1"/>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1"/>
    <x v="0"/>
    <x v="0"/>
    <x v="0"/>
    <x v="3"/>
    <m/>
    <m/>
    <m/>
    <m/>
    <m/>
    <m/>
  </r>
  <r>
    <x v="0"/>
    <x v="75"/>
    <x v="1"/>
    <m/>
    <x v="0"/>
    <x v="0"/>
    <x v="1"/>
    <x v="0"/>
    <x v="0"/>
    <x v="0"/>
    <x v="0"/>
    <x v="0"/>
    <x v="0"/>
    <x v="0"/>
    <x v="0"/>
    <x v="0"/>
    <x v="0"/>
    <x v="0"/>
    <x v="0"/>
    <x v="0"/>
    <x v="0"/>
    <x v="0"/>
    <x v="0"/>
    <x v="0"/>
    <x v="0"/>
    <x v="0"/>
    <x v="0"/>
    <x v="0"/>
    <x v="1"/>
    <x v="0"/>
    <x v="0"/>
    <x v="0"/>
    <x v="0"/>
    <x v="0"/>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1"/>
    <x v="0"/>
    <x v="0"/>
    <x v="0"/>
    <x v="0"/>
    <x v="3"/>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1"/>
    <x v="1"/>
    <x v="1"/>
    <x v="2"/>
    <x v="1"/>
    <x v="1"/>
    <x v="1"/>
    <x v="1"/>
    <x v="2"/>
    <x v="1"/>
    <x v="1"/>
    <x v="1"/>
    <x v="1"/>
    <x v="2"/>
    <x v="2"/>
    <x v="1"/>
    <x v="3"/>
    <x v="3"/>
    <x v="1"/>
    <x v="1"/>
    <x v="1"/>
    <x v="1"/>
    <x v="0"/>
    <x v="2"/>
    <x v="3"/>
    <x v="1"/>
    <x v="2"/>
    <x v="2"/>
    <x v="2"/>
    <m/>
    <m/>
    <m/>
    <m/>
    <m/>
    <m/>
  </r>
  <r>
    <x v="0"/>
    <x v="75"/>
    <x v="1"/>
    <m/>
    <x v="0"/>
    <x v="1"/>
    <x v="0"/>
    <x v="2"/>
    <x v="2"/>
    <x v="2"/>
    <x v="1"/>
    <x v="1"/>
    <x v="2"/>
    <x v="1"/>
    <x v="1"/>
    <x v="1"/>
    <x v="1"/>
    <x v="1"/>
    <x v="1"/>
    <x v="1"/>
    <x v="1"/>
    <x v="3"/>
    <x v="1"/>
    <x v="3"/>
    <x v="2"/>
    <x v="1"/>
    <x v="1"/>
    <x v="0"/>
    <x v="2"/>
    <x v="3"/>
    <x v="1"/>
    <x v="2"/>
    <x v="2"/>
    <x v="2"/>
    <m/>
    <m/>
    <m/>
    <m/>
    <m/>
    <m/>
  </r>
  <r>
    <x v="0"/>
    <x v="75"/>
    <x v="1"/>
    <m/>
    <x v="0"/>
    <x v="1"/>
    <x v="0"/>
    <x v="2"/>
    <x v="2"/>
    <x v="4"/>
    <x v="1"/>
    <x v="1"/>
    <x v="2"/>
    <x v="1"/>
    <x v="1"/>
    <x v="1"/>
    <x v="1"/>
    <x v="1"/>
    <x v="1"/>
    <x v="1"/>
    <x v="1"/>
    <x v="1"/>
    <x v="1"/>
    <x v="3"/>
    <x v="2"/>
    <x v="1"/>
    <x v="1"/>
    <x v="0"/>
    <x v="2"/>
    <x v="3"/>
    <x v="1"/>
    <x v="2"/>
    <x v="2"/>
    <x v="2"/>
    <m/>
    <m/>
    <m/>
    <m/>
    <m/>
    <m/>
  </r>
  <r>
    <x v="0"/>
    <x v="75"/>
    <x v="1"/>
    <m/>
    <x v="0"/>
    <x v="1"/>
    <x v="0"/>
    <x v="1"/>
    <x v="1"/>
    <x v="4"/>
    <x v="1"/>
    <x v="1"/>
    <x v="1"/>
    <x v="1"/>
    <x v="1"/>
    <x v="1"/>
    <x v="1"/>
    <x v="1"/>
    <x v="1"/>
    <x v="1"/>
    <x v="1"/>
    <x v="1"/>
    <x v="1"/>
    <x v="3"/>
    <x v="1"/>
    <x v="1"/>
    <x v="2"/>
    <x v="0"/>
    <x v="2"/>
    <x v="3"/>
    <x v="1"/>
    <x v="2"/>
    <x v="2"/>
    <x v="2"/>
    <m/>
    <m/>
    <m/>
    <m/>
    <m/>
    <m/>
  </r>
  <r>
    <x v="0"/>
    <x v="75"/>
    <x v="1"/>
    <m/>
    <x v="0"/>
    <x v="1"/>
    <x v="1"/>
    <x v="1"/>
    <x v="3"/>
    <x v="1"/>
    <x v="3"/>
    <x v="3"/>
    <x v="3"/>
    <x v="1"/>
    <x v="1"/>
    <x v="1"/>
    <x v="2"/>
    <x v="2"/>
    <x v="2"/>
    <x v="1"/>
    <x v="1"/>
    <x v="1"/>
    <x v="1"/>
    <x v="5"/>
    <x v="2"/>
    <x v="1"/>
    <x v="1"/>
    <x v="0"/>
    <x v="2"/>
    <x v="3"/>
    <x v="1"/>
    <x v="2"/>
    <x v="2"/>
    <x v="2"/>
    <m/>
    <m/>
    <m/>
    <m/>
    <m/>
    <m/>
  </r>
  <r>
    <x v="0"/>
    <x v="75"/>
    <x v="1"/>
    <m/>
    <x v="0"/>
    <x v="1"/>
    <x v="1"/>
    <x v="1"/>
    <x v="1"/>
    <x v="4"/>
    <x v="2"/>
    <x v="2"/>
    <x v="1"/>
    <x v="1"/>
    <x v="4"/>
    <x v="4"/>
    <x v="2"/>
    <x v="3"/>
    <x v="2"/>
    <x v="2"/>
    <x v="5"/>
    <x v="3"/>
    <x v="1"/>
    <x v="3"/>
    <x v="1"/>
    <x v="2"/>
    <x v="2"/>
    <x v="0"/>
    <x v="2"/>
    <x v="3"/>
    <x v="1"/>
    <x v="2"/>
    <x v="2"/>
    <x v="2"/>
    <m/>
    <m/>
    <m/>
    <m/>
    <m/>
    <m/>
  </r>
  <r>
    <x v="0"/>
    <x v="75"/>
    <x v="1"/>
    <m/>
    <x v="0"/>
    <x v="1"/>
    <x v="0"/>
    <x v="1"/>
    <x v="3"/>
    <x v="1"/>
    <x v="2"/>
    <x v="2"/>
    <x v="2"/>
    <x v="3"/>
    <x v="2"/>
    <x v="2"/>
    <x v="1"/>
    <x v="2"/>
    <x v="3"/>
    <x v="2"/>
    <x v="2"/>
    <x v="3"/>
    <x v="3"/>
    <x v="5"/>
    <x v="2"/>
    <x v="2"/>
    <x v="2"/>
    <x v="0"/>
    <x v="2"/>
    <x v="3"/>
    <x v="1"/>
    <x v="2"/>
    <x v="2"/>
    <x v="2"/>
    <m/>
    <m/>
    <m/>
    <m/>
    <m/>
    <m/>
  </r>
  <r>
    <x v="0"/>
    <x v="75"/>
    <x v="1"/>
    <m/>
    <x v="0"/>
    <x v="1"/>
    <x v="0"/>
    <x v="1"/>
    <x v="2"/>
    <x v="1"/>
    <x v="1"/>
    <x v="1"/>
    <x v="1"/>
    <x v="1"/>
    <x v="1"/>
    <x v="1"/>
    <x v="1"/>
    <x v="1"/>
    <x v="2"/>
    <x v="1"/>
    <x v="1"/>
    <x v="1"/>
    <x v="1"/>
    <x v="3"/>
    <x v="2"/>
    <x v="1"/>
    <x v="1"/>
    <x v="0"/>
    <x v="2"/>
    <x v="3"/>
    <x v="1"/>
    <x v="2"/>
    <x v="2"/>
    <x v="2"/>
    <m/>
    <m/>
    <m/>
    <m/>
    <m/>
    <m/>
  </r>
  <r>
    <x v="0"/>
    <x v="75"/>
    <x v="1"/>
    <m/>
    <x v="0"/>
    <x v="1"/>
    <x v="0"/>
    <x v="1"/>
    <x v="1"/>
    <x v="1"/>
    <x v="2"/>
    <x v="2"/>
    <x v="1"/>
    <x v="2"/>
    <x v="2"/>
    <x v="2"/>
    <x v="2"/>
    <x v="2"/>
    <x v="2"/>
    <x v="3"/>
    <x v="2"/>
    <x v="3"/>
    <x v="2"/>
    <x v="2"/>
    <x v="3"/>
    <x v="2"/>
    <x v="2"/>
    <x v="0"/>
    <x v="2"/>
    <x v="3"/>
    <x v="1"/>
    <x v="2"/>
    <x v="2"/>
    <x v="2"/>
    <m/>
    <m/>
    <m/>
    <m/>
    <m/>
    <m/>
  </r>
  <r>
    <x v="0"/>
    <x v="75"/>
    <x v="1"/>
    <m/>
    <x v="0"/>
    <x v="1"/>
    <x v="1"/>
    <x v="1"/>
    <x v="1"/>
    <x v="4"/>
    <x v="1"/>
    <x v="1"/>
    <x v="2"/>
    <x v="1"/>
    <x v="1"/>
    <x v="1"/>
    <x v="1"/>
    <x v="1"/>
    <x v="1"/>
    <x v="1"/>
    <x v="1"/>
    <x v="1"/>
    <x v="1"/>
    <x v="1"/>
    <x v="1"/>
    <x v="1"/>
    <x v="1"/>
    <x v="0"/>
    <x v="2"/>
    <x v="3"/>
    <x v="1"/>
    <x v="2"/>
    <x v="2"/>
    <x v="2"/>
    <m/>
    <m/>
    <m/>
    <m/>
    <m/>
    <m/>
  </r>
  <r>
    <x v="0"/>
    <x v="75"/>
    <x v="1"/>
    <m/>
    <x v="0"/>
    <x v="1"/>
    <x v="1"/>
    <x v="3"/>
    <x v="2"/>
    <x v="4"/>
    <x v="2"/>
    <x v="3"/>
    <x v="1"/>
    <x v="2"/>
    <x v="1"/>
    <x v="1"/>
    <x v="1"/>
    <x v="3"/>
    <x v="1"/>
    <x v="1"/>
    <x v="1"/>
    <x v="1"/>
    <x v="1"/>
    <x v="1"/>
    <x v="1"/>
    <x v="1"/>
    <x v="1"/>
    <x v="0"/>
    <x v="2"/>
    <x v="3"/>
    <x v="1"/>
    <x v="2"/>
    <x v="2"/>
    <x v="2"/>
    <m/>
    <m/>
    <m/>
    <m/>
    <m/>
    <m/>
  </r>
  <r>
    <x v="0"/>
    <x v="75"/>
    <x v="1"/>
    <m/>
    <x v="0"/>
    <x v="1"/>
    <x v="1"/>
    <x v="1"/>
    <x v="2"/>
    <x v="2"/>
    <x v="2"/>
    <x v="2"/>
    <x v="2"/>
    <x v="1"/>
    <x v="2"/>
    <x v="1"/>
    <x v="1"/>
    <x v="2"/>
    <x v="1"/>
    <x v="1"/>
    <x v="1"/>
    <x v="1"/>
    <x v="3"/>
    <x v="1"/>
    <x v="1"/>
    <x v="1"/>
    <x v="1"/>
    <x v="0"/>
    <x v="2"/>
    <x v="3"/>
    <x v="1"/>
    <x v="2"/>
    <x v="2"/>
    <x v="2"/>
    <m/>
    <m/>
    <m/>
    <m/>
    <m/>
    <m/>
  </r>
  <r>
    <x v="0"/>
    <x v="75"/>
    <x v="1"/>
    <m/>
    <x v="0"/>
    <x v="1"/>
    <x v="1"/>
    <x v="3"/>
    <x v="1"/>
    <x v="1"/>
    <x v="1"/>
    <x v="1"/>
    <x v="1"/>
    <x v="3"/>
    <x v="3"/>
    <x v="3"/>
    <x v="1"/>
    <x v="2"/>
    <x v="1"/>
    <x v="1"/>
    <x v="2"/>
    <x v="3"/>
    <x v="1"/>
    <x v="3"/>
    <x v="2"/>
    <x v="2"/>
    <x v="4"/>
    <x v="0"/>
    <x v="2"/>
    <x v="3"/>
    <x v="1"/>
    <x v="2"/>
    <x v="2"/>
    <x v="2"/>
    <m/>
    <m/>
    <m/>
    <m/>
    <m/>
    <m/>
  </r>
  <r>
    <x v="0"/>
    <x v="75"/>
    <x v="1"/>
    <m/>
    <x v="0"/>
    <x v="1"/>
    <x v="1"/>
    <x v="1"/>
    <x v="1"/>
    <x v="1"/>
    <x v="2"/>
    <x v="1"/>
    <x v="2"/>
    <x v="1"/>
    <x v="1"/>
    <x v="1"/>
    <x v="1"/>
    <x v="2"/>
    <x v="1"/>
    <x v="2"/>
    <x v="1"/>
    <x v="1"/>
    <x v="1"/>
    <x v="1"/>
    <x v="1"/>
    <x v="1"/>
    <x v="1"/>
    <x v="0"/>
    <x v="2"/>
    <x v="3"/>
    <x v="1"/>
    <x v="2"/>
    <x v="2"/>
    <x v="2"/>
    <m/>
    <m/>
    <m/>
    <m/>
    <m/>
    <m/>
  </r>
  <r>
    <x v="0"/>
    <x v="75"/>
    <x v="1"/>
    <m/>
    <x v="0"/>
    <x v="1"/>
    <x v="0"/>
    <x v="1"/>
    <x v="1"/>
    <x v="4"/>
    <x v="2"/>
    <x v="1"/>
    <x v="1"/>
    <x v="2"/>
    <x v="1"/>
    <x v="1"/>
    <x v="2"/>
    <x v="2"/>
    <x v="1"/>
    <x v="3"/>
    <x v="1"/>
    <x v="1"/>
    <x v="2"/>
    <x v="1"/>
    <x v="1"/>
    <x v="1"/>
    <x v="1"/>
    <x v="0"/>
    <x v="2"/>
    <x v="3"/>
    <x v="1"/>
    <x v="2"/>
    <x v="2"/>
    <x v="2"/>
    <m/>
    <m/>
    <m/>
    <m/>
    <m/>
    <m/>
  </r>
  <r>
    <x v="0"/>
    <x v="75"/>
    <x v="1"/>
    <m/>
    <x v="0"/>
    <x v="1"/>
    <x v="1"/>
    <x v="1"/>
    <x v="1"/>
    <x v="2"/>
    <x v="1"/>
    <x v="1"/>
    <x v="1"/>
    <x v="1"/>
    <x v="3"/>
    <x v="1"/>
    <x v="1"/>
    <x v="3"/>
    <x v="1"/>
    <x v="1"/>
    <x v="1"/>
    <x v="1"/>
    <x v="1"/>
    <x v="3"/>
    <x v="2"/>
    <x v="1"/>
    <x v="1"/>
    <x v="0"/>
    <x v="2"/>
    <x v="3"/>
    <x v="1"/>
    <x v="2"/>
    <x v="2"/>
    <x v="2"/>
    <m/>
    <m/>
    <m/>
    <m/>
    <m/>
    <m/>
  </r>
  <r>
    <x v="0"/>
    <x v="75"/>
    <x v="1"/>
    <m/>
    <x v="0"/>
    <x v="1"/>
    <x v="0"/>
    <x v="2"/>
    <x v="2"/>
    <x v="2"/>
    <x v="1"/>
    <x v="1"/>
    <x v="2"/>
    <x v="1"/>
    <x v="1"/>
    <x v="1"/>
    <x v="1"/>
    <x v="1"/>
    <x v="1"/>
    <x v="1"/>
    <x v="1"/>
    <x v="1"/>
    <x v="1"/>
    <x v="1"/>
    <x v="1"/>
    <x v="1"/>
    <x v="1"/>
    <x v="0"/>
    <x v="2"/>
    <x v="3"/>
    <x v="1"/>
    <x v="2"/>
    <x v="2"/>
    <x v="2"/>
    <m/>
    <m/>
    <m/>
    <m/>
    <m/>
    <m/>
  </r>
  <r>
    <x v="0"/>
    <x v="75"/>
    <x v="1"/>
    <m/>
    <x v="0"/>
    <x v="1"/>
    <x v="0"/>
    <x v="2"/>
    <x v="1"/>
    <x v="2"/>
    <x v="1"/>
    <x v="1"/>
    <x v="2"/>
    <x v="1"/>
    <x v="1"/>
    <x v="1"/>
    <x v="1"/>
    <x v="3"/>
    <x v="1"/>
    <x v="1"/>
    <x v="1"/>
    <x v="1"/>
    <x v="3"/>
    <x v="3"/>
    <x v="2"/>
    <x v="1"/>
    <x v="1"/>
    <x v="0"/>
    <x v="2"/>
    <x v="3"/>
    <x v="1"/>
    <x v="2"/>
    <x v="2"/>
    <x v="2"/>
    <m/>
    <m/>
    <m/>
    <m/>
    <m/>
    <m/>
  </r>
  <r>
    <x v="0"/>
    <x v="75"/>
    <x v="1"/>
    <m/>
    <x v="0"/>
    <x v="1"/>
    <x v="0"/>
    <x v="2"/>
    <x v="1"/>
    <x v="4"/>
    <x v="1"/>
    <x v="1"/>
    <x v="2"/>
    <x v="1"/>
    <x v="1"/>
    <x v="1"/>
    <x v="1"/>
    <x v="1"/>
    <x v="1"/>
    <x v="1"/>
    <x v="1"/>
    <x v="1"/>
    <x v="1"/>
    <x v="1"/>
    <x v="1"/>
    <x v="1"/>
    <x v="1"/>
    <x v="0"/>
    <x v="2"/>
    <x v="3"/>
    <x v="1"/>
    <x v="2"/>
    <x v="2"/>
    <x v="2"/>
    <m/>
    <m/>
    <m/>
    <m/>
    <m/>
    <m/>
  </r>
  <r>
    <x v="0"/>
    <x v="75"/>
    <x v="1"/>
    <m/>
    <x v="0"/>
    <x v="1"/>
    <x v="1"/>
    <x v="2"/>
    <x v="1"/>
    <x v="1"/>
    <x v="1"/>
    <x v="1"/>
    <x v="1"/>
    <x v="3"/>
    <x v="3"/>
    <x v="2"/>
    <x v="1"/>
    <x v="2"/>
    <x v="2"/>
    <x v="3"/>
    <x v="1"/>
    <x v="3"/>
    <x v="3"/>
    <x v="2"/>
    <x v="1"/>
    <x v="1"/>
    <x v="1"/>
    <x v="0"/>
    <x v="2"/>
    <x v="3"/>
    <x v="1"/>
    <x v="2"/>
    <x v="2"/>
    <x v="2"/>
    <m/>
    <m/>
    <m/>
    <m/>
    <m/>
    <m/>
  </r>
  <r>
    <x v="0"/>
    <x v="75"/>
    <x v="1"/>
    <m/>
    <x v="0"/>
    <x v="1"/>
    <x v="0"/>
    <x v="1"/>
    <x v="4"/>
    <x v="4"/>
    <x v="1"/>
    <x v="1"/>
    <x v="3"/>
    <x v="3"/>
    <x v="3"/>
    <x v="1"/>
    <x v="1"/>
    <x v="1"/>
    <x v="1"/>
    <x v="3"/>
    <x v="1"/>
    <x v="1"/>
    <x v="1"/>
    <x v="1"/>
    <x v="1"/>
    <x v="1"/>
    <x v="1"/>
    <x v="0"/>
    <x v="2"/>
    <x v="3"/>
    <x v="1"/>
    <x v="2"/>
    <x v="2"/>
    <x v="2"/>
    <m/>
    <m/>
    <m/>
    <m/>
    <m/>
    <m/>
  </r>
  <r>
    <x v="0"/>
    <x v="75"/>
    <x v="1"/>
    <m/>
    <x v="0"/>
    <x v="1"/>
    <x v="0"/>
    <x v="1"/>
    <x v="1"/>
    <x v="2"/>
    <x v="1"/>
    <x v="1"/>
    <x v="2"/>
    <x v="1"/>
    <x v="1"/>
    <x v="1"/>
    <x v="1"/>
    <x v="1"/>
    <x v="1"/>
    <x v="1"/>
    <x v="1"/>
    <x v="1"/>
    <x v="1"/>
    <x v="5"/>
    <x v="4"/>
    <x v="1"/>
    <x v="1"/>
    <x v="0"/>
    <x v="2"/>
    <x v="3"/>
    <x v="1"/>
    <x v="2"/>
    <x v="2"/>
    <x v="2"/>
    <m/>
    <m/>
    <m/>
    <m/>
    <m/>
    <m/>
  </r>
  <r>
    <x v="0"/>
    <x v="75"/>
    <x v="1"/>
    <m/>
    <x v="0"/>
    <x v="1"/>
    <x v="1"/>
    <x v="1"/>
    <x v="1"/>
    <x v="2"/>
    <x v="1"/>
    <x v="1"/>
    <x v="2"/>
    <x v="2"/>
    <x v="2"/>
    <x v="2"/>
    <x v="1"/>
    <x v="2"/>
    <x v="1"/>
    <x v="1"/>
    <x v="1"/>
    <x v="1"/>
    <x v="2"/>
    <x v="5"/>
    <x v="2"/>
    <x v="2"/>
    <x v="2"/>
    <x v="0"/>
    <x v="2"/>
    <x v="3"/>
    <x v="1"/>
    <x v="2"/>
    <x v="2"/>
    <x v="2"/>
    <m/>
    <m/>
    <m/>
    <m/>
    <m/>
    <m/>
  </r>
  <r>
    <x v="0"/>
    <x v="75"/>
    <x v="1"/>
    <m/>
    <x v="0"/>
    <x v="1"/>
    <x v="1"/>
    <x v="1"/>
    <x v="1"/>
    <x v="2"/>
    <x v="1"/>
    <x v="1"/>
    <x v="2"/>
    <x v="2"/>
    <x v="2"/>
    <x v="2"/>
    <x v="2"/>
    <x v="2"/>
    <x v="2"/>
    <x v="1"/>
    <x v="2"/>
    <x v="1"/>
    <x v="2"/>
    <x v="5"/>
    <x v="2"/>
    <x v="2"/>
    <x v="2"/>
    <x v="0"/>
    <x v="2"/>
    <x v="3"/>
    <x v="1"/>
    <x v="2"/>
    <x v="2"/>
    <x v="2"/>
    <m/>
    <m/>
    <m/>
    <m/>
    <m/>
    <m/>
  </r>
  <r>
    <x v="0"/>
    <x v="75"/>
    <x v="1"/>
    <m/>
    <x v="0"/>
    <x v="1"/>
    <x v="0"/>
    <x v="1"/>
    <x v="1"/>
    <x v="1"/>
    <x v="2"/>
    <x v="2"/>
    <x v="2"/>
    <x v="2"/>
    <x v="2"/>
    <x v="2"/>
    <x v="2"/>
    <x v="2"/>
    <x v="1"/>
    <x v="1"/>
    <x v="1"/>
    <x v="1"/>
    <x v="1"/>
    <x v="5"/>
    <x v="2"/>
    <x v="2"/>
    <x v="2"/>
    <x v="0"/>
    <x v="2"/>
    <x v="3"/>
    <x v="1"/>
    <x v="2"/>
    <x v="2"/>
    <x v="2"/>
    <m/>
    <m/>
    <m/>
    <m/>
    <m/>
    <m/>
  </r>
  <r>
    <x v="0"/>
    <x v="75"/>
    <x v="1"/>
    <m/>
    <x v="0"/>
    <x v="1"/>
    <x v="0"/>
    <x v="1"/>
    <x v="1"/>
    <x v="1"/>
    <x v="1"/>
    <x v="1"/>
    <x v="1"/>
    <x v="2"/>
    <x v="3"/>
    <x v="1"/>
    <x v="1"/>
    <x v="2"/>
    <x v="1"/>
    <x v="1"/>
    <x v="1"/>
    <x v="1"/>
    <x v="3"/>
    <x v="5"/>
    <x v="3"/>
    <x v="2"/>
    <x v="1"/>
    <x v="0"/>
    <x v="2"/>
    <x v="3"/>
    <x v="1"/>
    <x v="2"/>
    <x v="2"/>
    <x v="2"/>
    <m/>
    <m/>
    <m/>
    <m/>
    <m/>
    <m/>
  </r>
  <r>
    <x v="0"/>
    <x v="75"/>
    <x v="1"/>
    <m/>
    <x v="0"/>
    <x v="1"/>
    <x v="0"/>
    <x v="1"/>
    <x v="3"/>
    <x v="2"/>
    <x v="2"/>
    <x v="2"/>
    <x v="2"/>
    <x v="2"/>
    <x v="1"/>
    <x v="2"/>
    <x v="1"/>
    <x v="3"/>
    <x v="1"/>
    <x v="3"/>
    <x v="1"/>
    <x v="3"/>
    <x v="1"/>
    <x v="1"/>
    <x v="1"/>
    <x v="1"/>
    <x v="1"/>
    <x v="0"/>
    <x v="2"/>
    <x v="3"/>
    <x v="1"/>
    <x v="2"/>
    <x v="2"/>
    <x v="2"/>
    <m/>
    <m/>
    <m/>
    <m/>
    <m/>
    <m/>
  </r>
  <r>
    <x v="0"/>
    <x v="75"/>
    <x v="1"/>
    <m/>
    <x v="0"/>
    <x v="1"/>
    <x v="1"/>
    <x v="2"/>
    <x v="2"/>
    <x v="2"/>
    <x v="1"/>
    <x v="2"/>
    <x v="3"/>
    <x v="1"/>
    <x v="1"/>
    <x v="1"/>
    <x v="1"/>
    <x v="1"/>
    <x v="3"/>
    <x v="1"/>
    <x v="1"/>
    <x v="1"/>
    <x v="1"/>
    <x v="3"/>
    <x v="1"/>
    <x v="1"/>
    <x v="1"/>
    <x v="0"/>
    <x v="2"/>
    <x v="3"/>
    <x v="1"/>
    <x v="2"/>
    <x v="2"/>
    <x v="2"/>
    <m/>
    <m/>
    <m/>
    <m/>
    <m/>
    <m/>
  </r>
  <r>
    <x v="0"/>
    <x v="75"/>
    <x v="1"/>
    <m/>
    <x v="0"/>
    <x v="1"/>
    <x v="3"/>
    <x v="1"/>
    <x v="2"/>
    <x v="2"/>
    <x v="1"/>
    <x v="1"/>
    <x v="1"/>
    <x v="1"/>
    <x v="1"/>
    <x v="1"/>
    <x v="1"/>
    <x v="3"/>
    <x v="1"/>
    <x v="3"/>
    <x v="1"/>
    <x v="1"/>
    <x v="1"/>
    <x v="3"/>
    <x v="1"/>
    <x v="1"/>
    <x v="1"/>
    <x v="0"/>
    <x v="2"/>
    <x v="3"/>
    <x v="1"/>
    <x v="2"/>
    <x v="2"/>
    <x v="2"/>
    <m/>
    <m/>
    <m/>
    <m/>
    <m/>
    <m/>
  </r>
  <r>
    <x v="0"/>
    <x v="75"/>
    <x v="1"/>
    <m/>
    <x v="0"/>
    <x v="1"/>
    <x v="1"/>
    <x v="1"/>
    <x v="3"/>
    <x v="2"/>
    <x v="2"/>
    <x v="2"/>
    <x v="1"/>
    <x v="1"/>
    <x v="1"/>
    <x v="2"/>
    <x v="2"/>
    <x v="0"/>
    <x v="2"/>
    <x v="2"/>
    <x v="1"/>
    <x v="2"/>
    <x v="1"/>
    <x v="3"/>
    <x v="2"/>
    <x v="2"/>
    <x v="2"/>
    <x v="0"/>
    <x v="2"/>
    <x v="3"/>
    <x v="1"/>
    <x v="2"/>
    <x v="2"/>
    <x v="2"/>
    <m/>
    <m/>
    <m/>
    <m/>
    <m/>
    <m/>
  </r>
  <r>
    <x v="0"/>
    <x v="75"/>
    <x v="1"/>
    <m/>
    <x v="0"/>
    <x v="1"/>
    <x v="0"/>
    <x v="1"/>
    <x v="3"/>
    <x v="4"/>
    <x v="2"/>
    <x v="3"/>
    <x v="1"/>
    <x v="2"/>
    <x v="1"/>
    <x v="1"/>
    <x v="1"/>
    <x v="0"/>
    <x v="2"/>
    <x v="3"/>
    <x v="1"/>
    <x v="3"/>
    <x v="1"/>
    <x v="3"/>
    <x v="2"/>
    <x v="1"/>
    <x v="1"/>
    <x v="0"/>
    <x v="2"/>
    <x v="3"/>
    <x v="1"/>
    <x v="2"/>
    <x v="2"/>
    <x v="2"/>
    <m/>
    <m/>
    <m/>
    <m/>
    <m/>
    <m/>
  </r>
  <r>
    <x v="0"/>
    <x v="75"/>
    <x v="1"/>
    <m/>
    <x v="0"/>
    <x v="1"/>
    <x v="0"/>
    <x v="1"/>
    <x v="3"/>
    <x v="2"/>
    <x v="3"/>
    <x v="3"/>
    <x v="1"/>
    <x v="3"/>
    <x v="3"/>
    <x v="1"/>
    <x v="1"/>
    <x v="0"/>
    <x v="1"/>
    <x v="3"/>
    <x v="1"/>
    <x v="1"/>
    <x v="1"/>
    <x v="1"/>
    <x v="4"/>
    <x v="1"/>
    <x v="1"/>
    <x v="0"/>
    <x v="2"/>
    <x v="3"/>
    <x v="1"/>
    <x v="2"/>
    <x v="2"/>
    <x v="2"/>
    <m/>
    <m/>
    <m/>
    <m/>
    <m/>
    <m/>
  </r>
  <r>
    <x v="0"/>
    <x v="75"/>
    <x v="1"/>
    <m/>
    <x v="0"/>
    <x v="1"/>
    <x v="0"/>
    <x v="1"/>
    <x v="1"/>
    <x v="1"/>
    <x v="1"/>
    <x v="1"/>
    <x v="2"/>
    <x v="2"/>
    <x v="2"/>
    <x v="2"/>
    <x v="2"/>
    <x v="0"/>
    <x v="2"/>
    <x v="2"/>
    <x v="2"/>
    <x v="2"/>
    <x v="2"/>
    <x v="3"/>
    <x v="2"/>
    <x v="1"/>
    <x v="1"/>
    <x v="0"/>
    <x v="2"/>
    <x v="3"/>
    <x v="1"/>
    <x v="2"/>
    <x v="2"/>
    <x v="2"/>
    <m/>
    <m/>
    <m/>
    <m/>
    <m/>
    <m/>
  </r>
  <r>
    <x v="0"/>
    <x v="75"/>
    <x v="1"/>
    <m/>
    <x v="0"/>
    <x v="1"/>
    <x v="0"/>
    <x v="2"/>
    <x v="4"/>
    <x v="2"/>
    <x v="1"/>
    <x v="1"/>
    <x v="2"/>
    <x v="1"/>
    <x v="1"/>
    <x v="1"/>
    <x v="1"/>
    <x v="0"/>
    <x v="1"/>
    <x v="1"/>
    <x v="1"/>
    <x v="3"/>
    <x v="1"/>
    <x v="3"/>
    <x v="2"/>
    <x v="1"/>
    <x v="1"/>
    <x v="0"/>
    <x v="2"/>
    <x v="3"/>
    <x v="1"/>
    <x v="2"/>
    <x v="2"/>
    <x v="2"/>
    <m/>
    <m/>
    <m/>
    <m/>
    <m/>
    <m/>
  </r>
  <r>
    <x v="0"/>
    <x v="75"/>
    <x v="1"/>
    <m/>
    <x v="0"/>
    <x v="1"/>
    <x v="1"/>
    <x v="2"/>
    <x v="1"/>
    <x v="2"/>
    <x v="2"/>
    <x v="2"/>
    <x v="2"/>
    <x v="2"/>
    <x v="2"/>
    <x v="2"/>
    <x v="1"/>
    <x v="0"/>
    <x v="2"/>
    <x v="2"/>
    <x v="2"/>
    <x v="2"/>
    <x v="2"/>
    <x v="4"/>
    <x v="2"/>
    <x v="2"/>
    <x v="2"/>
    <x v="0"/>
    <x v="2"/>
    <x v="3"/>
    <x v="1"/>
    <x v="2"/>
    <x v="2"/>
    <x v="2"/>
    <m/>
    <m/>
    <m/>
    <m/>
    <m/>
    <m/>
  </r>
  <r>
    <x v="0"/>
    <x v="75"/>
    <x v="1"/>
    <m/>
    <x v="0"/>
    <x v="1"/>
    <x v="0"/>
    <x v="1"/>
    <x v="1"/>
    <x v="4"/>
    <x v="2"/>
    <x v="2"/>
    <x v="1"/>
    <x v="1"/>
    <x v="1"/>
    <x v="1"/>
    <x v="1"/>
    <x v="0"/>
    <x v="1"/>
    <x v="1"/>
    <x v="1"/>
    <x v="1"/>
    <x v="3"/>
    <x v="2"/>
    <x v="1"/>
    <x v="1"/>
    <x v="1"/>
    <x v="0"/>
    <x v="2"/>
    <x v="3"/>
    <x v="1"/>
    <x v="2"/>
    <x v="2"/>
    <x v="2"/>
    <m/>
    <m/>
    <m/>
    <m/>
    <m/>
    <m/>
  </r>
  <r>
    <x v="0"/>
    <x v="75"/>
    <x v="1"/>
    <m/>
    <x v="0"/>
    <x v="1"/>
    <x v="0"/>
    <x v="2"/>
    <x v="1"/>
    <x v="4"/>
    <x v="2"/>
    <x v="2"/>
    <x v="2"/>
    <x v="2"/>
    <x v="2"/>
    <x v="1"/>
    <x v="1"/>
    <x v="0"/>
    <x v="3"/>
    <x v="2"/>
    <x v="1"/>
    <x v="1"/>
    <x v="1"/>
    <x v="3"/>
    <x v="1"/>
    <x v="1"/>
    <x v="1"/>
    <x v="0"/>
    <x v="2"/>
    <x v="3"/>
    <x v="1"/>
    <x v="2"/>
    <x v="2"/>
    <x v="2"/>
    <m/>
    <m/>
    <m/>
    <m/>
    <m/>
    <m/>
  </r>
  <r>
    <x v="0"/>
    <x v="75"/>
    <x v="1"/>
    <m/>
    <x v="0"/>
    <x v="1"/>
    <x v="0"/>
    <x v="3"/>
    <x v="3"/>
    <x v="6"/>
    <x v="4"/>
    <x v="5"/>
    <x v="4"/>
    <x v="4"/>
    <x v="4"/>
    <x v="4"/>
    <x v="5"/>
    <x v="0"/>
    <x v="2"/>
    <x v="2"/>
    <x v="2"/>
    <x v="2"/>
    <x v="1"/>
    <x v="1"/>
    <x v="1"/>
    <x v="2"/>
    <x v="2"/>
    <x v="0"/>
    <x v="2"/>
    <x v="3"/>
    <x v="1"/>
    <x v="2"/>
    <x v="2"/>
    <x v="2"/>
    <m/>
    <m/>
    <m/>
    <m/>
    <m/>
    <m/>
  </r>
  <r>
    <x v="0"/>
    <x v="75"/>
    <x v="1"/>
    <m/>
    <x v="0"/>
    <x v="1"/>
    <x v="1"/>
    <x v="2"/>
    <x v="2"/>
    <x v="2"/>
    <x v="1"/>
    <x v="1"/>
    <x v="2"/>
    <x v="1"/>
    <x v="1"/>
    <x v="1"/>
    <x v="1"/>
    <x v="0"/>
    <x v="1"/>
    <x v="1"/>
    <x v="1"/>
    <x v="1"/>
    <x v="3"/>
    <x v="4"/>
    <x v="5"/>
    <x v="1"/>
    <x v="1"/>
    <x v="0"/>
    <x v="2"/>
    <x v="3"/>
    <x v="1"/>
    <x v="2"/>
    <x v="2"/>
    <x v="2"/>
    <m/>
    <m/>
    <m/>
    <m/>
    <m/>
    <m/>
  </r>
  <r>
    <x v="0"/>
    <x v="76"/>
    <x v="1"/>
    <m/>
    <x v="0"/>
    <x v="0"/>
    <x v="0"/>
    <x v="0"/>
    <x v="0"/>
    <x v="0"/>
    <x v="0"/>
    <x v="0"/>
    <x v="0"/>
    <x v="0"/>
    <x v="0"/>
    <x v="0"/>
    <x v="0"/>
    <x v="0"/>
    <x v="0"/>
    <x v="0"/>
    <x v="0"/>
    <x v="0"/>
    <x v="0"/>
    <x v="0"/>
    <x v="0"/>
    <x v="0"/>
    <x v="0"/>
    <x v="0"/>
    <x v="0"/>
    <x v="1"/>
    <x v="0"/>
    <x v="3"/>
    <x v="1"/>
    <x v="1"/>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3"/>
    <x v="0"/>
    <x v="0"/>
    <m/>
    <m/>
    <m/>
    <m/>
    <m/>
    <m/>
  </r>
  <r>
    <x v="0"/>
    <x v="76"/>
    <x v="1"/>
    <m/>
    <x v="0"/>
    <x v="0"/>
    <x v="0"/>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1"/>
    <x v="0"/>
    <x v="1"/>
    <x v="0"/>
    <x v="0"/>
    <m/>
    <m/>
    <m/>
    <m/>
    <m/>
    <m/>
  </r>
  <r>
    <x v="0"/>
    <x v="76"/>
    <x v="1"/>
    <m/>
    <x v="0"/>
    <x v="0"/>
    <x v="1"/>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3"/>
    <x v="0"/>
    <x v="0"/>
    <x v="3"/>
    <m/>
    <m/>
    <m/>
    <m/>
    <m/>
    <m/>
  </r>
  <r>
    <x v="0"/>
    <x v="76"/>
    <x v="1"/>
    <m/>
    <x v="0"/>
    <x v="0"/>
    <x v="1"/>
    <x v="0"/>
    <x v="0"/>
    <x v="0"/>
    <x v="0"/>
    <x v="0"/>
    <x v="0"/>
    <x v="0"/>
    <x v="0"/>
    <x v="0"/>
    <x v="0"/>
    <x v="0"/>
    <x v="0"/>
    <x v="0"/>
    <x v="0"/>
    <x v="0"/>
    <x v="0"/>
    <x v="0"/>
    <x v="0"/>
    <x v="0"/>
    <x v="0"/>
    <x v="0"/>
    <x v="0"/>
    <x v="1"/>
    <x v="0"/>
    <x v="0"/>
    <x v="0"/>
    <x v="0"/>
    <m/>
    <m/>
    <m/>
    <m/>
    <m/>
    <m/>
  </r>
  <r>
    <x v="0"/>
    <x v="76"/>
    <x v="1"/>
    <m/>
    <x v="0"/>
    <x v="0"/>
    <x v="0"/>
    <x v="0"/>
    <x v="0"/>
    <x v="0"/>
    <x v="0"/>
    <x v="0"/>
    <x v="0"/>
    <x v="0"/>
    <x v="0"/>
    <x v="0"/>
    <x v="0"/>
    <x v="0"/>
    <x v="0"/>
    <x v="0"/>
    <x v="0"/>
    <x v="0"/>
    <x v="0"/>
    <x v="0"/>
    <x v="0"/>
    <x v="0"/>
    <x v="0"/>
    <x v="0"/>
    <x v="0"/>
    <x v="1"/>
    <x v="0"/>
    <x v="0"/>
    <x v="0"/>
    <x v="0"/>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1"/>
    <x v="0"/>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3"/>
    <x v="0"/>
    <x v="0"/>
    <x v="0"/>
    <x v="3"/>
    <x v="0"/>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0"/>
    <x v="3"/>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1"/>
    <x v="0"/>
    <x v="0"/>
    <x v="3"/>
    <x v="1"/>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2"/>
    <x v="0"/>
    <x v="3"/>
    <x v="0"/>
    <x v="1"/>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1"/>
    <x v="0"/>
    <x v="0"/>
    <x v="0"/>
    <x v="0"/>
    <m/>
    <m/>
    <m/>
    <m/>
    <m/>
    <m/>
  </r>
  <r>
    <x v="0"/>
    <x v="76"/>
    <x v="1"/>
    <m/>
    <x v="0"/>
    <x v="0"/>
    <x v="0"/>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3"/>
    <x v="0"/>
    <x v="0"/>
    <x v="0"/>
    <x v="0"/>
    <x v="0"/>
    <m/>
    <m/>
    <m/>
    <m/>
    <m/>
    <m/>
  </r>
  <r>
    <x v="0"/>
    <x v="76"/>
    <x v="1"/>
    <m/>
    <x v="0"/>
    <x v="0"/>
    <x v="1"/>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1"/>
    <x v="0"/>
    <x v="2"/>
    <x v="2"/>
    <x v="2"/>
    <x v="1"/>
    <x v="1"/>
    <x v="2"/>
    <x v="1"/>
    <x v="1"/>
    <x v="1"/>
    <x v="1"/>
    <x v="1"/>
    <x v="1"/>
    <x v="1"/>
    <x v="1"/>
    <x v="1"/>
    <x v="1"/>
    <x v="1"/>
    <x v="1"/>
    <x v="1"/>
    <x v="1"/>
    <x v="0"/>
    <x v="2"/>
    <x v="3"/>
    <x v="1"/>
    <x v="2"/>
    <x v="2"/>
    <x v="2"/>
    <m/>
    <m/>
    <m/>
    <m/>
    <m/>
    <m/>
  </r>
  <r>
    <x v="0"/>
    <x v="76"/>
    <x v="1"/>
    <m/>
    <x v="0"/>
    <x v="1"/>
    <x v="1"/>
    <x v="2"/>
    <x v="1"/>
    <x v="1"/>
    <x v="1"/>
    <x v="1"/>
    <x v="1"/>
    <x v="1"/>
    <x v="1"/>
    <x v="1"/>
    <x v="1"/>
    <x v="2"/>
    <x v="2"/>
    <x v="2"/>
    <x v="1"/>
    <x v="2"/>
    <x v="1"/>
    <x v="1"/>
    <x v="1"/>
    <x v="1"/>
    <x v="1"/>
    <x v="0"/>
    <x v="2"/>
    <x v="3"/>
    <x v="1"/>
    <x v="2"/>
    <x v="2"/>
    <x v="2"/>
    <m/>
    <m/>
    <m/>
    <m/>
    <m/>
    <m/>
  </r>
  <r>
    <x v="0"/>
    <x v="76"/>
    <x v="1"/>
    <m/>
    <x v="0"/>
    <x v="1"/>
    <x v="0"/>
    <x v="2"/>
    <x v="2"/>
    <x v="2"/>
    <x v="1"/>
    <x v="1"/>
    <x v="2"/>
    <x v="1"/>
    <x v="1"/>
    <x v="1"/>
    <x v="1"/>
    <x v="1"/>
    <x v="1"/>
    <x v="1"/>
    <x v="1"/>
    <x v="1"/>
    <x v="1"/>
    <x v="1"/>
    <x v="1"/>
    <x v="1"/>
    <x v="1"/>
    <x v="0"/>
    <x v="2"/>
    <x v="3"/>
    <x v="1"/>
    <x v="2"/>
    <x v="2"/>
    <x v="2"/>
    <m/>
    <m/>
    <m/>
    <m/>
    <m/>
    <m/>
  </r>
  <r>
    <x v="0"/>
    <x v="76"/>
    <x v="1"/>
    <m/>
    <x v="0"/>
    <x v="1"/>
    <x v="1"/>
    <x v="2"/>
    <x v="1"/>
    <x v="2"/>
    <x v="1"/>
    <x v="1"/>
    <x v="3"/>
    <x v="1"/>
    <x v="3"/>
    <x v="1"/>
    <x v="1"/>
    <x v="3"/>
    <x v="1"/>
    <x v="2"/>
    <x v="1"/>
    <x v="1"/>
    <x v="1"/>
    <x v="3"/>
    <x v="4"/>
    <x v="1"/>
    <x v="1"/>
    <x v="0"/>
    <x v="2"/>
    <x v="3"/>
    <x v="1"/>
    <x v="2"/>
    <x v="2"/>
    <x v="2"/>
    <m/>
    <m/>
    <m/>
    <m/>
    <m/>
    <m/>
  </r>
  <r>
    <x v="0"/>
    <x v="76"/>
    <x v="1"/>
    <m/>
    <x v="0"/>
    <x v="1"/>
    <x v="0"/>
    <x v="1"/>
    <x v="1"/>
    <x v="2"/>
    <x v="1"/>
    <x v="1"/>
    <x v="2"/>
    <x v="1"/>
    <x v="1"/>
    <x v="3"/>
    <x v="1"/>
    <x v="3"/>
    <x v="1"/>
    <x v="1"/>
    <x v="1"/>
    <x v="1"/>
    <x v="1"/>
    <x v="2"/>
    <x v="5"/>
    <x v="1"/>
    <x v="1"/>
    <x v="0"/>
    <x v="2"/>
    <x v="3"/>
    <x v="1"/>
    <x v="2"/>
    <x v="2"/>
    <x v="2"/>
    <m/>
    <m/>
    <m/>
    <m/>
    <m/>
    <m/>
  </r>
  <r>
    <x v="0"/>
    <x v="76"/>
    <x v="1"/>
    <m/>
    <x v="0"/>
    <x v="1"/>
    <x v="0"/>
    <x v="1"/>
    <x v="1"/>
    <x v="1"/>
    <x v="5"/>
    <x v="4"/>
    <x v="5"/>
    <x v="4"/>
    <x v="4"/>
    <x v="2"/>
    <x v="2"/>
    <x v="2"/>
    <x v="2"/>
    <x v="2"/>
    <x v="2"/>
    <x v="2"/>
    <x v="3"/>
    <x v="5"/>
    <x v="5"/>
    <x v="2"/>
    <x v="5"/>
    <x v="0"/>
    <x v="2"/>
    <x v="3"/>
    <x v="1"/>
    <x v="2"/>
    <x v="2"/>
    <x v="2"/>
    <m/>
    <m/>
    <m/>
    <m/>
    <m/>
    <m/>
  </r>
  <r>
    <x v="0"/>
    <x v="76"/>
    <x v="1"/>
    <m/>
    <x v="0"/>
    <x v="1"/>
    <x v="1"/>
    <x v="3"/>
    <x v="1"/>
    <x v="2"/>
    <x v="2"/>
    <x v="2"/>
    <x v="4"/>
    <x v="2"/>
    <x v="4"/>
    <x v="2"/>
    <x v="2"/>
    <x v="2"/>
    <x v="1"/>
    <x v="1"/>
    <x v="2"/>
    <x v="4"/>
    <x v="1"/>
    <x v="1"/>
    <x v="2"/>
    <x v="5"/>
    <x v="5"/>
    <x v="0"/>
    <x v="2"/>
    <x v="3"/>
    <x v="1"/>
    <x v="2"/>
    <x v="2"/>
    <x v="2"/>
    <m/>
    <m/>
    <m/>
    <m/>
    <m/>
    <m/>
  </r>
  <r>
    <x v="0"/>
    <x v="76"/>
    <x v="1"/>
    <m/>
    <x v="0"/>
    <x v="1"/>
    <x v="1"/>
    <x v="1"/>
    <x v="1"/>
    <x v="2"/>
    <x v="1"/>
    <x v="1"/>
    <x v="2"/>
    <x v="3"/>
    <x v="1"/>
    <x v="1"/>
    <x v="1"/>
    <x v="3"/>
    <x v="1"/>
    <x v="1"/>
    <x v="1"/>
    <x v="3"/>
    <x v="1"/>
    <x v="1"/>
    <x v="2"/>
    <x v="1"/>
    <x v="1"/>
    <x v="0"/>
    <x v="2"/>
    <x v="3"/>
    <x v="1"/>
    <x v="2"/>
    <x v="2"/>
    <x v="2"/>
    <m/>
    <m/>
    <m/>
    <m/>
    <m/>
    <m/>
  </r>
  <r>
    <x v="0"/>
    <x v="76"/>
    <x v="1"/>
    <m/>
    <x v="0"/>
    <x v="1"/>
    <x v="0"/>
    <x v="2"/>
    <x v="1"/>
    <x v="2"/>
    <x v="1"/>
    <x v="1"/>
    <x v="2"/>
    <x v="1"/>
    <x v="1"/>
    <x v="1"/>
    <x v="2"/>
    <x v="1"/>
    <x v="1"/>
    <x v="1"/>
    <x v="1"/>
    <x v="1"/>
    <x v="1"/>
    <x v="3"/>
    <x v="1"/>
    <x v="1"/>
    <x v="1"/>
    <x v="0"/>
    <x v="2"/>
    <x v="3"/>
    <x v="1"/>
    <x v="2"/>
    <x v="2"/>
    <x v="2"/>
    <m/>
    <m/>
    <m/>
    <m/>
    <m/>
    <m/>
  </r>
  <r>
    <x v="0"/>
    <x v="76"/>
    <x v="1"/>
    <m/>
    <x v="0"/>
    <x v="1"/>
    <x v="1"/>
    <x v="1"/>
    <x v="1"/>
    <x v="2"/>
    <x v="1"/>
    <x v="1"/>
    <x v="1"/>
    <x v="3"/>
    <x v="1"/>
    <x v="1"/>
    <x v="1"/>
    <x v="1"/>
    <x v="1"/>
    <x v="1"/>
    <x v="1"/>
    <x v="1"/>
    <x v="1"/>
    <x v="3"/>
    <x v="2"/>
    <x v="1"/>
    <x v="1"/>
    <x v="0"/>
    <x v="2"/>
    <x v="3"/>
    <x v="1"/>
    <x v="2"/>
    <x v="2"/>
    <x v="2"/>
    <m/>
    <m/>
    <m/>
    <m/>
    <m/>
    <m/>
  </r>
  <r>
    <x v="0"/>
    <x v="76"/>
    <x v="1"/>
    <m/>
    <x v="0"/>
    <x v="1"/>
    <x v="1"/>
    <x v="2"/>
    <x v="3"/>
    <x v="2"/>
    <x v="2"/>
    <x v="2"/>
    <x v="1"/>
    <x v="3"/>
    <x v="3"/>
    <x v="3"/>
    <x v="1"/>
    <x v="2"/>
    <x v="2"/>
    <x v="3"/>
    <x v="1"/>
    <x v="3"/>
    <x v="3"/>
    <x v="1"/>
    <x v="2"/>
    <x v="2"/>
    <x v="2"/>
    <x v="0"/>
    <x v="2"/>
    <x v="3"/>
    <x v="1"/>
    <x v="2"/>
    <x v="2"/>
    <x v="2"/>
    <m/>
    <m/>
    <m/>
    <m/>
    <m/>
    <m/>
  </r>
  <r>
    <x v="0"/>
    <x v="76"/>
    <x v="1"/>
    <m/>
    <x v="0"/>
    <x v="1"/>
    <x v="1"/>
    <x v="1"/>
    <x v="5"/>
    <x v="1"/>
    <x v="2"/>
    <x v="2"/>
    <x v="1"/>
    <x v="2"/>
    <x v="3"/>
    <x v="2"/>
    <x v="2"/>
    <x v="3"/>
    <x v="2"/>
    <x v="2"/>
    <x v="2"/>
    <x v="2"/>
    <x v="2"/>
    <x v="2"/>
    <x v="2"/>
    <x v="1"/>
    <x v="1"/>
    <x v="0"/>
    <x v="2"/>
    <x v="3"/>
    <x v="1"/>
    <x v="2"/>
    <x v="2"/>
    <x v="2"/>
    <m/>
    <m/>
    <m/>
    <m/>
    <m/>
    <m/>
  </r>
  <r>
    <x v="0"/>
    <x v="76"/>
    <x v="1"/>
    <m/>
    <x v="0"/>
    <x v="1"/>
    <x v="1"/>
    <x v="1"/>
    <x v="1"/>
    <x v="2"/>
    <x v="1"/>
    <x v="1"/>
    <x v="1"/>
    <x v="2"/>
    <x v="4"/>
    <x v="4"/>
    <x v="1"/>
    <x v="1"/>
    <x v="1"/>
    <x v="1"/>
    <x v="5"/>
    <x v="4"/>
    <x v="2"/>
    <x v="3"/>
    <x v="4"/>
    <x v="5"/>
    <x v="5"/>
    <x v="0"/>
    <x v="2"/>
    <x v="3"/>
    <x v="1"/>
    <x v="2"/>
    <x v="2"/>
    <x v="2"/>
    <m/>
    <m/>
    <m/>
    <m/>
    <m/>
    <m/>
  </r>
  <r>
    <x v="0"/>
    <x v="76"/>
    <x v="1"/>
    <m/>
    <x v="0"/>
    <x v="1"/>
    <x v="0"/>
    <x v="3"/>
    <x v="1"/>
    <x v="1"/>
    <x v="5"/>
    <x v="4"/>
    <x v="5"/>
    <x v="4"/>
    <x v="2"/>
    <x v="2"/>
    <x v="2"/>
    <x v="2"/>
    <x v="2"/>
    <x v="2"/>
    <x v="2"/>
    <x v="2"/>
    <x v="2"/>
    <x v="5"/>
    <x v="5"/>
    <x v="3"/>
    <x v="3"/>
    <x v="0"/>
    <x v="2"/>
    <x v="3"/>
    <x v="1"/>
    <x v="2"/>
    <x v="2"/>
    <x v="2"/>
    <m/>
    <m/>
    <m/>
    <m/>
    <m/>
    <m/>
  </r>
  <r>
    <x v="0"/>
    <x v="76"/>
    <x v="1"/>
    <m/>
    <x v="0"/>
    <x v="1"/>
    <x v="1"/>
    <x v="3"/>
    <x v="1"/>
    <x v="1"/>
    <x v="5"/>
    <x v="4"/>
    <x v="5"/>
    <x v="4"/>
    <x v="2"/>
    <x v="2"/>
    <x v="2"/>
    <x v="2"/>
    <x v="2"/>
    <x v="2"/>
    <x v="2"/>
    <x v="2"/>
    <x v="2"/>
    <x v="5"/>
    <x v="5"/>
    <x v="3"/>
    <x v="3"/>
    <x v="0"/>
    <x v="2"/>
    <x v="3"/>
    <x v="1"/>
    <x v="2"/>
    <x v="2"/>
    <x v="2"/>
    <m/>
    <m/>
    <m/>
    <m/>
    <m/>
    <m/>
  </r>
  <r>
    <x v="0"/>
    <x v="76"/>
    <x v="1"/>
    <m/>
    <x v="0"/>
    <x v="1"/>
    <x v="1"/>
    <x v="1"/>
    <x v="1"/>
    <x v="4"/>
    <x v="1"/>
    <x v="2"/>
    <x v="1"/>
    <x v="2"/>
    <x v="2"/>
    <x v="1"/>
    <x v="1"/>
    <x v="3"/>
    <x v="1"/>
    <x v="1"/>
    <x v="1"/>
    <x v="1"/>
    <x v="1"/>
    <x v="5"/>
    <x v="4"/>
    <x v="2"/>
    <x v="2"/>
    <x v="0"/>
    <x v="2"/>
    <x v="3"/>
    <x v="1"/>
    <x v="2"/>
    <x v="2"/>
    <x v="2"/>
    <m/>
    <m/>
    <m/>
    <m/>
    <m/>
    <m/>
  </r>
  <r>
    <x v="0"/>
    <x v="76"/>
    <x v="1"/>
    <m/>
    <x v="0"/>
    <x v="1"/>
    <x v="1"/>
    <x v="2"/>
    <x v="2"/>
    <x v="1"/>
    <x v="1"/>
    <x v="1"/>
    <x v="2"/>
    <x v="1"/>
    <x v="1"/>
    <x v="1"/>
    <x v="1"/>
    <x v="1"/>
    <x v="1"/>
    <x v="2"/>
    <x v="1"/>
    <x v="1"/>
    <x v="1"/>
    <x v="3"/>
    <x v="2"/>
    <x v="1"/>
    <x v="1"/>
    <x v="0"/>
    <x v="2"/>
    <x v="3"/>
    <x v="1"/>
    <x v="2"/>
    <x v="2"/>
    <x v="2"/>
    <m/>
    <m/>
    <m/>
    <m/>
    <m/>
    <m/>
  </r>
  <r>
    <x v="0"/>
    <x v="76"/>
    <x v="1"/>
    <m/>
    <x v="0"/>
    <x v="1"/>
    <x v="0"/>
    <x v="2"/>
    <x v="2"/>
    <x v="2"/>
    <x v="1"/>
    <x v="1"/>
    <x v="2"/>
    <x v="1"/>
    <x v="1"/>
    <x v="1"/>
    <x v="1"/>
    <x v="1"/>
    <x v="1"/>
    <x v="1"/>
    <x v="1"/>
    <x v="1"/>
    <x v="1"/>
    <x v="3"/>
    <x v="4"/>
    <x v="1"/>
    <x v="1"/>
    <x v="0"/>
    <x v="2"/>
    <x v="3"/>
    <x v="1"/>
    <x v="2"/>
    <x v="2"/>
    <x v="2"/>
    <m/>
    <m/>
    <m/>
    <m/>
    <m/>
    <m/>
  </r>
  <r>
    <x v="0"/>
    <x v="76"/>
    <x v="1"/>
    <m/>
    <x v="0"/>
    <x v="1"/>
    <x v="1"/>
    <x v="3"/>
    <x v="1"/>
    <x v="6"/>
    <x v="2"/>
    <x v="3"/>
    <x v="3"/>
    <x v="2"/>
    <x v="3"/>
    <x v="3"/>
    <x v="1"/>
    <x v="3"/>
    <x v="2"/>
    <x v="3"/>
    <x v="1"/>
    <x v="3"/>
    <x v="3"/>
    <x v="0"/>
    <x v="4"/>
    <x v="2"/>
    <x v="5"/>
    <x v="0"/>
    <x v="2"/>
    <x v="3"/>
    <x v="1"/>
    <x v="2"/>
    <x v="2"/>
    <x v="2"/>
    <m/>
    <m/>
    <m/>
    <m/>
    <m/>
    <m/>
  </r>
  <r>
    <x v="0"/>
    <x v="76"/>
    <x v="1"/>
    <m/>
    <x v="0"/>
    <x v="1"/>
    <x v="1"/>
    <x v="1"/>
    <x v="1"/>
    <x v="2"/>
    <x v="1"/>
    <x v="1"/>
    <x v="1"/>
    <x v="2"/>
    <x v="1"/>
    <x v="1"/>
    <x v="1"/>
    <x v="1"/>
    <x v="3"/>
    <x v="3"/>
    <x v="1"/>
    <x v="1"/>
    <x v="1"/>
    <x v="1"/>
    <x v="1"/>
    <x v="1"/>
    <x v="1"/>
    <x v="0"/>
    <x v="2"/>
    <x v="3"/>
    <x v="1"/>
    <x v="2"/>
    <x v="2"/>
    <x v="2"/>
    <m/>
    <m/>
    <m/>
    <m/>
    <m/>
    <m/>
  </r>
  <r>
    <x v="0"/>
    <x v="76"/>
    <x v="1"/>
    <m/>
    <x v="0"/>
    <x v="1"/>
    <x v="0"/>
    <x v="2"/>
    <x v="2"/>
    <x v="2"/>
    <x v="1"/>
    <x v="1"/>
    <x v="1"/>
    <x v="1"/>
    <x v="1"/>
    <x v="1"/>
    <x v="1"/>
    <x v="1"/>
    <x v="1"/>
    <x v="1"/>
    <x v="1"/>
    <x v="1"/>
    <x v="1"/>
    <x v="3"/>
    <x v="2"/>
    <x v="1"/>
    <x v="1"/>
    <x v="0"/>
    <x v="2"/>
    <x v="3"/>
    <x v="1"/>
    <x v="2"/>
    <x v="2"/>
    <x v="2"/>
    <m/>
    <m/>
    <m/>
    <m/>
    <m/>
    <m/>
  </r>
  <r>
    <x v="0"/>
    <x v="76"/>
    <x v="1"/>
    <m/>
    <x v="0"/>
    <x v="1"/>
    <x v="0"/>
    <x v="1"/>
    <x v="1"/>
    <x v="2"/>
    <x v="2"/>
    <x v="2"/>
    <x v="1"/>
    <x v="2"/>
    <x v="2"/>
    <x v="2"/>
    <x v="2"/>
    <x v="2"/>
    <x v="2"/>
    <x v="1"/>
    <x v="1"/>
    <x v="2"/>
    <x v="2"/>
    <x v="5"/>
    <x v="4"/>
    <x v="2"/>
    <x v="2"/>
    <x v="0"/>
    <x v="2"/>
    <x v="3"/>
    <x v="1"/>
    <x v="2"/>
    <x v="2"/>
    <x v="2"/>
    <m/>
    <m/>
    <m/>
    <m/>
    <m/>
    <m/>
  </r>
  <r>
    <x v="0"/>
    <x v="76"/>
    <x v="1"/>
    <m/>
    <x v="0"/>
    <x v="1"/>
    <x v="0"/>
    <x v="2"/>
    <x v="1"/>
    <x v="2"/>
    <x v="2"/>
    <x v="4"/>
    <x v="1"/>
    <x v="2"/>
    <x v="2"/>
    <x v="2"/>
    <x v="1"/>
    <x v="2"/>
    <x v="2"/>
    <x v="2"/>
    <x v="1"/>
    <x v="2"/>
    <x v="1"/>
    <x v="1"/>
    <x v="1"/>
    <x v="2"/>
    <x v="2"/>
    <x v="0"/>
    <x v="2"/>
    <x v="3"/>
    <x v="1"/>
    <x v="2"/>
    <x v="2"/>
    <x v="2"/>
    <m/>
    <m/>
    <m/>
    <m/>
    <m/>
    <m/>
  </r>
  <r>
    <x v="0"/>
    <x v="76"/>
    <x v="1"/>
    <m/>
    <x v="0"/>
    <x v="1"/>
    <x v="0"/>
    <x v="2"/>
    <x v="2"/>
    <x v="2"/>
    <x v="1"/>
    <x v="1"/>
    <x v="2"/>
    <x v="1"/>
    <x v="1"/>
    <x v="1"/>
    <x v="1"/>
    <x v="1"/>
    <x v="1"/>
    <x v="1"/>
    <x v="1"/>
    <x v="1"/>
    <x v="1"/>
    <x v="1"/>
    <x v="1"/>
    <x v="1"/>
    <x v="1"/>
    <x v="0"/>
    <x v="2"/>
    <x v="3"/>
    <x v="1"/>
    <x v="2"/>
    <x v="2"/>
    <x v="2"/>
    <m/>
    <m/>
    <m/>
    <m/>
    <m/>
    <m/>
  </r>
  <r>
    <x v="0"/>
    <x v="76"/>
    <x v="1"/>
    <m/>
    <x v="0"/>
    <x v="1"/>
    <x v="0"/>
    <x v="2"/>
    <x v="2"/>
    <x v="4"/>
    <x v="1"/>
    <x v="1"/>
    <x v="1"/>
    <x v="1"/>
    <x v="3"/>
    <x v="1"/>
    <x v="1"/>
    <x v="1"/>
    <x v="1"/>
    <x v="1"/>
    <x v="1"/>
    <x v="1"/>
    <x v="1"/>
    <x v="3"/>
    <x v="2"/>
    <x v="1"/>
    <x v="1"/>
    <x v="0"/>
    <x v="2"/>
    <x v="3"/>
    <x v="1"/>
    <x v="2"/>
    <x v="2"/>
    <x v="2"/>
    <m/>
    <m/>
    <m/>
    <m/>
    <m/>
    <m/>
  </r>
  <r>
    <x v="0"/>
    <x v="76"/>
    <x v="1"/>
    <m/>
    <x v="0"/>
    <x v="1"/>
    <x v="0"/>
    <x v="1"/>
    <x v="5"/>
    <x v="2"/>
    <x v="2"/>
    <x v="2"/>
    <x v="4"/>
    <x v="2"/>
    <x v="2"/>
    <x v="2"/>
    <x v="2"/>
    <x v="2"/>
    <x v="4"/>
    <x v="2"/>
    <x v="2"/>
    <x v="3"/>
    <x v="0"/>
    <x v="0"/>
    <x v="0"/>
    <x v="2"/>
    <x v="2"/>
    <x v="0"/>
    <x v="2"/>
    <x v="3"/>
    <x v="1"/>
    <x v="2"/>
    <x v="2"/>
    <x v="2"/>
    <m/>
    <m/>
    <m/>
    <m/>
    <m/>
    <m/>
  </r>
  <r>
    <x v="0"/>
    <x v="76"/>
    <x v="1"/>
    <m/>
    <x v="0"/>
    <x v="1"/>
    <x v="0"/>
    <x v="1"/>
    <x v="3"/>
    <x v="1"/>
    <x v="1"/>
    <x v="1"/>
    <x v="2"/>
    <x v="1"/>
    <x v="1"/>
    <x v="1"/>
    <x v="1"/>
    <x v="1"/>
    <x v="1"/>
    <x v="1"/>
    <x v="1"/>
    <x v="1"/>
    <x v="1"/>
    <x v="1"/>
    <x v="1"/>
    <x v="1"/>
    <x v="1"/>
    <x v="0"/>
    <x v="2"/>
    <x v="3"/>
    <x v="1"/>
    <x v="2"/>
    <x v="2"/>
    <x v="2"/>
    <m/>
    <m/>
    <m/>
    <m/>
    <m/>
    <m/>
  </r>
  <r>
    <x v="0"/>
    <x v="76"/>
    <x v="1"/>
    <m/>
    <x v="0"/>
    <x v="1"/>
    <x v="0"/>
    <x v="1"/>
    <x v="2"/>
    <x v="2"/>
    <x v="1"/>
    <x v="1"/>
    <x v="2"/>
    <x v="1"/>
    <x v="3"/>
    <x v="1"/>
    <x v="1"/>
    <x v="3"/>
    <x v="1"/>
    <x v="1"/>
    <x v="1"/>
    <x v="1"/>
    <x v="1"/>
    <x v="1"/>
    <x v="5"/>
    <x v="1"/>
    <x v="1"/>
    <x v="0"/>
    <x v="2"/>
    <x v="3"/>
    <x v="1"/>
    <x v="2"/>
    <x v="2"/>
    <x v="2"/>
    <m/>
    <m/>
    <m/>
    <m/>
    <m/>
    <m/>
  </r>
  <r>
    <x v="0"/>
    <x v="76"/>
    <x v="1"/>
    <m/>
    <x v="0"/>
    <x v="1"/>
    <x v="1"/>
    <x v="1"/>
    <x v="1"/>
    <x v="2"/>
    <x v="1"/>
    <x v="1"/>
    <x v="1"/>
    <x v="3"/>
    <x v="1"/>
    <x v="1"/>
    <x v="1"/>
    <x v="3"/>
    <x v="3"/>
    <x v="3"/>
    <x v="1"/>
    <x v="3"/>
    <x v="3"/>
    <x v="3"/>
    <x v="1"/>
    <x v="1"/>
    <x v="1"/>
    <x v="0"/>
    <x v="2"/>
    <x v="3"/>
    <x v="1"/>
    <x v="2"/>
    <x v="2"/>
    <x v="2"/>
    <m/>
    <m/>
    <m/>
    <m/>
    <m/>
    <m/>
  </r>
  <r>
    <x v="0"/>
    <x v="76"/>
    <x v="1"/>
    <m/>
    <x v="0"/>
    <x v="1"/>
    <x v="0"/>
    <x v="2"/>
    <x v="2"/>
    <x v="2"/>
    <x v="1"/>
    <x v="1"/>
    <x v="1"/>
    <x v="1"/>
    <x v="1"/>
    <x v="1"/>
    <x v="1"/>
    <x v="2"/>
    <x v="1"/>
    <x v="1"/>
    <x v="1"/>
    <x v="1"/>
    <x v="1"/>
    <x v="3"/>
    <x v="2"/>
    <x v="1"/>
    <x v="1"/>
    <x v="0"/>
    <x v="2"/>
    <x v="3"/>
    <x v="1"/>
    <x v="2"/>
    <x v="2"/>
    <x v="2"/>
    <m/>
    <m/>
    <m/>
    <m/>
    <m/>
    <m/>
  </r>
  <r>
    <x v="0"/>
    <x v="76"/>
    <x v="1"/>
    <m/>
    <x v="0"/>
    <x v="1"/>
    <x v="0"/>
    <x v="3"/>
    <x v="3"/>
    <x v="1"/>
    <x v="2"/>
    <x v="2"/>
    <x v="3"/>
    <x v="3"/>
    <x v="3"/>
    <x v="3"/>
    <x v="2"/>
    <x v="3"/>
    <x v="3"/>
    <x v="3"/>
    <x v="3"/>
    <x v="3"/>
    <x v="3"/>
    <x v="2"/>
    <x v="4"/>
    <x v="2"/>
    <x v="4"/>
    <x v="0"/>
    <x v="2"/>
    <x v="3"/>
    <x v="1"/>
    <x v="2"/>
    <x v="2"/>
    <x v="2"/>
    <m/>
    <m/>
    <m/>
    <m/>
    <m/>
    <m/>
  </r>
  <r>
    <x v="0"/>
    <x v="76"/>
    <x v="1"/>
    <m/>
    <x v="0"/>
    <x v="1"/>
    <x v="1"/>
    <x v="1"/>
    <x v="1"/>
    <x v="2"/>
    <x v="1"/>
    <x v="1"/>
    <x v="2"/>
    <x v="1"/>
    <x v="1"/>
    <x v="1"/>
    <x v="1"/>
    <x v="1"/>
    <x v="3"/>
    <x v="1"/>
    <x v="1"/>
    <x v="1"/>
    <x v="1"/>
    <x v="3"/>
    <x v="2"/>
    <x v="1"/>
    <x v="1"/>
    <x v="0"/>
    <x v="2"/>
    <x v="3"/>
    <x v="1"/>
    <x v="2"/>
    <x v="2"/>
    <x v="2"/>
    <m/>
    <m/>
    <m/>
    <m/>
    <m/>
    <m/>
  </r>
  <r>
    <x v="0"/>
    <x v="76"/>
    <x v="1"/>
    <m/>
    <x v="0"/>
    <x v="1"/>
    <x v="0"/>
    <x v="2"/>
    <x v="2"/>
    <x v="2"/>
    <x v="2"/>
    <x v="2"/>
    <x v="1"/>
    <x v="1"/>
    <x v="2"/>
    <x v="2"/>
    <x v="1"/>
    <x v="2"/>
    <x v="2"/>
    <x v="2"/>
    <x v="2"/>
    <x v="1"/>
    <x v="3"/>
    <x v="3"/>
    <x v="2"/>
    <x v="1"/>
    <x v="1"/>
    <x v="0"/>
    <x v="2"/>
    <x v="3"/>
    <x v="1"/>
    <x v="2"/>
    <x v="2"/>
    <x v="2"/>
    <m/>
    <m/>
    <m/>
    <m/>
    <m/>
    <m/>
  </r>
  <r>
    <x v="0"/>
    <x v="76"/>
    <x v="1"/>
    <m/>
    <x v="0"/>
    <x v="1"/>
    <x v="1"/>
    <x v="2"/>
    <x v="2"/>
    <x v="2"/>
    <x v="1"/>
    <x v="0"/>
    <x v="2"/>
    <x v="1"/>
    <x v="2"/>
    <x v="2"/>
    <x v="1"/>
    <x v="0"/>
    <x v="1"/>
    <x v="1"/>
    <x v="1"/>
    <x v="1"/>
    <x v="1"/>
    <x v="1"/>
    <x v="1"/>
    <x v="1"/>
    <x v="1"/>
    <x v="0"/>
    <x v="2"/>
    <x v="3"/>
    <x v="1"/>
    <x v="2"/>
    <x v="2"/>
    <x v="2"/>
    <m/>
    <m/>
    <m/>
    <m/>
    <m/>
    <m/>
  </r>
  <r>
    <x v="0"/>
    <x v="76"/>
    <x v="1"/>
    <m/>
    <x v="0"/>
    <x v="1"/>
    <x v="1"/>
    <x v="2"/>
    <x v="4"/>
    <x v="4"/>
    <x v="1"/>
    <x v="1"/>
    <x v="3"/>
    <x v="1"/>
    <x v="1"/>
    <x v="1"/>
    <x v="1"/>
    <x v="0"/>
    <x v="1"/>
    <x v="1"/>
    <x v="1"/>
    <x v="1"/>
    <x v="1"/>
    <x v="1"/>
    <x v="1"/>
    <x v="1"/>
    <x v="1"/>
    <x v="0"/>
    <x v="2"/>
    <x v="3"/>
    <x v="1"/>
    <x v="2"/>
    <x v="2"/>
    <x v="2"/>
    <m/>
    <m/>
    <m/>
    <m/>
    <m/>
    <m/>
  </r>
  <r>
    <x v="0"/>
    <x v="76"/>
    <x v="1"/>
    <m/>
    <x v="0"/>
    <x v="1"/>
    <x v="0"/>
    <x v="2"/>
    <x v="2"/>
    <x v="2"/>
    <x v="1"/>
    <x v="1"/>
    <x v="1"/>
    <x v="1"/>
    <x v="2"/>
    <x v="1"/>
    <x v="1"/>
    <x v="0"/>
    <x v="1"/>
    <x v="3"/>
    <x v="1"/>
    <x v="3"/>
    <x v="1"/>
    <x v="1"/>
    <x v="1"/>
    <x v="1"/>
    <x v="1"/>
    <x v="0"/>
    <x v="2"/>
    <x v="3"/>
    <x v="1"/>
    <x v="2"/>
    <x v="2"/>
    <x v="2"/>
    <m/>
    <m/>
    <m/>
    <m/>
    <m/>
    <m/>
  </r>
  <r>
    <x v="0"/>
    <x v="76"/>
    <x v="1"/>
    <m/>
    <x v="0"/>
    <x v="1"/>
    <x v="1"/>
    <x v="2"/>
    <x v="2"/>
    <x v="4"/>
    <x v="1"/>
    <x v="2"/>
    <x v="1"/>
    <x v="1"/>
    <x v="1"/>
    <x v="2"/>
    <x v="1"/>
    <x v="0"/>
    <x v="2"/>
    <x v="2"/>
    <x v="1"/>
    <x v="3"/>
    <x v="1"/>
    <x v="1"/>
    <x v="1"/>
    <x v="1"/>
    <x v="2"/>
    <x v="0"/>
    <x v="2"/>
    <x v="3"/>
    <x v="1"/>
    <x v="2"/>
    <x v="2"/>
    <x v="2"/>
    <m/>
    <m/>
    <m/>
    <m/>
    <m/>
    <m/>
  </r>
  <r>
    <x v="0"/>
    <x v="76"/>
    <x v="1"/>
    <m/>
    <x v="0"/>
    <x v="1"/>
    <x v="0"/>
    <x v="2"/>
    <x v="2"/>
    <x v="4"/>
    <x v="1"/>
    <x v="1"/>
    <x v="2"/>
    <x v="1"/>
    <x v="1"/>
    <x v="1"/>
    <x v="1"/>
    <x v="0"/>
    <x v="1"/>
    <x v="1"/>
    <x v="1"/>
    <x v="1"/>
    <x v="1"/>
    <x v="1"/>
    <x v="1"/>
    <x v="1"/>
    <x v="1"/>
    <x v="0"/>
    <x v="2"/>
    <x v="3"/>
    <x v="1"/>
    <x v="2"/>
    <x v="2"/>
    <x v="2"/>
    <m/>
    <m/>
    <m/>
    <m/>
    <m/>
    <m/>
  </r>
  <r>
    <x v="0"/>
    <x v="76"/>
    <x v="1"/>
    <m/>
    <x v="0"/>
    <x v="1"/>
    <x v="0"/>
    <x v="2"/>
    <x v="2"/>
    <x v="2"/>
    <x v="1"/>
    <x v="1"/>
    <x v="2"/>
    <x v="1"/>
    <x v="1"/>
    <x v="4"/>
    <x v="1"/>
    <x v="0"/>
    <x v="1"/>
    <x v="1"/>
    <x v="1"/>
    <x v="3"/>
    <x v="3"/>
    <x v="2"/>
    <x v="1"/>
    <x v="1"/>
    <x v="1"/>
    <x v="0"/>
    <x v="2"/>
    <x v="3"/>
    <x v="1"/>
    <x v="2"/>
    <x v="2"/>
    <x v="2"/>
    <m/>
    <m/>
    <m/>
    <m/>
    <m/>
    <m/>
  </r>
  <r>
    <x v="0"/>
    <x v="76"/>
    <x v="1"/>
    <m/>
    <x v="0"/>
    <x v="1"/>
    <x v="0"/>
    <x v="2"/>
    <x v="2"/>
    <x v="2"/>
    <x v="1"/>
    <x v="1"/>
    <x v="2"/>
    <x v="1"/>
    <x v="1"/>
    <x v="1"/>
    <x v="1"/>
    <x v="0"/>
    <x v="1"/>
    <x v="1"/>
    <x v="1"/>
    <x v="1"/>
    <x v="3"/>
    <x v="2"/>
    <x v="1"/>
    <x v="1"/>
    <x v="1"/>
    <x v="0"/>
    <x v="2"/>
    <x v="3"/>
    <x v="1"/>
    <x v="2"/>
    <x v="2"/>
    <x v="2"/>
    <m/>
    <m/>
    <m/>
    <m/>
    <m/>
    <m/>
  </r>
  <r>
    <x v="0"/>
    <x v="76"/>
    <x v="1"/>
    <m/>
    <x v="0"/>
    <x v="1"/>
    <x v="1"/>
    <x v="2"/>
    <x v="2"/>
    <x v="2"/>
    <x v="1"/>
    <x v="1"/>
    <x v="2"/>
    <x v="1"/>
    <x v="1"/>
    <x v="1"/>
    <x v="1"/>
    <x v="0"/>
    <x v="1"/>
    <x v="1"/>
    <x v="1"/>
    <x v="1"/>
    <x v="1"/>
    <x v="1"/>
    <x v="1"/>
    <x v="1"/>
    <x v="1"/>
    <x v="0"/>
    <x v="2"/>
    <x v="3"/>
    <x v="1"/>
    <x v="2"/>
    <x v="2"/>
    <x v="2"/>
    <m/>
    <m/>
    <m/>
    <m/>
    <m/>
    <m/>
  </r>
  <r>
    <x v="0"/>
    <x v="76"/>
    <x v="1"/>
    <m/>
    <x v="0"/>
    <x v="1"/>
    <x v="0"/>
    <x v="1"/>
    <x v="4"/>
    <x v="3"/>
    <x v="3"/>
    <x v="3"/>
    <x v="3"/>
    <x v="2"/>
    <x v="3"/>
    <x v="1"/>
    <x v="2"/>
    <x v="0"/>
    <x v="3"/>
    <x v="3"/>
    <x v="1"/>
    <x v="3"/>
    <x v="3"/>
    <x v="1"/>
    <x v="1"/>
    <x v="2"/>
    <x v="2"/>
    <x v="0"/>
    <x v="2"/>
    <x v="3"/>
    <x v="1"/>
    <x v="2"/>
    <x v="2"/>
    <x v="2"/>
    <m/>
    <m/>
    <m/>
    <m/>
    <m/>
    <m/>
  </r>
  <r>
    <x v="0"/>
    <x v="76"/>
    <x v="1"/>
    <m/>
    <x v="0"/>
    <x v="1"/>
    <x v="0"/>
    <x v="1"/>
    <x v="4"/>
    <x v="2"/>
    <x v="1"/>
    <x v="1"/>
    <x v="2"/>
    <x v="1"/>
    <x v="1"/>
    <x v="1"/>
    <x v="1"/>
    <x v="0"/>
    <x v="1"/>
    <x v="3"/>
    <x v="1"/>
    <x v="3"/>
    <x v="1"/>
    <x v="3"/>
    <x v="4"/>
    <x v="1"/>
    <x v="1"/>
    <x v="0"/>
    <x v="2"/>
    <x v="3"/>
    <x v="1"/>
    <x v="2"/>
    <x v="2"/>
    <x v="2"/>
    <m/>
    <m/>
    <m/>
    <m/>
    <m/>
    <m/>
  </r>
  <r>
    <x v="0"/>
    <x v="76"/>
    <x v="1"/>
    <m/>
    <x v="0"/>
    <x v="1"/>
    <x v="0"/>
    <x v="1"/>
    <x v="1"/>
    <x v="2"/>
    <x v="2"/>
    <x v="2"/>
    <x v="1"/>
    <x v="3"/>
    <x v="1"/>
    <x v="2"/>
    <x v="1"/>
    <x v="0"/>
    <x v="3"/>
    <x v="2"/>
    <x v="2"/>
    <x v="2"/>
    <x v="2"/>
    <x v="2"/>
    <x v="2"/>
    <x v="2"/>
    <x v="2"/>
    <x v="0"/>
    <x v="2"/>
    <x v="3"/>
    <x v="1"/>
    <x v="2"/>
    <x v="2"/>
    <x v="2"/>
    <m/>
    <m/>
    <m/>
    <m/>
    <m/>
    <m/>
  </r>
  <r>
    <x v="0"/>
    <x v="76"/>
    <x v="1"/>
    <m/>
    <x v="0"/>
    <x v="1"/>
    <x v="0"/>
    <x v="1"/>
    <x v="1"/>
    <x v="4"/>
    <x v="1"/>
    <x v="1"/>
    <x v="2"/>
    <x v="1"/>
    <x v="1"/>
    <x v="1"/>
    <x v="1"/>
    <x v="0"/>
    <x v="1"/>
    <x v="1"/>
    <x v="1"/>
    <x v="1"/>
    <x v="1"/>
    <x v="1"/>
    <x v="1"/>
    <x v="1"/>
    <x v="1"/>
    <x v="0"/>
    <x v="2"/>
    <x v="3"/>
    <x v="1"/>
    <x v="2"/>
    <x v="2"/>
    <x v="2"/>
    <m/>
    <m/>
    <m/>
    <m/>
    <m/>
    <m/>
  </r>
  <r>
    <x v="0"/>
    <x v="76"/>
    <x v="1"/>
    <m/>
    <x v="0"/>
    <x v="1"/>
    <x v="1"/>
    <x v="1"/>
    <x v="1"/>
    <x v="4"/>
    <x v="2"/>
    <x v="2"/>
    <x v="1"/>
    <x v="1"/>
    <x v="2"/>
    <x v="2"/>
    <x v="1"/>
    <x v="0"/>
    <x v="3"/>
    <x v="2"/>
    <x v="2"/>
    <x v="3"/>
    <x v="3"/>
    <x v="3"/>
    <x v="2"/>
    <x v="2"/>
    <x v="2"/>
    <x v="0"/>
    <x v="2"/>
    <x v="3"/>
    <x v="1"/>
    <x v="2"/>
    <x v="2"/>
    <x v="2"/>
    <m/>
    <m/>
    <m/>
    <m/>
    <m/>
    <m/>
  </r>
  <r>
    <x v="0"/>
    <x v="77"/>
    <x v="0"/>
    <m/>
    <x v="0"/>
    <x v="0"/>
    <x v="1"/>
    <x v="0"/>
    <x v="0"/>
    <x v="0"/>
    <x v="0"/>
    <x v="0"/>
    <x v="0"/>
    <x v="0"/>
    <x v="0"/>
    <x v="0"/>
    <x v="0"/>
    <x v="0"/>
    <x v="0"/>
    <x v="0"/>
    <x v="0"/>
    <x v="0"/>
    <x v="0"/>
    <x v="0"/>
    <x v="0"/>
    <x v="0"/>
    <x v="0"/>
    <x v="0"/>
    <x v="0"/>
    <x v="0"/>
    <x v="0"/>
    <x v="0"/>
    <x v="0"/>
    <x v="0"/>
    <m/>
    <m/>
    <m/>
    <m/>
    <m/>
    <m/>
  </r>
  <r>
    <x v="0"/>
    <x v="77"/>
    <x v="0"/>
    <m/>
    <x v="0"/>
    <x v="0"/>
    <x v="0"/>
    <x v="0"/>
    <x v="0"/>
    <x v="0"/>
    <x v="0"/>
    <x v="0"/>
    <x v="0"/>
    <x v="0"/>
    <x v="0"/>
    <x v="0"/>
    <x v="0"/>
    <x v="0"/>
    <x v="0"/>
    <x v="0"/>
    <x v="0"/>
    <x v="0"/>
    <x v="0"/>
    <x v="0"/>
    <x v="0"/>
    <x v="0"/>
    <x v="0"/>
    <x v="0"/>
    <x v="0"/>
    <x v="0"/>
    <x v="2"/>
    <x v="0"/>
    <x v="0"/>
    <x v="0"/>
    <m/>
    <m/>
    <m/>
    <m/>
    <m/>
    <m/>
  </r>
  <r>
    <x v="0"/>
    <x v="77"/>
    <x v="0"/>
    <m/>
    <x v="0"/>
    <x v="0"/>
    <x v="0"/>
    <x v="0"/>
    <x v="0"/>
    <x v="0"/>
    <x v="0"/>
    <x v="0"/>
    <x v="0"/>
    <x v="0"/>
    <x v="0"/>
    <x v="0"/>
    <x v="0"/>
    <x v="0"/>
    <x v="0"/>
    <x v="0"/>
    <x v="0"/>
    <x v="0"/>
    <x v="0"/>
    <x v="0"/>
    <x v="0"/>
    <x v="0"/>
    <x v="0"/>
    <x v="0"/>
    <x v="0"/>
    <x v="0"/>
    <x v="0"/>
    <x v="0"/>
    <x v="0"/>
    <x v="0"/>
    <m/>
    <m/>
    <m/>
    <m/>
    <m/>
    <m/>
  </r>
  <r>
    <x v="0"/>
    <x v="77"/>
    <x v="0"/>
    <m/>
    <x v="0"/>
    <x v="1"/>
    <x v="1"/>
    <x v="2"/>
    <x v="2"/>
    <x v="2"/>
    <x v="1"/>
    <x v="1"/>
    <x v="2"/>
    <x v="1"/>
    <x v="1"/>
    <x v="1"/>
    <x v="1"/>
    <x v="1"/>
    <x v="1"/>
    <x v="1"/>
    <x v="1"/>
    <x v="1"/>
    <x v="1"/>
    <x v="1"/>
    <x v="1"/>
    <x v="1"/>
    <x v="1"/>
    <x v="0"/>
    <x v="2"/>
    <x v="3"/>
    <x v="1"/>
    <x v="2"/>
    <x v="2"/>
    <x v="2"/>
    <m/>
    <m/>
    <m/>
    <m/>
    <m/>
    <m/>
  </r>
  <r>
    <x v="0"/>
    <x v="77"/>
    <x v="0"/>
    <m/>
    <x v="0"/>
    <x v="1"/>
    <x v="3"/>
    <x v="5"/>
    <x v="3"/>
    <x v="6"/>
    <x v="3"/>
    <x v="3"/>
    <x v="4"/>
    <x v="2"/>
    <x v="5"/>
    <x v="5"/>
    <x v="4"/>
    <x v="4"/>
    <x v="2"/>
    <x v="3"/>
    <x v="4"/>
    <x v="5"/>
    <x v="3"/>
    <x v="4"/>
    <x v="2"/>
    <x v="5"/>
    <x v="5"/>
    <x v="0"/>
    <x v="2"/>
    <x v="3"/>
    <x v="1"/>
    <x v="2"/>
    <x v="2"/>
    <x v="2"/>
    <m/>
    <m/>
    <m/>
    <m/>
    <m/>
    <m/>
  </r>
  <r>
    <x v="0"/>
    <x v="77"/>
    <x v="0"/>
    <m/>
    <x v="0"/>
    <x v="1"/>
    <x v="3"/>
    <x v="3"/>
    <x v="3"/>
    <x v="3"/>
    <x v="2"/>
    <x v="2"/>
    <x v="4"/>
    <x v="2"/>
    <x v="5"/>
    <x v="5"/>
    <x v="4"/>
    <x v="5"/>
    <x v="4"/>
    <x v="4"/>
    <x v="5"/>
    <x v="2"/>
    <x v="2"/>
    <x v="4"/>
    <x v="2"/>
    <x v="3"/>
    <x v="3"/>
    <x v="0"/>
    <x v="2"/>
    <x v="3"/>
    <x v="1"/>
    <x v="2"/>
    <x v="2"/>
    <x v="2"/>
    <m/>
    <m/>
    <m/>
    <m/>
    <m/>
    <m/>
  </r>
  <r>
    <x v="0"/>
    <x v="77"/>
    <x v="0"/>
    <m/>
    <x v="0"/>
    <x v="1"/>
    <x v="1"/>
    <x v="2"/>
    <x v="2"/>
    <x v="2"/>
    <x v="1"/>
    <x v="1"/>
    <x v="2"/>
    <x v="1"/>
    <x v="1"/>
    <x v="1"/>
    <x v="1"/>
    <x v="1"/>
    <x v="1"/>
    <x v="1"/>
    <x v="1"/>
    <x v="1"/>
    <x v="1"/>
    <x v="1"/>
    <x v="1"/>
    <x v="1"/>
    <x v="1"/>
    <x v="0"/>
    <x v="2"/>
    <x v="3"/>
    <x v="1"/>
    <x v="2"/>
    <x v="2"/>
    <x v="2"/>
    <m/>
    <m/>
    <m/>
    <m/>
    <m/>
    <m/>
  </r>
  <r>
    <x v="0"/>
    <x v="77"/>
    <x v="0"/>
    <m/>
    <x v="0"/>
    <x v="1"/>
    <x v="3"/>
    <x v="2"/>
    <x v="2"/>
    <x v="2"/>
    <x v="1"/>
    <x v="1"/>
    <x v="2"/>
    <x v="1"/>
    <x v="1"/>
    <x v="1"/>
    <x v="1"/>
    <x v="1"/>
    <x v="1"/>
    <x v="1"/>
    <x v="1"/>
    <x v="1"/>
    <x v="1"/>
    <x v="3"/>
    <x v="2"/>
    <x v="1"/>
    <x v="1"/>
    <x v="0"/>
    <x v="2"/>
    <x v="3"/>
    <x v="1"/>
    <x v="2"/>
    <x v="2"/>
    <x v="2"/>
    <m/>
    <m/>
    <m/>
    <m/>
    <m/>
    <m/>
  </r>
  <r>
    <x v="0"/>
    <x v="77"/>
    <x v="0"/>
    <m/>
    <x v="0"/>
    <x v="1"/>
    <x v="1"/>
    <x v="1"/>
    <x v="2"/>
    <x v="2"/>
    <x v="1"/>
    <x v="1"/>
    <x v="1"/>
    <x v="2"/>
    <x v="3"/>
    <x v="2"/>
    <x v="2"/>
    <x v="3"/>
    <x v="2"/>
    <x v="2"/>
    <x v="1"/>
    <x v="1"/>
    <x v="1"/>
    <x v="3"/>
    <x v="1"/>
    <x v="2"/>
    <x v="2"/>
    <x v="0"/>
    <x v="2"/>
    <x v="3"/>
    <x v="1"/>
    <x v="2"/>
    <x v="2"/>
    <x v="2"/>
    <m/>
    <m/>
    <m/>
    <m/>
    <m/>
    <m/>
  </r>
  <r>
    <x v="0"/>
    <x v="77"/>
    <x v="0"/>
    <m/>
    <x v="0"/>
    <x v="1"/>
    <x v="1"/>
    <x v="2"/>
    <x v="2"/>
    <x v="2"/>
    <x v="1"/>
    <x v="1"/>
    <x v="2"/>
    <x v="1"/>
    <x v="1"/>
    <x v="1"/>
    <x v="1"/>
    <x v="1"/>
    <x v="1"/>
    <x v="1"/>
    <x v="1"/>
    <x v="1"/>
    <x v="1"/>
    <x v="1"/>
    <x v="1"/>
    <x v="1"/>
    <x v="1"/>
    <x v="0"/>
    <x v="2"/>
    <x v="3"/>
    <x v="1"/>
    <x v="2"/>
    <x v="2"/>
    <x v="2"/>
    <m/>
    <m/>
    <m/>
    <m/>
    <m/>
    <m/>
  </r>
  <r>
    <x v="0"/>
    <x v="78"/>
    <x v="1"/>
    <m/>
    <x v="0"/>
    <x v="1"/>
    <x v="1"/>
    <x v="2"/>
    <x v="1"/>
    <x v="2"/>
    <x v="1"/>
    <x v="1"/>
    <x v="2"/>
    <x v="1"/>
    <x v="1"/>
    <x v="1"/>
    <x v="1"/>
    <x v="1"/>
    <x v="1"/>
    <x v="3"/>
    <x v="1"/>
    <x v="1"/>
    <x v="3"/>
    <x v="3"/>
    <x v="5"/>
    <x v="1"/>
    <x v="1"/>
    <x v="0"/>
    <x v="2"/>
    <x v="3"/>
    <x v="1"/>
    <x v="2"/>
    <x v="2"/>
    <x v="2"/>
    <m/>
    <m/>
    <m/>
    <m/>
    <m/>
    <m/>
  </r>
  <r>
    <x v="0"/>
    <x v="78"/>
    <x v="1"/>
    <m/>
    <x v="0"/>
    <x v="1"/>
    <x v="1"/>
    <x v="3"/>
    <x v="2"/>
    <x v="6"/>
    <x v="2"/>
    <x v="5"/>
    <x v="2"/>
    <x v="4"/>
    <x v="5"/>
    <x v="1"/>
    <x v="1"/>
    <x v="2"/>
    <x v="4"/>
    <x v="5"/>
    <x v="4"/>
    <x v="4"/>
    <x v="1"/>
    <x v="4"/>
    <x v="5"/>
    <x v="3"/>
    <x v="5"/>
    <x v="0"/>
    <x v="2"/>
    <x v="3"/>
    <x v="1"/>
    <x v="2"/>
    <x v="2"/>
    <x v="2"/>
    <m/>
    <m/>
    <m/>
    <m/>
    <m/>
    <m/>
  </r>
  <r>
    <x v="0"/>
    <x v="78"/>
    <x v="1"/>
    <m/>
    <x v="0"/>
    <x v="1"/>
    <x v="1"/>
    <x v="2"/>
    <x v="2"/>
    <x v="2"/>
    <x v="1"/>
    <x v="1"/>
    <x v="2"/>
    <x v="1"/>
    <x v="1"/>
    <x v="1"/>
    <x v="2"/>
    <x v="1"/>
    <x v="1"/>
    <x v="3"/>
    <x v="1"/>
    <x v="1"/>
    <x v="1"/>
    <x v="3"/>
    <x v="4"/>
    <x v="1"/>
    <x v="1"/>
    <x v="0"/>
    <x v="2"/>
    <x v="3"/>
    <x v="1"/>
    <x v="2"/>
    <x v="2"/>
    <x v="2"/>
    <m/>
    <m/>
    <m/>
    <m/>
    <m/>
    <m/>
  </r>
  <r>
    <x v="0"/>
    <x v="78"/>
    <x v="1"/>
    <m/>
    <x v="0"/>
    <x v="1"/>
    <x v="0"/>
    <x v="1"/>
    <x v="3"/>
    <x v="2"/>
    <x v="2"/>
    <x v="2"/>
    <x v="4"/>
    <x v="1"/>
    <x v="2"/>
    <x v="2"/>
    <x v="1"/>
    <x v="2"/>
    <x v="2"/>
    <x v="1"/>
    <x v="2"/>
    <x v="1"/>
    <x v="1"/>
    <x v="5"/>
    <x v="2"/>
    <x v="1"/>
    <x v="1"/>
    <x v="0"/>
    <x v="2"/>
    <x v="3"/>
    <x v="1"/>
    <x v="2"/>
    <x v="2"/>
    <x v="2"/>
    <m/>
    <m/>
    <m/>
    <m/>
    <m/>
    <m/>
  </r>
  <r>
    <x v="0"/>
    <x v="78"/>
    <x v="1"/>
    <m/>
    <x v="0"/>
    <x v="1"/>
    <x v="1"/>
    <x v="2"/>
    <x v="1"/>
    <x v="2"/>
    <x v="1"/>
    <x v="1"/>
    <x v="2"/>
    <x v="1"/>
    <x v="1"/>
    <x v="1"/>
    <x v="1"/>
    <x v="1"/>
    <x v="1"/>
    <x v="3"/>
    <x v="1"/>
    <x v="1"/>
    <x v="1"/>
    <x v="1"/>
    <x v="1"/>
    <x v="1"/>
    <x v="1"/>
    <x v="0"/>
    <x v="2"/>
    <x v="3"/>
    <x v="1"/>
    <x v="2"/>
    <x v="2"/>
    <x v="2"/>
    <m/>
    <m/>
    <m/>
    <m/>
    <m/>
    <m/>
  </r>
  <r>
    <x v="0"/>
    <x v="78"/>
    <x v="1"/>
    <m/>
    <x v="0"/>
    <x v="1"/>
    <x v="0"/>
    <x v="2"/>
    <x v="2"/>
    <x v="2"/>
    <x v="1"/>
    <x v="1"/>
    <x v="2"/>
    <x v="1"/>
    <x v="1"/>
    <x v="1"/>
    <x v="1"/>
    <x v="1"/>
    <x v="1"/>
    <x v="1"/>
    <x v="1"/>
    <x v="1"/>
    <x v="1"/>
    <x v="1"/>
    <x v="1"/>
    <x v="1"/>
    <x v="1"/>
    <x v="0"/>
    <x v="2"/>
    <x v="3"/>
    <x v="1"/>
    <x v="2"/>
    <x v="2"/>
    <x v="2"/>
    <m/>
    <m/>
    <m/>
    <m/>
    <m/>
    <m/>
  </r>
  <r>
    <x v="0"/>
    <x v="78"/>
    <x v="1"/>
    <m/>
    <x v="0"/>
    <x v="1"/>
    <x v="3"/>
    <x v="2"/>
    <x v="2"/>
    <x v="2"/>
    <x v="1"/>
    <x v="1"/>
    <x v="1"/>
    <x v="1"/>
    <x v="1"/>
    <x v="2"/>
    <x v="1"/>
    <x v="2"/>
    <x v="1"/>
    <x v="2"/>
    <x v="1"/>
    <x v="1"/>
    <x v="1"/>
    <x v="3"/>
    <x v="2"/>
    <x v="1"/>
    <x v="2"/>
    <x v="0"/>
    <x v="2"/>
    <x v="3"/>
    <x v="1"/>
    <x v="2"/>
    <x v="2"/>
    <x v="2"/>
    <m/>
    <m/>
    <m/>
    <m/>
    <m/>
    <m/>
  </r>
  <r>
    <x v="0"/>
    <x v="78"/>
    <x v="1"/>
    <m/>
    <x v="0"/>
    <x v="1"/>
    <x v="1"/>
    <x v="2"/>
    <x v="1"/>
    <x v="2"/>
    <x v="1"/>
    <x v="1"/>
    <x v="2"/>
    <x v="2"/>
    <x v="2"/>
    <x v="1"/>
    <x v="1"/>
    <x v="2"/>
    <x v="1"/>
    <x v="2"/>
    <x v="1"/>
    <x v="2"/>
    <x v="2"/>
    <x v="3"/>
    <x v="2"/>
    <x v="1"/>
    <x v="1"/>
    <x v="0"/>
    <x v="2"/>
    <x v="3"/>
    <x v="1"/>
    <x v="2"/>
    <x v="2"/>
    <x v="2"/>
    <m/>
    <m/>
    <m/>
    <m/>
    <m/>
    <m/>
  </r>
  <r>
    <x v="0"/>
    <x v="78"/>
    <x v="1"/>
    <m/>
    <x v="0"/>
    <x v="1"/>
    <x v="1"/>
    <x v="2"/>
    <x v="1"/>
    <x v="4"/>
    <x v="1"/>
    <x v="1"/>
    <x v="1"/>
    <x v="1"/>
    <x v="1"/>
    <x v="1"/>
    <x v="1"/>
    <x v="1"/>
    <x v="1"/>
    <x v="3"/>
    <x v="1"/>
    <x v="1"/>
    <x v="1"/>
    <x v="3"/>
    <x v="4"/>
    <x v="1"/>
    <x v="1"/>
    <x v="0"/>
    <x v="2"/>
    <x v="3"/>
    <x v="1"/>
    <x v="2"/>
    <x v="2"/>
    <x v="2"/>
    <m/>
    <m/>
    <m/>
    <m/>
    <m/>
    <m/>
  </r>
  <r>
    <x v="0"/>
    <x v="78"/>
    <x v="1"/>
    <m/>
    <x v="0"/>
    <x v="1"/>
    <x v="0"/>
    <x v="2"/>
    <x v="1"/>
    <x v="2"/>
    <x v="1"/>
    <x v="1"/>
    <x v="2"/>
    <x v="1"/>
    <x v="1"/>
    <x v="1"/>
    <x v="1"/>
    <x v="1"/>
    <x v="1"/>
    <x v="1"/>
    <x v="1"/>
    <x v="1"/>
    <x v="1"/>
    <x v="3"/>
    <x v="2"/>
    <x v="1"/>
    <x v="1"/>
    <x v="0"/>
    <x v="2"/>
    <x v="3"/>
    <x v="1"/>
    <x v="2"/>
    <x v="2"/>
    <x v="2"/>
    <m/>
    <m/>
    <m/>
    <m/>
    <m/>
    <m/>
  </r>
  <r>
    <x v="0"/>
    <x v="78"/>
    <x v="1"/>
    <m/>
    <x v="0"/>
    <x v="1"/>
    <x v="0"/>
    <x v="1"/>
    <x v="2"/>
    <x v="2"/>
    <x v="2"/>
    <x v="1"/>
    <x v="1"/>
    <x v="1"/>
    <x v="1"/>
    <x v="1"/>
    <x v="1"/>
    <x v="0"/>
    <x v="1"/>
    <x v="1"/>
    <x v="1"/>
    <x v="1"/>
    <x v="1"/>
    <x v="3"/>
    <x v="2"/>
    <x v="1"/>
    <x v="1"/>
    <x v="0"/>
    <x v="2"/>
    <x v="3"/>
    <x v="1"/>
    <x v="2"/>
    <x v="2"/>
    <x v="2"/>
    <m/>
    <m/>
    <m/>
    <m/>
    <m/>
    <m/>
  </r>
  <r>
    <x v="0"/>
    <x v="78"/>
    <x v="1"/>
    <m/>
    <x v="0"/>
    <x v="1"/>
    <x v="0"/>
    <x v="2"/>
    <x v="2"/>
    <x v="2"/>
    <x v="1"/>
    <x v="1"/>
    <x v="1"/>
    <x v="1"/>
    <x v="1"/>
    <x v="1"/>
    <x v="1"/>
    <x v="0"/>
    <x v="1"/>
    <x v="1"/>
    <x v="1"/>
    <x v="1"/>
    <x v="1"/>
    <x v="3"/>
    <x v="2"/>
    <x v="1"/>
    <x v="1"/>
    <x v="0"/>
    <x v="2"/>
    <x v="3"/>
    <x v="1"/>
    <x v="2"/>
    <x v="2"/>
    <x v="2"/>
    <m/>
    <m/>
    <m/>
    <m/>
    <m/>
    <m/>
  </r>
  <r>
    <x v="0"/>
    <x v="78"/>
    <x v="1"/>
    <m/>
    <x v="0"/>
    <x v="1"/>
    <x v="1"/>
    <x v="3"/>
    <x v="3"/>
    <x v="1"/>
    <x v="5"/>
    <x v="4"/>
    <x v="1"/>
    <x v="4"/>
    <x v="5"/>
    <x v="4"/>
    <x v="2"/>
    <x v="0"/>
    <x v="3"/>
    <x v="3"/>
    <x v="1"/>
    <x v="3"/>
    <x v="3"/>
    <x v="4"/>
    <x v="5"/>
    <x v="2"/>
    <x v="2"/>
    <x v="0"/>
    <x v="2"/>
    <x v="3"/>
    <x v="1"/>
    <x v="2"/>
    <x v="2"/>
    <x v="2"/>
    <m/>
    <m/>
    <m/>
    <m/>
    <m/>
    <m/>
  </r>
  <r>
    <x v="0"/>
    <x v="79"/>
    <x v="1"/>
    <m/>
    <x v="0"/>
    <x v="0"/>
    <x v="1"/>
    <x v="0"/>
    <x v="0"/>
    <x v="0"/>
    <x v="0"/>
    <x v="0"/>
    <x v="0"/>
    <x v="0"/>
    <x v="0"/>
    <x v="0"/>
    <x v="0"/>
    <x v="0"/>
    <x v="0"/>
    <x v="0"/>
    <x v="0"/>
    <x v="0"/>
    <x v="0"/>
    <x v="0"/>
    <x v="0"/>
    <x v="0"/>
    <x v="0"/>
    <x v="0"/>
    <x v="1"/>
    <x v="1"/>
    <x v="0"/>
    <x v="0"/>
    <x v="1"/>
    <x v="1"/>
    <m/>
    <m/>
    <m/>
    <m/>
    <m/>
    <m/>
  </r>
  <r>
    <x v="0"/>
    <x v="79"/>
    <x v="1"/>
    <m/>
    <x v="0"/>
    <x v="0"/>
    <x v="1"/>
    <x v="0"/>
    <x v="0"/>
    <x v="0"/>
    <x v="0"/>
    <x v="0"/>
    <x v="0"/>
    <x v="0"/>
    <x v="0"/>
    <x v="0"/>
    <x v="0"/>
    <x v="0"/>
    <x v="0"/>
    <x v="0"/>
    <x v="0"/>
    <x v="0"/>
    <x v="0"/>
    <x v="0"/>
    <x v="0"/>
    <x v="0"/>
    <x v="0"/>
    <x v="0"/>
    <x v="1"/>
    <x v="1"/>
    <x v="0"/>
    <x v="0"/>
    <x v="0"/>
    <x v="0"/>
    <m/>
    <m/>
    <m/>
    <m/>
    <m/>
    <m/>
  </r>
  <r>
    <x v="0"/>
    <x v="79"/>
    <x v="1"/>
    <m/>
    <x v="0"/>
    <x v="0"/>
    <x v="1"/>
    <x v="0"/>
    <x v="0"/>
    <x v="0"/>
    <x v="0"/>
    <x v="0"/>
    <x v="0"/>
    <x v="0"/>
    <x v="0"/>
    <x v="0"/>
    <x v="0"/>
    <x v="0"/>
    <x v="0"/>
    <x v="0"/>
    <x v="0"/>
    <x v="0"/>
    <x v="0"/>
    <x v="0"/>
    <x v="0"/>
    <x v="0"/>
    <x v="0"/>
    <x v="0"/>
    <x v="1"/>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2"/>
    <x v="0"/>
    <x v="3"/>
    <x v="1"/>
    <x v="3"/>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1"/>
    <x v="0"/>
    <x v="0"/>
    <x v="1"/>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1"/>
    <x v="0"/>
    <x v="0"/>
    <x v="3"/>
    <x v="0"/>
    <x v="1"/>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1"/>
    <x v="2"/>
    <x v="0"/>
    <x v="0"/>
    <x v="0"/>
    <x v="1"/>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2"/>
    <x v="0"/>
    <x v="0"/>
    <x v="1"/>
    <m/>
    <m/>
    <m/>
    <m/>
    <m/>
    <m/>
  </r>
  <r>
    <x v="0"/>
    <x v="79"/>
    <x v="1"/>
    <m/>
    <x v="0"/>
    <x v="0"/>
    <x v="1"/>
    <x v="0"/>
    <x v="0"/>
    <x v="0"/>
    <x v="0"/>
    <x v="0"/>
    <x v="0"/>
    <x v="0"/>
    <x v="0"/>
    <x v="0"/>
    <x v="0"/>
    <x v="0"/>
    <x v="0"/>
    <x v="0"/>
    <x v="0"/>
    <x v="0"/>
    <x v="0"/>
    <x v="0"/>
    <x v="0"/>
    <x v="0"/>
    <x v="0"/>
    <x v="0"/>
    <x v="1"/>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1"/>
    <x v="0"/>
    <x v="0"/>
    <x v="0"/>
    <x v="1"/>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2"/>
    <x v="0"/>
    <x v="3"/>
    <x v="1"/>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3"/>
    <m/>
    <m/>
    <m/>
    <m/>
    <m/>
    <m/>
  </r>
  <r>
    <x v="0"/>
    <x v="79"/>
    <x v="1"/>
    <m/>
    <x v="0"/>
    <x v="0"/>
    <x v="1"/>
    <x v="0"/>
    <x v="0"/>
    <x v="0"/>
    <x v="0"/>
    <x v="0"/>
    <x v="0"/>
    <x v="0"/>
    <x v="0"/>
    <x v="0"/>
    <x v="0"/>
    <x v="0"/>
    <x v="0"/>
    <x v="0"/>
    <x v="0"/>
    <x v="0"/>
    <x v="0"/>
    <x v="0"/>
    <x v="0"/>
    <x v="0"/>
    <x v="0"/>
    <x v="0"/>
    <x v="0"/>
    <x v="0"/>
    <x v="0"/>
    <x v="3"/>
    <x v="0"/>
    <x v="0"/>
    <m/>
    <m/>
    <m/>
    <m/>
    <m/>
    <m/>
  </r>
  <r>
    <x v="0"/>
    <x v="79"/>
    <x v="1"/>
    <m/>
    <x v="0"/>
    <x v="0"/>
    <x v="1"/>
    <x v="0"/>
    <x v="0"/>
    <x v="0"/>
    <x v="0"/>
    <x v="0"/>
    <x v="0"/>
    <x v="0"/>
    <x v="0"/>
    <x v="0"/>
    <x v="0"/>
    <x v="0"/>
    <x v="0"/>
    <x v="0"/>
    <x v="0"/>
    <x v="0"/>
    <x v="0"/>
    <x v="0"/>
    <x v="0"/>
    <x v="0"/>
    <x v="0"/>
    <x v="0"/>
    <x v="1"/>
    <x v="1"/>
    <x v="0"/>
    <x v="3"/>
    <x v="1"/>
    <x v="1"/>
    <m/>
    <m/>
    <m/>
    <m/>
    <m/>
    <m/>
  </r>
  <r>
    <x v="0"/>
    <x v="79"/>
    <x v="1"/>
    <m/>
    <x v="0"/>
    <x v="0"/>
    <x v="1"/>
    <x v="0"/>
    <x v="0"/>
    <x v="0"/>
    <x v="0"/>
    <x v="0"/>
    <x v="0"/>
    <x v="0"/>
    <x v="0"/>
    <x v="0"/>
    <x v="0"/>
    <x v="0"/>
    <x v="0"/>
    <x v="0"/>
    <x v="0"/>
    <x v="0"/>
    <x v="0"/>
    <x v="0"/>
    <x v="0"/>
    <x v="0"/>
    <x v="0"/>
    <x v="0"/>
    <x v="0"/>
    <x v="1"/>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1"/>
    <m/>
    <m/>
    <m/>
    <m/>
    <m/>
    <m/>
  </r>
  <r>
    <x v="0"/>
    <x v="79"/>
    <x v="1"/>
    <m/>
    <x v="0"/>
    <x v="0"/>
    <x v="0"/>
    <x v="0"/>
    <x v="0"/>
    <x v="0"/>
    <x v="0"/>
    <x v="0"/>
    <x v="0"/>
    <x v="0"/>
    <x v="0"/>
    <x v="0"/>
    <x v="0"/>
    <x v="0"/>
    <x v="0"/>
    <x v="0"/>
    <x v="0"/>
    <x v="0"/>
    <x v="0"/>
    <x v="0"/>
    <x v="0"/>
    <x v="0"/>
    <x v="0"/>
    <x v="0"/>
    <x v="0"/>
    <x v="0"/>
    <x v="0"/>
    <x v="3"/>
    <x v="0"/>
    <x v="0"/>
    <m/>
    <m/>
    <m/>
    <m/>
    <m/>
    <m/>
  </r>
  <r>
    <x v="0"/>
    <x v="79"/>
    <x v="1"/>
    <m/>
    <x v="0"/>
    <x v="0"/>
    <x v="0"/>
    <x v="0"/>
    <x v="0"/>
    <x v="0"/>
    <x v="0"/>
    <x v="0"/>
    <x v="0"/>
    <x v="0"/>
    <x v="0"/>
    <x v="0"/>
    <x v="0"/>
    <x v="0"/>
    <x v="0"/>
    <x v="0"/>
    <x v="0"/>
    <x v="0"/>
    <x v="0"/>
    <x v="0"/>
    <x v="0"/>
    <x v="0"/>
    <x v="0"/>
    <x v="0"/>
    <x v="0"/>
    <x v="1"/>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1"/>
    <x v="0"/>
    <x v="0"/>
    <x v="0"/>
    <x v="0"/>
    <x v="0"/>
    <m/>
    <m/>
    <m/>
    <m/>
    <m/>
    <m/>
  </r>
  <r>
    <x v="0"/>
    <x v="79"/>
    <x v="1"/>
    <m/>
    <x v="0"/>
    <x v="0"/>
    <x v="0"/>
    <x v="0"/>
    <x v="0"/>
    <x v="0"/>
    <x v="0"/>
    <x v="0"/>
    <x v="0"/>
    <x v="0"/>
    <x v="0"/>
    <x v="0"/>
    <x v="0"/>
    <x v="0"/>
    <x v="0"/>
    <x v="0"/>
    <x v="0"/>
    <x v="0"/>
    <x v="0"/>
    <x v="0"/>
    <x v="0"/>
    <x v="0"/>
    <x v="0"/>
    <x v="0"/>
    <x v="0"/>
    <x v="1"/>
    <x v="0"/>
    <x v="3"/>
    <x v="1"/>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3"/>
    <x v="2"/>
    <x v="0"/>
    <x v="0"/>
    <x v="0"/>
    <x v="0"/>
    <m/>
    <m/>
    <m/>
    <m/>
    <m/>
    <m/>
  </r>
  <r>
    <x v="0"/>
    <x v="79"/>
    <x v="1"/>
    <m/>
    <x v="0"/>
    <x v="0"/>
    <x v="0"/>
    <x v="0"/>
    <x v="0"/>
    <x v="0"/>
    <x v="0"/>
    <x v="0"/>
    <x v="0"/>
    <x v="0"/>
    <x v="0"/>
    <x v="0"/>
    <x v="0"/>
    <x v="0"/>
    <x v="0"/>
    <x v="0"/>
    <x v="0"/>
    <x v="0"/>
    <x v="0"/>
    <x v="0"/>
    <x v="0"/>
    <x v="0"/>
    <x v="0"/>
    <x v="0"/>
    <x v="1"/>
    <x v="1"/>
    <x v="0"/>
    <x v="0"/>
    <x v="3"/>
    <x v="0"/>
    <m/>
    <m/>
    <m/>
    <m/>
    <m/>
    <m/>
  </r>
  <r>
    <x v="0"/>
    <x v="79"/>
    <x v="1"/>
    <m/>
    <x v="0"/>
    <x v="0"/>
    <x v="0"/>
    <x v="0"/>
    <x v="0"/>
    <x v="0"/>
    <x v="0"/>
    <x v="0"/>
    <x v="0"/>
    <x v="0"/>
    <x v="0"/>
    <x v="0"/>
    <x v="0"/>
    <x v="0"/>
    <x v="0"/>
    <x v="0"/>
    <x v="0"/>
    <x v="0"/>
    <x v="0"/>
    <x v="0"/>
    <x v="0"/>
    <x v="0"/>
    <x v="0"/>
    <x v="0"/>
    <x v="3"/>
    <x v="1"/>
    <x v="0"/>
    <x v="0"/>
    <x v="1"/>
    <x v="3"/>
    <m/>
    <m/>
    <m/>
    <m/>
    <m/>
    <m/>
  </r>
  <r>
    <x v="0"/>
    <x v="79"/>
    <x v="1"/>
    <m/>
    <x v="0"/>
    <x v="0"/>
    <x v="0"/>
    <x v="0"/>
    <x v="0"/>
    <x v="0"/>
    <x v="0"/>
    <x v="0"/>
    <x v="0"/>
    <x v="0"/>
    <x v="0"/>
    <x v="0"/>
    <x v="0"/>
    <x v="0"/>
    <x v="0"/>
    <x v="0"/>
    <x v="0"/>
    <x v="0"/>
    <x v="0"/>
    <x v="0"/>
    <x v="0"/>
    <x v="0"/>
    <x v="0"/>
    <x v="0"/>
    <x v="3"/>
    <x v="1"/>
    <x v="0"/>
    <x v="0"/>
    <x v="1"/>
    <x v="3"/>
    <m/>
    <m/>
    <m/>
    <m/>
    <m/>
    <m/>
  </r>
  <r>
    <x v="0"/>
    <x v="79"/>
    <x v="1"/>
    <m/>
    <x v="0"/>
    <x v="0"/>
    <x v="0"/>
    <x v="0"/>
    <x v="0"/>
    <x v="0"/>
    <x v="0"/>
    <x v="0"/>
    <x v="0"/>
    <x v="0"/>
    <x v="0"/>
    <x v="0"/>
    <x v="0"/>
    <x v="0"/>
    <x v="0"/>
    <x v="0"/>
    <x v="0"/>
    <x v="0"/>
    <x v="0"/>
    <x v="0"/>
    <x v="0"/>
    <x v="0"/>
    <x v="0"/>
    <x v="0"/>
    <x v="1"/>
    <x v="1"/>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1"/>
    <x v="1"/>
    <x v="1"/>
    <x v="1"/>
    <x v="2"/>
    <x v="1"/>
    <x v="1"/>
    <x v="1"/>
    <x v="1"/>
    <x v="1"/>
    <x v="1"/>
    <x v="1"/>
    <x v="1"/>
    <x v="2"/>
    <x v="1"/>
    <x v="1"/>
    <x v="1"/>
    <x v="1"/>
    <x v="3"/>
    <x v="2"/>
    <x v="1"/>
    <x v="1"/>
    <x v="0"/>
    <x v="2"/>
    <x v="3"/>
    <x v="1"/>
    <x v="2"/>
    <x v="2"/>
    <x v="2"/>
    <m/>
    <m/>
    <m/>
    <m/>
    <m/>
    <m/>
  </r>
  <r>
    <x v="0"/>
    <x v="79"/>
    <x v="1"/>
    <m/>
    <x v="0"/>
    <x v="1"/>
    <x v="1"/>
    <x v="1"/>
    <x v="1"/>
    <x v="2"/>
    <x v="1"/>
    <x v="1"/>
    <x v="1"/>
    <x v="1"/>
    <x v="1"/>
    <x v="1"/>
    <x v="1"/>
    <x v="1"/>
    <x v="1"/>
    <x v="2"/>
    <x v="1"/>
    <x v="1"/>
    <x v="3"/>
    <x v="3"/>
    <x v="3"/>
    <x v="1"/>
    <x v="1"/>
    <x v="0"/>
    <x v="2"/>
    <x v="3"/>
    <x v="1"/>
    <x v="2"/>
    <x v="2"/>
    <x v="2"/>
    <m/>
    <m/>
    <m/>
    <m/>
    <m/>
    <m/>
  </r>
  <r>
    <x v="0"/>
    <x v="79"/>
    <x v="1"/>
    <m/>
    <x v="0"/>
    <x v="1"/>
    <x v="0"/>
    <x v="2"/>
    <x v="2"/>
    <x v="2"/>
    <x v="1"/>
    <x v="1"/>
    <x v="2"/>
    <x v="1"/>
    <x v="1"/>
    <x v="1"/>
    <x v="1"/>
    <x v="1"/>
    <x v="1"/>
    <x v="1"/>
    <x v="1"/>
    <x v="1"/>
    <x v="1"/>
    <x v="3"/>
    <x v="5"/>
    <x v="1"/>
    <x v="1"/>
    <x v="0"/>
    <x v="2"/>
    <x v="3"/>
    <x v="1"/>
    <x v="2"/>
    <x v="2"/>
    <x v="2"/>
    <m/>
    <m/>
    <m/>
    <m/>
    <m/>
    <m/>
  </r>
  <r>
    <x v="0"/>
    <x v="79"/>
    <x v="1"/>
    <m/>
    <x v="0"/>
    <x v="1"/>
    <x v="0"/>
    <x v="2"/>
    <x v="1"/>
    <x v="2"/>
    <x v="1"/>
    <x v="2"/>
    <x v="2"/>
    <x v="1"/>
    <x v="2"/>
    <x v="1"/>
    <x v="2"/>
    <x v="2"/>
    <x v="1"/>
    <x v="1"/>
    <x v="1"/>
    <x v="1"/>
    <x v="1"/>
    <x v="5"/>
    <x v="5"/>
    <x v="1"/>
    <x v="1"/>
    <x v="0"/>
    <x v="2"/>
    <x v="3"/>
    <x v="1"/>
    <x v="2"/>
    <x v="2"/>
    <x v="2"/>
    <m/>
    <m/>
    <m/>
    <m/>
    <m/>
    <m/>
  </r>
  <r>
    <x v="0"/>
    <x v="79"/>
    <x v="1"/>
    <m/>
    <x v="0"/>
    <x v="1"/>
    <x v="1"/>
    <x v="2"/>
    <x v="2"/>
    <x v="2"/>
    <x v="1"/>
    <x v="1"/>
    <x v="2"/>
    <x v="1"/>
    <x v="1"/>
    <x v="2"/>
    <x v="1"/>
    <x v="1"/>
    <x v="1"/>
    <x v="1"/>
    <x v="1"/>
    <x v="1"/>
    <x v="1"/>
    <x v="1"/>
    <x v="1"/>
    <x v="1"/>
    <x v="1"/>
    <x v="0"/>
    <x v="2"/>
    <x v="3"/>
    <x v="1"/>
    <x v="2"/>
    <x v="2"/>
    <x v="2"/>
    <m/>
    <m/>
    <m/>
    <m/>
    <m/>
    <m/>
  </r>
  <r>
    <x v="0"/>
    <x v="79"/>
    <x v="1"/>
    <m/>
    <x v="0"/>
    <x v="1"/>
    <x v="1"/>
    <x v="5"/>
    <x v="3"/>
    <x v="4"/>
    <x v="3"/>
    <x v="3"/>
    <x v="3"/>
    <x v="2"/>
    <x v="3"/>
    <x v="3"/>
    <x v="2"/>
    <x v="3"/>
    <x v="3"/>
    <x v="3"/>
    <x v="2"/>
    <x v="3"/>
    <x v="3"/>
    <x v="5"/>
    <x v="5"/>
    <x v="3"/>
    <x v="5"/>
    <x v="0"/>
    <x v="2"/>
    <x v="3"/>
    <x v="1"/>
    <x v="2"/>
    <x v="2"/>
    <x v="2"/>
    <m/>
    <m/>
    <m/>
    <m/>
    <m/>
    <m/>
  </r>
  <r>
    <x v="0"/>
    <x v="79"/>
    <x v="1"/>
    <m/>
    <x v="0"/>
    <x v="1"/>
    <x v="0"/>
    <x v="2"/>
    <x v="1"/>
    <x v="2"/>
    <x v="1"/>
    <x v="1"/>
    <x v="2"/>
    <x v="2"/>
    <x v="1"/>
    <x v="1"/>
    <x v="1"/>
    <x v="1"/>
    <x v="1"/>
    <x v="1"/>
    <x v="1"/>
    <x v="2"/>
    <x v="1"/>
    <x v="1"/>
    <x v="1"/>
    <x v="1"/>
    <x v="1"/>
    <x v="0"/>
    <x v="2"/>
    <x v="3"/>
    <x v="1"/>
    <x v="2"/>
    <x v="2"/>
    <x v="2"/>
    <m/>
    <m/>
    <m/>
    <m/>
    <m/>
    <m/>
  </r>
  <r>
    <x v="0"/>
    <x v="79"/>
    <x v="1"/>
    <m/>
    <x v="0"/>
    <x v="1"/>
    <x v="1"/>
    <x v="2"/>
    <x v="1"/>
    <x v="1"/>
    <x v="1"/>
    <x v="1"/>
    <x v="1"/>
    <x v="4"/>
    <x v="2"/>
    <x v="4"/>
    <x v="5"/>
    <x v="1"/>
    <x v="3"/>
    <x v="3"/>
    <x v="1"/>
    <x v="3"/>
    <x v="3"/>
    <x v="4"/>
    <x v="5"/>
    <x v="2"/>
    <x v="2"/>
    <x v="0"/>
    <x v="2"/>
    <x v="3"/>
    <x v="1"/>
    <x v="2"/>
    <x v="2"/>
    <x v="2"/>
    <m/>
    <m/>
    <m/>
    <m/>
    <m/>
    <m/>
  </r>
  <r>
    <x v="0"/>
    <x v="79"/>
    <x v="1"/>
    <m/>
    <x v="0"/>
    <x v="1"/>
    <x v="1"/>
    <x v="1"/>
    <x v="2"/>
    <x v="2"/>
    <x v="2"/>
    <x v="2"/>
    <x v="1"/>
    <x v="1"/>
    <x v="2"/>
    <x v="2"/>
    <x v="2"/>
    <x v="1"/>
    <x v="2"/>
    <x v="3"/>
    <x v="1"/>
    <x v="1"/>
    <x v="2"/>
    <x v="3"/>
    <x v="4"/>
    <x v="1"/>
    <x v="1"/>
    <x v="0"/>
    <x v="2"/>
    <x v="3"/>
    <x v="1"/>
    <x v="2"/>
    <x v="2"/>
    <x v="2"/>
    <m/>
    <m/>
    <m/>
    <m/>
    <m/>
    <m/>
  </r>
  <r>
    <x v="0"/>
    <x v="79"/>
    <x v="1"/>
    <m/>
    <x v="0"/>
    <x v="1"/>
    <x v="0"/>
    <x v="2"/>
    <x v="2"/>
    <x v="2"/>
    <x v="1"/>
    <x v="1"/>
    <x v="1"/>
    <x v="1"/>
    <x v="1"/>
    <x v="1"/>
    <x v="1"/>
    <x v="1"/>
    <x v="1"/>
    <x v="1"/>
    <x v="1"/>
    <x v="1"/>
    <x v="1"/>
    <x v="1"/>
    <x v="2"/>
    <x v="1"/>
    <x v="1"/>
    <x v="0"/>
    <x v="2"/>
    <x v="3"/>
    <x v="1"/>
    <x v="2"/>
    <x v="2"/>
    <x v="2"/>
    <m/>
    <m/>
    <m/>
    <m/>
    <m/>
    <m/>
  </r>
  <r>
    <x v="0"/>
    <x v="79"/>
    <x v="1"/>
    <m/>
    <x v="0"/>
    <x v="1"/>
    <x v="0"/>
    <x v="1"/>
    <x v="1"/>
    <x v="2"/>
    <x v="1"/>
    <x v="1"/>
    <x v="2"/>
    <x v="1"/>
    <x v="1"/>
    <x v="2"/>
    <x v="1"/>
    <x v="1"/>
    <x v="1"/>
    <x v="1"/>
    <x v="1"/>
    <x v="2"/>
    <x v="1"/>
    <x v="4"/>
    <x v="5"/>
    <x v="2"/>
    <x v="2"/>
    <x v="0"/>
    <x v="2"/>
    <x v="3"/>
    <x v="1"/>
    <x v="2"/>
    <x v="2"/>
    <x v="2"/>
    <m/>
    <m/>
    <m/>
    <m/>
    <m/>
    <m/>
  </r>
  <r>
    <x v="0"/>
    <x v="79"/>
    <x v="1"/>
    <m/>
    <x v="0"/>
    <x v="1"/>
    <x v="1"/>
    <x v="2"/>
    <x v="4"/>
    <x v="4"/>
    <x v="1"/>
    <x v="1"/>
    <x v="3"/>
    <x v="2"/>
    <x v="2"/>
    <x v="2"/>
    <x v="2"/>
    <x v="2"/>
    <x v="2"/>
    <x v="3"/>
    <x v="1"/>
    <x v="4"/>
    <x v="1"/>
    <x v="3"/>
    <x v="4"/>
    <x v="2"/>
    <x v="2"/>
    <x v="0"/>
    <x v="2"/>
    <x v="3"/>
    <x v="1"/>
    <x v="2"/>
    <x v="2"/>
    <x v="2"/>
    <m/>
    <m/>
    <m/>
    <m/>
    <m/>
    <m/>
  </r>
  <r>
    <x v="0"/>
    <x v="79"/>
    <x v="1"/>
    <m/>
    <x v="0"/>
    <x v="1"/>
    <x v="1"/>
    <x v="1"/>
    <x v="1"/>
    <x v="1"/>
    <x v="2"/>
    <x v="2"/>
    <x v="1"/>
    <x v="2"/>
    <x v="2"/>
    <x v="2"/>
    <x v="2"/>
    <x v="2"/>
    <x v="2"/>
    <x v="2"/>
    <x v="2"/>
    <x v="2"/>
    <x v="2"/>
    <x v="3"/>
    <x v="2"/>
    <x v="2"/>
    <x v="2"/>
    <x v="0"/>
    <x v="2"/>
    <x v="3"/>
    <x v="1"/>
    <x v="2"/>
    <x v="2"/>
    <x v="2"/>
    <m/>
    <m/>
    <m/>
    <m/>
    <m/>
    <m/>
  </r>
  <r>
    <x v="0"/>
    <x v="79"/>
    <x v="1"/>
    <m/>
    <x v="0"/>
    <x v="1"/>
    <x v="1"/>
    <x v="2"/>
    <x v="1"/>
    <x v="2"/>
    <x v="1"/>
    <x v="1"/>
    <x v="1"/>
    <x v="1"/>
    <x v="1"/>
    <x v="1"/>
    <x v="1"/>
    <x v="1"/>
    <x v="1"/>
    <x v="2"/>
    <x v="1"/>
    <x v="2"/>
    <x v="1"/>
    <x v="3"/>
    <x v="2"/>
    <x v="1"/>
    <x v="1"/>
    <x v="0"/>
    <x v="2"/>
    <x v="3"/>
    <x v="1"/>
    <x v="2"/>
    <x v="2"/>
    <x v="2"/>
    <m/>
    <m/>
    <m/>
    <m/>
    <m/>
    <m/>
  </r>
  <r>
    <x v="0"/>
    <x v="79"/>
    <x v="1"/>
    <m/>
    <x v="0"/>
    <x v="1"/>
    <x v="0"/>
    <x v="1"/>
    <x v="1"/>
    <x v="1"/>
    <x v="1"/>
    <x v="1"/>
    <x v="2"/>
    <x v="1"/>
    <x v="1"/>
    <x v="1"/>
    <x v="1"/>
    <x v="1"/>
    <x v="1"/>
    <x v="1"/>
    <x v="1"/>
    <x v="1"/>
    <x v="1"/>
    <x v="1"/>
    <x v="1"/>
    <x v="1"/>
    <x v="1"/>
    <x v="0"/>
    <x v="2"/>
    <x v="3"/>
    <x v="1"/>
    <x v="2"/>
    <x v="2"/>
    <x v="2"/>
    <m/>
    <m/>
    <m/>
    <m/>
    <m/>
    <m/>
  </r>
  <r>
    <x v="0"/>
    <x v="79"/>
    <x v="1"/>
    <m/>
    <x v="0"/>
    <x v="1"/>
    <x v="1"/>
    <x v="2"/>
    <x v="1"/>
    <x v="2"/>
    <x v="1"/>
    <x v="1"/>
    <x v="2"/>
    <x v="1"/>
    <x v="1"/>
    <x v="1"/>
    <x v="1"/>
    <x v="1"/>
    <x v="1"/>
    <x v="1"/>
    <x v="1"/>
    <x v="1"/>
    <x v="1"/>
    <x v="1"/>
    <x v="1"/>
    <x v="1"/>
    <x v="1"/>
    <x v="0"/>
    <x v="2"/>
    <x v="3"/>
    <x v="1"/>
    <x v="2"/>
    <x v="2"/>
    <x v="2"/>
    <m/>
    <m/>
    <m/>
    <m/>
    <m/>
    <m/>
  </r>
  <r>
    <x v="0"/>
    <x v="79"/>
    <x v="1"/>
    <m/>
    <x v="0"/>
    <x v="1"/>
    <x v="0"/>
    <x v="1"/>
    <x v="4"/>
    <x v="4"/>
    <x v="1"/>
    <x v="1"/>
    <x v="3"/>
    <x v="1"/>
    <x v="3"/>
    <x v="3"/>
    <x v="2"/>
    <x v="1"/>
    <x v="3"/>
    <x v="1"/>
    <x v="2"/>
    <x v="2"/>
    <x v="2"/>
    <x v="3"/>
    <x v="5"/>
    <x v="1"/>
    <x v="1"/>
    <x v="0"/>
    <x v="2"/>
    <x v="3"/>
    <x v="1"/>
    <x v="2"/>
    <x v="2"/>
    <x v="2"/>
    <m/>
    <m/>
    <m/>
    <m/>
    <m/>
    <m/>
  </r>
  <r>
    <x v="0"/>
    <x v="79"/>
    <x v="1"/>
    <m/>
    <x v="0"/>
    <x v="1"/>
    <x v="0"/>
    <x v="2"/>
    <x v="2"/>
    <x v="2"/>
    <x v="1"/>
    <x v="1"/>
    <x v="2"/>
    <x v="1"/>
    <x v="1"/>
    <x v="2"/>
    <x v="1"/>
    <x v="1"/>
    <x v="1"/>
    <x v="1"/>
    <x v="1"/>
    <x v="1"/>
    <x v="1"/>
    <x v="4"/>
    <x v="5"/>
    <x v="2"/>
    <x v="1"/>
    <x v="0"/>
    <x v="2"/>
    <x v="3"/>
    <x v="1"/>
    <x v="2"/>
    <x v="2"/>
    <x v="2"/>
    <m/>
    <m/>
    <m/>
    <m/>
    <m/>
    <m/>
  </r>
  <r>
    <x v="0"/>
    <x v="79"/>
    <x v="1"/>
    <m/>
    <x v="0"/>
    <x v="1"/>
    <x v="0"/>
    <x v="2"/>
    <x v="1"/>
    <x v="2"/>
    <x v="1"/>
    <x v="1"/>
    <x v="1"/>
    <x v="1"/>
    <x v="2"/>
    <x v="1"/>
    <x v="1"/>
    <x v="1"/>
    <x v="1"/>
    <x v="1"/>
    <x v="1"/>
    <x v="2"/>
    <x v="1"/>
    <x v="3"/>
    <x v="4"/>
    <x v="1"/>
    <x v="1"/>
    <x v="0"/>
    <x v="2"/>
    <x v="3"/>
    <x v="1"/>
    <x v="2"/>
    <x v="2"/>
    <x v="2"/>
    <m/>
    <m/>
    <m/>
    <m/>
    <m/>
    <m/>
  </r>
  <r>
    <x v="0"/>
    <x v="79"/>
    <x v="1"/>
    <m/>
    <x v="0"/>
    <x v="1"/>
    <x v="0"/>
    <x v="1"/>
    <x v="1"/>
    <x v="2"/>
    <x v="1"/>
    <x v="1"/>
    <x v="2"/>
    <x v="1"/>
    <x v="2"/>
    <x v="2"/>
    <x v="1"/>
    <x v="3"/>
    <x v="3"/>
    <x v="3"/>
    <x v="1"/>
    <x v="1"/>
    <x v="1"/>
    <x v="5"/>
    <x v="4"/>
    <x v="2"/>
    <x v="2"/>
    <x v="0"/>
    <x v="2"/>
    <x v="3"/>
    <x v="1"/>
    <x v="2"/>
    <x v="2"/>
    <x v="2"/>
    <m/>
    <m/>
    <m/>
    <m/>
    <m/>
    <m/>
  </r>
  <r>
    <x v="0"/>
    <x v="79"/>
    <x v="1"/>
    <m/>
    <x v="0"/>
    <x v="1"/>
    <x v="1"/>
    <x v="2"/>
    <x v="2"/>
    <x v="2"/>
    <x v="1"/>
    <x v="1"/>
    <x v="2"/>
    <x v="1"/>
    <x v="1"/>
    <x v="1"/>
    <x v="1"/>
    <x v="1"/>
    <x v="1"/>
    <x v="1"/>
    <x v="1"/>
    <x v="1"/>
    <x v="1"/>
    <x v="3"/>
    <x v="2"/>
    <x v="1"/>
    <x v="1"/>
    <x v="0"/>
    <x v="2"/>
    <x v="3"/>
    <x v="1"/>
    <x v="2"/>
    <x v="2"/>
    <x v="2"/>
    <m/>
    <m/>
    <m/>
    <m/>
    <m/>
    <m/>
  </r>
  <r>
    <x v="0"/>
    <x v="79"/>
    <x v="1"/>
    <m/>
    <x v="0"/>
    <x v="1"/>
    <x v="1"/>
    <x v="2"/>
    <x v="1"/>
    <x v="2"/>
    <x v="1"/>
    <x v="1"/>
    <x v="2"/>
    <x v="1"/>
    <x v="2"/>
    <x v="2"/>
    <x v="1"/>
    <x v="1"/>
    <x v="1"/>
    <x v="1"/>
    <x v="1"/>
    <x v="1"/>
    <x v="1"/>
    <x v="1"/>
    <x v="1"/>
    <x v="1"/>
    <x v="1"/>
    <x v="0"/>
    <x v="2"/>
    <x v="3"/>
    <x v="1"/>
    <x v="2"/>
    <x v="2"/>
    <x v="2"/>
    <m/>
    <m/>
    <m/>
    <m/>
    <m/>
    <m/>
  </r>
  <r>
    <x v="0"/>
    <x v="79"/>
    <x v="1"/>
    <m/>
    <x v="0"/>
    <x v="1"/>
    <x v="1"/>
    <x v="1"/>
    <x v="1"/>
    <x v="1"/>
    <x v="1"/>
    <x v="1"/>
    <x v="1"/>
    <x v="1"/>
    <x v="2"/>
    <x v="1"/>
    <x v="1"/>
    <x v="1"/>
    <x v="1"/>
    <x v="1"/>
    <x v="2"/>
    <x v="1"/>
    <x v="1"/>
    <x v="5"/>
    <x v="4"/>
    <x v="1"/>
    <x v="1"/>
    <x v="0"/>
    <x v="2"/>
    <x v="3"/>
    <x v="1"/>
    <x v="2"/>
    <x v="2"/>
    <x v="2"/>
    <m/>
    <m/>
    <m/>
    <m/>
    <m/>
    <m/>
  </r>
  <r>
    <x v="0"/>
    <x v="79"/>
    <x v="1"/>
    <m/>
    <x v="0"/>
    <x v="1"/>
    <x v="1"/>
    <x v="2"/>
    <x v="2"/>
    <x v="2"/>
    <x v="1"/>
    <x v="1"/>
    <x v="2"/>
    <x v="1"/>
    <x v="1"/>
    <x v="1"/>
    <x v="1"/>
    <x v="1"/>
    <x v="1"/>
    <x v="1"/>
    <x v="1"/>
    <x v="1"/>
    <x v="1"/>
    <x v="1"/>
    <x v="1"/>
    <x v="1"/>
    <x v="1"/>
    <x v="0"/>
    <x v="2"/>
    <x v="3"/>
    <x v="1"/>
    <x v="2"/>
    <x v="2"/>
    <x v="2"/>
    <m/>
    <m/>
    <m/>
    <m/>
    <m/>
    <m/>
  </r>
  <r>
    <x v="0"/>
    <x v="79"/>
    <x v="1"/>
    <m/>
    <x v="0"/>
    <x v="1"/>
    <x v="0"/>
    <x v="2"/>
    <x v="1"/>
    <x v="2"/>
    <x v="1"/>
    <x v="1"/>
    <x v="2"/>
    <x v="1"/>
    <x v="1"/>
    <x v="1"/>
    <x v="1"/>
    <x v="1"/>
    <x v="1"/>
    <x v="1"/>
    <x v="1"/>
    <x v="2"/>
    <x v="1"/>
    <x v="3"/>
    <x v="2"/>
    <x v="1"/>
    <x v="1"/>
    <x v="0"/>
    <x v="2"/>
    <x v="3"/>
    <x v="1"/>
    <x v="2"/>
    <x v="2"/>
    <x v="2"/>
    <m/>
    <m/>
    <m/>
    <m/>
    <m/>
    <m/>
  </r>
  <r>
    <x v="0"/>
    <x v="79"/>
    <x v="1"/>
    <m/>
    <x v="0"/>
    <x v="1"/>
    <x v="1"/>
    <x v="2"/>
    <x v="2"/>
    <x v="2"/>
    <x v="2"/>
    <x v="2"/>
    <x v="2"/>
    <x v="1"/>
    <x v="2"/>
    <x v="2"/>
    <x v="2"/>
    <x v="2"/>
    <x v="2"/>
    <x v="1"/>
    <x v="2"/>
    <x v="2"/>
    <x v="2"/>
    <x v="1"/>
    <x v="1"/>
    <x v="1"/>
    <x v="1"/>
    <x v="0"/>
    <x v="2"/>
    <x v="3"/>
    <x v="1"/>
    <x v="2"/>
    <x v="2"/>
    <x v="2"/>
    <m/>
    <m/>
    <m/>
    <m/>
    <m/>
    <m/>
  </r>
  <r>
    <x v="0"/>
    <x v="79"/>
    <x v="1"/>
    <m/>
    <x v="0"/>
    <x v="1"/>
    <x v="0"/>
    <x v="2"/>
    <x v="2"/>
    <x v="2"/>
    <x v="1"/>
    <x v="1"/>
    <x v="1"/>
    <x v="2"/>
    <x v="1"/>
    <x v="1"/>
    <x v="1"/>
    <x v="1"/>
    <x v="1"/>
    <x v="1"/>
    <x v="1"/>
    <x v="1"/>
    <x v="1"/>
    <x v="1"/>
    <x v="1"/>
    <x v="1"/>
    <x v="1"/>
    <x v="0"/>
    <x v="2"/>
    <x v="3"/>
    <x v="1"/>
    <x v="2"/>
    <x v="2"/>
    <x v="2"/>
    <m/>
    <m/>
    <m/>
    <m/>
    <m/>
    <m/>
  </r>
  <r>
    <x v="0"/>
    <x v="79"/>
    <x v="1"/>
    <m/>
    <x v="0"/>
    <x v="1"/>
    <x v="1"/>
    <x v="2"/>
    <x v="2"/>
    <x v="2"/>
    <x v="1"/>
    <x v="1"/>
    <x v="2"/>
    <x v="1"/>
    <x v="1"/>
    <x v="1"/>
    <x v="1"/>
    <x v="1"/>
    <x v="1"/>
    <x v="1"/>
    <x v="1"/>
    <x v="1"/>
    <x v="1"/>
    <x v="3"/>
    <x v="2"/>
    <x v="1"/>
    <x v="1"/>
    <x v="0"/>
    <x v="2"/>
    <x v="3"/>
    <x v="1"/>
    <x v="2"/>
    <x v="2"/>
    <x v="2"/>
    <m/>
    <m/>
    <m/>
    <m/>
    <m/>
    <m/>
  </r>
  <r>
    <x v="0"/>
    <x v="79"/>
    <x v="1"/>
    <m/>
    <x v="0"/>
    <x v="1"/>
    <x v="0"/>
    <x v="2"/>
    <x v="1"/>
    <x v="2"/>
    <x v="1"/>
    <x v="1"/>
    <x v="2"/>
    <x v="2"/>
    <x v="2"/>
    <x v="1"/>
    <x v="1"/>
    <x v="1"/>
    <x v="2"/>
    <x v="2"/>
    <x v="1"/>
    <x v="1"/>
    <x v="1"/>
    <x v="3"/>
    <x v="2"/>
    <x v="1"/>
    <x v="1"/>
    <x v="0"/>
    <x v="2"/>
    <x v="3"/>
    <x v="1"/>
    <x v="2"/>
    <x v="2"/>
    <x v="2"/>
    <m/>
    <m/>
    <m/>
    <m/>
    <m/>
    <m/>
  </r>
  <r>
    <x v="0"/>
    <x v="79"/>
    <x v="1"/>
    <m/>
    <x v="0"/>
    <x v="1"/>
    <x v="1"/>
    <x v="2"/>
    <x v="2"/>
    <x v="2"/>
    <x v="1"/>
    <x v="1"/>
    <x v="2"/>
    <x v="1"/>
    <x v="1"/>
    <x v="1"/>
    <x v="1"/>
    <x v="1"/>
    <x v="1"/>
    <x v="1"/>
    <x v="1"/>
    <x v="1"/>
    <x v="1"/>
    <x v="3"/>
    <x v="2"/>
    <x v="1"/>
    <x v="1"/>
    <x v="0"/>
    <x v="2"/>
    <x v="3"/>
    <x v="1"/>
    <x v="2"/>
    <x v="2"/>
    <x v="2"/>
    <m/>
    <m/>
    <m/>
    <m/>
    <m/>
    <m/>
  </r>
  <r>
    <x v="0"/>
    <x v="79"/>
    <x v="1"/>
    <m/>
    <x v="0"/>
    <x v="1"/>
    <x v="0"/>
    <x v="1"/>
    <x v="1"/>
    <x v="2"/>
    <x v="1"/>
    <x v="1"/>
    <x v="2"/>
    <x v="2"/>
    <x v="2"/>
    <x v="2"/>
    <x v="1"/>
    <x v="0"/>
    <x v="2"/>
    <x v="1"/>
    <x v="1"/>
    <x v="1"/>
    <x v="3"/>
    <x v="2"/>
    <x v="4"/>
    <x v="1"/>
    <x v="1"/>
    <x v="0"/>
    <x v="2"/>
    <x v="3"/>
    <x v="1"/>
    <x v="2"/>
    <x v="2"/>
    <x v="2"/>
    <m/>
    <m/>
    <m/>
    <m/>
    <m/>
    <m/>
  </r>
  <r>
    <x v="0"/>
    <x v="79"/>
    <x v="1"/>
    <m/>
    <x v="0"/>
    <x v="1"/>
    <x v="1"/>
    <x v="2"/>
    <x v="1"/>
    <x v="2"/>
    <x v="1"/>
    <x v="3"/>
    <x v="2"/>
    <x v="1"/>
    <x v="3"/>
    <x v="1"/>
    <x v="2"/>
    <x v="0"/>
    <x v="3"/>
    <x v="1"/>
    <x v="1"/>
    <x v="1"/>
    <x v="1"/>
    <x v="4"/>
    <x v="5"/>
    <x v="1"/>
    <x v="1"/>
    <x v="0"/>
    <x v="2"/>
    <x v="3"/>
    <x v="1"/>
    <x v="2"/>
    <x v="2"/>
    <x v="2"/>
    <m/>
    <m/>
    <m/>
    <m/>
    <m/>
    <m/>
  </r>
  <r>
    <x v="0"/>
    <x v="80"/>
    <x v="1"/>
    <m/>
    <x v="0"/>
    <x v="0"/>
    <x v="1"/>
    <x v="0"/>
    <x v="0"/>
    <x v="0"/>
    <x v="0"/>
    <x v="0"/>
    <x v="0"/>
    <x v="0"/>
    <x v="0"/>
    <x v="0"/>
    <x v="0"/>
    <x v="0"/>
    <x v="0"/>
    <x v="0"/>
    <x v="0"/>
    <x v="0"/>
    <x v="0"/>
    <x v="0"/>
    <x v="0"/>
    <x v="0"/>
    <x v="0"/>
    <x v="0"/>
    <x v="1"/>
    <x v="0"/>
    <x v="0"/>
    <x v="1"/>
    <x v="0"/>
    <x v="1"/>
    <m/>
    <m/>
    <m/>
    <m/>
    <m/>
    <m/>
  </r>
  <r>
    <x v="0"/>
    <x v="80"/>
    <x v="1"/>
    <m/>
    <x v="0"/>
    <x v="0"/>
    <x v="1"/>
    <x v="0"/>
    <x v="0"/>
    <x v="0"/>
    <x v="0"/>
    <x v="0"/>
    <x v="0"/>
    <x v="0"/>
    <x v="0"/>
    <x v="0"/>
    <x v="0"/>
    <x v="0"/>
    <x v="0"/>
    <x v="0"/>
    <x v="0"/>
    <x v="0"/>
    <x v="0"/>
    <x v="0"/>
    <x v="0"/>
    <x v="0"/>
    <x v="0"/>
    <x v="0"/>
    <x v="0"/>
    <x v="0"/>
    <x v="0"/>
    <x v="3"/>
    <x v="0"/>
    <x v="1"/>
    <m/>
    <m/>
    <m/>
    <m/>
    <m/>
    <m/>
  </r>
  <r>
    <x v="0"/>
    <x v="80"/>
    <x v="1"/>
    <m/>
    <x v="0"/>
    <x v="0"/>
    <x v="0"/>
    <x v="0"/>
    <x v="0"/>
    <x v="0"/>
    <x v="0"/>
    <x v="0"/>
    <x v="0"/>
    <x v="0"/>
    <x v="0"/>
    <x v="0"/>
    <x v="0"/>
    <x v="0"/>
    <x v="0"/>
    <x v="0"/>
    <x v="0"/>
    <x v="0"/>
    <x v="0"/>
    <x v="0"/>
    <x v="0"/>
    <x v="0"/>
    <x v="0"/>
    <x v="0"/>
    <x v="0"/>
    <x v="0"/>
    <x v="0"/>
    <x v="0"/>
    <x v="0"/>
    <x v="1"/>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1"/>
    <x v="2"/>
    <x v="3"/>
    <x v="1"/>
    <x v="1"/>
    <m/>
    <m/>
    <m/>
    <m/>
    <m/>
    <m/>
  </r>
  <r>
    <x v="0"/>
    <x v="80"/>
    <x v="1"/>
    <m/>
    <x v="0"/>
    <x v="0"/>
    <x v="1"/>
    <x v="0"/>
    <x v="0"/>
    <x v="0"/>
    <x v="0"/>
    <x v="0"/>
    <x v="0"/>
    <x v="0"/>
    <x v="0"/>
    <x v="0"/>
    <x v="0"/>
    <x v="0"/>
    <x v="0"/>
    <x v="0"/>
    <x v="0"/>
    <x v="0"/>
    <x v="0"/>
    <x v="0"/>
    <x v="0"/>
    <x v="0"/>
    <x v="0"/>
    <x v="0"/>
    <x v="1"/>
    <x v="0"/>
    <x v="0"/>
    <x v="0"/>
    <x v="1"/>
    <x v="0"/>
    <m/>
    <m/>
    <m/>
    <m/>
    <m/>
    <m/>
  </r>
  <r>
    <x v="0"/>
    <x v="80"/>
    <x v="1"/>
    <m/>
    <x v="0"/>
    <x v="0"/>
    <x v="1"/>
    <x v="0"/>
    <x v="0"/>
    <x v="0"/>
    <x v="0"/>
    <x v="0"/>
    <x v="0"/>
    <x v="0"/>
    <x v="0"/>
    <x v="0"/>
    <x v="0"/>
    <x v="0"/>
    <x v="0"/>
    <x v="0"/>
    <x v="0"/>
    <x v="0"/>
    <x v="0"/>
    <x v="0"/>
    <x v="0"/>
    <x v="0"/>
    <x v="0"/>
    <x v="0"/>
    <x v="1"/>
    <x v="0"/>
    <x v="0"/>
    <x v="0"/>
    <x v="1"/>
    <x v="0"/>
    <m/>
    <m/>
    <m/>
    <m/>
    <m/>
    <m/>
  </r>
  <r>
    <x v="0"/>
    <x v="80"/>
    <x v="1"/>
    <m/>
    <x v="0"/>
    <x v="0"/>
    <x v="1"/>
    <x v="0"/>
    <x v="0"/>
    <x v="0"/>
    <x v="0"/>
    <x v="0"/>
    <x v="0"/>
    <x v="0"/>
    <x v="0"/>
    <x v="0"/>
    <x v="0"/>
    <x v="0"/>
    <x v="0"/>
    <x v="0"/>
    <x v="0"/>
    <x v="0"/>
    <x v="0"/>
    <x v="0"/>
    <x v="0"/>
    <x v="0"/>
    <x v="0"/>
    <x v="0"/>
    <x v="0"/>
    <x v="0"/>
    <x v="2"/>
    <x v="0"/>
    <x v="0"/>
    <x v="1"/>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2"/>
    <x v="0"/>
    <x v="0"/>
    <x v="3"/>
    <m/>
    <m/>
    <m/>
    <m/>
    <m/>
    <m/>
  </r>
  <r>
    <x v="0"/>
    <x v="80"/>
    <x v="1"/>
    <m/>
    <x v="0"/>
    <x v="0"/>
    <x v="1"/>
    <x v="0"/>
    <x v="0"/>
    <x v="0"/>
    <x v="0"/>
    <x v="0"/>
    <x v="0"/>
    <x v="0"/>
    <x v="0"/>
    <x v="0"/>
    <x v="0"/>
    <x v="0"/>
    <x v="0"/>
    <x v="0"/>
    <x v="0"/>
    <x v="0"/>
    <x v="0"/>
    <x v="0"/>
    <x v="0"/>
    <x v="0"/>
    <x v="0"/>
    <x v="0"/>
    <x v="0"/>
    <x v="0"/>
    <x v="2"/>
    <x v="1"/>
    <x v="3"/>
    <x v="3"/>
    <m/>
    <m/>
    <m/>
    <m/>
    <m/>
    <m/>
  </r>
  <r>
    <x v="0"/>
    <x v="80"/>
    <x v="1"/>
    <m/>
    <x v="0"/>
    <x v="0"/>
    <x v="0"/>
    <x v="0"/>
    <x v="0"/>
    <x v="0"/>
    <x v="0"/>
    <x v="0"/>
    <x v="0"/>
    <x v="0"/>
    <x v="0"/>
    <x v="0"/>
    <x v="0"/>
    <x v="0"/>
    <x v="0"/>
    <x v="0"/>
    <x v="0"/>
    <x v="0"/>
    <x v="0"/>
    <x v="0"/>
    <x v="0"/>
    <x v="0"/>
    <x v="0"/>
    <x v="0"/>
    <x v="0"/>
    <x v="0"/>
    <x v="0"/>
    <x v="3"/>
    <x v="1"/>
    <x v="0"/>
    <m/>
    <m/>
    <m/>
    <m/>
    <m/>
    <m/>
  </r>
  <r>
    <x v="0"/>
    <x v="80"/>
    <x v="1"/>
    <m/>
    <x v="0"/>
    <x v="0"/>
    <x v="0"/>
    <x v="0"/>
    <x v="0"/>
    <x v="0"/>
    <x v="0"/>
    <x v="0"/>
    <x v="0"/>
    <x v="0"/>
    <x v="0"/>
    <x v="0"/>
    <x v="0"/>
    <x v="0"/>
    <x v="0"/>
    <x v="0"/>
    <x v="0"/>
    <x v="0"/>
    <x v="0"/>
    <x v="0"/>
    <x v="0"/>
    <x v="0"/>
    <x v="0"/>
    <x v="0"/>
    <x v="0"/>
    <x v="0"/>
    <x v="2"/>
    <x v="0"/>
    <x v="1"/>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2"/>
    <x v="3"/>
    <x v="1"/>
    <x v="3"/>
    <x v="3"/>
    <m/>
    <m/>
    <m/>
    <m/>
    <m/>
    <m/>
  </r>
  <r>
    <x v="0"/>
    <x v="80"/>
    <x v="1"/>
    <m/>
    <x v="0"/>
    <x v="0"/>
    <x v="1"/>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1"/>
    <x v="0"/>
    <x v="0"/>
    <x v="3"/>
    <x v="0"/>
    <m/>
    <m/>
    <m/>
    <m/>
    <m/>
    <m/>
  </r>
  <r>
    <x v="0"/>
    <x v="80"/>
    <x v="1"/>
    <m/>
    <x v="0"/>
    <x v="0"/>
    <x v="1"/>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2"/>
    <x v="0"/>
    <x v="3"/>
    <x v="3"/>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2"/>
    <x v="0"/>
    <x v="1"/>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3"/>
    <x v="1"/>
    <x v="0"/>
    <x v="3"/>
    <x v="0"/>
    <x v="0"/>
    <m/>
    <m/>
    <m/>
    <m/>
    <m/>
    <m/>
  </r>
  <r>
    <x v="0"/>
    <x v="80"/>
    <x v="1"/>
    <m/>
    <x v="0"/>
    <x v="0"/>
    <x v="0"/>
    <x v="0"/>
    <x v="0"/>
    <x v="0"/>
    <x v="0"/>
    <x v="0"/>
    <x v="0"/>
    <x v="0"/>
    <x v="0"/>
    <x v="0"/>
    <x v="0"/>
    <x v="0"/>
    <x v="0"/>
    <x v="0"/>
    <x v="0"/>
    <x v="0"/>
    <x v="0"/>
    <x v="0"/>
    <x v="0"/>
    <x v="0"/>
    <x v="0"/>
    <x v="0"/>
    <x v="0"/>
    <x v="1"/>
    <x v="0"/>
    <x v="0"/>
    <x v="0"/>
    <x v="1"/>
    <m/>
    <m/>
    <m/>
    <m/>
    <m/>
    <m/>
  </r>
  <r>
    <x v="0"/>
    <x v="80"/>
    <x v="1"/>
    <m/>
    <x v="0"/>
    <x v="0"/>
    <x v="1"/>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1"/>
    <m/>
    <m/>
    <m/>
    <m/>
    <m/>
    <m/>
  </r>
  <r>
    <x v="0"/>
    <x v="80"/>
    <x v="1"/>
    <m/>
    <x v="0"/>
    <x v="0"/>
    <x v="0"/>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3"/>
    <m/>
    <m/>
    <m/>
    <m/>
    <m/>
    <m/>
  </r>
  <r>
    <x v="0"/>
    <x v="80"/>
    <x v="1"/>
    <m/>
    <x v="0"/>
    <x v="0"/>
    <x v="0"/>
    <x v="0"/>
    <x v="0"/>
    <x v="0"/>
    <x v="0"/>
    <x v="0"/>
    <x v="0"/>
    <x v="0"/>
    <x v="0"/>
    <x v="0"/>
    <x v="0"/>
    <x v="0"/>
    <x v="0"/>
    <x v="0"/>
    <x v="0"/>
    <x v="0"/>
    <x v="0"/>
    <x v="0"/>
    <x v="0"/>
    <x v="0"/>
    <x v="0"/>
    <x v="0"/>
    <x v="0"/>
    <x v="1"/>
    <x v="0"/>
    <x v="0"/>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2"/>
    <x v="2"/>
    <x v="3"/>
    <x v="0"/>
    <x v="3"/>
    <m/>
    <m/>
    <m/>
    <m/>
    <m/>
    <m/>
  </r>
  <r>
    <x v="0"/>
    <x v="80"/>
    <x v="1"/>
    <m/>
    <x v="0"/>
    <x v="0"/>
    <x v="0"/>
    <x v="0"/>
    <x v="0"/>
    <x v="0"/>
    <x v="0"/>
    <x v="0"/>
    <x v="0"/>
    <x v="0"/>
    <x v="0"/>
    <x v="0"/>
    <x v="0"/>
    <x v="0"/>
    <x v="0"/>
    <x v="0"/>
    <x v="0"/>
    <x v="0"/>
    <x v="0"/>
    <x v="0"/>
    <x v="0"/>
    <x v="0"/>
    <x v="0"/>
    <x v="0"/>
    <x v="0"/>
    <x v="0"/>
    <x v="0"/>
    <x v="3"/>
    <x v="0"/>
    <x v="0"/>
    <m/>
    <m/>
    <m/>
    <m/>
    <m/>
    <m/>
  </r>
  <r>
    <x v="0"/>
    <x v="80"/>
    <x v="1"/>
    <m/>
    <x v="0"/>
    <x v="0"/>
    <x v="0"/>
    <x v="0"/>
    <x v="0"/>
    <x v="0"/>
    <x v="0"/>
    <x v="0"/>
    <x v="0"/>
    <x v="0"/>
    <x v="0"/>
    <x v="0"/>
    <x v="0"/>
    <x v="0"/>
    <x v="0"/>
    <x v="0"/>
    <x v="0"/>
    <x v="0"/>
    <x v="0"/>
    <x v="0"/>
    <x v="0"/>
    <x v="0"/>
    <x v="0"/>
    <x v="0"/>
    <x v="0"/>
    <x v="0"/>
    <x v="0"/>
    <x v="3"/>
    <x v="3"/>
    <x v="3"/>
    <m/>
    <m/>
    <m/>
    <m/>
    <m/>
    <m/>
  </r>
  <r>
    <x v="0"/>
    <x v="80"/>
    <x v="1"/>
    <m/>
    <x v="0"/>
    <x v="0"/>
    <x v="1"/>
    <x v="0"/>
    <x v="0"/>
    <x v="0"/>
    <x v="0"/>
    <x v="0"/>
    <x v="0"/>
    <x v="0"/>
    <x v="0"/>
    <x v="0"/>
    <x v="0"/>
    <x v="0"/>
    <x v="0"/>
    <x v="0"/>
    <x v="0"/>
    <x v="0"/>
    <x v="0"/>
    <x v="0"/>
    <x v="0"/>
    <x v="0"/>
    <x v="0"/>
    <x v="0"/>
    <x v="0"/>
    <x v="1"/>
    <x v="0"/>
    <x v="3"/>
    <x v="3"/>
    <x v="0"/>
    <m/>
    <m/>
    <m/>
    <m/>
    <m/>
    <m/>
  </r>
  <r>
    <x v="0"/>
    <x v="80"/>
    <x v="1"/>
    <m/>
    <x v="0"/>
    <x v="0"/>
    <x v="1"/>
    <x v="0"/>
    <x v="0"/>
    <x v="0"/>
    <x v="0"/>
    <x v="0"/>
    <x v="0"/>
    <x v="0"/>
    <x v="0"/>
    <x v="0"/>
    <x v="0"/>
    <x v="0"/>
    <x v="0"/>
    <x v="0"/>
    <x v="0"/>
    <x v="0"/>
    <x v="0"/>
    <x v="0"/>
    <x v="0"/>
    <x v="0"/>
    <x v="0"/>
    <x v="0"/>
    <x v="0"/>
    <x v="2"/>
    <x v="0"/>
    <x v="3"/>
    <x v="3"/>
    <x v="1"/>
    <m/>
    <m/>
    <m/>
    <m/>
    <m/>
    <m/>
  </r>
  <r>
    <x v="0"/>
    <x v="80"/>
    <x v="1"/>
    <m/>
    <x v="0"/>
    <x v="0"/>
    <x v="1"/>
    <x v="0"/>
    <x v="0"/>
    <x v="0"/>
    <x v="0"/>
    <x v="0"/>
    <x v="0"/>
    <x v="0"/>
    <x v="0"/>
    <x v="0"/>
    <x v="0"/>
    <x v="0"/>
    <x v="0"/>
    <x v="0"/>
    <x v="0"/>
    <x v="0"/>
    <x v="0"/>
    <x v="0"/>
    <x v="0"/>
    <x v="0"/>
    <x v="0"/>
    <x v="0"/>
    <x v="0"/>
    <x v="0"/>
    <x v="0"/>
    <x v="3"/>
    <x v="1"/>
    <x v="3"/>
    <m/>
    <m/>
    <m/>
    <m/>
    <m/>
    <m/>
  </r>
  <r>
    <x v="0"/>
    <x v="80"/>
    <x v="1"/>
    <m/>
    <x v="0"/>
    <x v="1"/>
    <x v="0"/>
    <x v="2"/>
    <x v="3"/>
    <x v="1"/>
    <x v="5"/>
    <x v="4"/>
    <x v="5"/>
    <x v="2"/>
    <x v="4"/>
    <x v="2"/>
    <x v="1"/>
    <x v="3"/>
    <x v="2"/>
    <x v="2"/>
    <x v="1"/>
    <x v="2"/>
    <x v="1"/>
    <x v="4"/>
    <x v="2"/>
    <x v="3"/>
    <x v="5"/>
    <x v="0"/>
    <x v="2"/>
    <x v="3"/>
    <x v="1"/>
    <x v="2"/>
    <x v="2"/>
    <x v="2"/>
    <m/>
    <m/>
    <m/>
    <m/>
    <m/>
    <m/>
  </r>
  <r>
    <x v="0"/>
    <x v="80"/>
    <x v="1"/>
    <m/>
    <x v="0"/>
    <x v="1"/>
    <x v="0"/>
    <x v="1"/>
    <x v="1"/>
    <x v="1"/>
    <x v="2"/>
    <x v="1"/>
    <x v="1"/>
    <x v="1"/>
    <x v="2"/>
    <x v="1"/>
    <x v="1"/>
    <x v="2"/>
    <x v="2"/>
    <x v="3"/>
    <x v="2"/>
    <x v="2"/>
    <x v="2"/>
    <x v="2"/>
    <x v="2"/>
    <x v="1"/>
    <x v="1"/>
    <x v="0"/>
    <x v="2"/>
    <x v="3"/>
    <x v="1"/>
    <x v="2"/>
    <x v="2"/>
    <x v="2"/>
    <m/>
    <m/>
    <m/>
    <m/>
    <m/>
    <m/>
  </r>
  <r>
    <x v="0"/>
    <x v="80"/>
    <x v="1"/>
    <m/>
    <x v="0"/>
    <x v="1"/>
    <x v="1"/>
    <x v="1"/>
    <x v="1"/>
    <x v="2"/>
    <x v="1"/>
    <x v="1"/>
    <x v="1"/>
    <x v="1"/>
    <x v="1"/>
    <x v="1"/>
    <x v="1"/>
    <x v="1"/>
    <x v="1"/>
    <x v="1"/>
    <x v="1"/>
    <x v="1"/>
    <x v="1"/>
    <x v="1"/>
    <x v="1"/>
    <x v="1"/>
    <x v="1"/>
    <x v="0"/>
    <x v="2"/>
    <x v="3"/>
    <x v="1"/>
    <x v="2"/>
    <x v="2"/>
    <x v="2"/>
    <m/>
    <m/>
    <m/>
    <m/>
    <m/>
    <m/>
  </r>
  <r>
    <x v="0"/>
    <x v="80"/>
    <x v="1"/>
    <m/>
    <x v="0"/>
    <x v="1"/>
    <x v="1"/>
    <x v="3"/>
    <x v="3"/>
    <x v="4"/>
    <x v="2"/>
    <x v="2"/>
    <x v="1"/>
    <x v="2"/>
    <x v="2"/>
    <x v="2"/>
    <x v="2"/>
    <x v="2"/>
    <x v="2"/>
    <x v="1"/>
    <x v="2"/>
    <x v="2"/>
    <x v="3"/>
    <x v="5"/>
    <x v="4"/>
    <x v="2"/>
    <x v="3"/>
    <x v="0"/>
    <x v="2"/>
    <x v="3"/>
    <x v="1"/>
    <x v="2"/>
    <x v="2"/>
    <x v="2"/>
    <m/>
    <m/>
    <m/>
    <m/>
    <m/>
    <m/>
  </r>
  <r>
    <x v="0"/>
    <x v="80"/>
    <x v="1"/>
    <m/>
    <x v="0"/>
    <x v="1"/>
    <x v="0"/>
    <x v="2"/>
    <x v="3"/>
    <x v="2"/>
    <x v="1"/>
    <x v="1"/>
    <x v="4"/>
    <x v="1"/>
    <x v="2"/>
    <x v="1"/>
    <x v="1"/>
    <x v="3"/>
    <x v="1"/>
    <x v="2"/>
    <x v="1"/>
    <x v="2"/>
    <x v="2"/>
    <x v="3"/>
    <x v="2"/>
    <x v="2"/>
    <x v="2"/>
    <x v="0"/>
    <x v="2"/>
    <x v="3"/>
    <x v="1"/>
    <x v="2"/>
    <x v="2"/>
    <x v="2"/>
    <m/>
    <m/>
    <m/>
    <m/>
    <m/>
    <m/>
  </r>
  <r>
    <x v="0"/>
    <x v="80"/>
    <x v="1"/>
    <m/>
    <x v="0"/>
    <x v="1"/>
    <x v="1"/>
    <x v="1"/>
    <x v="3"/>
    <x v="1"/>
    <x v="1"/>
    <x v="1"/>
    <x v="2"/>
    <x v="1"/>
    <x v="1"/>
    <x v="2"/>
    <x v="2"/>
    <x v="2"/>
    <x v="2"/>
    <x v="2"/>
    <x v="2"/>
    <x v="2"/>
    <x v="2"/>
    <x v="1"/>
    <x v="2"/>
    <x v="2"/>
    <x v="2"/>
    <x v="0"/>
    <x v="2"/>
    <x v="3"/>
    <x v="1"/>
    <x v="2"/>
    <x v="2"/>
    <x v="2"/>
    <m/>
    <m/>
    <m/>
    <m/>
    <m/>
    <m/>
  </r>
  <r>
    <x v="0"/>
    <x v="80"/>
    <x v="1"/>
    <m/>
    <x v="0"/>
    <x v="1"/>
    <x v="3"/>
    <x v="2"/>
    <x v="1"/>
    <x v="4"/>
    <x v="1"/>
    <x v="2"/>
    <x v="1"/>
    <x v="1"/>
    <x v="1"/>
    <x v="1"/>
    <x v="1"/>
    <x v="3"/>
    <x v="3"/>
    <x v="2"/>
    <x v="1"/>
    <x v="1"/>
    <x v="1"/>
    <x v="1"/>
    <x v="2"/>
    <x v="2"/>
    <x v="2"/>
    <x v="0"/>
    <x v="2"/>
    <x v="3"/>
    <x v="1"/>
    <x v="2"/>
    <x v="2"/>
    <x v="2"/>
    <m/>
    <m/>
    <m/>
    <m/>
    <m/>
    <m/>
  </r>
  <r>
    <x v="0"/>
    <x v="80"/>
    <x v="1"/>
    <m/>
    <x v="0"/>
    <x v="1"/>
    <x v="1"/>
    <x v="1"/>
    <x v="2"/>
    <x v="2"/>
    <x v="2"/>
    <x v="2"/>
    <x v="1"/>
    <x v="1"/>
    <x v="1"/>
    <x v="1"/>
    <x v="1"/>
    <x v="2"/>
    <x v="1"/>
    <x v="1"/>
    <x v="1"/>
    <x v="1"/>
    <x v="1"/>
    <x v="1"/>
    <x v="1"/>
    <x v="1"/>
    <x v="1"/>
    <x v="0"/>
    <x v="2"/>
    <x v="3"/>
    <x v="1"/>
    <x v="2"/>
    <x v="2"/>
    <x v="2"/>
    <m/>
    <m/>
    <m/>
    <m/>
    <m/>
    <m/>
  </r>
  <r>
    <x v="0"/>
    <x v="80"/>
    <x v="1"/>
    <m/>
    <x v="0"/>
    <x v="1"/>
    <x v="0"/>
    <x v="2"/>
    <x v="2"/>
    <x v="2"/>
    <x v="1"/>
    <x v="1"/>
    <x v="2"/>
    <x v="1"/>
    <x v="1"/>
    <x v="1"/>
    <x v="1"/>
    <x v="1"/>
    <x v="1"/>
    <x v="1"/>
    <x v="1"/>
    <x v="1"/>
    <x v="1"/>
    <x v="3"/>
    <x v="1"/>
    <x v="1"/>
    <x v="1"/>
    <x v="0"/>
    <x v="2"/>
    <x v="3"/>
    <x v="1"/>
    <x v="2"/>
    <x v="2"/>
    <x v="2"/>
    <m/>
    <m/>
    <m/>
    <m/>
    <m/>
    <m/>
  </r>
  <r>
    <x v="0"/>
    <x v="80"/>
    <x v="1"/>
    <m/>
    <x v="0"/>
    <x v="1"/>
    <x v="0"/>
    <x v="1"/>
    <x v="1"/>
    <x v="2"/>
    <x v="3"/>
    <x v="2"/>
    <x v="4"/>
    <x v="2"/>
    <x v="2"/>
    <x v="2"/>
    <x v="1"/>
    <x v="2"/>
    <x v="3"/>
    <x v="3"/>
    <x v="1"/>
    <x v="1"/>
    <x v="3"/>
    <x v="5"/>
    <x v="2"/>
    <x v="2"/>
    <x v="1"/>
    <x v="0"/>
    <x v="2"/>
    <x v="3"/>
    <x v="1"/>
    <x v="2"/>
    <x v="2"/>
    <x v="2"/>
    <m/>
    <m/>
    <m/>
    <m/>
    <m/>
    <m/>
  </r>
  <r>
    <x v="0"/>
    <x v="80"/>
    <x v="1"/>
    <m/>
    <x v="0"/>
    <x v="1"/>
    <x v="1"/>
    <x v="3"/>
    <x v="5"/>
    <x v="1"/>
    <x v="2"/>
    <x v="2"/>
    <x v="1"/>
    <x v="2"/>
    <x v="2"/>
    <x v="2"/>
    <x v="1"/>
    <x v="3"/>
    <x v="2"/>
    <x v="2"/>
    <x v="2"/>
    <x v="3"/>
    <x v="3"/>
    <x v="3"/>
    <x v="4"/>
    <x v="2"/>
    <x v="3"/>
    <x v="0"/>
    <x v="2"/>
    <x v="3"/>
    <x v="1"/>
    <x v="2"/>
    <x v="2"/>
    <x v="2"/>
    <m/>
    <m/>
    <m/>
    <m/>
    <m/>
    <m/>
  </r>
  <r>
    <x v="0"/>
    <x v="80"/>
    <x v="1"/>
    <m/>
    <x v="0"/>
    <x v="1"/>
    <x v="3"/>
    <x v="1"/>
    <x v="1"/>
    <x v="1"/>
    <x v="2"/>
    <x v="2"/>
    <x v="4"/>
    <x v="2"/>
    <x v="2"/>
    <x v="2"/>
    <x v="2"/>
    <x v="2"/>
    <x v="2"/>
    <x v="2"/>
    <x v="2"/>
    <x v="1"/>
    <x v="1"/>
    <x v="3"/>
    <x v="2"/>
    <x v="2"/>
    <x v="3"/>
    <x v="0"/>
    <x v="2"/>
    <x v="3"/>
    <x v="1"/>
    <x v="2"/>
    <x v="2"/>
    <x v="2"/>
    <m/>
    <m/>
    <m/>
    <m/>
    <m/>
    <m/>
  </r>
  <r>
    <x v="0"/>
    <x v="80"/>
    <x v="1"/>
    <m/>
    <x v="0"/>
    <x v="1"/>
    <x v="0"/>
    <x v="2"/>
    <x v="2"/>
    <x v="2"/>
    <x v="1"/>
    <x v="1"/>
    <x v="2"/>
    <x v="1"/>
    <x v="1"/>
    <x v="1"/>
    <x v="1"/>
    <x v="1"/>
    <x v="1"/>
    <x v="1"/>
    <x v="1"/>
    <x v="2"/>
    <x v="1"/>
    <x v="3"/>
    <x v="4"/>
    <x v="1"/>
    <x v="1"/>
    <x v="0"/>
    <x v="2"/>
    <x v="3"/>
    <x v="1"/>
    <x v="2"/>
    <x v="2"/>
    <x v="2"/>
    <m/>
    <m/>
    <m/>
    <m/>
    <m/>
    <m/>
  </r>
  <r>
    <x v="0"/>
    <x v="80"/>
    <x v="1"/>
    <m/>
    <x v="0"/>
    <x v="1"/>
    <x v="1"/>
    <x v="2"/>
    <x v="2"/>
    <x v="2"/>
    <x v="1"/>
    <x v="1"/>
    <x v="2"/>
    <x v="1"/>
    <x v="1"/>
    <x v="1"/>
    <x v="1"/>
    <x v="1"/>
    <x v="1"/>
    <x v="1"/>
    <x v="1"/>
    <x v="1"/>
    <x v="1"/>
    <x v="3"/>
    <x v="4"/>
    <x v="1"/>
    <x v="1"/>
    <x v="0"/>
    <x v="2"/>
    <x v="3"/>
    <x v="1"/>
    <x v="2"/>
    <x v="2"/>
    <x v="2"/>
    <m/>
    <m/>
    <m/>
    <m/>
    <m/>
    <m/>
  </r>
  <r>
    <x v="0"/>
    <x v="80"/>
    <x v="1"/>
    <m/>
    <x v="0"/>
    <x v="1"/>
    <x v="1"/>
    <x v="1"/>
    <x v="3"/>
    <x v="2"/>
    <x v="2"/>
    <x v="2"/>
    <x v="3"/>
    <x v="2"/>
    <x v="2"/>
    <x v="2"/>
    <x v="2"/>
    <x v="2"/>
    <x v="2"/>
    <x v="2"/>
    <x v="2"/>
    <x v="1"/>
    <x v="2"/>
    <x v="3"/>
    <x v="1"/>
    <x v="2"/>
    <x v="2"/>
    <x v="0"/>
    <x v="2"/>
    <x v="3"/>
    <x v="1"/>
    <x v="2"/>
    <x v="2"/>
    <x v="2"/>
    <m/>
    <m/>
    <m/>
    <m/>
    <m/>
    <m/>
  </r>
  <r>
    <x v="0"/>
    <x v="80"/>
    <x v="1"/>
    <m/>
    <x v="0"/>
    <x v="1"/>
    <x v="0"/>
    <x v="2"/>
    <x v="2"/>
    <x v="4"/>
    <x v="1"/>
    <x v="1"/>
    <x v="2"/>
    <x v="1"/>
    <x v="1"/>
    <x v="1"/>
    <x v="0"/>
    <x v="1"/>
    <x v="1"/>
    <x v="1"/>
    <x v="1"/>
    <x v="2"/>
    <x v="1"/>
    <x v="3"/>
    <x v="2"/>
    <x v="1"/>
    <x v="1"/>
    <x v="0"/>
    <x v="2"/>
    <x v="3"/>
    <x v="1"/>
    <x v="2"/>
    <x v="2"/>
    <x v="2"/>
    <m/>
    <m/>
    <m/>
    <m/>
    <m/>
    <m/>
  </r>
  <r>
    <x v="0"/>
    <x v="80"/>
    <x v="1"/>
    <m/>
    <x v="0"/>
    <x v="1"/>
    <x v="1"/>
    <x v="1"/>
    <x v="1"/>
    <x v="2"/>
    <x v="2"/>
    <x v="2"/>
    <x v="1"/>
    <x v="1"/>
    <x v="1"/>
    <x v="1"/>
    <x v="1"/>
    <x v="1"/>
    <x v="1"/>
    <x v="1"/>
    <x v="1"/>
    <x v="1"/>
    <x v="1"/>
    <x v="1"/>
    <x v="1"/>
    <x v="1"/>
    <x v="2"/>
    <x v="0"/>
    <x v="2"/>
    <x v="3"/>
    <x v="1"/>
    <x v="2"/>
    <x v="2"/>
    <x v="2"/>
    <m/>
    <m/>
    <m/>
    <m/>
    <m/>
    <m/>
  </r>
  <r>
    <x v="0"/>
    <x v="80"/>
    <x v="1"/>
    <m/>
    <x v="0"/>
    <x v="1"/>
    <x v="0"/>
    <x v="1"/>
    <x v="1"/>
    <x v="1"/>
    <x v="2"/>
    <x v="2"/>
    <x v="1"/>
    <x v="2"/>
    <x v="2"/>
    <x v="2"/>
    <x v="2"/>
    <x v="2"/>
    <x v="2"/>
    <x v="2"/>
    <x v="2"/>
    <x v="2"/>
    <x v="2"/>
    <x v="5"/>
    <x v="3"/>
    <x v="2"/>
    <x v="2"/>
    <x v="0"/>
    <x v="2"/>
    <x v="3"/>
    <x v="1"/>
    <x v="2"/>
    <x v="2"/>
    <x v="2"/>
    <m/>
    <m/>
    <m/>
    <m/>
    <m/>
    <m/>
  </r>
  <r>
    <x v="0"/>
    <x v="80"/>
    <x v="1"/>
    <m/>
    <x v="0"/>
    <x v="1"/>
    <x v="1"/>
    <x v="1"/>
    <x v="4"/>
    <x v="3"/>
    <x v="2"/>
    <x v="2"/>
    <x v="1"/>
    <x v="2"/>
    <x v="3"/>
    <x v="3"/>
    <x v="2"/>
    <x v="3"/>
    <x v="0"/>
    <x v="3"/>
    <x v="2"/>
    <x v="3"/>
    <x v="3"/>
    <x v="3"/>
    <x v="2"/>
    <x v="2"/>
    <x v="2"/>
    <x v="0"/>
    <x v="2"/>
    <x v="3"/>
    <x v="1"/>
    <x v="2"/>
    <x v="2"/>
    <x v="2"/>
    <m/>
    <m/>
    <m/>
    <m/>
    <m/>
    <m/>
  </r>
  <r>
    <x v="0"/>
    <x v="80"/>
    <x v="1"/>
    <m/>
    <x v="0"/>
    <x v="1"/>
    <x v="1"/>
    <x v="3"/>
    <x v="3"/>
    <x v="4"/>
    <x v="5"/>
    <x v="4"/>
    <x v="1"/>
    <x v="4"/>
    <x v="4"/>
    <x v="4"/>
    <x v="2"/>
    <x v="5"/>
    <x v="2"/>
    <x v="3"/>
    <x v="5"/>
    <x v="3"/>
    <x v="2"/>
    <x v="4"/>
    <x v="1"/>
    <x v="5"/>
    <x v="5"/>
    <x v="0"/>
    <x v="2"/>
    <x v="3"/>
    <x v="1"/>
    <x v="2"/>
    <x v="2"/>
    <x v="2"/>
    <m/>
    <m/>
    <m/>
    <m/>
    <m/>
    <m/>
  </r>
  <r>
    <x v="0"/>
    <x v="80"/>
    <x v="1"/>
    <m/>
    <x v="0"/>
    <x v="1"/>
    <x v="1"/>
    <x v="3"/>
    <x v="3"/>
    <x v="4"/>
    <x v="5"/>
    <x v="4"/>
    <x v="4"/>
    <x v="2"/>
    <x v="2"/>
    <x v="4"/>
    <x v="2"/>
    <x v="5"/>
    <x v="2"/>
    <x v="2"/>
    <x v="5"/>
    <x v="2"/>
    <x v="2"/>
    <x v="4"/>
    <x v="5"/>
    <x v="3"/>
    <x v="5"/>
    <x v="0"/>
    <x v="2"/>
    <x v="3"/>
    <x v="1"/>
    <x v="2"/>
    <x v="2"/>
    <x v="2"/>
    <m/>
    <m/>
    <m/>
    <m/>
    <m/>
    <m/>
  </r>
  <r>
    <x v="0"/>
    <x v="80"/>
    <x v="1"/>
    <m/>
    <x v="0"/>
    <x v="1"/>
    <x v="1"/>
    <x v="3"/>
    <x v="1"/>
    <x v="4"/>
    <x v="2"/>
    <x v="2"/>
    <x v="3"/>
    <x v="4"/>
    <x v="2"/>
    <x v="2"/>
    <x v="4"/>
    <x v="5"/>
    <x v="4"/>
    <x v="4"/>
    <x v="2"/>
    <x v="2"/>
    <x v="1"/>
    <x v="4"/>
    <x v="4"/>
    <x v="3"/>
    <x v="5"/>
    <x v="0"/>
    <x v="2"/>
    <x v="3"/>
    <x v="1"/>
    <x v="2"/>
    <x v="2"/>
    <x v="2"/>
    <m/>
    <m/>
    <m/>
    <m/>
    <m/>
    <m/>
  </r>
  <r>
    <x v="0"/>
    <x v="80"/>
    <x v="1"/>
    <m/>
    <x v="0"/>
    <x v="1"/>
    <x v="0"/>
    <x v="2"/>
    <x v="2"/>
    <x v="4"/>
    <x v="1"/>
    <x v="1"/>
    <x v="2"/>
    <x v="1"/>
    <x v="1"/>
    <x v="1"/>
    <x v="1"/>
    <x v="1"/>
    <x v="1"/>
    <x v="1"/>
    <x v="1"/>
    <x v="1"/>
    <x v="1"/>
    <x v="1"/>
    <x v="1"/>
    <x v="1"/>
    <x v="1"/>
    <x v="0"/>
    <x v="2"/>
    <x v="3"/>
    <x v="1"/>
    <x v="2"/>
    <x v="2"/>
    <x v="2"/>
    <m/>
    <m/>
    <m/>
    <m/>
    <m/>
    <m/>
  </r>
  <r>
    <x v="0"/>
    <x v="80"/>
    <x v="1"/>
    <m/>
    <x v="0"/>
    <x v="1"/>
    <x v="1"/>
    <x v="3"/>
    <x v="3"/>
    <x v="2"/>
    <x v="2"/>
    <x v="2"/>
    <x v="1"/>
    <x v="3"/>
    <x v="3"/>
    <x v="3"/>
    <x v="3"/>
    <x v="3"/>
    <x v="2"/>
    <x v="3"/>
    <x v="3"/>
    <x v="3"/>
    <x v="3"/>
    <x v="2"/>
    <x v="2"/>
    <x v="2"/>
    <x v="4"/>
    <x v="0"/>
    <x v="2"/>
    <x v="3"/>
    <x v="1"/>
    <x v="2"/>
    <x v="2"/>
    <x v="2"/>
    <m/>
    <m/>
    <m/>
    <m/>
    <m/>
    <m/>
  </r>
  <r>
    <x v="0"/>
    <x v="80"/>
    <x v="1"/>
    <m/>
    <x v="0"/>
    <x v="1"/>
    <x v="0"/>
    <x v="1"/>
    <x v="1"/>
    <x v="4"/>
    <x v="3"/>
    <x v="3"/>
    <x v="1"/>
    <x v="3"/>
    <x v="3"/>
    <x v="3"/>
    <x v="2"/>
    <x v="5"/>
    <x v="3"/>
    <x v="2"/>
    <x v="2"/>
    <x v="2"/>
    <x v="2"/>
    <x v="3"/>
    <x v="2"/>
    <x v="2"/>
    <x v="2"/>
    <x v="0"/>
    <x v="2"/>
    <x v="3"/>
    <x v="1"/>
    <x v="2"/>
    <x v="2"/>
    <x v="2"/>
    <m/>
    <m/>
    <m/>
    <m/>
    <m/>
    <m/>
  </r>
  <r>
    <x v="0"/>
    <x v="80"/>
    <x v="1"/>
    <m/>
    <x v="0"/>
    <x v="1"/>
    <x v="1"/>
    <x v="2"/>
    <x v="2"/>
    <x v="2"/>
    <x v="1"/>
    <x v="1"/>
    <x v="2"/>
    <x v="1"/>
    <x v="1"/>
    <x v="2"/>
    <x v="1"/>
    <x v="1"/>
    <x v="1"/>
    <x v="1"/>
    <x v="1"/>
    <x v="1"/>
    <x v="1"/>
    <x v="1"/>
    <x v="1"/>
    <x v="1"/>
    <x v="1"/>
    <x v="0"/>
    <x v="2"/>
    <x v="3"/>
    <x v="1"/>
    <x v="2"/>
    <x v="2"/>
    <x v="2"/>
    <m/>
    <m/>
    <m/>
    <m/>
    <m/>
    <m/>
  </r>
  <r>
    <x v="0"/>
    <x v="80"/>
    <x v="1"/>
    <m/>
    <x v="0"/>
    <x v="1"/>
    <x v="1"/>
    <x v="1"/>
    <x v="1"/>
    <x v="1"/>
    <x v="2"/>
    <x v="0"/>
    <x v="2"/>
    <x v="2"/>
    <x v="2"/>
    <x v="2"/>
    <x v="2"/>
    <x v="0"/>
    <x v="1"/>
    <x v="2"/>
    <x v="2"/>
    <x v="2"/>
    <x v="0"/>
    <x v="3"/>
    <x v="2"/>
    <x v="2"/>
    <x v="2"/>
    <x v="0"/>
    <x v="2"/>
    <x v="3"/>
    <x v="1"/>
    <x v="2"/>
    <x v="2"/>
    <x v="2"/>
    <m/>
    <m/>
    <m/>
    <m/>
    <m/>
    <m/>
  </r>
  <r>
    <x v="0"/>
    <x v="80"/>
    <x v="1"/>
    <m/>
    <x v="0"/>
    <x v="1"/>
    <x v="0"/>
    <x v="0"/>
    <x v="0"/>
    <x v="1"/>
    <x v="0"/>
    <x v="2"/>
    <x v="0"/>
    <x v="2"/>
    <x v="2"/>
    <x v="2"/>
    <x v="2"/>
    <x v="5"/>
    <x v="4"/>
    <x v="2"/>
    <x v="2"/>
    <x v="0"/>
    <x v="2"/>
    <x v="3"/>
    <x v="2"/>
    <x v="3"/>
    <x v="3"/>
    <x v="0"/>
    <x v="2"/>
    <x v="3"/>
    <x v="1"/>
    <x v="2"/>
    <x v="2"/>
    <x v="2"/>
    <m/>
    <m/>
    <m/>
    <m/>
    <m/>
    <m/>
  </r>
  <r>
    <x v="0"/>
    <x v="80"/>
    <x v="1"/>
    <m/>
    <x v="0"/>
    <x v="1"/>
    <x v="0"/>
    <x v="1"/>
    <x v="1"/>
    <x v="2"/>
    <x v="1"/>
    <x v="1"/>
    <x v="1"/>
    <x v="1"/>
    <x v="2"/>
    <x v="2"/>
    <x v="1"/>
    <x v="2"/>
    <x v="2"/>
    <x v="2"/>
    <x v="1"/>
    <x v="3"/>
    <x v="2"/>
    <x v="3"/>
    <x v="1"/>
    <x v="1"/>
    <x v="1"/>
    <x v="0"/>
    <x v="2"/>
    <x v="3"/>
    <x v="1"/>
    <x v="2"/>
    <x v="2"/>
    <x v="2"/>
    <m/>
    <m/>
    <m/>
    <m/>
    <m/>
    <m/>
  </r>
  <r>
    <x v="0"/>
    <x v="80"/>
    <x v="1"/>
    <m/>
    <x v="0"/>
    <x v="1"/>
    <x v="3"/>
    <x v="2"/>
    <x v="1"/>
    <x v="2"/>
    <x v="2"/>
    <x v="2"/>
    <x v="2"/>
    <x v="0"/>
    <x v="0"/>
    <x v="0"/>
    <x v="0"/>
    <x v="0"/>
    <x v="0"/>
    <x v="0"/>
    <x v="0"/>
    <x v="0"/>
    <x v="0"/>
    <x v="0"/>
    <x v="0"/>
    <x v="0"/>
    <x v="0"/>
    <x v="0"/>
    <x v="2"/>
    <x v="3"/>
    <x v="1"/>
    <x v="2"/>
    <x v="2"/>
    <x v="2"/>
    <m/>
    <m/>
    <m/>
    <m/>
    <m/>
    <m/>
  </r>
  <r>
    <x v="0"/>
    <x v="80"/>
    <x v="1"/>
    <m/>
    <x v="0"/>
    <x v="1"/>
    <x v="3"/>
    <x v="2"/>
    <x v="1"/>
    <x v="2"/>
    <x v="1"/>
    <x v="1"/>
    <x v="1"/>
    <x v="0"/>
    <x v="0"/>
    <x v="0"/>
    <x v="0"/>
    <x v="0"/>
    <x v="0"/>
    <x v="0"/>
    <x v="0"/>
    <x v="0"/>
    <x v="0"/>
    <x v="0"/>
    <x v="0"/>
    <x v="0"/>
    <x v="0"/>
    <x v="0"/>
    <x v="2"/>
    <x v="3"/>
    <x v="1"/>
    <x v="2"/>
    <x v="2"/>
    <x v="2"/>
    <m/>
    <m/>
    <m/>
    <m/>
    <m/>
    <m/>
  </r>
  <r>
    <x v="0"/>
    <x v="80"/>
    <x v="1"/>
    <m/>
    <x v="0"/>
    <x v="1"/>
    <x v="0"/>
    <x v="2"/>
    <x v="0"/>
    <x v="3"/>
    <x v="1"/>
    <x v="0"/>
    <x v="0"/>
    <x v="1"/>
    <x v="1"/>
    <x v="1"/>
    <x v="0"/>
    <x v="0"/>
    <x v="0"/>
    <x v="3"/>
    <x v="3"/>
    <x v="3"/>
    <x v="1"/>
    <x v="2"/>
    <x v="1"/>
    <x v="1"/>
    <x v="4"/>
    <x v="0"/>
    <x v="2"/>
    <x v="3"/>
    <x v="1"/>
    <x v="2"/>
    <x v="2"/>
    <x v="2"/>
    <m/>
    <m/>
    <m/>
    <m/>
    <m/>
    <m/>
  </r>
  <r>
    <x v="0"/>
    <x v="80"/>
    <x v="1"/>
    <m/>
    <x v="0"/>
    <x v="1"/>
    <x v="0"/>
    <x v="1"/>
    <x v="2"/>
    <x v="2"/>
    <x v="2"/>
    <x v="2"/>
    <x v="1"/>
    <x v="2"/>
    <x v="2"/>
    <x v="2"/>
    <x v="2"/>
    <x v="2"/>
    <x v="2"/>
    <x v="1"/>
    <x v="1"/>
    <x v="1"/>
    <x v="1"/>
    <x v="3"/>
    <x v="1"/>
    <x v="2"/>
    <x v="2"/>
    <x v="0"/>
    <x v="2"/>
    <x v="3"/>
    <x v="1"/>
    <x v="2"/>
    <x v="2"/>
    <x v="2"/>
    <m/>
    <m/>
    <m/>
    <m/>
    <m/>
    <m/>
  </r>
  <r>
    <x v="0"/>
    <x v="80"/>
    <x v="1"/>
    <m/>
    <x v="0"/>
    <x v="1"/>
    <x v="1"/>
    <x v="2"/>
    <x v="2"/>
    <x v="2"/>
    <x v="1"/>
    <x v="1"/>
    <x v="2"/>
    <x v="1"/>
    <x v="1"/>
    <x v="1"/>
    <x v="1"/>
    <x v="1"/>
    <x v="1"/>
    <x v="1"/>
    <x v="1"/>
    <x v="1"/>
    <x v="1"/>
    <x v="1"/>
    <x v="1"/>
    <x v="1"/>
    <x v="1"/>
    <x v="0"/>
    <x v="2"/>
    <x v="3"/>
    <x v="1"/>
    <x v="2"/>
    <x v="2"/>
    <x v="2"/>
    <m/>
    <m/>
    <m/>
    <m/>
    <m/>
    <m/>
  </r>
  <r>
    <x v="0"/>
    <x v="80"/>
    <x v="1"/>
    <m/>
    <x v="0"/>
    <x v="1"/>
    <x v="1"/>
    <x v="1"/>
    <x v="1"/>
    <x v="2"/>
    <x v="1"/>
    <x v="1"/>
    <x v="2"/>
    <x v="1"/>
    <x v="1"/>
    <x v="1"/>
    <x v="1"/>
    <x v="1"/>
    <x v="1"/>
    <x v="2"/>
    <x v="2"/>
    <x v="1"/>
    <x v="1"/>
    <x v="1"/>
    <x v="1"/>
    <x v="1"/>
    <x v="1"/>
    <x v="0"/>
    <x v="2"/>
    <x v="3"/>
    <x v="1"/>
    <x v="2"/>
    <x v="2"/>
    <x v="2"/>
    <m/>
    <m/>
    <m/>
    <m/>
    <m/>
    <m/>
  </r>
  <r>
    <x v="0"/>
    <x v="80"/>
    <x v="1"/>
    <m/>
    <x v="0"/>
    <x v="1"/>
    <x v="0"/>
    <x v="1"/>
    <x v="0"/>
    <x v="2"/>
    <x v="2"/>
    <x v="0"/>
    <x v="0"/>
    <x v="2"/>
    <x v="2"/>
    <x v="1"/>
    <x v="3"/>
    <x v="1"/>
    <x v="2"/>
    <x v="2"/>
    <x v="2"/>
    <x v="2"/>
    <x v="2"/>
    <x v="2"/>
    <x v="3"/>
    <x v="1"/>
    <x v="2"/>
    <x v="0"/>
    <x v="2"/>
    <x v="3"/>
    <x v="1"/>
    <x v="2"/>
    <x v="2"/>
    <x v="2"/>
    <m/>
    <m/>
    <m/>
    <m/>
    <m/>
    <m/>
  </r>
  <r>
    <x v="0"/>
    <x v="80"/>
    <x v="1"/>
    <m/>
    <x v="0"/>
    <x v="1"/>
    <x v="1"/>
    <x v="1"/>
    <x v="0"/>
    <x v="2"/>
    <x v="2"/>
    <x v="1"/>
    <x v="2"/>
    <x v="1"/>
    <x v="2"/>
    <x v="1"/>
    <x v="1"/>
    <x v="2"/>
    <x v="2"/>
    <x v="2"/>
    <x v="2"/>
    <x v="1"/>
    <x v="1"/>
    <x v="3"/>
    <x v="2"/>
    <x v="1"/>
    <x v="1"/>
    <x v="0"/>
    <x v="2"/>
    <x v="3"/>
    <x v="1"/>
    <x v="2"/>
    <x v="2"/>
    <x v="2"/>
    <m/>
    <m/>
    <m/>
    <m/>
    <m/>
    <m/>
  </r>
  <r>
    <x v="0"/>
    <x v="80"/>
    <x v="1"/>
    <m/>
    <x v="0"/>
    <x v="1"/>
    <x v="1"/>
    <x v="2"/>
    <x v="2"/>
    <x v="4"/>
    <x v="1"/>
    <x v="1"/>
    <x v="1"/>
    <x v="1"/>
    <x v="1"/>
    <x v="1"/>
    <x v="1"/>
    <x v="1"/>
    <x v="1"/>
    <x v="1"/>
    <x v="1"/>
    <x v="1"/>
    <x v="1"/>
    <x v="1"/>
    <x v="1"/>
    <x v="1"/>
    <x v="1"/>
    <x v="0"/>
    <x v="2"/>
    <x v="3"/>
    <x v="1"/>
    <x v="2"/>
    <x v="2"/>
    <x v="2"/>
    <m/>
    <m/>
    <m/>
    <m/>
    <m/>
    <m/>
  </r>
  <r>
    <x v="0"/>
    <x v="80"/>
    <x v="1"/>
    <m/>
    <x v="0"/>
    <x v="1"/>
    <x v="0"/>
    <x v="1"/>
    <x v="1"/>
    <x v="1"/>
    <x v="2"/>
    <x v="1"/>
    <x v="2"/>
    <x v="2"/>
    <x v="1"/>
    <x v="1"/>
    <x v="1"/>
    <x v="1"/>
    <x v="1"/>
    <x v="2"/>
    <x v="1"/>
    <x v="1"/>
    <x v="1"/>
    <x v="1"/>
    <x v="2"/>
    <x v="1"/>
    <x v="1"/>
    <x v="0"/>
    <x v="2"/>
    <x v="3"/>
    <x v="1"/>
    <x v="2"/>
    <x v="2"/>
    <x v="2"/>
    <m/>
    <m/>
    <m/>
    <m/>
    <m/>
    <m/>
  </r>
  <r>
    <x v="0"/>
    <x v="80"/>
    <x v="1"/>
    <m/>
    <x v="0"/>
    <x v="1"/>
    <x v="0"/>
    <x v="1"/>
    <x v="1"/>
    <x v="1"/>
    <x v="4"/>
    <x v="2"/>
    <x v="5"/>
    <x v="5"/>
    <x v="2"/>
    <x v="2"/>
    <x v="2"/>
    <x v="2"/>
    <x v="2"/>
    <x v="2"/>
    <x v="2"/>
    <x v="5"/>
    <x v="2"/>
    <x v="2"/>
    <x v="2"/>
    <x v="1"/>
    <x v="2"/>
    <x v="0"/>
    <x v="2"/>
    <x v="3"/>
    <x v="1"/>
    <x v="2"/>
    <x v="2"/>
    <x v="2"/>
    <m/>
    <m/>
    <m/>
    <m/>
    <m/>
    <m/>
  </r>
  <r>
    <x v="0"/>
    <x v="80"/>
    <x v="1"/>
    <m/>
    <x v="0"/>
    <x v="1"/>
    <x v="1"/>
    <x v="1"/>
    <x v="2"/>
    <x v="1"/>
    <x v="2"/>
    <x v="2"/>
    <x v="1"/>
    <x v="1"/>
    <x v="1"/>
    <x v="2"/>
    <x v="1"/>
    <x v="1"/>
    <x v="1"/>
    <x v="1"/>
    <x v="1"/>
    <x v="1"/>
    <x v="1"/>
    <x v="1"/>
    <x v="1"/>
    <x v="2"/>
    <x v="1"/>
    <x v="0"/>
    <x v="2"/>
    <x v="3"/>
    <x v="1"/>
    <x v="2"/>
    <x v="2"/>
    <x v="2"/>
    <m/>
    <m/>
    <m/>
    <m/>
    <m/>
    <m/>
  </r>
  <r>
    <x v="0"/>
    <x v="80"/>
    <x v="1"/>
    <m/>
    <x v="0"/>
    <x v="1"/>
    <x v="1"/>
    <x v="1"/>
    <x v="4"/>
    <x v="4"/>
    <x v="1"/>
    <x v="1"/>
    <x v="2"/>
    <x v="1"/>
    <x v="1"/>
    <x v="1"/>
    <x v="1"/>
    <x v="1"/>
    <x v="1"/>
    <x v="3"/>
    <x v="1"/>
    <x v="1"/>
    <x v="1"/>
    <x v="5"/>
    <x v="4"/>
    <x v="2"/>
    <x v="2"/>
    <x v="0"/>
    <x v="2"/>
    <x v="3"/>
    <x v="1"/>
    <x v="2"/>
    <x v="2"/>
    <x v="2"/>
    <m/>
    <m/>
    <m/>
    <m/>
    <m/>
    <m/>
  </r>
  <r>
    <x v="0"/>
    <x v="80"/>
    <x v="1"/>
    <m/>
    <x v="0"/>
    <x v="1"/>
    <x v="0"/>
    <x v="2"/>
    <x v="2"/>
    <x v="4"/>
    <x v="1"/>
    <x v="1"/>
    <x v="1"/>
    <x v="1"/>
    <x v="1"/>
    <x v="1"/>
    <x v="1"/>
    <x v="1"/>
    <x v="1"/>
    <x v="1"/>
    <x v="1"/>
    <x v="1"/>
    <x v="1"/>
    <x v="3"/>
    <x v="5"/>
    <x v="1"/>
    <x v="1"/>
    <x v="0"/>
    <x v="2"/>
    <x v="3"/>
    <x v="1"/>
    <x v="2"/>
    <x v="2"/>
    <x v="2"/>
    <m/>
    <m/>
    <m/>
    <m/>
    <m/>
    <m/>
  </r>
  <r>
    <x v="0"/>
    <x v="80"/>
    <x v="1"/>
    <m/>
    <x v="0"/>
    <x v="1"/>
    <x v="1"/>
    <x v="2"/>
    <x v="2"/>
    <x v="4"/>
    <x v="1"/>
    <x v="3"/>
    <x v="1"/>
    <x v="2"/>
    <x v="2"/>
    <x v="2"/>
    <x v="1"/>
    <x v="2"/>
    <x v="1"/>
    <x v="1"/>
    <x v="1"/>
    <x v="1"/>
    <x v="1"/>
    <x v="1"/>
    <x v="2"/>
    <x v="1"/>
    <x v="1"/>
    <x v="0"/>
    <x v="2"/>
    <x v="3"/>
    <x v="1"/>
    <x v="2"/>
    <x v="2"/>
    <x v="2"/>
    <m/>
    <m/>
    <m/>
    <m/>
    <m/>
    <m/>
  </r>
  <r>
    <x v="0"/>
    <x v="80"/>
    <x v="1"/>
    <m/>
    <x v="0"/>
    <x v="1"/>
    <x v="0"/>
    <x v="2"/>
    <x v="2"/>
    <x v="1"/>
    <x v="1"/>
    <x v="2"/>
    <x v="2"/>
    <x v="1"/>
    <x v="1"/>
    <x v="1"/>
    <x v="2"/>
    <x v="2"/>
    <x v="2"/>
    <x v="2"/>
    <x v="1"/>
    <x v="1"/>
    <x v="1"/>
    <x v="1"/>
    <x v="1"/>
    <x v="1"/>
    <x v="1"/>
    <x v="0"/>
    <x v="2"/>
    <x v="3"/>
    <x v="1"/>
    <x v="2"/>
    <x v="2"/>
    <x v="2"/>
    <m/>
    <m/>
    <m/>
    <m/>
    <m/>
    <m/>
  </r>
  <r>
    <x v="0"/>
    <x v="80"/>
    <x v="1"/>
    <m/>
    <x v="0"/>
    <x v="1"/>
    <x v="1"/>
    <x v="1"/>
    <x v="1"/>
    <x v="4"/>
    <x v="2"/>
    <x v="2"/>
    <x v="1"/>
    <x v="2"/>
    <x v="2"/>
    <x v="2"/>
    <x v="3"/>
    <x v="3"/>
    <x v="3"/>
    <x v="2"/>
    <x v="1"/>
    <x v="0"/>
    <x v="2"/>
    <x v="3"/>
    <x v="3"/>
    <x v="2"/>
    <x v="2"/>
    <x v="0"/>
    <x v="2"/>
    <x v="3"/>
    <x v="1"/>
    <x v="2"/>
    <x v="2"/>
    <x v="2"/>
    <m/>
    <m/>
    <m/>
    <m/>
    <m/>
    <m/>
  </r>
  <r>
    <x v="0"/>
    <x v="80"/>
    <x v="1"/>
    <m/>
    <x v="0"/>
    <x v="1"/>
    <x v="1"/>
    <x v="1"/>
    <x v="1"/>
    <x v="2"/>
    <x v="2"/>
    <x v="1"/>
    <x v="2"/>
    <x v="1"/>
    <x v="1"/>
    <x v="3"/>
    <x v="1"/>
    <x v="0"/>
    <x v="1"/>
    <x v="2"/>
    <x v="1"/>
    <x v="0"/>
    <x v="2"/>
    <x v="3"/>
    <x v="2"/>
    <x v="1"/>
    <x v="1"/>
    <x v="0"/>
    <x v="2"/>
    <x v="3"/>
    <x v="1"/>
    <x v="2"/>
    <x v="2"/>
    <x v="2"/>
    <m/>
    <m/>
    <m/>
    <m/>
    <m/>
    <m/>
  </r>
  <r>
    <x v="0"/>
    <x v="80"/>
    <x v="1"/>
    <m/>
    <x v="0"/>
    <x v="1"/>
    <x v="1"/>
    <x v="2"/>
    <x v="1"/>
    <x v="2"/>
    <x v="1"/>
    <x v="2"/>
    <x v="2"/>
    <x v="1"/>
    <x v="2"/>
    <x v="1"/>
    <x v="1"/>
    <x v="2"/>
    <x v="1"/>
    <x v="1"/>
    <x v="2"/>
    <x v="1"/>
    <x v="2"/>
    <x v="1"/>
    <x v="1"/>
    <x v="1"/>
    <x v="1"/>
    <x v="0"/>
    <x v="2"/>
    <x v="3"/>
    <x v="1"/>
    <x v="2"/>
    <x v="2"/>
    <x v="2"/>
    <m/>
    <m/>
    <m/>
    <m/>
    <m/>
    <m/>
  </r>
  <r>
    <x v="0"/>
    <x v="80"/>
    <x v="1"/>
    <m/>
    <x v="0"/>
    <x v="1"/>
    <x v="0"/>
    <x v="1"/>
    <x v="1"/>
    <x v="1"/>
    <x v="2"/>
    <x v="2"/>
    <x v="3"/>
    <x v="2"/>
    <x v="2"/>
    <x v="1"/>
    <x v="1"/>
    <x v="3"/>
    <x v="1"/>
    <x v="1"/>
    <x v="1"/>
    <x v="1"/>
    <x v="1"/>
    <x v="3"/>
    <x v="2"/>
    <x v="1"/>
    <x v="1"/>
    <x v="0"/>
    <x v="2"/>
    <x v="3"/>
    <x v="1"/>
    <x v="2"/>
    <x v="2"/>
    <x v="2"/>
    <m/>
    <m/>
    <m/>
    <m/>
    <m/>
    <m/>
  </r>
  <r>
    <x v="0"/>
    <x v="80"/>
    <x v="1"/>
    <m/>
    <x v="0"/>
    <x v="1"/>
    <x v="1"/>
    <x v="2"/>
    <x v="2"/>
    <x v="3"/>
    <x v="1"/>
    <x v="1"/>
    <x v="3"/>
    <x v="2"/>
    <x v="1"/>
    <x v="1"/>
    <x v="1"/>
    <x v="1"/>
    <x v="1"/>
    <x v="1"/>
    <x v="1"/>
    <x v="3"/>
    <x v="3"/>
    <x v="3"/>
    <x v="1"/>
    <x v="1"/>
    <x v="1"/>
    <x v="0"/>
    <x v="2"/>
    <x v="3"/>
    <x v="1"/>
    <x v="2"/>
    <x v="2"/>
    <x v="2"/>
    <m/>
    <m/>
    <m/>
    <m/>
    <m/>
    <m/>
  </r>
  <r>
    <x v="0"/>
    <x v="80"/>
    <x v="1"/>
    <m/>
    <x v="0"/>
    <x v="1"/>
    <x v="1"/>
    <x v="1"/>
    <x v="3"/>
    <x v="1"/>
    <x v="2"/>
    <x v="2"/>
    <x v="1"/>
    <x v="2"/>
    <x v="2"/>
    <x v="2"/>
    <x v="2"/>
    <x v="2"/>
    <x v="2"/>
    <x v="2"/>
    <x v="2"/>
    <x v="2"/>
    <x v="2"/>
    <x v="3"/>
    <x v="2"/>
    <x v="2"/>
    <x v="2"/>
    <x v="0"/>
    <x v="2"/>
    <x v="3"/>
    <x v="1"/>
    <x v="2"/>
    <x v="2"/>
    <x v="2"/>
    <m/>
    <m/>
    <m/>
    <m/>
    <m/>
    <m/>
  </r>
  <r>
    <x v="0"/>
    <x v="80"/>
    <x v="1"/>
    <m/>
    <x v="0"/>
    <x v="1"/>
    <x v="1"/>
    <x v="1"/>
    <x v="1"/>
    <x v="2"/>
    <x v="2"/>
    <x v="2"/>
    <x v="1"/>
    <x v="2"/>
    <x v="2"/>
    <x v="2"/>
    <x v="1"/>
    <x v="2"/>
    <x v="2"/>
    <x v="2"/>
    <x v="2"/>
    <x v="3"/>
    <x v="2"/>
    <x v="1"/>
    <x v="2"/>
    <x v="2"/>
    <x v="4"/>
    <x v="0"/>
    <x v="2"/>
    <x v="3"/>
    <x v="1"/>
    <x v="2"/>
    <x v="2"/>
    <x v="2"/>
    <m/>
    <m/>
    <m/>
    <m/>
    <m/>
    <m/>
  </r>
  <r>
    <x v="0"/>
    <x v="80"/>
    <x v="1"/>
    <m/>
    <x v="0"/>
    <x v="1"/>
    <x v="0"/>
    <x v="2"/>
    <x v="2"/>
    <x v="2"/>
    <x v="1"/>
    <x v="1"/>
    <x v="2"/>
    <x v="1"/>
    <x v="1"/>
    <x v="1"/>
    <x v="1"/>
    <x v="1"/>
    <x v="1"/>
    <x v="3"/>
    <x v="1"/>
    <x v="1"/>
    <x v="1"/>
    <x v="1"/>
    <x v="1"/>
    <x v="1"/>
    <x v="1"/>
    <x v="0"/>
    <x v="2"/>
    <x v="3"/>
    <x v="1"/>
    <x v="2"/>
    <x v="2"/>
    <x v="2"/>
    <m/>
    <m/>
    <m/>
    <m/>
    <m/>
    <m/>
  </r>
  <r>
    <x v="0"/>
    <x v="80"/>
    <x v="1"/>
    <m/>
    <x v="0"/>
    <x v="1"/>
    <x v="0"/>
    <x v="2"/>
    <x v="2"/>
    <x v="2"/>
    <x v="1"/>
    <x v="1"/>
    <x v="2"/>
    <x v="1"/>
    <x v="1"/>
    <x v="1"/>
    <x v="1"/>
    <x v="1"/>
    <x v="1"/>
    <x v="3"/>
    <x v="1"/>
    <x v="1"/>
    <x v="1"/>
    <x v="1"/>
    <x v="1"/>
    <x v="1"/>
    <x v="1"/>
    <x v="0"/>
    <x v="2"/>
    <x v="3"/>
    <x v="1"/>
    <x v="2"/>
    <x v="2"/>
    <x v="2"/>
    <m/>
    <m/>
    <m/>
    <m/>
    <m/>
    <m/>
  </r>
  <r>
    <x v="0"/>
    <x v="80"/>
    <x v="1"/>
    <m/>
    <x v="0"/>
    <x v="1"/>
    <x v="1"/>
    <x v="2"/>
    <x v="2"/>
    <x v="2"/>
    <x v="1"/>
    <x v="1"/>
    <x v="2"/>
    <x v="1"/>
    <x v="1"/>
    <x v="1"/>
    <x v="1"/>
    <x v="1"/>
    <x v="1"/>
    <x v="1"/>
    <x v="1"/>
    <x v="3"/>
    <x v="3"/>
    <x v="1"/>
    <x v="1"/>
    <x v="1"/>
    <x v="1"/>
    <x v="0"/>
    <x v="2"/>
    <x v="3"/>
    <x v="1"/>
    <x v="2"/>
    <x v="2"/>
    <x v="2"/>
    <m/>
    <m/>
    <m/>
    <m/>
    <m/>
    <m/>
  </r>
  <r>
    <x v="0"/>
    <x v="80"/>
    <x v="1"/>
    <m/>
    <x v="0"/>
    <x v="1"/>
    <x v="3"/>
    <x v="4"/>
    <x v="4"/>
    <x v="3"/>
    <x v="3"/>
    <x v="3"/>
    <x v="3"/>
    <x v="3"/>
    <x v="3"/>
    <x v="3"/>
    <x v="3"/>
    <x v="3"/>
    <x v="3"/>
    <x v="3"/>
    <x v="3"/>
    <x v="3"/>
    <x v="3"/>
    <x v="2"/>
    <x v="3"/>
    <x v="4"/>
    <x v="4"/>
    <x v="0"/>
    <x v="2"/>
    <x v="3"/>
    <x v="1"/>
    <x v="2"/>
    <x v="2"/>
    <x v="2"/>
    <m/>
    <m/>
    <m/>
    <m/>
    <m/>
    <m/>
  </r>
  <r>
    <x v="0"/>
    <x v="80"/>
    <x v="1"/>
    <m/>
    <x v="0"/>
    <x v="1"/>
    <x v="1"/>
    <x v="2"/>
    <x v="0"/>
    <x v="4"/>
    <x v="2"/>
    <x v="0"/>
    <x v="0"/>
    <x v="1"/>
    <x v="0"/>
    <x v="0"/>
    <x v="1"/>
    <x v="0"/>
    <x v="1"/>
    <x v="1"/>
    <x v="0"/>
    <x v="1"/>
    <x v="0"/>
    <x v="1"/>
    <x v="0"/>
    <x v="0"/>
    <x v="1"/>
    <x v="0"/>
    <x v="2"/>
    <x v="3"/>
    <x v="1"/>
    <x v="2"/>
    <x v="2"/>
    <x v="2"/>
    <m/>
    <m/>
    <m/>
    <m/>
    <m/>
    <m/>
  </r>
  <r>
    <x v="0"/>
    <x v="80"/>
    <x v="1"/>
    <m/>
    <x v="0"/>
    <x v="1"/>
    <x v="0"/>
    <x v="2"/>
    <x v="0"/>
    <x v="4"/>
    <x v="1"/>
    <x v="0"/>
    <x v="2"/>
    <x v="0"/>
    <x v="2"/>
    <x v="0"/>
    <x v="0"/>
    <x v="0"/>
    <x v="0"/>
    <x v="0"/>
    <x v="0"/>
    <x v="1"/>
    <x v="0"/>
    <x v="0"/>
    <x v="0"/>
    <x v="0"/>
    <x v="1"/>
    <x v="0"/>
    <x v="2"/>
    <x v="3"/>
    <x v="1"/>
    <x v="2"/>
    <x v="2"/>
    <x v="2"/>
    <m/>
    <m/>
    <m/>
    <m/>
    <m/>
    <m/>
  </r>
  <r>
    <x v="0"/>
    <x v="80"/>
    <x v="1"/>
    <m/>
    <x v="0"/>
    <x v="1"/>
    <x v="1"/>
    <x v="2"/>
    <x v="1"/>
    <x v="2"/>
    <x v="1"/>
    <x v="1"/>
    <x v="1"/>
    <x v="1"/>
    <x v="1"/>
    <x v="1"/>
    <x v="1"/>
    <x v="2"/>
    <x v="1"/>
    <x v="1"/>
    <x v="1"/>
    <x v="1"/>
    <x v="1"/>
    <x v="3"/>
    <x v="2"/>
    <x v="1"/>
    <x v="1"/>
    <x v="0"/>
    <x v="2"/>
    <x v="3"/>
    <x v="1"/>
    <x v="2"/>
    <x v="2"/>
    <x v="2"/>
    <m/>
    <m/>
    <m/>
    <m/>
    <m/>
    <m/>
  </r>
  <r>
    <x v="0"/>
    <x v="80"/>
    <x v="1"/>
    <m/>
    <x v="0"/>
    <x v="1"/>
    <x v="0"/>
    <x v="1"/>
    <x v="1"/>
    <x v="2"/>
    <x v="2"/>
    <x v="2"/>
    <x v="4"/>
    <x v="3"/>
    <x v="3"/>
    <x v="2"/>
    <x v="1"/>
    <x v="0"/>
    <x v="3"/>
    <x v="3"/>
    <x v="1"/>
    <x v="3"/>
    <x v="3"/>
    <x v="5"/>
    <x v="2"/>
    <x v="1"/>
    <x v="1"/>
    <x v="0"/>
    <x v="2"/>
    <x v="3"/>
    <x v="1"/>
    <x v="2"/>
    <x v="2"/>
    <x v="2"/>
    <m/>
    <m/>
    <m/>
    <m/>
    <m/>
    <m/>
  </r>
  <r>
    <x v="0"/>
    <x v="80"/>
    <x v="1"/>
    <m/>
    <x v="0"/>
    <x v="1"/>
    <x v="1"/>
    <x v="2"/>
    <x v="1"/>
    <x v="2"/>
    <x v="2"/>
    <x v="2"/>
    <x v="5"/>
    <x v="2"/>
    <x v="1"/>
    <x v="1"/>
    <x v="2"/>
    <x v="0"/>
    <x v="1"/>
    <x v="3"/>
    <x v="1"/>
    <x v="1"/>
    <x v="1"/>
    <x v="1"/>
    <x v="2"/>
    <x v="1"/>
    <x v="1"/>
    <x v="0"/>
    <x v="2"/>
    <x v="3"/>
    <x v="1"/>
    <x v="2"/>
    <x v="2"/>
    <x v="2"/>
    <m/>
    <m/>
    <m/>
    <m/>
    <m/>
    <m/>
  </r>
  <r>
    <x v="0"/>
    <x v="80"/>
    <x v="1"/>
    <m/>
    <x v="0"/>
    <x v="1"/>
    <x v="0"/>
    <x v="1"/>
    <x v="5"/>
    <x v="4"/>
    <x v="3"/>
    <x v="2"/>
    <x v="1"/>
    <x v="2"/>
    <x v="1"/>
    <x v="2"/>
    <x v="1"/>
    <x v="0"/>
    <x v="2"/>
    <x v="3"/>
    <x v="1"/>
    <x v="3"/>
    <x v="3"/>
    <x v="2"/>
    <x v="2"/>
    <x v="2"/>
    <x v="2"/>
    <x v="0"/>
    <x v="2"/>
    <x v="3"/>
    <x v="1"/>
    <x v="2"/>
    <x v="2"/>
    <x v="2"/>
    <m/>
    <m/>
    <m/>
    <m/>
    <m/>
    <m/>
  </r>
  <r>
    <x v="0"/>
    <x v="80"/>
    <x v="1"/>
    <m/>
    <x v="0"/>
    <x v="1"/>
    <x v="1"/>
    <x v="1"/>
    <x v="1"/>
    <x v="1"/>
    <x v="2"/>
    <x v="2"/>
    <x v="1"/>
    <x v="2"/>
    <x v="2"/>
    <x v="2"/>
    <x v="2"/>
    <x v="0"/>
    <x v="2"/>
    <x v="2"/>
    <x v="2"/>
    <x v="2"/>
    <x v="2"/>
    <x v="3"/>
    <x v="2"/>
    <x v="2"/>
    <x v="2"/>
    <x v="0"/>
    <x v="2"/>
    <x v="3"/>
    <x v="1"/>
    <x v="2"/>
    <x v="2"/>
    <x v="2"/>
    <m/>
    <m/>
    <m/>
    <m/>
    <m/>
    <m/>
  </r>
  <r>
    <x v="0"/>
    <x v="80"/>
    <x v="1"/>
    <m/>
    <x v="0"/>
    <x v="1"/>
    <x v="0"/>
    <x v="3"/>
    <x v="3"/>
    <x v="1"/>
    <x v="3"/>
    <x v="2"/>
    <x v="4"/>
    <x v="4"/>
    <x v="3"/>
    <x v="3"/>
    <x v="2"/>
    <x v="0"/>
    <x v="2"/>
    <x v="3"/>
    <x v="2"/>
    <x v="3"/>
    <x v="2"/>
    <x v="5"/>
    <x v="4"/>
    <x v="3"/>
    <x v="3"/>
    <x v="0"/>
    <x v="2"/>
    <x v="3"/>
    <x v="1"/>
    <x v="2"/>
    <x v="2"/>
    <x v="2"/>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1"/>
    <x v="0"/>
    <x v="2"/>
    <x v="0"/>
    <x v="1"/>
    <x v="1"/>
    <m/>
    <m/>
    <m/>
    <m/>
    <m/>
    <m/>
  </r>
  <r>
    <x v="0"/>
    <x v="81"/>
    <x v="1"/>
    <m/>
    <x v="0"/>
    <x v="0"/>
    <x v="0"/>
    <x v="0"/>
    <x v="0"/>
    <x v="0"/>
    <x v="0"/>
    <x v="0"/>
    <x v="0"/>
    <x v="0"/>
    <x v="0"/>
    <x v="0"/>
    <x v="0"/>
    <x v="0"/>
    <x v="0"/>
    <x v="0"/>
    <x v="0"/>
    <x v="0"/>
    <x v="0"/>
    <x v="0"/>
    <x v="0"/>
    <x v="0"/>
    <x v="0"/>
    <x v="0"/>
    <x v="1"/>
    <x v="0"/>
    <x v="2"/>
    <x v="0"/>
    <x v="1"/>
    <x v="1"/>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3"/>
    <m/>
    <m/>
    <m/>
    <m/>
    <m/>
    <m/>
  </r>
  <r>
    <x v="0"/>
    <x v="81"/>
    <x v="1"/>
    <m/>
    <x v="0"/>
    <x v="0"/>
    <x v="0"/>
    <x v="0"/>
    <x v="0"/>
    <x v="0"/>
    <x v="0"/>
    <x v="0"/>
    <x v="0"/>
    <x v="0"/>
    <x v="0"/>
    <x v="0"/>
    <x v="0"/>
    <x v="0"/>
    <x v="0"/>
    <x v="0"/>
    <x v="0"/>
    <x v="0"/>
    <x v="0"/>
    <x v="0"/>
    <x v="0"/>
    <x v="0"/>
    <x v="0"/>
    <x v="0"/>
    <x v="3"/>
    <x v="2"/>
    <x v="3"/>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1"/>
    <m/>
    <m/>
    <m/>
    <m/>
    <m/>
    <m/>
  </r>
  <r>
    <x v="0"/>
    <x v="81"/>
    <x v="1"/>
    <m/>
    <x v="0"/>
    <x v="0"/>
    <x v="1"/>
    <x v="0"/>
    <x v="0"/>
    <x v="0"/>
    <x v="0"/>
    <x v="0"/>
    <x v="0"/>
    <x v="0"/>
    <x v="0"/>
    <x v="0"/>
    <x v="0"/>
    <x v="0"/>
    <x v="0"/>
    <x v="0"/>
    <x v="0"/>
    <x v="0"/>
    <x v="0"/>
    <x v="0"/>
    <x v="0"/>
    <x v="0"/>
    <x v="0"/>
    <x v="0"/>
    <x v="0"/>
    <x v="0"/>
    <x v="0"/>
    <x v="0"/>
    <x v="0"/>
    <x v="1"/>
    <m/>
    <m/>
    <m/>
    <m/>
    <m/>
    <m/>
  </r>
  <r>
    <x v="0"/>
    <x v="81"/>
    <x v="1"/>
    <m/>
    <x v="0"/>
    <x v="0"/>
    <x v="1"/>
    <x v="0"/>
    <x v="0"/>
    <x v="0"/>
    <x v="0"/>
    <x v="0"/>
    <x v="0"/>
    <x v="0"/>
    <x v="0"/>
    <x v="0"/>
    <x v="0"/>
    <x v="0"/>
    <x v="0"/>
    <x v="0"/>
    <x v="0"/>
    <x v="0"/>
    <x v="0"/>
    <x v="0"/>
    <x v="0"/>
    <x v="0"/>
    <x v="0"/>
    <x v="0"/>
    <x v="0"/>
    <x v="0"/>
    <x v="0"/>
    <x v="0"/>
    <x v="0"/>
    <x v="1"/>
    <m/>
    <m/>
    <m/>
    <m/>
    <m/>
    <m/>
  </r>
  <r>
    <x v="0"/>
    <x v="81"/>
    <x v="1"/>
    <m/>
    <x v="0"/>
    <x v="0"/>
    <x v="0"/>
    <x v="0"/>
    <x v="0"/>
    <x v="0"/>
    <x v="0"/>
    <x v="0"/>
    <x v="0"/>
    <x v="0"/>
    <x v="0"/>
    <x v="0"/>
    <x v="0"/>
    <x v="0"/>
    <x v="0"/>
    <x v="0"/>
    <x v="0"/>
    <x v="0"/>
    <x v="0"/>
    <x v="0"/>
    <x v="0"/>
    <x v="0"/>
    <x v="0"/>
    <x v="0"/>
    <x v="0"/>
    <x v="0"/>
    <x v="0"/>
    <x v="0"/>
    <x v="0"/>
    <x v="3"/>
    <m/>
    <m/>
    <m/>
    <m/>
    <m/>
    <m/>
  </r>
  <r>
    <x v="0"/>
    <x v="81"/>
    <x v="1"/>
    <m/>
    <x v="0"/>
    <x v="0"/>
    <x v="1"/>
    <x v="0"/>
    <x v="0"/>
    <x v="0"/>
    <x v="0"/>
    <x v="0"/>
    <x v="0"/>
    <x v="0"/>
    <x v="0"/>
    <x v="0"/>
    <x v="0"/>
    <x v="0"/>
    <x v="0"/>
    <x v="0"/>
    <x v="0"/>
    <x v="0"/>
    <x v="0"/>
    <x v="0"/>
    <x v="0"/>
    <x v="0"/>
    <x v="0"/>
    <x v="0"/>
    <x v="0"/>
    <x v="0"/>
    <x v="2"/>
    <x v="0"/>
    <x v="0"/>
    <x v="1"/>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1"/>
    <x v="0"/>
    <x v="2"/>
    <x v="1"/>
    <x v="2"/>
    <x v="1"/>
    <x v="1"/>
    <x v="1"/>
    <x v="1"/>
    <x v="1"/>
    <x v="1"/>
    <x v="1"/>
    <x v="2"/>
    <x v="1"/>
    <x v="1"/>
    <x v="2"/>
    <x v="1"/>
    <x v="1"/>
    <x v="2"/>
    <x v="5"/>
    <x v="1"/>
    <x v="1"/>
    <x v="0"/>
    <x v="2"/>
    <x v="3"/>
    <x v="1"/>
    <x v="2"/>
    <x v="2"/>
    <x v="2"/>
    <m/>
    <m/>
    <m/>
    <m/>
    <m/>
    <m/>
  </r>
  <r>
    <x v="0"/>
    <x v="81"/>
    <x v="1"/>
    <m/>
    <x v="0"/>
    <x v="1"/>
    <x v="1"/>
    <x v="1"/>
    <x v="1"/>
    <x v="4"/>
    <x v="1"/>
    <x v="1"/>
    <x v="1"/>
    <x v="1"/>
    <x v="1"/>
    <x v="1"/>
    <x v="1"/>
    <x v="1"/>
    <x v="1"/>
    <x v="1"/>
    <x v="1"/>
    <x v="1"/>
    <x v="1"/>
    <x v="3"/>
    <x v="2"/>
    <x v="1"/>
    <x v="1"/>
    <x v="0"/>
    <x v="2"/>
    <x v="3"/>
    <x v="1"/>
    <x v="2"/>
    <x v="2"/>
    <x v="2"/>
    <m/>
    <m/>
    <m/>
    <m/>
    <m/>
    <m/>
  </r>
  <r>
    <x v="0"/>
    <x v="81"/>
    <x v="1"/>
    <m/>
    <x v="0"/>
    <x v="1"/>
    <x v="0"/>
    <x v="1"/>
    <x v="1"/>
    <x v="2"/>
    <x v="1"/>
    <x v="2"/>
    <x v="2"/>
    <x v="1"/>
    <x v="2"/>
    <x v="1"/>
    <x v="2"/>
    <x v="1"/>
    <x v="1"/>
    <x v="1"/>
    <x v="1"/>
    <x v="1"/>
    <x v="1"/>
    <x v="1"/>
    <x v="2"/>
    <x v="2"/>
    <x v="3"/>
    <x v="0"/>
    <x v="2"/>
    <x v="3"/>
    <x v="1"/>
    <x v="2"/>
    <x v="2"/>
    <x v="2"/>
    <m/>
    <m/>
    <m/>
    <m/>
    <m/>
    <m/>
  </r>
  <r>
    <x v="0"/>
    <x v="81"/>
    <x v="1"/>
    <m/>
    <x v="0"/>
    <x v="1"/>
    <x v="1"/>
    <x v="1"/>
    <x v="2"/>
    <x v="2"/>
    <x v="1"/>
    <x v="1"/>
    <x v="1"/>
    <x v="1"/>
    <x v="2"/>
    <x v="1"/>
    <x v="1"/>
    <x v="1"/>
    <x v="1"/>
    <x v="1"/>
    <x v="1"/>
    <x v="1"/>
    <x v="1"/>
    <x v="1"/>
    <x v="1"/>
    <x v="2"/>
    <x v="1"/>
    <x v="0"/>
    <x v="2"/>
    <x v="3"/>
    <x v="1"/>
    <x v="2"/>
    <x v="2"/>
    <x v="2"/>
    <m/>
    <m/>
    <m/>
    <m/>
    <m/>
    <m/>
  </r>
  <r>
    <x v="0"/>
    <x v="81"/>
    <x v="1"/>
    <m/>
    <x v="0"/>
    <x v="1"/>
    <x v="1"/>
    <x v="1"/>
    <x v="1"/>
    <x v="4"/>
    <x v="3"/>
    <x v="3"/>
    <x v="3"/>
    <x v="1"/>
    <x v="3"/>
    <x v="2"/>
    <x v="3"/>
    <x v="3"/>
    <x v="3"/>
    <x v="3"/>
    <x v="1"/>
    <x v="1"/>
    <x v="1"/>
    <x v="5"/>
    <x v="5"/>
    <x v="2"/>
    <x v="2"/>
    <x v="0"/>
    <x v="2"/>
    <x v="3"/>
    <x v="1"/>
    <x v="2"/>
    <x v="2"/>
    <x v="2"/>
    <m/>
    <m/>
    <m/>
    <m/>
    <m/>
    <m/>
  </r>
  <r>
    <x v="0"/>
    <x v="81"/>
    <x v="1"/>
    <m/>
    <x v="0"/>
    <x v="1"/>
    <x v="0"/>
    <x v="1"/>
    <x v="1"/>
    <x v="2"/>
    <x v="1"/>
    <x v="1"/>
    <x v="2"/>
    <x v="2"/>
    <x v="1"/>
    <x v="1"/>
    <x v="1"/>
    <x v="1"/>
    <x v="3"/>
    <x v="1"/>
    <x v="1"/>
    <x v="3"/>
    <x v="3"/>
    <x v="3"/>
    <x v="3"/>
    <x v="1"/>
    <x v="1"/>
    <x v="0"/>
    <x v="2"/>
    <x v="3"/>
    <x v="1"/>
    <x v="2"/>
    <x v="2"/>
    <x v="2"/>
    <m/>
    <m/>
    <m/>
    <m/>
    <m/>
    <m/>
  </r>
  <r>
    <x v="0"/>
    <x v="81"/>
    <x v="1"/>
    <m/>
    <x v="0"/>
    <x v="1"/>
    <x v="0"/>
    <x v="1"/>
    <x v="4"/>
    <x v="4"/>
    <x v="1"/>
    <x v="2"/>
    <x v="2"/>
    <x v="1"/>
    <x v="1"/>
    <x v="4"/>
    <x v="1"/>
    <x v="2"/>
    <x v="2"/>
    <x v="1"/>
    <x v="3"/>
    <x v="3"/>
    <x v="1"/>
    <x v="1"/>
    <x v="1"/>
    <x v="1"/>
    <x v="1"/>
    <x v="0"/>
    <x v="2"/>
    <x v="3"/>
    <x v="1"/>
    <x v="2"/>
    <x v="2"/>
    <x v="2"/>
    <m/>
    <m/>
    <m/>
    <m/>
    <m/>
    <m/>
  </r>
  <r>
    <x v="0"/>
    <x v="81"/>
    <x v="1"/>
    <m/>
    <x v="0"/>
    <x v="1"/>
    <x v="0"/>
    <x v="3"/>
    <x v="3"/>
    <x v="1"/>
    <x v="5"/>
    <x v="4"/>
    <x v="1"/>
    <x v="3"/>
    <x v="3"/>
    <x v="4"/>
    <x v="5"/>
    <x v="3"/>
    <x v="3"/>
    <x v="2"/>
    <x v="2"/>
    <x v="2"/>
    <x v="3"/>
    <x v="4"/>
    <x v="4"/>
    <x v="3"/>
    <x v="3"/>
    <x v="0"/>
    <x v="2"/>
    <x v="3"/>
    <x v="1"/>
    <x v="2"/>
    <x v="2"/>
    <x v="2"/>
    <m/>
    <m/>
    <m/>
    <m/>
    <m/>
    <m/>
  </r>
  <r>
    <x v="0"/>
    <x v="81"/>
    <x v="1"/>
    <m/>
    <x v="0"/>
    <x v="1"/>
    <x v="1"/>
    <x v="2"/>
    <x v="3"/>
    <x v="4"/>
    <x v="1"/>
    <x v="1"/>
    <x v="1"/>
    <x v="2"/>
    <x v="2"/>
    <x v="2"/>
    <x v="1"/>
    <x v="3"/>
    <x v="3"/>
    <x v="2"/>
    <x v="1"/>
    <x v="3"/>
    <x v="3"/>
    <x v="5"/>
    <x v="5"/>
    <x v="2"/>
    <x v="2"/>
    <x v="0"/>
    <x v="2"/>
    <x v="3"/>
    <x v="1"/>
    <x v="2"/>
    <x v="2"/>
    <x v="2"/>
    <m/>
    <m/>
    <m/>
    <m/>
    <m/>
    <m/>
  </r>
  <r>
    <x v="0"/>
    <x v="81"/>
    <x v="1"/>
    <m/>
    <x v="0"/>
    <x v="1"/>
    <x v="1"/>
    <x v="1"/>
    <x v="1"/>
    <x v="1"/>
    <x v="2"/>
    <x v="2"/>
    <x v="2"/>
    <x v="1"/>
    <x v="2"/>
    <x v="2"/>
    <x v="2"/>
    <x v="2"/>
    <x v="1"/>
    <x v="2"/>
    <x v="1"/>
    <x v="1"/>
    <x v="2"/>
    <x v="3"/>
    <x v="4"/>
    <x v="1"/>
    <x v="1"/>
    <x v="0"/>
    <x v="2"/>
    <x v="3"/>
    <x v="1"/>
    <x v="2"/>
    <x v="2"/>
    <x v="2"/>
    <m/>
    <m/>
    <m/>
    <m/>
    <m/>
    <m/>
  </r>
  <r>
    <x v="0"/>
    <x v="81"/>
    <x v="1"/>
    <m/>
    <x v="0"/>
    <x v="1"/>
    <x v="1"/>
    <x v="1"/>
    <x v="1"/>
    <x v="1"/>
    <x v="2"/>
    <x v="2"/>
    <x v="1"/>
    <x v="2"/>
    <x v="2"/>
    <x v="2"/>
    <x v="2"/>
    <x v="2"/>
    <x v="2"/>
    <x v="2"/>
    <x v="2"/>
    <x v="2"/>
    <x v="2"/>
    <x v="5"/>
    <x v="2"/>
    <x v="2"/>
    <x v="2"/>
    <x v="0"/>
    <x v="2"/>
    <x v="3"/>
    <x v="1"/>
    <x v="2"/>
    <x v="2"/>
    <x v="2"/>
    <m/>
    <m/>
    <m/>
    <m/>
    <m/>
    <m/>
  </r>
  <r>
    <x v="0"/>
    <x v="81"/>
    <x v="1"/>
    <m/>
    <x v="0"/>
    <x v="1"/>
    <x v="0"/>
    <x v="5"/>
    <x v="5"/>
    <x v="1"/>
    <x v="5"/>
    <x v="4"/>
    <x v="1"/>
    <x v="4"/>
    <x v="4"/>
    <x v="5"/>
    <x v="2"/>
    <x v="4"/>
    <x v="4"/>
    <x v="4"/>
    <x v="5"/>
    <x v="4"/>
    <x v="2"/>
    <x v="4"/>
    <x v="5"/>
    <x v="5"/>
    <x v="5"/>
    <x v="0"/>
    <x v="2"/>
    <x v="3"/>
    <x v="1"/>
    <x v="2"/>
    <x v="2"/>
    <x v="2"/>
    <m/>
    <m/>
    <m/>
    <m/>
    <m/>
    <m/>
  </r>
  <r>
    <x v="0"/>
    <x v="81"/>
    <x v="1"/>
    <m/>
    <x v="0"/>
    <x v="1"/>
    <x v="0"/>
    <x v="1"/>
    <x v="3"/>
    <x v="4"/>
    <x v="2"/>
    <x v="2"/>
    <x v="1"/>
    <x v="2"/>
    <x v="2"/>
    <x v="2"/>
    <x v="1"/>
    <x v="2"/>
    <x v="1"/>
    <x v="2"/>
    <x v="1"/>
    <x v="2"/>
    <x v="2"/>
    <x v="5"/>
    <x v="4"/>
    <x v="2"/>
    <x v="2"/>
    <x v="0"/>
    <x v="2"/>
    <x v="3"/>
    <x v="1"/>
    <x v="2"/>
    <x v="2"/>
    <x v="2"/>
    <m/>
    <m/>
    <m/>
    <m/>
    <m/>
    <m/>
  </r>
  <r>
    <x v="0"/>
    <x v="81"/>
    <x v="1"/>
    <m/>
    <x v="0"/>
    <x v="1"/>
    <x v="0"/>
    <x v="3"/>
    <x v="1"/>
    <x v="1"/>
    <x v="2"/>
    <x v="2"/>
    <x v="1"/>
    <x v="2"/>
    <x v="1"/>
    <x v="2"/>
    <x v="1"/>
    <x v="1"/>
    <x v="1"/>
    <x v="2"/>
    <x v="1"/>
    <x v="1"/>
    <x v="1"/>
    <x v="3"/>
    <x v="5"/>
    <x v="2"/>
    <x v="1"/>
    <x v="0"/>
    <x v="2"/>
    <x v="3"/>
    <x v="1"/>
    <x v="2"/>
    <x v="2"/>
    <x v="2"/>
    <m/>
    <m/>
    <m/>
    <m/>
    <m/>
    <m/>
  </r>
  <r>
    <x v="0"/>
    <x v="81"/>
    <x v="1"/>
    <m/>
    <x v="0"/>
    <x v="1"/>
    <x v="0"/>
    <x v="1"/>
    <x v="1"/>
    <x v="4"/>
    <x v="2"/>
    <x v="2"/>
    <x v="2"/>
    <x v="1"/>
    <x v="3"/>
    <x v="1"/>
    <x v="1"/>
    <x v="2"/>
    <x v="1"/>
    <x v="1"/>
    <x v="1"/>
    <x v="1"/>
    <x v="1"/>
    <x v="1"/>
    <x v="2"/>
    <x v="2"/>
    <x v="2"/>
    <x v="0"/>
    <x v="2"/>
    <x v="3"/>
    <x v="1"/>
    <x v="2"/>
    <x v="2"/>
    <x v="2"/>
    <m/>
    <m/>
    <m/>
    <m/>
    <m/>
    <m/>
  </r>
  <r>
    <x v="0"/>
    <x v="81"/>
    <x v="1"/>
    <m/>
    <x v="0"/>
    <x v="1"/>
    <x v="1"/>
    <x v="3"/>
    <x v="3"/>
    <x v="4"/>
    <x v="2"/>
    <x v="2"/>
    <x v="4"/>
    <x v="1"/>
    <x v="3"/>
    <x v="2"/>
    <x v="2"/>
    <x v="2"/>
    <x v="3"/>
    <x v="3"/>
    <x v="2"/>
    <x v="2"/>
    <x v="3"/>
    <x v="3"/>
    <x v="2"/>
    <x v="2"/>
    <x v="3"/>
    <x v="0"/>
    <x v="2"/>
    <x v="3"/>
    <x v="1"/>
    <x v="2"/>
    <x v="2"/>
    <x v="2"/>
    <m/>
    <m/>
    <m/>
    <m/>
    <m/>
    <m/>
  </r>
  <r>
    <x v="0"/>
    <x v="81"/>
    <x v="1"/>
    <m/>
    <x v="0"/>
    <x v="1"/>
    <x v="1"/>
    <x v="3"/>
    <x v="1"/>
    <x v="4"/>
    <x v="2"/>
    <x v="2"/>
    <x v="4"/>
    <x v="2"/>
    <x v="2"/>
    <x v="2"/>
    <x v="2"/>
    <x v="2"/>
    <x v="2"/>
    <x v="1"/>
    <x v="1"/>
    <x v="1"/>
    <x v="1"/>
    <x v="5"/>
    <x v="4"/>
    <x v="2"/>
    <x v="3"/>
    <x v="0"/>
    <x v="2"/>
    <x v="3"/>
    <x v="1"/>
    <x v="2"/>
    <x v="2"/>
    <x v="2"/>
    <m/>
    <m/>
    <m/>
    <m/>
    <m/>
    <m/>
  </r>
  <r>
    <x v="0"/>
    <x v="81"/>
    <x v="1"/>
    <m/>
    <x v="0"/>
    <x v="1"/>
    <x v="0"/>
    <x v="1"/>
    <x v="1"/>
    <x v="1"/>
    <x v="2"/>
    <x v="2"/>
    <x v="1"/>
    <x v="1"/>
    <x v="1"/>
    <x v="1"/>
    <x v="1"/>
    <x v="2"/>
    <x v="2"/>
    <x v="3"/>
    <x v="2"/>
    <x v="3"/>
    <x v="3"/>
    <x v="1"/>
    <x v="5"/>
    <x v="1"/>
    <x v="2"/>
    <x v="0"/>
    <x v="2"/>
    <x v="3"/>
    <x v="1"/>
    <x v="2"/>
    <x v="2"/>
    <x v="2"/>
    <m/>
    <m/>
    <m/>
    <m/>
    <m/>
    <m/>
  </r>
  <r>
    <x v="0"/>
    <x v="81"/>
    <x v="1"/>
    <m/>
    <x v="0"/>
    <x v="1"/>
    <x v="0"/>
    <x v="5"/>
    <x v="3"/>
    <x v="6"/>
    <x v="3"/>
    <x v="2"/>
    <x v="1"/>
    <x v="2"/>
    <x v="3"/>
    <x v="3"/>
    <x v="3"/>
    <x v="3"/>
    <x v="3"/>
    <x v="3"/>
    <x v="2"/>
    <x v="3"/>
    <x v="2"/>
    <x v="3"/>
    <x v="2"/>
    <x v="3"/>
    <x v="3"/>
    <x v="0"/>
    <x v="2"/>
    <x v="3"/>
    <x v="1"/>
    <x v="2"/>
    <x v="2"/>
    <x v="2"/>
    <m/>
    <m/>
    <m/>
    <m/>
    <m/>
    <m/>
  </r>
  <r>
    <x v="0"/>
    <x v="81"/>
    <x v="1"/>
    <m/>
    <x v="0"/>
    <x v="1"/>
    <x v="0"/>
    <x v="4"/>
    <x v="1"/>
    <x v="4"/>
    <x v="2"/>
    <x v="2"/>
    <x v="1"/>
    <x v="2"/>
    <x v="2"/>
    <x v="2"/>
    <x v="2"/>
    <x v="2"/>
    <x v="3"/>
    <x v="3"/>
    <x v="2"/>
    <x v="2"/>
    <x v="2"/>
    <x v="3"/>
    <x v="2"/>
    <x v="2"/>
    <x v="1"/>
    <x v="0"/>
    <x v="2"/>
    <x v="3"/>
    <x v="1"/>
    <x v="2"/>
    <x v="2"/>
    <x v="2"/>
    <m/>
    <m/>
    <m/>
    <m/>
    <m/>
    <m/>
  </r>
  <r>
    <x v="0"/>
    <x v="81"/>
    <x v="1"/>
    <m/>
    <x v="0"/>
    <x v="1"/>
    <x v="0"/>
    <x v="1"/>
    <x v="1"/>
    <x v="2"/>
    <x v="2"/>
    <x v="2"/>
    <x v="1"/>
    <x v="4"/>
    <x v="2"/>
    <x v="2"/>
    <x v="5"/>
    <x v="2"/>
    <x v="2"/>
    <x v="2"/>
    <x v="2"/>
    <x v="2"/>
    <x v="2"/>
    <x v="5"/>
    <x v="4"/>
    <x v="2"/>
    <x v="3"/>
    <x v="0"/>
    <x v="2"/>
    <x v="3"/>
    <x v="1"/>
    <x v="2"/>
    <x v="2"/>
    <x v="2"/>
    <m/>
    <m/>
    <m/>
    <m/>
    <m/>
    <m/>
  </r>
  <r>
    <x v="0"/>
    <x v="81"/>
    <x v="1"/>
    <m/>
    <x v="0"/>
    <x v="1"/>
    <x v="3"/>
    <x v="1"/>
    <x v="3"/>
    <x v="1"/>
    <x v="2"/>
    <x v="2"/>
    <x v="1"/>
    <x v="2"/>
    <x v="2"/>
    <x v="2"/>
    <x v="1"/>
    <x v="2"/>
    <x v="1"/>
    <x v="1"/>
    <x v="1"/>
    <x v="1"/>
    <x v="1"/>
    <x v="4"/>
    <x v="5"/>
    <x v="2"/>
    <x v="3"/>
    <x v="0"/>
    <x v="2"/>
    <x v="3"/>
    <x v="1"/>
    <x v="2"/>
    <x v="2"/>
    <x v="2"/>
    <m/>
    <m/>
    <m/>
    <m/>
    <m/>
    <m/>
  </r>
  <r>
    <x v="0"/>
    <x v="81"/>
    <x v="1"/>
    <m/>
    <x v="0"/>
    <x v="1"/>
    <x v="0"/>
    <x v="5"/>
    <x v="1"/>
    <x v="4"/>
    <x v="2"/>
    <x v="2"/>
    <x v="1"/>
    <x v="2"/>
    <x v="1"/>
    <x v="1"/>
    <x v="2"/>
    <x v="3"/>
    <x v="3"/>
    <x v="3"/>
    <x v="1"/>
    <x v="2"/>
    <x v="3"/>
    <x v="5"/>
    <x v="4"/>
    <x v="3"/>
    <x v="3"/>
    <x v="0"/>
    <x v="2"/>
    <x v="3"/>
    <x v="1"/>
    <x v="2"/>
    <x v="2"/>
    <x v="2"/>
    <m/>
    <m/>
    <m/>
    <m/>
    <m/>
    <m/>
  </r>
  <r>
    <x v="0"/>
    <x v="81"/>
    <x v="1"/>
    <m/>
    <x v="0"/>
    <x v="1"/>
    <x v="0"/>
    <x v="2"/>
    <x v="1"/>
    <x v="1"/>
    <x v="1"/>
    <x v="1"/>
    <x v="2"/>
    <x v="1"/>
    <x v="2"/>
    <x v="2"/>
    <x v="1"/>
    <x v="1"/>
    <x v="1"/>
    <x v="2"/>
    <x v="1"/>
    <x v="2"/>
    <x v="1"/>
    <x v="3"/>
    <x v="2"/>
    <x v="2"/>
    <x v="2"/>
    <x v="0"/>
    <x v="2"/>
    <x v="3"/>
    <x v="1"/>
    <x v="2"/>
    <x v="2"/>
    <x v="2"/>
    <m/>
    <m/>
    <m/>
    <m/>
    <m/>
    <m/>
  </r>
  <r>
    <x v="0"/>
    <x v="81"/>
    <x v="1"/>
    <m/>
    <x v="0"/>
    <x v="1"/>
    <x v="1"/>
    <x v="1"/>
    <x v="1"/>
    <x v="1"/>
    <x v="1"/>
    <x v="1"/>
    <x v="2"/>
    <x v="1"/>
    <x v="2"/>
    <x v="2"/>
    <x v="1"/>
    <x v="1"/>
    <x v="1"/>
    <x v="2"/>
    <x v="1"/>
    <x v="2"/>
    <x v="1"/>
    <x v="3"/>
    <x v="2"/>
    <x v="2"/>
    <x v="2"/>
    <x v="0"/>
    <x v="2"/>
    <x v="3"/>
    <x v="1"/>
    <x v="2"/>
    <x v="2"/>
    <x v="2"/>
    <m/>
    <m/>
    <m/>
    <m/>
    <m/>
    <m/>
  </r>
  <r>
    <x v="0"/>
    <x v="81"/>
    <x v="1"/>
    <m/>
    <x v="0"/>
    <x v="1"/>
    <x v="1"/>
    <x v="1"/>
    <x v="3"/>
    <x v="2"/>
    <x v="3"/>
    <x v="2"/>
    <x v="1"/>
    <x v="2"/>
    <x v="2"/>
    <x v="3"/>
    <x v="1"/>
    <x v="2"/>
    <x v="2"/>
    <x v="2"/>
    <x v="1"/>
    <x v="2"/>
    <x v="3"/>
    <x v="4"/>
    <x v="4"/>
    <x v="1"/>
    <x v="1"/>
    <x v="0"/>
    <x v="2"/>
    <x v="3"/>
    <x v="1"/>
    <x v="2"/>
    <x v="2"/>
    <x v="2"/>
    <m/>
    <m/>
    <m/>
    <m/>
    <m/>
    <m/>
  </r>
  <r>
    <x v="0"/>
    <x v="81"/>
    <x v="1"/>
    <m/>
    <x v="0"/>
    <x v="1"/>
    <x v="0"/>
    <x v="1"/>
    <x v="1"/>
    <x v="5"/>
    <x v="2"/>
    <x v="2"/>
    <x v="1"/>
    <x v="2"/>
    <x v="2"/>
    <x v="1"/>
    <x v="1"/>
    <x v="1"/>
    <x v="2"/>
    <x v="2"/>
    <x v="1"/>
    <x v="1"/>
    <x v="1"/>
    <x v="2"/>
    <x v="1"/>
    <x v="1"/>
    <x v="4"/>
    <x v="0"/>
    <x v="2"/>
    <x v="3"/>
    <x v="1"/>
    <x v="2"/>
    <x v="2"/>
    <x v="2"/>
    <m/>
    <m/>
    <m/>
    <m/>
    <m/>
    <m/>
  </r>
  <r>
    <x v="0"/>
    <x v="81"/>
    <x v="1"/>
    <m/>
    <x v="0"/>
    <x v="1"/>
    <x v="0"/>
    <x v="1"/>
    <x v="2"/>
    <x v="1"/>
    <x v="1"/>
    <x v="1"/>
    <x v="2"/>
    <x v="1"/>
    <x v="1"/>
    <x v="1"/>
    <x v="1"/>
    <x v="1"/>
    <x v="2"/>
    <x v="1"/>
    <x v="1"/>
    <x v="2"/>
    <x v="1"/>
    <x v="3"/>
    <x v="1"/>
    <x v="1"/>
    <x v="2"/>
    <x v="0"/>
    <x v="2"/>
    <x v="3"/>
    <x v="1"/>
    <x v="2"/>
    <x v="2"/>
    <x v="2"/>
    <m/>
    <m/>
    <m/>
    <m/>
    <m/>
    <m/>
  </r>
  <r>
    <x v="0"/>
    <x v="81"/>
    <x v="1"/>
    <m/>
    <x v="0"/>
    <x v="1"/>
    <x v="1"/>
    <x v="3"/>
    <x v="3"/>
    <x v="1"/>
    <x v="3"/>
    <x v="3"/>
    <x v="2"/>
    <x v="2"/>
    <x v="3"/>
    <x v="3"/>
    <x v="1"/>
    <x v="3"/>
    <x v="2"/>
    <x v="2"/>
    <x v="2"/>
    <x v="2"/>
    <x v="3"/>
    <x v="1"/>
    <x v="2"/>
    <x v="2"/>
    <x v="2"/>
    <x v="0"/>
    <x v="2"/>
    <x v="3"/>
    <x v="1"/>
    <x v="2"/>
    <x v="2"/>
    <x v="2"/>
    <m/>
    <m/>
    <m/>
    <m/>
    <m/>
    <m/>
  </r>
  <r>
    <x v="0"/>
    <x v="81"/>
    <x v="1"/>
    <m/>
    <x v="0"/>
    <x v="1"/>
    <x v="0"/>
    <x v="4"/>
    <x v="4"/>
    <x v="4"/>
    <x v="2"/>
    <x v="1"/>
    <x v="1"/>
    <x v="1"/>
    <x v="1"/>
    <x v="3"/>
    <x v="2"/>
    <x v="2"/>
    <x v="3"/>
    <x v="2"/>
    <x v="3"/>
    <x v="2"/>
    <x v="2"/>
    <x v="1"/>
    <x v="1"/>
    <x v="1"/>
    <x v="1"/>
    <x v="0"/>
    <x v="2"/>
    <x v="3"/>
    <x v="1"/>
    <x v="2"/>
    <x v="2"/>
    <x v="2"/>
    <m/>
    <m/>
    <m/>
    <m/>
    <m/>
    <m/>
  </r>
  <r>
    <x v="0"/>
    <x v="81"/>
    <x v="1"/>
    <m/>
    <x v="0"/>
    <x v="1"/>
    <x v="0"/>
    <x v="2"/>
    <x v="2"/>
    <x v="4"/>
    <x v="2"/>
    <x v="1"/>
    <x v="2"/>
    <x v="1"/>
    <x v="1"/>
    <x v="1"/>
    <x v="1"/>
    <x v="1"/>
    <x v="1"/>
    <x v="3"/>
    <x v="2"/>
    <x v="3"/>
    <x v="3"/>
    <x v="1"/>
    <x v="2"/>
    <x v="2"/>
    <x v="2"/>
    <x v="0"/>
    <x v="2"/>
    <x v="3"/>
    <x v="1"/>
    <x v="2"/>
    <x v="2"/>
    <x v="2"/>
    <m/>
    <m/>
    <m/>
    <m/>
    <m/>
    <m/>
  </r>
  <r>
    <x v="0"/>
    <x v="81"/>
    <x v="1"/>
    <m/>
    <x v="0"/>
    <x v="1"/>
    <x v="0"/>
    <x v="1"/>
    <x v="1"/>
    <x v="4"/>
    <x v="3"/>
    <x v="1"/>
    <x v="1"/>
    <x v="3"/>
    <x v="3"/>
    <x v="1"/>
    <x v="1"/>
    <x v="3"/>
    <x v="3"/>
    <x v="3"/>
    <x v="1"/>
    <x v="3"/>
    <x v="3"/>
    <x v="3"/>
    <x v="2"/>
    <x v="2"/>
    <x v="1"/>
    <x v="0"/>
    <x v="2"/>
    <x v="3"/>
    <x v="1"/>
    <x v="2"/>
    <x v="2"/>
    <x v="2"/>
    <m/>
    <m/>
    <m/>
    <m/>
    <m/>
    <m/>
  </r>
  <r>
    <x v="0"/>
    <x v="81"/>
    <x v="1"/>
    <m/>
    <x v="0"/>
    <x v="1"/>
    <x v="0"/>
    <x v="1"/>
    <x v="1"/>
    <x v="2"/>
    <x v="5"/>
    <x v="2"/>
    <x v="4"/>
    <x v="4"/>
    <x v="2"/>
    <x v="1"/>
    <x v="2"/>
    <x v="2"/>
    <x v="2"/>
    <x v="1"/>
    <x v="1"/>
    <x v="1"/>
    <x v="1"/>
    <x v="4"/>
    <x v="5"/>
    <x v="3"/>
    <x v="2"/>
    <x v="0"/>
    <x v="2"/>
    <x v="3"/>
    <x v="1"/>
    <x v="2"/>
    <x v="2"/>
    <x v="2"/>
    <m/>
    <m/>
    <m/>
    <m/>
    <m/>
    <m/>
  </r>
  <r>
    <x v="0"/>
    <x v="81"/>
    <x v="1"/>
    <m/>
    <x v="0"/>
    <x v="1"/>
    <x v="0"/>
    <x v="2"/>
    <x v="2"/>
    <x v="4"/>
    <x v="1"/>
    <x v="1"/>
    <x v="2"/>
    <x v="1"/>
    <x v="2"/>
    <x v="1"/>
    <x v="1"/>
    <x v="1"/>
    <x v="1"/>
    <x v="2"/>
    <x v="1"/>
    <x v="1"/>
    <x v="1"/>
    <x v="3"/>
    <x v="2"/>
    <x v="1"/>
    <x v="1"/>
    <x v="0"/>
    <x v="2"/>
    <x v="3"/>
    <x v="1"/>
    <x v="2"/>
    <x v="2"/>
    <x v="2"/>
    <m/>
    <m/>
    <m/>
    <m/>
    <m/>
    <m/>
  </r>
  <r>
    <x v="0"/>
    <x v="81"/>
    <x v="1"/>
    <m/>
    <x v="0"/>
    <x v="1"/>
    <x v="0"/>
    <x v="1"/>
    <x v="1"/>
    <x v="2"/>
    <x v="1"/>
    <x v="1"/>
    <x v="1"/>
    <x v="1"/>
    <x v="2"/>
    <x v="2"/>
    <x v="2"/>
    <x v="2"/>
    <x v="2"/>
    <x v="2"/>
    <x v="1"/>
    <x v="2"/>
    <x v="1"/>
    <x v="1"/>
    <x v="4"/>
    <x v="2"/>
    <x v="2"/>
    <x v="0"/>
    <x v="2"/>
    <x v="3"/>
    <x v="1"/>
    <x v="2"/>
    <x v="2"/>
    <x v="2"/>
    <m/>
    <m/>
    <m/>
    <m/>
    <m/>
    <m/>
  </r>
  <r>
    <x v="0"/>
    <x v="81"/>
    <x v="1"/>
    <m/>
    <x v="0"/>
    <x v="1"/>
    <x v="0"/>
    <x v="1"/>
    <x v="2"/>
    <x v="2"/>
    <x v="2"/>
    <x v="2"/>
    <x v="2"/>
    <x v="2"/>
    <x v="2"/>
    <x v="2"/>
    <x v="1"/>
    <x v="1"/>
    <x v="2"/>
    <x v="2"/>
    <x v="2"/>
    <x v="1"/>
    <x v="2"/>
    <x v="5"/>
    <x v="2"/>
    <x v="1"/>
    <x v="1"/>
    <x v="0"/>
    <x v="2"/>
    <x v="3"/>
    <x v="1"/>
    <x v="2"/>
    <x v="2"/>
    <x v="2"/>
    <m/>
    <m/>
    <m/>
    <m/>
    <m/>
    <m/>
  </r>
  <r>
    <x v="0"/>
    <x v="81"/>
    <x v="1"/>
    <m/>
    <x v="0"/>
    <x v="1"/>
    <x v="1"/>
    <x v="1"/>
    <x v="1"/>
    <x v="1"/>
    <x v="2"/>
    <x v="4"/>
    <x v="1"/>
    <x v="2"/>
    <x v="2"/>
    <x v="4"/>
    <x v="2"/>
    <x v="5"/>
    <x v="5"/>
    <x v="5"/>
    <x v="5"/>
    <x v="2"/>
    <x v="1"/>
    <x v="3"/>
    <x v="2"/>
    <x v="3"/>
    <x v="3"/>
    <x v="0"/>
    <x v="2"/>
    <x v="3"/>
    <x v="1"/>
    <x v="2"/>
    <x v="2"/>
    <x v="2"/>
    <m/>
    <m/>
    <m/>
    <m/>
    <m/>
    <m/>
  </r>
  <r>
    <x v="0"/>
    <x v="81"/>
    <x v="1"/>
    <m/>
    <x v="0"/>
    <x v="1"/>
    <x v="1"/>
    <x v="1"/>
    <x v="3"/>
    <x v="4"/>
    <x v="2"/>
    <x v="2"/>
    <x v="2"/>
    <x v="2"/>
    <x v="4"/>
    <x v="2"/>
    <x v="2"/>
    <x v="3"/>
    <x v="2"/>
    <x v="3"/>
    <x v="2"/>
    <x v="3"/>
    <x v="3"/>
    <x v="4"/>
    <x v="5"/>
    <x v="3"/>
    <x v="5"/>
    <x v="0"/>
    <x v="2"/>
    <x v="3"/>
    <x v="1"/>
    <x v="2"/>
    <x v="2"/>
    <x v="2"/>
    <m/>
    <m/>
    <m/>
    <m/>
    <m/>
    <m/>
  </r>
  <r>
    <x v="0"/>
    <x v="81"/>
    <x v="1"/>
    <m/>
    <x v="0"/>
    <x v="1"/>
    <x v="1"/>
    <x v="2"/>
    <x v="1"/>
    <x v="2"/>
    <x v="1"/>
    <x v="1"/>
    <x v="1"/>
    <x v="1"/>
    <x v="1"/>
    <x v="1"/>
    <x v="1"/>
    <x v="1"/>
    <x v="1"/>
    <x v="1"/>
    <x v="1"/>
    <x v="1"/>
    <x v="1"/>
    <x v="1"/>
    <x v="1"/>
    <x v="1"/>
    <x v="1"/>
    <x v="0"/>
    <x v="2"/>
    <x v="3"/>
    <x v="1"/>
    <x v="2"/>
    <x v="2"/>
    <x v="2"/>
    <m/>
    <m/>
    <m/>
    <m/>
    <m/>
    <m/>
  </r>
  <r>
    <x v="0"/>
    <x v="81"/>
    <x v="1"/>
    <m/>
    <x v="0"/>
    <x v="1"/>
    <x v="1"/>
    <x v="1"/>
    <x v="1"/>
    <x v="2"/>
    <x v="1"/>
    <x v="2"/>
    <x v="2"/>
    <x v="2"/>
    <x v="2"/>
    <x v="1"/>
    <x v="1"/>
    <x v="2"/>
    <x v="2"/>
    <x v="2"/>
    <x v="1"/>
    <x v="1"/>
    <x v="3"/>
    <x v="3"/>
    <x v="2"/>
    <x v="1"/>
    <x v="1"/>
    <x v="0"/>
    <x v="2"/>
    <x v="3"/>
    <x v="1"/>
    <x v="2"/>
    <x v="2"/>
    <x v="2"/>
    <m/>
    <m/>
    <m/>
    <m/>
    <m/>
    <m/>
  </r>
  <r>
    <x v="0"/>
    <x v="81"/>
    <x v="1"/>
    <m/>
    <x v="0"/>
    <x v="1"/>
    <x v="0"/>
    <x v="1"/>
    <x v="1"/>
    <x v="3"/>
    <x v="2"/>
    <x v="2"/>
    <x v="1"/>
    <x v="3"/>
    <x v="3"/>
    <x v="1"/>
    <x v="2"/>
    <x v="2"/>
    <x v="1"/>
    <x v="3"/>
    <x v="2"/>
    <x v="1"/>
    <x v="1"/>
    <x v="5"/>
    <x v="4"/>
    <x v="2"/>
    <x v="2"/>
    <x v="0"/>
    <x v="2"/>
    <x v="3"/>
    <x v="1"/>
    <x v="2"/>
    <x v="2"/>
    <x v="2"/>
    <m/>
    <m/>
    <m/>
    <m/>
    <m/>
    <m/>
  </r>
  <r>
    <x v="0"/>
    <x v="81"/>
    <x v="1"/>
    <m/>
    <x v="0"/>
    <x v="1"/>
    <x v="0"/>
    <x v="2"/>
    <x v="1"/>
    <x v="4"/>
    <x v="2"/>
    <x v="1"/>
    <x v="2"/>
    <x v="1"/>
    <x v="1"/>
    <x v="2"/>
    <x v="1"/>
    <x v="1"/>
    <x v="1"/>
    <x v="1"/>
    <x v="1"/>
    <x v="1"/>
    <x v="1"/>
    <x v="1"/>
    <x v="4"/>
    <x v="1"/>
    <x v="1"/>
    <x v="0"/>
    <x v="2"/>
    <x v="3"/>
    <x v="1"/>
    <x v="2"/>
    <x v="2"/>
    <x v="2"/>
    <m/>
    <m/>
    <m/>
    <m/>
    <m/>
    <m/>
  </r>
  <r>
    <x v="0"/>
    <x v="81"/>
    <x v="1"/>
    <m/>
    <x v="0"/>
    <x v="1"/>
    <x v="1"/>
    <x v="1"/>
    <x v="1"/>
    <x v="1"/>
    <x v="2"/>
    <x v="4"/>
    <x v="1"/>
    <x v="2"/>
    <x v="2"/>
    <x v="3"/>
    <x v="3"/>
    <x v="3"/>
    <x v="3"/>
    <x v="3"/>
    <x v="1"/>
    <x v="1"/>
    <x v="3"/>
    <x v="2"/>
    <x v="2"/>
    <x v="2"/>
    <x v="2"/>
    <x v="0"/>
    <x v="2"/>
    <x v="3"/>
    <x v="1"/>
    <x v="2"/>
    <x v="2"/>
    <x v="2"/>
    <m/>
    <m/>
    <m/>
    <m/>
    <m/>
    <m/>
  </r>
  <r>
    <x v="0"/>
    <x v="81"/>
    <x v="1"/>
    <m/>
    <x v="0"/>
    <x v="1"/>
    <x v="1"/>
    <x v="1"/>
    <x v="4"/>
    <x v="2"/>
    <x v="2"/>
    <x v="2"/>
    <x v="1"/>
    <x v="2"/>
    <x v="3"/>
    <x v="1"/>
    <x v="5"/>
    <x v="1"/>
    <x v="1"/>
    <x v="1"/>
    <x v="1"/>
    <x v="3"/>
    <x v="4"/>
    <x v="4"/>
    <x v="5"/>
    <x v="2"/>
    <x v="3"/>
    <x v="0"/>
    <x v="2"/>
    <x v="3"/>
    <x v="1"/>
    <x v="2"/>
    <x v="2"/>
    <x v="2"/>
    <m/>
    <m/>
    <m/>
    <m/>
    <m/>
    <m/>
  </r>
  <r>
    <x v="0"/>
    <x v="81"/>
    <x v="1"/>
    <m/>
    <x v="0"/>
    <x v="1"/>
    <x v="1"/>
    <x v="3"/>
    <x v="3"/>
    <x v="5"/>
    <x v="2"/>
    <x v="2"/>
    <x v="2"/>
    <x v="2"/>
    <x v="4"/>
    <x v="2"/>
    <x v="2"/>
    <x v="2"/>
    <x v="2"/>
    <x v="2"/>
    <x v="2"/>
    <x v="3"/>
    <x v="3"/>
    <x v="4"/>
    <x v="5"/>
    <x v="2"/>
    <x v="3"/>
    <x v="0"/>
    <x v="2"/>
    <x v="3"/>
    <x v="1"/>
    <x v="2"/>
    <x v="2"/>
    <x v="2"/>
    <m/>
    <m/>
    <m/>
    <m/>
    <m/>
    <m/>
  </r>
  <r>
    <x v="0"/>
    <x v="81"/>
    <x v="1"/>
    <m/>
    <x v="0"/>
    <x v="1"/>
    <x v="0"/>
    <x v="1"/>
    <x v="3"/>
    <x v="2"/>
    <x v="2"/>
    <x v="2"/>
    <x v="1"/>
    <x v="2"/>
    <x v="2"/>
    <x v="2"/>
    <x v="2"/>
    <x v="2"/>
    <x v="2"/>
    <x v="2"/>
    <x v="2"/>
    <x v="2"/>
    <x v="2"/>
    <x v="5"/>
    <x v="4"/>
    <x v="2"/>
    <x v="2"/>
    <x v="0"/>
    <x v="2"/>
    <x v="3"/>
    <x v="1"/>
    <x v="2"/>
    <x v="2"/>
    <x v="2"/>
    <m/>
    <m/>
    <m/>
    <m/>
    <m/>
    <m/>
  </r>
  <r>
    <x v="0"/>
    <x v="81"/>
    <x v="1"/>
    <m/>
    <x v="0"/>
    <x v="1"/>
    <x v="1"/>
    <x v="1"/>
    <x v="2"/>
    <x v="2"/>
    <x v="2"/>
    <x v="2"/>
    <x v="3"/>
    <x v="1"/>
    <x v="2"/>
    <x v="2"/>
    <x v="1"/>
    <x v="1"/>
    <x v="2"/>
    <x v="2"/>
    <x v="1"/>
    <x v="3"/>
    <x v="1"/>
    <x v="1"/>
    <x v="2"/>
    <x v="2"/>
    <x v="2"/>
    <x v="0"/>
    <x v="2"/>
    <x v="3"/>
    <x v="1"/>
    <x v="2"/>
    <x v="2"/>
    <x v="2"/>
    <m/>
    <m/>
    <m/>
    <m/>
    <m/>
    <m/>
  </r>
  <r>
    <x v="0"/>
    <x v="81"/>
    <x v="1"/>
    <m/>
    <x v="0"/>
    <x v="1"/>
    <x v="0"/>
    <x v="5"/>
    <x v="3"/>
    <x v="5"/>
    <x v="5"/>
    <x v="3"/>
    <x v="3"/>
    <x v="3"/>
    <x v="4"/>
    <x v="4"/>
    <x v="5"/>
    <x v="0"/>
    <x v="2"/>
    <x v="3"/>
    <x v="5"/>
    <x v="4"/>
    <x v="3"/>
    <x v="2"/>
    <x v="3"/>
    <x v="3"/>
    <x v="5"/>
    <x v="0"/>
    <x v="2"/>
    <x v="3"/>
    <x v="1"/>
    <x v="2"/>
    <x v="2"/>
    <x v="2"/>
    <m/>
    <m/>
    <m/>
    <m/>
    <m/>
    <m/>
  </r>
  <r>
    <x v="0"/>
    <x v="81"/>
    <x v="1"/>
    <m/>
    <x v="0"/>
    <x v="1"/>
    <x v="1"/>
    <x v="2"/>
    <x v="2"/>
    <x v="2"/>
    <x v="1"/>
    <x v="1"/>
    <x v="2"/>
    <x v="2"/>
    <x v="2"/>
    <x v="3"/>
    <x v="1"/>
    <x v="0"/>
    <x v="2"/>
    <x v="2"/>
    <x v="1"/>
    <x v="1"/>
    <x v="1"/>
    <x v="3"/>
    <x v="2"/>
    <x v="1"/>
    <x v="1"/>
    <x v="0"/>
    <x v="2"/>
    <x v="3"/>
    <x v="1"/>
    <x v="2"/>
    <x v="2"/>
    <x v="2"/>
    <m/>
    <m/>
    <m/>
    <m/>
    <m/>
    <m/>
  </r>
  <r>
    <x v="0"/>
    <x v="81"/>
    <x v="1"/>
    <m/>
    <x v="0"/>
    <x v="1"/>
    <x v="0"/>
    <x v="5"/>
    <x v="3"/>
    <x v="3"/>
    <x v="3"/>
    <x v="2"/>
    <x v="1"/>
    <x v="2"/>
    <x v="2"/>
    <x v="2"/>
    <x v="2"/>
    <x v="0"/>
    <x v="4"/>
    <x v="2"/>
    <x v="2"/>
    <x v="3"/>
    <x v="3"/>
    <x v="3"/>
    <x v="2"/>
    <x v="3"/>
    <x v="5"/>
    <x v="0"/>
    <x v="2"/>
    <x v="3"/>
    <x v="1"/>
    <x v="2"/>
    <x v="2"/>
    <x v="2"/>
    <m/>
    <m/>
    <m/>
    <m/>
    <m/>
    <m/>
  </r>
  <r>
    <x v="0"/>
    <x v="81"/>
    <x v="1"/>
    <m/>
    <x v="0"/>
    <x v="1"/>
    <x v="1"/>
    <x v="5"/>
    <x v="3"/>
    <x v="4"/>
    <x v="5"/>
    <x v="4"/>
    <x v="4"/>
    <x v="3"/>
    <x v="3"/>
    <x v="2"/>
    <x v="1"/>
    <x v="0"/>
    <x v="3"/>
    <x v="3"/>
    <x v="2"/>
    <x v="3"/>
    <x v="3"/>
    <x v="5"/>
    <x v="4"/>
    <x v="3"/>
    <x v="5"/>
    <x v="0"/>
    <x v="2"/>
    <x v="3"/>
    <x v="1"/>
    <x v="2"/>
    <x v="2"/>
    <x v="2"/>
    <m/>
    <m/>
    <m/>
    <m/>
    <m/>
    <m/>
  </r>
  <r>
    <x v="0"/>
    <x v="81"/>
    <x v="1"/>
    <m/>
    <x v="0"/>
    <x v="1"/>
    <x v="0"/>
    <x v="1"/>
    <x v="2"/>
    <x v="4"/>
    <x v="2"/>
    <x v="2"/>
    <x v="4"/>
    <x v="2"/>
    <x v="3"/>
    <x v="2"/>
    <x v="1"/>
    <x v="0"/>
    <x v="3"/>
    <x v="3"/>
    <x v="1"/>
    <x v="3"/>
    <x v="1"/>
    <x v="3"/>
    <x v="2"/>
    <x v="1"/>
    <x v="2"/>
    <x v="0"/>
    <x v="2"/>
    <x v="3"/>
    <x v="1"/>
    <x v="2"/>
    <x v="2"/>
    <x v="2"/>
    <m/>
    <m/>
    <m/>
    <m/>
    <m/>
    <m/>
  </r>
  <r>
    <x v="0"/>
    <x v="81"/>
    <x v="1"/>
    <m/>
    <x v="0"/>
    <x v="1"/>
    <x v="1"/>
    <x v="1"/>
    <x v="4"/>
    <x v="1"/>
    <x v="3"/>
    <x v="1"/>
    <x v="3"/>
    <x v="2"/>
    <x v="1"/>
    <x v="3"/>
    <x v="1"/>
    <x v="0"/>
    <x v="3"/>
    <x v="2"/>
    <x v="5"/>
    <x v="3"/>
    <x v="3"/>
    <x v="0"/>
    <x v="2"/>
    <x v="3"/>
    <x v="5"/>
    <x v="0"/>
    <x v="2"/>
    <x v="3"/>
    <x v="1"/>
    <x v="2"/>
    <x v="2"/>
    <x v="2"/>
    <m/>
    <m/>
    <m/>
    <m/>
    <m/>
    <m/>
  </r>
  <r>
    <x v="0"/>
    <x v="82"/>
    <x v="1"/>
    <m/>
    <x v="0"/>
    <x v="0"/>
    <x v="0"/>
    <x v="0"/>
    <x v="0"/>
    <x v="0"/>
    <x v="0"/>
    <x v="0"/>
    <x v="0"/>
    <x v="0"/>
    <x v="0"/>
    <x v="0"/>
    <x v="0"/>
    <x v="0"/>
    <x v="0"/>
    <x v="0"/>
    <x v="0"/>
    <x v="0"/>
    <x v="0"/>
    <x v="0"/>
    <x v="0"/>
    <x v="0"/>
    <x v="0"/>
    <x v="0"/>
    <x v="0"/>
    <x v="0"/>
    <x v="2"/>
    <x v="0"/>
    <x v="0"/>
    <x v="1"/>
    <m/>
    <m/>
    <m/>
    <m/>
    <m/>
    <m/>
  </r>
  <r>
    <x v="0"/>
    <x v="82"/>
    <x v="1"/>
    <m/>
    <x v="0"/>
    <x v="0"/>
    <x v="1"/>
    <x v="0"/>
    <x v="0"/>
    <x v="0"/>
    <x v="0"/>
    <x v="0"/>
    <x v="0"/>
    <x v="0"/>
    <x v="0"/>
    <x v="0"/>
    <x v="0"/>
    <x v="0"/>
    <x v="0"/>
    <x v="0"/>
    <x v="0"/>
    <x v="0"/>
    <x v="0"/>
    <x v="0"/>
    <x v="0"/>
    <x v="0"/>
    <x v="0"/>
    <x v="0"/>
    <x v="0"/>
    <x v="2"/>
    <x v="2"/>
    <x v="0"/>
    <x v="3"/>
    <x v="0"/>
    <m/>
    <m/>
    <m/>
    <m/>
    <m/>
    <m/>
  </r>
  <r>
    <x v="0"/>
    <x v="82"/>
    <x v="1"/>
    <m/>
    <x v="0"/>
    <x v="0"/>
    <x v="1"/>
    <x v="0"/>
    <x v="0"/>
    <x v="0"/>
    <x v="0"/>
    <x v="0"/>
    <x v="0"/>
    <x v="0"/>
    <x v="0"/>
    <x v="0"/>
    <x v="0"/>
    <x v="0"/>
    <x v="0"/>
    <x v="0"/>
    <x v="0"/>
    <x v="0"/>
    <x v="0"/>
    <x v="0"/>
    <x v="0"/>
    <x v="0"/>
    <x v="0"/>
    <x v="0"/>
    <x v="0"/>
    <x v="2"/>
    <x v="0"/>
    <x v="0"/>
    <x v="0"/>
    <x v="1"/>
    <m/>
    <m/>
    <m/>
    <m/>
    <m/>
    <m/>
  </r>
  <r>
    <x v="0"/>
    <x v="82"/>
    <x v="1"/>
    <m/>
    <x v="0"/>
    <x v="0"/>
    <x v="1"/>
    <x v="0"/>
    <x v="0"/>
    <x v="0"/>
    <x v="0"/>
    <x v="0"/>
    <x v="0"/>
    <x v="0"/>
    <x v="0"/>
    <x v="0"/>
    <x v="0"/>
    <x v="0"/>
    <x v="0"/>
    <x v="0"/>
    <x v="0"/>
    <x v="0"/>
    <x v="0"/>
    <x v="0"/>
    <x v="0"/>
    <x v="0"/>
    <x v="0"/>
    <x v="0"/>
    <x v="0"/>
    <x v="2"/>
    <x v="0"/>
    <x v="3"/>
    <x v="3"/>
    <x v="0"/>
    <m/>
    <m/>
    <m/>
    <m/>
    <m/>
    <m/>
  </r>
  <r>
    <x v="0"/>
    <x v="82"/>
    <x v="1"/>
    <m/>
    <x v="0"/>
    <x v="0"/>
    <x v="0"/>
    <x v="0"/>
    <x v="0"/>
    <x v="0"/>
    <x v="0"/>
    <x v="0"/>
    <x v="0"/>
    <x v="0"/>
    <x v="0"/>
    <x v="0"/>
    <x v="0"/>
    <x v="0"/>
    <x v="0"/>
    <x v="0"/>
    <x v="0"/>
    <x v="0"/>
    <x v="0"/>
    <x v="0"/>
    <x v="0"/>
    <x v="0"/>
    <x v="0"/>
    <x v="0"/>
    <x v="0"/>
    <x v="1"/>
    <x v="0"/>
    <x v="0"/>
    <x v="0"/>
    <x v="0"/>
    <m/>
    <m/>
    <m/>
    <m/>
    <m/>
    <m/>
  </r>
  <r>
    <x v="0"/>
    <x v="82"/>
    <x v="1"/>
    <m/>
    <x v="0"/>
    <x v="0"/>
    <x v="1"/>
    <x v="0"/>
    <x v="0"/>
    <x v="0"/>
    <x v="0"/>
    <x v="0"/>
    <x v="0"/>
    <x v="0"/>
    <x v="0"/>
    <x v="0"/>
    <x v="0"/>
    <x v="0"/>
    <x v="0"/>
    <x v="0"/>
    <x v="0"/>
    <x v="0"/>
    <x v="0"/>
    <x v="0"/>
    <x v="0"/>
    <x v="0"/>
    <x v="0"/>
    <x v="0"/>
    <x v="0"/>
    <x v="2"/>
    <x v="0"/>
    <x v="3"/>
    <x v="3"/>
    <x v="1"/>
    <m/>
    <m/>
    <m/>
    <m/>
    <m/>
    <m/>
  </r>
  <r>
    <x v="0"/>
    <x v="82"/>
    <x v="1"/>
    <m/>
    <x v="0"/>
    <x v="0"/>
    <x v="1"/>
    <x v="0"/>
    <x v="0"/>
    <x v="0"/>
    <x v="0"/>
    <x v="0"/>
    <x v="0"/>
    <x v="0"/>
    <x v="0"/>
    <x v="0"/>
    <x v="0"/>
    <x v="0"/>
    <x v="0"/>
    <x v="0"/>
    <x v="0"/>
    <x v="0"/>
    <x v="0"/>
    <x v="0"/>
    <x v="0"/>
    <x v="0"/>
    <x v="0"/>
    <x v="0"/>
    <x v="0"/>
    <x v="2"/>
    <x v="0"/>
    <x v="3"/>
    <x v="0"/>
    <x v="0"/>
    <m/>
    <m/>
    <m/>
    <m/>
    <m/>
    <m/>
  </r>
  <r>
    <x v="0"/>
    <x v="82"/>
    <x v="1"/>
    <m/>
    <x v="0"/>
    <x v="0"/>
    <x v="1"/>
    <x v="0"/>
    <x v="0"/>
    <x v="0"/>
    <x v="0"/>
    <x v="0"/>
    <x v="0"/>
    <x v="0"/>
    <x v="0"/>
    <x v="0"/>
    <x v="0"/>
    <x v="0"/>
    <x v="0"/>
    <x v="0"/>
    <x v="0"/>
    <x v="0"/>
    <x v="0"/>
    <x v="0"/>
    <x v="0"/>
    <x v="0"/>
    <x v="0"/>
    <x v="0"/>
    <x v="0"/>
    <x v="2"/>
    <x v="0"/>
    <x v="3"/>
    <x v="3"/>
    <x v="1"/>
    <m/>
    <m/>
    <m/>
    <m/>
    <m/>
    <m/>
  </r>
  <r>
    <x v="0"/>
    <x v="82"/>
    <x v="1"/>
    <m/>
    <x v="0"/>
    <x v="0"/>
    <x v="1"/>
    <x v="0"/>
    <x v="0"/>
    <x v="0"/>
    <x v="0"/>
    <x v="0"/>
    <x v="0"/>
    <x v="0"/>
    <x v="0"/>
    <x v="0"/>
    <x v="0"/>
    <x v="0"/>
    <x v="0"/>
    <x v="0"/>
    <x v="0"/>
    <x v="0"/>
    <x v="0"/>
    <x v="0"/>
    <x v="0"/>
    <x v="0"/>
    <x v="0"/>
    <x v="0"/>
    <x v="0"/>
    <x v="2"/>
    <x v="0"/>
    <x v="0"/>
    <x v="0"/>
    <x v="0"/>
    <m/>
    <m/>
    <m/>
    <m/>
    <m/>
    <m/>
  </r>
  <r>
    <x v="0"/>
    <x v="82"/>
    <x v="1"/>
    <m/>
    <x v="0"/>
    <x v="0"/>
    <x v="0"/>
    <x v="0"/>
    <x v="0"/>
    <x v="0"/>
    <x v="0"/>
    <x v="0"/>
    <x v="0"/>
    <x v="0"/>
    <x v="0"/>
    <x v="0"/>
    <x v="0"/>
    <x v="0"/>
    <x v="0"/>
    <x v="0"/>
    <x v="0"/>
    <x v="0"/>
    <x v="0"/>
    <x v="0"/>
    <x v="0"/>
    <x v="0"/>
    <x v="0"/>
    <x v="0"/>
    <x v="0"/>
    <x v="0"/>
    <x v="2"/>
    <x v="1"/>
    <x v="0"/>
    <x v="0"/>
    <m/>
    <m/>
    <m/>
    <m/>
    <m/>
    <m/>
  </r>
  <r>
    <x v="0"/>
    <x v="82"/>
    <x v="1"/>
    <m/>
    <x v="0"/>
    <x v="0"/>
    <x v="0"/>
    <x v="0"/>
    <x v="0"/>
    <x v="0"/>
    <x v="0"/>
    <x v="0"/>
    <x v="0"/>
    <x v="0"/>
    <x v="0"/>
    <x v="0"/>
    <x v="0"/>
    <x v="0"/>
    <x v="0"/>
    <x v="0"/>
    <x v="0"/>
    <x v="0"/>
    <x v="0"/>
    <x v="0"/>
    <x v="0"/>
    <x v="0"/>
    <x v="0"/>
    <x v="0"/>
    <x v="0"/>
    <x v="2"/>
    <x v="0"/>
    <x v="3"/>
    <x v="3"/>
    <x v="0"/>
    <m/>
    <m/>
    <m/>
    <m/>
    <m/>
    <m/>
  </r>
  <r>
    <x v="0"/>
    <x v="82"/>
    <x v="1"/>
    <m/>
    <x v="0"/>
    <x v="0"/>
    <x v="0"/>
    <x v="0"/>
    <x v="0"/>
    <x v="0"/>
    <x v="0"/>
    <x v="0"/>
    <x v="0"/>
    <x v="0"/>
    <x v="0"/>
    <x v="0"/>
    <x v="0"/>
    <x v="0"/>
    <x v="0"/>
    <x v="0"/>
    <x v="0"/>
    <x v="0"/>
    <x v="0"/>
    <x v="0"/>
    <x v="0"/>
    <x v="0"/>
    <x v="0"/>
    <x v="0"/>
    <x v="0"/>
    <x v="0"/>
    <x v="0"/>
    <x v="0"/>
    <x v="0"/>
    <x v="3"/>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2"/>
    <x v="0"/>
    <x v="3"/>
    <x v="1"/>
    <x v="0"/>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1"/>
    <x v="0"/>
    <x v="0"/>
    <x v="0"/>
    <x v="0"/>
    <x v="0"/>
    <m/>
    <m/>
    <m/>
    <m/>
    <m/>
    <m/>
  </r>
  <r>
    <x v="0"/>
    <x v="82"/>
    <x v="1"/>
    <m/>
    <x v="0"/>
    <x v="0"/>
    <x v="0"/>
    <x v="0"/>
    <x v="0"/>
    <x v="0"/>
    <x v="0"/>
    <x v="0"/>
    <x v="0"/>
    <x v="0"/>
    <x v="0"/>
    <x v="0"/>
    <x v="0"/>
    <x v="0"/>
    <x v="0"/>
    <x v="0"/>
    <x v="0"/>
    <x v="0"/>
    <x v="0"/>
    <x v="0"/>
    <x v="0"/>
    <x v="0"/>
    <x v="0"/>
    <x v="0"/>
    <x v="0"/>
    <x v="0"/>
    <x v="0"/>
    <x v="3"/>
    <x v="3"/>
    <x v="0"/>
    <m/>
    <m/>
    <m/>
    <m/>
    <m/>
    <m/>
  </r>
  <r>
    <x v="0"/>
    <x v="82"/>
    <x v="1"/>
    <m/>
    <x v="0"/>
    <x v="0"/>
    <x v="0"/>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1"/>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2"/>
    <x v="0"/>
    <x v="1"/>
    <x v="1"/>
    <x v="0"/>
    <m/>
    <m/>
    <m/>
    <m/>
    <m/>
    <m/>
  </r>
  <r>
    <x v="0"/>
    <x v="82"/>
    <x v="1"/>
    <m/>
    <x v="0"/>
    <x v="0"/>
    <x v="1"/>
    <x v="0"/>
    <x v="0"/>
    <x v="0"/>
    <x v="0"/>
    <x v="0"/>
    <x v="0"/>
    <x v="0"/>
    <x v="0"/>
    <x v="0"/>
    <x v="0"/>
    <x v="0"/>
    <x v="0"/>
    <x v="0"/>
    <x v="0"/>
    <x v="0"/>
    <x v="0"/>
    <x v="0"/>
    <x v="0"/>
    <x v="0"/>
    <x v="0"/>
    <x v="0"/>
    <x v="0"/>
    <x v="2"/>
    <x v="0"/>
    <x v="1"/>
    <x v="1"/>
    <x v="0"/>
    <m/>
    <m/>
    <m/>
    <m/>
    <m/>
    <m/>
  </r>
  <r>
    <x v="0"/>
    <x v="82"/>
    <x v="1"/>
    <m/>
    <x v="0"/>
    <x v="0"/>
    <x v="1"/>
    <x v="0"/>
    <x v="0"/>
    <x v="0"/>
    <x v="0"/>
    <x v="0"/>
    <x v="0"/>
    <x v="0"/>
    <x v="0"/>
    <x v="0"/>
    <x v="0"/>
    <x v="0"/>
    <x v="0"/>
    <x v="0"/>
    <x v="0"/>
    <x v="0"/>
    <x v="0"/>
    <x v="0"/>
    <x v="0"/>
    <x v="0"/>
    <x v="0"/>
    <x v="0"/>
    <x v="0"/>
    <x v="1"/>
    <x v="0"/>
    <x v="1"/>
    <x v="0"/>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3"/>
    <x v="1"/>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2"/>
    <x v="0"/>
    <x v="3"/>
    <x v="3"/>
    <x v="0"/>
    <m/>
    <m/>
    <m/>
    <m/>
    <m/>
    <m/>
  </r>
  <r>
    <x v="0"/>
    <x v="82"/>
    <x v="1"/>
    <m/>
    <x v="0"/>
    <x v="0"/>
    <x v="1"/>
    <x v="0"/>
    <x v="0"/>
    <x v="0"/>
    <x v="0"/>
    <x v="0"/>
    <x v="0"/>
    <x v="0"/>
    <x v="0"/>
    <x v="0"/>
    <x v="0"/>
    <x v="0"/>
    <x v="0"/>
    <x v="0"/>
    <x v="0"/>
    <x v="0"/>
    <x v="0"/>
    <x v="0"/>
    <x v="0"/>
    <x v="0"/>
    <x v="0"/>
    <x v="0"/>
    <x v="0"/>
    <x v="0"/>
    <x v="0"/>
    <x v="3"/>
    <x v="1"/>
    <x v="3"/>
    <m/>
    <m/>
    <m/>
    <m/>
    <m/>
    <m/>
  </r>
  <r>
    <x v="0"/>
    <x v="82"/>
    <x v="1"/>
    <m/>
    <x v="0"/>
    <x v="0"/>
    <x v="1"/>
    <x v="0"/>
    <x v="0"/>
    <x v="0"/>
    <x v="0"/>
    <x v="0"/>
    <x v="0"/>
    <x v="0"/>
    <x v="0"/>
    <x v="0"/>
    <x v="0"/>
    <x v="0"/>
    <x v="0"/>
    <x v="0"/>
    <x v="0"/>
    <x v="0"/>
    <x v="0"/>
    <x v="0"/>
    <x v="0"/>
    <x v="0"/>
    <x v="0"/>
    <x v="0"/>
    <x v="0"/>
    <x v="0"/>
    <x v="3"/>
    <x v="1"/>
    <x v="1"/>
    <x v="1"/>
    <m/>
    <m/>
    <m/>
    <m/>
    <m/>
    <m/>
  </r>
  <r>
    <x v="0"/>
    <x v="82"/>
    <x v="1"/>
    <m/>
    <x v="0"/>
    <x v="0"/>
    <x v="0"/>
    <x v="0"/>
    <x v="0"/>
    <x v="0"/>
    <x v="0"/>
    <x v="0"/>
    <x v="0"/>
    <x v="0"/>
    <x v="0"/>
    <x v="0"/>
    <x v="0"/>
    <x v="0"/>
    <x v="0"/>
    <x v="0"/>
    <x v="0"/>
    <x v="0"/>
    <x v="0"/>
    <x v="0"/>
    <x v="0"/>
    <x v="0"/>
    <x v="0"/>
    <x v="0"/>
    <x v="0"/>
    <x v="0"/>
    <x v="0"/>
    <x v="0"/>
    <x v="3"/>
    <x v="0"/>
    <m/>
    <m/>
    <m/>
    <m/>
    <m/>
    <m/>
  </r>
  <r>
    <x v="0"/>
    <x v="82"/>
    <x v="1"/>
    <m/>
    <x v="0"/>
    <x v="0"/>
    <x v="0"/>
    <x v="0"/>
    <x v="0"/>
    <x v="0"/>
    <x v="0"/>
    <x v="0"/>
    <x v="0"/>
    <x v="0"/>
    <x v="0"/>
    <x v="0"/>
    <x v="0"/>
    <x v="0"/>
    <x v="0"/>
    <x v="0"/>
    <x v="0"/>
    <x v="0"/>
    <x v="0"/>
    <x v="0"/>
    <x v="0"/>
    <x v="0"/>
    <x v="0"/>
    <x v="0"/>
    <x v="0"/>
    <x v="0"/>
    <x v="2"/>
    <x v="0"/>
    <x v="1"/>
    <x v="3"/>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1"/>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1"/>
    <x v="0"/>
    <x v="0"/>
    <x v="0"/>
    <x v="0"/>
    <m/>
    <m/>
    <m/>
    <m/>
    <m/>
    <m/>
  </r>
  <r>
    <x v="0"/>
    <x v="82"/>
    <x v="1"/>
    <m/>
    <x v="0"/>
    <x v="0"/>
    <x v="0"/>
    <x v="0"/>
    <x v="0"/>
    <x v="0"/>
    <x v="0"/>
    <x v="0"/>
    <x v="0"/>
    <x v="0"/>
    <x v="0"/>
    <x v="0"/>
    <x v="0"/>
    <x v="0"/>
    <x v="0"/>
    <x v="0"/>
    <x v="0"/>
    <x v="0"/>
    <x v="0"/>
    <x v="0"/>
    <x v="0"/>
    <x v="0"/>
    <x v="0"/>
    <x v="0"/>
    <x v="0"/>
    <x v="1"/>
    <x v="0"/>
    <x v="0"/>
    <x v="0"/>
    <x v="0"/>
    <m/>
    <m/>
    <m/>
    <m/>
    <m/>
    <m/>
  </r>
  <r>
    <x v="0"/>
    <x v="82"/>
    <x v="1"/>
    <m/>
    <x v="0"/>
    <x v="0"/>
    <x v="0"/>
    <x v="0"/>
    <x v="0"/>
    <x v="0"/>
    <x v="0"/>
    <x v="0"/>
    <x v="0"/>
    <x v="0"/>
    <x v="0"/>
    <x v="0"/>
    <x v="0"/>
    <x v="0"/>
    <x v="0"/>
    <x v="0"/>
    <x v="0"/>
    <x v="0"/>
    <x v="0"/>
    <x v="0"/>
    <x v="0"/>
    <x v="0"/>
    <x v="0"/>
    <x v="0"/>
    <x v="0"/>
    <x v="0"/>
    <x v="0"/>
    <x v="0"/>
    <x v="0"/>
    <x v="1"/>
    <m/>
    <m/>
    <m/>
    <m/>
    <m/>
    <m/>
  </r>
  <r>
    <x v="0"/>
    <x v="82"/>
    <x v="1"/>
    <m/>
    <x v="0"/>
    <x v="0"/>
    <x v="0"/>
    <x v="0"/>
    <x v="0"/>
    <x v="0"/>
    <x v="0"/>
    <x v="0"/>
    <x v="0"/>
    <x v="0"/>
    <x v="0"/>
    <x v="0"/>
    <x v="0"/>
    <x v="0"/>
    <x v="0"/>
    <x v="0"/>
    <x v="0"/>
    <x v="0"/>
    <x v="0"/>
    <x v="0"/>
    <x v="0"/>
    <x v="0"/>
    <x v="0"/>
    <x v="0"/>
    <x v="0"/>
    <x v="0"/>
    <x v="0"/>
    <x v="0"/>
    <x v="1"/>
    <x v="3"/>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1"/>
    <x v="1"/>
    <x v="0"/>
    <x v="0"/>
    <x v="1"/>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3"/>
    <x v="1"/>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3"/>
    <x v="0"/>
    <x v="0"/>
    <x v="3"/>
    <x v="0"/>
    <x v="0"/>
    <m/>
    <m/>
    <m/>
    <m/>
    <m/>
    <m/>
  </r>
  <r>
    <x v="0"/>
    <x v="82"/>
    <x v="1"/>
    <m/>
    <x v="0"/>
    <x v="0"/>
    <x v="1"/>
    <x v="0"/>
    <x v="0"/>
    <x v="0"/>
    <x v="0"/>
    <x v="0"/>
    <x v="0"/>
    <x v="0"/>
    <x v="0"/>
    <x v="0"/>
    <x v="0"/>
    <x v="0"/>
    <x v="0"/>
    <x v="0"/>
    <x v="0"/>
    <x v="0"/>
    <x v="0"/>
    <x v="0"/>
    <x v="0"/>
    <x v="0"/>
    <x v="0"/>
    <x v="0"/>
    <x v="0"/>
    <x v="0"/>
    <x v="0"/>
    <x v="0"/>
    <x v="3"/>
    <x v="0"/>
    <m/>
    <m/>
    <m/>
    <m/>
    <m/>
    <m/>
  </r>
  <r>
    <x v="0"/>
    <x v="82"/>
    <x v="1"/>
    <m/>
    <x v="0"/>
    <x v="0"/>
    <x v="1"/>
    <x v="0"/>
    <x v="0"/>
    <x v="0"/>
    <x v="0"/>
    <x v="0"/>
    <x v="0"/>
    <x v="0"/>
    <x v="0"/>
    <x v="0"/>
    <x v="0"/>
    <x v="0"/>
    <x v="0"/>
    <x v="0"/>
    <x v="0"/>
    <x v="0"/>
    <x v="0"/>
    <x v="0"/>
    <x v="0"/>
    <x v="0"/>
    <x v="0"/>
    <x v="0"/>
    <x v="3"/>
    <x v="0"/>
    <x v="0"/>
    <x v="0"/>
    <x v="1"/>
    <x v="3"/>
    <m/>
    <m/>
    <m/>
    <m/>
    <m/>
    <m/>
  </r>
  <r>
    <x v="0"/>
    <x v="82"/>
    <x v="1"/>
    <m/>
    <x v="0"/>
    <x v="0"/>
    <x v="1"/>
    <x v="0"/>
    <x v="0"/>
    <x v="0"/>
    <x v="0"/>
    <x v="0"/>
    <x v="0"/>
    <x v="0"/>
    <x v="0"/>
    <x v="0"/>
    <x v="0"/>
    <x v="0"/>
    <x v="0"/>
    <x v="0"/>
    <x v="0"/>
    <x v="0"/>
    <x v="0"/>
    <x v="0"/>
    <x v="0"/>
    <x v="0"/>
    <x v="0"/>
    <x v="0"/>
    <x v="0"/>
    <x v="0"/>
    <x v="0"/>
    <x v="3"/>
    <x v="0"/>
    <x v="3"/>
    <m/>
    <m/>
    <m/>
    <m/>
    <m/>
    <m/>
  </r>
  <r>
    <x v="0"/>
    <x v="82"/>
    <x v="1"/>
    <m/>
    <x v="0"/>
    <x v="0"/>
    <x v="1"/>
    <x v="0"/>
    <x v="0"/>
    <x v="0"/>
    <x v="0"/>
    <x v="0"/>
    <x v="0"/>
    <x v="0"/>
    <x v="0"/>
    <x v="0"/>
    <x v="0"/>
    <x v="0"/>
    <x v="0"/>
    <x v="0"/>
    <x v="0"/>
    <x v="0"/>
    <x v="0"/>
    <x v="0"/>
    <x v="0"/>
    <x v="0"/>
    <x v="0"/>
    <x v="0"/>
    <x v="0"/>
    <x v="0"/>
    <x v="0"/>
    <x v="0"/>
    <x v="0"/>
    <x v="3"/>
    <m/>
    <m/>
    <m/>
    <m/>
    <m/>
    <m/>
  </r>
  <r>
    <x v="0"/>
    <x v="82"/>
    <x v="1"/>
    <m/>
    <x v="0"/>
    <x v="0"/>
    <x v="0"/>
    <x v="0"/>
    <x v="0"/>
    <x v="0"/>
    <x v="0"/>
    <x v="0"/>
    <x v="0"/>
    <x v="0"/>
    <x v="0"/>
    <x v="0"/>
    <x v="0"/>
    <x v="0"/>
    <x v="0"/>
    <x v="0"/>
    <x v="0"/>
    <x v="0"/>
    <x v="0"/>
    <x v="0"/>
    <x v="0"/>
    <x v="0"/>
    <x v="0"/>
    <x v="0"/>
    <x v="0"/>
    <x v="0"/>
    <x v="0"/>
    <x v="0"/>
    <x v="0"/>
    <x v="1"/>
    <m/>
    <m/>
    <m/>
    <m/>
    <m/>
    <m/>
  </r>
  <r>
    <x v="0"/>
    <x v="82"/>
    <x v="1"/>
    <m/>
    <x v="0"/>
    <x v="0"/>
    <x v="0"/>
    <x v="0"/>
    <x v="0"/>
    <x v="0"/>
    <x v="0"/>
    <x v="0"/>
    <x v="0"/>
    <x v="0"/>
    <x v="0"/>
    <x v="0"/>
    <x v="0"/>
    <x v="0"/>
    <x v="0"/>
    <x v="0"/>
    <x v="0"/>
    <x v="0"/>
    <x v="0"/>
    <x v="0"/>
    <x v="0"/>
    <x v="0"/>
    <x v="0"/>
    <x v="0"/>
    <x v="1"/>
    <x v="1"/>
    <x v="0"/>
    <x v="0"/>
    <x v="0"/>
    <x v="1"/>
    <m/>
    <m/>
    <m/>
    <m/>
    <m/>
    <m/>
  </r>
  <r>
    <x v="0"/>
    <x v="82"/>
    <x v="1"/>
    <m/>
    <x v="0"/>
    <x v="0"/>
    <x v="0"/>
    <x v="0"/>
    <x v="0"/>
    <x v="0"/>
    <x v="0"/>
    <x v="0"/>
    <x v="0"/>
    <x v="0"/>
    <x v="0"/>
    <x v="0"/>
    <x v="0"/>
    <x v="0"/>
    <x v="0"/>
    <x v="0"/>
    <x v="0"/>
    <x v="0"/>
    <x v="0"/>
    <x v="0"/>
    <x v="0"/>
    <x v="0"/>
    <x v="0"/>
    <x v="0"/>
    <x v="0"/>
    <x v="1"/>
    <x v="0"/>
    <x v="1"/>
    <x v="3"/>
    <x v="3"/>
    <m/>
    <m/>
    <m/>
    <m/>
    <m/>
    <m/>
  </r>
  <r>
    <x v="0"/>
    <x v="82"/>
    <x v="1"/>
    <m/>
    <x v="0"/>
    <x v="0"/>
    <x v="1"/>
    <x v="0"/>
    <x v="0"/>
    <x v="0"/>
    <x v="0"/>
    <x v="0"/>
    <x v="0"/>
    <x v="0"/>
    <x v="0"/>
    <x v="0"/>
    <x v="0"/>
    <x v="0"/>
    <x v="0"/>
    <x v="0"/>
    <x v="0"/>
    <x v="0"/>
    <x v="0"/>
    <x v="0"/>
    <x v="0"/>
    <x v="0"/>
    <x v="0"/>
    <x v="0"/>
    <x v="0"/>
    <x v="0"/>
    <x v="0"/>
    <x v="0"/>
    <x v="3"/>
    <x v="3"/>
    <m/>
    <m/>
    <m/>
    <m/>
    <m/>
    <m/>
  </r>
  <r>
    <x v="0"/>
    <x v="82"/>
    <x v="1"/>
    <m/>
    <x v="0"/>
    <x v="0"/>
    <x v="1"/>
    <x v="0"/>
    <x v="0"/>
    <x v="0"/>
    <x v="0"/>
    <x v="0"/>
    <x v="0"/>
    <x v="0"/>
    <x v="0"/>
    <x v="0"/>
    <x v="0"/>
    <x v="0"/>
    <x v="0"/>
    <x v="0"/>
    <x v="0"/>
    <x v="0"/>
    <x v="0"/>
    <x v="0"/>
    <x v="0"/>
    <x v="0"/>
    <x v="0"/>
    <x v="0"/>
    <x v="0"/>
    <x v="1"/>
    <x v="0"/>
    <x v="3"/>
    <x v="3"/>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1"/>
    <x v="0"/>
    <x v="0"/>
    <x v="0"/>
    <x v="0"/>
    <x v="0"/>
    <m/>
    <m/>
    <m/>
    <m/>
    <m/>
    <m/>
  </r>
  <r>
    <x v="0"/>
    <x v="82"/>
    <x v="1"/>
    <m/>
    <x v="0"/>
    <x v="0"/>
    <x v="0"/>
    <x v="0"/>
    <x v="0"/>
    <x v="0"/>
    <x v="0"/>
    <x v="0"/>
    <x v="0"/>
    <x v="0"/>
    <x v="0"/>
    <x v="0"/>
    <x v="0"/>
    <x v="0"/>
    <x v="0"/>
    <x v="0"/>
    <x v="0"/>
    <x v="0"/>
    <x v="0"/>
    <x v="0"/>
    <x v="0"/>
    <x v="0"/>
    <x v="0"/>
    <x v="0"/>
    <x v="0"/>
    <x v="1"/>
    <x v="0"/>
    <x v="1"/>
    <x v="3"/>
    <x v="0"/>
    <m/>
    <m/>
    <m/>
    <m/>
    <m/>
    <m/>
  </r>
  <r>
    <x v="0"/>
    <x v="82"/>
    <x v="1"/>
    <m/>
    <x v="0"/>
    <x v="0"/>
    <x v="1"/>
    <x v="0"/>
    <x v="0"/>
    <x v="0"/>
    <x v="0"/>
    <x v="0"/>
    <x v="0"/>
    <x v="0"/>
    <x v="0"/>
    <x v="0"/>
    <x v="0"/>
    <x v="0"/>
    <x v="0"/>
    <x v="0"/>
    <x v="0"/>
    <x v="0"/>
    <x v="0"/>
    <x v="0"/>
    <x v="0"/>
    <x v="0"/>
    <x v="0"/>
    <x v="0"/>
    <x v="1"/>
    <x v="0"/>
    <x v="0"/>
    <x v="0"/>
    <x v="1"/>
    <x v="1"/>
    <m/>
    <m/>
    <m/>
    <m/>
    <m/>
    <m/>
  </r>
  <r>
    <x v="0"/>
    <x v="82"/>
    <x v="1"/>
    <m/>
    <x v="0"/>
    <x v="0"/>
    <x v="0"/>
    <x v="0"/>
    <x v="0"/>
    <x v="0"/>
    <x v="0"/>
    <x v="0"/>
    <x v="0"/>
    <x v="0"/>
    <x v="0"/>
    <x v="0"/>
    <x v="0"/>
    <x v="0"/>
    <x v="0"/>
    <x v="0"/>
    <x v="0"/>
    <x v="0"/>
    <x v="0"/>
    <x v="0"/>
    <x v="0"/>
    <x v="0"/>
    <x v="0"/>
    <x v="0"/>
    <x v="0"/>
    <x v="1"/>
    <x v="3"/>
    <x v="0"/>
    <x v="1"/>
    <x v="0"/>
    <m/>
    <m/>
    <m/>
    <m/>
    <m/>
    <m/>
  </r>
  <r>
    <x v="0"/>
    <x v="82"/>
    <x v="1"/>
    <m/>
    <x v="0"/>
    <x v="0"/>
    <x v="0"/>
    <x v="0"/>
    <x v="0"/>
    <x v="0"/>
    <x v="0"/>
    <x v="0"/>
    <x v="0"/>
    <x v="0"/>
    <x v="0"/>
    <x v="0"/>
    <x v="0"/>
    <x v="0"/>
    <x v="0"/>
    <x v="0"/>
    <x v="0"/>
    <x v="0"/>
    <x v="0"/>
    <x v="0"/>
    <x v="0"/>
    <x v="0"/>
    <x v="0"/>
    <x v="0"/>
    <x v="0"/>
    <x v="1"/>
    <x v="0"/>
    <x v="3"/>
    <x v="3"/>
    <x v="0"/>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1"/>
    <x v="0"/>
    <m/>
    <m/>
    <m/>
    <m/>
    <m/>
    <m/>
  </r>
  <r>
    <x v="0"/>
    <x v="82"/>
    <x v="1"/>
    <m/>
    <x v="0"/>
    <x v="0"/>
    <x v="1"/>
    <x v="0"/>
    <x v="0"/>
    <x v="0"/>
    <x v="0"/>
    <x v="0"/>
    <x v="0"/>
    <x v="0"/>
    <x v="0"/>
    <x v="0"/>
    <x v="0"/>
    <x v="0"/>
    <x v="0"/>
    <x v="0"/>
    <x v="0"/>
    <x v="0"/>
    <x v="0"/>
    <x v="0"/>
    <x v="0"/>
    <x v="0"/>
    <x v="0"/>
    <x v="0"/>
    <x v="0"/>
    <x v="0"/>
    <x v="0"/>
    <x v="0"/>
    <x v="0"/>
    <x v="0"/>
    <m/>
    <m/>
    <m/>
    <m/>
    <m/>
    <m/>
  </r>
  <r>
    <x v="0"/>
    <x v="82"/>
    <x v="1"/>
    <m/>
    <x v="0"/>
    <x v="1"/>
    <x v="0"/>
    <x v="2"/>
    <x v="1"/>
    <x v="2"/>
    <x v="1"/>
    <x v="1"/>
    <x v="1"/>
    <x v="1"/>
    <x v="2"/>
    <x v="1"/>
    <x v="1"/>
    <x v="2"/>
    <x v="1"/>
    <x v="4"/>
    <x v="1"/>
    <x v="2"/>
    <x v="3"/>
    <x v="3"/>
    <x v="4"/>
    <x v="2"/>
    <x v="2"/>
    <x v="0"/>
    <x v="2"/>
    <x v="3"/>
    <x v="1"/>
    <x v="2"/>
    <x v="2"/>
    <x v="2"/>
    <m/>
    <m/>
    <m/>
    <m/>
    <m/>
    <m/>
  </r>
  <r>
    <x v="0"/>
    <x v="82"/>
    <x v="1"/>
    <m/>
    <x v="0"/>
    <x v="1"/>
    <x v="0"/>
    <x v="1"/>
    <x v="0"/>
    <x v="2"/>
    <x v="1"/>
    <x v="1"/>
    <x v="1"/>
    <x v="1"/>
    <x v="2"/>
    <x v="1"/>
    <x v="1"/>
    <x v="1"/>
    <x v="1"/>
    <x v="3"/>
    <x v="1"/>
    <x v="3"/>
    <x v="3"/>
    <x v="1"/>
    <x v="1"/>
    <x v="1"/>
    <x v="1"/>
    <x v="0"/>
    <x v="2"/>
    <x v="3"/>
    <x v="1"/>
    <x v="2"/>
    <x v="2"/>
    <x v="2"/>
    <m/>
    <m/>
    <m/>
    <m/>
    <m/>
    <m/>
  </r>
  <r>
    <x v="0"/>
    <x v="82"/>
    <x v="1"/>
    <m/>
    <x v="0"/>
    <x v="1"/>
    <x v="0"/>
    <x v="0"/>
    <x v="0"/>
    <x v="0"/>
    <x v="0"/>
    <x v="0"/>
    <x v="0"/>
    <x v="2"/>
    <x v="1"/>
    <x v="1"/>
    <x v="1"/>
    <x v="1"/>
    <x v="1"/>
    <x v="1"/>
    <x v="1"/>
    <x v="1"/>
    <x v="2"/>
    <x v="1"/>
    <x v="2"/>
    <x v="2"/>
    <x v="1"/>
    <x v="0"/>
    <x v="2"/>
    <x v="3"/>
    <x v="1"/>
    <x v="2"/>
    <x v="2"/>
    <x v="2"/>
    <m/>
    <m/>
    <m/>
    <m/>
    <m/>
    <m/>
  </r>
  <r>
    <x v="0"/>
    <x v="82"/>
    <x v="1"/>
    <m/>
    <x v="0"/>
    <x v="1"/>
    <x v="1"/>
    <x v="1"/>
    <x v="3"/>
    <x v="1"/>
    <x v="2"/>
    <x v="2"/>
    <x v="1"/>
    <x v="2"/>
    <x v="2"/>
    <x v="2"/>
    <x v="2"/>
    <x v="2"/>
    <x v="2"/>
    <x v="2"/>
    <x v="1"/>
    <x v="3"/>
    <x v="1"/>
    <x v="4"/>
    <x v="5"/>
    <x v="2"/>
    <x v="2"/>
    <x v="0"/>
    <x v="2"/>
    <x v="3"/>
    <x v="1"/>
    <x v="2"/>
    <x v="2"/>
    <x v="2"/>
    <m/>
    <m/>
    <m/>
    <m/>
    <m/>
    <m/>
  </r>
  <r>
    <x v="0"/>
    <x v="82"/>
    <x v="1"/>
    <m/>
    <x v="0"/>
    <x v="1"/>
    <x v="3"/>
    <x v="3"/>
    <x v="3"/>
    <x v="1"/>
    <x v="2"/>
    <x v="2"/>
    <x v="1"/>
    <x v="2"/>
    <x v="2"/>
    <x v="2"/>
    <x v="2"/>
    <x v="2"/>
    <x v="2"/>
    <x v="2"/>
    <x v="2"/>
    <x v="4"/>
    <x v="4"/>
    <x v="4"/>
    <x v="4"/>
    <x v="3"/>
    <x v="5"/>
    <x v="0"/>
    <x v="2"/>
    <x v="3"/>
    <x v="1"/>
    <x v="2"/>
    <x v="2"/>
    <x v="2"/>
    <m/>
    <m/>
    <m/>
    <m/>
    <m/>
    <m/>
  </r>
  <r>
    <x v="0"/>
    <x v="82"/>
    <x v="1"/>
    <m/>
    <x v="0"/>
    <x v="1"/>
    <x v="1"/>
    <x v="0"/>
    <x v="0"/>
    <x v="0"/>
    <x v="0"/>
    <x v="0"/>
    <x v="0"/>
    <x v="4"/>
    <x v="2"/>
    <x v="2"/>
    <x v="2"/>
    <x v="2"/>
    <x v="1"/>
    <x v="1"/>
    <x v="2"/>
    <x v="1"/>
    <x v="1"/>
    <x v="4"/>
    <x v="2"/>
    <x v="2"/>
    <x v="2"/>
    <x v="0"/>
    <x v="2"/>
    <x v="3"/>
    <x v="1"/>
    <x v="2"/>
    <x v="2"/>
    <x v="2"/>
    <m/>
    <m/>
    <m/>
    <m/>
    <m/>
    <m/>
  </r>
  <r>
    <x v="0"/>
    <x v="82"/>
    <x v="1"/>
    <m/>
    <x v="0"/>
    <x v="1"/>
    <x v="1"/>
    <x v="5"/>
    <x v="3"/>
    <x v="1"/>
    <x v="5"/>
    <x v="4"/>
    <x v="3"/>
    <x v="4"/>
    <x v="4"/>
    <x v="4"/>
    <x v="5"/>
    <x v="3"/>
    <x v="3"/>
    <x v="2"/>
    <x v="2"/>
    <x v="3"/>
    <x v="3"/>
    <x v="4"/>
    <x v="5"/>
    <x v="3"/>
    <x v="5"/>
    <x v="0"/>
    <x v="2"/>
    <x v="3"/>
    <x v="1"/>
    <x v="2"/>
    <x v="2"/>
    <x v="2"/>
    <m/>
    <m/>
    <m/>
    <m/>
    <m/>
    <m/>
  </r>
  <r>
    <x v="0"/>
    <x v="82"/>
    <x v="1"/>
    <m/>
    <x v="0"/>
    <x v="1"/>
    <x v="1"/>
    <x v="3"/>
    <x v="1"/>
    <x v="1"/>
    <x v="2"/>
    <x v="2"/>
    <x v="1"/>
    <x v="2"/>
    <x v="3"/>
    <x v="4"/>
    <x v="2"/>
    <x v="3"/>
    <x v="2"/>
    <x v="2"/>
    <x v="2"/>
    <x v="3"/>
    <x v="2"/>
    <x v="4"/>
    <x v="2"/>
    <x v="3"/>
    <x v="3"/>
    <x v="0"/>
    <x v="2"/>
    <x v="3"/>
    <x v="1"/>
    <x v="2"/>
    <x v="2"/>
    <x v="2"/>
    <m/>
    <m/>
    <m/>
    <m/>
    <m/>
    <m/>
  </r>
  <r>
    <x v="0"/>
    <x v="82"/>
    <x v="1"/>
    <m/>
    <x v="0"/>
    <x v="1"/>
    <x v="1"/>
    <x v="1"/>
    <x v="2"/>
    <x v="4"/>
    <x v="1"/>
    <x v="1"/>
    <x v="2"/>
    <x v="1"/>
    <x v="1"/>
    <x v="1"/>
    <x v="1"/>
    <x v="1"/>
    <x v="1"/>
    <x v="1"/>
    <x v="1"/>
    <x v="1"/>
    <x v="1"/>
    <x v="1"/>
    <x v="2"/>
    <x v="1"/>
    <x v="1"/>
    <x v="0"/>
    <x v="2"/>
    <x v="3"/>
    <x v="1"/>
    <x v="2"/>
    <x v="2"/>
    <x v="2"/>
    <m/>
    <m/>
    <m/>
    <m/>
    <m/>
    <m/>
  </r>
  <r>
    <x v="0"/>
    <x v="82"/>
    <x v="1"/>
    <m/>
    <x v="0"/>
    <x v="1"/>
    <x v="0"/>
    <x v="1"/>
    <x v="1"/>
    <x v="2"/>
    <x v="2"/>
    <x v="2"/>
    <x v="1"/>
    <x v="2"/>
    <x v="2"/>
    <x v="1"/>
    <x v="2"/>
    <x v="2"/>
    <x v="1"/>
    <x v="1"/>
    <x v="1"/>
    <x v="3"/>
    <x v="3"/>
    <x v="5"/>
    <x v="4"/>
    <x v="2"/>
    <x v="2"/>
    <x v="0"/>
    <x v="2"/>
    <x v="3"/>
    <x v="1"/>
    <x v="2"/>
    <x v="2"/>
    <x v="2"/>
    <m/>
    <m/>
    <m/>
    <m/>
    <m/>
    <m/>
  </r>
  <r>
    <x v="0"/>
    <x v="82"/>
    <x v="1"/>
    <m/>
    <x v="0"/>
    <x v="1"/>
    <x v="1"/>
    <x v="1"/>
    <x v="3"/>
    <x v="2"/>
    <x v="1"/>
    <x v="1"/>
    <x v="1"/>
    <x v="3"/>
    <x v="3"/>
    <x v="1"/>
    <x v="2"/>
    <x v="1"/>
    <x v="1"/>
    <x v="1"/>
    <x v="1"/>
    <x v="3"/>
    <x v="3"/>
    <x v="3"/>
    <x v="2"/>
    <x v="2"/>
    <x v="2"/>
    <x v="0"/>
    <x v="2"/>
    <x v="3"/>
    <x v="1"/>
    <x v="2"/>
    <x v="2"/>
    <x v="2"/>
    <m/>
    <m/>
    <m/>
    <m/>
    <m/>
    <m/>
  </r>
  <r>
    <x v="0"/>
    <x v="82"/>
    <x v="1"/>
    <m/>
    <x v="0"/>
    <x v="1"/>
    <x v="0"/>
    <x v="1"/>
    <x v="2"/>
    <x v="2"/>
    <x v="3"/>
    <x v="2"/>
    <x v="3"/>
    <x v="2"/>
    <x v="2"/>
    <x v="1"/>
    <x v="1"/>
    <x v="1"/>
    <x v="1"/>
    <x v="2"/>
    <x v="1"/>
    <x v="3"/>
    <x v="2"/>
    <x v="1"/>
    <x v="2"/>
    <x v="1"/>
    <x v="2"/>
    <x v="0"/>
    <x v="2"/>
    <x v="3"/>
    <x v="1"/>
    <x v="2"/>
    <x v="2"/>
    <x v="2"/>
    <m/>
    <m/>
    <m/>
    <m/>
    <m/>
    <m/>
  </r>
  <r>
    <x v="0"/>
    <x v="82"/>
    <x v="1"/>
    <m/>
    <x v="0"/>
    <x v="1"/>
    <x v="0"/>
    <x v="2"/>
    <x v="3"/>
    <x v="2"/>
    <x v="1"/>
    <x v="1"/>
    <x v="2"/>
    <x v="1"/>
    <x v="1"/>
    <x v="1"/>
    <x v="1"/>
    <x v="1"/>
    <x v="1"/>
    <x v="1"/>
    <x v="1"/>
    <x v="1"/>
    <x v="1"/>
    <x v="1"/>
    <x v="1"/>
    <x v="1"/>
    <x v="1"/>
    <x v="0"/>
    <x v="2"/>
    <x v="3"/>
    <x v="1"/>
    <x v="2"/>
    <x v="2"/>
    <x v="2"/>
    <m/>
    <m/>
    <m/>
    <m/>
    <m/>
    <m/>
  </r>
  <r>
    <x v="0"/>
    <x v="82"/>
    <x v="1"/>
    <m/>
    <x v="0"/>
    <x v="1"/>
    <x v="0"/>
    <x v="1"/>
    <x v="4"/>
    <x v="2"/>
    <x v="3"/>
    <x v="3"/>
    <x v="3"/>
    <x v="1"/>
    <x v="1"/>
    <x v="1"/>
    <x v="2"/>
    <x v="2"/>
    <x v="3"/>
    <x v="3"/>
    <x v="1"/>
    <x v="3"/>
    <x v="3"/>
    <x v="1"/>
    <x v="1"/>
    <x v="2"/>
    <x v="1"/>
    <x v="0"/>
    <x v="2"/>
    <x v="3"/>
    <x v="1"/>
    <x v="2"/>
    <x v="2"/>
    <x v="2"/>
    <m/>
    <m/>
    <m/>
    <m/>
    <m/>
    <m/>
  </r>
  <r>
    <x v="0"/>
    <x v="82"/>
    <x v="1"/>
    <m/>
    <x v="0"/>
    <x v="1"/>
    <x v="1"/>
    <x v="3"/>
    <x v="4"/>
    <x v="1"/>
    <x v="4"/>
    <x v="5"/>
    <x v="5"/>
    <x v="5"/>
    <x v="3"/>
    <x v="4"/>
    <x v="2"/>
    <x v="2"/>
    <x v="3"/>
    <x v="3"/>
    <x v="2"/>
    <x v="2"/>
    <x v="2"/>
    <x v="3"/>
    <x v="5"/>
    <x v="5"/>
    <x v="5"/>
    <x v="0"/>
    <x v="2"/>
    <x v="3"/>
    <x v="1"/>
    <x v="2"/>
    <x v="2"/>
    <x v="2"/>
    <m/>
    <m/>
    <m/>
    <m/>
    <m/>
    <m/>
  </r>
  <r>
    <x v="0"/>
    <x v="82"/>
    <x v="1"/>
    <m/>
    <x v="0"/>
    <x v="1"/>
    <x v="0"/>
    <x v="2"/>
    <x v="2"/>
    <x v="2"/>
    <x v="1"/>
    <x v="1"/>
    <x v="2"/>
    <x v="1"/>
    <x v="2"/>
    <x v="2"/>
    <x v="1"/>
    <x v="1"/>
    <x v="1"/>
    <x v="1"/>
    <x v="1"/>
    <x v="1"/>
    <x v="1"/>
    <x v="3"/>
    <x v="2"/>
    <x v="2"/>
    <x v="2"/>
    <x v="0"/>
    <x v="2"/>
    <x v="3"/>
    <x v="1"/>
    <x v="2"/>
    <x v="2"/>
    <x v="2"/>
    <m/>
    <m/>
    <m/>
    <m/>
    <m/>
    <m/>
  </r>
  <r>
    <x v="0"/>
    <x v="82"/>
    <x v="1"/>
    <m/>
    <x v="0"/>
    <x v="1"/>
    <x v="0"/>
    <x v="2"/>
    <x v="1"/>
    <x v="2"/>
    <x v="2"/>
    <x v="2"/>
    <x v="1"/>
    <x v="2"/>
    <x v="2"/>
    <x v="1"/>
    <x v="1"/>
    <x v="1"/>
    <x v="2"/>
    <x v="2"/>
    <x v="1"/>
    <x v="1"/>
    <x v="1"/>
    <x v="3"/>
    <x v="2"/>
    <x v="1"/>
    <x v="1"/>
    <x v="0"/>
    <x v="2"/>
    <x v="3"/>
    <x v="1"/>
    <x v="2"/>
    <x v="2"/>
    <x v="2"/>
    <m/>
    <m/>
    <m/>
    <m/>
    <m/>
    <m/>
  </r>
  <r>
    <x v="0"/>
    <x v="82"/>
    <x v="1"/>
    <m/>
    <x v="0"/>
    <x v="1"/>
    <x v="1"/>
    <x v="2"/>
    <x v="1"/>
    <x v="2"/>
    <x v="1"/>
    <x v="1"/>
    <x v="3"/>
    <x v="1"/>
    <x v="1"/>
    <x v="1"/>
    <x v="1"/>
    <x v="1"/>
    <x v="1"/>
    <x v="1"/>
    <x v="1"/>
    <x v="1"/>
    <x v="1"/>
    <x v="5"/>
    <x v="4"/>
    <x v="2"/>
    <x v="2"/>
    <x v="0"/>
    <x v="2"/>
    <x v="3"/>
    <x v="1"/>
    <x v="2"/>
    <x v="2"/>
    <x v="2"/>
    <m/>
    <m/>
    <m/>
    <m/>
    <m/>
    <m/>
  </r>
  <r>
    <x v="0"/>
    <x v="82"/>
    <x v="1"/>
    <m/>
    <x v="0"/>
    <x v="1"/>
    <x v="1"/>
    <x v="2"/>
    <x v="2"/>
    <x v="2"/>
    <x v="1"/>
    <x v="1"/>
    <x v="2"/>
    <x v="1"/>
    <x v="1"/>
    <x v="1"/>
    <x v="1"/>
    <x v="1"/>
    <x v="1"/>
    <x v="1"/>
    <x v="1"/>
    <x v="1"/>
    <x v="3"/>
    <x v="3"/>
    <x v="2"/>
    <x v="1"/>
    <x v="1"/>
    <x v="0"/>
    <x v="2"/>
    <x v="3"/>
    <x v="1"/>
    <x v="2"/>
    <x v="2"/>
    <x v="2"/>
    <m/>
    <m/>
    <m/>
    <m/>
    <m/>
    <m/>
  </r>
  <r>
    <x v="0"/>
    <x v="82"/>
    <x v="1"/>
    <m/>
    <x v="0"/>
    <x v="1"/>
    <x v="1"/>
    <x v="1"/>
    <x v="2"/>
    <x v="2"/>
    <x v="1"/>
    <x v="1"/>
    <x v="2"/>
    <x v="1"/>
    <x v="1"/>
    <x v="1"/>
    <x v="1"/>
    <x v="1"/>
    <x v="1"/>
    <x v="1"/>
    <x v="1"/>
    <x v="1"/>
    <x v="3"/>
    <x v="1"/>
    <x v="4"/>
    <x v="1"/>
    <x v="1"/>
    <x v="0"/>
    <x v="2"/>
    <x v="3"/>
    <x v="1"/>
    <x v="2"/>
    <x v="2"/>
    <x v="2"/>
    <m/>
    <m/>
    <m/>
    <m/>
    <m/>
    <m/>
  </r>
  <r>
    <x v="0"/>
    <x v="82"/>
    <x v="1"/>
    <m/>
    <x v="0"/>
    <x v="1"/>
    <x v="1"/>
    <x v="1"/>
    <x v="1"/>
    <x v="2"/>
    <x v="1"/>
    <x v="1"/>
    <x v="2"/>
    <x v="1"/>
    <x v="1"/>
    <x v="1"/>
    <x v="2"/>
    <x v="3"/>
    <x v="1"/>
    <x v="2"/>
    <x v="1"/>
    <x v="1"/>
    <x v="1"/>
    <x v="3"/>
    <x v="2"/>
    <x v="1"/>
    <x v="1"/>
    <x v="0"/>
    <x v="2"/>
    <x v="3"/>
    <x v="1"/>
    <x v="2"/>
    <x v="2"/>
    <x v="2"/>
    <m/>
    <m/>
    <m/>
    <m/>
    <m/>
    <m/>
  </r>
  <r>
    <x v="0"/>
    <x v="82"/>
    <x v="1"/>
    <m/>
    <x v="0"/>
    <x v="1"/>
    <x v="1"/>
    <x v="2"/>
    <x v="1"/>
    <x v="2"/>
    <x v="1"/>
    <x v="1"/>
    <x v="1"/>
    <x v="1"/>
    <x v="1"/>
    <x v="1"/>
    <x v="1"/>
    <x v="2"/>
    <x v="2"/>
    <x v="2"/>
    <x v="1"/>
    <x v="2"/>
    <x v="2"/>
    <x v="1"/>
    <x v="1"/>
    <x v="2"/>
    <x v="2"/>
    <x v="0"/>
    <x v="2"/>
    <x v="3"/>
    <x v="1"/>
    <x v="2"/>
    <x v="2"/>
    <x v="2"/>
    <m/>
    <m/>
    <m/>
    <m/>
    <m/>
    <m/>
  </r>
  <r>
    <x v="0"/>
    <x v="82"/>
    <x v="1"/>
    <m/>
    <x v="0"/>
    <x v="1"/>
    <x v="1"/>
    <x v="2"/>
    <x v="4"/>
    <x v="2"/>
    <x v="1"/>
    <x v="1"/>
    <x v="1"/>
    <x v="1"/>
    <x v="2"/>
    <x v="1"/>
    <x v="2"/>
    <x v="2"/>
    <x v="1"/>
    <x v="1"/>
    <x v="1"/>
    <x v="3"/>
    <x v="1"/>
    <x v="3"/>
    <x v="4"/>
    <x v="2"/>
    <x v="2"/>
    <x v="0"/>
    <x v="2"/>
    <x v="3"/>
    <x v="1"/>
    <x v="2"/>
    <x v="2"/>
    <x v="2"/>
    <m/>
    <m/>
    <m/>
    <m/>
    <m/>
    <m/>
  </r>
  <r>
    <x v="0"/>
    <x v="82"/>
    <x v="1"/>
    <m/>
    <x v="0"/>
    <x v="1"/>
    <x v="1"/>
    <x v="1"/>
    <x v="2"/>
    <x v="2"/>
    <x v="1"/>
    <x v="1"/>
    <x v="3"/>
    <x v="2"/>
    <x v="2"/>
    <x v="1"/>
    <x v="1"/>
    <x v="2"/>
    <x v="1"/>
    <x v="3"/>
    <x v="1"/>
    <x v="1"/>
    <x v="1"/>
    <x v="4"/>
    <x v="5"/>
    <x v="1"/>
    <x v="2"/>
    <x v="0"/>
    <x v="2"/>
    <x v="3"/>
    <x v="1"/>
    <x v="2"/>
    <x v="2"/>
    <x v="2"/>
    <m/>
    <m/>
    <m/>
    <m/>
    <m/>
    <m/>
  </r>
  <r>
    <x v="0"/>
    <x v="82"/>
    <x v="1"/>
    <m/>
    <x v="0"/>
    <x v="1"/>
    <x v="1"/>
    <x v="2"/>
    <x v="1"/>
    <x v="2"/>
    <x v="1"/>
    <x v="1"/>
    <x v="1"/>
    <x v="1"/>
    <x v="1"/>
    <x v="1"/>
    <x v="1"/>
    <x v="1"/>
    <x v="1"/>
    <x v="2"/>
    <x v="1"/>
    <x v="2"/>
    <x v="3"/>
    <x v="3"/>
    <x v="2"/>
    <x v="1"/>
    <x v="1"/>
    <x v="0"/>
    <x v="2"/>
    <x v="3"/>
    <x v="1"/>
    <x v="2"/>
    <x v="2"/>
    <x v="2"/>
    <m/>
    <m/>
    <m/>
    <m/>
    <m/>
    <m/>
  </r>
  <r>
    <x v="0"/>
    <x v="82"/>
    <x v="1"/>
    <m/>
    <x v="0"/>
    <x v="1"/>
    <x v="1"/>
    <x v="1"/>
    <x v="2"/>
    <x v="4"/>
    <x v="2"/>
    <x v="2"/>
    <x v="1"/>
    <x v="2"/>
    <x v="2"/>
    <x v="2"/>
    <x v="1"/>
    <x v="2"/>
    <x v="2"/>
    <x v="2"/>
    <x v="2"/>
    <x v="1"/>
    <x v="1"/>
    <x v="4"/>
    <x v="5"/>
    <x v="2"/>
    <x v="2"/>
    <x v="0"/>
    <x v="2"/>
    <x v="3"/>
    <x v="1"/>
    <x v="2"/>
    <x v="2"/>
    <x v="2"/>
    <m/>
    <m/>
    <m/>
    <m/>
    <m/>
    <m/>
  </r>
  <r>
    <x v="0"/>
    <x v="82"/>
    <x v="1"/>
    <m/>
    <x v="0"/>
    <x v="1"/>
    <x v="1"/>
    <x v="3"/>
    <x v="5"/>
    <x v="5"/>
    <x v="5"/>
    <x v="4"/>
    <x v="2"/>
    <x v="1"/>
    <x v="1"/>
    <x v="2"/>
    <x v="1"/>
    <x v="2"/>
    <x v="2"/>
    <x v="1"/>
    <x v="2"/>
    <x v="4"/>
    <x v="1"/>
    <x v="3"/>
    <x v="1"/>
    <x v="2"/>
    <x v="2"/>
    <x v="0"/>
    <x v="2"/>
    <x v="3"/>
    <x v="1"/>
    <x v="2"/>
    <x v="2"/>
    <x v="2"/>
    <m/>
    <m/>
    <m/>
    <m/>
    <m/>
    <m/>
  </r>
  <r>
    <x v="0"/>
    <x v="82"/>
    <x v="1"/>
    <m/>
    <x v="0"/>
    <x v="1"/>
    <x v="0"/>
    <x v="1"/>
    <x v="2"/>
    <x v="1"/>
    <x v="1"/>
    <x v="1"/>
    <x v="2"/>
    <x v="1"/>
    <x v="1"/>
    <x v="1"/>
    <x v="1"/>
    <x v="1"/>
    <x v="1"/>
    <x v="1"/>
    <x v="1"/>
    <x v="1"/>
    <x v="1"/>
    <x v="1"/>
    <x v="1"/>
    <x v="1"/>
    <x v="1"/>
    <x v="0"/>
    <x v="2"/>
    <x v="3"/>
    <x v="1"/>
    <x v="2"/>
    <x v="2"/>
    <x v="2"/>
    <m/>
    <m/>
    <m/>
    <m/>
    <m/>
    <m/>
  </r>
  <r>
    <x v="0"/>
    <x v="82"/>
    <x v="1"/>
    <m/>
    <x v="0"/>
    <x v="1"/>
    <x v="0"/>
    <x v="3"/>
    <x v="3"/>
    <x v="1"/>
    <x v="2"/>
    <x v="2"/>
    <x v="1"/>
    <x v="3"/>
    <x v="2"/>
    <x v="2"/>
    <x v="2"/>
    <x v="2"/>
    <x v="2"/>
    <x v="3"/>
    <x v="1"/>
    <x v="3"/>
    <x v="2"/>
    <x v="4"/>
    <x v="4"/>
    <x v="2"/>
    <x v="4"/>
    <x v="0"/>
    <x v="2"/>
    <x v="3"/>
    <x v="1"/>
    <x v="2"/>
    <x v="2"/>
    <x v="2"/>
    <m/>
    <m/>
    <m/>
    <m/>
    <m/>
    <m/>
  </r>
  <r>
    <x v="0"/>
    <x v="82"/>
    <x v="1"/>
    <m/>
    <x v="0"/>
    <x v="1"/>
    <x v="0"/>
    <x v="2"/>
    <x v="1"/>
    <x v="2"/>
    <x v="3"/>
    <x v="3"/>
    <x v="3"/>
    <x v="2"/>
    <x v="2"/>
    <x v="1"/>
    <x v="2"/>
    <x v="3"/>
    <x v="2"/>
    <x v="3"/>
    <x v="1"/>
    <x v="3"/>
    <x v="1"/>
    <x v="3"/>
    <x v="5"/>
    <x v="2"/>
    <x v="2"/>
    <x v="0"/>
    <x v="2"/>
    <x v="3"/>
    <x v="1"/>
    <x v="2"/>
    <x v="2"/>
    <x v="2"/>
    <m/>
    <m/>
    <m/>
    <m/>
    <m/>
    <m/>
  </r>
  <r>
    <x v="0"/>
    <x v="82"/>
    <x v="1"/>
    <m/>
    <x v="0"/>
    <x v="1"/>
    <x v="1"/>
    <x v="1"/>
    <x v="1"/>
    <x v="4"/>
    <x v="1"/>
    <x v="2"/>
    <x v="2"/>
    <x v="2"/>
    <x v="1"/>
    <x v="1"/>
    <x v="1"/>
    <x v="3"/>
    <x v="1"/>
    <x v="3"/>
    <x v="1"/>
    <x v="1"/>
    <x v="1"/>
    <x v="3"/>
    <x v="2"/>
    <x v="1"/>
    <x v="2"/>
    <x v="0"/>
    <x v="2"/>
    <x v="3"/>
    <x v="1"/>
    <x v="2"/>
    <x v="2"/>
    <x v="2"/>
    <m/>
    <m/>
    <m/>
    <m/>
    <m/>
    <m/>
  </r>
  <r>
    <x v="0"/>
    <x v="82"/>
    <x v="1"/>
    <m/>
    <x v="0"/>
    <x v="1"/>
    <x v="1"/>
    <x v="3"/>
    <x v="3"/>
    <x v="1"/>
    <x v="2"/>
    <x v="2"/>
    <x v="4"/>
    <x v="2"/>
    <x v="2"/>
    <x v="2"/>
    <x v="2"/>
    <x v="3"/>
    <x v="2"/>
    <x v="2"/>
    <x v="2"/>
    <x v="5"/>
    <x v="3"/>
    <x v="1"/>
    <x v="1"/>
    <x v="2"/>
    <x v="2"/>
    <x v="0"/>
    <x v="2"/>
    <x v="3"/>
    <x v="1"/>
    <x v="2"/>
    <x v="2"/>
    <x v="2"/>
    <m/>
    <m/>
    <m/>
    <m/>
    <m/>
    <m/>
  </r>
  <r>
    <x v="0"/>
    <x v="82"/>
    <x v="1"/>
    <m/>
    <x v="0"/>
    <x v="1"/>
    <x v="1"/>
    <x v="3"/>
    <x v="3"/>
    <x v="1"/>
    <x v="2"/>
    <x v="1"/>
    <x v="1"/>
    <x v="2"/>
    <x v="4"/>
    <x v="2"/>
    <x v="2"/>
    <x v="3"/>
    <x v="2"/>
    <x v="2"/>
    <x v="2"/>
    <x v="1"/>
    <x v="3"/>
    <x v="2"/>
    <x v="4"/>
    <x v="2"/>
    <x v="2"/>
    <x v="0"/>
    <x v="2"/>
    <x v="3"/>
    <x v="1"/>
    <x v="2"/>
    <x v="2"/>
    <x v="2"/>
    <m/>
    <m/>
    <m/>
    <m/>
    <m/>
    <m/>
  </r>
  <r>
    <x v="0"/>
    <x v="82"/>
    <x v="1"/>
    <m/>
    <x v="0"/>
    <x v="1"/>
    <x v="1"/>
    <x v="1"/>
    <x v="1"/>
    <x v="2"/>
    <x v="1"/>
    <x v="1"/>
    <x v="2"/>
    <x v="1"/>
    <x v="1"/>
    <x v="1"/>
    <x v="2"/>
    <x v="2"/>
    <x v="1"/>
    <x v="1"/>
    <x v="1"/>
    <x v="1"/>
    <x v="1"/>
    <x v="3"/>
    <x v="2"/>
    <x v="1"/>
    <x v="1"/>
    <x v="0"/>
    <x v="2"/>
    <x v="3"/>
    <x v="1"/>
    <x v="2"/>
    <x v="2"/>
    <x v="2"/>
    <m/>
    <m/>
    <m/>
    <m/>
    <m/>
    <m/>
  </r>
  <r>
    <x v="0"/>
    <x v="82"/>
    <x v="1"/>
    <m/>
    <x v="0"/>
    <x v="1"/>
    <x v="3"/>
    <x v="1"/>
    <x v="1"/>
    <x v="1"/>
    <x v="1"/>
    <x v="1"/>
    <x v="1"/>
    <x v="2"/>
    <x v="2"/>
    <x v="2"/>
    <x v="2"/>
    <x v="2"/>
    <x v="2"/>
    <x v="3"/>
    <x v="1"/>
    <x v="3"/>
    <x v="3"/>
    <x v="5"/>
    <x v="4"/>
    <x v="2"/>
    <x v="4"/>
    <x v="0"/>
    <x v="2"/>
    <x v="3"/>
    <x v="1"/>
    <x v="2"/>
    <x v="2"/>
    <x v="2"/>
    <m/>
    <m/>
    <m/>
    <m/>
    <m/>
    <m/>
  </r>
  <r>
    <x v="0"/>
    <x v="82"/>
    <x v="1"/>
    <m/>
    <x v="0"/>
    <x v="1"/>
    <x v="1"/>
    <x v="3"/>
    <x v="3"/>
    <x v="2"/>
    <x v="3"/>
    <x v="3"/>
    <x v="4"/>
    <x v="3"/>
    <x v="3"/>
    <x v="3"/>
    <x v="2"/>
    <x v="3"/>
    <x v="3"/>
    <x v="3"/>
    <x v="2"/>
    <x v="2"/>
    <x v="3"/>
    <x v="5"/>
    <x v="4"/>
    <x v="2"/>
    <x v="2"/>
    <x v="0"/>
    <x v="2"/>
    <x v="3"/>
    <x v="1"/>
    <x v="2"/>
    <x v="2"/>
    <x v="2"/>
    <m/>
    <m/>
    <m/>
    <m/>
    <m/>
    <m/>
  </r>
  <r>
    <x v="0"/>
    <x v="82"/>
    <x v="1"/>
    <m/>
    <x v="0"/>
    <x v="1"/>
    <x v="1"/>
    <x v="1"/>
    <x v="1"/>
    <x v="3"/>
    <x v="2"/>
    <x v="2"/>
    <x v="1"/>
    <x v="2"/>
    <x v="2"/>
    <x v="1"/>
    <x v="2"/>
    <x v="2"/>
    <x v="2"/>
    <x v="2"/>
    <x v="1"/>
    <x v="3"/>
    <x v="1"/>
    <x v="5"/>
    <x v="5"/>
    <x v="2"/>
    <x v="4"/>
    <x v="0"/>
    <x v="2"/>
    <x v="3"/>
    <x v="1"/>
    <x v="2"/>
    <x v="2"/>
    <x v="2"/>
    <m/>
    <m/>
    <m/>
    <m/>
    <m/>
    <m/>
  </r>
  <r>
    <x v="0"/>
    <x v="82"/>
    <x v="1"/>
    <m/>
    <x v="0"/>
    <x v="1"/>
    <x v="1"/>
    <x v="2"/>
    <x v="2"/>
    <x v="2"/>
    <x v="1"/>
    <x v="1"/>
    <x v="2"/>
    <x v="1"/>
    <x v="1"/>
    <x v="1"/>
    <x v="1"/>
    <x v="1"/>
    <x v="1"/>
    <x v="2"/>
    <x v="1"/>
    <x v="3"/>
    <x v="1"/>
    <x v="3"/>
    <x v="2"/>
    <x v="1"/>
    <x v="1"/>
    <x v="0"/>
    <x v="2"/>
    <x v="3"/>
    <x v="1"/>
    <x v="2"/>
    <x v="2"/>
    <x v="2"/>
    <m/>
    <m/>
    <m/>
    <m/>
    <m/>
    <m/>
  </r>
  <r>
    <x v="0"/>
    <x v="82"/>
    <x v="1"/>
    <m/>
    <x v="0"/>
    <x v="1"/>
    <x v="0"/>
    <x v="1"/>
    <x v="3"/>
    <x v="4"/>
    <x v="3"/>
    <x v="2"/>
    <x v="1"/>
    <x v="2"/>
    <x v="2"/>
    <x v="2"/>
    <x v="2"/>
    <x v="3"/>
    <x v="3"/>
    <x v="3"/>
    <x v="3"/>
    <x v="3"/>
    <x v="3"/>
    <x v="4"/>
    <x v="5"/>
    <x v="3"/>
    <x v="3"/>
    <x v="0"/>
    <x v="2"/>
    <x v="3"/>
    <x v="1"/>
    <x v="2"/>
    <x v="2"/>
    <x v="2"/>
    <m/>
    <m/>
    <m/>
    <m/>
    <m/>
    <m/>
  </r>
  <r>
    <x v="0"/>
    <x v="82"/>
    <x v="1"/>
    <m/>
    <x v="0"/>
    <x v="1"/>
    <x v="1"/>
    <x v="2"/>
    <x v="1"/>
    <x v="2"/>
    <x v="1"/>
    <x v="2"/>
    <x v="3"/>
    <x v="1"/>
    <x v="1"/>
    <x v="1"/>
    <x v="1"/>
    <x v="2"/>
    <x v="1"/>
    <x v="1"/>
    <x v="1"/>
    <x v="1"/>
    <x v="1"/>
    <x v="3"/>
    <x v="2"/>
    <x v="1"/>
    <x v="2"/>
    <x v="0"/>
    <x v="2"/>
    <x v="3"/>
    <x v="1"/>
    <x v="2"/>
    <x v="2"/>
    <x v="2"/>
    <m/>
    <m/>
    <m/>
    <m/>
    <m/>
    <m/>
  </r>
  <r>
    <x v="0"/>
    <x v="82"/>
    <x v="1"/>
    <m/>
    <x v="0"/>
    <x v="1"/>
    <x v="0"/>
    <x v="3"/>
    <x v="3"/>
    <x v="1"/>
    <x v="5"/>
    <x v="4"/>
    <x v="4"/>
    <x v="4"/>
    <x v="4"/>
    <x v="4"/>
    <x v="5"/>
    <x v="5"/>
    <x v="2"/>
    <x v="4"/>
    <x v="5"/>
    <x v="4"/>
    <x v="2"/>
    <x v="4"/>
    <x v="4"/>
    <x v="5"/>
    <x v="3"/>
    <x v="0"/>
    <x v="2"/>
    <x v="3"/>
    <x v="1"/>
    <x v="2"/>
    <x v="2"/>
    <x v="2"/>
    <m/>
    <m/>
    <m/>
    <m/>
    <m/>
    <m/>
  </r>
  <r>
    <x v="0"/>
    <x v="82"/>
    <x v="1"/>
    <m/>
    <x v="0"/>
    <x v="1"/>
    <x v="1"/>
    <x v="1"/>
    <x v="1"/>
    <x v="2"/>
    <x v="1"/>
    <x v="1"/>
    <x v="1"/>
    <x v="2"/>
    <x v="1"/>
    <x v="1"/>
    <x v="1"/>
    <x v="3"/>
    <x v="2"/>
    <x v="3"/>
    <x v="1"/>
    <x v="1"/>
    <x v="1"/>
    <x v="3"/>
    <x v="2"/>
    <x v="1"/>
    <x v="1"/>
    <x v="0"/>
    <x v="2"/>
    <x v="3"/>
    <x v="1"/>
    <x v="2"/>
    <x v="2"/>
    <x v="2"/>
    <m/>
    <m/>
    <m/>
    <m/>
    <m/>
    <m/>
  </r>
  <r>
    <x v="0"/>
    <x v="82"/>
    <x v="1"/>
    <m/>
    <x v="0"/>
    <x v="1"/>
    <x v="1"/>
    <x v="5"/>
    <x v="3"/>
    <x v="5"/>
    <x v="5"/>
    <x v="5"/>
    <x v="5"/>
    <x v="5"/>
    <x v="4"/>
    <x v="5"/>
    <x v="5"/>
    <x v="5"/>
    <x v="4"/>
    <x v="2"/>
    <x v="5"/>
    <x v="2"/>
    <x v="2"/>
    <x v="4"/>
    <x v="4"/>
    <x v="5"/>
    <x v="5"/>
    <x v="0"/>
    <x v="2"/>
    <x v="3"/>
    <x v="1"/>
    <x v="2"/>
    <x v="2"/>
    <x v="2"/>
    <m/>
    <m/>
    <m/>
    <m/>
    <m/>
    <m/>
  </r>
  <r>
    <x v="0"/>
    <x v="82"/>
    <x v="1"/>
    <m/>
    <x v="0"/>
    <x v="1"/>
    <x v="0"/>
    <x v="2"/>
    <x v="1"/>
    <x v="1"/>
    <x v="1"/>
    <x v="1"/>
    <x v="1"/>
    <x v="2"/>
    <x v="2"/>
    <x v="2"/>
    <x v="1"/>
    <x v="2"/>
    <x v="1"/>
    <x v="2"/>
    <x v="2"/>
    <x v="3"/>
    <x v="2"/>
    <x v="3"/>
    <x v="1"/>
    <x v="2"/>
    <x v="1"/>
    <x v="0"/>
    <x v="2"/>
    <x v="3"/>
    <x v="1"/>
    <x v="2"/>
    <x v="2"/>
    <x v="2"/>
    <m/>
    <m/>
    <m/>
    <m/>
    <m/>
    <m/>
  </r>
  <r>
    <x v="0"/>
    <x v="82"/>
    <x v="1"/>
    <m/>
    <x v="0"/>
    <x v="1"/>
    <x v="1"/>
    <x v="3"/>
    <x v="1"/>
    <x v="2"/>
    <x v="5"/>
    <x v="2"/>
    <x v="3"/>
    <x v="2"/>
    <x v="2"/>
    <x v="1"/>
    <x v="1"/>
    <x v="1"/>
    <x v="3"/>
    <x v="3"/>
    <x v="2"/>
    <x v="3"/>
    <x v="1"/>
    <x v="5"/>
    <x v="4"/>
    <x v="1"/>
    <x v="2"/>
    <x v="0"/>
    <x v="2"/>
    <x v="3"/>
    <x v="1"/>
    <x v="2"/>
    <x v="2"/>
    <x v="2"/>
    <m/>
    <m/>
    <m/>
    <m/>
    <m/>
    <m/>
  </r>
  <r>
    <x v="0"/>
    <x v="82"/>
    <x v="1"/>
    <m/>
    <x v="0"/>
    <x v="1"/>
    <x v="1"/>
    <x v="1"/>
    <x v="2"/>
    <x v="2"/>
    <x v="2"/>
    <x v="2"/>
    <x v="1"/>
    <x v="2"/>
    <x v="2"/>
    <x v="1"/>
    <x v="1"/>
    <x v="2"/>
    <x v="1"/>
    <x v="2"/>
    <x v="1"/>
    <x v="1"/>
    <x v="1"/>
    <x v="4"/>
    <x v="4"/>
    <x v="2"/>
    <x v="2"/>
    <x v="0"/>
    <x v="2"/>
    <x v="3"/>
    <x v="1"/>
    <x v="2"/>
    <x v="2"/>
    <x v="2"/>
    <m/>
    <m/>
    <m/>
    <m/>
    <m/>
    <m/>
  </r>
  <r>
    <x v="0"/>
    <x v="82"/>
    <x v="1"/>
    <m/>
    <x v="0"/>
    <x v="1"/>
    <x v="1"/>
    <x v="2"/>
    <x v="1"/>
    <x v="2"/>
    <x v="1"/>
    <x v="1"/>
    <x v="2"/>
    <x v="1"/>
    <x v="2"/>
    <x v="1"/>
    <x v="1"/>
    <x v="2"/>
    <x v="1"/>
    <x v="3"/>
    <x v="1"/>
    <x v="1"/>
    <x v="1"/>
    <x v="3"/>
    <x v="2"/>
    <x v="1"/>
    <x v="1"/>
    <x v="0"/>
    <x v="2"/>
    <x v="3"/>
    <x v="1"/>
    <x v="2"/>
    <x v="2"/>
    <x v="2"/>
    <m/>
    <m/>
    <m/>
    <m/>
    <m/>
    <m/>
  </r>
  <r>
    <x v="0"/>
    <x v="82"/>
    <x v="1"/>
    <m/>
    <x v="0"/>
    <x v="1"/>
    <x v="3"/>
    <x v="3"/>
    <x v="3"/>
    <x v="2"/>
    <x v="5"/>
    <x v="4"/>
    <x v="3"/>
    <x v="4"/>
    <x v="4"/>
    <x v="4"/>
    <x v="5"/>
    <x v="5"/>
    <x v="4"/>
    <x v="4"/>
    <x v="5"/>
    <x v="2"/>
    <x v="3"/>
    <x v="4"/>
    <x v="5"/>
    <x v="5"/>
    <x v="5"/>
    <x v="0"/>
    <x v="2"/>
    <x v="3"/>
    <x v="1"/>
    <x v="2"/>
    <x v="2"/>
    <x v="2"/>
    <m/>
    <m/>
    <m/>
    <m/>
    <m/>
    <m/>
  </r>
  <r>
    <x v="0"/>
    <x v="82"/>
    <x v="1"/>
    <m/>
    <x v="0"/>
    <x v="1"/>
    <x v="0"/>
    <x v="1"/>
    <x v="1"/>
    <x v="2"/>
    <x v="2"/>
    <x v="1"/>
    <x v="2"/>
    <x v="2"/>
    <x v="2"/>
    <x v="1"/>
    <x v="2"/>
    <x v="2"/>
    <x v="1"/>
    <x v="1"/>
    <x v="1"/>
    <x v="1"/>
    <x v="1"/>
    <x v="5"/>
    <x v="2"/>
    <x v="1"/>
    <x v="2"/>
    <x v="0"/>
    <x v="2"/>
    <x v="3"/>
    <x v="1"/>
    <x v="2"/>
    <x v="2"/>
    <x v="2"/>
    <m/>
    <m/>
    <m/>
    <m/>
    <m/>
    <m/>
  </r>
  <r>
    <x v="0"/>
    <x v="82"/>
    <x v="1"/>
    <m/>
    <x v="0"/>
    <x v="1"/>
    <x v="0"/>
    <x v="1"/>
    <x v="2"/>
    <x v="3"/>
    <x v="3"/>
    <x v="3"/>
    <x v="3"/>
    <x v="4"/>
    <x v="2"/>
    <x v="2"/>
    <x v="3"/>
    <x v="3"/>
    <x v="3"/>
    <x v="3"/>
    <x v="2"/>
    <x v="2"/>
    <x v="3"/>
    <x v="4"/>
    <x v="4"/>
    <x v="2"/>
    <x v="4"/>
    <x v="0"/>
    <x v="2"/>
    <x v="3"/>
    <x v="1"/>
    <x v="2"/>
    <x v="2"/>
    <x v="2"/>
    <m/>
    <m/>
    <m/>
    <m/>
    <m/>
    <m/>
  </r>
  <r>
    <x v="0"/>
    <x v="82"/>
    <x v="1"/>
    <m/>
    <x v="0"/>
    <x v="1"/>
    <x v="0"/>
    <x v="2"/>
    <x v="1"/>
    <x v="2"/>
    <x v="1"/>
    <x v="2"/>
    <x v="4"/>
    <x v="1"/>
    <x v="2"/>
    <x v="2"/>
    <x v="2"/>
    <x v="2"/>
    <x v="2"/>
    <x v="1"/>
    <x v="1"/>
    <x v="1"/>
    <x v="1"/>
    <x v="5"/>
    <x v="4"/>
    <x v="2"/>
    <x v="2"/>
    <x v="0"/>
    <x v="2"/>
    <x v="3"/>
    <x v="1"/>
    <x v="2"/>
    <x v="2"/>
    <x v="2"/>
    <m/>
    <m/>
    <m/>
    <m/>
    <m/>
    <m/>
  </r>
  <r>
    <x v="0"/>
    <x v="82"/>
    <x v="1"/>
    <m/>
    <x v="0"/>
    <x v="1"/>
    <x v="0"/>
    <x v="1"/>
    <x v="1"/>
    <x v="2"/>
    <x v="3"/>
    <x v="3"/>
    <x v="3"/>
    <x v="2"/>
    <x v="2"/>
    <x v="2"/>
    <x v="2"/>
    <x v="3"/>
    <x v="3"/>
    <x v="3"/>
    <x v="2"/>
    <x v="3"/>
    <x v="3"/>
    <x v="5"/>
    <x v="4"/>
    <x v="2"/>
    <x v="2"/>
    <x v="0"/>
    <x v="2"/>
    <x v="3"/>
    <x v="1"/>
    <x v="2"/>
    <x v="2"/>
    <x v="2"/>
    <m/>
    <m/>
    <m/>
    <m/>
    <m/>
    <m/>
  </r>
  <r>
    <x v="0"/>
    <x v="82"/>
    <x v="1"/>
    <m/>
    <x v="0"/>
    <x v="1"/>
    <x v="0"/>
    <x v="1"/>
    <x v="3"/>
    <x v="2"/>
    <x v="1"/>
    <x v="1"/>
    <x v="2"/>
    <x v="1"/>
    <x v="2"/>
    <x v="2"/>
    <x v="1"/>
    <x v="1"/>
    <x v="1"/>
    <x v="1"/>
    <x v="1"/>
    <x v="1"/>
    <x v="1"/>
    <x v="3"/>
    <x v="4"/>
    <x v="1"/>
    <x v="1"/>
    <x v="0"/>
    <x v="2"/>
    <x v="3"/>
    <x v="1"/>
    <x v="2"/>
    <x v="2"/>
    <x v="2"/>
    <m/>
    <m/>
    <m/>
    <m/>
    <m/>
    <m/>
  </r>
  <r>
    <x v="0"/>
    <x v="82"/>
    <x v="1"/>
    <m/>
    <x v="0"/>
    <x v="1"/>
    <x v="1"/>
    <x v="2"/>
    <x v="2"/>
    <x v="2"/>
    <x v="1"/>
    <x v="1"/>
    <x v="1"/>
    <x v="1"/>
    <x v="1"/>
    <x v="1"/>
    <x v="1"/>
    <x v="1"/>
    <x v="1"/>
    <x v="1"/>
    <x v="1"/>
    <x v="1"/>
    <x v="1"/>
    <x v="1"/>
    <x v="1"/>
    <x v="1"/>
    <x v="1"/>
    <x v="0"/>
    <x v="2"/>
    <x v="3"/>
    <x v="1"/>
    <x v="2"/>
    <x v="2"/>
    <x v="2"/>
    <m/>
    <m/>
    <m/>
    <m/>
    <m/>
    <m/>
  </r>
  <r>
    <x v="0"/>
    <x v="82"/>
    <x v="1"/>
    <m/>
    <x v="0"/>
    <x v="1"/>
    <x v="0"/>
    <x v="3"/>
    <x v="1"/>
    <x v="1"/>
    <x v="1"/>
    <x v="1"/>
    <x v="1"/>
    <x v="2"/>
    <x v="3"/>
    <x v="2"/>
    <x v="2"/>
    <x v="1"/>
    <x v="2"/>
    <x v="3"/>
    <x v="2"/>
    <x v="2"/>
    <x v="3"/>
    <x v="4"/>
    <x v="4"/>
    <x v="2"/>
    <x v="2"/>
    <x v="0"/>
    <x v="2"/>
    <x v="3"/>
    <x v="1"/>
    <x v="2"/>
    <x v="2"/>
    <x v="2"/>
    <m/>
    <m/>
    <m/>
    <m/>
    <m/>
    <m/>
  </r>
  <r>
    <x v="0"/>
    <x v="82"/>
    <x v="1"/>
    <m/>
    <x v="0"/>
    <x v="1"/>
    <x v="1"/>
    <x v="1"/>
    <x v="1"/>
    <x v="4"/>
    <x v="1"/>
    <x v="1"/>
    <x v="2"/>
    <x v="2"/>
    <x v="1"/>
    <x v="1"/>
    <x v="1"/>
    <x v="1"/>
    <x v="2"/>
    <x v="2"/>
    <x v="1"/>
    <x v="3"/>
    <x v="1"/>
    <x v="3"/>
    <x v="2"/>
    <x v="1"/>
    <x v="1"/>
    <x v="0"/>
    <x v="2"/>
    <x v="3"/>
    <x v="1"/>
    <x v="2"/>
    <x v="2"/>
    <x v="2"/>
    <m/>
    <m/>
    <m/>
    <m/>
    <m/>
    <m/>
  </r>
  <r>
    <x v="0"/>
    <x v="82"/>
    <x v="1"/>
    <m/>
    <x v="0"/>
    <x v="1"/>
    <x v="0"/>
    <x v="1"/>
    <x v="1"/>
    <x v="2"/>
    <x v="1"/>
    <x v="2"/>
    <x v="1"/>
    <x v="2"/>
    <x v="2"/>
    <x v="1"/>
    <x v="1"/>
    <x v="2"/>
    <x v="1"/>
    <x v="2"/>
    <x v="1"/>
    <x v="4"/>
    <x v="3"/>
    <x v="3"/>
    <x v="2"/>
    <x v="1"/>
    <x v="1"/>
    <x v="0"/>
    <x v="2"/>
    <x v="3"/>
    <x v="1"/>
    <x v="2"/>
    <x v="2"/>
    <x v="2"/>
    <m/>
    <m/>
    <m/>
    <m/>
    <m/>
    <m/>
  </r>
  <r>
    <x v="0"/>
    <x v="82"/>
    <x v="1"/>
    <m/>
    <x v="0"/>
    <x v="1"/>
    <x v="1"/>
    <x v="1"/>
    <x v="5"/>
    <x v="3"/>
    <x v="2"/>
    <x v="4"/>
    <x v="1"/>
    <x v="4"/>
    <x v="4"/>
    <x v="4"/>
    <x v="5"/>
    <x v="5"/>
    <x v="2"/>
    <x v="2"/>
    <x v="5"/>
    <x v="3"/>
    <x v="3"/>
    <x v="5"/>
    <x v="5"/>
    <x v="3"/>
    <x v="5"/>
    <x v="0"/>
    <x v="2"/>
    <x v="3"/>
    <x v="1"/>
    <x v="2"/>
    <x v="2"/>
    <x v="2"/>
    <m/>
    <m/>
    <m/>
    <m/>
    <m/>
    <m/>
  </r>
  <r>
    <x v="0"/>
    <x v="82"/>
    <x v="1"/>
    <m/>
    <x v="0"/>
    <x v="1"/>
    <x v="1"/>
    <x v="2"/>
    <x v="2"/>
    <x v="4"/>
    <x v="1"/>
    <x v="1"/>
    <x v="1"/>
    <x v="2"/>
    <x v="1"/>
    <x v="1"/>
    <x v="2"/>
    <x v="1"/>
    <x v="3"/>
    <x v="3"/>
    <x v="1"/>
    <x v="3"/>
    <x v="1"/>
    <x v="3"/>
    <x v="4"/>
    <x v="2"/>
    <x v="2"/>
    <x v="0"/>
    <x v="2"/>
    <x v="3"/>
    <x v="1"/>
    <x v="2"/>
    <x v="2"/>
    <x v="2"/>
    <m/>
    <m/>
    <m/>
    <m/>
    <m/>
    <m/>
  </r>
  <r>
    <x v="0"/>
    <x v="82"/>
    <x v="1"/>
    <m/>
    <x v="0"/>
    <x v="1"/>
    <x v="0"/>
    <x v="2"/>
    <x v="1"/>
    <x v="2"/>
    <x v="1"/>
    <x v="1"/>
    <x v="1"/>
    <x v="1"/>
    <x v="1"/>
    <x v="1"/>
    <x v="1"/>
    <x v="3"/>
    <x v="1"/>
    <x v="3"/>
    <x v="1"/>
    <x v="1"/>
    <x v="1"/>
    <x v="1"/>
    <x v="1"/>
    <x v="1"/>
    <x v="1"/>
    <x v="0"/>
    <x v="2"/>
    <x v="3"/>
    <x v="1"/>
    <x v="2"/>
    <x v="2"/>
    <x v="2"/>
    <m/>
    <m/>
    <m/>
    <m/>
    <m/>
    <m/>
  </r>
  <r>
    <x v="0"/>
    <x v="82"/>
    <x v="1"/>
    <m/>
    <x v="0"/>
    <x v="1"/>
    <x v="0"/>
    <x v="1"/>
    <x v="4"/>
    <x v="2"/>
    <x v="3"/>
    <x v="2"/>
    <x v="4"/>
    <x v="1"/>
    <x v="2"/>
    <x v="3"/>
    <x v="2"/>
    <x v="3"/>
    <x v="2"/>
    <x v="2"/>
    <x v="1"/>
    <x v="2"/>
    <x v="1"/>
    <x v="3"/>
    <x v="4"/>
    <x v="2"/>
    <x v="2"/>
    <x v="0"/>
    <x v="2"/>
    <x v="3"/>
    <x v="1"/>
    <x v="2"/>
    <x v="2"/>
    <x v="2"/>
    <m/>
    <m/>
    <m/>
    <m/>
    <m/>
    <m/>
  </r>
  <r>
    <x v="0"/>
    <x v="82"/>
    <x v="1"/>
    <m/>
    <x v="0"/>
    <x v="1"/>
    <x v="0"/>
    <x v="1"/>
    <x v="2"/>
    <x v="2"/>
    <x v="1"/>
    <x v="1"/>
    <x v="1"/>
    <x v="1"/>
    <x v="1"/>
    <x v="1"/>
    <x v="1"/>
    <x v="1"/>
    <x v="2"/>
    <x v="2"/>
    <x v="1"/>
    <x v="2"/>
    <x v="1"/>
    <x v="1"/>
    <x v="1"/>
    <x v="1"/>
    <x v="1"/>
    <x v="0"/>
    <x v="2"/>
    <x v="3"/>
    <x v="1"/>
    <x v="2"/>
    <x v="2"/>
    <x v="2"/>
    <m/>
    <m/>
    <m/>
    <m/>
    <m/>
    <m/>
  </r>
  <r>
    <x v="0"/>
    <x v="82"/>
    <x v="1"/>
    <m/>
    <x v="0"/>
    <x v="1"/>
    <x v="0"/>
    <x v="3"/>
    <x v="1"/>
    <x v="2"/>
    <x v="2"/>
    <x v="2"/>
    <x v="3"/>
    <x v="4"/>
    <x v="1"/>
    <x v="1"/>
    <x v="1"/>
    <x v="3"/>
    <x v="1"/>
    <x v="2"/>
    <x v="2"/>
    <x v="2"/>
    <x v="1"/>
    <x v="3"/>
    <x v="2"/>
    <x v="2"/>
    <x v="2"/>
    <x v="0"/>
    <x v="2"/>
    <x v="3"/>
    <x v="1"/>
    <x v="2"/>
    <x v="2"/>
    <x v="2"/>
    <m/>
    <m/>
    <m/>
    <m/>
    <m/>
    <m/>
  </r>
  <r>
    <x v="0"/>
    <x v="82"/>
    <x v="1"/>
    <m/>
    <x v="0"/>
    <x v="1"/>
    <x v="1"/>
    <x v="1"/>
    <x v="2"/>
    <x v="2"/>
    <x v="2"/>
    <x v="2"/>
    <x v="1"/>
    <x v="2"/>
    <x v="2"/>
    <x v="1"/>
    <x v="1"/>
    <x v="3"/>
    <x v="1"/>
    <x v="1"/>
    <x v="1"/>
    <x v="3"/>
    <x v="1"/>
    <x v="5"/>
    <x v="4"/>
    <x v="1"/>
    <x v="1"/>
    <x v="0"/>
    <x v="2"/>
    <x v="3"/>
    <x v="1"/>
    <x v="2"/>
    <x v="2"/>
    <x v="2"/>
    <m/>
    <m/>
    <m/>
    <m/>
    <m/>
    <m/>
  </r>
  <r>
    <x v="0"/>
    <x v="82"/>
    <x v="1"/>
    <m/>
    <x v="0"/>
    <x v="1"/>
    <x v="0"/>
    <x v="1"/>
    <x v="1"/>
    <x v="2"/>
    <x v="2"/>
    <x v="2"/>
    <x v="1"/>
    <x v="4"/>
    <x v="4"/>
    <x v="2"/>
    <x v="2"/>
    <x v="2"/>
    <x v="2"/>
    <x v="2"/>
    <x v="2"/>
    <x v="2"/>
    <x v="3"/>
    <x v="5"/>
    <x v="5"/>
    <x v="2"/>
    <x v="3"/>
    <x v="0"/>
    <x v="2"/>
    <x v="3"/>
    <x v="1"/>
    <x v="2"/>
    <x v="2"/>
    <x v="2"/>
    <m/>
    <m/>
    <m/>
    <m/>
    <m/>
    <m/>
  </r>
  <r>
    <x v="0"/>
    <x v="82"/>
    <x v="1"/>
    <m/>
    <x v="0"/>
    <x v="1"/>
    <x v="1"/>
    <x v="1"/>
    <x v="3"/>
    <x v="4"/>
    <x v="2"/>
    <x v="2"/>
    <x v="2"/>
    <x v="2"/>
    <x v="2"/>
    <x v="2"/>
    <x v="1"/>
    <x v="2"/>
    <x v="3"/>
    <x v="3"/>
    <x v="2"/>
    <x v="3"/>
    <x v="3"/>
    <x v="5"/>
    <x v="4"/>
    <x v="2"/>
    <x v="2"/>
    <x v="0"/>
    <x v="2"/>
    <x v="3"/>
    <x v="1"/>
    <x v="2"/>
    <x v="2"/>
    <x v="2"/>
    <m/>
    <m/>
    <m/>
    <m/>
    <m/>
    <m/>
  </r>
  <r>
    <x v="0"/>
    <x v="82"/>
    <x v="1"/>
    <m/>
    <x v="0"/>
    <x v="1"/>
    <x v="1"/>
    <x v="1"/>
    <x v="3"/>
    <x v="3"/>
    <x v="2"/>
    <x v="2"/>
    <x v="1"/>
    <x v="2"/>
    <x v="2"/>
    <x v="2"/>
    <x v="2"/>
    <x v="2"/>
    <x v="2"/>
    <x v="2"/>
    <x v="2"/>
    <x v="2"/>
    <x v="3"/>
    <x v="5"/>
    <x v="4"/>
    <x v="3"/>
    <x v="3"/>
    <x v="0"/>
    <x v="2"/>
    <x v="3"/>
    <x v="1"/>
    <x v="2"/>
    <x v="2"/>
    <x v="2"/>
    <m/>
    <m/>
    <m/>
    <m/>
    <m/>
    <m/>
  </r>
  <r>
    <x v="0"/>
    <x v="82"/>
    <x v="1"/>
    <m/>
    <x v="0"/>
    <x v="1"/>
    <x v="1"/>
    <x v="1"/>
    <x v="2"/>
    <x v="2"/>
    <x v="1"/>
    <x v="1"/>
    <x v="1"/>
    <x v="1"/>
    <x v="2"/>
    <x v="1"/>
    <x v="1"/>
    <x v="3"/>
    <x v="1"/>
    <x v="1"/>
    <x v="1"/>
    <x v="3"/>
    <x v="2"/>
    <x v="3"/>
    <x v="2"/>
    <x v="2"/>
    <x v="2"/>
    <x v="0"/>
    <x v="2"/>
    <x v="3"/>
    <x v="1"/>
    <x v="2"/>
    <x v="2"/>
    <x v="2"/>
    <m/>
    <m/>
    <m/>
    <m/>
    <m/>
    <m/>
  </r>
  <r>
    <x v="0"/>
    <x v="82"/>
    <x v="1"/>
    <m/>
    <x v="0"/>
    <x v="1"/>
    <x v="0"/>
    <x v="1"/>
    <x v="1"/>
    <x v="1"/>
    <x v="1"/>
    <x v="2"/>
    <x v="1"/>
    <x v="1"/>
    <x v="1"/>
    <x v="1"/>
    <x v="1"/>
    <x v="2"/>
    <x v="1"/>
    <x v="2"/>
    <x v="2"/>
    <x v="1"/>
    <x v="2"/>
    <x v="3"/>
    <x v="2"/>
    <x v="2"/>
    <x v="2"/>
    <x v="0"/>
    <x v="2"/>
    <x v="3"/>
    <x v="1"/>
    <x v="2"/>
    <x v="2"/>
    <x v="2"/>
    <m/>
    <m/>
    <m/>
    <m/>
    <m/>
    <m/>
  </r>
  <r>
    <x v="0"/>
    <x v="82"/>
    <x v="1"/>
    <m/>
    <x v="0"/>
    <x v="1"/>
    <x v="0"/>
    <x v="4"/>
    <x v="3"/>
    <x v="4"/>
    <x v="3"/>
    <x v="3"/>
    <x v="3"/>
    <x v="3"/>
    <x v="3"/>
    <x v="3"/>
    <x v="2"/>
    <x v="3"/>
    <x v="2"/>
    <x v="3"/>
    <x v="3"/>
    <x v="3"/>
    <x v="3"/>
    <x v="2"/>
    <x v="3"/>
    <x v="4"/>
    <x v="3"/>
    <x v="0"/>
    <x v="2"/>
    <x v="3"/>
    <x v="1"/>
    <x v="2"/>
    <x v="2"/>
    <x v="2"/>
    <m/>
    <m/>
    <m/>
    <m/>
    <m/>
    <m/>
  </r>
  <r>
    <x v="0"/>
    <x v="82"/>
    <x v="1"/>
    <m/>
    <x v="0"/>
    <x v="1"/>
    <x v="0"/>
    <x v="2"/>
    <x v="2"/>
    <x v="2"/>
    <x v="1"/>
    <x v="1"/>
    <x v="2"/>
    <x v="1"/>
    <x v="1"/>
    <x v="1"/>
    <x v="1"/>
    <x v="1"/>
    <x v="1"/>
    <x v="2"/>
    <x v="1"/>
    <x v="1"/>
    <x v="1"/>
    <x v="3"/>
    <x v="1"/>
    <x v="1"/>
    <x v="1"/>
    <x v="0"/>
    <x v="2"/>
    <x v="3"/>
    <x v="1"/>
    <x v="2"/>
    <x v="2"/>
    <x v="2"/>
    <m/>
    <m/>
    <m/>
    <m/>
    <m/>
    <m/>
  </r>
  <r>
    <x v="0"/>
    <x v="82"/>
    <x v="1"/>
    <m/>
    <x v="0"/>
    <x v="1"/>
    <x v="0"/>
    <x v="1"/>
    <x v="1"/>
    <x v="1"/>
    <x v="2"/>
    <x v="4"/>
    <x v="1"/>
    <x v="2"/>
    <x v="2"/>
    <x v="1"/>
    <x v="1"/>
    <x v="2"/>
    <x v="2"/>
    <x v="1"/>
    <x v="1"/>
    <x v="1"/>
    <x v="1"/>
    <x v="3"/>
    <x v="4"/>
    <x v="2"/>
    <x v="1"/>
    <x v="0"/>
    <x v="2"/>
    <x v="3"/>
    <x v="1"/>
    <x v="2"/>
    <x v="2"/>
    <x v="2"/>
    <m/>
    <m/>
    <m/>
    <m/>
    <m/>
    <m/>
  </r>
  <r>
    <x v="0"/>
    <x v="82"/>
    <x v="1"/>
    <m/>
    <x v="0"/>
    <x v="1"/>
    <x v="1"/>
    <x v="3"/>
    <x v="3"/>
    <x v="1"/>
    <x v="5"/>
    <x v="4"/>
    <x v="4"/>
    <x v="2"/>
    <x v="4"/>
    <x v="4"/>
    <x v="2"/>
    <x v="2"/>
    <x v="2"/>
    <x v="4"/>
    <x v="2"/>
    <x v="2"/>
    <x v="2"/>
    <x v="3"/>
    <x v="2"/>
    <x v="2"/>
    <x v="2"/>
    <x v="0"/>
    <x v="2"/>
    <x v="3"/>
    <x v="1"/>
    <x v="2"/>
    <x v="2"/>
    <x v="2"/>
    <m/>
    <m/>
    <m/>
    <m/>
    <m/>
    <m/>
  </r>
  <r>
    <x v="0"/>
    <x v="82"/>
    <x v="1"/>
    <m/>
    <x v="0"/>
    <x v="1"/>
    <x v="1"/>
    <x v="1"/>
    <x v="2"/>
    <x v="4"/>
    <x v="1"/>
    <x v="1"/>
    <x v="1"/>
    <x v="2"/>
    <x v="3"/>
    <x v="3"/>
    <x v="1"/>
    <x v="1"/>
    <x v="1"/>
    <x v="3"/>
    <x v="1"/>
    <x v="1"/>
    <x v="3"/>
    <x v="5"/>
    <x v="5"/>
    <x v="2"/>
    <x v="2"/>
    <x v="0"/>
    <x v="2"/>
    <x v="3"/>
    <x v="1"/>
    <x v="2"/>
    <x v="2"/>
    <x v="2"/>
    <m/>
    <m/>
    <m/>
    <m/>
    <m/>
    <m/>
  </r>
  <r>
    <x v="0"/>
    <x v="82"/>
    <x v="1"/>
    <m/>
    <x v="0"/>
    <x v="1"/>
    <x v="1"/>
    <x v="1"/>
    <x v="2"/>
    <x v="4"/>
    <x v="2"/>
    <x v="2"/>
    <x v="1"/>
    <x v="2"/>
    <x v="1"/>
    <x v="1"/>
    <x v="1"/>
    <x v="1"/>
    <x v="1"/>
    <x v="1"/>
    <x v="1"/>
    <x v="1"/>
    <x v="1"/>
    <x v="1"/>
    <x v="1"/>
    <x v="1"/>
    <x v="1"/>
    <x v="0"/>
    <x v="2"/>
    <x v="3"/>
    <x v="1"/>
    <x v="2"/>
    <x v="2"/>
    <x v="2"/>
    <m/>
    <m/>
    <m/>
    <m/>
    <m/>
    <m/>
  </r>
  <r>
    <x v="0"/>
    <x v="82"/>
    <x v="1"/>
    <m/>
    <x v="0"/>
    <x v="1"/>
    <x v="1"/>
    <x v="3"/>
    <x v="2"/>
    <x v="1"/>
    <x v="2"/>
    <x v="2"/>
    <x v="1"/>
    <x v="2"/>
    <x v="2"/>
    <x v="2"/>
    <x v="2"/>
    <x v="2"/>
    <x v="2"/>
    <x v="2"/>
    <x v="2"/>
    <x v="2"/>
    <x v="3"/>
    <x v="2"/>
    <x v="3"/>
    <x v="2"/>
    <x v="2"/>
    <x v="0"/>
    <x v="2"/>
    <x v="3"/>
    <x v="1"/>
    <x v="2"/>
    <x v="2"/>
    <x v="2"/>
    <m/>
    <m/>
    <m/>
    <m/>
    <m/>
    <m/>
  </r>
  <r>
    <x v="0"/>
    <x v="82"/>
    <x v="1"/>
    <m/>
    <x v="0"/>
    <x v="1"/>
    <x v="0"/>
    <x v="2"/>
    <x v="1"/>
    <x v="2"/>
    <x v="2"/>
    <x v="2"/>
    <x v="2"/>
    <x v="1"/>
    <x v="1"/>
    <x v="2"/>
    <x v="2"/>
    <x v="2"/>
    <x v="2"/>
    <x v="2"/>
    <x v="2"/>
    <x v="2"/>
    <x v="1"/>
    <x v="3"/>
    <x v="2"/>
    <x v="1"/>
    <x v="2"/>
    <x v="0"/>
    <x v="2"/>
    <x v="3"/>
    <x v="1"/>
    <x v="2"/>
    <x v="2"/>
    <x v="2"/>
    <m/>
    <m/>
    <m/>
    <m/>
    <m/>
    <m/>
  </r>
  <r>
    <x v="0"/>
    <x v="82"/>
    <x v="1"/>
    <m/>
    <x v="0"/>
    <x v="1"/>
    <x v="0"/>
    <x v="3"/>
    <x v="5"/>
    <x v="2"/>
    <x v="3"/>
    <x v="3"/>
    <x v="4"/>
    <x v="3"/>
    <x v="3"/>
    <x v="2"/>
    <x v="2"/>
    <x v="3"/>
    <x v="3"/>
    <x v="3"/>
    <x v="2"/>
    <x v="2"/>
    <x v="3"/>
    <x v="3"/>
    <x v="2"/>
    <x v="2"/>
    <x v="0"/>
    <x v="0"/>
    <x v="2"/>
    <x v="3"/>
    <x v="1"/>
    <x v="2"/>
    <x v="2"/>
    <x v="2"/>
    <m/>
    <m/>
    <m/>
    <m/>
    <m/>
    <m/>
  </r>
  <r>
    <x v="0"/>
    <x v="82"/>
    <x v="1"/>
    <m/>
    <x v="0"/>
    <x v="1"/>
    <x v="0"/>
    <x v="1"/>
    <x v="1"/>
    <x v="2"/>
    <x v="2"/>
    <x v="1"/>
    <x v="1"/>
    <x v="2"/>
    <x v="2"/>
    <x v="1"/>
    <x v="2"/>
    <x v="2"/>
    <x v="1"/>
    <x v="1"/>
    <x v="1"/>
    <x v="1"/>
    <x v="2"/>
    <x v="2"/>
    <x v="3"/>
    <x v="2"/>
    <x v="1"/>
    <x v="0"/>
    <x v="2"/>
    <x v="3"/>
    <x v="1"/>
    <x v="2"/>
    <x v="2"/>
    <x v="2"/>
    <m/>
    <m/>
    <m/>
    <m/>
    <m/>
    <m/>
  </r>
  <r>
    <x v="0"/>
    <x v="82"/>
    <x v="1"/>
    <m/>
    <x v="0"/>
    <x v="1"/>
    <x v="3"/>
    <x v="1"/>
    <x v="4"/>
    <x v="2"/>
    <x v="1"/>
    <x v="1"/>
    <x v="1"/>
    <x v="2"/>
    <x v="3"/>
    <x v="1"/>
    <x v="1"/>
    <x v="3"/>
    <x v="1"/>
    <x v="1"/>
    <x v="2"/>
    <x v="1"/>
    <x v="3"/>
    <x v="3"/>
    <x v="2"/>
    <x v="1"/>
    <x v="1"/>
    <x v="0"/>
    <x v="2"/>
    <x v="3"/>
    <x v="1"/>
    <x v="2"/>
    <x v="2"/>
    <x v="2"/>
    <m/>
    <m/>
    <m/>
    <m/>
    <m/>
    <m/>
  </r>
  <r>
    <x v="0"/>
    <x v="82"/>
    <x v="1"/>
    <m/>
    <x v="0"/>
    <x v="1"/>
    <x v="1"/>
    <x v="2"/>
    <x v="2"/>
    <x v="2"/>
    <x v="1"/>
    <x v="0"/>
    <x v="1"/>
    <x v="2"/>
    <x v="1"/>
    <x v="1"/>
    <x v="1"/>
    <x v="1"/>
    <x v="1"/>
    <x v="2"/>
    <x v="1"/>
    <x v="1"/>
    <x v="1"/>
    <x v="1"/>
    <x v="2"/>
    <x v="1"/>
    <x v="1"/>
    <x v="0"/>
    <x v="2"/>
    <x v="3"/>
    <x v="1"/>
    <x v="2"/>
    <x v="2"/>
    <x v="2"/>
    <m/>
    <m/>
    <m/>
    <m/>
    <m/>
    <m/>
  </r>
  <r>
    <x v="0"/>
    <x v="82"/>
    <x v="1"/>
    <m/>
    <x v="0"/>
    <x v="1"/>
    <x v="0"/>
    <x v="1"/>
    <x v="1"/>
    <x v="4"/>
    <x v="2"/>
    <x v="2"/>
    <x v="3"/>
    <x v="1"/>
    <x v="1"/>
    <x v="1"/>
    <x v="1"/>
    <x v="1"/>
    <x v="1"/>
    <x v="3"/>
    <x v="1"/>
    <x v="1"/>
    <x v="1"/>
    <x v="1"/>
    <x v="2"/>
    <x v="1"/>
    <x v="1"/>
    <x v="0"/>
    <x v="2"/>
    <x v="3"/>
    <x v="1"/>
    <x v="2"/>
    <x v="2"/>
    <x v="2"/>
    <m/>
    <m/>
    <m/>
    <m/>
    <m/>
    <m/>
  </r>
  <r>
    <x v="0"/>
    <x v="82"/>
    <x v="1"/>
    <m/>
    <x v="0"/>
    <x v="1"/>
    <x v="0"/>
    <x v="1"/>
    <x v="1"/>
    <x v="2"/>
    <x v="2"/>
    <x v="1"/>
    <x v="1"/>
    <x v="1"/>
    <x v="1"/>
    <x v="1"/>
    <x v="1"/>
    <x v="1"/>
    <x v="1"/>
    <x v="1"/>
    <x v="1"/>
    <x v="2"/>
    <x v="1"/>
    <x v="1"/>
    <x v="2"/>
    <x v="1"/>
    <x v="1"/>
    <x v="0"/>
    <x v="2"/>
    <x v="3"/>
    <x v="1"/>
    <x v="2"/>
    <x v="2"/>
    <x v="2"/>
    <m/>
    <m/>
    <m/>
    <m/>
    <m/>
    <m/>
  </r>
  <r>
    <x v="0"/>
    <x v="82"/>
    <x v="1"/>
    <m/>
    <x v="0"/>
    <x v="1"/>
    <x v="1"/>
    <x v="2"/>
    <x v="2"/>
    <x v="2"/>
    <x v="1"/>
    <x v="1"/>
    <x v="3"/>
    <x v="2"/>
    <x v="1"/>
    <x v="1"/>
    <x v="1"/>
    <x v="1"/>
    <x v="1"/>
    <x v="3"/>
    <x v="1"/>
    <x v="1"/>
    <x v="1"/>
    <x v="1"/>
    <x v="1"/>
    <x v="1"/>
    <x v="1"/>
    <x v="0"/>
    <x v="2"/>
    <x v="3"/>
    <x v="1"/>
    <x v="2"/>
    <x v="2"/>
    <x v="2"/>
    <m/>
    <m/>
    <m/>
    <m/>
    <m/>
    <m/>
  </r>
  <r>
    <x v="0"/>
    <x v="82"/>
    <x v="1"/>
    <m/>
    <x v="0"/>
    <x v="1"/>
    <x v="1"/>
    <x v="2"/>
    <x v="2"/>
    <x v="2"/>
    <x v="1"/>
    <x v="1"/>
    <x v="3"/>
    <x v="1"/>
    <x v="1"/>
    <x v="3"/>
    <x v="1"/>
    <x v="3"/>
    <x v="1"/>
    <x v="3"/>
    <x v="1"/>
    <x v="3"/>
    <x v="1"/>
    <x v="4"/>
    <x v="5"/>
    <x v="2"/>
    <x v="4"/>
    <x v="0"/>
    <x v="2"/>
    <x v="3"/>
    <x v="1"/>
    <x v="2"/>
    <x v="2"/>
    <x v="2"/>
    <m/>
    <m/>
    <m/>
    <m/>
    <m/>
    <m/>
  </r>
  <r>
    <x v="0"/>
    <x v="82"/>
    <x v="1"/>
    <m/>
    <x v="0"/>
    <x v="1"/>
    <x v="1"/>
    <x v="1"/>
    <x v="1"/>
    <x v="2"/>
    <x v="2"/>
    <x v="1"/>
    <x v="1"/>
    <x v="2"/>
    <x v="2"/>
    <x v="1"/>
    <x v="1"/>
    <x v="1"/>
    <x v="3"/>
    <x v="3"/>
    <x v="1"/>
    <x v="1"/>
    <x v="3"/>
    <x v="3"/>
    <x v="2"/>
    <x v="1"/>
    <x v="1"/>
    <x v="0"/>
    <x v="2"/>
    <x v="3"/>
    <x v="1"/>
    <x v="2"/>
    <x v="2"/>
    <x v="2"/>
    <m/>
    <m/>
    <m/>
    <m/>
    <m/>
    <m/>
  </r>
  <r>
    <x v="0"/>
    <x v="82"/>
    <x v="1"/>
    <m/>
    <x v="0"/>
    <x v="1"/>
    <x v="1"/>
    <x v="2"/>
    <x v="1"/>
    <x v="2"/>
    <x v="1"/>
    <x v="1"/>
    <x v="2"/>
    <x v="1"/>
    <x v="1"/>
    <x v="1"/>
    <x v="1"/>
    <x v="1"/>
    <x v="1"/>
    <x v="1"/>
    <x v="1"/>
    <x v="1"/>
    <x v="1"/>
    <x v="3"/>
    <x v="1"/>
    <x v="1"/>
    <x v="1"/>
    <x v="0"/>
    <x v="2"/>
    <x v="3"/>
    <x v="1"/>
    <x v="2"/>
    <x v="2"/>
    <x v="2"/>
    <m/>
    <m/>
    <m/>
    <m/>
    <m/>
    <m/>
  </r>
  <r>
    <x v="0"/>
    <x v="82"/>
    <x v="1"/>
    <m/>
    <x v="0"/>
    <x v="1"/>
    <x v="1"/>
    <x v="2"/>
    <x v="2"/>
    <x v="2"/>
    <x v="2"/>
    <x v="2"/>
    <x v="1"/>
    <x v="2"/>
    <x v="2"/>
    <x v="1"/>
    <x v="2"/>
    <x v="2"/>
    <x v="1"/>
    <x v="1"/>
    <x v="1"/>
    <x v="1"/>
    <x v="3"/>
    <x v="5"/>
    <x v="4"/>
    <x v="1"/>
    <x v="1"/>
    <x v="0"/>
    <x v="2"/>
    <x v="3"/>
    <x v="1"/>
    <x v="2"/>
    <x v="2"/>
    <x v="2"/>
    <m/>
    <m/>
    <m/>
    <m/>
    <m/>
    <m/>
  </r>
  <r>
    <x v="0"/>
    <x v="82"/>
    <x v="1"/>
    <m/>
    <x v="0"/>
    <x v="1"/>
    <x v="0"/>
    <x v="1"/>
    <x v="1"/>
    <x v="4"/>
    <x v="3"/>
    <x v="4"/>
    <x v="4"/>
    <x v="2"/>
    <x v="3"/>
    <x v="2"/>
    <x v="2"/>
    <x v="3"/>
    <x v="2"/>
    <x v="3"/>
    <x v="2"/>
    <x v="2"/>
    <x v="1"/>
    <x v="3"/>
    <x v="4"/>
    <x v="2"/>
    <x v="2"/>
    <x v="0"/>
    <x v="2"/>
    <x v="3"/>
    <x v="1"/>
    <x v="2"/>
    <x v="2"/>
    <x v="2"/>
    <m/>
    <m/>
    <m/>
    <m/>
    <m/>
    <m/>
  </r>
  <r>
    <x v="0"/>
    <x v="82"/>
    <x v="1"/>
    <m/>
    <x v="0"/>
    <x v="1"/>
    <x v="1"/>
    <x v="0"/>
    <x v="2"/>
    <x v="2"/>
    <x v="2"/>
    <x v="2"/>
    <x v="1"/>
    <x v="2"/>
    <x v="2"/>
    <x v="2"/>
    <x v="2"/>
    <x v="2"/>
    <x v="2"/>
    <x v="2"/>
    <x v="2"/>
    <x v="2"/>
    <x v="2"/>
    <x v="3"/>
    <x v="2"/>
    <x v="2"/>
    <x v="2"/>
    <x v="0"/>
    <x v="2"/>
    <x v="3"/>
    <x v="1"/>
    <x v="2"/>
    <x v="2"/>
    <x v="2"/>
    <m/>
    <m/>
    <m/>
    <m/>
    <m/>
    <m/>
  </r>
  <r>
    <x v="0"/>
    <x v="82"/>
    <x v="1"/>
    <m/>
    <x v="0"/>
    <x v="1"/>
    <x v="1"/>
    <x v="2"/>
    <x v="1"/>
    <x v="2"/>
    <x v="1"/>
    <x v="2"/>
    <x v="2"/>
    <x v="2"/>
    <x v="1"/>
    <x v="1"/>
    <x v="1"/>
    <x v="1"/>
    <x v="2"/>
    <x v="2"/>
    <x v="1"/>
    <x v="1"/>
    <x v="1"/>
    <x v="3"/>
    <x v="1"/>
    <x v="1"/>
    <x v="1"/>
    <x v="0"/>
    <x v="2"/>
    <x v="3"/>
    <x v="1"/>
    <x v="2"/>
    <x v="2"/>
    <x v="2"/>
    <m/>
    <m/>
    <m/>
    <m/>
    <m/>
    <m/>
  </r>
  <r>
    <x v="0"/>
    <x v="82"/>
    <x v="1"/>
    <m/>
    <x v="0"/>
    <x v="1"/>
    <x v="1"/>
    <x v="1"/>
    <x v="1"/>
    <x v="4"/>
    <x v="2"/>
    <x v="3"/>
    <x v="4"/>
    <x v="2"/>
    <x v="1"/>
    <x v="1"/>
    <x v="1"/>
    <x v="3"/>
    <x v="2"/>
    <x v="2"/>
    <x v="1"/>
    <x v="1"/>
    <x v="1"/>
    <x v="3"/>
    <x v="4"/>
    <x v="2"/>
    <x v="2"/>
    <x v="0"/>
    <x v="2"/>
    <x v="3"/>
    <x v="1"/>
    <x v="2"/>
    <x v="2"/>
    <x v="2"/>
    <m/>
    <m/>
    <m/>
    <m/>
    <m/>
    <m/>
  </r>
  <r>
    <x v="0"/>
    <x v="82"/>
    <x v="1"/>
    <m/>
    <x v="0"/>
    <x v="1"/>
    <x v="0"/>
    <x v="2"/>
    <x v="2"/>
    <x v="2"/>
    <x v="1"/>
    <x v="1"/>
    <x v="2"/>
    <x v="1"/>
    <x v="1"/>
    <x v="1"/>
    <x v="1"/>
    <x v="1"/>
    <x v="1"/>
    <x v="1"/>
    <x v="1"/>
    <x v="1"/>
    <x v="1"/>
    <x v="1"/>
    <x v="1"/>
    <x v="1"/>
    <x v="1"/>
    <x v="0"/>
    <x v="2"/>
    <x v="3"/>
    <x v="1"/>
    <x v="2"/>
    <x v="2"/>
    <x v="2"/>
    <m/>
    <m/>
    <m/>
    <m/>
    <m/>
    <m/>
  </r>
  <r>
    <x v="0"/>
    <x v="82"/>
    <x v="1"/>
    <m/>
    <x v="0"/>
    <x v="1"/>
    <x v="0"/>
    <x v="1"/>
    <x v="1"/>
    <x v="2"/>
    <x v="3"/>
    <x v="3"/>
    <x v="3"/>
    <x v="2"/>
    <x v="3"/>
    <x v="2"/>
    <x v="2"/>
    <x v="3"/>
    <x v="2"/>
    <x v="2"/>
    <x v="1"/>
    <x v="1"/>
    <x v="2"/>
    <x v="5"/>
    <x v="4"/>
    <x v="2"/>
    <x v="4"/>
    <x v="0"/>
    <x v="2"/>
    <x v="3"/>
    <x v="1"/>
    <x v="2"/>
    <x v="2"/>
    <x v="2"/>
    <m/>
    <m/>
    <m/>
    <m/>
    <m/>
    <m/>
  </r>
  <r>
    <x v="0"/>
    <x v="82"/>
    <x v="1"/>
    <m/>
    <x v="0"/>
    <x v="1"/>
    <x v="0"/>
    <x v="1"/>
    <x v="1"/>
    <x v="2"/>
    <x v="2"/>
    <x v="2"/>
    <x v="2"/>
    <x v="1"/>
    <x v="2"/>
    <x v="1"/>
    <x v="1"/>
    <x v="1"/>
    <x v="3"/>
    <x v="1"/>
    <x v="1"/>
    <x v="1"/>
    <x v="3"/>
    <x v="3"/>
    <x v="4"/>
    <x v="1"/>
    <x v="1"/>
    <x v="0"/>
    <x v="2"/>
    <x v="3"/>
    <x v="1"/>
    <x v="2"/>
    <x v="2"/>
    <x v="2"/>
    <m/>
    <m/>
    <m/>
    <m/>
    <m/>
    <m/>
  </r>
  <r>
    <x v="0"/>
    <x v="82"/>
    <x v="1"/>
    <m/>
    <x v="0"/>
    <x v="1"/>
    <x v="1"/>
    <x v="1"/>
    <x v="1"/>
    <x v="2"/>
    <x v="1"/>
    <x v="1"/>
    <x v="2"/>
    <x v="2"/>
    <x v="1"/>
    <x v="1"/>
    <x v="1"/>
    <x v="1"/>
    <x v="1"/>
    <x v="1"/>
    <x v="1"/>
    <x v="2"/>
    <x v="1"/>
    <x v="3"/>
    <x v="2"/>
    <x v="1"/>
    <x v="1"/>
    <x v="0"/>
    <x v="2"/>
    <x v="3"/>
    <x v="1"/>
    <x v="2"/>
    <x v="2"/>
    <x v="2"/>
    <m/>
    <m/>
    <m/>
    <m/>
    <m/>
    <m/>
  </r>
  <r>
    <x v="0"/>
    <x v="82"/>
    <x v="1"/>
    <m/>
    <x v="0"/>
    <x v="1"/>
    <x v="1"/>
    <x v="3"/>
    <x v="3"/>
    <x v="1"/>
    <x v="2"/>
    <x v="3"/>
    <x v="1"/>
    <x v="3"/>
    <x v="3"/>
    <x v="2"/>
    <x v="5"/>
    <x v="2"/>
    <x v="2"/>
    <x v="2"/>
    <x v="2"/>
    <x v="4"/>
    <x v="3"/>
    <x v="5"/>
    <x v="5"/>
    <x v="3"/>
    <x v="3"/>
    <x v="0"/>
    <x v="2"/>
    <x v="3"/>
    <x v="1"/>
    <x v="2"/>
    <x v="2"/>
    <x v="2"/>
    <m/>
    <m/>
    <m/>
    <m/>
    <m/>
    <m/>
  </r>
  <r>
    <x v="0"/>
    <x v="82"/>
    <x v="1"/>
    <m/>
    <x v="0"/>
    <x v="1"/>
    <x v="1"/>
    <x v="2"/>
    <x v="2"/>
    <x v="4"/>
    <x v="2"/>
    <x v="2"/>
    <x v="1"/>
    <x v="2"/>
    <x v="2"/>
    <x v="2"/>
    <x v="2"/>
    <x v="0"/>
    <x v="1"/>
    <x v="1"/>
    <x v="1"/>
    <x v="1"/>
    <x v="3"/>
    <x v="5"/>
    <x v="5"/>
    <x v="2"/>
    <x v="3"/>
    <x v="0"/>
    <x v="2"/>
    <x v="3"/>
    <x v="1"/>
    <x v="2"/>
    <x v="2"/>
    <x v="2"/>
    <m/>
    <m/>
    <m/>
    <m/>
    <m/>
    <m/>
  </r>
  <r>
    <x v="0"/>
    <x v="82"/>
    <x v="1"/>
    <m/>
    <x v="0"/>
    <x v="1"/>
    <x v="0"/>
    <x v="1"/>
    <x v="1"/>
    <x v="4"/>
    <x v="2"/>
    <x v="1"/>
    <x v="3"/>
    <x v="2"/>
    <x v="1"/>
    <x v="1"/>
    <x v="1"/>
    <x v="0"/>
    <x v="3"/>
    <x v="2"/>
    <x v="1"/>
    <x v="1"/>
    <x v="1"/>
    <x v="3"/>
    <x v="2"/>
    <x v="2"/>
    <x v="2"/>
    <x v="0"/>
    <x v="2"/>
    <x v="3"/>
    <x v="1"/>
    <x v="2"/>
    <x v="2"/>
    <x v="2"/>
    <m/>
    <m/>
    <m/>
    <m/>
    <m/>
    <m/>
  </r>
  <r>
    <x v="0"/>
    <x v="82"/>
    <x v="1"/>
    <m/>
    <x v="0"/>
    <x v="1"/>
    <x v="1"/>
    <x v="2"/>
    <x v="1"/>
    <x v="2"/>
    <x v="1"/>
    <x v="1"/>
    <x v="2"/>
    <x v="1"/>
    <x v="1"/>
    <x v="1"/>
    <x v="1"/>
    <x v="0"/>
    <x v="1"/>
    <x v="1"/>
    <x v="1"/>
    <x v="1"/>
    <x v="1"/>
    <x v="3"/>
    <x v="2"/>
    <x v="1"/>
    <x v="1"/>
    <x v="0"/>
    <x v="2"/>
    <x v="3"/>
    <x v="1"/>
    <x v="2"/>
    <x v="2"/>
    <x v="2"/>
    <m/>
    <m/>
    <m/>
    <m/>
    <m/>
    <m/>
  </r>
  <r>
    <x v="0"/>
    <x v="82"/>
    <x v="1"/>
    <m/>
    <x v="0"/>
    <x v="1"/>
    <x v="1"/>
    <x v="1"/>
    <x v="1"/>
    <x v="2"/>
    <x v="2"/>
    <x v="2"/>
    <x v="1"/>
    <x v="3"/>
    <x v="1"/>
    <x v="1"/>
    <x v="1"/>
    <x v="0"/>
    <x v="2"/>
    <x v="2"/>
    <x v="1"/>
    <x v="1"/>
    <x v="3"/>
    <x v="1"/>
    <x v="1"/>
    <x v="2"/>
    <x v="2"/>
    <x v="0"/>
    <x v="2"/>
    <x v="3"/>
    <x v="1"/>
    <x v="2"/>
    <x v="2"/>
    <x v="2"/>
    <m/>
    <m/>
    <m/>
    <m/>
    <m/>
    <m/>
  </r>
  <r>
    <x v="0"/>
    <x v="82"/>
    <x v="1"/>
    <m/>
    <x v="0"/>
    <x v="1"/>
    <x v="1"/>
    <x v="1"/>
    <x v="1"/>
    <x v="4"/>
    <x v="2"/>
    <x v="2"/>
    <x v="1"/>
    <x v="1"/>
    <x v="2"/>
    <x v="1"/>
    <x v="2"/>
    <x v="0"/>
    <x v="1"/>
    <x v="3"/>
    <x v="1"/>
    <x v="3"/>
    <x v="1"/>
    <x v="5"/>
    <x v="5"/>
    <x v="2"/>
    <x v="2"/>
    <x v="0"/>
    <x v="2"/>
    <x v="3"/>
    <x v="1"/>
    <x v="2"/>
    <x v="2"/>
    <x v="2"/>
    <m/>
    <m/>
    <m/>
    <m/>
    <m/>
    <m/>
  </r>
  <r>
    <x v="0"/>
    <x v="82"/>
    <x v="1"/>
    <m/>
    <x v="0"/>
    <x v="1"/>
    <x v="1"/>
    <x v="1"/>
    <x v="2"/>
    <x v="2"/>
    <x v="1"/>
    <x v="2"/>
    <x v="1"/>
    <x v="2"/>
    <x v="2"/>
    <x v="2"/>
    <x v="1"/>
    <x v="0"/>
    <x v="2"/>
    <x v="2"/>
    <x v="1"/>
    <x v="1"/>
    <x v="3"/>
    <x v="5"/>
    <x v="2"/>
    <x v="2"/>
    <x v="2"/>
    <x v="0"/>
    <x v="2"/>
    <x v="3"/>
    <x v="1"/>
    <x v="2"/>
    <x v="2"/>
    <x v="2"/>
    <m/>
    <m/>
    <m/>
    <m/>
    <m/>
    <m/>
  </r>
  <r>
    <x v="0"/>
    <x v="82"/>
    <x v="1"/>
    <m/>
    <x v="0"/>
    <x v="1"/>
    <x v="0"/>
    <x v="4"/>
    <x v="2"/>
    <x v="3"/>
    <x v="1"/>
    <x v="1"/>
    <x v="2"/>
    <x v="1"/>
    <x v="1"/>
    <x v="1"/>
    <x v="1"/>
    <x v="0"/>
    <x v="3"/>
    <x v="3"/>
    <x v="1"/>
    <x v="3"/>
    <x v="1"/>
    <x v="1"/>
    <x v="1"/>
    <x v="1"/>
    <x v="1"/>
    <x v="0"/>
    <x v="2"/>
    <x v="3"/>
    <x v="1"/>
    <x v="2"/>
    <x v="2"/>
    <x v="2"/>
    <m/>
    <m/>
    <m/>
    <m/>
    <m/>
    <m/>
  </r>
  <r>
    <x v="0"/>
    <x v="82"/>
    <x v="1"/>
    <m/>
    <x v="0"/>
    <x v="1"/>
    <x v="0"/>
    <x v="2"/>
    <x v="1"/>
    <x v="2"/>
    <x v="2"/>
    <x v="2"/>
    <x v="1"/>
    <x v="2"/>
    <x v="1"/>
    <x v="1"/>
    <x v="1"/>
    <x v="0"/>
    <x v="1"/>
    <x v="1"/>
    <x v="1"/>
    <x v="1"/>
    <x v="1"/>
    <x v="5"/>
    <x v="2"/>
    <x v="2"/>
    <x v="2"/>
    <x v="0"/>
    <x v="2"/>
    <x v="3"/>
    <x v="1"/>
    <x v="2"/>
    <x v="2"/>
    <x v="2"/>
    <m/>
    <m/>
    <m/>
    <m/>
    <m/>
    <m/>
  </r>
  <r>
    <x v="0"/>
    <x v="82"/>
    <x v="1"/>
    <m/>
    <x v="0"/>
    <x v="1"/>
    <x v="1"/>
    <x v="2"/>
    <x v="2"/>
    <x v="3"/>
    <x v="1"/>
    <x v="1"/>
    <x v="2"/>
    <x v="1"/>
    <x v="1"/>
    <x v="1"/>
    <x v="1"/>
    <x v="0"/>
    <x v="3"/>
    <x v="3"/>
    <x v="1"/>
    <x v="3"/>
    <x v="1"/>
    <x v="1"/>
    <x v="1"/>
    <x v="1"/>
    <x v="1"/>
    <x v="0"/>
    <x v="2"/>
    <x v="3"/>
    <x v="1"/>
    <x v="2"/>
    <x v="2"/>
    <x v="2"/>
    <m/>
    <m/>
    <m/>
    <m/>
    <m/>
    <m/>
  </r>
  <r>
    <x v="0"/>
    <x v="82"/>
    <x v="1"/>
    <m/>
    <x v="0"/>
    <x v="1"/>
    <x v="3"/>
    <x v="5"/>
    <x v="3"/>
    <x v="1"/>
    <x v="2"/>
    <x v="2"/>
    <x v="4"/>
    <x v="4"/>
    <x v="4"/>
    <x v="4"/>
    <x v="2"/>
    <x v="0"/>
    <x v="4"/>
    <x v="4"/>
    <x v="2"/>
    <x v="5"/>
    <x v="4"/>
    <x v="4"/>
    <x v="4"/>
    <x v="3"/>
    <x v="3"/>
    <x v="0"/>
    <x v="2"/>
    <x v="3"/>
    <x v="1"/>
    <x v="2"/>
    <x v="2"/>
    <x v="2"/>
    <m/>
    <m/>
    <m/>
    <m/>
    <m/>
    <m/>
  </r>
  <r>
    <x v="0"/>
    <x v="82"/>
    <x v="1"/>
    <m/>
    <x v="0"/>
    <x v="1"/>
    <x v="0"/>
    <x v="2"/>
    <x v="2"/>
    <x v="2"/>
    <x v="2"/>
    <x v="2"/>
    <x v="2"/>
    <x v="2"/>
    <x v="1"/>
    <x v="1"/>
    <x v="1"/>
    <x v="0"/>
    <x v="1"/>
    <x v="1"/>
    <x v="1"/>
    <x v="1"/>
    <x v="1"/>
    <x v="5"/>
    <x v="1"/>
    <x v="1"/>
    <x v="1"/>
    <x v="0"/>
    <x v="2"/>
    <x v="3"/>
    <x v="1"/>
    <x v="2"/>
    <x v="2"/>
    <x v="2"/>
    <m/>
    <m/>
    <m/>
    <m/>
    <m/>
    <m/>
  </r>
  <r>
    <x v="0"/>
    <x v="82"/>
    <x v="1"/>
    <m/>
    <x v="0"/>
    <x v="1"/>
    <x v="1"/>
    <x v="1"/>
    <x v="2"/>
    <x v="2"/>
    <x v="1"/>
    <x v="1"/>
    <x v="1"/>
    <x v="2"/>
    <x v="2"/>
    <x v="2"/>
    <x v="2"/>
    <x v="0"/>
    <x v="2"/>
    <x v="2"/>
    <x v="1"/>
    <x v="1"/>
    <x v="1"/>
    <x v="3"/>
    <x v="2"/>
    <x v="1"/>
    <x v="1"/>
    <x v="0"/>
    <x v="2"/>
    <x v="3"/>
    <x v="1"/>
    <x v="2"/>
    <x v="2"/>
    <x v="2"/>
    <m/>
    <m/>
    <m/>
    <m/>
    <m/>
    <m/>
  </r>
  <r>
    <x v="0"/>
    <x v="82"/>
    <x v="1"/>
    <m/>
    <x v="0"/>
    <x v="1"/>
    <x v="0"/>
    <x v="1"/>
    <x v="1"/>
    <x v="2"/>
    <x v="2"/>
    <x v="2"/>
    <x v="1"/>
    <x v="3"/>
    <x v="2"/>
    <x v="2"/>
    <x v="1"/>
    <x v="0"/>
    <x v="3"/>
    <x v="3"/>
    <x v="2"/>
    <x v="3"/>
    <x v="2"/>
    <x v="4"/>
    <x v="5"/>
    <x v="2"/>
    <x v="2"/>
    <x v="0"/>
    <x v="2"/>
    <x v="3"/>
    <x v="1"/>
    <x v="2"/>
    <x v="2"/>
    <x v="2"/>
    <m/>
    <m/>
    <m/>
    <m/>
    <m/>
    <m/>
  </r>
  <r>
    <x v="0"/>
    <x v="82"/>
    <x v="1"/>
    <m/>
    <x v="0"/>
    <x v="1"/>
    <x v="0"/>
    <x v="2"/>
    <x v="1"/>
    <x v="4"/>
    <x v="2"/>
    <x v="1"/>
    <x v="2"/>
    <x v="2"/>
    <x v="2"/>
    <x v="2"/>
    <x v="1"/>
    <x v="0"/>
    <x v="1"/>
    <x v="1"/>
    <x v="1"/>
    <x v="1"/>
    <x v="1"/>
    <x v="3"/>
    <x v="2"/>
    <x v="1"/>
    <x v="1"/>
    <x v="0"/>
    <x v="2"/>
    <x v="3"/>
    <x v="1"/>
    <x v="2"/>
    <x v="2"/>
    <x v="2"/>
    <m/>
    <m/>
    <m/>
    <m/>
    <m/>
    <m/>
  </r>
  <r>
    <x v="0"/>
    <x v="82"/>
    <x v="1"/>
    <m/>
    <x v="0"/>
    <x v="1"/>
    <x v="0"/>
    <x v="2"/>
    <x v="1"/>
    <x v="2"/>
    <x v="1"/>
    <x v="1"/>
    <x v="1"/>
    <x v="1"/>
    <x v="1"/>
    <x v="2"/>
    <x v="1"/>
    <x v="0"/>
    <x v="1"/>
    <x v="1"/>
    <x v="2"/>
    <x v="1"/>
    <x v="1"/>
    <x v="1"/>
    <x v="1"/>
    <x v="2"/>
    <x v="2"/>
    <x v="0"/>
    <x v="2"/>
    <x v="3"/>
    <x v="1"/>
    <x v="2"/>
    <x v="2"/>
    <x v="2"/>
    <m/>
    <m/>
    <m/>
    <m/>
    <m/>
    <m/>
  </r>
  <r>
    <x v="0"/>
    <x v="83"/>
    <x v="0"/>
    <m/>
    <x v="0"/>
    <x v="1"/>
    <x v="0"/>
    <x v="1"/>
    <x v="1"/>
    <x v="2"/>
    <x v="1"/>
    <x v="1"/>
    <x v="1"/>
    <x v="1"/>
    <x v="1"/>
    <x v="2"/>
    <x v="2"/>
    <x v="3"/>
    <x v="3"/>
    <x v="3"/>
    <x v="2"/>
    <x v="1"/>
    <x v="1"/>
    <x v="1"/>
    <x v="1"/>
    <x v="2"/>
    <x v="2"/>
    <x v="0"/>
    <x v="2"/>
    <x v="3"/>
    <x v="1"/>
    <x v="2"/>
    <x v="2"/>
    <x v="2"/>
    <m/>
    <m/>
    <m/>
    <m/>
    <m/>
    <m/>
  </r>
  <r>
    <x v="0"/>
    <x v="83"/>
    <x v="0"/>
    <m/>
    <x v="0"/>
    <x v="1"/>
    <x v="0"/>
    <x v="1"/>
    <x v="3"/>
    <x v="4"/>
    <x v="2"/>
    <x v="2"/>
    <x v="1"/>
    <x v="2"/>
    <x v="2"/>
    <x v="2"/>
    <x v="2"/>
    <x v="2"/>
    <x v="2"/>
    <x v="2"/>
    <x v="2"/>
    <x v="2"/>
    <x v="2"/>
    <x v="4"/>
    <x v="5"/>
    <x v="2"/>
    <x v="5"/>
    <x v="0"/>
    <x v="2"/>
    <x v="3"/>
    <x v="1"/>
    <x v="2"/>
    <x v="2"/>
    <x v="2"/>
    <m/>
    <m/>
    <m/>
    <m/>
    <m/>
    <m/>
  </r>
  <r>
    <x v="0"/>
    <x v="83"/>
    <x v="0"/>
    <m/>
    <x v="0"/>
    <x v="1"/>
    <x v="0"/>
    <x v="2"/>
    <x v="2"/>
    <x v="2"/>
    <x v="1"/>
    <x v="1"/>
    <x v="2"/>
    <x v="1"/>
    <x v="1"/>
    <x v="1"/>
    <x v="1"/>
    <x v="1"/>
    <x v="1"/>
    <x v="1"/>
    <x v="1"/>
    <x v="1"/>
    <x v="1"/>
    <x v="1"/>
    <x v="1"/>
    <x v="1"/>
    <x v="1"/>
    <x v="0"/>
    <x v="2"/>
    <x v="3"/>
    <x v="1"/>
    <x v="2"/>
    <x v="2"/>
    <x v="2"/>
    <m/>
    <m/>
    <m/>
    <m/>
    <m/>
    <m/>
  </r>
  <r>
    <x v="0"/>
    <x v="83"/>
    <x v="0"/>
    <m/>
    <x v="0"/>
    <x v="1"/>
    <x v="0"/>
    <x v="2"/>
    <x v="2"/>
    <x v="3"/>
    <x v="2"/>
    <x v="2"/>
    <x v="1"/>
    <x v="2"/>
    <x v="2"/>
    <x v="2"/>
    <x v="2"/>
    <x v="2"/>
    <x v="2"/>
    <x v="2"/>
    <x v="2"/>
    <x v="2"/>
    <x v="2"/>
    <x v="4"/>
    <x v="5"/>
    <x v="2"/>
    <x v="2"/>
    <x v="0"/>
    <x v="2"/>
    <x v="3"/>
    <x v="1"/>
    <x v="2"/>
    <x v="2"/>
    <x v="2"/>
    <m/>
    <m/>
    <m/>
    <m/>
    <m/>
    <m/>
  </r>
  <r>
    <x v="0"/>
    <x v="83"/>
    <x v="0"/>
    <m/>
    <x v="0"/>
    <x v="1"/>
    <x v="0"/>
    <x v="2"/>
    <x v="2"/>
    <x v="2"/>
    <x v="1"/>
    <x v="1"/>
    <x v="2"/>
    <x v="2"/>
    <x v="2"/>
    <x v="2"/>
    <x v="1"/>
    <x v="1"/>
    <x v="1"/>
    <x v="1"/>
    <x v="1"/>
    <x v="1"/>
    <x v="1"/>
    <x v="3"/>
    <x v="4"/>
    <x v="2"/>
    <x v="1"/>
    <x v="0"/>
    <x v="2"/>
    <x v="3"/>
    <x v="1"/>
    <x v="2"/>
    <x v="2"/>
    <x v="2"/>
    <m/>
    <m/>
    <m/>
    <m/>
    <m/>
    <m/>
  </r>
  <r>
    <x v="0"/>
    <x v="83"/>
    <x v="0"/>
    <m/>
    <x v="0"/>
    <x v="1"/>
    <x v="1"/>
    <x v="1"/>
    <x v="1"/>
    <x v="1"/>
    <x v="2"/>
    <x v="2"/>
    <x v="1"/>
    <x v="2"/>
    <x v="2"/>
    <x v="2"/>
    <x v="2"/>
    <x v="2"/>
    <x v="2"/>
    <x v="2"/>
    <x v="2"/>
    <x v="1"/>
    <x v="3"/>
    <x v="5"/>
    <x v="2"/>
    <x v="2"/>
    <x v="2"/>
    <x v="0"/>
    <x v="2"/>
    <x v="3"/>
    <x v="1"/>
    <x v="2"/>
    <x v="2"/>
    <x v="2"/>
    <m/>
    <m/>
    <m/>
    <m/>
    <m/>
    <m/>
  </r>
  <r>
    <x v="0"/>
    <x v="83"/>
    <x v="0"/>
    <m/>
    <x v="0"/>
    <x v="1"/>
    <x v="1"/>
    <x v="2"/>
    <x v="1"/>
    <x v="2"/>
    <x v="1"/>
    <x v="2"/>
    <x v="3"/>
    <x v="2"/>
    <x v="1"/>
    <x v="1"/>
    <x v="2"/>
    <x v="1"/>
    <x v="3"/>
    <x v="3"/>
    <x v="1"/>
    <x v="2"/>
    <x v="2"/>
    <x v="1"/>
    <x v="1"/>
    <x v="1"/>
    <x v="2"/>
    <x v="0"/>
    <x v="2"/>
    <x v="3"/>
    <x v="1"/>
    <x v="2"/>
    <x v="2"/>
    <x v="2"/>
    <m/>
    <m/>
    <m/>
    <m/>
    <m/>
    <m/>
  </r>
  <r>
    <x v="0"/>
    <x v="83"/>
    <x v="0"/>
    <m/>
    <x v="0"/>
    <x v="1"/>
    <x v="1"/>
    <x v="2"/>
    <x v="2"/>
    <x v="2"/>
    <x v="2"/>
    <x v="1"/>
    <x v="1"/>
    <x v="2"/>
    <x v="2"/>
    <x v="2"/>
    <x v="1"/>
    <x v="2"/>
    <x v="1"/>
    <x v="1"/>
    <x v="2"/>
    <x v="1"/>
    <x v="1"/>
    <x v="3"/>
    <x v="2"/>
    <x v="1"/>
    <x v="1"/>
    <x v="0"/>
    <x v="2"/>
    <x v="3"/>
    <x v="1"/>
    <x v="2"/>
    <x v="2"/>
    <x v="2"/>
    <m/>
    <m/>
    <m/>
    <m/>
    <m/>
    <m/>
  </r>
  <r>
    <x v="0"/>
    <x v="83"/>
    <x v="0"/>
    <m/>
    <x v="0"/>
    <x v="1"/>
    <x v="0"/>
    <x v="1"/>
    <x v="2"/>
    <x v="4"/>
    <x v="2"/>
    <x v="2"/>
    <x v="2"/>
    <x v="2"/>
    <x v="2"/>
    <x v="2"/>
    <x v="1"/>
    <x v="3"/>
    <x v="1"/>
    <x v="1"/>
    <x v="2"/>
    <x v="1"/>
    <x v="1"/>
    <x v="3"/>
    <x v="1"/>
    <x v="1"/>
    <x v="1"/>
    <x v="0"/>
    <x v="2"/>
    <x v="3"/>
    <x v="1"/>
    <x v="2"/>
    <x v="2"/>
    <x v="2"/>
    <m/>
    <m/>
    <m/>
    <m/>
    <m/>
    <m/>
  </r>
  <r>
    <x v="0"/>
    <x v="83"/>
    <x v="0"/>
    <m/>
    <x v="0"/>
    <x v="1"/>
    <x v="3"/>
    <x v="1"/>
    <x v="2"/>
    <x v="2"/>
    <x v="2"/>
    <x v="2"/>
    <x v="1"/>
    <x v="1"/>
    <x v="2"/>
    <x v="2"/>
    <x v="1"/>
    <x v="1"/>
    <x v="2"/>
    <x v="2"/>
    <x v="1"/>
    <x v="2"/>
    <x v="1"/>
    <x v="3"/>
    <x v="4"/>
    <x v="1"/>
    <x v="1"/>
    <x v="0"/>
    <x v="2"/>
    <x v="3"/>
    <x v="1"/>
    <x v="2"/>
    <x v="2"/>
    <x v="2"/>
    <m/>
    <m/>
    <m/>
    <m/>
    <m/>
    <m/>
  </r>
  <r>
    <x v="0"/>
    <x v="83"/>
    <x v="0"/>
    <m/>
    <x v="0"/>
    <x v="1"/>
    <x v="0"/>
    <x v="2"/>
    <x v="2"/>
    <x v="2"/>
    <x v="1"/>
    <x v="1"/>
    <x v="2"/>
    <x v="2"/>
    <x v="1"/>
    <x v="1"/>
    <x v="1"/>
    <x v="1"/>
    <x v="1"/>
    <x v="1"/>
    <x v="1"/>
    <x v="1"/>
    <x v="3"/>
    <x v="3"/>
    <x v="1"/>
    <x v="2"/>
    <x v="2"/>
    <x v="0"/>
    <x v="2"/>
    <x v="3"/>
    <x v="1"/>
    <x v="2"/>
    <x v="2"/>
    <x v="2"/>
    <m/>
    <m/>
    <m/>
    <m/>
    <m/>
    <m/>
  </r>
  <r>
    <x v="0"/>
    <x v="83"/>
    <x v="0"/>
    <m/>
    <x v="0"/>
    <x v="1"/>
    <x v="0"/>
    <x v="1"/>
    <x v="1"/>
    <x v="2"/>
    <x v="2"/>
    <x v="2"/>
    <x v="1"/>
    <x v="2"/>
    <x v="4"/>
    <x v="4"/>
    <x v="1"/>
    <x v="2"/>
    <x v="2"/>
    <x v="2"/>
    <x v="2"/>
    <x v="2"/>
    <x v="1"/>
    <x v="3"/>
    <x v="2"/>
    <x v="2"/>
    <x v="2"/>
    <x v="0"/>
    <x v="2"/>
    <x v="3"/>
    <x v="1"/>
    <x v="2"/>
    <x v="2"/>
    <x v="2"/>
    <m/>
    <m/>
    <m/>
    <m/>
    <m/>
    <m/>
  </r>
  <r>
    <x v="0"/>
    <x v="83"/>
    <x v="0"/>
    <m/>
    <x v="0"/>
    <x v="1"/>
    <x v="3"/>
    <x v="1"/>
    <x v="3"/>
    <x v="1"/>
    <x v="2"/>
    <x v="2"/>
    <x v="3"/>
    <x v="2"/>
    <x v="2"/>
    <x v="3"/>
    <x v="2"/>
    <x v="3"/>
    <x v="3"/>
    <x v="2"/>
    <x v="2"/>
    <x v="4"/>
    <x v="3"/>
    <x v="3"/>
    <x v="2"/>
    <x v="2"/>
    <x v="4"/>
    <x v="0"/>
    <x v="2"/>
    <x v="3"/>
    <x v="1"/>
    <x v="2"/>
    <x v="2"/>
    <x v="2"/>
    <m/>
    <m/>
    <m/>
    <m/>
    <m/>
    <m/>
  </r>
  <r>
    <x v="0"/>
    <x v="84"/>
    <x v="0"/>
    <m/>
    <x v="0"/>
    <x v="1"/>
    <x v="1"/>
    <x v="2"/>
    <x v="2"/>
    <x v="2"/>
    <x v="1"/>
    <x v="1"/>
    <x v="2"/>
    <x v="1"/>
    <x v="1"/>
    <x v="1"/>
    <x v="1"/>
    <x v="1"/>
    <x v="1"/>
    <x v="1"/>
    <x v="1"/>
    <x v="1"/>
    <x v="1"/>
    <x v="3"/>
    <x v="2"/>
    <x v="1"/>
    <x v="1"/>
    <x v="0"/>
    <x v="2"/>
    <x v="3"/>
    <x v="1"/>
    <x v="2"/>
    <x v="2"/>
    <x v="2"/>
    <m/>
    <m/>
    <m/>
    <m/>
    <m/>
    <m/>
  </r>
  <r>
    <x v="0"/>
    <x v="84"/>
    <x v="0"/>
    <m/>
    <x v="0"/>
    <x v="1"/>
    <x v="3"/>
    <x v="2"/>
    <x v="1"/>
    <x v="2"/>
    <x v="1"/>
    <x v="1"/>
    <x v="2"/>
    <x v="1"/>
    <x v="2"/>
    <x v="1"/>
    <x v="1"/>
    <x v="1"/>
    <x v="1"/>
    <x v="1"/>
    <x v="1"/>
    <x v="1"/>
    <x v="1"/>
    <x v="1"/>
    <x v="1"/>
    <x v="1"/>
    <x v="1"/>
    <x v="0"/>
    <x v="2"/>
    <x v="3"/>
    <x v="1"/>
    <x v="2"/>
    <x v="2"/>
    <x v="2"/>
    <m/>
    <m/>
    <m/>
    <m/>
    <m/>
    <m/>
  </r>
  <r>
    <x v="0"/>
    <x v="84"/>
    <x v="0"/>
    <m/>
    <x v="0"/>
    <x v="1"/>
    <x v="3"/>
    <x v="2"/>
    <x v="1"/>
    <x v="2"/>
    <x v="1"/>
    <x v="1"/>
    <x v="1"/>
    <x v="1"/>
    <x v="1"/>
    <x v="1"/>
    <x v="1"/>
    <x v="1"/>
    <x v="1"/>
    <x v="3"/>
    <x v="1"/>
    <x v="2"/>
    <x v="1"/>
    <x v="1"/>
    <x v="1"/>
    <x v="1"/>
    <x v="1"/>
    <x v="0"/>
    <x v="2"/>
    <x v="3"/>
    <x v="1"/>
    <x v="2"/>
    <x v="2"/>
    <x v="2"/>
    <m/>
    <m/>
    <m/>
    <m/>
    <m/>
    <m/>
  </r>
  <r>
    <x v="0"/>
    <x v="84"/>
    <x v="0"/>
    <m/>
    <x v="0"/>
    <x v="1"/>
    <x v="1"/>
    <x v="2"/>
    <x v="2"/>
    <x v="2"/>
    <x v="1"/>
    <x v="1"/>
    <x v="1"/>
    <x v="1"/>
    <x v="1"/>
    <x v="1"/>
    <x v="1"/>
    <x v="1"/>
    <x v="1"/>
    <x v="1"/>
    <x v="1"/>
    <x v="1"/>
    <x v="1"/>
    <x v="3"/>
    <x v="2"/>
    <x v="1"/>
    <x v="1"/>
    <x v="0"/>
    <x v="2"/>
    <x v="3"/>
    <x v="1"/>
    <x v="2"/>
    <x v="2"/>
    <x v="2"/>
    <m/>
    <m/>
    <m/>
    <m/>
    <m/>
    <m/>
  </r>
  <r>
    <x v="0"/>
    <x v="84"/>
    <x v="0"/>
    <m/>
    <x v="0"/>
    <x v="1"/>
    <x v="1"/>
    <x v="1"/>
    <x v="4"/>
    <x v="2"/>
    <x v="1"/>
    <x v="1"/>
    <x v="1"/>
    <x v="1"/>
    <x v="1"/>
    <x v="1"/>
    <x v="1"/>
    <x v="3"/>
    <x v="1"/>
    <x v="1"/>
    <x v="1"/>
    <x v="1"/>
    <x v="1"/>
    <x v="1"/>
    <x v="1"/>
    <x v="1"/>
    <x v="1"/>
    <x v="0"/>
    <x v="2"/>
    <x v="3"/>
    <x v="1"/>
    <x v="2"/>
    <x v="2"/>
    <x v="2"/>
    <m/>
    <m/>
    <m/>
    <m/>
    <m/>
    <m/>
  </r>
  <r>
    <x v="0"/>
    <x v="84"/>
    <x v="0"/>
    <m/>
    <x v="0"/>
    <x v="1"/>
    <x v="0"/>
    <x v="2"/>
    <x v="2"/>
    <x v="2"/>
    <x v="1"/>
    <x v="1"/>
    <x v="2"/>
    <x v="2"/>
    <x v="1"/>
    <x v="2"/>
    <x v="1"/>
    <x v="1"/>
    <x v="2"/>
    <x v="1"/>
    <x v="2"/>
    <x v="2"/>
    <x v="2"/>
    <x v="1"/>
    <x v="2"/>
    <x v="1"/>
    <x v="1"/>
    <x v="0"/>
    <x v="2"/>
    <x v="3"/>
    <x v="1"/>
    <x v="2"/>
    <x v="2"/>
    <x v="2"/>
    <m/>
    <m/>
    <m/>
    <m/>
    <m/>
    <m/>
  </r>
  <r>
    <x v="0"/>
    <x v="84"/>
    <x v="0"/>
    <m/>
    <x v="0"/>
    <x v="1"/>
    <x v="1"/>
    <x v="1"/>
    <x v="1"/>
    <x v="2"/>
    <x v="1"/>
    <x v="1"/>
    <x v="2"/>
    <x v="1"/>
    <x v="3"/>
    <x v="3"/>
    <x v="1"/>
    <x v="3"/>
    <x v="1"/>
    <x v="1"/>
    <x v="2"/>
    <x v="1"/>
    <x v="1"/>
    <x v="1"/>
    <x v="2"/>
    <x v="1"/>
    <x v="1"/>
    <x v="0"/>
    <x v="2"/>
    <x v="3"/>
    <x v="1"/>
    <x v="2"/>
    <x v="2"/>
    <x v="2"/>
    <m/>
    <m/>
    <m/>
    <m/>
    <m/>
    <m/>
  </r>
  <r>
    <x v="0"/>
    <x v="84"/>
    <x v="0"/>
    <m/>
    <x v="0"/>
    <x v="1"/>
    <x v="0"/>
    <x v="2"/>
    <x v="2"/>
    <x v="2"/>
    <x v="1"/>
    <x v="1"/>
    <x v="2"/>
    <x v="1"/>
    <x v="1"/>
    <x v="1"/>
    <x v="1"/>
    <x v="1"/>
    <x v="1"/>
    <x v="1"/>
    <x v="1"/>
    <x v="1"/>
    <x v="1"/>
    <x v="1"/>
    <x v="1"/>
    <x v="1"/>
    <x v="1"/>
    <x v="0"/>
    <x v="2"/>
    <x v="3"/>
    <x v="1"/>
    <x v="2"/>
    <x v="2"/>
    <x v="2"/>
    <m/>
    <m/>
    <m/>
    <m/>
    <m/>
    <m/>
  </r>
  <r>
    <x v="0"/>
    <x v="84"/>
    <x v="0"/>
    <m/>
    <x v="0"/>
    <x v="1"/>
    <x v="1"/>
    <x v="2"/>
    <x v="2"/>
    <x v="2"/>
    <x v="1"/>
    <x v="1"/>
    <x v="3"/>
    <x v="1"/>
    <x v="1"/>
    <x v="1"/>
    <x v="1"/>
    <x v="3"/>
    <x v="3"/>
    <x v="1"/>
    <x v="1"/>
    <x v="1"/>
    <x v="1"/>
    <x v="1"/>
    <x v="1"/>
    <x v="1"/>
    <x v="1"/>
    <x v="0"/>
    <x v="2"/>
    <x v="3"/>
    <x v="1"/>
    <x v="2"/>
    <x v="2"/>
    <x v="2"/>
    <m/>
    <m/>
    <m/>
    <m/>
    <m/>
    <m/>
  </r>
  <r>
    <x v="0"/>
    <x v="84"/>
    <x v="0"/>
    <m/>
    <x v="0"/>
    <x v="1"/>
    <x v="0"/>
    <x v="3"/>
    <x v="1"/>
    <x v="1"/>
    <x v="2"/>
    <x v="2"/>
    <x v="1"/>
    <x v="2"/>
    <x v="2"/>
    <x v="2"/>
    <x v="2"/>
    <x v="2"/>
    <x v="2"/>
    <x v="3"/>
    <x v="3"/>
    <x v="2"/>
    <x v="2"/>
    <x v="3"/>
    <x v="2"/>
    <x v="3"/>
    <x v="5"/>
    <x v="0"/>
    <x v="2"/>
    <x v="3"/>
    <x v="1"/>
    <x v="2"/>
    <x v="2"/>
    <x v="2"/>
    <m/>
    <m/>
    <m/>
    <m/>
    <m/>
    <m/>
  </r>
  <r>
    <x v="0"/>
    <x v="84"/>
    <x v="0"/>
    <m/>
    <x v="0"/>
    <x v="1"/>
    <x v="1"/>
    <x v="1"/>
    <x v="4"/>
    <x v="1"/>
    <x v="1"/>
    <x v="1"/>
    <x v="1"/>
    <x v="2"/>
    <x v="2"/>
    <x v="3"/>
    <x v="1"/>
    <x v="2"/>
    <x v="2"/>
    <x v="2"/>
    <x v="2"/>
    <x v="1"/>
    <x v="2"/>
    <x v="3"/>
    <x v="2"/>
    <x v="1"/>
    <x v="2"/>
    <x v="0"/>
    <x v="2"/>
    <x v="3"/>
    <x v="1"/>
    <x v="2"/>
    <x v="2"/>
    <x v="2"/>
    <m/>
    <m/>
    <m/>
    <m/>
    <m/>
    <m/>
  </r>
  <r>
    <x v="0"/>
    <x v="84"/>
    <x v="0"/>
    <m/>
    <x v="0"/>
    <x v="1"/>
    <x v="0"/>
    <x v="1"/>
    <x v="3"/>
    <x v="1"/>
    <x v="2"/>
    <x v="2"/>
    <x v="1"/>
    <x v="2"/>
    <x v="2"/>
    <x v="2"/>
    <x v="2"/>
    <x v="2"/>
    <x v="2"/>
    <x v="2"/>
    <x v="2"/>
    <x v="4"/>
    <x v="3"/>
    <x v="3"/>
    <x v="1"/>
    <x v="2"/>
    <x v="2"/>
    <x v="0"/>
    <x v="2"/>
    <x v="3"/>
    <x v="1"/>
    <x v="2"/>
    <x v="2"/>
    <x v="2"/>
    <m/>
    <m/>
    <m/>
    <m/>
    <m/>
    <m/>
  </r>
  <r>
    <x v="0"/>
    <x v="84"/>
    <x v="0"/>
    <m/>
    <x v="0"/>
    <x v="1"/>
    <x v="1"/>
    <x v="2"/>
    <x v="2"/>
    <x v="2"/>
    <x v="1"/>
    <x v="1"/>
    <x v="2"/>
    <x v="1"/>
    <x v="1"/>
    <x v="1"/>
    <x v="1"/>
    <x v="1"/>
    <x v="1"/>
    <x v="3"/>
    <x v="1"/>
    <x v="2"/>
    <x v="1"/>
    <x v="3"/>
    <x v="1"/>
    <x v="1"/>
    <x v="1"/>
    <x v="0"/>
    <x v="2"/>
    <x v="3"/>
    <x v="1"/>
    <x v="2"/>
    <x v="2"/>
    <x v="2"/>
    <m/>
    <m/>
    <m/>
    <m/>
    <m/>
    <m/>
  </r>
  <r>
    <x v="0"/>
    <x v="84"/>
    <x v="0"/>
    <m/>
    <x v="0"/>
    <x v="1"/>
    <x v="1"/>
    <x v="2"/>
    <x v="2"/>
    <x v="4"/>
    <x v="1"/>
    <x v="1"/>
    <x v="3"/>
    <x v="1"/>
    <x v="2"/>
    <x v="2"/>
    <x v="2"/>
    <x v="3"/>
    <x v="1"/>
    <x v="3"/>
    <x v="1"/>
    <x v="3"/>
    <x v="3"/>
    <x v="3"/>
    <x v="2"/>
    <x v="1"/>
    <x v="1"/>
    <x v="0"/>
    <x v="2"/>
    <x v="3"/>
    <x v="1"/>
    <x v="2"/>
    <x v="2"/>
    <x v="2"/>
    <m/>
    <m/>
    <m/>
    <m/>
    <m/>
    <m/>
  </r>
  <r>
    <x v="0"/>
    <x v="84"/>
    <x v="0"/>
    <m/>
    <x v="0"/>
    <x v="1"/>
    <x v="1"/>
    <x v="1"/>
    <x v="1"/>
    <x v="2"/>
    <x v="1"/>
    <x v="1"/>
    <x v="1"/>
    <x v="1"/>
    <x v="1"/>
    <x v="1"/>
    <x v="1"/>
    <x v="2"/>
    <x v="2"/>
    <x v="2"/>
    <x v="1"/>
    <x v="1"/>
    <x v="1"/>
    <x v="1"/>
    <x v="2"/>
    <x v="2"/>
    <x v="2"/>
    <x v="0"/>
    <x v="2"/>
    <x v="3"/>
    <x v="1"/>
    <x v="2"/>
    <x v="2"/>
    <x v="2"/>
    <m/>
    <m/>
    <m/>
    <m/>
    <m/>
    <m/>
  </r>
  <r>
    <x v="0"/>
    <x v="84"/>
    <x v="0"/>
    <m/>
    <x v="0"/>
    <x v="1"/>
    <x v="3"/>
    <x v="2"/>
    <x v="1"/>
    <x v="1"/>
    <x v="1"/>
    <x v="2"/>
    <x v="2"/>
    <x v="2"/>
    <x v="2"/>
    <x v="2"/>
    <x v="1"/>
    <x v="2"/>
    <x v="2"/>
    <x v="2"/>
    <x v="1"/>
    <x v="2"/>
    <x v="1"/>
    <x v="4"/>
    <x v="4"/>
    <x v="2"/>
    <x v="2"/>
    <x v="0"/>
    <x v="2"/>
    <x v="3"/>
    <x v="1"/>
    <x v="2"/>
    <x v="2"/>
    <x v="2"/>
    <m/>
    <m/>
    <m/>
    <m/>
    <m/>
    <m/>
  </r>
  <r>
    <x v="0"/>
    <x v="84"/>
    <x v="0"/>
    <m/>
    <x v="0"/>
    <x v="1"/>
    <x v="0"/>
    <x v="2"/>
    <x v="1"/>
    <x v="2"/>
    <x v="1"/>
    <x v="1"/>
    <x v="1"/>
    <x v="2"/>
    <x v="2"/>
    <x v="1"/>
    <x v="1"/>
    <x v="2"/>
    <x v="1"/>
    <x v="1"/>
    <x v="1"/>
    <x v="1"/>
    <x v="1"/>
    <x v="3"/>
    <x v="2"/>
    <x v="1"/>
    <x v="1"/>
    <x v="0"/>
    <x v="2"/>
    <x v="3"/>
    <x v="1"/>
    <x v="2"/>
    <x v="2"/>
    <x v="2"/>
    <m/>
    <m/>
    <m/>
    <m/>
    <m/>
    <m/>
  </r>
  <r>
    <x v="0"/>
    <x v="84"/>
    <x v="0"/>
    <m/>
    <x v="0"/>
    <x v="1"/>
    <x v="0"/>
    <x v="2"/>
    <x v="2"/>
    <x v="2"/>
    <x v="1"/>
    <x v="1"/>
    <x v="3"/>
    <x v="1"/>
    <x v="1"/>
    <x v="1"/>
    <x v="1"/>
    <x v="1"/>
    <x v="3"/>
    <x v="1"/>
    <x v="1"/>
    <x v="1"/>
    <x v="3"/>
    <x v="3"/>
    <x v="2"/>
    <x v="1"/>
    <x v="1"/>
    <x v="0"/>
    <x v="2"/>
    <x v="3"/>
    <x v="1"/>
    <x v="2"/>
    <x v="2"/>
    <x v="2"/>
    <m/>
    <m/>
    <m/>
    <m/>
    <m/>
    <m/>
  </r>
  <r>
    <x v="0"/>
    <x v="84"/>
    <x v="0"/>
    <m/>
    <x v="0"/>
    <x v="1"/>
    <x v="3"/>
    <x v="3"/>
    <x v="5"/>
    <x v="4"/>
    <x v="2"/>
    <x v="3"/>
    <x v="1"/>
    <x v="3"/>
    <x v="5"/>
    <x v="2"/>
    <x v="2"/>
    <x v="0"/>
    <x v="1"/>
    <x v="2"/>
    <x v="2"/>
    <x v="3"/>
    <x v="1"/>
    <x v="3"/>
    <x v="2"/>
    <x v="3"/>
    <x v="3"/>
    <x v="0"/>
    <x v="2"/>
    <x v="3"/>
    <x v="1"/>
    <x v="2"/>
    <x v="2"/>
    <x v="2"/>
    <m/>
    <m/>
    <m/>
    <m/>
    <m/>
    <m/>
  </r>
  <r>
    <x v="0"/>
    <x v="84"/>
    <x v="0"/>
    <m/>
    <x v="0"/>
    <x v="1"/>
    <x v="1"/>
    <x v="3"/>
    <x v="3"/>
    <x v="1"/>
    <x v="5"/>
    <x v="4"/>
    <x v="1"/>
    <x v="2"/>
    <x v="4"/>
    <x v="3"/>
    <x v="2"/>
    <x v="0"/>
    <x v="4"/>
    <x v="3"/>
    <x v="2"/>
    <x v="3"/>
    <x v="3"/>
    <x v="4"/>
    <x v="4"/>
    <x v="5"/>
    <x v="5"/>
    <x v="0"/>
    <x v="2"/>
    <x v="3"/>
    <x v="1"/>
    <x v="2"/>
    <x v="2"/>
    <x v="2"/>
    <m/>
    <m/>
    <m/>
    <m/>
    <m/>
    <m/>
  </r>
  <r>
    <x v="0"/>
    <x v="84"/>
    <x v="0"/>
    <m/>
    <x v="0"/>
    <x v="1"/>
    <x v="0"/>
    <x v="2"/>
    <x v="3"/>
    <x v="1"/>
    <x v="1"/>
    <x v="1"/>
    <x v="1"/>
    <x v="2"/>
    <x v="1"/>
    <x v="1"/>
    <x v="1"/>
    <x v="0"/>
    <x v="1"/>
    <x v="1"/>
    <x v="1"/>
    <x v="1"/>
    <x v="1"/>
    <x v="3"/>
    <x v="1"/>
    <x v="2"/>
    <x v="3"/>
    <x v="0"/>
    <x v="2"/>
    <x v="3"/>
    <x v="1"/>
    <x v="2"/>
    <x v="2"/>
    <x v="2"/>
    <m/>
    <m/>
    <m/>
    <m/>
    <m/>
    <m/>
  </r>
  <r>
    <x v="0"/>
    <x v="85"/>
    <x v="1"/>
    <m/>
    <x v="0"/>
    <x v="0"/>
    <x v="1"/>
    <x v="0"/>
    <x v="0"/>
    <x v="0"/>
    <x v="0"/>
    <x v="0"/>
    <x v="0"/>
    <x v="0"/>
    <x v="0"/>
    <x v="0"/>
    <x v="0"/>
    <x v="0"/>
    <x v="0"/>
    <x v="0"/>
    <x v="0"/>
    <x v="0"/>
    <x v="0"/>
    <x v="0"/>
    <x v="0"/>
    <x v="0"/>
    <x v="0"/>
    <x v="0"/>
    <x v="0"/>
    <x v="0"/>
    <x v="0"/>
    <x v="1"/>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1"/>
    <x v="0"/>
    <x v="2"/>
    <x v="3"/>
    <x v="1"/>
    <x v="3"/>
    <m/>
    <m/>
    <m/>
    <m/>
    <m/>
    <m/>
  </r>
  <r>
    <x v="0"/>
    <x v="85"/>
    <x v="1"/>
    <m/>
    <x v="0"/>
    <x v="0"/>
    <x v="1"/>
    <x v="0"/>
    <x v="0"/>
    <x v="0"/>
    <x v="0"/>
    <x v="0"/>
    <x v="0"/>
    <x v="0"/>
    <x v="0"/>
    <x v="0"/>
    <x v="0"/>
    <x v="0"/>
    <x v="0"/>
    <x v="0"/>
    <x v="0"/>
    <x v="0"/>
    <x v="0"/>
    <x v="0"/>
    <x v="0"/>
    <x v="0"/>
    <x v="0"/>
    <x v="0"/>
    <x v="0"/>
    <x v="0"/>
    <x v="0"/>
    <x v="0"/>
    <x v="0"/>
    <x v="1"/>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1"/>
    <m/>
    <m/>
    <m/>
    <m/>
    <m/>
    <m/>
  </r>
  <r>
    <x v="0"/>
    <x v="85"/>
    <x v="1"/>
    <m/>
    <x v="0"/>
    <x v="0"/>
    <x v="1"/>
    <x v="0"/>
    <x v="0"/>
    <x v="0"/>
    <x v="0"/>
    <x v="0"/>
    <x v="0"/>
    <x v="0"/>
    <x v="0"/>
    <x v="0"/>
    <x v="0"/>
    <x v="0"/>
    <x v="0"/>
    <x v="0"/>
    <x v="0"/>
    <x v="0"/>
    <x v="0"/>
    <x v="0"/>
    <x v="0"/>
    <x v="0"/>
    <x v="0"/>
    <x v="0"/>
    <x v="1"/>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1"/>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3"/>
    <x v="0"/>
    <x v="0"/>
    <m/>
    <m/>
    <m/>
    <m/>
    <m/>
    <m/>
  </r>
  <r>
    <x v="0"/>
    <x v="85"/>
    <x v="1"/>
    <m/>
    <x v="0"/>
    <x v="0"/>
    <x v="1"/>
    <x v="0"/>
    <x v="0"/>
    <x v="0"/>
    <x v="0"/>
    <x v="0"/>
    <x v="0"/>
    <x v="0"/>
    <x v="0"/>
    <x v="0"/>
    <x v="0"/>
    <x v="0"/>
    <x v="0"/>
    <x v="0"/>
    <x v="0"/>
    <x v="0"/>
    <x v="0"/>
    <x v="0"/>
    <x v="0"/>
    <x v="0"/>
    <x v="0"/>
    <x v="0"/>
    <x v="0"/>
    <x v="0"/>
    <x v="2"/>
    <x v="0"/>
    <x v="0"/>
    <x v="0"/>
    <m/>
    <m/>
    <m/>
    <m/>
    <m/>
    <m/>
  </r>
  <r>
    <x v="0"/>
    <x v="85"/>
    <x v="1"/>
    <m/>
    <x v="0"/>
    <x v="0"/>
    <x v="0"/>
    <x v="0"/>
    <x v="0"/>
    <x v="0"/>
    <x v="0"/>
    <x v="0"/>
    <x v="0"/>
    <x v="0"/>
    <x v="0"/>
    <x v="0"/>
    <x v="0"/>
    <x v="0"/>
    <x v="0"/>
    <x v="0"/>
    <x v="0"/>
    <x v="0"/>
    <x v="0"/>
    <x v="0"/>
    <x v="0"/>
    <x v="0"/>
    <x v="0"/>
    <x v="0"/>
    <x v="1"/>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1"/>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1"/>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3"/>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1"/>
    <m/>
    <m/>
    <m/>
    <m/>
    <m/>
    <m/>
  </r>
  <r>
    <x v="0"/>
    <x v="85"/>
    <x v="1"/>
    <m/>
    <x v="0"/>
    <x v="0"/>
    <x v="0"/>
    <x v="0"/>
    <x v="0"/>
    <x v="0"/>
    <x v="0"/>
    <x v="0"/>
    <x v="0"/>
    <x v="0"/>
    <x v="0"/>
    <x v="0"/>
    <x v="0"/>
    <x v="0"/>
    <x v="0"/>
    <x v="0"/>
    <x v="0"/>
    <x v="0"/>
    <x v="0"/>
    <x v="0"/>
    <x v="0"/>
    <x v="0"/>
    <x v="0"/>
    <x v="0"/>
    <x v="0"/>
    <x v="1"/>
    <x v="0"/>
    <x v="0"/>
    <x v="1"/>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1"/>
    <x v="0"/>
    <x v="3"/>
    <x v="0"/>
    <x v="0"/>
    <m/>
    <m/>
    <m/>
    <m/>
    <m/>
    <m/>
  </r>
  <r>
    <x v="0"/>
    <x v="85"/>
    <x v="1"/>
    <m/>
    <x v="0"/>
    <x v="0"/>
    <x v="0"/>
    <x v="0"/>
    <x v="0"/>
    <x v="0"/>
    <x v="0"/>
    <x v="0"/>
    <x v="0"/>
    <x v="0"/>
    <x v="0"/>
    <x v="0"/>
    <x v="0"/>
    <x v="0"/>
    <x v="0"/>
    <x v="0"/>
    <x v="0"/>
    <x v="0"/>
    <x v="0"/>
    <x v="0"/>
    <x v="0"/>
    <x v="0"/>
    <x v="0"/>
    <x v="0"/>
    <x v="0"/>
    <x v="0"/>
    <x v="0"/>
    <x v="3"/>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1"/>
    <x v="0"/>
    <x v="0"/>
    <x v="3"/>
    <x v="0"/>
    <x v="0"/>
    <m/>
    <m/>
    <m/>
    <m/>
    <m/>
    <m/>
  </r>
  <r>
    <x v="0"/>
    <x v="85"/>
    <x v="1"/>
    <m/>
    <x v="0"/>
    <x v="0"/>
    <x v="1"/>
    <x v="0"/>
    <x v="0"/>
    <x v="0"/>
    <x v="0"/>
    <x v="0"/>
    <x v="0"/>
    <x v="0"/>
    <x v="0"/>
    <x v="0"/>
    <x v="0"/>
    <x v="0"/>
    <x v="0"/>
    <x v="0"/>
    <x v="0"/>
    <x v="0"/>
    <x v="0"/>
    <x v="0"/>
    <x v="0"/>
    <x v="0"/>
    <x v="0"/>
    <x v="0"/>
    <x v="1"/>
    <x v="0"/>
    <x v="0"/>
    <x v="3"/>
    <x v="0"/>
    <x v="0"/>
    <m/>
    <m/>
    <m/>
    <m/>
    <m/>
    <m/>
  </r>
  <r>
    <x v="0"/>
    <x v="85"/>
    <x v="1"/>
    <m/>
    <x v="0"/>
    <x v="0"/>
    <x v="1"/>
    <x v="0"/>
    <x v="0"/>
    <x v="0"/>
    <x v="0"/>
    <x v="0"/>
    <x v="0"/>
    <x v="0"/>
    <x v="0"/>
    <x v="0"/>
    <x v="0"/>
    <x v="0"/>
    <x v="0"/>
    <x v="0"/>
    <x v="0"/>
    <x v="0"/>
    <x v="0"/>
    <x v="0"/>
    <x v="0"/>
    <x v="0"/>
    <x v="0"/>
    <x v="0"/>
    <x v="0"/>
    <x v="0"/>
    <x v="0"/>
    <x v="3"/>
    <x v="3"/>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1"/>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1"/>
    <x v="1"/>
    <x v="3"/>
    <x v="5"/>
    <x v="1"/>
    <x v="5"/>
    <x v="4"/>
    <x v="2"/>
    <x v="4"/>
    <x v="4"/>
    <x v="4"/>
    <x v="2"/>
    <x v="5"/>
    <x v="4"/>
    <x v="4"/>
    <x v="5"/>
    <x v="4"/>
    <x v="2"/>
    <x v="4"/>
    <x v="5"/>
    <x v="5"/>
    <x v="5"/>
    <x v="0"/>
    <x v="2"/>
    <x v="3"/>
    <x v="1"/>
    <x v="2"/>
    <x v="2"/>
    <x v="2"/>
    <m/>
    <m/>
    <m/>
    <m/>
    <m/>
    <m/>
  </r>
  <r>
    <x v="0"/>
    <x v="85"/>
    <x v="1"/>
    <m/>
    <x v="0"/>
    <x v="1"/>
    <x v="1"/>
    <x v="2"/>
    <x v="2"/>
    <x v="4"/>
    <x v="1"/>
    <x v="1"/>
    <x v="2"/>
    <x v="1"/>
    <x v="1"/>
    <x v="1"/>
    <x v="1"/>
    <x v="1"/>
    <x v="1"/>
    <x v="1"/>
    <x v="1"/>
    <x v="1"/>
    <x v="1"/>
    <x v="3"/>
    <x v="2"/>
    <x v="1"/>
    <x v="1"/>
    <x v="0"/>
    <x v="2"/>
    <x v="3"/>
    <x v="1"/>
    <x v="2"/>
    <x v="2"/>
    <x v="2"/>
    <m/>
    <m/>
    <m/>
    <m/>
    <m/>
    <m/>
  </r>
  <r>
    <x v="0"/>
    <x v="85"/>
    <x v="1"/>
    <m/>
    <x v="0"/>
    <x v="1"/>
    <x v="0"/>
    <x v="1"/>
    <x v="1"/>
    <x v="2"/>
    <x v="1"/>
    <x v="2"/>
    <x v="4"/>
    <x v="2"/>
    <x v="2"/>
    <x v="1"/>
    <x v="1"/>
    <x v="2"/>
    <x v="1"/>
    <x v="1"/>
    <x v="1"/>
    <x v="1"/>
    <x v="1"/>
    <x v="3"/>
    <x v="2"/>
    <x v="1"/>
    <x v="1"/>
    <x v="0"/>
    <x v="2"/>
    <x v="3"/>
    <x v="1"/>
    <x v="2"/>
    <x v="2"/>
    <x v="2"/>
    <m/>
    <m/>
    <m/>
    <m/>
    <m/>
    <m/>
  </r>
  <r>
    <x v="0"/>
    <x v="85"/>
    <x v="1"/>
    <m/>
    <x v="0"/>
    <x v="1"/>
    <x v="1"/>
    <x v="2"/>
    <x v="4"/>
    <x v="2"/>
    <x v="1"/>
    <x v="1"/>
    <x v="1"/>
    <x v="2"/>
    <x v="1"/>
    <x v="1"/>
    <x v="1"/>
    <x v="1"/>
    <x v="1"/>
    <x v="2"/>
    <x v="1"/>
    <x v="1"/>
    <x v="3"/>
    <x v="1"/>
    <x v="1"/>
    <x v="1"/>
    <x v="1"/>
    <x v="0"/>
    <x v="2"/>
    <x v="3"/>
    <x v="1"/>
    <x v="2"/>
    <x v="2"/>
    <x v="2"/>
    <m/>
    <m/>
    <m/>
    <m/>
    <m/>
    <m/>
  </r>
  <r>
    <x v="0"/>
    <x v="85"/>
    <x v="1"/>
    <m/>
    <x v="0"/>
    <x v="1"/>
    <x v="0"/>
    <x v="2"/>
    <x v="1"/>
    <x v="2"/>
    <x v="2"/>
    <x v="1"/>
    <x v="2"/>
    <x v="1"/>
    <x v="1"/>
    <x v="1"/>
    <x v="1"/>
    <x v="1"/>
    <x v="1"/>
    <x v="2"/>
    <x v="1"/>
    <x v="1"/>
    <x v="1"/>
    <x v="1"/>
    <x v="1"/>
    <x v="1"/>
    <x v="1"/>
    <x v="0"/>
    <x v="2"/>
    <x v="3"/>
    <x v="1"/>
    <x v="2"/>
    <x v="2"/>
    <x v="2"/>
    <m/>
    <m/>
    <m/>
    <m/>
    <m/>
    <m/>
  </r>
  <r>
    <x v="0"/>
    <x v="85"/>
    <x v="1"/>
    <m/>
    <x v="0"/>
    <x v="1"/>
    <x v="1"/>
    <x v="3"/>
    <x v="4"/>
    <x v="1"/>
    <x v="2"/>
    <x v="2"/>
    <x v="1"/>
    <x v="2"/>
    <x v="2"/>
    <x v="2"/>
    <x v="2"/>
    <x v="3"/>
    <x v="2"/>
    <x v="2"/>
    <x v="2"/>
    <x v="2"/>
    <x v="2"/>
    <x v="3"/>
    <x v="2"/>
    <x v="2"/>
    <x v="2"/>
    <x v="0"/>
    <x v="2"/>
    <x v="3"/>
    <x v="1"/>
    <x v="2"/>
    <x v="2"/>
    <x v="2"/>
    <m/>
    <m/>
    <m/>
    <m/>
    <m/>
    <m/>
  </r>
  <r>
    <x v="0"/>
    <x v="85"/>
    <x v="1"/>
    <m/>
    <x v="0"/>
    <x v="1"/>
    <x v="3"/>
    <x v="1"/>
    <x v="1"/>
    <x v="2"/>
    <x v="2"/>
    <x v="3"/>
    <x v="1"/>
    <x v="2"/>
    <x v="1"/>
    <x v="2"/>
    <x v="2"/>
    <x v="3"/>
    <x v="1"/>
    <x v="2"/>
    <x v="1"/>
    <x v="1"/>
    <x v="1"/>
    <x v="2"/>
    <x v="2"/>
    <x v="2"/>
    <x v="2"/>
    <x v="0"/>
    <x v="2"/>
    <x v="3"/>
    <x v="1"/>
    <x v="2"/>
    <x v="2"/>
    <x v="2"/>
    <m/>
    <m/>
    <m/>
    <m/>
    <m/>
    <m/>
  </r>
  <r>
    <x v="0"/>
    <x v="85"/>
    <x v="1"/>
    <m/>
    <x v="0"/>
    <x v="1"/>
    <x v="1"/>
    <x v="2"/>
    <x v="2"/>
    <x v="2"/>
    <x v="1"/>
    <x v="1"/>
    <x v="2"/>
    <x v="1"/>
    <x v="1"/>
    <x v="1"/>
    <x v="1"/>
    <x v="1"/>
    <x v="1"/>
    <x v="1"/>
    <x v="1"/>
    <x v="1"/>
    <x v="1"/>
    <x v="3"/>
    <x v="1"/>
    <x v="1"/>
    <x v="1"/>
    <x v="0"/>
    <x v="2"/>
    <x v="3"/>
    <x v="1"/>
    <x v="2"/>
    <x v="2"/>
    <x v="2"/>
    <m/>
    <m/>
    <m/>
    <m/>
    <m/>
    <m/>
  </r>
  <r>
    <x v="0"/>
    <x v="85"/>
    <x v="1"/>
    <m/>
    <x v="0"/>
    <x v="1"/>
    <x v="1"/>
    <x v="1"/>
    <x v="5"/>
    <x v="2"/>
    <x v="3"/>
    <x v="3"/>
    <x v="1"/>
    <x v="2"/>
    <x v="1"/>
    <x v="2"/>
    <x v="5"/>
    <x v="3"/>
    <x v="2"/>
    <x v="2"/>
    <x v="1"/>
    <x v="4"/>
    <x v="2"/>
    <x v="3"/>
    <x v="1"/>
    <x v="1"/>
    <x v="1"/>
    <x v="0"/>
    <x v="2"/>
    <x v="3"/>
    <x v="1"/>
    <x v="2"/>
    <x v="2"/>
    <x v="2"/>
    <m/>
    <m/>
    <m/>
    <m/>
    <m/>
    <m/>
  </r>
  <r>
    <x v="0"/>
    <x v="85"/>
    <x v="1"/>
    <m/>
    <x v="0"/>
    <x v="1"/>
    <x v="1"/>
    <x v="5"/>
    <x v="5"/>
    <x v="2"/>
    <x v="2"/>
    <x v="2"/>
    <x v="2"/>
    <x v="3"/>
    <x v="3"/>
    <x v="2"/>
    <x v="4"/>
    <x v="2"/>
    <x v="1"/>
    <x v="1"/>
    <x v="4"/>
    <x v="5"/>
    <x v="5"/>
    <x v="4"/>
    <x v="5"/>
    <x v="5"/>
    <x v="5"/>
    <x v="0"/>
    <x v="2"/>
    <x v="3"/>
    <x v="1"/>
    <x v="2"/>
    <x v="2"/>
    <x v="2"/>
    <m/>
    <m/>
    <m/>
    <m/>
    <m/>
    <m/>
  </r>
  <r>
    <x v="0"/>
    <x v="85"/>
    <x v="1"/>
    <m/>
    <x v="0"/>
    <x v="1"/>
    <x v="1"/>
    <x v="2"/>
    <x v="1"/>
    <x v="1"/>
    <x v="1"/>
    <x v="1"/>
    <x v="1"/>
    <x v="2"/>
    <x v="2"/>
    <x v="2"/>
    <x v="2"/>
    <x v="2"/>
    <x v="2"/>
    <x v="2"/>
    <x v="1"/>
    <x v="1"/>
    <x v="1"/>
    <x v="2"/>
    <x v="2"/>
    <x v="1"/>
    <x v="1"/>
    <x v="0"/>
    <x v="2"/>
    <x v="3"/>
    <x v="1"/>
    <x v="2"/>
    <x v="2"/>
    <x v="2"/>
    <m/>
    <m/>
    <m/>
    <m/>
    <m/>
    <m/>
  </r>
  <r>
    <x v="0"/>
    <x v="85"/>
    <x v="1"/>
    <m/>
    <x v="0"/>
    <x v="1"/>
    <x v="0"/>
    <x v="2"/>
    <x v="2"/>
    <x v="2"/>
    <x v="1"/>
    <x v="1"/>
    <x v="2"/>
    <x v="1"/>
    <x v="1"/>
    <x v="1"/>
    <x v="1"/>
    <x v="1"/>
    <x v="1"/>
    <x v="1"/>
    <x v="1"/>
    <x v="1"/>
    <x v="1"/>
    <x v="1"/>
    <x v="1"/>
    <x v="1"/>
    <x v="1"/>
    <x v="0"/>
    <x v="2"/>
    <x v="3"/>
    <x v="1"/>
    <x v="2"/>
    <x v="2"/>
    <x v="2"/>
    <m/>
    <m/>
    <m/>
    <m/>
    <m/>
    <m/>
  </r>
  <r>
    <x v="0"/>
    <x v="85"/>
    <x v="1"/>
    <m/>
    <x v="0"/>
    <x v="1"/>
    <x v="1"/>
    <x v="2"/>
    <x v="2"/>
    <x v="3"/>
    <x v="1"/>
    <x v="1"/>
    <x v="2"/>
    <x v="1"/>
    <x v="1"/>
    <x v="1"/>
    <x v="1"/>
    <x v="1"/>
    <x v="1"/>
    <x v="1"/>
    <x v="1"/>
    <x v="1"/>
    <x v="1"/>
    <x v="1"/>
    <x v="1"/>
    <x v="1"/>
    <x v="1"/>
    <x v="0"/>
    <x v="2"/>
    <x v="3"/>
    <x v="1"/>
    <x v="2"/>
    <x v="2"/>
    <x v="2"/>
    <m/>
    <m/>
    <m/>
    <m/>
    <m/>
    <m/>
  </r>
  <r>
    <x v="0"/>
    <x v="85"/>
    <x v="1"/>
    <m/>
    <x v="0"/>
    <x v="1"/>
    <x v="1"/>
    <x v="1"/>
    <x v="3"/>
    <x v="1"/>
    <x v="5"/>
    <x v="4"/>
    <x v="2"/>
    <x v="2"/>
    <x v="2"/>
    <x v="4"/>
    <x v="2"/>
    <x v="2"/>
    <x v="2"/>
    <x v="3"/>
    <x v="1"/>
    <x v="2"/>
    <x v="1"/>
    <x v="5"/>
    <x v="1"/>
    <x v="1"/>
    <x v="1"/>
    <x v="0"/>
    <x v="2"/>
    <x v="3"/>
    <x v="1"/>
    <x v="2"/>
    <x v="2"/>
    <x v="2"/>
    <m/>
    <m/>
    <m/>
    <m/>
    <m/>
    <m/>
  </r>
  <r>
    <x v="0"/>
    <x v="85"/>
    <x v="1"/>
    <m/>
    <x v="0"/>
    <x v="1"/>
    <x v="0"/>
    <x v="2"/>
    <x v="2"/>
    <x v="2"/>
    <x v="1"/>
    <x v="1"/>
    <x v="1"/>
    <x v="1"/>
    <x v="1"/>
    <x v="1"/>
    <x v="1"/>
    <x v="1"/>
    <x v="1"/>
    <x v="1"/>
    <x v="1"/>
    <x v="1"/>
    <x v="1"/>
    <x v="2"/>
    <x v="4"/>
    <x v="1"/>
    <x v="1"/>
    <x v="0"/>
    <x v="2"/>
    <x v="3"/>
    <x v="1"/>
    <x v="2"/>
    <x v="2"/>
    <x v="2"/>
    <m/>
    <m/>
    <m/>
    <m/>
    <m/>
    <m/>
  </r>
  <r>
    <x v="0"/>
    <x v="85"/>
    <x v="1"/>
    <m/>
    <x v="0"/>
    <x v="1"/>
    <x v="1"/>
    <x v="1"/>
    <x v="1"/>
    <x v="3"/>
    <x v="2"/>
    <x v="2"/>
    <x v="1"/>
    <x v="1"/>
    <x v="1"/>
    <x v="1"/>
    <x v="1"/>
    <x v="1"/>
    <x v="1"/>
    <x v="3"/>
    <x v="1"/>
    <x v="3"/>
    <x v="3"/>
    <x v="4"/>
    <x v="5"/>
    <x v="1"/>
    <x v="2"/>
    <x v="0"/>
    <x v="2"/>
    <x v="3"/>
    <x v="1"/>
    <x v="2"/>
    <x v="2"/>
    <x v="2"/>
    <m/>
    <m/>
    <m/>
    <m/>
    <m/>
    <m/>
  </r>
  <r>
    <x v="0"/>
    <x v="85"/>
    <x v="1"/>
    <m/>
    <x v="0"/>
    <x v="1"/>
    <x v="1"/>
    <x v="3"/>
    <x v="5"/>
    <x v="4"/>
    <x v="1"/>
    <x v="1"/>
    <x v="1"/>
    <x v="2"/>
    <x v="1"/>
    <x v="2"/>
    <x v="1"/>
    <x v="2"/>
    <x v="2"/>
    <x v="2"/>
    <x v="2"/>
    <x v="2"/>
    <x v="1"/>
    <x v="5"/>
    <x v="4"/>
    <x v="2"/>
    <x v="1"/>
    <x v="0"/>
    <x v="2"/>
    <x v="3"/>
    <x v="1"/>
    <x v="2"/>
    <x v="2"/>
    <x v="2"/>
    <m/>
    <m/>
    <m/>
    <m/>
    <m/>
    <m/>
  </r>
  <r>
    <x v="0"/>
    <x v="85"/>
    <x v="1"/>
    <m/>
    <x v="0"/>
    <x v="1"/>
    <x v="1"/>
    <x v="1"/>
    <x v="1"/>
    <x v="2"/>
    <x v="2"/>
    <x v="2"/>
    <x v="1"/>
    <x v="2"/>
    <x v="2"/>
    <x v="2"/>
    <x v="2"/>
    <x v="2"/>
    <x v="1"/>
    <x v="2"/>
    <x v="1"/>
    <x v="1"/>
    <x v="1"/>
    <x v="3"/>
    <x v="2"/>
    <x v="2"/>
    <x v="2"/>
    <x v="0"/>
    <x v="2"/>
    <x v="3"/>
    <x v="1"/>
    <x v="2"/>
    <x v="2"/>
    <x v="2"/>
    <m/>
    <m/>
    <m/>
    <m/>
    <m/>
    <m/>
  </r>
  <r>
    <x v="0"/>
    <x v="85"/>
    <x v="1"/>
    <m/>
    <x v="0"/>
    <x v="1"/>
    <x v="0"/>
    <x v="1"/>
    <x v="1"/>
    <x v="2"/>
    <x v="1"/>
    <x v="1"/>
    <x v="1"/>
    <x v="1"/>
    <x v="1"/>
    <x v="1"/>
    <x v="1"/>
    <x v="3"/>
    <x v="1"/>
    <x v="3"/>
    <x v="1"/>
    <x v="3"/>
    <x v="3"/>
    <x v="1"/>
    <x v="1"/>
    <x v="1"/>
    <x v="1"/>
    <x v="0"/>
    <x v="2"/>
    <x v="3"/>
    <x v="1"/>
    <x v="2"/>
    <x v="2"/>
    <x v="2"/>
    <m/>
    <m/>
    <m/>
    <m/>
    <m/>
    <m/>
  </r>
  <r>
    <x v="0"/>
    <x v="85"/>
    <x v="1"/>
    <m/>
    <x v="0"/>
    <x v="1"/>
    <x v="1"/>
    <x v="1"/>
    <x v="2"/>
    <x v="4"/>
    <x v="1"/>
    <x v="1"/>
    <x v="3"/>
    <x v="1"/>
    <x v="1"/>
    <x v="1"/>
    <x v="1"/>
    <x v="1"/>
    <x v="2"/>
    <x v="1"/>
    <x v="1"/>
    <x v="1"/>
    <x v="3"/>
    <x v="3"/>
    <x v="2"/>
    <x v="1"/>
    <x v="1"/>
    <x v="0"/>
    <x v="2"/>
    <x v="3"/>
    <x v="1"/>
    <x v="2"/>
    <x v="2"/>
    <x v="2"/>
    <m/>
    <m/>
    <m/>
    <m/>
    <m/>
    <m/>
  </r>
  <r>
    <x v="0"/>
    <x v="85"/>
    <x v="1"/>
    <m/>
    <x v="0"/>
    <x v="1"/>
    <x v="1"/>
    <x v="2"/>
    <x v="3"/>
    <x v="2"/>
    <x v="2"/>
    <x v="2"/>
    <x v="3"/>
    <x v="3"/>
    <x v="2"/>
    <x v="1"/>
    <x v="2"/>
    <x v="2"/>
    <x v="2"/>
    <x v="2"/>
    <x v="1"/>
    <x v="4"/>
    <x v="1"/>
    <x v="5"/>
    <x v="4"/>
    <x v="2"/>
    <x v="2"/>
    <x v="0"/>
    <x v="2"/>
    <x v="3"/>
    <x v="1"/>
    <x v="2"/>
    <x v="2"/>
    <x v="2"/>
    <m/>
    <m/>
    <m/>
    <m/>
    <m/>
    <m/>
  </r>
  <r>
    <x v="0"/>
    <x v="85"/>
    <x v="1"/>
    <m/>
    <x v="0"/>
    <x v="1"/>
    <x v="1"/>
    <x v="2"/>
    <x v="1"/>
    <x v="4"/>
    <x v="1"/>
    <x v="1"/>
    <x v="1"/>
    <x v="1"/>
    <x v="1"/>
    <x v="1"/>
    <x v="1"/>
    <x v="3"/>
    <x v="1"/>
    <x v="1"/>
    <x v="1"/>
    <x v="1"/>
    <x v="1"/>
    <x v="1"/>
    <x v="1"/>
    <x v="2"/>
    <x v="2"/>
    <x v="0"/>
    <x v="2"/>
    <x v="3"/>
    <x v="1"/>
    <x v="2"/>
    <x v="2"/>
    <x v="2"/>
    <m/>
    <m/>
    <m/>
    <m/>
    <m/>
    <m/>
  </r>
  <r>
    <x v="0"/>
    <x v="85"/>
    <x v="1"/>
    <m/>
    <x v="0"/>
    <x v="1"/>
    <x v="1"/>
    <x v="1"/>
    <x v="2"/>
    <x v="4"/>
    <x v="2"/>
    <x v="1"/>
    <x v="1"/>
    <x v="1"/>
    <x v="1"/>
    <x v="1"/>
    <x v="1"/>
    <x v="1"/>
    <x v="1"/>
    <x v="3"/>
    <x v="1"/>
    <x v="3"/>
    <x v="1"/>
    <x v="1"/>
    <x v="1"/>
    <x v="1"/>
    <x v="1"/>
    <x v="0"/>
    <x v="2"/>
    <x v="3"/>
    <x v="1"/>
    <x v="2"/>
    <x v="2"/>
    <x v="2"/>
    <m/>
    <m/>
    <m/>
    <m/>
    <m/>
    <m/>
  </r>
  <r>
    <x v="0"/>
    <x v="85"/>
    <x v="1"/>
    <m/>
    <x v="0"/>
    <x v="1"/>
    <x v="0"/>
    <x v="2"/>
    <x v="2"/>
    <x v="2"/>
    <x v="1"/>
    <x v="1"/>
    <x v="2"/>
    <x v="1"/>
    <x v="1"/>
    <x v="1"/>
    <x v="1"/>
    <x v="1"/>
    <x v="1"/>
    <x v="1"/>
    <x v="1"/>
    <x v="1"/>
    <x v="1"/>
    <x v="1"/>
    <x v="1"/>
    <x v="1"/>
    <x v="1"/>
    <x v="0"/>
    <x v="2"/>
    <x v="3"/>
    <x v="1"/>
    <x v="2"/>
    <x v="2"/>
    <x v="2"/>
    <m/>
    <m/>
    <m/>
    <m/>
    <m/>
    <m/>
  </r>
  <r>
    <x v="0"/>
    <x v="85"/>
    <x v="1"/>
    <m/>
    <x v="0"/>
    <x v="1"/>
    <x v="1"/>
    <x v="2"/>
    <x v="1"/>
    <x v="2"/>
    <x v="1"/>
    <x v="1"/>
    <x v="2"/>
    <x v="1"/>
    <x v="1"/>
    <x v="1"/>
    <x v="1"/>
    <x v="3"/>
    <x v="2"/>
    <x v="3"/>
    <x v="1"/>
    <x v="1"/>
    <x v="1"/>
    <x v="1"/>
    <x v="1"/>
    <x v="1"/>
    <x v="1"/>
    <x v="0"/>
    <x v="2"/>
    <x v="3"/>
    <x v="1"/>
    <x v="2"/>
    <x v="2"/>
    <x v="2"/>
    <m/>
    <m/>
    <m/>
    <m/>
    <m/>
    <m/>
  </r>
  <r>
    <x v="0"/>
    <x v="85"/>
    <x v="1"/>
    <m/>
    <x v="0"/>
    <x v="1"/>
    <x v="0"/>
    <x v="2"/>
    <x v="2"/>
    <x v="2"/>
    <x v="1"/>
    <x v="1"/>
    <x v="2"/>
    <x v="1"/>
    <x v="1"/>
    <x v="1"/>
    <x v="1"/>
    <x v="1"/>
    <x v="1"/>
    <x v="1"/>
    <x v="1"/>
    <x v="1"/>
    <x v="1"/>
    <x v="1"/>
    <x v="1"/>
    <x v="1"/>
    <x v="1"/>
    <x v="0"/>
    <x v="2"/>
    <x v="3"/>
    <x v="1"/>
    <x v="2"/>
    <x v="2"/>
    <x v="2"/>
    <m/>
    <m/>
    <m/>
    <m/>
    <m/>
    <m/>
  </r>
  <r>
    <x v="0"/>
    <x v="85"/>
    <x v="1"/>
    <m/>
    <x v="0"/>
    <x v="1"/>
    <x v="0"/>
    <x v="2"/>
    <x v="1"/>
    <x v="2"/>
    <x v="1"/>
    <x v="1"/>
    <x v="2"/>
    <x v="1"/>
    <x v="1"/>
    <x v="1"/>
    <x v="2"/>
    <x v="1"/>
    <x v="1"/>
    <x v="1"/>
    <x v="1"/>
    <x v="1"/>
    <x v="1"/>
    <x v="1"/>
    <x v="1"/>
    <x v="1"/>
    <x v="1"/>
    <x v="0"/>
    <x v="2"/>
    <x v="3"/>
    <x v="1"/>
    <x v="2"/>
    <x v="2"/>
    <x v="2"/>
    <m/>
    <m/>
    <m/>
    <m/>
    <m/>
    <m/>
  </r>
  <r>
    <x v="0"/>
    <x v="85"/>
    <x v="1"/>
    <m/>
    <x v="0"/>
    <x v="1"/>
    <x v="0"/>
    <x v="1"/>
    <x v="1"/>
    <x v="1"/>
    <x v="2"/>
    <x v="2"/>
    <x v="1"/>
    <x v="1"/>
    <x v="2"/>
    <x v="2"/>
    <x v="1"/>
    <x v="3"/>
    <x v="2"/>
    <x v="2"/>
    <x v="1"/>
    <x v="2"/>
    <x v="1"/>
    <x v="3"/>
    <x v="2"/>
    <x v="1"/>
    <x v="1"/>
    <x v="0"/>
    <x v="2"/>
    <x v="3"/>
    <x v="1"/>
    <x v="2"/>
    <x v="2"/>
    <x v="2"/>
    <m/>
    <m/>
    <m/>
    <m/>
    <m/>
    <m/>
  </r>
  <r>
    <x v="0"/>
    <x v="85"/>
    <x v="1"/>
    <m/>
    <x v="0"/>
    <x v="1"/>
    <x v="1"/>
    <x v="2"/>
    <x v="1"/>
    <x v="1"/>
    <x v="2"/>
    <x v="2"/>
    <x v="1"/>
    <x v="1"/>
    <x v="2"/>
    <x v="2"/>
    <x v="2"/>
    <x v="2"/>
    <x v="2"/>
    <x v="3"/>
    <x v="1"/>
    <x v="1"/>
    <x v="2"/>
    <x v="3"/>
    <x v="2"/>
    <x v="2"/>
    <x v="1"/>
    <x v="0"/>
    <x v="2"/>
    <x v="3"/>
    <x v="1"/>
    <x v="2"/>
    <x v="2"/>
    <x v="2"/>
    <m/>
    <m/>
    <m/>
    <m/>
    <m/>
    <m/>
  </r>
  <r>
    <x v="0"/>
    <x v="85"/>
    <x v="1"/>
    <m/>
    <x v="0"/>
    <x v="1"/>
    <x v="3"/>
    <x v="3"/>
    <x v="3"/>
    <x v="1"/>
    <x v="2"/>
    <x v="2"/>
    <x v="2"/>
    <x v="1"/>
    <x v="2"/>
    <x v="2"/>
    <x v="2"/>
    <x v="2"/>
    <x v="2"/>
    <x v="2"/>
    <x v="1"/>
    <x v="2"/>
    <x v="1"/>
    <x v="3"/>
    <x v="4"/>
    <x v="2"/>
    <x v="2"/>
    <x v="0"/>
    <x v="2"/>
    <x v="3"/>
    <x v="1"/>
    <x v="2"/>
    <x v="2"/>
    <x v="2"/>
    <m/>
    <m/>
    <m/>
    <m/>
    <m/>
    <m/>
  </r>
  <r>
    <x v="0"/>
    <x v="85"/>
    <x v="1"/>
    <m/>
    <x v="0"/>
    <x v="1"/>
    <x v="1"/>
    <x v="2"/>
    <x v="1"/>
    <x v="1"/>
    <x v="2"/>
    <x v="2"/>
    <x v="2"/>
    <x v="1"/>
    <x v="2"/>
    <x v="2"/>
    <x v="1"/>
    <x v="2"/>
    <x v="1"/>
    <x v="0"/>
    <x v="1"/>
    <x v="2"/>
    <x v="1"/>
    <x v="1"/>
    <x v="2"/>
    <x v="1"/>
    <x v="1"/>
    <x v="0"/>
    <x v="2"/>
    <x v="3"/>
    <x v="1"/>
    <x v="2"/>
    <x v="2"/>
    <x v="2"/>
    <m/>
    <m/>
    <m/>
    <m/>
    <m/>
    <m/>
  </r>
  <r>
    <x v="0"/>
    <x v="85"/>
    <x v="1"/>
    <m/>
    <x v="0"/>
    <x v="1"/>
    <x v="0"/>
    <x v="2"/>
    <x v="2"/>
    <x v="2"/>
    <x v="2"/>
    <x v="1"/>
    <x v="2"/>
    <x v="1"/>
    <x v="1"/>
    <x v="1"/>
    <x v="1"/>
    <x v="1"/>
    <x v="1"/>
    <x v="1"/>
    <x v="1"/>
    <x v="1"/>
    <x v="1"/>
    <x v="1"/>
    <x v="1"/>
    <x v="1"/>
    <x v="1"/>
    <x v="0"/>
    <x v="2"/>
    <x v="3"/>
    <x v="1"/>
    <x v="2"/>
    <x v="2"/>
    <x v="2"/>
    <m/>
    <m/>
    <m/>
    <m/>
    <m/>
    <m/>
  </r>
  <r>
    <x v="0"/>
    <x v="85"/>
    <x v="1"/>
    <m/>
    <x v="0"/>
    <x v="1"/>
    <x v="1"/>
    <x v="2"/>
    <x v="2"/>
    <x v="2"/>
    <x v="1"/>
    <x v="1"/>
    <x v="2"/>
    <x v="1"/>
    <x v="1"/>
    <x v="1"/>
    <x v="1"/>
    <x v="1"/>
    <x v="1"/>
    <x v="1"/>
    <x v="1"/>
    <x v="1"/>
    <x v="1"/>
    <x v="1"/>
    <x v="1"/>
    <x v="2"/>
    <x v="2"/>
    <x v="0"/>
    <x v="2"/>
    <x v="3"/>
    <x v="1"/>
    <x v="2"/>
    <x v="2"/>
    <x v="2"/>
    <m/>
    <m/>
    <m/>
    <m/>
    <m/>
    <m/>
  </r>
  <r>
    <x v="0"/>
    <x v="85"/>
    <x v="1"/>
    <m/>
    <x v="0"/>
    <x v="1"/>
    <x v="0"/>
    <x v="2"/>
    <x v="2"/>
    <x v="2"/>
    <x v="1"/>
    <x v="1"/>
    <x v="2"/>
    <x v="1"/>
    <x v="1"/>
    <x v="1"/>
    <x v="1"/>
    <x v="1"/>
    <x v="1"/>
    <x v="1"/>
    <x v="1"/>
    <x v="1"/>
    <x v="1"/>
    <x v="3"/>
    <x v="2"/>
    <x v="1"/>
    <x v="1"/>
    <x v="0"/>
    <x v="2"/>
    <x v="3"/>
    <x v="1"/>
    <x v="2"/>
    <x v="2"/>
    <x v="2"/>
    <m/>
    <m/>
    <m/>
    <m/>
    <m/>
    <m/>
  </r>
  <r>
    <x v="0"/>
    <x v="85"/>
    <x v="1"/>
    <m/>
    <x v="0"/>
    <x v="1"/>
    <x v="0"/>
    <x v="2"/>
    <x v="1"/>
    <x v="1"/>
    <x v="1"/>
    <x v="2"/>
    <x v="2"/>
    <x v="3"/>
    <x v="1"/>
    <x v="1"/>
    <x v="1"/>
    <x v="3"/>
    <x v="2"/>
    <x v="3"/>
    <x v="1"/>
    <x v="3"/>
    <x v="3"/>
    <x v="2"/>
    <x v="1"/>
    <x v="2"/>
    <x v="2"/>
    <x v="0"/>
    <x v="2"/>
    <x v="3"/>
    <x v="1"/>
    <x v="2"/>
    <x v="2"/>
    <x v="2"/>
    <m/>
    <m/>
    <m/>
    <m/>
    <m/>
    <m/>
  </r>
  <r>
    <x v="0"/>
    <x v="85"/>
    <x v="1"/>
    <m/>
    <x v="0"/>
    <x v="1"/>
    <x v="1"/>
    <x v="1"/>
    <x v="2"/>
    <x v="2"/>
    <x v="1"/>
    <x v="1"/>
    <x v="1"/>
    <x v="1"/>
    <x v="1"/>
    <x v="1"/>
    <x v="1"/>
    <x v="2"/>
    <x v="2"/>
    <x v="3"/>
    <x v="1"/>
    <x v="3"/>
    <x v="1"/>
    <x v="3"/>
    <x v="2"/>
    <x v="1"/>
    <x v="1"/>
    <x v="0"/>
    <x v="2"/>
    <x v="3"/>
    <x v="1"/>
    <x v="2"/>
    <x v="2"/>
    <x v="2"/>
    <m/>
    <m/>
    <m/>
    <m/>
    <m/>
    <m/>
  </r>
  <r>
    <x v="0"/>
    <x v="85"/>
    <x v="1"/>
    <m/>
    <x v="0"/>
    <x v="1"/>
    <x v="0"/>
    <x v="2"/>
    <x v="2"/>
    <x v="2"/>
    <x v="1"/>
    <x v="1"/>
    <x v="2"/>
    <x v="1"/>
    <x v="1"/>
    <x v="1"/>
    <x v="1"/>
    <x v="1"/>
    <x v="1"/>
    <x v="1"/>
    <x v="1"/>
    <x v="1"/>
    <x v="1"/>
    <x v="1"/>
    <x v="1"/>
    <x v="1"/>
    <x v="1"/>
    <x v="0"/>
    <x v="2"/>
    <x v="3"/>
    <x v="1"/>
    <x v="2"/>
    <x v="2"/>
    <x v="2"/>
    <m/>
    <m/>
    <m/>
    <m/>
    <m/>
    <m/>
  </r>
  <r>
    <x v="0"/>
    <x v="85"/>
    <x v="1"/>
    <m/>
    <x v="0"/>
    <x v="1"/>
    <x v="1"/>
    <x v="1"/>
    <x v="1"/>
    <x v="2"/>
    <x v="1"/>
    <x v="1"/>
    <x v="2"/>
    <x v="1"/>
    <x v="1"/>
    <x v="1"/>
    <x v="1"/>
    <x v="1"/>
    <x v="1"/>
    <x v="1"/>
    <x v="1"/>
    <x v="1"/>
    <x v="1"/>
    <x v="1"/>
    <x v="1"/>
    <x v="1"/>
    <x v="1"/>
    <x v="0"/>
    <x v="2"/>
    <x v="3"/>
    <x v="1"/>
    <x v="2"/>
    <x v="2"/>
    <x v="2"/>
    <m/>
    <m/>
    <m/>
    <m/>
    <m/>
    <m/>
  </r>
  <r>
    <x v="0"/>
    <x v="85"/>
    <x v="1"/>
    <m/>
    <x v="0"/>
    <x v="1"/>
    <x v="0"/>
    <x v="2"/>
    <x v="2"/>
    <x v="2"/>
    <x v="1"/>
    <x v="1"/>
    <x v="2"/>
    <x v="1"/>
    <x v="1"/>
    <x v="1"/>
    <x v="1"/>
    <x v="1"/>
    <x v="1"/>
    <x v="1"/>
    <x v="1"/>
    <x v="1"/>
    <x v="1"/>
    <x v="1"/>
    <x v="1"/>
    <x v="1"/>
    <x v="1"/>
    <x v="0"/>
    <x v="2"/>
    <x v="3"/>
    <x v="1"/>
    <x v="2"/>
    <x v="2"/>
    <x v="2"/>
    <m/>
    <m/>
    <m/>
    <m/>
    <m/>
    <m/>
  </r>
  <r>
    <x v="0"/>
    <x v="85"/>
    <x v="1"/>
    <m/>
    <x v="0"/>
    <x v="1"/>
    <x v="0"/>
    <x v="2"/>
    <x v="2"/>
    <x v="2"/>
    <x v="1"/>
    <x v="1"/>
    <x v="2"/>
    <x v="1"/>
    <x v="1"/>
    <x v="2"/>
    <x v="1"/>
    <x v="1"/>
    <x v="2"/>
    <x v="2"/>
    <x v="1"/>
    <x v="1"/>
    <x v="1"/>
    <x v="3"/>
    <x v="1"/>
    <x v="1"/>
    <x v="1"/>
    <x v="0"/>
    <x v="2"/>
    <x v="3"/>
    <x v="1"/>
    <x v="2"/>
    <x v="2"/>
    <x v="2"/>
    <m/>
    <m/>
    <m/>
    <m/>
    <m/>
    <m/>
  </r>
  <r>
    <x v="0"/>
    <x v="85"/>
    <x v="1"/>
    <m/>
    <x v="0"/>
    <x v="1"/>
    <x v="0"/>
    <x v="2"/>
    <x v="2"/>
    <x v="2"/>
    <x v="1"/>
    <x v="1"/>
    <x v="1"/>
    <x v="1"/>
    <x v="1"/>
    <x v="2"/>
    <x v="1"/>
    <x v="2"/>
    <x v="1"/>
    <x v="1"/>
    <x v="1"/>
    <x v="1"/>
    <x v="1"/>
    <x v="3"/>
    <x v="2"/>
    <x v="1"/>
    <x v="2"/>
    <x v="0"/>
    <x v="2"/>
    <x v="3"/>
    <x v="1"/>
    <x v="2"/>
    <x v="2"/>
    <x v="2"/>
    <m/>
    <m/>
    <m/>
    <m/>
    <m/>
    <m/>
  </r>
  <r>
    <x v="0"/>
    <x v="85"/>
    <x v="1"/>
    <m/>
    <x v="0"/>
    <x v="1"/>
    <x v="1"/>
    <x v="3"/>
    <x v="3"/>
    <x v="4"/>
    <x v="2"/>
    <x v="2"/>
    <x v="1"/>
    <x v="4"/>
    <x v="2"/>
    <x v="2"/>
    <x v="1"/>
    <x v="2"/>
    <x v="3"/>
    <x v="2"/>
    <x v="1"/>
    <x v="1"/>
    <x v="2"/>
    <x v="4"/>
    <x v="1"/>
    <x v="2"/>
    <x v="2"/>
    <x v="0"/>
    <x v="2"/>
    <x v="3"/>
    <x v="1"/>
    <x v="2"/>
    <x v="2"/>
    <x v="2"/>
    <m/>
    <m/>
    <m/>
    <m/>
    <m/>
    <m/>
  </r>
  <r>
    <x v="0"/>
    <x v="85"/>
    <x v="1"/>
    <m/>
    <x v="0"/>
    <x v="1"/>
    <x v="1"/>
    <x v="3"/>
    <x v="5"/>
    <x v="1"/>
    <x v="5"/>
    <x v="5"/>
    <x v="4"/>
    <x v="5"/>
    <x v="5"/>
    <x v="5"/>
    <x v="4"/>
    <x v="4"/>
    <x v="2"/>
    <x v="2"/>
    <x v="4"/>
    <x v="5"/>
    <x v="5"/>
    <x v="4"/>
    <x v="5"/>
    <x v="5"/>
    <x v="5"/>
    <x v="0"/>
    <x v="2"/>
    <x v="3"/>
    <x v="1"/>
    <x v="2"/>
    <x v="2"/>
    <x v="2"/>
    <m/>
    <m/>
    <m/>
    <m/>
    <m/>
    <m/>
  </r>
  <r>
    <x v="0"/>
    <x v="85"/>
    <x v="1"/>
    <m/>
    <x v="0"/>
    <x v="1"/>
    <x v="3"/>
    <x v="3"/>
    <x v="5"/>
    <x v="1"/>
    <x v="5"/>
    <x v="4"/>
    <x v="1"/>
    <x v="2"/>
    <x v="2"/>
    <x v="4"/>
    <x v="5"/>
    <x v="3"/>
    <x v="3"/>
    <x v="2"/>
    <x v="2"/>
    <x v="2"/>
    <x v="3"/>
    <x v="3"/>
    <x v="5"/>
    <x v="2"/>
    <x v="2"/>
    <x v="0"/>
    <x v="2"/>
    <x v="3"/>
    <x v="1"/>
    <x v="2"/>
    <x v="2"/>
    <x v="2"/>
    <m/>
    <m/>
    <m/>
    <m/>
    <m/>
    <m/>
  </r>
  <r>
    <x v="0"/>
    <x v="85"/>
    <x v="1"/>
    <m/>
    <x v="0"/>
    <x v="1"/>
    <x v="1"/>
    <x v="1"/>
    <x v="1"/>
    <x v="4"/>
    <x v="2"/>
    <x v="2"/>
    <x v="2"/>
    <x v="1"/>
    <x v="2"/>
    <x v="2"/>
    <x v="1"/>
    <x v="2"/>
    <x v="2"/>
    <x v="2"/>
    <x v="2"/>
    <x v="1"/>
    <x v="2"/>
    <x v="3"/>
    <x v="2"/>
    <x v="2"/>
    <x v="1"/>
    <x v="0"/>
    <x v="2"/>
    <x v="3"/>
    <x v="1"/>
    <x v="2"/>
    <x v="2"/>
    <x v="2"/>
    <m/>
    <m/>
    <m/>
    <m/>
    <m/>
    <m/>
  </r>
  <r>
    <x v="0"/>
    <x v="85"/>
    <x v="1"/>
    <m/>
    <x v="0"/>
    <x v="1"/>
    <x v="0"/>
    <x v="2"/>
    <x v="2"/>
    <x v="2"/>
    <x v="1"/>
    <x v="1"/>
    <x v="2"/>
    <x v="1"/>
    <x v="1"/>
    <x v="1"/>
    <x v="1"/>
    <x v="1"/>
    <x v="1"/>
    <x v="1"/>
    <x v="1"/>
    <x v="1"/>
    <x v="1"/>
    <x v="1"/>
    <x v="1"/>
    <x v="1"/>
    <x v="1"/>
    <x v="0"/>
    <x v="2"/>
    <x v="3"/>
    <x v="1"/>
    <x v="2"/>
    <x v="2"/>
    <x v="2"/>
    <m/>
    <m/>
    <m/>
    <m/>
    <m/>
    <m/>
  </r>
  <r>
    <x v="0"/>
    <x v="85"/>
    <x v="1"/>
    <m/>
    <x v="0"/>
    <x v="1"/>
    <x v="0"/>
    <x v="1"/>
    <x v="1"/>
    <x v="2"/>
    <x v="1"/>
    <x v="1"/>
    <x v="2"/>
    <x v="2"/>
    <x v="1"/>
    <x v="1"/>
    <x v="1"/>
    <x v="1"/>
    <x v="1"/>
    <x v="1"/>
    <x v="1"/>
    <x v="1"/>
    <x v="1"/>
    <x v="1"/>
    <x v="1"/>
    <x v="1"/>
    <x v="1"/>
    <x v="0"/>
    <x v="2"/>
    <x v="3"/>
    <x v="1"/>
    <x v="2"/>
    <x v="2"/>
    <x v="2"/>
    <m/>
    <m/>
    <m/>
    <m/>
    <m/>
    <m/>
  </r>
  <r>
    <x v="0"/>
    <x v="85"/>
    <x v="1"/>
    <m/>
    <x v="0"/>
    <x v="1"/>
    <x v="0"/>
    <x v="3"/>
    <x v="3"/>
    <x v="1"/>
    <x v="1"/>
    <x v="1"/>
    <x v="1"/>
    <x v="1"/>
    <x v="2"/>
    <x v="2"/>
    <x v="2"/>
    <x v="2"/>
    <x v="1"/>
    <x v="1"/>
    <x v="1"/>
    <x v="2"/>
    <x v="1"/>
    <x v="3"/>
    <x v="2"/>
    <x v="2"/>
    <x v="2"/>
    <x v="0"/>
    <x v="2"/>
    <x v="3"/>
    <x v="1"/>
    <x v="2"/>
    <x v="2"/>
    <x v="2"/>
    <m/>
    <m/>
    <m/>
    <m/>
    <m/>
    <m/>
  </r>
  <r>
    <x v="0"/>
    <x v="85"/>
    <x v="1"/>
    <m/>
    <x v="0"/>
    <x v="1"/>
    <x v="1"/>
    <x v="1"/>
    <x v="3"/>
    <x v="1"/>
    <x v="2"/>
    <x v="2"/>
    <x v="1"/>
    <x v="2"/>
    <x v="2"/>
    <x v="2"/>
    <x v="2"/>
    <x v="2"/>
    <x v="2"/>
    <x v="3"/>
    <x v="2"/>
    <x v="2"/>
    <x v="2"/>
    <x v="3"/>
    <x v="2"/>
    <x v="2"/>
    <x v="2"/>
    <x v="0"/>
    <x v="2"/>
    <x v="3"/>
    <x v="1"/>
    <x v="2"/>
    <x v="2"/>
    <x v="2"/>
    <m/>
    <m/>
    <m/>
    <m/>
    <m/>
    <m/>
  </r>
  <r>
    <x v="0"/>
    <x v="85"/>
    <x v="1"/>
    <m/>
    <x v="0"/>
    <x v="1"/>
    <x v="0"/>
    <x v="1"/>
    <x v="3"/>
    <x v="1"/>
    <x v="2"/>
    <x v="2"/>
    <x v="1"/>
    <x v="3"/>
    <x v="2"/>
    <x v="2"/>
    <x v="2"/>
    <x v="2"/>
    <x v="2"/>
    <x v="2"/>
    <x v="1"/>
    <x v="2"/>
    <x v="1"/>
    <x v="5"/>
    <x v="4"/>
    <x v="2"/>
    <x v="4"/>
    <x v="0"/>
    <x v="2"/>
    <x v="3"/>
    <x v="1"/>
    <x v="2"/>
    <x v="2"/>
    <x v="2"/>
    <m/>
    <m/>
    <m/>
    <m/>
    <m/>
    <m/>
  </r>
  <r>
    <x v="0"/>
    <x v="85"/>
    <x v="1"/>
    <m/>
    <x v="0"/>
    <x v="1"/>
    <x v="1"/>
    <x v="2"/>
    <x v="1"/>
    <x v="4"/>
    <x v="1"/>
    <x v="1"/>
    <x v="2"/>
    <x v="1"/>
    <x v="1"/>
    <x v="1"/>
    <x v="1"/>
    <x v="2"/>
    <x v="1"/>
    <x v="1"/>
    <x v="1"/>
    <x v="1"/>
    <x v="1"/>
    <x v="3"/>
    <x v="2"/>
    <x v="1"/>
    <x v="1"/>
    <x v="0"/>
    <x v="2"/>
    <x v="3"/>
    <x v="1"/>
    <x v="2"/>
    <x v="2"/>
    <x v="2"/>
    <m/>
    <m/>
    <m/>
    <m/>
    <m/>
    <m/>
  </r>
  <r>
    <x v="0"/>
    <x v="85"/>
    <x v="1"/>
    <m/>
    <x v="0"/>
    <x v="1"/>
    <x v="1"/>
    <x v="2"/>
    <x v="2"/>
    <x v="2"/>
    <x v="1"/>
    <x v="1"/>
    <x v="2"/>
    <x v="1"/>
    <x v="1"/>
    <x v="1"/>
    <x v="1"/>
    <x v="1"/>
    <x v="2"/>
    <x v="1"/>
    <x v="1"/>
    <x v="1"/>
    <x v="1"/>
    <x v="3"/>
    <x v="2"/>
    <x v="1"/>
    <x v="1"/>
    <x v="0"/>
    <x v="2"/>
    <x v="3"/>
    <x v="1"/>
    <x v="2"/>
    <x v="2"/>
    <x v="2"/>
    <m/>
    <m/>
    <m/>
    <m/>
    <m/>
    <m/>
  </r>
  <r>
    <x v="0"/>
    <x v="85"/>
    <x v="1"/>
    <m/>
    <x v="0"/>
    <x v="1"/>
    <x v="0"/>
    <x v="2"/>
    <x v="2"/>
    <x v="2"/>
    <x v="1"/>
    <x v="1"/>
    <x v="2"/>
    <x v="1"/>
    <x v="1"/>
    <x v="1"/>
    <x v="1"/>
    <x v="1"/>
    <x v="1"/>
    <x v="1"/>
    <x v="1"/>
    <x v="1"/>
    <x v="1"/>
    <x v="1"/>
    <x v="1"/>
    <x v="1"/>
    <x v="1"/>
    <x v="0"/>
    <x v="2"/>
    <x v="3"/>
    <x v="1"/>
    <x v="2"/>
    <x v="2"/>
    <x v="2"/>
    <m/>
    <m/>
    <m/>
    <m/>
    <m/>
    <m/>
  </r>
  <r>
    <x v="0"/>
    <x v="85"/>
    <x v="1"/>
    <m/>
    <x v="0"/>
    <x v="1"/>
    <x v="0"/>
    <x v="2"/>
    <x v="1"/>
    <x v="2"/>
    <x v="1"/>
    <x v="1"/>
    <x v="2"/>
    <x v="1"/>
    <x v="1"/>
    <x v="1"/>
    <x v="1"/>
    <x v="1"/>
    <x v="1"/>
    <x v="1"/>
    <x v="1"/>
    <x v="1"/>
    <x v="1"/>
    <x v="3"/>
    <x v="2"/>
    <x v="1"/>
    <x v="1"/>
    <x v="0"/>
    <x v="2"/>
    <x v="3"/>
    <x v="1"/>
    <x v="2"/>
    <x v="2"/>
    <x v="2"/>
    <m/>
    <m/>
    <m/>
    <m/>
    <m/>
    <m/>
  </r>
  <r>
    <x v="0"/>
    <x v="85"/>
    <x v="1"/>
    <m/>
    <x v="0"/>
    <x v="1"/>
    <x v="1"/>
    <x v="3"/>
    <x v="1"/>
    <x v="4"/>
    <x v="2"/>
    <x v="2"/>
    <x v="4"/>
    <x v="2"/>
    <x v="3"/>
    <x v="2"/>
    <x v="1"/>
    <x v="3"/>
    <x v="2"/>
    <x v="3"/>
    <x v="2"/>
    <x v="1"/>
    <x v="1"/>
    <x v="3"/>
    <x v="2"/>
    <x v="2"/>
    <x v="2"/>
    <x v="0"/>
    <x v="2"/>
    <x v="3"/>
    <x v="1"/>
    <x v="2"/>
    <x v="2"/>
    <x v="2"/>
    <m/>
    <m/>
    <m/>
    <m/>
    <m/>
    <m/>
  </r>
  <r>
    <x v="0"/>
    <x v="85"/>
    <x v="1"/>
    <m/>
    <x v="0"/>
    <x v="1"/>
    <x v="0"/>
    <x v="2"/>
    <x v="1"/>
    <x v="4"/>
    <x v="2"/>
    <x v="1"/>
    <x v="1"/>
    <x v="1"/>
    <x v="1"/>
    <x v="1"/>
    <x v="2"/>
    <x v="3"/>
    <x v="3"/>
    <x v="2"/>
    <x v="1"/>
    <x v="1"/>
    <x v="1"/>
    <x v="1"/>
    <x v="1"/>
    <x v="1"/>
    <x v="2"/>
    <x v="0"/>
    <x v="2"/>
    <x v="3"/>
    <x v="1"/>
    <x v="2"/>
    <x v="2"/>
    <x v="2"/>
    <m/>
    <m/>
    <m/>
    <m/>
    <m/>
    <m/>
  </r>
  <r>
    <x v="0"/>
    <x v="85"/>
    <x v="1"/>
    <m/>
    <x v="0"/>
    <x v="1"/>
    <x v="0"/>
    <x v="1"/>
    <x v="1"/>
    <x v="1"/>
    <x v="2"/>
    <x v="2"/>
    <x v="1"/>
    <x v="2"/>
    <x v="2"/>
    <x v="2"/>
    <x v="2"/>
    <x v="2"/>
    <x v="2"/>
    <x v="2"/>
    <x v="2"/>
    <x v="2"/>
    <x v="2"/>
    <x v="3"/>
    <x v="2"/>
    <x v="2"/>
    <x v="2"/>
    <x v="0"/>
    <x v="2"/>
    <x v="3"/>
    <x v="1"/>
    <x v="2"/>
    <x v="2"/>
    <x v="2"/>
    <m/>
    <m/>
    <m/>
    <m/>
    <m/>
    <m/>
  </r>
  <r>
    <x v="0"/>
    <x v="85"/>
    <x v="1"/>
    <m/>
    <x v="0"/>
    <x v="1"/>
    <x v="1"/>
    <x v="2"/>
    <x v="1"/>
    <x v="1"/>
    <x v="2"/>
    <x v="2"/>
    <x v="3"/>
    <x v="2"/>
    <x v="1"/>
    <x v="2"/>
    <x v="2"/>
    <x v="0"/>
    <x v="2"/>
    <x v="1"/>
    <x v="1"/>
    <x v="2"/>
    <x v="2"/>
    <x v="1"/>
    <x v="2"/>
    <x v="1"/>
    <x v="2"/>
    <x v="0"/>
    <x v="2"/>
    <x v="3"/>
    <x v="1"/>
    <x v="2"/>
    <x v="2"/>
    <x v="2"/>
    <m/>
    <m/>
    <m/>
    <m/>
    <m/>
    <m/>
  </r>
  <r>
    <x v="0"/>
    <x v="85"/>
    <x v="1"/>
    <m/>
    <x v="0"/>
    <x v="1"/>
    <x v="3"/>
    <x v="0"/>
    <x v="0"/>
    <x v="0"/>
    <x v="0"/>
    <x v="0"/>
    <x v="0"/>
    <x v="0"/>
    <x v="0"/>
    <x v="0"/>
    <x v="0"/>
    <x v="0"/>
    <x v="0"/>
    <x v="0"/>
    <x v="0"/>
    <x v="0"/>
    <x v="0"/>
    <x v="0"/>
    <x v="0"/>
    <x v="0"/>
    <x v="0"/>
    <x v="0"/>
    <x v="2"/>
    <x v="3"/>
    <x v="1"/>
    <x v="2"/>
    <x v="2"/>
    <x v="2"/>
    <m/>
    <m/>
    <m/>
    <m/>
    <m/>
    <m/>
  </r>
  <r>
    <x v="0"/>
    <x v="85"/>
    <x v="1"/>
    <m/>
    <x v="0"/>
    <x v="1"/>
    <x v="0"/>
    <x v="1"/>
    <x v="1"/>
    <x v="4"/>
    <x v="2"/>
    <x v="2"/>
    <x v="1"/>
    <x v="2"/>
    <x v="1"/>
    <x v="1"/>
    <x v="1"/>
    <x v="0"/>
    <x v="1"/>
    <x v="1"/>
    <x v="1"/>
    <x v="1"/>
    <x v="1"/>
    <x v="1"/>
    <x v="4"/>
    <x v="2"/>
    <x v="2"/>
    <x v="0"/>
    <x v="2"/>
    <x v="3"/>
    <x v="1"/>
    <x v="2"/>
    <x v="2"/>
    <x v="2"/>
    <m/>
    <m/>
    <m/>
    <m/>
    <m/>
    <m/>
  </r>
  <r>
    <x v="0"/>
    <x v="85"/>
    <x v="1"/>
    <m/>
    <x v="0"/>
    <x v="1"/>
    <x v="1"/>
    <x v="1"/>
    <x v="1"/>
    <x v="4"/>
    <x v="2"/>
    <x v="2"/>
    <x v="1"/>
    <x v="2"/>
    <x v="1"/>
    <x v="1"/>
    <x v="1"/>
    <x v="0"/>
    <x v="2"/>
    <x v="2"/>
    <x v="2"/>
    <x v="1"/>
    <x v="1"/>
    <x v="3"/>
    <x v="4"/>
    <x v="2"/>
    <x v="2"/>
    <x v="0"/>
    <x v="2"/>
    <x v="3"/>
    <x v="1"/>
    <x v="2"/>
    <x v="2"/>
    <x v="2"/>
    <m/>
    <m/>
    <m/>
    <m/>
    <m/>
    <m/>
  </r>
  <r>
    <x v="0"/>
    <x v="86"/>
    <x v="0"/>
    <m/>
    <x v="0"/>
    <x v="0"/>
    <x v="1"/>
    <x v="0"/>
    <x v="0"/>
    <x v="0"/>
    <x v="0"/>
    <x v="0"/>
    <x v="0"/>
    <x v="0"/>
    <x v="0"/>
    <x v="0"/>
    <x v="0"/>
    <x v="0"/>
    <x v="0"/>
    <x v="0"/>
    <x v="0"/>
    <x v="0"/>
    <x v="0"/>
    <x v="0"/>
    <x v="0"/>
    <x v="0"/>
    <x v="0"/>
    <x v="0"/>
    <x v="3"/>
    <x v="2"/>
    <x v="3"/>
    <x v="1"/>
    <x v="3"/>
    <x v="3"/>
    <m/>
    <m/>
    <m/>
    <m/>
    <m/>
    <m/>
  </r>
  <r>
    <x v="0"/>
    <x v="86"/>
    <x v="0"/>
    <m/>
    <x v="0"/>
    <x v="0"/>
    <x v="1"/>
    <x v="0"/>
    <x v="0"/>
    <x v="0"/>
    <x v="0"/>
    <x v="0"/>
    <x v="0"/>
    <x v="0"/>
    <x v="0"/>
    <x v="0"/>
    <x v="0"/>
    <x v="0"/>
    <x v="0"/>
    <x v="0"/>
    <x v="0"/>
    <x v="0"/>
    <x v="0"/>
    <x v="0"/>
    <x v="0"/>
    <x v="0"/>
    <x v="0"/>
    <x v="0"/>
    <x v="3"/>
    <x v="2"/>
    <x v="3"/>
    <x v="1"/>
    <x v="3"/>
    <x v="3"/>
    <m/>
    <m/>
    <m/>
    <m/>
    <m/>
    <m/>
  </r>
  <r>
    <x v="0"/>
    <x v="86"/>
    <x v="0"/>
    <m/>
    <x v="0"/>
    <x v="0"/>
    <x v="1"/>
    <x v="0"/>
    <x v="0"/>
    <x v="0"/>
    <x v="0"/>
    <x v="0"/>
    <x v="0"/>
    <x v="0"/>
    <x v="0"/>
    <x v="0"/>
    <x v="0"/>
    <x v="0"/>
    <x v="0"/>
    <x v="0"/>
    <x v="0"/>
    <x v="0"/>
    <x v="0"/>
    <x v="0"/>
    <x v="0"/>
    <x v="0"/>
    <x v="0"/>
    <x v="0"/>
    <x v="3"/>
    <x v="2"/>
    <x v="3"/>
    <x v="1"/>
    <x v="3"/>
    <x v="3"/>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1"/>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1"/>
    <x v="0"/>
    <x v="0"/>
    <x v="0"/>
    <x v="0"/>
    <x v="0"/>
    <x v="0"/>
    <x v="0"/>
    <x v="0"/>
    <x v="0"/>
    <x v="0"/>
    <x v="0"/>
    <x v="0"/>
    <x v="0"/>
    <x v="0"/>
    <x v="0"/>
    <x v="0"/>
    <x v="0"/>
    <x v="0"/>
    <x v="0"/>
    <x v="0"/>
    <x v="0"/>
    <x v="0"/>
    <x v="0"/>
    <x v="0"/>
    <x v="3"/>
    <x v="0"/>
    <x v="0"/>
    <m/>
    <m/>
    <m/>
    <m/>
    <m/>
    <m/>
  </r>
  <r>
    <x v="0"/>
    <x v="86"/>
    <x v="0"/>
    <m/>
    <x v="0"/>
    <x v="0"/>
    <x v="0"/>
    <x v="0"/>
    <x v="0"/>
    <x v="0"/>
    <x v="0"/>
    <x v="0"/>
    <x v="0"/>
    <x v="0"/>
    <x v="0"/>
    <x v="0"/>
    <x v="0"/>
    <x v="0"/>
    <x v="0"/>
    <x v="0"/>
    <x v="0"/>
    <x v="0"/>
    <x v="0"/>
    <x v="0"/>
    <x v="0"/>
    <x v="0"/>
    <x v="0"/>
    <x v="0"/>
    <x v="0"/>
    <x v="0"/>
    <x v="0"/>
    <x v="0"/>
    <x v="0"/>
    <x v="0"/>
    <m/>
    <m/>
    <m/>
    <m/>
    <m/>
    <m/>
  </r>
  <r>
    <x v="0"/>
    <x v="86"/>
    <x v="0"/>
    <m/>
    <x v="0"/>
    <x v="0"/>
    <x v="1"/>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2"/>
    <x v="0"/>
    <x v="0"/>
    <x v="0"/>
    <x v="0"/>
    <m/>
    <m/>
    <m/>
    <m/>
    <m/>
    <m/>
  </r>
  <r>
    <x v="0"/>
    <x v="86"/>
    <x v="0"/>
    <m/>
    <x v="0"/>
    <x v="0"/>
    <x v="1"/>
    <x v="0"/>
    <x v="0"/>
    <x v="0"/>
    <x v="0"/>
    <x v="0"/>
    <x v="0"/>
    <x v="0"/>
    <x v="0"/>
    <x v="0"/>
    <x v="0"/>
    <x v="0"/>
    <x v="0"/>
    <x v="0"/>
    <x v="0"/>
    <x v="0"/>
    <x v="0"/>
    <x v="0"/>
    <x v="0"/>
    <x v="0"/>
    <x v="0"/>
    <x v="0"/>
    <x v="0"/>
    <x v="0"/>
    <x v="0"/>
    <x v="0"/>
    <x v="0"/>
    <x v="0"/>
    <m/>
    <m/>
    <m/>
    <m/>
    <m/>
    <m/>
  </r>
  <r>
    <x v="0"/>
    <x v="86"/>
    <x v="0"/>
    <m/>
    <x v="0"/>
    <x v="1"/>
    <x v="0"/>
    <x v="2"/>
    <x v="0"/>
    <x v="2"/>
    <x v="1"/>
    <x v="1"/>
    <x v="2"/>
    <x v="1"/>
    <x v="1"/>
    <x v="1"/>
    <x v="1"/>
    <x v="1"/>
    <x v="1"/>
    <x v="1"/>
    <x v="1"/>
    <x v="1"/>
    <x v="1"/>
    <x v="1"/>
    <x v="1"/>
    <x v="1"/>
    <x v="1"/>
    <x v="0"/>
    <x v="2"/>
    <x v="3"/>
    <x v="1"/>
    <x v="2"/>
    <x v="2"/>
    <x v="2"/>
    <m/>
    <m/>
    <m/>
    <m/>
    <m/>
    <m/>
  </r>
  <r>
    <x v="0"/>
    <x v="86"/>
    <x v="0"/>
    <m/>
    <x v="0"/>
    <x v="1"/>
    <x v="0"/>
    <x v="1"/>
    <x v="1"/>
    <x v="2"/>
    <x v="1"/>
    <x v="1"/>
    <x v="1"/>
    <x v="1"/>
    <x v="1"/>
    <x v="1"/>
    <x v="1"/>
    <x v="1"/>
    <x v="1"/>
    <x v="1"/>
    <x v="1"/>
    <x v="1"/>
    <x v="1"/>
    <x v="5"/>
    <x v="4"/>
    <x v="1"/>
    <x v="1"/>
    <x v="0"/>
    <x v="2"/>
    <x v="3"/>
    <x v="1"/>
    <x v="2"/>
    <x v="2"/>
    <x v="2"/>
    <m/>
    <m/>
    <m/>
    <m/>
    <m/>
    <m/>
  </r>
  <r>
    <x v="0"/>
    <x v="86"/>
    <x v="0"/>
    <m/>
    <x v="0"/>
    <x v="1"/>
    <x v="0"/>
    <x v="2"/>
    <x v="2"/>
    <x v="2"/>
    <x v="1"/>
    <x v="1"/>
    <x v="2"/>
    <x v="2"/>
    <x v="2"/>
    <x v="2"/>
    <x v="1"/>
    <x v="1"/>
    <x v="1"/>
    <x v="1"/>
    <x v="1"/>
    <x v="2"/>
    <x v="3"/>
    <x v="3"/>
    <x v="1"/>
    <x v="1"/>
    <x v="1"/>
    <x v="0"/>
    <x v="2"/>
    <x v="3"/>
    <x v="1"/>
    <x v="2"/>
    <x v="2"/>
    <x v="2"/>
    <m/>
    <m/>
    <m/>
    <m/>
    <m/>
    <m/>
  </r>
  <r>
    <x v="0"/>
    <x v="86"/>
    <x v="0"/>
    <m/>
    <x v="0"/>
    <x v="1"/>
    <x v="1"/>
    <x v="2"/>
    <x v="2"/>
    <x v="2"/>
    <x v="1"/>
    <x v="1"/>
    <x v="2"/>
    <x v="1"/>
    <x v="2"/>
    <x v="2"/>
    <x v="1"/>
    <x v="1"/>
    <x v="2"/>
    <x v="2"/>
    <x v="2"/>
    <x v="1"/>
    <x v="1"/>
    <x v="3"/>
    <x v="2"/>
    <x v="2"/>
    <x v="1"/>
    <x v="0"/>
    <x v="2"/>
    <x v="3"/>
    <x v="1"/>
    <x v="2"/>
    <x v="2"/>
    <x v="2"/>
    <m/>
    <m/>
    <m/>
    <m/>
    <m/>
    <m/>
  </r>
  <r>
    <x v="0"/>
    <x v="86"/>
    <x v="0"/>
    <m/>
    <x v="0"/>
    <x v="1"/>
    <x v="0"/>
    <x v="2"/>
    <x v="2"/>
    <x v="2"/>
    <x v="1"/>
    <x v="1"/>
    <x v="1"/>
    <x v="1"/>
    <x v="1"/>
    <x v="1"/>
    <x v="1"/>
    <x v="1"/>
    <x v="1"/>
    <x v="1"/>
    <x v="1"/>
    <x v="1"/>
    <x v="1"/>
    <x v="1"/>
    <x v="1"/>
    <x v="1"/>
    <x v="1"/>
    <x v="0"/>
    <x v="2"/>
    <x v="3"/>
    <x v="1"/>
    <x v="2"/>
    <x v="2"/>
    <x v="2"/>
    <m/>
    <m/>
    <m/>
    <m/>
    <m/>
    <m/>
  </r>
  <r>
    <x v="0"/>
    <x v="86"/>
    <x v="0"/>
    <m/>
    <x v="0"/>
    <x v="1"/>
    <x v="1"/>
    <x v="2"/>
    <x v="1"/>
    <x v="2"/>
    <x v="1"/>
    <x v="1"/>
    <x v="2"/>
    <x v="1"/>
    <x v="1"/>
    <x v="2"/>
    <x v="1"/>
    <x v="1"/>
    <x v="1"/>
    <x v="1"/>
    <x v="1"/>
    <x v="1"/>
    <x v="1"/>
    <x v="1"/>
    <x v="1"/>
    <x v="1"/>
    <x v="1"/>
    <x v="0"/>
    <x v="2"/>
    <x v="3"/>
    <x v="1"/>
    <x v="2"/>
    <x v="2"/>
    <x v="2"/>
    <m/>
    <m/>
    <m/>
    <m/>
    <m/>
    <m/>
  </r>
  <r>
    <x v="0"/>
    <x v="86"/>
    <x v="0"/>
    <m/>
    <x v="0"/>
    <x v="1"/>
    <x v="1"/>
    <x v="2"/>
    <x v="2"/>
    <x v="2"/>
    <x v="1"/>
    <x v="1"/>
    <x v="2"/>
    <x v="1"/>
    <x v="1"/>
    <x v="1"/>
    <x v="1"/>
    <x v="1"/>
    <x v="1"/>
    <x v="1"/>
    <x v="1"/>
    <x v="1"/>
    <x v="1"/>
    <x v="3"/>
    <x v="1"/>
    <x v="1"/>
    <x v="1"/>
    <x v="0"/>
    <x v="2"/>
    <x v="3"/>
    <x v="1"/>
    <x v="2"/>
    <x v="2"/>
    <x v="2"/>
    <m/>
    <m/>
    <m/>
    <m/>
    <m/>
    <m/>
  </r>
  <r>
    <x v="0"/>
    <x v="86"/>
    <x v="0"/>
    <m/>
    <x v="0"/>
    <x v="1"/>
    <x v="0"/>
    <x v="2"/>
    <x v="1"/>
    <x v="2"/>
    <x v="1"/>
    <x v="1"/>
    <x v="2"/>
    <x v="1"/>
    <x v="1"/>
    <x v="1"/>
    <x v="1"/>
    <x v="1"/>
    <x v="1"/>
    <x v="1"/>
    <x v="1"/>
    <x v="1"/>
    <x v="1"/>
    <x v="3"/>
    <x v="1"/>
    <x v="1"/>
    <x v="1"/>
    <x v="0"/>
    <x v="2"/>
    <x v="3"/>
    <x v="1"/>
    <x v="2"/>
    <x v="2"/>
    <x v="2"/>
    <m/>
    <m/>
    <m/>
    <m/>
    <m/>
    <m/>
  </r>
  <r>
    <x v="0"/>
    <x v="86"/>
    <x v="0"/>
    <m/>
    <x v="0"/>
    <x v="1"/>
    <x v="0"/>
    <x v="2"/>
    <x v="2"/>
    <x v="2"/>
    <x v="1"/>
    <x v="1"/>
    <x v="2"/>
    <x v="1"/>
    <x v="1"/>
    <x v="2"/>
    <x v="1"/>
    <x v="1"/>
    <x v="1"/>
    <x v="2"/>
    <x v="2"/>
    <x v="1"/>
    <x v="1"/>
    <x v="1"/>
    <x v="1"/>
    <x v="1"/>
    <x v="1"/>
    <x v="0"/>
    <x v="2"/>
    <x v="3"/>
    <x v="1"/>
    <x v="2"/>
    <x v="2"/>
    <x v="2"/>
    <m/>
    <m/>
    <m/>
    <m/>
    <m/>
    <m/>
  </r>
  <r>
    <x v="0"/>
    <x v="86"/>
    <x v="0"/>
    <m/>
    <x v="0"/>
    <x v="1"/>
    <x v="0"/>
    <x v="2"/>
    <x v="2"/>
    <x v="2"/>
    <x v="1"/>
    <x v="1"/>
    <x v="2"/>
    <x v="1"/>
    <x v="1"/>
    <x v="1"/>
    <x v="1"/>
    <x v="1"/>
    <x v="1"/>
    <x v="1"/>
    <x v="1"/>
    <x v="1"/>
    <x v="1"/>
    <x v="1"/>
    <x v="1"/>
    <x v="1"/>
    <x v="1"/>
    <x v="0"/>
    <x v="2"/>
    <x v="3"/>
    <x v="1"/>
    <x v="2"/>
    <x v="2"/>
    <x v="2"/>
    <m/>
    <m/>
    <m/>
    <m/>
    <m/>
    <m/>
  </r>
  <r>
    <x v="0"/>
    <x v="86"/>
    <x v="0"/>
    <m/>
    <x v="0"/>
    <x v="1"/>
    <x v="1"/>
    <x v="2"/>
    <x v="2"/>
    <x v="2"/>
    <x v="1"/>
    <x v="1"/>
    <x v="2"/>
    <x v="1"/>
    <x v="1"/>
    <x v="1"/>
    <x v="1"/>
    <x v="1"/>
    <x v="1"/>
    <x v="1"/>
    <x v="1"/>
    <x v="1"/>
    <x v="1"/>
    <x v="1"/>
    <x v="1"/>
    <x v="1"/>
    <x v="1"/>
    <x v="0"/>
    <x v="2"/>
    <x v="3"/>
    <x v="1"/>
    <x v="2"/>
    <x v="2"/>
    <x v="2"/>
    <m/>
    <m/>
    <m/>
    <m/>
    <m/>
    <m/>
  </r>
  <r>
    <x v="0"/>
    <x v="86"/>
    <x v="0"/>
    <m/>
    <x v="0"/>
    <x v="1"/>
    <x v="0"/>
    <x v="2"/>
    <x v="2"/>
    <x v="2"/>
    <x v="2"/>
    <x v="2"/>
    <x v="2"/>
    <x v="1"/>
    <x v="2"/>
    <x v="2"/>
    <x v="1"/>
    <x v="2"/>
    <x v="1"/>
    <x v="1"/>
    <x v="1"/>
    <x v="1"/>
    <x v="1"/>
    <x v="3"/>
    <x v="1"/>
    <x v="2"/>
    <x v="1"/>
    <x v="0"/>
    <x v="2"/>
    <x v="3"/>
    <x v="1"/>
    <x v="2"/>
    <x v="2"/>
    <x v="2"/>
    <m/>
    <m/>
    <m/>
    <m/>
    <m/>
    <m/>
  </r>
  <r>
    <x v="0"/>
    <x v="86"/>
    <x v="0"/>
    <m/>
    <x v="0"/>
    <x v="1"/>
    <x v="1"/>
    <x v="2"/>
    <x v="2"/>
    <x v="2"/>
    <x v="1"/>
    <x v="1"/>
    <x v="1"/>
    <x v="1"/>
    <x v="1"/>
    <x v="1"/>
    <x v="1"/>
    <x v="1"/>
    <x v="1"/>
    <x v="1"/>
    <x v="1"/>
    <x v="5"/>
    <x v="1"/>
    <x v="3"/>
    <x v="1"/>
    <x v="1"/>
    <x v="1"/>
    <x v="0"/>
    <x v="2"/>
    <x v="3"/>
    <x v="1"/>
    <x v="2"/>
    <x v="2"/>
    <x v="2"/>
    <m/>
    <m/>
    <m/>
    <m/>
    <m/>
    <m/>
  </r>
  <r>
    <x v="0"/>
    <x v="86"/>
    <x v="0"/>
    <m/>
    <x v="0"/>
    <x v="1"/>
    <x v="0"/>
    <x v="2"/>
    <x v="3"/>
    <x v="2"/>
    <x v="1"/>
    <x v="3"/>
    <x v="4"/>
    <x v="1"/>
    <x v="3"/>
    <x v="2"/>
    <x v="1"/>
    <x v="1"/>
    <x v="1"/>
    <x v="1"/>
    <x v="1"/>
    <x v="1"/>
    <x v="1"/>
    <x v="5"/>
    <x v="1"/>
    <x v="2"/>
    <x v="2"/>
    <x v="0"/>
    <x v="2"/>
    <x v="3"/>
    <x v="1"/>
    <x v="2"/>
    <x v="2"/>
    <x v="2"/>
    <m/>
    <m/>
    <m/>
    <m/>
    <m/>
    <m/>
  </r>
  <r>
    <x v="0"/>
    <x v="86"/>
    <x v="0"/>
    <m/>
    <x v="0"/>
    <x v="1"/>
    <x v="0"/>
    <x v="2"/>
    <x v="1"/>
    <x v="2"/>
    <x v="1"/>
    <x v="1"/>
    <x v="3"/>
    <x v="1"/>
    <x v="3"/>
    <x v="1"/>
    <x v="1"/>
    <x v="1"/>
    <x v="3"/>
    <x v="3"/>
    <x v="1"/>
    <x v="3"/>
    <x v="1"/>
    <x v="3"/>
    <x v="1"/>
    <x v="1"/>
    <x v="1"/>
    <x v="0"/>
    <x v="2"/>
    <x v="3"/>
    <x v="1"/>
    <x v="2"/>
    <x v="2"/>
    <x v="2"/>
    <m/>
    <m/>
    <m/>
    <m/>
    <m/>
    <m/>
  </r>
  <r>
    <x v="0"/>
    <x v="86"/>
    <x v="0"/>
    <m/>
    <x v="0"/>
    <x v="1"/>
    <x v="0"/>
    <x v="2"/>
    <x v="2"/>
    <x v="2"/>
    <x v="1"/>
    <x v="1"/>
    <x v="1"/>
    <x v="1"/>
    <x v="1"/>
    <x v="1"/>
    <x v="1"/>
    <x v="1"/>
    <x v="1"/>
    <x v="1"/>
    <x v="1"/>
    <x v="1"/>
    <x v="2"/>
    <x v="1"/>
    <x v="1"/>
    <x v="1"/>
    <x v="1"/>
    <x v="0"/>
    <x v="2"/>
    <x v="3"/>
    <x v="1"/>
    <x v="2"/>
    <x v="2"/>
    <x v="2"/>
    <m/>
    <m/>
    <m/>
    <m/>
    <m/>
    <m/>
  </r>
  <r>
    <x v="0"/>
    <x v="86"/>
    <x v="0"/>
    <m/>
    <x v="0"/>
    <x v="1"/>
    <x v="0"/>
    <x v="2"/>
    <x v="1"/>
    <x v="2"/>
    <x v="2"/>
    <x v="2"/>
    <x v="2"/>
    <x v="2"/>
    <x v="1"/>
    <x v="1"/>
    <x v="1"/>
    <x v="1"/>
    <x v="2"/>
    <x v="2"/>
    <x v="1"/>
    <x v="1"/>
    <x v="1"/>
    <x v="3"/>
    <x v="1"/>
    <x v="1"/>
    <x v="1"/>
    <x v="0"/>
    <x v="2"/>
    <x v="3"/>
    <x v="1"/>
    <x v="2"/>
    <x v="2"/>
    <x v="2"/>
    <m/>
    <m/>
    <m/>
    <m/>
    <m/>
    <m/>
  </r>
  <r>
    <x v="0"/>
    <x v="86"/>
    <x v="0"/>
    <m/>
    <x v="0"/>
    <x v="1"/>
    <x v="0"/>
    <x v="2"/>
    <x v="3"/>
    <x v="2"/>
    <x v="1"/>
    <x v="1"/>
    <x v="1"/>
    <x v="1"/>
    <x v="1"/>
    <x v="3"/>
    <x v="1"/>
    <x v="3"/>
    <x v="1"/>
    <x v="1"/>
    <x v="1"/>
    <x v="1"/>
    <x v="1"/>
    <x v="1"/>
    <x v="1"/>
    <x v="1"/>
    <x v="1"/>
    <x v="0"/>
    <x v="2"/>
    <x v="3"/>
    <x v="1"/>
    <x v="2"/>
    <x v="2"/>
    <x v="2"/>
    <m/>
    <m/>
    <m/>
    <m/>
    <m/>
    <m/>
  </r>
  <r>
    <x v="0"/>
    <x v="86"/>
    <x v="0"/>
    <m/>
    <x v="0"/>
    <x v="1"/>
    <x v="1"/>
    <x v="2"/>
    <x v="2"/>
    <x v="2"/>
    <x v="1"/>
    <x v="1"/>
    <x v="1"/>
    <x v="1"/>
    <x v="1"/>
    <x v="1"/>
    <x v="1"/>
    <x v="2"/>
    <x v="1"/>
    <x v="1"/>
    <x v="1"/>
    <x v="1"/>
    <x v="1"/>
    <x v="3"/>
    <x v="1"/>
    <x v="1"/>
    <x v="1"/>
    <x v="0"/>
    <x v="2"/>
    <x v="3"/>
    <x v="1"/>
    <x v="2"/>
    <x v="2"/>
    <x v="2"/>
    <m/>
    <m/>
    <m/>
    <m/>
    <m/>
    <m/>
  </r>
  <r>
    <x v="0"/>
    <x v="86"/>
    <x v="0"/>
    <m/>
    <x v="0"/>
    <x v="1"/>
    <x v="0"/>
    <x v="1"/>
    <x v="2"/>
    <x v="2"/>
    <x v="2"/>
    <x v="2"/>
    <x v="1"/>
    <x v="1"/>
    <x v="2"/>
    <x v="2"/>
    <x v="1"/>
    <x v="2"/>
    <x v="2"/>
    <x v="1"/>
    <x v="1"/>
    <x v="1"/>
    <x v="1"/>
    <x v="3"/>
    <x v="2"/>
    <x v="2"/>
    <x v="2"/>
    <x v="0"/>
    <x v="2"/>
    <x v="3"/>
    <x v="1"/>
    <x v="2"/>
    <x v="2"/>
    <x v="2"/>
    <m/>
    <m/>
    <m/>
    <m/>
    <m/>
    <m/>
  </r>
  <r>
    <x v="0"/>
    <x v="86"/>
    <x v="0"/>
    <m/>
    <x v="0"/>
    <x v="1"/>
    <x v="0"/>
    <x v="1"/>
    <x v="1"/>
    <x v="1"/>
    <x v="2"/>
    <x v="2"/>
    <x v="1"/>
    <x v="2"/>
    <x v="2"/>
    <x v="2"/>
    <x v="2"/>
    <x v="2"/>
    <x v="2"/>
    <x v="2"/>
    <x v="2"/>
    <x v="2"/>
    <x v="2"/>
    <x v="3"/>
    <x v="2"/>
    <x v="2"/>
    <x v="2"/>
    <x v="0"/>
    <x v="2"/>
    <x v="3"/>
    <x v="1"/>
    <x v="2"/>
    <x v="2"/>
    <x v="2"/>
    <m/>
    <m/>
    <m/>
    <m/>
    <m/>
    <m/>
  </r>
  <r>
    <x v="0"/>
    <x v="86"/>
    <x v="0"/>
    <m/>
    <x v="0"/>
    <x v="1"/>
    <x v="1"/>
    <x v="2"/>
    <x v="2"/>
    <x v="2"/>
    <x v="2"/>
    <x v="2"/>
    <x v="2"/>
    <x v="1"/>
    <x v="1"/>
    <x v="1"/>
    <x v="1"/>
    <x v="2"/>
    <x v="2"/>
    <x v="2"/>
    <x v="1"/>
    <x v="1"/>
    <x v="1"/>
    <x v="3"/>
    <x v="1"/>
    <x v="1"/>
    <x v="1"/>
    <x v="0"/>
    <x v="2"/>
    <x v="3"/>
    <x v="1"/>
    <x v="2"/>
    <x v="2"/>
    <x v="2"/>
    <m/>
    <m/>
    <m/>
    <m/>
    <m/>
    <m/>
  </r>
  <r>
    <x v="0"/>
    <x v="86"/>
    <x v="0"/>
    <m/>
    <x v="0"/>
    <x v="1"/>
    <x v="1"/>
    <x v="1"/>
    <x v="1"/>
    <x v="1"/>
    <x v="2"/>
    <x v="2"/>
    <x v="1"/>
    <x v="2"/>
    <x v="2"/>
    <x v="4"/>
    <x v="2"/>
    <x v="2"/>
    <x v="2"/>
    <x v="2"/>
    <x v="2"/>
    <x v="2"/>
    <x v="3"/>
    <x v="5"/>
    <x v="2"/>
    <x v="2"/>
    <x v="4"/>
    <x v="0"/>
    <x v="2"/>
    <x v="3"/>
    <x v="1"/>
    <x v="2"/>
    <x v="2"/>
    <x v="2"/>
    <m/>
    <m/>
    <m/>
    <m/>
    <m/>
    <m/>
  </r>
  <r>
    <x v="0"/>
    <x v="86"/>
    <x v="0"/>
    <m/>
    <x v="0"/>
    <x v="1"/>
    <x v="0"/>
    <x v="2"/>
    <x v="2"/>
    <x v="2"/>
    <x v="1"/>
    <x v="1"/>
    <x v="2"/>
    <x v="1"/>
    <x v="2"/>
    <x v="2"/>
    <x v="2"/>
    <x v="2"/>
    <x v="1"/>
    <x v="1"/>
    <x v="2"/>
    <x v="2"/>
    <x v="1"/>
    <x v="1"/>
    <x v="1"/>
    <x v="1"/>
    <x v="1"/>
    <x v="0"/>
    <x v="2"/>
    <x v="3"/>
    <x v="1"/>
    <x v="2"/>
    <x v="2"/>
    <x v="2"/>
    <m/>
    <m/>
    <m/>
    <m/>
    <m/>
    <m/>
  </r>
  <r>
    <x v="0"/>
    <x v="86"/>
    <x v="0"/>
    <m/>
    <x v="0"/>
    <x v="1"/>
    <x v="1"/>
    <x v="1"/>
    <x v="2"/>
    <x v="4"/>
    <x v="2"/>
    <x v="2"/>
    <x v="2"/>
    <x v="1"/>
    <x v="1"/>
    <x v="1"/>
    <x v="2"/>
    <x v="2"/>
    <x v="2"/>
    <x v="1"/>
    <x v="1"/>
    <x v="2"/>
    <x v="1"/>
    <x v="3"/>
    <x v="2"/>
    <x v="2"/>
    <x v="2"/>
    <x v="0"/>
    <x v="2"/>
    <x v="3"/>
    <x v="1"/>
    <x v="2"/>
    <x v="2"/>
    <x v="2"/>
    <m/>
    <m/>
    <m/>
    <m/>
    <m/>
    <m/>
  </r>
  <r>
    <x v="0"/>
    <x v="86"/>
    <x v="0"/>
    <m/>
    <x v="0"/>
    <x v="1"/>
    <x v="1"/>
    <x v="2"/>
    <x v="2"/>
    <x v="2"/>
    <x v="1"/>
    <x v="1"/>
    <x v="1"/>
    <x v="2"/>
    <x v="1"/>
    <x v="1"/>
    <x v="1"/>
    <x v="0"/>
    <x v="1"/>
    <x v="1"/>
    <x v="1"/>
    <x v="1"/>
    <x v="1"/>
    <x v="1"/>
    <x v="1"/>
    <x v="1"/>
    <x v="1"/>
    <x v="0"/>
    <x v="2"/>
    <x v="3"/>
    <x v="1"/>
    <x v="2"/>
    <x v="2"/>
    <x v="2"/>
    <m/>
    <m/>
    <m/>
    <m/>
    <m/>
    <m/>
  </r>
  <r>
    <x v="0"/>
    <x v="86"/>
    <x v="0"/>
    <m/>
    <x v="0"/>
    <x v="1"/>
    <x v="0"/>
    <x v="1"/>
    <x v="3"/>
    <x v="1"/>
    <x v="2"/>
    <x v="2"/>
    <x v="3"/>
    <x v="2"/>
    <x v="2"/>
    <x v="4"/>
    <x v="5"/>
    <x v="0"/>
    <x v="2"/>
    <x v="2"/>
    <x v="5"/>
    <x v="4"/>
    <x v="4"/>
    <x v="4"/>
    <x v="5"/>
    <x v="3"/>
    <x v="5"/>
    <x v="0"/>
    <x v="2"/>
    <x v="3"/>
    <x v="1"/>
    <x v="2"/>
    <x v="2"/>
    <x v="2"/>
    <m/>
    <m/>
    <m/>
    <m/>
    <m/>
    <m/>
  </r>
  <r>
    <x v="0"/>
    <x v="86"/>
    <x v="0"/>
    <m/>
    <x v="0"/>
    <x v="1"/>
    <x v="0"/>
    <x v="1"/>
    <x v="2"/>
    <x v="2"/>
    <x v="1"/>
    <x v="1"/>
    <x v="3"/>
    <x v="1"/>
    <x v="1"/>
    <x v="1"/>
    <x v="1"/>
    <x v="0"/>
    <x v="1"/>
    <x v="1"/>
    <x v="1"/>
    <x v="1"/>
    <x v="1"/>
    <x v="3"/>
    <x v="1"/>
    <x v="1"/>
    <x v="1"/>
    <x v="0"/>
    <x v="2"/>
    <x v="3"/>
    <x v="1"/>
    <x v="2"/>
    <x v="2"/>
    <x v="2"/>
    <m/>
    <m/>
    <m/>
    <m/>
    <m/>
    <m/>
  </r>
  <r>
    <x v="0"/>
    <x v="86"/>
    <x v="0"/>
    <m/>
    <x v="0"/>
    <x v="1"/>
    <x v="1"/>
    <x v="2"/>
    <x v="2"/>
    <x v="2"/>
    <x v="1"/>
    <x v="1"/>
    <x v="2"/>
    <x v="1"/>
    <x v="1"/>
    <x v="1"/>
    <x v="1"/>
    <x v="0"/>
    <x v="1"/>
    <x v="1"/>
    <x v="1"/>
    <x v="1"/>
    <x v="1"/>
    <x v="1"/>
    <x v="1"/>
    <x v="1"/>
    <x v="1"/>
    <x v="0"/>
    <x v="2"/>
    <x v="3"/>
    <x v="1"/>
    <x v="2"/>
    <x v="2"/>
    <x v="2"/>
    <m/>
    <m/>
    <m/>
    <m/>
    <m/>
    <m/>
  </r>
  <r>
    <x v="0"/>
    <x v="86"/>
    <x v="0"/>
    <m/>
    <x v="0"/>
    <x v="1"/>
    <x v="1"/>
    <x v="2"/>
    <x v="2"/>
    <x v="4"/>
    <x v="1"/>
    <x v="1"/>
    <x v="2"/>
    <x v="1"/>
    <x v="1"/>
    <x v="1"/>
    <x v="1"/>
    <x v="0"/>
    <x v="1"/>
    <x v="1"/>
    <x v="1"/>
    <x v="1"/>
    <x v="1"/>
    <x v="1"/>
    <x v="1"/>
    <x v="1"/>
    <x v="1"/>
    <x v="0"/>
    <x v="2"/>
    <x v="3"/>
    <x v="1"/>
    <x v="2"/>
    <x v="2"/>
    <x v="2"/>
    <m/>
    <m/>
    <m/>
    <m/>
    <m/>
    <m/>
  </r>
  <r>
    <x v="0"/>
    <x v="87"/>
    <x v="0"/>
    <m/>
    <x v="0"/>
    <x v="0"/>
    <x v="1"/>
    <x v="0"/>
    <x v="0"/>
    <x v="0"/>
    <x v="0"/>
    <x v="0"/>
    <x v="0"/>
    <x v="0"/>
    <x v="0"/>
    <x v="0"/>
    <x v="0"/>
    <x v="0"/>
    <x v="0"/>
    <x v="0"/>
    <x v="0"/>
    <x v="0"/>
    <x v="0"/>
    <x v="0"/>
    <x v="0"/>
    <x v="0"/>
    <x v="0"/>
    <x v="0"/>
    <x v="0"/>
    <x v="1"/>
    <x v="0"/>
    <x v="1"/>
    <x v="3"/>
    <x v="2"/>
    <m/>
    <m/>
    <m/>
    <m/>
    <m/>
    <m/>
  </r>
  <r>
    <x v="0"/>
    <x v="87"/>
    <x v="0"/>
    <m/>
    <x v="0"/>
    <x v="0"/>
    <x v="3"/>
    <x v="0"/>
    <x v="0"/>
    <x v="0"/>
    <x v="0"/>
    <x v="0"/>
    <x v="0"/>
    <x v="0"/>
    <x v="0"/>
    <x v="0"/>
    <x v="0"/>
    <x v="0"/>
    <x v="0"/>
    <x v="0"/>
    <x v="0"/>
    <x v="0"/>
    <x v="0"/>
    <x v="0"/>
    <x v="0"/>
    <x v="0"/>
    <x v="0"/>
    <x v="0"/>
    <x v="1"/>
    <x v="0"/>
    <x v="0"/>
    <x v="3"/>
    <x v="1"/>
    <x v="0"/>
    <m/>
    <m/>
    <m/>
    <m/>
    <m/>
    <m/>
  </r>
  <r>
    <x v="0"/>
    <x v="87"/>
    <x v="0"/>
    <m/>
    <x v="0"/>
    <x v="0"/>
    <x v="1"/>
    <x v="0"/>
    <x v="0"/>
    <x v="0"/>
    <x v="0"/>
    <x v="0"/>
    <x v="0"/>
    <x v="0"/>
    <x v="0"/>
    <x v="0"/>
    <x v="0"/>
    <x v="0"/>
    <x v="0"/>
    <x v="0"/>
    <x v="0"/>
    <x v="0"/>
    <x v="0"/>
    <x v="0"/>
    <x v="0"/>
    <x v="0"/>
    <x v="0"/>
    <x v="0"/>
    <x v="3"/>
    <x v="1"/>
    <x v="3"/>
    <x v="3"/>
    <x v="3"/>
    <x v="1"/>
    <m/>
    <m/>
    <m/>
    <m/>
    <m/>
    <m/>
  </r>
  <r>
    <x v="0"/>
    <x v="87"/>
    <x v="0"/>
    <m/>
    <x v="0"/>
    <x v="0"/>
    <x v="0"/>
    <x v="0"/>
    <x v="0"/>
    <x v="0"/>
    <x v="0"/>
    <x v="0"/>
    <x v="0"/>
    <x v="0"/>
    <x v="0"/>
    <x v="0"/>
    <x v="0"/>
    <x v="0"/>
    <x v="0"/>
    <x v="0"/>
    <x v="0"/>
    <x v="0"/>
    <x v="0"/>
    <x v="0"/>
    <x v="0"/>
    <x v="0"/>
    <x v="0"/>
    <x v="0"/>
    <x v="0"/>
    <x v="0"/>
    <x v="0"/>
    <x v="3"/>
    <x v="3"/>
    <x v="0"/>
    <m/>
    <m/>
    <m/>
    <m/>
    <m/>
    <m/>
  </r>
  <r>
    <x v="0"/>
    <x v="87"/>
    <x v="0"/>
    <m/>
    <x v="0"/>
    <x v="0"/>
    <x v="1"/>
    <x v="0"/>
    <x v="0"/>
    <x v="0"/>
    <x v="0"/>
    <x v="0"/>
    <x v="0"/>
    <x v="0"/>
    <x v="0"/>
    <x v="0"/>
    <x v="0"/>
    <x v="0"/>
    <x v="0"/>
    <x v="0"/>
    <x v="0"/>
    <x v="0"/>
    <x v="0"/>
    <x v="0"/>
    <x v="0"/>
    <x v="0"/>
    <x v="0"/>
    <x v="0"/>
    <x v="0"/>
    <x v="0"/>
    <x v="0"/>
    <x v="0"/>
    <x v="1"/>
    <x v="0"/>
    <m/>
    <m/>
    <m/>
    <m/>
    <m/>
    <m/>
  </r>
  <r>
    <x v="0"/>
    <x v="87"/>
    <x v="0"/>
    <m/>
    <x v="0"/>
    <x v="0"/>
    <x v="0"/>
    <x v="0"/>
    <x v="0"/>
    <x v="0"/>
    <x v="0"/>
    <x v="0"/>
    <x v="0"/>
    <x v="0"/>
    <x v="0"/>
    <x v="0"/>
    <x v="0"/>
    <x v="0"/>
    <x v="0"/>
    <x v="0"/>
    <x v="0"/>
    <x v="0"/>
    <x v="0"/>
    <x v="0"/>
    <x v="0"/>
    <x v="0"/>
    <x v="0"/>
    <x v="0"/>
    <x v="1"/>
    <x v="0"/>
    <x v="2"/>
    <x v="3"/>
    <x v="3"/>
    <x v="1"/>
    <m/>
    <m/>
    <m/>
    <m/>
    <m/>
    <m/>
  </r>
  <r>
    <x v="0"/>
    <x v="87"/>
    <x v="0"/>
    <m/>
    <x v="0"/>
    <x v="0"/>
    <x v="0"/>
    <x v="0"/>
    <x v="0"/>
    <x v="0"/>
    <x v="0"/>
    <x v="0"/>
    <x v="0"/>
    <x v="0"/>
    <x v="0"/>
    <x v="0"/>
    <x v="0"/>
    <x v="0"/>
    <x v="0"/>
    <x v="0"/>
    <x v="0"/>
    <x v="0"/>
    <x v="0"/>
    <x v="0"/>
    <x v="0"/>
    <x v="0"/>
    <x v="0"/>
    <x v="0"/>
    <x v="0"/>
    <x v="1"/>
    <x v="2"/>
    <x v="1"/>
    <x v="3"/>
    <x v="1"/>
    <m/>
    <m/>
    <m/>
    <m/>
    <m/>
    <m/>
  </r>
  <r>
    <x v="0"/>
    <x v="87"/>
    <x v="0"/>
    <m/>
    <x v="0"/>
    <x v="0"/>
    <x v="0"/>
    <x v="0"/>
    <x v="0"/>
    <x v="0"/>
    <x v="0"/>
    <x v="0"/>
    <x v="0"/>
    <x v="0"/>
    <x v="0"/>
    <x v="0"/>
    <x v="0"/>
    <x v="0"/>
    <x v="0"/>
    <x v="0"/>
    <x v="0"/>
    <x v="0"/>
    <x v="0"/>
    <x v="0"/>
    <x v="0"/>
    <x v="0"/>
    <x v="0"/>
    <x v="0"/>
    <x v="1"/>
    <x v="1"/>
    <x v="0"/>
    <x v="3"/>
    <x v="1"/>
    <x v="1"/>
    <m/>
    <m/>
    <m/>
    <m/>
    <m/>
    <m/>
  </r>
  <r>
    <x v="0"/>
    <x v="87"/>
    <x v="0"/>
    <m/>
    <x v="0"/>
    <x v="0"/>
    <x v="0"/>
    <x v="0"/>
    <x v="0"/>
    <x v="0"/>
    <x v="0"/>
    <x v="0"/>
    <x v="0"/>
    <x v="0"/>
    <x v="0"/>
    <x v="0"/>
    <x v="0"/>
    <x v="0"/>
    <x v="0"/>
    <x v="0"/>
    <x v="0"/>
    <x v="0"/>
    <x v="0"/>
    <x v="0"/>
    <x v="0"/>
    <x v="0"/>
    <x v="0"/>
    <x v="0"/>
    <x v="1"/>
    <x v="2"/>
    <x v="0"/>
    <x v="3"/>
    <x v="3"/>
    <x v="1"/>
    <m/>
    <m/>
    <m/>
    <m/>
    <m/>
    <m/>
  </r>
  <r>
    <x v="0"/>
    <x v="87"/>
    <x v="0"/>
    <m/>
    <x v="0"/>
    <x v="0"/>
    <x v="0"/>
    <x v="0"/>
    <x v="0"/>
    <x v="0"/>
    <x v="0"/>
    <x v="0"/>
    <x v="0"/>
    <x v="0"/>
    <x v="0"/>
    <x v="0"/>
    <x v="0"/>
    <x v="0"/>
    <x v="0"/>
    <x v="0"/>
    <x v="0"/>
    <x v="0"/>
    <x v="0"/>
    <x v="0"/>
    <x v="0"/>
    <x v="0"/>
    <x v="0"/>
    <x v="0"/>
    <x v="1"/>
    <x v="1"/>
    <x v="0"/>
    <x v="3"/>
    <x v="1"/>
    <x v="1"/>
    <m/>
    <m/>
    <m/>
    <m/>
    <m/>
    <m/>
  </r>
  <r>
    <x v="0"/>
    <x v="87"/>
    <x v="0"/>
    <m/>
    <x v="0"/>
    <x v="0"/>
    <x v="1"/>
    <x v="0"/>
    <x v="0"/>
    <x v="0"/>
    <x v="0"/>
    <x v="0"/>
    <x v="0"/>
    <x v="0"/>
    <x v="0"/>
    <x v="0"/>
    <x v="0"/>
    <x v="0"/>
    <x v="0"/>
    <x v="0"/>
    <x v="0"/>
    <x v="0"/>
    <x v="0"/>
    <x v="0"/>
    <x v="0"/>
    <x v="0"/>
    <x v="0"/>
    <x v="0"/>
    <x v="1"/>
    <x v="0"/>
    <x v="0"/>
    <x v="1"/>
    <x v="3"/>
    <x v="0"/>
    <m/>
    <m/>
    <m/>
    <m/>
    <m/>
    <m/>
  </r>
  <r>
    <x v="0"/>
    <x v="87"/>
    <x v="0"/>
    <m/>
    <x v="0"/>
    <x v="0"/>
    <x v="0"/>
    <x v="0"/>
    <x v="0"/>
    <x v="0"/>
    <x v="0"/>
    <x v="0"/>
    <x v="0"/>
    <x v="0"/>
    <x v="0"/>
    <x v="0"/>
    <x v="0"/>
    <x v="0"/>
    <x v="0"/>
    <x v="0"/>
    <x v="0"/>
    <x v="0"/>
    <x v="0"/>
    <x v="0"/>
    <x v="0"/>
    <x v="0"/>
    <x v="0"/>
    <x v="0"/>
    <x v="3"/>
    <x v="0"/>
    <x v="0"/>
    <x v="0"/>
    <x v="1"/>
    <x v="0"/>
    <m/>
    <m/>
    <m/>
    <m/>
    <m/>
    <m/>
  </r>
  <r>
    <x v="0"/>
    <x v="87"/>
    <x v="0"/>
    <m/>
    <x v="0"/>
    <x v="0"/>
    <x v="1"/>
    <x v="0"/>
    <x v="0"/>
    <x v="0"/>
    <x v="0"/>
    <x v="0"/>
    <x v="0"/>
    <x v="0"/>
    <x v="0"/>
    <x v="0"/>
    <x v="0"/>
    <x v="0"/>
    <x v="0"/>
    <x v="0"/>
    <x v="0"/>
    <x v="0"/>
    <x v="0"/>
    <x v="0"/>
    <x v="0"/>
    <x v="0"/>
    <x v="0"/>
    <x v="0"/>
    <x v="0"/>
    <x v="0"/>
    <x v="0"/>
    <x v="0"/>
    <x v="0"/>
    <x v="0"/>
    <m/>
    <m/>
    <m/>
    <m/>
    <m/>
    <m/>
  </r>
  <r>
    <x v="0"/>
    <x v="87"/>
    <x v="0"/>
    <m/>
    <x v="0"/>
    <x v="0"/>
    <x v="1"/>
    <x v="0"/>
    <x v="0"/>
    <x v="0"/>
    <x v="0"/>
    <x v="0"/>
    <x v="0"/>
    <x v="0"/>
    <x v="0"/>
    <x v="0"/>
    <x v="0"/>
    <x v="0"/>
    <x v="0"/>
    <x v="0"/>
    <x v="0"/>
    <x v="0"/>
    <x v="0"/>
    <x v="0"/>
    <x v="0"/>
    <x v="0"/>
    <x v="0"/>
    <x v="0"/>
    <x v="3"/>
    <x v="2"/>
    <x v="0"/>
    <x v="1"/>
    <x v="3"/>
    <x v="1"/>
    <m/>
    <m/>
    <m/>
    <m/>
    <m/>
    <m/>
  </r>
  <r>
    <x v="0"/>
    <x v="87"/>
    <x v="0"/>
    <m/>
    <x v="0"/>
    <x v="0"/>
    <x v="0"/>
    <x v="0"/>
    <x v="0"/>
    <x v="0"/>
    <x v="0"/>
    <x v="0"/>
    <x v="0"/>
    <x v="0"/>
    <x v="0"/>
    <x v="0"/>
    <x v="0"/>
    <x v="0"/>
    <x v="0"/>
    <x v="0"/>
    <x v="0"/>
    <x v="0"/>
    <x v="0"/>
    <x v="0"/>
    <x v="0"/>
    <x v="0"/>
    <x v="0"/>
    <x v="0"/>
    <x v="3"/>
    <x v="0"/>
    <x v="2"/>
    <x v="3"/>
    <x v="3"/>
    <x v="0"/>
    <m/>
    <m/>
    <m/>
    <m/>
    <m/>
    <m/>
  </r>
  <r>
    <x v="0"/>
    <x v="87"/>
    <x v="0"/>
    <m/>
    <x v="0"/>
    <x v="0"/>
    <x v="0"/>
    <x v="0"/>
    <x v="0"/>
    <x v="0"/>
    <x v="0"/>
    <x v="0"/>
    <x v="0"/>
    <x v="0"/>
    <x v="0"/>
    <x v="0"/>
    <x v="0"/>
    <x v="0"/>
    <x v="0"/>
    <x v="0"/>
    <x v="0"/>
    <x v="0"/>
    <x v="0"/>
    <x v="0"/>
    <x v="0"/>
    <x v="0"/>
    <x v="0"/>
    <x v="0"/>
    <x v="0"/>
    <x v="1"/>
    <x v="2"/>
    <x v="1"/>
    <x v="3"/>
    <x v="1"/>
    <m/>
    <m/>
    <m/>
    <m/>
    <m/>
    <m/>
  </r>
  <r>
    <x v="0"/>
    <x v="87"/>
    <x v="0"/>
    <m/>
    <x v="0"/>
    <x v="0"/>
    <x v="1"/>
    <x v="0"/>
    <x v="0"/>
    <x v="0"/>
    <x v="0"/>
    <x v="0"/>
    <x v="0"/>
    <x v="0"/>
    <x v="0"/>
    <x v="0"/>
    <x v="0"/>
    <x v="0"/>
    <x v="0"/>
    <x v="0"/>
    <x v="0"/>
    <x v="0"/>
    <x v="0"/>
    <x v="0"/>
    <x v="0"/>
    <x v="0"/>
    <x v="0"/>
    <x v="0"/>
    <x v="1"/>
    <x v="2"/>
    <x v="0"/>
    <x v="3"/>
    <x v="3"/>
    <x v="0"/>
    <m/>
    <m/>
    <m/>
    <m/>
    <m/>
    <m/>
  </r>
  <r>
    <x v="0"/>
    <x v="87"/>
    <x v="0"/>
    <m/>
    <x v="0"/>
    <x v="0"/>
    <x v="1"/>
    <x v="0"/>
    <x v="0"/>
    <x v="0"/>
    <x v="0"/>
    <x v="0"/>
    <x v="0"/>
    <x v="0"/>
    <x v="0"/>
    <x v="0"/>
    <x v="0"/>
    <x v="0"/>
    <x v="0"/>
    <x v="0"/>
    <x v="0"/>
    <x v="0"/>
    <x v="0"/>
    <x v="0"/>
    <x v="0"/>
    <x v="0"/>
    <x v="0"/>
    <x v="0"/>
    <x v="1"/>
    <x v="1"/>
    <x v="0"/>
    <x v="3"/>
    <x v="1"/>
    <x v="1"/>
    <m/>
    <m/>
    <m/>
    <m/>
    <m/>
    <m/>
  </r>
  <r>
    <x v="0"/>
    <x v="87"/>
    <x v="0"/>
    <m/>
    <x v="0"/>
    <x v="0"/>
    <x v="0"/>
    <x v="0"/>
    <x v="0"/>
    <x v="0"/>
    <x v="0"/>
    <x v="0"/>
    <x v="0"/>
    <x v="0"/>
    <x v="0"/>
    <x v="0"/>
    <x v="0"/>
    <x v="0"/>
    <x v="0"/>
    <x v="0"/>
    <x v="0"/>
    <x v="0"/>
    <x v="0"/>
    <x v="0"/>
    <x v="0"/>
    <x v="0"/>
    <x v="0"/>
    <x v="0"/>
    <x v="0"/>
    <x v="0"/>
    <x v="0"/>
    <x v="0"/>
    <x v="0"/>
    <x v="0"/>
    <m/>
    <m/>
    <m/>
    <m/>
    <m/>
    <m/>
  </r>
  <r>
    <x v="0"/>
    <x v="87"/>
    <x v="0"/>
    <m/>
    <x v="0"/>
    <x v="0"/>
    <x v="0"/>
    <x v="0"/>
    <x v="0"/>
    <x v="0"/>
    <x v="0"/>
    <x v="0"/>
    <x v="0"/>
    <x v="0"/>
    <x v="0"/>
    <x v="0"/>
    <x v="0"/>
    <x v="0"/>
    <x v="0"/>
    <x v="0"/>
    <x v="0"/>
    <x v="0"/>
    <x v="0"/>
    <x v="0"/>
    <x v="0"/>
    <x v="0"/>
    <x v="0"/>
    <x v="0"/>
    <x v="3"/>
    <x v="1"/>
    <x v="0"/>
    <x v="3"/>
    <x v="1"/>
    <x v="0"/>
    <m/>
    <m/>
    <m/>
    <m/>
    <m/>
    <m/>
  </r>
  <r>
    <x v="0"/>
    <x v="87"/>
    <x v="0"/>
    <m/>
    <x v="0"/>
    <x v="0"/>
    <x v="1"/>
    <x v="0"/>
    <x v="0"/>
    <x v="0"/>
    <x v="0"/>
    <x v="0"/>
    <x v="0"/>
    <x v="0"/>
    <x v="0"/>
    <x v="0"/>
    <x v="0"/>
    <x v="0"/>
    <x v="0"/>
    <x v="0"/>
    <x v="0"/>
    <x v="0"/>
    <x v="0"/>
    <x v="0"/>
    <x v="0"/>
    <x v="0"/>
    <x v="0"/>
    <x v="0"/>
    <x v="0"/>
    <x v="1"/>
    <x v="0"/>
    <x v="3"/>
    <x v="1"/>
    <x v="0"/>
    <m/>
    <m/>
    <m/>
    <m/>
    <m/>
    <m/>
  </r>
  <r>
    <x v="0"/>
    <x v="87"/>
    <x v="0"/>
    <m/>
    <x v="0"/>
    <x v="0"/>
    <x v="0"/>
    <x v="0"/>
    <x v="0"/>
    <x v="0"/>
    <x v="0"/>
    <x v="0"/>
    <x v="0"/>
    <x v="0"/>
    <x v="0"/>
    <x v="0"/>
    <x v="0"/>
    <x v="0"/>
    <x v="0"/>
    <x v="0"/>
    <x v="0"/>
    <x v="0"/>
    <x v="0"/>
    <x v="0"/>
    <x v="0"/>
    <x v="0"/>
    <x v="0"/>
    <x v="0"/>
    <x v="0"/>
    <x v="1"/>
    <x v="0"/>
    <x v="0"/>
    <x v="0"/>
    <x v="0"/>
    <m/>
    <m/>
    <m/>
    <m/>
    <m/>
    <m/>
  </r>
  <r>
    <x v="0"/>
    <x v="87"/>
    <x v="0"/>
    <m/>
    <x v="0"/>
    <x v="0"/>
    <x v="0"/>
    <x v="0"/>
    <x v="0"/>
    <x v="0"/>
    <x v="0"/>
    <x v="0"/>
    <x v="0"/>
    <x v="0"/>
    <x v="0"/>
    <x v="0"/>
    <x v="0"/>
    <x v="0"/>
    <x v="0"/>
    <x v="0"/>
    <x v="0"/>
    <x v="0"/>
    <x v="0"/>
    <x v="0"/>
    <x v="0"/>
    <x v="0"/>
    <x v="0"/>
    <x v="0"/>
    <x v="1"/>
    <x v="0"/>
    <x v="0"/>
    <x v="3"/>
    <x v="1"/>
    <x v="1"/>
    <m/>
    <m/>
    <m/>
    <m/>
    <m/>
    <m/>
  </r>
  <r>
    <x v="0"/>
    <x v="87"/>
    <x v="0"/>
    <m/>
    <x v="0"/>
    <x v="1"/>
    <x v="1"/>
    <x v="2"/>
    <x v="2"/>
    <x v="2"/>
    <x v="2"/>
    <x v="2"/>
    <x v="1"/>
    <x v="2"/>
    <x v="2"/>
    <x v="2"/>
    <x v="1"/>
    <x v="1"/>
    <x v="1"/>
    <x v="1"/>
    <x v="2"/>
    <x v="1"/>
    <x v="1"/>
    <x v="1"/>
    <x v="1"/>
    <x v="1"/>
    <x v="1"/>
    <x v="0"/>
    <x v="2"/>
    <x v="3"/>
    <x v="1"/>
    <x v="2"/>
    <x v="2"/>
    <x v="2"/>
    <m/>
    <m/>
    <m/>
    <m/>
    <m/>
    <m/>
  </r>
  <r>
    <x v="0"/>
    <x v="87"/>
    <x v="0"/>
    <m/>
    <x v="0"/>
    <x v="1"/>
    <x v="1"/>
    <x v="2"/>
    <x v="4"/>
    <x v="4"/>
    <x v="2"/>
    <x v="2"/>
    <x v="2"/>
    <x v="1"/>
    <x v="1"/>
    <x v="1"/>
    <x v="1"/>
    <x v="0"/>
    <x v="1"/>
    <x v="1"/>
    <x v="1"/>
    <x v="1"/>
    <x v="3"/>
    <x v="1"/>
    <x v="1"/>
    <x v="1"/>
    <x v="1"/>
    <x v="0"/>
    <x v="2"/>
    <x v="3"/>
    <x v="1"/>
    <x v="2"/>
    <x v="2"/>
    <x v="2"/>
    <m/>
    <m/>
    <m/>
    <m/>
    <m/>
    <m/>
  </r>
  <r>
    <x v="0"/>
    <x v="87"/>
    <x v="0"/>
    <m/>
    <x v="0"/>
    <x v="1"/>
    <x v="0"/>
    <x v="2"/>
    <x v="2"/>
    <x v="2"/>
    <x v="1"/>
    <x v="1"/>
    <x v="2"/>
    <x v="1"/>
    <x v="1"/>
    <x v="1"/>
    <x v="1"/>
    <x v="0"/>
    <x v="1"/>
    <x v="1"/>
    <x v="1"/>
    <x v="1"/>
    <x v="1"/>
    <x v="1"/>
    <x v="1"/>
    <x v="1"/>
    <x v="1"/>
    <x v="0"/>
    <x v="2"/>
    <x v="3"/>
    <x v="1"/>
    <x v="2"/>
    <x v="2"/>
    <x v="2"/>
    <m/>
    <m/>
    <m/>
    <m/>
    <m/>
    <m/>
  </r>
  <r>
    <x v="0"/>
    <x v="87"/>
    <x v="0"/>
    <m/>
    <x v="0"/>
    <x v="1"/>
    <x v="1"/>
    <x v="2"/>
    <x v="2"/>
    <x v="2"/>
    <x v="1"/>
    <x v="1"/>
    <x v="2"/>
    <x v="1"/>
    <x v="1"/>
    <x v="1"/>
    <x v="1"/>
    <x v="0"/>
    <x v="1"/>
    <x v="1"/>
    <x v="1"/>
    <x v="1"/>
    <x v="1"/>
    <x v="1"/>
    <x v="1"/>
    <x v="1"/>
    <x v="1"/>
    <x v="0"/>
    <x v="2"/>
    <x v="3"/>
    <x v="1"/>
    <x v="2"/>
    <x v="2"/>
    <x v="2"/>
    <m/>
    <m/>
    <m/>
    <m/>
    <m/>
    <m/>
  </r>
  <r>
    <x v="0"/>
    <x v="87"/>
    <x v="0"/>
    <m/>
    <x v="0"/>
    <x v="1"/>
    <x v="0"/>
    <x v="2"/>
    <x v="2"/>
    <x v="2"/>
    <x v="1"/>
    <x v="1"/>
    <x v="2"/>
    <x v="1"/>
    <x v="1"/>
    <x v="1"/>
    <x v="1"/>
    <x v="0"/>
    <x v="1"/>
    <x v="1"/>
    <x v="1"/>
    <x v="1"/>
    <x v="1"/>
    <x v="1"/>
    <x v="1"/>
    <x v="1"/>
    <x v="1"/>
    <x v="0"/>
    <x v="2"/>
    <x v="3"/>
    <x v="1"/>
    <x v="2"/>
    <x v="2"/>
    <x v="2"/>
    <m/>
    <m/>
    <m/>
    <m/>
    <m/>
    <m/>
  </r>
  <r>
    <x v="0"/>
    <x v="87"/>
    <x v="0"/>
    <m/>
    <x v="0"/>
    <x v="1"/>
    <x v="0"/>
    <x v="2"/>
    <x v="1"/>
    <x v="2"/>
    <x v="1"/>
    <x v="1"/>
    <x v="1"/>
    <x v="1"/>
    <x v="1"/>
    <x v="1"/>
    <x v="1"/>
    <x v="0"/>
    <x v="1"/>
    <x v="1"/>
    <x v="1"/>
    <x v="1"/>
    <x v="1"/>
    <x v="3"/>
    <x v="2"/>
    <x v="1"/>
    <x v="1"/>
    <x v="0"/>
    <x v="2"/>
    <x v="3"/>
    <x v="1"/>
    <x v="2"/>
    <x v="2"/>
    <x v="2"/>
    <m/>
    <m/>
    <m/>
    <m/>
    <m/>
    <m/>
  </r>
  <r>
    <x v="0"/>
    <x v="87"/>
    <x v="0"/>
    <m/>
    <x v="0"/>
    <x v="1"/>
    <x v="1"/>
    <x v="2"/>
    <x v="2"/>
    <x v="2"/>
    <x v="1"/>
    <x v="1"/>
    <x v="2"/>
    <x v="1"/>
    <x v="1"/>
    <x v="1"/>
    <x v="1"/>
    <x v="0"/>
    <x v="1"/>
    <x v="1"/>
    <x v="1"/>
    <x v="1"/>
    <x v="1"/>
    <x v="1"/>
    <x v="1"/>
    <x v="1"/>
    <x v="1"/>
    <x v="0"/>
    <x v="2"/>
    <x v="3"/>
    <x v="1"/>
    <x v="2"/>
    <x v="2"/>
    <x v="2"/>
    <m/>
    <m/>
    <m/>
    <m/>
    <m/>
    <m/>
  </r>
  <r>
    <x v="0"/>
    <x v="87"/>
    <x v="0"/>
    <m/>
    <x v="0"/>
    <x v="1"/>
    <x v="1"/>
    <x v="2"/>
    <x v="1"/>
    <x v="2"/>
    <x v="1"/>
    <x v="1"/>
    <x v="1"/>
    <x v="1"/>
    <x v="1"/>
    <x v="1"/>
    <x v="1"/>
    <x v="0"/>
    <x v="1"/>
    <x v="1"/>
    <x v="1"/>
    <x v="1"/>
    <x v="1"/>
    <x v="1"/>
    <x v="1"/>
    <x v="1"/>
    <x v="1"/>
    <x v="0"/>
    <x v="2"/>
    <x v="3"/>
    <x v="1"/>
    <x v="2"/>
    <x v="2"/>
    <x v="2"/>
    <m/>
    <m/>
    <m/>
    <m/>
    <m/>
    <m/>
  </r>
  <r>
    <x v="0"/>
    <x v="87"/>
    <x v="0"/>
    <m/>
    <x v="0"/>
    <x v="1"/>
    <x v="1"/>
    <x v="4"/>
    <x v="2"/>
    <x v="4"/>
    <x v="3"/>
    <x v="1"/>
    <x v="3"/>
    <x v="1"/>
    <x v="3"/>
    <x v="1"/>
    <x v="3"/>
    <x v="0"/>
    <x v="1"/>
    <x v="1"/>
    <x v="1"/>
    <x v="1"/>
    <x v="3"/>
    <x v="1"/>
    <x v="1"/>
    <x v="1"/>
    <x v="1"/>
    <x v="0"/>
    <x v="2"/>
    <x v="3"/>
    <x v="1"/>
    <x v="2"/>
    <x v="2"/>
    <x v="2"/>
    <m/>
    <m/>
    <m/>
    <m/>
    <m/>
    <m/>
  </r>
  <r>
    <x v="0"/>
    <x v="87"/>
    <x v="0"/>
    <m/>
    <x v="0"/>
    <x v="1"/>
    <x v="0"/>
    <x v="3"/>
    <x v="3"/>
    <x v="1"/>
    <x v="2"/>
    <x v="4"/>
    <x v="1"/>
    <x v="2"/>
    <x v="2"/>
    <x v="2"/>
    <x v="2"/>
    <x v="0"/>
    <x v="2"/>
    <x v="2"/>
    <x v="2"/>
    <x v="4"/>
    <x v="2"/>
    <x v="1"/>
    <x v="1"/>
    <x v="2"/>
    <x v="2"/>
    <x v="0"/>
    <x v="2"/>
    <x v="3"/>
    <x v="1"/>
    <x v="2"/>
    <x v="2"/>
    <x v="2"/>
    <m/>
    <m/>
    <m/>
    <m/>
    <m/>
    <m/>
  </r>
  <r>
    <x v="0"/>
    <x v="87"/>
    <x v="0"/>
    <m/>
    <x v="0"/>
    <x v="1"/>
    <x v="1"/>
    <x v="2"/>
    <x v="1"/>
    <x v="2"/>
    <x v="1"/>
    <x v="2"/>
    <x v="2"/>
    <x v="2"/>
    <x v="1"/>
    <x v="1"/>
    <x v="1"/>
    <x v="0"/>
    <x v="1"/>
    <x v="1"/>
    <x v="1"/>
    <x v="1"/>
    <x v="1"/>
    <x v="1"/>
    <x v="1"/>
    <x v="1"/>
    <x v="1"/>
    <x v="0"/>
    <x v="2"/>
    <x v="3"/>
    <x v="1"/>
    <x v="2"/>
    <x v="2"/>
    <x v="2"/>
    <m/>
    <m/>
    <m/>
    <m/>
    <m/>
    <m/>
  </r>
  <r>
    <x v="0"/>
    <x v="87"/>
    <x v="0"/>
    <m/>
    <x v="0"/>
    <x v="1"/>
    <x v="1"/>
    <x v="2"/>
    <x v="2"/>
    <x v="2"/>
    <x v="1"/>
    <x v="1"/>
    <x v="2"/>
    <x v="1"/>
    <x v="1"/>
    <x v="1"/>
    <x v="1"/>
    <x v="0"/>
    <x v="1"/>
    <x v="1"/>
    <x v="1"/>
    <x v="1"/>
    <x v="1"/>
    <x v="1"/>
    <x v="1"/>
    <x v="1"/>
    <x v="1"/>
    <x v="0"/>
    <x v="2"/>
    <x v="3"/>
    <x v="1"/>
    <x v="2"/>
    <x v="2"/>
    <x v="2"/>
    <m/>
    <m/>
    <m/>
    <m/>
    <m/>
    <m/>
  </r>
  <r>
    <x v="0"/>
    <x v="87"/>
    <x v="0"/>
    <m/>
    <x v="0"/>
    <x v="1"/>
    <x v="1"/>
    <x v="2"/>
    <x v="2"/>
    <x v="2"/>
    <x v="1"/>
    <x v="1"/>
    <x v="2"/>
    <x v="1"/>
    <x v="1"/>
    <x v="1"/>
    <x v="1"/>
    <x v="0"/>
    <x v="1"/>
    <x v="1"/>
    <x v="1"/>
    <x v="1"/>
    <x v="1"/>
    <x v="1"/>
    <x v="1"/>
    <x v="1"/>
    <x v="1"/>
    <x v="0"/>
    <x v="2"/>
    <x v="3"/>
    <x v="1"/>
    <x v="2"/>
    <x v="2"/>
    <x v="2"/>
    <m/>
    <m/>
    <m/>
    <m/>
    <m/>
    <m/>
  </r>
  <r>
    <x v="0"/>
    <x v="87"/>
    <x v="0"/>
    <m/>
    <x v="0"/>
    <x v="1"/>
    <x v="1"/>
    <x v="2"/>
    <x v="2"/>
    <x v="2"/>
    <x v="1"/>
    <x v="1"/>
    <x v="1"/>
    <x v="3"/>
    <x v="1"/>
    <x v="1"/>
    <x v="1"/>
    <x v="0"/>
    <x v="1"/>
    <x v="1"/>
    <x v="1"/>
    <x v="1"/>
    <x v="1"/>
    <x v="1"/>
    <x v="1"/>
    <x v="2"/>
    <x v="1"/>
    <x v="0"/>
    <x v="2"/>
    <x v="3"/>
    <x v="1"/>
    <x v="2"/>
    <x v="2"/>
    <x v="2"/>
    <m/>
    <m/>
    <m/>
    <m/>
    <m/>
    <m/>
  </r>
  <r>
    <x v="0"/>
    <x v="87"/>
    <x v="0"/>
    <m/>
    <x v="0"/>
    <x v="1"/>
    <x v="0"/>
    <x v="2"/>
    <x v="2"/>
    <x v="2"/>
    <x v="1"/>
    <x v="1"/>
    <x v="2"/>
    <x v="1"/>
    <x v="1"/>
    <x v="1"/>
    <x v="1"/>
    <x v="0"/>
    <x v="1"/>
    <x v="1"/>
    <x v="1"/>
    <x v="1"/>
    <x v="1"/>
    <x v="1"/>
    <x v="1"/>
    <x v="1"/>
    <x v="1"/>
    <x v="0"/>
    <x v="2"/>
    <x v="3"/>
    <x v="1"/>
    <x v="2"/>
    <x v="2"/>
    <x v="2"/>
    <m/>
    <m/>
    <m/>
    <m/>
    <m/>
    <m/>
  </r>
  <r>
    <x v="0"/>
    <x v="88"/>
    <x v="1"/>
    <m/>
    <x v="0"/>
    <x v="0"/>
    <x v="0"/>
    <x v="0"/>
    <x v="0"/>
    <x v="0"/>
    <x v="0"/>
    <x v="0"/>
    <x v="0"/>
    <x v="0"/>
    <x v="0"/>
    <x v="0"/>
    <x v="0"/>
    <x v="0"/>
    <x v="0"/>
    <x v="0"/>
    <x v="0"/>
    <x v="0"/>
    <x v="0"/>
    <x v="0"/>
    <x v="0"/>
    <x v="0"/>
    <x v="0"/>
    <x v="0"/>
    <x v="3"/>
    <x v="0"/>
    <x v="0"/>
    <x v="0"/>
    <x v="0"/>
    <x v="0"/>
    <m/>
    <m/>
    <m/>
    <m/>
    <m/>
    <m/>
  </r>
  <r>
    <x v="0"/>
    <x v="88"/>
    <x v="1"/>
    <m/>
    <x v="0"/>
    <x v="0"/>
    <x v="0"/>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1"/>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1"/>
    <x v="0"/>
    <x v="0"/>
    <x v="0"/>
    <x v="0"/>
    <x v="1"/>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3"/>
    <x v="0"/>
    <m/>
    <m/>
    <m/>
    <m/>
    <m/>
    <m/>
  </r>
  <r>
    <x v="0"/>
    <x v="88"/>
    <x v="1"/>
    <m/>
    <x v="0"/>
    <x v="0"/>
    <x v="1"/>
    <x v="0"/>
    <x v="0"/>
    <x v="0"/>
    <x v="0"/>
    <x v="0"/>
    <x v="0"/>
    <x v="0"/>
    <x v="0"/>
    <x v="0"/>
    <x v="0"/>
    <x v="0"/>
    <x v="0"/>
    <x v="0"/>
    <x v="0"/>
    <x v="0"/>
    <x v="0"/>
    <x v="0"/>
    <x v="0"/>
    <x v="0"/>
    <x v="0"/>
    <x v="0"/>
    <x v="1"/>
    <x v="0"/>
    <x v="0"/>
    <x v="0"/>
    <x v="0"/>
    <x v="0"/>
    <m/>
    <m/>
    <m/>
    <m/>
    <m/>
    <m/>
  </r>
  <r>
    <x v="0"/>
    <x v="88"/>
    <x v="1"/>
    <m/>
    <x v="0"/>
    <x v="0"/>
    <x v="1"/>
    <x v="0"/>
    <x v="0"/>
    <x v="0"/>
    <x v="0"/>
    <x v="0"/>
    <x v="0"/>
    <x v="0"/>
    <x v="0"/>
    <x v="0"/>
    <x v="0"/>
    <x v="0"/>
    <x v="0"/>
    <x v="0"/>
    <x v="0"/>
    <x v="0"/>
    <x v="0"/>
    <x v="0"/>
    <x v="0"/>
    <x v="0"/>
    <x v="0"/>
    <x v="0"/>
    <x v="0"/>
    <x v="0"/>
    <x v="3"/>
    <x v="0"/>
    <x v="0"/>
    <x v="0"/>
    <m/>
    <m/>
    <m/>
    <m/>
    <m/>
    <m/>
  </r>
  <r>
    <x v="0"/>
    <x v="88"/>
    <x v="1"/>
    <m/>
    <x v="0"/>
    <x v="0"/>
    <x v="1"/>
    <x v="0"/>
    <x v="0"/>
    <x v="0"/>
    <x v="0"/>
    <x v="0"/>
    <x v="0"/>
    <x v="0"/>
    <x v="0"/>
    <x v="0"/>
    <x v="0"/>
    <x v="0"/>
    <x v="0"/>
    <x v="0"/>
    <x v="0"/>
    <x v="0"/>
    <x v="0"/>
    <x v="0"/>
    <x v="0"/>
    <x v="0"/>
    <x v="0"/>
    <x v="0"/>
    <x v="0"/>
    <x v="1"/>
    <x v="0"/>
    <x v="0"/>
    <x v="0"/>
    <x v="0"/>
    <m/>
    <m/>
    <m/>
    <m/>
    <m/>
    <m/>
  </r>
  <r>
    <x v="0"/>
    <x v="88"/>
    <x v="1"/>
    <m/>
    <x v="0"/>
    <x v="0"/>
    <x v="1"/>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1"/>
    <x v="1"/>
    <x v="2"/>
    <x v="3"/>
    <x v="1"/>
    <x v="1"/>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1"/>
    <m/>
    <m/>
    <m/>
    <m/>
    <m/>
    <m/>
  </r>
  <r>
    <x v="0"/>
    <x v="88"/>
    <x v="1"/>
    <m/>
    <x v="0"/>
    <x v="0"/>
    <x v="0"/>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0"/>
    <x v="0"/>
    <x v="0"/>
    <x v="3"/>
    <x v="0"/>
    <x v="1"/>
    <m/>
    <m/>
    <m/>
    <m/>
    <m/>
    <m/>
  </r>
  <r>
    <x v="0"/>
    <x v="88"/>
    <x v="1"/>
    <m/>
    <x v="0"/>
    <x v="0"/>
    <x v="1"/>
    <x v="0"/>
    <x v="0"/>
    <x v="0"/>
    <x v="0"/>
    <x v="0"/>
    <x v="0"/>
    <x v="0"/>
    <x v="0"/>
    <x v="0"/>
    <x v="0"/>
    <x v="0"/>
    <x v="0"/>
    <x v="0"/>
    <x v="0"/>
    <x v="0"/>
    <x v="0"/>
    <x v="0"/>
    <x v="0"/>
    <x v="0"/>
    <x v="0"/>
    <x v="0"/>
    <x v="0"/>
    <x v="1"/>
    <x v="0"/>
    <x v="3"/>
    <x v="0"/>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1"/>
    <x v="0"/>
    <x v="2"/>
    <x v="0"/>
    <x v="0"/>
    <x v="0"/>
    <m/>
    <m/>
    <m/>
    <m/>
    <m/>
    <m/>
  </r>
  <r>
    <x v="0"/>
    <x v="88"/>
    <x v="1"/>
    <m/>
    <x v="0"/>
    <x v="0"/>
    <x v="0"/>
    <x v="0"/>
    <x v="0"/>
    <x v="0"/>
    <x v="0"/>
    <x v="0"/>
    <x v="0"/>
    <x v="0"/>
    <x v="0"/>
    <x v="0"/>
    <x v="0"/>
    <x v="0"/>
    <x v="0"/>
    <x v="0"/>
    <x v="0"/>
    <x v="0"/>
    <x v="0"/>
    <x v="0"/>
    <x v="0"/>
    <x v="0"/>
    <x v="0"/>
    <x v="0"/>
    <x v="0"/>
    <x v="0"/>
    <x v="2"/>
    <x v="0"/>
    <x v="0"/>
    <x v="0"/>
    <m/>
    <m/>
    <m/>
    <m/>
    <m/>
    <m/>
  </r>
  <r>
    <x v="0"/>
    <x v="88"/>
    <x v="1"/>
    <m/>
    <x v="0"/>
    <x v="0"/>
    <x v="0"/>
    <x v="0"/>
    <x v="0"/>
    <x v="0"/>
    <x v="0"/>
    <x v="0"/>
    <x v="0"/>
    <x v="0"/>
    <x v="0"/>
    <x v="0"/>
    <x v="0"/>
    <x v="0"/>
    <x v="0"/>
    <x v="0"/>
    <x v="0"/>
    <x v="0"/>
    <x v="0"/>
    <x v="0"/>
    <x v="0"/>
    <x v="0"/>
    <x v="0"/>
    <x v="0"/>
    <x v="0"/>
    <x v="0"/>
    <x v="2"/>
    <x v="0"/>
    <x v="0"/>
    <x v="0"/>
    <m/>
    <m/>
    <m/>
    <m/>
    <m/>
    <m/>
  </r>
  <r>
    <x v="0"/>
    <x v="88"/>
    <x v="1"/>
    <m/>
    <x v="0"/>
    <x v="0"/>
    <x v="1"/>
    <x v="0"/>
    <x v="0"/>
    <x v="0"/>
    <x v="0"/>
    <x v="0"/>
    <x v="0"/>
    <x v="0"/>
    <x v="0"/>
    <x v="0"/>
    <x v="0"/>
    <x v="0"/>
    <x v="0"/>
    <x v="0"/>
    <x v="0"/>
    <x v="0"/>
    <x v="0"/>
    <x v="0"/>
    <x v="0"/>
    <x v="0"/>
    <x v="0"/>
    <x v="0"/>
    <x v="0"/>
    <x v="0"/>
    <x v="2"/>
    <x v="0"/>
    <x v="0"/>
    <x v="0"/>
    <m/>
    <m/>
    <m/>
    <m/>
    <m/>
    <m/>
  </r>
  <r>
    <x v="0"/>
    <x v="88"/>
    <x v="1"/>
    <m/>
    <x v="0"/>
    <x v="0"/>
    <x v="1"/>
    <x v="0"/>
    <x v="0"/>
    <x v="0"/>
    <x v="0"/>
    <x v="0"/>
    <x v="0"/>
    <x v="0"/>
    <x v="0"/>
    <x v="0"/>
    <x v="0"/>
    <x v="0"/>
    <x v="0"/>
    <x v="0"/>
    <x v="0"/>
    <x v="0"/>
    <x v="0"/>
    <x v="0"/>
    <x v="0"/>
    <x v="0"/>
    <x v="0"/>
    <x v="0"/>
    <x v="0"/>
    <x v="0"/>
    <x v="2"/>
    <x v="0"/>
    <x v="0"/>
    <x v="0"/>
    <m/>
    <m/>
    <m/>
    <m/>
    <m/>
    <m/>
  </r>
  <r>
    <x v="0"/>
    <x v="88"/>
    <x v="1"/>
    <m/>
    <x v="0"/>
    <x v="0"/>
    <x v="1"/>
    <x v="0"/>
    <x v="0"/>
    <x v="0"/>
    <x v="0"/>
    <x v="0"/>
    <x v="0"/>
    <x v="0"/>
    <x v="0"/>
    <x v="0"/>
    <x v="0"/>
    <x v="0"/>
    <x v="0"/>
    <x v="0"/>
    <x v="0"/>
    <x v="0"/>
    <x v="0"/>
    <x v="0"/>
    <x v="0"/>
    <x v="0"/>
    <x v="0"/>
    <x v="0"/>
    <x v="0"/>
    <x v="0"/>
    <x v="0"/>
    <x v="0"/>
    <x v="0"/>
    <x v="1"/>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3"/>
    <x v="0"/>
    <x v="1"/>
    <m/>
    <m/>
    <m/>
    <m/>
    <m/>
    <m/>
  </r>
  <r>
    <x v="0"/>
    <x v="88"/>
    <x v="1"/>
    <m/>
    <x v="0"/>
    <x v="0"/>
    <x v="0"/>
    <x v="0"/>
    <x v="0"/>
    <x v="0"/>
    <x v="0"/>
    <x v="0"/>
    <x v="0"/>
    <x v="0"/>
    <x v="0"/>
    <x v="0"/>
    <x v="0"/>
    <x v="0"/>
    <x v="0"/>
    <x v="0"/>
    <x v="0"/>
    <x v="0"/>
    <x v="0"/>
    <x v="0"/>
    <x v="0"/>
    <x v="0"/>
    <x v="0"/>
    <x v="0"/>
    <x v="0"/>
    <x v="1"/>
    <x v="0"/>
    <x v="3"/>
    <x v="0"/>
    <x v="1"/>
    <m/>
    <m/>
    <m/>
    <m/>
    <m/>
    <m/>
  </r>
  <r>
    <x v="0"/>
    <x v="88"/>
    <x v="1"/>
    <m/>
    <x v="0"/>
    <x v="0"/>
    <x v="1"/>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2"/>
    <x v="3"/>
    <x v="0"/>
    <x v="0"/>
    <m/>
    <m/>
    <m/>
    <m/>
    <m/>
    <m/>
  </r>
  <r>
    <x v="0"/>
    <x v="88"/>
    <x v="1"/>
    <m/>
    <x v="0"/>
    <x v="0"/>
    <x v="0"/>
    <x v="0"/>
    <x v="0"/>
    <x v="0"/>
    <x v="0"/>
    <x v="0"/>
    <x v="0"/>
    <x v="0"/>
    <x v="0"/>
    <x v="0"/>
    <x v="0"/>
    <x v="0"/>
    <x v="0"/>
    <x v="0"/>
    <x v="0"/>
    <x v="0"/>
    <x v="0"/>
    <x v="0"/>
    <x v="0"/>
    <x v="0"/>
    <x v="0"/>
    <x v="0"/>
    <x v="0"/>
    <x v="1"/>
    <x v="2"/>
    <x v="3"/>
    <x v="0"/>
    <x v="0"/>
    <m/>
    <m/>
    <m/>
    <m/>
    <m/>
    <m/>
  </r>
  <r>
    <x v="0"/>
    <x v="88"/>
    <x v="1"/>
    <m/>
    <x v="0"/>
    <x v="0"/>
    <x v="1"/>
    <x v="0"/>
    <x v="0"/>
    <x v="0"/>
    <x v="0"/>
    <x v="0"/>
    <x v="0"/>
    <x v="0"/>
    <x v="0"/>
    <x v="0"/>
    <x v="0"/>
    <x v="0"/>
    <x v="0"/>
    <x v="0"/>
    <x v="0"/>
    <x v="0"/>
    <x v="0"/>
    <x v="0"/>
    <x v="0"/>
    <x v="0"/>
    <x v="0"/>
    <x v="0"/>
    <x v="1"/>
    <x v="0"/>
    <x v="2"/>
    <x v="3"/>
    <x v="0"/>
    <x v="0"/>
    <m/>
    <m/>
    <m/>
    <m/>
    <m/>
    <m/>
  </r>
  <r>
    <x v="0"/>
    <x v="88"/>
    <x v="1"/>
    <m/>
    <x v="0"/>
    <x v="0"/>
    <x v="1"/>
    <x v="0"/>
    <x v="0"/>
    <x v="0"/>
    <x v="0"/>
    <x v="0"/>
    <x v="0"/>
    <x v="0"/>
    <x v="0"/>
    <x v="0"/>
    <x v="0"/>
    <x v="0"/>
    <x v="0"/>
    <x v="0"/>
    <x v="0"/>
    <x v="0"/>
    <x v="0"/>
    <x v="0"/>
    <x v="0"/>
    <x v="0"/>
    <x v="0"/>
    <x v="0"/>
    <x v="0"/>
    <x v="0"/>
    <x v="2"/>
    <x v="3"/>
    <x v="0"/>
    <x v="0"/>
    <m/>
    <m/>
    <m/>
    <m/>
    <m/>
    <m/>
  </r>
  <r>
    <x v="0"/>
    <x v="88"/>
    <x v="1"/>
    <m/>
    <x v="0"/>
    <x v="0"/>
    <x v="0"/>
    <x v="0"/>
    <x v="0"/>
    <x v="0"/>
    <x v="0"/>
    <x v="0"/>
    <x v="0"/>
    <x v="0"/>
    <x v="0"/>
    <x v="0"/>
    <x v="0"/>
    <x v="0"/>
    <x v="0"/>
    <x v="0"/>
    <x v="0"/>
    <x v="0"/>
    <x v="0"/>
    <x v="0"/>
    <x v="0"/>
    <x v="0"/>
    <x v="0"/>
    <x v="0"/>
    <x v="0"/>
    <x v="1"/>
    <x v="3"/>
    <x v="0"/>
    <x v="0"/>
    <x v="0"/>
    <m/>
    <m/>
    <m/>
    <m/>
    <m/>
    <m/>
  </r>
  <r>
    <x v="0"/>
    <x v="88"/>
    <x v="1"/>
    <m/>
    <x v="0"/>
    <x v="0"/>
    <x v="1"/>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2"/>
    <x v="0"/>
    <x v="0"/>
    <x v="1"/>
    <x v="0"/>
    <m/>
    <m/>
    <m/>
    <m/>
    <m/>
    <m/>
  </r>
  <r>
    <x v="0"/>
    <x v="88"/>
    <x v="1"/>
    <m/>
    <x v="0"/>
    <x v="0"/>
    <x v="0"/>
    <x v="0"/>
    <x v="0"/>
    <x v="0"/>
    <x v="0"/>
    <x v="0"/>
    <x v="0"/>
    <x v="0"/>
    <x v="0"/>
    <x v="0"/>
    <x v="0"/>
    <x v="0"/>
    <x v="0"/>
    <x v="0"/>
    <x v="0"/>
    <x v="0"/>
    <x v="0"/>
    <x v="0"/>
    <x v="0"/>
    <x v="0"/>
    <x v="0"/>
    <x v="0"/>
    <x v="0"/>
    <x v="0"/>
    <x v="0"/>
    <x v="3"/>
    <x v="1"/>
    <x v="1"/>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2"/>
    <x v="3"/>
    <x v="0"/>
    <x v="0"/>
    <m/>
    <m/>
    <m/>
    <m/>
    <m/>
    <m/>
  </r>
  <r>
    <x v="0"/>
    <x v="88"/>
    <x v="1"/>
    <m/>
    <x v="0"/>
    <x v="0"/>
    <x v="1"/>
    <x v="0"/>
    <x v="0"/>
    <x v="0"/>
    <x v="0"/>
    <x v="0"/>
    <x v="0"/>
    <x v="0"/>
    <x v="0"/>
    <x v="0"/>
    <x v="0"/>
    <x v="0"/>
    <x v="0"/>
    <x v="0"/>
    <x v="0"/>
    <x v="0"/>
    <x v="0"/>
    <x v="0"/>
    <x v="0"/>
    <x v="0"/>
    <x v="0"/>
    <x v="0"/>
    <x v="0"/>
    <x v="0"/>
    <x v="3"/>
    <x v="0"/>
    <x v="3"/>
    <x v="1"/>
    <m/>
    <m/>
    <m/>
    <m/>
    <m/>
    <m/>
  </r>
  <r>
    <x v="0"/>
    <x v="88"/>
    <x v="1"/>
    <m/>
    <x v="0"/>
    <x v="0"/>
    <x v="0"/>
    <x v="0"/>
    <x v="0"/>
    <x v="0"/>
    <x v="0"/>
    <x v="0"/>
    <x v="0"/>
    <x v="0"/>
    <x v="0"/>
    <x v="0"/>
    <x v="0"/>
    <x v="0"/>
    <x v="0"/>
    <x v="0"/>
    <x v="0"/>
    <x v="0"/>
    <x v="0"/>
    <x v="0"/>
    <x v="0"/>
    <x v="0"/>
    <x v="0"/>
    <x v="0"/>
    <x v="0"/>
    <x v="0"/>
    <x v="0"/>
    <x v="0"/>
    <x v="1"/>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1"/>
    <x v="0"/>
    <x v="3"/>
    <x v="3"/>
    <x v="3"/>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1"/>
    <x v="2"/>
    <x v="0"/>
    <x v="1"/>
    <x v="1"/>
    <m/>
    <m/>
    <m/>
    <m/>
    <m/>
    <m/>
  </r>
  <r>
    <x v="0"/>
    <x v="88"/>
    <x v="1"/>
    <m/>
    <x v="0"/>
    <x v="0"/>
    <x v="0"/>
    <x v="0"/>
    <x v="0"/>
    <x v="0"/>
    <x v="0"/>
    <x v="0"/>
    <x v="0"/>
    <x v="0"/>
    <x v="0"/>
    <x v="0"/>
    <x v="0"/>
    <x v="0"/>
    <x v="0"/>
    <x v="0"/>
    <x v="0"/>
    <x v="0"/>
    <x v="0"/>
    <x v="0"/>
    <x v="0"/>
    <x v="0"/>
    <x v="0"/>
    <x v="0"/>
    <x v="1"/>
    <x v="1"/>
    <x v="2"/>
    <x v="0"/>
    <x v="0"/>
    <x v="0"/>
    <m/>
    <m/>
    <m/>
    <m/>
    <m/>
    <m/>
  </r>
  <r>
    <x v="0"/>
    <x v="88"/>
    <x v="1"/>
    <m/>
    <x v="0"/>
    <x v="0"/>
    <x v="1"/>
    <x v="0"/>
    <x v="0"/>
    <x v="0"/>
    <x v="0"/>
    <x v="0"/>
    <x v="0"/>
    <x v="0"/>
    <x v="0"/>
    <x v="0"/>
    <x v="0"/>
    <x v="0"/>
    <x v="0"/>
    <x v="0"/>
    <x v="0"/>
    <x v="0"/>
    <x v="0"/>
    <x v="0"/>
    <x v="0"/>
    <x v="0"/>
    <x v="0"/>
    <x v="0"/>
    <x v="0"/>
    <x v="0"/>
    <x v="0"/>
    <x v="3"/>
    <x v="1"/>
    <x v="0"/>
    <m/>
    <m/>
    <m/>
    <m/>
    <m/>
    <m/>
  </r>
  <r>
    <x v="0"/>
    <x v="88"/>
    <x v="1"/>
    <m/>
    <x v="0"/>
    <x v="0"/>
    <x v="1"/>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1"/>
    <x v="2"/>
    <x v="0"/>
    <x v="0"/>
    <x v="1"/>
    <x v="3"/>
    <m/>
    <m/>
    <m/>
    <m/>
    <m/>
    <m/>
  </r>
  <r>
    <x v="0"/>
    <x v="88"/>
    <x v="1"/>
    <m/>
    <x v="0"/>
    <x v="0"/>
    <x v="0"/>
    <x v="0"/>
    <x v="0"/>
    <x v="0"/>
    <x v="0"/>
    <x v="0"/>
    <x v="0"/>
    <x v="0"/>
    <x v="0"/>
    <x v="0"/>
    <x v="0"/>
    <x v="0"/>
    <x v="0"/>
    <x v="0"/>
    <x v="0"/>
    <x v="0"/>
    <x v="0"/>
    <x v="0"/>
    <x v="0"/>
    <x v="0"/>
    <x v="0"/>
    <x v="0"/>
    <x v="0"/>
    <x v="1"/>
    <x v="2"/>
    <x v="0"/>
    <x v="1"/>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2"/>
    <x v="0"/>
    <x v="0"/>
    <x v="0"/>
    <m/>
    <m/>
    <m/>
    <m/>
    <m/>
    <m/>
  </r>
  <r>
    <x v="0"/>
    <x v="88"/>
    <x v="1"/>
    <m/>
    <x v="0"/>
    <x v="0"/>
    <x v="0"/>
    <x v="0"/>
    <x v="0"/>
    <x v="0"/>
    <x v="0"/>
    <x v="0"/>
    <x v="0"/>
    <x v="0"/>
    <x v="0"/>
    <x v="0"/>
    <x v="0"/>
    <x v="0"/>
    <x v="0"/>
    <x v="0"/>
    <x v="0"/>
    <x v="0"/>
    <x v="0"/>
    <x v="0"/>
    <x v="0"/>
    <x v="0"/>
    <x v="0"/>
    <x v="0"/>
    <x v="0"/>
    <x v="0"/>
    <x v="2"/>
    <x v="0"/>
    <x v="0"/>
    <x v="1"/>
    <m/>
    <m/>
    <m/>
    <m/>
    <m/>
    <m/>
  </r>
  <r>
    <x v="0"/>
    <x v="88"/>
    <x v="1"/>
    <m/>
    <x v="0"/>
    <x v="1"/>
    <x v="0"/>
    <x v="2"/>
    <x v="2"/>
    <x v="2"/>
    <x v="1"/>
    <x v="1"/>
    <x v="1"/>
    <x v="1"/>
    <x v="1"/>
    <x v="1"/>
    <x v="2"/>
    <x v="3"/>
    <x v="2"/>
    <x v="1"/>
    <x v="1"/>
    <x v="1"/>
    <x v="1"/>
    <x v="1"/>
    <x v="2"/>
    <x v="1"/>
    <x v="1"/>
    <x v="0"/>
    <x v="2"/>
    <x v="3"/>
    <x v="1"/>
    <x v="2"/>
    <x v="2"/>
    <x v="2"/>
    <m/>
    <m/>
    <m/>
    <m/>
    <m/>
    <m/>
  </r>
  <r>
    <x v="0"/>
    <x v="88"/>
    <x v="1"/>
    <m/>
    <x v="0"/>
    <x v="1"/>
    <x v="1"/>
    <x v="3"/>
    <x v="1"/>
    <x v="4"/>
    <x v="1"/>
    <x v="1"/>
    <x v="1"/>
    <x v="1"/>
    <x v="1"/>
    <x v="2"/>
    <x v="2"/>
    <x v="1"/>
    <x v="2"/>
    <x v="1"/>
    <x v="2"/>
    <x v="2"/>
    <x v="1"/>
    <x v="3"/>
    <x v="2"/>
    <x v="1"/>
    <x v="1"/>
    <x v="0"/>
    <x v="2"/>
    <x v="3"/>
    <x v="1"/>
    <x v="2"/>
    <x v="2"/>
    <x v="2"/>
    <m/>
    <m/>
    <m/>
    <m/>
    <m/>
    <m/>
  </r>
  <r>
    <x v="0"/>
    <x v="88"/>
    <x v="1"/>
    <m/>
    <x v="0"/>
    <x v="1"/>
    <x v="0"/>
    <x v="5"/>
    <x v="3"/>
    <x v="6"/>
    <x v="5"/>
    <x v="4"/>
    <x v="2"/>
    <x v="4"/>
    <x v="4"/>
    <x v="4"/>
    <x v="5"/>
    <x v="4"/>
    <x v="4"/>
    <x v="1"/>
    <x v="5"/>
    <x v="5"/>
    <x v="3"/>
    <x v="5"/>
    <x v="2"/>
    <x v="3"/>
    <x v="3"/>
    <x v="0"/>
    <x v="2"/>
    <x v="3"/>
    <x v="1"/>
    <x v="2"/>
    <x v="2"/>
    <x v="2"/>
    <m/>
    <m/>
    <m/>
    <m/>
    <m/>
    <m/>
  </r>
  <r>
    <x v="0"/>
    <x v="88"/>
    <x v="1"/>
    <m/>
    <x v="0"/>
    <x v="1"/>
    <x v="0"/>
    <x v="1"/>
    <x v="1"/>
    <x v="2"/>
    <x v="1"/>
    <x v="1"/>
    <x v="1"/>
    <x v="1"/>
    <x v="1"/>
    <x v="1"/>
    <x v="1"/>
    <x v="1"/>
    <x v="1"/>
    <x v="1"/>
    <x v="1"/>
    <x v="1"/>
    <x v="1"/>
    <x v="5"/>
    <x v="4"/>
    <x v="1"/>
    <x v="1"/>
    <x v="0"/>
    <x v="2"/>
    <x v="3"/>
    <x v="1"/>
    <x v="2"/>
    <x v="2"/>
    <x v="2"/>
    <m/>
    <m/>
    <m/>
    <m/>
    <m/>
    <m/>
  </r>
  <r>
    <x v="0"/>
    <x v="88"/>
    <x v="1"/>
    <m/>
    <x v="0"/>
    <x v="1"/>
    <x v="1"/>
    <x v="1"/>
    <x v="1"/>
    <x v="1"/>
    <x v="3"/>
    <x v="3"/>
    <x v="3"/>
    <x v="2"/>
    <x v="3"/>
    <x v="2"/>
    <x v="2"/>
    <x v="3"/>
    <x v="3"/>
    <x v="3"/>
    <x v="1"/>
    <x v="2"/>
    <x v="3"/>
    <x v="3"/>
    <x v="5"/>
    <x v="2"/>
    <x v="3"/>
    <x v="0"/>
    <x v="2"/>
    <x v="3"/>
    <x v="1"/>
    <x v="2"/>
    <x v="2"/>
    <x v="2"/>
    <m/>
    <m/>
    <m/>
    <m/>
    <m/>
    <m/>
  </r>
  <r>
    <x v="0"/>
    <x v="88"/>
    <x v="1"/>
    <m/>
    <x v="0"/>
    <x v="1"/>
    <x v="0"/>
    <x v="2"/>
    <x v="2"/>
    <x v="2"/>
    <x v="1"/>
    <x v="1"/>
    <x v="1"/>
    <x v="1"/>
    <x v="1"/>
    <x v="1"/>
    <x v="1"/>
    <x v="1"/>
    <x v="1"/>
    <x v="1"/>
    <x v="1"/>
    <x v="1"/>
    <x v="1"/>
    <x v="3"/>
    <x v="2"/>
    <x v="1"/>
    <x v="1"/>
    <x v="0"/>
    <x v="2"/>
    <x v="3"/>
    <x v="1"/>
    <x v="2"/>
    <x v="2"/>
    <x v="2"/>
    <m/>
    <m/>
    <m/>
    <m/>
    <m/>
    <m/>
  </r>
  <r>
    <x v="0"/>
    <x v="88"/>
    <x v="1"/>
    <m/>
    <x v="0"/>
    <x v="1"/>
    <x v="0"/>
    <x v="1"/>
    <x v="1"/>
    <x v="4"/>
    <x v="2"/>
    <x v="2"/>
    <x v="1"/>
    <x v="2"/>
    <x v="2"/>
    <x v="4"/>
    <x v="5"/>
    <x v="3"/>
    <x v="3"/>
    <x v="3"/>
    <x v="2"/>
    <x v="3"/>
    <x v="3"/>
    <x v="3"/>
    <x v="3"/>
    <x v="1"/>
    <x v="1"/>
    <x v="0"/>
    <x v="2"/>
    <x v="3"/>
    <x v="1"/>
    <x v="2"/>
    <x v="2"/>
    <x v="2"/>
    <m/>
    <m/>
    <m/>
    <m/>
    <m/>
    <m/>
  </r>
  <r>
    <x v="0"/>
    <x v="88"/>
    <x v="1"/>
    <m/>
    <x v="0"/>
    <x v="1"/>
    <x v="1"/>
    <x v="1"/>
    <x v="1"/>
    <x v="3"/>
    <x v="1"/>
    <x v="1"/>
    <x v="1"/>
    <x v="3"/>
    <x v="1"/>
    <x v="1"/>
    <x v="1"/>
    <x v="1"/>
    <x v="3"/>
    <x v="1"/>
    <x v="1"/>
    <x v="3"/>
    <x v="3"/>
    <x v="2"/>
    <x v="2"/>
    <x v="1"/>
    <x v="1"/>
    <x v="0"/>
    <x v="2"/>
    <x v="3"/>
    <x v="1"/>
    <x v="2"/>
    <x v="2"/>
    <x v="2"/>
    <m/>
    <m/>
    <m/>
    <m/>
    <m/>
    <m/>
  </r>
  <r>
    <x v="0"/>
    <x v="88"/>
    <x v="1"/>
    <m/>
    <x v="0"/>
    <x v="1"/>
    <x v="0"/>
    <x v="2"/>
    <x v="2"/>
    <x v="2"/>
    <x v="1"/>
    <x v="1"/>
    <x v="2"/>
    <x v="1"/>
    <x v="1"/>
    <x v="1"/>
    <x v="1"/>
    <x v="1"/>
    <x v="1"/>
    <x v="1"/>
    <x v="1"/>
    <x v="1"/>
    <x v="1"/>
    <x v="1"/>
    <x v="1"/>
    <x v="1"/>
    <x v="1"/>
    <x v="0"/>
    <x v="2"/>
    <x v="3"/>
    <x v="1"/>
    <x v="2"/>
    <x v="2"/>
    <x v="2"/>
    <m/>
    <m/>
    <m/>
    <m/>
    <m/>
    <m/>
  </r>
  <r>
    <x v="0"/>
    <x v="88"/>
    <x v="1"/>
    <m/>
    <x v="0"/>
    <x v="1"/>
    <x v="1"/>
    <x v="2"/>
    <x v="2"/>
    <x v="1"/>
    <x v="2"/>
    <x v="2"/>
    <x v="2"/>
    <x v="1"/>
    <x v="2"/>
    <x v="2"/>
    <x v="2"/>
    <x v="2"/>
    <x v="2"/>
    <x v="2"/>
    <x v="1"/>
    <x v="1"/>
    <x v="2"/>
    <x v="1"/>
    <x v="1"/>
    <x v="1"/>
    <x v="1"/>
    <x v="0"/>
    <x v="2"/>
    <x v="3"/>
    <x v="1"/>
    <x v="2"/>
    <x v="2"/>
    <x v="2"/>
    <m/>
    <m/>
    <m/>
    <m/>
    <m/>
    <m/>
  </r>
  <r>
    <x v="0"/>
    <x v="88"/>
    <x v="1"/>
    <m/>
    <x v="0"/>
    <x v="1"/>
    <x v="0"/>
    <x v="1"/>
    <x v="1"/>
    <x v="5"/>
    <x v="2"/>
    <x v="2"/>
    <x v="1"/>
    <x v="2"/>
    <x v="2"/>
    <x v="2"/>
    <x v="2"/>
    <x v="2"/>
    <x v="2"/>
    <x v="2"/>
    <x v="2"/>
    <x v="2"/>
    <x v="2"/>
    <x v="5"/>
    <x v="5"/>
    <x v="3"/>
    <x v="3"/>
    <x v="0"/>
    <x v="2"/>
    <x v="3"/>
    <x v="1"/>
    <x v="2"/>
    <x v="2"/>
    <x v="2"/>
    <m/>
    <m/>
    <m/>
    <m/>
    <m/>
    <m/>
  </r>
  <r>
    <x v="0"/>
    <x v="88"/>
    <x v="1"/>
    <m/>
    <x v="0"/>
    <x v="1"/>
    <x v="0"/>
    <x v="3"/>
    <x v="4"/>
    <x v="2"/>
    <x v="3"/>
    <x v="3"/>
    <x v="3"/>
    <x v="2"/>
    <x v="4"/>
    <x v="3"/>
    <x v="2"/>
    <x v="3"/>
    <x v="3"/>
    <x v="3"/>
    <x v="2"/>
    <x v="3"/>
    <x v="3"/>
    <x v="1"/>
    <x v="2"/>
    <x v="2"/>
    <x v="2"/>
    <x v="0"/>
    <x v="2"/>
    <x v="3"/>
    <x v="1"/>
    <x v="2"/>
    <x v="2"/>
    <x v="2"/>
    <m/>
    <m/>
    <m/>
    <m/>
    <m/>
    <m/>
  </r>
  <r>
    <x v="0"/>
    <x v="88"/>
    <x v="1"/>
    <m/>
    <x v="0"/>
    <x v="1"/>
    <x v="0"/>
    <x v="1"/>
    <x v="2"/>
    <x v="2"/>
    <x v="1"/>
    <x v="1"/>
    <x v="2"/>
    <x v="2"/>
    <x v="1"/>
    <x v="1"/>
    <x v="1"/>
    <x v="1"/>
    <x v="1"/>
    <x v="2"/>
    <x v="2"/>
    <x v="2"/>
    <x v="1"/>
    <x v="5"/>
    <x v="4"/>
    <x v="2"/>
    <x v="1"/>
    <x v="0"/>
    <x v="2"/>
    <x v="3"/>
    <x v="1"/>
    <x v="2"/>
    <x v="2"/>
    <x v="2"/>
    <m/>
    <m/>
    <m/>
    <m/>
    <m/>
    <m/>
  </r>
  <r>
    <x v="0"/>
    <x v="88"/>
    <x v="1"/>
    <m/>
    <x v="0"/>
    <x v="1"/>
    <x v="0"/>
    <x v="2"/>
    <x v="2"/>
    <x v="4"/>
    <x v="1"/>
    <x v="1"/>
    <x v="2"/>
    <x v="1"/>
    <x v="1"/>
    <x v="1"/>
    <x v="1"/>
    <x v="1"/>
    <x v="1"/>
    <x v="1"/>
    <x v="1"/>
    <x v="1"/>
    <x v="1"/>
    <x v="1"/>
    <x v="1"/>
    <x v="1"/>
    <x v="1"/>
    <x v="0"/>
    <x v="2"/>
    <x v="3"/>
    <x v="1"/>
    <x v="2"/>
    <x v="2"/>
    <x v="2"/>
    <m/>
    <m/>
    <m/>
    <m/>
    <m/>
    <m/>
  </r>
  <r>
    <x v="0"/>
    <x v="88"/>
    <x v="1"/>
    <m/>
    <x v="0"/>
    <x v="1"/>
    <x v="0"/>
    <x v="3"/>
    <x v="3"/>
    <x v="1"/>
    <x v="1"/>
    <x v="1"/>
    <x v="2"/>
    <x v="2"/>
    <x v="2"/>
    <x v="1"/>
    <x v="1"/>
    <x v="3"/>
    <x v="1"/>
    <x v="1"/>
    <x v="1"/>
    <x v="3"/>
    <x v="1"/>
    <x v="5"/>
    <x v="2"/>
    <x v="2"/>
    <x v="2"/>
    <x v="0"/>
    <x v="2"/>
    <x v="3"/>
    <x v="1"/>
    <x v="2"/>
    <x v="2"/>
    <x v="2"/>
    <m/>
    <m/>
    <m/>
    <m/>
    <m/>
    <m/>
  </r>
  <r>
    <x v="0"/>
    <x v="88"/>
    <x v="1"/>
    <m/>
    <x v="0"/>
    <x v="1"/>
    <x v="0"/>
    <x v="3"/>
    <x v="5"/>
    <x v="1"/>
    <x v="1"/>
    <x v="1"/>
    <x v="1"/>
    <x v="1"/>
    <x v="1"/>
    <x v="2"/>
    <x v="2"/>
    <x v="2"/>
    <x v="1"/>
    <x v="4"/>
    <x v="1"/>
    <x v="2"/>
    <x v="1"/>
    <x v="4"/>
    <x v="5"/>
    <x v="1"/>
    <x v="2"/>
    <x v="0"/>
    <x v="2"/>
    <x v="3"/>
    <x v="1"/>
    <x v="2"/>
    <x v="2"/>
    <x v="2"/>
    <m/>
    <m/>
    <m/>
    <m/>
    <m/>
    <m/>
  </r>
  <r>
    <x v="0"/>
    <x v="88"/>
    <x v="1"/>
    <m/>
    <x v="0"/>
    <x v="1"/>
    <x v="0"/>
    <x v="1"/>
    <x v="1"/>
    <x v="1"/>
    <x v="2"/>
    <x v="2"/>
    <x v="3"/>
    <x v="2"/>
    <x v="2"/>
    <x v="3"/>
    <x v="2"/>
    <x v="3"/>
    <x v="2"/>
    <x v="1"/>
    <x v="2"/>
    <x v="2"/>
    <x v="1"/>
    <x v="3"/>
    <x v="2"/>
    <x v="2"/>
    <x v="2"/>
    <x v="0"/>
    <x v="2"/>
    <x v="3"/>
    <x v="1"/>
    <x v="2"/>
    <x v="2"/>
    <x v="2"/>
    <m/>
    <m/>
    <m/>
    <m/>
    <m/>
    <m/>
  </r>
  <r>
    <x v="0"/>
    <x v="88"/>
    <x v="1"/>
    <m/>
    <x v="0"/>
    <x v="1"/>
    <x v="0"/>
    <x v="3"/>
    <x v="2"/>
    <x v="2"/>
    <x v="1"/>
    <x v="1"/>
    <x v="2"/>
    <x v="1"/>
    <x v="1"/>
    <x v="1"/>
    <x v="1"/>
    <x v="1"/>
    <x v="1"/>
    <x v="1"/>
    <x v="1"/>
    <x v="1"/>
    <x v="1"/>
    <x v="1"/>
    <x v="2"/>
    <x v="1"/>
    <x v="1"/>
    <x v="0"/>
    <x v="2"/>
    <x v="3"/>
    <x v="1"/>
    <x v="2"/>
    <x v="2"/>
    <x v="2"/>
    <m/>
    <m/>
    <m/>
    <m/>
    <m/>
    <m/>
  </r>
  <r>
    <x v="0"/>
    <x v="88"/>
    <x v="1"/>
    <m/>
    <x v="0"/>
    <x v="1"/>
    <x v="1"/>
    <x v="2"/>
    <x v="3"/>
    <x v="4"/>
    <x v="1"/>
    <x v="1"/>
    <x v="2"/>
    <x v="1"/>
    <x v="2"/>
    <x v="1"/>
    <x v="2"/>
    <x v="1"/>
    <x v="1"/>
    <x v="1"/>
    <x v="1"/>
    <x v="2"/>
    <x v="1"/>
    <x v="3"/>
    <x v="2"/>
    <x v="1"/>
    <x v="1"/>
    <x v="0"/>
    <x v="2"/>
    <x v="3"/>
    <x v="1"/>
    <x v="2"/>
    <x v="2"/>
    <x v="2"/>
    <m/>
    <m/>
    <m/>
    <m/>
    <m/>
    <m/>
  </r>
  <r>
    <x v="0"/>
    <x v="88"/>
    <x v="1"/>
    <m/>
    <x v="0"/>
    <x v="1"/>
    <x v="0"/>
    <x v="2"/>
    <x v="2"/>
    <x v="2"/>
    <x v="1"/>
    <x v="1"/>
    <x v="1"/>
    <x v="1"/>
    <x v="1"/>
    <x v="1"/>
    <x v="1"/>
    <x v="2"/>
    <x v="1"/>
    <x v="1"/>
    <x v="1"/>
    <x v="1"/>
    <x v="1"/>
    <x v="1"/>
    <x v="1"/>
    <x v="1"/>
    <x v="1"/>
    <x v="0"/>
    <x v="2"/>
    <x v="3"/>
    <x v="1"/>
    <x v="2"/>
    <x v="2"/>
    <x v="2"/>
    <m/>
    <m/>
    <m/>
    <m/>
    <m/>
    <m/>
  </r>
  <r>
    <x v="0"/>
    <x v="88"/>
    <x v="1"/>
    <m/>
    <x v="0"/>
    <x v="1"/>
    <x v="3"/>
    <x v="1"/>
    <x v="1"/>
    <x v="3"/>
    <x v="2"/>
    <x v="4"/>
    <x v="3"/>
    <x v="2"/>
    <x v="1"/>
    <x v="2"/>
    <x v="1"/>
    <x v="2"/>
    <x v="2"/>
    <x v="1"/>
    <x v="1"/>
    <x v="1"/>
    <x v="3"/>
    <x v="5"/>
    <x v="4"/>
    <x v="1"/>
    <x v="1"/>
    <x v="0"/>
    <x v="2"/>
    <x v="3"/>
    <x v="1"/>
    <x v="2"/>
    <x v="2"/>
    <x v="2"/>
    <m/>
    <m/>
    <m/>
    <m/>
    <m/>
    <m/>
  </r>
  <r>
    <x v="0"/>
    <x v="88"/>
    <x v="1"/>
    <m/>
    <x v="0"/>
    <x v="1"/>
    <x v="0"/>
    <x v="1"/>
    <x v="1"/>
    <x v="3"/>
    <x v="2"/>
    <x v="2"/>
    <x v="1"/>
    <x v="2"/>
    <x v="1"/>
    <x v="2"/>
    <x v="1"/>
    <x v="2"/>
    <x v="2"/>
    <x v="1"/>
    <x v="1"/>
    <x v="1"/>
    <x v="3"/>
    <x v="3"/>
    <x v="4"/>
    <x v="1"/>
    <x v="1"/>
    <x v="0"/>
    <x v="2"/>
    <x v="3"/>
    <x v="1"/>
    <x v="2"/>
    <x v="2"/>
    <x v="2"/>
    <m/>
    <m/>
    <m/>
    <m/>
    <m/>
    <m/>
  </r>
  <r>
    <x v="0"/>
    <x v="88"/>
    <x v="1"/>
    <m/>
    <x v="0"/>
    <x v="1"/>
    <x v="0"/>
    <x v="2"/>
    <x v="1"/>
    <x v="4"/>
    <x v="1"/>
    <x v="1"/>
    <x v="2"/>
    <x v="1"/>
    <x v="1"/>
    <x v="1"/>
    <x v="1"/>
    <x v="1"/>
    <x v="1"/>
    <x v="1"/>
    <x v="1"/>
    <x v="1"/>
    <x v="1"/>
    <x v="1"/>
    <x v="1"/>
    <x v="1"/>
    <x v="1"/>
    <x v="0"/>
    <x v="2"/>
    <x v="3"/>
    <x v="1"/>
    <x v="2"/>
    <x v="2"/>
    <x v="2"/>
    <m/>
    <m/>
    <m/>
    <m/>
    <m/>
    <m/>
  </r>
  <r>
    <x v="0"/>
    <x v="88"/>
    <x v="1"/>
    <m/>
    <x v="0"/>
    <x v="1"/>
    <x v="0"/>
    <x v="1"/>
    <x v="1"/>
    <x v="2"/>
    <x v="1"/>
    <x v="1"/>
    <x v="1"/>
    <x v="1"/>
    <x v="2"/>
    <x v="1"/>
    <x v="1"/>
    <x v="1"/>
    <x v="1"/>
    <x v="1"/>
    <x v="1"/>
    <x v="1"/>
    <x v="1"/>
    <x v="3"/>
    <x v="5"/>
    <x v="2"/>
    <x v="1"/>
    <x v="0"/>
    <x v="2"/>
    <x v="3"/>
    <x v="1"/>
    <x v="2"/>
    <x v="2"/>
    <x v="2"/>
    <m/>
    <m/>
    <m/>
    <m/>
    <m/>
    <m/>
  </r>
  <r>
    <x v="0"/>
    <x v="88"/>
    <x v="1"/>
    <m/>
    <x v="0"/>
    <x v="1"/>
    <x v="1"/>
    <x v="1"/>
    <x v="1"/>
    <x v="4"/>
    <x v="1"/>
    <x v="1"/>
    <x v="2"/>
    <x v="1"/>
    <x v="1"/>
    <x v="1"/>
    <x v="1"/>
    <x v="1"/>
    <x v="1"/>
    <x v="1"/>
    <x v="1"/>
    <x v="1"/>
    <x v="1"/>
    <x v="3"/>
    <x v="2"/>
    <x v="1"/>
    <x v="1"/>
    <x v="0"/>
    <x v="2"/>
    <x v="3"/>
    <x v="1"/>
    <x v="2"/>
    <x v="2"/>
    <x v="2"/>
    <m/>
    <m/>
    <m/>
    <m/>
    <m/>
    <m/>
  </r>
  <r>
    <x v="0"/>
    <x v="88"/>
    <x v="1"/>
    <m/>
    <x v="0"/>
    <x v="1"/>
    <x v="3"/>
    <x v="2"/>
    <x v="4"/>
    <x v="4"/>
    <x v="1"/>
    <x v="1"/>
    <x v="2"/>
    <x v="1"/>
    <x v="2"/>
    <x v="2"/>
    <x v="1"/>
    <x v="1"/>
    <x v="2"/>
    <x v="1"/>
    <x v="1"/>
    <x v="1"/>
    <x v="1"/>
    <x v="1"/>
    <x v="2"/>
    <x v="1"/>
    <x v="1"/>
    <x v="0"/>
    <x v="2"/>
    <x v="3"/>
    <x v="1"/>
    <x v="2"/>
    <x v="2"/>
    <x v="2"/>
    <m/>
    <m/>
    <m/>
    <m/>
    <m/>
    <m/>
  </r>
  <r>
    <x v="0"/>
    <x v="88"/>
    <x v="1"/>
    <m/>
    <x v="0"/>
    <x v="1"/>
    <x v="3"/>
    <x v="2"/>
    <x v="1"/>
    <x v="3"/>
    <x v="1"/>
    <x v="1"/>
    <x v="2"/>
    <x v="1"/>
    <x v="2"/>
    <x v="2"/>
    <x v="1"/>
    <x v="1"/>
    <x v="1"/>
    <x v="1"/>
    <x v="1"/>
    <x v="1"/>
    <x v="1"/>
    <x v="1"/>
    <x v="1"/>
    <x v="1"/>
    <x v="1"/>
    <x v="0"/>
    <x v="2"/>
    <x v="3"/>
    <x v="1"/>
    <x v="2"/>
    <x v="2"/>
    <x v="2"/>
    <m/>
    <m/>
    <m/>
    <m/>
    <m/>
    <m/>
  </r>
  <r>
    <x v="0"/>
    <x v="88"/>
    <x v="1"/>
    <m/>
    <x v="0"/>
    <x v="1"/>
    <x v="0"/>
    <x v="2"/>
    <x v="2"/>
    <x v="2"/>
    <x v="1"/>
    <x v="1"/>
    <x v="2"/>
    <x v="1"/>
    <x v="1"/>
    <x v="1"/>
    <x v="1"/>
    <x v="1"/>
    <x v="1"/>
    <x v="1"/>
    <x v="1"/>
    <x v="1"/>
    <x v="1"/>
    <x v="4"/>
    <x v="5"/>
    <x v="2"/>
    <x v="2"/>
    <x v="0"/>
    <x v="2"/>
    <x v="3"/>
    <x v="1"/>
    <x v="2"/>
    <x v="2"/>
    <x v="2"/>
    <m/>
    <m/>
    <m/>
    <m/>
    <m/>
    <m/>
  </r>
  <r>
    <x v="0"/>
    <x v="88"/>
    <x v="1"/>
    <m/>
    <x v="0"/>
    <x v="1"/>
    <x v="1"/>
    <x v="2"/>
    <x v="2"/>
    <x v="3"/>
    <x v="1"/>
    <x v="1"/>
    <x v="2"/>
    <x v="1"/>
    <x v="1"/>
    <x v="1"/>
    <x v="1"/>
    <x v="1"/>
    <x v="1"/>
    <x v="1"/>
    <x v="1"/>
    <x v="1"/>
    <x v="1"/>
    <x v="4"/>
    <x v="5"/>
    <x v="2"/>
    <x v="2"/>
    <x v="0"/>
    <x v="2"/>
    <x v="3"/>
    <x v="1"/>
    <x v="2"/>
    <x v="2"/>
    <x v="2"/>
    <m/>
    <m/>
    <m/>
    <m/>
    <m/>
    <m/>
  </r>
  <r>
    <x v="0"/>
    <x v="88"/>
    <x v="1"/>
    <m/>
    <x v="0"/>
    <x v="1"/>
    <x v="0"/>
    <x v="2"/>
    <x v="2"/>
    <x v="2"/>
    <x v="1"/>
    <x v="1"/>
    <x v="2"/>
    <x v="1"/>
    <x v="1"/>
    <x v="1"/>
    <x v="1"/>
    <x v="1"/>
    <x v="1"/>
    <x v="1"/>
    <x v="1"/>
    <x v="1"/>
    <x v="1"/>
    <x v="4"/>
    <x v="5"/>
    <x v="2"/>
    <x v="2"/>
    <x v="0"/>
    <x v="2"/>
    <x v="3"/>
    <x v="1"/>
    <x v="2"/>
    <x v="2"/>
    <x v="2"/>
    <m/>
    <m/>
    <m/>
    <m/>
    <m/>
    <m/>
  </r>
  <r>
    <x v="0"/>
    <x v="88"/>
    <x v="1"/>
    <m/>
    <x v="0"/>
    <x v="1"/>
    <x v="0"/>
    <x v="1"/>
    <x v="1"/>
    <x v="2"/>
    <x v="1"/>
    <x v="1"/>
    <x v="2"/>
    <x v="1"/>
    <x v="1"/>
    <x v="1"/>
    <x v="1"/>
    <x v="1"/>
    <x v="1"/>
    <x v="1"/>
    <x v="1"/>
    <x v="1"/>
    <x v="3"/>
    <x v="1"/>
    <x v="4"/>
    <x v="1"/>
    <x v="1"/>
    <x v="0"/>
    <x v="2"/>
    <x v="3"/>
    <x v="1"/>
    <x v="2"/>
    <x v="2"/>
    <x v="2"/>
    <m/>
    <m/>
    <m/>
    <m/>
    <m/>
    <m/>
  </r>
  <r>
    <x v="0"/>
    <x v="88"/>
    <x v="1"/>
    <m/>
    <x v="0"/>
    <x v="1"/>
    <x v="0"/>
    <x v="1"/>
    <x v="1"/>
    <x v="2"/>
    <x v="2"/>
    <x v="4"/>
    <x v="1"/>
    <x v="2"/>
    <x v="4"/>
    <x v="2"/>
    <x v="1"/>
    <x v="5"/>
    <x v="4"/>
    <x v="4"/>
    <x v="2"/>
    <x v="1"/>
    <x v="1"/>
    <x v="3"/>
    <x v="5"/>
    <x v="1"/>
    <x v="1"/>
    <x v="0"/>
    <x v="2"/>
    <x v="3"/>
    <x v="1"/>
    <x v="2"/>
    <x v="2"/>
    <x v="2"/>
    <m/>
    <m/>
    <m/>
    <m/>
    <m/>
    <m/>
  </r>
  <r>
    <x v="0"/>
    <x v="88"/>
    <x v="1"/>
    <m/>
    <x v="0"/>
    <x v="1"/>
    <x v="1"/>
    <x v="1"/>
    <x v="4"/>
    <x v="2"/>
    <x v="1"/>
    <x v="1"/>
    <x v="1"/>
    <x v="1"/>
    <x v="1"/>
    <x v="1"/>
    <x v="1"/>
    <x v="1"/>
    <x v="1"/>
    <x v="1"/>
    <x v="1"/>
    <x v="1"/>
    <x v="1"/>
    <x v="2"/>
    <x v="3"/>
    <x v="1"/>
    <x v="1"/>
    <x v="0"/>
    <x v="2"/>
    <x v="3"/>
    <x v="1"/>
    <x v="2"/>
    <x v="2"/>
    <x v="2"/>
    <m/>
    <m/>
    <m/>
    <m/>
    <m/>
    <m/>
  </r>
  <r>
    <x v="0"/>
    <x v="88"/>
    <x v="1"/>
    <m/>
    <x v="0"/>
    <x v="1"/>
    <x v="0"/>
    <x v="2"/>
    <x v="2"/>
    <x v="2"/>
    <x v="1"/>
    <x v="1"/>
    <x v="1"/>
    <x v="1"/>
    <x v="1"/>
    <x v="1"/>
    <x v="1"/>
    <x v="1"/>
    <x v="1"/>
    <x v="1"/>
    <x v="1"/>
    <x v="1"/>
    <x v="1"/>
    <x v="5"/>
    <x v="1"/>
    <x v="1"/>
    <x v="1"/>
    <x v="0"/>
    <x v="2"/>
    <x v="3"/>
    <x v="1"/>
    <x v="2"/>
    <x v="2"/>
    <x v="2"/>
    <m/>
    <m/>
    <m/>
    <m/>
    <m/>
    <m/>
  </r>
  <r>
    <x v="0"/>
    <x v="88"/>
    <x v="1"/>
    <m/>
    <x v="0"/>
    <x v="1"/>
    <x v="3"/>
    <x v="2"/>
    <x v="2"/>
    <x v="2"/>
    <x v="1"/>
    <x v="4"/>
    <x v="2"/>
    <x v="1"/>
    <x v="1"/>
    <x v="1"/>
    <x v="2"/>
    <x v="1"/>
    <x v="1"/>
    <x v="1"/>
    <x v="1"/>
    <x v="1"/>
    <x v="1"/>
    <x v="1"/>
    <x v="1"/>
    <x v="1"/>
    <x v="1"/>
    <x v="0"/>
    <x v="2"/>
    <x v="3"/>
    <x v="1"/>
    <x v="2"/>
    <x v="2"/>
    <x v="2"/>
    <m/>
    <m/>
    <m/>
    <m/>
    <m/>
    <m/>
  </r>
  <r>
    <x v="0"/>
    <x v="88"/>
    <x v="1"/>
    <m/>
    <x v="0"/>
    <x v="1"/>
    <x v="0"/>
    <x v="4"/>
    <x v="4"/>
    <x v="2"/>
    <x v="2"/>
    <x v="2"/>
    <x v="3"/>
    <x v="2"/>
    <x v="2"/>
    <x v="2"/>
    <x v="2"/>
    <x v="2"/>
    <x v="2"/>
    <x v="2"/>
    <x v="2"/>
    <x v="3"/>
    <x v="2"/>
    <x v="3"/>
    <x v="2"/>
    <x v="1"/>
    <x v="1"/>
    <x v="0"/>
    <x v="2"/>
    <x v="3"/>
    <x v="1"/>
    <x v="2"/>
    <x v="2"/>
    <x v="2"/>
    <m/>
    <m/>
    <m/>
    <m/>
    <m/>
    <m/>
  </r>
  <r>
    <x v="0"/>
    <x v="88"/>
    <x v="1"/>
    <m/>
    <x v="0"/>
    <x v="1"/>
    <x v="0"/>
    <x v="3"/>
    <x v="4"/>
    <x v="1"/>
    <x v="2"/>
    <x v="2"/>
    <x v="3"/>
    <x v="2"/>
    <x v="3"/>
    <x v="3"/>
    <x v="2"/>
    <x v="3"/>
    <x v="3"/>
    <x v="3"/>
    <x v="2"/>
    <x v="2"/>
    <x v="1"/>
    <x v="5"/>
    <x v="3"/>
    <x v="2"/>
    <x v="2"/>
    <x v="0"/>
    <x v="2"/>
    <x v="3"/>
    <x v="1"/>
    <x v="2"/>
    <x v="2"/>
    <x v="2"/>
    <m/>
    <m/>
    <m/>
    <m/>
    <m/>
    <m/>
  </r>
  <r>
    <x v="0"/>
    <x v="88"/>
    <x v="1"/>
    <m/>
    <x v="0"/>
    <x v="1"/>
    <x v="1"/>
    <x v="2"/>
    <x v="2"/>
    <x v="2"/>
    <x v="1"/>
    <x v="1"/>
    <x v="2"/>
    <x v="1"/>
    <x v="1"/>
    <x v="1"/>
    <x v="1"/>
    <x v="1"/>
    <x v="2"/>
    <x v="1"/>
    <x v="1"/>
    <x v="2"/>
    <x v="2"/>
    <x v="4"/>
    <x v="1"/>
    <x v="1"/>
    <x v="1"/>
    <x v="0"/>
    <x v="2"/>
    <x v="3"/>
    <x v="1"/>
    <x v="2"/>
    <x v="2"/>
    <x v="2"/>
    <m/>
    <m/>
    <m/>
    <m/>
    <m/>
    <m/>
  </r>
  <r>
    <x v="0"/>
    <x v="88"/>
    <x v="1"/>
    <m/>
    <x v="0"/>
    <x v="1"/>
    <x v="0"/>
    <x v="2"/>
    <x v="2"/>
    <x v="2"/>
    <x v="2"/>
    <x v="2"/>
    <x v="2"/>
    <x v="1"/>
    <x v="1"/>
    <x v="2"/>
    <x v="2"/>
    <x v="1"/>
    <x v="1"/>
    <x v="1"/>
    <x v="1"/>
    <x v="1"/>
    <x v="1"/>
    <x v="5"/>
    <x v="4"/>
    <x v="2"/>
    <x v="2"/>
    <x v="0"/>
    <x v="2"/>
    <x v="3"/>
    <x v="1"/>
    <x v="2"/>
    <x v="2"/>
    <x v="2"/>
    <m/>
    <m/>
    <m/>
    <m/>
    <m/>
    <m/>
  </r>
  <r>
    <x v="0"/>
    <x v="88"/>
    <x v="1"/>
    <m/>
    <x v="0"/>
    <x v="1"/>
    <x v="0"/>
    <x v="2"/>
    <x v="3"/>
    <x v="1"/>
    <x v="1"/>
    <x v="1"/>
    <x v="2"/>
    <x v="1"/>
    <x v="1"/>
    <x v="1"/>
    <x v="1"/>
    <x v="2"/>
    <x v="1"/>
    <x v="1"/>
    <x v="1"/>
    <x v="2"/>
    <x v="1"/>
    <x v="1"/>
    <x v="4"/>
    <x v="1"/>
    <x v="1"/>
    <x v="0"/>
    <x v="2"/>
    <x v="3"/>
    <x v="1"/>
    <x v="2"/>
    <x v="2"/>
    <x v="2"/>
    <m/>
    <m/>
    <m/>
    <m/>
    <m/>
    <m/>
  </r>
  <r>
    <x v="0"/>
    <x v="88"/>
    <x v="1"/>
    <m/>
    <x v="0"/>
    <x v="1"/>
    <x v="1"/>
    <x v="3"/>
    <x v="3"/>
    <x v="2"/>
    <x v="3"/>
    <x v="3"/>
    <x v="3"/>
    <x v="4"/>
    <x v="3"/>
    <x v="3"/>
    <x v="3"/>
    <x v="3"/>
    <x v="3"/>
    <x v="3"/>
    <x v="3"/>
    <x v="2"/>
    <x v="4"/>
    <x v="4"/>
    <x v="5"/>
    <x v="3"/>
    <x v="3"/>
    <x v="0"/>
    <x v="2"/>
    <x v="3"/>
    <x v="1"/>
    <x v="2"/>
    <x v="2"/>
    <x v="2"/>
    <m/>
    <m/>
    <m/>
    <m/>
    <m/>
    <m/>
  </r>
  <r>
    <x v="0"/>
    <x v="88"/>
    <x v="1"/>
    <m/>
    <x v="0"/>
    <x v="1"/>
    <x v="1"/>
    <x v="1"/>
    <x v="3"/>
    <x v="1"/>
    <x v="2"/>
    <x v="2"/>
    <x v="1"/>
    <x v="2"/>
    <x v="3"/>
    <x v="2"/>
    <x v="1"/>
    <x v="3"/>
    <x v="1"/>
    <x v="1"/>
    <x v="1"/>
    <x v="1"/>
    <x v="1"/>
    <x v="3"/>
    <x v="2"/>
    <x v="2"/>
    <x v="2"/>
    <x v="0"/>
    <x v="2"/>
    <x v="3"/>
    <x v="1"/>
    <x v="2"/>
    <x v="2"/>
    <x v="2"/>
    <m/>
    <m/>
    <m/>
    <m/>
    <m/>
    <m/>
  </r>
  <r>
    <x v="0"/>
    <x v="88"/>
    <x v="1"/>
    <m/>
    <x v="0"/>
    <x v="1"/>
    <x v="1"/>
    <x v="1"/>
    <x v="3"/>
    <x v="1"/>
    <x v="3"/>
    <x v="2"/>
    <x v="4"/>
    <x v="2"/>
    <x v="3"/>
    <x v="3"/>
    <x v="2"/>
    <x v="3"/>
    <x v="3"/>
    <x v="3"/>
    <x v="2"/>
    <x v="3"/>
    <x v="2"/>
    <x v="4"/>
    <x v="5"/>
    <x v="2"/>
    <x v="2"/>
    <x v="0"/>
    <x v="2"/>
    <x v="3"/>
    <x v="1"/>
    <x v="2"/>
    <x v="2"/>
    <x v="2"/>
    <m/>
    <m/>
    <m/>
    <m/>
    <m/>
    <m/>
  </r>
  <r>
    <x v="0"/>
    <x v="88"/>
    <x v="1"/>
    <m/>
    <x v="0"/>
    <x v="1"/>
    <x v="1"/>
    <x v="2"/>
    <x v="2"/>
    <x v="2"/>
    <x v="1"/>
    <x v="1"/>
    <x v="1"/>
    <x v="1"/>
    <x v="1"/>
    <x v="1"/>
    <x v="1"/>
    <x v="1"/>
    <x v="2"/>
    <x v="1"/>
    <x v="1"/>
    <x v="1"/>
    <x v="1"/>
    <x v="1"/>
    <x v="2"/>
    <x v="1"/>
    <x v="1"/>
    <x v="0"/>
    <x v="2"/>
    <x v="3"/>
    <x v="1"/>
    <x v="2"/>
    <x v="2"/>
    <x v="2"/>
    <m/>
    <m/>
    <m/>
    <m/>
    <m/>
    <m/>
  </r>
  <r>
    <x v="0"/>
    <x v="88"/>
    <x v="1"/>
    <m/>
    <x v="0"/>
    <x v="1"/>
    <x v="1"/>
    <x v="2"/>
    <x v="2"/>
    <x v="2"/>
    <x v="1"/>
    <x v="1"/>
    <x v="2"/>
    <x v="1"/>
    <x v="1"/>
    <x v="1"/>
    <x v="1"/>
    <x v="1"/>
    <x v="1"/>
    <x v="1"/>
    <x v="1"/>
    <x v="1"/>
    <x v="1"/>
    <x v="1"/>
    <x v="1"/>
    <x v="1"/>
    <x v="1"/>
    <x v="0"/>
    <x v="2"/>
    <x v="3"/>
    <x v="1"/>
    <x v="2"/>
    <x v="2"/>
    <x v="2"/>
    <m/>
    <m/>
    <m/>
    <m/>
    <m/>
    <m/>
  </r>
  <r>
    <x v="0"/>
    <x v="88"/>
    <x v="1"/>
    <m/>
    <x v="0"/>
    <x v="1"/>
    <x v="0"/>
    <x v="2"/>
    <x v="2"/>
    <x v="2"/>
    <x v="1"/>
    <x v="1"/>
    <x v="2"/>
    <x v="1"/>
    <x v="1"/>
    <x v="1"/>
    <x v="1"/>
    <x v="1"/>
    <x v="1"/>
    <x v="1"/>
    <x v="1"/>
    <x v="1"/>
    <x v="1"/>
    <x v="1"/>
    <x v="1"/>
    <x v="1"/>
    <x v="1"/>
    <x v="0"/>
    <x v="2"/>
    <x v="3"/>
    <x v="1"/>
    <x v="2"/>
    <x v="2"/>
    <x v="2"/>
    <m/>
    <m/>
    <m/>
    <m/>
    <m/>
    <m/>
  </r>
  <r>
    <x v="0"/>
    <x v="88"/>
    <x v="1"/>
    <m/>
    <x v="0"/>
    <x v="1"/>
    <x v="1"/>
    <x v="2"/>
    <x v="2"/>
    <x v="4"/>
    <x v="1"/>
    <x v="1"/>
    <x v="2"/>
    <x v="1"/>
    <x v="1"/>
    <x v="1"/>
    <x v="1"/>
    <x v="1"/>
    <x v="1"/>
    <x v="1"/>
    <x v="1"/>
    <x v="1"/>
    <x v="1"/>
    <x v="1"/>
    <x v="1"/>
    <x v="1"/>
    <x v="1"/>
    <x v="0"/>
    <x v="2"/>
    <x v="3"/>
    <x v="1"/>
    <x v="2"/>
    <x v="2"/>
    <x v="2"/>
    <m/>
    <m/>
    <m/>
    <m/>
    <m/>
    <m/>
  </r>
  <r>
    <x v="0"/>
    <x v="88"/>
    <x v="1"/>
    <m/>
    <x v="0"/>
    <x v="1"/>
    <x v="1"/>
    <x v="3"/>
    <x v="3"/>
    <x v="2"/>
    <x v="3"/>
    <x v="3"/>
    <x v="1"/>
    <x v="2"/>
    <x v="2"/>
    <x v="2"/>
    <x v="2"/>
    <x v="2"/>
    <x v="1"/>
    <x v="1"/>
    <x v="2"/>
    <x v="1"/>
    <x v="3"/>
    <x v="1"/>
    <x v="1"/>
    <x v="2"/>
    <x v="2"/>
    <x v="0"/>
    <x v="2"/>
    <x v="3"/>
    <x v="1"/>
    <x v="2"/>
    <x v="2"/>
    <x v="2"/>
    <m/>
    <m/>
    <m/>
    <m/>
    <m/>
    <m/>
  </r>
  <r>
    <x v="0"/>
    <x v="88"/>
    <x v="1"/>
    <m/>
    <x v="0"/>
    <x v="1"/>
    <x v="3"/>
    <x v="2"/>
    <x v="2"/>
    <x v="2"/>
    <x v="1"/>
    <x v="1"/>
    <x v="2"/>
    <x v="1"/>
    <x v="1"/>
    <x v="1"/>
    <x v="1"/>
    <x v="1"/>
    <x v="1"/>
    <x v="1"/>
    <x v="1"/>
    <x v="1"/>
    <x v="1"/>
    <x v="1"/>
    <x v="1"/>
    <x v="0"/>
    <x v="0"/>
    <x v="0"/>
    <x v="2"/>
    <x v="3"/>
    <x v="1"/>
    <x v="2"/>
    <x v="2"/>
    <x v="2"/>
    <m/>
    <m/>
    <m/>
    <m/>
    <m/>
    <m/>
  </r>
  <r>
    <x v="0"/>
    <x v="88"/>
    <x v="1"/>
    <m/>
    <x v="0"/>
    <x v="1"/>
    <x v="0"/>
    <x v="1"/>
    <x v="1"/>
    <x v="1"/>
    <x v="2"/>
    <x v="2"/>
    <x v="1"/>
    <x v="2"/>
    <x v="3"/>
    <x v="4"/>
    <x v="2"/>
    <x v="1"/>
    <x v="2"/>
    <x v="2"/>
    <x v="2"/>
    <x v="1"/>
    <x v="2"/>
    <x v="5"/>
    <x v="4"/>
    <x v="2"/>
    <x v="2"/>
    <x v="0"/>
    <x v="2"/>
    <x v="3"/>
    <x v="1"/>
    <x v="2"/>
    <x v="2"/>
    <x v="2"/>
    <m/>
    <m/>
    <m/>
    <m/>
    <m/>
    <m/>
  </r>
  <r>
    <x v="0"/>
    <x v="88"/>
    <x v="1"/>
    <m/>
    <x v="0"/>
    <x v="1"/>
    <x v="0"/>
    <x v="5"/>
    <x v="4"/>
    <x v="1"/>
    <x v="2"/>
    <x v="2"/>
    <x v="3"/>
    <x v="1"/>
    <x v="3"/>
    <x v="2"/>
    <x v="1"/>
    <x v="3"/>
    <x v="3"/>
    <x v="2"/>
    <x v="2"/>
    <x v="3"/>
    <x v="3"/>
    <x v="1"/>
    <x v="2"/>
    <x v="2"/>
    <x v="2"/>
    <x v="0"/>
    <x v="2"/>
    <x v="3"/>
    <x v="1"/>
    <x v="2"/>
    <x v="2"/>
    <x v="2"/>
    <m/>
    <m/>
    <m/>
    <m/>
    <m/>
    <m/>
  </r>
  <r>
    <x v="0"/>
    <x v="88"/>
    <x v="1"/>
    <m/>
    <x v="0"/>
    <x v="1"/>
    <x v="0"/>
    <x v="2"/>
    <x v="2"/>
    <x v="2"/>
    <x v="1"/>
    <x v="1"/>
    <x v="1"/>
    <x v="1"/>
    <x v="1"/>
    <x v="1"/>
    <x v="1"/>
    <x v="1"/>
    <x v="1"/>
    <x v="2"/>
    <x v="1"/>
    <x v="1"/>
    <x v="1"/>
    <x v="3"/>
    <x v="1"/>
    <x v="1"/>
    <x v="1"/>
    <x v="0"/>
    <x v="2"/>
    <x v="3"/>
    <x v="1"/>
    <x v="2"/>
    <x v="2"/>
    <x v="2"/>
    <m/>
    <m/>
    <m/>
    <m/>
    <m/>
    <m/>
  </r>
  <r>
    <x v="0"/>
    <x v="88"/>
    <x v="1"/>
    <m/>
    <x v="0"/>
    <x v="1"/>
    <x v="1"/>
    <x v="3"/>
    <x v="3"/>
    <x v="1"/>
    <x v="1"/>
    <x v="2"/>
    <x v="3"/>
    <x v="1"/>
    <x v="2"/>
    <x v="2"/>
    <x v="2"/>
    <x v="3"/>
    <x v="3"/>
    <x v="3"/>
    <x v="2"/>
    <x v="3"/>
    <x v="3"/>
    <x v="5"/>
    <x v="4"/>
    <x v="2"/>
    <x v="4"/>
    <x v="0"/>
    <x v="2"/>
    <x v="3"/>
    <x v="1"/>
    <x v="2"/>
    <x v="2"/>
    <x v="2"/>
    <m/>
    <m/>
    <m/>
    <m/>
    <m/>
    <m/>
  </r>
  <r>
    <x v="0"/>
    <x v="88"/>
    <x v="1"/>
    <m/>
    <x v="0"/>
    <x v="1"/>
    <x v="0"/>
    <x v="1"/>
    <x v="1"/>
    <x v="2"/>
    <x v="1"/>
    <x v="1"/>
    <x v="2"/>
    <x v="2"/>
    <x v="2"/>
    <x v="2"/>
    <x v="2"/>
    <x v="2"/>
    <x v="2"/>
    <x v="1"/>
    <x v="2"/>
    <x v="1"/>
    <x v="2"/>
    <x v="3"/>
    <x v="2"/>
    <x v="2"/>
    <x v="2"/>
    <x v="0"/>
    <x v="2"/>
    <x v="3"/>
    <x v="1"/>
    <x v="2"/>
    <x v="2"/>
    <x v="2"/>
    <m/>
    <m/>
    <m/>
    <m/>
    <m/>
    <m/>
  </r>
  <r>
    <x v="0"/>
    <x v="88"/>
    <x v="1"/>
    <m/>
    <x v="0"/>
    <x v="1"/>
    <x v="1"/>
    <x v="2"/>
    <x v="1"/>
    <x v="2"/>
    <x v="1"/>
    <x v="1"/>
    <x v="1"/>
    <x v="1"/>
    <x v="1"/>
    <x v="1"/>
    <x v="1"/>
    <x v="2"/>
    <x v="1"/>
    <x v="1"/>
    <x v="1"/>
    <x v="1"/>
    <x v="1"/>
    <x v="1"/>
    <x v="2"/>
    <x v="2"/>
    <x v="2"/>
    <x v="0"/>
    <x v="2"/>
    <x v="3"/>
    <x v="1"/>
    <x v="2"/>
    <x v="2"/>
    <x v="2"/>
    <m/>
    <m/>
    <m/>
    <m/>
    <m/>
    <m/>
  </r>
  <r>
    <x v="0"/>
    <x v="88"/>
    <x v="1"/>
    <m/>
    <x v="0"/>
    <x v="1"/>
    <x v="3"/>
    <x v="1"/>
    <x v="1"/>
    <x v="1"/>
    <x v="2"/>
    <x v="2"/>
    <x v="2"/>
    <x v="2"/>
    <x v="1"/>
    <x v="2"/>
    <x v="2"/>
    <x v="2"/>
    <x v="2"/>
    <x v="2"/>
    <x v="2"/>
    <x v="2"/>
    <x v="2"/>
    <x v="3"/>
    <x v="1"/>
    <x v="1"/>
    <x v="2"/>
    <x v="0"/>
    <x v="2"/>
    <x v="3"/>
    <x v="1"/>
    <x v="2"/>
    <x v="2"/>
    <x v="2"/>
    <m/>
    <m/>
    <m/>
    <m/>
    <m/>
    <m/>
  </r>
  <r>
    <x v="0"/>
    <x v="88"/>
    <x v="1"/>
    <m/>
    <x v="0"/>
    <x v="1"/>
    <x v="1"/>
    <x v="1"/>
    <x v="1"/>
    <x v="1"/>
    <x v="2"/>
    <x v="1"/>
    <x v="1"/>
    <x v="1"/>
    <x v="2"/>
    <x v="2"/>
    <x v="1"/>
    <x v="1"/>
    <x v="2"/>
    <x v="1"/>
    <x v="1"/>
    <x v="1"/>
    <x v="1"/>
    <x v="3"/>
    <x v="1"/>
    <x v="1"/>
    <x v="2"/>
    <x v="0"/>
    <x v="2"/>
    <x v="3"/>
    <x v="1"/>
    <x v="2"/>
    <x v="2"/>
    <x v="2"/>
    <m/>
    <m/>
    <m/>
    <m/>
    <m/>
    <m/>
  </r>
  <r>
    <x v="0"/>
    <x v="88"/>
    <x v="1"/>
    <m/>
    <x v="0"/>
    <x v="1"/>
    <x v="0"/>
    <x v="1"/>
    <x v="5"/>
    <x v="3"/>
    <x v="1"/>
    <x v="1"/>
    <x v="2"/>
    <x v="1"/>
    <x v="2"/>
    <x v="1"/>
    <x v="2"/>
    <x v="3"/>
    <x v="1"/>
    <x v="1"/>
    <x v="1"/>
    <x v="1"/>
    <x v="1"/>
    <x v="4"/>
    <x v="2"/>
    <x v="2"/>
    <x v="2"/>
    <x v="0"/>
    <x v="2"/>
    <x v="3"/>
    <x v="1"/>
    <x v="2"/>
    <x v="2"/>
    <x v="2"/>
    <m/>
    <m/>
    <m/>
    <m/>
    <m/>
    <m/>
  </r>
  <r>
    <x v="0"/>
    <x v="88"/>
    <x v="1"/>
    <m/>
    <x v="0"/>
    <x v="1"/>
    <x v="0"/>
    <x v="2"/>
    <x v="2"/>
    <x v="2"/>
    <x v="1"/>
    <x v="1"/>
    <x v="2"/>
    <x v="1"/>
    <x v="1"/>
    <x v="1"/>
    <x v="1"/>
    <x v="1"/>
    <x v="1"/>
    <x v="1"/>
    <x v="1"/>
    <x v="1"/>
    <x v="1"/>
    <x v="3"/>
    <x v="2"/>
    <x v="1"/>
    <x v="1"/>
    <x v="0"/>
    <x v="2"/>
    <x v="3"/>
    <x v="1"/>
    <x v="2"/>
    <x v="2"/>
    <x v="2"/>
    <m/>
    <m/>
    <m/>
    <m/>
    <m/>
    <m/>
  </r>
  <r>
    <x v="0"/>
    <x v="88"/>
    <x v="1"/>
    <m/>
    <x v="0"/>
    <x v="1"/>
    <x v="0"/>
    <x v="2"/>
    <x v="2"/>
    <x v="4"/>
    <x v="1"/>
    <x v="1"/>
    <x v="2"/>
    <x v="1"/>
    <x v="1"/>
    <x v="1"/>
    <x v="1"/>
    <x v="1"/>
    <x v="1"/>
    <x v="1"/>
    <x v="1"/>
    <x v="1"/>
    <x v="1"/>
    <x v="1"/>
    <x v="1"/>
    <x v="1"/>
    <x v="1"/>
    <x v="0"/>
    <x v="2"/>
    <x v="3"/>
    <x v="1"/>
    <x v="2"/>
    <x v="2"/>
    <x v="2"/>
    <m/>
    <m/>
    <m/>
    <m/>
    <m/>
    <m/>
  </r>
  <r>
    <x v="0"/>
    <x v="88"/>
    <x v="1"/>
    <m/>
    <x v="0"/>
    <x v="1"/>
    <x v="0"/>
    <x v="4"/>
    <x v="4"/>
    <x v="4"/>
    <x v="3"/>
    <x v="3"/>
    <x v="3"/>
    <x v="3"/>
    <x v="3"/>
    <x v="3"/>
    <x v="3"/>
    <x v="3"/>
    <x v="3"/>
    <x v="3"/>
    <x v="3"/>
    <x v="3"/>
    <x v="3"/>
    <x v="2"/>
    <x v="3"/>
    <x v="4"/>
    <x v="4"/>
    <x v="0"/>
    <x v="2"/>
    <x v="3"/>
    <x v="1"/>
    <x v="2"/>
    <x v="2"/>
    <x v="2"/>
    <m/>
    <m/>
    <m/>
    <m/>
    <m/>
    <m/>
  </r>
  <r>
    <x v="0"/>
    <x v="88"/>
    <x v="1"/>
    <m/>
    <x v="0"/>
    <x v="1"/>
    <x v="0"/>
    <x v="1"/>
    <x v="4"/>
    <x v="2"/>
    <x v="3"/>
    <x v="3"/>
    <x v="3"/>
    <x v="1"/>
    <x v="2"/>
    <x v="3"/>
    <x v="2"/>
    <x v="3"/>
    <x v="3"/>
    <x v="3"/>
    <x v="1"/>
    <x v="3"/>
    <x v="3"/>
    <x v="2"/>
    <x v="2"/>
    <x v="2"/>
    <x v="2"/>
    <x v="0"/>
    <x v="2"/>
    <x v="3"/>
    <x v="1"/>
    <x v="2"/>
    <x v="2"/>
    <x v="2"/>
    <m/>
    <m/>
    <m/>
    <m/>
    <m/>
    <m/>
  </r>
  <r>
    <x v="0"/>
    <x v="88"/>
    <x v="1"/>
    <m/>
    <x v="0"/>
    <x v="1"/>
    <x v="1"/>
    <x v="1"/>
    <x v="3"/>
    <x v="3"/>
    <x v="5"/>
    <x v="2"/>
    <x v="1"/>
    <x v="2"/>
    <x v="2"/>
    <x v="2"/>
    <x v="2"/>
    <x v="2"/>
    <x v="2"/>
    <x v="2"/>
    <x v="1"/>
    <x v="2"/>
    <x v="1"/>
    <x v="4"/>
    <x v="5"/>
    <x v="3"/>
    <x v="3"/>
    <x v="0"/>
    <x v="2"/>
    <x v="3"/>
    <x v="1"/>
    <x v="2"/>
    <x v="2"/>
    <x v="2"/>
    <m/>
    <m/>
    <m/>
    <m/>
    <m/>
    <m/>
  </r>
  <r>
    <x v="0"/>
    <x v="88"/>
    <x v="1"/>
    <m/>
    <x v="0"/>
    <x v="1"/>
    <x v="0"/>
    <x v="1"/>
    <x v="1"/>
    <x v="2"/>
    <x v="1"/>
    <x v="1"/>
    <x v="2"/>
    <x v="1"/>
    <x v="2"/>
    <x v="1"/>
    <x v="1"/>
    <x v="1"/>
    <x v="1"/>
    <x v="1"/>
    <x v="1"/>
    <x v="1"/>
    <x v="3"/>
    <x v="3"/>
    <x v="2"/>
    <x v="1"/>
    <x v="1"/>
    <x v="0"/>
    <x v="2"/>
    <x v="3"/>
    <x v="1"/>
    <x v="2"/>
    <x v="2"/>
    <x v="2"/>
    <m/>
    <m/>
    <m/>
    <m/>
    <m/>
    <m/>
  </r>
  <r>
    <x v="0"/>
    <x v="88"/>
    <x v="1"/>
    <m/>
    <x v="0"/>
    <x v="1"/>
    <x v="1"/>
    <x v="2"/>
    <x v="1"/>
    <x v="4"/>
    <x v="1"/>
    <x v="1"/>
    <x v="2"/>
    <x v="1"/>
    <x v="1"/>
    <x v="1"/>
    <x v="1"/>
    <x v="1"/>
    <x v="1"/>
    <x v="1"/>
    <x v="1"/>
    <x v="2"/>
    <x v="1"/>
    <x v="1"/>
    <x v="2"/>
    <x v="1"/>
    <x v="1"/>
    <x v="0"/>
    <x v="2"/>
    <x v="3"/>
    <x v="1"/>
    <x v="2"/>
    <x v="2"/>
    <x v="2"/>
    <m/>
    <m/>
    <m/>
    <m/>
    <m/>
    <m/>
  </r>
  <r>
    <x v="0"/>
    <x v="88"/>
    <x v="1"/>
    <m/>
    <x v="0"/>
    <x v="1"/>
    <x v="0"/>
    <x v="2"/>
    <x v="1"/>
    <x v="2"/>
    <x v="1"/>
    <x v="1"/>
    <x v="2"/>
    <x v="1"/>
    <x v="1"/>
    <x v="1"/>
    <x v="1"/>
    <x v="1"/>
    <x v="1"/>
    <x v="1"/>
    <x v="1"/>
    <x v="1"/>
    <x v="1"/>
    <x v="3"/>
    <x v="2"/>
    <x v="1"/>
    <x v="1"/>
    <x v="0"/>
    <x v="2"/>
    <x v="3"/>
    <x v="1"/>
    <x v="2"/>
    <x v="2"/>
    <x v="2"/>
    <m/>
    <m/>
    <m/>
    <m/>
    <m/>
    <m/>
  </r>
  <r>
    <x v="0"/>
    <x v="88"/>
    <x v="1"/>
    <m/>
    <x v="0"/>
    <x v="1"/>
    <x v="0"/>
    <x v="1"/>
    <x v="1"/>
    <x v="1"/>
    <x v="1"/>
    <x v="1"/>
    <x v="2"/>
    <x v="1"/>
    <x v="2"/>
    <x v="2"/>
    <x v="1"/>
    <x v="2"/>
    <x v="1"/>
    <x v="2"/>
    <x v="1"/>
    <x v="1"/>
    <x v="1"/>
    <x v="3"/>
    <x v="2"/>
    <x v="2"/>
    <x v="2"/>
    <x v="0"/>
    <x v="2"/>
    <x v="3"/>
    <x v="1"/>
    <x v="2"/>
    <x v="2"/>
    <x v="2"/>
    <m/>
    <m/>
    <m/>
    <m/>
    <m/>
    <m/>
  </r>
  <r>
    <x v="0"/>
    <x v="88"/>
    <x v="1"/>
    <m/>
    <x v="0"/>
    <x v="1"/>
    <x v="3"/>
    <x v="1"/>
    <x v="1"/>
    <x v="4"/>
    <x v="2"/>
    <x v="2"/>
    <x v="3"/>
    <x v="2"/>
    <x v="3"/>
    <x v="3"/>
    <x v="2"/>
    <x v="3"/>
    <x v="2"/>
    <x v="2"/>
    <x v="1"/>
    <x v="1"/>
    <x v="3"/>
    <x v="3"/>
    <x v="2"/>
    <x v="1"/>
    <x v="1"/>
    <x v="0"/>
    <x v="2"/>
    <x v="3"/>
    <x v="1"/>
    <x v="2"/>
    <x v="2"/>
    <x v="2"/>
    <m/>
    <m/>
    <m/>
    <m/>
    <m/>
    <m/>
  </r>
  <r>
    <x v="0"/>
    <x v="88"/>
    <x v="1"/>
    <m/>
    <x v="0"/>
    <x v="1"/>
    <x v="1"/>
    <x v="1"/>
    <x v="1"/>
    <x v="1"/>
    <x v="2"/>
    <x v="2"/>
    <x v="2"/>
    <x v="1"/>
    <x v="3"/>
    <x v="1"/>
    <x v="2"/>
    <x v="1"/>
    <x v="1"/>
    <x v="2"/>
    <x v="1"/>
    <x v="1"/>
    <x v="3"/>
    <x v="3"/>
    <x v="1"/>
    <x v="1"/>
    <x v="1"/>
    <x v="0"/>
    <x v="2"/>
    <x v="3"/>
    <x v="1"/>
    <x v="2"/>
    <x v="2"/>
    <x v="2"/>
    <m/>
    <m/>
    <m/>
    <m/>
    <m/>
    <m/>
  </r>
  <r>
    <x v="0"/>
    <x v="88"/>
    <x v="1"/>
    <m/>
    <x v="0"/>
    <x v="1"/>
    <x v="1"/>
    <x v="2"/>
    <x v="2"/>
    <x v="2"/>
    <x v="1"/>
    <x v="1"/>
    <x v="2"/>
    <x v="1"/>
    <x v="1"/>
    <x v="1"/>
    <x v="1"/>
    <x v="1"/>
    <x v="1"/>
    <x v="1"/>
    <x v="1"/>
    <x v="1"/>
    <x v="1"/>
    <x v="1"/>
    <x v="2"/>
    <x v="1"/>
    <x v="1"/>
    <x v="0"/>
    <x v="2"/>
    <x v="3"/>
    <x v="1"/>
    <x v="2"/>
    <x v="2"/>
    <x v="2"/>
    <m/>
    <m/>
    <m/>
    <m/>
    <m/>
    <m/>
  </r>
  <r>
    <x v="0"/>
    <x v="88"/>
    <x v="1"/>
    <m/>
    <x v="0"/>
    <x v="1"/>
    <x v="1"/>
    <x v="4"/>
    <x v="4"/>
    <x v="3"/>
    <x v="3"/>
    <x v="3"/>
    <x v="3"/>
    <x v="3"/>
    <x v="3"/>
    <x v="3"/>
    <x v="3"/>
    <x v="3"/>
    <x v="3"/>
    <x v="3"/>
    <x v="3"/>
    <x v="3"/>
    <x v="3"/>
    <x v="2"/>
    <x v="3"/>
    <x v="4"/>
    <x v="4"/>
    <x v="0"/>
    <x v="2"/>
    <x v="3"/>
    <x v="1"/>
    <x v="2"/>
    <x v="2"/>
    <x v="2"/>
    <m/>
    <m/>
    <m/>
    <m/>
    <m/>
    <m/>
  </r>
  <r>
    <x v="0"/>
    <x v="88"/>
    <x v="1"/>
    <m/>
    <x v="0"/>
    <x v="1"/>
    <x v="1"/>
    <x v="1"/>
    <x v="1"/>
    <x v="1"/>
    <x v="2"/>
    <x v="1"/>
    <x v="1"/>
    <x v="1"/>
    <x v="2"/>
    <x v="2"/>
    <x v="2"/>
    <x v="2"/>
    <x v="2"/>
    <x v="2"/>
    <x v="2"/>
    <x v="1"/>
    <x v="1"/>
    <x v="3"/>
    <x v="2"/>
    <x v="2"/>
    <x v="2"/>
    <x v="0"/>
    <x v="2"/>
    <x v="3"/>
    <x v="1"/>
    <x v="2"/>
    <x v="2"/>
    <x v="2"/>
    <m/>
    <m/>
    <m/>
    <m/>
    <m/>
    <m/>
  </r>
  <r>
    <x v="0"/>
    <x v="88"/>
    <x v="1"/>
    <m/>
    <x v="0"/>
    <x v="1"/>
    <x v="1"/>
    <x v="2"/>
    <x v="2"/>
    <x v="2"/>
    <x v="1"/>
    <x v="1"/>
    <x v="2"/>
    <x v="1"/>
    <x v="1"/>
    <x v="1"/>
    <x v="1"/>
    <x v="1"/>
    <x v="1"/>
    <x v="1"/>
    <x v="1"/>
    <x v="2"/>
    <x v="1"/>
    <x v="3"/>
    <x v="1"/>
    <x v="1"/>
    <x v="1"/>
    <x v="0"/>
    <x v="2"/>
    <x v="3"/>
    <x v="1"/>
    <x v="2"/>
    <x v="2"/>
    <x v="2"/>
    <m/>
    <m/>
    <m/>
    <m/>
    <m/>
    <m/>
  </r>
  <r>
    <x v="0"/>
    <x v="88"/>
    <x v="1"/>
    <m/>
    <x v="0"/>
    <x v="1"/>
    <x v="1"/>
    <x v="2"/>
    <x v="1"/>
    <x v="2"/>
    <x v="1"/>
    <x v="1"/>
    <x v="2"/>
    <x v="1"/>
    <x v="1"/>
    <x v="1"/>
    <x v="2"/>
    <x v="1"/>
    <x v="1"/>
    <x v="3"/>
    <x v="1"/>
    <x v="2"/>
    <x v="3"/>
    <x v="3"/>
    <x v="2"/>
    <x v="1"/>
    <x v="1"/>
    <x v="0"/>
    <x v="2"/>
    <x v="3"/>
    <x v="1"/>
    <x v="2"/>
    <x v="2"/>
    <x v="2"/>
    <m/>
    <m/>
    <m/>
    <m/>
    <m/>
    <m/>
  </r>
  <r>
    <x v="0"/>
    <x v="88"/>
    <x v="1"/>
    <m/>
    <x v="0"/>
    <x v="1"/>
    <x v="0"/>
    <x v="3"/>
    <x v="3"/>
    <x v="3"/>
    <x v="3"/>
    <x v="3"/>
    <x v="3"/>
    <x v="3"/>
    <x v="3"/>
    <x v="2"/>
    <x v="5"/>
    <x v="3"/>
    <x v="3"/>
    <x v="3"/>
    <x v="2"/>
    <x v="3"/>
    <x v="3"/>
    <x v="4"/>
    <x v="5"/>
    <x v="3"/>
    <x v="5"/>
    <x v="0"/>
    <x v="2"/>
    <x v="3"/>
    <x v="1"/>
    <x v="2"/>
    <x v="2"/>
    <x v="2"/>
    <m/>
    <m/>
    <m/>
    <m/>
    <m/>
    <m/>
  </r>
  <r>
    <x v="0"/>
    <x v="88"/>
    <x v="1"/>
    <m/>
    <x v="0"/>
    <x v="1"/>
    <x v="0"/>
    <x v="3"/>
    <x v="5"/>
    <x v="2"/>
    <x v="3"/>
    <x v="3"/>
    <x v="4"/>
    <x v="1"/>
    <x v="3"/>
    <x v="4"/>
    <x v="2"/>
    <x v="3"/>
    <x v="2"/>
    <x v="3"/>
    <x v="2"/>
    <x v="2"/>
    <x v="1"/>
    <x v="4"/>
    <x v="5"/>
    <x v="2"/>
    <x v="3"/>
    <x v="0"/>
    <x v="2"/>
    <x v="3"/>
    <x v="1"/>
    <x v="2"/>
    <x v="2"/>
    <x v="2"/>
    <m/>
    <m/>
    <m/>
    <m/>
    <m/>
    <m/>
  </r>
  <r>
    <x v="0"/>
    <x v="88"/>
    <x v="1"/>
    <m/>
    <x v="0"/>
    <x v="1"/>
    <x v="1"/>
    <x v="3"/>
    <x v="3"/>
    <x v="3"/>
    <x v="5"/>
    <x v="3"/>
    <x v="3"/>
    <x v="2"/>
    <x v="3"/>
    <x v="2"/>
    <x v="5"/>
    <x v="3"/>
    <x v="3"/>
    <x v="3"/>
    <x v="2"/>
    <x v="5"/>
    <x v="3"/>
    <x v="5"/>
    <x v="4"/>
    <x v="5"/>
    <x v="5"/>
    <x v="0"/>
    <x v="2"/>
    <x v="3"/>
    <x v="1"/>
    <x v="2"/>
    <x v="2"/>
    <x v="2"/>
    <m/>
    <m/>
    <m/>
    <m/>
    <m/>
    <m/>
  </r>
  <r>
    <x v="0"/>
    <x v="88"/>
    <x v="1"/>
    <m/>
    <x v="0"/>
    <x v="1"/>
    <x v="0"/>
    <x v="2"/>
    <x v="1"/>
    <x v="4"/>
    <x v="1"/>
    <x v="1"/>
    <x v="1"/>
    <x v="1"/>
    <x v="1"/>
    <x v="1"/>
    <x v="1"/>
    <x v="1"/>
    <x v="3"/>
    <x v="2"/>
    <x v="1"/>
    <x v="1"/>
    <x v="3"/>
    <x v="4"/>
    <x v="5"/>
    <x v="1"/>
    <x v="1"/>
    <x v="0"/>
    <x v="2"/>
    <x v="3"/>
    <x v="1"/>
    <x v="2"/>
    <x v="2"/>
    <x v="2"/>
    <m/>
    <m/>
    <m/>
    <m/>
    <m/>
    <m/>
  </r>
  <r>
    <x v="0"/>
    <x v="88"/>
    <x v="1"/>
    <m/>
    <x v="0"/>
    <x v="1"/>
    <x v="3"/>
    <x v="1"/>
    <x v="1"/>
    <x v="4"/>
    <x v="3"/>
    <x v="2"/>
    <x v="1"/>
    <x v="2"/>
    <x v="2"/>
    <x v="3"/>
    <x v="2"/>
    <x v="3"/>
    <x v="1"/>
    <x v="2"/>
    <x v="2"/>
    <x v="1"/>
    <x v="3"/>
    <x v="5"/>
    <x v="2"/>
    <x v="2"/>
    <x v="1"/>
    <x v="0"/>
    <x v="2"/>
    <x v="3"/>
    <x v="1"/>
    <x v="2"/>
    <x v="2"/>
    <x v="2"/>
    <m/>
    <m/>
    <m/>
    <m/>
    <m/>
    <m/>
  </r>
  <r>
    <x v="0"/>
    <x v="88"/>
    <x v="1"/>
    <m/>
    <x v="0"/>
    <x v="1"/>
    <x v="0"/>
    <x v="1"/>
    <x v="3"/>
    <x v="2"/>
    <x v="1"/>
    <x v="1"/>
    <x v="1"/>
    <x v="1"/>
    <x v="1"/>
    <x v="1"/>
    <x v="1"/>
    <x v="0"/>
    <x v="2"/>
    <x v="1"/>
    <x v="1"/>
    <x v="1"/>
    <x v="1"/>
    <x v="3"/>
    <x v="2"/>
    <x v="1"/>
    <x v="1"/>
    <x v="0"/>
    <x v="2"/>
    <x v="3"/>
    <x v="1"/>
    <x v="2"/>
    <x v="2"/>
    <x v="2"/>
    <m/>
    <m/>
    <m/>
    <m/>
    <m/>
    <m/>
  </r>
  <r>
    <x v="0"/>
    <x v="88"/>
    <x v="1"/>
    <m/>
    <x v="0"/>
    <x v="1"/>
    <x v="0"/>
    <x v="2"/>
    <x v="2"/>
    <x v="2"/>
    <x v="1"/>
    <x v="1"/>
    <x v="2"/>
    <x v="1"/>
    <x v="1"/>
    <x v="1"/>
    <x v="1"/>
    <x v="0"/>
    <x v="1"/>
    <x v="1"/>
    <x v="1"/>
    <x v="1"/>
    <x v="1"/>
    <x v="1"/>
    <x v="1"/>
    <x v="1"/>
    <x v="1"/>
    <x v="0"/>
    <x v="2"/>
    <x v="3"/>
    <x v="1"/>
    <x v="2"/>
    <x v="2"/>
    <x v="2"/>
    <m/>
    <m/>
    <m/>
    <m/>
    <m/>
    <m/>
  </r>
  <r>
    <x v="0"/>
    <x v="88"/>
    <x v="1"/>
    <m/>
    <x v="0"/>
    <x v="1"/>
    <x v="0"/>
    <x v="1"/>
    <x v="4"/>
    <x v="4"/>
    <x v="3"/>
    <x v="3"/>
    <x v="3"/>
    <x v="1"/>
    <x v="1"/>
    <x v="1"/>
    <x v="1"/>
    <x v="0"/>
    <x v="3"/>
    <x v="3"/>
    <x v="1"/>
    <x v="1"/>
    <x v="1"/>
    <x v="3"/>
    <x v="4"/>
    <x v="1"/>
    <x v="2"/>
    <x v="0"/>
    <x v="2"/>
    <x v="3"/>
    <x v="1"/>
    <x v="2"/>
    <x v="2"/>
    <x v="2"/>
    <m/>
    <m/>
    <m/>
    <m/>
    <m/>
    <m/>
  </r>
  <r>
    <x v="0"/>
    <x v="88"/>
    <x v="1"/>
    <m/>
    <x v="0"/>
    <x v="1"/>
    <x v="0"/>
    <x v="1"/>
    <x v="3"/>
    <x v="1"/>
    <x v="3"/>
    <x v="2"/>
    <x v="3"/>
    <x v="2"/>
    <x v="4"/>
    <x v="4"/>
    <x v="2"/>
    <x v="0"/>
    <x v="3"/>
    <x v="3"/>
    <x v="5"/>
    <x v="3"/>
    <x v="3"/>
    <x v="5"/>
    <x v="2"/>
    <x v="4"/>
    <x v="4"/>
    <x v="0"/>
    <x v="2"/>
    <x v="3"/>
    <x v="1"/>
    <x v="2"/>
    <x v="2"/>
    <x v="2"/>
    <m/>
    <m/>
    <m/>
    <m/>
    <m/>
    <m/>
  </r>
  <r>
    <x v="0"/>
    <x v="88"/>
    <x v="1"/>
    <m/>
    <x v="0"/>
    <x v="1"/>
    <x v="0"/>
    <x v="1"/>
    <x v="1"/>
    <x v="2"/>
    <x v="2"/>
    <x v="1"/>
    <x v="2"/>
    <x v="2"/>
    <x v="1"/>
    <x v="2"/>
    <x v="1"/>
    <x v="0"/>
    <x v="2"/>
    <x v="2"/>
    <x v="2"/>
    <x v="2"/>
    <x v="2"/>
    <x v="3"/>
    <x v="2"/>
    <x v="1"/>
    <x v="2"/>
    <x v="0"/>
    <x v="2"/>
    <x v="3"/>
    <x v="1"/>
    <x v="2"/>
    <x v="2"/>
    <x v="2"/>
    <m/>
    <m/>
    <m/>
    <m/>
    <m/>
    <m/>
  </r>
  <r>
    <x v="0"/>
    <x v="88"/>
    <x v="1"/>
    <m/>
    <x v="0"/>
    <x v="1"/>
    <x v="1"/>
    <x v="2"/>
    <x v="2"/>
    <x v="2"/>
    <x v="1"/>
    <x v="1"/>
    <x v="2"/>
    <x v="1"/>
    <x v="1"/>
    <x v="1"/>
    <x v="1"/>
    <x v="0"/>
    <x v="1"/>
    <x v="1"/>
    <x v="1"/>
    <x v="1"/>
    <x v="1"/>
    <x v="1"/>
    <x v="1"/>
    <x v="1"/>
    <x v="1"/>
    <x v="0"/>
    <x v="2"/>
    <x v="3"/>
    <x v="1"/>
    <x v="2"/>
    <x v="2"/>
    <x v="2"/>
    <m/>
    <m/>
    <m/>
    <m/>
    <m/>
    <m/>
  </r>
  <r>
    <x v="0"/>
    <x v="88"/>
    <x v="1"/>
    <m/>
    <x v="0"/>
    <x v="1"/>
    <x v="0"/>
    <x v="1"/>
    <x v="1"/>
    <x v="2"/>
    <x v="2"/>
    <x v="2"/>
    <x v="1"/>
    <x v="1"/>
    <x v="2"/>
    <x v="2"/>
    <x v="2"/>
    <x v="0"/>
    <x v="2"/>
    <x v="2"/>
    <x v="2"/>
    <x v="2"/>
    <x v="1"/>
    <x v="1"/>
    <x v="1"/>
    <x v="1"/>
    <x v="1"/>
    <x v="0"/>
    <x v="2"/>
    <x v="3"/>
    <x v="1"/>
    <x v="2"/>
    <x v="2"/>
    <x v="2"/>
    <m/>
    <m/>
    <m/>
    <m/>
    <m/>
    <m/>
  </r>
  <r>
    <x v="0"/>
    <x v="88"/>
    <x v="1"/>
    <m/>
    <x v="0"/>
    <x v="1"/>
    <x v="1"/>
    <x v="3"/>
    <x v="3"/>
    <x v="1"/>
    <x v="3"/>
    <x v="3"/>
    <x v="3"/>
    <x v="3"/>
    <x v="3"/>
    <x v="2"/>
    <x v="1"/>
    <x v="0"/>
    <x v="2"/>
    <x v="2"/>
    <x v="2"/>
    <x v="4"/>
    <x v="2"/>
    <x v="2"/>
    <x v="1"/>
    <x v="2"/>
    <x v="2"/>
    <x v="0"/>
    <x v="2"/>
    <x v="3"/>
    <x v="1"/>
    <x v="2"/>
    <x v="2"/>
    <x v="2"/>
    <m/>
    <m/>
    <m/>
    <m/>
    <m/>
    <m/>
  </r>
  <r>
    <x v="0"/>
    <x v="89"/>
    <x v="0"/>
    <m/>
    <x v="0"/>
    <x v="0"/>
    <x v="0"/>
    <x v="0"/>
    <x v="0"/>
    <x v="0"/>
    <x v="0"/>
    <x v="0"/>
    <x v="0"/>
    <x v="0"/>
    <x v="0"/>
    <x v="0"/>
    <x v="0"/>
    <x v="0"/>
    <x v="0"/>
    <x v="0"/>
    <x v="0"/>
    <x v="0"/>
    <x v="0"/>
    <x v="0"/>
    <x v="0"/>
    <x v="0"/>
    <x v="0"/>
    <x v="0"/>
    <x v="0"/>
    <x v="0"/>
    <x v="0"/>
    <x v="3"/>
    <x v="0"/>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1"/>
    <x v="0"/>
    <x v="0"/>
    <x v="0"/>
    <x v="0"/>
    <m/>
    <m/>
    <m/>
    <m/>
    <m/>
    <m/>
  </r>
  <r>
    <x v="0"/>
    <x v="89"/>
    <x v="0"/>
    <m/>
    <x v="0"/>
    <x v="0"/>
    <x v="0"/>
    <x v="0"/>
    <x v="0"/>
    <x v="0"/>
    <x v="0"/>
    <x v="0"/>
    <x v="0"/>
    <x v="0"/>
    <x v="0"/>
    <x v="0"/>
    <x v="0"/>
    <x v="0"/>
    <x v="0"/>
    <x v="0"/>
    <x v="0"/>
    <x v="0"/>
    <x v="0"/>
    <x v="0"/>
    <x v="0"/>
    <x v="0"/>
    <x v="0"/>
    <x v="0"/>
    <x v="1"/>
    <x v="0"/>
    <x v="0"/>
    <x v="0"/>
    <x v="0"/>
    <x v="3"/>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1"/>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1"/>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1"/>
    <m/>
    <m/>
    <m/>
    <m/>
    <m/>
    <m/>
  </r>
  <r>
    <x v="0"/>
    <x v="89"/>
    <x v="0"/>
    <m/>
    <x v="0"/>
    <x v="0"/>
    <x v="0"/>
    <x v="0"/>
    <x v="0"/>
    <x v="0"/>
    <x v="0"/>
    <x v="0"/>
    <x v="0"/>
    <x v="0"/>
    <x v="0"/>
    <x v="0"/>
    <x v="0"/>
    <x v="0"/>
    <x v="0"/>
    <x v="0"/>
    <x v="0"/>
    <x v="0"/>
    <x v="0"/>
    <x v="0"/>
    <x v="0"/>
    <x v="0"/>
    <x v="0"/>
    <x v="0"/>
    <x v="0"/>
    <x v="1"/>
    <x v="0"/>
    <x v="0"/>
    <x v="0"/>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1"/>
    <x v="0"/>
    <x v="0"/>
    <x v="3"/>
    <x v="0"/>
    <m/>
    <m/>
    <m/>
    <m/>
    <m/>
    <m/>
  </r>
  <r>
    <x v="0"/>
    <x v="89"/>
    <x v="0"/>
    <m/>
    <x v="0"/>
    <x v="0"/>
    <x v="1"/>
    <x v="0"/>
    <x v="0"/>
    <x v="0"/>
    <x v="0"/>
    <x v="0"/>
    <x v="0"/>
    <x v="0"/>
    <x v="0"/>
    <x v="0"/>
    <x v="0"/>
    <x v="0"/>
    <x v="0"/>
    <x v="0"/>
    <x v="0"/>
    <x v="0"/>
    <x v="0"/>
    <x v="0"/>
    <x v="0"/>
    <x v="0"/>
    <x v="0"/>
    <x v="0"/>
    <x v="0"/>
    <x v="0"/>
    <x v="0"/>
    <x v="3"/>
    <x v="1"/>
    <x v="0"/>
    <m/>
    <m/>
    <m/>
    <m/>
    <m/>
    <m/>
  </r>
  <r>
    <x v="0"/>
    <x v="89"/>
    <x v="0"/>
    <m/>
    <x v="0"/>
    <x v="0"/>
    <x v="0"/>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1"/>
    <x v="1"/>
    <x v="2"/>
    <x v="3"/>
    <x v="0"/>
    <x v="3"/>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1"/>
    <x v="1"/>
    <x v="0"/>
    <x v="0"/>
    <x v="1"/>
    <x v="1"/>
    <m/>
    <m/>
    <m/>
    <m/>
    <m/>
    <m/>
  </r>
  <r>
    <x v="0"/>
    <x v="89"/>
    <x v="0"/>
    <m/>
    <x v="0"/>
    <x v="0"/>
    <x v="0"/>
    <x v="0"/>
    <x v="0"/>
    <x v="0"/>
    <x v="0"/>
    <x v="0"/>
    <x v="0"/>
    <x v="0"/>
    <x v="0"/>
    <x v="0"/>
    <x v="0"/>
    <x v="0"/>
    <x v="0"/>
    <x v="0"/>
    <x v="0"/>
    <x v="0"/>
    <x v="0"/>
    <x v="0"/>
    <x v="0"/>
    <x v="0"/>
    <x v="0"/>
    <x v="0"/>
    <x v="0"/>
    <x v="0"/>
    <x v="2"/>
    <x v="3"/>
    <x v="0"/>
    <x v="1"/>
    <m/>
    <m/>
    <m/>
    <m/>
    <m/>
    <m/>
  </r>
  <r>
    <x v="0"/>
    <x v="89"/>
    <x v="0"/>
    <m/>
    <x v="0"/>
    <x v="0"/>
    <x v="1"/>
    <x v="0"/>
    <x v="0"/>
    <x v="0"/>
    <x v="0"/>
    <x v="0"/>
    <x v="0"/>
    <x v="0"/>
    <x v="0"/>
    <x v="0"/>
    <x v="0"/>
    <x v="0"/>
    <x v="0"/>
    <x v="0"/>
    <x v="0"/>
    <x v="0"/>
    <x v="0"/>
    <x v="0"/>
    <x v="0"/>
    <x v="0"/>
    <x v="0"/>
    <x v="0"/>
    <x v="0"/>
    <x v="1"/>
    <x v="2"/>
    <x v="0"/>
    <x v="0"/>
    <x v="0"/>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1"/>
    <m/>
    <m/>
    <m/>
    <m/>
    <m/>
    <m/>
  </r>
  <r>
    <x v="0"/>
    <x v="89"/>
    <x v="0"/>
    <m/>
    <x v="0"/>
    <x v="0"/>
    <x v="1"/>
    <x v="0"/>
    <x v="0"/>
    <x v="0"/>
    <x v="0"/>
    <x v="0"/>
    <x v="0"/>
    <x v="0"/>
    <x v="0"/>
    <x v="0"/>
    <x v="0"/>
    <x v="0"/>
    <x v="0"/>
    <x v="0"/>
    <x v="0"/>
    <x v="0"/>
    <x v="0"/>
    <x v="0"/>
    <x v="0"/>
    <x v="0"/>
    <x v="0"/>
    <x v="0"/>
    <x v="3"/>
    <x v="1"/>
    <x v="0"/>
    <x v="0"/>
    <x v="0"/>
    <x v="0"/>
    <m/>
    <m/>
    <m/>
    <m/>
    <m/>
    <m/>
  </r>
  <r>
    <x v="0"/>
    <x v="89"/>
    <x v="0"/>
    <m/>
    <x v="0"/>
    <x v="0"/>
    <x v="0"/>
    <x v="0"/>
    <x v="0"/>
    <x v="0"/>
    <x v="0"/>
    <x v="0"/>
    <x v="0"/>
    <x v="0"/>
    <x v="0"/>
    <x v="0"/>
    <x v="0"/>
    <x v="0"/>
    <x v="0"/>
    <x v="0"/>
    <x v="0"/>
    <x v="0"/>
    <x v="0"/>
    <x v="0"/>
    <x v="0"/>
    <x v="0"/>
    <x v="0"/>
    <x v="0"/>
    <x v="0"/>
    <x v="1"/>
    <x v="0"/>
    <x v="0"/>
    <x v="1"/>
    <x v="0"/>
    <m/>
    <m/>
    <m/>
    <m/>
    <m/>
    <m/>
  </r>
  <r>
    <x v="0"/>
    <x v="89"/>
    <x v="0"/>
    <m/>
    <x v="0"/>
    <x v="0"/>
    <x v="0"/>
    <x v="0"/>
    <x v="0"/>
    <x v="0"/>
    <x v="0"/>
    <x v="0"/>
    <x v="0"/>
    <x v="0"/>
    <x v="0"/>
    <x v="0"/>
    <x v="0"/>
    <x v="0"/>
    <x v="0"/>
    <x v="0"/>
    <x v="0"/>
    <x v="0"/>
    <x v="0"/>
    <x v="0"/>
    <x v="0"/>
    <x v="0"/>
    <x v="0"/>
    <x v="0"/>
    <x v="0"/>
    <x v="0"/>
    <x v="2"/>
    <x v="1"/>
    <x v="1"/>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2"/>
    <x v="0"/>
    <x v="3"/>
    <x v="0"/>
    <x v="1"/>
    <m/>
    <m/>
    <m/>
    <m/>
    <m/>
    <m/>
  </r>
  <r>
    <x v="0"/>
    <x v="89"/>
    <x v="0"/>
    <m/>
    <x v="0"/>
    <x v="1"/>
    <x v="0"/>
    <x v="1"/>
    <x v="1"/>
    <x v="1"/>
    <x v="2"/>
    <x v="2"/>
    <x v="1"/>
    <x v="2"/>
    <x v="2"/>
    <x v="2"/>
    <x v="1"/>
    <x v="2"/>
    <x v="2"/>
    <x v="2"/>
    <x v="1"/>
    <x v="1"/>
    <x v="1"/>
    <x v="3"/>
    <x v="2"/>
    <x v="2"/>
    <x v="2"/>
    <x v="0"/>
    <x v="2"/>
    <x v="3"/>
    <x v="1"/>
    <x v="2"/>
    <x v="2"/>
    <x v="2"/>
    <m/>
    <m/>
    <m/>
    <m/>
    <m/>
    <m/>
  </r>
  <r>
    <x v="0"/>
    <x v="89"/>
    <x v="0"/>
    <m/>
    <x v="0"/>
    <x v="1"/>
    <x v="0"/>
    <x v="2"/>
    <x v="4"/>
    <x v="2"/>
    <x v="1"/>
    <x v="1"/>
    <x v="1"/>
    <x v="1"/>
    <x v="1"/>
    <x v="1"/>
    <x v="1"/>
    <x v="1"/>
    <x v="1"/>
    <x v="1"/>
    <x v="1"/>
    <x v="1"/>
    <x v="3"/>
    <x v="2"/>
    <x v="1"/>
    <x v="1"/>
    <x v="1"/>
    <x v="0"/>
    <x v="2"/>
    <x v="3"/>
    <x v="1"/>
    <x v="2"/>
    <x v="2"/>
    <x v="2"/>
    <m/>
    <m/>
    <m/>
    <m/>
    <m/>
    <m/>
  </r>
  <r>
    <x v="0"/>
    <x v="89"/>
    <x v="0"/>
    <m/>
    <x v="0"/>
    <x v="1"/>
    <x v="0"/>
    <x v="1"/>
    <x v="3"/>
    <x v="5"/>
    <x v="3"/>
    <x v="2"/>
    <x v="1"/>
    <x v="2"/>
    <x v="2"/>
    <x v="2"/>
    <x v="2"/>
    <x v="3"/>
    <x v="2"/>
    <x v="2"/>
    <x v="1"/>
    <x v="1"/>
    <x v="1"/>
    <x v="3"/>
    <x v="1"/>
    <x v="2"/>
    <x v="2"/>
    <x v="0"/>
    <x v="2"/>
    <x v="3"/>
    <x v="1"/>
    <x v="2"/>
    <x v="2"/>
    <x v="2"/>
    <m/>
    <m/>
    <m/>
    <m/>
    <m/>
    <m/>
  </r>
  <r>
    <x v="0"/>
    <x v="89"/>
    <x v="0"/>
    <m/>
    <x v="0"/>
    <x v="1"/>
    <x v="0"/>
    <x v="2"/>
    <x v="2"/>
    <x v="4"/>
    <x v="1"/>
    <x v="1"/>
    <x v="1"/>
    <x v="1"/>
    <x v="1"/>
    <x v="1"/>
    <x v="1"/>
    <x v="1"/>
    <x v="2"/>
    <x v="1"/>
    <x v="1"/>
    <x v="1"/>
    <x v="1"/>
    <x v="1"/>
    <x v="1"/>
    <x v="1"/>
    <x v="1"/>
    <x v="0"/>
    <x v="2"/>
    <x v="3"/>
    <x v="1"/>
    <x v="2"/>
    <x v="2"/>
    <x v="2"/>
    <m/>
    <m/>
    <m/>
    <m/>
    <m/>
    <m/>
  </r>
  <r>
    <x v="0"/>
    <x v="89"/>
    <x v="0"/>
    <m/>
    <x v="0"/>
    <x v="1"/>
    <x v="0"/>
    <x v="1"/>
    <x v="1"/>
    <x v="1"/>
    <x v="2"/>
    <x v="4"/>
    <x v="4"/>
    <x v="2"/>
    <x v="2"/>
    <x v="2"/>
    <x v="2"/>
    <x v="2"/>
    <x v="2"/>
    <x v="4"/>
    <x v="2"/>
    <x v="2"/>
    <x v="3"/>
    <x v="2"/>
    <x v="3"/>
    <x v="2"/>
    <x v="3"/>
    <x v="0"/>
    <x v="2"/>
    <x v="3"/>
    <x v="1"/>
    <x v="2"/>
    <x v="2"/>
    <x v="2"/>
    <m/>
    <m/>
    <m/>
    <m/>
    <m/>
    <m/>
  </r>
  <r>
    <x v="0"/>
    <x v="89"/>
    <x v="0"/>
    <m/>
    <x v="0"/>
    <x v="1"/>
    <x v="1"/>
    <x v="5"/>
    <x v="5"/>
    <x v="1"/>
    <x v="3"/>
    <x v="3"/>
    <x v="3"/>
    <x v="3"/>
    <x v="3"/>
    <x v="5"/>
    <x v="4"/>
    <x v="4"/>
    <x v="3"/>
    <x v="3"/>
    <x v="4"/>
    <x v="5"/>
    <x v="3"/>
    <x v="1"/>
    <x v="1"/>
    <x v="5"/>
    <x v="5"/>
    <x v="0"/>
    <x v="2"/>
    <x v="3"/>
    <x v="1"/>
    <x v="2"/>
    <x v="2"/>
    <x v="2"/>
    <m/>
    <m/>
    <m/>
    <m/>
    <m/>
    <m/>
  </r>
  <r>
    <x v="0"/>
    <x v="89"/>
    <x v="0"/>
    <m/>
    <x v="0"/>
    <x v="1"/>
    <x v="0"/>
    <x v="5"/>
    <x v="5"/>
    <x v="1"/>
    <x v="3"/>
    <x v="3"/>
    <x v="3"/>
    <x v="3"/>
    <x v="3"/>
    <x v="5"/>
    <x v="4"/>
    <x v="4"/>
    <x v="3"/>
    <x v="3"/>
    <x v="4"/>
    <x v="5"/>
    <x v="3"/>
    <x v="1"/>
    <x v="1"/>
    <x v="5"/>
    <x v="5"/>
    <x v="0"/>
    <x v="2"/>
    <x v="3"/>
    <x v="1"/>
    <x v="2"/>
    <x v="2"/>
    <x v="2"/>
    <m/>
    <m/>
    <m/>
    <m/>
    <m/>
    <m/>
  </r>
  <r>
    <x v="0"/>
    <x v="89"/>
    <x v="0"/>
    <m/>
    <x v="0"/>
    <x v="1"/>
    <x v="0"/>
    <x v="3"/>
    <x v="1"/>
    <x v="1"/>
    <x v="5"/>
    <x v="4"/>
    <x v="1"/>
    <x v="2"/>
    <x v="4"/>
    <x v="4"/>
    <x v="5"/>
    <x v="2"/>
    <x v="3"/>
    <x v="4"/>
    <x v="5"/>
    <x v="2"/>
    <x v="2"/>
    <x v="5"/>
    <x v="4"/>
    <x v="2"/>
    <x v="4"/>
    <x v="0"/>
    <x v="2"/>
    <x v="3"/>
    <x v="1"/>
    <x v="2"/>
    <x v="2"/>
    <x v="2"/>
    <m/>
    <m/>
    <m/>
    <m/>
    <m/>
    <m/>
  </r>
  <r>
    <x v="0"/>
    <x v="89"/>
    <x v="0"/>
    <m/>
    <x v="0"/>
    <x v="1"/>
    <x v="0"/>
    <x v="4"/>
    <x v="1"/>
    <x v="4"/>
    <x v="2"/>
    <x v="2"/>
    <x v="3"/>
    <x v="2"/>
    <x v="2"/>
    <x v="2"/>
    <x v="2"/>
    <x v="3"/>
    <x v="3"/>
    <x v="2"/>
    <x v="2"/>
    <x v="3"/>
    <x v="2"/>
    <x v="3"/>
    <x v="2"/>
    <x v="2"/>
    <x v="2"/>
    <x v="0"/>
    <x v="2"/>
    <x v="3"/>
    <x v="1"/>
    <x v="2"/>
    <x v="2"/>
    <x v="2"/>
    <m/>
    <m/>
    <m/>
    <m/>
    <m/>
    <m/>
  </r>
  <r>
    <x v="0"/>
    <x v="89"/>
    <x v="0"/>
    <m/>
    <x v="0"/>
    <x v="1"/>
    <x v="0"/>
    <x v="1"/>
    <x v="1"/>
    <x v="1"/>
    <x v="2"/>
    <x v="2"/>
    <x v="1"/>
    <x v="1"/>
    <x v="1"/>
    <x v="1"/>
    <x v="1"/>
    <x v="2"/>
    <x v="1"/>
    <x v="1"/>
    <x v="2"/>
    <x v="2"/>
    <x v="2"/>
    <x v="1"/>
    <x v="2"/>
    <x v="2"/>
    <x v="2"/>
    <x v="0"/>
    <x v="2"/>
    <x v="3"/>
    <x v="1"/>
    <x v="2"/>
    <x v="2"/>
    <x v="2"/>
    <m/>
    <m/>
    <m/>
    <m/>
    <m/>
    <m/>
  </r>
  <r>
    <x v="0"/>
    <x v="89"/>
    <x v="0"/>
    <m/>
    <x v="0"/>
    <x v="1"/>
    <x v="0"/>
    <x v="1"/>
    <x v="1"/>
    <x v="1"/>
    <x v="2"/>
    <x v="2"/>
    <x v="2"/>
    <x v="1"/>
    <x v="1"/>
    <x v="2"/>
    <x v="1"/>
    <x v="2"/>
    <x v="2"/>
    <x v="2"/>
    <x v="2"/>
    <x v="3"/>
    <x v="2"/>
    <x v="1"/>
    <x v="1"/>
    <x v="2"/>
    <x v="2"/>
    <x v="0"/>
    <x v="2"/>
    <x v="3"/>
    <x v="1"/>
    <x v="2"/>
    <x v="2"/>
    <x v="2"/>
    <m/>
    <m/>
    <m/>
    <m/>
    <m/>
    <m/>
  </r>
  <r>
    <x v="0"/>
    <x v="89"/>
    <x v="0"/>
    <m/>
    <x v="0"/>
    <x v="1"/>
    <x v="0"/>
    <x v="1"/>
    <x v="1"/>
    <x v="1"/>
    <x v="2"/>
    <x v="2"/>
    <x v="1"/>
    <x v="2"/>
    <x v="2"/>
    <x v="2"/>
    <x v="2"/>
    <x v="2"/>
    <x v="2"/>
    <x v="2"/>
    <x v="1"/>
    <x v="1"/>
    <x v="1"/>
    <x v="1"/>
    <x v="1"/>
    <x v="1"/>
    <x v="1"/>
    <x v="0"/>
    <x v="2"/>
    <x v="3"/>
    <x v="1"/>
    <x v="2"/>
    <x v="2"/>
    <x v="2"/>
    <m/>
    <m/>
    <m/>
    <m/>
    <m/>
    <m/>
  </r>
  <r>
    <x v="0"/>
    <x v="89"/>
    <x v="0"/>
    <m/>
    <x v="0"/>
    <x v="1"/>
    <x v="0"/>
    <x v="1"/>
    <x v="3"/>
    <x v="2"/>
    <x v="1"/>
    <x v="1"/>
    <x v="2"/>
    <x v="2"/>
    <x v="4"/>
    <x v="4"/>
    <x v="2"/>
    <x v="1"/>
    <x v="1"/>
    <x v="3"/>
    <x v="2"/>
    <x v="2"/>
    <x v="1"/>
    <x v="1"/>
    <x v="1"/>
    <x v="2"/>
    <x v="2"/>
    <x v="0"/>
    <x v="2"/>
    <x v="3"/>
    <x v="1"/>
    <x v="2"/>
    <x v="2"/>
    <x v="2"/>
    <m/>
    <m/>
    <m/>
    <m/>
    <m/>
    <m/>
  </r>
  <r>
    <x v="0"/>
    <x v="89"/>
    <x v="0"/>
    <m/>
    <x v="0"/>
    <x v="1"/>
    <x v="0"/>
    <x v="1"/>
    <x v="1"/>
    <x v="2"/>
    <x v="1"/>
    <x v="1"/>
    <x v="1"/>
    <x v="1"/>
    <x v="2"/>
    <x v="2"/>
    <x v="1"/>
    <x v="1"/>
    <x v="2"/>
    <x v="1"/>
    <x v="1"/>
    <x v="2"/>
    <x v="1"/>
    <x v="2"/>
    <x v="2"/>
    <x v="1"/>
    <x v="1"/>
    <x v="0"/>
    <x v="2"/>
    <x v="3"/>
    <x v="1"/>
    <x v="2"/>
    <x v="2"/>
    <x v="2"/>
    <m/>
    <m/>
    <m/>
    <m/>
    <m/>
    <m/>
  </r>
  <r>
    <x v="0"/>
    <x v="89"/>
    <x v="0"/>
    <m/>
    <x v="0"/>
    <x v="1"/>
    <x v="1"/>
    <x v="2"/>
    <x v="2"/>
    <x v="2"/>
    <x v="1"/>
    <x v="1"/>
    <x v="1"/>
    <x v="1"/>
    <x v="2"/>
    <x v="2"/>
    <x v="1"/>
    <x v="2"/>
    <x v="1"/>
    <x v="1"/>
    <x v="1"/>
    <x v="1"/>
    <x v="1"/>
    <x v="2"/>
    <x v="2"/>
    <x v="1"/>
    <x v="1"/>
    <x v="0"/>
    <x v="2"/>
    <x v="3"/>
    <x v="1"/>
    <x v="2"/>
    <x v="2"/>
    <x v="2"/>
    <m/>
    <m/>
    <m/>
    <m/>
    <m/>
    <m/>
  </r>
  <r>
    <x v="0"/>
    <x v="89"/>
    <x v="0"/>
    <m/>
    <x v="0"/>
    <x v="1"/>
    <x v="0"/>
    <x v="5"/>
    <x v="5"/>
    <x v="3"/>
    <x v="5"/>
    <x v="4"/>
    <x v="4"/>
    <x v="4"/>
    <x v="4"/>
    <x v="4"/>
    <x v="5"/>
    <x v="5"/>
    <x v="4"/>
    <x v="4"/>
    <x v="5"/>
    <x v="3"/>
    <x v="3"/>
    <x v="2"/>
    <x v="3"/>
    <x v="3"/>
    <x v="3"/>
    <x v="0"/>
    <x v="2"/>
    <x v="3"/>
    <x v="1"/>
    <x v="2"/>
    <x v="2"/>
    <x v="2"/>
    <m/>
    <m/>
    <m/>
    <m/>
    <m/>
    <m/>
  </r>
  <r>
    <x v="0"/>
    <x v="89"/>
    <x v="0"/>
    <m/>
    <x v="0"/>
    <x v="1"/>
    <x v="0"/>
    <x v="2"/>
    <x v="2"/>
    <x v="2"/>
    <x v="1"/>
    <x v="1"/>
    <x v="2"/>
    <x v="1"/>
    <x v="2"/>
    <x v="2"/>
    <x v="1"/>
    <x v="2"/>
    <x v="0"/>
    <x v="2"/>
    <x v="1"/>
    <x v="1"/>
    <x v="1"/>
    <x v="1"/>
    <x v="1"/>
    <x v="1"/>
    <x v="1"/>
    <x v="0"/>
    <x v="2"/>
    <x v="3"/>
    <x v="1"/>
    <x v="2"/>
    <x v="2"/>
    <x v="2"/>
    <m/>
    <m/>
    <m/>
    <m/>
    <m/>
    <m/>
  </r>
  <r>
    <x v="0"/>
    <x v="89"/>
    <x v="0"/>
    <m/>
    <x v="0"/>
    <x v="1"/>
    <x v="1"/>
    <x v="2"/>
    <x v="2"/>
    <x v="4"/>
    <x v="1"/>
    <x v="1"/>
    <x v="1"/>
    <x v="1"/>
    <x v="1"/>
    <x v="1"/>
    <x v="1"/>
    <x v="1"/>
    <x v="1"/>
    <x v="1"/>
    <x v="1"/>
    <x v="1"/>
    <x v="1"/>
    <x v="1"/>
    <x v="1"/>
    <x v="1"/>
    <x v="1"/>
    <x v="0"/>
    <x v="2"/>
    <x v="3"/>
    <x v="1"/>
    <x v="2"/>
    <x v="2"/>
    <x v="2"/>
    <m/>
    <m/>
    <m/>
    <m/>
    <m/>
    <m/>
  </r>
  <r>
    <x v="0"/>
    <x v="89"/>
    <x v="0"/>
    <m/>
    <x v="0"/>
    <x v="1"/>
    <x v="1"/>
    <x v="2"/>
    <x v="2"/>
    <x v="4"/>
    <x v="1"/>
    <x v="1"/>
    <x v="1"/>
    <x v="1"/>
    <x v="1"/>
    <x v="1"/>
    <x v="1"/>
    <x v="3"/>
    <x v="1"/>
    <x v="1"/>
    <x v="1"/>
    <x v="1"/>
    <x v="1"/>
    <x v="1"/>
    <x v="1"/>
    <x v="1"/>
    <x v="1"/>
    <x v="0"/>
    <x v="2"/>
    <x v="3"/>
    <x v="1"/>
    <x v="2"/>
    <x v="2"/>
    <x v="2"/>
    <m/>
    <m/>
    <m/>
    <m/>
    <m/>
    <m/>
  </r>
  <r>
    <x v="0"/>
    <x v="89"/>
    <x v="0"/>
    <m/>
    <x v="0"/>
    <x v="1"/>
    <x v="0"/>
    <x v="2"/>
    <x v="1"/>
    <x v="2"/>
    <x v="2"/>
    <x v="1"/>
    <x v="2"/>
    <x v="1"/>
    <x v="1"/>
    <x v="1"/>
    <x v="1"/>
    <x v="1"/>
    <x v="2"/>
    <x v="1"/>
    <x v="1"/>
    <x v="1"/>
    <x v="1"/>
    <x v="1"/>
    <x v="1"/>
    <x v="2"/>
    <x v="2"/>
    <x v="0"/>
    <x v="2"/>
    <x v="3"/>
    <x v="1"/>
    <x v="2"/>
    <x v="2"/>
    <x v="2"/>
    <m/>
    <m/>
    <m/>
    <m/>
    <m/>
    <m/>
  </r>
  <r>
    <x v="0"/>
    <x v="89"/>
    <x v="0"/>
    <m/>
    <x v="0"/>
    <x v="1"/>
    <x v="0"/>
    <x v="0"/>
    <x v="0"/>
    <x v="0"/>
    <x v="0"/>
    <x v="0"/>
    <x v="2"/>
    <x v="1"/>
    <x v="1"/>
    <x v="1"/>
    <x v="1"/>
    <x v="1"/>
    <x v="1"/>
    <x v="1"/>
    <x v="1"/>
    <x v="3"/>
    <x v="3"/>
    <x v="2"/>
    <x v="3"/>
    <x v="1"/>
    <x v="1"/>
    <x v="0"/>
    <x v="2"/>
    <x v="3"/>
    <x v="1"/>
    <x v="2"/>
    <x v="2"/>
    <x v="2"/>
    <m/>
    <m/>
    <m/>
    <m/>
    <m/>
    <m/>
  </r>
  <r>
    <x v="0"/>
    <x v="89"/>
    <x v="0"/>
    <m/>
    <x v="0"/>
    <x v="1"/>
    <x v="1"/>
    <x v="2"/>
    <x v="1"/>
    <x v="2"/>
    <x v="2"/>
    <x v="2"/>
    <x v="1"/>
    <x v="2"/>
    <x v="2"/>
    <x v="2"/>
    <x v="1"/>
    <x v="0"/>
    <x v="1"/>
    <x v="1"/>
    <x v="2"/>
    <x v="2"/>
    <x v="2"/>
    <x v="1"/>
    <x v="5"/>
    <x v="1"/>
    <x v="1"/>
    <x v="0"/>
    <x v="2"/>
    <x v="3"/>
    <x v="1"/>
    <x v="2"/>
    <x v="2"/>
    <x v="2"/>
    <m/>
    <m/>
    <m/>
    <m/>
    <m/>
    <m/>
  </r>
  <r>
    <x v="0"/>
    <x v="89"/>
    <x v="0"/>
    <m/>
    <x v="0"/>
    <x v="1"/>
    <x v="0"/>
    <x v="1"/>
    <x v="1"/>
    <x v="1"/>
    <x v="2"/>
    <x v="2"/>
    <x v="1"/>
    <x v="1"/>
    <x v="1"/>
    <x v="1"/>
    <x v="4"/>
    <x v="0"/>
    <x v="2"/>
    <x v="1"/>
    <x v="1"/>
    <x v="1"/>
    <x v="1"/>
    <x v="3"/>
    <x v="2"/>
    <x v="1"/>
    <x v="1"/>
    <x v="0"/>
    <x v="2"/>
    <x v="3"/>
    <x v="1"/>
    <x v="2"/>
    <x v="2"/>
    <x v="2"/>
    <m/>
    <m/>
    <m/>
    <m/>
    <m/>
    <m/>
  </r>
  <r>
    <x v="0"/>
    <x v="89"/>
    <x v="0"/>
    <m/>
    <x v="0"/>
    <x v="1"/>
    <x v="1"/>
    <x v="2"/>
    <x v="3"/>
    <x v="4"/>
    <x v="1"/>
    <x v="1"/>
    <x v="2"/>
    <x v="1"/>
    <x v="1"/>
    <x v="1"/>
    <x v="2"/>
    <x v="0"/>
    <x v="1"/>
    <x v="1"/>
    <x v="1"/>
    <x v="1"/>
    <x v="2"/>
    <x v="3"/>
    <x v="2"/>
    <x v="1"/>
    <x v="1"/>
    <x v="0"/>
    <x v="2"/>
    <x v="3"/>
    <x v="1"/>
    <x v="2"/>
    <x v="2"/>
    <x v="2"/>
    <m/>
    <m/>
    <m/>
    <m/>
    <m/>
    <m/>
  </r>
  <r>
    <x v="0"/>
    <x v="89"/>
    <x v="0"/>
    <m/>
    <x v="0"/>
    <x v="1"/>
    <x v="1"/>
    <x v="1"/>
    <x v="3"/>
    <x v="4"/>
    <x v="2"/>
    <x v="2"/>
    <x v="3"/>
    <x v="1"/>
    <x v="2"/>
    <x v="2"/>
    <x v="2"/>
    <x v="0"/>
    <x v="3"/>
    <x v="3"/>
    <x v="2"/>
    <x v="3"/>
    <x v="3"/>
    <x v="3"/>
    <x v="1"/>
    <x v="2"/>
    <x v="2"/>
    <x v="0"/>
    <x v="2"/>
    <x v="3"/>
    <x v="1"/>
    <x v="2"/>
    <x v="2"/>
    <x v="2"/>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1"/>
    <x v="0"/>
    <x v="0"/>
    <x v="0"/>
    <x v="1"/>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1"/>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3"/>
    <x v="0"/>
    <x v="0"/>
    <m/>
    <m/>
    <m/>
    <m/>
    <m/>
    <m/>
  </r>
  <r>
    <x v="0"/>
    <x v="90"/>
    <x v="0"/>
    <m/>
    <x v="0"/>
    <x v="0"/>
    <x v="1"/>
    <x v="0"/>
    <x v="0"/>
    <x v="0"/>
    <x v="0"/>
    <x v="0"/>
    <x v="0"/>
    <x v="0"/>
    <x v="0"/>
    <x v="0"/>
    <x v="0"/>
    <x v="0"/>
    <x v="0"/>
    <x v="0"/>
    <x v="0"/>
    <x v="0"/>
    <x v="0"/>
    <x v="0"/>
    <x v="0"/>
    <x v="0"/>
    <x v="0"/>
    <x v="0"/>
    <x v="0"/>
    <x v="0"/>
    <x v="0"/>
    <x v="3"/>
    <x v="0"/>
    <x v="0"/>
    <m/>
    <m/>
    <m/>
    <m/>
    <m/>
    <m/>
  </r>
  <r>
    <x v="0"/>
    <x v="90"/>
    <x v="0"/>
    <m/>
    <x v="0"/>
    <x v="0"/>
    <x v="1"/>
    <x v="0"/>
    <x v="0"/>
    <x v="0"/>
    <x v="0"/>
    <x v="0"/>
    <x v="0"/>
    <x v="0"/>
    <x v="0"/>
    <x v="0"/>
    <x v="0"/>
    <x v="0"/>
    <x v="0"/>
    <x v="0"/>
    <x v="0"/>
    <x v="0"/>
    <x v="0"/>
    <x v="0"/>
    <x v="0"/>
    <x v="0"/>
    <x v="0"/>
    <x v="0"/>
    <x v="0"/>
    <x v="0"/>
    <x v="0"/>
    <x v="0"/>
    <x v="1"/>
    <x v="0"/>
    <m/>
    <m/>
    <m/>
    <m/>
    <m/>
    <m/>
  </r>
  <r>
    <x v="0"/>
    <x v="90"/>
    <x v="0"/>
    <m/>
    <x v="0"/>
    <x v="0"/>
    <x v="1"/>
    <x v="0"/>
    <x v="0"/>
    <x v="0"/>
    <x v="0"/>
    <x v="0"/>
    <x v="0"/>
    <x v="0"/>
    <x v="0"/>
    <x v="0"/>
    <x v="0"/>
    <x v="0"/>
    <x v="0"/>
    <x v="0"/>
    <x v="0"/>
    <x v="0"/>
    <x v="0"/>
    <x v="0"/>
    <x v="0"/>
    <x v="0"/>
    <x v="0"/>
    <x v="0"/>
    <x v="0"/>
    <x v="0"/>
    <x v="2"/>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1"/>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1"/>
    <m/>
    <m/>
    <m/>
    <m/>
    <m/>
    <m/>
  </r>
  <r>
    <x v="0"/>
    <x v="90"/>
    <x v="0"/>
    <m/>
    <x v="0"/>
    <x v="0"/>
    <x v="1"/>
    <x v="0"/>
    <x v="0"/>
    <x v="0"/>
    <x v="0"/>
    <x v="0"/>
    <x v="0"/>
    <x v="0"/>
    <x v="0"/>
    <x v="0"/>
    <x v="0"/>
    <x v="0"/>
    <x v="0"/>
    <x v="0"/>
    <x v="0"/>
    <x v="0"/>
    <x v="0"/>
    <x v="0"/>
    <x v="0"/>
    <x v="0"/>
    <x v="0"/>
    <x v="0"/>
    <x v="0"/>
    <x v="0"/>
    <x v="0"/>
    <x v="0"/>
    <x v="1"/>
    <x v="1"/>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3"/>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3"/>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3"/>
    <x v="1"/>
    <x v="0"/>
    <m/>
    <m/>
    <m/>
    <m/>
    <m/>
    <m/>
  </r>
  <r>
    <x v="0"/>
    <x v="90"/>
    <x v="0"/>
    <m/>
    <x v="0"/>
    <x v="0"/>
    <x v="0"/>
    <x v="0"/>
    <x v="0"/>
    <x v="0"/>
    <x v="0"/>
    <x v="0"/>
    <x v="0"/>
    <x v="0"/>
    <x v="0"/>
    <x v="0"/>
    <x v="0"/>
    <x v="0"/>
    <x v="0"/>
    <x v="0"/>
    <x v="0"/>
    <x v="0"/>
    <x v="0"/>
    <x v="0"/>
    <x v="0"/>
    <x v="0"/>
    <x v="0"/>
    <x v="0"/>
    <x v="0"/>
    <x v="0"/>
    <x v="0"/>
    <x v="0"/>
    <x v="0"/>
    <x v="0"/>
    <m/>
    <m/>
    <m/>
    <m/>
    <m/>
    <m/>
  </r>
  <r>
    <x v="0"/>
    <x v="90"/>
    <x v="0"/>
    <m/>
    <x v="0"/>
    <x v="1"/>
    <x v="1"/>
    <x v="1"/>
    <x v="1"/>
    <x v="1"/>
    <x v="2"/>
    <x v="2"/>
    <x v="1"/>
    <x v="1"/>
    <x v="2"/>
    <x v="3"/>
    <x v="2"/>
    <x v="2"/>
    <x v="2"/>
    <x v="2"/>
    <x v="2"/>
    <x v="2"/>
    <x v="3"/>
    <x v="3"/>
    <x v="2"/>
    <x v="1"/>
    <x v="1"/>
    <x v="0"/>
    <x v="2"/>
    <x v="3"/>
    <x v="1"/>
    <x v="2"/>
    <x v="2"/>
    <x v="2"/>
    <m/>
    <m/>
    <m/>
    <m/>
    <m/>
    <m/>
  </r>
  <r>
    <x v="0"/>
    <x v="90"/>
    <x v="0"/>
    <m/>
    <x v="0"/>
    <x v="1"/>
    <x v="0"/>
    <x v="2"/>
    <x v="2"/>
    <x v="2"/>
    <x v="1"/>
    <x v="1"/>
    <x v="2"/>
    <x v="1"/>
    <x v="1"/>
    <x v="1"/>
    <x v="1"/>
    <x v="1"/>
    <x v="1"/>
    <x v="1"/>
    <x v="1"/>
    <x v="1"/>
    <x v="1"/>
    <x v="3"/>
    <x v="2"/>
    <x v="1"/>
    <x v="1"/>
    <x v="0"/>
    <x v="2"/>
    <x v="3"/>
    <x v="1"/>
    <x v="2"/>
    <x v="2"/>
    <x v="2"/>
    <m/>
    <m/>
    <m/>
    <m/>
    <m/>
    <m/>
  </r>
  <r>
    <x v="0"/>
    <x v="90"/>
    <x v="0"/>
    <m/>
    <x v="0"/>
    <x v="1"/>
    <x v="0"/>
    <x v="2"/>
    <x v="1"/>
    <x v="2"/>
    <x v="1"/>
    <x v="2"/>
    <x v="1"/>
    <x v="2"/>
    <x v="2"/>
    <x v="1"/>
    <x v="1"/>
    <x v="2"/>
    <x v="2"/>
    <x v="2"/>
    <x v="1"/>
    <x v="1"/>
    <x v="1"/>
    <x v="1"/>
    <x v="4"/>
    <x v="1"/>
    <x v="1"/>
    <x v="0"/>
    <x v="2"/>
    <x v="3"/>
    <x v="1"/>
    <x v="2"/>
    <x v="2"/>
    <x v="2"/>
    <m/>
    <m/>
    <m/>
    <m/>
    <m/>
    <m/>
  </r>
  <r>
    <x v="0"/>
    <x v="90"/>
    <x v="0"/>
    <m/>
    <x v="0"/>
    <x v="1"/>
    <x v="1"/>
    <x v="2"/>
    <x v="1"/>
    <x v="2"/>
    <x v="1"/>
    <x v="1"/>
    <x v="2"/>
    <x v="1"/>
    <x v="1"/>
    <x v="2"/>
    <x v="1"/>
    <x v="2"/>
    <x v="2"/>
    <x v="1"/>
    <x v="2"/>
    <x v="1"/>
    <x v="1"/>
    <x v="5"/>
    <x v="4"/>
    <x v="2"/>
    <x v="2"/>
    <x v="0"/>
    <x v="2"/>
    <x v="3"/>
    <x v="1"/>
    <x v="2"/>
    <x v="2"/>
    <x v="2"/>
    <m/>
    <m/>
    <m/>
    <m/>
    <m/>
    <m/>
  </r>
  <r>
    <x v="0"/>
    <x v="90"/>
    <x v="0"/>
    <m/>
    <x v="0"/>
    <x v="1"/>
    <x v="1"/>
    <x v="1"/>
    <x v="1"/>
    <x v="2"/>
    <x v="2"/>
    <x v="2"/>
    <x v="4"/>
    <x v="1"/>
    <x v="2"/>
    <x v="2"/>
    <x v="1"/>
    <x v="3"/>
    <x v="2"/>
    <x v="2"/>
    <x v="1"/>
    <x v="1"/>
    <x v="1"/>
    <x v="3"/>
    <x v="1"/>
    <x v="2"/>
    <x v="2"/>
    <x v="0"/>
    <x v="2"/>
    <x v="3"/>
    <x v="1"/>
    <x v="2"/>
    <x v="2"/>
    <x v="2"/>
    <m/>
    <m/>
    <m/>
    <m/>
    <m/>
    <m/>
  </r>
  <r>
    <x v="0"/>
    <x v="90"/>
    <x v="0"/>
    <m/>
    <x v="0"/>
    <x v="1"/>
    <x v="1"/>
    <x v="2"/>
    <x v="1"/>
    <x v="2"/>
    <x v="1"/>
    <x v="2"/>
    <x v="1"/>
    <x v="2"/>
    <x v="1"/>
    <x v="1"/>
    <x v="1"/>
    <x v="1"/>
    <x v="1"/>
    <x v="1"/>
    <x v="1"/>
    <x v="1"/>
    <x v="1"/>
    <x v="1"/>
    <x v="2"/>
    <x v="1"/>
    <x v="1"/>
    <x v="0"/>
    <x v="2"/>
    <x v="3"/>
    <x v="1"/>
    <x v="2"/>
    <x v="2"/>
    <x v="2"/>
    <m/>
    <m/>
    <m/>
    <m/>
    <m/>
    <m/>
  </r>
  <r>
    <x v="0"/>
    <x v="90"/>
    <x v="0"/>
    <m/>
    <x v="0"/>
    <x v="1"/>
    <x v="0"/>
    <x v="1"/>
    <x v="2"/>
    <x v="2"/>
    <x v="1"/>
    <x v="1"/>
    <x v="1"/>
    <x v="1"/>
    <x v="1"/>
    <x v="1"/>
    <x v="1"/>
    <x v="1"/>
    <x v="1"/>
    <x v="1"/>
    <x v="1"/>
    <x v="1"/>
    <x v="1"/>
    <x v="3"/>
    <x v="2"/>
    <x v="1"/>
    <x v="1"/>
    <x v="0"/>
    <x v="2"/>
    <x v="3"/>
    <x v="1"/>
    <x v="2"/>
    <x v="2"/>
    <x v="2"/>
    <m/>
    <m/>
    <m/>
    <m/>
    <m/>
    <m/>
  </r>
  <r>
    <x v="0"/>
    <x v="90"/>
    <x v="0"/>
    <m/>
    <x v="0"/>
    <x v="1"/>
    <x v="1"/>
    <x v="1"/>
    <x v="1"/>
    <x v="2"/>
    <x v="2"/>
    <x v="1"/>
    <x v="2"/>
    <x v="1"/>
    <x v="1"/>
    <x v="2"/>
    <x v="1"/>
    <x v="1"/>
    <x v="1"/>
    <x v="3"/>
    <x v="2"/>
    <x v="1"/>
    <x v="1"/>
    <x v="1"/>
    <x v="1"/>
    <x v="1"/>
    <x v="1"/>
    <x v="0"/>
    <x v="2"/>
    <x v="3"/>
    <x v="1"/>
    <x v="2"/>
    <x v="2"/>
    <x v="2"/>
    <m/>
    <m/>
    <m/>
    <m/>
    <m/>
    <m/>
  </r>
  <r>
    <x v="0"/>
    <x v="90"/>
    <x v="0"/>
    <m/>
    <x v="0"/>
    <x v="1"/>
    <x v="0"/>
    <x v="5"/>
    <x v="5"/>
    <x v="5"/>
    <x v="1"/>
    <x v="1"/>
    <x v="4"/>
    <x v="2"/>
    <x v="3"/>
    <x v="1"/>
    <x v="2"/>
    <x v="3"/>
    <x v="1"/>
    <x v="1"/>
    <x v="1"/>
    <x v="2"/>
    <x v="1"/>
    <x v="5"/>
    <x v="5"/>
    <x v="2"/>
    <x v="4"/>
    <x v="0"/>
    <x v="2"/>
    <x v="3"/>
    <x v="1"/>
    <x v="2"/>
    <x v="2"/>
    <x v="2"/>
    <m/>
    <m/>
    <m/>
    <m/>
    <m/>
    <m/>
  </r>
  <r>
    <x v="0"/>
    <x v="90"/>
    <x v="0"/>
    <m/>
    <x v="0"/>
    <x v="1"/>
    <x v="1"/>
    <x v="2"/>
    <x v="1"/>
    <x v="2"/>
    <x v="2"/>
    <x v="2"/>
    <x v="2"/>
    <x v="1"/>
    <x v="2"/>
    <x v="2"/>
    <x v="2"/>
    <x v="2"/>
    <x v="1"/>
    <x v="3"/>
    <x v="2"/>
    <x v="2"/>
    <x v="3"/>
    <x v="3"/>
    <x v="1"/>
    <x v="1"/>
    <x v="1"/>
    <x v="0"/>
    <x v="2"/>
    <x v="3"/>
    <x v="1"/>
    <x v="2"/>
    <x v="2"/>
    <x v="2"/>
    <m/>
    <m/>
    <m/>
    <m/>
    <m/>
    <m/>
  </r>
  <r>
    <x v="0"/>
    <x v="90"/>
    <x v="0"/>
    <m/>
    <x v="0"/>
    <x v="1"/>
    <x v="0"/>
    <x v="2"/>
    <x v="2"/>
    <x v="2"/>
    <x v="1"/>
    <x v="1"/>
    <x v="2"/>
    <x v="1"/>
    <x v="1"/>
    <x v="1"/>
    <x v="1"/>
    <x v="1"/>
    <x v="1"/>
    <x v="1"/>
    <x v="1"/>
    <x v="1"/>
    <x v="1"/>
    <x v="1"/>
    <x v="1"/>
    <x v="1"/>
    <x v="1"/>
    <x v="0"/>
    <x v="2"/>
    <x v="3"/>
    <x v="1"/>
    <x v="2"/>
    <x v="2"/>
    <x v="2"/>
    <m/>
    <m/>
    <m/>
    <m/>
    <m/>
    <m/>
  </r>
  <r>
    <x v="0"/>
    <x v="90"/>
    <x v="0"/>
    <m/>
    <x v="0"/>
    <x v="1"/>
    <x v="1"/>
    <x v="1"/>
    <x v="1"/>
    <x v="1"/>
    <x v="2"/>
    <x v="2"/>
    <x v="1"/>
    <x v="2"/>
    <x v="1"/>
    <x v="1"/>
    <x v="1"/>
    <x v="2"/>
    <x v="2"/>
    <x v="2"/>
    <x v="1"/>
    <x v="1"/>
    <x v="1"/>
    <x v="5"/>
    <x v="4"/>
    <x v="2"/>
    <x v="2"/>
    <x v="0"/>
    <x v="2"/>
    <x v="3"/>
    <x v="1"/>
    <x v="2"/>
    <x v="2"/>
    <x v="2"/>
    <m/>
    <m/>
    <m/>
    <m/>
    <m/>
    <m/>
  </r>
  <r>
    <x v="0"/>
    <x v="90"/>
    <x v="0"/>
    <m/>
    <x v="0"/>
    <x v="1"/>
    <x v="1"/>
    <x v="2"/>
    <x v="2"/>
    <x v="2"/>
    <x v="1"/>
    <x v="1"/>
    <x v="2"/>
    <x v="1"/>
    <x v="1"/>
    <x v="1"/>
    <x v="1"/>
    <x v="1"/>
    <x v="1"/>
    <x v="1"/>
    <x v="1"/>
    <x v="1"/>
    <x v="1"/>
    <x v="1"/>
    <x v="1"/>
    <x v="1"/>
    <x v="1"/>
    <x v="0"/>
    <x v="2"/>
    <x v="3"/>
    <x v="1"/>
    <x v="2"/>
    <x v="2"/>
    <x v="2"/>
    <m/>
    <m/>
    <m/>
    <m/>
    <m/>
    <m/>
  </r>
  <r>
    <x v="0"/>
    <x v="90"/>
    <x v="0"/>
    <m/>
    <x v="0"/>
    <x v="1"/>
    <x v="0"/>
    <x v="2"/>
    <x v="2"/>
    <x v="2"/>
    <x v="1"/>
    <x v="1"/>
    <x v="2"/>
    <x v="1"/>
    <x v="1"/>
    <x v="1"/>
    <x v="1"/>
    <x v="1"/>
    <x v="1"/>
    <x v="1"/>
    <x v="1"/>
    <x v="1"/>
    <x v="1"/>
    <x v="1"/>
    <x v="1"/>
    <x v="1"/>
    <x v="1"/>
    <x v="0"/>
    <x v="2"/>
    <x v="3"/>
    <x v="1"/>
    <x v="2"/>
    <x v="2"/>
    <x v="2"/>
    <m/>
    <m/>
    <m/>
    <m/>
    <m/>
    <m/>
  </r>
  <r>
    <x v="0"/>
    <x v="90"/>
    <x v="0"/>
    <m/>
    <x v="0"/>
    <x v="1"/>
    <x v="0"/>
    <x v="2"/>
    <x v="1"/>
    <x v="2"/>
    <x v="1"/>
    <x v="1"/>
    <x v="2"/>
    <x v="1"/>
    <x v="1"/>
    <x v="1"/>
    <x v="1"/>
    <x v="1"/>
    <x v="1"/>
    <x v="1"/>
    <x v="1"/>
    <x v="1"/>
    <x v="1"/>
    <x v="5"/>
    <x v="4"/>
    <x v="1"/>
    <x v="1"/>
    <x v="0"/>
    <x v="2"/>
    <x v="3"/>
    <x v="1"/>
    <x v="2"/>
    <x v="2"/>
    <x v="2"/>
    <m/>
    <m/>
    <m/>
    <m/>
    <m/>
    <m/>
  </r>
  <r>
    <x v="0"/>
    <x v="90"/>
    <x v="0"/>
    <m/>
    <x v="0"/>
    <x v="1"/>
    <x v="1"/>
    <x v="2"/>
    <x v="1"/>
    <x v="2"/>
    <x v="1"/>
    <x v="1"/>
    <x v="2"/>
    <x v="1"/>
    <x v="1"/>
    <x v="1"/>
    <x v="1"/>
    <x v="1"/>
    <x v="1"/>
    <x v="1"/>
    <x v="1"/>
    <x v="1"/>
    <x v="1"/>
    <x v="5"/>
    <x v="4"/>
    <x v="1"/>
    <x v="1"/>
    <x v="0"/>
    <x v="2"/>
    <x v="3"/>
    <x v="1"/>
    <x v="2"/>
    <x v="2"/>
    <x v="2"/>
    <m/>
    <m/>
    <m/>
    <m/>
    <m/>
    <m/>
  </r>
  <r>
    <x v="0"/>
    <x v="90"/>
    <x v="0"/>
    <m/>
    <x v="0"/>
    <x v="1"/>
    <x v="1"/>
    <x v="1"/>
    <x v="5"/>
    <x v="2"/>
    <x v="3"/>
    <x v="2"/>
    <x v="1"/>
    <x v="1"/>
    <x v="2"/>
    <x v="3"/>
    <x v="2"/>
    <x v="3"/>
    <x v="2"/>
    <x v="2"/>
    <x v="1"/>
    <x v="3"/>
    <x v="1"/>
    <x v="1"/>
    <x v="1"/>
    <x v="1"/>
    <x v="1"/>
    <x v="0"/>
    <x v="2"/>
    <x v="3"/>
    <x v="1"/>
    <x v="2"/>
    <x v="2"/>
    <x v="2"/>
    <m/>
    <m/>
    <m/>
    <m/>
    <m/>
    <m/>
  </r>
  <r>
    <x v="0"/>
    <x v="90"/>
    <x v="0"/>
    <m/>
    <x v="0"/>
    <x v="1"/>
    <x v="1"/>
    <x v="2"/>
    <x v="2"/>
    <x v="2"/>
    <x v="1"/>
    <x v="1"/>
    <x v="2"/>
    <x v="1"/>
    <x v="1"/>
    <x v="1"/>
    <x v="1"/>
    <x v="1"/>
    <x v="1"/>
    <x v="1"/>
    <x v="1"/>
    <x v="1"/>
    <x v="1"/>
    <x v="1"/>
    <x v="1"/>
    <x v="1"/>
    <x v="1"/>
    <x v="0"/>
    <x v="2"/>
    <x v="3"/>
    <x v="1"/>
    <x v="2"/>
    <x v="2"/>
    <x v="2"/>
    <m/>
    <m/>
    <m/>
    <m/>
    <m/>
    <m/>
  </r>
  <r>
    <x v="0"/>
    <x v="90"/>
    <x v="0"/>
    <m/>
    <x v="0"/>
    <x v="1"/>
    <x v="0"/>
    <x v="2"/>
    <x v="4"/>
    <x v="1"/>
    <x v="1"/>
    <x v="1"/>
    <x v="2"/>
    <x v="1"/>
    <x v="2"/>
    <x v="2"/>
    <x v="1"/>
    <x v="1"/>
    <x v="1"/>
    <x v="1"/>
    <x v="1"/>
    <x v="1"/>
    <x v="1"/>
    <x v="3"/>
    <x v="2"/>
    <x v="1"/>
    <x v="1"/>
    <x v="0"/>
    <x v="2"/>
    <x v="3"/>
    <x v="1"/>
    <x v="2"/>
    <x v="2"/>
    <x v="2"/>
    <m/>
    <m/>
    <m/>
    <m/>
    <m/>
    <m/>
  </r>
  <r>
    <x v="0"/>
    <x v="90"/>
    <x v="0"/>
    <m/>
    <x v="0"/>
    <x v="1"/>
    <x v="1"/>
    <x v="2"/>
    <x v="1"/>
    <x v="2"/>
    <x v="1"/>
    <x v="1"/>
    <x v="2"/>
    <x v="1"/>
    <x v="1"/>
    <x v="1"/>
    <x v="1"/>
    <x v="1"/>
    <x v="1"/>
    <x v="1"/>
    <x v="1"/>
    <x v="1"/>
    <x v="1"/>
    <x v="3"/>
    <x v="2"/>
    <x v="1"/>
    <x v="1"/>
    <x v="0"/>
    <x v="2"/>
    <x v="3"/>
    <x v="1"/>
    <x v="2"/>
    <x v="2"/>
    <x v="2"/>
    <m/>
    <m/>
    <m/>
    <m/>
    <m/>
    <m/>
  </r>
  <r>
    <x v="0"/>
    <x v="90"/>
    <x v="0"/>
    <m/>
    <x v="0"/>
    <x v="1"/>
    <x v="0"/>
    <x v="2"/>
    <x v="2"/>
    <x v="2"/>
    <x v="1"/>
    <x v="1"/>
    <x v="1"/>
    <x v="1"/>
    <x v="1"/>
    <x v="1"/>
    <x v="1"/>
    <x v="1"/>
    <x v="1"/>
    <x v="1"/>
    <x v="1"/>
    <x v="1"/>
    <x v="1"/>
    <x v="1"/>
    <x v="1"/>
    <x v="1"/>
    <x v="1"/>
    <x v="0"/>
    <x v="2"/>
    <x v="3"/>
    <x v="1"/>
    <x v="2"/>
    <x v="2"/>
    <x v="2"/>
    <m/>
    <m/>
    <m/>
    <m/>
    <m/>
    <m/>
  </r>
  <r>
    <x v="0"/>
    <x v="90"/>
    <x v="0"/>
    <m/>
    <x v="0"/>
    <x v="1"/>
    <x v="1"/>
    <x v="1"/>
    <x v="1"/>
    <x v="2"/>
    <x v="1"/>
    <x v="1"/>
    <x v="2"/>
    <x v="2"/>
    <x v="1"/>
    <x v="1"/>
    <x v="1"/>
    <x v="1"/>
    <x v="1"/>
    <x v="1"/>
    <x v="1"/>
    <x v="1"/>
    <x v="1"/>
    <x v="1"/>
    <x v="1"/>
    <x v="1"/>
    <x v="1"/>
    <x v="0"/>
    <x v="2"/>
    <x v="3"/>
    <x v="1"/>
    <x v="2"/>
    <x v="2"/>
    <x v="2"/>
    <m/>
    <m/>
    <m/>
    <m/>
    <m/>
    <m/>
  </r>
  <r>
    <x v="0"/>
    <x v="90"/>
    <x v="0"/>
    <m/>
    <x v="0"/>
    <x v="1"/>
    <x v="0"/>
    <x v="1"/>
    <x v="4"/>
    <x v="2"/>
    <x v="2"/>
    <x v="1"/>
    <x v="1"/>
    <x v="1"/>
    <x v="2"/>
    <x v="2"/>
    <x v="1"/>
    <x v="3"/>
    <x v="2"/>
    <x v="3"/>
    <x v="2"/>
    <x v="3"/>
    <x v="2"/>
    <x v="3"/>
    <x v="2"/>
    <x v="2"/>
    <x v="2"/>
    <x v="0"/>
    <x v="2"/>
    <x v="3"/>
    <x v="1"/>
    <x v="2"/>
    <x v="2"/>
    <x v="2"/>
    <m/>
    <m/>
    <m/>
    <m/>
    <m/>
    <m/>
  </r>
  <r>
    <x v="0"/>
    <x v="90"/>
    <x v="0"/>
    <m/>
    <x v="0"/>
    <x v="1"/>
    <x v="1"/>
    <x v="1"/>
    <x v="3"/>
    <x v="1"/>
    <x v="2"/>
    <x v="2"/>
    <x v="4"/>
    <x v="2"/>
    <x v="2"/>
    <x v="2"/>
    <x v="2"/>
    <x v="2"/>
    <x v="2"/>
    <x v="2"/>
    <x v="2"/>
    <x v="3"/>
    <x v="3"/>
    <x v="3"/>
    <x v="2"/>
    <x v="2"/>
    <x v="1"/>
    <x v="0"/>
    <x v="2"/>
    <x v="3"/>
    <x v="1"/>
    <x v="2"/>
    <x v="2"/>
    <x v="2"/>
    <m/>
    <m/>
    <m/>
    <m/>
    <m/>
    <m/>
  </r>
  <r>
    <x v="0"/>
    <x v="90"/>
    <x v="0"/>
    <m/>
    <x v="0"/>
    <x v="1"/>
    <x v="1"/>
    <x v="2"/>
    <x v="2"/>
    <x v="2"/>
    <x v="1"/>
    <x v="1"/>
    <x v="1"/>
    <x v="1"/>
    <x v="1"/>
    <x v="1"/>
    <x v="1"/>
    <x v="1"/>
    <x v="1"/>
    <x v="1"/>
    <x v="1"/>
    <x v="1"/>
    <x v="1"/>
    <x v="1"/>
    <x v="1"/>
    <x v="1"/>
    <x v="1"/>
    <x v="0"/>
    <x v="2"/>
    <x v="3"/>
    <x v="1"/>
    <x v="2"/>
    <x v="2"/>
    <x v="2"/>
    <m/>
    <m/>
    <m/>
    <m/>
    <m/>
    <m/>
  </r>
  <r>
    <x v="0"/>
    <x v="90"/>
    <x v="0"/>
    <m/>
    <x v="0"/>
    <x v="1"/>
    <x v="0"/>
    <x v="2"/>
    <x v="2"/>
    <x v="2"/>
    <x v="1"/>
    <x v="1"/>
    <x v="2"/>
    <x v="1"/>
    <x v="1"/>
    <x v="1"/>
    <x v="1"/>
    <x v="1"/>
    <x v="1"/>
    <x v="1"/>
    <x v="1"/>
    <x v="1"/>
    <x v="1"/>
    <x v="1"/>
    <x v="1"/>
    <x v="1"/>
    <x v="1"/>
    <x v="0"/>
    <x v="2"/>
    <x v="3"/>
    <x v="1"/>
    <x v="2"/>
    <x v="2"/>
    <x v="2"/>
    <m/>
    <m/>
    <m/>
    <m/>
    <m/>
    <m/>
  </r>
  <r>
    <x v="0"/>
    <x v="90"/>
    <x v="0"/>
    <m/>
    <x v="0"/>
    <x v="1"/>
    <x v="1"/>
    <x v="3"/>
    <x v="3"/>
    <x v="1"/>
    <x v="2"/>
    <x v="1"/>
    <x v="4"/>
    <x v="3"/>
    <x v="2"/>
    <x v="3"/>
    <x v="1"/>
    <x v="2"/>
    <x v="2"/>
    <x v="2"/>
    <x v="2"/>
    <x v="2"/>
    <x v="1"/>
    <x v="5"/>
    <x v="4"/>
    <x v="2"/>
    <x v="2"/>
    <x v="0"/>
    <x v="2"/>
    <x v="3"/>
    <x v="1"/>
    <x v="2"/>
    <x v="2"/>
    <x v="2"/>
    <m/>
    <m/>
    <m/>
    <m/>
    <m/>
    <m/>
  </r>
  <r>
    <x v="0"/>
    <x v="90"/>
    <x v="0"/>
    <m/>
    <x v="0"/>
    <x v="1"/>
    <x v="0"/>
    <x v="2"/>
    <x v="1"/>
    <x v="2"/>
    <x v="1"/>
    <x v="1"/>
    <x v="1"/>
    <x v="1"/>
    <x v="1"/>
    <x v="1"/>
    <x v="1"/>
    <x v="1"/>
    <x v="1"/>
    <x v="2"/>
    <x v="1"/>
    <x v="1"/>
    <x v="1"/>
    <x v="1"/>
    <x v="1"/>
    <x v="1"/>
    <x v="1"/>
    <x v="0"/>
    <x v="2"/>
    <x v="3"/>
    <x v="1"/>
    <x v="2"/>
    <x v="2"/>
    <x v="2"/>
    <m/>
    <m/>
    <m/>
    <m/>
    <m/>
    <m/>
  </r>
  <r>
    <x v="0"/>
    <x v="90"/>
    <x v="0"/>
    <m/>
    <x v="0"/>
    <x v="1"/>
    <x v="1"/>
    <x v="1"/>
    <x v="1"/>
    <x v="2"/>
    <x v="2"/>
    <x v="2"/>
    <x v="1"/>
    <x v="2"/>
    <x v="1"/>
    <x v="2"/>
    <x v="1"/>
    <x v="2"/>
    <x v="2"/>
    <x v="2"/>
    <x v="1"/>
    <x v="1"/>
    <x v="1"/>
    <x v="3"/>
    <x v="2"/>
    <x v="2"/>
    <x v="2"/>
    <x v="0"/>
    <x v="2"/>
    <x v="3"/>
    <x v="1"/>
    <x v="2"/>
    <x v="2"/>
    <x v="2"/>
    <m/>
    <m/>
    <m/>
    <m/>
    <m/>
    <m/>
  </r>
  <r>
    <x v="0"/>
    <x v="90"/>
    <x v="0"/>
    <m/>
    <x v="0"/>
    <x v="1"/>
    <x v="0"/>
    <x v="1"/>
    <x v="1"/>
    <x v="2"/>
    <x v="2"/>
    <x v="2"/>
    <x v="1"/>
    <x v="2"/>
    <x v="2"/>
    <x v="2"/>
    <x v="2"/>
    <x v="2"/>
    <x v="2"/>
    <x v="2"/>
    <x v="1"/>
    <x v="3"/>
    <x v="3"/>
    <x v="3"/>
    <x v="2"/>
    <x v="2"/>
    <x v="2"/>
    <x v="0"/>
    <x v="2"/>
    <x v="3"/>
    <x v="1"/>
    <x v="2"/>
    <x v="2"/>
    <x v="2"/>
    <m/>
    <m/>
    <m/>
    <m/>
    <m/>
    <m/>
  </r>
  <r>
    <x v="0"/>
    <x v="90"/>
    <x v="0"/>
    <m/>
    <x v="0"/>
    <x v="1"/>
    <x v="0"/>
    <x v="1"/>
    <x v="1"/>
    <x v="2"/>
    <x v="1"/>
    <x v="1"/>
    <x v="2"/>
    <x v="3"/>
    <x v="3"/>
    <x v="1"/>
    <x v="1"/>
    <x v="1"/>
    <x v="1"/>
    <x v="2"/>
    <x v="1"/>
    <x v="2"/>
    <x v="2"/>
    <x v="5"/>
    <x v="2"/>
    <x v="2"/>
    <x v="1"/>
    <x v="0"/>
    <x v="2"/>
    <x v="3"/>
    <x v="1"/>
    <x v="2"/>
    <x v="2"/>
    <x v="2"/>
    <m/>
    <m/>
    <m/>
    <m/>
    <m/>
    <m/>
  </r>
  <r>
    <x v="0"/>
    <x v="90"/>
    <x v="0"/>
    <m/>
    <x v="0"/>
    <x v="1"/>
    <x v="0"/>
    <x v="2"/>
    <x v="1"/>
    <x v="2"/>
    <x v="1"/>
    <x v="1"/>
    <x v="3"/>
    <x v="1"/>
    <x v="1"/>
    <x v="1"/>
    <x v="1"/>
    <x v="0"/>
    <x v="3"/>
    <x v="3"/>
    <x v="1"/>
    <x v="1"/>
    <x v="1"/>
    <x v="3"/>
    <x v="2"/>
    <x v="1"/>
    <x v="1"/>
    <x v="0"/>
    <x v="2"/>
    <x v="3"/>
    <x v="1"/>
    <x v="2"/>
    <x v="2"/>
    <x v="2"/>
    <m/>
    <m/>
    <m/>
    <m/>
    <m/>
    <m/>
  </r>
  <r>
    <x v="0"/>
    <x v="90"/>
    <x v="0"/>
    <m/>
    <x v="0"/>
    <x v="1"/>
    <x v="0"/>
    <x v="1"/>
    <x v="4"/>
    <x v="2"/>
    <x v="1"/>
    <x v="1"/>
    <x v="1"/>
    <x v="1"/>
    <x v="1"/>
    <x v="2"/>
    <x v="1"/>
    <x v="0"/>
    <x v="1"/>
    <x v="1"/>
    <x v="1"/>
    <x v="1"/>
    <x v="1"/>
    <x v="3"/>
    <x v="1"/>
    <x v="1"/>
    <x v="1"/>
    <x v="0"/>
    <x v="2"/>
    <x v="3"/>
    <x v="1"/>
    <x v="2"/>
    <x v="2"/>
    <x v="2"/>
    <m/>
    <m/>
    <m/>
    <m/>
    <m/>
    <m/>
  </r>
  <r>
    <x v="0"/>
    <x v="90"/>
    <x v="0"/>
    <m/>
    <x v="0"/>
    <x v="1"/>
    <x v="1"/>
    <x v="1"/>
    <x v="1"/>
    <x v="2"/>
    <x v="2"/>
    <x v="2"/>
    <x v="4"/>
    <x v="2"/>
    <x v="1"/>
    <x v="1"/>
    <x v="2"/>
    <x v="0"/>
    <x v="2"/>
    <x v="1"/>
    <x v="2"/>
    <x v="2"/>
    <x v="1"/>
    <x v="3"/>
    <x v="2"/>
    <x v="2"/>
    <x v="2"/>
    <x v="0"/>
    <x v="2"/>
    <x v="3"/>
    <x v="1"/>
    <x v="2"/>
    <x v="2"/>
    <x v="2"/>
    <m/>
    <m/>
    <m/>
    <m/>
    <m/>
    <m/>
  </r>
  <r>
    <x v="0"/>
    <x v="90"/>
    <x v="0"/>
    <m/>
    <x v="0"/>
    <x v="1"/>
    <x v="0"/>
    <x v="2"/>
    <x v="1"/>
    <x v="2"/>
    <x v="1"/>
    <x v="1"/>
    <x v="1"/>
    <x v="1"/>
    <x v="1"/>
    <x v="1"/>
    <x v="1"/>
    <x v="0"/>
    <x v="1"/>
    <x v="1"/>
    <x v="1"/>
    <x v="1"/>
    <x v="1"/>
    <x v="1"/>
    <x v="1"/>
    <x v="1"/>
    <x v="1"/>
    <x v="0"/>
    <x v="2"/>
    <x v="3"/>
    <x v="1"/>
    <x v="2"/>
    <x v="2"/>
    <x v="2"/>
    <m/>
    <m/>
    <m/>
    <m/>
    <m/>
    <m/>
  </r>
  <r>
    <x v="0"/>
    <x v="90"/>
    <x v="0"/>
    <m/>
    <x v="0"/>
    <x v="1"/>
    <x v="1"/>
    <x v="2"/>
    <x v="2"/>
    <x v="2"/>
    <x v="1"/>
    <x v="1"/>
    <x v="1"/>
    <x v="1"/>
    <x v="1"/>
    <x v="1"/>
    <x v="1"/>
    <x v="0"/>
    <x v="1"/>
    <x v="1"/>
    <x v="1"/>
    <x v="1"/>
    <x v="1"/>
    <x v="1"/>
    <x v="1"/>
    <x v="1"/>
    <x v="1"/>
    <x v="0"/>
    <x v="2"/>
    <x v="3"/>
    <x v="1"/>
    <x v="2"/>
    <x v="2"/>
    <x v="2"/>
    <m/>
    <m/>
    <m/>
    <m/>
    <m/>
    <m/>
  </r>
  <r>
    <x v="0"/>
    <x v="91"/>
    <x v="0"/>
    <m/>
    <x v="0"/>
    <x v="0"/>
    <x v="0"/>
    <x v="0"/>
    <x v="0"/>
    <x v="0"/>
    <x v="0"/>
    <x v="0"/>
    <x v="0"/>
    <x v="0"/>
    <x v="0"/>
    <x v="0"/>
    <x v="0"/>
    <x v="0"/>
    <x v="0"/>
    <x v="0"/>
    <x v="0"/>
    <x v="0"/>
    <x v="0"/>
    <x v="0"/>
    <x v="0"/>
    <x v="0"/>
    <x v="0"/>
    <x v="0"/>
    <x v="0"/>
    <x v="0"/>
    <x v="0"/>
    <x v="0"/>
    <x v="0"/>
    <x v="0"/>
    <m/>
    <m/>
    <m/>
    <m/>
    <m/>
    <m/>
  </r>
  <r>
    <x v="0"/>
    <x v="91"/>
    <x v="0"/>
    <m/>
    <x v="0"/>
    <x v="0"/>
    <x v="0"/>
    <x v="0"/>
    <x v="0"/>
    <x v="0"/>
    <x v="0"/>
    <x v="0"/>
    <x v="0"/>
    <x v="0"/>
    <x v="0"/>
    <x v="0"/>
    <x v="0"/>
    <x v="0"/>
    <x v="0"/>
    <x v="0"/>
    <x v="0"/>
    <x v="0"/>
    <x v="0"/>
    <x v="0"/>
    <x v="0"/>
    <x v="0"/>
    <x v="0"/>
    <x v="0"/>
    <x v="0"/>
    <x v="0"/>
    <x v="0"/>
    <x v="0"/>
    <x v="1"/>
    <x v="0"/>
    <m/>
    <m/>
    <m/>
    <m/>
    <m/>
    <m/>
  </r>
  <r>
    <x v="0"/>
    <x v="91"/>
    <x v="0"/>
    <m/>
    <x v="0"/>
    <x v="0"/>
    <x v="1"/>
    <x v="0"/>
    <x v="0"/>
    <x v="0"/>
    <x v="0"/>
    <x v="0"/>
    <x v="0"/>
    <x v="0"/>
    <x v="0"/>
    <x v="0"/>
    <x v="0"/>
    <x v="0"/>
    <x v="0"/>
    <x v="0"/>
    <x v="0"/>
    <x v="0"/>
    <x v="0"/>
    <x v="0"/>
    <x v="0"/>
    <x v="0"/>
    <x v="0"/>
    <x v="0"/>
    <x v="1"/>
    <x v="1"/>
    <x v="2"/>
    <x v="0"/>
    <x v="1"/>
    <x v="1"/>
    <m/>
    <m/>
    <m/>
    <m/>
    <m/>
    <m/>
  </r>
  <r>
    <x v="0"/>
    <x v="91"/>
    <x v="0"/>
    <m/>
    <x v="0"/>
    <x v="0"/>
    <x v="0"/>
    <x v="0"/>
    <x v="0"/>
    <x v="0"/>
    <x v="0"/>
    <x v="0"/>
    <x v="0"/>
    <x v="0"/>
    <x v="0"/>
    <x v="0"/>
    <x v="0"/>
    <x v="0"/>
    <x v="0"/>
    <x v="0"/>
    <x v="0"/>
    <x v="0"/>
    <x v="0"/>
    <x v="0"/>
    <x v="0"/>
    <x v="0"/>
    <x v="0"/>
    <x v="0"/>
    <x v="0"/>
    <x v="0"/>
    <x v="0"/>
    <x v="3"/>
    <x v="1"/>
    <x v="0"/>
    <m/>
    <m/>
    <m/>
    <m/>
    <m/>
    <m/>
  </r>
  <r>
    <x v="0"/>
    <x v="91"/>
    <x v="0"/>
    <m/>
    <x v="0"/>
    <x v="0"/>
    <x v="0"/>
    <x v="0"/>
    <x v="0"/>
    <x v="0"/>
    <x v="0"/>
    <x v="0"/>
    <x v="0"/>
    <x v="0"/>
    <x v="0"/>
    <x v="0"/>
    <x v="0"/>
    <x v="0"/>
    <x v="0"/>
    <x v="0"/>
    <x v="0"/>
    <x v="0"/>
    <x v="0"/>
    <x v="0"/>
    <x v="0"/>
    <x v="0"/>
    <x v="0"/>
    <x v="0"/>
    <x v="1"/>
    <x v="0"/>
    <x v="2"/>
    <x v="0"/>
    <x v="0"/>
    <x v="1"/>
    <m/>
    <m/>
    <m/>
    <m/>
    <m/>
    <m/>
  </r>
  <r>
    <x v="0"/>
    <x v="91"/>
    <x v="0"/>
    <m/>
    <x v="0"/>
    <x v="0"/>
    <x v="1"/>
    <x v="0"/>
    <x v="0"/>
    <x v="0"/>
    <x v="0"/>
    <x v="0"/>
    <x v="0"/>
    <x v="0"/>
    <x v="0"/>
    <x v="0"/>
    <x v="0"/>
    <x v="0"/>
    <x v="0"/>
    <x v="0"/>
    <x v="0"/>
    <x v="0"/>
    <x v="0"/>
    <x v="0"/>
    <x v="0"/>
    <x v="0"/>
    <x v="0"/>
    <x v="0"/>
    <x v="1"/>
    <x v="1"/>
    <x v="0"/>
    <x v="3"/>
    <x v="1"/>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1"/>
    <x v="1"/>
    <x v="2"/>
    <x v="0"/>
    <x v="1"/>
    <x v="1"/>
    <m/>
    <m/>
    <m/>
    <m/>
    <m/>
    <m/>
  </r>
  <r>
    <x v="0"/>
    <x v="91"/>
    <x v="0"/>
    <m/>
    <x v="0"/>
    <x v="0"/>
    <x v="0"/>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3"/>
    <x v="1"/>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2"/>
    <x v="0"/>
    <x v="0"/>
    <x v="1"/>
    <x v="0"/>
    <m/>
    <m/>
    <m/>
    <m/>
    <m/>
    <m/>
  </r>
  <r>
    <x v="0"/>
    <x v="91"/>
    <x v="0"/>
    <m/>
    <x v="0"/>
    <x v="0"/>
    <x v="0"/>
    <x v="0"/>
    <x v="0"/>
    <x v="0"/>
    <x v="0"/>
    <x v="0"/>
    <x v="0"/>
    <x v="0"/>
    <x v="0"/>
    <x v="0"/>
    <x v="0"/>
    <x v="0"/>
    <x v="0"/>
    <x v="0"/>
    <x v="0"/>
    <x v="0"/>
    <x v="0"/>
    <x v="0"/>
    <x v="0"/>
    <x v="0"/>
    <x v="0"/>
    <x v="0"/>
    <x v="0"/>
    <x v="0"/>
    <x v="0"/>
    <x v="0"/>
    <x v="0"/>
    <x v="3"/>
    <m/>
    <m/>
    <m/>
    <m/>
    <m/>
    <m/>
  </r>
  <r>
    <x v="0"/>
    <x v="91"/>
    <x v="0"/>
    <m/>
    <x v="0"/>
    <x v="0"/>
    <x v="0"/>
    <x v="0"/>
    <x v="0"/>
    <x v="0"/>
    <x v="0"/>
    <x v="0"/>
    <x v="0"/>
    <x v="0"/>
    <x v="0"/>
    <x v="0"/>
    <x v="0"/>
    <x v="0"/>
    <x v="0"/>
    <x v="0"/>
    <x v="0"/>
    <x v="0"/>
    <x v="0"/>
    <x v="0"/>
    <x v="0"/>
    <x v="0"/>
    <x v="0"/>
    <x v="0"/>
    <x v="0"/>
    <x v="0"/>
    <x v="0"/>
    <x v="0"/>
    <x v="0"/>
    <x v="0"/>
    <m/>
    <m/>
    <m/>
    <m/>
    <m/>
    <m/>
  </r>
  <r>
    <x v="0"/>
    <x v="91"/>
    <x v="0"/>
    <m/>
    <x v="0"/>
    <x v="0"/>
    <x v="0"/>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0"/>
    <x v="0"/>
    <x v="0"/>
    <x v="0"/>
    <x v="0"/>
    <x v="0"/>
    <x v="0"/>
    <x v="0"/>
    <x v="0"/>
    <x v="0"/>
    <x v="0"/>
    <x v="0"/>
    <x v="0"/>
    <x v="0"/>
    <x v="0"/>
    <x v="0"/>
    <x v="0"/>
    <x v="0"/>
    <x v="0"/>
    <x v="0"/>
    <x v="0"/>
    <x v="0"/>
    <x v="0"/>
    <x v="0"/>
    <x v="0"/>
    <x v="0"/>
    <x v="1"/>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3"/>
    <x v="1"/>
    <x v="0"/>
    <x v="3"/>
    <x v="1"/>
    <x v="0"/>
    <m/>
    <m/>
    <m/>
    <m/>
    <m/>
    <m/>
  </r>
  <r>
    <x v="0"/>
    <x v="91"/>
    <x v="0"/>
    <m/>
    <x v="0"/>
    <x v="0"/>
    <x v="0"/>
    <x v="0"/>
    <x v="0"/>
    <x v="0"/>
    <x v="0"/>
    <x v="0"/>
    <x v="0"/>
    <x v="0"/>
    <x v="0"/>
    <x v="0"/>
    <x v="0"/>
    <x v="0"/>
    <x v="0"/>
    <x v="0"/>
    <x v="0"/>
    <x v="0"/>
    <x v="0"/>
    <x v="0"/>
    <x v="0"/>
    <x v="0"/>
    <x v="0"/>
    <x v="0"/>
    <x v="0"/>
    <x v="1"/>
    <x v="0"/>
    <x v="3"/>
    <x v="0"/>
    <x v="1"/>
    <m/>
    <m/>
    <m/>
    <m/>
    <m/>
    <m/>
  </r>
  <r>
    <x v="0"/>
    <x v="91"/>
    <x v="0"/>
    <m/>
    <x v="0"/>
    <x v="0"/>
    <x v="0"/>
    <x v="0"/>
    <x v="0"/>
    <x v="0"/>
    <x v="0"/>
    <x v="0"/>
    <x v="0"/>
    <x v="0"/>
    <x v="0"/>
    <x v="0"/>
    <x v="0"/>
    <x v="0"/>
    <x v="0"/>
    <x v="0"/>
    <x v="0"/>
    <x v="0"/>
    <x v="0"/>
    <x v="0"/>
    <x v="0"/>
    <x v="0"/>
    <x v="0"/>
    <x v="0"/>
    <x v="0"/>
    <x v="0"/>
    <x v="0"/>
    <x v="3"/>
    <x v="0"/>
    <x v="0"/>
    <m/>
    <m/>
    <m/>
    <m/>
    <m/>
    <m/>
  </r>
  <r>
    <x v="0"/>
    <x v="91"/>
    <x v="0"/>
    <m/>
    <x v="0"/>
    <x v="1"/>
    <x v="1"/>
    <x v="2"/>
    <x v="1"/>
    <x v="2"/>
    <x v="1"/>
    <x v="1"/>
    <x v="2"/>
    <x v="1"/>
    <x v="1"/>
    <x v="1"/>
    <x v="1"/>
    <x v="1"/>
    <x v="1"/>
    <x v="1"/>
    <x v="1"/>
    <x v="1"/>
    <x v="1"/>
    <x v="3"/>
    <x v="2"/>
    <x v="1"/>
    <x v="1"/>
    <x v="0"/>
    <x v="2"/>
    <x v="3"/>
    <x v="1"/>
    <x v="2"/>
    <x v="2"/>
    <x v="2"/>
    <m/>
    <m/>
    <m/>
    <m/>
    <m/>
    <m/>
  </r>
  <r>
    <x v="0"/>
    <x v="91"/>
    <x v="0"/>
    <m/>
    <x v="0"/>
    <x v="1"/>
    <x v="3"/>
    <x v="2"/>
    <x v="1"/>
    <x v="2"/>
    <x v="2"/>
    <x v="1"/>
    <x v="2"/>
    <x v="2"/>
    <x v="2"/>
    <x v="1"/>
    <x v="1"/>
    <x v="2"/>
    <x v="2"/>
    <x v="3"/>
    <x v="1"/>
    <x v="2"/>
    <x v="1"/>
    <x v="1"/>
    <x v="4"/>
    <x v="1"/>
    <x v="1"/>
    <x v="0"/>
    <x v="2"/>
    <x v="3"/>
    <x v="1"/>
    <x v="2"/>
    <x v="2"/>
    <x v="2"/>
    <m/>
    <m/>
    <m/>
    <m/>
    <m/>
    <m/>
  </r>
  <r>
    <x v="0"/>
    <x v="91"/>
    <x v="0"/>
    <m/>
    <x v="0"/>
    <x v="1"/>
    <x v="1"/>
    <x v="1"/>
    <x v="1"/>
    <x v="1"/>
    <x v="3"/>
    <x v="2"/>
    <x v="1"/>
    <x v="2"/>
    <x v="2"/>
    <x v="2"/>
    <x v="2"/>
    <x v="3"/>
    <x v="2"/>
    <x v="2"/>
    <x v="1"/>
    <x v="2"/>
    <x v="1"/>
    <x v="3"/>
    <x v="2"/>
    <x v="2"/>
    <x v="2"/>
    <x v="0"/>
    <x v="2"/>
    <x v="3"/>
    <x v="1"/>
    <x v="2"/>
    <x v="2"/>
    <x v="2"/>
    <m/>
    <m/>
    <m/>
    <m/>
    <m/>
    <m/>
  </r>
  <r>
    <x v="0"/>
    <x v="91"/>
    <x v="0"/>
    <m/>
    <x v="0"/>
    <x v="1"/>
    <x v="0"/>
    <x v="1"/>
    <x v="3"/>
    <x v="2"/>
    <x v="1"/>
    <x v="1"/>
    <x v="2"/>
    <x v="1"/>
    <x v="1"/>
    <x v="2"/>
    <x v="2"/>
    <x v="2"/>
    <x v="1"/>
    <x v="1"/>
    <x v="2"/>
    <x v="2"/>
    <x v="1"/>
    <x v="3"/>
    <x v="1"/>
    <x v="1"/>
    <x v="1"/>
    <x v="0"/>
    <x v="2"/>
    <x v="3"/>
    <x v="1"/>
    <x v="2"/>
    <x v="2"/>
    <x v="2"/>
    <m/>
    <m/>
    <m/>
    <m/>
    <m/>
    <m/>
  </r>
  <r>
    <x v="0"/>
    <x v="91"/>
    <x v="0"/>
    <m/>
    <x v="0"/>
    <x v="1"/>
    <x v="1"/>
    <x v="3"/>
    <x v="5"/>
    <x v="1"/>
    <x v="3"/>
    <x v="3"/>
    <x v="1"/>
    <x v="3"/>
    <x v="2"/>
    <x v="3"/>
    <x v="2"/>
    <x v="3"/>
    <x v="2"/>
    <x v="2"/>
    <x v="2"/>
    <x v="2"/>
    <x v="3"/>
    <x v="5"/>
    <x v="5"/>
    <x v="3"/>
    <x v="3"/>
    <x v="0"/>
    <x v="2"/>
    <x v="3"/>
    <x v="1"/>
    <x v="2"/>
    <x v="2"/>
    <x v="2"/>
    <m/>
    <m/>
    <m/>
    <m/>
    <m/>
    <m/>
  </r>
  <r>
    <x v="0"/>
    <x v="91"/>
    <x v="0"/>
    <m/>
    <x v="0"/>
    <x v="1"/>
    <x v="1"/>
    <x v="1"/>
    <x v="1"/>
    <x v="2"/>
    <x v="1"/>
    <x v="1"/>
    <x v="1"/>
    <x v="1"/>
    <x v="1"/>
    <x v="1"/>
    <x v="1"/>
    <x v="2"/>
    <x v="1"/>
    <x v="1"/>
    <x v="1"/>
    <x v="3"/>
    <x v="1"/>
    <x v="3"/>
    <x v="2"/>
    <x v="1"/>
    <x v="1"/>
    <x v="0"/>
    <x v="2"/>
    <x v="3"/>
    <x v="1"/>
    <x v="2"/>
    <x v="2"/>
    <x v="2"/>
    <m/>
    <m/>
    <m/>
    <m/>
    <m/>
    <m/>
  </r>
  <r>
    <x v="0"/>
    <x v="91"/>
    <x v="0"/>
    <m/>
    <x v="0"/>
    <x v="1"/>
    <x v="1"/>
    <x v="2"/>
    <x v="2"/>
    <x v="2"/>
    <x v="1"/>
    <x v="1"/>
    <x v="2"/>
    <x v="1"/>
    <x v="1"/>
    <x v="1"/>
    <x v="1"/>
    <x v="1"/>
    <x v="1"/>
    <x v="1"/>
    <x v="1"/>
    <x v="1"/>
    <x v="1"/>
    <x v="3"/>
    <x v="1"/>
    <x v="1"/>
    <x v="1"/>
    <x v="0"/>
    <x v="2"/>
    <x v="3"/>
    <x v="1"/>
    <x v="2"/>
    <x v="2"/>
    <x v="2"/>
    <m/>
    <m/>
    <m/>
    <m/>
    <m/>
    <m/>
  </r>
  <r>
    <x v="0"/>
    <x v="91"/>
    <x v="0"/>
    <m/>
    <x v="0"/>
    <x v="1"/>
    <x v="0"/>
    <x v="2"/>
    <x v="1"/>
    <x v="2"/>
    <x v="1"/>
    <x v="1"/>
    <x v="3"/>
    <x v="2"/>
    <x v="2"/>
    <x v="1"/>
    <x v="1"/>
    <x v="3"/>
    <x v="2"/>
    <x v="2"/>
    <x v="1"/>
    <x v="2"/>
    <x v="1"/>
    <x v="3"/>
    <x v="2"/>
    <x v="1"/>
    <x v="1"/>
    <x v="0"/>
    <x v="2"/>
    <x v="3"/>
    <x v="1"/>
    <x v="2"/>
    <x v="2"/>
    <x v="2"/>
    <m/>
    <m/>
    <m/>
    <m/>
    <m/>
    <m/>
  </r>
  <r>
    <x v="0"/>
    <x v="91"/>
    <x v="0"/>
    <m/>
    <x v="0"/>
    <x v="1"/>
    <x v="1"/>
    <x v="1"/>
    <x v="1"/>
    <x v="2"/>
    <x v="2"/>
    <x v="2"/>
    <x v="3"/>
    <x v="2"/>
    <x v="2"/>
    <x v="3"/>
    <x v="2"/>
    <x v="3"/>
    <x v="3"/>
    <x v="3"/>
    <x v="2"/>
    <x v="3"/>
    <x v="3"/>
    <x v="5"/>
    <x v="2"/>
    <x v="2"/>
    <x v="2"/>
    <x v="0"/>
    <x v="2"/>
    <x v="3"/>
    <x v="1"/>
    <x v="2"/>
    <x v="2"/>
    <x v="2"/>
    <m/>
    <m/>
    <m/>
    <m/>
    <m/>
    <m/>
  </r>
  <r>
    <x v="0"/>
    <x v="91"/>
    <x v="0"/>
    <m/>
    <x v="0"/>
    <x v="1"/>
    <x v="1"/>
    <x v="2"/>
    <x v="2"/>
    <x v="2"/>
    <x v="3"/>
    <x v="3"/>
    <x v="1"/>
    <x v="1"/>
    <x v="1"/>
    <x v="3"/>
    <x v="1"/>
    <x v="2"/>
    <x v="1"/>
    <x v="1"/>
    <x v="1"/>
    <x v="1"/>
    <x v="3"/>
    <x v="1"/>
    <x v="1"/>
    <x v="1"/>
    <x v="1"/>
    <x v="0"/>
    <x v="2"/>
    <x v="3"/>
    <x v="1"/>
    <x v="2"/>
    <x v="2"/>
    <x v="2"/>
    <m/>
    <m/>
    <m/>
    <m/>
    <m/>
    <m/>
  </r>
  <r>
    <x v="0"/>
    <x v="91"/>
    <x v="0"/>
    <m/>
    <x v="0"/>
    <x v="1"/>
    <x v="1"/>
    <x v="0"/>
    <x v="1"/>
    <x v="2"/>
    <x v="1"/>
    <x v="1"/>
    <x v="2"/>
    <x v="2"/>
    <x v="2"/>
    <x v="2"/>
    <x v="2"/>
    <x v="2"/>
    <x v="0"/>
    <x v="2"/>
    <x v="2"/>
    <x v="2"/>
    <x v="3"/>
    <x v="1"/>
    <x v="2"/>
    <x v="1"/>
    <x v="1"/>
    <x v="0"/>
    <x v="2"/>
    <x v="3"/>
    <x v="1"/>
    <x v="2"/>
    <x v="2"/>
    <x v="2"/>
    <m/>
    <m/>
    <m/>
    <m/>
    <m/>
    <m/>
  </r>
  <r>
    <x v="0"/>
    <x v="91"/>
    <x v="0"/>
    <m/>
    <x v="0"/>
    <x v="1"/>
    <x v="1"/>
    <x v="2"/>
    <x v="2"/>
    <x v="2"/>
    <x v="1"/>
    <x v="1"/>
    <x v="1"/>
    <x v="1"/>
    <x v="1"/>
    <x v="1"/>
    <x v="1"/>
    <x v="1"/>
    <x v="1"/>
    <x v="1"/>
    <x v="1"/>
    <x v="1"/>
    <x v="1"/>
    <x v="1"/>
    <x v="1"/>
    <x v="1"/>
    <x v="1"/>
    <x v="0"/>
    <x v="2"/>
    <x v="3"/>
    <x v="1"/>
    <x v="2"/>
    <x v="2"/>
    <x v="2"/>
    <m/>
    <m/>
    <m/>
    <m/>
    <m/>
    <m/>
  </r>
  <r>
    <x v="0"/>
    <x v="91"/>
    <x v="0"/>
    <m/>
    <x v="0"/>
    <x v="1"/>
    <x v="1"/>
    <x v="1"/>
    <x v="3"/>
    <x v="5"/>
    <x v="1"/>
    <x v="1"/>
    <x v="1"/>
    <x v="1"/>
    <x v="1"/>
    <x v="3"/>
    <x v="1"/>
    <x v="3"/>
    <x v="2"/>
    <x v="3"/>
    <x v="1"/>
    <x v="4"/>
    <x v="2"/>
    <x v="3"/>
    <x v="1"/>
    <x v="2"/>
    <x v="2"/>
    <x v="0"/>
    <x v="2"/>
    <x v="3"/>
    <x v="1"/>
    <x v="2"/>
    <x v="2"/>
    <x v="2"/>
    <m/>
    <m/>
    <m/>
    <m/>
    <m/>
    <m/>
  </r>
  <r>
    <x v="0"/>
    <x v="91"/>
    <x v="0"/>
    <m/>
    <x v="0"/>
    <x v="1"/>
    <x v="1"/>
    <x v="5"/>
    <x v="5"/>
    <x v="1"/>
    <x v="5"/>
    <x v="4"/>
    <x v="1"/>
    <x v="2"/>
    <x v="2"/>
    <x v="2"/>
    <x v="2"/>
    <x v="5"/>
    <x v="2"/>
    <x v="4"/>
    <x v="2"/>
    <x v="3"/>
    <x v="4"/>
    <x v="3"/>
    <x v="2"/>
    <x v="5"/>
    <x v="3"/>
    <x v="0"/>
    <x v="2"/>
    <x v="3"/>
    <x v="1"/>
    <x v="2"/>
    <x v="2"/>
    <x v="2"/>
    <m/>
    <m/>
    <m/>
    <m/>
    <m/>
    <m/>
  </r>
  <r>
    <x v="0"/>
    <x v="91"/>
    <x v="0"/>
    <m/>
    <x v="0"/>
    <x v="1"/>
    <x v="1"/>
    <x v="1"/>
    <x v="1"/>
    <x v="2"/>
    <x v="1"/>
    <x v="1"/>
    <x v="1"/>
    <x v="1"/>
    <x v="1"/>
    <x v="1"/>
    <x v="2"/>
    <x v="1"/>
    <x v="1"/>
    <x v="3"/>
    <x v="1"/>
    <x v="1"/>
    <x v="1"/>
    <x v="3"/>
    <x v="1"/>
    <x v="1"/>
    <x v="1"/>
    <x v="0"/>
    <x v="2"/>
    <x v="3"/>
    <x v="1"/>
    <x v="2"/>
    <x v="2"/>
    <x v="2"/>
    <m/>
    <m/>
    <m/>
    <m/>
    <m/>
    <m/>
  </r>
  <r>
    <x v="0"/>
    <x v="91"/>
    <x v="0"/>
    <m/>
    <x v="0"/>
    <x v="1"/>
    <x v="0"/>
    <x v="2"/>
    <x v="5"/>
    <x v="2"/>
    <x v="3"/>
    <x v="3"/>
    <x v="3"/>
    <x v="2"/>
    <x v="3"/>
    <x v="3"/>
    <x v="3"/>
    <x v="3"/>
    <x v="2"/>
    <x v="2"/>
    <x v="3"/>
    <x v="2"/>
    <x v="1"/>
    <x v="3"/>
    <x v="4"/>
    <x v="2"/>
    <x v="3"/>
    <x v="0"/>
    <x v="2"/>
    <x v="3"/>
    <x v="1"/>
    <x v="2"/>
    <x v="2"/>
    <x v="2"/>
    <m/>
    <m/>
    <m/>
    <m/>
    <m/>
    <m/>
  </r>
  <r>
    <x v="0"/>
    <x v="91"/>
    <x v="0"/>
    <m/>
    <x v="0"/>
    <x v="1"/>
    <x v="0"/>
    <x v="2"/>
    <x v="1"/>
    <x v="2"/>
    <x v="1"/>
    <x v="1"/>
    <x v="1"/>
    <x v="1"/>
    <x v="1"/>
    <x v="1"/>
    <x v="1"/>
    <x v="1"/>
    <x v="1"/>
    <x v="1"/>
    <x v="1"/>
    <x v="1"/>
    <x v="1"/>
    <x v="3"/>
    <x v="2"/>
    <x v="1"/>
    <x v="2"/>
    <x v="0"/>
    <x v="2"/>
    <x v="3"/>
    <x v="1"/>
    <x v="2"/>
    <x v="2"/>
    <x v="2"/>
    <m/>
    <m/>
    <m/>
    <m/>
    <m/>
    <m/>
  </r>
  <r>
    <x v="0"/>
    <x v="91"/>
    <x v="0"/>
    <m/>
    <x v="0"/>
    <x v="1"/>
    <x v="0"/>
    <x v="2"/>
    <x v="4"/>
    <x v="3"/>
    <x v="1"/>
    <x v="1"/>
    <x v="1"/>
    <x v="1"/>
    <x v="1"/>
    <x v="1"/>
    <x v="1"/>
    <x v="3"/>
    <x v="1"/>
    <x v="3"/>
    <x v="1"/>
    <x v="3"/>
    <x v="3"/>
    <x v="1"/>
    <x v="1"/>
    <x v="1"/>
    <x v="1"/>
    <x v="0"/>
    <x v="2"/>
    <x v="3"/>
    <x v="1"/>
    <x v="2"/>
    <x v="2"/>
    <x v="2"/>
    <m/>
    <m/>
    <m/>
    <m/>
    <m/>
    <m/>
  </r>
  <r>
    <x v="0"/>
    <x v="91"/>
    <x v="0"/>
    <m/>
    <x v="0"/>
    <x v="1"/>
    <x v="0"/>
    <x v="1"/>
    <x v="2"/>
    <x v="2"/>
    <x v="2"/>
    <x v="1"/>
    <x v="2"/>
    <x v="1"/>
    <x v="1"/>
    <x v="1"/>
    <x v="1"/>
    <x v="0"/>
    <x v="1"/>
    <x v="1"/>
    <x v="1"/>
    <x v="1"/>
    <x v="1"/>
    <x v="3"/>
    <x v="1"/>
    <x v="1"/>
    <x v="1"/>
    <x v="0"/>
    <x v="2"/>
    <x v="3"/>
    <x v="1"/>
    <x v="2"/>
    <x v="2"/>
    <x v="2"/>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3"/>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3"/>
    <x v="1"/>
    <x v="1"/>
    <m/>
    <m/>
    <m/>
    <m/>
    <m/>
    <m/>
  </r>
  <r>
    <x v="0"/>
    <x v="92"/>
    <x v="1"/>
    <m/>
    <x v="0"/>
    <x v="0"/>
    <x v="1"/>
    <x v="0"/>
    <x v="0"/>
    <x v="0"/>
    <x v="0"/>
    <x v="0"/>
    <x v="0"/>
    <x v="0"/>
    <x v="0"/>
    <x v="0"/>
    <x v="0"/>
    <x v="0"/>
    <x v="0"/>
    <x v="0"/>
    <x v="0"/>
    <x v="0"/>
    <x v="0"/>
    <x v="0"/>
    <x v="0"/>
    <x v="0"/>
    <x v="0"/>
    <x v="0"/>
    <x v="0"/>
    <x v="0"/>
    <x v="2"/>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1"/>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2"/>
    <x v="0"/>
    <x v="1"/>
    <x v="0"/>
    <m/>
    <m/>
    <m/>
    <m/>
    <m/>
    <m/>
  </r>
  <r>
    <x v="0"/>
    <x v="92"/>
    <x v="1"/>
    <m/>
    <x v="0"/>
    <x v="0"/>
    <x v="1"/>
    <x v="0"/>
    <x v="0"/>
    <x v="0"/>
    <x v="0"/>
    <x v="0"/>
    <x v="0"/>
    <x v="0"/>
    <x v="0"/>
    <x v="0"/>
    <x v="0"/>
    <x v="0"/>
    <x v="0"/>
    <x v="0"/>
    <x v="0"/>
    <x v="0"/>
    <x v="0"/>
    <x v="0"/>
    <x v="0"/>
    <x v="0"/>
    <x v="0"/>
    <x v="0"/>
    <x v="0"/>
    <x v="0"/>
    <x v="2"/>
    <x v="0"/>
    <x v="1"/>
    <x v="0"/>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2"/>
    <x v="0"/>
    <x v="0"/>
    <x v="0"/>
    <m/>
    <m/>
    <m/>
    <m/>
    <m/>
    <m/>
  </r>
  <r>
    <x v="0"/>
    <x v="92"/>
    <x v="1"/>
    <m/>
    <x v="0"/>
    <x v="0"/>
    <x v="1"/>
    <x v="0"/>
    <x v="0"/>
    <x v="0"/>
    <x v="0"/>
    <x v="0"/>
    <x v="0"/>
    <x v="0"/>
    <x v="0"/>
    <x v="0"/>
    <x v="0"/>
    <x v="0"/>
    <x v="0"/>
    <x v="0"/>
    <x v="0"/>
    <x v="0"/>
    <x v="0"/>
    <x v="0"/>
    <x v="0"/>
    <x v="0"/>
    <x v="0"/>
    <x v="0"/>
    <x v="0"/>
    <x v="1"/>
    <x v="2"/>
    <x v="0"/>
    <x v="0"/>
    <x v="0"/>
    <m/>
    <m/>
    <m/>
    <m/>
    <m/>
    <m/>
  </r>
  <r>
    <x v="0"/>
    <x v="92"/>
    <x v="1"/>
    <m/>
    <x v="0"/>
    <x v="1"/>
    <x v="1"/>
    <x v="1"/>
    <x v="2"/>
    <x v="2"/>
    <x v="2"/>
    <x v="2"/>
    <x v="3"/>
    <x v="2"/>
    <x v="2"/>
    <x v="3"/>
    <x v="1"/>
    <x v="3"/>
    <x v="2"/>
    <x v="3"/>
    <x v="2"/>
    <x v="3"/>
    <x v="3"/>
    <x v="3"/>
    <x v="2"/>
    <x v="2"/>
    <x v="4"/>
    <x v="0"/>
    <x v="2"/>
    <x v="3"/>
    <x v="1"/>
    <x v="2"/>
    <x v="2"/>
    <x v="2"/>
    <m/>
    <m/>
    <m/>
    <m/>
    <m/>
    <m/>
  </r>
  <r>
    <x v="0"/>
    <x v="92"/>
    <x v="1"/>
    <m/>
    <x v="0"/>
    <x v="1"/>
    <x v="0"/>
    <x v="1"/>
    <x v="1"/>
    <x v="1"/>
    <x v="2"/>
    <x v="2"/>
    <x v="1"/>
    <x v="2"/>
    <x v="2"/>
    <x v="2"/>
    <x v="2"/>
    <x v="2"/>
    <x v="2"/>
    <x v="2"/>
    <x v="2"/>
    <x v="1"/>
    <x v="1"/>
    <x v="3"/>
    <x v="2"/>
    <x v="2"/>
    <x v="2"/>
    <x v="0"/>
    <x v="2"/>
    <x v="3"/>
    <x v="1"/>
    <x v="2"/>
    <x v="2"/>
    <x v="2"/>
    <m/>
    <m/>
    <m/>
    <m/>
    <m/>
    <m/>
  </r>
  <r>
    <x v="0"/>
    <x v="92"/>
    <x v="1"/>
    <m/>
    <x v="0"/>
    <x v="1"/>
    <x v="0"/>
    <x v="3"/>
    <x v="5"/>
    <x v="1"/>
    <x v="4"/>
    <x v="4"/>
    <x v="1"/>
    <x v="4"/>
    <x v="4"/>
    <x v="4"/>
    <x v="5"/>
    <x v="2"/>
    <x v="2"/>
    <x v="2"/>
    <x v="5"/>
    <x v="4"/>
    <x v="2"/>
    <x v="4"/>
    <x v="2"/>
    <x v="5"/>
    <x v="5"/>
    <x v="0"/>
    <x v="2"/>
    <x v="3"/>
    <x v="1"/>
    <x v="2"/>
    <x v="2"/>
    <x v="2"/>
    <m/>
    <m/>
    <m/>
    <m/>
    <m/>
    <m/>
  </r>
  <r>
    <x v="0"/>
    <x v="92"/>
    <x v="1"/>
    <m/>
    <x v="0"/>
    <x v="1"/>
    <x v="0"/>
    <x v="1"/>
    <x v="4"/>
    <x v="1"/>
    <x v="2"/>
    <x v="2"/>
    <x v="1"/>
    <x v="1"/>
    <x v="2"/>
    <x v="3"/>
    <x v="1"/>
    <x v="3"/>
    <x v="3"/>
    <x v="3"/>
    <x v="1"/>
    <x v="3"/>
    <x v="3"/>
    <x v="2"/>
    <x v="4"/>
    <x v="2"/>
    <x v="2"/>
    <x v="0"/>
    <x v="2"/>
    <x v="3"/>
    <x v="1"/>
    <x v="2"/>
    <x v="2"/>
    <x v="2"/>
    <m/>
    <m/>
    <m/>
    <m/>
    <m/>
    <m/>
  </r>
  <r>
    <x v="0"/>
    <x v="92"/>
    <x v="1"/>
    <m/>
    <x v="0"/>
    <x v="1"/>
    <x v="1"/>
    <x v="1"/>
    <x v="1"/>
    <x v="2"/>
    <x v="1"/>
    <x v="2"/>
    <x v="2"/>
    <x v="3"/>
    <x v="3"/>
    <x v="2"/>
    <x v="2"/>
    <x v="3"/>
    <x v="3"/>
    <x v="3"/>
    <x v="2"/>
    <x v="1"/>
    <x v="1"/>
    <x v="1"/>
    <x v="2"/>
    <x v="1"/>
    <x v="1"/>
    <x v="0"/>
    <x v="2"/>
    <x v="3"/>
    <x v="1"/>
    <x v="2"/>
    <x v="2"/>
    <x v="2"/>
    <m/>
    <m/>
    <m/>
    <m/>
    <m/>
    <m/>
  </r>
  <r>
    <x v="0"/>
    <x v="92"/>
    <x v="1"/>
    <m/>
    <x v="0"/>
    <x v="1"/>
    <x v="0"/>
    <x v="1"/>
    <x v="3"/>
    <x v="5"/>
    <x v="5"/>
    <x v="4"/>
    <x v="4"/>
    <x v="2"/>
    <x v="4"/>
    <x v="2"/>
    <x v="2"/>
    <x v="5"/>
    <x v="4"/>
    <x v="4"/>
    <x v="2"/>
    <x v="4"/>
    <x v="2"/>
    <x v="3"/>
    <x v="2"/>
    <x v="3"/>
    <x v="3"/>
    <x v="0"/>
    <x v="2"/>
    <x v="3"/>
    <x v="1"/>
    <x v="2"/>
    <x v="2"/>
    <x v="2"/>
    <m/>
    <m/>
    <m/>
    <m/>
    <m/>
    <m/>
  </r>
  <r>
    <x v="0"/>
    <x v="92"/>
    <x v="1"/>
    <m/>
    <x v="0"/>
    <x v="1"/>
    <x v="1"/>
    <x v="2"/>
    <x v="2"/>
    <x v="2"/>
    <x v="1"/>
    <x v="1"/>
    <x v="2"/>
    <x v="1"/>
    <x v="1"/>
    <x v="1"/>
    <x v="1"/>
    <x v="1"/>
    <x v="1"/>
    <x v="1"/>
    <x v="1"/>
    <x v="1"/>
    <x v="1"/>
    <x v="3"/>
    <x v="2"/>
    <x v="1"/>
    <x v="1"/>
    <x v="0"/>
    <x v="2"/>
    <x v="3"/>
    <x v="1"/>
    <x v="2"/>
    <x v="2"/>
    <x v="2"/>
    <m/>
    <m/>
    <m/>
    <m/>
    <m/>
    <m/>
  </r>
  <r>
    <x v="0"/>
    <x v="92"/>
    <x v="1"/>
    <m/>
    <x v="0"/>
    <x v="1"/>
    <x v="0"/>
    <x v="2"/>
    <x v="4"/>
    <x v="3"/>
    <x v="1"/>
    <x v="1"/>
    <x v="3"/>
    <x v="1"/>
    <x v="2"/>
    <x v="2"/>
    <x v="1"/>
    <x v="1"/>
    <x v="3"/>
    <x v="3"/>
    <x v="1"/>
    <x v="2"/>
    <x v="3"/>
    <x v="5"/>
    <x v="4"/>
    <x v="2"/>
    <x v="2"/>
    <x v="0"/>
    <x v="2"/>
    <x v="3"/>
    <x v="1"/>
    <x v="2"/>
    <x v="2"/>
    <x v="2"/>
    <m/>
    <m/>
    <m/>
    <m/>
    <m/>
    <m/>
  </r>
  <r>
    <x v="0"/>
    <x v="92"/>
    <x v="1"/>
    <m/>
    <x v="0"/>
    <x v="1"/>
    <x v="1"/>
    <x v="2"/>
    <x v="2"/>
    <x v="2"/>
    <x v="1"/>
    <x v="2"/>
    <x v="1"/>
    <x v="1"/>
    <x v="1"/>
    <x v="1"/>
    <x v="1"/>
    <x v="1"/>
    <x v="1"/>
    <x v="2"/>
    <x v="1"/>
    <x v="1"/>
    <x v="1"/>
    <x v="1"/>
    <x v="1"/>
    <x v="2"/>
    <x v="1"/>
    <x v="0"/>
    <x v="2"/>
    <x v="3"/>
    <x v="1"/>
    <x v="2"/>
    <x v="2"/>
    <x v="2"/>
    <m/>
    <m/>
    <m/>
    <m/>
    <m/>
    <m/>
  </r>
  <r>
    <x v="0"/>
    <x v="92"/>
    <x v="1"/>
    <m/>
    <x v="0"/>
    <x v="1"/>
    <x v="1"/>
    <x v="1"/>
    <x v="1"/>
    <x v="2"/>
    <x v="1"/>
    <x v="1"/>
    <x v="1"/>
    <x v="1"/>
    <x v="3"/>
    <x v="1"/>
    <x v="1"/>
    <x v="3"/>
    <x v="1"/>
    <x v="2"/>
    <x v="1"/>
    <x v="1"/>
    <x v="1"/>
    <x v="3"/>
    <x v="2"/>
    <x v="2"/>
    <x v="2"/>
    <x v="0"/>
    <x v="2"/>
    <x v="3"/>
    <x v="1"/>
    <x v="2"/>
    <x v="2"/>
    <x v="2"/>
    <m/>
    <m/>
    <m/>
    <m/>
    <m/>
    <m/>
  </r>
  <r>
    <x v="0"/>
    <x v="92"/>
    <x v="1"/>
    <m/>
    <x v="0"/>
    <x v="1"/>
    <x v="0"/>
    <x v="1"/>
    <x v="1"/>
    <x v="2"/>
    <x v="1"/>
    <x v="2"/>
    <x v="2"/>
    <x v="2"/>
    <x v="2"/>
    <x v="2"/>
    <x v="2"/>
    <x v="3"/>
    <x v="1"/>
    <x v="2"/>
    <x v="2"/>
    <x v="3"/>
    <x v="1"/>
    <x v="1"/>
    <x v="1"/>
    <x v="1"/>
    <x v="1"/>
    <x v="0"/>
    <x v="2"/>
    <x v="3"/>
    <x v="1"/>
    <x v="2"/>
    <x v="2"/>
    <x v="2"/>
    <m/>
    <m/>
    <m/>
    <m/>
    <m/>
    <m/>
  </r>
  <r>
    <x v="0"/>
    <x v="92"/>
    <x v="1"/>
    <m/>
    <x v="0"/>
    <x v="1"/>
    <x v="0"/>
    <x v="2"/>
    <x v="2"/>
    <x v="2"/>
    <x v="1"/>
    <x v="1"/>
    <x v="2"/>
    <x v="2"/>
    <x v="2"/>
    <x v="2"/>
    <x v="2"/>
    <x v="2"/>
    <x v="2"/>
    <x v="2"/>
    <x v="2"/>
    <x v="2"/>
    <x v="2"/>
    <x v="3"/>
    <x v="2"/>
    <x v="2"/>
    <x v="2"/>
    <x v="0"/>
    <x v="2"/>
    <x v="3"/>
    <x v="1"/>
    <x v="2"/>
    <x v="2"/>
    <x v="2"/>
    <m/>
    <m/>
    <m/>
    <m/>
    <m/>
    <m/>
  </r>
  <r>
    <x v="0"/>
    <x v="92"/>
    <x v="1"/>
    <m/>
    <x v="0"/>
    <x v="1"/>
    <x v="0"/>
    <x v="2"/>
    <x v="2"/>
    <x v="2"/>
    <x v="2"/>
    <x v="2"/>
    <x v="2"/>
    <x v="1"/>
    <x v="2"/>
    <x v="2"/>
    <x v="1"/>
    <x v="1"/>
    <x v="1"/>
    <x v="1"/>
    <x v="1"/>
    <x v="1"/>
    <x v="1"/>
    <x v="5"/>
    <x v="4"/>
    <x v="2"/>
    <x v="2"/>
    <x v="0"/>
    <x v="2"/>
    <x v="3"/>
    <x v="1"/>
    <x v="2"/>
    <x v="2"/>
    <x v="2"/>
    <m/>
    <m/>
    <m/>
    <m/>
    <m/>
    <m/>
  </r>
  <r>
    <x v="0"/>
    <x v="92"/>
    <x v="1"/>
    <m/>
    <x v="0"/>
    <x v="1"/>
    <x v="1"/>
    <x v="1"/>
    <x v="1"/>
    <x v="2"/>
    <x v="1"/>
    <x v="1"/>
    <x v="1"/>
    <x v="1"/>
    <x v="2"/>
    <x v="2"/>
    <x v="2"/>
    <x v="2"/>
    <x v="1"/>
    <x v="1"/>
    <x v="1"/>
    <x v="1"/>
    <x v="2"/>
    <x v="3"/>
    <x v="1"/>
    <x v="2"/>
    <x v="2"/>
    <x v="0"/>
    <x v="2"/>
    <x v="3"/>
    <x v="1"/>
    <x v="2"/>
    <x v="2"/>
    <x v="2"/>
    <m/>
    <m/>
    <m/>
    <m/>
    <m/>
    <m/>
  </r>
  <r>
    <x v="0"/>
    <x v="92"/>
    <x v="1"/>
    <m/>
    <x v="0"/>
    <x v="1"/>
    <x v="1"/>
    <x v="1"/>
    <x v="1"/>
    <x v="2"/>
    <x v="2"/>
    <x v="2"/>
    <x v="2"/>
    <x v="4"/>
    <x v="2"/>
    <x v="2"/>
    <x v="2"/>
    <x v="2"/>
    <x v="2"/>
    <x v="3"/>
    <x v="2"/>
    <x v="2"/>
    <x v="2"/>
    <x v="5"/>
    <x v="4"/>
    <x v="2"/>
    <x v="2"/>
    <x v="0"/>
    <x v="2"/>
    <x v="3"/>
    <x v="1"/>
    <x v="2"/>
    <x v="2"/>
    <x v="2"/>
    <m/>
    <m/>
    <m/>
    <m/>
    <m/>
    <m/>
  </r>
  <r>
    <x v="0"/>
    <x v="92"/>
    <x v="1"/>
    <m/>
    <x v="0"/>
    <x v="1"/>
    <x v="0"/>
    <x v="1"/>
    <x v="1"/>
    <x v="2"/>
    <x v="2"/>
    <x v="2"/>
    <x v="1"/>
    <x v="2"/>
    <x v="4"/>
    <x v="2"/>
    <x v="1"/>
    <x v="1"/>
    <x v="1"/>
    <x v="1"/>
    <x v="1"/>
    <x v="1"/>
    <x v="1"/>
    <x v="5"/>
    <x v="4"/>
    <x v="2"/>
    <x v="2"/>
    <x v="0"/>
    <x v="2"/>
    <x v="3"/>
    <x v="1"/>
    <x v="2"/>
    <x v="2"/>
    <x v="2"/>
    <m/>
    <m/>
    <m/>
    <m/>
    <m/>
    <m/>
  </r>
  <r>
    <x v="0"/>
    <x v="92"/>
    <x v="1"/>
    <m/>
    <x v="0"/>
    <x v="1"/>
    <x v="0"/>
    <x v="1"/>
    <x v="3"/>
    <x v="4"/>
    <x v="2"/>
    <x v="2"/>
    <x v="1"/>
    <x v="1"/>
    <x v="1"/>
    <x v="1"/>
    <x v="1"/>
    <x v="1"/>
    <x v="1"/>
    <x v="1"/>
    <x v="1"/>
    <x v="1"/>
    <x v="1"/>
    <x v="3"/>
    <x v="2"/>
    <x v="2"/>
    <x v="2"/>
    <x v="0"/>
    <x v="2"/>
    <x v="3"/>
    <x v="1"/>
    <x v="2"/>
    <x v="2"/>
    <x v="2"/>
    <m/>
    <m/>
    <m/>
    <m/>
    <m/>
    <m/>
  </r>
  <r>
    <x v="0"/>
    <x v="92"/>
    <x v="1"/>
    <m/>
    <x v="0"/>
    <x v="1"/>
    <x v="1"/>
    <x v="3"/>
    <x v="1"/>
    <x v="1"/>
    <x v="2"/>
    <x v="2"/>
    <x v="2"/>
    <x v="2"/>
    <x v="5"/>
    <x v="2"/>
    <x v="1"/>
    <x v="2"/>
    <x v="2"/>
    <x v="2"/>
    <x v="2"/>
    <x v="2"/>
    <x v="2"/>
    <x v="3"/>
    <x v="2"/>
    <x v="2"/>
    <x v="2"/>
    <x v="0"/>
    <x v="2"/>
    <x v="3"/>
    <x v="1"/>
    <x v="2"/>
    <x v="2"/>
    <x v="2"/>
    <m/>
    <m/>
    <m/>
    <m/>
    <m/>
    <m/>
  </r>
  <r>
    <x v="0"/>
    <x v="92"/>
    <x v="1"/>
    <m/>
    <x v="0"/>
    <x v="1"/>
    <x v="0"/>
    <x v="2"/>
    <x v="2"/>
    <x v="2"/>
    <x v="1"/>
    <x v="1"/>
    <x v="2"/>
    <x v="1"/>
    <x v="1"/>
    <x v="1"/>
    <x v="1"/>
    <x v="1"/>
    <x v="1"/>
    <x v="1"/>
    <x v="1"/>
    <x v="1"/>
    <x v="1"/>
    <x v="3"/>
    <x v="2"/>
    <x v="1"/>
    <x v="1"/>
    <x v="0"/>
    <x v="2"/>
    <x v="3"/>
    <x v="1"/>
    <x v="2"/>
    <x v="2"/>
    <x v="2"/>
    <m/>
    <m/>
    <m/>
    <m/>
    <m/>
    <m/>
  </r>
  <r>
    <x v="0"/>
    <x v="92"/>
    <x v="1"/>
    <m/>
    <x v="0"/>
    <x v="1"/>
    <x v="0"/>
    <x v="2"/>
    <x v="1"/>
    <x v="2"/>
    <x v="1"/>
    <x v="2"/>
    <x v="2"/>
    <x v="2"/>
    <x v="2"/>
    <x v="2"/>
    <x v="1"/>
    <x v="2"/>
    <x v="2"/>
    <x v="2"/>
    <x v="1"/>
    <x v="4"/>
    <x v="1"/>
    <x v="2"/>
    <x v="2"/>
    <x v="1"/>
    <x v="2"/>
    <x v="0"/>
    <x v="2"/>
    <x v="3"/>
    <x v="1"/>
    <x v="2"/>
    <x v="2"/>
    <x v="2"/>
    <m/>
    <m/>
    <m/>
    <m/>
    <m/>
    <m/>
  </r>
  <r>
    <x v="0"/>
    <x v="92"/>
    <x v="1"/>
    <m/>
    <x v="0"/>
    <x v="1"/>
    <x v="0"/>
    <x v="1"/>
    <x v="4"/>
    <x v="4"/>
    <x v="1"/>
    <x v="1"/>
    <x v="3"/>
    <x v="1"/>
    <x v="3"/>
    <x v="1"/>
    <x v="1"/>
    <x v="3"/>
    <x v="1"/>
    <x v="3"/>
    <x v="1"/>
    <x v="3"/>
    <x v="3"/>
    <x v="3"/>
    <x v="2"/>
    <x v="2"/>
    <x v="3"/>
    <x v="0"/>
    <x v="2"/>
    <x v="3"/>
    <x v="1"/>
    <x v="2"/>
    <x v="2"/>
    <x v="2"/>
    <m/>
    <m/>
    <m/>
    <m/>
    <m/>
    <m/>
  </r>
  <r>
    <x v="0"/>
    <x v="92"/>
    <x v="1"/>
    <m/>
    <x v="0"/>
    <x v="1"/>
    <x v="0"/>
    <x v="2"/>
    <x v="3"/>
    <x v="3"/>
    <x v="1"/>
    <x v="1"/>
    <x v="2"/>
    <x v="2"/>
    <x v="2"/>
    <x v="1"/>
    <x v="1"/>
    <x v="3"/>
    <x v="3"/>
    <x v="3"/>
    <x v="1"/>
    <x v="1"/>
    <x v="3"/>
    <x v="1"/>
    <x v="1"/>
    <x v="1"/>
    <x v="1"/>
    <x v="0"/>
    <x v="2"/>
    <x v="3"/>
    <x v="1"/>
    <x v="2"/>
    <x v="2"/>
    <x v="2"/>
    <m/>
    <m/>
    <m/>
    <m/>
    <m/>
    <m/>
  </r>
  <r>
    <x v="0"/>
    <x v="92"/>
    <x v="1"/>
    <m/>
    <x v="0"/>
    <x v="1"/>
    <x v="1"/>
    <x v="2"/>
    <x v="2"/>
    <x v="2"/>
    <x v="1"/>
    <x v="1"/>
    <x v="2"/>
    <x v="1"/>
    <x v="1"/>
    <x v="1"/>
    <x v="1"/>
    <x v="1"/>
    <x v="1"/>
    <x v="1"/>
    <x v="1"/>
    <x v="1"/>
    <x v="1"/>
    <x v="3"/>
    <x v="2"/>
    <x v="1"/>
    <x v="1"/>
    <x v="0"/>
    <x v="2"/>
    <x v="3"/>
    <x v="1"/>
    <x v="2"/>
    <x v="2"/>
    <x v="2"/>
    <m/>
    <m/>
    <m/>
    <m/>
    <m/>
    <m/>
  </r>
  <r>
    <x v="0"/>
    <x v="92"/>
    <x v="1"/>
    <m/>
    <x v="0"/>
    <x v="1"/>
    <x v="0"/>
    <x v="1"/>
    <x v="1"/>
    <x v="1"/>
    <x v="5"/>
    <x v="2"/>
    <x v="1"/>
    <x v="2"/>
    <x v="2"/>
    <x v="2"/>
    <x v="2"/>
    <x v="2"/>
    <x v="2"/>
    <x v="4"/>
    <x v="2"/>
    <x v="2"/>
    <x v="2"/>
    <x v="3"/>
    <x v="5"/>
    <x v="2"/>
    <x v="2"/>
    <x v="0"/>
    <x v="2"/>
    <x v="3"/>
    <x v="1"/>
    <x v="2"/>
    <x v="2"/>
    <x v="2"/>
    <m/>
    <m/>
    <m/>
    <m/>
    <m/>
    <m/>
  </r>
  <r>
    <x v="0"/>
    <x v="92"/>
    <x v="1"/>
    <m/>
    <x v="0"/>
    <x v="1"/>
    <x v="0"/>
    <x v="1"/>
    <x v="1"/>
    <x v="1"/>
    <x v="3"/>
    <x v="3"/>
    <x v="3"/>
    <x v="3"/>
    <x v="3"/>
    <x v="3"/>
    <x v="2"/>
    <x v="3"/>
    <x v="3"/>
    <x v="3"/>
    <x v="2"/>
    <x v="3"/>
    <x v="3"/>
    <x v="3"/>
    <x v="3"/>
    <x v="1"/>
    <x v="1"/>
    <x v="0"/>
    <x v="2"/>
    <x v="3"/>
    <x v="1"/>
    <x v="2"/>
    <x v="2"/>
    <x v="2"/>
    <m/>
    <m/>
    <m/>
    <m/>
    <m/>
    <m/>
  </r>
  <r>
    <x v="0"/>
    <x v="92"/>
    <x v="1"/>
    <m/>
    <x v="0"/>
    <x v="1"/>
    <x v="0"/>
    <x v="1"/>
    <x v="1"/>
    <x v="1"/>
    <x v="3"/>
    <x v="3"/>
    <x v="1"/>
    <x v="2"/>
    <x v="2"/>
    <x v="2"/>
    <x v="2"/>
    <x v="3"/>
    <x v="3"/>
    <x v="4"/>
    <x v="2"/>
    <x v="2"/>
    <x v="2"/>
    <x v="2"/>
    <x v="2"/>
    <x v="2"/>
    <x v="2"/>
    <x v="0"/>
    <x v="2"/>
    <x v="3"/>
    <x v="1"/>
    <x v="2"/>
    <x v="2"/>
    <x v="2"/>
    <m/>
    <m/>
    <m/>
    <m/>
    <m/>
    <m/>
  </r>
  <r>
    <x v="0"/>
    <x v="92"/>
    <x v="1"/>
    <m/>
    <x v="0"/>
    <x v="1"/>
    <x v="0"/>
    <x v="1"/>
    <x v="3"/>
    <x v="5"/>
    <x v="3"/>
    <x v="3"/>
    <x v="1"/>
    <x v="2"/>
    <x v="3"/>
    <x v="4"/>
    <x v="2"/>
    <x v="2"/>
    <x v="3"/>
    <x v="3"/>
    <x v="2"/>
    <x v="3"/>
    <x v="3"/>
    <x v="2"/>
    <x v="2"/>
    <x v="2"/>
    <x v="4"/>
    <x v="0"/>
    <x v="2"/>
    <x v="3"/>
    <x v="1"/>
    <x v="2"/>
    <x v="2"/>
    <x v="2"/>
    <m/>
    <m/>
    <m/>
    <m/>
    <m/>
    <m/>
  </r>
  <r>
    <x v="0"/>
    <x v="92"/>
    <x v="1"/>
    <m/>
    <x v="0"/>
    <x v="1"/>
    <x v="1"/>
    <x v="5"/>
    <x v="3"/>
    <x v="4"/>
    <x v="3"/>
    <x v="3"/>
    <x v="3"/>
    <x v="2"/>
    <x v="2"/>
    <x v="2"/>
    <x v="2"/>
    <x v="2"/>
    <x v="2"/>
    <x v="3"/>
    <x v="2"/>
    <x v="2"/>
    <x v="1"/>
    <x v="3"/>
    <x v="2"/>
    <x v="1"/>
    <x v="1"/>
    <x v="0"/>
    <x v="2"/>
    <x v="3"/>
    <x v="1"/>
    <x v="2"/>
    <x v="2"/>
    <x v="2"/>
    <m/>
    <m/>
    <m/>
    <m/>
    <m/>
    <m/>
  </r>
  <r>
    <x v="0"/>
    <x v="92"/>
    <x v="1"/>
    <m/>
    <x v="0"/>
    <x v="1"/>
    <x v="0"/>
    <x v="1"/>
    <x v="1"/>
    <x v="1"/>
    <x v="2"/>
    <x v="2"/>
    <x v="1"/>
    <x v="2"/>
    <x v="2"/>
    <x v="2"/>
    <x v="2"/>
    <x v="2"/>
    <x v="2"/>
    <x v="2"/>
    <x v="2"/>
    <x v="2"/>
    <x v="2"/>
    <x v="3"/>
    <x v="2"/>
    <x v="2"/>
    <x v="2"/>
    <x v="0"/>
    <x v="2"/>
    <x v="3"/>
    <x v="1"/>
    <x v="2"/>
    <x v="2"/>
    <x v="2"/>
    <m/>
    <m/>
    <m/>
    <m/>
    <m/>
    <m/>
  </r>
  <r>
    <x v="0"/>
    <x v="93"/>
    <x v="1"/>
    <m/>
    <x v="0"/>
    <x v="0"/>
    <x v="1"/>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1"/>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2"/>
    <x v="0"/>
    <x v="0"/>
    <x v="0"/>
    <x v="0"/>
    <m/>
    <m/>
    <m/>
    <m/>
    <m/>
    <m/>
  </r>
  <r>
    <x v="0"/>
    <x v="93"/>
    <x v="1"/>
    <m/>
    <x v="0"/>
    <x v="0"/>
    <x v="0"/>
    <x v="0"/>
    <x v="0"/>
    <x v="0"/>
    <x v="0"/>
    <x v="0"/>
    <x v="0"/>
    <x v="0"/>
    <x v="0"/>
    <x v="0"/>
    <x v="0"/>
    <x v="0"/>
    <x v="0"/>
    <x v="0"/>
    <x v="0"/>
    <x v="0"/>
    <x v="0"/>
    <x v="0"/>
    <x v="0"/>
    <x v="0"/>
    <x v="0"/>
    <x v="0"/>
    <x v="0"/>
    <x v="0"/>
    <x v="0"/>
    <x v="0"/>
    <x v="0"/>
    <x v="0"/>
    <m/>
    <m/>
    <m/>
    <m/>
    <m/>
    <m/>
  </r>
  <r>
    <x v="0"/>
    <x v="93"/>
    <x v="1"/>
    <m/>
    <x v="0"/>
    <x v="1"/>
    <x v="1"/>
    <x v="1"/>
    <x v="4"/>
    <x v="4"/>
    <x v="1"/>
    <x v="1"/>
    <x v="3"/>
    <x v="1"/>
    <x v="2"/>
    <x v="2"/>
    <x v="2"/>
    <x v="3"/>
    <x v="1"/>
    <x v="1"/>
    <x v="1"/>
    <x v="3"/>
    <x v="3"/>
    <x v="3"/>
    <x v="2"/>
    <x v="2"/>
    <x v="2"/>
    <x v="0"/>
    <x v="2"/>
    <x v="3"/>
    <x v="1"/>
    <x v="2"/>
    <x v="2"/>
    <x v="2"/>
    <m/>
    <m/>
    <m/>
    <m/>
    <m/>
    <m/>
  </r>
  <r>
    <x v="0"/>
    <x v="93"/>
    <x v="1"/>
    <m/>
    <x v="0"/>
    <x v="1"/>
    <x v="0"/>
    <x v="3"/>
    <x v="1"/>
    <x v="1"/>
    <x v="5"/>
    <x v="4"/>
    <x v="4"/>
    <x v="2"/>
    <x v="2"/>
    <x v="2"/>
    <x v="2"/>
    <x v="3"/>
    <x v="2"/>
    <x v="2"/>
    <x v="2"/>
    <x v="3"/>
    <x v="3"/>
    <x v="4"/>
    <x v="4"/>
    <x v="3"/>
    <x v="5"/>
    <x v="0"/>
    <x v="2"/>
    <x v="3"/>
    <x v="1"/>
    <x v="2"/>
    <x v="2"/>
    <x v="2"/>
    <m/>
    <m/>
    <m/>
    <m/>
    <m/>
    <m/>
  </r>
  <r>
    <x v="0"/>
    <x v="93"/>
    <x v="1"/>
    <m/>
    <x v="0"/>
    <x v="1"/>
    <x v="1"/>
    <x v="1"/>
    <x v="1"/>
    <x v="2"/>
    <x v="2"/>
    <x v="2"/>
    <x v="2"/>
    <x v="1"/>
    <x v="1"/>
    <x v="2"/>
    <x v="1"/>
    <x v="2"/>
    <x v="1"/>
    <x v="1"/>
    <x v="1"/>
    <x v="3"/>
    <x v="2"/>
    <x v="3"/>
    <x v="1"/>
    <x v="1"/>
    <x v="1"/>
    <x v="0"/>
    <x v="2"/>
    <x v="3"/>
    <x v="1"/>
    <x v="2"/>
    <x v="2"/>
    <x v="2"/>
    <m/>
    <m/>
    <m/>
    <m/>
    <m/>
    <m/>
  </r>
  <r>
    <x v="0"/>
    <x v="93"/>
    <x v="1"/>
    <m/>
    <x v="0"/>
    <x v="1"/>
    <x v="1"/>
    <x v="2"/>
    <x v="2"/>
    <x v="2"/>
    <x v="1"/>
    <x v="1"/>
    <x v="2"/>
    <x v="1"/>
    <x v="1"/>
    <x v="1"/>
    <x v="1"/>
    <x v="1"/>
    <x v="1"/>
    <x v="1"/>
    <x v="1"/>
    <x v="1"/>
    <x v="1"/>
    <x v="1"/>
    <x v="1"/>
    <x v="1"/>
    <x v="1"/>
    <x v="0"/>
    <x v="2"/>
    <x v="3"/>
    <x v="1"/>
    <x v="2"/>
    <x v="2"/>
    <x v="2"/>
    <m/>
    <m/>
    <m/>
    <m/>
    <m/>
    <m/>
  </r>
  <r>
    <x v="0"/>
    <x v="93"/>
    <x v="1"/>
    <m/>
    <x v="0"/>
    <x v="1"/>
    <x v="1"/>
    <x v="1"/>
    <x v="1"/>
    <x v="4"/>
    <x v="2"/>
    <x v="2"/>
    <x v="1"/>
    <x v="2"/>
    <x v="2"/>
    <x v="2"/>
    <x v="1"/>
    <x v="2"/>
    <x v="2"/>
    <x v="2"/>
    <x v="2"/>
    <x v="2"/>
    <x v="2"/>
    <x v="5"/>
    <x v="2"/>
    <x v="2"/>
    <x v="2"/>
    <x v="0"/>
    <x v="2"/>
    <x v="3"/>
    <x v="1"/>
    <x v="2"/>
    <x v="2"/>
    <x v="2"/>
    <m/>
    <m/>
    <m/>
    <m/>
    <m/>
    <m/>
  </r>
  <r>
    <x v="0"/>
    <x v="93"/>
    <x v="1"/>
    <m/>
    <x v="0"/>
    <x v="1"/>
    <x v="1"/>
    <x v="2"/>
    <x v="1"/>
    <x v="2"/>
    <x v="1"/>
    <x v="1"/>
    <x v="3"/>
    <x v="3"/>
    <x v="3"/>
    <x v="1"/>
    <x v="1"/>
    <x v="3"/>
    <x v="3"/>
    <x v="1"/>
    <x v="1"/>
    <x v="1"/>
    <x v="3"/>
    <x v="2"/>
    <x v="3"/>
    <x v="1"/>
    <x v="1"/>
    <x v="0"/>
    <x v="2"/>
    <x v="3"/>
    <x v="1"/>
    <x v="2"/>
    <x v="2"/>
    <x v="2"/>
    <m/>
    <m/>
    <m/>
    <m/>
    <m/>
    <m/>
  </r>
  <r>
    <x v="0"/>
    <x v="93"/>
    <x v="1"/>
    <m/>
    <x v="0"/>
    <x v="1"/>
    <x v="1"/>
    <x v="2"/>
    <x v="2"/>
    <x v="4"/>
    <x v="1"/>
    <x v="1"/>
    <x v="2"/>
    <x v="1"/>
    <x v="1"/>
    <x v="2"/>
    <x v="2"/>
    <x v="2"/>
    <x v="2"/>
    <x v="2"/>
    <x v="2"/>
    <x v="2"/>
    <x v="2"/>
    <x v="3"/>
    <x v="1"/>
    <x v="2"/>
    <x v="2"/>
    <x v="0"/>
    <x v="2"/>
    <x v="3"/>
    <x v="1"/>
    <x v="2"/>
    <x v="2"/>
    <x v="2"/>
    <m/>
    <m/>
    <m/>
    <m/>
    <m/>
    <m/>
  </r>
  <r>
    <x v="0"/>
    <x v="93"/>
    <x v="1"/>
    <m/>
    <x v="0"/>
    <x v="1"/>
    <x v="1"/>
    <x v="1"/>
    <x v="3"/>
    <x v="5"/>
    <x v="2"/>
    <x v="2"/>
    <x v="1"/>
    <x v="2"/>
    <x v="2"/>
    <x v="1"/>
    <x v="1"/>
    <x v="2"/>
    <x v="3"/>
    <x v="3"/>
    <x v="1"/>
    <x v="1"/>
    <x v="1"/>
    <x v="5"/>
    <x v="4"/>
    <x v="2"/>
    <x v="2"/>
    <x v="0"/>
    <x v="2"/>
    <x v="3"/>
    <x v="1"/>
    <x v="2"/>
    <x v="2"/>
    <x v="2"/>
    <m/>
    <m/>
    <m/>
    <m/>
    <m/>
    <m/>
  </r>
  <r>
    <x v="0"/>
    <x v="93"/>
    <x v="1"/>
    <m/>
    <x v="0"/>
    <x v="1"/>
    <x v="0"/>
    <x v="1"/>
    <x v="2"/>
    <x v="2"/>
    <x v="2"/>
    <x v="4"/>
    <x v="1"/>
    <x v="2"/>
    <x v="1"/>
    <x v="2"/>
    <x v="2"/>
    <x v="2"/>
    <x v="3"/>
    <x v="2"/>
    <x v="2"/>
    <x v="3"/>
    <x v="1"/>
    <x v="3"/>
    <x v="1"/>
    <x v="2"/>
    <x v="0"/>
    <x v="0"/>
    <x v="2"/>
    <x v="3"/>
    <x v="1"/>
    <x v="2"/>
    <x v="2"/>
    <x v="2"/>
    <m/>
    <m/>
    <m/>
    <m/>
    <m/>
    <m/>
  </r>
  <r>
    <x v="0"/>
    <x v="93"/>
    <x v="1"/>
    <m/>
    <x v="0"/>
    <x v="1"/>
    <x v="0"/>
    <x v="1"/>
    <x v="3"/>
    <x v="2"/>
    <x v="2"/>
    <x v="2"/>
    <x v="1"/>
    <x v="2"/>
    <x v="2"/>
    <x v="1"/>
    <x v="1"/>
    <x v="1"/>
    <x v="2"/>
    <x v="2"/>
    <x v="1"/>
    <x v="2"/>
    <x v="2"/>
    <x v="3"/>
    <x v="4"/>
    <x v="2"/>
    <x v="2"/>
    <x v="0"/>
    <x v="2"/>
    <x v="3"/>
    <x v="1"/>
    <x v="2"/>
    <x v="2"/>
    <x v="2"/>
    <m/>
    <m/>
    <m/>
    <m/>
    <m/>
    <m/>
  </r>
  <r>
    <x v="0"/>
    <x v="93"/>
    <x v="1"/>
    <m/>
    <x v="0"/>
    <x v="1"/>
    <x v="0"/>
    <x v="2"/>
    <x v="1"/>
    <x v="2"/>
    <x v="2"/>
    <x v="2"/>
    <x v="2"/>
    <x v="2"/>
    <x v="1"/>
    <x v="1"/>
    <x v="1"/>
    <x v="1"/>
    <x v="1"/>
    <x v="1"/>
    <x v="1"/>
    <x v="1"/>
    <x v="1"/>
    <x v="3"/>
    <x v="2"/>
    <x v="2"/>
    <x v="2"/>
    <x v="0"/>
    <x v="2"/>
    <x v="3"/>
    <x v="1"/>
    <x v="2"/>
    <x v="2"/>
    <x v="2"/>
    <m/>
    <m/>
    <m/>
    <m/>
    <m/>
    <m/>
  </r>
  <r>
    <x v="0"/>
    <x v="93"/>
    <x v="1"/>
    <m/>
    <x v="0"/>
    <x v="1"/>
    <x v="1"/>
    <x v="2"/>
    <x v="1"/>
    <x v="2"/>
    <x v="1"/>
    <x v="2"/>
    <x v="1"/>
    <x v="2"/>
    <x v="1"/>
    <x v="1"/>
    <x v="1"/>
    <x v="2"/>
    <x v="2"/>
    <x v="1"/>
    <x v="1"/>
    <x v="1"/>
    <x v="1"/>
    <x v="3"/>
    <x v="2"/>
    <x v="1"/>
    <x v="1"/>
    <x v="0"/>
    <x v="2"/>
    <x v="3"/>
    <x v="1"/>
    <x v="2"/>
    <x v="2"/>
    <x v="2"/>
    <m/>
    <m/>
    <m/>
    <m/>
    <m/>
    <m/>
  </r>
  <r>
    <x v="0"/>
    <x v="93"/>
    <x v="1"/>
    <m/>
    <x v="0"/>
    <x v="1"/>
    <x v="0"/>
    <x v="2"/>
    <x v="2"/>
    <x v="1"/>
    <x v="2"/>
    <x v="2"/>
    <x v="3"/>
    <x v="2"/>
    <x v="2"/>
    <x v="2"/>
    <x v="2"/>
    <x v="2"/>
    <x v="2"/>
    <x v="2"/>
    <x v="2"/>
    <x v="2"/>
    <x v="3"/>
    <x v="4"/>
    <x v="4"/>
    <x v="3"/>
    <x v="5"/>
    <x v="0"/>
    <x v="2"/>
    <x v="3"/>
    <x v="1"/>
    <x v="2"/>
    <x v="2"/>
    <x v="2"/>
    <m/>
    <m/>
    <m/>
    <m/>
    <m/>
    <m/>
  </r>
  <r>
    <x v="0"/>
    <x v="93"/>
    <x v="1"/>
    <m/>
    <x v="0"/>
    <x v="1"/>
    <x v="0"/>
    <x v="2"/>
    <x v="2"/>
    <x v="2"/>
    <x v="1"/>
    <x v="1"/>
    <x v="2"/>
    <x v="2"/>
    <x v="1"/>
    <x v="2"/>
    <x v="1"/>
    <x v="1"/>
    <x v="1"/>
    <x v="1"/>
    <x v="1"/>
    <x v="2"/>
    <x v="1"/>
    <x v="1"/>
    <x v="2"/>
    <x v="1"/>
    <x v="1"/>
    <x v="0"/>
    <x v="2"/>
    <x v="3"/>
    <x v="1"/>
    <x v="2"/>
    <x v="2"/>
    <x v="2"/>
    <m/>
    <m/>
    <m/>
    <m/>
    <m/>
    <m/>
  </r>
  <r>
    <x v="0"/>
    <x v="93"/>
    <x v="1"/>
    <m/>
    <x v="0"/>
    <x v="1"/>
    <x v="0"/>
    <x v="2"/>
    <x v="2"/>
    <x v="4"/>
    <x v="1"/>
    <x v="1"/>
    <x v="2"/>
    <x v="1"/>
    <x v="1"/>
    <x v="1"/>
    <x v="1"/>
    <x v="1"/>
    <x v="1"/>
    <x v="1"/>
    <x v="1"/>
    <x v="1"/>
    <x v="1"/>
    <x v="5"/>
    <x v="1"/>
    <x v="1"/>
    <x v="1"/>
    <x v="0"/>
    <x v="2"/>
    <x v="3"/>
    <x v="1"/>
    <x v="2"/>
    <x v="2"/>
    <x v="2"/>
    <m/>
    <m/>
    <m/>
    <m/>
    <m/>
    <m/>
  </r>
  <r>
    <x v="0"/>
    <x v="93"/>
    <x v="1"/>
    <m/>
    <x v="0"/>
    <x v="1"/>
    <x v="1"/>
    <x v="3"/>
    <x v="3"/>
    <x v="4"/>
    <x v="2"/>
    <x v="2"/>
    <x v="1"/>
    <x v="3"/>
    <x v="3"/>
    <x v="2"/>
    <x v="2"/>
    <x v="3"/>
    <x v="3"/>
    <x v="3"/>
    <x v="2"/>
    <x v="3"/>
    <x v="3"/>
    <x v="4"/>
    <x v="5"/>
    <x v="3"/>
    <x v="2"/>
    <x v="0"/>
    <x v="2"/>
    <x v="3"/>
    <x v="1"/>
    <x v="2"/>
    <x v="2"/>
    <x v="2"/>
    <m/>
    <m/>
    <m/>
    <m/>
    <m/>
    <m/>
  </r>
  <r>
    <x v="0"/>
    <x v="93"/>
    <x v="1"/>
    <m/>
    <x v="0"/>
    <x v="1"/>
    <x v="1"/>
    <x v="1"/>
    <x v="1"/>
    <x v="1"/>
    <x v="2"/>
    <x v="2"/>
    <x v="2"/>
    <x v="1"/>
    <x v="1"/>
    <x v="1"/>
    <x v="1"/>
    <x v="2"/>
    <x v="1"/>
    <x v="1"/>
    <x v="2"/>
    <x v="2"/>
    <x v="1"/>
    <x v="3"/>
    <x v="2"/>
    <x v="1"/>
    <x v="1"/>
    <x v="0"/>
    <x v="2"/>
    <x v="3"/>
    <x v="1"/>
    <x v="2"/>
    <x v="2"/>
    <x v="2"/>
    <m/>
    <m/>
    <m/>
    <m/>
    <m/>
    <m/>
  </r>
  <r>
    <x v="0"/>
    <x v="93"/>
    <x v="1"/>
    <m/>
    <x v="0"/>
    <x v="1"/>
    <x v="0"/>
    <x v="2"/>
    <x v="2"/>
    <x v="2"/>
    <x v="1"/>
    <x v="1"/>
    <x v="2"/>
    <x v="1"/>
    <x v="1"/>
    <x v="1"/>
    <x v="1"/>
    <x v="1"/>
    <x v="1"/>
    <x v="1"/>
    <x v="1"/>
    <x v="1"/>
    <x v="1"/>
    <x v="3"/>
    <x v="1"/>
    <x v="1"/>
    <x v="1"/>
    <x v="0"/>
    <x v="2"/>
    <x v="3"/>
    <x v="1"/>
    <x v="2"/>
    <x v="2"/>
    <x v="2"/>
    <m/>
    <m/>
    <m/>
    <m/>
    <m/>
    <m/>
  </r>
  <r>
    <x v="0"/>
    <x v="93"/>
    <x v="1"/>
    <m/>
    <x v="0"/>
    <x v="1"/>
    <x v="3"/>
    <x v="1"/>
    <x v="3"/>
    <x v="2"/>
    <x v="2"/>
    <x v="2"/>
    <x v="1"/>
    <x v="4"/>
    <x v="2"/>
    <x v="1"/>
    <x v="1"/>
    <x v="2"/>
    <x v="2"/>
    <x v="1"/>
    <x v="2"/>
    <x v="2"/>
    <x v="2"/>
    <x v="5"/>
    <x v="4"/>
    <x v="2"/>
    <x v="2"/>
    <x v="0"/>
    <x v="2"/>
    <x v="3"/>
    <x v="1"/>
    <x v="2"/>
    <x v="2"/>
    <x v="2"/>
    <m/>
    <m/>
    <m/>
    <m/>
    <m/>
    <m/>
  </r>
  <r>
    <x v="0"/>
    <x v="93"/>
    <x v="1"/>
    <m/>
    <x v="0"/>
    <x v="1"/>
    <x v="0"/>
    <x v="1"/>
    <x v="1"/>
    <x v="2"/>
    <x v="1"/>
    <x v="1"/>
    <x v="2"/>
    <x v="2"/>
    <x v="1"/>
    <x v="1"/>
    <x v="1"/>
    <x v="2"/>
    <x v="1"/>
    <x v="1"/>
    <x v="1"/>
    <x v="1"/>
    <x v="2"/>
    <x v="3"/>
    <x v="2"/>
    <x v="1"/>
    <x v="1"/>
    <x v="0"/>
    <x v="2"/>
    <x v="3"/>
    <x v="1"/>
    <x v="2"/>
    <x v="2"/>
    <x v="2"/>
    <m/>
    <m/>
    <m/>
    <m/>
    <m/>
    <m/>
  </r>
  <r>
    <x v="0"/>
    <x v="93"/>
    <x v="1"/>
    <m/>
    <x v="0"/>
    <x v="1"/>
    <x v="0"/>
    <x v="3"/>
    <x v="1"/>
    <x v="1"/>
    <x v="3"/>
    <x v="4"/>
    <x v="4"/>
    <x v="2"/>
    <x v="3"/>
    <x v="2"/>
    <x v="1"/>
    <x v="2"/>
    <x v="2"/>
    <x v="3"/>
    <x v="1"/>
    <x v="3"/>
    <x v="1"/>
    <x v="3"/>
    <x v="1"/>
    <x v="1"/>
    <x v="1"/>
    <x v="0"/>
    <x v="2"/>
    <x v="3"/>
    <x v="1"/>
    <x v="2"/>
    <x v="2"/>
    <x v="2"/>
    <m/>
    <m/>
    <m/>
    <m/>
    <m/>
    <m/>
  </r>
  <r>
    <x v="0"/>
    <x v="93"/>
    <x v="1"/>
    <m/>
    <x v="0"/>
    <x v="1"/>
    <x v="0"/>
    <x v="2"/>
    <x v="1"/>
    <x v="4"/>
    <x v="2"/>
    <x v="2"/>
    <x v="3"/>
    <x v="1"/>
    <x v="1"/>
    <x v="1"/>
    <x v="3"/>
    <x v="3"/>
    <x v="3"/>
    <x v="3"/>
    <x v="1"/>
    <x v="3"/>
    <x v="1"/>
    <x v="1"/>
    <x v="1"/>
    <x v="1"/>
    <x v="1"/>
    <x v="0"/>
    <x v="2"/>
    <x v="3"/>
    <x v="1"/>
    <x v="2"/>
    <x v="2"/>
    <x v="2"/>
    <m/>
    <m/>
    <m/>
    <m/>
    <m/>
    <m/>
  </r>
  <r>
    <x v="0"/>
    <x v="93"/>
    <x v="1"/>
    <m/>
    <x v="0"/>
    <x v="1"/>
    <x v="0"/>
    <x v="4"/>
    <x v="4"/>
    <x v="4"/>
    <x v="3"/>
    <x v="2"/>
    <x v="3"/>
    <x v="1"/>
    <x v="3"/>
    <x v="3"/>
    <x v="1"/>
    <x v="3"/>
    <x v="3"/>
    <x v="3"/>
    <x v="3"/>
    <x v="3"/>
    <x v="3"/>
    <x v="1"/>
    <x v="1"/>
    <x v="2"/>
    <x v="2"/>
    <x v="0"/>
    <x v="2"/>
    <x v="3"/>
    <x v="1"/>
    <x v="2"/>
    <x v="2"/>
    <x v="2"/>
    <m/>
    <m/>
    <m/>
    <m/>
    <m/>
    <m/>
  </r>
  <r>
    <x v="0"/>
    <x v="93"/>
    <x v="1"/>
    <m/>
    <x v="0"/>
    <x v="1"/>
    <x v="1"/>
    <x v="5"/>
    <x v="5"/>
    <x v="5"/>
    <x v="3"/>
    <x v="4"/>
    <x v="2"/>
    <x v="4"/>
    <x v="4"/>
    <x v="5"/>
    <x v="2"/>
    <x v="2"/>
    <x v="2"/>
    <x v="1"/>
    <x v="2"/>
    <x v="2"/>
    <x v="3"/>
    <x v="4"/>
    <x v="1"/>
    <x v="3"/>
    <x v="3"/>
    <x v="0"/>
    <x v="2"/>
    <x v="3"/>
    <x v="1"/>
    <x v="2"/>
    <x v="2"/>
    <x v="2"/>
    <m/>
    <m/>
    <m/>
    <m/>
    <m/>
    <m/>
  </r>
  <r>
    <x v="0"/>
    <x v="93"/>
    <x v="1"/>
    <m/>
    <x v="0"/>
    <x v="1"/>
    <x v="1"/>
    <x v="1"/>
    <x v="3"/>
    <x v="4"/>
    <x v="2"/>
    <x v="2"/>
    <x v="3"/>
    <x v="2"/>
    <x v="2"/>
    <x v="2"/>
    <x v="2"/>
    <x v="3"/>
    <x v="2"/>
    <x v="2"/>
    <x v="2"/>
    <x v="3"/>
    <x v="3"/>
    <x v="5"/>
    <x v="2"/>
    <x v="2"/>
    <x v="2"/>
    <x v="0"/>
    <x v="2"/>
    <x v="3"/>
    <x v="1"/>
    <x v="2"/>
    <x v="2"/>
    <x v="2"/>
    <m/>
    <m/>
    <m/>
    <m/>
    <m/>
    <m/>
  </r>
  <r>
    <x v="0"/>
    <x v="93"/>
    <x v="1"/>
    <m/>
    <x v="0"/>
    <x v="1"/>
    <x v="0"/>
    <x v="1"/>
    <x v="1"/>
    <x v="2"/>
    <x v="2"/>
    <x v="2"/>
    <x v="3"/>
    <x v="2"/>
    <x v="1"/>
    <x v="2"/>
    <x v="1"/>
    <x v="3"/>
    <x v="2"/>
    <x v="2"/>
    <x v="2"/>
    <x v="3"/>
    <x v="3"/>
    <x v="5"/>
    <x v="4"/>
    <x v="2"/>
    <x v="2"/>
    <x v="0"/>
    <x v="2"/>
    <x v="3"/>
    <x v="1"/>
    <x v="2"/>
    <x v="2"/>
    <x v="2"/>
    <m/>
    <m/>
    <m/>
    <m/>
    <m/>
    <m/>
  </r>
  <r>
    <x v="0"/>
    <x v="93"/>
    <x v="1"/>
    <m/>
    <x v="0"/>
    <x v="1"/>
    <x v="1"/>
    <x v="2"/>
    <x v="2"/>
    <x v="2"/>
    <x v="1"/>
    <x v="1"/>
    <x v="2"/>
    <x v="1"/>
    <x v="1"/>
    <x v="1"/>
    <x v="1"/>
    <x v="1"/>
    <x v="1"/>
    <x v="1"/>
    <x v="1"/>
    <x v="1"/>
    <x v="1"/>
    <x v="3"/>
    <x v="2"/>
    <x v="1"/>
    <x v="1"/>
    <x v="0"/>
    <x v="2"/>
    <x v="3"/>
    <x v="1"/>
    <x v="2"/>
    <x v="2"/>
    <x v="2"/>
    <m/>
    <m/>
    <m/>
    <m/>
    <m/>
    <m/>
  </r>
  <r>
    <x v="0"/>
    <x v="93"/>
    <x v="1"/>
    <m/>
    <x v="0"/>
    <x v="1"/>
    <x v="1"/>
    <x v="2"/>
    <x v="1"/>
    <x v="1"/>
    <x v="1"/>
    <x v="1"/>
    <x v="1"/>
    <x v="1"/>
    <x v="1"/>
    <x v="1"/>
    <x v="1"/>
    <x v="1"/>
    <x v="1"/>
    <x v="2"/>
    <x v="1"/>
    <x v="1"/>
    <x v="3"/>
    <x v="5"/>
    <x v="4"/>
    <x v="1"/>
    <x v="1"/>
    <x v="0"/>
    <x v="2"/>
    <x v="3"/>
    <x v="1"/>
    <x v="2"/>
    <x v="2"/>
    <x v="2"/>
    <m/>
    <m/>
    <m/>
    <m/>
    <m/>
    <m/>
  </r>
  <r>
    <x v="0"/>
    <x v="93"/>
    <x v="1"/>
    <m/>
    <x v="0"/>
    <x v="1"/>
    <x v="1"/>
    <x v="2"/>
    <x v="2"/>
    <x v="4"/>
    <x v="1"/>
    <x v="1"/>
    <x v="1"/>
    <x v="1"/>
    <x v="1"/>
    <x v="1"/>
    <x v="1"/>
    <x v="1"/>
    <x v="1"/>
    <x v="1"/>
    <x v="1"/>
    <x v="1"/>
    <x v="1"/>
    <x v="3"/>
    <x v="1"/>
    <x v="1"/>
    <x v="1"/>
    <x v="0"/>
    <x v="2"/>
    <x v="3"/>
    <x v="1"/>
    <x v="2"/>
    <x v="2"/>
    <x v="2"/>
    <m/>
    <m/>
    <m/>
    <m/>
    <m/>
    <m/>
  </r>
  <r>
    <x v="0"/>
    <x v="93"/>
    <x v="1"/>
    <m/>
    <x v="0"/>
    <x v="1"/>
    <x v="0"/>
    <x v="1"/>
    <x v="1"/>
    <x v="2"/>
    <x v="2"/>
    <x v="2"/>
    <x v="1"/>
    <x v="2"/>
    <x v="1"/>
    <x v="2"/>
    <x v="1"/>
    <x v="2"/>
    <x v="2"/>
    <x v="2"/>
    <x v="2"/>
    <x v="1"/>
    <x v="1"/>
    <x v="5"/>
    <x v="2"/>
    <x v="2"/>
    <x v="2"/>
    <x v="0"/>
    <x v="2"/>
    <x v="3"/>
    <x v="1"/>
    <x v="2"/>
    <x v="2"/>
    <x v="2"/>
    <m/>
    <m/>
    <m/>
    <m/>
    <m/>
    <m/>
  </r>
  <r>
    <x v="0"/>
    <x v="93"/>
    <x v="1"/>
    <m/>
    <x v="0"/>
    <x v="1"/>
    <x v="1"/>
    <x v="1"/>
    <x v="1"/>
    <x v="1"/>
    <x v="2"/>
    <x v="2"/>
    <x v="1"/>
    <x v="2"/>
    <x v="2"/>
    <x v="2"/>
    <x v="2"/>
    <x v="2"/>
    <x v="2"/>
    <x v="2"/>
    <x v="2"/>
    <x v="2"/>
    <x v="2"/>
    <x v="5"/>
    <x v="2"/>
    <x v="2"/>
    <x v="2"/>
    <x v="0"/>
    <x v="2"/>
    <x v="3"/>
    <x v="1"/>
    <x v="2"/>
    <x v="2"/>
    <x v="2"/>
    <m/>
    <m/>
    <m/>
    <m/>
    <m/>
    <m/>
  </r>
  <r>
    <x v="0"/>
    <x v="94"/>
    <x v="0"/>
    <m/>
    <x v="0"/>
    <x v="0"/>
    <x v="0"/>
    <x v="0"/>
    <x v="0"/>
    <x v="0"/>
    <x v="0"/>
    <x v="0"/>
    <x v="0"/>
    <x v="0"/>
    <x v="0"/>
    <x v="0"/>
    <x v="0"/>
    <x v="0"/>
    <x v="0"/>
    <x v="0"/>
    <x v="0"/>
    <x v="0"/>
    <x v="0"/>
    <x v="0"/>
    <x v="0"/>
    <x v="0"/>
    <x v="0"/>
    <x v="0"/>
    <x v="1"/>
    <x v="0"/>
    <x v="0"/>
    <x v="0"/>
    <x v="0"/>
    <x v="0"/>
    <m/>
    <m/>
    <m/>
    <m/>
    <m/>
    <m/>
  </r>
  <r>
    <x v="0"/>
    <x v="94"/>
    <x v="0"/>
    <m/>
    <x v="0"/>
    <x v="0"/>
    <x v="0"/>
    <x v="0"/>
    <x v="0"/>
    <x v="0"/>
    <x v="0"/>
    <x v="0"/>
    <x v="0"/>
    <x v="0"/>
    <x v="0"/>
    <x v="0"/>
    <x v="0"/>
    <x v="0"/>
    <x v="0"/>
    <x v="0"/>
    <x v="0"/>
    <x v="0"/>
    <x v="0"/>
    <x v="0"/>
    <x v="0"/>
    <x v="0"/>
    <x v="0"/>
    <x v="0"/>
    <x v="0"/>
    <x v="0"/>
    <x v="0"/>
    <x v="0"/>
    <x v="0"/>
    <x v="0"/>
    <m/>
    <m/>
    <m/>
    <m/>
    <m/>
    <m/>
  </r>
  <r>
    <x v="0"/>
    <x v="94"/>
    <x v="0"/>
    <m/>
    <x v="0"/>
    <x v="0"/>
    <x v="0"/>
    <x v="0"/>
    <x v="0"/>
    <x v="0"/>
    <x v="0"/>
    <x v="0"/>
    <x v="0"/>
    <x v="0"/>
    <x v="0"/>
    <x v="0"/>
    <x v="0"/>
    <x v="0"/>
    <x v="0"/>
    <x v="0"/>
    <x v="0"/>
    <x v="0"/>
    <x v="0"/>
    <x v="0"/>
    <x v="0"/>
    <x v="0"/>
    <x v="0"/>
    <x v="0"/>
    <x v="0"/>
    <x v="2"/>
    <x v="0"/>
    <x v="3"/>
    <x v="1"/>
    <x v="3"/>
    <m/>
    <m/>
    <m/>
    <m/>
    <m/>
    <m/>
  </r>
  <r>
    <x v="0"/>
    <x v="94"/>
    <x v="0"/>
    <m/>
    <x v="0"/>
    <x v="0"/>
    <x v="1"/>
    <x v="0"/>
    <x v="0"/>
    <x v="0"/>
    <x v="0"/>
    <x v="0"/>
    <x v="0"/>
    <x v="0"/>
    <x v="0"/>
    <x v="0"/>
    <x v="0"/>
    <x v="0"/>
    <x v="0"/>
    <x v="0"/>
    <x v="0"/>
    <x v="0"/>
    <x v="0"/>
    <x v="0"/>
    <x v="0"/>
    <x v="0"/>
    <x v="0"/>
    <x v="0"/>
    <x v="1"/>
    <x v="0"/>
    <x v="0"/>
    <x v="0"/>
    <x v="0"/>
    <x v="3"/>
    <m/>
    <m/>
    <m/>
    <m/>
    <m/>
    <m/>
  </r>
  <r>
    <x v="0"/>
    <x v="94"/>
    <x v="0"/>
    <m/>
    <x v="0"/>
    <x v="0"/>
    <x v="1"/>
    <x v="0"/>
    <x v="0"/>
    <x v="0"/>
    <x v="0"/>
    <x v="0"/>
    <x v="0"/>
    <x v="0"/>
    <x v="0"/>
    <x v="0"/>
    <x v="0"/>
    <x v="0"/>
    <x v="0"/>
    <x v="0"/>
    <x v="0"/>
    <x v="0"/>
    <x v="0"/>
    <x v="0"/>
    <x v="0"/>
    <x v="0"/>
    <x v="0"/>
    <x v="0"/>
    <x v="0"/>
    <x v="2"/>
    <x v="0"/>
    <x v="0"/>
    <x v="1"/>
    <x v="1"/>
    <m/>
    <m/>
    <m/>
    <m/>
    <m/>
    <m/>
  </r>
  <r>
    <x v="0"/>
    <x v="94"/>
    <x v="0"/>
    <m/>
    <x v="0"/>
    <x v="0"/>
    <x v="1"/>
    <x v="0"/>
    <x v="0"/>
    <x v="0"/>
    <x v="0"/>
    <x v="0"/>
    <x v="0"/>
    <x v="0"/>
    <x v="0"/>
    <x v="0"/>
    <x v="0"/>
    <x v="0"/>
    <x v="0"/>
    <x v="0"/>
    <x v="0"/>
    <x v="0"/>
    <x v="0"/>
    <x v="0"/>
    <x v="0"/>
    <x v="0"/>
    <x v="0"/>
    <x v="0"/>
    <x v="0"/>
    <x v="0"/>
    <x v="0"/>
    <x v="0"/>
    <x v="0"/>
    <x v="0"/>
    <m/>
    <m/>
    <m/>
    <m/>
    <m/>
    <m/>
  </r>
  <r>
    <x v="0"/>
    <x v="94"/>
    <x v="0"/>
    <m/>
    <x v="0"/>
    <x v="0"/>
    <x v="1"/>
    <x v="0"/>
    <x v="0"/>
    <x v="0"/>
    <x v="0"/>
    <x v="0"/>
    <x v="0"/>
    <x v="0"/>
    <x v="0"/>
    <x v="0"/>
    <x v="0"/>
    <x v="0"/>
    <x v="0"/>
    <x v="0"/>
    <x v="0"/>
    <x v="0"/>
    <x v="0"/>
    <x v="0"/>
    <x v="0"/>
    <x v="0"/>
    <x v="0"/>
    <x v="0"/>
    <x v="0"/>
    <x v="0"/>
    <x v="0"/>
    <x v="0"/>
    <x v="0"/>
    <x v="0"/>
    <m/>
    <m/>
    <m/>
    <m/>
    <m/>
    <m/>
  </r>
  <r>
    <x v="0"/>
    <x v="94"/>
    <x v="0"/>
    <m/>
    <x v="0"/>
    <x v="0"/>
    <x v="0"/>
    <x v="0"/>
    <x v="0"/>
    <x v="0"/>
    <x v="0"/>
    <x v="0"/>
    <x v="0"/>
    <x v="0"/>
    <x v="0"/>
    <x v="0"/>
    <x v="0"/>
    <x v="0"/>
    <x v="0"/>
    <x v="0"/>
    <x v="0"/>
    <x v="0"/>
    <x v="0"/>
    <x v="0"/>
    <x v="0"/>
    <x v="0"/>
    <x v="0"/>
    <x v="0"/>
    <x v="0"/>
    <x v="0"/>
    <x v="0"/>
    <x v="0"/>
    <x v="0"/>
    <x v="1"/>
    <m/>
    <m/>
    <m/>
    <m/>
    <m/>
    <m/>
  </r>
  <r>
    <x v="0"/>
    <x v="94"/>
    <x v="0"/>
    <m/>
    <x v="0"/>
    <x v="0"/>
    <x v="1"/>
    <x v="0"/>
    <x v="0"/>
    <x v="0"/>
    <x v="0"/>
    <x v="0"/>
    <x v="0"/>
    <x v="0"/>
    <x v="0"/>
    <x v="0"/>
    <x v="0"/>
    <x v="0"/>
    <x v="0"/>
    <x v="0"/>
    <x v="0"/>
    <x v="0"/>
    <x v="0"/>
    <x v="0"/>
    <x v="0"/>
    <x v="0"/>
    <x v="0"/>
    <x v="0"/>
    <x v="0"/>
    <x v="0"/>
    <x v="0"/>
    <x v="3"/>
    <x v="0"/>
    <x v="0"/>
    <m/>
    <m/>
    <m/>
    <m/>
    <m/>
    <m/>
  </r>
  <r>
    <x v="0"/>
    <x v="94"/>
    <x v="0"/>
    <m/>
    <x v="0"/>
    <x v="0"/>
    <x v="1"/>
    <x v="0"/>
    <x v="0"/>
    <x v="0"/>
    <x v="0"/>
    <x v="0"/>
    <x v="0"/>
    <x v="0"/>
    <x v="0"/>
    <x v="0"/>
    <x v="0"/>
    <x v="0"/>
    <x v="0"/>
    <x v="0"/>
    <x v="0"/>
    <x v="0"/>
    <x v="0"/>
    <x v="0"/>
    <x v="0"/>
    <x v="0"/>
    <x v="0"/>
    <x v="0"/>
    <x v="0"/>
    <x v="0"/>
    <x v="0"/>
    <x v="0"/>
    <x v="1"/>
    <x v="0"/>
    <m/>
    <m/>
    <m/>
    <m/>
    <m/>
    <m/>
  </r>
  <r>
    <x v="0"/>
    <x v="94"/>
    <x v="0"/>
    <m/>
    <x v="0"/>
    <x v="0"/>
    <x v="1"/>
    <x v="0"/>
    <x v="0"/>
    <x v="0"/>
    <x v="0"/>
    <x v="0"/>
    <x v="0"/>
    <x v="0"/>
    <x v="0"/>
    <x v="0"/>
    <x v="0"/>
    <x v="0"/>
    <x v="0"/>
    <x v="0"/>
    <x v="0"/>
    <x v="0"/>
    <x v="0"/>
    <x v="0"/>
    <x v="0"/>
    <x v="0"/>
    <x v="0"/>
    <x v="0"/>
    <x v="0"/>
    <x v="0"/>
    <x v="2"/>
    <x v="0"/>
    <x v="1"/>
    <x v="1"/>
    <m/>
    <m/>
    <m/>
    <m/>
    <m/>
    <m/>
  </r>
  <r>
    <x v="0"/>
    <x v="94"/>
    <x v="0"/>
    <m/>
    <x v="0"/>
    <x v="0"/>
    <x v="0"/>
    <x v="0"/>
    <x v="0"/>
    <x v="0"/>
    <x v="0"/>
    <x v="0"/>
    <x v="0"/>
    <x v="0"/>
    <x v="0"/>
    <x v="0"/>
    <x v="0"/>
    <x v="0"/>
    <x v="0"/>
    <x v="0"/>
    <x v="0"/>
    <x v="0"/>
    <x v="0"/>
    <x v="0"/>
    <x v="0"/>
    <x v="0"/>
    <x v="0"/>
    <x v="0"/>
    <x v="0"/>
    <x v="0"/>
    <x v="0"/>
    <x v="0"/>
    <x v="0"/>
    <x v="0"/>
    <m/>
    <m/>
    <m/>
    <m/>
    <m/>
    <m/>
  </r>
  <r>
    <x v="0"/>
    <x v="94"/>
    <x v="0"/>
    <m/>
    <x v="0"/>
    <x v="0"/>
    <x v="0"/>
    <x v="0"/>
    <x v="0"/>
    <x v="0"/>
    <x v="0"/>
    <x v="0"/>
    <x v="0"/>
    <x v="0"/>
    <x v="0"/>
    <x v="0"/>
    <x v="0"/>
    <x v="0"/>
    <x v="0"/>
    <x v="0"/>
    <x v="0"/>
    <x v="0"/>
    <x v="0"/>
    <x v="0"/>
    <x v="0"/>
    <x v="0"/>
    <x v="0"/>
    <x v="0"/>
    <x v="1"/>
    <x v="1"/>
    <x v="0"/>
    <x v="0"/>
    <x v="0"/>
    <x v="1"/>
    <m/>
    <m/>
    <m/>
    <m/>
    <m/>
    <m/>
  </r>
  <r>
    <x v="0"/>
    <x v="94"/>
    <x v="0"/>
    <m/>
    <x v="0"/>
    <x v="0"/>
    <x v="1"/>
    <x v="0"/>
    <x v="0"/>
    <x v="0"/>
    <x v="0"/>
    <x v="0"/>
    <x v="0"/>
    <x v="0"/>
    <x v="0"/>
    <x v="0"/>
    <x v="0"/>
    <x v="0"/>
    <x v="0"/>
    <x v="0"/>
    <x v="0"/>
    <x v="0"/>
    <x v="0"/>
    <x v="0"/>
    <x v="0"/>
    <x v="0"/>
    <x v="0"/>
    <x v="0"/>
    <x v="0"/>
    <x v="2"/>
    <x v="0"/>
    <x v="3"/>
    <x v="3"/>
    <x v="0"/>
    <m/>
    <m/>
    <m/>
    <m/>
    <m/>
    <m/>
  </r>
  <r>
    <x v="0"/>
    <x v="94"/>
    <x v="0"/>
    <m/>
    <x v="0"/>
    <x v="1"/>
    <x v="0"/>
    <x v="1"/>
    <x v="1"/>
    <x v="2"/>
    <x v="1"/>
    <x v="1"/>
    <x v="1"/>
    <x v="2"/>
    <x v="2"/>
    <x v="2"/>
    <x v="2"/>
    <x v="2"/>
    <x v="1"/>
    <x v="1"/>
    <x v="1"/>
    <x v="1"/>
    <x v="1"/>
    <x v="1"/>
    <x v="1"/>
    <x v="2"/>
    <x v="2"/>
    <x v="0"/>
    <x v="2"/>
    <x v="3"/>
    <x v="1"/>
    <x v="2"/>
    <x v="2"/>
    <x v="2"/>
    <m/>
    <m/>
    <m/>
    <m/>
    <m/>
    <m/>
  </r>
  <r>
    <x v="0"/>
    <x v="94"/>
    <x v="0"/>
    <m/>
    <x v="0"/>
    <x v="1"/>
    <x v="0"/>
    <x v="2"/>
    <x v="1"/>
    <x v="4"/>
    <x v="2"/>
    <x v="2"/>
    <x v="1"/>
    <x v="2"/>
    <x v="2"/>
    <x v="2"/>
    <x v="2"/>
    <x v="2"/>
    <x v="2"/>
    <x v="3"/>
    <x v="1"/>
    <x v="1"/>
    <x v="1"/>
    <x v="2"/>
    <x v="3"/>
    <x v="2"/>
    <x v="2"/>
    <x v="0"/>
    <x v="2"/>
    <x v="3"/>
    <x v="1"/>
    <x v="2"/>
    <x v="2"/>
    <x v="2"/>
    <m/>
    <m/>
    <m/>
    <m/>
    <m/>
    <m/>
  </r>
  <r>
    <x v="0"/>
    <x v="94"/>
    <x v="0"/>
    <m/>
    <x v="0"/>
    <x v="1"/>
    <x v="0"/>
    <x v="1"/>
    <x v="1"/>
    <x v="2"/>
    <x v="2"/>
    <x v="1"/>
    <x v="2"/>
    <x v="2"/>
    <x v="2"/>
    <x v="2"/>
    <x v="1"/>
    <x v="2"/>
    <x v="1"/>
    <x v="2"/>
    <x v="1"/>
    <x v="1"/>
    <x v="1"/>
    <x v="3"/>
    <x v="2"/>
    <x v="2"/>
    <x v="2"/>
    <x v="0"/>
    <x v="2"/>
    <x v="3"/>
    <x v="1"/>
    <x v="2"/>
    <x v="2"/>
    <x v="2"/>
    <m/>
    <m/>
    <m/>
    <m/>
    <m/>
    <m/>
  </r>
  <r>
    <x v="0"/>
    <x v="94"/>
    <x v="0"/>
    <m/>
    <x v="0"/>
    <x v="1"/>
    <x v="0"/>
    <x v="5"/>
    <x v="1"/>
    <x v="2"/>
    <x v="4"/>
    <x v="4"/>
    <x v="5"/>
    <x v="1"/>
    <x v="2"/>
    <x v="2"/>
    <x v="2"/>
    <x v="1"/>
    <x v="1"/>
    <x v="1"/>
    <x v="3"/>
    <x v="5"/>
    <x v="1"/>
    <x v="1"/>
    <x v="2"/>
    <x v="3"/>
    <x v="3"/>
    <x v="0"/>
    <x v="2"/>
    <x v="3"/>
    <x v="1"/>
    <x v="2"/>
    <x v="2"/>
    <x v="2"/>
    <m/>
    <m/>
    <m/>
    <m/>
    <m/>
    <m/>
  </r>
  <r>
    <x v="0"/>
    <x v="94"/>
    <x v="0"/>
    <m/>
    <x v="0"/>
    <x v="1"/>
    <x v="1"/>
    <x v="1"/>
    <x v="1"/>
    <x v="2"/>
    <x v="1"/>
    <x v="2"/>
    <x v="2"/>
    <x v="1"/>
    <x v="2"/>
    <x v="2"/>
    <x v="1"/>
    <x v="1"/>
    <x v="2"/>
    <x v="2"/>
    <x v="1"/>
    <x v="1"/>
    <x v="1"/>
    <x v="3"/>
    <x v="2"/>
    <x v="2"/>
    <x v="2"/>
    <x v="0"/>
    <x v="2"/>
    <x v="3"/>
    <x v="1"/>
    <x v="2"/>
    <x v="2"/>
    <x v="2"/>
    <m/>
    <m/>
    <m/>
    <m/>
    <m/>
    <m/>
  </r>
  <r>
    <x v="0"/>
    <x v="94"/>
    <x v="0"/>
    <m/>
    <x v="0"/>
    <x v="1"/>
    <x v="0"/>
    <x v="2"/>
    <x v="2"/>
    <x v="2"/>
    <x v="1"/>
    <x v="1"/>
    <x v="2"/>
    <x v="1"/>
    <x v="1"/>
    <x v="1"/>
    <x v="1"/>
    <x v="1"/>
    <x v="1"/>
    <x v="1"/>
    <x v="1"/>
    <x v="1"/>
    <x v="1"/>
    <x v="1"/>
    <x v="1"/>
    <x v="1"/>
    <x v="1"/>
    <x v="0"/>
    <x v="2"/>
    <x v="3"/>
    <x v="1"/>
    <x v="2"/>
    <x v="2"/>
    <x v="2"/>
    <m/>
    <m/>
    <m/>
    <m/>
    <m/>
    <m/>
  </r>
  <r>
    <x v="0"/>
    <x v="94"/>
    <x v="0"/>
    <m/>
    <x v="0"/>
    <x v="1"/>
    <x v="0"/>
    <x v="1"/>
    <x v="1"/>
    <x v="2"/>
    <x v="2"/>
    <x v="1"/>
    <x v="1"/>
    <x v="1"/>
    <x v="2"/>
    <x v="3"/>
    <x v="1"/>
    <x v="3"/>
    <x v="2"/>
    <x v="3"/>
    <x v="1"/>
    <x v="1"/>
    <x v="2"/>
    <x v="2"/>
    <x v="1"/>
    <x v="1"/>
    <x v="1"/>
    <x v="0"/>
    <x v="2"/>
    <x v="3"/>
    <x v="1"/>
    <x v="2"/>
    <x v="2"/>
    <x v="2"/>
    <m/>
    <m/>
    <m/>
    <m/>
    <m/>
    <m/>
  </r>
  <r>
    <x v="0"/>
    <x v="94"/>
    <x v="0"/>
    <m/>
    <x v="0"/>
    <x v="1"/>
    <x v="0"/>
    <x v="1"/>
    <x v="2"/>
    <x v="2"/>
    <x v="2"/>
    <x v="2"/>
    <x v="1"/>
    <x v="1"/>
    <x v="2"/>
    <x v="1"/>
    <x v="1"/>
    <x v="1"/>
    <x v="1"/>
    <x v="2"/>
    <x v="1"/>
    <x v="2"/>
    <x v="2"/>
    <x v="3"/>
    <x v="1"/>
    <x v="1"/>
    <x v="1"/>
    <x v="0"/>
    <x v="2"/>
    <x v="3"/>
    <x v="1"/>
    <x v="2"/>
    <x v="2"/>
    <x v="2"/>
    <m/>
    <m/>
    <m/>
    <m/>
    <m/>
    <m/>
  </r>
  <r>
    <x v="0"/>
    <x v="94"/>
    <x v="0"/>
    <m/>
    <x v="0"/>
    <x v="1"/>
    <x v="1"/>
    <x v="2"/>
    <x v="1"/>
    <x v="2"/>
    <x v="3"/>
    <x v="2"/>
    <x v="1"/>
    <x v="2"/>
    <x v="2"/>
    <x v="4"/>
    <x v="2"/>
    <x v="3"/>
    <x v="2"/>
    <x v="2"/>
    <x v="3"/>
    <x v="2"/>
    <x v="2"/>
    <x v="2"/>
    <x v="2"/>
    <x v="2"/>
    <x v="4"/>
    <x v="0"/>
    <x v="2"/>
    <x v="3"/>
    <x v="1"/>
    <x v="2"/>
    <x v="2"/>
    <x v="2"/>
    <m/>
    <m/>
    <m/>
    <m/>
    <m/>
    <m/>
  </r>
  <r>
    <x v="0"/>
    <x v="94"/>
    <x v="0"/>
    <m/>
    <x v="0"/>
    <x v="1"/>
    <x v="1"/>
    <x v="1"/>
    <x v="2"/>
    <x v="2"/>
    <x v="1"/>
    <x v="2"/>
    <x v="1"/>
    <x v="1"/>
    <x v="2"/>
    <x v="2"/>
    <x v="1"/>
    <x v="3"/>
    <x v="1"/>
    <x v="1"/>
    <x v="1"/>
    <x v="1"/>
    <x v="1"/>
    <x v="3"/>
    <x v="1"/>
    <x v="2"/>
    <x v="2"/>
    <x v="0"/>
    <x v="2"/>
    <x v="3"/>
    <x v="1"/>
    <x v="2"/>
    <x v="2"/>
    <x v="2"/>
    <m/>
    <m/>
    <m/>
    <m/>
    <m/>
    <m/>
  </r>
  <r>
    <x v="0"/>
    <x v="94"/>
    <x v="0"/>
    <m/>
    <x v="0"/>
    <x v="1"/>
    <x v="1"/>
    <x v="1"/>
    <x v="2"/>
    <x v="4"/>
    <x v="1"/>
    <x v="1"/>
    <x v="1"/>
    <x v="1"/>
    <x v="2"/>
    <x v="1"/>
    <x v="1"/>
    <x v="3"/>
    <x v="1"/>
    <x v="3"/>
    <x v="1"/>
    <x v="3"/>
    <x v="1"/>
    <x v="3"/>
    <x v="4"/>
    <x v="1"/>
    <x v="1"/>
    <x v="0"/>
    <x v="2"/>
    <x v="3"/>
    <x v="1"/>
    <x v="2"/>
    <x v="2"/>
    <x v="2"/>
    <m/>
    <m/>
    <m/>
    <m/>
    <m/>
    <m/>
  </r>
  <r>
    <x v="0"/>
    <x v="94"/>
    <x v="0"/>
    <m/>
    <x v="0"/>
    <x v="1"/>
    <x v="1"/>
    <x v="2"/>
    <x v="2"/>
    <x v="2"/>
    <x v="2"/>
    <x v="2"/>
    <x v="1"/>
    <x v="2"/>
    <x v="2"/>
    <x v="2"/>
    <x v="2"/>
    <x v="3"/>
    <x v="2"/>
    <x v="3"/>
    <x v="2"/>
    <x v="0"/>
    <x v="1"/>
    <x v="3"/>
    <x v="1"/>
    <x v="2"/>
    <x v="1"/>
    <x v="0"/>
    <x v="2"/>
    <x v="3"/>
    <x v="1"/>
    <x v="2"/>
    <x v="2"/>
    <x v="2"/>
    <m/>
    <m/>
    <m/>
    <m/>
    <m/>
    <m/>
  </r>
  <r>
    <x v="0"/>
    <x v="94"/>
    <x v="0"/>
    <m/>
    <x v="0"/>
    <x v="1"/>
    <x v="0"/>
    <x v="1"/>
    <x v="1"/>
    <x v="2"/>
    <x v="1"/>
    <x v="1"/>
    <x v="2"/>
    <x v="1"/>
    <x v="1"/>
    <x v="1"/>
    <x v="1"/>
    <x v="1"/>
    <x v="1"/>
    <x v="1"/>
    <x v="1"/>
    <x v="1"/>
    <x v="1"/>
    <x v="1"/>
    <x v="1"/>
    <x v="1"/>
    <x v="1"/>
    <x v="0"/>
    <x v="2"/>
    <x v="3"/>
    <x v="1"/>
    <x v="2"/>
    <x v="2"/>
    <x v="2"/>
    <m/>
    <m/>
    <m/>
    <m/>
    <m/>
    <m/>
  </r>
  <r>
    <x v="0"/>
    <x v="94"/>
    <x v="0"/>
    <m/>
    <x v="0"/>
    <x v="1"/>
    <x v="1"/>
    <x v="2"/>
    <x v="2"/>
    <x v="2"/>
    <x v="1"/>
    <x v="1"/>
    <x v="2"/>
    <x v="1"/>
    <x v="2"/>
    <x v="2"/>
    <x v="1"/>
    <x v="2"/>
    <x v="1"/>
    <x v="1"/>
    <x v="1"/>
    <x v="1"/>
    <x v="3"/>
    <x v="3"/>
    <x v="2"/>
    <x v="1"/>
    <x v="2"/>
    <x v="0"/>
    <x v="2"/>
    <x v="3"/>
    <x v="1"/>
    <x v="2"/>
    <x v="2"/>
    <x v="2"/>
    <m/>
    <m/>
    <m/>
    <m/>
    <m/>
    <m/>
  </r>
  <r>
    <x v="0"/>
    <x v="94"/>
    <x v="0"/>
    <m/>
    <x v="0"/>
    <x v="1"/>
    <x v="0"/>
    <x v="2"/>
    <x v="1"/>
    <x v="2"/>
    <x v="1"/>
    <x v="1"/>
    <x v="2"/>
    <x v="1"/>
    <x v="1"/>
    <x v="1"/>
    <x v="1"/>
    <x v="1"/>
    <x v="1"/>
    <x v="1"/>
    <x v="1"/>
    <x v="1"/>
    <x v="1"/>
    <x v="1"/>
    <x v="1"/>
    <x v="1"/>
    <x v="1"/>
    <x v="0"/>
    <x v="2"/>
    <x v="3"/>
    <x v="1"/>
    <x v="2"/>
    <x v="2"/>
    <x v="2"/>
    <m/>
    <m/>
    <m/>
    <m/>
    <m/>
    <m/>
  </r>
  <r>
    <x v="0"/>
    <x v="94"/>
    <x v="0"/>
    <m/>
    <x v="0"/>
    <x v="1"/>
    <x v="0"/>
    <x v="3"/>
    <x v="3"/>
    <x v="1"/>
    <x v="5"/>
    <x v="4"/>
    <x v="1"/>
    <x v="4"/>
    <x v="4"/>
    <x v="4"/>
    <x v="1"/>
    <x v="2"/>
    <x v="4"/>
    <x v="3"/>
    <x v="3"/>
    <x v="3"/>
    <x v="3"/>
    <x v="2"/>
    <x v="4"/>
    <x v="2"/>
    <x v="2"/>
    <x v="0"/>
    <x v="2"/>
    <x v="3"/>
    <x v="1"/>
    <x v="2"/>
    <x v="2"/>
    <x v="2"/>
    <m/>
    <m/>
    <m/>
    <m/>
    <m/>
    <m/>
  </r>
  <r>
    <x v="0"/>
    <x v="94"/>
    <x v="0"/>
    <m/>
    <x v="0"/>
    <x v="1"/>
    <x v="1"/>
    <x v="2"/>
    <x v="2"/>
    <x v="2"/>
    <x v="1"/>
    <x v="1"/>
    <x v="2"/>
    <x v="1"/>
    <x v="1"/>
    <x v="1"/>
    <x v="1"/>
    <x v="1"/>
    <x v="1"/>
    <x v="1"/>
    <x v="1"/>
    <x v="1"/>
    <x v="1"/>
    <x v="1"/>
    <x v="1"/>
    <x v="1"/>
    <x v="1"/>
    <x v="0"/>
    <x v="2"/>
    <x v="3"/>
    <x v="1"/>
    <x v="2"/>
    <x v="2"/>
    <x v="2"/>
    <m/>
    <m/>
    <m/>
    <m/>
    <m/>
    <m/>
  </r>
  <r>
    <x v="0"/>
    <x v="94"/>
    <x v="0"/>
    <m/>
    <x v="0"/>
    <x v="1"/>
    <x v="1"/>
    <x v="1"/>
    <x v="1"/>
    <x v="1"/>
    <x v="2"/>
    <x v="2"/>
    <x v="1"/>
    <x v="2"/>
    <x v="2"/>
    <x v="4"/>
    <x v="5"/>
    <x v="2"/>
    <x v="2"/>
    <x v="2"/>
    <x v="2"/>
    <x v="2"/>
    <x v="1"/>
    <x v="1"/>
    <x v="1"/>
    <x v="3"/>
    <x v="3"/>
    <x v="0"/>
    <x v="2"/>
    <x v="3"/>
    <x v="1"/>
    <x v="2"/>
    <x v="2"/>
    <x v="2"/>
    <m/>
    <m/>
    <m/>
    <m/>
    <m/>
    <m/>
  </r>
  <r>
    <x v="0"/>
    <x v="94"/>
    <x v="0"/>
    <m/>
    <x v="0"/>
    <x v="1"/>
    <x v="0"/>
    <x v="1"/>
    <x v="5"/>
    <x v="4"/>
    <x v="2"/>
    <x v="2"/>
    <x v="3"/>
    <x v="1"/>
    <x v="2"/>
    <x v="1"/>
    <x v="2"/>
    <x v="3"/>
    <x v="3"/>
    <x v="3"/>
    <x v="2"/>
    <x v="3"/>
    <x v="2"/>
    <x v="3"/>
    <x v="2"/>
    <x v="2"/>
    <x v="1"/>
    <x v="0"/>
    <x v="2"/>
    <x v="3"/>
    <x v="1"/>
    <x v="2"/>
    <x v="2"/>
    <x v="2"/>
    <m/>
    <m/>
    <m/>
    <m/>
    <m/>
    <m/>
  </r>
  <r>
    <x v="0"/>
    <x v="94"/>
    <x v="0"/>
    <m/>
    <x v="0"/>
    <x v="1"/>
    <x v="0"/>
    <x v="2"/>
    <x v="1"/>
    <x v="1"/>
    <x v="2"/>
    <x v="2"/>
    <x v="2"/>
    <x v="2"/>
    <x v="2"/>
    <x v="2"/>
    <x v="2"/>
    <x v="3"/>
    <x v="3"/>
    <x v="3"/>
    <x v="1"/>
    <x v="1"/>
    <x v="3"/>
    <x v="3"/>
    <x v="2"/>
    <x v="3"/>
    <x v="2"/>
    <x v="0"/>
    <x v="2"/>
    <x v="3"/>
    <x v="1"/>
    <x v="2"/>
    <x v="2"/>
    <x v="2"/>
    <m/>
    <m/>
    <m/>
    <m/>
    <m/>
    <m/>
  </r>
  <r>
    <x v="0"/>
    <x v="94"/>
    <x v="0"/>
    <m/>
    <x v="0"/>
    <x v="1"/>
    <x v="0"/>
    <x v="3"/>
    <x v="5"/>
    <x v="6"/>
    <x v="2"/>
    <x v="1"/>
    <x v="1"/>
    <x v="2"/>
    <x v="3"/>
    <x v="3"/>
    <x v="5"/>
    <x v="3"/>
    <x v="2"/>
    <x v="2"/>
    <x v="2"/>
    <x v="3"/>
    <x v="3"/>
    <x v="3"/>
    <x v="1"/>
    <x v="3"/>
    <x v="5"/>
    <x v="0"/>
    <x v="2"/>
    <x v="3"/>
    <x v="1"/>
    <x v="2"/>
    <x v="2"/>
    <x v="2"/>
    <m/>
    <m/>
    <m/>
    <m/>
    <m/>
    <m/>
  </r>
  <r>
    <x v="0"/>
    <x v="94"/>
    <x v="0"/>
    <m/>
    <x v="0"/>
    <x v="1"/>
    <x v="1"/>
    <x v="2"/>
    <x v="2"/>
    <x v="3"/>
    <x v="1"/>
    <x v="1"/>
    <x v="3"/>
    <x v="1"/>
    <x v="1"/>
    <x v="1"/>
    <x v="1"/>
    <x v="1"/>
    <x v="1"/>
    <x v="1"/>
    <x v="1"/>
    <x v="3"/>
    <x v="1"/>
    <x v="1"/>
    <x v="1"/>
    <x v="1"/>
    <x v="1"/>
    <x v="0"/>
    <x v="2"/>
    <x v="3"/>
    <x v="1"/>
    <x v="2"/>
    <x v="2"/>
    <x v="2"/>
    <m/>
    <m/>
    <m/>
    <m/>
    <m/>
    <m/>
  </r>
  <r>
    <x v="0"/>
    <x v="94"/>
    <x v="0"/>
    <m/>
    <x v="0"/>
    <x v="1"/>
    <x v="3"/>
    <x v="3"/>
    <x v="5"/>
    <x v="2"/>
    <x v="1"/>
    <x v="1"/>
    <x v="1"/>
    <x v="3"/>
    <x v="3"/>
    <x v="3"/>
    <x v="2"/>
    <x v="3"/>
    <x v="2"/>
    <x v="2"/>
    <x v="3"/>
    <x v="2"/>
    <x v="1"/>
    <x v="3"/>
    <x v="4"/>
    <x v="2"/>
    <x v="1"/>
    <x v="0"/>
    <x v="2"/>
    <x v="3"/>
    <x v="1"/>
    <x v="2"/>
    <x v="2"/>
    <x v="2"/>
    <m/>
    <m/>
    <m/>
    <m/>
    <m/>
    <m/>
  </r>
  <r>
    <x v="0"/>
    <x v="94"/>
    <x v="0"/>
    <m/>
    <x v="0"/>
    <x v="1"/>
    <x v="0"/>
    <x v="2"/>
    <x v="1"/>
    <x v="3"/>
    <x v="1"/>
    <x v="1"/>
    <x v="1"/>
    <x v="1"/>
    <x v="1"/>
    <x v="1"/>
    <x v="1"/>
    <x v="1"/>
    <x v="1"/>
    <x v="1"/>
    <x v="1"/>
    <x v="3"/>
    <x v="3"/>
    <x v="1"/>
    <x v="1"/>
    <x v="1"/>
    <x v="1"/>
    <x v="0"/>
    <x v="2"/>
    <x v="3"/>
    <x v="1"/>
    <x v="2"/>
    <x v="2"/>
    <x v="2"/>
    <m/>
    <m/>
    <m/>
    <m/>
    <m/>
    <m/>
  </r>
  <r>
    <x v="0"/>
    <x v="94"/>
    <x v="0"/>
    <m/>
    <x v="0"/>
    <x v="1"/>
    <x v="1"/>
    <x v="3"/>
    <x v="5"/>
    <x v="1"/>
    <x v="3"/>
    <x v="2"/>
    <x v="3"/>
    <x v="2"/>
    <x v="3"/>
    <x v="3"/>
    <x v="1"/>
    <x v="3"/>
    <x v="2"/>
    <x v="3"/>
    <x v="3"/>
    <x v="2"/>
    <x v="1"/>
    <x v="3"/>
    <x v="1"/>
    <x v="1"/>
    <x v="1"/>
    <x v="0"/>
    <x v="2"/>
    <x v="3"/>
    <x v="1"/>
    <x v="2"/>
    <x v="2"/>
    <x v="2"/>
    <m/>
    <m/>
    <m/>
    <m/>
    <m/>
    <m/>
  </r>
  <r>
    <x v="0"/>
    <x v="94"/>
    <x v="0"/>
    <m/>
    <x v="0"/>
    <x v="1"/>
    <x v="0"/>
    <x v="2"/>
    <x v="4"/>
    <x v="4"/>
    <x v="1"/>
    <x v="1"/>
    <x v="3"/>
    <x v="2"/>
    <x v="1"/>
    <x v="1"/>
    <x v="1"/>
    <x v="1"/>
    <x v="3"/>
    <x v="3"/>
    <x v="1"/>
    <x v="1"/>
    <x v="1"/>
    <x v="1"/>
    <x v="1"/>
    <x v="1"/>
    <x v="1"/>
    <x v="0"/>
    <x v="2"/>
    <x v="3"/>
    <x v="1"/>
    <x v="2"/>
    <x v="2"/>
    <x v="2"/>
    <m/>
    <m/>
    <m/>
    <m/>
    <m/>
    <m/>
  </r>
  <r>
    <x v="0"/>
    <x v="94"/>
    <x v="0"/>
    <m/>
    <x v="0"/>
    <x v="1"/>
    <x v="1"/>
    <x v="1"/>
    <x v="1"/>
    <x v="4"/>
    <x v="2"/>
    <x v="2"/>
    <x v="1"/>
    <x v="2"/>
    <x v="2"/>
    <x v="1"/>
    <x v="1"/>
    <x v="2"/>
    <x v="2"/>
    <x v="3"/>
    <x v="1"/>
    <x v="3"/>
    <x v="1"/>
    <x v="3"/>
    <x v="2"/>
    <x v="2"/>
    <x v="2"/>
    <x v="0"/>
    <x v="2"/>
    <x v="3"/>
    <x v="1"/>
    <x v="2"/>
    <x v="2"/>
    <x v="2"/>
    <m/>
    <m/>
    <m/>
    <m/>
    <m/>
    <m/>
  </r>
  <r>
    <x v="0"/>
    <x v="94"/>
    <x v="0"/>
    <m/>
    <x v="0"/>
    <x v="1"/>
    <x v="0"/>
    <x v="1"/>
    <x v="1"/>
    <x v="2"/>
    <x v="1"/>
    <x v="1"/>
    <x v="1"/>
    <x v="2"/>
    <x v="1"/>
    <x v="2"/>
    <x v="1"/>
    <x v="2"/>
    <x v="1"/>
    <x v="1"/>
    <x v="1"/>
    <x v="2"/>
    <x v="3"/>
    <x v="1"/>
    <x v="2"/>
    <x v="1"/>
    <x v="1"/>
    <x v="0"/>
    <x v="2"/>
    <x v="3"/>
    <x v="1"/>
    <x v="2"/>
    <x v="2"/>
    <x v="2"/>
    <m/>
    <m/>
    <m/>
    <m/>
    <m/>
    <m/>
  </r>
  <r>
    <x v="0"/>
    <x v="94"/>
    <x v="0"/>
    <m/>
    <x v="0"/>
    <x v="1"/>
    <x v="1"/>
    <x v="2"/>
    <x v="1"/>
    <x v="2"/>
    <x v="1"/>
    <x v="1"/>
    <x v="1"/>
    <x v="2"/>
    <x v="2"/>
    <x v="1"/>
    <x v="1"/>
    <x v="2"/>
    <x v="1"/>
    <x v="1"/>
    <x v="1"/>
    <x v="1"/>
    <x v="1"/>
    <x v="3"/>
    <x v="2"/>
    <x v="1"/>
    <x v="1"/>
    <x v="0"/>
    <x v="2"/>
    <x v="3"/>
    <x v="1"/>
    <x v="2"/>
    <x v="2"/>
    <x v="2"/>
    <m/>
    <m/>
    <m/>
    <m/>
    <m/>
    <m/>
  </r>
  <r>
    <x v="0"/>
    <x v="94"/>
    <x v="0"/>
    <m/>
    <x v="0"/>
    <x v="1"/>
    <x v="0"/>
    <x v="1"/>
    <x v="1"/>
    <x v="1"/>
    <x v="1"/>
    <x v="1"/>
    <x v="2"/>
    <x v="1"/>
    <x v="1"/>
    <x v="1"/>
    <x v="1"/>
    <x v="1"/>
    <x v="1"/>
    <x v="1"/>
    <x v="1"/>
    <x v="1"/>
    <x v="1"/>
    <x v="1"/>
    <x v="1"/>
    <x v="1"/>
    <x v="1"/>
    <x v="0"/>
    <x v="2"/>
    <x v="3"/>
    <x v="1"/>
    <x v="2"/>
    <x v="2"/>
    <x v="2"/>
    <m/>
    <m/>
    <m/>
    <m/>
    <m/>
    <m/>
  </r>
  <r>
    <x v="0"/>
    <x v="94"/>
    <x v="0"/>
    <m/>
    <x v="0"/>
    <x v="1"/>
    <x v="0"/>
    <x v="1"/>
    <x v="1"/>
    <x v="2"/>
    <x v="1"/>
    <x v="1"/>
    <x v="1"/>
    <x v="1"/>
    <x v="1"/>
    <x v="1"/>
    <x v="1"/>
    <x v="2"/>
    <x v="1"/>
    <x v="2"/>
    <x v="1"/>
    <x v="1"/>
    <x v="1"/>
    <x v="3"/>
    <x v="2"/>
    <x v="2"/>
    <x v="2"/>
    <x v="0"/>
    <x v="2"/>
    <x v="3"/>
    <x v="1"/>
    <x v="2"/>
    <x v="2"/>
    <x v="2"/>
    <m/>
    <m/>
    <m/>
    <m/>
    <m/>
    <m/>
  </r>
  <r>
    <x v="0"/>
    <x v="94"/>
    <x v="0"/>
    <m/>
    <x v="0"/>
    <x v="1"/>
    <x v="0"/>
    <x v="1"/>
    <x v="1"/>
    <x v="1"/>
    <x v="2"/>
    <x v="2"/>
    <x v="4"/>
    <x v="2"/>
    <x v="4"/>
    <x v="4"/>
    <x v="2"/>
    <x v="2"/>
    <x v="2"/>
    <x v="2"/>
    <x v="5"/>
    <x v="1"/>
    <x v="2"/>
    <x v="3"/>
    <x v="2"/>
    <x v="3"/>
    <x v="3"/>
    <x v="0"/>
    <x v="2"/>
    <x v="3"/>
    <x v="1"/>
    <x v="2"/>
    <x v="2"/>
    <x v="2"/>
    <m/>
    <m/>
    <m/>
    <m/>
    <m/>
    <m/>
  </r>
  <r>
    <x v="0"/>
    <x v="94"/>
    <x v="0"/>
    <m/>
    <x v="0"/>
    <x v="1"/>
    <x v="0"/>
    <x v="1"/>
    <x v="2"/>
    <x v="2"/>
    <x v="1"/>
    <x v="1"/>
    <x v="2"/>
    <x v="3"/>
    <x v="2"/>
    <x v="2"/>
    <x v="2"/>
    <x v="2"/>
    <x v="2"/>
    <x v="1"/>
    <x v="1"/>
    <x v="1"/>
    <x v="3"/>
    <x v="3"/>
    <x v="5"/>
    <x v="1"/>
    <x v="1"/>
    <x v="0"/>
    <x v="2"/>
    <x v="3"/>
    <x v="1"/>
    <x v="2"/>
    <x v="2"/>
    <x v="2"/>
    <m/>
    <m/>
    <m/>
    <m/>
    <m/>
    <m/>
  </r>
  <r>
    <x v="0"/>
    <x v="94"/>
    <x v="0"/>
    <m/>
    <x v="0"/>
    <x v="1"/>
    <x v="1"/>
    <x v="1"/>
    <x v="2"/>
    <x v="2"/>
    <x v="2"/>
    <x v="1"/>
    <x v="2"/>
    <x v="1"/>
    <x v="2"/>
    <x v="2"/>
    <x v="2"/>
    <x v="2"/>
    <x v="2"/>
    <x v="2"/>
    <x v="2"/>
    <x v="2"/>
    <x v="2"/>
    <x v="3"/>
    <x v="2"/>
    <x v="2"/>
    <x v="2"/>
    <x v="0"/>
    <x v="2"/>
    <x v="3"/>
    <x v="1"/>
    <x v="2"/>
    <x v="2"/>
    <x v="2"/>
    <m/>
    <m/>
    <m/>
    <m/>
    <m/>
    <m/>
  </r>
  <r>
    <x v="0"/>
    <x v="94"/>
    <x v="0"/>
    <m/>
    <x v="0"/>
    <x v="1"/>
    <x v="1"/>
    <x v="2"/>
    <x v="1"/>
    <x v="2"/>
    <x v="1"/>
    <x v="1"/>
    <x v="1"/>
    <x v="1"/>
    <x v="1"/>
    <x v="1"/>
    <x v="1"/>
    <x v="2"/>
    <x v="1"/>
    <x v="1"/>
    <x v="1"/>
    <x v="1"/>
    <x v="3"/>
    <x v="1"/>
    <x v="1"/>
    <x v="1"/>
    <x v="1"/>
    <x v="0"/>
    <x v="2"/>
    <x v="3"/>
    <x v="1"/>
    <x v="2"/>
    <x v="2"/>
    <x v="2"/>
    <m/>
    <m/>
    <m/>
    <m/>
    <m/>
    <m/>
  </r>
  <r>
    <x v="0"/>
    <x v="94"/>
    <x v="0"/>
    <m/>
    <x v="0"/>
    <x v="1"/>
    <x v="0"/>
    <x v="1"/>
    <x v="1"/>
    <x v="4"/>
    <x v="2"/>
    <x v="2"/>
    <x v="1"/>
    <x v="2"/>
    <x v="2"/>
    <x v="1"/>
    <x v="1"/>
    <x v="2"/>
    <x v="1"/>
    <x v="1"/>
    <x v="1"/>
    <x v="3"/>
    <x v="1"/>
    <x v="3"/>
    <x v="2"/>
    <x v="2"/>
    <x v="2"/>
    <x v="0"/>
    <x v="2"/>
    <x v="3"/>
    <x v="1"/>
    <x v="2"/>
    <x v="2"/>
    <x v="2"/>
    <m/>
    <m/>
    <m/>
    <m/>
    <m/>
    <m/>
  </r>
  <r>
    <x v="0"/>
    <x v="94"/>
    <x v="0"/>
    <m/>
    <x v="0"/>
    <x v="1"/>
    <x v="1"/>
    <x v="2"/>
    <x v="1"/>
    <x v="2"/>
    <x v="1"/>
    <x v="1"/>
    <x v="1"/>
    <x v="1"/>
    <x v="2"/>
    <x v="1"/>
    <x v="1"/>
    <x v="1"/>
    <x v="1"/>
    <x v="2"/>
    <x v="1"/>
    <x v="1"/>
    <x v="1"/>
    <x v="2"/>
    <x v="1"/>
    <x v="1"/>
    <x v="1"/>
    <x v="0"/>
    <x v="2"/>
    <x v="3"/>
    <x v="1"/>
    <x v="2"/>
    <x v="2"/>
    <x v="2"/>
    <m/>
    <m/>
    <m/>
    <m/>
    <m/>
    <m/>
  </r>
  <r>
    <x v="0"/>
    <x v="94"/>
    <x v="0"/>
    <m/>
    <x v="0"/>
    <x v="1"/>
    <x v="0"/>
    <x v="1"/>
    <x v="1"/>
    <x v="1"/>
    <x v="1"/>
    <x v="1"/>
    <x v="2"/>
    <x v="1"/>
    <x v="3"/>
    <x v="1"/>
    <x v="1"/>
    <x v="3"/>
    <x v="1"/>
    <x v="3"/>
    <x v="1"/>
    <x v="3"/>
    <x v="3"/>
    <x v="3"/>
    <x v="1"/>
    <x v="1"/>
    <x v="1"/>
    <x v="0"/>
    <x v="2"/>
    <x v="3"/>
    <x v="1"/>
    <x v="2"/>
    <x v="2"/>
    <x v="2"/>
    <m/>
    <m/>
    <m/>
    <m/>
    <m/>
    <m/>
  </r>
  <r>
    <x v="0"/>
    <x v="94"/>
    <x v="0"/>
    <m/>
    <x v="0"/>
    <x v="1"/>
    <x v="0"/>
    <x v="1"/>
    <x v="1"/>
    <x v="4"/>
    <x v="2"/>
    <x v="2"/>
    <x v="1"/>
    <x v="1"/>
    <x v="2"/>
    <x v="1"/>
    <x v="1"/>
    <x v="3"/>
    <x v="2"/>
    <x v="3"/>
    <x v="1"/>
    <x v="1"/>
    <x v="2"/>
    <x v="3"/>
    <x v="2"/>
    <x v="1"/>
    <x v="1"/>
    <x v="0"/>
    <x v="2"/>
    <x v="3"/>
    <x v="1"/>
    <x v="2"/>
    <x v="2"/>
    <x v="2"/>
    <m/>
    <m/>
    <m/>
    <m/>
    <m/>
    <m/>
  </r>
  <r>
    <x v="0"/>
    <x v="94"/>
    <x v="0"/>
    <m/>
    <x v="0"/>
    <x v="1"/>
    <x v="1"/>
    <x v="1"/>
    <x v="1"/>
    <x v="1"/>
    <x v="2"/>
    <x v="2"/>
    <x v="1"/>
    <x v="4"/>
    <x v="2"/>
    <x v="2"/>
    <x v="2"/>
    <x v="3"/>
    <x v="2"/>
    <x v="2"/>
    <x v="2"/>
    <x v="2"/>
    <x v="2"/>
    <x v="5"/>
    <x v="4"/>
    <x v="2"/>
    <x v="2"/>
    <x v="0"/>
    <x v="2"/>
    <x v="3"/>
    <x v="1"/>
    <x v="2"/>
    <x v="2"/>
    <x v="2"/>
    <m/>
    <m/>
    <m/>
    <m/>
    <m/>
    <m/>
  </r>
  <r>
    <x v="0"/>
    <x v="94"/>
    <x v="0"/>
    <m/>
    <x v="0"/>
    <x v="1"/>
    <x v="1"/>
    <x v="1"/>
    <x v="1"/>
    <x v="2"/>
    <x v="2"/>
    <x v="2"/>
    <x v="1"/>
    <x v="1"/>
    <x v="1"/>
    <x v="2"/>
    <x v="1"/>
    <x v="2"/>
    <x v="2"/>
    <x v="1"/>
    <x v="2"/>
    <x v="1"/>
    <x v="1"/>
    <x v="3"/>
    <x v="2"/>
    <x v="2"/>
    <x v="2"/>
    <x v="0"/>
    <x v="2"/>
    <x v="3"/>
    <x v="1"/>
    <x v="2"/>
    <x v="2"/>
    <x v="2"/>
    <m/>
    <m/>
    <m/>
    <m/>
    <m/>
    <m/>
  </r>
  <r>
    <x v="0"/>
    <x v="95"/>
    <x v="1"/>
    <m/>
    <x v="0"/>
    <x v="0"/>
    <x v="0"/>
    <x v="0"/>
    <x v="0"/>
    <x v="0"/>
    <x v="0"/>
    <x v="0"/>
    <x v="0"/>
    <x v="0"/>
    <x v="0"/>
    <x v="0"/>
    <x v="0"/>
    <x v="0"/>
    <x v="0"/>
    <x v="0"/>
    <x v="0"/>
    <x v="0"/>
    <x v="0"/>
    <x v="0"/>
    <x v="0"/>
    <x v="0"/>
    <x v="0"/>
    <x v="0"/>
    <x v="0"/>
    <x v="0"/>
    <x v="2"/>
    <x v="0"/>
    <x v="1"/>
    <x v="0"/>
    <m/>
    <m/>
    <m/>
    <m/>
    <m/>
    <m/>
  </r>
  <r>
    <x v="0"/>
    <x v="95"/>
    <x v="1"/>
    <m/>
    <x v="0"/>
    <x v="0"/>
    <x v="0"/>
    <x v="0"/>
    <x v="0"/>
    <x v="0"/>
    <x v="0"/>
    <x v="0"/>
    <x v="0"/>
    <x v="0"/>
    <x v="0"/>
    <x v="0"/>
    <x v="0"/>
    <x v="0"/>
    <x v="0"/>
    <x v="0"/>
    <x v="0"/>
    <x v="0"/>
    <x v="0"/>
    <x v="0"/>
    <x v="0"/>
    <x v="0"/>
    <x v="0"/>
    <x v="0"/>
    <x v="1"/>
    <x v="2"/>
    <x v="0"/>
    <x v="3"/>
    <x v="0"/>
    <x v="1"/>
    <m/>
    <m/>
    <m/>
    <m/>
    <m/>
    <m/>
  </r>
  <r>
    <x v="0"/>
    <x v="95"/>
    <x v="1"/>
    <m/>
    <x v="0"/>
    <x v="0"/>
    <x v="0"/>
    <x v="0"/>
    <x v="0"/>
    <x v="0"/>
    <x v="0"/>
    <x v="0"/>
    <x v="0"/>
    <x v="0"/>
    <x v="0"/>
    <x v="0"/>
    <x v="0"/>
    <x v="0"/>
    <x v="0"/>
    <x v="0"/>
    <x v="0"/>
    <x v="0"/>
    <x v="0"/>
    <x v="0"/>
    <x v="0"/>
    <x v="0"/>
    <x v="0"/>
    <x v="0"/>
    <x v="0"/>
    <x v="2"/>
    <x v="0"/>
    <x v="3"/>
    <x v="1"/>
    <x v="3"/>
    <m/>
    <m/>
    <m/>
    <m/>
    <m/>
    <m/>
  </r>
  <r>
    <x v="0"/>
    <x v="95"/>
    <x v="1"/>
    <m/>
    <x v="0"/>
    <x v="0"/>
    <x v="1"/>
    <x v="0"/>
    <x v="0"/>
    <x v="0"/>
    <x v="0"/>
    <x v="0"/>
    <x v="0"/>
    <x v="0"/>
    <x v="0"/>
    <x v="0"/>
    <x v="0"/>
    <x v="0"/>
    <x v="0"/>
    <x v="0"/>
    <x v="0"/>
    <x v="0"/>
    <x v="0"/>
    <x v="0"/>
    <x v="0"/>
    <x v="0"/>
    <x v="0"/>
    <x v="0"/>
    <x v="0"/>
    <x v="0"/>
    <x v="3"/>
    <x v="1"/>
    <x v="1"/>
    <x v="1"/>
    <m/>
    <m/>
    <m/>
    <m/>
    <m/>
    <m/>
  </r>
  <r>
    <x v="0"/>
    <x v="95"/>
    <x v="1"/>
    <m/>
    <x v="0"/>
    <x v="1"/>
    <x v="0"/>
    <x v="2"/>
    <x v="2"/>
    <x v="2"/>
    <x v="1"/>
    <x v="1"/>
    <x v="2"/>
    <x v="1"/>
    <x v="1"/>
    <x v="1"/>
    <x v="1"/>
    <x v="1"/>
    <x v="1"/>
    <x v="1"/>
    <x v="1"/>
    <x v="1"/>
    <x v="1"/>
    <x v="3"/>
    <x v="2"/>
    <x v="1"/>
    <x v="1"/>
    <x v="0"/>
    <x v="2"/>
    <x v="3"/>
    <x v="1"/>
    <x v="2"/>
    <x v="2"/>
    <x v="2"/>
    <m/>
    <m/>
    <m/>
    <m/>
    <m/>
    <m/>
  </r>
  <r>
    <x v="0"/>
    <x v="95"/>
    <x v="1"/>
    <m/>
    <x v="0"/>
    <x v="1"/>
    <x v="0"/>
    <x v="2"/>
    <x v="2"/>
    <x v="2"/>
    <x v="1"/>
    <x v="1"/>
    <x v="2"/>
    <x v="1"/>
    <x v="1"/>
    <x v="1"/>
    <x v="1"/>
    <x v="1"/>
    <x v="1"/>
    <x v="2"/>
    <x v="1"/>
    <x v="1"/>
    <x v="1"/>
    <x v="1"/>
    <x v="1"/>
    <x v="2"/>
    <x v="1"/>
    <x v="0"/>
    <x v="2"/>
    <x v="3"/>
    <x v="1"/>
    <x v="2"/>
    <x v="2"/>
    <x v="2"/>
    <m/>
    <m/>
    <m/>
    <m/>
    <m/>
    <m/>
  </r>
  <r>
    <x v="0"/>
    <x v="95"/>
    <x v="1"/>
    <m/>
    <x v="0"/>
    <x v="1"/>
    <x v="1"/>
    <x v="1"/>
    <x v="1"/>
    <x v="2"/>
    <x v="1"/>
    <x v="1"/>
    <x v="1"/>
    <x v="2"/>
    <x v="1"/>
    <x v="1"/>
    <x v="1"/>
    <x v="2"/>
    <x v="1"/>
    <x v="2"/>
    <x v="1"/>
    <x v="1"/>
    <x v="2"/>
    <x v="1"/>
    <x v="1"/>
    <x v="1"/>
    <x v="1"/>
    <x v="0"/>
    <x v="2"/>
    <x v="3"/>
    <x v="1"/>
    <x v="2"/>
    <x v="2"/>
    <x v="2"/>
    <m/>
    <m/>
    <m/>
    <m/>
    <m/>
    <m/>
  </r>
  <r>
    <x v="0"/>
    <x v="95"/>
    <x v="1"/>
    <m/>
    <x v="0"/>
    <x v="1"/>
    <x v="0"/>
    <x v="1"/>
    <x v="1"/>
    <x v="2"/>
    <x v="1"/>
    <x v="1"/>
    <x v="2"/>
    <x v="1"/>
    <x v="1"/>
    <x v="1"/>
    <x v="2"/>
    <x v="1"/>
    <x v="1"/>
    <x v="1"/>
    <x v="1"/>
    <x v="1"/>
    <x v="1"/>
    <x v="5"/>
    <x v="1"/>
    <x v="1"/>
    <x v="1"/>
    <x v="0"/>
    <x v="2"/>
    <x v="3"/>
    <x v="1"/>
    <x v="2"/>
    <x v="2"/>
    <x v="2"/>
    <m/>
    <m/>
    <m/>
    <m/>
    <m/>
    <m/>
  </r>
  <r>
    <x v="0"/>
    <x v="95"/>
    <x v="1"/>
    <m/>
    <x v="0"/>
    <x v="1"/>
    <x v="1"/>
    <x v="2"/>
    <x v="2"/>
    <x v="2"/>
    <x v="1"/>
    <x v="1"/>
    <x v="1"/>
    <x v="1"/>
    <x v="1"/>
    <x v="1"/>
    <x v="1"/>
    <x v="1"/>
    <x v="1"/>
    <x v="1"/>
    <x v="1"/>
    <x v="1"/>
    <x v="1"/>
    <x v="1"/>
    <x v="1"/>
    <x v="1"/>
    <x v="1"/>
    <x v="0"/>
    <x v="2"/>
    <x v="3"/>
    <x v="1"/>
    <x v="2"/>
    <x v="2"/>
    <x v="2"/>
    <m/>
    <m/>
    <m/>
    <m/>
    <m/>
    <m/>
  </r>
  <r>
    <x v="0"/>
    <x v="95"/>
    <x v="1"/>
    <m/>
    <x v="0"/>
    <x v="1"/>
    <x v="0"/>
    <x v="2"/>
    <x v="1"/>
    <x v="2"/>
    <x v="1"/>
    <x v="1"/>
    <x v="2"/>
    <x v="1"/>
    <x v="1"/>
    <x v="1"/>
    <x v="1"/>
    <x v="2"/>
    <x v="1"/>
    <x v="1"/>
    <x v="1"/>
    <x v="1"/>
    <x v="2"/>
    <x v="3"/>
    <x v="2"/>
    <x v="1"/>
    <x v="1"/>
    <x v="0"/>
    <x v="2"/>
    <x v="3"/>
    <x v="1"/>
    <x v="2"/>
    <x v="2"/>
    <x v="2"/>
    <m/>
    <m/>
    <m/>
    <m/>
    <m/>
    <m/>
  </r>
  <r>
    <x v="0"/>
    <x v="95"/>
    <x v="1"/>
    <m/>
    <x v="0"/>
    <x v="1"/>
    <x v="0"/>
    <x v="2"/>
    <x v="3"/>
    <x v="2"/>
    <x v="2"/>
    <x v="3"/>
    <x v="2"/>
    <x v="2"/>
    <x v="1"/>
    <x v="1"/>
    <x v="1"/>
    <x v="3"/>
    <x v="2"/>
    <x v="2"/>
    <x v="1"/>
    <x v="1"/>
    <x v="1"/>
    <x v="1"/>
    <x v="5"/>
    <x v="2"/>
    <x v="2"/>
    <x v="0"/>
    <x v="2"/>
    <x v="3"/>
    <x v="1"/>
    <x v="2"/>
    <x v="2"/>
    <x v="2"/>
    <m/>
    <m/>
    <m/>
    <m/>
    <m/>
    <m/>
  </r>
  <r>
    <x v="0"/>
    <x v="95"/>
    <x v="1"/>
    <m/>
    <x v="0"/>
    <x v="1"/>
    <x v="0"/>
    <x v="2"/>
    <x v="2"/>
    <x v="2"/>
    <x v="1"/>
    <x v="1"/>
    <x v="1"/>
    <x v="1"/>
    <x v="1"/>
    <x v="1"/>
    <x v="1"/>
    <x v="2"/>
    <x v="1"/>
    <x v="2"/>
    <x v="1"/>
    <x v="1"/>
    <x v="1"/>
    <x v="3"/>
    <x v="2"/>
    <x v="2"/>
    <x v="2"/>
    <x v="0"/>
    <x v="2"/>
    <x v="3"/>
    <x v="1"/>
    <x v="2"/>
    <x v="2"/>
    <x v="2"/>
    <m/>
    <m/>
    <m/>
    <m/>
    <m/>
    <m/>
  </r>
  <r>
    <x v="0"/>
    <x v="95"/>
    <x v="1"/>
    <m/>
    <x v="0"/>
    <x v="1"/>
    <x v="3"/>
    <x v="1"/>
    <x v="1"/>
    <x v="2"/>
    <x v="1"/>
    <x v="1"/>
    <x v="3"/>
    <x v="1"/>
    <x v="1"/>
    <x v="1"/>
    <x v="1"/>
    <x v="1"/>
    <x v="1"/>
    <x v="1"/>
    <x v="1"/>
    <x v="1"/>
    <x v="1"/>
    <x v="1"/>
    <x v="5"/>
    <x v="1"/>
    <x v="1"/>
    <x v="0"/>
    <x v="2"/>
    <x v="3"/>
    <x v="1"/>
    <x v="2"/>
    <x v="2"/>
    <x v="2"/>
    <m/>
    <m/>
    <m/>
    <m/>
    <m/>
    <m/>
  </r>
  <r>
    <x v="0"/>
    <x v="95"/>
    <x v="1"/>
    <m/>
    <x v="0"/>
    <x v="1"/>
    <x v="1"/>
    <x v="2"/>
    <x v="2"/>
    <x v="2"/>
    <x v="2"/>
    <x v="1"/>
    <x v="2"/>
    <x v="1"/>
    <x v="1"/>
    <x v="1"/>
    <x v="1"/>
    <x v="1"/>
    <x v="1"/>
    <x v="1"/>
    <x v="1"/>
    <x v="1"/>
    <x v="1"/>
    <x v="1"/>
    <x v="1"/>
    <x v="1"/>
    <x v="1"/>
    <x v="0"/>
    <x v="2"/>
    <x v="3"/>
    <x v="1"/>
    <x v="2"/>
    <x v="2"/>
    <x v="2"/>
    <m/>
    <m/>
    <m/>
    <m/>
    <m/>
    <m/>
  </r>
  <r>
    <x v="0"/>
    <x v="95"/>
    <x v="1"/>
    <m/>
    <x v="0"/>
    <x v="1"/>
    <x v="0"/>
    <x v="1"/>
    <x v="1"/>
    <x v="2"/>
    <x v="1"/>
    <x v="1"/>
    <x v="1"/>
    <x v="2"/>
    <x v="1"/>
    <x v="1"/>
    <x v="2"/>
    <x v="2"/>
    <x v="2"/>
    <x v="2"/>
    <x v="2"/>
    <x v="2"/>
    <x v="1"/>
    <x v="3"/>
    <x v="2"/>
    <x v="2"/>
    <x v="1"/>
    <x v="0"/>
    <x v="2"/>
    <x v="3"/>
    <x v="1"/>
    <x v="2"/>
    <x v="2"/>
    <x v="2"/>
    <m/>
    <m/>
    <m/>
    <m/>
    <m/>
    <m/>
  </r>
  <r>
    <x v="0"/>
    <x v="95"/>
    <x v="1"/>
    <m/>
    <x v="0"/>
    <x v="1"/>
    <x v="0"/>
    <x v="1"/>
    <x v="1"/>
    <x v="2"/>
    <x v="2"/>
    <x v="2"/>
    <x v="1"/>
    <x v="2"/>
    <x v="2"/>
    <x v="1"/>
    <x v="1"/>
    <x v="2"/>
    <x v="2"/>
    <x v="2"/>
    <x v="1"/>
    <x v="1"/>
    <x v="1"/>
    <x v="5"/>
    <x v="5"/>
    <x v="2"/>
    <x v="2"/>
    <x v="0"/>
    <x v="2"/>
    <x v="3"/>
    <x v="1"/>
    <x v="2"/>
    <x v="2"/>
    <x v="2"/>
    <m/>
    <m/>
    <m/>
    <m/>
    <m/>
    <m/>
  </r>
  <r>
    <x v="0"/>
    <x v="95"/>
    <x v="1"/>
    <m/>
    <x v="0"/>
    <x v="1"/>
    <x v="0"/>
    <x v="1"/>
    <x v="1"/>
    <x v="2"/>
    <x v="1"/>
    <x v="1"/>
    <x v="1"/>
    <x v="1"/>
    <x v="1"/>
    <x v="1"/>
    <x v="1"/>
    <x v="1"/>
    <x v="1"/>
    <x v="1"/>
    <x v="1"/>
    <x v="1"/>
    <x v="1"/>
    <x v="1"/>
    <x v="1"/>
    <x v="1"/>
    <x v="1"/>
    <x v="0"/>
    <x v="2"/>
    <x v="3"/>
    <x v="1"/>
    <x v="2"/>
    <x v="2"/>
    <x v="2"/>
    <m/>
    <m/>
    <m/>
    <m/>
    <m/>
    <m/>
  </r>
  <r>
    <x v="0"/>
    <x v="95"/>
    <x v="1"/>
    <m/>
    <x v="0"/>
    <x v="1"/>
    <x v="1"/>
    <x v="1"/>
    <x v="1"/>
    <x v="1"/>
    <x v="2"/>
    <x v="2"/>
    <x v="1"/>
    <x v="1"/>
    <x v="2"/>
    <x v="2"/>
    <x v="2"/>
    <x v="2"/>
    <x v="2"/>
    <x v="3"/>
    <x v="3"/>
    <x v="3"/>
    <x v="1"/>
    <x v="5"/>
    <x v="2"/>
    <x v="2"/>
    <x v="4"/>
    <x v="0"/>
    <x v="2"/>
    <x v="3"/>
    <x v="1"/>
    <x v="2"/>
    <x v="2"/>
    <x v="2"/>
    <m/>
    <m/>
    <m/>
    <m/>
    <m/>
    <m/>
  </r>
  <r>
    <x v="0"/>
    <x v="95"/>
    <x v="1"/>
    <m/>
    <x v="0"/>
    <x v="1"/>
    <x v="1"/>
    <x v="3"/>
    <x v="4"/>
    <x v="5"/>
    <x v="3"/>
    <x v="3"/>
    <x v="1"/>
    <x v="2"/>
    <x v="2"/>
    <x v="2"/>
    <x v="2"/>
    <x v="3"/>
    <x v="3"/>
    <x v="3"/>
    <x v="2"/>
    <x v="2"/>
    <x v="4"/>
    <x v="4"/>
    <x v="5"/>
    <x v="3"/>
    <x v="3"/>
    <x v="0"/>
    <x v="2"/>
    <x v="3"/>
    <x v="1"/>
    <x v="2"/>
    <x v="2"/>
    <x v="2"/>
    <m/>
    <m/>
    <m/>
    <m/>
    <m/>
    <m/>
  </r>
  <r>
    <x v="0"/>
    <x v="95"/>
    <x v="1"/>
    <m/>
    <x v="0"/>
    <x v="1"/>
    <x v="0"/>
    <x v="1"/>
    <x v="1"/>
    <x v="2"/>
    <x v="2"/>
    <x v="1"/>
    <x v="2"/>
    <x v="1"/>
    <x v="1"/>
    <x v="2"/>
    <x v="1"/>
    <x v="2"/>
    <x v="1"/>
    <x v="2"/>
    <x v="1"/>
    <x v="1"/>
    <x v="1"/>
    <x v="3"/>
    <x v="2"/>
    <x v="1"/>
    <x v="1"/>
    <x v="0"/>
    <x v="2"/>
    <x v="3"/>
    <x v="1"/>
    <x v="2"/>
    <x v="2"/>
    <x v="2"/>
    <m/>
    <m/>
    <m/>
    <m/>
    <m/>
    <m/>
  </r>
  <r>
    <x v="0"/>
    <x v="95"/>
    <x v="1"/>
    <m/>
    <x v="0"/>
    <x v="1"/>
    <x v="0"/>
    <x v="2"/>
    <x v="1"/>
    <x v="2"/>
    <x v="1"/>
    <x v="1"/>
    <x v="2"/>
    <x v="2"/>
    <x v="1"/>
    <x v="1"/>
    <x v="1"/>
    <x v="1"/>
    <x v="1"/>
    <x v="1"/>
    <x v="1"/>
    <x v="1"/>
    <x v="1"/>
    <x v="3"/>
    <x v="2"/>
    <x v="1"/>
    <x v="1"/>
    <x v="0"/>
    <x v="2"/>
    <x v="3"/>
    <x v="1"/>
    <x v="2"/>
    <x v="2"/>
    <x v="2"/>
    <m/>
    <m/>
    <m/>
    <m/>
    <m/>
    <m/>
  </r>
  <r>
    <x v="0"/>
    <x v="95"/>
    <x v="1"/>
    <m/>
    <x v="0"/>
    <x v="1"/>
    <x v="1"/>
    <x v="2"/>
    <x v="2"/>
    <x v="2"/>
    <x v="1"/>
    <x v="1"/>
    <x v="1"/>
    <x v="3"/>
    <x v="2"/>
    <x v="1"/>
    <x v="2"/>
    <x v="3"/>
    <x v="3"/>
    <x v="1"/>
    <x v="1"/>
    <x v="3"/>
    <x v="3"/>
    <x v="4"/>
    <x v="5"/>
    <x v="2"/>
    <x v="2"/>
    <x v="0"/>
    <x v="2"/>
    <x v="3"/>
    <x v="1"/>
    <x v="2"/>
    <x v="2"/>
    <x v="2"/>
    <m/>
    <m/>
    <m/>
    <m/>
    <m/>
    <m/>
  </r>
  <r>
    <x v="0"/>
    <x v="95"/>
    <x v="1"/>
    <m/>
    <x v="0"/>
    <x v="1"/>
    <x v="0"/>
    <x v="1"/>
    <x v="1"/>
    <x v="2"/>
    <x v="2"/>
    <x v="2"/>
    <x v="2"/>
    <x v="2"/>
    <x v="2"/>
    <x v="2"/>
    <x v="2"/>
    <x v="2"/>
    <x v="2"/>
    <x v="2"/>
    <x v="2"/>
    <x v="2"/>
    <x v="2"/>
    <x v="3"/>
    <x v="2"/>
    <x v="2"/>
    <x v="2"/>
    <x v="0"/>
    <x v="2"/>
    <x v="3"/>
    <x v="1"/>
    <x v="2"/>
    <x v="2"/>
    <x v="2"/>
    <m/>
    <m/>
    <m/>
    <m/>
    <m/>
    <m/>
  </r>
  <r>
    <x v="0"/>
    <x v="95"/>
    <x v="1"/>
    <m/>
    <x v="0"/>
    <x v="1"/>
    <x v="1"/>
    <x v="2"/>
    <x v="1"/>
    <x v="2"/>
    <x v="2"/>
    <x v="2"/>
    <x v="1"/>
    <x v="2"/>
    <x v="3"/>
    <x v="1"/>
    <x v="1"/>
    <x v="3"/>
    <x v="3"/>
    <x v="1"/>
    <x v="1"/>
    <x v="3"/>
    <x v="1"/>
    <x v="5"/>
    <x v="4"/>
    <x v="2"/>
    <x v="2"/>
    <x v="0"/>
    <x v="2"/>
    <x v="3"/>
    <x v="1"/>
    <x v="2"/>
    <x v="2"/>
    <x v="2"/>
    <m/>
    <m/>
    <m/>
    <m/>
    <m/>
    <m/>
  </r>
  <r>
    <x v="0"/>
    <x v="95"/>
    <x v="1"/>
    <m/>
    <x v="0"/>
    <x v="1"/>
    <x v="3"/>
    <x v="1"/>
    <x v="1"/>
    <x v="2"/>
    <x v="2"/>
    <x v="2"/>
    <x v="1"/>
    <x v="2"/>
    <x v="2"/>
    <x v="2"/>
    <x v="2"/>
    <x v="2"/>
    <x v="2"/>
    <x v="2"/>
    <x v="2"/>
    <x v="2"/>
    <x v="2"/>
    <x v="3"/>
    <x v="2"/>
    <x v="1"/>
    <x v="1"/>
    <x v="0"/>
    <x v="2"/>
    <x v="3"/>
    <x v="1"/>
    <x v="2"/>
    <x v="2"/>
    <x v="2"/>
    <m/>
    <m/>
    <m/>
    <m/>
    <m/>
    <m/>
  </r>
  <r>
    <x v="0"/>
    <x v="95"/>
    <x v="1"/>
    <m/>
    <x v="0"/>
    <x v="1"/>
    <x v="3"/>
    <x v="3"/>
    <x v="3"/>
    <x v="5"/>
    <x v="5"/>
    <x v="4"/>
    <x v="4"/>
    <x v="5"/>
    <x v="4"/>
    <x v="5"/>
    <x v="2"/>
    <x v="3"/>
    <x v="4"/>
    <x v="2"/>
    <x v="5"/>
    <x v="5"/>
    <x v="5"/>
    <x v="4"/>
    <x v="5"/>
    <x v="5"/>
    <x v="5"/>
    <x v="0"/>
    <x v="2"/>
    <x v="3"/>
    <x v="1"/>
    <x v="2"/>
    <x v="2"/>
    <x v="2"/>
    <m/>
    <m/>
    <m/>
    <m/>
    <m/>
    <m/>
  </r>
  <r>
    <x v="0"/>
    <x v="95"/>
    <x v="1"/>
    <m/>
    <x v="0"/>
    <x v="1"/>
    <x v="3"/>
    <x v="3"/>
    <x v="5"/>
    <x v="5"/>
    <x v="4"/>
    <x v="2"/>
    <x v="4"/>
    <x v="4"/>
    <x v="4"/>
    <x v="1"/>
    <x v="5"/>
    <x v="2"/>
    <x v="2"/>
    <x v="4"/>
    <x v="5"/>
    <x v="5"/>
    <x v="5"/>
    <x v="4"/>
    <x v="5"/>
    <x v="3"/>
    <x v="5"/>
    <x v="0"/>
    <x v="2"/>
    <x v="3"/>
    <x v="1"/>
    <x v="2"/>
    <x v="2"/>
    <x v="2"/>
    <m/>
    <m/>
    <m/>
    <m/>
    <m/>
    <m/>
  </r>
  <r>
    <x v="0"/>
    <x v="95"/>
    <x v="1"/>
    <m/>
    <x v="0"/>
    <x v="1"/>
    <x v="0"/>
    <x v="1"/>
    <x v="3"/>
    <x v="2"/>
    <x v="5"/>
    <x v="4"/>
    <x v="2"/>
    <x v="2"/>
    <x v="2"/>
    <x v="1"/>
    <x v="1"/>
    <x v="5"/>
    <x v="2"/>
    <x v="2"/>
    <x v="2"/>
    <x v="1"/>
    <x v="1"/>
    <x v="1"/>
    <x v="5"/>
    <x v="3"/>
    <x v="3"/>
    <x v="0"/>
    <x v="2"/>
    <x v="3"/>
    <x v="1"/>
    <x v="2"/>
    <x v="2"/>
    <x v="2"/>
    <m/>
    <m/>
    <m/>
    <m/>
    <m/>
    <m/>
  </r>
  <r>
    <x v="0"/>
    <x v="95"/>
    <x v="1"/>
    <m/>
    <x v="0"/>
    <x v="1"/>
    <x v="0"/>
    <x v="1"/>
    <x v="2"/>
    <x v="1"/>
    <x v="1"/>
    <x v="2"/>
    <x v="1"/>
    <x v="1"/>
    <x v="2"/>
    <x v="3"/>
    <x v="1"/>
    <x v="3"/>
    <x v="3"/>
    <x v="2"/>
    <x v="2"/>
    <x v="3"/>
    <x v="1"/>
    <x v="3"/>
    <x v="2"/>
    <x v="2"/>
    <x v="2"/>
    <x v="0"/>
    <x v="2"/>
    <x v="3"/>
    <x v="1"/>
    <x v="2"/>
    <x v="2"/>
    <x v="2"/>
    <m/>
    <m/>
    <m/>
    <m/>
    <m/>
    <m/>
  </r>
  <r>
    <x v="0"/>
    <x v="95"/>
    <x v="1"/>
    <m/>
    <x v="0"/>
    <x v="1"/>
    <x v="1"/>
    <x v="2"/>
    <x v="2"/>
    <x v="2"/>
    <x v="1"/>
    <x v="1"/>
    <x v="1"/>
    <x v="1"/>
    <x v="1"/>
    <x v="1"/>
    <x v="1"/>
    <x v="1"/>
    <x v="1"/>
    <x v="1"/>
    <x v="1"/>
    <x v="1"/>
    <x v="1"/>
    <x v="1"/>
    <x v="1"/>
    <x v="1"/>
    <x v="1"/>
    <x v="0"/>
    <x v="2"/>
    <x v="3"/>
    <x v="1"/>
    <x v="2"/>
    <x v="2"/>
    <x v="2"/>
    <m/>
    <m/>
    <m/>
    <m/>
    <m/>
    <m/>
  </r>
  <r>
    <x v="0"/>
    <x v="95"/>
    <x v="1"/>
    <m/>
    <x v="0"/>
    <x v="1"/>
    <x v="1"/>
    <x v="1"/>
    <x v="1"/>
    <x v="2"/>
    <x v="2"/>
    <x v="2"/>
    <x v="3"/>
    <x v="2"/>
    <x v="2"/>
    <x v="2"/>
    <x v="1"/>
    <x v="2"/>
    <x v="1"/>
    <x v="3"/>
    <x v="1"/>
    <x v="1"/>
    <x v="2"/>
    <x v="4"/>
    <x v="5"/>
    <x v="2"/>
    <x v="2"/>
    <x v="0"/>
    <x v="2"/>
    <x v="3"/>
    <x v="1"/>
    <x v="2"/>
    <x v="2"/>
    <x v="2"/>
    <m/>
    <m/>
    <m/>
    <m/>
    <m/>
    <m/>
  </r>
  <r>
    <x v="0"/>
    <x v="95"/>
    <x v="1"/>
    <m/>
    <x v="0"/>
    <x v="1"/>
    <x v="1"/>
    <x v="1"/>
    <x v="1"/>
    <x v="2"/>
    <x v="2"/>
    <x v="2"/>
    <x v="1"/>
    <x v="2"/>
    <x v="1"/>
    <x v="1"/>
    <x v="1"/>
    <x v="2"/>
    <x v="1"/>
    <x v="2"/>
    <x v="1"/>
    <x v="2"/>
    <x v="2"/>
    <x v="3"/>
    <x v="2"/>
    <x v="2"/>
    <x v="1"/>
    <x v="0"/>
    <x v="2"/>
    <x v="3"/>
    <x v="1"/>
    <x v="2"/>
    <x v="2"/>
    <x v="2"/>
    <m/>
    <m/>
    <m/>
    <m/>
    <m/>
    <m/>
  </r>
  <r>
    <x v="0"/>
    <x v="95"/>
    <x v="1"/>
    <m/>
    <x v="0"/>
    <x v="1"/>
    <x v="0"/>
    <x v="1"/>
    <x v="2"/>
    <x v="2"/>
    <x v="1"/>
    <x v="1"/>
    <x v="1"/>
    <x v="2"/>
    <x v="2"/>
    <x v="2"/>
    <x v="2"/>
    <x v="2"/>
    <x v="1"/>
    <x v="2"/>
    <x v="1"/>
    <x v="1"/>
    <x v="1"/>
    <x v="4"/>
    <x v="4"/>
    <x v="2"/>
    <x v="3"/>
    <x v="0"/>
    <x v="2"/>
    <x v="3"/>
    <x v="1"/>
    <x v="2"/>
    <x v="2"/>
    <x v="2"/>
    <m/>
    <m/>
    <m/>
    <m/>
    <m/>
    <m/>
  </r>
  <r>
    <x v="0"/>
    <x v="95"/>
    <x v="1"/>
    <m/>
    <x v="0"/>
    <x v="1"/>
    <x v="0"/>
    <x v="2"/>
    <x v="2"/>
    <x v="2"/>
    <x v="2"/>
    <x v="2"/>
    <x v="1"/>
    <x v="1"/>
    <x v="1"/>
    <x v="1"/>
    <x v="1"/>
    <x v="1"/>
    <x v="2"/>
    <x v="2"/>
    <x v="2"/>
    <x v="1"/>
    <x v="1"/>
    <x v="3"/>
    <x v="1"/>
    <x v="1"/>
    <x v="2"/>
    <x v="0"/>
    <x v="2"/>
    <x v="3"/>
    <x v="1"/>
    <x v="2"/>
    <x v="2"/>
    <x v="2"/>
    <m/>
    <m/>
    <m/>
    <m/>
    <m/>
    <m/>
  </r>
  <r>
    <x v="0"/>
    <x v="95"/>
    <x v="1"/>
    <m/>
    <x v="0"/>
    <x v="1"/>
    <x v="0"/>
    <x v="2"/>
    <x v="2"/>
    <x v="2"/>
    <x v="1"/>
    <x v="1"/>
    <x v="1"/>
    <x v="1"/>
    <x v="1"/>
    <x v="1"/>
    <x v="1"/>
    <x v="2"/>
    <x v="1"/>
    <x v="1"/>
    <x v="1"/>
    <x v="1"/>
    <x v="1"/>
    <x v="3"/>
    <x v="2"/>
    <x v="1"/>
    <x v="1"/>
    <x v="0"/>
    <x v="2"/>
    <x v="3"/>
    <x v="1"/>
    <x v="2"/>
    <x v="2"/>
    <x v="2"/>
    <m/>
    <m/>
    <m/>
    <m/>
    <m/>
    <m/>
  </r>
  <r>
    <x v="0"/>
    <x v="95"/>
    <x v="1"/>
    <m/>
    <x v="0"/>
    <x v="1"/>
    <x v="0"/>
    <x v="2"/>
    <x v="2"/>
    <x v="2"/>
    <x v="1"/>
    <x v="1"/>
    <x v="2"/>
    <x v="1"/>
    <x v="1"/>
    <x v="1"/>
    <x v="1"/>
    <x v="0"/>
    <x v="1"/>
    <x v="3"/>
    <x v="1"/>
    <x v="1"/>
    <x v="1"/>
    <x v="3"/>
    <x v="2"/>
    <x v="2"/>
    <x v="2"/>
    <x v="0"/>
    <x v="2"/>
    <x v="3"/>
    <x v="1"/>
    <x v="2"/>
    <x v="2"/>
    <x v="2"/>
    <m/>
    <m/>
    <m/>
    <m/>
    <m/>
    <m/>
  </r>
  <r>
    <x v="0"/>
    <x v="95"/>
    <x v="1"/>
    <m/>
    <x v="0"/>
    <x v="1"/>
    <x v="3"/>
    <x v="2"/>
    <x v="1"/>
    <x v="2"/>
    <x v="2"/>
    <x v="2"/>
    <x v="1"/>
    <x v="1"/>
    <x v="2"/>
    <x v="2"/>
    <x v="2"/>
    <x v="0"/>
    <x v="2"/>
    <x v="1"/>
    <x v="1"/>
    <x v="1"/>
    <x v="1"/>
    <x v="5"/>
    <x v="1"/>
    <x v="1"/>
    <x v="1"/>
    <x v="0"/>
    <x v="2"/>
    <x v="3"/>
    <x v="1"/>
    <x v="2"/>
    <x v="2"/>
    <x v="2"/>
    <m/>
    <m/>
    <m/>
    <m/>
    <m/>
    <m/>
  </r>
  <r>
    <x v="0"/>
    <x v="96"/>
    <x v="1"/>
    <m/>
    <x v="0"/>
    <x v="0"/>
    <x v="0"/>
    <x v="0"/>
    <x v="0"/>
    <x v="0"/>
    <x v="0"/>
    <x v="0"/>
    <x v="0"/>
    <x v="0"/>
    <x v="0"/>
    <x v="0"/>
    <x v="0"/>
    <x v="0"/>
    <x v="0"/>
    <x v="0"/>
    <x v="0"/>
    <x v="0"/>
    <x v="0"/>
    <x v="0"/>
    <x v="0"/>
    <x v="0"/>
    <x v="0"/>
    <x v="0"/>
    <x v="0"/>
    <x v="2"/>
    <x v="0"/>
    <x v="1"/>
    <x v="3"/>
    <x v="3"/>
    <m/>
    <m/>
    <m/>
    <m/>
    <m/>
    <m/>
  </r>
  <r>
    <x v="0"/>
    <x v="96"/>
    <x v="1"/>
    <m/>
    <x v="0"/>
    <x v="0"/>
    <x v="0"/>
    <x v="0"/>
    <x v="0"/>
    <x v="0"/>
    <x v="0"/>
    <x v="0"/>
    <x v="0"/>
    <x v="0"/>
    <x v="0"/>
    <x v="0"/>
    <x v="0"/>
    <x v="0"/>
    <x v="0"/>
    <x v="0"/>
    <x v="0"/>
    <x v="0"/>
    <x v="0"/>
    <x v="0"/>
    <x v="0"/>
    <x v="0"/>
    <x v="0"/>
    <x v="0"/>
    <x v="0"/>
    <x v="2"/>
    <x v="2"/>
    <x v="0"/>
    <x v="0"/>
    <x v="0"/>
    <m/>
    <m/>
    <m/>
    <m/>
    <m/>
    <m/>
  </r>
  <r>
    <x v="0"/>
    <x v="96"/>
    <x v="1"/>
    <m/>
    <x v="0"/>
    <x v="0"/>
    <x v="1"/>
    <x v="0"/>
    <x v="0"/>
    <x v="0"/>
    <x v="0"/>
    <x v="0"/>
    <x v="0"/>
    <x v="0"/>
    <x v="0"/>
    <x v="0"/>
    <x v="0"/>
    <x v="0"/>
    <x v="0"/>
    <x v="0"/>
    <x v="0"/>
    <x v="0"/>
    <x v="0"/>
    <x v="0"/>
    <x v="0"/>
    <x v="0"/>
    <x v="0"/>
    <x v="0"/>
    <x v="3"/>
    <x v="0"/>
    <x v="0"/>
    <x v="0"/>
    <x v="3"/>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1"/>
    <x v="0"/>
    <x v="1"/>
    <x v="1"/>
    <x v="1"/>
    <m/>
    <m/>
    <m/>
    <m/>
    <m/>
    <m/>
  </r>
  <r>
    <x v="0"/>
    <x v="96"/>
    <x v="1"/>
    <m/>
    <x v="0"/>
    <x v="0"/>
    <x v="0"/>
    <x v="0"/>
    <x v="0"/>
    <x v="0"/>
    <x v="0"/>
    <x v="0"/>
    <x v="0"/>
    <x v="0"/>
    <x v="0"/>
    <x v="0"/>
    <x v="0"/>
    <x v="0"/>
    <x v="0"/>
    <x v="0"/>
    <x v="0"/>
    <x v="0"/>
    <x v="0"/>
    <x v="0"/>
    <x v="0"/>
    <x v="0"/>
    <x v="0"/>
    <x v="0"/>
    <x v="0"/>
    <x v="1"/>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3"/>
    <x v="0"/>
    <x v="0"/>
    <m/>
    <m/>
    <m/>
    <m/>
    <m/>
    <m/>
  </r>
  <r>
    <x v="0"/>
    <x v="96"/>
    <x v="1"/>
    <m/>
    <x v="0"/>
    <x v="0"/>
    <x v="1"/>
    <x v="0"/>
    <x v="0"/>
    <x v="0"/>
    <x v="0"/>
    <x v="0"/>
    <x v="0"/>
    <x v="0"/>
    <x v="0"/>
    <x v="0"/>
    <x v="0"/>
    <x v="0"/>
    <x v="0"/>
    <x v="0"/>
    <x v="0"/>
    <x v="0"/>
    <x v="0"/>
    <x v="0"/>
    <x v="0"/>
    <x v="0"/>
    <x v="0"/>
    <x v="0"/>
    <x v="1"/>
    <x v="0"/>
    <x v="0"/>
    <x v="0"/>
    <x v="1"/>
    <x v="1"/>
    <m/>
    <m/>
    <m/>
    <m/>
    <m/>
    <m/>
  </r>
  <r>
    <x v="0"/>
    <x v="96"/>
    <x v="1"/>
    <m/>
    <x v="0"/>
    <x v="0"/>
    <x v="0"/>
    <x v="0"/>
    <x v="0"/>
    <x v="0"/>
    <x v="0"/>
    <x v="0"/>
    <x v="0"/>
    <x v="0"/>
    <x v="0"/>
    <x v="0"/>
    <x v="0"/>
    <x v="0"/>
    <x v="0"/>
    <x v="0"/>
    <x v="0"/>
    <x v="0"/>
    <x v="0"/>
    <x v="0"/>
    <x v="0"/>
    <x v="0"/>
    <x v="0"/>
    <x v="0"/>
    <x v="0"/>
    <x v="0"/>
    <x v="0"/>
    <x v="0"/>
    <x v="1"/>
    <x v="0"/>
    <m/>
    <m/>
    <m/>
    <m/>
    <m/>
    <m/>
  </r>
  <r>
    <x v="0"/>
    <x v="96"/>
    <x v="1"/>
    <m/>
    <x v="0"/>
    <x v="0"/>
    <x v="1"/>
    <x v="0"/>
    <x v="0"/>
    <x v="0"/>
    <x v="0"/>
    <x v="0"/>
    <x v="0"/>
    <x v="0"/>
    <x v="0"/>
    <x v="0"/>
    <x v="0"/>
    <x v="0"/>
    <x v="0"/>
    <x v="0"/>
    <x v="0"/>
    <x v="0"/>
    <x v="0"/>
    <x v="0"/>
    <x v="0"/>
    <x v="0"/>
    <x v="0"/>
    <x v="0"/>
    <x v="0"/>
    <x v="1"/>
    <x v="2"/>
    <x v="1"/>
    <x v="0"/>
    <x v="1"/>
    <m/>
    <m/>
    <m/>
    <m/>
    <m/>
    <m/>
  </r>
  <r>
    <x v="0"/>
    <x v="96"/>
    <x v="1"/>
    <m/>
    <x v="0"/>
    <x v="0"/>
    <x v="1"/>
    <x v="0"/>
    <x v="0"/>
    <x v="0"/>
    <x v="0"/>
    <x v="0"/>
    <x v="0"/>
    <x v="0"/>
    <x v="0"/>
    <x v="0"/>
    <x v="0"/>
    <x v="0"/>
    <x v="0"/>
    <x v="0"/>
    <x v="0"/>
    <x v="0"/>
    <x v="0"/>
    <x v="0"/>
    <x v="0"/>
    <x v="0"/>
    <x v="0"/>
    <x v="0"/>
    <x v="0"/>
    <x v="1"/>
    <x v="0"/>
    <x v="0"/>
    <x v="0"/>
    <x v="1"/>
    <m/>
    <m/>
    <m/>
    <m/>
    <m/>
    <m/>
  </r>
  <r>
    <x v="0"/>
    <x v="96"/>
    <x v="1"/>
    <m/>
    <x v="0"/>
    <x v="0"/>
    <x v="1"/>
    <x v="0"/>
    <x v="0"/>
    <x v="0"/>
    <x v="0"/>
    <x v="0"/>
    <x v="0"/>
    <x v="0"/>
    <x v="0"/>
    <x v="0"/>
    <x v="0"/>
    <x v="0"/>
    <x v="0"/>
    <x v="0"/>
    <x v="0"/>
    <x v="0"/>
    <x v="0"/>
    <x v="0"/>
    <x v="0"/>
    <x v="0"/>
    <x v="0"/>
    <x v="0"/>
    <x v="0"/>
    <x v="0"/>
    <x v="0"/>
    <x v="0"/>
    <x v="1"/>
    <x v="0"/>
    <m/>
    <m/>
    <m/>
    <m/>
    <m/>
    <m/>
  </r>
  <r>
    <x v="0"/>
    <x v="96"/>
    <x v="1"/>
    <m/>
    <x v="0"/>
    <x v="0"/>
    <x v="1"/>
    <x v="0"/>
    <x v="0"/>
    <x v="0"/>
    <x v="0"/>
    <x v="0"/>
    <x v="0"/>
    <x v="0"/>
    <x v="0"/>
    <x v="0"/>
    <x v="0"/>
    <x v="0"/>
    <x v="0"/>
    <x v="0"/>
    <x v="0"/>
    <x v="0"/>
    <x v="0"/>
    <x v="0"/>
    <x v="0"/>
    <x v="0"/>
    <x v="0"/>
    <x v="0"/>
    <x v="1"/>
    <x v="1"/>
    <x v="0"/>
    <x v="3"/>
    <x v="0"/>
    <x v="1"/>
    <m/>
    <m/>
    <m/>
    <m/>
    <m/>
    <m/>
  </r>
  <r>
    <x v="0"/>
    <x v="96"/>
    <x v="1"/>
    <m/>
    <x v="0"/>
    <x v="0"/>
    <x v="1"/>
    <x v="0"/>
    <x v="0"/>
    <x v="0"/>
    <x v="0"/>
    <x v="0"/>
    <x v="0"/>
    <x v="0"/>
    <x v="0"/>
    <x v="0"/>
    <x v="0"/>
    <x v="0"/>
    <x v="0"/>
    <x v="0"/>
    <x v="0"/>
    <x v="0"/>
    <x v="0"/>
    <x v="0"/>
    <x v="0"/>
    <x v="0"/>
    <x v="0"/>
    <x v="0"/>
    <x v="1"/>
    <x v="1"/>
    <x v="0"/>
    <x v="3"/>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1"/>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1"/>
    <x v="0"/>
    <x v="0"/>
    <x v="0"/>
    <x v="0"/>
    <x v="0"/>
    <x v="0"/>
    <x v="0"/>
    <x v="0"/>
    <x v="0"/>
    <x v="0"/>
    <x v="0"/>
    <x v="0"/>
    <x v="0"/>
    <x v="0"/>
    <x v="0"/>
    <x v="0"/>
    <x v="0"/>
    <x v="0"/>
    <x v="0"/>
    <x v="0"/>
    <x v="0"/>
    <x v="0"/>
    <x v="1"/>
    <x v="0"/>
    <x v="3"/>
    <x v="0"/>
    <x v="0"/>
    <m/>
    <m/>
    <m/>
    <m/>
    <m/>
    <m/>
  </r>
  <r>
    <x v="0"/>
    <x v="96"/>
    <x v="1"/>
    <m/>
    <x v="0"/>
    <x v="0"/>
    <x v="1"/>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1"/>
    <x v="0"/>
    <x v="3"/>
    <x v="3"/>
    <x v="4"/>
    <x v="3"/>
    <x v="3"/>
    <x v="1"/>
    <x v="3"/>
    <x v="3"/>
    <x v="3"/>
    <x v="2"/>
    <x v="3"/>
    <x v="3"/>
    <x v="3"/>
    <x v="2"/>
    <x v="3"/>
    <x v="3"/>
    <x v="2"/>
    <x v="3"/>
    <x v="2"/>
    <x v="3"/>
    <x v="0"/>
    <x v="2"/>
    <x v="3"/>
    <x v="1"/>
    <x v="2"/>
    <x v="2"/>
    <x v="2"/>
    <m/>
    <m/>
    <m/>
    <m/>
    <m/>
    <m/>
  </r>
  <r>
    <x v="0"/>
    <x v="96"/>
    <x v="1"/>
    <m/>
    <x v="0"/>
    <x v="1"/>
    <x v="0"/>
    <x v="2"/>
    <x v="2"/>
    <x v="2"/>
    <x v="1"/>
    <x v="1"/>
    <x v="1"/>
    <x v="1"/>
    <x v="1"/>
    <x v="1"/>
    <x v="1"/>
    <x v="1"/>
    <x v="1"/>
    <x v="3"/>
    <x v="1"/>
    <x v="1"/>
    <x v="1"/>
    <x v="1"/>
    <x v="1"/>
    <x v="1"/>
    <x v="1"/>
    <x v="0"/>
    <x v="2"/>
    <x v="3"/>
    <x v="1"/>
    <x v="2"/>
    <x v="2"/>
    <x v="2"/>
    <m/>
    <m/>
    <m/>
    <m/>
    <m/>
    <m/>
  </r>
  <r>
    <x v="0"/>
    <x v="96"/>
    <x v="1"/>
    <m/>
    <x v="0"/>
    <x v="1"/>
    <x v="1"/>
    <x v="5"/>
    <x v="5"/>
    <x v="5"/>
    <x v="4"/>
    <x v="5"/>
    <x v="5"/>
    <x v="4"/>
    <x v="5"/>
    <x v="5"/>
    <x v="5"/>
    <x v="4"/>
    <x v="5"/>
    <x v="5"/>
    <x v="4"/>
    <x v="5"/>
    <x v="3"/>
    <x v="2"/>
    <x v="2"/>
    <x v="5"/>
    <x v="5"/>
    <x v="0"/>
    <x v="2"/>
    <x v="3"/>
    <x v="1"/>
    <x v="2"/>
    <x v="2"/>
    <x v="2"/>
    <m/>
    <m/>
    <m/>
    <m/>
    <m/>
    <m/>
  </r>
  <r>
    <x v="0"/>
    <x v="96"/>
    <x v="1"/>
    <m/>
    <x v="0"/>
    <x v="1"/>
    <x v="0"/>
    <x v="2"/>
    <x v="2"/>
    <x v="2"/>
    <x v="1"/>
    <x v="1"/>
    <x v="2"/>
    <x v="1"/>
    <x v="1"/>
    <x v="1"/>
    <x v="1"/>
    <x v="1"/>
    <x v="1"/>
    <x v="1"/>
    <x v="1"/>
    <x v="1"/>
    <x v="1"/>
    <x v="1"/>
    <x v="1"/>
    <x v="1"/>
    <x v="1"/>
    <x v="0"/>
    <x v="2"/>
    <x v="3"/>
    <x v="1"/>
    <x v="2"/>
    <x v="2"/>
    <x v="2"/>
    <m/>
    <m/>
    <m/>
    <m/>
    <m/>
    <m/>
  </r>
  <r>
    <x v="0"/>
    <x v="96"/>
    <x v="1"/>
    <m/>
    <x v="0"/>
    <x v="1"/>
    <x v="1"/>
    <x v="1"/>
    <x v="1"/>
    <x v="1"/>
    <x v="2"/>
    <x v="2"/>
    <x v="1"/>
    <x v="2"/>
    <x v="2"/>
    <x v="2"/>
    <x v="2"/>
    <x v="2"/>
    <x v="2"/>
    <x v="2"/>
    <x v="2"/>
    <x v="2"/>
    <x v="2"/>
    <x v="1"/>
    <x v="1"/>
    <x v="2"/>
    <x v="2"/>
    <x v="0"/>
    <x v="2"/>
    <x v="3"/>
    <x v="1"/>
    <x v="2"/>
    <x v="2"/>
    <x v="2"/>
    <m/>
    <m/>
    <m/>
    <m/>
    <m/>
    <m/>
  </r>
  <r>
    <x v="0"/>
    <x v="96"/>
    <x v="1"/>
    <m/>
    <x v="0"/>
    <x v="1"/>
    <x v="0"/>
    <x v="2"/>
    <x v="1"/>
    <x v="2"/>
    <x v="1"/>
    <x v="1"/>
    <x v="1"/>
    <x v="1"/>
    <x v="1"/>
    <x v="1"/>
    <x v="1"/>
    <x v="3"/>
    <x v="1"/>
    <x v="1"/>
    <x v="1"/>
    <x v="3"/>
    <x v="1"/>
    <x v="3"/>
    <x v="2"/>
    <x v="1"/>
    <x v="1"/>
    <x v="0"/>
    <x v="2"/>
    <x v="3"/>
    <x v="1"/>
    <x v="2"/>
    <x v="2"/>
    <x v="2"/>
    <m/>
    <m/>
    <m/>
    <m/>
    <m/>
    <m/>
  </r>
  <r>
    <x v="0"/>
    <x v="96"/>
    <x v="1"/>
    <m/>
    <x v="0"/>
    <x v="1"/>
    <x v="0"/>
    <x v="1"/>
    <x v="1"/>
    <x v="4"/>
    <x v="1"/>
    <x v="1"/>
    <x v="2"/>
    <x v="1"/>
    <x v="1"/>
    <x v="1"/>
    <x v="1"/>
    <x v="1"/>
    <x v="1"/>
    <x v="1"/>
    <x v="1"/>
    <x v="1"/>
    <x v="1"/>
    <x v="1"/>
    <x v="1"/>
    <x v="2"/>
    <x v="2"/>
    <x v="0"/>
    <x v="2"/>
    <x v="3"/>
    <x v="1"/>
    <x v="2"/>
    <x v="2"/>
    <x v="2"/>
    <m/>
    <m/>
    <m/>
    <m/>
    <m/>
    <m/>
  </r>
  <r>
    <x v="0"/>
    <x v="96"/>
    <x v="1"/>
    <m/>
    <x v="0"/>
    <x v="1"/>
    <x v="0"/>
    <x v="1"/>
    <x v="3"/>
    <x v="1"/>
    <x v="2"/>
    <x v="2"/>
    <x v="1"/>
    <x v="1"/>
    <x v="2"/>
    <x v="2"/>
    <x v="2"/>
    <x v="5"/>
    <x v="2"/>
    <x v="2"/>
    <x v="2"/>
    <x v="2"/>
    <x v="4"/>
    <x v="3"/>
    <x v="4"/>
    <x v="3"/>
    <x v="2"/>
    <x v="0"/>
    <x v="2"/>
    <x v="3"/>
    <x v="1"/>
    <x v="2"/>
    <x v="2"/>
    <x v="2"/>
    <m/>
    <m/>
    <m/>
    <m/>
    <m/>
    <m/>
  </r>
  <r>
    <x v="0"/>
    <x v="96"/>
    <x v="1"/>
    <m/>
    <x v="0"/>
    <x v="1"/>
    <x v="1"/>
    <x v="2"/>
    <x v="2"/>
    <x v="2"/>
    <x v="1"/>
    <x v="1"/>
    <x v="2"/>
    <x v="1"/>
    <x v="1"/>
    <x v="1"/>
    <x v="2"/>
    <x v="1"/>
    <x v="2"/>
    <x v="1"/>
    <x v="1"/>
    <x v="1"/>
    <x v="1"/>
    <x v="1"/>
    <x v="1"/>
    <x v="1"/>
    <x v="1"/>
    <x v="0"/>
    <x v="2"/>
    <x v="3"/>
    <x v="1"/>
    <x v="2"/>
    <x v="2"/>
    <x v="2"/>
    <m/>
    <m/>
    <m/>
    <m/>
    <m/>
    <m/>
  </r>
  <r>
    <x v="0"/>
    <x v="96"/>
    <x v="1"/>
    <m/>
    <x v="0"/>
    <x v="1"/>
    <x v="0"/>
    <x v="2"/>
    <x v="2"/>
    <x v="4"/>
    <x v="1"/>
    <x v="1"/>
    <x v="2"/>
    <x v="1"/>
    <x v="1"/>
    <x v="1"/>
    <x v="1"/>
    <x v="1"/>
    <x v="1"/>
    <x v="1"/>
    <x v="1"/>
    <x v="1"/>
    <x v="1"/>
    <x v="1"/>
    <x v="1"/>
    <x v="1"/>
    <x v="1"/>
    <x v="0"/>
    <x v="2"/>
    <x v="3"/>
    <x v="1"/>
    <x v="2"/>
    <x v="2"/>
    <x v="2"/>
    <m/>
    <m/>
    <m/>
    <m/>
    <m/>
    <m/>
  </r>
  <r>
    <x v="0"/>
    <x v="96"/>
    <x v="1"/>
    <m/>
    <x v="0"/>
    <x v="1"/>
    <x v="1"/>
    <x v="1"/>
    <x v="2"/>
    <x v="1"/>
    <x v="1"/>
    <x v="1"/>
    <x v="1"/>
    <x v="2"/>
    <x v="1"/>
    <x v="1"/>
    <x v="1"/>
    <x v="1"/>
    <x v="1"/>
    <x v="1"/>
    <x v="1"/>
    <x v="1"/>
    <x v="1"/>
    <x v="3"/>
    <x v="2"/>
    <x v="1"/>
    <x v="1"/>
    <x v="0"/>
    <x v="2"/>
    <x v="3"/>
    <x v="1"/>
    <x v="2"/>
    <x v="2"/>
    <x v="2"/>
    <m/>
    <m/>
    <m/>
    <m/>
    <m/>
    <m/>
  </r>
  <r>
    <x v="0"/>
    <x v="96"/>
    <x v="1"/>
    <m/>
    <x v="0"/>
    <x v="1"/>
    <x v="0"/>
    <x v="2"/>
    <x v="1"/>
    <x v="4"/>
    <x v="1"/>
    <x v="1"/>
    <x v="2"/>
    <x v="1"/>
    <x v="1"/>
    <x v="2"/>
    <x v="1"/>
    <x v="1"/>
    <x v="1"/>
    <x v="1"/>
    <x v="1"/>
    <x v="1"/>
    <x v="1"/>
    <x v="3"/>
    <x v="5"/>
    <x v="1"/>
    <x v="1"/>
    <x v="0"/>
    <x v="2"/>
    <x v="3"/>
    <x v="1"/>
    <x v="2"/>
    <x v="2"/>
    <x v="2"/>
    <m/>
    <m/>
    <m/>
    <m/>
    <m/>
    <m/>
  </r>
  <r>
    <x v="0"/>
    <x v="96"/>
    <x v="1"/>
    <m/>
    <x v="0"/>
    <x v="1"/>
    <x v="0"/>
    <x v="2"/>
    <x v="1"/>
    <x v="2"/>
    <x v="2"/>
    <x v="1"/>
    <x v="1"/>
    <x v="2"/>
    <x v="2"/>
    <x v="1"/>
    <x v="1"/>
    <x v="1"/>
    <x v="1"/>
    <x v="2"/>
    <x v="1"/>
    <x v="1"/>
    <x v="1"/>
    <x v="1"/>
    <x v="2"/>
    <x v="1"/>
    <x v="2"/>
    <x v="0"/>
    <x v="2"/>
    <x v="3"/>
    <x v="1"/>
    <x v="2"/>
    <x v="2"/>
    <x v="2"/>
    <m/>
    <m/>
    <m/>
    <m/>
    <m/>
    <m/>
  </r>
  <r>
    <x v="0"/>
    <x v="96"/>
    <x v="1"/>
    <m/>
    <x v="0"/>
    <x v="1"/>
    <x v="1"/>
    <x v="1"/>
    <x v="0"/>
    <x v="1"/>
    <x v="2"/>
    <x v="1"/>
    <x v="1"/>
    <x v="3"/>
    <x v="2"/>
    <x v="2"/>
    <x v="3"/>
    <x v="1"/>
    <x v="1"/>
    <x v="2"/>
    <x v="0"/>
    <x v="3"/>
    <x v="2"/>
    <x v="3"/>
    <x v="2"/>
    <x v="4"/>
    <x v="4"/>
    <x v="0"/>
    <x v="2"/>
    <x v="3"/>
    <x v="1"/>
    <x v="2"/>
    <x v="2"/>
    <x v="2"/>
    <m/>
    <m/>
    <m/>
    <m/>
    <m/>
    <m/>
  </r>
  <r>
    <x v="0"/>
    <x v="96"/>
    <x v="1"/>
    <m/>
    <x v="0"/>
    <x v="1"/>
    <x v="1"/>
    <x v="1"/>
    <x v="2"/>
    <x v="1"/>
    <x v="1"/>
    <x v="2"/>
    <x v="1"/>
    <x v="2"/>
    <x v="1"/>
    <x v="2"/>
    <x v="1"/>
    <x v="1"/>
    <x v="1"/>
    <x v="2"/>
    <x v="2"/>
    <x v="1"/>
    <x v="1"/>
    <x v="3"/>
    <x v="2"/>
    <x v="1"/>
    <x v="1"/>
    <x v="0"/>
    <x v="2"/>
    <x v="3"/>
    <x v="1"/>
    <x v="2"/>
    <x v="2"/>
    <x v="2"/>
    <m/>
    <m/>
    <m/>
    <m/>
    <m/>
    <m/>
  </r>
  <r>
    <x v="0"/>
    <x v="96"/>
    <x v="1"/>
    <m/>
    <x v="0"/>
    <x v="1"/>
    <x v="1"/>
    <x v="1"/>
    <x v="2"/>
    <x v="2"/>
    <x v="3"/>
    <x v="5"/>
    <x v="3"/>
    <x v="2"/>
    <x v="1"/>
    <x v="5"/>
    <x v="2"/>
    <x v="2"/>
    <x v="1"/>
    <x v="1"/>
    <x v="1"/>
    <x v="3"/>
    <x v="1"/>
    <x v="2"/>
    <x v="1"/>
    <x v="1"/>
    <x v="5"/>
    <x v="0"/>
    <x v="2"/>
    <x v="3"/>
    <x v="1"/>
    <x v="2"/>
    <x v="2"/>
    <x v="2"/>
    <m/>
    <m/>
    <m/>
    <m/>
    <m/>
    <m/>
  </r>
  <r>
    <x v="0"/>
    <x v="96"/>
    <x v="1"/>
    <m/>
    <x v="0"/>
    <x v="1"/>
    <x v="0"/>
    <x v="2"/>
    <x v="2"/>
    <x v="2"/>
    <x v="1"/>
    <x v="1"/>
    <x v="2"/>
    <x v="1"/>
    <x v="1"/>
    <x v="1"/>
    <x v="1"/>
    <x v="1"/>
    <x v="1"/>
    <x v="1"/>
    <x v="1"/>
    <x v="1"/>
    <x v="1"/>
    <x v="1"/>
    <x v="1"/>
    <x v="1"/>
    <x v="1"/>
    <x v="0"/>
    <x v="2"/>
    <x v="3"/>
    <x v="1"/>
    <x v="2"/>
    <x v="2"/>
    <x v="2"/>
    <m/>
    <m/>
    <m/>
    <m/>
    <m/>
    <m/>
  </r>
  <r>
    <x v="0"/>
    <x v="96"/>
    <x v="1"/>
    <m/>
    <x v="0"/>
    <x v="1"/>
    <x v="1"/>
    <x v="1"/>
    <x v="2"/>
    <x v="2"/>
    <x v="2"/>
    <x v="0"/>
    <x v="0"/>
    <x v="3"/>
    <x v="2"/>
    <x v="1"/>
    <x v="2"/>
    <x v="1"/>
    <x v="1"/>
    <x v="2"/>
    <x v="2"/>
    <x v="1"/>
    <x v="2"/>
    <x v="1"/>
    <x v="1"/>
    <x v="4"/>
    <x v="4"/>
    <x v="0"/>
    <x v="2"/>
    <x v="3"/>
    <x v="1"/>
    <x v="2"/>
    <x v="2"/>
    <x v="2"/>
    <m/>
    <m/>
    <m/>
    <m/>
    <m/>
    <m/>
  </r>
  <r>
    <x v="0"/>
    <x v="96"/>
    <x v="1"/>
    <m/>
    <x v="0"/>
    <x v="1"/>
    <x v="3"/>
    <x v="2"/>
    <x v="2"/>
    <x v="1"/>
    <x v="1"/>
    <x v="2"/>
    <x v="1"/>
    <x v="1"/>
    <x v="1"/>
    <x v="1"/>
    <x v="2"/>
    <x v="3"/>
    <x v="2"/>
    <x v="2"/>
    <x v="1"/>
    <x v="3"/>
    <x v="2"/>
    <x v="1"/>
    <x v="1"/>
    <x v="0"/>
    <x v="2"/>
    <x v="0"/>
    <x v="2"/>
    <x v="3"/>
    <x v="1"/>
    <x v="2"/>
    <x v="2"/>
    <x v="2"/>
    <m/>
    <m/>
    <m/>
    <m/>
    <m/>
    <m/>
  </r>
  <r>
    <x v="0"/>
    <x v="96"/>
    <x v="1"/>
    <m/>
    <x v="0"/>
    <x v="1"/>
    <x v="1"/>
    <x v="1"/>
    <x v="1"/>
    <x v="2"/>
    <x v="1"/>
    <x v="2"/>
    <x v="1"/>
    <x v="2"/>
    <x v="2"/>
    <x v="2"/>
    <x v="2"/>
    <x v="2"/>
    <x v="2"/>
    <x v="2"/>
    <x v="2"/>
    <x v="2"/>
    <x v="2"/>
    <x v="4"/>
    <x v="4"/>
    <x v="2"/>
    <x v="2"/>
    <x v="0"/>
    <x v="2"/>
    <x v="3"/>
    <x v="1"/>
    <x v="2"/>
    <x v="2"/>
    <x v="2"/>
    <m/>
    <m/>
    <m/>
    <m/>
    <m/>
    <m/>
  </r>
  <r>
    <x v="0"/>
    <x v="96"/>
    <x v="1"/>
    <m/>
    <x v="0"/>
    <x v="1"/>
    <x v="1"/>
    <x v="2"/>
    <x v="1"/>
    <x v="2"/>
    <x v="2"/>
    <x v="2"/>
    <x v="1"/>
    <x v="3"/>
    <x v="1"/>
    <x v="2"/>
    <x v="1"/>
    <x v="2"/>
    <x v="2"/>
    <x v="1"/>
    <x v="2"/>
    <x v="2"/>
    <x v="1"/>
    <x v="1"/>
    <x v="2"/>
    <x v="4"/>
    <x v="4"/>
    <x v="0"/>
    <x v="2"/>
    <x v="3"/>
    <x v="1"/>
    <x v="2"/>
    <x v="2"/>
    <x v="2"/>
    <m/>
    <m/>
    <m/>
    <m/>
    <m/>
    <m/>
  </r>
  <r>
    <x v="0"/>
    <x v="96"/>
    <x v="1"/>
    <m/>
    <x v="0"/>
    <x v="1"/>
    <x v="1"/>
    <x v="1"/>
    <x v="2"/>
    <x v="1"/>
    <x v="1"/>
    <x v="1"/>
    <x v="1"/>
    <x v="1"/>
    <x v="1"/>
    <x v="1"/>
    <x v="3"/>
    <x v="2"/>
    <x v="2"/>
    <x v="5"/>
    <x v="2"/>
    <x v="5"/>
    <x v="1"/>
    <x v="1"/>
    <x v="1"/>
    <x v="1"/>
    <x v="1"/>
    <x v="0"/>
    <x v="2"/>
    <x v="3"/>
    <x v="1"/>
    <x v="2"/>
    <x v="2"/>
    <x v="2"/>
    <m/>
    <m/>
    <m/>
    <m/>
    <m/>
    <m/>
  </r>
  <r>
    <x v="0"/>
    <x v="96"/>
    <x v="1"/>
    <m/>
    <x v="0"/>
    <x v="1"/>
    <x v="1"/>
    <x v="1"/>
    <x v="1"/>
    <x v="2"/>
    <x v="2"/>
    <x v="2"/>
    <x v="1"/>
    <x v="2"/>
    <x v="1"/>
    <x v="1"/>
    <x v="1"/>
    <x v="1"/>
    <x v="1"/>
    <x v="3"/>
    <x v="1"/>
    <x v="5"/>
    <x v="1"/>
    <x v="1"/>
    <x v="1"/>
    <x v="2"/>
    <x v="2"/>
    <x v="0"/>
    <x v="2"/>
    <x v="3"/>
    <x v="1"/>
    <x v="2"/>
    <x v="2"/>
    <x v="2"/>
    <m/>
    <m/>
    <m/>
    <m/>
    <m/>
    <m/>
  </r>
  <r>
    <x v="0"/>
    <x v="96"/>
    <x v="1"/>
    <m/>
    <x v="0"/>
    <x v="1"/>
    <x v="1"/>
    <x v="4"/>
    <x v="1"/>
    <x v="3"/>
    <x v="2"/>
    <x v="2"/>
    <x v="1"/>
    <x v="1"/>
    <x v="1"/>
    <x v="1"/>
    <x v="1"/>
    <x v="1"/>
    <x v="1"/>
    <x v="1"/>
    <x v="1"/>
    <x v="3"/>
    <x v="1"/>
    <x v="1"/>
    <x v="4"/>
    <x v="1"/>
    <x v="1"/>
    <x v="0"/>
    <x v="2"/>
    <x v="3"/>
    <x v="1"/>
    <x v="2"/>
    <x v="2"/>
    <x v="2"/>
    <m/>
    <m/>
    <m/>
    <m/>
    <m/>
    <m/>
  </r>
  <r>
    <x v="0"/>
    <x v="96"/>
    <x v="1"/>
    <m/>
    <x v="0"/>
    <x v="1"/>
    <x v="0"/>
    <x v="2"/>
    <x v="1"/>
    <x v="3"/>
    <x v="1"/>
    <x v="1"/>
    <x v="2"/>
    <x v="1"/>
    <x v="3"/>
    <x v="1"/>
    <x v="1"/>
    <x v="1"/>
    <x v="1"/>
    <x v="1"/>
    <x v="1"/>
    <x v="1"/>
    <x v="1"/>
    <x v="1"/>
    <x v="1"/>
    <x v="1"/>
    <x v="1"/>
    <x v="0"/>
    <x v="2"/>
    <x v="3"/>
    <x v="1"/>
    <x v="2"/>
    <x v="2"/>
    <x v="2"/>
    <m/>
    <m/>
    <m/>
    <m/>
    <m/>
    <m/>
  </r>
  <r>
    <x v="0"/>
    <x v="96"/>
    <x v="1"/>
    <m/>
    <x v="0"/>
    <x v="1"/>
    <x v="0"/>
    <x v="2"/>
    <x v="2"/>
    <x v="3"/>
    <x v="1"/>
    <x v="1"/>
    <x v="2"/>
    <x v="1"/>
    <x v="1"/>
    <x v="1"/>
    <x v="1"/>
    <x v="1"/>
    <x v="1"/>
    <x v="1"/>
    <x v="1"/>
    <x v="1"/>
    <x v="1"/>
    <x v="1"/>
    <x v="1"/>
    <x v="1"/>
    <x v="1"/>
    <x v="0"/>
    <x v="2"/>
    <x v="3"/>
    <x v="1"/>
    <x v="2"/>
    <x v="2"/>
    <x v="2"/>
    <m/>
    <m/>
    <m/>
    <m/>
    <m/>
    <m/>
  </r>
  <r>
    <x v="0"/>
    <x v="96"/>
    <x v="1"/>
    <m/>
    <x v="0"/>
    <x v="1"/>
    <x v="1"/>
    <x v="1"/>
    <x v="1"/>
    <x v="1"/>
    <x v="2"/>
    <x v="2"/>
    <x v="1"/>
    <x v="2"/>
    <x v="1"/>
    <x v="2"/>
    <x v="2"/>
    <x v="2"/>
    <x v="2"/>
    <x v="2"/>
    <x v="2"/>
    <x v="2"/>
    <x v="2"/>
    <x v="3"/>
    <x v="2"/>
    <x v="2"/>
    <x v="2"/>
    <x v="0"/>
    <x v="2"/>
    <x v="3"/>
    <x v="1"/>
    <x v="2"/>
    <x v="2"/>
    <x v="2"/>
    <m/>
    <m/>
    <m/>
    <m/>
    <m/>
    <m/>
  </r>
  <r>
    <x v="0"/>
    <x v="96"/>
    <x v="1"/>
    <m/>
    <x v="0"/>
    <x v="1"/>
    <x v="0"/>
    <x v="2"/>
    <x v="0"/>
    <x v="2"/>
    <x v="2"/>
    <x v="1"/>
    <x v="2"/>
    <x v="1"/>
    <x v="1"/>
    <x v="1"/>
    <x v="1"/>
    <x v="3"/>
    <x v="1"/>
    <x v="1"/>
    <x v="1"/>
    <x v="1"/>
    <x v="1"/>
    <x v="1"/>
    <x v="1"/>
    <x v="1"/>
    <x v="1"/>
    <x v="0"/>
    <x v="2"/>
    <x v="3"/>
    <x v="1"/>
    <x v="2"/>
    <x v="2"/>
    <x v="2"/>
    <m/>
    <m/>
    <m/>
    <m/>
    <m/>
    <m/>
  </r>
  <r>
    <x v="0"/>
    <x v="96"/>
    <x v="1"/>
    <m/>
    <x v="0"/>
    <x v="1"/>
    <x v="1"/>
    <x v="2"/>
    <x v="2"/>
    <x v="2"/>
    <x v="2"/>
    <x v="1"/>
    <x v="1"/>
    <x v="2"/>
    <x v="2"/>
    <x v="1"/>
    <x v="1"/>
    <x v="2"/>
    <x v="1"/>
    <x v="2"/>
    <x v="2"/>
    <x v="2"/>
    <x v="1"/>
    <x v="5"/>
    <x v="2"/>
    <x v="1"/>
    <x v="2"/>
    <x v="0"/>
    <x v="2"/>
    <x v="3"/>
    <x v="1"/>
    <x v="2"/>
    <x v="2"/>
    <x v="2"/>
    <m/>
    <m/>
    <m/>
    <m/>
    <m/>
    <m/>
  </r>
  <r>
    <x v="0"/>
    <x v="96"/>
    <x v="1"/>
    <m/>
    <x v="0"/>
    <x v="1"/>
    <x v="0"/>
    <x v="2"/>
    <x v="2"/>
    <x v="2"/>
    <x v="1"/>
    <x v="1"/>
    <x v="2"/>
    <x v="1"/>
    <x v="1"/>
    <x v="1"/>
    <x v="1"/>
    <x v="1"/>
    <x v="1"/>
    <x v="1"/>
    <x v="1"/>
    <x v="1"/>
    <x v="1"/>
    <x v="1"/>
    <x v="1"/>
    <x v="1"/>
    <x v="1"/>
    <x v="0"/>
    <x v="2"/>
    <x v="3"/>
    <x v="1"/>
    <x v="2"/>
    <x v="2"/>
    <x v="2"/>
    <m/>
    <m/>
    <m/>
    <m/>
    <m/>
    <m/>
  </r>
  <r>
    <x v="0"/>
    <x v="96"/>
    <x v="1"/>
    <m/>
    <x v="0"/>
    <x v="1"/>
    <x v="0"/>
    <x v="1"/>
    <x v="0"/>
    <x v="1"/>
    <x v="2"/>
    <x v="1"/>
    <x v="2"/>
    <x v="1"/>
    <x v="1"/>
    <x v="1"/>
    <x v="2"/>
    <x v="2"/>
    <x v="2"/>
    <x v="2"/>
    <x v="2"/>
    <x v="1"/>
    <x v="1"/>
    <x v="1"/>
    <x v="2"/>
    <x v="1"/>
    <x v="1"/>
    <x v="0"/>
    <x v="2"/>
    <x v="3"/>
    <x v="1"/>
    <x v="2"/>
    <x v="2"/>
    <x v="2"/>
    <m/>
    <m/>
    <m/>
    <m/>
    <m/>
    <m/>
  </r>
  <r>
    <x v="0"/>
    <x v="96"/>
    <x v="1"/>
    <m/>
    <x v="0"/>
    <x v="1"/>
    <x v="0"/>
    <x v="1"/>
    <x v="1"/>
    <x v="2"/>
    <x v="2"/>
    <x v="1"/>
    <x v="1"/>
    <x v="1"/>
    <x v="1"/>
    <x v="1"/>
    <x v="0"/>
    <x v="1"/>
    <x v="1"/>
    <x v="2"/>
    <x v="2"/>
    <x v="2"/>
    <x v="1"/>
    <x v="1"/>
    <x v="1"/>
    <x v="1"/>
    <x v="1"/>
    <x v="0"/>
    <x v="2"/>
    <x v="3"/>
    <x v="1"/>
    <x v="2"/>
    <x v="2"/>
    <x v="2"/>
    <m/>
    <m/>
    <m/>
    <m/>
    <m/>
    <m/>
  </r>
  <r>
    <x v="0"/>
    <x v="96"/>
    <x v="1"/>
    <m/>
    <x v="0"/>
    <x v="1"/>
    <x v="1"/>
    <x v="3"/>
    <x v="3"/>
    <x v="2"/>
    <x v="2"/>
    <x v="2"/>
    <x v="1"/>
    <x v="2"/>
    <x v="2"/>
    <x v="2"/>
    <x v="1"/>
    <x v="2"/>
    <x v="1"/>
    <x v="3"/>
    <x v="1"/>
    <x v="1"/>
    <x v="1"/>
    <x v="5"/>
    <x v="4"/>
    <x v="2"/>
    <x v="2"/>
    <x v="0"/>
    <x v="2"/>
    <x v="3"/>
    <x v="1"/>
    <x v="2"/>
    <x v="2"/>
    <x v="2"/>
    <m/>
    <m/>
    <m/>
    <m/>
    <m/>
    <m/>
  </r>
  <r>
    <x v="0"/>
    <x v="96"/>
    <x v="1"/>
    <m/>
    <x v="0"/>
    <x v="1"/>
    <x v="1"/>
    <x v="2"/>
    <x v="1"/>
    <x v="2"/>
    <x v="2"/>
    <x v="2"/>
    <x v="1"/>
    <x v="2"/>
    <x v="2"/>
    <x v="2"/>
    <x v="1"/>
    <x v="2"/>
    <x v="2"/>
    <x v="3"/>
    <x v="2"/>
    <x v="3"/>
    <x v="2"/>
    <x v="3"/>
    <x v="2"/>
    <x v="1"/>
    <x v="1"/>
    <x v="0"/>
    <x v="2"/>
    <x v="3"/>
    <x v="1"/>
    <x v="2"/>
    <x v="2"/>
    <x v="2"/>
    <m/>
    <m/>
    <m/>
    <m/>
    <m/>
    <m/>
  </r>
  <r>
    <x v="0"/>
    <x v="96"/>
    <x v="1"/>
    <m/>
    <x v="0"/>
    <x v="1"/>
    <x v="1"/>
    <x v="1"/>
    <x v="3"/>
    <x v="2"/>
    <x v="2"/>
    <x v="2"/>
    <x v="1"/>
    <x v="2"/>
    <x v="2"/>
    <x v="1"/>
    <x v="1"/>
    <x v="1"/>
    <x v="1"/>
    <x v="1"/>
    <x v="1"/>
    <x v="1"/>
    <x v="1"/>
    <x v="3"/>
    <x v="1"/>
    <x v="2"/>
    <x v="2"/>
    <x v="0"/>
    <x v="2"/>
    <x v="3"/>
    <x v="1"/>
    <x v="2"/>
    <x v="2"/>
    <x v="2"/>
    <m/>
    <m/>
    <m/>
    <m/>
    <m/>
    <m/>
  </r>
  <r>
    <x v="0"/>
    <x v="96"/>
    <x v="1"/>
    <m/>
    <x v="0"/>
    <x v="1"/>
    <x v="1"/>
    <x v="1"/>
    <x v="0"/>
    <x v="1"/>
    <x v="2"/>
    <x v="2"/>
    <x v="1"/>
    <x v="3"/>
    <x v="2"/>
    <x v="2"/>
    <x v="2"/>
    <x v="2"/>
    <x v="2"/>
    <x v="1"/>
    <x v="2"/>
    <x v="2"/>
    <x v="0"/>
    <x v="2"/>
    <x v="2"/>
    <x v="2"/>
    <x v="2"/>
    <x v="0"/>
    <x v="2"/>
    <x v="3"/>
    <x v="1"/>
    <x v="2"/>
    <x v="2"/>
    <x v="2"/>
    <m/>
    <m/>
    <m/>
    <m/>
    <m/>
    <m/>
  </r>
  <r>
    <x v="0"/>
    <x v="96"/>
    <x v="1"/>
    <m/>
    <x v="0"/>
    <x v="1"/>
    <x v="1"/>
    <x v="5"/>
    <x v="5"/>
    <x v="6"/>
    <x v="4"/>
    <x v="5"/>
    <x v="5"/>
    <x v="2"/>
    <x v="2"/>
    <x v="3"/>
    <x v="2"/>
    <x v="2"/>
    <x v="2"/>
    <x v="2"/>
    <x v="2"/>
    <x v="5"/>
    <x v="3"/>
    <x v="3"/>
    <x v="2"/>
    <x v="2"/>
    <x v="2"/>
    <x v="0"/>
    <x v="2"/>
    <x v="3"/>
    <x v="1"/>
    <x v="2"/>
    <x v="2"/>
    <x v="2"/>
    <m/>
    <m/>
    <m/>
    <m/>
    <m/>
    <m/>
  </r>
  <r>
    <x v="0"/>
    <x v="96"/>
    <x v="1"/>
    <m/>
    <x v="0"/>
    <x v="1"/>
    <x v="1"/>
    <x v="1"/>
    <x v="1"/>
    <x v="1"/>
    <x v="2"/>
    <x v="2"/>
    <x v="1"/>
    <x v="2"/>
    <x v="2"/>
    <x v="1"/>
    <x v="2"/>
    <x v="2"/>
    <x v="2"/>
    <x v="1"/>
    <x v="1"/>
    <x v="1"/>
    <x v="1"/>
    <x v="3"/>
    <x v="2"/>
    <x v="2"/>
    <x v="1"/>
    <x v="0"/>
    <x v="2"/>
    <x v="3"/>
    <x v="1"/>
    <x v="2"/>
    <x v="2"/>
    <x v="2"/>
    <m/>
    <m/>
    <m/>
    <m/>
    <m/>
    <m/>
  </r>
  <r>
    <x v="0"/>
    <x v="96"/>
    <x v="1"/>
    <m/>
    <x v="0"/>
    <x v="1"/>
    <x v="0"/>
    <x v="2"/>
    <x v="3"/>
    <x v="2"/>
    <x v="5"/>
    <x v="4"/>
    <x v="1"/>
    <x v="1"/>
    <x v="2"/>
    <x v="2"/>
    <x v="1"/>
    <x v="2"/>
    <x v="4"/>
    <x v="1"/>
    <x v="1"/>
    <x v="4"/>
    <x v="4"/>
    <x v="2"/>
    <x v="3"/>
    <x v="1"/>
    <x v="1"/>
    <x v="0"/>
    <x v="2"/>
    <x v="3"/>
    <x v="1"/>
    <x v="2"/>
    <x v="2"/>
    <x v="2"/>
    <m/>
    <m/>
    <m/>
    <m/>
    <m/>
    <m/>
  </r>
  <r>
    <x v="0"/>
    <x v="96"/>
    <x v="1"/>
    <m/>
    <x v="0"/>
    <x v="1"/>
    <x v="0"/>
    <x v="2"/>
    <x v="2"/>
    <x v="2"/>
    <x v="1"/>
    <x v="1"/>
    <x v="2"/>
    <x v="1"/>
    <x v="1"/>
    <x v="1"/>
    <x v="1"/>
    <x v="1"/>
    <x v="1"/>
    <x v="1"/>
    <x v="1"/>
    <x v="1"/>
    <x v="1"/>
    <x v="1"/>
    <x v="1"/>
    <x v="1"/>
    <x v="1"/>
    <x v="0"/>
    <x v="2"/>
    <x v="3"/>
    <x v="1"/>
    <x v="2"/>
    <x v="2"/>
    <x v="2"/>
    <m/>
    <m/>
    <m/>
    <m/>
    <m/>
    <m/>
  </r>
  <r>
    <x v="0"/>
    <x v="96"/>
    <x v="1"/>
    <m/>
    <x v="0"/>
    <x v="1"/>
    <x v="0"/>
    <x v="2"/>
    <x v="2"/>
    <x v="2"/>
    <x v="1"/>
    <x v="1"/>
    <x v="2"/>
    <x v="2"/>
    <x v="2"/>
    <x v="0"/>
    <x v="1"/>
    <x v="1"/>
    <x v="1"/>
    <x v="1"/>
    <x v="1"/>
    <x v="1"/>
    <x v="1"/>
    <x v="1"/>
    <x v="1"/>
    <x v="1"/>
    <x v="1"/>
    <x v="0"/>
    <x v="2"/>
    <x v="3"/>
    <x v="1"/>
    <x v="2"/>
    <x v="2"/>
    <x v="2"/>
    <m/>
    <m/>
    <m/>
    <m/>
    <m/>
    <m/>
  </r>
  <r>
    <x v="0"/>
    <x v="96"/>
    <x v="1"/>
    <m/>
    <x v="0"/>
    <x v="1"/>
    <x v="1"/>
    <x v="2"/>
    <x v="2"/>
    <x v="1"/>
    <x v="1"/>
    <x v="1"/>
    <x v="2"/>
    <x v="1"/>
    <x v="1"/>
    <x v="1"/>
    <x v="1"/>
    <x v="1"/>
    <x v="1"/>
    <x v="1"/>
    <x v="1"/>
    <x v="1"/>
    <x v="1"/>
    <x v="1"/>
    <x v="1"/>
    <x v="1"/>
    <x v="1"/>
    <x v="0"/>
    <x v="2"/>
    <x v="3"/>
    <x v="1"/>
    <x v="2"/>
    <x v="2"/>
    <x v="2"/>
    <m/>
    <m/>
    <m/>
    <m/>
    <m/>
    <m/>
  </r>
  <r>
    <x v="0"/>
    <x v="96"/>
    <x v="1"/>
    <m/>
    <x v="0"/>
    <x v="1"/>
    <x v="1"/>
    <x v="2"/>
    <x v="2"/>
    <x v="2"/>
    <x v="1"/>
    <x v="1"/>
    <x v="2"/>
    <x v="1"/>
    <x v="1"/>
    <x v="1"/>
    <x v="1"/>
    <x v="1"/>
    <x v="1"/>
    <x v="1"/>
    <x v="1"/>
    <x v="1"/>
    <x v="1"/>
    <x v="1"/>
    <x v="1"/>
    <x v="0"/>
    <x v="1"/>
    <x v="0"/>
    <x v="2"/>
    <x v="3"/>
    <x v="1"/>
    <x v="2"/>
    <x v="2"/>
    <x v="2"/>
    <m/>
    <m/>
    <m/>
    <m/>
    <m/>
    <m/>
  </r>
  <r>
    <x v="0"/>
    <x v="96"/>
    <x v="1"/>
    <m/>
    <x v="0"/>
    <x v="1"/>
    <x v="1"/>
    <x v="1"/>
    <x v="1"/>
    <x v="3"/>
    <x v="2"/>
    <x v="4"/>
    <x v="1"/>
    <x v="2"/>
    <x v="2"/>
    <x v="5"/>
    <x v="5"/>
    <x v="3"/>
    <x v="3"/>
    <x v="2"/>
    <x v="4"/>
    <x v="3"/>
    <x v="2"/>
    <x v="3"/>
    <x v="2"/>
    <x v="5"/>
    <x v="5"/>
    <x v="0"/>
    <x v="2"/>
    <x v="3"/>
    <x v="1"/>
    <x v="2"/>
    <x v="2"/>
    <x v="2"/>
    <m/>
    <m/>
    <m/>
    <m/>
    <m/>
    <m/>
  </r>
  <r>
    <x v="0"/>
    <x v="96"/>
    <x v="1"/>
    <m/>
    <x v="0"/>
    <x v="1"/>
    <x v="1"/>
    <x v="2"/>
    <x v="2"/>
    <x v="2"/>
    <x v="1"/>
    <x v="1"/>
    <x v="2"/>
    <x v="1"/>
    <x v="1"/>
    <x v="1"/>
    <x v="1"/>
    <x v="1"/>
    <x v="1"/>
    <x v="1"/>
    <x v="1"/>
    <x v="1"/>
    <x v="1"/>
    <x v="1"/>
    <x v="1"/>
    <x v="1"/>
    <x v="1"/>
    <x v="0"/>
    <x v="2"/>
    <x v="3"/>
    <x v="1"/>
    <x v="2"/>
    <x v="2"/>
    <x v="2"/>
    <m/>
    <m/>
    <m/>
    <m/>
    <m/>
    <m/>
  </r>
  <r>
    <x v="0"/>
    <x v="96"/>
    <x v="1"/>
    <m/>
    <x v="0"/>
    <x v="1"/>
    <x v="1"/>
    <x v="2"/>
    <x v="2"/>
    <x v="2"/>
    <x v="1"/>
    <x v="1"/>
    <x v="2"/>
    <x v="1"/>
    <x v="1"/>
    <x v="1"/>
    <x v="1"/>
    <x v="1"/>
    <x v="1"/>
    <x v="1"/>
    <x v="1"/>
    <x v="1"/>
    <x v="1"/>
    <x v="1"/>
    <x v="1"/>
    <x v="1"/>
    <x v="1"/>
    <x v="0"/>
    <x v="2"/>
    <x v="3"/>
    <x v="1"/>
    <x v="2"/>
    <x v="2"/>
    <x v="2"/>
    <m/>
    <m/>
    <m/>
    <m/>
    <m/>
    <m/>
  </r>
  <r>
    <x v="0"/>
    <x v="96"/>
    <x v="1"/>
    <m/>
    <x v="0"/>
    <x v="1"/>
    <x v="0"/>
    <x v="5"/>
    <x v="5"/>
    <x v="6"/>
    <x v="4"/>
    <x v="0"/>
    <x v="0"/>
    <x v="5"/>
    <x v="5"/>
    <x v="5"/>
    <x v="4"/>
    <x v="4"/>
    <x v="5"/>
    <x v="5"/>
    <x v="4"/>
    <x v="5"/>
    <x v="5"/>
    <x v="4"/>
    <x v="5"/>
    <x v="1"/>
    <x v="1"/>
    <x v="0"/>
    <x v="2"/>
    <x v="3"/>
    <x v="1"/>
    <x v="2"/>
    <x v="2"/>
    <x v="2"/>
    <m/>
    <m/>
    <m/>
    <m/>
    <m/>
    <m/>
  </r>
  <r>
    <x v="0"/>
    <x v="96"/>
    <x v="1"/>
    <m/>
    <x v="0"/>
    <x v="1"/>
    <x v="1"/>
    <x v="2"/>
    <x v="2"/>
    <x v="2"/>
    <x v="1"/>
    <x v="1"/>
    <x v="2"/>
    <x v="1"/>
    <x v="1"/>
    <x v="1"/>
    <x v="1"/>
    <x v="1"/>
    <x v="1"/>
    <x v="1"/>
    <x v="1"/>
    <x v="1"/>
    <x v="1"/>
    <x v="1"/>
    <x v="1"/>
    <x v="1"/>
    <x v="1"/>
    <x v="0"/>
    <x v="2"/>
    <x v="3"/>
    <x v="1"/>
    <x v="2"/>
    <x v="2"/>
    <x v="2"/>
    <m/>
    <m/>
    <m/>
    <m/>
    <m/>
    <m/>
  </r>
  <r>
    <x v="0"/>
    <x v="96"/>
    <x v="1"/>
    <m/>
    <x v="0"/>
    <x v="1"/>
    <x v="1"/>
    <x v="2"/>
    <x v="2"/>
    <x v="4"/>
    <x v="1"/>
    <x v="1"/>
    <x v="2"/>
    <x v="1"/>
    <x v="1"/>
    <x v="1"/>
    <x v="1"/>
    <x v="1"/>
    <x v="1"/>
    <x v="1"/>
    <x v="1"/>
    <x v="1"/>
    <x v="1"/>
    <x v="1"/>
    <x v="1"/>
    <x v="1"/>
    <x v="1"/>
    <x v="0"/>
    <x v="2"/>
    <x v="3"/>
    <x v="1"/>
    <x v="2"/>
    <x v="2"/>
    <x v="2"/>
    <m/>
    <m/>
    <m/>
    <m/>
    <m/>
    <m/>
  </r>
  <r>
    <x v="0"/>
    <x v="96"/>
    <x v="1"/>
    <m/>
    <x v="0"/>
    <x v="1"/>
    <x v="0"/>
    <x v="2"/>
    <x v="2"/>
    <x v="4"/>
    <x v="1"/>
    <x v="0"/>
    <x v="0"/>
    <x v="2"/>
    <x v="5"/>
    <x v="2"/>
    <x v="1"/>
    <x v="1"/>
    <x v="1"/>
    <x v="3"/>
    <x v="4"/>
    <x v="1"/>
    <x v="1"/>
    <x v="3"/>
    <x v="3"/>
    <x v="4"/>
    <x v="1"/>
    <x v="0"/>
    <x v="2"/>
    <x v="3"/>
    <x v="1"/>
    <x v="2"/>
    <x v="2"/>
    <x v="2"/>
    <m/>
    <m/>
    <m/>
    <m/>
    <m/>
    <m/>
  </r>
  <r>
    <x v="0"/>
    <x v="96"/>
    <x v="1"/>
    <m/>
    <x v="0"/>
    <x v="1"/>
    <x v="1"/>
    <x v="1"/>
    <x v="0"/>
    <x v="2"/>
    <x v="2"/>
    <x v="2"/>
    <x v="2"/>
    <x v="2"/>
    <x v="2"/>
    <x v="4"/>
    <x v="5"/>
    <x v="2"/>
    <x v="2"/>
    <x v="2"/>
    <x v="2"/>
    <x v="2"/>
    <x v="1"/>
    <x v="3"/>
    <x v="1"/>
    <x v="2"/>
    <x v="3"/>
    <x v="0"/>
    <x v="2"/>
    <x v="3"/>
    <x v="1"/>
    <x v="2"/>
    <x v="2"/>
    <x v="2"/>
    <m/>
    <m/>
    <m/>
    <m/>
    <m/>
    <m/>
  </r>
  <r>
    <x v="0"/>
    <x v="96"/>
    <x v="1"/>
    <m/>
    <x v="0"/>
    <x v="1"/>
    <x v="0"/>
    <x v="1"/>
    <x v="5"/>
    <x v="6"/>
    <x v="4"/>
    <x v="5"/>
    <x v="5"/>
    <x v="5"/>
    <x v="5"/>
    <x v="5"/>
    <x v="4"/>
    <x v="4"/>
    <x v="5"/>
    <x v="5"/>
    <x v="4"/>
    <x v="5"/>
    <x v="5"/>
    <x v="4"/>
    <x v="5"/>
    <x v="5"/>
    <x v="5"/>
    <x v="0"/>
    <x v="2"/>
    <x v="3"/>
    <x v="1"/>
    <x v="2"/>
    <x v="2"/>
    <x v="2"/>
    <m/>
    <m/>
    <m/>
    <m/>
    <m/>
    <m/>
  </r>
  <r>
    <x v="0"/>
    <x v="96"/>
    <x v="1"/>
    <m/>
    <x v="0"/>
    <x v="1"/>
    <x v="0"/>
    <x v="2"/>
    <x v="0"/>
    <x v="2"/>
    <x v="1"/>
    <x v="0"/>
    <x v="0"/>
    <x v="1"/>
    <x v="1"/>
    <x v="1"/>
    <x v="1"/>
    <x v="1"/>
    <x v="1"/>
    <x v="1"/>
    <x v="1"/>
    <x v="1"/>
    <x v="1"/>
    <x v="1"/>
    <x v="1"/>
    <x v="1"/>
    <x v="1"/>
    <x v="0"/>
    <x v="2"/>
    <x v="3"/>
    <x v="1"/>
    <x v="2"/>
    <x v="2"/>
    <x v="2"/>
    <m/>
    <m/>
    <m/>
    <m/>
    <m/>
    <m/>
  </r>
  <r>
    <x v="0"/>
    <x v="96"/>
    <x v="1"/>
    <m/>
    <x v="0"/>
    <x v="1"/>
    <x v="0"/>
    <x v="2"/>
    <x v="2"/>
    <x v="2"/>
    <x v="1"/>
    <x v="1"/>
    <x v="2"/>
    <x v="1"/>
    <x v="1"/>
    <x v="1"/>
    <x v="1"/>
    <x v="1"/>
    <x v="1"/>
    <x v="1"/>
    <x v="1"/>
    <x v="1"/>
    <x v="1"/>
    <x v="1"/>
    <x v="0"/>
    <x v="1"/>
    <x v="1"/>
    <x v="0"/>
    <x v="2"/>
    <x v="3"/>
    <x v="1"/>
    <x v="2"/>
    <x v="2"/>
    <x v="2"/>
    <m/>
    <m/>
    <m/>
    <m/>
    <m/>
    <m/>
  </r>
  <r>
    <x v="0"/>
    <x v="96"/>
    <x v="1"/>
    <m/>
    <x v="0"/>
    <x v="1"/>
    <x v="0"/>
    <x v="1"/>
    <x v="1"/>
    <x v="1"/>
    <x v="2"/>
    <x v="2"/>
    <x v="1"/>
    <x v="1"/>
    <x v="1"/>
    <x v="1"/>
    <x v="1"/>
    <x v="2"/>
    <x v="0"/>
    <x v="2"/>
    <x v="1"/>
    <x v="1"/>
    <x v="1"/>
    <x v="1"/>
    <x v="2"/>
    <x v="1"/>
    <x v="2"/>
    <x v="0"/>
    <x v="2"/>
    <x v="3"/>
    <x v="1"/>
    <x v="2"/>
    <x v="2"/>
    <x v="2"/>
    <m/>
    <m/>
    <m/>
    <m/>
    <m/>
    <m/>
  </r>
  <r>
    <x v="0"/>
    <x v="96"/>
    <x v="1"/>
    <m/>
    <x v="0"/>
    <x v="1"/>
    <x v="0"/>
    <x v="2"/>
    <x v="2"/>
    <x v="2"/>
    <x v="2"/>
    <x v="1"/>
    <x v="2"/>
    <x v="2"/>
    <x v="2"/>
    <x v="1"/>
    <x v="1"/>
    <x v="1"/>
    <x v="2"/>
    <x v="2"/>
    <x v="1"/>
    <x v="2"/>
    <x v="1"/>
    <x v="3"/>
    <x v="2"/>
    <x v="1"/>
    <x v="1"/>
    <x v="0"/>
    <x v="2"/>
    <x v="3"/>
    <x v="1"/>
    <x v="2"/>
    <x v="2"/>
    <x v="2"/>
    <m/>
    <m/>
    <m/>
    <m/>
    <m/>
    <m/>
  </r>
  <r>
    <x v="0"/>
    <x v="96"/>
    <x v="1"/>
    <m/>
    <x v="0"/>
    <x v="1"/>
    <x v="0"/>
    <x v="2"/>
    <x v="2"/>
    <x v="2"/>
    <x v="1"/>
    <x v="1"/>
    <x v="2"/>
    <x v="1"/>
    <x v="1"/>
    <x v="1"/>
    <x v="1"/>
    <x v="1"/>
    <x v="1"/>
    <x v="1"/>
    <x v="1"/>
    <x v="1"/>
    <x v="1"/>
    <x v="1"/>
    <x v="2"/>
    <x v="1"/>
    <x v="2"/>
    <x v="0"/>
    <x v="2"/>
    <x v="3"/>
    <x v="1"/>
    <x v="2"/>
    <x v="2"/>
    <x v="2"/>
    <m/>
    <m/>
    <m/>
    <m/>
    <m/>
    <m/>
  </r>
  <r>
    <x v="0"/>
    <x v="96"/>
    <x v="1"/>
    <m/>
    <x v="0"/>
    <x v="1"/>
    <x v="0"/>
    <x v="2"/>
    <x v="2"/>
    <x v="2"/>
    <x v="1"/>
    <x v="1"/>
    <x v="2"/>
    <x v="1"/>
    <x v="1"/>
    <x v="1"/>
    <x v="1"/>
    <x v="1"/>
    <x v="1"/>
    <x v="1"/>
    <x v="1"/>
    <x v="1"/>
    <x v="1"/>
    <x v="1"/>
    <x v="1"/>
    <x v="1"/>
    <x v="1"/>
    <x v="0"/>
    <x v="2"/>
    <x v="3"/>
    <x v="1"/>
    <x v="2"/>
    <x v="2"/>
    <x v="2"/>
    <m/>
    <m/>
    <m/>
    <m/>
    <m/>
    <m/>
  </r>
  <r>
    <x v="0"/>
    <x v="96"/>
    <x v="1"/>
    <m/>
    <x v="0"/>
    <x v="1"/>
    <x v="1"/>
    <x v="2"/>
    <x v="2"/>
    <x v="2"/>
    <x v="1"/>
    <x v="1"/>
    <x v="2"/>
    <x v="1"/>
    <x v="1"/>
    <x v="1"/>
    <x v="1"/>
    <x v="1"/>
    <x v="1"/>
    <x v="1"/>
    <x v="1"/>
    <x v="1"/>
    <x v="1"/>
    <x v="1"/>
    <x v="1"/>
    <x v="1"/>
    <x v="1"/>
    <x v="0"/>
    <x v="2"/>
    <x v="3"/>
    <x v="1"/>
    <x v="2"/>
    <x v="2"/>
    <x v="2"/>
    <m/>
    <m/>
    <m/>
    <m/>
    <m/>
    <m/>
  </r>
  <r>
    <x v="0"/>
    <x v="96"/>
    <x v="1"/>
    <m/>
    <x v="0"/>
    <x v="1"/>
    <x v="0"/>
    <x v="2"/>
    <x v="2"/>
    <x v="2"/>
    <x v="1"/>
    <x v="1"/>
    <x v="2"/>
    <x v="1"/>
    <x v="1"/>
    <x v="1"/>
    <x v="1"/>
    <x v="1"/>
    <x v="1"/>
    <x v="1"/>
    <x v="1"/>
    <x v="1"/>
    <x v="1"/>
    <x v="1"/>
    <x v="1"/>
    <x v="1"/>
    <x v="1"/>
    <x v="0"/>
    <x v="2"/>
    <x v="3"/>
    <x v="1"/>
    <x v="2"/>
    <x v="2"/>
    <x v="2"/>
    <m/>
    <m/>
    <m/>
    <m/>
    <m/>
    <m/>
  </r>
  <r>
    <x v="0"/>
    <x v="96"/>
    <x v="1"/>
    <m/>
    <x v="0"/>
    <x v="1"/>
    <x v="0"/>
    <x v="1"/>
    <x v="0"/>
    <x v="2"/>
    <x v="2"/>
    <x v="2"/>
    <x v="0"/>
    <x v="2"/>
    <x v="2"/>
    <x v="2"/>
    <x v="2"/>
    <x v="2"/>
    <x v="2"/>
    <x v="2"/>
    <x v="2"/>
    <x v="2"/>
    <x v="2"/>
    <x v="3"/>
    <x v="2"/>
    <x v="2"/>
    <x v="2"/>
    <x v="0"/>
    <x v="2"/>
    <x v="3"/>
    <x v="1"/>
    <x v="2"/>
    <x v="2"/>
    <x v="2"/>
    <m/>
    <m/>
    <m/>
    <m/>
    <m/>
    <m/>
  </r>
  <r>
    <x v="0"/>
    <x v="96"/>
    <x v="1"/>
    <m/>
    <x v="0"/>
    <x v="1"/>
    <x v="0"/>
    <x v="1"/>
    <x v="0"/>
    <x v="1"/>
    <x v="2"/>
    <x v="2"/>
    <x v="1"/>
    <x v="2"/>
    <x v="3"/>
    <x v="0"/>
    <x v="3"/>
    <x v="2"/>
    <x v="2"/>
    <x v="2"/>
    <x v="2"/>
    <x v="2"/>
    <x v="2"/>
    <x v="3"/>
    <x v="2"/>
    <x v="2"/>
    <x v="2"/>
    <x v="0"/>
    <x v="2"/>
    <x v="3"/>
    <x v="1"/>
    <x v="2"/>
    <x v="2"/>
    <x v="2"/>
    <m/>
    <m/>
    <m/>
    <m/>
    <m/>
    <m/>
  </r>
  <r>
    <x v="0"/>
    <x v="96"/>
    <x v="1"/>
    <m/>
    <x v="0"/>
    <x v="1"/>
    <x v="0"/>
    <x v="2"/>
    <x v="2"/>
    <x v="2"/>
    <x v="1"/>
    <x v="1"/>
    <x v="2"/>
    <x v="1"/>
    <x v="1"/>
    <x v="1"/>
    <x v="1"/>
    <x v="1"/>
    <x v="1"/>
    <x v="1"/>
    <x v="1"/>
    <x v="2"/>
    <x v="1"/>
    <x v="1"/>
    <x v="1"/>
    <x v="1"/>
    <x v="1"/>
    <x v="0"/>
    <x v="2"/>
    <x v="3"/>
    <x v="1"/>
    <x v="2"/>
    <x v="2"/>
    <x v="2"/>
    <m/>
    <m/>
    <m/>
    <m/>
    <m/>
    <m/>
  </r>
  <r>
    <x v="0"/>
    <x v="96"/>
    <x v="1"/>
    <m/>
    <x v="0"/>
    <x v="1"/>
    <x v="1"/>
    <x v="2"/>
    <x v="2"/>
    <x v="2"/>
    <x v="1"/>
    <x v="1"/>
    <x v="2"/>
    <x v="2"/>
    <x v="1"/>
    <x v="2"/>
    <x v="1"/>
    <x v="2"/>
    <x v="2"/>
    <x v="1"/>
    <x v="2"/>
    <x v="1"/>
    <x v="1"/>
    <x v="3"/>
    <x v="1"/>
    <x v="2"/>
    <x v="2"/>
    <x v="0"/>
    <x v="2"/>
    <x v="3"/>
    <x v="1"/>
    <x v="2"/>
    <x v="2"/>
    <x v="2"/>
    <m/>
    <m/>
    <m/>
    <m/>
    <m/>
    <m/>
  </r>
  <r>
    <x v="0"/>
    <x v="96"/>
    <x v="1"/>
    <m/>
    <x v="0"/>
    <x v="1"/>
    <x v="0"/>
    <x v="2"/>
    <x v="1"/>
    <x v="2"/>
    <x v="1"/>
    <x v="1"/>
    <x v="2"/>
    <x v="2"/>
    <x v="1"/>
    <x v="1"/>
    <x v="1"/>
    <x v="3"/>
    <x v="1"/>
    <x v="1"/>
    <x v="1"/>
    <x v="1"/>
    <x v="1"/>
    <x v="3"/>
    <x v="1"/>
    <x v="1"/>
    <x v="1"/>
    <x v="0"/>
    <x v="2"/>
    <x v="3"/>
    <x v="1"/>
    <x v="2"/>
    <x v="2"/>
    <x v="2"/>
    <m/>
    <m/>
    <m/>
    <m/>
    <m/>
    <m/>
  </r>
  <r>
    <x v="0"/>
    <x v="96"/>
    <x v="1"/>
    <m/>
    <x v="0"/>
    <x v="1"/>
    <x v="0"/>
    <x v="2"/>
    <x v="1"/>
    <x v="2"/>
    <x v="1"/>
    <x v="2"/>
    <x v="2"/>
    <x v="1"/>
    <x v="1"/>
    <x v="1"/>
    <x v="1"/>
    <x v="2"/>
    <x v="1"/>
    <x v="1"/>
    <x v="1"/>
    <x v="1"/>
    <x v="1"/>
    <x v="1"/>
    <x v="1"/>
    <x v="1"/>
    <x v="1"/>
    <x v="0"/>
    <x v="2"/>
    <x v="3"/>
    <x v="1"/>
    <x v="2"/>
    <x v="2"/>
    <x v="2"/>
    <m/>
    <m/>
    <m/>
    <m/>
    <m/>
    <m/>
  </r>
  <r>
    <x v="0"/>
    <x v="96"/>
    <x v="1"/>
    <m/>
    <x v="0"/>
    <x v="1"/>
    <x v="1"/>
    <x v="5"/>
    <x v="5"/>
    <x v="6"/>
    <x v="0"/>
    <x v="0"/>
    <x v="5"/>
    <x v="5"/>
    <x v="5"/>
    <x v="5"/>
    <x v="4"/>
    <x v="4"/>
    <x v="5"/>
    <x v="5"/>
    <x v="4"/>
    <x v="0"/>
    <x v="0"/>
    <x v="0"/>
    <x v="5"/>
    <x v="5"/>
    <x v="0"/>
    <x v="0"/>
    <x v="2"/>
    <x v="3"/>
    <x v="1"/>
    <x v="2"/>
    <x v="2"/>
    <x v="2"/>
    <m/>
    <m/>
    <m/>
    <m/>
    <m/>
    <m/>
  </r>
  <r>
    <x v="0"/>
    <x v="96"/>
    <x v="1"/>
    <m/>
    <x v="0"/>
    <x v="1"/>
    <x v="3"/>
    <x v="1"/>
    <x v="3"/>
    <x v="1"/>
    <x v="2"/>
    <x v="2"/>
    <x v="0"/>
    <x v="2"/>
    <x v="1"/>
    <x v="1"/>
    <x v="1"/>
    <x v="3"/>
    <x v="2"/>
    <x v="2"/>
    <x v="1"/>
    <x v="1"/>
    <x v="1"/>
    <x v="3"/>
    <x v="2"/>
    <x v="1"/>
    <x v="2"/>
    <x v="0"/>
    <x v="2"/>
    <x v="3"/>
    <x v="1"/>
    <x v="2"/>
    <x v="2"/>
    <x v="2"/>
    <m/>
    <m/>
    <m/>
    <m/>
    <m/>
    <m/>
  </r>
  <r>
    <x v="0"/>
    <x v="96"/>
    <x v="1"/>
    <m/>
    <x v="0"/>
    <x v="1"/>
    <x v="0"/>
    <x v="2"/>
    <x v="2"/>
    <x v="2"/>
    <x v="1"/>
    <x v="1"/>
    <x v="2"/>
    <x v="1"/>
    <x v="1"/>
    <x v="1"/>
    <x v="1"/>
    <x v="1"/>
    <x v="1"/>
    <x v="1"/>
    <x v="1"/>
    <x v="1"/>
    <x v="1"/>
    <x v="1"/>
    <x v="1"/>
    <x v="1"/>
    <x v="1"/>
    <x v="0"/>
    <x v="2"/>
    <x v="3"/>
    <x v="1"/>
    <x v="2"/>
    <x v="2"/>
    <x v="2"/>
    <m/>
    <m/>
    <m/>
    <m/>
    <m/>
    <m/>
  </r>
  <r>
    <x v="0"/>
    <x v="96"/>
    <x v="1"/>
    <m/>
    <x v="0"/>
    <x v="1"/>
    <x v="1"/>
    <x v="2"/>
    <x v="2"/>
    <x v="2"/>
    <x v="1"/>
    <x v="1"/>
    <x v="2"/>
    <x v="1"/>
    <x v="1"/>
    <x v="1"/>
    <x v="1"/>
    <x v="1"/>
    <x v="1"/>
    <x v="1"/>
    <x v="1"/>
    <x v="1"/>
    <x v="1"/>
    <x v="1"/>
    <x v="1"/>
    <x v="1"/>
    <x v="1"/>
    <x v="0"/>
    <x v="2"/>
    <x v="3"/>
    <x v="1"/>
    <x v="2"/>
    <x v="2"/>
    <x v="2"/>
    <m/>
    <m/>
    <m/>
    <m/>
    <m/>
    <m/>
  </r>
  <r>
    <x v="0"/>
    <x v="96"/>
    <x v="1"/>
    <m/>
    <x v="0"/>
    <x v="1"/>
    <x v="0"/>
    <x v="1"/>
    <x v="2"/>
    <x v="2"/>
    <x v="2"/>
    <x v="2"/>
    <x v="1"/>
    <x v="2"/>
    <x v="2"/>
    <x v="2"/>
    <x v="1"/>
    <x v="3"/>
    <x v="2"/>
    <x v="3"/>
    <x v="2"/>
    <x v="1"/>
    <x v="2"/>
    <x v="4"/>
    <x v="4"/>
    <x v="2"/>
    <x v="2"/>
    <x v="0"/>
    <x v="2"/>
    <x v="3"/>
    <x v="1"/>
    <x v="2"/>
    <x v="2"/>
    <x v="2"/>
    <m/>
    <m/>
    <m/>
    <m/>
    <m/>
    <m/>
  </r>
  <r>
    <x v="0"/>
    <x v="96"/>
    <x v="1"/>
    <m/>
    <x v="0"/>
    <x v="1"/>
    <x v="0"/>
    <x v="1"/>
    <x v="4"/>
    <x v="5"/>
    <x v="4"/>
    <x v="2"/>
    <x v="2"/>
    <x v="3"/>
    <x v="3"/>
    <x v="5"/>
    <x v="3"/>
    <x v="3"/>
    <x v="4"/>
    <x v="2"/>
    <x v="3"/>
    <x v="5"/>
    <x v="3"/>
    <x v="4"/>
    <x v="2"/>
    <x v="3"/>
    <x v="2"/>
    <x v="0"/>
    <x v="2"/>
    <x v="3"/>
    <x v="1"/>
    <x v="2"/>
    <x v="2"/>
    <x v="2"/>
    <m/>
    <m/>
    <m/>
    <m/>
    <m/>
    <m/>
  </r>
  <r>
    <x v="0"/>
    <x v="96"/>
    <x v="1"/>
    <m/>
    <x v="0"/>
    <x v="1"/>
    <x v="1"/>
    <x v="2"/>
    <x v="2"/>
    <x v="2"/>
    <x v="1"/>
    <x v="1"/>
    <x v="2"/>
    <x v="1"/>
    <x v="1"/>
    <x v="1"/>
    <x v="1"/>
    <x v="2"/>
    <x v="2"/>
    <x v="2"/>
    <x v="1"/>
    <x v="1"/>
    <x v="1"/>
    <x v="1"/>
    <x v="1"/>
    <x v="1"/>
    <x v="1"/>
    <x v="0"/>
    <x v="2"/>
    <x v="3"/>
    <x v="1"/>
    <x v="2"/>
    <x v="2"/>
    <x v="2"/>
    <m/>
    <m/>
    <m/>
    <m/>
    <m/>
    <m/>
  </r>
  <r>
    <x v="0"/>
    <x v="96"/>
    <x v="1"/>
    <m/>
    <x v="0"/>
    <x v="1"/>
    <x v="1"/>
    <x v="1"/>
    <x v="2"/>
    <x v="4"/>
    <x v="2"/>
    <x v="2"/>
    <x v="2"/>
    <x v="1"/>
    <x v="1"/>
    <x v="1"/>
    <x v="1"/>
    <x v="1"/>
    <x v="1"/>
    <x v="1"/>
    <x v="1"/>
    <x v="1"/>
    <x v="1"/>
    <x v="1"/>
    <x v="1"/>
    <x v="1"/>
    <x v="1"/>
    <x v="0"/>
    <x v="2"/>
    <x v="3"/>
    <x v="1"/>
    <x v="2"/>
    <x v="2"/>
    <x v="2"/>
    <m/>
    <m/>
    <m/>
    <m/>
    <m/>
    <m/>
  </r>
  <r>
    <x v="0"/>
    <x v="96"/>
    <x v="1"/>
    <m/>
    <x v="0"/>
    <x v="1"/>
    <x v="1"/>
    <x v="1"/>
    <x v="1"/>
    <x v="3"/>
    <x v="2"/>
    <x v="2"/>
    <x v="3"/>
    <x v="2"/>
    <x v="3"/>
    <x v="4"/>
    <x v="5"/>
    <x v="3"/>
    <x v="3"/>
    <x v="2"/>
    <x v="3"/>
    <x v="3"/>
    <x v="2"/>
    <x v="3"/>
    <x v="2"/>
    <x v="5"/>
    <x v="5"/>
    <x v="0"/>
    <x v="2"/>
    <x v="3"/>
    <x v="1"/>
    <x v="2"/>
    <x v="2"/>
    <x v="2"/>
    <m/>
    <m/>
    <m/>
    <m/>
    <m/>
    <m/>
  </r>
  <r>
    <x v="0"/>
    <x v="96"/>
    <x v="1"/>
    <m/>
    <x v="0"/>
    <x v="1"/>
    <x v="1"/>
    <x v="1"/>
    <x v="1"/>
    <x v="6"/>
    <x v="4"/>
    <x v="5"/>
    <x v="3"/>
    <x v="4"/>
    <x v="4"/>
    <x v="4"/>
    <x v="5"/>
    <x v="5"/>
    <x v="5"/>
    <x v="5"/>
    <x v="4"/>
    <x v="5"/>
    <x v="3"/>
    <x v="5"/>
    <x v="3"/>
    <x v="5"/>
    <x v="5"/>
    <x v="0"/>
    <x v="2"/>
    <x v="3"/>
    <x v="1"/>
    <x v="2"/>
    <x v="2"/>
    <x v="2"/>
    <m/>
    <m/>
    <m/>
    <m/>
    <m/>
    <m/>
  </r>
  <r>
    <x v="0"/>
    <x v="96"/>
    <x v="1"/>
    <m/>
    <x v="0"/>
    <x v="1"/>
    <x v="1"/>
    <x v="2"/>
    <x v="1"/>
    <x v="2"/>
    <x v="2"/>
    <x v="2"/>
    <x v="1"/>
    <x v="1"/>
    <x v="1"/>
    <x v="2"/>
    <x v="4"/>
    <x v="1"/>
    <x v="1"/>
    <x v="4"/>
    <x v="1"/>
    <x v="1"/>
    <x v="1"/>
    <x v="3"/>
    <x v="1"/>
    <x v="1"/>
    <x v="1"/>
    <x v="0"/>
    <x v="2"/>
    <x v="3"/>
    <x v="1"/>
    <x v="2"/>
    <x v="2"/>
    <x v="2"/>
    <m/>
    <m/>
    <m/>
    <m/>
    <m/>
    <m/>
  </r>
  <r>
    <x v="0"/>
    <x v="96"/>
    <x v="1"/>
    <m/>
    <x v="0"/>
    <x v="1"/>
    <x v="1"/>
    <x v="1"/>
    <x v="1"/>
    <x v="2"/>
    <x v="2"/>
    <x v="2"/>
    <x v="1"/>
    <x v="1"/>
    <x v="2"/>
    <x v="1"/>
    <x v="5"/>
    <x v="1"/>
    <x v="1"/>
    <x v="4"/>
    <x v="1"/>
    <x v="1"/>
    <x v="2"/>
    <x v="1"/>
    <x v="1"/>
    <x v="2"/>
    <x v="2"/>
    <x v="0"/>
    <x v="2"/>
    <x v="3"/>
    <x v="1"/>
    <x v="2"/>
    <x v="2"/>
    <x v="2"/>
    <m/>
    <m/>
    <m/>
    <m/>
    <m/>
    <m/>
  </r>
  <r>
    <x v="0"/>
    <x v="96"/>
    <x v="1"/>
    <m/>
    <x v="0"/>
    <x v="1"/>
    <x v="1"/>
    <x v="1"/>
    <x v="3"/>
    <x v="1"/>
    <x v="2"/>
    <x v="3"/>
    <x v="1"/>
    <x v="2"/>
    <x v="1"/>
    <x v="2"/>
    <x v="2"/>
    <x v="2"/>
    <x v="2"/>
    <x v="3"/>
    <x v="2"/>
    <x v="1"/>
    <x v="2"/>
    <x v="3"/>
    <x v="2"/>
    <x v="2"/>
    <x v="4"/>
    <x v="0"/>
    <x v="2"/>
    <x v="3"/>
    <x v="1"/>
    <x v="2"/>
    <x v="2"/>
    <x v="2"/>
    <m/>
    <m/>
    <m/>
    <m/>
    <m/>
    <m/>
  </r>
  <r>
    <x v="0"/>
    <x v="96"/>
    <x v="1"/>
    <m/>
    <x v="0"/>
    <x v="1"/>
    <x v="1"/>
    <x v="1"/>
    <x v="5"/>
    <x v="1"/>
    <x v="3"/>
    <x v="4"/>
    <x v="4"/>
    <x v="3"/>
    <x v="3"/>
    <x v="4"/>
    <x v="4"/>
    <x v="3"/>
    <x v="4"/>
    <x v="3"/>
    <x v="2"/>
    <x v="3"/>
    <x v="2"/>
    <x v="1"/>
    <x v="2"/>
    <x v="2"/>
    <x v="2"/>
    <x v="0"/>
    <x v="2"/>
    <x v="3"/>
    <x v="1"/>
    <x v="2"/>
    <x v="2"/>
    <x v="2"/>
    <m/>
    <m/>
    <m/>
    <m/>
    <m/>
    <m/>
  </r>
  <r>
    <x v="0"/>
    <x v="96"/>
    <x v="1"/>
    <m/>
    <x v="0"/>
    <x v="1"/>
    <x v="1"/>
    <x v="2"/>
    <x v="2"/>
    <x v="2"/>
    <x v="1"/>
    <x v="1"/>
    <x v="2"/>
    <x v="1"/>
    <x v="2"/>
    <x v="2"/>
    <x v="2"/>
    <x v="0"/>
    <x v="1"/>
    <x v="1"/>
    <x v="1"/>
    <x v="1"/>
    <x v="1"/>
    <x v="1"/>
    <x v="1"/>
    <x v="1"/>
    <x v="1"/>
    <x v="0"/>
    <x v="2"/>
    <x v="3"/>
    <x v="1"/>
    <x v="2"/>
    <x v="2"/>
    <x v="2"/>
    <m/>
    <m/>
    <m/>
    <m/>
    <m/>
    <m/>
  </r>
  <r>
    <x v="0"/>
    <x v="96"/>
    <x v="1"/>
    <m/>
    <x v="0"/>
    <x v="1"/>
    <x v="0"/>
    <x v="1"/>
    <x v="1"/>
    <x v="2"/>
    <x v="1"/>
    <x v="1"/>
    <x v="1"/>
    <x v="1"/>
    <x v="1"/>
    <x v="1"/>
    <x v="1"/>
    <x v="0"/>
    <x v="1"/>
    <x v="1"/>
    <x v="1"/>
    <x v="1"/>
    <x v="1"/>
    <x v="2"/>
    <x v="3"/>
    <x v="1"/>
    <x v="1"/>
    <x v="0"/>
    <x v="2"/>
    <x v="3"/>
    <x v="1"/>
    <x v="2"/>
    <x v="2"/>
    <x v="2"/>
    <m/>
    <m/>
    <m/>
    <m/>
    <m/>
    <m/>
  </r>
  <r>
    <x v="0"/>
    <x v="96"/>
    <x v="1"/>
    <m/>
    <x v="0"/>
    <x v="1"/>
    <x v="0"/>
    <x v="1"/>
    <x v="2"/>
    <x v="3"/>
    <x v="3"/>
    <x v="3"/>
    <x v="1"/>
    <x v="2"/>
    <x v="1"/>
    <x v="2"/>
    <x v="1"/>
    <x v="0"/>
    <x v="1"/>
    <x v="1"/>
    <x v="1"/>
    <x v="3"/>
    <x v="3"/>
    <x v="3"/>
    <x v="2"/>
    <x v="2"/>
    <x v="2"/>
    <x v="0"/>
    <x v="2"/>
    <x v="3"/>
    <x v="1"/>
    <x v="2"/>
    <x v="2"/>
    <x v="2"/>
    <m/>
    <m/>
    <m/>
    <m/>
    <m/>
    <m/>
  </r>
  <r>
    <x v="0"/>
    <x v="96"/>
    <x v="1"/>
    <m/>
    <x v="0"/>
    <x v="1"/>
    <x v="3"/>
    <x v="1"/>
    <x v="1"/>
    <x v="1"/>
    <x v="1"/>
    <x v="1"/>
    <x v="1"/>
    <x v="2"/>
    <x v="2"/>
    <x v="2"/>
    <x v="1"/>
    <x v="0"/>
    <x v="2"/>
    <x v="2"/>
    <x v="2"/>
    <x v="2"/>
    <x v="2"/>
    <x v="3"/>
    <x v="2"/>
    <x v="2"/>
    <x v="2"/>
    <x v="0"/>
    <x v="2"/>
    <x v="3"/>
    <x v="1"/>
    <x v="2"/>
    <x v="2"/>
    <x v="2"/>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3"/>
    <x v="0"/>
    <x v="3"/>
    <x v="0"/>
    <x v="3"/>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2"/>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3"/>
    <x v="2"/>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1"/>
    <m/>
    <m/>
    <m/>
    <m/>
    <m/>
    <m/>
  </r>
  <r>
    <x v="0"/>
    <x v="97"/>
    <x v="0"/>
    <m/>
    <x v="0"/>
    <x v="0"/>
    <x v="1"/>
    <x v="0"/>
    <x v="0"/>
    <x v="0"/>
    <x v="0"/>
    <x v="0"/>
    <x v="0"/>
    <x v="0"/>
    <x v="0"/>
    <x v="0"/>
    <x v="0"/>
    <x v="0"/>
    <x v="0"/>
    <x v="0"/>
    <x v="0"/>
    <x v="0"/>
    <x v="0"/>
    <x v="0"/>
    <x v="0"/>
    <x v="0"/>
    <x v="0"/>
    <x v="0"/>
    <x v="1"/>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1"/>
    <m/>
    <m/>
    <m/>
    <m/>
    <m/>
    <m/>
  </r>
  <r>
    <x v="0"/>
    <x v="97"/>
    <x v="0"/>
    <m/>
    <x v="0"/>
    <x v="0"/>
    <x v="0"/>
    <x v="0"/>
    <x v="0"/>
    <x v="0"/>
    <x v="0"/>
    <x v="0"/>
    <x v="0"/>
    <x v="0"/>
    <x v="0"/>
    <x v="0"/>
    <x v="0"/>
    <x v="0"/>
    <x v="0"/>
    <x v="0"/>
    <x v="0"/>
    <x v="0"/>
    <x v="0"/>
    <x v="0"/>
    <x v="0"/>
    <x v="0"/>
    <x v="0"/>
    <x v="0"/>
    <x v="1"/>
    <x v="1"/>
    <x v="0"/>
    <x v="3"/>
    <x v="3"/>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1"/>
    <m/>
    <m/>
    <m/>
    <m/>
    <m/>
    <m/>
  </r>
  <r>
    <x v="0"/>
    <x v="97"/>
    <x v="0"/>
    <m/>
    <x v="0"/>
    <x v="0"/>
    <x v="0"/>
    <x v="0"/>
    <x v="0"/>
    <x v="0"/>
    <x v="0"/>
    <x v="0"/>
    <x v="0"/>
    <x v="0"/>
    <x v="0"/>
    <x v="0"/>
    <x v="0"/>
    <x v="0"/>
    <x v="0"/>
    <x v="0"/>
    <x v="0"/>
    <x v="0"/>
    <x v="0"/>
    <x v="0"/>
    <x v="0"/>
    <x v="0"/>
    <x v="0"/>
    <x v="0"/>
    <x v="0"/>
    <x v="0"/>
    <x v="0"/>
    <x v="0"/>
    <x v="1"/>
    <x v="0"/>
    <m/>
    <m/>
    <m/>
    <m/>
    <m/>
    <m/>
  </r>
  <r>
    <x v="0"/>
    <x v="97"/>
    <x v="0"/>
    <m/>
    <x v="0"/>
    <x v="0"/>
    <x v="1"/>
    <x v="0"/>
    <x v="0"/>
    <x v="0"/>
    <x v="0"/>
    <x v="0"/>
    <x v="0"/>
    <x v="0"/>
    <x v="0"/>
    <x v="0"/>
    <x v="0"/>
    <x v="0"/>
    <x v="0"/>
    <x v="0"/>
    <x v="0"/>
    <x v="0"/>
    <x v="0"/>
    <x v="0"/>
    <x v="0"/>
    <x v="0"/>
    <x v="0"/>
    <x v="0"/>
    <x v="0"/>
    <x v="0"/>
    <x v="0"/>
    <x v="0"/>
    <x v="0"/>
    <x v="0"/>
    <m/>
    <m/>
    <m/>
    <m/>
    <m/>
    <m/>
  </r>
  <r>
    <x v="0"/>
    <x v="97"/>
    <x v="0"/>
    <m/>
    <x v="0"/>
    <x v="1"/>
    <x v="0"/>
    <x v="4"/>
    <x v="4"/>
    <x v="4"/>
    <x v="2"/>
    <x v="1"/>
    <x v="1"/>
    <x v="1"/>
    <x v="1"/>
    <x v="3"/>
    <x v="1"/>
    <x v="2"/>
    <x v="1"/>
    <x v="2"/>
    <x v="1"/>
    <x v="3"/>
    <x v="3"/>
    <x v="1"/>
    <x v="1"/>
    <x v="1"/>
    <x v="1"/>
    <x v="0"/>
    <x v="2"/>
    <x v="3"/>
    <x v="1"/>
    <x v="2"/>
    <x v="2"/>
    <x v="2"/>
    <m/>
    <m/>
    <m/>
    <m/>
    <m/>
    <m/>
  </r>
  <r>
    <x v="0"/>
    <x v="97"/>
    <x v="0"/>
    <m/>
    <x v="0"/>
    <x v="1"/>
    <x v="1"/>
    <x v="2"/>
    <x v="2"/>
    <x v="2"/>
    <x v="1"/>
    <x v="1"/>
    <x v="2"/>
    <x v="1"/>
    <x v="1"/>
    <x v="1"/>
    <x v="1"/>
    <x v="0"/>
    <x v="1"/>
    <x v="1"/>
    <x v="1"/>
    <x v="1"/>
    <x v="1"/>
    <x v="1"/>
    <x v="1"/>
    <x v="1"/>
    <x v="1"/>
    <x v="0"/>
    <x v="2"/>
    <x v="3"/>
    <x v="1"/>
    <x v="2"/>
    <x v="2"/>
    <x v="2"/>
    <m/>
    <m/>
    <m/>
    <m/>
    <m/>
    <m/>
  </r>
  <r>
    <x v="0"/>
    <x v="97"/>
    <x v="0"/>
    <m/>
    <x v="0"/>
    <x v="1"/>
    <x v="0"/>
    <x v="2"/>
    <x v="1"/>
    <x v="1"/>
    <x v="1"/>
    <x v="1"/>
    <x v="2"/>
    <x v="2"/>
    <x v="2"/>
    <x v="2"/>
    <x v="2"/>
    <x v="0"/>
    <x v="4"/>
    <x v="2"/>
    <x v="2"/>
    <x v="2"/>
    <x v="2"/>
    <x v="3"/>
    <x v="2"/>
    <x v="1"/>
    <x v="2"/>
    <x v="0"/>
    <x v="2"/>
    <x v="3"/>
    <x v="1"/>
    <x v="2"/>
    <x v="2"/>
    <x v="2"/>
    <m/>
    <m/>
    <m/>
    <m/>
    <m/>
    <m/>
  </r>
  <r>
    <x v="0"/>
    <x v="97"/>
    <x v="0"/>
    <m/>
    <x v="0"/>
    <x v="1"/>
    <x v="0"/>
    <x v="2"/>
    <x v="2"/>
    <x v="2"/>
    <x v="1"/>
    <x v="1"/>
    <x v="2"/>
    <x v="1"/>
    <x v="1"/>
    <x v="1"/>
    <x v="1"/>
    <x v="0"/>
    <x v="1"/>
    <x v="1"/>
    <x v="1"/>
    <x v="1"/>
    <x v="1"/>
    <x v="1"/>
    <x v="1"/>
    <x v="1"/>
    <x v="1"/>
    <x v="0"/>
    <x v="2"/>
    <x v="3"/>
    <x v="1"/>
    <x v="2"/>
    <x v="2"/>
    <x v="2"/>
    <m/>
    <m/>
    <m/>
    <m/>
    <m/>
    <m/>
  </r>
  <r>
    <x v="0"/>
    <x v="97"/>
    <x v="0"/>
    <m/>
    <x v="0"/>
    <x v="1"/>
    <x v="1"/>
    <x v="1"/>
    <x v="2"/>
    <x v="4"/>
    <x v="1"/>
    <x v="2"/>
    <x v="1"/>
    <x v="2"/>
    <x v="1"/>
    <x v="2"/>
    <x v="1"/>
    <x v="0"/>
    <x v="2"/>
    <x v="2"/>
    <x v="1"/>
    <x v="1"/>
    <x v="2"/>
    <x v="3"/>
    <x v="2"/>
    <x v="1"/>
    <x v="1"/>
    <x v="0"/>
    <x v="2"/>
    <x v="3"/>
    <x v="1"/>
    <x v="2"/>
    <x v="2"/>
    <x v="2"/>
    <m/>
    <m/>
    <m/>
    <m/>
    <m/>
    <m/>
  </r>
  <r>
    <x v="0"/>
    <x v="97"/>
    <x v="0"/>
    <m/>
    <x v="0"/>
    <x v="1"/>
    <x v="1"/>
    <x v="2"/>
    <x v="2"/>
    <x v="2"/>
    <x v="2"/>
    <x v="2"/>
    <x v="1"/>
    <x v="2"/>
    <x v="1"/>
    <x v="2"/>
    <x v="1"/>
    <x v="0"/>
    <x v="2"/>
    <x v="2"/>
    <x v="2"/>
    <x v="5"/>
    <x v="2"/>
    <x v="3"/>
    <x v="1"/>
    <x v="1"/>
    <x v="1"/>
    <x v="0"/>
    <x v="2"/>
    <x v="3"/>
    <x v="1"/>
    <x v="2"/>
    <x v="2"/>
    <x v="2"/>
    <m/>
    <m/>
    <m/>
    <m/>
    <m/>
    <m/>
  </r>
  <r>
    <x v="0"/>
    <x v="97"/>
    <x v="0"/>
    <m/>
    <x v="0"/>
    <x v="1"/>
    <x v="1"/>
    <x v="1"/>
    <x v="1"/>
    <x v="1"/>
    <x v="2"/>
    <x v="2"/>
    <x v="1"/>
    <x v="2"/>
    <x v="2"/>
    <x v="2"/>
    <x v="2"/>
    <x v="0"/>
    <x v="2"/>
    <x v="2"/>
    <x v="2"/>
    <x v="3"/>
    <x v="1"/>
    <x v="1"/>
    <x v="2"/>
    <x v="2"/>
    <x v="4"/>
    <x v="0"/>
    <x v="2"/>
    <x v="3"/>
    <x v="1"/>
    <x v="2"/>
    <x v="2"/>
    <x v="2"/>
    <m/>
    <m/>
    <m/>
    <m/>
    <m/>
    <m/>
  </r>
  <r>
    <x v="0"/>
    <x v="97"/>
    <x v="0"/>
    <m/>
    <x v="0"/>
    <x v="1"/>
    <x v="0"/>
    <x v="2"/>
    <x v="2"/>
    <x v="2"/>
    <x v="1"/>
    <x v="1"/>
    <x v="2"/>
    <x v="1"/>
    <x v="1"/>
    <x v="1"/>
    <x v="1"/>
    <x v="0"/>
    <x v="1"/>
    <x v="1"/>
    <x v="1"/>
    <x v="1"/>
    <x v="1"/>
    <x v="3"/>
    <x v="4"/>
    <x v="1"/>
    <x v="1"/>
    <x v="0"/>
    <x v="2"/>
    <x v="3"/>
    <x v="1"/>
    <x v="2"/>
    <x v="2"/>
    <x v="2"/>
    <m/>
    <m/>
    <m/>
    <m/>
    <m/>
    <m/>
  </r>
  <r>
    <x v="0"/>
    <x v="97"/>
    <x v="0"/>
    <m/>
    <x v="0"/>
    <x v="1"/>
    <x v="0"/>
    <x v="1"/>
    <x v="1"/>
    <x v="2"/>
    <x v="1"/>
    <x v="1"/>
    <x v="2"/>
    <x v="1"/>
    <x v="2"/>
    <x v="2"/>
    <x v="2"/>
    <x v="0"/>
    <x v="2"/>
    <x v="1"/>
    <x v="5"/>
    <x v="2"/>
    <x v="2"/>
    <x v="3"/>
    <x v="2"/>
    <x v="2"/>
    <x v="2"/>
    <x v="0"/>
    <x v="2"/>
    <x v="3"/>
    <x v="1"/>
    <x v="2"/>
    <x v="2"/>
    <x v="2"/>
    <m/>
    <m/>
    <m/>
    <m/>
    <m/>
    <m/>
  </r>
  <r>
    <x v="0"/>
    <x v="97"/>
    <x v="0"/>
    <m/>
    <x v="0"/>
    <x v="1"/>
    <x v="1"/>
    <x v="2"/>
    <x v="1"/>
    <x v="2"/>
    <x v="1"/>
    <x v="1"/>
    <x v="2"/>
    <x v="1"/>
    <x v="1"/>
    <x v="1"/>
    <x v="1"/>
    <x v="0"/>
    <x v="1"/>
    <x v="1"/>
    <x v="1"/>
    <x v="1"/>
    <x v="1"/>
    <x v="1"/>
    <x v="1"/>
    <x v="1"/>
    <x v="1"/>
    <x v="0"/>
    <x v="2"/>
    <x v="3"/>
    <x v="1"/>
    <x v="2"/>
    <x v="2"/>
    <x v="2"/>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1"/>
    <x v="0"/>
    <x v="0"/>
    <x v="0"/>
    <x v="0"/>
    <x v="0"/>
    <m/>
    <m/>
    <m/>
    <m/>
    <m/>
    <m/>
  </r>
  <r>
    <x v="1"/>
    <x v="98"/>
    <x v="2"/>
    <m/>
    <x v="0"/>
    <x v="0"/>
    <x v="1"/>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1"/>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1"/>
    <x v="0"/>
    <x v="3"/>
    <x v="3"/>
    <x v="1"/>
    <x v="1"/>
    <x v="1"/>
    <x v="2"/>
    <x v="1"/>
    <x v="1"/>
    <x v="1"/>
    <x v="1"/>
    <x v="1"/>
    <x v="1"/>
    <x v="1"/>
    <x v="1"/>
    <x v="1"/>
    <x v="1"/>
    <x v="1"/>
    <x v="1"/>
    <x v="1"/>
    <x v="1"/>
    <x v="0"/>
    <x v="2"/>
    <x v="3"/>
    <x v="1"/>
    <x v="2"/>
    <x v="2"/>
    <x v="2"/>
    <m/>
    <m/>
    <m/>
    <m/>
    <m/>
    <m/>
  </r>
  <r>
    <x v="1"/>
    <x v="98"/>
    <x v="2"/>
    <m/>
    <x v="0"/>
    <x v="1"/>
    <x v="0"/>
    <x v="1"/>
    <x v="5"/>
    <x v="5"/>
    <x v="1"/>
    <x v="1"/>
    <x v="2"/>
    <x v="1"/>
    <x v="1"/>
    <x v="1"/>
    <x v="1"/>
    <x v="1"/>
    <x v="1"/>
    <x v="1"/>
    <x v="1"/>
    <x v="1"/>
    <x v="1"/>
    <x v="1"/>
    <x v="1"/>
    <x v="1"/>
    <x v="1"/>
    <x v="0"/>
    <x v="2"/>
    <x v="3"/>
    <x v="1"/>
    <x v="2"/>
    <x v="2"/>
    <x v="2"/>
    <m/>
    <m/>
    <m/>
    <m/>
    <m/>
    <m/>
  </r>
  <r>
    <x v="1"/>
    <x v="98"/>
    <x v="2"/>
    <m/>
    <x v="0"/>
    <x v="1"/>
    <x v="1"/>
    <x v="1"/>
    <x v="1"/>
    <x v="4"/>
    <x v="2"/>
    <x v="2"/>
    <x v="1"/>
    <x v="1"/>
    <x v="1"/>
    <x v="2"/>
    <x v="1"/>
    <x v="2"/>
    <x v="2"/>
    <x v="1"/>
    <x v="1"/>
    <x v="1"/>
    <x v="2"/>
    <x v="3"/>
    <x v="2"/>
    <x v="2"/>
    <x v="2"/>
    <x v="0"/>
    <x v="2"/>
    <x v="3"/>
    <x v="1"/>
    <x v="2"/>
    <x v="2"/>
    <x v="2"/>
    <m/>
    <m/>
    <m/>
    <m/>
    <m/>
    <m/>
  </r>
  <r>
    <x v="1"/>
    <x v="98"/>
    <x v="2"/>
    <m/>
    <x v="0"/>
    <x v="1"/>
    <x v="1"/>
    <x v="1"/>
    <x v="1"/>
    <x v="5"/>
    <x v="2"/>
    <x v="2"/>
    <x v="1"/>
    <x v="2"/>
    <x v="2"/>
    <x v="1"/>
    <x v="1"/>
    <x v="3"/>
    <x v="2"/>
    <x v="2"/>
    <x v="2"/>
    <x v="2"/>
    <x v="2"/>
    <x v="3"/>
    <x v="2"/>
    <x v="2"/>
    <x v="2"/>
    <x v="0"/>
    <x v="2"/>
    <x v="3"/>
    <x v="1"/>
    <x v="2"/>
    <x v="2"/>
    <x v="2"/>
    <m/>
    <m/>
    <m/>
    <m/>
    <m/>
    <m/>
  </r>
  <r>
    <x v="1"/>
    <x v="98"/>
    <x v="2"/>
    <m/>
    <x v="0"/>
    <x v="1"/>
    <x v="1"/>
    <x v="1"/>
    <x v="1"/>
    <x v="1"/>
    <x v="1"/>
    <x v="1"/>
    <x v="2"/>
    <x v="1"/>
    <x v="1"/>
    <x v="1"/>
    <x v="1"/>
    <x v="1"/>
    <x v="1"/>
    <x v="1"/>
    <x v="1"/>
    <x v="1"/>
    <x v="1"/>
    <x v="1"/>
    <x v="1"/>
    <x v="1"/>
    <x v="1"/>
    <x v="0"/>
    <x v="2"/>
    <x v="3"/>
    <x v="1"/>
    <x v="2"/>
    <x v="2"/>
    <x v="2"/>
    <m/>
    <m/>
    <m/>
    <m/>
    <m/>
    <m/>
  </r>
  <r>
    <x v="1"/>
    <x v="98"/>
    <x v="2"/>
    <m/>
    <x v="0"/>
    <x v="1"/>
    <x v="0"/>
    <x v="1"/>
    <x v="1"/>
    <x v="3"/>
    <x v="2"/>
    <x v="2"/>
    <x v="3"/>
    <x v="1"/>
    <x v="2"/>
    <x v="3"/>
    <x v="2"/>
    <x v="3"/>
    <x v="3"/>
    <x v="3"/>
    <x v="2"/>
    <x v="1"/>
    <x v="2"/>
    <x v="3"/>
    <x v="2"/>
    <x v="2"/>
    <x v="2"/>
    <x v="0"/>
    <x v="2"/>
    <x v="3"/>
    <x v="1"/>
    <x v="2"/>
    <x v="2"/>
    <x v="2"/>
    <m/>
    <m/>
    <m/>
    <m/>
    <m/>
    <m/>
  </r>
  <r>
    <x v="1"/>
    <x v="98"/>
    <x v="2"/>
    <m/>
    <x v="0"/>
    <x v="1"/>
    <x v="0"/>
    <x v="1"/>
    <x v="1"/>
    <x v="1"/>
    <x v="2"/>
    <x v="2"/>
    <x v="1"/>
    <x v="2"/>
    <x v="2"/>
    <x v="2"/>
    <x v="2"/>
    <x v="2"/>
    <x v="2"/>
    <x v="2"/>
    <x v="2"/>
    <x v="2"/>
    <x v="2"/>
    <x v="3"/>
    <x v="2"/>
    <x v="2"/>
    <x v="2"/>
    <x v="0"/>
    <x v="2"/>
    <x v="3"/>
    <x v="1"/>
    <x v="2"/>
    <x v="2"/>
    <x v="2"/>
    <m/>
    <m/>
    <m/>
    <m/>
    <m/>
    <m/>
  </r>
  <r>
    <x v="1"/>
    <x v="98"/>
    <x v="2"/>
    <m/>
    <x v="0"/>
    <x v="1"/>
    <x v="1"/>
    <x v="1"/>
    <x v="1"/>
    <x v="1"/>
    <x v="2"/>
    <x v="2"/>
    <x v="1"/>
    <x v="2"/>
    <x v="2"/>
    <x v="2"/>
    <x v="2"/>
    <x v="2"/>
    <x v="2"/>
    <x v="2"/>
    <x v="2"/>
    <x v="2"/>
    <x v="2"/>
    <x v="3"/>
    <x v="2"/>
    <x v="2"/>
    <x v="2"/>
    <x v="0"/>
    <x v="2"/>
    <x v="3"/>
    <x v="1"/>
    <x v="2"/>
    <x v="2"/>
    <x v="2"/>
    <m/>
    <m/>
    <m/>
    <m/>
    <m/>
    <m/>
  </r>
  <r>
    <x v="1"/>
    <x v="98"/>
    <x v="2"/>
    <m/>
    <x v="0"/>
    <x v="1"/>
    <x v="0"/>
    <x v="1"/>
    <x v="1"/>
    <x v="4"/>
    <x v="1"/>
    <x v="1"/>
    <x v="2"/>
    <x v="1"/>
    <x v="1"/>
    <x v="1"/>
    <x v="1"/>
    <x v="1"/>
    <x v="1"/>
    <x v="1"/>
    <x v="1"/>
    <x v="1"/>
    <x v="1"/>
    <x v="1"/>
    <x v="1"/>
    <x v="1"/>
    <x v="1"/>
    <x v="0"/>
    <x v="2"/>
    <x v="3"/>
    <x v="1"/>
    <x v="2"/>
    <x v="2"/>
    <x v="2"/>
    <m/>
    <m/>
    <m/>
    <m/>
    <m/>
    <m/>
  </r>
  <r>
    <x v="1"/>
    <x v="98"/>
    <x v="2"/>
    <m/>
    <x v="0"/>
    <x v="1"/>
    <x v="0"/>
    <x v="2"/>
    <x v="1"/>
    <x v="4"/>
    <x v="1"/>
    <x v="1"/>
    <x v="2"/>
    <x v="1"/>
    <x v="1"/>
    <x v="1"/>
    <x v="1"/>
    <x v="1"/>
    <x v="1"/>
    <x v="1"/>
    <x v="1"/>
    <x v="1"/>
    <x v="1"/>
    <x v="1"/>
    <x v="1"/>
    <x v="1"/>
    <x v="1"/>
    <x v="0"/>
    <x v="2"/>
    <x v="3"/>
    <x v="1"/>
    <x v="2"/>
    <x v="2"/>
    <x v="2"/>
    <m/>
    <m/>
    <m/>
    <m/>
    <m/>
    <m/>
  </r>
  <r>
    <x v="1"/>
    <x v="98"/>
    <x v="2"/>
    <m/>
    <x v="0"/>
    <x v="1"/>
    <x v="0"/>
    <x v="3"/>
    <x v="3"/>
    <x v="1"/>
    <x v="1"/>
    <x v="1"/>
    <x v="2"/>
    <x v="1"/>
    <x v="2"/>
    <x v="1"/>
    <x v="1"/>
    <x v="1"/>
    <x v="1"/>
    <x v="1"/>
    <x v="2"/>
    <x v="2"/>
    <x v="1"/>
    <x v="3"/>
    <x v="2"/>
    <x v="1"/>
    <x v="1"/>
    <x v="0"/>
    <x v="2"/>
    <x v="3"/>
    <x v="1"/>
    <x v="2"/>
    <x v="2"/>
    <x v="2"/>
    <m/>
    <m/>
    <m/>
    <m/>
    <m/>
    <m/>
  </r>
  <r>
    <x v="1"/>
    <x v="98"/>
    <x v="2"/>
    <m/>
    <x v="0"/>
    <x v="1"/>
    <x v="1"/>
    <x v="2"/>
    <x v="2"/>
    <x v="2"/>
    <x v="1"/>
    <x v="1"/>
    <x v="2"/>
    <x v="1"/>
    <x v="3"/>
    <x v="1"/>
    <x v="1"/>
    <x v="1"/>
    <x v="1"/>
    <x v="1"/>
    <x v="1"/>
    <x v="3"/>
    <x v="3"/>
    <x v="3"/>
    <x v="4"/>
    <x v="1"/>
    <x v="1"/>
    <x v="0"/>
    <x v="2"/>
    <x v="3"/>
    <x v="1"/>
    <x v="2"/>
    <x v="2"/>
    <x v="2"/>
    <m/>
    <m/>
    <m/>
    <m/>
    <m/>
    <m/>
  </r>
  <r>
    <x v="1"/>
    <x v="98"/>
    <x v="2"/>
    <m/>
    <x v="0"/>
    <x v="1"/>
    <x v="1"/>
    <x v="2"/>
    <x v="2"/>
    <x v="4"/>
    <x v="1"/>
    <x v="1"/>
    <x v="2"/>
    <x v="1"/>
    <x v="1"/>
    <x v="1"/>
    <x v="1"/>
    <x v="1"/>
    <x v="1"/>
    <x v="1"/>
    <x v="1"/>
    <x v="1"/>
    <x v="1"/>
    <x v="1"/>
    <x v="1"/>
    <x v="1"/>
    <x v="1"/>
    <x v="0"/>
    <x v="2"/>
    <x v="3"/>
    <x v="1"/>
    <x v="2"/>
    <x v="2"/>
    <x v="2"/>
    <m/>
    <m/>
    <m/>
    <m/>
    <m/>
    <m/>
  </r>
  <r>
    <x v="1"/>
    <x v="98"/>
    <x v="2"/>
    <m/>
    <x v="0"/>
    <x v="1"/>
    <x v="1"/>
    <x v="3"/>
    <x v="3"/>
    <x v="1"/>
    <x v="3"/>
    <x v="2"/>
    <x v="4"/>
    <x v="2"/>
    <x v="3"/>
    <x v="5"/>
    <x v="2"/>
    <x v="3"/>
    <x v="2"/>
    <x v="2"/>
    <x v="3"/>
    <x v="2"/>
    <x v="4"/>
    <x v="1"/>
    <x v="1"/>
    <x v="2"/>
    <x v="2"/>
    <x v="0"/>
    <x v="2"/>
    <x v="3"/>
    <x v="1"/>
    <x v="2"/>
    <x v="2"/>
    <x v="2"/>
    <m/>
    <m/>
    <m/>
    <m/>
    <m/>
    <m/>
  </r>
  <r>
    <x v="1"/>
    <x v="98"/>
    <x v="2"/>
    <m/>
    <x v="0"/>
    <x v="1"/>
    <x v="1"/>
    <x v="1"/>
    <x v="1"/>
    <x v="4"/>
    <x v="1"/>
    <x v="1"/>
    <x v="1"/>
    <x v="1"/>
    <x v="1"/>
    <x v="1"/>
    <x v="1"/>
    <x v="1"/>
    <x v="1"/>
    <x v="3"/>
    <x v="1"/>
    <x v="1"/>
    <x v="1"/>
    <x v="5"/>
    <x v="4"/>
    <x v="1"/>
    <x v="1"/>
    <x v="0"/>
    <x v="2"/>
    <x v="3"/>
    <x v="1"/>
    <x v="2"/>
    <x v="2"/>
    <x v="2"/>
    <m/>
    <m/>
    <m/>
    <m/>
    <m/>
    <m/>
  </r>
  <r>
    <x v="1"/>
    <x v="98"/>
    <x v="2"/>
    <m/>
    <x v="0"/>
    <x v="1"/>
    <x v="0"/>
    <x v="1"/>
    <x v="1"/>
    <x v="4"/>
    <x v="1"/>
    <x v="1"/>
    <x v="1"/>
    <x v="1"/>
    <x v="2"/>
    <x v="1"/>
    <x v="1"/>
    <x v="2"/>
    <x v="1"/>
    <x v="1"/>
    <x v="1"/>
    <x v="1"/>
    <x v="1"/>
    <x v="2"/>
    <x v="3"/>
    <x v="1"/>
    <x v="1"/>
    <x v="0"/>
    <x v="2"/>
    <x v="3"/>
    <x v="1"/>
    <x v="2"/>
    <x v="2"/>
    <x v="2"/>
    <m/>
    <m/>
    <m/>
    <m/>
    <m/>
    <m/>
  </r>
  <r>
    <x v="1"/>
    <x v="98"/>
    <x v="2"/>
    <m/>
    <x v="0"/>
    <x v="1"/>
    <x v="1"/>
    <x v="1"/>
    <x v="1"/>
    <x v="4"/>
    <x v="1"/>
    <x v="1"/>
    <x v="1"/>
    <x v="1"/>
    <x v="2"/>
    <x v="1"/>
    <x v="1"/>
    <x v="1"/>
    <x v="1"/>
    <x v="2"/>
    <x v="1"/>
    <x v="1"/>
    <x v="1"/>
    <x v="2"/>
    <x v="3"/>
    <x v="1"/>
    <x v="1"/>
    <x v="0"/>
    <x v="2"/>
    <x v="3"/>
    <x v="1"/>
    <x v="2"/>
    <x v="2"/>
    <x v="2"/>
    <m/>
    <m/>
    <m/>
    <m/>
    <m/>
    <m/>
  </r>
  <r>
    <x v="1"/>
    <x v="98"/>
    <x v="2"/>
    <m/>
    <x v="0"/>
    <x v="1"/>
    <x v="0"/>
    <x v="2"/>
    <x v="2"/>
    <x v="2"/>
    <x v="1"/>
    <x v="1"/>
    <x v="2"/>
    <x v="1"/>
    <x v="1"/>
    <x v="1"/>
    <x v="1"/>
    <x v="1"/>
    <x v="1"/>
    <x v="1"/>
    <x v="1"/>
    <x v="1"/>
    <x v="1"/>
    <x v="3"/>
    <x v="2"/>
    <x v="1"/>
    <x v="1"/>
    <x v="0"/>
    <x v="2"/>
    <x v="3"/>
    <x v="1"/>
    <x v="2"/>
    <x v="2"/>
    <x v="2"/>
    <m/>
    <m/>
    <m/>
    <m/>
    <m/>
    <m/>
  </r>
  <r>
    <x v="1"/>
    <x v="98"/>
    <x v="2"/>
    <m/>
    <x v="0"/>
    <x v="1"/>
    <x v="0"/>
    <x v="2"/>
    <x v="2"/>
    <x v="2"/>
    <x v="1"/>
    <x v="1"/>
    <x v="2"/>
    <x v="1"/>
    <x v="1"/>
    <x v="1"/>
    <x v="1"/>
    <x v="1"/>
    <x v="1"/>
    <x v="1"/>
    <x v="1"/>
    <x v="1"/>
    <x v="1"/>
    <x v="1"/>
    <x v="1"/>
    <x v="1"/>
    <x v="1"/>
    <x v="0"/>
    <x v="2"/>
    <x v="3"/>
    <x v="1"/>
    <x v="2"/>
    <x v="2"/>
    <x v="2"/>
    <m/>
    <m/>
    <m/>
    <m/>
    <m/>
    <m/>
  </r>
  <r>
    <x v="1"/>
    <x v="98"/>
    <x v="2"/>
    <m/>
    <x v="0"/>
    <x v="1"/>
    <x v="1"/>
    <x v="2"/>
    <x v="1"/>
    <x v="4"/>
    <x v="1"/>
    <x v="1"/>
    <x v="1"/>
    <x v="1"/>
    <x v="1"/>
    <x v="1"/>
    <x v="1"/>
    <x v="1"/>
    <x v="1"/>
    <x v="1"/>
    <x v="1"/>
    <x v="1"/>
    <x v="1"/>
    <x v="1"/>
    <x v="1"/>
    <x v="1"/>
    <x v="1"/>
    <x v="0"/>
    <x v="2"/>
    <x v="3"/>
    <x v="1"/>
    <x v="2"/>
    <x v="2"/>
    <x v="2"/>
    <m/>
    <m/>
    <m/>
    <m/>
    <m/>
    <m/>
  </r>
  <r>
    <x v="1"/>
    <x v="98"/>
    <x v="2"/>
    <m/>
    <x v="0"/>
    <x v="1"/>
    <x v="1"/>
    <x v="1"/>
    <x v="1"/>
    <x v="1"/>
    <x v="1"/>
    <x v="1"/>
    <x v="1"/>
    <x v="2"/>
    <x v="2"/>
    <x v="2"/>
    <x v="2"/>
    <x v="1"/>
    <x v="2"/>
    <x v="1"/>
    <x v="1"/>
    <x v="1"/>
    <x v="1"/>
    <x v="1"/>
    <x v="2"/>
    <x v="2"/>
    <x v="2"/>
    <x v="0"/>
    <x v="2"/>
    <x v="3"/>
    <x v="1"/>
    <x v="2"/>
    <x v="2"/>
    <x v="2"/>
    <m/>
    <m/>
    <m/>
    <m/>
    <m/>
    <m/>
  </r>
  <r>
    <x v="1"/>
    <x v="98"/>
    <x v="2"/>
    <m/>
    <x v="0"/>
    <x v="1"/>
    <x v="1"/>
    <x v="1"/>
    <x v="2"/>
    <x v="4"/>
    <x v="1"/>
    <x v="1"/>
    <x v="1"/>
    <x v="1"/>
    <x v="1"/>
    <x v="1"/>
    <x v="1"/>
    <x v="0"/>
    <x v="1"/>
    <x v="3"/>
    <x v="1"/>
    <x v="1"/>
    <x v="1"/>
    <x v="5"/>
    <x v="2"/>
    <x v="1"/>
    <x v="1"/>
    <x v="0"/>
    <x v="2"/>
    <x v="3"/>
    <x v="1"/>
    <x v="2"/>
    <x v="2"/>
    <x v="2"/>
    <m/>
    <m/>
    <m/>
    <m/>
    <m/>
    <m/>
  </r>
  <r>
    <x v="1"/>
    <x v="98"/>
    <x v="2"/>
    <m/>
    <x v="0"/>
    <x v="1"/>
    <x v="0"/>
    <x v="1"/>
    <x v="1"/>
    <x v="2"/>
    <x v="1"/>
    <x v="1"/>
    <x v="2"/>
    <x v="2"/>
    <x v="2"/>
    <x v="2"/>
    <x v="1"/>
    <x v="0"/>
    <x v="1"/>
    <x v="1"/>
    <x v="2"/>
    <x v="1"/>
    <x v="1"/>
    <x v="3"/>
    <x v="4"/>
    <x v="1"/>
    <x v="1"/>
    <x v="0"/>
    <x v="2"/>
    <x v="3"/>
    <x v="1"/>
    <x v="2"/>
    <x v="2"/>
    <x v="2"/>
    <m/>
    <m/>
    <m/>
    <m/>
    <m/>
    <m/>
  </r>
  <r>
    <x v="1"/>
    <x v="98"/>
    <x v="2"/>
    <m/>
    <x v="0"/>
    <x v="1"/>
    <x v="0"/>
    <x v="1"/>
    <x v="1"/>
    <x v="4"/>
    <x v="1"/>
    <x v="1"/>
    <x v="3"/>
    <x v="2"/>
    <x v="1"/>
    <x v="2"/>
    <x v="1"/>
    <x v="0"/>
    <x v="1"/>
    <x v="3"/>
    <x v="1"/>
    <x v="1"/>
    <x v="1"/>
    <x v="1"/>
    <x v="2"/>
    <x v="1"/>
    <x v="1"/>
    <x v="0"/>
    <x v="2"/>
    <x v="3"/>
    <x v="1"/>
    <x v="2"/>
    <x v="2"/>
    <x v="2"/>
    <m/>
    <m/>
    <m/>
    <m/>
    <m/>
    <m/>
  </r>
  <r>
    <x v="1"/>
    <x v="98"/>
    <x v="2"/>
    <m/>
    <x v="0"/>
    <x v="1"/>
    <x v="0"/>
    <x v="2"/>
    <x v="1"/>
    <x v="2"/>
    <x v="1"/>
    <x v="2"/>
    <x v="1"/>
    <x v="2"/>
    <x v="1"/>
    <x v="2"/>
    <x v="1"/>
    <x v="0"/>
    <x v="1"/>
    <x v="1"/>
    <x v="2"/>
    <x v="1"/>
    <x v="1"/>
    <x v="3"/>
    <x v="1"/>
    <x v="1"/>
    <x v="1"/>
    <x v="0"/>
    <x v="2"/>
    <x v="3"/>
    <x v="1"/>
    <x v="2"/>
    <x v="2"/>
    <x v="2"/>
    <m/>
    <m/>
    <m/>
    <m/>
    <m/>
    <m/>
  </r>
  <r>
    <x v="1"/>
    <x v="98"/>
    <x v="2"/>
    <m/>
    <x v="0"/>
    <x v="1"/>
    <x v="1"/>
    <x v="2"/>
    <x v="2"/>
    <x v="2"/>
    <x v="1"/>
    <x v="1"/>
    <x v="2"/>
    <x v="1"/>
    <x v="1"/>
    <x v="1"/>
    <x v="1"/>
    <x v="0"/>
    <x v="1"/>
    <x v="1"/>
    <x v="1"/>
    <x v="1"/>
    <x v="1"/>
    <x v="3"/>
    <x v="2"/>
    <x v="1"/>
    <x v="1"/>
    <x v="0"/>
    <x v="2"/>
    <x v="3"/>
    <x v="1"/>
    <x v="2"/>
    <x v="2"/>
    <x v="2"/>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1"/>
    <x v="0"/>
    <x v="0"/>
    <x v="0"/>
    <x v="0"/>
    <x v="0"/>
    <m/>
    <m/>
    <m/>
    <m/>
    <m/>
    <m/>
  </r>
  <r>
    <x v="0"/>
    <x v="99"/>
    <x v="0"/>
    <m/>
    <x v="0"/>
    <x v="0"/>
    <x v="0"/>
    <x v="0"/>
    <x v="0"/>
    <x v="0"/>
    <x v="0"/>
    <x v="0"/>
    <x v="0"/>
    <x v="0"/>
    <x v="0"/>
    <x v="0"/>
    <x v="0"/>
    <x v="0"/>
    <x v="0"/>
    <x v="0"/>
    <x v="0"/>
    <x v="0"/>
    <x v="0"/>
    <x v="0"/>
    <x v="0"/>
    <x v="0"/>
    <x v="0"/>
    <x v="0"/>
    <x v="0"/>
    <x v="1"/>
    <x v="0"/>
    <x v="0"/>
    <x v="0"/>
    <x v="3"/>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0"/>
    <x v="1"/>
    <m/>
    <m/>
    <m/>
    <m/>
    <m/>
    <m/>
  </r>
  <r>
    <x v="0"/>
    <x v="99"/>
    <x v="0"/>
    <m/>
    <x v="0"/>
    <x v="0"/>
    <x v="0"/>
    <x v="0"/>
    <x v="0"/>
    <x v="0"/>
    <x v="0"/>
    <x v="0"/>
    <x v="0"/>
    <x v="0"/>
    <x v="0"/>
    <x v="0"/>
    <x v="0"/>
    <x v="0"/>
    <x v="0"/>
    <x v="0"/>
    <x v="0"/>
    <x v="0"/>
    <x v="0"/>
    <x v="0"/>
    <x v="0"/>
    <x v="0"/>
    <x v="0"/>
    <x v="0"/>
    <x v="0"/>
    <x v="0"/>
    <x v="0"/>
    <x v="0"/>
    <x v="0"/>
    <x v="1"/>
    <m/>
    <m/>
    <m/>
    <m/>
    <m/>
    <m/>
  </r>
  <r>
    <x v="0"/>
    <x v="99"/>
    <x v="0"/>
    <m/>
    <x v="0"/>
    <x v="0"/>
    <x v="1"/>
    <x v="0"/>
    <x v="0"/>
    <x v="0"/>
    <x v="0"/>
    <x v="0"/>
    <x v="0"/>
    <x v="0"/>
    <x v="0"/>
    <x v="0"/>
    <x v="0"/>
    <x v="0"/>
    <x v="0"/>
    <x v="0"/>
    <x v="0"/>
    <x v="0"/>
    <x v="0"/>
    <x v="0"/>
    <x v="0"/>
    <x v="0"/>
    <x v="0"/>
    <x v="0"/>
    <x v="1"/>
    <x v="0"/>
    <x v="0"/>
    <x v="0"/>
    <x v="0"/>
    <x v="0"/>
    <m/>
    <m/>
    <m/>
    <m/>
    <m/>
    <m/>
  </r>
  <r>
    <x v="0"/>
    <x v="99"/>
    <x v="0"/>
    <m/>
    <x v="0"/>
    <x v="0"/>
    <x v="1"/>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1"/>
    <x v="0"/>
    <m/>
    <m/>
    <m/>
    <m/>
    <m/>
    <m/>
  </r>
  <r>
    <x v="0"/>
    <x v="99"/>
    <x v="0"/>
    <m/>
    <x v="0"/>
    <x v="0"/>
    <x v="1"/>
    <x v="0"/>
    <x v="0"/>
    <x v="0"/>
    <x v="0"/>
    <x v="0"/>
    <x v="0"/>
    <x v="0"/>
    <x v="0"/>
    <x v="0"/>
    <x v="0"/>
    <x v="0"/>
    <x v="0"/>
    <x v="0"/>
    <x v="0"/>
    <x v="0"/>
    <x v="0"/>
    <x v="0"/>
    <x v="0"/>
    <x v="0"/>
    <x v="0"/>
    <x v="0"/>
    <x v="0"/>
    <x v="2"/>
    <x v="0"/>
    <x v="3"/>
    <x v="0"/>
    <x v="1"/>
    <m/>
    <m/>
    <m/>
    <m/>
    <m/>
    <m/>
  </r>
  <r>
    <x v="0"/>
    <x v="99"/>
    <x v="0"/>
    <m/>
    <x v="0"/>
    <x v="0"/>
    <x v="0"/>
    <x v="0"/>
    <x v="0"/>
    <x v="0"/>
    <x v="0"/>
    <x v="0"/>
    <x v="0"/>
    <x v="0"/>
    <x v="0"/>
    <x v="0"/>
    <x v="0"/>
    <x v="0"/>
    <x v="0"/>
    <x v="0"/>
    <x v="0"/>
    <x v="0"/>
    <x v="0"/>
    <x v="0"/>
    <x v="0"/>
    <x v="0"/>
    <x v="0"/>
    <x v="0"/>
    <x v="0"/>
    <x v="1"/>
    <x v="0"/>
    <x v="0"/>
    <x v="0"/>
    <x v="1"/>
    <m/>
    <m/>
    <m/>
    <m/>
    <m/>
    <m/>
  </r>
  <r>
    <x v="0"/>
    <x v="99"/>
    <x v="0"/>
    <m/>
    <x v="0"/>
    <x v="0"/>
    <x v="1"/>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1"/>
    <x v="0"/>
    <x v="0"/>
    <x v="0"/>
    <x v="1"/>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1"/>
    <x v="0"/>
    <x v="0"/>
    <x v="3"/>
    <x v="0"/>
    <x v="0"/>
    <m/>
    <m/>
    <m/>
    <m/>
    <m/>
    <m/>
  </r>
  <r>
    <x v="0"/>
    <x v="99"/>
    <x v="0"/>
    <m/>
    <x v="0"/>
    <x v="0"/>
    <x v="1"/>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1"/>
    <x v="0"/>
    <x v="0"/>
    <x v="0"/>
    <x v="0"/>
    <m/>
    <m/>
    <m/>
    <m/>
    <m/>
    <m/>
  </r>
  <r>
    <x v="0"/>
    <x v="99"/>
    <x v="0"/>
    <m/>
    <x v="0"/>
    <x v="0"/>
    <x v="1"/>
    <x v="0"/>
    <x v="0"/>
    <x v="0"/>
    <x v="0"/>
    <x v="0"/>
    <x v="0"/>
    <x v="0"/>
    <x v="0"/>
    <x v="0"/>
    <x v="0"/>
    <x v="0"/>
    <x v="0"/>
    <x v="0"/>
    <x v="0"/>
    <x v="0"/>
    <x v="0"/>
    <x v="0"/>
    <x v="0"/>
    <x v="0"/>
    <x v="0"/>
    <x v="0"/>
    <x v="0"/>
    <x v="0"/>
    <x v="0"/>
    <x v="0"/>
    <x v="1"/>
    <x v="0"/>
    <m/>
    <m/>
    <m/>
    <m/>
    <m/>
    <m/>
  </r>
  <r>
    <x v="0"/>
    <x v="99"/>
    <x v="0"/>
    <m/>
    <x v="0"/>
    <x v="0"/>
    <x v="1"/>
    <x v="0"/>
    <x v="0"/>
    <x v="0"/>
    <x v="0"/>
    <x v="0"/>
    <x v="0"/>
    <x v="0"/>
    <x v="0"/>
    <x v="0"/>
    <x v="0"/>
    <x v="0"/>
    <x v="0"/>
    <x v="0"/>
    <x v="0"/>
    <x v="0"/>
    <x v="0"/>
    <x v="0"/>
    <x v="0"/>
    <x v="0"/>
    <x v="0"/>
    <x v="0"/>
    <x v="0"/>
    <x v="1"/>
    <x v="0"/>
    <x v="0"/>
    <x v="0"/>
    <x v="0"/>
    <m/>
    <m/>
    <m/>
    <m/>
    <m/>
    <m/>
  </r>
  <r>
    <x v="0"/>
    <x v="99"/>
    <x v="0"/>
    <m/>
    <x v="0"/>
    <x v="0"/>
    <x v="1"/>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3"/>
    <x v="0"/>
    <m/>
    <m/>
    <m/>
    <m/>
    <m/>
    <m/>
  </r>
  <r>
    <x v="0"/>
    <x v="99"/>
    <x v="0"/>
    <m/>
    <x v="0"/>
    <x v="0"/>
    <x v="0"/>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0"/>
    <x v="0"/>
    <x v="3"/>
    <x v="0"/>
    <x v="0"/>
    <m/>
    <m/>
    <m/>
    <m/>
    <m/>
    <m/>
  </r>
  <r>
    <x v="0"/>
    <x v="99"/>
    <x v="0"/>
    <m/>
    <x v="0"/>
    <x v="0"/>
    <x v="1"/>
    <x v="0"/>
    <x v="0"/>
    <x v="0"/>
    <x v="0"/>
    <x v="0"/>
    <x v="0"/>
    <x v="0"/>
    <x v="0"/>
    <x v="0"/>
    <x v="0"/>
    <x v="0"/>
    <x v="0"/>
    <x v="0"/>
    <x v="0"/>
    <x v="0"/>
    <x v="0"/>
    <x v="0"/>
    <x v="0"/>
    <x v="0"/>
    <x v="0"/>
    <x v="0"/>
    <x v="0"/>
    <x v="1"/>
    <x v="0"/>
    <x v="0"/>
    <x v="0"/>
    <x v="0"/>
    <m/>
    <m/>
    <m/>
    <m/>
    <m/>
    <m/>
  </r>
  <r>
    <x v="0"/>
    <x v="99"/>
    <x v="0"/>
    <m/>
    <x v="0"/>
    <x v="0"/>
    <x v="1"/>
    <x v="0"/>
    <x v="0"/>
    <x v="0"/>
    <x v="0"/>
    <x v="0"/>
    <x v="0"/>
    <x v="0"/>
    <x v="0"/>
    <x v="0"/>
    <x v="0"/>
    <x v="0"/>
    <x v="0"/>
    <x v="0"/>
    <x v="0"/>
    <x v="0"/>
    <x v="0"/>
    <x v="0"/>
    <x v="0"/>
    <x v="0"/>
    <x v="0"/>
    <x v="0"/>
    <x v="0"/>
    <x v="3"/>
    <x v="1"/>
    <x v="2"/>
    <x v="2"/>
    <x v="2"/>
    <m/>
    <m/>
    <m/>
    <m/>
    <m/>
    <m/>
  </r>
  <r>
    <x v="0"/>
    <x v="99"/>
    <x v="0"/>
    <m/>
    <x v="0"/>
    <x v="1"/>
    <x v="0"/>
    <x v="2"/>
    <x v="2"/>
    <x v="2"/>
    <x v="1"/>
    <x v="1"/>
    <x v="2"/>
    <x v="1"/>
    <x v="1"/>
    <x v="1"/>
    <x v="1"/>
    <x v="1"/>
    <x v="1"/>
    <x v="1"/>
    <x v="1"/>
    <x v="1"/>
    <x v="1"/>
    <x v="1"/>
    <x v="1"/>
    <x v="1"/>
    <x v="1"/>
    <x v="0"/>
    <x v="2"/>
    <x v="3"/>
    <x v="1"/>
    <x v="2"/>
    <x v="2"/>
    <x v="2"/>
    <m/>
    <m/>
    <m/>
    <m/>
    <m/>
    <m/>
  </r>
  <r>
    <x v="0"/>
    <x v="99"/>
    <x v="0"/>
    <m/>
    <x v="0"/>
    <x v="1"/>
    <x v="0"/>
    <x v="1"/>
    <x v="1"/>
    <x v="2"/>
    <x v="1"/>
    <x v="1"/>
    <x v="2"/>
    <x v="1"/>
    <x v="1"/>
    <x v="1"/>
    <x v="1"/>
    <x v="1"/>
    <x v="1"/>
    <x v="2"/>
    <x v="1"/>
    <x v="1"/>
    <x v="2"/>
    <x v="1"/>
    <x v="1"/>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1"/>
    <x v="1"/>
    <x v="1"/>
    <x v="1"/>
    <x v="5"/>
    <x v="2"/>
    <x v="1"/>
    <x v="1"/>
    <x v="1"/>
    <x v="1"/>
    <x v="1"/>
    <x v="2"/>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2"/>
    <x v="2"/>
    <x v="1"/>
    <x v="1"/>
    <x v="2"/>
    <x v="1"/>
    <x v="1"/>
    <x v="1"/>
    <x v="1"/>
    <x v="1"/>
    <x v="1"/>
    <x v="1"/>
    <x v="1"/>
    <x v="3"/>
    <x v="1"/>
    <x v="1"/>
    <x v="1"/>
    <x v="1"/>
    <x v="1"/>
    <x v="0"/>
    <x v="2"/>
    <x v="3"/>
    <x v="1"/>
    <x v="2"/>
    <x v="2"/>
    <x v="2"/>
    <m/>
    <m/>
    <m/>
    <m/>
    <m/>
    <m/>
  </r>
  <r>
    <x v="0"/>
    <x v="99"/>
    <x v="0"/>
    <m/>
    <x v="0"/>
    <x v="1"/>
    <x v="0"/>
    <x v="1"/>
    <x v="3"/>
    <x v="1"/>
    <x v="2"/>
    <x v="2"/>
    <x v="3"/>
    <x v="2"/>
    <x v="2"/>
    <x v="1"/>
    <x v="1"/>
    <x v="2"/>
    <x v="3"/>
    <x v="3"/>
    <x v="1"/>
    <x v="3"/>
    <x v="3"/>
    <x v="3"/>
    <x v="2"/>
    <x v="1"/>
    <x v="1"/>
    <x v="0"/>
    <x v="2"/>
    <x v="3"/>
    <x v="1"/>
    <x v="2"/>
    <x v="2"/>
    <x v="2"/>
    <m/>
    <m/>
    <m/>
    <m/>
    <m/>
    <m/>
  </r>
  <r>
    <x v="0"/>
    <x v="99"/>
    <x v="0"/>
    <m/>
    <x v="0"/>
    <x v="1"/>
    <x v="1"/>
    <x v="2"/>
    <x v="2"/>
    <x v="4"/>
    <x v="1"/>
    <x v="1"/>
    <x v="3"/>
    <x v="1"/>
    <x v="1"/>
    <x v="1"/>
    <x v="1"/>
    <x v="1"/>
    <x v="1"/>
    <x v="1"/>
    <x v="1"/>
    <x v="1"/>
    <x v="1"/>
    <x v="1"/>
    <x v="1"/>
    <x v="1"/>
    <x v="1"/>
    <x v="0"/>
    <x v="2"/>
    <x v="3"/>
    <x v="1"/>
    <x v="2"/>
    <x v="2"/>
    <x v="2"/>
    <m/>
    <m/>
    <m/>
    <m/>
    <m/>
    <m/>
  </r>
  <r>
    <x v="0"/>
    <x v="99"/>
    <x v="0"/>
    <m/>
    <x v="0"/>
    <x v="1"/>
    <x v="0"/>
    <x v="2"/>
    <x v="2"/>
    <x v="4"/>
    <x v="1"/>
    <x v="1"/>
    <x v="2"/>
    <x v="1"/>
    <x v="1"/>
    <x v="1"/>
    <x v="1"/>
    <x v="1"/>
    <x v="1"/>
    <x v="1"/>
    <x v="1"/>
    <x v="1"/>
    <x v="1"/>
    <x v="1"/>
    <x v="1"/>
    <x v="1"/>
    <x v="1"/>
    <x v="0"/>
    <x v="2"/>
    <x v="3"/>
    <x v="1"/>
    <x v="2"/>
    <x v="2"/>
    <x v="2"/>
    <m/>
    <m/>
    <m/>
    <m/>
    <m/>
    <m/>
  </r>
  <r>
    <x v="0"/>
    <x v="99"/>
    <x v="0"/>
    <m/>
    <x v="0"/>
    <x v="1"/>
    <x v="0"/>
    <x v="2"/>
    <x v="1"/>
    <x v="2"/>
    <x v="1"/>
    <x v="2"/>
    <x v="2"/>
    <x v="1"/>
    <x v="1"/>
    <x v="1"/>
    <x v="1"/>
    <x v="1"/>
    <x v="1"/>
    <x v="1"/>
    <x v="1"/>
    <x v="1"/>
    <x v="1"/>
    <x v="1"/>
    <x v="2"/>
    <x v="1"/>
    <x v="1"/>
    <x v="0"/>
    <x v="2"/>
    <x v="3"/>
    <x v="1"/>
    <x v="2"/>
    <x v="2"/>
    <x v="2"/>
    <m/>
    <m/>
    <m/>
    <m/>
    <m/>
    <m/>
  </r>
  <r>
    <x v="0"/>
    <x v="99"/>
    <x v="0"/>
    <m/>
    <x v="0"/>
    <x v="1"/>
    <x v="0"/>
    <x v="2"/>
    <x v="2"/>
    <x v="2"/>
    <x v="1"/>
    <x v="1"/>
    <x v="2"/>
    <x v="1"/>
    <x v="1"/>
    <x v="1"/>
    <x v="1"/>
    <x v="1"/>
    <x v="1"/>
    <x v="1"/>
    <x v="1"/>
    <x v="1"/>
    <x v="1"/>
    <x v="1"/>
    <x v="1"/>
    <x v="1"/>
    <x v="1"/>
    <x v="0"/>
    <x v="2"/>
    <x v="3"/>
    <x v="1"/>
    <x v="2"/>
    <x v="2"/>
    <x v="2"/>
    <m/>
    <m/>
    <m/>
    <m/>
    <m/>
    <m/>
  </r>
  <r>
    <x v="0"/>
    <x v="99"/>
    <x v="0"/>
    <m/>
    <x v="0"/>
    <x v="1"/>
    <x v="3"/>
    <x v="1"/>
    <x v="1"/>
    <x v="1"/>
    <x v="2"/>
    <x v="2"/>
    <x v="1"/>
    <x v="2"/>
    <x v="2"/>
    <x v="2"/>
    <x v="2"/>
    <x v="2"/>
    <x v="2"/>
    <x v="2"/>
    <x v="2"/>
    <x v="2"/>
    <x v="2"/>
    <x v="3"/>
    <x v="2"/>
    <x v="2"/>
    <x v="2"/>
    <x v="0"/>
    <x v="2"/>
    <x v="3"/>
    <x v="1"/>
    <x v="2"/>
    <x v="2"/>
    <x v="2"/>
    <m/>
    <m/>
    <m/>
    <m/>
    <m/>
    <m/>
  </r>
  <r>
    <x v="0"/>
    <x v="99"/>
    <x v="0"/>
    <m/>
    <x v="0"/>
    <x v="1"/>
    <x v="0"/>
    <x v="1"/>
    <x v="4"/>
    <x v="1"/>
    <x v="3"/>
    <x v="3"/>
    <x v="1"/>
    <x v="2"/>
    <x v="2"/>
    <x v="3"/>
    <x v="1"/>
    <x v="3"/>
    <x v="3"/>
    <x v="1"/>
    <x v="2"/>
    <x v="4"/>
    <x v="2"/>
    <x v="1"/>
    <x v="1"/>
    <x v="2"/>
    <x v="2"/>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2"/>
    <x v="1"/>
    <x v="1"/>
    <x v="1"/>
    <x v="2"/>
    <x v="3"/>
    <x v="3"/>
    <x v="1"/>
    <x v="1"/>
    <x v="1"/>
    <x v="1"/>
    <x v="2"/>
    <x v="1"/>
    <x v="1"/>
    <x v="0"/>
    <x v="2"/>
    <x v="3"/>
    <x v="1"/>
    <x v="2"/>
    <x v="2"/>
    <x v="2"/>
    <m/>
    <m/>
    <m/>
    <m/>
    <m/>
    <m/>
  </r>
  <r>
    <x v="0"/>
    <x v="99"/>
    <x v="0"/>
    <m/>
    <x v="0"/>
    <x v="1"/>
    <x v="0"/>
    <x v="2"/>
    <x v="2"/>
    <x v="2"/>
    <x v="1"/>
    <x v="1"/>
    <x v="1"/>
    <x v="1"/>
    <x v="1"/>
    <x v="1"/>
    <x v="1"/>
    <x v="1"/>
    <x v="1"/>
    <x v="1"/>
    <x v="1"/>
    <x v="1"/>
    <x v="1"/>
    <x v="1"/>
    <x v="1"/>
    <x v="1"/>
    <x v="1"/>
    <x v="0"/>
    <x v="2"/>
    <x v="3"/>
    <x v="1"/>
    <x v="2"/>
    <x v="2"/>
    <x v="2"/>
    <m/>
    <m/>
    <m/>
    <m/>
    <m/>
    <m/>
  </r>
  <r>
    <x v="0"/>
    <x v="99"/>
    <x v="0"/>
    <m/>
    <x v="0"/>
    <x v="1"/>
    <x v="1"/>
    <x v="2"/>
    <x v="2"/>
    <x v="2"/>
    <x v="1"/>
    <x v="1"/>
    <x v="1"/>
    <x v="1"/>
    <x v="0"/>
    <x v="1"/>
    <x v="1"/>
    <x v="1"/>
    <x v="1"/>
    <x v="1"/>
    <x v="1"/>
    <x v="1"/>
    <x v="1"/>
    <x v="1"/>
    <x v="1"/>
    <x v="1"/>
    <x v="1"/>
    <x v="0"/>
    <x v="2"/>
    <x v="3"/>
    <x v="1"/>
    <x v="2"/>
    <x v="2"/>
    <x v="2"/>
    <m/>
    <m/>
    <m/>
    <m/>
    <m/>
    <m/>
  </r>
  <r>
    <x v="0"/>
    <x v="99"/>
    <x v="0"/>
    <m/>
    <x v="0"/>
    <x v="1"/>
    <x v="1"/>
    <x v="2"/>
    <x v="2"/>
    <x v="4"/>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0"/>
    <x v="2"/>
    <x v="1"/>
    <x v="2"/>
    <x v="1"/>
    <x v="1"/>
    <x v="2"/>
    <x v="1"/>
    <x v="1"/>
    <x v="1"/>
    <x v="1"/>
    <x v="1"/>
    <x v="1"/>
    <x v="1"/>
    <x v="1"/>
    <x v="1"/>
    <x v="1"/>
    <x v="3"/>
    <x v="2"/>
    <x v="1"/>
    <x v="1"/>
    <x v="0"/>
    <x v="2"/>
    <x v="3"/>
    <x v="1"/>
    <x v="2"/>
    <x v="2"/>
    <x v="2"/>
    <m/>
    <m/>
    <m/>
    <m/>
    <m/>
    <m/>
  </r>
  <r>
    <x v="0"/>
    <x v="99"/>
    <x v="0"/>
    <m/>
    <x v="0"/>
    <x v="1"/>
    <x v="0"/>
    <x v="2"/>
    <x v="1"/>
    <x v="1"/>
    <x v="1"/>
    <x v="1"/>
    <x v="1"/>
    <x v="1"/>
    <x v="1"/>
    <x v="1"/>
    <x v="1"/>
    <x v="1"/>
    <x v="1"/>
    <x v="1"/>
    <x v="1"/>
    <x v="1"/>
    <x v="2"/>
    <x v="3"/>
    <x v="2"/>
    <x v="1"/>
    <x v="1"/>
    <x v="0"/>
    <x v="2"/>
    <x v="3"/>
    <x v="1"/>
    <x v="2"/>
    <x v="2"/>
    <x v="2"/>
    <m/>
    <m/>
    <m/>
    <m/>
    <m/>
    <m/>
  </r>
  <r>
    <x v="0"/>
    <x v="99"/>
    <x v="0"/>
    <m/>
    <x v="0"/>
    <x v="1"/>
    <x v="0"/>
    <x v="2"/>
    <x v="2"/>
    <x v="2"/>
    <x v="1"/>
    <x v="1"/>
    <x v="2"/>
    <x v="2"/>
    <x v="1"/>
    <x v="1"/>
    <x v="1"/>
    <x v="1"/>
    <x v="1"/>
    <x v="1"/>
    <x v="1"/>
    <x v="1"/>
    <x v="1"/>
    <x v="1"/>
    <x v="1"/>
    <x v="1"/>
    <x v="1"/>
    <x v="0"/>
    <x v="2"/>
    <x v="3"/>
    <x v="1"/>
    <x v="2"/>
    <x v="2"/>
    <x v="2"/>
    <m/>
    <m/>
    <m/>
    <m/>
    <m/>
    <m/>
  </r>
  <r>
    <x v="0"/>
    <x v="99"/>
    <x v="0"/>
    <m/>
    <x v="0"/>
    <x v="1"/>
    <x v="0"/>
    <x v="2"/>
    <x v="2"/>
    <x v="2"/>
    <x v="2"/>
    <x v="2"/>
    <x v="1"/>
    <x v="2"/>
    <x v="1"/>
    <x v="1"/>
    <x v="1"/>
    <x v="1"/>
    <x v="2"/>
    <x v="2"/>
    <x v="1"/>
    <x v="1"/>
    <x v="1"/>
    <x v="1"/>
    <x v="1"/>
    <x v="1"/>
    <x v="1"/>
    <x v="0"/>
    <x v="2"/>
    <x v="3"/>
    <x v="1"/>
    <x v="2"/>
    <x v="2"/>
    <x v="2"/>
    <m/>
    <m/>
    <m/>
    <m/>
    <m/>
    <m/>
  </r>
  <r>
    <x v="0"/>
    <x v="99"/>
    <x v="0"/>
    <m/>
    <x v="0"/>
    <x v="1"/>
    <x v="1"/>
    <x v="2"/>
    <x v="2"/>
    <x v="2"/>
    <x v="1"/>
    <x v="1"/>
    <x v="2"/>
    <x v="1"/>
    <x v="1"/>
    <x v="1"/>
    <x v="1"/>
    <x v="1"/>
    <x v="1"/>
    <x v="1"/>
    <x v="1"/>
    <x v="1"/>
    <x v="2"/>
    <x v="1"/>
    <x v="2"/>
    <x v="1"/>
    <x v="1"/>
    <x v="0"/>
    <x v="2"/>
    <x v="3"/>
    <x v="1"/>
    <x v="2"/>
    <x v="2"/>
    <x v="2"/>
    <m/>
    <m/>
    <m/>
    <m/>
    <m/>
    <m/>
  </r>
  <r>
    <x v="0"/>
    <x v="99"/>
    <x v="0"/>
    <m/>
    <x v="0"/>
    <x v="1"/>
    <x v="0"/>
    <x v="1"/>
    <x v="4"/>
    <x v="2"/>
    <x v="1"/>
    <x v="1"/>
    <x v="1"/>
    <x v="2"/>
    <x v="1"/>
    <x v="1"/>
    <x v="1"/>
    <x v="2"/>
    <x v="1"/>
    <x v="1"/>
    <x v="1"/>
    <x v="2"/>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4"/>
    <x v="3"/>
    <x v="1"/>
    <x v="1"/>
    <x v="1"/>
    <x v="1"/>
    <x v="1"/>
    <x v="1"/>
    <x v="1"/>
    <x v="3"/>
    <x v="3"/>
    <x v="3"/>
    <x v="1"/>
    <x v="1"/>
    <x v="3"/>
    <x v="3"/>
    <x v="2"/>
    <x v="1"/>
    <x v="1"/>
    <x v="0"/>
    <x v="2"/>
    <x v="3"/>
    <x v="1"/>
    <x v="2"/>
    <x v="2"/>
    <x v="2"/>
    <m/>
    <m/>
    <m/>
    <m/>
    <m/>
    <m/>
  </r>
  <r>
    <x v="0"/>
    <x v="99"/>
    <x v="0"/>
    <m/>
    <x v="0"/>
    <x v="1"/>
    <x v="0"/>
    <x v="1"/>
    <x v="1"/>
    <x v="5"/>
    <x v="2"/>
    <x v="3"/>
    <x v="1"/>
    <x v="2"/>
    <x v="1"/>
    <x v="2"/>
    <x v="1"/>
    <x v="2"/>
    <x v="3"/>
    <x v="2"/>
    <x v="2"/>
    <x v="3"/>
    <x v="3"/>
    <x v="4"/>
    <x v="5"/>
    <x v="2"/>
    <x v="1"/>
    <x v="0"/>
    <x v="2"/>
    <x v="3"/>
    <x v="1"/>
    <x v="2"/>
    <x v="2"/>
    <x v="2"/>
    <m/>
    <m/>
    <m/>
    <m/>
    <m/>
    <m/>
  </r>
  <r>
    <x v="0"/>
    <x v="99"/>
    <x v="0"/>
    <m/>
    <x v="0"/>
    <x v="1"/>
    <x v="1"/>
    <x v="1"/>
    <x v="4"/>
    <x v="2"/>
    <x v="1"/>
    <x v="1"/>
    <x v="1"/>
    <x v="3"/>
    <x v="1"/>
    <x v="1"/>
    <x v="1"/>
    <x v="0"/>
    <x v="1"/>
    <x v="1"/>
    <x v="1"/>
    <x v="3"/>
    <x v="3"/>
    <x v="3"/>
    <x v="2"/>
    <x v="1"/>
    <x v="1"/>
    <x v="0"/>
    <x v="2"/>
    <x v="3"/>
    <x v="1"/>
    <x v="2"/>
    <x v="2"/>
    <x v="2"/>
    <m/>
    <m/>
    <m/>
    <m/>
    <m/>
    <m/>
  </r>
  <r>
    <x v="0"/>
    <x v="99"/>
    <x v="0"/>
    <m/>
    <x v="0"/>
    <x v="1"/>
    <x v="1"/>
    <x v="1"/>
    <x v="4"/>
    <x v="2"/>
    <x v="3"/>
    <x v="1"/>
    <x v="3"/>
    <x v="1"/>
    <x v="1"/>
    <x v="1"/>
    <x v="1"/>
    <x v="0"/>
    <x v="1"/>
    <x v="1"/>
    <x v="3"/>
    <x v="3"/>
    <x v="3"/>
    <x v="2"/>
    <x v="2"/>
    <x v="1"/>
    <x v="1"/>
    <x v="0"/>
    <x v="2"/>
    <x v="3"/>
    <x v="1"/>
    <x v="2"/>
    <x v="2"/>
    <x v="2"/>
    <m/>
    <m/>
    <m/>
    <m/>
    <m/>
    <m/>
  </r>
  <r>
    <x v="0"/>
    <x v="100"/>
    <x v="1"/>
    <m/>
    <x v="0"/>
    <x v="1"/>
    <x v="0"/>
    <x v="2"/>
    <x v="4"/>
    <x v="2"/>
    <x v="1"/>
    <x v="1"/>
    <x v="2"/>
    <x v="1"/>
    <x v="1"/>
    <x v="1"/>
    <x v="2"/>
    <x v="1"/>
    <x v="1"/>
    <x v="3"/>
    <x v="1"/>
    <x v="3"/>
    <x v="3"/>
    <x v="3"/>
    <x v="4"/>
    <x v="2"/>
    <x v="2"/>
    <x v="0"/>
    <x v="2"/>
    <x v="3"/>
    <x v="1"/>
    <x v="2"/>
    <x v="2"/>
    <x v="2"/>
    <m/>
    <m/>
    <m/>
    <m/>
    <m/>
    <m/>
  </r>
  <r>
    <x v="0"/>
    <x v="100"/>
    <x v="1"/>
    <m/>
    <x v="0"/>
    <x v="1"/>
    <x v="3"/>
    <x v="1"/>
    <x v="1"/>
    <x v="2"/>
    <x v="1"/>
    <x v="1"/>
    <x v="2"/>
    <x v="2"/>
    <x v="1"/>
    <x v="2"/>
    <x v="1"/>
    <x v="1"/>
    <x v="1"/>
    <x v="1"/>
    <x v="1"/>
    <x v="1"/>
    <x v="2"/>
    <x v="1"/>
    <x v="1"/>
    <x v="1"/>
    <x v="1"/>
    <x v="0"/>
    <x v="2"/>
    <x v="3"/>
    <x v="1"/>
    <x v="2"/>
    <x v="2"/>
    <x v="2"/>
    <m/>
    <m/>
    <m/>
    <m/>
    <m/>
    <m/>
  </r>
  <r>
    <x v="0"/>
    <x v="100"/>
    <x v="1"/>
    <m/>
    <x v="0"/>
    <x v="1"/>
    <x v="1"/>
    <x v="2"/>
    <x v="2"/>
    <x v="2"/>
    <x v="1"/>
    <x v="1"/>
    <x v="1"/>
    <x v="1"/>
    <x v="1"/>
    <x v="1"/>
    <x v="1"/>
    <x v="1"/>
    <x v="1"/>
    <x v="1"/>
    <x v="1"/>
    <x v="1"/>
    <x v="1"/>
    <x v="5"/>
    <x v="2"/>
    <x v="1"/>
    <x v="1"/>
    <x v="0"/>
    <x v="2"/>
    <x v="3"/>
    <x v="1"/>
    <x v="2"/>
    <x v="2"/>
    <x v="2"/>
    <m/>
    <m/>
    <m/>
    <m/>
    <m/>
    <m/>
  </r>
  <r>
    <x v="0"/>
    <x v="100"/>
    <x v="1"/>
    <m/>
    <x v="0"/>
    <x v="1"/>
    <x v="3"/>
    <x v="1"/>
    <x v="1"/>
    <x v="1"/>
    <x v="2"/>
    <x v="2"/>
    <x v="1"/>
    <x v="4"/>
    <x v="3"/>
    <x v="4"/>
    <x v="1"/>
    <x v="3"/>
    <x v="2"/>
    <x v="2"/>
    <x v="5"/>
    <x v="4"/>
    <x v="3"/>
    <x v="2"/>
    <x v="2"/>
    <x v="3"/>
    <x v="5"/>
    <x v="0"/>
    <x v="2"/>
    <x v="3"/>
    <x v="1"/>
    <x v="2"/>
    <x v="2"/>
    <x v="2"/>
    <m/>
    <m/>
    <m/>
    <m/>
    <m/>
    <m/>
  </r>
  <r>
    <x v="0"/>
    <x v="100"/>
    <x v="1"/>
    <m/>
    <x v="0"/>
    <x v="1"/>
    <x v="1"/>
    <x v="1"/>
    <x v="1"/>
    <x v="4"/>
    <x v="1"/>
    <x v="1"/>
    <x v="3"/>
    <x v="1"/>
    <x v="4"/>
    <x v="2"/>
    <x v="2"/>
    <x v="3"/>
    <x v="1"/>
    <x v="4"/>
    <x v="2"/>
    <x v="3"/>
    <x v="1"/>
    <x v="3"/>
    <x v="2"/>
    <x v="2"/>
    <x v="1"/>
    <x v="0"/>
    <x v="2"/>
    <x v="3"/>
    <x v="1"/>
    <x v="2"/>
    <x v="2"/>
    <x v="2"/>
    <m/>
    <m/>
    <m/>
    <m/>
    <m/>
    <m/>
  </r>
  <r>
    <x v="0"/>
    <x v="100"/>
    <x v="1"/>
    <m/>
    <x v="0"/>
    <x v="1"/>
    <x v="1"/>
    <x v="5"/>
    <x v="5"/>
    <x v="5"/>
    <x v="4"/>
    <x v="5"/>
    <x v="2"/>
    <x v="5"/>
    <x v="5"/>
    <x v="4"/>
    <x v="4"/>
    <x v="0"/>
    <x v="4"/>
    <x v="3"/>
    <x v="2"/>
    <x v="3"/>
    <x v="3"/>
    <x v="4"/>
    <x v="2"/>
    <x v="5"/>
    <x v="5"/>
    <x v="0"/>
    <x v="2"/>
    <x v="3"/>
    <x v="1"/>
    <x v="2"/>
    <x v="2"/>
    <x v="2"/>
    <m/>
    <m/>
    <m/>
    <m/>
    <m/>
    <m/>
  </r>
  <r>
    <x v="0"/>
    <x v="100"/>
    <x v="1"/>
    <m/>
    <x v="0"/>
    <x v="1"/>
    <x v="3"/>
    <x v="1"/>
    <x v="3"/>
    <x v="2"/>
    <x v="2"/>
    <x v="2"/>
    <x v="1"/>
    <x v="4"/>
    <x v="2"/>
    <x v="4"/>
    <x v="5"/>
    <x v="0"/>
    <x v="3"/>
    <x v="3"/>
    <x v="3"/>
    <x v="3"/>
    <x v="3"/>
    <x v="3"/>
    <x v="2"/>
    <x v="3"/>
    <x v="3"/>
    <x v="0"/>
    <x v="2"/>
    <x v="3"/>
    <x v="1"/>
    <x v="2"/>
    <x v="2"/>
    <x v="2"/>
    <m/>
    <m/>
    <m/>
    <m/>
    <m/>
    <m/>
  </r>
  <r>
    <x v="0"/>
    <x v="100"/>
    <x v="1"/>
    <m/>
    <x v="0"/>
    <x v="1"/>
    <x v="1"/>
    <x v="3"/>
    <x v="3"/>
    <x v="1"/>
    <x v="5"/>
    <x v="2"/>
    <x v="1"/>
    <x v="2"/>
    <x v="3"/>
    <x v="2"/>
    <x v="2"/>
    <x v="0"/>
    <x v="2"/>
    <x v="3"/>
    <x v="2"/>
    <x v="1"/>
    <x v="1"/>
    <x v="3"/>
    <x v="1"/>
    <x v="3"/>
    <x v="3"/>
    <x v="0"/>
    <x v="2"/>
    <x v="3"/>
    <x v="1"/>
    <x v="2"/>
    <x v="2"/>
    <x v="2"/>
    <m/>
    <m/>
    <m/>
    <m/>
    <m/>
    <m/>
  </r>
  <r>
    <x v="0"/>
    <x v="100"/>
    <x v="1"/>
    <m/>
    <x v="0"/>
    <x v="1"/>
    <x v="1"/>
    <x v="1"/>
    <x v="1"/>
    <x v="2"/>
    <x v="2"/>
    <x v="2"/>
    <x v="1"/>
    <x v="2"/>
    <x v="2"/>
    <x v="2"/>
    <x v="2"/>
    <x v="0"/>
    <x v="2"/>
    <x v="1"/>
    <x v="1"/>
    <x v="1"/>
    <x v="3"/>
    <x v="2"/>
    <x v="3"/>
    <x v="2"/>
    <x v="2"/>
    <x v="0"/>
    <x v="2"/>
    <x v="3"/>
    <x v="1"/>
    <x v="2"/>
    <x v="2"/>
    <x v="2"/>
    <m/>
    <m/>
    <m/>
    <m/>
    <m/>
    <m/>
  </r>
  <r>
    <x v="0"/>
    <x v="100"/>
    <x v="1"/>
    <m/>
    <x v="0"/>
    <x v="1"/>
    <x v="0"/>
    <x v="3"/>
    <x v="3"/>
    <x v="1"/>
    <x v="3"/>
    <x v="2"/>
    <x v="1"/>
    <x v="2"/>
    <x v="2"/>
    <x v="2"/>
    <x v="2"/>
    <x v="0"/>
    <x v="2"/>
    <x v="3"/>
    <x v="3"/>
    <x v="3"/>
    <x v="3"/>
    <x v="5"/>
    <x v="3"/>
    <x v="3"/>
    <x v="3"/>
    <x v="0"/>
    <x v="2"/>
    <x v="3"/>
    <x v="1"/>
    <x v="2"/>
    <x v="2"/>
    <x v="2"/>
    <m/>
    <m/>
    <m/>
    <m/>
    <m/>
    <m/>
  </r>
  <r>
    <x v="0"/>
    <x v="100"/>
    <x v="1"/>
    <m/>
    <x v="0"/>
    <x v="1"/>
    <x v="1"/>
    <x v="1"/>
    <x v="1"/>
    <x v="1"/>
    <x v="2"/>
    <x v="2"/>
    <x v="1"/>
    <x v="4"/>
    <x v="2"/>
    <x v="2"/>
    <x v="2"/>
    <x v="0"/>
    <x v="2"/>
    <x v="2"/>
    <x v="2"/>
    <x v="2"/>
    <x v="2"/>
    <x v="3"/>
    <x v="2"/>
    <x v="2"/>
    <x v="2"/>
    <x v="0"/>
    <x v="2"/>
    <x v="3"/>
    <x v="1"/>
    <x v="2"/>
    <x v="2"/>
    <x v="2"/>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3"/>
    <x v="1"/>
    <x v="2"/>
    <x v="3"/>
    <x v="1"/>
    <x v="1"/>
    <m/>
    <m/>
    <m/>
    <m/>
    <m/>
    <m/>
  </r>
  <r>
    <x v="0"/>
    <x v="101"/>
    <x v="1"/>
    <m/>
    <x v="0"/>
    <x v="0"/>
    <x v="1"/>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1"/>
    <x v="3"/>
    <x v="1"/>
    <m/>
    <m/>
    <m/>
    <m/>
    <m/>
    <m/>
  </r>
  <r>
    <x v="0"/>
    <x v="101"/>
    <x v="1"/>
    <m/>
    <x v="0"/>
    <x v="0"/>
    <x v="1"/>
    <x v="0"/>
    <x v="0"/>
    <x v="0"/>
    <x v="0"/>
    <x v="0"/>
    <x v="0"/>
    <x v="0"/>
    <x v="0"/>
    <x v="0"/>
    <x v="0"/>
    <x v="0"/>
    <x v="0"/>
    <x v="0"/>
    <x v="0"/>
    <x v="0"/>
    <x v="0"/>
    <x v="0"/>
    <x v="0"/>
    <x v="0"/>
    <x v="0"/>
    <x v="0"/>
    <x v="0"/>
    <x v="0"/>
    <x v="0"/>
    <x v="0"/>
    <x v="0"/>
    <x v="1"/>
    <m/>
    <m/>
    <m/>
    <m/>
    <m/>
    <m/>
  </r>
  <r>
    <x v="0"/>
    <x v="101"/>
    <x v="1"/>
    <m/>
    <x v="0"/>
    <x v="0"/>
    <x v="0"/>
    <x v="0"/>
    <x v="0"/>
    <x v="0"/>
    <x v="0"/>
    <x v="0"/>
    <x v="0"/>
    <x v="0"/>
    <x v="0"/>
    <x v="0"/>
    <x v="0"/>
    <x v="0"/>
    <x v="0"/>
    <x v="0"/>
    <x v="0"/>
    <x v="0"/>
    <x v="0"/>
    <x v="0"/>
    <x v="0"/>
    <x v="0"/>
    <x v="0"/>
    <x v="0"/>
    <x v="0"/>
    <x v="1"/>
    <x v="2"/>
    <x v="0"/>
    <x v="0"/>
    <x v="0"/>
    <m/>
    <m/>
    <m/>
    <m/>
    <m/>
    <m/>
  </r>
  <r>
    <x v="0"/>
    <x v="101"/>
    <x v="1"/>
    <m/>
    <x v="0"/>
    <x v="0"/>
    <x v="1"/>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3"/>
    <x v="0"/>
    <x v="2"/>
    <x v="1"/>
    <x v="3"/>
    <x v="3"/>
    <m/>
    <m/>
    <m/>
    <m/>
    <m/>
    <m/>
  </r>
  <r>
    <x v="0"/>
    <x v="101"/>
    <x v="1"/>
    <m/>
    <x v="0"/>
    <x v="0"/>
    <x v="1"/>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1"/>
    <x v="0"/>
    <x v="2"/>
    <x v="2"/>
    <x v="2"/>
    <x v="1"/>
    <x v="1"/>
    <x v="2"/>
    <x v="1"/>
    <x v="1"/>
    <x v="1"/>
    <x v="1"/>
    <x v="1"/>
    <x v="1"/>
    <x v="1"/>
    <x v="1"/>
    <x v="1"/>
    <x v="3"/>
    <x v="3"/>
    <x v="2"/>
    <x v="1"/>
    <x v="1"/>
    <x v="0"/>
    <x v="2"/>
    <x v="3"/>
    <x v="1"/>
    <x v="2"/>
    <x v="2"/>
    <x v="2"/>
    <m/>
    <m/>
    <m/>
    <m/>
    <m/>
    <m/>
  </r>
  <r>
    <x v="0"/>
    <x v="101"/>
    <x v="1"/>
    <m/>
    <x v="0"/>
    <x v="1"/>
    <x v="0"/>
    <x v="1"/>
    <x v="5"/>
    <x v="2"/>
    <x v="2"/>
    <x v="2"/>
    <x v="3"/>
    <x v="2"/>
    <x v="3"/>
    <x v="3"/>
    <x v="2"/>
    <x v="3"/>
    <x v="3"/>
    <x v="3"/>
    <x v="1"/>
    <x v="1"/>
    <x v="3"/>
    <x v="1"/>
    <x v="1"/>
    <x v="2"/>
    <x v="2"/>
    <x v="0"/>
    <x v="2"/>
    <x v="3"/>
    <x v="1"/>
    <x v="2"/>
    <x v="2"/>
    <x v="2"/>
    <m/>
    <m/>
    <m/>
    <m/>
    <m/>
    <m/>
  </r>
  <r>
    <x v="0"/>
    <x v="101"/>
    <x v="1"/>
    <m/>
    <x v="0"/>
    <x v="1"/>
    <x v="0"/>
    <x v="2"/>
    <x v="2"/>
    <x v="4"/>
    <x v="1"/>
    <x v="1"/>
    <x v="2"/>
    <x v="1"/>
    <x v="1"/>
    <x v="1"/>
    <x v="1"/>
    <x v="1"/>
    <x v="1"/>
    <x v="1"/>
    <x v="1"/>
    <x v="1"/>
    <x v="1"/>
    <x v="1"/>
    <x v="1"/>
    <x v="1"/>
    <x v="1"/>
    <x v="0"/>
    <x v="2"/>
    <x v="3"/>
    <x v="1"/>
    <x v="2"/>
    <x v="2"/>
    <x v="2"/>
    <m/>
    <m/>
    <m/>
    <m/>
    <m/>
    <m/>
  </r>
  <r>
    <x v="0"/>
    <x v="101"/>
    <x v="1"/>
    <m/>
    <x v="0"/>
    <x v="1"/>
    <x v="1"/>
    <x v="1"/>
    <x v="4"/>
    <x v="2"/>
    <x v="2"/>
    <x v="1"/>
    <x v="3"/>
    <x v="2"/>
    <x v="1"/>
    <x v="1"/>
    <x v="2"/>
    <x v="3"/>
    <x v="1"/>
    <x v="1"/>
    <x v="1"/>
    <x v="1"/>
    <x v="1"/>
    <x v="1"/>
    <x v="1"/>
    <x v="1"/>
    <x v="1"/>
    <x v="0"/>
    <x v="2"/>
    <x v="3"/>
    <x v="1"/>
    <x v="2"/>
    <x v="2"/>
    <x v="2"/>
    <m/>
    <m/>
    <m/>
    <m/>
    <m/>
    <m/>
  </r>
  <r>
    <x v="0"/>
    <x v="101"/>
    <x v="1"/>
    <m/>
    <x v="0"/>
    <x v="1"/>
    <x v="0"/>
    <x v="1"/>
    <x v="5"/>
    <x v="1"/>
    <x v="3"/>
    <x v="3"/>
    <x v="4"/>
    <x v="5"/>
    <x v="2"/>
    <x v="3"/>
    <x v="2"/>
    <x v="3"/>
    <x v="3"/>
    <x v="3"/>
    <x v="2"/>
    <x v="1"/>
    <x v="2"/>
    <x v="1"/>
    <x v="2"/>
    <x v="2"/>
    <x v="2"/>
    <x v="0"/>
    <x v="2"/>
    <x v="3"/>
    <x v="1"/>
    <x v="2"/>
    <x v="2"/>
    <x v="2"/>
    <m/>
    <m/>
    <m/>
    <m/>
    <m/>
    <m/>
  </r>
  <r>
    <x v="0"/>
    <x v="101"/>
    <x v="1"/>
    <m/>
    <x v="0"/>
    <x v="1"/>
    <x v="1"/>
    <x v="2"/>
    <x v="1"/>
    <x v="2"/>
    <x v="3"/>
    <x v="2"/>
    <x v="1"/>
    <x v="2"/>
    <x v="2"/>
    <x v="2"/>
    <x v="2"/>
    <x v="2"/>
    <x v="2"/>
    <x v="2"/>
    <x v="2"/>
    <x v="1"/>
    <x v="2"/>
    <x v="3"/>
    <x v="2"/>
    <x v="2"/>
    <x v="1"/>
    <x v="0"/>
    <x v="2"/>
    <x v="3"/>
    <x v="1"/>
    <x v="2"/>
    <x v="2"/>
    <x v="2"/>
    <m/>
    <m/>
    <m/>
    <m/>
    <m/>
    <m/>
  </r>
  <r>
    <x v="0"/>
    <x v="101"/>
    <x v="1"/>
    <m/>
    <x v="0"/>
    <x v="1"/>
    <x v="1"/>
    <x v="2"/>
    <x v="2"/>
    <x v="2"/>
    <x v="1"/>
    <x v="1"/>
    <x v="2"/>
    <x v="1"/>
    <x v="1"/>
    <x v="1"/>
    <x v="1"/>
    <x v="1"/>
    <x v="1"/>
    <x v="1"/>
    <x v="1"/>
    <x v="1"/>
    <x v="1"/>
    <x v="3"/>
    <x v="2"/>
    <x v="1"/>
    <x v="1"/>
    <x v="0"/>
    <x v="2"/>
    <x v="3"/>
    <x v="1"/>
    <x v="2"/>
    <x v="2"/>
    <x v="2"/>
    <m/>
    <m/>
    <m/>
    <m/>
    <m/>
    <m/>
  </r>
  <r>
    <x v="0"/>
    <x v="101"/>
    <x v="1"/>
    <m/>
    <x v="0"/>
    <x v="1"/>
    <x v="1"/>
    <x v="2"/>
    <x v="2"/>
    <x v="2"/>
    <x v="1"/>
    <x v="1"/>
    <x v="1"/>
    <x v="1"/>
    <x v="1"/>
    <x v="1"/>
    <x v="1"/>
    <x v="1"/>
    <x v="1"/>
    <x v="2"/>
    <x v="1"/>
    <x v="1"/>
    <x v="1"/>
    <x v="3"/>
    <x v="1"/>
    <x v="1"/>
    <x v="1"/>
    <x v="0"/>
    <x v="2"/>
    <x v="3"/>
    <x v="1"/>
    <x v="2"/>
    <x v="2"/>
    <x v="2"/>
    <m/>
    <m/>
    <m/>
    <m/>
    <m/>
    <m/>
  </r>
  <r>
    <x v="0"/>
    <x v="101"/>
    <x v="1"/>
    <m/>
    <x v="0"/>
    <x v="1"/>
    <x v="0"/>
    <x v="2"/>
    <x v="2"/>
    <x v="2"/>
    <x v="1"/>
    <x v="1"/>
    <x v="2"/>
    <x v="1"/>
    <x v="1"/>
    <x v="1"/>
    <x v="1"/>
    <x v="1"/>
    <x v="1"/>
    <x v="1"/>
    <x v="1"/>
    <x v="1"/>
    <x v="1"/>
    <x v="3"/>
    <x v="1"/>
    <x v="1"/>
    <x v="1"/>
    <x v="0"/>
    <x v="2"/>
    <x v="3"/>
    <x v="1"/>
    <x v="2"/>
    <x v="2"/>
    <x v="2"/>
    <m/>
    <m/>
    <m/>
    <m/>
    <m/>
    <m/>
  </r>
  <r>
    <x v="0"/>
    <x v="101"/>
    <x v="1"/>
    <m/>
    <x v="0"/>
    <x v="1"/>
    <x v="0"/>
    <x v="2"/>
    <x v="2"/>
    <x v="2"/>
    <x v="1"/>
    <x v="1"/>
    <x v="1"/>
    <x v="1"/>
    <x v="2"/>
    <x v="1"/>
    <x v="1"/>
    <x v="3"/>
    <x v="3"/>
    <x v="0"/>
    <x v="1"/>
    <x v="0"/>
    <x v="1"/>
    <x v="1"/>
    <x v="1"/>
    <x v="1"/>
    <x v="1"/>
    <x v="0"/>
    <x v="2"/>
    <x v="3"/>
    <x v="1"/>
    <x v="2"/>
    <x v="2"/>
    <x v="2"/>
    <m/>
    <m/>
    <m/>
    <m/>
    <m/>
    <m/>
  </r>
  <r>
    <x v="0"/>
    <x v="101"/>
    <x v="1"/>
    <m/>
    <x v="0"/>
    <x v="1"/>
    <x v="0"/>
    <x v="2"/>
    <x v="1"/>
    <x v="1"/>
    <x v="1"/>
    <x v="1"/>
    <x v="2"/>
    <x v="2"/>
    <x v="1"/>
    <x v="1"/>
    <x v="1"/>
    <x v="1"/>
    <x v="1"/>
    <x v="1"/>
    <x v="1"/>
    <x v="1"/>
    <x v="1"/>
    <x v="3"/>
    <x v="2"/>
    <x v="1"/>
    <x v="1"/>
    <x v="0"/>
    <x v="2"/>
    <x v="3"/>
    <x v="1"/>
    <x v="2"/>
    <x v="2"/>
    <x v="2"/>
    <m/>
    <m/>
    <m/>
    <m/>
    <m/>
    <m/>
  </r>
  <r>
    <x v="0"/>
    <x v="101"/>
    <x v="1"/>
    <m/>
    <x v="0"/>
    <x v="1"/>
    <x v="1"/>
    <x v="2"/>
    <x v="1"/>
    <x v="2"/>
    <x v="1"/>
    <x v="1"/>
    <x v="1"/>
    <x v="3"/>
    <x v="1"/>
    <x v="1"/>
    <x v="1"/>
    <x v="2"/>
    <x v="1"/>
    <x v="1"/>
    <x v="1"/>
    <x v="3"/>
    <x v="1"/>
    <x v="1"/>
    <x v="1"/>
    <x v="2"/>
    <x v="1"/>
    <x v="0"/>
    <x v="2"/>
    <x v="3"/>
    <x v="1"/>
    <x v="2"/>
    <x v="2"/>
    <x v="2"/>
    <m/>
    <m/>
    <m/>
    <m/>
    <m/>
    <m/>
  </r>
  <r>
    <x v="0"/>
    <x v="101"/>
    <x v="1"/>
    <m/>
    <x v="0"/>
    <x v="1"/>
    <x v="1"/>
    <x v="2"/>
    <x v="1"/>
    <x v="2"/>
    <x v="1"/>
    <x v="1"/>
    <x v="1"/>
    <x v="2"/>
    <x v="2"/>
    <x v="2"/>
    <x v="2"/>
    <x v="3"/>
    <x v="1"/>
    <x v="3"/>
    <x v="1"/>
    <x v="3"/>
    <x v="1"/>
    <x v="5"/>
    <x v="4"/>
    <x v="1"/>
    <x v="1"/>
    <x v="0"/>
    <x v="2"/>
    <x v="3"/>
    <x v="1"/>
    <x v="2"/>
    <x v="2"/>
    <x v="2"/>
    <m/>
    <m/>
    <m/>
    <m/>
    <m/>
    <m/>
  </r>
  <r>
    <x v="0"/>
    <x v="101"/>
    <x v="1"/>
    <m/>
    <x v="0"/>
    <x v="1"/>
    <x v="1"/>
    <x v="3"/>
    <x v="1"/>
    <x v="1"/>
    <x v="2"/>
    <x v="2"/>
    <x v="3"/>
    <x v="2"/>
    <x v="2"/>
    <x v="2"/>
    <x v="2"/>
    <x v="2"/>
    <x v="2"/>
    <x v="2"/>
    <x v="1"/>
    <x v="2"/>
    <x v="2"/>
    <x v="3"/>
    <x v="2"/>
    <x v="2"/>
    <x v="4"/>
    <x v="0"/>
    <x v="2"/>
    <x v="3"/>
    <x v="1"/>
    <x v="2"/>
    <x v="2"/>
    <x v="2"/>
    <m/>
    <m/>
    <m/>
    <m/>
    <m/>
    <m/>
  </r>
  <r>
    <x v="0"/>
    <x v="101"/>
    <x v="1"/>
    <m/>
    <x v="0"/>
    <x v="1"/>
    <x v="1"/>
    <x v="2"/>
    <x v="2"/>
    <x v="2"/>
    <x v="1"/>
    <x v="1"/>
    <x v="1"/>
    <x v="2"/>
    <x v="1"/>
    <x v="1"/>
    <x v="1"/>
    <x v="1"/>
    <x v="2"/>
    <x v="1"/>
    <x v="1"/>
    <x v="1"/>
    <x v="1"/>
    <x v="3"/>
    <x v="2"/>
    <x v="1"/>
    <x v="1"/>
    <x v="0"/>
    <x v="2"/>
    <x v="3"/>
    <x v="1"/>
    <x v="2"/>
    <x v="2"/>
    <x v="2"/>
    <m/>
    <m/>
    <m/>
    <m/>
    <m/>
    <m/>
  </r>
  <r>
    <x v="0"/>
    <x v="101"/>
    <x v="1"/>
    <m/>
    <x v="0"/>
    <x v="1"/>
    <x v="0"/>
    <x v="2"/>
    <x v="2"/>
    <x v="1"/>
    <x v="1"/>
    <x v="1"/>
    <x v="3"/>
    <x v="1"/>
    <x v="1"/>
    <x v="1"/>
    <x v="1"/>
    <x v="1"/>
    <x v="3"/>
    <x v="1"/>
    <x v="1"/>
    <x v="3"/>
    <x v="1"/>
    <x v="1"/>
    <x v="1"/>
    <x v="1"/>
    <x v="1"/>
    <x v="0"/>
    <x v="2"/>
    <x v="3"/>
    <x v="1"/>
    <x v="2"/>
    <x v="2"/>
    <x v="2"/>
    <m/>
    <m/>
    <m/>
    <m/>
    <m/>
    <m/>
  </r>
  <r>
    <x v="0"/>
    <x v="101"/>
    <x v="1"/>
    <m/>
    <x v="0"/>
    <x v="1"/>
    <x v="0"/>
    <x v="2"/>
    <x v="2"/>
    <x v="2"/>
    <x v="3"/>
    <x v="1"/>
    <x v="1"/>
    <x v="1"/>
    <x v="1"/>
    <x v="1"/>
    <x v="1"/>
    <x v="1"/>
    <x v="1"/>
    <x v="1"/>
    <x v="1"/>
    <x v="1"/>
    <x v="1"/>
    <x v="1"/>
    <x v="1"/>
    <x v="1"/>
    <x v="1"/>
    <x v="0"/>
    <x v="2"/>
    <x v="3"/>
    <x v="1"/>
    <x v="2"/>
    <x v="2"/>
    <x v="2"/>
    <m/>
    <m/>
    <m/>
    <m/>
    <m/>
    <m/>
  </r>
  <r>
    <x v="0"/>
    <x v="101"/>
    <x v="1"/>
    <m/>
    <x v="0"/>
    <x v="1"/>
    <x v="1"/>
    <x v="1"/>
    <x v="1"/>
    <x v="1"/>
    <x v="1"/>
    <x v="1"/>
    <x v="2"/>
    <x v="1"/>
    <x v="1"/>
    <x v="1"/>
    <x v="1"/>
    <x v="1"/>
    <x v="1"/>
    <x v="1"/>
    <x v="1"/>
    <x v="1"/>
    <x v="1"/>
    <x v="1"/>
    <x v="1"/>
    <x v="1"/>
    <x v="1"/>
    <x v="0"/>
    <x v="2"/>
    <x v="3"/>
    <x v="1"/>
    <x v="2"/>
    <x v="2"/>
    <x v="2"/>
    <m/>
    <m/>
    <m/>
    <m/>
    <m/>
    <m/>
  </r>
  <r>
    <x v="0"/>
    <x v="101"/>
    <x v="1"/>
    <m/>
    <x v="0"/>
    <x v="1"/>
    <x v="0"/>
    <x v="2"/>
    <x v="2"/>
    <x v="4"/>
    <x v="1"/>
    <x v="1"/>
    <x v="2"/>
    <x v="1"/>
    <x v="2"/>
    <x v="2"/>
    <x v="1"/>
    <x v="1"/>
    <x v="1"/>
    <x v="1"/>
    <x v="1"/>
    <x v="1"/>
    <x v="1"/>
    <x v="5"/>
    <x v="4"/>
    <x v="1"/>
    <x v="1"/>
    <x v="0"/>
    <x v="2"/>
    <x v="3"/>
    <x v="1"/>
    <x v="2"/>
    <x v="2"/>
    <x v="2"/>
    <m/>
    <m/>
    <m/>
    <m/>
    <m/>
    <m/>
  </r>
  <r>
    <x v="0"/>
    <x v="101"/>
    <x v="1"/>
    <m/>
    <x v="0"/>
    <x v="1"/>
    <x v="1"/>
    <x v="2"/>
    <x v="2"/>
    <x v="4"/>
    <x v="1"/>
    <x v="1"/>
    <x v="2"/>
    <x v="1"/>
    <x v="1"/>
    <x v="1"/>
    <x v="1"/>
    <x v="1"/>
    <x v="1"/>
    <x v="1"/>
    <x v="1"/>
    <x v="2"/>
    <x v="3"/>
    <x v="1"/>
    <x v="1"/>
    <x v="1"/>
    <x v="1"/>
    <x v="0"/>
    <x v="2"/>
    <x v="3"/>
    <x v="1"/>
    <x v="2"/>
    <x v="2"/>
    <x v="2"/>
    <m/>
    <m/>
    <m/>
    <m/>
    <m/>
    <m/>
  </r>
  <r>
    <x v="0"/>
    <x v="101"/>
    <x v="1"/>
    <m/>
    <x v="0"/>
    <x v="1"/>
    <x v="0"/>
    <x v="2"/>
    <x v="2"/>
    <x v="2"/>
    <x v="2"/>
    <x v="1"/>
    <x v="2"/>
    <x v="1"/>
    <x v="1"/>
    <x v="1"/>
    <x v="1"/>
    <x v="1"/>
    <x v="1"/>
    <x v="3"/>
    <x v="1"/>
    <x v="1"/>
    <x v="1"/>
    <x v="1"/>
    <x v="1"/>
    <x v="1"/>
    <x v="1"/>
    <x v="0"/>
    <x v="2"/>
    <x v="3"/>
    <x v="1"/>
    <x v="2"/>
    <x v="2"/>
    <x v="2"/>
    <m/>
    <m/>
    <m/>
    <m/>
    <m/>
    <m/>
  </r>
  <r>
    <x v="0"/>
    <x v="101"/>
    <x v="1"/>
    <m/>
    <x v="0"/>
    <x v="1"/>
    <x v="1"/>
    <x v="2"/>
    <x v="2"/>
    <x v="2"/>
    <x v="1"/>
    <x v="1"/>
    <x v="2"/>
    <x v="1"/>
    <x v="1"/>
    <x v="1"/>
    <x v="1"/>
    <x v="1"/>
    <x v="1"/>
    <x v="2"/>
    <x v="1"/>
    <x v="1"/>
    <x v="1"/>
    <x v="1"/>
    <x v="1"/>
    <x v="1"/>
    <x v="1"/>
    <x v="0"/>
    <x v="2"/>
    <x v="3"/>
    <x v="1"/>
    <x v="2"/>
    <x v="2"/>
    <x v="2"/>
    <m/>
    <m/>
    <m/>
    <m/>
    <m/>
    <m/>
  </r>
  <r>
    <x v="0"/>
    <x v="101"/>
    <x v="1"/>
    <m/>
    <x v="0"/>
    <x v="1"/>
    <x v="1"/>
    <x v="2"/>
    <x v="2"/>
    <x v="4"/>
    <x v="1"/>
    <x v="1"/>
    <x v="2"/>
    <x v="1"/>
    <x v="1"/>
    <x v="1"/>
    <x v="1"/>
    <x v="1"/>
    <x v="1"/>
    <x v="1"/>
    <x v="1"/>
    <x v="1"/>
    <x v="1"/>
    <x v="5"/>
    <x v="4"/>
    <x v="1"/>
    <x v="1"/>
    <x v="0"/>
    <x v="2"/>
    <x v="3"/>
    <x v="1"/>
    <x v="2"/>
    <x v="2"/>
    <x v="2"/>
    <m/>
    <m/>
    <m/>
    <m/>
    <m/>
    <m/>
  </r>
  <r>
    <x v="0"/>
    <x v="101"/>
    <x v="1"/>
    <m/>
    <x v="0"/>
    <x v="1"/>
    <x v="1"/>
    <x v="2"/>
    <x v="2"/>
    <x v="3"/>
    <x v="1"/>
    <x v="1"/>
    <x v="2"/>
    <x v="1"/>
    <x v="1"/>
    <x v="1"/>
    <x v="1"/>
    <x v="1"/>
    <x v="1"/>
    <x v="1"/>
    <x v="1"/>
    <x v="1"/>
    <x v="1"/>
    <x v="2"/>
    <x v="1"/>
    <x v="1"/>
    <x v="1"/>
    <x v="0"/>
    <x v="2"/>
    <x v="3"/>
    <x v="1"/>
    <x v="2"/>
    <x v="2"/>
    <x v="2"/>
    <m/>
    <m/>
    <m/>
    <m/>
    <m/>
    <m/>
  </r>
  <r>
    <x v="0"/>
    <x v="101"/>
    <x v="1"/>
    <m/>
    <x v="0"/>
    <x v="1"/>
    <x v="0"/>
    <x v="2"/>
    <x v="2"/>
    <x v="2"/>
    <x v="1"/>
    <x v="1"/>
    <x v="2"/>
    <x v="1"/>
    <x v="1"/>
    <x v="1"/>
    <x v="1"/>
    <x v="1"/>
    <x v="1"/>
    <x v="1"/>
    <x v="1"/>
    <x v="1"/>
    <x v="1"/>
    <x v="1"/>
    <x v="1"/>
    <x v="1"/>
    <x v="1"/>
    <x v="0"/>
    <x v="2"/>
    <x v="3"/>
    <x v="1"/>
    <x v="2"/>
    <x v="2"/>
    <x v="2"/>
    <m/>
    <m/>
    <m/>
    <m/>
    <m/>
    <m/>
  </r>
  <r>
    <x v="0"/>
    <x v="101"/>
    <x v="1"/>
    <m/>
    <x v="0"/>
    <x v="1"/>
    <x v="1"/>
    <x v="1"/>
    <x v="1"/>
    <x v="2"/>
    <x v="1"/>
    <x v="1"/>
    <x v="1"/>
    <x v="1"/>
    <x v="2"/>
    <x v="2"/>
    <x v="2"/>
    <x v="2"/>
    <x v="1"/>
    <x v="2"/>
    <x v="1"/>
    <x v="1"/>
    <x v="1"/>
    <x v="1"/>
    <x v="2"/>
    <x v="2"/>
    <x v="2"/>
    <x v="0"/>
    <x v="2"/>
    <x v="3"/>
    <x v="1"/>
    <x v="2"/>
    <x v="2"/>
    <x v="2"/>
    <m/>
    <m/>
    <m/>
    <m/>
    <m/>
    <m/>
  </r>
  <r>
    <x v="0"/>
    <x v="101"/>
    <x v="1"/>
    <m/>
    <x v="0"/>
    <x v="1"/>
    <x v="0"/>
    <x v="2"/>
    <x v="2"/>
    <x v="4"/>
    <x v="1"/>
    <x v="1"/>
    <x v="2"/>
    <x v="1"/>
    <x v="1"/>
    <x v="1"/>
    <x v="1"/>
    <x v="0"/>
    <x v="1"/>
    <x v="1"/>
    <x v="1"/>
    <x v="1"/>
    <x v="1"/>
    <x v="1"/>
    <x v="1"/>
    <x v="1"/>
    <x v="1"/>
    <x v="0"/>
    <x v="2"/>
    <x v="3"/>
    <x v="1"/>
    <x v="2"/>
    <x v="2"/>
    <x v="2"/>
    <m/>
    <m/>
    <m/>
    <m/>
    <m/>
    <m/>
  </r>
  <r>
    <x v="0"/>
    <x v="101"/>
    <x v="1"/>
    <m/>
    <x v="0"/>
    <x v="1"/>
    <x v="1"/>
    <x v="2"/>
    <x v="2"/>
    <x v="2"/>
    <x v="1"/>
    <x v="1"/>
    <x v="2"/>
    <x v="1"/>
    <x v="1"/>
    <x v="1"/>
    <x v="1"/>
    <x v="0"/>
    <x v="1"/>
    <x v="1"/>
    <x v="1"/>
    <x v="1"/>
    <x v="1"/>
    <x v="1"/>
    <x v="1"/>
    <x v="1"/>
    <x v="1"/>
    <x v="0"/>
    <x v="2"/>
    <x v="3"/>
    <x v="1"/>
    <x v="2"/>
    <x v="2"/>
    <x v="2"/>
    <m/>
    <m/>
    <m/>
    <m/>
    <m/>
    <m/>
  </r>
  <r>
    <x v="0"/>
    <x v="101"/>
    <x v="1"/>
    <m/>
    <x v="0"/>
    <x v="1"/>
    <x v="1"/>
    <x v="1"/>
    <x v="1"/>
    <x v="3"/>
    <x v="3"/>
    <x v="2"/>
    <x v="2"/>
    <x v="2"/>
    <x v="2"/>
    <x v="2"/>
    <x v="2"/>
    <x v="0"/>
    <x v="2"/>
    <x v="2"/>
    <x v="2"/>
    <x v="2"/>
    <x v="2"/>
    <x v="3"/>
    <x v="2"/>
    <x v="2"/>
    <x v="2"/>
    <x v="0"/>
    <x v="2"/>
    <x v="3"/>
    <x v="1"/>
    <x v="2"/>
    <x v="2"/>
    <x v="2"/>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3"/>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1"/>
    <x v="0"/>
    <m/>
    <m/>
    <m/>
    <m/>
    <m/>
    <m/>
  </r>
  <r>
    <x v="0"/>
    <x v="102"/>
    <x v="1"/>
    <m/>
    <x v="0"/>
    <x v="0"/>
    <x v="1"/>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1"/>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3"/>
    <x v="1"/>
    <x v="3"/>
    <m/>
    <m/>
    <m/>
    <m/>
    <m/>
    <m/>
  </r>
  <r>
    <x v="0"/>
    <x v="102"/>
    <x v="1"/>
    <m/>
    <x v="0"/>
    <x v="0"/>
    <x v="0"/>
    <x v="0"/>
    <x v="0"/>
    <x v="0"/>
    <x v="0"/>
    <x v="0"/>
    <x v="0"/>
    <x v="0"/>
    <x v="0"/>
    <x v="0"/>
    <x v="0"/>
    <x v="0"/>
    <x v="0"/>
    <x v="0"/>
    <x v="0"/>
    <x v="0"/>
    <x v="0"/>
    <x v="0"/>
    <x v="0"/>
    <x v="0"/>
    <x v="0"/>
    <x v="0"/>
    <x v="0"/>
    <x v="0"/>
    <x v="0"/>
    <x v="0"/>
    <x v="1"/>
    <x v="0"/>
    <m/>
    <m/>
    <m/>
    <m/>
    <m/>
    <m/>
  </r>
  <r>
    <x v="0"/>
    <x v="102"/>
    <x v="1"/>
    <m/>
    <x v="0"/>
    <x v="0"/>
    <x v="1"/>
    <x v="0"/>
    <x v="0"/>
    <x v="0"/>
    <x v="0"/>
    <x v="0"/>
    <x v="0"/>
    <x v="0"/>
    <x v="0"/>
    <x v="0"/>
    <x v="0"/>
    <x v="0"/>
    <x v="0"/>
    <x v="0"/>
    <x v="0"/>
    <x v="0"/>
    <x v="0"/>
    <x v="0"/>
    <x v="0"/>
    <x v="0"/>
    <x v="0"/>
    <x v="0"/>
    <x v="3"/>
    <x v="0"/>
    <x v="3"/>
    <x v="0"/>
    <x v="0"/>
    <x v="0"/>
    <m/>
    <m/>
    <m/>
    <m/>
    <m/>
    <m/>
  </r>
  <r>
    <x v="0"/>
    <x v="102"/>
    <x v="1"/>
    <m/>
    <x v="0"/>
    <x v="0"/>
    <x v="1"/>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1"/>
    <x v="1"/>
    <x v="0"/>
    <x v="0"/>
    <x v="0"/>
    <x v="0"/>
    <m/>
    <m/>
    <m/>
    <m/>
    <m/>
    <m/>
  </r>
  <r>
    <x v="0"/>
    <x v="102"/>
    <x v="1"/>
    <m/>
    <x v="0"/>
    <x v="0"/>
    <x v="1"/>
    <x v="0"/>
    <x v="0"/>
    <x v="0"/>
    <x v="0"/>
    <x v="0"/>
    <x v="0"/>
    <x v="0"/>
    <x v="0"/>
    <x v="0"/>
    <x v="0"/>
    <x v="0"/>
    <x v="0"/>
    <x v="0"/>
    <x v="0"/>
    <x v="0"/>
    <x v="0"/>
    <x v="0"/>
    <x v="0"/>
    <x v="0"/>
    <x v="0"/>
    <x v="0"/>
    <x v="0"/>
    <x v="1"/>
    <x v="0"/>
    <x v="0"/>
    <x v="0"/>
    <x v="0"/>
    <m/>
    <m/>
    <m/>
    <m/>
    <m/>
    <m/>
  </r>
  <r>
    <x v="0"/>
    <x v="102"/>
    <x v="1"/>
    <m/>
    <x v="0"/>
    <x v="0"/>
    <x v="0"/>
    <x v="0"/>
    <x v="0"/>
    <x v="0"/>
    <x v="0"/>
    <x v="0"/>
    <x v="0"/>
    <x v="0"/>
    <x v="0"/>
    <x v="0"/>
    <x v="0"/>
    <x v="0"/>
    <x v="0"/>
    <x v="0"/>
    <x v="0"/>
    <x v="0"/>
    <x v="0"/>
    <x v="0"/>
    <x v="0"/>
    <x v="0"/>
    <x v="0"/>
    <x v="0"/>
    <x v="0"/>
    <x v="0"/>
    <x v="0"/>
    <x v="0"/>
    <x v="2"/>
    <x v="0"/>
    <m/>
    <m/>
    <m/>
    <m/>
    <m/>
    <m/>
  </r>
  <r>
    <x v="0"/>
    <x v="102"/>
    <x v="1"/>
    <m/>
    <x v="0"/>
    <x v="0"/>
    <x v="0"/>
    <x v="0"/>
    <x v="0"/>
    <x v="0"/>
    <x v="0"/>
    <x v="0"/>
    <x v="0"/>
    <x v="0"/>
    <x v="0"/>
    <x v="0"/>
    <x v="0"/>
    <x v="0"/>
    <x v="0"/>
    <x v="0"/>
    <x v="0"/>
    <x v="0"/>
    <x v="0"/>
    <x v="0"/>
    <x v="0"/>
    <x v="0"/>
    <x v="0"/>
    <x v="0"/>
    <x v="0"/>
    <x v="0"/>
    <x v="0"/>
    <x v="0"/>
    <x v="1"/>
    <x v="0"/>
    <m/>
    <m/>
    <m/>
    <m/>
    <m/>
    <m/>
  </r>
  <r>
    <x v="0"/>
    <x v="102"/>
    <x v="1"/>
    <m/>
    <x v="0"/>
    <x v="0"/>
    <x v="1"/>
    <x v="0"/>
    <x v="0"/>
    <x v="0"/>
    <x v="0"/>
    <x v="0"/>
    <x v="0"/>
    <x v="0"/>
    <x v="0"/>
    <x v="0"/>
    <x v="0"/>
    <x v="0"/>
    <x v="0"/>
    <x v="0"/>
    <x v="0"/>
    <x v="0"/>
    <x v="0"/>
    <x v="0"/>
    <x v="0"/>
    <x v="0"/>
    <x v="0"/>
    <x v="0"/>
    <x v="0"/>
    <x v="1"/>
    <x v="0"/>
    <x v="0"/>
    <x v="0"/>
    <x v="0"/>
    <m/>
    <m/>
    <m/>
    <m/>
    <m/>
    <m/>
  </r>
  <r>
    <x v="0"/>
    <x v="102"/>
    <x v="1"/>
    <m/>
    <x v="0"/>
    <x v="0"/>
    <x v="1"/>
    <x v="0"/>
    <x v="0"/>
    <x v="0"/>
    <x v="0"/>
    <x v="0"/>
    <x v="0"/>
    <x v="0"/>
    <x v="0"/>
    <x v="0"/>
    <x v="0"/>
    <x v="0"/>
    <x v="0"/>
    <x v="0"/>
    <x v="0"/>
    <x v="0"/>
    <x v="0"/>
    <x v="0"/>
    <x v="0"/>
    <x v="0"/>
    <x v="0"/>
    <x v="0"/>
    <x v="1"/>
    <x v="0"/>
    <x v="0"/>
    <x v="0"/>
    <x v="0"/>
    <x v="1"/>
    <m/>
    <m/>
    <m/>
    <m/>
    <m/>
    <m/>
  </r>
  <r>
    <x v="0"/>
    <x v="102"/>
    <x v="1"/>
    <m/>
    <x v="0"/>
    <x v="0"/>
    <x v="1"/>
    <x v="0"/>
    <x v="0"/>
    <x v="0"/>
    <x v="0"/>
    <x v="0"/>
    <x v="0"/>
    <x v="0"/>
    <x v="0"/>
    <x v="0"/>
    <x v="0"/>
    <x v="0"/>
    <x v="0"/>
    <x v="0"/>
    <x v="0"/>
    <x v="0"/>
    <x v="0"/>
    <x v="0"/>
    <x v="0"/>
    <x v="0"/>
    <x v="0"/>
    <x v="0"/>
    <x v="3"/>
    <x v="0"/>
    <x v="2"/>
    <x v="1"/>
    <x v="1"/>
    <x v="0"/>
    <m/>
    <m/>
    <m/>
    <m/>
    <m/>
    <m/>
  </r>
  <r>
    <x v="0"/>
    <x v="102"/>
    <x v="1"/>
    <m/>
    <x v="0"/>
    <x v="0"/>
    <x v="1"/>
    <x v="0"/>
    <x v="0"/>
    <x v="0"/>
    <x v="0"/>
    <x v="0"/>
    <x v="0"/>
    <x v="0"/>
    <x v="0"/>
    <x v="0"/>
    <x v="0"/>
    <x v="0"/>
    <x v="0"/>
    <x v="0"/>
    <x v="0"/>
    <x v="0"/>
    <x v="0"/>
    <x v="0"/>
    <x v="0"/>
    <x v="0"/>
    <x v="0"/>
    <x v="0"/>
    <x v="0"/>
    <x v="0"/>
    <x v="2"/>
    <x v="3"/>
    <x v="0"/>
    <x v="0"/>
    <m/>
    <m/>
    <m/>
    <m/>
    <m/>
    <m/>
  </r>
  <r>
    <x v="0"/>
    <x v="102"/>
    <x v="1"/>
    <m/>
    <x v="0"/>
    <x v="1"/>
    <x v="0"/>
    <x v="2"/>
    <x v="1"/>
    <x v="2"/>
    <x v="1"/>
    <x v="1"/>
    <x v="1"/>
    <x v="1"/>
    <x v="1"/>
    <x v="1"/>
    <x v="1"/>
    <x v="1"/>
    <x v="1"/>
    <x v="3"/>
    <x v="1"/>
    <x v="3"/>
    <x v="3"/>
    <x v="1"/>
    <x v="1"/>
    <x v="1"/>
    <x v="1"/>
    <x v="0"/>
    <x v="2"/>
    <x v="3"/>
    <x v="1"/>
    <x v="2"/>
    <x v="2"/>
    <x v="2"/>
    <m/>
    <m/>
    <m/>
    <m/>
    <m/>
    <m/>
  </r>
  <r>
    <x v="0"/>
    <x v="102"/>
    <x v="1"/>
    <m/>
    <x v="0"/>
    <x v="1"/>
    <x v="3"/>
    <x v="1"/>
    <x v="1"/>
    <x v="1"/>
    <x v="1"/>
    <x v="1"/>
    <x v="2"/>
    <x v="2"/>
    <x v="1"/>
    <x v="1"/>
    <x v="1"/>
    <x v="1"/>
    <x v="2"/>
    <x v="2"/>
    <x v="1"/>
    <x v="1"/>
    <x v="1"/>
    <x v="3"/>
    <x v="2"/>
    <x v="1"/>
    <x v="1"/>
    <x v="0"/>
    <x v="2"/>
    <x v="3"/>
    <x v="1"/>
    <x v="2"/>
    <x v="2"/>
    <x v="2"/>
    <m/>
    <m/>
    <m/>
    <m/>
    <m/>
    <m/>
  </r>
  <r>
    <x v="0"/>
    <x v="102"/>
    <x v="1"/>
    <m/>
    <x v="0"/>
    <x v="1"/>
    <x v="1"/>
    <x v="3"/>
    <x v="1"/>
    <x v="1"/>
    <x v="4"/>
    <x v="2"/>
    <x v="3"/>
    <x v="2"/>
    <x v="2"/>
    <x v="2"/>
    <x v="2"/>
    <x v="2"/>
    <x v="2"/>
    <x v="2"/>
    <x v="1"/>
    <x v="3"/>
    <x v="1"/>
    <x v="3"/>
    <x v="2"/>
    <x v="2"/>
    <x v="4"/>
    <x v="0"/>
    <x v="2"/>
    <x v="3"/>
    <x v="1"/>
    <x v="2"/>
    <x v="2"/>
    <x v="2"/>
    <m/>
    <m/>
    <m/>
    <m/>
    <m/>
    <m/>
  </r>
  <r>
    <x v="0"/>
    <x v="102"/>
    <x v="1"/>
    <m/>
    <x v="0"/>
    <x v="1"/>
    <x v="1"/>
    <x v="2"/>
    <x v="2"/>
    <x v="2"/>
    <x v="1"/>
    <x v="1"/>
    <x v="1"/>
    <x v="2"/>
    <x v="2"/>
    <x v="2"/>
    <x v="1"/>
    <x v="1"/>
    <x v="2"/>
    <x v="2"/>
    <x v="1"/>
    <x v="1"/>
    <x v="1"/>
    <x v="1"/>
    <x v="2"/>
    <x v="2"/>
    <x v="1"/>
    <x v="0"/>
    <x v="2"/>
    <x v="3"/>
    <x v="1"/>
    <x v="2"/>
    <x v="2"/>
    <x v="2"/>
    <m/>
    <m/>
    <m/>
    <m/>
    <m/>
    <m/>
  </r>
  <r>
    <x v="0"/>
    <x v="102"/>
    <x v="1"/>
    <m/>
    <x v="0"/>
    <x v="1"/>
    <x v="0"/>
    <x v="1"/>
    <x v="3"/>
    <x v="4"/>
    <x v="3"/>
    <x v="3"/>
    <x v="3"/>
    <x v="3"/>
    <x v="3"/>
    <x v="2"/>
    <x v="2"/>
    <x v="3"/>
    <x v="3"/>
    <x v="3"/>
    <x v="1"/>
    <x v="3"/>
    <x v="4"/>
    <x v="2"/>
    <x v="2"/>
    <x v="2"/>
    <x v="2"/>
    <x v="0"/>
    <x v="2"/>
    <x v="3"/>
    <x v="1"/>
    <x v="2"/>
    <x v="2"/>
    <x v="2"/>
    <m/>
    <m/>
    <m/>
    <m/>
    <m/>
    <m/>
  </r>
  <r>
    <x v="0"/>
    <x v="102"/>
    <x v="1"/>
    <m/>
    <x v="0"/>
    <x v="1"/>
    <x v="1"/>
    <x v="2"/>
    <x v="2"/>
    <x v="2"/>
    <x v="1"/>
    <x v="1"/>
    <x v="2"/>
    <x v="1"/>
    <x v="1"/>
    <x v="1"/>
    <x v="1"/>
    <x v="1"/>
    <x v="1"/>
    <x v="1"/>
    <x v="1"/>
    <x v="2"/>
    <x v="1"/>
    <x v="1"/>
    <x v="1"/>
    <x v="1"/>
    <x v="2"/>
    <x v="0"/>
    <x v="2"/>
    <x v="3"/>
    <x v="1"/>
    <x v="2"/>
    <x v="2"/>
    <x v="2"/>
    <m/>
    <m/>
    <m/>
    <m/>
    <m/>
    <m/>
  </r>
  <r>
    <x v="0"/>
    <x v="102"/>
    <x v="1"/>
    <m/>
    <x v="0"/>
    <x v="1"/>
    <x v="1"/>
    <x v="2"/>
    <x v="1"/>
    <x v="1"/>
    <x v="2"/>
    <x v="2"/>
    <x v="1"/>
    <x v="3"/>
    <x v="3"/>
    <x v="3"/>
    <x v="1"/>
    <x v="3"/>
    <x v="2"/>
    <x v="2"/>
    <x v="2"/>
    <x v="2"/>
    <x v="3"/>
    <x v="3"/>
    <x v="4"/>
    <x v="1"/>
    <x v="1"/>
    <x v="0"/>
    <x v="2"/>
    <x v="3"/>
    <x v="1"/>
    <x v="2"/>
    <x v="2"/>
    <x v="2"/>
    <m/>
    <m/>
    <m/>
    <m/>
    <m/>
    <m/>
  </r>
  <r>
    <x v="0"/>
    <x v="102"/>
    <x v="1"/>
    <m/>
    <x v="0"/>
    <x v="1"/>
    <x v="0"/>
    <x v="2"/>
    <x v="2"/>
    <x v="2"/>
    <x v="1"/>
    <x v="1"/>
    <x v="1"/>
    <x v="1"/>
    <x v="1"/>
    <x v="1"/>
    <x v="1"/>
    <x v="2"/>
    <x v="1"/>
    <x v="1"/>
    <x v="1"/>
    <x v="1"/>
    <x v="1"/>
    <x v="1"/>
    <x v="1"/>
    <x v="1"/>
    <x v="1"/>
    <x v="0"/>
    <x v="2"/>
    <x v="3"/>
    <x v="1"/>
    <x v="2"/>
    <x v="2"/>
    <x v="2"/>
    <m/>
    <m/>
    <m/>
    <m/>
    <m/>
    <m/>
  </r>
  <r>
    <x v="0"/>
    <x v="102"/>
    <x v="1"/>
    <m/>
    <x v="0"/>
    <x v="1"/>
    <x v="1"/>
    <x v="1"/>
    <x v="1"/>
    <x v="4"/>
    <x v="2"/>
    <x v="0"/>
    <x v="1"/>
    <x v="2"/>
    <x v="2"/>
    <x v="2"/>
    <x v="2"/>
    <x v="1"/>
    <x v="1"/>
    <x v="1"/>
    <x v="1"/>
    <x v="1"/>
    <x v="1"/>
    <x v="3"/>
    <x v="2"/>
    <x v="2"/>
    <x v="2"/>
    <x v="0"/>
    <x v="2"/>
    <x v="3"/>
    <x v="1"/>
    <x v="2"/>
    <x v="2"/>
    <x v="2"/>
    <m/>
    <m/>
    <m/>
    <m/>
    <m/>
    <m/>
  </r>
  <r>
    <x v="0"/>
    <x v="102"/>
    <x v="1"/>
    <m/>
    <x v="0"/>
    <x v="1"/>
    <x v="1"/>
    <x v="2"/>
    <x v="2"/>
    <x v="2"/>
    <x v="1"/>
    <x v="1"/>
    <x v="3"/>
    <x v="1"/>
    <x v="1"/>
    <x v="1"/>
    <x v="1"/>
    <x v="3"/>
    <x v="1"/>
    <x v="1"/>
    <x v="1"/>
    <x v="1"/>
    <x v="1"/>
    <x v="1"/>
    <x v="1"/>
    <x v="1"/>
    <x v="1"/>
    <x v="0"/>
    <x v="2"/>
    <x v="3"/>
    <x v="1"/>
    <x v="2"/>
    <x v="2"/>
    <x v="2"/>
    <m/>
    <m/>
    <m/>
    <m/>
    <m/>
    <m/>
  </r>
  <r>
    <x v="0"/>
    <x v="102"/>
    <x v="1"/>
    <m/>
    <x v="0"/>
    <x v="1"/>
    <x v="1"/>
    <x v="1"/>
    <x v="1"/>
    <x v="2"/>
    <x v="1"/>
    <x v="1"/>
    <x v="1"/>
    <x v="1"/>
    <x v="1"/>
    <x v="1"/>
    <x v="1"/>
    <x v="1"/>
    <x v="1"/>
    <x v="2"/>
    <x v="1"/>
    <x v="1"/>
    <x v="1"/>
    <x v="1"/>
    <x v="1"/>
    <x v="1"/>
    <x v="1"/>
    <x v="0"/>
    <x v="2"/>
    <x v="3"/>
    <x v="1"/>
    <x v="2"/>
    <x v="2"/>
    <x v="2"/>
    <m/>
    <m/>
    <m/>
    <m/>
    <m/>
    <m/>
  </r>
  <r>
    <x v="0"/>
    <x v="102"/>
    <x v="1"/>
    <m/>
    <x v="0"/>
    <x v="1"/>
    <x v="0"/>
    <x v="2"/>
    <x v="1"/>
    <x v="2"/>
    <x v="1"/>
    <x v="1"/>
    <x v="2"/>
    <x v="2"/>
    <x v="2"/>
    <x v="1"/>
    <x v="1"/>
    <x v="1"/>
    <x v="1"/>
    <x v="1"/>
    <x v="1"/>
    <x v="1"/>
    <x v="3"/>
    <x v="5"/>
    <x v="4"/>
    <x v="3"/>
    <x v="3"/>
    <x v="0"/>
    <x v="2"/>
    <x v="3"/>
    <x v="1"/>
    <x v="2"/>
    <x v="2"/>
    <x v="2"/>
    <m/>
    <m/>
    <m/>
    <m/>
    <m/>
    <m/>
  </r>
  <r>
    <x v="0"/>
    <x v="102"/>
    <x v="1"/>
    <m/>
    <x v="0"/>
    <x v="1"/>
    <x v="1"/>
    <x v="2"/>
    <x v="2"/>
    <x v="2"/>
    <x v="1"/>
    <x v="1"/>
    <x v="1"/>
    <x v="1"/>
    <x v="1"/>
    <x v="1"/>
    <x v="1"/>
    <x v="3"/>
    <x v="1"/>
    <x v="1"/>
    <x v="1"/>
    <x v="1"/>
    <x v="1"/>
    <x v="1"/>
    <x v="1"/>
    <x v="1"/>
    <x v="1"/>
    <x v="0"/>
    <x v="2"/>
    <x v="3"/>
    <x v="1"/>
    <x v="2"/>
    <x v="2"/>
    <x v="2"/>
    <m/>
    <m/>
    <m/>
    <m/>
    <m/>
    <m/>
  </r>
  <r>
    <x v="0"/>
    <x v="102"/>
    <x v="1"/>
    <m/>
    <x v="0"/>
    <x v="1"/>
    <x v="1"/>
    <x v="1"/>
    <x v="1"/>
    <x v="1"/>
    <x v="2"/>
    <x v="2"/>
    <x v="1"/>
    <x v="2"/>
    <x v="2"/>
    <x v="2"/>
    <x v="2"/>
    <x v="4"/>
    <x v="3"/>
    <x v="3"/>
    <x v="2"/>
    <x v="3"/>
    <x v="2"/>
    <x v="3"/>
    <x v="2"/>
    <x v="2"/>
    <x v="2"/>
    <x v="0"/>
    <x v="2"/>
    <x v="3"/>
    <x v="1"/>
    <x v="2"/>
    <x v="2"/>
    <x v="2"/>
    <m/>
    <m/>
    <m/>
    <m/>
    <m/>
    <m/>
  </r>
  <r>
    <x v="0"/>
    <x v="102"/>
    <x v="1"/>
    <m/>
    <x v="0"/>
    <x v="1"/>
    <x v="3"/>
    <x v="2"/>
    <x v="1"/>
    <x v="2"/>
    <x v="1"/>
    <x v="1"/>
    <x v="2"/>
    <x v="1"/>
    <x v="1"/>
    <x v="1"/>
    <x v="2"/>
    <x v="2"/>
    <x v="1"/>
    <x v="1"/>
    <x v="1"/>
    <x v="1"/>
    <x v="1"/>
    <x v="1"/>
    <x v="2"/>
    <x v="1"/>
    <x v="1"/>
    <x v="0"/>
    <x v="2"/>
    <x v="3"/>
    <x v="1"/>
    <x v="2"/>
    <x v="2"/>
    <x v="2"/>
    <m/>
    <m/>
    <m/>
    <m/>
    <m/>
    <m/>
  </r>
  <r>
    <x v="0"/>
    <x v="102"/>
    <x v="1"/>
    <m/>
    <x v="0"/>
    <x v="1"/>
    <x v="0"/>
    <x v="3"/>
    <x v="1"/>
    <x v="2"/>
    <x v="1"/>
    <x v="1"/>
    <x v="2"/>
    <x v="1"/>
    <x v="1"/>
    <x v="1"/>
    <x v="1"/>
    <x v="1"/>
    <x v="1"/>
    <x v="3"/>
    <x v="1"/>
    <x v="2"/>
    <x v="1"/>
    <x v="1"/>
    <x v="1"/>
    <x v="1"/>
    <x v="1"/>
    <x v="0"/>
    <x v="2"/>
    <x v="3"/>
    <x v="1"/>
    <x v="2"/>
    <x v="2"/>
    <x v="2"/>
    <m/>
    <m/>
    <m/>
    <m/>
    <m/>
    <m/>
  </r>
  <r>
    <x v="0"/>
    <x v="102"/>
    <x v="1"/>
    <m/>
    <x v="0"/>
    <x v="1"/>
    <x v="1"/>
    <x v="3"/>
    <x v="0"/>
    <x v="1"/>
    <x v="2"/>
    <x v="2"/>
    <x v="5"/>
    <x v="2"/>
    <x v="2"/>
    <x v="2"/>
    <x v="2"/>
    <x v="2"/>
    <x v="2"/>
    <x v="2"/>
    <x v="2"/>
    <x v="2"/>
    <x v="2"/>
    <x v="3"/>
    <x v="2"/>
    <x v="3"/>
    <x v="3"/>
    <x v="0"/>
    <x v="2"/>
    <x v="3"/>
    <x v="1"/>
    <x v="2"/>
    <x v="2"/>
    <x v="2"/>
    <m/>
    <m/>
    <m/>
    <m/>
    <m/>
    <m/>
  </r>
  <r>
    <x v="0"/>
    <x v="102"/>
    <x v="1"/>
    <m/>
    <x v="0"/>
    <x v="1"/>
    <x v="0"/>
    <x v="1"/>
    <x v="3"/>
    <x v="1"/>
    <x v="5"/>
    <x v="4"/>
    <x v="3"/>
    <x v="4"/>
    <x v="2"/>
    <x v="2"/>
    <x v="3"/>
    <x v="5"/>
    <x v="3"/>
    <x v="2"/>
    <x v="2"/>
    <x v="3"/>
    <x v="3"/>
    <x v="3"/>
    <x v="4"/>
    <x v="3"/>
    <x v="4"/>
    <x v="0"/>
    <x v="2"/>
    <x v="3"/>
    <x v="1"/>
    <x v="2"/>
    <x v="2"/>
    <x v="2"/>
    <m/>
    <m/>
    <m/>
    <m/>
    <m/>
    <m/>
  </r>
  <r>
    <x v="0"/>
    <x v="102"/>
    <x v="1"/>
    <m/>
    <x v="0"/>
    <x v="1"/>
    <x v="1"/>
    <x v="3"/>
    <x v="3"/>
    <x v="5"/>
    <x v="2"/>
    <x v="2"/>
    <x v="3"/>
    <x v="2"/>
    <x v="2"/>
    <x v="2"/>
    <x v="4"/>
    <x v="2"/>
    <x v="4"/>
    <x v="2"/>
    <x v="2"/>
    <x v="4"/>
    <x v="3"/>
    <x v="4"/>
    <x v="5"/>
    <x v="3"/>
    <x v="3"/>
    <x v="0"/>
    <x v="2"/>
    <x v="3"/>
    <x v="1"/>
    <x v="2"/>
    <x v="2"/>
    <x v="2"/>
    <m/>
    <m/>
    <m/>
    <m/>
    <m/>
    <m/>
  </r>
  <r>
    <x v="0"/>
    <x v="102"/>
    <x v="1"/>
    <m/>
    <x v="0"/>
    <x v="1"/>
    <x v="0"/>
    <x v="2"/>
    <x v="2"/>
    <x v="4"/>
    <x v="1"/>
    <x v="1"/>
    <x v="2"/>
    <x v="1"/>
    <x v="1"/>
    <x v="1"/>
    <x v="1"/>
    <x v="2"/>
    <x v="2"/>
    <x v="3"/>
    <x v="1"/>
    <x v="3"/>
    <x v="3"/>
    <x v="5"/>
    <x v="4"/>
    <x v="2"/>
    <x v="2"/>
    <x v="0"/>
    <x v="2"/>
    <x v="3"/>
    <x v="1"/>
    <x v="2"/>
    <x v="2"/>
    <x v="2"/>
    <m/>
    <m/>
    <m/>
    <m/>
    <m/>
    <m/>
  </r>
  <r>
    <x v="0"/>
    <x v="102"/>
    <x v="1"/>
    <m/>
    <x v="0"/>
    <x v="1"/>
    <x v="1"/>
    <x v="1"/>
    <x v="1"/>
    <x v="1"/>
    <x v="2"/>
    <x v="2"/>
    <x v="1"/>
    <x v="2"/>
    <x v="2"/>
    <x v="2"/>
    <x v="2"/>
    <x v="2"/>
    <x v="2"/>
    <x v="2"/>
    <x v="2"/>
    <x v="2"/>
    <x v="2"/>
    <x v="5"/>
    <x v="2"/>
    <x v="2"/>
    <x v="2"/>
    <x v="0"/>
    <x v="2"/>
    <x v="3"/>
    <x v="1"/>
    <x v="2"/>
    <x v="2"/>
    <x v="2"/>
    <m/>
    <m/>
    <m/>
    <m/>
    <m/>
    <m/>
  </r>
  <r>
    <x v="0"/>
    <x v="102"/>
    <x v="1"/>
    <m/>
    <x v="0"/>
    <x v="1"/>
    <x v="0"/>
    <x v="1"/>
    <x v="1"/>
    <x v="4"/>
    <x v="1"/>
    <x v="2"/>
    <x v="3"/>
    <x v="2"/>
    <x v="2"/>
    <x v="2"/>
    <x v="1"/>
    <x v="2"/>
    <x v="2"/>
    <x v="2"/>
    <x v="1"/>
    <x v="3"/>
    <x v="3"/>
    <x v="1"/>
    <x v="1"/>
    <x v="1"/>
    <x v="1"/>
    <x v="0"/>
    <x v="2"/>
    <x v="3"/>
    <x v="1"/>
    <x v="2"/>
    <x v="2"/>
    <x v="2"/>
    <m/>
    <m/>
    <m/>
    <m/>
    <m/>
    <m/>
  </r>
  <r>
    <x v="0"/>
    <x v="102"/>
    <x v="1"/>
    <m/>
    <x v="0"/>
    <x v="1"/>
    <x v="0"/>
    <x v="4"/>
    <x v="1"/>
    <x v="4"/>
    <x v="2"/>
    <x v="3"/>
    <x v="2"/>
    <x v="3"/>
    <x v="3"/>
    <x v="3"/>
    <x v="2"/>
    <x v="3"/>
    <x v="1"/>
    <x v="1"/>
    <x v="1"/>
    <x v="1"/>
    <x v="1"/>
    <x v="4"/>
    <x v="5"/>
    <x v="3"/>
    <x v="5"/>
    <x v="0"/>
    <x v="2"/>
    <x v="3"/>
    <x v="1"/>
    <x v="2"/>
    <x v="2"/>
    <x v="2"/>
    <m/>
    <m/>
    <m/>
    <m/>
    <m/>
    <m/>
  </r>
  <r>
    <x v="0"/>
    <x v="102"/>
    <x v="1"/>
    <m/>
    <x v="0"/>
    <x v="1"/>
    <x v="0"/>
    <x v="1"/>
    <x v="1"/>
    <x v="2"/>
    <x v="1"/>
    <x v="2"/>
    <x v="3"/>
    <x v="2"/>
    <x v="2"/>
    <x v="3"/>
    <x v="1"/>
    <x v="2"/>
    <x v="2"/>
    <x v="2"/>
    <x v="2"/>
    <x v="3"/>
    <x v="3"/>
    <x v="3"/>
    <x v="2"/>
    <x v="2"/>
    <x v="2"/>
    <x v="0"/>
    <x v="2"/>
    <x v="3"/>
    <x v="1"/>
    <x v="2"/>
    <x v="2"/>
    <x v="2"/>
    <m/>
    <m/>
    <m/>
    <m/>
    <m/>
    <m/>
  </r>
  <r>
    <x v="0"/>
    <x v="102"/>
    <x v="1"/>
    <m/>
    <x v="0"/>
    <x v="1"/>
    <x v="1"/>
    <x v="2"/>
    <x v="2"/>
    <x v="2"/>
    <x v="2"/>
    <x v="1"/>
    <x v="1"/>
    <x v="1"/>
    <x v="1"/>
    <x v="1"/>
    <x v="1"/>
    <x v="1"/>
    <x v="1"/>
    <x v="1"/>
    <x v="1"/>
    <x v="1"/>
    <x v="1"/>
    <x v="1"/>
    <x v="1"/>
    <x v="1"/>
    <x v="1"/>
    <x v="0"/>
    <x v="2"/>
    <x v="3"/>
    <x v="1"/>
    <x v="2"/>
    <x v="2"/>
    <x v="2"/>
    <m/>
    <m/>
    <m/>
    <m/>
    <m/>
    <m/>
  </r>
  <r>
    <x v="0"/>
    <x v="102"/>
    <x v="1"/>
    <m/>
    <x v="0"/>
    <x v="1"/>
    <x v="1"/>
    <x v="1"/>
    <x v="1"/>
    <x v="1"/>
    <x v="2"/>
    <x v="2"/>
    <x v="1"/>
    <x v="2"/>
    <x v="2"/>
    <x v="2"/>
    <x v="2"/>
    <x v="2"/>
    <x v="4"/>
    <x v="2"/>
    <x v="2"/>
    <x v="1"/>
    <x v="1"/>
    <x v="3"/>
    <x v="1"/>
    <x v="2"/>
    <x v="2"/>
    <x v="0"/>
    <x v="2"/>
    <x v="3"/>
    <x v="1"/>
    <x v="2"/>
    <x v="2"/>
    <x v="2"/>
    <m/>
    <m/>
    <m/>
    <m/>
    <m/>
    <m/>
  </r>
  <r>
    <x v="0"/>
    <x v="102"/>
    <x v="1"/>
    <m/>
    <x v="0"/>
    <x v="1"/>
    <x v="1"/>
    <x v="1"/>
    <x v="1"/>
    <x v="1"/>
    <x v="2"/>
    <x v="2"/>
    <x v="4"/>
    <x v="3"/>
    <x v="2"/>
    <x v="2"/>
    <x v="2"/>
    <x v="2"/>
    <x v="2"/>
    <x v="2"/>
    <x v="2"/>
    <x v="2"/>
    <x v="2"/>
    <x v="3"/>
    <x v="2"/>
    <x v="2"/>
    <x v="2"/>
    <x v="0"/>
    <x v="2"/>
    <x v="3"/>
    <x v="1"/>
    <x v="2"/>
    <x v="2"/>
    <x v="2"/>
    <m/>
    <m/>
    <m/>
    <m/>
    <m/>
    <m/>
  </r>
  <r>
    <x v="0"/>
    <x v="102"/>
    <x v="1"/>
    <m/>
    <x v="0"/>
    <x v="1"/>
    <x v="0"/>
    <x v="1"/>
    <x v="5"/>
    <x v="1"/>
    <x v="3"/>
    <x v="3"/>
    <x v="5"/>
    <x v="3"/>
    <x v="3"/>
    <x v="5"/>
    <x v="4"/>
    <x v="3"/>
    <x v="3"/>
    <x v="3"/>
    <x v="4"/>
    <x v="5"/>
    <x v="3"/>
    <x v="4"/>
    <x v="3"/>
    <x v="3"/>
    <x v="4"/>
    <x v="0"/>
    <x v="2"/>
    <x v="3"/>
    <x v="1"/>
    <x v="2"/>
    <x v="2"/>
    <x v="2"/>
    <m/>
    <m/>
    <m/>
    <m/>
    <m/>
    <m/>
  </r>
  <r>
    <x v="0"/>
    <x v="102"/>
    <x v="1"/>
    <m/>
    <x v="0"/>
    <x v="1"/>
    <x v="0"/>
    <x v="2"/>
    <x v="3"/>
    <x v="2"/>
    <x v="1"/>
    <x v="1"/>
    <x v="1"/>
    <x v="2"/>
    <x v="1"/>
    <x v="1"/>
    <x v="1"/>
    <x v="2"/>
    <x v="1"/>
    <x v="3"/>
    <x v="1"/>
    <x v="1"/>
    <x v="1"/>
    <x v="1"/>
    <x v="1"/>
    <x v="1"/>
    <x v="1"/>
    <x v="0"/>
    <x v="2"/>
    <x v="3"/>
    <x v="1"/>
    <x v="2"/>
    <x v="2"/>
    <x v="2"/>
    <m/>
    <m/>
    <m/>
    <m/>
    <m/>
    <m/>
  </r>
  <r>
    <x v="0"/>
    <x v="102"/>
    <x v="1"/>
    <m/>
    <x v="0"/>
    <x v="1"/>
    <x v="0"/>
    <x v="3"/>
    <x v="2"/>
    <x v="3"/>
    <x v="2"/>
    <x v="4"/>
    <x v="1"/>
    <x v="4"/>
    <x v="1"/>
    <x v="2"/>
    <x v="1"/>
    <x v="3"/>
    <x v="3"/>
    <x v="3"/>
    <x v="1"/>
    <x v="1"/>
    <x v="2"/>
    <x v="1"/>
    <x v="1"/>
    <x v="3"/>
    <x v="3"/>
    <x v="0"/>
    <x v="2"/>
    <x v="3"/>
    <x v="1"/>
    <x v="2"/>
    <x v="2"/>
    <x v="2"/>
    <m/>
    <m/>
    <m/>
    <m/>
    <m/>
    <m/>
  </r>
  <r>
    <x v="0"/>
    <x v="102"/>
    <x v="1"/>
    <m/>
    <x v="0"/>
    <x v="1"/>
    <x v="3"/>
    <x v="2"/>
    <x v="2"/>
    <x v="2"/>
    <x v="1"/>
    <x v="1"/>
    <x v="1"/>
    <x v="1"/>
    <x v="1"/>
    <x v="1"/>
    <x v="1"/>
    <x v="1"/>
    <x v="1"/>
    <x v="1"/>
    <x v="1"/>
    <x v="1"/>
    <x v="1"/>
    <x v="1"/>
    <x v="1"/>
    <x v="1"/>
    <x v="1"/>
    <x v="0"/>
    <x v="2"/>
    <x v="3"/>
    <x v="1"/>
    <x v="2"/>
    <x v="2"/>
    <x v="2"/>
    <m/>
    <m/>
    <m/>
    <m/>
    <m/>
    <m/>
  </r>
  <r>
    <x v="0"/>
    <x v="102"/>
    <x v="1"/>
    <m/>
    <x v="0"/>
    <x v="1"/>
    <x v="0"/>
    <x v="2"/>
    <x v="2"/>
    <x v="2"/>
    <x v="1"/>
    <x v="1"/>
    <x v="2"/>
    <x v="1"/>
    <x v="1"/>
    <x v="1"/>
    <x v="1"/>
    <x v="1"/>
    <x v="1"/>
    <x v="1"/>
    <x v="1"/>
    <x v="1"/>
    <x v="1"/>
    <x v="1"/>
    <x v="1"/>
    <x v="1"/>
    <x v="1"/>
    <x v="0"/>
    <x v="2"/>
    <x v="3"/>
    <x v="1"/>
    <x v="2"/>
    <x v="2"/>
    <x v="2"/>
    <m/>
    <m/>
    <m/>
    <m/>
    <m/>
    <m/>
  </r>
  <r>
    <x v="0"/>
    <x v="102"/>
    <x v="1"/>
    <m/>
    <x v="0"/>
    <x v="1"/>
    <x v="0"/>
    <x v="1"/>
    <x v="1"/>
    <x v="2"/>
    <x v="2"/>
    <x v="1"/>
    <x v="2"/>
    <x v="2"/>
    <x v="1"/>
    <x v="1"/>
    <x v="1"/>
    <x v="2"/>
    <x v="2"/>
    <x v="2"/>
    <x v="1"/>
    <x v="1"/>
    <x v="1"/>
    <x v="3"/>
    <x v="1"/>
    <x v="2"/>
    <x v="2"/>
    <x v="0"/>
    <x v="2"/>
    <x v="3"/>
    <x v="1"/>
    <x v="2"/>
    <x v="2"/>
    <x v="2"/>
    <m/>
    <m/>
    <m/>
    <m/>
    <m/>
    <m/>
  </r>
  <r>
    <x v="0"/>
    <x v="102"/>
    <x v="1"/>
    <m/>
    <x v="0"/>
    <x v="1"/>
    <x v="1"/>
    <x v="2"/>
    <x v="2"/>
    <x v="2"/>
    <x v="1"/>
    <x v="1"/>
    <x v="2"/>
    <x v="1"/>
    <x v="1"/>
    <x v="1"/>
    <x v="1"/>
    <x v="1"/>
    <x v="1"/>
    <x v="1"/>
    <x v="1"/>
    <x v="1"/>
    <x v="1"/>
    <x v="1"/>
    <x v="1"/>
    <x v="1"/>
    <x v="1"/>
    <x v="0"/>
    <x v="2"/>
    <x v="3"/>
    <x v="1"/>
    <x v="2"/>
    <x v="2"/>
    <x v="2"/>
    <m/>
    <m/>
    <m/>
    <m/>
    <m/>
    <m/>
  </r>
  <r>
    <x v="0"/>
    <x v="102"/>
    <x v="1"/>
    <m/>
    <x v="0"/>
    <x v="1"/>
    <x v="0"/>
    <x v="1"/>
    <x v="1"/>
    <x v="2"/>
    <x v="2"/>
    <x v="2"/>
    <x v="1"/>
    <x v="2"/>
    <x v="2"/>
    <x v="2"/>
    <x v="2"/>
    <x v="2"/>
    <x v="2"/>
    <x v="2"/>
    <x v="2"/>
    <x v="2"/>
    <x v="2"/>
    <x v="3"/>
    <x v="2"/>
    <x v="2"/>
    <x v="2"/>
    <x v="0"/>
    <x v="2"/>
    <x v="3"/>
    <x v="1"/>
    <x v="2"/>
    <x v="2"/>
    <x v="2"/>
    <m/>
    <m/>
    <m/>
    <m/>
    <m/>
    <m/>
  </r>
  <r>
    <x v="0"/>
    <x v="102"/>
    <x v="1"/>
    <m/>
    <x v="0"/>
    <x v="1"/>
    <x v="1"/>
    <x v="2"/>
    <x v="2"/>
    <x v="2"/>
    <x v="1"/>
    <x v="1"/>
    <x v="2"/>
    <x v="1"/>
    <x v="1"/>
    <x v="1"/>
    <x v="1"/>
    <x v="1"/>
    <x v="2"/>
    <x v="3"/>
    <x v="1"/>
    <x v="3"/>
    <x v="2"/>
    <x v="3"/>
    <x v="1"/>
    <x v="1"/>
    <x v="1"/>
    <x v="0"/>
    <x v="2"/>
    <x v="3"/>
    <x v="1"/>
    <x v="2"/>
    <x v="2"/>
    <x v="2"/>
    <m/>
    <m/>
    <m/>
    <m/>
    <m/>
    <m/>
  </r>
  <r>
    <x v="0"/>
    <x v="102"/>
    <x v="1"/>
    <m/>
    <x v="0"/>
    <x v="1"/>
    <x v="1"/>
    <x v="1"/>
    <x v="1"/>
    <x v="2"/>
    <x v="1"/>
    <x v="1"/>
    <x v="1"/>
    <x v="2"/>
    <x v="3"/>
    <x v="2"/>
    <x v="1"/>
    <x v="0"/>
    <x v="3"/>
    <x v="1"/>
    <x v="1"/>
    <x v="1"/>
    <x v="3"/>
    <x v="3"/>
    <x v="2"/>
    <x v="1"/>
    <x v="1"/>
    <x v="0"/>
    <x v="2"/>
    <x v="3"/>
    <x v="1"/>
    <x v="2"/>
    <x v="2"/>
    <x v="2"/>
    <m/>
    <m/>
    <m/>
    <m/>
    <m/>
    <m/>
  </r>
  <r>
    <x v="0"/>
    <x v="102"/>
    <x v="1"/>
    <m/>
    <x v="0"/>
    <x v="1"/>
    <x v="1"/>
    <x v="1"/>
    <x v="3"/>
    <x v="1"/>
    <x v="1"/>
    <x v="1"/>
    <x v="1"/>
    <x v="2"/>
    <x v="1"/>
    <x v="2"/>
    <x v="2"/>
    <x v="0"/>
    <x v="1"/>
    <x v="1"/>
    <x v="1"/>
    <x v="2"/>
    <x v="1"/>
    <x v="3"/>
    <x v="1"/>
    <x v="2"/>
    <x v="1"/>
    <x v="0"/>
    <x v="2"/>
    <x v="3"/>
    <x v="1"/>
    <x v="2"/>
    <x v="2"/>
    <x v="2"/>
    <m/>
    <m/>
    <m/>
    <m/>
    <m/>
    <m/>
  </r>
  <r>
    <x v="0"/>
    <x v="102"/>
    <x v="1"/>
    <m/>
    <x v="0"/>
    <x v="1"/>
    <x v="1"/>
    <x v="2"/>
    <x v="2"/>
    <x v="2"/>
    <x v="2"/>
    <x v="2"/>
    <x v="1"/>
    <x v="2"/>
    <x v="2"/>
    <x v="2"/>
    <x v="5"/>
    <x v="0"/>
    <x v="4"/>
    <x v="3"/>
    <x v="2"/>
    <x v="1"/>
    <x v="1"/>
    <x v="1"/>
    <x v="1"/>
    <x v="2"/>
    <x v="2"/>
    <x v="0"/>
    <x v="2"/>
    <x v="3"/>
    <x v="1"/>
    <x v="2"/>
    <x v="2"/>
    <x v="2"/>
    <m/>
    <m/>
    <m/>
    <m/>
    <m/>
    <m/>
  </r>
  <r>
    <x v="0"/>
    <x v="102"/>
    <x v="1"/>
    <m/>
    <x v="0"/>
    <x v="1"/>
    <x v="0"/>
    <x v="2"/>
    <x v="2"/>
    <x v="2"/>
    <x v="2"/>
    <x v="1"/>
    <x v="1"/>
    <x v="1"/>
    <x v="1"/>
    <x v="1"/>
    <x v="2"/>
    <x v="0"/>
    <x v="1"/>
    <x v="1"/>
    <x v="1"/>
    <x v="1"/>
    <x v="1"/>
    <x v="3"/>
    <x v="2"/>
    <x v="1"/>
    <x v="1"/>
    <x v="0"/>
    <x v="2"/>
    <x v="3"/>
    <x v="1"/>
    <x v="2"/>
    <x v="2"/>
    <x v="2"/>
    <m/>
    <m/>
    <m/>
    <m/>
    <m/>
    <m/>
  </r>
  <r>
    <x v="0"/>
    <x v="102"/>
    <x v="1"/>
    <m/>
    <x v="0"/>
    <x v="1"/>
    <x v="1"/>
    <x v="2"/>
    <x v="2"/>
    <x v="1"/>
    <x v="1"/>
    <x v="2"/>
    <x v="1"/>
    <x v="2"/>
    <x v="1"/>
    <x v="2"/>
    <x v="1"/>
    <x v="0"/>
    <x v="1"/>
    <x v="1"/>
    <x v="1"/>
    <x v="1"/>
    <x v="1"/>
    <x v="1"/>
    <x v="1"/>
    <x v="1"/>
    <x v="1"/>
    <x v="0"/>
    <x v="2"/>
    <x v="3"/>
    <x v="1"/>
    <x v="2"/>
    <x v="2"/>
    <x v="2"/>
    <m/>
    <m/>
    <m/>
    <m/>
    <m/>
    <m/>
  </r>
  <r>
    <x v="0"/>
    <x v="102"/>
    <x v="1"/>
    <m/>
    <x v="0"/>
    <x v="1"/>
    <x v="0"/>
    <x v="1"/>
    <x v="1"/>
    <x v="1"/>
    <x v="2"/>
    <x v="2"/>
    <x v="1"/>
    <x v="2"/>
    <x v="2"/>
    <x v="2"/>
    <x v="2"/>
    <x v="0"/>
    <x v="2"/>
    <x v="2"/>
    <x v="2"/>
    <x v="3"/>
    <x v="2"/>
    <x v="3"/>
    <x v="2"/>
    <x v="2"/>
    <x v="2"/>
    <x v="0"/>
    <x v="2"/>
    <x v="3"/>
    <x v="1"/>
    <x v="2"/>
    <x v="2"/>
    <x v="2"/>
    <m/>
    <m/>
    <m/>
    <m/>
    <m/>
    <m/>
  </r>
  <r>
    <x v="0"/>
    <x v="102"/>
    <x v="1"/>
    <m/>
    <x v="0"/>
    <x v="1"/>
    <x v="0"/>
    <x v="2"/>
    <x v="2"/>
    <x v="2"/>
    <x v="3"/>
    <x v="1"/>
    <x v="1"/>
    <x v="1"/>
    <x v="1"/>
    <x v="1"/>
    <x v="1"/>
    <x v="0"/>
    <x v="1"/>
    <x v="1"/>
    <x v="1"/>
    <x v="1"/>
    <x v="1"/>
    <x v="1"/>
    <x v="1"/>
    <x v="1"/>
    <x v="1"/>
    <x v="0"/>
    <x v="2"/>
    <x v="3"/>
    <x v="1"/>
    <x v="2"/>
    <x v="2"/>
    <x v="2"/>
    <m/>
    <m/>
    <m/>
    <m/>
    <m/>
    <m/>
  </r>
  <r>
    <x v="0"/>
    <x v="102"/>
    <x v="1"/>
    <m/>
    <x v="0"/>
    <x v="1"/>
    <x v="1"/>
    <x v="2"/>
    <x v="2"/>
    <x v="2"/>
    <x v="1"/>
    <x v="1"/>
    <x v="1"/>
    <x v="1"/>
    <x v="1"/>
    <x v="1"/>
    <x v="1"/>
    <x v="0"/>
    <x v="1"/>
    <x v="1"/>
    <x v="1"/>
    <x v="1"/>
    <x v="1"/>
    <x v="3"/>
    <x v="1"/>
    <x v="1"/>
    <x v="1"/>
    <x v="0"/>
    <x v="2"/>
    <x v="3"/>
    <x v="1"/>
    <x v="2"/>
    <x v="2"/>
    <x v="2"/>
    <m/>
    <m/>
    <m/>
    <m/>
    <m/>
    <m/>
  </r>
  <r>
    <x v="0"/>
    <x v="103"/>
    <x v="1"/>
    <m/>
    <x v="0"/>
    <x v="0"/>
    <x v="1"/>
    <x v="0"/>
    <x v="0"/>
    <x v="0"/>
    <x v="0"/>
    <x v="0"/>
    <x v="0"/>
    <x v="0"/>
    <x v="0"/>
    <x v="0"/>
    <x v="0"/>
    <x v="0"/>
    <x v="0"/>
    <x v="0"/>
    <x v="0"/>
    <x v="0"/>
    <x v="0"/>
    <x v="0"/>
    <x v="0"/>
    <x v="0"/>
    <x v="0"/>
    <x v="0"/>
    <x v="0"/>
    <x v="1"/>
    <x v="0"/>
    <x v="3"/>
    <x v="1"/>
    <x v="0"/>
    <m/>
    <m/>
    <m/>
    <m/>
    <m/>
    <m/>
  </r>
  <r>
    <x v="0"/>
    <x v="103"/>
    <x v="1"/>
    <m/>
    <x v="0"/>
    <x v="0"/>
    <x v="1"/>
    <x v="0"/>
    <x v="0"/>
    <x v="0"/>
    <x v="0"/>
    <x v="0"/>
    <x v="0"/>
    <x v="0"/>
    <x v="0"/>
    <x v="0"/>
    <x v="0"/>
    <x v="0"/>
    <x v="0"/>
    <x v="0"/>
    <x v="0"/>
    <x v="0"/>
    <x v="0"/>
    <x v="0"/>
    <x v="0"/>
    <x v="0"/>
    <x v="0"/>
    <x v="0"/>
    <x v="0"/>
    <x v="1"/>
    <x v="0"/>
    <x v="0"/>
    <x v="3"/>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1"/>
    <x v="0"/>
    <x v="3"/>
    <x v="0"/>
    <x v="1"/>
    <m/>
    <m/>
    <m/>
    <m/>
    <m/>
    <m/>
  </r>
  <r>
    <x v="0"/>
    <x v="103"/>
    <x v="1"/>
    <m/>
    <x v="0"/>
    <x v="0"/>
    <x v="3"/>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1"/>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3"/>
    <x v="0"/>
    <x v="0"/>
    <x v="0"/>
    <x v="0"/>
    <x v="0"/>
    <x v="0"/>
    <x v="0"/>
    <x v="0"/>
    <x v="0"/>
    <x v="0"/>
    <x v="0"/>
    <x v="0"/>
    <x v="0"/>
    <x v="0"/>
    <x v="0"/>
    <x v="0"/>
    <x v="0"/>
    <x v="0"/>
    <x v="0"/>
    <x v="0"/>
    <x v="0"/>
    <x v="0"/>
    <x v="2"/>
    <x v="0"/>
    <x v="0"/>
    <x v="1"/>
    <x v="1"/>
    <m/>
    <m/>
    <m/>
    <m/>
    <m/>
    <m/>
  </r>
  <r>
    <x v="0"/>
    <x v="103"/>
    <x v="1"/>
    <m/>
    <x v="0"/>
    <x v="0"/>
    <x v="0"/>
    <x v="0"/>
    <x v="0"/>
    <x v="0"/>
    <x v="0"/>
    <x v="0"/>
    <x v="0"/>
    <x v="0"/>
    <x v="0"/>
    <x v="0"/>
    <x v="0"/>
    <x v="0"/>
    <x v="0"/>
    <x v="0"/>
    <x v="0"/>
    <x v="0"/>
    <x v="0"/>
    <x v="0"/>
    <x v="0"/>
    <x v="0"/>
    <x v="0"/>
    <x v="0"/>
    <x v="0"/>
    <x v="0"/>
    <x v="0"/>
    <x v="3"/>
    <x v="3"/>
    <x v="0"/>
    <m/>
    <m/>
    <m/>
    <m/>
    <m/>
    <m/>
  </r>
  <r>
    <x v="0"/>
    <x v="103"/>
    <x v="1"/>
    <m/>
    <x v="0"/>
    <x v="0"/>
    <x v="3"/>
    <x v="0"/>
    <x v="0"/>
    <x v="0"/>
    <x v="0"/>
    <x v="0"/>
    <x v="0"/>
    <x v="0"/>
    <x v="0"/>
    <x v="0"/>
    <x v="0"/>
    <x v="0"/>
    <x v="0"/>
    <x v="0"/>
    <x v="0"/>
    <x v="0"/>
    <x v="0"/>
    <x v="0"/>
    <x v="0"/>
    <x v="0"/>
    <x v="0"/>
    <x v="0"/>
    <x v="0"/>
    <x v="0"/>
    <x v="0"/>
    <x v="0"/>
    <x v="3"/>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1"/>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3"/>
    <x v="1"/>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1"/>
    <x v="3"/>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1"/>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2"/>
    <x v="0"/>
    <x v="0"/>
    <x v="1"/>
    <m/>
    <m/>
    <m/>
    <m/>
    <m/>
    <m/>
  </r>
  <r>
    <x v="0"/>
    <x v="103"/>
    <x v="1"/>
    <m/>
    <x v="0"/>
    <x v="0"/>
    <x v="0"/>
    <x v="0"/>
    <x v="0"/>
    <x v="0"/>
    <x v="0"/>
    <x v="0"/>
    <x v="0"/>
    <x v="0"/>
    <x v="0"/>
    <x v="0"/>
    <x v="0"/>
    <x v="0"/>
    <x v="0"/>
    <x v="0"/>
    <x v="0"/>
    <x v="0"/>
    <x v="0"/>
    <x v="0"/>
    <x v="0"/>
    <x v="0"/>
    <x v="0"/>
    <x v="0"/>
    <x v="0"/>
    <x v="1"/>
    <x v="0"/>
    <x v="0"/>
    <x v="3"/>
    <x v="0"/>
    <m/>
    <m/>
    <m/>
    <m/>
    <m/>
    <m/>
  </r>
  <r>
    <x v="0"/>
    <x v="103"/>
    <x v="1"/>
    <m/>
    <x v="0"/>
    <x v="0"/>
    <x v="1"/>
    <x v="0"/>
    <x v="0"/>
    <x v="0"/>
    <x v="0"/>
    <x v="0"/>
    <x v="0"/>
    <x v="0"/>
    <x v="0"/>
    <x v="0"/>
    <x v="0"/>
    <x v="0"/>
    <x v="0"/>
    <x v="0"/>
    <x v="0"/>
    <x v="0"/>
    <x v="0"/>
    <x v="0"/>
    <x v="0"/>
    <x v="0"/>
    <x v="0"/>
    <x v="0"/>
    <x v="1"/>
    <x v="0"/>
    <x v="0"/>
    <x v="0"/>
    <x v="0"/>
    <x v="0"/>
    <m/>
    <m/>
    <m/>
    <m/>
    <m/>
    <m/>
  </r>
  <r>
    <x v="0"/>
    <x v="103"/>
    <x v="1"/>
    <m/>
    <x v="0"/>
    <x v="0"/>
    <x v="1"/>
    <x v="0"/>
    <x v="0"/>
    <x v="0"/>
    <x v="0"/>
    <x v="0"/>
    <x v="0"/>
    <x v="0"/>
    <x v="0"/>
    <x v="0"/>
    <x v="0"/>
    <x v="0"/>
    <x v="0"/>
    <x v="0"/>
    <x v="0"/>
    <x v="0"/>
    <x v="0"/>
    <x v="0"/>
    <x v="0"/>
    <x v="0"/>
    <x v="0"/>
    <x v="0"/>
    <x v="3"/>
    <x v="0"/>
    <x v="0"/>
    <x v="3"/>
    <x v="0"/>
    <x v="1"/>
    <m/>
    <m/>
    <m/>
    <m/>
    <m/>
    <m/>
  </r>
  <r>
    <x v="0"/>
    <x v="103"/>
    <x v="1"/>
    <m/>
    <x v="0"/>
    <x v="0"/>
    <x v="1"/>
    <x v="0"/>
    <x v="0"/>
    <x v="0"/>
    <x v="0"/>
    <x v="0"/>
    <x v="0"/>
    <x v="0"/>
    <x v="0"/>
    <x v="0"/>
    <x v="0"/>
    <x v="0"/>
    <x v="0"/>
    <x v="0"/>
    <x v="0"/>
    <x v="0"/>
    <x v="0"/>
    <x v="0"/>
    <x v="0"/>
    <x v="0"/>
    <x v="0"/>
    <x v="0"/>
    <x v="3"/>
    <x v="0"/>
    <x v="0"/>
    <x v="0"/>
    <x v="0"/>
    <x v="0"/>
    <m/>
    <m/>
    <m/>
    <m/>
    <m/>
    <m/>
  </r>
  <r>
    <x v="0"/>
    <x v="103"/>
    <x v="1"/>
    <m/>
    <x v="0"/>
    <x v="0"/>
    <x v="0"/>
    <x v="0"/>
    <x v="0"/>
    <x v="0"/>
    <x v="0"/>
    <x v="0"/>
    <x v="0"/>
    <x v="0"/>
    <x v="0"/>
    <x v="0"/>
    <x v="0"/>
    <x v="0"/>
    <x v="0"/>
    <x v="0"/>
    <x v="0"/>
    <x v="0"/>
    <x v="0"/>
    <x v="0"/>
    <x v="0"/>
    <x v="0"/>
    <x v="0"/>
    <x v="0"/>
    <x v="0"/>
    <x v="0"/>
    <x v="0"/>
    <x v="0"/>
    <x v="0"/>
    <x v="1"/>
    <m/>
    <m/>
    <m/>
    <m/>
    <m/>
    <m/>
  </r>
  <r>
    <x v="0"/>
    <x v="103"/>
    <x v="1"/>
    <m/>
    <x v="0"/>
    <x v="0"/>
    <x v="1"/>
    <x v="0"/>
    <x v="0"/>
    <x v="0"/>
    <x v="0"/>
    <x v="0"/>
    <x v="0"/>
    <x v="0"/>
    <x v="0"/>
    <x v="0"/>
    <x v="0"/>
    <x v="0"/>
    <x v="0"/>
    <x v="0"/>
    <x v="0"/>
    <x v="0"/>
    <x v="0"/>
    <x v="0"/>
    <x v="0"/>
    <x v="0"/>
    <x v="0"/>
    <x v="0"/>
    <x v="1"/>
    <x v="2"/>
    <x v="0"/>
    <x v="3"/>
    <x v="3"/>
    <x v="3"/>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2"/>
    <x v="0"/>
    <x v="3"/>
    <x v="3"/>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2"/>
    <x v="0"/>
    <x v="3"/>
    <x v="3"/>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3"/>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3"/>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3"/>
    <x v="0"/>
    <x v="0"/>
    <m/>
    <m/>
    <m/>
    <m/>
    <m/>
    <m/>
  </r>
  <r>
    <x v="0"/>
    <x v="103"/>
    <x v="1"/>
    <m/>
    <x v="0"/>
    <x v="0"/>
    <x v="0"/>
    <x v="0"/>
    <x v="0"/>
    <x v="0"/>
    <x v="0"/>
    <x v="0"/>
    <x v="0"/>
    <x v="0"/>
    <x v="0"/>
    <x v="0"/>
    <x v="0"/>
    <x v="0"/>
    <x v="0"/>
    <x v="0"/>
    <x v="0"/>
    <x v="0"/>
    <x v="0"/>
    <x v="0"/>
    <x v="0"/>
    <x v="0"/>
    <x v="0"/>
    <x v="0"/>
    <x v="0"/>
    <x v="0"/>
    <x v="0"/>
    <x v="3"/>
    <x v="0"/>
    <x v="0"/>
    <m/>
    <m/>
    <m/>
    <m/>
    <m/>
    <m/>
  </r>
  <r>
    <x v="0"/>
    <x v="103"/>
    <x v="1"/>
    <m/>
    <x v="0"/>
    <x v="0"/>
    <x v="1"/>
    <x v="0"/>
    <x v="0"/>
    <x v="0"/>
    <x v="0"/>
    <x v="0"/>
    <x v="0"/>
    <x v="0"/>
    <x v="0"/>
    <x v="0"/>
    <x v="0"/>
    <x v="0"/>
    <x v="0"/>
    <x v="0"/>
    <x v="0"/>
    <x v="0"/>
    <x v="0"/>
    <x v="0"/>
    <x v="0"/>
    <x v="0"/>
    <x v="0"/>
    <x v="0"/>
    <x v="0"/>
    <x v="0"/>
    <x v="0"/>
    <x v="3"/>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1"/>
    <x v="0"/>
    <x v="0"/>
    <x v="0"/>
    <x v="1"/>
    <x v="1"/>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1"/>
    <x v="0"/>
    <x v="0"/>
    <x v="0"/>
    <x v="0"/>
    <x v="0"/>
    <m/>
    <m/>
    <m/>
    <m/>
    <m/>
    <m/>
  </r>
  <r>
    <x v="0"/>
    <x v="103"/>
    <x v="1"/>
    <m/>
    <x v="0"/>
    <x v="0"/>
    <x v="1"/>
    <x v="0"/>
    <x v="0"/>
    <x v="0"/>
    <x v="0"/>
    <x v="0"/>
    <x v="0"/>
    <x v="0"/>
    <x v="0"/>
    <x v="0"/>
    <x v="0"/>
    <x v="0"/>
    <x v="0"/>
    <x v="0"/>
    <x v="0"/>
    <x v="0"/>
    <x v="0"/>
    <x v="0"/>
    <x v="0"/>
    <x v="0"/>
    <x v="0"/>
    <x v="0"/>
    <x v="1"/>
    <x v="2"/>
    <x v="0"/>
    <x v="0"/>
    <x v="1"/>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2"/>
    <x v="3"/>
    <x v="3"/>
    <x v="3"/>
    <x v="3"/>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3"/>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3"/>
    <x v="1"/>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1"/>
    <x v="0"/>
    <m/>
    <m/>
    <m/>
    <m/>
    <m/>
    <m/>
  </r>
  <r>
    <x v="0"/>
    <x v="103"/>
    <x v="1"/>
    <m/>
    <x v="0"/>
    <x v="0"/>
    <x v="1"/>
    <x v="0"/>
    <x v="0"/>
    <x v="0"/>
    <x v="0"/>
    <x v="0"/>
    <x v="0"/>
    <x v="0"/>
    <x v="0"/>
    <x v="0"/>
    <x v="0"/>
    <x v="0"/>
    <x v="0"/>
    <x v="0"/>
    <x v="0"/>
    <x v="0"/>
    <x v="0"/>
    <x v="0"/>
    <x v="0"/>
    <x v="0"/>
    <x v="0"/>
    <x v="0"/>
    <x v="0"/>
    <x v="2"/>
    <x v="0"/>
    <x v="1"/>
    <x v="0"/>
    <x v="0"/>
    <m/>
    <m/>
    <m/>
    <m/>
    <m/>
    <m/>
  </r>
  <r>
    <x v="0"/>
    <x v="103"/>
    <x v="1"/>
    <m/>
    <x v="0"/>
    <x v="0"/>
    <x v="0"/>
    <x v="0"/>
    <x v="0"/>
    <x v="0"/>
    <x v="0"/>
    <x v="0"/>
    <x v="0"/>
    <x v="0"/>
    <x v="0"/>
    <x v="0"/>
    <x v="0"/>
    <x v="0"/>
    <x v="0"/>
    <x v="0"/>
    <x v="0"/>
    <x v="0"/>
    <x v="0"/>
    <x v="0"/>
    <x v="0"/>
    <x v="0"/>
    <x v="0"/>
    <x v="0"/>
    <x v="0"/>
    <x v="1"/>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3"/>
    <x v="0"/>
    <x v="0"/>
    <x v="3"/>
    <x v="0"/>
    <x v="0"/>
    <m/>
    <m/>
    <m/>
    <m/>
    <m/>
    <m/>
  </r>
  <r>
    <x v="0"/>
    <x v="103"/>
    <x v="1"/>
    <m/>
    <x v="0"/>
    <x v="0"/>
    <x v="1"/>
    <x v="0"/>
    <x v="0"/>
    <x v="0"/>
    <x v="0"/>
    <x v="0"/>
    <x v="0"/>
    <x v="0"/>
    <x v="0"/>
    <x v="0"/>
    <x v="0"/>
    <x v="0"/>
    <x v="0"/>
    <x v="0"/>
    <x v="0"/>
    <x v="0"/>
    <x v="0"/>
    <x v="0"/>
    <x v="0"/>
    <x v="0"/>
    <x v="0"/>
    <x v="0"/>
    <x v="0"/>
    <x v="2"/>
    <x v="0"/>
    <x v="1"/>
    <x v="0"/>
    <x v="0"/>
    <m/>
    <m/>
    <m/>
    <m/>
    <m/>
    <m/>
  </r>
  <r>
    <x v="0"/>
    <x v="103"/>
    <x v="1"/>
    <m/>
    <x v="0"/>
    <x v="0"/>
    <x v="1"/>
    <x v="0"/>
    <x v="0"/>
    <x v="0"/>
    <x v="0"/>
    <x v="0"/>
    <x v="0"/>
    <x v="0"/>
    <x v="0"/>
    <x v="0"/>
    <x v="0"/>
    <x v="0"/>
    <x v="0"/>
    <x v="0"/>
    <x v="0"/>
    <x v="0"/>
    <x v="0"/>
    <x v="0"/>
    <x v="0"/>
    <x v="0"/>
    <x v="0"/>
    <x v="0"/>
    <x v="0"/>
    <x v="2"/>
    <x v="0"/>
    <x v="1"/>
    <x v="0"/>
    <x v="0"/>
    <m/>
    <m/>
    <m/>
    <m/>
    <m/>
    <m/>
  </r>
  <r>
    <x v="0"/>
    <x v="103"/>
    <x v="1"/>
    <m/>
    <x v="0"/>
    <x v="0"/>
    <x v="0"/>
    <x v="0"/>
    <x v="0"/>
    <x v="0"/>
    <x v="0"/>
    <x v="0"/>
    <x v="0"/>
    <x v="0"/>
    <x v="0"/>
    <x v="0"/>
    <x v="0"/>
    <x v="0"/>
    <x v="0"/>
    <x v="0"/>
    <x v="0"/>
    <x v="0"/>
    <x v="0"/>
    <x v="0"/>
    <x v="0"/>
    <x v="0"/>
    <x v="0"/>
    <x v="0"/>
    <x v="0"/>
    <x v="1"/>
    <x v="2"/>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1"/>
    <x v="1"/>
    <x v="2"/>
    <x v="2"/>
    <x v="2"/>
    <x v="1"/>
    <x v="1"/>
    <x v="2"/>
    <x v="1"/>
    <x v="1"/>
    <x v="1"/>
    <x v="1"/>
    <x v="1"/>
    <x v="1"/>
    <x v="1"/>
    <x v="1"/>
    <x v="1"/>
    <x v="1"/>
    <x v="3"/>
    <x v="2"/>
    <x v="1"/>
    <x v="1"/>
    <x v="0"/>
    <x v="2"/>
    <x v="3"/>
    <x v="1"/>
    <x v="2"/>
    <x v="2"/>
    <x v="2"/>
    <m/>
    <m/>
    <m/>
    <m/>
    <m/>
    <m/>
  </r>
  <r>
    <x v="0"/>
    <x v="103"/>
    <x v="1"/>
    <m/>
    <x v="0"/>
    <x v="1"/>
    <x v="1"/>
    <x v="2"/>
    <x v="1"/>
    <x v="1"/>
    <x v="1"/>
    <x v="1"/>
    <x v="2"/>
    <x v="1"/>
    <x v="1"/>
    <x v="1"/>
    <x v="1"/>
    <x v="1"/>
    <x v="1"/>
    <x v="1"/>
    <x v="1"/>
    <x v="3"/>
    <x v="1"/>
    <x v="3"/>
    <x v="2"/>
    <x v="1"/>
    <x v="1"/>
    <x v="0"/>
    <x v="2"/>
    <x v="3"/>
    <x v="1"/>
    <x v="2"/>
    <x v="2"/>
    <x v="2"/>
    <m/>
    <m/>
    <m/>
    <m/>
    <m/>
    <m/>
  </r>
  <r>
    <x v="0"/>
    <x v="103"/>
    <x v="1"/>
    <m/>
    <x v="0"/>
    <x v="1"/>
    <x v="1"/>
    <x v="2"/>
    <x v="1"/>
    <x v="2"/>
    <x v="1"/>
    <x v="1"/>
    <x v="2"/>
    <x v="2"/>
    <x v="1"/>
    <x v="1"/>
    <x v="1"/>
    <x v="1"/>
    <x v="1"/>
    <x v="1"/>
    <x v="1"/>
    <x v="1"/>
    <x v="1"/>
    <x v="3"/>
    <x v="2"/>
    <x v="1"/>
    <x v="1"/>
    <x v="0"/>
    <x v="2"/>
    <x v="3"/>
    <x v="1"/>
    <x v="2"/>
    <x v="2"/>
    <x v="2"/>
    <m/>
    <m/>
    <m/>
    <m/>
    <m/>
    <m/>
  </r>
  <r>
    <x v="0"/>
    <x v="103"/>
    <x v="1"/>
    <m/>
    <x v="0"/>
    <x v="1"/>
    <x v="0"/>
    <x v="2"/>
    <x v="1"/>
    <x v="2"/>
    <x v="2"/>
    <x v="2"/>
    <x v="1"/>
    <x v="2"/>
    <x v="1"/>
    <x v="1"/>
    <x v="1"/>
    <x v="2"/>
    <x v="1"/>
    <x v="1"/>
    <x v="1"/>
    <x v="1"/>
    <x v="3"/>
    <x v="5"/>
    <x v="4"/>
    <x v="2"/>
    <x v="2"/>
    <x v="0"/>
    <x v="2"/>
    <x v="3"/>
    <x v="1"/>
    <x v="2"/>
    <x v="2"/>
    <x v="2"/>
    <m/>
    <m/>
    <m/>
    <m/>
    <m/>
    <m/>
  </r>
  <r>
    <x v="0"/>
    <x v="103"/>
    <x v="1"/>
    <m/>
    <x v="0"/>
    <x v="1"/>
    <x v="0"/>
    <x v="2"/>
    <x v="2"/>
    <x v="3"/>
    <x v="1"/>
    <x v="1"/>
    <x v="2"/>
    <x v="2"/>
    <x v="1"/>
    <x v="1"/>
    <x v="1"/>
    <x v="1"/>
    <x v="1"/>
    <x v="1"/>
    <x v="1"/>
    <x v="1"/>
    <x v="1"/>
    <x v="1"/>
    <x v="2"/>
    <x v="1"/>
    <x v="1"/>
    <x v="0"/>
    <x v="2"/>
    <x v="3"/>
    <x v="1"/>
    <x v="2"/>
    <x v="2"/>
    <x v="2"/>
    <m/>
    <m/>
    <m/>
    <m/>
    <m/>
    <m/>
  </r>
  <r>
    <x v="0"/>
    <x v="103"/>
    <x v="1"/>
    <m/>
    <x v="0"/>
    <x v="1"/>
    <x v="0"/>
    <x v="1"/>
    <x v="5"/>
    <x v="2"/>
    <x v="1"/>
    <x v="1"/>
    <x v="1"/>
    <x v="1"/>
    <x v="1"/>
    <x v="1"/>
    <x v="1"/>
    <x v="1"/>
    <x v="1"/>
    <x v="2"/>
    <x v="1"/>
    <x v="2"/>
    <x v="3"/>
    <x v="5"/>
    <x v="5"/>
    <x v="3"/>
    <x v="5"/>
    <x v="0"/>
    <x v="2"/>
    <x v="3"/>
    <x v="1"/>
    <x v="2"/>
    <x v="2"/>
    <x v="2"/>
    <m/>
    <m/>
    <m/>
    <m/>
    <m/>
    <m/>
  </r>
  <r>
    <x v="0"/>
    <x v="103"/>
    <x v="1"/>
    <m/>
    <x v="0"/>
    <x v="1"/>
    <x v="1"/>
    <x v="2"/>
    <x v="2"/>
    <x v="4"/>
    <x v="1"/>
    <x v="1"/>
    <x v="2"/>
    <x v="1"/>
    <x v="1"/>
    <x v="1"/>
    <x v="1"/>
    <x v="1"/>
    <x v="1"/>
    <x v="3"/>
    <x v="1"/>
    <x v="1"/>
    <x v="1"/>
    <x v="1"/>
    <x v="1"/>
    <x v="1"/>
    <x v="1"/>
    <x v="0"/>
    <x v="2"/>
    <x v="3"/>
    <x v="1"/>
    <x v="2"/>
    <x v="2"/>
    <x v="2"/>
    <m/>
    <m/>
    <m/>
    <m/>
    <m/>
    <m/>
  </r>
  <r>
    <x v="0"/>
    <x v="103"/>
    <x v="1"/>
    <m/>
    <x v="0"/>
    <x v="1"/>
    <x v="0"/>
    <x v="1"/>
    <x v="1"/>
    <x v="3"/>
    <x v="1"/>
    <x v="1"/>
    <x v="2"/>
    <x v="1"/>
    <x v="1"/>
    <x v="1"/>
    <x v="1"/>
    <x v="1"/>
    <x v="1"/>
    <x v="1"/>
    <x v="1"/>
    <x v="2"/>
    <x v="1"/>
    <x v="3"/>
    <x v="2"/>
    <x v="1"/>
    <x v="1"/>
    <x v="0"/>
    <x v="2"/>
    <x v="3"/>
    <x v="1"/>
    <x v="2"/>
    <x v="2"/>
    <x v="2"/>
    <m/>
    <m/>
    <m/>
    <m/>
    <m/>
    <m/>
  </r>
  <r>
    <x v="0"/>
    <x v="103"/>
    <x v="1"/>
    <m/>
    <x v="0"/>
    <x v="1"/>
    <x v="1"/>
    <x v="2"/>
    <x v="1"/>
    <x v="2"/>
    <x v="2"/>
    <x v="1"/>
    <x v="2"/>
    <x v="3"/>
    <x v="1"/>
    <x v="2"/>
    <x v="1"/>
    <x v="3"/>
    <x v="1"/>
    <x v="3"/>
    <x v="1"/>
    <x v="3"/>
    <x v="1"/>
    <x v="3"/>
    <x v="2"/>
    <x v="1"/>
    <x v="1"/>
    <x v="0"/>
    <x v="2"/>
    <x v="3"/>
    <x v="1"/>
    <x v="2"/>
    <x v="2"/>
    <x v="2"/>
    <m/>
    <m/>
    <m/>
    <m/>
    <m/>
    <m/>
  </r>
  <r>
    <x v="0"/>
    <x v="103"/>
    <x v="1"/>
    <m/>
    <x v="0"/>
    <x v="1"/>
    <x v="0"/>
    <x v="3"/>
    <x v="3"/>
    <x v="4"/>
    <x v="1"/>
    <x v="1"/>
    <x v="1"/>
    <x v="2"/>
    <x v="1"/>
    <x v="1"/>
    <x v="1"/>
    <x v="2"/>
    <x v="2"/>
    <x v="2"/>
    <x v="1"/>
    <x v="1"/>
    <x v="1"/>
    <x v="1"/>
    <x v="2"/>
    <x v="1"/>
    <x v="1"/>
    <x v="0"/>
    <x v="2"/>
    <x v="3"/>
    <x v="1"/>
    <x v="2"/>
    <x v="2"/>
    <x v="2"/>
    <m/>
    <m/>
    <m/>
    <m/>
    <m/>
    <m/>
  </r>
  <r>
    <x v="0"/>
    <x v="103"/>
    <x v="1"/>
    <m/>
    <x v="0"/>
    <x v="1"/>
    <x v="0"/>
    <x v="1"/>
    <x v="3"/>
    <x v="5"/>
    <x v="1"/>
    <x v="1"/>
    <x v="2"/>
    <x v="4"/>
    <x v="2"/>
    <x v="3"/>
    <x v="3"/>
    <x v="2"/>
    <x v="2"/>
    <x v="1"/>
    <x v="3"/>
    <x v="2"/>
    <x v="3"/>
    <x v="5"/>
    <x v="5"/>
    <x v="2"/>
    <x v="4"/>
    <x v="0"/>
    <x v="2"/>
    <x v="3"/>
    <x v="1"/>
    <x v="2"/>
    <x v="2"/>
    <x v="2"/>
    <m/>
    <m/>
    <m/>
    <m/>
    <m/>
    <m/>
  </r>
  <r>
    <x v="0"/>
    <x v="103"/>
    <x v="1"/>
    <m/>
    <x v="0"/>
    <x v="1"/>
    <x v="1"/>
    <x v="2"/>
    <x v="1"/>
    <x v="4"/>
    <x v="1"/>
    <x v="1"/>
    <x v="2"/>
    <x v="1"/>
    <x v="3"/>
    <x v="1"/>
    <x v="2"/>
    <x v="1"/>
    <x v="3"/>
    <x v="3"/>
    <x v="1"/>
    <x v="1"/>
    <x v="1"/>
    <x v="2"/>
    <x v="2"/>
    <x v="1"/>
    <x v="1"/>
    <x v="0"/>
    <x v="2"/>
    <x v="3"/>
    <x v="1"/>
    <x v="2"/>
    <x v="2"/>
    <x v="2"/>
    <m/>
    <m/>
    <m/>
    <m/>
    <m/>
    <m/>
  </r>
  <r>
    <x v="0"/>
    <x v="103"/>
    <x v="1"/>
    <m/>
    <x v="0"/>
    <x v="1"/>
    <x v="0"/>
    <x v="1"/>
    <x v="1"/>
    <x v="1"/>
    <x v="3"/>
    <x v="2"/>
    <x v="1"/>
    <x v="2"/>
    <x v="2"/>
    <x v="2"/>
    <x v="2"/>
    <x v="2"/>
    <x v="3"/>
    <x v="3"/>
    <x v="2"/>
    <x v="3"/>
    <x v="3"/>
    <x v="2"/>
    <x v="3"/>
    <x v="2"/>
    <x v="2"/>
    <x v="0"/>
    <x v="2"/>
    <x v="3"/>
    <x v="1"/>
    <x v="2"/>
    <x v="2"/>
    <x v="2"/>
    <m/>
    <m/>
    <m/>
    <m/>
    <m/>
    <m/>
  </r>
  <r>
    <x v="0"/>
    <x v="103"/>
    <x v="1"/>
    <m/>
    <x v="0"/>
    <x v="1"/>
    <x v="1"/>
    <x v="2"/>
    <x v="1"/>
    <x v="3"/>
    <x v="2"/>
    <x v="2"/>
    <x v="2"/>
    <x v="2"/>
    <x v="2"/>
    <x v="4"/>
    <x v="1"/>
    <x v="1"/>
    <x v="3"/>
    <x v="3"/>
    <x v="2"/>
    <x v="1"/>
    <x v="1"/>
    <x v="1"/>
    <x v="1"/>
    <x v="2"/>
    <x v="2"/>
    <x v="0"/>
    <x v="2"/>
    <x v="3"/>
    <x v="1"/>
    <x v="2"/>
    <x v="2"/>
    <x v="2"/>
    <m/>
    <m/>
    <m/>
    <m/>
    <m/>
    <m/>
  </r>
  <r>
    <x v="0"/>
    <x v="103"/>
    <x v="1"/>
    <m/>
    <x v="0"/>
    <x v="1"/>
    <x v="3"/>
    <x v="3"/>
    <x v="1"/>
    <x v="4"/>
    <x v="1"/>
    <x v="1"/>
    <x v="1"/>
    <x v="1"/>
    <x v="1"/>
    <x v="1"/>
    <x v="1"/>
    <x v="1"/>
    <x v="1"/>
    <x v="1"/>
    <x v="1"/>
    <x v="2"/>
    <x v="1"/>
    <x v="3"/>
    <x v="4"/>
    <x v="1"/>
    <x v="1"/>
    <x v="0"/>
    <x v="2"/>
    <x v="3"/>
    <x v="1"/>
    <x v="2"/>
    <x v="2"/>
    <x v="2"/>
    <m/>
    <m/>
    <m/>
    <m/>
    <m/>
    <m/>
  </r>
  <r>
    <x v="0"/>
    <x v="103"/>
    <x v="1"/>
    <m/>
    <x v="0"/>
    <x v="1"/>
    <x v="1"/>
    <x v="2"/>
    <x v="2"/>
    <x v="2"/>
    <x v="1"/>
    <x v="1"/>
    <x v="2"/>
    <x v="1"/>
    <x v="1"/>
    <x v="2"/>
    <x v="1"/>
    <x v="2"/>
    <x v="2"/>
    <x v="1"/>
    <x v="1"/>
    <x v="1"/>
    <x v="3"/>
    <x v="1"/>
    <x v="1"/>
    <x v="1"/>
    <x v="1"/>
    <x v="0"/>
    <x v="2"/>
    <x v="3"/>
    <x v="1"/>
    <x v="2"/>
    <x v="2"/>
    <x v="2"/>
    <m/>
    <m/>
    <m/>
    <m/>
    <m/>
    <m/>
  </r>
  <r>
    <x v="0"/>
    <x v="103"/>
    <x v="1"/>
    <m/>
    <x v="0"/>
    <x v="1"/>
    <x v="1"/>
    <x v="1"/>
    <x v="1"/>
    <x v="2"/>
    <x v="1"/>
    <x v="1"/>
    <x v="3"/>
    <x v="1"/>
    <x v="1"/>
    <x v="1"/>
    <x v="1"/>
    <x v="3"/>
    <x v="3"/>
    <x v="3"/>
    <x v="1"/>
    <x v="2"/>
    <x v="3"/>
    <x v="3"/>
    <x v="1"/>
    <x v="1"/>
    <x v="1"/>
    <x v="0"/>
    <x v="2"/>
    <x v="3"/>
    <x v="1"/>
    <x v="2"/>
    <x v="2"/>
    <x v="2"/>
    <m/>
    <m/>
    <m/>
    <m/>
    <m/>
    <m/>
  </r>
  <r>
    <x v="0"/>
    <x v="103"/>
    <x v="1"/>
    <m/>
    <x v="0"/>
    <x v="1"/>
    <x v="1"/>
    <x v="3"/>
    <x v="3"/>
    <x v="2"/>
    <x v="5"/>
    <x v="4"/>
    <x v="1"/>
    <x v="3"/>
    <x v="4"/>
    <x v="2"/>
    <x v="2"/>
    <x v="3"/>
    <x v="2"/>
    <x v="2"/>
    <x v="3"/>
    <x v="3"/>
    <x v="3"/>
    <x v="4"/>
    <x v="5"/>
    <x v="3"/>
    <x v="5"/>
    <x v="0"/>
    <x v="2"/>
    <x v="3"/>
    <x v="1"/>
    <x v="2"/>
    <x v="2"/>
    <x v="2"/>
    <m/>
    <m/>
    <m/>
    <m/>
    <m/>
    <m/>
  </r>
  <r>
    <x v="0"/>
    <x v="103"/>
    <x v="1"/>
    <m/>
    <x v="0"/>
    <x v="1"/>
    <x v="1"/>
    <x v="3"/>
    <x v="1"/>
    <x v="1"/>
    <x v="4"/>
    <x v="4"/>
    <x v="1"/>
    <x v="4"/>
    <x v="5"/>
    <x v="5"/>
    <x v="4"/>
    <x v="5"/>
    <x v="2"/>
    <x v="2"/>
    <x v="2"/>
    <x v="2"/>
    <x v="3"/>
    <x v="4"/>
    <x v="5"/>
    <x v="3"/>
    <x v="3"/>
    <x v="0"/>
    <x v="2"/>
    <x v="3"/>
    <x v="1"/>
    <x v="2"/>
    <x v="2"/>
    <x v="2"/>
    <m/>
    <m/>
    <m/>
    <m/>
    <m/>
    <m/>
  </r>
  <r>
    <x v="0"/>
    <x v="103"/>
    <x v="1"/>
    <m/>
    <x v="0"/>
    <x v="1"/>
    <x v="0"/>
    <x v="2"/>
    <x v="2"/>
    <x v="2"/>
    <x v="1"/>
    <x v="1"/>
    <x v="2"/>
    <x v="1"/>
    <x v="1"/>
    <x v="1"/>
    <x v="1"/>
    <x v="1"/>
    <x v="1"/>
    <x v="1"/>
    <x v="1"/>
    <x v="1"/>
    <x v="1"/>
    <x v="1"/>
    <x v="5"/>
    <x v="1"/>
    <x v="1"/>
    <x v="0"/>
    <x v="2"/>
    <x v="3"/>
    <x v="1"/>
    <x v="2"/>
    <x v="2"/>
    <x v="2"/>
    <m/>
    <m/>
    <m/>
    <m/>
    <m/>
    <m/>
  </r>
  <r>
    <x v="0"/>
    <x v="103"/>
    <x v="1"/>
    <m/>
    <x v="0"/>
    <x v="1"/>
    <x v="0"/>
    <x v="3"/>
    <x v="1"/>
    <x v="2"/>
    <x v="2"/>
    <x v="2"/>
    <x v="1"/>
    <x v="3"/>
    <x v="4"/>
    <x v="4"/>
    <x v="2"/>
    <x v="3"/>
    <x v="2"/>
    <x v="1"/>
    <x v="2"/>
    <x v="2"/>
    <x v="3"/>
    <x v="4"/>
    <x v="5"/>
    <x v="3"/>
    <x v="3"/>
    <x v="0"/>
    <x v="2"/>
    <x v="3"/>
    <x v="1"/>
    <x v="2"/>
    <x v="2"/>
    <x v="2"/>
    <m/>
    <m/>
    <m/>
    <m/>
    <m/>
    <m/>
  </r>
  <r>
    <x v="0"/>
    <x v="103"/>
    <x v="1"/>
    <m/>
    <x v="0"/>
    <x v="1"/>
    <x v="1"/>
    <x v="1"/>
    <x v="1"/>
    <x v="2"/>
    <x v="1"/>
    <x v="1"/>
    <x v="2"/>
    <x v="2"/>
    <x v="1"/>
    <x v="2"/>
    <x v="1"/>
    <x v="1"/>
    <x v="1"/>
    <x v="1"/>
    <x v="1"/>
    <x v="2"/>
    <x v="1"/>
    <x v="3"/>
    <x v="2"/>
    <x v="1"/>
    <x v="1"/>
    <x v="0"/>
    <x v="2"/>
    <x v="3"/>
    <x v="1"/>
    <x v="2"/>
    <x v="2"/>
    <x v="2"/>
    <m/>
    <m/>
    <m/>
    <m/>
    <m/>
    <m/>
  </r>
  <r>
    <x v="0"/>
    <x v="103"/>
    <x v="1"/>
    <m/>
    <x v="0"/>
    <x v="1"/>
    <x v="0"/>
    <x v="2"/>
    <x v="2"/>
    <x v="2"/>
    <x v="1"/>
    <x v="1"/>
    <x v="2"/>
    <x v="1"/>
    <x v="1"/>
    <x v="1"/>
    <x v="2"/>
    <x v="2"/>
    <x v="2"/>
    <x v="1"/>
    <x v="2"/>
    <x v="2"/>
    <x v="2"/>
    <x v="1"/>
    <x v="2"/>
    <x v="2"/>
    <x v="2"/>
    <x v="0"/>
    <x v="2"/>
    <x v="3"/>
    <x v="1"/>
    <x v="2"/>
    <x v="2"/>
    <x v="2"/>
    <m/>
    <m/>
    <m/>
    <m/>
    <m/>
    <m/>
  </r>
  <r>
    <x v="0"/>
    <x v="103"/>
    <x v="1"/>
    <m/>
    <x v="0"/>
    <x v="1"/>
    <x v="1"/>
    <x v="3"/>
    <x v="3"/>
    <x v="1"/>
    <x v="2"/>
    <x v="2"/>
    <x v="1"/>
    <x v="4"/>
    <x v="2"/>
    <x v="4"/>
    <x v="2"/>
    <x v="2"/>
    <x v="2"/>
    <x v="2"/>
    <x v="5"/>
    <x v="2"/>
    <x v="2"/>
    <x v="5"/>
    <x v="4"/>
    <x v="2"/>
    <x v="2"/>
    <x v="0"/>
    <x v="2"/>
    <x v="3"/>
    <x v="1"/>
    <x v="2"/>
    <x v="2"/>
    <x v="2"/>
    <m/>
    <m/>
    <m/>
    <m/>
    <m/>
    <m/>
  </r>
  <r>
    <x v="0"/>
    <x v="103"/>
    <x v="1"/>
    <m/>
    <x v="0"/>
    <x v="1"/>
    <x v="0"/>
    <x v="2"/>
    <x v="2"/>
    <x v="2"/>
    <x v="1"/>
    <x v="1"/>
    <x v="2"/>
    <x v="1"/>
    <x v="1"/>
    <x v="1"/>
    <x v="1"/>
    <x v="1"/>
    <x v="1"/>
    <x v="1"/>
    <x v="1"/>
    <x v="1"/>
    <x v="1"/>
    <x v="3"/>
    <x v="2"/>
    <x v="1"/>
    <x v="2"/>
    <x v="0"/>
    <x v="2"/>
    <x v="3"/>
    <x v="1"/>
    <x v="2"/>
    <x v="2"/>
    <x v="2"/>
    <m/>
    <m/>
    <m/>
    <m/>
    <m/>
    <m/>
  </r>
  <r>
    <x v="0"/>
    <x v="103"/>
    <x v="1"/>
    <m/>
    <x v="0"/>
    <x v="1"/>
    <x v="3"/>
    <x v="2"/>
    <x v="1"/>
    <x v="2"/>
    <x v="2"/>
    <x v="2"/>
    <x v="2"/>
    <x v="2"/>
    <x v="2"/>
    <x v="1"/>
    <x v="2"/>
    <x v="2"/>
    <x v="2"/>
    <x v="2"/>
    <x v="1"/>
    <x v="1"/>
    <x v="1"/>
    <x v="1"/>
    <x v="2"/>
    <x v="1"/>
    <x v="1"/>
    <x v="0"/>
    <x v="2"/>
    <x v="3"/>
    <x v="1"/>
    <x v="2"/>
    <x v="2"/>
    <x v="2"/>
    <m/>
    <m/>
    <m/>
    <m/>
    <m/>
    <m/>
  </r>
  <r>
    <x v="0"/>
    <x v="103"/>
    <x v="1"/>
    <m/>
    <x v="0"/>
    <x v="1"/>
    <x v="1"/>
    <x v="2"/>
    <x v="3"/>
    <x v="2"/>
    <x v="1"/>
    <x v="1"/>
    <x v="2"/>
    <x v="2"/>
    <x v="1"/>
    <x v="1"/>
    <x v="1"/>
    <x v="2"/>
    <x v="1"/>
    <x v="1"/>
    <x v="1"/>
    <x v="1"/>
    <x v="1"/>
    <x v="1"/>
    <x v="2"/>
    <x v="1"/>
    <x v="1"/>
    <x v="0"/>
    <x v="2"/>
    <x v="3"/>
    <x v="1"/>
    <x v="2"/>
    <x v="2"/>
    <x v="2"/>
    <m/>
    <m/>
    <m/>
    <m/>
    <m/>
    <m/>
  </r>
  <r>
    <x v="0"/>
    <x v="103"/>
    <x v="1"/>
    <m/>
    <x v="0"/>
    <x v="1"/>
    <x v="0"/>
    <x v="2"/>
    <x v="1"/>
    <x v="2"/>
    <x v="2"/>
    <x v="1"/>
    <x v="1"/>
    <x v="2"/>
    <x v="2"/>
    <x v="2"/>
    <x v="1"/>
    <x v="2"/>
    <x v="1"/>
    <x v="1"/>
    <x v="1"/>
    <x v="2"/>
    <x v="1"/>
    <x v="5"/>
    <x v="4"/>
    <x v="1"/>
    <x v="1"/>
    <x v="0"/>
    <x v="2"/>
    <x v="3"/>
    <x v="1"/>
    <x v="2"/>
    <x v="2"/>
    <x v="2"/>
    <m/>
    <m/>
    <m/>
    <m/>
    <m/>
    <m/>
  </r>
  <r>
    <x v="0"/>
    <x v="103"/>
    <x v="1"/>
    <m/>
    <x v="0"/>
    <x v="1"/>
    <x v="0"/>
    <x v="1"/>
    <x v="2"/>
    <x v="4"/>
    <x v="1"/>
    <x v="1"/>
    <x v="2"/>
    <x v="1"/>
    <x v="2"/>
    <x v="2"/>
    <x v="1"/>
    <x v="1"/>
    <x v="1"/>
    <x v="1"/>
    <x v="2"/>
    <x v="2"/>
    <x v="1"/>
    <x v="4"/>
    <x v="2"/>
    <x v="1"/>
    <x v="1"/>
    <x v="0"/>
    <x v="2"/>
    <x v="3"/>
    <x v="1"/>
    <x v="2"/>
    <x v="2"/>
    <x v="2"/>
    <m/>
    <m/>
    <m/>
    <m/>
    <m/>
    <m/>
  </r>
  <r>
    <x v="0"/>
    <x v="103"/>
    <x v="1"/>
    <m/>
    <x v="0"/>
    <x v="1"/>
    <x v="1"/>
    <x v="1"/>
    <x v="4"/>
    <x v="4"/>
    <x v="2"/>
    <x v="1"/>
    <x v="2"/>
    <x v="3"/>
    <x v="2"/>
    <x v="3"/>
    <x v="1"/>
    <x v="3"/>
    <x v="2"/>
    <x v="2"/>
    <x v="3"/>
    <x v="3"/>
    <x v="3"/>
    <x v="2"/>
    <x v="5"/>
    <x v="1"/>
    <x v="2"/>
    <x v="0"/>
    <x v="2"/>
    <x v="3"/>
    <x v="1"/>
    <x v="2"/>
    <x v="2"/>
    <x v="2"/>
    <m/>
    <m/>
    <m/>
    <m/>
    <m/>
    <m/>
  </r>
  <r>
    <x v="0"/>
    <x v="103"/>
    <x v="1"/>
    <m/>
    <x v="0"/>
    <x v="1"/>
    <x v="0"/>
    <x v="2"/>
    <x v="2"/>
    <x v="4"/>
    <x v="1"/>
    <x v="1"/>
    <x v="2"/>
    <x v="2"/>
    <x v="2"/>
    <x v="1"/>
    <x v="1"/>
    <x v="1"/>
    <x v="1"/>
    <x v="1"/>
    <x v="1"/>
    <x v="1"/>
    <x v="1"/>
    <x v="1"/>
    <x v="2"/>
    <x v="1"/>
    <x v="1"/>
    <x v="0"/>
    <x v="2"/>
    <x v="3"/>
    <x v="1"/>
    <x v="2"/>
    <x v="2"/>
    <x v="2"/>
    <m/>
    <m/>
    <m/>
    <m/>
    <m/>
    <m/>
  </r>
  <r>
    <x v="0"/>
    <x v="103"/>
    <x v="1"/>
    <m/>
    <x v="0"/>
    <x v="1"/>
    <x v="1"/>
    <x v="3"/>
    <x v="3"/>
    <x v="5"/>
    <x v="5"/>
    <x v="4"/>
    <x v="4"/>
    <x v="4"/>
    <x v="4"/>
    <x v="4"/>
    <x v="5"/>
    <x v="5"/>
    <x v="4"/>
    <x v="4"/>
    <x v="5"/>
    <x v="4"/>
    <x v="2"/>
    <x v="4"/>
    <x v="5"/>
    <x v="3"/>
    <x v="3"/>
    <x v="0"/>
    <x v="2"/>
    <x v="3"/>
    <x v="1"/>
    <x v="2"/>
    <x v="2"/>
    <x v="2"/>
    <m/>
    <m/>
    <m/>
    <m/>
    <m/>
    <m/>
  </r>
  <r>
    <x v="0"/>
    <x v="103"/>
    <x v="1"/>
    <m/>
    <x v="0"/>
    <x v="1"/>
    <x v="0"/>
    <x v="1"/>
    <x v="1"/>
    <x v="2"/>
    <x v="1"/>
    <x v="2"/>
    <x v="2"/>
    <x v="2"/>
    <x v="1"/>
    <x v="1"/>
    <x v="1"/>
    <x v="2"/>
    <x v="2"/>
    <x v="2"/>
    <x v="2"/>
    <x v="1"/>
    <x v="1"/>
    <x v="5"/>
    <x v="4"/>
    <x v="2"/>
    <x v="1"/>
    <x v="0"/>
    <x v="2"/>
    <x v="3"/>
    <x v="1"/>
    <x v="2"/>
    <x v="2"/>
    <x v="2"/>
    <m/>
    <m/>
    <m/>
    <m/>
    <m/>
    <m/>
  </r>
  <r>
    <x v="0"/>
    <x v="103"/>
    <x v="1"/>
    <m/>
    <x v="0"/>
    <x v="1"/>
    <x v="0"/>
    <x v="1"/>
    <x v="3"/>
    <x v="2"/>
    <x v="1"/>
    <x v="1"/>
    <x v="1"/>
    <x v="1"/>
    <x v="2"/>
    <x v="2"/>
    <x v="2"/>
    <x v="3"/>
    <x v="1"/>
    <x v="1"/>
    <x v="1"/>
    <x v="3"/>
    <x v="3"/>
    <x v="3"/>
    <x v="2"/>
    <x v="1"/>
    <x v="1"/>
    <x v="0"/>
    <x v="2"/>
    <x v="3"/>
    <x v="1"/>
    <x v="2"/>
    <x v="2"/>
    <x v="2"/>
    <m/>
    <m/>
    <m/>
    <m/>
    <m/>
    <m/>
  </r>
  <r>
    <x v="0"/>
    <x v="103"/>
    <x v="1"/>
    <m/>
    <x v="0"/>
    <x v="1"/>
    <x v="0"/>
    <x v="2"/>
    <x v="2"/>
    <x v="4"/>
    <x v="1"/>
    <x v="1"/>
    <x v="2"/>
    <x v="1"/>
    <x v="1"/>
    <x v="1"/>
    <x v="1"/>
    <x v="1"/>
    <x v="1"/>
    <x v="1"/>
    <x v="1"/>
    <x v="1"/>
    <x v="1"/>
    <x v="3"/>
    <x v="1"/>
    <x v="1"/>
    <x v="1"/>
    <x v="0"/>
    <x v="2"/>
    <x v="3"/>
    <x v="1"/>
    <x v="2"/>
    <x v="2"/>
    <x v="2"/>
    <m/>
    <m/>
    <m/>
    <m/>
    <m/>
    <m/>
  </r>
  <r>
    <x v="0"/>
    <x v="103"/>
    <x v="1"/>
    <m/>
    <x v="0"/>
    <x v="1"/>
    <x v="0"/>
    <x v="1"/>
    <x v="2"/>
    <x v="2"/>
    <x v="1"/>
    <x v="2"/>
    <x v="4"/>
    <x v="1"/>
    <x v="1"/>
    <x v="1"/>
    <x v="1"/>
    <x v="1"/>
    <x v="1"/>
    <x v="3"/>
    <x v="1"/>
    <x v="1"/>
    <x v="1"/>
    <x v="1"/>
    <x v="2"/>
    <x v="1"/>
    <x v="1"/>
    <x v="0"/>
    <x v="2"/>
    <x v="3"/>
    <x v="1"/>
    <x v="2"/>
    <x v="2"/>
    <x v="2"/>
    <m/>
    <m/>
    <m/>
    <m/>
    <m/>
    <m/>
  </r>
  <r>
    <x v="0"/>
    <x v="103"/>
    <x v="1"/>
    <m/>
    <x v="0"/>
    <x v="1"/>
    <x v="0"/>
    <x v="1"/>
    <x v="1"/>
    <x v="2"/>
    <x v="2"/>
    <x v="2"/>
    <x v="1"/>
    <x v="2"/>
    <x v="2"/>
    <x v="2"/>
    <x v="1"/>
    <x v="2"/>
    <x v="1"/>
    <x v="2"/>
    <x v="1"/>
    <x v="2"/>
    <x v="2"/>
    <x v="5"/>
    <x v="4"/>
    <x v="2"/>
    <x v="2"/>
    <x v="0"/>
    <x v="2"/>
    <x v="3"/>
    <x v="1"/>
    <x v="2"/>
    <x v="2"/>
    <x v="2"/>
    <m/>
    <m/>
    <m/>
    <m/>
    <m/>
    <m/>
  </r>
  <r>
    <x v="0"/>
    <x v="103"/>
    <x v="1"/>
    <m/>
    <x v="0"/>
    <x v="1"/>
    <x v="0"/>
    <x v="3"/>
    <x v="3"/>
    <x v="3"/>
    <x v="2"/>
    <x v="2"/>
    <x v="1"/>
    <x v="2"/>
    <x v="2"/>
    <x v="2"/>
    <x v="2"/>
    <x v="2"/>
    <x v="2"/>
    <x v="2"/>
    <x v="2"/>
    <x v="2"/>
    <x v="2"/>
    <x v="4"/>
    <x v="5"/>
    <x v="3"/>
    <x v="2"/>
    <x v="0"/>
    <x v="2"/>
    <x v="3"/>
    <x v="1"/>
    <x v="2"/>
    <x v="2"/>
    <x v="2"/>
    <m/>
    <m/>
    <m/>
    <m/>
    <m/>
    <m/>
  </r>
  <r>
    <x v="0"/>
    <x v="103"/>
    <x v="1"/>
    <m/>
    <x v="0"/>
    <x v="1"/>
    <x v="1"/>
    <x v="2"/>
    <x v="2"/>
    <x v="2"/>
    <x v="1"/>
    <x v="1"/>
    <x v="2"/>
    <x v="1"/>
    <x v="1"/>
    <x v="1"/>
    <x v="1"/>
    <x v="1"/>
    <x v="1"/>
    <x v="1"/>
    <x v="1"/>
    <x v="1"/>
    <x v="1"/>
    <x v="5"/>
    <x v="4"/>
    <x v="1"/>
    <x v="1"/>
    <x v="0"/>
    <x v="2"/>
    <x v="3"/>
    <x v="1"/>
    <x v="2"/>
    <x v="2"/>
    <x v="2"/>
    <m/>
    <m/>
    <m/>
    <m/>
    <m/>
    <m/>
  </r>
  <r>
    <x v="0"/>
    <x v="103"/>
    <x v="1"/>
    <m/>
    <x v="0"/>
    <x v="1"/>
    <x v="1"/>
    <x v="3"/>
    <x v="1"/>
    <x v="4"/>
    <x v="2"/>
    <x v="2"/>
    <x v="3"/>
    <x v="2"/>
    <x v="3"/>
    <x v="2"/>
    <x v="2"/>
    <x v="2"/>
    <x v="1"/>
    <x v="3"/>
    <x v="1"/>
    <x v="3"/>
    <x v="2"/>
    <x v="4"/>
    <x v="5"/>
    <x v="2"/>
    <x v="2"/>
    <x v="0"/>
    <x v="2"/>
    <x v="3"/>
    <x v="1"/>
    <x v="2"/>
    <x v="2"/>
    <x v="2"/>
    <m/>
    <m/>
    <m/>
    <m/>
    <m/>
    <m/>
  </r>
  <r>
    <x v="0"/>
    <x v="103"/>
    <x v="1"/>
    <m/>
    <x v="0"/>
    <x v="1"/>
    <x v="0"/>
    <x v="2"/>
    <x v="2"/>
    <x v="4"/>
    <x v="2"/>
    <x v="1"/>
    <x v="3"/>
    <x v="1"/>
    <x v="1"/>
    <x v="1"/>
    <x v="1"/>
    <x v="2"/>
    <x v="2"/>
    <x v="2"/>
    <x v="1"/>
    <x v="1"/>
    <x v="1"/>
    <x v="1"/>
    <x v="2"/>
    <x v="1"/>
    <x v="1"/>
    <x v="0"/>
    <x v="2"/>
    <x v="3"/>
    <x v="1"/>
    <x v="2"/>
    <x v="2"/>
    <x v="2"/>
    <m/>
    <m/>
    <m/>
    <m/>
    <m/>
    <m/>
  </r>
  <r>
    <x v="0"/>
    <x v="103"/>
    <x v="1"/>
    <m/>
    <x v="0"/>
    <x v="1"/>
    <x v="1"/>
    <x v="3"/>
    <x v="1"/>
    <x v="5"/>
    <x v="5"/>
    <x v="4"/>
    <x v="2"/>
    <x v="2"/>
    <x v="2"/>
    <x v="2"/>
    <x v="2"/>
    <x v="5"/>
    <x v="2"/>
    <x v="2"/>
    <x v="2"/>
    <x v="2"/>
    <x v="4"/>
    <x v="5"/>
    <x v="4"/>
    <x v="2"/>
    <x v="3"/>
    <x v="0"/>
    <x v="2"/>
    <x v="3"/>
    <x v="1"/>
    <x v="2"/>
    <x v="2"/>
    <x v="2"/>
    <m/>
    <m/>
    <m/>
    <m/>
    <m/>
    <m/>
  </r>
  <r>
    <x v="0"/>
    <x v="103"/>
    <x v="1"/>
    <m/>
    <x v="0"/>
    <x v="1"/>
    <x v="1"/>
    <x v="1"/>
    <x v="1"/>
    <x v="4"/>
    <x v="1"/>
    <x v="1"/>
    <x v="1"/>
    <x v="1"/>
    <x v="2"/>
    <x v="2"/>
    <x v="2"/>
    <x v="2"/>
    <x v="2"/>
    <x v="2"/>
    <x v="1"/>
    <x v="2"/>
    <x v="2"/>
    <x v="3"/>
    <x v="1"/>
    <x v="2"/>
    <x v="2"/>
    <x v="0"/>
    <x v="2"/>
    <x v="3"/>
    <x v="1"/>
    <x v="2"/>
    <x v="2"/>
    <x v="2"/>
    <m/>
    <m/>
    <m/>
    <m/>
    <m/>
    <m/>
  </r>
  <r>
    <x v="0"/>
    <x v="103"/>
    <x v="1"/>
    <m/>
    <x v="0"/>
    <x v="1"/>
    <x v="0"/>
    <x v="2"/>
    <x v="2"/>
    <x v="2"/>
    <x v="1"/>
    <x v="1"/>
    <x v="2"/>
    <x v="2"/>
    <x v="2"/>
    <x v="2"/>
    <x v="1"/>
    <x v="2"/>
    <x v="1"/>
    <x v="2"/>
    <x v="1"/>
    <x v="1"/>
    <x v="3"/>
    <x v="1"/>
    <x v="2"/>
    <x v="1"/>
    <x v="1"/>
    <x v="0"/>
    <x v="2"/>
    <x v="3"/>
    <x v="1"/>
    <x v="2"/>
    <x v="2"/>
    <x v="2"/>
    <m/>
    <m/>
    <m/>
    <m/>
    <m/>
    <m/>
  </r>
  <r>
    <x v="0"/>
    <x v="103"/>
    <x v="1"/>
    <m/>
    <x v="0"/>
    <x v="1"/>
    <x v="1"/>
    <x v="2"/>
    <x v="2"/>
    <x v="2"/>
    <x v="1"/>
    <x v="1"/>
    <x v="1"/>
    <x v="1"/>
    <x v="1"/>
    <x v="1"/>
    <x v="1"/>
    <x v="1"/>
    <x v="1"/>
    <x v="1"/>
    <x v="1"/>
    <x v="1"/>
    <x v="1"/>
    <x v="3"/>
    <x v="2"/>
    <x v="1"/>
    <x v="1"/>
    <x v="0"/>
    <x v="2"/>
    <x v="3"/>
    <x v="1"/>
    <x v="2"/>
    <x v="2"/>
    <x v="2"/>
    <m/>
    <m/>
    <m/>
    <m/>
    <m/>
    <m/>
  </r>
  <r>
    <x v="0"/>
    <x v="103"/>
    <x v="1"/>
    <m/>
    <x v="0"/>
    <x v="1"/>
    <x v="3"/>
    <x v="1"/>
    <x v="3"/>
    <x v="2"/>
    <x v="2"/>
    <x v="4"/>
    <x v="2"/>
    <x v="4"/>
    <x v="2"/>
    <x v="2"/>
    <x v="2"/>
    <x v="3"/>
    <x v="3"/>
    <x v="2"/>
    <x v="3"/>
    <x v="2"/>
    <x v="3"/>
    <x v="3"/>
    <x v="2"/>
    <x v="2"/>
    <x v="2"/>
    <x v="0"/>
    <x v="2"/>
    <x v="3"/>
    <x v="1"/>
    <x v="2"/>
    <x v="2"/>
    <x v="2"/>
    <m/>
    <m/>
    <m/>
    <m/>
    <m/>
    <m/>
  </r>
  <r>
    <x v="0"/>
    <x v="103"/>
    <x v="1"/>
    <m/>
    <x v="0"/>
    <x v="1"/>
    <x v="0"/>
    <x v="2"/>
    <x v="2"/>
    <x v="5"/>
    <x v="1"/>
    <x v="1"/>
    <x v="3"/>
    <x v="1"/>
    <x v="1"/>
    <x v="1"/>
    <x v="1"/>
    <x v="3"/>
    <x v="3"/>
    <x v="3"/>
    <x v="1"/>
    <x v="3"/>
    <x v="1"/>
    <x v="3"/>
    <x v="4"/>
    <x v="2"/>
    <x v="1"/>
    <x v="0"/>
    <x v="2"/>
    <x v="3"/>
    <x v="1"/>
    <x v="2"/>
    <x v="2"/>
    <x v="2"/>
    <m/>
    <m/>
    <m/>
    <m/>
    <m/>
    <m/>
  </r>
  <r>
    <x v="0"/>
    <x v="103"/>
    <x v="1"/>
    <m/>
    <x v="0"/>
    <x v="1"/>
    <x v="1"/>
    <x v="2"/>
    <x v="2"/>
    <x v="2"/>
    <x v="1"/>
    <x v="1"/>
    <x v="2"/>
    <x v="1"/>
    <x v="1"/>
    <x v="1"/>
    <x v="1"/>
    <x v="1"/>
    <x v="1"/>
    <x v="1"/>
    <x v="1"/>
    <x v="1"/>
    <x v="1"/>
    <x v="3"/>
    <x v="2"/>
    <x v="1"/>
    <x v="1"/>
    <x v="0"/>
    <x v="2"/>
    <x v="3"/>
    <x v="1"/>
    <x v="2"/>
    <x v="2"/>
    <x v="2"/>
    <m/>
    <m/>
    <m/>
    <m/>
    <m/>
    <m/>
  </r>
  <r>
    <x v="0"/>
    <x v="103"/>
    <x v="1"/>
    <m/>
    <x v="0"/>
    <x v="1"/>
    <x v="0"/>
    <x v="1"/>
    <x v="3"/>
    <x v="2"/>
    <x v="2"/>
    <x v="2"/>
    <x v="1"/>
    <x v="2"/>
    <x v="3"/>
    <x v="2"/>
    <x v="2"/>
    <x v="2"/>
    <x v="2"/>
    <x v="2"/>
    <x v="2"/>
    <x v="2"/>
    <x v="2"/>
    <x v="3"/>
    <x v="2"/>
    <x v="2"/>
    <x v="2"/>
    <x v="0"/>
    <x v="2"/>
    <x v="3"/>
    <x v="1"/>
    <x v="2"/>
    <x v="2"/>
    <x v="2"/>
    <m/>
    <m/>
    <m/>
    <m/>
    <m/>
    <m/>
  </r>
  <r>
    <x v="0"/>
    <x v="103"/>
    <x v="1"/>
    <m/>
    <x v="0"/>
    <x v="1"/>
    <x v="0"/>
    <x v="3"/>
    <x v="1"/>
    <x v="2"/>
    <x v="1"/>
    <x v="2"/>
    <x v="1"/>
    <x v="2"/>
    <x v="1"/>
    <x v="2"/>
    <x v="1"/>
    <x v="2"/>
    <x v="2"/>
    <x v="1"/>
    <x v="1"/>
    <x v="2"/>
    <x v="1"/>
    <x v="3"/>
    <x v="2"/>
    <x v="1"/>
    <x v="1"/>
    <x v="0"/>
    <x v="2"/>
    <x v="3"/>
    <x v="1"/>
    <x v="2"/>
    <x v="2"/>
    <x v="2"/>
    <m/>
    <m/>
    <m/>
    <m/>
    <m/>
    <m/>
  </r>
  <r>
    <x v="0"/>
    <x v="103"/>
    <x v="1"/>
    <m/>
    <x v="0"/>
    <x v="1"/>
    <x v="0"/>
    <x v="1"/>
    <x v="1"/>
    <x v="2"/>
    <x v="1"/>
    <x v="1"/>
    <x v="1"/>
    <x v="1"/>
    <x v="0"/>
    <x v="2"/>
    <x v="1"/>
    <x v="3"/>
    <x v="3"/>
    <x v="2"/>
    <x v="1"/>
    <x v="3"/>
    <x v="1"/>
    <x v="3"/>
    <x v="2"/>
    <x v="1"/>
    <x v="1"/>
    <x v="0"/>
    <x v="2"/>
    <x v="3"/>
    <x v="1"/>
    <x v="2"/>
    <x v="2"/>
    <x v="2"/>
    <m/>
    <m/>
    <m/>
    <m/>
    <m/>
    <m/>
  </r>
  <r>
    <x v="0"/>
    <x v="103"/>
    <x v="1"/>
    <m/>
    <x v="0"/>
    <x v="1"/>
    <x v="0"/>
    <x v="2"/>
    <x v="2"/>
    <x v="2"/>
    <x v="1"/>
    <x v="1"/>
    <x v="2"/>
    <x v="1"/>
    <x v="1"/>
    <x v="1"/>
    <x v="1"/>
    <x v="1"/>
    <x v="1"/>
    <x v="1"/>
    <x v="1"/>
    <x v="1"/>
    <x v="1"/>
    <x v="3"/>
    <x v="2"/>
    <x v="1"/>
    <x v="1"/>
    <x v="0"/>
    <x v="2"/>
    <x v="3"/>
    <x v="1"/>
    <x v="2"/>
    <x v="2"/>
    <x v="2"/>
    <m/>
    <m/>
    <m/>
    <m/>
    <m/>
    <m/>
  </r>
  <r>
    <x v="0"/>
    <x v="103"/>
    <x v="1"/>
    <m/>
    <x v="0"/>
    <x v="1"/>
    <x v="1"/>
    <x v="2"/>
    <x v="1"/>
    <x v="2"/>
    <x v="1"/>
    <x v="1"/>
    <x v="2"/>
    <x v="1"/>
    <x v="2"/>
    <x v="1"/>
    <x v="1"/>
    <x v="1"/>
    <x v="1"/>
    <x v="1"/>
    <x v="1"/>
    <x v="1"/>
    <x v="1"/>
    <x v="4"/>
    <x v="5"/>
    <x v="2"/>
    <x v="1"/>
    <x v="0"/>
    <x v="2"/>
    <x v="3"/>
    <x v="1"/>
    <x v="2"/>
    <x v="2"/>
    <x v="2"/>
    <m/>
    <m/>
    <m/>
    <m/>
    <m/>
    <m/>
  </r>
  <r>
    <x v="0"/>
    <x v="103"/>
    <x v="1"/>
    <m/>
    <x v="0"/>
    <x v="1"/>
    <x v="0"/>
    <x v="2"/>
    <x v="1"/>
    <x v="4"/>
    <x v="1"/>
    <x v="1"/>
    <x v="2"/>
    <x v="1"/>
    <x v="1"/>
    <x v="1"/>
    <x v="1"/>
    <x v="1"/>
    <x v="1"/>
    <x v="1"/>
    <x v="1"/>
    <x v="1"/>
    <x v="1"/>
    <x v="3"/>
    <x v="2"/>
    <x v="1"/>
    <x v="1"/>
    <x v="0"/>
    <x v="2"/>
    <x v="3"/>
    <x v="1"/>
    <x v="2"/>
    <x v="2"/>
    <x v="2"/>
    <m/>
    <m/>
    <m/>
    <m/>
    <m/>
    <m/>
  </r>
  <r>
    <x v="0"/>
    <x v="103"/>
    <x v="1"/>
    <m/>
    <x v="0"/>
    <x v="1"/>
    <x v="1"/>
    <x v="2"/>
    <x v="1"/>
    <x v="2"/>
    <x v="2"/>
    <x v="2"/>
    <x v="4"/>
    <x v="2"/>
    <x v="2"/>
    <x v="1"/>
    <x v="1"/>
    <x v="2"/>
    <x v="2"/>
    <x v="2"/>
    <x v="1"/>
    <x v="1"/>
    <x v="1"/>
    <x v="3"/>
    <x v="4"/>
    <x v="2"/>
    <x v="2"/>
    <x v="0"/>
    <x v="2"/>
    <x v="3"/>
    <x v="1"/>
    <x v="2"/>
    <x v="2"/>
    <x v="2"/>
    <m/>
    <m/>
    <m/>
    <m/>
    <m/>
    <m/>
  </r>
  <r>
    <x v="0"/>
    <x v="103"/>
    <x v="1"/>
    <m/>
    <x v="0"/>
    <x v="1"/>
    <x v="1"/>
    <x v="3"/>
    <x v="4"/>
    <x v="1"/>
    <x v="2"/>
    <x v="2"/>
    <x v="4"/>
    <x v="4"/>
    <x v="2"/>
    <x v="2"/>
    <x v="2"/>
    <x v="5"/>
    <x v="2"/>
    <x v="2"/>
    <x v="1"/>
    <x v="3"/>
    <x v="3"/>
    <x v="3"/>
    <x v="2"/>
    <x v="2"/>
    <x v="2"/>
    <x v="0"/>
    <x v="2"/>
    <x v="3"/>
    <x v="1"/>
    <x v="2"/>
    <x v="2"/>
    <x v="2"/>
    <m/>
    <m/>
    <m/>
    <m/>
    <m/>
    <m/>
  </r>
  <r>
    <x v="0"/>
    <x v="103"/>
    <x v="1"/>
    <m/>
    <x v="0"/>
    <x v="1"/>
    <x v="0"/>
    <x v="3"/>
    <x v="4"/>
    <x v="1"/>
    <x v="2"/>
    <x v="2"/>
    <x v="3"/>
    <x v="3"/>
    <x v="2"/>
    <x v="1"/>
    <x v="1"/>
    <x v="2"/>
    <x v="1"/>
    <x v="2"/>
    <x v="1"/>
    <x v="2"/>
    <x v="3"/>
    <x v="4"/>
    <x v="5"/>
    <x v="2"/>
    <x v="2"/>
    <x v="0"/>
    <x v="2"/>
    <x v="3"/>
    <x v="1"/>
    <x v="2"/>
    <x v="2"/>
    <x v="2"/>
    <m/>
    <m/>
    <m/>
    <m/>
    <m/>
    <m/>
  </r>
  <r>
    <x v="0"/>
    <x v="103"/>
    <x v="1"/>
    <m/>
    <x v="0"/>
    <x v="1"/>
    <x v="0"/>
    <x v="2"/>
    <x v="2"/>
    <x v="2"/>
    <x v="1"/>
    <x v="1"/>
    <x v="2"/>
    <x v="2"/>
    <x v="2"/>
    <x v="1"/>
    <x v="1"/>
    <x v="2"/>
    <x v="1"/>
    <x v="1"/>
    <x v="1"/>
    <x v="1"/>
    <x v="1"/>
    <x v="5"/>
    <x v="4"/>
    <x v="2"/>
    <x v="2"/>
    <x v="0"/>
    <x v="2"/>
    <x v="3"/>
    <x v="1"/>
    <x v="2"/>
    <x v="2"/>
    <x v="2"/>
    <m/>
    <m/>
    <m/>
    <m/>
    <m/>
    <m/>
  </r>
  <r>
    <x v="0"/>
    <x v="103"/>
    <x v="1"/>
    <m/>
    <x v="0"/>
    <x v="1"/>
    <x v="1"/>
    <x v="1"/>
    <x v="3"/>
    <x v="3"/>
    <x v="1"/>
    <x v="2"/>
    <x v="1"/>
    <x v="2"/>
    <x v="2"/>
    <x v="3"/>
    <x v="1"/>
    <x v="2"/>
    <x v="2"/>
    <x v="3"/>
    <x v="2"/>
    <x v="3"/>
    <x v="3"/>
    <x v="3"/>
    <x v="1"/>
    <x v="1"/>
    <x v="1"/>
    <x v="0"/>
    <x v="2"/>
    <x v="3"/>
    <x v="1"/>
    <x v="2"/>
    <x v="2"/>
    <x v="2"/>
    <m/>
    <m/>
    <m/>
    <m/>
    <m/>
    <m/>
  </r>
  <r>
    <x v="0"/>
    <x v="103"/>
    <x v="1"/>
    <m/>
    <x v="0"/>
    <x v="1"/>
    <x v="0"/>
    <x v="2"/>
    <x v="1"/>
    <x v="4"/>
    <x v="2"/>
    <x v="1"/>
    <x v="3"/>
    <x v="1"/>
    <x v="1"/>
    <x v="1"/>
    <x v="1"/>
    <x v="1"/>
    <x v="3"/>
    <x v="3"/>
    <x v="1"/>
    <x v="1"/>
    <x v="1"/>
    <x v="3"/>
    <x v="1"/>
    <x v="1"/>
    <x v="1"/>
    <x v="0"/>
    <x v="2"/>
    <x v="3"/>
    <x v="1"/>
    <x v="2"/>
    <x v="2"/>
    <x v="2"/>
    <m/>
    <m/>
    <m/>
    <m/>
    <m/>
    <m/>
  </r>
  <r>
    <x v="0"/>
    <x v="103"/>
    <x v="1"/>
    <m/>
    <x v="0"/>
    <x v="1"/>
    <x v="0"/>
    <x v="1"/>
    <x v="1"/>
    <x v="3"/>
    <x v="2"/>
    <x v="2"/>
    <x v="3"/>
    <x v="2"/>
    <x v="2"/>
    <x v="2"/>
    <x v="3"/>
    <x v="2"/>
    <x v="1"/>
    <x v="2"/>
    <x v="1"/>
    <x v="2"/>
    <x v="3"/>
    <x v="2"/>
    <x v="2"/>
    <x v="2"/>
    <x v="2"/>
    <x v="0"/>
    <x v="2"/>
    <x v="3"/>
    <x v="1"/>
    <x v="2"/>
    <x v="2"/>
    <x v="2"/>
    <m/>
    <m/>
    <m/>
    <m/>
    <m/>
    <m/>
  </r>
  <r>
    <x v="0"/>
    <x v="103"/>
    <x v="1"/>
    <m/>
    <x v="0"/>
    <x v="1"/>
    <x v="0"/>
    <x v="1"/>
    <x v="4"/>
    <x v="4"/>
    <x v="1"/>
    <x v="2"/>
    <x v="3"/>
    <x v="2"/>
    <x v="2"/>
    <x v="2"/>
    <x v="1"/>
    <x v="3"/>
    <x v="3"/>
    <x v="1"/>
    <x v="1"/>
    <x v="1"/>
    <x v="1"/>
    <x v="2"/>
    <x v="1"/>
    <x v="2"/>
    <x v="2"/>
    <x v="0"/>
    <x v="2"/>
    <x v="3"/>
    <x v="1"/>
    <x v="2"/>
    <x v="2"/>
    <x v="2"/>
    <m/>
    <m/>
    <m/>
    <m/>
    <m/>
    <m/>
  </r>
  <r>
    <x v="0"/>
    <x v="103"/>
    <x v="1"/>
    <m/>
    <x v="0"/>
    <x v="1"/>
    <x v="1"/>
    <x v="1"/>
    <x v="1"/>
    <x v="2"/>
    <x v="2"/>
    <x v="2"/>
    <x v="2"/>
    <x v="2"/>
    <x v="2"/>
    <x v="2"/>
    <x v="2"/>
    <x v="2"/>
    <x v="2"/>
    <x v="2"/>
    <x v="2"/>
    <x v="2"/>
    <x v="2"/>
    <x v="5"/>
    <x v="5"/>
    <x v="2"/>
    <x v="2"/>
    <x v="0"/>
    <x v="2"/>
    <x v="3"/>
    <x v="1"/>
    <x v="2"/>
    <x v="2"/>
    <x v="2"/>
    <m/>
    <m/>
    <m/>
    <m/>
    <m/>
    <m/>
  </r>
  <r>
    <x v="0"/>
    <x v="103"/>
    <x v="1"/>
    <m/>
    <x v="0"/>
    <x v="1"/>
    <x v="0"/>
    <x v="2"/>
    <x v="2"/>
    <x v="2"/>
    <x v="1"/>
    <x v="1"/>
    <x v="2"/>
    <x v="1"/>
    <x v="1"/>
    <x v="1"/>
    <x v="1"/>
    <x v="1"/>
    <x v="1"/>
    <x v="1"/>
    <x v="1"/>
    <x v="1"/>
    <x v="1"/>
    <x v="1"/>
    <x v="2"/>
    <x v="1"/>
    <x v="1"/>
    <x v="0"/>
    <x v="2"/>
    <x v="3"/>
    <x v="1"/>
    <x v="2"/>
    <x v="2"/>
    <x v="2"/>
    <m/>
    <m/>
    <m/>
    <m/>
    <m/>
    <m/>
  </r>
  <r>
    <x v="0"/>
    <x v="103"/>
    <x v="1"/>
    <m/>
    <x v="0"/>
    <x v="1"/>
    <x v="0"/>
    <x v="2"/>
    <x v="2"/>
    <x v="4"/>
    <x v="2"/>
    <x v="2"/>
    <x v="1"/>
    <x v="2"/>
    <x v="1"/>
    <x v="1"/>
    <x v="1"/>
    <x v="2"/>
    <x v="1"/>
    <x v="2"/>
    <x v="1"/>
    <x v="1"/>
    <x v="1"/>
    <x v="3"/>
    <x v="2"/>
    <x v="2"/>
    <x v="2"/>
    <x v="0"/>
    <x v="2"/>
    <x v="3"/>
    <x v="1"/>
    <x v="2"/>
    <x v="2"/>
    <x v="2"/>
    <m/>
    <m/>
    <m/>
    <m/>
    <m/>
    <m/>
  </r>
  <r>
    <x v="0"/>
    <x v="103"/>
    <x v="1"/>
    <m/>
    <x v="0"/>
    <x v="1"/>
    <x v="1"/>
    <x v="5"/>
    <x v="4"/>
    <x v="4"/>
    <x v="1"/>
    <x v="1"/>
    <x v="3"/>
    <x v="3"/>
    <x v="3"/>
    <x v="1"/>
    <x v="1"/>
    <x v="3"/>
    <x v="3"/>
    <x v="3"/>
    <x v="1"/>
    <x v="3"/>
    <x v="3"/>
    <x v="3"/>
    <x v="1"/>
    <x v="1"/>
    <x v="1"/>
    <x v="0"/>
    <x v="2"/>
    <x v="3"/>
    <x v="1"/>
    <x v="2"/>
    <x v="2"/>
    <x v="2"/>
    <m/>
    <m/>
    <m/>
    <m/>
    <m/>
    <m/>
  </r>
  <r>
    <x v="0"/>
    <x v="103"/>
    <x v="1"/>
    <m/>
    <x v="0"/>
    <x v="1"/>
    <x v="0"/>
    <x v="2"/>
    <x v="1"/>
    <x v="2"/>
    <x v="1"/>
    <x v="1"/>
    <x v="3"/>
    <x v="1"/>
    <x v="1"/>
    <x v="1"/>
    <x v="1"/>
    <x v="1"/>
    <x v="1"/>
    <x v="1"/>
    <x v="1"/>
    <x v="1"/>
    <x v="1"/>
    <x v="3"/>
    <x v="2"/>
    <x v="1"/>
    <x v="1"/>
    <x v="0"/>
    <x v="2"/>
    <x v="3"/>
    <x v="1"/>
    <x v="2"/>
    <x v="2"/>
    <x v="2"/>
    <m/>
    <m/>
    <m/>
    <m/>
    <m/>
    <m/>
  </r>
  <r>
    <x v="0"/>
    <x v="103"/>
    <x v="1"/>
    <m/>
    <x v="0"/>
    <x v="1"/>
    <x v="1"/>
    <x v="2"/>
    <x v="1"/>
    <x v="2"/>
    <x v="1"/>
    <x v="1"/>
    <x v="1"/>
    <x v="1"/>
    <x v="1"/>
    <x v="1"/>
    <x v="1"/>
    <x v="2"/>
    <x v="1"/>
    <x v="1"/>
    <x v="1"/>
    <x v="1"/>
    <x v="1"/>
    <x v="1"/>
    <x v="1"/>
    <x v="1"/>
    <x v="1"/>
    <x v="0"/>
    <x v="2"/>
    <x v="3"/>
    <x v="1"/>
    <x v="2"/>
    <x v="2"/>
    <x v="2"/>
    <m/>
    <m/>
    <m/>
    <m/>
    <m/>
    <m/>
  </r>
  <r>
    <x v="0"/>
    <x v="103"/>
    <x v="1"/>
    <m/>
    <x v="0"/>
    <x v="1"/>
    <x v="1"/>
    <x v="2"/>
    <x v="2"/>
    <x v="2"/>
    <x v="1"/>
    <x v="2"/>
    <x v="1"/>
    <x v="2"/>
    <x v="1"/>
    <x v="1"/>
    <x v="1"/>
    <x v="1"/>
    <x v="1"/>
    <x v="1"/>
    <x v="1"/>
    <x v="1"/>
    <x v="1"/>
    <x v="3"/>
    <x v="2"/>
    <x v="1"/>
    <x v="1"/>
    <x v="0"/>
    <x v="2"/>
    <x v="3"/>
    <x v="1"/>
    <x v="2"/>
    <x v="2"/>
    <x v="2"/>
    <m/>
    <m/>
    <m/>
    <m/>
    <m/>
    <m/>
  </r>
  <r>
    <x v="0"/>
    <x v="103"/>
    <x v="1"/>
    <m/>
    <x v="0"/>
    <x v="1"/>
    <x v="1"/>
    <x v="2"/>
    <x v="1"/>
    <x v="2"/>
    <x v="1"/>
    <x v="1"/>
    <x v="2"/>
    <x v="1"/>
    <x v="2"/>
    <x v="1"/>
    <x v="1"/>
    <x v="1"/>
    <x v="1"/>
    <x v="1"/>
    <x v="1"/>
    <x v="2"/>
    <x v="3"/>
    <x v="3"/>
    <x v="2"/>
    <x v="1"/>
    <x v="1"/>
    <x v="0"/>
    <x v="2"/>
    <x v="3"/>
    <x v="1"/>
    <x v="2"/>
    <x v="2"/>
    <x v="2"/>
    <m/>
    <m/>
    <m/>
    <m/>
    <m/>
    <m/>
  </r>
  <r>
    <x v="0"/>
    <x v="103"/>
    <x v="1"/>
    <m/>
    <x v="0"/>
    <x v="1"/>
    <x v="0"/>
    <x v="3"/>
    <x v="3"/>
    <x v="5"/>
    <x v="5"/>
    <x v="2"/>
    <x v="1"/>
    <x v="3"/>
    <x v="2"/>
    <x v="2"/>
    <x v="1"/>
    <x v="2"/>
    <x v="2"/>
    <x v="2"/>
    <x v="2"/>
    <x v="1"/>
    <x v="1"/>
    <x v="1"/>
    <x v="1"/>
    <x v="2"/>
    <x v="2"/>
    <x v="0"/>
    <x v="2"/>
    <x v="3"/>
    <x v="1"/>
    <x v="2"/>
    <x v="2"/>
    <x v="2"/>
    <m/>
    <m/>
    <m/>
    <m/>
    <m/>
    <m/>
  </r>
  <r>
    <x v="0"/>
    <x v="103"/>
    <x v="1"/>
    <m/>
    <x v="0"/>
    <x v="1"/>
    <x v="1"/>
    <x v="1"/>
    <x v="1"/>
    <x v="1"/>
    <x v="3"/>
    <x v="2"/>
    <x v="3"/>
    <x v="4"/>
    <x v="3"/>
    <x v="3"/>
    <x v="1"/>
    <x v="3"/>
    <x v="2"/>
    <x v="2"/>
    <x v="1"/>
    <x v="3"/>
    <x v="1"/>
    <x v="4"/>
    <x v="5"/>
    <x v="2"/>
    <x v="2"/>
    <x v="0"/>
    <x v="2"/>
    <x v="3"/>
    <x v="1"/>
    <x v="2"/>
    <x v="2"/>
    <x v="2"/>
    <m/>
    <m/>
    <m/>
    <m/>
    <m/>
    <m/>
  </r>
  <r>
    <x v="0"/>
    <x v="103"/>
    <x v="1"/>
    <m/>
    <x v="0"/>
    <x v="1"/>
    <x v="0"/>
    <x v="2"/>
    <x v="2"/>
    <x v="2"/>
    <x v="1"/>
    <x v="1"/>
    <x v="3"/>
    <x v="1"/>
    <x v="1"/>
    <x v="1"/>
    <x v="1"/>
    <x v="1"/>
    <x v="1"/>
    <x v="1"/>
    <x v="1"/>
    <x v="3"/>
    <x v="3"/>
    <x v="1"/>
    <x v="1"/>
    <x v="1"/>
    <x v="1"/>
    <x v="0"/>
    <x v="2"/>
    <x v="3"/>
    <x v="1"/>
    <x v="2"/>
    <x v="2"/>
    <x v="2"/>
    <m/>
    <m/>
    <m/>
    <m/>
    <m/>
    <m/>
  </r>
  <r>
    <x v="0"/>
    <x v="103"/>
    <x v="1"/>
    <m/>
    <x v="0"/>
    <x v="1"/>
    <x v="0"/>
    <x v="2"/>
    <x v="2"/>
    <x v="2"/>
    <x v="1"/>
    <x v="1"/>
    <x v="2"/>
    <x v="1"/>
    <x v="1"/>
    <x v="1"/>
    <x v="1"/>
    <x v="3"/>
    <x v="1"/>
    <x v="3"/>
    <x v="1"/>
    <x v="3"/>
    <x v="1"/>
    <x v="3"/>
    <x v="2"/>
    <x v="1"/>
    <x v="1"/>
    <x v="0"/>
    <x v="2"/>
    <x v="3"/>
    <x v="1"/>
    <x v="2"/>
    <x v="2"/>
    <x v="2"/>
    <m/>
    <m/>
    <m/>
    <m/>
    <m/>
    <m/>
  </r>
  <r>
    <x v="0"/>
    <x v="103"/>
    <x v="1"/>
    <m/>
    <x v="0"/>
    <x v="1"/>
    <x v="0"/>
    <x v="2"/>
    <x v="1"/>
    <x v="4"/>
    <x v="2"/>
    <x v="2"/>
    <x v="1"/>
    <x v="2"/>
    <x v="3"/>
    <x v="1"/>
    <x v="2"/>
    <x v="2"/>
    <x v="1"/>
    <x v="1"/>
    <x v="2"/>
    <x v="2"/>
    <x v="3"/>
    <x v="1"/>
    <x v="2"/>
    <x v="1"/>
    <x v="1"/>
    <x v="0"/>
    <x v="2"/>
    <x v="3"/>
    <x v="1"/>
    <x v="2"/>
    <x v="2"/>
    <x v="2"/>
    <m/>
    <m/>
    <m/>
    <m/>
    <m/>
    <m/>
  </r>
  <r>
    <x v="0"/>
    <x v="103"/>
    <x v="1"/>
    <m/>
    <x v="0"/>
    <x v="1"/>
    <x v="1"/>
    <x v="1"/>
    <x v="1"/>
    <x v="2"/>
    <x v="1"/>
    <x v="1"/>
    <x v="2"/>
    <x v="1"/>
    <x v="1"/>
    <x v="1"/>
    <x v="1"/>
    <x v="1"/>
    <x v="1"/>
    <x v="1"/>
    <x v="1"/>
    <x v="1"/>
    <x v="1"/>
    <x v="1"/>
    <x v="1"/>
    <x v="1"/>
    <x v="1"/>
    <x v="0"/>
    <x v="2"/>
    <x v="3"/>
    <x v="1"/>
    <x v="2"/>
    <x v="2"/>
    <x v="2"/>
    <m/>
    <m/>
    <m/>
    <m/>
    <m/>
    <m/>
  </r>
  <r>
    <x v="0"/>
    <x v="103"/>
    <x v="1"/>
    <m/>
    <x v="0"/>
    <x v="1"/>
    <x v="1"/>
    <x v="1"/>
    <x v="4"/>
    <x v="1"/>
    <x v="5"/>
    <x v="4"/>
    <x v="2"/>
    <x v="5"/>
    <x v="2"/>
    <x v="2"/>
    <x v="5"/>
    <x v="5"/>
    <x v="2"/>
    <x v="1"/>
    <x v="2"/>
    <x v="2"/>
    <x v="4"/>
    <x v="4"/>
    <x v="5"/>
    <x v="3"/>
    <x v="3"/>
    <x v="0"/>
    <x v="2"/>
    <x v="3"/>
    <x v="1"/>
    <x v="2"/>
    <x v="2"/>
    <x v="2"/>
    <m/>
    <m/>
    <m/>
    <m/>
    <m/>
    <m/>
  </r>
  <r>
    <x v="0"/>
    <x v="103"/>
    <x v="1"/>
    <m/>
    <x v="0"/>
    <x v="1"/>
    <x v="0"/>
    <x v="1"/>
    <x v="1"/>
    <x v="1"/>
    <x v="1"/>
    <x v="1"/>
    <x v="2"/>
    <x v="2"/>
    <x v="2"/>
    <x v="3"/>
    <x v="1"/>
    <x v="3"/>
    <x v="2"/>
    <x v="1"/>
    <x v="2"/>
    <x v="3"/>
    <x v="3"/>
    <x v="5"/>
    <x v="4"/>
    <x v="2"/>
    <x v="2"/>
    <x v="0"/>
    <x v="2"/>
    <x v="3"/>
    <x v="1"/>
    <x v="2"/>
    <x v="2"/>
    <x v="2"/>
    <m/>
    <m/>
    <m/>
    <m/>
    <m/>
    <m/>
  </r>
  <r>
    <x v="0"/>
    <x v="103"/>
    <x v="1"/>
    <m/>
    <x v="0"/>
    <x v="1"/>
    <x v="1"/>
    <x v="1"/>
    <x v="4"/>
    <x v="5"/>
    <x v="2"/>
    <x v="2"/>
    <x v="4"/>
    <x v="4"/>
    <x v="2"/>
    <x v="2"/>
    <x v="2"/>
    <x v="2"/>
    <x v="2"/>
    <x v="2"/>
    <x v="2"/>
    <x v="3"/>
    <x v="3"/>
    <x v="5"/>
    <x v="4"/>
    <x v="2"/>
    <x v="2"/>
    <x v="0"/>
    <x v="2"/>
    <x v="3"/>
    <x v="1"/>
    <x v="2"/>
    <x v="2"/>
    <x v="2"/>
    <m/>
    <m/>
    <m/>
    <m/>
    <m/>
    <m/>
  </r>
  <r>
    <x v="0"/>
    <x v="103"/>
    <x v="1"/>
    <m/>
    <x v="0"/>
    <x v="1"/>
    <x v="1"/>
    <x v="2"/>
    <x v="2"/>
    <x v="1"/>
    <x v="2"/>
    <x v="2"/>
    <x v="1"/>
    <x v="3"/>
    <x v="2"/>
    <x v="2"/>
    <x v="2"/>
    <x v="2"/>
    <x v="2"/>
    <x v="2"/>
    <x v="1"/>
    <x v="1"/>
    <x v="1"/>
    <x v="5"/>
    <x v="4"/>
    <x v="2"/>
    <x v="2"/>
    <x v="0"/>
    <x v="2"/>
    <x v="3"/>
    <x v="1"/>
    <x v="2"/>
    <x v="2"/>
    <x v="2"/>
    <m/>
    <m/>
    <m/>
    <m/>
    <m/>
    <m/>
  </r>
  <r>
    <x v="0"/>
    <x v="103"/>
    <x v="1"/>
    <m/>
    <x v="0"/>
    <x v="1"/>
    <x v="0"/>
    <x v="3"/>
    <x v="2"/>
    <x v="2"/>
    <x v="1"/>
    <x v="1"/>
    <x v="2"/>
    <x v="2"/>
    <x v="1"/>
    <x v="1"/>
    <x v="1"/>
    <x v="1"/>
    <x v="1"/>
    <x v="1"/>
    <x v="1"/>
    <x v="1"/>
    <x v="1"/>
    <x v="1"/>
    <x v="1"/>
    <x v="1"/>
    <x v="1"/>
    <x v="0"/>
    <x v="2"/>
    <x v="3"/>
    <x v="1"/>
    <x v="2"/>
    <x v="2"/>
    <x v="2"/>
    <m/>
    <m/>
    <m/>
    <m/>
    <m/>
    <m/>
  </r>
  <r>
    <x v="0"/>
    <x v="103"/>
    <x v="1"/>
    <m/>
    <x v="0"/>
    <x v="1"/>
    <x v="0"/>
    <x v="2"/>
    <x v="1"/>
    <x v="1"/>
    <x v="2"/>
    <x v="2"/>
    <x v="1"/>
    <x v="2"/>
    <x v="1"/>
    <x v="1"/>
    <x v="1"/>
    <x v="2"/>
    <x v="1"/>
    <x v="3"/>
    <x v="1"/>
    <x v="1"/>
    <x v="1"/>
    <x v="1"/>
    <x v="2"/>
    <x v="2"/>
    <x v="1"/>
    <x v="0"/>
    <x v="2"/>
    <x v="3"/>
    <x v="1"/>
    <x v="2"/>
    <x v="2"/>
    <x v="2"/>
    <m/>
    <m/>
    <m/>
    <m/>
    <m/>
    <m/>
  </r>
  <r>
    <x v="0"/>
    <x v="103"/>
    <x v="1"/>
    <m/>
    <x v="0"/>
    <x v="1"/>
    <x v="0"/>
    <x v="1"/>
    <x v="2"/>
    <x v="2"/>
    <x v="1"/>
    <x v="1"/>
    <x v="2"/>
    <x v="1"/>
    <x v="1"/>
    <x v="1"/>
    <x v="1"/>
    <x v="1"/>
    <x v="1"/>
    <x v="1"/>
    <x v="1"/>
    <x v="1"/>
    <x v="1"/>
    <x v="1"/>
    <x v="1"/>
    <x v="1"/>
    <x v="1"/>
    <x v="0"/>
    <x v="2"/>
    <x v="3"/>
    <x v="1"/>
    <x v="2"/>
    <x v="2"/>
    <x v="2"/>
    <m/>
    <m/>
    <m/>
    <m/>
    <m/>
    <m/>
  </r>
  <r>
    <x v="0"/>
    <x v="103"/>
    <x v="1"/>
    <m/>
    <x v="0"/>
    <x v="1"/>
    <x v="1"/>
    <x v="1"/>
    <x v="1"/>
    <x v="2"/>
    <x v="2"/>
    <x v="1"/>
    <x v="1"/>
    <x v="1"/>
    <x v="1"/>
    <x v="1"/>
    <x v="1"/>
    <x v="1"/>
    <x v="1"/>
    <x v="1"/>
    <x v="1"/>
    <x v="1"/>
    <x v="1"/>
    <x v="1"/>
    <x v="1"/>
    <x v="1"/>
    <x v="1"/>
    <x v="0"/>
    <x v="2"/>
    <x v="3"/>
    <x v="1"/>
    <x v="2"/>
    <x v="2"/>
    <x v="2"/>
    <m/>
    <m/>
    <m/>
    <m/>
    <m/>
    <m/>
  </r>
  <r>
    <x v="0"/>
    <x v="103"/>
    <x v="1"/>
    <m/>
    <x v="0"/>
    <x v="1"/>
    <x v="0"/>
    <x v="2"/>
    <x v="2"/>
    <x v="2"/>
    <x v="1"/>
    <x v="1"/>
    <x v="3"/>
    <x v="1"/>
    <x v="1"/>
    <x v="1"/>
    <x v="1"/>
    <x v="1"/>
    <x v="1"/>
    <x v="1"/>
    <x v="1"/>
    <x v="1"/>
    <x v="1"/>
    <x v="1"/>
    <x v="1"/>
    <x v="1"/>
    <x v="1"/>
    <x v="0"/>
    <x v="2"/>
    <x v="3"/>
    <x v="1"/>
    <x v="2"/>
    <x v="2"/>
    <x v="2"/>
    <m/>
    <m/>
    <m/>
    <m/>
    <m/>
    <m/>
  </r>
  <r>
    <x v="0"/>
    <x v="103"/>
    <x v="1"/>
    <m/>
    <x v="0"/>
    <x v="1"/>
    <x v="1"/>
    <x v="1"/>
    <x v="1"/>
    <x v="1"/>
    <x v="3"/>
    <x v="2"/>
    <x v="1"/>
    <x v="4"/>
    <x v="2"/>
    <x v="2"/>
    <x v="1"/>
    <x v="2"/>
    <x v="2"/>
    <x v="2"/>
    <x v="1"/>
    <x v="1"/>
    <x v="1"/>
    <x v="5"/>
    <x v="4"/>
    <x v="2"/>
    <x v="2"/>
    <x v="0"/>
    <x v="2"/>
    <x v="3"/>
    <x v="1"/>
    <x v="2"/>
    <x v="2"/>
    <x v="2"/>
    <m/>
    <m/>
    <m/>
    <m/>
    <m/>
    <m/>
  </r>
  <r>
    <x v="0"/>
    <x v="103"/>
    <x v="1"/>
    <m/>
    <x v="0"/>
    <x v="1"/>
    <x v="0"/>
    <x v="1"/>
    <x v="3"/>
    <x v="2"/>
    <x v="1"/>
    <x v="1"/>
    <x v="2"/>
    <x v="1"/>
    <x v="1"/>
    <x v="2"/>
    <x v="1"/>
    <x v="1"/>
    <x v="1"/>
    <x v="1"/>
    <x v="1"/>
    <x v="2"/>
    <x v="1"/>
    <x v="1"/>
    <x v="2"/>
    <x v="1"/>
    <x v="1"/>
    <x v="0"/>
    <x v="2"/>
    <x v="3"/>
    <x v="1"/>
    <x v="2"/>
    <x v="2"/>
    <x v="2"/>
    <m/>
    <m/>
    <m/>
    <m/>
    <m/>
    <m/>
  </r>
  <r>
    <x v="0"/>
    <x v="103"/>
    <x v="1"/>
    <m/>
    <x v="0"/>
    <x v="1"/>
    <x v="0"/>
    <x v="2"/>
    <x v="2"/>
    <x v="2"/>
    <x v="1"/>
    <x v="1"/>
    <x v="2"/>
    <x v="1"/>
    <x v="1"/>
    <x v="1"/>
    <x v="1"/>
    <x v="1"/>
    <x v="1"/>
    <x v="3"/>
    <x v="1"/>
    <x v="1"/>
    <x v="1"/>
    <x v="1"/>
    <x v="1"/>
    <x v="1"/>
    <x v="1"/>
    <x v="0"/>
    <x v="2"/>
    <x v="3"/>
    <x v="1"/>
    <x v="2"/>
    <x v="2"/>
    <x v="2"/>
    <m/>
    <m/>
    <m/>
    <m/>
    <m/>
    <m/>
  </r>
  <r>
    <x v="0"/>
    <x v="103"/>
    <x v="1"/>
    <m/>
    <x v="0"/>
    <x v="1"/>
    <x v="3"/>
    <x v="1"/>
    <x v="1"/>
    <x v="4"/>
    <x v="2"/>
    <x v="2"/>
    <x v="2"/>
    <x v="2"/>
    <x v="2"/>
    <x v="2"/>
    <x v="2"/>
    <x v="2"/>
    <x v="2"/>
    <x v="2"/>
    <x v="2"/>
    <x v="3"/>
    <x v="1"/>
    <x v="3"/>
    <x v="1"/>
    <x v="2"/>
    <x v="2"/>
    <x v="0"/>
    <x v="2"/>
    <x v="3"/>
    <x v="1"/>
    <x v="2"/>
    <x v="2"/>
    <x v="2"/>
    <m/>
    <m/>
    <m/>
    <m/>
    <m/>
    <m/>
  </r>
  <r>
    <x v="0"/>
    <x v="103"/>
    <x v="1"/>
    <m/>
    <x v="0"/>
    <x v="1"/>
    <x v="0"/>
    <x v="1"/>
    <x v="4"/>
    <x v="4"/>
    <x v="2"/>
    <x v="2"/>
    <x v="1"/>
    <x v="1"/>
    <x v="1"/>
    <x v="1"/>
    <x v="1"/>
    <x v="3"/>
    <x v="3"/>
    <x v="3"/>
    <x v="1"/>
    <x v="3"/>
    <x v="1"/>
    <x v="3"/>
    <x v="1"/>
    <x v="1"/>
    <x v="1"/>
    <x v="0"/>
    <x v="2"/>
    <x v="3"/>
    <x v="1"/>
    <x v="2"/>
    <x v="2"/>
    <x v="2"/>
    <m/>
    <m/>
    <m/>
    <m/>
    <m/>
    <m/>
  </r>
  <r>
    <x v="0"/>
    <x v="103"/>
    <x v="1"/>
    <m/>
    <x v="0"/>
    <x v="1"/>
    <x v="1"/>
    <x v="1"/>
    <x v="3"/>
    <x v="4"/>
    <x v="2"/>
    <x v="2"/>
    <x v="2"/>
    <x v="2"/>
    <x v="2"/>
    <x v="2"/>
    <x v="2"/>
    <x v="3"/>
    <x v="1"/>
    <x v="1"/>
    <x v="1"/>
    <x v="2"/>
    <x v="1"/>
    <x v="5"/>
    <x v="2"/>
    <x v="1"/>
    <x v="1"/>
    <x v="0"/>
    <x v="2"/>
    <x v="3"/>
    <x v="1"/>
    <x v="2"/>
    <x v="2"/>
    <x v="2"/>
    <m/>
    <m/>
    <m/>
    <m/>
    <m/>
    <m/>
  </r>
  <r>
    <x v="0"/>
    <x v="103"/>
    <x v="1"/>
    <m/>
    <x v="0"/>
    <x v="1"/>
    <x v="1"/>
    <x v="1"/>
    <x v="1"/>
    <x v="1"/>
    <x v="1"/>
    <x v="2"/>
    <x v="1"/>
    <x v="2"/>
    <x v="4"/>
    <x v="4"/>
    <x v="2"/>
    <x v="2"/>
    <x v="4"/>
    <x v="2"/>
    <x v="2"/>
    <x v="2"/>
    <x v="4"/>
    <x v="5"/>
    <x v="4"/>
    <x v="2"/>
    <x v="2"/>
    <x v="0"/>
    <x v="2"/>
    <x v="3"/>
    <x v="1"/>
    <x v="2"/>
    <x v="2"/>
    <x v="2"/>
    <m/>
    <m/>
    <m/>
    <m/>
    <m/>
    <m/>
  </r>
  <r>
    <x v="0"/>
    <x v="103"/>
    <x v="1"/>
    <m/>
    <x v="0"/>
    <x v="1"/>
    <x v="1"/>
    <x v="2"/>
    <x v="2"/>
    <x v="2"/>
    <x v="1"/>
    <x v="1"/>
    <x v="2"/>
    <x v="1"/>
    <x v="1"/>
    <x v="1"/>
    <x v="1"/>
    <x v="1"/>
    <x v="1"/>
    <x v="1"/>
    <x v="1"/>
    <x v="1"/>
    <x v="1"/>
    <x v="1"/>
    <x v="1"/>
    <x v="1"/>
    <x v="1"/>
    <x v="0"/>
    <x v="2"/>
    <x v="3"/>
    <x v="1"/>
    <x v="2"/>
    <x v="2"/>
    <x v="2"/>
    <m/>
    <m/>
    <m/>
    <m/>
    <m/>
    <m/>
  </r>
  <r>
    <x v="0"/>
    <x v="103"/>
    <x v="1"/>
    <m/>
    <x v="0"/>
    <x v="1"/>
    <x v="1"/>
    <x v="3"/>
    <x v="1"/>
    <x v="5"/>
    <x v="1"/>
    <x v="1"/>
    <x v="1"/>
    <x v="2"/>
    <x v="1"/>
    <x v="1"/>
    <x v="1"/>
    <x v="1"/>
    <x v="1"/>
    <x v="1"/>
    <x v="1"/>
    <x v="1"/>
    <x v="1"/>
    <x v="2"/>
    <x v="2"/>
    <x v="2"/>
    <x v="2"/>
    <x v="0"/>
    <x v="2"/>
    <x v="3"/>
    <x v="1"/>
    <x v="2"/>
    <x v="2"/>
    <x v="2"/>
    <m/>
    <m/>
    <m/>
    <m/>
    <m/>
    <m/>
  </r>
  <r>
    <x v="0"/>
    <x v="103"/>
    <x v="1"/>
    <m/>
    <x v="0"/>
    <x v="1"/>
    <x v="1"/>
    <x v="2"/>
    <x v="2"/>
    <x v="4"/>
    <x v="1"/>
    <x v="1"/>
    <x v="2"/>
    <x v="1"/>
    <x v="1"/>
    <x v="1"/>
    <x v="1"/>
    <x v="1"/>
    <x v="1"/>
    <x v="1"/>
    <x v="1"/>
    <x v="1"/>
    <x v="1"/>
    <x v="1"/>
    <x v="1"/>
    <x v="1"/>
    <x v="1"/>
    <x v="0"/>
    <x v="2"/>
    <x v="3"/>
    <x v="1"/>
    <x v="2"/>
    <x v="2"/>
    <x v="2"/>
    <m/>
    <m/>
    <m/>
    <m/>
    <m/>
    <m/>
  </r>
  <r>
    <x v="0"/>
    <x v="103"/>
    <x v="1"/>
    <m/>
    <x v="0"/>
    <x v="1"/>
    <x v="1"/>
    <x v="1"/>
    <x v="2"/>
    <x v="1"/>
    <x v="1"/>
    <x v="1"/>
    <x v="1"/>
    <x v="1"/>
    <x v="2"/>
    <x v="1"/>
    <x v="1"/>
    <x v="2"/>
    <x v="1"/>
    <x v="1"/>
    <x v="1"/>
    <x v="1"/>
    <x v="1"/>
    <x v="5"/>
    <x v="4"/>
    <x v="1"/>
    <x v="1"/>
    <x v="0"/>
    <x v="2"/>
    <x v="3"/>
    <x v="1"/>
    <x v="2"/>
    <x v="2"/>
    <x v="2"/>
    <m/>
    <m/>
    <m/>
    <m/>
    <m/>
    <m/>
  </r>
  <r>
    <x v="0"/>
    <x v="103"/>
    <x v="1"/>
    <m/>
    <x v="0"/>
    <x v="1"/>
    <x v="1"/>
    <x v="1"/>
    <x v="2"/>
    <x v="1"/>
    <x v="5"/>
    <x v="2"/>
    <x v="1"/>
    <x v="4"/>
    <x v="2"/>
    <x v="2"/>
    <x v="2"/>
    <x v="2"/>
    <x v="2"/>
    <x v="1"/>
    <x v="1"/>
    <x v="1"/>
    <x v="1"/>
    <x v="1"/>
    <x v="2"/>
    <x v="2"/>
    <x v="1"/>
    <x v="0"/>
    <x v="2"/>
    <x v="3"/>
    <x v="1"/>
    <x v="2"/>
    <x v="2"/>
    <x v="2"/>
    <m/>
    <m/>
    <m/>
    <m/>
    <m/>
    <m/>
  </r>
  <r>
    <x v="0"/>
    <x v="103"/>
    <x v="1"/>
    <m/>
    <x v="0"/>
    <x v="1"/>
    <x v="3"/>
    <x v="2"/>
    <x v="1"/>
    <x v="2"/>
    <x v="1"/>
    <x v="1"/>
    <x v="2"/>
    <x v="1"/>
    <x v="1"/>
    <x v="1"/>
    <x v="1"/>
    <x v="1"/>
    <x v="1"/>
    <x v="1"/>
    <x v="1"/>
    <x v="1"/>
    <x v="1"/>
    <x v="1"/>
    <x v="1"/>
    <x v="1"/>
    <x v="1"/>
    <x v="0"/>
    <x v="2"/>
    <x v="3"/>
    <x v="1"/>
    <x v="2"/>
    <x v="2"/>
    <x v="2"/>
    <m/>
    <m/>
    <m/>
    <m/>
    <m/>
    <m/>
  </r>
  <r>
    <x v="0"/>
    <x v="103"/>
    <x v="1"/>
    <m/>
    <x v="0"/>
    <x v="1"/>
    <x v="1"/>
    <x v="2"/>
    <x v="2"/>
    <x v="2"/>
    <x v="1"/>
    <x v="1"/>
    <x v="1"/>
    <x v="3"/>
    <x v="4"/>
    <x v="1"/>
    <x v="2"/>
    <x v="2"/>
    <x v="1"/>
    <x v="1"/>
    <x v="1"/>
    <x v="1"/>
    <x v="1"/>
    <x v="5"/>
    <x v="5"/>
    <x v="2"/>
    <x v="1"/>
    <x v="0"/>
    <x v="2"/>
    <x v="3"/>
    <x v="1"/>
    <x v="2"/>
    <x v="2"/>
    <x v="2"/>
    <m/>
    <m/>
    <m/>
    <m/>
    <m/>
    <m/>
  </r>
  <r>
    <x v="0"/>
    <x v="103"/>
    <x v="1"/>
    <m/>
    <x v="0"/>
    <x v="1"/>
    <x v="1"/>
    <x v="3"/>
    <x v="1"/>
    <x v="2"/>
    <x v="2"/>
    <x v="3"/>
    <x v="3"/>
    <x v="2"/>
    <x v="2"/>
    <x v="2"/>
    <x v="5"/>
    <x v="3"/>
    <x v="2"/>
    <x v="2"/>
    <x v="2"/>
    <x v="2"/>
    <x v="3"/>
    <x v="4"/>
    <x v="5"/>
    <x v="3"/>
    <x v="3"/>
    <x v="0"/>
    <x v="2"/>
    <x v="3"/>
    <x v="1"/>
    <x v="2"/>
    <x v="2"/>
    <x v="2"/>
    <m/>
    <m/>
    <m/>
    <m/>
    <m/>
    <m/>
  </r>
  <r>
    <x v="0"/>
    <x v="103"/>
    <x v="1"/>
    <m/>
    <x v="0"/>
    <x v="1"/>
    <x v="3"/>
    <x v="2"/>
    <x v="1"/>
    <x v="2"/>
    <x v="2"/>
    <x v="2"/>
    <x v="1"/>
    <x v="1"/>
    <x v="2"/>
    <x v="2"/>
    <x v="1"/>
    <x v="2"/>
    <x v="2"/>
    <x v="2"/>
    <x v="2"/>
    <x v="2"/>
    <x v="2"/>
    <x v="5"/>
    <x v="4"/>
    <x v="2"/>
    <x v="2"/>
    <x v="0"/>
    <x v="2"/>
    <x v="3"/>
    <x v="1"/>
    <x v="2"/>
    <x v="2"/>
    <x v="2"/>
    <m/>
    <m/>
    <m/>
    <m/>
    <m/>
    <m/>
  </r>
  <r>
    <x v="0"/>
    <x v="103"/>
    <x v="1"/>
    <m/>
    <x v="0"/>
    <x v="1"/>
    <x v="0"/>
    <x v="1"/>
    <x v="3"/>
    <x v="1"/>
    <x v="2"/>
    <x v="2"/>
    <x v="1"/>
    <x v="2"/>
    <x v="2"/>
    <x v="2"/>
    <x v="2"/>
    <x v="2"/>
    <x v="2"/>
    <x v="2"/>
    <x v="2"/>
    <x v="2"/>
    <x v="2"/>
    <x v="3"/>
    <x v="2"/>
    <x v="2"/>
    <x v="2"/>
    <x v="0"/>
    <x v="2"/>
    <x v="3"/>
    <x v="1"/>
    <x v="2"/>
    <x v="2"/>
    <x v="2"/>
    <m/>
    <m/>
    <m/>
    <m/>
    <m/>
    <m/>
  </r>
  <r>
    <x v="0"/>
    <x v="103"/>
    <x v="1"/>
    <m/>
    <x v="0"/>
    <x v="1"/>
    <x v="1"/>
    <x v="1"/>
    <x v="1"/>
    <x v="2"/>
    <x v="1"/>
    <x v="2"/>
    <x v="1"/>
    <x v="1"/>
    <x v="3"/>
    <x v="1"/>
    <x v="1"/>
    <x v="3"/>
    <x v="1"/>
    <x v="1"/>
    <x v="1"/>
    <x v="2"/>
    <x v="1"/>
    <x v="1"/>
    <x v="2"/>
    <x v="1"/>
    <x v="1"/>
    <x v="0"/>
    <x v="2"/>
    <x v="3"/>
    <x v="1"/>
    <x v="2"/>
    <x v="2"/>
    <x v="2"/>
    <m/>
    <m/>
    <m/>
    <m/>
    <m/>
    <m/>
  </r>
  <r>
    <x v="0"/>
    <x v="103"/>
    <x v="1"/>
    <m/>
    <x v="0"/>
    <x v="1"/>
    <x v="1"/>
    <x v="3"/>
    <x v="2"/>
    <x v="2"/>
    <x v="3"/>
    <x v="2"/>
    <x v="1"/>
    <x v="1"/>
    <x v="3"/>
    <x v="2"/>
    <x v="1"/>
    <x v="1"/>
    <x v="1"/>
    <x v="1"/>
    <x v="1"/>
    <x v="1"/>
    <x v="1"/>
    <x v="1"/>
    <x v="1"/>
    <x v="1"/>
    <x v="1"/>
    <x v="0"/>
    <x v="2"/>
    <x v="3"/>
    <x v="1"/>
    <x v="2"/>
    <x v="2"/>
    <x v="2"/>
    <m/>
    <m/>
    <m/>
    <m/>
    <m/>
    <m/>
  </r>
  <r>
    <x v="0"/>
    <x v="103"/>
    <x v="1"/>
    <m/>
    <x v="0"/>
    <x v="1"/>
    <x v="0"/>
    <x v="1"/>
    <x v="1"/>
    <x v="1"/>
    <x v="5"/>
    <x v="2"/>
    <x v="2"/>
    <x v="2"/>
    <x v="1"/>
    <x v="2"/>
    <x v="1"/>
    <x v="2"/>
    <x v="1"/>
    <x v="1"/>
    <x v="2"/>
    <x v="2"/>
    <x v="1"/>
    <x v="5"/>
    <x v="4"/>
    <x v="2"/>
    <x v="1"/>
    <x v="0"/>
    <x v="2"/>
    <x v="3"/>
    <x v="1"/>
    <x v="2"/>
    <x v="2"/>
    <x v="2"/>
    <m/>
    <m/>
    <m/>
    <m/>
    <m/>
    <m/>
  </r>
  <r>
    <x v="0"/>
    <x v="103"/>
    <x v="1"/>
    <m/>
    <x v="0"/>
    <x v="1"/>
    <x v="1"/>
    <x v="2"/>
    <x v="1"/>
    <x v="2"/>
    <x v="2"/>
    <x v="2"/>
    <x v="2"/>
    <x v="2"/>
    <x v="1"/>
    <x v="1"/>
    <x v="1"/>
    <x v="1"/>
    <x v="1"/>
    <x v="2"/>
    <x v="1"/>
    <x v="1"/>
    <x v="1"/>
    <x v="5"/>
    <x v="5"/>
    <x v="2"/>
    <x v="1"/>
    <x v="0"/>
    <x v="2"/>
    <x v="3"/>
    <x v="1"/>
    <x v="2"/>
    <x v="2"/>
    <x v="2"/>
    <m/>
    <m/>
    <m/>
    <m/>
    <m/>
    <m/>
  </r>
  <r>
    <x v="0"/>
    <x v="103"/>
    <x v="1"/>
    <m/>
    <x v="0"/>
    <x v="1"/>
    <x v="0"/>
    <x v="1"/>
    <x v="1"/>
    <x v="1"/>
    <x v="2"/>
    <x v="2"/>
    <x v="2"/>
    <x v="2"/>
    <x v="2"/>
    <x v="2"/>
    <x v="2"/>
    <x v="2"/>
    <x v="2"/>
    <x v="2"/>
    <x v="2"/>
    <x v="2"/>
    <x v="2"/>
    <x v="4"/>
    <x v="5"/>
    <x v="3"/>
    <x v="3"/>
    <x v="0"/>
    <x v="2"/>
    <x v="3"/>
    <x v="1"/>
    <x v="2"/>
    <x v="2"/>
    <x v="2"/>
    <m/>
    <m/>
    <m/>
    <m/>
    <m/>
    <m/>
  </r>
  <r>
    <x v="0"/>
    <x v="103"/>
    <x v="1"/>
    <m/>
    <x v="0"/>
    <x v="1"/>
    <x v="1"/>
    <x v="3"/>
    <x v="3"/>
    <x v="5"/>
    <x v="2"/>
    <x v="2"/>
    <x v="1"/>
    <x v="3"/>
    <x v="4"/>
    <x v="4"/>
    <x v="2"/>
    <x v="3"/>
    <x v="3"/>
    <x v="3"/>
    <x v="4"/>
    <x v="2"/>
    <x v="3"/>
    <x v="2"/>
    <x v="4"/>
    <x v="3"/>
    <x v="5"/>
    <x v="0"/>
    <x v="2"/>
    <x v="3"/>
    <x v="1"/>
    <x v="2"/>
    <x v="2"/>
    <x v="2"/>
    <m/>
    <m/>
    <m/>
    <m/>
    <m/>
    <m/>
  </r>
  <r>
    <x v="0"/>
    <x v="103"/>
    <x v="1"/>
    <m/>
    <x v="0"/>
    <x v="1"/>
    <x v="1"/>
    <x v="1"/>
    <x v="2"/>
    <x v="2"/>
    <x v="1"/>
    <x v="1"/>
    <x v="1"/>
    <x v="2"/>
    <x v="1"/>
    <x v="1"/>
    <x v="1"/>
    <x v="3"/>
    <x v="1"/>
    <x v="1"/>
    <x v="1"/>
    <x v="1"/>
    <x v="1"/>
    <x v="4"/>
    <x v="5"/>
    <x v="2"/>
    <x v="1"/>
    <x v="0"/>
    <x v="2"/>
    <x v="3"/>
    <x v="1"/>
    <x v="2"/>
    <x v="2"/>
    <x v="2"/>
    <m/>
    <m/>
    <m/>
    <m/>
    <m/>
    <m/>
  </r>
  <r>
    <x v="0"/>
    <x v="103"/>
    <x v="1"/>
    <m/>
    <x v="0"/>
    <x v="1"/>
    <x v="1"/>
    <x v="2"/>
    <x v="4"/>
    <x v="2"/>
    <x v="1"/>
    <x v="1"/>
    <x v="1"/>
    <x v="3"/>
    <x v="3"/>
    <x v="2"/>
    <x v="2"/>
    <x v="3"/>
    <x v="1"/>
    <x v="1"/>
    <x v="2"/>
    <x v="2"/>
    <x v="3"/>
    <x v="2"/>
    <x v="4"/>
    <x v="2"/>
    <x v="2"/>
    <x v="0"/>
    <x v="2"/>
    <x v="3"/>
    <x v="1"/>
    <x v="2"/>
    <x v="2"/>
    <x v="2"/>
    <m/>
    <m/>
    <m/>
    <m/>
    <m/>
    <m/>
  </r>
  <r>
    <x v="0"/>
    <x v="103"/>
    <x v="1"/>
    <m/>
    <x v="0"/>
    <x v="1"/>
    <x v="1"/>
    <x v="1"/>
    <x v="3"/>
    <x v="4"/>
    <x v="2"/>
    <x v="3"/>
    <x v="1"/>
    <x v="3"/>
    <x v="1"/>
    <x v="2"/>
    <x v="1"/>
    <x v="3"/>
    <x v="4"/>
    <x v="3"/>
    <x v="1"/>
    <x v="3"/>
    <x v="1"/>
    <x v="1"/>
    <x v="1"/>
    <x v="1"/>
    <x v="1"/>
    <x v="0"/>
    <x v="2"/>
    <x v="3"/>
    <x v="1"/>
    <x v="2"/>
    <x v="2"/>
    <x v="2"/>
    <m/>
    <m/>
    <m/>
    <m/>
    <m/>
    <m/>
  </r>
  <r>
    <x v="0"/>
    <x v="103"/>
    <x v="1"/>
    <m/>
    <x v="0"/>
    <x v="1"/>
    <x v="1"/>
    <x v="2"/>
    <x v="2"/>
    <x v="2"/>
    <x v="1"/>
    <x v="1"/>
    <x v="2"/>
    <x v="1"/>
    <x v="1"/>
    <x v="1"/>
    <x v="1"/>
    <x v="0"/>
    <x v="1"/>
    <x v="1"/>
    <x v="1"/>
    <x v="1"/>
    <x v="1"/>
    <x v="1"/>
    <x v="1"/>
    <x v="1"/>
    <x v="1"/>
    <x v="0"/>
    <x v="2"/>
    <x v="3"/>
    <x v="1"/>
    <x v="2"/>
    <x v="2"/>
    <x v="2"/>
    <m/>
    <m/>
    <m/>
    <m/>
    <m/>
    <m/>
  </r>
  <r>
    <x v="0"/>
    <x v="103"/>
    <x v="1"/>
    <m/>
    <x v="0"/>
    <x v="1"/>
    <x v="1"/>
    <x v="1"/>
    <x v="2"/>
    <x v="4"/>
    <x v="2"/>
    <x v="2"/>
    <x v="1"/>
    <x v="2"/>
    <x v="2"/>
    <x v="2"/>
    <x v="1"/>
    <x v="0"/>
    <x v="1"/>
    <x v="1"/>
    <x v="1"/>
    <x v="2"/>
    <x v="1"/>
    <x v="3"/>
    <x v="2"/>
    <x v="2"/>
    <x v="2"/>
    <x v="0"/>
    <x v="2"/>
    <x v="3"/>
    <x v="1"/>
    <x v="2"/>
    <x v="2"/>
    <x v="2"/>
    <m/>
    <m/>
    <m/>
    <m/>
    <m/>
    <m/>
  </r>
  <r>
    <x v="0"/>
    <x v="103"/>
    <x v="1"/>
    <m/>
    <x v="0"/>
    <x v="1"/>
    <x v="1"/>
    <x v="1"/>
    <x v="1"/>
    <x v="4"/>
    <x v="2"/>
    <x v="2"/>
    <x v="1"/>
    <x v="4"/>
    <x v="2"/>
    <x v="2"/>
    <x v="1"/>
    <x v="0"/>
    <x v="1"/>
    <x v="1"/>
    <x v="1"/>
    <x v="1"/>
    <x v="2"/>
    <x v="4"/>
    <x v="5"/>
    <x v="2"/>
    <x v="2"/>
    <x v="0"/>
    <x v="2"/>
    <x v="3"/>
    <x v="1"/>
    <x v="2"/>
    <x v="2"/>
    <x v="2"/>
    <m/>
    <m/>
    <m/>
    <m/>
    <m/>
    <m/>
  </r>
  <r>
    <x v="0"/>
    <x v="103"/>
    <x v="1"/>
    <m/>
    <x v="0"/>
    <x v="1"/>
    <x v="3"/>
    <x v="1"/>
    <x v="1"/>
    <x v="2"/>
    <x v="1"/>
    <x v="1"/>
    <x v="1"/>
    <x v="1"/>
    <x v="1"/>
    <x v="1"/>
    <x v="2"/>
    <x v="0"/>
    <x v="1"/>
    <x v="1"/>
    <x v="1"/>
    <x v="2"/>
    <x v="1"/>
    <x v="5"/>
    <x v="4"/>
    <x v="1"/>
    <x v="1"/>
    <x v="0"/>
    <x v="2"/>
    <x v="3"/>
    <x v="1"/>
    <x v="2"/>
    <x v="2"/>
    <x v="2"/>
    <m/>
    <m/>
    <m/>
    <m/>
    <m/>
    <m/>
  </r>
  <r>
    <x v="0"/>
    <x v="103"/>
    <x v="1"/>
    <m/>
    <x v="0"/>
    <x v="1"/>
    <x v="1"/>
    <x v="3"/>
    <x v="3"/>
    <x v="6"/>
    <x v="2"/>
    <x v="2"/>
    <x v="1"/>
    <x v="2"/>
    <x v="2"/>
    <x v="2"/>
    <x v="1"/>
    <x v="0"/>
    <x v="3"/>
    <x v="2"/>
    <x v="2"/>
    <x v="2"/>
    <x v="3"/>
    <x v="3"/>
    <x v="2"/>
    <x v="3"/>
    <x v="3"/>
    <x v="0"/>
    <x v="2"/>
    <x v="3"/>
    <x v="1"/>
    <x v="2"/>
    <x v="2"/>
    <x v="2"/>
    <m/>
    <m/>
    <m/>
    <m/>
    <m/>
    <m/>
  </r>
  <r>
    <x v="0"/>
    <x v="103"/>
    <x v="1"/>
    <m/>
    <x v="0"/>
    <x v="1"/>
    <x v="0"/>
    <x v="1"/>
    <x v="1"/>
    <x v="2"/>
    <x v="1"/>
    <x v="1"/>
    <x v="1"/>
    <x v="2"/>
    <x v="1"/>
    <x v="1"/>
    <x v="1"/>
    <x v="0"/>
    <x v="1"/>
    <x v="1"/>
    <x v="1"/>
    <x v="3"/>
    <x v="2"/>
    <x v="1"/>
    <x v="2"/>
    <x v="1"/>
    <x v="1"/>
    <x v="0"/>
    <x v="2"/>
    <x v="3"/>
    <x v="1"/>
    <x v="2"/>
    <x v="2"/>
    <x v="2"/>
    <m/>
    <m/>
    <m/>
    <m/>
    <m/>
    <m/>
  </r>
  <r>
    <x v="0"/>
    <x v="103"/>
    <x v="1"/>
    <m/>
    <x v="0"/>
    <x v="1"/>
    <x v="1"/>
    <x v="2"/>
    <x v="1"/>
    <x v="2"/>
    <x v="1"/>
    <x v="1"/>
    <x v="1"/>
    <x v="1"/>
    <x v="1"/>
    <x v="1"/>
    <x v="2"/>
    <x v="0"/>
    <x v="1"/>
    <x v="1"/>
    <x v="1"/>
    <x v="1"/>
    <x v="1"/>
    <x v="5"/>
    <x v="5"/>
    <x v="1"/>
    <x v="1"/>
    <x v="0"/>
    <x v="2"/>
    <x v="3"/>
    <x v="1"/>
    <x v="2"/>
    <x v="2"/>
    <x v="2"/>
    <m/>
    <m/>
    <m/>
    <m/>
    <m/>
    <m/>
  </r>
  <r>
    <x v="0"/>
    <x v="103"/>
    <x v="1"/>
    <m/>
    <x v="0"/>
    <x v="1"/>
    <x v="1"/>
    <x v="1"/>
    <x v="2"/>
    <x v="2"/>
    <x v="1"/>
    <x v="1"/>
    <x v="1"/>
    <x v="1"/>
    <x v="1"/>
    <x v="1"/>
    <x v="1"/>
    <x v="0"/>
    <x v="1"/>
    <x v="1"/>
    <x v="1"/>
    <x v="1"/>
    <x v="1"/>
    <x v="3"/>
    <x v="1"/>
    <x v="1"/>
    <x v="1"/>
    <x v="0"/>
    <x v="2"/>
    <x v="3"/>
    <x v="1"/>
    <x v="2"/>
    <x v="2"/>
    <x v="2"/>
    <m/>
    <m/>
    <m/>
    <m/>
    <m/>
    <m/>
  </r>
  <r>
    <x v="0"/>
    <x v="103"/>
    <x v="1"/>
    <m/>
    <x v="0"/>
    <x v="1"/>
    <x v="0"/>
    <x v="5"/>
    <x v="3"/>
    <x v="1"/>
    <x v="3"/>
    <x v="3"/>
    <x v="1"/>
    <x v="4"/>
    <x v="2"/>
    <x v="3"/>
    <x v="2"/>
    <x v="0"/>
    <x v="3"/>
    <x v="3"/>
    <x v="2"/>
    <x v="3"/>
    <x v="3"/>
    <x v="3"/>
    <x v="2"/>
    <x v="2"/>
    <x v="2"/>
    <x v="0"/>
    <x v="2"/>
    <x v="3"/>
    <x v="1"/>
    <x v="2"/>
    <x v="2"/>
    <x v="2"/>
    <m/>
    <m/>
    <m/>
    <m/>
    <m/>
    <m/>
  </r>
  <r>
    <x v="0"/>
    <x v="103"/>
    <x v="1"/>
    <m/>
    <x v="0"/>
    <x v="1"/>
    <x v="0"/>
    <x v="3"/>
    <x v="3"/>
    <x v="2"/>
    <x v="2"/>
    <x v="2"/>
    <x v="2"/>
    <x v="1"/>
    <x v="1"/>
    <x v="2"/>
    <x v="2"/>
    <x v="0"/>
    <x v="3"/>
    <x v="1"/>
    <x v="1"/>
    <x v="2"/>
    <x v="3"/>
    <x v="3"/>
    <x v="4"/>
    <x v="2"/>
    <x v="2"/>
    <x v="0"/>
    <x v="2"/>
    <x v="3"/>
    <x v="1"/>
    <x v="2"/>
    <x v="2"/>
    <x v="2"/>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3"/>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1"/>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1"/>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1"/>
    <x v="1"/>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1"/>
    <x v="1"/>
    <m/>
    <m/>
    <m/>
    <m/>
    <m/>
    <m/>
  </r>
  <r>
    <x v="0"/>
    <x v="104"/>
    <x v="1"/>
    <m/>
    <x v="0"/>
    <x v="0"/>
    <x v="1"/>
    <x v="0"/>
    <x v="0"/>
    <x v="0"/>
    <x v="0"/>
    <x v="0"/>
    <x v="0"/>
    <x v="0"/>
    <x v="0"/>
    <x v="0"/>
    <x v="0"/>
    <x v="0"/>
    <x v="0"/>
    <x v="0"/>
    <x v="0"/>
    <x v="0"/>
    <x v="0"/>
    <x v="0"/>
    <x v="0"/>
    <x v="0"/>
    <x v="0"/>
    <x v="0"/>
    <x v="0"/>
    <x v="0"/>
    <x v="0"/>
    <x v="0"/>
    <x v="0"/>
    <x v="0"/>
    <m/>
    <m/>
    <m/>
    <m/>
    <m/>
    <m/>
  </r>
  <r>
    <x v="0"/>
    <x v="104"/>
    <x v="1"/>
    <m/>
    <x v="0"/>
    <x v="0"/>
    <x v="3"/>
    <x v="0"/>
    <x v="0"/>
    <x v="0"/>
    <x v="0"/>
    <x v="0"/>
    <x v="0"/>
    <x v="0"/>
    <x v="0"/>
    <x v="0"/>
    <x v="0"/>
    <x v="0"/>
    <x v="0"/>
    <x v="0"/>
    <x v="0"/>
    <x v="0"/>
    <x v="0"/>
    <x v="0"/>
    <x v="0"/>
    <x v="0"/>
    <x v="0"/>
    <x v="0"/>
    <x v="0"/>
    <x v="0"/>
    <x v="0"/>
    <x v="0"/>
    <x v="1"/>
    <x v="1"/>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3"/>
    <m/>
    <m/>
    <m/>
    <m/>
    <m/>
    <m/>
  </r>
  <r>
    <x v="0"/>
    <x v="104"/>
    <x v="1"/>
    <m/>
    <x v="0"/>
    <x v="0"/>
    <x v="0"/>
    <x v="0"/>
    <x v="0"/>
    <x v="0"/>
    <x v="0"/>
    <x v="0"/>
    <x v="0"/>
    <x v="0"/>
    <x v="0"/>
    <x v="0"/>
    <x v="0"/>
    <x v="0"/>
    <x v="0"/>
    <x v="0"/>
    <x v="0"/>
    <x v="0"/>
    <x v="0"/>
    <x v="0"/>
    <x v="0"/>
    <x v="0"/>
    <x v="0"/>
    <x v="0"/>
    <x v="0"/>
    <x v="1"/>
    <x v="0"/>
    <x v="0"/>
    <x v="0"/>
    <x v="0"/>
    <m/>
    <m/>
    <m/>
    <m/>
    <m/>
    <m/>
  </r>
  <r>
    <x v="0"/>
    <x v="104"/>
    <x v="1"/>
    <m/>
    <x v="0"/>
    <x v="0"/>
    <x v="1"/>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1"/>
    <x v="0"/>
    <x v="0"/>
    <x v="0"/>
    <x v="1"/>
    <m/>
    <m/>
    <m/>
    <m/>
    <m/>
    <m/>
  </r>
  <r>
    <x v="0"/>
    <x v="104"/>
    <x v="1"/>
    <m/>
    <x v="0"/>
    <x v="0"/>
    <x v="0"/>
    <x v="0"/>
    <x v="0"/>
    <x v="0"/>
    <x v="0"/>
    <x v="0"/>
    <x v="0"/>
    <x v="0"/>
    <x v="0"/>
    <x v="0"/>
    <x v="0"/>
    <x v="0"/>
    <x v="0"/>
    <x v="0"/>
    <x v="0"/>
    <x v="0"/>
    <x v="0"/>
    <x v="0"/>
    <x v="0"/>
    <x v="0"/>
    <x v="0"/>
    <x v="0"/>
    <x v="1"/>
    <x v="1"/>
    <x v="0"/>
    <x v="0"/>
    <x v="0"/>
    <x v="1"/>
    <m/>
    <m/>
    <m/>
    <m/>
    <m/>
    <m/>
  </r>
  <r>
    <x v="0"/>
    <x v="104"/>
    <x v="1"/>
    <m/>
    <x v="0"/>
    <x v="0"/>
    <x v="1"/>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3"/>
    <x v="0"/>
    <x v="3"/>
    <x v="0"/>
    <x v="1"/>
    <m/>
    <m/>
    <m/>
    <m/>
    <m/>
    <m/>
  </r>
  <r>
    <x v="0"/>
    <x v="104"/>
    <x v="1"/>
    <m/>
    <x v="0"/>
    <x v="0"/>
    <x v="0"/>
    <x v="0"/>
    <x v="0"/>
    <x v="0"/>
    <x v="0"/>
    <x v="0"/>
    <x v="0"/>
    <x v="0"/>
    <x v="0"/>
    <x v="0"/>
    <x v="0"/>
    <x v="0"/>
    <x v="0"/>
    <x v="0"/>
    <x v="0"/>
    <x v="0"/>
    <x v="0"/>
    <x v="0"/>
    <x v="0"/>
    <x v="0"/>
    <x v="0"/>
    <x v="0"/>
    <x v="0"/>
    <x v="1"/>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3"/>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3"/>
    <x v="1"/>
    <x v="2"/>
    <x v="2"/>
    <x v="2"/>
    <m/>
    <m/>
    <m/>
    <m/>
    <m/>
    <m/>
  </r>
  <r>
    <x v="0"/>
    <x v="104"/>
    <x v="1"/>
    <m/>
    <x v="0"/>
    <x v="0"/>
    <x v="1"/>
    <x v="0"/>
    <x v="0"/>
    <x v="0"/>
    <x v="0"/>
    <x v="0"/>
    <x v="0"/>
    <x v="0"/>
    <x v="0"/>
    <x v="0"/>
    <x v="0"/>
    <x v="0"/>
    <x v="0"/>
    <x v="0"/>
    <x v="0"/>
    <x v="0"/>
    <x v="0"/>
    <x v="0"/>
    <x v="0"/>
    <x v="0"/>
    <x v="0"/>
    <x v="0"/>
    <x v="0"/>
    <x v="0"/>
    <x v="1"/>
    <x v="2"/>
    <x v="2"/>
    <x v="2"/>
    <m/>
    <m/>
    <m/>
    <m/>
    <m/>
    <m/>
  </r>
  <r>
    <x v="0"/>
    <x v="104"/>
    <x v="1"/>
    <m/>
    <x v="0"/>
    <x v="0"/>
    <x v="1"/>
    <x v="0"/>
    <x v="0"/>
    <x v="0"/>
    <x v="0"/>
    <x v="0"/>
    <x v="0"/>
    <x v="0"/>
    <x v="0"/>
    <x v="0"/>
    <x v="0"/>
    <x v="0"/>
    <x v="0"/>
    <x v="0"/>
    <x v="0"/>
    <x v="0"/>
    <x v="0"/>
    <x v="0"/>
    <x v="0"/>
    <x v="0"/>
    <x v="0"/>
    <x v="0"/>
    <x v="0"/>
    <x v="0"/>
    <x v="0"/>
    <x v="0"/>
    <x v="2"/>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1"/>
    <x v="0"/>
    <x v="0"/>
    <x v="3"/>
    <x v="1"/>
    <x v="1"/>
    <m/>
    <m/>
    <m/>
    <m/>
    <m/>
    <m/>
  </r>
  <r>
    <x v="0"/>
    <x v="104"/>
    <x v="1"/>
    <m/>
    <x v="0"/>
    <x v="0"/>
    <x v="1"/>
    <x v="0"/>
    <x v="0"/>
    <x v="0"/>
    <x v="0"/>
    <x v="0"/>
    <x v="0"/>
    <x v="0"/>
    <x v="0"/>
    <x v="0"/>
    <x v="0"/>
    <x v="0"/>
    <x v="0"/>
    <x v="0"/>
    <x v="0"/>
    <x v="0"/>
    <x v="0"/>
    <x v="0"/>
    <x v="0"/>
    <x v="0"/>
    <x v="0"/>
    <x v="0"/>
    <x v="0"/>
    <x v="0"/>
    <x v="0"/>
    <x v="0"/>
    <x v="1"/>
    <x v="1"/>
    <m/>
    <m/>
    <m/>
    <m/>
    <m/>
    <m/>
  </r>
  <r>
    <x v="0"/>
    <x v="104"/>
    <x v="1"/>
    <m/>
    <x v="0"/>
    <x v="0"/>
    <x v="3"/>
    <x v="0"/>
    <x v="0"/>
    <x v="0"/>
    <x v="0"/>
    <x v="0"/>
    <x v="0"/>
    <x v="0"/>
    <x v="0"/>
    <x v="0"/>
    <x v="0"/>
    <x v="0"/>
    <x v="0"/>
    <x v="0"/>
    <x v="0"/>
    <x v="0"/>
    <x v="0"/>
    <x v="0"/>
    <x v="0"/>
    <x v="0"/>
    <x v="0"/>
    <x v="0"/>
    <x v="0"/>
    <x v="0"/>
    <x v="0"/>
    <x v="0"/>
    <x v="1"/>
    <x v="1"/>
    <m/>
    <m/>
    <m/>
    <m/>
    <m/>
    <m/>
  </r>
  <r>
    <x v="0"/>
    <x v="104"/>
    <x v="1"/>
    <m/>
    <x v="0"/>
    <x v="0"/>
    <x v="0"/>
    <x v="0"/>
    <x v="0"/>
    <x v="0"/>
    <x v="0"/>
    <x v="0"/>
    <x v="0"/>
    <x v="0"/>
    <x v="0"/>
    <x v="0"/>
    <x v="0"/>
    <x v="0"/>
    <x v="0"/>
    <x v="0"/>
    <x v="0"/>
    <x v="0"/>
    <x v="0"/>
    <x v="0"/>
    <x v="0"/>
    <x v="0"/>
    <x v="0"/>
    <x v="0"/>
    <x v="0"/>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1"/>
    <x v="0"/>
    <x v="0"/>
    <x v="1"/>
    <x v="0"/>
    <m/>
    <m/>
    <m/>
    <m/>
    <m/>
    <m/>
  </r>
  <r>
    <x v="0"/>
    <x v="104"/>
    <x v="1"/>
    <m/>
    <x v="0"/>
    <x v="0"/>
    <x v="0"/>
    <x v="0"/>
    <x v="0"/>
    <x v="0"/>
    <x v="0"/>
    <x v="0"/>
    <x v="0"/>
    <x v="0"/>
    <x v="0"/>
    <x v="0"/>
    <x v="0"/>
    <x v="0"/>
    <x v="0"/>
    <x v="0"/>
    <x v="0"/>
    <x v="0"/>
    <x v="0"/>
    <x v="0"/>
    <x v="0"/>
    <x v="0"/>
    <x v="0"/>
    <x v="0"/>
    <x v="0"/>
    <x v="1"/>
    <x v="2"/>
    <x v="0"/>
    <x v="1"/>
    <x v="0"/>
    <m/>
    <m/>
    <m/>
    <m/>
    <m/>
    <m/>
  </r>
  <r>
    <x v="0"/>
    <x v="104"/>
    <x v="1"/>
    <m/>
    <x v="0"/>
    <x v="0"/>
    <x v="0"/>
    <x v="0"/>
    <x v="0"/>
    <x v="0"/>
    <x v="0"/>
    <x v="0"/>
    <x v="0"/>
    <x v="0"/>
    <x v="0"/>
    <x v="0"/>
    <x v="0"/>
    <x v="0"/>
    <x v="0"/>
    <x v="0"/>
    <x v="0"/>
    <x v="0"/>
    <x v="0"/>
    <x v="0"/>
    <x v="0"/>
    <x v="0"/>
    <x v="0"/>
    <x v="0"/>
    <x v="0"/>
    <x v="0"/>
    <x v="0"/>
    <x v="3"/>
    <x v="0"/>
    <x v="3"/>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1"/>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1"/>
    <x v="2"/>
    <x v="2"/>
    <x v="2"/>
    <x v="2"/>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3"/>
    <x v="1"/>
    <x v="1"/>
    <m/>
    <m/>
    <m/>
    <m/>
    <m/>
    <m/>
  </r>
  <r>
    <x v="0"/>
    <x v="104"/>
    <x v="1"/>
    <m/>
    <x v="0"/>
    <x v="0"/>
    <x v="1"/>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0"/>
    <x v="0"/>
    <x v="0"/>
    <x v="0"/>
    <x v="0"/>
    <x v="0"/>
    <m/>
    <m/>
    <m/>
    <m/>
    <m/>
    <m/>
  </r>
  <r>
    <x v="0"/>
    <x v="104"/>
    <x v="1"/>
    <m/>
    <x v="0"/>
    <x v="1"/>
    <x v="0"/>
    <x v="1"/>
    <x v="1"/>
    <x v="2"/>
    <x v="1"/>
    <x v="2"/>
    <x v="2"/>
    <x v="1"/>
    <x v="1"/>
    <x v="2"/>
    <x v="1"/>
    <x v="1"/>
    <x v="1"/>
    <x v="1"/>
    <x v="1"/>
    <x v="1"/>
    <x v="1"/>
    <x v="3"/>
    <x v="5"/>
    <x v="1"/>
    <x v="1"/>
    <x v="0"/>
    <x v="2"/>
    <x v="3"/>
    <x v="1"/>
    <x v="2"/>
    <x v="2"/>
    <x v="2"/>
    <m/>
    <m/>
    <m/>
    <m/>
    <m/>
    <m/>
  </r>
  <r>
    <x v="0"/>
    <x v="104"/>
    <x v="1"/>
    <m/>
    <x v="0"/>
    <x v="1"/>
    <x v="0"/>
    <x v="2"/>
    <x v="2"/>
    <x v="2"/>
    <x v="1"/>
    <x v="1"/>
    <x v="2"/>
    <x v="1"/>
    <x v="1"/>
    <x v="1"/>
    <x v="1"/>
    <x v="1"/>
    <x v="1"/>
    <x v="1"/>
    <x v="1"/>
    <x v="1"/>
    <x v="1"/>
    <x v="1"/>
    <x v="1"/>
    <x v="1"/>
    <x v="1"/>
    <x v="0"/>
    <x v="2"/>
    <x v="3"/>
    <x v="1"/>
    <x v="2"/>
    <x v="2"/>
    <x v="2"/>
    <m/>
    <m/>
    <m/>
    <m/>
    <m/>
    <m/>
  </r>
  <r>
    <x v="0"/>
    <x v="104"/>
    <x v="1"/>
    <m/>
    <x v="0"/>
    <x v="1"/>
    <x v="0"/>
    <x v="2"/>
    <x v="1"/>
    <x v="1"/>
    <x v="1"/>
    <x v="1"/>
    <x v="2"/>
    <x v="1"/>
    <x v="1"/>
    <x v="1"/>
    <x v="2"/>
    <x v="1"/>
    <x v="1"/>
    <x v="1"/>
    <x v="1"/>
    <x v="1"/>
    <x v="1"/>
    <x v="5"/>
    <x v="2"/>
    <x v="1"/>
    <x v="1"/>
    <x v="0"/>
    <x v="2"/>
    <x v="3"/>
    <x v="1"/>
    <x v="2"/>
    <x v="2"/>
    <x v="2"/>
    <m/>
    <m/>
    <m/>
    <m/>
    <m/>
    <m/>
  </r>
  <r>
    <x v="0"/>
    <x v="104"/>
    <x v="1"/>
    <m/>
    <x v="0"/>
    <x v="1"/>
    <x v="1"/>
    <x v="1"/>
    <x v="1"/>
    <x v="1"/>
    <x v="2"/>
    <x v="2"/>
    <x v="2"/>
    <x v="3"/>
    <x v="1"/>
    <x v="3"/>
    <x v="2"/>
    <x v="3"/>
    <x v="2"/>
    <x v="2"/>
    <x v="1"/>
    <x v="1"/>
    <x v="2"/>
    <x v="1"/>
    <x v="1"/>
    <x v="2"/>
    <x v="2"/>
    <x v="0"/>
    <x v="2"/>
    <x v="3"/>
    <x v="1"/>
    <x v="2"/>
    <x v="2"/>
    <x v="2"/>
    <m/>
    <m/>
    <m/>
    <m/>
    <m/>
    <m/>
  </r>
  <r>
    <x v="0"/>
    <x v="104"/>
    <x v="1"/>
    <m/>
    <x v="0"/>
    <x v="1"/>
    <x v="1"/>
    <x v="2"/>
    <x v="2"/>
    <x v="2"/>
    <x v="1"/>
    <x v="1"/>
    <x v="2"/>
    <x v="1"/>
    <x v="1"/>
    <x v="1"/>
    <x v="1"/>
    <x v="1"/>
    <x v="1"/>
    <x v="1"/>
    <x v="1"/>
    <x v="1"/>
    <x v="1"/>
    <x v="1"/>
    <x v="1"/>
    <x v="1"/>
    <x v="1"/>
    <x v="0"/>
    <x v="2"/>
    <x v="3"/>
    <x v="1"/>
    <x v="2"/>
    <x v="2"/>
    <x v="2"/>
    <m/>
    <m/>
    <m/>
    <m/>
    <m/>
    <m/>
  </r>
  <r>
    <x v="0"/>
    <x v="104"/>
    <x v="1"/>
    <m/>
    <x v="0"/>
    <x v="1"/>
    <x v="0"/>
    <x v="3"/>
    <x v="5"/>
    <x v="5"/>
    <x v="5"/>
    <x v="3"/>
    <x v="3"/>
    <x v="4"/>
    <x v="4"/>
    <x v="4"/>
    <x v="2"/>
    <x v="2"/>
    <x v="4"/>
    <x v="4"/>
    <x v="5"/>
    <x v="4"/>
    <x v="4"/>
    <x v="5"/>
    <x v="4"/>
    <x v="3"/>
    <x v="3"/>
    <x v="0"/>
    <x v="2"/>
    <x v="3"/>
    <x v="1"/>
    <x v="2"/>
    <x v="2"/>
    <x v="2"/>
    <m/>
    <m/>
    <m/>
    <m/>
    <m/>
    <m/>
  </r>
  <r>
    <x v="0"/>
    <x v="104"/>
    <x v="1"/>
    <m/>
    <x v="0"/>
    <x v="1"/>
    <x v="1"/>
    <x v="2"/>
    <x v="2"/>
    <x v="2"/>
    <x v="1"/>
    <x v="1"/>
    <x v="2"/>
    <x v="1"/>
    <x v="1"/>
    <x v="1"/>
    <x v="1"/>
    <x v="1"/>
    <x v="1"/>
    <x v="1"/>
    <x v="1"/>
    <x v="1"/>
    <x v="1"/>
    <x v="1"/>
    <x v="1"/>
    <x v="1"/>
    <x v="1"/>
    <x v="0"/>
    <x v="2"/>
    <x v="3"/>
    <x v="1"/>
    <x v="2"/>
    <x v="2"/>
    <x v="2"/>
    <m/>
    <m/>
    <m/>
    <m/>
    <m/>
    <m/>
  </r>
  <r>
    <x v="0"/>
    <x v="104"/>
    <x v="1"/>
    <m/>
    <x v="0"/>
    <x v="1"/>
    <x v="0"/>
    <x v="3"/>
    <x v="1"/>
    <x v="5"/>
    <x v="2"/>
    <x v="2"/>
    <x v="1"/>
    <x v="2"/>
    <x v="2"/>
    <x v="2"/>
    <x v="2"/>
    <x v="3"/>
    <x v="2"/>
    <x v="2"/>
    <x v="2"/>
    <x v="2"/>
    <x v="2"/>
    <x v="3"/>
    <x v="4"/>
    <x v="2"/>
    <x v="2"/>
    <x v="0"/>
    <x v="2"/>
    <x v="3"/>
    <x v="1"/>
    <x v="2"/>
    <x v="2"/>
    <x v="2"/>
    <m/>
    <m/>
    <m/>
    <m/>
    <m/>
    <m/>
  </r>
  <r>
    <x v="0"/>
    <x v="104"/>
    <x v="1"/>
    <m/>
    <x v="0"/>
    <x v="1"/>
    <x v="0"/>
    <x v="1"/>
    <x v="1"/>
    <x v="1"/>
    <x v="2"/>
    <x v="2"/>
    <x v="1"/>
    <x v="2"/>
    <x v="2"/>
    <x v="2"/>
    <x v="2"/>
    <x v="2"/>
    <x v="2"/>
    <x v="2"/>
    <x v="2"/>
    <x v="2"/>
    <x v="2"/>
    <x v="3"/>
    <x v="2"/>
    <x v="2"/>
    <x v="2"/>
    <x v="0"/>
    <x v="2"/>
    <x v="3"/>
    <x v="1"/>
    <x v="2"/>
    <x v="2"/>
    <x v="2"/>
    <m/>
    <m/>
    <m/>
    <m/>
    <m/>
    <m/>
  </r>
  <r>
    <x v="0"/>
    <x v="104"/>
    <x v="1"/>
    <m/>
    <x v="0"/>
    <x v="1"/>
    <x v="3"/>
    <x v="2"/>
    <x v="1"/>
    <x v="4"/>
    <x v="2"/>
    <x v="4"/>
    <x v="2"/>
    <x v="2"/>
    <x v="2"/>
    <x v="4"/>
    <x v="5"/>
    <x v="3"/>
    <x v="3"/>
    <x v="3"/>
    <x v="1"/>
    <x v="3"/>
    <x v="1"/>
    <x v="4"/>
    <x v="5"/>
    <x v="3"/>
    <x v="1"/>
    <x v="0"/>
    <x v="2"/>
    <x v="3"/>
    <x v="1"/>
    <x v="2"/>
    <x v="2"/>
    <x v="2"/>
    <m/>
    <m/>
    <m/>
    <m/>
    <m/>
    <m/>
  </r>
  <r>
    <x v="0"/>
    <x v="104"/>
    <x v="1"/>
    <m/>
    <x v="0"/>
    <x v="1"/>
    <x v="1"/>
    <x v="5"/>
    <x v="5"/>
    <x v="5"/>
    <x v="5"/>
    <x v="4"/>
    <x v="1"/>
    <x v="4"/>
    <x v="4"/>
    <x v="4"/>
    <x v="5"/>
    <x v="5"/>
    <x v="4"/>
    <x v="4"/>
    <x v="2"/>
    <x v="3"/>
    <x v="3"/>
    <x v="5"/>
    <x v="4"/>
    <x v="3"/>
    <x v="3"/>
    <x v="0"/>
    <x v="2"/>
    <x v="3"/>
    <x v="1"/>
    <x v="2"/>
    <x v="2"/>
    <x v="2"/>
    <m/>
    <m/>
    <m/>
    <m/>
    <m/>
    <m/>
  </r>
  <r>
    <x v="0"/>
    <x v="104"/>
    <x v="1"/>
    <m/>
    <x v="0"/>
    <x v="1"/>
    <x v="1"/>
    <x v="2"/>
    <x v="2"/>
    <x v="2"/>
    <x v="1"/>
    <x v="1"/>
    <x v="1"/>
    <x v="1"/>
    <x v="1"/>
    <x v="1"/>
    <x v="1"/>
    <x v="1"/>
    <x v="1"/>
    <x v="1"/>
    <x v="1"/>
    <x v="1"/>
    <x v="1"/>
    <x v="1"/>
    <x v="1"/>
    <x v="1"/>
    <x v="1"/>
    <x v="0"/>
    <x v="2"/>
    <x v="3"/>
    <x v="1"/>
    <x v="2"/>
    <x v="2"/>
    <x v="2"/>
    <m/>
    <m/>
    <m/>
    <m/>
    <m/>
    <m/>
  </r>
  <r>
    <x v="0"/>
    <x v="104"/>
    <x v="1"/>
    <m/>
    <x v="0"/>
    <x v="1"/>
    <x v="1"/>
    <x v="1"/>
    <x v="1"/>
    <x v="1"/>
    <x v="2"/>
    <x v="2"/>
    <x v="1"/>
    <x v="2"/>
    <x v="2"/>
    <x v="1"/>
    <x v="2"/>
    <x v="2"/>
    <x v="1"/>
    <x v="1"/>
    <x v="2"/>
    <x v="1"/>
    <x v="1"/>
    <x v="1"/>
    <x v="2"/>
    <x v="2"/>
    <x v="1"/>
    <x v="0"/>
    <x v="2"/>
    <x v="3"/>
    <x v="1"/>
    <x v="2"/>
    <x v="2"/>
    <x v="2"/>
    <m/>
    <m/>
    <m/>
    <m/>
    <m/>
    <m/>
  </r>
  <r>
    <x v="0"/>
    <x v="104"/>
    <x v="1"/>
    <m/>
    <x v="0"/>
    <x v="1"/>
    <x v="0"/>
    <x v="2"/>
    <x v="1"/>
    <x v="2"/>
    <x v="1"/>
    <x v="1"/>
    <x v="3"/>
    <x v="1"/>
    <x v="3"/>
    <x v="1"/>
    <x v="1"/>
    <x v="3"/>
    <x v="1"/>
    <x v="3"/>
    <x v="1"/>
    <x v="1"/>
    <x v="1"/>
    <x v="2"/>
    <x v="3"/>
    <x v="1"/>
    <x v="2"/>
    <x v="0"/>
    <x v="2"/>
    <x v="3"/>
    <x v="1"/>
    <x v="2"/>
    <x v="2"/>
    <x v="2"/>
    <m/>
    <m/>
    <m/>
    <m/>
    <m/>
    <m/>
  </r>
  <r>
    <x v="0"/>
    <x v="104"/>
    <x v="1"/>
    <m/>
    <x v="0"/>
    <x v="1"/>
    <x v="0"/>
    <x v="3"/>
    <x v="5"/>
    <x v="5"/>
    <x v="2"/>
    <x v="4"/>
    <x v="1"/>
    <x v="5"/>
    <x v="5"/>
    <x v="4"/>
    <x v="5"/>
    <x v="5"/>
    <x v="4"/>
    <x v="2"/>
    <x v="4"/>
    <x v="4"/>
    <x v="4"/>
    <x v="4"/>
    <x v="5"/>
    <x v="3"/>
    <x v="3"/>
    <x v="0"/>
    <x v="2"/>
    <x v="3"/>
    <x v="1"/>
    <x v="2"/>
    <x v="2"/>
    <x v="2"/>
    <m/>
    <m/>
    <m/>
    <m/>
    <m/>
    <m/>
  </r>
  <r>
    <x v="0"/>
    <x v="104"/>
    <x v="1"/>
    <m/>
    <x v="0"/>
    <x v="1"/>
    <x v="1"/>
    <x v="1"/>
    <x v="1"/>
    <x v="1"/>
    <x v="2"/>
    <x v="2"/>
    <x v="4"/>
    <x v="2"/>
    <x v="2"/>
    <x v="4"/>
    <x v="2"/>
    <x v="3"/>
    <x v="3"/>
    <x v="2"/>
    <x v="2"/>
    <x v="2"/>
    <x v="2"/>
    <x v="1"/>
    <x v="1"/>
    <x v="2"/>
    <x v="2"/>
    <x v="0"/>
    <x v="2"/>
    <x v="3"/>
    <x v="1"/>
    <x v="2"/>
    <x v="2"/>
    <x v="2"/>
    <m/>
    <m/>
    <m/>
    <m/>
    <m/>
    <m/>
  </r>
  <r>
    <x v="0"/>
    <x v="104"/>
    <x v="1"/>
    <m/>
    <x v="0"/>
    <x v="1"/>
    <x v="1"/>
    <x v="4"/>
    <x v="2"/>
    <x v="2"/>
    <x v="2"/>
    <x v="1"/>
    <x v="3"/>
    <x v="2"/>
    <x v="3"/>
    <x v="2"/>
    <x v="2"/>
    <x v="3"/>
    <x v="2"/>
    <x v="2"/>
    <x v="2"/>
    <x v="3"/>
    <x v="2"/>
    <x v="2"/>
    <x v="2"/>
    <x v="2"/>
    <x v="4"/>
    <x v="0"/>
    <x v="2"/>
    <x v="3"/>
    <x v="1"/>
    <x v="2"/>
    <x v="2"/>
    <x v="2"/>
    <m/>
    <m/>
    <m/>
    <m/>
    <m/>
    <m/>
  </r>
  <r>
    <x v="0"/>
    <x v="104"/>
    <x v="1"/>
    <m/>
    <x v="0"/>
    <x v="1"/>
    <x v="0"/>
    <x v="1"/>
    <x v="1"/>
    <x v="1"/>
    <x v="2"/>
    <x v="2"/>
    <x v="1"/>
    <x v="2"/>
    <x v="2"/>
    <x v="2"/>
    <x v="2"/>
    <x v="2"/>
    <x v="2"/>
    <x v="2"/>
    <x v="2"/>
    <x v="2"/>
    <x v="2"/>
    <x v="5"/>
    <x v="4"/>
    <x v="0"/>
    <x v="0"/>
    <x v="0"/>
    <x v="2"/>
    <x v="3"/>
    <x v="1"/>
    <x v="2"/>
    <x v="2"/>
    <x v="2"/>
    <m/>
    <m/>
    <m/>
    <m/>
    <m/>
    <m/>
  </r>
  <r>
    <x v="0"/>
    <x v="104"/>
    <x v="1"/>
    <m/>
    <x v="0"/>
    <x v="1"/>
    <x v="1"/>
    <x v="1"/>
    <x v="1"/>
    <x v="1"/>
    <x v="2"/>
    <x v="2"/>
    <x v="1"/>
    <x v="2"/>
    <x v="2"/>
    <x v="2"/>
    <x v="2"/>
    <x v="2"/>
    <x v="2"/>
    <x v="2"/>
    <x v="2"/>
    <x v="2"/>
    <x v="2"/>
    <x v="5"/>
    <x v="4"/>
    <x v="2"/>
    <x v="2"/>
    <x v="0"/>
    <x v="2"/>
    <x v="3"/>
    <x v="1"/>
    <x v="2"/>
    <x v="2"/>
    <x v="2"/>
    <m/>
    <m/>
    <m/>
    <m/>
    <m/>
    <m/>
  </r>
  <r>
    <x v="0"/>
    <x v="104"/>
    <x v="1"/>
    <m/>
    <x v="0"/>
    <x v="1"/>
    <x v="1"/>
    <x v="1"/>
    <x v="1"/>
    <x v="2"/>
    <x v="2"/>
    <x v="2"/>
    <x v="2"/>
    <x v="3"/>
    <x v="2"/>
    <x v="1"/>
    <x v="2"/>
    <x v="2"/>
    <x v="1"/>
    <x v="1"/>
    <x v="1"/>
    <x v="2"/>
    <x v="3"/>
    <x v="5"/>
    <x v="2"/>
    <x v="2"/>
    <x v="2"/>
    <x v="0"/>
    <x v="2"/>
    <x v="3"/>
    <x v="1"/>
    <x v="2"/>
    <x v="2"/>
    <x v="2"/>
    <m/>
    <m/>
    <m/>
    <m/>
    <m/>
    <m/>
  </r>
  <r>
    <x v="0"/>
    <x v="104"/>
    <x v="1"/>
    <m/>
    <x v="0"/>
    <x v="1"/>
    <x v="1"/>
    <x v="2"/>
    <x v="1"/>
    <x v="1"/>
    <x v="1"/>
    <x v="1"/>
    <x v="2"/>
    <x v="1"/>
    <x v="1"/>
    <x v="1"/>
    <x v="1"/>
    <x v="1"/>
    <x v="1"/>
    <x v="1"/>
    <x v="1"/>
    <x v="1"/>
    <x v="3"/>
    <x v="3"/>
    <x v="1"/>
    <x v="1"/>
    <x v="1"/>
    <x v="0"/>
    <x v="2"/>
    <x v="3"/>
    <x v="1"/>
    <x v="2"/>
    <x v="2"/>
    <x v="2"/>
    <m/>
    <m/>
    <m/>
    <m/>
    <m/>
    <m/>
  </r>
  <r>
    <x v="0"/>
    <x v="104"/>
    <x v="1"/>
    <m/>
    <x v="0"/>
    <x v="1"/>
    <x v="0"/>
    <x v="2"/>
    <x v="2"/>
    <x v="2"/>
    <x v="1"/>
    <x v="1"/>
    <x v="2"/>
    <x v="1"/>
    <x v="1"/>
    <x v="1"/>
    <x v="1"/>
    <x v="1"/>
    <x v="1"/>
    <x v="1"/>
    <x v="1"/>
    <x v="1"/>
    <x v="1"/>
    <x v="1"/>
    <x v="1"/>
    <x v="1"/>
    <x v="1"/>
    <x v="0"/>
    <x v="2"/>
    <x v="3"/>
    <x v="1"/>
    <x v="2"/>
    <x v="2"/>
    <x v="2"/>
    <m/>
    <m/>
    <m/>
    <m/>
    <m/>
    <m/>
  </r>
  <r>
    <x v="0"/>
    <x v="104"/>
    <x v="1"/>
    <m/>
    <x v="0"/>
    <x v="1"/>
    <x v="0"/>
    <x v="2"/>
    <x v="1"/>
    <x v="2"/>
    <x v="1"/>
    <x v="1"/>
    <x v="4"/>
    <x v="1"/>
    <x v="1"/>
    <x v="1"/>
    <x v="1"/>
    <x v="2"/>
    <x v="1"/>
    <x v="1"/>
    <x v="2"/>
    <x v="1"/>
    <x v="3"/>
    <x v="3"/>
    <x v="2"/>
    <x v="1"/>
    <x v="1"/>
    <x v="0"/>
    <x v="2"/>
    <x v="3"/>
    <x v="1"/>
    <x v="2"/>
    <x v="2"/>
    <x v="2"/>
    <m/>
    <m/>
    <m/>
    <m/>
    <m/>
    <m/>
  </r>
  <r>
    <x v="0"/>
    <x v="104"/>
    <x v="1"/>
    <m/>
    <x v="0"/>
    <x v="1"/>
    <x v="3"/>
    <x v="1"/>
    <x v="2"/>
    <x v="2"/>
    <x v="2"/>
    <x v="1"/>
    <x v="2"/>
    <x v="1"/>
    <x v="1"/>
    <x v="2"/>
    <x v="2"/>
    <x v="2"/>
    <x v="2"/>
    <x v="2"/>
    <x v="2"/>
    <x v="1"/>
    <x v="1"/>
    <x v="3"/>
    <x v="1"/>
    <x v="1"/>
    <x v="1"/>
    <x v="0"/>
    <x v="2"/>
    <x v="3"/>
    <x v="1"/>
    <x v="2"/>
    <x v="2"/>
    <x v="2"/>
    <m/>
    <m/>
    <m/>
    <m/>
    <m/>
    <m/>
  </r>
  <r>
    <x v="0"/>
    <x v="104"/>
    <x v="1"/>
    <m/>
    <x v="0"/>
    <x v="1"/>
    <x v="1"/>
    <x v="2"/>
    <x v="1"/>
    <x v="2"/>
    <x v="1"/>
    <x v="1"/>
    <x v="1"/>
    <x v="2"/>
    <x v="2"/>
    <x v="2"/>
    <x v="1"/>
    <x v="1"/>
    <x v="2"/>
    <x v="2"/>
    <x v="2"/>
    <x v="1"/>
    <x v="3"/>
    <x v="1"/>
    <x v="4"/>
    <x v="2"/>
    <x v="2"/>
    <x v="0"/>
    <x v="2"/>
    <x v="3"/>
    <x v="1"/>
    <x v="2"/>
    <x v="2"/>
    <x v="2"/>
    <m/>
    <m/>
    <m/>
    <m/>
    <m/>
    <m/>
  </r>
  <r>
    <x v="0"/>
    <x v="104"/>
    <x v="1"/>
    <m/>
    <x v="0"/>
    <x v="1"/>
    <x v="0"/>
    <x v="2"/>
    <x v="1"/>
    <x v="2"/>
    <x v="1"/>
    <x v="1"/>
    <x v="2"/>
    <x v="1"/>
    <x v="1"/>
    <x v="1"/>
    <x v="2"/>
    <x v="1"/>
    <x v="1"/>
    <x v="1"/>
    <x v="1"/>
    <x v="1"/>
    <x v="1"/>
    <x v="4"/>
    <x v="5"/>
    <x v="1"/>
    <x v="1"/>
    <x v="0"/>
    <x v="2"/>
    <x v="3"/>
    <x v="1"/>
    <x v="2"/>
    <x v="2"/>
    <x v="2"/>
    <m/>
    <m/>
    <m/>
    <m/>
    <m/>
    <m/>
  </r>
  <r>
    <x v="0"/>
    <x v="104"/>
    <x v="1"/>
    <m/>
    <x v="0"/>
    <x v="1"/>
    <x v="0"/>
    <x v="2"/>
    <x v="4"/>
    <x v="2"/>
    <x v="1"/>
    <x v="1"/>
    <x v="4"/>
    <x v="1"/>
    <x v="1"/>
    <x v="1"/>
    <x v="1"/>
    <x v="3"/>
    <x v="2"/>
    <x v="1"/>
    <x v="1"/>
    <x v="2"/>
    <x v="1"/>
    <x v="1"/>
    <x v="1"/>
    <x v="1"/>
    <x v="1"/>
    <x v="0"/>
    <x v="2"/>
    <x v="3"/>
    <x v="1"/>
    <x v="2"/>
    <x v="2"/>
    <x v="2"/>
    <m/>
    <m/>
    <m/>
    <m/>
    <m/>
    <m/>
  </r>
  <r>
    <x v="0"/>
    <x v="104"/>
    <x v="1"/>
    <m/>
    <x v="0"/>
    <x v="1"/>
    <x v="0"/>
    <x v="2"/>
    <x v="1"/>
    <x v="2"/>
    <x v="1"/>
    <x v="1"/>
    <x v="2"/>
    <x v="1"/>
    <x v="1"/>
    <x v="1"/>
    <x v="1"/>
    <x v="1"/>
    <x v="1"/>
    <x v="1"/>
    <x v="1"/>
    <x v="1"/>
    <x v="1"/>
    <x v="1"/>
    <x v="1"/>
    <x v="1"/>
    <x v="1"/>
    <x v="0"/>
    <x v="2"/>
    <x v="3"/>
    <x v="1"/>
    <x v="2"/>
    <x v="2"/>
    <x v="2"/>
    <m/>
    <m/>
    <m/>
    <m/>
    <m/>
    <m/>
  </r>
  <r>
    <x v="0"/>
    <x v="104"/>
    <x v="1"/>
    <m/>
    <x v="0"/>
    <x v="1"/>
    <x v="3"/>
    <x v="2"/>
    <x v="0"/>
    <x v="4"/>
    <x v="1"/>
    <x v="0"/>
    <x v="0"/>
    <x v="1"/>
    <x v="1"/>
    <x v="1"/>
    <x v="1"/>
    <x v="1"/>
    <x v="1"/>
    <x v="1"/>
    <x v="1"/>
    <x v="1"/>
    <x v="1"/>
    <x v="1"/>
    <x v="1"/>
    <x v="1"/>
    <x v="1"/>
    <x v="0"/>
    <x v="2"/>
    <x v="3"/>
    <x v="1"/>
    <x v="2"/>
    <x v="2"/>
    <x v="2"/>
    <m/>
    <m/>
    <m/>
    <m/>
    <m/>
    <m/>
  </r>
  <r>
    <x v="0"/>
    <x v="104"/>
    <x v="1"/>
    <m/>
    <x v="0"/>
    <x v="1"/>
    <x v="0"/>
    <x v="2"/>
    <x v="2"/>
    <x v="2"/>
    <x v="1"/>
    <x v="1"/>
    <x v="2"/>
    <x v="1"/>
    <x v="1"/>
    <x v="1"/>
    <x v="1"/>
    <x v="1"/>
    <x v="1"/>
    <x v="1"/>
    <x v="1"/>
    <x v="1"/>
    <x v="1"/>
    <x v="1"/>
    <x v="1"/>
    <x v="1"/>
    <x v="1"/>
    <x v="0"/>
    <x v="2"/>
    <x v="3"/>
    <x v="1"/>
    <x v="2"/>
    <x v="2"/>
    <x v="2"/>
    <m/>
    <m/>
    <m/>
    <m/>
    <m/>
    <m/>
  </r>
  <r>
    <x v="0"/>
    <x v="104"/>
    <x v="1"/>
    <m/>
    <x v="0"/>
    <x v="1"/>
    <x v="1"/>
    <x v="1"/>
    <x v="1"/>
    <x v="4"/>
    <x v="1"/>
    <x v="2"/>
    <x v="2"/>
    <x v="1"/>
    <x v="1"/>
    <x v="1"/>
    <x v="2"/>
    <x v="2"/>
    <x v="2"/>
    <x v="2"/>
    <x v="1"/>
    <x v="1"/>
    <x v="1"/>
    <x v="1"/>
    <x v="1"/>
    <x v="1"/>
    <x v="1"/>
    <x v="0"/>
    <x v="2"/>
    <x v="3"/>
    <x v="1"/>
    <x v="2"/>
    <x v="2"/>
    <x v="2"/>
    <m/>
    <m/>
    <m/>
    <m/>
    <m/>
    <m/>
  </r>
  <r>
    <x v="0"/>
    <x v="104"/>
    <x v="1"/>
    <m/>
    <x v="0"/>
    <x v="1"/>
    <x v="0"/>
    <x v="3"/>
    <x v="1"/>
    <x v="1"/>
    <x v="5"/>
    <x v="2"/>
    <x v="4"/>
    <x v="2"/>
    <x v="2"/>
    <x v="4"/>
    <x v="5"/>
    <x v="2"/>
    <x v="2"/>
    <x v="1"/>
    <x v="2"/>
    <x v="1"/>
    <x v="1"/>
    <x v="3"/>
    <x v="2"/>
    <x v="3"/>
    <x v="3"/>
    <x v="0"/>
    <x v="2"/>
    <x v="3"/>
    <x v="1"/>
    <x v="2"/>
    <x v="2"/>
    <x v="2"/>
    <m/>
    <m/>
    <m/>
    <m/>
    <m/>
    <m/>
  </r>
  <r>
    <x v="0"/>
    <x v="104"/>
    <x v="1"/>
    <m/>
    <x v="0"/>
    <x v="1"/>
    <x v="1"/>
    <x v="1"/>
    <x v="3"/>
    <x v="2"/>
    <x v="2"/>
    <x v="3"/>
    <x v="1"/>
    <x v="3"/>
    <x v="2"/>
    <x v="2"/>
    <x v="2"/>
    <x v="3"/>
    <x v="3"/>
    <x v="2"/>
    <x v="1"/>
    <x v="3"/>
    <x v="2"/>
    <x v="1"/>
    <x v="2"/>
    <x v="2"/>
    <x v="2"/>
    <x v="0"/>
    <x v="2"/>
    <x v="3"/>
    <x v="1"/>
    <x v="2"/>
    <x v="2"/>
    <x v="2"/>
    <m/>
    <m/>
    <m/>
    <m/>
    <m/>
    <m/>
  </r>
  <r>
    <x v="0"/>
    <x v="104"/>
    <x v="1"/>
    <m/>
    <x v="0"/>
    <x v="1"/>
    <x v="1"/>
    <x v="5"/>
    <x v="1"/>
    <x v="5"/>
    <x v="5"/>
    <x v="2"/>
    <x v="1"/>
    <x v="2"/>
    <x v="4"/>
    <x v="4"/>
    <x v="2"/>
    <x v="5"/>
    <x v="4"/>
    <x v="4"/>
    <x v="0"/>
    <x v="2"/>
    <x v="4"/>
    <x v="5"/>
    <x v="5"/>
    <x v="3"/>
    <x v="3"/>
    <x v="0"/>
    <x v="2"/>
    <x v="3"/>
    <x v="1"/>
    <x v="2"/>
    <x v="2"/>
    <x v="2"/>
    <m/>
    <m/>
    <m/>
    <m/>
    <m/>
    <m/>
  </r>
  <r>
    <x v="0"/>
    <x v="104"/>
    <x v="1"/>
    <m/>
    <x v="0"/>
    <x v="1"/>
    <x v="0"/>
    <x v="1"/>
    <x v="1"/>
    <x v="2"/>
    <x v="3"/>
    <x v="3"/>
    <x v="3"/>
    <x v="2"/>
    <x v="2"/>
    <x v="4"/>
    <x v="2"/>
    <x v="3"/>
    <x v="2"/>
    <x v="3"/>
    <x v="1"/>
    <x v="1"/>
    <x v="2"/>
    <x v="4"/>
    <x v="4"/>
    <x v="3"/>
    <x v="3"/>
    <x v="0"/>
    <x v="2"/>
    <x v="3"/>
    <x v="1"/>
    <x v="2"/>
    <x v="2"/>
    <x v="2"/>
    <m/>
    <m/>
    <m/>
    <m/>
    <m/>
    <m/>
  </r>
  <r>
    <x v="0"/>
    <x v="104"/>
    <x v="1"/>
    <m/>
    <x v="0"/>
    <x v="1"/>
    <x v="0"/>
    <x v="1"/>
    <x v="1"/>
    <x v="4"/>
    <x v="2"/>
    <x v="2"/>
    <x v="1"/>
    <x v="3"/>
    <x v="2"/>
    <x v="3"/>
    <x v="3"/>
    <x v="3"/>
    <x v="2"/>
    <x v="1"/>
    <x v="5"/>
    <x v="1"/>
    <x v="1"/>
    <x v="3"/>
    <x v="2"/>
    <x v="2"/>
    <x v="2"/>
    <x v="0"/>
    <x v="2"/>
    <x v="3"/>
    <x v="1"/>
    <x v="2"/>
    <x v="2"/>
    <x v="2"/>
    <m/>
    <m/>
    <m/>
    <m/>
    <m/>
    <m/>
  </r>
  <r>
    <x v="0"/>
    <x v="104"/>
    <x v="1"/>
    <m/>
    <x v="0"/>
    <x v="1"/>
    <x v="1"/>
    <x v="1"/>
    <x v="1"/>
    <x v="1"/>
    <x v="2"/>
    <x v="2"/>
    <x v="1"/>
    <x v="2"/>
    <x v="1"/>
    <x v="1"/>
    <x v="2"/>
    <x v="2"/>
    <x v="3"/>
    <x v="4"/>
    <x v="1"/>
    <x v="3"/>
    <x v="1"/>
    <x v="1"/>
    <x v="2"/>
    <x v="2"/>
    <x v="2"/>
    <x v="0"/>
    <x v="2"/>
    <x v="3"/>
    <x v="1"/>
    <x v="2"/>
    <x v="2"/>
    <x v="2"/>
    <m/>
    <m/>
    <m/>
    <m/>
    <m/>
    <m/>
  </r>
  <r>
    <x v="0"/>
    <x v="104"/>
    <x v="1"/>
    <m/>
    <x v="0"/>
    <x v="1"/>
    <x v="1"/>
    <x v="3"/>
    <x v="3"/>
    <x v="6"/>
    <x v="2"/>
    <x v="2"/>
    <x v="1"/>
    <x v="2"/>
    <x v="2"/>
    <x v="2"/>
    <x v="1"/>
    <x v="2"/>
    <x v="2"/>
    <x v="2"/>
    <x v="2"/>
    <x v="1"/>
    <x v="3"/>
    <x v="3"/>
    <x v="4"/>
    <x v="2"/>
    <x v="2"/>
    <x v="0"/>
    <x v="2"/>
    <x v="3"/>
    <x v="1"/>
    <x v="2"/>
    <x v="2"/>
    <x v="2"/>
    <m/>
    <m/>
    <m/>
    <m/>
    <m/>
    <m/>
  </r>
  <r>
    <x v="0"/>
    <x v="104"/>
    <x v="1"/>
    <m/>
    <x v="0"/>
    <x v="1"/>
    <x v="1"/>
    <x v="2"/>
    <x v="1"/>
    <x v="2"/>
    <x v="1"/>
    <x v="1"/>
    <x v="2"/>
    <x v="1"/>
    <x v="2"/>
    <x v="4"/>
    <x v="2"/>
    <x v="1"/>
    <x v="1"/>
    <x v="3"/>
    <x v="2"/>
    <x v="1"/>
    <x v="3"/>
    <x v="1"/>
    <x v="2"/>
    <x v="2"/>
    <x v="2"/>
    <x v="0"/>
    <x v="2"/>
    <x v="3"/>
    <x v="1"/>
    <x v="2"/>
    <x v="2"/>
    <x v="2"/>
    <m/>
    <m/>
    <m/>
    <m/>
    <m/>
    <m/>
  </r>
  <r>
    <x v="0"/>
    <x v="104"/>
    <x v="1"/>
    <m/>
    <x v="0"/>
    <x v="1"/>
    <x v="0"/>
    <x v="1"/>
    <x v="2"/>
    <x v="2"/>
    <x v="1"/>
    <x v="1"/>
    <x v="2"/>
    <x v="1"/>
    <x v="1"/>
    <x v="1"/>
    <x v="1"/>
    <x v="1"/>
    <x v="1"/>
    <x v="1"/>
    <x v="1"/>
    <x v="1"/>
    <x v="1"/>
    <x v="5"/>
    <x v="4"/>
    <x v="1"/>
    <x v="1"/>
    <x v="0"/>
    <x v="2"/>
    <x v="3"/>
    <x v="1"/>
    <x v="2"/>
    <x v="2"/>
    <x v="2"/>
    <m/>
    <m/>
    <m/>
    <m/>
    <m/>
    <m/>
  </r>
  <r>
    <x v="0"/>
    <x v="104"/>
    <x v="1"/>
    <m/>
    <x v="0"/>
    <x v="1"/>
    <x v="1"/>
    <x v="2"/>
    <x v="2"/>
    <x v="2"/>
    <x v="1"/>
    <x v="1"/>
    <x v="2"/>
    <x v="1"/>
    <x v="1"/>
    <x v="1"/>
    <x v="1"/>
    <x v="1"/>
    <x v="1"/>
    <x v="1"/>
    <x v="1"/>
    <x v="1"/>
    <x v="1"/>
    <x v="1"/>
    <x v="1"/>
    <x v="1"/>
    <x v="1"/>
    <x v="0"/>
    <x v="2"/>
    <x v="3"/>
    <x v="1"/>
    <x v="2"/>
    <x v="2"/>
    <x v="2"/>
    <m/>
    <m/>
    <m/>
    <m/>
    <m/>
    <m/>
  </r>
  <r>
    <x v="0"/>
    <x v="104"/>
    <x v="1"/>
    <m/>
    <x v="0"/>
    <x v="1"/>
    <x v="1"/>
    <x v="2"/>
    <x v="2"/>
    <x v="2"/>
    <x v="1"/>
    <x v="1"/>
    <x v="2"/>
    <x v="1"/>
    <x v="1"/>
    <x v="1"/>
    <x v="1"/>
    <x v="1"/>
    <x v="1"/>
    <x v="1"/>
    <x v="1"/>
    <x v="1"/>
    <x v="1"/>
    <x v="4"/>
    <x v="4"/>
    <x v="1"/>
    <x v="1"/>
    <x v="0"/>
    <x v="2"/>
    <x v="3"/>
    <x v="1"/>
    <x v="2"/>
    <x v="2"/>
    <x v="2"/>
    <m/>
    <m/>
    <m/>
    <m/>
    <m/>
    <m/>
  </r>
  <r>
    <x v="0"/>
    <x v="104"/>
    <x v="1"/>
    <m/>
    <x v="0"/>
    <x v="1"/>
    <x v="1"/>
    <x v="2"/>
    <x v="2"/>
    <x v="2"/>
    <x v="1"/>
    <x v="1"/>
    <x v="1"/>
    <x v="2"/>
    <x v="1"/>
    <x v="1"/>
    <x v="1"/>
    <x v="2"/>
    <x v="2"/>
    <x v="2"/>
    <x v="1"/>
    <x v="1"/>
    <x v="2"/>
    <x v="1"/>
    <x v="2"/>
    <x v="1"/>
    <x v="1"/>
    <x v="0"/>
    <x v="2"/>
    <x v="3"/>
    <x v="1"/>
    <x v="2"/>
    <x v="2"/>
    <x v="2"/>
    <m/>
    <m/>
    <m/>
    <m/>
    <m/>
    <m/>
  </r>
  <r>
    <x v="0"/>
    <x v="104"/>
    <x v="1"/>
    <m/>
    <x v="0"/>
    <x v="1"/>
    <x v="0"/>
    <x v="2"/>
    <x v="1"/>
    <x v="2"/>
    <x v="2"/>
    <x v="2"/>
    <x v="1"/>
    <x v="1"/>
    <x v="1"/>
    <x v="2"/>
    <x v="2"/>
    <x v="2"/>
    <x v="1"/>
    <x v="1"/>
    <x v="1"/>
    <x v="1"/>
    <x v="1"/>
    <x v="3"/>
    <x v="2"/>
    <x v="2"/>
    <x v="2"/>
    <x v="0"/>
    <x v="2"/>
    <x v="3"/>
    <x v="1"/>
    <x v="2"/>
    <x v="2"/>
    <x v="2"/>
    <m/>
    <m/>
    <m/>
    <m/>
    <m/>
    <m/>
  </r>
  <r>
    <x v="0"/>
    <x v="104"/>
    <x v="1"/>
    <m/>
    <x v="0"/>
    <x v="1"/>
    <x v="0"/>
    <x v="1"/>
    <x v="1"/>
    <x v="1"/>
    <x v="2"/>
    <x v="2"/>
    <x v="1"/>
    <x v="1"/>
    <x v="1"/>
    <x v="1"/>
    <x v="2"/>
    <x v="1"/>
    <x v="1"/>
    <x v="1"/>
    <x v="1"/>
    <x v="1"/>
    <x v="1"/>
    <x v="3"/>
    <x v="1"/>
    <x v="1"/>
    <x v="2"/>
    <x v="0"/>
    <x v="2"/>
    <x v="3"/>
    <x v="1"/>
    <x v="2"/>
    <x v="2"/>
    <x v="2"/>
    <m/>
    <m/>
    <m/>
    <m/>
    <m/>
    <m/>
  </r>
  <r>
    <x v="0"/>
    <x v="104"/>
    <x v="1"/>
    <m/>
    <x v="0"/>
    <x v="1"/>
    <x v="0"/>
    <x v="2"/>
    <x v="2"/>
    <x v="4"/>
    <x v="1"/>
    <x v="1"/>
    <x v="2"/>
    <x v="1"/>
    <x v="1"/>
    <x v="1"/>
    <x v="1"/>
    <x v="1"/>
    <x v="1"/>
    <x v="1"/>
    <x v="1"/>
    <x v="1"/>
    <x v="1"/>
    <x v="1"/>
    <x v="1"/>
    <x v="1"/>
    <x v="1"/>
    <x v="0"/>
    <x v="2"/>
    <x v="3"/>
    <x v="1"/>
    <x v="2"/>
    <x v="2"/>
    <x v="2"/>
    <m/>
    <m/>
    <m/>
    <m/>
    <m/>
    <m/>
  </r>
  <r>
    <x v="0"/>
    <x v="104"/>
    <x v="1"/>
    <m/>
    <x v="0"/>
    <x v="1"/>
    <x v="1"/>
    <x v="1"/>
    <x v="0"/>
    <x v="1"/>
    <x v="2"/>
    <x v="2"/>
    <x v="1"/>
    <x v="2"/>
    <x v="2"/>
    <x v="2"/>
    <x v="2"/>
    <x v="2"/>
    <x v="2"/>
    <x v="2"/>
    <x v="2"/>
    <x v="2"/>
    <x v="2"/>
    <x v="3"/>
    <x v="2"/>
    <x v="2"/>
    <x v="2"/>
    <x v="0"/>
    <x v="2"/>
    <x v="3"/>
    <x v="1"/>
    <x v="2"/>
    <x v="2"/>
    <x v="2"/>
    <m/>
    <m/>
    <m/>
    <m/>
    <m/>
    <m/>
  </r>
  <r>
    <x v="0"/>
    <x v="104"/>
    <x v="1"/>
    <m/>
    <x v="0"/>
    <x v="1"/>
    <x v="1"/>
    <x v="1"/>
    <x v="1"/>
    <x v="1"/>
    <x v="2"/>
    <x v="2"/>
    <x v="1"/>
    <x v="2"/>
    <x v="2"/>
    <x v="1"/>
    <x v="1"/>
    <x v="2"/>
    <x v="2"/>
    <x v="2"/>
    <x v="2"/>
    <x v="1"/>
    <x v="1"/>
    <x v="3"/>
    <x v="4"/>
    <x v="1"/>
    <x v="1"/>
    <x v="0"/>
    <x v="2"/>
    <x v="3"/>
    <x v="1"/>
    <x v="2"/>
    <x v="2"/>
    <x v="2"/>
    <m/>
    <m/>
    <m/>
    <m/>
    <m/>
    <m/>
  </r>
  <r>
    <x v="0"/>
    <x v="104"/>
    <x v="1"/>
    <m/>
    <x v="0"/>
    <x v="1"/>
    <x v="0"/>
    <x v="1"/>
    <x v="1"/>
    <x v="1"/>
    <x v="2"/>
    <x v="2"/>
    <x v="1"/>
    <x v="1"/>
    <x v="2"/>
    <x v="1"/>
    <x v="1"/>
    <x v="2"/>
    <x v="2"/>
    <x v="2"/>
    <x v="2"/>
    <x v="1"/>
    <x v="2"/>
    <x v="3"/>
    <x v="5"/>
    <x v="1"/>
    <x v="1"/>
    <x v="0"/>
    <x v="2"/>
    <x v="3"/>
    <x v="1"/>
    <x v="2"/>
    <x v="2"/>
    <x v="2"/>
    <m/>
    <m/>
    <m/>
    <m/>
    <m/>
    <m/>
  </r>
  <r>
    <x v="0"/>
    <x v="104"/>
    <x v="1"/>
    <m/>
    <x v="0"/>
    <x v="1"/>
    <x v="1"/>
    <x v="2"/>
    <x v="2"/>
    <x v="4"/>
    <x v="1"/>
    <x v="1"/>
    <x v="2"/>
    <x v="1"/>
    <x v="1"/>
    <x v="1"/>
    <x v="1"/>
    <x v="1"/>
    <x v="1"/>
    <x v="1"/>
    <x v="1"/>
    <x v="1"/>
    <x v="1"/>
    <x v="3"/>
    <x v="1"/>
    <x v="1"/>
    <x v="1"/>
    <x v="0"/>
    <x v="2"/>
    <x v="3"/>
    <x v="1"/>
    <x v="2"/>
    <x v="2"/>
    <x v="2"/>
    <m/>
    <m/>
    <m/>
    <m/>
    <m/>
    <m/>
  </r>
  <r>
    <x v="0"/>
    <x v="104"/>
    <x v="1"/>
    <m/>
    <x v="0"/>
    <x v="1"/>
    <x v="0"/>
    <x v="1"/>
    <x v="1"/>
    <x v="1"/>
    <x v="2"/>
    <x v="2"/>
    <x v="2"/>
    <x v="2"/>
    <x v="1"/>
    <x v="1"/>
    <x v="1"/>
    <x v="1"/>
    <x v="1"/>
    <x v="1"/>
    <x v="1"/>
    <x v="1"/>
    <x v="1"/>
    <x v="3"/>
    <x v="1"/>
    <x v="1"/>
    <x v="1"/>
    <x v="0"/>
    <x v="2"/>
    <x v="3"/>
    <x v="1"/>
    <x v="2"/>
    <x v="2"/>
    <x v="2"/>
    <m/>
    <m/>
    <m/>
    <m/>
    <m/>
    <m/>
  </r>
  <r>
    <x v="0"/>
    <x v="104"/>
    <x v="1"/>
    <m/>
    <x v="0"/>
    <x v="1"/>
    <x v="1"/>
    <x v="1"/>
    <x v="3"/>
    <x v="2"/>
    <x v="3"/>
    <x v="2"/>
    <x v="1"/>
    <x v="2"/>
    <x v="2"/>
    <x v="2"/>
    <x v="1"/>
    <x v="2"/>
    <x v="2"/>
    <x v="1"/>
    <x v="2"/>
    <x v="2"/>
    <x v="3"/>
    <x v="3"/>
    <x v="1"/>
    <x v="3"/>
    <x v="3"/>
    <x v="0"/>
    <x v="2"/>
    <x v="3"/>
    <x v="1"/>
    <x v="2"/>
    <x v="2"/>
    <x v="2"/>
    <m/>
    <m/>
    <m/>
    <m/>
    <m/>
    <m/>
  </r>
  <r>
    <x v="0"/>
    <x v="104"/>
    <x v="1"/>
    <m/>
    <x v="0"/>
    <x v="1"/>
    <x v="0"/>
    <x v="1"/>
    <x v="1"/>
    <x v="1"/>
    <x v="2"/>
    <x v="1"/>
    <x v="1"/>
    <x v="2"/>
    <x v="1"/>
    <x v="2"/>
    <x v="2"/>
    <x v="1"/>
    <x v="1"/>
    <x v="2"/>
    <x v="2"/>
    <x v="1"/>
    <x v="1"/>
    <x v="1"/>
    <x v="2"/>
    <x v="1"/>
    <x v="1"/>
    <x v="0"/>
    <x v="2"/>
    <x v="3"/>
    <x v="1"/>
    <x v="2"/>
    <x v="2"/>
    <x v="2"/>
    <m/>
    <m/>
    <m/>
    <m/>
    <m/>
    <m/>
  </r>
  <r>
    <x v="0"/>
    <x v="104"/>
    <x v="1"/>
    <m/>
    <x v="0"/>
    <x v="1"/>
    <x v="0"/>
    <x v="3"/>
    <x v="3"/>
    <x v="1"/>
    <x v="3"/>
    <x v="3"/>
    <x v="3"/>
    <x v="4"/>
    <x v="4"/>
    <x v="3"/>
    <x v="2"/>
    <x v="3"/>
    <x v="3"/>
    <x v="3"/>
    <x v="3"/>
    <x v="3"/>
    <x v="3"/>
    <x v="4"/>
    <x v="4"/>
    <x v="3"/>
    <x v="4"/>
    <x v="0"/>
    <x v="2"/>
    <x v="3"/>
    <x v="1"/>
    <x v="2"/>
    <x v="2"/>
    <x v="2"/>
    <m/>
    <m/>
    <m/>
    <m/>
    <m/>
    <m/>
  </r>
  <r>
    <x v="0"/>
    <x v="104"/>
    <x v="1"/>
    <m/>
    <x v="0"/>
    <x v="1"/>
    <x v="1"/>
    <x v="2"/>
    <x v="2"/>
    <x v="2"/>
    <x v="1"/>
    <x v="1"/>
    <x v="2"/>
    <x v="1"/>
    <x v="1"/>
    <x v="1"/>
    <x v="1"/>
    <x v="1"/>
    <x v="1"/>
    <x v="1"/>
    <x v="1"/>
    <x v="1"/>
    <x v="1"/>
    <x v="1"/>
    <x v="1"/>
    <x v="1"/>
    <x v="1"/>
    <x v="0"/>
    <x v="2"/>
    <x v="3"/>
    <x v="1"/>
    <x v="2"/>
    <x v="2"/>
    <x v="2"/>
    <m/>
    <m/>
    <m/>
    <m/>
    <m/>
    <m/>
  </r>
  <r>
    <x v="0"/>
    <x v="104"/>
    <x v="1"/>
    <m/>
    <x v="0"/>
    <x v="1"/>
    <x v="1"/>
    <x v="2"/>
    <x v="2"/>
    <x v="2"/>
    <x v="1"/>
    <x v="1"/>
    <x v="2"/>
    <x v="1"/>
    <x v="1"/>
    <x v="1"/>
    <x v="2"/>
    <x v="1"/>
    <x v="1"/>
    <x v="2"/>
    <x v="1"/>
    <x v="1"/>
    <x v="1"/>
    <x v="1"/>
    <x v="1"/>
    <x v="1"/>
    <x v="1"/>
    <x v="0"/>
    <x v="2"/>
    <x v="3"/>
    <x v="1"/>
    <x v="2"/>
    <x v="2"/>
    <x v="2"/>
    <m/>
    <m/>
    <m/>
    <m/>
    <m/>
    <m/>
  </r>
  <r>
    <x v="0"/>
    <x v="104"/>
    <x v="1"/>
    <m/>
    <x v="0"/>
    <x v="1"/>
    <x v="0"/>
    <x v="2"/>
    <x v="1"/>
    <x v="1"/>
    <x v="2"/>
    <x v="2"/>
    <x v="1"/>
    <x v="2"/>
    <x v="4"/>
    <x v="2"/>
    <x v="2"/>
    <x v="5"/>
    <x v="2"/>
    <x v="2"/>
    <x v="2"/>
    <x v="2"/>
    <x v="2"/>
    <x v="3"/>
    <x v="2"/>
    <x v="2"/>
    <x v="2"/>
    <x v="0"/>
    <x v="2"/>
    <x v="3"/>
    <x v="1"/>
    <x v="2"/>
    <x v="2"/>
    <x v="2"/>
    <m/>
    <m/>
    <m/>
    <m/>
    <m/>
    <m/>
  </r>
  <r>
    <x v="0"/>
    <x v="104"/>
    <x v="1"/>
    <m/>
    <x v="0"/>
    <x v="1"/>
    <x v="1"/>
    <x v="2"/>
    <x v="2"/>
    <x v="2"/>
    <x v="1"/>
    <x v="1"/>
    <x v="2"/>
    <x v="1"/>
    <x v="1"/>
    <x v="1"/>
    <x v="1"/>
    <x v="1"/>
    <x v="1"/>
    <x v="1"/>
    <x v="1"/>
    <x v="1"/>
    <x v="1"/>
    <x v="5"/>
    <x v="4"/>
    <x v="1"/>
    <x v="1"/>
    <x v="0"/>
    <x v="2"/>
    <x v="3"/>
    <x v="1"/>
    <x v="2"/>
    <x v="2"/>
    <x v="2"/>
    <m/>
    <m/>
    <m/>
    <m/>
    <m/>
    <m/>
  </r>
  <r>
    <x v="0"/>
    <x v="104"/>
    <x v="1"/>
    <m/>
    <x v="0"/>
    <x v="1"/>
    <x v="1"/>
    <x v="2"/>
    <x v="2"/>
    <x v="2"/>
    <x v="3"/>
    <x v="3"/>
    <x v="2"/>
    <x v="1"/>
    <x v="1"/>
    <x v="2"/>
    <x v="1"/>
    <x v="3"/>
    <x v="1"/>
    <x v="3"/>
    <x v="1"/>
    <x v="3"/>
    <x v="1"/>
    <x v="1"/>
    <x v="1"/>
    <x v="1"/>
    <x v="1"/>
    <x v="0"/>
    <x v="2"/>
    <x v="3"/>
    <x v="1"/>
    <x v="2"/>
    <x v="2"/>
    <x v="2"/>
    <m/>
    <m/>
    <m/>
    <m/>
    <m/>
    <m/>
  </r>
  <r>
    <x v="0"/>
    <x v="104"/>
    <x v="1"/>
    <m/>
    <x v="0"/>
    <x v="1"/>
    <x v="0"/>
    <x v="2"/>
    <x v="2"/>
    <x v="2"/>
    <x v="1"/>
    <x v="1"/>
    <x v="2"/>
    <x v="1"/>
    <x v="1"/>
    <x v="1"/>
    <x v="1"/>
    <x v="1"/>
    <x v="1"/>
    <x v="1"/>
    <x v="1"/>
    <x v="1"/>
    <x v="1"/>
    <x v="1"/>
    <x v="1"/>
    <x v="1"/>
    <x v="1"/>
    <x v="0"/>
    <x v="2"/>
    <x v="3"/>
    <x v="1"/>
    <x v="2"/>
    <x v="2"/>
    <x v="2"/>
    <m/>
    <m/>
    <m/>
    <m/>
    <m/>
    <m/>
  </r>
  <r>
    <x v="0"/>
    <x v="104"/>
    <x v="1"/>
    <m/>
    <x v="0"/>
    <x v="1"/>
    <x v="1"/>
    <x v="1"/>
    <x v="1"/>
    <x v="1"/>
    <x v="1"/>
    <x v="1"/>
    <x v="2"/>
    <x v="1"/>
    <x v="1"/>
    <x v="2"/>
    <x v="1"/>
    <x v="1"/>
    <x v="1"/>
    <x v="1"/>
    <x v="2"/>
    <x v="1"/>
    <x v="1"/>
    <x v="1"/>
    <x v="1"/>
    <x v="1"/>
    <x v="1"/>
    <x v="0"/>
    <x v="2"/>
    <x v="3"/>
    <x v="1"/>
    <x v="2"/>
    <x v="2"/>
    <x v="2"/>
    <m/>
    <m/>
    <m/>
    <m/>
    <m/>
    <m/>
  </r>
  <r>
    <x v="0"/>
    <x v="104"/>
    <x v="1"/>
    <m/>
    <x v="0"/>
    <x v="1"/>
    <x v="1"/>
    <x v="1"/>
    <x v="1"/>
    <x v="1"/>
    <x v="2"/>
    <x v="2"/>
    <x v="1"/>
    <x v="2"/>
    <x v="1"/>
    <x v="2"/>
    <x v="1"/>
    <x v="1"/>
    <x v="1"/>
    <x v="1"/>
    <x v="2"/>
    <x v="3"/>
    <x v="1"/>
    <x v="1"/>
    <x v="1"/>
    <x v="2"/>
    <x v="1"/>
    <x v="0"/>
    <x v="2"/>
    <x v="3"/>
    <x v="1"/>
    <x v="2"/>
    <x v="2"/>
    <x v="2"/>
    <m/>
    <m/>
    <m/>
    <m/>
    <m/>
    <m/>
  </r>
  <r>
    <x v="0"/>
    <x v="104"/>
    <x v="1"/>
    <m/>
    <x v="0"/>
    <x v="1"/>
    <x v="1"/>
    <x v="1"/>
    <x v="1"/>
    <x v="1"/>
    <x v="2"/>
    <x v="2"/>
    <x v="1"/>
    <x v="3"/>
    <x v="2"/>
    <x v="1"/>
    <x v="1"/>
    <x v="2"/>
    <x v="2"/>
    <x v="3"/>
    <x v="2"/>
    <x v="2"/>
    <x v="2"/>
    <x v="3"/>
    <x v="2"/>
    <x v="2"/>
    <x v="2"/>
    <x v="0"/>
    <x v="2"/>
    <x v="3"/>
    <x v="1"/>
    <x v="2"/>
    <x v="2"/>
    <x v="2"/>
    <m/>
    <m/>
    <m/>
    <m/>
    <m/>
    <m/>
  </r>
  <r>
    <x v="0"/>
    <x v="104"/>
    <x v="1"/>
    <m/>
    <x v="0"/>
    <x v="1"/>
    <x v="1"/>
    <x v="1"/>
    <x v="1"/>
    <x v="2"/>
    <x v="1"/>
    <x v="1"/>
    <x v="2"/>
    <x v="2"/>
    <x v="2"/>
    <x v="2"/>
    <x v="2"/>
    <x v="2"/>
    <x v="2"/>
    <x v="2"/>
    <x v="1"/>
    <x v="1"/>
    <x v="1"/>
    <x v="1"/>
    <x v="1"/>
    <x v="1"/>
    <x v="1"/>
    <x v="0"/>
    <x v="2"/>
    <x v="3"/>
    <x v="1"/>
    <x v="2"/>
    <x v="2"/>
    <x v="2"/>
    <m/>
    <m/>
    <m/>
    <m/>
    <m/>
    <m/>
  </r>
  <r>
    <x v="0"/>
    <x v="104"/>
    <x v="1"/>
    <m/>
    <x v="0"/>
    <x v="1"/>
    <x v="1"/>
    <x v="1"/>
    <x v="1"/>
    <x v="1"/>
    <x v="2"/>
    <x v="2"/>
    <x v="1"/>
    <x v="2"/>
    <x v="2"/>
    <x v="2"/>
    <x v="1"/>
    <x v="2"/>
    <x v="2"/>
    <x v="1"/>
    <x v="2"/>
    <x v="2"/>
    <x v="2"/>
    <x v="2"/>
    <x v="2"/>
    <x v="1"/>
    <x v="1"/>
    <x v="0"/>
    <x v="2"/>
    <x v="3"/>
    <x v="1"/>
    <x v="2"/>
    <x v="2"/>
    <x v="2"/>
    <m/>
    <m/>
    <m/>
    <m/>
    <m/>
    <m/>
  </r>
  <r>
    <x v="0"/>
    <x v="104"/>
    <x v="1"/>
    <m/>
    <x v="0"/>
    <x v="1"/>
    <x v="1"/>
    <x v="2"/>
    <x v="2"/>
    <x v="1"/>
    <x v="3"/>
    <x v="1"/>
    <x v="2"/>
    <x v="1"/>
    <x v="2"/>
    <x v="2"/>
    <x v="1"/>
    <x v="1"/>
    <x v="1"/>
    <x v="2"/>
    <x v="1"/>
    <x v="5"/>
    <x v="3"/>
    <x v="2"/>
    <x v="2"/>
    <x v="1"/>
    <x v="1"/>
    <x v="0"/>
    <x v="2"/>
    <x v="3"/>
    <x v="1"/>
    <x v="2"/>
    <x v="2"/>
    <x v="2"/>
    <m/>
    <m/>
    <m/>
    <m/>
    <m/>
    <m/>
  </r>
  <r>
    <x v="0"/>
    <x v="104"/>
    <x v="1"/>
    <m/>
    <x v="0"/>
    <x v="1"/>
    <x v="1"/>
    <x v="1"/>
    <x v="1"/>
    <x v="2"/>
    <x v="1"/>
    <x v="1"/>
    <x v="2"/>
    <x v="1"/>
    <x v="1"/>
    <x v="1"/>
    <x v="1"/>
    <x v="2"/>
    <x v="2"/>
    <x v="2"/>
    <x v="1"/>
    <x v="1"/>
    <x v="1"/>
    <x v="5"/>
    <x v="4"/>
    <x v="2"/>
    <x v="1"/>
    <x v="0"/>
    <x v="2"/>
    <x v="3"/>
    <x v="1"/>
    <x v="2"/>
    <x v="2"/>
    <x v="2"/>
    <m/>
    <m/>
    <m/>
    <m/>
    <m/>
    <m/>
  </r>
  <r>
    <x v="0"/>
    <x v="104"/>
    <x v="1"/>
    <m/>
    <x v="0"/>
    <x v="1"/>
    <x v="0"/>
    <x v="2"/>
    <x v="2"/>
    <x v="2"/>
    <x v="1"/>
    <x v="1"/>
    <x v="2"/>
    <x v="1"/>
    <x v="1"/>
    <x v="1"/>
    <x v="1"/>
    <x v="1"/>
    <x v="1"/>
    <x v="1"/>
    <x v="1"/>
    <x v="1"/>
    <x v="1"/>
    <x v="3"/>
    <x v="2"/>
    <x v="1"/>
    <x v="1"/>
    <x v="0"/>
    <x v="2"/>
    <x v="3"/>
    <x v="1"/>
    <x v="2"/>
    <x v="2"/>
    <x v="2"/>
    <m/>
    <m/>
    <m/>
    <m/>
    <m/>
    <m/>
  </r>
  <r>
    <x v="0"/>
    <x v="104"/>
    <x v="1"/>
    <m/>
    <x v="0"/>
    <x v="1"/>
    <x v="1"/>
    <x v="2"/>
    <x v="0"/>
    <x v="2"/>
    <x v="1"/>
    <x v="1"/>
    <x v="2"/>
    <x v="1"/>
    <x v="1"/>
    <x v="1"/>
    <x v="1"/>
    <x v="1"/>
    <x v="1"/>
    <x v="1"/>
    <x v="1"/>
    <x v="1"/>
    <x v="1"/>
    <x v="1"/>
    <x v="1"/>
    <x v="1"/>
    <x v="1"/>
    <x v="0"/>
    <x v="2"/>
    <x v="3"/>
    <x v="1"/>
    <x v="2"/>
    <x v="2"/>
    <x v="2"/>
    <m/>
    <m/>
    <m/>
    <m/>
    <m/>
    <m/>
  </r>
  <r>
    <x v="0"/>
    <x v="104"/>
    <x v="1"/>
    <m/>
    <x v="0"/>
    <x v="1"/>
    <x v="0"/>
    <x v="2"/>
    <x v="0"/>
    <x v="2"/>
    <x v="1"/>
    <x v="0"/>
    <x v="0"/>
    <x v="1"/>
    <x v="1"/>
    <x v="1"/>
    <x v="1"/>
    <x v="1"/>
    <x v="1"/>
    <x v="1"/>
    <x v="1"/>
    <x v="1"/>
    <x v="1"/>
    <x v="1"/>
    <x v="1"/>
    <x v="1"/>
    <x v="1"/>
    <x v="0"/>
    <x v="2"/>
    <x v="3"/>
    <x v="1"/>
    <x v="2"/>
    <x v="2"/>
    <x v="2"/>
    <m/>
    <m/>
    <m/>
    <m/>
    <m/>
    <m/>
  </r>
  <r>
    <x v="0"/>
    <x v="104"/>
    <x v="1"/>
    <m/>
    <x v="0"/>
    <x v="1"/>
    <x v="1"/>
    <x v="1"/>
    <x v="1"/>
    <x v="2"/>
    <x v="2"/>
    <x v="2"/>
    <x v="1"/>
    <x v="2"/>
    <x v="2"/>
    <x v="2"/>
    <x v="2"/>
    <x v="2"/>
    <x v="2"/>
    <x v="2"/>
    <x v="2"/>
    <x v="2"/>
    <x v="2"/>
    <x v="3"/>
    <x v="2"/>
    <x v="2"/>
    <x v="2"/>
    <x v="0"/>
    <x v="2"/>
    <x v="3"/>
    <x v="1"/>
    <x v="2"/>
    <x v="2"/>
    <x v="2"/>
    <m/>
    <m/>
    <m/>
    <m/>
    <m/>
    <m/>
  </r>
  <r>
    <x v="0"/>
    <x v="104"/>
    <x v="1"/>
    <m/>
    <x v="0"/>
    <x v="1"/>
    <x v="0"/>
    <x v="1"/>
    <x v="1"/>
    <x v="2"/>
    <x v="2"/>
    <x v="0"/>
    <x v="3"/>
    <x v="1"/>
    <x v="2"/>
    <x v="2"/>
    <x v="1"/>
    <x v="1"/>
    <x v="1"/>
    <x v="1"/>
    <x v="5"/>
    <x v="1"/>
    <x v="1"/>
    <x v="5"/>
    <x v="4"/>
    <x v="1"/>
    <x v="1"/>
    <x v="0"/>
    <x v="2"/>
    <x v="3"/>
    <x v="1"/>
    <x v="2"/>
    <x v="2"/>
    <x v="2"/>
    <m/>
    <m/>
    <m/>
    <m/>
    <m/>
    <m/>
  </r>
  <r>
    <x v="0"/>
    <x v="104"/>
    <x v="1"/>
    <m/>
    <x v="0"/>
    <x v="1"/>
    <x v="0"/>
    <x v="2"/>
    <x v="2"/>
    <x v="2"/>
    <x v="1"/>
    <x v="0"/>
    <x v="0"/>
    <x v="1"/>
    <x v="1"/>
    <x v="1"/>
    <x v="1"/>
    <x v="1"/>
    <x v="1"/>
    <x v="1"/>
    <x v="1"/>
    <x v="1"/>
    <x v="1"/>
    <x v="1"/>
    <x v="1"/>
    <x v="1"/>
    <x v="1"/>
    <x v="0"/>
    <x v="2"/>
    <x v="3"/>
    <x v="1"/>
    <x v="2"/>
    <x v="2"/>
    <x v="2"/>
    <m/>
    <m/>
    <m/>
    <m/>
    <m/>
    <m/>
  </r>
  <r>
    <x v="0"/>
    <x v="104"/>
    <x v="1"/>
    <m/>
    <x v="0"/>
    <x v="1"/>
    <x v="1"/>
    <x v="2"/>
    <x v="2"/>
    <x v="2"/>
    <x v="1"/>
    <x v="1"/>
    <x v="2"/>
    <x v="1"/>
    <x v="1"/>
    <x v="1"/>
    <x v="1"/>
    <x v="1"/>
    <x v="1"/>
    <x v="1"/>
    <x v="1"/>
    <x v="1"/>
    <x v="1"/>
    <x v="1"/>
    <x v="1"/>
    <x v="1"/>
    <x v="1"/>
    <x v="0"/>
    <x v="2"/>
    <x v="3"/>
    <x v="1"/>
    <x v="2"/>
    <x v="2"/>
    <x v="2"/>
    <m/>
    <m/>
    <m/>
    <m/>
    <m/>
    <m/>
  </r>
  <r>
    <x v="0"/>
    <x v="104"/>
    <x v="1"/>
    <m/>
    <x v="0"/>
    <x v="1"/>
    <x v="1"/>
    <x v="1"/>
    <x v="1"/>
    <x v="1"/>
    <x v="2"/>
    <x v="2"/>
    <x v="3"/>
    <x v="2"/>
    <x v="2"/>
    <x v="3"/>
    <x v="2"/>
    <x v="1"/>
    <x v="2"/>
    <x v="1"/>
    <x v="2"/>
    <x v="2"/>
    <x v="2"/>
    <x v="2"/>
    <x v="2"/>
    <x v="2"/>
    <x v="2"/>
    <x v="0"/>
    <x v="2"/>
    <x v="3"/>
    <x v="1"/>
    <x v="2"/>
    <x v="2"/>
    <x v="2"/>
    <m/>
    <m/>
    <m/>
    <m/>
    <m/>
    <m/>
  </r>
  <r>
    <x v="0"/>
    <x v="104"/>
    <x v="1"/>
    <m/>
    <x v="0"/>
    <x v="1"/>
    <x v="0"/>
    <x v="2"/>
    <x v="1"/>
    <x v="2"/>
    <x v="2"/>
    <x v="2"/>
    <x v="3"/>
    <x v="1"/>
    <x v="2"/>
    <x v="1"/>
    <x v="1"/>
    <x v="1"/>
    <x v="1"/>
    <x v="1"/>
    <x v="1"/>
    <x v="1"/>
    <x v="1"/>
    <x v="3"/>
    <x v="2"/>
    <x v="1"/>
    <x v="1"/>
    <x v="0"/>
    <x v="2"/>
    <x v="3"/>
    <x v="1"/>
    <x v="2"/>
    <x v="2"/>
    <x v="2"/>
    <m/>
    <m/>
    <m/>
    <m/>
    <m/>
    <m/>
  </r>
  <r>
    <x v="0"/>
    <x v="104"/>
    <x v="1"/>
    <m/>
    <x v="0"/>
    <x v="1"/>
    <x v="0"/>
    <x v="0"/>
    <x v="4"/>
    <x v="3"/>
    <x v="3"/>
    <x v="3"/>
    <x v="3"/>
    <x v="1"/>
    <x v="1"/>
    <x v="1"/>
    <x v="1"/>
    <x v="1"/>
    <x v="1"/>
    <x v="1"/>
    <x v="1"/>
    <x v="1"/>
    <x v="1"/>
    <x v="1"/>
    <x v="1"/>
    <x v="4"/>
    <x v="4"/>
    <x v="0"/>
    <x v="2"/>
    <x v="3"/>
    <x v="1"/>
    <x v="2"/>
    <x v="2"/>
    <x v="2"/>
    <m/>
    <m/>
    <m/>
    <m/>
    <m/>
    <m/>
  </r>
  <r>
    <x v="0"/>
    <x v="104"/>
    <x v="1"/>
    <m/>
    <x v="0"/>
    <x v="1"/>
    <x v="0"/>
    <x v="2"/>
    <x v="2"/>
    <x v="4"/>
    <x v="1"/>
    <x v="1"/>
    <x v="2"/>
    <x v="1"/>
    <x v="1"/>
    <x v="1"/>
    <x v="1"/>
    <x v="1"/>
    <x v="1"/>
    <x v="1"/>
    <x v="1"/>
    <x v="1"/>
    <x v="1"/>
    <x v="1"/>
    <x v="1"/>
    <x v="1"/>
    <x v="1"/>
    <x v="0"/>
    <x v="2"/>
    <x v="3"/>
    <x v="1"/>
    <x v="2"/>
    <x v="2"/>
    <x v="2"/>
    <m/>
    <m/>
    <m/>
    <m/>
    <m/>
    <m/>
  </r>
  <r>
    <x v="0"/>
    <x v="104"/>
    <x v="1"/>
    <m/>
    <x v="0"/>
    <x v="1"/>
    <x v="1"/>
    <x v="2"/>
    <x v="1"/>
    <x v="1"/>
    <x v="1"/>
    <x v="2"/>
    <x v="1"/>
    <x v="2"/>
    <x v="1"/>
    <x v="2"/>
    <x v="1"/>
    <x v="2"/>
    <x v="2"/>
    <x v="2"/>
    <x v="1"/>
    <x v="1"/>
    <x v="3"/>
    <x v="3"/>
    <x v="2"/>
    <x v="1"/>
    <x v="1"/>
    <x v="0"/>
    <x v="2"/>
    <x v="3"/>
    <x v="1"/>
    <x v="2"/>
    <x v="2"/>
    <x v="2"/>
    <m/>
    <m/>
    <m/>
    <m/>
    <m/>
    <m/>
  </r>
  <r>
    <x v="0"/>
    <x v="104"/>
    <x v="1"/>
    <m/>
    <x v="0"/>
    <x v="1"/>
    <x v="1"/>
    <x v="2"/>
    <x v="2"/>
    <x v="2"/>
    <x v="1"/>
    <x v="1"/>
    <x v="2"/>
    <x v="1"/>
    <x v="1"/>
    <x v="1"/>
    <x v="1"/>
    <x v="1"/>
    <x v="1"/>
    <x v="1"/>
    <x v="1"/>
    <x v="1"/>
    <x v="1"/>
    <x v="1"/>
    <x v="1"/>
    <x v="1"/>
    <x v="1"/>
    <x v="0"/>
    <x v="2"/>
    <x v="3"/>
    <x v="1"/>
    <x v="2"/>
    <x v="2"/>
    <x v="2"/>
    <m/>
    <m/>
    <m/>
    <m/>
    <m/>
    <m/>
  </r>
  <r>
    <x v="0"/>
    <x v="104"/>
    <x v="1"/>
    <m/>
    <x v="0"/>
    <x v="1"/>
    <x v="0"/>
    <x v="3"/>
    <x v="3"/>
    <x v="1"/>
    <x v="5"/>
    <x v="4"/>
    <x v="2"/>
    <x v="1"/>
    <x v="4"/>
    <x v="4"/>
    <x v="2"/>
    <x v="5"/>
    <x v="4"/>
    <x v="2"/>
    <x v="1"/>
    <x v="1"/>
    <x v="1"/>
    <x v="4"/>
    <x v="5"/>
    <x v="3"/>
    <x v="4"/>
    <x v="0"/>
    <x v="2"/>
    <x v="3"/>
    <x v="1"/>
    <x v="2"/>
    <x v="2"/>
    <x v="2"/>
    <m/>
    <m/>
    <m/>
    <m/>
    <m/>
    <m/>
  </r>
  <r>
    <x v="0"/>
    <x v="104"/>
    <x v="1"/>
    <m/>
    <x v="0"/>
    <x v="1"/>
    <x v="1"/>
    <x v="1"/>
    <x v="2"/>
    <x v="2"/>
    <x v="1"/>
    <x v="1"/>
    <x v="2"/>
    <x v="2"/>
    <x v="2"/>
    <x v="2"/>
    <x v="2"/>
    <x v="2"/>
    <x v="1"/>
    <x v="1"/>
    <x v="1"/>
    <x v="2"/>
    <x v="1"/>
    <x v="5"/>
    <x v="2"/>
    <x v="1"/>
    <x v="2"/>
    <x v="0"/>
    <x v="2"/>
    <x v="3"/>
    <x v="1"/>
    <x v="2"/>
    <x v="2"/>
    <x v="2"/>
    <m/>
    <m/>
    <m/>
    <m/>
    <m/>
    <m/>
  </r>
  <r>
    <x v="0"/>
    <x v="104"/>
    <x v="1"/>
    <m/>
    <x v="0"/>
    <x v="1"/>
    <x v="0"/>
    <x v="2"/>
    <x v="2"/>
    <x v="2"/>
    <x v="1"/>
    <x v="1"/>
    <x v="2"/>
    <x v="1"/>
    <x v="1"/>
    <x v="1"/>
    <x v="1"/>
    <x v="1"/>
    <x v="1"/>
    <x v="1"/>
    <x v="1"/>
    <x v="1"/>
    <x v="1"/>
    <x v="1"/>
    <x v="1"/>
    <x v="1"/>
    <x v="1"/>
    <x v="0"/>
    <x v="2"/>
    <x v="3"/>
    <x v="1"/>
    <x v="2"/>
    <x v="2"/>
    <x v="2"/>
    <m/>
    <m/>
    <m/>
    <m/>
    <m/>
    <m/>
  </r>
  <r>
    <x v="0"/>
    <x v="104"/>
    <x v="1"/>
    <m/>
    <x v="0"/>
    <x v="1"/>
    <x v="0"/>
    <x v="3"/>
    <x v="5"/>
    <x v="1"/>
    <x v="2"/>
    <x v="2"/>
    <x v="2"/>
    <x v="4"/>
    <x v="4"/>
    <x v="5"/>
    <x v="4"/>
    <x v="4"/>
    <x v="4"/>
    <x v="4"/>
    <x v="4"/>
    <x v="5"/>
    <x v="4"/>
    <x v="4"/>
    <x v="5"/>
    <x v="5"/>
    <x v="5"/>
    <x v="0"/>
    <x v="2"/>
    <x v="3"/>
    <x v="1"/>
    <x v="2"/>
    <x v="2"/>
    <x v="2"/>
    <m/>
    <m/>
    <m/>
    <m/>
    <m/>
    <m/>
  </r>
  <r>
    <x v="0"/>
    <x v="104"/>
    <x v="1"/>
    <m/>
    <x v="0"/>
    <x v="1"/>
    <x v="1"/>
    <x v="1"/>
    <x v="1"/>
    <x v="4"/>
    <x v="2"/>
    <x v="2"/>
    <x v="1"/>
    <x v="0"/>
    <x v="0"/>
    <x v="0"/>
    <x v="0"/>
    <x v="0"/>
    <x v="0"/>
    <x v="0"/>
    <x v="0"/>
    <x v="0"/>
    <x v="0"/>
    <x v="0"/>
    <x v="2"/>
    <x v="2"/>
    <x v="2"/>
    <x v="0"/>
    <x v="2"/>
    <x v="3"/>
    <x v="1"/>
    <x v="2"/>
    <x v="2"/>
    <x v="2"/>
    <m/>
    <m/>
    <m/>
    <m/>
    <m/>
    <m/>
  </r>
  <r>
    <x v="0"/>
    <x v="104"/>
    <x v="1"/>
    <m/>
    <x v="0"/>
    <x v="1"/>
    <x v="0"/>
    <x v="2"/>
    <x v="4"/>
    <x v="1"/>
    <x v="3"/>
    <x v="1"/>
    <x v="3"/>
    <x v="1"/>
    <x v="2"/>
    <x v="1"/>
    <x v="1"/>
    <x v="0"/>
    <x v="2"/>
    <x v="3"/>
    <x v="1"/>
    <x v="2"/>
    <x v="1"/>
    <x v="1"/>
    <x v="2"/>
    <x v="1"/>
    <x v="2"/>
    <x v="0"/>
    <x v="2"/>
    <x v="3"/>
    <x v="1"/>
    <x v="2"/>
    <x v="2"/>
    <x v="2"/>
    <m/>
    <m/>
    <m/>
    <m/>
    <m/>
    <m/>
  </r>
  <r>
    <x v="0"/>
    <x v="104"/>
    <x v="1"/>
    <m/>
    <x v="0"/>
    <x v="1"/>
    <x v="0"/>
    <x v="2"/>
    <x v="2"/>
    <x v="2"/>
    <x v="1"/>
    <x v="1"/>
    <x v="1"/>
    <x v="1"/>
    <x v="1"/>
    <x v="1"/>
    <x v="1"/>
    <x v="0"/>
    <x v="1"/>
    <x v="1"/>
    <x v="1"/>
    <x v="3"/>
    <x v="1"/>
    <x v="1"/>
    <x v="1"/>
    <x v="1"/>
    <x v="1"/>
    <x v="0"/>
    <x v="2"/>
    <x v="3"/>
    <x v="1"/>
    <x v="2"/>
    <x v="2"/>
    <x v="2"/>
    <m/>
    <m/>
    <m/>
    <m/>
    <m/>
    <m/>
  </r>
  <r>
    <x v="0"/>
    <x v="104"/>
    <x v="1"/>
    <m/>
    <x v="0"/>
    <x v="1"/>
    <x v="0"/>
    <x v="1"/>
    <x v="3"/>
    <x v="5"/>
    <x v="5"/>
    <x v="4"/>
    <x v="4"/>
    <x v="5"/>
    <x v="5"/>
    <x v="4"/>
    <x v="5"/>
    <x v="0"/>
    <x v="5"/>
    <x v="4"/>
    <x v="5"/>
    <x v="4"/>
    <x v="4"/>
    <x v="5"/>
    <x v="4"/>
    <x v="3"/>
    <x v="3"/>
    <x v="0"/>
    <x v="2"/>
    <x v="3"/>
    <x v="1"/>
    <x v="2"/>
    <x v="2"/>
    <x v="2"/>
    <m/>
    <m/>
    <m/>
    <m/>
    <m/>
    <m/>
  </r>
  <r>
    <x v="0"/>
    <x v="104"/>
    <x v="1"/>
    <m/>
    <x v="0"/>
    <x v="1"/>
    <x v="0"/>
    <x v="2"/>
    <x v="2"/>
    <x v="2"/>
    <x v="1"/>
    <x v="1"/>
    <x v="2"/>
    <x v="1"/>
    <x v="1"/>
    <x v="1"/>
    <x v="1"/>
    <x v="0"/>
    <x v="1"/>
    <x v="1"/>
    <x v="1"/>
    <x v="1"/>
    <x v="1"/>
    <x v="1"/>
    <x v="1"/>
    <x v="1"/>
    <x v="1"/>
    <x v="0"/>
    <x v="2"/>
    <x v="3"/>
    <x v="1"/>
    <x v="2"/>
    <x v="2"/>
    <x v="2"/>
    <m/>
    <m/>
    <m/>
    <m/>
    <m/>
    <m/>
  </r>
  <r>
    <x v="0"/>
    <x v="104"/>
    <x v="1"/>
    <m/>
    <x v="0"/>
    <x v="1"/>
    <x v="0"/>
    <x v="2"/>
    <x v="2"/>
    <x v="1"/>
    <x v="2"/>
    <x v="2"/>
    <x v="1"/>
    <x v="2"/>
    <x v="2"/>
    <x v="1"/>
    <x v="1"/>
    <x v="0"/>
    <x v="1"/>
    <x v="1"/>
    <x v="1"/>
    <x v="1"/>
    <x v="1"/>
    <x v="1"/>
    <x v="2"/>
    <x v="1"/>
    <x v="2"/>
    <x v="0"/>
    <x v="2"/>
    <x v="3"/>
    <x v="1"/>
    <x v="2"/>
    <x v="2"/>
    <x v="2"/>
    <m/>
    <m/>
    <m/>
    <m/>
    <m/>
    <m/>
  </r>
  <r>
    <x v="0"/>
    <x v="104"/>
    <x v="1"/>
    <m/>
    <x v="0"/>
    <x v="1"/>
    <x v="1"/>
    <x v="1"/>
    <x v="1"/>
    <x v="2"/>
    <x v="2"/>
    <x v="2"/>
    <x v="3"/>
    <x v="2"/>
    <x v="2"/>
    <x v="2"/>
    <x v="2"/>
    <x v="0"/>
    <x v="2"/>
    <x v="1"/>
    <x v="1"/>
    <x v="1"/>
    <x v="1"/>
    <x v="4"/>
    <x v="5"/>
    <x v="2"/>
    <x v="2"/>
    <x v="0"/>
    <x v="2"/>
    <x v="3"/>
    <x v="1"/>
    <x v="2"/>
    <x v="2"/>
    <x v="2"/>
    <m/>
    <m/>
    <m/>
    <m/>
    <m/>
    <m/>
  </r>
  <r>
    <x v="0"/>
    <x v="104"/>
    <x v="1"/>
    <m/>
    <x v="0"/>
    <x v="1"/>
    <x v="1"/>
    <x v="2"/>
    <x v="1"/>
    <x v="2"/>
    <x v="3"/>
    <x v="3"/>
    <x v="3"/>
    <x v="2"/>
    <x v="2"/>
    <x v="2"/>
    <x v="2"/>
    <x v="0"/>
    <x v="3"/>
    <x v="3"/>
    <x v="1"/>
    <x v="1"/>
    <x v="1"/>
    <x v="2"/>
    <x v="2"/>
    <x v="2"/>
    <x v="2"/>
    <x v="0"/>
    <x v="2"/>
    <x v="3"/>
    <x v="1"/>
    <x v="2"/>
    <x v="2"/>
    <x v="2"/>
    <m/>
    <m/>
    <m/>
    <m/>
    <m/>
    <m/>
  </r>
  <r>
    <x v="0"/>
    <x v="104"/>
    <x v="1"/>
    <m/>
    <x v="0"/>
    <x v="1"/>
    <x v="0"/>
    <x v="2"/>
    <x v="2"/>
    <x v="3"/>
    <x v="1"/>
    <x v="1"/>
    <x v="2"/>
    <x v="1"/>
    <x v="1"/>
    <x v="1"/>
    <x v="1"/>
    <x v="0"/>
    <x v="1"/>
    <x v="1"/>
    <x v="1"/>
    <x v="1"/>
    <x v="1"/>
    <x v="1"/>
    <x v="1"/>
    <x v="1"/>
    <x v="1"/>
    <x v="0"/>
    <x v="2"/>
    <x v="3"/>
    <x v="1"/>
    <x v="2"/>
    <x v="2"/>
    <x v="2"/>
    <m/>
    <m/>
    <m/>
    <m/>
    <m/>
    <m/>
  </r>
  <r>
    <x v="0"/>
    <x v="104"/>
    <x v="1"/>
    <m/>
    <x v="0"/>
    <x v="1"/>
    <x v="0"/>
    <x v="2"/>
    <x v="2"/>
    <x v="4"/>
    <x v="1"/>
    <x v="1"/>
    <x v="2"/>
    <x v="1"/>
    <x v="1"/>
    <x v="1"/>
    <x v="1"/>
    <x v="0"/>
    <x v="1"/>
    <x v="1"/>
    <x v="1"/>
    <x v="1"/>
    <x v="1"/>
    <x v="1"/>
    <x v="1"/>
    <x v="1"/>
    <x v="1"/>
    <x v="0"/>
    <x v="2"/>
    <x v="3"/>
    <x v="1"/>
    <x v="2"/>
    <x v="2"/>
    <x v="2"/>
    <m/>
    <m/>
    <m/>
    <m/>
    <m/>
    <m/>
  </r>
  <r>
    <x v="0"/>
    <x v="104"/>
    <x v="1"/>
    <m/>
    <x v="0"/>
    <x v="1"/>
    <x v="1"/>
    <x v="2"/>
    <x v="2"/>
    <x v="2"/>
    <x v="1"/>
    <x v="1"/>
    <x v="2"/>
    <x v="1"/>
    <x v="1"/>
    <x v="1"/>
    <x v="1"/>
    <x v="0"/>
    <x v="1"/>
    <x v="1"/>
    <x v="1"/>
    <x v="1"/>
    <x v="1"/>
    <x v="5"/>
    <x v="4"/>
    <x v="1"/>
    <x v="1"/>
    <x v="0"/>
    <x v="2"/>
    <x v="3"/>
    <x v="1"/>
    <x v="2"/>
    <x v="2"/>
    <x v="2"/>
    <m/>
    <m/>
    <m/>
    <m/>
    <m/>
    <m/>
  </r>
  <r>
    <x v="0"/>
    <x v="104"/>
    <x v="1"/>
    <m/>
    <x v="0"/>
    <x v="1"/>
    <x v="0"/>
    <x v="2"/>
    <x v="2"/>
    <x v="2"/>
    <x v="1"/>
    <x v="1"/>
    <x v="2"/>
    <x v="1"/>
    <x v="1"/>
    <x v="1"/>
    <x v="1"/>
    <x v="0"/>
    <x v="1"/>
    <x v="1"/>
    <x v="1"/>
    <x v="1"/>
    <x v="1"/>
    <x v="5"/>
    <x v="4"/>
    <x v="1"/>
    <x v="1"/>
    <x v="0"/>
    <x v="2"/>
    <x v="3"/>
    <x v="1"/>
    <x v="2"/>
    <x v="2"/>
    <x v="2"/>
    <m/>
    <m/>
    <m/>
    <m/>
    <m/>
    <m/>
  </r>
  <r>
    <x v="0"/>
    <x v="104"/>
    <x v="1"/>
    <m/>
    <x v="0"/>
    <x v="1"/>
    <x v="0"/>
    <x v="2"/>
    <x v="1"/>
    <x v="2"/>
    <x v="1"/>
    <x v="2"/>
    <x v="2"/>
    <x v="1"/>
    <x v="1"/>
    <x v="1"/>
    <x v="1"/>
    <x v="0"/>
    <x v="1"/>
    <x v="1"/>
    <x v="1"/>
    <x v="1"/>
    <x v="1"/>
    <x v="3"/>
    <x v="2"/>
    <x v="1"/>
    <x v="1"/>
    <x v="0"/>
    <x v="2"/>
    <x v="3"/>
    <x v="1"/>
    <x v="2"/>
    <x v="2"/>
    <x v="2"/>
    <m/>
    <m/>
    <m/>
    <m/>
    <m/>
    <m/>
  </r>
  <r>
    <x v="0"/>
    <x v="104"/>
    <x v="1"/>
    <m/>
    <x v="0"/>
    <x v="1"/>
    <x v="1"/>
    <x v="1"/>
    <x v="1"/>
    <x v="1"/>
    <x v="2"/>
    <x v="2"/>
    <x v="2"/>
    <x v="2"/>
    <x v="1"/>
    <x v="2"/>
    <x v="1"/>
    <x v="0"/>
    <x v="1"/>
    <x v="2"/>
    <x v="2"/>
    <x v="1"/>
    <x v="1"/>
    <x v="3"/>
    <x v="1"/>
    <x v="2"/>
    <x v="1"/>
    <x v="0"/>
    <x v="2"/>
    <x v="3"/>
    <x v="1"/>
    <x v="2"/>
    <x v="2"/>
    <x v="2"/>
    <m/>
    <m/>
    <m/>
    <m/>
    <m/>
    <m/>
  </r>
  <r>
    <x v="0"/>
    <x v="104"/>
    <x v="1"/>
    <m/>
    <x v="0"/>
    <x v="1"/>
    <x v="1"/>
    <x v="3"/>
    <x v="5"/>
    <x v="6"/>
    <x v="4"/>
    <x v="4"/>
    <x v="2"/>
    <x v="4"/>
    <x v="5"/>
    <x v="5"/>
    <x v="2"/>
    <x v="0"/>
    <x v="5"/>
    <x v="4"/>
    <x v="4"/>
    <x v="4"/>
    <x v="5"/>
    <x v="3"/>
    <x v="5"/>
    <x v="3"/>
    <x v="5"/>
    <x v="0"/>
    <x v="2"/>
    <x v="3"/>
    <x v="1"/>
    <x v="2"/>
    <x v="2"/>
    <x v="2"/>
    <m/>
    <m/>
    <m/>
    <m/>
    <m/>
    <m/>
  </r>
  <r>
    <x v="0"/>
    <x v="104"/>
    <x v="1"/>
    <m/>
    <x v="0"/>
    <x v="1"/>
    <x v="1"/>
    <x v="3"/>
    <x v="3"/>
    <x v="1"/>
    <x v="3"/>
    <x v="2"/>
    <x v="1"/>
    <x v="3"/>
    <x v="3"/>
    <x v="2"/>
    <x v="2"/>
    <x v="0"/>
    <x v="3"/>
    <x v="3"/>
    <x v="2"/>
    <x v="3"/>
    <x v="3"/>
    <x v="5"/>
    <x v="3"/>
    <x v="2"/>
    <x v="2"/>
    <x v="0"/>
    <x v="2"/>
    <x v="3"/>
    <x v="1"/>
    <x v="2"/>
    <x v="2"/>
    <x v="2"/>
    <m/>
    <m/>
    <m/>
    <m/>
    <m/>
    <m/>
  </r>
  <r>
    <x v="0"/>
    <x v="104"/>
    <x v="1"/>
    <m/>
    <x v="0"/>
    <x v="1"/>
    <x v="0"/>
    <x v="2"/>
    <x v="2"/>
    <x v="2"/>
    <x v="2"/>
    <x v="2"/>
    <x v="1"/>
    <x v="2"/>
    <x v="1"/>
    <x v="2"/>
    <x v="1"/>
    <x v="0"/>
    <x v="1"/>
    <x v="1"/>
    <x v="2"/>
    <x v="3"/>
    <x v="1"/>
    <x v="1"/>
    <x v="1"/>
    <x v="2"/>
    <x v="1"/>
    <x v="0"/>
    <x v="2"/>
    <x v="3"/>
    <x v="1"/>
    <x v="2"/>
    <x v="2"/>
    <x v="2"/>
    <m/>
    <m/>
    <m/>
    <m/>
    <m/>
    <m/>
  </r>
  <r>
    <x v="0"/>
    <x v="104"/>
    <x v="1"/>
    <m/>
    <x v="0"/>
    <x v="1"/>
    <x v="0"/>
    <x v="2"/>
    <x v="2"/>
    <x v="2"/>
    <x v="1"/>
    <x v="1"/>
    <x v="2"/>
    <x v="1"/>
    <x v="1"/>
    <x v="1"/>
    <x v="1"/>
    <x v="0"/>
    <x v="1"/>
    <x v="1"/>
    <x v="1"/>
    <x v="1"/>
    <x v="1"/>
    <x v="1"/>
    <x v="1"/>
    <x v="1"/>
    <x v="1"/>
    <x v="0"/>
    <x v="2"/>
    <x v="3"/>
    <x v="1"/>
    <x v="2"/>
    <x v="2"/>
    <x v="2"/>
    <m/>
    <m/>
    <m/>
    <m/>
    <m/>
    <m/>
  </r>
  <r>
    <x v="0"/>
    <x v="104"/>
    <x v="1"/>
    <m/>
    <x v="0"/>
    <x v="1"/>
    <x v="0"/>
    <x v="2"/>
    <x v="2"/>
    <x v="4"/>
    <x v="1"/>
    <x v="1"/>
    <x v="3"/>
    <x v="3"/>
    <x v="1"/>
    <x v="1"/>
    <x v="1"/>
    <x v="0"/>
    <x v="1"/>
    <x v="1"/>
    <x v="1"/>
    <x v="1"/>
    <x v="1"/>
    <x v="1"/>
    <x v="1"/>
    <x v="1"/>
    <x v="1"/>
    <x v="0"/>
    <x v="2"/>
    <x v="3"/>
    <x v="1"/>
    <x v="2"/>
    <x v="2"/>
    <x v="2"/>
    <m/>
    <m/>
    <m/>
    <m/>
    <m/>
    <m/>
  </r>
  <r>
    <x v="0"/>
    <x v="104"/>
    <x v="1"/>
    <m/>
    <x v="0"/>
    <x v="1"/>
    <x v="1"/>
    <x v="2"/>
    <x v="2"/>
    <x v="4"/>
    <x v="1"/>
    <x v="1"/>
    <x v="3"/>
    <x v="1"/>
    <x v="1"/>
    <x v="3"/>
    <x v="1"/>
    <x v="0"/>
    <x v="1"/>
    <x v="1"/>
    <x v="1"/>
    <x v="1"/>
    <x v="1"/>
    <x v="1"/>
    <x v="1"/>
    <x v="1"/>
    <x v="1"/>
    <x v="0"/>
    <x v="2"/>
    <x v="3"/>
    <x v="1"/>
    <x v="2"/>
    <x v="2"/>
    <x v="2"/>
    <m/>
    <m/>
    <m/>
    <m/>
    <m/>
    <m/>
  </r>
  <r>
    <x v="0"/>
    <x v="104"/>
    <x v="1"/>
    <m/>
    <x v="0"/>
    <x v="1"/>
    <x v="1"/>
    <x v="2"/>
    <x v="2"/>
    <x v="2"/>
    <x v="2"/>
    <x v="1"/>
    <x v="2"/>
    <x v="2"/>
    <x v="1"/>
    <x v="2"/>
    <x v="1"/>
    <x v="0"/>
    <x v="2"/>
    <x v="1"/>
    <x v="1"/>
    <x v="2"/>
    <x v="1"/>
    <x v="1"/>
    <x v="2"/>
    <x v="3"/>
    <x v="2"/>
    <x v="0"/>
    <x v="2"/>
    <x v="3"/>
    <x v="1"/>
    <x v="2"/>
    <x v="2"/>
    <x v="2"/>
    <m/>
    <m/>
    <m/>
    <m/>
    <m/>
    <m/>
  </r>
  <r>
    <x v="0"/>
    <x v="104"/>
    <x v="1"/>
    <m/>
    <x v="0"/>
    <x v="1"/>
    <x v="1"/>
    <x v="3"/>
    <x v="3"/>
    <x v="1"/>
    <x v="3"/>
    <x v="4"/>
    <x v="3"/>
    <x v="4"/>
    <x v="4"/>
    <x v="4"/>
    <x v="5"/>
    <x v="0"/>
    <x v="4"/>
    <x v="3"/>
    <x v="5"/>
    <x v="3"/>
    <x v="3"/>
    <x v="5"/>
    <x v="4"/>
    <x v="3"/>
    <x v="5"/>
    <x v="0"/>
    <x v="2"/>
    <x v="3"/>
    <x v="1"/>
    <x v="2"/>
    <x v="2"/>
    <x v="2"/>
    <m/>
    <m/>
    <m/>
    <m/>
    <m/>
    <m/>
  </r>
  <r>
    <x v="0"/>
    <x v="104"/>
    <x v="1"/>
    <m/>
    <x v="0"/>
    <x v="1"/>
    <x v="3"/>
    <x v="1"/>
    <x v="1"/>
    <x v="1"/>
    <x v="2"/>
    <x v="0"/>
    <x v="1"/>
    <x v="1"/>
    <x v="2"/>
    <x v="2"/>
    <x v="2"/>
    <x v="0"/>
    <x v="2"/>
    <x v="2"/>
    <x v="2"/>
    <x v="1"/>
    <x v="2"/>
    <x v="3"/>
    <x v="2"/>
    <x v="1"/>
    <x v="1"/>
    <x v="0"/>
    <x v="2"/>
    <x v="3"/>
    <x v="1"/>
    <x v="2"/>
    <x v="2"/>
    <x v="2"/>
    <m/>
    <m/>
    <m/>
    <m/>
    <m/>
    <m/>
  </r>
  <r>
    <x v="0"/>
    <x v="104"/>
    <x v="1"/>
    <m/>
    <x v="0"/>
    <x v="1"/>
    <x v="3"/>
    <x v="1"/>
    <x v="1"/>
    <x v="1"/>
    <x v="2"/>
    <x v="2"/>
    <x v="1"/>
    <x v="2"/>
    <x v="2"/>
    <x v="2"/>
    <x v="2"/>
    <x v="0"/>
    <x v="2"/>
    <x v="2"/>
    <x v="2"/>
    <x v="1"/>
    <x v="1"/>
    <x v="1"/>
    <x v="1"/>
    <x v="1"/>
    <x v="1"/>
    <x v="0"/>
    <x v="2"/>
    <x v="3"/>
    <x v="1"/>
    <x v="2"/>
    <x v="2"/>
    <x v="2"/>
    <m/>
    <m/>
    <m/>
    <m/>
    <m/>
    <m/>
  </r>
  <r>
    <x v="0"/>
    <x v="104"/>
    <x v="1"/>
    <m/>
    <x v="0"/>
    <x v="1"/>
    <x v="0"/>
    <x v="2"/>
    <x v="2"/>
    <x v="2"/>
    <x v="1"/>
    <x v="1"/>
    <x v="2"/>
    <x v="1"/>
    <x v="1"/>
    <x v="1"/>
    <x v="1"/>
    <x v="0"/>
    <x v="1"/>
    <x v="1"/>
    <x v="1"/>
    <x v="1"/>
    <x v="1"/>
    <x v="1"/>
    <x v="1"/>
    <x v="1"/>
    <x v="1"/>
    <x v="0"/>
    <x v="2"/>
    <x v="3"/>
    <x v="1"/>
    <x v="2"/>
    <x v="2"/>
    <x v="2"/>
    <m/>
    <m/>
    <m/>
    <m/>
    <m/>
    <m/>
  </r>
  <r>
    <x v="0"/>
    <x v="104"/>
    <x v="1"/>
    <m/>
    <x v="0"/>
    <x v="1"/>
    <x v="0"/>
    <x v="2"/>
    <x v="2"/>
    <x v="2"/>
    <x v="2"/>
    <x v="2"/>
    <x v="2"/>
    <x v="1"/>
    <x v="2"/>
    <x v="1"/>
    <x v="1"/>
    <x v="0"/>
    <x v="1"/>
    <x v="3"/>
    <x v="1"/>
    <x v="1"/>
    <x v="1"/>
    <x v="1"/>
    <x v="1"/>
    <x v="1"/>
    <x v="1"/>
    <x v="0"/>
    <x v="2"/>
    <x v="3"/>
    <x v="1"/>
    <x v="2"/>
    <x v="2"/>
    <x v="2"/>
    <m/>
    <m/>
    <m/>
    <m/>
    <m/>
    <m/>
  </r>
  <r>
    <x v="0"/>
    <x v="104"/>
    <x v="1"/>
    <m/>
    <x v="0"/>
    <x v="1"/>
    <x v="0"/>
    <x v="1"/>
    <x v="1"/>
    <x v="1"/>
    <x v="2"/>
    <x v="2"/>
    <x v="1"/>
    <x v="2"/>
    <x v="2"/>
    <x v="2"/>
    <x v="2"/>
    <x v="0"/>
    <x v="2"/>
    <x v="2"/>
    <x v="2"/>
    <x v="3"/>
    <x v="2"/>
    <x v="3"/>
    <x v="2"/>
    <x v="2"/>
    <x v="2"/>
    <x v="0"/>
    <x v="2"/>
    <x v="3"/>
    <x v="1"/>
    <x v="2"/>
    <x v="2"/>
    <x v="2"/>
    <m/>
    <m/>
    <m/>
    <m/>
    <m/>
    <m/>
  </r>
  <r>
    <x v="0"/>
    <x v="104"/>
    <x v="1"/>
    <m/>
    <x v="0"/>
    <x v="1"/>
    <x v="0"/>
    <x v="2"/>
    <x v="2"/>
    <x v="2"/>
    <x v="1"/>
    <x v="1"/>
    <x v="2"/>
    <x v="2"/>
    <x v="1"/>
    <x v="2"/>
    <x v="1"/>
    <x v="0"/>
    <x v="1"/>
    <x v="2"/>
    <x v="1"/>
    <x v="2"/>
    <x v="1"/>
    <x v="1"/>
    <x v="1"/>
    <x v="1"/>
    <x v="1"/>
    <x v="0"/>
    <x v="2"/>
    <x v="3"/>
    <x v="1"/>
    <x v="2"/>
    <x v="2"/>
    <x v="2"/>
    <m/>
    <m/>
    <m/>
    <m/>
    <m/>
    <m/>
  </r>
  <r>
    <x v="0"/>
    <x v="104"/>
    <x v="1"/>
    <m/>
    <x v="0"/>
    <x v="1"/>
    <x v="1"/>
    <x v="1"/>
    <x v="1"/>
    <x v="2"/>
    <x v="2"/>
    <x v="2"/>
    <x v="4"/>
    <x v="2"/>
    <x v="4"/>
    <x v="2"/>
    <x v="1"/>
    <x v="0"/>
    <x v="3"/>
    <x v="3"/>
    <x v="1"/>
    <x v="2"/>
    <x v="1"/>
    <x v="5"/>
    <x v="2"/>
    <x v="2"/>
    <x v="2"/>
    <x v="0"/>
    <x v="2"/>
    <x v="3"/>
    <x v="1"/>
    <x v="2"/>
    <x v="2"/>
    <x v="2"/>
    <m/>
    <m/>
    <m/>
    <m/>
    <m/>
    <m/>
  </r>
  <r>
    <x v="0"/>
    <x v="104"/>
    <x v="1"/>
    <m/>
    <x v="0"/>
    <x v="1"/>
    <x v="0"/>
    <x v="1"/>
    <x v="1"/>
    <x v="2"/>
    <x v="2"/>
    <x v="2"/>
    <x v="2"/>
    <x v="2"/>
    <x v="2"/>
    <x v="1"/>
    <x v="1"/>
    <x v="0"/>
    <x v="3"/>
    <x v="3"/>
    <x v="1"/>
    <x v="3"/>
    <x v="1"/>
    <x v="2"/>
    <x v="3"/>
    <x v="2"/>
    <x v="2"/>
    <x v="0"/>
    <x v="2"/>
    <x v="3"/>
    <x v="1"/>
    <x v="2"/>
    <x v="2"/>
    <x v="2"/>
    <m/>
    <m/>
    <m/>
    <m/>
    <m/>
    <m/>
  </r>
  <r>
    <x v="0"/>
    <x v="104"/>
    <x v="1"/>
    <m/>
    <x v="0"/>
    <x v="1"/>
    <x v="1"/>
    <x v="2"/>
    <x v="1"/>
    <x v="4"/>
    <x v="1"/>
    <x v="1"/>
    <x v="1"/>
    <x v="1"/>
    <x v="1"/>
    <x v="3"/>
    <x v="1"/>
    <x v="0"/>
    <x v="1"/>
    <x v="3"/>
    <x v="2"/>
    <x v="1"/>
    <x v="3"/>
    <x v="1"/>
    <x v="2"/>
    <x v="1"/>
    <x v="1"/>
    <x v="0"/>
    <x v="2"/>
    <x v="3"/>
    <x v="1"/>
    <x v="2"/>
    <x v="2"/>
    <x v="2"/>
    <m/>
    <m/>
    <m/>
    <m/>
    <m/>
    <m/>
  </r>
  <r>
    <x v="0"/>
    <x v="104"/>
    <x v="1"/>
    <m/>
    <x v="0"/>
    <x v="1"/>
    <x v="1"/>
    <x v="2"/>
    <x v="2"/>
    <x v="2"/>
    <x v="1"/>
    <x v="1"/>
    <x v="2"/>
    <x v="1"/>
    <x v="1"/>
    <x v="1"/>
    <x v="1"/>
    <x v="0"/>
    <x v="1"/>
    <x v="1"/>
    <x v="1"/>
    <x v="1"/>
    <x v="1"/>
    <x v="1"/>
    <x v="1"/>
    <x v="1"/>
    <x v="1"/>
    <x v="0"/>
    <x v="2"/>
    <x v="3"/>
    <x v="1"/>
    <x v="2"/>
    <x v="2"/>
    <x v="2"/>
    <m/>
    <m/>
    <m/>
    <m/>
    <m/>
    <m/>
  </r>
  <r>
    <x v="0"/>
    <x v="104"/>
    <x v="1"/>
    <m/>
    <x v="0"/>
    <x v="1"/>
    <x v="1"/>
    <x v="1"/>
    <x v="1"/>
    <x v="5"/>
    <x v="2"/>
    <x v="2"/>
    <x v="1"/>
    <x v="2"/>
    <x v="2"/>
    <x v="2"/>
    <x v="2"/>
    <x v="0"/>
    <x v="4"/>
    <x v="4"/>
    <x v="2"/>
    <x v="5"/>
    <x v="2"/>
    <x v="1"/>
    <x v="1"/>
    <x v="1"/>
    <x v="2"/>
    <x v="0"/>
    <x v="2"/>
    <x v="3"/>
    <x v="1"/>
    <x v="2"/>
    <x v="2"/>
    <x v="2"/>
    <m/>
    <m/>
    <m/>
    <m/>
    <m/>
    <m/>
  </r>
  <r>
    <x v="0"/>
    <x v="104"/>
    <x v="1"/>
    <m/>
    <x v="0"/>
    <x v="1"/>
    <x v="1"/>
    <x v="1"/>
    <x v="4"/>
    <x v="2"/>
    <x v="2"/>
    <x v="3"/>
    <x v="1"/>
    <x v="3"/>
    <x v="2"/>
    <x v="2"/>
    <x v="2"/>
    <x v="0"/>
    <x v="3"/>
    <x v="2"/>
    <x v="1"/>
    <x v="2"/>
    <x v="1"/>
    <x v="3"/>
    <x v="2"/>
    <x v="2"/>
    <x v="2"/>
    <x v="0"/>
    <x v="2"/>
    <x v="3"/>
    <x v="1"/>
    <x v="2"/>
    <x v="2"/>
    <x v="2"/>
    <m/>
    <m/>
    <m/>
    <m/>
    <m/>
    <m/>
  </r>
  <r>
    <x v="0"/>
    <x v="104"/>
    <x v="1"/>
    <m/>
    <x v="0"/>
    <x v="1"/>
    <x v="1"/>
    <x v="1"/>
    <x v="1"/>
    <x v="4"/>
    <x v="2"/>
    <x v="2"/>
    <x v="1"/>
    <x v="2"/>
    <x v="2"/>
    <x v="1"/>
    <x v="2"/>
    <x v="0"/>
    <x v="2"/>
    <x v="2"/>
    <x v="1"/>
    <x v="1"/>
    <x v="1"/>
    <x v="1"/>
    <x v="2"/>
    <x v="2"/>
    <x v="2"/>
    <x v="0"/>
    <x v="2"/>
    <x v="3"/>
    <x v="1"/>
    <x v="2"/>
    <x v="2"/>
    <x v="2"/>
    <m/>
    <m/>
    <m/>
    <m/>
    <m/>
    <m/>
  </r>
  <r>
    <x v="0"/>
    <x v="104"/>
    <x v="1"/>
    <m/>
    <x v="0"/>
    <x v="1"/>
    <x v="1"/>
    <x v="2"/>
    <x v="1"/>
    <x v="2"/>
    <x v="2"/>
    <x v="2"/>
    <x v="1"/>
    <x v="1"/>
    <x v="1"/>
    <x v="1"/>
    <x v="2"/>
    <x v="0"/>
    <x v="2"/>
    <x v="2"/>
    <x v="2"/>
    <x v="2"/>
    <x v="2"/>
    <x v="1"/>
    <x v="1"/>
    <x v="0"/>
    <x v="0"/>
    <x v="0"/>
    <x v="2"/>
    <x v="3"/>
    <x v="1"/>
    <x v="2"/>
    <x v="2"/>
    <x v="2"/>
    <m/>
    <m/>
    <m/>
    <m/>
    <m/>
    <m/>
  </r>
  <r>
    <x v="0"/>
    <x v="104"/>
    <x v="1"/>
    <m/>
    <x v="0"/>
    <x v="1"/>
    <x v="0"/>
    <x v="2"/>
    <x v="2"/>
    <x v="2"/>
    <x v="1"/>
    <x v="2"/>
    <x v="2"/>
    <x v="2"/>
    <x v="1"/>
    <x v="1"/>
    <x v="1"/>
    <x v="0"/>
    <x v="1"/>
    <x v="1"/>
    <x v="1"/>
    <x v="1"/>
    <x v="1"/>
    <x v="3"/>
    <x v="2"/>
    <x v="1"/>
    <x v="1"/>
    <x v="0"/>
    <x v="2"/>
    <x v="3"/>
    <x v="1"/>
    <x v="2"/>
    <x v="2"/>
    <x v="2"/>
    <m/>
    <m/>
    <m/>
    <m/>
    <m/>
    <m/>
  </r>
  <r>
    <x v="0"/>
    <x v="104"/>
    <x v="1"/>
    <m/>
    <x v="0"/>
    <x v="1"/>
    <x v="1"/>
    <x v="3"/>
    <x v="3"/>
    <x v="1"/>
    <x v="2"/>
    <x v="4"/>
    <x v="4"/>
    <x v="4"/>
    <x v="2"/>
    <x v="5"/>
    <x v="5"/>
    <x v="0"/>
    <x v="2"/>
    <x v="2"/>
    <x v="5"/>
    <x v="1"/>
    <x v="1"/>
    <x v="5"/>
    <x v="2"/>
    <x v="3"/>
    <x v="3"/>
    <x v="0"/>
    <x v="2"/>
    <x v="3"/>
    <x v="1"/>
    <x v="2"/>
    <x v="2"/>
    <x v="2"/>
    <m/>
    <m/>
    <m/>
    <m/>
    <m/>
    <m/>
  </r>
  <r>
    <x v="0"/>
    <x v="104"/>
    <x v="1"/>
    <m/>
    <x v="0"/>
    <x v="1"/>
    <x v="0"/>
    <x v="2"/>
    <x v="3"/>
    <x v="2"/>
    <x v="1"/>
    <x v="2"/>
    <x v="4"/>
    <x v="3"/>
    <x v="1"/>
    <x v="2"/>
    <x v="2"/>
    <x v="0"/>
    <x v="2"/>
    <x v="2"/>
    <x v="2"/>
    <x v="3"/>
    <x v="2"/>
    <x v="3"/>
    <x v="2"/>
    <x v="3"/>
    <x v="3"/>
    <x v="0"/>
    <x v="2"/>
    <x v="3"/>
    <x v="1"/>
    <x v="2"/>
    <x v="2"/>
    <x v="2"/>
    <m/>
    <m/>
    <m/>
    <m/>
    <m/>
    <m/>
  </r>
  <r>
    <x v="0"/>
    <x v="104"/>
    <x v="1"/>
    <m/>
    <x v="0"/>
    <x v="1"/>
    <x v="1"/>
    <x v="1"/>
    <x v="1"/>
    <x v="1"/>
    <x v="2"/>
    <x v="2"/>
    <x v="1"/>
    <x v="2"/>
    <x v="2"/>
    <x v="2"/>
    <x v="2"/>
    <x v="0"/>
    <x v="2"/>
    <x v="2"/>
    <x v="2"/>
    <x v="2"/>
    <x v="2"/>
    <x v="3"/>
    <x v="2"/>
    <x v="2"/>
    <x v="2"/>
    <x v="0"/>
    <x v="2"/>
    <x v="3"/>
    <x v="1"/>
    <x v="2"/>
    <x v="2"/>
    <x v="2"/>
    <m/>
    <m/>
    <m/>
    <m/>
    <m/>
    <m/>
  </r>
  <r>
    <x v="0"/>
    <x v="104"/>
    <x v="1"/>
    <m/>
    <x v="0"/>
    <x v="1"/>
    <x v="1"/>
    <x v="1"/>
    <x v="1"/>
    <x v="1"/>
    <x v="2"/>
    <x v="2"/>
    <x v="1"/>
    <x v="2"/>
    <x v="2"/>
    <x v="2"/>
    <x v="2"/>
    <x v="0"/>
    <x v="2"/>
    <x v="2"/>
    <x v="2"/>
    <x v="3"/>
    <x v="2"/>
    <x v="3"/>
    <x v="2"/>
    <x v="2"/>
    <x v="2"/>
    <x v="0"/>
    <x v="2"/>
    <x v="3"/>
    <x v="1"/>
    <x v="2"/>
    <x v="2"/>
    <x v="2"/>
    <m/>
    <m/>
    <m/>
    <m/>
    <m/>
    <m/>
  </r>
  <r>
    <x v="0"/>
    <x v="104"/>
    <x v="1"/>
    <m/>
    <x v="0"/>
    <x v="1"/>
    <x v="1"/>
    <x v="2"/>
    <x v="1"/>
    <x v="2"/>
    <x v="1"/>
    <x v="1"/>
    <x v="2"/>
    <x v="1"/>
    <x v="1"/>
    <x v="1"/>
    <x v="1"/>
    <x v="0"/>
    <x v="1"/>
    <x v="1"/>
    <x v="1"/>
    <x v="1"/>
    <x v="1"/>
    <x v="1"/>
    <x v="5"/>
    <x v="1"/>
    <x v="1"/>
    <x v="0"/>
    <x v="2"/>
    <x v="3"/>
    <x v="1"/>
    <x v="2"/>
    <x v="2"/>
    <x v="2"/>
    <m/>
    <m/>
    <m/>
    <m/>
    <m/>
    <m/>
  </r>
  <r>
    <x v="0"/>
    <x v="104"/>
    <x v="1"/>
    <m/>
    <x v="0"/>
    <x v="1"/>
    <x v="1"/>
    <x v="2"/>
    <x v="2"/>
    <x v="2"/>
    <x v="1"/>
    <x v="1"/>
    <x v="2"/>
    <x v="1"/>
    <x v="1"/>
    <x v="1"/>
    <x v="1"/>
    <x v="0"/>
    <x v="1"/>
    <x v="1"/>
    <x v="1"/>
    <x v="1"/>
    <x v="1"/>
    <x v="1"/>
    <x v="1"/>
    <x v="1"/>
    <x v="1"/>
    <x v="0"/>
    <x v="2"/>
    <x v="3"/>
    <x v="1"/>
    <x v="2"/>
    <x v="2"/>
    <x v="2"/>
    <m/>
    <m/>
    <m/>
    <m/>
    <m/>
    <m/>
  </r>
  <r>
    <x v="0"/>
    <x v="104"/>
    <x v="1"/>
    <m/>
    <x v="0"/>
    <x v="1"/>
    <x v="1"/>
    <x v="1"/>
    <x v="1"/>
    <x v="1"/>
    <x v="2"/>
    <x v="2"/>
    <x v="1"/>
    <x v="2"/>
    <x v="2"/>
    <x v="2"/>
    <x v="2"/>
    <x v="0"/>
    <x v="2"/>
    <x v="2"/>
    <x v="2"/>
    <x v="2"/>
    <x v="2"/>
    <x v="3"/>
    <x v="2"/>
    <x v="2"/>
    <x v="2"/>
    <x v="0"/>
    <x v="2"/>
    <x v="3"/>
    <x v="1"/>
    <x v="2"/>
    <x v="2"/>
    <x v="2"/>
    <m/>
    <m/>
    <m/>
    <m/>
    <m/>
    <m/>
  </r>
  <r>
    <x v="0"/>
    <x v="104"/>
    <x v="1"/>
    <m/>
    <x v="0"/>
    <x v="1"/>
    <x v="0"/>
    <x v="2"/>
    <x v="1"/>
    <x v="1"/>
    <x v="2"/>
    <x v="2"/>
    <x v="1"/>
    <x v="1"/>
    <x v="1"/>
    <x v="2"/>
    <x v="1"/>
    <x v="0"/>
    <x v="2"/>
    <x v="2"/>
    <x v="2"/>
    <x v="2"/>
    <x v="2"/>
    <x v="3"/>
    <x v="1"/>
    <x v="1"/>
    <x v="1"/>
    <x v="0"/>
    <x v="2"/>
    <x v="3"/>
    <x v="1"/>
    <x v="2"/>
    <x v="2"/>
    <x v="2"/>
    <m/>
    <m/>
    <m/>
    <m/>
    <m/>
    <m/>
  </r>
  <r>
    <x v="0"/>
    <x v="104"/>
    <x v="1"/>
    <m/>
    <x v="0"/>
    <x v="1"/>
    <x v="0"/>
    <x v="1"/>
    <x v="2"/>
    <x v="2"/>
    <x v="1"/>
    <x v="1"/>
    <x v="1"/>
    <x v="1"/>
    <x v="1"/>
    <x v="1"/>
    <x v="1"/>
    <x v="0"/>
    <x v="2"/>
    <x v="1"/>
    <x v="2"/>
    <x v="3"/>
    <x v="2"/>
    <x v="3"/>
    <x v="1"/>
    <x v="1"/>
    <x v="1"/>
    <x v="0"/>
    <x v="2"/>
    <x v="3"/>
    <x v="1"/>
    <x v="2"/>
    <x v="2"/>
    <x v="2"/>
    <m/>
    <m/>
    <m/>
    <m/>
    <m/>
    <m/>
  </r>
  <r>
    <x v="0"/>
    <x v="104"/>
    <x v="1"/>
    <m/>
    <x v="0"/>
    <x v="1"/>
    <x v="1"/>
    <x v="1"/>
    <x v="1"/>
    <x v="6"/>
    <x v="2"/>
    <x v="2"/>
    <x v="1"/>
    <x v="2"/>
    <x v="2"/>
    <x v="2"/>
    <x v="2"/>
    <x v="0"/>
    <x v="2"/>
    <x v="2"/>
    <x v="2"/>
    <x v="3"/>
    <x v="2"/>
    <x v="2"/>
    <x v="2"/>
    <x v="2"/>
    <x v="2"/>
    <x v="0"/>
    <x v="2"/>
    <x v="3"/>
    <x v="1"/>
    <x v="2"/>
    <x v="2"/>
    <x v="2"/>
    <m/>
    <m/>
    <m/>
    <m/>
    <m/>
    <m/>
  </r>
  <r>
    <x v="0"/>
    <x v="104"/>
    <x v="1"/>
    <m/>
    <x v="0"/>
    <x v="1"/>
    <x v="1"/>
    <x v="5"/>
    <x v="4"/>
    <x v="4"/>
    <x v="3"/>
    <x v="1"/>
    <x v="3"/>
    <x v="1"/>
    <x v="3"/>
    <x v="1"/>
    <x v="2"/>
    <x v="0"/>
    <x v="3"/>
    <x v="3"/>
    <x v="3"/>
    <x v="3"/>
    <x v="2"/>
    <x v="2"/>
    <x v="1"/>
    <x v="1"/>
    <x v="1"/>
    <x v="0"/>
    <x v="2"/>
    <x v="3"/>
    <x v="1"/>
    <x v="2"/>
    <x v="2"/>
    <x v="2"/>
    <m/>
    <m/>
    <m/>
    <m/>
    <m/>
    <m/>
  </r>
  <r>
    <x v="0"/>
    <x v="104"/>
    <x v="1"/>
    <m/>
    <x v="0"/>
    <x v="1"/>
    <x v="0"/>
    <x v="2"/>
    <x v="1"/>
    <x v="2"/>
    <x v="1"/>
    <x v="1"/>
    <x v="1"/>
    <x v="2"/>
    <x v="1"/>
    <x v="1"/>
    <x v="1"/>
    <x v="0"/>
    <x v="2"/>
    <x v="3"/>
    <x v="1"/>
    <x v="1"/>
    <x v="1"/>
    <x v="1"/>
    <x v="2"/>
    <x v="1"/>
    <x v="1"/>
    <x v="0"/>
    <x v="2"/>
    <x v="3"/>
    <x v="1"/>
    <x v="2"/>
    <x v="2"/>
    <x v="2"/>
    <m/>
    <m/>
    <m/>
    <m/>
    <m/>
    <m/>
  </r>
  <r>
    <x v="0"/>
    <x v="104"/>
    <x v="1"/>
    <m/>
    <x v="0"/>
    <x v="1"/>
    <x v="0"/>
    <x v="2"/>
    <x v="1"/>
    <x v="2"/>
    <x v="1"/>
    <x v="2"/>
    <x v="1"/>
    <x v="1"/>
    <x v="2"/>
    <x v="2"/>
    <x v="2"/>
    <x v="0"/>
    <x v="1"/>
    <x v="1"/>
    <x v="1"/>
    <x v="1"/>
    <x v="3"/>
    <x v="3"/>
    <x v="1"/>
    <x v="2"/>
    <x v="2"/>
    <x v="0"/>
    <x v="2"/>
    <x v="3"/>
    <x v="1"/>
    <x v="2"/>
    <x v="2"/>
    <x v="2"/>
    <m/>
    <m/>
    <m/>
    <m/>
    <m/>
    <m/>
  </r>
  <r>
    <x v="0"/>
    <x v="104"/>
    <x v="1"/>
    <m/>
    <x v="0"/>
    <x v="1"/>
    <x v="1"/>
    <x v="2"/>
    <x v="1"/>
    <x v="2"/>
    <x v="3"/>
    <x v="1"/>
    <x v="3"/>
    <x v="1"/>
    <x v="1"/>
    <x v="1"/>
    <x v="2"/>
    <x v="0"/>
    <x v="3"/>
    <x v="3"/>
    <x v="3"/>
    <x v="3"/>
    <x v="3"/>
    <x v="2"/>
    <x v="1"/>
    <x v="1"/>
    <x v="2"/>
    <x v="0"/>
    <x v="2"/>
    <x v="3"/>
    <x v="1"/>
    <x v="2"/>
    <x v="2"/>
    <x v="2"/>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1"/>
    <x v="1"/>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3"/>
    <x v="0"/>
    <x v="0"/>
    <x v="0"/>
    <x v="0"/>
    <x v="0"/>
    <m/>
    <m/>
    <m/>
    <m/>
    <m/>
    <m/>
  </r>
  <r>
    <x v="0"/>
    <x v="105"/>
    <x v="1"/>
    <m/>
    <x v="0"/>
    <x v="0"/>
    <x v="0"/>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1"/>
    <x v="1"/>
    <x v="1"/>
    <x v="1"/>
    <x v="2"/>
    <x v="2"/>
    <x v="2"/>
    <x v="1"/>
    <x v="2"/>
    <x v="1"/>
    <x v="1"/>
    <x v="1"/>
    <x v="1"/>
    <x v="1"/>
    <x v="1"/>
    <x v="1"/>
    <x v="3"/>
    <x v="3"/>
    <x v="3"/>
    <x v="1"/>
    <x v="1"/>
    <x v="1"/>
    <x v="0"/>
    <x v="2"/>
    <x v="3"/>
    <x v="1"/>
    <x v="2"/>
    <x v="2"/>
    <x v="2"/>
    <m/>
    <m/>
    <m/>
    <m/>
    <m/>
    <m/>
  </r>
  <r>
    <x v="0"/>
    <x v="105"/>
    <x v="1"/>
    <m/>
    <x v="0"/>
    <x v="1"/>
    <x v="0"/>
    <x v="1"/>
    <x v="2"/>
    <x v="2"/>
    <x v="1"/>
    <x v="1"/>
    <x v="1"/>
    <x v="1"/>
    <x v="1"/>
    <x v="1"/>
    <x v="1"/>
    <x v="2"/>
    <x v="2"/>
    <x v="2"/>
    <x v="1"/>
    <x v="2"/>
    <x v="3"/>
    <x v="1"/>
    <x v="1"/>
    <x v="1"/>
    <x v="1"/>
    <x v="0"/>
    <x v="2"/>
    <x v="3"/>
    <x v="1"/>
    <x v="2"/>
    <x v="2"/>
    <x v="2"/>
    <m/>
    <m/>
    <m/>
    <m/>
    <m/>
    <m/>
  </r>
  <r>
    <x v="0"/>
    <x v="105"/>
    <x v="1"/>
    <m/>
    <x v="0"/>
    <x v="1"/>
    <x v="3"/>
    <x v="1"/>
    <x v="1"/>
    <x v="4"/>
    <x v="2"/>
    <x v="2"/>
    <x v="1"/>
    <x v="2"/>
    <x v="4"/>
    <x v="2"/>
    <x v="2"/>
    <x v="5"/>
    <x v="2"/>
    <x v="3"/>
    <x v="5"/>
    <x v="4"/>
    <x v="4"/>
    <x v="4"/>
    <x v="5"/>
    <x v="3"/>
    <x v="3"/>
    <x v="0"/>
    <x v="2"/>
    <x v="3"/>
    <x v="1"/>
    <x v="2"/>
    <x v="2"/>
    <x v="2"/>
    <m/>
    <m/>
    <m/>
    <m/>
    <m/>
    <m/>
  </r>
  <r>
    <x v="0"/>
    <x v="105"/>
    <x v="1"/>
    <m/>
    <x v="0"/>
    <x v="1"/>
    <x v="0"/>
    <x v="5"/>
    <x v="5"/>
    <x v="2"/>
    <x v="5"/>
    <x v="4"/>
    <x v="4"/>
    <x v="2"/>
    <x v="2"/>
    <x v="4"/>
    <x v="5"/>
    <x v="5"/>
    <x v="4"/>
    <x v="2"/>
    <x v="5"/>
    <x v="2"/>
    <x v="2"/>
    <x v="4"/>
    <x v="4"/>
    <x v="3"/>
    <x v="3"/>
    <x v="0"/>
    <x v="2"/>
    <x v="3"/>
    <x v="1"/>
    <x v="2"/>
    <x v="2"/>
    <x v="2"/>
    <m/>
    <m/>
    <m/>
    <m/>
    <m/>
    <m/>
  </r>
  <r>
    <x v="0"/>
    <x v="105"/>
    <x v="1"/>
    <m/>
    <x v="0"/>
    <x v="1"/>
    <x v="1"/>
    <x v="2"/>
    <x v="1"/>
    <x v="2"/>
    <x v="1"/>
    <x v="1"/>
    <x v="1"/>
    <x v="1"/>
    <x v="1"/>
    <x v="1"/>
    <x v="1"/>
    <x v="1"/>
    <x v="1"/>
    <x v="2"/>
    <x v="1"/>
    <x v="2"/>
    <x v="1"/>
    <x v="3"/>
    <x v="2"/>
    <x v="1"/>
    <x v="1"/>
    <x v="0"/>
    <x v="2"/>
    <x v="3"/>
    <x v="1"/>
    <x v="2"/>
    <x v="2"/>
    <x v="2"/>
    <m/>
    <m/>
    <m/>
    <m/>
    <m/>
    <m/>
  </r>
  <r>
    <x v="0"/>
    <x v="105"/>
    <x v="1"/>
    <m/>
    <x v="0"/>
    <x v="1"/>
    <x v="0"/>
    <x v="2"/>
    <x v="1"/>
    <x v="2"/>
    <x v="1"/>
    <x v="1"/>
    <x v="2"/>
    <x v="1"/>
    <x v="2"/>
    <x v="1"/>
    <x v="1"/>
    <x v="1"/>
    <x v="1"/>
    <x v="1"/>
    <x v="1"/>
    <x v="1"/>
    <x v="1"/>
    <x v="3"/>
    <x v="4"/>
    <x v="2"/>
    <x v="1"/>
    <x v="0"/>
    <x v="2"/>
    <x v="3"/>
    <x v="1"/>
    <x v="2"/>
    <x v="2"/>
    <x v="2"/>
    <m/>
    <m/>
    <m/>
    <m/>
    <m/>
    <m/>
  </r>
  <r>
    <x v="0"/>
    <x v="105"/>
    <x v="1"/>
    <m/>
    <x v="0"/>
    <x v="1"/>
    <x v="1"/>
    <x v="2"/>
    <x v="2"/>
    <x v="2"/>
    <x v="1"/>
    <x v="1"/>
    <x v="1"/>
    <x v="1"/>
    <x v="1"/>
    <x v="1"/>
    <x v="1"/>
    <x v="1"/>
    <x v="1"/>
    <x v="1"/>
    <x v="1"/>
    <x v="1"/>
    <x v="1"/>
    <x v="1"/>
    <x v="1"/>
    <x v="1"/>
    <x v="1"/>
    <x v="0"/>
    <x v="2"/>
    <x v="3"/>
    <x v="1"/>
    <x v="2"/>
    <x v="2"/>
    <x v="2"/>
    <m/>
    <m/>
    <m/>
    <m/>
    <m/>
    <m/>
  </r>
  <r>
    <x v="0"/>
    <x v="105"/>
    <x v="1"/>
    <m/>
    <x v="0"/>
    <x v="1"/>
    <x v="0"/>
    <x v="2"/>
    <x v="2"/>
    <x v="2"/>
    <x v="1"/>
    <x v="1"/>
    <x v="2"/>
    <x v="1"/>
    <x v="1"/>
    <x v="1"/>
    <x v="1"/>
    <x v="1"/>
    <x v="1"/>
    <x v="1"/>
    <x v="1"/>
    <x v="1"/>
    <x v="1"/>
    <x v="3"/>
    <x v="2"/>
    <x v="1"/>
    <x v="1"/>
    <x v="0"/>
    <x v="2"/>
    <x v="3"/>
    <x v="1"/>
    <x v="2"/>
    <x v="2"/>
    <x v="2"/>
    <m/>
    <m/>
    <m/>
    <m/>
    <m/>
    <m/>
  </r>
  <r>
    <x v="0"/>
    <x v="105"/>
    <x v="1"/>
    <m/>
    <x v="0"/>
    <x v="1"/>
    <x v="0"/>
    <x v="2"/>
    <x v="1"/>
    <x v="2"/>
    <x v="1"/>
    <x v="1"/>
    <x v="2"/>
    <x v="1"/>
    <x v="1"/>
    <x v="1"/>
    <x v="1"/>
    <x v="1"/>
    <x v="1"/>
    <x v="1"/>
    <x v="1"/>
    <x v="1"/>
    <x v="1"/>
    <x v="1"/>
    <x v="2"/>
    <x v="2"/>
    <x v="2"/>
    <x v="0"/>
    <x v="2"/>
    <x v="3"/>
    <x v="1"/>
    <x v="2"/>
    <x v="2"/>
    <x v="2"/>
    <m/>
    <m/>
    <m/>
    <m/>
    <m/>
    <m/>
  </r>
  <r>
    <x v="0"/>
    <x v="105"/>
    <x v="1"/>
    <m/>
    <x v="0"/>
    <x v="1"/>
    <x v="1"/>
    <x v="1"/>
    <x v="1"/>
    <x v="2"/>
    <x v="1"/>
    <x v="1"/>
    <x v="2"/>
    <x v="1"/>
    <x v="1"/>
    <x v="1"/>
    <x v="1"/>
    <x v="1"/>
    <x v="1"/>
    <x v="1"/>
    <x v="1"/>
    <x v="1"/>
    <x v="1"/>
    <x v="1"/>
    <x v="1"/>
    <x v="2"/>
    <x v="2"/>
    <x v="0"/>
    <x v="2"/>
    <x v="3"/>
    <x v="1"/>
    <x v="2"/>
    <x v="2"/>
    <x v="2"/>
    <m/>
    <m/>
    <m/>
    <m/>
    <m/>
    <m/>
  </r>
  <r>
    <x v="0"/>
    <x v="105"/>
    <x v="1"/>
    <m/>
    <x v="0"/>
    <x v="1"/>
    <x v="1"/>
    <x v="2"/>
    <x v="2"/>
    <x v="2"/>
    <x v="1"/>
    <x v="1"/>
    <x v="2"/>
    <x v="1"/>
    <x v="1"/>
    <x v="1"/>
    <x v="1"/>
    <x v="1"/>
    <x v="1"/>
    <x v="1"/>
    <x v="1"/>
    <x v="1"/>
    <x v="1"/>
    <x v="1"/>
    <x v="1"/>
    <x v="2"/>
    <x v="2"/>
    <x v="0"/>
    <x v="2"/>
    <x v="3"/>
    <x v="1"/>
    <x v="2"/>
    <x v="2"/>
    <x v="2"/>
    <m/>
    <m/>
    <m/>
    <m/>
    <m/>
    <m/>
  </r>
  <r>
    <x v="0"/>
    <x v="105"/>
    <x v="1"/>
    <m/>
    <x v="0"/>
    <x v="1"/>
    <x v="1"/>
    <x v="2"/>
    <x v="4"/>
    <x v="2"/>
    <x v="1"/>
    <x v="1"/>
    <x v="1"/>
    <x v="1"/>
    <x v="1"/>
    <x v="1"/>
    <x v="1"/>
    <x v="3"/>
    <x v="1"/>
    <x v="1"/>
    <x v="1"/>
    <x v="1"/>
    <x v="3"/>
    <x v="3"/>
    <x v="2"/>
    <x v="1"/>
    <x v="1"/>
    <x v="0"/>
    <x v="2"/>
    <x v="3"/>
    <x v="1"/>
    <x v="2"/>
    <x v="2"/>
    <x v="2"/>
    <m/>
    <m/>
    <m/>
    <m/>
    <m/>
    <m/>
  </r>
  <r>
    <x v="0"/>
    <x v="105"/>
    <x v="1"/>
    <m/>
    <x v="0"/>
    <x v="1"/>
    <x v="0"/>
    <x v="3"/>
    <x v="1"/>
    <x v="4"/>
    <x v="2"/>
    <x v="2"/>
    <x v="1"/>
    <x v="1"/>
    <x v="2"/>
    <x v="2"/>
    <x v="1"/>
    <x v="2"/>
    <x v="2"/>
    <x v="2"/>
    <x v="1"/>
    <x v="1"/>
    <x v="1"/>
    <x v="3"/>
    <x v="2"/>
    <x v="2"/>
    <x v="3"/>
    <x v="0"/>
    <x v="2"/>
    <x v="3"/>
    <x v="1"/>
    <x v="2"/>
    <x v="2"/>
    <x v="2"/>
    <m/>
    <m/>
    <m/>
    <m/>
    <m/>
    <m/>
  </r>
  <r>
    <x v="0"/>
    <x v="105"/>
    <x v="1"/>
    <m/>
    <x v="0"/>
    <x v="1"/>
    <x v="0"/>
    <x v="1"/>
    <x v="2"/>
    <x v="4"/>
    <x v="1"/>
    <x v="1"/>
    <x v="3"/>
    <x v="1"/>
    <x v="1"/>
    <x v="1"/>
    <x v="1"/>
    <x v="2"/>
    <x v="1"/>
    <x v="1"/>
    <x v="1"/>
    <x v="1"/>
    <x v="1"/>
    <x v="3"/>
    <x v="2"/>
    <x v="2"/>
    <x v="2"/>
    <x v="0"/>
    <x v="2"/>
    <x v="3"/>
    <x v="1"/>
    <x v="2"/>
    <x v="2"/>
    <x v="2"/>
    <m/>
    <m/>
    <m/>
    <m/>
    <m/>
    <m/>
  </r>
  <r>
    <x v="0"/>
    <x v="105"/>
    <x v="1"/>
    <m/>
    <x v="0"/>
    <x v="1"/>
    <x v="1"/>
    <x v="1"/>
    <x v="1"/>
    <x v="4"/>
    <x v="2"/>
    <x v="2"/>
    <x v="3"/>
    <x v="2"/>
    <x v="2"/>
    <x v="3"/>
    <x v="2"/>
    <x v="2"/>
    <x v="3"/>
    <x v="3"/>
    <x v="2"/>
    <x v="2"/>
    <x v="1"/>
    <x v="4"/>
    <x v="5"/>
    <x v="2"/>
    <x v="2"/>
    <x v="0"/>
    <x v="2"/>
    <x v="3"/>
    <x v="1"/>
    <x v="2"/>
    <x v="2"/>
    <x v="2"/>
    <m/>
    <m/>
    <m/>
    <m/>
    <m/>
    <m/>
  </r>
  <r>
    <x v="0"/>
    <x v="105"/>
    <x v="1"/>
    <m/>
    <x v="0"/>
    <x v="1"/>
    <x v="0"/>
    <x v="1"/>
    <x v="1"/>
    <x v="2"/>
    <x v="1"/>
    <x v="1"/>
    <x v="2"/>
    <x v="1"/>
    <x v="1"/>
    <x v="1"/>
    <x v="1"/>
    <x v="1"/>
    <x v="1"/>
    <x v="1"/>
    <x v="1"/>
    <x v="1"/>
    <x v="1"/>
    <x v="3"/>
    <x v="2"/>
    <x v="1"/>
    <x v="1"/>
    <x v="0"/>
    <x v="2"/>
    <x v="3"/>
    <x v="1"/>
    <x v="2"/>
    <x v="2"/>
    <x v="2"/>
    <m/>
    <m/>
    <m/>
    <m/>
    <m/>
    <m/>
  </r>
  <r>
    <x v="0"/>
    <x v="105"/>
    <x v="1"/>
    <m/>
    <x v="0"/>
    <x v="1"/>
    <x v="1"/>
    <x v="1"/>
    <x v="2"/>
    <x v="4"/>
    <x v="2"/>
    <x v="1"/>
    <x v="1"/>
    <x v="2"/>
    <x v="1"/>
    <x v="1"/>
    <x v="1"/>
    <x v="3"/>
    <x v="2"/>
    <x v="1"/>
    <x v="1"/>
    <x v="1"/>
    <x v="3"/>
    <x v="3"/>
    <x v="2"/>
    <x v="2"/>
    <x v="2"/>
    <x v="0"/>
    <x v="2"/>
    <x v="3"/>
    <x v="1"/>
    <x v="2"/>
    <x v="2"/>
    <x v="2"/>
    <m/>
    <m/>
    <m/>
    <m/>
    <m/>
    <m/>
  </r>
  <r>
    <x v="0"/>
    <x v="105"/>
    <x v="1"/>
    <m/>
    <x v="0"/>
    <x v="1"/>
    <x v="1"/>
    <x v="2"/>
    <x v="3"/>
    <x v="3"/>
    <x v="1"/>
    <x v="1"/>
    <x v="1"/>
    <x v="1"/>
    <x v="1"/>
    <x v="1"/>
    <x v="1"/>
    <x v="2"/>
    <x v="2"/>
    <x v="3"/>
    <x v="2"/>
    <x v="3"/>
    <x v="3"/>
    <x v="1"/>
    <x v="1"/>
    <x v="1"/>
    <x v="1"/>
    <x v="0"/>
    <x v="2"/>
    <x v="3"/>
    <x v="1"/>
    <x v="2"/>
    <x v="2"/>
    <x v="2"/>
    <m/>
    <m/>
    <m/>
    <m/>
    <m/>
    <m/>
  </r>
  <r>
    <x v="0"/>
    <x v="105"/>
    <x v="1"/>
    <m/>
    <x v="0"/>
    <x v="1"/>
    <x v="1"/>
    <x v="2"/>
    <x v="1"/>
    <x v="2"/>
    <x v="1"/>
    <x v="1"/>
    <x v="1"/>
    <x v="1"/>
    <x v="1"/>
    <x v="1"/>
    <x v="1"/>
    <x v="2"/>
    <x v="2"/>
    <x v="2"/>
    <x v="1"/>
    <x v="2"/>
    <x v="2"/>
    <x v="3"/>
    <x v="1"/>
    <x v="1"/>
    <x v="1"/>
    <x v="0"/>
    <x v="2"/>
    <x v="3"/>
    <x v="1"/>
    <x v="2"/>
    <x v="2"/>
    <x v="2"/>
    <m/>
    <m/>
    <m/>
    <m/>
    <m/>
    <m/>
  </r>
  <r>
    <x v="0"/>
    <x v="105"/>
    <x v="1"/>
    <m/>
    <x v="0"/>
    <x v="1"/>
    <x v="1"/>
    <x v="2"/>
    <x v="2"/>
    <x v="4"/>
    <x v="2"/>
    <x v="1"/>
    <x v="1"/>
    <x v="2"/>
    <x v="2"/>
    <x v="2"/>
    <x v="1"/>
    <x v="1"/>
    <x v="1"/>
    <x v="1"/>
    <x v="1"/>
    <x v="1"/>
    <x v="1"/>
    <x v="3"/>
    <x v="2"/>
    <x v="1"/>
    <x v="1"/>
    <x v="0"/>
    <x v="2"/>
    <x v="3"/>
    <x v="1"/>
    <x v="2"/>
    <x v="2"/>
    <x v="2"/>
    <m/>
    <m/>
    <m/>
    <m/>
    <m/>
    <m/>
  </r>
  <r>
    <x v="0"/>
    <x v="105"/>
    <x v="1"/>
    <m/>
    <x v="0"/>
    <x v="1"/>
    <x v="3"/>
    <x v="1"/>
    <x v="1"/>
    <x v="4"/>
    <x v="2"/>
    <x v="2"/>
    <x v="2"/>
    <x v="4"/>
    <x v="4"/>
    <x v="2"/>
    <x v="4"/>
    <x v="3"/>
    <x v="3"/>
    <x v="3"/>
    <x v="5"/>
    <x v="4"/>
    <x v="4"/>
    <x v="4"/>
    <x v="5"/>
    <x v="2"/>
    <x v="2"/>
    <x v="0"/>
    <x v="2"/>
    <x v="3"/>
    <x v="1"/>
    <x v="2"/>
    <x v="2"/>
    <x v="2"/>
    <m/>
    <m/>
    <m/>
    <m/>
    <m/>
    <m/>
  </r>
  <r>
    <x v="0"/>
    <x v="105"/>
    <x v="1"/>
    <m/>
    <x v="0"/>
    <x v="1"/>
    <x v="1"/>
    <x v="2"/>
    <x v="1"/>
    <x v="2"/>
    <x v="1"/>
    <x v="1"/>
    <x v="2"/>
    <x v="1"/>
    <x v="1"/>
    <x v="1"/>
    <x v="1"/>
    <x v="1"/>
    <x v="1"/>
    <x v="1"/>
    <x v="1"/>
    <x v="1"/>
    <x v="3"/>
    <x v="3"/>
    <x v="2"/>
    <x v="1"/>
    <x v="1"/>
    <x v="0"/>
    <x v="2"/>
    <x v="3"/>
    <x v="1"/>
    <x v="2"/>
    <x v="2"/>
    <x v="2"/>
    <m/>
    <m/>
    <m/>
    <m/>
    <m/>
    <m/>
  </r>
  <r>
    <x v="0"/>
    <x v="105"/>
    <x v="1"/>
    <m/>
    <x v="0"/>
    <x v="1"/>
    <x v="0"/>
    <x v="2"/>
    <x v="2"/>
    <x v="2"/>
    <x v="1"/>
    <x v="1"/>
    <x v="2"/>
    <x v="1"/>
    <x v="1"/>
    <x v="1"/>
    <x v="1"/>
    <x v="1"/>
    <x v="1"/>
    <x v="1"/>
    <x v="1"/>
    <x v="1"/>
    <x v="1"/>
    <x v="1"/>
    <x v="1"/>
    <x v="1"/>
    <x v="1"/>
    <x v="0"/>
    <x v="2"/>
    <x v="3"/>
    <x v="1"/>
    <x v="2"/>
    <x v="2"/>
    <x v="2"/>
    <m/>
    <m/>
    <m/>
    <m/>
    <m/>
    <m/>
  </r>
  <r>
    <x v="0"/>
    <x v="105"/>
    <x v="1"/>
    <m/>
    <x v="0"/>
    <x v="1"/>
    <x v="1"/>
    <x v="1"/>
    <x v="3"/>
    <x v="1"/>
    <x v="2"/>
    <x v="2"/>
    <x v="1"/>
    <x v="2"/>
    <x v="4"/>
    <x v="4"/>
    <x v="5"/>
    <x v="5"/>
    <x v="2"/>
    <x v="2"/>
    <x v="5"/>
    <x v="3"/>
    <x v="5"/>
    <x v="4"/>
    <x v="2"/>
    <x v="2"/>
    <x v="2"/>
    <x v="0"/>
    <x v="2"/>
    <x v="3"/>
    <x v="1"/>
    <x v="2"/>
    <x v="2"/>
    <x v="2"/>
    <m/>
    <m/>
    <m/>
    <m/>
    <m/>
    <m/>
  </r>
  <r>
    <x v="0"/>
    <x v="105"/>
    <x v="1"/>
    <m/>
    <x v="0"/>
    <x v="1"/>
    <x v="1"/>
    <x v="2"/>
    <x v="1"/>
    <x v="4"/>
    <x v="1"/>
    <x v="1"/>
    <x v="2"/>
    <x v="1"/>
    <x v="1"/>
    <x v="2"/>
    <x v="2"/>
    <x v="0"/>
    <x v="1"/>
    <x v="1"/>
    <x v="1"/>
    <x v="1"/>
    <x v="1"/>
    <x v="5"/>
    <x v="4"/>
    <x v="2"/>
    <x v="2"/>
    <x v="0"/>
    <x v="2"/>
    <x v="3"/>
    <x v="1"/>
    <x v="2"/>
    <x v="2"/>
    <x v="2"/>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3"/>
    <x v="0"/>
    <x v="0"/>
    <x v="1"/>
    <m/>
    <m/>
    <m/>
    <m/>
    <m/>
    <m/>
  </r>
  <r>
    <x v="1"/>
    <x v="106"/>
    <x v="2"/>
    <m/>
    <x v="0"/>
    <x v="0"/>
    <x v="1"/>
    <x v="0"/>
    <x v="0"/>
    <x v="0"/>
    <x v="0"/>
    <x v="0"/>
    <x v="0"/>
    <x v="0"/>
    <x v="0"/>
    <x v="0"/>
    <x v="0"/>
    <x v="0"/>
    <x v="0"/>
    <x v="0"/>
    <x v="0"/>
    <x v="0"/>
    <x v="0"/>
    <x v="0"/>
    <x v="0"/>
    <x v="0"/>
    <x v="0"/>
    <x v="0"/>
    <x v="0"/>
    <x v="2"/>
    <x v="0"/>
    <x v="0"/>
    <x v="3"/>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3"/>
    <x v="0"/>
    <m/>
    <m/>
    <m/>
    <m/>
    <m/>
    <m/>
  </r>
  <r>
    <x v="1"/>
    <x v="106"/>
    <x v="2"/>
    <m/>
    <x v="0"/>
    <x v="0"/>
    <x v="1"/>
    <x v="0"/>
    <x v="0"/>
    <x v="0"/>
    <x v="0"/>
    <x v="0"/>
    <x v="0"/>
    <x v="0"/>
    <x v="0"/>
    <x v="0"/>
    <x v="0"/>
    <x v="0"/>
    <x v="0"/>
    <x v="0"/>
    <x v="0"/>
    <x v="0"/>
    <x v="0"/>
    <x v="0"/>
    <x v="0"/>
    <x v="0"/>
    <x v="0"/>
    <x v="0"/>
    <x v="0"/>
    <x v="0"/>
    <x v="3"/>
    <x v="0"/>
    <x v="0"/>
    <x v="0"/>
    <m/>
    <m/>
    <m/>
    <m/>
    <m/>
    <m/>
  </r>
  <r>
    <x v="1"/>
    <x v="106"/>
    <x v="2"/>
    <m/>
    <x v="0"/>
    <x v="0"/>
    <x v="1"/>
    <x v="0"/>
    <x v="0"/>
    <x v="0"/>
    <x v="0"/>
    <x v="0"/>
    <x v="0"/>
    <x v="0"/>
    <x v="0"/>
    <x v="0"/>
    <x v="0"/>
    <x v="0"/>
    <x v="0"/>
    <x v="0"/>
    <x v="0"/>
    <x v="0"/>
    <x v="0"/>
    <x v="0"/>
    <x v="0"/>
    <x v="0"/>
    <x v="0"/>
    <x v="0"/>
    <x v="0"/>
    <x v="1"/>
    <x v="3"/>
    <x v="0"/>
    <x v="3"/>
    <x v="0"/>
    <m/>
    <m/>
    <m/>
    <m/>
    <m/>
    <m/>
  </r>
  <r>
    <x v="1"/>
    <x v="106"/>
    <x v="2"/>
    <m/>
    <x v="0"/>
    <x v="0"/>
    <x v="1"/>
    <x v="0"/>
    <x v="0"/>
    <x v="0"/>
    <x v="0"/>
    <x v="0"/>
    <x v="0"/>
    <x v="0"/>
    <x v="0"/>
    <x v="0"/>
    <x v="0"/>
    <x v="0"/>
    <x v="0"/>
    <x v="0"/>
    <x v="0"/>
    <x v="0"/>
    <x v="0"/>
    <x v="0"/>
    <x v="0"/>
    <x v="0"/>
    <x v="0"/>
    <x v="0"/>
    <x v="1"/>
    <x v="0"/>
    <x v="0"/>
    <x v="3"/>
    <x v="0"/>
    <x v="0"/>
    <m/>
    <m/>
    <m/>
    <m/>
    <m/>
    <m/>
  </r>
  <r>
    <x v="1"/>
    <x v="106"/>
    <x v="2"/>
    <m/>
    <x v="0"/>
    <x v="0"/>
    <x v="1"/>
    <x v="0"/>
    <x v="0"/>
    <x v="0"/>
    <x v="0"/>
    <x v="0"/>
    <x v="0"/>
    <x v="0"/>
    <x v="0"/>
    <x v="0"/>
    <x v="0"/>
    <x v="0"/>
    <x v="0"/>
    <x v="0"/>
    <x v="0"/>
    <x v="0"/>
    <x v="0"/>
    <x v="0"/>
    <x v="0"/>
    <x v="0"/>
    <x v="0"/>
    <x v="0"/>
    <x v="0"/>
    <x v="1"/>
    <x v="0"/>
    <x v="0"/>
    <x v="0"/>
    <x v="1"/>
    <m/>
    <m/>
    <m/>
    <m/>
    <m/>
    <m/>
  </r>
  <r>
    <x v="1"/>
    <x v="106"/>
    <x v="2"/>
    <m/>
    <x v="0"/>
    <x v="0"/>
    <x v="1"/>
    <x v="0"/>
    <x v="0"/>
    <x v="0"/>
    <x v="0"/>
    <x v="0"/>
    <x v="0"/>
    <x v="0"/>
    <x v="0"/>
    <x v="0"/>
    <x v="0"/>
    <x v="0"/>
    <x v="0"/>
    <x v="0"/>
    <x v="0"/>
    <x v="0"/>
    <x v="0"/>
    <x v="0"/>
    <x v="0"/>
    <x v="0"/>
    <x v="0"/>
    <x v="0"/>
    <x v="0"/>
    <x v="2"/>
    <x v="2"/>
    <x v="0"/>
    <x v="0"/>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3"/>
    <x v="1"/>
    <x v="0"/>
    <m/>
    <m/>
    <m/>
    <m/>
    <m/>
    <m/>
  </r>
  <r>
    <x v="1"/>
    <x v="106"/>
    <x v="2"/>
    <m/>
    <x v="0"/>
    <x v="0"/>
    <x v="1"/>
    <x v="0"/>
    <x v="0"/>
    <x v="0"/>
    <x v="0"/>
    <x v="0"/>
    <x v="0"/>
    <x v="0"/>
    <x v="0"/>
    <x v="0"/>
    <x v="0"/>
    <x v="0"/>
    <x v="0"/>
    <x v="0"/>
    <x v="0"/>
    <x v="0"/>
    <x v="0"/>
    <x v="0"/>
    <x v="0"/>
    <x v="0"/>
    <x v="0"/>
    <x v="0"/>
    <x v="0"/>
    <x v="0"/>
    <x v="0"/>
    <x v="3"/>
    <x v="1"/>
    <x v="0"/>
    <m/>
    <m/>
    <m/>
    <m/>
    <m/>
    <m/>
  </r>
  <r>
    <x v="1"/>
    <x v="106"/>
    <x v="2"/>
    <m/>
    <x v="0"/>
    <x v="0"/>
    <x v="0"/>
    <x v="0"/>
    <x v="0"/>
    <x v="0"/>
    <x v="0"/>
    <x v="0"/>
    <x v="0"/>
    <x v="0"/>
    <x v="0"/>
    <x v="0"/>
    <x v="0"/>
    <x v="0"/>
    <x v="0"/>
    <x v="0"/>
    <x v="0"/>
    <x v="0"/>
    <x v="0"/>
    <x v="0"/>
    <x v="0"/>
    <x v="0"/>
    <x v="0"/>
    <x v="0"/>
    <x v="0"/>
    <x v="0"/>
    <x v="0"/>
    <x v="0"/>
    <x v="0"/>
    <x v="1"/>
    <m/>
    <m/>
    <m/>
    <m/>
    <m/>
    <m/>
  </r>
  <r>
    <x v="1"/>
    <x v="106"/>
    <x v="2"/>
    <m/>
    <x v="0"/>
    <x v="0"/>
    <x v="0"/>
    <x v="0"/>
    <x v="0"/>
    <x v="0"/>
    <x v="0"/>
    <x v="0"/>
    <x v="0"/>
    <x v="0"/>
    <x v="0"/>
    <x v="0"/>
    <x v="0"/>
    <x v="0"/>
    <x v="0"/>
    <x v="0"/>
    <x v="0"/>
    <x v="0"/>
    <x v="0"/>
    <x v="0"/>
    <x v="0"/>
    <x v="0"/>
    <x v="0"/>
    <x v="0"/>
    <x v="0"/>
    <x v="0"/>
    <x v="0"/>
    <x v="0"/>
    <x v="1"/>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1"/>
    <x v="0"/>
    <x v="0"/>
    <x v="0"/>
    <x v="0"/>
    <m/>
    <m/>
    <m/>
    <m/>
    <m/>
    <m/>
  </r>
  <r>
    <x v="1"/>
    <x v="106"/>
    <x v="2"/>
    <m/>
    <x v="0"/>
    <x v="0"/>
    <x v="1"/>
    <x v="0"/>
    <x v="0"/>
    <x v="0"/>
    <x v="0"/>
    <x v="0"/>
    <x v="0"/>
    <x v="0"/>
    <x v="0"/>
    <x v="0"/>
    <x v="0"/>
    <x v="0"/>
    <x v="0"/>
    <x v="0"/>
    <x v="0"/>
    <x v="0"/>
    <x v="0"/>
    <x v="0"/>
    <x v="0"/>
    <x v="0"/>
    <x v="0"/>
    <x v="0"/>
    <x v="0"/>
    <x v="1"/>
    <x v="0"/>
    <x v="0"/>
    <x v="0"/>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1"/>
    <m/>
    <m/>
    <m/>
    <m/>
    <m/>
    <m/>
  </r>
  <r>
    <x v="1"/>
    <x v="106"/>
    <x v="2"/>
    <m/>
    <x v="0"/>
    <x v="0"/>
    <x v="1"/>
    <x v="0"/>
    <x v="0"/>
    <x v="0"/>
    <x v="0"/>
    <x v="0"/>
    <x v="0"/>
    <x v="0"/>
    <x v="0"/>
    <x v="0"/>
    <x v="0"/>
    <x v="0"/>
    <x v="0"/>
    <x v="0"/>
    <x v="0"/>
    <x v="0"/>
    <x v="0"/>
    <x v="0"/>
    <x v="0"/>
    <x v="0"/>
    <x v="0"/>
    <x v="0"/>
    <x v="0"/>
    <x v="2"/>
    <x v="0"/>
    <x v="3"/>
    <x v="0"/>
    <x v="0"/>
    <m/>
    <m/>
    <m/>
    <m/>
    <m/>
    <m/>
  </r>
  <r>
    <x v="1"/>
    <x v="106"/>
    <x v="2"/>
    <m/>
    <x v="0"/>
    <x v="0"/>
    <x v="1"/>
    <x v="0"/>
    <x v="0"/>
    <x v="0"/>
    <x v="0"/>
    <x v="0"/>
    <x v="0"/>
    <x v="0"/>
    <x v="0"/>
    <x v="0"/>
    <x v="0"/>
    <x v="0"/>
    <x v="0"/>
    <x v="0"/>
    <x v="0"/>
    <x v="0"/>
    <x v="0"/>
    <x v="0"/>
    <x v="0"/>
    <x v="0"/>
    <x v="0"/>
    <x v="0"/>
    <x v="1"/>
    <x v="0"/>
    <x v="0"/>
    <x v="1"/>
    <x v="1"/>
    <x v="3"/>
    <m/>
    <m/>
    <m/>
    <m/>
    <m/>
    <m/>
  </r>
  <r>
    <x v="1"/>
    <x v="106"/>
    <x v="2"/>
    <m/>
    <x v="0"/>
    <x v="0"/>
    <x v="0"/>
    <x v="0"/>
    <x v="0"/>
    <x v="0"/>
    <x v="0"/>
    <x v="0"/>
    <x v="0"/>
    <x v="0"/>
    <x v="0"/>
    <x v="0"/>
    <x v="0"/>
    <x v="0"/>
    <x v="0"/>
    <x v="0"/>
    <x v="0"/>
    <x v="0"/>
    <x v="0"/>
    <x v="0"/>
    <x v="0"/>
    <x v="0"/>
    <x v="0"/>
    <x v="0"/>
    <x v="0"/>
    <x v="2"/>
    <x v="0"/>
    <x v="0"/>
    <x v="0"/>
    <x v="1"/>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3"/>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1"/>
    <x v="0"/>
    <x v="0"/>
    <x v="0"/>
    <x v="1"/>
    <m/>
    <m/>
    <m/>
    <m/>
    <m/>
    <m/>
  </r>
  <r>
    <x v="1"/>
    <x v="106"/>
    <x v="2"/>
    <m/>
    <x v="0"/>
    <x v="0"/>
    <x v="0"/>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1"/>
    <x v="0"/>
    <x v="0"/>
    <x v="0"/>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2"/>
    <x v="1"/>
    <x v="0"/>
    <x v="3"/>
    <m/>
    <m/>
    <m/>
    <m/>
    <m/>
    <m/>
  </r>
  <r>
    <x v="1"/>
    <x v="106"/>
    <x v="2"/>
    <m/>
    <x v="0"/>
    <x v="0"/>
    <x v="0"/>
    <x v="0"/>
    <x v="0"/>
    <x v="0"/>
    <x v="0"/>
    <x v="0"/>
    <x v="0"/>
    <x v="0"/>
    <x v="0"/>
    <x v="0"/>
    <x v="0"/>
    <x v="0"/>
    <x v="0"/>
    <x v="0"/>
    <x v="0"/>
    <x v="0"/>
    <x v="0"/>
    <x v="0"/>
    <x v="0"/>
    <x v="0"/>
    <x v="0"/>
    <x v="0"/>
    <x v="0"/>
    <x v="0"/>
    <x v="0"/>
    <x v="1"/>
    <x v="3"/>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3"/>
    <x v="1"/>
    <x v="0"/>
    <x v="1"/>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1"/>
    <x v="0"/>
    <x v="2"/>
    <x v="1"/>
    <x v="2"/>
    <x v="1"/>
    <x v="1"/>
    <x v="1"/>
    <x v="1"/>
    <x v="2"/>
    <x v="1"/>
    <x v="1"/>
    <x v="1"/>
    <x v="1"/>
    <x v="1"/>
    <x v="1"/>
    <x v="1"/>
    <x v="1"/>
    <x v="3"/>
    <x v="4"/>
    <x v="1"/>
    <x v="1"/>
    <x v="0"/>
    <x v="2"/>
    <x v="3"/>
    <x v="1"/>
    <x v="2"/>
    <x v="2"/>
    <x v="2"/>
    <m/>
    <m/>
    <m/>
    <m/>
    <m/>
    <m/>
  </r>
  <r>
    <x v="1"/>
    <x v="106"/>
    <x v="2"/>
    <m/>
    <x v="0"/>
    <x v="1"/>
    <x v="0"/>
    <x v="1"/>
    <x v="1"/>
    <x v="1"/>
    <x v="1"/>
    <x v="1"/>
    <x v="1"/>
    <x v="1"/>
    <x v="1"/>
    <x v="2"/>
    <x v="1"/>
    <x v="2"/>
    <x v="2"/>
    <x v="3"/>
    <x v="2"/>
    <x v="3"/>
    <x v="1"/>
    <x v="5"/>
    <x v="4"/>
    <x v="1"/>
    <x v="1"/>
    <x v="0"/>
    <x v="2"/>
    <x v="3"/>
    <x v="1"/>
    <x v="2"/>
    <x v="2"/>
    <x v="2"/>
    <m/>
    <m/>
    <m/>
    <m/>
    <m/>
    <m/>
  </r>
  <r>
    <x v="1"/>
    <x v="106"/>
    <x v="2"/>
    <m/>
    <x v="0"/>
    <x v="1"/>
    <x v="1"/>
    <x v="2"/>
    <x v="2"/>
    <x v="1"/>
    <x v="2"/>
    <x v="1"/>
    <x v="2"/>
    <x v="2"/>
    <x v="2"/>
    <x v="2"/>
    <x v="1"/>
    <x v="2"/>
    <x v="1"/>
    <x v="1"/>
    <x v="1"/>
    <x v="2"/>
    <x v="1"/>
    <x v="3"/>
    <x v="1"/>
    <x v="2"/>
    <x v="1"/>
    <x v="0"/>
    <x v="2"/>
    <x v="3"/>
    <x v="1"/>
    <x v="2"/>
    <x v="2"/>
    <x v="2"/>
    <m/>
    <m/>
    <m/>
    <m/>
    <m/>
    <m/>
  </r>
  <r>
    <x v="1"/>
    <x v="106"/>
    <x v="2"/>
    <m/>
    <x v="0"/>
    <x v="1"/>
    <x v="1"/>
    <x v="3"/>
    <x v="3"/>
    <x v="3"/>
    <x v="3"/>
    <x v="2"/>
    <x v="4"/>
    <x v="2"/>
    <x v="3"/>
    <x v="2"/>
    <x v="5"/>
    <x v="2"/>
    <x v="1"/>
    <x v="1"/>
    <x v="1"/>
    <x v="1"/>
    <x v="2"/>
    <x v="4"/>
    <x v="4"/>
    <x v="2"/>
    <x v="2"/>
    <x v="0"/>
    <x v="2"/>
    <x v="3"/>
    <x v="1"/>
    <x v="2"/>
    <x v="2"/>
    <x v="2"/>
    <m/>
    <m/>
    <m/>
    <m/>
    <m/>
    <m/>
  </r>
  <r>
    <x v="1"/>
    <x v="106"/>
    <x v="2"/>
    <m/>
    <x v="0"/>
    <x v="1"/>
    <x v="1"/>
    <x v="1"/>
    <x v="1"/>
    <x v="4"/>
    <x v="1"/>
    <x v="1"/>
    <x v="2"/>
    <x v="1"/>
    <x v="2"/>
    <x v="1"/>
    <x v="1"/>
    <x v="1"/>
    <x v="1"/>
    <x v="1"/>
    <x v="1"/>
    <x v="2"/>
    <x v="1"/>
    <x v="1"/>
    <x v="2"/>
    <x v="1"/>
    <x v="1"/>
    <x v="0"/>
    <x v="2"/>
    <x v="3"/>
    <x v="1"/>
    <x v="2"/>
    <x v="2"/>
    <x v="2"/>
    <m/>
    <m/>
    <m/>
    <m/>
    <m/>
    <m/>
  </r>
  <r>
    <x v="1"/>
    <x v="106"/>
    <x v="2"/>
    <m/>
    <x v="0"/>
    <x v="1"/>
    <x v="1"/>
    <x v="2"/>
    <x v="1"/>
    <x v="2"/>
    <x v="1"/>
    <x v="1"/>
    <x v="1"/>
    <x v="2"/>
    <x v="2"/>
    <x v="1"/>
    <x v="2"/>
    <x v="3"/>
    <x v="1"/>
    <x v="1"/>
    <x v="1"/>
    <x v="1"/>
    <x v="3"/>
    <x v="3"/>
    <x v="2"/>
    <x v="1"/>
    <x v="1"/>
    <x v="0"/>
    <x v="2"/>
    <x v="3"/>
    <x v="1"/>
    <x v="2"/>
    <x v="2"/>
    <x v="2"/>
    <m/>
    <m/>
    <m/>
    <m/>
    <m/>
    <m/>
  </r>
  <r>
    <x v="1"/>
    <x v="106"/>
    <x v="2"/>
    <m/>
    <x v="0"/>
    <x v="1"/>
    <x v="3"/>
    <x v="1"/>
    <x v="3"/>
    <x v="4"/>
    <x v="3"/>
    <x v="3"/>
    <x v="4"/>
    <x v="2"/>
    <x v="2"/>
    <x v="1"/>
    <x v="1"/>
    <x v="1"/>
    <x v="1"/>
    <x v="2"/>
    <x v="1"/>
    <x v="3"/>
    <x v="3"/>
    <x v="1"/>
    <x v="1"/>
    <x v="1"/>
    <x v="1"/>
    <x v="0"/>
    <x v="2"/>
    <x v="3"/>
    <x v="1"/>
    <x v="2"/>
    <x v="2"/>
    <x v="2"/>
    <m/>
    <m/>
    <m/>
    <m/>
    <m/>
    <m/>
  </r>
  <r>
    <x v="1"/>
    <x v="106"/>
    <x v="2"/>
    <m/>
    <x v="0"/>
    <x v="1"/>
    <x v="1"/>
    <x v="1"/>
    <x v="4"/>
    <x v="4"/>
    <x v="3"/>
    <x v="2"/>
    <x v="3"/>
    <x v="1"/>
    <x v="3"/>
    <x v="2"/>
    <x v="1"/>
    <x v="3"/>
    <x v="2"/>
    <x v="3"/>
    <x v="1"/>
    <x v="1"/>
    <x v="2"/>
    <x v="3"/>
    <x v="2"/>
    <x v="1"/>
    <x v="1"/>
    <x v="0"/>
    <x v="2"/>
    <x v="3"/>
    <x v="1"/>
    <x v="2"/>
    <x v="2"/>
    <x v="2"/>
    <m/>
    <m/>
    <m/>
    <m/>
    <m/>
    <m/>
  </r>
  <r>
    <x v="1"/>
    <x v="106"/>
    <x v="2"/>
    <m/>
    <x v="0"/>
    <x v="1"/>
    <x v="1"/>
    <x v="1"/>
    <x v="4"/>
    <x v="2"/>
    <x v="2"/>
    <x v="3"/>
    <x v="1"/>
    <x v="1"/>
    <x v="2"/>
    <x v="2"/>
    <x v="2"/>
    <x v="2"/>
    <x v="1"/>
    <x v="3"/>
    <x v="2"/>
    <x v="2"/>
    <x v="1"/>
    <x v="5"/>
    <x v="4"/>
    <x v="2"/>
    <x v="2"/>
    <x v="0"/>
    <x v="2"/>
    <x v="3"/>
    <x v="1"/>
    <x v="2"/>
    <x v="2"/>
    <x v="2"/>
    <m/>
    <m/>
    <m/>
    <m/>
    <m/>
    <m/>
  </r>
  <r>
    <x v="1"/>
    <x v="106"/>
    <x v="2"/>
    <m/>
    <x v="0"/>
    <x v="1"/>
    <x v="1"/>
    <x v="1"/>
    <x v="1"/>
    <x v="2"/>
    <x v="1"/>
    <x v="1"/>
    <x v="2"/>
    <x v="1"/>
    <x v="1"/>
    <x v="1"/>
    <x v="1"/>
    <x v="1"/>
    <x v="1"/>
    <x v="1"/>
    <x v="1"/>
    <x v="1"/>
    <x v="1"/>
    <x v="1"/>
    <x v="1"/>
    <x v="1"/>
    <x v="1"/>
    <x v="0"/>
    <x v="2"/>
    <x v="3"/>
    <x v="1"/>
    <x v="2"/>
    <x v="2"/>
    <x v="2"/>
    <m/>
    <m/>
    <m/>
    <m/>
    <m/>
    <m/>
  </r>
  <r>
    <x v="1"/>
    <x v="106"/>
    <x v="2"/>
    <m/>
    <x v="0"/>
    <x v="1"/>
    <x v="0"/>
    <x v="3"/>
    <x v="4"/>
    <x v="5"/>
    <x v="3"/>
    <x v="2"/>
    <x v="3"/>
    <x v="2"/>
    <x v="3"/>
    <x v="3"/>
    <x v="1"/>
    <x v="3"/>
    <x v="3"/>
    <x v="3"/>
    <x v="2"/>
    <x v="3"/>
    <x v="3"/>
    <x v="5"/>
    <x v="3"/>
    <x v="3"/>
    <x v="4"/>
    <x v="0"/>
    <x v="2"/>
    <x v="3"/>
    <x v="1"/>
    <x v="2"/>
    <x v="2"/>
    <x v="2"/>
    <m/>
    <m/>
    <m/>
    <m/>
    <m/>
    <m/>
  </r>
  <r>
    <x v="1"/>
    <x v="106"/>
    <x v="2"/>
    <m/>
    <x v="0"/>
    <x v="1"/>
    <x v="1"/>
    <x v="1"/>
    <x v="4"/>
    <x v="4"/>
    <x v="2"/>
    <x v="2"/>
    <x v="4"/>
    <x v="1"/>
    <x v="2"/>
    <x v="1"/>
    <x v="1"/>
    <x v="2"/>
    <x v="2"/>
    <x v="2"/>
    <x v="1"/>
    <x v="3"/>
    <x v="3"/>
    <x v="1"/>
    <x v="1"/>
    <x v="2"/>
    <x v="1"/>
    <x v="0"/>
    <x v="2"/>
    <x v="3"/>
    <x v="1"/>
    <x v="2"/>
    <x v="2"/>
    <x v="2"/>
    <m/>
    <m/>
    <m/>
    <m/>
    <m/>
    <m/>
  </r>
  <r>
    <x v="1"/>
    <x v="106"/>
    <x v="2"/>
    <m/>
    <x v="0"/>
    <x v="1"/>
    <x v="0"/>
    <x v="2"/>
    <x v="2"/>
    <x v="4"/>
    <x v="1"/>
    <x v="1"/>
    <x v="2"/>
    <x v="1"/>
    <x v="1"/>
    <x v="1"/>
    <x v="1"/>
    <x v="1"/>
    <x v="1"/>
    <x v="3"/>
    <x v="1"/>
    <x v="3"/>
    <x v="1"/>
    <x v="1"/>
    <x v="1"/>
    <x v="1"/>
    <x v="1"/>
    <x v="0"/>
    <x v="2"/>
    <x v="3"/>
    <x v="1"/>
    <x v="2"/>
    <x v="2"/>
    <x v="2"/>
    <m/>
    <m/>
    <m/>
    <m/>
    <m/>
    <m/>
  </r>
  <r>
    <x v="1"/>
    <x v="106"/>
    <x v="2"/>
    <m/>
    <x v="0"/>
    <x v="1"/>
    <x v="0"/>
    <x v="2"/>
    <x v="1"/>
    <x v="4"/>
    <x v="1"/>
    <x v="1"/>
    <x v="1"/>
    <x v="2"/>
    <x v="1"/>
    <x v="1"/>
    <x v="1"/>
    <x v="1"/>
    <x v="1"/>
    <x v="3"/>
    <x v="1"/>
    <x v="2"/>
    <x v="1"/>
    <x v="5"/>
    <x v="4"/>
    <x v="2"/>
    <x v="2"/>
    <x v="0"/>
    <x v="2"/>
    <x v="3"/>
    <x v="1"/>
    <x v="2"/>
    <x v="2"/>
    <x v="2"/>
    <m/>
    <m/>
    <m/>
    <m/>
    <m/>
    <m/>
  </r>
  <r>
    <x v="1"/>
    <x v="106"/>
    <x v="2"/>
    <m/>
    <x v="0"/>
    <x v="1"/>
    <x v="0"/>
    <x v="2"/>
    <x v="1"/>
    <x v="4"/>
    <x v="1"/>
    <x v="1"/>
    <x v="2"/>
    <x v="1"/>
    <x v="1"/>
    <x v="1"/>
    <x v="1"/>
    <x v="1"/>
    <x v="2"/>
    <x v="2"/>
    <x v="1"/>
    <x v="1"/>
    <x v="1"/>
    <x v="3"/>
    <x v="2"/>
    <x v="1"/>
    <x v="1"/>
    <x v="0"/>
    <x v="2"/>
    <x v="3"/>
    <x v="1"/>
    <x v="2"/>
    <x v="2"/>
    <x v="2"/>
    <m/>
    <m/>
    <m/>
    <m/>
    <m/>
    <m/>
  </r>
  <r>
    <x v="1"/>
    <x v="106"/>
    <x v="2"/>
    <m/>
    <x v="0"/>
    <x v="1"/>
    <x v="1"/>
    <x v="1"/>
    <x v="1"/>
    <x v="2"/>
    <x v="2"/>
    <x v="2"/>
    <x v="1"/>
    <x v="2"/>
    <x v="2"/>
    <x v="2"/>
    <x v="1"/>
    <x v="1"/>
    <x v="1"/>
    <x v="1"/>
    <x v="1"/>
    <x v="1"/>
    <x v="1"/>
    <x v="1"/>
    <x v="2"/>
    <x v="1"/>
    <x v="2"/>
    <x v="0"/>
    <x v="2"/>
    <x v="3"/>
    <x v="1"/>
    <x v="2"/>
    <x v="2"/>
    <x v="2"/>
    <m/>
    <m/>
    <m/>
    <m/>
    <m/>
    <m/>
  </r>
  <r>
    <x v="1"/>
    <x v="106"/>
    <x v="2"/>
    <m/>
    <x v="0"/>
    <x v="1"/>
    <x v="0"/>
    <x v="2"/>
    <x v="1"/>
    <x v="4"/>
    <x v="2"/>
    <x v="2"/>
    <x v="1"/>
    <x v="2"/>
    <x v="2"/>
    <x v="1"/>
    <x v="1"/>
    <x v="1"/>
    <x v="2"/>
    <x v="2"/>
    <x v="1"/>
    <x v="1"/>
    <x v="1"/>
    <x v="1"/>
    <x v="1"/>
    <x v="2"/>
    <x v="2"/>
    <x v="0"/>
    <x v="2"/>
    <x v="3"/>
    <x v="1"/>
    <x v="2"/>
    <x v="2"/>
    <x v="2"/>
    <m/>
    <m/>
    <m/>
    <m/>
    <m/>
    <m/>
  </r>
  <r>
    <x v="1"/>
    <x v="106"/>
    <x v="2"/>
    <m/>
    <x v="0"/>
    <x v="1"/>
    <x v="1"/>
    <x v="2"/>
    <x v="2"/>
    <x v="4"/>
    <x v="1"/>
    <x v="1"/>
    <x v="2"/>
    <x v="1"/>
    <x v="1"/>
    <x v="1"/>
    <x v="1"/>
    <x v="1"/>
    <x v="1"/>
    <x v="1"/>
    <x v="1"/>
    <x v="1"/>
    <x v="1"/>
    <x v="1"/>
    <x v="1"/>
    <x v="1"/>
    <x v="1"/>
    <x v="0"/>
    <x v="2"/>
    <x v="3"/>
    <x v="1"/>
    <x v="2"/>
    <x v="2"/>
    <x v="2"/>
    <m/>
    <m/>
    <m/>
    <m/>
    <m/>
    <m/>
  </r>
  <r>
    <x v="1"/>
    <x v="106"/>
    <x v="2"/>
    <m/>
    <x v="0"/>
    <x v="1"/>
    <x v="0"/>
    <x v="1"/>
    <x v="1"/>
    <x v="1"/>
    <x v="2"/>
    <x v="2"/>
    <x v="1"/>
    <x v="2"/>
    <x v="2"/>
    <x v="2"/>
    <x v="1"/>
    <x v="2"/>
    <x v="2"/>
    <x v="2"/>
    <x v="2"/>
    <x v="2"/>
    <x v="2"/>
    <x v="1"/>
    <x v="1"/>
    <x v="2"/>
    <x v="2"/>
    <x v="0"/>
    <x v="2"/>
    <x v="3"/>
    <x v="1"/>
    <x v="2"/>
    <x v="2"/>
    <x v="2"/>
    <m/>
    <m/>
    <m/>
    <m/>
    <m/>
    <m/>
  </r>
  <r>
    <x v="1"/>
    <x v="106"/>
    <x v="2"/>
    <m/>
    <x v="0"/>
    <x v="1"/>
    <x v="0"/>
    <x v="1"/>
    <x v="2"/>
    <x v="2"/>
    <x v="2"/>
    <x v="1"/>
    <x v="2"/>
    <x v="1"/>
    <x v="2"/>
    <x v="2"/>
    <x v="2"/>
    <x v="1"/>
    <x v="1"/>
    <x v="1"/>
    <x v="1"/>
    <x v="1"/>
    <x v="1"/>
    <x v="1"/>
    <x v="1"/>
    <x v="1"/>
    <x v="1"/>
    <x v="0"/>
    <x v="2"/>
    <x v="3"/>
    <x v="1"/>
    <x v="2"/>
    <x v="2"/>
    <x v="2"/>
    <m/>
    <m/>
    <m/>
    <m/>
    <m/>
    <m/>
  </r>
  <r>
    <x v="1"/>
    <x v="106"/>
    <x v="2"/>
    <m/>
    <x v="0"/>
    <x v="1"/>
    <x v="1"/>
    <x v="2"/>
    <x v="1"/>
    <x v="1"/>
    <x v="2"/>
    <x v="2"/>
    <x v="1"/>
    <x v="2"/>
    <x v="2"/>
    <x v="2"/>
    <x v="2"/>
    <x v="0"/>
    <x v="2"/>
    <x v="1"/>
    <x v="2"/>
    <x v="2"/>
    <x v="1"/>
    <x v="5"/>
    <x v="4"/>
    <x v="2"/>
    <x v="2"/>
    <x v="0"/>
    <x v="2"/>
    <x v="3"/>
    <x v="1"/>
    <x v="2"/>
    <x v="2"/>
    <x v="2"/>
    <m/>
    <m/>
    <m/>
    <m/>
    <m/>
    <m/>
  </r>
  <r>
    <x v="1"/>
    <x v="106"/>
    <x v="2"/>
    <m/>
    <x v="0"/>
    <x v="1"/>
    <x v="0"/>
    <x v="2"/>
    <x v="3"/>
    <x v="2"/>
    <x v="1"/>
    <x v="1"/>
    <x v="1"/>
    <x v="1"/>
    <x v="1"/>
    <x v="1"/>
    <x v="1"/>
    <x v="0"/>
    <x v="1"/>
    <x v="1"/>
    <x v="1"/>
    <x v="2"/>
    <x v="2"/>
    <x v="4"/>
    <x v="2"/>
    <x v="2"/>
    <x v="2"/>
    <x v="0"/>
    <x v="2"/>
    <x v="3"/>
    <x v="1"/>
    <x v="2"/>
    <x v="2"/>
    <x v="2"/>
    <m/>
    <m/>
    <m/>
    <m/>
    <m/>
    <m/>
  </r>
  <r>
    <x v="1"/>
    <x v="106"/>
    <x v="2"/>
    <m/>
    <x v="0"/>
    <x v="1"/>
    <x v="1"/>
    <x v="1"/>
    <x v="5"/>
    <x v="2"/>
    <x v="3"/>
    <x v="3"/>
    <x v="1"/>
    <x v="3"/>
    <x v="4"/>
    <x v="4"/>
    <x v="1"/>
    <x v="0"/>
    <x v="2"/>
    <x v="3"/>
    <x v="1"/>
    <x v="2"/>
    <x v="3"/>
    <x v="5"/>
    <x v="5"/>
    <x v="1"/>
    <x v="2"/>
    <x v="0"/>
    <x v="2"/>
    <x v="3"/>
    <x v="1"/>
    <x v="2"/>
    <x v="2"/>
    <x v="2"/>
    <m/>
    <m/>
    <m/>
    <m/>
    <m/>
    <m/>
  </r>
  <r>
    <x v="1"/>
    <x v="106"/>
    <x v="2"/>
    <m/>
    <x v="0"/>
    <x v="1"/>
    <x v="0"/>
    <x v="1"/>
    <x v="1"/>
    <x v="2"/>
    <x v="1"/>
    <x v="1"/>
    <x v="2"/>
    <x v="1"/>
    <x v="1"/>
    <x v="1"/>
    <x v="1"/>
    <x v="0"/>
    <x v="1"/>
    <x v="1"/>
    <x v="1"/>
    <x v="1"/>
    <x v="1"/>
    <x v="3"/>
    <x v="2"/>
    <x v="1"/>
    <x v="1"/>
    <x v="0"/>
    <x v="2"/>
    <x v="3"/>
    <x v="1"/>
    <x v="2"/>
    <x v="2"/>
    <x v="2"/>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1"/>
    <x v="0"/>
    <x v="0"/>
    <x v="3"/>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1"/>
    <x v="2"/>
    <x v="3"/>
    <x v="1"/>
    <x v="1"/>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2"/>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1"/>
    <x v="0"/>
    <x v="1"/>
    <x v="3"/>
    <x v="1"/>
    <x v="1"/>
    <x v="1"/>
    <x v="2"/>
    <x v="1"/>
    <x v="1"/>
    <x v="1"/>
    <x v="1"/>
    <x v="1"/>
    <x v="1"/>
    <x v="3"/>
    <x v="1"/>
    <x v="1"/>
    <x v="1"/>
    <x v="1"/>
    <x v="1"/>
    <x v="1"/>
    <x v="1"/>
    <x v="0"/>
    <x v="2"/>
    <x v="3"/>
    <x v="1"/>
    <x v="2"/>
    <x v="2"/>
    <x v="2"/>
    <m/>
    <m/>
    <m/>
    <m/>
    <m/>
    <m/>
  </r>
  <r>
    <x v="0"/>
    <x v="107"/>
    <x v="0"/>
    <m/>
    <x v="0"/>
    <x v="1"/>
    <x v="0"/>
    <x v="2"/>
    <x v="2"/>
    <x v="2"/>
    <x v="2"/>
    <x v="1"/>
    <x v="2"/>
    <x v="1"/>
    <x v="1"/>
    <x v="1"/>
    <x v="1"/>
    <x v="1"/>
    <x v="1"/>
    <x v="1"/>
    <x v="1"/>
    <x v="1"/>
    <x v="1"/>
    <x v="1"/>
    <x v="1"/>
    <x v="1"/>
    <x v="1"/>
    <x v="0"/>
    <x v="2"/>
    <x v="3"/>
    <x v="1"/>
    <x v="2"/>
    <x v="2"/>
    <x v="2"/>
    <m/>
    <m/>
    <m/>
    <m/>
    <m/>
    <m/>
  </r>
  <r>
    <x v="0"/>
    <x v="107"/>
    <x v="0"/>
    <m/>
    <x v="0"/>
    <x v="1"/>
    <x v="0"/>
    <x v="1"/>
    <x v="2"/>
    <x v="2"/>
    <x v="1"/>
    <x v="1"/>
    <x v="1"/>
    <x v="1"/>
    <x v="2"/>
    <x v="1"/>
    <x v="1"/>
    <x v="2"/>
    <x v="1"/>
    <x v="1"/>
    <x v="1"/>
    <x v="1"/>
    <x v="3"/>
    <x v="1"/>
    <x v="1"/>
    <x v="1"/>
    <x v="1"/>
    <x v="0"/>
    <x v="2"/>
    <x v="3"/>
    <x v="1"/>
    <x v="2"/>
    <x v="2"/>
    <x v="2"/>
    <m/>
    <m/>
    <m/>
    <m/>
    <m/>
    <m/>
  </r>
  <r>
    <x v="0"/>
    <x v="107"/>
    <x v="0"/>
    <m/>
    <x v="0"/>
    <x v="1"/>
    <x v="1"/>
    <x v="2"/>
    <x v="1"/>
    <x v="2"/>
    <x v="2"/>
    <x v="1"/>
    <x v="1"/>
    <x v="1"/>
    <x v="1"/>
    <x v="1"/>
    <x v="1"/>
    <x v="2"/>
    <x v="2"/>
    <x v="2"/>
    <x v="1"/>
    <x v="3"/>
    <x v="2"/>
    <x v="3"/>
    <x v="4"/>
    <x v="1"/>
    <x v="1"/>
    <x v="0"/>
    <x v="2"/>
    <x v="3"/>
    <x v="1"/>
    <x v="2"/>
    <x v="2"/>
    <x v="2"/>
    <m/>
    <m/>
    <m/>
    <m/>
    <m/>
    <m/>
  </r>
  <r>
    <x v="0"/>
    <x v="107"/>
    <x v="0"/>
    <m/>
    <x v="0"/>
    <x v="1"/>
    <x v="0"/>
    <x v="2"/>
    <x v="2"/>
    <x v="2"/>
    <x v="1"/>
    <x v="1"/>
    <x v="2"/>
    <x v="1"/>
    <x v="1"/>
    <x v="1"/>
    <x v="1"/>
    <x v="1"/>
    <x v="1"/>
    <x v="1"/>
    <x v="1"/>
    <x v="1"/>
    <x v="1"/>
    <x v="1"/>
    <x v="1"/>
    <x v="1"/>
    <x v="1"/>
    <x v="0"/>
    <x v="2"/>
    <x v="3"/>
    <x v="1"/>
    <x v="2"/>
    <x v="2"/>
    <x v="2"/>
    <m/>
    <m/>
    <m/>
    <m/>
    <m/>
    <m/>
  </r>
  <r>
    <x v="0"/>
    <x v="107"/>
    <x v="0"/>
    <m/>
    <x v="0"/>
    <x v="1"/>
    <x v="1"/>
    <x v="2"/>
    <x v="2"/>
    <x v="2"/>
    <x v="1"/>
    <x v="1"/>
    <x v="2"/>
    <x v="1"/>
    <x v="1"/>
    <x v="1"/>
    <x v="1"/>
    <x v="1"/>
    <x v="1"/>
    <x v="1"/>
    <x v="1"/>
    <x v="1"/>
    <x v="1"/>
    <x v="1"/>
    <x v="1"/>
    <x v="1"/>
    <x v="1"/>
    <x v="0"/>
    <x v="2"/>
    <x v="3"/>
    <x v="1"/>
    <x v="2"/>
    <x v="2"/>
    <x v="2"/>
    <m/>
    <m/>
    <m/>
    <m/>
    <m/>
    <m/>
  </r>
  <r>
    <x v="0"/>
    <x v="107"/>
    <x v="0"/>
    <m/>
    <x v="0"/>
    <x v="1"/>
    <x v="1"/>
    <x v="2"/>
    <x v="2"/>
    <x v="1"/>
    <x v="1"/>
    <x v="1"/>
    <x v="4"/>
    <x v="1"/>
    <x v="1"/>
    <x v="1"/>
    <x v="1"/>
    <x v="1"/>
    <x v="1"/>
    <x v="1"/>
    <x v="1"/>
    <x v="1"/>
    <x v="1"/>
    <x v="1"/>
    <x v="1"/>
    <x v="1"/>
    <x v="1"/>
    <x v="0"/>
    <x v="2"/>
    <x v="3"/>
    <x v="1"/>
    <x v="2"/>
    <x v="2"/>
    <x v="2"/>
    <m/>
    <m/>
    <m/>
    <m/>
    <m/>
    <m/>
  </r>
  <r>
    <x v="0"/>
    <x v="107"/>
    <x v="0"/>
    <m/>
    <x v="0"/>
    <x v="1"/>
    <x v="0"/>
    <x v="2"/>
    <x v="2"/>
    <x v="2"/>
    <x v="1"/>
    <x v="1"/>
    <x v="2"/>
    <x v="1"/>
    <x v="1"/>
    <x v="1"/>
    <x v="1"/>
    <x v="1"/>
    <x v="1"/>
    <x v="1"/>
    <x v="1"/>
    <x v="1"/>
    <x v="1"/>
    <x v="1"/>
    <x v="1"/>
    <x v="1"/>
    <x v="1"/>
    <x v="0"/>
    <x v="2"/>
    <x v="3"/>
    <x v="1"/>
    <x v="2"/>
    <x v="2"/>
    <x v="2"/>
    <m/>
    <m/>
    <m/>
    <m/>
    <m/>
    <m/>
  </r>
  <r>
    <x v="0"/>
    <x v="107"/>
    <x v="0"/>
    <m/>
    <x v="0"/>
    <x v="1"/>
    <x v="1"/>
    <x v="2"/>
    <x v="2"/>
    <x v="2"/>
    <x v="1"/>
    <x v="1"/>
    <x v="2"/>
    <x v="0"/>
    <x v="1"/>
    <x v="1"/>
    <x v="1"/>
    <x v="1"/>
    <x v="1"/>
    <x v="1"/>
    <x v="1"/>
    <x v="1"/>
    <x v="1"/>
    <x v="3"/>
    <x v="2"/>
    <x v="1"/>
    <x v="1"/>
    <x v="0"/>
    <x v="2"/>
    <x v="3"/>
    <x v="1"/>
    <x v="2"/>
    <x v="2"/>
    <x v="2"/>
    <m/>
    <m/>
    <m/>
    <m/>
    <m/>
    <m/>
  </r>
  <r>
    <x v="0"/>
    <x v="107"/>
    <x v="0"/>
    <m/>
    <x v="0"/>
    <x v="1"/>
    <x v="3"/>
    <x v="2"/>
    <x v="2"/>
    <x v="2"/>
    <x v="1"/>
    <x v="1"/>
    <x v="2"/>
    <x v="1"/>
    <x v="1"/>
    <x v="1"/>
    <x v="1"/>
    <x v="1"/>
    <x v="1"/>
    <x v="1"/>
    <x v="1"/>
    <x v="1"/>
    <x v="1"/>
    <x v="1"/>
    <x v="1"/>
    <x v="1"/>
    <x v="1"/>
    <x v="0"/>
    <x v="2"/>
    <x v="3"/>
    <x v="1"/>
    <x v="2"/>
    <x v="2"/>
    <x v="2"/>
    <m/>
    <m/>
    <m/>
    <m/>
    <m/>
    <m/>
  </r>
  <r>
    <x v="0"/>
    <x v="107"/>
    <x v="0"/>
    <m/>
    <x v="0"/>
    <x v="1"/>
    <x v="0"/>
    <x v="2"/>
    <x v="2"/>
    <x v="2"/>
    <x v="1"/>
    <x v="1"/>
    <x v="2"/>
    <x v="1"/>
    <x v="1"/>
    <x v="1"/>
    <x v="1"/>
    <x v="1"/>
    <x v="1"/>
    <x v="1"/>
    <x v="1"/>
    <x v="1"/>
    <x v="1"/>
    <x v="1"/>
    <x v="1"/>
    <x v="1"/>
    <x v="1"/>
    <x v="0"/>
    <x v="2"/>
    <x v="3"/>
    <x v="1"/>
    <x v="2"/>
    <x v="2"/>
    <x v="2"/>
    <m/>
    <m/>
    <m/>
    <m/>
    <m/>
    <m/>
  </r>
  <r>
    <x v="0"/>
    <x v="107"/>
    <x v="0"/>
    <m/>
    <x v="0"/>
    <x v="1"/>
    <x v="0"/>
    <x v="2"/>
    <x v="1"/>
    <x v="2"/>
    <x v="2"/>
    <x v="1"/>
    <x v="1"/>
    <x v="1"/>
    <x v="2"/>
    <x v="1"/>
    <x v="1"/>
    <x v="3"/>
    <x v="1"/>
    <x v="1"/>
    <x v="2"/>
    <x v="1"/>
    <x v="1"/>
    <x v="1"/>
    <x v="1"/>
    <x v="1"/>
    <x v="1"/>
    <x v="0"/>
    <x v="2"/>
    <x v="3"/>
    <x v="1"/>
    <x v="2"/>
    <x v="2"/>
    <x v="2"/>
    <m/>
    <m/>
    <m/>
    <m/>
    <m/>
    <m/>
  </r>
  <r>
    <x v="0"/>
    <x v="107"/>
    <x v="0"/>
    <m/>
    <x v="0"/>
    <x v="1"/>
    <x v="0"/>
    <x v="3"/>
    <x v="3"/>
    <x v="1"/>
    <x v="1"/>
    <x v="1"/>
    <x v="2"/>
    <x v="1"/>
    <x v="2"/>
    <x v="2"/>
    <x v="2"/>
    <x v="2"/>
    <x v="1"/>
    <x v="1"/>
    <x v="2"/>
    <x v="2"/>
    <x v="2"/>
    <x v="3"/>
    <x v="4"/>
    <x v="1"/>
    <x v="1"/>
    <x v="0"/>
    <x v="2"/>
    <x v="3"/>
    <x v="1"/>
    <x v="2"/>
    <x v="2"/>
    <x v="2"/>
    <m/>
    <m/>
    <m/>
    <m/>
    <m/>
    <m/>
  </r>
  <r>
    <x v="0"/>
    <x v="107"/>
    <x v="0"/>
    <m/>
    <x v="0"/>
    <x v="1"/>
    <x v="1"/>
    <x v="2"/>
    <x v="3"/>
    <x v="2"/>
    <x v="1"/>
    <x v="1"/>
    <x v="2"/>
    <x v="1"/>
    <x v="1"/>
    <x v="1"/>
    <x v="1"/>
    <x v="2"/>
    <x v="1"/>
    <x v="1"/>
    <x v="1"/>
    <x v="1"/>
    <x v="4"/>
    <x v="1"/>
    <x v="4"/>
    <x v="1"/>
    <x v="1"/>
    <x v="0"/>
    <x v="2"/>
    <x v="3"/>
    <x v="1"/>
    <x v="2"/>
    <x v="2"/>
    <x v="2"/>
    <m/>
    <m/>
    <m/>
    <m/>
    <m/>
    <m/>
  </r>
  <r>
    <x v="0"/>
    <x v="107"/>
    <x v="0"/>
    <m/>
    <x v="0"/>
    <x v="1"/>
    <x v="0"/>
    <x v="1"/>
    <x v="1"/>
    <x v="2"/>
    <x v="1"/>
    <x v="1"/>
    <x v="2"/>
    <x v="1"/>
    <x v="1"/>
    <x v="1"/>
    <x v="1"/>
    <x v="2"/>
    <x v="1"/>
    <x v="1"/>
    <x v="1"/>
    <x v="1"/>
    <x v="1"/>
    <x v="1"/>
    <x v="1"/>
    <x v="1"/>
    <x v="1"/>
    <x v="0"/>
    <x v="2"/>
    <x v="3"/>
    <x v="1"/>
    <x v="2"/>
    <x v="2"/>
    <x v="2"/>
    <m/>
    <m/>
    <m/>
    <m/>
    <m/>
    <m/>
  </r>
  <r>
    <x v="0"/>
    <x v="107"/>
    <x v="0"/>
    <m/>
    <x v="0"/>
    <x v="1"/>
    <x v="1"/>
    <x v="2"/>
    <x v="2"/>
    <x v="4"/>
    <x v="2"/>
    <x v="1"/>
    <x v="1"/>
    <x v="1"/>
    <x v="1"/>
    <x v="1"/>
    <x v="1"/>
    <x v="1"/>
    <x v="1"/>
    <x v="2"/>
    <x v="1"/>
    <x v="1"/>
    <x v="1"/>
    <x v="1"/>
    <x v="1"/>
    <x v="1"/>
    <x v="1"/>
    <x v="0"/>
    <x v="2"/>
    <x v="3"/>
    <x v="1"/>
    <x v="2"/>
    <x v="2"/>
    <x v="2"/>
    <m/>
    <m/>
    <m/>
    <m/>
    <m/>
    <m/>
  </r>
  <r>
    <x v="0"/>
    <x v="107"/>
    <x v="0"/>
    <m/>
    <x v="0"/>
    <x v="1"/>
    <x v="0"/>
    <x v="2"/>
    <x v="2"/>
    <x v="4"/>
    <x v="1"/>
    <x v="2"/>
    <x v="2"/>
    <x v="2"/>
    <x v="2"/>
    <x v="2"/>
    <x v="2"/>
    <x v="3"/>
    <x v="3"/>
    <x v="3"/>
    <x v="2"/>
    <x v="2"/>
    <x v="2"/>
    <x v="1"/>
    <x v="1"/>
    <x v="1"/>
    <x v="1"/>
    <x v="0"/>
    <x v="2"/>
    <x v="3"/>
    <x v="1"/>
    <x v="2"/>
    <x v="2"/>
    <x v="2"/>
    <m/>
    <m/>
    <m/>
    <m/>
    <m/>
    <m/>
  </r>
  <r>
    <x v="0"/>
    <x v="107"/>
    <x v="0"/>
    <m/>
    <x v="0"/>
    <x v="1"/>
    <x v="0"/>
    <x v="1"/>
    <x v="1"/>
    <x v="1"/>
    <x v="2"/>
    <x v="2"/>
    <x v="1"/>
    <x v="2"/>
    <x v="2"/>
    <x v="2"/>
    <x v="2"/>
    <x v="3"/>
    <x v="2"/>
    <x v="2"/>
    <x v="2"/>
    <x v="3"/>
    <x v="3"/>
    <x v="2"/>
    <x v="2"/>
    <x v="2"/>
    <x v="1"/>
    <x v="0"/>
    <x v="2"/>
    <x v="3"/>
    <x v="1"/>
    <x v="2"/>
    <x v="2"/>
    <x v="2"/>
    <m/>
    <m/>
    <m/>
    <m/>
    <m/>
    <m/>
  </r>
  <r>
    <x v="0"/>
    <x v="107"/>
    <x v="0"/>
    <m/>
    <x v="0"/>
    <x v="1"/>
    <x v="1"/>
    <x v="2"/>
    <x v="1"/>
    <x v="2"/>
    <x v="2"/>
    <x v="1"/>
    <x v="1"/>
    <x v="1"/>
    <x v="2"/>
    <x v="2"/>
    <x v="1"/>
    <x v="2"/>
    <x v="1"/>
    <x v="1"/>
    <x v="1"/>
    <x v="1"/>
    <x v="1"/>
    <x v="3"/>
    <x v="1"/>
    <x v="1"/>
    <x v="1"/>
    <x v="0"/>
    <x v="2"/>
    <x v="3"/>
    <x v="1"/>
    <x v="2"/>
    <x v="2"/>
    <x v="2"/>
    <m/>
    <m/>
    <m/>
    <m/>
    <m/>
    <m/>
  </r>
  <r>
    <x v="0"/>
    <x v="107"/>
    <x v="0"/>
    <m/>
    <x v="0"/>
    <x v="1"/>
    <x v="1"/>
    <x v="2"/>
    <x v="2"/>
    <x v="2"/>
    <x v="1"/>
    <x v="1"/>
    <x v="2"/>
    <x v="1"/>
    <x v="1"/>
    <x v="1"/>
    <x v="1"/>
    <x v="1"/>
    <x v="1"/>
    <x v="1"/>
    <x v="1"/>
    <x v="1"/>
    <x v="1"/>
    <x v="1"/>
    <x v="4"/>
    <x v="1"/>
    <x v="1"/>
    <x v="0"/>
    <x v="2"/>
    <x v="3"/>
    <x v="1"/>
    <x v="2"/>
    <x v="2"/>
    <x v="2"/>
    <m/>
    <m/>
    <m/>
    <m/>
    <m/>
    <m/>
  </r>
  <r>
    <x v="0"/>
    <x v="107"/>
    <x v="0"/>
    <m/>
    <x v="0"/>
    <x v="1"/>
    <x v="0"/>
    <x v="2"/>
    <x v="2"/>
    <x v="2"/>
    <x v="1"/>
    <x v="1"/>
    <x v="2"/>
    <x v="2"/>
    <x v="2"/>
    <x v="2"/>
    <x v="1"/>
    <x v="2"/>
    <x v="2"/>
    <x v="2"/>
    <x v="2"/>
    <x v="2"/>
    <x v="2"/>
    <x v="3"/>
    <x v="2"/>
    <x v="1"/>
    <x v="1"/>
    <x v="0"/>
    <x v="2"/>
    <x v="3"/>
    <x v="1"/>
    <x v="2"/>
    <x v="2"/>
    <x v="2"/>
    <m/>
    <m/>
    <m/>
    <m/>
    <m/>
    <m/>
  </r>
  <r>
    <x v="0"/>
    <x v="107"/>
    <x v="0"/>
    <m/>
    <x v="0"/>
    <x v="1"/>
    <x v="0"/>
    <x v="2"/>
    <x v="2"/>
    <x v="2"/>
    <x v="1"/>
    <x v="1"/>
    <x v="2"/>
    <x v="1"/>
    <x v="1"/>
    <x v="1"/>
    <x v="1"/>
    <x v="1"/>
    <x v="2"/>
    <x v="2"/>
    <x v="1"/>
    <x v="1"/>
    <x v="1"/>
    <x v="1"/>
    <x v="1"/>
    <x v="1"/>
    <x v="1"/>
    <x v="0"/>
    <x v="2"/>
    <x v="3"/>
    <x v="1"/>
    <x v="2"/>
    <x v="2"/>
    <x v="2"/>
    <m/>
    <m/>
    <m/>
    <m/>
    <m/>
    <m/>
  </r>
  <r>
    <x v="0"/>
    <x v="107"/>
    <x v="0"/>
    <m/>
    <x v="0"/>
    <x v="1"/>
    <x v="1"/>
    <x v="2"/>
    <x v="3"/>
    <x v="2"/>
    <x v="1"/>
    <x v="1"/>
    <x v="2"/>
    <x v="1"/>
    <x v="2"/>
    <x v="2"/>
    <x v="1"/>
    <x v="1"/>
    <x v="1"/>
    <x v="1"/>
    <x v="1"/>
    <x v="1"/>
    <x v="3"/>
    <x v="1"/>
    <x v="1"/>
    <x v="1"/>
    <x v="1"/>
    <x v="0"/>
    <x v="2"/>
    <x v="3"/>
    <x v="1"/>
    <x v="2"/>
    <x v="2"/>
    <x v="2"/>
    <m/>
    <m/>
    <m/>
    <m/>
    <m/>
    <m/>
  </r>
  <r>
    <x v="0"/>
    <x v="107"/>
    <x v="0"/>
    <m/>
    <x v="0"/>
    <x v="1"/>
    <x v="1"/>
    <x v="2"/>
    <x v="1"/>
    <x v="2"/>
    <x v="1"/>
    <x v="1"/>
    <x v="1"/>
    <x v="1"/>
    <x v="1"/>
    <x v="1"/>
    <x v="1"/>
    <x v="1"/>
    <x v="1"/>
    <x v="1"/>
    <x v="1"/>
    <x v="1"/>
    <x v="1"/>
    <x v="1"/>
    <x v="2"/>
    <x v="1"/>
    <x v="1"/>
    <x v="0"/>
    <x v="2"/>
    <x v="3"/>
    <x v="1"/>
    <x v="2"/>
    <x v="2"/>
    <x v="2"/>
    <m/>
    <m/>
    <m/>
    <m/>
    <m/>
    <m/>
  </r>
  <r>
    <x v="0"/>
    <x v="107"/>
    <x v="0"/>
    <m/>
    <x v="0"/>
    <x v="1"/>
    <x v="1"/>
    <x v="2"/>
    <x v="4"/>
    <x v="2"/>
    <x v="1"/>
    <x v="1"/>
    <x v="2"/>
    <x v="1"/>
    <x v="3"/>
    <x v="2"/>
    <x v="2"/>
    <x v="2"/>
    <x v="1"/>
    <x v="1"/>
    <x v="1"/>
    <x v="1"/>
    <x v="3"/>
    <x v="1"/>
    <x v="2"/>
    <x v="1"/>
    <x v="1"/>
    <x v="0"/>
    <x v="2"/>
    <x v="3"/>
    <x v="1"/>
    <x v="2"/>
    <x v="2"/>
    <x v="2"/>
    <m/>
    <m/>
    <m/>
    <m/>
    <m/>
    <m/>
  </r>
  <r>
    <x v="0"/>
    <x v="107"/>
    <x v="0"/>
    <m/>
    <x v="0"/>
    <x v="1"/>
    <x v="1"/>
    <x v="2"/>
    <x v="1"/>
    <x v="2"/>
    <x v="1"/>
    <x v="1"/>
    <x v="1"/>
    <x v="1"/>
    <x v="1"/>
    <x v="1"/>
    <x v="2"/>
    <x v="1"/>
    <x v="1"/>
    <x v="1"/>
    <x v="1"/>
    <x v="1"/>
    <x v="1"/>
    <x v="3"/>
    <x v="1"/>
    <x v="1"/>
    <x v="1"/>
    <x v="0"/>
    <x v="2"/>
    <x v="3"/>
    <x v="1"/>
    <x v="2"/>
    <x v="2"/>
    <x v="2"/>
    <m/>
    <m/>
    <m/>
    <m/>
    <m/>
    <m/>
  </r>
  <r>
    <x v="0"/>
    <x v="107"/>
    <x v="0"/>
    <m/>
    <x v="0"/>
    <x v="1"/>
    <x v="1"/>
    <x v="2"/>
    <x v="2"/>
    <x v="2"/>
    <x v="1"/>
    <x v="1"/>
    <x v="1"/>
    <x v="1"/>
    <x v="1"/>
    <x v="1"/>
    <x v="1"/>
    <x v="1"/>
    <x v="1"/>
    <x v="3"/>
    <x v="1"/>
    <x v="1"/>
    <x v="1"/>
    <x v="1"/>
    <x v="1"/>
    <x v="1"/>
    <x v="1"/>
    <x v="0"/>
    <x v="2"/>
    <x v="3"/>
    <x v="1"/>
    <x v="2"/>
    <x v="2"/>
    <x v="2"/>
    <m/>
    <m/>
    <m/>
    <m/>
    <m/>
    <m/>
  </r>
  <r>
    <x v="0"/>
    <x v="107"/>
    <x v="0"/>
    <m/>
    <x v="0"/>
    <x v="1"/>
    <x v="1"/>
    <x v="1"/>
    <x v="1"/>
    <x v="2"/>
    <x v="1"/>
    <x v="1"/>
    <x v="1"/>
    <x v="1"/>
    <x v="1"/>
    <x v="1"/>
    <x v="1"/>
    <x v="1"/>
    <x v="2"/>
    <x v="1"/>
    <x v="1"/>
    <x v="1"/>
    <x v="1"/>
    <x v="1"/>
    <x v="1"/>
    <x v="1"/>
    <x v="1"/>
    <x v="0"/>
    <x v="2"/>
    <x v="3"/>
    <x v="1"/>
    <x v="2"/>
    <x v="2"/>
    <x v="2"/>
    <m/>
    <m/>
    <m/>
    <m/>
    <m/>
    <m/>
  </r>
  <r>
    <x v="0"/>
    <x v="107"/>
    <x v="0"/>
    <m/>
    <x v="0"/>
    <x v="1"/>
    <x v="0"/>
    <x v="2"/>
    <x v="2"/>
    <x v="2"/>
    <x v="1"/>
    <x v="1"/>
    <x v="2"/>
    <x v="1"/>
    <x v="1"/>
    <x v="1"/>
    <x v="1"/>
    <x v="1"/>
    <x v="1"/>
    <x v="1"/>
    <x v="1"/>
    <x v="1"/>
    <x v="1"/>
    <x v="1"/>
    <x v="1"/>
    <x v="1"/>
    <x v="1"/>
    <x v="0"/>
    <x v="2"/>
    <x v="3"/>
    <x v="1"/>
    <x v="2"/>
    <x v="2"/>
    <x v="2"/>
    <m/>
    <m/>
    <m/>
    <m/>
    <m/>
    <m/>
  </r>
  <r>
    <x v="0"/>
    <x v="107"/>
    <x v="0"/>
    <m/>
    <x v="0"/>
    <x v="1"/>
    <x v="0"/>
    <x v="1"/>
    <x v="1"/>
    <x v="2"/>
    <x v="1"/>
    <x v="1"/>
    <x v="2"/>
    <x v="1"/>
    <x v="2"/>
    <x v="3"/>
    <x v="2"/>
    <x v="3"/>
    <x v="1"/>
    <x v="1"/>
    <x v="3"/>
    <x v="1"/>
    <x v="1"/>
    <x v="1"/>
    <x v="1"/>
    <x v="1"/>
    <x v="1"/>
    <x v="0"/>
    <x v="2"/>
    <x v="3"/>
    <x v="1"/>
    <x v="2"/>
    <x v="2"/>
    <x v="2"/>
    <m/>
    <m/>
    <m/>
    <m/>
    <m/>
    <m/>
  </r>
  <r>
    <x v="0"/>
    <x v="107"/>
    <x v="0"/>
    <m/>
    <x v="0"/>
    <x v="1"/>
    <x v="0"/>
    <x v="2"/>
    <x v="1"/>
    <x v="2"/>
    <x v="1"/>
    <x v="1"/>
    <x v="2"/>
    <x v="1"/>
    <x v="1"/>
    <x v="1"/>
    <x v="1"/>
    <x v="1"/>
    <x v="1"/>
    <x v="1"/>
    <x v="1"/>
    <x v="1"/>
    <x v="1"/>
    <x v="1"/>
    <x v="1"/>
    <x v="1"/>
    <x v="1"/>
    <x v="0"/>
    <x v="2"/>
    <x v="3"/>
    <x v="1"/>
    <x v="2"/>
    <x v="2"/>
    <x v="2"/>
    <m/>
    <m/>
    <m/>
    <m/>
    <m/>
    <m/>
  </r>
  <r>
    <x v="0"/>
    <x v="107"/>
    <x v="0"/>
    <m/>
    <x v="0"/>
    <x v="1"/>
    <x v="1"/>
    <x v="2"/>
    <x v="2"/>
    <x v="1"/>
    <x v="1"/>
    <x v="2"/>
    <x v="2"/>
    <x v="2"/>
    <x v="1"/>
    <x v="2"/>
    <x v="2"/>
    <x v="2"/>
    <x v="2"/>
    <x v="2"/>
    <x v="2"/>
    <x v="2"/>
    <x v="1"/>
    <x v="3"/>
    <x v="2"/>
    <x v="1"/>
    <x v="1"/>
    <x v="0"/>
    <x v="2"/>
    <x v="3"/>
    <x v="1"/>
    <x v="2"/>
    <x v="2"/>
    <x v="2"/>
    <m/>
    <m/>
    <m/>
    <m/>
    <m/>
    <m/>
  </r>
  <r>
    <x v="0"/>
    <x v="107"/>
    <x v="0"/>
    <m/>
    <x v="0"/>
    <x v="1"/>
    <x v="0"/>
    <x v="1"/>
    <x v="1"/>
    <x v="4"/>
    <x v="2"/>
    <x v="1"/>
    <x v="1"/>
    <x v="2"/>
    <x v="2"/>
    <x v="1"/>
    <x v="1"/>
    <x v="2"/>
    <x v="1"/>
    <x v="1"/>
    <x v="1"/>
    <x v="1"/>
    <x v="1"/>
    <x v="1"/>
    <x v="1"/>
    <x v="2"/>
    <x v="1"/>
    <x v="0"/>
    <x v="2"/>
    <x v="3"/>
    <x v="1"/>
    <x v="2"/>
    <x v="2"/>
    <x v="2"/>
    <m/>
    <m/>
    <m/>
    <m/>
    <m/>
    <m/>
  </r>
  <r>
    <x v="0"/>
    <x v="107"/>
    <x v="0"/>
    <m/>
    <x v="0"/>
    <x v="1"/>
    <x v="0"/>
    <x v="2"/>
    <x v="2"/>
    <x v="4"/>
    <x v="2"/>
    <x v="2"/>
    <x v="1"/>
    <x v="1"/>
    <x v="1"/>
    <x v="1"/>
    <x v="1"/>
    <x v="1"/>
    <x v="1"/>
    <x v="2"/>
    <x v="1"/>
    <x v="1"/>
    <x v="1"/>
    <x v="1"/>
    <x v="1"/>
    <x v="1"/>
    <x v="1"/>
    <x v="0"/>
    <x v="2"/>
    <x v="3"/>
    <x v="1"/>
    <x v="2"/>
    <x v="2"/>
    <x v="2"/>
    <m/>
    <m/>
    <m/>
    <m/>
    <m/>
    <m/>
  </r>
  <r>
    <x v="0"/>
    <x v="107"/>
    <x v="0"/>
    <m/>
    <x v="0"/>
    <x v="1"/>
    <x v="0"/>
    <x v="2"/>
    <x v="2"/>
    <x v="4"/>
    <x v="1"/>
    <x v="1"/>
    <x v="2"/>
    <x v="1"/>
    <x v="1"/>
    <x v="1"/>
    <x v="1"/>
    <x v="1"/>
    <x v="1"/>
    <x v="3"/>
    <x v="1"/>
    <x v="1"/>
    <x v="1"/>
    <x v="1"/>
    <x v="1"/>
    <x v="1"/>
    <x v="1"/>
    <x v="0"/>
    <x v="2"/>
    <x v="3"/>
    <x v="1"/>
    <x v="2"/>
    <x v="2"/>
    <x v="2"/>
    <m/>
    <m/>
    <m/>
    <m/>
    <m/>
    <m/>
  </r>
  <r>
    <x v="0"/>
    <x v="107"/>
    <x v="0"/>
    <m/>
    <x v="0"/>
    <x v="1"/>
    <x v="1"/>
    <x v="2"/>
    <x v="2"/>
    <x v="4"/>
    <x v="5"/>
    <x v="4"/>
    <x v="1"/>
    <x v="2"/>
    <x v="2"/>
    <x v="1"/>
    <x v="5"/>
    <x v="2"/>
    <x v="1"/>
    <x v="2"/>
    <x v="1"/>
    <x v="2"/>
    <x v="2"/>
    <x v="5"/>
    <x v="4"/>
    <x v="2"/>
    <x v="2"/>
    <x v="0"/>
    <x v="2"/>
    <x v="3"/>
    <x v="1"/>
    <x v="2"/>
    <x v="2"/>
    <x v="2"/>
    <m/>
    <m/>
    <m/>
    <m/>
    <m/>
    <m/>
  </r>
  <r>
    <x v="0"/>
    <x v="107"/>
    <x v="0"/>
    <m/>
    <x v="0"/>
    <x v="1"/>
    <x v="1"/>
    <x v="1"/>
    <x v="1"/>
    <x v="2"/>
    <x v="1"/>
    <x v="2"/>
    <x v="2"/>
    <x v="1"/>
    <x v="2"/>
    <x v="2"/>
    <x v="1"/>
    <x v="2"/>
    <x v="2"/>
    <x v="0"/>
    <x v="2"/>
    <x v="3"/>
    <x v="2"/>
    <x v="0"/>
    <x v="2"/>
    <x v="2"/>
    <x v="2"/>
    <x v="0"/>
    <x v="2"/>
    <x v="3"/>
    <x v="1"/>
    <x v="2"/>
    <x v="2"/>
    <x v="2"/>
    <m/>
    <m/>
    <m/>
    <m/>
    <m/>
    <m/>
  </r>
  <r>
    <x v="0"/>
    <x v="107"/>
    <x v="0"/>
    <m/>
    <x v="0"/>
    <x v="1"/>
    <x v="1"/>
    <x v="4"/>
    <x v="1"/>
    <x v="1"/>
    <x v="2"/>
    <x v="2"/>
    <x v="1"/>
    <x v="2"/>
    <x v="2"/>
    <x v="2"/>
    <x v="2"/>
    <x v="2"/>
    <x v="2"/>
    <x v="2"/>
    <x v="2"/>
    <x v="2"/>
    <x v="2"/>
    <x v="3"/>
    <x v="2"/>
    <x v="2"/>
    <x v="2"/>
    <x v="0"/>
    <x v="2"/>
    <x v="3"/>
    <x v="1"/>
    <x v="2"/>
    <x v="2"/>
    <x v="2"/>
    <m/>
    <m/>
    <m/>
    <m/>
    <m/>
    <m/>
  </r>
  <r>
    <x v="0"/>
    <x v="107"/>
    <x v="0"/>
    <m/>
    <x v="0"/>
    <x v="1"/>
    <x v="1"/>
    <x v="1"/>
    <x v="1"/>
    <x v="1"/>
    <x v="1"/>
    <x v="1"/>
    <x v="1"/>
    <x v="1"/>
    <x v="1"/>
    <x v="1"/>
    <x v="2"/>
    <x v="2"/>
    <x v="1"/>
    <x v="1"/>
    <x v="1"/>
    <x v="1"/>
    <x v="1"/>
    <x v="1"/>
    <x v="1"/>
    <x v="2"/>
    <x v="2"/>
    <x v="0"/>
    <x v="2"/>
    <x v="3"/>
    <x v="1"/>
    <x v="2"/>
    <x v="2"/>
    <x v="2"/>
    <m/>
    <m/>
    <m/>
    <m/>
    <m/>
    <m/>
  </r>
  <r>
    <x v="0"/>
    <x v="107"/>
    <x v="0"/>
    <m/>
    <x v="0"/>
    <x v="1"/>
    <x v="1"/>
    <x v="1"/>
    <x v="3"/>
    <x v="2"/>
    <x v="2"/>
    <x v="2"/>
    <x v="4"/>
    <x v="2"/>
    <x v="2"/>
    <x v="1"/>
    <x v="1"/>
    <x v="2"/>
    <x v="2"/>
    <x v="4"/>
    <x v="2"/>
    <x v="2"/>
    <x v="2"/>
    <x v="1"/>
    <x v="2"/>
    <x v="1"/>
    <x v="1"/>
    <x v="0"/>
    <x v="2"/>
    <x v="3"/>
    <x v="1"/>
    <x v="2"/>
    <x v="2"/>
    <x v="2"/>
    <m/>
    <m/>
    <m/>
    <m/>
    <m/>
    <m/>
  </r>
  <r>
    <x v="0"/>
    <x v="107"/>
    <x v="0"/>
    <m/>
    <x v="0"/>
    <x v="1"/>
    <x v="0"/>
    <x v="2"/>
    <x v="1"/>
    <x v="2"/>
    <x v="1"/>
    <x v="1"/>
    <x v="2"/>
    <x v="2"/>
    <x v="2"/>
    <x v="2"/>
    <x v="2"/>
    <x v="1"/>
    <x v="1"/>
    <x v="1"/>
    <x v="1"/>
    <x v="2"/>
    <x v="1"/>
    <x v="3"/>
    <x v="1"/>
    <x v="2"/>
    <x v="2"/>
    <x v="0"/>
    <x v="2"/>
    <x v="3"/>
    <x v="1"/>
    <x v="2"/>
    <x v="2"/>
    <x v="2"/>
    <m/>
    <m/>
    <m/>
    <m/>
    <m/>
    <m/>
  </r>
  <r>
    <x v="0"/>
    <x v="107"/>
    <x v="0"/>
    <m/>
    <x v="0"/>
    <x v="1"/>
    <x v="1"/>
    <x v="2"/>
    <x v="2"/>
    <x v="4"/>
    <x v="1"/>
    <x v="1"/>
    <x v="2"/>
    <x v="2"/>
    <x v="1"/>
    <x v="1"/>
    <x v="1"/>
    <x v="3"/>
    <x v="3"/>
    <x v="3"/>
    <x v="1"/>
    <x v="1"/>
    <x v="1"/>
    <x v="1"/>
    <x v="1"/>
    <x v="1"/>
    <x v="1"/>
    <x v="0"/>
    <x v="2"/>
    <x v="3"/>
    <x v="1"/>
    <x v="2"/>
    <x v="2"/>
    <x v="2"/>
    <m/>
    <m/>
    <m/>
    <m/>
    <m/>
    <m/>
  </r>
  <r>
    <x v="0"/>
    <x v="107"/>
    <x v="0"/>
    <m/>
    <x v="0"/>
    <x v="1"/>
    <x v="0"/>
    <x v="2"/>
    <x v="1"/>
    <x v="2"/>
    <x v="1"/>
    <x v="1"/>
    <x v="2"/>
    <x v="1"/>
    <x v="2"/>
    <x v="2"/>
    <x v="2"/>
    <x v="2"/>
    <x v="2"/>
    <x v="2"/>
    <x v="2"/>
    <x v="2"/>
    <x v="2"/>
    <x v="5"/>
    <x v="4"/>
    <x v="2"/>
    <x v="2"/>
    <x v="0"/>
    <x v="2"/>
    <x v="3"/>
    <x v="1"/>
    <x v="2"/>
    <x v="2"/>
    <x v="2"/>
    <m/>
    <m/>
    <m/>
    <m/>
    <m/>
    <m/>
  </r>
  <r>
    <x v="0"/>
    <x v="107"/>
    <x v="0"/>
    <m/>
    <x v="0"/>
    <x v="1"/>
    <x v="0"/>
    <x v="2"/>
    <x v="1"/>
    <x v="3"/>
    <x v="2"/>
    <x v="2"/>
    <x v="2"/>
    <x v="2"/>
    <x v="1"/>
    <x v="1"/>
    <x v="1"/>
    <x v="3"/>
    <x v="1"/>
    <x v="1"/>
    <x v="1"/>
    <x v="2"/>
    <x v="4"/>
    <x v="1"/>
    <x v="3"/>
    <x v="2"/>
    <x v="1"/>
    <x v="0"/>
    <x v="2"/>
    <x v="3"/>
    <x v="1"/>
    <x v="2"/>
    <x v="2"/>
    <x v="2"/>
    <m/>
    <m/>
    <m/>
    <m/>
    <m/>
    <m/>
  </r>
  <r>
    <x v="0"/>
    <x v="107"/>
    <x v="0"/>
    <m/>
    <x v="0"/>
    <x v="1"/>
    <x v="3"/>
    <x v="2"/>
    <x v="2"/>
    <x v="2"/>
    <x v="1"/>
    <x v="1"/>
    <x v="2"/>
    <x v="1"/>
    <x v="1"/>
    <x v="1"/>
    <x v="1"/>
    <x v="1"/>
    <x v="1"/>
    <x v="1"/>
    <x v="1"/>
    <x v="1"/>
    <x v="1"/>
    <x v="1"/>
    <x v="1"/>
    <x v="1"/>
    <x v="1"/>
    <x v="0"/>
    <x v="2"/>
    <x v="3"/>
    <x v="1"/>
    <x v="2"/>
    <x v="2"/>
    <x v="2"/>
    <m/>
    <m/>
    <m/>
    <m/>
    <m/>
    <m/>
  </r>
  <r>
    <x v="0"/>
    <x v="107"/>
    <x v="0"/>
    <m/>
    <x v="0"/>
    <x v="1"/>
    <x v="0"/>
    <x v="2"/>
    <x v="2"/>
    <x v="3"/>
    <x v="1"/>
    <x v="1"/>
    <x v="3"/>
    <x v="1"/>
    <x v="1"/>
    <x v="1"/>
    <x v="1"/>
    <x v="0"/>
    <x v="1"/>
    <x v="1"/>
    <x v="1"/>
    <x v="1"/>
    <x v="1"/>
    <x v="3"/>
    <x v="2"/>
    <x v="1"/>
    <x v="1"/>
    <x v="0"/>
    <x v="2"/>
    <x v="3"/>
    <x v="1"/>
    <x v="2"/>
    <x v="2"/>
    <x v="2"/>
    <m/>
    <m/>
    <m/>
    <m/>
    <m/>
    <m/>
  </r>
  <r>
    <x v="0"/>
    <x v="107"/>
    <x v="0"/>
    <m/>
    <x v="0"/>
    <x v="1"/>
    <x v="0"/>
    <x v="2"/>
    <x v="2"/>
    <x v="2"/>
    <x v="1"/>
    <x v="1"/>
    <x v="2"/>
    <x v="1"/>
    <x v="2"/>
    <x v="1"/>
    <x v="1"/>
    <x v="0"/>
    <x v="1"/>
    <x v="1"/>
    <x v="1"/>
    <x v="1"/>
    <x v="1"/>
    <x v="3"/>
    <x v="2"/>
    <x v="1"/>
    <x v="1"/>
    <x v="0"/>
    <x v="2"/>
    <x v="3"/>
    <x v="1"/>
    <x v="2"/>
    <x v="2"/>
    <x v="2"/>
    <m/>
    <m/>
    <m/>
    <m/>
    <m/>
    <m/>
  </r>
  <r>
    <x v="0"/>
    <x v="108"/>
    <x v="1"/>
    <m/>
    <x v="0"/>
    <x v="0"/>
    <x v="3"/>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2"/>
    <x v="0"/>
    <x v="0"/>
    <x v="1"/>
    <m/>
    <m/>
    <m/>
    <m/>
    <m/>
    <m/>
  </r>
  <r>
    <x v="0"/>
    <x v="108"/>
    <x v="1"/>
    <m/>
    <x v="0"/>
    <x v="0"/>
    <x v="0"/>
    <x v="0"/>
    <x v="0"/>
    <x v="0"/>
    <x v="0"/>
    <x v="0"/>
    <x v="0"/>
    <x v="0"/>
    <x v="0"/>
    <x v="0"/>
    <x v="0"/>
    <x v="0"/>
    <x v="0"/>
    <x v="0"/>
    <x v="0"/>
    <x v="0"/>
    <x v="0"/>
    <x v="0"/>
    <x v="0"/>
    <x v="0"/>
    <x v="0"/>
    <x v="0"/>
    <x v="0"/>
    <x v="0"/>
    <x v="0"/>
    <x v="0"/>
    <x v="0"/>
    <x v="1"/>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1"/>
    <x v="0"/>
    <m/>
    <m/>
    <m/>
    <m/>
    <m/>
    <m/>
  </r>
  <r>
    <x v="0"/>
    <x v="108"/>
    <x v="1"/>
    <m/>
    <x v="0"/>
    <x v="0"/>
    <x v="0"/>
    <x v="0"/>
    <x v="0"/>
    <x v="0"/>
    <x v="0"/>
    <x v="0"/>
    <x v="0"/>
    <x v="0"/>
    <x v="0"/>
    <x v="0"/>
    <x v="0"/>
    <x v="0"/>
    <x v="0"/>
    <x v="0"/>
    <x v="0"/>
    <x v="0"/>
    <x v="0"/>
    <x v="0"/>
    <x v="0"/>
    <x v="0"/>
    <x v="0"/>
    <x v="0"/>
    <x v="0"/>
    <x v="0"/>
    <x v="0"/>
    <x v="0"/>
    <x v="1"/>
    <x v="0"/>
    <m/>
    <m/>
    <m/>
    <m/>
    <m/>
    <m/>
  </r>
  <r>
    <x v="0"/>
    <x v="108"/>
    <x v="1"/>
    <m/>
    <x v="0"/>
    <x v="0"/>
    <x v="0"/>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1"/>
    <x v="0"/>
    <x v="0"/>
    <x v="0"/>
    <x v="0"/>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1"/>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1"/>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2"/>
    <x v="3"/>
    <x v="0"/>
    <x v="0"/>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1"/>
    <x v="0"/>
    <x v="0"/>
    <x v="1"/>
    <x v="0"/>
    <m/>
    <m/>
    <m/>
    <m/>
    <m/>
    <m/>
  </r>
  <r>
    <x v="0"/>
    <x v="108"/>
    <x v="1"/>
    <m/>
    <x v="0"/>
    <x v="0"/>
    <x v="0"/>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2"/>
    <x v="0"/>
    <x v="0"/>
    <x v="0"/>
    <m/>
    <m/>
    <m/>
    <m/>
    <m/>
    <m/>
  </r>
  <r>
    <x v="0"/>
    <x v="108"/>
    <x v="1"/>
    <m/>
    <x v="0"/>
    <x v="0"/>
    <x v="0"/>
    <x v="0"/>
    <x v="0"/>
    <x v="0"/>
    <x v="0"/>
    <x v="0"/>
    <x v="0"/>
    <x v="0"/>
    <x v="0"/>
    <x v="0"/>
    <x v="0"/>
    <x v="0"/>
    <x v="0"/>
    <x v="0"/>
    <x v="0"/>
    <x v="0"/>
    <x v="0"/>
    <x v="0"/>
    <x v="0"/>
    <x v="0"/>
    <x v="0"/>
    <x v="0"/>
    <x v="0"/>
    <x v="0"/>
    <x v="0"/>
    <x v="0"/>
    <x v="1"/>
    <x v="0"/>
    <m/>
    <m/>
    <m/>
    <m/>
    <m/>
    <m/>
  </r>
  <r>
    <x v="0"/>
    <x v="108"/>
    <x v="1"/>
    <m/>
    <x v="0"/>
    <x v="0"/>
    <x v="0"/>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1"/>
    <x v="0"/>
    <x v="0"/>
    <x v="0"/>
    <x v="0"/>
    <m/>
    <m/>
    <m/>
    <m/>
    <m/>
    <m/>
  </r>
  <r>
    <x v="0"/>
    <x v="108"/>
    <x v="1"/>
    <m/>
    <x v="0"/>
    <x v="0"/>
    <x v="1"/>
    <x v="0"/>
    <x v="0"/>
    <x v="0"/>
    <x v="0"/>
    <x v="0"/>
    <x v="0"/>
    <x v="0"/>
    <x v="0"/>
    <x v="0"/>
    <x v="0"/>
    <x v="0"/>
    <x v="0"/>
    <x v="0"/>
    <x v="0"/>
    <x v="0"/>
    <x v="0"/>
    <x v="0"/>
    <x v="0"/>
    <x v="0"/>
    <x v="0"/>
    <x v="0"/>
    <x v="0"/>
    <x v="0"/>
    <x v="0"/>
    <x v="0"/>
    <x v="0"/>
    <x v="1"/>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1"/>
    <x v="0"/>
    <x v="0"/>
    <x v="0"/>
    <x v="0"/>
    <x v="0"/>
    <m/>
    <m/>
    <m/>
    <m/>
    <m/>
    <m/>
  </r>
  <r>
    <x v="0"/>
    <x v="108"/>
    <x v="1"/>
    <m/>
    <x v="0"/>
    <x v="1"/>
    <x v="1"/>
    <x v="2"/>
    <x v="2"/>
    <x v="2"/>
    <x v="1"/>
    <x v="1"/>
    <x v="2"/>
    <x v="1"/>
    <x v="1"/>
    <x v="1"/>
    <x v="1"/>
    <x v="1"/>
    <x v="1"/>
    <x v="1"/>
    <x v="1"/>
    <x v="1"/>
    <x v="3"/>
    <x v="5"/>
    <x v="2"/>
    <x v="1"/>
    <x v="1"/>
    <x v="0"/>
    <x v="2"/>
    <x v="3"/>
    <x v="1"/>
    <x v="2"/>
    <x v="2"/>
    <x v="2"/>
    <m/>
    <m/>
    <m/>
    <m/>
    <m/>
    <m/>
  </r>
  <r>
    <x v="0"/>
    <x v="108"/>
    <x v="1"/>
    <m/>
    <x v="0"/>
    <x v="1"/>
    <x v="1"/>
    <x v="0"/>
    <x v="0"/>
    <x v="0"/>
    <x v="0"/>
    <x v="0"/>
    <x v="0"/>
    <x v="1"/>
    <x v="1"/>
    <x v="2"/>
    <x v="1"/>
    <x v="3"/>
    <x v="1"/>
    <x v="1"/>
    <x v="1"/>
    <x v="1"/>
    <x v="1"/>
    <x v="3"/>
    <x v="2"/>
    <x v="1"/>
    <x v="1"/>
    <x v="0"/>
    <x v="2"/>
    <x v="3"/>
    <x v="1"/>
    <x v="2"/>
    <x v="2"/>
    <x v="2"/>
    <m/>
    <m/>
    <m/>
    <m/>
    <m/>
    <m/>
  </r>
  <r>
    <x v="0"/>
    <x v="108"/>
    <x v="1"/>
    <m/>
    <x v="0"/>
    <x v="1"/>
    <x v="0"/>
    <x v="1"/>
    <x v="1"/>
    <x v="2"/>
    <x v="1"/>
    <x v="1"/>
    <x v="1"/>
    <x v="1"/>
    <x v="1"/>
    <x v="2"/>
    <x v="1"/>
    <x v="1"/>
    <x v="1"/>
    <x v="1"/>
    <x v="1"/>
    <x v="1"/>
    <x v="1"/>
    <x v="3"/>
    <x v="2"/>
    <x v="1"/>
    <x v="1"/>
    <x v="0"/>
    <x v="2"/>
    <x v="3"/>
    <x v="1"/>
    <x v="2"/>
    <x v="2"/>
    <x v="2"/>
    <m/>
    <m/>
    <m/>
    <m/>
    <m/>
    <m/>
  </r>
  <r>
    <x v="0"/>
    <x v="108"/>
    <x v="1"/>
    <m/>
    <x v="0"/>
    <x v="1"/>
    <x v="0"/>
    <x v="2"/>
    <x v="1"/>
    <x v="5"/>
    <x v="1"/>
    <x v="1"/>
    <x v="1"/>
    <x v="3"/>
    <x v="2"/>
    <x v="1"/>
    <x v="1"/>
    <x v="1"/>
    <x v="1"/>
    <x v="1"/>
    <x v="1"/>
    <x v="3"/>
    <x v="1"/>
    <x v="4"/>
    <x v="2"/>
    <x v="2"/>
    <x v="1"/>
    <x v="0"/>
    <x v="2"/>
    <x v="3"/>
    <x v="1"/>
    <x v="2"/>
    <x v="2"/>
    <x v="2"/>
    <m/>
    <m/>
    <m/>
    <m/>
    <m/>
    <m/>
  </r>
  <r>
    <x v="0"/>
    <x v="108"/>
    <x v="1"/>
    <m/>
    <x v="0"/>
    <x v="1"/>
    <x v="0"/>
    <x v="2"/>
    <x v="1"/>
    <x v="2"/>
    <x v="1"/>
    <x v="1"/>
    <x v="2"/>
    <x v="2"/>
    <x v="1"/>
    <x v="1"/>
    <x v="1"/>
    <x v="1"/>
    <x v="1"/>
    <x v="1"/>
    <x v="1"/>
    <x v="2"/>
    <x v="1"/>
    <x v="3"/>
    <x v="1"/>
    <x v="1"/>
    <x v="1"/>
    <x v="0"/>
    <x v="2"/>
    <x v="3"/>
    <x v="1"/>
    <x v="2"/>
    <x v="2"/>
    <x v="2"/>
    <m/>
    <m/>
    <m/>
    <m/>
    <m/>
    <m/>
  </r>
  <r>
    <x v="0"/>
    <x v="108"/>
    <x v="1"/>
    <m/>
    <x v="0"/>
    <x v="1"/>
    <x v="1"/>
    <x v="2"/>
    <x v="1"/>
    <x v="2"/>
    <x v="1"/>
    <x v="1"/>
    <x v="2"/>
    <x v="3"/>
    <x v="2"/>
    <x v="1"/>
    <x v="1"/>
    <x v="1"/>
    <x v="1"/>
    <x v="1"/>
    <x v="2"/>
    <x v="4"/>
    <x v="3"/>
    <x v="2"/>
    <x v="2"/>
    <x v="1"/>
    <x v="1"/>
    <x v="0"/>
    <x v="2"/>
    <x v="3"/>
    <x v="1"/>
    <x v="2"/>
    <x v="2"/>
    <x v="2"/>
    <m/>
    <m/>
    <m/>
    <m/>
    <m/>
    <m/>
  </r>
  <r>
    <x v="0"/>
    <x v="108"/>
    <x v="1"/>
    <m/>
    <x v="0"/>
    <x v="1"/>
    <x v="0"/>
    <x v="2"/>
    <x v="1"/>
    <x v="2"/>
    <x v="2"/>
    <x v="1"/>
    <x v="2"/>
    <x v="1"/>
    <x v="1"/>
    <x v="1"/>
    <x v="1"/>
    <x v="1"/>
    <x v="1"/>
    <x v="1"/>
    <x v="1"/>
    <x v="1"/>
    <x v="1"/>
    <x v="1"/>
    <x v="1"/>
    <x v="1"/>
    <x v="1"/>
    <x v="0"/>
    <x v="2"/>
    <x v="3"/>
    <x v="1"/>
    <x v="2"/>
    <x v="2"/>
    <x v="2"/>
    <m/>
    <m/>
    <m/>
    <m/>
    <m/>
    <m/>
  </r>
  <r>
    <x v="0"/>
    <x v="108"/>
    <x v="1"/>
    <m/>
    <x v="0"/>
    <x v="1"/>
    <x v="0"/>
    <x v="2"/>
    <x v="2"/>
    <x v="2"/>
    <x v="1"/>
    <x v="1"/>
    <x v="2"/>
    <x v="1"/>
    <x v="1"/>
    <x v="1"/>
    <x v="0"/>
    <x v="1"/>
    <x v="1"/>
    <x v="1"/>
    <x v="1"/>
    <x v="1"/>
    <x v="1"/>
    <x v="1"/>
    <x v="1"/>
    <x v="1"/>
    <x v="1"/>
    <x v="0"/>
    <x v="2"/>
    <x v="3"/>
    <x v="1"/>
    <x v="2"/>
    <x v="2"/>
    <x v="2"/>
    <m/>
    <m/>
    <m/>
    <m/>
    <m/>
    <m/>
  </r>
  <r>
    <x v="0"/>
    <x v="108"/>
    <x v="1"/>
    <m/>
    <x v="0"/>
    <x v="1"/>
    <x v="0"/>
    <x v="2"/>
    <x v="1"/>
    <x v="2"/>
    <x v="1"/>
    <x v="1"/>
    <x v="3"/>
    <x v="1"/>
    <x v="1"/>
    <x v="1"/>
    <x v="1"/>
    <x v="1"/>
    <x v="1"/>
    <x v="1"/>
    <x v="1"/>
    <x v="1"/>
    <x v="1"/>
    <x v="1"/>
    <x v="1"/>
    <x v="1"/>
    <x v="1"/>
    <x v="0"/>
    <x v="2"/>
    <x v="3"/>
    <x v="1"/>
    <x v="2"/>
    <x v="2"/>
    <x v="2"/>
    <m/>
    <m/>
    <m/>
    <m/>
    <m/>
    <m/>
  </r>
  <r>
    <x v="0"/>
    <x v="108"/>
    <x v="1"/>
    <m/>
    <x v="0"/>
    <x v="1"/>
    <x v="1"/>
    <x v="2"/>
    <x v="2"/>
    <x v="2"/>
    <x v="1"/>
    <x v="1"/>
    <x v="2"/>
    <x v="1"/>
    <x v="1"/>
    <x v="1"/>
    <x v="1"/>
    <x v="1"/>
    <x v="1"/>
    <x v="1"/>
    <x v="1"/>
    <x v="1"/>
    <x v="1"/>
    <x v="3"/>
    <x v="2"/>
    <x v="1"/>
    <x v="1"/>
    <x v="0"/>
    <x v="2"/>
    <x v="3"/>
    <x v="1"/>
    <x v="2"/>
    <x v="2"/>
    <x v="2"/>
    <m/>
    <m/>
    <m/>
    <m/>
    <m/>
    <m/>
  </r>
  <r>
    <x v="0"/>
    <x v="108"/>
    <x v="1"/>
    <m/>
    <x v="0"/>
    <x v="1"/>
    <x v="1"/>
    <x v="2"/>
    <x v="2"/>
    <x v="2"/>
    <x v="1"/>
    <x v="1"/>
    <x v="2"/>
    <x v="1"/>
    <x v="1"/>
    <x v="1"/>
    <x v="1"/>
    <x v="1"/>
    <x v="1"/>
    <x v="1"/>
    <x v="1"/>
    <x v="1"/>
    <x v="1"/>
    <x v="1"/>
    <x v="1"/>
    <x v="1"/>
    <x v="1"/>
    <x v="0"/>
    <x v="2"/>
    <x v="3"/>
    <x v="1"/>
    <x v="2"/>
    <x v="2"/>
    <x v="2"/>
    <m/>
    <m/>
    <m/>
    <m/>
    <m/>
    <m/>
  </r>
  <r>
    <x v="0"/>
    <x v="108"/>
    <x v="1"/>
    <m/>
    <x v="0"/>
    <x v="1"/>
    <x v="1"/>
    <x v="2"/>
    <x v="2"/>
    <x v="2"/>
    <x v="1"/>
    <x v="1"/>
    <x v="2"/>
    <x v="1"/>
    <x v="1"/>
    <x v="1"/>
    <x v="1"/>
    <x v="1"/>
    <x v="1"/>
    <x v="1"/>
    <x v="1"/>
    <x v="1"/>
    <x v="1"/>
    <x v="1"/>
    <x v="1"/>
    <x v="1"/>
    <x v="1"/>
    <x v="0"/>
    <x v="2"/>
    <x v="3"/>
    <x v="1"/>
    <x v="2"/>
    <x v="2"/>
    <x v="2"/>
    <m/>
    <m/>
    <m/>
    <m/>
    <m/>
    <m/>
  </r>
  <r>
    <x v="0"/>
    <x v="108"/>
    <x v="1"/>
    <m/>
    <x v="0"/>
    <x v="1"/>
    <x v="1"/>
    <x v="2"/>
    <x v="2"/>
    <x v="2"/>
    <x v="1"/>
    <x v="1"/>
    <x v="2"/>
    <x v="1"/>
    <x v="1"/>
    <x v="1"/>
    <x v="1"/>
    <x v="1"/>
    <x v="1"/>
    <x v="1"/>
    <x v="1"/>
    <x v="1"/>
    <x v="1"/>
    <x v="1"/>
    <x v="1"/>
    <x v="1"/>
    <x v="1"/>
    <x v="0"/>
    <x v="2"/>
    <x v="3"/>
    <x v="1"/>
    <x v="2"/>
    <x v="2"/>
    <x v="2"/>
    <m/>
    <m/>
    <m/>
    <m/>
    <m/>
    <m/>
  </r>
  <r>
    <x v="0"/>
    <x v="108"/>
    <x v="1"/>
    <m/>
    <x v="0"/>
    <x v="1"/>
    <x v="3"/>
    <x v="1"/>
    <x v="1"/>
    <x v="2"/>
    <x v="2"/>
    <x v="1"/>
    <x v="2"/>
    <x v="2"/>
    <x v="1"/>
    <x v="2"/>
    <x v="1"/>
    <x v="2"/>
    <x v="1"/>
    <x v="1"/>
    <x v="1"/>
    <x v="1"/>
    <x v="1"/>
    <x v="1"/>
    <x v="1"/>
    <x v="1"/>
    <x v="1"/>
    <x v="0"/>
    <x v="2"/>
    <x v="3"/>
    <x v="1"/>
    <x v="2"/>
    <x v="2"/>
    <x v="2"/>
    <m/>
    <m/>
    <m/>
    <m/>
    <m/>
    <m/>
  </r>
  <r>
    <x v="0"/>
    <x v="108"/>
    <x v="1"/>
    <m/>
    <x v="0"/>
    <x v="1"/>
    <x v="0"/>
    <x v="1"/>
    <x v="1"/>
    <x v="1"/>
    <x v="2"/>
    <x v="2"/>
    <x v="1"/>
    <x v="2"/>
    <x v="2"/>
    <x v="2"/>
    <x v="2"/>
    <x v="2"/>
    <x v="2"/>
    <x v="2"/>
    <x v="1"/>
    <x v="2"/>
    <x v="3"/>
    <x v="3"/>
    <x v="2"/>
    <x v="2"/>
    <x v="2"/>
    <x v="0"/>
    <x v="2"/>
    <x v="3"/>
    <x v="1"/>
    <x v="2"/>
    <x v="2"/>
    <x v="2"/>
    <m/>
    <m/>
    <m/>
    <m/>
    <m/>
    <m/>
  </r>
  <r>
    <x v="0"/>
    <x v="108"/>
    <x v="1"/>
    <m/>
    <x v="0"/>
    <x v="1"/>
    <x v="1"/>
    <x v="1"/>
    <x v="1"/>
    <x v="2"/>
    <x v="1"/>
    <x v="1"/>
    <x v="2"/>
    <x v="1"/>
    <x v="2"/>
    <x v="2"/>
    <x v="2"/>
    <x v="2"/>
    <x v="1"/>
    <x v="2"/>
    <x v="2"/>
    <x v="1"/>
    <x v="1"/>
    <x v="3"/>
    <x v="2"/>
    <x v="2"/>
    <x v="2"/>
    <x v="0"/>
    <x v="2"/>
    <x v="3"/>
    <x v="1"/>
    <x v="2"/>
    <x v="2"/>
    <x v="2"/>
    <m/>
    <m/>
    <m/>
    <m/>
    <m/>
    <m/>
  </r>
  <r>
    <x v="0"/>
    <x v="108"/>
    <x v="1"/>
    <m/>
    <x v="0"/>
    <x v="1"/>
    <x v="0"/>
    <x v="2"/>
    <x v="2"/>
    <x v="2"/>
    <x v="1"/>
    <x v="1"/>
    <x v="3"/>
    <x v="1"/>
    <x v="1"/>
    <x v="1"/>
    <x v="1"/>
    <x v="1"/>
    <x v="1"/>
    <x v="1"/>
    <x v="1"/>
    <x v="3"/>
    <x v="1"/>
    <x v="1"/>
    <x v="1"/>
    <x v="1"/>
    <x v="1"/>
    <x v="0"/>
    <x v="2"/>
    <x v="3"/>
    <x v="1"/>
    <x v="2"/>
    <x v="2"/>
    <x v="2"/>
    <m/>
    <m/>
    <m/>
    <m/>
    <m/>
    <m/>
  </r>
  <r>
    <x v="0"/>
    <x v="108"/>
    <x v="1"/>
    <m/>
    <x v="0"/>
    <x v="1"/>
    <x v="3"/>
    <x v="2"/>
    <x v="1"/>
    <x v="2"/>
    <x v="1"/>
    <x v="1"/>
    <x v="2"/>
    <x v="1"/>
    <x v="1"/>
    <x v="1"/>
    <x v="1"/>
    <x v="2"/>
    <x v="1"/>
    <x v="1"/>
    <x v="1"/>
    <x v="1"/>
    <x v="1"/>
    <x v="2"/>
    <x v="3"/>
    <x v="1"/>
    <x v="1"/>
    <x v="0"/>
    <x v="2"/>
    <x v="3"/>
    <x v="1"/>
    <x v="2"/>
    <x v="2"/>
    <x v="2"/>
    <m/>
    <m/>
    <m/>
    <m/>
    <m/>
    <m/>
  </r>
  <r>
    <x v="0"/>
    <x v="108"/>
    <x v="1"/>
    <m/>
    <x v="0"/>
    <x v="1"/>
    <x v="0"/>
    <x v="1"/>
    <x v="2"/>
    <x v="2"/>
    <x v="2"/>
    <x v="2"/>
    <x v="3"/>
    <x v="2"/>
    <x v="2"/>
    <x v="2"/>
    <x v="2"/>
    <x v="2"/>
    <x v="3"/>
    <x v="3"/>
    <x v="2"/>
    <x v="2"/>
    <x v="2"/>
    <x v="5"/>
    <x v="3"/>
    <x v="3"/>
    <x v="2"/>
    <x v="0"/>
    <x v="2"/>
    <x v="3"/>
    <x v="1"/>
    <x v="2"/>
    <x v="2"/>
    <x v="2"/>
    <m/>
    <m/>
    <m/>
    <m/>
    <m/>
    <m/>
  </r>
  <r>
    <x v="0"/>
    <x v="108"/>
    <x v="1"/>
    <m/>
    <x v="0"/>
    <x v="1"/>
    <x v="0"/>
    <x v="1"/>
    <x v="4"/>
    <x v="2"/>
    <x v="1"/>
    <x v="1"/>
    <x v="3"/>
    <x v="1"/>
    <x v="1"/>
    <x v="1"/>
    <x v="1"/>
    <x v="3"/>
    <x v="1"/>
    <x v="1"/>
    <x v="1"/>
    <x v="3"/>
    <x v="3"/>
    <x v="2"/>
    <x v="1"/>
    <x v="1"/>
    <x v="1"/>
    <x v="0"/>
    <x v="2"/>
    <x v="3"/>
    <x v="1"/>
    <x v="2"/>
    <x v="2"/>
    <x v="2"/>
    <m/>
    <m/>
    <m/>
    <m/>
    <m/>
    <m/>
  </r>
  <r>
    <x v="0"/>
    <x v="108"/>
    <x v="1"/>
    <m/>
    <x v="0"/>
    <x v="1"/>
    <x v="0"/>
    <x v="2"/>
    <x v="2"/>
    <x v="2"/>
    <x v="1"/>
    <x v="1"/>
    <x v="2"/>
    <x v="1"/>
    <x v="1"/>
    <x v="1"/>
    <x v="1"/>
    <x v="2"/>
    <x v="1"/>
    <x v="2"/>
    <x v="1"/>
    <x v="1"/>
    <x v="2"/>
    <x v="3"/>
    <x v="2"/>
    <x v="1"/>
    <x v="1"/>
    <x v="0"/>
    <x v="2"/>
    <x v="3"/>
    <x v="1"/>
    <x v="2"/>
    <x v="2"/>
    <x v="2"/>
    <m/>
    <m/>
    <m/>
    <m/>
    <m/>
    <m/>
  </r>
  <r>
    <x v="0"/>
    <x v="108"/>
    <x v="1"/>
    <m/>
    <x v="0"/>
    <x v="1"/>
    <x v="3"/>
    <x v="3"/>
    <x v="3"/>
    <x v="1"/>
    <x v="1"/>
    <x v="2"/>
    <x v="1"/>
    <x v="1"/>
    <x v="2"/>
    <x v="4"/>
    <x v="2"/>
    <x v="2"/>
    <x v="1"/>
    <x v="3"/>
    <x v="1"/>
    <x v="1"/>
    <x v="3"/>
    <x v="3"/>
    <x v="2"/>
    <x v="2"/>
    <x v="1"/>
    <x v="0"/>
    <x v="2"/>
    <x v="3"/>
    <x v="1"/>
    <x v="2"/>
    <x v="2"/>
    <x v="2"/>
    <m/>
    <m/>
    <m/>
    <m/>
    <m/>
    <m/>
  </r>
  <r>
    <x v="0"/>
    <x v="108"/>
    <x v="1"/>
    <m/>
    <x v="0"/>
    <x v="1"/>
    <x v="1"/>
    <x v="0"/>
    <x v="0"/>
    <x v="0"/>
    <x v="0"/>
    <x v="0"/>
    <x v="0"/>
    <x v="0"/>
    <x v="0"/>
    <x v="0"/>
    <x v="0"/>
    <x v="0"/>
    <x v="0"/>
    <x v="0"/>
    <x v="0"/>
    <x v="0"/>
    <x v="0"/>
    <x v="0"/>
    <x v="0"/>
    <x v="0"/>
    <x v="0"/>
    <x v="0"/>
    <x v="2"/>
    <x v="3"/>
    <x v="1"/>
    <x v="2"/>
    <x v="2"/>
    <x v="2"/>
    <m/>
    <m/>
    <m/>
    <m/>
    <m/>
    <m/>
  </r>
  <r>
    <x v="0"/>
    <x v="108"/>
    <x v="1"/>
    <m/>
    <x v="0"/>
    <x v="1"/>
    <x v="1"/>
    <x v="2"/>
    <x v="2"/>
    <x v="4"/>
    <x v="1"/>
    <x v="1"/>
    <x v="1"/>
    <x v="1"/>
    <x v="1"/>
    <x v="1"/>
    <x v="1"/>
    <x v="1"/>
    <x v="1"/>
    <x v="1"/>
    <x v="1"/>
    <x v="1"/>
    <x v="1"/>
    <x v="1"/>
    <x v="1"/>
    <x v="1"/>
    <x v="1"/>
    <x v="0"/>
    <x v="2"/>
    <x v="3"/>
    <x v="1"/>
    <x v="2"/>
    <x v="2"/>
    <x v="2"/>
    <m/>
    <m/>
    <m/>
    <m/>
    <m/>
    <m/>
  </r>
  <r>
    <x v="0"/>
    <x v="108"/>
    <x v="1"/>
    <m/>
    <x v="0"/>
    <x v="1"/>
    <x v="0"/>
    <x v="3"/>
    <x v="1"/>
    <x v="1"/>
    <x v="3"/>
    <x v="3"/>
    <x v="1"/>
    <x v="3"/>
    <x v="3"/>
    <x v="4"/>
    <x v="5"/>
    <x v="3"/>
    <x v="4"/>
    <x v="2"/>
    <x v="2"/>
    <x v="2"/>
    <x v="3"/>
    <x v="4"/>
    <x v="5"/>
    <x v="2"/>
    <x v="2"/>
    <x v="0"/>
    <x v="2"/>
    <x v="3"/>
    <x v="1"/>
    <x v="2"/>
    <x v="2"/>
    <x v="2"/>
    <m/>
    <m/>
    <m/>
    <m/>
    <m/>
    <m/>
  </r>
  <r>
    <x v="0"/>
    <x v="108"/>
    <x v="1"/>
    <m/>
    <x v="0"/>
    <x v="1"/>
    <x v="1"/>
    <x v="2"/>
    <x v="2"/>
    <x v="2"/>
    <x v="1"/>
    <x v="1"/>
    <x v="2"/>
    <x v="1"/>
    <x v="1"/>
    <x v="1"/>
    <x v="1"/>
    <x v="1"/>
    <x v="1"/>
    <x v="1"/>
    <x v="1"/>
    <x v="1"/>
    <x v="1"/>
    <x v="3"/>
    <x v="2"/>
    <x v="1"/>
    <x v="1"/>
    <x v="0"/>
    <x v="2"/>
    <x v="3"/>
    <x v="1"/>
    <x v="2"/>
    <x v="2"/>
    <x v="2"/>
    <m/>
    <m/>
    <m/>
    <m/>
    <m/>
    <m/>
  </r>
  <r>
    <x v="0"/>
    <x v="108"/>
    <x v="1"/>
    <m/>
    <x v="0"/>
    <x v="1"/>
    <x v="1"/>
    <x v="2"/>
    <x v="1"/>
    <x v="2"/>
    <x v="1"/>
    <x v="1"/>
    <x v="1"/>
    <x v="1"/>
    <x v="1"/>
    <x v="1"/>
    <x v="1"/>
    <x v="2"/>
    <x v="2"/>
    <x v="2"/>
    <x v="1"/>
    <x v="1"/>
    <x v="1"/>
    <x v="3"/>
    <x v="2"/>
    <x v="1"/>
    <x v="1"/>
    <x v="0"/>
    <x v="2"/>
    <x v="3"/>
    <x v="1"/>
    <x v="2"/>
    <x v="2"/>
    <x v="2"/>
    <m/>
    <m/>
    <m/>
    <m/>
    <m/>
    <m/>
  </r>
  <r>
    <x v="0"/>
    <x v="108"/>
    <x v="1"/>
    <m/>
    <x v="0"/>
    <x v="1"/>
    <x v="0"/>
    <x v="2"/>
    <x v="1"/>
    <x v="2"/>
    <x v="2"/>
    <x v="1"/>
    <x v="1"/>
    <x v="2"/>
    <x v="2"/>
    <x v="2"/>
    <x v="1"/>
    <x v="2"/>
    <x v="2"/>
    <x v="1"/>
    <x v="1"/>
    <x v="2"/>
    <x v="1"/>
    <x v="2"/>
    <x v="3"/>
    <x v="1"/>
    <x v="1"/>
    <x v="0"/>
    <x v="2"/>
    <x v="3"/>
    <x v="1"/>
    <x v="2"/>
    <x v="2"/>
    <x v="2"/>
    <m/>
    <m/>
    <m/>
    <m/>
    <m/>
    <m/>
  </r>
  <r>
    <x v="0"/>
    <x v="108"/>
    <x v="1"/>
    <m/>
    <x v="0"/>
    <x v="1"/>
    <x v="0"/>
    <x v="2"/>
    <x v="1"/>
    <x v="2"/>
    <x v="1"/>
    <x v="1"/>
    <x v="1"/>
    <x v="1"/>
    <x v="1"/>
    <x v="1"/>
    <x v="1"/>
    <x v="1"/>
    <x v="1"/>
    <x v="2"/>
    <x v="1"/>
    <x v="1"/>
    <x v="1"/>
    <x v="1"/>
    <x v="1"/>
    <x v="1"/>
    <x v="1"/>
    <x v="0"/>
    <x v="2"/>
    <x v="3"/>
    <x v="1"/>
    <x v="2"/>
    <x v="2"/>
    <x v="2"/>
    <m/>
    <m/>
    <m/>
    <m/>
    <m/>
    <m/>
  </r>
  <r>
    <x v="0"/>
    <x v="108"/>
    <x v="1"/>
    <m/>
    <x v="0"/>
    <x v="1"/>
    <x v="1"/>
    <x v="1"/>
    <x v="1"/>
    <x v="2"/>
    <x v="3"/>
    <x v="3"/>
    <x v="3"/>
    <x v="3"/>
    <x v="3"/>
    <x v="1"/>
    <x v="1"/>
    <x v="0"/>
    <x v="1"/>
    <x v="1"/>
    <x v="1"/>
    <x v="1"/>
    <x v="3"/>
    <x v="2"/>
    <x v="2"/>
    <x v="1"/>
    <x v="1"/>
    <x v="0"/>
    <x v="2"/>
    <x v="3"/>
    <x v="1"/>
    <x v="2"/>
    <x v="2"/>
    <x v="2"/>
    <m/>
    <m/>
    <m/>
    <m/>
    <m/>
    <m/>
  </r>
  <r>
    <x v="0"/>
    <x v="108"/>
    <x v="1"/>
    <m/>
    <x v="0"/>
    <x v="1"/>
    <x v="3"/>
    <x v="1"/>
    <x v="3"/>
    <x v="2"/>
    <x v="2"/>
    <x v="2"/>
    <x v="3"/>
    <x v="2"/>
    <x v="2"/>
    <x v="2"/>
    <x v="2"/>
    <x v="0"/>
    <x v="2"/>
    <x v="3"/>
    <x v="2"/>
    <x v="1"/>
    <x v="3"/>
    <x v="3"/>
    <x v="2"/>
    <x v="2"/>
    <x v="1"/>
    <x v="0"/>
    <x v="2"/>
    <x v="3"/>
    <x v="1"/>
    <x v="2"/>
    <x v="2"/>
    <x v="2"/>
    <m/>
    <m/>
    <m/>
    <m/>
    <m/>
    <m/>
  </r>
  <r>
    <x v="0"/>
    <x v="108"/>
    <x v="1"/>
    <m/>
    <x v="0"/>
    <x v="1"/>
    <x v="1"/>
    <x v="2"/>
    <x v="2"/>
    <x v="2"/>
    <x v="1"/>
    <x v="1"/>
    <x v="2"/>
    <x v="1"/>
    <x v="1"/>
    <x v="1"/>
    <x v="1"/>
    <x v="0"/>
    <x v="1"/>
    <x v="1"/>
    <x v="1"/>
    <x v="1"/>
    <x v="1"/>
    <x v="1"/>
    <x v="1"/>
    <x v="1"/>
    <x v="1"/>
    <x v="0"/>
    <x v="2"/>
    <x v="3"/>
    <x v="1"/>
    <x v="2"/>
    <x v="2"/>
    <x v="2"/>
    <m/>
    <m/>
    <m/>
    <m/>
    <m/>
    <m/>
  </r>
  <r>
    <x v="0"/>
    <x v="108"/>
    <x v="1"/>
    <m/>
    <x v="0"/>
    <x v="1"/>
    <x v="3"/>
    <x v="2"/>
    <x v="4"/>
    <x v="3"/>
    <x v="1"/>
    <x v="1"/>
    <x v="1"/>
    <x v="1"/>
    <x v="2"/>
    <x v="1"/>
    <x v="1"/>
    <x v="0"/>
    <x v="3"/>
    <x v="3"/>
    <x v="1"/>
    <x v="3"/>
    <x v="1"/>
    <x v="5"/>
    <x v="5"/>
    <x v="1"/>
    <x v="1"/>
    <x v="0"/>
    <x v="2"/>
    <x v="3"/>
    <x v="1"/>
    <x v="2"/>
    <x v="2"/>
    <x v="2"/>
    <m/>
    <m/>
    <m/>
    <m/>
    <m/>
    <m/>
  </r>
  <r>
    <x v="0"/>
    <x v="108"/>
    <x v="1"/>
    <m/>
    <x v="0"/>
    <x v="1"/>
    <x v="1"/>
    <x v="2"/>
    <x v="1"/>
    <x v="2"/>
    <x v="1"/>
    <x v="1"/>
    <x v="1"/>
    <x v="1"/>
    <x v="1"/>
    <x v="1"/>
    <x v="1"/>
    <x v="0"/>
    <x v="1"/>
    <x v="1"/>
    <x v="1"/>
    <x v="1"/>
    <x v="1"/>
    <x v="3"/>
    <x v="2"/>
    <x v="1"/>
    <x v="1"/>
    <x v="0"/>
    <x v="2"/>
    <x v="3"/>
    <x v="1"/>
    <x v="2"/>
    <x v="2"/>
    <x v="2"/>
    <m/>
    <m/>
    <m/>
    <m/>
    <m/>
    <m/>
  </r>
  <r>
    <x v="0"/>
    <x v="108"/>
    <x v="1"/>
    <m/>
    <x v="0"/>
    <x v="1"/>
    <x v="1"/>
    <x v="2"/>
    <x v="1"/>
    <x v="2"/>
    <x v="1"/>
    <x v="1"/>
    <x v="2"/>
    <x v="1"/>
    <x v="1"/>
    <x v="1"/>
    <x v="1"/>
    <x v="0"/>
    <x v="1"/>
    <x v="1"/>
    <x v="1"/>
    <x v="1"/>
    <x v="1"/>
    <x v="3"/>
    <x v="2"/>
    <x v="1"/>
    <x v="1"/>
    <x v="0"/>
    <x v="2"/>
    <x v="3"/>
    <x v="1"/>
    <x v="2"/>
    <x v="2"/>
    <x v="2"/>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1"/>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0"/>
    <x v="0"/>
    <x v="0"/>
    <x v="0"/>
    <x v="0"/>
    <m/>
    <m/>
    <m/>
    <m/>
    <m/>
    <m/>
  </r>
  <r>
    <x v="0"/>
    <x v="109"/>
    <x v="1"/>
    <m/>
    <x v="0"/>
    <x v="0"/>
    <x v="0"/>
    <x v="0"/>
    <x v="0"/>
    <x v="0"/>
    <x v="0"/>
    <x v="0"/>
    <x v="0"/>
    <x v="0"/>
    <x v="0"/>
    <x v="0"/>
    <x v="0"/>
    <x v="0"/>
    <x v="0"/>
    <x v="0"/>
    <x v="0"/>
    <x v="0"/>
    <x v="0"/>
    <x v="0"/>
    <x v="0"/>
    <x v="0"/>
    <x v="0"/>
    <x v="0"/>
    <x v="1"/>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1"/>
    <x v="0"/>
    <x v="0"/>
    <x v="0"/>
    <x v="0"/>
    <x v="1"/>
    <m/>
    <m/>
    <m/>
    <m/>
    <m/>
    <m/>
  </r>
  <r>
    <x v="0"/>
    <x v="109"/>
    <x v="1"/>
    <m/>
    <x v="0"/>
    <x v="0"/>
    <x v="0"/>
    <x v="0"/>
    <x v="0"/>
    <x v="0"/>
    <x v="0"/>
    <x v="0"/>
    <x v="0"/>
    <x v="0"/>
    <x v="0"/>
    <x v="0"/>
    <x v="0"/>
    <x v="0"/>
    <x v="0"/>
    <x v="0"/>
    <x v="0"/>
    <x v="0"/>
    <x v="0"/>
    <x v="0"/>
    <x v="0"/>
    <x v="0"/>
    <x v="0"/>
    <x v="0"/>
    <x v="0"/>
    <x v="0"/>
    <x v="0"/>
    <x v="0"/>
    <x v="1"/>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1"/>
    <x v="0"/>
    <x v="0"/>
    <x v="1"/>
    <x v="1"/>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2"/>
    <x v="0"/>
    <x v="0"/>
    <x v="1"/>
    <m/>
    <m/>
    <m/>
    <m/>
    <m/>
    <m/>
  </r>
  <r>
    <x v="0"/>
    <x v="109"/>
    <x v="1"/>
    <m/>
    <x v="0"/>
    <x v="0"/>
    <x v="1"/>
    <x v="0"/>
    <x v="0"/>
    <x v="0"/>
    <x v="0"/>
    <x v="0"/>
    <x v="0"/>
    <x v="0"/>
    <x v="0"/>
    <x v="0"/>
    <x v="0"/>
    <x v="0"/>
    <x v="0"/>
    <x v="0"/>
    <x v="0"/>
    <x v="0"/>
    <x v="0"/>
    <x v="0"/>
    <x v="0"/>
    <x v="0"/>
    <x v="0"/>
    <x v="0"/>
    <x v="0"/>
    <x v="0"/>
    <x v="0"/>
    <x v="0"/>
    <x v="0"/>
    <x v="1"/>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1"/>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1"/>
    <x v="0"/>
    <x v="3"/>
    <x v="0"/>
    <x v="1"/>
    <m/>
    <m/>
    <m/>
    <m/>
    <m/>
    <m/>
  </r>
  <r>
    <x v="0"/>
    <x v="109"/>
    <x v="1"/>
    <m/>
    <x v="0"/>
    <x v="0"/>
    <x v="1"/>
    <x v="0"/>
    <x v="0"/>
    <x v="0"/>
    <x v="0"/>
    <x v="0"/>
    <x v="0"/>
    <x v="0"/>
    <x v="0"/>
    <x v="0"/>
    <x v="0"/>
    <x v="0"/>
    <x v="0"/>
    <x v="0"/>
    <x v="0"/>
    <x v="0"/>
    <x v="0"/>
    <x v="0"/>
    <x v="0"/>
    <x v="0"/>
    <x v="0"/>
    <x v="0"/>
    <x v="0"/>
    <x v="2"/>
    <x v="0"/>
    <x v="0"/>
    <x v="1"/>
    <x v="3"/>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1"/>
    <x v="2"/>
    <x v="0"/>
    <x v="1"/>
    <x v="1"/>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1"/>
    <x v="2"/>
    <x v="3"/>
    <x v="1"/>
    <x v="1"/>
    <m/>
    <m/>
    <m/>
    <m/>
    <m/>
    <m/>
  </r>
  <r>
    <x v="0"/>
    <x v="109"/>
    <x v="1"/>
    <m/>
    <x v="0"/>
    <x v="0"/>
    <x v="1"/>
    <x v="0"/>
    <x v="0"/>
    <x v="0"/>
    <x v="0"/>
    <x v="0"/>
    <x v="0"/>
    <x v="0"/>
    <x v="0"/>
    <x v="0"/>
    <x v="0"/>
    <x v="0"/>
    <x v="0"/>
    <x v="0"/>
    <x v="0"/>
    <x v="0"/>
    <x v="0"/>
    <x v="0"/>
    <x v="0"/>
    <x v="0"/>
    <x v="0"/>
    <x v="0"/>
    <x v="1"/>
    <x v="0"/>
    <x v="0"/>
    <x v="0"/>
    <x v="0"/>
    <x v="3"/>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1"/>
    <x v="0"/>
    <x v="2"/>
    <x v="2"/>
    <x v="2"/>
    <m/>
    <m/>
    <m/>
    <m/>
    <m/>
    <m/>
  </r>
  <r>
    <x v="0"/>
    <x v="109"/>
    <x v="1"/>
    <m/>
    <x v="0"/>
    <x v="0"/>
    <x v="1"/>
    <x v="0"/>
    <x v="0"/>
    <x v="0"/>
    <x v="0"/>
    <x v="0"/>
    <x v="0"/>
    <x v="0"/>
    <x v="0"/>
    <x v="0"/>
    <x v="0"/>
    <x v="0"/>
    <x v="0"/>
    <x v="0"/>
    <x v="0"/>
    <x v="0"/>
    <x v="0"/>
    <x v="0"/>
    <x v="0"/>
    <x v="0"/>
    <x v="0"/>
    <x v="0"/>
    <x v="0"/>
    <x v="2"/>
    <x v="0"/>
    <x v="3"/>
    <x v="1"/>
    <x v="1"/>
    <m/>
    <m/>
    <m/>
    <m/>
    <m/>
    <m/>
  </r>
  <r>
    <x v="0"/>
    <x v="109"/>
    <x v="1"/>
    <m/>
    <x v="0"/>
    <x v="0"/>
    <x v="1"/>
    <x v="0"/>
    <x v="0"/>
    <x v="0"/>
    <x v="0"/>
    <x v="0"/>
    <x v="0"/>
    <x v="0"/>
    <x v="0"/>
    <x v="0"/>
    <x v="0"/>
    <x v="0"/>
    <x v="0"/>
    <x v="0"/>
    <x v="0"/>
    <x v="0"/>
    <x v="0"/>
    <x v="0"/>
    <x v="0"/>
    <x v="0"/>
    <x v="0"/>
    <x v="0"/>
    <x v="0"/>
    <x v="2"/>
    <x v="0"/>
    <x v="3"/>
    <x v="1"/>
    <x v="1"/>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3"/>
    <x v="2"/>
    <x v="0"/>
    <x v="1"/>
    <x v="3"/>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1"/>
    <x v="1"/>
    <m/>
    <m/>
    <m/>
    <m/>
    <m/>
    <m/>
  </r>
  <r>
    <x v="0"/>
    <x v="109"/>
    <x v="1"/>
    <m/>
    <x v="0"/>
    <x v="0"/>
    <x v="1"/>
    <x v="0"/>
    <x v="0"/>
    <x v="0"/>
    <x v="0"/>
    <x v="0"/>
    <x v="0"/>
    <x v="0"/>
    <x v="0"/>
    <x v="0"/>
    <x v="0"/>
    <x v="0"/>
    <x v="0"/>
    <x v="0"/>
    <x v="0"/>
    <x v="0"/>
    <x v="0"/>
    <x v="0"/>
    <x v="0"/>
    <x v="0"/>
    <x v="0"/>
    <x v="0"/>
    <x v="3"/>
    <x v="1"/>
    <x v="0"/>
    <x v="0"/>
    <x v="1"/>
    <x v="1"/>
    <m/>
    <m/>
    <m/>
    <m/>
    <m/>
    <m/>
  </r>
  <r>
    <x v="0"/>
    <x v="109"/>
    <x v="1"/>
    <m/>
    <x v="0"/>
    <x v="0"/>
    <x v="1"/>
    <x v="0"/>
    <x v="0"/>
    <x v="0"/>
    <x v="0"/>
    <x v="0"/>
    <x v="0"/>
    <x v="0"/>
    <x v="0"/>
    <x v="0"/>
    <x v="0"/>
    <x v="0"/>
    <x v="0"/>
    <x v="0"/>
    <x v="0"/>
    <x v="0"/>
    <x v="0"/>
    <x v="0"/>
    <x v="0"/>
    <x v="0"/>
    <x v="0"/>
    <x v="0"/>
    <x v="1"/>
    <x v="1"/>
    <x v="0"/>
    <x v="0"/>
    <x v="1"/>
    <x v="3"/>
    <m/>
    <m/>
    <m/>
    <m/>
    <m/>
    <m/>
  </r>
  <r>
    <x v="0"/>
    <x v="109"/>
    <x v="1"/>
    <m/>
    <x v="0"/>
    <x v="0"/>
    <x v="1"/>
    <x v="0"/>
    <x v="0"/>
    <x v="0"/>
    <x v="0"/>
    <x v="0"/>
    <x v="0"/>
    <x v="0"/>
    <x v="0"/>
    <x v="0"/>
    <x v="0"/>
    <x v="0"/>
    <x v="0"/>
    <x v="0"/>
    <x v="0"/>
    <x v="0"/>
    <x v="0"/>
    <x v="0"/>
    <x v="0"/>
    <x v="0"/>
    <x v="0"/>
    <x v="0"/>
    <x v="3"/>
    <x v="1"/>
    <x v="0"/>
    <x v="0"/>
    <x v="3"/>
    <x v="1"/>
    <m/>
    <m/>
    <m/>
    <m/>
    <m/>
    <m/>
  </r>
  <r>
    <x v="0"/>
    <x v="109"/>
    <x v="1"/>
    <m/>
    <x v="0"/>
    <x v="0"/>
    <x v="0"/>
    <x v="0"/>
    <x v="0"/>
    <x v="0"/>
    <x v="0"/>
    <x v="0"/>
    <x v="0"/>
    <x v="0"/>
    <x v="0"/>
    <x v="0"/>
    <x v="0"/>
    <x v="0"/>
    <x v="0"/>
    <x v="0"/>
    <x v="0"/>
    <x v="0"/>
    <x v="0"/>
    <x v="0"/>
    <x v="0"/>
    <x v="0"/>
    <x v="0"/>
    <x v="0"/>
    <x v="1"/>
    <x v="0"/>
    <x v="0"/>
    <x v="0"/>
    <x v="3"/>
    <x v="3"/>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1"/>
    <x v="1"/>
    <x v="2"/>
    <x v="2"/>
    <x v="4"/>
    <x v="1"/>
    <x v="1"/>
    <x v="2"/>
    <x v="1"/>
    <x v="1"/>
    <x v="1"/>
    <x v="1"/>
    <x v="1"/>
    <x v="1"/>
    <x v="1"/>
    <x v="1"/>
    <x v="1"/>
    <x v="1"/>
    <x v="1"/>
    <x v="2"/>
    <x v="1"/>
    <x v="1"/>
    <x v="0"/>
    <x v="2"/>
    <x v="3"/>
    <x v="1"/>
    <x v="2"/>
    <x v="2"/>
    <x v="2"/>
    <m/>
    <m/>
    <m/>
    <m/>
    <m/>
    <m/>
  </r>
  <r>
    <x v="0"/>
    <x v="109"/>
    <x v="1"/>
    <m/>
    <x v="0"/>
    <x v="1"/>
    <x v="1"/>
    <x v="1"/>
    <x v="3"/>
    <x v="2"/>
    <x v="2"/>
    <x v="2"/>
    <x v="4"/>
    <x v="2"/>
    <x v="2"/>
    <x v="3"/>
    <x v="2"/>
    <x v="3"/>
    <x v="3"/>
    <x v="2"/>
    <x v="2"/>
    <x v="2"/>
    <x v="2"/>
    <x v="3"/>
    <x v="4"/>
    <x v="2"/>
    <x v="2"/>
    <x v="0"/>
    <x v="2"/>
    <x v="3"/>
    <x v="1"/>
    <x v="2"/>
    <x v="2"/>
    <x v="2"/>
    <m/>
    <m/>
    <m/>
    <m/>
    <m/>
    <m/>
  </r>
  <r>
    <x v="0"/>
    <x v="109"/>
    <x v="1"/>
    <m/>
    <x v="0"/>
    <x v="1"/>
    <x v="1"/>
    <x v="2"/>
    <x v="2"/>
    <x v="2"/>
    <x v="1"/>
    <x v="1"/>
    <x v="2"/>
    <x v="1"/>
    <x v="1"/>
    <x v="1"/>
    <x v="1"/>
    <x v="1"/>
    <x v="1"/>
    <x v="1"/>
    <x v="1"/>
    <x v="1"/>
    <x v="1"/>
    <x v="1"/>
    <x v="2"/>
    <x v="1"/>
    <x v="1"/>
    <x v="0"/>
    <x v="2"/>
    <x v="3"/>
    <x v="1"/>
    <x v="2"/>
    <x v="2"/>
    <x v="2"/>
    <m/>
    <m/>
    <m/>
    <m/>
    <m/>
    <m/>
  </r>
  <r>
    <x v="0"/>
    <x v="109"/>
    <x v="1"/>
    <m/>
    <x v="0"/>
    <x v="1"/>
    <x v="0"/>
    <x v="1"/>
    <x v="3"/>
    <x v="3"/>
    <x v="1"/>
    <x v="1"/>
    <x v="1"/>
    <x v="3"/>
    <x v="1"/>
    <x v="1"/>
    <x v="1"/>
    <x v="2"/>
    <x v="1"/>
    <x v="3"/>
    <x v="1"/>
    <x v="3"/>
    <x v="1"/>
    <x v="1"/>
    <x v="1"/>
    <x v="1"/>
    <x v="1"/>
    <x v="0"/>
    <x v="2"/>
    <x v="3"/>
    <x v="1"/>
    <x v="2"/>
    <x v="2"/>
    <x v="2"/>
    <m/>
    <m/>
    <m/>
    <m/>
    <m/>
    <m/>
  </r>
  <r>
    <x v="0"/>
    <x v="109"/>
    <x v="1"/>
    <m/>
    <x v="0"/>
    <x v="1"/>
    <x v="0"/>
    <x v="2"/>
    <x v="2"/>
    <x v="2"/>
    <x v="1"/>
    <x v="1"/>
    <x v="2"/>
    <x v="1"/>
    <x v="1"/>
    <x v="1"/>
    <x v="1"/>
    <x v="1"/>
    <x v="1"/>
    <x v="1"/>
    <x v="1"/>
    <x v="1"/>
    <x v="1"/>
    <x v="3"/>
    <x v="2"/>
    <x v="1"/>
    <x v="1"/>
    <x v="0"/>
    <x v="2"/>
    <x v="3"/>
    <x v="1"/>
    <x v="2"/>
    <x v="2"/>
    <x v="2"/>
    <m/>
    <m/>
    <m/>
    <m/>
    <m/>
    <m/>
  </r>
  <r>
    <x v="0"/>
    <x v="109"/>
    <x v="1"/>
    <m/>
    <x v="0"/>
    <x v="1"/>
    <x v="1"/>
    <x v="2"/>
    <x v="1"/>
    <x v="2"/>
    <x v="1"/>
    <x v="1"/>
    <x v="2"/>
    <x v="1"/>
    <x v="1"/>
    <x v="1"/>
    <x v="1"/>
    <x v="1"/>
    <x v="1"/>
    <x v="1"/>
    <x v="1"/>
    <x v="1"/>
    <x v="1"/>
    <x v="2"/>
    <x v="3"/>
    <x v="1"/>
    <x v="1"/>
    <x v="0"/>
    <x v="2"/>
    <x v="3"/>
    <x v="1"/>
    <x v="2"/>
    <x v="2"/>
    <x v="2"/>
    <m/>
    <m/>
    <m/>
    <m/>
    <m/>
    <m/>
  </r>
  <r>
    <x v="0"/>
    <x v="109"/>
    <x v="1"/>
    <m/>
    <x v="0"/>
    <x v="1"/>
    <x v="0"/>
    <x v="2"/>
    <x v="3"/>
    <x v="2"/>
    <x v="1"/>
    <x v="2"/>
    <x v="1"/>
    <x v="1"/>
    <x v="2"/>
    <x v="2"/>
    <x v="1"/>
    <x v="1"/>
    <x v="1"/>
    <x v="2"/>
    <x v="1"/>
    <x v="2"/>
    <x v="3"/>
    <x v="5"/>
    <x v="4"/>
    <x v="2"/>
    <x v="2"/>
    <x v="0"/>
    <x v="2"/>
    <x v="3"/>
    <x v="1"/>
    <x v="2"/>
    <x v="2"/>
    <x v="2"/>
    <m/>
    <m/>
    <m/>
    <m/>
    <m/>
    <m/>
  </r>
  <r>
    <x v="0"/>
    <x v="109"/>
    <x v="1"/>
    <m/>
    <x v="0"/>
    <x v="1"/>
    <x v="0"/>
    <x v="2"/>
    <x v="2"/>
    <x v="2"/>
    <x v="1"/>
    <x v="1"/>
    <x v="1"/>
    <x v="1"/>
    <x v="1"/>
    <x v="1"/>
    <x v="1"/>
    <x v="1"/>
    <x v="1"/>
    <x v="1"/>
    <x v="1"/>
    <x v="1"/>
    <x v="1"/>
    <x v="1"/>
    <x v="2"/>
    <x v="1"/>
    <x v="1"/>
    <x v="0"/>
    <x v="2"/>
    <x v="3"/>
    <x v="1"/>
    <x v="2"/>
    <x v="2"/>
    <x v="2"/>
    <m/>
    <m/>
    <m/>
    <m/>
    <m/>
    <m/>
  </r>
  <r>
    <x v="0"/>
    <x v="109"/>
    <x v="1"/>
    <m/>
    <x v="0"/>
    <x v="1"/>
    <x v="0"/>
    <x v="1"/>
    <x v="1"/>
    <x v="2"/>
    <x v="3"/>
    <x v="3"/>
    <x v="3"/>
    <x v="2"/>
    <x v="3"/>
    <x v="2"/>
    <x v="1"/>
    <x v="3"/>
    <x v="3"/>
    <x v="2"/>
    <x v="1"/>
    <x v="3"/>
    <x v="3"/>
    <x v="1"/>
    <x v="2"/>
    <x v="2"/>
    <x v="2"/>
    <x v="0"/>
    <x v="2"/>
    <x v="3"/>
    <x v="1"/>
    <x v="2"/>
    <x v="2"/>
    <x v="2"/>
    <m/>
    <m/>
    <m/>
    <m/>
    <m/>
    <m/>
  </r>
  <r>
    <x v="0"/>
    <x v="109"/>
    <x v="1"/>
    <m/>
    <x v="0"/>
    <x v="1"/>
    <x v="1"/>
    <x v="1"/>
    <x v="2"/>
    <x v="2"/>
    <x v="1"/>
    <x v="1"/>
    <x v="2"/>
    <x v="1"/>
    <x v="1"/>
    <x v="1"/>
    <x v="1"/>
    <x v="1"/>
    <x v="1"/>
    <x v="1"/>
    <x v="1"/>
    <x v="1"/>
    <x v="1"/>
    <x v="3"/>
    <x v="2"/>
    <x v="1"/>
    <x v="1"/>
    <x v="0"/>
    <x v="2"/>
    <x v="3"/>
    <x v="1"/>
    <x v="2"/>
    <x v="2"/>
    <x v="2"/>
    <m/>
    <m/>
    <m/>
    <m/>
    <m/>
    <m/>
  </r>
  <r>
    <x v="0"/>
    <x v="109"/>
    <x v="1"/>
    <m/>
    <x v="0"/>
    <x v="1"/>
    <x v="1"/>
    <x v="1"/>
    <x v="4"/>
    <x v="1"/>
    <x v="1"/>
    <x v="2"/>
    <x v="4"/>
    <x v="1"/>
    <x v="2"/>
    <x v="1"/>
    <x v="1"/>
    <x v="2"/>
    <x v="1"/>
    <x v="2"/>
    <x v="2"/>
    <x v="2"/>
    <x v="3"/>
    <x v="1"/>
    <x v="4"/>
    <x v="1"/>
    <x v="1"/>
    <x v="0"/>
    <x v="2"/>
    <x v="3"/>
    <x v="1"/>
    <x v="2"/>
    <x v="2"/>
    <x v="2"/>
    <m/>
    <m/>
    <m/>
    <m/>
    <m/>
    <m/>
  </r>
  <r>
    <x v="0"/>
    <x v="109"/>
    <x v="1"/>
    <m/>
    <x v="0"/>
    <x v="1"/>
    <x v="1"/>
    <x v="2"/>
    <x v="2"/>
    <x v="2"/>
    <x v="1"/>
    <x v="1"/>
    <x v="2"/>
    <x v="1"/>
    <x v="1"/>
    <x v="1"/>
    <x v="1"/>
    <x v="1"/>
    <x v="1"/>
    <x v="1"/>
    <x v="1"/>
    <x v="1"/>
    <x v="1"/>
    <x v="1"/>
    <x v="1"/>
    <x v="1"/>
    <x v="1"/>
    <x v="0"/>
    <x v="2"/>
    <x v="3"/>
    <x v="1"/>
    <x v="2"/>
    <x v="2"/>
    <x v="2"/>
    <m/>
    <m/>
    <m/>
    <m/>
    <m/>
    <m/>
  </r>
  <r>
    <x v="0"/>
    <x v="109"/>
    <x v="1"/>
    <m/>
    <x v="0"/>
    <x v="1"/>
    <x v="0"/>
    <x v="3"/>
    <x v="3"/>
    <x v="1"/>
    <x v="2"/>
    <x v="3"/>
    <x v="1"/>
    <x v="2"/>
    <x v="2"/>
    <x v="4"/>
    <x v="5"/>
    <x v="2"/>
    <x v="2"/>
    <x v="2"/>
    <x v="2"/>
    <x v="2"/>
    <x v="2"/>
    <x v="5"/>
    <x v="4"/>
    <x v="2"/>
    <x v="2"/>
    <x v="0"/>
    <x v="2"/>
    <x v="3"/>
    <x v="1"/>
    <x v="2"/>
    <x v="2"/>
    <x v="2"/>
    <m/>
    <m/>
    <m/>
    <m/>
    <m/>
    <m/>
  </r>
  <r>
    <x v="0"/>
    <x v="109"/>
    <x v="1"/>
    <m/>
    <x v="0"/>
    <x v="1"/>
    <x v="1"/>
    <x v="2"/>
    <x v="1"/>
    <x v="2"/>
    <x v="1"/>
    <x v="1"/>
    <x v="1"/>
    <x v="2"/>
    <x v="2"/>
    <x v="1"/>
    <x v="2"/>
    <x v="1"/>
    <x v="1"/>
    <x v="1"/>
    <x v="1"/>
    <x v="1"/>
    <x v="2"/>
    <x v="4"/>
    <x v="5"/>
    <x v="2"/>
    <x v="2"/>
    <x v="0"/>
    <x v="2"/>
    <x v="3"/>
    <x v="1"/>
    <x v="2"/>
    <x v="2"/>
    <x v="2"/>
    <m/>
    <m/>
    <m/>
    <m/>
    <m/>
    <m/>
  </r>
  <r>
    <x v="0"/>
    <x v="109"/>
    <x v="1"/>
    <m/>
    <x v="0"/>
    <x v="1"/>
    <x v="0"/>
    <x v="3"/>
    <x v="1"/>
    <x v="2"/>
    <x v="3"/>
    <x v="3"/>
    <x v="3"/>
    <x v="1"/>
    <x v="2"/>
    <x v="2"/>
    <x v="2"/>
    <x v="2"/>
    <x v="1"/>
    <x v="1"/>
    <x v="1"/>
    <x v="1"/>
    <x v="1"/>
    <x v="5"/>
    <x v="4"/>
    <x v="1"/>
    <x v="1"/>
    <x v="0"/>
    <x v="2"/>
    <x v="3"/>
    <x v="1"/>
    <x v="2"/>
    <x v="2"/>
    <x v="2"/>
    <m/>
    <m/>
    <m/>
    <m/>
    <m/>
    <m/>
  </r>
  <r>
    <x v="0"/>
    <x v="109"/>
    <x v="1"/>
    <m/>
    <x v="0"/>
    <x v="1"/>
    <x v="3"/>
    <x v="1"/>
    <x v="4"/>
    <x v="2"/>
    <x v="2"/>
    <x v="2"/>
    <x v="1"/>
    <x v="2"/>
    <x v="2"/>
    <x v="0"/>
    <x v="1"/>
    <x v="2"/>
    <x v="2"/>
    <x v="2"/>
    <x v="2"/>
    <x v="2"/>
    <x v="3"/>
    <x v="3"/>
    <x v="2"/>
    <x v="2"/>
    <x v="2"/>
    <x v="0"/>
    <x v="2"/>
    <x v="3"/>
    <x v="1"/>
    <x v="2"/>
    <x v="2"/>
    <x v="2"/>
    <m/>
    <m/>
    <m/>
    <m/>
    <m/>
    <m/>
  </r>
  <r>
    <x v="0"/>
    <x v="109"/>
    <x v="1"/>
    <m/>
    <x v="0"/>
    <x v="1"/>
    <x v="0"/>
    <x v="1"/>
    <x v="2"/>
    <x v="2"/>
    <x v="1"/>
    <x v="1"/>
    <x v="2"/>
    <x v="1"/>
    <x v="1"/>
    <x v="1"/>
    <x v="1"/>
    <x v="1"/>
    <x v="1"/>
    <x v="1"/>
    <x v="1"/>
    <x v="1"/>
    <x v="1"/>
    <x v="1"/>
    <x v="1"/>
    <x v="1"/>
    <x v="1"/>
    <x v="0"/>
    <x v="2"/>
    <x v="3"/>
    <x v="1"/>
    <x v="2"/>
    <x v="2"/>
    <x v="2"/>
    <m/>
    <m/>
    <m/>
    <m/>
    <m/>
    <m/>
  </r>
  <r>
    <x v="0"/>
    <x v="109"/>
    <x v="1"/>
    <m/>
    <x v="0"/>
    <x v="1"/>
    <x v="0"/>
    <x v="1"/>
    <x v="1"/>
    <x v="2"/>
    <x v="1"/>
    <x v="1"/>
    <x v="2"/>
    <x v="1"/>
    <x v="1"/>
    <x v="3"/>
    <x v="1"/>
    <x v="1"/>
    <x v="1"/>
    <x v="1"/>
    <x v="1"/>
    <x v="1"/>
    <x v="1"/>
    <x v="3"/>
    <x v="4"/>
    <x v="1"/>
    <x v="1"/>
    <x v="0"/>
    <x v="2"/>
    <x v="3"/>
    <x v="1"/>
    <x v="2"/>
    <x v="2"/>
    <x v="2"/>
    <m/>
    <m/>
    <m/>
    <m/>
    <m/>
    <m/>
  </r>
  <r>
    <x v="0"/>
    <x v="109"/>
    <x v="1"/>
    <m/>
    <x v="0"/>
    <x v="1"/>
    <x v="1"/>
    <x v="3"/>
    <x v="1"/>
    <x v="4"/>
    <x v="1"/>
    <x v="1"/>
    <x v="1"/>
    <x v="3"/>
    <x v="2"/>
    <x v="1"/>
    <x v="1"/>
    <x v="2"/>
    <x v="1"/>
    <x v="2"/>
    <x v="1"/>
    <x v="3"/>
    <x v="2"/>
    <x v="4"/>
    <x v="5"/>
    <x v="1"/>
    <x v="1"/>
    <x v="0"/>
    <x v="2"/>
    <x v="3"/>
    <x v="1"/>
    <x v="2"/>
    <x v="2"/>
    <x v="2"/>
    <m/>
    <m/>
    <m/>
    <m/>
    <m/>
    <m/>
  </r>
  <r>
    <x v="0"/>
    <x v="109"/>
    <x v="1"/>
    <m/>
    <x v="0"/>
    <x v="1"/>
    <x v="0"/>
    <x v="1"/>
    <x v="1"/>
    <x v="2"/>
    <x v="1"/>
    <x v="1"/>
    <x v="2"/>
    <x v="1"/>
    <x v="1"/>
    <x v="1"/>
    <x v="1"/>
    <x v="1"/>
    <x v="1"/>
    <x v="1"/>
    <x v="1"/>
    <x v="3"/>
    <x v="1"/>
    <x v="1"/>
    <x v="2"/>
    <x v="1"/>
    <x v="1"/>
    <x v="0"/>
    <x v="2"/>
    <x v="3"/>
    <x v="1"/>
    <x v="2"/>
    <x v="2"/>
    <x v="2"/>
    <m/>
    <m/>
    <m/>
    <m/>
    <m/>
    <m/>
  </r>
  <r>
    <x v="0"/>
    <x v="109"/>
    <x v="1"/>
    <m/>
    <x v="0"/>
    <x v="1"/>
    <x v="1"/>
    <x v="3"/>
    <x v="1"/>
    <x v="4"/>
    <x v="1"/>
    <x v="2"/>
    <x v="1"/>
    <x v="1"/>
    <x v="1"/>
    <x v="1"/>
    <x v="2"/>
    <x v="2"/>
    <x v="2"/>
    <x v="3"/>
    <x v="1"/>
    <x v="3"/>
    <x v="3"/>
    <x v="5"/>
    <x v="4"/>
    <x v="2"/>
    <x v="1"/>
    <x v="0"/>
    <x v="2"/>
    <x v="3"/>
    <x v="1"/>
    <x v="2"/>
    <x v="2"/>
    <x v="2"/>
    <m/>
    <m/>
    <m/>
    <m/>
    <m/>
    <m/>
  </r>
  <r>
    <x v="0"/>
    <x v="109"/>
    <x v="1"/>
    <m/>
    <x v="0"/>
    <x v="1"/>
    <x v="1"/>
    <x v="1"/>
    <x v="1"/>
    <x v="2"/>
    <x v="1"/>
    <x v="1"/>
    <x v="1"/>
    <x v="1"/>
    <x v="2"/>
    <x v="2"/>
    <x v="1"/>
    <x v="2"/>
    <x v="2"/>
    <x v="2"/>
    <x v="1"/>
    <x v="1"/>
    <x v="1"/>
    <x v="5"/>
    <x v="4"/>
    <x v="2"/>
    <x v="2"/>
    <x v="0"/>
    <x v="2"/>
    <x v="3"/>
    <x v="1"/>
    <x v="2"/>
    <x v="2"/>
    <x v="2"/>
    <m/>
    <m/>
    <m/>
    <m/>
    <m/>
    <m/>
  </r>
  <r>
    <x v="0"/>
    <x v="109"/>
    <x v="1"/>
    <m/>
    <x v="0"/>
    <x v="1"/>
    <x v="0"/>
    <x v="1"/>
    <x v="4"/>
    <x v="2"/>
    <x v="1"/>
    <x v="1"/>
    <x v="2"/>
    <x v="1"/>
    <x v="1"/>
    <x v="1"/>
    <x v="1"/>
    <x v="1"/>
    <x v="1"/>
    <x v="1"/>
    <x v="1"/>
    <x v="1"/>
    <x v="1"/>
    <x v="3"/>
    <x v="2"/>
    <x v="1"/>
    <x v="1"/>
    <x v="0"/>
    <x v="2"/>
    <x v="3"/>
    <x v="1"/>
    <x v="2"/>
    <x v="2"/>
    <x v="2"/>
    <m/>
    <m/>
    <m/>
    <m/>
    <m/>
    <m/>
  </r>
  <r>
    <x v="0"/>
    <x v="109"/>
    <x v="1"/>
    <m/>
    <x v="0"/>
    <x v="1"/>
    <x v="1"/>
    <x v="2"/>
    <x v="4"/>
    <x v="2"/>
    <x v="1"/>
    <x v="1"/>
    <x v="2"/>
    <x v="1"/>
    <x v="1"/>
    <x v="1"/>
    <x v="1"/>
    <x v="1"/>
    <x v="1"/>
    <x v="1"/>
    <x v="1"/>
    <x v="1"/>
    <x v="1"/>
    <x v="1"/>
    <x v="1"/>
    <x v="1"/>
    <x v="1"/>
    <x v="0"/>
    <x v="2"/>
    <x v="3"/>
    <x v="1"/>
    <x v="2"/>
    <x v="2"/>
    <x v="2"/>
    <m/>
    <m/>
    <m/>
    <m/>
    <m/>
    <m/>
  </r>
  <r>
    <x v="0"/>
    <x v="109"/>
    <x v="1"/>
    <m/>
    <x v="0"/>
    <x v="1"/>
    <x v="1"/>
    <x v="1"/>
    <x v="1"/>
    <x v="2"/>
    <x v="1"/>
    <x v="1"/>
    <x v="3"/>
    <x v="1"/>
    <x v="1"/>
    <x v="1"/>
    <x v="1"/>
    <x v="1"/>
    <x v="1"/>
    <x v="1"/>
    <x v="1"/>
    <x v="3"/>
    <x v="1"/>
    <x v="5"/>
    <x v="3"/>
    <x v="1"/>
    <x v="1"/>
    <x v="0"/>
    <x v="2"/>
    <x v="3"/>
    <x v="1"/>
    <x v="2"/>
    <x v="2"/>
    <x v="2"/>
    <m/>
    <m/>
    <m/>
    <m/>
    <m/>
    <m/>
  </r>
  <r>
    <x v="0"/>
    <x v="109"/>
    <x v="1"/>
    <m/>
    <x v="0"/>
    <x v="1"/>
    <x v="0"/>
    <x v="3"/>
    <x v="5"/>
    <x v="2"/>
    <x v="2"/>
    <x v="2"/>
    <x v="1"/>
    <x v="2"/>
    <x v="2"/>
    <x v="2"/>
    <x v="2"/>
    <x v="5"/>
    <x v="2"/>
    <x v="3"/>
    <x v="1"/>
    <x v="3"/>
    <x v="1"/>
    <x v="5"/>
    <x v="5"/>
    <x v="2"/>
    <x v="1"/>
    <x v="0"/>
    <x v="2"/>
    <x v="3"/>
    <x v="1"/>
    <x v="2"/>
    <x v="2"/>
    <x v="2"/>
    <m/>
    <m/>
    <m/>
    <m/>
    <m/>
    <m/>
  </r>
  <r>
    <x v="0"/>
    <x v="109"/>
    <x v="1"/>
    <m/>
    <x v="0"/>
    <x v="1"/>
    <x v="1"/>
    <x v="3"/>
    <x v="5"/>
    <x v="2"/>
    <x v="2"/>
    <x v="2"/>
    <x v="1"/>
    <x v="2"/>
    <x v="2"/>
    <x v="2"/>
    <x v="1"/>
    <x v="5"/>
    <x v="2"/>
    <x v="3"/>
    <x v="1"/>
    <x v="3"/>
    <x v="1"/>
    <x v="5"/>
    <x v="5"/>
    <x v="2"/>
    <x v="1"/>
    <x v="0"/>
    <x v="2"/>
    <x v="3"/>
    <x v="1"/>
    <x v="2"/>
    <x v="2"/>
    <x v="2"/>
    <m/>
    <m/>
    <m/>
    <m/>
    <m/>
    <m/>
  </r>
  <r>
    <x v="0"/>
    <x v="109"/>
    <x v="1"/>
    <m/>
    <x v="0"/>
    <x v="1"/>
    <x v="0"/>
    <x v="2"/>
    <x v="2"/>
    <x v="2"/>
    <x v="1"/>
    <x v="1"/>
    <x v="1"/>
    <x v="1"/>
    <x v="1"/>
    <x v="1"/>
    <x v="1"/>
    <x v="1"/>
    <x v="1"/>
    <x v="1"/>
    <x v="1"/>
    <x v="1"/>
    <x v="1"/>
    <x v="3"/>
    <x v="4"/>
    <x v="1"/>
    <x v="1"/>
    <x v="0"/>
    <x v="2"/>
    <x v="3"/>
    <x v="1"/>
    <x v="2"/>
    <x v="2"/>
    <x v="2"/>
    <m/>
    <m/>
    <m/>
    <m/>
    <m/>
    <m/>
  </r>
  <r>
    <x v="0"/>
    <x v="109"/>
    <x v="1"/>
    <m/>
    <x v="0"/>
    <x v="1"/>
    <x v="0"/>
    <x v="1"/>
    <x v="5"/>
    <x v="4"/>
    <x v="5"/>
    <x v="3"/>
    <x v="3"/>
    <x v="3"/>
    <x v="3"/>
    <x v="3"/>
    <x v="3"/>
    <x v="3"/>
    <x v="3"/>
    <x v="3"/>
    <x v="3"/>
    <x v="3"/>
    <x v="3"/>
    <x v="4"/>
    <x v="5"/>
    <x v="2"/>
    <x v="2"/>
    <x v="0"/>
    <x v="2"/>
    <x v="3"/>
    <x v="1"/>
    <x v="2"/>
    <x v="2"/>
    <x v="2"/>
    <m/>
    <m/>
    <m/>
    <m/>
    <m/>
    <m/>
  </r>
  <r>
    <x v="0"/>
    <x v="109"/>
    <x v="1"/>
    <m/>
    <x v="0"/>
    <x v="1"/>
    <x v="1"/>
    <x v="3"/>
    <x v="3"/>
    <x v="1"/>
    <x v="5"/>
    <x v="2"/>
    <x v="1"/>
    <x v="2"/>
    <x v="2"/>
    <x v="5"/>
    <x v="3"/>
    <x v="3"/>
    <x v="2"/>
    <x v="3"/>
    <x v="5"/>
    <x v="1"/>
    <x v="1"/>
    <x v="4"/>
    <x v="4"/>
    <x v="3"/>
    <x v="5"/>
    <x v="0"/>
    <x v="2"/>
    <x v="3"/>
    <x v="1"/>
    <x v="2"/>
    <x v="2"/>
    <x v="2"/>
    <m/>
    <m/>
    <m/>
    <m/>
    <m/>
    <m/>
  </r>
  <r>
    <x v="0"/>
    <x v="109"/>
    <x v="1"/>
    <m/>
    <x v="0"/>
    <x v="1"/>
    <x v="1"/>
    <x v="1"/>
    <x v="1"/>
    <x v="4"/>
    <x v="2"/>
    <x v="2"/>
    <x v="1"/>
    <x v="2"/>
    <x v="2"/>
    <x v="2"/>
    <x v="2"/>
    <x v="3"/>
    <x v="2"/>
    <x v="2"/>
    <x v="1"/>
    <x v="2"/>
    <x v="1"/>
    <x v="5"/>
    <x v="4"/>
    <x v="2"/>
    <x v="1"/>
    <x v="0"/>
    <x v="2"/>
    <x v="3"/>
    <x v="1"/>
    <x v="2"/>
    <x v="2"/>
    <x v="2"/>
    <m/>
    <m/>
    <m/>
    <m/>
    <m/>
    <m/>
  </r>
  <r>
    <x v="0"/>
    <x v="109"/>
    <x v="1"/>
    <m/>
    <x v="0"/>
    <x v="1"/>
    <x v="0"/>
    <x v="2"/>
    <x v="1"/>
    <x v="2"/>
    <x v="1"/>
    <x v="1"/>
    <x v="2"/>
    <x v="2"/>
    <x v="1"/>
    <x v="1"/>
    <x v="1"/>
    <x v="1"/>
    <x v="1"/>
    <x v="1"/>
    <x v="1"/>
    <x v="1"/>
    <x v="1"/>
    <x v="3"/>
    <x v="2"/>
    <x v="1"/>
    <x v="1"/>
    <x v="0"/>
    <x v="2"/>
    <x v="3"/>
    <x v="1"/>
    <x v="2"/>
    <x v="2"/>
    <x v="2"/>
    <m/>
    <m/>
    <m/>
    <m/>
    <m/>
    <m/>
  </r>
  <r>
    <x v="0"/>
    <x v="109"/>
    <x v="1"/>
    <m/>
    <x v="0"/>
    <x v="1"/>
    <x v="1"/>
    <x v="1"/>
    <x v="1"/>
    <x v="2"/>
    <x v="1"/>
    <x v="2"/>
    <x v="2"/>
    <x v="2"/>
    <x v="1"/>
    <x v="1"/>
    <x v="1"/>
    <x v="1"/>
    <x v="1"/>
    <x v="2"/>
    <x v="1"/>
    <x v="1"/>
    <x v="1"/>
    <x v="5"/>
    <x v="2"/>
    <x v="2"/>
    <x v="2"/>
    <x v="0"/>
    <x v="2"/>
    <x v="3"/>
    <x v="1"/>
    <x v="2"/>
    <x v="2"/>
    <x v="2"/>
    <m/>
    <m/>
    <m/>
    <m/>
    <m/>
    <m/>
  </r>
  <r>
    <x v="0"/>
    <x v="109"/>
    <x v="1"/>
    <m/>
    <x v="0"/>
    <x v="1"/>
    <x v="1"/>
    <x v="3"/>
    <x v="1"/>
    <x v="4"/>
    <x v="2"/>
    <x v="2"/>
    <x v="1"/>
    <x v="2"/>
    <x v="3"/>
    <x v="2"/>
    <x v="2"/>
    <x v="3"/>
    <x v="3"/>
    <x v="3"/>
    <x v="1"/>
    <x v="3"/>
    <x v="3"/>
    <x v="3"/>
    <x v="2"/>
    <x v="2"/>
    <x v="2"/>
    <x v="0"/>
    <x v="2"/>
    <x v="3"/>
    <x v="1"/>
    <x v="2"/>
    <x v="2"/>
    <x v="2"/>
    <m/>
    <m/>
    <m/>
    <m/>
    <m/>
    <m/>
  </r>
  <r>
    <x v="0"/>
    <x v="109"/>
    <x v="1"/>
    <m/>
    <x v="0"/>
    <x v="1"/>
    <x v="0"/>
    <x v="3"/>
    <x v="3"/>
    <x v="4"/>
    <x v="1"/>
    <x v="2"/>
    <x v="1"/>
    <x v="2"/>
    <x v="1"/>
    <x v="2"/>
    <x v="1"/>
    <x v="2"/>
    <x v="2"/>
    <x v="2"/>
    <x v="1"/>
    <x v="2"/>
    <x v="2"/>
    <x v="3"/>
    <x v="2"/>
    <x v="2"/>
    <x v="1"/>
    <x v="0"/>
    <x v="2"/>
    <x v="3"/>
    <x v="1"/>
    <x v="2"/>
    <x v="2"/>
    <x v="2"/>
    <m/>
    <m/>
    <m/>
    <m/>
    <m/>
    <m/>
  </r>
  <r>
    <x v="0"/>
    <x v="109"/>
    <x v="1"/>
    <m/>
    <x v="0"/>
    <x v="1"/>
    <x v="0"/>
    <x v="1"/>
    <x v="1"/>
    <x v="2"/>
    <x v="1"/>
    <x v="1"/>
    <x v="1"/>
    <x v="1"/>
    <x v="2"/>
    <x v="2"/>
    <x v="2"/>
    <x v="2"/>
    <x v="1"/>
    <x v="3"/>
    <x v="1"/>
    <x v="2"/>
    <x v="3"/>
    <x v="3"/>
    <x v="2"/>
    <x v="1"/>
    <x v="1"/>
    <x v="0"/>
    <x v="2"/>
    <x v="3"/>
    <x v="1"/>
    <x v="2"/>
    <x v="2"/>
    <x v="2"/>
    <m/>
    <m/>
    <m/>
    <m/>
    <m/>
    <m/>
  </r>
  <r>
    <x v="0"/>
    <x v="109"/>
    <x v="1"/>
    <m/>
    <x v="0"/>
    <x v="1"/>
    <x v="0"/>
    <x v="2"/>
    <x v="2"/>
    <x v="1"/>
    <x v="1"/>
    <x v="1"/>
    <x v="2"/>
    <x v="1"/>
    <x v="2"/>
    <x v="2"/>
    <x v="2"/>
    <x v="1"/>
    <x v="1"/>
    <x v="1"/>
    <x v="1"/>
    <x v="1"/>
    <x v="1"/>
    <x v="3"/>
    <x v="2"/>
    <x v="1"/>
    <x v="1"/>
    <x v="0"/>
    <x v="2"/>
    <x v="3"/>
    <x v="1"/>
    <x v="2"/>
    <x v="2"/>
    <x v="2"/>
    <m/>
    <m/>
    <m/>
    <m/>
    <m/>
    <m/>
  </r>
  <r>
    <x v="0"/>
    <x v="109"/>
    <x v="1"/>
    <m/>
    <x v="0"/>
    <x v="1"/>
    <x v="0"/>
    <x v="2"/>
    <x v="1"/>
    <x v="2"/>
    <x v="1"/>
    <x v="1"/>
    <x v="2"/>
    <x v="1"/>
    <x v="1"/>
    <x v="1"/>
    <x v="1"/>
    <x v="1"/>
    <x v="1"/>
    <x v="2"/>
    <x v="1"/>
    <x v="1"/>
    <x v="1"/>
    <x v="3"/>
    <x v="2"/>
    <x v="1"/>
    <x v="1"/>
    <x v="0"/>
    <x v="2"/>
    <x v="3"/>
    <x v="1"/>
    <x v="2"/>
    <x v="2"/>
    <x v="2"/>
    <m/>
    <m/>
    <m/>
    <m/>
    <m/>
    <m/>
  </r>
  <r>
    <x v="0"/>
    <x v="109"/>
    <x v="1"/>
    <m/>
    <x v="0"/>
    <x v="1"/>
    <x v="0"/>
    <x v="3"/>
    <x v="3"/>
    <x v="4"/>
    <x v="2"/>
    <x v="2"/>
    <x v="4"/>
    <x v="1"/>
    <x v="2"/>
    <x v="2"/>
    <x v="2"/>
    <x v="2"/>
    <x v="2"/>
    <x v="1"/>
    <x v="1"/>
    <x v="1"/>
    <x v="1"/>
    <x v="3"/>
    <x v="4"/>
    <x v="2"/>
    <x v="2"/>
    <x v="0"/>
    <x v="2"/>
    <x v="3"/>
    <x v="1"/>
    <x v="2"/>
    <x v="2"/>
    <x v="2"/>
    <m/>
    <m/>
    <m/>
    <m/>
    <m/>
    <m/>
  </r>
  <r>
    <x v="0"/>
    <x v="109"/>
    <x v="1"/>
    <m/>
    <x v="0"/>
    <x v="1"/>
    <x v="1"/>
    <x v="2"/>
    <x v="2"/>
    <x v="4"/>
    <x v="1"/>
    <x v="1"/>
    <x v="1"/>
    <x v="1"/>
    <x v="1"/>
    <x v="2"/>
    <x v="1"/>
    <x v="3"/>
    <x v="3"/>
    <x v="1"/>
    <x v="1"/>
    <x v="1"/>
    <x v="1"/>
    <x v="4"/>
    <x v="1"/>
    <x v="1"/>
    <x v="1"/>
    <x v="0"/>
    <x v="2"/>
    <x v="3"/>
    <x v="1"/>
    <x v="2"/>
    <x v="2"/>
    <x v="2"/>
    <m/>
    <m/>
    <m/>
    <m/>
    <m/>
    <m/>
  </r>
  <r>
    <x v="0"/>
    <x v="109"/>
    <x v="1"/>
    <m/>
    <x v="0"/>
    <x v="1"/>
    <x v="1"/>
    <x v="1"/>
    <x v="1"/>
    <x v="6"/>
    <x v="2"/>
    <x v="2"/>
    <x v="1"/>
    <x v="2"/>
    <x v="2"/>
    <x v="2"/>
    <x v="2"/>
    <x v="2"/>
    <x v="2"/>
    <x v="2"/>
    <x v="2"/>
    <x v="2"/>
    <x v="2"/>
    <x v="5"/>
    <x v="4"/>
    <x v="2"/>
    <x v="2"/>
    <x v="0"/>
    <x v="2"/>
    <x v="3"/>
    <x v="1"/>
    <x v="2"/>
    <x v="2"/>
    <x v="2"/>
    <m/>
    <m/>
    <m/>
    <m/>
    <m/>
    <m/>
  </r>
  <r>
    <x v="0"/>
    <x v="109"/>
    <x v="1"/>
    <m/>
    <x v="0"/>
    <x v="1"/>
    <x v="0"/>
    <x v="2"/>
    <x v="1"/>
    <x v="2"/>
    <x v="1"/>
    <x v="1"/>
    <x v="3"/>
    <x v="1"/>
    <x v="1"/>
    <x v="1"/>
    <x v="1"/>
    <x v="1"/>
    <x v="1"/>
    <x v="1"/>
    <x v="1"/>
    <x v="1"/>
    <x v="1"/>
    <x v="3"/>
    <x v="2"/>
    <x v="1"/>
    <x v="1"/>
    <x v="0"/>
    <x v="2"/>
    <x v="3"/>
    <x v="1"/>
    <x v="2"/>
    <x v="2"/>
    <x v="2"/>
    <m/>
    <m/>
    <m/>
    <m/>
    <m/>
    <m/>
  </r>
  <r>
    <x v="0"/>
    <x v="109"/>
    <x v="1"/>
    <m/>
    <x v="0"/>
    <x v="1"/>
    <x v="0"/>
    <x v="1"/>
    <x v="1"/>
    <x v="2"/>
    <x v="1"/>
    <x v="1"/>
    <x v="2"/>
    <x v="1"/>
    <x v="1"/>
    <x v="1"/>
    <x v="1"/>
    <x v="1"/>
    <x v="1"/>
    <x v="1"/>
    <x v="1"/>
    <x v="1"/>
    <x v="1"/>
    <x v="2"/>
    <x v="2"/>
    <x v="1"/>
    <x v="1"/>
    <x v="0"/>
    <x v="2"/>
    <x v="3"/>
    <x v="1"/>
    <x v="2"/>
    <x v="2"/>
    <x v="2"/>
    <m/>
    <m/>
    <m/>
    <m/>
    <m/>
    <m/>
  </r>
  <r>
    <x v="0"/>
    <x v="109"/>
    <x v="1"/>
    <m/>
    <x v="0"/>
    <x v="1"/>
    <x v="0"/>
    <x v="3"/>
    <x v="1"/>
    <x v="4"/>
    <x v="1"/>
    <x v="3"/>
    <x v="3"/>
    <x v="1"/>
    <x v="1"/>
    <x v="1"/>
    <x v="1"/>
    <x v="1"/>
    <x v="1"/>
    <x v="3"/>
    <x v="1"/>
    <x v="3"/>
    <x v="3"/>
    <x v="2"/>
    <x v="1"/>
    <x v="1"/>
    <x v="1"/>
    <x v="0"/>
    <x v="2"/>
    <x v="3"/>
    <x v="1"/>
    <x v="2"/>
    <x v="2"/>
    <x v="2"/>
    <m/>
    <m/>
    <m/>
    <m/>
    <m/>
    <m/>
  </r>
  <r>
    <x v="0"/>
    <x v="109"/>
    <x v="1"/>
    <m/>
    <x v="0"/>
    <x v="1"/>
    <x v="3"/>
    <x v="1"/>
    <x v="1"/>
    <x v="4"/>
    <x v="2"/>
    <x v="2"/>
    <x v="4"/>
    <x v="2"/>
    <x v="2"/>
    <x v="2"/>
    <x v="2"/>
    <x v="2"/>
    <x v="2"/>
    <x v="2"/>
    <x v="2"/>
    <x v="1"/>
    <x v="1"/>
    <x v="5"/>
    <x v="4"/>
    <x v="1"/>
    <x v="1"/>
    <x v="0"/>
    <x v="2"/>
    <x v="3"/>
    <x v="1"/>
    <x v="2"/>
    <x v="2"/>
    <x v="2"/>
    <m/>
    <m/>
    <m/>
    <m/>
    <m/>
    <m/>
  </r>
  <r>
    <x v="0"/>
    <x v="109"/>
    <x v="1"/>
    <m/>
    <x v="0"/>
    <x v="1"/>
    <x v="0"/>
    <x v="1"/>
    <x v="1"/>
    <x v="2"/>
    <x v="1"/>
    <x v="1"/>
    <x v="2"/>
    <x v="1"/>
    <x v="2"/>
    <x v="1"/>
    <x v="1"/>
    <x v="1"/>
    <x v="1"/>
    <x v="1"/>
    <x v="1"/>
    <x v="2"/>
    <x v="1"/>
    <x v="3"/>
    <x v="4"/>
    <x v="1"/>
    <x v="1"/>
    <x v="0"/>
    <x v="2"/>
    <x v="3"/>
    <x v="1"/>
    <x v="2"/>
    <x v="2"/>
    <x v="2"/>
    <m/>
    <m/>
    <m/>
    <m/>
    <m/>
    <m/>
  </r>
  <r>
    <x v="0"/>
    <x v="109"/>
    <x v="1"/>
    <m/>
    <x v="0"/>
    <x v="1"/>
    <x v="1"/>
    <x v="3"/>
    <x v="3"/>
    <x v="3"/>
    <x v="2"/>
    <x v="2"/>
    <x v="1"/>
    <x v="2"/>
    <x v="3"/>
    <x v="3"/>
    <x v="2"/>
    <x v="3"/>
    <x v="2"/>
    <x v="2"/>
    <x v="2"/>
    <x v="3"/>
    <x v="3"/>
    <x v="3"/>
    <x v="2"/>
    <x v="2"/>
    <x v="4"/>
    <x v="0"/>
    <x v="2"/>
    <x v="3"/>
    <x v="1"/>
    <x v="2"/>
    <x v="2"/>
    <x v="2"/>
    <m/>
    <m/>
    <m/>
    <m/>
    <m/>
    <m/>
  </r>
  <r>
    <x v="0"/>
    <x v="109"/>
    <x v="1"/>
    <m/>
    <x v="0"/>
    <x v="1"/>
    <x v="1"/>
    <x v="3"/>
    <x v="3"/>
    <x v="5"/>
    <x v="3"/>
    <x v="3"/>
    <x v="3"/>
    <x v="2"/>
    <x v="3"/>
    <x v="1"/>
    <x v="1"/>
    <x v="3"/>
    <x v="1"/>
    <x v="3"/>
    <x v="1"/>
    <x v="3"/>
    <x v="1"/>
    <x v="1"/>
    <x v="1"/>
    <x v="2"/>
    <x v="2"/>
    <x v="0"/>
    <x v="2"/>
    <x v="3"/>
    <x v="1"/>
    <x v="2"/>
    <x v="2"/>
    <x v="2"/>
    <m/>
    <m/>
    <m/>
    <m/>
    <m/>
    <m/>
  </r>
  <r>
    <x v="0"/>
    <x v="109"/>
    <x v="1"/>
    <m/>
    <x v="0"/>
    <x v="1"/>
    <x v="1"/>
    <x v="1"/>
    <x v="1"/>
    <x v="1"/>
    <x v="1"/>
    <x v="1"/>
    <x v="2"/>
    <x v="2"/>
    <x v="2"/>
    <x v="2"/>
    <x v="2"/>
    <x v="2"/>
    <x v="2"/>
    <x v="2"/>
    <x v="1"/>
    <x v="2"/>
    <x v="1"/>
    <x v="5"/>
    <x v="2"/>
    <x v="2"/>
    <x v="2"/>
    <x v="0"/>
    <x v="2"/>
    <x v="3"/>
    <x v="1"/>
    <x v="2"/>
    <x v="2"/>
    <x v="2"/>
    <m/>
    <m/>
    <m/>
    <m/>
    <m/>
    <m/>
  </r>
  <r>
    <x v="0"/>
    <x v="109"/>
    <x v="1"/>
    <m/>
    <x v="0"/>
    <x v="1"/>
    <x v="0"/>
    <x v="3"/>
    <x v="4"/>
    <x v="4"/>
    <x v="1"/>
    <x v="1"/>
    <x v="2"/>
    <x v="1"/>
    <x v="1"/>
    <x v="1"/>
    <x v="1"/>
    <x v="5"/>
    <x v="1"/>
    <x v="1"/>
    <x v="1"/>
    <x v="1"/>
    <x v="1"/>
    <x v="1"/>
    <x v="1"/>
    <x v="1"/>
    <x v="1"/>
    <x v="0"/>
    <x v="2"/>
    <x v="3"/>
    <x v="1"/>
    <x v="2"/>
    <x v="2"/>
    <x v="2"/>
    <m/>
    <m/>
    <m/>
    <m/>
    <m/>
    <m/>
  </r>
  <r>
    <x v="0"/>
    <x v="109"/>
    <x v="1"/>
    <m/>
    <x v="0"/>
    <x v="1"/>
    <x v="0"/>
    <x v="2"/>
    <x v="2"/>
    <x v="2"/>
    <x v="2"/>
    <x v="2"/>
    <x v="2"/>
    <x v="1"/>
    <x v="2"/>
    <x v="2"/>
    <x v="1"/>
    <x v="1"/>
    <x v="1"/>
    <x v="1"/>
    <x v="1"/>
    <x v="1"/>
    <x v="1"/>
    <x v="1"/>
    <x v="1"/>
    <x v="1"/>
    <x v="1"/>
    <x v="0"/>
    <x v="2"/>
    <x v="3"/>
    <x v="1"/>
    <x v="2"/>
    <x v="2"/>
    <x v="2"/>
    <m/>
    <m/>
    <m/>
    <m/>
    <m/>
    <m/>
  </r>
  <r>
    <x v="0"/>
    <x v="109"/>
    <x v="1"/>
    <m/>
    <x v="0"/>
    <x v="1"/>
    <x v="0"/>
    <x v="3"/>
    <x v="0"/>
    <x v="1"/>
    <x v="2"/>
    <x v="2"/>
    <x v="1"/>
    <x v="2"/>
    <x v="2"/>
    <x v="2"/>
    <x v="2"/>
    <x v="2"/>
    <x v="1"/>
    <x v="2"/>
    <x v="2"/>
    <x v="2"/>
    <x v="2"/>
    <x v="5"/>
    <x v="3"/>
    <x v="2"/>
    <x v="4"/>
    <x v="0"/>
    <x v="2"/>
    <x v="3"/>
    <x v="1"/>
    <x v="2"/>
    <x v="2"/>
    <x v="2"/>
    <m/>
    <m/>
    <m/>
    <m/>
    <m/>
    <m/>
  </r>
  <r>
    <x v="0"/>
    <x v="109"/>
    <x v="1"/>
    <m/>
    <x v="0"/>
    <x v="1"/>
    <x v="1"/>
    <x v="3"/>
    <x v="2"/>
    <x v="2"/>
    <x v="2"/>
    <x v="4"/>
    <x v="3"/>
    <x v="1"/>
    <x v="3"/>
    <x v="2"/>
    <x v="1"/>
    <x v="1"/>
    <x v="2"/>
    <x v="1"/>
    <x v="1"/>
    <x v="1"/>
    <x v="1"/>
    <x v="1"/>
    <x v="1"/>
    <x v="1"/>
    <x v="2"/>
    <x v="0"/>
    <x v="2"/>
    <x v="3"/>
    <x v="1"/>
    <x v="2"/>
    <x v="2"/>
    <x v="2"/>
    <m/>
    <m/>
    <m/>
    <m/>
    <m/>
    <m/>
  </r>
  <r>
    <x v="0"/>
    <x v="109"/>
    <x v="1"/>
    <m/>
    <x v="0"/>
    <x v="1"/>
    <x v="1"/>
    <x v="1"/>
    <x v="2"/>
    <x v="2"/>
    <x v="1"/>
    <x v="1"/>
    <x v="1"/>
    <x v="1"/>
    <x v="1"/>
    <x v="1"/>
    <x v="2"/>
    <x v="2"/>
    <x v="2"/>
    <x v="1"/>
    <x v="1"/>
    <x v="1"/>
    <x v="1"/>
    <x v="3"/>
    <x v="2"/>
    <x v="1"/>
    <x v="1"/>
    <x v="0"/>
    <x v="2"/>
    <x v="3"/>
    <x v="1"/>
    <x v="2"/>
    <x v="2"/>
    <x v="2"/>
    <m/>
    <m/>
    <m/>
    <m/>
    <m/>
    <m/>
  </r>
  <r>
    <x v="0"/>
    <x v="109"/>
    <x v="1"/>
    <m/>
    <x v="0"/>
    <x v="1"/>
    <x v="1"/>
    <x v="3"/>
    <x v="3"/>
    <x v="2"/>
    <x v="1"/>
    <x v="2"/>
    <x v="2"/>
    <x v="1"/>
    <x v="2"/>
    <x v="2"/>
    <x v="1"/>
    <x v="3"/>
    <x v="1"/>
    <x v="1"/>
    <x v="1"/>
    <x v="2"/>
    <x v="3"/>
    <x v="5"/>
    <x v="4"/>
    <x v="2"/>
    <x v="2"/>
    <x v="0"/>
    <x v="2"/>
    <x v="3"/>
    <x v="1"/>
    <x v="2"/>
    <x v="2"/>
    <x v="2"/>
    <m/>
    <m/>
    <m/>
    <m/>
    <m/>
    <m/>
  </r>
  <r>
    <x v="0"/>
    <x v="109"/>
    <x v="1"/>
    <m/>
    <x v="0"/>
    <x v="1"/>
    <x v="1"/>
    <x v="1"/>
    <x v="2"/>
    <x v="2"/>
    <x v="1"/>
    <x v="1"/>
    <x v="2"/>
    <x v="1"/>
    <x v="2"/>
    <x v="1"/>
    <x v="1"/>
    <x v="1"/>
    <x v="1"/>
    <x v="1"/>
    <x v="1"/>
    <x v="1"/>
    <x v="3"/>
    <x v="2"/>
    <x v="4"/>
    <x v="1"/>
    <x v="1"/>
    <x v="0"/>
    <x v="2"/>
    <x v="3"/>
    <x v="1"/>
    <x v="2"/>
    <x v="2"/>
    <x v="2"/>
    <m/>
    <m/>
    <m/>
    <m/>
    <m/>
    <m/>
  </r>
  <r>
    <x v="0"/>
    <x v="109"/>
    <x v="1"/>
    <m/>
    <x v="0"/>
    <x v="1"/>
    <x v="1"/>
    <x v="2"/>
    <x v="2"/>
    <x v="4"/>
    <x v="1"/>
    <x v="1"/>
    <x v="2"/>
    <x v="1"/>
    <x v="1"/>
    <x v="1"/>
    <x v="1"/>
    <x v="1"/>
    <x v="1"/>
    <x v="1"/>
    <x v="1"/>
    <x v="1"/>
    <x v="1"/>
    <x v="3"/>
    <x v="2"/>
    <x v="1"/>
    <x v="1"/>
    <x v="0"/>
    <x v="2"/>
    <x v="3"/>
    <x v="1"/>
    <x v="2"/>
    <x v="2"/>
    <x v="2"/>
    <m/>
    <m/>
    <m/>
    <m/>
    <m/>
    <m/>
  </r>
  <r>
    <x v="0"/>
    <x v="109"/>
    <x v="1"/>
    <m/>
    <x v="0"/>
    <x v="1"/>
    <x v="1"/>
    <x v="2"/>
    <x v="2"/>
    <x v="4"/>
    <x v="1"/>
    <x v="1"/>
    <x v="2"/>
    <x v="1"/>
    <x v="1"/>
    <x v="1"/>
    <x v="1"/>
    <x v="1"/>
    <x v="1"/>
    <x v="1"/>
    <x v="1"/>
    <x v="1"/>
    <x v="1"/>
    <x v="3"/>
    <x v="4"/>
    <x v="1"/>
    <x v="1"/>
    <x v="0"/>
    <x v="2"/>
    <x v="3"/>
    <x v="1"/>
    <x v="2"/>
    <x v="2"/>
    <x v="2"/>
    <m/>
    <m/>
    <m/>
    <m/>
    <m/>
    <m/>
  </r>
  <r>
    <x v="0"/>
    <x v="109"/>
    <x v="1"/>
    <m/>
    <x v="0"/>
    <x v="1"/>
    <x v="1"/>
    <x v="2"/>
    <x v="1"/>
    <x v="2"/>
    <x v="1"/>
    <x v="1"/>
    <x v="1"/>
    <x v="1"/>
    <x v="1"/>
    <x v="1"/>
    <x v="2"/>
    <x v="3"/>
    <x v="2"/>
    <x v="2"/>
    <x v="1"/>
    <x v="1"/>
    <x v="2"/>
    <x v="1"/>
    <x v="1"/>
    <x v="1"/>
    <x v="1"/>
    <x v="0"/>
    <x v="2"/>
    <x v="3"/>
    <x v="1"/>
    <x v="2"/>
    <x v="2"/>
    <x v="2"/>
    <m/>
    <m/>
    <m/>
    <m/>
    <m/>
    <m/>
  </r>
  <r>
    <x v="0"/>
    <x v="109"/>
    <x v="1"/>
    <m/>
    <x v="0"/>
    <x v="1"/>
    <x v="1"/>
    <x v="1"/>
    <x v="1"/>
    <x v="1"/>
    <x v="1"/>
    <x v="1"/>
    <x v="1"/>
    <x v="1"/>
    <x v="1"/>
    <x v="2"/>
    <x v="2"/>
    <x v="3"/>
    <x v="2"/>
    <x v="2"/>
    <x v="2"/>
    <x v="1"/>
    <x v="1"/>
    <x v="3"/>
    <x v="4"/>
    <x v="2"/>
    <x v="2"/>
    <x v="0"/>
    <x v="2"/>
    <x v="3"/>
    <x v="1"/>
    <x v="2"/>
    <x v="2"/>
    <x v="2"/>
    <m/>
    <m/>
    <m/>
    <m/>
    <m/>
    <m/>
  </r>
  <r>
    <x v="0"/>
    <x v="109"/>
    <x v="1"/>
    <m/>
    <x v="0"/>
    <x v="1"/>
    <x v="0"/>
    <x v="2"/>
    <x v="1"/>
    <x v="2"/>
    <x v="3"/>
    <x v="1"/>
    <x v="1"/>
    <x v="1"/>
    <x v="1"/>
    <x v="2"/>
    <x v="1"/>
    <x v="0"/>
    <x v="1"/>
    <x v="2"/>
    <x v="1"/>
    <x v="2"/>
    <x v="1"/>
    <x v="3"/>
    <x v="2"/>
    <x v="1"/>
    <x v="1"/>
    <x v="0"/>
    <x v="2"/>
    <x v="3"/>
    <x v="1"/>
    <x v="2"/>
    <x v="2"/>
    <x v="2"/>
    <m/>
    <m/>
    <m/>
    <m/>
    <m/>
    <m/>
  </r>
  <r>
    <x v="0"/>
    <x v="109"/>
    <x v="1"/>
    <m/>
    <x v="0"/>
    <x v="1"/>
    <x v="1"/>
    <x v="2"/>
    <x v="1"/>
    <x v="2"/>
    <x v="3"/>
    <x v="1"/>
    <x v="1"/>
    <x v="1"/>
    <x v="1"/>
    <x v="2"/>
    <x v="1"/>
    <x v="0"/>
    <x v="1"/>
    <x v="3"/>
    <x v="1"/>
    <x v="2"/>
    <x v="1"/>
    <x v="3"/>
    <x v="2"/>
    <x v="1"/>
    <x v="1"/>
    <x v="0"/>
    <x v="2"/>
    <x v="3"/>
    <x v="1"/>
    <x v="2"/>
    <x v="2"/>
    <x v="2"/>
    <m/>
    <m/>
    <m/>
    <m/>
    <m/>
    <m/>
  </r>
  <r>
    <x v="0"/>
    <x v="109"/>
    <x v="1"/>
    <m/>
    <x v="0"/>
    <x v="1"/>
    <x v="0"/>
    <x v="2"/>
    <x v="1"/>
    <x v="2"/>
    <x v="1"/>
    <x v="1"/>
    <x v="2"/>
    <x v="1"/>
    <x v="1"/>
    <x v="1"/>
    <x v="1"/>
    <x v="0"/>
    <x v="3"/>
    <x v="3"/>
    <x v="1"/>
    <x v="1"/>
    <x v="1"/>
    <x v="1"/>
    <x v="2"/>
    <x v="1"/>
    <x v="1"/>
    <x v="0"/>
    <x v="2"/>
    <x v="3"/>
    <x v="1"/>
    <x v="2"/>
    <x v="2"/>
    <x v="2"/>
    <m/>
    <m/>
    <m/>
    <m/>
    <m/>
    <m/>
  </r>
  <r>
    <x v="0"/>
    <x v="109"/>
    <x v="1"/>
    <m/>
    <x v="0"/>
    <x v="1"/>
    <x v="1"/>
    <x v="2"/>
    <x v="2"/>
    <x v="2"/>
    <x v="1"/>
    <x v="1"/>
    <x v="2"/>
    <x v="1"/>
    <x v="1"/>
    <x v="1"/>
    <x v="1"/>
    <x v="0"/>
    <x v="1"/>
    <x v="1"/>
    <x v="1"/>
    <x v="1"/>
    <x v="1"/>
    <x v="1"/>
    <x v="1"/>
    <x v="1"/>
    <x v="1"/>
    <x v="0"/>
    <x v="2"/>
    <x v="3"/>
    <x v="1"/>
    <x v="2"/>
    <x v="2"/>
    <x v="2"/>
    <m/>
    <m/>
    <m/>
    <m/>
    <m/>
    <m/>
  </r>
  <r>
    <x v="0"/>
    <x v="109"/>
    <x v="1"/>
    <m/>
    <x v="0"/>
    <x v="1"/>
    <x v="1"/>
    <x v="3"/>
    <x v="3"/>
    <x v="1"/>
    <x v="3"/>
    <x v="3"/>
    <x v="1"/>
    <x v="2"/>
    <x v="2"/>
    <x v="2"/>
    <x v="1"/>
    <x v="0"/>
    <x v="2"/>
    <x v="3"/>
    <x v="1"/>
    <x v="3"/>
    <x v="1"/>
    <x v="3"/>
    <x v="2"/>
    <x v="1"/>
    <x v="1"/>
    <x v="0"/>
    <x v="2"/>
    <x v="3"/>
    <x v="1"/>
    <x v="2"/>
    <x v="2"/>
    <x v="2"/>
    <m/>
    <m/>
    <m/>
    <m/>
    <m/>
    <m/>
  </r>
  <r>
    <x v="0"/>
    <x v="109"/>
    <x v="1"/>
    <m/>
    <x v="0"/>
    <x v="1"/>
    <x v="0"/>
    <x v="1"/>
    <x v="1"/>
    <x v="4"/>
    <x v="1"/>
    <x v="1"/>
    <x v="1"/>
    <x v="1"/>
    <x v="1"/>
    <x v="1"/>
    <x v="1"/>
    <x v="0"/>
    <x v="1"/>
    <x v="2"/>
    <x v="1"/>
    <x v="1"/>
    <x v="1"/>
    <x v="3"/>
    <x v="1"/>
    <x v="1"/>
    <x v="1"/>
    <x v="0"/>
    <x v="2"/>
    <x v="3"/>
    <x v="1"/>
    <x v="2"/>
    <x v="2"/>
    <x v="2"/>
    <m/>
    <m/>
    <m/>
    <m/>
    <m/>
    <m/>
  </r>
  <r>
    <x v="0"/>
    <x v="109"/>
    <x v="1"/>
    <m/>
    <x v="0"/>
    <x v="1"/>
    <x v="0"/>
    <x v="2"/>
    <x v="1"/>
    <x v="4"/>
    <x v="1"/>
    <x v="1"/>
    <x v="1"/>
    <x v="1"/>
    <x v="1"/>
    <x v="1"/>
    <x v="1"/>
    <x v="0"/>
    <x v="1"/>
    <x v="2"/>
    <x v="1"/>
    <x v="3"/>
    <x v="1"/>
    <x v="1"/>
    <x v="2"/>
    <x v="1"/>
    <x v="1"/>
    <x v="0"/>
    <x v="2"/>
    <x v="3"/>
    <x v="1"/>
    <x v="2"/>
    <x v="2"/>
    <x v="2"/>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3"/>
    <x v="0"/>
    <x v="3"/>
    <x v="0"/>
    <x v="0"/>
    <x v="1"/>
    <m/>
    <m/>
    <m/>
    <m/>
    <m/>
    <m/>
  </r>
  <r>
    <x v="0"/>
    <x v="110"/>
    <x v="1"/>
    <m/>
    <x v="0"/>
    <x v="0"/>
    <x v="0"/>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1"/>
    <x v="0"/>
    <x v="0"/>
    <x v="3"/>
    <x v="0"/>
    <x v="1"/>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1"/>
    <x v="1"/>
    <x v="0"/>
    <x v="1"/>
    <x v="2"/>
    <x v="1"/>
    <m/>
    <m/>
    <m/>
    <m/>
    <m/>
    <m/>
  </r>
  <r>
    <x v="0"/>
    <x v="110"/>
    <x v="1"/>
    <m/>
    <x v="0"/>
    <x v="0"/>
    <x v="0"/>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0"/>
    <x v="0"/>
    <x v="1"/>
    <m/>
    <m/>
    <m/>
    <m/>
    <m/>
    <m/>
  </r>
  <r>
    <x v="0"/>
    <x v="110"/>
    <x v="1"/>
    <m/>
    <x v="0"/>
    <x v="0"/>
    <x v="0"/>
    <x v="0"/>
    <x v="0"/>
    <x v="0"/>
    <x v="0"/>
    <x v="0"/>
    <x v="0"/>
    <x v="0"/>
    <x v="0"/>
    <x v="0"/>
    <x v="0"/>
    <x v="0"/>
    <x v="0"/>
    <x v="0"/>
    <x v="0"/>
    <x v="0"/>
    <x v="0"/>
    <x v="0"/>
    <x v="0"/>
    <x v="0"/>
    <x v="0"/>
    <x v="0"/>
    <x v="0"/>
    <x v="0"/>
    <x v="0"/>
    <x v="0"/>
    <x v="0"/>
    <x v="1"/>
    <m/>
    <m/>
    <m/>
    <m/>
    <m/>
    <m/>
  </r>
  <r>
    <x v="0"/>
    <x v="110"/>
    <x v="1"/>
    <m/>
    <x v="0"/>
    <x v="0"/>
    <x v="1"/>
    <x v="0"/>
    <x v="0"/>
    <x v="0"/>
    <x v="0"/>
    <x v="0"/>
    <x v="0"/>
    <x v="0"/>
    <x v="0"/>
    <x v="0"/>
    <x v="0"/>
    <x v="0"/>
    <x v="0"/>
    <x v="0"/>
    <x v="0"/>
    <x v="0"/>
    <x v="0"/>
    <x v="0"/>
    <x v="0"/>
    <x v="0"/>
    <x v="0"/>
    <x v="0"/>
    <x v="0"/>
    <x v="0"/>
    <x v="0"/>
    <x v="3"/>
    <x v="1"/>
    <x v="0"/>
    <m/>
    <m/>
    <m/>
    <m/>
    <m/>
    <m/>
  </r>
  <r>
    <x v="0"/>
    <x v="110"/>
    <x v="1"/>
    <m/>
    <x v="0"/>
    <x v="0"/>
    <x v="1"/>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3"/>
    <x v="1"/>
    <x v="1"/>
    <m/>
    <m/>
    <m/>
    <m/>
    <m/>
    <m/>
  </r>
  <r>
    <x v="0"/>
    <x v="110"/>
    <x v="1"/>
    <m/>
    <x v="0"/>
    <x v="0"/>
    <x v="0"/>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1"/>
    <x v="0"/>
    <x v="0"/>
    <x v="0"/>
    <x v="0"/>
    <m/>
    <m/>
    <m/>
    <m/>
    <m/>
    <m/>
  </r>
  <r>
    <x v="0"/>
    <x v="110"/>
    <x v="1"/>
    <m/>
    <x v="0"/>
    <x v="1"/>
    <x v="1"/>
    <x v="2"/>
    <x v="2"/>
    <x v="2"/>
    <x v="1"/>
    <x v="1"/>
    <x v="2"/>
    <x v="1"/>
    <x v="1"/>
    <x v="1"/>
    <x v="1"/>
    <x v="1"/>
    <x v="1"/>
    <x v="1"/>
    <x v="1"/>
    <x v="1"/>
    <x v="1"/>
    <x v="1"/>
    <x v="1"/>
    <x v="1"/>
    <x v="1"/>
    <x v="0"/>
    <x v="2"/>
    <x v="3"/>
    <x v="1"/>
    <x v="2"/>
    <x v="2"/>
    <x v="2"/>
    <m/>
    <m/>
    <m/>
    <m/>
    <m/>
    <m/>
  </r>
  <r>
    <x v="0"/>
    <x v="110"/>
    <x v="1"/>
    <m/>
    <x v="0"/>
    <x v="1"/>
    <x v="0"/>
    <x v="2"/>
    <x v="3"/>
    <x v="4"/>
    <x v="2"/>
    <x v="2"/>
    <x v="4"/>
    <x v="2"/>
    <x v="2"/>
    <x v="2"/>
    <x v="2"/>
    <x v="5"/>
    <x v="1"/>
    <x v="2"/>
    <x v="1"/>
    <x v="2"/>
    <x v="1"/>
    <x v="5"/>
    <x v="1"/>
    <x v="2"/>
    <x v="2"/>
    <x v="0"/>
    <x v="2"/>
    <x v="3"/>
    <x v="1"/>
    <x v="2"/>
    <x v="2"/>
    <x v="2"/>
    <m/>
    <m/>
    <m/>
    <m/>
    <m/>
    <m/>
  </r>
  <r>
    <x v="0"/>
    <x v="110"/>
    <x v="1"/>
    <m/>
    <x v="0"/>
    <x v="1"/>
    <x v="0"/>
    <x v="3"/>
    <x v="3"/>
    <x v="4"/>
    <x v="2"/>
    <x v="2"/>
    <x v="1"/>
    <x v="3"/>
    <x v="3"/>
    <x v="2"/>
    <x v="1"/>
    <x v="3"/>
    <x v="3"/>
    <x v="3"/>
    <x v="1"/>
    <x v="3"/>
    <x v="3"/>
    <x v="1"/>
    <x v="2"/>
    <x v="1"/>
    <x v="1"/>
    <x v="0"/>
    <x v="2"/>
    <x v="3"/>
    <x v="1"/>
    <x v="2"/>
    <x v="2"/>
    <x v="2"/>
    <m/>
    <m/>
    <m/>
    <m/>
    <m/>
    <m/>
  </r>
  <r>
    <x v="0"/>
    <x v="110"/>
    <x v="1"/>
    <m/>
    <x v="0"/>
    <x v="1"/>
    <x v="1"/>
    <x v="2"/>
    <x v="2"/>
    <x v="2"/>
    <x v="1"/>
    <x v="1"/>
    <x v="2"/>
    <x v="1"/>
    <x v="1"/>
    <x v="1"/>
    <x v="1"/>
    <x v="1"/>
    <x v="1"/>
    <x v="1"/>
    <x v="1"/>
    <x v="1"/>
    <x v="1"/>
    <x v="3"/>
    <x v="4"/>
    <x v="1"/>
    <x v="1"/>
    <x v="0"/>
    <x v="2"/>
    <x v="3"/>
    <x v="1"/>
    <x v="2"/>
    <x v="2"/>
    <x v="2"/>
    <m/>
    <m/>
    <m/>
    <m/>
    <m/>
    <m/>
  </r>
  <r>
    <x v="0"/>
    <x v="110"/>
    <x v="1"/>
    <m/>
    <x v="0"/>
    <x v="1"/>
    <x v="1"/>
    <x v="3"/>
    <x v="3"/>
    <x v="6"/>
    <x v="5"/>
    <x v="2"/>
    <x v="2"/>
    <x v="4"/>
    <x v="3"/>
    <x v="2"/>
    <x v="1"/>
    <x v="3"/>
    <x v="3"/>
    <x v="2"/>
    <x v="1"/>
    <x v="1"/>
    <x v="3"/>
    <x v="5"/>
    <x v="5"/>
    <x v="3"/>
    <x v="5"/>
    <x v="0"/>
    <x v="2"/>
    <x v="3"/>
    <x v="1"/>
    <x v="2"/>
    <x v="2"/>
    <x v="2"/>
    <m/>
    <m/>
    <m/>
    <m/>
    <m/>
    <m/>
  </r>
  <r>
    <x v="0"/>
    <x v="110"/>
    <x v="1"/>
    <m/>
    <x v="0"/>
    <x v="1"/>
    <x v="0"/>
    <x v="1"/>
    <x v="1"/>
    <x v="1"/>
    <x v="2"/>
    <x v="2"/>
    <x v="1"/>
    <x v="1"/>
    <x v="1"/>
    <x v="1"/>
    <x v="1"/>
    <x v="1"/>
    <x v="1"/>
    <x v="1"/>
    <x v="1"/>
    <x v="2"/>
    <x v="1"/>
    <x v="3"/>
    <x v="4"/>
    <x v="2"/>
    <x v="2"/>
    <x v="0"/>
    <x v="2"/>
    <x v="3"/>
    <x v="1"/>
    <x v="2"/>
    <x v="2"/>
    <x v="2"/>
    <m/>
    <m/>
    <m/>
    <m/>
    <m/>
    <m/>
  </r>
  <r>
    <x v="0"/>
    <x v="110"/>
    <x v="1"/>
    <m/>
    <x v="0"/>
    <x v="1"/>
    <x v="1"/>
    <x v="2"/>
    <x v="2"/>
    <x v="2"/>
    <x v="1"/>
    <x v="1"/>
    <x v="2"/>
    <x v="1"/>
    <x v="1"/>
    <x v="1"/>
    <x v="1"/>
    <x v="1"/>
    <x v="1"/>
    <x v="1"/>
    <x v="1"/>
    <x v="1"/>
    <x v="1"/>
    <x v="3"/>
    <x v="5"/>
    <x v="1"/>
    <x v="1"/>
    <x v="0"/>
    <x v="2"/>
    <x v="3"/>
    <x v="1"/>
    <x v="2"/>
    <x v="2"/>
    <x v="2"/>
    <m/>
    <m/>
    <m/>
    <m/>
    <m/>
    <m/>
  </r>
  <r>
    <x v="0"/>
    <x v="110"/>
    <x v="1"/>
    <m/>
    <x v="0"/>
    <x v="1"/>
    <x v="1"/>
    <x v="1"/>
    <x v="4"/>
    <x v="1"/>
    <x v="1"/>
    <x v="1"/>
    <x v="2"/>
    <x v="2"/>
    <x v="2"/>
    <x v="1"/>
    <x v="1"/>
    <x v="2"/>
    <x v="2"/>
    <x v="2"/>
    <x v="1"/>
    <x v="3"/>
    <x v="2"/>
    <x v="5"/>
    <x v="4"/>
    <x v="1"/>
    <x v="1"/>
    <x v="0"/>
    <x v="2"/>
    <x v="3"/>
    <x v="1"/>
    <x v="2"/>
    <x v="2"/>
    <x v="2"/>
    <m/>
    <m/>
    <m/>
    <m/>
    <m/>
    <m/>
  </r>
  <r>
    <x v="0"/>
    <x v="110"/>
    <x v="1"/>
    <m/>
    <x v="0"/>
    <x v="1"/>
    <x v="0"/>
    <x v="2"/>
    <x v="1"/>
    <x v="2"/>
    <x v="1"/>
    <x v="1"/>
    <x v="2"/>
    <x v="1"/>
    <x v="1"/>
    <x v="1"/>
    <x v="1"/>
    <x v="1"/>
    <x v="1"/>
    <x v="1"/>
    <x v="1"/>
    <x v="1"/>
    <x v="1"/>
    <x v="3"/>
    <x v="1"/>
    <x v="1"/>
    <x v="1"/>
    <x v="0"/>
    <x v="2"/>
    <x v="3"/>
    <x v="1"/>
    <x v="2"/>
    <x v="2"/>
    <x v="2"/>
    <m/>
    <m/>
    <m/>
    <m/>
    <m/>
    <m/>
  </r>
  <r>
    <x v="0"/>
    <x v="110"/>
    <x v="1"/>
    <m/>
    <x v="0"/>
    <x v="1"/>
    <x v="1"/>
    <x v="2"/>
    <x v="1"/>
    <x v="2"/>
    <x v="1"/>
    <x v="1"/>
    <x v="2"/>
    <x v="1"/>
    <x v="1"/>
    <x v="1"/>
    <x v="1"/>
    <x v="1"/>
    <x v="1"/>
    <x v="1"/>
    <x v="1"/>
    <x v="1"/>
    <x v="1"/>
    <x v="1"/>
    <x v="1"/>
    <x v="1"/>
    <x v="1"/>
    <x v="0"/>
    <x v="2"/>
    <x v="3"/>
    <x v="1"/>
    <x v="2"/>
    <x v="2"/>
    <x v="2"/>
    <m/>
    <m/>
    <m/>
    <m/>
    <m/>
    <m/>
  </r>
  <r>
    <x v="0"/>
    <x v="110"/>
    <x v="1"/>
    <m/>
    <x v="0"/>
    <x v="1"/>
    <x v="1"/>
    <x v="2"/>
    <x v="2"/>
    <x v="4"/>
    <x v="1"/>
    <x v="1"/>
    <x v="2"/>
    <x v="1"/>
    <x v="4"/>
    <x v="1"/>
    <x v="5"/>
    <x v="1"/>
    <x v="1"/>
    <x v="1"/>
    <x v="1"/>
    <x v="2"/>
    <x v="1"/>
    <x v="4"/>
    <x v="1"/>
    <x v="1"/>
    <x v="1"/>
    <x v="0"/>
    <x v="2"/>
    <x v="3"/>
    <x v="1"/>
    <x v="2"/>
    <x v="2"/>
    <x v="2"/>
    <m/>
    <m/>
    <m/>
    <m/>
    <m/>
    <m/>
  </r>
  <r>
    <x v="0"/>
    <x v="110"/>
    <x v="1"/>
    <m/>
    <x v="0"/>
    <x v="1"/>
    <x v="1"/>
    <x v="5"/>
    <x v="5"/>
    <x v="3"/>
    <x v="5"/>
    <x v="4"/>
    <x v="3"/>
    <x v="4"/>
    <x v="4"/>
    <x v="3"/>
    <x v="5"/>
    <x v="2"/>
    <x v="4"/>
    <x v="2"/>
    <x v="2"/>
    <x v="5"/>
    <x v="3"/>
    <x v="4"/>
    <x v="4"/>
    <x v="3"/>
    <x v="3"/>
    <x v="0"/>
    <x v="2"/>
    <x v="3"/>
    <x v="1"/>
    <x v="2"/>
    <x v="2"/>
    <x v="2"/>
    <m/>
    <m/>
    <m/>
    <m/>
    <m/>
    <m/>
  </r>
  <r>
    <x v="0"/>
    <x v="110"/>
    <x v="1"/>
    <m/>
    <x v="0"/>
    <x v="1"/>
    <x v="1"/>
    <x v="5"/>
    <x v="5"/>
    <x v="3"/>
    <x v="5"/>
    <x v="4"/>
    <x v="3"/>
    <x v="4"/>
    <x v="4"/>
    <x v="3"/>
    <x v="5"/>
    <x v="2"/>
    <x v="4"/>
    <x v="2"/>
    <x v="3"/>
    <x v="5"/>
    <x v="3"/>
    <x v="4"/>
    <x v="4"/>
    <x v="3"/>
    <x v="3"/>
    <x v="0"/>
    <x v="2"/>
    <x v="3"/>
    <x v="1"/>
    <x v="2"/>
    <x v="2"/>
    <x v="2"/>
    <m/>
    <m/>
    <m/>
    <m/>
    <m/>
    <m/>
  </r>
  <r>
    <x v="0"/>
    <x v="110"/>
    <x v="1"/>
    <m/>
    <x v="0"/>
    <x v="1"/>
    <x v="0"/>
    <x v="3"/>
    <x v="3"/>
    <x v="1"/>
    <x v="2"/>
    <x v="2"/>
    <x v="1"/>
    <x v="2"/>
    <x v="2"/>
    <x v="4"/>
    <x v="2"/>
    <x v="2"/>
    <x v="2"/>
    <x v="2"/>
    <x v="2"/>
    <x v="4"/>
    <x v="2"/>
    <x v="5"/>
    <x v="2"/>
    <x v="2"/>
    <x v="2"/>
    <x v="0"/>
    <x v="2"/>
    <x v="3"/>
    <x v="1"/>
    <x v="2"/>
    <x v="2"/>
    <x v="2"/>
    <m/>
    <m/>
    <m/>
    <m/>
    <m/>
    <m/>
  </r>
  <r>
    <x v="0"/>
    <x v="110"/>
    <x v="1"/>
    <m/>
    <x v="0"/>
    <x v="1"/>
    <x v="0"/>
    <x v="1"/>
    <x v="3"/>
    <x v="1"/>
    <x v="2"/>
    <x v="2"/>
    <x v="1"/>
    <x v="2"/>
    <x v="2"/>
    <x v="1"/>
    <x v="2"/>
    <x v="2"/>
    <x v="2"/>
    <x v="1"/>
    <x v="1"/>
    <x v="2"/>
    <x v="1"/>
    <x v="3"/>
    <x v="4"/>
    <x v="2"/>
    <x v="2"/>
    <x v="0"/>
    <x v="2"/>
    <x v="3"/>
    <x v="1"/>
    <x v="2"/>
    <x v="2"/>
    <x v="2"/>
    <m/>
    <m/>
    <m/>
    <m/>
    <m/>
    <m/>
  </r>
  <r>
    <x v="0"/>
    <x v="110"/>
    <x v="1"/>
    <m/>
    <x v="0"/>
    <x v="1"/>
    <x v="0"/>
    <x v="1"/>
    <x v="2"/>
    <x v="2"/>
    <x v="1"/>
    <x v="1"/>
    <x v="1"/>
    <x v="1"/>
    <x v="1"/>
    <x v="1"/>
    <x v="1"/>
    <x v="1"/>
    <x v="1"/>
    <x v="2"/>
    <x v="1"/>
    <x v="1"/>
    <x v="1"/>
    <x v="3"/>
    <x v="1"/>
    <x v="1"/>
    <x v="1"/>
    <x v="0"/>
    <x v="2"/>
    <x v="3"/>
    <x v="1"/>
    <x v="2"/>
    <x v="2"/>
    <x v="2"/>
    <m/>
    <m/>
    <m/>
    <m/>
    <m/>
    <m/>
  </r>
  <r>
    <x v="0"/>
    <x v="110"/>
    <x v="1"/>
    <m/>
    <x v="0"/>
    <x v="1"/>
    <x v="1"/>
    <x v="1"/>
    <x v="3"/>
    <x v="4"/>
    <x v="2"/>
    <x v="2"/>
    <x v="4"/>
    <x v="2"/>
    <x v="4"/>
    <x v="2"/>
    <x v="1"/>
    <x v="2"/>
    <x v="3"/>
    <x v="3"/>
    <x v="1"/>
    <x v="1"/>
    <x v="1"/>
    <x v="4"/>
    <x v="5"/>
    <x v="2"/>
    <x v="2"/>
    <x v="0"/>
    <x v="2"/>
    <x v="3"/>
    <x v="1"/>
    <x v="2"/>
    <x v="2"/>
    <x v="2"/>
    <m/>
    <m/>
    <m/>
    <m/>
    <m/>
    <m/>
  </r>
  <r>
    <x v="0"/>
    <x v="110"/>
    <x v="1"/>
    <m/>
    <x v="0"/>
    <x v="1"/>
    <x v="0"/>
    <x v="1"/>
    <x v="3"/>
    <x v="4"/>
    <x v="2"/>
    <x v="2"/>
    <x v="1"/>
    <x v="1"/>
    <x v="2"/>
    <x v="2"/>
    <x v="1"/>
    <x v="5"/>
    <x v="2"/>
    <x v="2"/>
    <x v="1"/>
    <x v="1"/>
    <x v="2"/>
    <x v="3"/>
    <x v="1"/>
    <x v="2"/>
    <x v="2"/>
    <x v="0"/>
    <x v="2"/>
    <x v="3"/>
    <x v="1"/>
    <x v="2"/>
    <x v="2"/>
    <x v="2"/>
    <m/>
    <m/>
    <m/>
    <m/>
    <m/>
    <m/>
  </r>
  <r>
    <x v="0"/>
    <x v="110"/>
    <x v="1"/>
    <m/>
    <x v="0"/>
    <x v="1"/>
    <x v="0"/>
    <x v="1"/>
    <x v="1"/>
    <x v="2"/>
    <x v="1"/>
    <x v="2"/>
    <x v="1"/>
    <x v="2"/>
    <x v="1"/>
    <x v="2"/>
    <x v="1"/>
    <x v="0"/>
    <x v="2"/>
    <x v="1"/>
    <x v="1"/>
    <x v="1"/>
    <x v="1"/>
    <x v="5"/>
    <x v="4"/>
    <x v="2"/>
    <x v="2"/>
    <x v="0"/>
    <x v="2"/>
    <x v="3"/>
    <x v="1"/>
    <x v="2"/>
    <x v="2"/>
    <x v="2"/>
    <m/>
    <m/>
    <m/>
    <m/>
    <m/>
    <m/>
  </r>
  <r>
    <x v="0"/>
    <x v="111"/>
    <x v="1"/>
    <m/>
    <x v="0"/>
    <x v="0"/>
    <x v="1"/>
    <x v="0"/>
    <x v="0"/>
    <x v="0"/>
    <x v="0"/>
    <x v="0"/>
    <x v="0"/>
    <x v="0"/>
    <x v="0"/>
    <x v="0"/>
    <x v="0"/>
    <x v="0"/>
    <x v="0"/>
    <x v="0"/>
    <x v="0"/>
    <x v="0"/>
    <x v="0"/>
    <x v="0"/>
    <x v="0"/>
    <x v="0"/>
    <x v="0"/>
    <x v="0"/>
    <x v="0"/>
    <x v="0"/>
    <x v="0"/>
    <x v="0"/>
    <x v="0"/>
    <x v="0"/>
    <m/>
    <m/>
    <m/>
    <m/>
    <m/>
    <m/>
  </r>
  <r>
    <x v="0"/>
    <x v="111"/>
    <x v="1"/>
    <m/>
    <x v="0"/>
    <x v="0"/>
    <x v="1"/>
    <x v="0"/>
    <x v="0"/>
    <x v="0"/>
    <x v="0"/>
    <x v="0"/>
    <x v="0"/>
    <x v="0"/>
    <x v="0"/>
    <x v="0"/>
    <x v="0"/>
    <x v="0"/>
    <x v="0"/>
    <x v="0"/>
    <x v="0"/>
    <x v="0"/>
    <x v="0"/>
    <x v="0"/>
    <x v="0"/>
    <x v="0"/>
    <x v="0"/>
    <x v="0"/>
    <x v="0"/>
    <x v="0"/>
    <x v="0"/>
    <x v="0"/>
    <x v="0"/>
    <x v="0"/>
    <m/>
    <m/>
    <m/>
    <m/>
    <m/>
    <m/>
  </r>
  <r>
    <x v="0"/>
    <x v="111"/>
    <x v="1"/>
    <m/>
    <x v="0"/>
    <x v="0"/>
    <x v="1"/>
    <x v="0"/>
    <x v="0"/>
    <x v="0"/>
    <x v="0"/>
    <x v="0"/>
    <x v="0"/>
    <x v="0"/>
    <x v="0"/>
    <x v="0"/>
    <x v="0"/>
    <x v="0"/>
    <x v="0"/>
    <x v="0"/>
    <x v="0"/>
    <x v="0"/>
    <x v="0"/>
    <x v="0"/>
    <x v="0"/>
    <x v="0"/>
    <x v="0"/>
    <x v="0"/>
    <x v="0"/>
    <x v="0"/>
    <x v="0"/>
    <x v="0"/>
    <x v="1"/>
    <x v="3"/>
    <m/>
    <m/>
    <m/>
    <m/>
    <m/>
    <m/>
  </r>
  <r>
    <x v="0"/>
    <x v="111"/>
    <x v="1"/>
    <m/>
    <x v="0"/>
    <x v="0"/>
    <x v="1"/>
    <x v="0"/>
    <x v="0"/>
    <x v="0"/>
    <x v="0"/>
    <x v="0"/>
    <x v="0"/>
    <x v="0"/>
    <x v="0"/>
    <x v="0"/>
    <x v="0"/>
    <x v="0"/>
    <x v="0"/>
    <x v="0"/>
    <x v="0"/>
    <x v="0"/>
    <x v="0"/>
    <x v="0"/>
    <x v="0"/>
    <x v="0"/>
    <x v="0"/>
    <x v="0"/>
    <x v="0"/>
    <x v="0"/>
    <x v="0"/>
    <x v="0"/>
    <x v="0"/>
    <x v="0"/>
    <m/>
    <m/>
    <m/>
    <m/>
    <m/>
    <m/>
  </r>
  <r>
    <x v="0"/>
    <x v="111"/>
    <x v="1"/>
    <m/>
    <x v="0"/>
    <x v="0"/>
    <x v="0"/>
    <x v="0"/>
    <x v="0"/>
    <x v="0"/>
    <x v="0"/>
    <x v="0"/>
    <x v="0"/>
    <x v="0"/>
    <x v="0"/>
    <x v="0"/>
    <x v="0"/>
    <x v="0"/>
    <x v="0"/>
    <x v="0"/>
    <x v="0"/>
    <x v="0"/>
    <x v="0"/>
    <x v="0"/>
    <x v="0"/>
    <x v="0"/>
    <x v="0"/>
    <x v="0"/>
    <x v="0"/>
    <x v="0"/>
    <x v="0"/>
    <x v="0"/>
    <x v="0"/>
    <x v="0"/>
    <m/>
    <m/>
    <m/>
    <m/>
    <m/>
    <m/>
  </r>
  <r>
    <x v="0"/>
    <x v="111"/>
    <x v="1"/>
    <m/>
    <x v="0"/>
    <x v="0"/>
    <x v="1"/>
    <x v="0"/>
    <x v="0"/>
    <x v="0"/>
    <x v="0"/>
    <x v="0"/>
    <x v="0"/>
    <x v="0"/>
    <x v="0"/>
    <x v="0"/>
    <x v="0"/>
    <x v="0"/>
    <x v="0"/>
    <x v="0"/>
    <x v="0"/>
    <x v="0"/>
    <x v="0"/>
    <x v="0"/>
    <x v="0"/>
    <x v="0"/>
    <x v="0"/>
    <x v="0"/>
    <x v="1"/>
    <x v="1"/>
    <x v="0"/>
    <x v="3"/>
    <x v="1"/>
    <x v="1"/>
    <m/>
    <m/>
    <m/>
    <m/>
    <m/>
    <m/>
  </r>
  <r>
    <x v="0"/>
    <x v="111"/>
    <x v="1"/>
    <m/>
    <x v="0"/>
    <x v="0"/>
    <x v="1"/>
    <x v="0"/>
    <x v="0"/>
    <x v="0"/>
    <x v="0"/>
    <x v="0"/>
    <x v="0"/>
    <x v="0"/>
    <x v="0"/>
    <x v="0"/>
    <x v="0"/>
    <x v="0"/>
    <x v="0"/>
    <x v="0"/>
    <x v="0"/>
    <x v="0"/>
    <x v="0"/>
    <x v="0"/>
    <x v="0"/>
    <x v="0"/>
    <x v="0"/>
    <x v="0"/>
    <x v="0"/>
    <x v="0"/>
    <x v="0"/>
    <x v="0"/>
    <x v="0"/>
    <x v="1"/>
    <m/>
    <m/>
    <m/>
    <m/>
    <m/>
    <m/>
  </r>
  <r>
    <x v="0"/>
    <x v="111"/>
    <x v="1"/>
    <m/>
    <x v="0"/>
    <x v="0"/>
    <x v="1"/>
    <x v="0"/>
    <x v="0"/>
    <x v="0"/>
    <x v="0"/>
    <x v="0"/>
    <x v="0"/>
    <x v="0"/>
    <x v="0"/>
    <x v="0"/>
    <x v="0"/>
    <x v="0"/>
    <x v="0"/>
    <x v="0"/>
    <x v="0"/>
    <x v="0"/>
    <x v="0"/>
    <x v="0"/>
    <x v="0"/>
    <x v="0"/>
    <x v="0"/>
    <x v="0"/>
    <x v="0"/>
    <x v="0"/>
    <x v="0"/>
    <x v="3"/>
    <x v="0"/>
    <x v="3"/>
    <m/>
    <m/>
    <m/>
    <m/>
    <m/>
    <m/>
  </r>
  <r>
    <x v="0"/>
    <x v="111"/>
    <x v="1"/>
    <m/>
    <x v="0"/>
    <x v="0"/>
    <x v="1"/>
    <x v="0"/>
    <x v="0"/>
    <x v="0"/>
    <x v="0"/>
    <x v="0"/>
    <x v="0"/>
    <x v="0"/>
    <x v="0"/>
    <x v="0"/>
    <x v="0"/>
    <x v="0"/>
    <x v="0"/>
    <x v="0"/>
    <x v="0"/>
    <x v="0"/>
    <x v="0"/>
    <x v="0"/>
    <x v="0"/>
    <x v="0"/>
    <x v="0"/>
    <x v="0"/>
    <x v="0"/>
    <x v="1"/>
    <x v="2"/>
    <x v="0"/>
    <x v="0"/>
    <x v="3"/>
    <m/>
    <m/>
    <m/>
    <m/>
    <m/>
    <m/>
  </r>
  <r>
    <x v="0"/>
    <x v="111"/>
    <x v="1"/>
    <m/>
    <x v="0"/>
    <x v="0"/>
    <x v="1"/>
    <x v="0"/>
    <x v="0"/>
    <x v="0"/>
    <x v="0"/>
    <x v="0"/>
    <x v="0"/>
    <x v="0"/>
    <x v="0"/>
    <x v="0"/>
    <x v="0"/>
    <x v="0"/>
    <x v="0"/>
    <x v="0"/>
    <x v="0"/>
    <x v="0"/>
    <x v="0"/>
    <x v="0"/>
    <x v="0"/>
    <x v="0"/>
    <x v="0"/>
    <x v="0"/>
    <x v="0"/>
    <x v="1"/>
    <x v="0"/>
    <x v="3"/>
    <x v="1"/>
    <x v="1"/>
    <m/>
    <m/>
    <m/>
    <m/>
    <m/>
    <m/>
  </r>
  <r>
    <x v="0"/>
    <x v="111"/>
    <x v="1"/>
    <m/>
    <x v="0"/>
    <x v="0"/>
    <x v="1"/>
    <x v="0"/>
    <x v="0"/>
    <x v="0"/>
    <x v="0"/>
    <x v="0"/>
    <x v="0"/>
    <x v="0"/>
    <x v="0"/>
    <x v="0"/>
    <x v="0"/>
    <x v="0"/>
    <x v="0"/>
    <x v="0"/>
    <x v="0"/>
    <x v="0"/>
    <x v="0"/>
    <x v="0"/>
    <x v="0"/>
    <x v="0"/>
    <x v="0"/>
    <x v="0"/>
    <x v="0"/>
    <x v="0"/>
    <x v="0"/>
    <x v="0"/>
    <x v="0"/>
    <x v="0"/>
    <m/>
    <m/>
    <m/>
    <m/>
    <m/>
    <m/>
  </r>
  <r>
    <x v="0"/>
    <x v="111"/>
    <x v="1"/>
    <m/>
    <x v="0"/>
    <x v="0"/>
    <x v="0"/>
    <x v="0"/>
    <x v="0"/>
    <x v="0"/>
    <x v="0"/>
    <x v="0"/>
    <x v="0"/>
    <x v="0"/>
    <x v="0"/>
    <x v="0"/>
    <x v="0"/>
    <x v="0"/>
    <x v="0"/>
    <x v="0"/>
    <x v="0"/>
    <x v="0"/>
    <x v="0"/>
    <x v="0"/>
    <x v="0"/>
    <x v="0"/>
    <x v="0"/>
    <x v="0"/>
    <x v="0"/>
    <x v="0"/>
    <x v="0"/>
    <x v="0"/>
    <x v="1"/>
    <x v="3"/>
    <m/>
    <m/>
    <m/>
    <m/>
    <m/>
    <m/>
  </r>
  <r>
    <x v="0"/>
    <x v="111"/>
    <x v="1"/>
    <m/>
    <x v="0"/>
    <x v="0"/>
    <x v="1"/>
    <x v="0"/>
    <x v="0"/>
    <x v="0"/>
    <x v="0"/>
    <x v="0"/>
    <x v="0"/>
    <x v="0"/>
    <x v="0"/>
    <x v="0"/>
    <x v="0"/>
    <x v="0"/>
    <x v="0"/>
    <x v="0"/>
    <x v="0"/>
    <x v="0"/>
    <x v="0"/>
    <x v="0"/>
    <x v="0"/>
    <x v="0"/>
    <x v="0"/>
    <x v="0"/>
    <x v="0"/>
    <x v="0"/>
    <x v="2"/>
    <x v="3"/>
    <x v="0"/>
    <x v="3"/>
    <m/>
    <m/>
    <m/>
    <m/>
    <m/>
    <m/>
  </r>
  <r>
    <x v="0"/>
    <x v="111"/>
    <x v="1"/>
    <m/>
    <x v="0"/>
    <x v="0"/>
    <x v="1"/>
    <x v="0"/>
    <x v="0"/>
    <x v="0"/>
    <x v="0"/>
    <x v="0"/>
    <x v="0"/>
    <x v="0"/>
    <x v="0"/>
    <x v="0"/>
    <x v="0"/>
    <x v="0"/>
    <x v="0"/>
    <x v="0"/>
    <x v="0"/>
    <x v="0"/>
    <x v="0"/>
    <x v="0"/>
    <x v="0"/>
    <x v="0"/>
    <x v="0"/>
    <x v="0"/>
    <x v="1"/>
    <x v="1"/>
    <x v="2"/>
    <x v="3"/>
    <x v="0"/>
    <x v="0"/>
    <m/>
    <m/>
    <m/>
    <m/>
    <m/>
    <m/>
  </r>
  <r>
    <x v="0"/>
    <x v="111"/>
    <x v="1"/>
    <m/>
    <x v="0"/>
    <x v="0"/>
    <x v="0"/>
    <x v="0"/>
    <x v="0"/>
    <x v="0"/>
    <x v="0"/>
    <x v="0"/>
    <x v="0"/>
    <x v="0"/>
    <x v="0"/>
    <x v="0"/>
    <x v="0"/>
    <x v="0"/>
    <x v="0"/>
    <x v="0"/>
    <x v="0"/>
    <x v="0"/>
    <x v="0"/>
    <x v="0"/>
    <x v="0"/>
    <x v="0"/>
    <x v="0"/>
    <x v="0"/>
    <x v="1"/>
    <x v="1"/>
    <x v="0"/>
    <x v="0"/>
    <x v="1"/>
    <x v="3"/>
    <m/>
    <m/>
    <m/>
    <m/>
    <m/>
    <m/>
  </r>
  <r>
    <x v="0"/>
    <x v="111"/>
    <x v="1"/>
    <m/>
    <x v="0"/>
    <x v="1"/>
    <x v="1"/>
    <x v="1"/>
    <x v="5"/>
    <x v="4"/>
    <x v="5"/>
    <x v="4"/>
    <x v="5"/>
    <x v="4"/>
    <x v="5"/>
    <x v="2"/>
    <x v="2"/>
    <x v="3"/>
    <x v="3"/>
    <x v="3"/>
    <x v="1"/>
    <x v="1"/>
    <x v="1"/>
    <x v="2"/>
    <x v="3"/>
    <x v="4"/>
    <x v="3"/>
    <x v="0"/>
    <x v="2"/>
    <x v="3"/>
    <x v="1"/>
    <x v="2"/>
    <x v="2"/>
    <x v="2"/>
    <m/>
    <m/>
    <m/>
    <m/>
    <m/>
    <m/>
  </r>
  <r>
    <x v="0"/>
    <x v="111"/>
    <x v="1"/>
    <m/>
    <x v="0"/>
    <x v="1"/>
    <x v="1"/>
    <x v="2"/>
    <x v="1"/>
    <x v="2"/>
    <x v="2"/>
    <x v="2"/>
    <x v="2"/>
    <x v="2"/>
    <x v="1"/>
    <x v="1"/>
    <x v="1"/>
    <x v="2"/>
    <x v="2"/>
    <x v="2"/>
    <x v="1"/>
    <x v="1"/>
    <x v="1"/>
    <x v="3"/>
    <x v="2"/>
    <x v="2"/>
    <x v="2"/>
    <x v="0"/>
    <x v="2"/>
    <x v="3"/>
    <x v="1"/>
    <x v="2"/>
    <x v="2"/>
    <x v="2"/>
    <m/>
    <m/>
    <m/>
    <m/>
    <m/>
    <m/>
  </r>
  <r>
    <x v="0"/>
    <x v="111"/>
    <x v="1"/>
    <m/>
    <x v="0"/>
    <x v="1"/>
    <x v="0"/>
    <x v="1"/>
    <x v="1"/>
    <x v="1"/>
    <x v="2"/>
    <x v="2"/>
    <x v="1"/>
    <x v="2"/>
    <x v="2"/>
    <x v="1"/>
    <x v="2"/>
    <x v="2"/>
    <x v="1"/>
    <x v="2"/>
    <x v="1"/>
    <x v="1"/>
    <x v="1"/>
    <x v="3"/>
    <x v="2"/>
    <x v="2"/>
    <x v="2"/>
    <x v="0"/>
    <x v="2"/>
    <x v="3"/>
    <x v="1"/>
    <x v="2"/>
    <x v="2"/>
    <x v="2"/>
    <m/>
    <m/>
    <m/>
    <m/>
    <m/>
    <m/>
  </r>
  <r>
    <x v="0"/>
    <x v="111"/>
    <x v="1"/>
    <m/>
    <x v="0"/>
    <x v="1"/>
    <x v="1"/>
    <x v="1"/>
    <x v="1"/>
    <x v="4"/>
    <x v="2"/>
    <x v="2"/>
    <x v="1"/>
    <x v="3"/>
    <x v="3"/>
    <x v="2"/>
    <x v="2"/>
    <x v="2"/>
    <x v="1"/>
    <x v="1"/>
    <x v="1"/>
    <x v="1"/>
    <x v="1"/>
    <x v="2"/>
    <x v="3"/>
    <x v="2"/>
    <x v="1"/>
    <x v="0"/>
    <x v="2"/>
    <x v="3"/>
    <x v="1"/>
    <x v="2"/>
    <x v="2"/>
    <x v="2"/>
    <m/>
    <m/>
    <m/>
    <m/>
    <m/>
    <m/>
  </r>
  <r>
    <x v="0"/>
    <x v="111"/>
    <x v="1"/>
    <m/>
    <x v="0"/>
    <x v="1"/>
    <x v="0"/>
    <x v="2"/>
    <x v="2"/>
    <x v="4"/>
    <x v="1"/>
    <x v="1"/>
    <x v="2"/>
    <x v="1"/>
    <x v="1"/>
    <x v="1"/>
    <x v="1"/>
    <x v="1"/>
    <x v="1"/>
    <x v="1"/>
    <x v="1"/>
    <x v="1"/>
    <x v="1"/>
    <x v="1"/>
    <x v="1"/>
    <x v="1"/>
    <x v="1"/>
    <x v="0"/>
    <x v="2"/>
    <x v="3"/>
    <x v="1"/>
    <x v="2"/>
    <x v="2"/>
    <x v="2"/>
    <m/>
    <m/>
    <m/>
    <m/>
    <m/>
    <m/>
  </r>
  <r>
    <x v="0"/>
    <x v="111"/>
    <x v="1"/>
    <m/>
    <x v="0"/>
    <x v="1"/>
    <x v="0"/>
    <x v="2"/>
    <x v="2"/>
    <x v="4"/>
    <x v="2"/>
    <x v="2"/>
    <x v="1"/>
    <x v="1"/>
    <x v="1"/>
    <x v="1"/>
    <x v="1"/>
    <x v="2"/>
    <x v="2"/>
    <x v="2"/>
    <x v="1"/>
    <x v="1"/>
    <x v="2"/>
    <x v="3"/>
    <x v="2"/>
    <x v="2"/>
    <x v="2"/>
    <x v="0"/>
    <x v="2"/>
    <x v="3"/>
    <x v="1"/>
    <x v="2"/>
    <x v="2"/>
    <x v="2"/>
    <m/>
    <m/>
    <m/>
    <m/>
    <m/>
    <m/>
  </r>
  <r>
    <x v="0"/>
    <x v="111"/>
    <x v="1"/>
    <m/>
    <x v="0"/>
    <x v="1"/>
    <x v="0"/>
    <x v="2"/>
    <x v="4"/>
    <x v="3"/>
    <x v="1"/>
    <x v="1"/>
    <x v="3"/>
    <x v="2"/>
    <x v="3"/>
    <x v="1"/>
    <x v="1"/>
    <x v="2"/>
    <x v="3"/>
    <x v="3"/>
    <x v="1"/>
    <x v="1"/>
    <x v="3"/>
    <x v="1"/>
    <x v="1"/>
    <x v="1"/>
    <x v="1"/>
    <x v="0"/>
    <x v="2"/>
    <x v="3"/>
    <x v="1"/>
    <x v="2"/>
    <x v="2"/>
    <x v="2"/>
    <m/>
    <m/>
    <m/>
    <m/>
    <m/>
    <m/>
  </r>
  <r>
    <x v="0"/>
    <x v="111"/>
    <x v="1"/>
    <m/>
    <x v="0"/>
    <x v="1"/>
    <x v="3"/>
    <x v="5"/>
    <x v="3"/>
    <x v="6"/>
    <x v="4"/>
    <x v="5"/>
    <x v="5"/>
    <x v="5"/>
    <x v="5"/>
    <x v="5"/>
    <x v="4"/>
    <x v="4"/>
    <x v="5"/>
    <x v="5"/>
    <x v="4"/>
    <x v="5"/>
    <x v="5"/>
    <x v="4"/>
    <x v="5"/>
    <x v="5"/>
    <x v="5"/>
    <x v="0"/>
    <x v="2"/>
    <x v="3"/>
    <x v="1"/>
    <x v="2"/>
    <x v="2"/>
    <x v="2"/>
    <m/>
    <m/>
    <m/>
    <m/>
    <m/>
    <m/>
  </r>
  <r>
    <x v="0"/>
    <x v="111"/>
    <x v="1"/>
    <m/>
    <x v="0"/>
    <x v="1"/>
    <x v="0"/>
    <x v="2"/>
    <x v="2"/>
    <x v="2"/>
    <x v="1"/>
    <x v="1"/>
    <x v="2"/>
    <x v="1"/>
    <x v="1"/>
    <x v="1"/>
    <x v="1"/>
    <x v="1"/>
    <x v="1"/>
    <x v="1"/>
    <x v="1"/>
    <x v="1"/>
    <x v="1"/>
    <x v="1"/>
    <x v="1"/>
    <x v="1"/>
    <x v="1"/>
    <x v="0"/>
    <x v="2"/>
    <x v="3"/>
    <x v="1"/>
    <x v="2"/>
    <x v="2"/>
    <x v="2"/>
    <m/>
    <m/>
    <m/>
    <m/>
    <m/>
    <m/>
  </r>
  <r>
    <x v="0"/>
    <x v="111"/>
    <x v="1"/>
    <m/>
    <x v="0"/>
    <x v="1"/>
    <x v="1"/>
    <x v="1"/>
    <x v="1"/>
    <x v="4"/>
    <x v="3"/>
    <x v="4"/>
    <x v="4"/>
    <x v="3"/>
    <x v="4"/>
    <x v="3"/>
    <x v="2"/>
    <x v="3"/>
    <x v="2"/>
    <x v="3"/>
    <x v="2"/>
    <x v="1"/>
    <x v="3"/>
    <x v="2"/>
    <x v="3"/>
    <x v="4"/>
    <x v="3"/>
    <x v="0"/>
    <x v="2"/>
    <x v="3"/>
    <x v="1"/>
    <x v="2"/>
    <x v="2"/>
    <x v="2"/>
    <m/>
    <m/>
    <m/>
    <m/>
    <m/>
    <m/>
  </r>
  <r>
    <x v="0"/>
    <x v="111"/>
    <x v="1"/>
    <m/>
    <x v="0"/>
    <x v="1"/>
    <x v="1"/>
    <x v="1"/>
    <x v="1"/>
    <x v="1"/>
    <x v="2"/>
    <x v="2"/>
    <x v="1"/>
    <x v="2"/>
    <x v="2"/>
    <x v="2"/>
    <x v="1"/>
    <x v="2"/>
    <x v="2"/>
    <x v="2"/>
    <x v="1"/>
    <x v="1"/>
    <x v="1"/>
    <x v="3"/>
    <x v="2"/>
    <x v="1"/>
    <x v="2"/>
    <x v="0"/>
    <x v="2"/>
    <x v="3"/>
    <x v="1"/>
    <x v="2"/>
    <x v="2"/>
    <x v="2"/>
    <m/>
    <m/>
    <m/>
    <m/>
    <m/>
    <m/>
  </r>
  <r>
    <x v="0"/>
    <x v="111"/>
    <x v="1"/>
    <m/>
    <x v="0"/>
    <x v="1"/>
    <x v="1"/>
    <x v="2"/>
    <x v="2"/>
    <x v="3"/>
    <x v="1"/>
    <x v="1"/>
    <x v="3"/>
    <x v="2"/>
    <x v="2"/>
    <x v="1"/>
    <x v="2"/>
    <x v="3"/>
    <x v="1"/>
    <x v="3"/>
    <x v="1"/>
    <x v="3"/>
    <x v="1"/>
    <x v="1"/>
    <x v="1"/>
    <x v="2"/>
    <x v="2"/>
    <x v="0"/>
    <x v="2"/>
    <x v="3"/>
    <x v="1"/>
    <x v="2"/>
    <x v="2"/>
    <x v="2"/>
    <m/>
    <m/>
    <m/>
    <m/>
    <m/>
    <m/>
  </r>
  <r>
    <x v="0"/>
    <x v="111"/>
    <x v="1"/>
    <m/>
    <x v="0"/>
    <x v="1"/>
    <x v="1"/>
    <x v="3"/>
    <x v="1"/>
    <x v="4"/>
    <x v="5"/>
    <x v="4"/>
    <x v="4"/>
    <x v="3"/>
    <x v="3"/>
    <x v="3"/>
    <x v="2"/>
    <x v="3"/>
    <x v="3"/>
    <x v="3"/>
    <x v="2"/>
    <x v="3"/>
    <x v="3"/>
    <x v="3"/>
    <x v="2"/>
    <x v="4"/>
    <x v="4"/>
    <x v="0"/>
    <x v="2"/>
    <x v="3"/>
    <x v="1"/>
    <x v="2"/>
    <x v="2"/>
    <x v="2"/>
    <m/>
    <m/>
    <m/>
    <m/>
    <m/>
    <m/>
  </r>
  <r>
    <x v="0"/>
    <x v="111"/>
    <x v="1"/>
    <m/>
    <x v="0"/>
    <x v="1"/>
    <x v="0"/>
    <x v="2"/>
    <x v="4"/>
    <x v="3"/>
    <x v="1"/>
    <x v="1"/>
    <x v="3"/>
    <x v="1"/>
    <x v="1"/>
    <x v="1"/>
    <x v="1"/>
    <x v="0"/>
    <x v="3"/>
    <x v="3"/>
    <x v="1"/>
    <x v="3"/>
    <x v="3"/>
    <x v="1"/>
    <x v="1"/>
    <x v="1"/>
    <x v="1"/>
    <x v="0"/>
    <x v="2"/>
    <x v="3"/>
    <x v="1"/>
    <x v="2"/>
    <x v="2"/>
    <x v="2"/>
    <m/>
    <m/>
    <m/>
    <m/>
    <m/>
    <m/>
  </r>
  <r>
    <x v="0"/>
    <x v="112"/>
    <x v="1"/>
    <m/>
    <x v="0"/>
    <x v="0"/>
    <x v="0"/>
    <x v="0"/>
    <x v="0"/>
    <x v="0"/>
    <x v="0"/>
    <x v="0"/>
    <x v="0"/>
    <x v="0"/>
    <x v="0"/>
    <x v="0"/>
    <x v="0"/>
    <x v="0"/>
    <x v="0"/>
    <x v="0"/>
    <x v="0"/>
    <x v="0"/>
    <x v="0"/>
    <x v="0"/>
    <x v="0"/>
    <x v="0"/>
    <x v="0"/>
    <x v="0"/>
    <x v="1"/>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1"/>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1"/>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1"/>
    <x v="1"/>
    <x v="0"/>
    <x v="0"/>
    <x v="0"/>
    <x v="0"/>
    <m/>
    <m/>
    <m/>
    <m/>
    <m/>
    <m/>
  </r>
  <r>
    <x v="0"/>
    <x v="112"/>
    <x v="1"/>
    <m/>
    <x v="0"/>
    <x v="0"/>
    <x v="1"/>
    <x v="0"/>
    <x v="0"/>
    <x v="0"/>
    <x v="0"/>
    <x v="0"/>
    <x v="0"/>
    <x v="0"/>
    <x v="0"/>
    <x v="0"/>
    <x v="0"/>
    <x v="0"/>
    <x v="0"/>
    <x v="0"/>
    <x v="0"/>
    <x v="0"/>
    <x v="0"/>
    <x v="0"/>
    <x v="0"/>
    <x v="0"/>
    <x v="0"/>
    <x v="0"/>
    <x v="1"/>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1"/>
    <x v="0"/>
    <x v="0"/>
    <x v="3"/>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3"/>
    <x v="0"/>
    <x v="0"/>
    <m/>
    <m/>
    <m/>
    <m/>
    <m/>
    <m/>
  </r>
  <r>
    <x v="0"/>
    <x v="112"/>
    <x v="1"/>
    <m/>
    <x v="0"/>
    <x v="0"/>
    <x v="1"/>
    <x v="0"/>
    <x v="0"/>
    <x v="0"/>
    <x v="0"/>
    <x v="0"/>
    <x v="0"/>
    <x v="0"/>
    <x v="0"/>
    <x v="0"/>
    <x v="0"/>
    <x v="0"/>
    <x v="0"/>
    <x v="0"/>
    <x v="0"/>
    <x v="0"/>
    <x v="0"/>
    <x v="0"/>
    <x v="0"/>
    <x v="0"/>
    <x v="0"/>
    <x v="0"/>
    <x v="0"/>
    <x v="0"/>
    <x v="0"/>
    <x v="0"/>
    <x v="0"/>
    <x v="0"/>
    <m/>
    <m/>
    <m/>
    <m/>
    <m/>
    <m/>
  </r>
  <r>
    <x v="0"/>
    <x v="112"/>
    <x v="1"/>
    <m/>
    <x v="0"/>
    <x v="1"/>
    <x v="1"/>
    <x v="3"/>
    <x v="3"/>
    <x v="5"/>
    <x v="2"/>
    <x v="2"/>
    <x v="1"/>
    <x v="2"/>
    <x v="4"/>
    <x v="5"/>
    <x v="4"/>
    <x v="5"/>
    <x v="2"/>
    <x v="1"/>
    <x v="5"/>
    <x v="2"/>
    <x v="4"/>
    <x v="4"/>
    <x v="5"/>
    <x v="5"/>
    <x v="5"/>
    <x v="0"/>
    <x v="2"/>
    <x v="3"/>
    <x v="1"/>
    <x v="2"/>
    <x v="2"/>
    <x v="2"/>
    <m/>
    <m/>
    <m/>
    <m/>
    <m/>
    <m/>
  </r>
  <r>
    <x v="0"/>
    <x v="112"/>
    <x v="1"/>
    <m/>
    <x v="0"/>
    <x v="1"/>
    <x v="0"/>
    <x v="3"/>
    <x v="3"/>
    <x v="1"/>
    <x v="2"/>
    <x v="1"/>
    <x v="2"/>
    <x v="2"/>
    <x v="2"/>
    <x v="3"/>
    <x v="1"/>
    <x v="2"/>
    <x v="3"/>
    <x v="2"/>
    <x v="3"/>
    <x v="5"/>
    <x v="4"/>
    <x v="4"/>
    <x v="4"/>
    <x v="3"/>
    <x v="5"/>
    <x v="0"/>
    <x v="2"/>
    <x v="3"/>
    <x v="1"/>
    <x v="2"/>
    <x v="2"/>
    <x v="2"/>
    <m/>
    <m/>
    <m/>
    <m/>
    <m/>
    <m/>
  </r>
  <r>
    <x v="0"/>
    <x v="112"/>
    <x v="1"/>
    <m/>
    <x v="0"/>
    <x v="1"/>
    <x v="0"/>
    <x v="1"/>
    <x v="1"/>
    <x v="3"/>
    <x v="1"/>
    <x v="1"/>
    <x v="3"/>
    <x v="2"/>
    <x v="1"/>
    <x v="3"/>
    <x v="2"/>
    <x v="3"/>
    <x v="2"/>
    <x v="3"/>
    <x v="2"/>
    <x v="1"/>
    <x v="1"/>
    <x v="2"/>
    <x v="2"/>
    <x v="2"/>
    <x v="2"/>
    <x v="0"/>
    <x v="2"/>
    <x v="3"/>
    <x v="1"/>
    <x v="2"/>
    <x v="2"/>
    <x v="2"/>
    <m/>
    <m/>
    <m/>
    <m/>
    <m/>
    <m/>
  </r>
  <r>
    <x v="0"/>
    <x v="112"/>
    <x v="1"/>
    <m/>
    <x v="0"/>
    <x v="1"/>
    <x v="0"/>
    <x v="1"/>
    <x v="1"/>
    <x v="4"/>
    <x v="2"/>
    <x v="2"/>
    <x v="1"/>
    <x v="2"/>
    <x v="2"/>
    <x v="2"/>
    <x v="2"/>
    <x v="2"/>
    <x v="2"/>
    <x v="2"/>
    <x v="2"/>
    <x v="3"/>
    <x v="3"/>
    <x v="2"/>
    <x v="2"/>
    <x v="2"/>
    <x v="2"/>
    <x v="0"/>
    <x v="2"/>
    <x v="3"/>
    <x v="1"/>
    <x v="2"/>
    <x v="2"/>
    <x v="2"/>
    <m/>
    <m/>
    <m/>
    <m/>
    <m/>
    <m/>
  </r>
  <r>
    <x v="0"/>
    <x v="112"/>
    <x v="1"/>
    <m/>
    <x v="0"/>
    <x v="1"/>
    <x v="1"/>
    <x v="2"/>
    <x v="3"/>
    <x v="4"/>
    <x v="1"/>
    <x v="1"/>
    <x v="1"/>
    <x v="2"/>
    <x v="2"/>
    <x v="2"/>
    <x v="1"/>
    <x v="2"/>
    <x v="1"/>
    <x v="1"/>
    <x v="1"/>
    <x v="1"/>
    <x v="1"/>
    <x v="4"/>
    <x v="5"/>
    <x v="2"/>
    <x v="2"/>
    <x v="0"/>
    <x v="2"/>
    <x v="3"/>
    <x v="1"/>
    <x v="2"/>
    <x v="2"/>
    <x v="2"/>
    <m/>
    <m/>
    <m/>
    <m/>
    <m/>
    <m/>
  </r>
  <r>
    <x v="0"/>
    <x v="112"/>
    <x v="1"/>
    <m/>
    <x v="0"/>
    <x v="1"/>
    <x v="0"/>
    <x v="3"/>
    <x v="3"/>
    <x v="3"/>
    <x v="1"/>
    <x v="1"/>
    <x v="2"/>
    <x v="1"/>
    <x v="2"/>
    <x v="2"/>
    <x v="2"/>
    <x v="3"/>
    <x v="1"/>
    <x v="3"/>
    <x v="3"/>
    <x v="3"/>
    <x v="3"/>
    <x v="2"/>
    <x v="3"/>
    <x v="2"/>
    <x v="1"/>
    <x v="0"/>
    <x v="2"/>
    <x v="3"/>
    <x v="1"/>
    <x v="2"/>
    <x v="2"/>
    <x v="2"/>
    <m/>
    <m/>
    <m/>
    <m/>
    <m/>
    <m/>
  </r>
  <r>
    <x v="0"/>
    <x v="112"/>
    <x v="1"/>
    <m/>
    <x v="0"/>
    <x v="1"/>
    <x v="0"/>
    <x v="3"/>
    <x v="1"/>
    <x v="1"/>
    <x v="3"/>
    <x v="3"/>
    <x v="1"/>
    <x v="2"/>
    <x v="1"/>
    <x v="2"/>
    <x v="1"/>
    <x v="3"/>
    <x v="2"/>
    <x v="2"/>
    <x v="2"/>
    <x v="1"/>
    <x v="2"/>
    <x v="3"/>
    <x v="2"/>
    <x v="2"/>
    <x v="1"/>
    <x v="0"/>
    <x v="2"/>
    <x v="3"/>
    <x v="1"/>
    <x v="2"/>
    <x v="2"/>
    <x v="2"/>
    <m/>
    <m/>
    <m/>
    <m/>
    <m/>
    <m/>
  </r>
  <r>
    <x v="0"/>
    <x v="112"/>
    <x v="1"/>
    <m/>
    <x v="0"/>
    <x v="1"/>
    <x v="0"/>
    <x v="5"/>
    <x v="5"/>
    <x v="4"/>
    <x v="3"/>
    <x v="3"/>
    <x v="3"/>
    <x v="4"/>
    <x v="3"/>
    <x v="4"/>
    <x v="2"/>
    <x v="3"/>
    <x v="3"/>
    <x v="2"/>
    <x v="2"/>
    <x v="3"/>
    <x v="3"/>
    <x v="3"/>
    <x v="2"/>
    <x v="2"/>
    <x v="3"/>
    <x v="0"/>
    <x v="2"/>
    <x v="3"/>
    <x v="1"/>
    <x v="2"/>
    <x v="2"/>
    <x v="2"/>
    <m/>
    <m/>
    <m/>
    <m/>
    <m/>
    <m/>
  </r>
  <r>
    <x v="0"/>
    <x v="112"/>
    <x v="1"/>
    <m/>
    <x v="0"/>
    <x v="1"/>
    <x v="0"/>
    <x v="1"/>
    <x v="2"/>
    <x v="2"/>
    <x v="1"/>
    <x v="1"/>
    <x v="2"/>
    <x v="1"/>
    <x v="1"/>
    <x v="1"/>
    <x v="1"/>
    <x v="1"/>
    <x v="1"/>
    <x v="1"/>
    <x v="1"/>
    <x v="1"/>
    <x v="1"/>
    <x v="1"/>
    <x v="1"/>
    <x v="1"/>
    <x v="1"/>
    <x v="0"/>
    <x v="2"/>
    <x v="3"/>
    <x v="1"/>
    <x v="2"/>
    <x v="2"/>
    <x v="2"/>
    <m/>
    <m/>
    <m/>
    <m/>
    <m/>
    <m/>
  </r>
  <r>
    <x v="0"/>
    <x v="112"/>
    <x v="1"/>
    <m/>
    <x v="0"/>
    <x v="1"/>
    <x v="0"/>
    <x v="5"/>
    <x v="3"/>
    <x v="4"/>
    <x v="3"/>
    <x v="3"/>
    <x v="3"/>
    <x v="4"/>
    <x v="4"/>
    <x v="5"/>
    <x v="1"/>
    <x v="3"/>
    <x v="2"/>
    <x v="2"/>
    <x v="4"/>
    <x v="2"/>
    <x v="5"/>
    <x v="3"/>
    <x v="1"/>
    <x v="5"/>
    <x v="5"/>
    <x v="0"/>
    <x v="2"/>
    <x v="3"/>
    <x v="1"/>
    <x v="2"/>
    <x v="2"/>
    <x v="2"/>
    <m/>
    <m/>
    <m/>
    <m/>
    <m/>
    <m/>
  </r>
  <r>
    <x v="0"/>
    <x v="112"/>
    <x v="1"/>
    <m/>
    <x v="0"/>
    <x v="1"/>
    <x v="1"/>
    <x v="3"/>
    <x v="3"/>
    <x v="1"/>
    <x v="1"/>
    <x v="1"/>
    <x v="1"/>
    <x v="2"/>
    <x v="2"/>
    <x v="1"/>
    <x v="1"/>
    <x v="2"/>
    <x v="1"/>
    <x v="1"/>
    <x v="2"/>
    <x v="1"/>
    <x v="1"/>
    <x v="3"/>
    <x v="2"/>
    <x v="1"/>
    <x v="1"/>
    <x v="0"/>
    <x v="2"/>
    <x v="3"/>
    <x v="1"/>
    <x v="2"/>
    <x v="2"/>
    <x v="2"/>
    <m/>
    <m/>
    <m/>
    <m/>
    <m/>
    <m/>
  </r>
  <r>
    <x v="0"/>
    <x v="112"/>
    <x v="1"/>
    <m/>
    <x v="0"/>
    <x v="1"/>
    <x v="1"/>
    <x v="2"/>
    <x v="2"/>
    <x v="3"/>
    <x v="1"/>
    <x v="1"/>
    <x v="2"/>
    <x v="1"/>
    <x v="1"/>
    <x v="1"/>
    <x v="1"/>
    <x v="2"/>
    <x v="1"/>
    <x v="1"/>
    <x v="1"/>
    <x v="2"/>
    <x v="1"/>
    <x v="1"/>
    <x v="1"/>
    <x v="1"/>
    <x v="1"/>
    <x v="0"/>
    <x v="2"/>
    <x v="3"/>
    <x v="1"/>
    <x v="2"/>
    <x v="2"/>
    <x v="2"/>
    <m/>
    <m/>
    <m/>
    <m/>
    <m/>
    <m/>
  </r>
  <r>
    <x v="0"/>
    <x v="112"/>
    <x v="1"/>
    <m/>
    <x v="0"/>
    <x v="1"/>
    <x v="0"/>
    <x v="2"/>
    <x v="2"/>
    <x v="4"/>
    <x v="1"/>
    <x v="1"/>
    <x v="2"/>
    <x v="1"/>
    <x v="1"/>
    <x v="1"/>
    <x v="1"/>
    <x v="1"/>
    <x v="1"/>
    <x v="1"/>
    <x v="1"/>
    <x v="1"/>
    <x v="1"/>
    <x v="1"/>
    <x v="2"/>
    <x v="1"/>
    <x v="1"/>
    <x v="0"/>
    <x v="2"/>
    <x v="3"/>
    <x v="1"/>
    <x v="2"/>
    <x v="2"/>
    <x v="2"/>
    <m/>
    <m/>
    <m/>
    <m/>
    <m/>
    <m/>
  </r>
  <r>
    <x v="0"/>
    <x v="112"/>
    <x v="1"/>
    <m/>
    <x v="0"/>
    <x v="1"/>
    <x v="0"/>
    <x v="2"/>
    <x v="2"/>
    <x v="4"/>
    <x v="1"/>
    <x v="1"/>
    <x v="2"/>
    <x v="1"/>
    <x v="1"/>
    <x v="1"/>
    <x v="1"/>
    <x v="1"/>
    <x v="1"/>
    <x v="1"/>
    <x v="1"/>
    <x v="1"/>
    <x v="1"/>
    <x v="5"/>
    <x v="4"/>
    <x v="1"/>
    <x v="1"/>
    <x v="0"/>
    <x v="2"/>
    <x v="3"/>
    <x v="1"/>
    <x v="2"/>
    <x v="2"/>
    <x v="2"/>
    <m/>
    <m/>
    <m/>
    <m/>
    <m/>
    <m/>
  </r>
  <r>
    <x v="0"/>
    <x v="112"/>
    <x v="1"/>
    <m/>
    <x v="0"/>
    <x v="1"/>
    <x v="0"/>
    <x v="2"/>
    <x v="1"/>
    <x v="1"/>
    <x v="2"/>
    <x v="2"/>
    <x v="1"/>
    <x v="1"/>
    <x v="2"/>
    <x v="1"/>
    <x v="2"/>
    <x v="3"/>
    <x v="3"/>
    <x v="3"/>
    <x v="3"/>
    <x v="3"/>
    <x v="1"/>
    <x v="1"/>
    <x v="2"/>
    <x v="2"/>
    <x v="2"/>
    <x v="0"/>
    <x v="2"/>
    <x v="3"/>
    <x v="1"/>
    <x v="2"/>
    <x v="2"/>
    <x v="2"/>
    <m/>
    <m/>
    <m/>
    <m/>
    <m/>
    <m/>
  </r>
  <r>
    <x v="0"/>
    <x v="112"/>
    <x v="1"/>
    <m/>
    <x v="0"/>
    <x v="1"/>
    <x v="0"/>
    <x v="1"/>
    <x v="1"/>
    <x v="2"/>
    <x v="2"/>
    <x v="2"/>
    <x v="2"/>
    <x v="2"/>
    <x v="2"/>
    <x v="2"/>
    <x v="1"/>
    <x v="1"/>
    <x v="1"/>
    <x v="2"/>
    <x v="2"/>
    <x v="4"/>
    <x v="4"/>
    <x v="5"/>
    <x v="4"/>
    <x v="2"/>
    <x v="2"/>
    <x v="0"/>
    <x v="2"/>
    <x v="3"/>
    <x v="1"/>
    <x v="2"/>
    <x v="2"/>
    <x v="2"/>
    <m/>
    <m/>
    <m/>
    <m/>
    <m/>
    <m/>
  </r>
  <r>
    <x v="0"/>
    <x v="112"/>
    <x v="1"/>
    <m/>
    <x v="0"/>
    <x v="1"/>
    <x v="1"/>
    <x v="2"/>
    <x v="1"/>
    <x v="2"/>
    <x v="1"/>
    <x v="1"/>
    <x v="2"/>
    <x v="1"/>
    <x v="2"/>
    <x v="1"/>
    <x v="2"/>
    <x v="1"/>
    <x v="2"/>
    <x v="1"/>
    <x v="1"/>
    <x v="1"/>
    <x v="1"/>
    <x v="1"/>
    <x v="1"/>
    <x v="1"/>
    <x v="1"/>
    <x v="0"/>
    <x v="2"/>
    <x v="3"/>
    <x v="1"/>
    <x v="2"/>
    <x v="2"/>
    <x v="2"/>
    <m/>
    <m/>
    <m/>
    <m/>
    <m/>
    <m/>
  </r>
  <r>
    <x v="0"/>
    <x v="112"/>
    <x v="1"/>
    <m/>
    <x v="0"/>
    <x v="1"/>
    <x v="0"/>
    <x v="2"/>
    <x v="2"/>
    <x v="2"/>
    <x v="1"/>
    <x v="1"/>
    <x v="2"/>
    <x v="1"/>
    <x v="1"/>
    <x v="1"/>
    <x v="1"/>
    <x v="1"/>
    <x v="1"/>
    <x v="1"/>
    <x v="1"/>
    <x v="1"/>
    <x v="1"/>
    <x v="1"/>
    <x v="1"/>
    <x v="1"/>
    <x v="1"/>
    <x v="0"/>
    <x v="2"/>
    <x v="3"/>
    <x v="1"/>
    <x v="2"/>
    <x v="2"/>
    <x v="2"/>
    <m/>
    <m/>
    <m/>
    <m/>
    <m/>
    <m/>
  </r>
  <r>
    <x v="0"/>
    <x v="112"/>
    <x v="1"/>
    <m/>
    <x v="0"/>
    <x v="1"/>
    <x v="1"/>
    <x v="2"/>
    <x v="1"/>
    <x v="4"/>
    <x v="1"/>
    <x v="1"/>
    <x v="1"/>
    <x v="1"/>
    <x v="1"/>
    <x v="1"/>
    <x v="1"/>
    <x v="1"/>
    <x v="1"/>
    <x v="1"/>
    <x v="1"/>
    <x v="1"/>
    <x v="1"/>
    <x v="3"/>
    <x v="2"/>
    <x v="1"/>
    <x v="1"/>
    <x v="0"/>
    <x v="2"/>
    <x v="3"/>
    <x v="1"/>
    <x v="2"/>
    <x v="2"/>
    <x v="2"/>
    <m/>
    <m/>
    <m/>
    <m/>
    <m/>
    <m/>
  </r>
  <r>
    <x v="0"/>
    <x v="112"/>
    <x v="1"/>
    <m/>
    <x v="0"/>
    <x v="1"/>
    <x v="0"/>
    <x v="3"/>
    <x v="5"/>
    <x v="4"/>
    <x v="2"/>
    <x v="3"/>
    <x v="3"/>
    <x v="3"/>
    <x v="2"/>
    <x v="2"/>
    <x v="1"/>
    <x v="3"/>
    <x v="3"/>
    <x v="2"/>
    <x v="1"/>
    <x v="3"/>
    <x v="3"/>
    <x v="3"/>
    <x v="2"/>
    <x v="2"/>
    <x v="1"/>
    <x v="0"/>
    <x v="2"/>
    <x v="3"/>
    <x v="1"/>
    <x v="2"/>
    <x v="2"/>
    <x v="2"/>
    <m/>
    <m/>
    <m/>
    <m/>
    <m/>
    <m/>
  </r>
  <r>
    <x v="0"/>
    <x v="112"/>
    <x v="1"/>
    <m/>
    <x v="0"/>
    <x v="1"/>
    <x v="1"/>
    <x v="5"/>
    <x v="5"/>
    <x v="4"/>
    <x v="4"/>
    <x v="5"/>
    <x v="5"/>
    <x v="5"/>
    <x v="5"/>
    <x v="5"/>
    <x v="4"/>
    <x v="4"/>
    <x v="5"/>
    <x v="5"/>
    <x v="4"/>
    <x v="5"/>
    <x v="3"/>
    <x v="4"/>
    <x v="3"/>
    <x v="5"/>
    <x v="5"/>
    <x v="0"/>
    <x v="2"/>
    <x v="3"/>
    <x v="1"/>
    <x v="2"/>
    <x v="2"/>
    <x v="2"/>
    <m/>
    <m/>
    <m/>
    <m/>
    <m/>
    <m/>
  </r>
  <r>
    <x v="0"/>
    <x v="112"/>
    <x v="1"/>
    <m/>
    <x v="0"/>
    <x v="1"/>
    <x v="1"/>
    <x v="1"/>
    <x v="2"/>
    <x v="2"/>
    <x v="1"/>
    <x v="1"/>
    <x v="1"/>
    <x v="2"/>
    <x v="1"/>
    <x v="1"/>
    <x v="1"/>
    <x v="2"/>
    <x v="1"/>
    <x v="2"/>
    <x v="1"/>
    <x v="1"/>
    <x v="3"/>
    <x v="3"/>
    <x v="4"/>
    <x v="1"/>
    <x v="1"/>
    <x v="0"/>
    <x v="2"/>
    <x v="3"/>
    <x v="1"/>
    <x v="2"/>
    <x v="2"/>
    <x v="2"/>
    <m/>
    <m/>
    <m/>
    <m/>
    <m/>
    <m/>
  </r>
  <r>
    <x v="0"/>
    <x v="112"/>
    <x v="1"/>
    <m/>
    <x v="0"/>
    <x v="1"/>
    <x v="0"/>
    <x v="2"/>
    <x v="1"/>
    <x v="2"/>
    <x v="2"/>
    <x v="2"/>
    <x v="2"/>
    <x v="2"/>
    <x v="0"/>
    <x v="1"/>
    <x v="1"/>
    <x v="2"/>
    <x v="2"/>
    <x v="2"/>
    <x v="1"/>
    <x v="1"/>
    <x v="3"/>
    <x v="3"/>
    <x v="2"/>
    <x v="2"/>
    <x v="2"/>
    <x v="0"/>
    <x v="2"/>
    <x v="3"/>
    <x v="1"/>
    <x v="2"/>
    <x v="2"/>
    <x v="2"/>
    <m/>
    <m/>
    <m/>
    <m/>
    <m/>
    <m/>
  </r>
  <r>
    <x v="0"/>
    <x v="112"/>
    <x v="1"/>
    <m/>
    <x v="0"/>
    <x v="1"/>
    <x v="0"/>
    <x v="1"/>
    <x v="3"/>
    <x v="1"/>
    <x v="3"/>
    <x v="3"/>
    <x v="1"/>
    <x v="2"/>
    <x v="2"/>
    <x v="4"/>
    <x v="2"/>
    <x v="3"/>
    <x v="3"/>
    <x v="3"/>
    <x v="2"/>
    <x v="2"/>
    <x v="3"/>
    <x v="5"/>
    <x v="4"/>
    <x v="2"/>
    <x v="2"/>
    <x v="0"/>
    <x v="2"/>
    <x v="3"/>
    <x v="1"/>
    <x v="2"/>
    <x v="2"/>
    <x v="2"/>
    <m/>
    <m/>
    <m/>
    <m/>
    <m/>
    <m/>
  </r>
  <r>
    <x v="0"/>
    <x v="112"/>
    <x v="1"/>
    <m/>
    <x v="0"/>
    <x v="1"/>
    <x v="1"/>
    <x v="2"/>
    <x v="2"/>
    <x v="1"/>
    <x v="2"/>
    <x v="2"/>
    <x v="1"/>
    <x v="2"/>
    <x v="1"/>
    <x v="1"/>
    <x v="2"/>
    <x v="2"/>
    <x v="2"/>
    <x v="2"/>
    <x v="1"/>
    <x v="1"/>
    <x v="1"/>
    <x v="3"/>
    <x v="4"/>
    <x v="1"/>
    <x v="2"/>
    <x v="0"/>
    <x v="2"/>
    <x v="3"/>
    <x v="1"/>
    <x v="2"/>
    <x v="2"/>
    <x v="2"/>
    <m/>
    <m/>
    <m/>
    <m/>
    <m/>
    <m/>
  </r>
  <r>
    <x v="0"/>
    <x v="112"/>
    <x v="1"/>
    <m/>
    <x v="0"/>
    <x v="1"/>
    <x v="1"/>
    <x v="2"/>
    <x v="2"/>
    <x v="1"/>
    <x v="1"/>
    <x v="1"/>
    <x v="2"/>
    <x v="1"/>
    <x v="1"/>
    <x v="1"/>
    <x v="1"/>
    <x v="1"/>
    <x v="1"/>
    <x v="1"/>
    <x v="1"/>
    <x v="1"/>
    <x v="1"/>
    <x v="1"/>
    <x v="2"/>
    <x v="1"/>
    <x v="1"/>
    <x v="0"/>
    <x v="2"/>
    <x v="3"/>
    <x v="1"/>
    <x v="2"/>
    <x v="2"/>
    <x v="2"/>
    <m/>
    <m/>
    <m/>
    <m/>
    <m/>
    <m/>
  </r>
  <r>
    <x v="0"/>
    <x v="112"/>
    <x v="1"/>
    <m/>
    <x v="0"/>
    <x v="1"/>
    <x v="1"/>
    <x v="2"/>
    <x v="2"/>
    <x v="4"/>
    <x v="1"/>
    <x v="1"/>
    <x v="2"/>
    <x v="1"/>
    <x v="1"/>
    <x v="1"/>
    <x v="1"/>
    <x v="1"/>
    <x v="1"/>
    <x v="1"/>
    <x v="1"/>
    <x v="1"/>
    <x v="1"/>
    <x v="1"/>
    <x v="1"/>
    <x v="1"/>
    <x v="1"/>
    <x v="0"/>
    <x v="2"/>
    <x v="3"/>
    <x v="1"/>
    <x v="2"/>
    <x v="2"/>
    <x v="2"/>
    <m/>
    <m/>
    <m/>
    <m/>
    <m/>
    <m/>
  </r>
  <r>
    <x v="0"/>
    <x v="112"/>
    <x v="1"/>
    <m/>
    <x v="0"/>
    <x v="1"/>
    <x v="1"/>
    <x v="1"/>
    <x v="1"/>
    <x v="1"/>
    <x v="1"/>
    <x v="1"/>
    <x v="2"/>
    <x v="1"/>
    <x v="1"/>
    <x v="1"/>
    <x v="1"/>
    <x v="1"/>
    <x v="1"/>
    <x v="1"/>
    <x v="0"/>
    <x v="0"/>
    <x v="0"/>
    <x v="0"/>
    <x v="0"/>
    <x v="1"/>
    <x v="1"/>
    <x v="0"/>
    <x v="2"/>
    <x v="3"/>
    <x v="1"/>
    <x v="2"/>
    <x v="2"/>
    <x v="2"/>
    <m/>
    <m/>
    <m/>
    <m/>
    <m/>
    <m/>
  </r>
  <r>
    <x v="0"/>
    <x v="112"/>
    <x v="1"/>
    <m/>
    <x v="0"/>
    <x v="1"/>
    <x v="1"/>
    <x v="1"/>
    <x v="1"/>
    <x v="1"/>
    <x v="2"/>
    <x v="2"/>
    <x v="4"/>
    <x v="4"/>
    <x v="4"/>
    <x v="2"/>
    <x v="2"/>
    <x v="2"/>
    <x v="2"/>
    <x v="2"/>
    <x v="5"/>
    <x v="2"/>
    <x v="2"/>
    <x v="4"/>
    <x v="5"/>
    <x v="2"/>
    <x v="2"/>
    <x v="0"/>
    <x v="2"/>
    <x v="3"/>
    <x v="1"/>
    <x v="2"/>
    <x v="2"/>
    <x v="2"/>
    <m/>
    <m/>
    <m/>
    <m/>
    <m/>
    <m/>
  </r>
  <r>
    <x v="0"/>
    <x v="112"/>
    <x v="1"/>
    <m/>
    <x v="0"/>
    <x v="1"/>
    <x v="1"/>
    <x v="2"/>
    <x v="1"/>
    <x v="2"/>
    <x v="1"/>
    <x v="1"/>
    <x v="2"/>
    <x v="1"/>
    <x v="2"/>
    <x v="1"/>
    <x v="1"/>
    <x v="3"/>
    <x v="1"/>
    <x v="1"/>
    <x v="1"/>
    <x v="3"/>
    <x v="3"/>
    <x v="2"/>
    <x v="2"/>
    <x v="1"/>
    <x v="1"/>
    <x v="0"/>
    <x v="2"/>
    <x v="3"/>
    <x v="1"/>
    <x v="2"/>
    <x v="2"/>
    <x v="2"/>
    <m/>
    <m/>
    <m/>
    <m/>
    <m/>
    <m/>
  </r>
  <r>
    <x v="0"/>
    <x v="112"/>
    <x v="1"/>
    <m/>
    <x v="0"/>
    <x v="1"/>
    <x v="1"/>
    <x v="2"/>
    <x v="1"/>
    <x v="2"/>
    <x v="1"/>
    <x v="1"/>
    <x v="1"/>
    <x v="2"/>
    <x v="1"/>
    <x v="2"/>
    <x v="1"/>
    <x v="2"/>
    <x v="2"/>
    <x v="1"/>
    <x v="1"/>
    <x v="1"/>
    <x v="3"/>
    <x v="3"/>
    <x v="2"/>
    <x v="2"/>
    <x v="2"/>
    <x v="0"/>
    <x v="2"/>
    <x v="3"/>
    <x v="1"/>
    <x v="2"/>
    <x v="2"/>
    <x v="2"/>
    <m/>
    <m/>
    <m/>
    <m/>
    <m/>
    <m/>
  </r>
  <r>
    <x v="0"/>
    <x v="112"/>
    <x v="1"/>
    <m/>
    <x v="0"/>
    <x v="1"/>
    <x v="1"/>
    <x v="2"/>
    <x v="2"/>
    <x v="2"/>
    <x v="1"/>
    <x v="1"/>
    <x v="2"/>
    <x v="1"/>
    <x v="1"/>
    <x v="1"/>
    <x v="1"/>
    <x v="1"/>
    <x v="1"/>
    <x v="1"/>
    <x v="1"/>
    <x v="1"/>
    <x v="1"/>
    <x v="1"/>
    <x v="1"/>
    <x v="1"/>
    <x v="1"/>
    <x v="0"/>
    <x v="2"/>
    <x v="3"/>
    <x v="1"/>
    <x v="2"/>
    <x v="2"/>
    <x v="2"/>
    <m/>
    <m/>
    <m/>
    <m/>
    <m/>
    <m/>
  </r>
  <r>
    <x v="0"/>
    <x v="112"/>
    <x v="1"/>
    <m/>
    <x v="0"/>
    <x v="1"/>
    <x v="0"/>
    <x v="1"/>
    <x v="1"/>
    <x v="1"/>
    <x v="2"/>
    <x v="2"/>
    <x v="1"/>
    <x v="1"/>
    <x v="2"/>
    <x v="2"/>
    <x v="2"/>
    <x v="2"/>
    <x v="2"/>
    <x v="1"/>
    <x v="1"/>
    <x v="2"/>
    <x v="2"/>
    <x v="5"/>
    <x v="2"/>
    <x v="1"/>
    <x v="1"/>
    <x v="0"/>
    <x v="2"/>
    <x v="3"/>
    <x v="1"/>
    <x v="2"/>
    <x v="2"/>
    <x v="2"/>
    <m/>
    <m/>
    <m/>
    <m/>
    <m/>
    <m/>
  </r>
  <r>
    <x v="0"/>
    <x v="112"/>
    <x v="1"/>
    <m/>
    <x v="0"/>
    <x v="1"/>
    <x v="1"/>
    <x v="1"/>
    <x v="5"/>
    <x v="6"/>
    <x v="2"/>
    <x v="1"/>
    <x v="1"/>
    <x v="5"/>
    <x v="4"/>
    <x v="4"/>
    <x v="1"/>
    <x v="5"/>
    <x v="2"/>
    <x v="1"/>
    <x v="2"/>
    <x v="2"/>
    <x v="1"/>
    <x v="1"/>
    <x v="2"/>
    <x v="1"/>
    <x v="5"/>
    <x v="0"/>
    <x v="2"/>
    <x v="3"/>
    <x v="1"/>
    <x v="2"/>
    <x v="2"/>
    <x v="2"/>
    <m/>
    <m/>
    <m/>
    <m/>
    <m/>
    <m/>
  </r>
  <r>
    <x v="0"/>
    <x v="112"/>
    <x v="1"/>
    <m/>
    <x v="0"/>
    <x v="1"/>
    <x v="1"/>
    <x v="1"/>
    <x v="2"/>
    <x v="4"/>
    <x v="3"/>
    <x v="3"/>
    <x v="3"/>
    <x v="2"/>
    <x v="2"/>
    <x v="1"/>
    <x v="2"/>
    <x v="2"/>
    <x v="2"/>
    <x v="2"/>
    <x v="1"/>
    <x v="1"/>
    <x v="1"/>
    <x v="3"/>
    <x v="1"/>
    <x v="2"/>
    <x v="2"/>
    <x v="0"/>
    <x v="2"/>
    <x v="3"/>
    <x v="1"/>
    <x v="2"/>
    <x v="2"/>
    <x v="2"/>
    <m/>
    <m/>
    <m/>
    <m/>
    <m/>
    <m/>
  </r>
  <r>
    <x v="0"/>
    <x v="112"/>
    <x v="1"/>
    <m/>
    <x v="0"/>
    <x v="1"/>
    <x v="0"/>
    <x v="1"/>
    <x v="1"/>
    <x v="4"/>
    <x v="1"/>
    <x v="1"/>
    <x v="1"/>
    <x v="1"/>
    <x v="1"/>
    <x v="1"/>
    <x v="1"/>
    <x v="3"/>
    <x v="1"/>
    <x v="2"/>
    <x v="1"/>
    <x v="5"/>
    <x v="1"/>
    <x v="1"/>
    <x v="1"/>
    <x v="1"/>
    <x v="1"/>
    <x v="0"/>
    <x v="2"/>
    <x v="3"/>
    <x v="1"/>
    <x v="2"/>
    <x v="2"/>
    <x v="2"/>
    <m/>
    <m/>
    <m/>
    <m/>
    <m/>
    <m/>
  </r>
  <r>
    <x v="0"/>
    <x v="112"/>
    <x v="1"/>
    <m/>
    <x v="0"/>
    <x v="1"/>
    <x v="1"/>
    <x v="3"/>
    <x v="1"/>
    <x v="2"/>
    <x v="3"/>
    <x v="3"/>
    <x v="4"/>
    <x v="3"/>
    <x v="3"/>
    <x v="2"/>
    <x v="2"/>
    <x v="3"/>
    <x v="2"/>
    <x v="1"/>
    <x v="2"/>
    <x v="1"/>
    <x v="1"/>
    <x v="1"/>
    <x v="1"/>
    <x v="2"/>
    <x v="2"/>
    <x v="0"/>
    <x v="2"/>
    <x v="3"/>
    <x v="1"/>
    <x v="2"/>
    <x v="2"/>
    <x v="2"/>
    <m/>
    <m/>
    <m/>
    <m/>
    <m/>
    <m/>
  </r>
  <r>
    <x v="0"/>
    <x v="112"/>
    <x v="1"/>
    <m/>
    <x v="0"/>
    <x v="1"/>
    <x v="1"/>
    <x v="2"/>
    <x v="2"/>
    <x v="3"/>
    <x v="2"/>
    <x v="1"/>
    <x v="1"/>
    <x v="1"/>
    <x v="1"/>
    <x v="1"/>
    <x v="1"/>
    <x v="1"/>
    <x v="1"/>
    <x v="1"/>
    <x v="1"/>
    <x v="1"/>
    <x v="1"/>
    <x v="1"/>
    <x v="2"/>
    <x v="1"/>
    <x v="1"/>
    <x v="0"/>
    <x v="2"/>
    <x v="3"/>
    <x v="1"/>
    <x v="2"/>
    <x v="2"/>
    <x v="2"/>
    <m/>
    <m/>
    <m/>
    <m/>
    <m/>
    <m/>
  </r>
  <r>
    <x v="0"/>
    <x v="112"/>
    <x v="1"/>
    <m/>
    <x v="0"/>
    <x v="1"/>
    <x v="3"/>
    <x v="2"/>
    <x v="2"/>
    <x v="2"/>
    <x v="1"/>
    <x v="1"/>
    <x v="2"/>
    <x v="1"/>
    <x v="1"/>
    <x v="1"/>
    <x v="1"/>
    <x v="3"/>
    <x v="1"/>
    <x v="1"/>
    <x v="1"/>
    <x v="3"/>
    <x v="1"/>
    <x v="1"/>
    <x v="1"/>
    <x v="1"/>
    <x v="1"/>
    <x v="0"/>
    <x v="2"/>
    <x v="3"/>
    <x v="1"/>
    <x v="2"/>
    <x v="2"/>
    <x v="2"/>
    <m/>
    <m/>
    <m/>
    <m/>
    <m/>
    <m/>
  </r>
  <r>
    <x v="0"/>
    <x v="112"/>
    <x v="1"/>
    <m/>
    <x v="0"/>
    <x v="1"/>
    <x v="1"/>
    <x v="1"/>
    <x v="3"/>
    <x v="1"/>
    <x v="5"/>
    <x v="4"/>
    <x v="1"/>
    <x v="4"/>
    <x v="2"/>
    <x v="2"/>
    <x v="2"/>
    <x v="2"/>
    <x v="2"/>
    <x v="1"/>
    <x v="1"/>
    <x v="1"/>
    <x v="1"/>
    <x v="3"/>
    <x v="5"/>
    <x v="2"/>
    <x v="2"/>
    <x v="0"/>
    <x v="2"/>
    <x v="3"/>
    <x v="1"/>
    <x v="2"/>
    <x v="2"/>
    <x v="2"/>
    <m/>
    <m/>
    <m/>
    <m/>
    <m/>
    <m/>
  </r>
  <r>
    <x v="0"/>
    <x v="112"/>
    <x v="1"/>
    <m/>
    <x v="0"/>
    <x v="1"/>
    <x v="1"/>
    <x v="2"/>
    <x v="2"/>
    <x v="2"/>
    <x v="1"/>
    <x v="1"/>
    <x v="2"/>
    <x v="1"/>
    <x v="1"/>
    <x v="1"/>
    <x v="1"/>
    <x v="1"/>
    <x v="1"/>
    <x v="3"/>
    <x v="1"/>
    <x v="1"/>
    <x v="1"/>
    <x v="1"/>
    <x v="1"/>
    <x v="1"/>
    <x v="1"/>
    <x v="0"/>
    <x v="2"/>
    <x v="3"/>
    <x v="1"/>
    <x v="2"/>
    <x v="2"/>
    <x v="2"/>
    <m/>
    <m/>
    <m/>
    <m/>
    <m/>
    <m/>
  </r>
  <r>
    <x v="0"/>
    <x v="112"/>
    <x v="1"/>
    <m/>
    <x v="0"/>
    <x v="1"/>
    <x v="0"/>
    <x v="1"/>
    <x v="2"/>
    <x v="1"/>
    <x v="1"/>
    <x v="1"/>
    <x v="1"/>
    <x v="2"/>
    <x v="1"/>
    <x v="1"/>
    <x v="1"/>
    <x v="2"/>
    <x v="1"/>
    <x v="1"/>
    <x v="1"/>
    <x v="1"/>
    <x v="2"/>
    <x v="3"/>
    <x v="2"/>
    <x v="1"/>
    <x v="1"/>
    <x v="0"/>
    <x v="2"/>
    <x v="3"/>
    <x v="1"/>
    <x v="2"/>
    <x v="2"/>
    <x v="2"/>
    <m/>
    <m/>
    <m/>
    <m/>
    <m/>
    <m/>
  </r>
  <r>
    <x v="0"/>
    <x v="112"/>
    <x v="1"/>
    <m/>
    <x v="0"/>
    <x v="1"/>
    <x v="1"/>
    <x v="5"/>
    <x v="5"/>
    <x v="6"/>
    <x v="4"/>
    <x v="5"/>
    <x v="4"/>
    <x v="5"/>
    <x v="5"/>
    <x v="5"/>
    <x v="4"/>
    <x v="4"/>
    <x v="5"/>
    <x v="5"/>
    <x v="4"/>
    <x v="5"/>
    <x v="5"/>
    <x v="4"/>
    <x v="5"/>
    <x v="5"/>
    <x v="5"/>
    <x v="0"/>
    <x v="2"/>
    <x v="3"/>
    <x v="1"/>
    <x v="2"/>
    <x v="2"/>
    <x v="2"/>
    <m/>
    <m/>
    <m/>
    <m/>
    <m/>
    <m/>
  </r>
  <r>
    <x v="0"/>
    <x v="112"/>
    <x v="1"/>
    <m/>
    <x v="0"/>
    <x v="1"/>
    <x v="0"/>
    <x v="1"/>
    <x v="1"/>
    <x v="2"/>
    <x v="2"/>
    <x v="2"/>
    <x v="1"/>
    <x v="1"/>
    <x v="2"/>
    <x v="2"/>
    <x v="2"/>
    <x v="2"/>
    <x v="1"/>
    <x v="1"/>
    <x v="2"/>
    <x v="1"/>
    <x v="1"/>
    <x v="1"/>
    <x v="2"/>
    <x v="2"/>
    <x v="2"/>
    <x v="0"/>
    <x v="2"/>
    <x v="3"/>
    <x v="1"/>
    <x v="2"/>
    <x v="2"/>
    <x v="2"/>
    <m/>
    <m/>
    <m/>
    <m/>
    <m/>
    <m/>
  </r>
  <r>
    <x v="0"/>
    <x v="112"/>
    <x v="1"/>
    <m/>
    <x v="0"/>
    <x v="1"/>
    <x v="1"/>
    <x v="2"/>
    <x v="2"/>
    <x v="4"/>
    <x v="1"/>
    <x v="2"/>
    <x v="2"/>
    <x v="1"/>
    <x v="1"/>
    <x v="1"/>
    <x v="1"/>
    <x v="1"/>
    <x v="1"/>
    <x v="1"/>
    <x v="1"/>
    <x v="1"/>
    <x v="1"/>
    <x v="3"/>
    <x v="1"/>
    <x v="1"/>
    <x v="1"/>
    <x v="0"/>
    <x v="2"/>
    <x v="3"/>
    <x v="1"/>
    <x v="2"/>
    <x v="2"/>
    <x v="2"/>
    <m/>
    <m/>
    <m/>
    <m/>
    <m/>
    <m/>
  </r>
  <r>
    <x v="0"/>
    <x v="112"/>
    <x v="1"/>
    <m/>
    <x v="0"/>
    <x v="1"/>
    <x v="1"/>
    <x v="2"/>
    <x v="2"/>
    <x v="2"/>
    <x v="1"/>
    <x v="1"/>
    <x v="2"/>
    <x v="1"/>
    <x v="1"/>
    <x v="1"/>
    <x v="1"/>
    <x v="1"/>
    <x v="1"/>
    <x v="1"/>
    <x v="1"/>
    <x v="1"/>
    <x v="1"/>
    <x v="3"/>
    <x v="1"/>
    <x v="1"/>
    <x v="1"/>
    <x v="0"/>
    <x v="2"/>
    <x v="3"/>
    <x v="1"/>
    <x v="2"/>
    <x v="2"/>
    <x v="2"/>
    <m/>
    <m/>
    <m/>
    <m/>
    <m/>
    <m/>
  </r>
  <r>
    <x v="0"/>
    <x v="112"/>
    <x v="1"/>
    <m/>
    <x v="0"/>
    <x v="1"/>
    <x v="0"/>
    <x v="3"/>
    <x v="3"/>
    <x v="1"/>
    <x v="2"/>
    <x v="2"/>
    <x v="1"/>
    <x v="3"/>
    <x v="2"/>
    <x v="2"/>
    <x v="1"/>
    <x v="3"/>
    <x v="3"/>
    <x v="3"/>
    <x v="1"/>
    <x v="2"/>
    <x v="1"/>
    <x v="3"/>
    <x v="4"/>
    <x v="2"/>
    <x v="2"/>
    <x v="0"/>
    <x v="2"/>
    <x v="3"/>
    <x v="1"/>
    <x v="2"/>
    <x v="2"/>
    <x v="2"/>
    <m/>
    <m/>
    <m/>
    <m/>
    <m/>
    <m/>
  </r>
  <r>
    <x v="0"/>
    <x v="112"/>
    <x v="1"/>
    <m/>
    <x v="0"/>
    <x v="1"/>
    <x v="1"/>
    <x v="2"/>
    <x v="1"/>
    <x v="2"/>
    <x v="1"/>
    <x v="1"/>
    <x v="2"/>
    <x v="1"/>
    <x v="1"/>
    <x v="1"/>
    <x v="1"/>
    <x v="1"/>
    <x v="1"/>
    <x v="1"/>
    <x v="1"/>
    <x v="1"/>
    <x v="1"/>
    <x v="1"/>
    <x v="1"/>
    <x v="1"/>
    <x v="1"/>
    <x v="0"/>
    <x v="2"/>
    <x v="3"/>
    <x v="1"/>
    <x v="2"/>
    <x v="2"/>
    <x v="2"/>
    <m/>
    <m/>
    <m/>
    <m/>
    <m/>
    <m/>
  </r>
  <r>
    <x v="0"/>
    <x v="112"/>
    <x v="1"/>
    <m/>
    <x v="0"/>
    <x v="1"/>
    <x v="1"/>
    <x v="2"/>
    <x v="2"/>
    <x v="2"/>
    <x v="2"/>
    <x v="2"/>
    <x v="1"/>
    <x v="2"/>
    <x v="1"/>
    <x v="1"/>
    <x v="1"/>
    <x v="1"/>
    <x v="1"/>
    <x v="1"/>
    <x v="1"/>
    <x v="1"/>
    <x v="1"/>
    <x v="3"/>
    <x v="4"/>
    <x v="1"/>
    <x v="1"/>
    <x v="0"/>
    <x v="2"/>
    <x v="3"/>
    <x v="1"/>
    <x v="2"/>
    <x v="2"/>
    <x v="2"/>
    <m/>
    <m/>
    <m/>
    <m/>
    <m/>
    <m/>
  </r>
  <r>
    <x v="0"/>
    <x v="112"/>
    <x v="1"/>
    <m/>
    <x v="0"/>
    <x v="1"/>
    <x v="0"/>
    <x v="2"/>
    <x v="2"/>
    <x v="2"/>
    <x v="2"/>
    <x v="1"/>
    <x v="1"/>
    <x v="2"/>
    <x v="2"/>
    <x v="1"/>
    <x v="1"/>
    <x v="1"/>
    <x v="2"/>
    <x v="3"/>
    <x v="1"/>
    <x v="2"/>
    <x v="1"/>
    <x v="3"/>
    <x v="2"/>
    <x v="1"/>
    <x v="1"/>
    <x v="0"/>
    <x v="2"/>
    <x v="3"/>
    <x v="1"/>
    <x v="2"/>
    <x v="2"/>
    <x v="2"/>
    <m/>
    <m/>
    <m/>
    <m/>
    <m/>
    <m/>
  </r>
  <r>
    <x v="0"/>
    <x v="112"/>
    <x v="1"/>
    <m/>
    <x v="0"/>
    <x v="1"/>
    <x v="1"/>
    <x v="2"/>
    <x v="1"/>
    <x v="1"/>
    <x v="2"/>
    <x v="2"/>
    <x v="1"/>
    <x v="2"/>
    <x v="2"/>
    <x v="2"/>
    <x v="2"/>
    <x v="2"/>
    <x v="2"/>
    <x v="2"/>
    <x v="2"/>
    <x v="1"/>
    <x v="1"/>
    <x v="3"/>
    <x v="2"/>
    <x v="2"/>
    <x v="2"/>
    <x v="0"/>
    <x v="2"/>
    <x v="3"/>
    <x v="1"/>
    <x v="2"/>
    <x v="2"/>
    <x v="2"/>
    <m/>
    <m/>
    <m/>
    <m/>
    <m/>
    <m/>
  </r>
  <r>
    <x v="0"/>
    <x v="112"/>
    <x v="1"/>
    <m/>
    <x v="0"/>
    <x v="1"/>
    <x v="1"/>
    <x v="1"/>
    <x v="1"/>
    <x v="1"/>
    <x v="1"/>
    <x v="1"/>
    <x v="2"/>
    <x v="1"/>
    <x v="2"/>
    <x v="3"/>
    <x v="2"/>
    <x v="2"/>
    <x v="2"/>
    <x v="1"/>
    <x v="1"/>
    <x v="1"/>
    <x v="1"/>
    <x v="5"/>
    <x v="4"/>
    <x v="1"/>
    <x v="1"/>
    <x v="0"/>
    <x v="2"/>
    <x v="3"/>
    <x v="1"/>
    <x v="2"/>
    <x v="2"/>
    <x v="2"/>
    <m/>
    <m/>
    <m/>
    <m/>
    <m/>
    <m/>
  </r>
  <r>
    <x v="0"/>
    <x v="112"/>
    <x v="1"/>
    <m/>
    <x v="0"/>
    <x v="1"/>
    <x v="1"/>
    <x v="2"/>
    <x v="5"/>
    <x v="4"/>
    <x v="1"/>
    <x v="1"/>
    <x v="2"/>
    <x v="1"/>
    <x v="1"/>
    <x v="1"/>
    <x v="1"/>
    <x v="0"/>
    <x v="1"/>
    <x v="1"/>
    <x v="1"/>
    <x v="1"/>
    <x v="3"/>
    <x v="4"/>
    <x v="5"/>
    <x v="2"/>
    <x v="2"/>
    <x v="0"/>
    <x v="2"/>
    <x v="3"/>
    <x v="1"/>
    <x v="2"/>
    <x v="2"/>
    <x v="2"/>
    <m/>
    <m/>
    <m/>
    <m/>
    <m/>
    <m/>
  </r>
  <r>
    <x v="0"/>
    <x v="112"/>
    <x v="1"/>
    <m/>
    <x v="0"/>
    <x v="1"/>
    <x v="0"/>
    <x v="5"/>
    <x v="5"/>
    <x v="5"/>
    <x v="3"/>
    <x v="3"/>
    <x v="3"/>
    <x v="2"/>
    <x v="3"/>
    <x v="3"/>
    <x v="3"/>
    <x v="0"/>
    <x v="3"/>
    <x v="3"/>
    <x v="1"/>
    <x v="1"/>
    <x v="3"/>
    <x v="2"/>
    <x v="4"/>
    <x v="4"/>
    <x v="4"/>
    <x v="0"/>
    <x v="2"/>
    <x v="3"/>
    <x v="1"/>
    <x v="2"/>
    <x v="2"/>
    <x v="2"/>
    <m/>
    <m/>
    <m/>
    <m/>
    <m/>
    <m/>
  </r>
  <r>
    <x v="0"/>
    <x v="112"/>
    <x v="1"/>
    <m/>
    <x v="0"/>
    <x v="1"/>
    <x v="1"/>
    <x v="2"/>
    <x v="2"/>
    <x v="2"/>
    <x v="1"/>
    <x v="1"/>
    <x v="2"/>
    <x v="1"/>
    <x v="1"/>
    <x v="1"/>
    <x v="1"/>
    <x v="0"/>
    <x v="1"/>
    <x v="1"/>
    <x v="1"/>
    <x v="1"/>
    <x v="1"/>
    <x v="3"/>
    <x v="2"/>
    <x v="1"/>
    <x v="1"/>
    <x v="0"/>
    <x v="2"/>
    <x v="3"/>
    <x v="1"/>
    <x v="2"/>
    <x v="2"/>
    <x v="2"/>
    <m/>
    <m/>
    <m/>
    <m/>
    <m/>
    <m/>
  </r>
  <r>
    <x v="0"/>
    <x v="112"/>
    <x v="1"/>
    <m/>
    <x v="0"/>
    <x v="1"/>
    <x v="1"/>
    <x v="1"/>
    <x v="4"/>
    <x v="4"/>
    <x v="2"/>
    <x v="1"/>
    <x v="2"/>
    <x v="1"/>
    <x v="1"/>
    <x v="1"/>
    <x v="1"/>
    <x v="0"/>
    <x v="2"/>
    <x v="2"/>
    <x v="1"/>
    <x v="1"/>
    <x v="3"/>
    <x v="3"/>
    <x v="2"/>
    <x v="2"/>
    <x v="2"/>
    <x v="0"/>
    <x v="2"/>
    <x v="3"/>
    <x v="1"/>
    <x v="2"/>
    <x v="2"/>
    <x v="2"/>
    <m/>
    <m/>
    <m/>
    <m/>
    <m/>
    <m/>
  </r>
  <r>
    <x v="0"/>
    <x v="112"/>
    <x v="1"/>
    <m/>
    <x v="0"/>
    <x v="1"/>
    <x v="0"/>
    <x v="2"/>
    <x v="2"/>
    <x v="4"/>
    <x v="1"/>
    <x v="1"/>
    <x v="2"/>
    <x v="1"/>
    <x v="1"/>
    <x v="1"/>
    <x v="1"/>
    <x v="0"/>
    <x v="1"/>
    <x v="1"/>
    <x v="1"/>
    <x v="1"/>
    <x v="1"/>
    <x v="5"/>
    <x v="4"/>
    <x v="1"/>
    <x v="1"/>
    <x v="0"/>
    <x v="2"/>
    <x v="3"/>
    <x v="1"/>
    <x v="2"/>
    <x v="2"/>
    <x v="2"/>
    <m/>
    <m/>
    <m/>
    <m/>
    <m/>
    <m/>
  </r>
  <r>
    <x v="0"/>
    <x v="112"/>
    <x v="1"/>
    <m/>
    <x v="0"/>
    <x v="1"/>
    <x v="0"/>
    <x v="1"/>
    <x v="2"/>
    <x v="2"/>
    <x v="1"/>
    <x v="1"/>
    <x v="2"/>
    <x v="1"/>
    <x v="1"/>
    <x v="1"/>
    <x v="1"/>
    <x v="0"/>
    <x v="1"/>
    <x v="2"/>
    <x v="1"/>
    <x v="1"/>
    <x v="1"/>
    <x v="3"/>
    <x v="2"/>
    <x v="1"/>
    <x v="1"/>
    <x v="0"/>
    <x v="2"/>
    <x v="3"/>
    <x v="1"/>
    <x v="2"/>
    <x v="2"/>
    <x v="2"/>
    <m/>
    <m/>
    <m/>
    <m/>
    <m/>
    <m/>
  </r>
  <r>
    <x v="0"/>
    <x v="112"/>
    <x v="1"/>
    <m/>
    <x v="0"/>
    <x v="1"/>
    <x v="1"/>
    <x v="1"/>
    <x v="1"/>
    <x v="4"/>
    <x v="1"/>
    <x v="1"/>
    <x v="1"/>
    <x v="1"/>
    <x v="2"/>
    <x v="5"/>
    <x v="1"/>
    <x v="0"/>
    <x v="2"/>
    <x v="1"/>
    <x v="3"/>
    <x v="3"/>
    <x v="0"/>
    <x v="1"/>
    <x v="2"/>
    <x v="1"/>
    <x v="2"/>
    <x v="0"/>
    <x v="2"/>
    <x v="3"/>
    <x v="1"/>
    <x v="2"/>
    <x v="2"/>
    <x v="2"/>
    <m/>
    <m/>
    <m/>
    <m/>
    <m/>
    <m/>
  </r>
  <r>
    <x v="0"/>
    <x v="112"/>
    <x v="1"/>
    <m/>
    <x v="0"/>
    <x v="1"/>
    <x v="0"/>
    <x v="3"/>
    <x v="3"/>
    <x v="3"/>
    <x v="3"/>
    <x v="3"/>
    <x v="1"/>
    <x v="3"/>
    <x v="3"/>
    <x v="3"/>
    <x v="5"/>
    <x v="0"/>
    <x v="2"/>
    <x v="2"/>
    <x v="2"/>
    <x v="1"/>
    <x v="1"/>
    <x v="3"/>
    <x v="2"/>
    <x v="4"/>
    <x v="2"/>
    <x v="0"/>
    <x v="2"/>
    <x v="3"/>
    <x v="1"/>
    <x v="2"/>
    <x v="2"/>
    <x v="2"/>
    <m/>
    <m/>
    <m/>
    <m/>
    <m/>
    <m/>
  </r>
  <r>
    <x v="0"/>
    <x v="112"/>
    <x v="1"/>
    <m/>
    <x v="0"/>
    <x v="1"/>
    <x v="3"/>
    <x v="1"/>
    <x v="3"/>
    <x v="3"/>
    <x v="3"/>
    <x v="5"/>
    <x v="5"/>
    <x v="5"/>
    <x v="5"/>
    <x v="4"/>
    <x v="5"/>
    <x v="0"/>
    <x v="3"/>
    <x v="3"/>
    <x v="1"/>
    <x v="1"/>
    <x v="1"/>
    <x v="1"/>
    <x v="2"/>
    <x v="5"/>
    <x v="5"/>
    <x v="0"/>
    <x v="2"/>
    <x v="3"/>
    <x v="1"/>
    <x v="2"/>
    <x v="2"/>
    <x v="2"/>
    <m/>
    <m/>
    <m/>
    <m/>
    <m/>
    <m/>
  </r>
  <r>
    <x v="0"/>
    <x v="112"/>
    <x v="1"/>
    <m/>
    <x v="0"/>
    <x v="1"/>
    <x v="0"/>
    <x v="2"/>
    <x v="2"/>
    <x v="2"/>
    <x v="1"/>
    <x v="1"/>
    <x v="2"/>
    <x v="1"/>
    <x v="1"/>
    <x v="1"/>
    <x v="1"/>
    <x v="0"/>
    <x v="1"/>
    <x v="1"/>
    <x v="1"/>
    <x v="1"/>
    <x v="1"/>
    <x v="1"/>
    <x v="1"/>
    <x v="1"/>
    <x v="1"/>
    <x v="0"/>
    <x v="2"/>
    <x v="3"/>
    <x v="1"/>
    <x v="2"/>
    <x v="2"/>
    <x v="2"/>
    <m/>
    <m/>
    <m/>
    <m/>
    <m/>
    <m/>
  </r>
  <r>
    <x v="0"/>
    <x v="112"/>
    <x v="1"/>
    <m/>
    <x v="0"/>
    <x v="1"/>
    <x v="0"/>
    <x v="1"/>
    <x v="2"/>
    <x v="2"/>
    <x v="2"/>
    <x v="2"/>
    <x v="1"/>
    <x v="2"/>
    <x v="1"/>
    <x v="2"/>
    <x v="1"/>
    <x v="0"/>
    <x v="2"/>
    <x v="2"/>
    <x v="2"/>
    <x v="1"/>
    <x v="1"/>
    <x v="1"/>
    <x v="2"/>
    <x v="2"/>
    <x v="2"/>
    <x v="0"/>
    <x v="2"/>
    <x v="3"/>
    <x v="1"/>
    <x v="2"/>
    <x v="2"/>
    <x v="2"/>
    <m/>
    <m/>
    <m/>
    <m/>
    <m/>
    <m/>
  </r>
  <r>
    <x v="0"/>
    <x v="112"/>
    <x v="1"/>
    <m/>
    <x v="0"/>
    <x v="1"/>
    <x v="0"/>
    <x v="1"/>
    <x v="2"/>
    <x v="1"/>
    <x v="1"/>
    <x v="1"/>
    <x v="2"/>
    <x v="2"/>
    <x v="1"/>
    <x v="1"/>
    <x v="2"/>
    <x v="0"/>
    <x v="1"/>
    <x v="2"/>
    <x v="2"/>
    <x v="1"/>
    <x v="1"/>
    <x v="3"/>
    <x v="2"/>
    <x v="1"/>
    <x v="1"/>
    <x v="0"/>
    <x v="2"/>
    <x v="3"/>
    <x v="1"/>
    <x v="2"/>
    <x v="2"/>
    <x v="2"/>
    <m/>
    <m/>
    <m/>
    <m/>
    <m/>
    <m/>
  </r>
  <r>
    <x v="0"/>
    <x v="112"/>
    <x v="1"/>
    <m/>
    <x v="0"/>
    <x v="1"/>
    <x v="0"/>
    <x v="3"/>
    <x v="2"/>
    <x v="3"/>
    <x v="1"/>
    <x v="1"/>
    <x v="2"/>
    <x v="1"/>
    <x v="2"/>
    <x v="1"/>
    <x v="2"/>
    <x v="0"/>
    <x v="3"/>
    <x v="2"/>
    <x v="1"/>
    <x v="1"/>
    <x v="3"/>
    <x v="3"/>
    <x v="2"/>
    <x v="1"/>
    <x v="2"/>
    <x v="0"/>
    <x v="2"/>
    <x v="3"/>
    <x v="1"/>
    <x v="2"/>
    <x v="2"/>
    <x v="2"/>
    <m/>
    <m/>
    <m/>
    <m/>
    <m/>
    <m/>
  </r>
  <r>
    <x v="0"/>
    <x v="112"/>
    <x v="1"/>
    <m/>
    <x v="0"/>
    <x v="1"/>
    <x v="0"/>
    <x v="2"/>
    <x v="2"/>
    <x v="1"/>
    <x v="2"/>
    <x v="2"/>
    <x v="1"/>
    <x v="2"/>
    <x v="2"/>
    <x v="1"/>
    <x v="1"/>
    <x v="0"/>
    <x v="2"/>
    <x v="2"/>
    <x v="1"/>
    <x v="2"/>
    <x v="1"/>
    <x v="3"/>
    <x v="2"/>
    <x v="2"/>
    <x v="2"/>
    <x v="0"/>
    <x v="2"/>
    <x v="3"/>
    <x v="1"/>
    <x v="2"/>
    <x v="2"/>
    <x v="2"/>
    <m/>
    <m/>
    <m/>
    <m/>
    <m/>
    <m/>
  </r>
  <r>
    <x v="0"/>
    <x v="112"/>
    <x v="1"/>
    <m/>
    <x v="0"/>
    <x v="1"/>
    <x v="0"/>
    <x v="2"/>
    <x v="2"/>
    <x v="4"/>
    <x v="1"/>
    <x v="1"/>
    <x v="2"/>
    <x v="1"/>
    <x v="1"/>
    <x v="1"/>
    <x v="1"/>
    <x v="0"/>
    <x v="1"/>
    <x v="1"/>
    <x v="1"/>
    <x v="1"/>
    <x v="1"/>
    <x v="1"/>
    <x v="1"/>
    <x v="1"/>
    <x v="1"/>
    <x v="0"/>
    <x v="2"/>
    <x v="3"/>
    <x v="1"/>
    <x v="2"/>
    <x v="2"/>
    <x v="2"/>
    <m/>
    <m/>
    <m/>
    <m/>
    <m/>
    <m/>
  </r>
  <r>
    <x v="0"/>
    <x v="112"/>
    <x v="1"/>
    <m/>
    <x v="0"/>
    <x v="1"/>
    <x v="1"/>
    <x v="1"/>
    <x v="1"/>
    <x v="2"/>
    <x v="1"/>
    <x v="2"/>
    <x v="1"/>
    <x v="2"/>
    <x v="2"/>
    <x v="1"/>
    <x v="1"/>
    <x v="0"/>
    <x v="2"/>
    <x v="2"/>
    <x v="1"/>
    <x v="1"/>
    <x v="1"/>
    <x v="1"/>
    <x v="1"/>
    <x v="1"/>
    <x v="1"/>
    <x v="0"/>
    <x v="2"/>
    <x v="3"/>
    <x v="1"/>
    <x v="2"/>
    <x v="2"/>
    <x v="2"/>
    <m/>
    <m/>
    <m/>
    <m/>
    <m/>
    <m/>
  </r>
  <r>
    <x v="0"/>
    <x v="112"/>
    <x v="1"/>
    <m/>
    <x v="0"/>
    <x v="1"/>
    <x v="1"/>
    <x v="2"/>
    <x v="4"/>
    <x v="2"/>
    <x v="1"/>
    <x v="1"/>
    <x v="3"/>
    <x v="1"/>
    <x v="3"/>
    <x v="1"/>
    <x v="2"/>
    <x v="0"/>
    <x v="1"/>
    <x v="1"/>
    <x v="1"/>
    <x v="1"/>
    <x v="3"/>
    <x v="1"/>
    <x v="1"/>
    <x v="1"/>
    <x v="1"/>
    <x v="0"/>
    <x v="2"/>
    <x v="3"/>
    <x v="1"/>
    <x v="2"/>
    <x v="2"/>
    <x v="2"/>
    <m/>
    <m/>
    <m/>
    <m/>
    <m/>
    <m/>
  </r>
  <r>
    <x v="0"/>
    <x v="112"/>
    <x v="1"/>
    <m/>
    <x v="0"/>
    <x v="1"/>
    <x v="0"/>
    <x v="1"/>
    <x v="1"/>
    <x v="2"/>
    <x v="2"/>
    <x v="2"/>
    <x v="3"/>
    <x v="1"/>
    <x v="2"/>
    <x v="1"/>
    <x v="1"/>
    <x v="0"/>
    <x v="3"/>
    <x v="2"/>
    <x v="1"/>
    <x v="1"/>
    <x v="1"/>
    <x v="2"/>
    <x v="2"/>
    <x v="2"/>
    <x v="2"/>
    <x v="0"/>
    <x v="2"/>
    <x v="3"/>
    <x v="1"/>
    <x v="2"/>
    <x v="2"/>
    <x v="2"/>
    <m/>
    <m/>
    <m/>
    <m/>
    <m/>
    <m/>
  </r>
  <r>
    <x v="0"/>
    <x v="113"/>
    <x v="1"/>
    <m/>
    <x v="0"/>
    <x v="0"/>
    <x v="0"/>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3"/>
    <x v="2"/>
    <x v="3"/>
    <x v="1"/>
    <x v="3"/>
    <x v="3"/>
    <m/>
    <m/>
    <m/>
    <m/>
    <m/>
    <m/>
  </r>
  <r>
    <x v="0"/>
    <x v="113"/>
    <x v="1"/>
    <m/>
    <x v="0"/>
    <x v="0"/>
    <x v="0"/>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3"/>
    <x v="0"/>
    <x v="2"/>
    <x v="0"/>
    <x v="1"/>
    <x v="0"/>
    <m/>
    <m/>
    <m/>
    <m/>
    <m/>
    <m/>
  </r>
  <r>
    <x v="0"/>
    <x v="113"/>
    <x v="1"/>
    <m/>
    <x v="0"/>
    <x v="0"/>
    <x v="0"/>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0"/>
    <x v="1"/>
    <x v="0"/>
    <x v="0"/>
    <x v="3"/>
    <x v="0"/>
    <m/>
    <m/>
    <m/>
    <m/>
    <m/>
    <m/>
  </r>
  <r>
    <x v="0"/>
    <x v="113"/>
    <x v="1"/>
    <m/>
    <x v="0"/>
    <x v="0"/>
    <x v="1"/>
    <x v="0"/>
    <x v="0"/>
    <x v="0"/>
    <x v="0"/>
    <x v="0"/>
    <x v="0"/>
    <x v="0"/>
    <x v="0"/>
    <x v="0"/>
    <x v="0"/>
    <x v="0"/>
    <x v="0"/>
    <x v="0"/>
    <x v="0"/>
    <x v="0"/>
    <x v="0"/>
    <x v="0"/>
    <x v="0"/>
    <x v="0"/>
    <x v="0"/>
    <x v="0"/>
    <x v="3"/>
    <x v="0"/>
    <x v="0"/>
    <x v="1"/>
    <x v="3"/>
    <x v="3"/>
    <m/>
    <m/>
    <m/>
    <m/>
    <m/>
    <m/>
  </r>
  <r>
    <x v="0"/>
    <x v="113"/>
    <x v="1"/>
    <m/>
    <x v="0"/>
    <x v="0"/>
    <x v="1"/>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1"/>
    <x v="0"/>
    <x v="0"/>
    <x v="0"/>
    <x v="0"/>
    <m/>
    <m/>
    <m/>
    <m/>
    <m/>
    <m/>
  </r>
  <r>
    <x v="0"/>
    <x v="113"/>
    <x v="1"/>
    <m/>
    <x v="0"/>
    <x v="0"/>
    <x v="1"/>
    <x v="0"/>
    <x v="0"/>
    <x v="0"/>
    <x v="0"/>
    <x v="0"/>
    <x v="0"/>
    <x v="0"/>
    <x v="0"/>
    <x v="0"/>
    <x v="0"/>
    <x v="0"/>
    <x v="0"/>
    <x v="0"/>
    <x v="0"/>
    <x v="0"/>
    <x v="0"/>
    <x v="0"/>
    <x v="0"/>
    <x v="0"/>
    <x v="0"/>
    <x v="0"/>
    <x v="0"/>
    <x v="0"/>
    <x v="0"/>
    <x v="0"/>
    <x v="3"/>
    <x v="0"/>
    <m/>
    <m/>
    <m/>
    <m/>
    <m/>
    <m/>
  </r>
  <r>
    <x v="0"/>
    <x v="113"/>
    <x v="1"/>
    <m/>
    <x v="0"/>
    <x v="0"/>
    <x v="1"/>
    <x v="0"/>
    <x v="0"/>
    <x v="0"/>
    <x v="0"/>
    <x v="0"/>
    <x v="0"/>
    <x v="0"/>
    <x v="0"/>
    <x v="0"/>
    <x v="0"/>
    <x v="0"/>
    <x v="0"/>
    <x v="0"/>
    <x v="0"/>
    <x v="0"/>
    <x v="0"/>
    <x v="0"/>
    <x v="0"/>
    <x v="0"/>
    <x v="0"/>
    <x v="0"/>
    <x v="0"/>
    <x v="2"/>
    <x v="2"/>
    <x v="1"/>
    <x v="1"/>
    <x v="0"/>
    <m/>
    <m/>
    <m/>
    <m/>
    <m/>
    <m/>
  </r>
  <r>
    <x v="0"/>
    <x v="113"/>
    <x v="1"/>
    <m/>
    <x v="0"/>
    <x v="0"/>
    <x v="1"/>
    <x v="0"/>
    <x v="0"/>
    <x v="0"/>
    <x v="0"/>
    <x v="0"/>
    <x v="0"/>
    <x v="0"/>
    <x v="0"/>
    <x v="0"/>
    <x v="0"/>
    <x v="0"/>
    <x v="0"/>
    <x v="0"/>
    <x v="0"/>
    <x v="0"/>
    <x v="0"/>
    <x v="0"/>
    <x v="0"/>
    <x v="0"/>
    <x v="0"/>
    <x v="0"/>
    <x v="3"/>
    <x v="2"/>
    <x v="2"/>
    <x v="0"/>
    <x v="0"/>
    <x v="0"/>
    <m/>
    <m/>
    <m/>
    <m/>
    <m/>
    <m/>
  </r>
  <r>
    <x v="0"/>
    <x v="113"/>
    <x v="1"/>
    <m/>
    <x v="0"/>
    <x v="0"/>
    <x v="0"/>
    <x v="0"/>
    <x v="0"/>
    <x v="0"/>
    <x v="0"/>
    <x v="0"/>
    <x v="0"/>
    <x v="0"/>
    <x v="0"/>
    <x v="0"/>
    <x v="0"/>
    <x v="0"/>
    <x v="0"/>
    <x v="0"/>
    <x v="0"/>
    <x v="0"/>
    <x v="0"/>
    <x v="0"/>
    <x v="0"/>
    <x v="0"/>
    <x v="0"/>
    <x v="0"/>
    <x v="0"/>
    <x v="1"/>
    <x v="0"/>
    <x v="3"/>
    <x v="1"/>
    <x v="1"/>
    <m/>
    <m/>
    <m/>
    <m/>
    <m/>
    <m/>
  </r>
  <r>
    <x v="0"/>
    <x v="113"/>
    <x v="1"/>
    <m/>
    <x v="0"/>
    <x v="0"/>
    <x v="1"/>
    <x v="0"/>
    <x v="0"/>
    <x v="0"/>
    <x v="0"/>
    <x v="0"/>
    <x v="0"/>
    <x v="0"/>
    <x v="0"/>
    <x v="0"/>
    <x v="0"/>
    <x v="0"/>
    <x v="0"/>
    <x v="0"/>
    <x v="0"/>
    <x v="0"/>
    <x v="0"/>
    <x v="0"/>
    <x v="0"/>
    <x v="0"/>
    <x v="0"/>
    <x v="0"/>
    <x v="0"/>
    <x v="0"/>
    <x v="0"/>
    <x v="0"/>
    <x v="1"/>
    <x v="0"/>
    <m/>
    <m/>
    <m/>
    <m/>
    <m/>
    <m/>
  </r>
  <r>
    <x v="0"/>
    <x v="113"/>
    <x v="1"/>
    <m/>
    <x v="0"/>
    <x v="0"/>
    <x v="0"/>
    <x v="0"/>
    <x v="0"/>
    <x v="0"/>
    <x v="0"/>
    <x v="0"/>
    <x v="0"/>
    <x v="0"/>
    <x v="0"/>
    <x v="0"/>
    <x v="0"/>
    <x v="0"/>
    <x v="0"/>
    <x v="0"/>
    <x v="0"/>
    <x v="0"/>
    <x v="0"/>
    <x v="0"/>
    <x v="0"/>
    <x v="0"/>
    <x v="0"/>
    <x v="0"/>
    <x v="3"/>
    <x v="0"/>
    <x v="0"/>
    <x v="3"/>
    <x v="0"/>
    <x v="0"/>
    <m/>
    <m/>
    <m/>
    <m/>
    <m/>
    <m/>
  </r>
  <r>
    <x v="0"/>
    <x v="113"/>
    <x v="1"/>
    <m/>
    <x v="0"/>
    <x v="0"/>
    <x v="0"/>
    <x v="0"/>
    <x v="0"/>
    <x v="0"/>
    <x v="0"/>
    <x v="0"/>
    <x v="0"/>
    <x v="0"/>
    <x v="0"/>
    <x v="0"/>
    <x v="0"/>
    <x v="0"/>
    <x v="0"/>
    <x v="0"/>
    <x v="0"/>
    <x v="0"/>
    <x v="0"/>
    <x v="0"/>
    <x v="0"/>
    <x v="0"/>
    <x v="0"/>
    <x v="0"/>
    <x v="3"/>
    <x v="0"/>
    <x v="0"/>
    <x v="3"/>
    <x v="0"/>
    <x v="0"/>
    <m/>
    <m/>
    <m/>
    <m/>
    <m/>
    <m/>
  </r>
  <r>
    <x v="0"/>
    <x v="113"/>
    <x v="1"/>
    <m/>
    <x v="0"/>
    <x v="0"/>
    <x v="0"/>
    <x v="0"/>
    <x v="0"/>
    <x v="0"/>
    <x v="0"/>
    <x v="0"/>
    <x v="0"/>
    <x v="0"/>
    <x v="0"/>
    <x v="0"/>
    <x v="0"/>
    <x v="0"/>
    <x v="0"/>
    <x v="0"/>
    <x v="0"/>
    <x v="0"/>
    <x v="0"/>
    <x v="0"/>
    <x v="0"/>
    <x v="0"/>
    <x v="0"/>
    <x v="0"/>
    <x v="0"/>
    <x v="0"/>
    <x v="0"/>
    <x v="0"/>
    <x v="0"/>
    <x v="0"/>
    <m/>
    <m/>
    <m/>
    <m/>
    <m/>
    <m/>
  </r>
  <r>
    <x v="0"/>
    <x v="113"/>
    <x v="1"/>
    <m/>
    <x v="0"/>
    <x v="1"/>
    <x v="0"/>
    <x v="2"/>
    <x v="2"/>
    <x v="2"/>
    <x v="1"/>
    <x v="1"/>
    <x v="2"/>
    <x v="1"/>
    <x v="1"/>
    <x v="1"/>
    <x v="1"/>
    <x v="1"/>
    <x v="1"/>
    <x v="1"/>
    <x v="1"/>
    <x v="1"/>
    <x v="2"/>
    <x v="3"/>
    <x v="2"/>
    <x v="1"/>
    <x v="1"/>
    <x v="0"/>
    <x v="2"/>
    <x v="3"/>
    <x v="1"/>
    <x v="2"/>
    <x v="2"/>
    <x v="2"/>
    <m/>
    <m/>
    <m/>
    <m/>
    <m/>
    <m/>
  </r>
  <r>
    <x v="0"/>
    <x v="113"/>
    <x v="1"/>
    <m/>
    <x v="0"/>
    <x v="1"/>
    <x v="3"/>
    <x v="2"/>
    <x v="2"/>
    <x v="2"/>
    <x v="1"/>
    <x v="1"/>
    <x v="2"/>
    <x v="1"/>
    <x v="1"/>
    <x v="1"/>
    <x v="1"/>
    <x v="1"/>
    <x v="1"/>
    <x v="1"/>
    <x v="1"/>
    <x v="1"/>
    <x v="3"/>
    <x v="3"/>
    <x v="2"/>
    <x v="1"/>
    <x v="1"/>
    <x v="0"/>
    <x v="2"/>
    <x v="3"/>
    <x v="1"/>
    <x v="2"/>
    <x v="2"/>
    <x v="2"/>
    <m/>
    <m/>
    <m/>
    <m/>
    <m/>
    <m/>
  </r>
  <r>
    <x v="0"/>
    <x v="113"/>
    <x v="1"/>
    <m/>
    <x v="0"/>
    <x v="1"/>
    <x v="0"/>
    <x v="1"/>
    <x v="1"/>
    <x v="2"/>
    <x v="2"/>
    <x v="1"/>
    <x v="2"/>
    <x v="1"/>
    <x v="1"/>
    <x v="1"/>
    <x v="2"/>
    <x v="1"/>
    <x v="1"/>
    <x v="1"/>
    <x v="1"/>
    <x v="1"/>
    <x v="1"/>
    <x v="3"/>
    <x v="2"/>
    <x v="1"/>
    <x v="1"/>
    <x v="0"/>
    <x v="2"/>
    <x v="3"/>
    <x v="1"/>
    <x v="2"/>
    <x v="2"/>
    <x v="2"/>
    <m/>
    <m/>
    <m/>
    <m/>
    <m/>
    <m/>
  </r>
  <r>
    <x v="0"/>
    <x v="113"/>
    <x v="1"/>
    <m/>
    <x v="0"/>
    <x v="1"/>
    <x v="1"/>
    <x v="3"/>
    <x v="3"/>
    <x v="4"/>
    <x v="1"/>
    <x v="1"/>
    <x v="3"/>
    <x v="1"/>
    <x v="2"/>
    <x v="1"/>
    <x v="1"/>
    <x v="1"/>
    <x v="2"/>
    <x v="3"/>
    <x v="1"/>
    <x v="3"/>
    <x v="3"/>
    <x v="3"/>
    <x v="2"/>
    <x v="1"/>
    <x v="1"/>
    <x v="0"/>
    <x v="2"/>
    <x v="3"/>
    <x v="1"/>
    <x v="2"/>
    <x v="2"/>
    <x v="2"/>
    <m/>
    <m/>
    <m/>
    <m/>
    <m/>
    <m/>
  </r>
  <r>
    <x v="0"/>
    <x v="113"/>
    <x v="1"/>
    <m/>
    <x v="0"/>
    <x v="1"/>
    <x v="1"/>
    <x v="1"/>
    <x v="2"/>
    <x v="3"/>
    <x v="1"/>
    <x v="1"/>
    <x v="2"/>
    <x v="1"/>
    <x v="1"/>
    <x v="1"/>
    <x v="1"/>
    <x v="1"/>
    <x v="1"/>
    <x v="1"/>
    <x v="1"/>
    <x v="3"/>
    <x v="3"/>
    <x v="3"/>
    <x v="2"/>
    <x v="1"/>
    <x v="1"/>
    <x v="0"/>
    <x v="2"/>
    <x v="3"/>
    <x v="1"/>
    <x v="2"/>
    <x v="2"/>
    <x v="2"/>
    <m/>
    <m/>
    <m/>
    <m/>
    <m/>
    <m/>
  </r>
  <r>
    <x v="0"/>
    <x v="113"/>
    <x v="1"/>
    <m/>
    <x v="0"/>
    <x v="1"/>
    <x v="0"/>
    <x v="3"/>
    <x v="5"/>
    <x v="5"/>
    <x v="5"/>
    <x v="2"/>
    <x v="1"/>
    <x v="4"/>
    <x v="2"/>
    <x v="4"/>
    <x v="5"/>
    <x v="3"/>
    <x v="3"/>
    <x v="3"/>
    <x v="5"/>
    <x v="2"/>
    <x v="2"/>
    <x v="5"/>
    <x v="2"/>
    <x v="3"/>
    <x v="3"/>
    <x v="0"/>
    <x v="2"/>
    <x v="3"/>
    <x v="1"/>
    <x v="2"/>
    <x v="2"/>
    <x v="2"/>
    <m/>
    <m/>
    <m/>
    <m/>
    <m/>
    <m/>
  </r>
  <r>
    <x v="0"/>
    <x v="113"/>
    <x v="1"/>
    <m/>
    <x v="0"/>
    <x v="1"/>
    <x v="1"/>
    <x v="3"/>
    <x v="3"/>
    <x v="4"/>
    <x v="3"/>
    <x v="3"/>
    <x v="3"/>
    <x v="3"/>
    <x v="3"/>
    <x v="1"/>
    <x v="2"/>
    <x v="2"/>
    <x v="2"/>
    <x v="3"/>
    <x v="1"/>
    <x v="3"/>
    <x v="2"/>
    <x v="4"/>
    <x v="5"/>
    <x v="2"/>
    <x v="2"/>
    <x v="0"/>
    <x v="2"/>
    <x v="3"/>
    <x v="1"/>
    <x v="2"/>
    <x v="2"/>
    <x v="2"/>
    <m/>
    <m/>
    <m/>
    <m/>
    <m/>
    <m/>
  </r>
  <r>
    <x v="0"/>
    <x v="113"/>
    <x v="1"/>
    <m/>
    <x v="0"/>
    <x v="1"/>
    <x v="0"/>
    <x v="2"/>
    <x v="2"/>
    <x v="2"/>
    <x v="1"/>
    <x v="1"/>
    <x v="1"/>
    <x v="1"/>
    <x v="2"/>
    <x v="1"/>
    <x v="1"/>
    <x v="1"/>
    <x v="1"/>
    <x v="1"/>
    <x v="1"/>
    <x v="1"/>
    <x v="1"/>
    <x v="5"/>
    <x v="4"/>
    <x v="1"/>
    <x v="1"/>
    <x v="0"/>
    <x v="2"/>
    <x v="3"/>
    <x v="1"/>
    <x v="2"/>
    <x v="2"/>
    <x v="2"/>
    <m/>
    <m/>
    <m/>
    <m/>
    <m/>
    <m/>
  </r>
  <r>
    <x v="0"/>
    <x v="113"/>
    <x v="1"/>
    <m/>
    <x v="0"/>
    <x v="1"/>
    <x v="1"/>
    <x v="1"/>
    <x v="3"/>
    <x v="1"/>
    <x v="2"/>
    <x v="2"/>
    <x v="1"/>
    <x v="2"/>
    <x v="4"/>
    <x v="2"/>
    <x v="2"/>
    <x v="2"/>
    <x v="2"/>
    <x v="2"/>
    <x v="2"/>
    <x v="4"/>
    <x v="2"/>
    <x v="4"/>
    <x v="5"/>
    <x v="2"/>
    <x v="2"/>
    <x v="0"/>
    <x v="2"/>
    <x v="3"/>
    <x v="1"/>
    <x v="2"/>
    <x v="2"/>
    <x v="2"/>
    <m/>
    <m/>
    <m/>
    <m/>
    <m/>
    <m/>
  </r>
  <r>
    <x v="0"/>
    <x v="113"/>
    <x v="1"/>
    <m/>
    <x v="0"/>
    <x v="1"/>
    <x v="1"/>
    <x v="3"/>
    <x v="3"/>
    <x v="4"/>
    <x v="5"/>
    <x v="4"/>
    <x v="3"/>
    <x v="2"/>
    <x v="4"/>
    <x v="5"/>
    <x v="4"/>
    <x v="3"/>
    <x v="2"/>
    <x v="2"/>
    <x v="5"/>
    <x v="3"/>
    <x v="2"/>
    <x v="5"/>
    <x v="2"/>
    <x v="3"/>
    <x v="3"/>
    <x v="0"/>
    <x v="2"/>
    <x v="3"/>
    <x v="1"/>
    <x v="2"/>
    <x v="2"/>
    <x v="2"/>
    <m/>
    <m/>
    <m/>
    <m/>
    <m/>
    <m/>
  </r>
  <r>
    <x v="0"/>
    <x v="113"/>
    <x v="1"/>
    <m/>
    <x v="0"/>
    <x v="1"/>
    <x v="0"/>
    <x v="2"/>
    <x v="1"/>
    <x v="4"/>
    <x v="1"/>
    <x v="1"/>
    <x v="1"/>
    <x v="2"/>
    <x v="2"/>
    <x v="2"/>
    <x v="2"/>
    <x v="3"/>
    <x v="2"/>
    <x v="1"/>
    <x v="1"/>
    <x v="1"/>
    <x v="3"/>
    <x v="5"/>
    <x v="4"/>
    <x v="1"/>
    <x v="1"/>
    <x v="0"/>
    <x v="2"/>
    <x v="3"/>
    <x v="1"/>
    <x v="2"/>
    <x v="2"/>
    <x v="2"/>
    <m/>
    <m/>
    <m/>
    <m/>
    <m/>
    <m/>
  </r>
  <r>
    <x v="0"/>
    <x v="113"/>
    <x v="1"/>
    <m/>
    <x v="0"/>
    <x v="1"/>
    <x v="1"/>
    <x v="1"/>
    <x v="1"/>
    <x v="2"/>
    <x v="2"/>
    <x v="2"/>
    <x v="2"/>
    <x v="1"/>
    <x v="2"/>
    <x v="1"/>
    <x v="1"/>
    <x v="2"/>
    <x v="1"/>
    <x v="1"/>
    <x v="1"/>
    <x v="1"/>
    <x v="1"/>
    <x v="3"/>
    <x v="3"/>
    <x v="1"/>
    <x v="1"/>
    <x v="0"/>
    <x v="2"/>
    <x v="3"/>
    <x v="1"/>
    <x v="2"/>
    <x v="2"/>
    <x v="2"/>
    <m/>
    <m/>
    <m/>
    <m/>
    <m/>
    <m/>
  </r>
  <r>
    <x v="0"/>
    <x v="113"/>
    <x v="1"/>
    <m/>
    <x v="0"/>
    <x v="1"/>
    <x v="1"/>
    <x v="2"/>
    <x v="2"/>
    <x v="2"/>
    <x v="1"/>
    <x v="1"/>
    <x v="2"/>
    <x v="1"/>
    <x v="1"/>
    <x v="1"/>
    <x v="1"/>
    <x v="1"/>
    <x v="1"/>
    <x v="1"/>
    <x v="1"/>
    <x v="1"/>
    <x v="1"/>
    <x v="3"/>
    <x v="1"/>
    <x v="1"/>
    <x v="1"/>
    <x v="0"/>
    <x v="2"/>
    <x v="3"/>
    <x v="1"/>
    <x v="2"/>
    <x v="2"/>
    <x v="2"/>
    <m/>
    <m/>
    <m/>
    <m/>
    <m/>
    <m/>
  </r>
  <r>
    <x v="0"/>
    <x v="113"/>
    <x v="1"/>
    <m/>
    <x v="0"/>
    <x v="1"/>
    <x v="1"/>
    <x v="3"/>
    <x v="1"/>
    <x v="1"/>
    <x v="2"/>
    <x v="2"/>
    <x v="2"/>
    <x v="2"/>
    <x v="3"/>
    <x v="2"/>
    <x v="5"/>
    <x v="3"/>
    <x v="2"/>
    <x v="1"/>
    <x v="2"/>
    <x v="2"/>
    <x v="2"/>
    <x v="4"/>
    <x v="5"/>
    <x v="2"/>
    <x v="3"/>
    <x v="0"/>
    <x v="2"/>
    <x v="3"/>
    <x v="1"/>
    <x v="2"/>
    <x v="2"/>
    <x v="2"/>
    <m/>
    <m/>
    <m/>
    <m/>
    <m/>
    <m/>
  </r>
  <r>
    <x v="0"/>
    <x v="113"/>
    <x v="1"/>
    <m/>
    <x v="0"/>
    <x v="1"/>
    <x v="0"/>
    <x v="1"/>
    <x v="1"/>
    <x v="2"/>
    <x v="2"/>
    <x v="1"/>
    <x v="2"/>
    <x v="3"/>
    <x v="1"/>
    <x v="2"/>
    <x v="2"/>
    <x v="2"/>
    <x v="2"/>
    <x v="2"/>
    <x v="2"/>
    <x v="1"/>
    <x v="1"/>
    <x v="3"/>
    <x v="2"/>
    <x v="2"/>
    <x v="2"/>
    <x v="0"/>
    <x v="2"/>
    <x v="3"/>
    <x v="1"/>
    <x v="2"/>
    <x v="2"/>
    <x v="2"/>
    <m/>
    <m/>
    <m/>
    <m/>
    <m/>
    <m/>
  </r>
  <r>
    <x v="0"/>
    <x v="113"/>
    <x v="1"/>
    <m/>
    <x v="0"/>
    <x v="1"/>
    <x v="0"/>
    <x v="2"/>
    <x v="1"/>
    <x v="2"/>
    <x v="1"/>
    <x v="1"/>
    <x v="2"/>
    <x v="2"/>
    <x v="2"/>
    <x v="2"/>
    <x v="2"/>
    <x v="2"/>
    <x v="1"/>
    <x v="1"/>
    <x v="1"/>
    <x v="2"/>
    <x v="1"/>
    <x v="3"/>
    <x v="2"/>
    <x v="2"/>
    <x v="2"/>
    <x v="0"/>
    <x v="2"/>
    <x v="3"/>
    <x v="1"/>
    <x v="2"/>
    <x v="2"/>
    <x v="2"/>
    <m/>
    <m/>
    <m/>
    <m/>
    <m/>
    <m/>
  </r>
  <r>
    <x v="0"/>
    <x v="113"/>
    <x v="1"/>
    <m/>
    <x v="0"/>
    <x v="1"/>
    <x v="0"/>
    <x v="1"/>
    <x v="1"/>
    <x v="3"/>
    <x v="3"/>
    <x v="2"/>
    <x v="3"/>
    <x v="1"/>
    <x v="1"/>
    <x v="1"/>
    <x v="1"/>
    <x v="3"/>
    <x v="3"/>
    <x v="3"/>
    <x v="3"/>
    <x v="3"/>
    <x v="3"/>
    <x v="1"/>
    <x v="1"/>
    <x v="1"/>
    <x v="1"/>
    <x v="0"/>
    <x v="2"/>
    <x v="3"/>
    <x v="1"/>
    <x v="2"/>
    <x v="2"/>
    <x v="2"/>
    <m/>
    <m/>
    <m/>
    <m/>
    <m/>
    <m/>
  </r>
  <r>
    <x v="0"/>
    <x v="113"/>
    <x v="1"/>
    <m/>
    <x v="0"/>
    <x v="1"/>
    <x v="1"/>
    <x v="5"/>
    <x v="5"/>
    <x v="6"/>
    <x v="3"/>
    <x v="3"/>
    <x v="3"/>
    <x v="3"/>
    <x v="2"/>
    <x v="3"/>
    <x v="2"/>
    <x v="0"/>
    <x v="2"/>
    <x v="3"/>
    <x v="3"/>
    <x v="5"/>
    <x v="3"/>
    <x v="4"/>
    <x v="2"/>
    <x v="3"/>
    <x v="5"/>
    <x v="0"/>
    <x v="2"/>
    <x v="3"/>
    <x v="1"/>
    <x v="2"/>
    <x v="2"/>
    <x v="2"/>
    <m/>
    <m/>
    <m/>
    <m/>
    <m/>
    <m/>
  </r>
  <r>
    <x v="0"/>
    <x v="113"/>
    <x v="1"/>
    <m/>
    <x v="0"/>
    <x v="1"/>
    <x v="1"/>
    <x v="1"/>
    <x v="1"/>
    <x v="4"/>
    <x v="2"/>
    <x v="3"/>
    <x v="3"/>
    <x v="1"/>
    <x v="1"/>
    <x v="1"/>
    <x v="1"/>
    <x v="0"/>
    <x v="3"/>
    <x v="2"/>
    <x v="2"/>
    <x v="1"/>
    <x v="1"/>
    <x v="1"/>
    <x v="1"/>
    <x v="1"/>
    <x v="1"/>
    <x v="0"/>
    <x v="2"/>
    <x v="3"/>
    <x v="1"/>
    <x v="2"/>
    <x v="2"/>
    <x v="2"/>
    <m/>
    <m/>
    <m/>
    <m/>
    <m/>
    <m/>
  </r>
  <r>
    <x v="0"/>
    <x v="113"/>
    <x v="1"/>
    <m/>
    <x v="0"/>
    <x v="1"/>
    <x v="1"/>
    <x v="1"/>
    <x v="3"/>
    <x v="2"/>
    <x v="2"/>
    <x v="2"/>
    <x v="2"/>
    <x v="2"/>
    <x v="1"/>
    <x v="2"/>
    <x v="2"/>
    <x v="0"/>
    <x v="1"/>
    <x v="1"/>
    <x v="1"/>
    <x v="3"/>
    <x v="3"/>
    <x v="5"/>
    <x v="4"/>
    <x v="2"/>
    <x v="2"/>
    <x v="0"/>
    <x v="2"/>
    <x v="3"/>
    <x v="1"/>
    <x v="2"/>
    <x v="2"/>
    <x v="2"/>
    <m/>
    <m/>
    <m/>
    <m/>
    <m/>
    <m/>
  </r>
  <r>
    <x v="0"/>
    <x v="113"/>
    <x v="1"/>
    <m/>
    <x v="0"/>
    <x v="1"/>
    <x v="1"/>
    <x v="1"/>
    <x v="1"/>
    <x v="2"/>
    <x v="2"/>
    <x v="2"/>
    <x v="1"/>
    <x v="3"/>
    <x v="3"/>
    <x v="2"/>
    <x v="1"/>
    <x v="0"/>
    <x v="1"/>
    <x v="3"/>
    <x v="1"/>
    <x v="1"/>
    <x v="1"/>
    <x v="3"/>
    <x v="2"/>
    <x v="2"/>
    <x v="2"/>
    <x v="0"/>
    <x v="2"/>
    <x v="3"/>
    <x v="1"/>
    <x v="2"/>
    <x v="2"/>
    <x v="2"/>
    <m/>
    <m/>
    <m/>
    <m/>
    <m/>
    <m/>
  </r>
  <r>
    <x v="0"/>
    <x v="114"/>
    <x v="1"/>
    <m/>
    <x v="0"/>
    <x v="0"/>
    <x v="0"/>
    <x v="0"/>
    <x v="0"/>
    <x v="0"/>
    <x v="0"/>
    <x v="0"/>
    <x v="0"/>
    <x v="0"/>
    <x v="0"/>
    <x v="0"/>
    <x v="0"/>
    <x v="0"/>
    <x v="0"/>
    <x v="0"/>
    <x v="0"/>
    <x v="0"/>
    <x v="0"/>
    <x v="0"/>
    <x v="0"/>
    <x v="0"/>
    <x v="0"/>
    <x v="0"/>
    <x v="0"/>
    <x v="2"/>
    <x v="0"/>
    <x v="0"/>
    <x v="0"/>
    <x v="0"/>
    <m/>
    <m/>
    <m/>
    <m/>
    <m/>
    <m/>
  </r>
  <r>
    <x v="0"/>
    <x v="114"/>
    <x v="1"/>
    <m/>
    <x v="0"/>
    <x v="0"/>
    <x v="0"/>
    <x v="0"/>
    <x v="0"/>
    <x v="0"/>
    <x v="0"/>
    <x v="0"/>
    <x v="0"/>
    <x v="0"/>
    <x v="0"/>
    <x v="0"/>
    <x v="0"/>
    <x v="0"/>
    <x v="0"/>
    <x v="0"/>
    <x v="0"/>
    <x v="0"/>
    <x v="0"/>
    <x v="0"/>
    <x v="0"/>
    <x v="0"/>
    <x v="0"/>
    <x v="0"/>
    <x v="0"/>
    <x v="2"/>
    <x v="0"/>
    <x v="0"/>
    <x v="0"/>
    <x v="0"/>
    <m/>
    <m/>
    <m/>
    <m/>
    <m/>
    <m/>
  </r>
  <r>
    <x v="0"/>
    <x v="114"/>
    <x v="1"/>
    <m/>
    <x v="0"/>
    <x v="0"/>
    <x v="1"/>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1"/>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3"/>
    <x v="0"/>
    <x v="0"/>
    <m/>
    <m/>
    <m/>
    <m/>
    <m/>
    <m/>
  </r>
  <r>
    <x v="0"/>
    <x v="114"/>
    <x v="1"/>
    <m/>
    <x v="0"/>
    <x v="0"/>
    <x v="0"/>
    <x v="0"/>
    <x v="0"/>
    <x v="0"/>
    <x v="0"/>
    <x v="0"/>
    <x v="0"/>
    <x v="0"/>
    <x v="0"/>
    <x v="0"/>
    <x v="0"/>
    <x v="0"/>
    <x v="0"/>
    <x v="0"/>
    <x v="0"/>
    <x v="0"/>
    <x v="0"/>
    <x v="0"/>
    <x v="0"/>
    <x v="0"/>
    <x v="0"/>
    <x v="0"/>
    <x v="3"/>
    <x v="0"/>
    <x v="0"/>
    <x v="1"/>
    <x v="0"/>
    <x v="0"/>
    <m/>
    <m/>
    <m/>
    <m/>
    <m/>
    <m/>
  </r>
  <r>
    <x v="0"/>
    <x v="114"/>
    <x v="1"/>
    <m/>
    <x v="0"/>
    <x v="0"/>
    <x v="1"/>
    <x v="0"/>
    <x v="0"/>
    <x v="0"/>
    <x v="0"/>
    <x v="0"/>
    <x v="0"/>
    <x v="0"/>
    <x v="0"/>
    <x v="0"/>
    <x v="0"/>
    <x v="0"/>
    <x v="0"/>
    <x v="0"/>
    <x v="0"/>
    <x v="0"/>
    <x v="0"/>
    <x v="0"/>
    <x v="0"/>
    <x v="0"/>
    <x v="0"/>
    <x v="0"/>
    <x v="0"/>
    <x v="2"/>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1"/>
    <x v="0"/>
    <x v="0"/>
    <x v="3"/>
    <x v="1"/>
    <x v="1"/>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1"/>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2"/>
    <x v="0"/>
    <x v="1"/>
    <x v="0"/>
    <x v="0"/>
    <m/>
    <m/>
    <m/>
    <m/>
    <m/>
    <m/>
  </r>
  <r>
    <x v="0"/>
    <x v="114"/>
    <x v="1"/>
    <m/>
    <x v="0"/>
    <x v="0"/>
    <x v="0"/>
    <x v="0"/>
    <x v="0"/>
    <x v="0"/>
    <x v="0"/>
    <x v="0"/>
    <x v="0"/>
    <x v="0"/>
    <x v="0"/>
    <x v="0"/>
    <x v="0"/>
    <x v="0"/>
    <x v="0"/>
    <x v="0"/>
    <x v="0"/>
    <x v="0"/>
    <x v="0"/>
    <x v="0"/>
    <x v="0"/>
    <x v="0"/>
    <x v="0"/>
    <x v="0"/>
    <x v="0"/>
    <x v="1"/>
    <x v="0"/>
    <x v="1"/>
    <x v="3"/>
    <x v="3"/>
    <m/>
    <m/>
    <m/>
    <m/>
    <m/>
    <m/>
  </r>
  <r>
    <x v="0"/>
    <x v="114"/>
    <x v="1"/>
    <m/>
    <x v="0"/>
    <x v="0"/>
    <x v="0"/>
    <x v="0"/>
    <x v="0"/>
    <x v="0"/>
    <x v="0"/>
    <x v="0"/>
    <x v="0"/>
    <x v="0"/>
    <x v="0"/>
    <x v="0"/>
    <x v="0"/>
    <x v="0"/>
    <x v="0"/>
    <x v="0"/>
    <x v="0"/>
    <x v="0"/>
    <x v="0"/>
    <x v="0"/>
    <x v="0"/>
    <x v="0"/>
    <x v="0"/>
    <x v="0"/>
    <x v="0"/>
    <x v="0"/>
    <x v="0"/>
    <x v="0"/>
    <x v="1"/>
    <x v="1"/>
    <m/>
    <m/>
    <m/>
    <m/>
    <m/>
    <m/>
  </r>
  <r>
    <x v="0"/>
    <x v="114"/>
    <x v="1"/>
    <m/>
    <x v="0"/>
    <x v="0"/>
    <x v="0"/>
    <x v="0"/>
    <x v="0"/>
    <x v="0"/>
    <x v="0"/>
    <x v="0"/>
    <x v="0"/>
    <x v="0"/>
    <x v="0"/>
    <x v="0"/>
    <x v="0"/>
    <x v="0"/>
    <x v="0"/>
    <x v="0"/>
    <x v="0"/>
    <x v="0"/>
    <x v="0"/>
    <x v="0"/>
    <x v="0"/>
    <x v="0"/>
    <x v="0"/>
    <x v="0"/>
    <x v="0"/>
    <x v="0"/>
    <x v="0"/>
    <x v="0"/>
    <x v="1"/>
    <x v="0"/>
    <m/>
    <m/>
    <m/>
    <m/>
    <m/>
    <m/>
  </r>
  <r>
    <x v="0"/>
    <x v="114"/>
    <x v="1"/>
    <m/>
    <x v="0"/>
    <x v="0"/>
    <x v="0"/>
    <x v="0"/>
    <x v="0"/>
    <x v="0"/>
    <x v="0"/>
    <x v="0"/>
    <x v="0"/>
    <x v="0"/>
    <x v="0"/>
    <x v="0"/>
    <x v="0"/>
    <x v="0"/>
    <x v="0"/>
    <x v="0"/>
    <x v="0"/>
    <x v="0"/>
    <x v="0"/>
    <x v="0"/>
    <x v="0"/>
    <x v="0"/>
    <x v="0"/>
    <x v="0"/>
    <x v="0"/>
    <x v="0"/>
    <x v="0"/>
    <x v="0"/>
    <x v="0"/>
    <x v="1"/>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1"/>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1"/>
    <m/>
    <m/>
    <m/>
    <m/>
    <m/>
    <m/>
  </r>
  <r>
    <x v="0"/>
    <x v="114"/>
    <x v="1"/>
    <m/>
    <x v="0"/>
    <x v="0"/>
    <x v="0"/>
    <x v="0"/>
    <x v="0"/>
    <x v="0"/>
    <x v="0"/>
    <x v="0"/>
    <x v="0"/>
    <x v="0"/>
    <x v="0"/>
    <x v="0"/>
    <x v="0"/>
    <x v="0"/>
    <x v="0"/>
    <x v="0"/>
    <x v="0"/>
    <x v="0"/>
    <x v="0"/>
    <x v="0"/>
    <x v="0"/>
    <x v="0"/>
    <x v="0"/>
    <x v="0"/>
    <x v="0"/>
    <x v="0"/>
    <x v="0"/>
    <x v="3"/>
    <x v="0"/>
    <x v="0"/>
    <m/>
    <m/>
    <m/>
    <m/>
    <m/>
    <m/>
  </r>
  <r>
    <x v="0"/>
    <x v="114"/>
    <x v="1"/>
    <m/>
    <x v="0"/>
    <x v="0"/>
    <x v="1"/>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3"/>
    <x v="3"/>
    <x v="1"/>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2"/>
    <x v="0"/>
    <x v="1"/>
    <x v="1"/>
    <x v="1"/>
    <m/>
    <m/>
    <m/>
    <m/>
    <m/>
    <m/>
  </r>
  <r>
    <x v="0"/>
    <x v="114"/>
    <x v="1"/>
    <m/>
    <x v="0"/>
    <x v="1"/>
    <x v="0"/>
    <x v="2"/>
    <x v="2"/>
    <x v="2"/>
    <x v="1"/>
    <x v="1"/>
    <x v="2"/>
    <x v="1"/>
    <x v="1"/>
    <x v="1"/>
    <x v="1"/>
    <x v="1"/>
    <x v="1"/>
    <x v="1"/>
    <x v="1"/>
    <x v="1"/>
    <x v="1"/>
    <x v="1"/>
    <x v="1"/>
    <x v="1"/>
    <x v="1"/>
    <x v="0"/>
    <x v="2"/>
    <x v="3"/>
    <x v="1"/>
    <x v="2"/>
    <x v="2"/>
    <x v="2"/>
    <m/>
    <m/>
    <m/>
    <m/>
    <m/>
    <m/>
  </r>
  <r>
    <x v="0"/>
    <x v="114"/>
    <x v="1"/>
    <m/>
    <x v="0"/>
    <x v="1"/>
    <x v="0"/>
    <x v="1"/>
    <x v="1"/>
    <x v="4"/>
    <x v="1"/>
    <x v="1"/>
    <x v="2"/>
    <x v="1"/>
    <x v="1"/>
    <x v="1"/>
    <x v="1"/>
    <x v="3"/>
    <x v="1"/>
    <x v="1"/>
    <x v="1"/>
    <x v="3"/>
    <x v="3"/>
    <x v="3"/>
    <x v="2"/>
    <x v="2"/>
    <x v="1"/>
    <x v="0"/>
    <x v="2"/>
    <x v="3"/>
    <x v="1"/>
    <x v="2"/>
    <x v="2"/>
    <x v="2"/>
    <m/>
    <m/>
    <m/>
    <m/>
    <m/>
    <m/>
  </r>
  <r>
    <x v="0"/>
    <x v="114"/>
    <x v="1"/>
    <m/>
    <x v="0"/>
    <x v="1"/>
    <x v="1"/>
    <x v="1"/>
    <x v="1"/>
    <x v="1"/>
    <x v="1"/>
    <x v="1"/>
    <x v="2"/>
    <x v="2"/>
    <x v="2"/>
    <x v="2"/>
    <x v="1"/>
    <x v="2"/>
    <x v="1"/>
    <x v="3"/>
    <x v="2"/>
    <x v="3"/>
    <x v="3"/>
    <x v="3"/>
    <x v="2"/>
    <x v="1"/>
    <x v="2"/>
    <x v="0"/>
    <x v="2"/>
    <x v="3"/>
    <x v="1"/>
    <x v="2"/>
    <x v="2"/>
    <x v="2"/>
    <m/>
    <m/>
    <m/>
    <m/>
    <m/>
    <m/>
  </r>
  <r>
    <x v="0"/>
    <x v="114"/>
    <x v="1"/>
    <m/>
    <x v="0"/>
    <x v="1"/>
    <x v="3"/>
    <x v="1"/>
    <x v="1"/>
    <x v="2"/>
    <x v="2"/>
    <x v="2"/>
    <x v="4"/>
    <x v="2"/>
    <x v="2"/>
    <x v="1"/>
    <x v="1"/>
    <x v="2"/>
    <x v="1"/>
    <x v="1"/>
    <x v="1"/>
    <x v="2"/>
    <x v="2"/>
    <x v="5"/>
    <x v="4"/>
    <x v="2"/>
    <x v="3"/>
    <x v="0"/>
    <x v="2"/>
    <x v="3"/>
    <x v="1"/>
    <x v="2"/>
    <x v="2"/>
    <x v="2"/>
    <m/>
    <m/>
    <m/>
    <m/>
    <m/>
    <m/>
  </r>
  <r>
    <x v="0"/>
    <x v="114"/>
    <x v="1"/>
    <m/>
    <x v="0"/>
    <x v="1"/>
    <x v="3"/>
    <x v="1"/>
    <x v="3"/>
    <x v="4"/>
    <x v="2"/>
    <x v="2"/>
    <x v="2"/>
    <x v="2"/>
    <x v="2"/>
    <x v="2"/>
    <x v="1"/>
    <x v="1"/>
    <x v="2"/>
    <x v="3"/>
    <x v="1"/>
    <x v="2"/>
    <x v="3"/>
    <x v="5"/>
    <x v="1"/>
    <x v="5"/>
    <x v="5"/>
    <x v="0"/>
    <x v="2"/>
    <x v="3"/>
    <x v="1"/>
    <x v="2"/>
    <x v="2"/>
    <x v="2"/>
    <m/>
    <m/>
    <m/>
    <m/>
    <m/>
    <m/>
  </r>
  <r>
    <x v="0"/>
    <x v="114"/>
    <x v="1"/>
    <m/>
    <x v="0"/>
    <x v="1"/>
    <x v="0"/>
    <x v="2"/>
    <x v="2"/>
    <x v="2"/>
    <x v="1"/>
    <x v="1"/>
    <x v="2"/>
    <x v="1"/>
    <x v="1"/>
    <x v="1"/>
    <x v="1"/>
    <x v="2"/>
    <x v="1"/>
    <x v="1"/>
    <x v="1"/>
    <x v="1"/>
    <x v="1"/>
    <x v="3"/>
    <x v="4"/>
    <x v="2"/>
    <x v="1"/>
    <x v="0"/>
    <x v="2"/>
    <x v="3"/>
    <x v="1"/>
    <x v="2"/>
    <x v="2"/>
    <x v="2"/>
    <m/>
    <m/>
    <m/>
    <m/>
    <m/>
    <m/>
  </r>
  <r>
    <x v="0"/>
    <x v="114"/>
    <x v="1"/>
    <m/>
    <x v="0"/>
    <x v="1"/>
    <x v="0"/>
    <x v="3"/>
    <x v="3"/>
    <x v="3"/>
    <x v="2"/>
    <x v="2"/>
    <x v="1"/>
    <x v="2"/>
    <x v="3"/>
    <x v="2"/>
    <x v="2"/>
    <x v="3"/>
    <x v="1"/>
    <x v="1"/>
    <x v="1"/>
    <x v="3"/>
    <x v="3"/>
    <x v="5"/>
    <x v="4"/>
    <x v="2"/>
    <x v="4"/>
    <x v="0"/>
    <x v="2"/>
    <x v="3"/>
    <x v="1"/>
    <x v="2"/>
    <x v="2"/>
    <x v="2"/>
    <m/>
    <m/>
    <m/>
    <m/>
    <m/>
    <m/>
  </r>
  <r>
    <x v="0"/>
    <x v="114"/>
    <x v="1"/>
    <m/>
    <x v="0"/>
    <x v="1"/>
    <x v="1"/>
    <x v="1"/>
    <x v="1"/>
    <x v="1"/>
    <x v="4"/>
    <x v="4"/>
    <x v="1"/>
    <x v="4"/>
    <x v="4"/>
    <x v="4"/>
    <x v="1"/>
    <x v="5"/>
    <x v="2"/>
    <x v="2"/>
    <x v="2"/>
    <x v="1"/>
    <x v="2"/>
    <x v="3"/>
    <x v="2"/>
    <x v="3"/>
    <x v="5"/>
    <x v="0"/>
    <x v="2"/>
    <x v="3"/>
    <x v="1"/>
    <x v="2"/>
    <x v="2"/>
    <x v="2"/>
    <m/>
    <m/>
    <m/>
    <m/>
    <m/>
    <m/>
  </r>
  <r>
    <x v="0"/>
    <x v="114"/>
    <x v="1"/>
    <m/>
    <x v="0"/>
    <x v="1"/>
    <x v="0"/>
    <x v="3"/>
    <x v="3"/>
    <x v="4"/>
    <x v="2"/>
    <x v="2"/>
    <x v="1"/>
    <x v="2"/>
    <x v="2"/>
    <x v="2"/>
    <x v="2"/>
    <x v="2"/>
    <x v="2"/>
    <x v="2"/>
    <x v="2"/>
    <x v="2"/>
    <x v="2"/>
    <x v="4"/>
    <x v="5"/>
    <x v="2"/>
    <x v="2"/>
    <x v="0"/>
    <x v="2"/>
    <x v="3"/>
    <x v="1"/>
    <x v="2"/>
    <x v="2"/>
    <x v="2"/>
    <m/>
    <m/>
    <m/>
    <m/>
    <m/>
    <m/>
  </r>
  <r>
    <x v="0"/>
    <x v="114"/>
    <x v="1"/>
    <m/>
    <x v="0"/>
    <x v="1"/>
    <x v="0"/>
    <x v="3"/>
    <x v="3"/>
    <x v="1"/>
    <x v="2"/>
    <x v="2"/>
    <x v="2"/>
    <x v="2"/>
    <x v="1"/>
    <x v="1"/>
    <x v="1"/>
    <x v="1"/>
    <x v="1"/>
    <x v="1"/>
    <x v="2"/>
    <x v="2"/>
    <x v="2"/>
    <x v="3"/>
    <x v="2"/>
    <x v="2"/>
    <x v="2"/>
    <x v="0"/>
    <x v="2"/>
    <x v="3"/>
    <x v="1"/>
    <x v="2"/>
    <x v="2"/>
    <x v="2"/>
    <m/>
    <m/>
    <m/>
    <m/>
    <m/>
    <m/>
  </r>
  <r>
    <x v="0"/>
    <x v="114"/>
    <x v="1"/>
    <m/>
    <x v="0"/>
    <x v="1"/>
    <x v="3"/>
    <x v="1"/>
    <x v="3"/>
    <x v="4"/>
    <x v="3"/>
    <x v="3"/>
    <x v="3"/>
    <x v="4"/>
    <x v="2"/>
    <x v="1"/>
    <x v="1"/>
    <x v="3"/>
    <x v="3"/>
    <x v="2"/>
    <x v="3"/>
    <x v="3"/>
    <x v="3"/>
    <x v="4"/>
    <x v="5"/>
    <x v="3"/>
    <x v="5"/>
    <x v="0"/>
    <x v="2"/>
    <x v="3"/>
    <x v="1"/>
    <x v="2"/>
    <x v="2"/>
    <x v="2"/>
    <m/>
    <m/>
    <m/>
    <m/>
    <m/>
    <m/>
  </r>
  <r>
    <x v="0"/>
    <x v="114"/>
    <x v="1"/>
    <m/>
    <x v="0"/>
    <x v="1"/>
    <x v="1"/>
    <x v="3"/>
    <x v="1"/>
    <x v="1"/>
    <x v="5"/>
    <x v="5"/>
    <x v="5"/>
    <x v="4"/>
    <x v="4"/>
    <x v="4"/>
    <x v="5"/>
    <x v="5"/>
    <x v="4"/>
    <x v="5"/>
    <x v="5"/>
    <x v="5"/>
    <x v="4"/>
    <x v="4"/>
    <x v="5"/>
    <x v="5"/>
    <x v="3"/>
    <x v="0"/>
    <x v="2"/>
    <x v="3"/>
    <x v="1"/>
    <x v="2"/>
    <x v="2"/>
    <x v="2"/>
    <m/>
    <m/>
    <m/>
    <m/>
    <m/>
    <m/>
  </r>
  <r>
    <x v="0"/>
    <x v="114"/>
    <x v="1"/>
    <m/>
    <x v="0"/>
    <x v="1"/>
    <x v="1"/>
    <x v="3"/>
    <x v="3"/>
    <x v="1"/>
    <x v="3"/>
    <x v="2"/>
    <x v="3"/>
    <x v="1"/>
    <x v="4"/>
    <x v="3"/>
    <x v="2"/>
    <x v="3"/>
    <x v="2"/>
    <x v="2"/>
    <x v="2"/>
    <x v="2"/>
    <x v="2"/>
    <x v="3"/>
    <x v="2"/>
    <x v="2"/>
    <x v="2"/>
    <x v="0"/>
    <x v="2"/>
    <x v="3"/>
    <x v="1"/>
    <x v="2"/>
    <x v="2"/>
    <x v="2"/>
    <m/>
    <m/>
    <m/>
    <m/>
    <m/>
    <m/>
  </r>
  <r>
    <x v="0"/>
    <x v="114"/>
    <x v="1"/>
    <m/>
    <x v="0"/>
    <x v="1"/>
    <x v="3"/>
    <x v="1"/>
    <x v="2"/>
    <x v="2"/>
    <x v="2"/>
    <x v="2"/>
    <x v="3"/>
    <x v="3"/>
    <x v="3"/>
    <x v="1"/>
    <x v="2"/>
    <x v="1"/>
    <x v="1"/>
    <x v="1"/>
    <x v="2"/>
    <x v="2"/>
    <x v="3"/>
    <x v="5"/>
    <x v="5"/>
    <x v="2"/>
    <x v="1"/>
    <x v="0"/>
    <x v="2"/>
    <x v="3"/>
    <x v="1"/>
    <x v="2"/>
    <x v="2"/>
    <x v="2"/>
    <m/>
    <m/>
    <m/>
    <m/>
    <m/>
    <m/>
  </r>
  <r>
    <x v="0"/>
    <x v="114"/>
    <x v="1"/>
    <m/>
    <x v="0"/>
    <x v="1"/>
    <x v="0"/>
    <x v="5"/>
    <x v="3"/>
    <x v="1"/>
    <x v="5"/>
    <x v="4"/>
    <x v="4"/>
    <x v="4"/>
    <x v="4"/>
    <x v="5"/>
    <x v="2"/>
    <x v="3"/>
    <x v="3"/>
    <x v="3"/>
    <x v="3"/>
    <x v="5"/>
    <x v="3"/>
    <x v="4"/>
    <x v="5"/>
    <x v="5"/>
    <x v="5"/>
    <x v="0"/>
    <x v="2"/>
    <x v="3"/>
    <x v="1"/>
    <x v="2"/>
    <x v="2"/>
    <x v="2"/>
    <m/>
    <m/>
    <m/>
    <m/>
    <m/>
    <m/>
  </r>
  <r>
    <x v="0"/>
    <x v="114"/>
    <x v="1"/>
    <m/>
    <x v="0"/>
    <x v="1"/>
    <x v="0"/>
    <x v="1"/>
    <x v="1"/>
    <x v="1"/>
    <x v="2"/>
    <x v="2"/>
    <x v="1"/>
    <x v="2"/>
    <x v="1"/>
    <x v="1"/>
    <x v="1"/>
    <x v="2"/>
    <x v="2"/>
    <x v="2"/>
    <x v="2"/>
    <x v="2"/>
    <x v="2"/>
    <x v="5"/>
    <x v="4"/>
    <x v="2"/>
    <x v="1"/>
    <x v="0"/>
    <x v="2"/>
    <x v="3"/>
    <x v="1"/>
    <x v="2"/>
    <x v="2"/>
    <x v="2"/>
    <m/>
    <m/>
    <m/>
    <m/>
    <m/>
    <m/>
  </r>
  <r>
    <x v="0"/>
    <x v="114"/>
    <x v="1"/>
    <m/>
    <x v="0"/>
    <x v="1"/>
    <x v="1"/>
    <x v="1"/>
    <x v="1"/>
    <x v="4"/>
    <x v="3"/>
    <x v="2"/>
    <x v="3"/>
    <x v="3"/>
    <x v="2"/>
    <x v="2"/>
    <x v="1"/>
    <x v="3"/>
    <x v="2"/>
    <x v="3"/>
    <x v="2"/>
    <x v="3"/>
    <x v="3"/>
    <x v="4"/>
    <x v="5"/>
    <x v="2"/>
    <x v="2"/>
    <x v="0"/>
    <x v="2"/>
    <x v="3"/>
    <x v="1"/>
    <x v="2"/>
    <x v="2"/>
    <x v="2"/>
    <m/>
    <m/>
    <m/>
    <m/>
    <m/>
    <m/>
  </r>
  <r>
    <x v="0"/>
    <x v="114"/>
    <x v="1"/>
    <m/>
    <x v="0"/>
    <x v="1"/>
    <x v="3"/>
    <x v="3"/>
    <x v="3"/>
    <x v="4"/>
    <x v="5"/>
    <x v="4"/>
    <x v="4"/>
    <x v="2"/>
    <x v="2"/>
    <x v="2"/>
    <x v="2"/>
    <x v="5"/>
    <x v="2"/>
    <x v="2"/>
    <x v="2"/>
    <x v="4"/>
    <x v="2"/>
    <x v="5"/>
    <x v="4"/>
    <x v="3"/>
    <x v="3"/>
    <x v="0"/>
    <x v="2"/>
    <x v="3"/>
    <x v="1"/>
    <x v="2"/>
    <x v="2"/>
    <x v="2"/>
    <m/>
    <m/>
    <m/>
    <m/>
    <m/>
    <m/>
  </r>
  <r>
    <x v="0"/>
    <x v="114"/>
    <x v="1"/>
    <m/>
    <x v="0"/>
    <x v="1"/>
    <x v="1"/>
    <x v="1"/>
    <x v="3"/>
    <x v="2"/>
    <x v="2"/>
    <x v="2"/>
    <x v="4"/>
    <x v="3"/>
    <x v="2"/>
    <x v="2"/>
    <x v="2"/>
    <x v="2"/>
    <x v="2"/>
    <x v="2"/>
    <x v="2"/>
    <x v="2"/>
    <x v="3"/>
    <x v="3"/>
    <x v="2"/>
    <x v="2"/>
    <x v="2"/>
    <x v="0"/>
    <x v="2"/>
    <x v="3"/>
    <x v="1"/>
    <x v="2"/>
    <x v="2"/>
    <x v="2"/>
    <m/>
    <m/>
    <m/>
    <m/>
    <m/>
    <m/>
  </r>
  <r>
    <x v="0"/>
    <x v="114"/>
    <x v="1"/>
    <m/>
    <x v="0"/>
    <x v="1"/>
    <x v="0"/>
    <x v="5"/>
    <x v="5"/>
    <x v="3"/>
    <x v="3"/>
    <x v="3"/>
    <x v="3"/>
    <x v="4"/>
    <x v="4"/>
    <x v="2"/>
    <x v="2"/>
    <x v="2"/>
    <x v="2"/>
    <x v="3"/>
    <x v="2"/>
    <x v="2"/>
    <x v="3"/>
    <x v="4"/>
    <x v="5"/>
    <x v="3"/>
    <x v="5"/>
    <x v="0"/>
    <x v="2"/>
    <x v="3"/>
    <x v="1"/>
    <x v="2"/>
    <x v="2"/>
    <x v="2"/>
    <m/>
    <m/>
    <m/>
    <m/>
    <m/>
    <m/>
  </r>
  <r>
    <x v="0"/>
    <x v="114"/>
    <x v="1"/>
    <m/>
    <x v="0"/>
    <x v="1"/>
    <x v="0"/>
    <x v="2"/>
    <x v="2"/>
    <x v="2"/>
    <x v="1"/>
    <x v="1"/>
    <x v="2"/>
    <x v="2"/>
    <x v="1"/>
    <x v="2"/>
    <x v="1"/>
    <x v="1"/>
    <x v="1"/>
    <x v="1"/>
    <x v="1"/>
    <x v="1"/>
    <x v="1"/>
    <x v="3"/>
    <x v="4"/>
    <x v="1"/>
    <x v="1"/>
    <x v="0"/>
    <x v="2"/>
    <x v="3"/>
    <x v="1"/>
    <x v="2"/>
    <x v="2"/>
    <x v="2"/>
    <m/>
    <m/>
    <m/>
    <m/>
    <m/>
    <m/>
  </r>
  <r>
    <x v="0"/>
    <x v="114"/>
    <x v="1"/>
    <m/>
    <x v="0"/>
    <x v="1"/>
    <x v="3"/>
    <x v="3"/>
    <x v="3"/>
    <x v="5"/>
    <x v="5"/>
    <x v="4"/>
    <x v="4"/>
    <x v="2"/>
    <x v="3"/>
    <x v="2"/>
    <x v="2"/>
    <x v="5"/>
    <x v="2"/>
    <x v="2"/>
    <x v="3"/>
    <x v="4"/>
    <x v="4"/>
    <x v="5"/>
    <x v="4"/>
    <x v="3"/>
    <x v="5"/>
    <x v="0"/>
    <x v="2"/>
    <x v="3"/>
    <x v="1"/>
    <x v="2"/>
    <x v="2"/>
    <x v="2"/>
    <m/>
    <m/>
    <m/>
    <m/>
    <m/>
    <m/>
  </r>
  <r>
    <x v="0"/>
    <x v="114"/>
    <x v="1"/>
    <m/>
    <x v="0"/>
    <x v="1"/>
    <x v="1"/>
    <x v="1"/>
    <x v="3"/>
    <x v="2"/>
    <x v="2"/>
    <x v="1"/>
    <x v="2"/>
    <x v="2"/>
    <x v="2"/>
    <x v="2"/>
    <x v="2"/>
    <x v="2"/>
    <x v="2"/>
    <x v="1"/>
    <x v="1"/>
    <x v="3"/>
    <x v="3"/>
    <x v="5"/>
    <x v="4"/>
    <x v="1"/>
    <x v="2"/>
    <x v="0"/>
    <x v="2"/>
    <x v="3"/>
    <x v="1"/>
    <x v="2"/>
    <x v="2"/>
    <x v="2"/>
    <m/>
    <m/>
    <m/>
    <m/>
    <m/>
    <m/>
  </r>
  <r>
    <x v="0"/>
    <x v="114"/>
    <x v="1"/>
    <m/>
    <x v="0"/>
    <x v="1"/>
    <x v="0"/>
    <x v="2"/>
    <x v="1"/>
    <x v="2"/>
    <x v="1"/>
    <x v="1"/>
    <x v="2"/>
    <x v="1"/>
    <x v="1"/>
    <x v="1"/>
    <x v="1"/>
    <x v="1"/>
    <x v="1"/>
    <x v="1"/>
    <x v="1"/>
    <x v="1"/>
    <x v="1"/>
    <x v="1"/>
    <x v="4"/>
    <x v="1"/>
    <x v="1"/>
    <x v="0"/>
    <x v="2"/>
    <x v="3"/>
    <x v="1"/>
    <x v="2"/>
    <x v="2"/>
    <x v="2"/>
    <m/>
    <m/>
    <m/>
    <m/>
    <m/>
    <m/>
  </r>
  <r>
    <x v="0"/>
    <x v="114"/>
    <x v="1"/>
    <m/>
    <x v="0"/>
    <x v="1"/>
    <x v="0"/>
    <x v="1"/>
    <x v="2"/>
    <x v="4"/>
    <x v="1"/>
    <x v="1"/>
    <x v="1"/>
    <x v="1"/>
    <x v="1"/>
    <x v="1"/>
    <x v="1"/>
    <x v="1"/>
    <x v="1"/>
    <x v="3"/>
    <x v="1"/>
    <x v="1"/>
    <x v="1"/>
    <x v="1"/>
    <x v="2"/>
    <x v="2"/>
    <x v="2"/>
    <x v="0"/>
    <x v="2"/>
    <x v="3"/>
    <x v="1"/>
    <x v="2"/>
    <x v="2"/>
    <x v="2"/>
    <m/>
    <m/>
    <m/>
    <m/>
    <m/>
    <m/>
  </r>
  <r>
    <x v="0"/>
    <x v="114"/>
    <x v="1"/>
    <m/>
    <x v="0"/>
    <x v="1"/>
    <x v="1"/>
    <x v="1"/>
    <x v="1"/>
    <x v="2"/>
    <x v="1"/>
    <x v="1"/>
    <x v="1"/>
    <x v="3"/>
    <x v="3"/>
    <x v="2"/>
    <x v="1"/>
    <x v="2"/>
    <x v="1"/>
    <x v="2"/>
    <x v="1"/>
    <x v="2"/>
    <x v="3"/>
    <x v="4"/>
    <x v="4"/>
    <x v="2"/>
    <x v="2"/>
    <x v="0"/>
    <x v="2"/>
    <x v="3"/>
    <x v="1"/>
    <x v="2"/>
    <x v="2"/>
    <x v="2"/>
    <m/>
    <m/>
    <m/>
    <m/>
    <m/>
    <m/>
  </r>
  <r>
    <x v="0"/>
    <x v="114"/>
    <x v="1"/>
    <m/>
    <x v="0"/>
    <x v="1"/>
    <x v="3"/>
    <x v="3"/>
    <x v="1"/>
    <x v="1"/>
    <x v="5"/>
    <x v="4"/>
    <x v="1"/>
    <x v="3"/>
    <x v="4"/>
    <x v="2"/>
    <x v="5"/>
    <x v="5"/>
    <x v="2"/>
    <x v="2"/>
    <x v="2"/>
    <x v="3"/>
    <x v="3"/>
    <x v="2"/>
    <x v="3"/>
    <x v="3"/>
    <x v="5"/>
    <x v="0"/>
    <x v="2"/>
    <x v="3"/>
    <x v="1"/>
    <x v="2"/>
    <x v="2"/>
    <x v="2"/>
    <m/>
    <m/>
    <m/>
    <m/>
    <m/>
    <m/>
  </r>
  <r>
    <x v="0"/>
    <x v="114"/>
    <x v="1"/>
    <m/>
    <x v="0"/>
    <x v="1"/>
    <x v="3"/>
    <x v="1"/>
    <x v="1"/>
    <x v="2"/>
    <x v="3"/>
    <x v="3"/>
    <x v="3"/>
    <x v="1"/>
    <x v="3"/>
    <x v="1"/>
    <x v="1"/>
    <x v="3"/>
    <x v="1"/>
    <x v="1"/>
    <x v="1"/>
    <x v="3"/>
    <x v="3"/>
    <x v="4"/>
    <x v="5"/>
    <x v="2"/>
    <x v="2"/>
    <x v="0"/>
    <x v="2"/>
    <x v="3"/>
    <x v="1"/>
    <x v="2"/>
    <x v="2"/>
    <x v="2"/>
    <m/>
    <m/>
    <m/>
    <m/>
    <m/>
    <m/>
  </r>
  <r>
    <x v="0"/>
    <x v="114"/>
    <x v="1"/>
    <m/>
    <x v="0"/>
    <x v="1"/>
    <x v="1"/>
    <x v="2"/>
    <x v="2"/>
    <x v="2"/>
    <x v="2"/>
    <x v="1"/>
    <x v="2"/>
    <x v="1"/>
    <x v="1"/>
    <x v="1"/>
    <x v="1"/>
    <x v="1"/>
    <x v="1"/>
    <x v="1"/>
    <x v="1"/>
    <x v="1"/>
    <x v="1"/>
    <x v="5"/>
    <x v="4"/>
    <x v="1"/>
    <x v="1"/>
    <x v="0"/>
    <x v="2"/>
    <x v="3"/>
    <x v="1"/>
    <x v="2"/>
    <x v="2"/>
    <x v="2"/>
    <m/>
    <m/>
    <m/>
    <m/>
    <m/>
    <m/>
  </r>
  <r>
    <x v="0"/>
    <x v="114"/>
    <x v="1"/>
    <m/>
    <x v="0"/>
    <x v="1"/>
    <x v="1"/>
    <x v="3"/>
    <x v="2"/>
    <x v="1"/>
    <x v="5"/>
    <x v="4"/>
    <x v="4"/>
    <x v="4"/>
    <x v="5"/>
    <x v="4"/>
    <x v="4"/>
    <x v="5"/>
    <x v="4"/>
    <x v="4"/>
    <x v="5"/>
    <x v="4"/>
    <x v="4"/>
    <x v="4"/>
    <x v="5"/>
    <x v="3"/>
    <x v="5"/>
    <x v="0"/>
    <x v="2"/>
    <x v="3"/>
    <x v="1"/>
    <x v="2"/>
    <x v="2"/>
    <x v="2"/>
    <m/>
    <m/>
    <m/>
    <m/>
    <m/>
    <m/>
  </r>
  <r>
    <x v="0"/>
    <x v="114"/>
    <x v="1"/>
    <m/>
    <x v="0"/>
    <x v="1"/>
    <x v="1"/>
    <x v="1"/>
    <x v="2"/>
    <x v="2"/>
    <x v="1"/>
    <x v="1"/>
    <x v="1"/>
    <x v="1"/>
    <x v="1"/>
    <x v="1"/>
    <x v="1"/>
    <x v="1"/>
    <x v="1"/>
    <x v="1"/>
    <x v="1"/>
    <x v="2"/>
    <x v="2"/>
    <x v="3"/>
    <x v="1"/>
    <x v="1"/>
    <x v="1"/>
    <x v="0"/>
    <x v="2"/>
    <x v="3"/>
    <x v="1"/>
    <x v="2"/>
    <x v="2"/>
    <x v="2"/>
    <m/>
    <m/>
    <m/>
    <m/>
    <m/>
    <m/>
  </r>
  <r>
    <x v="0"/>
    <x v="114"/>
    <x v="1"/>
    <m/>
    <x v="0"/>
    <x v="1"/>
    <x v="1"/>
    <x v="1"/>
    <x v="3"/>
    <x v="4"/>
    <x v="2"/>
    <x v="2"/>
    <x v="1"/>
    <x v="4"/>
    <x v="2"/>
    <x v="1"/>
    <x v="2"/>
    <x v="2"/>
    <x v="2"/>
    <x v="1"/>
    <x v="2"/>
    <x v="3"/>
    <x v="1"/>
    <x v="5"/>
    <x v="4"/>
    <x v="5"/>
    <x v="3"/>
    <x v="0"/>
    <x v="2"/>
    <x v="3"/>
    <x v="1"/>
    <x v="2"/>
    <x v="2"/>
    <x v="2"/>
    <m/>
    <m/>
    <m/>
    <m/>
    <m/>
    <m/>
  </r>
  <r>
    <x v="0"/>
    <x v="114"/>
    <x v="1"/>
    <m/>
    <x v="0"/>
    <x v="1"/>
    <x v="0"/>
    <x v="1"/>
    <x v="1"/>
    <x v="4"/>
    <x v="2"/>
    <x v="2"/>
    <x v="1"/>
    <x v="2"/>
    <x v="2"/>
    <x v="2"/>
    <x v="1"/>
    <x v="3"/>
    <x v="3"/>
    <x v="2"/>
    <x v="1"/>
    <x v="3"/>
    <x v="2"/>
    <x v="3"/>
    <x v="2"/>
    <x v="1"/>
    <x v="2"/>
    <x v="0"/>
    <x v="2"/>
    <x v="3"/>
    <x v="1"/>
    <x v="2"/>
    <x v="2"/>
    <x v="2"/>
    <m/>
    <m/>
    <m/>
    <m/>
    <m/>
    <m/>
  </r>
  <r>
    <x v="0"/>
    <x v="114"/>
    <x v="1"/>
    <m/>
    <x v="0"/>
    <x v="1"/>
    <x v="0"/>
    <x v="1"/>
    <x v="1"/>
    <x v="1"/>
    <x v="2"/>
    <x v="2"/>
    <x v="2"/>
    <x v="3"/>
    <x v="1"/>
    <x v="2"/>
    <x v="1"/>
    <x v="0"/>
    <x v="1"/>
    <x v="3"/>
    <x v="1"/>
    <x v="3"/>
    <x v="3"/>
    <x v="4"/>
    <x v="4"/>
    <x v="2"/>
    <x v="2"/>
    <x v="0"/>
    <x v="2"/>
    <x v="3"/>
    <x v="1"/>
    <x v="2"/>
    <x v="2"/>
    <x v="2"/>
    <m/>
    <m/>
    <m/>
    <m/>
    <m/>
    <m/>
  </r>
  <r>
    <x v="0"/>
    <x v="114"/>
    <x v="1"/>
    <m/>
    <x v="0"/>
    <x v="1"/>
    <x v="1"/>
    <x v="2"/>
    <x v="1"/>
    <x v="2"/>
    <x v="3"/>
    <x v="1"/>
    <x v="1"/>
    <x v="1"/>
    <x v="1"/>
    <x v="1"/>
    <x v="1"/>
    <x v="0"/>
    <x v="3"/>
    <x v="3"/>
    <x v="1"/>
    <x v="3"/>
    <x v="1"/>
    <x v="1"/>
    <x v="2"/>
    <x v="2"/>
    <x v="2"/>
    <x v="0"/>
    <x v="2"/>
    <x v="3"/>
    <x v="1"/>
    <x v="2"/>
    <x v="2"/>
    <x v="2"/>
    <m/>
    <m/>
    <m/>
    <m/>
    <m/>
    <m/>
  </r>
  <r>
    <x v="0"/>
    <x v="114"/>
    <x v="1"/>
    <m/>
    <x v="0"/>
    <x v="1"/>
    <x v="0"/>
    <x v="1"/>
    <x v="2"/>
    <x v="3"/>
    <x v="1"/>
    <x v="1"/>
    <x v="2"/>
    <x v="2"/>
    <x v="1"/>
    <x v="1"/>
    <x v="2"/>
    <x v="0"/>
    <x v="2"/>
    <x v="3"/>
    <x v="2"/>
    <x v="2"/>
    <x v="1"/>
    <x v="5"/>
    <x v="2"/>
    <x v="1"/>
    <x v="1"/>
    <x v="0"/>
    <x v="2"/>
    <x v="3"/>
    <x v="1"/>
    <x v="2"/>
    <x v="2"/>
    <x v="2"/>
    <m/>
    <m/>
    <m/>
    <m/>
    <m/>
    <m/>
  </r>
  <r>
    <x v="0"/>
    <x v="114"/>
    <x v="1"/>
    <m/>
    <x v="0"/>
    <x v="1"/>
    <x v="0"/>
    <x v="1"/>
    <x v="1"/>
    <x v="4"/>
    <x v="2"/>
    <x v="1"/>
    <x v="2"/>
    <x v="1"/>
    <x v="2"/>
    <x v="1"/>
    <x v="1"/>
    <x v="0"/>
    <x v="2"/>
    <x v="0"/>
    <x v="3"/>
    <x v="2"/>
    <x v="1"/>
    <x v="1"/>
    <x v="1"/>
    <x v="2"/>
    <x v="2"/>
    <x v="0"/>
    <x v="2"/>
    <x v="3"/>
    <x v="1"/>
    <x v="2"/>
    <x v="2"/>
    <x v="2"/>
    <m/>
    <m/>
    <m/>
    <m/>
    <m/>
    <m/>
  </r>
  <r>
    <x v="0"/>
    <x v="114"/>
    <x v="1"/>
    <m/>
    <x v="0"/>
    <x v="1"/>
    <x v="0"/>
    <x v="1"/>
    <x v="3"/>
    <x v="2"/>
    <x v="2"/>
    <x v="2"/>
    <x v="1"/>
    <x v="2"/>
    <x v="2"/>
    <x v="2"/>
    <x v="1"/>
    <x v="0"/>
    <x v="1"/>
    <x v="2"/>
    <x v="2"/>
    <x v="2"/>
    <x v="3"/>
    <x v="4"/>
    <x v="4"/>
    <x v="2"/>
    <x v="3"/>
    <x v="0"/>
    <x v="2"/>
    <x v="3"/>
    <x v="1"/>
    <x v="2"/>
    <x v="2"/>
    <x v="2"/>
    <m/>
    <m/>
    <m/>
    <m/>
    <m/>
    <m/>
  </r>
  <r>
    <x v="0"/>
    <x v="114"/>
    <x v="1"/>
    <m/>
    <x v="0"/>
    <x v="1"/>
    <x v="0"/>
    <x v="3"/>
    <x v="3"/>
    <x v="4"/>
    <x v="2"/>
    <x v="2"/>
    <x v="1"/>
    <x v="3"/>
    <x v="3"/>
    <x v="2"/>
    <x v="2"/>
    <x v="0"/>
    <x v="3"/>
    <x v="3"/>
    <x v="3"/>
    <x v="3"/>
    <x v="3"/>
    <x v="5"/>
    <x v="4"/>
    <x v="5"/>
    <x v="5"/>
    <x v="0"/>
    <x v="2"/>
    <x v="3"/>
    <x v="1"/>
    <x v="2"/>
    <x v="2"/>
    <x v="2"/>
    <m/>
    <m/>
    <m/>
    <m/>
    <m/>
    <m/>
  </r>
  <r>
    <x v="0"/>
    <x v="114"/>
    <x v="1"/>
    <m/>
    <x v="0"/>
    <x v="1"/>
    <x v="0"/>
    <x v="1"/>
    <x v="2"/>
    <x v="4"/>
    <x v="1"/>
    <x v="1"/>
    <x v="3"/>
    <x v="2"/>
    <x v="2"/>
    <x v="2"/>
    <x v="1"/>
    <x v="0"/>
    <x v="1"/>
    <x v="3"/>
    <x v="1"/>
    <x v="2"/>
    <x v="1"/>
    <x v="3"/>
    <x v="2"/>
    <x v="1"/>
    <x v="1"/>
    <x v="0"/>
    <x v="2"/>
    <x v="3"/>
    <x v="1"/>
    <x v="2"/>
    <x v="2"/>
    <x v="2"/>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3"/>
    <x v="0"/>
    <x v="0"/>
    <x v="3"/>
    <x v="1"/>
    <x v="0"/>
    <m/>
    <m/>
    <m/>
    <m/>
    <m/>
    <m/>
  </r>
  <r>
    <x v="0"/>
    <x v="115"/>
    <x v="1"/>
    <m/>
    <x v="0"/>
    <x v="0"/>
    <x v="0"/>
    <x v="0"/>
    <x v="0"/>
    <x v="0"/>
    <x v="0"/>
    <x v="0"/>
    <x v="0"/>
    <x v="0"/>
    <x v="0"/>
    <x v="0"/>
    <x v="0"/>
    <x v="0"/>
    <x v="0"/>
    <x v="0"/>
    <x v="0"/>
    <x v="0"/>
    <x v="0"/>
    <x v="0"/>
    <x v="0"/>
    <x v="0"/>
    <x v="0"/>
    <x v="0"/>
    <x v="0"/>
    <x v="0"/>
    <x v="0"/>
    <x v="0"/>
    <x v="1"/>
    <x v="0"/>
    <m/>
    <m/>
    <m/>
    <m/>
    <m/>
    <m/>
  </r>
  <r>
    <x v="0"/>
    <x v="115"/>
    <x v="1"/>
    <m/>
    <x v="0"/>
    <x v="0"/>
    <x v="1"/>
    <x v="0"/>
    <x v="0"/>
    <x v="0"/>
    <x v="0"/>
    <x v="0"/>
    <x v="0"/>
    <x v="0"/>
    <x v="0"/>
    <x v="0"/>
    <x v="0"/>
    <x v="0"/>
    <x v="0"/>
    <x v="0"/>
    <x v="0"/>
    <x v="0"/>
    <x v="0"/>
    <x v="0"/>
    <x v="0"/>
    <x v="0"/>
    <x v="0"/>
    <x v="0"/>
    <x v="1"/>
    <x v="1"/>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1"/>
    <x v="1"/>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1"/>
    <x v="0"/>
    <x v="0"/>
    <x v="1"/>
    <x v="0"/>
    <m/>
    <m/>
    <m/>
    <m/>
    <m/>
    <m/>
  </r>
  <r>
    <x v="0"/>
    <x v="115"/>
    <x v="1"/>
    <m/>
    <x v="0"/>
    <x v="0"/>
    <x v="1"/>
    <x v="0"/>
    <x v="0"/>
    <x v="0"/>
    <x v="0"/>
    <x v="0"/>
    <x v="0"/>
    <x v="0"/>
    <x v="0"/>
    <x v="0"/>
    <x v="0"/>
    <x v="0"/>
    <x v="0"/>
    <x v="0"/>
    <x v="0"/>
    <x v="0"/>
    <x v="0"/>
    <x v="0"/>
    <x v="0"/>
    <x v="0"/>
    <x v="0"/>
    <x v="0"/>
    <x v="0"/>
    <x v="0"/>
    <x v="2"/>
    <x v="0"/>
    <x v="1"/>
    <x v="1"/>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1"/>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3"/>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1"/>
    <x v="1"/>
    <x v="1"/>
    <x v="3"/>
    <x v="2"/>
    <x v="2"/>
    <x v="2"/>
    <x v="2"/>
    <x v="2"/>
    <x v="2"/>
    <x v="2"/>
    <x v="2"/>
    <x v="2"/>
    <x v="1"/>
    <x v="2"/>
    <x v="1"/>
    <x v="2"/>
    <x v="3"/>
    <x v="3"/>
    <x v="2"/>
    <x v="2"/>
    <x v="2"/>
    <x v="0"/>
    <x v="2"/>
    <x v="3"/>
    <x v="1"/>
    <x v="2"/>
    <x v="2"/>
    <x v="2"/>
    <m/>
    <m/>
    <m/>
    <m/>
    <m/>
    <m/>
  </r>
  <r>
    <x v="0"/>
    <x v="115"/>
    <x v="1"/>
    <m/>
    <x v="0"/>
    <x v="1"/>
    <x v="1"/>
    <x v="1"/>
    <x v="1"/>
    <x v="2"/>
    <x v="1"/>
    <x v="2"/>
    <x v="1"/>
    <x v="1"/>
    <x v="2"/>
    <x v="1"/>
    <x v="2"/>
    <x v="2"/>
    <x v="1"/>
    <x v="2"/>
    <x v="2"/>
    <x v="1"/>
    <x v="1"/>
    <x v="1"/>
    <x v="1"/>
    <x v="2"/>
    <x v="2"/>
    <x v="0"/>
    <x v="2"/>
    <x v="3"/>
    <x v="1"/>
    <x v="2"/>
    <x v="2"/>
    <x v="2"/>
    <m/>
    <m/>
    <m/>
    <m/>
    <m/>
    <m/>
  </r>
  <r>
    <x v="0"/>
    <x v="115"/>
    <x v="1"/>
    <m/>
    <x v="0"/>
    <x v="1"/>
    <x v="1"/>
    <x v="1"/>
    <x v="3"/>
    <x v="2"/>
    <x v="1"/>
    <x v="1"/>
    <x v="1"/>
    <x v="3"/>
    <x v="1"/>
    <x v="1"/>
    <x v="1"/>
    <x v="2"/>
    <x v="1"/>
    <x v="3"/>
    <x v="1"/>
    <x v="3"/>
    <x v="1"/>
    <x v="3"/>
    <x v="4"/>
    <x v="1"/>
    <x v="1"/>
    <x v="0"/>
    <x v="2"/>
    <x v="3"/>
    <x v="1"/>
    <x v="2"/>
    <x v="2"/>
    <x v="2"/>
    <m/>
    <m/>
    <m/>
    <m/>
    <m/>
    <m/>
  </r>
  <r>
    <x v="0"/>
    <x v="115"/>
    <x v="1"/>
    <m/>
    <x v="0"/>
    <x v="1"/>
    <x v="1"/>
    <x v="2"/>
    <x v="2"/>
    <x v="2"/>
    <x v="1"/>
    <x v="1"/>
    <x v="1"/>
    <x v="1"/>
    <x v="1"/>
    <x v="1"/>
    <x v="1"/>
    <x v="1"/>
    <x v="1"/>
    <x v="1"/>
    <x v="1"/>
    <x v="1"/>
    <x v="1"/>
    <x v="2"/>
    <x v="2"/>
    <x v="1"/>
    <x v="1"/>
    <x v="0"/>
    <x v="2"/>
    <x v="3"/>
    <x v="1"/>
    <x v="2"/>
    <x v="2"/>
    <x v="2"/>
    <m/>
    <m/>
    <m/>
    <m/>
    <m/>
    <m/>
  </r>
  <r>
    <x v="0"/>
    <x v="115"/>
    <x v="1"/>
    <m/>
    <x v="0"/>
    <x v="1"/>
    <x v="1"/>
    <x v="1"/>
    <x v="1"/>
    <x v="2"/>
    <x v="1"/>
    <x v="1"/>
    <x v="1"/>
    <x v="2"/>
    <x v="1"/>
    <x v="1"/>
    <x v="1"/>
    <x v="2"/>
    <x v="3"/>
    <x v="2"/>
    <x v="1"/>
    <x v="1"/>
    <x v="1"/>
    <x v="3"/>
    <x v="2"/>
    <x v="1"/>
    <x v="1"/>
    <x v="0"/>
    <x v="2"/>
    <x v="3"/>
    <x v="1"/>
    <x v="2"/>
    <x v="2"/>
    <x v="2"/>
    <m/>
    <m/>
    <m/>
    <m/>
    <m/>
    <m/>
  </r>
  <r>
    <x v="0"/>
    <x v="115"/>
    <x v="1"/>
    <m/>
    <x v="0"/>
    <x v="1"/>
    <x v="0"/>
    <x v="1"/>
    <x v="1"/>
    <x v="2"/>
    <x v="1"/>
    <x v="2"/>
    <x v="1"/>
    <x v="1"/>
    <x v="2"/>
    <x v="1"/>
    <x v="1"/>
    <x v="2"/>
    <x v="1"/>
    <x v="2"/>
    <x v="1"/>
    <x v="2"/>
    <x v="1"/>
    <x v="4"/>
    <x v="5"/>
    <x v="2"/>
    <x v="2"/>
    <x v="0"/>
    <x v="2"/>
    <x v="3"/>
    <x v="1"/>
    <x v="2"/>
    <x v="2"/>
    <x v="2"/>
    <m/>
    <m/>
    <m/>
    <m/>
    <m/>
    <m/>
  </r>
  <r>
    <x v="0"/>
    <x v="115"/>
    <x v="1"/>
    <m/>
    <x v="0"/>
    <x v="1"/>
    <x v="1"/>
    <x v="1"/>
    <x v="1"/>
    <x v="1"/>
    <x v="2"/>
    <x v="5"/>
    <x v="3"/>
    <x v="3"/>
    <x v="2"/>
    <x v="2"/>
    <x v="2"/>
    <x v="3"/>
    <x v="2"/>
    <x v="2"/>
    <x v="2"/>
    <x v="2"/>
    <x v="1"/>
    <x v="1"/>
    <x v="1"/>
    <x v="2"/>
    <x v="2"/>
    <x v="0"/>
    <x v="2"/>
    <x v="3"/>
    <x v="1"/>
    <x v="2"/>
    <x v="2"/>
    <x v="2"/>
    <m/>
    <m/>
    <m/>
    <m/>
    <m/>
    <m/>
  </r>
  <r>
    <x v="0"/>
    <x v="115"/>
    <x v="1"/>
    <m/>
    <x v="0"/>
    <x v="1"/>
    <x v="1"/>
    <x v="1"/>
    <x v="4"/>
    <x v="4"/>
    <x v="2"/>
    <x v="2"/>
    <x v="1"/>
    <x v="2"/>
    <x v="3"/>
    <x v="2"/>
    <x v="1"/>
    <x v="2"/>
    <x v="2"/>
    <x v="2"/>
    <x v="1"/>
    <x v="3"/>
    <x v="3"/>
    <x v="5"/>
    <x v="4"/>
    <x v="2"/>
    <x v="1"/>
    <x v="0"/>
    <x v="2"/>
    <x v="3"/>
    <x v="1"/>
    <x v="2"/>
    <x v="2"/>
    <x v="2"/>
    <m/>
    <m/>
    <m/>
    <m/>
    <m/>
    <m/>
  </r>
  <r>
    <x v="0"/>
    <x v="115"/>
    <x v="1"/>
    <m/>
    <x v="0"/>
    <x v="1"/>
    <x v="0"/>
    <x v="2"/>
    <x v="2"/>
    <x v="1"/>
    <x v="1"/>
    <x v="1"/>
    <x v="2"/>
    <x v="1"/>
    <x v="1"/>
    <x v="1"/>
    <x v="1"/>
    <x v="1"/>
    <x v="1"/>
    <x v="1"/>
    <x v="1"/>
    <x v="1"/>
    <x v="1"/>
    <x v="2"/>
    <x v="1"/>
    <x v="1"/>
    <x v="1"/>
    <x v="0"/>
    <x v="2"/>
    <x v="3"/>
    <x v="1"/>
    <x v="2"/>
    <x v="2"/>
    <x v="2"/>
    <m/>
    <m/>
    <m/>
    <m/>
    <m/>
    <m/>
  </r>
  <r>
    <x v="0"/>
    <x v="115"/>
    <x v="1"/>
    <m/>
    <x v="0"/>
    <x v="1"/>
    <x v="1"/>
    <x v="2"/>
    <x v="4"/>
    <x v="4"/>
    <x v="1"/>
    <x v="1"/>
    <x v="2"/>
    <x v="1"/>
    <x v="1"/>
    <x v="1"/>
    <x v="1"/>
    <x v="2"/>
    <x v="1"/>
    <x v="3"/>
    <x v="1"/>
    <x v="1"/>
    <x v="1"/>
    <x v="1"/>
    <x v="1"/>
    <x v="1"/>
    <x v="1"/>
    <x v="0"/>
    <x v="2"/>
    <x v="3"/>
    <x v="1"/>
    <x v="2"/>
    <x v="2"/>
    <x v="2"/>
    <m/>
    <m/>
    <m/>
    <m/>
    <m/>
    <m/>
  </r>
  <r>
    <x v="0"/>
    <x v="115"/>
    <x v="1"/>
    <m/>
    <x v="0"/>
    <x v="1"/>
    <x v="1"/>
    <x v="1"/>
    <x v="2"/>
    <x v="2"/>
    <x v="1"/>
    <x v="1"/>
    <x v="1"/>
    <x v="2"/>
    <x v="2"/>
    <x v="2"/>
    <x v="1"/>
    <x v="1"/>
    <x v="1"/>
    <x v="1"/>
    <x v="1"/>
    <x v="1"/>
    <x v="1"/>
    <x v="1"/>
    <x v="1"/>
    <x v="2"/>
    <x v="2"/>
    <x v="0"/>
    <x v="2"/>
    <x v="3"/>
    <x v="1"/>
    <x v="2"/>
    <x v="2"/>
    <x v="2"/>
    <m/>
    <m/>
    <m/>
    <m/>
    <m/>
    <m/>
  </r>
  <r>
    <x v="0"/>
    <x v="115"/>
    <x v="1"/>
    <m/>
    <x v="0"/>
    <x v="1"/>
    <x v="1"/>
    <x v="2"/>
    <x v="2"/>
    <x v="4"/>
    <x v="1"/>
    <x v="1"/>
    <x v="2"/>
    <x v="1"/>
    <x v="1"/>
    <x v="1"/>
    <x v="1"/>
    <x v="1"/>
    <x v="1"/>
    <x v="1"/>
    <x v="1"/>
    <x v="1"/>
    <x v="1"/>
    <x v="3"/>
    <x v="2"/>
    <x v="1"/>
    <x v="1"/>
    <x v="0"/>
    <x v="2"/>
    <x v="3"/>
    <x v="1"/>
    <x v="2"/>
    <x v="2"/>
    <x v="2"/>
    <m/>
    <m/>
    <m/>
    <m/>
    <m/>
    <m/>
  </r>
  <r>
    <x v="0"/>
    <x v="115"/>
    <x v="1"/>
    <m/>
    <x v="0"/>
    <x v="1"/>
    <x v="0"/>
    <x v="2"/>
    <x v="1"/>
    <x v="2"/>
    <x v="2"/>
    <x v="1"/>
    <x v="1"/>
    <x v="1"/>
    <x v="1"/>
    <x v="1"/>
    <x v="1"/>
    <x v="1"/>
    <x v="1"/>
    <x v="1"/>
    <x v="1"/>
    <x v="1"/>
    <x v="1"/>
    <x v="3"/>
    <x v="1"/>
    <x v="1"/>
    <x v="1"/>
    <x v="0"/>
    <x v="2"/>
    <x v="3"/>
    <x v="1"/>
    <x v="2"/>
    <x v="2"/>
    <x v="2"/>
    <m/>
    <m/>
    <m/>
    <m/>
    <m/>
    <m/>
  </r>
  <r>
    <x v="0"/>
    <x v="115"/>
    <x v="1"/>
    <m/>
    <x v="0"/>
    <x v="1"/>
    <x v="0"/>
    <x v="1"/>
    <x v="1"/>
    <x v="2"/>
    <x v="1"/>
    <x v="1"/>
    <x v="1"/>
    <x v="3"/>
    <x v="1"/>
    <x v="1"/>
    <x v="1"/>
    <x v="3"/>
    <x v="3"/>
    <x v="3"/>
    <x v="1"/>
    <x v="3"/>
    <x v="3"/>
    <x v="3"/>
    <x v="3"/>
    <x v="1"/>
    <x v="2"/>
    <x v="0"/>
    <x v="2"/>
    <x v="3"/>
    <x v="1"/>
    <x v="2"/>
    <x v="2"/>
    <x v="2"/>
    <m/>
    <m/>
    <m/>
    <m/>
    <m/>
    <m/>
  </r>
  <r>
    <x v="0"/>
    <x v="115"/>
    <x v="1"/>
    <m/>
    <x v="0"/>
    <x v="1"/>
    <x v="1"/>
    <x v="3"/>
    <x v="3"/>
    <x v="2"/>
    <x v="1"/>
    <x v="1"/>
    <x v="1"/>
    <x v="3"/>
    <x v="2"/>
    <x v="1"/>
    <x v="1"/>
    <x v="3"/>
    <x v="2"/>
    <x v="1"/>
    <x v="1"/>
    <x v="2"/>
    <x v="3"/>
    <x v="3"/>
    <x v="2"/>
    <x v="1"/>
    <x v="1"/>
    <x v="0"/>
    <x v="2"/>
    <x v="3"/>
    <x v="1"/>
    <x v="2"/>
    <x v="2"/>
    <x v="2"/>
    <m/>
    <m/>
    <m/>
    <m/>
    <m/>
    <m/>
  </r>
  <r>
    <x v="0"/>
    <x v="115"/>
    <x v="1"/>
    <m/>
    <x v="0"/>
    <x v="1"/>
    <x v="1"/>
    <x v="1"/>
    <x v="2"/>
    <x v="4"/>
    <x v="3"/>
    <x v="2"/>
    <x v="3"/>
    <x v="1"/>
    <x v="3"/>
    <x v="2"/>
    <x v="1"/>
    <x v="2"/>
    <x v="3"/>
    <x v="2"/>
    <x v="1"/>
    <x v="1"/>
    <x v="1"/>
    <x v="3"/>
    <x v="2"/>
    <x v="1"/>
    <x v="1"/>
    <x v="0"/>
    <x v="2"/>
    <x v="3"/>
    <x v="1"/>
    <x v="2"/>
    <x v="2"/>
    <x v="2"/>
    <m/>
    <m/>
    <m/>
    <m/>
    <m/>
    <m/>
  </r>
  <r>
    <x v="0"/>
    <x v="115"/>
    <x v="1"/>
    <m/>
    <x v="0"/>
    <x v="1"/>
    <x v="1"/>
    <x v="1"/>
    <x v="5"/>
    <x v="2"/>
    <x v="2"/>
    <x v="2"/>
    <x v="1"/>
    <x v="2"/>
    <x v="1"/>
    <x v="2"/>
    <x v="1"/>
    <x v="2"/>
    <x v="2"/>
    <x v="2"/>
    <x v="2"/>
    <x v="2"/>
    <x v="1"/>
    <x v="3"/>
    <x v="1"/>
    <x v="2"/>
    <x v="2"/>
    <x v="0"/>
    <x v="2"/>
    <x v="3"/>
    <x v="1"/>
    <x v="2"/>
    <x v="2"/>
    <x v="2"/>
    <m/>
    <m/>
    <m/>
    <m/>
    <m/>
    <m/>
  </r>
  <r>
    <x v="0"/>
    <x v="115"/>
    <x v="1"/>
    <m/>
    <x v="0"/>
    <x v="1"/>
    <x v="0"/>
    <x v="2"/>
    <x v="1"/>
    <x v="2"/>
    <x v="1"/>
    <x v="1"/>
    <x v="2"/>
    <x v="2"/>
    <x v="2"/>
    <x v="1"/>
    <x v="1"/>
    <x v="1"/>
    <x v="1"/>
    <x v="2"/>
    <x v="1"/>
    <x v="2"/>
    <x v="1"/>
    <x v="5"/>
    <x v="4"/>
    <x v="2"/>
    <x v="2"/>
    <x v="0"/>
    <x v="2"/>
    <x v="3"/>
    <x v="1"/>
    <x v="2"/>
    <x v="2"/>
    <x v="2"/>
    <m/>
    <m/>
    <m/>
    <m/>
    <m/>
    <m/>
  </r>
  <r>
    <x v="0"/>
    <x v="115"/>
    <x v="1"/>
    <m/>
    <x v="0"/>
    <x v="1"/>
    <x v="0"/>
    <x v="1"/>
    <x v="1"/>
    <x v="4"/>
    <x v="3"/>
    <x v="3"/>
    <x v="3"/>
    <x v="2"/>
    <x v="2"/>
    <x v="2"/>
    <x v="1"/>
    <x v="3"/>
    <x v="2"/>
    <x v="3"/>
    <x v="1"/>
    <x v="2"/>
    <x v="3"/>
    <x v="3"/>
    <x v="2"/>
    <x v="2"/>
    <x v="1"/>
    <x v="0"/>
    <x v="2"/>
    <x v="3"/>
    <x v="1"/>
    <x v="2"/>
    <x v="2"/>
    <x v="2"/>
    <m/>
    <m/>
    <m/>
    <m/>
    <m/>
    <m/>
  </r>
  <r>
    <x v="0"/>
    <x v="115"/>
    <x v="1"/>
    <m/>
    <x v="0"/>
    <x v="1"/>
    <x v="0"/>
    <x v="2"/>
    <x v="2"/>
    <x v="2"/>
    <x v="1"/>
    <x v="1"/>
    <x v="2"/>
    <x v="1"/>
    <x v="1"/>
    <x v="1"/>
    <x v="1"/>
    <x v="1"/>
    <x v="1"/>
    <x v="1"/>
    <x v="1"/>
    <x v="1"/>
    <x v="1"/>
    <x v="1"/>
    <x v="1"/>
    <x v="1"/>
    <x v="1"/>
    <x v="0"/>
    <x v="2"/>
    <x v="3"/>
    <x v="1"/>
    <x v="2"/>
    <x v="2"/>
    <x v="2"/>
    <m/>
    <m/>
    <m/>
    <m/>
    <m/>
    <m/>
  </r>
  <r>
    <x v="0"/>
    <x v="115"/>
    <x v="1"/>
    <m/>
    <x v="0"/>
    <x v="1"/>
    <x v="1"/>
    <x v="2"/>
    <x v="2"/>
    <x v="2"/>
    <x v="1"/>
    <x v="1"/>
    <x v="2"/>
    <x v="1"/>
    <x v="1"/>
    <x v="1"/>
    <x v="1"/>
    <x v="1"/>
    <x v="1"/>
    <x v="1"/>
    <x v="1"/>
    <x v="1"/>
    <x v="1"/>
    <x v="1"/>
    <x v="1"/>
    <x v="1"/>
    <x v="1"/>
    <x v="0"/>
    <x v="2"/>
    <x v="3"/>
    <x v="1"/>
    <x v="2"/>
    <x v="2"/>
    <x v="2"/>
    <m/>
    <m/>
    <m/>
    <m/>
    <m/>
    <m/>
  </r>
  <r>
    <x v="0"/>
    <x v="115"/>
    <x v="1"/>
    <m/>
    <x v="0"/>
    <x v="1"/>
    <x v="1"/>
    <x v="2"/>
    <x v="2"/>
    <x v="4"/>
    <x v="1"/>
    <x v="1"/>
    <x v="2"/>
    <x v="1"/>
    <x v="1"/>
    <x v="1"/>
    <x v="1"/>
    <x v="1"/>
    <x v="1"/>
    <x v="1"/>
    <x v="1"/>
    <x v="1"/>
    <x v="1"/>
    <x v="3"/>
    <x v="2"/>
    <x v="1"/>
    <x v="1"/>
    <x v="0"/>
    <x v="2"/>
    <x v="3"/>
    <x v="1"/>
    <x v="2"/>
    <x v="2"/>
    <x v="2"/>
    <m/>
    <m/>
    <m/>
    <m/>
    <m/>
    <m/>
  </r>
  <r>
    <x v="0"/>
    <x v="115"/>
    <x v="1"/>
    <m/>
    <x v="0"/>
    <x v="1"/>
    <x v="1"/>
    <x v="2"/>
    <x v="2"/>
    <x v="2"/>
    <x v="2"/>
    <x v="2"/>
    <x v="1"/>
    <x v="1"/>
    <x v="1"/>
    <x v="1"/>
    <x v="1"/>
    <x v="1"/>
    <x v="1"/>
    <x v="2"/>
    <x v="1"/>
    <x v="1"/>
    <x v="1"/>
    <x v="1"/>
    <x v="1"/>
    <x v="1"/>
    <x v="1"/>
    <x v="0"/>
    <x v="2"/>
    <x v="3"/>
    <x v="1"/>
    <x v="2"/>
    <x v="2"/>
    <x v="2"/>
    <m/>
    <m/>
    <m/>
    <m/>
    <m/>
    <m/>
  </r>
  <r>
    <x v="0"/>
    <x v="115"/>
    <x v="1"/>
    <m/>
    <x v="0"/>
    <x v="1"/>
    <x v="1"/>
    <x v="2"/>
    <x v="2"/>
    <x v="2"/>
    <x v="1"/>
    <x v="1"/>
    <x v="2"/>
    <x v="1"/>
    <x v="1"/>
    <x v="1"/>
    <x v="1"/>
    <x v="0"/>
    <x v="1"/>
    <x v="1"/>
    <x v="1"/>
    <x v="1"/>
    <x v="1"/>
    <x v="3"/>
    <x v="4"/>
    <x v="1"/>
    <x v="1"/>
    <x v="0"/>
    <x v="2"/>
    <x v="3"/>
    <x v="1"/>
    <x v="2"/>
    <x v="2"/>
    <x v="2"/>
    <m/>
    <m/>
    <m/>
    <m/>
    <m/>
    <m/>
  </r>
  <r>
    <x v="0"/>
    <x v="115"/>
    <x v="1"/>
    <m/>
    <x v="0"/>
    <x v="1"/>
    <x v="0"/>
    <x v="2"/>
    <x v="1"/>
    <x v="2"/>
    <x v="1"/>
    <x v="1"/>
    <x v="2"/>
    <x v="1"/>
    <x v="1"/>
    <x v="1"/>
    <x v="1"/>
    <x v="0"/>
    <x v="1"/>
    <x v="3"/>
    <x v="1"/>
    <x v="1"/>
    <x v="1"/>
    <x v="3"/>
    <x v="1"/>
    <x v="1"/>
    <x v="1"/>
    <x v="0"/>
    <x v="2"/>
    <x v="3"/>
    <x v="1"/>
    <x v="2"/>
    <x v="2"/>
    <x v="2"/>
    <m/>
    <m/>
    <m/>
    <m/>
    <m/>
    <m/>
  </r>
  <r>
    <x v="0"/>
    <x v="115"/>
    <x v="1"/>
    <m/>
    <x v="0"/>
    <x v="1"/>
    <x v="1"/>
    <x v="2"/>
    <x v="2"/>
    <x v="2"/>
    <x v="1"/>
    <x v="1"/>
    <x v="2"/>
    <x v="1"/>
    <x v="1"/>
    <x v="1"/>
    <x v="1"/>
    <x v="0"/>
    <x v="1"/>
    <x v="1"/>
    <x v="1"/>
    <x v="1"/>
    <x v="1"/>
    <x v="3"/>
    <x v="2"/>
    <x v="1"/>
    <x v="1"/>
    <x v="0"/>
    <x v="2"/>
    <x v="3"/>
    <x v="1"/>
    <x v="2"/>
    <x v="2"/>
    <x v="2"/>
    <m/>
    <m/>
    <m/>
    <m/>
    <m/>
    <m/>
  </r>
  <r>
    <x v="0"/>
    <x v="115"/>
    <x v="1"/>
    <m/>
    <x v="0"/>
    <x v="1"/>
    <x v="0"/>
    <x v="2"/>
    <x v="2"/>
    <x v="2"/>
    <x v="1"/>
    <x v="1"/>
    <x v="2"/>
    <x v="1"/>
    <x v="1"/>
    <x v="1"/>
    <x v="1"/>
    <x v="0"/>
    <x v="1"/>
    <x v="1"/>
    <x v="1"/>
    <x v="1"/>
    <x v="1"/>
    <x v="1"/>
    <x v="1"/>
    <x v="1"/>
    <x v="1"/>
    <x v="0"/>
    <x v="2"/>
    <x v="3"/>
    <x v="1"/>
    <x v="2"/>
    <x v="2"/>
    <x v="2"/>
    <m/>
    <m/>
    <m/>
    <m/>
    <m/>
    <m/>
  </r>
  <r>
    <x v="0"/>
    <x v="115"/>
    <x v="1"/>
    <m/>
    <x v="0"/>
    <x v="1"/>
    <x v="0"/>
    <x v="2"/>
    <x v="2"/>
    <x v="4"/>
    <x v="1"/>
    <x v="1"/>
    <x v="1"/>
    <x v="1"/>
    <x v="1"/>
    <x v="1"/>
    <x v="1"/>
    <x v="0"/>
    <x v="1"/>
    <x v="1"/>
    <x v="1"/>
    <x v="1"/>
    <x v="1"/>
    <x v="1"/>
    <x v="1"/>
    <x v="1"/>
    <x v="1"/>
    <x v="0"/>
    <x v="2"/>
    <x v="3"/>
    <x v="1"/>
    <x v="2"/>
    <x v="2"/>
    <x v="2"/>
    <m/>
    <m/>
    <m/>
    <m/>
    <m/>
    <m/>
  </r>
  <r>
    <x v="0"/>
    <x v="115"/>
    <x v="1"/>
    <m/>
    <x v="0"/>
    <x v="1"/>
    <x v="1"/>
    <x v="2"/>
    <x v="1"/>
    <x v="2"/>
    <x v="1"/>
    <x v="1"/>
    <x v="1"/>
    <x v="2"/>
    <x v="2"/>
    <x v="1"/>
    <x v="2"/>
    <x v="0"/>
    <x v="1"/>
    <x v="1"/>
    <x v="1"/>
    <x v="1"/>
    <x v="1"/>
    <x v="3"/>
    <x v="1"/>
    <x v="2"/>
    <x v="2"/>
    <x v="0"/>
    <x v="2"/>
    <x v="3"/>
    <x v="1"/>
    <x v="2"/>
    <x v="2"/>
    <x v="2"/>
    <m/>
    <m/>
    <m/>
    <m/>
    <m/>
    <m/>
  </r>
  <r>
    <x v="0"/>
    <x v="115"/>
    <x v="1"/>
    <m/>
    <x v="0"/>
    <x v="1"/>
    <x v="1"/>
    <x v="2"/>
    <x v="2"/>
    <x v="2"/>
    <x v="1"/>
    <x v="1"/>
    <x v="1"/>
    <x v="1"/>
    <x v="1"/>
    <x v="1"/>
    <x v="1"/>
    <x v="0"/>
    <x v="1"/>
    <x v="3"/>
    <x v="1"/>
    <x v="1"/>
    <x v="1"/>
    <x v="1"/>
    <x v="1"/>
    <x v="1"/>
    <x v="1"/>
    <x v="0"/>
    <x v="2"/>
    <x v="3"/>
    <x v="1"/>
    <x v="2"/>
    <x v="2"/>
    <x v="2"/>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1"/>
    <m/>
    <m/>
    <m/>
    <m/>
    <m/>
    <m/>
  </r>
  <r>
    <x v="0"/>
    <x v="116"/>
    <x v="1"/>
    <m/>
    <x v="0"/>
    <x v="0"/>
    <x v="1"/>
    <x v="0"/>
    <x v="0"/>
    <x v="0"/>
    <x v="0"/>
    <x v="0"/>
    <x v="0"/>
    <x v="0"/>
    <x v="0"/>
    <x v="0"/>
    <x v="0"/>
    <x v="0"/>
    <x v="0"/>
    <x v="0"/>
    <x v="0"/>
    <x v="0"/>
    <x v="0"/>
    <x v="0"/>
    <x v="0"/>
    <x v="0"/>
    <x v="0"/>
    <x v="0"/>
    <x v="1"/>
    <x v="1"/>
    <x v="0"/>
    <x v="0"/>
    <x v="1"/>
    <x v="1"/>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1"/>
    <x v="0"/>
    <x v="0"/>
    <x v="0"/>
    <x v="0"/>
    <x v="1"/>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1"/>
    <x v="0"/>
    <x v="0"/>
    <x v="0"/>
    <x v="0"/>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1"/>
    <x v="1"/>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1"/>
    <x v="0"/>
    <x v="0"/>
    <x v="0"/>
    <x v="0"/>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1"/>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1"/>
    <x v="0"/>
    <x v="0"/>
    <m/>
    <m/>
    <m/>
    <m/>
    <m/>
    <m/>
  </r>
  <r>
    <x v="0"/>
    <x v="116"/>
    <x v="1"/>
    <m/>
    <x v="0"/>
    <x v="0"/>
    <x v="1"/>
    <x v="0"/>
    <x v="0"/>
    <x v="0"/>
    <x v="0"/>
    <x v="0"/>
    <x v="0"/>
    <x v="0"/>
    <x v="0"/>
    <x v="0"/>
    <x v="0"/>
    <x v="0"/>
    <x v="0"/>
    <x v="0"/>
    <x v="0"/>
    <x v="0"/>
    <x v="0"/>
    <x v="0"/>
    <x v="0"/>
    <x v="0"/>
    <x v="0"/>
    <x v="0"/>
    <x v="0"/>
    <x v="1"/>
    <x v="0"/>
    <x v="1"/>
    <x v="3"/>
    <x v="0"/>
    <m/>
    <m/>
    <m/>
    <m/>
    <m/>
    <m/>
  </r>
  <r>
    <x v="0"/>
    <x v="116"/>
    <x v="1"/>
    <m/>
    <x v="0"/>
    <x v="0"/>
    <x v="1"/>
    <x v="0"/>
    <x v="0"/>
    <x v="0"/>
    <x v="0"/>
    <x v="0"/>
    <x v="0"/>
    <x v="0"/>
    <x v="0"/>
    <x v="0"/>
    <x v="0"/>
    <x v="0"/>
    <x v="0"/>
    <x v="0"/>
    <x v="0"/>
    <x v="0"/>
    <x v="0"/>
    <x v="0"/>
    <x v="0"/>
    <x v="0"/>
    <x v="0"/>
    <x v="0"/>
    <x v="0"/>
    <x v="0"/>
    <x v="0"/>
    <x v="3"/>
    <x v="1"/>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1"/>
    <x v="0"/>
    <x v="0"/>
    <x v="2"/>
    <x v="0"/>
    <m/>
    <m/>
    <m/>
    <m/>
    <m/>
    <m/>
  </r>
  <r>
    <x v="0"/>
    <x v="116"/>
    <x v="1"/>
    <m/>
    <x v="0"/>
    <x v="0"/>
    <x v="1"/>
    <x v="0"/>
    <x v="0"/>
    <x v="0"/>
    <x v="0"/>
    <x v="0"/>
    <x v="0"/>
    <x v="0"/>
    <x v="0"/>
    <x v="0"/>
    <x v="0"/>
    <x v="0"/>
    <x v="0"/>
    <x v="0"/>
    <x v="0"/>
    <x v="0"/>
    <x v="0"/>
    <x v="0"/>
    <x v="0"/>
    <x v="0"/>
    <x v="0"/>
    <x v="0"/>
    <x v="0"/>
    <x v="0"/>
    <x v="0"/>
    <x v="0"/>
    <x v="2"/>
    <x v="0"/>
    <m/>
    <m/>
    <m/>
    <m/>
    <m/>
    <m/>
  </r>
  <r>
    <x v="0"/>
    <x v="116"/>
    <x v="1"/>
    <m/>
    <x v="0"/>
    <x v="0"/>
    <x v="1"/>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1"/>
    <x v="0"/>
    <x v="0"/>
    <x v="1"/>
    <x v="0"/>
    <m/>
    <m/>
    <m/>
    <m/>
    <m/>
    <m/>
  </r>
  <r>
    <x v="0"/>
    <x v="116"/>
    <x v="1"/>
    <m/>
    <x v="0"/>
    <x v="0"/>
    <x v="1"/>
    <x v="0"/>
    <x v="0"/>
    <x v="0"/>
    <x v="0"/>
    <x v="0"/>
    <x v="0"/>
    <x v="0"/>
    <x v="0"/>
    <x v="0"/>
    <x v="0"/>
    <x v="0"/>
    <x v="0"/>
    <x v="0"/>
    <x v="0"/>
    <x v="0"/>
    <x v="0"/>
    <x v="0"/>
    <x v="0"/>
    <x v="0"/>
    <x v="0"/>
    <x v="0"/>
    <x v="0"/>
    <x v="0"/>
    <x v="0"/>
    <x v="3"/>
    <x v="1"/>
    <x v="0"/>
    <m/>
    <m/>
    <m/>
    <m/>
    <m/>
    <m/>
  </r>
  <r>
    <x v="0"/>
    <x v="116"/>
    <x v="1"/>
    <m/>
    <x v="0"/>
    <x v="0"/>
    <x v="1"/>
    <x v="0"/>
    <x v="0"/>
    <x v="0"/>
    <x v="0"/>
    <x v="0"/>
    <x v="0"/>
    <x v="0"/>
    <x v="0"/>
    <x v="0"/>
    <x v="0"/>
    <x v="0"/>
    <x v="0"/>
    <x v="0"/>
    <x v="0"/>
    <x v="0"/>
    <x v="0"/>
    <x v="0"/>
    <x v="0"/>
    <x v="0"/>
    <x v="0"/>
    <x v="0"/>
    <x v="0"/>
    <x v="0"/>
    <x v="0"/>
    <x v="0"/>
    <x v="1"/>
    <x v="0"/>
    <m/>
    <m/>
    <m/>
    <m/>
    <m/>
    <m/>
  </r>
  <r>
    <x v="0"/>
    <x v="116"/>
    <x v="1"/>
    <m/>
    <x v="0"/>
    <x v="0"/>
    <x v="0"/>
    <x v="0"/>
    <x v="0"/>
    <x v="0"/>
    <x v="0"/>
    <x v="0"/>
    <x v="0"/>
    <x v="0"/>
    <x v="0"/>
    <x v="0"/>
    <x v="0"/>
    <x v="0"/>
    <x v="0"/>
    <x v="0"/>
    <x v="0"/>
    <x v="0"/>
    <x v="0"/>
    <x v="0"/>
    <x v="0"/>
    <x v="0"/>
    <x v="0"/>
    <x v="0"/>
    <x v="1"/>
    <x v="1"/>
    <x v="0"/>
    <x v="0"/>
    <x v="1"/>
    <x v="1"/>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1"/>
    <x v="0"/>
    <x v="0"/>
    <x v="3"/>
    <x v="1"/>
    <m/>
    <m/>
    <m/>
    <m/>
    <m/>
    <m/>
  </r>
  <r>
    <x v="0"/>
    <x v="116"/>
    <x v="1"/>
    <m/>
    <x v="0"/>
    <x v="0"/>
    <x v="1"/>
    <x v="0"/>
    <x v="0"/>
    <x v="0"/>
    <x v="0"/>
    <x v="0"/>
    <x v="0"/>
    <x v="0"/>
    <x v="0"/>
    <x v="0"/>
    <x v="0"/>
    <x v="0"/>
    <x v="0"/>
    <x v="0"/>
    <x v="0"/>
    <x v="0"/>
    <x v="0"/>
    <x v="0"/>
    <x v="0"/>
    <x v="0"/>
    <x v="0"/>
    <x v="0"/>
    <x v="0"/>
    <x v="0"/>
    <x v="0"/>
    <x v="0"/>
    <x v="0"/>
    <x v="1"/>
    <m/>
    <m/>
    <m/>
    <m/>
    <m/>
    <m/>
  </r>
  <r>
    <x v="0"/>
    <x v="116"/>
    <x v="1"/>
    <m/>
    <x v="0"/>
    <x v="0"/>
    <x v="0"/>
    <x v="0"/>
    <x v="0"/>
    <x v="0"/>
    <x v="0"/>
    <x v="0"/>
    <x v="0"/>
    <x v="0"/>
    <x v="0"/>
    <x v="0"/>
    <x v="0"/>
    <x v="0"/>
    <x v="0"/>
    <x v="0"/>
    <x v="0"/>
    <x v="0"/>
    <x v="0"/>
    <x v="0"/>
    <x v="0"/>
    <x v="0"/>
    <x v="0"/>
    <x v="0"/>
    <x v="0"/>
    <x v="1"/>
    <x v="0"/>
    <x v="0"/>
    <x v="0"/>
    <x v="1"/>
    <m/>
    <m/>
    <m/>
    <m/>
    <m/>
    <m/>
  </r>
  <r>
    <x v="0"/>
    <x v="116"/>
    <x v="1"/>
    <m/>
    <x v="0"/>
    <x v="0"/>
    <x v="0"/>
    <x v="0"/>
    <x v="0"/>
    <x v="0"/>
    <x v="0"/>
    <x v="0"/>
    <x v="0"/>
    <x v="0"/>
    <x v="0"/>
    <x v="0"/>
    <x v="0"/>
    <x v="0"/>
    <x v="0"/>
    <x v="0"/>
    <x v="0"/>
    <x v="0"/>
    <x v="0"/>
    <x v="0"/>
    <x v="0"/>
    <x v="0"/>
    <x v="0"/>
    <x v="0"/>
    <x v="0"/>
    <x v="0"/>
    <x v="0"/>
    <x v="0"/>
    <x v="0"/>
    <x v="1"/>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2"/>
    <x v="0"/>
    <x v="1"/>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2"/>
    <x v="1"/>
    <x v="1"/>
    <x v="1"/>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1"/>
    <x v="0"/>
    <x v="0"/>
    <x v="0"/>
    <x v="0"/>
    <m/>
    <m/>
    <m/>
    <m/>
    <m/>
    <m/>
  </r>
  <r>
    <x v="0"/>
    <x v="116"/>
    <x v="1"/>
    <m/>
    <x v="0"/>
    <x v="0"/>
    <x v="0"/>
    <x v="0"/>
    <x v="0"/>
    <x v="0"/>
    <x v="0"/>
    <x v="0"/>
    <x v="0"/>
    <x v="0"/>
    <x v="0"/>
    <x v="0"/>
    <x v="0"/>
    <x v="0"/>
    <x v="0"/>
    <x v="0"/>
    <x v="0"/>
    <x v="0"/>
    <x v="0"/>
    <x v="0"/>
    <x v="0"/>
    <x v="0"/>
    <x v="0"/>
    <x v="0"/>
    <x v="0"/>
    <x v="0"/>
    <x v="0"/>
    <x v="0"/>
    <x v="1"/>
    <x v="0"/>
    <m/>
    <m/>
    <m/>
    <m/>
    <m/>
    <m/>
  </r>
  <r>
    <x v="0"/>
    <x v="116"/>
    <x v="1"/>
    <m/>
    <x v="0"/>
    <x v="1"/>
    <x v="0"/>
    <x v="1"/>
    <x v="1"/>
    <x v="2"/>
    <x v="2"/>
    <x v="2"/>
    <x v="1"/>
    <x v="2"/>
    <x v="2"/>
    <x v="2"/>
    <x v="2"/>
    <x v="2"/>
    <x v="1"/>
    <x v="2"/>
    <x v="1"/>
    <x v="1"/>
    <x v="2"/>
    <x v="3"/>
    <x v="2"/>
    <x v="2"/>
    <x v="2"/>
    <x v="0"/>
    <x v="2"/>
    <x v="3"/>
    <x v="1"/>
    <x v="2"/>
    <x v="2"/>
    <x v="2"/>
    <m/>
    <m/>
    <m/>
    <m/>
    <m/>
    <m/>
  </r>
  <r>
    <x v="0"/>
    <x v="116"/>
    <x v="1"/>
    <m/>
    <x v="0"/>
    <x v="1"/>
    <x v="1"/>
    <x v="2"/>
    <x v="2"/>
    <x v="2"/>
    <x v="1"/>
    <x v="1"/>
    <x v="2"/>
    <x v="1"/>
    <x v="1"/>
    <x v="1"/>
    <x v="1"/>
    <x v="2"/>
    <x v="1"/>
    <x v="1"/>
    <x v="1"/>
    <x v="1"/>
    <x v="1"/>
    <x v="3"/>
    <x v="4"/>
    <x v="1"/>
    <x v="1"/>
    <x v="0"/>
    <x v="2"/>
    <x v="3"/>
    <x v="1"/>
    <x v="2"/>
    <x v="2"/>
    <x v="2"/>
    <m/>
    <m/>
    <m/>
    <m/>
    <m/>
    <m/>
  </r>
  <r>
    <x v="0"/>
    <x v="116"/>
    <x v="1"/>
    <m/>
    <x v="0"/>
    <x v="1"/>
    <x v="0"/>
    <x v="2"/>
    <x v="1"/>
    <x v="2"/>
    <x v="1"/>
    <x v="1"/>
    <x v="1"/>
    <x v="1"/>
    <x v="1"/>
    <x v="1"/>
    <x v="1"/>
    <x v="1"/>
    <x v="1"/>
    <x v="1"/>
    <x v="1"/>
    <x v="2"/>
    <x v="3"/>
    <x v="3"/>
    <x v="4"/>
    <x v="1"/>
    <x v="1"/>
    <x v="0"/>
    <x v="2"/>
    <x v="3"/>
    <x v="1"/>
    <x v="2"/>
    <x v="2"/>
    <x v="2"/>
    <m/>
    <m/>
    <m/>
    <m/>
    <m/>
    <m/>
  </r>
  <r>
    <x v="0"/>
    <x v="116"/>
    <x v="1"/>
    <m/>
    <x v="0"/>
    <x v="1"/>
    <x v="1"/>
    <x v="2"/>
    <x v="2"/>
    <x v="2"/>
    <x v="1"/>
    <x v="1"/>
    <x v="1"/>
    <x v="2"/>
    <x v="1"/>
    <x v="1"/>
    <x v="1"/>
    <x v="1"/>
    <x v="1"/>
    <x v="1"/>
    <x v="1"/>
    <x v="2"/>
    <x v="3"/>
    <x v="3"/>
    <x v="2"/>
    <x v="1"/>
    <x v="1"/>
    <x v="0"/>
    <x v="2"/>
    <x v="3"/>
    <x v="1"/>
    <x v="2"/>
    <x v="2"/>
    <x v="2"/>
    <m/>
    <m/>
    <m/>
    <m/>
    <m/>
    <m/>
  </r>
  <r>
    <x v="0"/>
    <x v="116"/>
    <x v="1"/>
    <m/>
    <x v="0"/>
    <x v="1"/>
    <x v="0"/>
    <x v="1"/>
    <x v="3"/>
    <x v="2"/>
    <x v="2"/>
    <x v="2"/>
    <x v="1"/>
    <x v="2"/>
    <x v="1"/>
    <x v="1"/>
    <x v="1"/>
    <x v="2"/>
    <x v="3"/>
    <x v="3"/>
    <x v="1"/>
    <x v="2"/>
    <x v="3"/>
    <x v="4"/>
    <x v="4"/>
    <x v="2"/>
    <x v="2"/>
    <x v="0"/>
    <x v="2"/>
    <x v="3"/>
    <x v="1"/>
    <x v="2"/>
    <x v="2"/>
    <x v="2"/>
    <m/>
    <m/>
    <m/>
    <m/>
    <m/>
    <m/>
  </r>
  <r>
    <x v="0"/>
    <x v="116"/>
    <x v="1"/>
    <m/>
    <x v="0"/>
    <x v="1"/>
    <x v="0"/>
    <x v="1"/>
    <x v="1"/>
    <x v="2"/>
    <x v="1"/>
    <x v="1"/>
    <x v="2"/>
    <x v="1"/>
    <x v="1"/>
    <x v="1"/>
    <x v="1"/>
    <x v="1"/>
    <x v="1"/>
    <x v="3"/>
    <x v="1"/>
    <x v="1"/>
    <x v="1"/>
    <x v="2"/>
    <x v="1"/>
    <x v="1"/>
    <x v="1"/>
    <x v="0"/>
    <x v="2"/>
    <x v="3"/>
    <x v="1"/>
    <x v="2"/>
    <x v="2"/>
    <x v="2"/>
    <m/>
    <m/>
    <m/>
    <m/>
    <m/>
    <m/>
  </r>
  <r>
    <x v="0"/>
    <x v="116"/>
    <x v="1"/>
    <m/>
    <x v="0"/>
    <x v="1"/>
    <x v="1"/>
    <x v="1"/>
    <x v="1"/>
    <x v="2"/>
    <x v="2"/>
    <x v="2"/>
    <x v="1"/>
    <x v="2"/>
    <x v="1"/>
    <x v="1"/>
    <x v="1"/>
    <x v="2"/>
    <x v="1"/>
    <x v="3"/>
    <x v="1"/>
    <x v="1"/>
    <x v="1"/>
    <x v="3"/>
    <x v="2"/>
    <x v="2"/>
    <x v="2"/>
    <x v="0"/>
    <x v="2"/>
    <x v="3"/>
    <x v="1"/>
    <x v="2"/>
    <x v="2"/>
    <x v="2"/>
    <m/>
    <m/>
    <m/>
    <m/>
    <m/>
    <m/>
  </r>
  <r>
    <x v="0"/>
    <x v="116"/>
    <x v="1"/>
    <m/>
    <x v="0"/>
    <x v="1"/>
    <x v="1"/>
    <x v="1"/>
    <x v="1"/>
    <x v="1"/>
    <x v="1"/>
    <x v="1"/>
    <x v="1"/>
    <x v="1"/>
    <x v="1"/>
    <x v="1"/>
    <x v="1"/>
    <x v="1"/>
    <x v="1"/>
    <x v="1"/>
    <x v="1"/>
    <x v="1"/>
    <x v="1"/>
    <x v="1"/>
    <x v="1"/>
    <x v="1"/>
    <x v="1"/>
    <x v="0"/>
    <x v="2"/>
    <x v="3"/>
    <x v="1"/>
    <x v="2"/>
    <x v="2"/>
    <x v="2"/>
    <m/>
    <m/>
    <m/>
    <m/>
    <m/>
    <m/>
  </r>
  <r>
    <x v="0"/>
    <x v="116"/>
    <x v="1"/>
    <m/>
    <x v="0"/>
    <x v="1"/>
    <x v="1"/>
    <x v="2"/>
    <x v="2"/>
    <x v="2"/>
    <x v="1"/>
    <x v="1"/>
    <x v="2"/>
    <x v="1"/>
    <x v="1"/>
    <x v="1"/>
    <x v="1"/>
    <x v="1"/>
    <x v="1"/>
    <x v="1"/>
    <x v="1"/>
    <x v="1"/>
    <x v="1"/>
    <x v="1"/>
    <x v="1"/>
    <x v="1"/>
    <x v="1"/>
    <x v="0"/>
    <x v="2"/>
    <x v="3"/>
    <x v="1"/>
    <x v="2"/>
    <x v="2"/>
    <x v="2"/>
    <m/>
    <m/>
    <m/>
    <m/>
    <m/>
    <m/>
  </r>
  <r>
    <x v="0"/>
    <x v="116"/>
    <x v="1"/>
    <m/>
    <x v="0"/>
    <x v="1"/>
    <x v="0"/>
    <x v="2"/>
    <x v="2"/>
    <x v="1"/>
    <x v="1"/>
    <x v="1"/>
    <x v="1"/>
    <x v="1"/>
    <x v="1"/>
    <x v="1"/>
    <x v="1"/>
    <x v="1"/>
    <x v="1"/>
    <x v="1"/>
    <x v="1"/>
    <x v="1"/>
    <x v="1"/>
    <x v="3"/>
    <x v="2"/>
    <x v="1"/>
    <x v="1"/>
    <x v="0"/>
    <x v="2"/>
    <x v="3"/>
    <x v="1"/>
    <x v="2"/>
    <x v="2"/>
    <x v="2"/>
    <m/>
    <m/>
    <m/>
    <m/>
    <m/>
    <m/>
  </r>
  <r>
    <x v="0"/>
    <x v="116"/>
    <x v="1"/>
    <m/>
    <x v="0"/>
    <x v="1"/>
    <x v="0"/>
    <x v="1"/>
    <x v="3"/>
    <x v="1"/>
    <x v="2"/>
    <x v="1"/>
    <x v="2"/>
    <x v="2"/>
    <x v="2"/>
    <x v="2"/>
    <x v="1"/>
    <x v="2"/>
    <x v="2"/>
    <x v="2"/>
    <x v="2"/>
    <x v="4"/>
    <x v="4"/>
    <x v="3"/>
    <x v="2"/>
    <x v="2"/>
    <x v="2"/>
    <x v="0"/>
    <x v="2"/>
    <x v="3"/>
    <x v="1"/>
    <x v="2"/>
    <x v="2"/>
    <x v="2"/>
    <m/>
    <m/>
    <m/>
    <m/>
    <m/>
    <m/>
  </r>
  <r>
    <x v="0"/>
    <x v="116"/>
    <x v="1"/>
    <m/>
    <x v="0"/>
    <x v="1"/>
    <x v="0"/>
    <x v="1"/>
    <x v="3"/>
    <x v="1"/>
    <x v="2"/>
    <x v="1"/>
    <x v="1"/>
    <x v="3"/>
    <x v="2"/>
    <x v="3"/>
    <x v="1"/>
    <x v="2"/>
    <x v="3"/>
    <x v="1"/>
    <x v="1"/>
    <x v="3"/>
    <x v="1"/>
    <x v="5"/>
    <x v="5"/>
    <x v="1"/>
    <x v="1"/>
    <x v="0"/>
    <x v="2"/>
    <x v="3"/>
    <x v="1"/>
    <x v="2"/>
    <x v="2"/>
    <x v="2"/>
    <m/>
    <m/>
    <m/>
    <m/>
    <m/>
    <m/>
  </r>
  <r>
    <x v="0"/>
    <x v="116"/>
    <x v="1"/>
    <m/>
    <x v="0"/>
    <x v="1"/>
    <x v="1"/>
    <x v="1"/>
    <x v="1"/>
    <x v="4"/>
    <x v="2"/>
    <x v="2"/>
    <x v="3"/>
    <x v="2"/>
    <x v="2"/>
    <x v="2"/>
    <x v="1"/>
    <x v="2"/>
    <x v="3"/>
    <x v="3"/>
    <x v="2"/>
    <x v="3"/>
    <x v="3"/>
    <x v="3"/>
    <x v="4"/>
    <x v="2"/>
    <x v="2"/>
    <x v="0"/>
    <x v="2"/>
    <x v="3"/>
    <x v="1"/>
    <x v="2"/>
    <x v="2"/>
    <x v="2"/>
    <m/>
    <m/>
    <m/>
    <m/>
    <m/>
    <m/>
  </r>
  <r>
    <x v="0"/>
    <x v="116"/>
    <x v="1"/>
    <m/>
    <x v="0"/>
    <x v="1"/>
    <x v="1"/>
    <x v="1"/>
    <x v="1"/>
    <x v="2"/>
    <x v="1"/>
    <x v="1"/>
    <x v="1"/>
    <x v="1"/>
    <x v="2"/>
    <x v="2"/>
    <x v="2"/>
    <x v="2"/>
    <x v="1"/>
    <x v="2"/>
    <x v="1"/>
    <x v="2"/>
    <x v="1"/>
    <x v="4"/>
    <x v="4"/>
    <x v="2"/>
    <x v="2"/>
    <x v="0"/>
    <x v="2"/>
    <x v="3"/>
    <x v="1"/>
    <x v="2"/>
    <x v="2"/>
    <x v="2"/>
    <m/>
    <m/>
    <m/>
    <m/>
    <m/>
    <m/>
  </r>
  <r>
    <x v="0"/>
    <x v="116"/>
    <x v="1"/>
    <m/>
    <x v="0"/>
    <x v="1"/>
    <x v="0"/>
    <x v="1"/>
    <x v="4"/>
    <x v="1"/>
    <x v="1"/>
    <x v="1"/>
    <x v="1"/>
    <x v="1"/>
    <x v="2"/>
    <x v="1"/>
    <x v="1"/>
    <x v="3"/>
    <x v="2"/>
    <x v="3"/>
    <x v="1"/>
    <x v="1"/>
    <x v="3"/>
    <x v="3"/>
    <x v="2"/>
    <x v="1"/>
    <x v="1"/>
    <x v="0"/>
    <x v="2"/>
    <x v="3"/>
    <x v="1"/>
    <x v="2"/>
    <x v="2"/>
    <x v="2"/>
    <m/>
    <m/>
    <m/>
    <m/>
    <m/>
    <m/>
  </r>
  <r>
    <x v="0"/>
    <x v="116"/>
    <x v="1"/>
    <m/>
    <x v="0"/>
    <x v="1"/>
    <x v="1"/>
    <x v="3"/>
    <x v="1"/>
    <x v="4"/>
    <x v="2"/>
    <x v="2"/>
    <x v="1"/>
    <x v="2"/>
    <x v="2"/>
    <x v="2"/>
    <x v="1"/>
    <x v="2"/>
    <x v="1"/>
    <x v="1"/>
    <x v="1"/>
    <x v="1"/>
    <x v="1"/>
    <x v="4"/>
    <x v="5"/>
    <x v="2"/>
    <x v="2"/>
    <x v="0"/>
    <x v="2"/>
    <x v="3"/>
    <x v="1"/>
    <x v="2"/>
    <x v="2"/>
    <x v="2"/>
    <m/>
    <m/>
    <m/>
    <m/>
    <m/>
    <m/>
  </r>
  <r>
    <x v="0"/>
    <x v="116"/>
    <x v="1"/>
    <m/>
    <x v="0"/>
    <x v="1"/>
    <x v="3"/>
    <x v="1"/>
    <x v="2"/>
    <x v="1"/>
    <x v="1"/>
    <x v="1"/>
    <x v="2"/>
    <x v="3"/>
    <x v="2"/>
    <x v="1"/>
    <x v="1"/>
    <x v="1"/>
    <x v="2"/>
    <x v="1"/>
    <x v="1"/>
    <x v="2"/>
    <x v="2"/>
    <x v="2"/>
    <x v="2"/>
    <x v="1"/>
    <x v="1"/>
    <x v="0"/>
    <x v="2"/>
    <x v="3"/>
    <x v="1"/>
    <x v="2"/>
    <x v="2"/>
    <x v="2"/>
    <m/>
    <m/>
    <m/>
    <m/>
    <m/>
    <m/>
  </r>
  <r>
    <x v="0"/>
    <x v="116"/>
    <x v="1"/>
    <m/>
    <x v="0"/>
    <x v="1"/>
    <x v="0"/>
    <x v="1"/>
    <x v="1"/>
    <x v="1"/>
    <x v="2"/>
    <x v="2"/>
    <x v="1"/>
    <x v="2"/>
    <x v="2"/>
    <x v="2"/>
    <x v="1"/>
    <x v="2"/>
    <x v="2"/>
    <x v="2"/>
    <x v="2"/>
    <x v="2"/>
    <x v="1"/>
    <x v="3"/>
    <x v="4"/>
    <x v="1"/>
    <x v="1"/>
    <x v="0"/>
    <x v="2"/>
    <x v="3"/>
    <x v="1"/>
    <x v="2"/>
    <x v="2"/>
    <x v="2"/>
    <m/>
    <m/>
    <m/>
    <m/>
    <m/>
    <m/>
  </r>
  <r>
    <x v="0"/>
    <x v="116"/>
    <x v="1"/>
    <m/>
    <x v="0"/>
    <x v="1"/>
    <x v="1"/>
    <x v="1"/>
    <x v="2"/>
    <x v="1"/>
    <x v="1"/>
    <x v="1"/>
    <x v="2"/>
    <x v="1"/>
    <x v="1"/>
    <x v="1"/>
    <x v="1"/>
    <x v="1"/>
    <x v="2"/>
    <x v="1"/>
    <x v="1"/>
    <x v="1"/>
    <x v="1"/>
    <x v="1"/>
    <x v="1"/>
    <x v="1"/>
    <x v="1"/>
    <x v="0"/>
    <x v="2"/>
    <x v="3"/>
    <x v="1"/>
    <x v="2"/>
    <x v="2"/>
    <x v="2"/>
    <m/>
    <m/>
    <m/>
    <m/>
    <m/>
    <m/>
  </r>
  <r>
    <x v="0"/>
    <x v="116"/>
    <x v="1"/>
    <m/>
    <x v="0"/>
    <x v="1"/>
    <x v="0"/>
    <x v="1"/>
    <x v="1"/>
    <x v="2"/>
    <x v="2"/>
    <x v="2"/>
    <x v="1"/>
    <x v="2"/>
    <x v="2"/>
    <x v="2"/>
    <x v="2"/>
    <x v="1"/>
    <x v="2"/>
    <x v="1"/>
    <x v="2"/>
    <x v="2"/>
    <x v="1"/>
    <x v="1"/>
    <x v="4"/>
    <x v="2"/>
    <x v="1"/>
    <x v="0"/>
    <x v="2"/>
    <x v="3"/>
    <x v="1"/>
    <x v="2"/>
    <x v="2"/>
    <x v="2"/>
    <m/>
    <m/>
    <m/>
    <m/>
    <m/>
    <m/>
  </r>
  <r>
    <x v="0"/>
    <x v="116"/>
    <x v="1"/>
    <m/>
    <x v="0"/>
    <x v="1"/>
    <x v="0"/>
    <x v="1"/>
    <x v="1"/>
    <x v="2"/>
    <x v="1"/>
    <x v="1"/>
    <x v="2"/>
    <x v="3"/>
    <x v="4"/>
    <x v="2"/>
    <x v="1"/>
    <x v="1"/>
    <x v="1"/>
    <x v="1"/>
    <x v="2"/>
    <x v="1"/>
    <x v="3"/>
    <x v="4"/>
    <x v="5"/>
    <x v="1"/>
    <x v="1"/>
    <x v="0"/>
    <x v="2"/>
    <x v="3"/>
    <x v="1"/>
    <x v="2"/>
    <x v="2"/>
    <x v="2"/>
    <m/>
    <m/>
    <m/>
    <m/>
    <m/>
    <m/>
  </r>
  <r>
    <x v="0"/>
    <x v="116"/>
    <x v="1"/>
    <m/>
    <x v="0"/>
    <x v="1"/>
    <x v="1"/>
    <x v="3"/>
    <x v="1"/>
    <x v="2"/>
    <x v="3"/>
    <x v="3"/>
    <x v="3"/>
    <x v="3"/>
    <x v="2"/>
    <x v="3"/>
    <x v="1"/>
    <x v="3"/>
    <x v="3"/>
    <x v="3"/>
    <x v="1"/>
    <x v="3"/>
    <x v="3"/>
    <x v="5"/>
    <x v="5"/>
    <x v="2"/>
    <x v="2"/>
    <x v="0"/>
    <x v="2"/>
    <x v="3"/>
    <x v="1"/>
    <x v="2"/>
    <x v="2"/>
    <x v="2"/>
    <m/>
    <m/>
    <m/>
    <m/>
    <m/>
    <m/>
  </r>
  <r>
    <x v="0"/>
    <x v="116"/>
    <x v="1"/>
    <m/>
    <x v="0"/>
    <x v="1"/>
    <x v="1"/>
    <x v="3"/>
    <x v="3"/>
    <x v="4"/>
    <x v="1"/>
    <x v="1"/>
    <x v="2"/>
    <x v="1"/>
    <x v="2"/>
    <x v="3"/>
    <x v="1"/>
    <x v="1"/>
    <x v="2"/>
    <x v="2"/>
    <x v="1"/>
    <x v="1"/>
    <x v="1"/>
    <x v="3"/>
    <x v="1"/>
    <x v="1"/>
    <x v="1"/>
    <x v="0"/>
    <x v="2"/>
    <x v="3"/>
    <x v="1"/>
    <x v="2"/>
    <x v="2"/>
    <x v="2"/>
    <m/>
    <m/>
    <m/>
    <m/>
    <m/>
    <m/>
  </r>
  <r>
    <x v="0"/>
    <x v="116"/>
    <x v="1"/>
    <m/>
    <x v="0"/>
    <x v="1"/>
    <x v="1"/>
    <x v="2"/>
    <x v="1"/>
    <x v="1"/>
    <x v="1"/>
    <x v="1"/>
    <x v="2"/>
    <x v="1"/>
    <x v="2"/>
    <x v="1"/>
    <x v="1"/>
    <x v="1"/>
    <x v="1"/>
    <x v="1"/>
    <x v="1"/>
    <x v="3"/>
    <x v="3"/>
    <x v="3"/>
    <x v="2"/>
    <x v="1"/>
    <x v="1"/>
    <x v="0"/>
    <x v="2"/>
    <x v="3"/>
    <x v="1"/>
    <x v="2"/>
    <x v="2"/>
    <x v="2"/>
    <m/>
    <m/>
    <m/>
    <m/>
    <m/>
    <m/>
  </r>
  <r>
    <x v="0"/>
    <x v="116"/>
    <x v="1"/>
    <m/>
    <x v="0"/>
    <x v="1"/>
    <x v="1"/>
    <x v="1"/>
    <x v="1"/>
    <x v="2"/>
    <x v="1"/>
    <x v="1"/>
    <x v="1"/>
    <x v="1"/>
    <x v="2"/>
    <x v="1"/>
    <x v="1"/>
    <x v="1"/>
    <x v="2"/>
    <x v="1"/>
    <x v="1"/>
    <x v="1"/>
    <x v="1"/>
    <x v="3"/>
    <x v="4"/>
    <x v="1"/>
    <x v="1"/>
    <x v="0"/>
    <x v="2"/>
    <x v="3"/>
    <x v="1"/>
    <x v="2"/>
    <x v="2"/>
    <x v="2"/>
    <m/>
    <m/>
    <m/>
    <m/>
    <m/>
    <m/>
  </r>
  <r>
    <x v="0"/>
    <x v="116"/>
    <x v="1"/>
    <m/>
    <x v="0"/>
    <x v="1"/>
    <x v="1"/>
    <x v="3"/>
    <x v="3"/>
    <x v="4"/>
    <x v="3"/>
    <x v="3"/>
    <x v="2"/>
    <x v="3"/>
    <x v="3"/>
    <x v="3"/>
    <x v="1"/>
    <x v="3"/>
    <x v="3"/>
    <x v="1"/>
    <x v="1"/>
    <x v="1"/>
    <x v="3"/>
    <x v="1"/>
    <x v="1"/>
    <x v="1"/>
    <x v="1"/>
    <x v="0"/>
    <x v="2"/>
    <x v="3"/>
    <x v="1"/>
    <x v="2"/>
    <x v="2"/>
    <x v="2"/>
    <m/>
    <m/>
    <m/>
    <m/>
    <m/>
    <m/>
  </r>
  <r>
    <x v="0"/>
    <x v="116"/>
    <x v="1"/>
    <m/>
    <x v="0"/>
    <x v="1"/>
    <x v="1"/>
    <x v="2"/>
    <x v="2"/>
    <x v="2"/>
    <x v="1"/>
    <x v="1"/>
    <x v="2"/>
    <x v="1"/>
    <x v="1"/>
    <x v="1"/>
    <x v="1"/>
    <x v="1"/>
    <x v="1"/>
    <x v="1"/>
    <x v="1"/>
    <x v="1"/>
    <x v="1"/>
    <x v="3"/>
    <x v="2"/>
    <x v="1"/>
    <x v="1"/>
    <x v="0"/>
    <x v="2"/>
    <x v="3"/>
    <x v="1"/>
    <x v="2"/>
    <x v="2"/>
    <x v="2"/>
    <m/>
    <m/>
    <m/>
    <m/>
    <m/>
    <m/>
  </r>
  <r>
    <x v="0"/>
    <x v="116"/>
    <x v="1"/>
    <m/>
    <x v="0"/>
    <x v="1"/>
    <x v="0"/>
    <x v="3"/>
    <x v="3"/>
    <x v="2"/>
    <x v="3"/>
    <x v="3"/>
    <x v="3"/>
    <x v="3"/>
    <x v="3"/>
    <x v="1"/>
    <x v="1"/>
    <x v="3"/>
    <x v="3"/>
    <x v="2"/>
    <x v="1"/>
    <x v="3"/>
    <x v="3"/>
    <x v="4"/>
    <x v="5"/>
    <x v="2"/>
    <x v="4"/>
    <x v="0"/>
    <x v="2"/>
    <x v="3"/>
    <x v="1"/>
    <x v="2"/>
    <x v="2"/>
    <x v="2"/>
    <m/>
    <m/>
    <m/>
    <m/>
    <m/>
    <m/>
  </r>
  <r>
    <x v="0"/>
    <x v="116"/>
    <x v="1"/>
    <m/>
    <x v="0"/>
    <x v="1"/>
    <x v="0"/>
    <x v="1"/>
    <x v="1"/>
    <x v="1"/>
    <x v="2"/>
    <x v="2"/>
    <x v="1"/>
    <x v="1"/>
    <x v="2"/>
    <x v="1"/>
    <x v="2"/>
    <x v="2"/>
    <x v="2"/>
    <x v="1"/>
    <x v="1"/>
    <x v="2"/>
    <x v="2"/>
    <x v="5"/>
    <x v="4"/>
    <x v="2"/>
    <x v="1"/>
    <x v="0"/>
    <x v="2"/>
    <x v="3"/>
    <x v="1"/>
    <x v="2"/>
    <x v="2"/>
    <x v="2"/>
    <m/>
    <m/>
    <m/>
    <m/>
    <m/>
    <m/>
  </r>
  <r>
    <x v="0"/>
    <x v="116"/>
    <x v="1"/>
    <m/>
    <x v="0"/>
    <x v="1"/>
    <x v="0"/>
    <x v="1"/>
    <x v="4"/>
    <x v="4"/>
    <x v="2"/>
    <x v="1"/>
    <x v="1"/>
    <x v="4"/>
    <x v="2"/>
    <x v="1"/>
    <x v="1"/>
    <x v="3"/>
    <x v="3"/>
    <x v="2"/>
    <x v="2"/>
    <x v="3"/>
    <x v="3"/>
    <x v="3"/>
    <x v="2"/>
    <x v="2"/>
    <x v="2"/>
    <x v="0"/>
    <x v="2"/>
    <x v="3"/>
    <x v="1"/>
    <x v="2"/>
    <x v="2"/>
    <x v="2"/>
    <m/>
    <m/>
    <m/>
    <m/>
    <m/>
    <m/>
  </r>
  <r>
    <x v="0"/>
    <x v="116"/>
    <x v="1"/>
    <m/>
    <x v="0"/>
    <x v="1"/>
    <x v="1"/>
    <x v="2"/>
    <x v="2"/>
    <x v="2"/>
    <x v="1"/>
    <x v="1"/>
    <x v="1"/>
    <x v="2"/>
    <x v="1"/>
    <x v="1"/>
    <x v="1"/>
    <x v="1"/>
    <x v="1"/>
    <x v="2"/>
    <x v="1"/>
    <x v="1"/>
    <x v="1"/>
    <x v="3"/>
    <x v="2"/>
    <x v="1"/>
    <x v="1"/>
    <x v="0"/>
    <x v="2"/>
    <x v="3"/>
    <x v="1"/>
    <x v="2"/>
    <x v="2"/>
    <x v="2"/>
    <m/>
    <m/>
    <m/>
    <m/>
    <m/>
    <m/>
  </r>
  <r>
    <x v="0"/>
    <x v="116"/>
    <x v="1"/>
    <m/>
    <x v="0"/>
    <x v="1"/>
    <x v="1"/>
    <x v="1"/>
    <x v="1"/>
    <x v="4"/>
    <x v="2"/>
    <x v="2"/>
    <x v="3"/>
    <x v="2"/>
    <x v="2"/>
    <x v="2"/>
    <x v="2"/>
    <x v="3"/>
    <x v="3"/>
    <x v="3"/>
    <x v="1"/>
    <x v="3"/>
    <x v="1"/>
    <x v="5"/>
    <x v="2"/>
    <x v="2"/>
    <x v="2"/>
    <x v="0"/>
    <x v="2"/>
    <x v="3"/>
    <x v="1"/>
    <x v="2"/>
    <x v="2"/>
    <x v="2"/>
    <m/>
    <m/>
    <m/>
    <m/>
    <m/>
    <m/>
  </r>
  <r>
    <x v="0"/>
    <x v="116"/>
    <x v="1"/>
    <m/>
    <x v="0"/>
    <x v="1"/>
    <x v="1"/>
    <x v="1"/>
    <x v="1"/>
    <x v="1"/>
    <x v="2"/>
    <x v="2"/>
    <x v="2"/>
    <x v="2"/>
    <x v="2"/>
    <x v="2"/>
    <x v="2"/>
    <x v="2"/>
    <x v="1"/>
    <x v="1"/>
    <x v="1"/>
    <x v="2"/>
    <x v="3"/>
    <x v="5"/>
    <x v="5"/>
    <x v="2"/>
    <x v="1"/>
    <x v="0"/>
    <x v="2"/>
    <x v="3"/>
    <x v="1"/>
    <x v="2"/>
    <x v="2"/>
    <x v="2"/>
    <m/>
    <m/>
    <m/>
    <m/>
    <m/>
    <m/>
  </r>
  <r>
    <x v="0"/>
    <x v="116"/>
    <x v="1"/>
    <m/>
    <x v="0"/>
    <x v="1"/>
    <x v="0"/>
    <x v="2"/>
    <x v="2"/>
    <x v="2"/>
    <x v="1"/>
    <x v="1"/>
    <x v="2"/>
    <x v="1"/>
    <x v="1"/>
    <x v="1"/>
    <x v="1"/>
    <x v="1"/>
    <x v="1"/>
    <x v="1"/>
    <x v="1"/>
    <x v="1"/>
    <x v="1"/>
    <x v="5"/>
    <x v="5"/>
    <x v="1"/>
    <x v="1"/>
    <x v="0"/>
    <x v="2"/>
    <x v="3"/>
    <x v="1"/>
    <x v="2"/>
    <x v="2"/>
    <x v="2"/>
    <m/>
    <m/>
    <m/>
    <m/>
    <m/>
    <m/>
  </r>
  <r>
    <x v="0"/>
    <x v="116"/>
    <x v="1"/>
    <m/>
    <x v="0"/>
    <x v="1"/>
    <x v="1"/>
    <x v="1"/>
    <x v="1"/>
    <x v="3"/>
    <x v="3"/>
    <x v="2"/>
    <x v="1"/>
    <x v="1"/>
    <x v="2"/>
    <x v="1"/>
    <x v="1"/>
    <x v="3"/>
    <x v="2"/>
    <x v="3"/>
    <x v="1"/>
    <x v="1"/>
    <x v="1"/>
    <x v="3"/>
    <x v="2"/>
    <x v="2"/>
    <x v="2"/>
    <x v="0"/>
    <x v="2"/>
    <x v="3"/>
    <x v="1"/>
    <x v="2"/>
    <x v="2"/>
    <x v="2"/>
    <m/>
    <m/>
    <m/>
    <m/>
    <m/>
    <m/>
  </r>
  <r>
    <x v="0"/>
    <x v="116"/>
    <x v="1"/>
    <m/>
    <x v="0"/>
    <x v="1"/>
    <x v="0"/>
    <x v="2"/>
    <x v="2"/>
    <x v="4"/>
    <x v="1"/>
    <x v="1"/>
    <x v="2"/>
    <x v="1"/>
    <x v="1"/>
    <x v="1"/>
    <x v="1"/>
    <x v="1"/>
    <x v="1"/>
    <x v="1"/>
    <x v="1"/>
    <x v="1"/>
    <x v="1"/>
    <x v="4"/>
    <x v="5"/>
    <x v="2"/>
    <x v="2"/>
    <x v="0"/>
    <x v="2"/>
    <x v="3"/>
    <x v="1"/>
    <x v="2"/>
    <x v="2"/>
    <x v="2"/>
    <m/>
    <m/>
    <m/>
    <m/>
    <m/>
    <m/>
  </r>
  <r>
    <x v="0"/>
    <x v="116"/>
    <x v="1"/>
    <m/>
    <x v="0"/>
    <x v="1"/>
    <x v="1"/>
    <x v="1"/>
    <x v="1"/>
    <x v="2"/>
    <x v="2"/>
    <x v="1"/>
    <x v="3"/>
    <x v="2"/>
    <x v="2"/>
    <x v="2"/>
    <x v="2"/>
    <x v="2"/>
    <x v="2"/>
    <x v="2"/>
    <x v="2"/>
    <x v="2"/>
    <x v="3"/>
    <x v="5"/>
    <x v="4"/>
    <x v="2"/>
    <x v="2"/>
    <x v="0"/>
    <x v="2"/>
    <x v="3"/>
    <x v="1"/>
    <x v="2"/>
    <x v="2"/>
    <x v="2"/>
    <m/>
    <m/>
    <m/>
    <m/>
    <m/>
    <m/>
  </r>
  <r>
    <x v="0"/>
    <x v="116"/>
    <x v="1"/>
    <m/>
    <x v="0"/>
    <x v="1"/>
    <x v="0"/>
    <x v="3"/>
    <x v="4"/>
    <x v="4"/>
    <x v="3"/>
    <x v="2"/>
    <x v="3"/>
    <x v="3"/>
    <x v="2"/>
    <x v="2"/>
    <x v="2"/>
    <x v="2"/>
    <x v="3"/>
    <x v="3"/>
    <x v="2"/>
    <x v="3"/>
    <x v="3"/>
    <x v="5"/>
    <x v="4"/>
    <x v="2"/>
    <x v="2"/>
    <x v="0"/>
    <x v="2"/>
    <x v="3"/>
    <x v="1"/>
    <x v="2"/>
    <x v="2"/>
    <x v="2"/>
    <m/>
    <m/>
    <m/>
    <m/>
    <m/>
    <m/>
  </r>
  <r>
    <x v="0"/>
    <x v="116"/>
    <x v="1"/>
    <m/>
    <x v="0"/>
    <x v="1"/>
    <x v="1"/>
    <x v="2"/>
    <x v="2"/>
    <x v="2"/>
    <x v="2"/>
    <x v="2"/>
    <x v="1"/>
    <x v="2"/>
    <x v="2"/>
    <x v="1"/>
    <x v="1"/>
    <x v="2"/>
    <x v="2"/>
    <x v="1"/>
    <x v="1"/>
    <x v="1"/>
    <x v="1"/>
    <x v="1"/>
    <x v="1"/>
    <x v="1"/>
    <x v="1"/>
    <x v="0"/>
    <x v="2"/>
    <x v="3"/>
    <x v="1"/>
    <x v="2"/>
    <x v="2"/>
    <x v="2"/>
    <m/>
    <m/>
    <m/>
    <m/>
    <m/>
    <m/>
  </r>
  <r>
    <x v="0"/>
    <x v="116"/>
    <x v="1"/>
    <m/>
    <x v="0"/>
    <x v="1"/>
    <x v="1"/>
    <x v="1"/>
    <x v="2"/>
    <x v="2"/>
    <x v="1"/>
    <x v="1"/>
    <x v="1"/>
    <x v="1"/>
    <x v="1"/>
    <x v="1"/>
    <x v="1"/>
    <x v="0"/>
    <x v="1"/>
    <x v="1"/>
    <x v="1"/>
    <x v="1"/>
    <x v="1"/>
    <x v="3"/>
    <x v="4"/>
    <x v="1"/>
    <x v="1"/>
    <x v="0"/>
    <x v="2"/>
    <x v="3"/>
    <x v="1"/>
    <x v="2"/>
    <x v="2"/>
    <x v="2"/>
    <m/>
    <m/>
    <m/>
    <m/>
    <m/>
    <m/>
  </r>
  <r>
    <x v="0"/>
    <x v="116"/>
    <x v="1"/>
    <m/>
    <x v="0"/>
    <x v="1"/>
    <x v="1"/>
    <x v="1"/>
    <x v="1"/>
    <x v="2"/>
    <x v="1"/>
    <x v="1"/>
    <x v="1"/>
    <x v="3"/>
    <x v="1"/>
    <x v="1"/>
    <x v="1"/>
    <x v="0"/>
    <x v="1"/>
    <x v="3"/>
    <x v="1"/>
    <x v="1"/>
    <x v="3"/>
    <x v="3"/>
    <x v="2"/>
    <x v="1"/>
    <x v="1"/>
    <x v="0"/>
    <x v="2"/>
    <x v="3"/>
    <x v="1"/>
    <x v="2"/>
    <x v="2"/>
    <x v="2"/>
    <m/>
    <m/>
    <m/>
    <m/>
    <m/>
    <m/>
  </r>
  <r>
    <x v="0"/>
    <x v="117"/>
    <x v="1"/>
    <m/>
    <x v="0"/>
    <x v="0"/>
    <x v="1"/>
    <x v="0"/>
    <x v="0"/>
    <x v="0"/>
    <x v="0"/>
    <x v="0"/>
    <x v="0"/>
    <x v="0"/>
    <x v="0"/>
    <x v="0"/>
    <x v="0"/>
    <x v="0"/>
    <x v="0"/>
    <x v="0"/>
    <x v="0"/>
    <x v="0"/>
    <x v="0"/>
    <x v="0"/>
    <x v="0"/>
    <x v="0"/>
    <x v="0"/>
    <x v="0"/>
    <x v="0"/>
    <x v="0"/>
    <x v="0"/>
    <x v="0"/>
    <x v="0"/>
    <x v="0"/>
    <m/>
    <m/>
    <m/>
    <m/>
    <m/>
    <m/>
  </r>
  <r>
    <x v="0"/>
    <x v="117"/>
    <x v="1"/>
    <m/>
    <x v="0"/>
    <x v="0"/>
    <x v="1"/>
    <x v="0"/>
    <x v="0"/>
    <x v="0"/>
    <x v="0"/>
    <x v="0"/>
    <x v="0"/>
    <x v="0"/>
    <x v="0"/>
    <x v="0"/>
    <x v="0"/>
    <x v="0"/>
    <x v="0"/>
    <x v="0"/>
    <x v="0"/>
    <x v="0"/>
    <x v="0"/>
    <x v="0"/>
    <x v="0"/>
    <x v="0"/>
    <x v="0"/>
    <x v="0"/>
    <x v="0"/>
    <x v="1"/>
    <x v="0"/>
    <x v="0"/>
    <x v="0"/>
    <x v="1"/>
    <m/>
    <m/>
    <m/>
    <m/>
    <m/>
    <m/>
  </r>
  <r>
    <x v="0"/>
    <x v="117"/>
    <x v="1"/>
    <m/>
    <x v="0"/>
    <x v="0"/>
    <x v="0"/>
    <x v="0"/>
    <x v="0"/>
    <x v="0"/>
    <x v="0"/>
    <x v="0"/>
    <x v="0"/>
    <x v="0"/>
    <x v="0"/>
    <x v="0"/>
    <x v="0"/>
    <x v="0"/>
    <x v="0"/>
    <x v="0"/>
    <x v="0"/>
    <x v="0"/>
    <x v="0"/>
    <x v="0"/>
    <x v="0"/>
    <x v="0"/>
    <x v="0"/>
    <x v="0"/>
    <x v="1"/>
    <x v="0"/>
    <x v="0"/>
    <x v="0"/>
    <x v="1"/>
    <x v="0"/>
    <m/>
    <m/>
    <m/>
    <m/>
    <m/>
    <m/>
  </r>
  <r>
    <x v="0"/>
    <x v="117"/>
    <x v="1"/>
    <m/>
    <x v="0"/>
    <x v="0"/>
    <x v="1"/>
    <x v="0"/>
    <x v="0"/>
    <x v="0"/>
    <x v="0"/>
    <x v="0"/>
    <x v="0"/>
    <x v="0"/>
    <x v="0"/>
    <x v="0"/>
    <x v="0"/>
    <x v="0"/>
    <x v="0"/>
    <x v="0"/>
    <x v="0"/>
    <x v="0"/>
    <x v="0"/>
    <x v="0"/>
    <x v="0"/>
    <x v="0"/>
    <x v="0"/>
    <x v="0"/>
    <x v="0"/>
    <x v="0"/>
    <x v="0"/>
    <x v="0"/>
    <x v="0"/>
    <x v="0"/>
    <m/>
    <m/>
    <m/>
    <m/>
    <m/>
    <m/>
  </r>
  <r>
    <x v="0"/>
    <x v="117"/>
    <x v="1"/>
    <m/>
    <x v="0"/>
    <x v="0"/>
    <x v="0"/>
    <x v="0"/>
    <x v="0"/>
    <x v="0"/>
    <x v="0"/>
    <x v="0"/>
    <x v="0"/>
    <x v="0"/>
    <x v="0"/>
    <x v="0"/>
    <x v="0"/>
    <x v="0"/>
    <x v="0"/>
    <x v="0"/>
    <x v="0"/>
    <x v="0"/>
    <x v="0"/>
    <x v="0"/>
    <x v="0"/>
    <x v="0"/>
    <x v="0"/>
    <x v="0"/>
    <x v="1"/>
    <x v="1"/>
    <x v="0"/>
    <x v="3"/>
    <x v="1"/>
    <x v="1"/>
    <m/>
    <m/>
    <m/>
    <m/>
    <m/>
    <m/>
  </r>
  <r>
    <x v="0"/>
    <x v="117"/>
    <x v="1"/>
    <m/>
    <x v="0"/>
    <x v="0"/>
    <x v="0"/>
    <x v="0"/>
    <x v="0"/>
    <x v="0"/>
    <x v="0"/>
    <x v="0"/>
    <x v="0"/>
    <x v="0"/>
    <x v="0"/>
    <x v="0"/>
    <x v="0"/>
    <x v="0"/>
    <x v="0"/>
    <x v="0"/>
    <x v="0"/>
    <x v="0"/>
    <x v="0"/>
    <x v="0"/>
    <x v="0"/>
    <x v="0"/>
    <x v="0"/>
    <x v="0"/>
    <x v="0"/>
    <x v="1"/>
    <x v="0"/>
    <x v="3"/>
    <x v="0"/>
    <x v="1"/>
    <m/>
    <m/>
    <m/>
    <m/>
    <m/>
    <m/>
  </r>
  <r>
    <x v="0"/>
    <x v="117"/>
    <x v="1"/>
    <m/>
    <x v="0"/>
    <x v="0"/>
    <x v="0"/>
    <x v="0"/>
    <x v="0"/>
    <x v="0"/>
    <x v="0"/>
    <x v="0"/>
    <x v="0"/>
    <x v="0"/>
    <x v="0"/>
    <x v="0"/>
    <x v="0"/>
    <x v="0"/>
    <x v="0"/>
    <x v="0"/>
    <x v="0"/>
    <x v="0"/>
    <x v="0"/>
    <x v="0"/>
    <x v="0"/>
    <x v="0"/>
    <x v="0"/>
    <x v="0"/>
    <x v="0"/>
    <x v="0"/>
    <x v="0"/>
    <x v="0"/>
    <x v="0"/>
    <x v="0"/>
    <m/>
    <m/>
    <m/>
    <m/>
    <m/>
    <m/>
  </r>
  <r>
    <x v="0"/>
    <x v="117"/>
    <x v="1"/>
    <m/>
    <x v="0"/>
    <x v="0"/>
    <x v="0"/>
    <x v="0"/>
    <x v="0"/>
    <x v="0"/>
    <x v="0"/>
    <x v="0"/>
    <x v="0"/>
    <x v="0"/>
    <x v="0"/>
    <x v="0"/>
    <x v="0"/>
    <x v="0"/>
    <x v="0"/>
    <x v="0"/>
    <x v="0"/>
    <x v="0"/>
    <x v="0"/>
    <x v="0"/>
    <x v="0"/>
    <x v="0"/>
    <x v="0"/>
    <x v="0"/>
    <x v="0"/>
    <x v="0"/>
    <x v="0"/>
    <x v="0"/>
    <x v="0"/>
    <x v="1"/>
    <m/>
    <m/>
    <m/>
    <m/>
    <m/>
    <m/>
  </r>
  <r>
    <x v="0"/>
    <x v="117"/>
    <x v="1"/>
    <m/>
    <x v="0"/>
    <x v="0"/>
    <x v="1"/>
    <x v="0"/>
    <x v="0"/>
    <x v="0"/>
    <x v="0"/>
    <x v="0"/>
    <x v="0"/>
    <x v="0"/>
    <x v="0"/>
    <x v="0"/>
    <x v="0"/>
    <x v="0"/>
    <x v="0"/>
    <x v="0"/>
    <x v="0"/>
    <x v="0"/>
    <x v="0"/>
    <x v="0"/>
    <x v="0"/>
    <x v="0"/>
    <x v="0"/>
    <x v="0"/>
    <x v="0"/>
    <x v="0"/>
    <x v="0"/>
    <x v="0"/>
    <x v="0"/>
    <x v="0"/>
    <m/>
    <m/>
    <m/>
    <m/>
    <m/>
    <m/>
  </r>
  <r>
    <x v="0"/>
    <x v="117"/>
    <x v="1"/>
    <m/>
    <x v="0"/>
    <x v="0"/>
    <x v="0"/>
    <x v="0"/>
    <x v="0"/>
    <x v="0"/>
    <x v="0"/>
    <x v="0"/>
    <x v="0"/>
    <x v="0"/>
    <x v="0"/>
    <x v="0"/>
    <x v="0"/>
    <x v="0"/>
    <x v="0"/>
    <x v="0"/>
    <x v="0"/>
    <x v="0"/>
    <x v="0"/>
    <x v="0"/>
    <x v="0"/>
    <x v="0"/>
    <x v="0"/>
    <x v="0"/>
    <x v="0"/>
    <x v="0"/>
    <x v="0"/>
    <x v="0"/>
    <x v="0"/>
    <x v="0"/>
    <m/>
    <m/>
    <m/>
    <m/>
    <m/>
    <m/>
  </r>
  <r>
    <x v="0"/>
    <x v="117"/>
    <x v="1"/>
    <m/>
    <x v="0"/>
    <x v="0"/>
    <x v="1"/>
    <x v="0"/>
    <x v="0"/>
    <x v="0"/>
    <x v="0"/>
    <x v="0"/>
    <x v="0"/>
    <x v="0"/>
    <x v="0"/>
    <x v="0"/>
    <x v="0"/>
    <x v="0"/>
    <x v="0"/>
    <x v="0"/>
    <x v="0"/>
    <x v="0"/>
    <x v="0"/>
    <x v="0"/>
    <x v="0"/>
    <x v="0"/>
    <x v="0"/>
    <x v="0"/>
    <x v="0"/>
    <x v="0"/>
    <x v="0"/>
    <x v="0"/>
    <x v="0"/>
    <x v="0"/>
    <m/>
    <m/>
    <m/>
    <m/>
    <m/>
    <m/>
  </r>
  <r>
    <x v="0"/>
    <x v="117"/>
    <x v="1"/>
    <m/>
    <x v="0"/>
    <x v="0"/>
    <x v="1"/>
    <x v="0"/>
    <x v="0"/>
    <x v="0"/>
    <x v="0"/>
    <x v="0"/>
    <x v="0"/>
    <x v="0"/>
    <x v="0"/>
    <x v="0"/>
    <x v="0"/>
    <x v="0"/>
    <x v="0"/>
    <x v="0"/>
    <x v="0"/>
    <x v="0"/>
    <x v="0"/>
    <x v="0"/>
    <x v="0"/>
    <x v="0"/>
    <x v="0"/>
    <x v="0"/>
    <x v="0"/>
    <x v="0"/>
    <x v="2"/>
    <x v="3"/>
    <x v="0"/>
    <x v="1"/>
    <m/>
    <m/>
    <m/>
    <m/>
    <m/>
    <m/>
  </r>
  <r>
    <x v="0"/>
    <x v="117"/>
    <x v="1"/>
    <m/>
    <x v="0"/>
    <x v="0"/>
    <x v="0"/>
    <x v="0"/>
    <x v="0"/>
    <x v="0"/>
    <x v="0"/>
    <x v="0"/>
    <x v="0"/>
    <x v="0"/>
    <x v="0"/>
    <x v="0"/>
    <x v="0"/>
    <x v="0"/>
    <x v="0"/>
    <x v="0"/>
    <x v="0"/>
    <x v="0"/>
    <x v="0"/>
    <x v="0"/>
    <x v="0"/>
    <x v="0"/>
    <x v="0"/>
    <x v="0"/>
    <x v="0"/>
    <x v="0"/>
    <x v="2"/>
    <x v="0"/>
    <x v="0"/>
    <x v="1"/>
    <m/>
    <m/>
    <m/>
    <m/>
    <m/>
    <m/>
  </r>
  <r>
    <x v="0"/>
    <x v="117"/>
    <x v="1"/>
    <m/>
    <x v="0"/>
    <x v="0"/>
    <x v="0"/>
    <x v="0"/>
    <x v="0"/>
    <x v="0"/>
    <x v="0"/>
    <x v="0"/>
    <x v="0"/>
    <x v="0"/>
    <x v="0"/>
    <x v="0"/>
    <x v="0"/>
    <x v="0"/>
    <x v="0"/>
    <x v="0"/>
    <x v="0"/>
    <x v="0"/>
    <x v="0"/>
    <x v="0"/>
    <x v="0"/>
    <x v="0"/>
    <x v="0"/>
    <x v="0"/>
    <x v="0"/>
    <x v="1"/>
    <x v="0"/>
    <x v="3"/>
    <x v="0"/>
    <x v="3"/>
    <m/>
    <m/>
    <m/>
    <m/>
    <m/>
    <m/>
  </r>
  <r>
    <x v="0"/>
    <x v="117"/>
    <x v="1"/>
    <m/>
    <x v="0"/>
    <x v="1"/>
    <x v="1"/>
    <x v="2"/>
    <x v="1"/>
    <x v="2"/>
    <x v="1"/>
    <x v="1"/>
    <x v="1"/>
    <x v="1"/>
    <x v="1"/>
    <x v="1"/>
    <x v="1"/>
    <x v="1"/>
    <x v="1"/>
    <x v="1"/>
    <x v="1"/>
    <x v="1"/>
    <x v="1"/>
    <x v="1"/>
    <x v="1"/>
    <x v="1"/>
    <x v="1"/>
    <x v="0"/>
    <x v="2"/>
    <x v="3"/>
    <x v="1"/>
    <x v="2"/>
    <x v="2"/>
    <x v="2"/>
    <m/>
    <m/>
    <m/>
    <m/>
    <m/>
    <m/>
  </r>
  <r>
    <x v="0"/>
    <x v="117"/>
    <x v="1"/>
    <m/>
    <x v="0"/>
    <x v="1"/>
    <x v="3"/>
    <x v="1"/>
    <x v="4"/>
    <x v="2"/>
    <x v="1"/>
    <x v="1"/>
    <x v="3"/>
    <x v="2"/>
    <x v="3"/>
    <x v="2"/>
    <x v="1"/>
    <x v="3"/>
    <x v="3"/>
    <x v="3"/>
    <x v="1"/>
    <x v="1"/>
    <x v="3"/>
    <x v="1"/>
    <x v="1"/>
    <x v="1"/>
    <x v="1"/>
    <x v="0"/>
    <x v="2"/>
    <x v="3"/>
    <x v="1"/>
    <x v="2"/>
    <x v="2"/>
    <x v="2"/>
    <m/>
    <m/>
    <m/>
    <m/>
    <m/>
    <m/>
  </r>
  <r>
    <x v="0"/>
    <x v="117"/>
    <x v="1"/>
    <m/>
    <x v="0"/>
    <x v="1"/>
    <x v="1"/>
    <x v="2"/>
    <x v="1"/>
    <x v="2"/>
    <x v="1"/>
    <x v="1"/>
    <x v="1"/>
    <x v="2"/>
    <x v="1"/>
    <x v="1"/>
    <x v="2"/>
    <x v="2"/>
    <x v="1"/>
    <x v="1"/>
    <x v="1"/>
    <x v="1"/>
    <x v="1"/>
    <x v="1"/>
    <x v="1"/>
    <x v="1"/>
    <x v="1"/>
    <x v="0"/>
    <x v="2"/>
    <x v="3"/>
    <x v="1"/>
    <x v="2"/>
    <x v="2"/>
    <x v="2"/>
    <m/>
    <m/>
    <m/>
    <m/>
    <m/>
    <m/>
  </r>
  <r>
    <x v="0"/>
    <x v="117"/>
    <x v="1"/>
    <m/>
    <x v="0"/>
    <x v="1"/>
    <x v="1"/>
    <x v="2"/>
    <x v="2"/>
    <x v="2"/>
    <x v="1"/>
    <x v="1"/>
    <x v="2"/>
    <x v="1"/>
    <x v="1"/>
    <x v="1"/>
    <x v="1"/>
    <x v="1"/>
    <x v="1"/>
    <x v="1"/>
    <x v="1"/>
    <x v="1"/>
    <x v="1"/>
    <x v="3"/>
    <x v="4"/>
    <x v="1"/>
    <x v="1"/>
    <x v="0"/>
    <x v="2"/>
    <x v="3"/>
    <x v="1"/>
    <x v="2"/>
    <x v="2"/>
    <x v="2"/>
    <m/>
    <m/>
    <m/>
    <m/>
    <m/>
    <m/>
  </r>
  <r>
    <x v="0"/>
    <x v="117"/>
    <x v="1"/>
    <m/>
    <x v="0"/>
    <x v="1"/>
    <x v="1"/>
    <x v="3"/>
    <x v="1"/>
    <x v="5"/>
    <x v="2"/>
    <x v="2"/>
    <x v="3"/>
    <x v="3"/>
    <x v="3"/>
    <x v="3"/>
    <x v="1"/>
    <x v="3"/>
    <x v="2"/>
    <x v="3"/>
    <x v="3"/>
    <x v="1"/>
    <x v="2"/>
    <x v="1"/>
    <x v="1"/>
    <x v="2"/>
    <x v="2"/>
    <x v="0"/>
    <x v="2"/>
    <x v="3"/>
    <x v="1"/>
    <x v="2"/>
    <x v="2"/>
    <x v="2"/>
    <m/>
    <m/>
    <m/>
    <m/>
    <m/>
    <m/>
  </r>
  <r>
    <x v="0"/>
    <x v="117"/>
    <x v="1"/>
    <m/>
    <x v="0"/>
    <x v="1"/>
    <x v="1"/>
    <x v="2"/>
    <x v="2"/>
    <x v="2"/>
    <x v="1"/>
    <x v="1"/>
    <x v="1"/>
    <x v="1"/>
    <x v="2"/>
    <x v="2"/>
    <x v="2"/>
    <x v="2"/>
    <x v="1"/>
    <x v="1"/>
    <x v="1"/>
    <x v="1"/>
    <x v="1"/>
    <x v="3"/>
    <x v="4"/>
    <x v="2"/>
    <x v="2"/>
    <x v="0"/>
    <x v="2"/>
    <x v="3"/>
    <x v="1"/>
    <x v="2"/>
    <x v="2"/>
    <x v="2"/>
    <m/>
    <m/>
    <m/>
    <m/>
    <m/>
    <m/>
  </r>
  <r>
    <x v="0"/>
    <x v="117"/>
    <x v="1"/>
    <m/>
    <x v="0"/>
    <x v="1"/>
    <x v="0"/>
    <x v="1"/>
    <x v="1"/>
    <x v="2"/>
    <x v="1"/>
    <x v="1"/>
    <x v="2"/>
    <x v="1"/>
    <x v="1"/>
    <x v="1"/>
    <x v="1"/>
    <x v="1"/>
    <x v="1"/>
    <x v="1"/>
    <x v="1"/>
    <x v="1"/>
    <x v="1"/>
    <x v="1"/>
    <x v="4"/>
    <x v="1"/>
    <x v="1"/>
    <x v="0"/>
    <x v="2"/>
    <x v="3"/>
    <x v="1"/>
    <x v="2"/>
    <x v="2"/>
    <x v="2"/>
    <m/>
    <m/>
    <m/>
    <m/>
    <m/>
    <m/>
  </r>
  <r>
    <x v="0"/>
    <x v="117"/>
    <x v="1"/>
    <m/>
    <x v="0"/>
    <x v="1"/>
    <x v="1"/>
    <x v="5"/>
    <x v="3"/>
    <x v="4"/>
    <x v="2"/>
    <x v="2"/>
    <x v="4"/>
    <x v="2"/>
    <x v="2"/>
    <x v="2"/>
    <x v="1"/>
    <x v="5"/>
    <x v="4"/>
    <x v="4"/>
    <x v="5"/>
    <x v="5"/>
    <x v="4"/>
    <x v="1"/>
    <x v="1"/>
    <x v="5"/>
    <x v="5"/>
    <x v="0"/>
    <x v="2"/>
    <x v="3"/>
    <x v="1"/>
    <x v="2"/>
    <x v="2"/>
    <x v="2"/>
    <m/>
    <m/>
    <m/>
    <m/>
    <m/>
    <m/>
  </r>
  <r>
    <x v="0"/>
    <x v="117"/>
    <x v="1"/>
    <m/>
    <x v="0"/>
    <x v="1"/>
    <x v="1"/>
    <x v="2"/>
    <x v="1"/>
    <x v="2"/>
    <x v="1"/>
    <x v="1"/>
    <x v="1"/>
    <x v="1"/>
    <x v="1"/>
    <x v="1"/>
    <x v="1"/>
    <x v="3"/>
    <x v="3"/>
    <x v="1"/>
    <x v="1"/>
    <x v="3"/>
    <x v="1"/>
    <x v="3"/>
    <x v="2"/>
    <x v="1"/>
    <x v="1"/>
    <x v="0"/>
    <x v="2"/>
    <x v="3"/>
    <x v="1"/>
    <x v="2"/>
    <x v="2"/>
    <x v="2"/>
    <m/>
    <m/>
    <m/>
    <m/>
    <m/>
    <m/>
  </r>
  <r>
    <x v="0"/>
    <x v="117"/>
    <x v="1"/>
    <m/>
    <x v="0"/>
    <x v="1"/>
    <x v="1"/>
    <x v="1"/>
    <x v="1"/>
    <x v="2"/>
    <x v="2"/>
    <x v="2"/>
    <x v="1"/>
    <x v="2"/>
    <x v="2"/>
    <x v="2"/>
    <x v="2"/>
    <x v="2"/>
    <x v="2"/>
    <x v="2"/>
    <x v="2"/>
    <x v="2"/>
    <x v="3"/>
    <x v="4"/>
    <x v="2"/>
    <x v="2"/>
    <x v="2"/>
    <x v="0"/>
    <x v="2"/>
    <x v="3"/>
    <x v="1"/>
    <x v="2"/>
    <x v="2"/>
    <x v="2"/>
    <m/>
    <m/>
    <m/>
    <m/>
    <m/>
    <m/>
  </r>
  <r>
    <x v="0"/>
    <x v="117"/>
    <x v="1"/>
    <m/>
    <x v="0"/>
    <x v="1"/>
    <x v="1"/>
    <x v="2"/>
    <x v="2"/>
    <x v="1"/>
    <x v="1"/>
    <x v="1"/>
    <x v="2"/>
    <x v="1"/>
    <x v="1"/>
    <x v="1"/>
    <x v="1"/>
    <x v="2"/>
    <x v="2"/>
    <x v="2"/>
    <x v="1"/>
    <x v="3"/>
    <x v="2"/>
    <x v="0"/>
    <x v="2"/>
    <x v="1"/>
    <x v="1"/>
    <x v="0"/>
    <x v="2"/>
    <x v="3"/>
    <x v="1"/>
    <x v="2"/>
    <x v="2"/>
    <x v="2"/>
    <m/>
    <m/>
    <m/>
    <m/>
    <m/>
    <m/>
  </r>
  <r>
    <x v="0"/>
    <x v="117"/>
    <x v="1"/>
    <m/>
    <x v="0"/>
    <x v="1"/>
    <x v="1"/>
    <x v="2"/>
    <x v="2"/>
    <x v="4"/>
    <x v="1"/>
    <x v="1"/>
    <x v="3"/>
    <x v="1"/>
    <x v="1"/>
    <x v="1"/>
    <x v="1"/>
    <x v="1"/>
    <x v="3"/>
    <x v="3"/>
    <x v="1"/>
    <x v="1"/>
    <x v="1"/>
    <x v="1"/>
    <x v="1"/>
    <x v="1"/>
    <x v="1"/>
    <x v="0"/>
    <x v="2"/>
    <x v="3"/>
    <x v="1"/>
    <x v="2"/>
    <x v="2"/>
    <x v="2"/>
    <m/>
    <m/>
    <m/>
    <m/>
    <m/>
    <m/>
  </r>
  <r>
    <x v="0"/>
    <x v="117"/>
    <x v="1"/>
    <m/>
    <x v="0"/>
    <x v="1"/>
    <x v="1"/>
    <x v="1"/>
    <x v="1"/>
    <x v="1"/>
    <x v="1"/>
    <x v="1"/>
    <x v="2"/>
    <x v="1"/>
    <x v="1"/>
    <x v="1"/>
    <x v="1"/>
    <x v="1"/>
    <x v="1"/>
    <x v="1"/>
    <x v="1"/>
    <x v="1"/>
    <x v="1"/>
    <x v="1"/>
    <x v="1"/>
    <x v="1"/>
    <x v="1"/>
    <x v="0"/>
    <x v="2"/>
    <x v="3"/>
    <x v="1"/>
    <x v="2"/>
    <x v="2"/>
    <x v="2"/>
    <m/>
    <m/>
    <m/>
    <m/>
    <m/>
    <m/>
  </r>
  <r>
    <x v="0"/>
    <x v="117"/>
    <x v="1"/>
    <m/>
    <x v="0"/>
    <x v="1"/>
    <x v="0"/>
    <x v="1"/>
    <x v="1"/>
    <x v="2"/>
    <x v="1"/>
    <x v="1"/>
    <x v="2"/>
    <x v="1"/>
    <x v="1"/>
    <x v="1"/>
    <x v="1"/>
    <x v="1"/>
    <x v="1"/>
    <x v="1"/>
    <x v="1"/>
    <x v="2"/>
    <x v="1"/>
    <x v="1"/>
    <x v="2"/>
    <x v="1"/>
    <x v="1"/>
    <x v="0"/>
    <x v="2"/>
    <x v="3"/>
    <x v="1"/>
    <x v="2"/>
    <x v="2"/>
    <x v="2"/>
    <m/>
    <m/>
    <m/>
    <m/>
    <m/>
    <m/>
  </r>
  <r>
    <x v="0"/>
    <x v="117"/>
    <x v="1"/>
    <m/>
    <x v="0"/>
    <x v="1"/>
    <x v="1"/>
    <x v="2"/>
    <x v="2"/>
    <x v="3"/>
    <x v="3"/>
    <x v="1"/>
    <x v="3"/>
    <x v="1"/>
    <x v="3"/>
    <x v="1"/>
    <x v="2"/>
    <x v="3"/>
    <x v="3"/>
    <x v="3"/>
    <x v="1"/>
    <x v="3"/>
    <x v="3"/>
    <x v="3"/>
    <x v="2"/>
    <x v="1"/>
    <x v="1"/>
    <x v="0"/>
    <x v="2"/>
    <x v="3"/>
    <x v="1"/>
    <x v="2"/>
    <x v="2"/>
    <x v="2"/>
    <m/>
    <m/>
    <m/>
    <m/>
    <m/>
    <m/>
  </r>
  <r>
    <x v="0"/>
    <x v="117"/>
    <x v="1"/>
    <m/>
    <x v="0"/>
    <x v="1"/>
    <x v="3"/>
    <x v="2"/>
    <x v="1"/>
    <x v="2"/>
    <x v="1"/>
    <x v="2"/>
    <x v="1"/>
    <x v="2"/>
    <x v="1"/>
    <x v="1"/>
    <x v="1"/>
    <x v="1"/>
    <x v="1"/>
    <x v="1"/>
    <x v="1"/>
    <x v="2"/>
    <x v="3"/>
    <x v="3"/>
    <x v="2"/>
    <x v="1"/>
    <x v="1"/>
    <x v="0"/>
    <x v="2"/>
    <x v="3"/>
    <x v="1"/>
    <x v="2"/>
    <x v="2"/>
    <x v="2"/>
    <m/>
    <m/>
    <m/>
    <m/>
    <m/>
    <m/>
  </r>
  <r>
    <x v="0"/>
    <x v="117"/>
    <x v="1"/>
    <m/>
    <x v="0"/>
    <x v="1"/>
    <x v="3"/>
    <x v="1"/>
    <x v="3"/>
    <x v="4"/>
    <x v="2"/>
    <x v="2"/>
    <x v="1"/>
    <x v="2"/>
    <x v="2"/>
    <x v="2"/>
    <x v="2"/>
    <x v="2"/>
    <x v="3"/>
    <x v="3"/>
    <x v="2"/>
    <x v="2"/>
    <x v="3"/>
    <x v="1"/>
    <x v="1"/>
    <x v="2"/>
    <x v="2"/>
    <x v="0"/>
    <x v="2"/>
    <x v="3"/>
    <x v="1"/>
    <x v="2"/>
    <x v="2"/>
    <x v="2"/>
    <m/>
    <m/>
    <m/>
    <m/>
    <m/>
    <m/>
  </r>
  <r>
    <x v="0"/>
    <x v="117"/>
    <x v="1"/>
    <m/>
    <x v="0"/>
    <x v="1"/>
    <x v="0"/>
    <x v="2"/>
    <x v="2"/>
    <x v="2"/>
    <x v="1"/>
    <x v="1"/>
    <x v="2"/>
    <x v="1"/>
    <x v="1"/>
    <x v="1"/>
    <x v="1"/>
    <x v="1"/>
    <x v="1"/>
    <x v="1"/>
    <x v="1"/>
    <x v="1"/>
    <x v="1"/>
    <x v="1"/>
    <x v="1"/>
    <x v="1"/>
    <x v="1"/>
    <x v="0"/>
    <x v="2"/>
    <x v="3"/>
    <x v="1"/>
    <x v="2"/>
    <x v="2"/>
    <x v="2"/>
    <m/>
    <m/>
    <m/>
    <m/>
    <m/>
    <m/>
  </r>
  <r>
    <x v="0"/>
    <x v="117"/>
    <x v="1"/>
    <m/>
    <x v="0"/>
    <x v="1"/>
    <x v="1"/>
    <x v="2"/>
    <x v="1"/>
    <x v="2"/>
    <x v="1"/>
    <x v="1"/>
    <x v="2"/>
    <x v="1"/>
    <x v="1"/>
    <x v="1"/>
    <x v="1"/>
    <x v="1"/>
    <x v="1"/>
    <x v="1"/>
    <x v="1"/>
    <x v="1"/>
    <x v="1"/>
    <x v="1"/>
    <x v="1"/>
    <x v="1"/>
    <x v="1"/>
    <x v="0"/>
    <x v="2"/>
    <x v="3"/>
    <x v="1"/>
    <x v="2"/>
    <x v="2"/>
    <x v="2"/>
    <m/>
    <m/>
    <m/>
    <m/>
    <m/>
    <m/>
  </r>
  <r>
    <x v="0"/>
    <x v="117"/>
    <x v="1"/>
    <m/>
    <x v="0"/>
    <x v="1"/>
    <x v="1"/>
    <x v="1"/>
    <x v="1"/>
    <x v="3"/>
    <x v="1"/>
    <x v="1"/>
    <x v="1"/>
    <x v="2"/>
    <x v="1"/>
    <x v="1"/>
    <x v="1"/>
    <x v="0"/>
    <x v="1"/>
    <x v="1"/>
    <x v="1"/>
    <x v="2"/>
    <x v="1"/>
    <x v="3"/>
    <x v="2"/>
    <x v="1"/>
    <x v="1"/>
    <x v="0"/>
    <x v="2"/>
    <x v="3"/>
    <x v="1"/>
    <x v="2"/>
    <x v="2"/>
    <x v="2"/>
    <m/>
    <m/>
    <m/>
    <m/>
    <m/>
    <m/>
  </r>
  <r>
    <x v="0"/>
    <x v="117"/>
    <x v="1"/>
    <m/>
    <x v="0"/>
    <x v="1"/>
    <x v="1"/>
    <x v="1"/>
    <x v="3"/>
    <x v="1"/>
    <x v="2"/>
    <x v="2"/>
    <x v="4"/>
    <x v="1"/>
    <x v="2"/>
    <x v="2"/>
    <x v="2"/>
    <x v="0"/>
    <x v="4"/>
    <x v="4"/>
    <x v="1"/>
    <x v="4"/>
    <x v="1"/>
    <x v="5"/>
    <x v="4"/>
    <x v="2"/>
    <x v="2"/>
    <x v="0"/>
    <x v="2"/>
    <x v="3"/>
    <x v="1"/>
    <x v="2"/>
    <x v="2"/>
    <x v="2"/>
    <m/>
    <m/>
    <m/>
    <m/>
    <m/>
    <m/>
  </r>
  <r>
    <x v="0"/>
    <x v="117"/>
    <x v="1"/>
    <m/>
    <x v="0"/>
    <x v="1"/>
    <x v="1"/>
    <x v="2"/>
    <x v="2"/>
    <x v="2"/>
    <x v="1"/>
    <x v="1"/>
    <x v="2"/>
    <x v="1"/>
    <x v="1"/>
    <x v="1"/>
    <x v="1"/>
    <x v="0"/>
    <x v="1"/>
    <x v="1"/>
    <x v="1"/>
    <x v="1"/>
    <x v="1"/>
    <x v="1"/>
    <x v="1"/>
    <x v="1"/>
    <x v="1"/>
    <x v="0"/>
    <x v="2"/>
    <x v="3"/>
    <x v="1"/>
    <x v="2"/>
    <x v="2"/>
    <x v="2"/>
    <m/>
    <m/>
    <m/>
    <m/>
    <m/>
    <m/>
  </r>
  <r>
    <x v="1"/>
    <x v="118"/>
    <x v="2"/>
    <m/>
    <x v="0"/>
    <x v="0"/>
    <x v="3"/>
    <x v="0"/>
    <x v="0"/>
    <x v="0"/>
    <x v="0"/>
    <x v="0"/>
    <x v="0"/>
    <x v="0"/>
    <x v="0"/>
    <x v="0"/>
    <x v="0"/>
    <x v="0"/>
    <x v="0"/>
    <x v="0"/>
    <x v="0"/>
    <x v="0"/>
    <x v="0"/>
    <x v="0"/>
    <x v="0"/>
    <x v="0"/>
    <x v="0"/>
    <x v="0"/>
    <x v="0"/>
    <x v="0"/>
    <x v="0"/>
    <x v="0"/>
    <x v="0"/>
    <x v="0"/>
    <m/>
    <m/>
    <m/>
    <m/>
    <m/>
    <m/>
  </r>
  <r>
    <x v="1"/>
    <x v="118"/>
    <x v="2"/>
    <m/>
    <x v="0"/>
    <x v="0"/>
    <x v="0"/>
    <x v="0"/>
    <x v="0"/>
    <x v="0"/>
    <x v="0"/>
    <x v="0"/>
    <x v="0"/>
    <x v="0"/>
    <x v="0"/>
    <x v="0"/>
    <x v="0"/>
    <x v="0"/>
    <x v="0"/>
    <x v="0"/>
    <x v="0"/>
    <x v="0"/>
    <x v="0"/>
    <x v="0"/>
    <x v="0"/>
    <x v="0"/>
    <x v="0"/>
    <x v="0"/>
    <x v="1"/>
    <x v="2"/>
    <x v="0"/>
    <x v="0"/>
    <x v="0"/>
    <x v="0"/>
    <m/>
    <m/>
    <m/>
    <m/>
    <m/>
    <m/>
  </r>
  <r>
    <x v="1"/>
    <x v="118"/>
    <x v="2"/>
    <m/>
    <x v="0"/>
    <x v="0"/>
    <x v="0"/>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3"/>
    <x v="0"/>
    <x v="0"/>
    <x v="3"/>
    <x v="1"/>
    <x v="1"/>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1"/>
    <x v="0"/>
    <x v="0"/>
    <x v="0"/>
    <x v="0"/>
    <x v="0"/>
    <m/>
    <m/>
    <m/>
    <m/>
    <m/>
    <m/>
  </r>
  <r>
    <x v="1"/>
    <x v="118"/>
    <x v="2"/>
    <m/>
    <x v="0"/>
    <x v="0"/>
    <x v="0"/>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1"/>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1"/>
    <x v="0"/>
    <x v="0"/>
    <x v="0"/>
    <x v="0"/>
    <m/>
    <m/>
    <m/>
    <m/>
    <m/>
    <m/>
  </r>
  <r>
    <x v="1"/>
    <x v="118"/>
    <x v="2"/>
    <m/>
    <x v="0"/>
    <x v="0"/>
    <x v="1"/>
    <x v="0"/>
    <x v="0"/>
    <x v="0"/>
    <x v="0"/>
    <x v="0"/>
    <x v="0"/>
    <x v="0"/>
    <x v="0"/>
    <x v="0"/>
    <x v="0"/>
    <x v="0"/>
    <x v="0"/>
    <x v="0"/>
    <x v="0"/>
    <x v="0"/>
    <x v="0"/>
    <x v="0"/>
    <x v="0"/>
    <x v="0"/>
    <x v="0"/>
    <x v="0"/>
    <x v="1"/>
    <x v="0"/>
    <x v="0"/>
    <x v="0"/>
    <x v="1"/>
    <x v="0"/>
    <m/>
    <m/>
    <m/>
    <m/>
    <m/>
    <m/>
  </r>
  <r>
    <x v="1"/>
    <x v="118"/>
    <x v="2"/>
    <m/>
    <x v="0"/>
    <x v="0"/>
    <x v="1"/>
    <x v="0"/>
    <x v="0"/>
    <x v="0"/>
    <x v="0"/>
    <x v="0"/>
    <x v="0"/>
    <x v="0"/>
    <x v="0"/>
    <x v="0"/>
    <x v="0"/>
    <x v="0"/>
    <x v="0"/>
    <x v="0"/>
    <x v="0"/>
    <x v="0"/>
    <x v="0"/>
    <x v="0"/>
    <x v="0"/>
    <x v="0"/>
    <x v="0"/>
    <x v="0"/>
    <x v="0"/>
    <x v="0"/>
    <x v="0"/>
    <x v="0"/>
    <x v="0"/>
    <x v="0"/>
    <m/>
    <m/>
    <m/>
    <m/>
    <m/>
    <m/>
  </r>
  <r>
    <x v="1"/>
    <x v="118"/>
    <x v="2"/>
    <m/>
    <x v="0"/>
    <x v="0"/>
    <x v="0"/>
    <x v="0"/>
    <x v="0"/>
    <x v="0"/>
    <x v="0"/>
    <x v="0"/>
    <x v="0"/>
    <x v="0"/>
    <x v="0"/>
    <x v="0"/>
    <x v="0"/>
    <x v="0"/>
    <x v="0"/>
    <x v="0"/>
    <x v="0"/>
    <x v="0"/>
    <x v="0"/>
    <x v="0"/>
    <x v="0"/>
    <x v="0"/>
    <x v="0"/>
    <x v="0"/>
    <x v="0"/>
    <x v="1"/>
    <x v="2"/>
    <x v="0"/>
    <x v="0"/>
    <x v="1"/>
    <m/>
    <m/>
    <m/>
    <m/>
    <m/>
    <m/>
  </r>
  <r>
    <x v="1"/>
    <x v="118"/>
    <x v="2"/>
    <m/>
    <x v="0"/>
    <x v="0"/>
    <x v="0"/>
    <x v="0"/>
    <x v="0"/>
    <x v="0"/>
    <x v="0"/>
    <x v="0"/>
    <x v="0"/>
    <x v="0"/>
    <x v="0"/>
    <x v="0"/>
    <x v="0"/>
    <x v="0"/>
    <x v="0"/>
    <x v="0"/>
    <x v="0"/>
    <x v="0"/>
    <x v="0"/>
    <x v="0"/>
    <x v="0"/>
    <x v="0"/>
    <x v="0"/>
    <x v="0"/>
    <x v="1"/>
    <x v="1"/>
    <x v="2"/>
    <x v="0"/>
    <x v="0"/>
    <x v="0"/>
    <m/>
    <m/>
    <m/>
    <m/>
    <m/>
    <m/>
  </r>
  <r>
    <x v="1"/>
    <x v="118"/>
    <x v="2"/>
    <m/>
    <x v="0"/>
    <x v="0"/>
    <x v="0"/>
    <x v="0"/>
    <x v="0"/>
    <x v="0"/>
    <x v="0"/>
    <x v="0"/>
    <x v="0"/>
    <x v="0"/>
    <x v="0"/>
    <x v="0"/>
    <x v="0"/>
    <x v="0"/>
    <x v="0"/>
    <x v="0"/>
    <x v="0"/>
    <x v="0"/>
    <x v="0"/>
    <x v="0"/>
    <x v="0"/>
    <x v="0"/>
    <x v="0"/>
    <x v="0"/>
    <x v="1"/>
    <x v="1"/>
    <x v="0"/>
    <x v="0"/>
    <x v="0"/>
    <x v="0"/>
    <m/>
    <m/>
    <m/>
    <m/>
    <m/>
    <m/>
  </r>
  <r>
    <x v="1"/>
    <x v="118"/>
    <x v="2"/>
    <m/>
    <x v="0"/>
    <x v="0"/>
    <x v="0"/>
    <x v="0"/>
    <x v="0"/>
    <x v="0"/>
    <x v="0"/>
    <x v="0"/>
    <x v="0"/>
    <x v="0"/>
    <x v="0"/>
    <x v="0"/>
    <x v="0"/>
    <x v="0"/>
    <x v="0"/>
    <x v="0"/>
    <x v="0"/>
    <x v="0"/>
    <x v="0"/>
    <x v="0"/>
    <x v="0"/>
    <x v="0"/>
    <x v="0"/>
    <x v="0"/>
    <x v="1"/>
    <x v="1"/>
    <x v="2"/>
    <x v="0"/>
    <x v="0"/>
    <x v="3"/>
    <m/>
    <m/>
    <m/>
    <m/>
    <m/>
    <m/>
  </r>
  <r>
    <x v="1"/>
    <x v="118"/>
    <x v="2"/>
    <m/>
    <x v="0"/>
    <x v="0"/>
    <x v="1"/>
    <x v="0"/>
    <x v="0"/>
    <x v="0"/>
    <x v="0"/>
    <x v="0"/>
    <x v="0"/>
    <x v="0"/>
    <x v="0"/>
    <x v="0"/>
    <x v="0"/>
    <x v="0"/>
    <x v="0"/>
    <x v="0"/>
    <x v="0"/>
    <x v="0"/>
    <x v="0"/>
    <x v="0"/>
    <x v="0"/>
    <x v="0"/>
    <x v="0"/>
    <x v="0"/>
    <x v="0"/>
    <x v="1"/>
    <x v="0"/>
    <x v="0"/>
    <x v="0"/>
    <x v="0"/>
    <m/>
    <m/>
    <m/>
    <m/>
    <m/>
    <m/>
  </r>
  <r>
    <x v="1"/>
    <x v="118"/>
    <x v="2"/>
    <m/>
    <x v="0"/>
    <x v="0"/>
    <x v="0"/>
    <x v="0"/>
    <x v="0"/>
    <x v="0"/>
    <x v="0"/>
    <x v="0"/>
    <x v="0"/>
    <x v="0"/>
    <x v="0"/>
    <x v="0"/>
    <x v="0"/>
    <x v="0"/>
    <x v="0"/>
    <x v="0"/>
    <x v="0"/>
    <x v="0"/>
    <x v="0"/>
    <x v="0"/>
    <x v="0"/>
    <x v="0"/>
    <x v="0"/>
    <x v="0"/>
    <x v="0"/>
    <x v="1"/>
    <x v="0"/>
    <x v="0"/>
    <x v="0"/>
    <x v="1"/>
    <m/>
    <m/>
    <m/>
    <m/>
    <m/>
    <m/>
  </r>
  <r>
    <x v="1"/>
    <x v="118"/>
    <x v="2"/>
    <m/>
    <x v="0"/>
    <x v="0"/>
    <x v="0"/>
    <x v="0"/>
    <x v="0"/>
    <x v="0"/>
    <x v="0"/>
    <x v="0"/>
    <x v="0"/>
    <x v="0"/>
    <x v="0"/>
    <x v="0"/>
    <x v="0"/>
    <x v="0"/>
    <x v="0"/>
    <x v="0"/>
    <x v="0"/>
    <x v="0"/>
    <x v="0"/>
    <x v="0"/>
    <x v="0"/>
    <x v="0"/>
    <x v="0"/>
    <x v="0"/>
    <x v="1"/>
    <x v="0"/>
    <x v="0"/>
    <x v="0"/>
    <x v="1"/>
    <x v="1"/>
    <m/>
    <m/>
    <m/>
    <m/>
    <m/>
    <m/>
  </r>
  <r>
    <x v="1"/>
    <x v="118"/>
    <x v="2"/>
    <m/>
    <x v="0"/>
    <x v="0"/>
    <x v="1"/>
    <x v="0"/>
    <x v="0"/>
    <x v="0"/>
    <x v="0"/>
    <x v="0"/>
    <x v="0"/>
    <x v="0"/>
    <x v="0"/>
    <x v="0"/>
    <x v="0"/>
    <x v="0"/>
    <x v="0"/>
    <x v="0"/>
    <x v="0"/>
    <x v="0"/>
    <x v="0"/>
    <x v="0"/>
    <x v="0"/>
    <x v="0"/>
    <x v="0"/>
    <x v="0"/>
    <x v="0"/>
    <x v="1"/>
    <x v="0"/>
    <x v="3"/>
    <x v="0"/>
    <x v="0"/>
    <m/>
    <m/>
    <m/>
    <m/>
    <m/>
    <m/>
  </r>
  <r>
    <x v="1"/>
    <x v="118"/>
    <x v="2"/>
    <m/>
    <x v="0"/>
    <x v="0"/>
    <x v="1"/>
    <x v="0"/>
    <x v="0"/>
    <x v="0"/>
    <x v="0"/>
    <x v="0"/>
    <x v="0"/>
    <x v="0"/>
    <x v="0"/>
    <x v="0"/>
    <x v="0"/>
    <x v="0"/>
    <x v="0"/>
    <x v="0"/>
    <x v="0"/>
    <x v="0"/>
    <x v="0"/>
    <x v="0"/>
    <x v="0"/>
    <x v="0"/>
    <x v="0"/>
    <x v="0"/>
    <x v="1"/>
    <x v="0"/>
    <x v="0"/>
    <x v="3"/>
    <x v="0"/>
    <x v="1"/>
    <m/>
    <m/>
    <m/>
    <m/>
    <m/>
    <m/>
  </r>
  <r>
    <x v="1"/>
    <x v="118"/>
    <x v="2"/>
    <m/>
    <x v="0"/>
    <x v="0"/>
    <x v="1"/>
    <x v="0"/>
    <x v="0"/>
    <x v="0"/>
    <x v="0"/>
    <x v="0"/>
    <x v="0"/>
    <x v="0"/>
    <x v="0"/>
    <x v="0"/>
    <x v="0"/>
    <x v="0"/>
    <x v="0"/>
    <x v="0"/>
    <x v="0"/>
    <x v="0"/>
    <x v="0"/>
    <x v="0"/>
    <x v="0"/>
    <x v="0"/>
    <x v="0"/>
    <x v="0"/>
    <x v="1"/>
    <x v="1"/>
    <x v="0"/>
    <x v="0"/>
    <x v="0"/>
    <x v="1"/>
    <m/>
    <m/>
    <m/>
    <m/>
    <m/>
    <m/>
  </r>
  <r>
    <x v="1"/>
    <x v="118"/>
    <x v="2"/>
    <m/>
    <x v="0"/>
    <x v="1"/>
    <x v="1"/>
    <x v="2"/>
    <x v="1"/>
    <x v="1"/>
    <x v="1"/>
    <x v="1"/>
    <x v="1"/>
    <x v="1"/>
    <x v="2"/>
    <x v="1"/>
    <x v="1"/>
    <x v="1"/>
    <x v="1"/>
    <x v="2"/>
    <x v="1"/>
    <x v="1"/>
    <x v="1"/>
    <x v="3"/>
    <x v="2"/>
    <x v="2"/>
    <x v="1"/>
    <x v="0"/>
    <x v="2"/>
    <x v="3"/>
    <x v="1"/>
    <x v="2"/>
    <x v="2"/>
    <x v="2"/>
    <m/>
    <m/>
    <m/>
    <m/>
    <m/>
    <m/>
  </r>
  <r>
    <x v="1"/>
    <x v="118"/>
    <x v="2"/>
    <m/>
    <x v="0"/>
    <x v="1"/>
    <x v="1"/>
    <x v="2"/>
    <x v="2"/>
    <x v="2"/>
    <x v="1"/>
    <x v="1"/>
    <x v="2"/>
    <x v="1"/>
    <x v="1"/>
    <x v="1"/>
    <x v="1"/>
    <x v="1"/>
    <x v="1"/>
    <x v="1"/>
    <x v="1"/>
    <x v="1"/>
    <x v="1"/>
    <x v="1"/>
    <x v="1"/>
    <x v="1"/>
    <x v="1"/>
    <x v="0"/>
    <x v="2"/>
    <x v="3"/>
    <x v="1"/>
    <x v="2"/>
    <x v="2"/>
    <x v="2"/>
    <m/>
    <m/>
    <m/>
    <m/>
    <m/>
    <m/>
  </r>
  <r>
    <x v="1"/>
    <x v="118"/>
    <x v="2"/>
    <m/>
    <x v="0"/>
    <x v="1"/>
    <x v="1"/>
    <x v="2"/>
    <x v="2"/>
    <x v="4"/>
    <x v="1"/>
    <x v="1"/>
    <x v="2"/>
    <x v="1"/>
    <x v="1"/>
    <x v="1"/>
    <x v="1"/>
    <x v="1"/>
    <x v="1"/>
    <x v="1"/>
    <x v="1"/>
    <x v="1"/>
    <x v="1"/>
    <x v="1"/>
    <x v="1"/>
    <x v="1"/>
    <x v="1"/>
    <x v="0"/>
    <x v="2"/>
    <x v="3"/>
    <x v="1"/>
    <x v="2"/>
    <x v="2"/>
    <x v="2"/>
    <m/>
    <m/>
    <m/>
    <m/>
    <m/>
    <m/>
  </r>
  <r>
    <x v="1"/>
    <x v="118"/>
    <x v="2"/>
    <m/>
    <x v="0"/>
    <x v="1"/>
    <x v="1"/>
    <x v="1"/>
    <x v="1"/>
    <x v="1"/>
    <x v="2"/>
    <x v="2"/>
    <x v="1"/>
    <x v="2"/>
    <x v="2"/>
    <x v="2"/>
    <x v="1"/>
    <x v="2"/>
    <x v="2"/>
    <x v="2"/>
    <x v="2"/>
    <x v="4"/>
    <x v="4"/>
    <x v="3"/>
    <x v="2"/>
    <x v="2"/>
    <x v="3"/>
    <x v="0"/>
    <x v="2"/>
    <x v="3"/>
    <x v="1"/>
    <x v="2"/>
    <x v="2"/>
    <x v="2"/>
    <m/>
    <m/>
    <m/>
    <m/>
    <m/>
    <m/>
  </r>
  <r>
    <x v="1"/>
    <x v="118"/>
    <x v="2"/>
    <m/>
    <x v="0"/>
    <x v="1"/>
    <x v="1"/>
    <x v="3"/>
    <x v="3"/>
    <x v="1"/>
    <x v="2"/>
    <x v="3"/>
    <x v="3"/>
    <x v="2"/>
    <x v="3"/>
    <x v="3"/>
    <x v="2"/>
    <x v="3"/>
    <x v="2"/>
    <x v="2"/>
    <x v="2"/>
    <x v="2"/>
    <x v="1"/>
    <x v="2"/>
    <x v="5"/>
    <x v="2"/>
    <x v="4"/>
    <x v="0"/>
    <x v="2"/>
    <x v="3"/>
    <x v="1"/>
    <x v="2"/>
    <x v="2"/>
    <x v="2"/>
    <m/>
    <m/>
    <m/>
    <m/>
    <m/>
    <m/>
  </r>
  <r>
    <x v="1"/>
    <x v="118"/>
    <x v="2"/>
    <m/>
    <x v="0"/>
    <x v="1"/>
    <x v="1"/>
    <x v="2"/>
    <x v="1"/>
    <x v="2"/>
    <x v="1"/>
    <x v="1"/>
    <x v="1"/>
    <x v="1"/>
    <x v="1"/>
    <x v="1"/>
    <x v="1"/>
    <x v="1"/>
    <x v="1"/>
    <x v="1"/>
    <x v="1"/>
    <x v="1"/>
    <x v="1"/>
    <x v="3"/>
    <x v="2"/>
    <x v="2"/>
    <x v="1"/>
    <x v="0"/>
    <x v="2"/>
    <x v="3"/>
    <x v="1"/>
    <x v="2"/>
    <x v="2"/>
    <x v="2"/>
    <m/>
    <m/>
    <m/>
    <m/>
    <m/>
    <m/>
  </r>
  <r>
    <x v="1"/>
    <x v="118"/>
    <x v="2"/>
    <m/>
    <x v="0"/>
    <x v="1"/>
    <x v="0"/>
    <x v="3"/>
    <x v="3"/>
    <x v="1"/>
    <x v="2"/>
    <x v="3"/>
    <x v="1"/>
    <x v="3"/>
    <x v="2"/>
    <x v="3"/>
    <x v="3"/>
    <x v="3"/>
    <x v="2"/>
    <x v="3"/>
    <x v="3"/>
    <x v="3"/>
    <x v="3"/>
    <x v="2"/>
    <x v="3"/>
    <x v="4"/>
    <x v="4"/>
    <x v="0"/>
    <x v="2"/>
    <x v="3"/>
    <x v="1"/>
    <x v="2"/>
    <x v="2"/>
    <x v="2"/>
    <m/>
    <m/>
    <m/>
    <m/>
    <m/>
    <m/>
  </r>
  <r>
    <x v="1"/>
    <x v="118"/>
    <x v="2"/>
    <m/>
    <x v="0"/>
    <x v="1"/>
    <x v="0"/>
    <x v="1"/>
    <x v="3"/>
    <x v="6"/>
    <x v="1"/>
    <x v="2"/>
    <x v="1"/>
    <x v="1"/>
    <x v="2"/>
    <x v="2"/>
    <x v="1"/>
    <x v="2"/>
    <x v="2"/>
    <x v="2"/>
    <x v="1"/>
    <x v="3"/>
    <x v="3"/>
    <x v="2"/>
    <x v="3"/>
    <x v="2"/>
    <x v="4"/>
    <x v="0"/>
    <x v="2"/>
    <x v="3"/>
    <x v="1"/>
    <x v="2"/>
    <x v="2"/>
    <x v="2"/>
    <m/>
    <m/>
    <m/>
    <m/>
    <m/>
    <m/>
  </r>
  <r>
    <x v="1"/>
    <x v="118"/>
    <x v="2"/>
    <m/>
    <x v="0"/>
    <x v="1"/>
    <x v="0"/>
    <x v="2"/>
    <x v="1"/>
    <x v="4"/>
    <x v="1"/>
    <x v="1"/>
    <x v="1"/>
    <x v="2"/>
    <x v="2"/>
    <x v="1"/>
    <x v="1"/>
    <x v="1"/>
    <x v="2"/>
    <x v="2"/>
    <x v="2"/>
    <x v="3"/>
    <x v="1"/>
    <x v="3"/>
    <x v="2"/>
    <x v="1"/>
    <x v="1"/>
    <x v="0"/>
    <x v="2"/>
    <x v="3"/>
    <x v="1"/>
    <x v="2"/>
    <x v="2"/>
    <x v="2"/>
    <m/>
    <m/>
    <m/>
    <m/>
    <m/>
    <m/>
  </r>
  <r>
    <x v="1"/>
    <x v="118"/>
    <x v="2"/>
    <m/>
    <x v="0"/>
    <x v="1"/>
    <x v="0"/>
    <x v="2"/>
    <x v="4"/>
    <x v="4"/>
    <x v="1"/>
    <x v="1"/>
    <x v="2"/>
    <x v="1"/>
    <x v="1"/>
    <x v="1"/>
    <x v="1"/>
    <x v="1"/>
    <x v="1"/>
    <x v="1"/>
    <x v="1"/>
    <x v="1"/>
    <x v="3"/>
    <x v="3"/>
    <x v="2"/>
    <x v="1"/>
    <x v="1"/>
    <x v="0"/>
    <x v="2"/>
    <x v="3"/>
    <x v="1"/>
    <x v="2"/>
    <x v="2"/>
    <x v="2"/>
    <m/>
    <m/>
    <m/>
    <m/>
    <m/>
    <m/>
  </r>
  <r>
    <x v="1"/>
    <x v="118"/>
    <x v="2"/>
    <m/>
    <x v="0"/>
    <x v="1"/>
    <x v="3"/>
    <x v="1"/>
    <x v="3"/>
    <x v="1"/>
    <x v="1"/>
    <x v="1"/>
    <x v="1"/>
    <x v="1"/>
    <x v="1"/>
    <x v="3"/>
    <x v="1"/>
    <x v="3"/>
    <x v="2"/>
    <x v="1"/>
    <x v="3"/>
    <x v="3"/>
    <x v="3"/>
    <x v="3"/>
    <x v="2"/>
    <x v="2"/>
    <x v="2"/>
    <x v="0"/>
    <x v="2"/>
    <x v="3"/>
    <x v="1"/>
    <x v="2"/>
    <x v="2"/>
    <x v="2"/>
    <m/>
    <m/>
    <m/>
    <m/>
    <m/>
    <m/>
  </r>
  <r>
    <x v="1"/>
    <x v="118"/>
    <x v="2"/>
    <m/>
    <x v="0"/>
    <x v="1"/>
    <x v="1"/>
    <x v="2"/>
    <x v="2"/>
    <x v="2"/>
    <x v="1"/>
    <x v="1"/>
    <x v="2"/>
    <x v="1"/>
    <x v="1"/>
    <x v="1"/>
    <x v="1"/>
    <x v="1"/>
    <x v="1"/>
    <x v="1"/>
    <x v="1"/>
    <x v="1"/>
    <x v="1"/>
    <x v="1"/>
    <x v="1"/>
    <x v="1"/>
    <x v="1"/>
    <x v="0"/>
    <x v="2"/>
    <x v="3"/>
    <x v="1"/>
    <x v="2"/>
    <x v="2"/>
    <x v="2"/>
    <m/>
    <m/>
    <m/>
    <m/>
    <m/>
    <m/>
  </r>
  <r>
    <x v="1"/>
    <x v="118"/>
    <x v="2"/>
    <m/>
    <x v="0"/>
    <x v="1"/>
    <x v="1"/>
    <x v="1"/>
    <x v="3"/>
    <x v="1"/>
    <x v="2"/>
    <x v="4"/>
    <x v="3"/>
    <x v="3"/>
    <x v="2"/>
    <x v="2"/>
    <x v="2"/>
    <x v="3"/>
    <x v="3"/>
    <x v="3"/>
    <x v="3"/>
    <x v="3"/>
    <x v="3"/>
    <x v="5"/>
    <x v="5"/>
    <x v="3"/>
    <x v="3"/>
    <x v="0"/>
    <x v="2"/>
    <x v="3"/>
    <x v="1"/>
    <x v="2"/>
    <x v="2"/>
    <x v="2"/>
    <m/>
    <m/>
    <m/>
    <m/>
    <m/>
    <m/>
  </r>
  <r>
    <x v="1"/>
    <x v="118"/>
    <x v="2"/>
    <m/>
    <x v="0"/>
    <x v="1"/>
    <x v="0"/>
    <x v="2"/>
    <x v="1"/>
    <x v="1"/>
    <x v="1"/>
    <x v="1"/>
    <x v="1"/>
    <x v="1"/>
    <x v="1"/>
    <x v="1"/>
    <x v="1"/>
    <x v="2"/>
    <x v="1"/>
    <x v="1"/>
    <x v="2"/>
    <x v="1"/>
    <x v="1"/>
    <x v="1"/>
    <x v="2"/>
    <x v="2"/>
    <x v="2"/>
    <x v="0"/>
    <x v="2"/>
    <x v="3"/>
    <x v="1"/>
    <x v="2"/>
    <x v="2"/>
    <x v="2"/>
    <m/>
    <m/>
    <m/>
    <m/>
    <m/>
    <m/>
  </r>
  <r>
    <x v="1"/>
    <x v="118"/>
    <x v="2"/>
    <m/>
    <x v="0"/>
    <x v="1"/>
    <x v="0"/>
    <x v="1"/>
    <x v="1"/>
    <x v="3"/>
    <x v="3"/>
    <x v="3"/>
    <x v="3"/>
    <x v="1"/>
    <x v="3"/>
    <x v="3"/>
    <x v="1"/>
    <x v="3"/>
    <x v="2"/>
    <x v="2"/>
    <x v="3"/>
    <x v="3"/>
    <x v="1"/>
    <x v="5"/>
    <x v="4"/>
    <x v="2"/>
    <x v="2"/>
    <x v="0"/>
    <x v="2"/>
    <x v="3"/>
    <x v="1"/>
    <x v="2"/>
    <x v="2"/>
    <x v="2"/>
    <m/>
    <m/>
    <m/>
    <m/>
    <m/>
    <m/>
  </r>
  <r>
    <x v="1"/>
    <x v="118"/>
    <x v="2"/>
    <m/>
    <x v="0"/>
    <x v="1"/>
    <x v="1"/>
    <x v="1"/>
    <x v="3"/>
    <x v="3"/>
    <x v="2"/>
    <x v="2"/>
    <x v="4"/>
    <x v="2"/>
    <x v="2"/>
    <x v="2"/>
    <x v="5"/>
    <x v="2"/>
    <x v="2"/>
    <x v="1"/>
    <x v="1"/>
    <x v="2"/>
    <x v="2"/>
    <x v="5"/>
    <x v="4"/>
    <x v="2"/>
    <x v="2"/>
    <x v="0"/>
    <x v="2"/>
    <x v="3"/>
    <x v="1"/>
    <x v="2"/>
    <x v="2"/>
    <x v="2"/>
    <m/>
    <m/>
    <m/>
    <m/>
    <m/>
    <m/>
  </r>
  <r>
    <x v="1"/>
    <x v="118"/>
    <x v="2"/>
    <m/>
    <x v="0"/>
    <x v="1"/>
    <x v="1"/>
    <x v="5"/>
    <x v="5"/>
    <x v="5"/>
    <x v="2"/>
    <x v="2"/>
    <x v="2"/>
    <x v="4"/>
    <x v="4"/>
    <x v="5"/>
    <x v="2"/>
    <x v="2"/>
    <x v="2"/>
    <x v="2"/>
    <x v="5"/>
    <x v="4"/>
    <x v="3"/>
    <x v="5"/>
    <x v="3"/>
    <x v="3"/>
    <x v="3"/>
    <x v="0"/>
    <x v="2"/>
    <x v="3"/>
    <x v="1"/>
    <x v="2"/>
    <x v="2"/>
    <x v="2"/>
    <m/>
    <m/>
    <m/>
    <m/>
    <m/>
    <m/>
  </r>
  <r>
    <x v="1"/>
    <x v="118"/>
    <x v="2"/>
    <m/>
    <x v="0"/>
    <x v="1"/>
    <x v="0"/>
    <x v="3"/>
    <x v="5"/>
    <x v="5"/>
    <x v="3"/>
    <x v="3"/>
    <x v="3"/>
    <x v="3"/>
    <x v="3"/>
    <x v="4"/>
    <x v="2"/>
    <x v="3"/>
    <x v="3"/>
    <x v="3"/>
    <x v="3"/>
    <x v="4"/>
    <x v="3"/>
    <x v="5"/>
    <x v="5"/>
    <x v="2"/>
    <x v="3"/>
    <x v="0"/>
    <x v="2"/>
    <x v="3"/>
    <x v="1"/>
    <x v="2"/>
    <x v="2"/>
    <x v="2"/>
    <m/>
    <m/>
    <m/>
    <m/>
    <m/>
    <m/>
  </r>
  <r>
    <x v="1"/>
    <x v="118"/>
    <x v="2"/>
    <m/>
    <x v="0"/>
    <x v="1"/>
    <x v="1"/>
    <x v="2"/>
    <x v="1"/>
    <x v="2"/>
    <x v="1"/>
    <x v="1"/>
    <x v="1"/>
    <x v="1"/>
    <x v="1"/>
    <x v="1"/>
    <x v="1"/>
    <x v="1"/>
    <x v="1"/>
    <x v="1"/>
    <x v="1"/>
    <x v="1"/>
    <x v="1"/>
    <x v="3"/>
    <x v="2"/>
    <x v="1"/>
    <x v="1"/>
    <x v="0"/>
    <x v="2"/>
    <x v="3"/>
    <x v="1"/>
    <x v="2"/>
    <x v="2"/>
    <x v="2"/>
    <m/>
    <m/>
    <m/>
    <m/>
    <m/>
    <m/>
  </r>
  <r>
    <x v="1"/>
    <x v="118"/>
    <x v="2"/>
    <m/>
    <x v="0"/>
    <x v="1"/>
    <x v="0"/>
    <x v="2"/>
    <x v="2"/>
    <x v="2"/>
    <x v="1"/>
    <x v="1"/>
    <x v="2"/>
    <x v="1"/>
    <x v="1"/>
    <x v="1"/>
    <x v="1"/>
    <x v="1"/>
    <x v="1"/>
    <x v="1"/>
    <x v="1"/>
    <x v="1"/>
    <x v="1"/>
    <x v="1"/>
    <x v="1"/>
    <x v="1"/>
    <x v="1"/>
    <x v="0"/>
    <x v="2"/>
    <x v="3"/>
    <x v="1"/>
    <x v="2"/>
    <x v="2"/>
    <x v="2"/>
    <m/>
    <m/>
    <m/>
    <m/>
    <m/>
    <m/>
  </r>
  <r>
    <x v="1"/>
    <x v="118"/>
    <x v="2"/>
    <m/>
    <x v="0"/>
    <x v="1"/>
    <x v="1"/>
    <x v="1"/>
    <x v="1"/>
    <x v="5"/>
    <x v="2"/>
    <x v="2"/>
    <x v="1"/>
    <x v="2"/>
    <x v="2"/>
    <x v="2"/>
    <x v="2"/>
    <x v="3"/>
    <x v="3"/>
    <x v="3"/>
    <x v="2"/>
    <x v="3"/>
    <x v="3"/>
    <x v="3"/>
    <x v="2"/>
    <x v="2"/>
    <x v="2"/>
    <x v="0"/>
    <x v="2"/>
    <x v="3"/>
    <x v="1"/>
    <x v="2"/>
    <x v="2"/>
    <x v="2"/>
    <m/>
    <m/>
    <m/>
    <m/>
    <m/>
    <m/>
  </r>
  <r>
    <x v="1"/>
    <x v="118"/>
    <x v="2"/>
    <m/>
    <x v="0"/>
    <x v="1"/>
    <x v="1"/>
    <x v="2"/>
    <x v="1"/>
    <x v="2"/>
    <x v="2"/>
    <x v="1"/>
    <x v="1"/>
    <x v="2"/>
    <x v="1"/>
    <x v="2"/>
    <x v="1"/>
    <x v="1"/>
    <x v="1"/>
    <x v="2"/>
    <x v="1"/>
    <x v="1"/>
    <x v="1"/>
    <x v="1"/>
    <x v="2"/>
    <x v="2"/>
    <x v="2"/>
    <x v="0"/>
    <x v="2"/>
    <x v="3"/>
    <x v="1"/>
    <x v="2"/>
    <x v="2"/>
    <x v="2"/>
    <m/>
    <m/>
    <m/>
    <m/>
    <m/>
    <m/>
  </r>
  <r>
    <x v="1"/>
    <x v="118"/>
    <x v="2"/>
    <m/>
    <x v="0"/>
    <x v="1"/>
    <x v="0"/>
    <x v="1"/>
    <x v="1"/>
    <x v="1"/>
    <x v="2"/>
    <x v="2"/>
    <x v="1"/>
    <x v="2"/>
    <x v="2"/>
    <x v="1"/>
    <x v="1"/>
    <x v="1"/>
    <x v="1"/>
    <x v="1"/>
    <x v="1"/>
    <x v="1"/>
    <x v="1"/>
    <x v="1"/>
    <x v="2"/>
    <x v="1"/>
    <x v="1"/>
    <x v="0"/>
    <x v="2"/>
    <x v="3"/>
    <x v="1"/>
    <x v="2"/>
    <x v="2"/>
    <x v="2"/>
    <m/>
    <m/>
    <m/>
    <m/>
    <m/>
    <m/>
  </r>
  <r>
    <x v="1"/>
    <x v="118"/>
    <x v="2"/>
    <m/>
    <x v="0"/>
    <x v="1"/>
    <x v="0"/>
    <x v="1"/>
    <x v="1"/>
    <x v="4"/>
    <x v="1"/>
    <x v="1"/>
    <x v="2"/>
    <x v="1"/>
    <x v="1"/>
    <x v="1"/>
    <x v="1"/>
    <x v="1"/>
    <x v="1"/>
    <x v="2"/>
    <x v="1"/>
    <x v="1"/>
    <x v="1"/>
    <x v="2"/>
    <x v="2"/>
    <x v="1"/>
    <x v="1"/>
    <x v="0"/>
    <x v="2"/>
    <x v="3"/>
    <x v="1"/>
    <x v="2"/>
    <x v="2"/>
    <x v="2"/>
    <m/>
    <m/>
    <m/>
    <m/>
    <m/>
    <m/>
  </r>
  <r>
    <x v="1"/>
    <x v="118"/>
    <x v="2"/>
    <m/>
    <x v="0"/>
    <x v="1"/>
    <x v="0"/>
    <x v="1"/>
    <x v="1"/>
    <x v="1"/>
    <x v="2"/>
    <x v="2"/>
    <x v="1"/>
    <x v="2"/>
    <x v="2"/>
    <x v="2"/>
    <x v="2"/>
    <x v="2"/>
    <x v="2"/>
    <x v="2"/>
    <x v="2"/>
    <x v="2"/>
    <x v="2"/>
    <x v="3"/>
    <x v="2"/>
    <x v="2"/>
    <x v="2"/>
    <x v="0"/>
    <x v="2"/>
    <x v="3"/>
    <x v="1"/>
    <x v="2"/>
    <x v="2"/>
    <x v="2"/>
    <m/>
    <m/>
    <m/>
    <m/>
    <m/>
    <m/>
  </r>
  <r>
    <x v="1"/>
    <x v="118"/>
    <x v="2"/>
    <m/>
    <x v="0"/>
    <x v="1"/>
    <x v="1"/>
    <x v="1"/>
    <x v="1"/>
    <x v="1"/>
    <x v="2"/>
    <x v="1"/>
    <x v="1"/>
    <x v="1"/>
    <x v="2"/>
    <x v="2"/>
    <x v="2"/>
    <x v="2"/>
    <x v="2"/>
    <x v="1"/>
    <x v="2"/>
    <x v="2"/>
    <x v="3"/>
    <x v="3"/>
    <x v="3"/>
    <x v="2"/>
    <x v="1"/>
    <x v="0"/>
    <x v="2"/>
    <x v="3"/>
    <x v="1"/>
    <x v="2"/>
    <x v="2"/>
    <x v="2"/>
    <m/>
    <m/>
    <m/>
    <m/>
    <m/>
    <m/>
  </r>
  <r>
    <x v="1"/>
    <x v="118"/>
    <x v="2"/>
    <m/>
    <x v="0"/>
    <x v="1"/>
    <x v="1"/>
    <x v="2"/>
    <x v="1"/>
    <x v="2"/>
    <x v="1"/>
    <x v="2"/>
    <x v="1"/>
    <x v="1"/>
    <x v="2"/>
    <x v="3"/>
    <x v="1"/>
    <x v="2"/>
    <x v="2"/>
    <x v="3"/>
    <x v="2"/>
    <x v="3"/>
    <x v="1"/>
    <x v="3"/>
    <x v="1"/>
    <x v="2"/>
    <x v="1"/>
    <x v="0"/>
    <x v="2"/>
    <x v="3"/>
    <x v="1"/>
    <x v="2"/>
    <x v="2"/>
    <x v="2"/>
    <m/>
    <m/>
    <m/>
    <m/>
    <m/>
    <m/>
  </r>
  <r>
    <x v="1"/>
    <x v="118"/>
    <x v="2"/>
    <m/>
    <x v="0"/>
    <x v="1"/>
    <x v="3"/>
    <x v="2"/>
    <x v="1"/>
    <x v="4"/>
    <x v="1"/>
    <x v="1"/>
    <x v="1"/>
    <x v="1"/>
    <x v="2"/>
    <x v="1"/>
    <x v="1"/>
    <x v="0"/>
    <x v="1"/>
    <x v="1"/>
    <x v="1"/>
    <x v="1"/>
    <x v="1"/>
    <x v="1"/>
    <x v="1"/>
    <x v="1"/>
    <x v="1"/>
    <x v="0"/>
    <x v="2"/>
    <x v="3"/>
    <x v="1"/>
    <x v="2"/>
    <x v="2"/>
    <x v="2"/>
    <m/>
    <m/>
    <m/>
    <m/>
    <m/>
    <m/>
  </r>
  <r>
    <x v="1"/>
    <x v="118"/>
    <x v="2"/>
    <m/>
    <x v="0"/>
    <x v="1"/>
    <x v="1"/>
    <x v="1"/>
    <x v="1"/>
    <x v="1"/>
    <x v="2"/>
    <x v="2"/>
    <x v="1"/>
    <x v="2"/>
    <x v="4"/>
    <x v="4"/>
    <x v="2"/>
    <x v="0"/>
    <x v="2"/>
    <x v="2"/>
    <x v="2"/>
    <x v="3"/>
    <x v="3"/>
    <x v="4"/>
    <x v="5"/>
    <x v="2"/>
    <x v="2"/>
    <x v="0"/>
    <x v="2"/>
    <x v="3"/>
    <x v="1"/>
    <x v="2"/>
    <x v="2"/>
    <x v="2"/>
    <m/>
    <m/>
    <m/>
    <m/>
    <m/>
    <m/>
  </r>
  <r>
    <x v="1"/>
    <x v="118"/>
    <x v="2"/>
    <m/>
    <x v="0"/>
    <x v="1"/>
    <x v="1"/>
    <x v="1"/>
    <x v="4"/>
    <x v="4"/>
    <x v="2"/>
    <x v="1"/>
    <x v="1"/>
    <x v="1"/>
    <x v="1"/>
    <x v="1"/>
    <x v="1"/>
    <x v="0"/>
    <x v="1"/>
    <x v="1"/>
    <x v="2"/>
    <x v="1"/>
    <x v="2"/>
    <x v="3"/>
    <x v="2"/>
    <x v="1"/>
    <x v="1"/>
    <x v="0"/>
    <x v="2"/>
    <x v="3"/>
    <x v="1"/>
    <x v="2"/>
    <x v="2"/>
    <x v="2"/>
    <m/>
    <m/>
    <m/>
    <m/>
    <m/>
    <m/>
  </r>
  <r>
    <x v="1"/>
    <x v="118"/>
    <x v="2"/>
    <m/>
    <x v="0"/>
    <x v="1"/>
    <x v="1"/>
    <x v="2"/>
    <x v="2"/>
    <x v="4"/>
    <x v="1"/>
    <x v="1"/>
    <x v="2"/>
    <x v="1"/>
    <x v="1"/>
    <x v="1"/>
    <x v="1"/>
    <x v="0"/>
    <x v="1"/>
    <x v="1"/>
    <x v="1"/>
    <x v="1"/>
    <x v="1"/>
    <x v="1"/>
    <x v="1"/>
    <x v="1"/>
    <x v="1"/>
    <x v="0"/>
    <x v="2"/>
    <x v="3"/>
    <x v="1"/>
    <x v="2"/>
    <x v="2"/>
    <x v="2"/>
    <m/>
    <m/>
    <m/>
    <m/>
    <m/>
    <m/>
  </r>
  <r>
    <x v="1"/>
    <x v="118"/>
    <x v="2"/>
    <m/>
    <x v="0"/>
    <x v="1"/>
    <x v="0"/>
    <x v="2"/>
    <x v="2"/>
    <x v="4"/>
    <x v="1"/>
    <x v="1"/>
    <x v="3"/>
    <x v="1"/>
    <x v="1"/>
    <x v="1"/>
    <x v="1"/>
    <x v="0"/>
    <x v="1"/>
    <x v="1"/>
    <x v="1"/>
    <x v="1"/>
    <x v="1"/>
    <x v="1"/>
    <x v="1"/>
    <x v="1"/>
    <x v="1"/>
    <x v="0"/>
    <x v="2"/>
    <x v="3"/>
    <x v="1"/>
    <x v="2"/>
    <x v="2"/>
    <x v="2"/>
    <m/>
    <m/>
    <m/>
    <m/>
    <m/>
    <m/>
  </r>
  <r>
    <x v="0"/>
    <x v="119"/>
    <x v="0"/>
    <m/>
    <x v="0"/>
    <x v="0"/>
    <x v="1"/>
    <x v="0"/>
    <x v="0"/>
    <x v="0"/>
    <x v="0"/>
    <x v="0"/>
    <x v="0"/>
    <x v="0"/>
    <x v="0"/>
    <x v="0"/>
    <x v="0"/>
    <x v="0"/>
    <x v="0"/>
    <x v="0"/>
    <x v="0"/>
    <x v="0"/>
    <x v="0"/>
    <x v="0"/>
    <x v="0"/>
    <x v="0"/>
    <x v="0"/>
    <x v="0"/>
    <x v="3"/>
    <x v="2"/>
    <x v="3"/>
    <x v="1"/>
    <x v="3"/>
    <x v="3"/>
    <m/>
    <m/>
    <m/>
    <m/>
    <m/>
    <m/>
  </r>
  <r>
    <x v="0"/>
    <x v="119"/>
    <x v="0"/>
    <m/>
    <x v="0"/>
    <x v="0"/>
    <x v="0"/>
    <x v="0"/>
    <x v="0"/>
    <x v="0"/>
    <x v="0"/>
    <x v="0"/>
    <x v="0"/>
    <x v="0"/>
    <x v="0"/>
    <x v="0"/>
    <x v="0"/>
    <x v="0"/>
    <x v="0"/>
    <x v="0"/>
    <x v="0"/>
    <x v="0"/>
    <x v="0"/>
    <x v="0"/>
    <x v="0"/>
    <x v="0"/>
    <x v="0"/>
    <x v="0"/>
    <x v="0"/>
    <x v="1"/>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1"/>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1"/>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1"/>
    <x v="1"/>
    <x v="0"/>
    <x v="0"/>
    <x v="0"/>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1"/>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1"/>
    <x v="0"/>
    <x v="2"/>
    <x v="3"/>
    <x v="0"/>
    <x v="1"/>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3"/>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1"/>
    <x v="0"/>
    <x v="0"/>
    <x v="1"/>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1"/>
    <m/>
    <m/>
    <m/>
    <m/>
    <m/>
    <m/>
  </r>
  <r>
    <x v="0"/>
    <x v="119"/>
    <x v="0"/>
    <m/>
    <x v="0"/>
    <x v="0"/>
    <x v="0"/>
    <x v="0"/>
    <x v="0"/>
    <x v="0"/>
    <x v="0"/>
    <x v="0"/>
    <x v="0"/>
    <x v="0"/>
    <x v="0"/>
    <x v="0"/>
    <x v="0"/>
    <x v="0"/>
    <x v="0"/>
    <x v="0"/>
    <x v="0"/>
    <x v="0"/>
    <x v="0"/>
    <x v="0"/>
    <x v="0"/>
    <x v="0"/>
    <x v="0"/>
    <x v="0"/>
    <x v="0"/>
    <x v="0"/>
    <x v="0"/>
    <x v="0"/>
    <x v="0"/>
    <x v="1"/>
    <m/>
    <m/>
    <m/>
    <m/>
    <m/>
    <m/>
  </r>
  <r>
    <x v="0"/>
    <x v="119"/>
    <x v="0"/>
    <m/>
    <x v="0"/>
    <x v="0"/>
    <x v="1"/>
    <x v="0"/>
    <x v="0"/>
    <x v="0"/>
    <x v="0"/>
    <x v="0"/>
    <x v="0"/>
    <x v="0"/>
    <x v="0"/>
    <x v="0"/>
    <x v="0"/>
    <x v="0"/>
    <x v="0"/>
    <x v="0"/>
    <x v="0"/>
    <x v="0"/>
    <x v="0"/>
    <x v="0"/>
    <x v="0"/>
    <x v="0"/>
    <x v="0"/>
    <x v="0"/>
    <x v="0"/>
    <x v="1"/>
    <x v="0"/>
    <x v="3"/>
    <x v="1"/>
    <x v="0"/>
    <m/>
    <m/>
    <m/>
    <m/>
    <m/>
    <m/>
  </r>
  <r>
    <x v="0"/>
    <x v="119"/>
    <x v="0"/>
    <m/>
    <x v="0"/>
    <x v="0"/>
    <x v="1"/>
    <x v="0"/>
    <x v="0"/>
    <x v="0"/>
    <x v="0"/>
    <x v="0"/>
    <x v="0"/>
    <x v="0"/>
    <x v="0"/>
    <x v="0"/>
    <x v="0"/>
    <x v="0"/>
    <x v="0"/>
    <x v="0"/>
    <x v="0"/>
    <x v="0"/>
    <x v="0"/>
    <x v="0"/>
    <x v="0"/>
    <x v="0"/>
    <x v="0"/>
    <x v="0"/>
    <x v="0"/>
    <x v="0"/>
    <x v="0"/>
    <x v="3"/>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0"/>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2"/>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1"/>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3"/>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3"/>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3"/>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1"/>
    <x v="0"/>
    <x v="0"/>
    <x v="0"/>
    <x v="0"/>
    <m/>
    <m/>
    <m/>
    <m/>
    <m/>
    <m/>
  </r>
  <r>
    <x v="0"/>
    <x v="119"/>
    <x v="0"/>
    <m/>
    <x v="0"/>
    <x v="0"/>
    <x v="3"/>
    <x v="0"/>
    <x v="0"/>
    <x v="0"/>
    <x v="0"/>
    <x v="0"/>
    <x v="0"/>
    <x v="0"/>
    <x v="0"/>
    <x v="0"/>
    <x v="0"/>
    <x v="0"/>
    <x v="0"/>
    <x v="0"/>
    <x v="0"/>
    <x v="0"/>
    <x v="0"/>
    <x v="0"/>
    <x v="0"/>
    <x v="0"/>
    <x v="0"/>
    <x v="0"/>
    <x v="0"/>
    <x v="1"/>
    <x v="0"/>
    <x v="0"/>
    <x v="0"/>
    <x v="0"/>
    <m/>
    <m/>
    <m/>
    <m/>
    <m/>
    <m/>
  </r>
  <r>
    <x v="0"/>
    <x v="119"/>
    <x v="0"/>
    <m/>
    <x v="0"/>
    <x v="0"/>
    <x v="1"/>
    <x v="0"/>
    <x v="0"/>
    <x v="0"/>
    <x v="0"/>
    <x v="0"/>
    <x v="0"/>
    <x v="0"/>
    <x v="0"/>
    <x v="0"/>
    <x v="0"/>
    <x v="0"/>
    <x v="0"/>
    <x v="0"/>
    <x v="0"/>
    <x v="0"/>
    <x v="0"/>
    <x v="0"/>
    <x v="0"/>
    <x v="0"/>
    <x v="0"/>
    <x v="0"/>
    <x v="0"/>
    <x v="0"/>
    <x v="0"/>
    <x v="0"/>
    <x v="0"/>
    <x v="0"/>
    <m/>
    <m/>
    <m/>
    <m/>
    <m/>
    <m/>
  </r>
  <r>
    <x v="0"/>
    <x v="119"/>
    <x v="0"/>
    <m/>
    <x v="0"/>
    <x v="0"/>
    <x v="3"/>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3"/>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1"/>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1"/>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2"/>
    <x v="0"/>
    <x v="3"/>
    <x v="1"/>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1"/>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1"/>
    <x v="0"/>
    <x v="3"/>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2"/>
    <x v="0"/>
    <x v="1"/>
    <x v="1"/>
    <m/>
    <m/>
    <m/>
    <m/>
    <m/>
    <m/>
  </r>
  <r>
    <x v="0"/>
    <x v="119"/>
    <x v="0"/>
    <m/>
    <x v="0"/>
    <x v="0"/>
    <x v="3"/>
    <x v="0"/>
    <x v="0"/>
    <x v="0"/>
    <x v="0"/>
    <x v="0"/>
    <x v="0"/>
    <x v="0"/>
    <x v="0"/>
    <x v="0"/>
    <x v="0"/>
    <x v="0"/>
    <x v="0"/>
    <x v="0"/>
    <x v="0"/>
    <x v="0"/>
    <x v="0"/>
    <x v="0"/>
    <x v="0"/>
    <x v="0"/>
    <x v="0"/>
    <x v="0"/>
    <x v="0"/>
    <x v="0"/>
    <x v="2"/>
    <x v="0"/>
    <x v="1"/>
    <x v="1"/>
    <m/>
    <m/>
    <m/>
    <m/>
    <m/>
    <m/>
  </r>
  <r>
    <x v="0"/>
    <x v="119"/>
    <x v="0"/>
    <m/>
    <x v="0"/>
    <x v="0"/>
    <x v="1"/>
    <x v="0"/>
    <x v="0"/>
    <x v="0"/>
    <x v="0"/>
    <x v="0"/>
    <x v="0"/>
    <x v="0"/>
    <x v="0"/>
    <x v="0"/>
    <x v="0"/>
    <x v="0"/>
    <x v="0"/>
    <x v="0"/>
    <x v="0"/>
    <x v="0"/>
    <x v="0"/>
    <x v="0"/>
    <x v="0"/>
    <x v="0"/>
    <x v="0"/>
    <x v="0"/>
    <x v="1"/>
    <x v="0"/>
    <x v="2"/>
    <x v="0"/>
    <x v="1"/>
    <x v="1"/>
    <m/>
    <m/>
    <m/>
    <m/>
    <m/>
    <m/>
  </r>
  <r>
    <x v="0"/>
    <x v="119"/>
    <x v="0"/>
    <m/>
    <x v="0"/>
    <x v="0"/>
    <x v="3"/>
    <x v="0"/>
    <x v="0"/>
    <x v="0"/>
    <x v="0"/>
    <x v="0"/>
    <x v="0"/>
    <x v="0"/>
    <x v="0"/>
    <x v="0"/>
    <x v="0"/>
    <x v="0"/>
    <x v="0"/>
    <x v="0"/>
    <x v="0"/>
    <x v="0"/>
    <x v="0"/>
    <x v="0"/>
    <x v="0"/>
    <x v="0"/>
    <x v="0"/>
    <x v="0"/>
    <x v="1"/>
    <x v="0"/>
    <x v="2"/>
    <x v="0"/>
    <x v="1"/>
    <x v="1"/>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2"/>
    <x v="3"/>
    <x v="0"/>
    <x v="1"/>
    <m/>
    <m/>
    <m/>
    <m/>
    <m/>
    <m/>
  </r>
  <r>
    <x v="0"/>
    <x v="119"/>
    <x v="0"/>
    <m/>
    <x v="0"/>
    <x v="0"/>
    <x v="3"/>
    <x v="0"/>
    <x v="0"/>
    <x v="0"/>
    <x v="0"/>
    <x v="0"/>
    <x v="0"/>
    <x v="0"/>
    <x v="0"/>
    <x v="0"/>
    <x v="0"/>
    <x v="0"/>
    <x v="0"/>
    <x v="0"/>
    <x v="0"/>
    <x v="0"/>
    <x v="0"/>
    <x v="0"/>
    <x v="0"/>
    <x v="0"/>
    <x v="0"/>
    <x v="0"/>
    <x v="0"/>
    <x v="0"/>
    <x v="2"/>
    <x v="3"/>
    <x v="0"/>
    <x v="1"/>
    <m/>
    <m/>
    <m/>
    <m/>
    <m/>
    <m/>
  </r>
  <r>
    <x v="0"/>
    <x v="119"/>
    <x v="0"/>
    <m/>
    <x v="0"/>
    <x v="0"/>
    <x v="1"/>
    <x v="0"/>
    <x v="0"/>
    <x v="0"/>
    <x v="0"/>
    <x v="0"/>
    <x v="0"/>
    <x v="0"/>
    <x v="0"/>
    <x v="0"/>
    <x v="0"/>
    <x v="0"/>
    <x v="0"/>
    <x v="0"/>
    <x v="0"/>
    <x v="0"/>
    <x v="0"/>
    <x v="0"/>
    <x v="0"/>
    <x v="0"/>
    <x v="0"/>
    <x v="0"/>
    <x v="0"/>
    <x v="0"/>
    <x v="0"/>
    <x v="0"/>
    <x v="0"/>
    <x v="1"/>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1"/>
    <x v="0"/>
    <x v="2"/>
    <x v="2"/>
    <x v="2"/>
    <x v="1"/>
    <x v="1"/>
    <x v="1"/>
    <x v="1"/>
    <x v="1"/>
    <x v="1"/>
    <x v="1"/>
    <x v="1"/>
    <x v="1"/>
    <x v="2"/>
    <x v="1"/>
    <x v="1"/>
    <x v="1"/>
    <x v="3"/>
    <x v="1"/>
    <x v="1"/>
    <x v="1"/>
    <x v="0"/>
    <x v="2"/>
    <x v="3"/>
    <x v="1"/>
    <x v="2"/>
    <x v="2"/>
    <x v="2"/>
    <m/>
    <m/>
    <m/>
    <m/>
    <m/>
    <m/>
  </r>
  <r>
    <x v="0"/>
    <x v="119"/>
    <x v="0"/>
    <m/>
    <x v="0"/>
    <x v="1"/>
    <x v="1"/>
    <x v="1"/>
    <x v="1"/>
    <x v="2"/>
    <x v="1"/>
    <x v="1"/>
    <x v="2"/>
    <x v="1"/>
    <x v="1"/>
    <x v="2"/>
    <x v="1"/>
    <x v="2"/>
    <x v="2"/>
    <x v="2"/>
    <x v="2"/>
    <x v="2"/>
    <x v="1"/>
    <x v="1"/>
    <x v="1"/>
    <x v="1"/>
    <x v="1"/>
    <x v="0"/>
    <x v="2"/>
    <x v="3"/>
    <x v="1"/>
    <x v="2"/>
    <x v="2"/>
    <x v="2"/>
    <m/>
    <m/>
    <m/>
    <m/>
    <m/>
    <m/>
  </r>
  <r>
    <x v="0"/>
    <x v="119"/>
    <x v="0"/>
    <m/>
    <x v="0"/>
    <x v="1"/>
    <x v="1"/>
    <x v="2"/>
    <x v="2"/>
    <x v="2"/>
    <x v="1"/>
    <x v="1"/>
    <x v="2"/>
    <x v="1"/>
    <x v="1"/>
    <x v="1"/>
    <x v="1"/>
    <x v="1"/>
    <x v="1"/>
    <x v="1"/>
    <x v="1"/>
    <x v="2"/>
    <x v="1"/>
    <x v="1"/>
    <x v="1"/>
    <x v="1"/>
    <x v="1"/>
    <x v="0"/>
    <x v="2"/>
    <x v="3"/>
    <x v="1"/>
    <x v="2"/>
    <x v="2"/>
    <x v="2"/>
    <m/>
    <m/>
    <m/>
    <m/>
    <m/>
    <m/>
  </r>
  <r>
    <x v="0"/>
    <x v="119"/>
    <x v="0"/>
    <m/>
    <x v="0"/>
    <x v="1"/>
    <x v="1"/>
    <x v="2"/>
    <x v="1"/>
    <x v="2"/>
    <x v="1"/>
    <x v="1"/>
    <x v="1"/>
    <x v="1"/>
    <x v="1"/>
    <x v="1"/>
    <x v="1"/>
    <x v="1"/>
    <x v="1"/>
    <x v="1"/>
    <x v="1"/>
    <x v="2"/>
    <x v="1"/>
    <x v="1"/>
    <x v="4"/>
    <x v="1"/>
    <x v="1"/>
    <x v="0"/>
    <x v="2"/>
    <x v="3"/>
    <x v="1"/>
    <x v="2"/>
    <x v="2"/>
    <x v="2"/>
    <m/>
    <m/>
    <m/>
    <m/>
    <m/>
    <m/>
  </r>
  <r>
    <x v="0"/>
    <x v="119"/>
    <x v="0"/>
    <m/>
    <x v="0"/>
    <x v="1"/>
    <x v="0"/>
    <x v="1"/>
    <x v="1"/>
    <x v="5"/>
    <x v="2"/>
    <x v="4"/>
    <x v="1"/>
    <x v="4"/>
    <x v="2"/>
    <x v="4"/>
    <x v="5"/>
    <x v="5"/>
    <x v="4"/>
    <x v="2"/>
    <x v="2"/>
    <x v="2"/>
    <x v="3"/>
    <x v="4"/>
    <x v="4"/>
    <x v="3"/>
    <x v="4"/>
    <x v="0"/>
    <x v="2"/>
    <x v="3"/>
    <x v="1"/>
    <x v="2"/>
    <x v="2"/>
    <x v="2"/>
    <m/>
    <m/>
    <m/>
    <m/>
    <m/>
    <m/>
  </r>
  <r>
    <x v="0"/>
    <x v="119"/>
    <x v="0"/>
    <m/>
    <x v="0"/>
    <x v="1"/>
    <x v="1"/>
    <x v="2"/>
    <x v="1"/>
    <x v="2"/>
    <x v="1"/>
    <x v="1"/>
    <x v="2"/>
    <x v="1"/>
    <x v="1"/>
    <x v="1"/>
    <x v="1"/>
    <x v="2"/>
    <x v="1"/>
    <x v="1"/>
    <x v="1"/>
    <x v="1"/>
    <x v="1"/>
    <x v="1"/>
    <x v="1"/>
    <x v="1"/>
    <x v="1"/>
    <x v="0"/>
    <x v="2"/>
    <x v="3"/>
    <x v="1"/>
    <x v="2"/>
    <x v="2"/>
    <x v="2"/>
    <m/>
    <m/>
    <m/>
    <m/>
    <m/>
    <m/>
  </r>
  <r>
    <x v="0"/>
    <x v="119"/>
    <x v="0"/>
    <m/>
    <x v="0"/>
    <x v="1"/>
    <x v="0"/>
    <x v="2"/>
    <x v="2"/>
    <x v="2"/>
    <x v="1"/>
    <x v="1"/>
    <x v="2"/>
    <x v="1"/>
    <x v="1"/>
    <x v="1"/>
    <x v="1"/>
    <x v="2"/>
    <x v="1"/>
    <x v="1"/>
    <x v="1"/>
    <x v="1"/>
    <x v="1"/>
    <x v="1"/>
    <x v="1"/>
    <x v="1"/>
    <x v="1"/>
    <x v="0"/>
    <x v="2"/>
    <x v="3"/>
    <x v="1"/>
    <x v="2"/>
    <x v="2"/>
    <x v="2"/>
    <m/>
    <m/>
    <m/>
    <m/>
    <m/>
    <m/>
  </r>
  <r>
    <x v="0"/>
    <x v="119"/>
    <x v="0"/>
    <m/>
    <x v="0"/>
    <x v="1"/>
    <x v="1"/>
    <x v="2"/>
    <x v="1"/>
    <x v="2"/>
    <x v="1"/>
    <x v="1"/>
    <x v="2"/>
    <x v="1"/>
    <x v="1"/>
    <x v="1"/>
    <x v="1"/>
    <x v="1"/>
    <x v="1"/>
    <x v="2"/>
    <x v="1"/>
    <x v="1"/>
    <x v="1"/>
    <x v="1"/>
    <x v="1"/>
    <x v="1"/>
    <x v="1"/>
    <x v="0"/>
    <x v="2"/>
    <x v="3"/>
    <x v="1"/>
    <x v="2"/>
    <x v="2"/>
    <x v="2"/>
    <m/>
    <m/>
    <m/>
    <m/>
    <m/>
    <m/>
  </r>
  <r>
    <x v="0"/>
    <x v="119"/>
    <x v="0"/>
    <m/>
    <x v="0"/>
    <x v="1"/>
    <x v="0"/>
    <x v="1"/>
    <x v="2"/>
    <x v="2"/>
    <x v="1"/>
    <x v="1"/>
    <x v="2"/>
    <x v="1"/>
    <x v="1"/>
    <x v="1"/>
    <x v="1"/>
    <x v="2"/>
    <x v="1"/>
    <x v="1"/>
    <x v="1"/>
    <x v="1"/>
    <x v="1"/>
    <x v="3"/>
    <x v="2"/>
    <x v="1"/>
    <x v="1"/>
    <x v="0"/>
    <x v="2"/>
    <x v="3"/>
    <x v="1"/>
    <x v="2"/>
    <x v="2"/>
    <x v="2"/>
    <m/>
    <m/>
    <m/>
    <m/>
    <m/>
    <m/>
  </r>
  <r>
    <x v="0"/>
    <x v="119"/>
    <x v="0"/>
    <m/>
    <x v="0"/>
    <x v="1"/>
    <x v="0"/>
    <x v="2"/>
    <x v="1"/>
    <x v="2"/>
    <x v="1"/>
    <x v="1"/>
    <x v="1"/>
    <x v="1"/>
    <x v="1"/>
    <x v="1"/>
    <x v="1"/>
    <x v="2"/>
    <x v="1"/>
    <x v="1"/>
    <x v="1"/>
    <x v="1"/>
    <x v="1"/>
    <x v="1"/>
    <x v="1"/>
    <x v="1"/>
    <x v="1"/>
    <x v="0"/>
    <x v="2"/>
    <x v="3"/>
    <x v="1"/>
    <x v="2"/>
    <x v="2"/>
    <x v="2"/>
    <m/>
    <m/>
    <m/>
    <m/>
    <m/>
    <m/>
  </r>
  <r>
    <x v="0"/>
    <x v="119"/>
    <x v="0"/>
    <m/>
    <x v="0"/>
    <x v="1"/>
    <x v="1"/>
    <x v="2"/>
    <x v="0"/>
    <x v="2"/>
    <x v="1"/>
    <x v="1"/>
    <x v="2"/>
    <x v="1"/>
    <x v="1"/>
    <x v="1"/>
    <x v="1"/>
    <x v="1"/>
    <x v="1"/>
    <x v="1"/>
    <x v="1"/>
    <x v="1"/>
    <x v="1"/>
    <x v="5"/>
    <x v="4"/>
    <x v="1"/>
    <x v="1"/>
    <x v="0"/>
    <x v="2"/>
    <x v="3"/>
    <x v="1"/>
    <x v="2"/>
    <x v="2"/>
    <x v="2"/>
    <m/>
    <m/>
    <m/>
    <m/>
    <m/>
    <m/>
  </r>
  <r>
    <x v="0"/>
    <x v="119"/>
    <x v="0"/>
    <m/>
    <x v="0"/>
    <x v="1"/>
    <x v="1"/>
    <x v="2"/>
    <x v="1"/>
    <x v="2"/>
    <x v="1"/>
    <x v="1"/>
    <x v="2"/>
    <x v="1"/>
    <x v="1"/>
    <x v="1"/>
    <x v="1"/>
    <x v="1"/>
    <x v="1"/>
    <x v="1"/>
    <x v="1"/>
    <x v="1"/>
    <x v="1"/>
    <x v="3"/>
    <x v="1"/>
    <x v="1"/>
    <x v="1"/>
    <x v="0"/>
    <x v="2"/>
    <x v="3"/>
    <x v="1"/>
    <x v="2"/>
    <x v="2"/>
    <x v="2"/>
    <m/>
    <m/>
    <m/>
    <m/>
    <m/>
    <m/>
  </r>
  <r>
    <x v="0"/>
    <x v="119"/>
    <x v="0"/>
    <m/>
    <x v="0"/>
    <x v="1"/>
    <x v="1"/>
    <x v="2"/>
    <x v="2"/>
    <x v="2"/>
    <x v="1"/>
    <x v="1"/>
    <x v="2"/>
    <x v="1"/>
    <x v="1"/>
    <x v="1"/>
    <x v="1"/>
    <x v="1"/>
    <x v="1"/>
    <x v="1"/>
    <x v="1"/>
    <x v="1"/>
    <x v="1"/>
    <x v="3"/>
    <x v="2"/>
    <x v="1"/>
    <x v="1"/>
    <x v="0"/>
    <x v="2"/>
    <x v="3"/>
    <x v="1"/>
    <x v="2"/>
    <x v="2"/>
    <x v="2"/>
    <m/>
    <m/>
    <m/>
    <m/>
    <m/>
    <m/>
  </r>
  <r>
    <x v="0"/>
    <x v="119"/>
    <x v="0"/>
    <m/>
    <x v="0"/>
    <x v="1"/>
    <x v="1"/>
    <x v="1"/>
    <x v="2"/>
    <x v="2"/>
    <x v="1"/>
    <x v="1"/>
    <x v="2"/>
    <x v="2"/>
    <x v="2"/>
    <x v="1"/>
    <x v="1"/>
    <x v="1"/>
    <x v="1"/>
    <x v="2"/>
    <x v="1"/>
    <x v="3"/>
    <x v="2"/>
    <x v="3"/>
    <x v="2"/>
    <x v="2"/>
    <x v="2"/>
    <x v="0"/>
    <x v="2"/>
    <x v="3"/>
    <x v="1"/>
    <x v="2"/>
    <x v="2"/>
    <x v="2"/>
    <m/>
    <m/>
    <m/>
    <m/>
    <m/>
    <m/>
  </r>
  <r>
    <x v="0"/>
    <x v="119"/>
    <x v="0"/>
    <m/>
    <x v="0"/>
    <x v="1"/>
    <x v="1"/>
    <x v="2"/>
    <x v="2"/>
    <x v="2"/>
    <x v="1"/>
    <x v="1"/>
    <x v="2"/>
    <x v="1"/>
    <x v="1"/>
    <x v="1"/>
    <x v="1"/>
    <x v="1"/>
    <x v="1"/>
    <x v="2"/>
    <x v="1"/>
    <x v="1"/>
    <x v="1"/>
    <x v="3"/>
    <x v="2"/>
    <x v="1"/>
    <x v="1"/>
    <x v="0"/>
    <x v="2"/>
    <x v="3"/>
    <x v="1"/>
    <x v="2"/>
    <x v="2"/>
    <x v="2"/>
    <m/>
    <m/>
    <m/>
    <m/>
    <m/>
    <m/>
  </r>
  <r>
    <x v="0"/>
    <x v="119"/>
    <x v="0"/>
    <m/>
    <x v="0"/>
    <x v="1"/>
    <x v="0"/>
    <x v="2"/>
    <x v="2"/>
    <x v="2"/>
    <x v="1"/>
    <x v="1"/>
    <x v="2"/>
    <x v="1"/>
    <x v="1"/>
    <x v="1"/>
    <x v="1"/>
    <x v="1"/>
    <x v="1"/>
    <x v="1"/>
    <x v="1"/>
    <x v="1"/>
    <x v="1"/>
    <x v="1"/>
    <x v="1"/>
    <x v="1"/>
    <x v="1"/>
    <x v="0"/>
    <x v="2"/>
    <x v="3"/>
    <x v="1"/>
    <x v="2"/>
    <x v="2"/>
    <x v="2"/>
    <m/>
    <m/>
    <m/>
    <m/>
    <m/>
    <m/>
  </r>
  <r>
    <x v="0"/>
    <x v="119"/>
    <x v="0"/>
    <m/>
    <x v="0"/>
    <x v="1"/>
    <x v="1"/>
    <x v="2"/>
    <x v="2"/>
    <x v="2"/>
    <x v="1"/>
    <x v="1"/>
    <x v="1"/>
    <x v="1"/>
    <x v="1"/>
    <x v="1"/>
    <x v="1"/>
    <x v="2"/>
    <x v="1"/>
    <x v="1"/>
    <x v="1"/>
    <x v="1"/>
    <x v="1"/>
    <x v="1"/>
    <x v="1"/>
    <x v="1"/>
    <x v="1"/>
    <x v="0"/>
    <x v="2"/>
    <x v="3"/>
    <x v="1"/>
    <x v="2"/>
    <x v="2"/>
    <x v="2"/>
    <m/>
    <m/>
    <m/>
    <m/>
    <m/>
    <m/>
  </r>
  <r>
    <x v="0"/>
    <x v="119"/>
    <x v="0"/>
    <m/>
    <x v="0"/>
    <x v="1"/>
    <x v="3"/>
    <x v="2"/>
    <x v="2"/>
    <x v="2"/>
    <x v="1"/>
    <x v="1"/>
    <x v="2"/>
    <x v="1"/>
    <x v="1"/>
    <x v="1"/>
    <x v="1"/>
    <x v="1"/>
    <x v="1"/>
    <x v="1"/>
    <x v="1"/>
    <x v="1"/>
    <x v="1"/>
    <x v="3"/>
    <x v="2"/>
    <x v="1"/>
    <x v="1"/>
    <x v="0"/>
    <x v="2"/>
    <x v="3"/>
    <x v="1"/>
    <x v="2"/>
    <x v="2"/>
    <x v="2"/>
    <m/>
    <m/>
    <m/>
    <m/>
    <m/>
    <m/>
  </r>
  <r>
    <x v="0"/>
    <x v="119"/>
    <x v="0"/>
    <m/>
    <x v="0"/>
    <x v="1"/>
    <x v="1"/>
    <x v="2"/>
    <x v="2"/>
    <x v="2"/>
    <x v="1"/>
    <x v="1"/>
    <x v="1"/>
    <x v="1"/>
    <x v="1"/>
    <x v="1"/>
    <x v="1"/>
    <x v="1"/>
    <x v="1"/>
    <x v="2"/>
    <x v="1"/>
    <x v="1"/>
    <x v="1"/>
    <x v="1"/>
    <x v="2"/>
    <x v="1"/>
    <x v="1"/>
    <x v="0"/>
    <x v="2"/>
    <x v="3"/>
    <x v="1"/>
    <x v="2"/>
    <x v="2"/>
    <x v="2"/>
    <m/>
    <m/>
    <m/>
    <m/>
    <m/>
    <m/>
  </r>
  <r>
    <x v="0"/>
    <x v="119"/>
    <x v="0"/>
    <m/>
    <x v="0"/>
    <x v="1"/>
    <x v="0"/>
    <x v="3"/>
    <x v="1"/>
    <x v="1"/>
    <x v="1"/>
    <x v="1"/>
    <x v="1"/>
    <x v="4"/>
    <x v="4"/>
    <x v="2"/>
    <x v="1"/>
    <x v="5"/>
    <x v="2"/>
    <x v="1"/>
    <x v="1"/>
    <x v="1"/>
    <x v="1"/>
    <x v="3"/>
    <x v="1"/>
    <x v="2"/>
    <x v="2"/>
    <x v="0"/>
    <x v="2"/>
    <x v="3"/>
    <x v="1"/>
    <x v="2"/>
    <x v="2"/>
    <x v="2"/>
    <m/>
    <m/>
    <m/>
    <m/>
    <m/>
    <m/>
  </r>
  <r>
    <x v="0"/>
    <x v="119"/>
    <x v="0"/>
    <m/>
    <x v="0"/>
    <x v="1"/>
    <x v="1"/>
    <x v="2"/>
    <x v="2"/>
    <x v="2"/>
    <x v="0"/>
    <x v="1"/>
    <x v="2"/>
    <x v="1"/>
    <x v="1"/>
    <x v="1"/>
    <x v="1"/>
    <x v="1"/>
    <x v="1"/>
    <x v="1"/>
    <x v="1"/>
    <x v="1"/>
    <x v="1"/>
    <x v="1"/>
    <x v="1"/>
    <x v="1"/>
    <x v="1"/>
    <x v="0"/>
    <x v="2"/>
    <x v="3"/>
    <x v="1"/>
    <x v="2"/>
    <x v="2"/>
    <x v="2"/>
    <m/>
    <m/>
    <m/>
    <m/>
    <m/>
    <m/>
  </r>
  <r>
    <x v="0"/>
    <x v="119"/>
    <x v="0"/>
    <m/>
    <x v="0"/>
    <x v="1"/>
    <x v="1"/>
    <x v="3"/>
    <x v="1"/>
    <x v="4"/>
    <x v="1"/>
    <x v="1"/>
    <x v="1"/>
    <x v="1"/>
    <x v="2"/>
    <x v="2"/>
    <x v="1"/>
    <x v="1"/>
    <x v="1"/>
    <x v="1"/>
    <x v="1"/>
    <x v="1"/>
    <x v="1"/>
    <x v="3"/>
    <x v="5"/>
    <x v="1"/>
    <x v="1"/>
    <x v="0"/>
    <x v="2"/>
    <x v="3"/>
    <x v="1"/>
    <x v="2"/>
    <x v="2"/>
    <x v="2"/>
    <m/>
    <m/>
    <m/>
    <m/>
    <m/>
    <m/>
  </r>
  <r>
    <x v="0"/>
    <x v="119"/>
    <x v="0"/>
    <m/>
    <x v="0"/>
    <x v="1"/>
    <x v="0"/>
    <x v="2"/>
    <x v="1"/>
    <x v="2"/>
    <x v="1"/>
    <x v="1"/>
    <x v="2"/>
    <x v="2"/>
    <x v="2"/>
    <x v="2"/>
    <x v="1"/>
    <x v="2"/>
    <x v="1"/>
    <x v="2"/>
    <x v="1"/>
    <x v="1"/>
    <x v="1"/>
    <x v="1"/>
    <x v="1"/>
    <x v="1"/>
    <x v="1"/>
    <x v="0"/>
    <x v="2"/>
    <x v="3"/>
    <x v="1"/>
    <x v="2"/>
    <x v="2"/>
    <x v="2"/>
    <m/>
    <m/>
    <m/>
    <m/>
    <m/>
    <m/>
  </r>
  <r>
    <x v="0"/>
    <x v="119"/>
    <x v="0"/>
    <m/>
    <x v="0"/>
    <x v="1"/>
    <x v="0"/>
    <x v="2"/>
    <x v="2"/>
    <x v="2"/>
    <x v="2"/>
    <x v="1"/>
    <x v="1"/>
    <x v="1"/>
    <x v="1"/>
    <x v="1"/>
    <x v="1"/>
    <x v="1"/>
    <x v="1"/>
    <x v="2"/>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2"/>
    <x v="2"/>
    <x v="1"/>
    <x v="1"/>
    <x v="1"/>
    <x v="1"/>
    <x v="1"/>
    <x v="1"/>
    <x v="1"/>
    <x v="1"/>
    <x v="1"/>
    <x v="1"/>
    <x v="1"/>
    <x v="1"/>
    <x v="1"/>
    <x v="3"/>
    <x v="2"/>
    <x v="1"/>
    <x v="1"/>
    <x v="0"/>
    <x v="2"/>
    <x v="3"/>
    <x v="1"/>
    <x v="2"/>
    <x v="2"/>
    <x v="2"/>
    <m/>
    <m/>
    <m/>
    <m/>
    <m/>
    <m/>
  </r>
  <r>
    <x v="0"/>
    <x v="119"/>
    <x v="0"/>
    <m/>
    <x v="0"/>
    <x v="1"/>
    <x v="1"/>
    <x v="2"/>
    <x v="3"/>
    <x v="2"/>
    <x v="1"/>
    <x v="1"/>
    <x v="1"/>
    <x v="1"/>
    <x v="1"/>
    <x v="1"/>
    <x v="1"/>
    <x v="1"/>
    <x v="1"/>
    <x v="1"/>
    <x v="1"/>
    <x v="1"/>
    <x v="1"/>
    <x v="1"/>
    <x v="1"/>
    <x v="1"/>
    <x v="1"/>
    <x v="0"/>
    <x v="2"/>
    <x v="3"/>
    <x v="1"/>
    <x v="2"/>
    <x v="2"/>
    <x v="2"/>
    <m/>
    <m/>
    <m/>
    <m/>
    <m/>
    <m/>
  </r>
  <r>
    <x v="0"/>
    <x v="119"/>
    <x v="0"/>
    <m/>
    <x v="0"/>
    <x v="1"/>
    <x v="0"/>
    <x v="2"/>
    <x v="2"/>
    <x v="2"/>
    <x v="1"/>
    <x v="1"/>
    <x v="1"/>
    <x v="1"/>
    <x v="1"/>
    <x v="1"/>
    <x v="1"/>
    <x v="1"/>
    <x v="1"/>
    <x v="1"/>
    <x v="1"/>
    <x v="1"/>
    <x v="1"/>
    <x v="3"/>
    <x v="2"/>
    <x v="1"/>
    <x v="1"/>
    <x v="0"/>
    <x v="2"/>
    <x v="3"/>
    <x v="1"/>
    <x v="2"/>
    <x v="2"/>
    <x v="2"/>
    <m/>
    <m/>
    <m/>
    <m/>
    <m/>
    <m/>
  </r>
  <r>
    <x v="0"/>
    <x v="119"/>
    <x v="0"/>
    <m/>
    <x v="0"/>
    <x v="1"/>
    <x v="0"/>
    <x v="2"/>
    <x v="2"/>
    <x v="2"/>
    <x v="1"/>
    <x v="1"/>
    <x v="1"/>
    <x v="1"/>
    <x v="1"/>
    <x v="1"/>
    <x v="1"/>
    <x v="1"/>
    <x v="1"/>
    <x v="1"/>
    <x v="1"/>
    <x v="1"/>
    <x v="1"/>
    <x v="3"/>
    <x v="2"/>
    <x v="1"/>
    <x v="1"/>
    <x v="0"/>
    <x v="2"/>
    <x v="3"/>
    <x v="1"/>
    <x v="2"/>
    <x v="2"/>
    <x v="2"/>
    <m/>
    <m/>
    <m/>
    <m/>
    <m/>
    <m/>
  </r>
  <r>
    <x v="0"/>
    <x v="119"/>
    <x v="0"/>
    <m/>
    <x v="0"/>
    <x v="1"/>
    <x v="1"/>
    <x v="2"/>
    <x v="2"/>
    <x v="2"/>
    <x v="1"/>
    <x v="1"/>
    <x v="1"/>
    <x v="1"/>
    <x v="1"/>
    <x v="1"/>
    <x v="1"/>
    <x v="1"/>
    <x v="1"/>
    <x v="1"/>
    <x v="1"/>
    <x v="1"/>
    <x v="1"/>
    <x v="3"/>
    <x v="2"/>
    <x v="1"/>
    <x v="1"/>
    <x v="0"/>
    <x v="2"/>
    <x v="3"/>
    <x v="1"/>
    <x v="2"/>
    <x v="2"/>
    <x v="2"/>
    <m/>
    <m/>
    <m/>
    <m/>
    <m/>
    <m/>
  </r>
  <r>
    <x v="0"/>
    <x v="119"/>
    <x v="0"/>
    <m/>
    <x v="0"/>
    <x v="1"/>
    <x v="0"/>
    <x v="2"/>
    <x v="1"/>
    <x v="2"/>
    <x v="1"/>
    <x v="1"/>
    <x v="2"/>
    <x v="1"/>
    <x v="1"/>
    <x v="1"/>
    <x v="1"/>
    <x v="3"/>
    <x v="1"/>
    <x v="1"/>
    <x v="1"/>
    <x v="1"/>
    <x v="1"/>
    <x v="1"/>
    <x v="1"/>
    <x v="1"/>
    <x v="1"/>
    <x v="0"/>
    <x v="2"/>
    <x v="3"/>
    <x v="1"/>
    <x v="2"/>
    <x v="2"/>
    <x v="2"/>
    <m/>
    <m/>
    <m/>
    <m/>
    <m/>
    <m/>
  </r>
  <r>
    <x v="0"/>
    <x v="119"/>
    <x v="0"/>
    <m/>
    <x v="0"/>
    <x v="1"/>
    <x v="1"/>
    <x v="2"/>
    <x v="1"/>
    <x v="2"/>
    <x v="2"/>
    <x v="2"/>
    <x v="2"/>
    <x v="2"/>
    <x v="1"/>
    <x v="2"/>
    <x v="1"/>
    <x v="2"/>
    <x v="1"/>
    <x v="1"/>
    <x v="1"/>
    <x v="1"/>
    <x v="1"/>
    <x v="3"/>
    <x v="2"/>
    <x v="2"/>
    <x v="1"/>
    <x v="0"/>
    <x v="2"/>
    <x v="3"/>
    <x v="1"/>
    <x v="2"/>
    <x v="2"/>
    <x v="2"/>
    <m/>
    <m/>
    <m/>
    <m/>
    <m/>
    <m/>
  </r>
  <r>
    <x v="0"/>
    <x v="119"/>
    <x v="0"/>
    <m/>
    <x v="0"/>
    <x v="1"/>
    <x v="0"/>
    <x v="2"/>
    <x v="2"/>
    <x v="2"/>
    <x v="1"/>
    <x v="1"/>
    <x v="2"/>
    <x v="1"/>
    <x v="1"/>
    <x v="1"/>
    <x v="1"/>
    <x v="1"/>
    <x v="1"/>
    <x v="1"/>
    <x v="1"/>
    <x v="1"/>
    <x v="1"/>
    <x v="3"/>
    <x v="1"/>
    <x v="1"/>
    <x v="1"/>
    <x v="0"/>
    <x v="2"/>
    <x v="3"/>
    <x v="1"/>
    <x v="2"/>
    <x v="2"/>
    <x v="2"/>
    <m/>
    <m/>
    <m/>
    <m/>
    <m/>
    <m/>
  </r>
  <r>
    <x v="0"/>
    <x v="119"/>
    <x v="0"/>
    <m/>
    <x v="0"/>
    <x v="1"/>
    <x v="0"/>
    <x v="2"/>
    <x v="2"/>
    <x v="2"/>
    <x v="1"/>
    <x v="1"/>
    <x v="2"/>
    <x v="1"/>
    <x v="1"/>
    <x v="1"/>
    <x v="1"/>
    <x v="1"/>
    <x v="1"/>
    <x v="1"/>
    <x v="1"/>
    <x v="1"/>
    <x v="1"/>
    <x v="1"/>
    <x v="2"/>
    <x v="1"/>
    <x v="1"/>
    <x v="0"/>
    <x v="2"/>
    <x v="3"/>
    <x v="1"/>
    <x v="2"/>
    <x v="2"/>
    <x v="2"/>
    <m/>
    <m/>
    <m/>
    <m/>
    <m/>
    <m/>
  </r>
  <r>
    <x v="0"/>
    <x v="119"/>
    <x v="0"/>
    <m/>
    <x v="0"/>
    <x v="1"/>
    <x v="0"/>
    <x v="1"/>
    <x v="4"/>
    <x v="2"/>
    <x v="1"/>
    <x v="1"/>
    <x v="1"/>
    <x v="2"/>
    <x v="1"/>
    <x v="1"/>
    <x v="1"/>
    <x v="3"/>
    <x v="2"/>
    <x v="1"/>
    <x v="3"/>
    <x v="1"/>
    <x v="1"/>
    <x v="1"/>
    <x v="1"/>
    <x v="1"/>
    <x v="1"/>
    <x v="0"/>
    <x v="2"/>
    <x v="3"/>
    <x v="1"/>
    <x v="2"/>
    <x v="2"/>
    <x v="2"/>
    <m/>
    <m/>
    <m/>
    <m/>
    <m/>
    <m/>
  </r>
  <r>
    <x v="0"/>
    <x v="119"/>
    <x v="0"/>
    <m/>
    <x v="0"/>
    <x v="1"/>
    <x v="0"/>
    <x v="1"/>
    <x v="3"/>
    <x v="1"/>
    <x v="2"/>
    <x v="2"/>
    <x v="1"/>
    <x v="2"/>
    <x v="4"/>
    <x v="4"/>
    <x v="4"/>
    <x v="2"/>
    <x v="2"/>
    <x v="2"/>
    <x v="2"/>
    <x v="5"/>
    <x v="2"/>
    <x v="4"/>
    <x v="5"/>
    <x v="2"/>
    <x v="2"/>
    <x v="0"/>
    <x v="2"/>
    <x v="3"/>
    <x v="1"/>
    <x v="2"/>
    <x v="2"/>
    <x v="2"/>
    <m/>
    <m/>
    <m/>
    <m/>
    <m/>
    <m/>
  </r>
  <r>
    <x v="0"/>
    <x v="119"/>
    <x v="0"/>
    <m/>
    <x v="0"/>
    <x v="1"/>
    <x v="1"/>
    <x v="2"/>
    <x v="1"/>
    <x v="2"/>
    <x v="1"/>
    <x v="1"/>
    <x v="1"/>
    <x v="1"/>
    <x v="1"/>
    <x v="1"/>
    <x v="1"/>
    <x v="3"/>
    <x v="1"/>
    <x v="2"/>
    <x v="1"/>
    <x v="1"/>
    <x v="3"/>
    <x v="3"/>
    <x v="1"/>
    <x v="1"/>
    <x v="1"/>
    <x v="0"/>
    <x v="2"/>
    <x v="3"/>
    <x v="1"/>
    <x v="2"/>
    <x v="2"/>
    <x v="2"/>
    <m/>
    <m/>
    <m/>
    <m/>
    <m/>
    <m/>
  </r>
  <r>
    <x v="0"/>
    <x v="119"/>
    <x v="0"/>
    <m/>
    <x v="0"/>
    <x v="1"/>
    <x v="0"/>
    <x v="1"/>
    <x v="1"/>
    <x v="1"/>
    <x v="2"/>
    <x v="2"/>
    <x v="2"/>
    <x v="1"/>
    <x v="1"/>
    <x v="1"/>
    <x v="1"/>
    <x v="1"/>
    <x v="1"/>
    <x v="1"/>
    <x v="1"/>
    <x v="2"/>
    <x v="1"/>
    <x v="1"/>
    <x v="1"/>
    <x v="1"/>
    <x v="1"/>
    <x v="0"/>
    <x v="2"/>
    <x v="3"/>
    <x v="1"/>
    <x v="2"/>
    <x v="2"/>
    <x v="2"/>
    <m/>
    <m/>
    <m/>
    <m/>
    <m/>
    <m/>
  </r>
  <r>
    <x v="0"/>
    <x v="119"/>
    <x v="0"/>
    <m/>
    <x v="0"/>
    <x v="1"/>
    <x v="0"/>
    <x v="2"/>
    <x v="1"/>
    <x v="1"/>
    <x v="1"/>
    <x v="1"/>
    <x v="1"/>
    <x v="1"/>
    <x v="1"/>
    <x v="1"/>
    <x v="1"/>
    <x v="1"/>
    <x v="1"/>
    <x v="1"/>
    <x v="1"/>
    <x v="2"/>
    <x v="1"/>
    <x v="3"/>
    <x v="4"/>
    <x v="1"/>
    <x v="1"/>
    <x v="0"/>
    <x v="2"/>
    <x v="3"/>
    <x v="1"/>
    <x v="2"/>
    <x v="2"/>
    <x v="2"/>
    <m/>
    <m/>
    <m/>
    <m/>
    <m/>
    <m/>
  </r>
  <r>
    <x v="0"/>
    <x v="119"/>
    <x v="0"/>
    <m/>
    <x v="0"/>
    <x v="1"/>
    <x v="1"/>
    <x v="3"/>
    <x v="3"/>
    <x v="1"/>
    <x v="5"/>
    <x v="2"/>
    <x v="2"/>
    <x v="2"/>
    <x v="4"/>
    <x v="2"/>
    <x v="2"/>
    <x v="5"/>
    <x v="4"/>
    <x v="2"/>
    <x v="5"/>
    <x v="5"/>
    <x v="2"/>
    <x v="3"/>
    <x v="1"/>
    <x v="3"/>
    <x v="5"/>
    <x v="0"/>
    <x v="2"/>
    <x v="3"/>
    <x v="1"/>
    <x v="2"/>
    <x v="2"/>
    <x v="2"/>
    <m/>
    <m/>
    <m/>
    <m/>
    <m/>
    <m/>
  </r>
  <r>
    <x v="0"/>
    <x v="119"/>
    <x v="0"/>
    <m/>
    <x v="0"/>
    <x v="1"/>
    <x v="1"/>
    <x v="5"/>
    <x v="5"/>
    <x v="6"/>
    <x v="4"/>
    <x v="5"/>
    <x v="5"/>
    <x v="5"/>
    <x v="5"/>
    <x v="5"/>
    <x v="4"/>
    <x v="4"/>
    <x v="5"/>
    <x v="5"/>
    <x v="4"/>
    <x v="5"/>
    <x v="5"/>
    <x v="4"/>
    <x v="5"/>
    <x v="5"/>
    <x v="5"/>
    <x v="0"/>
    <x v="2"/>
    <x v="3"/>
    <x v="1"/>
    <x v="2"/>
    <x v="2"/>
    <x v="2"/>
    <m/>
    <m/>
    <m/>
    <m/>
    <m/>
    <m/>
  </r>
  <r>
    <x v="0"/>
    <x v="119"/>
    <x v="0"/>
    <m/>
    <x v="0"/>
    <x v="1"/>
    <x v="0"/>
    <x v="5"/>
    <x v="5"/>
    <x v="6"/>
    <x v="4"/>
    <x v="5"/>
    <x v="5"/>
    <x v="5"/>
    <x v="5"/>
    <x v="5"/>
    <x v="4"/>
    <x v="4"/>
    <x v="5"/>
    <x v="5"/>
    <x v="4"/>
    <x v="5"/>
    <x v="5"/>
    <x v="4"/>
    <x v="5"/>
    <x v="5"/>
    <x v="5"/>
    <x v="0"/>
    <x v="2"/>
    <x v="3"/>
    <x v="1"/>
    <x v="2"/>
    <x v="2"/>
    <x v="2"/>
    <m/>
    <m/>
    <m/>
    <m/>
    <m/>
    <m/>
  </r>
  <r>
    <x v="0"/>
    <x v="119"/>
    <x v="0"/>
    <m/>
    <x v="0"/>
    <x v="1"/>
    <x v="0"/>
    <x v="1"/>
    <x v="3"/>
    <x v="2"/>
    <x v="2"/>
    <x v="2"/>
    <x v="2"/>
    <x v="1"/>
    <x v="1"/>
    <x v="1"/>
    <x v="1"/>
    <x v="1"/>
    <x v="1"/>
    <x v="1"/>
    <x v="2"/>
    <x v="1"/>
    <x v="1"/>
    <x v="1"/>
    <x v="2"/>
    <x v="1"/>
    <x v="1"/>
    <x v="0"/>
    <x v="2"/>
    <x v="3"/>
    <x v="1"/>
    <x v="2"/>
    <x v="2"/>
    <x v="2"/>
    <m/>
    <m/>
    <m/>
    <m/>
    <m/>
    <m/>
  </r>
  <r>
    <x v="0"/>
    <x v="119"/>
    <x v="0"/>
    <m/>
    <x v="0"/>
    <x v="1"/>
    <x v="1"/>
    <x v="2"/>
    <x v="2"/>
    <x v="2"/>
    <x v="1"/>
    <x v="1"/>
    <x v="1"/>
    <x v="1"/>
    <x v="2"/>
    <x v="1"/>
    <x v="1"/>
    <x v="2"/>
    <x v="1"/>
    <x v="1"/>
    <x v="1"/>
    <x v="1"/>
    <x v="1"/>
    <x v="1"/>
    <x v="1"/>
    <x v="1"/>
    <x v="1"/>
    <x v="0"/>
    <x v="2"/>
    <x v="3"/>
    <x v="1"/>
    <x v="2"/>
    <x v="2"/>
    <x v="2"/>
    <m/>
    <m/>
    <m/>
    <m/>
    <m/>
    <m/>
  </r>
  <r>
    <x v="0"/>
    <x v="119"/>
    <x v="0"/>
    <m/>
    <x v="0"/>
    <x v="1"/>
    <x v="1"/>
    <x v="2"/>
    <x v="2"/>
    <x v="2"/>
    <x v="2"/>
    <x v="1"/>
    <x v="1"/>
    <x v="1"/>
    <x v="2"/>
    <x v="2"/>
    <x v="1"/>
    <x v="1"/>
    <x v="1"/>
    <x v="1"/>
    <x v="1"/>
    <x v="2"/>
    <x v="1"/>
    <x v="3"/>
    <x v="1"/>
    <x v="1"/>
    <x v="1"/>
    <x v="0"/>
    <x v="2"/>
    <x v="3"/>
    <x v="1"/>
    <x v="2"/>
    <x v="2"/>
    <x v="2"/>
    <m/>
    <m/>
    <m/>
    <m/>
    <m/>
    <m/>
  </r>
  <r>
    <x v="0"/>
    <x v="119"/>
    <x v="0"/>
    <m/>
    <x v="0"/>
    <x v="1"/>
    <x v="1"/>
    <x v="2"/>
    <x v="1"/>
    <x v="2"/>
    <x v="1"/>
    <x v="1"/>
    <x v="2"/>
    <x v="1"/>
    <x v="1"/>
    <x v="1"/>
    <x v="1"/>
    <x v="1"/>
    <x v="1"/>
    <x v="1"/>
    <x v="1"/>
    <x v="1"/>
    <x v="1"/>
    <x v="1"/>
    <x v="1"/>
    <x v="1"/>
    <x v="1"/>
    <x v="0"/>
    <x v="2"/>
    <x v="3"/>
    <x v="1"/>
    <x v="2"/>
    <x v="2"/>
    <x v="2"/>
    <m/>
    <m/>
    <m/>
    <m/>
    <m/>
    <m/>
  </r>
  <r>
    <x v="0"/>
    <x v="119"/>
    <x v="0"/>
    <m/>
    <x v="0"/>
    <x v="1"/>
    <x v="0"/>
    <x v="1"/>
    <x v="4"/>
    <x v="4"/>
    <x v="1"/>
    <x v="1"/>
    <x v="1"/>
    <x v="1"/>
    <x v="1"/>
    <x v="1"/>
    <x v="1"/>
    <x v="1"/>
    <x v="1"/>
    <x v="1"/>
    <x v="1"/>
    <x v="1"/>
    <x v="1"/>
    <x v="1"/>
    <x v="1"/>
    <x v="1"/>
    <x v="1"/>
    <x v="0"/>
    <x v="2"/>
    <x v="3"/>
    <x v="1"/>
    <x v="2"/>
    <x v="2"/>
    <x v="2"/>
    <m/>
    <m/>
    <m/>
    <m/>
    <m/>
    <m/>
  </r>
  <r>
    <x v="0"/>
    <x v="119"/>
    <x v="0"/>
    <m/>
    <x v="0"/>
    <x v="1"/>
    <x v="1"/>
    <x v="1"/>
    <x v="1"/>
    <x v="2"/>
    <x v="1"/>
    <x v="1"/>
    <x v="3"/>
    <x v="1"/>
    <x v="1"/>
    <x v="3"/>
    <x v="1"/>
    <x v="1"/>
    <x v="1"/>
    <x v="1"/>
    <x v="1"/>
    <x v="1"/>
    <x v="3"/>
    <x v="1"/>
    <x v="1"/>
    <x v="1"/>
    <x v="1"/>
    <x v="0"/>
    <x v="2"/>
    <x v="3"/>
    <x v="1"/>
    <x v="2"/>
    <x v="2"/>
    <x v="2"/>
    <m/>
    <m/>
    <m/>
    <m/>
    <m/>
    <m/>
  </r>
  <r>
    <x v="0"/>
    <x v="119"/>
    <x v="0"/>
    <m/>
    <x v="0"/>
    <x v="1"/>
    <x v="1"/>
    <x v="2"/>
    <x v="1"/>
    <x v="2"/>
    <x v="2"/>
    <x v="2"/>
    <x v="1"/>
    <x v="1"/>
    <x v="1"/>
    <x v="1"/>
    <x v="2"/>
    <x v="2"/>
    <x v="1"/>
    <x v="1"/>
    <x v="2"/>
    <x v="1"/>
    <x v="1"/>
    <x v="1"/>
    <x v="1"/>
    <x v="1"/>
    <x v="1"/>
    <x v="0"/>
    <x v="2"/>
    <x v="3"/>
    <x v="1"/>
    <x v="2"/>
    <x v="2"/>
    <x v="2"/>
    <m/>
    <m/>
    <m/>
    <m/>
    <m/>
    <m/>
  </r>
  <r>
    <x v="0"/>
    <x v="119"/>
    <x v="0"/>
    <m/>
    <x v="0"/>
    <x v="1"/>
    <x v="0"/>
    <x v="2"/>
    <x v="2"/>
    <x v="4"/>
    <x v="1"/>
    <x v="1"/>
    <x v="2"/>
    <x v="1"/>
    <x v="1"/>
    <x v="1"/>
    <x v="2"/>
    <x v="1"/>
    <x v="1"/>
    <x v="1"/>
    <x v="1"/>
    <x v="1"/>
    <x v="1"/>
    <x v="1"/>
    <x v="1"/>
    <x v="1"/>
    <x v="1"/>
    <x v="0"/>
    <x v="2"/>
    <x v="3"/>
    <x v="1"/>
    <x v="2"/>
    <x v="2"/>
    <x v="2"/>
    <m/>
    <m/>
    <m/>
    <m/>
    <m/>
    <m/>
  </r>
  <r>
    <x v="0"/>
    <x v="119"/>
    <x v="0"/>
    <m/>
    <x v="0"/>
    <x v="1"/>
    <x v="1"/>
    <x v="2"/>
    <x v="2"/>
    <x v="3"/>
    <x v="1"/>
    <x v="1"/>
    <x v="3"/>
    <x v="1"/>
    <x v="1"/>
    <x v="1"/>
    <x v="1"/>
    <x v="1"/>
    <x v="1"/>
    <x v="3"/>
    <x v="1"/>
    <x v="3"/>
    <x v="1"/>
    <x v="3"/>
    <x v="1"/>
    <x v="1"/>
    <x v="1"/>
    <x v="0"/>
    <x v="2"/>
    <x v="3"/>
    <x v="1"/>
    <x v="2"/>
    <x v="2"/>
    <x v="2"/>
    <m/>
    <m/>
    <m/>
    <m/>
    <m/>
    <m/>
  </r>
  <r>
    <x v="0"/>
    <x v="119"/>
    <x v="0"/>
    <m/>
    <x v="0"/>
    <x v="1"/>
    <x v="0"/>
    <x v="2"/>
    <x v="2"/>
    <x v="4"/>
    <x v="1"/>
    <x v="1"/>
    <x v="2"/>
    <x v="1"/>
    <x v="1"/>
    <x v="1"/>
    <x v="1"/>
    <x v="1"/>
    <x v="1"/>
    <x v="1"/>
    <x v="1"/>
    <x v="1"/>
    <x v="1"/>
    <x v="1"/>
    <x v="1"/>
    <x v="1"/>
    <x v="1"/>
    <x v="0"/>
    <x v="2"/>
    <x v="3"/>
    <x v="1"/>
    <x v="2"/>
    <x v="2"/>
    <x v="2"/>
    <m/>
    <m/>
    <m/>
    <m/>
    <m/>
    <m/>
  </r>
  <r>
    <x v="0"/>
    <x v="119"/>
    <x v="0"/>
    <m/>
    <x v="0"/>
    <x v="1"/>
    <x v="1"/>
    <x v="2"/>
    <x v="2"/>
    <x v="4"/>
    <x v="1"/>
    <x v="1"/>
    <x v="2"/>
    <x v="1"/>
    <x v="1"/>
    <x v="1"/>
    <x v="1"/>
    <x v="1"/>
    <x v="1"/>
    <x v="1"/>
    <x v="1"/>
    <x v="1"/>
    <x v="1"/>
    <x v="1"/>
    <x v="1"/>
    <x v="1"/>
    <x v="1"/>
    <x v="0"/>
    <x v="2"/>
    <x v="3"/>
    <x v="1"/>
    <x v="2"/>
    <x v="2"/>
    <x v="2"/>
    <m/>
    <m/>
    <m/>
    <m/>
    <m/>
    <m/>
  </r>
  <r>
    <x v="0"/>
    <x v="119"/>
    <x v="0"/>
    <m/>
    <x v="0"/>
    <x v="1"/>
    <x v="0"/>
    <x v="2"/>
    <x v="2"/>
    <x v="4"/>
    <x v="1"/>
    <x v="1"/>
    <x v="2"/>
    <x v="1"/>
    <x v="1"/>
    <x v="1"/>
    <x v="1"/>
    <x v="1"/>
    <x v="1"/>
    <x v="1"/>
    <x v="1"/>
    <x v="1"/>
    <x v="1"/>
    <x v="1"/>
    <x v="1"/>
    <x v="1"/>
    <x v="1"/>
    <x v="0"/>
    <x v="2"/>
    <x v="3"/>
    <x v="1"/>
    <x v="2"/>
    <x v="2"/>
    <x v="2"/>
    <m/>
    <m/>
    <m/>
    <m/>
    <m/>
    <m/>
  </r>
  <r>
    <x v="0"/>
    <x v="119"/>
    <x v="0"/>
    <m/>
    <x v="0"/>
    <x v="1"/>
    <x v="0"/>
    <x v="2"/>
    <x v="2"/>
    <x v="4"/>
    <x v="1"/>
    <x v="1"/>
    <x v="1"/>
    <x v="1"/>
    <x v="1"/>
    <x v="1"/>
    <x v="1"/>
    <x v="1"/>
    <x v="1"/>
    <x v="3"/>
    <x v="1"/>
    <x v="1"/>
    <x v="1"/>
    <x v="1"/>
    <x v="1"/>
    <x v="1"/>
    <x v="1"/>
    <x v="0"/>
    <x v="2"/>
    <x v="3"/>
    <x v="1"/>
    <x v="2"/>
    <x v="2"/>
    <x v="2"/>
    <m/>
    <m/>
    <m/>
    <m/>
    <m/>
    <m/>
  </r>
  <r>
    <x v="0"/>
    <x v="119"/>
    <x v="0"/>
    <m/>
    <x v="0"/>
    <x v="1"/>
    <x v="1"/>
    <x v="2"/>
    <x v="2"/>
    <x v="4"/>
    <x v="1"/>
    <x v="1"/>
    <x v="3"/>
    <x v="1"/>
    <x v="1"/>
    <x v="1"/>
    <x v="1"/>
    <x v="1"/>
    <x v="1"/>
    <x v="3"/>
    <x v="1"/>
    <x v="1"/>
    <x v="1"/>
    <x v="1"/>
    <x v="1"/>
    <x v="1"/>
    <x v="1"/>
    <x v="0"/>
    <x v="2"/>
    <x v="3"/>
    <x v="1"/>
    <x v="2"/>
    <x v="2"/>
    <x v="2"/>
    <m/>
    <m/>
    <m/>
    <m/>
    <m/>
    <m/>
  </r>
  <r>
    <x v="0"/>
    <x v="119"/>
    <x v="0"/>
    <m/>
    <x v="0"/>
    <x v="1"/>
    <x v="0"/>
    <x v="2"/>
    <x v="2"/>
    <x v="4"/>
    <x v="1"/>
    <x v="1"/>
    <x v="1"/>
    <x v="2"/>
    <x v="1"/>
    <x v="1"/>
    <x v="1"/>
    <x v="1"/>
    <x v="2"/>
    <x v="2"/>
    <x v="1"/>
    <x v="1"/>
    <x v="1"/>
    <x v="1"/>
    <x v="1"/>
    <x v="1"/>
    <x v="1"/>
    <x v="0"/>
    <x v="2"/>
    <x v="3"/>
    <x v="1"/>
    <x v="2"/>
    <x v="2"/>
    <x v="2"/>
    <m/>
    <m/>
    <m/>
    <m/>
    <m/>
    <m/>
  </r>
  <r>
    <x v="0"/>
    <x v="119"/>
    <x v="0"/>
    <m/>
    <x v="0"/>
    <x v="1"/>
    <x v="1"/>
    <x v="2"/>
    <x v="1"/>
    <x v="4"/>
    <x v="1"/>
    <x v="1"/>
    <x v="2"/>
    <x v="1"/>
    <x v="1"/>
    <x v="1"/>
    <x v="1"/>
    <x v="1"/>
    <x v="1"/>
    <x v="1"/>
    <x v="1"/>
    <x v="1"/>
    <x v="1"/>
    <x v="1"/>
    <x v="4"/>
    <x v="1"/>
    <x v="1"/>
    <x v="0"/>
    <x v="2"/>
    <x v="3"/>
    <x v="1"/>
    <x v="2"/>
    <x v="2"/>
    <x v="2"/>
    <m/>
    <m/>
    <m/>
    <m/>
    <m/>
    <m/>
  </r>
  <r>
    <x v="0"/>
    <x v="119"/>
    <x v="0"/>
    <m/>
    <x v="0"/>
    <x v="1"/>
    <x v="0"/>
    <x v="1"/>
    <x v="1"/>
    <x v="3"/>
    <x v="2"/>
    <x v="2"/>
    <x v="1"/>
    <x v="2"/>
    <x v="2"/>
    <x v="1"/>
    <x v="1"/>
    <x v="2"/>
    <x v="1"/>
    <x v="2"/>
    <x v="1"/>
    <x v="1"/>
    <x v="1"/>
    <x v="1"/>
    <x v="1"/>
    <x v="1"/>
    <x v="1"/>
    <x v="0"/>
    <x v="2"/>
    <x v="3"/>
    <x v="1"/>
    <x v="2"/>
    <x v="2"/>
    <x v="2"/>
    <m/>
    <m/>
    <m/>
    <m/>
    <m/>
    <m/>
  </r>
  <r>
    <x v="0"/>
    <x v="119"/>
    <x v="0"/>
    <m/>
    <x v="0"/>
    <x v="1"/>
    <x v="0"/>
    <x v="2"/>
    <x v="2"/>
    <x v="2"/>
    <x v="1"/>
    <x v="1"/>
    <x v="2"/>
    <x v="1"/>
    <x v="1"/>
    <x v="1"/>
    <x v="1"/>
    <x v="1"/>
    <x v="1"/>
    <x v="1"/>
    <x v="1"/>
    <x v="1"/>
    <x v="1"/>
    <x v="5"/>
    <x v="4"/>
    <x v="1"/>
    <x v="1"/>
    <x v="0"/>
    <x v="2"/>
    <x v="3"/>
    <x v="1"/>
    <x v="2"/>
    <x v="2"/>
    <x v="2"/>
    <m/>
    <m/>
    <m/>
    <m/>
    <m/>
    <m/>
  </r>
  <r>
    <x v="0"/>
    <x v="119"/>
    <x v="0"/>
    <m/>
    <x v="0"/>
    <x v="1"/>
    <x v="1"/>
    <x v="2"/>
    <x v="2"/>
    <x v="4"/>
    <x v="2"/>
    <x v="1"/>
    <x v="1"/>
    <x v="1"/>
    <x v="1"/>
    <x v="1"/>
    <x v="1"/>
    <x v="1"/>
    <x v="1"/>
    <x v="2"/>
    <x v="1"/>
    <x v="1"/>
    <x v="1"/>
    <x v="1"/>
    <x v="2"/>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2"/>
    <x v="2"/>
    <x v="1"/>
    <x v="1"/>
    <x v="1"/>
    <x v="1"/>
    <x v="1"/>
    <x v="1"/>
    <x v="1"/>
    <x v="1"/>
    <x v="1"/>
    <x v="1"/>
    <x v="1"/>
    <x v="1"/>
    <x v="1"/>
    <x v="3"/>
    <x v="2"/>
    <x v="1"/>
    <x v="1"/>
    <x v="0"/>
    <x v="2"/>
    <x v="3"/>
    <x v="1"/>
    <x v="2"/>
    <x v="2"/>
    <x v="2"/>
    <m/>
    <m/>
    <m/>
    <m/>
    <m/>
    <m/>
  </r>
  <r>
    <x v="0"/>
    <x v="119"/>
    <x v="0"/>
    <m/>
    <x v="0"/>
    <x v="1"/>
    <x v="1"/>
    <x v="1"/>
    <x v="2"/>
    <x v="2"/>
    <x v="1"/>
    <x v="1"/>
    <x v="1"/>
    <x v="2"/>
    <x v="1"/>
    <x v="1"/>
    <x v="1"/>
    <x v="1"/>
    <x v="2"/>
    <x v="1"/>
    <x v="1"/>
    <x v="1"/>
    <x v="1"/>
    <x v="1"/>
    <x v="1"/>
    <x v="1"/>
    <x v="1"/>
    <x v="0"/>
    <x v="2"/>
    <x v="3"/>
    <x v="1"/>
    <x v="2"/>
    <x v="2"/>
    <x v="2"/>
    <m/>
    <m/>
    <m/>
    <m/>
    <m/>
    <m/>
  </r>
  <r>
    <x v="0"/>
    <x v="119"/>
    <x v="0"/>
    <m/>
    <x v="0"/>
    <x v="1"/>
    <x v="1"/>
    <x v="2"/>
    <x v="2"/>
    <x v="1"/>
    <x v="1"/>
    <x v="1"/>
    <x v="3"/>
    <x v="1"/>
    <x v="3"/>
    <x v="1"/>
    <x v="1"/>
    <x v="3"/>
    <x v="1"/>
    <x v="3"/>
    <x v="1"/>
    <x v="3"/>
    <x v="1"/>
    <x v="1"/>
    <x v="1"/>
    <x v="1"/>
    <x v="1"/>
    <x v="0"/>
    <x v="2"/>
    <x v="3"/>
    <x v="1"/>
    <x v="2"/>
    <x v="2"/>
    <x v="2"/>
    <m/>
    <m/>
    <m/>
    <m/>
    <m/>
    <m/>
  </r>
  <r>
    <x v="0"/>
    <x v="119"/>
    <x v="0"/>
    <m/>
    <x v="0"/>
    <x v="1"/>
    <x v="0"/>
    <x v="1"/>
    <x v="2"/>
    <x v="1"/>
    <x v="1"/>
    <x v="1"/>
    <x v="2"/>
    <x v="1"/>
    <x v="1"/>
    <x v="2"/>
    <x v="1"/>
    <x v="2"/>
    <x v="1"/>
    <x v="2"/>
    <x v="1"/>
    <x v="1"/>
    <x v="1"/>
    <x v="1"/>
    <x v="1"/>
    <x v="1"/>
    <x v="1"/>
    <x v="0"/>
    <x v="2"/>
    <x v="3"/>
    <x v="1"/>
    <x v="2"/>
    <x v="2"/>
    <x v="2"/>
    <m/>
    <m/>
    <m/>
    <m/>
    <m/>
    <m/>
  </r>
  <r>
    <x v="0"/>
    <x v="119"/>
    <x v="0"/>
    <m/>
    <x v="0"/>
    <x v="1"/>
    <x v="1"/>
    <x v="5"/>
    <x v="5"/>
    <x v="6"/>
    <x v="4"/>
    <x v="5"/>
    <x v="5"/>
    <x v="5"/>
    <x v="5"/>
    <x v="5"/>
    <x v="4"/>
    <x v="4"/>
    <x v="5"/>
    <x v="5"/>
    <x v="4"/>
    <x v="5"/>
    <x v="5"/>
    <x v="4"/>
    <x v="5"/>
    <x v="5"/>
    <x v="5"/>
    <x v="0"/>
    <x v="2"/>
    <x v="3"/>
    <x v="1"/>
    <x v="2"/>
    <x v="2"/>
    <x v="2"/>
    <m/>
    <m/>
    <m/>
    <m/>
    <m/>
    <m/>
  </r>
  <r>
    <x v="0"/>
    <x v="119"/>
    <x v="0"/>
    <m/>
    <x v="0"/>
    <x v="1"/>
    <x v="3"/>
    <x v="5"/>
    <x v="5"/>
    <x v="6"/>
    <x v="4"/>
    <x v="5"/>
    <x v="5"/>
    <x v="5"/>
    <x v="5"/>
    <x v="5"/>
    <x v="4"/>
    <x v="4"/>
    <x v="5"/>
    <x v="5"/>
    <x v="4"/>
    <x v="5"/>
    <x v="5"/>
    <x v="4"/>
    <x v="5"/>
    <x v="5"/>
    <x v="5"/>
    <x v="0"/>
    <x v="2"/>
    <x v="3"/>
    <x v="1"/>
    <x v="2"/>
    <x v="2"/>
    <x v="2"/>
    <m/>
    <m/>
    <m/>
    <m/>
    <m/>
    <m/>
  </r>
  <r>
    <x v="0"/>
    <x v="119"/>
    <x v="0"/>
    <m/>
    <x v="0"/>
    <x v="1"/>
    <x v="0"/>
    <x v="2"/>
    <x v="2"/>
    <x v="2"/>
    <x v="1"/>
    <x v="1"/>
    <x v="2"/>
    <x v="1"/>
    <x v="1"/>
    <x v="1"/>
    <x v="1"/>
    <x v="1"/>
    <x v="1"/>
    <x v="1"/>
    <x v="1"/>
    <x v="1"/>
    <x v="1"/>
    <x v="3"/>
    <x v="1"/>
    <x v="1"/>
    <x v="1"/>
    <x v="0"/>
    <x v="2"/>
    <x v="3"/>
    <x v="1"/>
    <x v="2"/>
    <x v="2"/>
    <x v="2"/>
    <m/>
    <m/>
    <m/>
    <m/>
    <m/>
    <m/>
  </r>
  <r>
    <x v="0"/>
    <x v="119"/>
    <x v="0"/>
    <m/>
    <x v="0"/>
    <x v="1"/>
    <x v="1"/>
    <x v="2"/>
    <x v="1"/>
    <x v="2"/>
    <x v="1"/>
    <x v="1"/>
    <x v="2"/>
    <x v="1"/>
    <x v="1"/>
    <x v="1"/>
    <x v="1"/>
    <x v="1"/>
    <x v="1"/>
    <x v="2"/>
    <x v="1"/>
    <x v="1"/>
    <x v="1"/>
    <x v="3"/>
    <x v="1"/>
    <x v="1"/>
    <x v="1"/>
    <x v="0"/>
    <x v="2"/>
    <x v="3"/>
    <x v="1"/>
    <x v="2"/>
    <x v="2"/>
    <x v="2"/>
    <m/>
    <m/>
    <m/>
    <m/>
    <m/>
    <m/>
  </r>
  <r>
    <x v="0"/>
    <x v="119"/>
    <x v="0"/>
    <m/>
    <x v="0"/>
    <x v="1"/>
    <x v="1"/>
    <x v="2"/>
    <x v="2"/>
    <x v="2"/>
    <x v="2"/>
    <x v="1"/>
    <x v="1"/>
    <x v="1"/>
    <x v="2"/>
    <x v="2"/>
    <x v="2"/>
    <x v="2"/>
    <x v="1"/>
    <x v="1"/>
    <x v="1"/>
    <x v="1"/>
    <x v="1"/>
    <x v="1"/>
    <x v="1"/>
    <x v="1"/>
    <x v="1"/>
    <x v="0"/>
    <x v="2"/>
    <x v="3"/>
    <x v="1"/>
    <x v="2"/>
    <x v="2"/>
    <x v="2"/>
    <m/>
    <m/>
    <m/>
    <m/>
    <m/>
    <m/>
  </r>
  <r>
    <x v="0"/>
    <x v="119"/>
    <x v="0"/>
    <m/>
    <x v="0"/>
    <x v="1"/>
    <x v="0"/>
    <x v="1"/>
    <x v="2"/>
    <x v="2"/>
    <x v="1"/>
    <x v="1"/>
    <x v="2"/>
    <x v="1"/>
    <x v="1"/>
    <x v="2"/>
    <x v="1"/>
    <x v="1"/>
    <x v="1"/>
    <x v="1"/>
    <x v="1"/>
    <x v="2"/>
    <x v="1"/>
    <x v="1"/>
    <x v="1"/>
    <x v="2"/>
    <x v="1"/>
    <x v="0"/>
    <x v="2"/>
    <x v="3"/>
    <x v="1"/>
    <x v="2"/>
    <x v="2"/>
    <x v="2"/>
    <m/>
    <m/>
    <m/>
    <m/>
    <m/>
    <m/>
  </r>
  <r>
    <x v="0"/>
    <x v="119"/>
    <x v="0"/>
    <m/>
    <x v="0"/>
    <x v="1"/>
    <x v="1"/>
    <x v="2"/>
    <x v="2"/>
    <x v="2"/>
    <x v="0"/>
    <x v="1"/>
    <x v="2"/>
    <x v="1"/>
    <x v="1"/>
    <x v="1"/>
    <x v="1"/>
    <x v="1"/>
    <x v="1"/>
    <x v="1"/>
    <x v="1"/>
    <x v="1"/>
    <x v="1"/>
    <x v="1"/>
    <x v="1"/>
    <x v="1"/>
    <x v="1"/>
    <x v="0"/>
    <x v="2"/>
    <x v="3"/>
    <x v="1"/>
    <x v="2"/>
    <x v="2"/>
    <x v="2"/>
    <m/>
    <m/>
    <m/>
    <m/>
    <m/>
    <m/>
  </r>
  <r>
    <x v="0"/>
    <x v="119"/>
    <x v="0"/>
    <m/>
    <x v="0"/>
    <x v="1"/>
    <x v="0"/>
    <x v="2"/>
    <x v="1"/>
    <x v="1"/>
    <x v="2"/>
    <x v="2"/>
    <x v="1"/>
    <x v="2"/>
    <x v="2"/>
    <x v="1"/>
    <x v="1"/>
    <x v="1"/>
    <x v="1"/>
    <x v="2"/>
    <x v="1"/>
    <x v="1"/>
    <x v="1"/>
    <x v="1"/>
    <x v="1"/>
    <x v="1"/>
    <x v="1"/>
    <x v="0"/>
    <x v="2"/>
    <x v="3"/>
    <x v="1"/>
    <x v="2"/>
    <x v="2"/>
    <x v="2"/>
    <m/>
    <m/>
    <m/>
    <m/>
    <m/>
    <m/>
  </r>
  <r>
    <x v="0"/>
    <x v="119"/>
    <x v="0"/>
    <m/>
    <x v="0"/>
    <x v="1"/>
    <x v="1"/>
    <x v="2"/>
    <x v="1"/>
    <x v="2"/>
    <x v="1"/>
    <x v="1"/>
    <x v="2"/>
    <x v="1"/>
    <x v="1"/>
    <x v="1"/>
    <x v="1"/>
    <x v="1"/>
    <x v="1"/>
    <x v="1"/>
    <x v="1"/>
    <x v="1"/>
    <x v="1"/>
    <x v="1"/>
    <x v="1"/>
    <x v="1"/>
    <x v="1"/>
    <x v="0"/>
    <x v="2"/>
    <x v="3"/>
    <x v="1"/>
    <x v="2"/>
    <x v="2"/>
    <x v="2"/>
    <m/>
    <m/>
    <m/>
    <m/>
    <m/>
    <m/>
  </r>
  <r>
    <x v="0"/>
    <x v="119"/>
    <x v="0"/>
    <m/>
    <x v="0"/>
    <x v="1"/>
    <x v="1"/>
    <x v="2"/>
    <x v="1"/>
    <x v="2"/>
    <x v="2"/>
    <x v="2"/>
    <x v="1"/>
    <x v="1"/>
    <x v="1"/>
    <x v="1"/>
    <x v="1"/>
    <x v="1"/>
    <x v="1"/>
    <x v="1"/>
    <x v="1"/>
    <x v="3"/>
    <x v="1"/>
    <x v="1"/>
    <x v="2"/>
    <x v="1"/>
    <x v="1"/>
    <x v="0"/>
    <x v="2"/>
    <x v="3"/>
    <x v="1"/>
    <x v="2"/>
    <x v="2"/>
    <x v="2"/>
    <m/>
    <m/>
    <m/>
    <m/>
    <m/>
    <m/>
  </r>
  <r>
    <x v="0"/>
    <x v="119"/>
    <x v="0"/>
    <m/>
    <x v="0"/>
    <x v="1"/>
    <x v="1"/>
    <x v="2"/>
    <x v="2"/>
    <x v="2"/>
    <x v="1"/>
    <x v="1"/>
    <x v="1"/>
    <x v="1"/>
    <x v="1"/>
    <x v="1"/>
    <x v="1"/>
    <x v="1"/>
    <x v="1"/>
    <x v="1"/>
    <x v="1"/>
    <x v="1"/>
    <x v="1"/>
    <x v="1"/>
    <x v="1"/>
    <x v="1"/>
    <x v="1"/>
    <x v="0"/>
    <x v="2"/>
    <x v="3"/>
    <x v="1"/>
    <x v="2"/>
    <x v="2"/>
    <x v="2"/>
    <m/>
    <m/>
    <m/>
    <m/>
    <m/>
    <m/>
  </r>
  <r>
    <x v="0"/>
    <x v="119"/>
    <x v="0"/>
    <m/>
    <x v="0"/>
    <x v="1"/>
    <x v="1"/>
    <x v="2"/>
    <x v="2"/>
    <x v="2"/>
    <x v="1"/>
    <x v="1"/>
    <x v="2"/>
    <x v="1"/>
    <x v="1"/>
    <x v="1"/>
    <x v="1"/>
    <x v="1"/>
    <x v="1"/>
    <x v="1"/>
    <x v="1"/>
    <x v="1"/>
    <x v="1"/>
    <x v="1"/>
    <x v="1"/>
    <x v="1"/>
    <x v="1"/>
    <x v="0"/>
    <x v="2"/>
    <x v="3"/>
    <x v="1"/>
    <x v="2"/>
    <x v="2"/>
    <x v="2"/>
    <m/>
    <m/>
    <m/>
    <m/>
    <m/>
    <m/>
  </r>
  <r>
    <x v="0"/>
    <x v="119"/>
    <x v="0"/>
    <m/>
    <x v="0"/>
    <x v="1"/>
    <x v="1"/>
    <x v="2"/>
    <x v="2"/>
    <x v="4"/>
    <x v="1"/>
    <x v="1"/>
    <x v="3"/>
    <x v="3"/>
    <x v="3"/>
    <x v="2"/>
    <x v="3"/>
    <x v="3"/>
    <x v="3"/>
    <x v="3"/>
    <x v="2"/>
    <x v="1"/>
    <x v="1"/>
    <x v="3"/>
    <x v="1"/>
    <x v="2"/>
    <x v="2"/>
    <x v="0"/>
    <x v="2"/>
    <x v="3"/>
    <x v="1"/>
    <x v="2"/>
    <x v="2"/>
    <x v="2"/>
    <m/>
    <m/>
    <m/>
    <m/>
    <m/>
    <m/>
  </r>
  <r>
    <x v="0"/>
    <x v="119"/>
    <x v="0"/>
    <m/>
    <x v="0"/>
    <x v="1"/>
    <x v="1"/>
    <x v="1"/>
    <x v="1"/>
    <x v="2"/>
    <x v="1"/>
    <x v="2"/>
    <x v="1"/>
    <x v="2"/>
    <x v="2"/>
    <x v="2"/>
    <x v="1"/>
    <x v="2"/>
    <x v="2"/>
    <x v="2"/>
    <x v="2"/>
    <x v="2"/>
    <x v="1"/>
    <x v="1"/>
    <x v="2"/>
    <x v="2"/>
    <x v="2"/>
    <x v="0"/>
    <x v="2"/>
    <x v="3"/>
    <x v="1"/>
    <x v="2"/>
    <x v="2"/>
    <x v="2"/>
    <m/>
    <m/>
    <m/>
    <m/>
    <m/>
    <m/>
  </r>
  <r>
    <x v="0"/>
    <x v="119"/>
    <x v="0"/>
    <m/>
    <x v="0"/>
    <x v="1"/>
    <x v="0"/>
    <x v="1"/>
    <x v="1"/>
    <x v="1"/>
    <x v="2"/>
    <x v="2"/>
    <x v="1"/>
    <x v="2"/>
    <x v="2"/>
    <x v="2"/>
    <x v="2"/>
    <x v="2"/>
    <x v="2"/>
    <x v="2"/>
    <x v="2"/>
    <x v="1"/>
    <x v="1"/>
    <x v="2"/>
    <x v="5"/>
    <x v="2"/>
    <x v="2"/>
    <x v="0"/>
    <x v="2"/>
    <x v="3"/>
    <x v="1"/>
    <x v="2"/>
    <x v="2"/>
    <x v="2"/>
    <m/>
    <m/>
    <m/>
    <m/>
    <m/>
    <m/>
  </r>
  <r>
    <x v="0"/>
    <x v="119"/>
    <x v="0"/>
    <m/>
    <x v="0"/>
    <x v="1"/>
    <x v="0"/>
    <x v="1"/>
    <x v="1"/>
    <x v="1"/>
    <x v="2"/>
    <x v="3"/>
    <x v="1"/>
    <x v="2"/>
    <x v="2"/>
    <x v="2"/>
    <x v="2"/>
    <x v="3"/>
    <x v="2"/>
    <x v="2"/>
    <x v="2"/>
    <x v="2"/>
    <x v="2"/>
    <x v="5"/>
    <x v="4"/>
    <x v="2"/>
    <x v="2"/>
    <x v="0"/>
    <x v="2"/>
    <x v="3"/>
    <x v="1"/>
    <x v="2"/>
    <x v="2"/>
    <x v="2"/>
    <m/>
    <m/>
    <m/>
    <m/>
    <m/>
    <m/>
  </r>
  <r>
    <x v="0"/>
    <x v="119"/>
    <x v="0"/>
    <m/>
    <x v="0"/>
    <x v="1"/>
    <x v="0"/>
    <x v="2"/>
    <x v="1"/>
    <x v="2"/>
    <x v="2"/>
    <x v="2"/>
    <x v="1"/>
    <x v="2"/>
    <x v="2"/>
    <x v="2"/>
    <x v="1"/>
    <x v="2"/>
    <x v="0"/>
    <x v="2"/>
    <x v="2"/>
    <x v="2"/>
    <x v="2"/>
    <x v="3"/>
    <x v="2"/>
    <x v="2"/>
    <x v="2"/>
    <x v="0"/>
    <x v="2"/>
    <x v="3"/>
    <x v="1"/>
    <x v="2"/>
    <x v="2"/>
    <x v="2"/>
    <m/>
    <m/>
    <m/>
    <m/>
    <m/>
    <m/>
  </r>
  <r>
    <x v="0"/>
    <x v="119"/>
    <x v="0"/>
    <m/>
    <x v="0"/>
    <x v="1"/>
    <x v="1"/>
    <x v="2"/>
    <x v="1"/>
    <x v="2"/>
    <x v="1"/>
    <x v="1"/>
    <x v="2"/>
    <x v="2"/>
    <x v="1"/>
    <x v="1"/>
    <x v="1"/>
    <x v="1"/>
    <x v="1"/>
    <x v="1"/>
    <x v="1"/>
    <x v="1"/>
    <x v="1"/>
    <x v="5"/>
    <x v="4"/>
    <x v="1"/>
    <x v="1"/>
    <x v="0"/>
    <x v="2"/>
    <x v="3"/>
    <x v="1"/>
    <x v="2"/>
    <x v="2"/>
    <x v="2"/>
    <m/>
    <m/>
    <m/>
    <m/>
    <m/>
    <m/>
  </r>
  <r>
    <x v="0"/>
    <x v="119"/>
    <x v="0"/>
    <m/>
    <x v="0"/>
    <x v="1"/>
    <x v="1"/>
    <x v="2"/>
    <x v="2"/>
    <x v="2"/>
    <x v="1"/>
    <x v="1"/>
    <x v="2"/>
    <x v="1"/>
    <x v="1"/>
    <x v="1"/>
    <x v="1"/>
    <x v="1"/>
    <x v="1"/>
    <x v="1"/>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1"/>
    <x v="2"/>
    <x v="1"/>
    <x v="2"/>
    <x v="1"/>
    <x v="1"/>
    <x v="2"/>
    <x v="1"/>
    <x v="1"/>
    <x v="1"/>
    <x v="1"/>
    <x v="1"/>
    <x v="1"/>
    <x v="1"/>
    <x v="1"/>
    <x v="3"/>
    <x v="1"/>
    <x v="1"/>
    <x v="1"/>
    <x v="0"/>
    <x v="2"/>
    <x v="3"/>
    <x v="1"/>
    <x v="2"/>
    <x v="2"/>
    <x v="2"/>
    <m/>
    <m/>
    <m/>
    <m/>
    <m/>
    <m/>
  </r>
  <r>
    <x v="0"/>
    <x v="119"/>
    <x v="0"/>
    <m/>
    <x v="0"/>
    <x v="1"/>
    <x v="0"/>
    <x v="2"/>
    <x v="1"/>
    <x v="2"/>
    <x v="1"/>
    <x v="1"/>
    <x v="1"/>
    <x v="2"/>
    <x v="1"/>
    <x v="1"/>
    <x v="1"/>
    <x v="1"/>
    <x v="1"/>
    <x v="1"/>
    <x v="1"/>
    <x v="1"/>
    <x v="1"/>
    <x v="3"/>
    <x v="2"/>
    <x v="1"/>
    <x v="1"/>
    <x v="0"/>
    <x v="2"/>
    <x v="3"/>
    <x v="1"/>
    <x v="2"/>
    <x v="2"/>
    <x v="2"/>
    <m/>
    <m/>
    <m/>
    <m/>
    <m/>
    <m/>
  </r>
  <r>
    <x v="0"/>
    <x v="119"/>
    <x v="0"/>
    <m/>
    <x v="0"/>
    <x v="1"/>
    <x v="0"/>
    <x v="1"/>
    <x v="1"/>
    <x v="2"/>
    <x v="2"/>
    <x v="4"/>
    <x v="1"/>
    <x v="4"/>
    <x v="4"/>
    <x v="2"/>
    <x v="1"/>
    <x v="5"/>
    <x v="2"/>
    <x v="2"/>
    <x v="1"/>
    <x v="1"/>
    <x v="1"/>
    <x v="4"/>
    <x v="2"/>
    <x v="1"/>
    <x v="1"/>
    <x v="0"/>
    <x v="2"/>
    <x v="3"/>
    <x v="1"/>
    <x v="2"/>
    <x v="2"/>
    <x v="2"/>
    <m/>
    <m/>
    <m/>
    <m/>
    <m/>
    <m/>
  </r>
  <r>
    <x v="0"/>
    <x v="119"/>
    <x v="0"/>
    <m/>
    <x v="0"/>
    <x v="1"/>
    <x v="1"/>
    <x v="2"/>
    <x v="2"/>
    <x v="4"/>
    <x v="2"/>
    <x v="2"/>
    <x v="3"/>
    <x v="1"/>
    <x v="1"/>
    <x v="1"/>
    <x v="1"/>
    <x v="1"/>
    <x v="1"/>
    <x v="3"/>
    <x v="1"/>
    <x v="1"/>
    <x v="1"/>
    <x v="1"/>
    <x v="1"/>
    <x v="1"/>
    <x v="1"/>
    <x v="0"/>
    <x v="2"/>
    <x v="3"/>
    <x v="1"/>
    <x v="2"/>
    <x v="2"/>
    <x v="2"/>
    <m/>
    <m/>
    <m/>
    <m/>
    <m/>
    <m/>
  </r>
  <r>
    <x v="0"/>
    <x v="119"/>
    <x v="0"/>
    <m/>
    <x v="0"/>
    <x v="1"/>
    <x v="1"/>
    <x v="1"/>
    <x v="2"/>
    <x v="2"/>
    <x v="1"/>
    <x v="1"/>
    <x v="2"/>
    <x v="2"/>
    <x v="1"/>
    <x v="1"/>
    <x v="1"/>
    <x v="1"/>
    <x v="1"/>
    <x v="2"/>
    <x v="1"/>
    <x v="1"/>
    <x v="1"/>
    <x v="1"/>
    <x v="1"/>
    <x v="1"/>
    <x v="1"/>
    <x v="0"/>
    <x v="2"/>
    <x v="3"/>
    <x v="1"/>
    <x v="2"/>
    <x v="2"/>
    <x v="2"/>
    <m/>
    <m/>
    <m/>
    <m/>
    <m/>
    <m/>
  </r>
  <r>
    <x v="0"/>
    <x v="119"/>
    <x v="0"/>
    <m/>
    <x v="0"/>
    <x v="1"/>
    <x v="0"/>
    <x v="2"/>
    <x v="2"/>
    <x v="4"/>
    <x v="1"/>
    <x v="1"/>
    <x v="1"/>
    <x v="1"/>
    <x v="1"/>
    <x v="1"/>
    <x v="1"/>
    <x v="2"/>
    <x v="3"/>
    <x v="3"/>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1"/>
    <x v="2"/>
    <x v="2"/>
    <x v="2"/>
    <x v="1"/>
    <x v="1"/>
    <x v="1"/>
    <x v="1"/>
    <x v="1"/>
    <x v="1"/>
    <x v="1"/>
    <x v="2"/>
    <x v="1"/>
    <x v="1"/>
    <x v="1"/>
    <x v="1"/>
    <x v="1"/>
    <x v="1"/>
    <x v="2"/>
    <x v="1"/>
    <x v="1"/>
    <x v="0"/>
    <x v="2"/>
    <x v="3"/>
    <x v="1"/>
    <x v="2"/>
    <x v="2"/>
    <x v="2"/>
    <m/>
    <m/>
    <m/>
    <m/>
    <m/>
    <m/>
  </r>
  <r>
    <x v="0"/>
    <x v="119"/>
    <x v="0"/>
    <m/>
    <x v="0"/>
    <x v="1"/>
    <x v="0"/>
    <x v="1"/>
    <x v="1"/>
    <x v="2"/>
    <x v="1"/>
    <x v="1"/>
    <x v="1"/>
    <x v="2"/>
    <x v="2"/>
    <x v="4"/>
    <x v="2"/>
    <x v="2"/>
    <x v="3"/>
    <x v="1"/>
    <x v="3"/>
    <x v="2"/>
    <x v="3"/>
    <x v="5"/>
    <x v="5"/>
    <x v="2"/>
    <x v="2"/>
    <x v="0"/>
    <x v="2"/>
    <x v="3"/>
    <x v="1"/>
    <x v="2"/>
    <x v="2"/>
    <x v="2"/>
    <m/>
    <m/>
    <m/>
    <m/>
    <m/>
    <m/>
  </r>
  <r>
    <x v="0"/>
    <x v="119"/>
    <x v="0"/>
    <m/>
    <x v="0"/>
    <x v="1"/>
    <x v="0"/>
    <x v="2"/>
    <x v="2"/>
    <x v="4"/>
    <x v="1"/>
    <x v="1"/>
    <x v="1"/>
    <x v="1"/>
    <x v="1"/>
    <x v="1"/>
    <x v="1"/>
    <x v="1"/>
    <x v="1"/>
    <x v="1"/>
    <x v="1"/>
    <x v="1"/>
    <x v="1"/>
    <x v="1"/>
    <x v="1"/>
    <x v="1"/>
    <x v="1"/>
    <x v="0"/>
    <x v="2"/>
    <x v="3"/>
    <x v="1"/>
    <x v="2"/>
    <x v="2"/>
    <x v="2"/>
    <m/>
    <m/>
    <m/>
    <m/>
    <m/>
    <m/>
  </r>
  <r>
    <x v="0"/>
    <x v="119"/>
    <x v="0"/>
    <m/>
    <x v="0"/>
    <x v="1"/>
    <x v="1"/>
    <x v="2"/>
    <x v="2"/>
    <x v="2"/>
    <x v="1"/>
    <x v="1"/>
    <x v="2"/>
    <x v="1"/>
    <x v="1"/>
    <x v="1"/>
    <x v="1"/>
    <x v="0"/>
    <x v="2"/>
    <x v="1"/>
    <x v="1"/>
    <x v="1"/>
    <x v="2"/>
    <x v="5"/>
    <x v="4"/>
    <x v="1"/>
    <x v="1"/>
    <x v="0"/>
    <x v="2"/>
    <x v="3"/>
    <x v="1"/>
    <x v="2"/>
    <x v="2"/>
    <x v="2"/>
    <m/>
    <m/>
    <m/>
    <m/>
    <m/>
    <m/>
  </r>
  <r>
    <x v="0"/>
    <x v="119"/>
    <x v="0"/>
    <m/>
    <x v="0"/>
    <x v="1"/>
    <x v="1"/>
    <x v="2"/>
    <x v="2"/>
    <x v="2"/>
    <x v="1"/>
    <x v="1"/>
    <x v="1"/>
    <x v="1"/>
    <x v="1"/>
    <x v="1"/>
    <x v="1"/>
    <x v="0"/>
    <x v="1"/>
    <x v="1"/>
    <x v="1"/>
    <x v="1"/>
    <x v="1"/>
    <x v="1"/>
    <x v="1"/>
    <x v="1"/>
    <x v="1"/>
    <x v="0"/>
    <x v="2"/>
    <x v="3"/>
    <x v="1"/>
    <x v="2"/>
    <x v="2"/>
    <x v="2"/>
    <m/>
    <m/>
    <m/>
    <m/>
    <m/>
    <m/>
  </r>
  <r>
    <x v="0"/>
    <x v="119"/>
    <x v="0"/>
    <m/>
    <x v="0"/>
    <x v="1"/>
    <x v="0"/>
    <x v="2"/>
    <x v="2"/>
    <x v="2"/>
    <x v="1"/>
    <x v="1"/>
    <x v="1"/>
    <x v="1"/>
    <x v="2"/>
    <x v="2"/>
    <x v="1"/>
    <x v="0"/>
    <x v="2"/>
    <x v="2"/>
    <x v="1"/>
    <x v="2"/>
    <x v="1"/>
    <x v="3"/>
    <x v="2"/>
    <x v="1"/>
    <x v="1"/>
    <x v="0"/>
    <x v="2"/>
    <x v="3"/>
    <x v="1"/>
    <x v="2"/>
    <x v="2"/>
    <x v="2"/>
    <m/>
    <m/>
    <m/>
    <m/>
    <m/>
    <m/>
  </r>
  <r>
    <x v="0"/>
    <x v="119"/>
    <x v="0"/>
    <m/>
    <x v="0"/>
    <x v="1"/>
    <x v="1"/>
    <x v="2"/>
    <x v="1"/>
    <x v="2"/>
    <x v="2"/>
    <x v="2"/>
    <x v="1"/>
    <x v="1"/>
    <x v="1"/>
    <x v="2"/>
    <x v="1"/>
    <x v="0"/>
    <x v="1"/>
    <x v="2"/>
    <x v="1"/>
    <x v="1"/>
    <x v="1"/>
    <x v="1"/>
    <x v="1"/>
    <x v="1"/>
    <x v="1"/>
    <x v="0"/>
    <x v="2"/>
    <x v="3"/>
    <x v="1"/>
    <x v="2"/>
    <x v="2"/>
    <x v="2"/>
    <m/>
    <m/>
    <m/>
    <m/>
    <m/>
    <m/>
  </r>
  <r>
    <x v="0"/>
    <x v="119"/>
    <x v="0"/>
    <m/>
    <x v="0"/>
    <x v="1"/>
    <x v="1"/>
    <x v="2"/>
    <x v="2"/>
    <x v="2"/>
    <x v="1"/>
    <x v="1"/>
    <x v="2"/>
    <x v="2"/>
    <x v="1"/>
    <x v="1"/>
    <x v="1"/>
    <x v="0"/>
    <x v="1"/>
    <x v="1"/>
    <x v="1"/>
    <x v="1"/>
    <x v="3"/>
    <x v="1"/>
    <x v="1"/>
    <x v="2"/>
    <x v="2"/>
    <x v="0"/>
    <x v="2"/>
    <x v="3"/>
    <x v="1"/>
    <x v="2"/>
    <x v="2"/>
    <x v="2"/>
    <m/>
    <m/>
    <m/>
    <m/>
    <m/>
    <m/>
  </r>
  <r>
    <x v="0"/>
    <x v="119"/>
    <x v="0"/>
    <m/>
    <x v="0"/>
    <x v="1"/>
    <x v="0"/>
    <x v="1"/>
    <x v="1"/>
    <x v="4"/>
    <x v="1"/>
    <x v="1"/>
    <x v="2"/>
    <x v="1"/>
    <x v="2"/>
    <x v="2"/>
    <x v="2"/>
    <x v="0"/>
    <x v="2"/>
    <x v="1"/>
    <x v="1"/>
    <x v="1"/>
    <x v="1"/>
    <x v="3"/>
    <x v="2"/>
    <x v="1"/>
    <x v="1"/>
    <x v="0"/>
    <x v="2"/>
    <x v="3"/>
    <x v="1"/>
    <x v="2"/>
    <x v="2"/>
    <x v="2"/>
    <m/>
    <m/>
    <m/>
    <m/>
    <m/>
    <m/>
  </r>
  <r>
    <x v="0"/>
    <x v="119"/>
    <x v="0"/>
    <m/>
    <x v="0"/>
    <x v="1"/>
    <x v="1"/>
    <x v="1"/>
    <x v="1"/>
    <x v="4"/>
    <x v="1"/>
    <x v="1"/>
    <x v="2"/>
    <x v="1"/>
    <x v="1"/>
    <x v="2"/>
    <x v="1"/>
    <x v="0"/>
    <x v="1"/>
    <x v="1"/>
    <x v="2"/>
    <x v="1"/>
    <x v="1"/>
    <x v="3"/>
    <x v="2"/>
    <x v="1"/>
    <x v="1"/>
    <x v="0"/>
    <x v="2"/>
    <x v="3"/>
    <x v="1"/>
    <x v="2"/>
    <x v="2"/>
    <x v="2"/>
    <m/>
    <m/>
    <m/>
    <m/>
    <m/>
    <m/>
  </r>
  <r>
    <x v="0"/>
    <x v="119"/>
    <x v="0"/>
    <m/>
    <x v="0"/>
    <x v="1"/>
    <x v="0"/>
    <x v="3"/>
    <x v="1"/>
    <x v="5"/>
    <x v="2"/>
    <x v="2"/>
    <x v="4"/>
    <x v="2"/>
    <x v="4"/>
    <x v="2"/>
    <x v="1"/>
    <x v="0"/>
    <x v="4"/>
    <x v="2"/>
    <x v="2"/>
    <x v="2"/>
    <x v="1"/>
    <x v="1"/>
    <x v="1"/>
    <x v="2"/>
    <x v="2"/>
    <x v="0"/>
    <x v="2"/>
    <x v="3"/>
    <x v="1"/>
    <x v="2"/>
    <x v="2"/>
    <x v="2"/>
    <m/>
    <m/>
    <m/>
    <m/>
    <m/>
    <m/>
  </r>
  <r>
    <x v="0"/>
    <x v="119"/>
    <x v="0"/>
    <m/>
    <x v="0"/>
    <x v="1"/>
    <x v="1"/>
    <x v="2"/>
    <x v="2"/>
    <x v="2"/>
    <x v="1"/>
    <x v="1"/>
    <x v="2"/>
    <x v="1"/>
    <x v="1"/>
    <x v="1"/>
    <x v="1"/>
    <x v="0"/>
    <x v="1"/>
    <x v="1"/>
    <x v="1"/>
    <x v="1"/>
    <x v="1"/>
    <x v="1"/>
    <x v="1"/>
    <x v="1"/>
    <x v="1"/>
    <x v="0"/>
    <x v="2"/>
    <x v="3"/>
    <x v="1"/>
    <x v="2"/>
    <x v="2"/>
    <x v="2"/>
    <m/>
    <m/>
    <m/>
    <m/>
    <m/>
    <m/>
  </r>
  <r>
    <x v="0"/>
    <x v="119"/>
    <x v="0"/>
    <m/>
    <x v="0"/>
    <x v="1"/>
    <x v="1"/>
    <x v="2"/>
    <x v="2"/>
    <x v="2"/>
    <x v="1"/>
    <x v="1"/>
    <x v="2"/>
    <x v="1"/>
    <x v="1"/>
    <x v="1"/>
    <x v="1"/>
    <x v="0"/>
    <x v="1"/>
    <x v="1"/>
    <x v="1"/>
    <x v="1"/>
    <x v="1"/>
    <x v="1"/>
    <x v="1"/>
    <x v="1"/>
    <x v="1"/>
    <x v="0"/>
    <x v="2"/>
    <x v="3"/>
    <x v="1"/>
    <x v="2"/>
    <x v="2"/>
    <x v="2"/>
    <m/>
    <m/>
    <m/>
    <m/>
    <m/>
    <m/>
  </r>
  <r>
    <x v="0"/>
    <x v="119"/>
    <x v="0"/>
    <m/>
    <x v="0"/>
    <x v="1"/>
    <x v="0"/>
    <x v="2"/>
    <x v="2"/>
    <x v="3"/>
    <x v="1"/>
    <x v="1"/>
    <x v="3"/>
    <x v="1"/>
    <x v="1"/>
    <x v="1"/>
    <x v="1"/>
    <x v="0"/>
    <x v="1"/>
    <x v="3"/>
    <x v="1"/>
    <x v="1"/>
    <x v="3"/>
    <x v="3"/>
    <x v="2"/>
    <x v="1"/>
    <x v="1"/>
    <x v="0"/>
    <x v="2"/>
    <x v="3"/>
    <x v="1"/>
    <x v="2"/>
    <x v="2"/>
    <x v="2"/>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1"/>
    <x v="0"/>
    <x v="0"/>
    <x v="0"/>
    <x v="0"/>
    <m/>
    <m/>
    <m/>
    <m/>
    <m/>
    <m/>
  </r>
  <r>
    <x v="0"/>
    <x v="120"/>
    <x v="1"/>
    <m/>
    <x v="0"/>
    <x v="0"/>
    <x v="0"/>
    <x v="0"/>
    <x v="0"/>
    <x v="0"/>
    <x v="0"/>
    <x v="0"/>
    <x v="0"/>
    <x v="0"/>
    <x v="0"/>
    <x v="0"/>
    <x v="0"/>
    <x v="0"/>
    <x v="0"/>
    <x v="0"/>
    <x v="0"/>
    <x v="0"/>
    <x v="0"/>
    <x v="0"/>
    <x v="0"/>
    <x v="0"/>
    <x v="0"/>
    <x v="0"/>
    <x v="0"/>
    <x v="1"/>
    <x v="0"/>
    <x v="0"/>
    <x v="0"/>
    <x v="0"/>
    <m/>
    <m/>
    <m/>
    <m/>
    <m/>
    <m/>
  </r>
  <r>
    <x v="0"/>
    <x v="120"/>
    <x v="1"/>
    <m/>
    <x v="0"/>
    <x v="0"/>
    <x v="0"/>
    <x v="0"/>
    <x v="0"/>
    <x v="0"/>
    <x v="0"/>
    <x v="0"/>
    <x v="0"/>
    <x v="0"/>
    <x v="0"/>
    <x v="0"/>
    <x v="0"/>
    <x v="0"/>
    <x v="0"/>
    <x v="0"/>
    <x v="0"/>
    <x v="0"/>
    <x v="0"/>
    <x v="0"/>
    <x v="0"/>
    <x v="0"/>
    <x v="0"/>
    <x v="0"/>
    <x v="0"/>
    <x v="0"/>
    <x v="0"/>
    <x v="0"/>
    <x v="0"/>
    <x v="1"/>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3"/>
    <x v="1"/>
    <x v="0"/>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1"/>
    <m/>
    <m/>
    <m/>
    <m/>
    <m/>
    <m/>
  </r>
  <r>
    <x v="0"/>
    <x v="120"/>
    <x v="1"/>
    <m/>
    <x v="0"/>
    <x v="0"/>
    <x v="1"/>
    <x v="0"/>
    <x v="0"/>
    <x v="0"/>
    <x v="0"/>
    <x v="0"/>
    <x v="0"/>
    <x v="0"/>
    <x v="0"/>
    <x v="0"/>
    <x v="0"/>
    <x v="0"/>
    <x v="0"/>
    <x v="0"/>
    <x v="0"/>
    <x v="0"/>
    <x v="0"/>
    <x v="0"/>
    <x v="0"/>
    <x v="0"/>
    <x v="0"/>
    <x v="0"/>
    <x v="0"/>
    <x v="0"/>
    <x v="0"/>
    <x v="0"/>
    <x v="0"/>
    <x v="1"/>
    <m/>
    <m/>
    <m/>
    <m/>
    <m/>
    <m/>
  </r>
  <r>
    <x v="0"/>
    <x v="120"/>
    <x v="1"/>
    <m/>
    <x v="0"/>
    <x v="0"/>
    <x v="0"/>
    <x v="0"/>
    <x v="0"/>
    <x v="0"/>
    <x v="0"/>
    <x v="0"/>
    <x v="0"/>
    <x v="0"/>
    <x v="0"/>
    <x v="0"/>
    <x v="0"/>
    <x v="0"/>
    <x v="0"/>
    <x v="0"/>
    <x v="0"/>
    <x v="0"/>
    <x v="0"/>
    <x v="0"/>
    <x v="0"/>
    <x v="0"/>
    <x v="0"/>
    <x v="0"/>
    <x v="0"/>
    <x v="1"/>
    <x v="0"/>
    <x v="0"/>
    <x v="0"/>
    <x v="1"/>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2"/>
    <x v="0"/>
    <x v="0"/>
    <x v="0"/>
    <m/>
    <m/>
    <m/>
    <m/>
    <m/>
    <m/>
  </r>
  <r>
    <x v="0"/>
    <x v="120"/>
    <x v="1"/>
    <m/>
    <x v="0"/>
    <x v="0"/>
    <x v="0"/>
    <x v="0"/>
    <x v="0"/>
    <x v="0"/>
    <x v="0"/>
    <x v="0"/>
    <x v="0"/>
    <x v="0"/>
    <x v="0"/>
    <x v="0"/>
    <x v="0"/>
    <x v="0"/>
    <x v="0"/>
    <x v="0"/>
    <x v="0"/>
    <x v="0"/>
    <x v="0"/>
    <x v="0"/>
    <x v="0"/>
    <x v="0"/>
    <x v="0"/>
    <x v="0"/>
    <x v="0"/>
    <x v="0"/>
    <x v="0"/>
    <x v="0"/>
    <x v="0"/>
    <x v="1"/>
    <m/>
    <m/>
    <m/>
    <m/>
    <m/>
    <m/>
  </r>
  <r>
    <x v="0"/>
    <x v="120"/>
    <x v="1"/>
    <m/>
    <x v="0"/>
    <x v="0"/>
    <x v="0"/>
    <x v="0"/>
    <x v="0"/>
    <x v="0"/>
    <x v="0"/>
    <x v="0"/>
    <x v="0"/>
    <x v="0"/>
    <x v="0"/>
    <x v="0"/>
    <x v="0"/>
    <x v="0"/>
    <x v="0"/>
    <x v="0"/>
    <x v="0"/>
    <x v="0"/>
    <x v="0"/>
    <x v="0"/>
    <x v="0"/>
    <x v="0"/>
    <x v="0"/>
    <x v="0"/>
    <x v="0"/>
    <x v="0"/>
    <x v="0"/>
    <x v="0"/>
    <x v="0"/>
    <x v="1"/>
    <m/>
    <m/>
    <m/>
    <m/>
    <m/>
    <m/>
  </r>
  <r>
    <x v="0"/>
    <x v="120"/>
    <x v="1"/>
    <m/>
    <x v="0"/>
    <x v="0"/>
    <x v="1"/>
    <x v="0"/>
    <x v="0"/>
    <x v="0"/>
    <x v="0"/>
    <x v="0"/>
    <x v="0"/>
    <x v="0"/>
    <x v="0"/>
    <x v="0"/>
    <x v="0"/>
    <x v="0"/>
    <x v="0"/>
    <x v="0"/>
    <x v="0"/>
    <x v="0"/>
    <x v="0"/>
    <x v="0"/>
    <x v="0"/>
    <x v="0"/>
    <x v="0"/>
    <x v="0"/>
    <x v="0"/>
    <x v="1"/>
    <x v="0"/>
    <x v="0"/>
    <x v="0"/>
    <x v="0"/>
    <m/>
    <m/>
    <m/>
    <m/>
    <m/>
    <m/>
  </r>
  <r>
    <x v="0"/>
    <x v="120"/>
    <x v="1"/>
    <m/>
    <x v="0"/>
    <x v="0"/>
    <x v="0"/>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1"/>
    <x v="1"/>
    <x v="2"/>
    <x v="1"/>
    <x v="4"/>
    <x v="2"/>
    <x v="1"/>
    <x v="2"/>
    <x v="1"/>
    <x v="2"/>
    <x v="1"/>
    <x v="1"/>
    <x v="1"/>
    <x v="1"/>
    <x v="1"/>
    <x v="1"/>
    <x v="1"/>
    <x v="1"/>
    <x v="1"/>
    <x v="1"/>
    <x v="1"/>
    <x v="1"/>
    <x v="0"/>
    <x v="2"/>
    <x v="3"/>
    <x v="1"/>
    <x v="2"/>
    <x v="2"/>
    <x v="2"/>
    <m/>
    <m/>
    <m/>
    <m/>
    <m/>
    <m/>
  </r>
  <r>
    <x v="0"/>
    <x v="120"/>
    <x v="1"/>
    <m/>
    <x v="0"/>
    <x v="1"/>
    <x v="0"/>
    <x v="2"/>
    <x v="2"/>
    <x v="2"/>
    <x v="1"/>
    <x v="1"/>
    <x v="2"/>
    <x v="1"/>
    <x v="1"/>
    <x v="1"/>
    <x v="1"/>
    <x v="1"/>
    <x v="1"/>
    <x v="1"/>
    <x v="1"/>
    <x v="3"/>
    <x v="3"/>
    <x v="1"/>
    <x v="1"/>
    <x v="1"/>
    <x v="1"/>
    <x v="0"/>
    <x v="2"/>
    <x v="3"/>
    <x v="1"/>
    <x v="2"/>
    <x v="2"/>
    <x v="2"/>
    <m/>
    <m/>
    <m/>
    <m/>
    <m/>
    <m/>
  </r>
  <r>
    <x v="0"/>
    <x v="120"/>
    <x v="1"/>
    <m/>
    <x v="0"/>
    <x v="1"/>
    <x v="1"/>
    <x v="2"/>
    <x v="1"/>
    <x v="2"/>
    <x v="1"/>
    <x v="1"/>
    <x v="1"/>
    <x v="4"/>
    <x v="2"/>
    <x v="4"/>
    <x v="1"/>
    <x v="2"/>
    <x v="1"/>
    <x v="1"/>
    <x v="1"/>
    <x v="1"/>
    <x v="1"/>
    <x v="1"/>
    <x v="1"/>
    <x v="1"/>
    <x v="1"/>
    <x v="0"/>
    <x v="2"/>
    <x v="3"/>
    <x v="1"/>
    <x v="2"/>
    <x v="2"/>
    <x v="2"/>
    <m/>
    <m/>
    <m/>
    <m/>
    <m/>
    <m/>
  </r>
  <r>
    <x v="0"/>
    <x v="120"/>
    <x v="1"/>
    <m/>
    <x v="0"/>
    <x v="1"/>
    <x v="0"/>
    <x v="1"/>
    <x v="1"/>
    <x v="1"/>
    <x v="2"/>
    <x v="4"/>
    <x v="4"/>
    <x v="1"/>
    <x v="2"/>
    <x v="4"/>
    <x v="2"/>
    <x v="5"/>
    <x v="3"/>
    <x v="2"/>
    <x v="2"/>
    <x v="2"/>
    <x v="3"/>
    <x v="3"/>
    <x v="4"/>
    <x v="2"/>
    <x v="1"/>
    <x v="0"/>
    <x v="2"/>
    <x v="3"/>
    <x v="1"/>
    <x v="2"/>
    <x v="2"/>
    <x v="2"/>
    <m/>
    <m/>
    <m/>
    <m/>
    <m/>
    <m/>
  </r>
  <r>
    <x v="0"/>
    <x v="120"/>
    <x v="1"/>
    <m/>
    <x v="0"/>
    <x v="1"/>
    <x v="0"/>
    <x v="1"/>
    <x v="1"/>
    <x v="2"/>
    <x v="2"/>
    <x v="2"/>
    <x v="2"/>
    <x v="2"/>
    <x v="1"/>
    <x v="1"/>
    <x v="2"/>
    <x v="1"/>
    <x v="1"/>
    <x v="1"/>
    <x v="1"/>
    <x v="1"/>
    <x v="1"/>
    <x v="5"/>
    <x v="4"/>
    <x v="1"/>
    <x v="1"/>
    <x v="0"/>
    <x v="2"/>
    <x v="3"/>
    <x v="1"/>
    <x v="2"/>
    <x v="2"/>
    <x v="2"/>
    <m/>
    <m/>
    <m/>
    <m/>
    <m/>
    <m/>
  </r>
  <r>
    <x v="0"/>
    <x v="120"/>
    <x v="1"/>
    <m/>
    <x v="0"/>
    <x v="1"/>
    <x v="1"/>
    <x v="2"/>
    <x v="2"/>
    <x v="2"/>
    <x v="1"/>
    <x v="1"/>
    <x v="2"/>
    <x v="1"/>
    <x v="1"/>
    <x v="1"/>
    <x v="1"/>
    <x v="1"/>
    <x v="1"/>
    <x v="1"/>
    <x v="1"/>
    <x v="1"/>
    <x v="1"/>
    <x v="1"/>
    <x v="2"/>
    <x v="1"/>
    <x v="1"/>
    <x v="0"/>
    <x v="2"/>
    <x v="3"/>
    <x v="1"/>
    <x v="2"/>
    <x v="2"/>
    <x v="2"/>
    <m/>
    <m/>
    <m/>
    <m/>
    <m/>
    <m/>
  </r>
  <r>
    <x v="0"/>
    <x v="120"/>
    <x v="1"/>
    <m/>
    <x v="0"/>
    <x v="1"/>
    <x v="0"/>
    <x v="2"/>
    <x v="2"/>
    <x v="2"/>
    <x v="1"/>
    <x v="1"/>
    <x v="1"/>
    <x v="1"/>
    <x v="1"/>
    <x v="1"/>
    <x v="1"/>
    <x v="3"/>
    <x v="1"/>
    <x v="1"/>
    <x v="1"/>
    <x v="1"/>
    <x v="1"/>
    <x v="1"/>
    <x v="1"/>
    <x v="1"/>
    <x v="1"/>
    <x v="0"/>
    <x v="2"/>
    <x v="3"/>
    <x v="1"/>
    <x v="2"/>
    <x v="2"/>
    <x v="2"/>
    <m/>
    <m/>
    <m/>
    <m/>
    <m/>
    <m/>
  </r>
  <r>
    <x v="0"/>
    <x v="120"/>
    <x v="1"/>
    <m/>
    <x v="0"/>
    <x v="1"/>
    <x v="1"/>
    <x v="1"/>
    <x v="3"/>
    <x v="2"/>
    <x v="1"/>
    <x v="1"/>
    <x v="1"/>
    <x v="2"/>
    <x v="2"/>
    <x v="2"/>
    <x v="2"/>
    <x v="2"/>
    <x v="1"/>
    <x v="2"/>
    <x v="2"/>
    <x v="2"/>
    <x v="1"/>
    <x v="5"/>
    <x v="4"/>
    <x v="2"/>
    <x v="2"/>
    <x v="0"/>
    <x v="2"/>
    <x v="3"/>
    <x v="1"/>
    <x v="2"/>
    <x v="2"/>
    <x v="2"/>
    <m/>
    <m/>
    <m/>
    <m/>
    <m/>
    <m/>
  </r>
  <r>
    <x v="0"/>
    <x v="120"/>
    <x v="1"/>
    <m/>
    <x v="0"/>
    <x v="1"/>
    <x v="0"/>
    <x v="1"/>
    <x v="3"/>
    <x v="2"/>
    <x v="1"/>
    <x v="1"/>
    <x v="2"/>
    <x v="1"/>
    <x v="2"/>
    <x v="1"/>
    <x v="1"/>
    <x v="1"/>
    <x v="4"/>
    <x v="2"/>
    <x v="1"/>
    <x v="1"/>
    <x v="1"/>
    <x v="4"/>
    <x v="5"/>
    <x v="1"/>
    <x v="1"/>
    <x v="0"/>
    <x v="2"/>
    <x v="3"/>
    <x v="1"/>
    <x v="2"/>
    <x v="2"/>
    <x v="2"/>
    <m/>
    <m/>
    <m/>
    <m/>
    <m/>
    <m/>
  </r>
  <r>
    <x v="0"/>
    <x v="120"/>
    <x v="1"/>
    <m/>
    <x v="0"/>
    <x v="1"/>
    <x v="0"/>
    <x v="2"/>
    <x v="2"/>
    <x v="1"/>
    <x v="1"/>
    <x v="1"/>
    <x v="1"/>
    <x v="1"/>
    <x v="2"/>
    <x v="1"/>
    <x v="1"/>
    <x v="2"/>
    <x v="2"/>
    <x v="1"/>
    <x v="1"/>
    <x v="1"/>
    <x v="1"/>
    <x v="3"/>
    <x v="2"/>
    <x v="1"/>
    <x v="1"/>
    <x v="0"/>
    <x v="2"/>
    <x v="3"/>
    <x v="1"/>
    <x v="2"/>
    <x v="2"/>
    <x v="2"/>
    <m/>
    <m/>
    <m/>
    <m/>
    <m/>
    <m/>
  </r>
  <r>
    <x v="0"/>
    <x v="120"/>
    <x v="1"/>
    <m/>
    <x v="0"/>
    <x v="1"/>
    <x v="0"/>
    <x v="2"/>
    <x v="2"/>
    <x v="2"/>
    <x v="1"/>
    <x v="1"/>
    <x v="2"/>
    <x v="2"/>
    <x v="4"/>
    <x v="1"/>
    <x v="1"/>
    <x v="1"/>
    <x v="1"/>
    <x v="1"/>
    <x v="1"/>
    <x v="1"/>
    <x v="1"/>
    <x v="3"/>
    <x v="4"/>
    <x v="1"/>
    <x v="1"/>
    <x v="0"/>
    <x v="2"/>
    <x v="3"/>
    <x v="1"/>
    <x v="2"/>
    <x v="2"/>
    <x v="2"/>
    <m/>
    <m/>
    <m/>
    <m/>
    <m/>
    <m/>
  </r>
  <r>
    <x v="0"/>
    <x v="120"/>
    <x v="1"/>
    <m/>
    <x v="0"/>
    <x v="1"/>
    <x v="1"/>
    <x v="2"/>
    <x v="2"/>
    <x v="4"/>
    <x v="1"/>
    <x v="1"/>
    <x v="2"/>
    <x v="1"/>
    <x v="1"/>
    <x v="1"/>
    <x v="1"/>
    <x v="1"/>
    <x v="1"/>
    <x v="1"/>
    <x v="1"/>
    <x v="1"/>
    <x v="1"/>
    <x v="1"/>
    <x v="1"/>
    <x v="1"/>
    <x v="1"/>
    <x v="0"/>
    <x v="2"/>
    <x v="3"/>
    <x v="1"/>
    <x v="2"/>
    <x v="2"/>
    <x v="2"/>
    <m/>
    <m/>
    <m/>
    <m/>
    <m/>
    <m/>
  </r>
  <r>
    <x v="0"/>
    <x v="120"/>
    <x v="1"/>
    <m/>
    <x v="0"/>
    <x v="1"/>
    <x v="0"/>
    <x v="2"/>
    <x v="2"/>
    <x v="2"/>
    <x v="1"/>
    <x v="1"/>
    <x v="2"/>
    <x v="1"/>
    <x v="1"/>
    <x v="1"/>
    <x v="1"/>
    <x v="1"/>
    <x v="1"/>
    <x v="1"/>
    <x v="1"/>
    <x v="1"/>
    <x v="1"/>
    <x v="3"/>
    <x v="2"/>
    <x v="1"/>
    <x v="1"/>
    <x v="0"/>
    <x v="2"/>
    <x v="3"/>
    <x v="1"/>
    <x v="2"/>
    <x v="2"/>
    <x v="2"/>
    <m/>
    <m/>
    <m/>
    <m/>
    <m/>
    <m/>
  </r>
  <r>
    <x v="0"/>
    <x v="120"/>
    <x v="1"/>
    <m/>
    <x v="0"/>
    <x v="1"/>
    <x v="1"/>
    <x v="2"/>
    <x v="2"/>
    <x v="2"/>
    <x v="1"/>
    <x v="1"/>
    <x v="2"/>
    <x v="1"/>
    <x v="1"/>
    <x v="1"/>
    <x v="1"/>
    <x v="1"/>
    <x v="1"/>
    <x v="1"/>
    <x v="1"/>
    <x v="1"/>
    <x v="1"/>
    <x v="1"/>
    <x v="1"/>
    <x v="1"/>
    <x v="1"/>
    <x v="0"/>
    <x v="2"/>
    <x v="3"/>
    <x v="1"/>
    <x v="2"/>
    <x v="2"/>
    <x v="2"/>
    <m/>
    <m/>
    <m/>
    <m/>
    <m/>
    <m/>
  </r>
  <r>
    <x v="0"/>
    <x v="120"/>
    <x v="1"/>
    <m/>
    <x v="0"/>
    <x v="1"/>
    <x v="3"/>
    <x v="2"/>
    <x v="1"/>
    <x v="2"/>
    <x v="1"/>
    <x v="1"/>
    <x v="1"/>
    <x v="1"/>
    <x v="1"/>
    <x v="1"/>
    <x v="1"/>
    <x v="1"/>
    <x v="1"/>
    <x v="1"/>
    <x v="1"/>
    <x v="1"/>
    <x v="2"/>
    <x v="3"/>
    <x v="4"/>
    <x v="2"/>
    <x v="1"/>
    <x v="0"/>
    <x v="2"/>
    <x v="3"/>
    <x v="1"/>
    <x v="2"/>
    <x v="2"/>
    <x v="2"/>
    <m/>
    <m/>
    <m/>
    <m/>
    <m/>
    <m/>
  </r>
  <r>
    <x v="0"/>
    <x v="120"/>
    <x v="1"/>
    <m/>
    <x v="0"/>
    <x v="1"/>
    <x v="0"/>
    <x v="1"/>
    <x v="1"/>
    <x v="2"/>
    <x v="2"/>
    <x v="2"/>
    <x v="1"/>
    <x v="2"/>
    <x v="2"/>
    <x v="1"/>
    <x v="2"/>
    <x v="2"/>
    <x v="2"/>
    <x v="2"/>
    <x v="1"/>
    <x v="2"/>
    <x v="1"/>
    <x v="5"/>
    <x v="1"/>
    <x v="2"/>
    <x v="2"/>
    <x v="0"/>
    <x v="2"/>
    <x v="3"/>
    <x v="1"/>
    <x v="2"/>
    <x v="2"/>
    <x v="2"/>
    <m/>
    <m/>
    <m/>
    <m/>
    <m/>
    <m/>
  </r>
  <r>
    <x v="0"/>
    <x v="120"/>
    <x v="1"/>
    <m/>
    <x v="0"/>
    <x v="1"/>
    <x v="0"/>
    <x v="2"/>
    <x v="2"/>
    <x v="2"/>
    <x v="1"/>
    <x v="1"/>
    <x v="3"/>
    <x v="1"/>
    <x v="1"/>
    <x v="1"/>
    <x v="1"/>
    <x v="1"/>
    <x v="1"/>
    <x v="1"/>
    <x v="1"/>
    <x v="1"/>
    <x v="1"/>
    <x v="1"/>
    <x v="2"/>
    <x v="1"/>
    <x v="1"/>
    <x v="0"/>
    <x v="2"/>
    <x v="3"/>
    <x v="1"/>
    <x v="2"/>
    <x v="2"/>
    <x v="2"/>
    <m/>
    <m/>
    <m/>
    <m/>
    <m/>
    <m/>
  </r>
  <r>
    <x v="0"/>
    <x v="120"/>
    <x v="1"/>
    <m/>
    <x v="0"/>
    <x v="1"/>
    <x v="0"/>
    <x v="2"/>
    <x v="2"/>
    <x v="2"/>
    <x v="2"/>
    <x v="1"/>
    <x v="1"/>
    <x v="1"/>
    <x v="1"/>
    <x v="1"/>
    <x v="1"/>
    <x v="1"/>
    <x v="1"/>
    <x v="1"/>
    <x v="1"/>
    <x v="1"/>
    <x v="1"/>
    <x v="1"/>
    <x v="1"/>
    <x v="1"/>
    <x v="1"/>
    <x v="0"/>
    <x v="2"/>
    <x v="3"/>
    <x v="1"/>
    <x v="2"/>
    <x v="2"/>
    <x v="2"/>
    <m/>
    <m/>
    <m/>
    <m/>
    <m/>
    <m/>
  </r>
  <r>
    <x v="0"/>
    <x v="120"/>
    <x v="1"/>
    <m/>
    <x v="0"/>
    <x v="1"/>
    <x v="0"/>
    <x v="1"/>
    <x v="1"/>
    <x v="1"/>
    <x v="3"/>
    <x v="3"/>
    <x v="1"/>
    <x v="1"/>
    <x v="2"/>
    <x v="4"/>
    <x v="2"/>
    <x v="3"/>
    <x v="3"/>
    <x v="1"/>
    <x v="2"/>
    <x v="2"/>
    <x v="1"/>
    <x v="1"/>
    <x v="1"/>
    <x v="2"/>
    <x v="1"/>
    <x v="0"/>
    <x v="2"/>
    <x v="3"/>
    <x v="1"/>
    <x v="2"/>
    <x v="2"/>
    <x v="2"/>
    <m/>
    <m/>
    <m/>
    <m/>
    <m/>
    <m/>
  </r>
  <r>
    <x v="0"/>
    <x v="120"/>
    <x v="1"/>
    <m/>
    <x v="0"/>
    <x v="1"/>
    <x v="1"/>
    <x v="2"/>
    <x v="2"/>
    <x v="4"/>
    <x v="1"/>
    <x v="1"/>
    <x v="1"/>
    <x v="1"/>
    <x v="2"/>
    <x v="1"/>
    <x v="1"/>
    <x v="3"/>
    <x v="1"/>
    <x v="1"/>
    <x v="1"/>
    <x v="1"/>
    <x v="1"/>
    <x v="1"/>
    <x v="2"/>
    <x v="1"/>
    <x v="1"/>
    <x v="0"/>
    <x v="2"/>
    <x v="3"/>
    <x v="1"/>
    <x v="2"/>
    <x v="2"/>
    <x v="2"/>
    <m/>
    <m/>
    <m/>
    <m/>
    <m/>
    <m/>
  </r>
  <r>
    <x v="0"/>
    <x v="120"/>
    <x v="1"/>
    <m/>
    <x v="0"/>
    <x v="1"/>
    <x v="1"/>
    <x v="2"/>
    <x v="2"/>
    <x v="2"/>
    <x v="1"/>
    <x v="1"/>
    <x v="1"/>
    <x v="3"/>
    <x v="1"/>
    <x v="1"/>
    <x v="1"/>
    <x v="1"/>
    <x v="1"/>
    <x v="1"/>
    <x v="1"/>
    <x v="1"/>
    <x v="1"/>
    <x v="3"/>
    <x v="2"/>
    <x v="1"/>
    <x v="1"/>
    <x v="0"/>
    <x v="2"/>
    <x v="3"/>
    <x v="1"/>
    <x v="2"/>
    <x v="2"/>
    <x v="2"/>
    <m/>
    <m/>
    <m/>
    <m/>
    <m/>
    <m/>
  </r>
  <r>
    <x v="0"/>
    <x v="120"/>
    <x v="1"/>
    <m/>
    <x v="0"/>
    <x v="1"/>
    <x v="1"/>
    <x v="1"/>
    <x v="1"/>
    <x v="2"/>
    <x v="1"/>
    <x v="1"/>
    <x v="1"/>
    <x v="2"/>
    <x v="2"/>
    <x v="2"/>
    <x v="2"/>
    <x v="2"/>
    <x v="2"/>
    <x v="2"/>
    <x v="1"/>
    <x v="1"/>
    <x v="1"/>
    <x v="5"/>
    <x v="4"/>
    <x v="1"/>
    <x v="1"/>
    <x v="0"/>
    <x v="2"/>
    <x v="3"/>
    <x v="1"/>
    <x v="2"/>
    <x v="2"/>
    <x v="2"/>
    <m/>
    <m/>
    <m/>
    <m/>
    <m/>
    <m/>
  </r>
  <r>
    <x v="0"/>
    <x v="120"/>
    <x v="1"/>
    <m/>
    <x v="0"/>
    <x v="1"/>
    <x v="0"/>
    <x v="2"/>
    <x v="1"/>
    <x v="2"/>
    <x v="1"/>
    <x v="1"/>
    <x v="2"/>
    <x v="1"/>
    <x v="1"/>
    <x v="1"/>
    <x v="1"/>
    <x v="1"/>
    <x v="2"/>
    <x v="2"/>
    <x v="1"/>
    <x v="1"/>
    <x v="1"/>
    <x v="3"/>
    <x v="2"/>
    <x v="1"/>
    <x v="1"/>
    <x v="0"/>
    <x v="2"/>
    <x v="3"/>
    <x v="1"/>
    <x v="2"/>
    <x v="2"/>
    <x v="2"/>
    <m/>
    <m/>
    <m/>
    <m/>
    <m/>
    <m/>
  </r>
  <r>
    <x v="0"/>
    <x v="120"/>
    <x v="1"/>
    <m/>
    <x v="0"/>
    <x v="1"/>
    <x v="1"/>
    <x v="2"/>
    <x v="2"/>
    <x v="4"/>
    <x v="1"/>
    <x v="1"/>
    <x v="2"/>
    <x v="1"/>
    <x v="1"/>
    <x v="1"/>
    <x v="1"/>
    <x v="1"/>
    <x v="3"/>
    <x v="3"/>
    <x v="1"/>
    <x v="3"/>
    <x v="1"/>
    <x v="1"/>
    <x v="1"/>
    <x v="1"/>
    <x v="1"/>
    <x v="0"/>
    <x v="2"/>
    <x v="3"/>
    <x v="1"/>
    <x v="2"/>
    <x v="2"/>
    <x v="2"/>
    <m/>
    <m/>
    <m/>
    <m/>
    <m/>
    <m/>
  </r>
  <r>
    <x v="0"/>
    <x v="120"/>
    <x v="1"/>
    <m/>
    <x v="0"/>
    <x v="1"/>
    <x v="1"/>
    <x v="2"/>
    <x v="4"/>
    <x v="2"/>
    <x v="1"/>
    <x v="1"/>
    <x v="3"/>
    <x v="1"/>
    <x v="3"/>
    <x v="3"/>
    <x v="1"/>
    <x v="1"/>
    <x v="1"/>
    <x v="1"/>
    <x v="2"/>
    <x v="3"/>
    <x v="1"/>
    <x v="1"/>
    <x v="2"/>
    <x v="1"/>
    <x v="1"/>
    <x v="0"/>
    <x v="2"/>
    <x v="3"/>
    <x v="1"/>
    <x v="2"/>
    <x v="2"/>
    <x v="2"/>
    <m/>
    <m/>
    <m/>
    <m/>
    <m/>
    <m/>
  </r>
  <r>
    <x v="0"/>
    <x v="120"/>
    <x v="1"/>
    <m/>
    <x v="0"/>
    <x v="1"/>
    <x v="0"/>
    <x v="2"/>
    <x v="2"/>
    <x v="2"/>
    <x v="1"/>
    <x v="1"/>
    <x v="2"/>
    <x v="1"/>
    <x v="1"/>
    <x v="1"/>
    <x v="1"/>
    <x v="1"/>
    <x v="1"/>
    <x v="2"/>
    <x v="1"/>
    <x v="1"/>
    <x v="1"/>
    <x v="4"/>
    <x v="5"/>
    <x v="2"/>
    <x v="1"/>
    <x v="0"/>
    <x v="2"/>
    <x v="3"/>
    <x v="1"/>
    <x v="2"/>
    <x v="2"/>
    <x v="2"/>
    <m/>
    <m/>
    <m/>
    <m/>
    <m/>
    <m/>
  </r>
  <r>
    <x v="0"/>
    <x v="120"/>
    <x v="1"/>
    <m/>
    <x v="0"/>
    <x v="1"/>
    <x v="0"/>
    <x v="2"/>
    <x v="1"/>
    <x v="2"/>
    <x v="1"/>
    <x v="1"/>
    <x v="1"/>
    <x v="1"/>
    <x v="1"/>
    <x v="1"/>
    <x v="1"/>
    <x v="1"/>
    <x v="1"/>
    <x v="1"/>
    <x v="1"/>
    <x v="1"/>
    <x v="1"/>
    <x v="3"/>
    <x v="1"/>
    <x v="1"/>
    <x v="1"/>
    <x v="0"/>
    <x v="2"/>
    <x v="3"/>
    <x v="1"/>
    <x v="2"/>
    <x v="2"/>
    <x v="2"/>
    <m/>
    <m/>
    <m/>
    <m/>
    <m/>
    <m/>
  </r>
  <r>
    <x v="0"/>
    <x v="120"/>
    <x v="1"/>
    <m/>
    <x v="0"/>
    <x v="1"/>
    <x v="1"/>
    <x v="2"/>
    <x v="2"/>
    <x v="4"/>
    <x v="1"/>
    <x v="1"/>
    <x v="2"/>
    <x v="1"/>
    <x v="1"/>
    <x v="1"/>
    <x v="1"/>
    <x v="1"/>
    <x v="1"/>
    <x v="1"/>
    <x v="1"/>
    <x v="1"/>
    <x v="1"/>
    <x v="1"/>
    <x v="1"/>
    <x v="1"/>
    <x v="1"/>
    <x v="0"/>
    <x v="2"/>
    <x v="3"/>
    <x v="1"/>
    <x v="2"/>
    <x v="2"/>
    <x v="2"/>
    <m/>
    <m/>
    <m/>
    <m/>
    <m/>
    <m/>
  </r>
  <r>
    <x v="0"/>
    <x v="120"/>
    <x v="1"/>
    <m/>
    <x v="0"/>
    <x v="1"/>
    <x v="1"/>
    <x v="1"/>
    <x v="4"/>
    <x v="1"/>
    <x v="3"/>
    <x v="3"/>
    <x v="4"/>
    <x v="2"/>
    <x v="2"/>
    <x v="3"/>
    <x v="2"/>
    <x v="5"/>
    <x v="2"/>
    <x v="2"/>
    <x v="1"/>
    <x v="2"/>
    <x v="3"/>
    <x v="4"/>
    <x v="5"/>
    <x v="2"/>
    <x v="2"/>
    <x v="0"/>
    <x v="2"/>
    <x v="3"/>
    <x v="1"/>
    <x v="2"/>
    <x v="2"/>
    <x v="2"/>
    <m/>
    <m/>
    <m/>
    <m/>
    <m/>
    <m/>
  </r>
  <r>
    <x v="0"/>
    <x v="120"/>
    <x v="1"/>
    <m/>
    <x v="0"/>
    <x v="1"/>
    <x v="1"/>
    <x v="2"/>
    <x v="4"/>
    <x v="2"/>
    <x v="2"/>
    <x v="2"/>
    <x v="1"/>
    <x v="2"/>
    <x v="3"/>
    <x v="2"/>
    <x v="1"/>
    <x v="1"/>
    <x v="2"/>
    <x v="2"/>
    <x v="2"/>
    <x v="1"/>
    <x v="2"/>
    <x v="4"/>
    <x v="5"/>
    <x v="1"/>
    <x v="1"/>
    <x v="0"/>
    <x v="2"/>
    <x v="3"/>
    <x v="1"/>
    <x v="2"/>
    <x v="2"/>
    <x v="2"/>
    <m/>
    <m/>
    <m/>
    <m/>
    <m/>
    <m/>
  </r>
  <r>
    <x v="0"/>
    <x v="120"/>
    <x v="1"/>
    <m/>
    <x v="0"/>
    <x v="1"/>
    <x v="0"/>
    <x v="1"/>
    <x v="1"/>
    <x v="3"/>
    <x v="1"/>
    <x v="1"/>
    <x v="2"/>
    <x v="2"/>
    <x v="2"/>
    <x v="1"/>
    <x v="1"/>
    <x v="2"/>
    <x v="2"/>
    <x v="2"/>
    <x v="1"/>
    <x v="1"/>
    <x v="1"/>
    <x v="5"/>
    <x v="5"/>
    <x v="1"/>
    <x v="1"/>
    <x v="0"/>
    <x v="2"/>
    <x v="3"/>
    <x v="1"/>
    <x v="2"/>
    <x v="2"/>
    <x v="2"/>
    <m/>
    <m/>
    <m/>
    <m/>
    <m/>
    <m/>
  </r>
  <r>
    <x v="0"/>
    <x v="120"/>
    <x v="1"/>
    <m/>
    <x v="0"/>
    <x v="1"/>
    <x v="0"/>
    <x v="2"/>
    <x v="2"/>
    <x v="4"/>
    <x v="1"/>
    <x v="1"/>
    <x v="2"/>
    <x v="1"/>
    <x v="1"/>
    <x v="1"/>
    <x v="1"/>
    <x v="1"/>
    <x v="1"/>
    <x v="1"/>
    <x v="1"/>
    <x v="1"/>
    <x v="1"/>
    <x v="1"/>
    <x v="1"/>
    <x v="1"/>
    <x v="1"/>
    <x v="0"/>
    <x v="2"/>
    <x v="3"/>
    <x v="1"/>
    <x v="2"/>
    <x v="2"/>
    <x v="2"/>
    <m/>
    <m/>
    <m/>
    <m/>
    <m/>
    <m/>
  </r>
  <r>
    <x v="0"/>
    <x v="120"/>
    <x v="1"/>
    <m/>
    <x v="0"/>
    <x v="1"/>
    <x v="0"/>
    <x v="2"/>
    <x v="2"/>
    <x v="2"/>
    <x v="1"/>
    <x v="1"/>
    <x v="2"/>
    <x v="1"/>
    <x v="1"/>
    <x v="1"/>
    <x v="1"/>
    <x v="1"/>
    <x v="1"/>
    <x v="1"/>
    <x v="1"/>
    <x v="1"/>
    <x v="1"/>
    <x v="5"/>
    <x v="4"/>
    <x v="1"/>
    <x v="1"/>
    <x v="0"/>
    <x v="2"/>
    <x v="3"/>
    <x v="1"/>
    <x v="2"/>
    <x v="2"/>
    <x v="2"/>
    <m/>
    <m/>
    <m/>
    <m/>
    <m/>
    <m/>
  </r>
  <r>
    <x v="0"/>
    <x v="120"/>
    <x v="1"/>
    <m/>
    <x v="0"/>
    <x v="1"/>
    <x v="0"/>
    <x v="1"/>
    <x v="1"/>
    <x v="2"/>
    <x v="2"/>
    <x v="2"/>
    <x v="1"/>
    <x v="2"/>
    <x v="2"/>
    <x v="2"/>
    <x v="2"/>
    <x v="2"/>
    <x v="1"/>
    <x v="1"/>
    <x v="1"/>
    <x v="2"/>
    <x v="1"/>
    <x v="5"/>
    <x v="4"/>
    <x v="2"/>
    <x v="2"/>
    <x v="0"/>
    <x v="2"/>
    <x v="3"/>
    <x v="1"/>
    <x v="2"/>
    <x v="2"/>
    <x v="2"/>
    <m/>
    <m/>
    <m/>
    <m/>
    <m/>
    <m/>
  </r>
  <r>
    <x v="0"/>
    <x v="120"/>
    <x v="1"/>
    <m/>
    <x v="0"/>
    <x v="1"/>
    <x v="0"/>
    <x v="2"/>
    <x v="2"/>
    <x v="2"/>
    <x v="1"/>
    <x v="1"/>
    <x v="1"/>
    <x v="1"/>
    <x v="1"/>
    <x v="1"/>
    <x v="1"/>
    <x v="1"/>
    <x v="1"/>
    <x v="2"/>
    <x v="1"/>
    <x v="1"/>
    <x v="1"/>
    <x v="1"/>
    <x v="2"/>
    <x v="1"/>
    <x v="1"/>
    <x v="0"/>
    <x v="2"/>
    <x v="3"/>
    <x v="1"/>
    <x v="2"/>
    <x v="2"/>
    <x v="2"/>
    <m/>
    <m/>
    <m/>
    <m/>
    <m/>
    <m/>
  </r>
  <r>
    <x v="0"/>
    <x v="120"/>
    <x v="1"/>
    <m/>
    <x v="0"/>
    <x v="1"/>
    <x v="0"/>
    <x v="2"/>
    <x v="2"/>
    <x v="2"/>
    <x v="1"/>
    <x v="1"/>
    <x v="2"/>
    <x v="1"/>
    <x v="1"/>
    <x v="1"/>
    <x v="1"/>
    <x v="1"/>
    <x v="1"/>
    <x v="1"/>
    <x v="1"/>
    <x v="1"/>
    <x v="1"/>
    <x v="3"/>
    <x v="1"/>
    <x v="1"/>
    <x v="1"/>
    <x v="0"/>
    <x v="2"/>
    <x v="3"/>
    <x v="1"/>
    <x v="2"/>
    <x v="2"/>
    <x v="2"/>
    <m/>
    <m/>
    <m/>
    <m/>
    <m/>
    <m/>
  </r>
  <r>
    <x v="0"/>
    <x v="120"/>
    <x v="1"/>
    <m/>
    <x v="0"/>
    <x v="1"/>
    <x v="1"/>
    <x v="2"/>
    <x v="1"/>
    <x v="2"/>
    <x v="1"/>
    <x v="1"/>
    <x v="1"/>
    <x v="1"/>
    <x v="1"/>
    <x v="1"/>
    <x v="1"/>
    <x v="1"/>
    <x v="1"/>
    <x v="1"/>
    <x v="1"/>
    <x v="1"/>
    <x v="1"/>
    <x v="3"/>
    <x v="2"/>
    <x v="1"/>
    <x v="1"/>
    <x v="0"/>
    <x v="2"/>
    <x v="3"/>
    <x v="1"/>
    <x v="2"/>
    <x v="2"/>
    <x v="2"/>
    <m/>
    <m/>
    <m/>
    <m/>
    <m/>
    <m/>
  </r>
  <r>
    <x v="0"/>
    <x v="120"/>
    <x v="1"/>
    <m/>
    <x v="0"/>
    <x v="1"/>
    <x v="1"/>
    <x v="2"/>
    <x v="1"/>
    <x v="2"/>
    <x v="1"/>
    <x v="1"/>
    <x v="2"/>
    <x v="1"/>
    <x v="1"/>
    <x v="1"/>
    <x v="1"/>
    <x v="1"/>
    <x v="1"/>
    <x v="1"/>
    <x v="1"/>
    <x v="1"/>
    <x v="1"/>
    <x v="1"/>
    <x v="2"/>
    <x v="1"/>
    <x v="1"/>
    <x v="0"/>
    <x v="2"/>
    <x v="3"/>
    <x v="1"/>
    <x v="2"/>
    <x v="2"/>
    <x v="2"/>
    <m/>
    <m/>
    <m/>
    <m/>
    <m/>
    <m/>
  </r>
  <r>
    <x v="0"/>
    <x v="120"/>
    <x v="1"/>
    <m/>
    <x v="0"/>
    <x v="1"/>
    <x v="3"/>
    <x v="1"/>
    <x v="1"/>
    <x v="2"/>
    <x v="2"/>
    <x v="2"/>
    <x v="1"/>
    <x v="4"/>
    <x v="4"/>
    <x v="2"/>
    <x v="2"/>
    <x v="2"/>
    <x v="2"/>
    <x v="2"/>
    <x v="2"/>
    <x v="1"/>
    <x v="1"/>
    <x v="3"/>
    <x v="2"/>
    <x v="2"/>
    <x v="2"/>
    <x v="0"/>
    <x v="2"/>
    <x v="3"/>
    <x v="1"/>
    <x v="2"/>
    <x v="2"/>
    <x v="2"/>
    <m/>
    <m/>
    <m/>
    <m/>
    <m/>
    <m/>
  </r>
  <r>
    <x v="0"/>
    <x v="120"/>
    <x v="1"/>
    <m/>
    <x v="0"/>
    <x v="1"/>
    <x v="0"/>
    <x v="2"/>
    <x v="2"/>
    <x v="2"/>
    <x v="1"/>
    <x v="1"/>
    <x v="1"/>
    <x v="1"/>
    <x v="1"/>
    <x v="1"/>
    <x v="1"/>
    <x v="0"/>
    <x v="1"/>
    <x v="3"/>
    <x v="1"/>
    <x v="1"/>
    <x v="1"/>
    <x v="3"/>
    <x v="2"/>
    <x v="1"/>
    <x v="1"/>
    <x v="0"/>
    <x v="2"/>
    <x v="3"/>
    <x v="1"/>
    <x v="2"/>
    <x v="2"/>
    <x v="2"/>
    <m/>
    <m/>
    <m/>
    <m/>
    <m/>
    <m/>
  </r>
  <r>
    <x v="0"/>
    <x v="120"/>
    <x v="1"/>
    <m/>
    <x v="0"/>
    <x v="1"/>
    <x v="0"/>
    <x v="1"/>
    <x v="1"/>
    <x v="2"/>
    <x v="2"/>
    <x v="2"/>
    <x v="1"/>
    <x v="3"/>
    <x v="3"/>
    <x v="3"/>
    <x v="1"/>
    <x v="0"/>
    <x v="2"/>
    <x v="3"/>
    <x v="2"/>
    <x v="1"/>
    <x v="3"/>
    <x v="3"/>
    <x v="4"/>
    <x v="1"/>
    <x v="1"/>
    <x v="0"/>
    <x v="2"/>
    <x v="3"/>
    <x v="1"/>
    <x v="2"/>
    <x v="2"/>
    <x v="2"/>
    <m/>
    <m/>
    <m/>
    <m/>
    <m/>
    <m/>
  </r>
  <r>
    <x v="0"/>
    <x v="120"/>
    <x v="1"/>
    <m/>
    <x v="0"/>
    <x v="1"/>
    <x v="1"/>
    <x v="1"/>
    <x v="1"/>
    <x v="2"/>
    <x v="1"/>
    <x v="1"/>
    <x v="1"/>
    <x v="1"/>
    <x v="1"/>
    <x v="1"/>
    <x v="1"/>
    <x v="0"/>
    <x v="1"/>
    <x v="2"/>
    <x v="1"/>
    <x v="1"/>
    <x v="1"/>
    <x v="3"/>
    <x v="2"/>
    <x v="1"/>
    <x v="1"/>
    <x v="0"/>
    <x v="2"/>
    <x v="3"/>
    <x v="1"/>
    <x v="2"/>
    <x v="2"/>
    <x v="2"/>
    <m/>
    <m/>
    <m/>
    <m/>
    <m/>
    <m/>
  </r>
  <r>
    <x v="0"/>
    <x v="120"/>
    <x v="1"/>
    <m/>
    <x v="0"/>
    <x v="1"/>
    <x v="0"/>
    <x v="1"/>
    <x v="3"/>
    <x v="1"/>
    <x v="2"/>
    <x v="2"/>
    <x v="3"/>
    <x v="2"/>
    <x v="2"/>
    <x v="2"/>
    <x v="2"/>
    <x v="0"/>
    <x v="3"/>
    <x v="1"/>
    <x v="2"/>
    <x v="3"/>
    <x v="1"/>
    <x v="1"/>
    <x v="1"/>
    <x v="2"/>
    <x v="1"/>
    <x v="0"/>
    <x v="2"/>
    <x v="3"/>
    <x v="1"/>
    <x v="2"/>
    <x v="2"/>
    <x v="2"/>
    <m/>
    <m/>
    <m/>
    <m/>
    <m/>
    <m/>
  </r>
  <r>
    <x v="0"/>
    <x v="120"/>
    <x v="1"/>
    <m/>
    <x v="0"/>
    <x v="1"/>
    <x v="0"/>
    <x v="1"/>
    <x v="3"/>
    <x v="4"/>
    <x v="2"/>
    <x v="1"/>
    <x v="2"/>
    <x v="1"/>
    <x v="3"/>
    <x v="3"/>
    <x v="1"/>
    <x v="0"/>
    <x v="3"/>
    <x v="3"/>
    <x v="2"/>
    <x v="1"/>
    <x v="1"/>
    <x v="5"/>
    <x v="1"/>
    <x v="1"/>
    <x v="1"/>
    <x v="0"/>
    <x v="2"/>
    <x v="3"/>
    <x v="1"/>
    <x v="2"/>
    <x v="2"/>
    <x v="2"/>
    <m/>
    <m/>
    <m/>
    <m/>
    <m/>
    <m/>
  </r>
  <r>
    <x v="0"/>
    <x v="120"/>
    <x v="1"/>
    <m/>
    <x v="0"/>
    <x v="1"/>
    <x v="1"/>
    <x v="1"/>
    <x v="2"/>
    <x v="4"/>
    <x v="1"/>
    <x v="1"/>
    <x v="1"/>
    <x v="2"/>
    <x v="2"/>
    <x v="2"/>
    <x v="1"/>
    <x v="0"/>
    <x v="1"/>
    <x v="1"/>
    <x v="1"/>
    <x v="1"/>
    <x v="2"/>
    <x v="3"/>
    <x v="2"/>
    <x v="1"/>
    <x v="1"/>
    <x v="0"/>
    <x v="2"/>
    <x v="3"/>
    <x v="1"/>
    <x v="2"/>
    <x v="2"/>
    <x v="2"/>
    <m/>
    <m/>
    <m/>
    <m/>
    <m/>
    <m/>
  </r>
  <r>
    <x v="0"/>
    <x v="120"/>
    <x v="1"/>
    <m/>
    <x v="0"/>
    <x v="1"/>
    <x v="1"/>
    <x v="2"/>
    <x v="2"/>
    <x v="2"/>
    <x v="1"/>
    <x v="1"/>
    <x v="2"/>
    <x v="1"/>
    <x v="1"/>
    <x v="1"/>
    <x v="1"/>
    <x v="0"/>
    <x v="1"/>
    <x v="1"/>
    <x v="1"/>
    <x v="1"/>
    <x v="1"/>
    <x v="1"/>
    <x v="1"/>
    <x v="1"/>
    <x v="1"/>
    <x v="0"/>
    <x v="2"/>
    <x v="3"/>
    <x v="1"/>
    <x v="2"/>
    <x v="2"/>
    <x v="2"/>
    <m/>
    <m/>
    <m/>
    <m/>
    <m/>
    <m/>
  </r>
  <r>
    <x v="0"/>
    <x v="120"/>
    <x v="1"/>
    <m/>
    <x v="0"/>
    <x v="1"/>
    <x v="1"/>
    <x v="2"/>
    <x v="1"/>
    <x v="4"/>
    <x v="1"/>
    <x v="1"/>
    <x v="2"/>
    <x v="1"/>
    <x v="1"/>
    <x v="1"/>
    <x v="1"/>
    <x v="0"/>
    <x v="1"/>
    <x v="1"/>
    <x v="2"/>
    <x v="1"/>
    <x v="1"/>
    <x v="3"/>
    <x v="2"/>
    <x v="2"/>
    <x v="2"/>
    <x v="0"/>
    <x v="2"/>
    <x v="3"/>
    <x v="1"/>
    <x v="2"/>
    <x v="2"/>
    <x v="2"/>
    <m/>
    <m/>
    <m/>
    <m/>
    <m/>
    <m/>
  </r>
  <r>
    <x v="0"/>
    <x v="120"/>
    <x v="1"/>
    <m/>
    <x v="0"/>
    <x v="1"/>
    <x v="1"/>
    <x v="5"/>
    <x v="3"/>
    <x v="1"/>
    <x v="3"/>
    <x v="3"/>
    <x v="1"/>
    <x v="3"/>
    <x v="3"/>
    <x v="1"/>
    <x v="1"/>
    <x v="0"/>
    <x v="2"/>
    <x v="3"/>
    <x v="1"/>
    <x v="1"/>
    <x v="3"/>
    <x v="5"/>
    <x v="5"/>
    <x v="2"/>
    <x v="2"/>
    <x v="0"/>
    <x v="2"/>
    <x v="3"/>
    <x v="1"/>
    <x v="2"/>
    <x v="2"/>
    <x v="2"/>
    <m/>
    <m/>
    <m/>
    <m/>
    <m/>
    <m/>
  </r>
  <r>
    <x v="0"/>
    <x v="120"/>
    <x v="1"/>
    <m/>
    <x v="0"/>
    <x v="1"/>
    <x v="1"/>
    <x v="3"/>
    <x v="3"/>
    <x v="1"/>
    <x v="5"/>
    <x v="4"/>
    <x v="3"/>
    <x v="2"/>
    <x v="3"/>
    <x v="3"/>
    <x v="2"/>
    <x v="0"/>
    <x v="3"/>
    <x v="3"/>
    <x v="2"/>
    <x v="3"/>
    <x v="3"/>
    <x v="4"/>
    <x v="5"/>
    <x v="3"/>
    <x v="5"/>
    <x v="0"/>
    <x v="2"/>
    <x v="3"/>
    <x v="1"/>
    <x v="2"/>
    <x v="2"/>
    <x v="2"/>
    <m/>
    <m/>
    <m/>
    <m/>
    <m/>
    <m/>
  </r>
  <r>
    <x v="0"/>
    <x v="120"/>
    <x v="1"/>
    <m/>
    <x v="0"/>
    <x v="1"/>
    <x v="0"/>
    <x v="2"/>
    <x v="1"/>
    <x v="2"/>
    <x v="1"/>
    <x v="1"/>
    <x v="1"/>
    <x v="1"/>
    <x v="1"/>
    <x v="2"/>
    <x v="1"/>
    <x v="0"/>
    <x v="1"/>
    <x v="1"/>
    <x v="2"/>
    <x v="2"/>
    <x v="1"/>
    <x v="1"/>
    <x v="1"/>
    <x v="1"/>
    <x v="1"/>
    <x v="0"/>
    <x v="2"/>
    <x v="3"/>
    <x v="1"/>
    <x v="2"/>
    <x v="2"/>
    <x v="2"/>
    <m/>
    <m/>
    <m/>
    <m/>
    <m/>
    <m/>
  </r>
  <r>
    <x v="1"/>
    <x v="121"/>
    <x v="2"/>
    <m/>
    <x v="0"/>
    <x v="0"/>
    <x v="0"/>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1"/>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2"/>
    <x v="0"/>
    <x v="0"/>
    <x v="0"/>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2"/>
    <x v="0"/>
    <x v="0"/>
    <x v="0"/>
    <m/>
    <m/>
    <m/>
    <m/>
    <m/>
    <m/>
  </r>
  <r>
    <x v="1"/>
    <x v="121"/>
    <x v="2"/>
    <m/>
    <x v="0"/>
    <x v="0"/>
    <x v="1"/>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1"/>
    <m/>
    <m/>
    <m/>
    <m/>
    <m/>
    <m/>
  </r>
  <r>
    <x v="1"/>
    <x v="121"/>
    <x v="2"/>
    <m/>
    <x v="0"/>
    <x v="0"/>
    <x v="0"/>
    <x v="0"/>
    <x v="0"/>
    <x v="0"/>
    <x v="0"/>
    <x v="0"/>
    <x v="0"/>
    <x v="0"/>
    <x v="0"/>
    <x v="0"/>
    <x v="0"/>
    <x v="0"/>
    <x v="0"/>
    <x v="0"/>
    <x v="0"/>
    <x v="0"/>
    <x v="0"/>
    <x v="0"/>
    <x v="0"/>
    <x v="0"/>
    <x v="0"/>
    <x v="0"/>
    <x v="0"/>
    <x v="1"/>
    <x v="0"/>
    <x v="0"/>
    <x v="0"/>
    <x v="0"/>
    <m/>
    <m/>
    <m/>
    <m/>
    <m/>
    <m/>
  </r>
  <r>
    <x v="1"/>
    <x v="121"/>
    <x v="2"/>
    <m/>
    <x v="0"/>
    <x v="1"/>
    <x v="1"/>
    <x v="2"/>
    <x v="2"/>
    <x v="4"/>
    <x v="1"/>
    <x v="1"/>
    <x v="4"/>
    <x v="1"/>
    <x v="1"/>
    <x v="1"/>
    <x v="1"/>
    <x v="1"/>
    <x v="2"/>
    <x v="1"/>
    <x v="1"/>
    <x v="1"/>
    <x v="1"/>
    <x v="3"/>
    <x v="1"/>
    <x v="1"/>
    <x v="1"/>
    <x v="0"/>
    <x v="2"/>
    <x v="3"/>
    <x v="1"/>
    <x v="2"/>
    <x v="2"/>
    <x v="2"/>
    <m/>
    <m/>
    <m/>
    <m/>
    <m/>
    <m/>
  </r>
  <r>
    <x v="1"/>
    <x v="121"/>
    <x v="2"/>
    <m/>
    <x v="0"/>
    <x v="1"/>
    <x v="1"/>
    <x v="2"/>
    <x v="2"/>
    <x v="2"/>
    <x v="1"/>
    <x v="1"/>
    <x v="2"/>
    <x v="2"/>
    <x v="1"/>
    <x v="2"/>
    <x v="1"/>
    <x v="1"/>
    <x v="1"/>
    <x v="1"/>
    <x v="1"/>
    <x v="1"/>
    <x v="1"/>
    <x v="1"/>
    <x v="1"/>
    <x v="1"/>
    <x v="1"/>
    <x v="0"/>
    <x v="2"/>
    <x v="3"/>
    <x v="1"/>
    <x v="2"/>
    <x v="2"/>
    <x v="2"/>
    <m/>
    <m/>
    <m/>
    <m/>
    <m/>
    <m/>
  </r>
  <r>
    <x v="1"/>
    <x v="121"/>
    <x v="2"/>
    <m/>
    <x v="0"/>
    <x v="1"/>
    <x v="0"/>
    <x v="1"/>
    <x v="3"/>
    <x v="4"/>
    <x v="2"/>
    <x v="2"/>
    <x v="2"/>
    <x v="2"/>
    <x v="2"/>
    <x v="2"/>
    <x v="2"/>
    <x v="2"/>
    <x v="2"/>
    <x v="1"/>
    <x v="1"/>
    <x v="1"/>
    <x v="1"/>
    <x v="4"/>
    <x v="4"/>
    <x v="1"/>
    <x v="1"/>
    <x v="0"/>
    <x v="2"/>
    <x v="3"/>
    <x v="1"/>
    <x v="2"/>
    <x v="2"/>
    <x v="2"/>
    <m/>
    <m/>
    <m/>
    <m/>
    <m/>
    <m/>
  </r>
  <r>
    <x v="1"/>
    <x v="121"/>
    <x v="2"/>
    <m/>
    <x v="0"/>
    <x v="1"/>
    <x v="1"/>
    <x v="2"/>
    <x v="2"/>
    <x v="4"/>
    <x v="3"/>
    <x v="2"/>
    <x v="4"/>
    <x v="1"/>
    <x v="1"/>
    <x v="1"/>
    <x v="1"/>
    <x v="1"/>
    <x v="1"/>
    <x v="1"/>
    <x v="1"/>
    <x v="1"/>
    <x v="1"/>
    <x v="3"/>
    <x v="1"/>
    <x v="1"/>
    <x v="1"/>
    <x v="0"/>
    <x v="2"/>
    <x v="3"/>
    <x v="1"/>
    <x v="2"/>
    <x v="2"/>
    <x v="2"/>
    <m/>
    <m/>
    <m/>
    <m/>
    <m/>
    <m/>
  </r>
  <r>
    <x v="1"/>
    <x v="121"/>
    <x v="2"/>
    <m/>
    <x v="0"/>
    <x v="1"/>
    <x v="0"/>
    <x v="2"/>
    <x v="2"/>
    <x v="2"/>
    <x v="1"/>
    <x v="1"/>
    <x v="1"/>
    <x v="1"/>
    <x v="1"/>
    <x v="1"/>
    <x v="1"/>
    <x v="1"/>
    <x v="1"/>
    <x v="1"/>
    <x v="1"/>
    <x v="1"/>
    <x v="2"/>
    <x v="3"/>
    <x v="1"/>
    <x v="1"/>
    <x v="1"/>
    <x v="0"/>
    <x v="2"/>
    <x v="3"/>
    <x v="1"/>
    <x v="2"/>
    <x v="2"/>
    <x v="2"/>
    <m/>
    <m/>
    <m/>
    <m/>
    <m/>
    <m/>
  </r>
  <r>
    <x v="1"/>
    <x v="121"/>
    <x v="2"/>
    <m/>
    <x v="0"/>
    <x v="1"/>
    <x v="1"/>
    <x v="1"/>
    <x v="1"/>
    <x v="2"/>
    <x v="1"/>
    <x v="2"/>
    <x v="2"/>
    <x v="4"/>
    <x v="4"/>
    <x v="2"/>
    <x v="1"/>
    <x v="2"/>
    <x v="1"/>
    <x v="1"/>
    <x v="2"/>
    <x v="1"/>
    <x v="1"/>
    <x v="3"/>
    <x v="1"/>
    <x v="2"/>
    <x v="2"/>
    <x v="0"/>
    <x v="2"/>
    <x v="3"/>
    <x v="1"/>
    <x v="2"/>
    <x v="2"/>
    <x v="2"/>
    <m/>
    <m/>
    <m/>
    <m/>
    <m/>
    <m/>
  </r>
  <r>
    <x v="1"/>
    <x v="121"/>
    <x v="2"/>
    <m/>
    <x v="0"/>
    <x v="1"/>
    <x v="0"/>
    <x v="3"/>
    <x v="1"/>
    <x v="4"/>
    <x v="1"/>
    <x v="1"/>
    <x v="1"/>
    <x v="2"/>
    <x v="2"/>
    <x v="3"/>
    <x v="1"/>
    <x v="2"/>
    <x v="2"/>
    <x v="1"/>
    <x v="1"/>
    <x v="1"/>
    <x v="1"/>
    <x v="3"/>
    <x v="3"/>
    <x v="2"/>
    <x v="2"/>
    <x v="0"/>
    <x v="2"/>
    <x v="3"/>
    <x v="1"/>
    <x v="2"/>
    <x v="2"/>
    <x v="2"/>
    <m/>
    <m/>
    <m/>
    <m/>
    <m/>
    <m/>
  </r>
  <r>
    <x v="1"/>
    <x v="121"/>
    <x v="2"/>
    <m/>
    <x v="0"/>
    <x v="1"/>
    <x v="0"/>
    <x v="2"/>
    <x v="1"/>
    <x v="2"/>
    <x v="2"/>
    <x v="1"/>
    <x v="1"/>
    <x v="2"/>
    <x v="2"/>
    <x v="1"/>
    <x v="1"/>
    <x v="2"/>
    <x v="1"/>
    <x v="2"/>
    <x v="1"/>
    <x v="1"/>
    <x v="1"/>
    <x v="1"/>
    <x v="2"/>
    <x v="1"/>
    <x v="1"/>
    <x v="0"/>
    <x v="2"/>
    <x v="3"/>
    <x v="1"/>
    <x v="2"/>
    <x v="2"/>
    <x v="2"/>
    <m/>
    <m/>
    <m/>
    <m/>
    <m/>
    <m/>
  </r>
  <r>
    <x v="1"/>
    <x v="121"/>
    <x v="2"/>
    <m/>
    <x v="0"/>
    <x v="1"/>
    <x v="1"/>
    <x v="1"/>
    <x v="1"/>
    <x v="1"/>
    <x v="2"/>
    <x v="1"/>
    <x v="1"/>
    <x v="4"/>
    <x v="2"/>
    <x v="4"/>
    <x v="5"/>
    <x v="5"/>
    <x v="2"/>
    <x v="3"/>
    <x v="5"/>
    <x v="1"/>
    <x v="3"/>
    <x v="1"/>
    <x v="1"/>
    <x v="3"/>
    <x v="3"/>
    <x v="0"/>
    <x v="2"/>
    <x v="3"/>
    <x v="1"/>
    <x v="2"/>
    <x v="2"/>
    <x v="2"/>
    <m/>
    <m/>
    <m/>
    <m/>
    <m/>
    <m/>
  </r>
  <r>
    <x v="1"/>
    <x v="121"/>
    <x v="2"/>
    <m/>
    <x v="0"/>
    <x v="1"/>
    <x v="1"/>
    <x v="1"/>
    <x v="2"/>
    <x v="1"/>
    <x v="1"/>
    <x v="1"/>
    <x v="2"/>
    <x v="1"/>
    <x v="2"/>
    <x v="2"/>
    <x v="1"/>
    <x v="0"/>
    <x v="3"/>
    <x v="3"/>
    <x v="1"/>
    <x v="3"/>
    <x v="3"/>
    <x v="4"/>
    <x v="5"/>
    <x v="2"/>
    <x v="2"/>
    <x v="0"/>
    <x v="2"/>
    <x v="3"/>
    <x v="1"/>
    <x v="2"/>
    <x v="2"/>
    <x v="2"/>
    <m/>
    <m/>
    <m/>
    <m/>
    <m/>
    <m/>
  </r>
  <r>
    <x v="1"/>
    <x v="121"/>
    <x v="2"/>
    <m/>
    <x v="0"/>
    <x v="1"/>
    <x v="0"/>
    <x v="4"/>
    <x v="4"/>
    <x v="3"/>
    <x v="3"/>
    <x v="3"/>
    <x v="3"/>
    <x v="3"/>
    <x v="3"/>
    <x v="3"/>
    <x v="3"/>
    <x v="0"/>
    <x v="3"/>
    <x v="3"/>
    <x v="3"/>
    <x v="3"/>
    <x v="3"/>
    <x v="2"/>
    <x v="3"/>
    <x v="4"/>
    <x v="4"/>
    <x v="0"/>
    <x v="2"/>
    <x v="3"/>
    <x v="1"/>
    <x v="2"/>
    <x v="2"/>
    <x v="2"/>
    <m/>
    <m/>
    <m/>
    <m/>
    <m/>
    <m/>
  </r>
  <r>
    <x v="1"/>
    <x v="121"/>
    <x v="2"/>
    <m/>
    <x v="0"/>
    <x v="1"/>
    <x v="1"/>
    <x v="2"/>
    <x v="2"/>
    <x v="4"/>
    <x v="1"/>
    <x v="1"/>
    <x v="2"/>
    <x v="1"/>
    <x v="1"/>
    <x v="1"/>
    <x v="1"/>
    <x v="0"/>
    <x v="1"/>
    <x v="1"/>
    <x v="1"/>
    <x v="1"/>
    <x v="1"/>
    <x v="3"/>
    <x v="1"/>
    <x v="1"/>
    <x v="1"/>
    <x v="0"/>
    <x v="2"/>
    <x v="3"/>
    <x v="1"/>
    <x v="2"/>
    <x v="2"/>
    <x v="2"/>
    <m/>
    <m/>
    <m/>
    <m/>
    <m/>
    <m/>
  </r>
  <r>
    <x v="1"/>
    <x v="121"/>
    <x v="2"/>
    <m/>
    <x v="0"/>
    <x v="1"/>
    <x v="0"/>
    <x v="2"/>
    <x v="1"/>
    <x v="2"/>
    <x v="1"/>
    <x v="1"/>
    <x v="2"/>
    <x v="1"/>
    <x v="2"/>
    <x v="1"/>
    <x v="1"/>
    <x v="0"/>
    <x v="1"/>
    <x v="1"/>
    <x v="1"/>
    <x v="1"/>
    <x v="2"/>
    <x v="3"/>
    <x v="2"/>
    <x v="1"/>
    <x v="1"/>
    <x v="0"/>
    <x v="2"/>
    <x v="3"/>
    <x v="1"/>
    <x v="2"/>
    <x v="2"/>
    <x v="2"/>
    <m/>
    <m/>
    <m/>
    <m/>
    <m/>
    <m/>
  </r>
  <r>
    <x v="1"/>
    <x v="121"/>
    <x v="2"/>
    <m/>
    <x v="0"/>
    <x v="1"/>
    <x v="1"/>
    <x v="1"/>
    <x v="1"/>
    <x v="2"/>
    <x v="2"/>
    <x v="2"/>
    <x v="3"/>
    <x v="1"/>
    <x v="2"/>
    <x v="2"/>
    <x v="1"/>
    <x v="0"/>
    <x v="3"/>
    <x v="3"/>
    <x v="2"/>
    <x v="1"/>
    <x v="2"/>
    <x v="4"/>
    <x v="5"/>
    <x v="1"/>
    <x v="1"/>
    <x v="0"/>
    <x v="2"/>
    <x v="3"/>
    <x v="1"/>
    <x v="2"/>
    <x v="2"/>
    <x v="2"/>
    <m/>
    <m/>
    <m/>
    <m/>
    <m/>
    <m/>
  </r>
  <r>
    <x v="1"/>
    <x v="121"/>
    <x v="2"/>
    <m/>
    <x v="0"/>
    <x v="1"/>
    <x v="1"/>
    <x v="1"/>
    <x v="0"/>
    <x v="2"/>
    <x v="1"/>
    <x v="1"/>
    <x v="2"/>
    <x v="1"/>
    <x v="1"/>
    <x v="1"/>
    <x v="2"/>
    <x v="0"/>
    <x v="1"/>
    <x v="2"/>
    <x v="1"/>
    <x v="1"/>
    <x v="1"/>
    <x v="3"/>
    <x v="1"/>
    <x v="1"/>
    <x v="1"/>
    <x v="0"/>
    <x v="2"/>
    <x v="3"/>
    <x v="1"/>
    <x v="2"/>
    <x v="2"/>
    <x v="2"/>
    <m/>
    <m/>
    <m/>
    <m/>
    <m/>
    <m/>
  </r>
  <r>
    <x v="0"/>
    <x v="122"/>
    <x v="1"/>
    <m/>
    <x v="0"/>
    <x v="0"/>
    <x v="1"/>
    <x v="0"/>
    <x v="0"/>
    <x v="0"/>
    <x v="0"/>
    <x v="0"/>
    <x v="0"/>
    <x v="0"/>
    <x v="0"/>
    <x v="0"/>
    <x v="0"/>
    <x v="0"/>
    <x v="0"/>
    <x v="0"/>
    <x v="0"/>
    <x v="0"/>
    <x v="0"/>
    <x v="0"/>
    <x v="0"/>
    <x v="0"/>
    <x v="0"/>
    <x v="0"/>
    <x v="0"/>
    <x v="0"/>
    <x v="0"/>
    <x v="0"/>
    <x v="0"/>
    <x v="3"/>
    <m/>
    <m/>
    <m/>
    <m/>
    <m/>
    <m/>
  </r>
  <r>
    <x v="0"/>
    <x v="122"/>
    <x v="1"/>
    <m/>
    <x v="0"/>
    <x v="0"/>
    <x v="1"/>
    <x v="0"/>
    <x v="0"/>
    <x v="0"/>
    <x v="0"/>
    <x v="0"/>
    <x v="0"/>
    <x v="0"/>
    <x v="0"/>
    <x v="0"/>
    <x v="0"/>
    <x v="0"/>
    <x v="0"/>
    <x v="0"/>
    <x v="0"/>
    <x v="0"/>
    <x v="0"/>
    <x v="0"/>
    <x v="0"/>
    <x v="0"/>
    <x v="0"/>
    <x v="0"/>
    <x v="1"/>
    <x v="0"/>
    <x v="0"/>
    <x v="1"/>
    <x v="1"/>
    <x v="0"/>
    <m/>
    <m/>
    <m/>
    <m/>
    <m/>
    <m/>
  </r>
  <r>
    <x v="0"/>
    <x v="122"/>
    <x v="1"/>
    <m/>
    <x v="0"/>
    <x v="0"/>
    <x v="1"/>
    <x v="0"/>
    <x v="0"/>
    <x v="0"/>
    <x v="0"/>
    <x v="0"/>
    <x v="0"/>
    <x v="0"/>
    <x v="0"/>
    <x v="0"/>
    <x v="0"/>
    <x v="0"/>
    <x v="0"/>
    <x v="0"/>
    <x v="0"/>
    <x v="0"/>
    <x v="0"/>
    <x v="0"/>
    <x v="0"/>
    <x v="0"/>
    <x v="0"/>
    <x v="0"/>
    <x v="1"/>
    <x v="0"/>
    <x v="0"/>
    <x v="1"/>
    <x v="1"/>
    <x v="0"/>
    <m/>
    <m/>
    <m/>
    <m/>
    <m/>
    <m/>
  </r>
  <r>
    <x v="0"/>
    <x v="122"/>
    <x v="1"/>
    <m/>
    <x v="0"/>
    <x v="0"/>
    <x v="1"/>
    <x v="0"/>
    <x v="0"/>
    <x v="0"/>
    <x v="0"/>
    <x v="0"/>
    <x v="0"/>
    <x v="0"/>
    <x v="0"/>
    <x v="0"/>
    <x v="0"/>
    <x v="0"/>
    <x v="0"/>
    <x v="0"/>
    <x v="0"/>
    <x v="0"/>
    <x v="0"/>
    <x v="0"/>
    <x v="0"/>
    <x v="0"/>
    <x v="0"/>
    <x v="0"/>
    <x v="0"/>
    <x v="0"/>
    <x v="0"/>
    <x v="0"/>
    <x v="0"/>
    <x v="0"/>
    <m/>
    <m/>
    <m/>
    <m/>
    <m/>
    <m/>
  </r>
  <r>
    <x v="0"/>
    <x v="122"/>
    <x v="1"/>
    <m/>
    <x v="0"/>
    <x v="0"/>
    <x v="1"/>
    <x v="0"/>
    <x v="0"/>
    <x v="0"/>
    <x v="0"/>
    <x v="0"/>
    <x v="0"/>
    <x v="0"/>
    <x v="0"/>
    <x v="0"/>
    <x v="0"/>
    <x v="0"/>
    <x v="0"/>
    <x v="0"/>
    <x v="0"/>
    <x v="0"/>
    <x v="0"/>
    <x v="0"/>
    <x v="0"/>
    <x v="0"/>
    <x v="0"/>
    <x v="0"/>
    <x v="0"/>
    <x v="0"/>
    <x v="0"/>
    <x v="0"/>
    <x v="0"/>
    <x v="0"/>
    <m/>
    <m/>
    <m/>
    <m/>
    <m/>
    <m/>
  </r>
  <r>
    <x v="0"/>
    <x v="122"/>
    <x v="1"/>
    <m/>
    <x v="0"/>
    <x v="0"/>
    <x v="0"/>
    <x v="0"/>
    <x v="0"/>
    <x v="0"/>
    <x v="0"/>
    <x v="0"/>
    <x v="0"/>
    <x v="0"/>
    <x v="0"/>
    <x v="0"/>
    <x v="0"/>
    <x v="0"/>
    <x v="0"/>
    <x v="0"/>
    <x v="0"/>
    <x v="0"/>
    <x v="0"/>
    <x v="0"/>
    <x v="0"/>
    <x v="0"/>
    <x v="0"/>
    <x v="0"/>
    <x v="0"/>
    <x v="2"/>
    <x v="0"/>
    <x v="0"/>
    <x v="0"/>
    <x v="0"/>
    <m/>
    <m/>
    <m/>
    <m/>
    <m/>
    <m/>
  </r>
  <r>
    <x v="0"/>
    <x v="122"/>
    <x v="1"/>
    <m/>
    <x v="0"/>
    <x v="0"/>
    <x v="1"/>
    <x v="0"/>
    <x v="0"/>
    <x v="0"/>
    <x v="0"/>
    <x v="0"/>
    <x v="0"/>
    <x v="0"/>
    <x v="0"/>
    <x v="0"/>
    <x v="0"/>
    <x v="0"/>
    <x v="0"/>
    <x v="0"/>
    <x v="0"/>
    <x v="0"/>
    <x v="0"/>
    <x v="0"/>
    <x v="0"/>
    <x v="0"/>
    <x v="0"/>
    <x v="0"/>
    <x v="0"/>
    <x v="0"/>
    <x v="0"/>
    <x v="0"/>
    <x v="0"/>
    <x v="0"/>
    <m/>
    <m/>
    <m/>
    <m/>
    <m/>
    <m/>
  </r>
  <r>
    <x v="0"/>
    <x v="122"/>
    <x v="1"/>
    <m/>
    <x v="0"/>
    <x v="0"/>
    <x v="1"/>
    <x v="0"/>
    <x v="0"/>
    <x v="0"/>
    <x v="0"/>
    <x v="0"/>
    <x v="0"/>
    <x v="0"/>
    <x v="0"/>
    <x v="0"/>
    <x v="0"/>
    <x v="0"/>
    <x v="0"/>
    <x v="0"/>
    <x v="0"/>
    <x v="0"/>
    <x v="0"/>
    <x v="0"/>
    <x v="0"/>
    <x v="0"/>
    <x v="0"/>
    <x v="0"/>
    <x v="0"/>
    <x v="1"/>
    <x v="0"/>
    <x v="0"/>
    <x v="1"/>
    <x v="0"/>
    <m/>
    <m/>
    <m/>
    <m/>
    <m/>
    <m/>
  </r>
  <r>
    <x v="0"/>
    <x v="122"/>
    <x v="1"/>
    <m/>
    <x v="0"/>
    <x v="0"/>
    <x v="1"/>
    <x v="0"/>
    <x v="0"/>
    <x v="0"/>
    <x v="0"/>
    <x v="0"/>
    <x v="0"/>
    <x v="0"/>
    <x v="0"/>
    <x v="0"/>
    <x v="0"/>
    <x v="0"/>
    <x v="0"/>
    <x v="0"/>
    <x v="0"/>
    <x v="0"/>
    <x v="0"/>
    <x v="0"/>
    <x v="0"/>
    <x v="0"/>
    <x v="0"/>
    <x v="0"/>
    <x v="0"/>
    <x v="0"/>
    <x v="0"/>
    <x v="3"/>
    <x v="0"/>
    <x v="1"/>
    <m/>
    <m/>
    <m/>
    <m/>
    <m/>
    <m/>
  </r>
  <r>
    <x v="0"/>
    <x v="122"/>
    <x v="1"/>
    <m/>
    <x v="0"/>
    <x v="0"/>
    <x v="1"/>
    <x v="0"/>
    <x v="0"/>
    <x v="0"/>
    <x v="0"/>
    <x v="0"/>
    <x v="0"/>
    <x v="0"/>
    <x v="0"/>
    <x v="0"/>
    <x v="0"/>
    <x v="0"/>
    <x v="0"/>
    <x v="0"/>
    <x v="0"/>
    <x v="0"/>
    <x v="0"/>
    <x v="0"/>
    <x v="0"/>
    <x v="0"/>
    <x v="0"/>
    <x v="0"/>
    <x v="1"/>
    <x v="0"/>
    <x v="0"/>
    <x v="0"/>
    <x v="0"/>
    <x v="0"/>
    <m/>
    <m/>
    <m/>
    <m/>
    <m/>
    <m/>
  </r>
  <r>
    <x v="0"/>
    <x v="122"/>
    <x v="1"/>
    <m/>
    <x v="0"/>
    <x v="0"/>
    <x v="3"/>
    <x v="0"/>
    <x v="0"/>
    <x v="0"/>
    <x v="0"/>
    <x v="0"/>
    <x v="0"/>
    <x v="0"/>
    <x v="0"/>
    <x v="0"/>
    <x v="0"/>
    <x v="0"/>
    <x v="0"/>
    <x v="0"/>
    <x v="0"/>
    <x v="0"/>
    <x v="0"/>
    <x v="0"/>
    <x v="0"/>
    <x v="0"/>
    <x v="0"/>
    <x v="0"/>
    <x v="0"/>
    <x v="0"/>
    <x v="0"/>
    <x v="0"/>
    <x v="0"/>
    <x v="0"/>
    <m/>
    <m/>
    <m/>
    <m/>
    <m/>
    <m/>
  </r>
  <r>
    <x v="0"/>
    <x v="122"/>
    <x v="1"/>
    <m/>
    <x v="0"/>
    <x v="0"/>
    <x v="1"/>
    <x v="0"/>
    <x v="0"/>
    <x v="0"/>
    <x v="0"/>
    <x v="0"/>
    <x v="0"/>
    <x v="0"/>
    <x v="0"/>
    <x v="0"/>
    <x v="0"/>
    <x v="0"/>
    <x v="0"/>
    <x v="0"/>
    <x v="0"/>
    <x v="0"/>
    <x v="0"/>
    <x v="0"/>
    <x v="0"/>
    <x v="0"/>
    <x v="0"/>
    <x v="0"/>
    <x v="0"/>
    <x v="2"/>
    <x v="0"/>
    <x v="0"/>
    <x v="1"/>
    <x v="0"/>
    <m/>
    <m/>
    <m/>
    <m/>
    <m/>
    <m/>
  </r>
  <r>
    <x v="0"/>
    <x v="122"/>
    <x v="1"/>
    <m/>
    <x v="0"/>
    <x v="0"/>
    <x v="3"/>
    <x v="0"/>
    <x v="0"/>
    <x v="0"/>
    <x v="0"/>
    <x v="0"/>
    <x v="0"/>
    <x v="0"/>
    <x v="0"/>
    <x v="0"/>
    <x v="0"/>
    <x v="0"/>
    <x v="0"/>
    <x v="0"/>
    <x v="0"/>
    <x v="0"/>
    <x v="0"/>
    <x v="0"/>
    <x v="0"/>
    <x v="0"/>
    <x v="0"/>
    <x v="0"/>
    <x v="0"/>
    <x v="2"/>
    <x v="0"/>
    <x v="0"/>
    <x v="1"/>
    <x v="0"/>
    <m/>
    <m/>
    <m/>
    <m/>
    <m/>
    <m/>
  </r>
  <r>
    <x v="0"/>
    <x v="122"/>
    <x v="1"/>
    <m/>
    <x v="0"/>
    <x v="0"/>
    <x v="3"/>
    <x v="0"/>
    <x v="0"/>
    <x v="0"/>
    <x v="0"/>
    <x v="0"/>
    <x v="0"/>
    <x v="0"/>
    <x v="0"/>
    <x v="0"/>
    <x v="0"/>
    <x v="0"/>
    <x v="0"/>
    <x v="0"/>
    <x v="0"/>
    <x v="0"/>
    <x v="0"/>
    <x v="0"/>
    <x v="0"/>
    <x v="0"/>
    <x v="0"/>
    <x v="0"/>
    <x v="0"/>
    <x v="1"/>
    <x v="0"/>
    <x v="0"/>
    <x v="0"/>
    <x v="0"/>
    <m/>
    <m/>
    <m/>
    <m/>
    <m/>
    <m/>
  </r>
  <r>
    <x v="0"/>
    <x v="122"/>
    <x v="1"/>
    <m/>
    <x v="0"/>
    <x v="0"/>
    <x v="1"/>
    <x v="0"/>
    <x v="0"/>
    <x v="0"/>
    <x v="0"/>
    <x v="0"/>
    <x v="0"/>
    <x v="0"/>
    <x v="0"/>
    <x v="0"/>
    <x v="0"/>
    <x v="0"/>
    <x v="0"/>
    <x v="0"/>
    <x v="0"/>
    <x v="0"/>
    <x v="0"/>
    <x v="0"/>
    <x v="0"/>
    <x v="0"/>
    <x v="0"/>
    <x v="0"/>
    <x v="3"/>
    <x v="0"/>
    <x v="0"/>
    <x v="3"/>
    <x v="3"/>
    <x v="0"/>
    <m/>
    <m/>
    <m/>
    <m/>
    <m/>
    <m/>
  </r>
  <r>
    <x v="0"/>
    <x v="122"/>
    <x v="1"/>
    <m/>
    <x v="0"/>
    <x v="0"/>
    <x v="1"/>
    <x v="0"/>
    <x v="0"/>
    <x v="0"/>
    <x v="0"/>
    <x v="0"/>
    <x v="0"/>
    <x v="0"/>
    <x v="0"/>
    <x v="0"/>
    <x v="0"/>
    <x v="0"/>
    <x v="0"/>
    <x v="0"/>
    <x v="0"/>
    <x v="0"/>
    <x v="0"/>
    <x v="0"/>
    <x v="0"/>
    <x v="0"/>
    <x v="0"/>
    <x v="0"/>
    <x v="3"/>
    <x v="2"/>
    <x v="3"/>
    <x v="3"/>
    <x v="3"/>
    <x v="3"/>
    <m/>
    <m/>
    <m/>
    <m/>
    <m/>
    <m/>
  </r>
  <r>
    <x v="0"/>
    <x v="122"/>
    <x v="1"/>
    <m/>
    <x v="0"/>
    <x v="0"/>
    <x v="1"/>
    <x v="0"/>
    <x v="0"/>
    <x v="0"/>
    <x v="0"/>
    <x v="0"/>
    <x v="0"/>
    <x v="0"/>
    <x v="0"/>
    <x v="0"/>
    <x v="0"/>
    <x v="0"/>
    <x v="0"/>
    <x v="0"/>
    <x v="0"/>
    <x v="0"/>
    <x v="0"/>
    <x v="0"/>
    <x v="0"/>
    <x v="0"/>
    <x v="0"/>
    <x v="0"/>
    <x v="0"/>
    <x v="0"/>
    <x v="2"/>
    <x v="0"/>
    <x v="1"/>
    <x v="1"/>
    <m/>
    <m/>
    <m/>
    <m/>
    <m/>
    <m/>
  </r>
  <r>
    <x v="0"/>
    <x v="122"/>
    <x v="1"/>
    <m/>
    <x v="0"/>
    <x v="0"/>
    <x v="0"/>
    <x v="0"/>
    <x v="0"/>
    <x v="0"/>
    <x v="0"/>
    <x v="0"/>
    <x v="0"/>
    <x v="0"/>
    <x v="0"/>
    <x v="0"/>
    <x v="0"/>
    <x v="0"/>
    <x v="0"/>
    <x v="0"/>
    <x v="0"/>
    <x v="0"/>
    <x v="0"/>
    <x v="0"/>
    <x v="0"/>
    <x v="0"/>
    <x v="0"/>
    <x v="0"/>
    <x v="0"/>
    <x v="1"/>
    <x v="2"/>
    <x v="3"/>
    <x v="1"/>
    <x v="1"/>
    <m/>
    <m/>
    <m/>
    <m/>
    <m/>
    <m/>
  </r>
  <r>
    <x v="0"/>
    <x v="122"/>
    <x v="1"/>
    <m/>
    <x v="0"/>
    <x v="1"/>
    <x v="0"/>
    <x v="2"/>
    <x v="2"/>
    <x v="2"/>
    <x v="1"/>
    <x v="1"/>
    <x v="1"/>
    <x v="1"/>
    <x v="1"/>
    <x v="1"/>
    <x v="1"/>
    <x v="1"/>
    <x v="1"/>
    <x v="1"/>
    <x v="1"/>
    <x v="1"/>
    <x v="1"/>
    <x v="1"/>
    <x v="1"/>
    <x v="1"/>
    <x v="1"/>
    <x v="0"/>
    <x v="2"/>
    <x v="3"/>
    <x v="1"/>
    <x v="2"/>
    <x v="2"/>
    <x v="2"/>
    <m/>
    <m/>
    <m/>
    <m/>
    <m/>
    <m/>
  </r>
  <r>
    <x v="0"/>
    <x v="122"/>
    <x v="1"/>
    <m/>
    <x v="0"/>
    <x v="1"/>
    <x v="0"/>
    <x v="1"/>
    <x v="1"/>
    <x v="2"/>
    <x v="1"/>
    <x v="1"/>
    <x v="2"/>
    <x v="1"/>
    <x v="1"/>
    <x v="1"/>
    <x v="1"/>
    <x v="1"/>
    <x v="1"/>
    <x v="1"/>
    <x v="1"/>
    <x v="1"/>
    <x v="1"/>
    <x v="1"/>
    <x v="1"/>
    <x v="1"/>
    <x v="1"/>
    <x v="0"/>
    <x v="2"/>
    <x v="3"/>
    <x v="1"/>
    <x v="2"/>
    <x v="2"/>
    <x v="2"/>
    <m/>
    <m/>
    <m/>
    <m/>
    <m/>
    <m/>
  </r>
  <r>
    <x v="0"/>
    <x v="122"/>
    <x v="1"/>
    <m/>
    <x v="0"/>
    <x v="1"/>
    <x v="0"/>
    <x v="1"/>
    <x v="1"/>
    <x v="1"/>
    <x v="1"/>
    <x v="1"/>
    <x v="1"/>
    <x v="2"/>
    <x v="1"/>
    <x v="1"/>
    <x v="1"/>
    <x v="2"/>
    <x v="2"/>
    <x v="2"/>
    <x v="1"/>
    <x v="1"/>
    <x v="1"/>
    <x v="3"/>
    <x v="2"/>
    <x v="1"/>
    <x v="1"/>
    <x v="0"/>
    <x v="2"/>
    <x v="3"/>
    <x v="1"/>
    <x v="2"/>
    <x v="2"/>
    <x v="2"/>
    <m/>
    <m/>
    <m/>
    <m/>
    <m/>
    <m/>
  </r>
  <r>
    <x v="0"/>
    <x v="122"/>
    <x v="1"/>
    <m/>
    <x v="0"/>
    <x v="1"/>
    <x v="0"/>
    <x v="1"/>
    <x v="3"/>
    <x v="2"/>
    <x v="2"/>
    <x v="1"/>
    <x v="2"/>
    <x v="2"/>
    <x v="1"/>
    <x v="1"/>
    <x v="1"/>
    <x v="2"/>
    <x v="2"/>
    <x v="3"/>
    <x v="2"/>
    <x v="2"/>
    <x v="3"/>
    <x v="1"/>
    <x v="1"/>
    <x v="1"/>
    <x v="2"/>
    <x v="0"/>
    <x v="2"/>
    <x v="3"/>
    <x v="1"/>
    <x v="2"/>
    <x v="2"/>
    <x v="2"/>
    <m/>
    <m/>
    <m/>
    <m/>
    <m/>
    <m/>
  </r>
  <r>
    <x v="0"/>
    <x v="122"/>
    <x v="1"/>
    <m/>
    <x v="0"/>
    <x v="1"/>
    <x v="0"/>
    <x v="2"/>
    <x v="1"/>
    <x v="2"/>
    <x v="1"/>
    <x v="1"/>
    <x v="1"/>
    <x v="1"/>
    <x v="1"/>
    <x v="1"/>
    <x v="1"/>
    <x v="1"/>
    <x v="1"/>
    <x v="1"/>
    <x v="1"/>
    <x v="1"/>
    <x v="1"/>
    <x v="3"/>
    <x v="4"/>
    <x v="1"/>
    <x v="1"/>
    <x v="0"/>
    <x v="2"/>
    <x v="3"/>
    <x v="1"/>
    <x v="2"/>
    <x v="2"/>
    <x v="2"/>
    <m/>
    <m/>
    <m/>
    <m/>
    <m/>
    <m/>
  </r>
  <r>
    <x v="0"/>
    <x v="122"/>
    <x v="1"/>
    <m/>
    <x v="0"/>
    <x v="1"/>
    <x v="0"/>
    <x v="2"/>
    <x v="2"/>
    <x v="4"/>
    <x v="2"/>
    <x v="2"/>
    <x v="1"/>
    <x v="1"/>
    <x v="1"/>
    <x v="1"/>
    <x v="1"/>
    <x v="1"/>
    <x v="1"/>
    <x v="1"/>
    <x v="1"/>
    <x v="1"/>
    <x v="1"/>
    <x v="1"/>
    <x v="1"/>
    <x v="1"/>
    <x v="1"/>
    <x v="0"/>
    <x v="2"/>
    <x v="3"/>
    <x v="1"/>
    <x v="2"/>
    <x v="2"/>
    <x v="2"/>
    <m/>
    <m/>
    <m/>
    <m/>
    <m/>
    <m/>
  </r>
  <r>
    <x v="0"/>
    <x v="122"/>
    <x v="1"/>
    <m/>
    <x v="0"/>
    <x v="1"/>
    <x v="0"/>
    <x v="1"/>
    <x v="1"/>
    <x v="4"/>
    <x v="1"/>
    <x v="1"/>
    <x v="1"/>
    <x v="2"/>
    <x v="1"/>
    <x v="1"/>
    <x v="1"/>
    <x v="2"/>
    <x v="2"/>
    <x v="2"/>
    <x v="1"/>
    <x v="1"/>
    <x v="1"/>
    <x v="5"/>
    <x v="2"/>
    <x v="1"/>
    <x v="1"/>
    <x v="0"/>
    <x v="2"/>
    <x v="3"/>
    <x v="1"/>
    <x v="2"/>
    <x v="2"/>
    <x v="2"/>
    <m/>
    <m/>
    <m/>
    <m/>
    <m/>
    <m/>
  </r>
  <r>
    <x v="0"/>
    <x v="122"/>
    <x v="1"/>
    <m/>
    <x v="0"/>
    <x v="1"/>
    <x v="0"/>
    <x v="2"/>
    <x v="1"/>
    <x v="2"/>
    <x v="2"/>
    <x v="2"/>
    <x v="4"/>
    <x v="1"/>
    <x v="2"/>
    <x v="2"/>
    <x v="1"/>
    <x v="2"/>
    <x v="1"/>
    <x v="1"/>
    <x v="2"/>
    <x v="1"/>
    <x v="1"/>
    <x v="3"/>
    <x v="2"/>
    <x v="2"/>
    <x v="2"/>
    <x v="0"/>
    <x v="2"/>
    <x v="3"/>
    <x v="1"/>
    <x v="2"/>
    <x v="2"/>
    <x v="2"/>
    <m/>
    <m/>
    <m/>
    <m/>
    <m/>
    <m/>
  </r>
  <r>
    <x v="0"/>
    <x v="122"/>
    <x v="1"/>
    <m/>
    <x v="0"/>
    <x v="1"/>
    <x v="0"/>
    <x v="2"/>
    <x v="1"/>
    <x v="1"/>
    <x v="1"/>
    <x v="1"/>
    <x v="1"/>
    <x v="2"/>
    <x v="2"/>
    <x v="1"/>
    <x v="1"/>
    <x v="2"/>
    <x v="1"/>
    <x v="2"/>
    <x v="1"/>
    <x v="1"/>
    <x v="1"/>
    <x v="3"/>
    <x v="2"/>
    <x v="2"/>
    <x v="1"/>
    <x v="0"/>
    <x v="2"/>
    <x v="3"/>
    <x v="1"/>
    <x v="2"/>
    <x v="2"/>
    <x v="2"/>
    <m/>
    <m/>
    <m/>
    <m/>
    <m/>
    <m/>
  </r>
  <r>
    <x v="0"/>
    <x v="122"/>
    <x v="1"/>
    <m/>
    <x v="0"/>
    <x v="1"/>
    <x v="1"/>
    <x v="1"/>
    <x v="1"/>
    <x v="2"/>
    <x v="2"/>
    <x v="2"/>
    <x v="1"/>
    <x v="2"/>
    <x v="2"/>
    <x v="2"/>
    <x v="2"/>
    <x v="2"/>
    <x v="3"/>
    <x v="2"/>
    <x v="1"/>
    <x v="3"/>
    <x v="3"/>
    <x v="3"/>
    <x v="2"/>
    <x v="2"/>
    <x v="1"/>
    <x v="0"/>
    <x v="2"/>
    <x v="3"/>
    <x v="1"/>
    <x v="2"/>
    <x v="2"/>
    <x v="2"/>
    <m/>
    <m/>
    <m/>
    <m/>
    <m/>
    <m/>
  </r>
  <r>
    <x v="0"/>
    <x v="122"/>
    <x v="1"/>
    <m/>
    <x v="0"/>
    <x v="1"/>
    <x v="0"/>
    <x v="1"/>
    <x v="3"/>
    <x v="2"/>
    <x v="1"/>
    <x v="2"/>
    <x v="1"/>
    <x v="2"/>
    <x v="2"/>
    <x v="2"/>
    <x v="1"/>
    <x v="3"/>
    <x v="3"/>
    <x v="2"/>
    <x v="2"/>
    <x v="2"/>
    <x v="3"/>
    <x v="3"/>
    <x v="4"/>
    <x v="2"/>
    <x v="2"/>
    <x v="0"/>
    <x v="2"/>
    <x v="3"/>
    <x v="1"/>
    <x v="2"/>
    <x v="2"/>
    <x v="2"/>
    <m/>
    <m/>
    <m/>
    <m/>
    <m/>
    <m/>
  </r>
  <r>
    <x v="0"/>
    <x v="122"/>
    <x v="1"/>
    <m/>
    <x v="0"/>
    <x v="1"/>
    <x v="1"/>
    <x v="2"/>
    <x v="1"/>
    <x v="2"/>
    <x v="1"/>
    <x v="1"/>
    <x v="1"/>
    <x v="1"/>
    <x v="1"/>
    <x v="1"/>
    <x v="1"/>
    <x v="2"/>
    <x v="1"/>
    <x v="1"/>
    <x v="1"/>
    <x v="1"/>
    <x v="1"/>
    <x v="1"/>
    <x v="1"/>
    <x v="1"/>
    <x v="1"/>
    <x v="0"/>
    <x v="2"/>
    <x v="3"/>
    <x v="1"/>
    <x v="2"/>
    <x v="2"/>
    <x v="2"/>
    <m/>
    <m/>
    <m/>
    <m/>
    <m/>
    <m/>
  </r>
  <r>
    <x v="0"/>
    <x v="122"/>
    <x v="1"/>
    <m/>
    <x v="0"/>
    <x v="1"/>
    <x v="1"/>
    <x v="1"/>
    <x v="3"/>
    <x v="2"/>
    <x v="1"/>
    <x v="1"/>
    <x v="2"/>
    <x v="2"/>
    <x v="1"/>
    <x v="1"/>
    <x v="1"/>
    <x v="1"/>
    <x v="1"/>
    <x v="1"/>
    <x v="2"/>
    <x v="1"/>
    <x v="2"/>
    <x v="5"/>
    <x v="4"/>
    <x v="1"/>
    <x v="1"/>
    <x v="0"/>
    <x v="2"/>
    <x v="3"/>
    <x v="1"/>
    <x v="2"/>
    <x v="2"/>
    <x v="2"/>
    <m/>
    <m/>
    <m/>
    <m/>
    <m/>
    <m/>
  </r>
  <r>
    <x v="0"/>
    <x v="122"/>
    <x v="1"/>
    <m/>
    <x v="0"/>
    <x v="1"/>
    <x v="1"/>
    <x v="3"/>
    <x v="5"/>
    <x v="1"/>
    <x v="3"/>
    <x v="2"/>
    <x v="1"/>
    <x v="2"/>
    <x v="2"/>
    <x v="2"/>
    <x v="2"/>
    <x v="3"/>
    <x v="2"/>
    <x v="3"/>
    <x v="2"/>
    <x v="2"/>
    <x v="3"/>
    <x v="3"/>
    <x v="2"/>
    <x v="2"/>
    <x v="2"/>
    <x v="0"/>
    <x v="2"/>
    <x v="3"/>
    <x v="1"/>
    <x v="2"/>
    <x v="2"/>
    <x v="2"/>
    <m/>
    <m/>
    <m/>
    <m/>
    <m/>
    <m/>
  </r>
  <r>
    <x v="0"/>
    <x v="122"/>
    <x v="1"/>
    <m/>
    <x v="0"/>
    <x v="1"/>
    <x v="1"/>
    <x v="1"/>
    <x v="1"/>
    <x v="1"/>
    <x v="1"/>
    <x v="1"/>
    <x v="1"/>
    <x v="2"/>
    <x v="2"/>
    <x v="2"/>
    <x v="2"/>
    <x v="1"/>
    <x v="1"/>
    <x v="2"/>
    <x v="2"/>
    <x v="2"/>
    <x v="2"/>
    <x v="3"/>
    <x v="2"/>
    <x v="2"/>
    <x v="2"/>
    <x v="0"/>
    <x v="2"/>
    <x v="3"/>
    <x v="1"/>
    <x v="2"/>
    <x v="2"/>
    <x v="2"/>
    <m/>
    <m/>
    <m/>
    <m/>
    <m/>
    <m/>
  </r>
  <r>
    <x v="0"/>
    <x v="122"/>
    <x v="1"/>
    <m/>
    <x v="0"/>
    <x v="1"/>
    <x v="1"/>
    <x v="1"/>
    <x v="3"/>
    <x v="2"/>
    <x v="1"/>
    <x v="1"/>
    <x v="2"/>
    <x v="1"/>
    <x v="2"/>
    <x v="2"/>
    <x v="2"/>
    <x v="3"/>
    <x v="1"/>
    <x v="1"/>
    <x v="1"/>
    <x v="5"/>
    <x v="1"/>
    <x v="4"/>
    <x v="5"/>
    <x v="3"/>
    <x v="3"/>
    <x v="0"/>
    <x v="2"/>
    <x v="3"/>
    <x v="1"/>
    <x v="2"/>
    <x v="2"/>
    <x v="2"/>
    <m/>
    <m/>
    <m/>
    <m/>
    <m/>
    <m/>
  </r>
  <r>
    <x v="0"/>
    <x v="122"/>
    <x v="1"/>
    <m/>
    <x v="0"/>
    <x v="1"/>
    <x v="0"/>
    <x v="1"/>
    <x v="1"/>
    <x v="1"/>
    <x v="3"/>
    <x v="3"/>
    <x v="1"/>
    <x v="3"/>
    <x v="3"/>
    <x v="1"/>
    <x v="1"/>
    <x v="3"/>
    <x v="3"/>
    <x v="3"/>
    <x v="3"/>
    <x v="1"/>
    <x v="1"/>
    <x v="2"/>
    <x v="3"/>
    <x v="2"/>
    <x v="2"/>
    <x v="0"/>
    <x v="2"/>
    <x v="3"/>
    <x v="1"/>
    <x v="2"/>
    <x v="2"/>
    <x v="2"/>
    <m/>
    <m/>
    <m/>
    <m/>
    <m/>
    <m/>
  </r>
  <r>
    <x v="0"/>
    <x v="122"/>
    <x v="1"/>
    <m/>
    <x v="0"/>
    <x v="1"/>
    <x v="0"/>
    <x v="1"/>
    <x v="1"/>
    <x v="2"/>
    <x v="1"/>
    <x v="1"/>
    <x v="3"/>
    <x v="1"/>
    <x v="3"/>
    <x v="2"/>
    <x v="2"/>
    <x v="3"/>
    <x v="2"/>
    <x v="2"/>
    <x v="2"/>
    <x v="2"/>
    <x v="3"/>
    <x v="3"/>
    <x v="2"/>
    <x v="2"/>
    <x v="2"/>
    <x v="0"/>
    <x v="2"/>
    <x v="3"/>
    <x v="1"/>
    <x v="2"/>
    <x v="2"/>
    <x v="2"/>
    <m/>
    <m/>
    <m/>
    <m/>
    <m/>
    <m/>
  </r>
  <r>
    <x v="0"/>
    <x v="122"/>
    <x v="1"/>
    <m/>
    <x v="0"/>
    <x v="1"/>
    <x v="1"/>
    <x v="2"/>
    <x v="2"/>
    <x v="2"/>
    <x v="2"/>
    <x v="2"/>
    <x v="1"/>
    <x v="2"/>
    <x v="1"/>
    <x v="2"/>
    <x v="1"/>
    <x v="2"/>
    <x v="1"/>
    <x v="2"/>
    <x v="1"/>
    <x v="1"/>
    <x v="1"/>
    <x v="3"/>
    <x v="1"/>
    <x v="1"/>
    <x v="1"/>
    <x v="0"/>
    <x v="2"/>
    <x v="3"/>
    <x v="1"/>
    <x v="2"/>
    <x v="2"/>
    <x v="2"/>
    <m/>
    <m/>
    <m/>
    <m/>
    <m/>
    <m/>
  </r>
  <r>
    <x v="0"/>
    <x v="122"/>
    <x v="1"/>
    <m/>
    <x v="0"/>
    <x v="1"/>
    <x v="1"/>
    <x v="3"/>
    <x v="3"/>
    <x v="1"/>
    <x v="2"/>
    <x v="2"/>
    <x v="1"/>
    <x v="4"/>
    <x v="2"/>
    <x v="2"/>
    <x v="2"/>
    <x v="2"/>
    <x v="2"/>
    <x v="2"/>
    <x v="2"/>
    <x v="3"/>
    <x v="3"/>
    <x v="3"/>
    <x v="2"/>
    <x v="3"/>
    <x v="3"/>
    <x v="0"/>
    <x v="2"/>
    <x v="3"/>
    <x v="1"/>
    <x v="2"/>
    <x v="2"/>
    <x v="2"/>
    <m/>
    <m/>
    <m/>
    <m/>
    <m/>
    <m/>
  </r>
  <r>
    <x v="0"/>
    <x v="122"/>
    <x v="1"/>
    <m/>
    <x v="0"/>
    <x v="1"/>
    <x v="0"/>
    <x v="2"/>
    <x v="1"/>
    <x v="2"/>
    <x v="2"/>
    <x v="2"/>
    <x v="1"/>
    <x v="1"/>
    <x v="1"/>
    <x v="1"/>
    <x v="1"/>
    <x v="1"/>
    <x v="2"/>
    <x v="3"/>
    <x v="1"/>
    <x v="1"/>
    <x v="1"/>
    <x v="1"/>
    <x v="1"/>
    <x v="1"/>
    <x v="1"/>
    <x v="0"/>
    <x v="2"/>
    <x v="3"/>
    <x v="1"/>
    <x v="2"/>
    <x v="2"/>
    <x v="2"/>
    <m/>
    <m/>
    <m/>
    <m/>
    <m/>
    <m/>
  </r>
  <r>
    <x v="0"/>
    <x v="122"/>
    <x v="1"/>
    <m/>
    <x v="0"/>
    <x v="1"/>
    <x v="1"/>
    <x v="3"/>
    <x v="5"/>
    <x v="2"/>
    <x v="1"/>
    <x v="1"/>
    <x v="2"/>
    <x v="2"/>
    <x v="2"/>
    <x v="1"/>
    <x v="2"/>
    <x v="1"/>
    <x v="1"/>
    <x v="1"/>
    <x v="1"/>
    <x v="1"/>
    <x v="3"/>
    <x v="3"/>
    <x v="4"/>
    <x v="1"/>
    <x v="2"/>
    <x v="0"/>
    <x v="2"/>
    <x v="3"/>
    <x v="1"/>
    <x v="2"/>
    <x v="2"/>
    <x v="2"/>
    <m/>
    <m/>
    <m/>
    <m/>
    <m/>
    <m/>
  </r>
  <r>
    <x v="0"/>
    <x v="122"/>
    <x v="1"/>
    <m/>
    <x v="0"/>
    <x v="1"/>
    <x v="0"/>
    <x v="2"/>
    <x v="1"/>
    <x v="2"/>
    <x v="2"/>
    <x v="2"/>
    <x v="3"/>
    <x v="2"/>
    <x v="2"/>
    <x v="1"/>
    <x v="2"/>
    <x v="2"/>
    <x v="1"/>
    <x v="1"/>
    <x v="1"/>
    <x v="2"/>
    <x v="1"/>
    <x v="1"/>
    <x v="3"/>
    <x v="1"/>
    <x v="1"/>
    <x v="0"/>
    <x v="2"/>
    <x v="3"/>
    <x v="1"/>
    <x v="2"/>
    <x v="2"/>
    <x v="2"/>
    <m/>
    <m/>
    <m/>
    <m/>
    <m/>
    <m/>
  </r>
  <r>
    <x v="0"/>
    <x v="122"/>
    <x v="1"/>
    <m/>
    <x v="0"/>
    <x v="1"/>
    <x v="0"/>
    <x v="2"/>
    <x v="1"/>
    <x v="2"/>
    <x v="2"/>
    <x v="1"/>
    <x v="1"/>
    <x v="1"/>
    <x v="1"/>
    <x v="1"/>
    <x v="2"/>
    <x v="1"/>
    <x v="2"/>
    <x v="2"/>
    <x v="1"/>
    <x v="1"/>
    <x v="1"/>
    <x v="1"/>
    <x v="2"/>
    <x v="2"/>
    <x v="2"/>
    <x v="0"/>
    <x v="2"/>
    <x v="3"/>
    <x v="1"/>
    <x v="2"/>
    <x v="2"/>
    <x v="2"/>
    <m/>
    <m/>
    <m/>
    <m/>
    <m/>
    <m/>
  </r>
  <r>
    <x v="0"/>
    <x v="122"/>
    <x v="1"/>
    <m/>
    <x v="0"/>
    <x v="1"/>
    <x v="0"/>
    <x v="1"/>
    <x v="2"/>
    <x v="2"/>
    <x v="2"/>
    <x v="2"/>
    <x v="1"/>
    <x v="2"/>
    <x v="1"/>
    <x v="1"/>
    <x v="1"/>
    <x v="2"/>
    <x v="2"/>
    <x v="2"/>
    <x v="1"/>
    <x v="2"/>
    <x v="1"/>
    <x v="3"/>
    <x v="2"/>
    <x v="2"/>
    <x v="1"/>
    <x v="0"/>
    <x v="2"/>
    <x v="3"/>
    <x v="1"/>
    <x v="2"/>
    <x v="2"/>
    <x v="2"/>
    <m/>
    <m/>
    <m/>
    <m/>
    <m/>
    <m/>
  </r>
  <r>
    <x v="0"/>
    <x v="122"/>
    <x v="1"/>
    <m/>
    <x v="0"/>
    <x v="1"/>
    <x v="0"/>
    <x v="1"/>
    <x v="1"/>
    <x v="2"/>
    <x v="2"/>
    <x v="1"/>
    <x v="3"/>
    <x v="2"/>
    <x v="1"/>
    <x v="2"/>
    <x v="1"/>
    <x v="2"/>
    <x v="1"/>
    <x v="1"/>
    <x v="1"/>
    <x v="1"/>
    <x v="1"/>
    <x v="1"/>
    <x v="1"/>
    <x v="1"/>
    <x v="1"/>
    <x v="0"/>
    <x v="2"/>
    <x v="3"/>
    <x v="1"/>
    <x v="2"/>
    <x v="2"/>
    <x v="2"/>
    <m/>
    <m/>
    <m/>
    <m/>
    <m/>
    <m/>
  </r>
  <r>
    <x v="0"/>
    <x v="122"/>
    <x v="1"/>
    <m/>
    <x v="0"/>
    <x v="1"/>
    <x v="1"/>
    <x v="1"/>
    <x v="3"/>
    <x v="2"/>
    <x v="1"/>
    <x v="1"/>
    <x v="2"/>
    <x v="1"/>
    <x v="2"/>
    <x v="1"/>
    <x v="2"/>
    <x v="3"/>
    <x v="3"/>
    <x v="1"/>
    <x v="1"/>
    <x v="2"/>
    <x v="1"/>
    <x v="4"/>
    <x v="2"/>
    <x v="1"/>
    <x v="1"/>
    <x v="0"/>
    <x v="2"/>
    <x v="3"/>
    <x v="1"/>
    <x v="2"/>
    <x v="2"/>
    <x v="2"/>
    <m/>
    <m/>
    <m/>
    <m/>
    <m/>
    <m/>
  </r>
  <r>
    <x v="0"/>
    <x v="122"/>
    <x v="1"/>
    <m/>
    <x v="0"/>
    <x v="1"/>
    <x v="1"/>
    <x v="2"/>
    <x v="2"/>
    <x v="2"/>
    <x v="1"/>
    <x v="1"/>
    <x v="2"/>
    <x v="1"/>
    <x v="1"/>
    <x v="1"/>
    <x v="1"/>
    <x v="1"/>
    <x v="1"/>
    <x v="1"/>
    <x v="1"/>
    <x v="1"/>
    <x v="3"/>
    <x v="1"/>
    <x v="2"/>
    <x v="1"/>
    <x v="1"/>
    <x v="0"/>
    <x v="2"/>
    <x v="3"/>
    <x v="1"/>
    <x v="2"/>
    <x v="2"/>
    <x v="2"/>
    <m/>
    <m/>
    <m/>
    <m/>
    <m/>
    <m/>
  </r>
  <r>
    <x v="0"/>
    <x v="122"/>
    <x v="1"/>
    <m/>
    <x v="0"/>
    <x v="1"/>
    <x v="0"/>
    <x v="2"/>
    <x v="2"/>
    <x v="2"/>
    <x v="1"/>
    <x v="1"/>
    <x v="2"/>
    <x v="1"/>
    <x v="1"/>
    <x v="1"/>
    <x v="1"/>
    <x v="1"/>
    <x v="1"/>
    <x v="1"/>
    <x v="1"/>
    <x v="1"/>
    <x v="1"/>
    <x v="1"/>
    <x v="1"/>
    <x v="1"/>
    <x v="1"/>
    <x v="0"/>
    <x v="2"/>
    <x v="3"/>
    <x v="1"/>
    <x v="2"/>
    <x v="2"/>
    <x v="2"/>
    <m/>
    <m/>
    <m/>
    <m/>
    <m/>
    <m/>
  </r>
  <r>
    <x v="0"/>
    <x v="122"/>
    <x v="1"/>
    <m/>
    <x v="0"/>
    <x v="1"/>
    <x v="1"/>
    <x v="2"/>
    <x v="2"/>
    <x v="2"/>
    <x v="1"/>
    <x v="1"/>
    <x v="3"/>
    <x v="1"/>
    <x v="1"/>
    <x v="1"/>
    <x v="1"/>
    <x v="1"/>
    <x v="1"/>
    <x v="2"/>
    <x v="1"/>
    <x v="2"/>
    <x v="3"/>
    <x v="3"/>
    <x v="2"/>
    <x v="1"/>
    <x v="1"/>
    <x v="0"/>
    <x v="2"/>
    <x v="3"/>
    <x v="1"/>
    <x v="2"/>
    <x v="2"/>
    <x v="2"/>
    <m/>
    <m/>
    <m/>
    <m/>
    <m/>
    <m/>
  </r>
  <r>
    <x v="0"/>
    <x v="122"/>
    <x v="1"/>
    <m/>
    <x v="0"/>
    <x v="1"/>
    <x v="3"/>
    <x v="5"/>
    <x v="5"/>
    <x v="4"/>
    <x v="3"/>
    <x v="3"/>
    <x v="3"/>
    <x v="3"/>
    <x v="2"/>
    <x v="2"/>
    <x v="2"/>
    <x v="3"/>
    <x v="3"/>
    <x v="3"/>
    <x v="2"/>
    <x v="3"/>
    <x v="3"/>
    <x v="3"/>
    <x v="2"/>
    <x v="3"/>
    <x v="5"/>
    <x v="0"/>
    <x v="2"/>
    <x v="3"/>
    <x v="1"/>
    <x v="2"/>
    <x v="2"/>
    <x v="2"/>
    <m/>
    <m/>
    <m/>
    <m/>
    <m/>
    <m/>
  </r>
  <r>
    <x v="0"/>
    <x v="122"/>
    <x v="1"/>
    <m/>
    <x v="0"/>
    <x v="1"/>
    <x v="1"/>
    <x v="1"/>
    <x v="1"/>
    <x v="1"/>
    <x v="2"/>
    <x v="2"/>
    <x v="3"/>
    <x v="1"/>
    <x v="2"/>
    <x v="2"/>
    <x v="5"/>
    <x v="2"/>
    <x v="1"/>
    <x v="4"/>
    <x v="2"/>
    <x v="2"/>
    <x v="2"/>
    <x v="3"/>
    <x v="4"/>
    <x v="2"/>
    <x v="2"/>
    <x v="0"/>
    <x v="2"/>
    <x v="3"/>
    <x v="1"/>
    <x v="2"/>
    <x v="2"/>
    <x v="2"/>
    <m/>
    <m/>
    <m/>
    <m/>
    <m/>
    <m/>
  </r>
  <r>
    <x v="0"/>
    <x v="122"/>
    <x v="1"/>
    <m/>
    <x v="0"/>
    <x v="1"/>
    <x v="0"/>
    <x v="2"/>
    <x v="2"/>
    <x v="2"/>
    <x v="1"/>
    <x v="1"/>
    <x v="1"/>
    <x v="1"/>
    <x v="1"/>
    <x v="1"/>
    <x v="1"/>
    <x v="1"/>
    <x v="1"/>
    <x v="3"/>
    <x v="1"/>
    <x v="1"/>
    <x v="1"/>
    <x v="3"/>
    <x v="2"/>
    <x v="1"/>
    <x v="1"/>
    <x v="0"/>
    <x v="2"/>
    <x v="3"/>
    <x v="1"/>
    <x v="2"/>
    <x v="2"/>
    <x v="2"/>
    <m/>
    <m/>
    <m/>
    <m/>
    <m/>
    <m/>
  </r>
  <r>
    <x v="0"/>
    <x v="122"/>
    <x v="1"/>
    <m/>
    <x v="0"/>
    <x v="1"/>
    <x v="1"/>
    <x v="2"/>
    <x v="1"/>
    <x v="2"/>
    <x v="1"/>
    <x v="1"/>
    <x v="4"/>
    <x v="1"/>
    <x v="1"/>
    <x v="1"/>
    <x v="3"/>
    <x v="1"/>
    <x v="2"/>
    <x v="2"/>
    <x v="1"/>
    <x v="1"/>
    <x v="1"/>
    <x v="1"/>
    <x v="1"/>
    <x v="1"/>
    <x v="1"/>
    <x v="0"/>
    <x v="2"/>
    <x v="3"/>
    <x v="1"/>
    <x v="2"/>
    <x v="2"/>
    <x v="2"/>
    <m/>
    <m/>
    <m/>
    <m/>
    <m/>
    <m/>
  </r>
  <r>
    <x v="0"/>
    <x v="122"/>
    <x v="1"/>
    <m/>
    <x v="0"/>
    <x v="1"/>
    <x v="1"/>
    <x v="1"/>
    <x v="2"/>
    <x v="2"/>
    <x v="2"/>
    <x v="2"/>
    <x v="2"/>
    <x v="3"/>
    <x v="2"/>
    <x v="1"/>
    <x v="2"/>
    <x v="1"/>
    <x v="1"/>
    <x v="3"/>
    <x v="2"/>
    <x v="2"/>
    <x v="3"/>
    <x v="2"/>
    <x v="4"/>
    <x v="2"/>
    <x v="5"/>
    <x v="0"/>
    <x v="2"/>
    <x v="3"/>
    <x v="1"/>
    <x v="2"/>
    <x v="2"/>
    <x v="2"/>
    <m/>
    <m/>
    <m/>
    <m/>
    <m/>
    <m/>
  </r>
  <r>
    <x v="0"/>
    <x v="122"/>
    <x v="1"/>
    <m/>
    <x v="0"/>
    <x v="1"/>
    <x v="1"/>
    <x v="1"/>
    <x v="3"/>
    <x v="1"/>
    <x v="1"/>
    <x v="1"/>
    <x v="4"/>
    <x v="2"/>
    <x v="2"/>
    <x v="2"/>
    <x v="5"/>
    <x v="3"/>
    <x v="2"/>
    <x v="1"/>
    <x v="3"/>
    <x v="2"/>
    <x v="3"/>
    <x v="5"/>
    <x v="5"/>
    <x v="2"/>
    <x v="2"/>
    <x v="0"/>
    <x v="2"/>
    <x v="3"/>
    <x v="1"/>
    <x v="2"/>
    <x v="2"/>
    <x v="2"/>
    <m/>
    <m/>
    <m/>
    <m/>
    <m/>
    <m/>
  </r>
  <r>
    <x v="0"/>
    <x v="122"/>
    <x v="1"/>
    <m/>
    <x v="0"/>
    <x v="1"/>
    <x v="1"/>
    <x v="1"/>
    <x v="2"/>
    <x v="2"/>
    <x v="1"/>
    <x v="1"/>
    <x v="1"/>
    <x v="2"/>
    <x v="1"/>
    <x v="1"/>
    <x v="1"/>
    <x v="1"/>
    <x v="1"/>
    <x v="1"/>
    <x v="1"/>
    <x v="3"/>
    <x v="3"/>
    <x v="1"/>
    <x v="1"/>
    <x v="1"/>
    <x v="1"/>
    <x v="0"/>
    <x v="2"/>
    <x v="3"/>
    <x v="1"/>
    <x v="2"/>
    <x v="2"/>
    <x v="2"/>
    <m/>
    <m/>
    <m/>
    <m/>
    <m/>
    <m/>
  </r>
  <r>
    <x v="0"/>
    <x v="122"/>
    <x v="1"/>
    <m/>
    <x v="0"/>
    <x v="1"/>
    <x v="1"/>
    <x v="2"/>
    <x v="4"/>
    <x v="4"/>
    <x v="3"/>
    <x v="2"/>
    <x v="3"/>
    <x v="1"/>
    <x v="1"/>
    <x v="1"/>
    <x v="3"/>
    <x v="3"/>
    <x v="3"/>
    <x v="3"/>
    <x v="2"/>
    <x v="3"/>
    <x v="1"/>
    <x v="5"/>
    <x v="4"/>
    <x v="1"/>
    <x v="1"/>
    <x v="0"/>
    <x v="2"/>
    <x v="3"/>
    <x v="1"/>
    <x v="2"/>
    <x v="2"/>
    <x v="2"/>
    <m/>
    <m/>
    <m/>
    <m/>
    <m/>
    <m/>
  </r>
  <r>
    <x v="0"/>
    <x v="122"/>
    <x v="1"/>
    <m/>
    <x v="0"/>
    <x v="1"/>
    <x v="0"/>
    <x v="1"/>
    <x v="5"/>
    <x v="2"/>
    <x v="2"/>
    <x v="2"/>
    <x v="3"/>
    <x v="3"/>
    <x v="3"/>
    <x v="2"/>
    <x v="1"/>
    <x v="2"/>
    <x v="1"/>
    <x v="2"/>
    <x v="1"/>
    <x v="3"/>
    <x v="3"/>
    <x v="1"/>
    <x v="1"/>
    <x v="2"/>
    <x v="2"/>
    <x v="0"/>
    <x v="2"/>
    <x v="3"/>
    <x v="1"/>
    <x v="2"/>
    <x v="2"/>
    <x v="2"/>
    <m/>
    <m/>
    <m/>
    <m/>
    <m/>
    <m/>
  </r>
  <r>
    <x v="0"/>
    <x v="122"/>
    <x v="1"/>
    <m/>
    <x v="0"/>
    <x v="1"/>
    <x v="3"/>
    <x v="3"/>
    <x v="3"/>
    <x v="1"/>
    <x v="3"/>
    <x v="3"/>
    <x v="1"/>
    <x v="4"/>
    <x v="0"/>
    <x v="2"/>
    <x v="2"/>
    <x v="2"/>
    <x v="2"/>
    <x v="2"/>
    <x v="2"/>
    <x v="3"/>
    <x v="3"/>
    <x v="1"/>
    <x v="1"/>
    <x v="4"/>
    <x v="2"/>
    <x v="0"/>
    <x v="2"/>
    <x v="3"/>
    <x v="1"/>
    <x v="2"/>
    <x v="2"/>
    <x v="2"/>
    <m/>
    <m/>
    <m/>
    <m/>
    <m/>
    <m/>
  </r>
  <r>
    <x v="0"/>
    <x v="122"/>
    <x v="1"/>
    <m/>
    <x v="0"/>
    <x v="1"/>
    <x v="0"/>
    <x v="1"/>
    <x v="4"/>
    <x v="1"/>
    <x v="2"/>
    <x v="2"/>
    <x v="3"/>
    <x v="2"/>
    <x v="2"/>
    <x v="2"/>
    <x v="2"/>
    <x v="3"/>
    <x v="2"/>
    <x v="2"/>
    <x v="2"/>
    <x v="3"/>
    <x v="3"/>
    <x v="3"/>
    <x v="2"/>
    <x v="2"/>
    <x v="2"/>
    <x v="0"/>
    <x v="2"/>
    <x v="3"/>
    <x v="1"/>
    <x v="2"/>
    <x v="2"/>
    <x v="2"/>
    <m/>
    <m/>
    <m/>
    <m/>
    <m/>
    <m/>
  </r>
  <r>
    <x v="0"/>
    <x v="122"/>
    <x v="1"/>
    <m/>
    <x v="0"/>
    <x v="1"/>
    <x v="1"/>
    <x v="1"/>
    <x v="1"/>
    <x v="1"/>
    <x v="2"/>
    <x v="1"/>
    <x v="2"/>
    <x v="1"/>
    <x v="2"/>
    <x v="1"/>
    <x v="2"/>
    <x v="1"/>
    <x v="1"/>
    <x v="3"/>
    <x v="1"/>
    <x v="1"/>
    <x v="2"/>
    <x v="3"/>
    <x v="2"/>
    <x v="2"/>
    <x v="2"/>
    <x v="0"/>
    <x v="2"/>
    <x v="3"/>
    <x v="1"/>
    <x v="2"/>
    <x v="2"/>
    <x v="2"/>
    <m/>
    <m/>
    <m/>
    <m/>
    <m/>
    <m/>
  </r>
  <r>
    <x v="0"/>
    <x v="122"/>
    <x v="1"/>
    <m/>
    <x v="0"/>
    <x v="1"/>
    <x v="1"/>
    <x v="1"/>
    <x v="1"/>
    <x v="2"/>
    <x v="1"/>
    <x v="1"/>
    <x v="2"/>
    <x v="1"/>
    <x v="2"/>
    <x v="2"/>
    <x v="1"/>
    <x v="1"/>
    <x v="1"/>
    <x v="2"/>
    <x v="1"/>
    <x v="1"/>
    <x v="1"/>
    <x v="5"/>
    <x v="2"/>
    <x v="1"/>
    <x v="1"/>
    <x v="0"/>
    <x v="2"/>
    <x v="3"/>
    <x v="1"/>
    <x v="2"/>
    <x v="2"/>
    <x v="2"/>
    <m/>
    <m/>
    <m/>
    <m/>
    <m/>
    <m/>
  </r>
  <r>
    <x v="0"/>
    <x v="122"/>
    <x v="1"/>
    <m/>
    <x v="0"/>
    <x v="1"/>
    <x v="0"/>
    <x v="1"/>
    <x v="1"/>
    <x v="2"/>
    <x v="3"/>
    <x v="1"/>
    <x v="3"/>
    <x v="2"/>
    <x v="1"/>
    <x v="1"/>
    <x v="1"/>
    <x v="1"/>
    <x v="3"/>
    <x v="3"/>
    <x v="1"/>
    <x v="3"/>
    <x v="3"/>
    <x v="2"/>
    <x v="2"/>
    <x v="2"/>
    <x v="2"/>
    <x v="0"/>
    <x v="2"/>
    <x v="3"/>
    <x v="1"/>
    <x v="2"/>
    <x v="2"/>
    <x v="2"/>
    <m/>
    <m/>
    <m/>
    <m/>
    <m/>
    <m/>
  </r>
  <r>
    <x v="0"/>
    <x v="122"/>
    <x v="1"/>
    <m/>
    <x v="0"/>
    <x v="1"/>
    <x v="3"/>
    <x v="1"/>
    <x v="3"/>
    <x v="2"/>
    <x v="3"/>
    <x v="4"/>
    <x v="4"/>
    <x v="1"/>
    <x v="2"/>
    <x v="2"/>
    <x v="2"/>
    <x v="3"/>
    <x v="1"/>
    <x v="2"/>
    <x v="2"/>
    <x v="1"/>
    <x v="1"/>
    <x v="3"/>
    <x v="1"/>
    <x v="2"/>
    <x v="1"/>
    <x v="0"/>
    <x v="2"/>
    <x v="3"/>
    <x v="1"/>
    <x v="2"/>
    <x v="2"/>
    <x v="2"/>
    <m/>
    <m/>
    <m/>
    <m/>
    <m/>
    <m/>
  </r>
  <r>
    <x v="0"/>
    <x v="122"/>
    <x v="1"/>
    <m/>
    <x v="0"/>
    <x v="1"/>
    <x v="0"/>
    <x v="2"/>
    <x v="2"/>
    <x v="3"/>
    <x v="1"/>
    <x v="1"/>
    <x v="2"/>
    <x v="1"/>
    <x v="1"/>
    <x v="1"/>
    <x v="1"/>
    <x v="0"/>
    <x v="1"/>
    <x v="1"/>
    <x v="1"/>
    <x v="1"/>
    <x v="1"/>
    <x v="2"/>
    <x v="1"/>
    <x v="1"/>
    <x v="1"/>
    <x v="0"/>
    <x v="2"/>
    <x v="3"/>
    <x v="1"/>
    <x v="2"/>
    <x v="2"/>
    <x v="2"/>
    <m/>
    <m/>
    <m/>
    <m/>
    <m/>
    <m/>
  </r>
  <r>
    <x v="0"/>
    <x v="122"/>
    <x v="1"/>
    <m/>
    <x v="0"/>
    <x v="1"/>
    <x v="1"/>
    <x v="2"/>
    <x v="3"/>
    <x v="2"/>
    <x v="1"/>
    <x v="1"/>
    <x v="3"/>
    <x v="2"/>
    <x v="1"/>
    <x v="1"/>
    <x v="1"/>
    <x v="0"/>
    <x v="1"/>
    <x v="3"/>
    <x v="1"/>
    <x v="1"/>
    <x v="1"/>
    <x v="3"/>
    <x v="2"/>
    <x v="1"/>
    <x v="1"/>
    <x v="0"/>
    <x v="2"/>
    <x v="3"/>
    <x v="1"/>
    <x v="2"/>
    <x v="2"/>
    <x v="2"/>
    <m/>
    <m/>
    <m/>
    <m/>
    <m/>
    <m/>
  </r>
  <r>
    <x v="0"/>
    <x v="122"/>
    <x v="1"/>
    <m/>
    <x v="0"/>
    <x v="1"/>
    <x v="0"/>
    <x v="2"/>
    <x v="2"/>
    <x v="1"/>
    <x v="1"/>
    <x v="1"/>
    <x v="2"/>
    <x v="2"/>
    <x v="1"/>
    <x v="1"/>
    <x v="1"/>
    <x v="0"/>
    <x v="1"/>
    <x v="1"/>
    <x v="1"/>
    <x v="1"/>
    <x v="1"/>
    <x v="1"/>
    <x v="1"/>
    <x v="1"/>
    <x v="1"/>
    <x v="0"/>
    <x v="2"/>
    <x v="3"/>
    <x v="1"/>
    <x v="2"/>
    <x v="2"/>
    <x v="2"/>
    <m/>
    <m/>
    <m/>
    <m/>
    <m/>
    <m/>
  </r>
  <r>
    <x v="0"/>
    <x v="122"/>
    <x v="1"/>
    <m/>
    <x v="0"/>
    <x v="1"/>
    <x v="0"/>
    <x v="2"/>
    <x v="2"/>
    <x v="2"/>
    <x v="3"/>
    <x v="1"/>
    <x v="3"/>
    <x v="3"/>
    <x v="3"/>
    <x v="2"/>
    <x v="2"/>
    <x v="0"/>
    <x v="2"/>
    <x v="3"/>
    <x v="1"/>
    <x v="3"/>
    <x v="3"/>
    <x v="3"/>
    <x v="2"/>
    <x v="2"/>
    <x v="1"/>
    <x v="0"/>
    <x v="2"/>
    <x v="3"/>
    <x v="1"/>
    <x v="2"/>
    <x v="2"/>
    <x v="2"/>
    <m/>
    <m/>
    <m/>
    <m/>
    <m/>
    <m/>
  </r>
  <r>
    <x v="0"/>
    <x v="122"/>
    <x v="1"/>
    <m/>
    <x v="0"/>
    <x v="1"/>
    <x v="1"/>
    <x v="1"/>
    <x v="1"/>
    <x v="2"/>
    <x v="1"/>
    <x v="2"/>
    <x v="2"/>
    <x v="2"/>
    <x v="2"/>
    <x v="1"/>
    <x v="1"/>
    <x v="0"/>
    <x v="2"/>
    <x v="2"/>
    <x v="1"/>
    <x v="1"/>
    <x v="2"/>
    <x v="3"/>
    <x v="2"/>
    <x v="2"/>
    <x v="1"/>
    <x v="0"/>
    <x v="2"/>
    <x v="3"/>
    <x v="1"/>
    <x v="2"/>
    <x v="2"/>
    <x v="2"/>
    <m/>
    <m/>
    <m/>
    <m/>
    <m/>
    <m/>
  </r>
  <r>
    <x v="0"/>
    <x v="122"/>
    <x v="1"/>
    <m/>
    <x v="0"/>
    <x v="1"/>
    <x v="1"/>
    <x v="1"/>
    <x v="5"/>
    <x v="2"/>
    <x v="2"/>
    <x v="2"/>
    <x v="1"/>
    <x v="4"/>
    <x v="3"/>
    <x v="2"/>
    <x v="2"/>
    <x v="0"/>
    <x v="2"/>
    <x v="2"/>
    <x v="2"/>
    <x v="3"/>
    <x v="2"/>
    <x v="3"/>
    <x v="4"/>
    <x v="3"/>
    <x v="3"/>
    <x v="0"/>
    <x v="2"/>
    <x v="3"/>
    <x v="1"/>
    <x v="2"/>
    <x v="2"/>
    <x v="2"/>
    <m/>
    <m/>
    <m/>
    <m/>
    <m/>
    <m/>
  </r>
  <r>
    <x v="0"/>
    <x v="122"/>
    <x v="1"/>
    <m/>
    <x v="0"/>
    <x v="1"/>
    <x v="0"/>
    <x v="3"/>
    <x v="5"/>
    <x v="5"/>
    <x v="4"/>
    <x v="5"/>
    <x v="4"/>
    <x v="4"/>
    <x v="4"/>
    <x v="4"/>
    <x v="5"/>
    <x v="0"/>
    <x v="4"/>
    <x v="4"/>
    <x v="5"/>
    <x v="2"/>
    <x v="2"/>
    <x v="5"/>
    <x v="5"/>
    <x v="5"/>
    <x v="5"/>
    <x v="0"/>
    <x v="2"/>
    <x v="3"/>
    <x v="1"/>
    <x v="2"/>
    <x v="2"/>
    <x v="2"/>
    <m/>
    <m/>
    <m/>
    <m/>
    <m/>
    <m/>
  </r>
  <r>
    <x v="0"/>
    <x v="122"/>
    <x v="1"/>
    <m/>
    <x v="0"/>
    <x v="1"/>
    <x v="1"/>
    <x v="1"/>
    <x v="1"/>
    <x v="1"/>
    <x v="5"/>
    <x v="4"/>
    <x v="1"/>
    <x v="2"/>
    <x v="2"/>
    <x v="2"/>
    <x v="2"/>
    <x v="0"/>
    <x v="2"/>
    <x v="2"/>
    <x v="2"/>
    <x v="2"/>
    <x v="2"/>
    <x v="3"/>
    <x v="2"/>
    <x v="2"/>
    <x v="2"/>
    <x v="0"/>
    <x v="2"/>
    <x v="3"/>
    <x v="1"/>
    <x v="2"/>
    <x v="2"/>
    <x v="2"/>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2"/>
    <x v="0"/>
    <x v="1"/>
    <x v="1"/>
    <m/>
    <m/>
    <m/>
    <m/>
    <m/>
    <m/>
  </r>
  <r>
    <x v="0"/>
    <x v="123"/>
    <x v="1"/>
    <m/>
    <x v="0"/>
    <x v="0"/>
    <x v="1"/>
    <x v="0"/>
    <x v="0"/>
    <x v="0"/>
    <x v="0"/>
    <x v="0"/>
    <x v="0"/>
    <x v="0"/>
    <x v="0"/>
    <x v="0"/>
    <x v="0"/>
    <x v="0"/>
    <x v="0"/>
    <x v="0"/>
    <x v="0"/>
    <x v="0"/>
    <x v="0"/>
    <x v="0"/>
    <x v="0"/>
    <x v="0"/>
    <x v="0"/>
    <x v="0"/>
    <x v="3"/>
    <x v="1"/>
    <x v="0"/>
    <x v="0"/>
    <x v="0"/>
    <x v="0"/>
    <m/>
    <m/>
    <m/>
    <m/>
    <m/>
    <m/>
  </r>
  <r>
    <x v="0"/>
    <x v="123"/>
    <x v="1"/>
    <m/>
    <x v="0"/>
    <x v="0"/>
    <x v="1"/>
    <x v="0"/>
    <x v="0"/>
    <x v="0"/>
    <x v="0"/>
    <x v="0"/>
    <x v="0"/>
    <x v="0"/>
    <x v="0"/>
    <x v="0"/>
    <x v="0"/>
    <x v="0"/>
    <x v="0"/>
    <x v="0"/>
    <x v="0"/>
    <x v="0"/>
    <x v="0"/>
    <x v="0"/>
    <x v="0"/>
    <x v="0"/>
    <x v="0"/>
    <x v="0"/>
    <x v="0"/>
    <x v="0"/>
    <x v="0"/>
    <x v="0"/>
    <x v="1"/>
    <x v="1"/>
    <m/>
    <m/>
    <m/>
    <m/>
    <m/>
    <m/>
  </r>
  <r>
    <x v="0"/>
    <x v="123"/>
    <x v="1"/>
    <m/>
    <x v="0"/>
    <x v="0"/>
    <x v="1"/>
    <x v="0"/>
    <x v="0"/>
    <x v="0"/>
    <x v="0"/>
    <x v="0"/>
    <x v="0"/>
    <x v="0"/>
    <x v="0"/>
    <x v="0"/>
    <x v="0"/>
    <x v="0"/>
    <x v="0"/>
    <x v="0"/>
    <x v="0"/>
    <x v="0"/>
    <x v="0"/>
    <x v="0"/>
    <x v="0"/>
    <x v="0"/>
    <x v="0"/>
    <x v="0"/>
    <x v="3"/>
    <x v="0"/>
    <x v="0"/>
    <x v="3"/>
    <x v="3"/>
    <x v="1"/>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0"/>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1"/>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1"/>
    <x v="1"/>
    <m/>
    <m/>
    <m/>
    <m/>
    <m/>
    <m/>
  </r>
  <r>
    <x v="0"/>
    <x v="123"/>
    <x v="1"/>
    <m/>
    <x v="0"/>
    <x v="0"/>
    <x v="1"/>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0"/>
    <m/>
    <m/>
    <m/>
    <m/>
    <m/>
    <m/>
  </r>
  <r>
    <x v="0"/>
    <x v="123"/>
    <x v="1"/>
    <m/>
    <x v="0"/>
    <x v="1"/>
    <x v="0"/>
    <x v="1"/>
    <x v="1"/>
    <x v="1"/>
    <x v="2"/>
    <x v="2"/>
    <x v="1"/>
    <x v="2"/>
    <x v="2"/>
    <x v="2"/>
    <x v="2"/>
    <x v="2"/>
    <x v="4"/>
    <x v="4"/>
    <x v="2"/>
    <x v="2"/>
    <x v="3"/>
    <x v="1"/>
    <x v="2"/>
    <x v="2"/>
    <x v="2"/>
    <x v="0"/>
    <x v="2"/>
    <x v="3"/>
    <x v="1"/>
    <x v="2"/>
    <x v="2"/>
    <x v="2"/>
    <m/>
    <m/>
    <m/>
    <m/>
    <m/>
    <m/>
  </r>
  <r>
    <x v="0"/>
    <x v="123"/>
    <x v="1"/>
    <m/>
    <x v="0"/>
    <x v="1"/>
    <x v="1"/>
    <x v="2"/>
    <x v="2"/>
    <x v="4"/>
    <x v="2"/>
    <x v="1"/>
    <x v="1"/>
    <x v="1"/>
    <x v="1"/>
    <x v="1"/>
    <x v="2"/>
    <x v="1"/>
    <x v="2"/>
    <x v="3"/>
    <x v="1"/>
    <x v="2"/>
    <x v="2"/>
    <x v="3"/>
    <x v="4"/>
    <x v="2"/>
    <x v="2"/>
    <x v="0"/>
    <x v="2"/>
    <x v="3"/>
    <x v="1"/>
    <x v="2"/>
    <x v="2"/>
    <x v="2"/>
    <m/>
    <m/>
    <m/>
    <m/>
    <m/>
    <m/>
  </r>
  <r>
    <x v="0"/>
    <x v="123"/>
    <x v="1"/>
    <m/>
    <x v="0"/>
    <x v="1"/>
    <x v="1"/>
    <x v="3"/>
    <x v="3"/>
    <x v="1"/>
    <x v="3"/>
    <x v="3"/>
    <x v="4"/>
    <x v="4"/>
    <x v="1"/>
    <x v="1"/>
    <x v="2"/>
    <x v="3"/>
    <x v="1"/>
    <x v="2"/>
    <x v="1"/>
    <x v="1"/>
    <x v="3"/>
    <x v="4"/>
    <x v="4"/>
    <x v="5"/>
    <x v="5"/>
    <x v="0"/>
    <x v="2"/>
    <x v="3"/>
    <x v="1"/>
    <x v="2"/>
    <x v="2"/>
    <x v="2"/>
    <m/>
    <m/>
    <m/>
    <m/>
    <m/>
    <m/>
  </r>
  <r>
    <x v="0"/>
    <x v="123"/>
    <x v="1"/>
    <m/>
    <x v="0"/>
    <x v="1"/>
    <x v="1"/>
    <x v="3"/>
    <x v="4"/>
    <x v="3"/>
    <x v="3"/>
    <x v="3"/>
    <x v="3"/>
    <x v="5"/>
    <x v="3"/>
    <x v="3"/>
    <x v="2"/>
    <x v="3"/>
    <x v="3"/>
    <x v="3"/>
    <x v="3"/>
    <x v="3"/>
    <x v="3"/>
    <x v="2"/>
    <x v="3"/>
    <x v="2"/>
    <x v="2"/>
    <x v="0"/>
    <x v="2"/>
    <x v="3"/>
    <x v="1"/>
    <x v="2"/>
    <x v="2"/>
    <x v="2"/>
    <m/>
    <m/>
    <m/>
    <m/>
    <m/>
    <m/>
  </r>
  <r>
    <x v="0"/>
    <x v="123"/>
    <x v="1"/>
    <m/>
    <x v="0"/>
    <x v="1"/>
    <x v="1"/>
    <x v="2"/>
    <x v="1"/>
    <x v="4"/>
    <x v="1"/>
    <x v="1"/>
    <x v="1"/>
    <x v="1"/>
    <x v="2"/>
    <x v="2"/>
    <x v="2"/>
    <x v="2"/>
    <x v="1"/>
    <x v="1"/>
    <x v="1"/>
    <x v="1"/>
    <x v="1"/>
    <x v="3"/>
    <x v="2"/>
    <x v="2"/>
    <x v="2"/>
    <x v="0"/>
    <x v="2"/>
    <x v="3"/>
    <x v="1"/>
    <x v="2"/>
    <x v="2"/>
    <x v="2"/>
    <m/>
    <m/>
    <m/>
    <m/>
    <m/>
    <m/>
  </r>
  <r>
    <x v="0"/>
    <x v="123"/>
    <x v="1"/>
    <m/>
    <x v="0"/>
    <x v="1"/>
    <x v="1"/>
    <x v="1"/>
    <x v="2"/>
    <x v="2"/>
    <x v="2"/>
    <x v="1"/>
    <x v="1"/>
    <x v="1"/>
    <x v="1"/>
    <x v="1"/>
    <x v="1"/>
    <x v="1"/>
    <x v="1"/>
    <x v="1"/>
    <x v="1"/>
    <x v="1"/>
    <x v="3"/>
    <x v="1"/>
    <x v="1"/>
    <x v="1"/>
    <x v="1"/>
    <x v="0"/>
    <x v="2"/>
    <x v="3"/>
    <x v="1"/>
    <x v="2"/>
    <x v="2"/>
    <x v="2"/>
    <m/>
    <m/>
    <m/>
    <m/>
    <m/>
    <m/>
  </r>
  <r>
    <x v="0"/>
    <x v="123"/>
    <x v="1"/>
    <m/>
    <x v="0"/>
    <x v="1"/>
    <x v="0"/>
    <x v="2"/>
    <x v="2"/>
    <x v="1"/>
    <x v="1"/>
    <x v="2"/>
    <x v="1"/>
    <x v="1"/>
    <x v="2"/>
    <x v="2"/>
    <x v="1"/>
    <x v="2"/>
    <x v="2"/>
    <x v="1"/>
    <x v="1"/>
    <x v="2"/>
    <x v="2"/>
    <x v="3"/>
    <x v="2"/>
    <x v="2"/>
    <x v="2"/>
    <x v="0"/>
    <x v="2"/>
    <x v="3"/>
    <x v="1"/>
    <x v="2"/>
    <x v="2"/>
    <x v="2"/>
    <m/>
    <m/>
    <m/>
    <m/>
    <m/>
    <m/>
  </r>
  <r>
    <x v="0"/>
    <x v="123"/>
    <x v="1"/>
    <m/>
    <x v="0"/>
    <x v="1"/>
    <x v="1"/>
    <x v="2"/>
    <x v="2"/>
    <x v="2"/>
    <x v="1"/>
    <x v="1"/>
    <x v="2"/>
    <x v="1"/>
    <x v="1"/>
    <x v="1"/>
    <x v="1"/>
    <x v="1"/>
    <x v="1"/>
    <x v="1"/>
    <x v="1"/>
    <x v="1"/>
    <x v="1"/>
    <x v="1"/>
    <x v="1"/>
    <x v="1"/>
    <x v="1"/>
    <x v="0"/>
    <x v="2"/>
    <x v="3"/>
    <x v="1"/>
    <x v="2"/>
    <x v="2"/>
    <x v="2"/>
    <m/>
    <m/>
    <m/>
    <m/>
    <m/>
    <m/>
  </r>
  <r>
    <x v="0"/>
    <x v="123"/>
    <x v="1"/>
    <m/>
    <x v="0"/>
    <x v="1"/>
    <x v="1"/>
    <x v="2"/>
    <x v="2"/>
    <x v="4"/>
    <x v="1"/>
    <x v="1"/>
    <x v="2"/>
    <x v="1"/>
    <x v="1"/>
    <x v="1"/>
    <x v="1"/>
    <x v="1"/>
    <x v="1"/>
    <x v="1"/>
    <x v="1"/>
    <x v="1"/>
    <x v="1"/>
    <x v="3"/>
    <x v="2"/>
    <x v="1"/>
    <x v="1"/>
    <x v="0"/>
    <x v="2"/>
    <x v="3"/>
    <x v="1"/>
    <x v="2"/>
    <x v="2"/>
    <x v="2"/>
    <m/>
    <m/>
    <m/>
    <m/>
    <m/>
    <m/>
  </r>
  <r>
    <x v="0"/>
    <x v="123"/>
    <x v="1"/>
    <m/>
    <x v="0"/>
    <x v="1"/>
    <x v="1"/>
    <x v="3"/>
    <x v="5"/>
    <x v="4"/>
    <x v="3"/>
    <x v="3"/>
    <x v="3"/>
    <x v="3"/>
    <x v="3"/>
    <x v="3"/>
    <x v="2"/>
    <x v="3"/>
    <x v="3"/>
    <x v="3"/>
    <x v="2"/>
    <x v="3"/>
    <x v="3"/>
    <x v="2"/>
    <x v="3"/>
    <x v="2"/>
    <x v="2"/>
    <x v="0"/>
    <x v="2"/>
    <x v="3"/>
    <x v="1"/>
    <x v="2"/>
    <x v="2"/>
    <x v="2"/>
    <m/>
    <m/>
    <m/>
    <m/>
    <m/>
    <m/>
  </r>
  <r>
    <x v="0"/>
    <x v="123"/>
    <x v="1"/>
    <m/>
    <x v="0"/>
    <x v="1"/>
    <x v="1"/>
    <x v="1"/>
    <x v="1"/>
    <x v="4"/>
    <x v="1"/>
    <x v="1"/>
    <x v="1"/>
    <x v="2"/>
    <x v="1"/>
    <x v="1"/>
    <x v="1"/>
    <x v="1"/>
    <x v="2"/>
    <x v="2"/>
    <x v="1"/>
    <x v="1"/>
    <x v="1"/>
    <x v="3"/>
    <x v="2"/>
    <x v="1"/>
    <x v="1"/>
    <x v="0"/>
    <x v="2"/>
    <x v="3"/>
    <x v="1"/>
    <x v="2"/>
    <x v="2"/>
    <x v="2"/>
    <m/>
    <m/>
    <m/>
    <m/>
    <m/>
    <m/>
  </r>
  <r>
    <x v="0"/>
    <x v="123"/>
    <x v="1"/>
    <m/>
    <x v="0"/>
    <x v="1"/>
    <x v="0"/>
    <x v="1"/>
    <x v="1"/>
    <x v="4"/>
    <x v="1"/>
    <x v="1"/>
    <x v="1"/>
    <x v="2"/>
    <x v="1"/>
    <x v="1"/>
    <x v="1"/>
    <x v="1"/>
    <x v="1"/>
    <x v="1"/>
    <x v="1"/>
    <x v="1"/>
    <x v="1"/>
    <x v="1"/>
    <x v="2"/>
    <x v="2"/>
    <x v="2"/>
    <x v="0"/>
    <x v="2"/>
    <x v="3"/>
    <x v="1"/>
    <x v="2"/>
    <x v="2"/>
    <x v="2"/>
    <m/>
    <m/>
    <m/>
    <m/>
    <m/>
    <m/>
  </r>
  <r>
    <x v="0"/>
    <x v="123"/>
    <x v="1"/>
    <m/>
    <x v="0"/>
    <x v="1"/>
    <x v="1"/>
    <x v="2"/>
    <x v="2"/>
    <x v="2"/>
    <x v="1"/>
    <x v="1"/>
    <x v="2"/>
    <x v="1"/>
    <x v="1"/>
    <x v="1"/>
    <x v="1"/>
    <x v="2"/>
    <x v="1"/>
    <x v="1"/>
    <x v="1"/>
    <x v="1"/>
    <x v="2"/>
    <x v="1"/>
    <x v="1"/>
    <x v="1"/>
    <x v="1"/>
    <x v="0"/>
    <x v="2"/>
    <x v="3"/>
    <x v="1"/>
    <x v="2"/>
    <x v="2"/>
    <x v="2"/>
    <m/>
    <m/>
    <m/>
    <m/>
    <m/>
    <m/>
  </r>
  <r>
    <x v="0"/>
    <x v="123"/>
    <x v="1"/>
    <m/>
    <x v="0"/>
    <x v="1"/>
    <x v="1"/>
    <x v="2"/>
    <x v="2"/>
    <x v="4"/>
    <x v="2"/>
    <x v="2"/>
    <x v="3"/>
    <x v="2"/>
    <x v="2"/>
    <x v="1"/>
    <x v="1"/>
    <x v="2"/>
    <x v="2"/>
    <x v="1"/>
    <x v="1"/>
    <x v="1"/>
    <x v="1"/>
    <x v="1"/>
    <x v="1"/>
    <x v="1"/>
    <x v="1"/>
    <x v="0"/>
    <x v="2"/>
    <x v="3"/>
    <x v="1"/>
    <x v="2"/>
    <x v="2"/>
    <x v="2"/>
    <m/>
    <m/>
    <m/>
    <m/>
    <m/>
    <m/>
  </r>
  <r>
    <x v="0"/>
    <x v="123"/>
    <x v="1"/>
    <m/>
    <x v="0"/>
    <x v="1"/>
    <x v="0"/>
    <x v="1"/>
    <x v="4"/>
    <x v="3"/>
    <x v="2"/>
    <x v="2"/>
    <x v="1"/>
    <x v="2"/>
    <x v="2"/>
    <x v="2"/>
    <x v="2"/>
    <x v="3"/>
    <x v="2"/>
    <x v="2"/>
    <x v="2"/>
    <x v="2"/>
    <x v="2"/>
    <x v="3"/>
    <x v="2"/>
    <x v="2"/>
    <x v="2"/>
    <x v="0"/>
    <x v="2"/>
    <x v="3"/>
    <x v="1"/>
    <x v="2"/>
    <x v="2"/>
    <x v="2"/>
    <m/>
    <m/>
    <m/>
    <m/>
    <m/>
    <m/>
  </r>
  <r>
    <x v="0"/>
    <x v="123"/>
    <x v="1"/>
    <m/>
    <x v="0"/>
    <x v="1"/>
    <x v="0"/>
    <x v="2"/>
    <x v="0"/>
    <x v="2"/>
    <x v="1"/>
    <x v="1"/>
    <x v="2"/>
    <x v="2"/>
    <x v="1"/>
    <x v="1"/>
    <x v="1"/>
    <x v="2"/>
    <x v="1"/>
    <x v="1"/>
    <x v="1"/>
    <x v="1"/>
    <x v="1"/>
    <x v="1"/>
    <x v="1"/>
    <x v="1"/>
    <x v="1"/>
    <x v="0"/>
    <x v="2"/>
    <x v="3"/>
    <x v="1"/>
    <x v="2"/>
    <x v="2"/>
    <x v="2"/>
    <m/>
    <m/>
    <m/>
    <m/>
    <m/>
    <m/>
  </r>
  <r>
    <x v="0"/>
    <x v="123"/>
    <x v="1"/>
    <m/>
    <x v="0"/>
    <x v="1"/>
    <x v="1"/>
    <x v="2"/>
    <x v="2"/>
    <x v="3"/>
    <x v="1"/>
    <x v="1"/>
    <x v="2"/>
    <x v="2"/>
    <x v="1"/>
    <x v="1"/>
    <x v="1"/>
    <x v="3"/>
    <x v="1"/>
    <x v="3"/>
    <x v="1"/>
    <x v="1"/>
    <x v="1"/>
    <x v="3"/>
    <x v="4"/>
    <x v="1"/>
    <x v="1"/>
    <x v="0"/>
    <x v="2"/>
    <x v="3"/>
    <x v="1"/>
    <x v="2"/>
    <x v="2"/>
    <x v="2"/>
    <m/>
    <m/>
    <m/>
    <m/>
    <m/>
    <m/>
  </r>
  <r>
    <x v="0"/>
    <x v="123"/>
    <x v="1"/>
    <m/>
    <x v="0"/>
    <x v="1"/>
    <x v="1"/>
    <x v="2"/>
    <x v="1"/>
    <x v="2"/>
    <x v="1"/>
    <x v="2"/>
    <x v="1"/>
    <x v="1"/>
    <x v="1"/>
    <x v="1"/>
    <x v="2"/>
    <x v="2"/>
    <x v="2"/>
    <x v="2"/>
    <x v="1"/>
    <x v="2"/>
    <x v="1"/>
    <x v="3"/>
    <x v="1"/>
    <x v="1"/>
    <x v="1"/>
    <x v="0"/>
    <x v="2"/>
    <x v="3"/>
    <x v="1"/>
    <x v="2"/>
    <x v="2"/>
    <x v="2"/>
    <m/>
    <m/>
    <m/>
    <m/>
    <m/>
    <m/>
  </r>
  <r>
    <x v="0"/>
    <x v="123"/>
    <x v="1"/>
    <m/>
    <x v="0"/>
    <x v="1"/>
    <x v="1"/>
    <x v="2"/>
    <x v="1"/>
    <x v="4"/>
    <x v="2"/>
    <x v="2"/>
    <x v="2"/>
    <x v="2"/>
    <x v="2"/>
    <x v="2"/>
    <x v="2"/>
    <x v="1"/>
    <x v="1"/>
    <x v="1"/>
    <x v="1"/>
    <x v="1"/>
    <x v="1"/>
    <x v="3"/>
    <x v="2"/>
    <x v="1"/>
    <x v="1"/>
    <x v="0"/>
    <x v="2"/>
    <x v="3"/>
    <x v="1"/>
    <x v="2"/>
    <x v="2"/>
    <x v="2"/>
    <m/>
    <m/>
    <m/>
    <m/>
    <m/>
    <m/>
  </r>
  <r>
    <x v="0"/>
    <x v="123"/>
    <x v="1"/>
    <m/>
    <x v="0"/>
    <x v="1"/>
    <x v="0"/>
    <x v="2"/>
    <x v="1"/>
    <x v="2"/>
    <x v="2"/>
    <x v="2"/>
    <x v="1"/>
    <x v="2"/>
    <x v="2"/>
    <x v="1"/>
    <x v="1"/>
    <x v="1"/>
    <x v="1"/>
    <x v="2"/>
    <x v="1"/>
    <x v="1"/>
    <x v="1"/>
    <x v="1"/>
    <x v="1"/>
    <x v="2"/>
    <x v="2"/>
    <x v="0"/>
    <x v="2"/>
    <x v="3"/>
    <x v="1"/>
    <x v="2"/>
    <x v="2"/>
    <x v="2"/>
    <m/>
    <m/>
    <m/>
    <m/>
    <m/>
    <m/>
  </r>
  <r>
    <x v="0"/>
    <x v="123"/>
    <x v="1"/>
    <m/>
    <x v="0"/>
    <x v="1"/>
    <x v="1"/>
    <x v="3"/>
    <x v="1"/>
    <x v="1"/>
    <x v="1"/>
    <x v="2"/>
    <x v="1"/>
    <x v="2"/>
    <x v="2"/>
    <x v="1"/>
    <x v="1"/>
    <x v="2"/>
    <x v="2"/>
    <x v="4"/>
    <x v="2"/>
    <x v="2"/>
    <x v="2"/>
    <x v="3"/>
    <x v="2"/>
    <x v="2"/>
    <x v="1"/>
    <x v="0"/>
    <x v="2"/>
    <x v="3"/>
    <x v="1"/>
    <x v="2"/>
    <x v="2"/>
    <x v="2"/>
    <m/>
    <m/>
    <m/>
    <m/>
    <m/>
    <m/>
  </r>
  <r>
    <x v="0"/>
    <x v="123"/>
    <x v="1"/>
    <m/>
    <x v="0"/>
    <x v="1"/>
    <x v="0"/>
    <x v="2"/>
    <x v="2"/>
    <x v="2"/>
    <x v="1"/>
    <x v="1"/>
    <x v="2"/>
    <x v="1"/>
    <x v="1"/>
    <x v="2"/>
    <x v="1"/>
    <x v="1"/>
    <x v="1"/>
    <x v="2"/>
    <x v="1"/>
    <x v="1"/>
    <x v="1"/>
    <x v="1"/>
    <x v="1"/>
    <x v="1"/>
    <x v="1"/>
    <x v="0"/>
    <x v="2"/>
    <x v="3"/>
    <x v="1"/>
    <x v="2"/>
    <x v="2"/>
    <x v="2"/>
    <m/>
    <m/>
    <m/>
    <m/>
    <m/>
    <m/>
  </r>
  <r>
    <x v="0"/>
    <x v="123"/>
    <x v="1"/>
    <m/>
    <x v="0"/>
    <x v="1"/>
    <x v="0"/>
    <x v="2"/>
    <x v="0"/>
    <x v="2"/>
    <x v="1"/>
    <x v="0"/>
    <x v="0"/>
    <x v="2"/>
    <x v="1"/>
    <x v="0"/>
    <x v="1"/>
    <x v="0"/>
    <x v="1"/>
    <x v="1"/>
    <x v="1"/>
    <x v="1"/>
    <x v="1"/>
    <x v="1"/>
    <x v="1"/>
    <x v="1"/>
    <x v="1"/>
    <x v="0"/>
    <x v="2"/>
    <x v="3"/>
    <x v="1"/>
    <x v="2"/>
    <x v="2"/>
    <x v="2"/>
    <m/>
    <m/>
    <m/>
    <m/>
    <m/>
    <m/>
  </r>
  <r>
    <x v="0"/>
    <x v="123"/>
    <x v="1"/>
    <m/>
    <x v="0"/>
    <x v="1"/>
    <x v="1"/>
    <x v="1"/>
    <x v="1"/>
    <x v="2"/>
    <x v="2"/>
    <x v="2"/>
    <x v="1"/>
    <x v="2"/>
    <x v="2"/>
    <x v="1"/>
    <x v="2"/>
    <x v="2"/>
    <x v="3"/>
    <x v="3"/>
    <x v="2"/>
    <x v="2"/>
    <x v="3"/>
    <x v="3"/>
    <x v="2"/>
    <x v="2"/>
    <x v="2"/>
    <x v="0"/>
    <x v="2"/>
    <x v="3"/>
    <x v="1"/>
    <x v="2"/>
    <x v="2"/>
    <x v="2"/>
    <m/>
    <m/>
    <m/>
    <m/>
    <m/>
    <m/>
  </r>
  <r>
    <x v="0"/>
    <x v="123"/>
    <x v="1"/>
    <m/>
    <x v="0"/>
    <x v="1"/>
    <x v="0"/>
    <x v="1"/>
    <x v="1"/>
    <x v="1"/>
    <x v="2"/>
    <x v="4"/>
    <x v="4"/>
    <x v="2"/>
    <x v="2"/>
    <x v="2"/>
    <x v="2"/>
    <x v="0"/>
    <x v="2"/>
    <x v="2"/>
    <x v="1"/>
    <x v="2"/>
    <x v="1"/>
    <x v="3"/>
    <x v="2"/>
    <x v="1"/>
    <x v="1"/>
    <x v="0"/>
    <x v="2"/>
    <x v="3"/>
    <x v="1"/>
    <x v="2"/>
    <x v="2"/>
    <x v="2"/>
    <m/>
    <m/>
    <m/>
    <m/>
    <m/>
    <m/>
  </r>
  <r>
    <x v="0"/>
    <x v="123"/>
    <x v="1"/>
    <m/>
    <x v="0"/>
    <x v="1"/>
    <x v="0"/>
    <x v="2"/>
    <x v="1"/>
    <x v="1"/>
    <x v="1"/>
    <x v="1"/>
    <x v="2"/>
    <x v="2"/>
    <x v="2"/>
    <x v="1"/>
    <x v="1"/>
    <x v="0"/>
    <x v="2"/>
    <x v="1"/>
    <x v="2"/>
    <x v="1"/>
    <x v="1"/>
    <x v="3"/>
    <x v="1"/>
    <x v="1"/>
    <x v="1"/>
    <x v="0"/>
    <x v="2"/>
    <x v="3"/>
    <x v="1"/>
    <x v="2"/>
    <x v="2"/>
    <x v="2"/>
    <m/>
    <m/>
    <m/>
    <m/>
    <m/>
    <m/>
  </r>
  <r>
    <x v="0"/>
    <x v="123"/>
    <x v="1"/>
    <m/>
    <x v="0"/>
    <x v="1"/>
    <x v="0"/>
    <x v="2"/>
    <x v="1"/>
    <x v="1"/>
    <x v="2"/>
    <x v="1"/>
    <x v="2"/>
    <x v="2"/>
    <x v="1"/>
    <x v="1"/>
    <x v="1"/>
    <x v="0"/>
    <x v="2"/>
    <x v="2"/>
    <x v="2"/>
    <x v="1"/>
    <x v="1"/>
    <x v="3"/>
    <x v="1"/>
    <x v="1"/>
    <x v="1"/>
    <x v="0"/>
    <x v="2"/>
    <x v="3"/>
    <x v="1"/>
    <x v="2"/>
    <x v="2"/>
    <x v="2"/>
    <m/>
    <m/>
    <m/>
    <m/>
    <m/>
    <m/>
  </r>
  <r>
    <x v="0"/>
    <x v="123"/>
    <x v="1"/>
    <m/>
    <x v="0"/>
    <x v="1"/>
    <x v="1"/>
    <x v="2"/>
    <x v="2"/>
    <x v="4"/>
    <x v="0"/>
    <x v="0"/>
    <x v="1"/>
    <x v="2"/>
    <x v="2"/>
    <x v="2"/>
    <x v="2"/>
    <x v="0"/>
    <x v="2"/>
    <x v="2"/>
    <x v="2"/>
    <x v="2"/>
    <x v="2"/>
    <x v="3"/>
    <x v="2"/>
    <x v="2"/>
    <x v="1"/>
    <x v="0"/>
    <x v="2"/>
    <x v="3"/>
    <x v="1"/>
    <x v="2"/>
    <x v="2"/>
    <x v="2"/>
    <m/>
    <m/>
    <m/>
    <m/>
    <m/>
    <m/>
  </r>
  <r>
    <x v="0"/>
    <x v="123"/>
    <x v="1"/>
    <m/>
    <x v="0"/>
    <x v="1"/>
    <x v="1"/>
    <x v="3"/>
    <x v="5"/>
    <x v="5"/>
    <x v="3"/>
    <x v="3"/>
    <x v="3"/>
    <x v="4"/>
    <x v="3"/>
    <x v="3"/>
    <x v="2"/>
    <x v="0"/>
    <x v="3"/>
    <x v="3"/>
    <x v="3"/>
    <x v="4"/>
    <x v="3"/>
    <x v="2"/>
    <x v="3"/>
    <x v="2"/>
    <x v="2"/>
    <x v="0"/>
    <x v="2"/>
    <x v="3"/>
    <x v="1"/>
    <x v="2"/>
    <x v="2"/>
    <x v="2"/>
    <m/>
    <m/>
    <m/>
    <m/>
    <m/>
    <m/>
  </r>
  <r>
    <x v="0"/>
    <x v="123"/>
    <x v="1"/>
    <m/>
    <x v="0"/>
    <x v="1"/>
    <x v="1"/>
    <x v="2"/>
    <x v="2"/>
    <x v="2"/>
    <x v="1"/>
    <x v="1"/>
    <x v="2"/>
    <x v="1"/>
    <x v="1"/>
    <x v="1"/>
    <x v="1"/>
    <x v="0"/>
    <x v="1"/>
    <x v="1"/>
    <x v="1"/>
    <x v="1"/>
    <x v="1"/>
    <x v="5"/>
    <x v="4"/>
    <x v="1"/>
    <x v="1"/>
    <x v="0"/>
    <x v="2"/>
    <x v="3"/>
    <x v="1"/>
    <x v="2"/>
    <x v="2"/>
    <x v="2"/>
    <m/>
    <m/>
    <m/>
    <m/>
    <m/>
    <m/>
  </r>
  <r>
    <x v="0"/>
    <x v="123"/>
    <x v="1"/>
    <m/>
    <x v="0"/>
    <x v="1"/>
    <x v="1"/>
    <x v="2"/>
    <x v="2"/>
    <x v="2"/>
    <x v="1"/>
    <x v="1"/>
    <x v="2"/>
    <x v="1"/>
    <x v="1"/>
    <x v="1"/>
    <x v="1"/>
    <x v="0"/>
    <x v="1"/>
    <x v="1"/>
    <x v="1"/>
    <x v="1"/>
    <x v="1"/>
    <x v="1"/>
    <x v="1"/>
    <x v="1"/>
    <x v="1"/>
    <x v="0"/>
    <x v="2"/>
    <x v="3"/>
    <x v="1"/>
    <x v="2"/>
    <x v="2"/>
    <x v="2"/>
    <m/>
    <m/>
    <m/>
    <m/>
    <m/>
    <m/>
  </r>
  <r>
    <x v="0"/>
    <x v="123"/>
    <x v="1"/>
    <m/>
    <x v="0"/>
    <x v="1"/>
    <x v="1"/>
    <x v="2"/>
    <x v="2"/>
    <x v="2"/>
    <x v="1"/>
    <x v="1"/>
    <x v="2"/>
    <x v="1"/>
    <x v="1"/>
    <x v="1"/>
    <x v="1"/>
    <x v="0"/>
    <x v="1"/>
    <x v="1"/>
    <x v="1"/>
    <x v="1"/>
    <x v="1"/>
    <x v="1"/>
    <x v="1"/>
    <x v="1"/>
    <x v="1"/>
    <x v="0"/>
    <x v="2"/>
    <x v="3"/>
    <x v="1"/>
    <x v="2"/>
    <x v="2"/>
    <x v="2"/>
    <m/>
    <m/>
    <m/>
    <m/>
    <m/>
    <m/>
  </r>
  <r>
    <x v="0"/>
    <x v="123"/>
    <x v="1"/>
    <m/>
    <x v="0"/>
    <x v="1"/>
    <x v="1"/>
    <x v="2"/>
    <x v="1"/>
    <x v="2"/>
    <x v="1"/>
    <x v="1"/>
    <x v="1"/>
    <x v="1"/>
    <x v="1"/>
    <x v="2"/>
    <x v="2"/>
    <x v="0"/>
    <x v="2"/>
    <x v="1"/>
    <x v="2"/>
    <x v="1"/>
    <x v="2"/>
    <x v="3"/>
    <x v="2"/>
    <x v="1"/>
    <x v="1"/>
    <x v="0"/>
    <x v="2"/>
    <x v="3"/>
    <x v="1"/>
    <x v="2"/>
    <x v="2"/>
    <x v="2"/>
    <m/>
    <m/>
    <m/>
    <m/>
    <m/>
    <m/>
  </r>
  <r>
    <x v="0"/>
    <x v="123"/>
    <x v="1"/>
    <m/>
    <x v="0"/>
    <x v="1"/>
    <x v="0"/>
    <x v="2"/>
    <x v="1"/>
    <x v="2"/>
    <x v="2"/>
    <x v="2"/>
    <x v="2"/>
    <x v="2"/>
    <x v="1"/>
    <x v="1"/>
    <x v="1"/>
    <x v="0"/>
    <x v="1"/>
    <x v="1"/>
    <x v="2"/>
    <x v="1"/>
    <x v="1"/>
    <x v="1"/>
    <x v="1"/>
    <x v="1"/>
    <x v="1"/>
    <x v="0"/>
    <x v="2"/>
    <x v="3"/>
    <x v="1"/>
    <x v="2"/>
    <x v="2"/>
    <x v="2"/>
    <m/>
    <m/>
    <m/>
    <m/>
    <m/>
    <m/>
  </r>
  <r>
    <x v="0"/>
    <x v="123"/>
    <x v="1"/>
    <m/>
    <x v="0"/>
    <x v="1"/>
    <x v="0"/>
    <x v="1"/>
    <x v="2"/>
    <x v="4"/>
    <x v="1"/>
    <x v="2"/>
    <x v="2"/>
    <x v="1"/>
    <x v="2"/>
    <x v="1"/>
    <x v="1"/>
    <x v="0"/>
    <x v="2"/>
    <x v="1"/>
    <x v="1"/>
    <x v="1"/>
    <x v="1"/>
    <x v="3"/>
    <x v="2"/>
    <x v="2"/>
    <x v="1"/>
    <x v="0"/>
    <x v="2"/>
    <x v="3"/>
    <x v="1"/>
    <x v="2"/>
    <x v="2"/>
    <x v="2"/>
    <m/>
    <m/>
    <m/>
    <m/>
    <m/>
    <m/>
  </r>
  <r>
    <x v="0"/>
    <x v="123"/>
    <x v="1"/>
    <m/>
    <x v="0"/>
    <x v="1"/>
    <x v="1"/>
    <x v="2"/>
    <x v="1"/>
    <x v="4"/>
    <x v="1"/>
    <x v="1"/>
    <x v="2"/>
    <x v="1"/>
    <x v="1"/>
    <x v="1"/>
    <x v="2"/>
    <x v="0"/>
    <x v="1"/>
    <x v="1"/>
    <x v="2"/>
    <x v="2"/>
    <x v="3"/>
    <x v="1"/>
    <x v="1"/>
    <x v="2"/>
    <x v="2"/>
    <x v="0"/>
    <x v="2"/>
    <x v="3"/>
    <x v="1"/>
    <x v="2"/>
    <x v="2"/>
    <x v="2"/>
    <m/>
    <m/>
    <m/>
    <m/>
    <m/>
    <m/>
  </r>
  <r>
    <x v="0"/>
    <x v="123"/>
    <x v="1"/>
    <m/>
    <x v="0"/>
    <x v="1"/>
    <x v="1"/>
    <x v="1"/>
    <x v="2"/>
    <x v="1"/>
    <x v="2"/>
    <x v="2"/>
    <x v="4"/>
    <x v="1"/>
    <x v="2"/>
    <x v="1"/>
    <x v="1"/>
    <x v="0"/>
    <x v="1"/>
    <x v="1"/>
    <x v="1"/>
    <x v="1"/>
    <x v="1"/>
    <x v="3"/>
    <x v="2"/>
    <x v="2"/>
    <x v="2"/>
    <x v="0"/>
    <x v="2"/>
    <x v="3"/>
    <x v="1"/>
    <x v="2"/>
    <x v="2"/>
    <x v="2"/>
    <m/>
    <m/>
    <m/>
    <m/>
    <m/>
    <m/>
  </r>
  <r>
    <x v="0"/>
    <x v="123"/>
    <x v="1"/>
    <m/>
    <x v="0"/>
    <x v="1"/>
    <x v="1"/>
    <x v="2"/>
    <x v="2"/>
    <x v="4"/>
    <x v="1"/>
    <x v="1"/>
    <x v="1"/>
    <x v="1"/>
    <x v="1"/>
    <x v="1"/>
    <x v="1"/>
    <x v="0"/>
    <x v="1"/>
    <x v="1"/>
    <x v="1"/>
    <x v="1"/>
    <x v="1"/>
    <x v="1"/>
    <x v="1"/>
    <x v="1"/>
    <x v="1"/>
    <x v="0"/>
    <x v="2"/>
    <x v="3"/>
    <x v="1"/>
    <x v="2"/>
    <x v="2"/>
    <x v="2"/>
    <m/>
    <m/>
    <m/>
    <m/>
    <m/>
    <m/>
  </r>
  <r>
    <x v="0"/>
    <x v="123"/>
    <x v="1"/>
    <m/>
    <x v="0"/>
    <x v="1"/>
    <x v="0"/>
    <x v="2"/>
    <x v="1"/>
    <x v="2"/>
    <x v="2"/>
    <x v="2"/>
    <x v="1"/>
    <x v="2"/>
    <x v="1"/>
    <x v="1"/>
    <x v="2"/>
    <x v="0"/>
    <x v="2"/>
    <x v="2"/>
    <x v="1"/>
    <x v="1"/>
    <x v="1"/>
    <x v="3"/>
    <x v="1"/>
    <x v="1"/>
    <x v="1"/>
    <x v="0"/>
    <x v="2"/>
    <x v="3"/>
    <x v="1"/>
    <x v="2"/>
    <x v="2"/>
    <x v="2"/>
    <m/>
    <m/>
    <m/>
    <m/>
    <m/>
    <m/>
  </r>
  <r>
    <x v="0"/>
    <x v="124"/>
    <x v="0"/>
    <m/>
    <x v="0"/>
    <x v="0"/>
    <x v="1"/>
    <x v="0"/>
    <x v="0"/>
    <x v="0"/>
    <x v="0"/>
    <x v="0"/>
    <x v="0"/>
    <x v="0"/>
    <x v="0"/>
    <x v="0"/>
    <x v="0"/>
    <x v="0"/>
    <x v="0"/>
    <x v="0"/>
    <x v="0"/>
    <x v="0"/>
    <x v="0"/>
    <x v="0"/>
    <x v="0"/>
    <x v="0"/>
    <x v="0"/>
    <x v="0"/>
    <x v="0"/>
    <x v="1"/>
    <x v="0"/>
    <x v="0"/>
    <x v="0"/>
    <x v="0"/>
    <m/>
    <m/>
    <m/>
    <m/>
    <m/>
    <m/>
  </r>
  <r>
    <x v="0"/>
    <x v="124"/>
    <x v="0"/>
    <m/>
    <x v="0"/>
    <x v="0"/>
    <x v="0"/>
    <x v="0"/>
    <x v="0"/>
    <x v="0"/>
    <x v="0"/>
    <x v="0"/>
    <x v="0"/>
    <x v="0"/>
    <x v="0"/>
    <x v="0"/>
    <x v="0"/>
    <x v="0"/>
    <x v="0"/>
    <x v="0"/>
    <x v="0"/>
    <x v="0"/>
    <x v="0"/>
    <x v="0"/>
    <x v="0"/>
    <x v="0"/>
    <x v="0"/>
    <x v="0"/>
    <x v="0"/>
    <x v="0"/>
    <x v="0"/>
    <x v="0"/>
    <x v="0"/>
    <x v="0"/>
    <m/>
    <m/>
    <m/>
    <m/>
    <m/>
    <m/>
  </r>
  <r>
    <x v="0"/>
    <x v="124"/>
    <x v="0"/>
    <m/>
    <x v="0"/>
    <x v="0"/>
    <x v="1"/>
    <x v="0"/>
    <x v="0"/>
    <x v="0"/>
    <x v="0"/>
    <x v="0"/>
    <x v="0"/>
    <x v="0"/>
    <x v="0"/>
    <x v="0"/>
    <x v="0"/>
    <x v="0"/>
    <x v="0"/>
    <x v="0"/>
    <x v="0"/>
    <x v="0"/>
    <x v="0"/>
    <x v="0"/>
    <x v="0"/>
    <x v="0"/>
    <x v="0"/>
    <x v="0"/>
    <x v="1"/>
    <x v="0"/>
    <x v="0"/>
    <x v="3"/>
    <x v="0"/>
    <x v="0"/>
    <m/>
    <m/>
    <m/>
    <m/>
    <m/>
    <m/>
  </r>
  <r>
    <x v="0"/>
    <x v="124"/>
    <x v="0"/>
    <m/>
    <x v="0"/>
    <x v="0"/>
    <x v="1"/>
    <x v="0"/>
    <x v="0"/>
    <x v="0"/>
    <x v="0"/>
    <x v="0"/>
    <x v="0"/>
    <x v="0"/>
    <x v="0"/>
    <x v="0"/>
    <x v="0"/>
    <x v="0"/>
    <x v="0"/>
    <x v="0"/>
    <x v="0"/>
    <x v="0"/>
    <x v="0"/>
    <x v="0"/>
    <x v="0"/>
    <x v="0"/>
    <x v="0"/>
    <x v="0"/>
    <x v="0"/>
    <x v="1"/>
    <x v="0"/>
    <x v="0"/>
    <x v="0"/>
    <x v="1"/>
    <m/>
    <m/>
    <m/>
    <m/>
    <m/>
    <m/>
  </r>
  <r>
    <x v="0"/>
    <x v="124"/>
    <x v="0"/>
    <m/>
    <x v="0"/>
    <x v="0"/>
    <x v="0"/>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0"/>
    <x v="0"/>
    <x v="3"/>
    <x v="0"/>
    <x v="0"/>
    <m/>
    <m/>
    <m/>
    <m/>
    <m/>
    <m/>
  </r>
  <r>
    <x v="0"/>
    <x v="124"/>
    <x v="0"/>
    <m/>
    <x v="0"/>
    <x v="0"/>
    <x v="1"/>
    <x v="0"/>
    <x v="0"/>
    <x v="0"/>
    <x v="0"/>
    <x v="0"/>
    <x v="0"/>
    <x v="0"/>
    <x v="0"/>
    <x v="0"/>
    <x v="0"/>
    <x v="0"/>
    <x v="0"/>
    <x v="0"/>
    <x v="0"/>
    <x v="0"/>
    <x v="0"/>
    <x v="0"/>
    <x v="0"/>
    <x v="0"/>
    <x v="0"/>
    <x v="0"/>
    <x v="1"/>
    <x v="0"/>
    <x v="0"/>
    <x v="0"/>
    <x v="0"/>
    <x v="0"/>
    <m/>
    <m/>
    <m/>
    <m/>
    <m/>
    <m/>
  </r>
  <r>
    <x v="0"/>
    <x v="124"/>
    <x v="0"/>
    <m/>
    <x v="0"/>
    <x v="0"/>
    <x v="0"/>
    <x v="0"/>
    <x v="0"/>
    <x v="0"/>
    <x v="0"/>
    <x v="0"/>
    <x v="0"/>
    <x v="0"/>
    <x v="0"/>
    <x v="0"/>
    <x v="0"/>
    <x v="0"/>
    <x v="0"/>
    <x v="0"/>
    <x v="0"/>
    <x v="0"/>
    <x v="0"/>
    <x v="0"/>
    <x v="0"/>
    <x v="0"/>
    <x v="0"/>
    <x v="0"/>
    <x v="0"/>
    <x v="0"/>
    <x v="0"/>
    <x v="0"/>
    <x v="3"/>
    <x v="0"/>
    <m/>
    <m/>
    <m/>
    <m/>
    <m/>
    <m/>
  </r>
  <r>
    <x v="0"/>
    <x v="124"/>
    <x v="0"/>
    <m/>
    <x v="0"/>
    <x v="0"/>
    <x v="1"/>
    <x v="0"/>
    <x v="0"/>
    <x v="0"/>
    <x v="0"/>
    <x v="0"/>
    <x v="0"/>
    <x v="0"/>
    <x v="0"/>
    <x v="0"/>
    <x v="0"/>
    <x v="0"/>
    <x v="0"/>
    <x v="0"/>
    <x v="0"/>
    <x v="0"/>
    <x v="0"/>
    <x v="0"/>
    <x v="0"/>
    <x v="0"/>
    <x v="0"/>
    <x v="0"/>
    <x v="3"/>
    <x v="0"/>
    <x v="0"/>
    <x v="0"/>
    <x v="0"/>
    <x v="0"/>
    <m/>
    <m/>
    <m/>
    <m/>
    <m/>
    <m/>
  </r>
  <r>
    <x v="0"/>
    <x v="124"/>
    <x v="0"/>
    <m/>
    <x v="0"/>
    <x v="0"/>
    <x v="1"/>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1"/>
    <x v="2"/>
    <x v="0"/>
    <x v="0"/>
    <x v="0"/>
    <x v="1"/>
    <m/>
    <m/>
    <m/>
    <m/>
    <m/>
    <m/>
  </r>
  <r>
    <x v="0"/>
    <x v="124"/>
    <x v="0"/>
    <m/>
    <x v="0"/>
    <x v="0"/>
    <x v="0"/>
    <x v="0"/>
    <x v="0"/>
    <x v="0"/>
    <x v="0"/>
    <x v="0"/>
    <x v="0"/>
    <x v="0"/>
    <x v="0"/>
    <x v="0"/>
    <x v="0"/>
    <x v="0"/>
    <x v="0"/>
    <x v="0"/>
    <x v="0"/>
    <x v="0"/>
    <x v="0"/>
    <x v="0"/>
    <x v="0"/>
    <x v="0"/>
    <x v="0"/>
    <x v="0"/>
    <x v="0"/>
    <x v="0"/>
    <x v="0"/>
    <x v="0"/>
    <x v="0"/>
    <x v="0"/>
    <m/>
    <m/>
    <m/>
    <m/>
    <m/>
    <m/>
  </r>
  <r>
    <x v="0"/>
    <x v="124"/>
    <x v="0"/>
    <m/>
    <x v="0"/>
    <x v="0"/>
    <x v="1"/>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0"/>
    <x v="0"/>
    <x v="0"/>
    <x v="0"/>
    <x v="0"/>
    <m/>
    <m/>
    <m/>
    <m/>
    <m/>
    <m/>
  </r>
  <r>
    <x v="0"/>
    <x v="124"/>
    <x v="0"/>
    <m/>
    <x v="0"/>
    <x v="0"/>
    <x v="1"/>
    <x v="0"/>
    <x v="0"/>
    <x v="0"/>
    <x v="0"/>
    <x v="0"/>
    <x v="0"/>
    <x v="0"/>
    <x v="0"/>
    <x v="0"/>
    <x v="0"/>
    <x v="0"/>
    <x v="0"/>
    <x v="0"/>
    <x v="0"/>
    <x v="0"/>
    <x v="0"/>
    <x v="0"/>
    <x v="0"/>
    <x v="0"/>
    <x v="0"/>
    <x v="0"/>
    <x v="1"/>
    <x v="0"/>
    <x v="0"/>
    <x v="0"/>
    <x v="0"/>
    <x v="1"/>
    <m/>
    <m/>
    <m/>
    <m/>
    <m/>
    <m/>
  </r>
  <r>
    <x v="0"/>
    <x v="124"/>
    <x v="0"/>
    <m/>
    <x v="0"/>
    <x v="0"/>
    <x v="1"/>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1"/>
    <x v="0"/>
    <x v="0"/>
    <x v="1"/>
    <x v="0"/>
    <m/>
    <m/>
    <m/>
    <m/>
    <m/>
    <m/>
  </r>
  <r>
    <x v="0"/>
    <x v="124"/>
    <x v="0"/>
    <m/>
    <x v="0"/>
    <x v="0"/>
    <x v="0"/>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1"/>
    <x v="0"/>
    <x v="0"/>
    <x v="0"/>
    <x v="0"/>
    <m/>
    <m/>
    <m/>
    <m/>
    <m/>
    <m/>
  </r>
  <r>
    <x v="0"/>
    <x v="124"/>
    <x v="0"/>
    <m/>
    <x v="0"/>
    <x v="1"/>
    <x v="0"/>
    <x v="2"/>
    <x v="2"/>
    <x v="2"/>
    <x v="1"/>
    <x v="1"/>
    <x v="2"/>
    <x v="1"/>
    <x v="1"/>
    <x v="1"/>
    <x v="1"/>
    <x v="1"/>
    <x v="1"/>
    <x v="1"/>
    <x v="1"/>
    <x v="1"/>
    <x v="1"/>
    <x v="1"/>
    <x v="1"/>
    <x v="1"/>
    <x v="1"/>
    <x v="0"/>
    <x v="2"/>
    <x v="3"/>
    <x v="1"/>
    <x v="2"/>
    <x v="2"/>
    <x v="2"/>
    <m/>
    <m/>
    <m/>
    <m/>
    <m/>
    <m/>
  </r>
  <r>
    <x v="0"/>
    <x v="124"/>
    <x v="0"/>
    <m/>
    <x v="0"/>
    <x v="1"/>
    <x v="1"/>
    <x v="2"/>
    <x v="4"/>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1"/>
    <x v="2"/>
    <x v="2"/>
    <x v="2"/>
    <x v="1"/>
    <x v="1"/>
    <x v="2"/>
    <x v="1"/>
    <x v="1"/>
    <x v="1"/>
    <x v="1"/>
    <x v="1"/>
    <x v="1"/>
    <x v="1"/>
    <x v="1"/>
    <x v="1"/>
    <x v="1"/>
    <x v="1"/>
    <x v="1"/>
    <x v="1"/>
    <x v="1"/>
    <x v="0"/>
    <x v="2"/>
    <x v="3"/>
    <x v="1"/>
    <x v="2"/>
    <x v="2"/>
    <x v="2"/>
    <m/>
    <m/>
    <m/>
    <m/>
    <m/>
    <m/>
  </r>
  <r>
    <x v="0"/>
    <x v="124"/>
    <x v="0"/>
    <m/>
    <x v="0"/>
    <x v="1"/>
    <x v="0"/>
    <x v="2"/>
    <x v="2"/>
    <x v="4"/>
    <x v="1"/>
    <x v="1"/>
    <x v="2"/>
    <x v="2"/>
    <x v="2"/>
    <x v="1"/>
    <x v="1"/>
    <x v="1"/>
    <x v="1"/>
    <x v="1"/>
    <x v="1"/>
    <x v="1"/>
    <x v="1"/>
    <x v="1"/>
    <x v="1"/>
    <x v="1"/>
    <x v="1"/>
    <x v="0"/>
    <x v="2"/>
    <x v="3"/>
    <x v="1"/>
    <x v="2"/>
    <x v="2"/>
    <x v="2"/>
    <m/>
    <m/>
    <m/>
    <m/>
    <m/>
    <m/>
  </r>
  <r>
    <x v="0"/>
    <x v="124"/>
    <x v="0"/>
    <m/>
    <x v="0"/>
    <x v="1"/>
    <x v="1"/>
    <x v="2"/>
    <x v="2"/>
    <x v="4"/>
    <x v="1"/>
    <x v="1"/>
    <x v="1"/>
    <x v="1"/>
    <x v="1"/>
    <x v="1"/>
    <x v="1"/>
    <x v="1"/>
    <x v="1"/>
    <x v="1"/>
    <x v="1"/>
    <x v="1"/>
    <x v="1"/>
    <x v="3"/>
    <x v="2"/>
    <x v="1"/>
    <x v="1"/>
    <x v="0"/>
    <x v="2"/>
    <x v="3"/>
    <x v="1"/>
    <x v="2"/>
    <x v="2"/>
    <x v="2"/>
    <m/>
    <m/>
    <m/>
    <m/>
    <m/>
    <m/>
  </r>
  <r>
    <x v="0"/>
    <x v="124"/>
    <x v="0"/>
    <m/>
    <x v="0"/>
    <x v="1"/>
    <x v="0"/>
    <x v="2"/>
    <x v="2"/>
    <x v="2"/>
    <x v="1"/>
    <x v="1"/>
    <x v="2"/>
    <x v="1"/>
    <x v="1"/>
    <x v="1"/>
    <x v="1"/>
    <x v="1"/>
    <x v="1"/>
    <x v="1"/>
    <x v="1"/>
    <x v="1"/>
    <x v="1"/>
    <x v="1"/>
    <x v="1"/>
    <x v="1"/>
    <x v="1"/>
    <x v="0"/>
    <x v="2"/>
    <x v="3"/>
    <x v="1"/>
    <x v="2"/>
    <x v="2"/>
    <x v="2"/>
    <m/>
    <m/>
    <m/>
    <m/>
    <m/>
    <m/>
  </r>
  <r>
    <x v="0"/>
    <x v="124"/>
    <x v="0"/>
    <m/>
    <x v="0"/>
    <x v="1"/>
    <x v="0"/>
    <x v="1"/>
    <x v="4"/>
    <x v="1"/>
    <x v="0"/>
    <x v="0"/>
    <x v="2"/>
    <x v="1"/>
    <x v="1"/>
    <x v="1"/>
    <x v="1"/>
    <x v="1"/>
    <x v="1"/>
    <x v="3"/>
    <x v="1"/>
    <x v="1"/>
    <x v="3"/>
    <x v="3"/>
    <x v="2"/>
    <x v="1"/>
    <x v="1"/>
    <x v="0"/>
    <x v="2"/>
    <x v="3"/>
    <x v="1"/>
    <x v="2"/>
    <x v="2"/>
    <x v="2"/>
    <m/>
    <m/>
    <m/>
    <m/>
    <m/>
    <m/>
  </r>
  <r>
    <x v="0"/>
    <x v="124"/>
    <x v="0"/>
    <m/>
    <x v="0"/>
    <x v="1"/>
    <x v="1"/>
    <x v="2"/>
    <x v="2"/>
    <x v="2"/>
    <x v="1"/>
    <x v="1"/>
    <x v="2"/>
    <x v="1"/>
    <x v="1"/>
    <x v="1"/>
    <x v="1"/>
    <x v="1"/>
    <x v="1"/>
    <x v="1"/>
    <x v="1"/>
    <x v="1"/>
    <x v="1"/>
    <x v="1"/>
    <x v="1"/>
    <x v="1"/>
    <x v="1"/>
    <x v="0"/>
    <x v="2"/>
    <x v="3"/>
    <x v="1"/>
    <x v="2"/>
    <x v="2"/>
    <x v="2"/>
    <m/>
    <m/>
    <m/>
    <m/>
    <m/>
    <m/>
  </r>
  <r>
    <x v="0"/>
    <x v="124"/>
    <x v="0"/>
    <m/>
    <x v="0"/>
    <x v="1"/>
    <x v="1"/>
    <x v="2"/>
    <x v="2"/>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1"/>
    <x v="2"/>
    <x v="2"/>
    <x v="2"/>
    <x v="1"/>
    <x v="1"/>
    <x v="1"/>
    <x v="1"/>
    <x v="2"/>
    <x v="2"/>
    <x v="1"/>
    <x v="0"/>
    <x v="1"/>
    <x v="1"/>
    <x v="1"/>
    <x v="1"/>
    <x v="1"/>
    <x v="1"/>
    <x v="1"/>
    <x v="1"/>
    <x v="1"/>
    <x v="0"/>
    <x v="2"/>
    <x v="3"/>
    <x v="1"/>
    <x v="2"/>
    <x v="2"/>
    <x v="2"/>
    <m/>
    <m/>
    <m/>
    <m/>
    <m/>
    <m/>
  </r>
  <r>
    <x v="0"/>
    <x v="124"/>
    <x v="0"/>
    <m/>
    <x v="0"/>
    <x v="1"/>
    <x v="0"/>
    <x v="2"/>
    <x v="2"/>
    <x v="2"/>
    <x v="1"/>
    <x v="1"/>
    <x v="1"/>
    <x v="1"/>
    <x v="1"/>
    <x v="1"/>
    <x v="1"/>
    <x v="1"/>
    <x v="1"/>
    <x v="1"/>
    <x v="1"/>
    <x v="1"/>
    <x v="1"/>
    <x v="1"/>
    <x v="1"/>
    <x v="1"/>
    <x v="1"/>
    <x v="0"/>
    <x v="2"/>
    <x v="3"/>
    <x v="1"/>
    <x v="2"/>
    <x v="2"/>
    <x v="2"/>
    <m/>
    <m/>
    <m/>
    <m/>
    <m/>
    <m/>
  </r>
  <r>
    <x v="0"/>
    <x v="124"/>
    <x v="0"/>
    <m/>
    <x v="0"/>
    <x v="1"/>
    <x v="1"/>
    <x v="2"/>
    <x v="2"/>
    <x v="4"/>
    <x v="1"/>
    <x v="1"/>
    <x v="1"/>
    <x v="1"/>
    <x v="1"/>
    <x v="1"/>
    <x v="1"/>
    <x v="1"/>
    <x v="1"/>
    <x v="1"/>
    <x v="1"/>
    <x v="1"/>
    <x v="1"/>
    <x v="1"/>
    <x v="1"/>
    <x v="1"/>
    <x v="1"/>
    <x v="0"/>
    <x v="2"/>
    <x v="3"/>
    <x v="1"/>
    <x v="2"/>
    <x v="2"/>
    <x v="2"/>
    <m/>
    <m/>
    <m/>
    <m/>
    <m/>
    <m/>
  </r>
  <r>
    <x v="0"/>
    <x v="124"/>
    <x v="0"/>
    <m/>
    <x v="0"/>
    <x v="1"/>
    <x v="1"/>
    <x v="2"/>
    <x v="2"/>
    <x v="1"/>
    <x v="1"/>
    <x v="1"/>
    <x v="3"/>
    <x v="2"/>
    <x v="2"/>
    <x v="1"/>
    <x v="1"/>
    <x v="1"/>
    <x v="1"/>
    <x v="1"/>
    <x v="1"/>
    <x v="1"/>
    <x v="1"/>
    <x v="3"/>
    <x v="1"/>
    <x v="1"/>
    <x v="1"/>
    <x v="0"/>
    <x v="2"/>
    <x v="3"/>
    <x v="1"/>
    <x v="2"/>
    <x v="2"/>
    <x v="2"/>
    <m/>
    <m/>
    <m/>
    <m/>
    <m/>
    <m/>
  </r>
  <r>
    <x v="0"/>
    <x v="124"/>
    <x v="0"/>
    <m/>
    <x v="0"/>
    <x v="1"/>
    <x v="1"/>
    <x v="2"/>
    <x v="2"/>
    <x v="2"/>
    <x v="1"/>
    <x v="1"/>
    <x v="1"/>
    <x v="1"/>
    <x v="1"/>
    <x v="1"/>
    <x v="1"/>
    <x v="1"/>
    <x v="1"/>
    <x v="1"/>
    <x v="1"/>
    <x v="1"/>
    <x v="1"/>
    <x v="3"/>
    <x v="1"/>
    <x v="1"/>
    <x v="1"/>
    <x v="0"/>
    <x v="2"/>
    <x v="3"/>
    <x v="1"/>
    <x v="2"/>
    <x v="2"/>
    <x v="2"/>
    <m/>
    <m/>
    <m/>
    <m/>
    <m/>
    <m/>
  </r>
  <r>
    <x v="0"/>
    <x v="124"/>
    <x v="0"/>
    <m/>
    <x v="0"/>
    <x v="1"/>
    <x v="1"/>
    <x v="2"/>
    <x v="3"/>
    <x v="2"/>
    <x v="1"/>
    <x v="1"/>
    <x v="1"/>
    <x v="2"/>
    <x v="1"/>
    <x v="1"/>
    <x v="1"/>
    <x v="1"/>
    <x v="1"/>
    <x v="1"/>
    <x v="1"/>
    <x v="1"/>
    <x v="3"/>
    <x v="2"/>
    <x v="1"/>
    <x v="1"/>
    <x v="1"/>
    <x v="0"/>
    <x v="2"/>
    <x v="3"/>
    <x v="1"/>
    <x v="2"/>
    <x v="2"/>
    <x v="2"/>
    <m/>
    <m/>
    <m/>
    <m/>
    <m/>
    <m/>
  </r>
  <r>
    <x v="0"/>
    <x v="124"/>
    <x v="0"/>
    <m/>
    <x v="0"/>
    <x v="1"/>
    <x v="0"/>
    <x v="2"/>
    <x v="1"/>
    <x v="2"/>
    <x v="1"/>
    <x v="1"/>
    <x v="1"/>
    <x v="1"/>
    <x v="1"/>
    <x v="1"/>
    <x v="1"/>
    <x v="1"/>
    <x v="1"/>
    <x v="1"/>
    <x v="1"/>
    <x v="1"/>
    <x v="1"/>
    <x v="3"/>
    <x v="2"/>
    <x v="1"/>
    <x v="1"/>
    <x v="0"/>
    <x v="2"/>
    <x v="3"/>
    <x v="1"/>
    <x v="2"/>
    <x v="2"/>
    <x v="2"/>
    <m/>
    <m/>
    <m/>
    <m/>
    <m/>
    <m/>
  </r>
  <r>
    <x v="0"/>
    <x v="124"/>
    <x v="0"/>
    <m/>
    <x v="0"/>
    <x v="1"/>
    <x v="0"/>
    <x v="2"/>
    <x v="1"/>
    <x v="2"/>
    <x v="1"/>
    <x v="1"/>
    <x v="1"/>
    <x v="1"/>
    <x v="1"/>
    <x v="1"/>
    <x v="1"/>
    <x v="1"/>
    <x v="1"/>
    <x v="1"/>
    <x v="1"/>
    <x v="1"/>
    <x v="1"/>
    <x v="3"/>
    <x v="2"/>
    <x v="1"/>
    <x v="1"/>
    <x v="0"/>
    <x v="2"/>
    <x v="3"/>
    <x v="1"/>
    <x v="2"/>
    <x v="2"/>
    <x v="2"/>
    <m/>
    <m/>
    <m/>
    <m/>
    <m/>
    <m/>
  </r>
  <r>
    <x v="0"/>
    <x v="124"/>
    <x v="0"/>
    <m/>
    <x v="0"/>
    <x v="1"/>
    <x v="1"/>
    <x v="2"/>
    <x v="1"/>
    <x v="2"/>
    <x v="1"/>
    <x v="1"/>
    <x v="1"/>
    <x v="3"/>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0"/>
    <x v="2"/>
    <x v="2"/>
    <x v="2"/>
    <x v="1"/>
    <x v="1"/>
    <x v="2"/>
    <x v="1"/>
    <x v="1"/>
    <x v="1"/>
    <x v="1"/>
    <x v="1"/>
    <x v="1"/>
    <x v="1"/>
    <x v="1"/>
    <x v="1"/>
    <x v="1"/>
    <x v="3"/>
    <x v="2"/>
    <x v="1"/>
    <x v="1"/>
    <x v="0"/>
    <x v="2"/>
    <x v="3"/>
    <x v="1"/>
    <x v="2"/>
    <x v="2"/>
    <x v="2"/>
    <m/>
    <m/>
    <m/>
    <m/>
    <m/>
    <m/>
  </r>
  <r>
    <x v="0"/>
    <x v="124"/>
    <x v="0"/>
    <m/>
    <x v="0"/>
    <x v="1"/>
    <x v="1"/>
    <x v="2"/>
    <x v="4"/>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1"/>
    <x v="2"/>
    <x v="2"/>
    <x v="4"/>
    <x v="1"/>
    <x v="1"/>
    <x v="1"/>
    <x v="2"/>
    <x v="1"/>
    <x v="1"/>
    <x v="2"/>
    <x v="1"/>
    <x v="1"/>
    <x v="1"/>
    <x v="1"/>
    <x v="1"/>
    <x v="1"/>
    <x v="1"/>
    <x v="1"/>
    <x v="2"/>
    <x v="1"/>
    <x v="0"/>
    <x v="2"/>
    <x v="3"/>
    <x v="1"/>
    <x v="2"/>
    <x v="2"/>
    <x v="2"/>
    <m/>
    <m/>
    <m/>
    <m/>
    <m/>
    <m/>
  </r>
  <r>
    <x v="0"/>
    <x v="124"/>
    <x v="0"/>
    <m/>
    <x v="0"/>
    <x v="1"/>
    <x v="0"/>
    <x v="2"/>
    <x v="2"/>
    <x v="2"/>
    <x v="1"/>
    <x v="1"/>
    <x v="2"/>
    <x v="2"/>
    <x v="2"/>
    <x v="1"/>
    <x v="1"/>
    <x v="1"/>
    <x v="1"/>
    <x v="1"/>
    <x v="1"/>
    <x v="1"/>
    <x v="1"/>
    <x v="1"/>
    <x v="1"/>
    <x v="1"/>
    <x v="1"/>
    <x v="0"/>
    <x v="2"/>
    <x v="3"/>
    <x v="1"/>
    <x v="2"/>
    <x v="2"/>
    <x v="2"/>
    <m/>
    <m/>
    <m/>
    <m/>
    <m/>
    <m/>
  </r>
  <r>
    <x v="0"/>
    <x v="124"/>
    <x v="0"/>
    <m/>
    <x v="0"/>
    <x v="1"/>
    <x v="1"/>
    <x v="2"/>
    <x v="2"/>
    <x v="1"/>
    <x v="2"/>
    <x v="1"/>
    <x v="1"/>
    <x v="2"/>
    <x v="2"/>
    <x v="1"/>
    <x v="1"/>
    <x v="1"/>
    <x v="1"/>
    <x v="2"/>
    <x v="1"/>
    <x v="1"/>
    <x v="1"/>
    <x v="3"/>
    <x v="2"/>
    <x v="1"/>
    <x v="1"/>
    <x v="0"/>
    <x v="2"/>
    <x v="3"/>
    <x v="1"/>
    <x v="2"/>
    <x v="2"/>
    <x v="2"/>
    <m/>
    <m/>
    <m/>
    <m/>
    <m/>
    <m/>
  </r>
  <r>
    <x v="0"/>
    <x v="124"/>
    <x v="0"/>
    <m/>
    <x v="0"/>
    <x v="1"/>
    <x v="0"/>
    <x v="2"/>
    <x v="2"/>
    <x v="2"/>
    <x v="1"/>
    <x v="1"/>
    <x v="2"/>
    <x v="1"/>
    <x v="1"/>
    <x v="1"/>
    <x v="1"/>
    <x v="0"/>
    <x v="1"/>
    <x v="1"/>
    <x v="1"/>
    <x v="1"/>
    <x v="1"/>
    <x v="1"/>
    <x v="1"/>
    <x v="1"/>
    <x v="1"/>
    <x v="0"/>
    <x v="2"/>
    <x v="3"/>
    <x v="1"/>
    <x v="2"/>
    <x v="2"/>
    <x v="2"/>
    <m/>
    <m/>
    <m/>
    <m/>
    <m/>
    <m/>
  </r>
  <r>
    <x v="0"/>
    <x v="124"/>
    <x v="0"/>
    <m/>
    <x v="0"/>
    <x v="1"/>
    <x v="0"/>
    <x v="2"/>
    <x v="2"/>
    <x v="2"/>
    <x v="1"/>
    <x v="1"/>
    <x v="2"/>
    <x v="1"/>
    <x v="1"/>
    <x v="1"/>
    <x v="1"/>
    <x v="0"/>
    <x v="1"/>
    <x v="1"/>
    <x v="1"/>
    <x v="1"/>
    <x v="1"/>
    <x v="1"/>
    <x v="1"/>
    <x v="1"/>
    <x v="1"/>
    <x v="0"/>
    <x v="2"/>
    <x v="3"/>
    <x v="1"/>
    <x v="2"/>
    <x v="2"/>
    <x v="2"/>
    <m/>
    <m/>
    <m/>
    <m/>
    <m/>
    <m/>
  </r>
  <r>
    <x v="0"/>
    <x v="124"/>
    <x v="0"/>
    <m/>
    <x v="0"/>
    <x v="1"/>
    <x v="0"/>
    <x v="1"/>
    <x v="1"/>
    <x v="2"/>
    <x v="1"/>
    <x v="1"/>
    <x v="2"/>
    <x v="1"/>
    <x v="1"/>
    <x v="2"/>
    <x v="1"/>
    <x v="0"/>
    <x v="1"/>
    <x v="1"/>
    <x v="2"/>
    <x v="1"/>
    <x v="1"/>
    <x v="3"/>
    <x v="1"/>
    <x v="1"/>
    <x v="1"/>
    <x v="0"/>
    <x v="2"/>
    <x v="3"/>
    <x v="1"/>
    <x v="2"/>
    <x v="2"/>
    <x v="2"/>
    <m/>
    <m/>
    <m/>
    <m/>
    <m/>
    <m/>
  </r>
  <r>
    <x v="0"/>
    <x v="124"/>
    <x v="0"/>
    <m/>
    <x v="0"/>
    <x v="1"/>
    <x v="0"/>
    <x v="2"/>
    <x v="2"/>
    <x v="2"/>
    <x v="1"/>
    <x v="1"/>
    <x v="1"/>
    <x v="1"/>
    <x v="1"/>
    <x v="1"/>
    <x v="1"/>
    <x v="0"/>
    <x v="1"/>
    <x v="1"/>
    <x v="1"/>
    <x v="1"/>
    <x v="1"/>
    <x v="1"/>
    <x v="1"/>
    <x v="1"/>
    <x v="1"/>
    <x v="0"/>
    <x v="2"/>
    <x v="3"/>
    <x v="1"/>
    <x v="2"/>
    <x v="2"/>
    <x v="2"/>
    <m/>
    <m/>
    <m/>
    <m/>
    <m/>
    <m/>
  </r>
  <r>
    <x v="0"/>
    <x v="124"/>
    <x v="0"/>
    <m/>
    <x v="0"/>
    <x v="1"/>
    <x v="0"/>
    <x v="2"/>
    <x v="2"/>
    <x v="2"/>
    <x v="1"/>
    <x v="1"/>
    <x v="2"/>
    <x v="1"/>
    <x v="1"/>
    <x v="1"/>
    <x v="1"/>
    <x v="0"/>
    <x v="1"/>
    <x v="1"/>
    <x v="1"/>
    <x v="1"/>
    <x v="1"/>
    <x v="1"/>
    <x v="1"/>
    <x v="1"/>
    <x v="1"/>
    <x v="0"/>
    <x v="2"/>
    <x v="3"/>
    <x v="1"/>
    <x v="2"/>
    <x v="2"/>
    <x v="2"/>
    <m/>
    <m/>
    <m/>
    <m/>
    <m/>
    <m/>
  </r>
  <r>
    <x v="0"/>
    <x v="125"/>
    <x v="1"/>
    <m/>
    <x v="0"/>
    <x v="0"/>
    <x v="0"/>
    <x v="0"/>
    <x v="0"/>
    <x v="0"/>
    <x v="0"/>
    <x v="0"/>
    <x v="0"/>
    <x v="0"/>
    <x v="0"/>
    <x v="0"/>
    <x v="0"/>
    <x v="0"/>
    <x v="0"/>
    <x v="0"/>
    <x v="0"/>
    <x v="0"/>
    <x v="0"/>
    <x v="0"/>
    <x v="0"/>
    <x v="0"/>
    <x v="0"/>
    <x v="0"/>
    <x v="1"/>
    <x v="1"/>
    <x v="0"/>
    <x v="3"/>
    <x v="0"/>
    <x v="1"/>
    <m/>
    <m/>
    <m/>
    <m/>
    <m/>
    <m/>
  </r>
  <r>
    <x v="0"/>
    <x v="125"/>
    <x v="1"/>
    <m/>
    <x v="0"/>
    <x v="0"/>
    <x v="1"/>
    <x v="0"/>
    <x v="0"/>
    <x v="0"/>
    <x v="0"/>
    <x v="0"/>
    <x v="0"/>
    <x v="0"/>
    <x v="0"/>
    <x v="0"/>
    <x v="0"/>
    <x v="0"/>
    <x v="0"/>
    <x v="0"/>
    <x v="0"/>
    <x v="0"/>
    <x v="0"/>
    <x v="0"/>
    <x v="0"/>
    <x v="0"/>
    <x v="0"/>
    <x v="0"/>
    <x v="0"/>
    <x v="0"/>
    <x v="0"/>
    <x v="0"/>
    <x v="0"/>
    <x v="1"/>
    <m/>
    <m/>
    <m/>
    <m/>
    <m/>
    <m/>
  </r>
  <r>
    <x v="0"/>
    <x v="125"/>
    <x v="1"/>
    <m/>
    <x v="0"/>
    <x v="0"/>
    <x v="1"/>
    <x v="0"/>
    <x v="0"/>
    <x v="0"/>
    <x v="0"/>
    <x v="0"/>
    <x v="0"/>
    <x v="0"/>
    <x v="0"/>
    <x v="0"/>
    <x v="0"/>
    <x v="0"/>
    <x v="0"/>
    <x v="0"/>
    <x v="0"/>
    <x v="0"/>
    <x v="0"/>
    <x v="0"/>
    <x v="0"/>
    <x v="0"/>
    <x v="0"/>
    <x v="0"/>
    <x v="0"/>
    <x v="0"/>
    <x v="0"/>
    <x v="0"/>
    <x v="0"/>
    <x v="0"/>
    <m/>
    <m/>
    <m/>
    <m/>
    <m/>
    <m/>
  </r>
  <r>
    <x v="0"/>
    <x v="125"/>
    <x v="1"/>
    <m/>
    <x v="0"/>
    <x v="0"/>
    <x v="1"/>
    <x v="0"/>
    <x v="0"/>
    <x v="0"/>
    <x v="0"/>
    <x v="0"/>
    <x v="0"/>
    <x v="0"/>
    <x v="0"/>
    <x v="0"/>
    <x v="0"/>
    <x v="0"/>
    <x v="0"/>
    <x v="0"/>
    <x v="0"/>
    <x v="0"/>
    <x v="0"/>
    <x v="0"/>
    <x v="0"/>
    <x v="0"/>
    <x v="0"/>
    <x v="0"/>
    <x v="0"/>
    <x v="0"/>
    <x v="0"/>
    <x v="3"/>
    <x v="1"/>
    <x v="0"/>
    <m/>
    <m/>
    <m/>
    <m/>
    <m/>
    <m/>
  </r>
  <r>
    <x v="0"/>
    <x v="125"/>
    <x v="1"/>
    <m/>
    <x v="0"/>
    <x v="0"/>
    <x v="1"/>
    <x v="0"/>
    <x v="0"/>
    <x v="0"/>
    <x v="0"/>
    <x v="0"/>
    <x v="0"/>
    <x v="0"/>
    <x v="0"/>
    <x v="0"/>
    <x v="0"/>
    <x v="0"/>
    <x v="0"/>
    <x v="0"/>
    <x v="0"/>
    <x v="0"/>
    <x v="0"/>
    <x v="0"/>
    <x v="0"/>
    <x v="0"/>
    <x v="0"/>
    <x v="0"/>
    <x v="0"/>
    <x v="0"/>
    <x v="2"/>
    <x v="0"/>
    <x v="1"/>
    <x v="0"/>
    <m/>
    <m/>
    <m/>
    <m/>
    <m/>
    <m/>
  </r>
  <r>
    <x v="0"/>
    <x v="125"/>
    <x v="1"/>
    <m/>
    <x v="0"/>
    <x v="0"/>
    <x v="0"/>
    <x v="0"/>
    <x v="0"/>
    <x v="0"/>
    <x v="0"/>
    <x v="0"/>
    <x v="0"/>
    <x v="0"/>
    <x v="0"/>
    <x v="0"/>
    <x v="0"/>
    <x v="0"/>
    <x v="0"/>
    <x v="0"/>
    <x v="0"/>
    <x v="0"/>
    <x v="0"/>
    <x v="0"/>
    <x v="0"/>
    <x v="0"/>
    <x v="0"/>
    <x v="0"/>
    <x v="0"/>
    <x v="0"/>
    <x v="0"/>
    <x v="0"/>
    <x v="0"/>
    <x v="0"/>
    <m/>
    <m/>
    <m/>
    <m/>
    <m/>
    <m/>
  </r>
  <r>
    <x v="0"/>
    <x v="125"/>
    <x v="1"/>
    <m/>
    <x v="0"/>
    <x v="0"/>
    <x v="1"/>
    <x v="0"/>
    <x v="0"/>
    <x v="0"/>
    <x v="0"/>
    <x v="0"/>
    <x v="0"/>
    <x v="0"/>
    <x v="0"/>
    <x v="0"/>
    <x v="0"/>
    <x v="0"/>
    <x v="0"/>
    <x v="0"/>
    <x v="0"/>
    <x v="0"/>
    <x v="0"/>
    <x v="0"/>
    <x v="0"/>
    <x v="0"/>
    <x v="0"/>
    <x v="0"/>
    <x v="0"/>
    <x v="2"/>
    <x v="0"/>
    <x v="0"/>
    <x v="3"/>
    <x v="0"/>
    <m/>
    <m/>
    <m/>
    <m/>
    <m/>
    <m/>
  </r>
  <r>
    <x v="0"/>
    <x v="125"/>
    <x v="1"/>
    <m/>
    <x v="0"/>
    <x v="0"/>
    <x v="1"/>
    <x v="0"/>
    <x v="0"/>
    <x v="0"/>
    <x v="0"/>
    <x v="0"/>
    <x v="0"/>
    <x v="0"/>
    <x v="0"/>
    <x v="0"/>
    <x v="0"/>
    <x v="0"/>
    <x v="0"/>
    <x v="0"/>
    <x v="0"/>
    <x v="0"/>
    <x v="0"/>
    <x v="0"/>
    <x v="0"/>
    <x v="0"/>
    <x v="0"/>
    <x v="0"/>
    <x v="0"/>
    <x v="1"/>
    <x v="2"/>
    <x v="3"/>
    <x v="1"/>
    <x v="0"/>
    <m/>
    <m/>
    <m/>
    <m/>
    <m/>
    <m/>
  </r>
  <r>
    <x v="0"/>
    <x v="125"/>
    <x v="1"/>
    <m/>
    <x v="0"/>
    <x v="0"/>
    <x v="1"/>
    <x v="0"/>
    <x v="0"/>
    <x v="0"/>
    <x v="0"/>
    <x v="0"/>
    <x v="0"/>
    <x v="0"/>
    <x v="0"/>
    <x v="0"/>
    <x v="0"/>
    <x v="0"/>
    <x v="0"/>
    <x v="0"/>
    <x v="0"/>
    <x v="0"/>
    <x v="0"/>
    <x v="0"/>
    <x v="0"/>
    <x v="0"/>
    <x v="0"/>
    <x v="0"/>
    <x v="0"/>
    <x v="0"/>
    <x v="0"/>
    <x v="3"/>
    <x v="1"/>
    <x v="0"/>
    <m/>
    <m/>
    <m/>
    <m/>
    <m/>
    <m/>
  </r>
  <r>
    <x v="0"/>
    <x v="125"/>
    <x v="1"/>
    <m/>
    <x v="0"/>
    <x v="0"/>
    <x v="0"/>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0"/>
    <x v="1"/>
    <x v="0"/>
    <x v="3"/>
    <x v="1"/>
    <x v="1"/>
    <m/>
    <m/>
    <m/>
    <m/>
    <m/>
    <m/>
  </r>
  <r>
    <x v="0"/>
    <x v="125"/>
    <x v="1"/>
    <m/>
    <x v="0"/>
    <x v="0"/>
    <x v="1"/>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0"/>
    <x v="1"/>
    <x v="0"/>
    <x v="3"/>
    <x v="1"/>
    <x v="1"/>
    <m/>
    <m/>
    <m/>
    <m/>
    <m/>
    <m/>
  </r>
  <r>
    <x v="0"/>
    <x v="125"/>
    <x v="1"/>
    <m/>
    <x v="0"/>
    <x v="0"/>
    <x v="0"/>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1"/>
    <x v="0"/>
    <x v="0"/>
    <x v="0"/>
    <x v="1"/>
    <x v="1"/>
    <m/>
    <m/>
    <m/>
    <m/>
    <m/>
    <m/>
  </r>
  <r>
    <x v="0"/>
    <x v="125"/>
    <x v="1"/>
    <m/>
    <x v="0"/>
    <x v="0"/>
    <x v="1"/>
    <x v="0"/>
    <x v="0"/>
    <x v="0"/>
    <x v="0"/>
    <x v="0"/>
    <x v="0"/>
    <x v="0"/>
    <x v="0"/>
    <x v="0"/>
    <x v="0"/>
    <x v="0"/>
    <x v="0"/>
    <x v="0"/>
    <x v="0"/>
    <x v="0"/>
    <x v="0"/>
    <x v="0"/>
    <x v="0"/>
    <x v="0"/>
    <x v="0"/>
    <x v="0"/>
    <x v="1"/>
    <x v="0"/>
    <x v="0"/>
    <x v="0"/>
    <x v="0"/>
    <x v="0"/>
    <m/>
    <m/>
    <m/>
    <m/>
    <m/>
    <m/>
  </r>
  <r>
    <x v="0"/>
    <x v="125"/>
    <x v="1"/>
    <m/>
    <x v="0"/>
    <x v="0"/>
    <x v="0"/>
    <x v="0"/>
    <x v="0"/>
    <x v="0"/>
    <x v="0"/>
    <x v="0"/>
    <x v="0"/>
    <x v="0"/>
    <x v="0"/>
    <x v="0"/>
    <x v="0"/>
    <x v="0"/>
    <x v="0"/>
    <x v="0"/>
    <x v="0"/>
    <x v="0"/>
    <x v="0"/>
    <x v="0"/>
    <x v="0"/>
    <x v="0"/>
    <x v="0"/>
    <x v="0"/>
    <x v="0"/>
    <x v="1"/>
    <x v="0"/>
    <x v="3"/>
    <x v="1"/>
    <x v="1"/>
    <m/>
    <m/>
    <m/>
    <m/>
    <m/>
    <m/>
  </r>
  <r>
    <x v="0"/>
    <x v="125"/>
    <x v="1"/>
    <m/>
    <x v="0"/>
    <x v="0"/>
    <x v="1"/>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0"/>
    <x v="1"/>
    <x v="0"/>
    <x v="3"/>
    <x v="1"/>
    <x v="1"/>
    <m/>
    <m/>
    <m/>
    <m/>
    <m/>
    <m/>
  </r>
  <r>
    <x v="0"/>
    <x v="125"/>
    <x v="1"/>
    <m/>
    <x v="0"/>
    <x v="0"/>
    <x v="0"/>
    <x v="0"/>
    <x v="0"/>
    <x v="0"/>
    <x v="0"/>
    <x v="0"/>
    <x v="0"/>
    <x v="0"/>
    <x v="0"/>
    <x v="0"/>
    <x v="0"/>
    <x v="0"/>
    <x v="0"/>
    <x v="0"/>
    <x v="0"/>
    <x v="0"/>
    <x v="0"/>
    <x v="0"/>
    <x v="0"/>
    <x v="0"/>
    <x v="0"/>
    <x v="0"/>
    <x v="1"/>
    <x v="1"/>
    <x v="2"/>
    <x v="0"/>
    <x v="0"/>
    <x v="1"/>
    <m/>
    <m/>
    <m/>
    <m/>
    <m/>
    <m/>
  </r>
  <r>
    <x v="0"/>
    <x v="125"/>
    <x v="1"/>
    <m/>
    <x v="0"/>
    <x v="0"/>
    <x v="0"/>
    <x v="0"/>
    <x v="0"/>
    <x v="0"/>
    <x v="0"/>
    <x v="0"/>
    <x v="0"/>
    <x v="0"/>
    <x v="0"/>
    <x v="0"/>
    <x v="0"/>
    <x v="0"/>
    <x v="0"/>
    <x v="0"/>
    <x v="0"/>
    <x v="0"/>
    <x v="0"/>
    <x v="0"/>
    <x v="0"/>
    <x v="0"/>
    <x v="0"/>
    <x v="0"/>
    <x v="0"/>
    <x v="0"/>
    <x v="0"/>
    <x v="3"/>
    <x v="1"/>
    <x v="1"/>
    <m/>
    <m/>
    <m/>
    <m/>
    <m/>
    <m/>
  </r>
  <r>
    <x v="0"/>
    <x v="125"/>
    <x v="1"/>
    <m/>
    <x v="0"/>
    <x v="0"/>
    <x v="0"/>
    <x v="0"/>
    <x v="0"/>
    <x v="0"/>
    <x v="0"/>
    <x v="0"/>
    <x v="0"/>
    <x v="0"/>
    <x v="0"/>
    <x v="0"/>
    <x v="0"/>
    <x v="0"/>
    <x v="0"/>
    <x v="0"/>
    <x v="0"/>
    <x v="0"/>
    <x v="0"/>
    <x v="0"/>
    <x v="0"/>
    <x v="0"/>
    <x v="0"/>
    <x v="0"/>
    <x v="0"/>
    <x v="1"/>
    <x v="0"/>
    <x v="3"/>
    <x v="1"/>
    <x v="1"/>
    <m/>
    <m/>
    <m/>
    <m/>
    <m/>
    <m/>
  </r>
  <r>
    <x v="0"/>
    <x v="125"/>
    <x v="1"/>
    <m/>
    <x v="0"/>
    <x v="0"/>
    <x v="0"/>
    <x v="0"/>
    <x v="0"/>
    <x v="0"/>
    <x v="0"/>
    <x v="0"/>
    <x v="0"/>
    <x v="0"/>
    <x v="0"/>
    <x v="0"/>
    <x v="0"/>
    <x v="0"/>
    <x v="0"/>
    <x v="0"/>
    <x v="0"/>
    <x v="0"/>
    <x v="0"/>
    <x v="0"/>
    <x v="0"/>
    <x v="0"/>
    <x v="0"/>
    <x v="0"/>
    <x v="3"/>
    <x v="0"/>
    <x v="2"/>
    <x v="1"/>
    <x v="0"/>
    <x v="3"/>
    <m/>
    <m/>
    <m/>
    <m/>
    <m/>
    <m/>
  </r>
  <r>
    <x v="0"/>
    <x v="125"/>
    <x v="1"/>
    <m/>
    <x v="0"/>
    <x v="0"/>
    <x v="0"/>
    <x v="0"/>
    <x v="0"/>
    <x v="0"/>
    <x v="0"/>
    <x v="0"/>
    <x v="0"/>
    <x v="0"/>
    <x v="0"/>
    <x v="0"/>
    <x v="0"/>
    <x v="0"/>
    <x v="0"/>
    <x v="0"/>
    <x v="0"/>
    <x v="0"/>
    <x v="0"/>
    <x v="0"/>
    <x v="0"/>
    <x v="0"/>
    <x v="0"/>
    <x v="0"/>
    <x v="0"/>
    <x v="0"/>
    <x v="0"/>
    <x v="3"/>
    <x v="1"/>
    <x v="0"/>
    <m/>
    <m/>
    <m/>
    <m/>
    <m/>
    <m/>
  </r>
  <r>
    <x v="0"/>
    <x v="125"/>
    <x v="1"/>
    <m/>
    <x v="0"/>
    <x v="0"/>
    <x v="3"/>
    <x v="0"/>
    <x v="0"/>
    <x v="0"/>
    <x v="0"/>
    <x v="0"/>
    <x v="0"/>
    <x v="0"/>
    <x v="0"/>
    <x v="0"/>
    <x v="0"/>
    <x v="0"/>
    <x v="0"/>
    <x v="0"/>
    <x v="0"/>
    <x v="0"/>
    <x v="0"/>
    <x v="0"/>
    <x v="0"/>
    <x v="0"/>
    <x v="0"/>
    <x v="0"/>
    <x v="0"/>
    <x v="0"/>
    <x v="0"/>
    <x v="3"/>
    <x v="0"/>
    <x v="0"/>
    <m/>
    <m/>
    <m/>
    <m/>
    <m/>
    <m/>
  </r>
  <r>
    <x v="0"/>
    <x v="125"/>
    <x v="1"/>
    <m/>
    <x v="0"/>
    <x v="0"/>
    <x v="0"/>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1"/>
    <x v="0"/>
    <x v="0"/>
    <x v="3"/>
    <x v="1"/>
    <x v="1"/>
    <m/>
    <m/>
    <m/>
    <m/>
    <m/>
    <m/>
  </r>
  <r>
    <x v="0"/>
    <x v="125"/>
    <x v="1"/>
    <m/>
    <x v="0"/>
    <x v="0"/>
    <x v="0"/>
    <x v="0"/>
    <x v="0"/>
    <x v="0"/>
    <x v="0"/>
    <x v="0"/>
    <x v="0"/>
    <x v="0"/>
    <x v="0"/>
    <x v="0"/>
    <x v="0"/>
    <x v="0"/>
    <x v="0"/>
    <x v="0"/>
    <x v="0"/>
    <x v="0"/>
    <x v="0"/>
    <x v="0"/>
    <x v="0"/>
    <x v="0"/>
    <x v="0"/>
    <x v="0"/>
    <x v="1"/>
    <x v="0"/>
    <x v="0"/>
    <x v="3"/>
    <x v="1"/>
    <x v="1"/>
    <m/>
    <m/>
    <m/>
    <m/>
    <m/>
    <m/>
  </r>
  <r>
    <x v="0"/>
    <x v="125"/>
    <x v="1"/>
    <m/>
    <x v="0"/>
    <x v="0"/>
    <x v="1"/>
    <x v="0"/>
    <x v="0"/>
    <x v="0"/>
    <x v="0"/>
    <x v="0"/>
    <x v="0"/>
    <x v="0"/>
    <x v="0"/>
    <x v="0"/>
    <x v="0"/>
    <x v="0"/>
    <x v="0"/>
    <x v="0"/>
    <x v="0"/>
    <x v="0"/>
    <x v="0"/>
    <x v="0"/>
    <x v="0"/>
    <x v="0"/>
    <x v="0"/>
    <x v="0"/>
    <x v="0"/>
    <x v="0"/>
    <x v="0"/>
    <x v="3"/>
    <x v="1"/>
    <x v="1"/>
    <m/>
    <m/>
    <m/>
    <m/>
    <m/>
    <m/>
  </r>
  <r>
    <x v="0"/>
    <x v="125"/>
    <x v="1"/>
    <m/>
    <x v="0"/>
    <x v="0"/>
    <x v="1"/>
    <x v="0"/>
    <x v="0"/>
    <x v="0"/>
    <x v="0"/>
    <x v="0"/>
    <x v="0"/>
    <x v="0"/>
    <x v="0"/>
    <x v="0"/>
    <x v="0"/>
    <x v="0"/>
    <x v="0"/>
    <x v="0"/>
    <x v="0"/>
    <x v="0"/>
    <x v="0"/>
    <x v="0"/>
    <x v="0"/>
    <x v="0"/>
    <x v="0"/>
    <x v="0"/>
    <x v="1"/>
    <x v="0"/>
    <x v="0"/>
    <x v="0"/>
    <x v="1"/>
    <x v="1"/>
    <m/>
    <m/>
    <m/>
    <m/>
    <m/>
    <m/>
  </r>
  <r>
    <x v="0"/>
    <x v="125"/>
    <x v="1"/>
    <m/>
    <x v="0"/>
    <x v="0"/>
    <x v="0"/>
    <x v="0"/>
    <x v="0"/>
    <x v="0"/>
    <x v="0"/>
    <x v="0"/>
    <x v="0"/>
    <x v="0"/>
    <x v="0"/>
    <x v="0"/>
    <x v="0"/>
    <x v="0"/>
    <x v="0"/>
    <x v="0"/>
    <x v="0"/>
    <x v="0"/>
    <x v="0"/>
    <x v="0"/>
    <x v="0"/>
    <x v="0"/>
    <x v="0"/>
    <x v="0"/>
    <x v="1"/>
    <x v="0"/>
    <x v="0"/>
    <x v="0"/>
    <x v="0"/>
    <x v="0"/>
    <m/>
    <m/>
    <m/>
    <m/>
    <m/>
    <m/>
  </r>
  <r>
    <x v="0"/>
    <x v="125"/>
    <x v="1"/>
    <m/>
    <x v="0"/>
    <x v="0"/>
    <x v="1"/>
    <x v="0"/>
    <x v="0"/>
    <x v="0"/>
    <x v="0"/>
    <x v="0"/>
    <x v="0"/>
    <x v="0"/>
    <x v="0"/>
    <x v="0"/>
    <x v="0"/>
    <x v="0"/>
    <x v="0"/>
    <x v="0"/>
    <x v="0"/>
    <x v="0"/>
    <x v="0"/>
    <x v="0"/>
    <x v="0"/>
    <x v="0"/>
    <x v="0"/>
    <x v="0"/>
    <x v="1"/>
    <x v="1"/>
    <x v="0"/>
    <x v="3"/>
    <x v="1"/>
    <x v="1"/>
    <m/>
    <m/>
    <m/>
    <m/>
    <m/>
    <m/>
  </r>
  <r>
    <x v="0"/>
    <x v="125"/>
    <x v="1"/>
    <m/>
    <x v="0"/>
    <x v="0"/>
    <x v="1"/>
    <x v="0"/>
    <x v="0"/>
    <x v="0"/>
    <x v="0"/>
    <x v="0"/>
    <x v="0"/>
    <x v="0"/>
    <x v="0"/>
    <x v="0"/>
    <x v="0"/>
    <x v="0"/>
    <x v="0"/>
    <x v="0"/>
    <x v="0"/>
    <x v="0"/>
    <x v="0"/>
    <x v="0"/>
    <x v="0"/>
    <x v="0"/>
    <x v="0"/>
    <x v="0"/>
    <x v="1"/>
    <x v="0"/>
    <x v="0"/>
    <x v="3"/>
    <x v="1"/>
    <x v="1"/>
    <m/>
    <m/>
    <m/>
    <m/>
    <m/>
    <m/>
  </r>
  <r>
    <x v="0"/>
    <x v="125"/>
    <x v="1"/>
    <m/>
    <x v="0"/>
    <x v="0"/>
    <x v="1"/>
    <x v="0"/>
    <x v="0"/>
    <x v="0"/>
    <x v="0"/>
    <x v="0"/>
    <x v="0"/>
    <x v="0"/>
    <x v="0"/>
    <x v="0"/>
    <x v="0"/>
    <x v="0"/>
    <x v="0"/>
    <x v="0"/>
    <x v="0"/>
    <x v="0"/>
    <x v="0"/>
    <x v="0"/>
    <x v="0"/>
    <x v="0"/>
    <x v="0"/>
    <x v="0"/>
    <x v="0"/>
    <x v="2"/>
    <x v="0"/>
    <x v="3"/>
    <x v="0"/>
    <x v="1"/>
    <m/>
    <m/>
    <m/>
    <m/>
    <m/>
    <m/>
  </r>
  <r>
    <x v="0"/>
    <x v="125"/>
    <x v="1"/>
    <m/>
    <x v="0"/>
    <x v="0"/>
    <x v="1"/>
    <x v="0"/>
    <x v="0"/>
    <x v="0"/>
    <x v="0"/>
    <x v="0"/>
    <x v="0"/>
    <x v="0"/>
    <x v="0"/>
    <x v="0"/>
    <x v="0"/>
    <x v="0"/>
    <x v="0"/>
    <x v="0"/>
    <x v="0"/>
    <x v="0"/>
    <x v="0"/>
    <x v="0"/>
    <x v="0"/>
    <x v="0"/>
    <x v="0"/>
    <x v="0"/>
    <x v="0"/>
    <x v="1"/>
    <x v="0"/>
    <x v="3"/>
    <x v="1"/>
    <x v="1"/>
    <m/>
    <m/>
    <m/>
    <m/>
    <m/>
    <m/>
  </r>
  <r>
    <x v="0"/>
    <x v="125"/>
    <x v="1"/>
    <m/>
    <x v="0"/>
    <x v="0"/>
    <x v="1"/>
    <x v="0"/>
    <x v="0"/>
    <x v="0"/>
    <x v="0"/>
    <x v="0"/>
    <x v="0"/>
    <x v="0"/>
    <x v="0"/>
    <x v="0"/>
    <x v="0"/>
    <x v="0"/>
    <x v="0"/>
    <x v="0"/>
    <x v="0"/>
    <x v="0"/>
    <x v="0"/>
    <x v="0"/>
    <x v="0"/>
    <x v="0"/>
    <x v="0"/>
    <x v="0"/>
    <x v="0"/>
    <x v="0"/>
    <x v="0"/>
    <x v="3"/>
    <x v="1"/>
    <x v="1"/>
    <m/>
    <m/>
    <m/>
    <m/>
    <m/>
    <m/>
  </r>
  <r>
    <x v="0"/>
    <x v="125"/>
    <x v="1"/>
    <m/>
    <x v="0"/>
    <x v="0"/>
    <x v="0"/>
    <x v="0"/>
    <x v="0"/>
    <x v="0"/>
    <x v="0"/>
    <x v="0"/>
    <x v="0"/>
    <x v="0"/>
    <x v="0"/>
    <x v="0"/>
    <x v="0"/>
    <x v="0"/>
    <x v="0"/>
    <x v="0"/>
    <x v="0"/>
    <x v="0"/>
    <x v="0"/>
    <x v="0"/>
    <x v="0"/>
    <x v="0"/>
    <x v="0"/>
    <x v="0"/>
    <x v="0"/>
    <x v="0"/>
    <x v="0"/>
    <x v="0"/>
    <x v="0"/>
    <x v="1"/>
    <m/>
    <m/>
    <m/>
    <m/>
    <m/>
    <m/>
  </r>
  <r>
    <x v="0"/>
    <x v="125"/>
    <x v="1"/>
    <m/>
    <x v="0"/>
    <x v="0"/>
    <x v="1"/>
    <x v="0"/>
    <x v="0"/>
    <x v="0"/>
    <x v="0"/>
    <x v="0"/>
    <x v="0"/>
    <x v="0"/>
    <x v="0"/>
    <x v="0"/>
    <x v="0"/>
    <x v="0"/>
    <x v="0"/>
    <x v="0"/>
    <x v="0"/>
    <x v="0"/>
    <x v="0"/>
    <x v="0"/>
    <x v="0"/>
    <x v="0"/>
    <x v="0"/>
    <x v="0"/>
    <x v="1"/>
    <x v="1"/>
    <x v="2"/>
    <x v="3"/>
    <x v="1"/>
    <x v="1"/>
    <m/>
    <m/>
    <m/>
    <m/>
    <m/>
    <m/>
  </r>
  <r>
    <x v="0"/>
    <x v="125"/>
    <x v="1"/>
    <m/>
    <x v="0"/>
    <x v="0"/>
    <x v="1"/>
    <x v="0"/>
    <x v="0"/>
    <x v="0"/>
    <x v="0"/>
    <x v="0"/>
    <x v="0"/>
    <x v="0"/>
    <x v="0"/>
    <x v="0"/>
    <x v="0"/>
    <x v="0"/>
    <x v="0"/>
    <x v="0"/>
    <x v="0"/>
    <x v="0"/>
    <x v="0"/>
    <x v="0"/>
    <x v="0"/>
    <x v="0"/>
    <x v="0"/>
    <x v="0"/>
    <x v="0"/>
    <x v="1"/>
    <x v="2"/>
    <x v="3"/>
    <x v="1"/>
    <x v="1"/>
    <m/>
    <m/>
    <m/>
    <m/>
    <m/>
    <m/>
  </r>
  <r>
    <x v="0"/>
    <x v="125"/>
    <x v="1"/>
    <m/>
    <x v="0"/>
    <x v="0"/>
    <x v="3"/>
    <x v="0"/>
    <x v="0"/>
    <x v="0"/>
    <x v="0"/>
    <x v="0"/>
    <x v="0"/>
    <x v="0"/>
    <x v="0"/>
    <x v="0"/>
    <x v="0"/>
    <x v="0"/>
    <x v="0"/>
    <x v="0"/>
    <x v="0"/>
    <x v="0"/>
    <x v="0"/>
    <x v="0"/>
    <x v="0"/>
    <x v="0"/>
    <x v="0"/>
    <x v="0"/>
    <x v="0"/>
    <x v="0"/>
    <x v="0"/>
    <x v="0"/>
    <x v="0"/>
    <x v="0"/>
    <m/>
    <m/>
    <m/>
    <m/>
    <m/>
    <m/>
  </r>
  <r>
    <x v="0"/>
    <x v="125"/>
    <x v="1"/>
    <m/>
    <x v="0"/>
    <x v="0"/>
    <x v="1"/>
    <x v="0"/>
    <x v="0"/>
    <x v="0"/>
    <x v="0"/>
    <x v="0"/>
    <x v="0"/>
    <x v="0"/>
    <x v="0"/>
    <x v="0"/>
    <x v="0"/>
    <x v="0"/>
    <x v="0"/>
    <x v="0"/>
    <x v="0"/>
    <x v="0"/>
    <x v="0"/>
    <x v="0"/>
    <x v="0"/>
    <x v="0"/>
    <x v="0"/>
    <x v="0"/>
    <x v="0"/>
    <x v="0"/>
    <x v="0"/>
    <x v="3"/>
    <x v="1"/>
    <x v="1"/>
    <m/>
    <m/>
    <m/>
    <m/>
    <m/>
    <m/>
  </r>
  <r>
    <x v="0"/>
    <x v="125"/>
    <x v="1"/>
    <m/>
    <x v="0"/>
    <x v="0"/>
    <x v="0"/>
    <x v="0"/>
    <x v="0"/>
    <x v="0"/>
    <x v="0"/>
    <x v="0"/>
    <x v="0"/>
    <x v="0"/>
    <x v="0"/>
    <x v="0"/>
    <x v="0"/>
    <x v="0"/>
    <x v="0"/>
    <x v="0"/>
    <x v="0"/>
    <x v="0"/>
    <x v="0"/>
    <x v="0"/>
    <x v="0"/>
    <x v="0"/>
    <x v="0"/>
    <x v="0"/>
    <x v="1"/>
    <x v="0"/>
    <x v="0"/>
    <x v="0"/>
    <x v="1"/>
    <x v="0"/>
    <m/>
    <m/>
    <m/>
    <m/>
    <m/>
    <m/>
  </r>
  <r>
    <x v="0"/>
    <x v="125"/>
    <x v="1"/>
    <m/>
    <x v="0"/>
    <x v="0"/>
    <x v="1"/>
    <x v="0"/>
    <x v="0"/>
    <x v="0"/>
    <x v="0"/>
    <x v="0"/>
    <x v="0"/>
    <x v="0"/>
    <x v="0"/>
    <x v="0"/>
    <x v="0"/>
    <x v="0"/>
    <x v="0"/>
    <x v="0"/>
    <x v="0"/>
    <x v="0"/>
    <x v="0"/>
    <x v="0"/>
    <x v="0"/>
    <x v="0"/>
    <x v="0"/>
    <x v="0"/>
    <x v="3"/>
    <x v="2"/>
    <x v="2"/>
    <x v="3"/>
    <x v="1"/>
    <x v="1"/>
    <m/>
    <m/>
    <m/>
    <m/>
    <m/>
    <m/>
  </r>
  <r>
    <x v="0"/>
    <x v="125"/>
    <x v="1"/>
    <m/>
    <x v="0"/>
    <x v="0"/>
    <x v="1"/>
    <x v="0"/>
    <x v="0"/>
    <x v="0"/>
    <x v="0"/>
    <x v="0"/>
    <x v="0"/>
    <x v="0"/>
    <x v="0"/>
    <x v="0"/>
    <x v="0"/>
    <x v="0"/>
    <x v="0"/>
    <x v="0"/>
    <x v="0"/>
    <x v="0"/>
    <x v="0"/>
    <x v="0"/>
    <x v="0"/>
    <x v="0"/>
    <x v="0"/>
    <x v="0"/>
    <x v="1"/>
    <x v="0"/>
    <x v="0"/>
    <x v="3"/>
    <x v="1"/>
    <x v="1"/>
    <m/>
    <m/>
    <m/>
    <m/>
    <m/>
    <m/>
  </r>
  <r>
    <x v="0"/>
    <x v="125"/>
    <x v="1"/>
    <m/>
    <x v="0"/>
    <x v="0"/>
    <x v="0"/>
    <x v="0"/>
    <x v="0"/>
    <x v="0"/>
    <x v="0"/>
    <x v="0"/>
    <x v="0"/>
    <x v="0"/>
    <x v="0"/>
    <x v="0"/>
    <x v="0"/>
    <x v="0"/>
    <x v="0"/>
    <x v="0"/>
    <x v="0"/>
    <x v="0"/>
    <x v="0"/>
    <x v="0"/>
    <x v="0"/>
    <x v="0"/>
    <x v="0"/>
    <x v="0"/>
    <x v="1"/>
    <x v="1"/>
    <x v="3"/>
    <x v="1"/>
    <x v="3"/>
    <x v="3"/>
    <m/>
    <m/>
    <m/>
    <m/>
    <m/>
    <m/>
  </r>
  <r>
    <x v="0"/>
    <x v="125"/>
    <x v="1"/>
    <m/>
    <x v="0"/>
    <x v="0"/>
    <x v="1"/>
    <x v="0"/>
    <x v="0"/>
    <x v="0"/>
    <x v="0"/>
    <x v="0"/>
    <x v="0"/>
    <x v="0"/>
    <x v="0"/>
    <x v="0"/>
    <x v="0"/>
    <x v="0"/>
    <x v="0"/>
    <x v="0"/>
    <x v="0"/>
    <x v="0"/>
    <x v="0"/>
    <x v="0"/>
    <x v="0"/>
    <x v="0"/>
    <x v="0"/>
    <x v="0"/>
    <x v="1"/>
    <x v="0"/>
    <x v="0"/>
    <x v="3"/>
    <x v="1"/>
    <x v="1"/>
    <m/>
    <m/>
    <m/>
    <m/>
    <m/>
    <m/>
  </r>
  <r>
    <x v="0"/>
    <x v="125"/>
    <x v="1"/>
    <m/>
    <x v="0"/>
    <x v="0"/>
    <x v="1"/>
    <x v="0"/>
    <x v="0"/>
    <x v="0"/>
    <x v="0"/>
    <x v="0"/>
    <x v="0"/>
    <x v="0"/>
    <x v="0"/>
    <x v="0"/>
    <x v="0"/>
    <x v="0"/>
    <x v="0"/>
    <x v="0"/>
    <x v="0"/>
    <x v="0"/>
    <x v="0"/>
    <x v="0"/>
    <x v="0"/>
    <x v="0"/>
    <x v="0"/>
    <x v="0"/>
    <x v="0"/>
    <x v="0"/>
    <x v="0"/>
    <x v="3"/>
    <x v="0"/>
    <x v="1"/>
    <m/>
    <m/>
    <m/>
    <m/>
    <m/>
    <m/>
  </r>
  <r>
    <x v="0"/>
    <x v="125"/>
    <x v="1"/>
    <m/>
    <x v="0"/>
    <x v="0"/>
    <x v="1"/>
    <x v="0"/>
    <x v="0"/>
    <x v="0"/>
    <x v="0"/>
    <x v="0"/>
    <x v="0"/>
    <x v="0"/>
    <x v="0"/>
    <x v="0"/>
    <x v="0"/>
    <x v="0"/>
    <x v="0"/>
    <x v="0"/>
    <x v="0"/>
    <x v="0"/>
    <x v="0"/>
    <x v="0"/>
    <x v="0"/>
    <x v="0"/>
    <x v="0"/>
    <x v="0"/>
    <x v="1"/>
    <x v="0"/>
    <x v="2"/>
    <x v="3"/>
    <x v="1"/>
    <x v="1"/>
    <m/>
    <m/>
    <m/>
    <m/>
    <m/>
    <m/>
  </r>
  <r>
    <x v="0"/>
    <x v="125"/>
    <x v="1"/>
    <m/>
    <x v="0"/>
    <x v="0"/>
    <x v="0"/>
    <x v="0"/>
    <x v="0"/>
    <x v="0"/>
    <x v="0"/>
    <x v="0"/>
    <x v="0"/>
    <x v="0"/>
    <x v="0"/>
    <x v="0"/>
    <x v="0"/>
    <x v="0"/>
    <x v="0"/>
    <x v="0"/>
    <x v="0"/>
    <x v="0"/>
    <x v="0"/>
    <x v="0"/>
    <x v="0"/>
    <x v="0"/>
    <x v="0"/>
    <x v="0"/>
    <x v="0"/>
    <x v="0"/>
    <x v="0"/>
    <x v="0"/>
    <x v="0"/>
    <x v="1"/>
    <m/>
    <m/>
    <m/>
    <m/>
    <m/>
    <m/>
  </r>
  <r>
    <x v="0"/>
    <x v="125"/>
    <x v="1"/>
    <m/>
    <x v="0"/>
    <x v="0"/>
    <x v="1"/>
    <x v="0"/>
    <x v="0"/>
    <x v="0"/>
    <x v="0"/>
    <x v="0"/>
    <x v="0"/>
    <x v="0"/>
    <x v="0"/>
    <x v="0"/>
    <x v="0"/>
    <x v="0"/>
    <x v="0"/>
    <x v="0"/>
    <x v="0"/>
    <x v="0"/>
    <x v="0"/>
    <x v="0"/>
    <x v="0"/>
    <x v="0"/>
    <x v="0"/>
    <x v="0"/>
    <x v="1"/>
    <x v="1"/>
    <x v="2"/>
    <x v="0"/>
    <x v="0"/>
    <x v="0"/>
    <m/>
    <m/>
    <m/>
    <m/>
    <m/>
    <m/>
  </r>
  <r>
    <x v="0"/>
    <x v="125"/>
    <x v="1"/>
    <m/>
    <x v="0"/>
    <x v="1"/>
    <x v="0"/>
    <x v="1"/>
    <x v="1"/>
    <x v="2"/>
    <x v="1"/>
    <x v="1"/>
    <x v="2"/>
    <x v="1"/>
    <x v="1"/>
    <x v="2"/>
    <x v="1"/>
    <x v="1"/>
    <x v="1"/>
    <x v="2"/>
    <x v="1"/>
    <x v="2"/>
    <x v="1"/>
    <x v="1"/>
    <x v="1"/>
    <x v="1"/>
    <x v="1"/>
    <x v="0"/>
    <x v="2"/>
    <x v="3"/>
    <x v="1"/>
    <x v="2"/>
    <x v="2"/>
    <x v="2"/>
    <m/>
    <m/>
    <m/>
    <m/>
    <m/>
    <m/>
  </r>
  <r>
    <x v="0"/>
    <x v="125"/>
    <x v="1"/>
    <m/>
    <x v="0"/>
    <x v="1"/>
    <x v="0"/>
    <x v="3"/>
    <x v="3"/>
    <x v="4"/>
    <x v="3"/>
    <x v="3"/>
    <x v="3"/>
    <x v="4"/>
    <x v="2"/>
    <x v="3"/>
    <x v="2"/>
    <x v="3"/>
    <x v="2"/>
    <x v="2"/>
    <x v="2"/>
    <x v="3"/>
    <x v="2"/>
    <x v="4"/>
    <x v="4"/>
    <x v="2"/>
    <x v="4"/>
    <x v="0"/>
    <x v="2"/>
    <x v="3"/>
    <x v="1"/>
    <x v="2"/>
    <x v="2"/>
    <x v="2"/>
    <m/>
    <m/>
    <m/>
    <m/>
    <m/>
    <m/>
  </r>
  <r>
    <x v="0"/>
    <x v="125"/>
    <x v="1"/>
    <m/>
    <x v="0"/>
    <x v="1"/>
    <x v="1"/>
    <x v="2"/>
    <x v="1"/>
    <x v="2"/>
    <x v="2"/>
    <x v="2"/>
    <x v="1"/>
    <x v="2"/>
    <x v="2"/>
    <x v="1"/>
    <x v="1"/>
    <x v="2"/>
    <x v="1"/>
    <x v="2"/>
    <x v="2"/>
    <x v="2"/>
    <x v="2"/>
    <x v="3"/>
    <x v="2"/>
    <x v="1"/>
    <x v="1"/>
    <x v="0"/>
    <x v="2"/>
    <x v="3"/>
    <x v="1"/>
    <x v="2"/>
    <x v="2"/>
    <x v="2"/>
    <m/>
    <m/>
    <m/>
    <m/>
    <m/>
    <m/>
  </r>
  <r>
    <x v="0"/>
    <x v="125"/>
    <x v="1"/>
    <m/>
    <x v="0"/>
    <x v="1"/>
    <x v="1"/>
    <x v="3"/>
    <x v="3"/>
    <x v="1"/>
    <x v="2"/>
    <x v="2"/>
    <x v="1"/>
    <x v="2"/>
    <x v="2"/>
    <x v="2"/>
    <x v="2"/>
    <x v="2"/>
    <x v="2"/>
    <x v="2"/>
    <x v="2"/>
    <x v="1"/>
    <x v="2"/>
    <x v="5"/>
    <x v="4"/>
    <x v="2"/>
    <x v="3"/>
    <x v="0"/>
    <x v="2"/>
    <x v="3"/>
    <x v="1"/>
    <x v="2"/>
    <x v="2"/>
    <x v="2"/>
    <m/>
    <m/>
    <m/>
    <m/>
    <m/>
    <m/>
  </r>
  <r>
    <x v="0"/>
    <x v="125"/>
    <x v="1"/>
    <m/>
    <x v="0"/>
    <x v="1"/>
    <x v="1"/>
    <x v="2"/>
    <x v="2"/>
    <x v="2"/>
    <x v="1"/>
    <x v="1"/>
    <x v="1"/>
    <x v="1"/>
    <x v="1"/>
    <x v="1"/>
    <x v="1"/>
    <x v="2"/>
    <x v="2"/>
    <x v="2"/>
    <x v="1"/>
    <x v="2"/>
    <x v="3"/>
    <x v="3"/>
    <x v="4"/>
    <x v="1"/>
    <x v="1"/>
    <x v="0"/>
    <x v="2"/>
    <x v="3"/>
    <x v="1"/>
    <x v="2"/>
    <x v="2"/>
    <x v="2"/>
    <m/>
    <m/>
    <m/>
    <m/>
    <m/>
    <m/>
  </r>
  <r>
    <x v="0"/>
    <x v="125"/>
    <x v="1"/>
    <m/>
    <x v="0"/>
    <x v="1"/>
    <x v="1"/>
    <x v="3"/>
    <x v="3"/>
    <x v="2"/>
    <x v="3"/>
    <x v="2"/>
    <x v="3"/>
    <x v="2"/>
    <x v="2"/>
    <x v="2"/>
    <x v="2"/>
    <x v="1"/>
    <x v="2"/>
    <x v="1"/>
    <x v="1"/>
    <x v="1"/>
    <x v="1"/>
    <x v="2"/>
    <x v="5"/>
    <x v="2"/>
    <x v="4"/>
    <x v="0"/>
    <x v="2"/>
    <x v="3"/>
    <x v="1"/>
    <x v="2"/>
    <x v="2"/>
    <x v="2"/>
    <m/>
    <m/>
    <m/>
    <m/>
    <m/>
    <m/>
  </r>
  <r>
    <x v="0"/>
    <x v="125"/>
    <x v="1"/>
    <m/>
    <x v="0"/>
    <x v="1"/>
    <x v="1"/>
    <x v="1"/>
    <x v="3"/>
    <x v="4"/>
    <x v="3"/>
    <x v="3"/>
    <x v="3"/>
    <x v="3"/>
    <x v="3"/>
    <x v="2"/>
    <x v="2"/>
    <x v="3"/>
    <x v="3"/>
    <x v="3"/>
    <x v="3"/>
    <x v="3"/>
    <x v="3"/>
    <x v="3"/>
    <x v="4"/>
    <x v="2"/>
    <x v="2"/>
    <x v="0"/>
    <x v="2"/>
    <x v="3"/>
    <x v="1"/>
    <x v="2"/>
    <x v="2"/>
    <x v="2"/>
    <m/>
    <m/>
    <m/>
    <m/>
    <m/>
    <m/>
  </r>
  <r>
    <x v="0"/>
    <x v="125"/>
    <x v="1"/>
    <m/>
    <x v="0"/>
    <x v="1"/>
    <x v="1"/>
    <x v="2"/>
    <x v="1"/>
    <x v="4"/>
    <x v="2"/>
    <x v="3"/>
    <x v="3"/>
    <x v="1"/>
    <x v="1"/>
    <x v="1"/>
    <x v="1"/>
    <x v="1"/>
    <x v="1"/>
    <x v="3"/>
    <x v="1"/>
    <x v="1"/>
    <x v="1"/>
    <x v="1"/>
    <x v="1"/>
    <x v="1"/>
    <x v="1"/>
    <x v="0"/>
    <x v="2"/>
    <x v="3"/>
    <x v="1"/>
    <x v="2"/>
    <x v="2"/>
    <x v="2"/>
    <m/>
    <m/>
    <m/>
    <m/>
    <m/>
    <m/>
  </r>
  <r>
    <x v="0"/>
    <x v="125"/>
    <x v="1"/>
    <m/>
    <x v="0"/>
    <x v="1"/>
    <x v="0"/>
    <x v="1"/>
    <x v="1"/>
    <x v="2"/>
    <x v="2"/>
    <x v="1"/>
    <x v="1"/>
    <x v="1"/>
    <x v="2"/>
    <x v="1"/>
    <x v="1"/>
    <x v="1"/>
    <x v="1"/>
    <x v="1"/>
    <x v="1"/>
    <x v="2"/>
    <x v="3"/>
    <x v="3"/>
    <x v="2"/>
    <x v="1"/>
    <x v="1"/>
    <x v="0"/>
    <x v="2"/>
    <x v="3"/>
    <x v="1"/>
    <x v="2"/>
    <x v="2"/>
    <x v="2"/>
    <m/>
    <m/>
    <m/>
    <m/>
    <m/>
    <m/>
  </r>
  <r>
    <x v="0"/>
    <x v="125"/>
    <x v="1"/>
    <m/>
    <x v="0"/>
    <x v="1"/>
    <x v="1"/>
    <x v="1"/>
    <x v="2"/>
    <x v="2"/>
    <x v="1"/>
    <x v="2"/>
    <x v="1"/>
    <x v="2"/>
    <x v="2"/>
    <x v="1"/>
    <x v="1"/>
    <x v="1"/>
    <x v="2"/>
    <x v="1"/>
    <x v="1"/>
    <x v="3"/>
    <x v="1"/>
    <x v="3"/>
    <x v="1"/>
    <x v="1"/>
    <x v="1"/>
    <x v="0"/>
    <x v="2"/>
    <x v="3"/>
    <x v="1"/>
    <x v="2"/>
    <x v="2"/>
    <x v="2"/>
    <m/>
    <m/>
    <m/>
    <m/>
    <m/>
    <m/>
  </r>
  <r>
    <x v="0"/>
    <x v="125"/>
    <x v="1"/>
    <m/>
    <x v="0"/>
    <x v="1"/>
    <x v="1"/>
    <x v="2"/>
    <x v="2"/>
    <x v="2"/>
    <x v="2"/>
    <x v="2"/>
    <x v="2"/>
    <x v="1"/>
    <x v="1"/>
    <x v="1"/>
    <x v="1"/>
    <x v="1"/>
    <x v="1"/>
    <x v="1"/>
    <x v="1"/>
    <x v="1"/>
    <x v="1"/>
    <x v="3"/>
    <x v="2"/>
    <x v="1"/>
    <x v="1"/>
    <x v="0"/>
    <x v="2"/>
    <x v="3"/>
    <x v="1"/>
    <x v="2"/>
    <x v="2"/>
    <x v="2"/>
    <m/>
    <m/>
    <m/>
    <m/>
    <m/>
    <m/>
  </r>
  <r>
    <x v="0"/>
    <x v="125"/>
    <x v="1"/>
    <m/>
    <x v="0"/>
    <x v="1"/>
    <x v="0"/>
    <x v="1"/>
    <x v="1"/>
    <x v="1"/>
    <x v="2"/>
    <x v="2"/>
    <x v="1"/>
    <x v="2"/>
    <x v="2"/>
    <x v="2"/>
    <x v="2"/>
    <x v="2"/>
    <x v="2"/>
    <x v="2"/>
    <x v="2"/>
    <x v="2"/>
    <x v="2"/>
    <x v="3"/>
    <x v="2"/>
    <x v="1"/>
    <x v="1"/>
    <x v="0"/>
    <x v="2"/>
    <x v="3"/>
    <x v="1"/>
    <x v="2"/>
    <x v="2"/>
    <x v="2"/>
    <m/>
    <m/>
    <m/>
    <m/>
    <m/>
    <m/>
  </r>
  <r>
    <x v="0"/>
    <x v="125"/>
    <x v="1"/>
    <m/>
    <x v="0"/>
    <x v="1"/>
    <x v="1"/>
    <x v="3"/>
    <x v="4"/>
    <x v="2"/>
    <x v="1"/>
    <x v="1"/>
    <x v="1"/>
    <x v="1"/>
    <x v="2"/>
    <x v="1"/>
    <x v="1"/>
    <x v="2"/>
    <x v="2"/>
    <x v="1"/>
    <x v="1"/>
    <x v="1"/>
    <x v="1"/>
    <x v="1"/>
    <x v="2"/>
    <x v="1"/>
    <x v="1"/>
    <x v="0"/>
    <x v="2"/>
    <x v="3"/>
    <x v="1"/>
    <x v="2"/>
    <x v="2"/>
    <x v="2"/>
    <m/>
    <m/>
    <m/>
    <m/>
    <m/>
    <m/>
  </r>
  <r>
    <x v="0"/>
    <x v="125"/>
    <x v="1"/>
    <m/>
    <x v="0"/>
    <x v="1"/>
    <x v="0"/>
    <x v="2"/>
    <x v="2"/>
    <x v="1"/>
    <x v="2"/>
    <x v="2"/>
    <x v="2"/>
    <x v="2"/>
    <x v="2"/>
    <x v="2"/>
    <x v="2"/>
    <x v="5"/>
    <x v="4"/>
    <x v="4"/>
    <x v="1"/>
    <x v="1"/>
    <x v="1"/>
    <x v="5"/>
    <x v="2"/>
    <x v="2"/>
    <x v="3"/>
    <x v="0"/>
    <x v="2"/>
    <x v="3"/>
    <x v="1"/>
    <x v="2"/>
    <x v="2"/>
    <x v="2"/>
    <m/>
    <m/>
    <m/>
    <m/>
    <m/>
    <m/>
  </r>
  <r>
    <x v="0"/>
    <x v="125"/>
    <x v="1"/>
    <m/>
    <x v="0"/>
    <x v="1"/>
    <x v="1"/>
    <x v="1"/>
    <x v="1"/>
    <x v="1"/>
    <x v="2"/>
    <x v="2"/>
    <x v="1"/>
    <x v="2"/>
    <x v="2"/>
    <x v="2"/>
    <x v="2"/>
    <x v="2"/>
    <x v="2"/>
    <x v="2"/>
    <x v="2"/>
    <x v="2"/>
    <x v="2"/>
    <x v="5"/>
    <x v="4"/>
    <x v="2"/>
    <x v="3"/>
    <x v="0"/>
    <x v="2"/>
    <x v="3"/>
    <x v="1"/>
    <x v="2"/>
    <x v="2"/>
    <x v="2"/>
    <m/>
    <m/>
    <m/>
    <m/>
    <m/>
    <m/>
  </r>
  <r>
    <x v="0"/>
    <x v="125"/>
    <x v="1"/>
    <m/>
    <x v="0"/>
    <x v="1"/>
    <x v="0"/>
    <x v="2"/>
    <x v="1"/>
    <x v="2"/>
    <x v="1"/>
    <x v="1"/>
    <x v="2"/>
    <x v="1"/>
    <x v="1"/>
    <x v="1"/>
    <x v="1"/>
    <x v="1"/>
    <x v="1"/>
    <x v="1"/>
    <x v="1"/>
    <x v="1"/>
    <x v="1"/>
    <x v="1"/>
    <x v="1"/>
    <x v="1"/>
    <x v="1"/>
    <x v="0"/>
    <x v="2"/>
    <x v="3"/>
    <x v="1"/>
    <x v="2"/>
    <x v="2"/>
    <x v="2"/>
    <m/>
    <m/>
    <m/>
    <m/>
    <m/>
    <m/>
  </r>
  <r>
    <x v="0"/>
    <x v="125"/>
    <x v="1"/>
    <m/>
    <x v="0"/>
    <x v="1"/>
    <x v="1"/>
    <x v="2"/>
    <x v="2"/>
    <x v="4"/>
    <x v="1"/>
    <x v="1"/>
    <x v="3"/>
    <x v="1"/>
    <x v="1"/>
    <x v="1"/>
    <x v="1"/>
    <x v="1"/>
    <x v="1"/>
    <x v="3"/>
    <x v="1"/>
    <x v="1"/>
    <x v="1"/>
    <x v="2"/>
    <x v="3"/>
    <x v="1"/>
    <x v="1"/>
    <x v="0"/>
    <x v="2"/>
    <x v="3"/>
    <x v="1"/>
    <x v="2"/>
    <x v="2"/>
    <x v="2"/>
    <m/>
    <m/>
    <m/>
    <m/>
    <m/>
    <m/>
  </r>
  <r>
    <x v="0"/>
    <x v="125"/>
    <x v="1"/>
    <m/>
    <x v="0"/>
    <x v="1"/>
    <x v="0"/>
    <x v="2"/>
    <x v="1"/>
    <x v="1"/>
    <x v="3"/>
    <x v="3"/>
    <x v="3"/>
    <x v="1"/>
    <x v="2"/>
    <x v="1"/>
    <x v="2"/>
    <x v="3"/>
    <x v="3"/>
    <x v="2"/>
    <x v="1"/>
    <x v="1"/>
    <x v="2"/>
    <x v="3"/>
    <x v="2"/>
    <x v="1"/>
    <x v="1"/>
    <x v="0"/>
    <x v="2"/>
    <x v="3"/>
    <x v="1"/>
    <x v="2"/>
    <x v="2"/>
    <x v="2"/>
    <m/>
    <m/>
    <m/>
    <m/>
    <m/>
    <m/>
  </r>
  <r>
    <x v="0"/>
    <x v="125"/>
    <x v="1"/>
    <m/>
    <x v="0"/>
    <x v="1"/>
    <x v="1"/>
    <x v="3"/>
    <x v="3"/>
    <x v="2"/>
    <x v="1"/>
    <x v="1"/>
    <x v="2"/>
    <x v="4"/>
    <x v="4"/>
    <x v="2"/>
    <x v="1"/>
    <x v="2"/>
    <x v="2"/>
    <x v="2"/>
    <x v="1"/>
    <x v="3"/>
    <x v="3"/>
    <x v="3"/>
    <x v="2"/>
    <x v="2"/>
    <x v="2"/>
    <x v="0"/>
    <x v="2"/>
    <x v="3"/>
    <x v="1"/>
    <x v="2"/>
    <x v="2"/>
    <x v="2"/>
    <m/>
    <m/>
    <m/>
    <m/>
    <m/>
    <m/>
  </r>
  <r>
    <x v="0"/>
    <x v="125"/>
    <x v="1"/>
    <m/>
    <x v="0"/>
    <x v="1"/>
    <x v="0"/>
    <x v="2"/>
    <x v="2"/>
    <x v="2"/>
    <x v="1"/>
    <x v="1"/>
    <x v="2"/>
    <x v="1"/>
    <x v="1"/>
    <x v="1"/>
    <x v="1"/>
    <x v="1"/>
    <x v="1"/>
    <x v="1"/>
    <x v="1"/>
    <x v="1"/>
    <x v="1"/>
    <x v="1"/>
    <x v="1"/>
    <x v="1"/>
    <x v="1"/>
    <x v="0"/>
    <x v="2"/>
    <x v="3"/>
    <x v="1"/>
    <x v="2"/>
    <x v="2"/>
    <x v="2"/>
    <m/>
    <m/>
    <m/>
    <m/>
    <m/>
    <m/>
  </r>
  <r>
    <x v="0"/>
    <x v="125"/>
    <x v="1"/>
    <m/>
    <x v="0"/>
    <x v="1"/>
    <x v="0"/>
    <x v="2"/>
    <x v="2"/>
    <x v="2"/>
    <x v="1"/>
    <x v="1"/>
    <x v="2"/>
    <x v="1"/>
    <x v="1"/>
    <x v="1"/>
    <x v="1"/>
    <x v="1"/>
    <x v="1"/>
    <x v="1"/>
    <x v="1"/>
    <x v="1"/>
    <x v="1"/>
    <x v="1"/>
    <x v="1"/>
    <x v="1"/>
    <x v="1"/>
    <x v="0"/>
    <x v="2"/>
    <x v="3"/>
    <x v="1"/>
    <x v="2"/>
    <x v="2"/>
    <x v="2"/>
    <m/>
    <m/>
    <m/>
    <m/>
    <m/>
    <m/>
  </r>
  <r>
    <x v="0"/>
    <x v="125"/>
    <x v="1"/>
    <m/>
    <x v="0"/>
    <x v="1"/>
    <x v="0"/>
    <x v="2"/>
    <x v="2"/>
    <x v="2"/>
    <x v="1"/>
    <x v="1"/>
    <x v="2"/>
    <x v="1"/>
    <x v="1"/>
    <x v="1"/>
    <x v="1"/>
    <x v="1"/>
    <x v="1"/>
    <x v="1"/>
    <x v="1"/>
    <x v="1"/>
    <x v="1"/>
    <x v="5"/>
    <x v="1"/>
    <x v="1"/>
    <x v="1"/>
    <x v="0"/>
    <x v="2"/>
    <x v="3"/>
    <x v="1"/>
    <x v="2"/>
    <x v="2"/>
    <x v="2"/>
    <m/>
    <m/>
    <m/>
    <m/>
    <m/>
    <m/>
  </r>
  <r>
    <x v="0"/>
    <x v="125"/>
    <x v="1"/>
    <m/>
    <x v="0"/>
    <x v="1"/>
    <x v="1"/>
    <x v="1"/>
    <x v="1"/>
    <x v="1"/>
    <x v="2"/>
    <x v="2"/>
    <x v="4"/>
    <x v="4"/>
    <x v="2"/>
    <x v="4"/>
    <x v="2"/>
    <x v="2"/>
    <x v="2"/>
    <x v="2"/>
    <x v="5"/>
    <x v="4"/>
    <x v="3"/>
    <x v="1"/>
    <x v="1"/>
    <x v="2"/>
    <x v="2"/>
    <x v="0"/>
    <x v="2"/>
    <x v="3"/>
    <x v="1"/>
    <x v="2"/>
    <x v="2"/>
    <x v="2"/>
    <m/>
    <m/>
    <m/>
    <m/>
    <m/>
    <m/>
  </r>
  <r>
    <x v="0"/>
    <x v="125"/>
    <x v="1"/>
    <m/>
    <x v="0"/>
    <x v="1"/>
    <x v="0"/>
    <x v="1"/>
    <x v="1"/>
    <x v="4"/>
    <x v="2"/>
    <x v="2"/>
    <x v="4"/>
    <x v="5"/>
    <x v="3"/>
    <x v="3"/>
    <x v="2"/>
    <x v="3"/>
    <x v="3"/>
    <x v="2"/>
    <x v="2"/>
    <x v="1"/>
    <x v="1"/>
    <x v="3"/>
    <x v="2"/>
    <x v="1"/>
    <x v="1"/>
    <x v="0"/>
    <x v="2"/>
    <x v="3"/>
    <x v="1"/>
    <x v="2"/>
    <x v="2"/>
    <x v="2"/>
    <m/>
    <m/>
    <m/>
    <m/>
    <m/>
    <m/>
  </r>
  <r>
    <x v="0"/>
    <x v="125"/>
    <x v="1"/>
    <m/>
    <x v="0"/>
    <x v="1"/>
    <x v="0"/>
    <x v="3"/>
    <x v="3"/>
    <x v="2"/>
    <x v="1"/>
    <x v="1"/>
    <x v="3"/>
    <x v="3"/>
    <x v="3"/>
    <x v="3"/>
    <x v="2"/>
    <x v="2"/>
    <x v="2"/>
    <x v="3"/>
    <x v="2"/>
    <x v="1"/>
    <x v="1"/>
    <x v="5"/>
    <x v="5"/>
    <x v="2"/>
    <x v="2"/>
    <x v="0"/>
    <x v="2"/>
    <x v="3"/>
    <x v="1"/>
    <x v="2"/>
    <x v="2"/>
    <x v="2"/>
    <m/>
    <m/>
    <m/>
    <m/>
    <m/>
    <m/>
  </r>
  <r>
    <x v="0"/>
    <x v="125"/>
    <x v="1"/>
    <m/>
    <x v="0"/>
    <x v="1"/>
    <x v="1"/>
    <x v="1"/>
    <x v="1"/>
    <x v="1"/>
    <x v="2"/>
    <x v="2"/>
    <x v="4"/>
    <x v="2"/>
    <x v="2"/>
    <x v="2"/>
    <x v="2"/>
    <x v="2"/>
    <x v="2"/>
    <x v="2"/>
    <x v="2"/>
    <x v="2"/>
    <x v="2"/>
    <x v="5"/>
    <x v="4"/>
    <x v="2"/>
    <x v="3"/>
    <x v="0"/>
    <x v="2"/>
    <x v="3"/>
    <x v="1"/>
    <x v="2"/>
    <x v="2"/>
    <x v="2"/>
    <m/>
    <m/>
    <m/>
    <m/>
    <m/>
    <m/>
  </r>
  <r>
    <x v="0"/>
    <x v="125"/>
    <x v="1"/>
    <m/>
    <x v="0"/>
    <x v="1"/>
    <x v="0"/>
    <x v="2"/>
    <x v="2"/>
    <x v="2"/>
    <x v="2"/>
    <x v="2"/>
    <x v="2"/>
    <x v="2"/>
    <x v="2"/>
    <x v="2"/>
    <x v="1"/>
    <x v="2"/>
    <x v="2"/>
    <x v="2"/>
    <x v="2"/>
    <x v="1"/>
    <x v="1"/>
    <x v="5"/>
    <x v="2"/>
    <x v="2"/>
    <x v="2"/>
    <x v="0"/>
    <x v="2"/>
    <x v="3"/>
    <x v="1"/>
    <x v="2"/>
    <x v="2"/>
    <x v="2"/>
    <m/>
    <m/>
    <m/>
    <m/>
    <m/>
    <m/>
  </r>
  <r>
    <x v="0"/>
    <x v="125"/>
    <x v="1"/>
    <m/>
    <x v="0"/>
    <x v="1"/>
    <x v="0"/>
    <x v="1"/>
    <x v="1"/>
    <x v="1"/>
    <x v="1"/>
    <x v="1"/>
    <x v="2"/>
    <x v="1"/>
    <x v="1"/>
    <x v="2"/>
    <x v="1"/>
    <x v="1"/>
    <x v="2"/>
    <x v="1"/>
    <x v="1"/>
    <x v="1"/>
    <x v="1"/>
    <x v="1"/>
    <x v="1"/>
    <x v="1"/>
    <x v="1"/>
    <x v="0"/>
    <x v="2"/>
    <x v="3"/>
    <x v="1"/>
    <x v="2"/>
    <x v="2"/>
    <x v="2"/>
    <m/>
    <m/>
    <m/>
    <m/>
    <m/>
    <m/>
  </r>
  <r>
    <x v="0"/>
    <x v="125"/>
    <x v="1"/>
    <m/>
    <x v="0"/>
    <x v="1"/>
    <x v="0"/>
    <x v="2"/>
    <x v="2"/>
    <x v="1"/>
    <x v="2"/>
    <x v="2"/>
    <x v="2"/>
    <x v="2"/>
    <x v="2"/>
    <x v="4"/>
    <x v="2"/>
    <x v="2"/>
    <x v="2"/>
    <x v="2"/>
    <x v="1"/>
    <x v="1"/>
    <x v="1"/>
    <x v="5"/>
    <x v="2"/>
    <x v="2"/>
    <x v="2"/>
    <x v="0"/>
    <x v="2"/>
    <x v="3"/>
    <x v="1"/>
    <x v="2"/>
    <x v="2"/>
    <x v="2"/>
    <m/>
    <m/>
    <m/>
    <m/>
    <m/>
    <m/>
  </r>
  <r>
    <x v="0"/>
    <x v="125"/>
    <x v="1"/>
    <m/>
    <x v="0"/>
    <x v="1"/>
    <x v="1"/>
    <x v="1"/>
    <x v="3"/>
    <x v="4"/>
    <x v="2"/>
    <x v="2"/>
    <x v="1"/>
    <x v="2"/>
    <x v="2"/>
    <x v="2"/>
    <x v="2"/>
    <x v="2"/>
    <x v="3"/>
    <x v="3"/>
    <x v="2"/>
    <x v="3"/>
    <x v="1"/>
    <x v="5"/>
    <x v="2"/>
    <x v="1"/>
    <x v="1"/>
    <x v="0"/>
    <x v="2"/>
    <x v="3"/>
    <x v="1"/>
    <x v="2"/>
    <x v="2"/>
    <x v="2"/>
    <m/>
    <m/>
    <m/>
    <m/>
    <m/>
    <m/>
  </r>
  <r>
    <x v="0"/>
    <x v="125"/>
    <x v="1"/>
    <m/>
    <x v="0"/>
    <x v="1"/>
    <x v="1"/>
    <x v="1"/>
    <x v="1"/>
    <x v="4"/>
    <x v="1"/>
    <x v="1"/>
    <x v="1"/>
    <x v="1"/>
    <x v="2"/>
    <x v="1"/>
    <x v="1"/>
    <x v="1"/>
    <x v="1"/>
    <x v="1"/>
    <x v="1"/>
    <x v="1"/>
    <x v="1"/>
    <x v="3"/>
    <x v="2"/>
    <x v="1"/>
    <x v="1"/>
    <x v="0"/>
    <x v="2"/>
    <x v="3"/>
    <x v="1"/>
    <x v="2"/>
    <x v="2"/>
    <x v="2"/>
    <m/>
    <m/>
    <m/>
    <m/>
    <m/>
    <m/>
  </r>
  <r>
    <x v="0"/>
    <x v="125"/>
    <x v="1"/>
    <m/>
    <x v="0"/>
    <x v="1"/>
    <x v="1"/>
    <x v="1"/>
    <x v="1"/>
    <x v="1"/>
    <x v="2"/>
    <x v="1"/>
    <x v="1"/>
    <x v="1"/>
    <x v="1"/>
    <x v="1"/>
    <x v="1"/>
    <x v="0"/>
    <x v="2"/>
    <x v="2"/>
    <x v="2"/>
    <x v="3"/>
    <x v="3"/>
    <x v="3"/>
    <x v="1"/>
    <x v="2"/>
    <x v="1"/>
    <x v="0"/>
    <x v="2"/>
    <x v="3"/>
    <x v="1"/>
    <x v="2"/>
    <x v="2"/>
    <x v="2"/>
    <m/>
    <m/>
    <m/>
    <m/>
    <m/>
    <m/>
  </r>
  <r>
    <x v="0"/>
    <x v="125"/>
    <x v="1"/>
    <m/>
    <x v="0"/>
    <x v="1"/>
    <x v="0"/>
    <x v="1"/>
    <x v="3"/>
    <x v="2"/>
    <x v="1"/>
    <x v="1"/>
    <x v="2"/>
    <x v="2"/>
    <x v="1"/>
    <x v="1"/>
    <x v="1"/>
    <x v="0"/>
    <x v="1"/>
    <x v="1"/>
    <x v="1"/>
    <x v="3"/>
    <x v="1"/>
    <x v="1"/>
    <x v="1"/>
    <x v="1"/>
    <x v="1"/>
    <x v="0"/>
    <x v="2"/>
    <x v="3"/>
    <x v="1"/>
    <x v="2"/>
    <x v="2"/>
    <x v="2"/>
    <m/>
    <m/>
    <m/>
    <m/>
    <m/>
    <m/>
  </r>
  <r>
    <x v="0"/>
    <x v="125"/>
    <x v="1"/>
    <m/>
    <x v="0"/>
    <x v="1"/>
    <x v="1"/>
    <x v="1"/>
    <x v="5"/>
    <x v="2"/>
    <x v="1"/>
    <x v="2"/>
    <x v="1"/>
    <x v="2"/>
    <x v="2"/>
    <x v="1"/>
    <x v="1"/>
    <x v="0"/>
    <x v="1"/>
    <x v="2"/>
    <x v="1"/>
    <x v="1"/>
    <x v="1"/>
    <x v="1"/>
    <x v="1"/>
    <x v="2"/>
    <x v="2"/>
    <x v="0"/>
    <x v="2"/>
    <x v="3"/>
    <x v="1"/>
    <x v="2"/>
    <x v="2"/>
    <x v="2"/>
    <m/>
    <m/>
    <m/>
    <m/>
    <m/>
    <m/>
  </r>
  <r>
    <x v="0"/>
    <x v="125"/>
    <x v="1"/>
    <m/>
    <x v="0"/>
    <x v="1"/>
    <x v="1"/>
    <x v="2"/>
    <x v="2"/>
    <x v="2"/>
    <x v="2"/>
    <x v="2"/>
    <x v="1"/>
    <x v="2"/>
    <x v="2"/>
    <x v="1"/>
    <x v="1"/>
    <x v="0"/>
    <x v="2"/>
    <x v="2"/>
    <x v="2"/>
    <x v="2"/>
    <x v="2"/>
    <x v="3"/>
    <x v="2"/>
    <x v="1"/>
    <x v="1"/>
    <x v="0"/>
    <x v="2"/>
    <x v="3"/>
    <x v="1"/>
    <x v="2"/>
    <x v="2"/>
    <x v="2"/>
    <m/>
    <m/>
    <m/>
    <m/>
    <m/>
    <m/>
  </r>
  <r>
    <x v="0"/>
    <x v="125"/>
    <x v="1"/>
    <m/>
    <x v="0"/>
    <x v="1"/>
    <x v="1"/>
    <x v="2"/>
    <x v="2"/>
    <x v="2"/>
    <x v="1"/>
    <x v="1"/>
    <x v="1"/>
    <x v="2"/>
    <x v="2"/>
    <x v="1"/>
    <x v="1"/>
    <x v="0"/>
    <x v="1"/>
    <x v="1"/>
    <x v="1"/>
    <x v="1"/>
    <x v="1"/>
    <x v="5"/>
    <x v="3"/>
    <x v="2"/>
    <x v="1"/>
    <x v="0"/>
    <x v="2"/>
    <x v="3"/>
    <x v="1"/>
    <x v="2"/>
    <x v="2"/>
    <x v="2"/>
    <m/>
    <m/>
    <m/>
    <m/>
    <m/>
    <m/>
  </r>
  <r>
    <x v="0"/>
    <x v="125"/>
    <x v="1"/>
    <m/>
    <x v="0"/>
    <x v="1"/>
    <x v="0"/>
    <x v="1"/>
    <x v="1"/>
    <x v="2"/>
    <x v="1"/>
    <x v="1"/>
    <x v="2"/>
    <x v="1"/>
    <x v="1"/>
    <x v="3"/>
    <x v="1"/>
    <x v="0"/>
    <x v="2"/>
    <x v="1"/>
    <x v="1"/>
    <x v="3"/>
    <x v="1"/>
    <x v="1"/>
    <x v="1"/>
    <x v="1"/>
    <x v="1"/>
    <x v="0"/>
    <x v="2"/>
    <x v="3"/>
    <x v="1"/>
    <x v="2"/>
    <x v="2"/>
    <x v="2"/>
    <m/>
    <m/>
    <m/>
    <m/>
    <m/>
    <m/>
  </r>
  <r>
    <x v="0"/>
    <x v="125"/>
    <x v="1"/>
    <m/>
    <x v="0"/>
    <x v="1"/>
    <x v="1"/>
    <x v="2"/>
    <x v="2"/>
    <x v="2"/>
    <x v="2"/>
    <x v="2"/>
    <x v="2"/>
    <x v="2"/>
    <x v="1"/>
    <x v="1"/>
    <x v="1"/>
    <x v="0"/>
    <x v="1"/>
    <x v="1"/>
    <x v="1"/>
    <x v="1"/>
    <x v="1"/>
    <x v="3"/>
    <x v="4"/>
    <x v="1"/>
    <x v="1"/>
    <x v="0"/>
    <x v="2"/>
    <x v="3"/>
    <x v="1"/>
    <x v="2"/>
    <x v="2"/>
    <x v="2"/>
    <m/>
    <m/>
    <m/>
    <m/>
    <m/>
    <m/>
  </r>
  <r>
    <x v="0"/>
    <x v="125"/>
    <x v="1"/>
    <m/>
    <x v="0"/>
    <x v="1"/>
    <x v="0"/>
    <x v="1"/>
    <x v="1"/>
    <x v="1"/>
    <x v="2"/>
    <x v="1"/>
    <x v="2"/>
    <x v="1"/>
    <x v="1"/>
    <x v="1"/>
    <x v="1"/>
    <x v="0"/>
    <x v="1"/>
    <x v="2"/>
    <x v="1"/>
    <x v="2"/>
    <x v="1"/>
    <x v="1"/>
    <x v="2"/>
    <x v="1"/>
    <x v="1"/>
    <x v="0"/>
    <x v="2"/>
    <x v="3"/>
    <x v="1"/>
    <x v="2"/>
    <x v="2"/>
    <x v="2"/>
    <m/>
    <m/>
    <m/>
    <m/>
    <m/>
    <m/>
  </r>
  <r>
    <x v="0"/>
    <x v="125"/>
    <x v="1"/>
    <m/>
    <x v="0"/>
    <x v="1"/>
    <x v="0"/>
    <x v="3"/>
    <x v="5"/>
    <x v="1"/>
    <x v="3"/>
    <x v="2"/>
    <x v="1"/>
    <x v="2"/>
    <x v="4"/>
    <x v="2"/>
    <x v="2"/>
    <x v="0"/>
    <x v="3"/>
    <x v="2"/>
    <x v="1"/>
    <x v="1"/>
    <x v="1"/>
    <x v="3"/>
    <x v="5"/>
    <x v="2"/>
    <x v="3"/>
    <x v="0"/>
    <x v="2"/>
    <x v="3"/>
    <x v="1"/>
    <x v="2"/>
    <x v="2"/>
    <x v="2"/>
    <m/>
    <m/>
    <m/>
    <m/>
    <m/>
    <m/>
  </r>
  <r>
    <x v="0"/>
    <x v="125"/>
    <x v="1"/>
    <m/>
    <x v="0"/>
    <x v="1"/>
    <x v="1"/>
    <x v="1"/>
    <x v="1"/>
    <x v="1"/>
    <x v="2"/>
    <x v="2"/>
    <x v="1"/>
    <x v="3"/>
    <x v="2"/>
    <x v="3"/>
    <x v="2"/>
    <x v="0"/>
    <x v="4"/>
    <x v="3"/>
    <x v="2"/>
    <x v="1"/>
    <x v="1"/>
    <x v="3"/>
    <x v="2"/>
    <x v="1"/>
    <x v="2"/>
    <x v="0"/>
    <x v="2"/>
    <x v="3"/>
    <x v="1"/>
    <x v="2"/>
    <x v="2"/>
    <x v="2"/>
    <m/>
    <m/>
    <m/>
    <m/>
    <m/>
    <m/>
  </r>
  <r>
    <x v="0"/>
    <x v="125"/>
    <x v="1"/>
    <m/>
    <x v="0"/>
    <x v="1"/>
    <x v="0"/>
    <x v="1"/>
    <x v="1"/>
    <x v="2"/>
    <x v="3"/>
    <x v="1"/>
    <x v="1"/>
    <x v="3"/>
    <x v="2"/>
    <x v="1"/>
    <x v="1"/>
    <x v="0"/>
    <x v="1"/>
    <x v="3"/>
    <x v="1"/>
    <x v="1"/>
    <x v="3"/>
    <x v="4"/>
    <x v="5"/>
    <x v="2"/>
    <x v="2"/>
    <x v="0"/>
    <x v="2"/>
    <x v="3"/>
    <x v="1"/>
    <x v="2"/>
    <x v="2"/>
    <x v="2"/>
    <m/>
    <m/>
    <m/>
    <m/>
    <m/>
    <m/>
  </r>
  <r>
    <x v="0"/>
    <x v="125"/>
    <x v="1"/>
    <m/>
    <x v="0"/>
    <x v="1"/>
    <x v="0"/>
    <x v="1"/>
    <x v="1"/>
    <x v="2"/>
    <x v="2"/>
    <x v="1"/>
    <x v="1"/>
    <x v="1"/>
    <x v="1"/>
    <x v="2"/>
    <x v="2"/>
    <x v="0"/>
    <x v="2"/>
    <x v="1"/>
    <x v="1"/>
    <x v="1"/>
    <x v="1"/>
    <x v="5"/>
    <x v="4"/>
    <x v="1"/>
    <x v="1"/>
    <x v="0"/>
    <x v="2"/>
    <x v="3"/>
    <x v="1"/>
    <x v="2"/>
    <x v="2"/>
    <x v="2"/>
    <m/>
    <m/>
    <m/>
    <m/>
    <m/>
    <m/>
  </r>
  <r>
    <x v="0"/>
    <x v="125"/>
    <x v="1"/>
    <m/>
    <x v="0"/>
    <x v="1"/>
    <x v="1"/>
    <x v="1"/>
    <x v="2"/>
    <x v="1"/>
    <x v="1"/>
    <x v="1"/>
    <x v="1"/>
    <x v="2"/>
    <x v="2"/>
    <x v="2"/>
    <x v="1"/>
    <x v="0"/>
    <x v="1"/>
    <x v="3"/>
    <x v="1"/>
    <x v="1"/>
    <x v="1"/>
    <x v="1"/>
    <x v="1"/>
    <x v="1"/>
    <x v="1"/>
    <x v="0"/>
    <x v="2"/>
    <x v="3"/>
    <x v="1"/>
    <x v="2"/>
    <x v="2"/>
    <x v="2"/>
    <m/>
    <m/>
    <m/>
    <m/>
    <m/>
    <m/>
  </r>
  <r>
    <x v="0"/>
    <x v="125"/>
    <x v="1"/>
    <m/>
    <x v="0"/>
    <x v="1"/>
    <x v="0"/>
    <x v="1"/>
    <x v="1"/>
    <x v="1"/>
    <x v="2"/>
    <x v="2"/>
    <x v="1"/>
    <x v="2"/>
    <x v="2"/>
    <x v="2"/>
    <x v="2"/>
    <x v="0"/>
    <x v="3"/>
    <x v="2"/>
    <x v="2"/>
    <x v="3"/>
    <x v="2"/>
    <x v="3"/>
    <x v="2"/>
    <x v="2"/>
    <x v="2"/>
    <x v="0"/>
    <x v="2"/>
    <x v="3"/>
    <x v="1"/>
    <x v="2"/>
    <x v="2"/>
    <x v="2"/>
    <m/>
    <m/>
    <m/>
    <m/>
    <m/>
    <m/>
  </r>
  <r>
    <x v="0"/>
    <x v="125"/>
    <x v="1"/>
    <m/>
    <x v="0"/>
    <x v="1"/>
    <x v="1"/>
    <x v="2"/>
    <x v="2"/>
    <x v="4"/>
    <x v="2"/>
    <x v="1"/>
    <x v="4"/>
    <x v="1"/>
    <x v="1"/>
    <x v="1"/>
    <x v="1"/>
    <x v="0"/>
    <x v="5"/>
    <x v="2"/>
    <x v="1"/>
    <x v="2"/>
    <x v="1"/>
    <x v="2"/>
    <x v="3"/>
    <x v="1"/>
    <x v="1"/>
    <x v="0"/>
    <x v="2"/>
    <x v="3"/>
    <x v="1"/>
    <x v="2"/>
    <x v="2"/>
    <x v="2"/>
    <m/>
    <m/>
    <m/>
    <m/>
    <m/>
    <m/>
  </r>
  <r>
    <x v="0"/>
    <x v="125"/>
    <x v="1"/>
    <m/>
    <x v="0"/>
    <x v="1"/>
    <x v="0"/>
    <x v="1"/>
    <x v="1"/>
    <x v="1"/>
    <x v="2"/>
    <x v="2"/>
    <x v="2"/>
    <x v="2"/>
    <x v="2"/>
    <x v="4"/>
    <x v="2"/>
    <x v="0"/>
    <x v="2"/>
    <x v="2"/>
    <x v="2"/>
    <x v="1"/>
    <x v="1"/>
    <x v="3"/>
    <x v="4"/>
    <x v="2"/>
    <x v="1"/>
    <x v="0"/>
    <x v="2"/>
    <x v="3"/>
    <x v="1"/>
    <x v="2"/>
    <x v="2"/>
    <x v="2"/>
    <m/>
    <m/>
    <m/>
    <m/>
    <m/>
    <m/>
  </r>
  <r>
    <x v="0"/>
    <x v="125"/>
    <x v="1"/>
    <m/>
    <x v="0"/>
    <x v="1"/>
    <x v="0"/>
    <x v="1"/>
    <x v="3"/>
    <x v="2"/>
    <x v="3"/>
    <x v="1"/>
    <x v="1"/>
    <x v="1"/>
    <x v="1"/>
    <x v="1"/>
    <x v="1"/>
    <x v="0"/>
    <x v="1"/>
    <x v="1"/>
    <x v="1"/>
    <x v="2"/>
    <x v="3"/>
    <x v="1"/>
    <x v="1"/>
    <x v="1"/>
    <x v="1"/>
    <x v="0"/>
    <x v="2"/>
    <x v="3"/>
    <x v="1"/>
    <x v="2"/>
    <x v="2"/>
    <x v="2"/>
    <m/>
    <m/>
    <m/>
    <m/>
    <m/>
    <m/>
  </r>
  <r>
    <x v="0"/>
    <x v="125"/>
    <x v="1"/>
    <m/>
    <x v="0"/>
    <x v="1"/>
    <x v="0"/>
    <x v="1"/>
    <x v="1"/>
    <x v="1"/>
    <x v="2"/>
    <x v="2"/>
    <x v="1"/>
    <x v="1"/>
    <x v="1"/>
    <x v="1"/>
    <x v="1"/>
    <x v="0"/>
    <x v="1"/>
    <x v="1"/>
    <x v="1"/>
    <x v="2"/>
    <x v="2"/>
    <x v="3"/>
    <x v="2"/>
    <x v="1"/>
    <x v="1"/>
    <x v="0"/>
    <x v="2"/>
    <x v="3"/>
    <x v="1"/>
    <x v="2"/>
    <x v="2"/>
    <x v="2"/>
    <m/>
    <m/>
    <m/>
    <m/>
    <m/>
    <m/>
  </r>
  <r>
    <x v="0"/>
    <x v="125"/>
    <x v="1"/>
    <m/>
    <x v="0"/>
    <x v="1"/>
    <x v="1"/>
    <x v="1"/>
    <x v="1"/>
    <x v="2"/>
    <x v="2"/>
    <x v="2"/>
    <x v="4"/>
    <x v="1"/>
    <x v="2"/>
    <x v="2"/>
    <x v="1"/>
    <x v="0"/>
    <x v="2"/>
    <x v="2"/>
    <x v="2"/>
    <x v="2"/>
    <x v="3"/>
    <x v="3"/>
    <x v="2"/>
    <x v="2"/>
    <x v="0"/>
    <x v="0"/>
    <x v="2"/>
    <x v="3"/>
    <x v="1"/>
    <x v="2"/>
    <x v="2"/>
    <x v="2"/>
    <m/>
    <m/>
    <m/>
    <m/>
    <m/>
    <m/>
  </r>
  <r>
    <x v="0"/>
    <x v="125"/>
    <x v="1"/>
    <m/>
    <x v="0"/>
    <x v="1"/>
    <x v="3"/>
    <x v="3"/>
    <x v="1"/>
    <x v="2"/>
    <x v="1"/>
    <x v="1"/>
    <x v="1"/>
    <x v="1"/>
    <x v="2"/>
    <x v="4"/>
    <x v="1"/>
    <x v="0"/>
    <x v="1"/>
    <x v="1"/>
    <x v="1"/>
    <x v="1"/>
    <x v="1"/>
    <x v="1"/>
    <x v="2"/>
    <x v="1"/>
    <x v="1"/>
    <x v="0"/>
    <x v="2"/>
    <x v="3"/>
    <x v="1"/>
    <x v="2"/>
    <x v="2"/>
    <x v="2"/>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1"/>
    <x v="0"/>
    <x v="0"/>
    <x v="0"/>
    <x v="0"/>
    <x v="1"/>
    <m/>
    <m/>
    <m/>
    <m/>
    <m/>
    <m/>
  </r>
  <r>
    <x v="0"/>
    <x v="126"/>
    <x v="1"/>
    <m/>
    <x v="0"/>
    <x v="0"/>
    <x v="1"/>
    <x v="0"/>
    <x v="0"/>
    <x v="0"/>
    <x v="0"/>
    <x v="0"/>
    <x v="0"/>
    <x v="0"/>
    <x v="0"/>
    <x v="0"/>
    <x v="0"/>
    <x v="0"/>
    <x v="0"/>
    <x v="0"/>
    <x v="0"/>
    <x v="0"/>
    <x v="0"/>
    <x v="0"/>
    <x v="0"/>
    <x v="0"/>
    <x v="0"/>
    <x v="0"/>
    <x v="1"/>
    <x v="0"/>
    <x v="0"/>
    <x v="0"/>
    <x v="0"/>
    <x v="1"/>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2"/>
    <x v="3"/>
    <x v="3"/>
    <x v="2"/>
    <x v="2"/>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2"/>
    <x v="0"/>
    <x v="0"/>
    <x v="2"/>
    <x v="2"/>
    <x v="2"/>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3"/>
    <x v="1"/>
    <x v="2"/>
    <x v="2"/>
    <x v="2"/>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2"/>
    <x v="2"/>
    <x v="2"/>
    <m/>
    <m/>
    <m/>
    <m/>
    <m/>
    <m/>
  </r>
  <r>
    <x v="0"/>
    <x v="126"/>
    <x v="1"/>
    <m/>
    <x v="0"/>
    <x v="0"/>
    <x v="1"/>
    <x v="0"/>
    <x v="0"/>
    <x v="0"/>
    <x v="0"/>
    <x v="0"/>
    <x v="0"/>
    <x v="0"/>
    <x v="0"/>
    <x v="0"/>
    <x v="0"/>
    <x v="0"/>
    <x v="0"/>
    <x v="0"/>
    <x v="0"/>
    <x v="0"/>
    <x v="0"/>
    <x v="0"/>
    <x v="0"/>
    <x v="0"/>
    <x v="0"/>
    <x v="0"/>
    <x v="0"/>
    <x v="3"/>
    <x v="0"/>
    <x v="2"/>
    <x v="2"/>
    <x v="2"/>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1"/>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1"/>
    <x v="2"/>
    <x v="2"/>
    <x v="2"/>
    <m/>
    <m/>
    <m/>
    <m/>
    <m/>
    <m/>
  </r>
  <r>
    <x v="0"/>
    <x v="126"/>
    <x v="1"/>
    <m/>
    <x v="0"/>
    <x v="0"/>
    <x v="1"/>
    <x v="0"/>
    <x v="0"/>
    <x v="0"/>
    <x v="0"/>
    <x v="0"/>
    <x v="0"/>
    <x v="0"/>
    <x v="0"/>
    <x v="0"/>
    <x v="0"/>
    <x v="0"/>
    <x v="0"/>
    <x v="0"/>
    <x v="0"/>
    <x v="0"/>
    <x v="0"/>
    <x v="0"/>
    <x v="0"/>
    <x v="0"/>
    <x v="0"/>
    <x v="0"/>
    <x v="0"/>
    <x v="0"/>
    <x v="0"/>
    <x v="0"/>
    <x v="2"/>
    <x v="2"/>
    <m/>
    <m/>
    <m/>
    <m/>
    <m/>
    <m/>
  </r>
  <r>
    <x v="0"/>
    <x v="126"/>
    <x v="1"/>
    <m/>
    <x v="0"/>
    <x v="0"/>
    <x v="0"/>
    <x v="0"/>
    <x v="0"/>
    <x v="0"/>
    <x v="0"/>
    <x v="0"/>
    <x v="0"/>
    <x v="0"/>
    <x v="0"/>
    <x v="0"/>
    <x v="0"/>
    <x v="0"/>
    <x v="0"/>
    <x v="0"/>
    <x v="0"/>
    <x v="0"/>
    <x v="0"/>
    <x v="0"/>
    <x v="0"/>
    <x v="0"/>
    <x v="0"/>
    <x v="0"/>
    <x v="0"/>
    <x v="3"/>
    <x v="1"/>
    <x v="2"/>
    <x v="2"/>
    <x v="2"/>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2"/>
    <x v="2"/>
    <x v="1"/>
    <m/>
    <m/>
    <m/>
    <m/>
    <m/>
    <m/>
  </r>
  <r>
    <x v="0"/>
    <x v="126"/>
    <x v="1"/>
    <m/>
    <x v="0"/>
    <x v="0"/>
    <x v="1"/>
    <x v="0"/>
    <x v="0"/>
    <x v="0"/>
    <x v="0"/>
    <x v="0"/>
    <x v="0"/>
    <x v="0"/>
    <x v="0"/>
    <x v="0"/>
    <x v="0"/>
    <x v="0"/>
    <x v="0"/>
    <x v="0"/>
    <x v="0"/>
    <x v="0"/>
    <x v="0"/>
    <x v="0"/>
    <x v="0"/>
    <x v="0"/>
    <x v="0"/>
    <x v="0"/>
    <x v="0"/>
    <x v="0"/>
    <x v="0"/>
    <x v="0"/>
    <x v="0"/>
    <x v="1"/>
    <m/>
    <m/>
    <m/>
    <m/>
    <m/>
    <m/>
  </r>
  <r>
    <x v="0"/>
    <x v="126"/>
    <x v="1"/>
    <m/>
    <x v="0"/>
    <x v="0"/>
    <x v="0"/>
    <x v="0"/>
    <x v="0"/>
    <x v="0"/>
    <x v="0"/>
    <x v="0"/>
    <x v="0"/>
    <x v="0"/>
    <x v="0"/>
    <x v="0"/>
    <x v="0"/>
    <x v="0"/>
    <x v="0"/>
    <x v="0"/>
    <x v="0"/>
    <x v="0"/>
    <x v="0"/>
    <x v="0"/>
    <x v="0"/>
    <x v="0"/>
    <x v="0"/>
    <x v="0"/>
    <x v="2"/>
    <x v="3"/>
    <x v="1"/>
    <x v="2"/>
    <x v="2"/>
    <x v="2"/>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3"/>
    <x v="3"/>
    <x v="0"/>
    <x v="0"/>
    <m/>
    <m/>
    <m/>
    <m/>
    <m/>
    <m/>
  </r>
  <r>
    <x v="0"/>
    <x v="126"/>
    <x v="1"/>
    <m/>
    <x v="0"/>
    <x v="0"/>
    <x v="0"/>
    <x v="0"/>
    <x v="0"/>
    <x v="0"/>
    <x v="0"/>
    <x v="0"/>
    <x v="0"/>
    <x v="0"/>
    <x v="0"/>
    <x v="0"/>
    <x v="0"/>
    <x v="0"/>
    <x v="0"/>
    <x v="0"/>
    <x v="0"/>
    <x v="0"/>
    <x v="0"/>
    <x v="0"/>
    <x v="0"/>
    <x v="0"/>
    <x v="0"/>
    <x v="0"/>
    <x v="0"/>
    <x v="0"/>
    <x v="0"/>
    <x v="0"/>
    <x v="0"/>
    <x v="1"/>
    <m/>
    <m/>
    <m/>
    <m/>
    <m/>
    <m/>
  </r>
  <r>
    <x v="0"/>
    <x v="126"/>
    <x v="1"/>
    <m/>
    <x v="0"/>
    <x v="0"/>
    <x v="1"/>
    <x v="0"/>
    <x v="0"/>
    <x v="0"/>
    <x v="0"/>
    <x v="0"/>
    <x v="0"/>
    <x v="0"/>
    <x v="0"/>
    <x v="0"/>
    <x v="0"/>
    <x v="0"/>
    <x v="0"/>
    <x v="0"/>
    <x v="0"/>
    <x v="0"/>
    <x v="0"/>
    <x v="0"/>
    <x v="0"/>
    <x v="0"/>
    <x v="0"/>
    <x v="0"/>
    <x v="1"/>
    <x v="0"/>
    <x v="3"/>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1"/>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2"/>
    <m/>
    <m/>
    <m/>
    <m/>
    <m/>
    <m/>
  </r>
  <r>
    <x v="0"/>
    <x v="126"/>
    <x v="1"/>
    <m/>
    <x v="0"/>
    <x v="0"/>
    <x v="1"/>
    <x v="0"/>
    <x v="0"/>
    <x v="0"/>
    <x v="0"/>
    <x v="0"/>
    <x v="0"/>
    <x v="0"/>
    <x v="0"/>
    <x v="0"/>
    <x v="0"/>
    <x v="0"/>
    <x v="0"/>
    <x v="0"/>
    <x v="0"/>
    <x v="0"/>
    <x v="0"/>
    <x v="0"/>
    <x v="0"/>
    <x v="0"/>
    <x v="0"/>
    <x v="0"/>
    <x v="0"/>
    <x v="0"/>
    <x v="1"/>
    <x v="0"/>
    <x v="0"/>
    <x v="2"/>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1"/>
    <x v="1"/>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1"/>
    <x v="0"/>
    <x v="3"/>
    <x v="3"/>
    <x v="5"/>
    <x v="5"/>
    <x v="4"/>
    <x v="4"/>
    <x v="4"/>
    <x v="4"/>
    <x v="4"/>
    <x v="4"/>
    <x v="5"/>
    <x v="4"/>
    <x v="4"/>
    <x v="5"/>
    <x v="4"/>
    <x v="4"/>
    <x v="5"/>
    <x v="5"/>
    <x v="5"/>
    <x v="5"/>
    <x v="0"/>
    <x v="2"/>
    <x v="3"/>
    <x v="1"/>
    <x v="2"/>
    <x v="2"/>
    <x v="2"/>
    <m/>
    <m/>
    <m/>
    <m/>
    <m/>
    <m/>
  </r>
  <r>
    <x v="0"/>
    <x v="126"/>
    <x v="1"/>
    <m/>
    <x v="0"/>
    <x v="1"/>
    <x v="0"/>
    <x v="2"/>
    <x v="1"/>
    <x v="2"/>
    <x v="2"/>
    <x v="5"/>
    <x v="1"/>
    <x v="3"/>
    <x v="2"/>
    <x v="3"/>
    <x v="2"/>
    <x v="3"/>
    <x v="3"/>
    <x v="3"/>
    <x v="2"/>
    <x v="2"/>
    <x v="2"/>
    <x v="2"/>
    <x v="2"/>
    <x v="2"/>
    <x v="2"/>
    <x v="0"/>
    <x v="2"/>
    <x v="3"/>
    <x v="1"/>
    <x v="2"/>
    <x v="2"/>
    <x v="2"/>
    <m/>
    <m/>
    <m/>
    <m/>
    <m/>
    <m/>
  </r>
  <r>
    <x v="0"/>
    <x v="126"/>
    <x v="1"/>
    <m/>
    <x v="0"/>
    <x v="1"/>
    <x v="1"/>
    <x v="2"/>
    <x v="2"/>
    <x v="2"/>
    <x v="4"/>
    <x v="1"/>
    <x v="2"/>
    <x v="1"/>
    <x v="1"/>
    <x v="2"/>
    <x v="1"/>
    <x v="1"/>
    <x v="1"/>
    <x v="1"/>
    <x v="1"/>
    <x v="5"/>
    <x v="1"/>
    <x v="1"/>
    <x v="1"/>
    <x v="1"/>
    <x v="1"/>
    <x v="0"/>
    <x v="2"/>
    <x v="3"/>
    <x v="1"/>
    <x v="2"/>
    <x v="2"/>
    <x v="2"/>
    <m/>
    <m/>
    <m/>
    <m/>
    <m/>
    <m/>
  </r>
  <r>
    <x v="0"/>
    <x v="126"/>
    <x v="1"/>
    <m/>
    <x v="0"/>
    <x v="1"/>
    <x v="0"/>
    <x v="1"/>
    <x v="2"/>
    <x v="1"/>
    <x v="2"/>
    <x v="3"/>
    <x v="2"/>
    <x v="3"/>
    <x v="2"/>
    <x v="2"/>
    <x v="1"/>
    <x v="2"/>
    <x v="2"/>
    <x v="2"/>
    <x v="1"/>
    <x v="2"/>
    <x v="1"/>
    <x v="3"/>
    <x v="2"/>
    <x v="2"/>
    <x v="2"/>
    <x v="0"/>
    <x v="2"/>
    <x v="3"/>
    <x v="1"/>
    <x v="2"/>
    <x v="2"/>
    <x v="2"/>
    <m/>
    <m/>
    <m/>
    <m/>
    <m/>
    <m/>
  </r>
  <r>
    <x v="0"/>
    <x v="126"/>
    <x v="1"/>
    <m/>
    <x v="0"/>
    <x v="1"/>
    <x v="0"/>
    <x v="1"/>
    <x v="1"/>
    <x v="2"/>
    <x v="1"/>
    <x v="2"/>
    <x v="2"/>
    <x v="1"/>
    <x v="1"/>
    <x v="1"/>
    <x v="1"/>
    <x v="1"/>
    <x v="2"/>
    <x v="1"/>
    <x v="1"/>
    <x v="1"/>
    <x v="1"/>
    <x v="1"/>
    <x v="1"/>
    <x v="1"/>
    <x v="1"/>
    <x v="0"/>
    <x v="2"/>
    <x v="3"/>
    <x v="1"/>
    <x v="2"/>
    <x v="2"/>
    <x v="2"/>
    <m/>
    <m/>
    <m/>
    <m/>
    <m/>
    <m/>
  </r>
  <r>
    <x v="0"/>
    <x v="126"/>
    <x v="1"/>
    <m/>
    <x v="0"/>
    <x v="1"/>
    <x v="1"/>
    <x v="1"/>
    <x v="1"/>
    <x v="1"/>
    <x v="2"/>
    <x v="2"/>
    <x v="1"/>
    <x v="2"/>
    <x v="2"/>
    <x v="2"/>
    <x v="2"/>
    <x v="2"/>
    <x v="2"/>
    <x v="2"/>
    <x v="2"/>
    <x v="2"/>
    <x v="2"/>
    <x v="3"/>
    <x v="2"/>
    <x v="2"/>
    <x v="2"/>
    <x v="0"/>
    <x v="2"/>
    <x v="3"/>
    <x v="1"/>
    <x v="2"/>
    <x v="2"/>
    <x v="2"/>
    <m/>
    <m/>
    <m/>
    <m/>
    <m/>
    <m/>
  </r>
  <r>
    <x v="0"/>
    <x v="126"/>
    <x v="1"/>
    <m/>
    <x v="0"/>
    <x v="1"/>
    <x v="1"/>
    <x v="1"/>
    <x v="3"/>
    <x v="2"/>
    <x v="2"/>
    <x v="1"/>
    <x v="1"/>
    <x v="2"/>
    <x v="2"/>
    <x v="2"/>
    <x v="2"/>
    <x v="3"/>
    <x v="1"/>
    <x v="2"/>
    <x v="3"/>
    <x v="2"/>
    <x v="1"/>
    <x v="1"/>
    <x v="1"/>
    <x v="1"/>
    <x v="1"/>
    <x v="0"/>
    <x v="2"/>
    <x v="3"/>
    <x v="1"/>
    <x v="2"/>
    <x v="2"/>
    <x v="2"/>
    <m/>
    <m/>
    <m/>
    <m/>
    <m/>
    <m/>
  </r>
  <r>
    <x v="0"/>
    <x v="126"/>
    <x v="1"/>
    <m/>
    <x v="0"/>
    <x v="1"/>
    <x v="0"/>
    <x v="1"/>
    <x v="1"/>
    <x v="1"/>
    <x v="2"/>
    <x v="2"/>
    <x v="2"/>
    <x v="2"/>
    <x v="2"/>
    <x v="2"/>
    <x v="2"/>
    <x v="3"/>
    <x v="3"/>
    <x v="3"/>
    <x v="2"/>
    <x v="2"/>
    <x v="3"/>
    <x v="3"/>
    <x v="3"/>
    <x v="2"/>
    <x v="1"/>
    <x v="0"/>
    <x v="2"/>
    <x v="3"/>
    <x v="1"/>
    <x v="2"/>
    <x v="2"/>
    <x v="2"/>
    <m/>
    <m/>
    <m/>
    <m/>
    <m/>
    <m/>
  </r>
  <r>
    <x v="0"/>
    <x v="126"/>
    <x v="1"/>
    <m/>
    <x v="0"/>
    <x v="1"/>
    <x v="0"/>
    <x v="2"/>
    <x v="1"/>
    <x v="5"/>
    <x v="5"/>
    <x v="4"/>
    <x v="4"/>
    <x v="2"/>
    <x v="2"/>
    <x v="3"/>
    <x v="5"/>
    <x v="2"/>
    <x v="2"/>
    <x v="3"/>
    <x v="3"/>
    <x v="3"/>
    <x v="3"/>
    <x v="2"/>
    <x v="3"/>
    <x v="3"/>
    <x v="4"/>
    <x v="0"/>
    <x v="2"/>
    <x v="3"/>
    <x v="1"/>
    <x v="2"/>
    <x v="2"/>
    <x v="2"/>
    <m/>
    <m/>
    <m/>
    <m/>
    <m/>
    <m/>
  </r>
  <r>
    <x v="0"/>
    <x v="126"/>
    <x v="1"/>
    <m/>
    <x v="0"/>
    <x v="1"/>
    <x v="0"/>
    <x v="1"/>
    <x v="1"/>
    <x v="1"/>
    <x v="2"/>
    <x v="2"/>
    <x v="2"/>
    <x v="1"/>
    <x v="2"/>
    <x v="3"/>
    <x v="2"/>
    <x v="2"/>
    <x v="2"/>
    <x v="2"/>
    <x v="2"/>
    <x v="2"/>
    <x v="2"/>
    <x v="2"/>
    <x v="2"/>
    <x v="2"/>
    <x v="1"/>
    <x v="0"/>
    <x v="2"/>
    <x v="3"/>
    <x v="1"/>
    <x v="2"/>
    <x v="2"/>
    <x v="2"/>
    <m/>
    <m/>
    <m/>
    <m/>
    <m/>
    <m/>
  </r>
  <r>
    <x v="0"/>
    <x v="126"/>
    <x v="1"/>
    <m/>
    <x v="0"/>
    <x v="1"/>
    <x v="0"/>
    <x v="2"/>
    <x v="2"/>
    <x v="2"/>
    <x v="1"/>
    <x v="1"/>
    <x v="2"/>
    <x v="1"/>
    <x v="1"/>
    <x v="1"/>
    <x v="1"/>
    <x v="1"/>
    <x v="1"/>
    <x v="1"/>
    <x v="1"/>
    <x v="1"/>
    <x v="1"/>
    <x v="2"/>
    <x v="1"/>
    <x v="1"/>
    <x v="1"/>
    <x v="0"/>
    <x v="2"/>
    <x v="3"/>
    <x v="1"/>
    <x v="2"/>
    <x v="2"/>
    <x v="2"/>
    <m/>
    <m/>
    <m/>
    <m/>
    <m/>
    <m/>
  </r>
  <r>
    <x v="0"/>
    <x v="126"/>
    <x v="1"/>
    <m/>
    <x v="0"/>
    <x v="1"/>
    <x v="0"/>
    <x v="5"/>
    <x v="5"/>
    <x v="6"/>
    <x v="0"/>
    <x v="0"/>
    <x v="5"/>
    <x v="0"/>
    <x v="0"/>
    <x v="0"/>
    <x v="4"/>
    <x v="0"/>
    <x v="5"/>
    <x v="0"/>
    <x v="0"/>
    <x v="0"/>
    <x v="0"/>
    <x v="0"/>
    <x v="5"/>
    <x v="0"/>
    <x v="5"/>
    <x v="0"/>
    <x v="2"/>
    <x v="3"/>
    <x v="1"/>
    <x v="2"/>
    <x v="2"/>
    <x v="2"/>
    <m/>
    <m/>
    <m/>
    <m/>
    <m/>
    <m/>
  </r>
  <r>
    <x v="0"/>
    <x v="126"/>
    <x v="1"/>
    <m/>
    <x v="0"/>
    <x v="1"/>
    <x v="0"/>
    <x v="2"/>
    <x v="2"/>
    <x v="2"/>
    <x v="1"/>
    <x v="1"/>
    <x v="2"/>
    <x v="1"/>
    <x v="2"/>
    <x v="2"/>
    <x v="2"/>
    <x v="3"/>
    <x v="1"/>
    <x v="1"/>
    <x v="1"/>
    <x v="1"/>
    <x v="1"/>
    <x v="1"/>
    <x v="3"/>
    <x v="1"/>
    <x v="1"/>
    <x v="0"/>
    <x v="2"/>
    <x v="3"/>
    <x v="1"/>
    <x v="2"/>
    <x v="2"/>
    <x v="2"/>
    <m/>
    <m/>
    <m/>
    <m/>
    <m/>
    <m/>
  </r>
  <r>
    <x v="0"/>
    <x v="126"/>
    <x v="1"/>
    <m/>
    <x v="0"/>
    <x v="1"/>
    <x v="0"/>
    <x v="4"/>
    <x v="2"/>
    <x v="2"/>
    <x v="0"/>
    <x v="1"/>
    <x v="2"/>
    <x v="1"/>
    <x v="0"/>
    <x v="1"/>
    <x v="1"/>
    <x v="1"/>
    <x v="1"/>
    <x v="1"/>
    <x v="1"/>
    <x v="1"/>
    <x v="1"/>
    <x v="1"/>
    <x v="1"/>
    <x v="1"/>
    <x v="1"/>
    <x v="0"/>
    <x v="2"/>
    <x v="3"/>
    <x v="1"/>
    <x v="2"/>
    <x v="2"/>
    <x v="2"/>
    <m/>
    <m/>
    <m/>
    <m/>
    <m/>
    <m/>
  </r>
  <r>
    <x v="0"/>
    <x v="126"/>
    <x v="1"/>
    <m/>
    <x v="0"/>
    <x v="1"/>
    <x v="0"/>
    <x v="2"/>
    <x v="0"/>
    <x v="4"/>
    <x v="1"/>
    <x v="0"/>
    <x v="0"/>
    <x v="2"/>
    <x v="0"/>
    <x v="0"/>
    <x v="0"/>
    <x v="0"/>
    <x v="0"/>
    <x v="2"/>
    <x v="0"/>
    <x v="0"/>
    <x v="0"/>
    <x v="0"/>
    <x v="0"/>
    <x v="1"/>
    <x v="0"/>
    <x v="0"/>
    <x v="2"/>
    <x v="3"/>
    <x v="1"/>
    <x v="2"/>
    <x v="2"/>
    <x v="2"/>
    <m/>
    <m/>
    <m/>
    <m/>
    <m/>
    <m/>
  </r>
  <r>
    <x v="0"/>
    <x v="126"/>
    <x v="1"/>
    <m/>
    <x v="0"/>
    <x v="1"/>
    <x v="0"/>
    <x v="1"/>
    <x v="0"/>
    <x v="1"/>
    <x v="2"/>
    <x v="0"/>
    <x v="0"/>
    <x v="2"/>
    <x v="0"/>
    <x v="0"/>
    <x v="0"/>
    <x v="0"/>
    <x v="0"/>
    <x v="1"/>
    <x v="0"/>
    <x v="0"/>
    <x v="0"/>
    <x v="0"/>
    <x v="0"/>
    <x v="1"/>
    <x v="0"/>
    <x v="0"/>
    <x v="2"/>
    <x v="3"/>
    <x v="1"/>
    <x v="2"/>
    <x v="2"/>
    <x v="2"/>
    <m/>
    <m/>
    <m/>
    <m/>
    <m/>
    <m/>
  </r>
  <r>
    <x v="0"/>
    <x v="126"/>
    <x v="1"/>
    <m/>
    <x v="0"/>
    <x v="1"/>
    <x v="0"/>
    <x v="2"/>
    <x v="1"/>
    <x v="2"/>
    <x v="1"/>
    <x v="1"/>
    <x v="2"/>
    <x v="1"/>
    <x v="1"/>
    <x v="1"/>
    <x v="1"/>
    <x v="1"/>
    <x v="1"/>
    <x v="1"/>
    <x v="1"/>
    <x v="1"/>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0"/>
    <x v="2"/>
    <x v="0"/>
    <x v="2"/>
    <x v="2"/>
    <x v="0"/>
    <x v="0"/>
    <x v="1"/>
    <x v="0"/>
    <x v="0"/>
    <x v="0"/>
    <x v="0"/>
    <x v="0"/>
    <x v="1"/>
    <x v="0"/>
    <x v="0"/>
    <x v="0"/>
    <x v="0"/>
    <x v="0"/>
    <x v="1"/>
    <x v="0"/>
    <x v="0"/>
    <x v="2"/>
    <x v="3"/>
    <x v="1"/>
    <x v="2"/>
    <x v="2"/>
    <x v="2"/>
    <m/>
    <m/>
    <m/>
    <m/>
    <m/>
    <m/>
  </r>
  <r>
    <x v="0"/>
    <x v="126"/>
    <x v="1"/>
    <m/>
    <x v="0"/>
    <x v="1"/>
    <x v="0"/>
    <x v="1"/>
    <x v="0"/>
    <x v="2"/>
    <x v="4"/>
    <x v="0"/>
    <x v="0"/>
    <x v="3"/>
    <x v="5"/>
    <x v="5"/>
    <x v="4"/>
    <x v="4"/>
    <x v="5"/>
    <x v="5"/>
    <x v="4"/>
    <x v="5"/>
    <x v="5"/>
    <x v="4"/>
    <x v="5"/>
    <x v="5"/>
    <x v="5"/>
    <x v="0"/>
    <x v="2"/>
    <x v="3"/>
    <x v="1"/>
    <x v="2"/>
    <x v="2"/>
    <x v="2"/>
    <m/>
    <m/>
    <m/>
    <m/>
    <m/>
    <m/>
  </r>
  <r>
    <x v="0"/>
    <x v="126"/>
    <x v="1"/>
    <m/>
    <x v="0"/>
    <x v="1"/>
    <x v="1"/>
    <x v="2"/>
    <x v="2"/>
    <x v="4"/>
    <x v="1"/>
    <x v="1"/>
    <x v="2"/>
    <x v="1"/>
    <x v="1"/>
    <x v="1"/>
    <x v="1"/>
    <x v="1"/>
    <x v="1"/>
    <x v="1"/>
    <x v="1"/>
    <x v="1"/>
    <x v="1"/>
    <x v="1"/>
    <x v="1"/>
    <x v="1"/>
    <x v="1"/>
    <x v="0"/>
    <x v="2"/>
    <x v="3"/>
    <x v="1"/>
    <x v="2"/>
    <x v="2"/>
    <x v="2"/>
    <m/>
    <m/>
    <m/>
    <m/>
    <m/>
    <m/>
  </r>
  <r>
    <x v="0"/>
    <x v="126"/>
    <x v="1"/>
    <m/>
    <x v="0"/>
    <x v="1"/>
    <x v="1"/>
    <x v="1"/>
    <x v="2"/>
    <x v="1"/>
    <x v="2"/>
    <x v="1"/>
    <x v="3"/>
    <x v="2"/>
    <x v="2"/>
    <x v="1"/>
    <x v="2"/>
    <x v="2"/>
    <x v="2"/>
    <x v="2"/>
    <x v="2"/>
    <x v="2"/>
    <x v="2"/>
    <x v="1"/>
    <x v="1"/>
    <x v="2"/>
    <x v="2"/>
    <x v="0"/>
    <x v="2"/>
    <x v="3"/>
    <x v="1"/>
    <x v="2"/>
    <x v="2"/>
    <x v="2"/>
    <m/>
    <m/>
    <m/>
    <m/>
    <m/>
    <m/>
  </r>
  <r>
    <x v="0"/>
    <x v="126"/>
    <x v="1"/>
    <m/>
    <x v="0"/>
    <x v="1"/>
    <x v="0"/>
    <x v="1"/>
    <x v="1"/>
    <x v="1"/>
    <x v="2"/>
    <x v="2"/>
    <x v="2"/>
    <x v="2"/>
    <x v="2"/>
    <x v="2"/>
    <x v="2"/>
    <x v="2"/>
    <x v="2"/>
    <x v="2"/>
    <x v="1"/>
    <x v="1"/>
    <x v="2"/>
    <x v="3"/>
    <x v="2"/>
    <x v="2"/>
    <x v="2"/>
    <x v="0"/>
    <x v="2"/>
    <x v="3"/>
    <x v="1"/>
    <x v="2"/>
    <x v="2"/>
    <x v="2"/>
    <m/>
    <m/>
    <m/>
    <m/>
    <m/>
    <m/>
  </r>
  <r>
    <x v="0"/>
    <x v="126"/>
    <x v="1"/>
    <m/>
    <x v="0"/>
    <x v="1"/>
    <x v="1"/>
    <x v="1"/>
    <x v="0"/>
    <x v="1"/>
    <x v="2"/>
    <x v="2"/>
    <x v="1"/>
    <x v="2"/>
    <x v="2"/>
    <x v="2"/>
    <x v="2"/>
    <x v="2"/>
    <x v="2"/>
    <x v="2"/>
    <x v="2"/>
    <x v="2"/>
    <x v="2"/>
    <x v="3"/>
    <x v="2"/>
    <x v="2"/>
    <x v="2"/>
    <x v="0"/>
    <x v="2"/>
    <x v="3"/>
    <x v="1"/>
    <x v="2"/>
    <x v="2"/>
    <x v="2"/>
    <m/>
    <m/>
    <m/>
    <m/>
    <m/>
    <m/>
  </r>
  <r>
    <x v="0"/>
    <x v="126"/>
    <x v="1"/>
    <m/>
    <x v="0"/>
    <x v="1"/>
    <x v="1"/>
    <x v="3"/>
    <x v="0"/>
    <x v="5"/>
    <x v="2"/>
    <x v="4"/>
    <x v="1"/>
    <x v="4"/>
    <x v="4"/>
    <x v="2"/>
    <x v="5"/>
    <x v="5"/>
    <x v="4"/>
    <x v="1"/>
    <x v="1"/>
    <x v="1"/>
    <x v="1"/>
    <x v="5"/>
    <x v="4"/>
    <x v="5"/>
    <x v="5"/>
    <x v="0"/>
    <x v="2"/>
    <x v="3"/>
    <x v="1"/>
    <x v="2"/>
    <x v="2"/>
    <x v="2"/>
    <m/>
    <m/>
    <m/>
    <m/>
    <m/>
    <m/>
  </r>
  <r>
    <x v="0"/>
    <x v="126"/>
    <x v="1"/>
    <m/>
    <x v="0"/>
    <x v="1"/>
    <x v="0"/>
    <x v="5"/>
    <x v="5"/>
    <x v="6"/>
    <x v="4"/>
    <x v="5"/>
    <x v="5"/>
    <x v="3"/>
    <x v="5"/>
    <x v="5"/>
    <x v="4"/>
    <x v="3"/>
    <x v="3"/>
    <x v="5"/>
    <x v="3"/>
    <x v="3"/>
    <x v="5"/>
    <x v="4"/>
    <x v="5"/>
    <x v="5"/>
    <x v="5"/>
    <x v="0"/>
    <x v="2"/>
    <x v="3"/>
    <x v="1"/>
    <x v="2"/>
    <x v="2"/>
    <x v="2"/>
    <m/>
    <m/>
    <m/>
    <m/>
    <m/>
    <m/>
  </r>
  <r>
    <x v="0"/>
    <x v="126"/>
    <x v="1"/>
    <m/>
    <x v="0"/>
    <x v="1"/>
    <x v="1"/>
    <x v="2"/>
    <x v="2"/>
    <x v="2"/>
    <x v="1"/>
    <x v="1"/>
    <x v="1"/>
    <x v="1"/>
    <x v="1"/>
    <x v="1"/>
    <x v="1"/>
    <x v="1"/>
    <x v="1"/>
    <x v="1"/>
    <x v="1"/>
    <x v="1"/>
    <x v="1"/>
    <x v="1"/>
    <x v="1"/>
    <x v="1"/>
    <x v="1"/>
    <x v="0"/>
    <x v="2"/>
    <x v="3"/>
    <x v="1"/>
    <x v="2"/>
    <x v="2"/>
    <x v="2"/>
    <m/>
    <m/>
    <m/>
    <m/>
    <m/>
    <m/>
  </r>
  <r>
    <x v="0"/>
    <x v="126"/>
    <x v="1"/>
    <m/>
    <x v="0"/>
    <x v="1"/>
    <x v="0"/>
    <x v="5"/>
    <x v="5"/>
    <x v="6"/>
    <x v="4"/>
    <x v="5"/>
    <x v="5"/>
    <x v="3"/>
    <x v="5"/>
    <x v="5"/>
    <x v="4"/>
    <x v="4"/>
    <x v="3"/>
    <x v="3"/>
    <x v="4"/>
    <x v="5"/>
    <x v="5"/>
    <x v="4"/>
    <x v="5"/>
    <x v="5"/>
    <x v="5"/>
    <x v="0"/>
    <x v="2"/>
    <x v="3"/>
    <x v="1"/>
    <x v="2"/>
    <x v="2"/>
    <x v="2"/>
    <m/>
    <m/>
    <m/>
    <m/>
    <m/>
    <m/>
  </r>
  <r>
    <x v="0"/>
    <x v="126"/>
    <x v="1"/>
    <m/>
    <x v="0"/>
    <x v="1"/>
    <x v="1"/>
    <x v="2"/>
    <x v="2"/>
    <x v="2"/>
    <x v="1"/>
    <x v="1"/>
    <x v="2"/>
    <x v="1"/>
    <x v="1"/>
    <x v="1"/>
    <x v="1"/>
    <x v="1"/>
    <x v="1"/>
    <x v="1"/>
    <x v="1"/>
    <x v="1"/>
    <x v="1"/>
    <x v="1"/>
    <x v="1"/>
    <x v="1"/>
    <x v="1"/>
    <x v="0"/>
    <x v="2"/>
    <x v="3"/>
    <x v="1"/>
    <x v="2"/>
    <x v="2"/>
    <x v="2"/>
    <m/>
    <m/>
    <m/>
    <m/>
    <m/>
    <m/>
  </r>
  <r>
    <x v="0"/>
    <x v="126"/>
    <x v="1"/>
    <m/>
    <x v="0"/>
    <x v="1"/>
    <x v="3"/>
    <x v="1"/>
    <x v="1"/>
    <x v="1"/>
    <x v="2"/>
    <x v="2"/>
    <x v="1"/>
    <x v="2"/>
    <x v="2"/>
    <x v="2"/>
    <x v="2"/>
    <x v="3"/>
    <x v="2"/>
    <x v="2"/>
    <x v="2"/>
    <x v="2"/>
    <x v="2"/>
    <x v="2"/>
    <x v="2"/>
    <x v="2"/>
    <x v="2"/>
    <x v="0"/>
    <x v="2"/>
    <x v="3"/>
    <x v="1"/>
    <x v="2"/>
    <x v="2"/>
    <x v="2"/>
    <m/>
    <m/>
    <m/>
    <m/>
    <m/>
    <m/>
  </r>
  <r>
    <x v="0"/>
    <x v="126"/>
    <x v="1"/>
    <m/>
    <x v="0"/>
    <x v="1"/>
    <x v="0"/>
    <x v="1"/>
    <x v="0"/>
    <x v="2"/>
    <x v="2"/>
    <x v="0"/>
    <x v="0"/>
    <x v="3"/>
    <x v="2"/>
    <x v="0"/>
    <x v="2"/>
    <x v="2"/>
    <x v="0"/>
    <x v="5"/>
    <x v="2"/>
    <x v="2"/>
    <x v="0"/>
    <x v="3"/>
    <x v="2"/>
    <x v="2"/>
    <x v="2"/>
    <x v="0"/>
    <x v="2"/>
    <x v="3"/>
    <x v="1"/>
    <x v="2"/>
    <x v="2"/>
    <x v="2"/>
    <m/>
    <m/>
    <m/>
    <m/>
    <m/>
    <m/>
  </r>
  <r>
    <x v="0"/>
    <x v="126"/>
    <x v="1"/>
    <m/>
    <x v="0"/>
    <x v="1"/>
    <x v="0"/>
    <x v="5"/>
    <x v="5"/>
    <x v="6"/>
    <x v="4"/>
    <x v="5"/>
    <x v="5"/>
    <x v="5"/>
    <x v="5"/>
    <x v="5"/>
    <x v="4"/>
    <x v="4"/>
    <x v="5"/>
    <x v="1"/>
    <x v="1"/>
    <x v="1"/>
    <x v="1"/>
    <x v="1"/>
    <x v="1"/>
    <x v="1"/>
    <x v="1"/>
    <x v="0"/>
    <x v="2"/>
    <x v="3"/>
    <x v="1"/>
    <x v="2"/>
    <x v="2"/>
    <x v="2"/>
    <m/>
    <m/>
    <m/>
    <m/>
    <m/>
    <m/>
  </r>
  <r>
    <x v="0"/>
    <x v="126"/>
    <x v="1"/>
    <m/>
    <x v="0"/>
    <x v="1"/>
    <x v="1"/>
    <x v="1"/>
    <x v="1"/>
    <x v="2"/>
    <x v="1"/>
    <x v="1"/>
    <x v="2"/>
    <x v="1"/>
    <x v="2"/>
    <x v="2"/>
    <x v="1"/>
    <x v="1"/>
    <x v="2"/>
    <x v="1"/>
    <x v="2"/>
    <x v="2"/>
    <x v="1"/>
    <x v="1"/>
    <x v="2"/>
    <x v="2"/>
    <x v="1"/>
    <x v="0"/>
    <x v="2"/>
    <x v="3"/>
    <x v="1"/>
    <x v="2"/>
    <x v="2"/>
    <x v="2"/>
    <m/>
    <m/>
    <m/>
    <m/>
    <m/>
    <m/>
  </r>
  <r>
    <x v="0"/>
    <x v="126"/>
    <x v="1"/>
    <m/>
    <x v="0"/>
    <x v="1"/>
    <x v="0"/>
    <x v="1"/>
    <x v="1"/>
    <x v="1"/>
    <x v="2"/>
    <x v="2"/>
    <x v="1"/>
    <x v="2"/>
    <x v="2"/>
    <x v="2"/>
    <x v="2"/>
    <x v="2"/>
    <x v="2"/>
    <x v="0"/>
    <x v="0"/>
    <x v="2"/>
    <x v="2"/>
    <x v="3"/>
    <x v="2"/>
    <x v="2"/>
    <x v="2"/>
    <x v="0"/>
    <x v="2"/>
    <x v="3"/>
    <x v="1"/>
    <x v="2"/>
    <x v="2"/>
    <x v="2"/>
    <m/>
    <m/>
    <m/>
    <m/>
    <m/>
    <m/>
  </r>
  <r>
    <x v="0"/>
    <x v="126"/>
    <x v="1"/>
    <m/>
    <x v="0"/>
    <x v="1"/>
    <x v="0"/>
    <x v="1"/>
    <x v="1"/>
    <x v="1"/>
    <x v="2"/>
    <x v="2"/>
    <x v="1"/>
    <x v="2"/>
    <x v="2"/>
    <x v="2"/>
    <x v="2"/>
    <x v="2"/>
    <x v="2"/>
    <x v="2"/>
    <x v="2"/>
    <x v="2"/>
    <x v="2"/>
    <x v="3"/>
    <x v="2"/>
    <x v="2"/>
    <x v="2"/>
    <x v="0"/>
    <x v="2"/>
    <x v="3"/>
    <x v="1"/>
    <x v="2"/>
    <x v="2"/>
    <x v="2"/>
    <m/>
    <m/>
    <m/>
    <m/>
    <m/>
    <m/>
  </r>
  <r>
    <x v="0"/>
    <x v="126"/>
    <x v="1"/>
    <m/>
    <x v="0"/>
    <x v="1"/>
    <x v="0"/>
    <x v="1"/>
    <x v="1"/>
    <x v="2"/>
    <x v="2"/>
    <x v="2"/>
    <x v="1"/>
    <x v="2"/>
    <x v="2"/>
    <x v="2"/>
    <x v="2"/>
    <x v="2"/>
    <x v="2"/>
    <x v="2"/>
    <x v="2"/>
    <x v="2"/>
    <x v="3"/>
    <x v="1"/>
    <x v="1"/>
    <x v="2"/>
    <x v="1"/>
    <x v="0"/>
    <x v="2"/>
    <x v="3"/>
    <x v="1"/>
    <x v="2"/>
    <x v="2"/>
    <x v="2"/>
    <m/>
    <m/>
    <m/>
    <m/>
    <m/>
    <m/>
  </r>
  <r>
    <x v="0"/>
    <x v="126"/>
    <x v="1"/>
    <m/>
    <x v="0"/>
    <x v="1"/>
    <x v="1"/>
    <x v="1"/>
    <x v="4"/>
    <x v="4"/>
    <x v="2"/>
    <x v="2"/>
    <x v="1"/>
    <x v="2"/>
    <x v="2"/>
    <x v="2"/>
    <x v="2"/>
    <x v="3"/>
    <x v="3"/>
    <x v="1"/>
    <x v="2"/>
    <x v="1"/>
    <x v="1"/>
    <x v="3"/>
    <x v="2"/>
    <x v="2"/>
    <x v="4"/>
    <x v="0"/>
    <x v="2"/>
    <x v="3"/>
    <x v="1"/>
    <x v="2"/>
    <x v="2"/>
    <x v="2"/>
    <m/>
    <m/>
    <m/>
    <m/>
    <m/>
    <m/>
  </r>
  <r>
    <x v="0"/>
    <x v="126"/>
    <x v="1"/>
    <m/>
    <x v="0"/>
    <x v="1"/>
    <x v="0"/>
    <x v="1"/>
    <x v="1"/>
    <x v="1"/>
    <x v="2"/>
    <x v="2"/>
    <x v="1"/>
    <x v="2"/>
    <x v="2"/>
    <x v="2"/>
    <x v="2"/>
    <x v="2"/>
    <x v="2"/>
    <x v="2"/>
    <x v="2"/>
    <x v="2"/>
    <x v="2"/>
    <x v="3"/>
    <x v="2"/>
    <x v="2"/>
    <x v="1"/>
    <x v="0"/>
    <x v="2"/>
    <x v="3"/>
    <x v="1"/>
    <x v="2"/>
    <x v="2"/>
    <x v="2"/>
    <m/>
    <m/>
    <m/>
    <m/>
    <m/>
    <m/>
  </r>
  <r>
    <x v="0"/>
    <x v="126"/>
    <x v="1"/>
    <m/>
    <x v="0"/>
    <x v="1"/>
    <x v="1"/>
    <x v="2"/>
    <x v="2"/>
    <x v="1"/>
    <x v="2"/>
    <x v="1"/>
    <x v="1"/>
    <x v="2"/>
    <x v="1"/>
    <x v="2"/>
    <x v="1"/>
    <x v="1"/>
    <x v="1"/>
    <x v="1"/>
    <x v="1"/>
    <x v="3"/>
    <x v="0"/>
    <x v="0"/>
    <x v="0"/>
    <x v="1"/>
    <x v="1"/>
    <x v="0"/>
    <x v="2"/>
    <x v="3"/>
    <x v="1"/>
    <x v="2"/>
    <x v="2"/>
    <x v="2"/>
    <m/>
    <m/>
    <m/>
    <m/>
    <m/>
    <m/>
  </r>
  <r>
    <x v="0"/>
    <x v="126"/>
    <x v="1"/>
    <m/>
    <x v="0"/>
    <x v="1"/>
    <x v="0"/>
    <x v="3"/>
    <x v="1"/>
    <x v="2"/>
    <x v="1"/>
    <x v="1"/>
    <x v="2"/>
    <x v="1"/>
    <x v="1"/>
    <x v="1"/>
    <x v="1"/>
    <x v="3"/>
    <x v="3"/>
    <x v="3"/>
    <x v="1"/>
    <x v="1"/>
    <x v="3"/>
    <x v="2"/>
    <x v="3"/>
    <x v="1"/>
    <x v="1"/>
    <x v="0"/>
    <x v="2"/>
    <x v="3"/>
    <x v="1"/>
    <x v="2"/>
    <x v="2"/>
    <x v="2"/>
    <m/>
    <m/>
    <m/>
    <m/>
    <m/>
    <m/>
  </r>
  <r>
    <x v="0"/>
    <x v="126"/>
    <x v="1"/>
    <m/>
    <x v="0"/>
    <x v="1"/>
    <x v="1"/>
    <x v="2"/>
    <x v="2"/>
    <x v="4"/>
    <x v="1"/>
    <x v="1"/>
    <x v="3"/>
    <x v="1"/>
    <x v="1"/>
    <x v="3"/>
    <x v="1"/>
    <x v="1"/>
    <x v="1"/>
    <x v="1"/>
    <x v="1"/>
    <x v="3"/>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1"/>
    <x v="2"/>
    <x v="1"/>
    <x v="1"/>
    <x v="2"/>
    <x v="2"/>
    <x v="2"/>
    <x v="1"/>
    <x v="1"/>
    <x v="3"/>
    <x v="1"/>
    <x v="1"/>
    <x v="1"/>
    <x v="1"/>
    <x v="1"/>
    <x v="1"/>
    <x v="1"/>
    <x v="1"/>
    <x v="2"/>
    <x v="1"/>
    <x v="1"/>
    <x v="0"/>
    <x v="2"/>
    <x v="3"/>
    <x v="1"/>
    <x v="2"/>
    <x v="2"/>
    <x v="2"/>
    <m/>
    <m/>
    <m/>
    <m/>
    <m/>
    <m/>
  </r>
  <r>
    <x v="0"/>
    <x v="126"/>
    <x v="1"/>
    <m/>
    <x v="0"/>
    <x v="1"/>
    <x v="0"/>
    <x v="1"/>
    <x v="1"/>
    <x v="1"/>
    <x v="2"/>
    <x v="2"/>
    <x v="1"/>
    <x v="2"/>
    <x v="2"/>
    <x v="2"/>
    <x v="2"/>
    <x v="2"/>
    <x v="2"/>
    <x v="2"/>
    <x v="3"/>
    <x v="2"/>
    <x v="2"/>
    <x v="3"/>
    <x v="2"/>
    <x v="2"/>
    <x v="2"/>
    <x v="0"/>
    <x v="2"/>
    <x v="3"/>
    <x v="1"/>
    <x v="2"/>
    <x v="2"/>
    <x v="2"/>
    <m/>
    <m/>
    <m/>
    <m/>
    <m/>
    <m/>
  </r>
  <r>
    <x v="0"/>
    <x v="126"/>
    <x v="1"/>
    <m/>
    <x v="0"/>
    <x v="1"/>
    <x v="1"/>
    <x v="2"/>
    <x v="2"/>
    <x v="2"/>
    <x v="1"/>
    <x v="1"/>
    <x v="2"/>
    <x v="1"/>
    <x v="1"/>
    <x v="1"/>
    <x v="1"/>
    <x v="1"/>
    <x v="1"/>
    <x v="1"/>
    <x v="1"/>
    <x v="1"/>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0"/>
    <x v="1"/>
    <x v="3"/>
    <x v="2"/>
    <x v="1"/>
    <x v="1"/>
    <x v="2"/>
    <x v="1"/>
    <x v="1"/>
    <x v="3"/>
    <x v="1"/>
    <x v="3"/>
    <x v="3"/>
    <x v="3"/>
    <x v="3"/>
    <x v="2"/>
    <x v="1"/>
    <x v="2"/>
    <x v="1"/>
    <x v="1"/>
    <x v="1"/>
    <x v="0"/>
    <x v="2"/>
    <x v="3"/>
    <x v="1"/>
    <x v="2"/>
    <x v="2"/>
    <x v="2"/>
    <m/>
    <m/>
    <m/>
    <m/>
    <m/>
    <m/>
  </r>
  <r>
    <x v="0"/>
    <x v="126"/>
    <x v="1"/>
    <m/>
    <x v="0"/>
    <x v="1"/>
    <x v="1"/>
    <x v="1"/>
    <x v="1"/>
    <x v="2"/>
    <x v="2"/>
    <x v="2"/>
    <x v="2"/>
    <x v="2"/>
    <x v="2"/>
    <x v="2"/>
    <x v="2"/>
    <x v="2"/>
    <x v="2"/>
    <x v="2"/>
    <x v="1"/>
    <x v="3"/>
    <x v="3"/>
    <x v="1"/>
    <x v="1"/>
    <x v="1"/>
    <x v="1"/>
    <x v="0"/>
    <x v="2"/>
    <x v="3"/>
    <x v="1"/>
    <x v="2"/>
    <x v="2"/>
    <x v="2"/>
    <m/>
    <m/>
    <m/>
    <m/>
    <m/>
    <m/>
  </r>
  <r>
    <x v="0"/>
    <x v="126"/>
    <x v="1"/>
    <m/>
    <x v="0"/>
    <x v="1"/>
    <x v="0"/>
    <x v="2"/>
    <x v="2"/>
    <x v="2"/>
    <x v="1"/>
    <x v="1"/>
    <x v="2"/>
    <x v="1"/>
    <x v="1"/>
    <x v="1"/>
    <x v="1"/>
    <x v="1"/>
    <x v="1"/>
    <x v="1"/>
    <x v="1"/>
    <x v="1"/>
    <x v="1"/>
    <x v="1"/>
    <x v="1"/>
    <x v="1"/>
    <x v="1"/>
    <x v="0"/>
    <x v="2"/>
    <x v="3"/>
    <x v="1"/>
    <x v="2"/>
    <x v="2"/>
    <x v="2"/>
    <m/>
    <m/>
    <m/>
    <m/>
    <m/>
    <m/>
  </r>
  <r>
    <x v="0"/>
    <x v="126"/>
    <x v="1"/>
    <m/>
    <x v="0"/>
    <x v="1"/>
    <x v="1"/>
    <x v="1"/>
    <x v="0"/>
    <x v="2"/>
    <x v="1"/>
    <x v="0"/>
    <x v="0"/>
    <x v="2"/>
    <x v="2"/>
    <x v="2"/>
    <x v="2"/>
    <x v="2"/>
    <x v="4"/>
    <x v="0"/>
    <x v="2"/>
    <x v="2"/>
    <x v="3"/>
    <x v="5"/>
    <x v="2"/>
    <x v="2"/>
    <x v="2"/>
    <x v="0"/>
    <x v="2"/>
    <x v="3"/>
    <x v="1"/>
    <x v="2"/>
    <x v="2"/>
    <x v="2"/>
    <m/>
    <m/>
    <m/>
    <m/>
    <m/>
    <m/>
  </r>
  <r>
    <x v="0"/>
    <x v="126"/>
    <x v="1"/>
    <m/>
    <x v="0"/>
    <x v="1"/>
    <x v="1"/>
    <x v="1"/>
    <x v="0"/>
    <x v="1"/>
    <x v="2"/>
    <x v="2"/>
    <x v="0"/>
    <x v="1"/>
    <x v="1"/>
    <x v="1"/>
    <x v="1"/>
    <x v="3"/>
    <x v="2"/>
    <x v="1"/>
    <x v="1"/>
    <x v="3"/>
    <x v="1"/>
    <x v="2"/>
    <x v="1"/>
    <x v="1"/>
    <x v="1"/>
    <x v="0"/>
    <x v="2"/>
    <x v="3"/>
    <x v="1"/>
    <x v="2"/>
    <x v="2"/>
    <x v="2"/>
    <m/>
    <m/>
    <m/>
    <m/>
    <m/>
    <m/>
  </r>
  <r>
    <x v="0"/>
    <x v="126"/>
    <x v="1"/>
    <m/>
    <x v="0"/>
    <x v="1"/>
    <x v="0"/>
    <x v="2"/>
    <x v="2"/>
    <x v="2"/>
    <x v="1"/>
    <x v="1"/>
    <x v="2"/>
    <x v="1"/>
    <x v="1"/>
    <x v="1"/>
    <x v="1"/>
    <x v="3"/>
    <x v="1"/>
    <x v="1"/>
    <x v="1"/>
    <x v="1"/>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1"/>
    <x v="2"/>
    <x v="2"/>
    <x v="2"/>
    <x v="1"/>
    <x v="0"/>
    <x v="2"/>
    <x v="1"/>
    <x v="1"/>
    <x v="1"/>
    <x v="1"/>
    <x v="1"/>
    <x v="1"/>
    <x v="1"/>
    <x v="1"/>
    <x v="1"/>
    <x v="1"/>
    <x v="1"/>
    <x v="1"/>
    <x v="1"/>
    <x v="1"/>
    <x v="0"/>
    <x v="2"/>
    <x v="3"/>
    <x v="1"/>
    <x v="2"/>
    <x v="2"/>
    <x v="2"/>
    <m/>
    <m/>
    <m/>
    <m/>
    <m/>
    <m/>
  </r>
  <r>
    <x v="0"/>
    <x v="126"/>
    <x v="1"/>
    <m/>
    <x v="0"/>
    <x v="1"/>
    <x v="0"/>
    <x v="2"/>
    <x v="0"/>
    <x v="2"/>
    <x v="1"/>
    <x v="0"/>
    <x v="0"/>
    <x v="1"/>
    <x v="2"/>
    <x v="1"/>
    <x v="1"/>
    <x v="1"/>
    <x v="1"/>
    <x v="1"/>
    <x v="1"/>
    <x v="2"/>
    <x v="1"/>
    <x v="1"/>
    <x v="2"/>
    <x v="1"/>
    <x v="1"/>
    <x v="0"/>
    <x v="2"/>
    <x v="3"/>
    <x v="1"/>
    <x v="2"/>
    <x v="2"/>
    <x v="2"/>
    <m/>
    <m/>
    <m/>
    <m/>
    <m/>
    <m/>
  </r>
  <r>
    <x v="0"/>
    <x v="126"/>
    <x v="1"/>
    <m/>
    <x v="0"/>
    <x v="1"/>
    <x v="1"/>
    <x v="2"/>
    <x v="2"/>
    <x v="2"/>
    <x v="2"/>
    <x v="2"/>
    <x v="2"/>
    <x v="1"/>
    <x v="1"/>
    <x v="1"/>
    <x v="1"/>
    <x v="1"/>
    <x v="2"/>
    <x v="1"/>
    <x v="1"/>
    <x v="1"/>
    <x v="1"/>
    <x v="1"/>
    <x v="2"/>
    <x v="1"/>
    <x v="1"/>
    <x v="0"/>
    <x v="2"/>
    <x v="3"/>
    <x v="1"/>
    <x v="2"/>
    <x v="2"/>
    <x v="2"/>
    <m/>
    <m/>
    <m/>
    <m/>
    <m/>
    <m/>
  </r>
  <r>
    <x v="0"/>
    <x v="126"/>
    <x v="1"/>
    <m/>
    <x v="0"/>
    <x v="1"/>
    <x v="1"/>
    <x v="1"/>
    <x v="1"/>
    <x v="1"/>
    <x v="1"/>
    <x v="1"/>
    <x v="2"/>
    <x v="1"/>
    <x v="1"/>
    <x v="1"/>
    <x v="1"/>
    <x v="2"/>
    <x v="2"/>
    <x v="1"/>
    <x v="1"/>
    <x v="1"/>
    <x v="1"/>
    <x v="1"/>
    <x v="1"/>
    <x v="1"/>
    <x v="1"/>
    <x v="0"/>
    <x v="2"/>
    <x v="3"/>
    <x v="1"/>
    <x v="2"/>
    <x v="2"/>
    <x v="2"/>
    <m/>
    <m/>
    <m/>
    <m/>
    <m/>
    <m/>
  </r>
  <r>
    <x v="0"/>
    <x v="126"/>
    <x v="1"/>
    <m/>
    <x v="0"/>
    <x v="1"/>
    <x v="0"/>
    <x v="1"/>
    <x v="1"/>
    <x v="1"/>
    <x v="2"/>
    <x v="2"/>
    <x v="1"/>
    <x v="2"/>
    <x v="2"/>
    <x v="2"/>
    <x v="2"/>
    <x v="2"/>
    <x v="2"/>
    <x v="2"/>
    <x v="2"/>
    <x v="2"/>
    <x v="5"/>
    <x v="3"/>
    <x v="2"/>
    <x v="2"/>
    <x v="2"/>
    <x v="0"/>
    <x v="2"/>
    <x v="3"/>
    <x v="1"/>
    <x v="2"/>
    <x v="2"/>
    <x v="2"/>
    <m/>
    <m/>
    <m/>
    <m/>
    <m/>
    <m/>
  </r>
  <r>
    <x v="0"/>
    <x v="126"/>
    <x v="1"/>
    <m/>
    <x v="0"/>
    <x v="1"/>
    <x v="1"/>
    <x v="1"/>
    <x v="1"/>
    <x v="1"/>
    <x v="2"/>
    <x v="2"/>
    <x v="1"/>
    <x v="2"/>
    <x v="2"/>
    <x v="2"/>
    <x v="2"/>
    <x v="2"/>
    <x v="2"/>
    <x v="2"/>
    <x v="2"/>
    <x v="2"/>
    <x v="5"/>
    <x v="3"/>
    <x v="2"/>
    <x v="2"/>
    <x v="2"/>
    <x v="0"/>
    <x v="2"/>
    <x v="3"/>
    <x v="1"/>
    <x v="2"/>
    <x v="2"/>
    <x v="2"/>
    <m/>
    <m/>
    <m/>
    <m/>
    <m/>
    <m/>
  </r>
  <r>
    <x v="0"/>
    <x v="126"/>
    <x v="1"/>
    <m/>
    <x v="0"/>
    <x v="1"/>
    <x v="0"/>
    <x v="2"/>
    <x v="2"/>
    <x v="4"/>
    <x v="1"/>
    <x v="1"/>
    <x v="2"/>
    <x v="2"/>
    <x v="2"/>
    <x v="1"/>
    <x v="1"/>
    <x v="2"/>
    <x v="2"/>
    <x v="2"/>
    <x v="1"/>
    <x v="2"/>
    <x v="2"/>
    <x v="1"/>
    <x v="1"/>
    <x v="1"/>
    <x v="1"/>
    <x v="0"/>
    <x v="2"/>
    <x v="3"/>
    <x v="1"/>
    <x v="2"/>
    <x v="2"/>
    <x v="2"/>
    <m/>
    <m/>
    <m/>
    <m/>
    <m/>
    <m/>
  </r>
  <r>
    <x v="0"/>
    <x v="126"/>
    <x v="1"/>
    <m/>
    <x v="0"/>
    <x v="1"/>
    <x v="3"/>
    <x v="1"/>
    <x v="1"/>
    <x v="1"/>
    <x v="1"/>
    <x v="1"/>
    <x v="1"/>
    <x v="2"/>
    <x v="2"/>
    <x v="2"/>
    <x v="2"/>
    <x v="2"/>
    <x v="2"/>
    <x v="2"/>
    <x v="2"/>
    <x v="2"/>
    <x v="2"/>
    <x v="3"/>
    <x v="2"/>
    <x v="2"/>
    <x v="2"/>
    <x v="0"/>
    <x v="2"/>
    <x v="3"/>
    <x v="1"/>
    <x v="2"/>
    <x v="2"/>
    <x v="2"/>
    <m/>
    <m/>
    <m/>
    <m/>
    <m/>
    <m/>
  </r>
  <r>
    <x v="0"/>
    <x v="126"/>
    <x v="1"/>
    <m/>
    <x v="0"/>
    <x v="1"/>
    <x v="0"/>
    <x v="2"/>
    <x v="2"/>
    <x v="4"/>
    <x v="1"/>
    <x v="2"/>
    <x v="2"/>
    <x v="1"/>
    <x v="1"/>
    <x v="1"/>
    <x v="1"/>
    <x v="1"/>
    <x v="1"/>
    <x v="1"/>
    <x v="1"/>
    <x v="1"/>
    <x v="1"/>
    <x v="1"/>
    <x v="1"/>
    <x v="1"/>
    <x v="1"/>
    <x v="0"/>
    <x v="2"/>
    <x v="3"/>
    <x v="1"/>
    <x v="2"/>
    <x v="2"/>
    <x v="2"/>
    <m/>
    <m/>
    <m/>
    <m/>
    <m/>
    <m/>
  </r>
  <r>
    <x v="0"/>
    <x v="126"/>
    <x v="1"/>
    <m/>
    <x v="0"/>
    <x v="1"/>
    <x v="1"/>
    <x v="2"/>
    <x v="4"/>
    <x v="2"/>
    <x v="1"/>
    <x v="1"/>
    <x v="1"/>
    <x v="2"/>
    <x v="1"/>
    <x v="1"/>
    <x v="1"/>
    <x v="1"/>
    <x v="1"/>
    <x v="2"/>
    <x v="1"/>
    <x v="1"/>
    <x v="3"/>
    <x v="1"/>
    <x v="1"/>
    <x v="1"/>
    <x v="1"/>
    <x v="0"/>
    <x v="2"/>
    <x v="3"/>
    <x v="1"/>
    <x v="2"/>
    <x v="2"/>
    <x v="2"/>
    <m/>
    <m/>
    <m/>
    <m/>
    <m/>
    <m/>
  </r>
  <r>
    <x v="0"/>
    <x v="126"/>
    <x v="1"/>
    <m/>
    <x v="0"/>
    <x v="1"/>
    <x v="3"/>
    <x v="1"/>
    <x v="5"/>
    <x v="3"/>
    <x v="2"/>
    <x v="2"/>
    <x v="1"/>
    <x v="2"/>
    <x v="2"/>
    <x v="3"/>
    <x v="3"/>
    <x v="3"/>
    <x v="2"/>
    <x v="3"/>
    <x v="3"/>
    <x v="3"/>
    <x v="3"/>
    <x v="3"/>
    <x v="2"/>
    <x v="2"/>
    <x v="2"/>
    <x v="0"/>
    <x v="2"/>
    <x v="3"/>
    <x v="1"/>
    <x v="2"/>
    <x v="2"/>
    <x v="2"/>
    <m/>
    <m/>
    <m/>
    <m/>
    <m/>
    <m/>
  </r>
  <r>
    <x v="0"/>
    <x v="126"/>
    <x v="1"/>
    <m/>
    <x v="0"/>
    <x v="1"/>
    <x v="1"/>
    <x v="1"/>
    <x v="1"/>
    <x v="2"/>
    <x v="2"/>
    <x v="2"/>
    <x v="1"/>
    <x v="1"/>
    <x v="2"/>
    <x v="2"/>
    <x v="2"/>
    <x v="2"/>
    <x v="2"/>
    <x v="1"/>
    <x v="1"/>
    <x v="1"/>
    <x v="1"/>
    <x v="3"/>
    <x v="2"/>
    <x v="2"/>
    <x v="1"/>
    <x v="0"/>
    <x v="2"/>
    <x v="3"/>
    <x v="1"/>
    <x v="2"/>
    <x v="2"/>
    <x v="2"/>
    <m/>
    <m/>
    <m/>
    <m/>
    <m/>
    <m/>
  </r>
  <r>
    <x v="0"/>
    <x v="126"/>
    <x v="1"/>
    <m/>
    <x v="0"/>
    <x v="1"/>
    <x v="1"/>
    <x v="1"/>
    <x v="1"/>
    <x v="2"/>
    <x v="1"/>
    <x v="2"/>
    <x v="1"/>
    <x v="1"/>
    <x v="2"/>
    <x v="2"/>
    <x v="1"/>
    <x v="1"/>
    <x v="2"/>
    <x v="2"/>
    <x v="2"/>
    <x v="3"/>
    <x v="2"/>
    <x v="1"/>
    <x v="1"/>
    <x v="2"/>
    <x v="2"/>
    <x v="0"/>
    <x v="2"/>
    <x v="3"/>
    <x v="1"/>
    <x v="2"/>
    <x v="2"/>
    <x v="2"/>
    <m/>
    <m/>
    <m/>
    <m/>
    <m/>
    <m/>
  </r>
  <r>
    <x v="0"/>
    <x v="126"/>
    <x v="1"/>
    <m/>
    <x v="0"/>
    <x v="1"/>
    <x v="0"/>
    <x v="2"/>
    <x v="2"/>
    <x v="2"/>
    <x v="1"/>
    <x v="1"/>
    <x v="2"/>
    <x v="3"/>
    <x v="3"/>
    <x v="1"/>
    <x v="1"/>
    <x v="3"/>
    <x v="2"/>
    <x v="1"/>
    <x v="1"/>
    <x v="1"/>
    <x v="3"/>
    <x v="1"/>
    <x v="1"/>
    <x v="1"/>
    <x v="1"/>
    <x v="0"/>
    <x v="2"/>
    <x v="3"/>
    <x v="1"/>
    <x v="2"/>
    <x v="2"/>
    <x v="2"/>
    <m/>
    <m/>
    <m/>
    <m/>
    <m/>
    <m/>
  </r>
  <r>
    <x v="0"/>
    <x v="126"/>
    <x v="1"/>
    <m/>
    <x v="0"/>
    <x v="1"/>
    <x v="0"/>
    <x v="2"/>
    <x v="2"/>
    <x v="4"/>
    <x v="1"/>
    <x v="1"/>
    <x v="2"/>
    <x v="1"/>
    <x v="1"/>
    <x v="1"/>
    <x v="1"/>
    <x v="1"/>
    <x v="1"/>
    <x v="1"/>
    <x v="1"/>
    <x v="1"/>
    <x v="1"/>
    <x v="1"/>
    <x v="2"/>
    <x v="1"/>
    <x v="1"/>
    <x v="0"/>
    <x v="2"/>
    <x v="3"/>
    <x v="1"/>
    <x v="2"/>
    <x v="2"/>
    <x v="2"/>
    <m/>
    <m/>
    <m/>
    <m/>
    <m/>
    <m/>
  </r>
  <r>
    <x v="0"/>
    <x v="126"/>
    <x v="1"/>
    <m/>
    <x v="0"/>
    <x v="1"/>
    <x v="0"/>
    <x v="3"/>
    <x v="3"/>
    <x v="4"/>
    <x v="3"/>
    <x v="3"/>
    <x v="3"/>
    <x v="2"/>
    <x v="3"/>
    <x v="2"/>
    <x v="2"/>
    <x v="3"/>
    <x v="2"/>
    <x v="3"/>
    <x v="1"/>
    <x v="3"/>
    <x v="1"/>
    <x v="1"/>
    <x v="4"/>
    <x v="3"/>
    <x v="3"/>
    <x v="0"/>
    <x v="2"/>
    <x v="3"/>
    <x v="1"/>
    <x v="2"/>
    <x v="2"/>
    <x v="2"/>
    <m/>
    <m/>
    <m/>
    <m/>
    <m/>
    <m/>
  </r>
  <r>
    <x v="0"/>
    <x v="126"/>
    <x v="1"/>
    <m/>
    <x v="0"/>
    <x v="1"/>
    <x v="1"/>
    <x v="1"/>
    <x v="1"/>
    <x v="3"/>
    <x v="3"/>
    <x v="3"/>
    <x v="3"/>
    <x v="2"/>
    <x v="2"/>
    <x v="2"/>
    <x v="3"/>
    <x v="3"/>
    <x v="3"/>
    <x v="3"/>
    <x v="2"/>
    <x v="3"/>
    <x v="3"/>
    <x v="2"/>
    <x v="3"/>
    <x v="2"/>
    <x v="2"/>
    <x v="0"/>
    <x v="2"/>
    <x v="3"/>
    <x v="1"/>
    <x v="2"/>
    <x v="2"/>
    <x v="2"/>
    <m/>
    <m/>
    <m/>
    <m/>
    <m/>
    <m/>
  </r>
  <r>
    <x v="0"/>
    <x v="126"/>
    <x v="1"/>
    <m/>
    <x v="0"/>
    <x v="1"/>
    <x v="3"/>
    <x v="2"/>
    <x v="2"/>
    <x v="2"/>
    <x v="1"/>
    <x v="1"/>
    <x v="2"/>
    <x v="1"/>
    <x v="1"/>
    <x v="1"/>
    <x v="1"/>
    <x v="1"/>
    <x v="1"/>
    <x v="1"/>
    <x v="1"/>
    <x v="1"/>
    <x v="1"/>
    <x v="1"/>
    <x v="1"/>
    <x v="1"/>
    <x v="1"/>
    <x v="0"/>
    <x v="2"/>
    <x v="3"/>
    <x v="1"/>
    <x v="2"/>
    <x v="2"/>
    <x v="2"/>
    <m/>
    <m/>
    <m/>
    <m/>
    <m/>
    <m/>
  </r>
  <r>
    <x v="0"/>
    <x v="126"/>
    <x v="1"/>
    <m/>
    <x v="0"/>
    <x v="1"/>
    <x v="1"/>
    <x v="3"/>
    <x v="1"/>
    <x v="1"/>
    <x v="2"/>
    <x v="2"/>
    <x v="4"/>
    <x v="4"/>
    <x v="2"/>
    <x v="3"/>
    <x v="2"/>
    <x v="2"/>
    <x v="2"/>
    <x v="2"/>
    <x v="2"/>
    <x v="3"/>
    <x v="2"/>
    <x v="3"/>
    <x v="2"/>
    <x v="2"/>
    <x v="2"/>
    <x v="0"/>
    <x v="2"/>
    <x v="3"/>
    <x v="1"/>
    <x v="2"/>
    <x v="2"/>
    <x v="2"/>
    <m/>
    <m/>
    <m/>
    <m/>
    <m/>
    <m/>
  </r>
  <r>
    <x v="0"/>
    <x v="126"/>
    <x v="1"/>
    <m/>
    <x v="0"/>
    <x v="1"/>
    <x v="1"/>
    <x v="2"/>
    <x v="2"/>
    <x v="1"/>
    <x v="1"/>
    <x v="1"/>
    <x v="2"/>
    <x v="1"/>
    <x v="1"/>
    <x v="1"/>
    <x v="1"/>
    <x v="1"/>
    <x v="1"/>
    <x v="2"/>
    <x v="1"/>
    <x v="1"/>
    <x v="1"/>
    <x v="1"/>
    <x v="1"/>
    <x v="1"/>
    <x v="1"/>
    <x v="0"/>
    <x v="2"/>
    <x v="3"/>
    <x v="1"/>
    <x v="2"/>
    <x v="2"/>
    <x v="2"/>
    <m/>
    <m/>
    <m/>
    <m/>
    <m/>
    <m/>
  </r>
  <r>
    <x v="0"/>
    <x v="126"/>
    <x v="1"/>
    <m/>
    <x v="0"/>
    <x v="1"/>
    <x v="3"/>
    <x v="1"/>
    <x v="1"/>
    <x v="1"/>
    <x v="4"/>
    <x v="4"/>
    <x v="4"/>
    <x v="2"/>
    <x v="2"/>
    <x v="4"/>
    <x v="2"/>
    <x v="2"/>
    <x v="2"/>
    <x v="2"/>
    <x v="3"/>
    <x v="2"/>
    <x v="2"/>
    <x v="5"/>
    <x v="4"/>
    <x v="2"/>
    <x v="2"/>
    <x v="0"/>
    <x v="2"/>
    <x v="3"/>
    <x v="1"/>
    <x v="2"/>
    <x v="2"/>
    <x v="2"/>
    <m/>
    <m/>
    <m/>
    <m/>
    <m/>
    <m/>
  </r>
  <r>
    <x v="0"/>
    <x v="126"/>
    <x v="1"/>
    <m/>
    <x v="0"/>
    <x v="1"/>
    <x v="0"/>
    <x v="2"/>
    <x v="2"/>
    <x v="4"/>
    <x v="1"/>
    <x v="1"/>
    <x v="2"/>
    <x v="1"/>
    <x v="1"/>
    <x v="1"/>
    <x v="1"/>
    <x v="1"/>
    <x v="1"/>
    <x v="1"/>
    <x v="1"/>
    <x v="1"/>
    <x v="1"/>
    <x v="1"/>
    <x v="1"/>
    <x v="1"/>
    <x v="1"/>
    <x v="0"/>
    <x v="2"/>
    <x v="3"/>
    <x v="1"/>
    <x v="2"/>
    <x v="2"/>
    <x v="2"/>
    <m/>
    <m/>
    <m/>
    <m/>
    <m/>
    <m/>
  </r>
  <r>
    <x v="0"/>
    <x v="126"/>
    <x v="1"/>
    <m/>
    <x v="0"/>
    <x v="1"/>
    <x v="0"/>
    <x v="1"/>
    <x v="3"/>
    <x v="1"/>
    <x v="1"/>
    <x v="1"/>
    <x v="3"/>
    <x v="1"/>
    <x v="3"/>
    <x v="1"/>
    <x v="1"/>
    <x v="0"/>
    <x v="3"/>
    <x v="3"/>
    <x v="1"/>
    <x v="3"/>
    <x v="1"/>
    <x v="2"/>
    <x v="3"/>
    <x v="1"/>
    <x v="1"/>
    <x v="0"/>
    <x v="2"/>
    <x v="3"/>
    <x v="1"/>
    <x v="2"/>
    <x v="2"/>
    <x v="2"/>
    <m/>
    <m/>
    <m/>
    <m/>
    <m/>
    <m/>
  </r>
  <r>
    <x v="0"/>
    <x v="126"/>
    <x v="1"/>
    <m/>
    <x v="0"/>
    <x v="1"/>
    <x v="0"/>
    <x v="2"/>
    <x v="1"/>
    <x v="2"/>
    <x v="1"/>
    <x v="1"/>
    <x v="2"/>
    <x v="2"/>
    <x v="2"/>
    <x v="1"/>
    <x v="1"/>
    <x v="0"/>
    <x v="1"/>
    <x v="1"/>
    <x v="1"/>
    <x v="1"/>
    <x v="1"/>
    <x v="3"/>
    <x v="1"/>
    <x v="1"/>
    <x v="1"/>
    <x v="0"/>
    <x v="2"/>
    <x v="3"/>
    <x v="1"/>
    <x v="2"/>
    <x v="2"/>
    <x v="2"/>
    <m/>
    <m/>
    <m/>
    <m/>
    <m/>
    <m/>
  </r>
  <r>
    <x v="0"/>
    <x v="126"/>
    <x v="1"/>
    <m/>
    <x v="0"/>
    <x v="1"/>
    <x v="1"/>
    <x v="1"/>
    <x v="1"/>
    <x v="2"/>
    <x v="1"/>
    <x v="2"/>
    <x v="1"/>
    <x v="1"/>
    <x v="2"/>
    <x v="2"/>
    <x v="1"/>
    <x v="0"/>
    <x v="2"/>
    <x v="2"/>
    <x v="2"/>
    <x v="2"/>
    <x v="2"/>
    <x v="3"/>
    <x v="2"/>
    <x v="2"/>
    <x v="2"/>
    <x v="0"/>
    <x v="2"/>
    <x v="3"/>
    <x v="1"/>
    <x v="2"/>
    <x v="2"/>
    <x v="2"/>
    <m/>
    <m/>
    <m/>
    <m/>
    <m/>
    <m/>
  </r>
  <r>
    <x v="0"/>
    <x v="127"/>
    <x v="1"/>
    <m/>
    <x v="0"/>
    <x v="0"/>
    <x v="1"/>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1"/>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3"/>
    <x v="0"/>
    <x v="2"/>
    <x v="1"/>
    <x v="0"/>
    <x v="1"/>
    <m/>
    <m/>
    <m/>
    <m/>
    <m/>
    <m/>
  </r>
  <r>
    <x v="0"/>
    <x v="127"/>
    <x v="1"/>
    <m/>
    <x v="0"/>
    <x v="0"/>
    <x v="0"/>
    <x v="0"/>
    <x v="0"/>
    <x v="0"/>
    <x v="0"/>
    <x v="0"/>
    <x v="0"/>
    <x v="0"/>
    <x v="0"/>
    <x v="0"/>
    <x v="0"/>
    <x v="0"/>
    <x v="0"/>
    <x v="0"/>
    <x v="0"/>
    <x v="0"/>
    <x v="0"/>
    <x v="0"/>
    <x v="0"/>
    <x v="0"/>
    <x v="0"/>
    <x v="0"/>
    <x v="1"/>
    <x v="0"/>
    <x v="0"/>
    <x v="0"/>
    <x v="0"/>
    <x v="0"/>
    <m/>
    <m/>
    <m/>
    <m/>
    <m/>
    <m/>
  </r>
  <r>
    <x v="0"/>
    <x v="127"/>
    <x v="1"/>
    <m/>
    <x v="0"/>
    <x v="0"/>
    <x v="0"/>
    <x v="0"/>
    <x v="0"/>
    <x v="0"/>
    <x v="0"/>
    <x v="0"/>
    <x v="0"/>
    <x v="0"/>
    <x v="0"/>
    <x v="0"/>
    <x v="0"/>
    <x v="0"/>
    <x v="0"/>
    <x v="0"/>
    <x v="0"/>
    <x v="0"/>
    <x v="0"/>
    <x v="0"/>
    <x v="0"/>
    <x v="0"/>
    <x v="0"/>
    <x v="0"/>
    <x v="0"/>
    <x v="0"/>
    <x v="0"/>
    <x v="3"/>
    <x v="0"/>
    <x v="0"/>
    <m/>
    <m/>
    <m/>
    <m/>
    <m/>
    <m/>
  </r>
  <r>
    <x v="0"/>
    <x v="127"/>
    <x v="1"/>
    <m/>
    <x v="0"/>
    <x v="0"/>
    <x v="0"/>
    <x v="0"/>
    <x v="0"/>
    <x v="0"/>
    <x v="0"/>
    <x v="0"/>
    <x v="0"/>
    <x v="0"/>
    <x v="0"/>
    <x v="0"/>
    <x v="0"/>
    <x v="0"/>
    <x v="0"/>
    <x v="0"/>
    <x v="0"/>
    <x v="0"/>
    <x v="0"/>
    <x v="0"/>
    <x v="0"/>
    <x v="0"/>
    <x v="0"/>
    <x v="0"/>
    <x v="0"/>
    <x v="2"/>
    <x v="0"/>
    <x v="0"/>
    <x v="3"/>
    <x v="3"/>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2"/>
    <x v="0"/>
    <x v="0"/>
    <x v="0"/>
    <m/>
    <m/>
    <m/>
    <m/>
    <m/>
    <m/>
  </r>
  <r>
    <x v="0"/>
    <x v="127"/>
    <x v="1"/>
    <m/>
    <x v="0"/>
    <x v="0"/>
    <x v="0"/>
    <x v="0"/>
    <x v="0"/>
    <x v="0"/>
    <x v="0"/>
    <x v="0"/>
    <x v="0"/>
    <x v="0"/>
    <x v="0"/>
    <x v="0"/>
    <x v="0"/>
    <x v="0"/>
    <x v="0"/>
    <x v="0"/>
    <x v="0"/>
    <x v="0"/>
    <x v="0"/>
    <x v="0"/>
    <x v="0"/>
    <x v="0"/>
    <x v="0"/>
    <x v="0"/>
    <x v="0"/>
    <x v="1"/>
    <x v="0"/>
    <x v="0"/>
    <x v="0"/>
    <x v="1"/>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1"/>
    <x v="0"/>
    <x v="1"/>
    <x v="3"/>
    <x v="3"/>
    <m/>
    <m/>
    <m/>
    <m/>
    <m/>
    <m/>
  </r>
  <r>
    <x v="0"/>
    <x v="127"/>
    <x v="1"/>
    <m/>
    <x v="0"/>
    <x v="0"/>
    <x v="0"/>
    <x v="0"/>
    <x v="0"/>
    <x v="0"/>
    <x v="0"/>
    <x v="0"/>
    <x v="0"/>
    <x v="0"/>
    <x v="0"/>
    <x v="0"/>
    <x v="0"/>
    <x v="0"/>
    <x v="0"/>
    <x v="0"/>
    <x v="0"/>
    <x v="0"/>
    <x v="0"/>
    <x v="0"/>
    <x v="0"/>
    <x v="0"/>
    <x v="0"/>
    <x v="0"/>
    <x v="0"/>
    <x v="1"/>
    <x v="0"/>
    <x v="0"/>
    <x v="1"/>
    <x v="3"/>
    <m/>
    <m/>
    <m/>
    <m/>
    <m/>
    <m/>
  </r>
  <r>
    <x v="0"/>
    <x v="127"/>
    <x v="1"/>
    <m/>
    <x v="0"/>
    <x v="0"/>
    <x v="0"/>
    <x v="0"/>
    <x v="0"/>
    <x v="0"/>
    <x v="0"/>
    <x v="0"/>
    <x v="0"/>
    <x v="0"/>
    <x v="0"/>
    <x v="0"/>
    <x v="0"/>
    <x v="0"/>
    <x v="0"/>
    <x v="0"/>
    <x v="0"/>
    <x v="0"/>
    <x v="0"/>
    <x v="0"/>
    <x v="0"/>
    <x v="0"/>
    <x v="0"/>
    <x v="0"/>
    <x v="1"/>
    <x v="0"/>
    <x v="0"/>
    <x v="0"/>
    <x v="1"/>
    <x v="0"/>
    <m/>
    <m/>
    <m/>
    <m/>
    <m/>
    <m/>
  </r>
  <r>
    <x v="0"/>
    <x v="127"/>
    <x v="1"/>
    <m/>
    <x v="0"/>
    <x v="0"/>
    <x v="1"/>
    <x v="0"/>
    <x v="0"/>
    <x v="0"/>
    <x v="0"/>
    <x v="0"/>
    <x v="0"/>
    <x v="0"/>
    <x v="0"/>
    <x v="0"/>
    <x v="0"/>
    <x v="0"/>
    <x v="0"/>
    <x v="0"/>
    <x v="0"/>
    <x v="0"/>
    <x v="0"/>
    <x v="0"/>
    <x v="0"/>
    <x v="0"/>
    <x v="0"/>
    <x v="0"/>
    <x v="0"/>
    <x v="0"/>
    <x v="0"/>
    <x v="0"/>
    <x v="3"/>
    <x v="0"/>
    <m/>
    <m/>
    <m/>
    <m/>
    <m/>
    <m/>
  </r>
  <r>
    <x v="0"/>
    <x v="127"/>
    <x v="1"/>
    <m/>
    <x v="0"/>
    <x v="0"/>
    <x v="0"/>
    <x v="0"/>
    <x v="0"/>
    <x v="0"/>
    <x v="0"/>
    <x v="0"/>
    <x v="0"/>
    <x v="0"/>
    <x v="0"/>
    <x v="0"/>
    <x v="0"/>
    <x v="0"/>
    <x v="0"/>
    <x v="0"/>
    <x v="0"/>
    <x v="0"/>
    <x v="0"/>
    <x v="0"/>
    <x v="0"/>
    <x v="0"/>
    <x v="0"/>
    <x v="0"/>
    <x v="3"/>
    <x v="2"/>
    <x v="2"/>
    <x v="0"/>
    <x v="3"/>
    <x v="1"/>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1"/>
    <m/>
    <m/>
    <m/>
    <m/>
    <m/>
    <m/>
  </r>
  <r>
    <x v="0"/>
    <x v="127"/>
    <x v="1"/>
    <m/>
    <x v="0"/>
    <x v="0"/>
    <x v="0"/>
    <x v="0"/>
    <x v="0"/>
    <x v="0"/>
    <x v="0"/>
    <x v="0"/>
    <x v="0"/>
    <x v="0"/>
    <x v="0"/>
    <x v="0"/>
    <x v="0"/>
    <x v="0"/>
    <x v="0"/>
    <x v="0"/>
    <x v="0"/>
    <x v="0"/>
    <x v="0"/>
    <x v="0"/>
    <x v="0"/>
    <x v="0"/>
    <x v="0"/>
    <x v="0"/>
    <x v="0"/>
    <x v="0"/>
    <x v="0"/>
    <x v="3"/>
    <x v="0"/>
    <x v="0"/>
    <m/>
    <m/>
    <m/>
    <m/>
    <m/>
    <m/>
  </r>
  <r>
    <x v="0"/>
    <x v="127"/>
    <x v="1"/>
    <m/>
    <x v="0"/>
    <x v="0"/>
    <x v="1"/>
    <x v="0"/>
    <x v="0"/>
    <x v="0"/>
    <x v="0"/>
    <x v="0"/>
    <x v="0"/>
    <x v="0"/>
    <x v="0"/>
    <x v="0"/>
    <x v="0"/>
    <x v="0"/>
    <x v="0"/>
    <x v="0"/>
    <x v="0"/>
    <x v="0"/>
    <x v="0"/>
    <x v="0"/>
    <x v="0"/>
    <x v="0"/>
    <x v="0"/>
    <x v="0"/>
    <x v="0"/>
    <x v="1"/>
    <x v="0"/>
    <x v="0"/>
    <x v="1"/>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1"/>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1"/>
    <x v="2"/>
    <x v="0"/>
    <x v="0"/>
    <x v="1"/>
    <m/>
    <m/>
    <m/>
    <m/>
    <m/>
    <m/>
  </r>
  <r>
    <x v="0"/>
    <x v="127"/>
    <x v="1"/>
    <m/>
    <x v="0"/>
    <x v="0"/>
    <x v="1"/>
    <x v="0"/>
    <x v="0"/>
    <x v="0"/>
    <x v="0"/>
    <x v="0"/>
    <x v="0"/>
    <x v="0"/>
    <x v="0"/>
    <x v="0"/>
    <x v="0"/>
    <x v="0"/>
    <x v="0"/>
    <x v="0"/>
    <x v="0"/>
    <x v="0"/>
    <x v="0"/>
    <x v="0"/>
    <x v="0"/>
    <x v="0"/>
    <x v="0"/>
    <x v="0"/>
    <x v="0"/>
    <x v="0"/>
    <x v="0"/>
    <x v="0"/>
    <x v="3"/>
    <x v="3"/>
    <m/>
    <m/>
    <m/>
    <m/>
    <m/>
    <m/>
  </r>
  <r>
    <x v="0"/>
    <x v="127"/>
    <x v="1"/>
    <m/>
    <x v="0"/>
    <x v="0"/>
    <x v="1"/>
    <x v="0"/>
    <x v="0"/>
    <x v="0"/>
    <x v="0"/>
    <x v="0"/>
    <x v="0"/>
    <x v="0"/>
    <x v="0"/>
    <x v="0"/>
    <x v="0"/>
    <x v="0"/>
    <x v="0"/>
    <x v="0"/>
    <x v="0"/>
    <x v="0"/>
    <x v="0"/>
    <x v="0"/>
    <x v="0"/>
    <x v="0"/>
    <x v="0"/>
    <x v="0"/>
    <x v="0"/>
    <x v="1"/>
    <x v="0"/>
    <x v="0"/>
    <x v="1"/>
    <x v="1"/>
    <m/>
    <m/>
    <m/>
    <m/>
    <m/>
    <m/>
  </r>
  <r>
    <x v="0"/>
    <x v="127"/>
    <x v="1"/>
    <m/>
    <x v="0"/>
    <x v="0"/>
    <x v="0"/>
    <x v="0"/>
    <x v="0"/>
    <x v="0"/>
    <x v="0"/>
    <x v="0"/>
    <x v="0"/>
    <x v="0"/>
    <x v="0"/>
    <x v="0"/>
    <x v="0"/>
    <x v="0"/>
    <x v="0"/>
    <x v="0"/>
    <x v="0"/>
    <x v="0"/>
    <x v="0"/>
    <x v="0"/>
    <x v="0"/>
    <x v="0"/>
    <x v="0"/>
    <x v="0"/>
    <x v="0"/>
    <x v="2"/>
    <x v="0"/>
    <x v="0"/>
    <x v="0"/>
    <x v="0"/>
    <m/>
    <m/>
    <m/>
    <m/>
    <m/>
    <m/>
  </r>
  <r>
    <x v="0"/>
    <x v="127"/>
    <x v="1"/>
    <m/>
    <x v="0"/>
    <x v="0"/>
    <x v="0"/>
    <x v="0"/>
    <x v="0"/>
    <x v="0"/>
    <x v="0"/>
    <x v="0"/>
    <x v="0"/>
    <x v="0"/>
    <x v="0"/>
    <x v="0"/>
    <x v="0"/>
    <x v="0"/>
    <x v="0"/>
    <x v="0"/>
    <x v="0"/>
    <x v="0"/>
    <x v="0"/>
    <x v="0"/>
    <x v="0"/>
    <x v="0"/>
    <x v="0"/>
    <x v="0"/>
    <x v="0"/>
    <x v="0"/>
    <x v="0"/>
    <x v="0"/>
    <x v="3"/>
    <x v="1"/>
    <m/>
    <m/>
    <m/>
    <m/>
    <m/>
    <m/>
  </r>
  <r>
    <x v="0"/>
    <x v="127"/>
    <x v="1"/>
    <m/>
    <x v="0"/>
    <x v="0"/>
    <x v="0"/>
    <x v="0"/>
    <x v="0"/>
    <x v="0"/>
    <x v="0"/>
    <x v="0"/>
    <x v="0"/>
    <x v="0"/>
    <x v="0"/>
    <x v="0"/>
    <x v="0"/>
    <x v="0"/>
    <x v="0"/>
    <x v="0"/>
    <x v="0"/>
    <x v="0"/>
    <x v="0"/>
    <x v="0"/>
    <x v="0"/>
    <x v="0"/>
    <x v="0"/>
    <x v="0"/>
    <x v="0"/>
    <x v="2"/>
    <x v="0"/>
    <x v="0"/>
    <x v="0"/>
    <x v="1"/>
    <m/>
    <m/>
    <m/>
    <m/>
    <m/>
    <m/>
  </r>
  <r>
    <x v="0"/>
    <x v="127"/>
    <x v="1"/>
    <m/>
    <x v="0"/>
    <x v="0"/>
    <x v="0"/>
    <x v="0"/>
    <x v="0"/>
    <x v="0"/>
    <x v="0"/>
    <x v="0"/>
    <x v="0"/>
    <x v="0"/>
    <x v="0"/>
    <x v="0"/>
    <x v="0"/>
    <x v="0"/>
    <x v="0"/>
    <x v="0"/>
    <x v="0"/>
    <x v="0"/>
    <x v="0"/>
    <x v="0"/>
    <x v="0"/>
    <x v="0"/>
    <x v="0"/>
    <x v="0"/>
    <x v="0"/>
    <x v="2"/>
    <x v="0"/>
    <x v="0"/>
    <x v="0"/>
    <x v="1"/>
    <m/>
    <m/>
    <m/>
    <m/>
    <m/>
    <m/>
  </r>
  <r>
    <x v="0"/>
    <x v="127"/>
    <x v="1"/>
    <m/>
    <x v="0"/>
    <x v="0"/>
    <x v="0"/>
    <x v="0"/>
    <x v="0"/>
    <x v="0"/>
    <x v="0"/>
    <x v="0"/>
    <x v="0"/>
    <x v="0"/>
    <x v="0"/>
    <x v="0"/>
    <x v="0"/>
    <x v="0"/>
    <x v="0"/>
    <x v="0"/>
    <x v="0"/>
    <x v="0"/>
    <x v="0"/>
    <x v="0"/>
    <x v="0"/>
    <x v="0"/>
    <x v="0"/>
    <x v="0"/>
    <x v="0"/>
    <x v="2"/>
    <x v="0"/>
    <x v="0"/>
    <x v="3"/>
    <x v="0"/>
    <m/>
    <m/>
    <m/>
    <m/>
    <m/>
    <m/>
  </r>
  <r>
    <x v="0"/>
    <x v="127"/>
    <x v="1"/>
    <m/>
    <x v="0"/>
    <x v="0"/>
    <x v="0"/>
    <x v="0"/>
    <x v="0"/>
    <x v="0"/>
    <x v="0"/>
    <x v="0"/>
    <x v="0"/>
    <x v="0"/>
    <x v="0"/>
    <x v="0"/>
    <x v="0"/>
    <x v="0"/>
    <x v="0"/>
    <x v="0"/>
    <x v="0"/>
    <x v="0"/>
    <x v="0"/>
    <x v="0"/>
    <x v="0"/>
    <x v="0"/>
    <x v="0"/>
    <x v="0"/>
    <x v="0"/>
    <x v="0"/>
    <x v="0"/>
    <x v="0"/>
    <x v="1"/>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1"/>
    <x v="2"/>
    <x v="2"/>
    <x v="3"/>
    <x v="3"/>
    <x v="3"/>
    <m/>
    <m/>
    <m/>
    <m/>
    <m/>
    <m/>
  </r>
  <r>
    <x v="0"/>
    <x v="127"/>
    <x v="1"/>
    <m/>
    <x v="0"/>
    <x v="0"/>
    <x v="0"/>
    <x v="0"/>
    <x v="0"/>
    <x v="0"/>
    <x v="0"/>
    <x v="0"/>
    <x v="0"/>
    <x v="0"/>
    <x v="0"/>
    <x v="0"/>
    <x v="0"/>
    <x v="0"/>
    <x v="0"/>
    <x v="0"/>
    <x v="0"/>
    <x v="0"/>
    <x v="0"/>
    <x v="0"/>
    <x v="0"/>
    <x v="0"/>
    <x v="0"/>
    <x v="0"/>
    <x v="0"/>
    <x v="0"/>
    <x v="0"/>
    <x v="0"/>
    <x v="0"/>
    <x v="0"/>
    <m/>
    <m/>
    <m/>
    <m/>
    <m/>
    <m/>
  </r>
  <r>
    <x v="0"/>
    <x v="127"/>
    <x v="1"/>
    <m/>
    <x v="0"/>
    <x v="1"/>
    <x v="0"/>
    <x v="2"/>
    <x v="1"/>
    <x v="2"/>
    <x v="1"/>
    <x v="1"/>
    <x v="2"/>
    <x v="1"/>
    <x v="1"/>
    <x v="1"/>
    <x v="1"/>
    <x v="1"/>
    <x v="1"/>
    <x v="1"/>
    <x v="1"/>
    <x v="1"/>
    <x v="1"/>
    <x v="3"/>
    <x v="2"/>
    <x v="1"/>
    <x v="1"/>
    <x v="0"/>
    <x v="2"/>
    <x v="3"/>
    <x v="1"/>
    <x v="2"/>
    <x v="2"/>
    <x v="2"/>
    <m/>
    <m/>
    <m/>
    <m/>
    <m/>
    <m/>
  </r>
  <r>
    <x v="0"/>
    <x v="127"/>
    <x v="1"/>
    <m/>
    <x v="0"/>
    <x v="1"/>
    <x v="0"/>
    <x v="1"/>
    <x v="4"/>
    <x v="1"/>
    <x v="2"/>
    <x v="2"/>
    <x v="2"/>
    <x v="2"/>
    <x v="4"/>
    <x v="2"/>
    <x v="1"/>
    <x v="2"/>
    <x v="1"/>
    <x v="1"/>
    <x v="5"/>
    <x v="3"/>
    <x v="1"/>
    <x v="3"/>
    <x v="1"/>
    <x v="2"/>
    <x v="4"/>
    <x v="0"/>
    <x v="2"/>
    <x v="3"/>
    <x v="1"/>
    <x v="2"/>
    <x v="2"/>
    <x v="2"/>
    <m/>
    <m/>
    <m/>
    <m/>
    <m/>
    <m/>
  </r>
  <r>
    <x v="0"/>
    <x v="127"/>
    <x v="1"/>
    <m/>
    <x v="0"/>
    <x v="1"/>
    <x v="1"/>
    <x v="1"/>
    <x v="1"/>
    <x v="1"/>
    <x v="2"/>
    <x v="2"/>
    <x v="2"/>
    <x v="2"/>
    <x v="2"/>
    <x v="2"/>
    <x v="1"/>
    <x v="2"/>
    <x v="2"/>
    <x v="2"/>
    <x v="1"/>
    <x v="2"/>
    <x v="2"/>
    <x v="5"/>
    <x v="2"/>
    <x v="2"/>
    <x v="2"/>
    <x v="0"/>
    <x v="2"/>
    <x v="3"/>
    <x v="1"/>
    <x v="2"/>
    <x v="2"/>
    <x v="2"/>
    <m/>
    <m/>
    <m/>
    <m/>
    <m/>
    <m/>
  </r>
  <r>
    <x v="0"/>
    <x v="127"/>
    <x v="1"/>
    <m/>
    <x v="0"/>
    <x v="1"/>
    <x v="0"/>
    <x v="3"/>
    <x v="3"/>
    <x v="2"/>
    <x v="2"/>
    <x v="2"/>
    <x v="1"/>
    <x v="3"/>
    <x v="2"/>
    <x v="1"/>
    <x v="1"/>
    <x v="3"/>
    <x v="2"/>
    <x v="1"/>
    <x v="2"/>
    <x v="3"/>
    <x v="3"/>
    <x v="5"/>
    <x v="2"/>
    <x v="2"/>
    <x v="2"/>
    <x v="0"/>
    <x v="2"/>
    <x v="3"/>
    <x v="1"/>
    <x v="2"/>
    <x v="2"/>
    <x v="2"/>
    <m/>
    <m/>
    <m/>
    <m/>
    <m/>
    <m/>
  </r>
  <r>
    <x v="0"/>
    <x v="127"/>
    <x v="1"/>
    <m/>
    <x v="0"/>
    <x v="1"/>
    <x v="1"/>
    <x v="3"/>
    <x v="1"/>
    <x v="1"/>
    <x v="2"/>
    <x v="2"/>
    <x v="4"/>
    <x v="2"/>
    <x v="1"/>
    <x v="1"/>
    <x v="1"/>
    <x v="1"/>
    <x v="1"/>
    <x v="1"/>
    <x v="1"/>
    <x v="1"/>
    <x v="2"/>
    <x v="3"/>
    <x v="2"/>
    <x v="1"/>
    <x v="1"/>
    <x v="0"/>
    <x v="2"/>
    <x v="3"/>
    <x v="1"/>
    <x v="2"/>
    <x v="2"/>
    <x v="2"/>
    <m/>
    <m/>
    <m/>
    <m/>
    <m/>
    <m/>
  </r>
  <r>
    <x v="0"/>
    <x v="127"/>
    <x v="1"/>
    <m/>
    <x v="0"/>
    <x v="1"/>
    <x v="0"/>
    <x v="2"/>
    <x v="1"/>
    <x v="2"/>
    <x v="1"/>
    <x v="1"/>
    <x v="3"/>
    <x v="1"/>
    <x v="1"/>
    <x v="1"/>
    <x v="1"/>
    <x v="1"/>
    <x v="1"/>
    <x v="1"/>
    <x v="1"/>
    <x v="1"/>
    <x v="1"/>
    <x v="1"/>
    <x v="1"/>
    <x v="1"/>
    <x v="1"/>
    <x v="0"/>
    <x v="2"/>
    <x v="3"/>
    <x v="1"/>
    <x v="2"/>
    <x v="2"/>
    <x v="2"/>
    <m/>
    <m/>
    <m/>
    <m/>
    <m/>
    <m/>
  </r>
  <r>
    <x v="0"/>
    <x v="127"/>
    <x v="1"/>
    <m/>
    <x v="0"/>
    <x v="1"/>
    <x v="0"/>
    <x v="1"/>
    <x v="3"/>
    <x v="1"/>
    <x v="1"/>
    <x v="1"/>
    <x v="2"/>
    <x v="1"/>
    <x v="2"/>
    <x v="2"/>
    <x v="1"/>
    <x v="2"/>
    <x v="3"/>
    <x v="1"/>
    <x v="2"/>
    <x v="3"/>
    <x v="3"/>
    <x v="1"/>
    <x v="1"/>
    <x v="2"/>
    <x v="2"/>
    <x v="0"/>
    <x v="2"/>
    <x v="3"/>
    <x v="1"/>
    <x v="2"/>
    <x v="2"/>
    <x v="2"/>
    <m/>
    <m/>
    <m/>
    <m/>
    <m/>
    <m/>
  </r>
  <r>
    <x v="0"/>
    <x v="127"/>
    <x v="1"/>
    <m/>
    <x v="0"/>
    <x v="1"/>
    <x v="0"/>
    <x v="1"/>
    <x v="3"/>
    <x v="2"/>
    <x v="1"/>
    <x v="1"/>
    <x v="1"/>
    <x v="2"/>
    <x v="3"/>
    <x v="4"/>
    <x v="2"/>
    <x v="3"/>
    <x v="2"/>
    <x v="2"/>
    <x v="2"/>
    <x v="3"/>
    <x v="1"/>
    <x v="5"/>
    <x v="2"/>
    <x v="2"/>
    <x v="2"/>
    <x v="0"/>
    <x v="2"/>
    <x v="3"/>
    <x v="1"/>
    <x v="2"/>
    <x v="2"/>
    <x v="2"/>
    <m/>
    <m/>
    <m/>
    <m/>
    <m/>
    <m/>
  </r>
  <r>
    <x v="0"/>
    <x v="127"/>
    <x v="1"/>
    <m/>
    <x v="0"/>
    <x v="1"/>
    <x v="1"/>
    <x v="2"/>
    <x v="1"/>
    <x v="2"/>
    <x v="1"/>
    <x v="1"/>
    <x v="3"/>
    <x v="1"/>
    <x v="1"/>
    <x v="1"/>
    <x v="1"/>
    <x v="1"/>
    <x v="1"/>
    <x v="1"/>
    <x v="1"/>
    <x v="1"/>
    <x v="1"/>
    <x v="1"/>
    <x v="1"/>
    <x v="1"/>
    <x v="1"/>
    <x v="0"/>
    <x v="2"/>
    <x v="3"/>
    <x v="1"/>
    <x v="2"/>
    <x v="2"/>
    <x v="2"/>
    <m/>
    <m/>
    <m/>
    <m/>
    <m/>
    <m/>
  </r>
  <r>
    <x v="0"/>
    <x v="127"/>
    <x v="1"/>
    <m/>
    <x v="0"/>
    <x v="1"/>
    <x v="0"/>
    <x v="2"/>
    <x v="2"/>
    <x v="2"/>
    <x v="1"/>
    <x v="1"/>
    <x v="2"/>
    <x v="2"/>
    <x v="2"/>
    <x v="2"/>
    <x v="2"/>
    <x v="2"/>
    <x v="2"/>
    <x v="2"/>
    <x v="2"/>
    <x v="2"/>
    <x v="2"/>
    <x v="3"/>
    <x v="2"/>
    <x v="2"/>
    <x v="2"/>
    <x v="0"/>
    <x v="2"/>
    <x v="3"/>
    <x v="1"/>
    <x v="2"/>
    <x v="2"/>
    <x v="2"/>
    <m/>
    <m/>
    <m/>
    <m/>
    <m/>
    <m/>
  </r>
  <r>
    <x v="0"/>
    <x v="127"/>
    <x v="1"/>
    <m/>
    <x v="0"/>
    <x v="1"/>
    <x v="1"/>
    <x v="5"/>
    <x v="5"/>
    <x v="6"/>
    <x v="2"/>
    <x v="4"/>
    <x v="5"/>
    <x v="5"/>
    <x v="5"/>
    <x v="5"/>
    <x v="4"/>
    <x v="4"/>
    <x v="5"/>
    <x v="5"/>
    <x v="4"/>
    <x v="5"/>
    <x v="5"/>
    <x v="4"/>
    <x v="5"/>
    <x v="5"/>
    <x v="5"/>
    <x v="0"/>
    <x v="2"/>
    <x v="3"/>
    <x v="1"/>
    <x v="2"/>
    <x v="2"/>
    <x v="2"/>
    <m/>
    <m/>
    <m/>
    <m/>
    <m/>
    <m/>
  </r>
  <r>
    <x v="0"/>
    <x v="127"/>
    <x v="1"/>
    <m/>
    <x v="0"/>
    <x v="1"/>
    <x v="1"/>
    <x v="2"/>
    <x v="1"/>
    <x v="1"/>
    <x v="1"/>
    <x v="1"/>
    <x v="1"/>
    <x v="2"/>
    <x v="1"/>
    <x v="1"/>
    <x v="1"/>
    <x v="1"/>
    <x v="1"/>
    <x v="1"/>
    <x v="1"/>
    <x v="3"/>
    <x v="1"/>
    <x v="4"/>
    <x v="3"/>
    <x v="1"/>
    <x v="1"/>
    <x v="0"/>
    <x v="2"/>
    <x v="3"/>
    <x v="1"/>
    <x v="2"/>
    <x v="2"/>
    <x v="2"/>
    <m/>
    <m/>
    <m/>
    <m/>
    <m/>
    <m/>
  </r>
  <r>
    <x v="0"/>
    <x v="127"/>
    <x v="1"/>
    <m/>
    <x v="0"/>
    <x v="1"/>
    <x v="1"/>
    <x v="1"/>
    <x v="2"/>
    <x v="1"/>
    <x v="2"/>
    <x v="1"/>
    <x v="1"/>
    <x v="2"/>
    <x v="4"/>
    <x v="2"/>
    <x v="2"/>
    <x v="2"/>
    <x v="1"/>
    <x v="2"/>
    <x v="2"/>
    <x v="2"/>
    <x v="4"/>
    <x v="4"/>
    <x v="4"/>
    <x v="2"/>
    <x v="4"/>
    <x v="0"/>
    <x v="2"/>
    <x v="3"/>
    <x v="1"/>
    <x v="2"/>
    <x v="2"/>
    <x v="2"/>
    <m/>
    <m/>
    <m/>
    <m/>
    <m/>
    <m/>
  </r>
  <r>
    <x v="0"/>
    <x v="127"/>
    <x v="1"/>
    <m/>
    <x v="0"/>
    <x v="1"/>
    <x v="1"/>
    <x v="1"/>
    <x v="2"/>
    <x v="4"/>
    <x v="2"/>
    <x v="2"/>
    <x v="3"/>
    <x v="3"/>
    <x v="1"/>
    <x v="1"/>
    <x v="1"/>
    <x v="3"/>
    <x v="3"/>
    <x v="2"/>
    <x v="1"/>
    <x v="1"/>
    <x v="3"/>
    <x v="3"/>
    <x v="1"/>
    <x v="1"/>
    <x v="1"/>
    <x v="0"/>
    <x v="2"/>
    <x v="3"/>
    <x v="1"/>
    <x v="2"/>
    <x v="2"/>
    <x v="2"/>
    <m/>
    <m/>
    <m/>
    <m/>
    <m/>
    <m/>
  </r>
  <r>
    <x v="0"/>
    <x v="127"/>
    <x v="1"/>
    <m/>
    <x v="0"/>
    <x v="1"/>
    <x v="0"/>
    <x v="2"/>
    <x v="1"/>
    <x v="2"/>
    <x v="1"/>
    <x v="1"/>
    <x v="2"/>
    <x v="1"/>
    <x v="1"/>
    <x v="1"/>
    <x v="1"/>
    <x v="1"/>
    <x v="1"/>
    <x v="1"/>
    <x v="1"/>
    <x v="1"/>
    <x v="1"/>
    <x v="3"/>
    <x v="2"/>
    <x v="1"/>
    <x v="1"/>
    <x v="0"/>
    <x v="2"/>
    <x v="3"/>
    <x v="1"/>
    <x v="2"/>
    <x v="2"/>
    <x v="2"/>
    <m/>
    <m/>
    <m/>
    <m/>
    <m/>
    <m/>
  </r>
  <r>
    <x v="0"/>
    <x v="127"/>
    <x v="1"/>
    <m/>
    <x v="0"/>
    <x v="1"/>
    <x v="0"/>
    <x v="3"/>
    <x v="3"/>
    <x v="1"/>
    <x v="2"/>
    <x v="2"/>
    <x v="1"/>
    <x v="2"/>
    <x v="2"/>
    <x v="2"/>
    <x v="2"/>
    <x v="2"/>
    <x v="2"/>
    <x v="2"/>
    <x v="2"/>
    <x v="2"/>
    <x v="2"/>
    <x v="5"/>
    <x v="4"/>
    <x v="2"/>
    <x v="2"/>
    <x v="0"/>
    <x v="2"/>
    <x v="3"/>
    <x v="1"/>
    <x v="2"/>
    <x v="2"/>
    <x v="2"/>
    <m/>
    <m/>
    <m/>
    <m/>
    <m/>
    <m/>
  </r>
  <r>
    <x v="0"/>
    <x v="127"/>
    <x v="1"/>
    <m/>
    <x v="0"/>
    <x v="1"/>
    <x v="0"/>
    <x v="1"/>
    <x v="3"/>
    <x v="2"/>
    <x v="2"/>
    <x v="2"/>
    <x v="3"/>
    <x v="1"/>
    <x v="2"/>
    <x v="1"/>
    <x v="1"/>
    <x v="3"/>
    <x v="1"/>
    <x v="3"/>
    <x v="1"/>
    <x v="3"/>
    <x v="3"/>
    <x v="3"/>
    <x v="1"/>
    <x v="1"/>
    <x v="1"/>
    <x v="0"/>
    <x v="2"/>
    <x v="3"/>
    <x v="1"/>
    <x v="2"/>
    <x v="2"/>
    <x v="2"/>
    <m/>
    <m/>
    <m/>
    <m/>
    <m/>
    <m/>
  </r>
  <r>
    <x v="0"/>
    <x v="127"/>
    <x v="1"/>
    <m/>
    <x v="0"/>
    <x v="1"/>
    <x v="1"/>
    <x v="1"/>
    <x v="1"/>
    <x v="1"/>
    <x v="2"/>
    <x v="2"/>
    <x v="3"/>
    <x v="2"/>
    <x v="2"/>
    <x v="2"/>
    <x v="1"/>
    <x v="3"/>
    <x v="2"/>
    <x v="2"/>
    <x v="2"/>
    <x v="1"/>
    <x v="3"/>
    <x v="3"/>
    <x v="2"/>
    <x v="2"/>
    <x v="2"/>
    <x v="0"/>
    <x v="2"/>
    <x v="3"/>
    <x v="1"/>
    <x v="2"/>
    <x v="2"/>
    <x v="2"/>
    <m/>
    <m/>
    <m/>
    <m/>
    <m/>
    <m/>
  </r>
  <r>
    <x v="0"/>
    <x v="127"/>
    <x v="1"/>
    <m/>
    <x v="0"/>
    <x v="1"/>
    <x v="1"/>
    <x v="2"/>
    <x v="1"/>
    <x v="2"/>
    <x v="1"/>
    <x v="1"/>
    <x v="2"/>
    <x v="2"/>
    <x v="2"/>
    <x v="1"/>
    <x v="2"/>
    <x v="2"/>
    <x v="1"/>
    <x v="1"/>
    <x v="1"/>
    <x v="1"/>
    <x v="1"/>
    <x v="3"/>
    <x v="4"/>
    <x v="2"/>
    <x v="3"/>
    <x v="0"/>
    <x v="2"/>
    <x v="3"/>
    <x v="1"/>
    <x v="2"/>
    <x v="2"/>
    <x v="2"/>
    <m/>
    <m/>
    <m/>
    <m/>
    <m/>
    <m/>
  </r>
  <r>
    <x v="0"/>
    <x v="127"/>
    <x v="1"/>
    <m/>
    <x v="0"/>
    <x v="1"/>
    <x v="0"/>
    <x v="2"/>
    <x v="1"/>
    <x v="2"/>
    <x v="1"/>
    <x v="1"/>
    <x v="1"/>
    <x v="1"/>
    <x v="1"/>
    <x v="1"/>
    <x v="1"/>
    <x v="1"/>
    <x v="1"/>
    <x v="1"/>
    <x v="1"/>
    <x v="1"/>
    <x v="1"/>
    <x v="3"/>
    <x v="2"/>
    <x v="2"/>
    <x v="2"/>
    <x v="0"/>
    <x v="2"/>
    <x v="3"/>
    <x v="1"/>
    <x v="2"/>
    <x v="2"/>
    <x v="2"/>
    <m/>
    <m/>
    <m/>
    <m/>
    <m/>
    <m/>
  </r>
  <r>
    <x v="0"/>
    <x v="127"/>
    <x v="1"/>
    <m/>
    <x v="0"/>
    <x v="1"/>
    <x v="1"/>
    <x v="2"/>
    <x v="1"/>
    <x v="4"/>
    <x v="1"/>
    <x v="1"/>
    <x v="3"/>
    <x v="1"/>
    <x v="2"/>
    <x v="1"/>
    <x v="2"/>
    <x v="3"/>
    <x v="1"/>
    <x v="1"/>
    <x v="2"/>
    <x v="2"/>
    <x v="1"/>
    <x v="3"/>
    <x v="2"/>
    <x v="1"/>
    <x v="1"/>
    <x v="0"/>
    <x v="2"/>
    <x v="3"/>
    <x v="1"/>
    <x v="2"/>
    <x v="2"/>
    <x v="2"/>
    <m/>
    <m/>
    <m/>
    <m/>
    <m/>
    <m/>
  </r>
  <r>
    <x v="0"/>
    <x v="127"/>
    <x v="1"/>
    <m/>
    <x v="0"/>
    <x v="1"/>
    <x v="0"/>
    <x v="3"/>
    <x v="3"/>
    <x v="4"/>
    <x v="5"/>
    <x v="4"/>
    <x v="5"/>
    <x v="2"/>
    <x v="2"/>
    <x v="2"/>
    <x v="2"/>
    <x v="3"/>
    <x v="3"/>
    <x v="3"/>
    <x v="2"/>
    <x v="3"/>
    <x v="3"/>
    <x v="1"/>
    <x v="5"/>
    <x v="3"/>
    <x v="3"/>
    <x v="0"/>
    <x v="2"/>
    <x v="3"/>
    <x v="1"/>
    <x v="2"/>
    <x v="2"/>
    <x v="2"/>
    <m/>
    <m/>
    <m/>
    <m/>
    <m/>
    <m/>
  </r>
  <r>
    <x v="0"/>
    <x v="127"/>
    <x v="1"/>
    <m/>
    <x v="0"/>
    <x v="1"/>
    <x v="1"/>
    <x v="3"/>
    <x v="5"/>
    <x v="5"/>
    <x v="3"/>
    <x v="3"/>
    <x v="4"/>
    <x v="4"/>
    <x v="3"/>
    <x v="4"/>
    <x v="2"/>
    <x v="3"/>
    <x v="2"/>
    <x v="2"/>
    <x v="2"/>
    <x v="2"/>
    <x v="3"/>
    <x v="2"/>
    <x v="4"/>
    <x v="5"/>
    <x v="5"/>
    <x v="0"/>
    <x v="2"/>
    <x v="3"/>
    <x v="1"/>
    <x v="2"/>
    <x v="2"/>
    <x v="2"/>
    <m/>
    <m/>
    <m/>
    <m/>
    <m/>
    <m/>
  </r>
  <r>
    <x v="0"/>
    <x v="127"/>
    <x v="1"/>
    <m/>
    <x v="0"/>
    <x v="1"/>
    <x v="1"/>
    <x v="1"/>
    <x v="2"/>
    <x v="2"/>
    <x v="1"/>
    <x v="1"/>
    <x v="2"/>
    <x v="2"/>
    <x v="2"/>
    <x v="1"/>
    <x v="1"/>
    <x v="2"/>
    <x v="1"/>
    <x v="1"/>
    <x v="1"/>
    <x v="1"/>
    <x v="1"/>
    <x v="1"/>
    <x v="1"/>
    <x v="1"/>
    <x v="1"/>
    <x v="0"/>
    <x v="2"/>
    <x v="3"/>
    <x v="1"/>
    <x v="2"/>
    <x v="2"/>
    <x v="2"/>
    <m/>
    <m/>
    <m/>
    <m/>
    <m/>
    <m/>
  </r>
  <r>
    <x v="0"/>
    <x v="127"/>
    <x v="1"/>
    <m/>
    <x v="0"/>
    <x v="1"/>
    <x v="1"/>
    <x v="3"/>
    <x v="5"/>
    <x v="4"/>
    <x v="2"/>
    <x v="1"/>
    <x v="2"/>
    <x v="5"/>
    <x v="2"/>
    <x v="2"/>
    <x v="2"/>
    <x v="2"/>
    <x v="3"/>
    <x v="1"/>
    <x v="1"/>
    <x v="2"/>
    <x v="1"/>
    <x v="1"/>
    <x v="1"/>
    <x v="2"/>
    <x v="3"/>
    <x v="0"/>
    <x v="2"/>
    <x v="3"/>
    <x v="1"/>
    <x v="2"/>
    <x v="2"/>
    <x v="2"/>
    <m/>
    <m/>
    <m/>
    <m/>
    <m/>
    <m/>
  </r>
  <r>
    <x v="0"/>
    <x v="127"/>
    <x v="1"/>
    <m/>
    <x v="0"/>
    <x v="1"/>
    <x v="1"/>
    <x v="5"/>
    <x v="5"/>
    <x v="1"/>
    <x v="5"/>
    <x v="4"/>
    <x v="3"/>
    <x v="3"/>
    <x v="3"/>
    <x v="2"/>
    <x v="2"/>
    <x v="3"/>
    <x v="3"/>
    <x v="1"/>
    <x v="2"/>
    <x v="5"/>
    <x v="3"/>
    <x v="1"/>
    <x v="4"/>
    <x v="3"/>
    <x v="5"/>
    <x v="0"/>
    <x v="2"/>
    <x v="3"/>
    <x v="1"/>
    <x v="2"/>
    <x v="2"/>
    <x v="2"/>
    <m/>
    <m/>
    <m/>
    <m/>
    <m/>
    <m/>
  </r>
  <r>
    <x v="0"/>
    <x v="127"/>
    <x v="1"/>
    <m/>
    <x v="0"/>
    <x v="1"/>
    <x v="0"/>
    <x v="2"/>
    <x v="1"/>
    <x v="1"/>
    <x v="1"/>
    <x v="1"/>
    <x v="1"/>
    <x v="1"/>
    <x v="1"/>
    <x v="1"/>
    <x v="1"/>
    <x v="1"/>
    <x v="1"/>
    <x v="2"/>
    <x v="1"/>
    <x v="3"/>
    <x v="2"/>
    <x v="0"/>
    <x v="3"/>
    <x v="1"/>
    <x v="1"/>
    <x v="0"/>
    <x v="2"/>
    <x v="3"/>
    <x v="1"/>
    <x v="2"/>
    <x v="2"/>
    <x v="2"/>
    <m/>
    <m/>
    <m/>
    <m/>
    <m/>
    <m/>
  </r>
  <r>
    <x v="0"/>
    <x v="127"/>
    <x v="1"/>
    <m/>
    <x v="0"/>
    <x v="1"/>
    <x v="0"/>
    <x v="2"/>
    <x v="0"/>
    <x v="4"/>
    <x v="1"/>
    <x v="1"/>
    <x v="2"/>
    <x v="1"/>
    <x v="1"/>
    <x v="1"/>
    <x v="1"/>
    <x v="1"/>
    <x v="1"/>
    <x v="2"/>
    <x v="1"/>
    <x v="1"/>
    <x v="1"/>
    <x v="5"/>
    <x v="5"/>
    <x v="1"/>
    <x v="1"/>
    <x v="0"/>
    <x v="2"/>
    <x v="3"/>
    <x v="1"/>
    <x v="2"/>
    <x v="2"/>
    <x v="2"/>
    <m/>
    <m/>
    <m/>
    <m/>
    <m/>
    <m/>
  </r>
  <r>
    <x v="0"/>
    <x v="127"/>
    <x v="1"/>
    <m/>
    <x v="0"/>
    <x v="1"/>
    <x v="0"/>
    <x v="2"/>
    <x v="1"/>
    <x v="2"/>
    <x v="1"/>
    <x v="1"/>
    <x v="1"/>
    <x v="2"/>
    <x v="1"/>
    <x v="1"/>
    <x v="1"/>
    <x v="2"/>
    <x v="2"/>
    <x v="2"/>
    <x v="2"/>
    <x v="1"/>
    <x v="1"/>
    <x v="1"/>
    <x v="2"/>
    <x v="1"/>
    <x v="2"/>
    <x v="0"/>
    <x v="2"/>
    <x v="3"/>
    <x v="1"/>
    <x v="2"/>
    <x v="2"/>
    <x v="2"/>
    <m/>
    <m/>
    <m/>
    <m/>
    <m/>
    <m/>
  </r>
  <r>
    <x v="0"/>
    <x v="127"/>
    <x v="1"/>
    <m/>
    <x v="0"/>
    <x v="1"/>
    <x v="1"/>
    <x v="2"/>
    <x v="2"/>
    <x v="2"/>
    <x v="1"/>
    <x v="1"/>
    <x v="2"/>
    <x v="1"/>
    <x v="1"/>
    <x v="2"/>
    <x v="1"/>
    <x v="2"/>
    <x v="1"/>
    <x v="2"/>
    <x v="1"/>
    <x v="1"/>
    <x v="1"/>
    <x v="5"/>
    <x v="4"/>
    <x v="1"/>
    <x v="1"/>
    <x v="0"/>
    <x v="2"/>
    <x v="3"/>
    <x v="1"/>
    <x v="2"/>
    <x v="2"/>
    <x v="2"/>
    <m/>
    <m/>
    <m/>
    <m/>
    <m/>
    <m/>
  </r>
  <r>
    <x v="0"/>
    <x v="127"/>
    <x v="1"/>
    <m/>
    <x v="0"/>
    <x v="1"/>
    <x v="1"/>
    <x v="2"/>
    <x v="1"/>
    <x v="1"/>
    <x v="2"/>
    <x v="4"/>
    <x v="1"/>
    <x v="2"/>
    <x v="3"/>
    <x v="2"/>
    <x v="1"/>
    <x v="2"/>
    <x v="2"/>
    <x v="2"/>
    <x v="1"/>
    <x v="2"/>
    <x v="3"/>
    <x v="5"/>
    <x v="4"/>
    <x v="1"/>
    <x v="2"/>
    <x v="0"/>
    <x v="2"/>
    <x v="3"/>
    <x v="1"/>
    <x v="2"/>
    <x v="2"/>
    <x v="2"/>
    <m/>
    <m/>
    <m/>
    <m/>
    <m/>
    <m/>
  </r>
  <r>
    <x v="0"/>
    <x v="127"/>
    <x v="1"/>
    <m/>
    <x v="0"/>
    <x v="1"/>
    <x v="0"/>
    <x v="2"/>
    <x v="1"/>
    <x v="2"/>
    <x v="2"/>
    <x v="2"/>
    <x v="2"/>
    <x v="1"/>
    <x v="1"/>
    <x v="1"/>
    <x v="1"/>
    <x v="1"/>
    <x v="1"/>
    <x v="1"/>
    <x v="1"/>
    <x v="1"/>
    <x v="1"/>
    <x v="2"/>
    <x v="3"/>
    <x v="1"/>
    <x v="2"/>
    <x v="0"/>
    <x v="2"/>
    <x v="3"/>
    <x v="1"/>
    <x v="2"/>
    <x v="2"/>
    <x v="2"/>
    <m/>
    <m/>
    <m/>
    <m/>
    <m/>
    <m/>
  </r>
  <r>
    <x v="0"/>
    <x v="127"/>
    <x v="1"/>
    <m/>
    <x v="0"/>
    <x v="1"/>
    <x v="1"/>
    <x v="1"/>
    <x v="1"/>
    <x v="1"/>
    <x v="2"/>
    <x v="2"/>
    <x v="2"/>
    <x v="2"/>
    <x v="2"/>
    <x v="2"/>
    <x v="2"/>
    <x v="3"/>
    <x v="3"/>
    <x v="2"/>
    <x v="2"/>
    <x v="3"/>
    <x v="2"/>
    <x v="3"/>
    <x v="1"/>
    <x v="2"/>
    <x v="2"/>
    <x v="0"/>
    <x v="2"/>
    <x v="3"/>
    <x v="1"/>
    <x v="2"/>
    <x v="2"/>
    <x v="2"/>
    <m/>
    <m/>
    <m/>
    <m/>
    <m/>
    <m/>
  </r>
  <r>
    <x v="0"/>
    <x v="127"/>
    <x v="1"/>
    <m/>
    <x v="0"/>
    <x v="1"/>
    <x v="0"/>
    <x v="1"/>
    <x v="1"/>
    <x v="2"/>
    <x v="1"/>
    <x v="1"/>
    <x v="2"/>
    <x v="1"/>
    <x v="1"/>
    <x v="1"/>
    <x v="1"/>
    <x v="1"/>
    <x v="1"/>
    <x v="1"/>
    <x v="1"/>
    <x v="1"/>
    <x v="1"/>
    <x v="1"/>
    <x v="1"/>
    <x v="1"/>
    <x v="1"/>
    <x v="0"/>
    <x v="2"/>
    <x v="3"/>
    <x v="1"/>
    <x v="2"/>
    <x v="2"/>
    <x v="2"/>
    <m/>
    <m/>
    <m/>
    <m/>
    <m/>
    <m/>
  </r>
  <r>
    <x v="0"/>
    <x v="127"/>
    <x v="1"/>
    <m/>
    <x v="0"/>
    <x v="1"/>
    <x v="0"/>
    <x v="1"/>
    <x v="1"/>
    <x v="2"/>
    <x v="2"/>
    <x v="2"/>
    <x v="1"/>
    <x v="1"/>
    <x v="2"/>
    <x v="2"/>
    <x v="2"/>
    <x v="2"/>
    <x v="2"/>
    <x v="2"/>
    <x v="2"/>
    <x v="2"/>
    <x v="2"/>
    <x v="3"/>
    <x v="2"/>
    <x v="2"/>
    <x v="2"/>
    <x v="0"/>
    <x v="2"/>
    <x v="3"/>
    <x v="1"/>
    <x v="2"/>
    <x v="2"/>
    <x v="2"/>
    <m/>
    <m/>
    <m/>
    <m/>
    <m/>
    <m/>
  </r>
  <r>
    <x v="0"/>
    <x v="127"/>
    <x v="1"/>
    <m/>
    <x v="0"/>
    <x v="1"/>
    <x v="1"/>
    <x v="1"/>
    <x v="2"/>
    <x v="1"/>
    <x v="2"/>
    <x v="1"/>
    <x v="3"/>
    <x v="1"/>
    <x v="1"/>
    <x v="1"/>
    <x v="1"/>
    <x v="0"/>
    <x v="1"/>
    <x v="1"/>
    <x v="1"/>
    <x v="3"/>
    <x v="1"/>
    <x v="4"/>
    <x v="4"/>
    <x v="1"/>
    <x v="1"/>
    <x v="0"/>
    <x v="2"/>
    <x v="3"/>
    <x v="1"/>
    <x v="2"/>
    <x v="2"/>
    <x v="2"/>
    <m/>
    <m/>
    <m/>
    <m/>
    <m/>
    <m/>
  </r>
  <r>
    <x v="0"/>
    <x v="127"/>
    <x v="1"/>
    <m/>
    <x v="0"/>
    <x v="1"/>
    <x v="3"/>
    <x v="1"/>
    <x v="1"/>
    <x v="4"/>
    <x v="2"/>
    <x v="2"/>
    <x v="3"/>
    <x v="2"/>
    <x v="3"/>
    <x v="1"/>
    <x v="1"/>
    <x v="0"/>
    <x v="1"/>
    <x v="1"/>
    <x v="1"/>
    <x v="3"/>
    <x v="3"/>
    <x v="3"/>
    <x v="2"/>
    <x v="2"/>
    <x v="1"/>
    <x v="0"/>
    <x v="2"/>
    <x v="3"/>
    <x v="1"/>
    <x v="2"/>
    <x v="2"/>
    <x v="2"/>
    <m/>
    <m/>
    <m/>
    <m/>
    <m/>
    <m/>
  </r>
  <r>
    <x v="0"/>
    <x v="127"/>
    <x v="1"/>
    <m/>
    <x v="0"/>
    <x v="1"/>
    <x v="1"/>
    <x v="1"/>
    <x v="1"/>
    <x v="1"/>
    <x v="1"/>
    <x v="1"/>
    <x v="1"/>
    <x v="2"/>
    <x v="2"/>
    <x v="2"/>
    <x v="1"/>
    <x v="0"/>
    <x v="2"/>
    <x v="2"/>
    <x v="1"/>
    <x v="1"/>
    <x v="1"/>
    <x v="4"/>
    <x v="4"/>
    <x v="1"/>
    <x v="2"/>
    <x v="0"/>
    <x v="2"/>
    <x v="3"/>
    <x v="1"/>
    <x v="2"/>
    <x v="2"/>
    <x v="2"/>
    <m/>
    <m/>
    <m/>
    <m/>
    <m/>
    <m/>
  </r>
  <r>
    <x v="0"/>
    <x v="127"/>
    <x v="1"/>
    <m/>
    <x v="0"/>
    <x v="1"/>
    <x v="1"/>
    <x v="3"/>
    <x v="5"/>
    <x v="5"/>
    <x v="4"/>
    <x v="5"/>
    <x v="5"/>
    <x v="2"/>
    <x v="5"/>
    <x v="5"/>
    <x v="2"/>
    <x v="0"/>
    <x v="5"/>
    <x v="5"/>
    <x v="5"/>
    <x v="5"/>
    <x v="2"/>
    <x v="3"/>
    <x v="2"/>
    <x v="5"/>
    <x v="5"/>
    <x v="0"/>
    <x v="2"/>
    <x v="3"/>
    <x v="1"/>
    <x v="2"/>
    <x v="2"/>
    <x v="2"/>
    <m/>
    <m/>
    <m/>
    <m/>
    <m/>
    <m/>
  </r>
  <r>
    <x v="0"/>
    <x v="127"/>
    <x v="1"/>
    <m/>
    <x v="0"/>
    <x v="1"/>
    <x v="1"/>
    <x v="1"/>
    <x v="2"/>
    <x v="2"/>
    <x v="1"/>
    <x v="2"/>
    <x v="1"/>
    <x v="2"/>
    <x v="2"/>
    <x v="1"/>
    <x v="1"/>
    <x v="0"/>
    <x v="2"/>
    <x v="3"/>
    <x v="1"/>
    <x v="2"/>
    <x v="3"/>
    <x v="5"/>
    <x v="4"/>
    <x v="1"/>
    <x v="1"/>
    <x v="0"/>
    <x v="2"/>
    <x v="3"/>
    <x v="1"/>
    <x v="2"/>
    <x v="2"/>
    <x v="2"/>
    <m/>
    <m/>
    <m/>
    <m/>
    <m/>
    <m/>
  </r>
  <r>
    <x v="0"/>
    <x v="127"/>
    <x v="1"/>
    <m/>
    <x v="0"/>
    <x v="1"/>
    <x v="1"/>
    <x v="1"/>
    <x v="2"/>
    <x v="3"/>
    <x v="1"/>
    <x v="1"/>
    <x v="2"/>
    <x v="1"/>
    <x v="1"/>
    <x v="1"/>
    <x v="1"/>
    <x v="0"/>
    <x v="1"/>
    <x v="2"/>
    <x v="1"/>
    <x v="1"/>
    <x v="3"/>
    <x v="3"/>
    <x v="2"/>
    <x v="1"/>
    <x v="1"/>
    <x v="0"/>
    <x v="2"/>
    <x v="3"/>
    <x v="1"/>
    <x v="2"/>
    <x v="2"/>
    <x v="2"/>
    <m/>
    <m/>
    <m/>
    <m/>
    <m/>
    <m/>
  </r>
  <r>
    <x v="0"/>
    <x v="127"/>
    <x v="1"/>
    <m/>
    <x v="0"/>
    <x v="1"/>
    <x v="0"/>
    <x v="1"/>
    <x v="2"/>
    <x v="2"/>
    <x v="1"/>
    <x v="1"/>
    <x v="2"/>
    <x v="1"/>
    <x v="1"/>
    <x v="1"/>
    <x v="1"/>
    <x v="0"/>
    <x v="1"/>
    <x v="1"/>
    <x v="1"/>
    <x v="1"/>
    <x v="1"/>
    <x v="1"/>
    <x v="2"/>
    <x v="1"/>
    <x v="1"/>
    <x v="0"/>
    <x v="2"/>
    <x v="3"/>
    <x v="1"/>
    <x v="2"/>
    <x v="2"/>
    <x v="2"/>
    <m/>
    <m/>
    <m/>
    <m/>
    <m/>
    <m/>
  </r>
  <r>
    <x v="0"/>
    <x v="127"/>
    <x v="1"/>
    <m/>
    <x v="0"/>
    <x v="1"/>
    <x v="1"/>
    <x v="1"/>
    <x v="2"/>
    <x v="4"/>
    <x v="2"/>
    <x v="2"/>
    <x v="1"/>
    <x v="1"/>
    <x v="1"/>
    <x v="1"/>
    <x v="1"/>
    <x v="0"/>
    <x v="1"/>
    <x v="1"/>
    <x v="1"/>
    <x v="1"/>
    <x v="1"/>
    <x v="1"/>
    <x v="2"/>
    <x v="1"/>
    <x v="1"/>
    <x v="0"/>
    <x v="2"/>
    <x v="3"/>
    <x v="1"/>
    <x v="2"/>
    <x v="2"/>
    <x v="2"/>
    <m/>
    <m/>
    <m/>
    <m/>
    <m/>
    <m/>
  </r>
  <r>
    <x v="0"/>
    <x v="127"/>
    <x v="1"/>
    <m/>
    <x v="0"/>
    <x v="1"/>
    <x v="1"/>
    <x v="3"/>
    <x v="1"/>
    <x v="4"/>
    <x v="2"/>
    <x v="4"/>
    <x v="1"/>
    <x v="1"/>
    <x v="2"/>
    <x v="2"/>
    <x v="1"/>
    <x v="0"/>
    <x v="2"/>
    <x v="1"/>
    <x v="1"/>
    <x v="1"/>
    <x v="1"/>
    <x v="1"/>
    <x v="1"/>
    <x v="4"/>
    <x v="2"/>
    <x v="0"/>
    <x v="2"/>
    <x v="3"/>
    <x v="1"/>
    <x v="2"/>
    <x v="2"/>
    <x v="2"/>
    <m/>
    <m/>
    <m/>
    <m/>
    <m/>
    <m/>
  </r>
  <r>
    <x v="0"/>
    <x v="127"/>
    <x v="1"/>
    <m/>
    <x v="0"/>
    <x v="1"/>
    <x v="0"/>
    <x v="3"/>
    <x v="5"/>
    <x v="1"/>
    <x v="3"/>
    <x v="2"/>
    <x v="2"/>
    <x v="2"/>
    <x v="2"/>
    <x v="4"/>
    <x v="2"/>
    <x v="0"/>
    <x v="2"/>
    <x v="3"/>
    <x v="2"/>
    <x v="4"/>
    <x v="3"/>
    <x v="3"/>
    <x v="2"/>
    <x v="3"/>
    <x v="3"/>
    <x v="0"/>
    <x v="2"/>
    <x v="3"/>
    <x v="1"/>
    <x v="2"/>
    <x v="2"/>
    <x v="2"/>
    <m/>
    <m/>
    <m/>
    <m/>
    <m/>
    <m/>
  </r>
  <r>
    <x v="0"/>
    <x v="127"/>
    <x v="1"/>
    <m/>
    <x v="0"/>
    <x v="1"/>
    <x v="0"/>
    <x v="1"/>
    <x v="1"/>
    <x v="2"/>
    <x v="1"/>
    <x v="1"/>
    <x v="2"/>
    <x v="1"/>
    <x v="2"/>
    <x v="2"/>
    <x v="1"/>
    <x v="0"/>
    <x v="1"/>
    <x v="1"/>
    <x v="2"/>
    <x v="4"/>
    <x v="2"/>
    <x v="4"/>
    <x v="5"/>
    <x v="2"/>
    <x v="2"/>
    <x v="0"/>
    <x v="2"/>
    <x v="3"/>
    <x v="1"/>
    <x v="2"/>
    <x v="2"/>
    <x v="2"/>
    <m/>
    <m/>
    <m/>
    <m/>
    <m/>
    <m/>
  </r>
  <r>
    <x v="0"/>
    <x v="127"/>
    <x v="1"/>
    <m/>
    <x v="0"/>
    <x v="1"/>
    <x v="1"/>
    <x v="2"/>
    <x v="2"/>
    <x v="2"/>
    <x v="1"/>
    <x v="1"/>
    <x v="2"/>
    <x v="1"/>
    <x v="1"/>
    <x v="1"/>
    <x v="1"/>
    <x v="0"/>
    <x v="1"/>
    <x v="2"/>
    <x v="1"/>
    <x v="1"/>
    <x v="1"/>
    <x v="1"/>
    <x v="4"/>
    <x v="1"/>
    <x v="1"/>
    <x v="0"/>
    <x v="2"/>
    <x v="3"/>
    <x v="1"/>
    <x v="2"/>
    <x v="2"/>
    <x v="2"/>
    <m/>
    <m/>
    <m/>
    <m/>
    <m/>
    <m/>
  </r>
  <r>
    <x v="0"/>
    <x v="127"/>
    <x v="1"/>
    <m/>
    <x v="0"/>
    <x v="1"/>
    <x v="0"/>
    <x v="1"/>
    <x v="3"/>
    <x v="4"/>
    <x v="1"/>
    <x v="1"/>
    <x v="1"/>
    <x v="2"/>
    <x v="1"/>
    <x v="1"/>
    <x v="1"/>
    <x v="0"/>
    <x v="2"/>
    <x v="2"/>
    <x v="1"/>
    <x v="1"/>
    <x v="1"/>
    <x v="1"/>
    <x v="2"/>
    <x v="2"/>
    <x v="2"/>
    <x v="0"/>
    <x v="2"/>
    <x v="3"/>
    <x v="1"/>
    <x v="2"/>
    <x v="2"/>
    <x v="2"/>
    <m/>
    <m/>
    <m/>
    <m/>
    <m/>
    <m/>
  </r>
  <r>
    <x v="0"/>
    <x v="127"/>
    <x v="1"/>
    <m/>
    <x v="0"/>
    <x v="1"/>
    <x v="0"/>
    <x v="2"/>
    <x v="3"/>
    <x v="2"/>
    <x v="1"/>
    <x v="2"/>
    <x v="1"/>
    <x v="2"/>
    <x v="3"/>
    <x v="2"/>
    <x v="2"/>
    <x v="0"/>
    <x v="2"/>
    <x v="2"/>
    <x v="2"/>
    <x v="3"/>
    <x v="3"/>
    <x v="3"/>
    <x v="2"/>
    <x v="2"/>
    <x v="2"/>
    <x v="0"/>
    <x v="2"/>
    <x v="3"/>
    <x v="1"/>
    <x v="2"/>
    <x v="2"/>
    <x v="2"/>
    <m/>
    <m/>
    <m/>
    <m/>
    <m/>
    <m/>
  </r>
  <r>
    <x v="0"/>
    <x v="127"/>
    <x v="1"/>
    <m/>
    <x v="0"/>
    <x v="1"/>
    <x v="1"/>
    <x v="1"/>
    <x v="4"/>
    <x v="1"/>
    <x v="0"/>
    <x v="5"/>
    <x v="1"/>
    <x v="0"/>
    <x v="4"/>
    <x v="2"/>
    <x v="4"/>
    <x v="0"/>
    <x v="1"/>
    <x v="2"/>
    <x v="2"/>
    <x v="2"/>
    <x v="3"/>
    <x v="3"/>
    <x v="2"/>
    <x v="2"/>
    <x v="2"/>
    <x v="0"/>
    <x v="2"/>
    <x v="3"/>
    <x v="1"/>
    <x v="2"/>
    <x v="2"/>
    <x v="2"/>
    <m/>
    <m/>
    <m/>
    <m/>
    <m/>
    <m/>
  </r>
  <r>
    <x v="0"/>
    <x v="128"/>
    <x v="1"/>
    <m/>
    <x v="0"/>
    <x v="0"/>
    <x v="1"/>
    <x v="0"/>
    <x v="0"/>
    <x v="0"/>
    <x v="0"/>
    <x v="0"/>
    <x v="0"/>
    <x v="0"/>
    <x v="0"/>
    <x v="0"/>
    <x v="0"/>
    <x v="0"/>
    <x v="0"/>
    <x v="0"/>
    <x v="0"/>
    <x v="0"/>
    <x v="0"/>
    <x v="0"/>
    <x v="0"/>
    <x v="0"/>
    <x v="0"/>
    <x v="0"/>
    <x v="0"/>
    <x v="1"/>
    <x v="0"/>
    <x v="0"/>
    <x v="0"/>
    <x v="0"/>
    <m/>
    <m/>
    <m/>
    <m/>
    <m/>
    <m/>
  </r>
  <r>
    <x v="0"/>
    <x v="128"/>
    <x v="1"/>
    <m/>
    <x v="0"/>
    <x v="0"/>
    <x v="1"/>
    <x v="0"/>
    <x v="0"/>
    <x v="0"/>
    <x v="0"/>
    <x v="0"/>
    <x v="0"/>
    <x v="0"/>
    <x v="0"/>
    <x v="0"/>
    <x v="0"/>
    <x v="0"/>
    <x v="0"/>
    <x v="0"/>
    <x v="0"/>
    <x v="0"/>
    <x v="0"/>
    <x v="0"/>
    <x v="0"/>
    <x v="0"/>
    <x v="0"/>
    <x v="0"/>
    <x v="0"/>
    <x v="0"/>
    <x v="0"/>
    <x v="0"/>
    <x v="0"/>
    <x v="1"/>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1"/>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1"/>
    <m/>
    <m/>
    <m/>
    <m/>
    <m/>
    <m/>
  </r>
  <r>
    <x v="0"/>
    <x v="128"/>
    <x v="1"/>
    <m/>
    <x v="0"/>
    <x v="0"/>
    <x v="0"/>
    <x v="0"/>
    <x v="0"/>
    <x v="0"/>
    <x v="0"/>
    <x v="0"/>
    <x v="0"/>
    <x v="0"/>
    <x v="0"/>
    <x v="0"/>
    <x v="0"/>
    <x v="0"/>
    <x v="0"/>
    <x v="0"/>
    <x v="0"/>
    <x v="0"/>
    <x v="0"/>
    <x v="0"/>
    <x v="0"/>
    <x v="0"/>
    <x v="0"/>
    <x v="0"/>
    <x v="0"/>
    <x v="0"/>
    <x v="0"/>
    <x v="0"/>
    <x v="0"/>
    <x v="1"/>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3"/>
    <x v="0"/>
    <x v="1"/>
    <x v="0"/>
    <m/>
    <m/>
    <m/>
    <m/>
    <m/>
    <m/>
  </r>
  <r>
    <x v="0"/>
    <x v="128"/>
    <x v="1"/>
    <m/>
    <x v="0"/>
    <x v="0"/>
    <x v="1"/>
    <x v="0"/>
    <x v="0"/>
    <x v="0"/>
    <x v="0"/>
    <x v="0"/>
    <x v="0"/>
    <x v="0"/>
    <x v="0"/>
    <x v="0"/>
    <x v="0"/>
    <x v="0"/>
    <x v="0"/>
    <x v="0"/>
    <x v="0"/>
    <x v="0"/>
    <x v="0"/>
    <x v="0"/>
    <x v="0"/>
    <x v="0"/>
    <x v="0"/>
    <x v="0"/>
    <x v="0"/>
    <x v="1"/>
    <x v="0"/>
    <x v="0"/>
    <x v="3"/>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3"/>
    <x v="0"/>
    <x v="0"/>
    <x v="0"/>
    <x v="0"/>
    <x v="0"/>
    <x v="0"/>
    <x v="0"/>
    <x v="0"/>
    <x v="0"/>
    <x v="0"/>
    <x v="0"/>
    <x v="0"/>
    <x v="0"/>
    <x v="0"/>
    <x v="0"/>
    <x v="0"/>
    <x v="0"/>
    <x v="0"/>
    <x v="0"/>
    <x v="0"/>
    <x v="0"/>
    <x v="0"/>
    <x v="1"/>
    <x v="2"/>
    <x v="0"/>
    <x v="1"/>
    <x v="0"/>
    <m/>
    <m/>
    <m/>
    <m/>
    <m/>
    <m/>
  </r>
  <r>
    <x v="0"/>
    <x v="128"/>
    <x v="1"/>
    <m/>
    <x v="0"/>
    <x v="0"/>
    <x v="3"/>
    <x v="0"/>
    <x v="0"/>
    <x v="0"/>
    <x v="0"/>
    <x v="0"/>
    <x v="0"/>
    <x v="0"/>
    <x v="0"/>
    <x v="0"/>
    <x v="0"/>
    <x v="0"/>
    <x v="0"/>
    <x v="0"/>
    <x v="0"/>
    <x v="0"/>
    <x v="0"/>
    <x v="0"/>
    <x v="0"/>
    <x v="0"/>
    <x v="0"/>
    <x v="0"/>
    <x v="0"/>
    <x v="1"/>
    <x v="2"/>
    <x v="0"/>
    <x v="1"/>
    <x v="0"/>
    <m/>
    <m/>
    <m/>
    <m/>
    <m/>
    <m/>
  </r>
  <r>
    <x v="0"/>
    <x v="128"/>
    <x v="1"/>
    <m/>
    <x v="0"/>
    <x v="0"/>
    <x v="0"/>
    <x v="0"/>
    <x v="0"/>
    <x v="0"/>
    <x v="0"/>
    <x v="0"/>
    <x v="0"/>
    <x v="0"/>
    <x v="0"/>
    <x v="0"/>
    <x v="0"/>
    <x v="0"/>
    <x v="0"/>
    <x v="0"/>
    <x v="0"/>
    <x v="0"/>
    <x v="0"/>
    <x v="0"/>
    <x v="0"/>
    <x v="0"/>
    <x v="0"/>
    <x v="0"/>
    <x v="0"/>
    <x v="1"/>
    <x v="2"/>
    <x v="0"/>
    <x v="1"/>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1"/>
    <x v="1"/>
    <x v="0"/>
    <x v="3"/>
    <x v="1"/>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1"/>
    <x v="0"/>
    <x v="0"/>
    <x v="3"/>
    <x v="0"/>
    <x v="1"/>
    <m/>
    <m/>
    <m/>
    <m/>
    <m/>
    <m/>
  </r>
  <r>
    <x v="0"/>
    <x v="128"/>
    <x v="1"/>
    <m/>
    <x v="0"/>
    <x v="0"/>
    <x v="0"/>
    <x v="0"/>
    <x v="0"/>
    <x v="0"/>
    <x v="0"/>
    <x v="0"/>
    <x v="0"/>
    <x v="0"/>
    <x v="0"/>
    <x v="0"/>
    <x v="0"/>
    <x v="0"/>
    <x v="0"/>
    <x v="0"/>
    <x v="0"/>
    <x v="0"/>
    <x v="0"/>
    <x v="0"/>
    <x v="0"/>
    <x v="0"/>
    <x v="0"/>
    <x v="0"/>
    <x v="1"/>
    <x v="0"/>
    <x v="2"/>
    <x v="3"/>
    <x v="0"/>
    <x v="0"/>
    <m/>
    <m/>
    <m/>
    <m/>
    <m/>
    <m/>
  </r>
  <r>
    <x v="0"/>
    <x v="128"/>
    <x v="1"/>
    <m/>
    <x v="0"/>
    <x v="0"/>
    <x v="1"/>
    <x v="0"/>
    <x v="0"/>
    <x v="0"/>
    <x v="0"/>
    <x v="0"/>
    <x v="0"/>
    <x v="0"/>
    <x v="0"/>
    <x v="0"/>
    <x v="0"/>
    <x v="0"/>
    <x v="0"/>
    <x v="0"/>
    <x v="0"/>
    <x v="0"/>
    <x v="0"/>
    <x v="0"/>
    <x v="0"/>
    <x v="0"/>
    <x v="0"/>
    <x v="0"/>
    <x v="0"/>
    <x v="0"/>
    <x v="0"/>
    <x v="0"/>
    <x v="0"/>
    <x v="0"/>
    <m/>
    <m/>
    <m/>
    <m/>
    <m/>
    <m/>
  </r>
  <r>
    <x v="0"/>
    <x v="128"/>
    <x v="1"/>
    <m/>
    <x v="0"/>
    <x v="1"/>
    <x v="0"/>
    <x v="1"/>
    <x v="2"/>
    <x v="2"/>
    <x v="2"/>
    <x v="2"/>
    <x v="1"/>
    <x v="2"/>
    <x v="3"/>
    <x v="2"/>
    <x v="1"/>
    <x v="1"/>
    <x v="1"/>
    <x v="2"/>
    <x v="1"/>
    <x v="1"/>
    <x v="1"/>
    <x v="3"/>
    <x v="2"/>
    <x v="2"/>
    <x v="2"/>
    <x v="0"/>
    <x v="2"/>
    <x v="3"/>
    <x v="1"/>
    <x v="2"/>
    <x v="2"/>
    <x v="2"/>
    <m/>
    <m/>
    <m/>
    <m/>
    <m/>
    <m/>
  </r>
  <r>
    <x v="0"/>
    <x v="128"/>
    <x v="1"/>
    <m/>
    <x v="0"/>
    <x v="1"/>
    <x v="1"/>
    <x v="1"/>
    <x v="3"/>
    <x v="2"/>
    <x v="1"/>
    <x v="2"/>
    <x v="1"/>
    <x v="2"/>
    <x v="1"/>
    <x v="2"/>
    <x v="1"/>
    <x v="2"/>
    <x v="2"/>
    <x v="2"/>
    <x v="1"/>
    <x v="1"/>
    <x v="1"/>
    <x v="3"/>
    <x v="4"/>
    <x v="2"/>
    <x v="2"/>
    <x v="0"/>
    <x v="2"/>
    <x v="3"/>
    <x v="1"/>
    <x v="2"/>
    <x v="2"/>
    <x v="2"/>
    <m/>
    <m/>
    <m/>
    <m/>
    <m/>
    <m/>
  </r>
  <r>
    <x v="0"/>
    <x v="128"/>
    <x v="1"/>
    <m/>
    <x v="0"/>
    <x v="1"/>
    <x v="1"/>
    <x v="1"/>
    <x v="3"/>
    <x v="1"/>
    <x v="2"/>
    <x v="2"/>
    <x v="1"/>
    <x v="2"/>
    <x v="2"/>
    <x v="2"/>
    <x v="1"/>
    <x v="2"/>
    <x v="1"/>
    <x v="2"/>
    <x v="1"/>
    <x v="2"/>
    <x v="2"/>
    <x v="3"/>
    <x v="4"/>
    <x v="2"/>
    <x v="2"/>
    <x v="0"/>
    <x v="2"/>
    <x v="3"/>
    <x v="1"/>
    <x v="2"/>
    <x v="2"/>
    <x v="2"/>
    <m/>
    <m/>
    <m/>
    <m/>
    <m/>
    <m/>
  </r>
  <r>
    <x v="0"/>
    <x v="128"/>
    <x v="1"/>
    <m/>
    <x v="0"/>
    <x v="1"/>
    <x v="0"/>
    <x v="1"/>
    <x v="1"/>
    <x v="1"/>
    <x v="2"/>
    <x v="2"/>
    <x v="1"/>
    <x v="1"/>
    <x v="2"/>
    <x v="2"/>
    <x v="2"/>
    <x v="2"/>
    <x v="4"/>
    <x v="2"/>
    <x v="4"/>
    <x v="1"/>
    <x v="1"/>
    <x v="4"/>
    <x v="3"/>
    <x v="2"/>
    <x v="2"/>
    <x v="0"/>
    <x v="2"/>
    <x v="3"/>
    <x v="1"/>
    <x v="2"/>
    <x v="2"/>
    <x v="2"/>
    <m/>
    <m/>
    <m/>
    <m/>
    <m/>
    <m/>
  </r>
  <r>
    <x v="0"/>
    <x v="128"/>
    <x v="1"/>
    <m/>
    <x v="0"/>
    <x v="1"/>
    <x v="1"/>
    <x v="2"/>
    <x v="2"/>
    <x v="2"/>
    <x v="1"/>
    <x v="1"/>
    <x v="2"/>
    <x v="1"/>
    <x v="1"/>
    <x v="1"/>
    <x v="1"/>
    <x v="1"/>
    <x v="1"/>
    <x v="1"/>
    <x v="1"/>
    <x v="1"/>
    <x v="1"/>
    <x v="1"/>
    <x v="2"/>
    <x v="1"/>
    <x v="1"/>
    <x v="0"/>
    <x v="2"/>
    <x v="3"/>
    <x v="1"/>
    <x v="2"/>
    <x v="2"/>
    <x v="2"/>
    <m/>
    <m/>
    <m/>
    <m/>
    <m/>
    <m/>
  </r>
  <r>
    <x v="0"/>
    <x v="128"/>
    <x v="1"/>
    <m/>
    <x v="0"/>
    <x v="1"/>
    <x v="1"/>
    <x v="2"/>
    <x v="2"/>
    <x v="2"/>
    <x v="1"/>
    <x v="1"/>
    <x v="1"/>
    <x v="1"/>
    <x v="1"/>
    <x v="1"/>
    <x v="1"/>
    <x v="1"/>
    <x v="1"/>
    <x v="1"/>
    <x v="1"/>
    <x v="1"/>
    <x v="1"/>
    <x v="1"/>
    <x v="2"/>
    <x v="1"/>
    <x v="1"/>
    <x v="0"/>
    <x v="2"/>
    <x v="3"/>
    <x v="1"/>
    <x v="2"/>
    <x v="2"/>
    <x v="2"/>
    <m/>
    <m/>
    <m/>
    <m/>
    <m/>
    <m/>
  </r>
  <r>
    <x v="0"/>
    <x v="128"/>
    <x v="1"/>
    <m/>
    <x v="0"/>
    <x v="1"/>
    <x v="1"/>
    <x v="1"/>
    <x v="1"/>
    <x v="1"/>
    <x v="2"/>
    <x v="2"/>
    <x v="1"/>
    <x v="2"/>
    <x v="2"/>
    <x v="1"/>
    <x v="2"/>
    <x v="2"/>
    <x v="2"/>
    <x v="2"/>
    <x v="1"/>
    <x v="1"/>
    <x v="1"/>
    <x v="1"/>
    <x v="1"/>
    <x v="1"/>
    <x v="1"/>
    <x v="0"/>
    <x v="2"/>
    <x v="3"/>
    <x v="1"/>
    <x v="2"/>
    <x v="2"/>
    <x v="2"/>
    <m/>
    <m/>
    <m/>
    <m/>
    <m/>
    <m/>
  </r>
  <r>
    <x v="0"/>
    <x v="128"/>
    <x v="1"/>
    <m/>
    <x v="0"/>
    <x v="1"/>
    <x v="0"/>
    <x v="1"/>
    <x v="2"/>
    <x v="2"/>
    <x v="2"/>
    <x v="4"/>
    <x v="4"/>
    <x v="2"/>
    <x v="1"/>
    <x v="1"/>
    <x v="1"/>
    <x v="2"/>
    <x v="1"/>
    <x v="2"/>
    <x v="1"/>
    <x v="1"/>
    <x v="1"/>
    <x v="1"/>
    <x v="1"/>
    <x v="1"/>
    <x v="1"/>
    <x v="0"/>
    <x v="2"/>
    <x v="3"/>
    <x v="1"/>
    <x v="2"/>
    <x v="2"/>
    <x v="2"/>
    <m/>
    <m/>
    <m/>
    <m/>
    <m/>
    <m/>
  </r>
  <r>
    <x v="0"/>
    <x v="128"/>
    <x v="1"/>
    <m/>
    <x v="0"/>
    <x v="1"/>
    <x v="1"/>
    <x v="2"/>
    <x v="1"/>
    <x v="2"/>
    <x v="1"/>
    <x v="1"/>
    <x v="1"/>
    <x v="1"/>
    <x v="1"/>
    <x v="1"/>
    <x v="1"/>
    <x v="1"/>
    <x v="1"/>
    <x v="1"/>
    <x v="1"/>
    <x v="1"/>
    <x v="1"/>
    <x v="1"/>
    <x v="1"/>
    <x v="1"/>
    <x v="1"/>
    <x v="0"/>
    <x v="2"/>
    <x v="3"/>
    <x v="1"/>
    <x v="2"/>
    <x v="2"/>
    <x v="2"/>
    <m/>
    <m/>
    <m/>
    <m/>
    <m/>
    <m/>
  </r>
  <r>
    <x v="0"/>
    <x v="128"/>
    <x v="1"/>
    <m/>
    <x v="0"/>
    <x v="1"/>
    <x v="0"/>
    <x v="1"/>
    <x v="1"/>
    <x v="3"/>
    <x v="2"/>
    <x v="2"/>
    <x v="1"/>
    <x v="2"/>
    <x v="2"/>
    <x v="2"/>
    <x v="2"/>
    <x v="2"/>
    <x v="2"/>
    <x v="2"/>
    <x v="2"/>
    <x v="2"/>
    <x v="2"/>
    <x v="3"/>
    <x v="2"/>
    <x v="2"/>
    <x v="2"/>
    <x v="0"/>
    <x v="2"/>
    <x v="3"/>
    <x v="1"/>
    <x v="2"/>
    <x v="2"/>
    <x v="2"/>
    <m/>
    <m/>
    <m/>
    <m/>
    <m/>
    <m/>
  </r>
  <r>
    <x v="0"/>
    <x v="128"/>
    <x v="1"/>
    <m/>
    <x v="0"/>
    <x v="1"/>
    <x v="3"/>
    <x v="3"/>
    <x v="4"/>
    <x v="5"/>
    <x v="2"/>
    <x v="3"/>
    <x v="4"/>
    <x v="3"/>
    <x v="3"/>
    <x v="2"/>
    <x v="1"/>
    <x v="2"/>
    <x v="3"/>
    <x v="2"/>
    <x v="2"/>
    <x v="3"/>
    <x v="2"/>
    <x v="1"/>
    <x v="2"/>
    <x v="2"/>
    <x v="2"/>
    <x v="0"/>
    <x v="2"/>
    <x v="3"/>
    <x v="1"/>
    <x v="2"/>
    <x v="2"/>
    <x v="2"/>
    <m/>
    <m/>
    <m/>
    <m/>
    <m/>
    <m/>
  </r>
  <r>
    <x v="0"/>
    <x v="128"/>
    <x v="1"/>
    <m/>
    <x v="0"/>
    <x v="1"/>
    <x v="0"/>
    <x v="2"/>
    <x v="2"/>
    <x v="2"/>
    <x v="1"/>
    <x v="1"/>
    <x v="2"/>
    <x v="1"/>
    <x v="1"/>
    <x v="1"/>
    <x v="1"/>
    <x v="1"/>
    <x v="1"/>
    <x v="1"/>
    <x v="1"/>
    <x v="1"/>
    <x v="1"/>
    <x v="1"/>
    <x v="1"/>
    <x v="1"/>
    <x v="1"/>
    <x v="0"/>
    <x v="2"/>
    <x v="3"/>
    <x v="1"/>
    <x v="2"/>
    <x v="2"/>
    <x v="2"/>
    <m/>
    <m/>
    <m/>
    <m/>
    <m/>
    <m/>
  </r>
  <r>
    <x v="0"/>
    <x v="128"/>
    <x v="1"/>
    <m/>
    <x v="0"/>
    <x v="1"/>
    <x v="0"/>
    <x v="2"/>
    <x v="2"/>
    <x v="2"/>
    <x v="1"/>
    <x v="1"/>
    <x v="2"/>
    <x v="1"/>
    <x v="1"/>
    <x v="1"/>
    <x v="1"/>
    <x v="1"/>
    <x v="1"/>
    <x v="1"/>
    <x v="1"/>
    <x v="1"/>
    <x v="1"/>
    <x v="1"/>
    <x v="1"/>
    <x v="1"/>
    <x v="1"/>
    <x v="0"/>
    <x v="2"/>
    <x v="3"/>
    <x v="1"/>
    <x v="2"/>
    <x v="2"/>
    <x v="2"/>
    <m/>
    <m/>
    <m/>
    <m/>
    <m/>
    <m/>
  </r>
  <r>
    <x v="0"/>
    <x v="128"/>
    <x v="1"/>
    <m/>
    <x v="0"/>
    <x v="1"/>
    <x v="0"/>
    <x v="2"/>
    <x v="2"/>
    <x v="2"/>
    <x v="1"/>
    <x v="1"/>
    <x v="2"/>
    <x v="1"/>
    <x v="1"/>
    <x v="1"/>
    <x v="1"/>
    <x v="1"/>
    <x v="1"/>
    <x v="1"/>
    <x v="1"/>
    <x v="1"/>
    <x v="1"/>
    <x v="1"/>
    <x v="1"/>
    <x v="1"/>
    <x v="1"/>
    <x v="0"/>
    <x v="2"/>
    <x v="3"/>
    <x v="1"/>
    <x v="2"/>
    <x v="2"/>
    <x v="2"/>
    <m/>
    <m/>
    <m/>
    <m/>
    <m/>
    <m/>
  </r>
  <r>
    <x v="0"/>
    <x v="128"/>
    <x v="1"/>
    <m/>
    <x v="0"/>
    <x v="1"/>
    <x v="3"/>
    <x v="1"/>
    <x v="1"/>
    <x v="1"/>
    <x v="2"/>
    <x v="4"/>
    <x v="4"/>
    <x v="2"/>
    <x v="4"/>
    <x v="2"/>
    <x v="2"/>
    <x v="2"/>
    <x v="1"/>
    <x v="1"/>
    <x v="1"/>
    <x v="2"/>
    <x v="3"/>
    <x v="4"/>
    <x v="5"/>
    <x v="2"/>
    <x v="2"/>
    <x v="0"/>
    <x v="2"/>
    <x v="3"/>
    <x v="1"/>
    <x v="2"/>
    <x v="2"/>
    <x v="2"/>
    <m/>
    <m/>
    <m/>
    <m/>
    <m/>
    <m/>
  </r>
  <r>
    <x v="0"/>
    <x v="128"/>
    <x v="1"/>
    <m/>
    <x v="0"/>
    <x v="1"/>
    <x v="0"/>
    <x v="1"/>
    <x v="1"/>
    <x v="1"/>
    <x v="2"/>
    <x v="2"/>
    <x v="1"/>
    <x v="3"/>
    <x v="2"/>
    <x v="2"/>
    <x v="2"/>
    <x v="2"/>
    <x v="3"/>
    <x v="3"/>
    <x v="1"/>
    <x v="3"/>
    <x v="1"/>
    <x v="1"/>
    <x v="1"/>
    <x v="1"/>
    <x v="1"/>
    <x v="0"/>
    <x v="2"/>
    <x v="3"/>
    <x v="1"/>
    <x v="2"/>
    <x v="2"/>
    <x v="2"/>
    <m/>
    <m/>
    <m/>
    <m/>
    <m/>
    <m/>
  </r>
  <r>
    <x v="0"/>
    <x v="128"/>
    <x v="1"/>
    <m/>
    <x v="0"/>
    <x v="1"/>
    <x v="0"/>
    <x v="2"/>
    <x v="1"/>
    <x v="1"/>
    <x v="1"/>
    <x v="1"/>
    <x v="1"/>
    <x v="1"/>
    <x v="1"/>
    <x v="1"/>
    <x v="1"/>
    <x v="2"/>
    <x v="2"/>
    <x v="2"/>
    <x v="1"/>
    <x v="1"/>
    <x v="1"/>
    <x v="1"/>
    <x v="1"/>
    <x v="1"/>
    <x v="1"/>
    <x v="0"/>
    <x v="2"/>
    <x v="3"/>
    <x v="1"/>
    <x v="2"/>
    <x v="2"/>
    <x v="2"/>
    <m/>
    <m/>
    <m/>
    <m/>
    <m/>
    <m/>
  </r>
  <r>
    <x v="0"/>
    <x v="128"/>
    <x v="1"/>
    <m/>
    <x v="0"/>
    <x v="1"/>
    <x v="0"/>
    <x v="2"/>
    <x v="2"/>
    <x v="2"/>
    <x v="1"/>
    <x v="1"/>
    <x v="2"/>
    <x v="2"/>
    <x v="2"/>
    <x v="1"/>
    <x v="1"/>
    <x v="1"/>
    <x v="1"/>
    <x v="2"/>
    <x v="1"/>
    <x v="2"/>
    <x v="1"/>
    <x v="3"/>
    <x v="1"/>
    <x v="1"/>
    <x v="1"/>
    <x v="0"/>
    <x v="2"/>
    <x v="3"/>
    <x v="1"/>
    <x v="2"/>
    <x v="2"/>
    <x v="2"/>
    <m/>
    <m/>
    <m/>
    <m/>
    <m/>
    <m/>
  </r>
  <r>
    <x v="0"/>
    <x v="128"/>
    <x v="1"/>
    <m/>
    <x v="0"/>
    <x v="1"/>
    <x v="0"/>
    <x v="2"/>
    <x v="2"/>
    <x v="4"/>
    <x v="1"/>
    <x v="1"/>
    <x v="1"/>
    <x v="1"/>
    <x v="1"/>
    <x v="1"/>
    <x v="1"/>
    <x v="2"/>
    <x v="2"/>
    <x v="3"/>
    <x v="2"/>
    <x v="1"/>
    <x v="2"/>
    <x v="3"/>
    <x v="1"/>
    <x v="1"/>
    <x v="1"/>
    <x v="0"/>
    <x v="2"/>
    <x v="3"/>
    <x v="1"/>
    <x v="2"/>
    <x v="2"/>
    <x v="2"/>
    <m/>
    <m/>
    <m/>
    <m/>
    <m/>
    <m/>
  </r>
  <r>
    <x v="0"/>
    <x v="128"/>
    <x v="1"/>
    <m/>
    <x v="0"/>
    <x v="1"/>
    <x v="1"/>
    <x v="2"/>
    <x v="1"/>
    <x v="2"/>
    <x v="1"/>
    <x v="1"/>
    <x v="1"/>
    <x v="2"/>
    <x v="1"/>
    <x v="1"/>
    <x v="1"/>
    <x v="1"/>
    <x v="1"/>
    <x v="1"/>
    <x v="1"/>
    <x v="1"/>
    <x v="2"/>
    <x v="3"/>
    <x v="4"/>
    <x v="1"/>
    <x v="1"/>
    <x v="0"/>
    <x v="2"/>
    <x v="3"/>
    <x v="1"/>
    <x v="2"/>
    <x v="2"/>
    <x v="2"/>
    <m/>
    <m/>
    <m/>
    <m/>
    <m/>
    <m/>
  </r>
  <r>
    <x v="0"/>
    <x v="128"/>
    <x v="1"/>
    <m/>
    <x v="0"/>
    <x v="1"/>
    <x v="1"/>
    <x v="2"/>
    <x v="2"/>
    <x v="2"/>
    <x v="1"/>
    <x v="1"/>
    <x v="1"/>
    <x v="3"/>
    <x v="1"/>
    <x v="1"/>
    <x v="1"/>
    <x v="2"/>
    <x v="1"/>
    <x v="1"/>
    <x v="1"/>
    <x v="1"/>
    <x v="1"/>
    <x v="1"/>
    <x v="1"/>
    <x v="1"/>
    <x v="1"/>
    <x v="0"/>
    <x v="2"/>
    <x v="3"/>
    <x v="1"/>
    <x v="2"/>
    <x v="2"/>
    <x v="2"/>
    <m/>
    <m/>
    <m/>
    <m/>
    <m/>
    <m/>
  </r>
  <r>
    <x v="0"/>
    <x v="128"/>
    <x v="1"/>
    <m/>
    <x v="0"/>
    <x v="1"/>
    <x v="1"/>
    <x v="1"/>
    <x v="3"/>
    <x v="2"/>
    <x v="1"/>
    <x v="1"/>
    <x v="3"/>
    <x v="1"/>
    <x v="3"/>
    <x v="4"/>
    <x v="2"/>
    <x v="3"/>
    <x v="1"/>
    <x v="3"/>
    <x v="1"/>
    <x v="1"/>
    <x v="1"/>
    <x v="1"/>
    <x v="1"/>
    <x v="1"/>
    <x v="1"/>
    <x v="0"/>
    <x v="2"/>
    <x v="3"/>
    <x v="1"/>
    <x v="2"/>
    <x v="2"/>
    <x v="2"/>
    <m/>
    <m/>
    <m/>
    <m/>
    <m/>
    <m/>
  </r>
  <r>
    <x v="0"/>
    <x v="128"/>
    <x v="1"/>
    <m/>
    <x v="0"/>
    <x v="1"/>
    <x v="0"/>
    <x v="2"/>
    <x v="1"/>
    <x v="2"/>
    <x v="2"/>
    <x v="2"/>
    <x v="2"/>
    <x v="2"/>
    <x v="2"/>
    <x v="2"/>
    <x v="1"/>
    <x v="1"/>
    <x v="2"/>
    <x v="2"/>
    <x v="2"/>
    <x v="2"/>
    <x v="1"/>
    <x v="1"/>
    <x v="1"/>
    <x v="1"/>
    <x v="1"/>
    <x v="0"/>
    <x v="2"/>
    <x v="3"/>
    <x v="1"/>
    <x v="2"/>
    <x v="2"/>
    <x v="2"/>
    <m/>
    <m/>
    <m/>
    <m/>
    <m/>
    <m/>
  </r>
  <r>
    <x v="0"/>
    <x v="128"/>
    <x v="1"/>
    <m/>
    <x v="0"/>
    <x v="1"/>
    <x v="1"/>
    <x v="2"/>
    <x v="2"/>
    <x v="2"/>
    <x v="1"/>
    <x v="1"/>
    <x v="2"/>
    <x v="1"/>
    <x v="1"/>
    <x v="1"/>
    <x v="1"/>
    <x v="1"/>
    <x v="1"/>
    <x v="1"/>
    <x v="1"/>
    <x v="1"/>
    <x v="1"/>
    <x v="1"/>
    <x v="2"/>
    <x v="1"/>
    <x v="1"/>
    <x v="0"/>
    <x v="2"/>
    <x v="3"/>
    <x v="1"/>
    <x v="2"/>
    <x v="2"/>
    <x v="2"/>
    <m/>
    <m/>
    <m/>
    <m/>
    <m/>
    <m/>
  </r>
  <r>
    <x v="0"/>
    <x v="128"/>
    <x v="1"/>
    <m/>
    <x v="0"/>
    <x v="1"/>
    <x v="1"/>
    <x v="3"/>
    <x v="3"/>
    <x v="5"/>
    <x v="4"/>
    <x v="4"/>
    <x v="1"/>
    <x v="5"/>
    <x v="4"/>
    <x v="4"/>
    <x v="4"/>
    <x v="5"/>
    <x v="4"/>
    <x v="2"/>
    <x v="5"/>
    <x v="4"/>
    <x v="3"/>
    <x v="5"/>
    <x v="2"/>
    <x v="3"/>
    <x v="5"/>
    <x v="0"/>
    <x v="2"/>
    <x v="3"/>
    <x v="1"/>
    <x v="2"/>
    <x v="2"/>
    <x v="2"/>
    <m/>
    <m/>
    <m/>
    <m/>
    <m/>
    <m/>
  </r>
  <r>
    <x v="0"/>
    <x v="128"/>
    <x v="1"/>
    <m/>
    <x v="0"/>
    <x v="1"/>
    <x v="1"/>
    <x v="2"/>
    <x v="2"/>
    <x v="2"/>
    <x v="1"/>
    <x v="1"/>
    <x v="2"/>
    <x v="1"/>
    <x v="1"/>
    <x v="1"/>
    <x v="1"/>
    <x v="1"/>
    <x v="1"/>
    <x v="1"/>
    <x v="1"/>
    <x v="1"/>
    <x v="1"/>
    <x v="1"/>
    <x v="2"/>
    <x v="1"/>
    <x v="1"/>
    <x v="0"/>
    <x v="2"/>
    <x v="3"/>
    <x v="1"/>
    <x v="2"/>
    <x v="2"/>
    <x v="2"/>
    <m/>
    <m/>
    <m/>
    <m/>
    <m/>
    <m/>
  </r>
  <r>
    <x v="0"/>
    <x v="128"/>
    <x v="1"/>
    <m/>
    <x v="0"/>
    <x v="1"/>
    <x v="0"/>
    <x v="1"/>
    <x v="3"/>
    <x v="1"/>
    <x v="2"/>
    <x v="4"/>
    <x v="5"/>
    <x v="2"/>
    <x v="4"/>
    <x v="4"/>
    <x v="2"/>
    <x v="2"/>
    <x v="3"/>
    <x v="3"/>
    <x v="3"/>
    <x v="3"/>
    <x v="3"/>
    <x v="2"/>
    <x v="4"/>
    <x v="2"/>
    <x v="4"/>
    <x v="0"/>
    <x v="2"/>
    <x v="3"/>
    <x v="1"/>
    <x v="2"/>
    <x v="2"/>
    <x v="2"/>
    <m/>
    <m/>
    <m/>
    <m/>
    <m/>
    <m/>
  </r>
  <r>
    <x v="0"/>
    <x v="128"/>
    <x v="1"/>
    <m/>
    <x v="0"/>
    <x v="1"/>
    <x v="0"/>
    <x v="1"/>
    <x v="2"/>
    <x v="4"/>
    <x v="2"/>
    <x v="2"/>
    <x v="1"/>
    <x v="2"/>
    <x v="1"/>
    <x v="2"/>
    <x v="2"/>
    <x v="2"/>
    <x v="2"/>
    <x v="3"/>
    <x v="1"/>
    <x v="1"/>
    <x v="1"/>
    <x v="1"/>
    <x v="2"/>
    <x v="2"/>
    <x v="1"/>
    <x v="0"/>
    <x v="2"/>
    <x v="3"/>
    <x v="1"/>
    <x v="2"/>
    <x v="2"/>
    <x v="2"/>
    <m/>
    <m/>
    <m/>
    <m/>
    <m/>
    <m/>
  </r>
  <r>
    <x v="0"/>
    <x v="128"/>
    <x v="1"/>
    <m/>
    <x v="0"/>
    <x v="1"/>
    <x v="1"/>
    <x v="1"/>
    <x v="2"/>
    <x v="2"/>
    <x v="2"/>
    <x v="2"/>
    <x v="2"/>
    <x v="2"/>
    <x v="1"/>
    <x v="2"/>
    <x v="1"/>
    <x v="2"/>
    <x v="2"/>
    <x v="2"/>
    <x v="1"/>
    <x v="1"/>
    <x v="2"/>
    <x v="1"/>
    <x v="2"/>
    <x v="1"/>
    <x v="1"/>
    <x v="0"/>
    <x v="2"/>
    <x v="3"/>
    <x v="1"/>
    <x v="2"/>
    <x v="2"/>
    <x v="2"/>
    <m/>
    <m/>
    <m/>
    <m/>
    <m/>
    <m/>
  </r>
  <r>
    <x v="0"/>
    <x v="128"/>
    <x v="1"/>
    <m/>
    <x v="0"/>
    <x v="1"/>
    <x v="0"/>
    <x v="1"/>
    <x v="1"/>
    <x v="4"/>
    <x v="2"/>
    <x v="2"/>
    <x v="2"/>
    <x v="2"/>
    <x v="1"/>
    <x v="2"/>
    <x v="2"/>
    <x v="2"/>
    <x v="1"/>
    <x v="1"/>
    <x v="1"/>
    <x v="1"/>
    <x v="0"/>
    <x v="3"/>
    <x v="0"/>
    <x v="2"/>
    <x v="2"/>
    <x v="0"/>
    <x v="2"/>
    <x v="3"/>
    <x v="1"/>
    <x v="2"/>
    <x v="2"/>
    <x v="2"/>
    <m/>
    <m/>
    <m/>
    <m/>
    <m/>
    <m/>
  </r>
  <r>
    <x v="0"/>
    <x v="128"/>
    <x v="1"/>
    <m/>
    <x v="0"/>
    <x v="1"/>
    <x v="1"/>
    <x v="1"/>
    <x v="2"/>
    <x v="1"/>
    <x v="4"/>
    <x v="2"/>
    <x v="1"/>
    <x v="2"/>
    <x v="5"/>
    <x v="2"/>
    <x v="2"/>
    <x v="3"/>
    <x v="2"/>
    <x v="2"/>
    <x v="3"/>
    <x v="2"/>
    <x v="1"/>
    <x v="5"/>
    <x v="4"/>
    <x v="2"/>
    <x v="4"/>
    <x v="0"/>
    <x v="2"/>
    <x v="3"/>
    <x v="1"/>
    <x v="2"/>
    <x v="2"/>
    <x v="2"/>
    <m/>
    <m/>
    <m/>
    <m/>
    <m/>
    <m/>
  </r>
  <r>
    <x v="0"/>
    <x v="128"/>
    <x v="1"/>
    <m/>
    <x v="0"/>
    <x v="1"/>
    <x v="1"/>
    <x v="2"/>
    <x v="1"/>
    <x v="3"/>
    <x v="3"/>
    <x v="3"/>
    <x v="1"/>
    <x v="1"/>
    <x v="1"/>
    <x v="2"/>
    <x v="1"/>
    <x v="3"/>
    <x v="1"/>
    <x v="1"/>
    <x v="2"/>
    <x v="1"/>
    <x v="3"/>
    <x v="3"/>
    <x v="1"/>
    <x v="1"/>
    <x v="1"/>
    <x v="0"/>
    <x v="2"/>
    <x v="3"/>
    <x v="1"/>
    <x v="2"/>
    <x v="2"/>
    <x v="2"/>
    <m/>
    <m/>
    <m/>
    <m/>
    <m/>
    <m/>
  </r>
  <r>
    <x v="0"/>
    <x v="128"/>
    <x v="1"/>
    <m/>
    <x v="0"/>
    <x v="1"/>
    <x v="1"/>
    <x v="2"/>
    <x v="2"/>
    <x v="3"/>
    <x v="1"/>
    <x v="1"/>
    <x v="2"/>
    <x v="1"/>
    <x v="1"/>
    <x v="1"/>
    <x v="1"/>
    <x v="1"/>
    <x v="1"/>
    <x v="1"/>
    <x v="1"/>
    <x v="1"/>
    <x v="3"/>
    <x v="3"/>
    <x v="1"/>
    <x v="1"/>
    <x v="1"/>
    <x v="0"/>
    <x v="2"/>
    <x v="3"/>
    <x v="1"/>
    <x v="2"/>
    <x v="2"/>
    <x v="2"/>
    <m/>
    <m/>
    <m/>
    <m/>
    <m/>
    <m/>
  </r>
  <r>
    <x v="0"/>
    <x v="128"/>
    <x v="1"/>
    <m/>
    <x v="0"/>
    <x v="1"/>
    <x v="0"/>
    <x v="3"/>
    <x v="4"/>
    <x v="1"/>
    <x v="3"/>
    <x v="3"/>
    <x v="4"/>
    <x v="3"/>
    <x v="2"/>
    <x v="1"/>
    <x v="1"/>
    <x v="3"/>
    <x v="3"/>
    <x v="3"/>
    <x v="1"/>
    <x v="3"/>
    <x v="3"/>
    <x v="1"/>
    <x v="1"/>
    <x v="2"/>
    <x v="2"/>
    <x v="0"/>
    <x v="2"/>
    <x v="3"/>
    <x v="1"/>
    <x v="2"/>
    <x v="2"/>
    <x v="2"/>
    <m/>
    <m/>
    <m/>
    <m/>
    <m/>
    <m/>
  </r>
  <r>
    <x v="0"/>
    <x v="128"/>
    <x v="1"/>
    <m/>
    <x v="0"/>
    <x v="1"/>
    <x v="1"/>
    <x v="2"/>
    <x v="1"/>
    <x v="2"/>
    <x v="1"/>
    <x v="1"/>
    <x v="1"/>
    <x v="1"/>
    <x v="1"/>
    <x v="2"/>
    <x v="1"/>
    <x v="1"/>
    <x v="2"/>
    <x v="2"/>
    <x v="1"/>
    <x v="1"/>
    <x v="1"/>
    <x v="3"/>
    <x v="2"/>
    <x v="1"/>
    <x v="1"/>
    <x v="0"/>
    <x v="2"/>
    <x v="3"/>
    <x v="1"/>
    <x v="2"/>
    <x v="2"/>
    <x v="2"/>
    <m/>
    <m/>
    <m/>
    <m/>
    <m/>
    <m/>
  </r>
  <r>
    <x v="0"/>
    <x v="128"/>
    <x v="1"/>
    <m/>
    <x v="0"/>
    <x v="1"/>
    <x v="1"/>
    <x v="1"/>
    <x v="1"/>
    <x v="2"/>
    <x v="2"/>
    <x v="1"/>
    <x v="1"/>
    <x v="2"/>
    <x v="2"/>
    <x v="1"/>
    <x v="2"/>
    <x v="2"/>
    <x v="1"/>
    <x v="1"/>
    <x v="3"/>
    <x v="3"/>
    <x v="1"/>
    <x v="3"/>
    <x v="2"/>
    <x v="2"/>
    <x v="1"/>
    <x v="0"/>
    <x v="2"/>
    <x v="3"/>
    <x v="1"/>
    <x v="2"/>
    <x v="2"/>
    <x v="2"/>
    <m/>
    <m/>
    <m/>
    <m/>
    <m/>
    <m/>
  </r>
  <r>
    <x v="0"/>
    <x v="128"/>
    <x v="1"/>
    <m/>
    <x v="0"/>
    <x v="1"/>
    <x v="0"/>
    <x v="1"/>
    <x v="2"/>
    <x v="2"/>
    <x v="1"/>
    <x v="2"/>
    <x v="3"/>
    <x v="2"/>
    <x v="3"/>
    <x v="3"/>
    <x v="2"/>
    <x v="3"/>
    <x v="1"/>
    <x v="3"/>
    <x v="3"/>
    <x v="3"/>
    <x v="1"/>
    <x v="2"/>
    <x v="2"/>
    <x v="2"/>
    <x v="2"/>
    <x v="0"/>
    <x v="2"/>
    <x v="3"/>
    <x v="1"/>
    <x v="2"/>
    <x v="2"/>
    <x v="2"/>
    <m/>
    <m/>
    <m/>
    <m/>
    <m/>
    <m/>
  </r>
  <r>
    <x v="0"/>
    <x v="128"/>
    <x v="1"/>
    <m/>
    <x v="0"/>
    <x v="1"/>
    <x v="0"/>
    <x v="2"/>
    <x v="2"/>
    <x v="2"/>
    <x v="2"/>
    <x v="1"/>
    <x v="2"/>
    <x v="1"/>
    <x v="1"/>
    <x v="1"/>
    <x v="1"/>
    <x v="1"/>
    <x v="1"/>
    <x v="1"/>
    <x v="1"/>
    <x v="1"/>
    <x v="0"/>
    <x v="3"/>
    <x v="2"/>
    <x v="1"/>
    <x v="1"/>
    <x v="0"/>
    <x v="2"/>
    <x v="3"/>
    <x v="1"/>
    <x v="2"/>
    <x v="2"/>
    <x v="2"/>
    <m/>
    <m/>
    <m/>
    <m/>
    <m/>
    <m/>
  </r>
  <r>
    <x v="0"/>
    <x v="128"/>
    <x v="1"/>
    <m/>
    <x v="0"/>
    <x v="1"/>
    <x v="0"/>
    <x v="1"/>
    <x v="1"/>
    <x v="1"/>
    <x v="2"/>
    <x v="2"/>
    <x v="1"/>
    <x v="2"/>
    <x v="1"/>
    <x v="1"/>
    <x v="1"/>
    <x v="2"/>
    <x v="1"/>
    <x v="2"/>
    <x v="1"/>
    <x v="1"/>
    <x v="1"/>
    <x v="1"/>
    <x v="1"/>
    <x v="2"/>
    <x v="1"/>
    <x v="0"/>
    <x v="2"/>
    <x v="3"/>
    <x v="1"/>
    <x v="2"/>
    <x v="2"/>
    <x v="2"/>
    <m/>
    <m/>
    <m/>
    <m/>
    <m/>
    <m/>
  </r>
  <r>
    <x v="0"/>
    <x v="128"/>
    <x v="1"/>
    <m/>
    <x v="0"/>
    <x v="1"/>
    <x v="0"/>
    <x v="1"/>
    <x v="1"/>
    <x v="2"/>
    <x v="1"/>
    <x v="1"/>
    <x v="2"/>
    <x v="2"/>
    <x v="2"/>
    <x v="1"/>
    <x v="1"/>
    <x v="0"/>
    <x v="2"/>
    <x v="2"/>
    <x v="1"/>
    <x v="1"/>
    <x v="2"/>
    <x v="3"/>
    <x v="2"/>
    <x v="1"/>
    <x v="1"/>
    <x v="0"/>
    <x v="2"/>
    <x v="3"/>
    <x v="1"/>
    <x v="2"/>
    <x v="2"/>
    <x v="2"/>
    <m/>
    <m/>
    <m/>
    <m/>
    <m/>
    <m/>
  </r>
  <r>
    <x v="0"/>
    <x v="128"/>
    <x v="1"/>
    <m/>
    <x v="0"/>
    <x v="1"/>
    <x v="1"/>
    <x v="1"/>
    <x v="1"/>
    <x v="1"/>
    <x v="2"/>
    <x v="2"/>
    <x v="2"/>
    <x v="1"/>
    <x v="2"/>
    <x v="1"/>
    <x v="1"/>
    <x v="0"/>
    <x v="2"/>
    <x v="1"/>
    <x v="2"/>
    <x v="3"/>
    <x v="1"/>
    <x v="1"/>
    <x v="2"/>
    <x v="2"/>
    <x v="2"/>
    <x v="0"/>
    <x v="2"/>
    <x v="3"/>
    <x v="1"/>
    <x v="2"/>
    <x v="2"/>
    <x v="2"/>
    <m/>
    <m/>
    <m/>
    <m/>
    <m/>
    <m/>
  </r>
  <r>
    <x v="0"/>
    <x v="128"/>
    <x v="1"/>
    <m/>
    <x v="0"/>
    <x v="1"/>
    <x v="1"/>
    <x v="1"/>
    <x v="2"/>
    <x v="1"/>
    <x v="2"/>
    <x v="1"/>
    <x v="2"/>
    <x v="1"/>
    <x v="2"/>
    <x v="1"/>
    <x v="2"/>
    <x v="0"/>
    <x v="1"/>
    <x v="1"/>
    <x v="2"/>
    <x v="1"/>
    <x v="1"/>
    <x v="1"/>
    <x v="2"/>
    <x v="2"/>
    <x v="1"/>
    <x v="0"/>
    <x v="2"/>
    <x v="3"/>
    <x v="1"/>
    <x v="2"/>
    <x v="2"/>
    <x v="2"/>
    <m/>
    <m/>
    <m/>
    <m/>
    <m/>
    <m/>
  </r>
  <r>
    <x v="0"/>
    <x v="128"/>
    <x v="1"/>
    <m/>
    <x v="0"/>
    <x v="1"/>
    <x v="1"/>
    <x v="2"/>
    <x v="2"/>
    <x v="2"/>
    <x v="1"/>
    <x v="1"/>
    <x v="1"/>
    <x v="2"/>
    <x v="1"/>
    <x v="1"/>
    <x v="1"/>
    <x v="0"/>
    <x v="1"/>
    <x v="3"/>
    <x v="1"/>
    <x v="1"/>
    <x v="1"/>
    <x v="1"/>
    <x v="1"/>
    <x v="2"/>
    <x v="1"/>
    <x v="0"/>
    <x v="2"/>
    <x v="3"/>
    <x v="1"/>
    <x v="2"/>
    <x v="2"/>
    <x v="2"/>
    <m/>
    <m/>
    <m/>
    <m/>
    <m/>
    <m/>
  </r>
  <r>
    <x v="0"/>
    <x v="128"/>
    <x v="1"/>
    <m/>
    <x v="0"/>
    <x v="1"/>
    <x v="0"/>
    <x v="1"/>
    <x v="2"/>
    <x v="2"/>
    <x v="1"/>
    <x v="1"/>
    <x v="2"/>
    <x v="2"/>
    <x v="2"/>
    <x v="1"/>
    <x v="1"/>
    <x v="0"/>
    <x v="1"/>
    <x v="1"/>
    <x v="1"/>
    <x v="1"/>
    <x v="1"/>
    <x v="2"/>
    <x v="4"/>
    <x v="1"/>
    <x v="1"/>
    <x v="0"/>
    <x v="2"/>
    <x v="3"/>
    <x v="1"/>
    <x v="2"/>
    <x v="2"/>
    <x v="2"/>
    <m/>
    <m/>
    <m/>
    <m/>
    <m/>
    <m/>
  </r>
  <r>
    <x v="0"/>
    <x v="129"/>
    <x v="1"/>
    <m/>
    <x v="0"/>
    <x v="0"/>
    <x v="0"/>
    <x v="0"/>
    <x v="0"/>
    <x v="0"/>
    <x v="0"/>
    <x v="0"/>
    <x v="0"/>
    <x v="0"/>
    <x v="0"/>
    <x v="0"/>
    <x v="0"/>
    <x v="0"/>
    <x v="0"/>
    <x v="0"/>
    <x v="0"/>
    <x v="0"/>
    <x v="0"/>
    <x v="0"/>
    <x v="0"/>
    <x v="0"/>
    <x v="0"/>
    <x v="0"/>
    <x v="0"/>
    <x v="1"/>
    <x v="0"/>
    <x v="0"/>
    <x v="0"/>
    <x v="0"/>
    <m/>
    <m/>
    <m/>
    <m/>
    <m/>
    <m/>
  </r>
  <r>
    <x v="0"/>
    <x v="129"/>
    <x v="1"/>
    <m/>
    <x v="0"/>
    <x v="0"/>
    <x v="0"/>
    <x v="0"/>
    <x v="0"/>
    <x v="0"/>
    <x v="0"/>
    <x v="0"/>
    <x v="0"/>
    <x v="0"/>
    <x v="0"/>
    <x v="0"/>
    <x v="0"/>
    <x v="0"/>
    <x v="0"/>
    <x v="0"/>
    <x v="0"/>
    <x v="0"/>
    <x v="0"/>
    <x v="0"/>
    <x v="0"/>
    <x v="0"/>
    <x v="0"/>
    <x v="0"/>
    <x v="0"/>
    <x v="0"/>
    <x v="0"/>
    <x v="0"/>
    <x v="0"/>
    <x v="1"/>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2"/>
    <x v="3"/>
    <x v="1"/>
    <x v="2"/>
    <x v="2"/>
    <x v="2"/>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3"/>
    <x v="0"/>
    <x v="0"/>
    <x v="1"/>
    <x v="1"/>
    <x v="0"/>
    <m/>
    <m/>
    <m/>
    <m/>
    <m/>
    <m/>
  </r>
  <r>
    <x v="0"/>
    <x v="129"/>
    <x v="1"/>
    <m/>
    <x v="0"/>
    <x v="0"/>
    <x v="1"/>
    <x v="0"/>
    <x v="0"/>
    <x v="0"/>
    <x v="0"/>
    <x v="0"/>
    <x v="0"/>
    <x v="0"/>
    <x v="0"/>
    <x v="0"/>
    <x v="0"/>
    <x v="0"/>
    <x v="0"/>
    <x v="0"/>
    <x v="0"/>
    <x v="0"/>
    <x v="0"/>
    <x v="0"/>
    <x v="0"/>
    <x v="0"/>
    <x v="0"/>
    <x v="0"/>
    <x v="0"/>
    <x v="2"/>
    <x v="0"/>
    <x v="0"/>
    <x v="0"/>
    <x v="0"/>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1"/>
    <m/>
    <m/>
    <m/>
    <m/>
    <m/>
    <m/>
  </r>
  <r>
    <x v="0"/>
    <x v="129"/>
    <x v="1"/>
    <m/>
    <x v="0"/>
    <x v="0"/>
    <x v="0"/>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1"/>
    <x v="1"/>
    <m/>
    <m/>
    <m/>
    <m/>
    <m/>
    <m/>
  </r>
  <r>
    <x v="0"/>
    <x v="129"/>
    <x v="1"/>
    <m/>
    <x v="0"/>
    <x v="0"/>
    <x v="1"/>
    <x v="0"/>
    <x v="0"/>
    <x v="0"/>
    <x v="0"/>
    <x v="0"/>
    <x v="0"/>
    <x v="0"/>
    <x v="0"/>
    <x v="0"/>
    <x v="0"/>
    <x v="0"/>
    <x v="0"/>
    <x v="0"/>
    <x v="0"/>
    <x v="0"/>
    <x v="0"/>
    <x v="0"/>
    <x v="0"/>
    <x v="0"/>
    <x v="0"/>
    <x v="0"/>
    <x v="3"/>
    <x v="0"/>
    <x v="3"/>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3"/>
    <x v="0"/>
    <x v="0"/>
    <x v="1"/>
    <x v="1"/>
    <x v="0"/>
    <m/>
    <m/>
    <m/>
    <m/>
    <m/>
    <m/>
  </r>
  <r>
    <x v="0"/>
    <x v="129"/>
    <x v="1"/>
    <m/>
    <x v="0"/>
    <x v="0"/>
    <x v="1"/>
    <x v="0"/>
    <x v="0"/>
    <x v="0"/>
    <x v="0"/>
    <x v="0"/>
    <x v="0"/>
    <x v="0"/>
    <x v="0"/>
    <x v="0"/>
    <x v="0"/>
    <x v="0"/>
    <x v="0"/>
    <x v="0"/>
    <x v="0"/>
    <x v="0"/>
    <x v="0"/>
    <x v="0"/>
    <x v="0"/>
    <x v="0"/>
    <x v="0"/>
    <x v="0"/>
    <x v="3"/>
    <x v="0"/>
    <x v="0"/>
    <x v="1"/>
    <x v="1"/>
    <x v="0"/>
    <m/>
    <m/>
    <m/>
    <m/>
    <m/>
    <m/>
  </r>
  <r>
    <x v="0"/>
    <x v="129"/>
    <x v="1"/>
    <m/>
    <x v="0"/>
    <x v="0"/>
    <x v="0"/>
    <x v="0"/>
    <x v="0"/>
    <x v="0"/>
    <x v="0"/>
    <x v="0"/>
    <x v="0"/>
    <x v="0"/>
    <x v="0"/>
    <x v="0"/>
    <x v="0"/>
    <x v="0"/>
    <x v="0"/>
    <x v="0"/>
    <x v="0"/>
    <x v="0"/>
    <x v="0"/>
    <x v="0"/>
    <x v="0"/>
    <x v="0"/>
    <x v="0"/>
    <x v="0"/>
    <x v="1"/>
    <x v="2"/>
    <x v="0"/>
    <x v="0"/>
    <x v="3"/>
    <x v="0"/>
    <m/>
    <m/>
    <m/>
    <m/>
    <m/>
    <m/>
  </r>
  <r>
    <x v="0"/>
    <x v="129"/>
    <x v="1"/>
    <m/>
    <x v="0"/>
    <x v="0"/>
    <x v="1"/>
    <x v="0"/>
    <x v="0"/>
    <x v="0"/>
    <x v="0"/>
    <x v="0"/>
    <x v="0"/>
    <x v="0"/>
    <x v="0"/>
    <x v="0"/>
    <x v="0"/>
    <x v="0"/>
    <x v="0"/>
    <x v="0"/>
    <x v="0"/>
    <x v="0"/>
    <x v="0"/>
    <x v="0"/>
    <x v="0"/>
    <x v="0"/>
    <x v="0"/>
    <x v="0"/>
    <x v="0"/>
    <x v="1"/>
    <x v="0"/>
    <x v="0"/>
    <x v="3"/>
    <x v="0"/>
    <m/>
    <m/>
    <m/>
    <m/>
    <m/>
    <m/>
  </r>
  <r>
    <x v="0"/>
    <x v="129"/>
    <x v="1"/>
    <m/>
    <x v="0"/>
    <x v="0"/>
    <x v="0"/>
    <x v="0"/>
    <x v="0"/>
    <x v="0"/>
    <x v="0"/>
    <x v="0"/>
    <x v="0"/>
    <x v="0"/>
    <x v="0"/>
    <x v="0"/>
    <x v="0"/>
    <x v="0"/>
    <x v="0"/>
    <x v="0"/>
    <x v="0"/>
    <x v="0"/>
    <x v="0"/>
    <x v="0"/>
    <x v="0"/>
    <x v="0"/>
    <x v="0"/>
    <x v="0"/>
    <x v="0"/>
    <x v="2"/>
    <x v="0"/>
    <x v="3"/>
    <x v="0"/>
    <x v="1"/>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3"/>
    <x v="1"/>
    <x v="0"/>
    <x v="0"/>
    <x v="1"/>
    <x v="3"/>
    <m/>
    <m/>
    <m/>
    <m/>
    <m/>
    <m/>
  </r>
  <r>
    <x v="0"/>
    <x v="129"/>
    <x v="1"/>
    <m/>
    <x v="0"/>
    <x v="1"/>
    <x v="1"/>
    <x v="1"/>
    <x v="0"/>
    <x v="3"/>
    <x v="2"/>
    <x v="2"/>
    <x v="3"/>
    <x v="1"/>
    <x v="3"/>
    <x v="2"/>
    <x v="1"/>
    <x v="3"/>
    <x v="3"/>
    <x v="2"/>
    <x v="1"/>
    <x v="1"/>
    <x v="1"/>
    <x v="5"/>
    <x v="4"/>
    <x v="2"/>
    <x v="2"/>
    <x v="0"/>
    <x v="2"/>
    <x v="3"/>
    <x v="1"/>
    <x v="2"/>
    <x v="2"/>
    <x v="2"/>
    <m/>
    <m/>
    <m/>
    <m/>
    <m/>
    <m/>
  </r>
  <r>
    <x v="0"/>
    <x v="129"/>
    <x v="1"/>
    <m/>
    <x v="0"/>
    <x v="1"/>
    <x v="0"/>
    <x v="2"/>
    <x v="3"/>
    <x v="4"/>
    <x v="3"/>
    <x v="1"/>
    <x v="2"/>
    <x v="1"/>
    <x v="1"/>
    <x v="1"/>
    <x v="1"/>
    <x v="1"/>
    <x v="1"/>
    <x v="1"/>
    <x v="1"/>
    <x v="1"/>
    <x v="1"/>
    <x v="1"/>
    <x v="1"/>
    <x v="1"/>
    <x v="1"/>
    <x v="0"/>
    <x v="2"/>
    <x v="3"/>
    <x v="1"/>
    <x v="2"/>
    <x v="2"/>
    <x v="2"/>
    <m/>
    <m/>
    <m/>
    <m/>
    <m/>
    <m/>
  </r>
  <r>
    <x v="0"/>
    <x v="129"/>
    <x v="1"/>
    <m/>
    <x v="0"/>
    <x v="1"/>
    <x v="0"/>
    <x v="1"/>
    <x v="1"/>
    <x v="4"/>
    <x v="1"/>
    <x v="2"/>
    <x v="1"/>
    <x v="1"/>
    <x v="2"/>
    <x v="1"/>
    <x v="1"/>
    <x v="1"/>
    <x v="3"/>
    <x v="3"/>
    <x v="1"/>
    <x v="1"/>
    <x v="1"/>
    <x v="1"/>
    <x v="1"/>
    <x v="2"/>
    <x v="1"/>
    <x v="0"/>
    <x v="2"/>
    <x v="3"/>
    <x v="1"/>
    <x v="2"/>
    <x v="2"/>
    <x v="2"/>
    <m/>
    <m/>
    <m/>
    <m/>
    <m/>
    <m/>
  </r>
  <r>
    <x v="0"/>
    <x v="129"/>
    <x v="1"/>
    <m/>
    <x v="0"/>
    <x v="1"/>
    <x v="1"/>
    <x v="0"/>
    <x v="1"/>
    <x v="2"/>
    <x v="2"/>
    <x v="2"/>
    <x v="1"/>
    <x v="2"/>
    <x v="2"/>
    <x v="2"/>
    <x v="1"/>
    <x v="2"/>
    <x v="2"/>
    <x v="3"/>
    <x v="1"/>
    <x v="2"/>
    <x v="1"/>
    <x v="1"/>
    <x v="1"/>
    <x v="2"/>
    <x v="2"/>
    <x v="0"/>
    <x v="2"/>
    <x v="3"/>
    <x v="1"/>
    <x v="2"/>
    <x v="2"/>
    <x v="2"/>
    <m/>
    <m/>
    <m/>
    <m/>
    <m/>
    <m/>
  </r>
  <r>
    <x v="0"/>
    <x v="129"/>
    <x v="1"/>
    <m/>
    <x v="0"/>
    <x v="1"/>
    <x v="1"/>
    <x v="1"/>
    <x v="5"/>
    <x v="2"/>
    <x v="2"/>
    <x v="1"/>
    <x v="2"/>
    <x v="1"/>
    <x v="2"/>
    <x v="2"/>
    <x v="1"/>
    <x v="2"/>
    <x v="1"/>
    <x v="1"/>
    <x v="1"/>
    <x v="1"/>
    <x v="2"/>
    <x v="3"/>
    <x v="2"/>
    <x v="2"/>
    <x v="2"/>
    <x v="0"/>
    <x v="2"/>
    <x v="3"/>
    <x v="1"/>
    <x v="2"/>
    <x v="2"/>
    <x v="2"/>
    <m/>
    <m/>
    <m/>
    <m/>
    <m/>
    <m/>
  </r>
  <r>
    <x v="0"/>
    <x v="129"/>
    <x v="1"/>
    <m/>
    <x v="0"/>
    <x v="1"/>
    <x v="1"/>
    <x v="3"/>
    <x v="5"/>
    <x v="4"/>
    <x v="5"/>
    <x v="4"/>
    <x v="4"/>
    <x v="3"/>
    <x v="5"/>
    <x v="3"/>
    <x v="5"/>
    <x v="3"/>
    <x v="3"/>
    <x v="2"/>
    <x v="2"/>
    <x v="3"/>
    <x v="3"/>
    <x v="4"/>
    <x v="5"/>
    <x v="3"/>
    <x v="5"/>
    <x v="0"/>
    <x v="2"/>
    <x v="3"/>
    <x v="1"/>
    <x v="2"/>
    <x v="2"/>
    <x v="2"/>
    <m/>
    <m/>
    <m/>
    <m/>
    <m/>
    <m/>
  </r>
  <r>
    <x v="0"/>
    <x v="129"/>
    <x v="1"/>
    <m/>
    <x v="0"/>
    <x v="1"/>
    <x v="1"/>
    <x v="3"/>
    <x v="3"/>
    <x v="1"/>
    <x v="3"/>
    <x v="2"/>
    <x v="4"/>
    <x v="3"/>
    <x v="3"/>
    <x v="3"/>
    <x v="2"/>
    <x v="2"/>
    <x v="3"/>
    <x v="3"/>
    <x v="5"/>
    <x v="2"/>
    <x v="2"/>
    <x v="5"/>
    <x v="5"/>
    <x v="3"/>
    <x v="3"/>
    <x v="0"/>
    <x v="2"/>
    <x v="3"/>
    <x v="1"/>
    <x v="2"/>
    <x v="2"/>
    <x v="2"/>
    <m/>
    <m/>
    <m/>
    <m/>
    <m/>
    <m/>
  </r>
  <r>
    <x v="0"/>
    <x v="129"/>
    <x v="1"/>
    <m/>
    <x v="0"/>
    <x v="1"/>
    <x v="1"/>
    <x v="2"/>
    <x v="2"/>
    <x v="2"/>
    <x v="1"/>
    <x v="1"/>
    <x v="2"/>
    <x v="1"/>
    <x v="1"/>
    <x v="1"/>
    <x v="1"/>
    <x v="2"/>
    <x v="1"/>
    <x v="2"/>
    <x v="1"/>
    <x v="1"/>
    <x v="1"/>
    <x v="1"/>
    <x v="1"/>
    <x v="1"/>
    <x v="1"/>
    <x v="0"/>
    <x v="2"/>
    <x v="3"/>
    <x v="1"/>
    <x v="2"/>
    <x v="2"/>
    <x v="2"/>
    <m/>
    <m/>
    <m/>
    <m/>
    <m/>
    <m/>
  </r>
  <r>
    <x v="0"/>
    <x v="129"/>
    <x v="1"/>
    <m/>
    <x v="0"/>
    <x v="1"/>
    <x v="0"/>
    <x v="1"/>
    <x v="5"/>
    <x v="1"/>
    <x v="1"/>
    <x v="2"/>
    <x v="1"/>
    <x v="2"/>
    <x v="2"/>
    <x v="2"/>
    <x v="2"/>
    <x v="2"/>
    <x v="3"/>
    <x v="3"/>
    <x v="2"/>
    <x v="3"/>
    <x v="2"/>
    <x v="3"/>
    <x v="3"/>
    <x v="2"/>
    <x v="2"/>
    <x v="0"/>
    <x v="2"/>
    <x v="3"/>
    <x v="1"/>
    <x v="2"/>
    <x v="2"/>
    <x v="2"/>
    <m/>
    <m/>
    <m/>
    <m/>
    <m/>
    <m/>
  </r>
  <r>
    <x v="0"/>
    <x v="129"/>
    <x v="1"/>
    <m/>
    <x v="0"/>
    <x v="1"/>
    <x v="1"/>
    <x v="3"/>
    <x v="5"/>
    <x v="4"/>
    <x v="2"/>
    <x v="2"/>
    <x v="2"/>
    <x v="2"/>
    <x v="2"/>
    <x v="2"/>
    <x v="2"/>
    <x v="3"/>
    <x v="3"/>
    <x v="3"/>
    <x v="2"/>
    <x v="3"/>
    <x v="2"/>
    <x v="3"/>
    <x v="3"/>
    <x v="2"/>
    <x v="2"/>
    <x v="0"/>
    <x v="2"/>
    <x v="3"/>
    <x v="1"/>
    <x v="2"/>
    <x v="2"/>
    <x v="2"/>
    <m/>
    <m/>
    <m/>
    <m/>
    <m/>
    <m/>
  </r>
  <r>
    <x v="0"/>
    <x v="129"/>
    <x v="1"/>
    <m/>
    <x v="0"/>
    <x v="1"/>
    <x v="1"/>
    <x v="2"/>
    <x v="1"/>
    <x v="4"/>
    <x v="1"/>
    <x v="1"/>
    <x v="2"/>
    <x v="1"/>
    <x v="1"/>
    <x v="1"/>
    <x v="1"/>
    <x v="1"/>
    <x v="1"/>
    <x v="1"/>
    <x v="1"/>
    <x v="1"/>
    <x v="1"/>
    <x v="1"/>
    <x v="1"/>
    <x v="1"/>
    <x v="1"/>
    <x v="0"/>
    <x v="2"/>
    <x v="3"/>
    <x v="1"/>
    <x v="2"/>
    <x v="2"/>
    <x v="2"/>
    <m/>
    <m/>
    <m/>
    <m/>
    <m/>
    <m/>
  </r>
  <r>
    <x v="0"/>
    <x v="129"/>
    <x v="1"/>
    <m/>
    <x v="0"/>
    <x v="1"/>
    <x v="0"/>
    <x v="3"/>
    <x v="4"/>
    <x v="3"/>
    <x v="1"/>
    <x v="2"/>
    <x v="4"/>
    <x v="1"/>
    <x v="3"/>
    <x v="1"/>
    <x v="5"/>
    <x v="3"/>
    <x v="3"/>
    <x v="1"/>
    <x v="1"/>
    <x v="1"/>
    <x v="3"/>
    <x v="3"/>
    <x v="4"/>
    <x v="2"/>
    <x v="1"/>
    <x v="0"/>
    <x v="2"/>
    <x v="3"/>
    <x v="1"/>
    <x v="2"/>
    <x v="2"/>
    <x v="2"/>
    <m/>
    <m/>
    <m/>
    <m/>
    <m/>
    <m/>
  </r>
  <r>
    <x v="0"/>
    <x v="129"/>
    <x v="1"/>
    <m/>
    <x v="0"/>
    <x v="1"/>
    <x v="0"/>
    <x v="3"/>
    <x v="3"/>
    <x v="4"/>
    <x v="2"/>
    <x v="2"/>
    <x v="2"/>
    <x v="3"/>
    <x v="3"/>
    <x v="2"/>
    <x v="2"/>
    <x v="3"/>
    <x v="2"/>
    <x v="3"/>
    <x v="2"/>
    <x v="2"/>
    <x v="3"/>
    <x v="2"/>
    <x v="4"/>
    <x v="0"/>
    <x v="2"/>
    <x v="0"/>
    <x v="2"/>
    <x v="3"/>
    <x v="1"/>
    <x v="2"/>
    <x v="2"/>
    <x v="2"/>
    <m/>
    <m/>
    <m/>
    <m/>
    <m/>
    <m/>
  </r>
  <r>
    <x v="0"/>
    <x v="129"/>
    <x v="1"/>
    <m/>
    <x v="0"/>
    <x v="1"/>
    <x v="0"/>
    <x v="2"/>
    <x v="2"/>
    <x v="1"/>
    <x v="1"/>
    <x v="1"/>
    <x v="1"/>
    <x v="1"/>
    <x v="1"/>
    <x v="1"/>
    <x v="1"/>
    <x v="3"/>
    <x v="1"/>
    <x v="1"/>
    <x v="1"/>
    <x v="1"/>
    <x v="1"/>
    <x v="2"/>
    <x v="1"/>
    <x v="1"/>
    <x v="1"/>
    <x v="0"/>
    <x v="2"/>
    <x v="3"/>
    <x v="1"/>
    <x v="2"/>
    <x v="2"/>
    <x v="2"/>
    <m/>
    <m/>
    <m/>
    <m/>
    <m/>
    <m/>
  </r>
  <r>
    <x v="0"/>
    <x v="129"/>
    <x v="1"/>
    <m/>
    <x v="0"/>
    <x v="1"/>
    <x v="1"/>
    <x v="1"/>
    <x v="1"/>
    <x v="1"/>
    <x v="2"/>
    <x v="2"/>
    <x v="1"/>
    <x v="4"/>
    <x v="2"/>
    <x v="2"/>
    <x v="2"/>
    <x v="2"/>
    <x v="2"/>
    <x v="2"/>
    <x v="1"/>
    <x v="3"/>
    <x v="2"/>
    <x v="3"/>
    <x v="2"/>
    <x v="2"/>
    <x v="2"/>
    <x v="0"/>
    <x v="2"/>
    <x v="3"/>
    <x v="1"/>
    <x v="2"/>
    <x v="2"/>
    <x v="2"/>
    <m/>
    <m/>
    <m/>
    <m/>
    <m/>
    <m/>
  </r>
  <r>
    <x v="0"/>
    <x v="129"/>
    <x v="1"/>
    <m/>
    <x v="0"/>
    <x v="1"/>
    <x v="0"/>
    <x v="2"/>
    <x v="1"/>
    <x v="2"/>
    <x v="1"/>
    <x v="1"/>
    <x v="2"/>
    <x v="1"/>
    <x v="2"/>
    <x v="2"/>
    <x v="2"/>
    <x v="2"/>
    <x v="2"/>
    <x v="3"/>
    <x v="1"/>
    <x v="2"/>
    <x v="3"/>
    <x v="3"/>
    <x v="2"/>
    <x v="2"/>
    <x v="2"/>
    <x v="0"/>
    <x v="2"/>
    <x v="3"/>
    <x v="1"/>
    <x v="2"/>
    <x v="2"/>
    <x v="2"/>
    <m/>
    <m/>
    <m/>
    <m/>
    <m/>
    <m/>
  </r>
  <r>
    <x v="0"/>
    <x v="129"/>
    <x v="1"/>
    <m/>
    <x v="0"/>
    <x v="1"/>
    <x v="0"/>
    <x v="2"/>
    <x v="2"/>
    <x v="2"/>
    <x v="1"/>
    <x v="1"/>
    <x v="2"/>
    <x v="1"/>
    <x v="1"/>
    <x v="1"/>
    <x v="1"/>
    <x v="1"/>
    <x v="1"/>
    <x v="1"/>
    <x v="1"/>
    <x v="1"/>
    <x v="1"/>
    <x v="1"/>
    <x v="1"/>
    <x v="1"/>
    <x v="1"/>
    <x v="0"/>
    <x v="2"/>
    <x v="3"/>
    <x v="1"/>
    <x v="2"/>
    <x v="2"/>
    <x v="2"/>
    <m/>
    <m/>
    <m/>
    <m/>
    <m/>
    <m/>
  </r>
  <r>
    <x v="0"/>
    <x v="129"/>
    <x v="1"/>
    <m/>
    <x v="0"/>
    <x v="1"/>
    <x v="1"/>
    <x v="2"/>
    <x v="3"/>
    <x v="4"/>
    <x v="1"/>
    <x v="1"/>
    <x v="2"/>
    <x v="1"/>
    <x v="1"/>
    <x v="1"/>
    <x v="1"/>
    <x v="1"/>
    <x v="2"/>
    <x v="2"/>
    <x v="2"/>
    <x v="3"/>
    <x v="3"/>
    <x v="2"/>
    <x v="3"/>
    <x v="1"/>
    <x v="1"/>
    <x v="0"/>
    <x v="2"/>
    <x v="3"/>
    <x v="1"/>
    <x v="2"/>
    <x v="2"/>
    <x v="2"/>
    <m/>
    <m/>
    <m/>
    <m/>
    <m/>
    <m/>
  </r>
  <r>
    <x v="0"/>
    <x v="129"/>
    <x v="1"/>
    <m/>
    <x v="0"/>
    <x v="1"/>
    <x v="0"/>
    <x v="1"/>
    <x v="2"/>
    <x v="5"/>
    <x v="2"/>
    <x v="4"/>
    <x v="2"/>
    <x v="1"/>
    <x v="1"/>
    <x v="2"/>
    <x v="1"/>
    <x v="2"/>
    <x v="2"/>
    <x v="2"/>
    <x v="2"/>
    <x v="1"/>
    <x v="1"/>
    <x v="1"/>
    <x v="1"/>
    <x v="2"/>
    <x v="2"/>
    <x v="0"/>
    <x v="2"/>
    <x v="3"/>
    <x v="1"/>
    <x v="2"/>
    <x v="2"/>
    <x v="2"/>
    <m/>
    <m/>
    <m/>
    <m/>
    <m/>
    <m/>
  </r>
  <r>
    <x v="0"/>
    <x v="129"/>
    <x v="1"/>
    <m/>
    <x v="0"/>
    <x v="1"/>
    <x v="1"/>
    <x v="2"/>
    <x v="2"/>
    <x v="4"/>
    <x v="1"/>
    <x v="1"/>
    <x v="2"/>
    <x v="1"/>
    <x v="1"/>
    <x v="1"/>
    <x v="1"/>
    <x v="1"/>
    <x v="1"/>
    <x v="1"/>
    <x v="1"/>
    <x v="1"/>
    <x v="1"/>
    <x v="1"/>
    <x v="1"/>
    <x v="1"/>
    <x v="1"/>
    <x v="0"/>
    <x v="2"/>
    <x v="3"/>
    <x v="1"/>
    <x v="2"/>
    <x v="2"/>
    <x v="2"/>
    <m/>
    <m/>
    <m/>
    <m/>
    <m/>
    <m/>
  </r>
  <r>
    <x v="0"/>
    <x v="129"/>
    <x v="1"/>
    <m/>
    <x v="0"/>
    <x v="1"/>
    <x v="0"/>
    <x v="2"/>
    <x v="2"/>
    <x v="4"/>
    <x v="1"/>
    <x v="1"/>
    <x v="2"/>
    <x v="1"/>
    <x v="1"/>
    <x v="1"/>
    <x v="1"/>
    <x v="1"/>
    <x v="1"/>
    <x v="1"/>
    <x v="1"/>
    <x v="1"/>
    <x v="1"/>
    <x v="1"/>
    <x v="1"/>
    <x v="1"/>
    <x v="1"/>
    <x v="0"/>
    <x v="2"/>
    <x v="3"/>
    <x v="1"/>
    <x v="2"/>
    <x v="2"/>
    <x v="2"/>
    <m/>
    <m/>
    <m/>
    <m/>
    <m/>
    <m/>
  </r>
  <r>
    <x v="0"/>
    <x v="129"/>
    <x v="1"/>
    <m/>
    <x v="0"/>
    <x v="1"/>
    <x v="1"/>
    <x v="2"/>
    <x v="1"/>
    <x v="3"/>
    <x v="1"/>
    <x v="1"/>
    <x v="1"/>
    <x v="1"/>
    <x v="1"/>
    <x v="2"/>
    <x v="1"/>
    <x v="1"/>
    <x v="1"/>
    <x v="3"/>
    <x v="1"/>
    <x v="2"/>
    <x v="1"/>
    <x v="3"/>
    <x v="4"/>
    <x v="1"/>
    <x v="1"/>
    <x v="0"/>
    <x v="2"/>
    <x v="3"/>
    <x v="1"/>
    <x v="2"/>
    <x v="2"/>
    <x v="2"/>
    <m/>
    <m/>
    <m/>
    <m/>
    <m/>
    <m/>
  </r>
  <r>
    <x v="0"/>
    <x v="129"/>
    <x v="1"/>
    <m/>
    <x v="0"/>
    <x v="1"/>
    <x v="1"/>
    <x v="2"/>
    <x v="2"/>
    <x v="2"/>
    <x v="1"/>
    <x v="1"/>
    <x v="2"/>
    <x v="1"/>
    <x v="1"/>
    <x v="1"/>
    <x v="1"/>
    <x v="1"/>
    <x v="1"/>
    <x v="1"/>
    <x v="1"/>
    <x v="1"/>
    <x v="1"/>
    <x v="1"/>
    <x v="1"/>
    <x v="1"/>
    <x v="1"/>
    <x v="0"/>
    <x v="2"/>
    <x v="3"/>
    <x v="1"/>
    <x v="2"/>
    <x v="2"/>
    <x v="2"/>
    <m/>
    <m/>
    <m/>
    <m/>
    <m/>
    <m/>
  </r>
  <r>
    <x v="0"/>
    <x v="129"/>
    <x v="1"/>
    <m/>
    <x v="0"/>
    <x v="1"/>
    <x v="1"/>
    <x v="3"/>
    <x v="3"/>
    <x v="1"/>
    <x v="3"/>
    <x v="3"/>
    <x v="5"/>
    <x v="3"/>
    <x v="3"/>
    <x v="5"/>
    <x v="5"/>
    <x v="3"/>
    <x v="3"/>
    <x v="3"/>
    <x v="2"/>
    <x v="5"/>
    <x v="3"/>
    <x v="4"/>
    <x v="3"/>
    <x v="4"/>
    <x v="5"/>
    <x v="0"/>
    <x v="2"/>
    <x v="3"/>
    <x v="1"/>
    <x v="2"/>
    <x v="2"/>
    <x v="2"/>
    <m/>
    <m/>
    <m/>
    <m/>
    <m/>
    <m/>
  </r>
  <r>
    <x v="0"/>
    <x v="129"/>
    <x v="1"/>
    <m/>
    <x v="0"/>
    <x v="1"/>
    <x v="0"/>
    <x v="1"/>
    <x v="2"/>
    <x v="1"/>
    <x v="3"/>
    <x v="3"/>
    <x v="1"/>
    <x v="3"/>
    <x v="1"/>
    <x v="1"/>
    <x v="1"/>
    <x v="3"/>
    <x v="3"/>
    <x v="3"/>
    <x v="1"/>
    <x v="1"/>
    <x v="1"/>
    <x v="1"/>
    <x v="1"/>
    <x v="2"/>
    <x v="2"/>
    <x v="0"/>
    <x v="2"/>
    <x v="3"/>
    <x v="1"/>
    <x v="2"/>
    <x v="2"/>
    <x v="2"/>
    <m/>
    <m/>
    <m/>
    <m/>
    <m/>
    <m/>
  </r>
  <r>
    <x v="0"/>
    <x v="129"/>
    <x v="1"/>
    <m/>
    <x v="0"/>
    <x v="1"/>
    <x v="1"/>
    <x v="5"/>
    <x v="3"/>
    <x v="6"/>
    <x v="5"/>
    <x v="2"/>
    <x v="4"/>
    <x v="2"/>
    <x v="2"/>
    <x v="2"/>
    <x v="2"/>
    <x v="2"/>
    <x v="2"/>
    <x v="4"/>
    <x v="2"/>
    <x v="2"/>
    <x v="1"/>
    <x v="1"/>
    <x v="2"/>
    <x v="2"/>
    <x v="4"/>
    <x v="0"/>
    <x v="2"/>
    <x v="3"/>
    <x v="1"/>
    <x v="2"/>
    <x v="2"/>
    <x v="2"/>
    <m/>
    <m/>
    <m/>
    <m/>
    <m/>
    <m/>
  </r>
  <r>
    <x v="0"/>
    <x v="129"/>
    <x v="1"/>
    <m/>
    <x v="0"/>
    <x v="1"/>
    <x v="1"/>
    <x v="1"/>
    <x v="1"/>
    <x v="4"/>
    <x v="3"/>
    <x v="4"/>
    <x v="1"/>
    <x v="2"/>
    <x v="2"/>
    <x v="2"/>
    <x v="2"/>
    <x v="3"/>
    <x v="3"/>
    <x v="2"/>
    <x v="2"/>
    <x v="2"/>
    <x v="2"/>
    <x v="3"/>
    <x v="1"/>
    <x v="2"/>
    <x v="2"/>
    <x v="0"/>
    <x v="2"/>
    <x v="3"/>
    <x v="1"/>
    <x v="2"/>
    <x v="2"/>
    <x v="2"/>
    <m/>
    <m/>
    <m/>
    <m/>
    <m/>
    <m/>
  </r>
  <r>
    <x v="0"/>
    <x v="129"/>
    <x v="1"/>
    <m/>
    <x v="0"/>
    <x v="1"/>
    <x v="1"/>
    <x v="3"/>
    <x v="3"/>
    <x v="4"/>
    <x v="2"/>
    <x v="3"/>
    <x v="3"/>
    <x v="3"/>
    <x v="4"/>
    <x v="4"/>
    <x v="2"/>
    <x v="2"/>
    <x v="3"/>
    <x v="3"/>
    <x v="5"/>
    <x v="4"/>
    <x v="2"/>
    <x v="4"/>
    <x v="5"/>
    <x v="3"/>
    <x v="5"/>
    <x v="0"/>
    <x v="2"/>
    <x v="3"/>
    <x v="1"/>
    <x v="2"/>
    <x v="2"/>
    <x v="2"/>
    <m/>
    <m/>
    <m/>
    <m/>
    <m/>
    <m/>
  </r>
  <r>
    <x v="0"/>
    <x v="129"/>
    <x v="1"/>
    <m/>
    <x v="0"/>
    <x v="1"/>
    <x v="0"/>
    <x v="1"/>
    <x v="1"/>
    <x v="1"/>
    <x v="2"/>
    <x v="2"/>
    <x v="1"/>
    <x v="2"/>
    <x v="2"/>
    <x v="2"/>
    <x v="2"/>
    <x v="3"/>
    <x v="2"/>
    <x v="2"/>
    <x v="5"/>
    <x v="2"/>
    <x v="3"/>
    <x v="3"/>
    <x v="2"/>
    <x v="2"/>
    <x v="4"/>
    <x v="0"/>
    <x v="2"/>
    <x v="3"/>
    <x v="1"/>
    <x v="2"/>
    <x v="2"/>
    <x v="2"/>
    <m/>
    <m/>
    <m/>
    <m/>
    <m/>
    <m/>
  </r>
  <r>
    <x v="0"/>
    <x v="129"/>
    <x v="1"/>
    <m/>
    <x v="0"/>
    <x v="1"/>
    <x v="0"/>
    <x v="1"/>
    <x v="1"/>
    <x v="1"/>
    <x v="2"/>
    <x v="2"/>
    <x v="1"/>
    <x v="2"/>
    <x v="2"/>
    <x v="2"/>
    <x v="2"/>
    <x v="2"/>
    <x v="2"/>
    <x v="2"/>
    <x v="2"/>
    <x v="2"/>
    <x v="2"/>
    <x v="3"/>
    <x v="2"/>
    <x v="2"/>
    <x v="2"/>
    <x v="0"/>
    <x v="2"/>
    <x v="3"/>
    <x v="1"/>
    <x v="2"/>
    <x v="2"/>
    <x v="2"/>
    <m/>
    <m/>
    <m/>
    <m/>
    <m/>
    <m/>
  </r>
  <r>
    <x v="0"/>
    <x v="129"/>
    <x v="1"/>
    <m/>
    <x v="0"/>
    <x v="1"/>
    <x v="1"/>
    <x v="2"/>
    <x v="0"/>
    <x v="2"/>
    <x v="1"/>
    <x v="1"/>
    <x v="2"/>
    <x v="1"/>
    <x v="1"/>
    <x v="1"/>
    <x v="1"/>
    <x v="1"/>
    <x v="1"/>
    <x v="1"/>
    <x v="1"/>
    <x v="1"/>
    <x v="1"/>
    <x v="1"/>
    <x v="1"/>
    <x v="1"/>
    <x v="1"/>
    <x v="0"/>
    <x v="2"/>
    <x v="3"/>
    <x v="1"/>
    <x v="2"/>
    <x v="2"/>
    <x v="2"/>
    <m/>
    <m/>
    <m/>
    <m/>
    <m/>
    <m/>
  </r>
  <r>
    <x v="0"/>
    <x v="129"/>
    <x v="1"/>
    <m/>
    <x v="0"/>
    <x v="1"/>
    <x v="1"/>
    <x v="2"/>
    <x v="2"/>
    <x v="2"/>
    <x v="1"/>
    <x v="1"/>
    <x v="2"/>
    <x v="1"/>
    <x v="1"/>
    <x v="1"/>
    <x v="1"/>
    <x v="1"/>
    <x v="1"/>
    <x v="1"/>
    <x v="1"/>
    <x v="1"/>
    <x v="1"/>
    <x v="1"/>
    <x v="1"/>
    <x v="1"/>
    <x v="1"/>
    <x v="0"/>
    <x v="2"/>
    <x v="3"/>
    <x v="1"/>
    <x v="2"/>
    <x v="2"/>
    <x v="2"/>
    <m/>
    <m/>
    <m/>
    <m/>
    <m/>
    <m/>
  </r>
  <r>
    <x v="0"/>
    <x v="129"/>
    <x v="1"/>
    <m/>
    <x v="0"/>
    <x v="1"/>
    <x v="1"/>
    <x v="2"/>
    <x v="0"/>
    <x v="2"/>
    <x v="1"/>
    <x v="1"/>
    <x v="2"/>
    <x v="1"/>
    <x v="1"/>
    <x v="1"/>
    <x v="1"/>
    <x v="1"/>
    <x v="1"/>
    <x v="1"/>
    <x v="1"/>
    <x v="1"/>
    <x v="1"/>
    <x v="1"/>
    <x v="2"/>
    <x v="1"/>
    <x v="1"/>
    <x v="0"/>
    <x v="2"/>
    <x v="3"/>
    <x v="1"/>
    <x v="2"/>
    <x v="2"/>
    <x v="2"/>
    <m/>
    <m/>
    <m/>
    <m/>
    <m/>
    <m/>
  </r>
  <r>
    <x v="0"/>
    <x v="129"/>
    <x v="1"/>
    <m/>
    <x v="0"/>
    <x v="1"/>
    <x v="0"/>
    <x v="2"/>
    <x v="1"/>
    <x v="2"/>
    <x v="1"/>
    <x v="1"/>
    <x v="2"/>
    <x v="1"/>
    <x v="1"/>
    <x v="1"/>
    <x v="1"/>
    <x v="1"/>
    <x v="1"/>
    <x v="4"/>
    <x v="1"/>
    <x v="1"/>
    <x v="1"/>
    <x v="1"/>
    <x v="1"/>
    <x v="1"/>
    <x v="1"/>
    <x v="0"/>
    <x v="2"/>
    <x v="3"/>
    <x v="1"/>
    <x v="2"/>
    <x v="2"/>
    <x v="2"/>
    <m/>
    <m/>
    <m/>
    <m/>
    <m/>
    <m/>
  </r>
  <r>
    <x v="0"/>
    <x v="129"/>
    <x v="1"/>
    <m/>
    <x v="0"/>
    <x v="1"/>
    <x v="0"/>
    <x v="2"/>
    <x v="2"/>
    <x v="2"/>
    <x v="1"/>
    <x v="1"/>
    <x v="2"/>
    <x v="1"/>
    <x v="1"/>
    <x v="1"/>
    <x v="2"/>
    <x v="2"/>
    <x v="2"/>
    <x v="1"/>
    <x v="1"/>
    <x v="1"/>
    <x v="1"/>
    <x v="3"/>
    <x v="2"/>
    <x v="2"/>
    <x v="1"/>
    <x v="0"/>
    <x v="2"/>
    <x v="3"/>
    <x v="1"/>
    <x v="2"/>
    <x v="2"/>
    <x v="2"/>
    <m/>
    <m/>
    <m/>
    <m/>
    <m/>
    <m/>
  </r>
  <r>
    <x v="0"/>
    <x v="129"/>
    <x v="1"/>
    <m/>
    <x v="0"/>
    <x v="1"/>
    <x v="3"/>
    <x v="3"/>
    <x v="3"/>
    <x v="1"/>
    <x v="2"/>
    <x v="2"/>
    <x v="2"/>
    <x v="2"/>
    <x v="4"/>
    <x v="4"/>
    <x v="1"/>
    <x v="1"/>
    <x v="3"/>
    <x v="2"/>
    <x v="2"/>
    <x v="1"/>
    <x v="1"/>
    <x v="2"/>
    <x v="4"/>
    <x v="3"/>
    <x v="5"/>
    <x v="0"/>
    <x v="2"/>
    <x v="3"/>
    <x v="1"/>
    <x v="2"/>
    <x v="2"/>
    <x v="2"/>
    <m/>
    <m/>
    <m/>
    <m/>
    <m/>
    <m/>
  </r>
  <r>
    <x v="0"/>
    <x v="129"/>
    <x v="1"/>
    <m/>
    <x v="0"/>
    <x v="1"/>
    <x v="0"/>
    <x v="1"/>
    <x v="2"/>
    <x v="2"/>
    <x v="2"/>
    <x v="1"/>
    <x v="1"/>
    <x v="2"/>
    <x v="2"/>
    <x v="2"/>
    <x v="2"/>
    <x v="2"/>
    <x v="2"/>
    <x v="4"/>
    <x v="2"/>
    <x v="1"/>
    <x v="1"/>
    <x v="1"/>
    <x v="1"/>
    <x v="1"/>
    <x v="1"/>
    <x v="0"/>
    <x v="2"/>
    <x v="3"/>
    <x v="1"/>
    <x v="2"/>
    <x v="2"/>
    <x v="2"/>
    <m/>
    <m/>
    <m/>
    <m/>
    <m/>
    <m/>
  </r>
  <r>
    <x v="0"/>
    <x v="129"/>
    <x v="1"/>
    <m/>
    <x v="0"/>
    <x v="1"/>
    <x v="0"/>
    <x v="1"/>
    <x v="1"/>
    <x v="2"/>
    <x v="2"/>
    <x v="2"/>
    <x v="1"/>
    <x v="2"/>
    <x v="2"/>
    <x v="2"/>
    <x v="2"/>
    <x v="2"/>
    <x v="2"/>
    <x v="2"/>
    <x v="2"/>
    <x v="2"/>
    <x v="2"/>
    <x v="3"/>
    <x v="2"/>
    <x v="2"/>
    <x v="2"/>
    <x v="0"/>
    <x v="2"/>
    <x v="3"/>
    <x v="1"/>
    <x v="2"/>
    <x v="2"/>
    <x v="2"/>
    <m/>
    <m/>
    <m/>
    <m/>
    <m/>
    <m/>
  </r>
  <r>
    <x v="0"/>
    <x v="129"/>
    <x v="1"/>
    <m/>
    <x v="0"/>
    <x v="1"/>
    <x v="0"/>
    <x v="2"/>
    <x v="2"/>
    <x v="2"/>
    <x v="2"/>
    <x v="2"/>
    <x v="1"/>
    <x v="1"/>
    <x v="1"/>
    <x v="1"/>
    <x v="1"/>
    <x v="2"/>
    <x v="1"/>
    <x v="1"/>
    <x v="1"/>
    <x v="1"/>
    <x v="1"/>
    <x v="1"/>
    <x v="1"/>
    <x v="1"/>
    <x v="1"/>
    <x v="0"/>
    <x v="2"/>
    <x v="3"/>
    <x v="1"/>
    <x v="2"/>
    <x v="2"/>
    <x v="2"/>
    <m/>
    <m/>
    <m/>
    <m/>
    <m/>
    <m/>
  </r>
  <r>
    <x v="0"/>
    <x v="129"/>
    <x v="1"/>
    <m/>
    <x v="0"/>
    <x v="1"/>
    <x v="0"/>
    <x v="2"/>
    <x v="2"/>
    <x v="2"/>
    <x v="2"/>
    <x v="2"/>
    <x v="1"/>
    <x v="2"/>
    <x v="2"/>
    <x v="1"/>
    <x v="1"/>
    <x v="1"/>
    <x v="1"/>
    <x v="2"/>
    <x v="2"/>
    <x v="2"/>
    <x v="2"/>
    <x v="3"/>
    <x v="2"/>
    <x v="1"/>
    <x v="1"/>
    <x v="0"/>
    <x v="2"/>
    <x v="3"/>
    <x v="1"/>
    <x v="2"/>
    <x v="2"/>
    <x v="2"/>
    <m/>
    <m/>
    <m/>
    <m/>
    <m/>
    <m/>
  </r>
  <r>
    <x v="0"/>
    <x v="129"/>
    <x v="1"/>
    <m/>
    <x v="0"/>
    <x v="1"/>
    <x v="0"/>
    <x v="2"/>
    <x v="2"/>
    <x v="2"/>
    <x v="2"/>
    <x v="2"/>
    <x v="1"/>
    <x v="2"/>
    <x v="2"/>
    <x v="2"/>
    <x v="2"/>
    <x v="2"/>
    <x v="2"/>
    <x v="2"/>
    <x v="2"/>
    <x v="2"/>
    <x v="2"/>
    <x v="3"/>
    <x v="2"/>
    <x v="2"/>
    <x v="2"/>
    <x v="0"/>
    <x v="2"/>
    <x v="3"/>
    <x v="1"/>
    <x v="2"/>
    <x v="2"/>
    <x v="2"/>
    <m/>
    <m/>
    <m/>
    <m/>
    <m/>
    <m/>
  </r>
  <r>
    <x v="0"/>
    <x v="129"/>
    <x v="1"/>
    <m/>
    <x v="0"/>
    <x v="1"/>
    <x v="1"/>
    <x v="1"/>
    <x v="1"/>
    <x v="1"/>
    <x v="2"/>
    <x v="2"/>
    <x v="1"/>
    <x v="2"/>
    <x v="2"/>
    <x v="2"/>
    <x v="2"/>
    <x v="2"/>
    <x v="2"/>
    <x v="2"/>
    <x v="2"/>
    <x v="2"/>
    <x v="2"/>
    <x v="3"/>
    <x v="2"/>
    <x v="2"/>
    <x v="2"/>
    <x v="0"/>
    <x v="2"/>
    <x v="3"/>
    <x v="1"/>
    <x v="2"/>
    <x v="2"/>
    <x v="2"/>
    <m/>
    <m/>
    <m/>
    <m/>
    <m/>
    <m/>
  </r>
  <r>
    <x v="0"/>
    <x v="129"/>
    <x v="1"/>
    <m/>
    <x v="0"/>
    <x v="1"/>
    <x v="0"/>
    <x v="3"/>
    <x v="1"/>
    <x v="4"/>
    <x v="2"/>
    <x v="3"/>
    <x v="1"/>
    <x v="3"/>
    <x v="3"/>
    <x v="2"/>
    <x v="3"/>
    <x v="3"/>
    <x v="3"/>
    <x v="3"/>
    <x v="2"/>
    <x v="3"/>
    <x v="3"/>
    <x v="5"/>
    <x v="5"/>
    <x v="3"/>
    <x v="3"/>
    <x v="0"/>
    <x v="2"/>
    <x v="3"/>
    <x v="1"/>
    <x v="2"/>
    <x v="2"/>
    <x v="2"/>
    <m/>
    <m/>
    <m/>
    <m/>
    <m/>
    <m/>
  </r>
  <r>
    <x v="0"/>
    <x v="129"/>
    <x v="1"/>
    <m/>
    <x v="0"/>
    <x v="1"/>
    <x v="1"/>
    <x v="3"/>
    <x v="3"/>
    <x v="5"/>
    <x v="2"/>
    <x v="2"/>
    <x v="1"/>
    <x v="4"/>
    <x v="2"/>
    <x v="2"/>
    <x v="2"/>
    <x v="2"/>
    <x v="4"/>
    <x v="2"/>
    <x v="2"/>
    <x v="1"/>
    <x v="1"/>
    <x v="1"/>
    <x v="3"/>
    <x v="2"/>
    <x v="3"/>
    <x v="0"/>
    <x v="2"/>
    <x v="3"/>
    <x v="1"/>
    <x v="2"/>
    <x v="2"/>
    <x v="2"/>
    <m/>
    <m/>
    <m/>
    <m/>
    <m/>
    <m/>
  </r>
  <r>
    <x v="0"/>
    <x v="129"/>
    <x v="1"/>
    <m/>
    <x v="0"/>
    <x v="1"/>
    <x v="0"/>
    <x v="1"/>
    <x v="0"/>
    <x v="1"/>
    <x v="2"/>
    <x v="0"/>
    <x v="0"/>
    <x v="2"/>
    <x v="2"/>
    <x v="2"/>
    <x v="2"/>
    <x v="2"/>
    <x v="2"/>
    <x v="3"/>
    <x v="2"/>
    <x v="3"/>
    <x v="2"/>
    <x v="2"/>
    <x v="2"/>
    <x v="2"/>
    <x v="2"/>
    <x v="0"/>
    <x v="2"/>
    <x v="3"/>
    <x v="1"/>
    <x v="2"/>
    <x v="2"/>
    <x v="2"/>
    <m/>
    <m/>
    <m/>
    <m/>
    <m/>
    <m/>
  </r>
  <r>
    <x v="0"/>
    <x v="129"/>
    <x v="1"/>
    <m/>
    <x v="0"/>
    <x v="1"/>
    <x v="1"/>
    <x v="1"/>
    <x v="1"/>
    <x v="1"/>
    <x v="2"/>
    <x v="2"/>
    <x v="1"/>
    <x v="2"/>
    <x v="2"/>
    <x v="2"/>
    <x v="2"/>
    <x v="2"/>
    <x v="2"/>
    <x v="2"/>
    <x v="2"/>
    <x v="2"/>
    <x v="2"/>
    <x v="3"/>
    <x v="2"/>
    <x v="2"/>
    <x v="2"/>
    <x v="0"/>
    <x v="2"/>
    <x v="3"/>
    <x v="1"/>
    <x v="2"/>
    <x v="2"/>
    <x v="2"/>
    <m/>
    <m/>
    <m/>
    <m/>
    <m/>
    <m/>
  </r>
  <r>
    <x v="0"/>
    <x v="129"/>
    <x v="1"/>
    <m/>
    <x v="0"/>
    <x v="1"/>
    <x v="1"/>
    <x v="3"/>
    <x v="2"/>
    <x v="4"/>
    <x v="2"/>
    <x v="2"/>
    <x v="1"/>
    <x v="3"/>
    <x v="3"/>
    <x v="2"/>
    <x v="2"/>
    <x v="2"/>
    <x v="2"/>
    <x v="2"/>
    <x v="1"/>
    <x v="3"/>
    <x v="3"/>
    <x v="1"/>
    <x v="1"/>
    <x v="2"/>
    <x v="2"/>
    <x v="0"/>
    <x v="2"/>
    <x v="3"/>
    <x v="1"/>
    <x v="2"/>
    <x v="2"/>
    <x v="2"/>
    <m/>
    <m/>
    <m/>
    <m/>
    <m/>
    <m/>
  </r>
  <r>
    <x v="0"/>
    <x v="129"/>
    <x v="1"/>
    <m/>
    <x v="0"/>
    <x v="1"/>
    <x v="0"/>
    <x v="2"/>
    <x v="1"/>
    <x v="2"/>
    <x v="1"/>
    <x v="1"/>
    <x v="2"/>
    <x v="1"/>
    <x v="1"/>
    <x v="1"/>
    <x v="1"/>
    <x v="1"/>
    <x v="1"/>
    <x v="1"/>
    <x v="1"/>
    <x v="1"/>
    <x v="1"/>
    <x v="1"/>
    <x v="1"/>
    <x v="1"/>
    <x v="1"/>
    <x v="0"/>
    <x v="2"/>
    <x v="3"/>
    <x v="1"/>
    <x v="2"/>
    <x v="2"/>
    <x v="2"/>
    <m/>
    <m/>
    <m/>
    <m/>
    <m/>
    <m/>
  </r>
  <r>
    <x v="0"/>
    <x v="129"/>
    <x v="1"/>
    <m/>
    <x v="0"/>
    <x v="1"/>
    <x v="0"/>
    <x v="2"/>
    <x v="2"/>
    <x v="4"/>
    <x v="3"/>
    <x v="1"/>
    <x v="2"/>
    <x v="1"/>
    <x v="1"/>
    <x v="1"/>
    <x v="1"/>
    <x v="3"/>
    <x v="3"/>
    <x v="3"/>
    <x v="1"/>
    <x v="1"/>
    <x v="3"/>
    <x v="1"/>
    <x v="1"/>
    <x v="1"/>
    <x v="1"/>
    <x v="0"/>
    <x v="2"/>
    <x v="3"/>
    <x v="1"/>
    <x v="2"/>
    <x v="2"/>
    <x v="2"/>
    <m/>
    <m/>
    <m/>
    <m/>
    <m/>
    <m/>
  </r>
  <r>
    <x v="0"/>
    <x v="129"/>
    <x v="1"/>
    <m/>
    <x v="0"/>
    <x v="1"/>
    <x v="1"/>
    <x v="1"/>
    <x v="1"/>
    <x v="4"/>
    <x v="3"/>
    <x v="3"/>
    <x v="1"/>
    <x v="3"/>
    <x v="3"/>
    <x v="2"/>
    <x v="2"/>
    <x v="2"/>
    <x v="1"/>
    <x v="1"/>
    <x v="1"/>
    <x v="3"/>
    <x v="3"/>
    <x v="2"/>
    <x v="5"/>
    <x v="2"/>
    <x v="2"/>
    <x v="0"/>
    <x v="2"/>
    <x v="3"/>
    <x v="1"/>
    <x v="2"/>
    <x v="2"/>
    <x v="2"/>
    <m/>
    <m/>
    <m/>
    <m/>
    <m/>
    <m/>
  </r>
  <r>
    <x v="0"/>
    <x v="129"/>
    <x v="1"/>
    <m/>
    <x v="0"/>
    <x v="1"/>
    <x v="1"/>
    <x v="2"/>
    <x v="2"/>
    <x v="4"/>
    <x v="1"/>
    <x v="1"/>
    <x v="2"/>
    <x v="1"/>
    <x v="1"/>
    <x v="1"/>
    <x v="1"/>
    <x v="1"/>
    <x v="1"/>
    <x v="1"/>
    <x v="1"/>
    <x v="1"/>
    <x v="1"/>
    <x v="1"/>
    <x v="1"/>
    <x v="1"/>
    <x v="1"/>
    <x v="0"/>
    <x v="2"/>
    <x v="3"/>
    <x v="1"/>
    <x v="2"/>
    <x v="2"/>
    <x v="2"/>
    <m/>
    <m/>
    <m/>
    <m/>
    <m/>
    <m/>
  </r>
  <r>
    <x v="0"/>
    <x v="129"/>
    <x v="1"/>
    <m/>
    <x v="0"/>
    <x v="1"/>
    <x v="0"/>
    <x v="3"/>
    <x v="1"/>
    <x v="1"/>
    <x v="2"/>
    <x v="2"/>
    <x v="1"/>
    <x v="2"/>
    <x v="2"/>
    <x v="2"/>
    <x v="1"/>
    <x v="3"/>
    <x v="1"/>
    <x v="1"/>
    <x v="1"/>
    <x v="1"/>
    <x v="1"/>
    <x v="1"/>
    <x v="2"/>
    <x v="2"/>
    <x v="3"/>
    <x v="0"/>
    <x v="2"/>
    <x v="3"/>
    <x v="1"/>
    <x v="2"/>
    <x v="2"/>
    <x v="2"/>
    <m/>
    <m/>
    <m/>
    <m/>
    <m/>
    <m/>
  </r>
  <r>
    <x v="0"/>
    <x v="129"/>
    <x v="1"/>
    <m/>
    <x v="0"/>
    <x v="1"/>
    <x v="1"/>
    <x v="1"/>
    <x v="1"/>
    <x v="2"/>
    <x v="1"/>
    <x v="1"/>
    <x v="4"/>
    <x v="1"/>
    <x v="2"/>
    <x v="2"/>
    <x v="2"/>
    <x v="1"/>
    <x v="2"/>
    <x v="3"/>
    <x v="2"/>
    <x v="2"/>
    <x v="1"/>
    <x v="5"/>
    <x v="4"/>
    <x v="1"/>
    <x v="1"/>
    <x v="0"/>
    <x v="2"/>
    <x v="3"/>
    <x v="1"/>
    <x v="2"/>
    <x v="2"/>
    <x v="2"/>
    <m/>
    <m/>
    <m/>
    <m/>
    <m/>
    <m/>
  </r>
  <r>
    <x v="0"/>
    <x v="129"/>
    <x v="1"/>
    <m/>
    <x v="0"/>
    <x v="1"/>
    <x v="0"/>
    <x v="1"/>
    <x v="1"/>
    <x v="2"/>
    <x v="2"/>
    <x v="2"/>
    <x v="1"/>
    <x v="2"/>
    <x v="2"/>
    <x v="2"/>
    <x v="2"/>
    <x v="0"/>
    <x v="2"/>
    <x v="2"/>
    <x v="2"/>
    <x v="2"/>
    <x v="2"/>
    <x v="3"/>
    <x v="2"/>
    <x v="1"/>
    <x v="2"/>
    <x v="0"/>
    <x v="2"/>
    <x v="3"/>
    <x v="1"/>
    <x v="2"/>
    <x v="2"/>
    <x v="2"/>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1"/>
    <x v="2"/>
    <x v="0"/>
    <x v="0"/>
    <x v="0"/>
    <m/>
    <m/>
    <m/>
    <m/>
    <m/>
    <m/>
  </r>
  <r>
    <x v="0"/>
    <x v="130"/>
    <x v="1"/>
    <m/>
    <x v="0"/>
    <x v="0"/>
    <x v="0"/>
    <x v="0"/>
    <x v="0"/>
    <x v="0"/>
    <x v="0"/>
    <x v="0"/>
    <x v="0"/>
    <x v="0"/>
    <x v="0"/>
    <x v="0"/>
    <x v="0"/>
    <x v="0"/>
    <x v="0"/>
    <x v="0"/>
    <x v="0"/>
    <x v="0"/>
    <x v="0"/>
    <x v="0"/>
    <x v="0"/>
    <x v="0"/>
    <x v="0"/>
    <x v="0"/>
    <x v="1"/>
    <x v="1"/>
    <x v="2"/>
    <x v="3"/>
    <x v="0"/>
    <x v="1"/>
    <m/>
    <m/>
    <m/>
    <m/>
    <m/>
    <m/>
  </r>
  <r>
    <x v="0"/>
    <x v="130"/>
    <x v="1"/>
    <m/>
    <x v="0"/>
    <x v="0"/>
    <x v="1"/>
    <x v="0"/>
    <x v="0"/>
    <x v="0"/>
    <x v="0"/>
    <x v="0"/>
    <x v="0"/>
    <x v="0"/>
    <x v="0"/>
    <x v="0"/>
    <x v="0"/>
    <x v="0"/>
    <x v="0"/>
    <x v="0"/>
    <x v="0"/>
    <x v="0"/>
    <x v="0"/>
    <x v="0"/>
    <x v="0"/>
    <x v="0"/>
    <x v="0"/>
    <x v="0"/>
    <x v="0"/>
    <x v="0"/>
    <x v="2"/>
    <x v="0"/>
    <x v="0"/>
    <x v="0"/>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2"/>
    <x v="0"/>
    <x v="0"/>
    <x v="0"/>
    <m/>
    <m/>
    <m/>
    <m/>
    <m/>
    <m/>
  </r>
  <r>
    <x v="0"/>
    <x v="130"/>
    <x v="1"/>
    <m/>
    <x v="0"/>
    <x v="0"/>
    <x v="0"/>
    <x v="0"/>
    <x v="0"/>
    <x v="0"/>
    <x v="0"/>
    <x v="0"/>
    <x v="0"/>
    <x v="0"/>
    <x v="0"/>
    <x v="0"/>
    <x v="0"/>
    <x v="0"/>
    <x v="0"/>
    <x v="0"/>
    <x v="0"/>
    <x v="0"/>
    <x v="0"/>
    <x v="0"/>
    <x v="0"/>
    <x v="0"/>
    <x v="0"/>
    <x v="0"/>
    <x v="0"/>
    <x v="0"/>
    <x v="0"/>
    <x v="0"/>
    <x v="0"/>
    <x v="0"/>
    <m/>
    <m/>
    <m/>
    <m/>
    <m/>
    <m/>
  </r>
  <r>
    <x v="0"/>
    <x v="130"/>
    <x v="1"/>
    <m/>
    <x v="0"/>
    <x v="0"/>
    <x v="3"/>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1"/>
    <x v="0"/>
    <x v="1"/>
    <x v="1"/>
    <x v="0"/>
    <m/>
    <m/>
    <m/>
    <m/>
    <m/>
    <m/>
  </r>
  <r>
    <x v="0"/>
    <x v="130"/>
    <x v="1"/>
    <m/>
    <x v="0"/>
    <x v="0"/>
    <x v="0"/>
    <x v="0"/>
    <x v="0"/>
    <x v="0"/>
    <x v="0"/>
    <x v="0"/>
    <x v="0"/>
    <x v="0"/>
    <x v="0"/>
    <x v="0"/>
    <x v="0"/>
    <x v="0"/>
    <x v="0"/>
    <x v="0"/>
    <x v="0"/>
    <x v="0"/>
    <x v="0"/>
    <x v="0"/>
    <x v="0"/>
    <x v="0"/>
    <x v="0"/>
    <x v="0"/>
    <x v="0"/>
    <x v="0"/>
    <x v="0"/>
    <x v="3"/>
    <x v="0"/>
    <x v="1"/>
    <m/>
    <m/>
    <m/>
    <m/>
    <m/>
    <m/>
  </r>
  <r>
    <x v="0"/>
    <x v="130"/>
    <x v="1"/>
    <m/>
    <x v="0"/>
    <x v="0"/>
    <x v="1"/>
    <x v="0"/>
    <x v="0"/>
    <x v="0"/>
    <x v="0"/>
    <x v="0"/>
    <x v="0"/>
    <x v="0"/>
    <x v="0"/>
    <x v="0"/>
    <x v="0"/>
    <x v="0"/>
    <x v="0"/>
    <x v="0"/>
    <x v="0"/>
    <x v="0"/>
    <x v="0"/>
    <x v="0"/>
    <x v="0"/>
    <x v="0"/>
    <x v="0"/>
    <x v="0"/>
    <x v="0"/>
    <x v="1"/>
    <x v="0"/>
    <x v="3"/>
    <x v="0"/>
    <x v="1"/>
    <m/>
    <m/>
    <m/>
    <m/>
    <m/>
    <m/>
  </r>
  <r>
    <x v="0"/>
    <x v="130"/>
    <x v="1"/>
    <m/>
    <x v="0"/>
    <x v="0"/>
    <x v="1"/>
    <x v="0"/>
    <x v="0"/>
    <x v="0"/>
    <x v="0"/>
    <x v="0"/>
    <x v="0"/>
    <x v="0"/>
    <x v="0"/>
    <x v="0"/>
    <x v="0"/>
    <x v="0"/>
    <x v="0"/>
    <x v="0"/>
    <x v="0"/>
    <x v="0"/>
    <x v="0"/>
    <x v="0"/>
    <x v="0"/>
    <x v="0"/>
    <x v="0"/>
    <x v="0"/>
    <x v="0"/>
    <x v="1"/>
    <x v="0"/>
    <x v="3"/>
    <x v="0"/>
    <x v="1"/>
    <m/>
    <m/>
    <m/>
    <m/>
    <m/>
    <m/>
  </r>
  <r>
    <x v="0"/>
    <x v="130"/>
    <x v="1"/>
    <m/>
    <x v="0"/>
    <x v="0"/>
    <x v="1"/>
    <x v="0"/>
    <x v="0"/>
    <x v="0"/>
    <x v="0"/>
    <x v="0"/>
    <x v="0"/>
    <x v="0"/>
    <x v="0"/>
    <x v="0"/>
    <x v="0"/>
    <x v="0"/>
    <x v="0"/>
    <x v="0"/>
    <x v="0"/>
    <x v="0"/>
    <x v="0"/>
    <x v="0"/>
    <x v="0"/>
    <x v="0"/>
    <x v="0"/>
    <x v="0"/>
    <x v="0"/>
    <x v="1"/>
    <x v="0"/>
    <x v="3"/>
    <x v="0"/>
    <x v="1"/>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1"/>
    <x v="1"/>
    <x v="1"/>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1"/>
    <x v="0"/>
    <x v="0"/>
    <x v="0"/>
    <x v="0"/>
    <m/>
    <m/>
    <m/>
    <m/>
    <m/>
    <m/>
  </r>
  <r>
    <x v="0"/>
    <x v="130"/>
    <x v="1"/>
    <m/>
    <x v="0"/>
    <x v="0"/>
    <x v="0"/>
    <x v="0"/>
    <x v="0"/>
    <x v="0"/>
    <x v="0"/>
    <x v="0"/>
    <x v="0"/>
    <x v="0"/>
    <x v="0"/>
    <x v="0"/>
    <x v="0"/>
    <x v="0"/>
    <x v="0"/>
    <x v="0"/>
    <x v="0"/>
    <x v="0"/>
    <x v="0"/>
    <x v="0"/>
    <x v="0"/>
    <x v="0"/>
    <x v="0"/>
    <x v="0"/>
    <x v="0"/>
    <x v="3"/>
    <x v="0"/>
    <x v="0"/>
    <x v="2"/>
    <x v="2"/>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1"/>
    <x v="0"/>
    <x v="0"/>
    <x v="1"/>
    <x v="0"/>
    <m/>
    <m/>
    <m/>
    <m/>
    <m/>
    <m/>
  </r>
  <r>
    <x v="0"/>
    <x v="130"/>
    <x v="1"/>
    <m/>
    <x v="0"/>
    <x v="0"/>
    <x v="0"/>
    <x v="0"/>
    <x v="0"/>
    <x v="0"/>
    <x v="0"/>
    <x v="0"/>
    <x v="0"/>
    <x v="0"/>
    <x v="0"/>
    <x v="0"/>
    <x v="0"/>
    <x v="0"/>
    <x v="0"/>
    <x v="0"/>
    <x v="0"/>
    <x v="0"/>
    <x v="0"/>
    <x v="0"/>
    <x v="0"/>
    <x v="0"/>
    <x v="0"/>
    <x v="0"/>
    <x v="0"/>
    <x v="0"/>
    <x v="0"/>
    <x v="0"/>
    <x v="3"/>
    <x v="0"/>
    <m/>
    <m/>
    <m/>
    <m/>
    <m/>
    <m/>
  </r>
  <r>
    <x v="0"/>
    <x v="130"/>
    <x v="1"/>
    <m/>
    <x v="0"/>
    <x v="0"/>
    <x v="0"/>
    <x v="0"/>
    <x v="0"/>
    <x v="0"/>
    <x v="0"/>
    <x v="0"/>
    <x v="0"/>
    <x v="0"/>
    <x v="0"/>
    <x v="0"/>
    <x v="0"/>
    <x v="0"/>
    <x v="0"/>
    <x v="0"/>
    <x v="0"/>
    <x v="0"/>
    <x v="0"/>
    <x v="0"/>
    <x v="0"/>
    <x v="0"/>
    <x v="0"/>
    <x v="0"/>
    <x v="0"/>
    <x v="0"/>
    <x v="0"/>
    <x v="3"/>
    <x v="3"/>
    <x v="1"/>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1"/>
    <x v="0"/>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3"/>
    <x v="2"/>
    <x v="3"/>
    <x v="1"/>
    <x v="3"/>
    <x v="3"/>
    <m/>
    <m/>
    <m/>
    <m/>
    <m/>
    <m/>
  </r>
  <r>
    <x v="0"/>
    <x v="130"/>
    <x v="1"/>
    <m/>
    <x v="0"/>
    <x v="0"/>
    <x v="1"/>
    <x v="0"/>
    <x v="0"/>
    <x v="0"/>
    <x v="0"/>
    <x v="0"/>
    <x v="0"/>
    <x v="0"/>
    <x v="0"/>
    <x v="0"/>
    <x v="0"/>
    <x v="0"/>
    <x v="0"/>
    <x v="0"/>
    <x v="0"/>
    <x v="0"/>
    <x v="0"/>
    <x v="0"/>
    <x v="0"/>
    <x v="0"/>
    <x v="0"/>
    <x v="0"/>
    <x v="0"/>
    <x v="0"/>
    <x v="0"/>
    <x v="0"/>
    <x v="0"/>
    <x v="3"/>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1"/>
    <x v="0"/>
    <x v="2"/>
    <x v="2"/>
    <x v="4"/>
    <x v="1"/>
    <x v="1"/>
    <x v="2"/>
    <x v="1"/>
    <x v="1"/>
    <x v="1"/>
    <x v="1"/>
    <x v="1"/>
    <x v="1"/>
    <x v="1"/>
    <x v="1"/>
    <x v="3"/>
    <x v="1"/>
    <x v="1"/>
    <x v="1"/>
    <x v="1"/>
    <x v="1"/>
    <x v="0"/>
    <x v="2"/>
    <x v="3"/>
    <x v="1"/>
    <x v="2"/>
    <x v="2"/>
    <x v="2"/>
    <m/>
    <m/>
    <m/>
    <m/>
    <m/>
    <m/>
  </r>
  <r>
    <x v="0"/>
    <x v="130"/>
    <x v="1"/>
    <m/>
    <x v="0"/>
    <x v="1"/>
    <x v="1"/>
    <x v="5"/>
    <x v="3"/>
    <x v="5"/>
    <x v="4"/>
    <x v="5"/>
    <x v="5"/>
    <x v="4"/>
    <x v="4"/>
    <x v="4"/>
    <x v="5"/>
    <x v="5"/>
    <x v="2"/>
    <x v="2"/>
    <x v="2"/>
    <x v="4"/>
    <x v="2"/>
    <x v="5"/>
    <x v="4"/>
    <x v="5"/>
    <x v="5"/>
    <x v="0"/>
    <x v="2"/>
    <x v="3"/>
    <x v="1"/>
    <x v="2"/>
    <x v="2"/>
    <x v="2"/>
    <m/>
    <m/>
    <m/>
    <m/>
    <m/>
    <m/>
  </r>
  <r>
    <x v="0"/>
    <x v="130"/>
    <x v="1"/>
    <m/>
    <x v="0"/>
    <x v="1"/>
    <x v="1"/>
    <x v="2"/>
    <x v="3"/>
    <x v="2"/>
    <x v="2"/>
    <x v="2"/>
    <x v="1"/>
    <x v="1"/>
    <x v="1"/>
    <x v="1"/>
    <x v="2"/>
    <x v="2"/>
    <x v="2"/>
    <x v="2"/>
    <x v="1"/>
    <x v="1"/>
    <x v="1"/>
    <x v="3"/>
    <x v="1"/>
    <x v="1"/>
    <x v="2"/>
    <x v="0"/>
    <x v="2"/>
    <x v="3"/>
    <x v="1"/>
    <x v="2"/>
    <x v="2"/>
    <x v="2"/>
    <m/>
    <m/>
    <m/>
    <m/>
    <m/>
    <m/>
  </r>
  <r>
    <x v="0"/>
    <x v="130"/>
    <x v="1"/>
    <m/>
    <x v="0"/>
    <x v="1"/>
    <x v="0"/>
    <x v="1"/>
    <x v="2"/>
    <x v="3"/>
    <x v="1"/>
    <x v="1"/>
    <x v="1"/>
    <x v="1"/>
    <x v="1"/>
    <x v="1"/>
    <x v="1"/>
    <x v="1"/>
    <x v="1"/>
    <x v="1"/>
    <x v="1"/>
    <x v="1"/>
    <x v="1"/>
    <x v="3"/>
    <x v="1"/>
    <x v="1"/>
    <x v="1"/>
    <x v="0"/>
    <x v="2"/>
    <x v="3"/>
    <x v="1"/>
    <x v="2"/>
    <x v="2"/>
    <x v="2"/>
    <m/>
    <m/>
    <m/>
    <m/>
    <m/>
    <m/>
  </r>
  <r>
    <x v="0"/>
    <x v="130"/>
    <x v="1"/>
    <m/>
    <x v="0"/>
    <x v="1"/>
    <x v="0"/>
    <x v="1"/>
    <x v="1"/>
    <x v="2"/>
    <x v="1"/>
    <x v="1"/>
    <x v="1"/>
    <x v="3"/>
    <x v="1"/>
    <x v="1"/>
    <x v="1"/>
    <x v="1"/>
    <x v="3"/>
    <x v="1"/>
    <x v="1"/>
    <x v="1"/>
    <x v="3"/>
    <x v="3"/>
    <x v="2"/>
    <x v="1"/>
    <x v="1"/>
    <x v="0"/>
    <x v="2"/>
    <x v="3"/>
    <x v="1"/>
    <x v="2"/>
    <x v="2"/>
    <x v="2"/>
    <m/>
    <m/>
    <m/>
    <m/>
    <m/>
    <m/>
  </r>
  <r>
    <x v="0"/>
    <x v="130"/>
    <x v="1"/>
    <m/>
    <x v="0"/>
    <x v="1"/>
    <x v="0"/>
    <x v="1"/>
    <x v="5"/>
    <x v="4"/>
    <x v="1"/>
    <x v="1"/>
    <x v="2"/>
    <x v="1"/>
    <x v="1"/>
    <x v="2"/>
    <x v="1"/>
    <x v="2"/>
    <x v="1"/>
    <x v="1"/>
    <x v="1"/>
    <x v="1"/>
    <x v="1"/>
    <x v="5"/>
    <x v="4"/>
    <x v="1"/>
    <x v="1"/>
    <x v="0"/>
    <x v="2"/>
    <x v="3"/>
    <x v="1"/>
    <x v="2"/>
    <x v="2"/>
    <x v="2"/>
    <m/>
    <m/>
    <m/>
    <m/>
    <m/>
    <m/>
  </r>
  <r>
    <x v="0"/>
    <x v="130"/>
    <x v="1"/>
    <m/>
    <x v="0"/>
    <x v="1"/>
    <x v="1"/>
    <x v="3"/>
    <x v="3"/>
    <x v="1"/>
    <x v="1"/>
    <x v="2"/>
    <x v="1"/>
    <x v="2"/>
    <x v="4"/>
    <x v="1"/>
    <x v="2"/>
    <x v="2"/>
    <x v="1"/>
    <x v="1"/>
    <x v="1"/>
    <x v="1"/>
    <x v="1"/>
    <x v="5"/>
    <x v="5"/>
    <x v="2"/>
    <x v="2"/>
    <x v="0"/>
    <x v="2"/>
    <x v="3"/>
    <x v="1"/>
    <x v="2"/>
    <x v="2"/>
    <x v="2"/>
    <m/>
    <m/>
    <m/>
    <m/>
    <m/>
    <m/>
  </r>
  <r>
    <x v="0"/>
    <x v="130"/>
    <x v="1"/>
    <m/>
    <x v="0"/>
    <x v="1"/>
    <x v="0"/>
    <x v="1"/>
    <x v="1"/>
    <x v="4"/>
    <x v="3"/>
    <x v="1"/>
    <x v="1"/>
    <x v="1"/>
    <x v="1"/>
    <x v="1"/>
    <x v="1"/>
    <x v="3"/>
    <x v="1"/>
    <x v="2"/>
    <x v="1"/>
    <x v="3"/>
    <x v="1"/>
    <x v="5"/>
    <x v="2"/>
    <x v="1"/>
    <x v="1"/>
    <x v="0"/>
    <x v="2"/>
    <x v="3"/>
    <x v="1"/>
    <x v="2"/>
    <x v="2"/>
    <x v="2"/>
    <m/>
    <m/>
    <m/>
    <m/>
    <m/>
    <m/>
  </r>
  <r>
    <x v="0"/>
    <x v="130"/>
    <x v="1"/>
    <m/>
    <x v="0"/>
    <x v="1"/>
    <x v="0"/>
    <x v="1"/>
    <x v="1"/>
    <x v="1"/>
    <x v="1"/>
    <x v="2"/>
    <x v="1"/>
    <x v="4"/>
    <x v="2"/>
    <x v="1"/>
    <x v="1"/>
    <x v="3"/>
    <x v="3"/>
    <x v="3"/>
    <x v="1"/>
    <x v="1"/>
    <x v="3"/>
    <x v="4"/>
    <x v="5"/>
    <x v="1"/>
    <x v="1"/>
    <x v="0"/>
    <x v="2"/>
    <x v="3"/>
    <x v="1"/>
    <x v="2"/>
    <x v="2"/>
    <x v="2"/>
    <m/>
    <m/>
    <m/>
    <m/>
    <m/>
    <m/>
  </r>
  <r>
    <x v="0"/>
    <x v="130"/>
    <x v="1"/>
    <m/>
    <x v="0"/>
    <x v="1"/>
    <x v="0"/>
    <x v="1"/>
    <x v="1"/>
    <x v="2"/>
    <x v="1"/>
    <x v="1"/>
    <x v="1"/>
    <x v="1"/>
    <x v="1"/>
    <x v="1"/>
    <x v="1"/>
    <x v="2"/>
    <x v="2"/>
    <x v="1"/>
    <x v="1"/>
    <x v="1"/>
    <x v="1"/>
    <x v="3"/>
    <x v="4"/>
    <x v="1"/>
    <x v="1"/>
    <x v="0"/>
    <x v="2"/>
    <x v="3"/>
    <x v="1"/>
    <x v="2"/>
    <x v="2"/>
    <x v="2"/>
    <m/>
    <m/>
    <m/>
    <m/>
    <m/>
    <m/>
  </r>
  <r>
    <x v="0"/>
    <x v="130"/>
    <x v="1"/>
    <m/>
    <x v="0"/>
    <x v="1"/>
    <x v="0"/>
    <x v="1"/>
    <x v="1"/>
    <x v="2"/>
    <x v="1"/>
    <x v="2"/>
    <x v="1"/>
    <x v="1"/>
    <x v="1"/>
    <x v="1"/>
    <x v="1"/>
    <x v="1"/>
    <x v="1"/>
    <x v="1"/>
    <x v="1"/>
    <x v="1"/>
    <x v="1"/>
    <x v="2"/>
    <x v="1"/>
    <x v="1"/>
    <x v="1"/>
    <x v="0"/>
    <x v="2"/>
    <x v="3"/>
    <x v="1"/>
    <x v="2"/>
    <x v="2"/>
    <x v="2"/>
    <m/>
    <m/>
    <m/>
    <m/>
    <m/>
    <m/>
  </r>
  <r>
    <x v="0"/>
    <x v="130"/>
    <x v="1"/>
    <m/>
    <x v="0"/>
    <x v="1"/>
    <x v="0"/>
    <x v="3"/>
    <x v="3"/>
    <x v="4"/>
    <x v="2"/>
    <x v="2"/>
    <x v="3"/>
    <x v="2"/>
    <x v="3"/>
    <x v="1"/>
    <x v="1"/>
    <x v="3"/>
    <x v="2"/>
    <x v="2"/>
    <x v="1"/>
    <x v="3"/>
    <x v="3"/>
    <x v="1"/>
    <x v="4"/>
    <x v="1"/>
    <x v="1"/>
    <x v="0"/>
    <x v="2"/>
    <x v="3"/>
    <x v="1"/>
    <x v="2"/>
    <x v="2"/>
    <x v="2"/>
    <m/>
    <m/>
    <m/>
    <m/>
    <m/>
    <m/>
  </r>
  <r>
    <x v="0"/>
    <x v="130"/>
    <x v="1"/>
    <m/>
    <x v="0"/>
    <x v="1"/>
    <x v="1"/>
    <x v="2"/>
    <x v="2"/>
    <x v="2"/>
    <x v="1"/>
    <x v="1"/>
    <x v="2"/>
    <x v="2"/>
    <x v="1"/>
    <x v="1"/>
    <x v="1"/>
    <x v="1"/>
    <x v="1"/>
    <x v="1"/>
    <x v="1"/>
    <x v="1"/>
    <x v="3"/>
    <x v="3"/>
    <x v="4"/>
    <x v="1"/>
    <x v="1"/>
    <x v="0"/>
    <x v="2"/>
    <x v="3"/>
    <x v="1"/>
    <x v="2"/>
    <x v="2"/>
    <x v="2"/>
    <m/>
    <m/>
    <m/>
    <m/>
    <m/>
    <m/>
  </r>
  <r>
    <x v="0"/>
    <x v="130"/>
    <x v="1"/>
    <m/>
    <x v="0"/>
    <x v="1"/>
    <x v="0"/>
    <x v="1"/>
    <x v="1"/>
    <x v="3"/>
    <x v="1"/>
    <x v="1"/>
    <x v="2"/>
    <x v="1"/>
    <x v="1"/>
    <x v="1"/>
    <x v="1"/>
    <x v="1"/>
    <x v="1"/>
    <x v="1"/>
    <x v="1"/>
    <x v="2"/>
    <x v="2"/>
    <x v="3"/>
    <x v="4"/>
    <x v="2"/>
    <x v="2"/>
    <x v="0"/>
    <x v="2"/>
    <x v="3"/>
    <x v="1"/>
    <x v="2"/>
    <x v="2"/>
    <x v="2"/>
    <m/>
    <m/>
    <m/>
    <m/>
    <m/>
    <m/>
  </r>
  <r>
    <x v="0"/>
    <x v="130"/>
    <x v="1"/>
    <m/>
    <x v="0"/>
    <x v="1"/>
    <x v="0"/>
    <x v="1"/>
    <x v="2"/>
    <x v="2"/>
    <x v="1"/>
    <x v="1"/>
    <x v="2"/>
    <x v="2"/>
    <x v="2"/>
    <x v="2"/>
    <x v="1"/>
    <x v="2"/>
    <x v="1"/>
    <x v="1"/>
    <x v="1"/>
    <x v="1"/>
    <x v="1"/>
    <x v="4"/>
    <x v="5"/>
    <x v="1"/>
    <x v="1"/>
    <x v="0"/>
    <x v="2"/>
    <x v="3"/>
    <x v="1"/>
    <x v="2"/>
    <x v="2"/>
    <x v="2"/>
    <m/>
    <m/>
    <m/>
    <m/>
    <m/>
    <m/>
  </r>
  <r>
    <x v="0"/>
    <x v="130"/>
    <x v="1"/>
    <m/>
    <x v="0"/>
    <x v="1"/>
    <x v="3"/>
    <x v="2"/>
    <x v="2"/>
    <x v="2"/>
    <x v="1"/>
    <x v="1"/>
    <x v="2"/>
    <x v="1"/>
    <x v="1"/>
    <x v="1"/>
    <x v="1"/>
    <x v="1"/>
    <x v="1"/>
    <x v="1"/>
    <x v="1"/>
    <x v="1"/>
    <x v="1"/>
    <x v="1"/>
    <x v="1"/>
    <x v="1"/>
    <x v="1"/>
    <x v="0"/>
    <x v="2"/>
    <x v="3"/>
    <x v="1"/>
    <x v="2"/>
    <x v="2"/>
    <x v="2"/>
    <m/>
    <m/>
    <m/>
    <m/>
    <m/>
    <m/>
  </r>
  <r>
    <x v="0"/>
    <x v="130"/>
    <x v="1"/>
    <m/>
    <x v="0"/>
    <x v="1"/>
    <x v="1"/>
    <x v="2"/>
    <x v="2"/>
    <x v="2"/>
    <x v="1"/>
    <x v="1"/>
    <x v="2"/>
    <x v="1"/>
    <x v="1"/>
    <x v="1"/>
    <x v="1"/>
    <x v="1"/>
    <x v="1"/>
    <x v="1"/>
    <x v="1"/>
    <x v="1"/>
    <x v="1"/>
    <x v="4"/>
    <x v="5"/>
    <x v="1"/>
    <x v="1"/>
    <x v="0"/>
    <x v="2"/>
    <x v="3"/>
    <x v="1"/>
    <x v="2"/>
    <x v="2"/>
    <x v="2"/>
    <m/>
    <m/>
    <m/>
    <m/>
    <m/>
    <m/>
  </r>
  <r>
    <x v="0"/>
    <x v="130"/>
    <x v="1"/>
    <m/>
    <x v="0"/>
    <x v="1"/>
    <x v="0"/>
    <x v="3"/>
    <x v="1"/>
    <x v="2"/>
    <x v="1"/>
    <x v="1"/>
    <x v="1"/>
    <x v="2"/>
    <x v="1"/>
    <x v="1"/>
    <x v="2"/>
    <x v="2"/>
    <x v="1"/>
    <x v="2"/>
    <x v="1"/>
    <x v="2"/>
    <x v="2"/>
    <x v="5"/>
    <x v="4"/>
    <x v="2"/>
    <x v="2"/>
    <x v="0"/>
    <x v="2"/>
    <x v="3"/>
    <x v="1"/>
    <x v="2"/>
    <x v="2"/>
    <x v="2"/>
    <m/>
    <m/>
    <m/>
    <m/>
    <m/>
    <m/>
  </r>
  <r>
    <x v="0"/>
    <x v="130"/>
    <x v="1"/>
    <m/>
    <x v="0"/>
    <x v="1"/>
    <x v="0"/>
    <x v="1"/>
    <x v="1"/>
    <x v="2"/>
    <x v="1"/>
    <x v="1"/>
    <x v="2"/>
    <x v="2"/>
    <x v="2"/>
    <x v="2"/>
    <x v="1"/>
    <x v="2"/>
    <x v="1"/>
    <x v="1"/>
    <x v="1"/>
    <x v="2"/>
    <x v="1"/>
    <x v="5"/>
    <x v="4"/>
    <x v="1"/>
    <x v="1"/>
    <x v="0"/>
    <x v="2"/>
    <x v="3"/>
    <x v="1"/>
    <x v="2"/>
    <x v="2"/>
    <x v="2"/>
    <m/>
    <m/>
    <m/>
    <m/>
    <m/>
    <m/>
  </r>
  <r>
    <x v="0"/>
    <x v="130"/>
    <x v="1"/>
    <m/>
    <x v="0"/>
    <x v="1"/>
    <x v="1"/>
    <x v="2"/>
    <x v="2"/>
    <x v="2"/>
    <x v="1"/>
    <x v="1"/>
    <x v="2"/>
    <x v="1"/>
    <x v="1"/>
    <x v="1"/>
    <x v="1"/>
    <x v="1"/>
    <x v="1"/>
    <x v="1"/>
    <x v="1"/>
    <x v="1"/>
    <x v="1"/>
    <x v="1"/>
    <x v="1"/>
    <x v="1"/>
    <x v="1"/>
    <x v="0"/>
    <x v="2"/>
    <x v="3"/>
    <x v="1"/>
    <x v="2"/>
    <x v="2"/>
    <x v="2"/>
    <m/>
    <m/>
    <m/>
    <m/>
    <m/>
    <m/>
  </r>
  <r>
    <x v="0"/>
    <x v="130"/>
    <x v="1"/>
    <m/>
    <x v="0"/>
    <x v="1"/>
    <x v="0"/>
    <x v="1"/>
    <x v="1"/>
    <x v="2"/>
    <x v="2"/>
    <x v="1"/>
    <x v="2"/>
    <x v="2"/>
    <x v="3"/>
    <x v="2"/>
    <x v="1"/>
    <x v="2"/>
    <x v="1"/>
    <x v="2"/>
    <x v="1"/>
    <x v="1"/>
    <x v="1"/>
    <x v="3"/>
    <x v="2"/>
    <x v="1"/>
    <x v="1"/>
    <x v="0"/>
    <x v="2"/>
    <x v="3"/>
    <x v="1"/>
    <x v="2"/>
    <x v="2"/>
    <x v="2"/>
    <m/>
    <m/>
    <m/>
    <m/>
    <m/>
    <m/>
  </r>
  <r>
    <x v="0"/>
    <x v="130"/>
    <x v="1"/>
    <m/>
    <x v="0"/>
    <x v="1"/>
    <x v="0"/>
    <x v="2"/>
    <x v="2"/>
    <x v="1"/>
    <x v="1"/>
    <x v="1"/>
    <x v="2"/>
    <x v="1"/>
    <x v="1"/>
    <x v="1"/>
    <x v="1"/>
    <x v="1"/>
    <x v="1"/>
    <x v="2"/>
    <x v="1"/>
    <x v="1"/>
    <x v="1"/>
    <x v="1"/>
    <x v="1"/>
    <x v="1"/>
    <x v="1"/>
    <x v="0"/>
    <x v="2"/>
    <x v="3"/>
    <x v="1"/>
    <x v="2"/>
    <x v="2"/>
    <x v="2"/>
    <m/>
    <m/>
    <m/>
    <m/>
    <m/>
    <m/>
  </r>
  <r>
    <x v="0"/>
    <x v="130"/>
    <x v="1"/>
    <m/>
    <x v="0"/>
    <x v="1"/>
    <x v="1"/>
    <x v="2"/>
    <x v="1"/>
    <x v="2"/>
    <x v="1"/>
    <x v="1"/>
    <x v="2"/>
    <x v="1"/>
    <x v="1"/>
    <x v="1"/>
    <x v="1"/>
    <x v="1"/>
    <x v="1"/>
    <x v="1"/>
    <x v="1"/>
    <x v="1"/>
    <x v="1"/>
    <x v="1"/>
    <x v="2"/>
    <x v="1"/>
    <x v="1"/>
    <x v="0"/>
    <x v="2"/>
    <x v="3"/>
    <x v="1"/>
    <x v="2"/>
    <x v="2"/>
    <x v="2"/>
    <m/>
    <m/>
    <m/>
    <m/>
    <m/>
    <m/>
  </r>
  <r>
    <x v="0"/>
    <x v="130"/>
    <x v="1"/>
    <m/>
    <x v="0"/>
    <x v="1"/>
    <x v="0"/>
    <x v="2"/>
    <x v="2"/>
    <x v="2"/>
    <x v="1"/>
    <x v="1"/>
    <x v="2"/>
    <x v="1"/>
    <x v="1"/>
    <x v="1"/>
    <x v="1"/>
    <x v="1"/>
    <x v="1"/>
    <x v="1"/>
    <x v="1"/>
    <x v="1"/>
    <x v="1"/>
    <x v="1"/>
    <x v="2"/>
    <x v="1"/>
    <x v="1"/>
    <x v="0"/>
    <x v="2"/>
    <x v="3"/>
    <x v="1"/>
    <x v="2"/>
    <x v="2"/>
    <x v="2"/>
    <m/>
    <m/>
    <m/>
    <m/>
    <m/>
    <m/>
  </r>
  <r>
    <x v="0"/>
    <x v="130"/>
    <x v="1"/>
    <m/>
    <x v="0"/>
    <x v="1"/>
    <x v="0"/>
    <x v="3"/>
    <x v="3"/>
    <x v="1"/>
    <x v="5"/>
    <x v="4"/>
    <x v="1"/>
    <x v="3"/>
    <x v="3"/>
    <x v="2"/>
    <x v="2"/>
    <x v="5"/>
    <x v="2"/>
    <x v="2"/>
    <x v="2"/>
    <x v="2"/>
    <x v="1"/>
    <x v="5"/>
    <x v="4"/>
    <x v="3"/>
    <x v="3"/>
    <x v="0"/>
    <x v="2"/>
    <x v="3"/>
    <x v="1"/>
    <x v="2"/>
    <x v="2"/>
    <x v="2"/>
    <m/>
    <m/>
    <m/>
    <m/>
    <m/>
    <m/>
  </r>
  <r>
    <x v="0"/>
    <x v="130"/>
    <x v="1"/>
    <m/>
    <x v="0"/>
    <x v="1"/>
    <x v="0"/>
    <x v="3"/>
    <x v="5"/>
    <x v="4"/>
    <x v="1"/>
    <x v="2"/>
    <x v="1"/>
    <x v="1"/>
    <x v="3"/>
    <x v="3"/>
    <x v="2"/>
    <x v="2"/>
    <x v="2"/>
    <x v="3"/>
    <x v="1"/>
    <x v="3"/>
    <x v="2"/>
    <x v="4"/>
    <x v="5"/>
    <x v="1"/>
    <x v="1"/>
    <x v="0"/>
    <x v="2"/>
    <x v="3"/>
    <x v="1"/>
    <x v="2"/>
    <x v="2"/>
    <x v="2"/>
    <m/>
    <m/>
    <m/>
    <m/>
    <m/>
    <m/>
  </r>
  <r>
    <x v="0"/>
    <x v="130"/>
    <x v="1"/>
    <m/>
    <x v="0"/>
    <x v="1"/>
    <x v="0"/>
    <x v="2"/>
    <x v="2"/>
    <x v="4"/>
    <x v="1"/>
    <x v="1"/>
    <x v="2"/>
    <x v="2"/>
    <x v="2"/>
    <x v="1"/>
    <x v="1"/>
    <x v="1"/>
    <x v="1"/>
    <x v="1"/>
    <x v="1"/>
    <x v="1"/>
    <x v="1"/>
    <x v="5"/>
    <x v="2"/>
    <x v="1"/>
    <x v="1"/>
    <x v="0"/>
    <x v="2"/>
    <x v="3"/>
    <x v="1"/>
    <x v="2"/>
    <x v="2"/>
    <x v="2"/>
    <m/>
    <m/>
    <m/>
    <m/>
    <m/>
    <m/>
  </r>
  <r>
    <x v="0"/>
    <x v="130"/>
    <x v="1"/>
    <m/>
    <x v="0"/>
    <x v="1"/>
    <x v="0"/>
    <x v="1"/>
    <x v="1"/>
    <x v="2"/>
    <x v="2"/>
    <x v="1"/>
    <x v="3"/>
    <x v="2"/>
    <x v="1"/>
    <x v="3"/>
    <x v="1"/>
    <x v="2"/>
    <x v="2"/>
    <x v="3"/>
    <x v="1"/>
    <x v="2"/>
    <x v="2"/>
    <x v="3"/>
    <x v="1"/>
    <x v="2"/>
    <x v="2"/>
    <x v="0"/>
    <x v="2"/>
    <x v="3"/>
    <x v="1"/>
    <x v="2"/>
    <x v="2"/>
    <x v="2"/>
    <m/>
    <m/>
    <m/>
    <m/>
    <m/>
    <m/>
  </r>
  <r>
    <x v="0"/>
    <x v="130"/>
    <x v="1"/>
    <m/>
    <x v="0"/>
    <x v="1"/>
    <x v="0"/>
    <x v="2"/>
    <x v="3"/>
    <x v="6"/>
    <x v="1"/>
    <x v="2"/>
    <x v="1"/>
    <x v="2"/>
    <x v="2"/>
    <x v="1"/>
    <x v="2"/>
    <x v="4"/>
    <x v="2"/>
    <x v="1"/>
    <x v="1"/>
    <x v="2"/>
    <x v="0"/>
    <x v="4"/>
    <x v="2"/>
    <x v="1"/>
    <x v="2"/>
    <x v="0"/>
    <x v="2"/>
    <x v="3"/>
    <x v="1"/>
    <x v="2"/>
    <x v="2"/>
    <x v="2"/>
    <m/>
    <m/>
    <m/>
    <m/>
    <m/>
    <m/>
  </r>
  <r>
    <x v="0"/>
    <x v="130"/>
    <x v="1"/>
    <m/>
    <x v="0"/>
    <x v="1"/>
    <x v="0"/>
    <x v="2"/>
    <x v="1"/>
    <x v="1"/>
    <x v="1"/>
    <x v="2"/>
    <x v="2"/>
    <x v="2"/>
    <x v="2"/>
    <x v="1"/>
    <x v="1"/>
    <x v="2"/>
    <x v="2"/>
    <x v="2"/>
    <x v="5"/>
    <x v="1"/>
    <x v="1"/>
    <x v="3"/>
    <x v="2"/>
    <x v="1"/>
    <x v="2"/>
    <x v="0"/>
    <x v="2"/>
    <x v="3"/>
    <x v="1"/>
    <x v="2"/>
    <x v="2"/>
    <x v="2"/>
    <m/>
    <m/>
    <m/>
    <m/>
    <m/>
    <m/>
  </r>
  <r>
    <x v="0"/>
    <x v="130"/>
    <x v="1"/>
    <m/>
    <x v="0"/>
    <x v="1"/>
    <x v="1"/>
    <x v="2"/>
    <x v="2"/>
    <x v="2"/>
    <x v="1"/>
    <x v="1"/>
    <x v="2"/>
    <x v="1"/>
    <x v="1"/>
    <x v="1"/>
    <x v="1"/>
    <x v="1"/>
    <x v="1"/>
    <x v="1"/>
    <x v="1"/>
    <x v="1"/>
    <x v="1"/>
    <x v="3"/>
    <x v="2"/>
    <x v="1"/>
    <x v="1"/>
    <x v="0"/>
    <x v="2"/>
    <x v="3"/>
    <x v="1"/>
    <x v="2"/>
    <x v="2"/>
    <x v="2"/>
    <m/>
    <m/>
    <m/>
    <m/>
    <m/>
    <m/>
  </r>
  <r>
    <x v="0"/>
    <x v="130"/>
    <x v="1"/>
    <m/>
    <x v="0"/>
    <x v="1"/>
    <x v="0"/>
    <x v="1"/>
    <x v="1"/>
    <x v="2"/>
    <x v="2"/>
    <x v="2"/>
    <x v="3"/>
    <x v="1"/>
    <x v="1"/>
    <x v="1"/>
    <x v="1"/>
    <x v="1"/>
    <x v="2"/>
    <x v="1"/>
    <x v="1"/>
    <x v="1"/>
    <x v="1"/>
    <x v="2"/>
    <x v="4"/>
    <x v="1"/>
    <x v="2"/>
    <x v="0"/>
    <x v="2"/>
    <x v="3"/>
    <x v="1"/>
    <x v="2"/>
    <x v="2"/>
    <x v="2"/>
    <m/>
    <m/>
    <m/>
    <m/>
    <m/>
    <m/>
  </r>
  <r>
    <x v="0"/>
    <x v="130"/>
    <x v="1"/>
    <m/>
    <x v="0"/>
    <x v="1"/>
    <x v="0"/>
    <x v="2"/>
    <x v="2"/>
    <x v="4"/>
    <x v="1"/>
    <x v="1"/>
    <x v="2"/>
    <x v="1"/>
    <x v="1"/>
    <x v="1"/>
    <x v="1"/>
    <x v="1"/>
    <x v="1"/>
    <x v="1"/>
    <x v="2"/>
    <x v="1"/>
    <x v="1"/>
    <x v="1"/>
    <x v="1"/>
    <x v="1"/>
    <x v="1"/>
    <x v="0"/>
    <x v="2"/>
    <x v="3"/>
    <x v="1"/>
    <x v="2"/>
    <x v="2"/>
    <x v="2"/>
    <m/>
    <m/>
    <m/>
    <m/>
    <m/>
    <m/>
  </r>
  <r>
    <x v="0"/>
    <x v="130"/>
    <x v="1"/>
    <m/>
    <x v="0"/>
    <x v="1"/>
    <x v="0"/>
    <x v="1"/>
    <x v="1"/>
    <x v="3"/>
    <x v="2"/>
    <x v="1"/>
    <x v="2"/>
    <x v="2"/>
    <x v="2"/>
    <x v="1"/>
    <x v="1"/>
    <x v="1"/>
    <x v="1"/>
    <x v="1"/>
    <x v="1"/>
    <x v="1"/>
    <x v="1"/>
    <x v="5"/>
    <x v="5"/>
    <x v="2"/>
    <x v="2"/>
    <x v="0"/>
    <x v="2"/>
    <x v="3"/>
    <x v="1"/>
    <x v="2"/>
    <x v="2"/>
    <x v="2"/>
    <m/>
    <m/>
    <m/>
    <m/>
    <m/>
    <m/>
  </r>
  <r>
    <x v="0"/>
    <x v="130"/>
    <x v="1"/>
    <m/>
    <x v="0"/>
    <x v="1"/>
    <x v="3"/>
    <x v="1"/>
    <x v="1"/>
    <x v="1"/>
    <x v="1"/>
    <x v="1"/>
    <x v="2"/>
    <x v="2"/>
    <x v="2"/>
    <x v="1"/>
    <x v="1"/>
    <x v="2"/>
    <x v="1"/>
    <x v="1"/>
    <x v="1"/>
    <x v="2"/>
    <x v="1"/>
    <x v="4"/>
    <x v="5"/>
    <x v="2"/>
    <x v="2"/>
    <x v="0"/>
    <x v="2"/>
    <x v="3"/>
    <x v="1"/>
    <x v="2"/>
    <x v="2"/>
    <x v="2"/>
    <m/>
    <m/>
    <m/>
    <m/>
    <m/>
    <m/>
  </r>
  <r>
    <x v="0"/>
    <x v="130"/>
    <x v="1"/>
    <m/>
    <x v="0"/>
    <x v="1"/>
    <x v="0"/>
    <x v="1"/>
    <x v="3"/>
    <x v="1"/>
    <x v="5"/>
    <x v="2"/>
    <x v="1"/>
    <x v="3"/>
    <x v="2"/>
    <x v="4"/>
    <x v="2"/>
    <x v="2"/>
    <x v="2"/>
    <x v="3"/>
    <x v="2"/>
    <x v="3"/>
    <x v="1"/>
    <x v="3"/>
    <x v="1"/>
    <x v="2"/>
    <x v="2"/>
    <x v="0"/>
    <x v="2"/>
    <x v="3"/>
    <x v="1"/>
    <x v="2"/>
    <x v="2"/>
    <x v="2"/>
    <m/>
    <m/>
    <m/>
    <m/>
    <m/>
    <m/>
  </r>
  <r>
    <x v="0"/>
    <x v="130"/>
    <x v="1"/>
    <m/>
    <x v="0"/>
    <x v="1"/>
    <x v="1"/>
    <x v="2"/>
    <x v="1"/>
    <x v="2"/>
    <x v="1"/>
    <x v="1"/>
    <x v="2"/>
    <x v="1"/>
    <x v="1"/>
    <x v="1"/>
    <x v="1"/>
    <x v="1"/>
    <x v="1"/>
    <x v="1"/>
    <x v="1"/>
    <x v="1"/>
    <x v="1"/>
    <x v="3"/>
    <x v="2"/>
    <x v="1"/>
    <x v="1"/>
    <x v="0"/>
    <x v="2"/>
    <x v="3"/>
    <x v="1"/>
    <x v="2"/>
    <x v="2"/>
    <x v="2"/>
    <m/>
    <m/>
    <m/>
    <m/>
    <m/>
    <m/>
  </r>
  <r>
    <x v="0"/>
    <x v="130"/>
    <x v="1"/>
    <m/>
    <x v="0"/>
    <x v="1"/>
    <x v="1"/>
    <x v="2"/>
    <x v="1"/>
    <x v="2"/>
    <x v="1"/>
    <x v="1"/>
    <x v="2"/>
    <x v="1"/>
    <x v="1"/>
    <x v="1"/>
    <x v="1"/>
    <x v="1"/>
    <x v="1"/>
    <x v="1"/>
    <x v="1"/>
    <x v="1"/>
    <x v="1"/>
    <x v="1"/>
    <x v="1"/>
    <x v="1"/>
    <x v="1"/>
    <x v="0"/>
    <x v="2"/>
    <x v="3"/>
    <x v="1"/>
    <x v="2"/>
    <x v="2"/>
    <x v="2"/>
    <m/>
    <m/>
    <m/>
    <m/>
    <m/>
    <m/>
  </r>
  <r>
    <x v="0"/>
    <x v="130"/>
    <x v="1"/>
    <m/>
    <x v="0"/>
    <x v="1"/>
    <x v="0"/>
    <x v="2"/>
    <x v="3"/>
    <x v="4"/>
    <x v="1"/>
    <x v="1"/>
    <x v="1"/>
    <x v="1"/>
    <x v="1"/>
    <x v="1"/>
    <x v="1"/>
    <x v="1"/>
    <x v="1"/>
    <x v="3"/>
    <x v="1"/>
    <x v="3"/>
    <x v="3"/>
    <x v="1"/>
    <x v="1"/>
    <x v="1"/>
    <x v="1"/>
    <x v="0"/>
    <x v="2"/>
    <x v="3"/>
    <x v="1"/>
    <x v="2"/>
    <x v="2"/>
    <x v="2"/>
    <m/>
    <m/>
    <m/>
    <m/>
    <m/>
    <m/>
  </r>
  <r>
    <x v="0"/>
    <x v="130"/>
    <x v="1"/>
    <m/>
    <x v="0"/>
    <x v="1"/>
    <x v="1"/>
    <x v="1"/>
    <x v="1"/>
    <x v="4"/>
    <x v="1"/>
    <x v="1"/>
    <x v="2"/>
    <x v="1"/>
    <x v="2"/>
    <x v="1"/>
    <x v="1"/>
    <x v="0"/>
    <x v="2"/>
    <x v="1"/>
    <x v="1"/>
    <x v="1"/>
    <x v="2"/>
    <x v="1"/>
    <x v="2"/>
    <x v="1"/>
    <x v="1"/>
    <x v="0"/>
    <x v="2"/>
    <x v="3"/>
    <x v="1"/>
    <x v="2"/>
    <x v="2"/>
    <x v="2"/>
    <m/>
    <m/>
    <m/>
    <m/>
    <m/>
    <m/>
  </r>
  <r>
    <x v="0"/>
    <x v="130"/>
    <x v="1"/>
    <m/>
    <x v="0"/>
    <x v="1"/>
    <x v="1"/>
    <x v="2"/>
    <x v="1"/>
    <x v="2"/>
    <x v="1"/>
    <x v="1"/>
    <x v="1"/>
    <x v="2"/>
    <x v="2"/>
    <x v="2"/>
    <x v="1"/>
    <x v="0"/>
    <x v="4"/>
    <x v="2"/>
    <x v="2"/>
    <x v="2"/>
    <x v="2"/>
    <x v="3"/>
    <x v="2"/>
    <x v="1"/>
    <x v="1"/>
    <x v="0"/>
    <x v="2"/>
    <x v="3"/>
    <x v="1"/>
    <x v="2"/>
    <x v="2"/>
    <x v="2"/>
    <m/>
    <m/>
    <m/>
    <m/>
    <m/>
    <m/>
  </r>
  <r>
    <x v="0"/>
    <x v="130"/>
    <x v="1"/>
    <m/>
    <x v="0"/>
    <x v="1"/>
    <x v="1"/>
    <x v="3"/>
    <x v="3"/>
    <x v="2"/>
    <x v="3"/>
    <x v="3"/>
    <x v="3"/>
    <x v="2"/>
    <x v="2"/>
    <x v="1"/>
    <x v="1"/>
    <x v="0"/>
    <x v="1"/>
    <x v="1"/>
    <x v="1"/>
    <x v="1"/>
    <x v="3"/>
    <x v="3"/>
    <x v="2"/>
    <x v="2"/>
    <x v="2"/>
    <x v="0"/>
    <x v="2"/>
    <x v="3"/>
    <x v="1"/>
    <x v="2"/>
    <x v="2"/>
    <x v="2"/>
    <m/>
    <m/>
    <m/>
    <m/>
    <m/>
    <m/>
  </r>
  <r>
    <x v="0"/>
    <x v="130"/>
    <x v="1"/>
    <m/>
    <x v="0"/>
    <x v="1"/>
    <x v="1"/>
    <x v="2"/>
    <x v="1"/>
    <x v="2"/>
    <x v="2"/>
    <x v="2"/>
    <x v="1"/>
    <x v="3"/>
    <x v="1"/>
    <x v="1"/>
    <x v="1"/>
    <x v="0"/>
    <x v="1"/>
    <x v="2"/>
    <x v="1"/>
    <x v="3"/>
    <x v="3"/>
    <x v="3"/>
    <x v="4"/>
    <x v="1"/>
    <x v="1"/>
    <x v="0"/>
    <x v="2"/>
    <x v="3"/>
    <x v="1"/>
    <x v="2"/>
    <x v="2"/>
    <x v="2"/>
    <m/>
    <m/>
    <m/>
    <m/>
    <m/>
    <m/>
  </r>
  <r>
    <x v="0"/>
    <x v="130"/>
    <x v="1"/>
    <m/>
    <x v="0"/>
    <x v="1"/>
    <x v="0"/>
    <x v="1"/>
    <x v="1"/>
    <x v="1"/>
    <x v="2"/>
    <x v="2"/>
    <x v="1"/>
    <x v="2"/>
    <x v="2"/>
    <x v="2"/>
    <x v="2"/>
    <x v="0"/>
    <x v="2"/>
    <x v="2"/>
    <x v="2"/>
    <x v="2"/>
    <x v="2"/>
    <x v="5"/>
    <x v="4"/>
    <x v="2"/>
    <x v="2"/>
    <x v="0"/>
    <x v="2"/>
    <x v="3"/>
    <x v="1"/>
    <x v="2"/>
    <x v="2"/>
    <x v="2"/>
    <m/>
    <m/>
    <m/>
    <m/>
    <m/>
    <m/>
  </r>
  <r>
    <x v="0"/>
    <x v="131"/>
    <x v="0"/>
    <m/>
    <x v="0"/>
    <x v="0"/>
    <x v="3"/>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1"/>
    <x v="0"/>
    <x v="0"/>
    <x v="0"/>
    <x v="0"/>
    <x v="0"/>
    <m/>
    <m/>
    <m/>
    <m/>
    <m/>
    <m/>
  </r>
  <r>
    <x v="0"/>
    <x v="131"/>
    <x v="0"/>
    <m/>
    <x v="0"/>
    <x v="0"/>
    <x v="1"/>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1"/>
    <x v="0"/>
    <x v="0"/>
    <x v="0"/>
    <x v="0"/>
    <x v="0"/>
    <x v="0"/>
    <x v="0"/>
    <x v="0"/>
    <x v="0"/>
    <x v="0"/>
    <x v="0"/>
    <x v="0"/>
    <x v="0"/>
    <x v="0"/>
    <x v="0"/>
    <x v="0"/>
    <x v="0"/>
    <x v="0"/>
    <x v="0"/>
    <x v="0"/>
    <x v="0"/>
    <x v="0"/>
    <x v="0"/>
    <x v="0"/>
    <x v="0"/>
    <x v="0"/>
    <x v="1"/>
    <m/>
    <m/>
    <m/>
    <m/>
    <m/>
    <m/>
  </r>
  <r>
    <x v="0"/>
    <x v="131"/>
    <x v="0"/>
    <m/>
    <x v="0"/>
    <x v="0"/>
    <x v="1"/>
    <x v="0"/>
    <x v="0"/>
    <x v="0"/>
    <x v="0"/>
    <x v="0"/>
    <x v="0"/>
    <x v="0"/>
    <x v="0"/>
    <x v="0"/>
    <x v="0"/>
    <x v="0"/>
    <x v="0"/>
    <x v="0"/>
    <x v="0"/>
    <x v="0"/>
    <x v="0"/>
    <x v="0"/>
    <x v="0"/>
    <x v="0"/>
    <x v="0"/>
    <x v="0"/>
    <x v="0"/>
    <x v="1"/>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1"/>
    <x v="0"/>
    <x v="0"/>
    <x v="0"/>
    <x v="0"/>
    <x v="0"/>
    <x v="0"/>
    <x v="0"/>
    <x v="0"/>
    <x v="0"/>
    <x v="0"/>
    <x v="0"/>
    <x v="0"/>
    <x v="0"/>
    <x v="0"/>
    <x v="0"/>
    <x v="0"/>
    <x v="0"/>
    <x v="0"/>
    <x v="0"/>
    <x v="0"/>
    <x v="0"/>
    <x v="0"/>
    <x v="0"/>
    <x v="0"/>
    <x v="0"/>
    <x v="0"/>
    <x v="0"/>
    <m/>
    <m/>
    <m/>
    <m/>
    <m/>
    <m/>
  </r>
  <r>
    <x v="0"/>
    <x v="131"/>
    <x v="0"/>
    <m/>
    <x v="0"/>
    <x v="1"/>
    <x v="1"/>
    <x v="1"/>
    <x v="1"/>
    <x v="4"/>
    <x v="1"/>
    <x v="2"/>
    <x v="3"/>
    <x v="1"/>
    <x v="1"/>
    <x v="1"/>
    <x v="1"/>
    <x v="3"/>
    <x v="1"/>
    <x v="1"/>
    <x v="1"/>
    <x v="1"/>
    <x v="1"/>
    <x v="3"/>
    <x v="2"/>
    <x v="1"/>
    <x v="1"/>
    <x v="0"/>
    <x v="2"/>
    <x v="3"/>
    <x v="1"/>
    <x v="2"/>
    <x v="2"/>
    <x v="2"/>
    <m/>
    <m/>
    <m/>
    <m/>
    <m/>
    <m/>
  </r>
  <r>
    <x v="0"/>
    <x v="131"/>
    <x v="0"/>
    <m/>
    <x v="0"/>
    <x v="1"/>
    <x v="1"/>
    <x v="2"/>
    <x v="1"/>
    <x v="3"/>
    <x v="3"/>
    <x v="2"/>
    <x v="2"/>
    <x v="1"/>
    <x v="1"/>
    <x v="1"/>
    <x v="1"/>
    <x v="3"/>
    <x v="1"/>
    <x v="3"/>
    <x v="1"/>
    <x v="1"/>
    <x v="1"/>
    <x v="1"/>
    <x v="1"/>
    <x v="1"/>
    <x v="1"/>
    <x v="0"/>
    <x v="2"/>
    <x v="3"/>
    <x v="1"/>
    <x v="2"/>
    <x v="2"/>
    <x v="2"/>
    <m/>
    <m/>
    <m/>
    <m/>
    <m/>
    <m/>
  </r>
  <r>
    <x v="0"/>
    <x v="131"/>
    <x v="0"/>
    <m/>
    <x v="0"/>
    <x v="1"/>
    <x v="1"/>
    <x v="2"/>
    <x v="2"/>
    <x v="2"/>
    <x v="1"/>
    <x v="1"/>
    <x v="2"/>
    <x v="1"/>
    <x v="1"/>
    <x v="1"/>
    <x v="1"/>
    <x v="1"/>
    <x v="1"/>
    <x v="1"/>
    <x v="1"/>
    <x v="1"/>
    <x v="1"/>
    <x v="1"/>
    <x v="1"/>
    <x v="1"/>
    <x v="1"/>
    <x v="0"/>
    <x v="2"/>
    <x v="3"/>
    <x v="1"/>
    <x v="2"/>
    <x v="2"/>
    <x v="2"/>
    <m/>
    <m/>
    <m/>
    <m/>
    <m/>
    <m/>
  </r>
  <r>
    <x v="0"/>
    <x v="131"/>
    <x v="0"/>
    <m/>
    <x v="0"/>
    <x v="1"/>
    <x v="0"/>
    <x v="2"/>
    <x v="2"/>
    <x v="3"/>
    <x v="1"/>
    <x v="1"/>
    <x v="2"/>
    <x v="1"/>
    <x v="1"/>
    <x v="1"/>
    <x v="1"/>
    <x v="1"/>
    <x v="1"/>
    <x v="1"/>
    <x v="1"/>
    <x v="1"/>
    <x v="1"/>
    <x v="1"/>
    <x v="1"/>
    <x v="1"/>
    <x v="1"/>
    <x v="0"/>
    <x v="2"/>
    <x v="3"/>
    <x v="1"/>
    <x v="2"/>
    <x v="2"/>
    <x v="2"/>
    <m/>
    <m/>
    <m/>
    <m/>
    <m/>
    <m/>
  </r>
  <r>
    <x v="0"/>
    <x v="131"/>
    <x v="0"/>
    <m/>
    <x v="0"/>
    <x v="1"/>
    <x v="0"/>
    <x v="2"/>
    <x v="2"/>
    <x v="2"/>
    <x v="1"/>
    <x v="1"/>
    <x v="2"/>
    <x v="1"/>
    <x v="1"/>
    <x v="1"/>
    <x v="1"/>
    <x v="1"/>
    <x v="1"/>
    <x v="1"/>
    <x v="1"/>
    <x v="1"/>
    <x v="1"/>
    <x v="1"/>
    <x v="1"/>
    <x v="1"/>
    <x v="1"/>
    <x v="0"/>
    <x v="2"/>
    <x v="3"/>
    <x v="1"/>
    <x v="2"/>
    <x v="2"/>
    <x v="2"/>
    <m/>
    <m/>
    <m/>
    <m/>
    <m/>
    <m/>
  </r>
  <r>
    <x v="0"/>
    <x v="131"/>
    <x v="0"/>
    <m/>
    <x v="0"/>
    <x v="1"/>
    <x v="3"/>
    <x v="2"/>
    <x v="2"/>
    <x v="4"/>
    <x v="2"/>
    <x v="1"/>
    <x v="3"/>
    <x v="1"/>
    <x v="1"/>
    <x v="1"/>
    <x v="1"/>
    <x v="1"/>
    <x v="1"/>
    <x v="1"/>
    <x v="1"/>
    <x v="1"/>
    <x v="3"/>
    <x v="1"/>
    <x v="1"/>
    <x v="1"/>
    <x v="2"/>
    <x v="0"/>
    <x v="2"/>
    <x v="3"/>
    <x v="1"/>
    <x v="2"/>
    <x v="2"/>
    <x v="2"/>
    <m/>
    <m/>
    <m/>
    <m/>
    <m/>
    <m/>
  </r>
  <r>
    <x v="0"/>
    <x v="131"/>
    <x v="0"/>
    <m/>
    <x v="0"/>
    <x v="1"/>
    <x v="0"/>
    <x v="2"/>
    <x v="2"/>
    <x v="2"/>
    <x v="1"/>
    <x v="1"/>
    <x v="2"/>
    <x v="1"/>
    <x v="1"/>
    <x v="1"/>
    <x v="1"/>
    <x v="1"/>
    <x v="1"/>
    <x v="1"/>
    <x v="1"/>
    <x v="1"/>
    <x v="1"/>
    <x v="3"/>
    <x v="1"/>
    <x v="1"/>
    <x v="1"/>
    <x v="0"/>
    <x v="2"/>
    <x v="3"/>
    <x v="1"/>
    <x v="2"/>
    <x v="2"/>
    <x v="2"/>
    <m/>
    <m/>
    <m/>
    <m/>
    <m/>
    <m/>
  </r>
  <r>
    <x v="0"/>
    <x v="131"/>
    <x v="0"/>
    <m/>
    <x v="0"/>
    <x v="1"/>
    <x v="0"/>
    <x v="2"/>
    <x v="1"/>
    <x v="2"/>
    <x v="1"/>
    <x v="1"/>
    <x v="2"/>
    <x v="1"/>
    <x v="1"/>
    <x v="1"/>
    <x v="1"/>
    <x v="1"/>
    <x v="1"/>
    <x v="1"/>
    <x v="1"/>
    <x v="1"/>
    <x v="1"/>
    <x v="3"/>
    <x v="1"/>
    <x v="1"/>
    <x v="1"/>
    <x v="0"/>
    <x v="2"/>
    <x v="3"/>
    <x v="1"/>
    <x v="2"/>
    <x v="2"/>
    <x v="2"/>
    <m/>
    <m/>
    <m/>
    <m/>
    <m/>
    <m/>
  </r>
  <r>
    <x v="0"/>
    <x v="131"/>
    <x v="0"/>
    <m/>
    <x v="0"/>
    <x v="1"/>
    <x v="1"/>
    <x v="2"/>
    <x v="2"/>
    <x v="2"/>
    <x v="1"/>
    <x v="2"/>
    <x v="1"/>
    <x v="1"/>
    <x v="1"/>
    <x v="1"/>
    <x v="1"/>
    <x v="1"/>
    <x v="1"/>
    <x v="2"/>
    <x v="1"/>
    <x v="1"/>
    <x v="1"/>
    <x v="1"/>
    <x v="1"/>
    <x v="1"/>
    <x v="1"/>
    <x v="0"/>
    <x v="2"/>
    <x v="3"/>
    <x v="1"/>
    <x v="2"/>
    <x v="2"/>
    <x v="2"/>
    <m/>
    <m/>
    <m/>
    <m/>
    <m/>
    <m/>
  </r>
  <r>
    <x v="0"/>
    <x v="131"/>
    <x v="0"/>
    <m/>
    <x v="0"/>
    <x v="1"/>
    <x v="1"/>
    <x v="2"/>
    <x v="2"/>
    <x v="2"/>
    <x v="1"/>
    <x v="1"/>
    <x v="2"/>
    <x v="1"/>
    <x v="1"/>
    <x v="1"/>
    <x v="1"/>
    <x v="1"/>
    <x v="1"/>
    <x v="3"/>
    <x v="1"/>
    <x v="1"/>
    <x v="1"/>
    <x v="1"/>
    <x v="1"/>
    <x v="1"/>
    <x v="1"/>
    <x v="0"/>
    <x v="2"/>
    <x v="3"/>
    <x v="1"/>
    <x v="2"/>
    <x v="2"/>
    <x v="2"/>
    <m/>
    <m/>
    <m/>
    <m/>
    <m/>
    <m/>
  </r>
  <r>
    <x v="0"/>
    <x v="131"/>
    <x v="0"/>
    <m/>
    <x v="0"/>
    <x v="1"/>
    <x v="0"/>
    <x v="2"/>
    <x v="1"/>
    <x v="2"/>
    <x v="2"/>
    <x v="2"/>
    <x v="1"/>
    <x v="2"/>
    <x v="1"/>
    <x v="1"/>
    <x v="1"/>
    <x v="1"/>
    <x v="1"/>
    <x v="2"/>
    <x v="1"/>
    <x v="1"/>
    <x v="1"/>
    <x v="1"/>
    <x v="1"/>
    <x v="1"/>
    <x v="1"/>
    <x v="0"/>
    <x v="2"/>
    <x v="3"/>
    <x v="1"/>
    <x v="2"/>
    <x v="2"/>
    <x v="2"/>
    <m/>
    <m/>
    <m/>
    <m/>
    <m/>
    <m/>
  </r>
  <r>
    <x v="0"/>
    <x v="131"/>
    <x v="0"/>
    <m/>
    <x v="0"/>
    <x v="1"/>
    <x v="1"/>
    <x v="2"/>
    <x v="1"/>
    <x v="3"/>
    <x v="2"/>
    <x v="1"/>
    <x v="3"/>
    <x v="1"/>
    <x v="1"/>
    <x v="1"/>
    <x v="1"/>
    <x v="1"/>
    <x v="1"/>
    <x v="1"/>
    <x v="1"/>
    <x v="1"/>
    <x v="1"/>
    <x v="3"/>
    <x v="1"/>
    <x v="1"/>
    <x v="1"/>
    <x v="0"/>
    <x v="2"/>
    <x v="3"/>
    <x v="1"/>
    <x v="2"/>
    <x v="2"/>
    <x v="2"/>
    <m/>
    <m/>
    <m/>
    <m/>
    <m/>
    <m/>
  </r>
  <r>
    <x v="0"/>
    <x v="131"/>
    <x v="0"/>
    <m/>
    <x v="0"/>
    <x v="1"/>
    <x v="0"/>
    <x v="2"/>
    <x v="2"/>
    <x v="2"/>
    <x v="1"/>
    <x v="1"/>
    <x v="2"/>
    <x v="1"/>
    <x v="1"/>
    <x v="1"/>
    <x v="1"/>
    <x v="1"/>
    <x v="1"/>
    <x v="1"/>
    <x v="1"/>
    <x v="1"/>
    <x v="1"/>
    <x v="3"/>
    <x v="1"/>
    <x v="1"/>
    <x v="1"/>
    <x v="0"/>
    <x v="2"/>
    <x v="3"/>
    <x v="1"/>
    <x v="2"/>
    <x v="2"/>
    <x v="2"/>
    <m/>
    <m/>
    <m/>
    <m/>
    <m/>
    <m/>
  </r>
  <r>
    <x v="0"/>
    <x v="131"/>
    <x v="0"/>
    <m/>
    <x v="0"/>
    <x v="1"/>
    <x v="0"/>
    <x v="2"/>
    <x v="2"/>
    <x v="2"/>
    <x v="2"/>
    <x v="1"/>
    <x v="2"/>
    <x v="1"/>
    <x v="1"/>
    <x v="2"/>
    <x v="1"/>
    <x v="2"/>
    <x v="1"/>
    <x v="2"/>
    <x v="2"/>
    <x v="2"/>
    <x v="3"/>
    <x v="1"/>
    <x v="1"/>
    <x v="1"/>
    <x v="1"/>
    <x v="0"/>
    <x v="2"/>
    <x v="3"/>
    <x v="1"/>
    <x v="2"/>
    <x v="2"/>
    <x v="2"/>
    <m/>
    <m/>
    <m/>
    <m/>
    <m/>
    <m/>
  </r>
  <r>
    <x v="0"/>
    <x v="131"/>
    <x v="0"/>
    <m/>
    <x v="0"/>
    <x v="1"/>
    <x v="3"/>
    <x v="1"/>
    <x v="2"/>
    <x v="2"/>
    <x v="2"/>
    <x v="2"/>
    <x v="2"/>
    <x v="1"/>
    <x v="2"/>
    <x v="2"/>
    <x v="1"/>
    <x v="2"/>
    <x v="2"/>
    <x v="1"/>
    <x v="2"/>
    <x v="2"/>
    <x v="2"/>
    <x v="1"/>
    <x v="1"/>
    <x v="1"/>
    <x v="2"/>
    <x v="0"/>
    <x v="2"/>
    <x v="3"/>
    <x v="1"/>
    <x v="2"/>
    <x v="2"/>
    <x v="2"/>
    <m/>
    <m/>
    <m/>
    <m/>
    <m/>
    <m/>
  </r>
  <r>
    <x v="0"/>
    <x v="131"/>
    <x v="0"/>
    <m/>
    <x v="0"/>
    <x v="1"/>
    <x v="0"/>
    <x v="2"/>
    <x v="2"/>
    <x v="4"/>
    <x v="1"/>
    <x v="1"/>
    <x v="2"/>
    <x v="1"/>
    <x v="1"/>
    <x v="1"/>
    <x v="1"/>
    <x v="1"/>
    <x v="1"/>
    <x v="1"/>
    <x v="1"/>
    <x v="1"/>
    <x v="1"/>
    <x v="1"/>
    <x v="2"/>
    <x v="1"/>
    <x v="1"/>
    <x v="0"/>
    <x v="2"/>
    <x v="3"/>
    <x v="1"/>
    <x v="2"/>
    <x v="2"/>
    <x v="2"/>
    <m/>
    <m/>
    <m/>
    <m/>
    <m/>
    <m/>
  </r>
  <r>
    <x v="0"/>
    <x v="131"/>
    <x v="0"/>
    <m/>
    <x v="0"/>
    <x v="1"/>
    <x v="0"/>
    <x v="1"/>
    <x v="1"/>
    <x v="1"/>
    <x v="2"/>
    <x v="2"/>
    <x v="1"/>
    <x v="2"/>
    <x v="2"/>
    <x v="2"/>
    <x v="2"/>
    <x v="2"/>
    <x v="2"/>
    <x v="2"/>
    <x v="2"/>
    <x v="2"/>
    <x v="2"/>
    <x v="3"/>
    <x v="0"/>
    <x v="2"/>
    <x v="2"/>
    <x v="0"/>
    <x v="2"/>
    <x v="3"/>
    <x v="1"/>
    <x v="2"/>
    <x v="2"/>
    <x v="2"/>
    <m/>
    <m/>
    <m/>
    <m/>
    <m/>
    <m/>
  </r>
  <r>
    <x v="0"/>
    <x v="131"/>
    <x v="0"/>
    <m/>
    <x v="0"/>
    <x v="1"/>
    <x v="0"/>
    <x v="2"/>
    <x v="2"/>
    <x v="2"/>
    <x v="2"/>
    <x v="1"/>
    <x v="1"/>
    <x v="2"/>
    <x v="2"/>
    <x v="2"/>
    <x v="1"/>
    <x v="0"/>
    <x v="1"/>
    <x v="1"/>
    <x v="2"/>
    <x v="1"/>
    <x v="1"/>
    <x v="3"/>
    <x v="2"/>
    <x v="2"/>
    <x v="2"/>
    <x v="0"/>
    <x v="2"/>
    <x v="3"/>
    <x v="1"/>
    <x v="2"/>
    <x v="2"/>
    <x v="2"/>
    <m/>
    <m/>
    <m/>
    <m/>
    <m/>
    <m/>
  </r>
  <r>
    <x v="0"/>
    <x v="131"/>
    <x v="0"/>
    <m/>
    <x v="0"/>
    <x v="1"/>
    <x v="0"/>
    <x v="2"/>
    <x v="2"/>
    <x v="2"/>
    <x v="1"/>
    <x v="1"/>
    <x v="2"/>
    <x v="1"/>
    <x v="1"/>
    <x v="1"/>
    <x v="1"/>
    <x v="0"/>
    <x v="1"/>
    <x v="1"/>
    <x v="1"/>
    <x v="1"/>
    <x v="1"/>
    <x v="1"/>
    <x v="1"/>
    <x v="1"/>
    <x v="1"/>
    <x v="0"/>
    <x v="2"/>
    <x v="3"/>
    <x v="1"/>
    <x v="2"/>
    <x v="2"/>
    <x v="2"/>
    <m/>
    <m/>
    <m/>
    <m/>
    <m/>
    <m/>
  </r>
  <r>
    <x v="0"/>
    <x v="131"/>
    <x v="0"/>
    <m/>
    <x v="0"/>
    <x v="1"/>
    <x v="1"/>
    <x v="1"/>
    <x v="1"/>
    <x v="1"/>
    <x v="2"/>
    <x v="2"/>
    <x v="1"/>
    <x v="2"/>
    <x v="2"/>
    <x v="2"/>
    <x v="1"/>
    <x v="0"/>
    <x v="1"/>
    <x v="2"/>
    <x v="1"/>
    <x v="1"/>
    <x v="2"/>
    <x v="1"/>
    <x v="2"/>
    <x v="1"/>
    <x v="1"/>
    <x v="0"/>
    <x v="2"/>
    <x v="3"/>
    <x v="1"/>
    <x v="2"/>
    <x v="2"/>
    <x v="2"/>
    <m/>
    <m/>
    <m/>
    <m/>
    <m/>
    <m/>
  </r>
  <r>
    <x v="0"/>
    <x v="131"/>
    <x v="0"/>
    <m/>
    <x v="0"/>
    <x v="1"/>
    <x v="0"/>
    <x v="1"/>
    <x v="3"/>
    <x v="2"/>
    <x v="1"/>
    <x v="2"/>
    <x v="1"/>
    <x v="2"/>
    <x v="2"/>
    <x v="4"/>
    <x v="2"/>
    <x v="0"/>
    <x v="2"/>
    <x v="3"/>
    <x v="2"/>
    <x v="4"/>
    <x v="1"/>
    <x v="2"/>
    <x v="3"/>
    <x v="2"/>
    <x v="4"/>
    <x v="0"/>
    <x v="2"/>
    <x v="3"/>
    <x v="1"/>
    <x v="2"/>
    <x v="2"/>
    <x v="2"/>
    <m/>
    <m/>
    <m/>
    <m/>
    <m/>
    <m/>
  </r>
  <r>
    <x v="0"/>
    <x v="131"/>
    <x v="0"/>
    <m/>
    <x v="0"/>
    <x v="1"/>
    <x v="0"/>
    <x v="1"/>
    <x v="1"/>
    <x v="1"/>
    <x v="2"/>
    <x v="2"/>
    <x v="1"/>
    <x v="4"/>
    <x v="2"/>
    <x v="1"/>
    <x v="1"/>
    <x v="0"/>
    <x v="3"/>
    <x v="3"/>
    <x v="1"/>
    <x v="1"/>
    <x v="1"/>
    <x v="1"/>
    <x v="1"/>
    <x v="2"/>
    <x v="2"/>
    <x v="0"/>
    <x v="2"/>
    <x v="3"/>
    <x v="1"/>
    <x v="2"/>
    <x v="2"/>
    <x v="2"/>
    <m/>
    <m/>
    <m/>
    <m/>
    <m/>
    <m/>
  </r>
  <r>
    <x v="0"/>
    <x v="131"/>
    <x v="0"/>
    <m/>
    <x v="0"/>
    <x v="1"/>
    <x v="0"/>
    <x v="2"/>
    <x v="2"/>
    <x v="4"/>
    <x v="1"/>
    <x v="1"/>
    <x v="2"/>
    <x v="1"/>
    <x v="1"/>
    <x v="1"/>
    <x v="1"/>
    <x v="0"/>
    <x v="1"/>
    <x v="1"/>
    <x v="1"/>
    <x v="1"/>
    <x v="1"/>
    <x v="1"/>
    <x v="1"/>
    <x v="1"/>
    <x v="1"/>
    <x v="0"/>
    <x v="2"/>
    <x v="3"/>
    <x v="1"/>
    <x v="2"/>
    <x v="2"/>
    <x v="2"/>
    <m/>
    <m/>
    <m/>
    <m/>
    <m/>
    <m/>
  </r>
  <r>
    <x v="0"/>
    <x v="131"/>
    <x v="0"/>
    <m/>
    <x v="0"/>
    <x v="1"/>
    <x v="0"/>
    <x v="2"/>
    <x v="2"/>
    <x v="2"/>
    <x v="1"/>
    <x v="1"/>
    <x v="2"/>
    <x v="1"/>
    <x v="1"/>
    <x v="1"/>
    <x v="1"/>
    <x v="0"/>
    <x v="1"/>
    <x v="1"/>
    <x v="1"/>
    <x v="1"/>
    <x v="1"/>
    <x v="1"/>
    <x v="1"/>
    <x v="1"/>
    <x v="1"/>
    <x v="0"/>
    <x v="2"/>
    <x v="3"/>
    <x v="1"/>
    <x v="2"/>
    <x v="2"/>
    <x v="2"/>
    <m/>
    <m/>
    <m/>
    <m/>
    <m/>
    <m/>
  </r>
  <r>
    <x v="0"/>
    <x v="131"/>
    <x v="0"/>
    <m/>
    <x v="0"/>
    <x v="1"/>
    <x v="0"/>
    <x v="2"/>
    <x v="2"/>
    <x v="4"/>
    <x v="1"/>
    <x v="1"/>
    <x v="2"/>
    <x v="1"/>
    <x v="1"/>
    <x v="1"/>
    <x v="1"/>
    <x v="0"/>
    <x v="1"/>
    <x v="1"/>
    <x v="1"/>
    <x v="1"/>
    <x v="1"/>
    <x v="1"/>
    <x v="1"/>
    <x v="1"/>
    <x v="1"/>
    <x v="0"/>
    <x v="2"/>
    <x v="3"/>
    <x v="1"/>
    <x v="2"/>
    <x v="2"/>
    <x v="2"/>
    <m/>
    <m/>
    <m/>
    <m/>
    <m/>
    <m/>
  </r>
  <r>
    <x v="0"/>
    <x v="131"/>
    <x v="0"/>
    <m/>
    <x v="0"/>
    <x v="1"/>
    <x v="0"/>
    <x v="2"/>
    <x v="0"/>
    <x v="2"/>
    <x v="1"/>
    <x v="1"/>
    <x v="2"/>
    <x v="1"/>
    <x v="0"/>
    <x v="1"/>
    <x v="1"/>
    <x v="0"/>
    <x v="1"/>
    <x v="1"/>
    <x v="1"/>
    <x v="1"/>
    <x v="1"/>
    <x v="1"/>
    <x v="1"/>
    <x v="1"/>
    <x v="1"/>
    <x v="0"/>
    <x v="2"/>
    <x v="3"/>
    <x v="1"/>
    <x v="2"/>
    <x v="2"/>
    <x v="2"/>
    <m/>
    <m/>
    <m/>
    <m/>
    <m/>
    <m/>
  </r>
  <r>
    <x v="0"/>
    <x v="132"/>
    <x v="0"/>
    <m/>
    <x v="0"/>
    <x v="0"/>
    <x v="1"/>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0"/>
    <x v="1"/>
    <m/>
    <m/>
    <m/>
    <m/>
    <m/>
    <m/>
  </r>
  <r>
    <x v="0"/>
    <x v="132"/>
    <x v="0"/>
    <m/>
    <x v="0"/>
    <x v="0"/>
    <x v="0"/>
    <x v="0"/>
    <x v="0"/>
    <x v="0"/>
    <x v="0"/>
    <x v="0"/>
    <x v="0"/>
    <x v="0"/>
    <x v="0"/>
    <x v="0"/>
    <x v="0"/>
    <x v="0"/>
    <x v="0"/>
    <x v="0"/>
    <x v="0"/>
    <x v="0"/>
    <x v="0"/>
    <x v="0"/>
    <x v="0"/>
    <x v="0"/>
    <x v="0"/>
    <x v="0"/>
    <x v="0"/>
    <x v="0"/>
    <x v="0"/>
    <x v="0"/>
    <x v="1"/>
    <x v="0"/>
    <m/>
    <m/>
    <m/>
    <m/>
    <m/>
    <m/>
  </r>
  <r>
    <x v="0"/>
    <x v="132"/>
    <x v="0"/>
    <m/>
    <x v="0"/>
    <x v="0"/>
    <x v="0"/>
    <x v="0"/>
    <x v="0"/>
    <x v="0"/>
    <x v="0"/>
    <x v="0"/>
    <x v="0"/>
    <x v="0"/>
    <x v="0"/>
    <x v="0"/>
    <x v="0"/>
    <x v="0"/>
    <x v="0"/>
    <x v="0"/>
    <x v="0"/>
    <x v="0"/>
    <x v="0"/>
    <x v="0"/>
    <x v="0"/>
    <x v="0"/>
    <x v="0"/>
    <x v="0"/>
    <x v="0"/>
    <x v="1"/>
    <x v="0"/>
    <x v="0"/>
    <x v="0"/>
    <x v="0"/>
    <m/>
    <m/>
    <m/>
    <m/>
    <m/>
    <m/>
  </r>
  <r>
    <x v="0"/>
    <x v="132"/>
    <x v="0"/>
    <m/>
    <x v="0"/>
    <x v="0"/>
    <x v="0"/>
    <x v="0"/>
    <x v="0"/>
    <x v="0"/>
    <x v="0"/>
    <x v="0"/>
    <x v="0"/>
    <x v="0"/>
    <x v="0"/>
    <x v="0"/>
    <x v="0"/>
    <x v="0"/>
    <x v="0"/>
    <x v="0"/>
    <x v="0"/>
    <x v="0"/>
    <x v="0"/>
    <x v="0"/>
    <x v="0"/>
    <x v="0"/>
    <x v="0"/>
    <x v="0"/>
    <x v="0"/>
    <x v="1"/>
    <x v="2"/>
    <x v="3"/>
    <x v="3"/>
    <x v="0"/>
    <m/>
    <m/>
    <m/>
    <m/>
    <m/>
    <m/>
  </r>
  <r>
    <x v="0"/>
    <x v="132"/>
    <x v="0"/>
    <m/>
    <x v="0"/>
    <x v="0"/>
    <x v="1"/>
    <x v="0"/>
    <x v="0"/>
    <x v="0"/>
    <x v="0"/>
    <x v="0"/>
    <x v="0"/>
    <x v="0"/>
    <x v="0"/>
    <x v="0"/>
    <x v="0"/>
    <x v="0"/>
    <x v="0"/>
    <x v="0"/>
    <x v="0"/>
    <x v="0"/>
    <x v="0"/>
    <x v="0"/>
    <x v="0"/>
    <x v="0"/>
    <x v="0"/>
    <x v="0"/>
    <x v="1"/>
    <x v="1"/>
    <x v="0"/>
    <x v="3"/>
    <x v="1"/>
    <x v="0"/>
    <m/>
    <m/>
    <m/>
    <m/>
    <m/>
    <m/>
  </r>
  <r>
    <x v="0"/>
    <x v="132"/>
    <x v="0"/>
    <m/>
    <x v="0"/>
    <x v="0"/>
    <x v="1"/>
    <x v="0"/>
    <x v="0"/>
    <x v="0"/>
    <x v="0"/>
    <x v="0"/>
    <x v="0"/>
    <x v="0"/>
    <x v="0"/>
    <x v="0"/>
    <x v="0"/>
    <x v="0"/>
    <x v="0"/>
    <x v="0"/>
    <x v="0"/>
    <x v="0"/>
    <x v="0"/>
    <x v="0"/>
    <x v="0"/>
    <x v="0"/>
    <x v="0"/>
    <x v="0"/>
    <x v="1"/>
    <x v="1"/>
    <x v="2"/>
    <x v="3"/>
    <x v="1"/>
    <x v="0"/>
    <m/>
    <m/>
    <m/>
    <m/>
    <m/>
    <m/>
  </r>
  <r>
    <x v="0"/>
    <x v="132"/>
    <x v="0"/>
    <m/>
    <x v="0"/>
    <x v="0"/>
    <x v="1"/>
    <x v="0"/>
    <x v="0"/>
    <x v="0"/>
    <x v="0"/>
    <x v="0"/>
    <x v="0"/>
    <x v="0"/>
    <x v="0"/>
    <x v="0"/>
    <x v="0"/>
    <x v="0"/>
    <x v="0"/>
    <x v="0"/>
    <x v="0"/>
    <x v="0"/>
    <x v="0"/>
    <x v="0"/>
    <x v="0"/>
    <x v="0"/>
    <x v="0"/>
    <x v="0"/>
    <x v="0"/>
    <x v="1"/>
    <x v="0"/>
    <x v="1"/>
    <x v="0"/>
    <x v="1"/>
    <m/>
    <m/>
    <m/>
    <m/>
    <m/>
    <m/>
  </r>
  <r>
    <x v="0"/>
    <x v="132"/>
    <x v="0"/>
    <m/>
    <x v="0"/>
    <x v="0"/>
    <x v="0"/>
    <x v="0"/>
    <x v="0"/>
    <x v="0"/>
    <x v="0"/>
    <x v="0"/>
    <x v="0"/>
    <x v="0"/>
    <x v="0"/>
    <x v="0"/>
    <x v="0"/>
    <x v="0"/>
    <x v="0"/>
    <x v="0"/>
    <x v="0"/>
    <x v="0"/>
    <x v="0"/>
    <x v="0"/>
    <x v="0"/>
    <x v="0"/>
    <x v="0"/>
    <x v="0"/>
    <x v="0"/>
    <x v="1"/>
    <x v="0"/>
    <x v="0"/>
    <x v="0"/>
    <x v="1"/>
    <m/>
    <m/>
    <m/>
    <m/>
    <m/>
    <m/>
  </r>
  <r>
    <x v="0"/>
    <x v="132"/>
    <x v="0"/>
    <m/>
    <x v="0"/>
    <x v="0"/>
    <x v="0"/>
    <x v="0"/>
    <x v="0"/>
    <x v="0"/>
    <x v="0"/>
    <x v="0"/>
    <x v="0"/>
    <x v="0"/>
    <x v="0"/>
    <x v="0"/>
    <x v="0"/>
    <x v="0"/>
    <x v="0"/>
    <x v="0"/>
    <x v="0"/>
    <x v="0"/>
    <x v="0"/>
    <x v="0"/>
    <x v="0"/>
    <x v="0"/>
    <x v="0"/>
    <x v="0"/>
    <x v="1"/>
    <x v="1"/>
    <x v="0"/>
    <x v="0"/>
    <x v="0"/>
    <x v="1"/>
    <m/>
    <m/>
    <m/>
    <m/>
    <m/>
    <m/>
  </r>
  <r>
    <x v="0"/>
    <x v="132"/>
    <x v="0"/>
    <m/>
    <x v="0"/>
    <x v="0"/>
    <x v="0"/>
    <x v="0"/>
    <x v="0"/>
    <x v="0"/>
    <x v="0"/>
    <x v="0"/>
    <x v="0"/>
    <x v="0"/>
    <x v="0"/>
    <x v="0"/>
    <x v="0"/>
    <x v="0"/>
    <x v="0"/>
    <x v="0"/>
    <x v="0"/>
    <x v="0"/>
    <x v="0"/>
    <x v="0"/>
    <x v="0"/>
    <x v="0"/>
    <x v="0"/>
    <x v="0"/>
    <x v="0"/>
    <x v="1"/>
    <x v="2"/>
    <x v="3"/>
    <x v="1"/>
    <x v="1"/>
    <m/>
    <m/>
    <m/>
    <m/>
    <m/>
    <m/>
  </r>
  <r>
    <x v="0"/>
    <x v="132"/>
    <x v="0"/>
    <m/>
    <x v="0"/>
    <x v="0"/>
    <x v="0"/>
    <x v="0"/>
    <x v="0"/>
    <x v="0"/>
    <x v="0"/>
    <x v="0"/>
    <x v="0"/>
    <x v="0"/>
    <x v="0"/>
    <x v="0"/>
    <x v="0"/>
    <x v="0"/>
    <x v="0"/>
    <x v="0"/>
    <x v="0"/>
    <x v="0"/>
    <x v="0"/>
    <x v="0"/>
    <x v="0"/>
    <x v="0"/>
    <x v="0"/>
    <x v="0"/>
    <x v="0"/>
    <x v="0"/>
    <x v="0"/>
    <x v="0"/>
    <x v="0"/>
    <x v="1"/>
    <m/>
    <m/>
    <m/>
    <m/>
    <m/>
    <m/>
  </r>
  <r>
    <x v="0"/>
    <x v="132"/>
    <x v="0"/>
    <m/>
    <x v="0"/>
    <x v="0"/>
    <x v="1"/>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1"/>
    <x v="0"/>
    <m/>
    <m/>
    <m/>
    <m/>
    <m/>
    <m/>
  </r>
  <r>
    <x v="0"/>
    <x v="132"/>
    <x v="0"/>
    <m/>
    <x v="0"/>
    <x v="0"/>
    <x v="0"/>
    <x v="0"/>
    <x v="0"/>
    <x v="0"/>
    <x v="0"/>
    <x v="0"/>
    <x v="0"/>
    <x v="0"/>
    <x v="0"/>
    <x v="0"/>
    <x v="0"/>
    <x v="0"/>
    <x v="0"/>
    <x v="0"/>
    <x v="0"/>
    <x v="0"/>
    <x v="0"/>
    <x v="0"/>
    <x v="0"/>
    <x v="0"/>
    <x v="0"/>
    <x v="0"/>
    <x v="0"/>
    <x v="0"/>
    <x v="0"/>
    <x v="3"/>
    <x v="1"/>
    <x v="1"/>
    <m/>
    <m/>
    <m/>
    <m/>
    <m/>
    <m/>
  </r>
  <r>
    <x v="0"/>
    <x v="132"/>
    <x v="0"/>
    <m/>
    <x v="0"/>
    <x v="0"/>
    <x v="0"/>
    <x v="0"/>
    <x v="0"/>
    <x v="0"/>
    <x v="0"/>
    <x v="0"/>
    <x v="0"/>
    <x v="0"/>
    <x v="0"/>
    <x v="0"/>
    <x v="0"/>
    <x v="0"/>
    <x v="0"/>
    <x v="0"/>
    <x v="0"/>
    <x v="0"/>
    <x v="0"/>
    <x v="0"/>
    <x v="0"/>
    <x v="0"/>
    <x v="0"/>
    <x v="0"/>
    <x v="0"/>
    <x v="0"/>
    <x v="0"/>
    <x v="3"/>
    <x v="1"/>
    <x v="1"/>
    <m/>
    <m/>
    <m/>
    <m/>
    <m/>
    <m/>
  </r>
  <r>
    <x v="0"/>
    <x v="132"/>
    <x v="0"/>
    <m/>
    <x v="0"/>
    <x v="0"/>
    <x v="0"/>
    <x v="0"/>
    <x v="0"/>
    <x v="0"/>
    <x v="0"/>
    <x v="0"/>
    <x v="0"/>
    <x v="0"/>
    <x v="0"/>
    <x v="0"/>
    <x v="0"/>
    <x v="0"/>
    <x v="0"/>
    <x v="0"/>
    <x v="0"/>
    <x v="0"/>
    <x v="0"/>
    <x v="0"/>
    <x v="0"/>
    <x v="0"/>
    <x v="0"/>
    <x v="0"/>
    <x v="0"/>
    <x v="0"/>
    <x v="0"/>
    <x v="3"/>
    <x v="1"/>
    <x v="1"/>
    <m/>
    <m/>
    <m/>
    <m/>
    <m/>
    <m/>
  </r>
  <r>
    <x v="0"/>
    <x v="132"/>
    <x v="0"/>
    <m/>
    <x v="0"/>
    <x v="0"/>
    <x v="1"/>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3"/>
    <x v="0"/>
    <x v="0"/>
    <m/>
    <m/>
    <m/>
    <m/>
    <m/>
    <m/>
  </r>
  <r>
    <x v="0"/>
    <x v="132"/>
    <x v="0"/>
    <m/>
    <x v="0"/>
    <x v="0"/>
    <x v="1"/>
    <x v="0"/>
    <x v="0"/>
    <x v="0"/>
    <x v="0"/>
    <x v="0"/>
    <x v="0"/>
    <x v="0"/>
    <x v="0"/>
    <x v="0"/>
    <x v="0"/>
    <x v="0"/>
    <x v="0"/>
    <x v="0"/>
    <x v="0"/>
    <x v="0"/>
    <x v="0"/>
    <x v="0"/>
    <x v="0"/>
    <x v="0"/>
    <x v="0"/>
    <x v="0"/>
    <x v="3"/>
    <x v="2"/>
    <x v="0"/>
    <x v="1"/>
    <x v="3"/>
    <x v="3"/>
    <m/>
    <m/>
    <m/>
    <m/>
    <m/>
    <m/>
  </r>
  <r>
    <x v="0"/>
    <x v="132"/>
    <x v="0"/>
    <m/>
    <x v="0"/>
    <x v="0"/>
    <x v="1"/>
    <x v="0"/>
    <x v="0"/>
    <x v="0"/>
    <x v="0"/>
    <x v="0"/>
    <x v="0"/>
    <x v="0"/>
    <x v="0"/>
    <x v="0"/>
    <x v="0"/>
    <x v="0"/>
    <x v="0"/>
    <x v="0"/>
    <x v="0"/>
    <x v="0"/>
    <x v="0"/>
    <x v="0"/>
    <x v="0"/>
    <x v="0"/>
    <x v="0"/>
    <x v="0"/>
    <x v="1"/>
    <x v="0"/>
    <x v="0"/>
    <x v="1"/>
    <x v="0"/>
    <x v="0"/>
    <m/>
    <m/>
    <m/>
    <m/>
    <m/>
    <m/>
  </r>
  <r>
    <x v="0"/>
    <x v="132"/>
    <x v="0"/>
    <m/>
    <x v="0"/>
    <x v="0"/>
    <x v="0"/>
    <x v="0"/>
    <x v="0"/>
    <x v="0"/>
    <x v="0"/>
    <x v="0"/>
    <x v="0"/>
    <x v="0"/>
    <x v="0"/>
    <x v="0"/>
    <x v="0"/>
    <x v="0"/>
    <x v="0"/>
    <x v="0"/>
    <x v="0"/>
    <x v="0"/>
    <x v="0"/>
    <x v="0"/>
    <x v="0"/>
    <x v="0"/>
    <x v="0"/>
    <x v="0"/>
    <x v="0"/>
    <x v="0"/>
    <x v="0"/>
    <x v="0"/>
    <x v="0"/>
    <x v="1"/>
    <m/>
    <m/>
    <m/>
    <m/>
    <m/>
    <m/>
  </r>
  <r>
    <x v="0"/>
    <x v="132"/>
    <x v="0"/>
    <m/>
    <x v="0"/>
    <x v="0"/>
    <x v="0"/>
    <x v="0"/>
    <x v="0"/>
    <x v="0"/>
    <x v="0"/>
    <x v="0"/>
    <x v="0"/>
    <x v="0"/>
    <x v="0"/>
    <x v="0"/>
    <x v="0"/>
    <x v="0"/>
    <x v="0"/>
    <x v="0"/>
    <x v="0"/>
    <x v="0"/>
    <x v="0"/>
    <x v="0"/>
    <x v="0"/>
    <x v="0"/>
    <x v="0"/>
    <x v="0"/>
    <x v="1"/>
    <x v="0"/>
    <x v="2"/>
    <x v="3"/>
    <x v="1"/>
    <x v="1"/>
    <m/>
    <m/>
    <m/>
    <m/>
    <m/>
    <m/>
  </r>
  <r>
    <x v="0"/>
    <x v="132"/>
    <x v="0"/>
    <m/>
    <x v="0"/>
    <x v="0"/>
    <x v="0"/>
    <x v="0"/>
    <x v="0"/>
    <x v="0"/>
    <x v="0"/>
    <x v="0"/>
    <x v="0"/>
    <x v="0"/>
    <x v="0"/>
    <x v="0"/>
    <x v="0"/>
    <x v="0"/>
    <x v="0"/>
    <x v="0"/>
    <x v="0"/>
    <x v="0"/>
    <x v="0"/>
    <x v="0"/>
    <x v="0"/>
    <x v="0"/>
    <x v="0"/>
    <x v="0"/>
    <x v="1"/>
    <x v="0"/>
    <x v="0"/>
    <x v="0"/>
    <x v="0"/>
    <x v="1"/>
    <m/>
    <m/>
    <m/>
    <m/>
    <m/>
    <m/>
  </r>
  <r>
    <x v="0"/>
    <x v="132"/>
    <x v="0"/>
    <m/>
    <x v="0"/>
    <x v="0"/>
    <x v="0"/>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1"/>
    <x v="0"/>
    <x v="0"/>
    <x v="0"/>
    <x v="0"/>
    <m/>
    <m/>
    <m/>
    <m/>
    <m/>
    <m/>
  </r>
  <r>
    <x v="0"/>
    <x v="132"/>
    <x v="0"/>
    <m/>
    <x v="0"/>
    <x v="0"/>
    <x v="1"/>
    <x v="0"/>
    <x v="0"/>
    <x v="0"/>
    <x v="0"/>
    <x v="0"/>
    <x v="0"/>
    <x v="0"/>
    <x v="0"/>
    <x v="0"/>
    <x v="0"/>
    <x v="0"/>
    <x v="0"/>
    <x v="0"/>
    <x v="0"/>
    <x v="0"/>
    <x v="0"/>
    <x v="0"/>
    <x v="0"/>
    <x v="0"/>
    <x v="0"/>
    <x v="0"/>
    <x v="0"/>
    <x v="0"/>
    <x v="0"/>
    <x v="0"/>
    <x v="0"/>
    <x v="3"/>
    <m/>
    <m/>
    <m/>
    <m/>
    <m/>
    <m/>
  </r>
  <r>
    <x v="0"/>
    <x v="132"/>
    <x v="0"/>
    <m/>
    <x v="0"/>
    <x v="0"/>
    <x v="0"/>
    <x v="0"/>
    <x v="0"/>
    <x v="0"/>
    <x v="0"/>
    <x v="0"/>
    <x v="0"/>
    <x v="0"/>
    <x v="0"/>
    <x v="0"/>
    <x v="0"/>
    <x v="0"/>
    <x v="0"/>
    <x v="0"/>
    <x v="0"/>
    <x v="0"/>
    <x v="0"/>
    <x v="0"/>
    <x v="0"/>
    <x v="0"/>
    <x v="0"/>
    <x v="0"/>
    <x v="1"/>
    <x v="2"/>
    <x v="0"/>
    <x v="0"/>
    <x v="1"/>
    <x v="1"/>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1"/>
    <m/>
    <m/>
    <m/>
    <m/>
    <m/>
    <m/>
  </r>
  <r>
    <x v="0"/>
    <x v="132"/>
    <x v="0"/>
    <m/>
    <x v="0"/>
    <x v="0"/>
    <x v="1"/>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1"/>
    <x v="0"/>
    <x v="0"/>
    <x v="1"/>
    <x v="1"/>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1"/>
    <x v="0"/>
    <x v="0"/>
    <x v="3"/>
    <x v="0"/>
    <x v="0"/>
    <m/>
    <m/>
    <m/>
    <m/>
    <m/>
    <m/>
  </r>
  <r>
    <x v="0"/>
    <x v="132"/>
    <x v="0"/>
    <m/>
    <x v="0"/>
    <x v="0"/>
    <x v="1"/>
    <x v="0"/>
    <x v="0"/>
    <x v="0"/>
    <x v="0"/>
    <x v="0"/>
    <x v="0"/>
    <x v="0"/>
    <x v="0"/>
    <x v="0"/>
    <x v="0"/>
    <x v="0"/>
    <x v="0"/>
    <x v="0"/>
    <x v="0"/>
    <x v="0"/>
    <x v="0"/>
    <x v="0"/>
    <x v="0"/>
    <x v="0"/>
    <x v="0"/>
    <x v="0"/>
    <x v="0"/>
    <x v="0"/>
    <x v="0"/>
    <x v="3"/>
    <x v="1"/>
    <x v="0"/>
    <m/>
    <m/>
    <m/>
    <m/>
    <m/>
    <m/>
  </r>
  <r>
    <x v="0"/>
    <x v="132"/>
    <x v="0"/>
    <m/>
    <x v="0"/>
    <x v="0"/>
    <x v="1"/>
    <x v="0"/>
    <x v="0"/>
    <x v="0"/>
    <x v="0"/>
    <x v="0"/>
    <x v="0"/>
    <x v="0"/>
    <x v="0"/>
    <x v="0"/>
    <x v="0"/>
    <x v="0"/>
    <x v="0"/>
    <x v="0"/>
    <x v="0"/>
    <x v="0"/>
    <x v="0"/>
    <x v="0"/>
    <x v="0"/>
    <x v="0"/>
    <x v="0"/>
    <x v="0"/>
    <x v="1"/>
    <x v="0"/>
    <x v="0"/>
    <x v="0"/>
    <x v="1"/>
    <x v="1"/>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1"/>
    <x v="2"/>
    <x v="1"/>
    <x v="1"/>
    <x v="2"/>
    <x v="1"/>
    <x v="1"/>
    <x v="2"/>
    <x v="2"/>
    <x v="2"/>
    <x v="1"/>
    <x v="1"/>
    <x v="2"/>
    <x v="1"/>
    <x v="1"/>
    <x v="1"/>
    <x v="1"/>
    <x v="1"/>
    <x v="1"/>
    <x v="0"/>
    <x v="2"/>
    <x v="3"/>
    <x v="1"/>
    <x v="2"/>
    <x v="2"/>
    <x v="2"/>
    <m/>
    <m/>
    <m/>
    <m/>
    <m/>
    <m/>
  </r>
  <r>
    <x v="0"/>
    <x v="132"/>
    <x v="0"/>
    <m/>
    <x v="0"/>
    <x v="1"/>
    <x v="1"/>
    <x v="2"/>
    <x v="1"/>
    <x v="2"/>
    <x v="2"/>
    <x v="2"/>
    <x v="1"/>
    <x v="1"/>
    <x v="4"/>
    <x v="2"/>
    <x v="1"/>
    <x v="2"/>
    <x v="2"/>
    <x v="2"/>
    <x v="2"/>
    <x v="1"/>
    <x v="1"/>
    <x v="3"/>
    <x v="1"/>
    <x v="2"/>
    <x v="1"/>
    <x v="0"/>
    <x v="2"/>
    <x v="3"/>
    <x v="1"/>
    <x v="2"/>
    <x v="2"/>
    <x v="2"/>
    <m/>
    <m/>
    <m/>
    <m/>
    <m/>
    <m/>
  </r>
  <r>
    <x v="0"/>
    <x v="132"/>
    <x v="0"/>
    <m/>
    <x v="0"/>
    <x v="1"/>
    <x v="0"/>
    <x v="2"/>
    <x v="1"/>
    <x v="2"/>
    <x v="1"/>
    <x v="1"/>
    <x v="2"/>
    <x v="1"/>
    <x v="1"/>
    <x v="1"/>
    <x v="2"/>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0"/>
    <x v="2"/>
    <x v="1"/>
    <x v="0"/>
    <x v="0"/>
    <x v="1"/>
    <x v="1"/>
    <x v="1"/>
    <x v="1"/>
    <x v="1"/>
    <x v="3"/>
    <x v="1"/>
    <x v="1"/>
    <x v="1"/>
    <x v="1"/>
    <x v="1"/>
    <x v="1"/>
    <x v="1"/>
    <x v="1"/>
    <x v="0"/>
    <x v="2"/>
    <x v="3"/>
    <x v="1"/>
    <x v="2"/>
    <x v="2"/>
    <x v="2"/>
    <m/>
    <m/>
    <m/>
    <m/>
    <m/>
    <m/>
  </r>
  <r>
    <x v="0"/>
    <x v="132"/>
    <x v="0"/>
    <m/>
    <x v="0"/>
    <x v="1"/>
    <x v="1"/>
    <x v="2"/>
    <x v="2"/>
    <x v="2"/>
    <x v="1"/>
    <x v="1"/>
    <x v="1"/>
    <x v="1"/>
    <x v="1"/>
    <x v="1"/>
    <x v="1"/>
    <x v="1"/>
    <x v="2"/>
    <x v="3"/>
    <x v="1"/>
    <x v="1"/>
    <x v="1"/>
    <x v="1"/>
    <x v="1"/>
    <x v="1"/>
    <x v="1"/>
    <x v="0"/>
    <x v="2"/>
    <x v="3"/>
    <x v="1"/>
    <x v="2"/>
    <x v="2"/>
    <x v="2"/>
    <m/>
    <m/>
    <m/>
    <m/>
    <m/>
    <m/>
  </r>
  <r>
    <x v="0"/>
    <x v="132"/>
    <x v="0"/>
    <m/>
    <x v="0"/>
    <x v="1"/>
    <x v="0"/>
    <x v="2"/>
    <x v="1"/>
    <x v="2"/>
    <x v="1"/>
    <x v="1"/>
    <x v="2"/>
    <x v="1"/>
    <x v="1"/>
    <x v="1"/>
    <x v="1"/>
    <x v="1"/>
    <x v="1"/>
    <x v="1"/>
    <x v="1"/>
    <x v="3"/>
    <x v="1"/>
    <x v="1"/>
    <x v="1"/>
    <x v="1"/>
    <x v="1"/>
    <x v="0"/>
    <x v="2"/>
    <x v="3"/>
    <x v="1"/>
    <x v="2"/>
    <x v="2"/>
    <x v="2"/>
    <m/>
    <m/>
    <m/>
    <m/>
    <m/>
    <m/>
  </r>
  <r>
    <x v="0"/>
    <x v="132"/>
    <x v="0"/>
    <m/>
    <x v="0"/>
    <x v="1"/>
    <x v="0"/>
    <x v="2"/>
    <x v="1"/>
    <x v="2"/>
    <x v="1"/>
    <x v="1"/>
    <x v="1"/>
    <x v="1"/>
    <x v="2"/>
    <x v="1"/>
    <x v="1"/>
    <x v="2"/>
    <x v="1"/>
    <x v="2"/>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1"/>
    <x v="2"/>
    <x v="1"/>
    <x v="1"/>
    <x v="2"/>
    <x v="1"/>
    <x v="1"/>
    <x v="1"/>
    <x v="1"/>
    <x v="1"/>
    <x v="1"/>
    <x v="1"/>
    <x v="1"/>
    <x v="1"/>
    <x v="1"/>
    <x v="1"/>
    <x v="1"/>
    <x v="1"/>
    <x v="1"/>
    <x v="0"/>
    <x v="2"/>
    <x v="3"/>
    <x v="1"/>
    <x v="2"/>
    <x v="2"/>
    <x v="2"/>
    <m/>
    <m/>
    <m/>
    <m/>
    <m/>
    <m/>
  </r>
  <r>
    <x v="0"/>
    <x v="132"/>
    <x v="0"/>
    <m/>
    <x v="0"/>
    <x v="1"/>
    <x v="1"/>
    <x v="2"/>
    <x v="1"/>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1"/>
    <x v="2"/>
    <x v="1"/>
    <x v="1"/>
    <x v="2"/>
    <x v="1"/>
    <x v="1"/>
    <x v="1"/>
    <x v="1"/>
    <x v="1"/>
    <x v="1"/>
    <x v="1"/>
    <x v="1"/>
    <x v="1"/>
    <x v="1"/>
    <x v="1"/>
    <x v="1"/>
    <x v="1"/>
    <x v="1"/>
    <x v="0"/>
    <x v="2"/>
    <x v="3"/>
    <x v="1"/>
    <x v="2"/>
    <x v="2"/>
    <x v="2"/>
    <m/>
    <m/>
    <m/>
    <m/>
    <m/>
    <m/>
  </r>
  <r>
    <x v="0"/>
    <x v="132"/>
    <x v="0"/>
    <m/>
    <x v="0"/>
    <x v="1"/>
    <x v="0"/>
    <x v="2"/>
    <x v="1"/>
    <x v="2"/>
    <x v="1"/>
    <x v="1"/>
    <x v="2"/>
    <x v="1"/>
    <x v="1"/>
    <x v="1"/>
    <x v="1"/>
    <x v="1"/>
    <x v="1"/>
    <x v="1"/>
    <x v="1"/>
    <x v="1"/>
    <x v="1"/>
    <x v="1"/>
    <x v="1"/>
    <x v="1"/>
    <x v="1"/>
    <x v="0"/>
    <x v="2"/>
    <x v="3"/>
    <x v="1"/>
    <x v="2"/>
    <x v="2"/>
    <x v="2"/>
    <m/>
    <m/>
    <m/>
    <m/>
    <m/>
    <m/>
  </r>
  <r>
    <x v="0"/>
    <x v="132"/>
    <x v="0"/>
    <m/>
    <x v="0"/>
    <x v="1"/>
    <x v="0"/>
    <x v="2"/>
    <x v="1"/>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1"/>
    <x v="1"/>
    <x v="1"/>
    <x v="1"/>
    <x v="1"/>
    <x v="1"/>
    <x v="1"/>
    <x v="1"/>
    <x v="1"/>
    <x v="1"/>
    <x v="1"/>
    <x v="1"/>
    <x v="1"/>
    <x v="1"/>
    <x v="1"/>
    <x v="0"/>
    <x v="2"/>
    <x v="3"/>
    <x v="1"/>
    <x v="2"/>
    <x v="2"/>
    <x v="2"/>
    <m/>
    <m/>
    <m/>
    <m/>
    <m/>
    <m/>
  </r>
  <r>
    <x v="0"/>
    <x v="132"/>
    <x v="0"/>
    <m/>
    <x v="0"/>
    <x v="1"/>
    <x v="0"/>
    <x v="2"/>
    <x v="2"/>
    <x v="2"/>
    <x v="1"/>
    <x v="1"/>
    <x v="1"/>
    <x v="1"/>
    <x v="2"/>
    <x v="1"/>
    <x v="1"/>
    <x v="3"/>
    <x v="1"/>
    <x v="1"/>
    <x v="1"/>
    <x v="2"/>
    <x v="3"/>
    <x v="1"/>
    <x v="1"/>
    <x v="1"/>
    <x v="1"/>
    <x v="0"/>
    <x v="2"/>
    <x v="3"/>
    <x v="1"/>
    <x v="2"/>
    <x v="2"/>
    <x v="2"/>
    <m/>
    <m/>
    <m/>
    <m/>
    <m/>
    <m/>
  </r>
  <r>
    <x v="0"/>
    <x v="132"/>
    <x v="0"/>
    <m/>
    <x v="0"/>
    <x v="1"/>
    <x v="0"/>
    <x v="2"/>
    <x v="2"/>
    <x v="4"/>
    <x v="1"/>
    <x v="1"/>
    <x v="2"/>
    <x v="1"/>
    <x v="1"/>
    <x v="1"/>
    <x v="1"/>
    <x v="1"/>
    <x v="1"/>
    <x v="1"/>
    <x v="1"/>
    <x v="1"/>
    <x v="1"/>
    <x v="1"/>
    <x v="1"/>
    <x v="1"/>
    <x v="1"/>
    <x v="0"/>
    <x v="2"/>
    <x v="3"/>
    <x v="1"/>
    <x v="2"/>
    <x v="2"/>
    <x v="2"/>
    <m/>
    <m/>
    <m/>
    <m/>
    <m/>
    <m/>
  </r>
  <r>
    <x v="0"/>
    <x v="132"/>
    <x v="0"/>
    <m/>
    <x v="0"/>
    <x v="1"/>
    <x v="0"/>
    <x v="2"/>
    <x v="2"/>
    <x v="4"/>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1"/>
    <x v="2"/>
    <x v="1"/>
    <x v="1"/>
    <x v="2"/>
    <x v="1"/>
    <x v="1"/>
    <x v="1"/>
    <x v="1"/>
    <x v="1"/>
    <x v="1"/>
    <x v="1"/>
    <x v="1"/>
    <x v="1"/>
    <x v="1"/>
    <x v="3"/>
    <x v="2"/>
    <x v="2"/>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3"/>
    <x v="2"/>
    <x v="1"/>
    <x v="1"/>
    <x v="0"/>
    <x v="2"/>
    <x v="3"/>
    <x v="1"/>
    <x v="2"/>
    <x v="2"/>
    <x v="2"/>
    <m/>
    <m/>
    <m/>
    <m/>
    <m/>
    <m/>
  </r>
  <r>
    <x v="0"/>
    <x v="132"/>
    <x v="0"/>
    <m/>
    <x v="0"/>
    <x v="1"/>
    <x v="1"/>
    <x v="2"/>
    <x v="1"/>
    <x v="2"/>
    <x v="1"/>
    <x v="1"/>
    <x v="1"/>
    <x v="1"/>
    <x v="1"/>
    <x v="2"/>
    <x v="2"/>
    <x v="1"/>
    <x v="1"/>
    <x v="3"/>
    <x v="2"/>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4"/>
    <x v="1"/>
    <x v="1"/>
    <x v="1"/>
    <x v="1"/>
    <x v="2"/>
    <x v="1"/>
    <x v="1"/>
    <x v="2"/>
    <x v="2"/>
    <x v="2"/>
    <x v="1"/>
    <x v="1"/>
    <x v="1"/>
    <x v="3"/>
    <x v="2"/>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2"/>
    <x v="1"/>
    <x v="2"/>
    <x v="1"/>
    <x v="1"/>
    <x v="1"/>
    <x v="1"/>
    <x v="1"/>
    <x v="1"/>
    <x v="1"/>
    <x v="1"/>
    <x v="1"/>
    <x v="1"/>
    <x v="1"/>
    <x v="1"/>
    <x v="1"/>
    <x v="1"/>
    <x v="0"/>
    <x v="2"/>
    <x v="3"/>
    <x v="1"/>
    <x v="2"/>
    <x v="2"/>
    <x v="2"/>
    <m/>
    <m/>
    <m/>
    <m/>
    <m/>
    <m/>
  </r>
  <r>
    <x v="0"/>
    <x v="132"/>
    <x v="0"/>
    <m/>
    <x v="0"/>
    <x v="1"/>
    <x v="1"/>
    <x v="2"/>
    <x v="2"/>
    <x v="2"/>
    <x v="1"/>
    <x v="1"/>
    <x v="1"/>
    <x v="1"/>
    <x v="1"/>
    <x v="1"/>
    <x v="1"/>
    <x v="1"/>
    <x v="1"/>
    <x v="1"/>
    <x v="1"/>
    <x v="1"/>
    <x v="1"/>
    <x v="1"/>
    <x v="1"/>
    <x v="1"/>
    <x v="1"/>
    <x v="0"/>
    <x v="2"/>
    <x v="3"/>
    <x v="1"/>
    <x v="2"/>
    <x v="2"/>
    <x v="2"/>
    <m/>
    <m/>
    <m/>
    <m/>
    <m/>
    <m/>
  </r>
  <r>
    <x v="0"/>
    <x v="132"/>
    <x v="0"/>
    <m/>
    <x v="0"/>
    <x v="1"/>
    <x v="1"/>
    <x v="2"/>
    <x v="2"/>
    <x v="4"/>
    <x v="1"/>
    <x v="1"/>
    <x v="2"/>
    <x v="1"/>
    <x v="3"/>
    <x v="1"/>
    <x v="1"/>
    <x v="1"/>
    <x v="1"/>
    <x v="1"/>
    <x v="1"/>
    <x v="3"/>
    <x v="3"/>
    <x v="3"/>
    <x v="2"/>
    <x v="1"/>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1"/>
    <x v="1"/>
    <x v="1"/>
    <x v="1"/>
    <x v="1"/>
    <x v="1"/>
    <x v="1"/>
    <x v="1"/>
    <x v="1"/>
    <x v="1"/>
    <x v="3"/>
    <x v="1"/>
    <x v="1"/>
    <x v="1"/>
    <x v="1"/>
    <x v="0"/>
    <x v="2"/>
    <x v="3"/>
    <x v="1"/>
    <x v="2"/>
    <x v="2"/>
    <x v="2"/>
    <m/>
    <m/>
    <m/>
    <m/>
    <m/>
    <m/>
  </r>
  <r>
    <x v="0"/>
    <x v="132"/>
    <x v="0"/>
    <m/>
    <x v="0"/>
    <x v="1"/>
    <x v="1"/>
    <x v="1"/>
    <x v="1"/>
    <x v="4"/>
    <x v="1"/>
    <x v="1"/>
    <x v="2"/>
    <x v="1"/>
    <x v="1"/>
    <x v="1"/>
    <x v="1"/>
    <x v="1"/>
    <x v="1"/>
    <x v="1"/>
    <x v="1"/>
    <x v="1"/>
    <x v="1"/>
    <x v="1"/>
    <x v="1"/>
    <x v="1"/>
    <x v="1"/>
    <x v="0"/>
    <x v="2"/>
    <x v="3"/>
    <x v="1"/>
    <x v="2"/>
    <x v="2"/>
    <x v="2"/>
    <m/>
    <m/>
    <m/>
    <m/>
    <m/>
    <m/>
  </r>
  <r>
    <x v="0"/>
    <x v="132"/>
    <x v="0"/>
    <m/>
    <x v="0"/>
    <x v="1"/>
    <x v="0"/>
    <x v="2"/>
    <x v="2"/>
    <x v="2"/>
    <x v="1"/>
    <x v="1"/>
    <x v="2"/>
    <x v="1"/>
    <x v="2"/>
    <x v="2"/>
    <x v="1"/>
    <x v="1"/>
    <x v="1"/>
    <x v="1"/>
    <x v="1"/>
    <x v="2"/>
    <x v="1"/>
    <x v="3"/>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4"/>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3"/>
    <x v="1"/>
    <x v="1"/>
    <x v="2"/>
    <x v="2"/>
    <x v="1"/>
    <x v="1"/>
    <x v="2"/>
    <x v="2"/>
    <x v="2"/>
    <x v="2"/>
    <x v="2"/>
    <x v="1"/>
    <x v="2"/>
    <x v="2"/>
    <x v="2"/>
    <x v="4"/>
    <x v="3"/>
    <x v="2"/>
    <x v="2"/>
    <x v="5"/>
    <x v="0"/>
    <x v="2"/>
    <x v="3"/>
    <x v="1"/>
    <x v="2"/>
    <x v="2"/>
    <x v="2"/>
    <m/>
    <m/>
    <m/>
    <m/>
    <m/>
    <m/>
  </r>
  <r>
    <x v="0"/>
    <x v="132"/>
    <x v="0"/>
    <m/>
    <x v="0"/>
    <x v="1"/>
    <x v="1"/>
    <x v="2"/>
    <x v="0"/>
    <x v="2"/>
    <x v="1"/>
    <x v="1"/>
    <x v="2"/>
    <x v="1"/>
    <x v="1"/>
    <x v="1"/>
    <x v="1"/>
    <x v="1"/>
    <x v="1"/>
    <x v="1"/>
    <x v="1"/>
    <x v="1"/>
    <x v="1"/>
    <x v="1"/>
    <x v="1"/>
    <x v="1"/>
    <x v="1"/>
    <x v="0"/>
    <x v="2"/>
    <x v="3"/>
    <x v="1"/>
    <x v="2"/>
    <x v="2"/>
    <x v="2"/>
    <m/>
    <m/>
    <m/>
    <m/>
    <m/>
    <m/>
  </r>
  <r>
    <x v="0"/>
    <x v="132"/>
    <x v="0"/>
    <m/>
    <x v="0"/>
    <x v="1"/>
    <x v="0"/>
    <x v="2"/>
    <x v="2"/>
    <x v="2"/>
    <x v="1"/>
    <x v="1"/>
    <x v="2"/>
    <x v="1"/>
    <x v="1"/>
    <x v="1"/>
    <x v="1"/>
    <x v="1"/>
    <x v="1"/>
    <x v="1"/>
    <x v="1"/>
    <x v="1"/>
    <x v="1"/>
    <x v="3"/>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2"/>
    <x v="2"/>
    <x v="1"/>
    <x v="1"/>
    <x v="2"/>
    <x v="1"/>
    <x v="1"/>
    <x v="1"/>
    <x v="1"/>
    <x v="1"/>
    <x v="1"/>
    <x v="1"/>
    <x v="1"/>
    <x v="1"/>
    <x v="1"/>
    <x v="3"/>
    <x v="1"/>
    <x v="1"/>
    <x v="1"/>
    <x v="0"/>
    <x v="2"/>
    <x v="3"/>
    <x v="1"/>
    <x v="2"/>
    <x v="2"/>
    <x v="2"/>
    <m/>
    <m/>
    <m/>
    <m/>
    <m/>
    <m/>
  </r>
  <r>
    <x v="0"/>
    <x v="132"/>
    <x v="0"/>
    <m/>
    <x v="0"/>
    <x v="1"/>
    <x v="1"/>
    <x v="2"/>
    <x v="1"/>
    <x v="2"/>
    <x v="2"/>
    <x v="1"/>
    <x v="2"/>
    <x v="1"/>
    <x v="1"/>
    <x v="1"/>
    <x v="1"/>
    <x v="2"/>
    <x v="1"/>
    <x v="1"/>
    <x v="2"/>
    <x v="3"/>
    <x v="2"/>
    <x v="5"/>
    <x v="2"/>
    <x v="2"/>
    <x v="2"/>
    <x v="0"/>
    <x v="2"/>
    <x v="3"/>
    <x v="1"/>
    <x v="2"/>
    <x v="2"/>
    <x v="2"/>
    <m/>
    <m/>
    <m/>
    <m/>
    <m/>
    <m/>
  </r>
  <r>
    <x v="0"/>
    <x v="132"/>
    <x v="0"/>
    <m/>
    <x v="0"/>
    <x v="1"/>
    <x v="1"/>
    <x v="2"/>
    <x v="2"/>
    <x v="2"/>
    <x v="1"/>
    <x v="1"/>
    <x v="2"/>
    <x v="1"/>
    <x v="1"/>
    <x v="1"/>
    <x v="1"/>
    <x v="1"/>
    <x v="1"/>
    <x v="1"/>
    <x v="1"/>
    <x v="1"/>
    <x v="1"/>
    <x v="1"/>
    <x v="4"/>
    <x v="1"/>
    <x v="1"/>
    <x v="0"/>
    <x v="2"/>
    <x v="3"/>
    <x v="1"/>
    <x v="2"/>
    <x v="2"/>
    <x v="2"/>
    <m/>
    <m/>
    <m/>
    <m/>
    <m/>
    <m/>
  </r>
  <r>
    <x v="0"/>
    <x v="132"/>
    <x v="0"/>
    <m/>
    <x v="0"/>
    <x v="1"/>
    <x v="0"/>
    <x v="2"/>
    <x v="1"/>
    <x v="2"/>
    <x v="1"/>
    <x v="1"/>
    <x v="1"/>
    <x v="1"/>
    <x v="1"/>
    <x v="1"/>
    <x v="1"/>
    <x v="2"/>
    <x v="1"/>
    <x v="1"/>
    <x v="1"/>
    <x v="1"/>
    <x v="1"/>
    <x v="3"/>
    <x v="1"/>
    <x v="2"/>
    <x v="1"/>
    <x v="0"/>
    <x v="2"/>
    <x v="3"/>
    <x v="1"/>
    <x v="2"/>
    <x v="2"/>
    <x v="2"/>
    <m/>
    <m/>
    <m/>
    <m/>
    <m/>
    <m/>
  </r>
  <r>
    <x v="0"/>
    <x v="132"/>
    <x v="0"/>
    <m/>
    <x v="0"/>
    <x v="1"/>
    <x v="0"/>
    <x v="2"/>
    <x v="1"/>
    <x v="4"/>
    <x v="1"/>
    <x v="2"/>
    <x v="1"/>
    <x v="1"/>
    <x v="1"/>
    <x v="1"/>
    <x v="1"/>
    <x v="1"/>
    <x v="1"/>
    <x v="1"/>
    <x v="1"/>
    <x v="1"/>
    <x v="1"/>
    <x v="1"/>
    <x v="1"/>
    <x v="2"/>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2"/>
    <x v="2"/>
    <x v="1"/>
    <x v="1"/>
    <x v="1"/>
    <x v="1"/>
    <x v="1"/>
    <x v="1"/>
    <x v="1"/>
    <x v="1"/>
    <x v="3"/>
    <x v="2"/>
    <x v="1"/>
    <x v="1"/>
    <x v="0"/>
    <x v="2"/>
    <x v="3"/>
    <x v="1"/>
    <x v="2"/>
    <x v="2"/>
    <x v="2"/>
    <m/>
    <m/>
    <m/>
    <m/>
    <m/>
    <m/>
  </r>
  <r>
    <x v="0"/>
    <x v="132"/>
    <x v="0"/>
    <m/>
    <x v="0"/>
    <x v="1"/>
    <x v="0"/>
    <x v="2"/>
    <x v="2"/>
    <x v="2"/>
    <x v="1"/>
    <x v="1"/>
    <x v="2"/>
    <x v="2"/>
    <x v="1"/>
    <x v="1"/>
    <x v="1"/>
    <x v="1"/>
    <x v="1"/>
    <x v="1"/>
    <x v="1"/>
    <x v="1"/>
    <x v="1"/>
    <x v="3"/>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1"/>
    <x v="2"/>
    <x v="1"/>
    <x v="1"/>
    <x v="1"/>
    <x v="1"/>
    <x v="1"/>
    <x v="1"/>
    <x v="1"/>
    <x v="1"/>
    <x v="2"/>
    <x v="2"/>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1"/>
    <x v="2"/>
    <x v="1"/>
    <x v="1"/>
    <x v="1"/>
    <x v="1"/>
    <x v="2"/>
    <x v="1"/>
    <x v="2"/>
    <x v="1"/>
    <x v="1"/>
    <x v="1"/>
    <x v="2"/>
    <x v="1"/>
    <x v="1"/>
    <x v="3"/>
    <x v="1"/>
    <x v="1"/>
    <x v="1"/>
    <x v="0"/>
    <x v="2"/>
    <x v="3"/>
    <x v="1"/>
    <x v="2"/>
    <x v="2"/>
    <x v="2"/>
    <m/>
    <m/>
    <m/>
    <m/>
    <m/>
    <m/>
  </r>
  <r>
    <x v="0"/>
    <x v="132"/>
    <x v="0"/>
    <m/>
    <x v="0"/>
    <x v="1"/>
    <x v="1"/>
    <x v="2"/>
    <x v="1"/>
    <x v="2"/>
    <x v="2"/>
    <x v="2"/>
    <x v="2"/>
    <x v="1"/>
    <x v="2"/>
    <x v="2"/>
    <x v="2"/>
    <x v="0"/>
    <x v="2"/>
    <x v="1"/>
    <x v="1"/>
    <x v="1"/>
    <x v="1"/>
    <x v="1"/>
    <x v="4"/>
    <x v="1"/>
    <x v="1"/>
    <x v="0"/>
    <x v="2"/>
    <x v="3"/>
    <x v="1"/>
    <x v="2"/>
    <x v="2"/>
    <x v="2"/>
    <m/>
    <m/>
    <m/>
    <m/>
    <m/>
    <m/>
  </r>
  <r>
    <x v="0"/>
    <x v="133"/>
    <x v="1"/>
    <m/>
    <x v="0"/>
    <x v="0"/>
    <x v="1"/>
    <x v="0"/>
    <x v="0"/>
    <x v="0"/>
    <x v="0"/>
    <x v="0"/>
    <x v="0"/>
    <x v="0"/>
    <x v="0"/>
    <x v="0"/>
    <x v="0"/>
    <x v="0"/>
    <x v="0"/>
    <x v="0"/>
    <x v="0"/>
    <x v="0"/>
    <x v="0"/>
    <x v="0"/>
    <x v="0"/>
    <x v="0"/>
    <x v="0"/>
    <x v="0"/>
    <x v="0"/>
    <x v="1"/>
    <x v="0"/>
    <x v="0"/>
    <x v="1"/>
    <x v="0"/>
    <m/>
    <m/>
    <m/>
    <m/>
    <m/>
    <m/>
  </r>
  <r>
    <x v="0"/>
    <x v="133"/>
    <x v="1"/>
    <m/>
    <x v="0"/>
    <x v="0"/>
    <x v="0"/>
    <x v="0"/>
    <x v="0"/>
    <x v="0"/>
    <x v="0"/>
    <x v="0"/>
    <x v="0"/>
    <x v="0"/>
    <x v="0"/>
    <x v="0"/>
    <x v="0"/>
    <x v="0"/>
    <x v="0"/>
    <x v="0"/>
    <x v="0"/>
    <x v="0"/>
    <x v="0"/>
    <x v="0"/>
    <x v="0"/>
    <x v="0"/>
    <x v="0"/>
    <x v="0"/>
    <x v="0"/>
    <x v="0"/>
    <x v="0"/>
    <x v="3"/>
    <x v="0"/>
    <x v="0"/>
    <m/>
    <m/>
    <m/>
    <m/>
    <m/>
    <m/>
  </r>
  <r>
    <x v="0"/>
    <x v="133"/>
    <x v="1"/>
    <m/>
    <x v="0"/>
    <x v="0"/>
    <x v="0"/>
    <x v="0"/>
    <x v="0"/>
    <x v="0"/>
    <x v="0"/>
    <x v="0"/>
    <x v="0"/>
    <x v="0"/>
    <x v="0"/>
    <x v="0"/>
    <x v="0"/>
    <x v="0"/>
    <x v="0"/>
    <x v="0"/>
    <x v="0"/>
    <x v="0"/>
    <x v="0"/>
    <x v="0"/>
    <x v="0"/>
    <x v="0"/>
    <x v="0"/>
    <x v="0"/>
    <x v="0"/>
    <x v="0"/>
    <x v="0"/>
    <x v="3"/>
    <x v="1"/>
    <x v="0"/>
    <m/>
    <m/>
    <m/>
    <m/>
    <m/>
    <m/>
  </r>
  <r>
    <x v="0"/>
    <x v="133"/>
    <x v="1"/>
    <m/>
    <x v="0"/>
    <x v="0"/>
    <x v="0"/>
    <x v="0"/>
    <x v="0"/>
    <x v="0"/>
    <x v="0"/>
    <x v="0"/>
    <x v="0"/>
    <x v="0"/>
    <x v="0"/>
    <x v="0"/>
    <x v="0"/>
    <x v="0"/>
    <x v="0"/>
    <x v="0"/>
    <x v="0"/>
    <x v="0"/>
    <x v="0"/>
    <x v="0"/>
    <x v="0"/>
    <x v="0"/>
    <x v="0"/>
    <x v="0"/>
    <x v="0"/>
    <x v="0"/>
    <x v="0"/>
    <x v="3"/>
    <x v="0"/>
    <x v="0"/>
    <m/>
    <m/>
    <m/>
    <m/>
    <m/>
    <m/>
  </r>
  <r>
    <x v="0"/>
    <x v="133"/>
    <x v="1"/>
    <m/>
    <x v="0"/>
    <x v="0"/>
    <x v="1"/>
    <x v="0"/>
    <x v="0"/>
    <x v="0"/>
    <x v="0"/>
    <x v="0"/>
    <x v="0"/>
    <x v="0"/>
    <x v="0"/>
    <x v="0"/>
    <x v="0"/>
    <x v="0"/>
    <x v="0"/>
    <x v="0"/>
    <x v="0"/>
    <x v="0"/>
    <x v="0"/>
    <x v="0"/>
    <x v="0"/>
    <x v="0"/>
    <x v="0"/>
    <x v="0"/>
    <x v="0"/>
    <x v="0"/>
    <x v="0"/>
    <x v="3"/>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2"/>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1"/>
    <x v="0"/>
    <x v="0"/>
    <x v="1"/>
    <x v="1"/>
    <m/>
    <m/>
    <m/>
    <m/>
    <m/>
    <m/>
  </r>
  <r>
    <x v="0"/>
    <x v="133"/>
    <x v="1"/>
    <m/>
    <x v="0"/>
    <x v="0"/>
    <x v="1"/>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1"/>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3"/>
    <x v="1"/>
    <x v="0"/>
    <m/>
    <m/>
    <m/>
    <m/>
    <m/>
    <m/>
  </r>
  <r>
    <x v="0"/>
    <x v="133"/>
    <x v="1"/>
    <m/>
    <x v="0"/>
    <x v="0"/>
    <x v="1"/>
    <x v="0"/>
    <x v="0"/>
    <x v="0"/>
    <x v="0"/>
    <x v="0"/>
    <x v="0"/>
    <x v="0"/>
    <x v="0"/>
    <x v="0"/>
    <x v="0"/>
    <x v="0"/>
    <x v="0"/>
    <x v="0"/>
    <x v="0"/>
    <x v="0"/>
    <x v="0"/>
    <x v="0"/>
    <x v="0"/>
    <x v="0"/>
    <x v="0"/>
    <x v="0"/>
    <x v="0"/>
    <x v="0"/>
    <x v="0"/>
    <x v="0"/>
    <x v="0"/>
    <x v="3"/>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1"/>
    <x v="0"/>
    <x v="0"/>
    <x v="0"/>
    <x v="0"/>
    <m/>
    <m/>
    <m/>
    <m/>
    <m/>
    <m/>
  </r>
  <r>
    <x v="0"/>
    <x v="133"/>
    <x v="1"/>
    <m/>
    <x v="0"/>
    <x v="0"/>
    <x v="1"/>
    <x v="0"/>
    <x v="0"/>
    <x v="0"/>
    <x v="0"/>
    <x v="0"/>
    <x v="0"/>
    <x v="0"/>
    <x v="0"/>
    <x v="0"/>
    <x v="0"/>
    <x v="0"/>
    <x v="0"/>
    <x v="0"/>
    <x v="0"/>
    <x v="0"/>
    <x v="0"/>
    <x v="0"/>
    <x v="0"/>
    <x v="0"/>
    <x v="0"/>
    <x v="0"/>
    <x v="0"/>
    <x v="1"/>
    <x v="0"/>
    <x v="0"/>
    <x v="0"/>
    <x v="0"/>
    <m/>
    <m/>
    <m/>
    <m/>
    <m/>
    <m/>
  </r>
  <r>
    <x v="0"/>
    <x v="133"/>
    <x v="1"/>
    <m/>
    <x v="0"/>
    <x v="0"/>
    <x v="1"/>
    <x v="0"/>
    <x v="0"/>
    <x v="0"/>
    <x v="0"/>
    <x v="0"/>
    <x v="0"/>
    <x v="0"/>
    <x v="0"/>
    <x v="0"/>
    <x v="0"/>
    <x v="0"/>
    <x v="0"/>
    <x v="0"/>
    <x v="0"/>
    <x v="0"/>
    <x v="0"/>
    <x v="0"/>
    <x v="0"/>
    <x v="0"/>
    <x v="0"/>
    <x v="0"/>
    <x v="0"/>
    <x v="1"/>
    <x v="0"/>
    <x v="0"/>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1"/>
    <x v="0"/>
    <x v="3"/>
    <x v="0"/>
    <x v="0"/>
    <m/>
    <m/>
    <m/>
    <m/>
    <m/>
    <m/>
  </r>
  <r>
    <x v="0"/>
    <x v="133"/>
    <x v="1"/>
    <m/>
    <x v="0"/>
    <x v="0"/>
    <x v="1"/>
    <x v="0"/>
    <x v="0"/>
    <x v="0"/>
    <x v="0"/>
    <x v="0"/>
    <x v="0"/>
    <x v="0"/>
    <x v="0"/>
    <x v="0"/>
    <x v="0"/>
    <x v="0"/>
    <x v="0"/>
    <x v="0"/>
    <x v="0"/>
    <x v="0"/>
    <x v="0"/>
    <x v="0"/>
    <x v="0"/>
    <x v="0"/>
    <x v="0"/>
    <x v="0"/>
    <x v="0"/>
    <x v="0"/>
    <x v="0"/>
    <x v="0"/>
    <x v="0"/>
    <x v="1"/>
    <m/>
    <m/>
    <m/>
    <m/>
    <m/>
    <m/>
  </r>
  <r>
    <x v="0"/>
    <x v="133"/>
    <x v="1"/>
    <m/>
    <x v="0"/>
    <x v="0"/>
    <x v="1"/>
    <x v="0"/>
    <x v="0"/>
    <x v="0"/>
    <x v="0"/>
    <x v="0"/>
    <x v="0"/>
    <x v="0"/>
    <x v="0"/>
    <x v="0"/>
    <x v="0"/>
    <x v="0"/>
    <x v="0"/>
    <x v="0"/>
    <x v="0"/>
    <x v="0"/>
    <x v="0"/>
    <x v="0"/>
    <x v="0"/>
    <x v="0"/>
    <x v="0"/>
    <x v="0"/>
    <x v="0"/>
    <x v="0"/>
    <x v="2"/>
    <x v="0"/>
    <x v="0"/>
    <x v="0"/>
    <m/>
    <m/>
    <m/>
    <m/>
    <m/>
    <m/>
  </r>
  <r>
    <x v="0"/>
    <x v="133"/>
    <x v="1"/>
    <m/>
    <x v="0"/>
    <x v="0"/>
    <x v="1"/>
    <x v="0"/>
    <x v="0"/>
    <x v="0"/>
    <x v="0"/>
    <x v="0"/>
    <x v="0"/>
    <x v="0"/>
    <x v="0"/>
    <x v="0"/>
    <x v="0"/>
    <x v="0"/>
    <x v="0"/>
    <x v="0"/>
    <x v="0"/>
    <x v="0"/>
    <x v="0"/>
    <x v="0"/>
    <x v="0"/>
    <x v="0"/>
    <x v="0"/>
    <x v="0"/>
    <x v="0"/>
    <x v="0"/>
    <x v="2"/>
    <x v="0"/>
    <x v="0"/>
    <x v="0"/>
    <m/>
    <m/>
    <m/>
    <m/>
    <m/>
    <m/>
  </r>
  <r>
    <x v="0"/>
    <x v="133"/>
    <x v="1"/>
    <m/>
    <x v="0"/>
    <x v="0"/>
    <x v="0"/>
    <x v="0"/>
    <x v="0"/>
    <x v="0"/>
    <x v="0"/>
    <x v="0"/>
    <x v="0"/>
    <x v="0"/>
    <x v="0"/>
    <x v="0"/>
    <x v="0"/>
    <x v="0"/>
    <x v="0"/>
    <x v="0"/>
    <x v="0"/>
    <x v="0"/>
    <x v="0"/>
    <x v="0"/>
    <x v="0"/>
    <x v="0"/>
    <x v="0"/>
    <x v="0"/>
    <x v="1"/>
    <x v="0"/>
    <x v="0"/>
    <x v="3"/>
    <x v="1"/>
    <x v="1"/>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3"/>
    <x v="1"/>
    <x v="0"/>
    <x v="3"/>
    <x v="1"/>
    <x v="1"/>
    <m/>
    <m/>
    <m/>
    <m/>
    <m/>
    <m/>
  </r>
  <r>
    <x v="0"/>
    <x v="133"/>
    <x v="1"/>
    <m/>
    <x v="0"/>
    <x v="0"/>
    <x v="0"/>
    <x v="0"/>
    <x v="0"/>
    <x v="0"/>
    <x v="0"/>
    <x v="0"/>
    <x v="0"/>
    <x v="0"/>
    <x v="0"/>
    <x v="0"/>
    <x v="0"/>
    <x v="0"/>
    <x v="0"/>
    <x v="0"/>
    <x v="0"/>
    <x v="0"/>
    <x v="0"/>
    <x v="0"/>
    <x v="0"/>
    <x v="0"/>
    <x v="0"/>
    <x v="0"/>
    <x v="0"/>
    <x v="0"/>
    <x v="0"/>
    <x v="0"/>
    <x v="1"/>
    <x v="0"/>
    <m/>
    <m/>
    <m/>
    <m/>
    <m/>
    <m/>
  </r>
  <r>
    <x v="0"/>
    <x v="133"/>
    <x v="1"/>
    <m/>
    <x v="0"/>
    <x v="0"/>
    <x v="1"/>
    <x v="0"/>
    <x v="0"/>
    <x v="0"/>
    <x v="0"/>
    <x v="0"/>
    <x v="0"/>
    <x v="0"/>
    <x v="0"/>
    <x v="0"/>
    <x v="0"/>
    <x v="0"/>
    <x v="0"/>
    <x v="0"/>
    <x v="0"/>
    <x v="0"/>
    <x v="0"/>
    <x v="0"/>
    <x v="0"/>
    <x v="0"/>
    <x v="0"/>
    <x v="0"/>
    <x v="0"/>
    <x v="0"/>
    <x v="0"/>
    <x v="0"/>
    <x v="1"/>
    <x v="1"/>
    <m/>
    <m/>
    <m/>
    <m/>
    <m/>
    <m/>
  </r>
  <r>
    <x v="0"/>
    <x v="133"/>
    <x v="1"/>
    <m/>
    <x v="0"/>
    <x v="0"/>
    <x v="0"/>
    <x v="0"/>
    <x v="0"/>
    <x v="0"/>
    <x v="0"/>
    <x v="0"/>
    <x v="0"/>
    <x v="0"/>
    <x v="0"/>
    <x v="0"/>
    <x v="0"/>
    <x v="0"/>
    <x v="0"/>
    <x v="0"/>
    <x v="0"/>
    <x v="0"/>
    <x v="0"/>
    <x v="0"/>
    <x v="0"/>
    <x v="0"/>
    <x v="0"/>
    <x v="0"/>
    <x v="0"/>
    <x v="0"/>
    <x v="0"/>
    <x v="0"/>
    <x v="0"/>
    <x v="1"/>
    <m/>
    <m/>
    <m/>
    <m/>
    <m/>
    <m/>
  </r>
  <r>
    <x v="0"/>
    <x v="133"/>
    <x v="1"/>
    <m/>
    <x v="0"/>
    <x v="0"/>
    <x v="1"/>
    <x v="0"/>
    <x v="0"/>
    <x v="0"/>
    <x v="0"/>
    <x v="0"/>
    <x v="0"/>
    <x v="0"/>
    <x v="0"/>
    <x v="0"/>
    <x v="0"/>
    <x v="0"/>
    <x v="0"/>
    <x v="0"/>
    <x v="0"/>
    <x v="0"/>
    <x v="0"/>
    <x v="0"/>
    <x v="0"/>
    <x v="0"/>
    <x v="0"/>
    <x v="0"/>
    <x v="0"/>
    <x v="2"/>
    <x v="0"/>
    <x v="0"/>
    <x v="0"/>
    <x v="1"/>
    <m/>
    <m/>
    <m/>
    <m/>
    <m/>
    <m/>
  </r>
  <r>
    <x v="0"/>
    <x v="133"/>
    <x v="1"/>
    <m/>
    <x v="0"/>
    <x v="0"/>
    <x v="0"/>
    <x v="0"/>
    <x v="0"/>
    <x v="0"/>
    <x v="0"/>
    <x v="0"/>
    <x v="0"/>
    <x v="0"/>
    <x v="0"/>
    <x v="0"/>
    <x v="0"/>
    <x v="0"/>
    <x v="0"/>
    <x v="0"/>
    <x v="0"/>
    <x v="0"/>
    <x v="0"/>
    <x v="0"/>
    <x v="0"/>
    <x v="0"/>
    <x v="0"/>
    <x v="0"/>
    <x v="0"/>
    <x v="0"/>
    <x v="0"/>
    <x v="0"/>
    <x v="1"/>
    <x v="1"/>
    <m/>
    <m/>
    <m/>
    <m/>
    <m/>
    <m/>
  </r>
  <r>
    <x v="0"/>
    <x v="133"/>
    <x v="1"/>
    <m/>
    <x v="0"/>
    <x v="0"/>
    <x v="0"/>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3"/>
    <x v="0"/>
    <x v="0"/>
    <x v="0"/>
    <x v="0"/>
    <x v="1"/>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2"/>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2"/>
    <x v="0"/>
    <m/>
    <m/>
    <m/>
    <m/>
    <m/>
    <m/>
  </r>
  <r>
    <x v="0"/>
    <x v="133"/>
    <x v="1"/>
    <m/>
    <x v="0"/>
    <x v="0"/>
    <x v="1"/>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3"/>
    <x v="1"/>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1"/>
    <x v="0"/>
    <x v="0"/>
    <x v="0"/>
    <x v="0"/>
    <m/>
    <m/>
    <m/>
    <m/>
    <m/>
    <m/>
  </r>
  <r>
    <x v="0"/>
    <x v="133"/>
    <x v="1"/>
    <m/>
    <x v="0"/>
    <x v="0"/>
    <x v="1"/>
    <x v="0"/>
    <x v="0"/>
    <x v="0"/>
    <x v="0"/>
    <x v="0"/>
    <x v="0"/>
    <x v="0"/>
    <x v="0"/>
    <x v="0"/>
    <x v="0"/>
    <x v="0"/>
    <x v="0"/>
    <x v="0"/>
    <x v="0"/>
    <x v="0"/>
    <x v="0"/>
    <x v="0"/>
    <x v="0"/>
    <x v="0"/>
    <x v="0"/>
    <x v="0"/>
    <x v="0"/>
    <x v="0"/>
    <x v="0"/>
    <x v="0"/>
    <x v="0"/>
    <x v="0"/>
    <m/>
    <m/>
    <m/>
    <m/>
    <m/>
    <m/>
  </r>
  <r>
    <x v="0"/>
    <x v="133"/>
    <x v="1"/>
    <m/>
    <x v="0"/>
    <x v="1"/>
    <x v="1"/>
    <x v="1"/>
    <x v="2"/>
    <x v="3"/>
    <x v="1"/>
    <x v="1"/>
    <x v="1"/>
    <x v="1"/>
    <x v="1"/>
    <x v="3"/>
    <x v="1"/>
    <x v="3"/>
    <x v="1"/>
    <x v="3"/>
    <x v="1"/>
    <x v="1"/>
    <x v="1"/>
    <x v="1"/>
    <x v="1"/>
    <x v="1"/>
    <x v="1"/>
    <x v="0"/>
    <x v="2"/>
    <x v="3"/>
    <x v="1"/>
    <x v="2"/>
    <x v="2"/>
    <x v="2"/>
    <m/>
    <m/>
    <m/>
    <m/>
    <m/>
    <m/>
  </r>
  <r>
    <x v="0"/>
    <x v="133"/>
    <x v="1"/>
    <m/>
    <x v="0"/>
    <x v="1"/>
    <x v="0"/>
    <x v="2"/>
    <x v="1"/>
    <x v="4"/>
    <x v="1"/>
    <x v="1"/>
    <x v="2"/>
    <x v="1"/>
    <x v="1"/>
    <x v="1"/>
    <x v="1"/>
    <x v="2"/>
    <x v="1"/>
    <x v="2"/>
    <x v="1"/>
    <x v="2"/>
    <x v="1"/>
    <x v="3"/>
    <x v="2"/>
    <x v="1"/>
    <x v="1"/>
    <x v="0"/>
    <x v="2"/>
    <x v="3"/>
    <x v="1"/>
    <x v="2"/>
    <x v="2"/>
    <x v="2"/>
    <m/>
    <m/>
    <m/>
    <m/>
    <m/>
    <m/>
  </r>
  <r>
    <x v="0"/>
    <x v="133"/>
    <x v="1"/>
    <m/>
    <x v="0"/>
    <x v="1"/>
    <x v="0"/>
    <x v="1"/>
    <x v="3"/>
    <x v="1"/>
    <x v="5"/>
    <x v="4"/>
    <x v="4"/>
    <x v="2"/>
    <x v="2"/>
    <x v="4"/>
    <x v="5"/>
    <x v="2"/>
    <x v="2"/>
    <x v="2"/>
    <x v="2"/>
    <x v="4"/>
    <x v="5"/>
    <x v="4"/>
    <x v="5"/>
    <x v="3"/>
    <x v="3"/>
    <x v="0"/>
    <x v="2"/>
    <x v="3"/>
    <x v="1"/>
    <x v="2"/>
    <x v="2"/>
    <x v="2"/>
    <m/>
    <m/>
    <m/>
    <m/>
    <m/>
    <m/>
  </r>
  <r>
    <x v="0"/>
    <x v="133"/>
    <x v="1"/>
    <m/>
    <x v="0"/>
    <x v="1"/>
    <x v="1"/>
    <x v="1"/>
    <x v="1"/>
    <x v="4"/>
    <x v="3"/>
    <x v="2"/>
    <x v="1"/>
    <x v="1"/>
    <x v="2"/>
    <x v="2"/>
    <x v="1"/>
    <x v="2"/>
    <x v="2"/>
    <x v="3"/>
    <x v="2"/>
    <x v="1"/>
    <x v="2"/>
    <x v="1"/>
    <x v="2"/>
    <x v="2"/>
    <x v="2"/>
    <x v="0"/>
    <x v="2"/>
    <x v="3"/>
    <x v="1"/>
    <x v="2"/>
    <x v="2"/>
    <x v="2"/>
    <m/>
    <m/>
    <m/>
    <m/>
    <m/>
    <m/>
  </r>
  <r>
    <x v="0"/>
    <x v="133"/>
    <x v="1"/>
    <m/>
    <x v="0"/>
    <x v="1"/>
    <x v="1"/>
    <x v="3"/>
    <x v="4"/>
    <x v="2"/>
    <x v="2"/>
    <x v="2"/>
    <x v="3"/>
    <x v="1"/>
    <x v="1"/>
    <x v="1"/>
    <x v="1"/>
    <x v="3"/>
    <x v="1"/>
    <x v="3"/>
    <x v="1"/>
    <x v="3"/>
    <x v="1"/>
    <x v="3"/>
    <x v="2"/>
    <x v="2"/>
    <x v="2"/>
    <x v="0"/>
    <x v="2"/>
    <x v="3"/>
    <x v="1"/>
    <x v="2"/>
    <x v="2"/>
    <x v="2"/>
    <m/>
    <m/>
    <m/>
    <m/>
    <m/>
    <m/>
  </r>
  <r>
    <x v="0"/>
    <x v="133"/>
    <x v="1"/>
    <m/>
    <x v="0"/>
    <x v="1"/>
    <x v="0"/>
    <x v="1"/>
    <x v="3"/>
    <x v="4"/>
    <x v="2"/>
    <x v="2"/>
    <x v="1"/>
    <x v="4"/>
    <x v="2"/>
    <x v="3"/>
    <x v="2"/>
    <x v="2"/>
    <x v="2"/>
    <x v="2"/>
    <x v="2"/>
    <x v="3"/>
    <x v="3"/>
    <x v="5"/>
    <x v="4"/>
    <x v="2"/>
    <x v="3"/>
    <x v="0"/>
    <x v="2"/>
    <x v="3"/>
    <x v="1"/>
    <x v="2"/>
    <x v="2"/>
    <x v="2"/>
    <m/>
    <m/>
    <m/>
    <m/>
    <m/>
    <m/>
  </r>
  <r>
    <x v="0"/>
    <x v="133"/>
    <x v="1"/>
    <m/>
    <x v="0"/>
    <x v="1"/>
    <x v="1"/>
    <x v="1"/>
    <x v="3"/>
    <x v="1"/>
    <x v="2"/>
    <x v="2"/>
    <x v="1"/>
    <x v="2"/>
    <x v="2"/>
    <x v="1"/>
    <x v="1"/>
    <x v="3"/>
    <x v="1"/>
    <x v="3"/>
    <x v="1"/>
    <x v="3"/>
    <x v="3"/>
    <x v="3"/>
    <x v="2"/>
    <x v="2"/>
    <x v="2"/>
    <x v="0"/>
    <x v="2"/>
    <x v="3"/>
    <x v="1"/>
    <x v="2"/>
    <x v="2"/>
    <x v="2"/>
    <m/>
    <m/>
    <m/>
    <m/>
    <m/>
    <m/>
  </r>
  <r>
    <x v="0"/>
    <x v="133"/>
    <x v="1"/>
    <m/>
    <x v="0"/>
    <x v="1"/>
    <x v="0"/>
    <x v="1"/>
    <x v="2"/>
    <x v="2"/>
    <x v="2"/>
    <x v="2"/>
    <x v="3"/>
    <x v="1"/>
    <x v="1"/>
    <x v="1"/>
    <x v="1"/>
    <x v="3"/>
    <x v="1"/>
    <x v="3"/>
    <x v="1"/>
    <x v="1"/>
    <x v="1"/>
    <x v="1"/>
    <x v="1"/>
    <x v="1"/>
    <x v="1"/>
    <x v="0"/>
    <x v="2"/>
    <x v="3"/>
    <x v="1"/>
    <x v="2"/>
    <x v="2"/>
    <x v="2"/>
    <m/>
    <m/>
    <m/>
    <m/>
    <m/>
    <m/>
  </r>
  <r>
    <x v="0"/>
    <x v="133"/>
    <x v="1"/>
    <m/>
    <x v="0"/>
    <x v="1"/>
    <x v="1"/>
    <x v="1"/>
    <x v="1"/>
    <x v="2"/>
    <x v="1"/>
    <x v="1"/>
    <x v="1"/>
    <x v="1"/>
    <x v="2"/>
    <x v="1"/>
    <x v="1"/>
    <x v="1"/>
    <x v="1"/>
    <x v="1"/>
    <x v="1"/>
    <x v="1"/>
    <x v="1"/>
    <x v="3"/>
    <x v="1"/>
    <x v="1"/>
    <x v="1"/>
    <x v="0"/>
    <x v="2"/>
    <x v="3"/>
    <x v="1"/>
    <x v="2"/>
    <x v="2"/>
    <x v="2"/>
    <m/>
    <m/>
    <m/>
    <m/>
    <m/>
    <m/>
  </r>
  <r>
    <x v="0"/>
    <x v="133"/>
    <x v="1"/>
    <m/>
    <x v="0"/>
    <x v="1"/>
    <x v="0"/>
    <x v="1"/>
    <x v="1"/>
    <x v="2"/>
    <x v="1"/>
    <x v="1"/>
    <x v="1"/>
    <x v="1"/>
    <x v="3"/>
    <x v="1"/>
    <x v="1"/>
    <x v="1"/>
    <x v="1"/>
    <x v="3"/>
    <x v="1"/>
    <x v="3"/>
    <x v="1"/>
    <x v="3"/>
    <x v="5"/>
    <x v="1"/>
    <x v="1"/>
    <x v="0"/>
    <x v="2"/>
    <x v="3"/>
    <x v="1"/>
    <x v="2"/>
    <x v="2"/>
    <x v="2"/>
    <m/>
    <m/>
    <m/>
    <m/>
    <m/>
    <m/>
  </r>
  <r>
    <x v="0"/>
    <x v="133"/>
    <x v="1"/>
    <m/>
    <x v="0"/>
    <x v="1"/>
    <x v="0"/>
    <x v="1"/>
    <x v="4"/>
    <x v="2"/>
    <x v="1"/>
    <x v="1"/>
    <x v="1"/>
    <x v="1"/>
    <x v="3"/>
    <x v="1"/>
    <x v="1"/>
    <x v="3"/>
    <x v="1"/>
    <x v="3"/>
    <x v="1"/>
    <x v="3"/>
    <x v="1"/>
    <x v="3"/>
    <x v="4"/>
    <x v="2"/>
    <x v="2"/>
    <x v="0"/>
    <x v="2"/>
    <x v="3"/>
    <x v="1"/>
    <x v="2"/>
    <x v="2"/>
    <x v="2"/>
    <m/>
    <m/>
    <m/>
    <m/>
    <m/>
    <m/>
  </r>
  <r>
    <x v="0"/>
    <x v="133"/>
    <x v="1"/>
    <m/>
    <x v="0"/>
    <x v="1"/>
    <x v="0"/>
    <x v="3"/>
    <x v="1"/>
    <x v="1"/>
    <x v="1"/>
    <x v="1"/>
    <x v="3"/>
    <x v="1"/>
    <x v="4"/>
    <x v="2"/>
    <x v="1"/>
    <x v="3"/>
    <x v="2"/>
    <x v="1"/>
    <x v="1"/>
    <x v="3"/>
    <x v="1"/>
    <x v="4"/>
    <x v="4"/>
    <x v="2"/>
    <x v="2"/>
    <x v="0"/>
    <x v="2"/>
    <x v="3"/>
    <x v="1"/>
    <x v="2"/>
    <x v="2"/>
    <x v="2"/>
    <m/>
    <m/>
    <m/>
    <m/>
    <m/>
    <m/>
  </r>
  <r>
    <x v="0"/>
    <x v="133"/>
    <x v="1"/>
    <m/>
    <x v="0"/>
    <x v="1"/>
    <x v="0"/>
    <x v="1"/>
    <x v="1"/>
    <x v="1"/>
    <x v="2"/>
    <x v="2"/>
    <x v="4"/>
    <x v="1"/>
    <x v="2"/>
    <x v="2"/>
    <x v="1"/>
    <x v="2"/>
    <x v="2"/>
    <x v="2"/>
    <x v="2"/>
    <x v="3"/>
    <x v="2"/>
    <x v="2"/>
    <x v="4"/>
    <x v="1"/>
    <x v="1"/>
    <x v="0"/>
    <x v="2"/>
    <x v="3"/>
    <x v="1"/>
    <x v="2"/>
    <x v="2"/>
    <x v="2"/>
    <m/>
    <m/>
    <m/>
    <m/>
    <m/>
    <m/>
  </r>
  <r>
    <x v="0"/>
    <x v="133"/>
    <x v="1"/>
    <m/>
    <x v="0"/>
    <x v="1"/>
    <x v="1"/>
    <x v="2"/>
    <x v="2"/>
    <x v="2"/>
    <x v="1"/>
    <x v="1"/>
    <x v="2"/>
    <x v="1"/>
    <x v="1"/>
    <x v="1"/>
    <x v="1"/>
    <x v="1"/>
    <x v="1"/>
    <x v="1"/>
    <x v="1"/>
    <x v="1"/>
    <x v="1"/>
    <x v="3"/>
    <x v="2"/>
    <x v="1"/>
    <x v="1"/>
    <x v="0"/>
    <x v="2"/>
    <x v="3"/>
    <x v="1"/>
    <x v="2"/>
    <x v="2"/>
    <x v="2"/>
    <m/>
    <m/>
    <m/>
    <m/>
    <m/>
    <m/>
  </r>
  <r>
    <x v="0"/>
    <x v="133"/>
    <x v="1"/>
    <m/>
    <x v="0"/>
    <x v="1"/>
    <x v="0"/>
    <x v="1"/>
    <x v="1"/>
    <x v="3"/>
    <x v="2"/>
    <x v="2"/>
    <x v="3"/>
    <x v="1"/>
    <x v="2"/>
    <x v="1"/>
    <x v="3"/>
    <x v="3"/>
    <x v="3"/>
    <x v="1"/>
    <x v="1"/>
    <x v="3"/>
    <x v="3"/>
    <x v="5"/>
    <x v="3"/>
    <x v="2"/>
    <x v="2"/>
    <x v="0"/>
    <x v="2"/>
    <x v="3"/>
    <x v="1"/>
    <x v="2"/>
    <x v="2"/>
    <x v="2"/>
    <m/>
    <m/>
    <m/>
    <m/>
    <m/>
    <m/>
  </r>
  <r>
    <x v="0"/>
    <x v="133"/>
    <x v="1"/>
    <m/>
    <x v="0"/>
    <x v="1"/>
    <x v="3"/>
    <x v="5"/>
    <x v="5"/>
    <x v="3"/>
    <x v="5"/>
    <x v="4"/>
    <x v="3"/>
    <x v="3"/>
    <x v="3"/>
    <x v="3"/>
    <x v="4"/>
    <x v="3"/>
    <x v="3"/>
    <x v="3"/>
    <x v="3"/>
    <x v="3"/>
    <x v="3"/>
    <x v="4"/>
    <x v="5"/>
    <x v="3"/>
    <x v="5"/>
    <x v="0"/>
    <x v="2"/>
    <x v="3"/>
    <x v="1"/>
    <x v="2"/>
    <x v="2"/>
    <x v="2"/>
    <m/>
    <m/>
    <m/>
    <m/>
    <m/>
    <m/>
  </r>
  <r>
    <x v="0"/>
    <x v="133"/>
    <x v="1"/>
    <m/>
    <x v="0"/>
    <x v="1"/>
    <x v="1"/>
    <x v="1"/>
    <x v="1"/>
    <x v="2"/>
    <x v="2"/>
    <x v="2"/>
    <x v="2"/>
    <x v="1"/>
    <x v="1"/>
    <x v="2"/>
    <x v="1"/>
    <x v="2"/>
    <x v="1"/>
    <x v="2"/>
    <x v="1"/>
    <x v="1"/>
    <x v="2"/>
    <x v="4"/>
    <x v="5"/>
    <x v="2"/>
    <x v="2"/>
    <x v="0"/>
    <x v="2"/>
    <x v="3"/>
    <x v="1"/>
    <x v="2"/>
    <x v="2"/>
    <x v="2"/>
    <m/>
    <m/>
    <m/>
    <m/>
    <m/>
    <m/>
  </r>
  <r>
    <x v="0"/>
    <x v="133"/>
    <x v="1"/>
    <m/>
    <x v="0"/>
    <x v="1"/>
    <x v="1"/>
    <x v="1"/>
    <x v="4"/>
    <x v="2"/>
    <x v="2"/>
    <x v="2"/>
    <x v="1"/>
    <x v="1"/>
    <x v="2"/>
    <x v="1"/>
    <x v="1"/>
    <x v="1"/>
    <x v="2"/>
    <x v="2"/>
    <x v="2"/>
    <x v="1"/>
    <x v="1"/>
    <x v="5"/>
    <x v="4"/>
    <x v="1"/>
    <x v="2"/>
    <x v="0"/>
    <x v="2"/>
    <x v="3"/>
    <x v="1"/>
    <x v="2"/>
    <x v="2"/>
    <x v="2"/>
    <m/>
    <m/>
    <m/>
    <m/>
    <m/>
    <m/>
  </r>
  <r>
    <x v="0"/>
    <x v="133"/>
    <x v="1"/>
    <m/>
    <x v="0"/>
    <x v="1"/>
    <x v="0"/>
    <x v="1"/>
    <x v="1"/>
    <x v="4"/>
    <x v="1"/>
    <x v="1"/>
    <x v="1"/>
    <x v="3"/>
    <x v="2"/>
    <x v="2"/>
    <x v="1"/>
    <x v="3"/>
    <x v="1"/>
    <x v="1"/>
    <x v="2"/>
    <x v="1"/>
    <x v="1"/>
    <x v="5"/>
    <x v="4"/>
    <x v="1"/>
    <x v="1"/>
    <x v="0"/>
    <x v="2"/>
    <x v="3"/>
    <x v="1"/>
    <x v="2"/>
    <x v="2"/>
    <x v="2"/>
    <m/>
    <m/>
    <m/>
    <m/>
    <m/>
    <m/>
  </r>
  <r>
    <x v="0"/>
    <x v="133"/>
    <x v="1"/>
    <m/>
    <x v="0"/>
    <x v="1"/>
    <x v="0"/>
    <x v="1"/>
    <x v="1"/>
    <x v="1"/>
    <x v="2"/>
    <x v="2"/>
    <x v="2"/>
    <x v="1"/>
    <x v="2"/>
    <x v="2"/>
    <x v="2"/>
    <x v="1"/>
    <x v="1"/>
    <x v="1"/>
    <x v="2"/>
    <x v="2"/>
    <x v="1"/>
    <x v="5"/>
    <x v="4"/>
    <x v="2"/>
    <x v="2"/>
    <x v="0"/>
    <x v="2"/>
    <x v="3"/>
    <x v="1"/>
    <x v="2"/>
    <x v="2"/>
    <x v="2"/>
    <m/>
    <m/>
    <m/>
    <m/>
    <m/>
    <m/>
  </r>
  <r>
    <x v="0"/>
    <x v="133"/>
    <x v="1"/>
    <m/>
    <x v="0"/>
    <x v="1"/>
    <x v="1"/>
    <x v="1"/>
    <x v="2"/>
    <x v="2"/>
    <x v="3"/>
    <x v="3"/>
    <x v="3"/>
    <x v="2"/>
    <x v="2"/>
    <x v="3"/>
    <x v="2"/>
    <x v="3"/>
    <x v="3"/>
    <x v="2"/>
    <x v="3"/>
    <x v="2"/>
    <x v="3"/>
    <x v="3"/>
    <x v="3"/>
    <x v="3"/>
    <x v="3"/>
    <x v="0"/>
    <x v="2"/>
    <x v="3"/>
    <x v="1"/>
    <x v="2"/>
    <x v="2"/>
    <x v="2"/>
    <m/>
    <m/>
    <m/>
    <m/>
    <m/>
    <m/>
  </r>
  <r>
    <x v="0"/>
    <x v="133"/>
    <x v="1"/>
    <m/>
    <x v="0"/>
    <x v="1"/>
    <x v="1"/>
    <x v="1"/>
    <x v="1"/>
    <x v="2"/>
    <x v="2"/>
    <x v="2"/>
    <x v="1"/>
    <x v="2"/>
    <x v="2"/>
    <x v="2"/>
    <x v="1"/>
    <x v="3"/>
    <x v="1"/>
    <x v="1"/>
    <x v="1"/>
    <x v="1"/>
    <x v="1"/>
    <x v="3"/>
    <x v="2"/>
    <x v="1"/>
    <x v="1"/>
    <x v="0"/>
    <x v="2"/>
    <x v="3"/>
    <x v="1"/>
    <x v="2"/>
    <x v="2"/>
    <x v="2"/>
    <m/>
    <m/>
    <m/>
    <m/>
    <m/>
    <m/>
  </r>
  <r>
    <x v="0"/>
    <x v="133"/>
    <x v="1"/>
    <m/>
    <x v="0"/>
    <x v="1"/>
    <x v="0"/>
    <x v="1"/>
    <x v="1"/>
    <x v="1"/>
    <x v="2"/>
    <x v="2"/>
    <x v="1"/>
    <x v="2"/>
    <x v="2"/>
    <x v="2"/>
    <x v="2"/>
    <x v="2"/>
    <x v="2"/>
    <x v="2"/>
    <x v="2"/>
    <x v="2"/>
    <x v="3"/>
    <x v="3"/>
    <x v="2"/>
    <x v="2"/>
    <x v="2"/>
    <x v="0"/>
    <x v="2"/>
    <x v="3"/>
    <x v="1"/>
    <x v="2"/>
    <x v="2"/>
    <x v="2"/>
    <m/>
    <m/>
    <m/>
    <m/>
    <m/>
    <m/>
  </r>
  <r>
    <x v="0"/>
    <x v="133"/>
    <x v="1"/>
    <m/>
    <x v="0"/>
    <x v="1"/>
    <x v="1"/>
    <x v="1"/>
    <x v="1"/>
    <x v="4"/>
    <x v="1"/>
    <x v="1"/>
    <x v="2"/>
    <x v="1"/>
    <x v="1"/>
    <x v="1"/>
    <x v="1"/>
    <x v="1"/>
    <x v="3"/>
    <x v="3"/>
    <x v="1"/>
    <x v="1"/>
    <x v="1"/>
    <x v="5"/>
    <x v="5"/>
    <x v="2"/>
    <x v="2"/>
    <x v="0"/>
    <x v="2"/>
    <x v="3"/>
    <x v="1"/>
    <x v="2"/>
    <x v="2"/>
    <x v="2"/>
    <m/>
    <m/>
    <m/>
    <m/>
    <m/>
    <m/>
  </r>
  <r>
    <x v="0"/>
    <x v="133"/>
    <x v="1"/>
    <m/>
    <x v="0"/>
    <x v="1"/>
    <x v="0"/>
    <x v="3"/>
    <x v="4"/>
    <x v="3"/>
    <x v="1"/>
    <x v="1"/>
    <x v="1"/>
    <x v="3"/>
    <x v="3"/>
    <x v="3"/>
    <x v="2"/>
    <x v="3"/>
    <x v="1"/>
    <x v="1"/>
    <x v="3"/>
    <x v="3"/>
    <x v="3"/>
    <x v="5"/>
    <x v="4"/>
    <x v="2"/>
    <x v="2"/>
    <x v="0"/>
    <x v="2"/>
    <x v="3"/>
    <x v="1"/>
    <x v="2"/>
    <x v="2"/>
    <x v="2"/>
    <m/>
    <m/>
    <m/>
    <m/>
    <m/>
    <m/>
  </r>
  <r>
    <x v="0"/>
    <x v="133"/>
    <x v="1"/>
    <m/>
    <x v="0"/>
    <x v="1"/>
    <x v="0"/>
    <x v="1"/>
    <x v="1"/>
    <x v="2"/>
    <x v="1"/>
    <x v="2"/>
    <x v="3"/>
    <x v="1"/>
    <x v="1"/>
    <x v="1"/>
    <x v="1"/>
    <x v="3"/>
    <x v="1"/>
    <x v="1"/>
    <x v="1"/>
    <x v="1"/>
    <x v="1"/>
    <x v="3"/>
    <x v="2"/>
    <x v="2"/>
    <x v="2"/>
    <x v="0"/>
    <x v="2"/>
    <x v="3"/>
    <x v="1"/>
    <x v="2"/>
    <x v="2"/>
    <x v="2"/>
    <m/>
    <m/>
    <m/>
    <m/>
    <m/>
    <m/>
  </r>
  <r>
    <x v="0"/>
    <x v="133"/>
    <x v="1"/>
    <m/>
    <x v="0"/>
    <x v="1"/>
    <x v="0"/>
    <x v="1"/>
    <x v="2"/>
    <x v="2"/>
    <x v="1"/>
    <x v="1"/>
    <x v="1"/>
    <x v="1"/>
    <x v="1"/>
    <x v="1"/>
    <x v="1"/>
    <x v="2"/>
    <x v="1"/>
    <x v="1"/>
    <x v="1"/>
    <x v="1"/>
    <x v="1"/>
    <x v="2"/>
    <x v="2"/>
    <x v="1"/>
    <x v="1"/>
    <x v="0"/>
    <x v="2"/>
    <x v="3"/>
    <x v="1"/>
    <x v="2"/>
    <x v="2"/>
    <x v="2"/>
    <m/>
    <m/>
    <m/>
    <m/>
    <m/>
    <m/>
  </r>
  <r>
    <x v="0"/>
    <x v="133"/>
    <x v="1"/>
    <m/>
    <x v="0"/>
    <x v="1"/>
    <x v="0"/>
    <x v="1"/>
    <x v="1"/>
    <x v="2"/>
    <x v="2"/>
    <x v="2"/>
    <x v="1"/>
    <x v="4"/>
    <x v="2"/>
    <x v="2"/>
    <x v="2"/>
    <x v="2"/>
    <x v="2"/>
    <x v="2"/>
    <x v="1"/>
    <x v="2"/>
    <x v="4"/>
    <x v="5"/>
    <x v="5"/>
    <x v="2"/>
    <x v="2"/>
    <x v="0"/>
    <x v="2"/>
    <x v="3"/>
    <x v="1"/>
    <x v="2"/>
    <x v="2"/>
    <x v="2"/>
    <m/>
    <m/>
    <m/>
    <m/>
    <m/>
    <m/>
  </r>
  <r>
    <x v="0"/>
    <x v="133"/>
    <x v="1"/>
    <m/>
    <x v="0"/>
    <x v="1"/>
    <x v="0"/>
    <x v="1"/>
    <x v="1"/>
    <x v="2"/>
    <x v="2"/>
    <x v="2"/>
    <x v="1"/>
    <x v="2"/>
    <x v="4"/>
    <x v="2"/>
    <x v="1"/>
    <x v="2"/>
    <x v="2"/>
    <x v="2"/>
    <x v="2"/>
    <x v="2"/>
    <x v="4"/>
    <x v="4"/>
    <x v="4"/>
    <x v="2"/>
    <x v="2"/>
    <x v="0"/>
    <x v="2"/>
    <x v="3"/>
    <x v="1"/>
    <x v="2"/>
    <x v="2"/>
    <x v="2"/>
    <m/>
    <m/>
    <m/>
    <m/>
    <m/>
    <m/>
  </r>
  <r>
    <x v="0"/>
    <x v="133"/>
    <x v="1"/>
    <m/>
    <x v="0"/>
    <x v="1"/>
    <x v="3"/>
    <x v="5"/>
    <x v="3"/>
    <x v="5"/>
    <x v="5"/>
    <x v="4"/>
    <x v="5"/>
    <x v="4"/>
    <x v="4"/>
    <x v="5"/>
    <x v="5"/>
    <x v="4"/>
    <x v="4"/>
    <x v="4"/>
    <x v="5"/>
    <x v="4"/>
    <x v="3"/>
    <x v="4"/>
    <x v="5"/>
    <x v="5"/>
    <x v="5"/>
    <x v="0"/>
    <x v="2"/>
    <x v="3"/>
    <x v="1"/>
    <x v="2"/>
    <x v="2"/>
    <x v="2"/>
    <m/>
    <m/>
    <m/>
    <m/>
    <m/>
    <m/>
  </r>
  <r>
    <x v="0"/>
    <x v="133"/>
    <x v="1"/>
    <m/>
    <x v="0"/>
    <x v="1"/>
    <x v="0"/>
    <x v="3"/>
    <x v="2"/>
    <x v="2"/>
    <x v="1"/>
    <x v="1"/>
    <x v="3"/>
    <x v="3"/>
    <x v="3"/>
    <x v="1"/>
    <x v="1"/>
    <x v="3"/>
    <x v="1"/>
    <x v="3"/>
    <x v="3"/>
    <x v="3"/>
    <x v="3"/>
    <x v="5"/>
    <x v="2"/>
    <x v="2"/>
    <x v="2"/>
    <x v="0"/>
    <x v="2"/>
    <x v="3"/>
    <x v="1"/>
    <x v="2"/>
    <x v="2"/>
    <x v="2"/>
    <m/>
    <m/>
    <m/>
    <m/>
    <m/>
    <m/>
  </r>
  <r>
    <x v="0"/>
    <x v="133"/>
    <x v="1"/>
    <m/>
    <x v="0"/>
    <x v="1"/>
    <x v="1"/>
    <x v="2"/>
    <x v="1"/>
    <x v="1"/>
    <x v="1"/>
    <x v="1"/>
    <x v="2"/>
    <x v="1"/>
    <x v="1"/>
    <x v="1"/>
    <x v="1"/>
    <x v="1"/>
    <x v="1"/>
    <x v="1"/>
    <x v="1"/>
    <x v="1"/>
    <x v="3"/>
    <x v="3"/>
    <x v="2"/>
    <x v="1"/>
    <x v="1"/>
    <x v="0"/>
    <x v="2"/>
    <x v="3"/>
    <x v="1"/>
    <x v="2"/>
    <x v="2"/>
    <x v="2"/>
    <m/>
    <m/>
    <m/>
    <m/>
    <m/>
    <m/>
  </r>
  <r>
    <x v="0"/>
    <x v="133"/>
    <x v="1"/>
    <m/>
    <x v="0"/>
    <x v="1"/>
    <x v="0"/>
    <x v="2"/>
    <x v="2"/>
    <x v="4"/>
    <x v="1"/>
    <x v="1"/>
    <x v="3"/>
    <x v="1"/>
    <x v="1"/>
    <x v="1"/>
    <x v="1"/>
    <x v="1"/>
    <x v="1"/>
    <x v="1"/>
    <x v="1"/>
    <x v="1"/>
    <x v="1"/>
    <x v="1"/>
    <x v="1"/>
    <x v="1"/>
    <x v="1"/>
    <x v="0"/>
    <x v="2"/>
    <x v="3"/>
    <x v="1"/>
    <x v="2"/>
    <x v="2"/>
    <x v="2"/>
    <m/>
    <m/>
    <m/>
    <m/>
    <m/>
    <m/>
  </r>
  <r>
    <x v="0"/>
    <x v="133"/>
    <x v="1"/>
    <m/>
    <x v="0"/>
    <x v="1"/>
    <x v="1"/>
    <x v="2"/>
    <x v="2"/>
    <x v="2"/>
    <x v="1"/>
    <x v="1"/>
    <x v="2"/>
    <x v="1"/>
    <x v="1"/>
    <x v="1"/>
    <x v="1"/>
    <x v="1"/>
    <x v="1"/>
    <x v="1"/>
    <x v="1"/>
    <x v="1"/>
    <x v="1"/>
    <x v="3"/>
    <x v="2"/>
    <x v="1"/>
    <x v="1"/>
    <x v="0"/>
    <x v="2"/>
    <x v="3"/>
    <x v="1"/>
    <x v="2"/>
    <x v="2"/>
    <x v="2"/>
    <m/>
    <m/>
    <m/>
    <m/>
    <m/>
    <m/>
  </r>
  <r>
    <x v="0"/>
    <x v="133"/>
    <x v="1"/>
    <m/>
    <x v="0"/>
    <x v="1"/>
    <x v="1"/>
    <x v="1"/>
    <x v="1"/>
    <x v="2"/>
    <x v="2"/>
    <x v="2"/>
    <x v="1"/>
    <x v="1"/>
    <x v="2"/>
    <x v="2"/>
    <x v="5"/>
    <x v="2"/>
    <x v="2"/>
    <x v="2"/>
    <x v="2"/>
    <x v="4"/>
    <x v="1"/>
    <x v="3"/>
    <x v="2"/>
    <x v="2"/>
    <x v="2"/>
    <x v="0"/>
    <x v="2"/>
    <x v="3"/>
    <x v="1"/>
    <x v="2"/>
    <x v="2"/>
    <x v="2"/>
    <m/>
    <m/>
    <m/>
    <m/>
    <m/>
    <m/>
  </r>
  <r>
    <x v="0"/>
    <x v="133"/>
    <x v="1"/>
    <m/>
    <x v="0"/>
    <x v="1"/>
    <x v="0"/>
    <x v="1"/>
    <x v="1"/>
    <x v="4"/>
    <x v="2"/>
    <x v="2"/>
    <x v="3"/>
    <x v="1"/>
    <x v="1"/>
    <x v="1"/>
    <x v="1"/>
    <x v="3"/>
    <x v="2"/>
    <x v="2"/>
    <x v="1"/>
    <x v="3"/>
    <x v="3"/>
    <x v="1"/>
    <x v="1"/>
    <x v="1"/>
    <x v="1"/>
    <x v="0"/>
    <x v="2"/>
    <x v="3"/>
    <x v="1"/>
    <x v="2"/>
    <x v="2"/>
    <x v="2"/>
    <m/>
    <m/>
    <m/>
    <m/>
    <m/>
    <m/>
  </r>
  <r>
    <x v="0"/>
    <x v="133"/>
    <x v="1"/>
    <m/>
    <x v="0"/>
    <x v="1"/>
    <x v="0"/>
    <x v="1"/>
    <x v="1"/>
    <x v="4"/>
    <x v="2"/>
    <x v="2"/>
    <x v="1"/>
    <x v="2"/>
    <x v="2"/>
    <x v="2"/>
    <x v="1"/>
    <x v="2"/>
    <x v="2"/>
    <x v="2"/>
    <x v="1"/>
    <x v="2"/>
    <x v="1"/>
    <x v="5"/>
    <x v="2"/>
    <x v="1"/>
    <x v="1"/>
    <x v="0"/>
    <x v="2"/>
    <x v="3"/>
    <x v="1"/>
    <x v="2"/>
    <x v="2"/>
    <x v="2"/>
    <m/>
    <m/>
    <m/>
    <m/>
    <m/>
    <m/>
  </r>
  <r>
    <x v="0"/>
    <x v="133"/>
    <x v="1"/>
    <m/>
    <x v="0"/>
    <x v="1"/>
    <x v="1"/>
    <x v="3"/>
    <x v="5"/>
    <x v="3"/>
    <x v="3"/>
    <x v="2"/>
    <x v="4"/>
    <x v="3"/>
    <x v="3"/>
    <x v="3"/>
    <x v="2"/>
    <x v="3"/>
    <x v="3"/>
    <x v="3"/>
    <x v="1"/>
    <x v="3"/>
    <x v="2"/>
    <x v="4"/>
    <x v="5"/>
    <x v="3"/>
    <x v="3"/>
    <x v="0"/>
    <x v="2"/>
    <x v="3"/>
    <x v="1"/>
    <x v="2"/>
    <x v="2"/>
    <x v="2"/>
    <m/>
    <m/>
    <m/>
    <m/>
    <m/>
    <m/>
  </r>
  <r>
    <x v="0"/>
    <x v="133"/>
    <x v="1"/>
    <m/>
    <x v="0"/>
    <x v="1"/>
    <x v="0"/>
    <x v="1"/>
    <x v="1"/>
    <x v="4"/>
    <x v="1"/>
    <x v="1"/>
    <x v="1"/>
    <x v="1"/>
    <x v="1"/>
    <x v="1"/>
    <x v="1"/>
    <x v="1"/>
    <x v="1"/>
    <x v="2"/>
    <x v="1"/>
    <x v="1"/>
    <x v="1"/>
    <x v="1"/>
    <x v="1"/>
    <x v="1"/>
    <x v="1"/>
    <x v="0"/>
    <x v="2"/>
    <x v="3"/>
    <x v="1"/>
    <x v="2"/>
    <x v="2"/>
    <x v="2"/>
    <m/>
    <m/>
    <m/>
    <m/>
    <m/>
    <m/>
  </r>
  <r>
    <x v="0"/>
    <x v="133"/>
    <x v="1"/>
    <m/>
    <x v="0"/>
    <x v="1"/>
    <x v="1"/>
    <x v="2"/>
    <x v="1"/>
    <x v="2"/>
    <x v="1"/>
    <x v="1"/>
    <x v="1"/>
    <x v="2"/>
    <x v="1"/>
    <x v="1"/>
    <x v="1"/>
    <x v="2"/>
    <x v="2"/>
    <x v="3"/>
    <x v="1"/>
    <x v="3"/>
    <x v="1"/>
    <x v="3"/>
    <x v="2"/>
    <x v="1"/>
    <x v="1"/>
    <x v="0"/>
    <x v="2"/>
    <x v="3"/>
    <x v="1"/>
    <x v="2"/>
    <x v="2"/>
    <x v="2"/>
    <m/>
    <m/>
    <m/>
    <m/>
    <m/>
    <m/>
  </r>
  <r>
    <x v="0"/>
    <x v="133"/>
    <x v="1"/>
    <m/>
    <x v="0"/>
    <x v="1"/>
    <x v="0"/>
    <x v="1"/>
    <x v="4"/>
    <x v="4"/>
    <x v="2"/>
    <x v="1"/>
    <x v="3"/>
    <x v="2"/>
    <x v="2"/>
    <x v="2"/>
    <x v="1"/>
    <x v="3"/>
    <x v="3"/>
    <x v="3"/>
    <x v="1"/>
    <x v="3"/>
    <x v="3"/>
    <x v="5"/>
    <x v="2"/>
    <x v="2"/>
    <x v="2"/>
    <x v="0"/>
    <x v="2"/>
    <x v="3"/>
    <x v="1"/>
    <x v="2"/>
    <x v="2"/>
    <x v="2"/>
    <m/>
    <m/>
    <m/>
    <m/>
    <m/>
    <m/>
  </r>
  <r>
    <x v="0"/>
    <x v="133"/>
    <x v="1"/>
    <m/>
    <x v="0"/>
    <x v="1"/>
    <x v="0"/>
    <x v="3"/>
    <x v="3"/>
    <x v="4"/>
    <x v="2"/>
    <x v="2"/>
    <x v="1"/>
    <x v="2"/>
    <x v="2"/>
    <x v="4"/>
    <x v="2"/>
    <x v="3"/>
    <x v="3"/>
    <x v="2"/>
    <x v="5"/>
    <x v="2"/>
    <x v="3"/>
    <x v="5"/>
    <x v="4"/>
    <x v="2"/>
    <x v="2"/>
    <x v="0"/>
    <x v="2"/>
    <x v="3"/>
    <x v="1"/>
    <x v="2"/>
    <x v="2"/>
    <x v="2"/>
    <m/>
    <m/>
    <m/>
    <m/>
    <m/>
    <m/>
  </r>
  <r>
    <x v="0"/>
    <x v="133"/>
    <x v="1"/>
    <m/>
    <x v="0"/>
    <x v="1"/>
    <x v="1"/>
    <x v="2"/>
    <x v="2"/>
    <x v="1"/>
    <x v="2"/>
    <x v="2"/>
    <x v="2"/>
    <x v="1"/>
    <x v="2"/>
    <x v="1"/>
    <x v="1"/>
    <x v="3"/>
    <x v="2"/>
    <x v="2"/>
    <x v="1"/>
    <x v="1"/>
    <x v="3"/>
    <x v="3"/>
    <x v="2"/>
    <x v="1"/>
    <x v="1"/>
    <x v="0"/>
    <x v="2"/>
    <x v="3"/>
    <x v="1"/>
    <x v="2"/>
    <x v="2"/>
    <x v="2"/>
    <m/>
    <m/>
    <m/>
    <m/>
    <m/>
    <m/>
  </r>
  <r>
    <x v="0"/>
    <x v="133"/>
    <x v="1"/>
    <m/>
    <x v="0"/>
    <x v="1"/>
    <x v="1"/>
    <x v="2"/>
    <x v="2"/>
    <x v="1"/>
    <x v="2"/>
    <x v="2"/>
    <x v="2"/>
    <x v="1"/>
    <x v="1"/>
    <x v="1"/>
    <x v="2"/>
    <x v="3"/>
    <x v="1"/>
    <x v="2"/>
    <x v="1"/>
    <x v="2"/>
    <x v="3"/>
    <x v="3"/>
    <x v="2"/>
    <x v="1"/>
    <x v="1"/>
    <x v="0"/>
    <x v="2"/>
    <x v="3"/>
    <x v="1"/>
    <x v="2"/>
    <x v="2"/>
    <x v="2"/>
    <m/>
    <m/>
    <m/>
    <m/>
    <m/>
    <m/>
  </r>
  <r>
    <x v="0"/>
    <x v="133"/>
    <x v="1"/>
    <m/>
    <x v="0"/>
    <x v="1"/>
    <x v="1"/>
    <x v="2"/>
    <x v="2"/>
    <x v="2"/>
    <x v="2"/>
    <x v="2"/>
    <x v="2"/>
    <x v="2"/>
    <x v="2"/>
    <x v="2"/>
    <x v="2"/>
    <x v="2"/>
    <x v="2"/>
    <x v="2"/>
    <x v="2"/>
    <x v="1"/>
    <x v="1"/>
    <x v="3"/>
    <x v="2"/>
    <x v="2"/>
    <x v="4"/>
    <x v="0"/>
    <x v="2"/>
    <x v="3"/>
    <x v="1"/>
    <x v="2"/>
    <x v="2"/>
    <x v="2"/>
    <m/>
    <m/>
    <m/>
    <m/>
    <m/>
    <m/>
  </r>
  <r>
    <x v="0"/>
    <x v="133"/>
    <x v="1"/>
    <m/>
    <x v="0"/>
    <x v="1"/>
    <x v="1"/>
    <x v="1"/>
    <x v="5"/>
    <x v="1"/>
    <x v="2"/>
    <x v="2"/>
    <x v="3"/>
    <x v="1"/>
    <x v="2"/>
    <x v="2"/>
    <x v="1"/>
    <x v="2"/>
    <x v="3"/>
    <x v="1"/>
    <x v="1"/>
    <x v="3"/>
    <x v="3"/>
    <x v="5"/>
    <x v="4"/>
    <x v="2"/>
    <x v="2"/>
    <x v="0"/>
    <x v="2"/>
    <x v="3"/>
    <x v="1"/>
    <x v="2"/>
    <x v="2"/>
    <x v="2"/>
    <m/>
    <m/>
    <m/>
    <m/>
    <m/>
    <m/>
  </r>
  <r>
    <x v="0"/>
    <x v="133"/>
    <x v="1"/>
    <m/>
    <x v="0"/>
    <x v="1"/>
    <x v="1"/>
    <x v="2"/>
    <x v="2"/>
    <x v="2"/>
    <x v="1"/>
    <x v="1"/>
    <x v="2"/>
    <x v="1"/>
    <x v="1"/>
    <x v="3"/>
    <x v="1"/>
    <x v="1"/>
    <x v="1"/>
    <x v="1"/>
    <x v="1"/>
    <x v="1"/>
    <x v="1"/>
    <x v="1"/>
    <x v="1"/>
    <x v="1"/>
    <x v="1"/>
    <x v="0"/>
    <x v="2"/>
    <x v="3"/>
    <x v="1"/>
    <x v="2"/>
    <x v="2"/>
    <x v="2"/>
    <m/>
    <m/>
    <m/>
    <m/>
    <m/>
    <m/>
  </r>
  <r>
    <x v="0"/>
    <x v="133"/>
    <x v="1"/>
    <m/>
    <x v="0"/>
    <x v="1"/>
    <x v="0"/>
    <x v="1"/>
    <x v="4"/>
    <x v="1"/>
    <x v="1"/>
    <x v="2"/>
    <x v="2"/>
    <x v="3"/>
    <x v="2"/>
    <x v="2"/>
    <x v="2"/>
    <x v="2"/>
    <x v="2"/>
    <x v="3"/>
    <x v="1"/>
    <x v="1"/>
    <x v="3"/>
    <x v="3"/>
    <x v="2"/>
    <x v="2"/>
    <x v="2"/>
    <x v="0"/>
    <x v="2"/>
    <x v="3"/>
    <x v="1"/>
    <x v="2"/>
    <x v="2"/>
    <x v="2"/>
    <m/>
    <m/>
    <m/>
    <m/>
    <m/>
    <m/>
  </r>
  <r>
    <x v="0"/>
    <x v="133"/>
    <x v="1"/>
    <m/>
    <x v="0"/>
    <x v="1"/>
    <x v="1"/>
    <x v="2"/>
    <x v="1"/>
    <x v="2"/>
    <x v="1"/>
    <x v="1"/>
    <x v="1"/>
    <x v="1"/>
    <x v="1"/>
    <x v="2"/>
    <x v="2"/>
    <x v="2"/>
    <x v="1"/>
    <x v="2"/>
    <x v="1"/>
    <x v="1"/>
    <x v="1"/>
    <x v="5"/>
    <x v="4"/>
    <x v="2"/>
    <x v="1"/>
    <x v="0"/>
    <x v="2"/>
    <x v="3"/>
    <x v="1"/>
    <x v="2"/>
    <x v="2"/>
    <x v="2"/>
    <m/>
    <m/>
    <m/>
    <m/>
    <m/>
    <m/>
  </r>
  <r>
    <x v="0"/>
    <x v="133"/>
    <x v="1"/>
    <m/>
    <x v="0"/>
    <x v="1"/>
    <x v="0"/>
    <x v="1"/>
    <x v="3"/>
    <x v="1"/>
    <x v="1"/>
    <x v="1"/>
    <x v="1"/>
    <x v="2"/>
    <x v="2"/>
    <x v="2"/>
    <x v="1"/>
    <x v="2"/>
    <x v="2"/>
    <x v="2"/>
    <x v="2"/>
    <x v="2"/>
    <x v="2"/>
    <x v="5"/>
    <x v="4"/>
    <x v="2"/>
    <x v="2"/>
    <x v="0"/>
    <x v="2"/>
    <x v="3"/>
    <x v="1"/>
    <x v="2"/>
    <x v="2"/>
    <x v="2"/>
    <m/>
    <m/>
    <m/>
    <m/>
    <m/>
    <m/>
  </r>
  <r>
    <x v="0"/>
    <x v="133"/>
    <x v="1"/>
    <m/>
    <x v="0"/>
    <x v="1"/>
    <x v="1"/>
    <x v="1"/>
    <x v="4"/>
    <x v="3"/>
    <x v="3"/>
    <x v="3"/>
    <x v="1"/>
    <x v="2"/>
    <x v="3"/>
    <x v="4"/>
    <x v="2"/>
    <x v="2"/>
    <x v="3"/>
    <x v="3"/>
    <x v="2"/>
    <x v="3"/>
    <x v="1"/>
    <x v="5"/>
    <x v="4"/>
    <x v="2"/>
    <x v="2"/>
    <x v="0"/>
    <x v="2"/>
    <x v="3"/>
    <x v="1"/>
    <x v="2"/>
    <x v="2"/>
    <x v="2"/>
    <m/>
    <m/>
    <m/>
    <m/>
    <m/>
    <m/>
  </r>
  <r>
    <x v="0"/>
    <x v="133"/>
    <x v="1"/>
    <m/>
    <x v="0"/>
    <x v="1"/>
    <x v="0"/>
    <x v="2"/>
    <x v="3"/>
    <x v="4"/>
    <x v="1"/>
    <x v="1"/>
    <x v="1"/>
    <x v="2"/>
    <x v="2"/>
    <x v="2"/>
    <x v="1"/>
    <x v="2"/>
    <x v="1"/>
    <x v="1"/>
    <x v="1"/>
    <x v="1"/>
    <x v="1"/>
    <x v="1"/>
    <x v="1"/>
    <x v="1"/>
    <x v="1"/>
    <x v="0"/>
    <x v="2"/>
    <x v="3"/>
    <x v="1"/>
    <x v="2"/>
    <x v="2"/>
    <x v="2"/>
    <m/>
    <m/>
    <m/>
    <m/>
    <m/>
    <m/>
  </r>
  <r>
    <x v="0"/>
    <x v="133"/>
    <x v="1"/>
    <m/>
    <x v="0"/>
    <x v="1"/>
    <x v="1"/>
    <x v="2"/>
    <x v="2"/>
    <x v="2"/>
    <x v="1"/>
    <x v="1"/>
    <x v="2"/>
    <x v="1"/>
    <x v="1"/>
    <x v="1"/>
    <x v="1"/>
    <x v="1"/>
    <x v="1"/>
    <x v="1"/>
    <x v="1"/>
    <x v="1"/>
    <x v="1"/>
    <x v="3"/>
    <x v="2"/>
    <x v="1"/>
    <x v="1"/>
    <x v="0"/>
    <x v="2"/>
    <x v="3"/>
    <x v="1"/>
    <x v="2"/>
    <x v="2"/>
    <x v="2"/>
    <m/>
    <m/>
    <m/>
    <m/>
    <m/>
    <m/>
  </r>
  <r>
    <x v="0"/>
    <x v="133"/>
    <x v="1"/>
    <m/>
    <x v="0"/>
    <x v="1"/>
    <x v="1"/>
    <x v="1"/>
    <x v="1"/>
    <x v="4"/>
    <x v="3"/>
    <x v="1"/>
    <x v="1"/>
    <x v="1"/>
    <x v="3"/>
    <x v="3"/>
    <x v="1"/>
    <x v="3"/>
    <x v="3"/>
    <x v="3"/>
    <x v="1"/>
    <x v="1"/>
    <x v="1"/>
    <x v="1"/>
    <x v="4"/>
    <x v="2"/>
    <x v="2"/>
    <x v="0"/>
    <x v="2"/>
    <x v="3"/>
    <x v="1"/>
    <x v="2"/>
    <x v="2"/>
    <x v="2"/>
    <m/>
    <m/>
    <m/>
    <m/>
    <m/>
    <m/>
  </r>
  <r>
    <x v="0"/>
    <x v="133"/>
    <x v="1"/>
    <m/>
    <x v="0"/>
    <x v="1"/>
    <x v="0"/>
    <x v="2"/>
    <x v="1"/>
    <x v="2"/>
    <x v="2"/>
    <x v="2"/>
    <x v="2"/>
    <x v="1"/>
    <x v="2"/>
    <x v="1"/>
    <x v="1"/>
    <x v="2"/>
    <x v="2"/>
    <x v="2"/>
    <x v="1"/>
    <x v="1"/>
    <x v="2"/>
    <x v="1"/>
    <x v="1"/>
    <x v="1"/>
    <x v="1"/>
    <x v="0"/>
    <x v="2"/>
    <x v="3"/>
    <x v="1"/>
    <x v="2"/>
    <x v="2"/>
    <x v="2"/>
    <m/>
    <m/>
    <m/>
    <m/>
    <m/>
    <m/>
  </r>
  <r>
    <x v="0"/>
    <x v="133"/>
    <x v="1"/>
    <m/>
    <x v="0"/>
    <x v="1"/>
    <x v="0"/>
    <x v="2"/>
    <x v="2"/>
    <x v="2"/>
    <x v="1"/>
    <x v="1"/>
    <x v="2"/>
    <x v="1"/>
    <x v="1"/>
    <x v="1"/>
    <x v="1"/>
    <x v="1"/>
    <x v="1"/>
    <x v="1"/>
    <x v="1"/>
    <x v="1"/>
    <x v="1"/>
    <x v="1"/>
    <x v="1"/>
    <x v="1"/>
    <x v="1"/>
    <x v="0"/>
    <x v="2"/>
    <x v="3"/>
    <x v="1"/>
    <x v="2"/>
    <x v="2"/>
    <x v="2"/>
    <m/>
    <m/>
    <m/>
    <m/>
    <m/>
    <m/>
  </r>
  <r>
    <x v="0"/>
    <x v="133"/>
    <x v="1"/>
    <m/>
    <x v="0"/>
    <x v="1"/>
    <x v="1"/>
    <x v="2"/>
    <x v="2"/>
    <x v="4"/>
    <x v="1"/>
    <x v="1"/>
    <x v="1"/>
    <x v="1"/>
    <x v="1"/>
    <x v="1"/>
    <x v="1"/>
    <x v="0"/>
    <x v="1"/>
    <x v="1"/>
    <x v="1"/>
    <x v="1"/>
    <x v="1"/>
    <x v="3"/>
    <x v="1"/>
    <x v="1"/>
    <x v="1"/>
    <x v="0"/>
    <x v="2"/>
    <x v="3"/>
    <x v="1"/>
    <x v="2"/>
    <x v="2"/>
    <x v="2"/>
    <m/>
    <m/>
    <m/>
    <m/>
    <m/>
    <m/>
  </r>
  <r>
    <x v="0"/>
    <x v="133"/>
    <x v="1"/>
    <m/>
    <x v="0"/>
    <x v="1"/>
    <x v="0"/>
    <x v="2"/>
    <x v="1"/>
    <x v="2"/>
    <x v="1"/>
    <x v="2"/>
    <x v="2"/>
    <x v="2"/>
    <x v="1"/>
    <x v="1"/>
    <x v="1"/>
    <x v="0"/>
    <x v="1"/>
    <x v="2"/>
    <x v="1"/>
    <x v="1"/>
    <x v="3"/>
    <x v="3"/>
    <x v="2"/>
    <x v="2"/>
    <x v="2"/>
    <x v="0"/>
    <x v="2"/>
    <x v="3"/>
    <x v="1"/>
    <x v="2"/>
    <x v="2"/>
    <x v="2"/>
    <m/>
    <m/>
    <m/>
    <m/>
    <m/>
    <m/>
  </r>
  <r>
    <x v="0"/>
    <x v="133"/>
    <x v="1"/>
    <m/>
    <x v="0"/>
    <x v="1"/>
    <x v="0"/>
    <x v="1"/>
    <x v="3"/>
    <x v="1"/>
    <x v="5"/>
    <x v="2"/>
    <x v="4"/>
    <x v="4"/>
    <x v="2"/>
    <x v="2"/>
    <x v="2"/>
    <x v="0"/>
    <x v="3"/>
    <x v="2"/>
    <x v="2"/>
    <x v="1"/>
    <x v="3"/>
    <x v="5"/>
    <x v="4"/>
    <x v="3"/>
    <x v="3"/>
    <x v="0"/>
    <x v="2"/>
    <x v="3"/>
    <x v="1"/>
    <x v="2"/>
    <x v="2"/>
    <x v="2"/>
    <m/>
    <m/>
    <m/>
    <m/>
    <m/>
    <m/>
  </r>
  <r>
    <x v="0"/>
    <x v="134"/>
    <x v="0"/>
    <m/>
    <x v="0"/>
    <x v="0"/>
    <x v="3"/>
    <x v="0"/>
    <x v="0"/>
    <x v="0"/>
    <x v="0"/>
    <x v="0"/>
    <x v="0"/>
    <x v="0"/>
    <x v="0"/>
    <x v="0"/>
    <x v="0"/>
    <x v="0"/>
    <x v="0"/>
    <x v="0"/>
    <x v="0"/>
    <x v="0"/>
    <x v="0"/>
    <x v="0"/>
    <x v="0"/>
    <x v="0"/>
    <x v="0"/>
    <x v="0"/>
    <x v="0"/>
    <x v="0"/>
    <x v="0"/>
    <x v="0"/>
    <x v="0"/>
    <x v="0"/>
    <m/>
    <m/>
    <m/>
    <m/>
    <m/>
    <m/>
  </r>
  <r>
    <x v="0"/>
    <x v="134"/>
    <x v="0"/>
    <m/>
    <x v="0"/>
    <x v="0"/>
    <x v="0"/>
    <x v="0"/>
    <x v="0"/>
    <x v="0"/>
    <x v="0"/>
    <x v="0"/>
    <x v="0"/>
    <x v="0"/>
    <x v="0"/>
    <x v="0"/>
    <x v="0"/>
    <x v="0"/>
    <x v="0"/>
    <x v="0"/>
    <x v="0"/>
    <x v="0"/>
    <x v="0"/>
    <x v="0"/>
    <x v="0"/>
    <x v="0"/>
    <x v="0"/>
    <x v="0"/>
    <x v="0"/>
    <x v="0"/>
    <x v="0"/>
    <x v="0"/>
    <x v="0"/>
    <x v="1"/>
    <m/>
    <m/>
    <m/>
    <m/>
    <m/>
    <m/>
  </r>
  <r>
    <x v="0"/>
    <x v="134"/>
    <x v="0"/>
    <m/>
    <x v="0"/>
    <x v="0"/>
    <x v="0"/>
    <x v="0"/>
    <x v="0"/>
    <x v="0"/>
    <x v="0"/>
    <x v="0"/>
    <x v="0"/>
    <x v="0"/>
    <x v="0"/>
    <x v="0"/>
    <x v="0"/>
    <x v="0"/>
    <x v="0"/>
    <x v="0"/>
    <x v="0"/>
    <x v="0"/>
    <x v="0"/>
    <x v="0"/>
    <x v="0"/>
    <x v="0"/>
    <x v="0"/>
    <x v="0"/>
    <x v="0"/>
    <x v="0"/>
    <x v="0"/>
    <x v="0"/>
    <x v="1"/>
    <x v="1"/>
    <m/>
    <m/>
    <m/>
    <m/>
    <m/>
    <m/>
  </r>
  <r>
    <x v="0"/>
    <x v="134"/>
    <x v="0"/>
    <m/>
    <x v="0"/>
    <x v="0"/>
    <x v="0"/>
    <x v="0"/>
    <x v="0"/>
    <x v="0"/>
    <x v="0"/>
    <x v="0"/>
    <x v="0"/>
    <x v="0"/>
    <x v="0"/>
    <x v="0"/>
    <x v="0"/>
    <x v="0"/>
    <x v="0"/>
    <x v="0"/>
    <x v="0"/>
    <x v="0"/>
    <x v="0"/>
    <x v="0"/>
    <x v="0"/>
    <x v="0"/>
    <x v="0"/>
    <x v="0"/>
    <x v="0"/>
    <x v="0"/>
    <x v="0"/>
    <x v="0"/>
    <x v="1"/>
    <x v="1"/>
    <m/>
    <m/>
    <m/>
    <m/>
    <m/>
    <m/>
  </r>
  <r>
    <x v="0"/>
    <x v="134"/>
    <x v="0"/>
    <m/>
    <x v="0"/>
    <x v="0"/>
    <x v="1"/>
    <x v="0"/>
    <x v="0"/>
    <x v="0"/>
    <x v="0"/>
    <x v="0"/>
    <x v="0"/>
    <x v="0"/>
    <x v="0"/>
    <x v="0"/>
    <x v="0"/>
    <x v="0"/>
    <x v="0"/>
    <x v="0"/>
    <x v="0"/>
    <x v="0"/>
    <x v="0"/>
    <x v="0"/>
    <x v="0"/>
    <x v="0"/>
    <x v="0"/>
    <x v="0"/>
    <x v="0"/>
    <x v="1"/>
    <x v="0"/>
    <x v="0"/>
    <x v="1"/>
    <x v="1"/>
    <m/>
    <m/>
    <m/>
    <m/>
    <m/>
    <m/>
  </r>
  <r>
    <x v="0"/>
    <x v="134"/>
    <x v="0"/>
    <m/>
    <x v="0"/>
    <x v="0"/>
    <x v="1"/>
    <x v="0"/>
    <x v="0"/>
    <x v="0"/>
    <x v="0"/>
    <x v="0"/>
    <x v="0"/>
    <x v="0"/>
    <x v="0"/>
    <x v="0"/>
    <x v="0"/>
    <x v="0"/>
    <x v="0"/>
    <x v="0"/>
    <x v="0"/>
    <x v="0"/>
    <x v="0"/>
    <x v="0"/>
    <x v="0"/>
    <x v="0"/>
    <x v="0"/>
    <x v="0"/>
    <x v="0"/>
    <x v="0"/>
    <x v="0"/>
    <x v="0"/>
    <x v="1"/>
    <x v="1"/>
    <m/>
    <m/>
    <m/>
    <m/>
    <m/>
    <m/>
  </r>
  <r>
    <x v="0"/>
    <x v="134"/>
    <x v="0"/>
    <m/>
    <x v="0"/>
    <x v="0"/>
    <x v="0"/>
    <x v="0"/>
    <x v="0"/>
    <x v="0"/>
    <x v="0"/>
    <x v="0"/>
    <x v="0"/>
    <x v="0"/>
    <x v="0"/>
    <x v="0"/>
    <x v="0"/>
    <x v="0"/>
    <x v="0"/>
    <x v="0"/>
    <x v="0"/>
    <x v="0"/>
    <x v="0"/>
    <x v="0"/>
    <x v="0"/>
    <x v="0"/>
    <x v="0"/>
    <x v="0"/>
    <x v="0"/>
    <x v="0"/>
    <x v="0"/>
    <x v="0"/>
    <x v="0"/>
    <x v="0"/>
    <m/>
    <m/>
    <m/>
    <m/>
    <m/>
    <m/>
  </r>
  <r>
    <x v="0"/>
    <x v="134"/>
    <x v="0"/>
    <m/>
    <x v="0"/>
    <x v="0"/>
    <x v="1"/>
    <x v="0"/>
    <x v="0"/>
    <x v="0"/>
    <x v="0"/>
    <x v="0"/>
    <x v="0"/>
    <x v="0"/>
    <x v="0"/>
    <x v="0"/>
    <x v="0"/>
    <x v="0"/>
    <x v="0"/>
    <x v="0"/>
    <x v="0"/>
    <x v="0"/>
    <x v="0"/>
    <x v="0"/>
    <x v="0"/>
    <x v="0"/>
    <x v="0"/>
    <x v="0"/>
    <x v="0"/>
    <x v="0"/>
    <x v="0"/>
    <x v="0"/>
    <x v="0"/>
    <x v="1"/>
    <m/>
    <m/>
    <m/>
    <m/>
    <m/>
    <m/>
  </r>
  <r>
    <x v="0"/>
    <x v="134"/>
    <x v="0"/>
    <m/>
    <x v="0"/>
    <x v="0"/>
    <x v="0"/>
    <x v="0"/>
    <x v="0"/>
    <x v="0"/>
    <x v="0"/>
    <x v="0"/>
    <x v="0"/>
    <x v="0"/>
    <x v="0"/>
    <x v="0"/>
    <x v="0"/>
    <x v="0"/>
    <x v="0"/>
    <x v="0"/>
    <x v="0"/>
    <x v="0"/>
    <x v="0"/>
    <x v="0"/>
    <x v="0"/>
    <x v="0"/>
    <x v="0"/>
    <x v="0"/>
    <x v="0"/>
    <x v="0"/>
    <x v="0"/>
    <x v="0"/>
    <x v="1"/>
    <x v="0"/>
    <m/>
    <m/>
    <m/>
    <m/>
    <m/>
    <m/>
  </r>
  <r>
    <x v="0"/>
    <x v="134"/>
    <x v="0"/>
    <m/>
    <x v="0"/>
    <x v="0"/>
    <x v="0"/>
    <x v="0"/>
    <x v="0"/>
    <x v="0"/>
    <x v="0"/>
    <x v="0"/>
    <x v="0"/>
    <x v="0"/>
    <x v="0"/>
    <x v="0"/>
    <x v="0"/>
    <x v="0"/>
    <x v="0"/>
    <x v="0"/>
    <x v="0"/>
    <x v="0"/>
    <x v="0"/>
    <x v="0"/>
    <x v="0"/>
    <x v="0"/>
    <x v="0"/>
    <x v="0"/>
    <x v="0"/>
    <x v="0"/>
    <x v="0"/>
    <x v="0"/>
    <x v="0"/>
    <x v="0"/>
    <m/>
    <m/>
    <m/>
    <m/>
    <m/>
    <m/>
  </r>
  <r>
    <x v="0"/>
    <x v="134"/>
    <x v="0"/>
    <m/>
    <x v="0"/>
    <x v="0"/>
    <x v="1"/>
    <x v="0"/>
    <x v="0"/>
    <x v="0"/>
    <x v="0"/>
    <x v="0"/>
    <x v="0"/>
    <x v="0"/>
    <x v="0"/>
    <x v="0"/>
    <x v="0"/>
    <x v="0"/>
    <x v="0"/>
    <x v="0"/>
    <x v="0"/>
    <x v="0"/>
    <x v="0"/>
    <x v="0"/>
    <x v="0"/>
    <x v="0"/>
    <x v="0"/>
    <x v="0"/>
    <x v="0"/>
    <x v="0"/>
    <x v="0"/>
    <x v="0"/>
    <x v="0"/>
    <x v="0"/>
    <m/>
    <m/>
    <m/>
    <m/>
    <m/>
    <m/>
  </r>
  <r>
    <x v="0"/>
    <x v="134"/>
    <x v="0"/>
    <m/>
    <x v="0"/>
    <x v="0"/>
    <x v="0"/>
    <x v="0"/>
    <x v="0"/>
    <x v="0"/>
    <x v="0"/>
    <x v="0"/>
    <x v="0"/>
    <x v="0"/>
    <x v="0"/>
    <x v="0"/>
    <x v="0"/>
    <x v="0"/>
    <x v="0"/>
    <x v="0"/>
    <x v="0"/>
    <x v="0"/>
    <x v="0"/>
    <x v="0"/>
    <x v="0"/>
    <x v="0"/>
    <x v="0"/>
    <x v="0"/>
    <x v="0"/>
    <x v="0"/>
    <x v="0"/>
    <x v="0"/>
    <x v="0"/>
    <x v="0"/>
    <m/>
    <m/>
    <m/>
    <m/>
    <m/>
    <m/>
  </r>
  <r>
    <x v="0"/>
    <x v="134"/>
    <x v="0"/>
    <m/>
    <x v="0"/>
    <x v="0"/>
    <x v="0"/>
    <x v="0"/>
    <x v="0"/>
    <x v="0"/>
    <x v="0"/>
    <x v="0"/>
    <x v="0"/>
    <x v="0"/>
    <x v="0"/>
    <x v="0"/>
    <x v="0"/>
    <x v="0"/>
    <x v="0"/>
    <x v="0"/>
    <x v="0"/>
    <x v="0"/>
    <x v="0"/>
    <x v="0"/>
    <x v="0"/>
    <x v="0"/>
    <x v="0"/>
    <x v="0"/>
    <x v="0"/>
    <x v="1"/>
    <x v="0"/>
    <x v="0"/>
    <x v="0"/>
    <x v="0"/>
    <m/>
    <m/>
    <m/>
    <m/>
    <m/>
    <m/>
  </r>
  <r>
    <x v="0"/>
    <x v="134"/>
    <x v="0"/>
    <m/>
    <x v="0"/>
    <x v="1"/>
    <x v="1"/>
    <x v="1"/>
    <x v="1"/>
    <x v="1"/>
    <x v="1"/>
    <x v="2"/>
    <x v="1"/>
    <x v="1"/>
    <x v="2"/>
    <x v="2"/>
    <x v="1"/>
    <x v="2"/>
    <x v="2"/>
    <x v="1"/>
    <x v="1"/>
    <x v="1"/>
    <x v="1"/>
    <x v="1"/>
    <x v="1"/>
    <x v="1"/>
    <x v="1"/>
    <x v="0"/>
    <x v="2"/>
    <x v="3"/>
    <x v="1"/>
    <x v="2"/>
    <x v="2"/>
    <x v="2"/>
    <m/>
    <m/>
    <m/>
    <m/>
    <m/>
    <m/>
  </r>
  <r>
    <x v="0"/>
    <x v="134"/>
    <x v="0"/>
    <m/>
    <x v="0"/>
    <x v="1"/>
    <x v="1"/>
    <x v="1"/>
    <x v="4"/>
    <x v="2"/>
    <x v="2"/>
    <x v="0"/>
    <x v="1"/>
    <x v="1"/>
    <x v="1"/>
    <x v="1"/>
    <x v="1"/>
    <x v="1"/>
    <x v="1"/>
    <x v="1"/>
    <x v="1"/>
    <x v="2"/>
    <x v="1"/>
    <x v="1"/>
    <x v="1"/>
    <x v="1"/>
    <x v="1"/>
    <x v="0"/>
    <x v="2"/>
    <x v="3"/>
    <x v="1"/>
    <x v="2"/>
    <x v="2"/>
    <x v="2"/>
    <m/>
    <m/>
    <m/>
    <m/>
    <m/>
    <m/>
  </r>
  <r>
    <x v="0"/>
    <x v="134"/>
    <x v="0"/>
    <m/>
    <x v="0"/>
    <x v="1"/>
    <x v="1"/>
    <x v="1"/>
    <x v="0"/>
    <x v="2"/>
    <x v="2"/>
    <x v="2"/>
    <x v="2"/>
    <x v="1"/>
    <x v="1"/>
    <x v="2"/>
    <x v="1"/>
    <x v="1"/>
    <x v="2"/>
    <x v="2"/>
    <x v="1"/>
    <x v="2"/>
    <x v="1"/>
    <x v="1"/>
    <x v="2"/>
    <x v="1"/>
    <x v="1"/>
    <x v="0"/>
    <x v="2"/>
    <x v="3"/>
    <x v="1"/>
    <x v="2"/>
    <x v="2"/>
    <x v="2"/>
    <m/>
    <m/>
    <m/>
    <m/>
    <m/>
    <m/>
  </r>
  <r>
    <x v="0"/>
    <x v="134"/>
    <x v="0"/>
    <m/>
    <x v="0"/>
    <x v="1"/>
    <x v="1"/>
    <x v="2"/>
    <x v="1"/>
    <x v="2"/>
    <x v="1"/>
    <x v="1"/>
    <x v="2"/>
    <x v="1"/>
    <x v="1"/>
    <x v="1"/>
    <x v="1"/>
    <x v="1"/>
    <x v="1"/>
    <x v="1"/>
    <x v="1"/>
    <x v="1"/>
    <x v="2"/>
    <x v="1"/>
    <x v="1"/>
    <x v="1"/>
    <x v="1"/>
    <x v="0"/>
    <x v="2"/>
    <x v="3"/>
    <x v="1"/>
    <x v="2"/>
    <x v="2"/>
    <x v="2"/>
    <m/>
    <m/>
    <m/>
    <m/>
    <m/>
    <m/>
  </r>
  <r>
    <x v="0"/>
    <x v="134"/>
    <x v="0"/>
    <m/>
    <x v="0"/>
    <x v="1"/>
    <x v="1"/>
    <x v="1"/>
    <x v="2"/>
    <x v="2"/>
    <x v="3"/>
    <x v="1"/>
    <x v="2"/>
    <x v="2"/>
    <x v="2"/>
    <x v="3"/>
    <x v="2"/>
    <x v="2"/>
    <x v="4"/>
    <x v="2"/>
    <x v="2"/>
    <x v="2"/>
    <x v="2"/>
    <x v="2"/>
    <x v="4"/>
    <x v="2"/>
    <x v="4"/>
    <x v="0"/>
    <x v="2"/>
    <x v="3"/>
    <x v="1"/>
    <x v="2"/>
    <x v="2"/>
    <x v="2"/>
    <m/>
    <m/>
    <m/>
    <m/>
    <m/>
    <m/>
  </r>
  <r>
    <x v="0"/>
    <x v="134"/>
    <x v="0"/>
    <m/>
    <x v="0"/>
    <x v="1"/>
    <x v="1"/>
    <x v="1"/>
    <x v="1"/>
    <x v="2"/>
    <x v="5"/>
    <x v="2"/>
    <x v="1"/>
    <x v="1"/>
    <x v="2"/>
    <x v="3"/>
    <x v="1"/>
    <x v="1"/>
    <x v="1"/>
    <x v="1"/>
    <x v="1"/>
    <x v="1"/>
    <x v="1"/>
    <x v="5"/>
    <x v="4"/>
    <x v="1"/>
    <x v="4"/>
    <x v="0"/>
    <x v="2"/>
    <x v="3"/>
    <x v="1"/>
    <x v="2"/>
    <x v="2"/>
    <x v="2"/>
    <m/>
    <m/>
    <m/>
    <m/>
    <m/>
    <m/>
  </r>
  <r>
    <x v="0"/>
    <x v="134"/>
    <x v="0"/>
    <m/>
    <x v="0"/>
    <x v="1"/>
    <x v="0"/>
    <x v="2"/>
    <x v="2"/>
    <x v="0"/>
    <x v="1"/>
    <x v="2"/>
    <x v="0"/>
    <x v="1"/>
    <x v="2"/>
    <x v="0"/>
    <x v="1"/>
    <x v="1"/>
    <x v="2"/>
    <x v="2"/>
    <x v="1"/>
    <x v="2"/>
    <x v="1"/>
    <x v="3"/>
    <x v="1"/>
    <x v="1"/>
    <x v="1"/>
    <x v="0"/>
    <x v="2"/>
    <x v="3"/>
    <x v="1"/>
    <x v="2"/>
    <x v="2"/>
    <x v="2"/>
    <m/>
    <m/>
    <m/>
    <m/>
    <m/>
    <m/>
  </r>
  <r>
    <x v="0"/>
    <x v="134"/>
    <x v="0"/>
    <m/>
    <x v="0"/>
    <x v="1"/>
    <x v="1"/>
    <x v="2"/>
    <x v="1"/>
    <x v="1"/>
    <x v="5"/>
    <x v="1"/>
    <x v="2"/>
    <x v="2"/>
    <x v="1"/>
    <x v="1"/>
    <x v="1"/>
    <x v="2"/>
    <x v="2"/>
    <x v="2"/>
    <x v="1"/>
    <x v="1"/>
    <x v="1"/>
    <x v="1"/>
    <x v="1"/>
    <x v="1"/>
    <x v="2"/>
    <x v="0"/>
    <x v="2"/>
    <x v="3"/>
    <x v="1"/>
    <x v="2"/>
    <x v="2"/>
    <x v="2"/>
    <m/>
    <m/>
    <m/>
    <m/>
    <m/>
    <m/>
  </r>
  <r>
    <x v="0"/>
    <x v="134"/>
    <x v="0"/>
    <m/>
    <x v="0"/>
    <x v="1"/>
    <x v="1"/>
    <x v="2"/>
    <x v="2"/>
    <x v="2"/>
    <x v="1"/>
    <x v="1"/>
    <x v="2"/>
    <x v="1"/>
    <x v="4"/>
    <x v="1"/>
    <x v="1"/>
    <x v="1"/>
    <x v="1"/>
    <x v="1"/>
    <x v="1"/>
    <x v="5"/>
    <x v="1"/>
    <x v="1"/>
    <x v="1"/>
    <x v="1"/>
    <x v="1"/>
    <x v="0"/>
    <x v="2"/>
    <x v="3"/>
    <x v="1"/>
    <x v="2"/>
    <x v="2"/>
    <x v="2"/>
    <m/>
    <m/>
    <m/>
    <m/>
    <m/>
    <m/>
  </r>
  <r>
    <x v="0"/>
    <x v="134"/>
    <x v="0"/>
    <m/>
    <x v="0"/>
    <x v="1"/>
    <x v="0"/>
    <x v="2"/>
    <x v="2"/>
    <x v="2"/>
    <x v="1"/>
    <x v="1"/>
    <x v="2"/>
    <x v="1"/>
    <x v="1"/>
    <x v="1"/>
    <x v="1"/>
    <x v="1"/>
    <x v="1"/>
    <x v="1"/>
    <x v="1"/>
    <x v="5"/>
    <x v="1"/>
    <x v="1"/>
    <x v="1"/>
    <x v="1"/>
    <x v="1"/>
    <x v="0"/>
    <x v="2"/>
    <x v="3"/>
    <x v="1"/>
    <x v="2"/>
    <x v="2"/>
    <x v="2"/>
    <m/>
    <m/>
    <m/>
    <m/>
    <m/>
    <m/>
  </r>
  <r>
    <x v="0"/>
    <x v="134"/>
    <x v="0"/>
    <m/>
    <x v="0"/>
    <x v="1"/>
    <x v="0"/>
    <x v="2"/>
    <x v="1"/>
    <x v="2"/>
    <x v="5"/>
    <x v="1"/>
    <x v="1"/>
    <x v="1"/>
    <x v="1"/>
    <x v="1"/>
    <x v="1"/>
    <x v="2"/>
    <x v="1"/>
    <x v="2"/>
    <x v="1"/>
    <x v="2"/>
    <x v="1"/>
    <x v="1"/>
    <x v="1"/>
    <x v="1"/>
    <x v="2"/>
    <x v="0"/>
    <x v="2"/>
    <x v="3"/>
    <x v="1"/>
    <x v="2"/>
    <x v="2"/>
    <x v="2"/>
    <m/>
    <m/>
    <m/>
    <m/>
    <m/>
    <m/>
  </r>
  <r>
    <x v="0"/>
    <x v="134"/>
    <x v="0"/>
    <m/>
    <x v="0"/>
    <x v="1"/>
    <x v="0"/>
    <x v="2"/>
    <x v="2"/>
    <x v="2"/>
    <x v="3"/>
    <x v="1"/>
    <x v="2"/>
    <x v="2"/>
    <x v="1"/>
    <x v="1"/>
    <x v="1"/>
    <x v="2"/>
    <x v="1"/>
    <x v="2"/>
    <x v="1"/>
    <x v="1"/>
    <x v="1"/>
    <x v="1"/>
    <x v="1"/>
    <x v="1"/>
    <x v="1"/>
    <x v="0"/>
    <x v="2"/>
    <x v="3"/>
    <x v="1"/>
    <x v="2"/>
    <x v="2"/>
    <x v="2"/>
    <m/>
    <m/>
    <m/>
    <m/>
    <m/>
    <m/>
  </r>
  <r>
    <x v="0"/>
    <x v="134"/>
    <x v="0"/>
    <m/>
    <x v="0"/>
    <x v="1"/>
    <x v="0"/>
    <x v="2"/>
    <x v="2"/>
    <x v="2"/>
    <x v="5"/>
    <x v="1"/>
    <x v="2"/>
    <x v="1"/>
    <x v="1"/>
    <x v="1"/>
    <x v="1"/>
    <x v="2"/>
    <x v="1"/>
    <x v="1"/>
    <x v="1"/>
    <x v="1"/>
    <x v="1"/>
    <x v="1"/>
    <x v="1"/>
    <x v="1"/>
    <x v="1"/>
    <x v="0"/>
    <x v="2"/>
    <x v="3"/>
    <x v="1"/>
    <x v="2"/>
    <x v="2"/>
    <x v="2"/>
    <m/>
    <m/>
    <m/>
    <m/>
    <m/>
    <m/>
  </r>
  <r>
    <x v="0"/>
    <x v="134"/>
    <x v="0"/>
    <m/>
    <x v="0"/>
    <x v="1"/>
    <x v="0"/>
    <x v="2"/>
    <x v="2"/>
    <x v="2"/>
    <x v="1"/>
    <x v="1"/>
    <x v="2"/>
    <x v="2"/>
    <x v="1"/>
    <x v="2"/>
    <x v="1"/>
    <x v="1"/>
    <x v="1"/>
    <x v="2"/>
    <x v="1"/>
    <x v="3"/>
    <x v="1"/>
    <x v="1"/>
    <x v="1"/>
    <x v="1"/>
    <x v="1"/>
    <x v="0"/>
    <x v="2"/>
    <x v="3"/>
    <x v="1"/>
    <x v="2"/>
    <x v="2"/>
    <x v="2"/>
    <m/>
    <m/>
    <m/>
    <m/>
    <m/>
    <m/>
  </r>
  <r>
    <x v="0"/>
    <x v="134"/>
    <x v="0"/>
    <m/>
    <x v="0"/>
    <x v="1"/>
    <x v="0"/>
    <x v="2"/>
    <x v="2"/>
    <x v="1"/>
    <x v="1"/>
    <x v="2"/>
    <x v="2"/>
    <x v="2"/>
    <x v="1"/>
    <x v="1"/>
    <x v="1"/>
    <x v="2"/>
    <x v="2"/>
    <x v="2"/>
    <x v="2"/>
    <x v="5"/>
    <x v="1"/>
    <x v="3"/>
    <x v="1"/>
    <x v="1"/>
    <x v="1"/>
    <x v="0"/>
    <x v="2"/>
    <x v="3"/>
    <x v="1"/>
    <x v="2"/>
    <x v="2"/>
    <x v="2"/>
    <m/>
    <m/>
    <m/>
    <m/>
    <m/>
    <m/>
  </r>
  <r>
    <x v="0"/>
    <x v="134"/>
    <x v="0"/>
    <m/>
    <x v="0"/>
    <x v="1"/>
    <x v="0"/>
    <x v="1"/>
    <x v="3"/>
    <x v="1"/>
    <x v="5"/>
    <x v="4"/>
    <x v="1"/>
    <x v="2"/>
    <x v="2"/>
    <x v="2"/>
    <x v="2"/>
    <x v="2"/>
    <x v="2"/>
    <x v="2"/>
    <x v="2"/>
    <x v="4"/>
    <x v="2"/>
    <x v="5"/>
    <x v="2"/>
    <x v="2"/>
    <x v="2"/>
    <x v="0"/>
    <x v="2"/>
    <x v="3"/>
    <x v="1"/>
    <x v="2"/>
    <x v="2"/>
    <x v="2"/>
    <m/>
    <m/>
    <m/>
    <m/>
    <m/>
    <m/>
  </r>
  <r>
    <x v="0"/>
    <x v="134"/>
    <x v="0"/>
    <m/>
    <x v="0"/>
    <x v="1"/>
    <x v="0"/>
    <x v="1"/>
    <x v="1"/>
    <x v="4"/>
    <x v="2"/>
    <x v="2"/>
    <x v="2"/>
    <x v="1"/>
    <x v="1"/>
    <x v="1"/>
    <x v="1"/>
    <x v="2"/>
    <x v="1"/>
    <x v="1"/>
    <x v="1"/>
    <x v="1"/>
    <x v="1"/>
    <x v="1"/>
    <x v="1"/>
    <x v="2"/>
    <x v="1"/>
    <x v="0"/>
    <x v="2"/>
    <x v="3"/>
    <x v="1"/>
    <x v="2"/>
    <x v="2"/>
    <x v="2"/>
    <m/>
    <m/>
    <m/>
    <m/>
    <m/>
    <m/>
  </r>
  <r>
    <x v="0"/>
    <x v="134"/>
    <x v="0"/>
    <m/>
    <x v="0"/>
    <x v="1"/>
    <x v="1"/>
    <x v="1"/>
    <x v="2"/>
    <x v="2"/>
    <x v="2"/>
    <x v="2"/>
    <x v="1"/>
    <x v="2"/>
    <x v="2"/>
    <x v="2"/>
    <x v="1"/>
    <x v="3"/>
    <x v="2"/>
    <x v="3"/>
    <x v="2"/>
    <x v="3"/>
    <x v="1"/>
    <x v="1"/>
    <x v="1"/>
    <x v="1"/>
    <x v="1"/>
    <x v="0"/>
    <x v="2"/>
    <x v="3"/>
    <x v="1"/>
    <x v="2"/>
    <x v="2"/>
    <x v="2"/>
    <m/>
    <m/>
    <m/>
    <m/>
    <m/>
    <m/>
  </r>
  <r>
    <x v="0"/>
    <x v="134"/>
    <x v="0"/>
    <m/>
    <x v="0"/>
    <x v="1"/>
    <x v="0"/>
    <x v="2"/>
    <x v="2"/>
    <x v="2"/>
    <x v="1"/>
    <x v="1"/>
    <x v="1"/>
    <x v="1"/>
    <x v="1"/>
    <x v="1"/>
    <x v="1"/>
    <x v="1"/>
    <x v="2"/>
    <x v="2"/>
    <x v="2"/>
    <x v="5"/>
    <x v="1"/>
    <x v="1"/>
    <x v="1"/>
    <x v="1"/>
    <x v="1"/>
    <x v="0"/>
    <x v="2"/>
    <x v="3"/>
    <x v="1"/>
    <x v="2"/>
    <x v="2"/>
    <x v="2"/>
    <m/>
    <m/>
    <m/>
    <m/>
    <m/>
    <m/>
  </r>
  <r>
    <x v="0"/>
    <x v="134"/>
    <x v="0"/>
    <m/>
    <x v="0"/>
    <x v="1"/>
    <x v="0"/>
    <x v="2"/>
    <x v="2"/>
    <x v="2"/>
    <x v="1"/>
    <x v="1"/>
    <x v="2"/>
    <x v="1"/>
    <x v="1"/>
    <x v="1"/>
    <x v="1"/>
    <x v="1"/>
    <x v="1"/>
    <x v="1"/>
    <x v="1"/>
    <x v="1"/>
    <x v="1"/>
    <x v="1"/>
    <x v="1"/>
    <x v="1"/>
    <x v="1"/>
    <x v="0"/>
    <x v="2"/>
    <x v="3"/>
    <x v="1"/>
    <x v="2"/>
    <x v="2"/>
    <x v="2"/>
    <m/>
    <m/>
    <m/>
    <m/>
    <m/>
    <m/>
  </r>
  <r>
    <x v="0"/>
    <x v="134"/>
    <x v="0"/>
    <m/>
    <x v="0"/>
    <x v="1"/>
    <x v="1"/>
    <x v="2"/>
    <x v="2"/>
    <x v="6"/>
    <x v="1"/>
    <x v="1"/>
    <x v="2"/>
    <x v="1"/>
    <x v="1"/>
    <x v="2"/>
    <x v="2"/>
    <x v="2"/>
    <x v="2"/>
    <x v="2"/>
    <x v="1"/>
    <x v="2"/>
    <x v="2"/>
    <x v="1"/>
    <x v="2"/>
    <x v="1"/>
    <x v="1"/>
    <x v="0"/>
    <x v="2"/>
    <x v="3"/>
    <x v="1"/>
    <x v="2"/>
    <x v="2"/>
    <x v="2"/>
    <m/>
    <m/>
    <m/>
    <m/>
    <m/>
    <m/>
  </r>
  <r>
    <x v="0"/>
    <x v="134"/>
    <x v="0"/>
    <m/>
    <x v="0"/>
    <x v="1"/>
    <x v="0"/>
    <x v="1"/>
    <x v="1"/>
    <x v="1"/>
    <x v="2"/>
    <x v="2"/>
    <x v="1"/>
    <x v="2"/>
    <x v="2"/>
    <x v="2"/>
    <x v="2"/>
    <x v="2"/>
    <x v="2"/>
    <x v="2"/>
    <x v="2"/>
    <x v="2"/>
    <x v="1"/>
    <x v="3"/>
    <x v="2"/>
    <x v="2"/>
    <x v="2"/>
    <x v="0"/>
    <x v="2"/>
    <x v="3"/>
    <x v="1"/>
    <x v="2"/>
    <x v="2"/>
    <x v="2"/>
    <m/>
    <m/>
    <m/>
    <m/>
    <m/>
    <m/>
  </r>
  <r>
    <x v="0"/>
    <x v="134"/>
    <x v="0"/>
    <m/>
    <x v="0"/>
    <x v="1"/>
    <x v="0"/>
    <x v="2"/>
    <x v="2"/>
    <x v="2"/>
    <x v="2"/>
    <x v="1"/>
    <x v="1"/>
    <x v="1"/>
    <x v="1"/>
    <x v="1"/>
    <x v="2"/>
    <x v="1"/>
    <x v="1"/>
    <x v="1"/>
    <x v="1"/>
    <x v="1"/>
    <x v="1"/>
    <x v="1"/>
    <x v="1"/>
    <x v="1"/>
    <x v="1"/>
    <x v="0"/>
    <x v="2"/>
    <x v="3"/>
    <x v="1"/>
    <x v="2"/>
    <x v="2"/>
    <x v="2"/>
    <m/>
    <m/>
    <m/>
    <m/>
    <m/>
    <m/>
  </r>
  <r>
    <x v="0"/>
    <x v="134"/>
    <x v="0"/>
    <m/>
    <x v="0"/>
    <x v="1"/>
    <x v="0"/>
    <x v="1"/>
    <x v="1"/>
    <x v="1"/>
    <x v="2"/>
    <x v="2"/>
    <x v="1"/>
    <x v="2"/>
    <x v="2"/>
    <x v="2"/>
    <x v="1"/>
    <x v="4"/>
    <x v="2"/>
    <x v="2"/>
    <x v="2"/>
    <x v="1"/>
    <x v="1"/>
    <x v="1"/>
    <x v="2"/>
    <x v="2"/>
    <x v="2"/>
    <x v="0"/>
    <x v="2"/>
    <x v="3"/>
    <x v="1"/>
    <x v="2"/>
    <x v="2"/>
    <x v="2"/>
    <m/>
    <m/>
    <m/>
    <m/>
    <m/>
    <m/>
  </r>
  <r>
    <x v="0"/>
    <x v="134"/>
    <x v="0"/>
    <m/>
    <x v="0"/>
    <x v="1"/>
    <x v="1"/>
    <x v="1"/>
    <x v="2"/>
    <x v="1"/>
    <x v="2"/>
    <x v="2"/>
    <x v="2"/>
    <x v="1"/>
    <x v="2"/>
    <x v="3"/>
    <x v="2"/>
    <x v="1"/>
    <x v="2"/>
    <x v="1"/>
    <x v="2"/>
    <x v="5"/>
    <x v="2"/>
    <x v="3"/>
    <x v="2"/>
    <x v="2"/>
    <x v="2"/>
    <x v="0"/>
    <x v="2"/>
    <x v="3"/>
    <x v="1"/>
    <x v="2"/>
    <x v="2"/>
    <x v="2"/>
    <m/>
    <m/>
    <m/>
    <m/>
    <m/>
    <m/>
  </r>
  <r>
    <x v="0"/>
    <x v="134"/>
    <x v="0"/>
    <m/>
    <x v="0"/>
    <x v="1"/>
    <x v="0"/>
    <x v="1"/>
    <x v="1"/>
    <x v="1"/>
    <x v="2"/>
    <x v="2"/>
    <x v="1"/>
    <x v="1"/>
    <x v="2"/>
    <x v="2"/>
    <x v="1"/>
    <x v="1"/>
    <x v="1"/>
    <x v="1"/>
    <x v="1"/>
    <x v="2"/>
    <x v="1"/>
    <x v="1"/>
    <x v="1"/>
    <x v="2"/>
    <x v="1"/>
    <x v="0"/>
    <x v="2"/>
    <x v="3"/>
    <x v="1"/>
    <x v="2"/>
    <x v="2"/>
    <x v="2"/>
    <m/>
    <m/>
    <m/>
    <m/>
    <m/>
    <m/>
  </r>
  <r>
    <x v="0"/>
    <x v="134"/>
    <x v="0"/>
    <m/>
    <x v="0"/>
    <x v="1"/>
    <x v="1"/>
    <x v="1"/>
    <x v="2"/>
    <x v="2"/>
    <x v="1"/>
    <x v="1"/>
    <x v="2"/>
    <x v="1"/>
    <x v="1"/>
    <x v="1"/>
    <x v="1"/>
    <x v="1"/>
    <x v="1"/>
    <x v="1"/>
    <x v="1"/>
    <x v="1"/>
    <x v="1"/>
    <x v="3"/>
    <x v="2"/>
    <x v="1"/>
    <x v="1"/>
    <x v="0"/>
    <x v="2"/>
    <x v="3"/>
    <x v="1"/>
    <x v="2"/>
    <x v="2"/>
    <x v="2"/>
    <m/>
    <m/>
    <m/>
    <m/>
    <m/>
    <m/>
  </r>
  <r>
    <x v="0"/>
    <x v="134"/>
    <x v="0"/>
    <m/>
    <x v="0"/>
    <x v="1"/>
    <x v="0"/>
    <x v="2"/>
    <x v="2"/>
    <x v="2"/>
    <x v="1"/>
    <x v="1"/>
    <x v="2"/>
    <x v="1"/>
    <x v="1"/>
    <x v="1"/>
    <x v="1"/>
    <x v="1"/>
    <x v="1"/>
    <x v="1"/>
    <x v="1"/>
    <x v="1"/>
    <x v="1"/>
    <x v="1"/>
    <x v="1"/>
    <x v="1"/>
    <x v="1"/>
    <x v="0"/>
    <x v="2"/>
    <x v="3"/>
    <x v="1"/>
    <x v="2"/>
    <x v="2"/>
    <x v="2"/>
    <m/>
    <m/>
    <m/>
    <m/>
    <m/>
    <m/>
  </r>
  <r>
    <x v="0"/>
    <x v="134"/>
    <x v="0"/>
    <m/>
    <x v="0"/>
    <x v="1"/>
    <x v="1"/>
    <x v="3"/>
    <x v="1"/>
    <x v="2"/>
    <x v="2"/>
    <x v="0"/>
    <x v="2"/>
    <x v="1"/>
    <x v="2"/>
    <x v="2"/>
    <x v="1"/>
    <x v="2"/>
    <x v="2"/>
    <x v="2"/>
    <x v="2"/>
    <x v="3"/>
    <x v="1"/>
    <x v="3"/>
    <x v="0"/>
    <x v="2"/>
    <x v="2"/>
    <x v="0"/>
    <x v="2"/>
    <x v="3"/>
    <x v="1"/>
    <x v="2"/>
    <x v="2"/>
    <x v="2"/>
    <m/>
    <m/>
    <m/>
    <m/>
    <m/>
    <m/>
  </r>
  <r>
    <x v="0"/>
    <x v="134"/>
    <x v="0"/>
    <m/>
    <x v="0"/>
    <x v="1"/>
    <x v="0"/>
    <x v="2"/>
    <x v="1"/>
    <x v="2"/>
    <x v="2"/>
    <x v="1"/>
    <x v="2"/>
    <x v="2"/>
    <x v="1"/>
    <x v="2"/>
    <x v="2"/>
    <x v="0"/>
    <x v="3"/>
    <x v="2"/>
    <x v="2"/>
    <x v="2"/>
    <x v="2"/>
    <x v="3"/>
    <x v="2"/>
    <x v="1"/>
    <x v="1"/>
    <x v="0"/>
    <x v="2"/>
    <x v="3"/>
    <x v="1"/>
    <x v="2"/>
    <x v="2"/>
    <x v="2"/>
    <m/>
    <m/>
    <m/>
    <m/>
    <m/>
    <m/>
  </r>
  <r>
    <x v="0"/>
    <x v="134"/>
    <x v="0"/>
    <m/>
    <x v="0"/>
    <x v="1"/>
    <x v="1"/>
    <x v="5"/>
    <x v="5"/>
    <x v="6"/>
    <x v="4"/>
    <x v="4"/>
    <x v="2"/>
    <x v="5"/>
    <x v="5"/>
    <x v="5"/>
    <x v="4"/>
    <x v="0"/>
    <x v="5"/>
    <x v="5"/>
    <x v="4"/>
    <x v="5"/>
    <x v="1"/>
    <x v="4"/>
    <x v="5"/>
    <x v="5"/>
    <x v="5"/>
    <x v="0"/>
    <x v="2"/>
    <x v="3"/>
    <x v="1"/>
    <x v="2"/>
    <x v="2"/>
    <x v="2"/>
    <m/>
    <m/>
    <m/>
    <m/>
    <m/>
    <m/>
  </r>
  <r>
    <x v="0"/>
    <x v="135"/>
    <x v="0"/>
    <m/>
    <x v="0"/>
    <x v="1"/>
    <x v="0"/>
    <x v="2"/>
    <x v="1"/>
    <x v="1"/>
    <x v="1"/>
    <x v="1"/>
    <x v="2"/>
    <x v="1"/>
    <x v="2"/>
    <x v="2"/>
    <x v="1"/>
    <x v="2"/>
    <x v="1"/>
    <x v="1"/>
    <x v="2"/>
    <x v="1"/>
    <x v="1"/>
    <x v="1"/>
    <x v="1"/>
    <x v="1"/>
    <x v="1"/>
    <x v="0"/>
    <x v="2"/>
    <x v="3"/>
    <x v="1"/>
    <x v="2"/>
    <x v="2"/>
    <x v="2"/>
    <m/>
    <m/>
    <m/>
    <m/>
    <m/>
    <m/>
  </r>
  <r>
    <x v="0"/>
    <x v="135"/>
    <x v="0"/>
    <m/>
    <x v="0"/>
    <x v="1"/>
    <x v="0"/>
    <x v="2"/>
    <x v="1"/>
    <x v="1"/>
    <x v="2"/>
    <x v="2"/>
    <x v="5"/>
    <x v="1"/>
    <x v="1"/>
    <x v="1"/>
    <x v="1"/>
    <x v="2"/>
    <x v="2"/>
    <x v="4"/>
    <x v="1"/>
    <x v="1"/>
    <x v="1"/>
    <x v="1"/>
    <x v="1"/>
    <x v="2"/>
    <x v="2"/>
    <x v="0"/>
    <x v="2"/>
    <x v="3"/>
    <x v="1"/>
    <x v="2"/>
    <x v="2"/>
    <x v="2"/>
    <m/>
    <m/>
    <m/>
    <m/>
    <m/>
    <m/>
  </r>
  <r>
    <x v="0"/>
    <x v="135"/>
    <x v="0"/>
    <m/>
    <x v="0"/>
    <x v="1"/>
    <x v="1"/>
    <x v="2"/>
    <x v="2"/>
    <x v="2"/>
    <x v="1"/>
    <x v="1"/>
    <x v="2"/>
    <x v="1"/>
    <x v="1"/>
    <x v="1"/>
    <x v="1"/>
    <x v="1"/>
    <x v="1"/>
    <x v="1"/>
    <x v="1"/>
    <x v="1"/>
    <x v="1"/>
    <x v="1"/>
    <x v="1"/>
    <x v="1"/>
    <x v="1"/>
    <x v="0"/>
    <x v="2"/>
    <x v="3"/>
    <x v="1"/>
    <x v="2"/>
    <x v="2"/>
    <x v="2"/>
    <m/>
    <m/>
    <m/>
    <m/>
    <m/>
    <m/>
  </r>
  <r>
    <x v="0"/>
    <x v="135"/>
    <x v="0"/>
    <m/>
    <x v="0"/>
    <x v="1"/>
    <x v="1"/>
    <x v="1"/>
    <x v="1"/>
    <x v="1"/>
    <x v="2"/>
    <x v="1"/>
    <x v="2"/>
    <x v="1"/>
    <x v="1"/>
    <x v="1"/>
    <x v="1"/>
    <x v="0"/>
    <x v="1"/>
    <x v="1"/>
    <x v="1"/>
    <x v="1"/>
    <x v="1"/>
    <x v="1"/>
    <x v="1"/>
    <x v="1"/>
    <x v="1"/>
    <x v="0"/>
    <x v="2"/>
    <x v="3"/>
    <x v="1"/>
    <x v="2"/>
    <x v="2"/>
    <x v="2"/>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1"/>
    <x v="1"/>
    <x v="0"/>
    <x v="0"/>
    <x v="1"/>
    <x v="0"/>
    <m/>
    <m/>
    <m/>
    <m/>
    <m/>
    <m/>
  </r>
  <r>
    <x v="0"/>
    <x v="136"/>
    <x v="1"/>
    <m/>
    <x v="0"/>
    <x v="0"/>
    <x v="0"/>
    <x v="0"/>
    <x v="0"/>
    <x v="0"/>
    <x v="0"/>
    <x v="0"/>
    <x v="0"/>
    <x v="0"/>
    <x v="0"/>
    <x v="0"/>
    <x v="0"/>
    <x v="0"/>
    <x v="0"/>
    <x v="0"/>
    <x v="0"/>
    <x v="0"/>
    <x v="0"/>
    <x v="0"/>
    <x v="0"/>
    <x v="0"/>
    <x v="0"/>
    <x v="0"/>
    <x v="1"/>
    <x v="0"/>
    <x v="0"/>
    <x v="0"/>
    <x v="0"/>
    <x v="1"/>
    <m/>
    <m/>
    <m/>
    <m/>
    <m/>
    <m/>
  </r>
  <r>
    <x v="0"/>
    <x v="136"/>
    <x v="1"/>
    <m/>
    <x v="0"/>
    <x v="0"/>
    <x v="0"/>
    <x v="0"/>
    <x v="0"/>
    <x v="0"/>
    <x v="0"/>
    <x v="0"/>
    <x v="0"/>
    <x v="0"/>
    <x v="0"/>
    <x v="0"/>
    <x v="0"/>
    <x v="0"/>
    <x v="0"/>
    <x v="0"/>
    <x v="0"/>
    <x v="0"/>
    <x v="0"/>
    <x v="0"/>
    <x v="0"/>
    <x v="0"/>
    <x v="0"/>
    <x v="0"/>
    <x v="0"/>
    <x v="0"/>
    <x v="0"/>
    <x v="0"/>
    <x v="0"/>
    <x v="1"/>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1"/>
    <x v="0"/>
    <x v="3"/>
    <x v="1"/>
    <x v="1"/>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2"/>
    <x v="0"/>
    <x v="0"/>
    <x v="0"/>
    <m/>
    <m/>
    <m/>
    <m/>
    <m/>
    <m/>
  </r>
  <r>
    <x v="0"/>
    <x v="136"/>
    <x v="1"/>
    <m/>
    <x v="0"/>
    <x v="0"/>
    <x v="1"/>
    <x v="0"/>
    <x v="0"/>
    <x v="0"/>
    <x v="0"/>
    <x v="0"/>
    <x v="0"/>
    <x v="0"/>
    <x v="0"/>
    <x v="0"/>
    <x v="0"/>
    <x v="0"/>
    <x v="0"/>
    <x v="0"/>
    <x v="0"/>
    <x v="0"/>
    <x v="0"/>
    <x v="0"/>
    <x v="0"/>
    <x v="0"/>
    <x v="0"/>
    <x v="0"/>
    <x v="0"/>
    <x v="0"/>
    <x v="0"/>
    <x v="0"/>
    <x v="0"/>
    <x v="3"/>
    <m/>
    <m/>
    <m/>
    <m/>
    <m/>
    <m/>
  </r>
  <r>
    <x v="0"/>
    <x v="136"/>
    <x v="1"/>
    <m/>
    <x v="0"/>
    <x v="0"/>
    <x v="0"/>
    <x v="0"/>
    <x v="0"/>
    <x v="0"/>
    <x v="0"/>
    <x v="0"/>
    <x v="0"/>
    <x v="0"/>
    <x v="0"/>
    <x v="0"/>
    <x v="0"/>
    <x v="0"/>
    <x v="0"/>
    <x v="0"/>
    <x v="0"/>
    <x v="0"/>
    <x v="0"/>
    <x v="0"/>
    <x v="0"/>
    <x v="0"/>
    <x v="0"/>
    <x v="0"/>
    <x v="0"/>
    <x v="0"/>
    <x v="2"/>
    <x v="0"/>
    <x v="0"/>
    <x v="1"/>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2"/>
    <x v="0"/>
    <x v="1"/>
    <x v="1"/>
    <x v="0"/>
    <m/>
    <m/>
    <m/>
    <m/>
    <m/>
    <m/>
  </r>
  <r>
    <x v="0"/>
    <x v="136"/>
    <x v="1"/>
    <m/>
    <x v="0"/>
    <x v="0"/>
    <x v="1"/>
    <x v="0"/>
    <x v="0"/>
    <x v="0"/>
    <x v="0"/>
    <x v="0"/>
    <x v="0"/>
    <x v="0"/>
    <x v="0"/>
    <x v="0"/>
    <x v="0"/>
    <x v="0"/>
    <x v="0"/>
    <x v="0"/>
    <x v="0"/>
    <x v="0"/>
    <x v="0"/>
    <x v="0"/>
    <x v="0"/>
    <x v="0"/>
    <x v="0"/>
    <x v="0"/>
    <x v="0"/>
    <x v="1"/>
    <x v="0"/>
    <x v="0"/>
    <x v="1"/>
    <x v="1"/>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3"/>
    <x v="3"/>
    <x v="1"/>
    <m/>
    <m/>
    <m/>
    <m/>
    <m/>
    <m/>
  </r>
  <r>
    <x v="0"/>
    <x v="136"/>
    <x v="1"/>
    <m/>
    <x v="0"/>
    <x v="0"/>
    <x v="1"/>
    <x v="0"/>
    <x v="0"/>
    <x v="0"/>
    <x v="0"/>
    <x v="0"/>
    <x v="0"/>
    <x v="0"/>
    <x v="0"/>
    <x v="0"/>
    <x v="0"/>
    <x v="0"/>
    <x v="0"/>
    <x v="0"/>
    <x v="0"/>
    <x v="0"/>
    <x v="0"/>
    <x v="0"/>
    <x v="0"/>
    <x v="0"/>
    <x v="0"/>
    <x v="0"/>
    <x v="0"/>
    <x v="0"/>
    <x v="2"/>
    <x v="3"/>
    <x v="1"/>
    <x v="0"/>
    <m/>
    <m/>
    <m/>
    <m/>
    <m/>
    <m/>
  </r>
  <r>
    <x v="0"/>
    <x v="136"/>
    <x v="1"/>
    <m/>
    <x v="0"/>
    <x v="0"/>
    <x v="0"/>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3"/>
    <x v="0"/>
    <x v="0"/>
    <x v="3"/>
    <x v="0"/>
    <x v="1"/>
    <m/>
    <m/>
    <m/>
    <m/>
    <m/>
    <m/>
  </r>
  <r>
    <x v="0"/>
    <x v="136"/>
    <x v="1"/>
    <m/>
    <x v="0"/>
    <x v="0"/>
    <x v="0"/>
    <x v="0"/>
    <x v="0"/>
    <x v="0"/>
    <x v="0"/>
    <x v="0"/>
    <x v="0"/>
    <x v="0"/>
    <x v="0"/>
    <x v="0"/>
    <x v="0"/>
    <x v="0"/>
    <x v="0"/>
    <x v="0"/>
    <x v="0"/>
    <x v="0"/>
    <x v="0"/>
    <x v="0"/>
    <x v="0"/>
    <x v="0"/>
    <x v="0"/>
    <x v="0"/>
    <x v="3"/>
    <x v="0"/>
    <x v="0"/>
    <x v="0"/>
    <x v="1"/>
    <x v="3"/>
    <m/>
    <m/>
    <m/>
    <m/>
    <m/>
    <m/>
  </r>
  <r>
    <x v="0"/>
    <x v="136"/>
    <x v="1"/>
    <m/>
    <x v="0"/>
    <x v="0"/>
    <x v="1"/>
    <x v="0"/>
    <x v="0"/>
    <x v="0"/>
    <x v="0"/>
    <x v="0"/>
    <x v="0"/>
    <x v="0"/>
    <x v="0"/>
    <x v="0"/>
    <x v="0"/>
    <x v="0"/>
    <x v="0"/>
    <x v="0"/>
    <x v="0"/>
    <x v="0"/>
    <x v="0"/>
    <x v="0"/>
    <x v="0"/>
    <x v="0"/>
    <x v="0"/>
    <x v="0"/>
    <x v="0"/>
    <x v="0"/>
    <x v="0"/>
    <x v="0"/>
    <x v="3"/>
    <x v="0"/>
    <m/>
    <m/>
    <m/>
    <m/>
    <m/>
    <m/>
  </r>
  <r>
    <x v="0"/>
    <x v="136"/>
    <x v="1"/>
    <m/>
    <x v="0"/>
    <x v="0"/>
    <x v="1"/>
    <x v="0"/>
    <x v="0"/>
    <x v="0"/>
    <x v="0"/>
    <x v="0"/>
    <x v="0"/>
    <x v="0"/>
    <x v="0"/>
    <x v="0"/>
    <x v="0"/>
    <x v="0"/>
    <x v="0"/>
    <x v="0"/>
    <x v="0"/>
    <x v="0"/>
    <x v="0"/>
    <x v="0"/>
    <x v="0"/>
    <x v="0"/>
    <x v="0"/>
    <x v="0"/>
    <x v="0"/>
    <x v="2"/>
    <x v="0"/>
    <x v="0"/>
    <x v="0"/>
    <x v="0"/>
    <m/>
    <m/>
    <m/>
    <m/>
    <m/>
    <m/>
  </r>
  <r>
    <x v="0"/>
    <x v="136"/>
    <x v="1"/>
    <m/>
    <x v="0"/>
    <x v="0"/>
    <x v="0"/>
    <x v="0"/>
    <x v="0"/>
    <x v="0"/>
    <x v="0"/>
    <x v="0"/>
    <x v="0"/>
    <x v="0"/>
    <x v="0"/>
    <x v="0"/>
    <x v="0"/>
    <x v="0"/>
    <x v="0"/>
    <x v="0"/>
    <x v="0"/>
    <x v="0"/>
    <x v="0"/>
    <x v="0"/>
    <x v="0"/>
    <x v="0"/>
    <x v="0"/>
    <x v="0"/>
    <x v="0"/>
    <x v="1"/>
    <x v="2"/>
    <x v="0"/>
    <x v="0"/>
    <x v="0"/>
    <m/>
    <m/>
    <m/>
    <m/>
    <m/>
    <m/>
  </r>
  <r>
    <x v="0"/>
    <x v="136"/>
    <x v="1"/>
    <m/>
    <x v="0"/>
    <x v="0"/>
    <x v="0"/>
    <x v="0"/>
    <x v="0"/>
    <x v="0"/>
    <x v="0"/>
    <x v="0"/>
    <x v="0"/>
    <x v="0"/>
    <x v="0"/>
    <x v="0"/>
    <x v="0"/>
    <x v="0"/>
    <x v="0"/>
    <x v="0"/>
    <x v="0"/>
    <x v="0"/>
    <x v="0"/>
    <x v="0"/>
    <x v="0"/>
    <x v="0"/>
    <x v="0"/>
    <x v="0"/>
    <x v="1"/>
    <x v="1"/>
    <x v="3"/>
    <x v="0"/>
    <x v="0"/>
    <x v="0"/>
    <m/>
    <m/>
    <m/>
    <m/>
    <m/>
    <m/>
  </r>
  <r>
    <x v="0"/>
    <x v="136"/>
    <x v="1"/>
    <m/>
    <x v="0"/>
    <x v="0"/>
    <x v="0"/>
    <x v="0"/>
    <x v="0"/>
    <x v="0"/>
    <x v="0"/>
    <x v="0"/>
    <x v="0"/>
    <x v="0"/>
    <x v="0"/>
    <x v="0"/>
    <x v="0"/>
    <x v="0"/>
    <x v="0"/>
    <x v="0"/>
    <x v="0"/>
    <x v="0"/>
    <x v="0"/>
    <x v="0"/>
    <x v="0"/>
    <x v="0"/>
    <x v="0"/>
    <x v="0"/>
    <x v="0"/>
    <x v="2"/>
    <x v="2"/>
    <x v="1"/>
    <x v="0"/>
    <x v="1"/>
    <m/>
    <m/>
    <m/>
    <m/>
    <m/>
    <m/>
  </r>
  <r>
    <x v="0"/>
    <x v="136"/>
    <x v="1"/>
    <m/>
    <x v="0"/>
    <x v="0"/>
    <x v="0"/>
    <x v="0"/>
    <x v="0"/>
    <x v="0"/>
    <x v="0"/>
    <x v="0"/>
    <x v="0"/>
    <x v="0"/>
    <x v="0"/>
    <x v="0"/>
    <x v="0"/>
    <x v="0"/>
    <x v="0"/>
    <x v="0"/>
    <x v="0"/>
    <x v="0"/>
    <x v="0"/>
    <x v="0"/>
    <x v="0"/>
    <x v="0"/>
    <x v="0"/>
    <x v="0"/>
    <x v="0"/>
    <x v="0"/>
    <x v="0"/>
    <x v="0"/>
    <x v="0"/>
    <x v="1"/>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1"/>
    <x v="0"/>
    <x v="3"/>
    <x v="1"/>
    <x v="0"/>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3"/>
    <x v="1"/>
    <x v="0"/>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1"/>
    <x v="0"/>
    <x v="2"/>
    <x v="2"/>
    <x v="2"/>
    <x v="1"/>
    <x v="1"/>
    <x v="2"/>
    <x v="1"/>
    <x v="1"/>
    <x v="1"/>
    <x v="1"/>
    <x v="1"/>
    <x v="1"/>
    <x v="1"/>
    <x v="1"/>
    <x v="1"/>
    <x v="1"/>
    <x v="1"/>
    <x v="1"/>
    <x v="1"/>
    <x v="1"/>
    <x v="0"/>
    <x v="2"/>
    <x v="3"/>
    <x v="1"/>
    <x v="2"/>
    <x v="2"/>
    <x v="2"/>
    <m/>
    <m/>
    <m/>
    <m/>
    <m/>
    <m/>
  </r>
  <r>
    <x v="0"/>
    <x v="136"/>
    <x v="1"/>
    <m/>
    <x v="0"/>
    <x v="1"/>
    <x v="1"/>
    <x v="2"/>
    <x v="1"/>
    <x v="1"/>
    <x v="1"/>
    <x v="1"/>
    <x v="2"/>
    <x v="1"/>
    <x v="2"/>
    <x v="1"/>
    <x v="1"/>
    <x v="2"/>
    <x v="3"/>
    <x v="3"/>
    <x v="1"/>
    <x v="1"/>
    <x v="1"/>
    <x v="3"/>
    <x v="2"/>
    <x v="1"/>
    <x v="1"/>
    <x v="0"/>
    <x v="2"/>
    <x v="3"/>
    <x v="1"/>
    <x v="2"/>
    <x v="2"/>
    <x v="2"/>
    <m/>
    <m/>
    <m/>
    <m/>
    <m/>
    <m/>
  </r>
  <r>
    <x v="0"/>
    <x v="136"/>
    <x v="1"/>
    <m/>
    <x v="0"/>
    <x v="1"/>
    <x v="1"/>
    <x v="1"/>
    <x v="2"/>
    <x v="2"/>
    <x v="1"/>
    <x v="1"/>
    <x v="2"/>
    <x v="1"/>
    <x v="1"/>
    <x v="1"/>
    <x v="1"/>
    <x v="1"/>
    <x v="1"/>
    <x v="1"/>
    <x v="1"/>
    <x v="1"/>
    <x v="1"/>
    <x v="1"/>
    <x v="2"/>
    <x v="1"/>
    <x v="1"/>
    <x v="0"/>
    <x v="2"/>
    <x v="3"/>
    <x v="1"/>
    <x v="2"/>
    <x v="2"/>
    <x v="2"/>
    <m/>
    <m/>
    <m/>
    <m/>
    <m/>
    <m/>
  </r>
  <r>
    <x v="0"/>
    <x v="136"/>
    <x v="1"/>
    <m/>
    <x v="0"/>
    <x v="1"/>
    <x v="0"/>
    <x v="2"/>
    <x v="1"/>
    <x v="2"/>
    <x v="1"/>
    <x v="1"/>
    <x v="1"/>
    <x v="2"/>
    <x v="2"/>
    <x v="2"/>
    <x v="1"/>
    <x v="1"/>
    <x v="1"/>
    <x v="3"/>
    <x v="1"/>
    <x v="1"/>
    <x v="1"/>
    <x v="1"/>
    <x v="1"/>
    <x v="1"/>
    <x v="1"/>
    <x v="0"/>
    <x v="2"/>
    <x v="3"/>
    <x v="1"/>
    <x v="2"/>
    <x v="2"/>
    <x v="2"/>
    <m/>
    <m/>
    <m/>
    <m/>
    <m/>
    <m/>
  </r>
  <r>
    <x v="0"/>
    <x v="136"/>
    <x v="1"/>
    <m/>
    <x v="0"/>
    <x v="1"/>
    <x v="1"/>
    <x v="1"/>
    <x v="2"/>
    <x v="1"/>
    <x v="1"/>
    <x v="1"/>
    <x v="1"/>
    <x v="1"/>
    <x v="1"/>
    <x v="1"/>
    <x v="1"/>
    <x v="1"/>
    <x v="1"/>
    <x v="2"/>
    <x v="1"/>
    <x v="1"/>
    <x v="1"/>
    <x v="1"/>
    <x v="1"/>
    <x v="1"/>
    <x v="1"/>
    <x v="0"/>
    <x v="2"/>
    <x v="3"/>
    <x v="1"/>
    <x v="2"/>
    <x v="2"/>
    <x v="2"/>
    <m/>
    <m/>
    <m/>
    <m/>
    <m/>
    <m/>
  </r>
  <r>
    <x v="0"/>
    <x v="136"/>
    <x v="1"/>
    <m/>
    <x v="0"/>
    <x v="1"/>
    <x v="1"/>
    <x v="2"/>
    <x v="2"/>
    <x v="2"/>
    <x v="1"/>
    <x v="1"/>
    <x v="2"/>
    <x v="1"/>
    <x v="1"/>
    <x v="1"/>
    <x v="1"/>
    <x v="1"/>
    <x v="1"/>
    <x v="1"/>
    <x v="1"/>
    <x v="1"/>
    <x v="3"/>
    <x v="3"/>
    <x v="2"/>
    <x v="1"/>
    <x v="1"/>
    <x v="0"/>
    <x v="2"/>
    <x v="3"/>
    <x v="1"/>
    <x v="2"/>
    <x v="2"/>
    <x v="2"/>
    <m/>
    <m/>
    <m/>
    <m/>
    <m/>
    <m/>
  </r>
  <r>
    <x v="0"/>
    <x v="136"/>
    <x v="1"/>
    <m/>
    <x v="0"/>
    <x v="1"/>
    <x v="1"/>
    <x v="1"/>
    <x v="1"/>
    <x v="4"/>
    <x v="5"/>
    <x v="4"/>
    <x v="4"/>
    <x v="2"/>
    <x v="2"/>
    <x v="2"/>
    <x v="2"/>
    <x v="2"/>
    <x v="2"/>
    <x v="2"/>
    <x v="2"/>
    <x v="3"/>
    <x v="3"/>
    <x v="2"/>
    <x v="2"/>
    <x v="2"/>
    <x v="4"/>
    <x v="0"/>
    <x v="2"/>
    <x v="3"/>
    <x v="1"/>
    <x v="2"/>
    <x v="2"/>
    <x v="2"/>
    <m/>
    <m/>
    <m/>
    <m/>
    <m/>
    <m/>
  </r>
  <r>
    <x v="0"/>
    <x v="136"/>
    <x v="1"/>
    <m/>
    <x v="0"/>
    <x v="1"/>
    <x v="0"/>
    <x v="2"/>
    <x v="2"/>
    <x v="2"/>
    <x v="1"/>
    <x v="1"/>
    <x v="2"/>
    <x v="1"/>
    <x v="1"/>
    <x v="1"/>
    <x v="1"/>
    <x v="1"/>
    <x v="1"/>
    <x v="1"/>
    <x v="1"/>
    <x v="1"/>
    <x v="1"/>
    <x v="3"/>
    <x v="2"/>
    <x v="1"/>
    <x v="1"/>
    <x v="0"/>
    <x v="2"/>
    <x v="3"/>
    <x v="1"/>
    <x v="2"/>
    <x v="2"/>
    <x v="2"/>
    <m/>
    <m/>
    <m/>
    <m/>
    <m/>
    <m/>
  </r>
  <r>
    <x v="0"/>
    <x v="136"/>
    <x v="1"/>
    <m/>
    <x v="0"/>
    <x v="1"/>
    <x v="0"/>
    <x v="2"/>
    <x v="2"/>
    <x v="4"/>
    <x v="1"/>
    <x v="1"/>
    <x v="2"/>
    <x v="2"/>
    <x v="2"/>
    <x v="2"/>
    <x v="2"/>
    <x v="2"/>
    <x v="2"/>
    <x v="2"/>
    <x v="1"/>
    <x v="2"/>
    <x v="2"/>
    <x v="1"/>
    <x v="1"/>
    <x v="1"/>
    <x v="1"/>
    <x v="0"/>
    <x v="2"/>
    <x v="3"/>
    <x v="1"/>
    <x v="2"/>
    <x v="2"/>
    <x v="2"/>
    <m/>
    <m/>
    <m/>
    <m/>
    <m/>
    <m/>
  </r>
  <r>
    <x v="0"/>
    <x v="136"/>
    <x v="1"/>
    <m/>
    <x v="0"/>
    <x v="1"/>
    <x v="1"/>
    <x v="1"/>
    <x v="1"/>
    <x v="2"/>
    <x v="1"/>
    <x v="1"/>
    <x v="1"/>
    <x v="2"/>
    <x v="2"/>
    <x v="2"/>
    <x v="1"/>
    <x v="1"/>
    <x v="1"/>
    <x v="1"/>
    <x v="1"/>
    <x v="1"/>
    <x v="1"/>
    <x v="3"/>
    <x v="1"/>
    <x v="1"/>
    <x v="1"/>
    <x v="0"/>
    <x v="2"/>
    <x v="3"/>
    <x v="1"/>
    <x v="2"/>
    <x v="2"/>
    <x v="2"/>
    <m/>
    <m/>
    <m/>
    <m/>
    <m/>
    <m/>
  </r>
  <r>
    <x v="0"/>
    <x v="136"/>
    <x v="1"/>
    <m/>
    <x v="0"/>
    <x v="1"/>
    <x v="0"/>
    <x v="1"/>
    <x v="1"/>
    <x v="2"/>
    <x v="2"/>
    <x v="2"/>
    <x v="1"/>
    <x v="3"/>
    <x v="3"/>
    <x v="3"/>
    <x v="2"/>
    <x v="3"/>
    <x v="3"/>
    <x v="5"/>
    <x v="3"/>
    <x v="5"/>
    <x v="3"/>
    <x v="4"/>
    <x v="3"/>
    <x v="2"/>
    <x v="2"/>
    <x v="0"/>
    <x v="2"/>
    <x v="3"/>
    <x v="1"/>
    <x v="2"/>
    <x v="2"/>
    <x v="2"/>
    <m/>
    <m/>
    <m/>
    <m/>
    <m/>
    <m/>
  </r>
  <r>
    <x v="0"/>
    <x v="136"/>
    <x v="1"/>
    <m/>
    <x v="0"/>
    <x v="1"/>
    <x v="1"/>
    <x v="1"/>
    <x v="4"/>
    <x v="4"/>
    <x v="2"/>
    <x v="1"/>
    <x v="1"/>
    <x v="2"/>
    <x v="1"/>
    <x v="2"/>
    <x v="1"/>
    <x v="2"/>
    <x v="2"/>
    <x v="2"/>
    <x v="1"/>
    <x v="3"/>
    <x v="1"/>
    <x v="3"/>
    <x v="2"/>
    <x v="1"/>
    <x v="1"/>
    <x v="0"/>
    <x v="2"/>
    <x v="3"/>
    <x v="1"/>
    <x v="2"/>
    <x v="2"/>
    <x v="2"/>
    <m/>
    <m/>
    <m/>
    <m/>
    <m/>
    <m/>
  </r>
  <r>
    <x v="0"/>
    <x v="136"/>
    <x v="1"/>
    <m/>
    <x v="0"/>
    <x v="1"/>
    <x v="0"/>
    <x v="2"/>
    <x v="1"/>
    <x v="2"/>
    <x v="1"/>
    <x v="1"/>
    <x v="1"/>
    <x v="1"/>
    <x v="2"/>
    <x v="1"/>
    <x v="1"/>
    <x v="2"/>
    <x v="2"/>
    <x v="2"/>
    <x v="1"/>
    <x v="2"/>
    <x v="2"/>
    <x v="1"/>
    <x v="1"/>
    <x v="1"/>
    <x v="1"/>
    <x v="0"/>
    <x v="2"/>
    <x v="3"/>
    <x v="1"/>
    <x v="2"/>
    <x v="2"/>
    <x v="2"/>
    <m/>
    <m/>
    <m/>
    <m/>
    <m/>
    <m/>
  </r>
  <r>
    <x v="0"/>
    <x v="136"/>
    <x v="1"/>
    <m/>
    <x v="0"/>
    <x v="1"/>
    <x v="0"/>
    <x v="1"/>
    <x v="1"/>
    <x v="2"/>
    <x v="1"/>
    <x v="1"/>
    <x v="1"/>
    <x v="3"/>
    <x v="3"/>
    <x v="1"/>
    <x v="1"/>
    <x v="3"/>
    <x v="3"/>
    <x v="3"/>
    <x v="1"/>
    <x v="1"/>
    <x v="1"/>
    <x v="3"/>
    <x v="2"/>
    <x v="1"/>
    <x v="1"/>
    <x v="0"/>
    <x v="2"/>
    <x v="3"/>
    <x v="1"/>
    <x v="2"/>
    <x v="2"/>
    <x v="2"/>
    <m/>
    <m/>
    <m/>
    <m/>
    <m/>
    <m/>
  </r>
  <r>
    <x v="0"/>
    <x v="136"/>
    <x v="1"/>
    <m/>
    <x v="0"/>
    <x v="1"/>
    <x v="1"/>
    <x v="2"/>
    <x v="1"/>
    <x v="2"/>
    <x v="2"/>
    <x v="1"/>
    <x v="2"/>
    <x v="1"/>
    <x v="1"/>
    <x v="1"/>
    <x v="1"/>
    <x v="1"/>
    <x v="1"/>
    <x v="1"/>
    <x v="2"/>
    <x v="1"/>
    <x v="1"/>
    <x v="1"/>
    <x v="1"/>
    <x v="1"/>
    <x v="1"/>
    <x v="0"/>
    <x v="2"/>
    <x v="3"/>
    <x v="1"/>
    <x v="2"/>
    <x v="2"/>
    <x v="2"/>
    <m/>
    <m/>
    <m/>
    <m/>
    <m/>
    <m/>
  </r>
  <r>
    <x v="0"/>
    <x v="136"/>
    <x v="1"/>
    <m/>
    <x v="0"/>
    <x v="1"/>
    <x v="0"/>
    <x v="2"/>
    <x v="1"/>
    <x v="2"/>
    <x v="1"/>
    <x v="1"/>
    <x v="2"/>
    <x v="1"/>
    <x v="1"/>
    <x v="1"/>
    <x v="1"/>
    <x v="1"/>
    <x v="1"/>
    <x v="1"/>
    <x v="1"/>
    <x v="1"/>
    <x v="1"/>
    <x v="5"/>
    <x v="4"/>
    <x v="1"/>
    <x v="1"/>
    <x v="0"/>
    <x v="2"/>
    <x v="3"/>
    <x v="1"/>
    <x v="2"/>
    <x v="2"/>
    <x v="2"/>
    <m/>
    <m/>
    <m/>
    <m/>
    <m/>
    <m/>
  </r>
  <r>
    <x v="0"/>
    <x v="136"/>
    <x v="1"/>
    <m/>
    <x v="0"/>
    <x v="1"/>
    <x v="0"/>
    <x v="1"/>
    <x v="1"/>
    <x v="2"/>
    <x v="1"/>
    <x v="1"/>
    <x v="2"/>
    <x v="1"/>
    <x v="1"/>
    <x v="1"/>
    <x v="1"/>
    <x v="1"/>
    <x v="1"/>
    <x v="3"/>
    <x v="1"/>
    <x v="1"/>
    <x v="1"/>
    <x v="1"/>
    <x v="2"/>
    <x v="1"/>
    <x v="1"/>
    <x v="0"/>
    <x v="2"/>
    <x v="3"/>
    <x v="1"/>
    <x v="2"/>
    <x v="2"/>
    <x v="2"/>
    <m/>
    <m/>
    <m/>
    <m/>
    <m/>
    <m/>
  </r>
  <r>
    <x v="0"/>
    <x v="136"/>
    <x v="1"/>
    <m/>
    <x v="0"/>
    <x v="1"/>
    <x v="1"/>
    <x v="1"/>
    <x v="1"/>
    <x v="4"/>
    <x v="1"/>
    <x v="1"/>
    <x v="3"/>
    <x v="1"/>
    <x v="3"/>
    <x v="1"/>
    <x v="1"/>
    <x v="3"/>
    <x v="3"/>
    <x v="3"/>
    <x v="1"/>
    <x v="3"/>
    <x v="3"/>
    <x v="3"/>
    <x v="2"/>
    <x v="2"/>
    <x v="1"/>
    <x v="0"/>
    <x v="2"/>
    <x v="3"/>
    <x v="1"/>
    <x v="2"/>
    <x v="2"/>
    <x v="2"/>
    <m/>
    <m/>
    <m/>
    <m/>
    <m/>
    <m/>
  </r>
  <r>
    <x v="0"/>
    <x v="136"/>
    <x v="1"/>
    <m/>
    <x v="0"/>
    <x v="1"/>
    <x v="0"/>
    <x v="2"/>
    <x v="1"/>
    <x v="2"/>
    <x v="1"/>
    <x v="1"/>
    <x v="2"/>
    <x v="1"/>
    <x v="1"/>
    <x v="1"/>
    <x v="1"/>
    <x v="1"/>
    <x v="1"/>
    <x v="1"/>
    <x v="1"/>
    <x v="1"/>
    <x v="1"/>
    <x v="3"/>
    <x v="2"/>
    <x v="1"/>
    <x v="1"/>
    <x v="0"/>
    <x v="2"/>
    <x v="3"/>
    <x v="1"/>
    <x v="2"/>
    <x v="2"/>
    <x v="2"/>
    <m/>
    <m/>
    <m/>
    <m/>
    <m/>
    <m/>
  </r>
  <r>
    <x v="0"/>
    <x v="136"/>
    <x v="1"/>
    <m/>
    <x v="0"/>
    <x v="1"/>
    <x v="1"/>
    <x v="2"/>
    <x v="2"/>
    <x v="2"/>
    <x v="1"/>
    <x v="1"/>
    <x v="2"/>
    <x v="1"/>
    <x v="1"/>
    <x v="1"/>
    <x v="1"/>
    <x v="1"/>
    <x v="1"/>
    <x v="1"/>
    <x v="1"/>
    <x v="3"/>
    <x v="3"/>
    <x v="1"/>
    <x v="1"/>
    <x v="1"/>
    <x v="1"/>
    <x v="0"/>
    <x v="2"/>
    <x v="3"/>
    <x v="1"/>
    <x v="2"/>
    <x v="2"/>
    <x v="2"/>
    <m/>
    <m/>
    <m/>
    <m/>
    <m/>
    <m/>
  </r>
  <r>
    <x v="0"/>
    <x v="136"/>
    <x v="1"/>
    <m/>
    <x v="0"/>
    <x v="1"/>
    <x v="1"/>
    <x v="1"/>
    <x v="2"/>
    <x v="4"/>
    <x v="1"/>
    <x v="1"/>
    <x v="1"/>
    <x v="2"/>
    <x v="1"/>
    <x v="2"/>
    <x v="1"/>
    <x v="2"/>
    <x v="2"/>
    <x v="1"/>
    <x v="1"/>
    <x v="2"/>
    <x v="2"/>
    <x v="1"/>
    <x v="1"/>
    <x v="2"/>
    <x v="1"/>
    <x v="0"/>
    <x v="2"/>
    <x v="3"/>
    <x v="1"/>
    <x v="2"/>
    <x v="2"/>
    <x v="2"/>
    <m/>
    <m/>
    <m/>
    <m/>
    <m/>
    <m/>
  </r>
  <r>
    <x v="0"/>
    <x v="136"/>
    <x v="1"/>
    <m/>
    <x v="0"/>
    <x v="1"/>
    <x v="1"/>
    <x v="2"/>
    <x v="2"/>
    <x v="4"/>
    <x v="1"/>
    <x v="1"/>
    <x v="2"/>
    <x v="1"/>
    <x v="1"/>
    <x v="1"/>
    <x v="1"/>
    <x v="1"/>
    <x v="1"/>
    <x v="1"/>
    <x v="1"/>
    <x v="1"/>
    <x v="1"/>
    <x v="1"/>
    <x v="1"/>
    <x v="1"/>
    <x v="1"/>
    <x v="0"/>
    <x v="2"/>
    <x v="3"/>
    <x v="1"/>
    <x v="2"/>
    <x v="2"/>
    <x v="2"/>
    <m/>
    <m/>
    <m/>
    <m/>
    <m/>
    <m/>
  </r>
  <r>
    <x v="0"/>
    <x v="136"/>
    <x v="1"/>
    <m/>
    <x v="0"/>
    <x v="1"/>
    <x v="1"/>
    <x v="1"/>
    <x v="1"/>
    <x v="1"/>
    <x v="3"/>
    <x v="2"/>
    <x v="3"/>
    <x v="2"/>
    <x v="2"/>
    <x v="3"/>
    <x v="2"/>
    <x v="3"/>
    <x v="3"/>
    <x v="2"/>
    <x v="2"/>
    <x v="3"/>
    <x v="3"/>
    <x v="3"/>
    <x v="2"/>
    <x v="2"/>
    <x v="2"/>
    <x v="0"/>
    <x v="2"/>
    <x v="3"/>
    <x v="1"/>
    <x v="2"/>
    <x v="2"/>
    <x v="2"/>
    <m/>
    <m/>
    <m/>
    <m/>
    <m/>
    <m/>
  </r>
  <r>
    <x v="0"/>
    <x v="136"/>
    <x v="1"/>
    <m/>
    <x v="0"/>
    <x v="1"/>
    <x v="0"/>
    <x v="2"/>
    <x v="2"/>
    <x v="2"/>
    <x v="1"/>
    <x v="1"/>
    <x v="2"/>
    <x v="1"/>
    <x v="1"/>
    <x v="1"/>
    <x v="1"/>
    <x v="1"/>
    <x v="1"/>
    <x v="1"/>
    <x v="1"/>
    <x v="1"/>
    <x v="1"/>
    <x v="1"/>
    <x v="1"/>
    <x v="1"/>
    <x v="1"/>
    <x v="0"/>
    <x v="2"/>
    <x v="3"/>
    <x v="1"/>
    <x v="2"/>
    <x v="2"/>
    <x v="2"/>
    <m/>
    <m/>
    <m/>
    <m/>
    <m/>
    <m/>
  </r>
  <r>
    <x v="0"/>
    <x v="136"/>
    <x v="1"/>
    <m/>
    <x v="0"/>
    <x v="1"/>
    <x v="1"/>
    <x v="2"/>
    <x v="1"/>
    <x v="4"/>
    <x v="2"/>
    <x v="1"/>
    <x v="1"/>
    <x v="1"/>
    <x v="1"/>
    <x v="1"/>
    <x v="1"/>
    <x v="1"/>
    <x v="1"/>
    <x v="1"/>
    <x v="1"/>
    <x v="1"/>
    <x v="1"/>
    <x v="3"/>
    <x v="2"/>
    <x v="1"/>
    <x v="2"/>
    <x v="0"/>
    <x v="2"/>
    <x v="3"/>
    <x v="1"/>
    <x v="2"/>
    <x v="2"/>
    <x v="2"/>
    <m/>
    <m/>
    <m/>
    <m/>
    <m/>
    <m/>
  </r>
  <r>
    <x v="0"/>
    <x v="136"/>
    <x v="1"/>
    <m/>
    <x v="0"/>
    <x v="1"/>
    <x v="0"/>
    <x v="1"/>
    <x v="3"/>
    <x v="4"/>
    <x v="3"/>
    <x v="2"/>
    <x v="3"/>
    <x v="3"/>
    <x v="3"/>
    <x v="3"/>
    <x v="2"/>
    <x v="3"/>
    <x v="2"/>
    <x v="3"/>
    <x v="2"/>
    <x v="1"/>
    <x v="3"/>
    <x v="5"/>
    <x v="4"/>
    <x v="2"/>
    <x v="2"/>
    <x v="0"/>
    <x v="2"/>
    <x v="3"/>
    <x v="1"/>
    <x v="2"/>
    <x v="2"/>
    <x v="2"/>
    <m/>
    <m/>
    <m/>
    <m/>
    <m/>
    <m/>
  </r>
  <r>
    <x v="0"/>
    <x v="136"/>
    <x v="1"/>
    <m/>
    <x v="0"/>
    <x v="1"/>
    <x v="0"/>
    <x v="2"/>
    <x v="1"/>
    <x v="4"/>
    <x v="1"/>
    <x v="1"/>
    <x v="2"/>
    <x v="1"/>
    <x v="1"/>
    <x v="1"/>
    <x v="1"/>
    <x v="1"/>
    <x v="1"/>
    <x v="1"/>
    <x v="1"/>
    <x v="2"/>
    <x v="2"/>
    <x v="3"/>
    <x v="1"/>
    <x v="1"/>
    <x v="1"/>
    <x v="0"/>
    <x v="2"/>
    <x v="3"/>
    <x v="1"/>
    <x v="2"/>
    <x v="2"/>
    <x v="2"/>
    <m/>
    <m/>
    <m/>
    <m/>
    <m/>
    <m/>
  </r>
  <r>
    <x v="0"/>
    <x v="136"/>
    <x v="1"/>
    <m/>
    <x v="0"/>
    <x v="1"/>
    <x v="0"/>
    <x v="1"/>
    <x v="4"/>
    <x v="2"/>
    <x v="1"/>
    <x v="1"/>
    <x v="3"/>
    <x v="2"/>
    <x v="1"/>
    <x v="1"/>
    <x v="1"/>
    <x v="1"/>
    <x v="1"/>
    <x v="1"/>
    <x v="1"/>
    <x v="1"/>
    <x v="3"/>
    <x v="3"/>
    <x v="2"/>
    <x v="1"/>
    <x v="1"/>
    <x v="0"/>
    <x v="2"/>
    <x v="3"/>
    <x v="1"/>
    <x v="2"/>
    <x v="2"/>
    <x v="2"/>
    <m/>
    <m/>
    <m/>
    <m/>
    <m/>
    <m/>
  </r>
  <r>
    <x v="0"/>
    <x v="136"/>
    <x v="1"/>
    <m/>
    <x v="0"/>
    <x v="1"/>
    <x v="0"/>
    <x v="3"/>
    <x v="3"/>
    <x v="4"/>
    <x v="3"/>
    <x v="4"/>
    <x v="4"/>
    <x v="3"/>
    <x v="4"/>
    <x v="4"/>
    <x v="2"/>
    <x v="3"/>
    <x v="3"/>
    <x v="3"/>
    <x v="2"/>
    <x v="3"/>
    <x v="3"/>
    <x v="5"/>
    <x v="4"/>
    <x v="3"/>
    <x v="3"/>
    <x v="0"/>
    <x v="2"/>
    <x v="3"/>
    <x v="1"/>
    <x v="2"/>
    <x v="2"/>
    <x v="2"/>
    <m/>
    <m/>
    <m/>
    <m/>
    <m/>
    <m/>
  </r>
  <r>
    <x v="0"/>
    <x v="136"/>
    <x v="1"/>
    <m/>
    <x v="0"/>
    <x v="1"/>
    <x v="1"/>
    <x v="2"/>
    <x v="2"/>
    <x v="2"/>
    <x v="1"/>
    <x v="1"/>
    <x v="3"/>
    <x v="1"/>
    <x v="1"/>
    <x v="1"/>
    <x v="1"/>
    <x v="1"/>
    <x v="1"/>
    <x v="1"/>
    <x v="1"/>
    <x v="1"/>
    <x v="1"/>
    <x v="3"/>
    <x v="3"/>
    <x v="1"/>
    <x v="1"/>
    <x v="0"/>
    <x v="2"/>
    <x v="3"/>
    <x v="1"/>
    <x v="2"/>
    <x v="2"/>
    <x v="2"/>
    <m/>
    <m/>
    <m/>
    <m/>
    <m/>
    <m/>
  </r>
  <r>
    <x v="0"/>
    <x v="136"/>
    <x v="1"/>
    <m/>
    <x v="0"/>
    <x v="1"/>
    <x v="1"/>
    <x v="2"/>
    <x v="2"/>
    <x v="4"/>
    <x v="1"/>
    <x v="1"/>
    <x v="2"/>
    <x v="1"/>
    <x v="1"/>
    <x v="1"/>
    <x v="1"/>
    <x v="1"/>
    <x v="1"/>
    <x v="1"/>
    <x v="1"/>
    <x v="1"/>
    <x v="1"/>
    <x v="3"/>
    <x v="2"/>
    <x v="1"/>
    <x v="1"/>
    <x v="0"/>
    <x v="2"/>
    <x v="3"/>
    <x v="1"/>
    <x v="2"/>
    <x v="2"/>
    <x v="2"/>
    <m/>
    <m/>
    <m/>
    <m/>
    <m/>
    <m/>
  </r>
  <r>
    <x v="0"/>
    <x v="136"/>
    <x v="1"/>
    <m/>
    <x v="0"/>
    <x v="1"/>
    <x v="1"/>
    <x v="1"/>
    <x v="1"/>
    <x v="1"/>
    <x v="2"/>
    <x v="2"/>
    <x v="1"/>
    <x v="2"/>
    <x v="3"/>
    <x v="2"/>
    <x v="2"/>
    <x v="2"/>
    <x v="2"/>
    <x v="2"/>
    <x v="1"/>
    <x v="1"/>
    <x v="1"/>
    <x v="5"/>
    <x v="4"/>
    <x v="1"/>
    <x v="1"/>
    <x v="0"/>
    <x v="2"/>
    <x v="3"/>
    <x v="1"/>
    <x v="2"/>
    <x v="2"/>
    <x v="2"/>
    <m/>
    <m/>
    <m/>
    <m/>
    <m/>
    <m/>
  </r>
  <r>
    <x v="0"/>
    <x v="136"/>
    <x v="1"/>
    <m/>
    <x v="0"/>
    <x v="1"/>
    <x v="0"/>
    <x v="2"/>
    <x v="1"/>
    <x v="2"/>
    <x v="2"/>
    <x v="1"/>
    <x v="1"/>
    <x v="2"/>
    <x v="2"/>
    <x v="2"/>
    <x v="1"/>
    <x v="1"/>
    <x v="2"/>
    <x v="3"/>
    <x v="2"/>
    <x v="1"/>
    <x v="1"/>
    <x v="5"/>
    <x v="4"/>
    <x v="1"/>
    <x v="1"/>
    <x v="0"/>
    <x v="2"/>
    <x v="3"/>
    <x v="1"/>
    <x v="2"/>
    <x v="2"/>
    <x v="2"/>
    <m/>
    <m/>
    <m/>
    <m/>
    <m/>
    <m/>
  </r>
  <r>
    <x v="0"/>
    <x v="136"/>
    <x v="1"/>
    <m/>
    <x v="0"/>
    <x v="1"/>
    <x v="1"/>
    <x v="2"/>
    <x v="2"/>
    <x v="2"/>
    <x v="1"/>
    <x v="1"/>
    <x v="2"/>
    <x v="1"/>
    <x v="1"/>
    <x v="1"/>
    <x v="1"/>
    <x v="1"/>
    <x v="1"/>
    <x v="1"/>
    <x v="1"/>
    <x v="1"/>
    <x v="1"/>
    <x v="1"/>
    <x v="1"/>
    <x v="1"/>
    <x v="1"/>
    <x v="0"/>
    <x v="2"/>
    <x v="3"/>
    <x v="1"/>
    <x v="2"/>
    <x v="2"/>
    <x v="2"/>
    <m/>
    <m/>
    <m/>
    <m/>
    <m/>
    <m/>
  </r>
  <r>
    <x v="0"/>
    <x v="136"/>
    <x v="1"/>
    <m/>
    <x v="0"/>
    <x v="1"/>
    <x v="0"/>
    <x v="2"/>
    <x v="1"/>
    <x v="2"/>
    <x v="1"/>
    <x v="1"/>
    <x v="1"/>
    <x v="1"/>
    <x v="1"/>
    <x v="1"/>
    <x v="1"/>
    <x v="1"/>
    <x v="1"/>
    <x v="2"/>
    <x v="1"/>
    <x v="1"/>
    <x v="1"/>
    <x v="3"/>
    <x v="1"/>
    <x v="1"/>
    <x v="1"/>
    <x v="0"/>
    <x v="2"/>
    <x v="3"/>
    <x v="1"/>
    <x v="2"/>
    <x v="2"/>
    <x v="2"/>
    <m/>
    <m/>
    <m/>
    <m/>
    <m/>
    <m/>
  </r>
  <r>
    <x v="0"/>
    <x v="136"/>
    <x v="1"/>
    <m/>
    <x v="0"/>
    <x v="1"/>
    <x v="1"/>
    <x v="2"/>
    <x v="1"/>
    <x v="4"/>
    <x v="1"/>
    <x v="1"/>
    <x v="1"/>
    <x v="1"/>
    <x v="1"/>
    <x v="1"/>
    <x v="1"/>
    <x v="1"/>
    <x v="1"/>
    <x v="1"/>
    <x v="1"/>
    <x v="1"/>
    <x v="1"/>
    <x v="1"/>
    <x v="1"/>
    <x v="1"/>
    <x v="1"/>
    <x v="0"/>
    <x v="2"/>
    <x v="3"/>
    <x v="1"/>
    <x v="2"/>
    <x v="2"/>
    <x v="2"/>
    <m/>
    <m/>
    <m/>
    <m/>
    <m/>
    <m/>
  </r>
  <r>
    <x v="0"/>
    <x v="136"/>
    <x v="1"/>
    <m/>
    <x v="0"/>
    <x v="1"/>
    <x v="1"/>
    <x v="1"/>
    <x v="1"/>
    <x v="1"/>
    <x v="2"/>
    <x v="2"/>
    <x v="5"/>
    <x v="3"/>
    <x v="2"/>
    <x v="2"/>
    <x v="2"/>
    <x v="3"/>
    <x v="2"/>
    <x v="1"/>
    <x v="2"/>
    <x v="2"/>
    <x v="2"/>
    <x v="3"/>
    <x v="2"/>
    <x v="2"/>
    <x v="2"/>
    <x v="0"/>
    <x v="2"/>
    <x v="3"/>
    <x v="1"/>
    <x v="2"/>
    <x v="2"/>
    <x v="2"/>
    <m/>
    <m/>
    <m/>
    <m/>
    <m/>
    <m/>
  </r>
  <r>
    <x v="0"/>
    <x v="136"/>
    <x v="1"/>
    <m/>
    <x v="0"/>
    <x v="1"/>
    <x v="1"/>
    <x v="2"/>
    <x v="2"/>
    <x v="4"/>
    <x v="1"/>
    <x v="1"/>
    <x v="2"/>
    <x v="1"/>
    <x v="1"/>
    <x v="1"/>
    <x v="1"/>
    <x v="1"/>
    <x v="1"/>
    <x v="1"/>
    <x v="1"/>
    <x v="1"/>
    <x v="1"/>
    <x v="1"/>
    <x v="1"/>
    <x v="1"/>
    <x v="1"/>
    <x v="0"/>
    <x v="2"/>
    <x v="3"/>
    <x v="1"/>
    <x v="2"/>
    <x v="2"/>
    <x v="2"/>
    <m/>
    <m/>
    <m/>
    <m/>
    <m/>
    <m/>
  </r>
  <r>
    <x v="0"/>
    <x v="136"/>
    <x v="1"/>
    <m/>
    <x v="0"/>
    <x v="1"/>
    <x v="0"/>
    <x v="2"/>
    <x v="1"/>
    <x v="2"/>
    <x v="1"/>
    <x v="1"/>
    <x v="1"/>
    <x v="2"/>
    <x v="1"/>
    <x v="1"/>
    <x v="1"/>
    <x v="2"/>
    <x v="1"/>
    <x v="2"/>
    <x v="1"/>
    <x v="2"/>
    <x v="2"/>
    <x v="1"/>
    <x v="1"/>
    <x v="1"/>
    <x v="1"/>
    <x v="0"/>
    <x v="2"/>
    <x v="3"/>
    <x v="1"/>
    <x v="2"/>
    <x v="2"/>
    <x v="2"/>
    <m/>
    <m/>
    <m/>
    <m/>
    <m/>
    <m/>
  </r>
  <r>
    <x v="0"/>
    <x v="136"/>
    <x v="1"/>
    <m/>
    <x v="0"/>
    <x v="1"/>
    <x v="1"/>
    <x v="0"/>
    <x v="2"/>
    <x v="2"/>
    <x v="1"/>
    <x v="1"/>
    <x v="2"/>
    <x v="1"/>
    <x v="1"/>
    <x v="1"/>
    <x v="1"/>
    <x v="1"/>
    <x v="1"/>
    <x v="1"/>
    <x v="1"/>
    <x v="1"/>
    <x v="1"/>
    <x v="1"/>
    <x v="1"/>
    <x v="1"/>
    <x v="1"/>
    <x v="0"/>
    <x v="2"/>
    <x v="3"/>
    <x v="1"/>
    <x v="2"/>
    <x v="2"/>
    <x v="2"/>
    <m/>
    <m/>
    <m/>
    <m/>
    <m/>
    <m/>
  </r>
  <r>
    <x v="0"/>
    <x v="136"/>
    <x v="1"/>
    <m/>
    <x v="0"/>
    <x v="1"/>
    <x v="0"/>
    <x v="2"/>
    <x v="1"/>
    <x v="2"/>
    <x v="1"/>
    <x v="2"/>
    <x v="2"/>
    <x v="1"/>
    <x v="2"/>
    <x v="1"/>
    <x v="1"/>
    <x v="2"/>
    <x v="1"/>
    <x v="1"/>
    <x v="1"/>
    <x v="4"/>
    <x v="2"/>
    <x v="3"/>
    <x v="2"/>
    <x v="1"/>
    <x v="1"/>
    <x v="0"/>
    <x v="2"/>
    <x v="3"/>
    <x v="1"/>
    <x v="2"/>
    <x v="2"/>
    <x v="2"/>
    <m/>
    <m/>
    <m/>
    <m/>
    <m/>
    <m/>
  </r>
  <r>
    <x v="0"/>
    <x v="136"/>
    <x v="1"/>
    <m/>
    <x v="0"/>
    <x v="1"/>
    <x v="1"/>
    <x v="2"/>
    <x v="2"/>
    <x v="2"/>
    <x v="1"/>
    <x v="1"/>
    <x v="1"/>
    <x v="1"/>
    <x v="1"/>
    <x v="1"/>
    <x v="1"/>
    <x v="2"/>
    <x v="1"/>
    <x v="1"/>
    <x v="1"/>
    <x v="1"/>
    <x v="1"/>
    <x v="3"/>
    <x v="4"/>
    <x v="1"/>
    <x v="1"/>
    <x v="0"/>
    <x v="2"/>
    <x v="3"/>
    <x v="1"/>
    <x v="2"/>
    <x v="2"/>
    <x v="2"/>
    <m/>
    <m/>
    <m/>
    <m/>
    <m/>
    <m/>
  </r>
  <r>
    <x v="0"/>
    <x v="136"/>
    <x v="1"/>
    <m/>
    <x v="0"/>
    <x v="1"/>
    <x v="1"/>
    <x v="1"/>
    <x v="1"/>
    <x v="2"/>
    <x v="1"/>
    <x v="1"/>
    <x v="1"/>
    <x v="2"/>
    <x v="2"/>
    <x v="2"/>
    <x v="2"/>
    <x v="2"/>
    <x v="1"/>
    <x v="1"/>
    <x v="2"/>
    <x v="2"/>
    <x v="1"/>
    <x v="1"/>
    <x v="2"/>
    <x v="1"/>
    <x v="1"/>
    <x v="0"/>
    <x v="2"/>
    <x v="3"/>
    <x v="1"/>
    <x v="2"/>
    <x v="2"/>
    <x v="2"/>
    <m/>
    <m/>
    <m/>
    <m/>
    <m/>
    <m/>
  </r>
  <r>
    <x v="0"/>
    <x v="136"/>
    <x v="1"/>
    <m/>
    <x v="0"/>
    <x v="1"/>
    <x v="0"/>
    <x v="2"/>
    <x v="1"/>
    <x v="2"/>
    <x v="1"/>
    <x v="1"/>
    <x v="1"/>
    <x v="2"/>
    <x v="3"/>
    <x v="1"/>
    <x v="1"/>
    <x v="3"/>
    <x v="1"/>
    <x v="1"/>
    <x v="1"/>
    <x v="3"/>
    <x v="1"/>
    <x v="3"/>
    <x v="4"/>
    <x v="1"/>
    <x v="1"/>
    <x v="0"/>
    <x v="2"/>
    <x v="3"/>
    <x v="1"/>
    <x v="2"/>
    <x v="2"/>
    <x v="2"/>
    <m/>
    <m/>
    <m/>
    <m/>
    <m/>
    <m/>
  </r>
  <r>
    <x v="0"/>
    <x v="136"/>
    <x v="1"/>
    <m/>
    <x v="0"/>
    <x v="1"/>
    <x v="0"/>
    <x v="2"/>
    <x v="2"/>
    <x v="4"/>
    <x v="1"/>
    <x v="1"/>
    <x v="1"/>
    <x v="1"/>
    <x v="1"/>
    <x v="1"/>
    <x v="1"/>
    <x v="1"/>
    <x v="1"/>
    <x v="1"/>
    <x v="1"/>
    <x v="1"/>
    <x v="1"/>
    <x v="1"/>
    <x v="1"/>
    <x v="1"/>
    <x v="1"/>
    <x v="0"/>
    <x v="2"/>
    <x v="3"/>
    <x v="1"/>
    <x v="2"/>
    <x v="2"/>
    <x v="2"/>
    <m/>
    <m/>
    <m/>
    <m/>
    <m/>
    <m/>
  </r>
  <r>
    <x v="0"/>
    <x v="136"/>
    <x v="1"/>
    <m/>
    <x v="0"/>
    <x v="1"/>
    <x v="1"/>
    <x v="2"/>
    <x v="2"/>
    <x v="4"/>
    <x v="1"/>
    <x v="1"/>
    <x v="2"/>
    <x v="1"/>
    <x v="1"/>
    <x v="1"/>
    <x v="1"/>
    <x v="1"/>
    <x v="1"/>
    <x v="1"/>
    <x v="1"/>
    <x v="1"/>
    <x v="1"/>
    <x v="1"/>
    <x v="1"/>
    <x v="1"/>
    <x v="1"/>
    <x v="0"/>
    <x v="2"/>
    <x v="3"/>
    <x v="1"/>
    <x v="2"/>
    <x v="2"/>
    <x v="2"/>
    <m/>
    <m/>
    <m/>
    <m/>
    <m/>
    <m/>
  </r>
  <r>
    <x v="0"/>
    <x v="136"/>
    <x v="1"/>
    <m/>
    <x v="0"/>
    <x v="1"/>
    <x v="1"/>
    <x v="1"/>
    <x v="1"/>
    <x v="1"/>
    <x v="2"/>
    <x v="2"/>
    <x v="3"/>
    <x v="2"/>
    <x v="3"/>
    <x v="3"/>
    <x v="2"/>
    <x v="2"/>
    <x v="3"/>
    <x v="1"/>
    <x v="2"/>
    <x v="2"/>
    <x v="3"/>
    <x v="1"/>
    <x v="1"/>
    <x v="2"/>
    <x v="2"/>
    <x v="0"/>
    <x v="2"/>
    <x v="3"/>
    <x v="1"/>
    <x v="2"/>
    <x v="2"/>
    <x v="2"/>
    <m/>
    <m/>
    <m/>
    <m/>
    <m/>
    <m/>
  </r>
  <r>
    <x v="0"/>
    <x v="136"/>
    <x v="1"/>
    <m/>
    <x v="0"/>
    <x v="1"/>
    <x v="0"/>
    <x v="1"/>
    <x v="1"/>
    <x v="2"/>
    <x v="1"/>
    <x v="2"/>
    <x v="1"/>
    <x v="1"/>
    <x v="2"/>
    <x v="1"/>
    <x v="1"/>
    <x v="2"/>
    <x v="1"/>
    <x v="2"/>
    <x v="1"/>
    <x v="2"/>
    <x v="1"/>
    <x v="1"/>
    <x v="2"/>
    <x v="1"/>
    <x v="1"/>
    <x v="0"/>
    <x v="2"/>
    <x v="3"/>
    <x v="1"/>
    <x v="2"/>
    <x v="2"/>
    <x v="2"/>
    <m/>
    <m/>
    <m/>
    <m/>
    <m/>
    <m/>
  </r>
  <r>
    <x v="0"/>
    <x v="136"/>
    <x v="1"/>
    <m/>
    <x v="0"/>
    <x v="1"/>
    <x v="0"/>
    <x v="2"/>
    <x v="1"/>
    <x v="2"/>
    <x v="1"/>
    <x v="1"/>
    <x v="2"/>
    <x v="1"/>
    <x v="1"/>
    <x v="1"/>
    <x v="1"/>
    <x v="1"/>
    <x v="1"/>
    <x v="1"/>
    <x v="1"/>
    <x v="1"/>
    <x v="1"/>
    <x v="1"/>
    <x v="1"/>
    <x v="1"/>
    <x v="1"/>
    <x v="0"/>
    <x v="2"/>
    <x v="3"/>
    <x v="1"/>
    <x v="2"/>
    <x v="2"/>
    <x v="2"/>
    <m/>
    <m/>
    <m/>
    <m/>
    <m/>
    <m/>
  </r>
  <r>
    <x v="0"/>
    <x v="136"/>
    <x v="1"/>
    <m/>
    <x v="0"/>
    <x v="1"/>
    <x v="1"/>
    <x v="1"/>
    <x v="3"/>
    <x v="4"/>
    <x v="2"/>
    <x v="4"/>
    <x v="1"/>
    <x v="2"/>
    <x v="5"/>
    <x v="4"/>
    <x v="2"/>
    <x v="2"/>
    <x v="2"/>
    <x v="2"/>
    <x v="2"/>
    <x v="2"/>
    <x v="2"/>
    <x v="3"/>
    <x v="2"/>
    <x v="2"/>
    <x v="2"/>
    <x v="0"/>
    <x v="2"/>
    <x v="3"/>
    <x v="1"/>
    <x v="2"/>
    <x v="2"/>
    <x v="2"/>
    <m/>
    <m/>
    <m/>
    <m/>
    <m/>
    <m/>
  </r>
  <r>
    <x v="0"/>
    <x v="136"/>
    <x v="1"/>
    <m/>
    <x v="0"/>
    <x v="1"/>
    <x v="0"/>
    <x v="2"/>
    <x v="1"/>
    <x v="2"/>
    <x v="1"/>
    <x v="1"/>
    <x v="1"/>
    <x v="1"/>
    <x v="1"/>
    <x v="1"/>
    <x v="1"/>
    <x v="3"/>
    <x v="1"/>
    <x v="2"/>
    <x v="1"/>
    <x v="1"/>
    <x v="1"/>
    <x v="5"/>
    <x v="5"/>
    <x v="1"/>
    <x v="1"/>
    <x v="0"/>
    <x v="2"/>
    <x v="3"/>
    <x v="1"/>
    <x v="2"/>
    <x v="2"/>
    <x v="2"/>
    <m/>
    <m/>
    <m/>
    <m/>
    <m/>
    <m/>
  </r>
  <r>
    <x v="0"/>
    <x v="136"/>
    <x v="1"/>
    <m/>
    <x v="0"/>
    <x v="1"/>
    <x v="1"/>
    <x v="2"/>
    <x v="1"/>
    <x v="3"/>
    <x v="1"/>
    <x v="1"/>
    <x v="3"/>
    <x v="1"/>
    <x v="1"/>
    <x v="1"/>
    <x v="1"/>
    <x v="1"/>
    <x v="3"/>
    <x v="3"/>
    <x v="1"/>
    <x v="1"/>
    <x v="1"/>
    <x v="2"/>
    <x v="2"/>
    <x v="1"/>
    <x v="1"/>
    <x v="0"/>
    <x v="2"/>
    <x v="3"/>
    <x v="1"/>
    <x v="2"/>
    <x v="2"/>
    <x v="2"/>
    <m/>
    <m/>
    <m/>
    <m/>
    <m/>
    <m/>
  </r>
  <r>
    <x v="0"/>
    <x v="136"/>
    <x v="1"/>
    <m/>
    <x v="0"/>
    <x v="1"/>
    <x v="1"/>
    <x v="2"/>
    <x v="2"/>
    <x v="2"/>
    <x v="1"/>
    <x v="1"/>
    <x v="1"/>
    <x v="1"/>
    <x v="1"/>
    <x v="1"/>
    <x v="1"/>
    <x v="1"/>
    <x v="1"/>
    <x v="1"/>
    <x v="1"/>
    <x v="1"/>
    <x v="1"/>
    <x v="1"/>
    <x v="1"/>
    <x v="1"/>
    <x v="1"/>
    <x v="0"/>
    <x v="2"/>
    <x v="3"/>
    <x v="1"/>
    <x v="2"/>
    <x v="2"/>
    <x v="2"/>
    <m/>
    <m/>
    <m/>
    <m/>
    <m/>
    <m/>
  </r>
  <r>
    <x v="0"/>
    <x v="136"/>
    <x v="1"/>
    <m/>
    <x v="0"/>
    <x v="1"/>
    <x v="1"/>
    <x v="1"/>
    <x v="4"/>
    <x v="4"/>
    <x v="2"/>
    <x v="2"/>
    <x v="1"/>
    <x v="2"/>
    <x v="4"/>
    <x v="2"/>
    <x v="2"/>
    <x v="2"/>
    <x v="3"/>
    <x v="3"/>
    <x v="2"/>
    <x v="3"/>
    <x v="3"/>
    <x v="3"/>
    <x v="2"/>
    <x v="2"/>
    <x v="2"/>
    <x v="0"/>
    <x v="2"/>
    <x v="3"/>
    <x v="1"/>
    <x v="2"/>
    <x v="2"/>
    <x v="2"/>
    <m/>
    <m/>
    <m/>
    <m/>
    <m/>
    <m/>
  </r>
  <r>
    <x v="0"/>
    <x v="136"/>
    <x v="1"/>
    <m/>
    <x v="0"/>
    <x v="1"/>
    <x v="0"/>
    <x v="3"/>
    <x v="1"/>
    <x v="1"/>
    <x v="2"/>
    <x v="1"/>
    <x v="1"/>
    <x v="2"/>
    <x v="2"/>
    <x v="2"/>
    <x v="1"/>
    <x v="2"/>
    <x v="2"/>
    <x v="2"/>
    <x v="2"/>
    <x v="2"/>
    <x v="3"/>
    <x v="3"/>
    <x v="2"/>
    <x v="2"/>
    <x v="2"/>
    <x v="0"/>
    <x v="2"/>
    <x v="3"/>
    <x v="1"/>
    <x v="2"/>
    <x v="2"/>
    <x v="2"/>
    <m/>
    <m/>
    <m/>
    <m/>
    <m/>
    <m/>
  </r>
  <r>
    <x v="0"/>
    <x v="136"/>
    <x v="1"/>
    <m/>
    <x v="0"/>
    <x v="1"/>
    <x v="1"/>
    <x v="2"/>
    <x v="2"/>
    <x v="2"/>
    <x v="1"/>
    <x v="1"/>
    <x v="2"/>
    <x v="1"/>
    <x v="1"/>
    <x v="1"/>
    <x v="1"/>
    <x v="1"/>
    <x v="1"/>
    <x v="1"/>
    <x v="1"/>
    <x v="1"/>
    <x v="1"/>
    <x v="1"/>
    <x v="1"/>
    <x v="1"/>
    <x v="1"/>
    <x v="0"/>
    <x v="2"/>
    <x v="3"/>
    <x v="1"/>
    <x v="2"/>
    <x v="2"/>
    <x v="2"/>
    <m/>
    <m/>
    <m/>
    <m/>
    <m/>
    <m/>
  </r>
  <r>
    <x v="0"/>
    <x v="136"/>
    <x v="1"/>
    <m/>
    <x v="0"/>
    <x v="1"/>
    <x v="0"/>
    <x v="2"/>
    <x v="4"/>
    <x v="3"/>
    <x v="1"/>
    <x v="1"/>
    <x v="1"/>
    <x v="2"/>
    <x v="2"/>
    <x v="2"/>
    <x v="2"/>
    <x v="3"/>
    <x v="2"/>
    <x v="3"/>
    <x v="1"/>
    <x v="1"/>
    <x v="1"/>
    <x v="3"/>
    <x v="2"/>
    <x v="1"/>
    <x v="1"/>
    <x v="0"/>
    <x v="2"/>
    <x v="3"/>
    <x v="1"/>
    <x v="2"/>
    <x v="2"/>
    <x v="2"/>
    <m/>
    <m/>
    <m/>
    <m/>
    <m/>
    <m/>
  </r>
  <r>
    <x v="0"/>
    <x v="136"/>
    <x v="1"/>
    <m/>
    <x v="0"/>
    <x v="1"/>
    <x v="1"/>
    <x v="3"/>
    <x v="3"/>
    <x v="1"/>
    <x v="3"/>
    <x v="3"/>
    <x v="3"/>
    <x v="2"/>
    <x v="2"/>
    <x v="2"/>
    <x v="2"/>
    <x v="3"/>
    <x v="2"/>
    <x v="1"/>
    <x v="1"/>
    <x v="2"/>
    <x v="1"/>
    <x v="1"/>
    <x v="4"/>
    <x v="2"/>
    <x v="5"/>
    <x v="0"/>
    <x v="2"/>
    <x v="3"/>
    <x v="1"/>
    <x v="2"/>
    <x v="2"/>
    <x v="2"/>
    <m/>
    <m/>
    <m/>
    <m/>
    <m/>
    <m/>
  </r>
  <r>
    <x v="0"/>
    <x v="136"/>
    <x v="1"/>
    <m/>
    <x v="0"/>
    <x v="1"/>
    <x v="1"/>
    <x v="3"/>
    <x v="1"/>
    <x v="4"/>
    <x v="5"/>
    <x v="4"/>
    <x v="3"/>
    <x v="4"/>
    <x v="2"/>
    <x v="4"/>
    <x v="5"/>
    <x v="2"/>
    <x v="5"/>
    <x v="2"/>
    <x v="2"/>
    <x v="3"/>
    <x v="3"/>
    <x v="2"/>
    <x v="4"/>
    <x v="3"/>
    <x v="5"/>
    <x v="0"/>
    <x v="2"/>
    <x v="3"/>
    <x v="1"/>
    <x v="2"/>
    <x v="2"/>
    <x v="2"/>
    <m/>
    <m/>
    <m/>
    <m/>
    <m/>
    <m/>
  </r>
  <r>
    <x v="0"/>
    <x v="136"/>
    <x v="1"/>
    <m/>
    <x v="0"/>
    <x v="1"/>
    <x v="1"/>
    <x v="2"/>
    <x v="2"/>
    <x v="2"/>
    <x v="1"/>
    <x v="1"/>
    <x v="1"/>
    <x v="1"/>
    <x v="1"/>
    <x v="1"/>
    <x v="1"/>
    <x v="1"/>
    <x v="1"/>
    <x v="2"/>
    <x v="1"/>
    <x v="1"/>
    <x v="3"/>
    <x v="1"/>
    <x v="1"/>
    <x v="1"/>
    <x v="1"/>
    <x v="0"/>
    <x v="2"/>
    <x v="3"/>
    <x v="1"/>
    <x v="2"/>
    <x v="2"/>
    <x v="2"/>
    <m/>
    <m/>
    <m/>
    <m/>
    <m/>
    <m/>
  </r>
  <r>
    <x v="0"/>
    <x v="136"/>
    <x v="1"/>
    <m/>
    <x v="0"/>
    <x v="1"/>
    <x v="0"/>
    <x v="2"/>
    <x v="1"/>
    <x v="2"/>
    <x v="3"/>
    <x v="1"/>
    <x v="3"/>
    <x v="2"/>
    <x v="2"/>
    <x v="1"/>
    <x v="1"/>
    <x v="3"/>
    <x v="3"/>
    <x v="3"/>
    <x v="1"/>
    <x v="3"/>
    <x v="1"/>
    <x v="3"/>
    <x v="2"/>
    <x v="1"/>
    <x v="1"/>
    <x v="0"/>
    <x v="2"/>
    <x v="3"/>
    <x v="1"/>
    <x v="2"/>
    <x v="2"/>
    <x v="2"/>
    <m/>
    <m/>
    <m/>
    <m/>
    <m/>
    <m/>
  </r>
  <r>
    <x v="0"/>
    <x v="136"/>
    <x v="1"/>
    <m/>
    <x v="0"/>
    <x v="1"/>
    <x v="0"/>
    <x v="1"/>
    <x v="1"/>
    <x v="4"/>
    <x v="2"/>
    <x v="1"/>
    <x v="1"/>
    <x v="2"/>
    <x v="2"/>
    <x v="2"/>
    <x v="2"/>
    <x v="2"/>
    <x v="2"/>
    <x v="2"/>
    <x v="2"/>
    <x v="2"/>
    <x v="2"/>
    <x v="1"/>
    <x v="2"/>
    <x v="2"/>
    <x v="2"/>
    <x v="0"/>
    <x v="2"/>
    <x v="3"/>
    <x v="1"/>
    <x v="2"/>
    <x v="2"/>
    <x v="2"/>
    <m/>
    <m/>
    <m/>
    <m/>
    <m/>
    <m/>
  </r>
  <r>
    <x v="0"/>
    <x v="136"/>
    <x v="1"/>
    <m/>
    <x v="0"/>
    <x v="1"/>
    <x v="0"/>
    <x v="1"/>
    <x v="1"/>
    <x v="4"/>
    <x v="1"/>
    <x v="2"/>
    <x v="1"/>
    <x v="2"/>
    <x v="2"/>
    <x v="1"/>
    <x v="1"/>
    <x v="2"/>
    <x v="2"/>
    <x v="1"/>
    <x v="1"/>
    <x v="1"/>
    <x v="1"/>
    <x v="1"/>
    <x v="1"/>
    <x v="1"/>
    <x v="1"/>
    <x v="0"/>
    <x v="2"/>
    <x v="3"/>
    <x v="1"/>
    <x v="2"/>
    <x v="2"/>
    <x v="2"/>
    <m/>
    <m/>
    <m/>
    <m/>
    <m/>
    <m/>
  </r>
  <r>
    <x v="0"/>
    <x v="136"/>
    <x v="1"/>
    <m/>
    <x v="0"/>
    <x v="1"/>
    <x v="1"/>
    <x v="2"/>
    <x v="2"/>
    <x v="2"/>
    <x v="2"/>
    <x v="1"/>
    <x v="1"/>
    <x v="3"/>
    <x v="1"/>
    <x v="1"/>
    <x v="1"/>
    <x v="3"/>
    <x v="2"/>
    <x v="2"/>
    <x v="2"/>
    <x v="1"/>
    <x v="3"/>
    <x v="3"/>
    <x v="2"/>
    <x v="2"/>
    <x v="1"/>
    <x v="0"/>
    <x v="2"/>
    <x v="3"/>
    <x v="1"/>
    <x v="2"/>
    <x v="2"/>
    <x v="2"/>
    <m/>
    <m/>
    <m/>
    <m/>
    <m/>
    <m/>
  </r>
  <r>
    <x v="0"/>
    <x v="136"/>
    <x v="1"/>
    <m/>
    <x v="0"/>
    <x v="1"/>
    <x v="0"/>
    <x v="1"/>
    <x v="2"/>
    <x v="4"/>
    <x v="1"/>
    <x v="1"/>
    <x v="1"/>
    <x v="1"/>
    <x v="1"/>
    <x v="1"/>
    <x v="1"/>
    <x v="1"/>
    <x v="1"/>
    <x v="1"/>
    <x v="1"/>
    <x v="1"/>
    <x v="1"/>
    <x v="1"/>
    <x v="1"/>
    <x v="1"/>
    <x v="1"/>
    <x v="0"/>
    <x v="2"/>
    <x v="3"/>
    <x v="1"/>
    <x v="2"/>
    <x v="2"/>
    <x v="2"/>
    <m/>
    <m/>
    <m/>
    <m/>
    <m/>
    <m/>
  </r>
  <r>
    <x v="0"/>
    <x v="136"/>
    <x v="1"/>
    <m/>
    <x v="0"/>
    <x v="1"/>
    <x v="1"/>
    <x v="2"/>
    <x v="2"/>
    <x v="2"/>
    <x v="1"/>
    <x v="1"/>
    <x v="2"/>
    <x v="1"/>
    <x v="1"/>
    <x v="1"/>
    <x v="1"/>
    <x v="1"/>
    <x v="1"/>
    <x v="1"/>
    <x v="1"/>
    <x v="1"/>
    <x v="2"/>
    <x v="1"/>
    <x v="1"/>
    <x v="2"/>
    <x v="1"/>
    <x v="0"/>
    <x v="2"/>
    <x v="3"/>
    <x v="1"/>
    <x v="2"/>
    <x v="2"/>
    <x v="2"/>
    <m/>
    <m/>
    <m/>
    <m/>
    <m/>
    <m/>
  </r>
  <r>
    <x v="0"/>
    <x v="136"/>
    <x v="1"/>
    <m/>
    <x v="0"/>
    <x v="1"/>
    <x v="0"/>
    <x v="2"/>
    <x v="2"/>
    <x v="2"/>
    <x v="1"/>
    <x v="1"/>
    <x v="2"/>
    <x v="1"/>
    <x v="1"/>
    <x v="1"/>
    <x v="1"/>
    <x v="1"/>
    <x v="1"/>
    <x v="1"/>
    <x v="1"/>
    <x v="1"/>
    <x v="2"/>
    <x v="1"/>
    <x v="1"/>
    <x v="2"/>
    <x v="1"/>
    <x v="0"/>
    <x v="2"/>
    <x v="3"/>
    <x v="1"/>
    <x v="2"/>
    <x v="2"/>
    <x v="2"/>
    <m/>
    <m/>
    <m/>
    <m/>
    <m/>
    <m/>
  </r>
  <r>
    <x v="0"/>
    <x v="136"/>
    <x v="1"/>
    <m/>
    <x v="0"/>
    <x v="1"/>
    <x v="1"/>
    <x v="2"/>
    <x v="1"/>
    <x v="2"/>
    <x v="1"/>
    <x v="2"/>
    <x v="2"/>
    <x v="1"/>
    <x v="1"/>
    <x v="1"/>
    <x v="1"/>
    <x v="1"/>
    <x v="1"/>
    <x v="2"/>
    <x v="1"/>
    <x v="1"/>
    <x v="2"/>
    <x v="1"/>
    <x v="1"/>
    <x v="1"/>
    <x v="1"/>
    <x v="0"/>
    <x v="2"/>
    <x v="3"/>
    <x v="1"/>
    <x v="2"/>
    <x v="2"/>
    <x v="2"/>
    <m/>
    <m/>
    <m/>
    <m/>
    <m/>
    <m/>
  </r>
  <r>
    <x v="0"/>
    <x v="136"/>
    <x v="1"/>
    <m/>
    <x v="0"/>
    <x v="1"/>
    <x v="1"/>
    <x v="2"/>
    <x v="1"/>
    <x v="2"/>
    <x v="1"/>
    <x v="1"/>
    <x v="2"/>
    <x v="1"/>
    <x v="1"/>
    <x v="1"/>
    <x v="1"/>
    <x v="1"/>
    <x v="1"/>
    <x v="0"/>
    <x v="1"/>
    <x v="1"/>
    <x v="1"/>
    <x v="1"/>
    <x v="1"/>
    <x v="1"/>
    <x v="1"/>
    <x v="0"/>
    <x v="2"/>
    <x v="3"/>
    <x v="1"/>
    <x v="2"/>
    <x v="2"/>
    <x v="2"/>
    <m/>
    <m/>
    <m/>
    <m/>
    <m/>
    <m/>
  </r>
  <r>
    <x v="0"/>
    <x v="136"/>
    <x v="1"/>
    <m/>
    <x v="0"/>
    <x v="1"/>
    <x v="1"/>
    <x v="2"/>
    <x v="1"/>
    <x v="2"/>
    <x v="1"/>
    <x v="1"/>
    <x v="2"/>
    <x v="1"/>
    <x v="1"/>
    <x v="1"/>
    <x v="1"/>
    <x v="1"/>
    <x v="1"/>
    <x v="1"/>
    <x v="1"/>
    <x v="1"/>
    <x v="1"/>
    <x v="2"/>
    <x v="3"/>
    <x v="1"/>
    <x v="1"/>
    <x v="0"/>
    <x v="2"/>
    <x v="3"/>
    <x v="1"/>
    <x v="2"/>
    <x v="2"/>
    <x v="2"/>
    <m/>
    <m/>
    <m/>
    <m/>
    <m/>
    <m/>
  </r>
  <r>
    <x v="0"/>
    <x v="136"/>
    <x v="1"/>
    <m/>
    <x v="0"/>
    <x v="1"/>
    <x v="1"/>
    <x v="2"/>
    <x v="2"/>
    <x v="4"/>
    <x v="1"/>
    <x v="1"/>
    <x v="1"/>
    <x v="1"/>
    <x v="2"/>
    <x v="1"/>
    <x v="1"/>
    <x v="3"/>
    <x v="2"/>
    <x v="2"/>
    <x v="1"/>
    <x v="1"/>
    <x v="1"/>
    <x v="3"/>
    <x v="2"/>
    <x v="1"/>
    <x v="1"/>
    <x v="0"/>
    <x v="2"/>
    <x v="3"/>
    <x v="1"/>
    <x v="2"/>
    <x v="2"/>
    <x v="2"/>
    <m/>
    <m/>
    <m/>
    <m/>
    <m/>
    <m/>
  </r>
  <r>
    <x v="0"/>
    <x v="136"/>
    <x v="1"/>
    <m/>
    <x v="0"/>
    <x v="1"/>
    <x v="1"/>
    <x v="2"/>
    <x v="2"/>
    <x v="2"/>
    <x v="1"/>
    <x v="1"/>
    <x v="2"/>
    <x v="1"/>
    <x v="1"/>
    <x v="1"/>
    <x v="1"/>
    <x v="0"/>
    <x v="1"/>
    <x v="1"/>
    <x v="1"/>
    <x v="1"/>
    <x v="1"/>
    <x v="2"/>
    <x v="3"/>
    <x v="1"/>
    <x v="1"/>
    <x v="0"/>
    <x v="2"/>
    <x v="3"/>
    <x v="1"/>
    <x v="2"/>
    <x v="2"/>
    <x v="2"/>
    <m/>
    <m/>
    <m/>
    <m/>
    <m/>
    <m/>
  </r>
  <r>
    <x v="0"/>
    <x v="136"/>
    <x v="1"/>
    <m/>
    <x v="0"/>
    <x v="1"/>
    <x v="1"/>
    <x v="2"/>
    <x v="2"/>
    <x v="4"/>
    <x v="1"/>
    <x v="1"/>
    <x v="3"/>
    <x v="1"/>
    <x v="1"/>
    <x v="1"/>
    <x v="1"/>
    <x v="0"/>
    <x v="1"/>
    <x v="3"/>
    <x v="1"/>
    <x v="1"/>
    <x v="1"/>
    <x v="1"/>
    <x v="1"/>
    <x v="1"/>
    <x v="1"/>
    <x v="0"/>
    <x v="2"/>
    <x v="3"/>
    <x v="1"/>
    <x v="2"/>
    <x v="2"/>
    <x v="2"/>
    <m/>
    <m/>
    <m/>
    <m/>
    <m/>
    <m/>
  </r>
  <r>
    <x v="0"/>
    <x v="136"/>
    <x v="1"/>
    <m/>
    <x v="0"/>
    <x v="1"/>
    <x v="1"/>
    <x v="2"/>
    <x v="2"/>
    <x v="4"/>
    <x v="1"/>
    <x v="1"/>
    <x v="2"/>
    <x v="1"/>
    <x v="1"/>
    <x v="1"/>
    <x v="1"/>
    <x v="0"/>
    <x v="1"/>
    <x v="1"/>
    <x v="1"/>
    <x v="1"/>
    <x v="1"/>
    <x v="1"/>
    <x v="1"/>
    <x v="1"/>
    <x v="1"/>
    <x v="0"/>
    <x v="2"/>
    <x v="3"/>
    <x v="1"/>
    <x v="2"/>
    <x v="2"/>
    <x v="2"/>
    <m/>
    <m/>
    <m/>
    <m/>
    <m/>
    <m/>
  </r>
  <r>
    <x v="0"/>
    <x v="136"/>
    <x v="1"/>
    <m/>
    <x v="0"/>
    <x v="1"/>
    <x v="0"/>
    <x v="2"/>
    <x v="4"/>
    <x v="4"/>
    <x v="1"/>
    <x v="1"/>
    <x v="1"/>
    <x v="1"/>
    <x v="1"/>
    <x v="1"/>
    <x v="1"/>
    <x v="0"/>
    <x v="1"/>
    <x v="3"/>
    <x v="1"/>
    <x v="3"/>
    <x v="3"/>
    <x v="1"/>
    <x v="1"/>
    <x v="1"/>
    <x v="1"/>
    <x v="0"/>
    <x v="2"/>
    <x v="3"/>
    <x v="1"/>
    <x v="2"/>
    <x v="2"/>
    <x v="2"/>
    <m/>
    <m/>
    <m/>
    <m/>
    <m/>
    <m/>
  </r>
  <r>
    <x v="0"/>
    <x v="136"/>
    <x v="1"/>
    <m/>
    <x v="0"/>
    <x v="1"/>
    <x v="0"/>
    <x v="2"/>
    <x v="2"/>
    <x v="2"/>
    <x v="1"/>
    <x v="1"/>
    <x v="1"/>
    <x v="1"/>
    <x v="1"/>
    <x v="1"/>
    <x v="1"/>
    <x v="0"/>
    <x v="1"/>
    <x v="1"/>
    <x v="1"/>
    <x v="1"/>
    <x v="1"/>
    <x v="2"/>
    <x v="3"/>
    <x v="1"/>
    <x v="1"/>
    <x v="0"/>
    <x v="2"/>
    <x v="3"/>
    <x v="1"/>
    <x v="2"/>
    <x v="2"/>
    <x v="2"/>
    <m/>
    <m/>
    <m/>
    <m/>
    <m/>
    <m/>
  </r>
  <r>
    <x v="0"/>
    <x v="136"/>
    <x v="1"/>
    <m/>
    <x v="0"/>
    <x v="1"/>
    <x v="0"/>
    <x v="3"/>
    <x v="3"/>
    <x v="1"/>
    <x v="4"/>
    <x v="4"/>
    <x v="1"/>
    <x v="4"/>
    <x v="4"/>
    <x v="5"/>
    <x v="5"/>
    <x v="0"/>
    <x v="2"/>
    <x v="4"/>
    <x v="4"/>
    <x v="3"/>
    <x v="3"/>
    <x v="4"/>
    <x v="5"/>
    <x v="5"/>
    <x v="5"/>
    <x v="0"/>
    <x v="2"/>
    <x v="3"/>
    <x v="1"/>
    <x v="2"/>
    <x v="2"/>
    <x v="2"/>
    <m/>
    <m/>
    <m/>
    <m/>
    <m/>
    <m/>
  </r>
  <r>
    <x v="0"/>
    <x v="136"/>
    <x v="1"/>
    <m/>
    <x v="0"/>
    <x v="1"/>
    <x v="0"/>
    <x v="2"/>
    <x v="1"/>
    <x v="4"/>
    <x v="2"/>
    <x v="2"/>
    <x v="1"/>
    <x v="1"/>
    <x v="1"/>
    <x v="1"/>
    <x v="2"/>
    <x v="0"/>
    <x v="3"/>
    <x v="3"/>
    <x v="1"/>
    <x v="2"/>
    <x v="3"/>
    <x v="3"/>
    <x v="1"/>
    <x v="1"/>
    <x v="1"/>
    <x v="0"/>
    <x v="2"/>
    <x v="3"/>
    <x v="1"/>
    <x v="2"/>
    <x v="2"/>
    <x v="2"/>
    <m/>
    <m/>
    <m/>
    <m/>
    <m/>
    <m/>
  </r>
  <r>
    <x v="0"/>
    <x v="136"/>
    <x v="1"/>
    <m/>
    <x v="0"/>
    <x v="1"/>
    <x v="1"/>
    <x v="2"/>
    <x v="2"/>
    <x v="3"/>
    <x v="1"/>
    <x v="1"/>
    <x v="2"/>
    <x v="1"/>
    <x v="1"/>
    <x v="1"/>
    <x v="1"/>
    <x v="0"/>
    <x v="1"/>
    <x v="1"/>
    <x v="1"/>
    <x v="1"/>
    <x v="1"/>
    <x v="1"/>
    <x v="1"/>
    <x v="1"/>
    <x v="1"/>
    <x v="0"/>
    <x v="2"/>
    <x v="3"/>
    <x v="1"/>
    <x v="2"/>
    <x v="2"/>
    <x v="2"/>
    <m/>
    <m/>
    <m/>
    <m/>
    <m/>
    <m/>
  </r>
  <r>
    <x v="0"/>
    <x v="136"/>
    <x v="1"/>
    <m/>
    <x v="0"/>
    <x v="1"/>
    <x v="1"/>
    <x v="2"/>
    <x v="2"/>
    <x v="4"/>
    <x v="1"/>
    <x v="1"/>
    <x v="1"/>
    <x v="1"/>
    <x v="1"/>
    <x v="1"/>
    <x v="1"/>
    <x v="0"/>
    <x v="2"/>
    <x v="1"/>
    <x v="1"/>
    <x v="1"/>
    <x v="1"/>
    <x v="1"/>
    <x v="1"/>
    <x v="1"/>
    <x v="1"/>
    <x v="0"/>
    <x v="2"/>
    <x v="3"/>
    <x v="1"/>
    <x v="2"/>
    <x v="2"/>
    <x v="2"/>
    <m/>
    <m/>
    <m/>
    <m/>
    <m/>
    <m/>
  </r>
  <r>
    <x v="0"/>
    <x v="0"/>
    <x v="0"/>
    <m/>
    <x v="1"/>
    <x v="1"/>
    <x v="0"/>
    <x v="2"/>
    <x v="2"/>
    <x v="4"/>
    <x v="1"/>
    <x v="1"/>
    <x v="2"/>
    <x v="1"/>
    <x v="1"/>
    <x v="1"/>
    <x v="1"/>
    <x v="1"/>
    <x v="1"/>
    <x v="1"/>
    <x v="1"/>
    <x v="1"/>
    <x v="1"/>
    <x v="1"/>
    <x v="1"/>
    <x v="1"/>
    <x v="1"/>
    <x v="0"/>
    <x v="2"/>
    <x v="3"/>
    <x v="1"/>
    <x v="2"/>
    <x v="2"/>
    <x v="2"/>
    <m/>
    <m/>
    <m/>
    <m/>
    <m/>
    <m/>
  </r>
  <r>
    <x v="0"/>
    <x v="0"/>
    <x v="0"/>
    <m/>
    <x v="1"/>
    <x v="1"/>
    <x v="0"/>
    <x v="2"/>
    <x v="1"/>
    <x v="2"/>
    <x v="1"/>
    <x v="1"/>
    <x v="2"/>
    <x v="2"/>
    <x v="2"/>
    <x v="2"/>
    <x v="2"/>
    <x v="1"/>
    <x v="4"/>
    <x v="1"/>
    <x v="1"/>
    <x v="1"/>
    <x v="1"/>
    <x v="1"/>
    <x v="1"/>
    <x v="1"/>
    <x v="1"/>
    <x v="0"/>
    <x v="2"/>
    <x v="3"/>
    <x v="1"/>
    <x v="2"/>
    <x v="2"/>
    <x v="2"/>
    <m/>
    <m/>
    <m/>
    <m/>
    <m/>
    <m/>
  </r>
  <r>
    <x v="0"/>
    <x v="0"/>
    <x v="0"/>
    <m/>
    <x v="1"/>
    <x v="1"/>
    <x v="1"/>
    <x v="1"/>
    <x v="4"/>
    <x v="4"/>
    <x v="3"/>
    <x v="3"/>
    <x v="3"/>
    <x v="1"/>
    <x v="1"/>
    <x v="1"/>
    <x v="1"/>
    <x v="2"/>
    <x v="1"/>
    <x v="1"/>
    <x v="1"/>
    <x v="3"/>
    <x v="3"/>
    <x v="3"/>
    <x v="2"/>
    <x v="1"/>
    <x v="1"/>
    <x v="0"/>
    <x v="2"/>
    <x v="3"/>
    <x v="1"/>
    <x v="2"/>
    <x v="2"/>
    <x v="2"/>
    <m/>
    <m/>
    <m/>
    <m/>
    <m/>
    <m/>
  </r>
  <r>
    <x v="0"/>
    <x v="0"/>
    <x v="0"/>
    <m/>
    <x v="1"/>
    <x v="1"/>
    <x v="0"/>
    <x v="2"/>
    <x v="2"/>
    <x v="2"/>
    <x v="1"/>
    <x v="1"/>
    <x v="2"/>
    <x v="1"/>
    <x v="1"/>
    <x v="1"/>
    <x v="1"/>
    <x v="1"/>
    <x v="1"/>
    <x v="1"/>
    <x v="1"/>
    <x v="1"/>
    <x v="1"/>
    <x v="1"/>
    <x v="1"/>
    <x v="1"/>
    <x v="1"/>
    <x v="0"/>
    <x v="2"/>
    <x v="3"/>
    <x v="1"/>
    <x v="2"/>
    <x v="2"/>
    <x v="2"/>
    <m/>
    <m/>
    <m/>
    <m/>
    <m/>
    <m/>
  </r>
  <r>
    <x v="0"/>
    <x v="0"/>
    <x v="0"/>
    <m/>
    <x v="1"/>
    <x v="1"/>
    <x v="0"/>
    <x v="2"/>
    <x v="2"/>
    <x v="2"/>
    <x v="1"/>
    <x v="1"/>
    <x v="2"/>
    <x v="1"/>
    <x v="1"/>
    <x v="1"/>
    <x v="1"/>
    <x v="1"/>
    <x v="1"/>
    <x v="1"/>
    <x v="1"/>
    <x v="1"/>
    <x v="1"/>
    <x v="1"/>
    <x v="1"/>
    <x v="1"/>
    <x v="1"/>
    <x v="0"/>
    <x v="2"/>
    <x v="3"/>
    <x v="1"/>
    <x v="2"/>
    <x v="2"/>
    <x v="2"/>
    <m/>
    <m/>
    <m/>
    <m/>
    <m/>
    <m/>
  </r>
  <r>
    <x v="0"/>
    <x v="0"/>
    <x v="0"/>
    <m/>
    <x v="1"/>
    <x v="1"/>
    <x v="0"/>
    <x v="2"/>
    <x v="2"/>
    <x v="2"/>
    <x v="1"/>
    <x v="1"/>
    <x v="1"/>
    <x v="1"/>
    <x v="1"/>
    <x v="1"/>
    <x v="1"/>
    <x v="1"/>
    <x v="1"/>
    <x v="1"/>
    <x v="1"/>
    <x v="1"/>
    <x v="1"/>
    <x v="1"/>
    <x v="1"/>
    <x v="1"/>
    <x v="1"/>
    <x v="0"/>
    <x v="2"/>
    <x v="3"/>
    <x v="1"/>
    <x v="2"/>
    <x v="2"/>
    <x v="2"/>
    <m/>
    <m/>
    <m/>
    <m/>
    <m/>
    <m/>
  </r>
  <r>
    <x v="0"/>
    <x v="0"/>
    <x v="0"/>
    <m/>
    <x v="1"/>
    <x v="1"/>
    <x v="0"/>
    <x v="2"/>
    <x v="2"/>
    <x v="4"/>
    <x v="1"/>
    <x v="1"/>
    <x v="2"/>
    <x v="1"/>
    <x v="1"/>
    <x v="1"/>
    <x v="1"/>
    <x v="2"/>
    <x v="2"/>
    <x v="1"/>
    <x v="1"/>
    <x v="1"/>
    <x v="1"/>
    <x v="1"/>
    <x v="1"/>
    <x v="1"/>
    <x v="1"/>
    <x v="0"/>
    <x v="2"/>
    <x v="3"/>
    <x v="1"/>
    <x v="2"/>
    <x v="2"/>
    <x v="2"/>
    <m/>
    <m/>
    <m/>
    <m/>
    <m/>
    <m/>
  </r>
  <r>
    <x v="0"/>
    <x v="0"/>
    <x v="0"/>
    <m/>
    <x v="1"/>
    <x v="1"/>
    <x v="0"/>
    <x v="2"/>
    <x v="1"/>
    <x v="4"/>
    <x v="1"/>
    <x v="1"/>
    <x v="1"/>
    <x v="1"/>
    <x v="1"/>
    <x v="1"/>
    <x v="1"/>
    <x v="1"/>
    <x v="1"/>
    <x v="1"/>
    <x v="1"/>
    <x v="1"/>
    <x v="1"/>
    <x v="1"/>
    <x v="1"/>
    <x v="1"/>
    <x v="1"/>
    <x v="0"/>
    <x v="2"/>
    <x v="3"/>
    <x v="1"/>
    <x v="2"/>
    <x v="2"/>
    <x v="2"/>
    <m/>
    <m/>
    <m/>
    <m/>
    <m/>
    <m/>
  </r>
  <r>
    <x v="0"/>
    <x v="0"/>
    <x v="0"/>
    <m/>
    <x v="1"/>
    <x v="1"/>
    <x v="1"/>
    <x v="2"/>
    <x v="2"/>
    <x v="4"/>
    <x v="1"/>
    <x v="1"/>
    <x v="2"/>
    <x v="1"/>
    <x v="1"/>
    <x v="1"/>
    <x v="1"/>
    <x v="1"/>
    <x v="1"/>
    <x v="1"/>
    <x v="1"/>
    <x v="1"/>
    <x v="1"/>
    <x v="1"/>
    <x v="1"/>
    <x v="1"/>
    <x v="1"/>
    <x v="0"/>
    <x v="2"/>
    <x v="3"/>
    <x v="1"/>
    <x v="2"/>
    <x v="2"/>
    <x v="2"/>
    <m/>
    <m/>
    <m/>
    <m/>
    <m/>
    <m/>
  </r>
  <r>
    <x v="0"/>
    <x v="0"/>
    <x v="0"/>
    <m/>
    <x v="1"/>
    <x v="1"/>
    <x v="1"/>
    <x v="1"/>
    <x v="1"/>
    <x v="5"/>
    <x v="2"/>
    <x v="2"/>
    <x v="1"/>
    <x v="2"/>
    <x v="2"/>
    <x v="2"/>
    <x v="2"/>
    <x v="3"/>
    <x v="2"/>
    <x v="2"/>
    <x v="2"/>
    <x v="2"/>
    <x v="1"/>
    <x v="5"/>
    <x v="1"/>
    <x v="2"/>
    <x v="2"/>
    <x v="0"/>
    <x v="2"/>
    <x v="3"/>
    <x v="1"/>
    <x v="2"/>
    <x v="2"/>
    <x v="2"/>
    <m/>
    <m/>
    <m/>
    <m/>
    <m/>
    <m/>
  </r>
  <r>
    <x v="0"/>
    <x v="0"/>
    <x v="0"/>
    <m/>
    <x v="1"/>
    <x v="1"/>
    <x v="0"/>
    <x v="2"/>
    <x v="1"/>
    <x v="4"/>
    <x v="1"/>
    <x v="1"/>
    <x v="2"/>
    <x v="1"/>
    <x v="1"/>
    <x v="2"/>
    <x v="1"/>
    <x v="1"/>
    <x v="1"/>
    <x v="2"/>
    <x v="1"/>
    <x v="2"/>
    <x v="1"/>
    <x v="1"/>
    <x v="2"/>
    <x v="1"/>
    <x v="1"/>
    <x v="0"/>
    <x v="2"/>
    <x v="3"/>
    <x v="1"/>
    <x v="2"/>
    <x v="2"/>
    <x v="2"/>
    <m/>
    <m/>
    <m/>
    <m/>
    <m/>
    <m/>
  </r>
  <r>
    <x v="0"/>
    <x v="0"/>
    <x v="0"/>
    <m/>
    <x v="1"/>
    <x v="1"/>
    <x v="1"/>
    <x v="2"/>
    <x v="2"/>
    <x v="1"/>
    <x v="1"/>
    <x v="1"/>
    <x v="1"/>
    <x v="1"/>
    <x v="1"/>
    <x v="1"/>
    <x v="1"/>
    <x v="1"/>
    <x v="1"/>
    <x v="1"/>
    <x v="1"/>
    <x v="1"/>
    <x v="1"/>
    <x v="3"/>
    <x v="2"/>
    <x v="1"/>
    <x v="1"/>
    <x v="0"/>
    <x v="2"/>
    <x v="3"/>
    <x v="1"/>
    <x v="2"/>
    <x v="2"/>
    <x v="2"/>
    <m/>
    <m/>
    <m/>
    <m/>
    <m/>
    <m/>
  </r>
  <r>
    <x v="0"/>
    <x v="0"/>
    <x v="0"/>
    <m/>
    <x v="1"/>
    <x v="1"/>
    <x v="0"/>
    <x v="2"/>
    <x v="1"/>
    <x v="2"/>
    <x v="1"/>
    <x v="1"/>
    <x v="1"/>
    <x v="1"/>
    <x v="1"/>
    <x v="1"/>
    <x v="1"/>
    <x v="1"/>
    <x v="1"/>
    <x v="1"/>
    <x v="1"/>
    <x v="1"/>
    <x v="1"/>
    <x v="1"/>
    <x v="1"/>
    <x v="1"/>
    <x v="1"/>
    <x v="0"/>
    <x v="2"/>
    <x v="3"/>
    <x v="1"/>
    <x v="2"/>
    <x v="2"/>
    <x v="2"/>
    <m/>
    <m/>
    <m/>
    <m/>
    <m/>
    <m/>
  </r>
  <r>
    <x v="0"/>
    <x v="0"/>
    <x v="0"/>
    <m/>
    <x v="1"/>
    <x v="1"/>
    <x v="1"/>
    <x v="1"/>
    <x v="1"/>
    <x v="4"/>
    <x v="3"/>
    <x v="3"/>
    <x v="3"/>
    <x v="2"/>
    <x v="3"/>
    <x v="3"/>
    <x v="1"/>
    <x v="3"/>
    <x v="2"/>
    <x v="2"/>
    <x v="1"/>
    <x v="1"/>
    <x v="3"/>
    <x v="3"/>
    <x v="1"/>
    <x v="2"/>
    <x v="1"/>
    <x v="0"/>
    <x v="2"/>
    <x v="3"/>
    <x v="1"/>
    <x v="2"/>
    <x v="2"/>
    <x v="2"/>
    <m/>
    <m/>
    <m/>
    <m/>
    <m/>
    <m/>
  </r>
  <r>
    <x v="0"/>
    <x v="0"/>
    <x v="0"/>
    <m/>
    <x v="1"/>
    <x v="1"/>
    <x v="0"/>
    <x v="2"/>
    <x v="1"/>
    <x v="1"/>
    <x v="1"/>
    <x v="1"/>
    <x v="2"/>
    <x v="1"/>
    <x v="1"/>
    <x v="1"/>
    <x v="1"/>
    <x v="2"/>
    <x v="1"/>
    <x v="1"/>
    <x v="1"/>
    <x v="1"/>
    <x v="1"/>
    <x v="3"/>
    <x v="2"/>
    <x v="2"/>
    <x v="2"/>
    <x v="0"/>
    <x v="2"/>
    <x v="3"/>
    <x v="1"/>
    <x v="2"/>
    <x v="2"/>
    <x v="2"/>
    <m/>
    <m/>
    <m/>
    <m/>
    <m/>
    <m/>
  </r>
  <r>
    <x v="0"/>
    <x v="0"/>
    <x v="0"/>
    <m/>
    <x v="1"/>
    <x v="1"/>
    <x v="0"/>
    <x v="2"/>
    <x v="1"/>
    <x v="1"/>
    <x v="1"/>
    <x v="1"/>
    <x v="1"/>
    <x v="1"/>
    <x v="1"/>
    <x v="1"/>
    <x v="1"/>
    <x v="2"/>
    <x v="1"/>
    <x v="1"/>
    <x v="1"/>
    <x v="1"/>
    <x v="1"/>
    <x v="3"/>
    <x v="2"/>
    <x v="2"/>
    <x v="2"/>
    <x v="0"/>
    <x v="2"/>
    <x v="3"/>
    <x v="1"/>
    <x v="2"/>
    <x v="2"/>
    <x v="2"/>
    <m/>
    <m/>
    <m/>
    <m/>
    <m/>
    <m/>
  </r>
  <r>
    <x v="0"/>
    <x v="0"/>
    <x v="0"/>
    <m/>
    <x v="1"/>
    <x v="1"/>
    <x v="1"/>
    <x v="2"/>
    <x v="2"/>
    <x v="3"/>
    <x v="1"/>
    <x v="1"/>
    <x v="1"/>
    <x v="1"/>
    <x v="1"/>
    <x v="1"/>
    <x v="1"/>
    <x v="1"/>
    <x v="1"/>
    <x v="1"/>
    <x v="1"/>
    <x v="1"/>
    <x v="1"/>
    <x v="1"/>
    <x v="1"/>
    <x v="1"/>
    <x v="1"/>
    <x v="0"/>
    <x v="2"/>
    <x v="3"/>
    <x v="1"/>
    <x v="2"/>
    <x v="2"/>
    <x v="2"/>
    <m/>
    <m/>
    <m/>
    <m/>
    <m/>
    <m/>
  </r>
  <r>
    <x v="0"/>
    <x v="0"/>
    <x v="0"/>
    <m/>
    <x v="1"/>
    <x v="1"/>
    <x v="1"/>
    <x v="1"/>
    <x v="1"/>
    <x v="1"/>
    <x v="1"/>
    <x v="1"/>
    <x v="2"/>
    <x v="1"/>
    <x v="2"/>
    <x v="1"/>
    <x v="1"/>
    <x v="1"/>
    <x v="2"/>
    <x v="1"/>
    <x v="1"/>
    <x v="1"/>
    <x v="4"/>
    <x v="3"/>
    <x v="1"/>
    <x v="2"/>
    <x v="2"/>
    <x v="0"/>
    <x v="2"/>
    <x v="3"/>
    <x v="1"/>
    <x v="2"/>
    <x v="2"/>
    <x v="2"/>
    <m/>
    <m/>
    <m/>
    <m/>
    <m/>
    <m/>
  </r>
  <r>
    <x v="0"/>
    <x v="0"/>
    <x v="0"/>
    <m/>
    <x v="1"/>
    <x v="1"/>
    <x v="0"/>
    <x v="2"/>
    <x v="2"/>
    <x v="4"/>
    <x v="1"/>
    <x v="1"/>
    <x v="3"/>
    <x v="1"/>
    <x v="1"/>
    <x v="1"/>
    <x v="1"/>
    <x v="1"/>
    <x v="1"/>
    <x v="1"/>
    <x v="1"/>
    <x v="1"/>
    <x v="1"/>
    <x v="1"/>
    <x v="1"/>
    <x v="1"/>
    <x v="1"/>
    <x v="0"/>
    <x v="2"/>
    <x v="3"/>
    <x v="1"/>
    <x v="2"/>
    <x v="2"/>
    <x v="2"/>
    <m/>
    <m/>
    <m/>
    <m/>
    <m/>
    <m/>
  </r>
  <r>
    <x v="0"/>
    <x v="0"/>
    <x v="0"/>
    <m/>
    <x v="1"/>
    <x v="1"/>
    <x v="1"/>
    <x v="2"/>
    <x v="4"/>
    <x v="2"/>
    <x v="1"/>
    <x v="1"/>
    <x v="1"/>
    <x v="1"/>
    <x v="1"/>
    <x v="1"/>
    <x v="1"/>
    <x v="3"/>
    <x v="1"/>
    <x v="1"/>
    <x v="1"/>
    <x v="1"/>
    <x v="1"/>
    <x v="2"/>
    <x v="2"/>
    <x v="1"/>
    <x v="1"/>
    <x v="0"/>
    <x v="2"/>
    <x v="3"/>
    <x v="1"/>
    <x v="2"/>
    <x v="2"/>
    <x v="2"/>
    <m/>
    <m/>
    <m/>
    <m/>
    <m/>
    <m/>
  </r>
  <r>
    <x v="0"/>
    <x v="0"/>
    <x v="0"/>
    <m/>
    <x v="1"/>
    <x v="1"/>
    <x v="1"/>
    <x v="1"/>
    <x v="2"/>
    <x v="2"/>
    <x v="1"/>
    <x v="1"/>
    <x v="2"/>
    <x v="1"/>
    <x v="1"/>
    <x v="1"/>
    <x v="1"/>
    <x v="2"/>
    <x v="2"/>
    <x v="1"/>
    <x v="1"/>
    <x v="1"/>
    <x v="1"/>
    <x v="1"/>
    <x v="1"/>
    <x v="1"/>
    <x v="1"/>
    <x v="0"/>
    <x v="2"/>
    <x v="3"/>
    <x v="1"/>
    <x v="2"/>
    <x v="2"/>
    <x v="2"/>
    <m/>
    <m/>
    <m/>
    <m/>
    <m/>
    <m/>
  </r>
  <r>
    <x v="0"/>
    <x v="0"/>
    <x v="0"/>
    <m/>
    <x v="1"/>
    <x v="1"/>
    <x v="1"/>
    <x v="1"/>
    <x v="1"/>
    <x v="4"/>
    <x v="1"/>
    <x v="1"/>
    <x v="2"/>
    <x v="2"/>
    <x v="2"/>
    <x v="1"/>
    <x v="1"/>
    <x v="1"/>
    <x v="1"/>
    <x v="1"/>
    <x v="1"/>
    <x v="1"/>
    <x v="1"/>
    <x v="1"/>
    <x v="1"/>
    <x v="1"/>
    <x v="1"/>
    <x v="0"/>
    <x v="2"/>
    <x v="3"/>
    <x v="1"/>
    <x v="2"/>
    <x v="2"/>
    <x v="2"/>
    <m/>
    <m/>
    <m/>
    <m/>
    <m/>
    <m/>
  </r>
  <r>
    <x v="0"/>
    <x v="0"/>
    <x v="0"/>
    <m/>
    <x v="1"/>
    <x v="1"/>
    <x v="0"/>
    <x v="2"/>
    <x v="2"/>
    <x v="2"/>
    <x v="1"/>
    <x v="1"/>
    <x v="2"/>
    <x v="1"/>
    <x v="1"/>
    <x v="1"/>
    <x v="1"/>
    <x v="1"/>
    <x v="1"/>
    <x v="1"/>
    <x v="1"/>
    <x v="1"/>
    <x v="1"/>
    <x v="1"/>
    <x v="1"/>
    <x v="1"/>
    <x v="1"/>
    <x v="0"/>
    <x v="2"/>
    <x v="3"/>
    <x v="1"/>
    <x v="2"/>
    <x v="2"/>
    <x v="2"/>
    <m/>
    <m/>
    <m/>
    <m/>
    <m/>
    <m/>
  </r>
  <r>
    <x v="0"/>
    <x v="0"/>
    <x v="0"/>
    <m/>
    <x v="1"/>
    <x v="1"/>
    <x v="1"/>
    <x v="2"/>
    <x v="2"/>
    <x v="2"/>
    <x v="1"/>
    <x v="1"/>
    <x v="2"/>
    <x v="1"/>
    <x v="1"/>
    <x v="1"/>
    <x v="1"/>
    <x v="1"/>
    <x v="1"/>
    <x v="1"/>
    <x v="1"/>
    <x v="1"/>
    <x v="1"/>
    <x v="1"/>
    <x v="1"/>
    <x v="1"/>
    <x v="1"/>
    <x v="0"/>
    <x v="2"/>
    <x v="3"/>
    <x v="1"/>
    <x v="2"/>
    <x v="2"/>
    <x v="2"/>
    <m/>
    <m/>
    <m/>
    <m/>
    <m/>
    <m/>
  </r>
  <r>
    <x v="0"/>
    <x v="0"/>
    <x v="0"/>
    <m/>
    <x v="1"/>
    <x v="1"/>
    <x v="1"/>
    <x v="2"/>
    <x v="2"/>
    <x v="2"/>
    <x v="1"/>
    <x v="1"/>
    <x v="1"/>
    <x v="1"/>
    <x v="1"/>
    <x v="1"/>
    <x v="1"/>
    <x v="1"/>
    <x v="1"/>
    <x v="1"/>
    <x v="1"/>
    <x v="1"/>
    <x v="1"/>
    <x v="3"/>
    <x v="1"/>
    <x v="1"/>
    <x v="1"/>
    <x v="0"/>
    <x v="2"/>
    <x v="3"/>
    <x v="1"/>
    <x v="2"/>
    <x v="2"/>
    <x v="2"/>
    <m/>
    <m/>
    <m/>
    <m/>
    <m/>
    <m/>
  </r>
  <r>
    <x v="0"/>
    <x v="0"/>
    <x v="0"/>
    <m/>
    <x v="1"/>
    <x v="0"/>
    <x v="1"/>
    <x v="0"/>
    <x v="0"/>
    <x v="0"/>
    <x v="0"/>
    <x v="0"/>
    <x v="0"/>
    <x v="0"/>
    <x v="0"/>
    <x v="0"/>
    <x v="0"/>
    <x v="0"/>
    <x v="0"/>
    <x v="0"/>
    <x v="0"/>
    <x v="0"/>
    <x v="0"/>
    <x v="0"/>
    <x v="0"/>
    <x v="0"/>
    <x v="0"/>
    <x v="0"/>
    <x v="0"/>
    <x v="0"/>
    <x v="0"/>
    <x v="0"/>
    <x v="1"/>
    <x v="0"/>
    <m/>
    <m/>
    <m/>
    <m/>
    <m/>
    <m/>
  </r>
  <r>
    <x v="0"/>
    <x v="0"/>
    <x v="0"/>
    <m/>
    <x v="1"/>
    <x v="0"/>
    <x v="1"/>
    <x v="0"/>
    <x v="0"/>
    <x v="0"/>
    <x v="0"/>
    <x v="0"/>
    <x v="0"/>
    <x v="0"/>
    <x v="0"/>
    <x v="0"/>
    <x v="0"/>
    <x v="0"/>
    <x v="0"/>
    <x v="0"/>
    <x v="0"/>
    <x v="0"/>
    <x v="0"/>
    <x v="0"/>
    <x v="0"/>
    <x v="0"/>
    <x v="0"/>
    <x v="0"/>
    <x v="0"/>
    <x v="0"/>
    <x v="0"/>
    <x v="0"/>
    <x v="0"/>
    <x v="0"/>
    <m/>
    <m/>
    <m/>
    <m/>
    <m/>
    <m/>
  </r>
  <r>
    <x v="0"/>
    <x v="0"/>
    <x v="0"/>
    <m/>
    <x v="1"/>
    <x v="0"/>
    <x v="1"/>
    <x v="0"/>
    <x v="0"/>
    <x v="0"/>
    <x v="0"/>
    <x v="0"/>
    <x v="0"/>
    <x v="0"/>
    <x v="0"/>
    <x v="0"/>
    <x v="0"/>
    <x v="0"/>
    <x v="0"/>
    <x v="0"/>
    <x v="0"/>
    <x v="0"/>
    <x v="0"/>
    <x v="0"/>
    <x v="0"/>
    <x v="0"/>
    <x v="0"/>
    <x v="0"/>
    <x v="0"/>
    <x v="1"/>
    <x v="0"/>
    <x v="3"/>
    <x v="0"/>
    <x v="0"/>
    <m/>
    <m/>
    <m/>
    <m/>
    <m/>
    <m/>
  </r>
  <r>
    <x v="0"/>
    <x v="0"/>
    <x v="0"/>
    <m/>
    <x v="1"/>
    <x v="0"/>
    <x v="0"/>
    <x v="0"/>
    <x v="0"/>
    <x v="0"/>
    <x v="0"/>
    <x v="0"/>
    <x v="0"/>
    <x v="0"/>
    <x v="0"/>
    <x v="0"/>
    <x v="0"/>
    <x v="0"/>
    <x v="0"/>
    <x v="0"/>
    <x v="0"/>
    <x v="0"/>
    <x v="0"/>
    <x v="0"/>
    <x v="0"/>
    <x v="0"/>
    <x v="0"/>
    <x v="0"/>
    <x v="0"/>
    <x v="0"/>
    <x v="0"/>
    <x v="0"/>
    <x v="1"/>
    <x v="1"/>
    <m/>
    <m/>
    <m/>
    <m/>
    <m/>
    <m/>
  </r>
  <r>
    <x v="0"/>
    <x v="0"/>
    <x v="0"/>
    <m/>
    <x v="1"/>
    <x v="0"/>
    <x v="0"/>
    <x v="0"/>
    <x v="0"/>
    <x v="0"/>
    <x v="0"/>
    <x v="0"/>
    <x v="0"/>
    <x v="0"/>
    <x v="0"/>
    <x v="0"/>
    <x v="0"/>
    <x v="0"/>
    <x v="0"/>
    <x v="0"/>
    <x v="0"/>
    <x v="0"/>
    <x v="0"/>
    <x v="0"/>
    <x v="0"/>
    <x v="0"/>
    <x v="0"/>
    <x v="0"/>
    <x v="0"/>
    <x v="0"/>
    <x v="0"/>
    <x v="0"/>
    <x v="0"/>
    <x v="0"/>
    <m/>
    <m/>
    <m/>
    <m/>
    <m/>
    <m/>
  </r>
  <r>
    <x v="0"/>
    <x v="0"/>
    <x v="0"/>
    <m/>
    <x v="1"/>
    <x v="0"/>
    <x v="1"/>
    <x v="0"/>
    <x v="0"/>
    <x v="0"/>
    <x v="0"/>
    <x v="0"/>
    <x v="0"/>
    <x v="0"/>
    <x v="0"/>
    <x v="0"/>
    <x v="0"/>
    <x v="0"/>
    <x v="0"/>
    <x v="0"/>
    <x v="0"/>
    <x v="0"/>
    <x v="0"/>
    <x v="0"/>
    <x v="0"/>
    <x v="0"/>
    <x v="0"/>
    <x v="0"/>
    <x v="1"/>
    <x v="0"/>
    <x v="0"/>
    <x v="0"/>
    <x v="0"/>
    <x v="0"/>
    <m/>
    <m/>
    <m/>
    <m/>
    <m/>
    <m/>
  </r>
  <r>
    <x v="0"/>
    <x v="0"/>
    <x v="0"/>
    <m/>
    <x v="1"/>
    <x v="0"/>
    <x v="0"/>
    <x v="0"/>
    <x v="0"/>
    <x v="0"/>
    <x v="0"/>
    <x v="0"/>
    <x v="0"/>
    <x v="0"/>
    <x v="0"/>
    <x v="0"/>
    <x v="0"/>
    <x v="0"/>
    <x v="0"/>
    <x v="0"/>
    <x v="0"/>
    <x v="0"/>
    <x v="0"/>
    <x v="0"/>
    <x v="0"/>
    <x v="0"/>
    <x v="0"/>
    <x v="0"/>
    <x v="0"/>
    <x v="0"/>
    <x v="0"/>
    <x v="0"/>
    <x v="0"/>
    <x v="0"/>
    <m/>
    <m/>
    <m/>
    <m/>
    <m/>
    <m/>
  </r>
  <r>
    <x v="0"/>
    <x v="0"/>
    <x v="0"/>
    <m/>
    <x v="1"/>
    <x v="0"/>
    <x v="0"/>
    <x v="0"/>
    <x v="0"/>
    <x v="0"/>
    <x v="0"/>
    <x v="0"/>
    <x v="0"/>
    <x v="0"/>
    <x v="0"/>
    <x v="0"/>
    <x v="0"/>
    <x v="0"/>
    <x v="0"/>
    <x v="0"/>
    <x v="0"/>
    <x v="0"/>
    <x v="0"/>
    <x v="0"/>
    <x v="0"/>
    <x v="0"/>
    <x v="0"/>
    <x v="0"/>
    <x v="0"/>
    <x v="0"/>
    <x v="0"/>
    <x v="0"/>
    <x v="0"/>
    <x v="0"/>
    <m/>
    <m/>
    <m/>
    <m/>
    <m/>
    <m/>
  </r>
  <r>
    <x v="0"/>
    <x v="0"/>
    <x v="0"/>
    <m/>
    <x v="1"/>
    <x v="0"/>
    <x v="1"/>
    <x v="0"/>
    <x v="0"/>
    <x v="0"/>
    <x v="0"/>
    <x v="0"/>
    <x v="0"/>
    <x v="0"/>
    <x v="0"/>
    <x v="0"/>
    <x v="0"/>
    <x v="0"/>
    <x v="0"/>
    <x v="0"/>
    <x v="0"/>
    <x v="0"/>
    <x v="0"/>
    <x v="0"/>
    <x v="0"/>
    <x v="0"/>
    <x v="0"/>
    <x v="0"/>
    <x v="0"/>
    <x v="1"/>
    <x v="0"/>
    <x v="0"/>
    <x v="0"/>
    <x v="0"/>
    <m/>
    <m/>
    <m/>
    <m/>
    <m/>
    <m/>
  </r>
  <r>
    <x v="0"/>
    <x v="0"/>
    <x v="0"/>
    <m/>
    <x v="1"/>
    <x v="0"/>
    <x v="1"/>
    <x v="0"/>
    <x v="0"/>
    <x v="0"/>
    <x v="0"/>
    <x v="0"/>
    <x v="0"/>
    <x v="0"/>
    <x v="0"/>
    <x v="0"/>
    <x v="0"/>
    <x v="0"/>
    <x v="0"/>
    <x v="0"/>
    <x v="0"/>
    <x v="0"/>
    <x v="0"/>
    <x v="0"/>
    <x v="0"/>
    <x v="0"/>
    <x v="0"/>
    <x v="0"/>
    <x v="3"/>
    <x v="1"/>
    <x v="2"/>
    <x v="3"/>
    <x v="1"/>
    <x v="3"/>
    <m/>
    <m/>
    <m/>
    <m/>
    <m/>
    <m/>
  </r>
  <r>
    <x v="0"/>
    <x v="0"/>
    <x v="0"/>
    <m/>
    <x v="1"/>
    <x v="0"/>
    <x v="0"/>
    <x v="0"/>
    <x v="0"/>
    <x v="0"/>
    <x v="0"/>
    <x v="0"/>
    <x v="0"/>
    <x v="0"/>
    <x v="0"/>
    <x v="0"/>
    <x v="0"/>
    <x v="0"/>
    <x v="0"/>
    <x v="0"/>
    <x v="0"/>
    <x v="0"/>
    <x v="0"/>
    <x v="0"/>
    <x v="0"/>
    <x v="0"/>
    <x v="0"/>
    <x v="0"/>
    <x v="0"/>
    <x v="0"/>
    <x v="0"/>
    <x v="0"/>
    <x v="0"/>
    <x v="0"/>
    <m/>
    <m/>
    <m/>
    <m/>
    <m/>
    <m/>
  </r>
  <r>
    <x v="0"/>
    <x v="1"/>
    <x v="1"/>
    <m/>
    <x v="1"/>
    <x v="1"/>
    <x v="1"/>
    <x v="2"/>
    <x v="1"/>
    <x v="2"/>
    <x v="1"/>
    <x v="1"/>
    <x v="2"/>
    <x v="1"/>
    <x v="2"/>
    <x v="2"/>
    <x v="2"/>
    <x v="1"/>
    <x v="1"/>
    <x v="1"/>
    <x v="1"/>
    <x v="1"/>
    <x v="1"/>
    <x v="1"/>
    <x v="1"/>
    <x v="1"/>
    <x v="1"/>
    <x v="0"/>
    <x v="2"/>
    <x v="3"/>
    <x v="1"/>
    <x v="2"/>
    <x v="2"/>
    <x v="2"/>
    <m/>
    <m/>
    <m/>
    <m/>
    <m/>
    <m/>
  </r>
  <r>
    <x v="0"/>
    <x v="1"/>
    <x v="1"/>
    <m/>
    <x v="1"/>
    <x v="1"/>
    <x v="1"/>
    <x v="2"/>
    <x v="1"/>
    <x v="2"/>
    <x v="1"/>
    <x v="1"/>
    <x v="1"/>
    <x v="1"/>
    <x v="4"/>
    <x v="1"/>
    <x v="2"/>
    <x v="2"/>
    <x v="1"/>
    <x v="1"/>
    <x v="1"/>
    <x v="1"/>
    <x v="1"/>
    <x v="4"/>
    <x v="5"/>
    <x v="2"/>
    <x v="2"/>
    <x v="0"/>
    <x v="2"/>
    <x v="3"/>
    <x v="1"/>
    <x v="2"/>
    <x v="2"/>
    <x v="2"/>
    <m/>
    <m/>
    <m/>
    <m/>
    <m/>
    <m/>
  </r>
  <r>
    <x v="0"/>
    <x v="1"/>
    <x v="1"/>
    <m/>
    <x v="1"/>
    <x v="1"/>
    <x v="0"/>
    <x v="3"/>
    <x v="5"/>
    <x v="2"/>
    <x v="2"/>
    <x v="2"/>
    <x v="4"/>
    <x v="1"/>
    <x v="2"/>
    <x v="4"/>
    <x v="1"/>
    <x v="3"/>
    <x v="2"/>
    <x v="1"/>
    <x v="1"/>
    <x v="4"/>
    <x v="1"/>
    <x v="4"/>
    <x v="5"/>
    <x v="2"/>
    <x v="2"/>
    <x v="0"/>
    <x v="2"/>
    <x v="3"/>
    <x v="1"/>
    <x v="2"/>
    <x v="2"/>
    <x v="2"/>
    <m/>
    <m/>
    <m/>
    <m/>
    <m/>
    <m/>
  </r>
  <r>
    <x v="0"/>
    <x v="1"/>
    <x v="1"/>
    <m/>
    <x v="1"/>
    <x v="1"/>
    <x v="1"/>
    <x v="2"/>
    <x v="2"/>
    <x v="2"/>
    <x v="1"/>
    <x v="1"/>
    <x v="2"/>
    <x v="1"/>
    <x v="1"/>
    <x v="1"/>
    <x v="1"/>
    <x v="2"/>
    <x v="1"/>
    <x v="1"/>
    <x v="1"/>
    <x v="1"/>
    <x v="1"/>
    <x v="3"/>
    <x v="2"/>
    <x v="1"/>
    <x v="1"/>
    <x v="0"/>
    <x v="2"/>
    <x v="3"/>
    <x v="1"/>
    <x v="2"/>
    <x v="2"/>
    <x v="2"/>
    <m/>
    <m/>
    <m/>
    <m/>
    <m/>
    <m/>
  </r>
  <r>
    <x v="0"/>
    <x v="1"/>
    <x v="1"/>
    <m/>
    <x v="1"/>
    <x v="1"/>
    <x v="0"/>
    <x v="2"/>
    <x v="2"/>
    <x v="2"/>
    <x v="1"/>
    <x v="1"/>
    <x v="1"/>
    <x v="2"/>
    <x v="2"/>
    <x v="1"/>
    <x v="1"/>
    <x v="1"/>
    <x v="1"/>
    <x v="1"/>
    <x v="1"/>
    <x v="1"/>
    <x v="1"/>
    <x v="5"/>
    <x v="2"/>
    <x v="1"/>
    <x v="1"/>
    <x v="0"/>
    <x v="2"/>
    <x v="3"/>
    <x v="1"/>
    <x v="2"/>
    <x v="2"/>
    <x v="2"/>
    <m/>
    <m/>
    <m/>
    <m/>
    <m/>
    <m/>
  </r>
  <r>
    <x v="0"/>
    <x v="1"/>
    <x v="1"/>
    <m/>
    <x v="1"/>
    <x v="1"/>
    <x v="1"/>
    <x v="1"/>
    <x v="3"/>
    <x v="2"/>
    <x v="1"/>
    <x v="1"/>
    <x v="1"/>
    <x v="1"/>
    <x v="1"/>
    <x v="1"/>
    <x v="1"/>
    <x v="2"/>
    <x v="1"/>
    <x v="1"/>
    <x v="1"/>
    <x v="1"/>
    <x v="1"/>
    <x v="3"/>
    <x v="2"/>
    <x v="1"/>
    <x v="1"/>
    <x v="0"/>
    <x v="2"/>
    <x v="3"/>
    <x v="1"/>
    <x v="2"/>
    <x v="2"/>
    <x v="2"/>
    <m/>
    <m/>
    <m/>
    <m/>
    <m/>
    <m/>
  </r>
  <r>
    <x v="0"/>
    <x v="1"/>
    <x v="1"/>
    <m/>
    <x v="1"/>
    <x v="1"/>
    <x v="1"/>
    <x v="2"/>
    <x v="1"/>
    <x v="2"/>
    <x v="1"/>
    <x v="2"/>
    <x v="2"/>
    <x v="1"/>
    <x v="2"/>
    <x v="1"/>
    <x v="1"/>
    <x v="2"/>
    <x v="1"/>
    <x v="1"/>
    <x v="1"/>
    <x v="2"/>
    <x v="1"/>
    <x v="3"/>
    <x v="2"/>
    <x v="1"/>
    <x v="1"/>
    <x v="0"/>
    <x v="2"/>
    <x v="3"/>
    <x v="1"/>
    <x v="2"/>
    <x v="2"/>
    <x v="2"/>
    <m/>
    <m/>
    <m/>
    <m/>
    <m/>
    <m/>
  </r>
  <r>
    <x v="0"/>
    <x v="1"/>
    <x v="1"/>
    <m/>
    <x v="1"/>
    <x v="1"/>
    <x v="0"/>
    <x v="3"/>
    <x v="1"/>
    <x v="1"/>
    <x v="2"/>
    <x v="2"/>
    <x v="1"/>
    <x v="2"/>
    <x v="3"/>
    <x v="2"/>
    <x v="1"/>
    <x v="3"/>
    <x v="2"/>
    <x v="2"/>
    <x v="1"/>
    <x v="1"/>
    <x v="1"/>
    <x v="5"/>
    <x v="4"/>
    <x v="2"/>
    <x v="2"/>
    <x v="0"/>
    <x v="2"/>
    <x v="3"/>
    <x v="1"/>
    <x v="2"/>
    <x v="2"/>
    <x v="2"/>
    <m/>
    <m/>
    <m/>
    <m/>
    <m/>
    <m/>
  </r>
  <r>
    <x v="0"/>
    <x v="1"/>
    <x v="1"/>
    <m/>
    <x v="1"/>
    <x v="1"/>
    <x v="1"/>
    <x v="1"/>
    <x v="1"/>
    <x v="2"/>
    <x v="1"/>
    <x v="1"/>
    <x v="1"/>
    <x v="1"/>
    <x v="1"/>
    <x v="1"/>
    <x v="1"/>
    <x v="1"/>
    <x v="1"/>
    <x v="1"/>
    <x v="1"/>
    <x v="1"/>
    <x v="1"/>
    <x v="1"/>
    <x v="2"/>
    <x v="1"/>
    <x v="1"/>
    <x v="0"/>
    <x v="2"/>
    <x v="3"/>
    <x v="1"/>
    <x v="2"/>
    <x v="2"/>
    <x v="2"/>
    <m/>
    <m/>
    <m/>
    <m/>
    <m/>
    <m/>
  </r>
  <r>
    <x v="0"/>
    <x v="1"/>
    <x v="1"/>
    <m/>
    <x v="1"/>
    <x v="1"/>
    <x v="1"/>
    <x v="1"/>
    <x v="1"/>
    <x v="2"/>
    <x v="2"/>
    <x v="2"/>
    <x v="1"/>
    <x v="2"/>
    <x v="2"/>
    <x v="2"/>
    <x v="1"/>
    <x v="2"/>
    <x v="2"/>
    <x v="1"/>
    <x v="2"/>
    <x v="2"/>
    <x v="3"/>
    <x v="2"/>
    <x v="4"/>
    <x v="2"/>
    <x v="2"/>
    <x v="0"/>
    <x v="2"/>
    <x v="3"/>
    <x v="1"/>
    <x v="2"/>
    <x v="2"/>
    <x v="2"/>
    <m/>
    <m/>
    <m/>
    <m/>
    <m/>
    <m/>
  </r>
  <r>
    <x v="0"/>
    <x v="1"/>
    <x v="1"/>
    <m/>
    <x v="1"/>
    <x v="1"/>
    <x v="1"/>
    <x v="1"/>
    <x v="1"/>
    <x v="1"/>
    <x v="2"/>
    <x v="2"/>
    <x v="2"/>
    <x v="2"/>
    <x v="2"/>
    <x v="2"/>
    <x v="1"/>
    <x v="2"/>
    <x v="1"/>
    <x v="2"/>
    <x v="2"/>
    <x v="2"/>
    <x v="1"/>
    <x v="3"/>
    <x v="2"/>
    <x v="2"/>
    <x v="2"/>
    <x v="0"/>
    <x v="2"/>
    <x v="3"/>
    <x v="1"/>
    <x v="2"/>
    <x v="2"/>
    <x v="2"/>
    <m/>
    <m/>
    <m/>
    <m/>
    <m/>
    <m/>
  </r>
  <r>
    <x v="0"/>
    <x v="1"/>
    <x v="1"/>
    <m/>
    <x v="1"/>
    <x v="1"/>
    <x v="0"/>
    <x v="5"/>
    <x v="5"/>
    <x v="6"/>
    <x v="3"/>
    <x v="3"/>
    <x v="3"/>
    <x v="3"/>
    <x v="3"/>
    <x v="5"/>
    <x v="3"/>
    <x v="3"/>
    <x v="3"/>
    <x v="3"/>
    <x v="2"/>
    <x v="3"/>
    <x v="3"/>
    <x v="4"/>
    <x v="5"/>
    <x v="5"/>
    <x v="5"/>
    <x v="0"/>
    <x v="2"/>
    <x v="3"/>
    <x v="1"/>
    <x v="2"/>
    <x v="2"/>
    <x v="2"/>
    <m/>
    <m/>
    <m/>
    <m/>
    <m/>
    <m/>
  </r>
  <r>
    <x v="0"/>
    <x v="1"/>
    <x v="1"/>
    <m/>
    <x v="1"/>
    <x v="1"/>
    <x v="1"/>
    <x v="5"/>
    <x v="5"/>
    <x v="6"/>
    <x v="3"/>
    <x v="3"/>
    <x v="3"/>
    <x v="3"/>
    <x v="3"/>
    <x v="3"/>
    <x v="3"/>
    <x v="3"/>
    <x v="3"/>
    <x v="3"/>
    <x v="3"/>
    <x v="3"/>
    <x v="3"/>
    <x v="4"/>
    <x v="5"/>
    <x v="5"/>
    <x v="5"/>
    <x v="0"/>
    <x v="2"/>
    <x v="3"/>
    <x v="1"/>
    <x v="2"/>
    <x v="2"/>
    <x v="2"/>
    <m/>
    <m/>
    <m/>
    <m/>
    <m/>
    <m/>
  </r>
  <r>
    <x v="0"/>
    <x v="1"/>
    <x v="1"/>
    <m/>
    <x v="1"/>
    <x v="1"/>
    <x v="1"/>
    <x v="2"/>
    <x v="1"/>
    <x v="2"/>
    <x v="1"/>
    <x v="1"/>
    <x v="1"/>
    <x v="1"/>
    <x v="1"/>
    <x v="1"/>
    <x v="1"/>
    <x v="1"/>
    <x v="1"/>
    <x v="2"/>
    <x v="1"/>
    <x v="1"/>
    <x v="1"/>
    <x v="1"/>
    <x v="1"/>
    <x v="1"/>
    <x v="1"/>
    <x v="0"/>
    <x v="2"/>
    <x v="3"/>
    <x v="1"/>
    <x v="2"/>
    <x v="2"/>
    <x v="2"/>
    <m/>
    <m/>
    <m/>
    <m/>
    <m/>
    <m/>
  </r>
  <r>
    <x v="0"/>
    <x v="1"/>
    <x v="1"/>
    <m/>
    <x v="1"/>
    <x v="1"/>
    <x v="1"/>
    <x v="2"/>
    <x v="1"/>
    <x v="2"/>
    <x v="1"/>
    <x v="1"/>
    <x v="2"/>
    <x v="2"/>
    <x v="1"/>
    <x v="1"/>
    <x v="1"/>
    <x v="2"/>
    <x v="1"/>
    <x v="1"/>
    <x v="1"/>
    <x v="1"/>
    <x v="1"/>
    <x v="3"/>
    <x v="2"/>
    <x v="1"/>
    <x v="1"/>
    <x v="0"/>
    <x v="2"/>
    <x v="3"/>
    <x v="1"/>
    <x v="2"/>
    <x v="2"/>
    <x v="2"/>
    <m/>
    <m/>
    <m/>
    <m/>
    <m/>
    <m/>
  </r>
  <r>
    <x v="0"/>
    <x v="1"/>
    <x v="1"/>
    <m/>
    <x v="1"/>
    <x v="1"/>
    <x v="0"/>
    <x v="5"/>
    <x v="3"/>
    <x v="4"/>
    <x v="3"/>
    <x v="3"/>
    <x v="3"/>
    <x v="2"/>
    <x v="3"/>
    <x v="4"/>
    <x v="2"/>
    <x v="2"/>
    <x v="3"/>
    <x v="3"/>
    <x v="2"/>
    <x v="2"/>
    <x v="1"/>
    <x v="4"/>
    <x v="4"/>
    <x v="3"/>
    <x v="3"/>
    <x v="0"/>
    <x v="2"/>
    <x v="3"/>
    <x v="1"/>
    <x v="2"/>
    <x v="2"/>
    <x v="2"/>
    <m/>
    <m/>
    <m/>
    <m/>
    <m/>
    <m/>
  </r>
  <r>
    <x v="0"/>
    <x v="1"/>
    <x v="1"/>
    <m/>
    <x v="1"/>
    <x v="1"/>
    <x v="0"/>
    <x v="2"/>
    <x v="2"/>
    <x v="2"/>
    <x v="1"/>
    <x v="1"/>
    <x v="2"/>
    <x v="1"/>
    <x v="2"/>
    <x v="1"/>
    <x v="1"/>
    <x v="1"/>
    <x v="1"/>
    <x v="1"/>
    <x v="1"/>
    <x v="1"/>
    <x v="1"/>
    <x v="3"/>
    <x v="1"/>
    <x v="2"/>
    <x v="1"/>
    <x v="0"/>
    <x v="2"/>
    <x v="3"/>
    <x v="1"/>
    <x v="2"/>
    <x v="2"/>
    <x v="2"/>
    <m/>
    <m/>
    <m/>
    <m/>
    <m/>
    <m/>
  </r>
  <r>
    <x v="0"/>
    <x v="1"/>
    <x v="1"/>
    <m/>
    <x v="1"/>
    <x v="1"/>
    <x v="0"/>
    <x v="1"/>
    <x v="1"/>
    <x v="2"/>
    <x v="1"/>
    <x v="1"/>
    <x v="1"/>
    <x v="1"/>
    <x v="1"/>
    <x v="2"/>
    <x v="2"/>
    <x v="2"/>
    <x v="1"/>
    <x v="1"/>
    <x v="1"/>
    <x v="3"/>
    <x v="1"/>
    <x v="3"/>
    <x v="4"/>
    <x v="0"/>
    <x v="0"/>
    <x v="0"/>
    <x v="2"/>
    <x v="3"/>
    <x v="1"/>
    <x v="2"/>
    <x v="2"/>
    <x v="2"/>
    <m/>
    <m/>
    <m/>
    <m/>
    <m/>
    <m/>
  </r>
  <r>
    <x v="0"/>
    <x v="1"/>
    <x v="1"/>
    <m/>
    <x v="1"/>
    <x v="1"/>
    <x v="0"/>
    <x v="2"/>
    <x v="2"/>
    <x v="2"/>
    <x v="1"/>
    <x v="1"/>
    <x v="1"/>
    <x v="1"/>
    <x v="1"/>
    <x v="1"/>
    <x v="1"/>
    <x v="1"/>
    <x v="1"/>
    <x v="1"/>
    <x v="1"/>
    <x v="1"/>
    <x v="1"/>
    <x v="3"/>
    <x v="1"/>
    <x v="1"/>
    <x v="1"/>
    <x v="0"/>
    <x v="2"/>
    <x v="3"/>
    <x v="1"/>
    <x v="2"/>
    <x v="2"/>
    <x v="2"/>
    <m/>
    <m/>
    <m/>
    <m/>
    <m/>
    <m/>
  </r>
  <r>
    <x v="0"/>
    <x v="1"/>
    <x v="1"/>
    <m/>
    <x v="1"/>
    <x v="1"/>
    <x v="1"/>
    <x v="1"/>
    <x v="1"/>
    <x v="1"/>
    <x v="1"/>
    <x v="1"/>
    <x v="1"/>
    <x v="1"/>
    <x v="1"/>
    <x v="1"/>
    <x v="1"/>
    <x v="1"/>
    <x v="1"/>
    <x v="3"/>
    <x v="1"/>
    <x v="1"/>
    <x v="3"/>
    <x v="3"/>
    <x v="2"/>
    <x v="1"/>
    <x v="1"/>
    <x v="0"/>
    <x v="2"/>
    <x v="3"/>
    <x v="1"/>
    <x v="2"/>
    <x v="2"/>
    <x v="2"/>
    <m/>
    <m/>
    <m/>
    <m/>
    <m/>
    <m/>
  </r>
  <r>
    <x v="0"/>
    <x v="1"/>
    <x v="1"/>
    <m/>
    <x v="1"/>
    <x v="1"/>
    <x v="1"/>
    <x v="2"/>
    <x v="2"/>
    <x v="2"/>
    <x v="1"/>
    <x v="1"/>
    <x v="1"/>
    <x v="1"/>
    <x v="1"/>
    <x v="2"/>
    <x v="1"/>
    <x v="1"/>
    <x v="1"/>
    <x v="1"/>
    <x v="1"/>
    <x v="1"/>
    <x v="3"/>
    <x v="2"/>
    <x v="3"/>
    <x v="1"/>
    <x v="1"/>
    <x v="0"/>
    <x v="2"/>
    <x v="3"/>
    <x v="1"/>
    <x v="2"/>
    <x v="2"/>
    <x v="2"/>
    <m/>
    <m/>
    <m/>
    <m/>
    <m/>
    <m/>
  </r>
  <r>
    <x v="0"/>
    <x v="1"/>
    <x v="1"/>
    <m/>
    <x v="1"/>
    <x v="1"/>
    <x v="0"/>
    <x v="3"/>
    <x v="3"/>
    <x v="1"/>
    <x v="2"/>
    <x v="2"/>
    <x v="1"/>
    <x v="2"/>
    <x v="2"/>
    <x v="2"/>
    <x v="1"/>
    <x v="2"/>
    <x v="3"/>
    <x v="3"/>
    <x v="2"/>
    <x v="3"/>
    <x v="2"/>
    <x v="4"/>
    <x v="5"/>
    <x v="2"/>
    <x v="2"/>
    <x v="0"/>
    <x v="2"/>
    <x v="3"/>
    <x v="1"/>
    <x v="2"/>
    <x v="2"/>
    <x v="2"/>
    <m/>
    <m/>
    <m/>
    <m/>
    <m/>
    <m/>
  </r>
  <r>
    <x v="0"/>
    <x v="1"/>
    <x v="1"/>
    <m/>
    <x v="1"/>
    <x v="1"/>
    <x v="1"/>
    <x v="2"/>
    <x v="4"/>
    <x v="2"/>
    <x v="1"/>
    <x v="1"/>
    <x v="2"/>
    <x v="1"/>
    <x v="1"/>
    <x v="1"/>
    <x v="2"/>
    <x v="2"/>
    <x v="1"/>
    <x v="1"/>
    <x v="1"/>
    <x v="1"/>
    <x v="1"/>
    <x v="2"/>
    <x v="4"/>
    <x v="1"/>
    <x v="1"/>
    <x v="0"/>
    <x v="2"/>
    <x v="3"/>
    <x v="1"/>
    <x v="2"/>
    <x v="2"/>
    <x v="2"/>
    <m/>
    <m/>
    <m/>
    <m/>
    <m/>
    <m/>
  </r>
  <r>
    <x v="0"/>
    <x v="1"/>
    <x v="1"/>
    <m/>
    <x v="1"/>
    <x v="1"/>
    <x v="0"/>
    <x v="1"/>
    <x v="1"/>
    <x v="1"/>
    <x v="3"/>
    <x v="2"/>
    <x v="4"/>
    <x v="1"/>
    <x v="1"/>
    <x v="1"/>
    <x v="1"/>
    <x v="3"/>
    <x v="3"/>
    <x v="2"/>
    <x v="1"/>
    <x v="1"/>
    <x v="1"/>
    <x v="3"/>
    <x v="4"/>
    <x v="1"/>
    <x v="1"/>
    <x v="0"/>
    <x v="2"/>
    <x v="3"/>
    <x v="1"/>
    <x v="2"/>
    <x v="2"/>
    <x v="2"/>
    <m/>
    <m/>
    <m/>
    <m/>
    <m/>
    <m/>
  </r>
  <r>
    <x v="0"/>
    <x v="1"/>
    <x v="1"/>
    <m/>
    <x v="1"/>
    <x v="1"/>
    <x v="0"/>
    <x v="1"/>
    <x v="1"/>
    <x v="1"/>
    <x v="1"/>
    <x v="1"/>
    <x v="2"/>
    <x v="2"/>
    <x v="2"/>
    <x v="1"/>
    <x v="1"/>
    <x v="1"/>
    <x v="3"/>
    <x v="3"/>
    <x v="1"/>
    <x v="1"/>
    <x v="3"/>
    <x v="5"/>
    <x v="4"/>
    <x v="2"/>
    <x v="2"/>
    <x v="0"/>
    <x v="2"/>
    <x v="3"/>
    <x v="1"/>
    <x v="2"/>
    <x v="2"/>
    <x v="2"/>
    <m/>
    <m/>
    <m/>
    <m/>
    <m/>
    <m/>
  </r>
  <r>
    <x v="0"/>
    <x v="1"/>
    <x v="1"/>
    <m/>
    <x v="1"/>
    <x v="1"/>
    <x v="1"/>
    <x v="2"/>
    <x v="1"/>
    <x v="2"/>
    <x v="1"/>
    <x v="1"/>
    <x v="2"/>
    <x v="1"/>
    <x v="1"/>
    <x v="1"/>
    <x v="1"/>
    <x v="1"/>
    <x v="1"/>
    <x v="1"/>
    <x v="1"/>
    <x v="1"/>
    <x v="1"/>
    <x v="3"/>
    <x v="4"/>
    <x v="1"/>
    <x v="1"/>
    <x v="0"/>
    <x v="2"/>
    <x v="3"/>
    <x v="1"/>
    <x v="2"/>
    <x v="2"/>
    <x v="2"/>
    <m/>
    <m/>
    <m/>
    <m/>
    <m/>
    <m/>
  </r>
  <r>
    <x v="0"/>
    <x v="1"/>
    <x v="1"/>
    <m/>
    <x v="1"/>
    <x v="1"/>
    <x v="1"/>
    <x v="2"/>
    <x v="2"/>
    <x v="2"/>
    <x v="1"/>
    <x v="1"/>
    <x v="1"/>
    <x v="1"/>
    <x v="1"/>
    <x v="1"/>
    <x v="1"/>
    <x v="1"/>
    <x v="1"/>
    <x v="1"/>
    <x v="1"/>
    <x v="1"/>
    <x v="1"/>
    <x v="3"/>
    <x v="2"/>
    <x v="1"/>
    <x v="1"/>
    <x v="0"/>
    <x v="2"/>
    <x v="3"/>
    <x v="1"/>
    <x v="2"/>
    <x v="2"/>
    <x v="2"/>
    <m/>
    <m/>
    <m/>
    <m/>
    <m/>
    <m/>
  </r>
  <r>
    <x v="0"/>
    <x v="1"/>
    <x v="1"/>
    <m/>
    <x v="1"/>
    <x v="1"/>
    <x v="1"/>
    <x v="2"/>
    <x v="1"/>
    <x v="2"/>
    <x v="1"/>
    <x v="1"/>
    <x v="1"/>
    <x v="1"/>
    <x v="1"/>
    <x v="1"/>
    <x v="1"/>
    <x v="1"/>
    <x v="1"/>
    <x v="1"/>
    <x v="1"/>
    <x v="1"/>
    <x v="1"/>
    <x v="3"/>
    <x v="2"/>
    <x v="1"/>
    <x v="1"/>
    <x v="0"/>
    <x v="2"/>
    <x v="3"/>
    <x v="1"/>
    <x v="2"/>
    <x v="2"/>
    <x v="2"/>
    <m/>
    <m/>
    <m/>
    <m/>
    <m/>
    <m/>
  </r>
  <r>
    <x v="0"/>
    <x v="1"/>
    <x v="1"/>
    <m/>
    <x v="1"/>
    <x v="1"/>
    <x v="1"/>
    <x v="1"/>
    <x v="1"/>
    <x v="2"/>
    <x v="1"/>
    <x v="1"/>
    <x v="1"/>
    <x v="2"/>
    <x v="2"/>
    <x v="2"/>
    <x v="2"/>
    <x v="2"/>
    <x v="2"/>
    <x v="1"/>
    <x v="2"/>
    <x v="1"/>
    <x v="3"/>
    <x v="3"/>
    <x v="2"/>
    <x v="1"/>
    <x v="1"/>
    <x v="0"/>
    <x v="2"/>
    <x v="3"/>
    <x v="1"/>
    <x v="2"/>
    <x v="2"/>
    <x v="2"/>
    <m/>
    <m/>
    <m/>
    <m/>
    <m/>
    <m/>
  </r>
  <r>
    <x v="0"/>
    <x v="1"/>
    <x v="1"/>
    <m/>
    <x v="1"/>
    <x v="1"/>
    <x v="0"/>
    <x v="2"/>
    <x v="2"/>
    <x v="4"/>
    <x v="1"/>
    <x v="1"/>
    <x v="2"/>
    <x v="1"/>
    <x v="1"/>
    <x v="1"/>
    <x v="1"/>
    <x v="1"/>
    <x v="1"/>
    <x v="1"/>
    <x v="1"/>
    <x v="1"/>
    <x v="1"/>
    <x v="1"/>
    <x v="2"/>
    <x v="1"/>
    <x v="1"/>
    <x v="0"/>
    <x v="2"/>
    <x v="3"/>
    <x v="1"/>
    <x v="2"/>
    <x v="2"/>
    <x v="2"/>
    <m/>
    <m/>
    <m/>
    <m/>
    <m/>
    <m/>
  </r>
  <r>
    <x v="0"/>
    <x v="1"/>
    <x v="1"/>
    <m/>
    <x v="1"/>
    <x v="1"/>
    <x v="1"/>
    <x v="1"/>
    <x v="1"/>
    <x v="2"/>
    <x v="1"/>
    <x v="2"/>
    <x v="1"/>
    <x v="2"/>
    <x v="2"/>
    <x v="2"/>
    <x v="2"/>
    <x v="1"/>
    <x v="3"/>
    <x v="1"/>
    <x v="2"/>
    <x v="2"/>
    <x v="1"/>
    <x v="4"/>
    <x v="2"/>
    <x v="2"/>
    <x v="2"/>
    <x v="0"/>
    <x v="2"/>
    <x v="3"/>
    <x v="1"/>
    <x v="2"/>
    <x v="2"/>
    <x v="2"/>
    <m/>
    <m/>
    <m/>
    <m/>
    <m/>
    <m/>
  </r>
  <r>
    <x v="0"/>
    <x v="1"/>
    <x v="1"/>
    <m/>
    <x v="1"/>
    <x v="1"/>
    <x v="1"/>
    <x v="1"/>
    <x v="1"/>
    <x v="1"/>
    <x v="2"/>
    <x v="2"/>
    <x v="1"/>
    <x v="2"/>
    <x v="2"/>
    <x v="2"/>
    <x v="2"/>
    <x v="2"/>
    <x v="2"/>
    <x v="2"/>
    <x v="2"/>
    <x v="2"/>
    <x v="2"/>
    <x v="5"/>
    <x v="2"/>
    <x v="2"/>
    <x v="2"/>
    <x v="0"/>
    <x v="2"/>
    <x v="3"/>
    <x v="1"/>
    <x v="2"/>
    <x v="2"/>
    <x v="2"/>
    <m/>
    <m/>
    <m/>
    <m/>
    <m/>
    <m/>
  </r>
  <r>
    <x v="0"/>
    <x v="1"/>
    <x v="1"/>
    <m/>
    <x v="1"/>
    <x v="1"/>
    <x v="1"/>
    <x v="2"/>
    <x v="1"/>
    <x v="5"/>
    <x v="1"/>
    <x v="2"/>
    <x v="1"/>
    <x v="1"/>
    <x v="1"/>
    <x v="1"/>
    <x v="2"/>
    <x v="2"/>
    <x v="1"/>
    <x v="1"/>
    <x v="1"/>
    <x v="1"/>
    <x v="2"/>
    <x v="5"/>
    <x v="2"/>
    <x v="1"/>
    <x v="1"/>
    <x v="0"/>
    <x v="2"/>
    <x v="3"/>
    <x v="1"/>
    <x v="2"/>
    <x v="2"/>
    <x v="2"/>
    <m/>
    <m/>
    <m/>
    <m/>
    <m/>
    <m/>
  </r>
  <r>
    <x v="0"/>
    <x v="1"/>
    <x v="1"/>
    <m/>
    <x v="1"/>
    <x v="1"/>
    <x v="0"/>
    <x v="2"/>
    <x v="1"/>
    <x v="2"/>
    <x v="1"/>
    <x v="1"/>
    <x v="1"/>
    <x v="2"/>
    <x v="1"/>
    <x v="1"/>
    <x v="1"/>
    <x v="1"/>
    <x v="1"/>
    <x v="2"/>
    <x v="1"/>
    <x v="1"/>
    <x v="1"/>
    <x v="3"/>
    <x v="2"/>
    <x v="2"/>
    <x v="2"/>
    <x v="0"/>
    <x v="2"/>
    <x v="3"/>
    <x v="1"/>
    <x v="2"/>
    <x v="2"/>
    <x v="2"/>
    <m/>
    <m/>
    <m/>
    <m/>
    <m/>
    <m/>
  </r>
  <r>
    <x v="0"/>
    <x v="1"/>
    <x v="1"/>
    <m/>
    <x v="1"/>
    <x v="1"/>
    <x v="1"/>
    <x v="2"/>
    <x v="2"/>
    <x v="1"/>
    <x v="1"/>
    <x v="1"/>
    <x v="1"/>
    <x v="1"/>
    <x v="1"/>
    <x v="1"/>
    <x v="1"/>
    <x v="1"/>
    <x v="1"/>
    <x v="1"/>
    <x v="1"/>
    <x v="1"/>
    <x v="1"/>
    <x v="3"/>
    <x v="2"/>
    <x v="1"/>
    <x v="1"/>
    <x v="0"/>
    <x v="2"/>
    <x v="3"/>
    <x v="1"/>
    <x v="2"/>
    <x v="2"/>
    <x v="2"/>
    <m/>
    <m/>
    <m/>
    <m/>
    <m/>
    <m/>
  </r>
  <r>
    <x v="0"/>
    <x v="1"/>
    <x v="1"/>
    <m/>
    <x v="1"/>
    <x v="1"/>
    <x v="1"/>
    <x v="2"/>
    <x v="2"/>
    <x v="2"/>
    <x v="1"/>
    <x v="1"/>
    <x v="2"/>
    <x v="1"/>
    <x v="1"/>
    <x v="1"/>
    <x v="1"/>
    <x v="1"/>
    <x v="1"/>
    <x v="1"/>
    <x v="1"/>
    <x v="1"/>
    <x v="1"/>
    <x v="3"/>
    <x v="2"/>
    <x v="1"/>
    <x v="1"/>
    <x v="0"/>
    <x v="2"/>
    <x v="3"/>
    <x v="1"/>
    <x v="2"/>
    <x v="2"/>
    <x v="2"/>
    <m/>
    <m/>
    <m/>
    <m/>
    <m/>
    <m/>
  </r>
  <r>
    <x v="0"/>
    <x v="1"/>
    <x v="1"/>
    <m/>
    <x v="1"/>
    <x v="1"/>
    <x v="3"/>
    <x v="3"/>
    <x v="3"/>
    <x v="5"/>
    <x v="2"/>
    <x v="2"/>
    <x v="4"/>
    <x v="2"/>
    <x v="5"/>
    <x v="4"/>
    <x v="2"/>
    <x v="3"/>
    <x v="2"/>
    <x v="1"/>
    <x v="1"/>
    <x v="1"/>
    <x v="1"/>
    <x v="4"/>
    <x v="4"/>
    <x v="2"/>
    <x v="2"/>
    <x v="0"/>
    <x v="2"/>
    <x v="3"/>
    <x v="1"/>
    <x v="2"/>
    <x v="2"/>
    <x v="2"/>
    <m/>
    <m/>
    <m/>
    <m/>
    <m/>
    <m/>
  </r>
  <r>
    <x v="0"/>
    <x v="1"/>
    <x v="1"/>
    <m/>
    <x v="1"/>
    <x v="1"/>
    <x v="1"/>
    <x v="1"/>
    <x v="1"/>
    <x v="2"/>
    <x v="1"/>
    <x v="1"/>
    <x v="1"/>
    <x v="1"/>
    <x v="1"/>
    <x v="1"/>
    <x v="1"/>
    <x v="1"/>
    <x v="1"/>
    <x v="1"/>
    <x v="1"/>
    <x v="1"/>
    <x v="1"/>
    <x v="4"/>
    <x v="5"/>
    <x v="2"/>
    <x v="2"/>
    <x v="0"/>
    <x v="2"/>
    <x v="3"/>
    <x v="1"/>
    <x v="2"/>
    <x v="2"/>
    <x v="2"/>
    <m/>
    <m/>
    <m/>
    <m/>
    <m/>
    <m/>
  </r>
  <r>
    <x v="0"/>
    <x v="1"/>
    <x v="1"/>
    <m/>
    <x v="1"/>
    <x v="1"/>
    <x v="0"/>
    <x v="2"/>
    <x v="1"/>
    <x v="2"/>
    <x v="1"/>
    <x v="1"/>
    <x v="1"/>
    <x v="1"/>
    <x v="1"/>
    <x v="1"/>
    <x v="1"/>
    <x v="3"/>
    <x v="1"/>
    <x v="3"/>
    <x v="1"/>
    <x v="1"/>
    <x v="1"/>
    <x v="1"/>
    <x v="1"/>
    <x v="1"/>
    <x v="1"/>
    <x v="0"/>
    <x v="2"/>
    <x v="3"/>
    <x v="1"/>
    <x v="2"/>
    <x v="2"/>
    <x v="2"/>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1"/>
    <x v="3"/>
    <m/>
    <m/>
    <m/>
    <m/>
    <m/>
    <m/>
  </r>
  <r>
    <x v="0"/>
    <x v="1"/>
    <x v="1"/>
    <m/>
    <x v="1"/>
    <x v="0"/>
    <x v="1"/>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2"/>
    <x v="0"/>
    <x v="0"/>
    <x v="0"/>
    <x v="3"/>
    <m/>
    <m/>
    <m/>
    <m/>
    <m/>
    <m/>
  </r>
  <r>
    <x v="0"/>
    <x v="1"/>
    <x v="1"/>
    <m/>
    <x v="1"/>
    <x v="0"/>
    <x v="1"/>
    <x v="0"/>
    <x v="0"/>
    <x v="0"/>
    <x v="0"/>
    <x v="0"/>
    <x v="0"/>
    <x v="0"/>
    <x v="0"/>
    <x v="0"/>
    <x v="0"/>
    <x v="0"/>
    <x v="0"/>
    <x v="0"/>
    <x v="0"/>
    <x v="0"/>
    <x v="0"/>
    <x v="0"/>
    <x v="0"/>
    <x v="0"/>
    <x v="0"/>
    <x v="0"/>
    <x v="0"/>
    <x v="1"/>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2"/>
    <x v="0"/>
    <x v="3"/>
    <x v="3"/>
    <x v="0"/>
    <m/>
    <m/>
    <m/>
    <m/>
    <m/>
    <m/>
  </r>
  <r>
    <x v="0"/>
    <x v="1"/>
    <x v="1"/>
    <m/>
    <x v="1"/>
    <x v="0"/>
    <x v="0"/>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1"/>
    <x v="2"/>
    <x v="0"/>
    <x v="0"/>
    <x v="2"/>
    <x v="2"/>
    <m/>
    <m/>
    <m/>
    <m/>
    <m/>
    <m/>
  </r>
  <r>
    <x v="0"/>
    <x v="1"/>
    <x v="1"/>
    <m/>
    <x v="1"/>
    <x v="0"/>
    <x v="1"/>
    <x v="0"/>
    <x v="0"/>
    <x v="0"/>
    <x v="0"/>
    <x v="0"/>
    <x v="0"/>
    <x v="0"/>
    <x v="0"/>
    <x v="0"/>
    <x v="0"/>
    <x v="0"/>
    <x v="0"/>
    <x v="0"/>
    <x v="0"/>
    <x v="0"/>
    <x v="0"/>
    <x v="0"/>
    <x v="0"/>
    <x v="0"/>
    <x v="0"/>
    <x v="0"/>
    <x v="0"/>
    <x v="1"/>
    <x v="0"/>
    <x v="0"/>
    <x v="3"/>
    <x v="0"/>
    <m/>
    <m/>
    <m/>
    <m/>
    <m/>
    <m/>
  </r>
  <r>
    <x v="0"/>
    <x v="1"/>
    <x v="1"/>
    <m/>
    <x v="1"/>
    <x v="0"/>
    <x v="1"/>
    <x v="0"/>
    <x v="0"/>
    <x v="0"/>
    <x v="0"/>
    <x v="0"/>
    <x v="0"/>
    <x v="0"/>
    <x v="0"/>
    <x v="0"/>
    <x v="0"/>
    <x v="0"/>
    <x v="0"/>
    <x v="0"/>
    <x v="0"/>
    <x v="0"/>
    <x v="0"/>
    <x v="0"/>
    <x v="0"/>
    <x v="0"/>
    <x v="0"/>
    <x v="0"/>
    <x v="0"/>
    <x v="1"/>
    <x v="0"/>
    <x v="0"/>
    <x v="0"/>
    <x v="1"/>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1"/>
    <m/>
    <m/>
    <m/>
    <m/>
    <m/>
    <m/>
  </r>
  <r>
    <x v="0"/>
    <x v="1"/>
    <x v="1"/>
    <m/>
    <x v="1"/>
    <x v="0"/>
    <x v="0"/>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2"/>
    <x v="1"/>
    <m/>
    <x v="1"/>
    <x v="1"/>
    <x v="1"/>
    <x v="3"/>
    <x v="3"/>
    <x v="5"/>
    <x v="5"/>
    <x v="4"/>
    <x v="1"/>
    <x v="4"/>
    <x v="5"/>
    <x v="5"/>
    <x v="5"/>
    <x v="4"/>
    <x v="4"/>
    <x v="4"/>
    <x v="4"/>
    <x v="4"/>
    <x v="3"/>
    <x v="4"/>
    <x v="5"/>
    <x v="3"/>
    <x v="3"/>
    <x v="0"/>
    <x v="2"/>
    <x v="3"/>
    <x v="1"/>
    <x v="2"/>
    <x v="2"/>
    <x v="2"/>
    <m/>
    <m/>
    <m/>
    <m/>
    <m/>
    <m/>
  </r>
  <r>
    <x v="0"/>
    <x v="2"/>
    <x v="1"/>
    <m/>
    <x v="1"/>
    <x v="1"/>
    <x v="0"/>
    <x v="2"/>
    <x v="2"/>
    <x v="2"/>
    <x v="1"/>
    <x v="1"/>
    <x v="2"/>
    <x v="1"/>
    <x v="1"/>
    <x v="1"/>
    <x v="1"/>
    <x v="1"/>
    <x v="1"/>
    <x v="1"/>
    <x v="1"/>
    <x v="1"/>
    <x v="1"/>
    <x v="1"/>
    <x v="1"/>
    <x v="1"/>
    <x v="1"/>
    <x v="0"/>
    <x v="2"/>
    <x v="3"/>
    <x v="1"/>
    <x v="2"/>
    <x v="2"/>
    <x v="2"/>
    <m/>
    <m/>
    <m/>
    <m/>
    <m/>
    <m/>
  </r>
  <r>
    <x v="0"/>
    <x v="2"/>
    <x v="1"/>
    <m/>
    <x v="1"/>
    <x v="1"/>
    <x v="0"/>
    <x v="2"/>
    <x v="2"/>
    <x v="2"/>
    <x v="1"/>
    <x v="1"/>
    <x v="2"/>
    <x v="1"/>
    <x v="1"/>
    <x v="1"/>
    <x v="1"/>
    <x v="1"/>
    <x v="1"/>
    <x v="1"/>
    <x v="1"/>
    <x v="1"/>
    <x v="1"/>
    <x v="1"/>
    <x v="1"/>
    <x v="1"/>
    <x v="1"/>
    <x v="0"/>
    <x v="2"/>
    <x v="3"/>
    <x v="1"/>
    <x v="2"/>
    <x v="2"/>
    <x v="2"/>
    <m/>
    <m/>
    <m/>
    <m/>
    <m/>
    <m/>
  </r>
  <r>
    <x v="0"/>
    <x v="2"/>
    <x v="1"/>
    <m/>
    <x v="1"/>
    <x v="1"/>
    <x v="1"/>
    <x v="1"/>
    <x v="1"/>
    <x v="2"/>
    <x v="1"/>
    <x v="1"/>
    <x v="1"/>
    <x v="1"/>
    <x v="1"/>
    <x v="1"/>
    <x v="1"/>
    <x v="1"/>
    <x v="1"/>
    <x v="1"/>
    <x v="1"/>
    <x v="1"/>
    <x v="1"/>
    <x v="1"/>
    <x v="1"/>
    <x v="1"/>
    <x v="1"/>
    <x v="0"/>
    <x v="2"/>
    <x v="3"/>
    <x v="1"/>
    <x v="2"/>
    <x v="2"/>
    <x v="2"/>
    <m/>
    <m/>
    <m/>
    <m/>
    <m/>
    <m/>
  </r>
  <r>
    <x v="0"/>
    <x v="2"/>
    <x v="1"/>
    <m/>
    <x v="1"/>
    <x v="1"/>
    <x v="1"/>
    <x v="5"/>
    <x v="5"/>
    <x v="4"/>
    <x v="3"/>
    <x v="3"/>
    <x v="5"/>
    <x v="2"/>
    <x v="5"/>
    <x v="5"/>
    <x v="2"/>
    <x v="4"/>
    <x v="5"/>
    <x v="2"/>
    <x v="3"/>
    <x v="5"/>
    <x v="2"/>
    <x v="3"/>
    <x v="0"/>
    <x v="5"/>
    <x v="5"/>
    <x v="0"/>
    <x v="2"/>
    <x v="3"/>
    <x v="1"/>
    <x v="2"/>
    <x v="2"/>
    <x v="2"/>
    <m/>
    <m/>
    <m/>
    <m/>
    <m/>
    <m/>
  </r>
  <r>
    <x v="0"/>
    <x v="2"/>
    <x v="1"/>
    <m/>
    <x v="1"/>
    <x v="1"/>
    <x v="0"/>
    <x v="2"/>
    <x v="1"/>
    <x v="2"/>
    <x v="3"/>
    <x v="3"/>
    <x v="3"/>
    <x v="1"/>
    <x v="1"/>
    <x v="1"/>
    <x v="1"/>
    <x v="1"/>
    <x v="3"/>
    <x v="2"/>
    <x v="1"/>
    <x v="1"/>
    <x v="1"/>
    <x v="1"/>
    <x v="1"/>
    <x v="1"/>
    <x v="1"/>
    <x v="0"/>
    <x v="2"/>
    <x v="3"/>
    <x v="1"/>
    <x v="2"/>
    <x v="2"/>
    <x v="2"/>
    <m/>
    <m/>
    <m/>
    <m/>
    <m/>
    <m/>
  </r>
  <r>
    <x v="0"/>
    <x v="2"/>
    <x v="1"/>
    <m/>
    <x v="1"/>
    <x v="1"/>
    <x v="1"/>
    <x v="1"/>
    <x v="3"/>
    <x v="1"/>
    <x v="2"/>
    <x v="2"/>
    <x v="1"/>
    <x v="4"/>
    <x v="2"/>
    <x v="4"/>
    <x v="1"/>
    <x v="5"/>
    <x v="2"/>
    <x v="2"/>
    <x v="2"/>
    <x v="3"/>
    <x v="3"/>
    <x v="3"/>
    <x v="3"/>
    <x v="2"/>
    <x v="3"/>
    <x v="0"/>
    <x v="2"/>
    <x v="3"/>
    <x v="1"/>
    <x v="2"/>
    <x v="2"/>
    <x v="2"/>
    <m/>
    <m/>
    <m/>
    <m/>
    <m/>
    <m/>
  </r>
  <r>
    <x v="0"/>
    <x v="2"/>
    <x v="1"/>
    <m/>
    <x v="1"/>
    <x v="1"/>
    <x v="3"/>
    <x v="3"/>
    <x v="3"/>
    <x v="5"/>
    <x v="5"/>
    <x v="2"/>
    <x v="1"/>
    <x v="4"/>
    <x v="4"/>
    <x v="4"/>
    <x v="2"/>
    <x v="5"/>
    <x v="4"/>
    <x v="4"/>
    <x v="2"/>
    <x v="4"/>
    <x v="2"/>
    <x v="5"/>
    <x v="5"/>
    <x v="3"/>
    <x v="5"/>
    <x v="0"/>
    <x v="2"/>
    <x v="3"/>
    <x v="1"/>
    <x v="2"/>
    <x v="2"/>
    <x v="2"/>
    <m/>
    <m/>
    <m/>
    <m/>
    <m/>
    <m/>
  </r>
  <r>
    <x v="0"/>
    <x v="2"/>
    <x v="1"/>
    <m/>
    <x v="1"/>
    <x v="1"/>
    <x v="1"/>
    <x v="1"/>
    <x v="2"/>
    <x v="4"/>
    <x v="2"/>
    <x v="2"/>
    <x v="1"/>
    <x v="2"/>
    <x v="3"/>
    <x v="2"/>
    <x v="2"/>
    <x v="3"/>
    <x v="2"/>
    <x v="2"/>
    <x v="2"/>
    <x v="1"/>
    <x v="2"/>
    <x v="2"/>
    <x v="2"/>
    <x v="1"/>
    <x v="2"/>
    <x v="0"/>
    <x v="2"/>
    <x v="3"/>
    <x v="1"/>
    <x v="2"/>
    <x v="2"/>
    <x v="2"/>
    <m/>
    <m/>
    <m/>
    <m/>
    <m/>
    <m/>
  </r>
  <r>
    <x v="0"/>
    <x v="2"/>
    <x v="1"/>
    <m/>
    <x v="1"/>
    <x v="1"/>
    <x v="0"/>
    <x v="2"/>
    <x v="2"/>
    <x v="2"/>
    <x v="2"/>
    <x v="2"/>
    <x v="2"/>
    <x v="1"/>
    <x v="1"/>
    <x v="1"/>
    <x v="1"/>
    <x v="3"/>
    <x v="2"/>
    <x v="1"/>
    <x v="1"/>
    <x v="1"/>
    <x v="1"/>
    <x v="3"/>
    <x v="2"/>
    <x v="1"/>
    <x v="1"/>
    <x v="0"/>
    <x v="2"/>
    <x v="3"/>
    <x v="1"/>
    <x v="2"/>
    <x v="2"/>
    <x v="2"/>
    <m/>
    <m/>
    <m/>
    <m/>
    <m/>
    <m/>
  </r>
  <r>
    <x v="0"/>
    <x v="2"/>
    <x v="1"/>
    <m/>
    <x v="1"/>
    <x v="1"/>
    <x v="0"/>
    <x v="1"/>
    <x v="1"/>
    <x v="1"/>
    <x v="2"/>
    <x v="2"/>
    <x v="1"/>
    <x v="2"/>
    <x v="2"/>
    <x v="2"/>
    <x v="1"/>
    <x v="5"/>
    <x v="2"/>
    <x v="2"/>
    <x v="2"/>
    <x v="2"/>
    <x v="2"/>
    <x v="3"/>
    <x v="4"/>
    <x v="2"/>
    <x v="2"/>
    <x v="0"/>
    <x v="2"/>
    <x v="3"/>
    <x v="1"/>
    <x v="2"/>
    <x v="2"/>
    <x v="2"/>
    <m/>
    <m/>
    <m/>
    <m/>
    <m/>
    <m/>
  </r>
  <r>
    <x v="0"/>
    <x v="2"/>
    <x v="1"/>
    <m/>
    <x v="1"/>
    <x v="1"/>
    <x v="0"/>
    <x v="3"/>
    <x v="1"/>
    <x v="1"/>
    <x v="2"/>
    <x v="2"/>
    <x v="1"/>
    <x v="1"/>
    <x v="2"/>
    <x v="2"/>
    <x v="1"/>
    <x v="2"/>
    <x v="1"/>
    <x v="2"/>
    <x v="2"/>
    <x v="2"/>
    <x v="2"/>
    <x v="3"/>
    <x v="2"/>
    <x v="1"/>
    <x v="1"/>
    <x v="0"/>
    <x v="2"/>
    <x v="3"/>
    <x v="1"/>
    <x v="2"/>
    <x v="2"/>
    <x v="2"/>
    <m/>
    <m/>
    <m/>
    <m/>
    <m/>
    <m/>
  </r>
  <r>
    <x v="0"/>
    <x v="2"/>
    <x v="1"/>
    <m/>
    <x v="1"/>
    <x v="1"/>
    <x v="1"/>
    <x v="3"/>
    <x v="3"/>
    <x v="2"/>
    <x v="3"/>
    <x v="2"/>
    <x v="1"/>
    <x v="2"/>
    <x v="3"/>
    <x v="3"/>
    <x v="2"/>
    <x v="2"/>
    <x v="2"/>
    <x v="2"/>
    <x v="2"/>
    <x v="2"/>
    <x v="3"/>
    <x v="3"/>
    <x v="2"/>
    <x v="2"/>
    <x v="2"/>
    <x v="0"/>
    <x v="2"/>
    <x v="3"/>
    <x v="1"/>
    <x v="2"/>
    <x v="2"/>
    <x v="2"/>
    <m/>
    <m/>
    <m/>
    <m/>
    <m/>
    <m/>
  </r>
  <r>
    <x v="0"/>
    <x v="2"/>
    <x v="1"/>
    <m/>
    <x v="1"/>
    <x v="1"/>
    <x v="0"/>
    <x v="2"/>
    <x v="2"/>
    <x v="2"/>
    <x v="1"/>
    <x v="1"/>
    <x v="2"/>
    <x v="1"/>
    <x v="1"/>
    <x v="1"/>
    <x v="1"/>
    <x v="3"/>
    <x v="1"/>
    <x v="3"/>
    <x v="1"/>
    <x v="1"/>
    <x v="3"/>
    <x v="3"/>
    <x v="2"/>
    <x v="1"/>
    <x v="1"/>
    <x v="0"/>
    <x v="2"/>
    <x v="3"/>
    <x v="1"/>
    <x v="2"/>
    <x v="2"/>
    <x v="2"/>
    <m/>
    <m/>
    <m/>
    <m/>
    <m/>
    <m/>
  </r>
  <r>
    <x v="0"/>
    <x v="2"/>
    <x v="1"/>
    <m/>
    <x v="1"/>
    <x v="1"/>
    <x v="0"/>
    <x v="1"/>
    <x v="1"/>
    <x v="1"/>
    <x v="2"/>
    <x v="2"/>
    <x v="2"/>
    <x v="2"/>
    <x v="2"/>
    <x v="2"/>
    <x v="2"/>
    <x v="2"/>
    <x v="2"/>
    <x v="4"/>
    <x v="2"/>
    <x v="3"/>
    <x v="3"/>
    <x v="3"/>
    <x v="2"/>
    <x v="2"/>
    <x v="3"/>
    <x v="0"/>
    <x v="2"/>
    <x v="3"/>
    <x v="1"/>
    <x v="2"/>
    <x v="2"/>
    <x v="2"/>
    <m/>
    <m/>
    <m/>
    <m/>
    <m/>
    <m/>
  </r>
  <r>
    <x v="0"/>
    <x v="2"/>
    <x v="1"/>
    <m/>
    <x v="1"/>
    <x v="1"/>
    <x v="1"/>
    <x v="1"/>
    <x v="2"/>
    <x v="4"/>
    <x v="2"/>
    <x v="2"/>
    <x v="1"/>
    <x v="2"/>
    <x v="3"/>
    <x v="2"/>
    <x v="1"/>
    <x v="2"/>
    <x v="2"/>
    <x v="2"/>
    <x v="1"/>
    <x v="1"/>
    <x v="3"/>
    <x v="2"/>
    <x v="2"/>
    <x v="1"/>
    <x v="2"/>
    <x v="0"/>
    <x v="2"/>
    <x v="3"/>
    <x v="1"/>
    <x v="2"/>
    <x v="2"/>
    <x v="2"/>
    <m/>
    <m/>
    <m/>
    <m/>
    <m/>
    <m/>
  </r>
  <r>
    <x v="0"/>
    <x v="2"/>
    <x v="1"/>
    <m/>
    <x v="1"/>
    <x v="1"/>
    <x v="1"/>
    <x v="2"/>
    <x v="2"/>
    <x v="2"/>
    <x v="1"/>
    <x v="1"/>
    <x v="1"/>
    <x v="1"/>
    <x v="1"/>
    <x v="1"/>
    <x v="1"/>
    <x v="2"/>
    <x v="1"/>
    <x v="1"/>
    <x v="1"/>
    <x v="1"/>
    <x v="1"/>
    <x v="5"/>
    <x v="1"/>
    <x v="1"/>
    <x v="1"/>
    <x v="0"/>
    <x v="2"/>
    <x v="3"/>
    <x v="1"/>
    <x v="2"/>
    <x v="2"/>
    <x v="2"/>
    <m/>
    <m/>
    <m/>
    <m/>
    <m/>
    <m/>
  </r>
  <r>
    <x v="0"/>
    <x v="2"/>
    <x v="1"/>
    <m/>
    <x v="1"/>
    <x v="1"/>
    <x v="0"/>
    <x v="2"/>
    <x v="1"/>
    <x v="2"/>
    <x v="1"/>
    <x v="1"/>
    <x v="2"/>
    <x v="1"/>
    <x v="1"/>
    <x v="1"/>
    <x v="1"/>
    <x v="3"/>
    <x v="1"/>
    <x v="1"/>
    <x v="1"/>
    <x v="1"/>
    <x v="3"/>
    <x v="3"/>
    <x v="2"/>
    <x v="1"/>
    <x v="1"/>
    <x v="0"/>
    <x v="2"/>
    <x v="3"/>
    <x v="1"/>
    <x v="2"/>
    <x v="2"/>
    <x v="2"/>
    <m/>
    <m/>
    <m/>
    <m/>
    <m/>
    <m/>
  </r>
  <r>
    <x v="0"/>
    <x v="2"/>
    <x v="1"/>
    <m/>
    <x v="1"/>
    <x v="1"/>
    <x v="1"/>
    <x v="3"/>
    <x v="1"/>
    <x v="2"/>
    <x v="2"/>
    <x v="2"/>
    <x v="2"/>
    <x v="2"/>
    <x v="2"/>
    <x v="2"/>
    <x v="1"/>
    <x v="2"/>
    <x v="1"/>
    <x v="2"/>
    <x v="2"/>
    <x v="4"/>
    <x v="3"/>
    <x v="3"/>
    <x v="2"/>
    <x v="3"/>
    <x v="5"/>
    <x v="0"/>
    <x v="2"/>
    <x v="3"/>
    <x v="1"/>
    <x v="2"/>
    <x v="2"/>
    <x v="2"/>
    <m/>
    <m/>
    <m/>
    <m/>
    <m/>
    <m/>
  </r>
  <r>
    <x v="0"/>
    <x v="2"/>
    <x v="1"/>
    <m/>
    <x v="1"/>
    <x v="1"/>
    <x v="0"/>
    <x v="1"/>
    <x v="3"/>
    <x v="1"/>
    <x v="2"/>
    <x v="2"/>
    <x v="1"/>
    <x v="2"/>
    <x v="2"/>
    <x v="1"/>
    <x v="2"/>
    <x v="2"/>
    <x v="2"/>
    <x v="2"/>
    <x v="2"/>
    <x v="2"/>
    <x v="2"/>
    <x v="3"/>
    <x v="2"/>
    <x v="2"/>
    <x v="2"/>
    <x v="0"/>
    <x v="2"/>
    <x v="3"/>
    <x v="1"/>
    <x v="2"/>
    <x v="2"/>
    <x v="2"/>
    <m/>
    <m/>
    <m/>
    <m/>
    <m/>
    <m/>
  </r>
  <r>
    <x v="0"/>
    <x v="2"/>
    <x v="1"/>
    <m/>
    <x v="1"/>
    <x v="1"/>
    <x v="1"/>
    <x v="2"/>
    <x v="4"/>
    <x v="2"/>
    <x v="1"/>
    <x v="1"/>
    <x v="2"/>
    <x v="2"/>
    <x v="2"/>
    <x v="1"/>
    <x v="1"/>
    <x v="2"/>
    <x v="1"/>
    <x v="1"/>
    <x v="1"/>
    <x v="1"/>
    <x v="1"/>
    <x v="3"/>
    <x v="2"/>
    <x v="1"/>
    <x v="1"/>
    <x v="0"/>
    <x v="2"/>
    <x v="3"/>
    <x v="1"/>
    <x v="2"/>
    <x v="2"/>
    <x v="2"/>
    <m/>
    <m/>
    <m/>
    <m/>
    <m/>
    <m/>
  </r>
  <r>
    <x v="0"/>
    <x v="2"/>
    <x v="1"/>
    <m/>
    <x v="1"/>
    <x v="1"/>
    <x v="0"/>
    <x v="2"/>
    <x v="2"/>
    <x v="4"/>
    <x v="2"/>
    <x v="1"/>
    <x v="2"/>
    <x v="2"/>
    <x v="1"/>
    <x v="2"/>
    <x v="1"/>
    <x v="2"/>
    <x v="1"/>
    <x v="1"/>
    <x v="1"/>
    <x v="2"/>
    <x v="1"/>
    <x v="3"/>
    <x v="2"/>
    <x v="2"/>
    <x v="2"/>
    <x v="0"/>
    <x v="2"/>
    <x v="3"/>
    <x v="1"/>
    <x v="2"/>
    <x v="2"/>
    <x v="2"/>
    <m/>
    <m/>
    <m/>
    <m/>
    <m/>
    <m/>
  </r>
  <r>
    <x v="0"/>
    <x v="2"/>
    <x v="1"/>
    <m/>
    <x v="1"/>
    <x v="1"/>
    <x v="1"/>
    <x v="1"/>
    <x v="1"/>
    <x v="4"/>
    <x v="1"/>
    <x v="1"/>
    <x v="1"/>
    <x v="1"/>
    <x v="1"/>
    <x v="1"/>
    <x v="1"/>
    <x v="2"/>
    <x v="1"/>
    <x v="2"/>
    <x v="1"/>
    <x v="1"/>
    <x v="1"/>
    <x v="1"/>
    <x v="1"/>
    <x v="1"/>
    <x v="1"/>
    <x v="0"/>
    <x v="2"/>
    <x v="3"/>
    <x v="1"/>
    <x v="2"/>
    <x v="2"/>
    <x v="2"/>
    <m/>
    <m/>
    <m/>
    <m/>
    <m/>
    <m/>
  </r>
  <r>
    <x v="0"/>
    <x v="2"/>
    <x v="1"/>
    <m/>
    <x v="1"/>
    <x v="1"/>
    <x v="0"/>
    <x v="3"/>
    <x v="5"/>
    <x v="5"/>
    <x v="5"/>
    <x v="3"/>
    <x v="3"/>
    <x v="3"/>
    <x v="4"/>
    <x v="2"/>
    <x v="2"/>
    <x v="3"/>
    <x v="4"/>
    <x v="3"/>
    <x v="5"/>
    <x v="3"/>
    <x v="3"/>
    <x v="3"/>
    <x v="2"/>
    <x v="3"/>
    <x v="5"/>
    <x v="0"/>
    <x v="2"/>
    <x v="3"/>
    <x v="1"/>
    <x v="2"/>
    <x v="2"/>
    <x v="2"/>
    <m/>
    <m/>
    <m/>
    <m/>
    <m/>
    <m/>
  </r>
  <r>
    <x v="0"/>
    <x v="2"/>
    <x v="1"/>
    <m/>
    <x v="1"/>
    <x v="1"/>
    <x v="0"/>
    <x v="2"/>
    <x v="2"/>
    <x v="2"/>
    <x v="1"/>
    <x v="1"/>
    <x v="2"/>
    <x v="2"/>
    <x v="2"/>
    <x v="2"/>
    <x v="2"/>
    <x v="2"/>
    <x v="2"/>
    <x v="2"/>
    <x v="2"/>
    <x v="2"/>
    <x v="2"/>
    <x v="1"/>
    <x v="1"/>
    <x v="1"/>
    <x v="1"/>
    <x v="0"/>
    <x v="2"/>
    <x v="3"/>
    <x v="1"/>
    <x v="2"/>
    <x v="2"/>
    <x v="2"/>
    <m/>
    <m/>
    <m/>
    <m/>
    <m/>
    <m/>
  </r>
  <r>
    <x v="0"/>
    <x v="2"/>
    <x v="1"/>
    <m/>
    <x v="1"/>
    <x v="1"/>
    <x v="0"/>
    <x v="5"/>
    <x v="5"/>
    <x v="4"/>
    <x v="2"/>
    <x v="2"/>
    <x v="2"/>
    <x v="1"/>
    <x v="1"/>
    <x v="2"/>
    <x v="2"/>
    <x v="2"/>
    <x v="2"/>
    <x v="2"/>
    <x v="1"/>
    <x v="1"/>
    <x v="1"/>
    <x v="3"/>
    <x v="2"/>
    <x v="2"/>
    <x v="1"/>
    <x v="0"/>
    <x v="2"/>
    <x v="3"/>
    <x v="1"/>
    <x v="2"/>
    <x v="2"/>
    <x v="2"/>
    <m/>
    <m/>
    <m/>
    <m/>
    <m/>
    <m/>
  </r>
  <r>
    <x v="0"/>
    <x v="2"/>
    <x v="1"/>
    <m/>
    <x v="1"/>
    <x v="1"/>
    <x v="0"/>
    <x v="3"/>
    <x v="3"/>
    <x v="6"/>
    <x v="3"/>
    <x v="3"/>
    <x v="2"/>
    <x v="2"/>
    <x v="4"/>
    <x v="4"/>
    <x v="2"/>
    <x v="3"/>
    <x v="2"/>
    <x v="2"/>
    <x v="5"/>
    <x v="4"/>
    <x v="3"/>
    <x v="3"/>
    <x v="2"/>
    <x v="3"/>
    <x v="5"/>
    <x v="0"/>
    <x v="2"/>
    <x v="3"/>
    <x v="1"/>
    <x v="2"/>
    <x v="2"/>
    <x v="2"/>
    <m/>
    <m/>
    <m/>
    <m/>
    <m/>
    <m/>
  </r>
  <r>
    <x v="0"/>
    <x v="2"/>
    <x v="1"/>
    <m/>
    <x v="1"/>
    <x v="1"/>
    <x v="1"/>
    <x v="3"/>
    <x v="3"/>
    <x v="2"/>
    <x v="2"/>
    <x v="2"/>
    <x v="1"/>
    <x v="1"/>
    <x v="1"/>
    <x v="2"/>
    <x v="1"/>
    <x v="2"/>
    <x v="2"/>
    <x v="2"/>
    <x v="1"/>
    <x v="1"/>
    <x v="1"/>
    <x v="3"/>
    <x v="2"/>
    <x v="1"/>
    <x v="1"/>
    <x v="0"/>
    <x v="2"/>
    <x v="3"/>
    <x v="1"/>
    <x v="2"/>
    <x v="2"/>
    <x v="2"/>
    <m/>
    <m/>
    <m/>
    <m/>
    <m/>
    <m/>
  </r>
  <r>
    <x v="0"/>
    <x v="2"/>
    <x v="1"/>
    <m/>
    <x v="1"/>
    <x v="1"/>
    <x v="0"/>
    <x v="4"/>
    <x v="4"/>
    <x v="2"/>
    <x v="1"/>
    <x v="1"/>
    <x v="2"/>
    <x v="2"/>
    <x v="2"/>
    <x v="2"/>
    <x v="1"/>
    <x v="1"/>
    <x v="1"/>
    <x v="1"/>
    <x v="1"/>
    <x v="2"/>
    <x v="2"/>
    <x v="3"/>
    <x v="2"/>
    <x v="0"/>
    <x v="0"/>
    <x v="0"/>
    <x v="2"/>
    <x v="3"/>
    <x v="1"/>
    <x v="2"/>
    <x v="2"/>
    <x v="2"/>
    <m/>
    <m/>
    <m/>
    <m/>
    <m/>
    <m/>
  </r>
  <r>
    <x v="0"/>
    <x v="2"/>
    <x v="1"/>
    <m/>
    <x v="1"/>
    <x v="1"/>
    <x v="0"/>
    <x v="2"/>
    <x v="2"/>
    <x v="2"/>
    <x v="1"/>
    <x v="1"/>
    <x v="2"/>
    <x v="1"/>
    <x v="2"/>
    <x v="2"/>
    <x v="1"/>
    <x v="2"/>
    <x v="1"/>
    <x v="1"/>
    <x v="1"/>
    <x v="1"/>
    <x v="1"/>
    <x v="1"/>
    <x v="1"/>
    <x v="1"/>
    <x v="1"/>
    <x v="0"/>
    <x v="2"/>
    <x v="3"/>
    <x v="1"/>
    <x v="2"/>
    <x v="2"/>
    <x v="2"/>
    <m/>
    <m/>
    <m/>
    <m/>
    <m/>
    <m/>
  </r>
  <r>
    <x v="0"/>
    <x v="2"/>
    <x v="1"/>
    <m/>
    <x v="1"/>
    <x v="1"/>
    <x v="0"/>
    <x v="1"/>
    <x v="2"/>
    <x v="2"/>
    <x v="2"/>
    <x v="2"/>
    <x v="1"/>
    <x v="1"/>
    <x v="1"/>
    <x v="1"/>
    <x v="2"/>
    <x v="2"/>
    <x v="2"/>
    <x v="4"/>
    <x v="1"/>
    <x v="1"/>
    <x v="1"/>
    <x v="1"/>
    <x v="1"/>
    <x v="1"/>
    <x v="1"/>
    <x v="0"/>
    <x v="2"/>
    <x v="3"/>
    <x v="1"/>
    <x v="2"/>
    <x v="2"/>
    <x v="2"/>
    <m/>
    <m/>
    <m/>
    <m/>
    <m/>
    <m/>
  </r>
  <r>
    <x v="0"/>
    <x v="2"/>
    <x v="1"/>
    <m/>
    <x v="1"/>
    <x v="1"/>
    <x v="1"/>
    <x v="3"/>
    <x v="3"/>
    <x v="2"/>
    <x v="2"/>
    <x v="1"/>
    <x v="1"/>
    <x v="1"/>
    <x v="1"/>
    <x v="2"/>
    <x v="1"/>
    <x v="2"/>
    <x v="1"/>
    <x v="2"/>
    <x v="2"/>
    <x v="1"/>
    <x v="1"/>
    <x v="1"/>
    <x v="2"/>
    <x v="2"/>
    <x v="1"/>
    <x v="0"/>
    <x v="2"/>
    <x v="3"/>
    <x v="1"/>
    <x v="2"/>
    <x v="2"/>
    <x v="2"/>
    <m/>
    <m/>
    <m/>
    <m/>
    <m/>
    <m/>
  </r>
  <r>
    <x v="0"/>
    <x v="2"/>
    <x v="1"/>
    <m/>
    <x v="1"/>
    <x v="1"/>
    <x v="1"/>
    <x v="1"/>
    <x v="2"/>
    <x v="2"/>
    <x v="2"/>
    <x v="2"/>
    <x v="2"/>
    <x v="1"/>
    <x v="1"/>
    <x v="1"/>
    <x v="1"/>
    <x v="2"/>
    <x v="2"/>
    <x v="2"/>
    <x v="1"/>
    <x v="1"/>
    <x v="1"/>
    <x v="1"/>
    <x v="1"/>
    <x v="1"/>
    <x v="2"/>
    <x v="0"/>
    <x v="2"/>
    <x v="3"/>
    <x v="1"/>
    <x v="2"/>
    <x v="2"/>
    <x v="2"/>
    <m/>
    <m/>
    <m/>
    <m/>
    <m/>
    <m/>
  </r>
  <r>
    <x v="0"/>
    <x v="2"/>
    <x v="1"/>
    <m/>
    <x v="1"/>
    <x v="1"/>
    <x v="0"/>
    <x v="2"/>
    <x v="1"/>
    <x v="2"/>
    <x v="1"/>
    <x v="1"/>
    <x v="2"/>
    <x v="3"/>
    <x v="0"/>
    <x v="2"/>
    <x v="1"/>
    <x v="1"/>
    <x v="1"/>
    <x v="1"/>
    <x v="1"/>
    <x v="1"/>
    <x v="1"/>
    <x v="1"/>
    <x v="1"/>
    <x v="1"/>
    <x v="1"/>
    <x v="0"/>
    <x v="2"/>
    <x v="3"/>
    <x v="1"/>
    <x v="2"/>
    <x v="2"/>
    <x v="2"/>
    <m/>
    <m/>
    <m/>
    <m/>
    <m/>
    <m/>
  </r>
  <r>
    <x v="0"/>
    <x v="2"/>
    <x v="1"/>
    <m/>
    <x v="1"/>
    <x v="1"/>
    <x v="1"/>
    <x v="2"/>
    <x v="1"/>
    <x v="4"/>
    <x v="1"/>
    <x v="1"/>
    <x v="2"/>
    <x v="1"/>
    <x v="1"/>
    <x v="1"/>
    <x v="1"/>
    <x v="2"/>
    <x v="1"/>
    <x v="1"/>
    <x v="1"/>
    <x v="1"/>
    <x v="1"/>
    <x v="1"/>
    <x v="1"/>
    <x v="1"/>
    <x v="1"/>
    <x v="0"/>
    <x v="2"/>
    <x v="3"/>
    <x v="1"/>
    <x v="2"/>
    <x v="2"/>
    <x v="2"/>
    <m/>
    <m/>
    <m/>
    <m/>
    <m/>
    <m/>
  </r>
  <r>
    <x v="0"/>
    <x v="2"/>
    <x v="1"/>
    <m/>
    <x v="1"/>
    <x v="1"/>
    <x v="1"/>
    <x v="2"/>
    <x v="1"/>
    <x v="2"/>
    <x v="1"/>
    <x v="1"/>
    <x v="1"/>
    <x v="1"/>
    <x v="1"/>
    <x v="1"/>
    <x v="1"/>
    <x v="1"/>
    <x v="1"/>
    <x v="2"/>
    <x v="1"/>
    <x v="1"/>
    <x v="1"/>
    <x v="3"/>
    <x v="2"/>
    <x v="1"/>
    <x v="1"/>
    <x v="0"/>
    <x v="2"/>
    <x v="3"/>
    <x v="1"/>
    <x v="2"/>
    <x v="2"/>
    <x v="2"/>
    <m/>
    <m/>
    <m/>
    <m/>
    <m/>
    <m/>
  </r>
  <r>
    <x v="0"/>
    <x v="2"/>
    <x v="1"/>
    <m/>
    <x v="1"/>
    <x v="1"/>
    <x v="0"/>
    <x v="1"/>
    <x v="4"/>
    <x v="4"/>
    <x v="2"/>
    <x v="1"/>
    <x v="3"/>
    <x v="2"/>
    <x v="2"/>
    <x v="2"/>
    <x v="1"/>
    <x v="3"/>
    <x v="3"/>
    <x v="2"/>
    <x v="1"/>
    <x v="1"/>
    <x v="1"/>
    <x v="2"/>
    <x v="2"/>
    <x v="1"/>
    <x v="1"/>
    <x v="0"/>
    <x v="2"/>
    <x v="3"/>
    <x v="1"/>
    <x v="2"/>
    <x v="2"/>
    <x v="2"/>
    <m/>
    <m/>
    <m/>
    <m/>
    <m/>
    <m/>
  </r>
  <r>
    <x v="0"/>
    <x v="2"/>
    <x v="1"/>
    <m/>
    <x v="1"/>
    <x v="1"/>
    <x v="1"/>
    <x v="2"/>
    <x v="2"/>
    <x v="3"/>
    <x v="1"/>
    <x v="1"/>
    <x v="3"/>
    <x v="1"/>
    <x v="1"/>
    <x v="1"/>
    <x v="1"/>
    <x v="3"/>
    <x v="3"/>
    <x v="1"/>
    <x v="1"/>
    <x v="1"/>
    <x v="3"/>
    <x v="3"/>
    <x v="2"/>
    <x v="1"/>
    <x v="1"/>
    <x v="0"/>
    <x v="2"/>
    <x v="3"/>
    <x v="1"/>
    <x v="2"/>
    <x v="2"/>
    <x v="2"/>
    <m/>
    <m/>
    <m/>
    <m/>
    <m/>
    <m/>
  </r>
  <r>
    <x v="0"/>
    <x v="2"/>
    <x v="1"/>
    <m/>
    <x v="1"/>
    <x v="1"/>
    <x v="0"/>
    <x v="1"/>
    <x v="0"/>
    <x v="1"/>
    <x v="2"/>
    <x v="2"/>
    <x v="1"/>
    <x v="2"/>
    <x v="2"/>
    <x v="2"/>
    <x v="2"/>
    <x v="2"/>
    <x v="2"/>
    <x v="2"/>
    <x v="2"/>
    <x v="2"/>
    <x v="2"/>
    <x v="3"/>
    <x v="2"/>
    <x v="2"/>
    <x v="2"/>
    <x v="0"/>
    <x v="2"/>
    <x v="3"/>
    <x v="1"/>
    <x v="2"/>
    <x v="2"/>
    <x v="2"/>
    <m/>
    <m/>
    <m/>
    <m/>
    <m/>
    <m/>
  </r>
  <r>
    <x v="0"/>
    <x v="2"/>
    <x v="1"/>
    <m/>
    <x v="1"/>
    <x v="1"/>
    <x v="3"/>
    <x v="1"/>
    <x v="3"/>
    <x v="2"/>
    <x v="1"/>
    <x v="1"/>
    <x v="1"/>
    <x v="3"/>
    <x v="1"/>
    <x v="2"/>
    <x v="1"/>
    <x v="2"/>
    <x v="3"/>
    <x v="3"/>
    <x v="2"/>
    <x v="3"/>
    <x v="3"/>
    <x v="1"/>
    <x v="3"/>
    <x v="1"/>
    <x v="3"/>
    <x v="0"/>
    <x v="2"/>
    <x v="3"/>
    <x v="1"/>
    <x v="2"/>
    <x v="2"/>
    <x v="2"/>
    <m/>
    <m/>
    <m/>
    <m/>
    <m/>
    <m/>
  </r>
  <r>
    <x v="0"/>
    <x v="2"/>
    <x v="1"/>
    <m/>
    <x v="1"/>
    <x v="1"/>
    <x v="1"/>
    <x v="1"/>
    <x v="1"/>
    <x v="2"/>
    <x v="1"/>
    <x v="1"/>
    <x v="1"/>
    <x v="2"/>
    <x v="2"/>
    <x v="2"/>
    <x v="1"/>
    <x v="3"/>
    <x v="2"/>
    <x v="2"/>
    <x v="2"/>
    <x v="1"/>
    <x v="3"/>
    <x v="3"/>
    <x v="2"/>
    <x v="1"/>
    <x v="1"/>
    <x v="0"/>
    <x v="2"/>
    <x v="3"/>
    <x v="1"/>
    <x v="2"/>
    <x v="2"/>
    <x v="2"/>
    <m/>
    <m/>
    <m/>
    <m/>
    <m/>
    <m/>
  </r>
  <r>
    <x v="0"/>
    <x v="2"/>
    <x v="1"/>
    <m/>
    <x v="1"/>
    <x v="1"/>
    <x v="0"/>
    <x v="2"/>
    <x v="1"/>
    <x v="1"/>
    <x v="1"/>
    <x v="1"/>
    <x v="2"/>
    <x v="1"/>
    <x v="3"/>
    <x v="3"/>
    <x v="1"/>
    <x v="3"/>
    <x v="3"/>
    <x v="3"/>
    <x v="3"/>
    <x v="3"/>
    <x v="3"/>
    <x v="2"/>
    <x v="3"/>
    <x v="1"/>
    <x v="1"/>
    <x v="0"/>
    <x v="2"/>
    <x v="3"/>
    <x v="1"/>
    <x v="2"/>
    <x v="2"/>
    <x v="2"/>
    <m/>
    <m/>
    <m/>
    <m/>
    <m/>
    <m/>
  </r>
  <r>
    <x v="0"/>
    <x v="2"/>
    <x v="1"/>
    <m/>
    <x v="1"/>
    <x v="1"/>
    <x v="0"/>
    <x v="1"/>
    <x v="4"/>
    <x v="3"/>
    <x v="2"/>
    <x v="2"/>
    <x v="1"/>
    <x v="2"/>
    <x v="2"/>
    <x v="2"/>
    <x v="2"/>
    <x v="2"/>
    <x v="2"/>
    <x v="3"/>
    <x v="2"/>
    <x v="2"/>
    <x v="2"/>
    <x v="3"/>
    <x v="2"/>
    <x v="2"/>
    <x v="2"/>
    <x v="0"/>
    <x v="2"/>
    <x v="3"/>
    <x v="1"/>
    <x v="2"/>
    <x v="2"/>
    <x v="2"/>
    <m/>
    <m/>
    <m/>
    <m/>
    <m/>
    <m/>
  </r>
  <r>
    <x v="0"/>
    <x v="2"/>
    <x v="1"/>
    <m/>
    <x v="1"/>
    <x v="1"/>
    <x v="0"/>
    <x v="4"/>
    <x v="0"/>
    <x v="3"/>
    <x v="2"/>
    <x v="0"/>
    <x v="0"/>
    <x v="2"/>
    <x v="2"/>
    <x v="2"/>
    <x v="2"/>
    <x v="2"/>
    <x v="2"/>
    <x v="3"/>
    <x v="2"/>
    <x v="3"/>
    <x v="2"/>
    <x v="3"/>
    <x v="2"/>
    <x v="2"/>
    <x v="2"/>
    <x v="0"/>
    <x v="2"/>
    <x v="3"/>
    <x v="1"/>
    <x v="2"/>
    <x v="2"/>
    <x v="2"/>
    <m/>
    <m/>
    <m/>
    <m/>
    <m/>
    <m/>
  </r>
  <r>
    <x v="0"/>
    <x v="2"/>
    <x v="1"/>
    <m/>
    <x v="1"/>
    <x v="1"/>
    <x v="0"/>
    <x v="1"/>
    <x v="1"/>
    <x v="1"/>
    <x v="2"/>
    <x v="2"/>
    <x v="1"/>
    <x v="0"/>
    <x v="0"/>
    <x v="0"/>
    <x v="0"/>
    <x v="0"/>
    <x v="0"/>
    <x v="0"/>
    <x v="0"/>
    <x v="0"/>
    <x v="0"/>
    <x v="0"/>
    <x v="0"/>
    <x v="2"/>
    <x v="1"/>
    <x v="0"/>
    <x v="2"/>
    <x v="3"/>
    <x v="1"/>
    <x v="2"/>
    <x v="2"/>
    <x v="2"/>
    <m/>
    <m/>
    <m/>
    <m/>
    <m/>
    <m/>
  </r>
  <r>
    <x v="0"/>
    <x v="2"/>
    <x v="1"/>
    <m/>
    <x v="1"/>
    <x v="1"/>
    <x v="1"/>
    <x v="1"/>
    <x v="0"/>
    <x v="2"/>
    <x v="2"/>
    <x v="0"/>
    <x v="0"/>
    <x v="2"/>
    <x v="2"/>
    <x v="2"/>
    <x v="1"/>
    <x v="2"/>
    <x v="2"/>
    <x v="1"/>
    <x v="2"/>
    <x v="2"/>
    <x v="2"/>
    <x v="3"/>
    <x v="1"/>
    <x v="1"/>
    <x v="2"/>
    <x v="0"/>
    <x v="2"/>
    <x v="3"/>
    <x v="1"/>
    <x v="2"/>
    <x v="2"/>
    <x v="2"/>
    <m/>
    <m/>
    <m/>
    <m/>
    <m/>
    <m/>
  </r>
  <r>
    <x v="0"/>
    <x v="2"/>
    <x v="1"/>
    <m/>
    <x v="1"/>
    <x v="1"/>
    <x v="0"/>
    <x v="1"/>
    <x v="1"/>
    <x v="2"/>
    <x v="1"/>
    <x v="1"/>
    <x v="2"/>
    <x v="1"/>
    <x v="1"/>
    <x v="1"/>
    <x v="1"/>
    <x v="2"/>
    <x v="1"/>
    <x v="1"/>
    <x v="1"/>
    <x v="1"/>
    <x v="1"/>
    <x v="1"/>
    <x v="1"/>
    <x v="1"/>
    <x v="1"/>
    <x v="0"/>
    <x v="2"/>
    <x v="3"/>
    <x v="1"/>
    <x v="2"/>
    <x v="2"/>
    <x v="2"/>
    <m/>
    <m/>
    <m/>
    <m/>
    <m/>
    <m/>
  </r>
  <r>
    <x v="0"/>
    <x v="2"/>
    <x v="1"/>
    <m/>
    <x v="1"/>
    <x v="1"/>
    <x v="0"/>
    <x v="1"/>
    <x v="2"/>
    <x v="1"/>
    <x v="1"/>
    <x v="1"/>
    <x v="1"/>
    <x v="2"/>
    <x v="1"/>
    <x v="1"/>
    <x v="1"/>
    <x v="2"/>
    <x v="1"/>
    <x v="1"/>
    <x v="1"/>
    <x v="1"/>
    <x v="3"/>
    <x v="3"/>
    <x v="1"/>
    <x v="1"/>
    <x v="1"/>
    <x v="0"/>
    <x v="2"/>
    <x v="3"/>
    <x v="1"/>
    <x v="2"/>
    <x v="2"/>
    <x v="2"/>
    <m/>
    <m/>
    <m/>
    <m/>
    <m/>
    <m/>
  </r>
  <r>
    <x v="0"/>
    <x v="2"/>
    <x v="1"/>
    <m/>
    <x v="1"/>
    <x v="1"/>
    <x v="0"/>
    <x v="1"/>
    <x v="1"/>
    <x v="2"/>
    <x v="1"/>
    <x v="1"/>
    <x v="1"/>
    <x v="1"/>
    <x v="2"/>
    <x v="2"/>
    <x v="1"/>
    <x v="2"/>
    <x v="2"/>
    <x v="1"/>
    <x v="1"/>
    <x v="1"/>
    <x v="1"/>
    <x v="1"/>
    <x v="1"/>
    <x v="1"/>
    <x v="1"/>
    <x v="0"/>
    <x v="2"/>
    <x v="3"/>
    <x v="1"/>
    <x v="2"/>
    <x v="2"/>
    <x v="2"/>
    <m/>
    <m/>
    <m/>
    <m/>
    <m/>
    <m/>
  </r>
  <r>
    <x v="0"/>
    <x v="2"/>
    <x v="1"/>
    <m/>
    <x v="1"/>
    <x v="1"/>
    <x v="0"/>
    <x v="2"/>
    <x v="2"/>
    <x v="2"/>
    <x v="1"/>
    <x v="1"/>
    <x v="2"/>
    <x v="1"/>
    <x v="1"/>
    <x v="1"/>
    <x v="1"/>
    <x v="1"/>
    <x v="1"/>
    <x v="1"/>
    <x v="1"/>
    <x v="3"/>
    <x v="3"/>
    <x v="1"/>
    <x v="1"/>
    <x v="1"/>
    <x v="1"/>
    <x v="0"/>
    <x v="2"/>
    <x v="3"/>
    <x v="1"/>
    <x v="2"/>
    <x v="2"/>
    <x v="2"/>
    <m/>
    <m/>
    <m/>
    <m/>
    <m/>
    <m/>
  </r>
  <r>
    <x v="0"/>
    <x v="2"/>
    <x v="1"/>
    <m/>
    <x v="1"/>
    <x v="1"/>
    <x v="1"/>
    <x v="2"/>
    <x v="2"/>
    <x v="2"/>
    <x v="1"/>
    <x v="1"/>
    <x v="1"/>
    <x v="1"/>
    <x v="1"/>
    <x v="1"/>
    <x v="1"/>
    <x v="1"/>
    <x v="1"/>
    <x v="3"/>
    <x v="1"/>
    <x v="1"/>
    <x v="3"/>
    <x v="2"/>
    <x v="3"/>
    <x v="1"/>
    <x v="1"/>
    <x v="0"/>
    <x v="2"/>
    <x v="3"/>
    <x v="1"/>
    <x v="2"/>
    <x v="2"/>
    <x v="2"/>
    <m/>
    <m/>
    <m/>
    <m/>
    <m/>
    <m/>
  </r>
  <r>
    <x v="0"/>
    <x v="2"/>
    <x v="1"/>
    <m/>
    <x v="1"/>
    <x v="1"/>
    <x v="1"/>
    <x v="1"/>
    <x v="2"/>
    <x v="5"/>
    <x v="2"/>
    <x v="1"/>
    <x v="3"/>
    <x v="1"/>
    <x v="1"/>
    <x v="1"/>
    <x v="1"/>
    <x v="3"/>
    <x v="3"/>
    <x v="2"/>
    <x v="1"/>
    <x v="1"/>
    <x v="1"/>
    <x v="1"/>
    <x v="1"/>
    <x v="1"/>
    <x v="1"/>
    <x v="0"/>
    <x v="2"/>
    <x v="3"/>
    <x v="1"/>
    <x v="2"/>
    <x v="2"/>
    <x v="2"/>
    <m/>
    <m/>
    <m/>
    <m/>
    <m/>
    <m/>
  </r>
  <r>
    <x v="0"/>
    <x v="2"/>
    <x v="1"/>
    <m/>
    <x v="1"/>
    <x v="0"/>
    <x v="1"/>
    <x v="0"/>
    <x v="0"/>
    <x v="0"/>
    <x v="0"/>
    <x v="0"/>
    <x v="0"/>
    <x v="0"/>
    <x v="0"/>
    <x v="0"/>
    <x v="0"/>
    <x v="0"/>
    <x v="0"/>
    <x v="0"/>
    <x v="0"/>
    <x v="0"/>
    <x v="0"/>
    <x v="0"/>
    <x v="0"/>
    <x v="0"/>
    <x v="0"/>
    <x v="0"/>
    <x v="0"/>
    <x v="1"/>
    <x v="0"/>
    <x v="0"/>
    <x v="0"/>
    <x v="0"/>
    <m/>
    <m/>
    <m/>
    <m/>
    <m/>
    <m/>
  </r>
  <r>
    <x v="0"/>
    <x v="2"/>
    <x v="1"/>
    <m/>
    <x v="1"/>
    <x v="0"/>
    <x v="1"/>
    <x v="0"/>
    <x v="0"/>
    <x v="0"/>
    <x v="0"/>
    <x v="0"/>
    <x v="0"/>
    <x v="0"/>
    <x v="0"/>
    <x v="0"/>
    <x v="0"/>
    <x v="0"/>
    <x v="0"/>
    <x v="0"/>
    <x v="0"/>
    <x v="0"/>
    <x v="0"/>
    <x v="0"/>
    <x v="0"/>
    <x v="0"/>
    <x v="0"/>
    <x v="0"/>
    <x v="0"/>
    <x v="1"/>
    <x v="0"/>
    <x v="0"/>
    <x v="0"/>
    <x v="0"/>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1"/>
    <x v="0"/>
    <x v="3"/>
    <m/>
    <m/>
    <m/>
    <m/>
    <m/>
    <m/>
  </r>
  <r>
    <x v="0"/>
    <x v="2"/>
    <x v="1"/>
    <m/>
    <x v="1"/>
    <x v="0"/>
    <x v="0"/>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3"/>
    <x v="0"/>
    <x v="0"/>
    <x v="1"/>
    <x v="0"/>
    <x v="3"/>
    <m/>
    <m/>
    <m/>
    <m/>
    <m/>
    <m/>
  </r>
  <r>
    <x v="0"/>
    <x v="2"/>
    <x v="1"/>
    <m/>
    <x v="1"/>
    <x v="0"/>
    <x v="3"/>
    <x v="0"/>
    <x v="0"/>
    <x v="0"/>
    <x v="0"/>
    <x v="0"/>
    <x v="0"/>
    <x v="0"/>
    <x v="0"/>
    <x v="0"/>
    <x v="0"/>
    <x v="0"/>
    <x v="0"/>
    <x v="0"/>
    <x v="0"/>
    <x v="0"/>
    <x v="0"/>
    <x v="0"/>
    <x v="0"/>
    <x v="0"/>
    <x v="0"/>
    <x v="0"/>
    <x v="1"/>
    <x v="0"/>
    <x v="0"/>
    <x v="0"/>
    <x v="0"/>
    <x v="1"/>
    <m/>
    <m/>
    <m/>
    <m/>
    <m/>
    <m/>
  </r>
  <r>
    <x v="0"/>
    <x v="2"/>
    <x v="1"/>
    <m/>
    <x v="1"/>
    <x v="0"/>
    <x v="1"/>
    <x v="0"/>
    <x v="0"/>
    <x v="0"/>
    <x v="0"/>
    <x v="0"/>
    <x v="0"/>
    <x v="0"/>
    <x v="0"/>
    <x v="0"/>
    <x v="0"/>
    <x v="0"/>
    <x v="0"/>
    <x v="0"/>
    <x v="0"/>
    <x v="0"/>
    <x v="0"/>
    <x v="0"/>
    <x v="0"/>
    <x v="0"/>
    <x v="0"/>
    <x v="0"/>
    <x v="0"/>
    <x v="0"/>
    <x v="2"/>
    <x v="0"/>
    <x v="1"/>
    <x v="1"/>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3"/>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1"/>
    <x v="1"/>
    <x v="2"/>
    <x v="3"/>
    <x v="1"/>
    <x v="1"/>
    <m/>
    <m/>
    <m/>
    <m/>
    <m/>
    <m/>
  </r>
  <r>
    <x v="0"/>
    <x v="2"/>
    <x v="1"/>
    <m/>
    <x v="1"/>
    <x v="0"/>
    <x v="1"/>
    <x v="0"/>
    <x v="0"/>
    <x v="0"/>
    <x v="0"/>
    <x v="0"/>
    <x v="0"/>
    <x v="0"/>
    <x v="0"/>
    <x v="0"/>
    <x v="0"/>
    <x v="0"/>
    <x v="0"/>
    <x v="0"/>
    <x v="0"/>
    <x v="0"/>
    <x v="0"/>
    <x v="0"/>
    <x v="0"/>
    <x v="0"/>
    <x v="0"/>
    <x v="0"/>
    <x v="0"/>
    <x v="1"/>
    <x v="2"/>
    <x v="3"/>
    <x v="1"/>
    <x v="1"/>
    <m/>
    <m/>
    <m/>
    <m/>
    <m/>
    <m/>
  </r>
  <r>
    <x v="0"/>
    <x v="2"/>
    <x v="1"/>
    <m/>
    <x v="1"/>
    <x v="0"/>
    <x v="1"/>
    <x v="0"/>
    <x v="0"/>
    <x v="0"/>
    <x v="0"/>
    <x v="0"/>
    <x v="0"/>
    <x v="0"/>
    <x v="0"/>
    <x v="0"/>
    <x v="0"/>
    <x v="0"/>
    <x v="0"/>
    <x v="0"/>
    <x v="0"/>
    <x v="0"/>
    <x v="0"/>
    <x v="0"/>
    <x v="0"/>
    <x v="0"/>
    <x v="0"/>
    <x v="0"/>
    <x v="3"/>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3"/>
    <x v="0"/>
    <x v="0"/>
    <x v="0"/>
    <x v="1"/>
    <x v="0"/>
    <m/>
    <m/>
    <m/>
    <m/>
    <m/>
    <m/>
  </r>
  <r>
    <x v="0"/>
    <x v="2"/>
    <x v="1"/>
    <m/>
    <x v="1"/>
    <x v="0"/>
    <x v="1"/>
    <x v="0"/>
    <x v="0"/>
    <x v="0"/>
    <x v="0"/>
    <x v="0"/>
    <x v="0"/>
    <x v="0"/>
    <x v="0"/>
    <x v="0"/>
    <x v="0"/>
    <x v="0"/>
    <x v="0"/>
    <x v="0"/>
    <x v="0"/>
    <x v="0"/>
    <x v="0"/>
    <x v="0"/>
    <x v="0"/>
    <x v="0"/>
    <x v="0"/>
    <x v="0"/>
    <x v="1"/>
    <x v="1"/>
    <x v="0"/>
    <x v="3"/>
    <x v="0"/>
    <x v="0"/>
    <m/>
    <m/>
    <m/>
    <m/>
    <m/>
    <m/>
  </r>
  <r>
    <x v="0"/>
    <x v="2"/>
    <x v="1"/>
    <m/>
    <x v="1"/>
    <x v="0"/>
    <x v="1"/>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3"/>
    <x v="0"/>
    <m/>
    <x v="1"/>
    <x v="1"/>
    <x v="1"/>
    <x v="1"/>
    <x v="1"/>
    <x v="1"/>
    <x v="2"/>
    <x v="2"/>
    <x v="1"/>
    <x v="2"/>
    <x v="2"/>
    <x v="1"/>
    <x v="1"/>
    <x v="2"/>
    <x v="2"/>
    <x v="2"/>
    <x v="2"/>
    <x v="2"/>
    <x v="2"/>
    <x v="1"/>
    <x v="2"/>
    <x v="2"/>
    <x v="2"/>
    <x v="0"/>
    <x v="2"/>
    <x v="3"/>
    <x v="1"/>
    <x v="2"/>
    <x v="2"/>
    <x v="2"/>
    <m/>
    <m/>
    <m/>
    <m/>
    <m/>
    <m/>
  </r>
  <r>
    <x v="0"/>
    <x v="3"/>
    <x v="0"/>
    <m/>
    <x v="1"/>
    <x v="1"/>
    <x v="1"/>
    <x v="1"/>
    <x v="1"/>
    <x v="2"/>
    <x v="1"/>
    <x v="1"/>
    <x v="2"/>
    <x v="1"/>
    <x v="1"/>
    <x v="1"/>
    <x v="1"/>
    <x v="2"/>
    <x v="1"/>
    <x v="2"/>
    <x v="1"/>
    <x v="1"/>
    <x v="1"/>
    <x v="1"/>
    <x v="1"/>
    <x v="1"/>
    <x v="1"/>
    <x v="0"/>
    <x v="2"/>
    <x v="3"/>
    <x v="1"/>
    <x v="2"/>
    <x v="2"/>
    <x v="2"/>
    <m/>
    <m/>
    <m/>
    <m/>
    <m/>
    <m/>
  </r>
  <r>
    <x v="0"/>
    <x v="3"/>
    <x v="0"/>
    <m/>
    <x v="1"/>
    <x v="1"/>
    <x v="0"/>
    <x v="1"/>
    <x v="2"/>
    <x v="4"/>
    <x v="3"/>
    <x v="2"/>
    <x v="1"/>
    <x v="1"/>
    <x v="1"/>
    <x v="1"/>
    <x v="1"/>
    <x v="1"/>
    <x v="1"/>
    <x v="1"/>
    <x v="1"/>
    <x v="1"/>
    <x v="3"/>
    <x v="1"/>
    <x v="1"/>
    <x v="1"/>
    <x v="1"/>
    <x v="0"/>
    <x v="2"/>
    <x v="3"/>
    <x v="1"/>
    <x v="2"/>
    <x v="2"/>
    <x v="2"/>
    <m/>
    <m/>
    <m/>
    <m/>
    <m/>
    <m/>
  </r>
  <r>
    <x v="0"/>
    <x v="3"/>
    <x v="0"/>
    <m/>
    <x v="1"/>
    <x v="1"/>
    <x v="1"/>
    <x v="2"/>
    <x v="1"/>
    <x v="2"/>
    <x v="1"/>
    <x v="1"/>
    <x v="1"/>
    <x v="1"/>
    <x v="1"/>
    <x v="1"/>
    <x v="1"/>
    <x v="1"/>
    <x v="1"/>
    <x v="1"/>
    <x v="1"/>
    <x v="1"/>
    <x v="1"/>
    <x v="1"/>
    <x v="1"/>
    <x v="1"/>
    <x v="1"/>
    <x v="0"/>
    <x v="2"/>
    <x v="3"/>
    <x v="1"/>
    <x v="2"/>
    <x v="2"/>
    <x v="2"/>
    <m/>
    <m/>
    <m/>
    <m/>
    <m/>
    <m/>
  </r>
  <r>
    <x v="0"/>
    <x v="3"/>
    <x v="0"/>
    <m/>
    <x v="1"/>
    <x v="1"/>
    <x v="1"/>
    <x v="2"/>
    <x v="1"/>
    <x v="2"/>
    <x v="1"/>
    <x v="1"/>
    <x v="2"/>
    <x v="1"/>
    <x v="1"/>
    <x v="1"/>
    <x v="1"/>
    <x v="1"/>
    <x v="1"/>
    <x v="1"/>
    <x v="1"/>
    <x v="1"/>
    <x v="1"/>
    <x v="1"/>
    <x v="1"/>
    <x v="1"/>
    <x v="1"/>
    <x v="0"/>
    <x v="2"/>
    <x v="3"/>
    <x v="1"/>
    <x v="2"/>
    <x v="2"/>
    <x v="2"/>
    <m/>
    <m/>
    <m/>
    <m/>
    <m/>
    <m/>
  </r>
  <r>
    <x v="0"/>
    <x v="3"/>
    <x v="0"/>
    <m/>
    <x v="1"/>
    <x v="1"/>
    <x v="0"/>
    <x v="1"/>
    <x v="1"/>
    <x v="1"/>
    <x v="2"/>
    <x v="2"/>
    <x v="1"/>
    <x v="1"/>
    <x v="2"/>
    <x v="2"/>
    <x v="1"/>
    <x v="2"/>
    <x v="2"/>
    <x v="1"/>
    <x v="1"/>
    <x v="2"/>
    <x v="2"/>
    <x v="3"/>
    <x v="2"/>
    <x v="2"/>
    <x v="2"/>
    <x v="0"/>
    <x v="2"/>
    <x v="3"/>
    <x v="1"/>
    <x v="2"/>
    <x v="2"/>
    <x v="2"/>
    <m/>
    <m/>
    <m/>
    <m/>
    <m/>
    <m/>
  </r>
  <r>
    <x v="0"/>
    <x v="3"/>
    <x v="0"/>
    <m/>
    <x v="1"/>
    <x v="1"/>
    <x v="0"/>
    <x v="2"/>
    <x v="2"/>
    <x v="1"/>
    <x v="1"/>
    <x v="1"/>
    <x v="1"/>
    <x v="2"/>
    <x v="1"/>
    <x v="1"/>
    <x v="1"/>
    <x v="1"/>
    <x v="1"/>
    <x v="2"/>
    <x v="1"/>
    <x v="1"/>
    <x v="1"/>
    <x v="1"/>
    <x v="1"/>
    <x v="1"/>
    <x v="1"/>
    <x v="0"/>
    <x v="2"/>
    <x v="3"/>
    <x v="1"/>
    <x v="2"/>
    <x v="2"/>
    <x v="2"/>
    <m/>
    <m/>
    <m/>
    <m/>
    <m/>
    <m/>
  </r>
  <r>
    <x v="0"/>
    <x v="3"/>
    <x v="0"/>
    <m/>
    <x v="1"/>
    <x v="1"/>
    <x v="1"/>
    <x v="2"/>
    <x v="2"/>
    <x v="2"/>
    <x v="1"/>
    <x v="1"/>
    <x v="2"/>
    <x v="1"/>
    <x v="1"/>
    <x v="1"/>
    <x v="1"/>
    <x v="1"/>
    <x v="1"/>
    <x v="1"/>
    <x v="1"/>
    <x v="1"/>
    <x v="1"/>
    <x v="3"/>
    <x v="2"/>
    <x v="1"/>
    <x v="1"/>
    <x v="0"/>
    <x v="2"/>
    <x v="3"/>
    <x v="1"/>
    <x v="2"/>
    <x v="2"/>
    <x v="2"/>
    <m/>
    <m/>
    <m/>
    <m/>
    <m/>
    <m/>
  </r>
  <r>
    <x v="0"/>
    <x v="3"/>
    <x v="0"/>
    <m/>
    <x v="1"/>
    <x v="1"/>
    <x v="1"/>
    <x v="2"/>
    <x v="2"/>
    <x v="2"/>
    <x v="1"/>
    <x v="1"/>
    <x v="2"/>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1"/>
    <x v="2"/>
    <x v="2"/>
    <x v="4"/>
    <x v="1"/>
    <x v="1"/>
    <x v="2"/>
    <x v="1"/>
    <x v="1"/>
    <x v="1"/>
    <x v="1"/>
    <x v="1"/>
    <x v="1"/>
    <x v="1"/>
    <x v="1"/>
    <x v="1"/>
    <x v="1"/>
    <x v="1"/>
    <x v="1"/>
    <x v="1"/>
    <x v="1"/>
    <x v="0"/>
    <x v="2"/>
    <x v="3"/>
    <x v="1"/>
    <x v="2"/>
    <x v="2"/>
    <x v="2"/>
    <m/>
    <m/>
    <m/>
    <m/>
    <m/>
    <m/>
  </r>
  <r>
    <x v="0"/>
    <x v="3"/>
    <x v="0"/>
    <m/>
    <x v="1"/>
    <x v="1"/>
    <x v="0"/>
    <x v="2"/>
    <x v="2"/>
    <x v="4"/>
    <x v="1"/>
    <x v="1"/>
    <x v="2"/>
    <x v="1"/>
    <x v="1"/>
    <x v="1"/>
    <x v="1"/>
    <x v="1"/>
    <x v="1"/>
    <x v="2"/>
    <x v="1"/>
    <x v="3"/>
    <x v="1"/>
    <x v="1"/>
    <x v="1"/>
    <x v="1"/>
    <x v="1"/>
    <x v="0"/>
    <x v="2"/>
    <x v="3"/>
    <x v="1"/>
    <x v="2"/>
    <x v="2"/>
    <x v="2"/>
    <m/>
    <m/>
    <m/>
    <m/>
    <m/>
    <m/>
  </r>
  <r>
    <x v="0"/>
    <x v="3"/>
    <x v="0"/>
    <m/>
    <x v="1"/>
    <x v="1"/>
    <x v="1"/>
    <x v="2"/>
    <x v="2"/>
    <x v="3"/>
    <x v="1"/>
    <x v="1"/>
    <x v="1"/>
    <x v="1"/>
    <x v="1"/>
    <x v="1"/>
    <x v="1"/>
    <x v="1"/>
    <x v="1"/>
    <x v="2"/>
    <x v="1"/>
    <x v="1"/>
    <x v="1"/>
    <x v="1"/>
    <x v="1"/>
    <x v="1"/>
    <x v="1"/>
    <x v="0"/>
    <x v="2"/>
    <x v="3"/>
    <x v="1"/>
    <x v="2"/>
    <x v="2"/>
    <x v="2"/>
    <m/>
    <m/>
    <m/>
    <m/>
    <m/>
    <m/>
  </r>
  <r>
    <x v="0"/>
    <x v="3"/>
    <x v="0"/>
    <m/>
    <x v="1"/>
    <x v="1"/>
    <x v="0"/>
    <x v="2"/>
    <x v="2"/>
    <x v="2"/>
    <x v="1"/>
    <x v="1"/>
    <x v="2"/>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0"/>
    <x v="2"/>
    <x v="1"/>
    <x v="2"/>
    <x v="1"/>
    <x v="1"/>
    <x v="2"/>
    <x v="1"/>
    <x v="1"/>
    <x v="1"/>
    <x v="1"/>
    <x v="1"/>
    <x v="1"/>
    <x v="1"/>
    <x v="1"/>
    <x v="1"/>
    <x v="1"/>
    <x v="1"/>
    <x v="1"/>
    <x v="1"/>
    <x v="1"/>
    <x v="0"/>
    <x v="2"/>
    <x v="3"/>
    <x v="1"/>
    <x v="2"/>
    <x v="2"/>
    <x v="2"/>
    <m/>
    <m/>
    <m/>
    <m/>
    <m/>
    <m/>
  </r>
  <r>
    <x v="0"/>
    <x v="3"/>
    <x v="0"/>
    <m/>
    <x v="1"/>
    <x v="1"/>
    <x v="0"/>
    <x v="2"/>
    <x v="2"/>
    <x v="2"/>
    <x v="1"/>
    <x v="1"/>
    <x v="2"/>
    <x v="1"/>
    <x v="1"/>
    <x v="1"/>
    <x v="1"/>
    <x v="1"/>
    <x v="1"/>
    <x v="1"/>
    <x v="1"/>
    <x v="1"/>
    <x v="1"/>
    <x v="1"/>
    <x v="1"/>
    <x v="1"/>
    <x v="1"/>
    <x v="0"/>
    <x v="2"/>
    <x v="3"/>
    <x v="1"/>
    <x v="2"/>
    <x v="2"/>
    <x v="2"/>
    <m/>
    <m/>
    <m/>
    <m/>
    <m/>
    <m/>
  </r>
  <r>
    <x v="0"/>
    <x v="3"/>
    <x v="0"/>
    <m/>
    <x v="1"/>
    <x v="1"/>
    <x v="0"/>
    <x v="1"/>
    <x v="2"/>
    <x v="1"/>
    <x v="3"/>
    <x v="3"/>
    <x v="3"/>
    <x v="1"/>
    <x v="2"/>
    <x v="1"/>
    <x v="1"/>
    <x v="3"/>
    <x v="1"/>
    <x v="3"/>
    <x v="1"/>
    <x v="1"/>
    <x v="1"/>
    <x v="1"/>
    <x v="1"/>
    <x v="1"/>
    <x v="1"/>
    <x v="0"/>
    <x v="2"/>
    <x v="3"/>
    <x v="1"/>
    <x v="2"/>
    <x v="2"/>
    <x v="2"/>
    <m/>
    <m/>
    <m/>
    <m/>
    <m/>
    <m/>
  </r>
  <r>
    <x v="0"/>
    <x v="3"/>
    <x v="0"/>
    <m/>
    <x v="1"/>
    <x v="1"/>
    <x v="0"/>
    <x v="1"/>
    <x v="2"/>
    <x v="2"/>
    <x v="2"/>
    <x v="2"/>
    <x v="1"/>
    <x v="1"/>
    <x v="2"/>
    <x v="3"/>
    <x v="2"/>
    <x v="3"/>
    <x v="1"/>
    <x v="1"/>
    <x v="1"/>
    <x v="1"/>
    <x v="1"/>
    <x v="1"/>
    <x v="1"/>
    <x v="2"/>
    <x v="1"/>
    <x v="0"/>
    <x v="2"/>
    <x v="3"/>
    <x v="1"/>
    <x v="2"/>
    <x v="2"/>
    <x v="2"/>
    <m/>
    <m/>
    <m/>
    <m/>
    <m/>
    <m/>
  </r>
  <r>
    <x v="0"/>
    <x v="3"/>
    <x v="0"/>
    <m/>
    <x v="1"/>
    <x v="1"/>
    <x v="0"/>
    <x v="2"/>
    <x v="2"/>
    <x v="2"/>
    <x v="1"/>
    <x v="1"/>
    <x v="2"/>
    <x v="1"/>
    <x v="1"/>
    <x v="1"/>
    <x v="1"/>
    <x v="1"/>
    <x v="1"/>
    <x v="1"/>
    <x v="1"/>
    <x v="1"/>
    <x v="1"/>
    <x v="1"/>
    <x v="1"/>
    <x v="1"/>
    <x v="1"/>
    <x v="0"/>
    <x v="2"/>
    <x v="3"/>
    <x v="1"/>
    <x v="2"/>
    <x v="2"/>
    <x v="2"/>
    <m/>
    <m/>
    <m/>
    <m/>
    <m/>
    <m/>
  </r>
  <r>
    <x v="0"/>
    <x v="3"/>
    <x v="0"/>
    <m/>
    <x v="1"/>
    <x v="1"/>
    <x v="0"/>
    <x v="1"/>
    <x v="1"/>
    <x v="1"/>
    <x v="2"/>
    <x v="2"/>
    <x v="1"/>
    <x v="2"/>
    <x v="2"/>
    <x v="2"/>
    <x v="2"/>
    <x v="2"/>
    <x v="2"/>
    <x v="2"/>
    <x v="2"/>
    <x v="2"/>
    <x v="2"/>
    <x v="5"/>
    <x v="2"/>
    <x v="2"/>
    <x v="2"/>
    <x v="0"/>
    <x v="2"/>
    <x v="3"/>
    <x v="1"/>
    <x v="2"/>
    <x v="2"/>
    <x v="2"/>
    <m/>
    <m/>
    <m/>
    <m/>
    <m/>
    <m/>
  </r>
  <r>
    <x v="0"/>
    <x v="3"/>
    <x v="0"/>
    <m/>
    <x v="1"/>
    <x v="1"/>
    <x v="1"/>
    <x v="2"/>
    <x v="2"/>
    <x v="4"/>
    <x v="1"/>
    <x v="1"/>
    <x v="2"/>
    <x v="1"/>
    <x v="1"/>
    <x v="1"/>
    <x v="1"/>
    <x v="1"/>
    <x v="1"/>
    <x v="1"/>
    <x v="1"/>
    <x v="1"/>
    <x v="2"/>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0"/>
    <x v="2"/>
    <x v="2"/>
    <x v="2"/>
    <x v="1"/>
    <x v="1"/>
    <x v="2"/>
    <x v="1"/>
    <x v="1"/>
    <x v="1"/>
    <x v="1"/>
    <x v="1"/>
    <x v="1"/>
    <x v="1"/>
    <x v="1"/>
    <x v="1"/>
    <x v="1"/>
    <x v="1"/>
    <x v="1"/>
    <x v="1"/>
    <x v="1"/>
    <x v="0"/>
    <x v="2"/>
    <x v="3"/>
    <x v="1"/>
    <x v="2"/>
    <x v="2"/>
    <x v="2"/>
    <m/>
    <m/>
    <m/>
    <m/>
    <m/>
    <m/>
  </r>
  <r>
    <x v="0"/>
    <x v="3"/>
    <x v="0"/>
    <m/>
    <x v="1"/>
    <x v="1"/>
    <x v="0"/>
    <x v="1"/>
    <x v="1"/>
    <x v="2"/>
    <x v="1"/>
    <x v="1"/>
    <x v="2"/>
    <x v="1"/>
    <x v="1"/>
    <x v="1"/>
    <x v="1"/>
    <x v="1"/>
    <x v="1"/>
    <x v="1"/>
    <x v="1"/>
    <x v="1"/>
    <x v="1"/>
    <x v="1"/>
    <x v="1"/>
    <x v="1"/>
    <x v="1"/>
    <x v="0"/>
    <x v="2"/>
    <x v="3"/>
    <x v="1"/>
    <x v="2"/>
    <x v="2"/>
    <x v="2"/>
    <m/>
    <m/>
    <m/>
    <m/>
    <m/>
    <m/>
  </r>
  <r>
    <x v="0"/>
    <x v="3"/>
    <x v="0"/>
    <m/>
    <x v="1"/>
    <x v="1"/>
    <x v="0"/>
    <x v="2"/>
    <x v="2"/>
    <x v="2"/>
    <x v="1"/>
    <x v="1"/>
    <x v="1"/>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0"/>
    <x v="0"/>
    <x v="0"/>
    <x v="0"/>
    <x v="0"/>
    <x v="0"/>
    <x v="0"/>
    <x v="0"/>
    <x v="0"/>
    <x v="0"/>
    <x v="0"/>
    <x v="0"/>
    <x v="0"/>
    <x v="0"/>
    <x v="0"/>
    <x v="0"/>
    <x v="0"/>
    <x v="0"/>
    <x v="0"/>
    <x v="0"/>
    <x v="0"/>
    <x v="0"/>
    <x v="0"/>
    <x v="1"/>
    <x v="0"/>
    <x v="0"/>
    <x v="0"/>
    <x v="1"/>
    <x v="0"/>
    <m/>
    <m/>
    <m/>
    <m/>
    <m/>
    <m/>
  </r>
  <r>
    <x v="0"/>
    <x v="3"/>
    <x v="0"/>
    <m/>
    <x v="1"/>
    <x v="0"/>
    <x v="1"/>
    <x v="0"/>
    <x v="0"/>
    <x v="0"/>
    <x v="0"/>
    <x v="0"/>
    <x v="0"/>
    <x v="0"/>
    <x v="0"/>
    <x v="0"/>
    <x v="0"/>
    <x v="0"/>
    <x v="0"/>
    <x v="0"/>
    <x v="0"/>
    <x v="0"/>
    <x v="0"/>
    <x v="0"/>
    <x v="0"/>
    <x v="0"/>
    <x v="0"/>
    <x v="0"/>
    <x v="0"/>
    <x v="0"/>
    <x v="0"/>
    <x v="0"/>
    <x v="0"/>
    <x v="0"/>
    <m/>
    <m/>
    <m/>
    <m/>
    <m/>
    <m/>
  </r>
  <r>
    <x v="0"/>
    <x v="3"/>
    <x v="0"/>
    <m/>
    <x v="1"/>
    <x v="0"/>
    <x v="0"/>
    <x v="0"/>
    <x v="0"/>
    <x v="0"/>
    <x v="0"/>
    <x v="0"/>
    <x v="0"/>
    <x v="0"/>
    <x v="0"/>
    <x v="0"/>
    <x v="0"/>
    <x v="0"/>
    <x v="0"/>
    <x v="0"/>
    <x v="0"/>
    <x v="0"/>
    <x v="0"/>
    <x v="0"/>
    <x v="0"/>
    <x v="0"/>
    <x v="0"/>
    <x v="0"/>
    <x v="0"/>
    <x v="0"/>
    <x v="0"/>
    <x v="0"/>
    <x v="0"/>
    <x v="0"/>
    <m/>
    <m/>
    <m/>
    <m/>
    <m/>
    <m/>
  </r>
  <r>
    <x v="0"/>
    <x v="3"/>
    <x v="0"/>
    <m/>
    <x v="1"/>
    <x v="0"/>
    <x v="1"/>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1"/>
    <x v="0"/>
    <x v="0"/>
    <x v="0"/>
    <x v="0"/>
    <m/>
    <m/>
    <m/>
    <m/>
    <m/>
    <m/>
  </r>
  <r>
    <x v="0"/>
    <x v="3"/>
    <x v="0"/>
    <m/>
    <x v="1"/>
    <x v="0"/>
    <x v="0"/>
    <x v="0"/>
    <x v="0"/>
    <x v="0"/>
    <x v="0"/>
    <x v="0"/>
    <x v="0"/>
    <x v="0"/>
    <x v="0"/>
    <x v="0"/>
    <x v="0"/>
    <x v="0"/>
    <x v="0"/>
    <x v="0"/>
    <x v="0"/>
    <x v="0"/>
    <x v="0"/>
    <x v="0"/>
    <x v="0"/>
    <x v="0"/>
    <x v="0"/>
    <x v="0"/>
    <x v="0"/>
    <x v="0"/>
    <x v="0"/>
    <x v="0"/>
    <x v="0"/>
    <x v="0"/>
    <m/>
    <m/>
    <m/>
    <m/>
    <m/>
    <m/>
  </r>
  <r>
    <x v="0"/>
    <x v="3"/>
    <x v="0"/>
    <m/>
    <x v="1"/>
    <x v="0"/>
    <x v="1"/>
    <x v="0"/>
    <x v="0"/>
    <x v="0"/>
    <x v="0"/>
    <x v="0"/>
    <x v="0"/>
    <x v="0"/>
    <x v="0"/>
    <x v="0"/>
    <x v="0"/>
    <x v="0"/>
    <x v="0"/>
    <x v="0"/>
    <x v="0"/>
    <x v="0"/>
    <x v="0"/>
    <x v="0"/>
    <x v="0"/>
    <x v="0"/>
    <x v="0"/>
    <x v="0"/>
    <x v="0"/>
    <x v="2"/>
    <x v="0"/>
    <x v="0"/>
    <x v="0"/>
    <x v="0"/>
    <m/>
    <m/>
    <m/>
    <m/>
    <m/>
    <m/>
  </r>
  <r>
    <x v="0"/>
    <x v="3"/>
    <x v="0"/>
    <m/>
    <x v="1"/>
    <x v="0"/>
    <x v="0"/>
    <x v="0"/>
    <x v="0"/>
    <x v="0"/>
    <x v="0"/>
    <x v="0"/>
    <x v="0"/>
    <x v="0"/>
    <x v="0"/>
    <x v="0"/>
    <x v="0"/>
    <x v="0"/>
    <x v="0"/>
    <x v="0"/>
    <x v="0"/>
    <x v="0"/>
    <x v="0"/>
    <x v="0"/>
    <x v="0"/>
    <x v="0"/>
    <x v="0"/>
    <x v="0"/>
    <x v="0"/>
    <x v="1"/>
    <x v="0"/>
    <x v="0"/>
    <x v="1"/>
    <x v="1"/>
    <m/>
    <m/>
    <m/>
    <m/>
    <m/>
    <m/>
  </r>
  <r>
    <x v="0"/>
    <x v="3"/>
    <x v="0"/>
    <m/>
    <x v="1"/>
    <x v="0"/>
    <x v="0"/>
    <x v="0"/>
    <x v="0"/>
    <x v="0"/>
    <x v="0"/>
    <x v="0"/>
    <x v="0"/>
    <x v="0"/>
    <x v="0"/>
    <x v="0"/>
    <x v="0"/>
    <x v="0"/>
    <x v="0"/>
    <x v="0"/>
    <x v="0"/>
    <x v="0"/>
    <x v="0"/>
    <x v="0"/>
    <x v="0"/>
    <x v="0"/>
    <x v="0"/>
    <x v="0"/>
    <x v="0"/>
    <x v="0"/>
    <x v="0"/>
    <x v="0"/>
    <x v="0"/>
    <x v="0"/>
    <m/>
    <m/>
    <m/>
    <m/>
    <m/>
    <m/>
  </r>
  <r>
    <x v="0"/>
    <x v="3"/>
    <x v="0"/>
    <m/>
    <x v="1"/>
    <x v="0"/>
    <x v="0"/>
    <x v="0"/>
    <x v="0"/>
    <x v="0"/>
    <x v="0"/>
    <x v="0"/>
    <x v="0"/>
    <x v="0"/>
    <x v="0"/>
    <x v="0"/>
    <x v="0"/>
    <x v="0"/>
    <x v="0"/>
    <x v="0"/>
    <x v="0"/>
    <x v="0"/>
    <x v="0"/>
    <x v="0"/>
    <x v="0"/>
    <x v="0"/>
    <x v="0"/>
    <x v="0"/>
    <x v="1"/>
    <x v="0"/>
    <x v="0"/>
    <x v="0"/>
    <x v="0"/>
    <x v="0"/>
    <m/>
    <m/>
    <m/>
    <m/>
    <m/>
    <m/>
  </r>
  <r>
    <x v="0"/>
    <x v="3"/>
    <x v="0"/>
    <m/>
    <x v="1"/>
    <x v="0"/>
    <x v="0"/>
    <x v="0"/>
    <x v="0"/>
    <x v="0"/>
    <x v="0"/>
    <x v="0"/>
    <x v="0"/>
    <x v="0"/>
    <x v="0"/>
    <x v="0"/>
    <x v="0"/>
    <x v="0"/>
    <x v="0"/>
    <x v="0"/>
    <x v="0"/>
    <x v="0"/>
    <x v="0"/>
    <x v="0"/>
    <x v="0"/>
    <x v="0"/>
    <x v="0"/>
    <x v="0"/>
    <x v="0"/>
    <x v="0"/>
    <x v="0"/>
    <x v="0"/>
    <x v="0"/>
    <x v="0"/>
    <m/>
    <m/>
    <m/>
    <m/>
    <m/>
    <m/>
  </r>
  <r>
    <x v="0"/>
    <x v="3"/>
    <x v="0"/>
    <m/>
    <x v="1"/>
    <x v="0"/>
    <x v="0"/>
    <x v="0"/>
    <x v="0"/>
    <x v="0"/>
    <x v="0"/>
    <x v="0"/>
    <x v="0"/>
    <x v="0"/>
    <x v="0"/>
    <x v="0"/>
    <x v="0"/>
    <x v="0"/>
    <x v="0"/>
    <x v="0"/>
    <x v="0"/>
    <x v="0"/>
    <x v="0"/>
    <x v="0"/>
    <x v="0"/>
    <x v="0"/>
    <x v="0"/>
    <x v="0"/>
    <x v="0"/>
    <x v="1"/>
    <x v="0"/>
    <x v="0"/>
    <x v="0"/>
    <x v="1"/>
    <m/>
    <m/>
    <m/>
    <m/>
    <m/>
    <m/>
  </r>
  <r>
    <x v="0"/>
    <x v="3"/>
    <x v="0"/>
    <m/>
    <x v="1"/>
    <x v="0"/>
    <x v="1"/>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0"/>
    <x v="0"/>
    <x v="0"/>
    <x v="0"/>
    <x v="1"/>
    <m/>
    <m/>
    <m/>
    <m/>
    <m/>
    <m/>
  </r>
  <r>
    <x v="0"/>
    <x v="3"/>
    <x v="0"/>
    <m/>
    <x v="1"/>
    <x v="0"/>
    <x v="0"/>
    <x v="0"/>
    <x v="0"/>
    <x v="0"/>
    <x v="0"/>
    <x v="0"/>
    <x v="0"/>
    <x v="0"/>
    <x v="0"/>
    <x v="0"/>
    <x v="0"/>
    <x v="0"/>
    <x v="0"/>
    <x v="0"/>
    <x v="0"/>
    <x v="0"/>
    <x v="0"/>
    <x v="0"/>
    <x v="0"/>
    <x v="0"/>
    <x v="0"/>
    <x v="0"/>
    <x v="1"/>
    <x v="1"/>
    <x v="0"/>
    <x v="0"/>
    <x v="0"/>
    <x v="0"/>
    <m/>
    <m/>
    <m/>
    <m/>
    <m/>
    <m/>
  </r>
  <r>
    <x v="0"/>
    <x v="3"/>
    <x v="0"/>
    <m/>
    <x v="1"/>
    <x v="0"/>
    <x v="3"/>
    <x v="0"/>
    <x v="0"/>
    <x v="0"/>
    <x v="0"/>
    <x v="0"/>
    <x v="0"/>
    <x v="0"/>
    <x v="0"/>
    <x v="0"/>
    <x v="0"/>
    <x v="0"/>
    <x v="0"/>
    <x v="0"/>
    <x v="0"/>
    <x v="0"/>
    <x v="0"/>
    <x v="0"/>
    <x v="0"/>
    <x v="0"/>
    <x v="0"/>
    <x v="0"/>
    <x v="0"/>
    <x v="1"/>
    <x v="0"/>
    <x v="0"/>
    <x v="0"/>
    <x v="0"/>
    <m/>
    <m/>
    <m/>
    <m/>
    <m/>
    <m/>
  </r>
  <r>
    <x v="0"/>
    <x v="3"/>
    <x v="0"/>
    <m/>
    <x v="1"/>
    <x v="0"/>
    <x v="0"/>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0"/>
    <x v="0"/>
    <x v="0"/>
    <x v="0"/>
    <x v="0"/>
    <m/>
    <m/>
    <m/>
    <m/>
    <m/>
    <m/>
  </r>
  <r>
    <x v="0"/>
    <x v="3"/>
    <x v="0"/>
    <m/>
    <x v="1"/>
    <x v="0"/>
    <x v="1"/>
    <x v="0"/>
    <x v="0"/>
    <x v="0"/>
    <x v="0"/>
    <x v="0"/>
    <x v="0"/>
    <x v="0"/>
    <x v="0"/>
    <x v="0"/>
    <x v="0"/>
    <x v="0"/>
    <x v="0"/>
    <x v="0"/>
    <x v="0"/>
    <x v="0"/>
    <x v="0"/>
    <x v="0"/>
    <x v="0"/>
    <x v="0"/>
    <x v="0"/>
    <x v="0"/>
    <x v="0"/>
    <x v="0"/>
    <x v="0"/>
    <x v="0"/>
    <x v="0"/>
    <x v="0"/>
    <m/>
    <m/>
    <m/>
    <m/>
    <m/>
    <m/>
  </r>
  <r>
    <x v="0"/>
    <x v="4"/>
    <x v="1"/>
    <m/>
    <x v="1"/>
    <x v="1"/>
    <x v="0"/>
    <x v="1"/>
    <x v="1"/>
    <x v="2"/>
    <x v="2"/>
    <x v="2"/>
    <x v="1"/>
    <x v="1"/>
    <x v="2"/>
    <x v="2"/>
    <x v="2"/>
    <x v="2"/>
    <x v="2"/>
    <x v="3"/>
    <x v="1"/>
    <x v="1"/>
    <x v="1"/>
    <x v="1"/>
    <x v="1"/>
    <x v="2"/>
    <x v="2"/>
    <x v="0"/>
    <x v="2"/>
    <x v="3"/>
    <x v="1"/>
    <x v="2"/>
    <x v="2"/>
    <x v="2"/>
    <m/>
    <m/>
    <m/>
    <m/>
    <m/>
    <m/>
  </r>
  <r>
    <x v="0"/>
    <x v="4"/>
    <x v="1"/>
    <m/>
    <x v="1"/>
    <x v="1"/>
    <x v="1"/>
    <x v="2"/>
    <x v="2"/>
    <x v="2"/>
    <x v="1"/>
    <x v="1"/>
    <x v="2"/>
    <x v="1"/>
    <x v="1"/>
    <x v="1"/>
    <x v="1"/>
    <x v="1"/>
    <x v="1"/>
    <x v="1"/>
    <x v="1"/>
    <x v="1"/>
    <x v="1"/>
    <x v="1"/>
    <x v="1"/>
    <x v="1"/>
    <x v="1"/>
    <x v="0"/>
    <x v="2"/>
    <x v="3"/>
    <x v="1"/>
    <x v="2"/>
    <x v="2"/>
    <x v="2"/>
    <m/>
    <m/>
    <m/>
    <m/>
    <m/>
    <m/>
  </r>
  <r>
    <x v="0"/>
    <x v="4"/>
    <x v="1"/>
    <m/>
    <x v="1"/>
    <x v="1"/>
    <x v="1"/>
    <x v="2"/>
    <x v="2"/>
    <x v="2"/>
    <x v="1"/>
    <x v="1"/>
    <x v="2"/>
    <x v="1"/>
    <x v="1"/>
    <x v="1"/>
    <x v="1"/>
    <x v="1"/>
    <x v="1"/>
    <x v="1"/>
    <x v="1"/>
    <x v="1"/>
    <x v="1"/>
    <x v="1"/>
    <x v="1"/>
    <x v="1"/>
    <x v="1"/>
    <x v="0"/>
    <x v="2"/>
    <x v="3"/>
    <x v="1"/>
    <x v="2"/>
    <x v="2"/>
    <x v="2"/>
    <m/>
    <m/>
    <m/>
    <m/>
    <m/>
    <m/>
  </r>
  <r>
    <x v="0"/>
    <x v="4"/>
    <x v="1"/>
    <m/>
    <x v="1"/>
    <x v="1"/>
    <x v="0"/>
    <x v="2"/>
    <x v="1"/>
    <x v="2"/>
    <x v="2"/>
    <x v="2"/>
    <x v="1"/>
    <x v="2"/>
    <x v="2"/>
    <x v="2"/>
    <x v="1"/>
    <x v="2"/>
    <x v="2"/>
    <x v="2"/>
    <x v="1"/>
    <x v="1"/>
    <x v="1"/>
    <x v="3"/>
    <x v="2"/>
    <x v="1"/>
    <x v="1"/>
    <x v="0"/>
    <x v="2"/>
    <x v="3"/>
    <x v="1"/>
    <x v="2"/>
    <x v="2"/>
    <x v="2"/>
    <m/>
    <m/>
    <m/>
    <m/>
    <m/>
    <m/>
  </r>
  <r>
    <x v="0"/>
    <x v="4"/>
    <x v="1"/>
    <m/>
    <x v="1"/>
    <x v="1"/>
    <x v="1"/>
    <x v="2"/>
    <x v="2"/>
    <x v="2"/>
    <x v="2"/>
    <x v="2"/>
    <x v="1"/>
    <x v="2"/>
    <x v="2"/>
    <x v="2"/>
    <x v="1"/>
    <x v="2"/>
    <x v="2"/>
    <x v="2"/>
    <x v="2"/>
    <x v="1"/>
    <x v="1"/>
    <x v="3"/>
    <x v="2"/>
    <x v="1"/>
    <x v="1"/>
    <x v="0"/>
    <x v="2"/>
    <x v="3"/>
    <x v="1"/>
    <x v="2"/>
    <x v="2"/>
    <x v="2"/>
    <m/>
    <m/>
    <m/>
    <m/>
    <m/>
    <m/>
  </r>
  <r>
    <x v="0"/>
    <x v="4"/>
    <x v="1"/>
    <m/>
    <x v="1"/>
    <x v="1"/>
    <x v="1"/>
    <x v="2"/>
    <x v="2"/>
    <x v="2"/>
    <x v="1"/>
    <x v="1"/>
    <x v="0"/>
    <x v="1"/>
    <x v="1"/>
    <x v="1"/>
    <x v="1"/>
    <x v="1"/>
    <x v="1"/>
    <x v="2"/>
    <x v="1"/>
    <x v="1"/>
    <x v="1"/>
    <x v="1"/>
    <x v="1"/>
    <x v="1"/>
    <x v="1"/>
    <x v="0"/>
    <x v="2"/>
    <x v="3"/>
    <x v="1"/>
    <x v="2"/>
    <x v="2"/>
    <x v="2"/>
    <m/>
    <m/>
    <m/>
    <m/>
    <m/>
    <m/>
  </r>
  <r>
    <x v="0"/>
    <x v="4"/>
    <x v="1"/>
    <m/>
    <x v="1"/>
    <x v="1"/>
    <x v="1"/>
    <x v="1"/>
    <x v="1"/>
    <x v="1"/>
    <x v="1"/>
    <x v="2"/>
    <x v="1"/>
    <x v="2"/>
    <x v="2"/>
    <x v="2"/>
    <x v="2"/>
    <x v="2"/>
    <x v="2"/>
    <x v="2"/>
    <x v="2"/>
    <x v="1"/>
    <x v="1"/>
    <x v="1"/>
    <x v="1"/>
    <x v="2"/>
    <x v="0"/>
    <x v="0"/>
    <x v="2"/>
    <x v="3"/>
    <x v="1"/>
    <x v="2"/>
    <x v="2"/>
    <x v="2"/>
    <m/>
    <m/>
    <m/>
    <m/>
    <m/>
    <m/>
  </r>
  <r>
    <x v="0"/>
    <x v="4"/>
    <x v="1"/>
    <m/>
    <x v="1"/>
    <x v="1"/>
    <x v="0"/>
    <x v="1"/>
    <x v="1"/>
    <x v="1"/>
    <x v="5"/>
    <x v="4"/>
    <x v="1"/>
    <x v="2"/>
    <x v="2"/>
    <x v="2"/>
    <x v="2"/>
    <x v="5"/>
    <x v="0"/>
    <x v="2"/>
    <x v="2"/>
    <x v="2"/>
    <x v="2"/>
    <x v="3"/>
    <x v="2"/>
    <x v="2"/>
    <x v="2"/>
    <x v="0"/>
    <x v="2"/>
    <x v="3"/>
    <x v="1"/>
    <x v="2"/>
    <x v="2"/>
    <x v="2"/>
    <m/>
    <m/>
    <m/>
    <m/>
    <m/>
    <m/>
  </r>
  <r>
    <x v="0"/>
    <x v="4"/>
    <x v="1"/>
    <m/>
    <x v="1"/>
    <x v="1"/>
    <x v="1"/>
    <x v="4"/>
    <x v="4"/>
    <x v="2"/>
    <x v="1"/>
    <x v="1"/>
    <x v="2"/>
    <x v="1"/>
    <x v="1"/>
    <x v="1"/>
    <x v="1"/>
    <x v="1"/>
    <x v="1"/>
    <x v="1"/>
    <x v="1"/>
    <x v="1"/>
    <x v="1"/>
    <x v="1"/>
    <x v="1"/>
    <x v="1"/>
    <x v="1"/>
    <x v="0"/>
    <x v="2"/>
    <x v="3"/>
    <x v="1"/>
    <x v="2"/>
    <x v="2"/>
    <x v="2"/>
    <m/>
    <m/>
    <m/>
    <m/>
    <m/>
    <m/>
  </r>
  <r>
    <x v="0"/>
    <x v="4"/>
    <x v="1"/>
    <m/>
    <x v="1"/>
    <x v="1"/>
    <x v="1"/>
    <x v="1"/>
    <x v="3"/>
    <x v="2"/>
    <x v="2"/>
    <x v="3"/>
    <x v="1"/>
    <x v="2"/>
    <x v="3"/>
    <x v="3"/>
    <x v="1"/>
    <x v="3"/>
    <x v="2"/>
    <x v="3"/>
    <x v="2"/>
    <x v="2"/>
    <x v="1"/>
    <x v="1"/>
    <x v="4"/>
    <x v="3"/>
    <x v="4"/>
    <x v="0"/>
    <x v="2"/>
    <x v="3"/>
    <x v="1"/>
    <x v="2"/>
    <x v="2"/>
    <x v="2"/>
    <m/>
    <m/>
    <m/>
    <m/>
    <m/>
    <m/>
  </r>
  <r>
    <x v="0"/>
    <x v="4"/>
    <x v="1"/>
    <m/>
    <x v="1"/>
    <x v="1"/>
    <x v="1"/>
    <x v="4"/>
    <x v="2"/>
    <x v="1"/>
    <x v="1"/>
    <x v="1"/>
    <x v="2"/>
    <x v="2"/>
    <x v="2"/>
    <x v="2"/>
    <x v="2"/>
    <x v="2"/>
    <x v="2"/>
    <x v="1"/>
    <x v="1"/>
    <x v="5"/>
    <x v="1"/>
    <x v="1"/>
    <x v="1"/>
    <x v="2"/>
    <x v="2"/>
    <x v="0"/>
    <x v="2"/>
    <x v="3"/>
    <x v="1"/>
    <x v="2"/>
    <x v="2"/>
    <x v="2"/>
    <m/>
    <m/>
    <m/>
    <m/>
    <m/>
    <m/>
  </r>
  <r>
    <x v="0"/>
    <x v="4"/>
    <x v="1"/>
    <m/>
    <x v="1"/>
    <x v="1"/>
    <x v="1"/>
    <x v="1"/>
    <x v="0"/>
    <x v="1"/>
    <x v="1"/>
    <x v="1"/>
    <x v="2"/>
    <x v="2"/>
    <x v="2"/>
    <x v="2"/>
    <x v="2"/>
    <x v="2"/>
    <x v="2"/>
    <x v="2"/>
    <x v="2"/>
    <x v="2"/>
    <x v="2"/>
    <x v="3"/>
    <x v="2"/>
    <x v="2"/>
    <x v="2"/>
    <x v="0"/>
    <x v="2"/>
    <x v="3"/>
    <x v="1"/>
    <x v="2"/>
    <x v="2"/>
    <x v="2"/>
    <m/>
    <m/>
    <m/>
    <m/>
    <m/>
    <m/>
  </r>
  <r>
    <x v="0"/>
    <x v="4"/>
    <x v="1"/>
    <m/>
    <x v="1"/>
    <x v="1"/>
    <x v="1"/>
    <x v="2"/>
    <x v="2"/>
    <x v="0"/>
    <x v="1"/>
    <x v="1"/>
    <x v="2"/>
    <x v="2"/>
    <x v="2"/>
    <x v="2"/>
    <x v="1"/>
    <x v="2"/>
    <x v="2"/>
    <x v="2"/>
    <x v="2"/>
    <x v="1"/>
    <x v="1"/>
    <x v="3"/>
    <x v="1"/>
    <x v="1"/>
    <x v="1"/>
    <x v="0"/>
    <x v="2"/>
    <x v="3"/>
    <x v="1"/>
    <x v="2"/>
    <x v="2"/>
    <x v="2"/>
    <m/>
    <m/>
    <m/>
    <m/>
    <m/>
    <m/>
  </r>
  <r>
    <x v="0"/>
    <x v="4"/>
    <x v="1"/>
    <m/>
    <x v="1"/>
    <x v="1"/>
    <x v="1"/>
    <x v="1"/>
    <x v="2"/>
    <x v="1"/>
    <x v="1"/>
    <x v="1"/>
    <x v="1"/>
    <x v="2"/>
    <x v="1"/>
    <x v="1"/>
    <x v="2"/>
    <x v="1"/>
    <x v="1"/>
    <x v="1"/>
    <x v="1"/>
    <x v="1"/>
    <x v="1"/>
    <x v="1"/>
    <x v="1"/>
    <x v="2"/>
    <x v="1"/>
    <x v="0"/>
    <x v="2"/>
    <x v="3"/>
    <x v="1"/>
    <x v="2"/>
    <x v="2"/>
    <x v="2"/>
    <m/>
    <m/>
    <m/>
    <m/>
    <m/>
    <m/>
  </r>
  <r>
    <x v="0"/>
    <x v="4"/>
    <x v="1"/>
    <m/>
    <x v="1"/>
    <x v="1"/>
    <x v="0"/>
    <x v="4"/>
    <x v="4"/>
    <x v="2"/>
    <x v="1"/>
    <x v="1"/>
    <x v="2"/>
    <x v="1"/>
    <x v="1"/>
    <x v="1"/>
    <x v="1"/>
    <x v="1"/>
    <x v="1"/>
    <x v="1"/>
    <x v="1"/>
    <x v="1"/>
    <x v="1"/>
    <x v="1"/>
    <x v="1"/>
    <x v="1"/>
    <x v="2"/>
    <x v="0"/>
    <x v="2"/>
    <x v="3"/>
    <x v="1"/>
    <x v="2"/>
    <x v="2"/>
    <x v="2"/>
    <m/>
    <m/>
    <m/>
    <m/>
    <m/>
    <m/>
  </r>
  <r>
    <x v="0"/>
    <x v="4"/>
    <x v="1"/>
    <m/>
    <x v="1"/>
    <x v="1"/>
    <x v="1"/>
    <x v="1"/>
    <x v="4"/>
    <x v="2"/>
    <x v="1"/>
    <x v="2"/>
    <x v="4"/>
    <x v="1"/>
    <x v="2"/>
    <x v="1"/>
    <x v="1"/>
    <x v="5"/>
    <x v="2"/>
    <x v="2"/>
    <x v="1"/>
    <x v="1"/>
    <x v="1"/>
    <x v="4"/>
    <x v="5"/>
    <x v="1"/>
    <x v="2"/>
    <x v="0"/>
    <x v="2"/>
    <x v="3"/>
    <x v="1"/>
    <x v="2"/>
    <x v="2"/>
    <x v="2"/>
    <m/>
    <m/>
    <m/>
    <m/>
    <m/>
    <m/>
  </r>
  <r>
    <x v="0"/>
    <x v="4"/>
    <x v="1"/>
    <m/>
    <x v="1"/>
    <x v="1"/>
    <x v="1"/>
    <x v="2"/>
    <x v="2"/>
    <x v="2"/>
    <x v="1"/>
    <x v="1"/>
    <x v="2"/>
    <x v="1"/>
    <x v="1"/>
    <x v="1"/>
    <x v="1"/>
    <x v="1"/>
    <x v="1"/>
    <x v="1"/>
    <x v="1"/>
    <x v="1"/>
    <x v="1"/>
    <x v="1"/>
    <x v="1"/>
    <x v="1"/>
    <x v="1"/>
    <x v="0"/>
    <x v="2"/>
    <x v="3"/>
    <x v="1"/>
    <x v="2"/>
    <x v="2"/>
    <x v="2"/>
    <m/>
    <m/>
    <m/>
    <m/>
    <m/>
    <m/>
  </r>
  <r>
    <x v="0"/>
    <x v="4"/>
    <x v="1"/>
    <m/>
    <x v="1"/>
    <x v="1"/>
    <x v="1"/>
    <x v="1"/>
    <x v="1"/>
    <x v="0"/>
    <x v="1"/>
    <x v="2"/>
    <x v="2"/>
    <x v="2"/>
    <x v="2"/>
    <x v="1"/>
    <x v="1"/>
    <x v="2"/>
    <x v="2"/>
    <x v="2"/>
    <x v="2"/>
    <x v="1"/>
    <x v="1"/>
    <x v="3"/>
    <x v="4"/>
    <x v="2"/>
    <x v="2"/>
    <x v="0"/>
    <x v="2"/>
    <x v="3"/>
    <x v="1"/>
    <x v="2"/>
    <x v="2"/>
    <x v="2"/>
    <m/>
    <m/>
    <m/>
    <m/>
    <m/>
    <m/>
  </r>
  <r>
    <x v="0"/>
    <x v="4"/>
    <x v="1"/>
    <m/>
    <x v="1"/>
    <x v="1"/>
    <x v="1"/>
    <x v="4"/>
    <x v="4"/>
    <x v="1"/>
    <x v="3"/>
    <x v="3"/>
    <x v="1"/>
    <x v="2"/>
    <x v="3"/>
    <x v="3"/>
    <x v="3"/>
    <x v="0"/>
    <x v="3"/>
    <x v="4"/>
    <x v="0"/>
    <x v="4"/>
    <x v="3"/>
    <x v="2"/>
    <x v="3"/>
    <x v="3"/>
    <x v="3"/>
    <x v="0"/>
    <x v="2"/>
    <x v="3"/>
    <x v="1"/>
    <x v="2"/>
    <x v="2"/>
    <x v="2"/>
    <m/>
    <m/>
    <m/>
    <m/>
    <m/>
    <m/>
  </r>
  <r>
    <x v="0"/>
    <x v="4"/>
    <x v="1"/>
    <m/>
    <x v="1"/>
    <x v="1"/>
    <x v="0"/>
    <x v="2"/>
    <x v="0"/>
    <x v="2"/>
    <x v="2"/>
    <x v="2"/>
    <x v="2"/>
    <x v="2"/>
    <x v="2"/>
    <x v="2"/>
    <x v="2"/>
    <x v="2"/>
    <x v="2"/>
    <x v="1"/>
    <x v="2"/>
    <x v="1"/>
    <x v="1"/>
    <x v="1"/>
    <x v="1"/>
    <x v="2"/>
    <x v="3"/>
    <x v="0"/>
    <x v="2"/>
    <x v="3"/>
    <x v="1"/>
    <x v="2"/>
    <x v="2"/>
    <x v="2"/>
    <m/>
    <m/>
    <m/>
    <m/>
    <m/>
    <m/>
  </r>
  <r>
    <x v="0"/>
    <x v="4"/>
    <x v="1"/>
    <m/>
    <x v="1"/>
    <x v="1"/>
    <x v="1"/>
    <x v="2"/>
    <x v="2"/>
    <x v="2"/>
    <x v="2"/>
    <x v="2"/>
    <x v="1"/>
    <x v="4"/>
    <x v="2"/>
    <x v="2"/>
    <x v="2"/>
    <x v="2"/>
    <x v="2"/>
    <x v="2"/>
    <x v="2"/>
    <x v="2"/>
    <x v="2"/>
    <x v="3"/>
    <x v="2"/>
    <x v="2"/>
    <x v="3"/>
    <x v="0"/>
    <x v="2"/>
    <x v="3"/>
    <x v="1"/>
    <x v="2"/>
    <x v="2"/>
    <x v="2"/>
    <m/>
    <m/>
    <m/>
    <m/>
    <m/>
    <m/>
  </r>
  <r>
    <x v="0"/>
    <x v="4"/>
    <x v="1"/>
    <m/>
    <x v="1"/>
    <x v="1"/>
    <x v="1"/>
    <x v="4"/>
    <x v="4"/>
    <x v="2"/>
    <x v="1"/>
    <x v="1"/>
    <x v="2"/>
    <x v="1"/>
    <x v="1"/>
    <x v="1"/>
    <x v="1"/>
    <x v="1"/>
    <x v="1"/>
    <x v="1"/>
    <x v="1"/>
    <x v="1"/>
    <x v="1"/>
    <x v="3"/>
    <x v="2"/>
    <x v="1"/>
    <x v="1"/>
    <x v="0"/>
    <x v="2"/>
    <x v="3"/>
    <x v="1"/>
    <x v="2"/>
    <x v="2"/>
    <x v="2"/>
    <m/>
    <m/>
    <m/>
    <m/>
    <m/>
    <m/>
  </r>
  <r>
    <x v="0"/>
    <x v="4"/>
    <x v="1"/>
    <m/>
    <x v="1"/>
    <x v="1"/>
    <x v="0"/>
    <x v="2"/>
    <x v="0"/>
    <x v="2"/>
    <x v="1"/>
    <x v="1"/>
    <x v="2"/>
    <x v="1"/>
    <x v="1"/>
    <x v="1"/>
    <x v="1"/>
    <x v="1"/>
    <x v="1"/>
    <x v="1"/>
    <x v="1"/>
    <x v="1"/>
    <x v="1"/>
    <x v="1"/>
    <x v="2"/>
    <x v="1"/>
    <x v="1"/>
    <x v="0"/>
    <x v="2"/>
    <x v="3"/>
    <x v="1"/>
    <x v="2"/>
    <x v="2"/>
    <x v="2"/>
    <m/>
    <m/>
    <m/>
    <m/>
    <m/>
    <m/>
  </r>
  <r>
    <x v="0"/>
    <x v="4"/>
    <x v="1"/>
    <m/>
    <x v="1"/>
    <x v="1"/>
    <x v="1"/>
    <x v="1"/>
    <x v="1"/>
    <x v="1"/>
    <x v="2"/>
    <x v="2"/>
    <x v="1"/>
    <x v="2"/>
    <x v="2"/>
    <x v="2"/>
    <x v="2"/>
    <x v="2"/>
    <x v="2"/>
    <x v="2"/>
    <x v="2"/>
    <x v="2"/>
    <x v="2"/>
    <x v="3"/>
    <x v="2"/>
    <x v="2"/>
    <x v="2"/>
    <x v="0"/>
    <x v="2"/>
    <x v="3"/>
    <x v="1"/>
    <x v="2"/>
    <x v="2"/>
    <x v="2"/>
    <m/>
    <m/>
    <m/>
    <m/>
    <m/>
    <m/>
  </r>
  <r>
    <x v="0"/>
    <x v="4"/>
    <x v="1"/>
    <m/>
    <x v="1"/>
    <x v="1"/>
    <x v="1"/>
    <x v="2"/>
    <x v="1"/>
    <x v="1"/>
    <x v="2"/>
    <x v="2"/>
    <x v="1"/>
    <x v="1"/>
    <x v="3"/>
    <x v="2"/>
    <x v="1"/>
    <x v="3"/>
    <x v="4"/>
    <x v="5"/>
    <x v="2"/>
    <x v="3"/>
    <x v="1"/>
    <x v="3"/>
    <x v="2"/>
    <x v="1"/>
    <x v="1"/>
    <x v="0"/>
    <x v="2"/>
    <x v="3"/>
    <x v="1"/>
    <x v="2"/>
    <x v="2"/>
    <x v="2"/>
    <m/>
    <m/>
    <m/>
    <m/>
    <m/>
    <m/>
  </r>
  <r>
    <x v="0"/>
    <x v="4"/>
    <x v="1"/>
    <m/>
    <x v="1"/>
    <x v="1"/>
    <x v="1"/>
    <x v="1"/>
    <x v="3"/>
    <x v="1"/>
    <x v="2"/>
    <x v="2"/>
    <x v="3"/>
    <x v="1"/>
    <x v="2"/>
    <x v="2"/>
    <x v="1"/>
    <x v="3"/>
    <x v="3"/>
    <x v="2"/>
    <x v="2"/>
    <x v="1"/>
    <x v="1"/>
    <x v="3"/>
    <x v="2"/>
    <x v="1"/>
    <x v="1"/>
    <x v="0"/>
    <x v="2"/>
    <x v="3"/>
    <x v="1"/>
    <x v="2"/>
    <x v="2"/>
    <x v="2"/>
    <m/>
    <m/>
    <m/>
    <m/>
    <m/>
    <m/>
  </r>
  <r>
    <x v="0"/>
    <x v="4"/>
    <x v="1"/>
    <m/>
    <x v="1"/>
    <x v="1"/>
    <x v="0"/>
    <x v="2"/>
    <x v="2"/>
    <x v="1"/>
    <x v="1"/>
    <x v="2"/>
    <x v="1"/>
    <x v="1"/>
    <x v="2"/>
    <x v="1"/>
    <x v="1"/>
    <x v="1"/>
    <x v="2"/>
    <x v="2"/>
    <x v="1"/>
    <x v="2"/>
    <x v="1"/>
    <x v="1"/>
    <x v="2"/>
    <x v="1"/>
    <x v="1"/>
    <x v="0"/>
    <x v="2"/>
    <x v="3"/>
    <x v="1"/>
    <x v="2"/>
    <x v="2"/>
    <x v="2"/>
    <m/>
    <m/>
    <m/>
    <m/>
    <m/>
    <m/>
  </r>
  <r>
    <x v="0"/>
    <x v="4"/>
    <x v="1"/>
    <m/>
    <x v="1"/>
    <x v="1"/>
    <x v="0"/>
    <x v="2"/>
    <x v="2"/>
    <x v="2"/>
    <x v="1"/>
    <x v="2"/>
    <x v="2"/>
    <x v="1"/>
    <x v="1"/>
    <x v="1"/>
    <x v="1"/>
    <x v="2"/>
    <x v="1"/>
    <x v="1"/>
    <x v="1"/>
    <x v="1"/>
    <x v="1"/>
    <x v="1"/>
    <x v="1"/>
    <x v="1"/>
    <x v="1"/>
    <x v="0"/>
    <x v="2"/>
    <x v="3"/>
    <x v="1"/>
    <x v="2"/>
    <x v="2"/>
    <x v="2"/>
    <m/>
    <m/>
    <m/>
    <m/>
    <m/>
    <m/>
  </r>
  <r>
    <x v="0"/>
    <x v="4"/>
    <x v="1"/>
    <m/>
    <x v="1"/>
    <x v="1"/>
    <x v="0"/>
    <x v="1"/>
    <x v="1"/>
    <x v="1"/>
    <x v="2"/>
    <x v="2"/>
    <x v="1"/>
    <x v="2"/>
    <x v="4"/>
    <x v="4"/>
    <x v="2"/>
    <x v="5"/>
    <x v="4"/>
    <x v="2"/>
    <x v="2"/>
    <x v="2"/>
    <x v="2"/>
    <x v="3"/>
    <x v="2"/>
    <x v="2"/>
    <x v="3"/>
    <x v="0"/>
    <x v="2"/>
    <x v="3"/>
    <x v="1"/>
    <x v="2"/>
    <x v="2"/>
    <x v="2"/>
    <m/>
    <m/>
    <m/>
    <m/>
    <m/>
    <m/>
  </r>
  <r>
    <x v="0"/>
    <x v="4"/>
    <x v="1"/>
    <m/>
    <x v="1"/>
    <x v="1"/>
    <x v="0"/>
    <x v="2"/>
    <x v="1"/>
    <x v="1"/>
    <x v="2"/>
    <x v="1"/>
    <x v="2"/>
    <x v="1"/>
    <x v="1"/>
    <x v="1"/>
    <x v="1"/>
    <x v="1"/>
    <x v="1"/>
    <x v="2"/>
    <x v="2"/>
    <x v="2"/>
    <x v="2"/>
    <x v="3"/>
    <x v="2"/>
    <x v="2"/>
    <x v="2"/>
    <x v="0"/>
    <x v="2"/>
    <x v="3"/>
    <x v="1"/>
    <x v="2"/>
    <x v="2"/>
    <x v="2"/>
    <m/>
    <m/>
    <m/>
    <m/>
    <m/>
    <m/>
  </r>
  <r>
    <x v="0"/>
    <x v="4"/>
    <x v="1"/>
    <m/>
    <x v="1"/>
    <x v="0"/>
    <x v="1"/>
    <x v="0"/>
    <x v="0"/>
    <x v="0"/>
    <x v="0"/>
    <x v="0"/>
    <x v="0"/>
    <x v="0"/>
    <x v="0"/>
    <x v="0"/>
    <x v="0"/>
    <x v="0"/>
    <x v="0"/>
    <x v="0"/>
    <x v="0"/>
    <x v="0"/>
    <x v="0"/>
    <x v="0"/>
    <x v="0"/>
    <x v="0"/>
    <x v="0"/>
    <x v="0"/>
    <x v="0"/>
    <x v="0"/>
    <x v="2"/>
    <x v="3"/>
    <x v="1"/>
    <x v="0"/>
    <m/>
    <m/>
    <m/>
    <m/>
    <m/>
    <m/>
  </r>
  <r>
    <x v="0"/>
    <x v="4"/>
    <x v="1"/>
    <m/>
    <x v="1"/>
    <x v="0"/>
    <x v="1"/>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1"/>
    <x v="0"/>
    <x v="0"/>
    <x v="3"/>
    <x v="1"/>
    <x v="0"/>
    <m/>
    <m/>
    <m/>
    <m/>
    <m/>
    <m/>
  </r>
  <r>
    <x v="0"/>
    <x v="4"/>
    <x v="1"/>
    <m/>
    <x v="1"/>
    <x v="0"/>
    <x v="0"/>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0"/>
    <x v="0"/>
    <x v="0"/>
    <x v="0"/>
    <x v="0"/>
    <x v="0"/>
    <m/>
    <m/>
    <m/>
    <m/>
    <m/>
    <m/>
  </r>
  <r>
    <x v="0"/>
    <x v="4"/>
    <x v="1"/>
    <m/>
    <x v="1"/>
    <x v="0"/>
    <x v="3"/>
    <x v="0"/>
    <x v="0"/>
    <x v="0"/>
    <x v="0"/>
    <x v="0"/>
    <x v="0"/>
    <x v="0"/>
    <x v="0"/>
    <x v="0"/>
    <x v="0"/>
    <x v="0"/>
    <x v="0"/>
    <x v="0"/>
    <x v="0"/>
    <x v="0"/>
    <x v="0"/>
    <x v="0"/>
    <x v="0"/>
    <x v="0"/>
    <x v="0"/>
    <x v="0"/>
    <x v="0"/>
    <x v="0"/>
    <x v="0"/>
    <x v="0"/>
    <x v="0"/>
    <x v="0"/>
    <m/>
    <m/>
    <m/>
    <m/>
    <m/>
    <m/>
  </r>
  <r>
    <x v="0"/>
    <x v="4"/>
    <x v="1"/>
    <m/>
    <x v="1"/>
    <x v="0"/>
    <x v="3"/>
    <x v="0"/>
    <x v="0"/>
    <x v="0"/>
    <x v="0"/>
    <x v="0"/>
    <x v="0"/>
    <x v="0"/>
    <x v="0"/>
    <x v="0"/>
    <x v="0"/>
    <x v="0"/>
    <x v="0"/>
    <x v="0"/>
    <x v="0"/>
    <x v="0"/>
    <x v="0"/>
    <x v="0"/>
    <x v="0"/>
    <x v="0"/>
    <x v="0"/>
    <x v="0"/>
    <x v="0"/>
    <x v="0"/>
    <x v="0"/>
    <x v="0"/>
    <x v="0"/>
    <x v="0"/>
    <m/>
    <m/>
    <m/>
    <m/>
    <m/>
    <m/>
  </r>
  <r>
    <x v="0"/>
    <x v="4"/>
    <x v="1"/>
    <m/>
    <x v="1"/>
    <x v="0"/>
    <x v="3"/>
    <x v="0"/>
    <x v="0"/>
    <x v="0"/>
    <x v="0"/>
    <x v="0"/>
    <x v="0"/>
    <x v="0"/>
    <x v="0"/>
    <x v="0"/>
    <x v="0"/>
    <x v="0"/>
    <x v="0"/>
    <x v="0"/>
    <x v="0"/>
    <x v="0"/>
    <x v="0"/>
    <x v="0"/>
    <x v="0"/>
    <x v="0"/>
    <x v="0"/>
    <x v="0"/>
    <x v="0"/>
    <x v="0"/>
    <x v="0"/>
    <x v="0"/>
    <x v="0"/>
    <x v="1"/>
    <m/>
    <m/>
    <m/>
    <m/>
    <m/>
    <m/>
  </r>
  <r>
    <x v="0"/>
    <x v="4"/>
    <x v="1"/>
    <m/>
    <x v="1"/>
    <x v="0"/>
    <x v="1"/>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3"/>
    <x v="3"/>
    <x v="1"/>
    <x v="2"/>
    <x v="2"/>
    <x v="2"/>
    <m/>
    <m/>
    <m/>
    <m/>
    <m/>
    <m/>
  </r>
  <r>
    <x v="0"/>
    <x v="5"/>
    <x v="1"/>
    <m/>
    <x v="1"/>
    <x v="1"/>
    <x v="0"/>
    <x v="2"/>
    <x v="1"/>
    <x v="2"/>
    <x v="2"/>
    <x v="1"/>
    <x v="3"/>
    <x v="2"/>
    <x v="1"/>
    <x v="1"/>
    <x v="1"/>
    <x v="3"/>
    <x v="2"/>
    <x v="3"/>
    <x v="1"/>
    <x v="2"/>
    <x v="1"/>
    <x v="1"/>
    <x v="1"/>
    <x v="1"/>
    <x v="1"/>
    <x v="0"/>
    <x v="2"/>
    <x v="3"/>
    <x v="1"/>
    <x v="2"/>
    <x v="2"/>
    <x v="2"/>
    <m/>
    <m/>
    <m/>
    <m/>
    <m/>
    <m/>
  </r>
  <r>
    <x v="0"/>
    <x v="5"/>
    <x v="1"/>
    <m/>
    <x v="1"/>
    <x v="1"/>
    <x v="1"/>
    <x v="1"/>
    <x v="2"/>
    <x v="2"/>
    <x v="2"/>
    <x v="1"/>
    <x v="1"/>
    <x v="1"/>
    <x v="1"/>
    <x v="1"/>
    <x v="1"/>
    <x v="1"/>
    <x v="2"/>
    <x v="2"/>
    <x v="1"/>
    <x v="1"/>
    <x v="1"/>
    <x v="3"/>
    <x v="2"/>
    <x v="1"/>
    <x v="1"/>
    <x v="0"/>
    <x v="2"/>
    <x v="3"/>
    <x v="1"/>
    <x v="2"/>
    <x v="2"/>
    <x v="2"/>
    <m/>
    <m/>
    <m/>
    <m/>
    <m/>
    <m/>
  </r>
  <r>
    <x v="0"/>
    <x v="5"/>
    <x v="1"/>
    <m/>
    <x v="1"/>
    <x v="1"/>
    <x v="1"/>
    <x v="2"/>
    <x v="2"/>
    <x v="2"/>
    <x v="1"/>
    <x v="1"/>
    <x v="2"/>
    <x v="1"/>
    <x v="1"/>
    <x v="1"/>
    <x v="1"/>
    <x v="1"/>
    <x v="1"/>
    <x v="1"/>
    <x v="1"/>
    <x v="1"/>
    <x v="1"/>
    <x v="1"/>
    <x v="1"/>
    <x v="1"/>
    <x v="1"/>
    <x v="0"/>
    <x v="2"/>
    <x v="3"/>
    <x v="1"/>
    <x v="2"/>
    <x v="2"/>
    <x v="2"/>
    <m/>
    <m/>
    <m/>
    <m/>
    <m/>
    <m/>
  </r>
  <r>
    <x v="0"/>
    <x v="5"/>
    <x v="1"/>
    <m/>
    <x v="1"/>
    <x v="1"/>
    <x v="1"/>
    <x v="1"/>
    <x v="2"/>
    <x v="2"/>
    <x v="1"/>
    <x v="2"/>
    <x v="2"/>
    <x v="1"/>
    <x v="1"/>
    <x v="2"/>
    <x v="1"/>
    <x v="2"/>
    <x v="1"/>
    <x v="1"/>
    <x v="1"/>
    <x v="1"/>
    <x v="1"/>
    <x v="3"/>
    <x v="4"/>
    <x v="1"/>
    <x v="1"/>
    <x v="0"/>
    <x v="2"/>
    <x v="3"/>
    <x v="1"/>
    <x v="2"/>
    <x v="2"/>
    <x v="2"/>
    <m/>
    <m/>
    <m/>
    <m/>
    <m/>
    <m/>
  </r>
  <r>
    <x v="0"/>
    <x v="5"/>
    <x v="1"/>
    <m/>
    <x v="1"/>
    <x v="1"/>
    <x v="1"/>
    <x v="2"/>
    <x v="2"/>
    <x v="2"/>
    <x v="1"/>
    <x v="1"/>
    <x v="2"/>
    <x v="1"/>
    <x v="1"/>
    <x v="1"/>
    <x v="1"/>
    <x v="2"/>
    <x v="1"/>
    <x v="1"/>
    <x v="1"/>
    <x v="1"/>
    <x v="1"/>
    <x v="5"/>
    <x v="2"/>
    <x v="1"/>
    <x v="1"/>
    <x v="0"/>
    <x v="2"/>
    <x v="3"/>
    <x v="1"/>
    <x v="2"/>
    <x v="2"/>
    <x v="2"/>
    <m/>
    <m/>
    <m/>
    <m/>
    <m/>
    <m/>
  </r>
  <r>
    <x v="0"/>
    <x v="5"/>
    <x v="1"/>
    <m/>
    <x v="1"/>
    <x v="1"/>
    <x v="0"/>
    <x v="2"/>
    <x v="2"/>
    <x v="2"/>
    <x v="1"/>
    <x v="1"/>
    <x v="2"/>
    <x v="1"/>
    <x v="2"/>
    <x v="1"/>
    <x v="1"/>
    <x v="1"/>
    <x v="1"/>
    <x v="1"/>
    <x v="1"/>
    <x v="1"/>
    <x v="1"/>
    <x v="3"/>
    <x v="4"/>
    <x v="1"/>
    <x v="1"/>
    <x v="0"/>
    <x v="2"/>
    <x v="3"/>
    <x v="1"/>
    <x v="2"/>
    <x v="2"/>
    <x v="2"/>
    <m/>
    <m/>
    <m/>
    <m/>
    <m/>
    <m/>
  </r>
  <r>
    <x v="0"/>
    <x v="5"/>
    <x v="1"/>
    <m/>
    <x v="1"/>
    <x v="1"/>
    <x v="1"/>
    <x v="1"/>
    <x v="3"/>
    <x v="4"/>
    <x v="1"/>
    <x v="1"/>
    <x v="2"/>
    <x v="1"/>
    <x v="1"/>
    <x v="1"/>
    <x v="1"/>
    <x v="3"/>
    <x v="1"/>
    <x v="1"/>
    <x v="2"/>
    <x v="5"/>
    <x v="5"/>
    <x v="4"/>
    <x v="5"/>
    <x v="2"/>
    <x v="2"/>
    <x v="0"/>
    <x v="2"/>
    <x v="3"/>
    <x v="1"/>
    <x v="2"/>
    <x v="2"/>
    <x v="2"/>
    <m/>
    <m/>
    <m/>
    <m/>
    <m/>
    <m/>
  </r>
  <r>
    <x v="0"/>
    <x v="5"/>
    <x v="1"/>
    <m/>
    <x v="1"/>
    <x v="1"/>
    <x v="0"/>
    <x v="3"/>
    <x v="3"/>
    <x v="4"/>
    <x v="3"/>
    <x v="3"/>
    <x v="4"/>
    <x v="3"/>
    <x v="3"/>
    <x v="3"/>
    <x v="2"/>
    <x v="3"/>
    <x v="2"/>
    <x v="2"/>
    <x v="2"/>
    <x v="2"/>
    <x v="3"/>
    <x v="5"/>
    <x v="4"/>
    <x v="3"/>
    <x v="3"/>
    <x v="0"/>
    <x v="2"/>
    <x v="3"/>
    <x v="1"/>
    <x v="2"/>
    <x v="2"/>
    <x v="2"/>
    <m/>
    <m/>
    <m/>
    <m/>
    <m/>
    <m/>
  </r>
  <r>
    <x v="0"/>
    <x v="5"/>
    <x v="1"/>
    <m/>
    <x v="1"/>
    <x v="1"/>
    <x v="1"/>
    <x v="1"/>
    <x v="1"/>
    <x v="2"/>
    <x v="1"/>
    <x v="1"/>
    <x v="1"/>
    <x v="1"/>
    <x v="1"/>
    <x v="1"/>
    <x v="1"/>
    <x v="2"/>
    <x v="2"/>
    <x v="2"/>
    <x v="1"/>
    <x v="2"/>
    <x v="1"/>
    <x v="1"/>
    <x v="2"/>
    <x v="1"/>
    <x v="1"/>
    <x v="0"/>
    <x v="2"/>
    <x v="3"/>
    <x v="1"/>
    <x v="2"/>
    <x v="2"/>
    <x v="2"/>
    <m/>
    <m/>
    <m/>
    <m/>
    <m/>
    <m/>
  </r>
  <r>
    <x v="0"/>
    <x v="5"/>
    <x v="1"/>
    <m/>
    <x v="1"/>
    <x v="1"/>
    <x v="0"/>
    <x v="2"/>
    <x v="1"/>
    <x v="2"/>
    <x v="1"/>
    <x v="1"/>
    <x v="2"/>
    <x v="1"/>
    <x v="1"/>
    <x v="1"/>
    <x v="1"/>
    <x v="1"/>
    <x v="1"/>
    <x v="1"/>
    <x v="1"/>
    <x v="1"/>
    <x v="1"/>
    <x v="1"/>
    <x v="1"/>
    <x v="1"/>
    <x v="1"/>
    <x v="0"/>
    <x v="2"/>
    <x v="3"/>
    <x v="1"/>
    <x v="2"/>
    <x v="2"/>
    <x v="2"/>
    <m/>
    <m/>
    <m/>
    <m/>
    <m/>
    <m/>
  </r>
  <r>
    <x v="0"/>
    <x v="5"/>
    <x v="1"/>
    <m/>
    <x v="1"/>
    <x v="1"/>
    <x v="1"/>
    <x v="1"/>
    <x v="3"/>
    <x v="5"/>
    <x v="2"/>
    <x v="2"/>
    <x v="1"/>
    <x v="1"/>
    <x v="2"/>
    <x v="4"/>
    <x v="2"/>
    <x v="2"/>
    <x v="2"/>
    <x v="2"/>
    <x v="2"/>
    <x v="2"/>
    <x v="1"/>
    <x v="1"/>
    <x v="2"/>
    <x v="3"/>
    <x v="3"/>
    <x v="0"/>
    <x v="2"/>
    <x v="3"/>
    <x v="1"/>
    <x v="2"/>
    <x v="2"/>
    <x v="2"/>
    <m/>
    <m/>
    <m/>
    <m/>
    <m/>
    <m/>
  </r>
  <r>
    <x v="0"/>
    <x v="5"/>
    <x v="1"/>
    <m/>
    <x v="1"/>
    <x v="1"/>
    <x v="1"/>
    <x v="3"/>
    <x v="3"/>
    <x v="1"/>
    <x v="2"/>
    <x v="2"/>
    <x v="1"/>
    <x v="2"/>
    <x v="2"/>
    <x v="1"/>
    <x v="0"/>
    <x v="1"/>
    <x v="1"/>
    <x v="2"/>
    <x v="1"/>
    <x v="2"/>
    <x v="2"/>
    <x v="4"/>
    <x v="5"/>
    <x v="2"/>
    <x v="2"/>
    <x v="0"/>
    <x v="2"/>
    <x v="3"/>
    <x v="1"/>
    <x v="2"/>
    <x v="2"/>
    <x v="2"/>
    <m/>
    <m/>
    <m/>
    <m/>
    <m/>
    <m/>
  </r>
  <r>
    <x v="0"/>
    <x v="5"/>
    <x v="1"/>
    <m/>
    <x v="1"/>
    <x v="1"/>
    <x v="1"/>
    <x v="3"/>
    <x v="3"/>
    <x v="5"/>
    <x v="2"/>
    <x v="2"/>
    <x v="4"/>
    <x v="2"/>
    <x v="2"/>
    <x v="2"/>
    <x v="2"/>
    <x v="2"/>
    <x v="2"/>
    <x v="4"/>
    <x v="5"/>
    <x v="2"/>
    <x v="2"/>
    <x v="4"/>
    <x v="5"/>
    <x v="2"/>
    <x v="2"/>
    <x v="0"/>
    <x v="2"/>
    <x v="3"/>
    <x v="1"/>
    <x v="2"/>
    <x v="2"/>
    <x v="2"/>
    <m/>
    <m/>
    <m/>
    <m/>
    <m/>
    <m/>
  </r>
  <r>
    <x v="0"/>
    <x v="5"/>
    <x v="1"/>
    <m/>
    <x v="1"/>
    <x v="1"/>
    <x v="0"/>
    <x v="3"/>
    <x v="1"/>
    <x v="5"/>
    <x v="4"/>
    <x v="4"/>
    <x v="5"/>
    <x v="1"/>
    <x v="2"/>
    <x v="1"/>
    <x v="1"/>
    <x v="5"/>
    <x v="1"/>
    <x v="1"/>
    <x v="2"/>
    <x v="2"/>
    <x v="1"/>
    <x v="4"/>
    <x v="5"/>
    <x v="2"/>
    <x v="2"/>
    <x v="0"/>
    <x v="2"/>
    <x v="3"/>
    <x v="1"/>
    <x v="2"/>
    <x v="2"/>
    <x v="2"/>
    <m/>
    <m/>
    <m/>
    <m/>
    <m/>
    <m/>
  </r>
  <r>
    <x v="0"/>
    <x v="5"/>
    <x v="1"/>
    <m/>
    <x v="1"/>
    <x v="1"/>
    <x v="0"/>
    <x v="1"/>
    <x v="3"/>
    <x v="4"/>
    <x v="1"/>
    <x v="1"/>
    <x v="1"/>
    <x v="1"/>
    <x v="2"/>
    <x v="2"/>
    <x v="1"/>
    <x v="5"/>
    <x v="2"/>
    <x v="1"/>
    <x v="1"/>
    <x v="2"/>
    <x v="1"/>
    <x v="4"/>
    <x v="5"/>
    <x v="2"/>
    <x v="2"/>
    <x v="0"/>
    <x v="2"/>
    <x v="3"/>
    <x v="1"/>
    <x v="2"/>
    <x v="2"/>
    <x v="2"/>
    <m/>
    <m/>
    <m/>
    <m/>
    <m/>
    <m/>
  </r>
  <r>
    <x v="0"/>
    <x v="5"/>
    <x v="1"/>
    <m/>
    <x v="1"/>
    <x v="1"/>
    <x v="0"/>
    <x v="1"/>
    <x v="1"/>
    <x v="2"/>
    <x v="1"/>
    <x v="1"/>
    <x v="3"/>
    <x v="1"/>
    <x v="1"/>
    <x v="1"/>
    <x v="1"/>
    <x v="1"/>
    <x v="1"/>
    <x v="1"/>
    <x v="1"/>
    <x v="1"/>
    <x v="1"/>
    <x v="1"/>
    <x v="1"/>
    <x v="1"/>
    <x v="1"/>
    <x v="0"/>
    <x v="2"/>
    <x v="3"/>
    <x v="1"/>
    <x v="2"/>
    <x v="2"/>
    <x v="2"/>
    <m/>
    <m/>
    <m/>
    <m/>
    <m/>
    <m/>
  </r>
  <r>
    <x v="0"/>
    <x v="5"/>
    <x v="1"/>
    <m/>
    <x v="1"/>
    <x v="1"/>
    <x v="0"/>
    <x v="1"/>
    <x v="1"/>
    <x v="1"/>
    <x v="1"/>
    <x v="2"/>
    <x v="1"/>
    <x v="4"/>
    <x v="1"/>
    <x v="1"/>
    <x v="1"/>
    <x v="2"/>
    <x v="1"/>
    <x v="1"/>
    <x v="1"/>
    <x v="1"/>
    <x v="1"/>
    <x v="4"/>
    <x v="5"/>
    <x v="1"/>
    <x v="1"/>
    <x v="0"/>
    <x v="2"/>
    <x v="3"/>
    <x v="1"/>
    <x v="2"/>
    <x v="2"/>
    <x v="2"/>
    <m/>
    <m/>
    <m/>
    <m/>
    <m/>
    <m/>
  </r>
  <r>
    <x v="0"/>
    <x v="5"/>
    <x v="1"/>
    <m/>
    <x v="1"/>
    <x v="1"/>
    <x v="1"/>
    <x v="2"/>
    <x v="2"/>
    <x v="2"/>
    <x v="2"/>
    <x v="2"/>
    <x v="1"/>
    <x v="2"/>
    <x v="2"/>
    <x v="2"/>
    <x v="1"/>
    <x v="2"/>
    <x v="2"/>
    <x v="2"/>
    <x v="1"/>
    <x v="2"/>
    <x v="3"/>
    <x v="1"/>
    <x v="2"/>
    <x v="2"/>
    <x v="1"/>
    <x v="0"/>
    <x v="2"/>
    <x v="3"/>
    <x v="1"/>
    <x v="2"/>
    <x v="2"/>
    <x v="2"/>
    <m/>
    <m/>
    <m/>
    <m/>
    <m/>
    <m/>
  </r>
  <r>
    <x v="0"/>
    <x v="5"/>
    <x v="1"/>
    <m/>
    <x v="1"/>
    <x v="1"/>
    <x v="1"/>
    <x v="2"/>
    <x v="1"/>
    <x v="2"/>
    <x v="1"/>
    <x v="1"/>
    <x v="2"/>
    <x v="1"/>
    <x v="1"/>
    <x v="1"/>
    <x v="1"/>
    <x v="1"/>
    <x v="1"/>
    <x v="1"/>
    <x v="1"/>
    <x v="1"/>
    <x v="1"/>
    <x v="5"/>
    <x v="1"/>
    <x v="1"/>
    <x v="1"/>
    <x v="0"/>
    <x v="2"/>
    <x v="3"/>
    <x v="1"/>
    <x v="2"/>
    <x v="2"/>
    <x v="2"/>
    <m/>
    <m/>
    <m/>
    <m/>
    <m/>
    <m/>
  </r>
  <r>
    <x v="0"/>
    <x v="5"/>
    <x v="1"/>
    <m/>
    <x v="1"/>
    <x v="1"/>
    <x v="1"/>
    <x v="3"/>
    <x v="1"/>
    <x v="1"/>
    <x v="2"/>
    <x v="2"/>
    <x v="1"/>
    <x v="2"/>
    <x v="2"/>
    <x v="2"/>
    <x v="2"/>
    <x v="2"/>
    <x v="1"/>
    <x v="2"/>
    <x v="2"/>
    <x v="2"/>
    <x v="2"/>
    <x v="4"/>
    <x v="5"/>
    <x v="2"/>
    <x v="2"/>
    <x v="0"/>
    <x v="2"/>
    <x v="3"/>
    <x v="1"/>
    <x v="2"/>
    <x v="2"/>
    <x v="2"/>
    <m/>
    <m/>
    <m/>
    <m/>
    <m/>
    <m/>
  </r>
  <r>
    <x v="0"/>
    <x v="5"/>
    <x v="1"/>
    <m/>
    <x v="1"/>
    <x v="1"/>
    <x v="1"/>
    <x v="2"/>
    <x v="2"/>
    <x v="2"/>
    <x v="2"/>
    <x v="1"/>
    <x v="2"/>
    <x v="1"/>
    <x v="1"/>
    <x v="2"/>
    <x v="1"/>
    <x v="2"/>
    <x v="2"/>
    <x v="1"/>
    <x v="1"/>
    <x v="1"/>
    <x v="1"/>
    <x v="3"/>
    <x v="2"/>
    <x v="1"/>
    <x v="1"/>
    <x v="0"/>
    <x v="2"/>
    <x v="3"/>
    <x v="1"/>
    <x v="2"/>
    <x v="2"/>
    <x v="2"/>
    <m/>
    <m/>
    <m/>
    <m/>
    <m/>
    <m/>
  </r>
  <r>
    <x v="0"/>
    <x v="5"/>
    <x v="1"/>
    <m/>
    <x v="1"/>
    <x v="1"/>
    <x v="0"/>
    <x v="3"/>
    <x v="5"/>
    <x v="5"/>
    <x v="2"/>
    <x v="1"/>
    <x v="1"/>
    <x v="1"/>
    <x v="3"/>
    <x v="3"/>
    <x v="1"/>
    <x v="3"/>
    <x v="2"/>
    <x v="1"/>
    <x v="2"/>
    <x v="3"/>
    <x v="2"/>
    <x v="5"/>
    <x v="4"/>
    <x v="2"/>
    <x v="2"/>
    <x v="0"/>
    <x v="2"/>
    <x v="3"/>
    <x v="1"/>
    <x v="2"/>
    <x v="2"/>
    <x v="2"/>
    <m/>
    <m/>
    <m/>
    <m/>
    <m/>
    <m/>
  </r>
  <r>
    <x v="0"/>
    <x v="5"/>
    <x v="1"/>
    <m/>
    <x v="1"/>
    <x v="1"/>
    <x v="0"/>
    <x v="1"/>
    <x v="5"/>
    <x v="4"/>
    <x v="2"/>
    <x v="1"/>
    <x v="4"/>
    <x v="1"/>
    <x v="4"/>
    <x v="1"/>
    <x v="5"/>
    <x v="1"/>
    <x v="1"/>
    <x v="1"/>
    <x v="1"/>
    <x v="2"/>
    <x v="3"/>
    <x v="4"/>
    <x v="5"/>
    <x v="2"/>
    <x v="3"/>
    <x v="0"/>
    <x v="2"/>
    <x v="3"/>
    <x v="1"/>
    <x v="2"/>
    <x v="2"/>
    <x v="2"/>
    <m/>
    <m/>
    <m/>
    <m/>
    <m/>
    <m/>
  </r>
  <r>
    <x v="0"/>
    <x v="5"/>
    <x v="1"/>
    <m/>
    <x v="1"/>
    <x v="1"/>
    <x v="0"/>
    <x v="2"/>
    <x v="3"/>
    <x v="2"/>
    <x v="1"/>
    <x v="1"/>
    <x v="2"/>
    <x v="1"/>
    <x v="1"/>
    <x v="1"/>
    <x v="1"/>
    <x v="1"/>
    <x v="1"/>
    <x v="1"/>
    <x v="1"/>
    <x v="1"/>
    <x v="1"/>
    <x v="3"/>
    <x v="2"/>
    <x v="2"/>
    <x v="1"/>
    <x v="0"/>
    <x v="2"/>
    <x v="3"/>
    <x v="1"/>
    <x v="2"/>
    <x v="2"/>
    <x v="2"/>
    <m/>
    <m/>
    <m/>
    <m/>
    <m/>
    <m/>
  </r>
  <r>
    <x v="0"/>
    <x v="5"/>
    <x v="1"/>
    <m/>
    <x v="1"/>
    <x v="1"/>
    <x v="0"/>
    <x v="1"/>
    <x v="3"/>
    <x v="2"/>
    <x v="3"/>
    <x v="3"/>
    <x v="3"/>
    <x v="1"/>
    <x v="1"/>
    <x v="3"/>
    <x v="1"/>
    <x v="1"/>
    <x v="1"/>
    <x v="3"/>
    <x v="2"/>
    <x v="1"/>
    <x v="1"/>
    <x v="4"/>
    <x v="2"/>
    <x v="2"/>
    <x v="2"/>
    <x v="0"/>
    <x v="2"/>
    <x v="3"/>
    <x v="1"/>
    <x v="2"/>
    <x v="2"/>
    <x v="2"/>
    <m/>
    <m/>
    <m/>
    <m/>
    <m/>
    <m/>
  </r>
  <r>
    <x v="0"/>
    <x v="5"/>
    <x v="1"/>
    <m/>
    <x v="1"/>
    <x v="1"/>
    <x v="0"/>
    <x v="1"/>
    <x v="4"/>
    <x v="4"/>
    <x v="1"/>
    <x v="2"/>
    <x v="2"/>
    <x v="1"/>
    <x v="2"/>
    <x v="2"/>
    <x v="2"/>
    <x v="2"/>
    <x v="2"/>
    <x v="2"/>
    <x v="1"/>
    <x v="2"/>
    <x v="2"/>
    <x v="2"/>
    <x v="3"/>
    <x v="1"/>
    <x v="1"/>
    <x v="0"/>
    <x v="2"/>
    <x v="3"/>
    <x v="1"/>
    <x v="2"/>
    <x v="2"/>
    <x v="2"/>
    <m/>
    <m/>
    <m/>
    <m/>
    <m/>
    <m/>
  </r>
  <r>
    <x v="0"/>
    <x v="5"/>
    <x v="1"/>
    <m/>
    <x v="1"/>
    <x v="1"/>
    <x v="0"/>
    <x v="2"/>
    <x v="1"/>
    <x v="4"/>
    <x v="1"/>
    <x v="1"/>
    <x v="2"/>
    <x v="1"/>
    <x v="1"/>
    <x v="1"/>
    <x v="1"/>
    <x v="1"/>
    <x v="1"/>
    <x v="1"/>
    <x v="1"/>
    <x v="1"/>
    <x v="1"/>
    <x v="1"/>
    <x v="1"/>
    <x v="1"/>
    <x v="1"/>
    <x v="0"/>
    <x v="2"/>
    <x v="3"/>
    <x v="1"/>
    <x v="2"/>
    <x v="2"/>
    <x v="2"/>
    <m/>
    <m/>
    <m/>
    <m/>
    <m/>
    <m/>
  </r>
  <r>
    <x v="0"/>
    <x v="5"/>
    <x v="1"/>
    <m/>
    <x v="1"/>
    <x v="1"/>
    <x v="0"/>
    <x v="2"/>
    <x v="1"/>
    <x v="2"/>
    <x v="1"/>
    <x v="1"/>
    <x v="1"/>
    <x v="1"/>
    <x v="1"/>
    <x v="1"/>
    <x v="1"/>
    <x v="1"/>
    <x v="1"/>
    <x v="1"/>
    <x v="1"/>
    <x v="1"/>
    <x v="1"/>
    <x v="3"/>
    <x v="2"/>
    <x v="1"/>
    <x v="1"/>
    <x v="0"/>
    <x v="2"/>
    <x v="3"/>
    <x v="1"/>
    <x v="2"/>
    <x v="2"/>
    <x v="2"/>
    <m/>
    <m/>
    <m/>
    <m/>
    <m/>
    <m/>
  </r>
  <r>
    <x v="0"/>
    <x v="5"/>
    <x v="1"/>
    <m/>
    <x v="1"/>
    <x v="1"/>
    <x v="0"/>
    <x v="1"/>
    <x v="1"/>
    <x v="1"/>
    <x v="1"/>
    <x v="1"/>
    <x v="2"/>
    <x v="1"/>
    <x v="1"/>
    <x v="1"/>
    <x v="1"/>
    <x v="3"/>
    <x v="3"/>
    <x v="2"/>
    <x v="1"/>
    <x v="3"/>
    <x v="1"/>
    <x v="1"/>
    <x v="2"/>
    <x v="1"/>
    <x v="1"/>
    <x v="0"/>
    <x v="2"/>
    <x v="3"/>
    <x v="1"/>
    <x v="2"/>
    <x v="2"/>
    <x v="2"/>
    <m/>
    <m/>
    <m/>
    <m/>
    <m/>
    <m/>
  </r>
  <r>
    <x v="0"/>
    <x v="5"/>
    <x v="1"/>
    <m/>
    <x v="1"/>
    <x v="1"/>
    <x v="1"/>
    <x v="3"/>
    <x v="3"/>
    <x v="2"/>
    <x v="1"/>
    <x v="1"/>
    <x v="1"/>
    <x v="3"/>
    <x v="3"/>
    <x v="3"/>
    <x v="2"/>
    <x v="3"/>
    <x v="3"/>
    <x v="2"/>
    <x v="3"/>
    <x v="4"/>
    <x v="3"/>
    <x v="2"/>
    <x v="3"/>
    <x v="3"/>
    <x v="3"/>
    <x v="0"/>
    <x v="2"/>
    <x v="3"/>
    <x v="1"/>
    <x v="2"/>
    <x v="2"/>
    <x v="2"/>
    <m/>
    <m/>
    <m/>
    <m/>
    <m/>
    <m/>
  </r>
  <r>
    <x v="0"/>
    <x v="5"/>
    <x v="1"/>
    <m/>
    <x v="1"/>
    <x v="1"/>
    <x v="0"/>
    <x v="3"/>
    <x v="5"/>
    <x v="1"/>
    <x v="3"/>
    <x v="2"/>
    <x v="3"/>
    <x v="2"/>
    <x v="2"/>
    <x v="2"/>
    <x v="2"/>
    <x v="3"/>
    <x v="2"/>
    <x v="2"/>
    <x v="2"/>
    <x v="4"/>
    <x v="1"/>
    <x v="5"/>
    <x v="4"/>
    <x v="2"/>
    <x v="2"/>
    <x v="0"/>
    <x v="2"/>
    <x v="3"/>
    <x v="1"/>
    <x v="2"/>
    <x v="2"/>
    <x v="2"/>
    <m/>
    <m/>
    <m/>
    <m/>
    <m/>
    <m/>
  </r>
  <r>
    <x v="0"/>
    <x v="5"/>
    <x v="1"/>
    <m/>
    <x v="1"/>
    <x v="1"/>
    <x v="0"/>
    <x v="2"/>
    <x v="2"/>
    <x v="4"/>
    <x v="1"/>
    <x v="1"/>
    <x v="2"/>
    <x v="1"/>
    <x v="1"/>
    <x v="1"/>
    <x v="1"/>
    <x v="1"/>
    <x v="1"/>
    <x v="1"/>
    <x v="1"/>
    <x v="1"/>
    <x v="1"/>
    <x v="5"/>
    <x v="4"/>
    <x v="1"/>
    <x v="1"/>
    <x v="0"/>
    <x v="2"/>
    <x v="3"/>
    <x v="1"/>
    <x v="2"/>
    <x v="2"/>
    <x v="2"/>
    <m/>
    <m/>
    <m/>
    <m/>
    <m/>
    <m/>
  </r>
  <r>
    <x v="0"/>
    <x v="5"/>
    <x v="1"/>
    <m/>
    <x v="1"/>
    <x v="1"/>
    <x v="1"/>
    <x v="2"/>
    <x v="1"/>
    <x v="4"/>
    <x v="1"/>
    <x v="1"/>
    <x v="1"/>
    <x v="1"/>
    <x v="1"/>
    <x v="1"/>
    <x v="1"/>
    <x v="3"/>
    <x v="1"/>
    <x v="1"/>
    <x v="1"/>
    <x v="1"/>
    <x v="1"/>
    <x v="3"/>
    <x v="4"/>
    <x v="1"/>
    <x v="1"/>
    <x v="0"/>
    <x v="2"/>
    <x v="3"/>
    <x v="1"/>
    <x v="2"/>
    <x v="2"/>
    <x v="2"/>
    <m/>
    <m/>
    <m/>
    <m/>
    <m/>
    <m/>
  </r>
  <r>
    <x v="0"/>
    <x v="5"/>
    <x v="1"/>
    <m/>
    <x v="1"/>
    <x v="1"/>
    <x v="1"/>
    <x v="2"/>
    <x v="2"/>
    <x v="2"/>
    <x v="1"/>
    <x v="1"/>
    <x v="2"/>
    <x v="1"/>
    <x v="1"/>
    <x v="1"/>
    <x v="1"/>
    <x v="1"/>
    <x v="1"/>
    <x v="1"/>
    <x v="1"/>
    <x v="1"/>
    <x v="1"/>
    <x v="5"/>
    <x v="4"/>
    <x v="1"/>
    <x v="1"/>
    <x v="0"/>
    <x v="2"/>
    <x v="3"/>
    <x v="1"/>
    <x v="2"/>
    <x v="2"/>
    <x v="2"/>
    <m/>
    <m/>
    <m/>
    <m/>
    <m/>
    <m/>
  </r>
  <r>
    <x v="0"/>
    <x v="5"/>
    <x v="1"/>
    <m/>
    <x v="1"/>
    <x v="1"/>
    <x v="1"/>
    <x v="2"/>
    <x v="2"/>
    <x v="2"/>
    <x v="1"/>
    <x v="1"/>
    <x v="1"/>
    <x v="1"/>
    <x v="1"/>
    <x v="1"/>
    <x v="1"/>
    <x v="1"/>
    <x v="1"/>
    <x v="1"/>
    <x v="1"/>
    <x v="1"/>
    <x v="1"/>
    <x v="3"/>
    <x v="2"/>
    <x v="1"/>
    <x v="1"/>
    <x v="0"/>
    <x v="2"/>
    <x v="3"/>
    <x v="1"/>
    <x v="2"/>
    <x v="2"/>
    <x v="2"/>
    <m/>
    <m/>
    <m/>
    <m/>
    <m/>
    <m/>
  </r>
  <r>
    <x v="0"/>
    <x v="5"/>
    <x v="1"/>
    <m/>
    <x v="1"/>
    <x v="1"/>
    <x v="0"/>
    <x v="2"/>
    <x v="2"/>
    <x v="2"/>
    <x v="1"/>
    <x v="1"/>
    <x v="3"/>
    <x v="1"/>
    <x v="1"/>
    <x v="1"/>
    <x v="1"/>
    <x v="1"/>
    <x v="1"/>
    <x v="1"/>
    <x v="1"/>
    <x v="1"/>
    <x v="1"/>
    <x v="3"/>
    <x v="2"/>
    <x v="1"/>
    <x v="1"/>
    <x v="0"/>
    <x v="2"/>
    <x v="3"/>
    <x v="1"/>
    <x v="2"/>
    <x v="2"/>
    <x v="2"/>
    <m/>
    <m/>
    <m/>
    <m/>
    <m/>
    <m/>
  </r>
  <r>
    <x v="0"/>
    <x v="5"/>
    <x v="1"/>
    <m/>
    <x v="1"/>
    <x v="1"/>
    <x v="3"/>
    <x v="2"/>
    <x v="1"/>
    <x v="1"/>
    <x v="1"/>
    <x v="1"/>
    <x v="2"/>
    <x v="1"/>
    <x v="2"/>
    <x v="1"/>
    <x v="1"/>
    <x v="2"/>
    <x v="2"/>
    <x v="1"/>
    <x v="1"/>
    <x v="1"/>
    <x v="1"/>
    <x v="3"/>
    <x v="2"/>
    <x v="1"/>
    <x v="1"/>
    <x v="0"/>
    <x v="2"/>
    <x v="3"/>
    <x v="1"/>
    <x v="2"/>
    <x v="2"/>
    <x v="2"/>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3"/>
    <x v="2"/>
    <x v="3"/>
    <x v="1"/>
    <x v="3"/>
    <x v="3"/>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1"/>
    <x v="0"/>
    <x v="0"/>
    <x v="3"/>
    <x v="1"/>
    <x v="1"/>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3"/>
    <x v="0"/>
    <x v="0"/>
    <x v="0"/>
    <x v="0"/>
    <x v="0"/>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2"/>
    <x v="0"/>
    <x v="1"/>
    <x v="0"/>
    <x v="3"/>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3"/>
    <x v="3"/>
    <x v="1"/>
    <m/>
    <m/>
    <m/>
    <m/>
    <m/>
    <m/>
  </r>
  <r>
    <x v="0"/>
    <x v="5"/>
    <x v="1"/>
    <m/>
    <x v="1"/>
    <x v="0"/>
    <x v="1"/>
    <x v="0"/>
    <x v="0"/>
    <x v="0"/>
    <x v="0"/>
    <x v="0"/>
    <x v="0"/>
    <x v="0"/>
    <x v="0"/>
    <x v="0"/>
    <x v="0"/>
    <x v="0"/>
    <x v="0"/>
    <x v="0"/>
    <x v="0"/>
    <x v="0"/>
    <x v="0"/>
    <x v="0"/>
    <x v="0"/>
    <x v="0"/>
    <x v="0"/>
    <x v="0"/>
    <x v="0"/>
    <x v="0"/>
    <x v="0"/>
    <x v="3"/>
    <x v="0"/>
    <x v="0"/>
    <m/>
    <m/>
    <m/>
    <m/>
    <m/>
    <m/>
  </r>
  <r>
    <x v="0"/>
    <x v="5"/>
    <x v="1"/>
    <m/>
    <x v="1"/>
    <x v="0"/>
    <x v="0"/>
    <x v="0"/>
    <x v="0"/>
    <x v="0"/>
    <x v="0"/>
    <x v="0"/>
    <x v="0"/>
    <x v="0"/>
    <x v="0"/>
    <x v="0"/>
    <x v="0"/>
    <x v="0"/>
    <x v="0"/>
    <x v="0"/>
    <x v="0"/>
    <x v="0"/>
    <x v="0"/>
    <x v="0"/>
    <x v="0"/>
    <x v="0"/>
    <x v="0"/>
    <x v="0"/>
    <x v="0"/>
    <x v="0"/>
    <x v="0"/>
    <x v="3"/>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1"/>
    <x v="0"/>
    <x v="2"/>
    <x v="1"/>
    <x v="1"/>
    <x v="0"/>
    <m/>
    <m/>
    <m/>
    <m/>
    <m/>
    <m/>
  </r>
  <r>
    <x v="0"/>
    <x v="5"/>
    <x v="1"/>
    <m/>
    <x v="1"/>
    <x v="0"/>
    <x v="1"/>
    <x v="0"/>
    <x v="0"/>
    <x v="0"/>
    <x v="0"/>
    <x v="0"/>
    <x v="0"/>
    <x v="0"/>
    <x v="0"/>
    <x v="0"/>
    <x v="0"/>
    <x v="0"/>
    <x v="0"/>
    <x v="0"/>
    <x v="0"/>
    <x v="0"/>
    <x v="0"/>
    <x v="0"/>
    <x v="0"/>
    <x v="0"/>
    <x v="0"/>
    <x v="0"/>
    <x v="0"/>
    <x v="1"/>
    <x v="0"/>
    <x v="0"/>
    <x v="0"/>
    <x v="0"/>
    <m/>
    <m/>
    <m/>
    <m/>
    <m/>
    <m/>
  </r>
  <r>
    <x v="0"/>
    <x v="5"/>
    <x v="1"/>
    <m/>
    <x v="1"/>
    <x v="0"/>
    <x v="0"/>
    <x v="0"/>
    <x v="0"/>
    <x v="0"/>
    <x v="0"/>
    <x v="0"/>
    <x v="0"/>
    <x v="0"/>
    <x v="0"/>
    <x v="0"/>
    <x v="0"/>
    <x v="0"/>
    <x v="0"/>
    <x v="0"/>
    <x v="0"/>
    <x v="0"/>
    <x v="0"/>
    <x v="0"/>
    <x v="0"/>
    <x v="0"/>
    <x v="0"/>
    <x v="0"/>
    <x v="0"/>
    <x v="0"/>
    <x v="2"/>
    <x v="0"/>
    <x v="0"/>
    <x v="1"/>
    <m/>
    <m/>
    <m/>
    <m/>
    <m/>
    <m/>
  </r>
  <r>
    <x v="0"/>
    <x v="5"/>
    <x v="1"/>
    <m/>
    <x v="1"/>
    <x v="0"/>
    <x v="1"/>
    <x v="0"/>
    <x v="0"/>
    <x v="0"/>
    <x v="0"/>
    <x v="0"/>
    <x v="0"/>
    <x v="0"/>
    <x v="0"/>
    <x v="0"/>
    <x v="0"/>
    <x v="0"/>
    <x v="0"/>
    <x v="0"/>
    <x v="0"/>
    <x v="0"/>
    <x v="0"/>
    <x v="0"/>
    <x v="0"/>
    <x v="0"/>
    <x v="0"/>
    <x v="0"/>
    <x v="1"/>
    <x v="0"/>
    <x v="2"/>
    <x v="3"/>
    <x v="1"/>
    <x v="0"/>
    <m/>
    <m/>
    <m/>
    <m/>
    <m/>
    <m/>
  </r>
  <r>
    <x v="0"/>
    <x v="5"/>
    <x v="1"/>
    <m/>
    <x v="1"/>
    <x v="0"/>
    <x v="0"/>
    <x v="0"/>
    <x v="0"/>
    <x v="0"/>
    <x v="0"/>
    <x v="0"/>
    <x v="0"/>
    <x v="0"/>
    <x v="0"/>
    <x v="0"/>
    <x v="0"/>
    <x v="0"/>
    <x v="0"/>
    <x v="0"/>
    <x v="0"/>
    <x v="0"/>
    <x v="0"/>
    <x v="0"/>
    <x v="0"/>
    <x v="0"/>
    <x v="0"/>
    <x v="0"/>
    <x v="0"/>
    <x v="0"/>
    <x v="2"/>
    <x v="3"/>
    <x v="0"/>
    <x v="1"/>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1"/>
    <x v="0"/>
    <x v="0"/>
    <x v="1"/>
    <x v="0"/>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3"/>
    <x v="0"/>
    <m/>
    <m/>
    <m/>
    <m/>
    <m/>
    <m/>
  </r>
  <r>
    <x v="0"/>
    <x v="5"/>
    <x v="1"/>
    <m/>
    <x v="1"/>
    <x v="0"/>
    <x v="0"/>
    <x v="0"/>
    <x v="0"/>
    <x v="0"/>
    <x v="0"/>
    <x v="0"/>
    <x v="0"/>
    <x v="0"/>
    <x v="0"/>
    <x v="0"/>
    <x v="0"/>
    <x v="0"/>
    <x v="0"/>
    <x v="0"/>
    <x v="0"/>
    <x v="0"/>
    <x v="0"/>
    <x v="0"/>
    <x v="0"/>
    <x v="0"/>
    <x v="0"/>
    <x v="0"/>
    <x v="0"/>
    <x v="0"/>
    <x v="0"/>
    <x v="3"/>
    <x v="0"/>
    <x v="0"/>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1"/>
    <x v="0"/>
    <m/>
    <m/>
    <m/>
    <m/>
    <m/>
    <m/>
  </r>
  <r>
    <x v="0"/>
    <x v="5"/>
    <x v="1"/>
    <m/>
    <x v="1"/>
    <x v="0"/>
    <x v="1"/>
    <x v="0"/>
    <x v="0"/>
    <x v="0"/>
    <x v="0"/>
    <x v="0"/>
    <x v="0"/>
    <x v="0"/>
    <x v="0"/>
    <x v="0"/>
    <x v="0"/>
    <x v="0"/>
    <x v="0"/>
    <x v="0"/>
    <x v="0"/>
    <x v="0"/>
    <x v="0"/>
    <x v="0"/>
    <x v="0"/>
    <x v="0"/>
    <x v="0"/>
    <x v="0"/>
    <x v="0"/>
    <x v="0"/>
    <x v="0"/>
    <x v="0"/>
    <x v="1"/>
    <x v="1"/>
    <m/>
    <m/>
    <m/>
    <m/>
    <m/>
    <m/>
  </r>
  <r>
    <x v="0"/>
    <x v="5"/>
    <x v="1"/>
    <m/>
    <x v="1"/>
    <x v="0"/>
    <x v="0"/>
    <x v="0"/>
    <x v="0"/>
    <x v="0"/>
    <x v="0"/>
    <x v="0"/>
    <x v="0"/>
    <x v="0"/>
    <x v="0"/>
    <x v="0"/>
    <x v="0"/>
    <x v="0"/>
    <x v="0"/>
    <x v="0"/>
    <x v="0"/>
    <x v="0"/>
    <x v="0"/>
    <x v="0"/>
    <x v="0"/>
    <x v="0"/>
    <x v="0"/>
    <x v="0"/>
    <x v="0"/>
    <x v="0"/>
    <x v="0"/>
    <x v="0"/>
    <x v="0"/>
    <x v="1"/>
    <m/>
    <m/>
    <m/>
    <m/>
    <m/>
    <m/>
  </r>
  <r>
    <x v="0"/>
    <x v="5"/>
    <x v="1"/>
    <m/>
    <x v="1"/>
    <x v="0"/>
    <x v="0"/>
    <x v="0"/>
    <x v="0"/>
    <x v="0"/>
    <x v="0"/>
    <x v="0"/>
    <x v="0"/>
    <x v="0"/>
    <x v="0"/>
    <x v="0"/>
    <x v="0"/>
    <x v="0"/>
    <x v="0"/>
    <x v="0"/>
    <x v="0"/>
    <x v="0"/>
    <x v="0"/>
    <x v="0"/>
    <x v="0"/>
    <x v="0"/>
    <x v="0"/>
    <x v="0"/>
    <x v="0"/>
    <x v="0"/>
    <x v="0"/>
    <x v="3"/>
    <x v="1"/>
    <x v="1"/>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1"/>
    <x v="0"/>
    <x v="3"/>
    <x v="3"/>
    <x v="0"/>
    <m/>
    <m/>
    <m/>
    <m/>
    <m/>
    <m/>
  </r>
  <r>
    <x v="0"/>
    <x v="5"/>
    <x v="1"/>
    <m/>
    <x v="1"/>
    <x v="0"/>
    <x v="1"/>
    <x v="0"/>
    <x v="0"/>
    <x v="0"/>
    <x v="0"/>
    <x v="0"/>
    <x v="0"/>
    <x v="0"/>
    <x v="0"/>
    <x v="0"/>
    <x v="0"/>
    <x v="0"/>
    <x v="0"/>
    <x v="0"/>
    <x v="0"/>
    <x v="0"/>
    <x v="0"/>
    <x v="0"/>
    <x v="0"/>
    <x v="0"/>
    <x v="0"/>
    <x v="0"/>
    <x v="1"/>
    <x v="0"/>
    <x v="0"/>
    <x v="3"/>
    <x v="0"/>
    <x v="1"/>
    <m/>
    <m/>
    <m/>
    <m/>
    <m/>
    <m/>
  </r>
  <r>
    <x v="0"/>
    <x v="5"/>
    <x v="1"/>
    <m/>
    <x v="1"/>
    <x v="0"/>
    <x v="1"/>
    <x v="0"/>
    <x v="0"/>
    <x v="0"/>
    <x v="0"/>
    <x v="0"/>
    <x v="0"/>
    <x v="0"/>
    <x v="0"/>
    <x v="0"/>
    <x v="0"/>
    <x v="0"/>
    <x v="0"/>
    <x v="0"/>
    <x v="0"/>
    <x v="0"/>
    <x v="0"/>
    <x v="0"/>
    <x v="0"/>
    <x v="0"/>
    <x v="0"/>
    <x v="0"/>
    <x v="0"/>
    <x v="1"/>
    <x v="0"/>
    <x v="3"/>
    <x v="3"/>
    <x v="0"/>
    <m/>
    <m/>
    <m/>
    <m/>
    <m/>
    <m/>
  </r>
  <r>
    <x v="0"/>
    <x v="5"/>
    <x v="1"/>
    <m/>
    <x v="1"/>
    <x v="0"/>
    <x v="1"/>
    <x v="0"/>
    <x v="0"/>
    <x v="0"/>
    <x v="0"/>
    <x v="0"/>
    <x v="0"/>
    <x v="0"/>
    <x v="0"/>
    <x v="0"/>
    <x v="0"/>
    <x v="0"/>
    <x v="0"/>
    <x v="0"/>
    <x v="0"/>
    <x v="0"/>
    <x v="0"/>
    <x v="0"/>
    <x v="0"/>
    <x v="0"/>
    <x v="0"/>
    <x v="0"/>
    <x v="0"/>
    <x v="0"/>
    <x v="2"/>
    <x v="0"/>
    <x v="1"/>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2"/>
    <x v="0"/>
    <x v="0"/>
    <x v="3"/>
    <x v="0"/>
    <m/>
    <m/>
    <m/>
    <m/>
    <m/>
    <m/>
  </r>
  <r>
    <x v="0"/>
    <x v="6"/>
    <x v="1"/>
    <m/>
    <x v="1"/>
    <x v="1"/>
    <x v="0"/>
    <x v="1"/>
    <x v="3"/>
    <x v="4"/>
    <x v="1"/>
    <x v="1"/>
    <x v="2"/>
    <x v="2"/>
    <x v="3"/>
    <x v="2"/>
    <x v="1"/>
    <x v="2"/>
    <x v="1"/>
    <x v="1"/>
    <x v="1"/>
    <x v="1"/>
    <x v="1"/>
    <x v="3"/>
    <x v="2"/>
    <x v="1"/>
    <x v="1"/>
    <x v="0"/>
    <x v="2"/>
    <x v="3"/>
    <x v="1"/>
    <x v="2"/>
    <x v="2"/>
    <x v="2"/>
    <m/>
    <m/>
    <m/>
    <m/>
    <m/>
    <m/>
  </r>
  <r>
    <x v="0"/>
    <x v="6"/>
    <x v="1"/>
    <m/>
    <x v="1"/>
    <x v="1"/>
    <x v="1"/>
    <x v="2"/>
    <x v="2"/>
    <x v="2"/>
    <x v="1"/>
    <x v="1"/>
    <x v="2"/>
    <x v="1"/>
    <x v="1"/>
    <x v="1"/>
    <x v="1"/>
    <x v="1"/>
    <x v="1"/>
    <x v="1"/>
    <x v="1"/>
    <x v="1"/>
    <x v="1"/>
    <x v="1"/>
    <x v="1"/>
    <x v="1"/>
    <x v="1"/>
    <x v="0"/>
    <x v="2"/>
    <x v="3"/>
    <x v="1"/>
    <x v="2"/>
    <x v="2"/>
    <x v="2"/>
    <m/>
    <m/>
    <m/>
    <m/>
    <m/>
    <m/>
  </r>
  <r>
    <x v="0"/>
    <x v="6"/>
    <x v="1"/>
    <m/>
    <x v="1"/>
    <x v="1"/>
    <x v="1"/>
    <x v="2"/>
    <x v="4"/>
    <x v="3"/>
    <x v="1"/>
    <x v="1"/>
    <x v="3"/>
    <x v="1"/>
    <x v="3"/>
    <x v="1"/>
    <x v="1"/>
    <x v="3"/>
    <x v="1"/>
    <x v="1"/>
    <x v="1"/>
    <x v="1"/>
    <x v="1"/>
    <x v="1"/>
    <x v="1"/>
    <x v="1"/>
    <x v="1"/>
    <x v="0"/>
    <x v="2"/>
    <x v="3"/>
    <x v="1"/>
    <x v="2"/>
    <x v="2"/>
    <x v="2"/>
    <m/>
    <m/>
    <m/>
    <m/>
    <m/>
    <m/>
  </r>
  <r>
    <x v="0"/>
    <x v="6"/>
    <x v="1"/>
    <m/>
    <x v="1"/>
    <x v="1"/>
    <x v="0"/>
    <x v="2"/>
    <x v="1"/>
    <x v="2"/>
    <x v="1"/>
    <x v="1"/>
    <x v="2"/>
    <x v="1"/>
    <x v="1"/>
    <x v="1"/>
    <x v="1"/>
    <x v="3"/>
    <x v="3"/>
    <x v="1"/>
    <x v="1"/>
    <x v="3"/>
    <x v="1"/>
    <x v="3"/>
    <x v="3"/>
    <x v="1"/>
    <x v="2"/>
    <x v="0"/>
    <x v="2"/>
    <x v="3"/>
    <x v="1"/>
    <x v="2"/>
    <x v="2"/>
    <x v="2"/>
    <m/>
    <m/>
    <m/>
    <m/>
    <m/>
    <m/>
  </r>
  <r>
    <x v="0"/>
    <x v="6"/>
    <x v="1"/>
    <m/>
    <x v="1"/>
    <x v="1"/>
    <x v="1"/>
    <x v="3"/>
    <x v="3"/>
    <x v="1"/>
    <x v="2"/>
    <x v="1"/>
    <x v="1"/>
    <x v="2"/>
    <x v="2"/>
    <x v="2"/>
    <x v="1"/>
    <x v="1"/>
    <x v="1"/>
    <x v="1"/>
    <x v="1"/>
    <x v="1"/>
    <x v="3"/>
    <x v="2"/>
    <x v="1"/>
    <x v="2"/>
    <x v="3"/>
    <x v="0"/>
    <x v="2"/>
    <x v="3"/>
    <x v="1"/>
    <x v="2"/>
    <x v="2"/>
    <x v="2"/>
    <m/>
    <m/>
    <m/>
    <m/>
    <m/>
    <m/>
  </r>
  <r>
    <x v="0"/>
    <x v="6"/>
    <x v="1"/>
    <m/>
    <x v="1"/>
    <x v="1"/>
    <x v="0"/>
    <x v="2"/>
    <x v="2"/>
    <x v="2"/>
    <x v="1"/>
    <x v="1"/>
    <x v="2"/>
    <x v="1"/>
    <x v="1"/>
    <x v="1"/>
    <x v="1"/>
    <x v="1"/>
    <x v="1"/>
    <x v="1"/>
    <x v="1"/>
    <x v="1"/>
    <x v="1"/>
    <x v="3"/>
    <x v="1"/>
    <x v="1"/>
    <x v="1"/>
    <x v="0"/>
    <x v="2"/>
    <x v="3"/>
    <x v="1"/>
    <x v="2"/>
    <x v="2"/>
    <x v="2"/>
    <m/>
    <m/>
    <m/>
    <m/>
    <m/>
    <m/>
  </r>
  <r>
    <x v="0"/>
    <x v="6"/>
    <x v="1"/>
    <m/>
    <x v="1"/>
    <x v="1"/>
    <x v="1"/>
    <x v="2"/>
    <x v="1"/>
    <x v="4"/>
    <x v="1"/>
    <x v="1"/>
    <x v="1"/>
    <x v="1"/>
    <x v="1"/>
    <x v="1"/>
    <x v="1"/>
    <x v="1"/>
    <x v="1"/>
    <x v="1"/>
    <x v="1"/>
    <x v="3"/>
    <x v="1"/>
    <x v="1"/>
    <x v="1"/>
    <x v="1"/>
    <x v="1"/>
    <x v="0"/>
    <x v="2"/>
    <x v="3"/>
    <x v="1"/>
    <x v="2"/>
    <x v="2"/>
    <x v="2"/>
    <m/>
    <m/>
    <m/>
    <m/>
    <m/>
    <m/>
  </r>
  <r>
    <x v="0"/>
    <x v="6"/>
    <x v="1"/>
    <m/>
    <x v="1"/>
    <x v="1"/>
    <x v="0"/>
    <x v="1"/>
    <x v="1"/>
    <x v="2"/>
    <x v="2"/>
    <x v="1"/>
    <x v="1"/>
    <x v="2"/>
    <x v="2"/>
    <x v="2"/>
    <x v="1"/>
    <x v="2"/>
    <x v="1"/>
    <x v="1"/>
    <x v="1"/>
    <x v="1"/>
    <x v="2"/>
    <x v="3"/>
    <x v="2"/>
    <x v="2"/>
    <x v="2"/>
    <x v="0"/>
    <x v="2"/>
    <x v="3"/>
    <x v="1"/>
    <x v="2"/>
    <x v="2"/>
    <x v="2"/>
    <m/>
    <m/>
    <m/>
    <m/>
    <m/>
    <m/>
  </r>
  <r>
    <x v="0"/>
    <x v="6"/>
    <x v="1"/>
    <m/>
    <x v="1"/>
    <x v="1"/>
    <x v="1"/>
    <x v="2"/>
    <x v="4"/>
    <x v="4"/>
    <x v="1"/>
    <x v="1"/>
    <x v="3"/>
    <x v="3"/>
    <x v="1"/>
    <x v="2"/>
    <x v="1"/>
    <x v="2"/>
    <x v="3"/>
    <x v="3"/>
    <x v="1"/>
    <x v="1"/>
    <x v="3"/>
    <x v="5"/>
    <x v="2"/>
    <x v="2"/>
    <x v="1"/>
    <x v="0"/>
    <x v="2"/>
    <x v="3"/>
    <x v="1"/>
    <x v="2"/>
    <x v="2"/>
    <x v="2"/>
    <m/>
    <m/>
    <m/>
    <m/>
    <m/>
    <m/>
  </r>
  <r>
    <x v="0"/>
    <x v="6"/>
    <x v="1"/>
    <m/>
    <x v="1"/>
    <x v="1"/>
    <x v="1"/>
    <x v="1"/>
    <x v="2"/>
    <x v="2"/>
    <x v="2"/>
    <x v="1"/>
    <x v="1"/>
    <x v="3"/>
    <x v="2"/>
    <x v="2"/>
    <x v="2"/>
    <x v="2"/>
    <x v="1"/>
    <x v="3"/>
    <x v="2"/>
    <x v="2"/>
    <x v="1"/>
    <x v="3"/>
    <x v="4"/>
    <x v="2"/>
    <x v="1"/>
    <x v="0"/>
    <x v="2"/>
    <x v="3"/>
    <x v="1"/>
    <x v="2"/>
    <x v="2"/>
    <x v="2"/>
    <m/>
    <m/>
    <m/>
    <m/>
    <m/>
    <m/>
  </r>
  <r>
    <x v="0"/>
    <x v="6"/>
    <x v="1"/>
    <m/>
    <x v="1"/>
    <x v="1"/>
    <x v="1"/>
    <x v="2"/>
    <x v="1"/>
    <x v="2"/>
    <x v="1"/>
    <x v="1"/>
    <x v="1"/>
    <x v="2"/>
    <x v="1"/>
    <x v="1"/>
    <x v="1"/>
    <x v="2"/>
    <x v="1"/>
    <x v="1"/>
    <x v="1"/>
    <x v="1"/>
    <x v="3"/>
    <x v="1"/>
    <x v="1"/>
    <x v="1"/>
    <x v="1"/>
    <x v="0"/>
    <x v="2"/>
    <x v="3"/>
    <x v="1"/>
    <x v="2"/>
    <x v="2"/>
    <x v="2"/>
    <m/>
    <m/>
    <m/>
    <m/>
    <m/>
    <m/>
  </r>
  <r>
    <x v="0"/>
    <x v="6"/>
    <x v="1"/>
    <m/>
    <x v="1"/>
    <x v="1"/>
    <x v="0"/>
    <x v="1"/>
    <x v="1"/>
    <x v="4"/>
    <x v="1"/>
    <x v="1"/>
    <x v="1"/>
    <x v="1"/>
    <x v="1"/>
    <x v="2"/>
    <x v="1"/>
    <x v="2"/>
    <x v="1"/>
    <x v="1"/>
    <x v="1"/>
    <x v="1"/>
    <x v="1"/>
    <x v="1"/>
    <x v="2"/>
    <x v="1"/>
    <x v="1"/>
    <x v="0"/>
    <x v="2"/>
    <x v="3"/>
    <x v="1"/>
    <x v="2"/>
    <x v="2"/>
    <x v="2"/>
    <m/>
    <m/>
    <m/>
    <m/>
    <m/>
    <m/>
  </r>
  <r>
    <x v="0"/>
    <x v="6"/>
    <x v="1"/>
    <m/>
    <x v="1"/>
    <x v="1"/>
    <x v="0"/>
    <x v="1"/>
    <x v="1"/>
    <x v="4"/>
    <x v="2"/>
    <x v="2"/>
    <x v="2"/>
    <x v="2"/>
    <x v="4"/>
    <x v="4"/>
    <x v="2"/>
    <x v="2"/>
    <x v="1"/>
    <x v="1"/>
    <x v="2"/>
    <x v="4"/>
    <x v="2"/>
    <x v="4"/>
    <x v="5"/>
    <x v="3"/>
    <x v="3"/>
    <x v="0"/>
    <x v="2"/>
    <x v="3"/>
    <x v="1"/>
    <x v="2"/>
    <x v="2"/>
    <x v="2"/>
    <m/>
    <m/>
    <m/>
    <m/>
    <m/>
    <m/>
  </r>
  <r>
    <x v="0"/>
    <x v="6"/>
    <x v="1"/>
    <m/>
    <x v="1"/>
    <x v="1"/>
    <x v="0"/>
    <x v="1"/>
    <x v="4"/>
    <x v="2"/>
    <x v="1"/>
    <x v="1"/>
    <x v="1"/>
    <x v="3"/>
    <x v="1"/>
    <x v="1"/>
    <x v="1"/>
    <x v="2"/>
    <x v="1"/>
    <x v="3"/>
    <x v="1"/>
    <x v="1"/>
    <x v="1"/>
    <x v="2"/>
    <x v="1"/>
    <x v="1"/>
    <x v="1"/>
    <x v="0"/>
    <x v="2"/>
    <x v="3"/>
    <x v="1"/>
    <x v="2"/>
    <x v="2"/>
    <x v="2"/>
    <m/>
    <m/>
    <m/>
    <m/>
    <m/>
    <m/>
  </r>
  <r>
    <x v="0"/>
    <x v="6"/>
    <x v="1"/>
    <m/>
    <x v="1"/>
    <x v="1"/>
    <x v="1"/>
    <x v="1"/>
    <x v="5"/>
    <x v="4"/>
    <x v="2"/>
    <x v="2"/>
    <x v="3"/>
    <x v="2"/>
    <x v="3"/>
    <x v="3"/>
    <x v="2"/>
    <x v="3"/>
    <x v="3"/>
    <x v="3"/>
    <x v="1"/>
    <x v="3"/>
    <x v="4"/>
    <x v="5"/>
    <x v="5"/>
    <x v="2"/>
    <x v="2"/>
    <x v="0"/>
    <x v="2"/>
    <x v="3"/>
    <x v="1"/>
    <x v="2"/>
    <x v="2"/>
    <x v="2"/>
    <m/>
    <m/>
    <m/>
    <m/>
    <m/>
    <m/>
  </r>
  <r>
    <x v="0"/>
    <x v="6"/>
    <x v="1"/>
    <m/>
    <x v="1"/>
    <x v="1"/>
    <x v="1"/>
    <x v="1"/>
    <x v="4"/>
    <x v="4"/>
    <x v="2"/>
    <x v="2"/>
    <x v="3"/>
    <x v="1"/>
    <x v="1"/>
    <x v="1"/>
    <x v="1"/>
    <x v="3"/>
    <x v="1"/>
    <x v="3"/>
    <x v="1"/>
    <x v="3"/>
    <x v="2"/>
    <x v="5"/>
    <x v="2"/>
    <x v="1"/>
    <x v="1"/>
    <x v="0"/>
    <x v="2"/>
    <x v="3"/>
    <x v="1"/>
    <x v="2"/>
    <x v="2"/>
    <x v="2"/>
    <m/>
    <m/>
    <m/>
    <m/>
    <m/>
    <m/>
  </r>
  <r>
    <x v="0"/>
    <x v="6"/>
    <x v="1"/>
    <m/>
    <x v="1"/>
    <x v="1"/>
    <x v="1"/>
    <x v="1"/>
    <x v="1"/>
    <x v="4"/>
    <x v="1"/>
    <x v="1"/>
    <x v="3"/>
    <x v="2"/>
    <x v="1"/>
    <x v="1"/>
    <x v="1"/>
    <x v="1"/>
    <x v="1"/>
    <x v="1"/>
    <x v="1"/>
    <x v="1"/>
    <x v="3"/>
    <x v="3"/>
    <x v="2"/>
    <x v="1"/>
    <x v="1"/>
    <x v="0"/>
    <x v="2"/>
    <x v="3"/>
    <x v="1"/>
    <x v="2"/>
    <x v="2"/>
    <x v="2"/>
    <m/>
    <m/>
    <m/>
    <m/>
    <m/>
    <m/>
  </r>
  <r>
    <x v="0"/>
    <x v="6"/>
    <x v="1"/>
    <m/>
    <x v="1"/>
    <x v="1"/>
    <x v="1"/>
    <x v="1"/>
    <x v="1"/>
    <x v="1"/>
    <x v="2"/>
    <x v="2"/>
    <x v="2"/>
    <x v="2"/>
    <x v="2"/>
    <x v="2"/>
    <x v="2"/>
    <x v="2"/>
    <x v="2"/>
    <x v="2"/>
    <x v="1"/>
    <x v="1"/>
    <x v="3"/>
    <x v="3"/>
    <x v="4"/>
    <x v="2"/>
    <x v="2"/>
    <x v="0"/>
    <x v="2"/>
    <x v="3"/>
    <x v="1"/>
    <x v="2"/>
    <x v="2"/>
    <x v="2"/>
    <m/>
    <m/>
    <m/>
    <m/>
    <m/>
    <m/>
  </r>
  <r>
    <x v="0"/>
    <x v="6"/>
    <x v="1"/>
    <m/>
    <x v="1"/>
    <x v="1"/>
    <x v="0"/>
    <x v="1"/>
    <x v="1"/>
    <x v="4"/>
    <x v="5"/>
    <x v="4"/>
    <x v="1"/>
    <x v="4"/>
    <x v="4"/>
    <x v="4"/>
    <x v="5"/>
    <x v="3"/>
    <x v="3"/>
    <x v="3"/>
    <x v="2"/>
    <x v="3"/>
    <x v="2"/>
    <x v="4"/>
    <x v="5"/>
    <x v="3"/>
    <x v="4"/>
    <x v="0"/>
    <x v="2"/>
    <x v="3"/>
    <x v="1"/>
    <x v="2"/>
    <x v="2"/>
    <x v="2"/>
    <m/>
    <m/>
    <m/>
    <m/>
    <m/>
    <m/>
  </r>
  <r>
    <x v="0"/>
    <x v="6"/>
    <x v="1"/>
    <m/>
    <x v="1"/>
    <x v="1"/>
    <x v="0"/>
    <x v="2"/>
    <x v="1"/>
    <x v="4"/>
    <x v="2"/>
    <x v="1"/>
    <x v="2"/>
    <x v="1"/>
    <x v="1"/>
    <x v="1"/>
    <x v="1"/>
    <x v="1"/>
    <x v="1"/>
    <x v="1"/>
    <x v="1"/>
    <x v="1"/>
    <x v="2"/>
    <x v="1"/>
    <x v="2"/>
    <x v="1"/>
    <x v="1"/>
    <x v="0"/>
    <x v="2"/>
    <x v="3"/>
    <x v="1"/>
    <x v="2"/>
    <x v="2"/>
    <x v="2"/>
    <m/>
    <m/>
    <m/>
    <m/>
    <m/>
    <m/>
  </r>
  <r>
    <x v="0"/>
    <x v="6"/>
    <x v="1"/>
    <m/>
    <x v="1"/>
    <x v="1"/>
    <x v="0"/>
    <x v="3"/>
    <x v="1"/>
    <x v="4"/>
    <x v="1"/>
    <x v="1"/>
    <x v="3"/>
    <x v="2"/>
    <x v="2"/>
    <x v="3"/>
    <x v="1"/>
    <x v="2"/>
    <x v="2"/>
    <x v="2"/>
    <x v="2"/>
    <x v="1"/>
    <x v="3"/>
    <x v="4"/>
    <x v="1"/>
    <x v="2"/>
    <x v="1"/>
    <x v="0"/>
    <x v="2"/>
    <x v="3"/>
    <x v="1"/>
    <x v="2"/>
    <x v="2"/>
    <x v="2"/>
    <m/>
    <m/>
    <m/>
    <m/>
    <m/>
    <m/>
  </r>
  <r>
    <x v="0"/>
    <x v="6"/>
    <x v="1"/>
    <m/>
    <x v="1"/>
    <x v="1"/>
    <x v="1"/>
    <x v="1"/>
    <x v="1"/>
    <x v="4"/>
    <x v="1"/>
    <x v="1"/>
    <x v="1"/>
    <x v="1"/>
    <x v="1"/>
    <x v="2"/>
    <x v="1"/>
    <x v="2"/>
    <x v="3"/>
    <x v="1"/>
    <x v="1"/>
    <x v="1"/>
    <x v="1"/>
    <x v="1"/>
    <x v="1"/>
    <x v="1"/>
    <x v="1"/>
    <x v="0"/>
    <x v="2"/>
    <x v="3"/>
    <x v="1"/>
    <x v="2"/>
    <x v="2"/>
    <x v="2"/>
    <m/>
    <m/>
    <m/>
    <m/>
    <m/>
    <m/>
  </r>
  <r>
    <x v="0"/>
    <x v="6"/>
    <x v="1"/>
    <m/>
    <x v="1"/>
    <x v="1"/>
    <x v="0"/>
    <x v="2"/>
    <x v="1"/>
    <x v="2"/>
    <x v="1"/>
    <x v="1"/>
    <x v="2"/>
    <x v="1"/>
    <x v="2"/>
    <x v="2"/>
    <x v="1"/>
    <x v="2"/>
    <x v="1"/>
    <x v="3"/>
    <x v="1"/>
    <x v="1"/>
    <x v="3"/>
    <x v="5"/>
    <x v="4"/>
    <x v="2"/>
    <x v="1"/>
    <x v="0"/>
    <x v="2"/>
    <x v="3"/>
    <x v="1"/>
    <x v="2"/>
    <x v="2"/>
    <x v="2"/>
    <m/>
    <m/>
    <m/>
    <m/>
    <m/>
    <m/>
  </r>
  <r>
    <x v="0"/>
    <x v="6"/>
    <x v="1"/>
    <m/>
    <x v="1"/>
    <x v="1"/>
    <x v="0"/>
    <x v="2"/>
    <x v="2"/>
    <x v="2"/>
    <x v="1"/>
    <x v="1"/>
    <x v="2"/>
    <x v="1"/>
    <x v="1"/>
    <x v="1"/>
    <x v="1"/>
    <x v="1"/>
    <x v="1"/>
    <x v="1"/>
    <x v="1"/>
    <x v="1"/>
    <x v="1"/>
    <x v="1"/>
    <x v="1"/>
    <x v="1"/>
    <x v="1"/>
    <x v="0"/>
    <x v="2"/>
    <x v="3"/>
    <x v="1"/>
    <x v="2"/>
    <x v="2"/>
    <x v="2"/>
    <m/>
    <m/>
    <m/>
    <m/>
    <m/>
    <m/>
  </r>
  <r>
    <x v="0"/>
    <x v="6"/>
    <x v="1"/>
    <m/>
    <x v="1"/>
    <x v="1"/>
    <x v="0"/>
    <x v="2"/>
    <x v="2"/>
    <x v="2"/>
    <x v="1"/>
    <x v="1"/>
    <x v="2"/>
    <x v="1"/>
    <x v="1"/>
    <x v="1"/>
    <x v="1"/>
    <x v="1"/>
    <x v="1"/>
    <x v="1"/>
    <x v="1"/>
    <x v="1"/>
    <x v="1"/>
    <x v="1"/>
    <x v="1"/>
    <x v="1"/>
    <x v="1"/>
    <x v="0"/>
    <x v="2"/>
    <x v="3"/>
    <x v="1"/>
    <x v="2"/>
    <x v="2"/>
    <x v="2"/>
    <m/>
    <m/>
    <m/>
    <m/>
    <m/>
    <m/>
  </r>
  <r>
    <x v="0"/>
    <x v="6"/>
    <x v="1"/>
    <m/>
    <x v="1"/>
    <x v="1"/>
    <x v="1"/>
    <x v="2"/>
    <x v="2"/>
    <x v="2"/>
    <x v="1"/>
    <x v="1"/>
    <x v="2"/>
    <x v="1"/>
    <x v="1"/>
    <x v="1"/>
    <x v="1"/>
    <x v="1"/>
    <x v="1"/>
    <x v="1"/>
    <x v="1"/>
    <x v="1"/>
    <x v="1"/>
    <x v="3"/>
    <x v="2"/>
    <x v="1"/>
    <x v="1"/>
    <x v="0"/>
    <x v="2"/>
    <x v="3"/>
    <x v="1"/>
    <x v="2"/>
    <x v="2"/>
    <x v="2"/>
    <m/>
    <m/>
    <m/>
    <m/>
    <m/>
    <m/>
  </r>
  <r>
    <x v="0"/>
    <x v="6"/>
    <x v="1"/>
    <m/>
    <x v="1"/>
    <x v="1"/>
    <x v="0"/>
    <x v="2"/>
    <x v="2"/>
    <x v="2"/>
    <x v="1"/>
    <x v="1"/>
    <x v="2"/>
    <x v="1"/>
    <x v="1"/>
    <x v="1"/>
    <x v="1"/>
    <x v="1"/>
    <x v="1"/>
    <x v="1"/>
    <x v="1"/>
    <x v="1"/>
    <x v="1"/>
    <x v="1"/>
    <x v="1"/>
    <x v="1"/>
    <x v="1"/>
    <x v="0"/>
    <x v="2"/>
    <x v="3"/>
    <x v="1"/>
    <x v="2"/>
    <x v="2"/>
    <x v="2"/>
    <m/>
    <m/>
    <m/>
    <m/>
    <m/>
    <m/>
  </r>
  <r>
    <x v="0"/>
    <x v="6"/>
    <x v="1"/>
    <m/>
    <x v="1"/>
    <x v="1"/>
    <x v="0"/>
    <x v="2"/>
    <x v="2"/>
    <x v="4"/>
    <x v="2"/>
    <x v="1"/>
    <x v="3"/>
    <x v="1"/>
    <x v="1"/>
    <x v="1"/>
    <x v="1"/>
    <x v="1"/>
    <x v="1"/>
    <x v="1"/>
    <x v="1"/>
    <x v="1"/>
    <x v="1"/>
    <x v="3"/>
    <x v="2"/>
    <x v="1"/>
    <x v="1"/>
    <x v="0"/>
    <x v="2"/>
    <x v="3"/>
    <x v="1"/>
    <x v="2"/>
    <x v="2"/>
    <x v="2"/>
    <m/>
    <m/>
    <m/>
    <m/>
    <m/>
    <m/>
  </r>
  <r>
    <x v="0"/>
    <x v="6"/>
    <x v="1"/>
    <m/>
    <x v="1"/>
    <x v="1"/>
    <x v="0"/>
    <x v="3"/>
    <x v="3"/>
    <x v="4"/>
    <x v="3"/>
    <x v="3"/>
    <x v="3"/>
    <x v="3"/>
    <x v="3"/>
    <x v="2"/>
    <x v="2"/>
    <x v="3"/>
    <x v="3"/>
    <x v="3"/>
    <x v="2"/>
    <x v="2"/>
    <x v="2"/>
    <x v="5"/>
    <x v="5"/>
    <x v="3"/>
    <x v="3"/>
    <x v="0"/>
    <x v="2"/>
    <x v="3"/>
    <x v="1"/>
    <x v="2"/>
    <x v="2"/>
    <x v="2"/>
    <m/>
    <m/>
    <m/>
    <m/>
    <m/>
    <m/>
  </r>
  <r>
    <x v="0"/>
    <x v="6"/>
    <x v="1"/>
    <m/>
    <x v="1"/>
    <x v="1"/>
    <x v="0"/>
    <x v="1"/>
    <x v="4"/>
    <x v="4"/>
    <x v="1"/>
    <x v="1"/>
    <x v="4"/>
    <x v="1"/>
    <x v="1"/>
    <x v="1"/>
    <x v="1"/>
    <x v="1"/>
    <x v="3"/>
    <x v="3"/>
    <x v="1"/>
    <x v="3"/>
    <x v="3"/>
    <x v="4"/>
    <x v="5"/>
    <x v="1"/>
    <x v="1"/>
    <x v="0"/>
    <x v="2"/>
    <x v="3"/>
    <x v="1"/>
    <x v="2"/>
    <x v="2"/>
    <x v="2"/>
    <m/>
    <m/>
    <m/>
    <m/>
    <m/>
    <m/>
  </r>
  <r>
    <x v="0"/>
    <x v="6"/>
    <x v="1"/>
    <m/>
    <x v="1"/>
    <x v="1"/>
    <x v="1"/>
    <x v="2"/>
    <x v="2"/>
    <x v="4"/>
    <x v="2"/>
    <x v="2"/>
    <x v="1"/>
    <x v="2"/>
    <x v="1"/>
    <x v="1"/>
    <x v="2"/>
    <x v="1"/>
    <x v="3"/>
    <x v="2"/>
    <x v="1"/>
    <x v="2"/>
    <x v="3"/>
    <x v="3"/>
    <x v="5"/>
    <x v="1"/>
    <x v="1"/>
    <x v="0"/>
    <x v="2"/>
    <x v="3"/>
    <x v="1"/>
    <x v="2"/>
    <x v="2"/>
    <x v="2"/>
    <m/>
    <m/>
    <m/>
    <m/>
    <m/>
    <m/>
  </r>
  <r>
    <x v="0"/>
    <x v="6"/>
    <x v="1"/>
    <m/>
    <x v="1"/>
    <x v="1"/>
    <x v="0"/>
    <x v="2"/>
    <x v="2"/>
    <x v="4"/>
    <x v="1"/>
    <x v="1"/>
    <x v="2"/>
    <x v="1"/>
    <x v="2"/>
    <x v="1"/>
    <x v="1"/>
    <x v="1"/>
    <x v="1"/>
    <x v="1"/>
    <x v="1"/>
    <x v="1"/>
    <x v="1"/>
    <x v="1"/>
    <x v="2"/>
    <x v="1"/>
    <x v="1"/>
    <x v="0"/>
    <x v="2"/>
    <x v="3"/>
    <x v="1"/>
    <x v="2"/>
    <x v="2"/>
    <x v="2"/>
    <m/>
    <m/>
    <m/>
    <m/>
    <m/>
    <m/>
  </r>
  <r>
    <x v="0"/>
    <x v="6"/>
    <x v="1"/>
    <m/>
    <x v="1"/>
    <x v="1"/>
    <x v="1"/>
    <x v="1"/>
    <x v="1"/>
    <x v="2"/>
    <x v="1"/>
    <x v="2"/>
    <x v="1"/>
    <x v="3"/>
    <x v="1"/>
    <x v="1"/>
    <x v="1"/>
    <x v="1"/>
    <x v="1"/>
    <x v="1"/>
    <x v="1"/>
    <x v="1"/>
    <x v="3"/>
    <x v="3"/>
    <x v="2"/>
    <x v="2"/>
    <x v="2"/>
    <x v="0"/>
    <x v="2"/>
    <x v="3"/>
    <x v="1"/>
    <x v="2"/>
    <x v="2"/>
    <x v="2"/>
    <m/>
    <m/>
    <m/>
    <m/>
    <m/>
    <m/>
  </r>
  <r>
    <x v="0"/>
    <x v="6"/>
    <x v="1"/>
    <m/>
    <x v="1"/>
    <x v="1"/>
    <x v="1"/>
    <x v="2"/>
    <x v="2"/>
    <x v="4"/>
    <x v="1"/>
    <x v="1"/>
    <x v="2"/>
    <x v="1"/>
    <x v="1"/>
    <x v="1"/>
    <x v="1"/>
    <x v="1"/>
    <x v="1"/>
    <x v="1"/>
    <x v="1"/>
    <x v="1"/>
    <x v="1"/>
    <x v="3"/>
    <x v="2"/>
    <x v="1"/>
    <x v="1"/>
    <x v="0"/>
    <x v="2"/>
    <x v="3"/>
    <x v="1"/>
    <x v="2"/>
    <x v="2"/>
    <x v="2"/>
    <m/>
    <m/>
    <m/>
    <m/>
    <m/>
    <m/>
  </r>
  <r>
    <x v="0"/>
    <x v="6"/>
    <x v="1"/>
    <m/>
    <x v="1"/>
    <x v="1"/>
    <x v="1"/>
    <x v="2"/>
    <x v="3"/>
    <x v="2"/>
    <x v="2"/>
    <x v="2"/>
    <x v="1"/>
    <x v="1"/>
    <x v="1"/>
    <x v="1"/>
    <x v="1"/>
    <x v="2"/>
    <x v="2"/>
    <x v="3"/>
    <x v="1"/>
    <x v="1"/>
    <x v="1"/>
    <x v="1"/>
    <x v="1"/>
    <x v="1"/>
    <x v="1"/>
    <x v="0"/>
    <x v="2"/>
    <x v="3"/>
    <x v="1"/>
    <x v="2"/>
    <x v="2"/>
    <x v="2"/>
    <m/>
    <m/>
    <m/>
    <m/>
    <m/>
    <m/>
  </r>
  <r>
    <x v="0"/>
    <x v="6"/>
    <x v="1"/>
    <m/>
    <x v="1"/>
    <x v="1"/>
    <x v="1"/>
    <x v="1"/>
    <x v="2"/>
    <x v="2"/>
    <x v="1"/>
    <x v="1"/>
    <x v="1"/>
    <x v="1"/>
    <x v="1"/>
    <x v="1"/>
    <x v="1"/>
    <x v="1"/>
    <x v="1"/>
    <x v="3"/>
    <x v="2"/>
    <x v="2"/>
    <x v="1"/>
    <x v="1"/>
    <x v="1"/>
    <x v="1"/>
    <x v="2"/>
    <x v="0"/>
    <x v="2"/>
    <x v="3"/>
    <x v="1"/>
    <x v="2"/>
    <x v="2"/>
    <x v="2"/>
    <m/>
    <m/>
    <m/>
    <m/>
    <m/>
    <m/>
  </r>
  <r>
    <x v="0"/>
    <x v="6"/>
    <x v="1"/>
    <m/>
    <x v="1"/>
    <x v="1"/>
    <x v="0"/>
    <x v="1"/>
    <x v="1"/>
    <x v="4"/>
    <x v="1"/>
    <x v="1"/>
    <x v="1"/>
    <x v="1"/>
    <x v="1"/>
    <x v="1"/>
    <x v="2"/>
    <x v="1"/>
    <x v="2"/>
    <x v="1"/>
    <x v="1"/>
    <x v="2"/>
    <x v="1"/>
    <x v="3"/>
    <x v="3"/>
    <x v="1"/>
    <x v="1"/>
    <x v="0"/>
    <x v="2"/>
    <x v="3"/>
    <x v="1"/>
    <x v="2"/>
    <x v="2"/>
    <x v="2"/>
    <m/>
    <m/>
    <m/>
    <m/>
    <m/>
    <m/>
  </r>
  <r>
    <x v="0"/>
    <x v="6"/>
    <x v="1"/>
    <m/>
    <x v="1"/>
    <x v="1"/>
    <x v="1"/>
    <x v="2"/>
    <x v="2"/>
    <x v="4"/>
    <x v="1"/>
    <x v="1"/>
    <x v="2"/>
    <x v="1"/>
    <x v="1"/>
    <x v="1"/>
    <x v="1"/>
    <x v="1"/>
    <x v="1"/>
    <x v="1"/>
    <x v="1"/>
    <x v="1"/>
    <x v="3"/>
    <x v="3"/>
    <x v="2"/>
    <x v="1"/>
    <x v="1"/>
    <x v="0"/>
    <x v="2"/>
    <x v="3"/>
    <x v="1"/>
    <x v="2"/>
    <x v="2"/>
    <x v="2"/>
    <m/>
    <m/>
    <m/>
    <m/>
    <m/>
    <m/>
  </r>
  <r>
    <x v="0"/>
    <x v="6"/>
    <x v="1"/>
    <m/>
    <x v="1"/>
    <x v="1"/>
    <x v="1"/>
    <x v="2"/>
    <x v="2"/>
    <x v="4"/>
    <x v="1"/>
    <x v="1"/>
    <x v="2"/>
    <x v="1"/>
    <x v="1"/>
    <x v="1"/>
    <x v="1"/>
    <x v="1"/>
    <x v="1"/>
    <x v="1"/>
    <x v="1"/>
    <x v="1"/>
    <x v="1"/>
    <x v="3"/>
    <x v="4"/>
    <x v="1"/>
    <x v="1"/>
    <x v="0"/>
    <x v="2"/>
    <x v="3"/>
    <x v="1"/>
    <x v="2"/>
    <x v="2"/>
    <x v="2"/>
    <m/>
    <m/>
    <m/>
    <m/>
    <m/>
    <m/>
  </r>
  <r>
    <x v="0"/>
    <x v="6"/>
    <x v="1"/>
    <m/>
    <x v="1"/>
    <x v="1"/>
    <x v="1"/>
    <x v="1"/>
    <x v="2"/>
    <x v="4"/>
    <x v="1"/>
    <x v="1"/>
    <x v="2"/>
    <x v="1"/>
    <x v="1"/>
    <x v="1"/>
    <x v="1"/>
    <x v="3"/>
    <x v="1"/>
    <x v="1"/>
    <x v="1"/>
    <x v="1"/>
    <x v="1"/>
    <x v="1"/>
    <x v="1"/>
    <x v="1"/>
    <x v="1"/>
    <x v="0"/>
    <x v="2"/>
    <x v="3"/>
    <x v="1"/>
    <x v="2"/>
    <x v="2"/>
    <x v="2"/>
    <m/>
    <m/>
    <m/>
    <m/>
    <m/>
    <m/>
  </r>
  <r>
    <x v="0"/>
    <x v="6"/>
    <x v="1"/>
    <m/>
    <x v="1"/>
    <x v="1"/>
    <x v="1"/>
    <x v="1"/>
    <x v="3"/>
    <x v="4"/>
    <x v="2"/>
    <x v="2"/>
    <x v="1"/>
    <x v="2"/>
    <x v="3"/>
    <x v="2"/>
    <x v="2"/>
    <x v="3"/>
    <x v="3"/>
    <x v="2"/>
    <x v="2"/>
    <x v="3"/>
    <x v="1"/>
    <x v="5"/>
    <x v="4"/>
    <x v="2"/>
    <x v="2"/>
    <x v="0"/>
    <x v="2"/>
    <x v="3"/>
    <x v="1"/>
    <x v="2"/>
    <x v="2"/>
    <x v="2"/>
    <m/>
    <m/>
    <m/>
    <m/>
    <m/>
    <m/>
  </r>
  <r>
    <x v="0"/>
    <x v="6"/>
    <x v="1"/>
    <m/>
    <x v="1"/>
    <x v="1"/>
    <x v="0"/>
    <x v="1"/>
    <x v="1"/>
    <x v="1"/>
    <x v="2"/>
    <x v="2"/>
    <x v="1"/>
    <x v="2"/>
    <x v="2"/>
    <x v="2"/>
    <x v="1"/>
    <x v="2"/>
    <x v="2"/>
    <x v="3"/>
    <x v="2"/>
    <x v="1"/>
    <x v="2"/>
    <x v="1"/>
    <x v="1"/>
    <x v="1"/>
    <x v="1"/>
    <x v="0"/>
    <x v="2"/>
    <x v="3"/>
    <x v="1"/>
    <x v="2"/>
    <x v="2"/>
    <x v="2"/>
    <m/>
    <m/>
    <m/>
    <m/>
    <m/>
    <m/>
  </r>
  <r>
    <x v="0"/>
    <x v="6"/>
    <x v="1"/>
    <m/>
    <x v="1"/>
    <x v="1"/>
    <x v="1"/>
    <x v="2"/>
    <x v="2"/>
    <x v="2"/>
    <x v="1"/>
    <x v="1"/>
    <x v="2"/>
    <x v="1"/>
    <x v="1"/>
    <x v="1"/>
    <x v="1"/>
    <x v="1"/>
    <x v="1"/>
    <x v="1"/>
    <x v="1"/>
    <x v="1"/>
    <x v="1"/>
    <x v="3"/>
    <x v="1"/>
    <x v="1"/>
    <x v="1"/>
    <x v="0"/>
    <x v="2"/>
    <x v="3"/>
    <x v="1"/>
    <x v="2"/>
    <x v="2"/>
    <x v="2"/>
    <m/>
    <m/>
    <m/>
    <m/>
    <m/>
    <m/>
  </r>
  <r>
    <x v="0"/>
    <x v="6"/>
    <x v="1"/>
    <m/>
    <x v="1"/>
    <x v="1"/>
    <x v="0"/>
    <x v="2"/>
    <x v="2"/>
    <x v="2"/>
    <x v="1"/>
    <x v="1"/>
    <x v="2"/>
    <x v="1"/>
    <x v="1"/>
    <x v="1"/>
    <x v="1"/>
    <x v="1"/>
    <x v="1"/>
    <x v="1"/>
    <x v="1"/>
    <x v="1"/>
    <x v="1"/>
    <x v="3"/>
    <x v="2"/>
    <x v="1"/>
    <x v="1"/>
    <x v="0"/>
    <x v="2"/>
    <x v="3"/>
    <x v="1"/>
    <x v="2"/>
    <x v="2"/>
    <x v="2"/>
    <m/>
    <m/>
    <m/>
    <m/>
    <m/>
    <m/>
  </r>
  <r>
    <x v="0"/>
    <x v="6"/>
    <x v="1"/>
    <m/>
    <x v="1"/>
    <x v="1"/>
    <x v="1"/>
    <x v="1"/>
    <x v="2"/>
    <x v="2"/>
    <x v="1"/>
    <x v="1"/>
    <x v="2"/>
    <x v="1"/>
    <x v="1"/>
    <x v="3"/>
    <x v="1"/>
    <x v="3"/>
    <x v="1"/>
    <x v="1"/>
    <x v="1"/>
    <x v="1"/>
    <x v="1"/>
    <x v="3"/>
    <x v="2"/>
    <x v="1"/>
    <x v="1"/>
    <x v="0"/>
    <x v="2"/>
    <x v="3"/>
    <x v="1"/>
    <x v="2"/>
    <x v="2"/>
    <x v="2"/>
    <m/>
    <m/>
    <m/>
    <m/>
    <m/>
    <m/>
  </r>
  <r>
    <x v="0"/>
    <x v="6"/>
    <x v="1"/>
    <m/>
    <x v="1"/>
    <x v="1"/>
    <x v="0"/>
    <x v="1"/>
    <x v="2"/>
    <x v="1"/>
    <x v="3"/>
    <x v="3"/>
    <x v="1"/>
    <x v="1"/>
    <x v="1"/>
    <x v="1"/>
    <x v="0"/>
    <x v="2"/>
    <x v="1"/>
    <x v="1"/>
    <x v="1"/>
    <x v="1"/>
    <x v="1"/>
    <x v="1"/>
    <x v="1"/>
    <x v="1"/>
    <x v="1"/>
    <x v="0"/>
    <x v="2"/>
    <x v="3"/>
    <x v="1"/>
    <x v="2"/>
    <x v="2"/>
    <x v="2"/>
    <m/>
    <m/>
    <m/>
    <m/>
    <m/>
    <m/>
  </r>
  <r>
    <x v="0"/>
    <x v="6"/>
    <x v="1"/>
    <m/>
    <x v="1"/>
    <x v="1"/>
    <x v="1"/>
    <x v="1"/>
    <x v="1"/>
    <x v="1"/>
    <x v="1"/>
    <x v="1"/>
    <x v="1"/>
    <x v="1"/>
    <x v="1"/>
    <x v="4"/>
    <x v="1"/>
    <x v="1"/>
    <x v="2"/>
    <x v="1"/>
    <x v="1"/>
    <x v="1"/>
    <x v="1"/>
    <x v="3"/>
    <x v="1"/>
    <x v="1"/>
    <x v="1"/>
    <x v="0"/>
    <x v="2"/>
    <x v="3"/>
    <x v="1"/>
    <x v="2"/>
    <x v="2"/>
    <x v="2"/>
    <m/>
    <m/>
    <m/>
    <m/>
    <m/>
    <m/>
  </r>
  <r>
    <x v="0"/>
    <x v="6"/>
    <x v="1"/>
    <m/>
    <x v="1"/>
    <x v="1"/>
    <x v="1"/>
    <x v="1"/>
    <x v="1"/>
    <x v="4"/>
    <x v="3"/>
    <x v="3"/>
    <x v="3"/>
    <x v="2"/>
    <x v="1"/>
    <x v="2"/>
    <x v="1"/>
    <x v="3"/>
    <x v="3"/>
    <x v="3"/>
    <x v="1"/>
    <x v="1"/>
    <x v="1"/>
    <x v="5"/>
    <x v="4"/>
    <x v="2"/>
    <x v="1"/>
    <x v="0"/>
    <x v="2"/>
    <x v="3"/>
    <x v="1"/>
    <x v="2"/>
    <x v="2"/>
    <x v="2"/>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1"/>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1"/>
    <x v="0"/>
    <x v="0"/>
    <x v="0"/>
    <x v="1"/>
    <x v="1"/>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1"/>
    <x v="0"/>
    <x v="0"/>
    <x v="0"/>
    <x v="1"/>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1"/>
    <x v="1"/>
    <x v="0"/>
    <x v="3"/>
    <x v="1"/>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1"/>
    <x v="0"/>
    <x v="0"/>
    <x v="0"/>
    <x v="3"/>
    <m/>
    <m/>
    <m/>
    <m/>
    <m/>
    <m/>
  </r>
  <r>
    <x v="0"/>
    <x v="6"/>
    <x v="1"/>
    <m/>
    <x v="1"/>
    <x v="0"/>
    <x v="1"/>
    <x v="0"/>
    <x v="0"/>
    <x v="0"/>
    <x v="0"/>
    <x v="0"/>
    <x v="0"/>
    <x v="0"/>
    <x v="0"/>
    <x v="0"/>
    <x v="0"/>
    <x v="0"/>
    <x v="0"/>
    <x v="0"/>
    <x v="0"/>
    <x v="0"/>
    <x v="0"/>
    <x v="0"/>
    <x v="0"/>
    <x v="0"/>
    <x v="0"/>
    <x v="0"/>
    <x v="0"/>
    <x v="1"/>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1"/>
    <x v="2"/>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7"/>
    <x v="1"/>
    <m/>
    <x v="1"/>
    <x v="1"/>
    <x v="1"/>
    <x v="3"/>
    <x v="1"/>
    <x v="4"/>
    <x v="2"/>
    <x v="1"/>
    <x v="1"/>
    <x v="1"/>
    <x v="4"/>
    <x v="2"/>
    <x v="2"/>
    <x v="2"/>
    <x v="2"/>
    <x v="1"/>
    <x v="2"/>
    <x v="3"/>
    <x v="3"/>
    <x v="1"/>
    <x v="1"/>
    <x v="2"/>
    <x v="2"/>
    <x v="0"/>
    <x v="2"/>
    <x v="3"/>
    <x v="1"/>
    <x v="2"/>
    <x v="2"/>
    <x v="2"/>
    <m/>
    <m/>
    <m/>
    <m/>
    <m/>
    <m/>
  </r>
  <r>
    <x v="0"/>
    <x v="7"/>
    <x v="1"/>
    <m/>
    <x v="1"/>
    <x v="1"/>
    <x v="3"/>
    <x v="4"/>
    <x v="1"/>
    <x v="4"/>
    <x v="0"/>
    <x v="2"/>
    <x v="0"/>
    <x v="3"/>
    <x v="2"/>
    <x v="1"/>
    <x v="1"/>
    <x v="3"/>
    <x v="1"/>
    <x v="1"/>
    <x v="1"/>
    <x v="0"/>
    <x v="0"/>
    <x v="0"/>
    <x v="0"/>
    <x v="1"/>
    <x v="0"/>
    <x v="0"/>
    <x v="2"/>
    <x v="3"/>
    <x v="1"/>
    <x v="2"/>
    <x v="2"/>
    <x v="2"/>
    <m/>
    <m/>
    <m/>
    <m/>
    <m/>
    <m/>
  </r>
  <r>
    <x v="0"/>
    <x v="7"/>
    <x v="1"/>
    <m/>
    <x v="1"/>
    <x v="1"/>
    <x v="0"/>
    <x v="1"/>
    <x v="5"/>
    <x v="2"/>
    <x v="3"/>
    <x v="3"/>
    <x v="3"/>
    <x v="2"/>
    <x v="1"/>
    <x v="2"/>
    <x v="2"/>
    <x v="3"/>
    <x v="3"/>
    <x v="3"/>
    <x v="1"/>
    <x v="1"/>
    <x v="1"/>
    <x v="5"/>
    <x v="4"/>
    <x v="2"/>
    <x v="3"/>
    <x v="0"/>
    <x v="2"/>
    <x v="3"/>
    <x v="1"/>
    <x v="2"/>
    <x v="2"/>
    <x v="2"/>
    <m/>
    <m/>
    <m/>
    <m/>
    <m/>
    <m/>
  </r>
  <r>
    <x v="0"/>
    <x v="7"/>
    <x v="1"/>
    <m/>
    <x v="1"/>
    <x v="1"/>
    <x v="1"/>
    <x v="2"/>
    <x v="1"/>
    <x v="2"/>
    <x v="1"/>
    <x v="1"/>
    <x v="2"/>
    <x v="2"/>
    <x v="1"/>
    <x v="1"/>
    <x v="1"/>
    <x v="1"/>
    <x v="1"/>
    <x v="1"/>
    <x v="1"/>
    <x v="1"/>
    <x v="1"/>
    <x v="3"/>
    <x v="2"/>
    <x v="2"/>
    <x v="2"/>
    <x v="0"/>
    <x v="2"/>
    <x v="3"/>
    <x v="1"/>
    <x v="2"/>
    <x v="2"/>
    <x v="2"/>
    <m/>
    <m/>
    <m/>
    <m/>
    <m/>
    <m/>
  </r>
  <r>
    <x v="0"/>
    <x v="7"/>
    <x v="1"/>
    <m/>
    <x v="1"/>
    <x v="1"/>
    <x v="0"/>
    <x v="2"/>
    <x v="1"/>
    <x v="2"/>
    <x v="1"/>
    <x v="1"/>
    <x v="1"/>
    <x v="1"/>
    <x v="1"/>
    <x v="1"/>
    <x v="1"/>
    <x v="1"/>
    <x v="1"/>
    <x v="2"/>
    <x v="1"/>
    <x v="1"/>
    <x v="1"/>
    <x v="1"/>
    <x v="1"/>
    <x v="1"/>
    <x v="1"/>
    <x v="0"/>
    <x v="2"/>
    <x v="3"/>
    <x v="1"/>
    <x v="2"/>
    <x v="2"/>
    <x v="2"/>
    <m/>
    <m/>
    <m/>
    <m/>
    <m/>
    <m/>
  </r>
  <r>
    <x v="0"/>
    <x v="7"/>
    <x v="1"/>
    <m/>
    <x v="1"/>
    <x v="1"/>
    <x v="1"/>
    <x v="2"/>
    <x v="1"/>
    <x v="2"/>
    <x v="1"/>
    <x v="1"/>
    <x v="1"/>
    <x v="1"/>
    <x v="1"/>
    <x v="2"/>
    <x v="1"/>
    <x v="2"/>
    <x v="2"/>
    <x v="2"/>
    <x v="1"/>
    <x v="1"/>
    <x v="3"/>
    <x v="1"/>
    <x v="1"/>
    <x v="1"/>
    <x v="1"/>
    <x v="0"/>
    <x v="2"/>
    <x v="3"/>
    <x v="1"/>
    <x v="2"/>
    <x v="2"/>
    <x v="2"/>
    <m/>
    <m/>
    <m/>
    <m/>
    <m/>
    <m/>
  </r>
  <r>
    <x v="0"/>
    <x v="7"/>
    <x v="1"/>
    <m/>
    <x v="1"/>
    <x v="1"/>
    <x v="0"/>
    <x v="2"/>
    <x v="2"/>
    <x v="2"/>
    <x v="1"/>
    <x v="1"/>
    <x v="2"/>
    <x v="1"/>
    <x v="1"/>
    <x v="1"/>
    <x v="1"/>
    <x v="1"/>
    <x v="1"/>
    <x v="1"/>
    <x v="1"/>
    <x v="1"/>
    <x v="1"/>
    <x v="1"/>
    <x v="1"/>
    <x v="1"/>
    <x v="1"/>
    <x v="0"/>
    <x v="2"/>
    <x v="3"/>
    <x v="1"/>
    <x v="2"/>
    <x v="2"/>
    <x v="2"/>
    <m/>
    <m/>
    <m/>
    <m/>
    <m/>
    <m/>
  </r>
  <r>
    <x v="0"/>
    <x v="7"/>
    <x v="1"/>
    <m/>
    <x v="1"/>
    <x v="1"/>
    <x v="1"/>
    <x v="1"/>
    <x v="3"/>
    <x v="1"/>
    <x v="2"/>
    <x v="2"/>
    <x v="3"/>
    <x v="2"/>
    <x v="2"/>
    <x v="2"/>
    <x v="2"/>
    <x v="2"/>
    <x v="2"/>
    <x v="2"/>
    <x v="2"/>
    <x v="3"/>
    <x v="5"/>
    <x v="4"/>
    <x v="5"/>
    <x v="2"/>
    <x v="3"/>
    <x v="0"/>
    <x v="2"/>
    <x v="3"/>
    <x v="1"/>
    <x v="2"/>
    <x v="2"/>
    <x v="2"/>
    <m/>
    <m/>
    <m/>
    <m/>
    <m/>
    <m/>
  </r>
  <r>
    <x v="0"/>
    <x v="7"/>
    <x v="1"/>
    <m/>
    <x v="1"/>
    <x v="1"/>
    <x v="1"/>
    <x v="1"/>
    <x v="1"/>
    <x v="6"/>
    <x v="5"/>
    <x v="2"/>
    <x v="1"/>
    <x v="1"/>
    <x v="4"/>
    <x v="4"/>
    <x v="2"/>
    <x v="2"/>
    <x v="2"/>
    <x v="2"/>
    <x v="2"/>
    <x v="2"/>
    <x v="2"/>
    <x v="4"/>
    <x v="5"/>
    <x v="3"/>
    <x v="3"/>
    <x v="0"/>
    <x v="2"/>
    <x v="3"/>
    <x v="1"/>
    <x v="2"/>
    <x v="2"/>
    <x v="2"/>
    <m/>
    <m/>
    <m/>
    <m/>
    <m/>
    <m/>
  </r>
  <r>
    <x v="0"/>
    <x v="7"/>
    <x v="1"/>
    <m/>
    <x v="1"/>
    <x v="1"/>
    <x v="1"/>
    <x v="2"/>
    <x v="1"/>
    <x v="2"/>
    <x v="1"/>
    <x v="1"/>
    <x v="2"/>
    <x v="1"/>
    <x v="1"/>
    <x v="1"/>
    <x v="1"/>
    <x v="1"/>
    <x v="1"/>
    <x v="3"/>
    <x v="1"/>
    <x v="1"/>
    <x v="1"/>
    <x v="1"/>
    <x v="1"/>
    <x v="1"/>
    <x v="1"/>
    <x v="0"/>
    <x v="2"/>
    <x v="3"/>
    <x v="1"/>
    <x v="2"/>
    <x v="2"/>
    <x v="2"/>
    <m/>
    <m/>
    <m/>
    <m/>
    <m/>
    <m/>
  </r>
  <r>
    <x v="0"/>
    <x v="7"/>
    <x v="1"/>
    <m/>
    <x v="1"/>
    <x v="1"/>
    <x v="0"/>
    <x v="3"/>
    <x v="3"/>
    <x v="2"/>
    <x v="3"/>
    <x v="4"/>
    <x v="4"/>
    <x v="3"/>
    <x v="3"/>
    <x v="4"/>
    <x v="5"/>
    <x v="5"/>
    <x v="2"/>
    <x v="4"/>
    <x v="3"/>
    <x v="3"/>
    <x v="4"/>
    <x v="5"/>
    <x v="4"/>
    <x v="5"/>
    <x v="5"/>
    <x v="0"/>
    <x v="2"/>
    <x v="3"/>
    <x v="1"/>
    <x v="2"/>
    <x v="2"/>
    <x v="2"/>
    <m/>
    <m/>
    <m/>
    <m/>
    <m/>
    <m/>
  </r>
  <r>
    <x v="0"/>
    <x v="7"/>
    <x v="1"/>
    <m/>
    <x v="1"/>
    <x v="1"/>
    <x v="1"/>
    <x v="2"/>
    <x v="2"/>
    <x v="5"/>
    <x v="1"/>
    <x v="1"/>
    <x v="1"/>
    <x v="1"/>
    <x v="1"/>
    <x v="2"/>
    <x v="1"/>
    <x v="1"/>
    <x v="1"/>
    <x v="1"/>
    <x v="1"/>
    <x v="2"/>
    <x v="1"/>
    <x v="1"/>
    <x v="1"/>
    <x v="1"/>
    <x v="1"/>
    <x v="0"/>
    <x v="2"/>
    <x v="3"/>
    <x v="1"/>
    <x v="2"/>
    <x v="2"/>
    <x v="2"/>
    <m/>
    <m/>
    <m/>
    <m/>
    <m/>
    <m/>
  </r>
  <r>
    <x v="0"/>
    <x v="7"/>
    <x v="1"/>
    <m/>
    <x v="1"/>
    <x v="1"/>
    <x v="1"/>
    <x v="2"/>
    <x v="2"/>
    <x v="2"/>
    <x v="1"/>
    <x v="1"/>
    <x v="2"/>
    <x v="1"/>
    <x v="1"/>
    <x v="2"/>
    <x v="1"/>
    <x v="1"/>
    <x v="1"/>
    <x v="1"/>
    <x v="1"/>
    <x v="1"/>
    <x v="1"/>
    <x v="1"/>
    <x v="1"/>
    <x v="1"/>
    <x v="1"/>
    <x v="0"/>
    <x v="2"/>
    <x v="3"/>
    <x v="1"/>
    <x v="2"/>
    <x v="2"/>
    <x v="2"/>
    <m/>
    <m/>
    <m/>
    <m/>
    <m/>
    <m/>
  </r>
  <r>
    <x v="0"/>
    <x v="7"/>
    <x v="1"/>
    <m/>
    <x v="1"/>
    <x v="1"/>
    <x v="3"/>
    <x v="2"/>
    <x v="1"/>
    <x v="3"/>
    <x v="1"/>
    <x v="1"/>
    <x v="2"/>
    <x v="1"/>
    <x v="1"/>
    <x v="2"/>
    <x v="1"/>
    <x v="1"/>
    <x v="2"/>
    <x v="1"/>
    <x v="1"/>
    <x v="1"/>
    <x v="1"/>
    <x v="1"/>
    <x v="1"/>
    <x v="1"/>
    <x v="1"/>
    <x v="0"/>
    <x v="2"/>
    <x v="3"/>
    <x v="1"/>
    <x v="2"/>
    <x v="2"/>
    <x v="2"/>
    <m/>
    <m/>
    <m/>
    <m/>
    <m/>
    <m/>
  </r>
  <r>
    <x v="0"/>
    <x v="7"/>
    <x v="1"/>
    <m/>
    <x v="1"/>
    <x v="1"/>
    <x v="1"/>
    <x v="1"/>
    <x v="1"/>
    <x v="1"/>
    <x v="5"/>
    <x v="4"/>
    <x v="4"/>
    <x v="2"/>
    <x v="4"/>
    <x v="4"/>
    <x v="2"/>
    <x v="5"/>
    <x v="2"/>
    <x v="1"/>
    <x v="2"/>
    <x v="2"/>
    <x v="3"/>
    <x v="5"/>
    <x v="4"/>
    <x v="3"/>
    <x v="3"/>
    <x v="0"/>
    <x v="2"/>
    <x v="3"/>
    <x v="1"/>
    <x v="2"/>
    <x v="2"/>
    <x v="2"/>
    <m/>
    <m/>
    <m/>
    <m/>
    <m/>
    <m/>
  </r>
  <r>
    <x v="0"/>
    <x v="7"/>
    <x v="1"/>
    <m/>
    <x v="1"/>
    <x v="1"/>
    <x v="1"/>
    <x v="2"/>
    <x v="2"/>
    <x v="0"/>
    <x v="1"/>
    <x v="1"/>
    <x v="2"/>
    <x v="1"/>
    <x v="1"/>
    <x v="1"/>
    <x v="1"/>
    <x v="1"/>
    <x v="1"/>
    <x v="1"/>
    <x v="1"/>
    <x v="3"/>
    <x v="3"/>
    <x v="1"/>
    <x v="1"/>
    <x v="1"/>
    <x v="1"/>
    <x v="0"/>
    <x v="2"/>
    <x v="3"/>
    <x v="1"/>
    <x v="2"/>
    <x v="2"/>
    <x v="2"/>
    <m/>
    <m/>
    <m/>
    <m/>
    <m/>
    <m/>
  </r>
  <r>
    <x v="0"/>
    <x v="7"/>
    <x v="1"/>
    <m/>
    <x v="1"/>
    <x v="1"/>
    <x v="0"/>
    <x v="2"/>
    <x v="1"/>
    <x v="2"/>
    <x v="1"/>
    <x v="1"/>
    <x v="2"/>
    <x v="1"/>
    <x v="1"/>
    <x v="1"/>
    <x v="1"/>
    <x v="1"/>
    <x v="1"/>
    <x v="1"/>
    <x v="1"/>
    <x v="1"/>
    <x v="1"/>
    <x v="2"/>
    <x v="1"/>
    <x v="1"/>
    <x v="1"/>
    <x v="0"/>
    <x v="2"/>
    <x v="3"/>
    <x v="1"/>
    <x v="2"/>
    <x v="2"/>
    <x v="2"/>
    <m/>
    <m/>
    <m/>
    <m/>
    <m/>
    <m/>
  </r>
  <r>
    <x v="0"/>
    <x v="7"/>
    <x v="1"/>
    <m/>
    <x v="1"/>
    <x v="1"/>
    <x v="1"/>
    <x v="2"/>
    <x v="1"/>
    <x v="2"/>
    <x v="2"/>
    <x v="2"/>
    <x v="1"/>
    <x v="1"/>
    <x v="1"/>
    <x v="1"/>
    <x v="1"/>
    <x v="2"/>
    <x v="1"/>
    <x v="1"/>
    <x v="1"/>
    <x v="2"/>
    <x v="2"/>
    <x v="1"/>
    <x v="1"/>
    <x v="1"/>
    <x v="2"/>
    <x v="0"/>
    <x v="2"/>
    <x v="3"/>
    <x v="1"/>
    <x v="2"/>
    <x v="2"/>
    <x v="2"/>
    <m/>
    <m/>
    <m/>
    <m/>
    <m/>
    <m/>
  </r>
  <r>
    <x v="0"/>
    <x v="7"/>
    <x v="1"/>
    <m/>
    <x v="1"/>
    <x v="1"/>
    <x v="1"/>
    <x v="1"/>
    <x v="2"/>
    <x v="2"/>
    <x v="2"/>
    <x v="1"/>
    <x v="3"/>
    <x v="1"/>
    <x v="1"/>
    <x v="2"/>
    <x v="1"/>
    <x v="2"/>
    <x v="2"/>
    <x v="2"/>
    <x v="2"/>
    <x v="1"/>
    <x v="1"/>
    <x v="1"/>
    <x v="1"/>
    <x v="1"/>
    <x v="1"/>
    <x v="0"/>
    <x v="2"/>
    <x v="3"/>
    <x v="1"/>
    <x v="2"/>
    <x v="2"/>
    <x v="2"/>
    <m/>
    <m/>
    <m/>
    <m/>
    <m/>
    <m/>
  </r>
  <r>
    <x v="0"/>
    <x v="7"/>
    <x v="1"/>
    <m/>
    <x v="1"/>
    <x v="1"/>
    <x v="0"/>
    <x v="3"/>
    <x v="3"/>
    <x v="1"/>
    <x v="2"/>
    <x v="2"/>
    <x v="1"/>
    <x v="2"/>
    <x v="2"/>
    <x v="4"/>
    <x v="5"/>
    <x v="5"/>
    <x v="2"/>
    <x v="2"/>
    <x v="2"/>
    <x v="4"/>
    <x v="4"/>
    <x v="3"/>
    <x v="4"/>
    <x v="3"/>
    <x v="3"/>
    <x v="0"/>
    <x v="2"/>
    <x v="3"/>
    <x v="1"/>
    <x v="2"/>
    <x v="2"/>
    <x v="2"/>
    <m/>
    <m/>
    <m/>
    <m/>
    <m/>
    <m/>
  </r>
  <r>
    <x v="0"/>
    <x v="7"/>
    <x v="1"/>
    <m/>
    <x v="1"/>
    <x v="1"/>
    <x v="0"/>
    <x v="1"/>
    <x v="1"/>
    <x v="2"/>
    <x v="1"/>
    <x v="1"/>
    <x v="2"/>
    <x v="1"/>
    <x v="1"/>
    <x v="1"/>
    <x v="1"/>
    <x v="1"/>
    <x v="1"/>
    <x v="1"/>
    <x v="1"/>
    <x v="1"/>
    <x v="3"/>
    <x v="3"/>
    <x v="4"/>
    <x v="2"/>
    <x v="2"/>
    <x v="0"/>
    <x v="2"/>
    <x v="3"/>
    <x v="1"/>
    <x v="2"/>
    <x v="2"/>
    <x v="2"/>
    <m/>
    <m/>
    <m/>
    <m/>
    <m/>
    <m/>
  </r>
  <r>
    <x v="0"/>
    <x v="7"/>
    <x v="1"/>
    <m/>
    <x v="1"/>
    <x v="1"/>
    <x v="0"/>
    <x v="2"/>
    <x v="2"/>
    <x v="2"/>
    <x v="2"/>
    <x v="2"/>
    <x v="1"/>
    <x v="2"/>
    <x v="2"/>
    <x v="2"/>
    <x v="2"/>
    <x v="1"/>
    <x v="1"/>
    <x v="1"/>
    <x v="1"/>
    <x v="1"/>
    <x v="1"/>
    <x v="1"/>
    <x v="1"/>
    <x v="1"/>
    <x v="1"/>
    <x v="0"/>
    <x v="2"/>
    <x v="3"/>
    <x v="1"/>
    <x v="2"/>
    <x v="2"/>
    <x v="2"/>
    <m/>
    <m/>
    <m/>
    <m/>
    <m/>
    <m/>
  </r>
  <r>
    <x v="0"/>
    <x v="7"/>
    <x v="1"/>
    <m/>
    <x v="1"/>
    <x v="1"/>
    <x v="0"/>
    <x v="1"/>
    <x v="1"/>
    <x v="2"/>
    <x v="2"/>
    <x v="2"/>
    <x v="2"/>
    <x v="2"/>
    <x v="2"/>
    <x v="2"/>
    <x v="1"/>
    <x v="2"/>
    <x v="2"/>
    <x v="1"/>
    <x v="2"/>
    <x v="1"/>
    <x v="3"/>
    <x v="3"/>
    <x v="2"/>
    <x v="2"/>
    <x v="2"/>
    <x v="0"/>
    <x v="2"/>
    <x v="3"/>
    <x v="1"/>
    <x v="2"/>
    <x v="2"/>
    <x v="2"/>
    <m/>
    <m/>
    <m/>
    <m/>
    <m/>
    <m/>
  </r>
  <r>
    <x v="0"/>
    <x v="7"/>
    <x v="1"/>
    <m/>
    <x v="1"/>
    <x v="1"/>
    <x v="1"/>
    <x v="3"/>
    <x v="1"/>
    <x v="4"/>
    <x v="3"/>
    <x v="2"/>
    <x v="1"/>
    <x v="3"/>
    <x v="3"/>
    <x v="3"/>
    <x v="2"/>
    <x v="2"/>
    <x v="2"/>
    <x v="2"/>
    <x v="2"/>
    <x v="2"/>
    <x v="1"/>
    <x v="3"/>
    <x v="2"/>
    <x v="2"/>
    <x v="3"/>
    <x v="0"/>
    <x v="2"/>
    <x v="3"/>
    <x v="1"/>
    <x v="2"/>
    <x v="2"/>
    <x v="2"/>
    <m/>
    <m/>
    <m/>
    <m/>
    <m/>
    <m/>
  </r>
  <r>
    <x v="0"/>
    <x v="7"/>
    <x v="1"/>
    <m/>
    <x v="1"/>
    <x v="1"/>
    <x v="1"/>
    <x v="3"/>
    <x v="3"/>
    <x v="5"/>
    <x v="2"/>
    <x v="2"/>
    <x v="3"/>
    <x v="2"/>
    <x v="3"/>
    <x v="3"/>
    <x v="2"/>
    <x v="2"/>
    <x v="3"/>
    <x v="2"/>
    <x v="2"/>
    <x v="1"/>
    <x v="3"/>
    <x v="3"/>
    <x v="2"/>
    <x v="2"/>
    <x v="2"/>
    <x v="0"/>
    <x v="2"/>
    <x v="3"/>
    <x v="1"/>
    <x v="2"/>
    <x v="2"/>
    <x v="2"/>
    <m/>
    <m/>
    <m/>
    <m/>
    <m/>
    <m/>
  </r>
  <r>
    <x v="0"/>
    <x v="7"/>
    <x v="1"/>
    <m/>
    <x v="1"/>
    <x v="1"/>
    <x v="0"/>
    <x v="2"/>
    <x v="2"/>
    <x v="3"/>
    <x v="2"/>
    <x v="2"/>
    <x v="3"/>
    <x v="1"/>
    <x v="1"/>
    <x v="1"/>
    <x v="1"/>
    <x v="1"/>
    <x v="1"/>
    <x v="1"/>
    <x v="1"/>
    <x v="1"/>
    <x v="1"/>
    <x v="1"/>
    <x v="1"/>
    <x v="1"/>
    <x v="1"/>
    <x v="0"/>
    <x v="2"/>
    <x v="3"/>
    <x v="1"/>
    <x v="2"/>
    <x v="2"/>
    <x v="2"/>
    <m/>
    <m/>
    <m/>
    <m/>
    <m/>
    <m/>
  </r>
  <r>
    <x v="0"/>
    <x v="7"/>
    <x v="1"/>
    <m/>
    <x v="1"/>
    <x v="1"/>
    <x v="1"/>
    <x v="1"/>
    <x v="3"/>
    <x v="4"/>
    <x v="1"/>
    <x v="2"/>
    <x v="3"/>
    <x v="2"/>
    <x v="1"/>
    <x v="1"/>
    <x v="1"/>
    <x v="1"/>
    <x v="3"/>
    <x v="3"/>
    <x v="1"/>
    <x v="3"/>
    <x v="3"/>
    <x v="3"/>
    <x v="1"/>
    <x v="1"/>
    <x v="1"/>
    <x v="0"/>
    <x v="2"/>
    <x v="3"/>
    <x v="1"/>
    <x v="2"/>
    <x v="2"/>
    <x v="2"/>
    <m/>
    <m/>
    <m/>
    <m/>
    <m/>
    <m/>
  </r>
  <r>
    <x v="0"/>
    <x v="7"/>
    <x v="1"/>
    <m/>
    <x v="1"/>
    <x v="1"/>
    <x v="1"/>
    <x v="2"/>
    <x v="3"/>
    <x v="4"/>
    <x v="1"/>
    <x v="1"/>
    <x v="2"/>
    <x v="1"/>
    <x v="1"/>
    <x v="2"/>
    <x v="2"/>
    <x v="1"/>
    <x v="1"/>
    <x v="1"/>
    <x v="1"/>
    <x v="2"/>
    <x v="1"/>
    <x v="1"/>
    <x v="5"/>
    <x v="1"/>
    <x v="1"/>
    <x v="0"/>
    <x v="2"/>
    <x v="3"/>
    <x v="1"/>
    <x v="2"/>
    <x v="2"/>
    <x v="2"/>
    <m/>
    <m/>
    <m/>
    <m/>
    <m/>
    <m/>
  </r>
  <r>
    <x v="0"/>
    <x v="7"/>
    <x v="1"/>
    <m/>
    <x v="1"/>
    <x v="1"/>
    <x v="0"/>
    <x v="1"/>
    <x v="3"/>
    <x v="4"/>
    <x v="1"/>
    <x v="1"/>
    <x v="1"/>
    <x v="3"/>
    <x v="3"/>
    <x v="2"/>
    <x v="1"/>
    <x v="2"/>
    <x v="3"/>
    <x v="3"/>
    <x v="1"/>
    <x v="3"/>
    <x v="3"/>
    <x v="3"/>
    <x v="1"/>
    <x v="1"/>
    <x v="1"/>
    <x v="0"/>
    <x v="2"/>
    <x v="3"/>
    <x v="1"/>
    <x v="2"/>
    <x v="2"/>
    <x v="2"/>
    <m/>
    <m/>
    <m/>
    <m/>
    <m/>
    <m/>
  </r>
  <r>
    <x v="0"/>
    <x v="7"/>
    <x v="1"/>
    <m/>
    <x v="1"/>
    <x v="1"/>
    <x v="1"/>
    <x v="3"/>
    <x v="5"/>
    <x v="1"/>
    <x v="5"/>
    <x v="4"/>
    <x v="1"/>
    <x v="4"/>
    <x v="4"/>
    <x v="4"/>
    <x v="2"/>
    <x v="5"/>
    <x v="3"/>
    <x v="3"/>
    <x v="2"/>
    <x v="2"/>
    <x v="3"/>
    <x v="4"/>
    <x v="5"/>
    <x v="3"/>
    <x v="3"/>
    <x v="0"/>
    <x v="2"/>
    <x v="3"/>
    <x v="1"/>
    <x v="2"/>
    <x v="2"/>
    <x v="2"/>
    <m/>
    <m/>
    <m/>
    <m/>
    <m/>
    <m/>
  </r>
  <r>
    <x v="0"/>
    <x v="7"/>
    <x v="1"/>
    <m/>
    <x v="1"/>
    <x v="1"/>
    <x v="0"/>
    <x v="1"/>
    <x v="1"/>
    <x v="2"/>
    <x v="1"/>
    <x v="2"/>
    <x v="1"/>
    <x v="1"/>
    <x v="2"/>
    <x v="1"/>
    <x v="1"/>
    <x v="2"/>
    <x v="2"/>
    <x v="1"/>
    <x v="1"/>
    <x v="1"/>
    <x v="3"/>
    <x v="3"/>
    <x v="4"/>
    <x v="2"/>
    <x v="2"/>
    <x v="0"/>
    <x v="2"/>
    <x v="3"/>
    <x v="1"/>
    <x v="2"/>
    <x v="2"/>
    <x v="2"/>
    <m/>
    <m/>
    <m/>
    <m/>
    <m/>
    <m/>
  </r>
  <r>
    <x v="0"/>
    <x v="7"/>
    <x v="1"/>
    <m/>
    <x v="1"/>
    <x v="1"/>
    <x v="1"/>
    <x v="3"/>
    <x v="1"/>
    <x v="1"/>
    <x v="2"/>
    <x v="2"/>
    <x v="3"/>
    <x v="1"/>
    <x v="2"/>
    <x v="2"/>
    <x v="1"/>
    <x v="3"/>
    <x v="2"/>
    <x v="3"/>
    <x v="2"/>
    <x v="2"/>
    <x v="2"/>
    <x v="5"/>
    <x v="4"/>
    <x v="2"/>
    <x v="2"/>
    <x v="0"/>
    <x v="2"/>
    <x v="3"/>
    <x v="1"/>
    <x v="2"/>
    <x v="2"/>
    <x v="2"/>
    <m/>
    <m/>
    <m/>
    <m/>
    <m/>
    <m/>
  </r>
  <r>
    <x v="0"/>
    <x v="7"/>
    <x v="1"/>
    <m/>
    <x v="1"/>
    <x v="1"/>
    <x v="0"/>
    <x v="1"/>
    <x v="1"/>
    <x v="2"/>
    <x v="1"/>
    <x v="1"/>
    <x v="1"/>
    <x v="1"/>
    <x v="1"/>
    <x v="2"/>
    <x v="1"/>
    <x v="3"/>
    <x v="1"/>
    <x v="3"/>
    <x v="2"/>
    <x v="1"/>
    <x v="3"/>
    <x v="3"/>
    <x v="2"/>
    <x v="1"/>
    <x v="1"/>
    <x v="0"/>
    <x v="2"/>
    <x v="3"/>
    <x v="1"/>
    <x v="2"/>
    <x v="2"/>
    <x v="2"/>
    <m/>
    <m/>
    <m/>
    <m/>
    <m/>
    <m/>
  </r>
  <r>
    <x v="0"/>
    <x v="7"/>
    <x v="1"/>
    <m/>
    <x v="1"/>
    <x v="1"/>
    <x v="1"/>
    <x v="2"/>
    <x v="3"/>
    <x v="3"/>
    <x v="1"/>
    <x v="1"/>
    <x v="3"/>
    <x v="1"/>
    <x v="2"/>
    <x v="1"/>
    <x v="1"/>
    <x v="3"/>
    <x v="1"/>
    <x v="3"/>
    <x v="1"/>
    <x v="1"/>
    <x v="1"/>
    <x v="2"/>
    <x v="3"/>
    <x v="1"/>
    <x v="1"/>
    <x v="0"/>
    <x v="2"/>
    <x v="3"/>
    <x v="1"/>
    <x v="2"/>
    <x v="2"/>
    <x v="2"/>
    <m/>
    <m/>
    <m/>
    <m/>
    <m/>
    <m/>
  </r>
  <r>
    <x v="0"/>
    <x v="7"/>
    <x v="1"/>
    <m/>
    <x v="1"/>
    <x v="1"/>
    <x v="1"/>
    <x v="1"/>
    <x v="1"/>
    <x v="3"/>
    <x v="1"/>
    <x v="1"/>
    <x v="2"/>
    <x v="1"/>
    <x v="3"/>
    <x v="3"/>
    <x v="2"/>
    <x v="3"/>
    <x v="1"/>
    <x v="1"/>
    <x v="1"/>
    <x v="1"/>
    <x v="1"/>
    <x v="1"/>
    <x v="1"/>
    <x v="2"/>
    <x v="2"/>
    <x v="0"/>
    <x v="2"/>
    <x v="3"/>
    <x v="1"/>
    <x v="2"/>
    <x v="2"/>
    <x v="2"/>
    <m/>
    <m/>
    <m/>
    <m/>
    <m/>
    <m/>
  </r>
  <r>
    <x v="0"/>
    <x v="7"/>
    <x v="1"/>
    <m/>
    <x v="1"/>
    <x v="1"/>
    <x v="0"/>
    <x v="1"/>
    <x v="4"/>
    <x v="2"/>
    <x v="1"/>
    <x v="1"/>
    <x v="1"/>
    <x v="1"/>
    <x v="2"/>
    <x v="2"/>
    <x v="1"/>
    <x v="0"/>
    <x v="2"/>
    <x v="0"/>
    <x v="2"/>
    <x v="0"/>
    <x v="1"/>
    <x v="1"/>
    <x v="2"/>
    <x v="2"/>
    <x v="1"/>
    <x v="0"/>
    <x v="2"/>
    <x v="3"/>
    <x v="1"/>
    <x v="2"/>
    <x v="2"/>
    <x v="2"/>
    <m/>
    <m/>
    <m/>
    <m/>
    <m/>
    <m/>
  </r>
  <r>
    <x v="0"/>
    <x v="7"/>
    <x v="1"/>
    <m/>
    <x v="1"/>
    <x v="1"/>
    <x v="0"/>
    <x v="2"/>
    <x v="2"/>
    <x v="2"/>
    <x v="1"/>
    <x v="1"/>
    <x v="2"/>
    <x v="1"/>
    <x v="1"/>
    <x v="1"/>
    <x v="1"/>
    <x v="1"/>
    <x v="1"/>
    <x v="1"/>
    <x v="1"/>
    <x v="1"/>
    <x v="1"/>
    <x v="1"/>
    <x v="1"/>
    <x v="1"/>
    <x v="1"/>
    <x v="0"/>
    <x v="2"/>
    <x v="3"/>
    <x v="1"/>
    <x v="2"/>
    <x v="2"/>
    <x v="2"/>
    <m/>
    <m/>
    <m/>
    <m/>
    <m/>
    <m/>
  </r>
  <r>
    <x v="0"/>
    <x v="7"/>
    <x v="1"/>
    <m/>
    <x v="1"/>
    <x v="1"/>
    <x v="1"/>
    <x v="2"/>
    <x v="1"/>
    <x v="2"/>
    <x v="1"/>
    <x v="2"/>
    <x v="1"/>
    <x v="2"/>
    <x v="2"/>
    <x v="2"/>
    <x v="2"/>
    <x v="2"/>
    <x v="2"/>
    <x v="3"/>
    <x v="1"/>
    <x v="2"/>
    <x v="3"/>
    <x v="3"/>
    <x v="2"/>
    <x v="1"/>
    <x v="1"/>
    <x v="0"/>
    <x v="2"/>
    <x v="3"/>
    <x v="1"/>
    <x v="2"/>
    <x v="2"/>
    <x v="2"/>
    <m/>
    <m/>
    <m/>
    <m/>
    <m/>
    <m/>
  </r>
  <r>
    <x v="0"/>
    <x v="7"/>
    <x v="1"/>
    <m/>
    <x v="1"/>
    <x v="1"/>
    <x v="1"/>
    <x v="2"/>
    <x v="2"/>
    <x v="4"/>
    <x v="1"/>
    <x v="1"/>
    <x v="2"/>
    <x v="1"/>
    <x v="1"/>
    <x v="1"/>
    <x v="1"/>
    <x v="1"/>
    <x v="1"/>
    <x v="1"/>
    <x v="1"/>
    <x v="1"/>
    <x v="1"/>
    <x v="2"/>
    <x v="1"/>
    <x v="1"/>
    <x v="1"/>
    <x v="0"/>
    <x v="2"/>
    <x v="3"/>
    <x v="1"/>
    <x v="2"/>
    <x v="2"/>
    <x v="2"/>
    <m/>
    <m/>
    <m/>
    <m/>
    <m/>
    <m/>
  </r>
  <r>
    <x v="0"/>
    <x v="7"/>
    <x v="1"/>
    <m/>
    <x v="1"/>
    <x v="1"/>
    <x v="3"/>
    <x v="1"/>
    <x v="3"/>
    <x v="5"/>
    <x v="4"/>
    <x v="5"/>
    <x v="5"/>
    <x v="2"/>
    <x v="5"/>
    <x v="4"/>
    <x v="2"/>
    <x v="5"/>
    <x v="2"/>
    <x v="2"/>
    <x v="2"/>
    <x v="2"/>
    <x v="3"/>
    <x v="5"/>
    <x v="5"/>
    <x v="3"/>
    <x v="3"/>
    <x v="0"/>
    <x v="2"/>
    <x v="3"/>
    <x v="1"/>
    <x v="2"/>
    <x v="2"/>
    <x v="2"/>
    <m/>
    <m/>
    <m/>
    <m/>
    <m/>
    <m/>
  </r>
  <r>
    <x v="0"/>
    <x v="7"/>
    <x v="1"/>
    <m/>
    <x v="1"/>
    <x v="1"/>
    <x v="1"/>
    <x v="1"/>
    <x v="4"/>
    <x v="2"/>
    <x v="2"/>
    <x v="3"/>
    <x v="4"/>
    <x v="1"/>
    <x v="4"/>
    <x v="2"/>
    <x v="1"/>
    <x v="3"/>
    <x v="3"/>
    <x v="1"/>
    <x v="2"/>
    <x v="5"/>
    <x v="3"/>
    <x v="4"/>
    <x v="5"/>
    <x v="3"/>
    <x v="3"/>
    <x v="0"/>
    <x v="2"/>
    <x v="3"/>
    <x v="1"/>
    <x v="2"/>
    <x v="2"/>
    <x v="2"/>
    <m/>
    <m/>
    <m/>
    <m/>
    <m/>
    <m/>
  </r>
  <r>
    <x v="0"/>
    <x v="7"/>
    <x v="1"/>
    <m/>
    <x v="1"/>
    <x v="1"/>
    <x v="1"/>
    <x v="2"/>
    <x v="1"/>
    <x v="2"/>
    <x v="2"/>
    <x v="1"/>
    <x v="1"/>
    <x v="1"/>
    <x v="3"/>
    <x v="1"/>
    <x v="1"/>
    <x v="1"/>
    <x v="1"/>
    <x v="1"/>
    <x v="1"/>
    <x v="1"/>
    <x v="1"/>
    <x v="1"/>
    <x v="2"/>
    <x v="1"/>
    <x v="1"/>
    <x v="0"/>
    <x v="2"/>
    <x v="3"/>
    <x v="1"/>
    <x v="2"/>
    <x v="2"/>
    <x v="2"/>
    <m/>
    <m/>
    <m/>
    <m/>
    <m/>
    <m/>
  </r>
  <r>
    <x v="0"/>
    <x v="7"/>
    <x v="1"/>
    <m/>
    <x v="1"/>
    <x v="1"/>
    <x v="1"/>
    <x v="2"/>
    <x v="1"/>
    <x v="4"/>
    <x v="1"/>
    <x v="1"/>
    <x v="1"/>
    <x v="1"/>
    <x v="1"/>
    <x v="1"/>
    <x v="1"/>
    <x v="2"/>
    <x v="2"/>
    <x v="1"/>
    <x v="1"/>
    <x v="1"/>
    <x v="1"/>
    <x v="1"/>
    <x v="1"/>
    <x v="1"/>
    <x v="1"/>
    <x v="0"/>
    <x v="2"/>
    <x v="3"/>
    <x v="1"/>
    <x v="2"/>
    <x v="2"/>
    <x v="2"/>
    <m/>
    <m/>
    <m/>
    <m/>
    <m/>
    <m/>
  </r>
  <r>
    <x v="0"/>
    <x v="7"/>
    <x v="1"/>
    <m/>
    <x v="1"/>
    <x v="1"/>
    <x v="0"/>
    <x v="1"/>
    <x v="1"/>
    <x v="2"/>
    <x v="1"/>
    <x v="1"/>
    <x v="2"/>
    <x v="1"/>
    <x v="1"/>
    <x v="1"/>
    <x v="1"/>
    <x v="1"/>
    <x v="1"/>
    <x v="1"/>
    <x v="1"/>
    <x v="1"/>
    <x v="2"/>
    <x v="3"/>
    <x v="3"/>
    <x v="1"/>
    <x v="1"/>
    <x v="0"/>
    <x v="2"/>
    <x v="3"/>
    <x v="1"/>
    <x v="2"/>
    <x v="2"/>
    <x v="2"/>
    <m/>
    <m/>
    <m/>
    <m/>
    <m/>
    <m/>
  </r>
  <r>
    <x v="0"/>
    <x v="7"/>
    <x v="1"/>
    <m/>
    <x v="1"/>
    <x v="1"/>
    <x v="1"/>
    <x v="2"/>
    <x v="2"/>
    <x v="2"/>
    <x v="1"/>
    <x v="1"/>
    <x v="1"/>
    <x v="1"/>
    <x v="1"/>
    <x v="1"/>
    <x v="1"/>
    <x v="1"/>
    <x v="1"/>
    <x v="1"/>
    <x v="1"/>
    <x v="1"/>
    <x v="1"/>
    <x v="1"/>
    <x v="1"/>
    <x v="1"/>
    <x v="1"/>
    <x v="0"/>
    <x v="2"/>
    <x v="3"/>
    <x v="1"/>
    <x v="2"/>
    <x v="2"/>
    <x v="2"/>
    <m/>
    <m/>
    <m/>
    <m/>
    <m/>
    <m/>
  </r>
  <r>
    <x v="0"/>
    <x v="7"/>
    <x v="1"/>
    <m/>
    <x v="1"/>
    <x v="1"/>
    <x v="0"/>
    <x v="1"/>
    <x v="1"/>
    <x v="2"/>
    <x v="1"/>
    <x v="2"/>
    <x v="1"/>
    <x v="2"/>
    <x v="2"/>
    <x v="1"/>
    <x v="1"/>
    <x v="2"/>
    <x v="2"/>
    <x v="1"/>
    <x v="1"/>
    <x v="2"/>
    <x v="2"/>
    <x v="1"/>
    <x v="1"/>
    <x v="1"/>
    <x v="1"/>
    <x v="0"/>
    <x v="2"/>
    <x v="3"/>
    <x v="1"/>
    <x v="2"/>
    <x v="2"/>
    <x v="2"/>
    <m/>
    <m/>
    <m/>
    <m/>
    <m/>
    <m/>
  </r>
  <r>
    <x v="0"/>
    <x v="7"/>
    <x v="1"/>
    <m/>
    <x v="1"/>
    <x v="1"/>
    <x v="0"/>
    <x v="2"/>
    <x v="2"/>
    <x v="4"/>
    <x v="1"/>
    <x v="1"/>
    <x v="1"/>
    <x v="1"/>
    <x v="1"/>
    <x v="1"/>
    <x v="1"/>
    <x v="1"/>
    <x v="2"/>
    <x v="3"/>
    <x v="1"/>
    <x v="1"/>
    <x v="1"/>
    <x v="1"/>
    <x v="1"/>
    <x v="1"/>
    <x v="1"/>
    <x v="0"/>
    <x v="2"/>
    <x v="3"/>
    <x v="1"/>
    <x v="2"/>
    <x v="2"/>
    <x v="2"/>
    <m/>
    <m/>
    <m/>
    <m/>
    <m/>
    <m/>
  </r>
  <r>
    <x v="0"/>
    <x v="7"/>
    <x v="1"/>
    <m/>
    <x v="1"/>
    <x v="1"/>
    <x v="1"/>
    <x v="1"/>
    <x v="1"/>
    <x v="2"/>
    <x v="1"/>
    <x v="1"/>
    <x v="1"/>
    <x v="3"/>
    <x v="3"/>
    <x v="2"/>
    <x v="2"/>
    <x v="3"/>
    <x v="3"/>
    <x v="3"/>
    <x v="2"/>
    <x v="2"/>
    <x v="3"/>
    <x v="3"/>
    <x v="2"/>
    <x v="2"/>
    <x v="2"/>
    <x v="0"/>
    <x v="2"/>
    <x v="3"/>
    <x v="1"/>
    <x v="2"/>
    <x v="2"/>
    <x v="2"/>
    <m/>
    <m/>
    <m/>
    <m/>
    <m/>
    <m/>
  </r>
  <r>
    <x v="0"/>
    <x v="7"/>
    <x v="1"/>
    <m/>
    <x v="1"/>
    <x v="1"/>
    <x v="1"/>
    <x v="2"/>
    <x v="1"/>
    <x v="2"/>
    <x v="3"/>
    <x v="3"/>
    <x v="3"/>
    <x v="3"/>
    <x v="3"/>
    <x v="3"/>
    <x v="2"/>
    <x v="3"/>
    <x v="3"/>
    <x v="3"/>
    <x v="1"/>
    <x v="3"/>
    <x v="3"/>
    <x v="4"/>
    <x v="5"/>
    <x v="2"/>
    <x v="2"/>
    <x v="0"/>
    <x v="2"/>
    <x v="3"/>
    <x v="1"/>
    <x v="2"/>
    <x v="2"/>
    <x v="2"/>
    <m/>
    <m/>
    <m/>
    <m/>
    <m/>
    <m/>
  </r>
  <r>
    <x v="0"/>
    <x v="7"/>
    <x v="1"/>
    <m/>
    <x v="1"/>
    <x v="1"/>
    <x v="1"/>
    <x v="1"/>
    <x v="2"/>
    <x v="2"/>
    <x v="1"/>
    <x v="1"/>
    <x v="2"/>
    <x v="1"/>
    <x v="1"/>
    <x v="1"/>
    <x v="1"/>
    <x v="1"/>
    <x v="1"/>
    <x v="1"/>
    <x v="1"/>
    <x v="1"/>
    <x v="1"/>
    <x v="1"/>
    <x v="1"/>
    <x v="1"/>
    <x v="1"/>
    <x v="0"/>
    <x v="2"/>
    <x v="3"/>
    <x v="1"/>
    <x v="2"/>
    <x v="2"/>
    <x v="2"/>
    <m/>
    <m/>
    <m/>
    <m/>
    <m/>
    <m/>
  </r>
  <r>
    <x v="0"/>
    <x v="7"/>
    <x v="1"/>
    <m/>
    <x v="1"/>
    <x v="1"/>
    <x v="1"/>
    <x v="4"/>
    <x v="4"/>
    <x v="2"/>
    <x v="2"/>
    <x v="1"/>
    <x v="2"/>
    <x v="1"/>
    <x v="1"/>
    <x v="1"/>
    <x v="2"/>
    <x v="1"/>
    <x v="1"/>
    <x v="2"/>
    <x v="1"/>
    <x v="1"/>
    <x v="1"/>
    <x v="1"/>
    <x v="1"/>
    <x v="1"/>
    <x v="1"/>
    <x v="0"/>
    <x v="2"/>
    <x v="3"/>
    <x v="1"/>
    <x v="2"/>
    <x v="2"/>
    <x v="2"/>
    <m/>
    <m/>
    <m/>
    <m/>
    <m/>
    <m/>
  </r>
  <r>
    <x v="0"/>
    <x v="7"/>
    <x v="1"/>
    <m/>
    <x v="1"/>
    <x v="1"/>
    <x v="1"/>
    <x v="2"/>
    <x v="2"/>
    <x v="2"/>
    <x v="1"/>
    <x v="1"/>
    <x v="2"/>
    <x v="1"/>
    <x v="1"/>
    <x v="1"/>
    <x v="1"/>
    <x v="1"/>
    <x v="1"/>
    <x v="1"/>
    <x v="1"/>
    <x v="1"/>
    <x v="1"/>
    <x v="1"/>
    <x v="1"/>
    <x v="1"/>
    <x v="1"/>
    <x v="0"/>
    <x v="2"/>
    <x v="3"/>
    <x v="1"/>
    <x v="2"/>
    <x v="2"/>
    <x v="2"/>
    <m/>
    <m/>
    <m/>
    <m/>
    <m/>
    <m/>
  </r>
  <r>
    <x v="0"/>
    <x v="7"/>
    <x v="1"/>
    <m/>
    <x v="1"/>
    <x v="1"/>
    <x v="0"/>
    <x v="2"/>
    <x v="2"/>
    <x v="2"/>
    <x v="1"/>
    <x v="1"/>
    <x v="2"/>
    <x v="1"/>
    <x v="1"/>
    <x v="1"/>
    <x v="1"/>
    <x v="1"/>
    <x v="1"/>
    <x v="1"/>
    <x v="1"/>
    <x v="1"/>
    <x v="1"/>
    <x v="1"/>
    <x v="1"/>
    <x v="1"/>
    <x v="1"/>
    <x v="0"/>
    <x v="2"/>
    <x v="3"/>
    <x v="1"/>
    <x v="2"/>
    <x v="2"/>
    <x v="2"/>
    <m/>
    <m/>
    <m/>
    <m/>
    <m/>
    <m/>
  </r>
  <r>
    <x v="0"/>
    <x v="7"/>
    <x v="1"/>
    <m/>
    <x v="1"/>
    <x v="1"/>
    <x v="1"/>
    <x v="1"/>
    <x v="1"/>
    <x v="5"/>
    <x v="3"/>
    <x v="3"/>
    <x v="3"/>
    <x v="2"/>
    <x v="4"/>
    <x v="2"/>
    <x v="2"/>
    <x v="2"/>
    <x v="3"/>
    <x v="3"/>
    <x v="3"/>
    <x v="1"/>
    <x v="3"/>
    <x v="4"/>
    <x v="5"/>
    <x v="2"/>
    <x v="2"/>
    <x v="0"/>
    <x v="2"/>
    <x v="3"/>
    <x v="1"/>
    <x v="2"/>
    <x v="2"/>
    <x v="2"/>
    <m/>
    <m/>
    <m/>
    <m/>
    <m/>
    <m/>
  </r>
  <r>
    <x v="0"/>
    <x v="7"/>
    <x v="1"/>
    <m/>
    <x v="1"/>
    <x v="1"/>
    <x v="0"/>
    <x v="1"/>
    <x v="2"/>
    <x v="2"/>
    <x v="2"/>
    <x v="2"/>
    <x v="1"/>
    <x v="1"/>
    <x v="2"/>
    <x v="2"/>
    <x v="1"/>
    <x v="1"/>
    <x v="1"/>
    <x v="1"/>
    <x v="2"/>
    <x v="2"/>
    <x v="1"/>
    <x v="3"/>
    <x v="2"/>
    <x v="1"/>
    <x v="1"/>
    <x v="0"/>
    <x v="2"/>
    <x v="3"/>
    <x v="1"/>
    <x v="2"/>
    <x v="2"/>
    <x v="2"/>
    <m/>
    <m/>
    <m/>
    <m/>
    <m/>
    <m/>
  </r>
  <r>
    <x v="0"/>
    <x v="7"/>
    <x v="1"/>
    <m/>
    <x v="1"/>
    <x v="1"/>
    <x v="0"/>
    <x v="1"/>
    <x v="1"/>
    <x v="4"/>
    <x v="2"/>
    <x v="2"/>
    <x v="1"/>
    <x v="2"/>
    <x v="2"/>
    <x v="2"/>
    <x v="1"/>
    <x v="2"/>
    <x v="2"/>
    <x v="2"/>
    <x v="2"/>
    <x v="1"/>
    <x v="3"/>
    <x v="3"/>
    <x v="2"/>
    <x v="1"/>
    <x v="1"/>
    <x v="0"/>
    <x v="2"/>
    <x v="3"/>
    <x v="1"/>
    <x v="2"/>
    <x v="2"/>
    <x v="2"/>
    <m/>
    <m/>
    <m/>
    <m/>
    <m/>
    <m/>
  </r>
  <r>
    <x v="0"/>
    <x v="7"/>
    <x v="1"/>
    <m/>
    <x v="1"/>
    <x v="1"/>
    <x v="1"/>
    <x v="1"/>
    <x v="3"/>
    <x v="4"/>
    <x v="2"/>
    <x v="2"/>
    <x v="2"/>
    <x v="3"/>
    <x v="1"/>
    <x v="2"/>
    <x v="1"/>
    <x v="1"/>
    <x v="2"/>
    <x v="1"/>
    <x v="2"/>
    <x v="1"/>
    <x v="1"/>
    <x v="2"/>
    <x v="4"/>
    <x v="1"/>
    <x v="1"/>
    <x v="0"/>
    <x v="2"/>
    <x v="3"/>
    <x v="1"/>
    <x v="2"/>
    <x v="2"/>
    <x v="2"/>
    <m/>
    <m/>
    <m/>
    <m/>
    <m/>
    <m/>
  </r>
  <r>
    <x v="0"/>
    <x v="7"/>
    <x v="1"/>
    <m/>
    <x v="1"/>
    <x v="1"/>
    <x v="0"/>
    <x v="2"/>
    <x v="2"/>
    <x v="1"/>
    <x v="2"/>
    <x v="2"/>
    <x v="1"/>
    <x v="2"/>
    <x v="1"/>
    <x v="1"/>
    <x v="1"/>
    <x v="1"/>
    <x v="1"/>
    <x v="2"/>
    <x v="1"/>
    <x v="3"/>
    <x v="1"/>
    <x v="1"/>
    <x v="1"/>
    <x v="1"/>
    <x v="1"/>
    <x v="0"/>
    <x v="2"/>
    <x v="3"/>
    <x v="1"/>
    <x v="2"/>
    <x v="2"/>
    <x v="2"/>
    <m/>
    <m/>
    <m/>
    <m/>
    <m/>
    <m/>
  </r>
  <r>
    <x v="0"/>
    <x v="7"/>
    <x v="1"/>
    <m/>
    <x v="1"/>
    <x v="0"/>
    <x v="1"/>
    <x v="0"/>
    <x v="0"/>
    <x v="0"/>
    <x v="0"/>
    <x v="0"/>
    <x v="0"/>
    <x v="0"/>
    <x v="0"/>
    <x v="0"/>
    <x v="0"/>
    <x v="0"/>
    <x v="0"/>
    <x v="0"/>
    <x v="0"/>
    <x v="0"/>
    <x v="0"/>
    <x v="0"/>
    <x v="0"/>
    <x v="0"/>
    <x v="0"/>
    <x v="0"/>
    <x v="0"/>
    <x v="0"/>
    <x v="2"/>
    <x v="3"/>
    <x v="1"/>
    <x v="0"/>
    <m/>
    <m/>
    <m/>
    <m/>
    <m/>
    <m/>
  </r>
  <r>
    <x v="0"/>
    <x v="7"/>
    <x v="1"/>
    <m/>
    <x v="1"/>
    <x v="0"/>
    <x v="1"/>
    <x v="0"/>
    <x v="0"/>
    <x v="0"/>
    <x v="0"/>
    <x v="0"/>
    <x v="0"/>
    <x v="0"/>
    <x v="0"/>
    <x v="0"/>
    <x v="0"/>
    <x v="0"/>
    <x v="0"/>
    <x v="0"/>
    <x v="0"/>
    <x v="0"/>
    <x v="0"/>
    <x v="0"/>
    <x v="0"/>
    <x v="0"/>
    <x v="0"/>
    <x v="0"/>
    <x v="0"/>
    <x v="0"/>
    <x v="0"/>
    <x v="3"/>
    <x v="0"/>
    <x v="1"/>
    <m/>
    <m/>
    <m/>
    <m/>
    <m/>
    <m/>
  </r>
  <r>
    <x v="0"/>
    <x v="7"/>
    <x v="1"/>
    <m/>
    <x v="1"/>
    <x v="0"/>
    <x v="0"/>
    <x v="0"/>
    <x v="0"/>
    <x v="0"/>
    <x v="0"/>
    <x v="0"/>
    <x v="0"/>
    <x v="0"/>
    <x v="0"/>
    <x v="0"/>
    <x v="0"/>
    <x v="0"/>
    <x v="0"/>
    <x v="0"/>
    <x v="0"/>
    <x v="0"/>
    <x v="0"/>
    <x v="0"/>
    <x v="0"/>
    <x v="0"/>
    <x v="0"/>
    <x v="0"/>
    <x v="1"/>
    <x v="1"/>
    <x v="0"/>
    <x v="0"/>
    <x v="3"/>
    <x v="0"/>
    <m/>
    <m/>
    <m/>
    <m/>
    <m/>
    <m/>
  </r>
  <r>
    <x v="0"/>
    <x v="7"/>
    <x v="1"/>
    <m/>
    <x v="1"/>
    <x v="0"/>
    <x v="1"/>
    <x v="0"/>
    <x v="0"/>
    <x v="0"/>
    <x v="0"/>
    <x v="0"/>
    <x v="0"/>
    <x v="0"/>
    <x v="0"/>
    <x v="0"/>
    <x v="0"/>
    <x v="0"/>
    <x v="0"/>
    <x v="0"/>
    <x v="0"/>
    <x v="0"/>
    <x v="0"/>
    <x v="0"/>
    <x v="0"/>
    <x v="0"/>
    <x v="0"/>
    <x v="0"/>
    <x v="0"/>
    <x v="0"/>
    <x v="0"/>
    <x v="0"/>
    <x v="3"/>
    <x v="3"/>
    <m/>
    <m/>
    <m/>
    <m/>
    <m/>
    <m/>
  </r>
  <r>
    <x v="0"/>
    <x v="7"/>
    <x v="1"/>
    <m/>
    <x v="1"/>
    <x v="0"/>
    <x v="1"/>
    <x v="0"/>
    <x v="0"/>
    <x v="0"/>
    <x v="0"/>
    <x v="0"/>
    <x v="0"/>
    <x v="0"/>
    <x v="0"/>
    <x v="0"/>
    <x v="0"/>
    <x v="0"/>
    <x v="0"/>
    <x v="0"/>
    <x v="0"/>
    <x v="0"/>
    <x v="0"/>
    <x v="0"/>
    <x v="0"/>
    <x v="0"/>
    <x v="0"/>
    <x v="0"/>
    <x v="0"/>
    <x v="0"/>
    <x v="2"/>
    <x v="3"/>
    <x v="0"/>
    <x v="1"/>
    <m/>
    <m/>
    <m/>
    <m/>
    <m/>
    <m/>
  </r>
  <r>
    <x v="0"/>
    <x v="7"/>
    <x v="1"/>
    <m/>
    <x v="1"/>
    <x v="0"/>
    <x v="1"/>
    <x v="0"/>
    <x v="0"/>
    <x v="0"/>
    <x v="0"/>
    <x v="0"/>
    <x v="0"/>
    <x v="0"/>
    <x v="0"/>
    <x v="0"/>
    <x v="0"/>
    <x v="0"/>
    <x v="0"/>
    <x v="0"/>
    <x v="0"/>
    <x v="0"/>
    <x v="0"/>
    <x v="0"/>
    <x v="0"/>
    <x v="0"/>
    <x v="0"/>
    <x v="0"/>
    <x v="1"/>
    <x v="0"/>
    <x v="2"/>
    <x v="0"/>
    <x v="0"/>
    <x v="1"/>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3"/>
    <x v="0"/>
    <x v="2"/>
    <x v="3"/>
    <x v="0"/>
    <x v="3"/>
    <m/>
    <m/>
    <m/>
    <m/>
    <m/>
    <m/>
  </r>
  <r>
    <x v="0"/>
    <x v="7"/>
    <x v="1"/>
    <m/>
    <x v="1"/>
    <x v="0"/>
    <x v="1"/>
    <x v="0"/>
    <x v="0"/>
    <x v="0"/>
    <x v="0"/>
    <x v="0"/>
    <x v="0"/>
    <x v="0"/>
    <x v="0"/>
    <x v="0"/>
    <x v="0"/>
    <x v="0"/>
    <x v="0"/>
    <x v="0"/>
    <x v="0"/>
    <x v="0"/>
    <x v="0"/>
    <x v="0"/>
    <x v="0"/>
    <x v="0"/>
    <x v="0"/>
    <x v="0"/>
    <x v="0"/>
    <x v="0"/>
    <x v="0"/>
    <x v="0"/>
    <x v="3"/>
    <x v="3"/>
    <m/>
    <m/>
    <m/>
    <m/>
    <m/>
    <m/>
  </r>
  <r>
    <x v="0"/>
    <x v="7"/>
    <x v="1"/>
    <m/>
    <x v="1"/>
    <x v="0"/>
    <x v="0"/>
    <x v="0"/>
    <x v="0"/>
    <x v="0"/>
    <x v="0"/>
    <x v="0"/>
    <x v="0"/>
    <x v="0"/>
    <x v="0"/>
    <x v="0"/>
    <x v="0"/>
    <x v="0"/>
    <x v="0"/>
    <x v="0"/>
    <x v="0"/>
    <x v="0"/>
    <x v="0"/>
    <x v="0"/>
    <x v="0"/>
    <x v="0"/>
    <x v="0"/>
    <x v="0"/>
    <x v="1"/>
    <x v="0"/>
    <x v="2"/>
    <x v="1"/>
    <x v="3"/>
    <x v="1"/>
    <m/>
    <m/>
    <m/>
    <m/>
    <m/>
    <m/>
  </r>
  <r>
    <x v="0"/>
    <x v="7"/>
    <x v="1"/>
    <m/>
    <x v="1"/>
    <x v="0"/>
    <x v="1"/>
    <x v="0"/>
    <x v="0"/>
    <x v="0"/>
    <x v="0"/>
    <x v="0"/>
    <x v="0"/>
    <x v="0"/>
    <x v="0"/>
    <x v="0"/>
    <x v="0"/>
    <x v="0"/>
    <x v="0"/>
    <x v="0"/>
    <x v="0"/>
    <x v="0"/>
    <x v="0"/>
    <x v="0"/>
    <x v="0"/>
    <x v="0"/>
    <x v="0"/>
    <x v="0"/>
    <x v="0"/>
    <x v="0"/>
    <x v="2"/>
    <x v="0"/>
    <x v="1"/>
    <x v="0"/>
    <m/>
    <m/>
    <m/>
    <m/>
    <m/>
    <m/>
  </r>
  <r>
    <x v="0"/>
    <x v="7"/>
    <x v="1"/>
    <m/>
    <x v="1"/>
    <x v="0"/>
    <x v="1"/>
    <x v="0"/>
    <x v="0"/>
    <x v="0"/>
    <x v="0"/>
    <x v="0"/>
    <x v="0"/>
    <x v="0"/>
    <x v="0"/>
    <x v="0"/>
    <x v="0"/>
    <x v="0"/>
    <x v="0"/>
    <x v="0"/>
    <x v="0"/>
    <x v="0"/>
    <x v="0"/>
    <x v="0"/>
    <x v="0"/>
    <x v="0"/>
    <x v="0"/>
    <x v="0"/>
    <x v="0"/>
    <x v="0"/>
    <x v="2"/>
    <x v="0"/>
    <x v="1"/>
    <x v="0"/>
    <m/>
    <m/>
    <m/>
    <m/>
    <m/>
    <m/>
  </r>
  <r>
    <x v="0"/>
    <x v="7"/>
    <x v="1"/>
    <m/>
    <x v="1"/>
    <x v="0"/>
    <x v="1"/>
    <x v="0"/>
    <x v="0"/>
    <x v="0"/>
    <x v="0"/>
    <x v="0"/>
    <x v="0"/>
    <x v="0"/>
    <x v="0"/>
    <x v="0"/>
    <x v="0"/>
    <x v="0"/>
    <x v="0"/>
    <x v="0"/>
    <x v="0"/>
    <x v="0"/>
    <x v="0"/>
    <x v="0"/>
    <x v="0"/>
    <x v="0"/>
    <x v="0"/>
    <x v="0"/>
    <x v="0"/>
    <x v="0"/>
    <x v="2"/>
    <x v="0"/>
    <x v="1"/>
    <x v="0"/>
    <m/>
    <m/>
    <m/>
    <m/>
    <m/>
    <m/>
  </r>
  <r>
    <x v="0"/>
    <x v="7"/>
    <x v="1"/>
    <m/>
    <x v="1"/>
    <x v="0"/>
    <x v="1"/>
    <x v="0"/>
    <x v="0"/>
    <x v="0"/>
    <x v="0"/>
    <x v="0"/>
    <x v="0"/>
    <x v="0"/>
    <x v="0"/>
    <x v="0"/>
    <x v="0"/>
    <x v="0"/>
    <x v="0"/>
    <x v="0"/>
    <x v="0"/>
    <x v="0"/>
    <x v="0"/>
    <x v="0"/>
    <x v="0"/>
    <x v="0"/>
    <x v="0"/>
    <x v="0"/>
    <x v="1"/>
    <x v="0"/>
    <x v="0"/>
    <x v="0"/>
    <x v="0"/>
    <x v="0"/>
    <m/>
    <m/>
    <m/>
    <m/>
    <m/>
    <m/>
  </r>
  <r>
    <x v="0"/>
    <x v="7"/>
    <x v="1"/>
    <m/>
    <x v="1"/>
    <x v="0"/>
    <x v="0"/>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3"/>
    <x v="0"/>
    <x v="0"/>
    <x v="0"/>
    <x v="3"/>
    <x v="0"/>
    <m/>
    <m/>
    <m/>
    <m/>
    <m/>
    <m/>
  </r>
  <r>
    <x v="0"/>
    <x v="7"/>
    <x v="1"/>
    <m/>
    <x v="1"/>
    <x v="0"/>
    <x v="1"/>
    <x v="0"/>
    <x v="0"/>
    <x v="0"/>
    <x v="0"/>
    <x v="0"/>
    <x v="0"/>
    <x v="0"/>
    <x v="0"/>
    <x v="0"/>
    <x v="0"/>
    <x v="0"/>
    <x v="0"/>
    <x v="0"/>
    <x v="0"/>
    <x v="0"/>
    <x v="0"/>
    <x v="0"/>
    <x v="0"/>
    <x v="0"/>
    <x v="0"/>
    <x v="0"/>
    <x v="1"/>
    <x v="0"/>
    <x v="0"/>
    <x v="0"/>
    <x v="0"/>
    <x v="1"/>
    <m/>
    <m/>
    <m/>
    <m/>
    <m/>
    <m/>
  </r>
  <r>
    <x v="0"/>
    <x v="7"/>
    <x v="1"/>
    <m/>
    <x v="1"/>
    <x v="0"/>
    <x v="0"/>
    <x v="0"/>
    <x v="0"/>
    <x v="0"/>
    <x v="0"/>
    <x v="0"/>
    <x v="0"/>
    <x v="0"/>
    <x v="0"/>
    <x v="0"/>
    <x v="0"/>
    <x v="0"/>
    <x v="0"/>
    <x v="0"/>
    <x v="0"/>
    <x v="0"/>
    <x v="0"/>
    <x v="0"/>
    <x v="0"/>
    <x v="0"/>
    <x v="0"/>
    <x v="0"/>
    <x v="1"/>
    <x v="0"/>
    <x v="0"/>
    <x v="3"/>
    <x v="3"/>
    <x v="1"/>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1"/>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1"/>
    <x v="0"/>
    <x v="0"/>
    <x v="1"/>
    <x v="0"/>
    <m/>
    <m/>
    <m/>
    <m/>
    <m/>
    <m/>
  </r>
  <r>
    <x v="0"/>
    <x v="7"/>
    <x v="1"/>
    <m/>
    <x v="1"/>
    <x v="0"/>
    <x v="1"/>
    <x v="0"/>
    <x v="0"/>
    <x v="0"/>
    <x v="0"/>
    <x v="0"/>
    <x v="0"/>
    <x v="0"/>
    <x v="0"/>
    <x v="0"/>
    <x v="0"/>
    <x v="0"/>
    <x v="0"/>
    <x v="0"/>
    <x v="0"/>
    <x v="0"/>
    <x v="0"/>
    <x v="0"/>
    <x v="0"/>
    <x v="0"/>
    <x v="0"/>
    <x v="0"/>
    <x v="0"/>
    <x v="0"/>
    <x v="0"/>
    <x v="3"/>
    <x v="3"/>
    <x v="1"/>
    <m/>
    <m/>
    <m/>
    <m/>
    <m/>
    <m/>
  </r>
  <r>
    <x v="0"/>
    <x v="7"/>
    <x v="1"/>
    <m/>
    <x v="1"/>
    <x v="0"/>
    <x v="0"/>
    <x v="0"/>
    <x v="0"/>
    <x v="0"/>
    <x v="0"/>
    <x v="0"/>
    <x v="0"/>
    <x v="0"/>
    <x v="0"/>
    <x v="0"/>
    <x v="0"/>
    <x v="0"/>
    <x v="0"/>
    <x v="0"/>
    <x v="0"/>
    <x v="0"/>
    <x v="0"/>
    <x v="0"/>
    <x v="0"/>
    <x v="0"/>
    <x v="0"/>
    <x v="0"/>
    <x v="0"/>
    <x v="0"/>
    <x v="2"/>
    <x v="0"/>
    <x v="1"/>
    <x v="3"/>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1"/>
    <x v="0"/>
    <x v="0"/>
    <x v="1"/>
    <x v="1"/>
    <m/>
    <m/>
    <m/>
    <m/>
    <m/>
    <m/>
  </r>
  <r>
    <x v="0"/>
    <x v="7"/>
    <x v="1"/>
    <m/>
    <x v="1"/>
    <x v="0"/>
    <x v="1"/>
    <x v="0"/>
    <x v="0"/>
    <x v="0"/>
    <x v="0"/>
    <x v="0"/>
    <x v="0"/>
    <x v="0"/>
    <x v="0"/>
    <x v="0"/>
    <x v="0"/>
    <x v="0"/>
    <x v="0"/>
    <x v="0"/>
    <x v="0"/>
    <x v="0"/>
    <x v="0"/>
    <x v="0"/>
    <x v="0"/>
    <x v="0"/>
    <x v="0"/>
    <x v="0"/>
    <x v="0"/>
    <x v="1"/>
    <x v="0"/>
    <x v="0"/>
    <x v="0"/>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1"/>
    <x v="1"/>
    <x v="0"/>
    <x v="3"/>
    <x v="0"/>
    <x v="0"/>
    <m/>
    <m/>
    <m/>
    <m/>
    <m/>
    <m/>
  </r>
  <r>
    <x v="0"/>
    <x v="7"/>
    <x v="1"/>
    <m/>
    <x v="1"/>
    <x v="0"/>
    <x v="0"/>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0"/>
    <x v="3"/>
    <x v="0"/>
    <x v="0"/>
    <x v="0"/>
    <m/>
    <m/>
    <m/>
    <m/>
    <m/>
    <m/>
  </r>
  <r>
    <x v="0"/>
    <x v="7"/>
    <x v="1"/>
    <m/>
    <x v="1"/>
    <x v="0"/>
    <x v="1"/>
    <x v="0"/>
    <x v="0"/>
    <x v="0"/>
    <x v="0"/>
    <x v="0"/>
    <x v="0"/>
    <x v="0"/>
    <x v="0"/>
    <x v="0"/>
    <x v="0"/>
    <x v="0"/>
    <x v="0"/>
    <x v="0"/>
    <x v="0"/>
    <x v="0"/>
    <x v="0"/>
    <x v="0"/>
    <x v="0"/>
    <x v="0"/>
    <x v="0"/>
    <x v="0"/>
    <x v="0"/>
    <x v="0"/>
    <x v="0"/>
    <x v="0"/>
    <x v="3"/>
    <x v="0"/>
    <m/>
    <m/>
    <m/>
    <m/>
    <m/>
    <m/>
  </r>
  <r>
    <x v="0"/>
    <x v="7"/>
    <x v="1"/>
    <m/>
    <x v="1"/>
    <x v="0"/>
    <x v="1"/>
    <x v="0"/>
    <x v="0"/>
    <x v="0"/>
    <x v="0"/>
    <x v="0"/>
    <x v="0"/>
    <x v="0"/>
    <x v="0"/>
    <x v="0"/>
    <x v="0"/>
    <x v="0"/>
    <x v="0"/>
    <x v="0"/>
    <x v="0"/>
    <x v="0"/>
    <x v="0"/>
    <x v="0"/>
    <x v="0"/>
    <x v="0"/>
    <x v="0"/>
    <x v="0"/>
    <x v="0"/>
    <x v="0"/>
    <x v="0"/>
    <x v="3"/>
    <x v="1"/>
    <x v="0"/>
    <m/>
    <m/>
    <m/>
    <m/>
    <m/>
    <m/>
  </r>
  <r>
    <x v="0"/>
    <x v="7"/>
    <x v="1"/>
    <m/>
    <x v="1"/>
    <x v="0"/>
    <x v="1"/>
    <x v="0"/>
    <x v="0"/>
    <x v="0"/>
    <x v="0"/>
    <x v="0"/>
    <x v="0"/>
    <x v="0"/>
    <x v="0"/>
    <x v="0"/>
    <x v="0"/>
    <x v="0"/>
    <x v="0"/>
    <x v="0"/>
    <x v="0"/>
    <x v="0"/>
    <x v="0"/>
    <x v="0"/>
    <x v="0"/>
    <x v="0"/>
    <x v="0"/>
    <x v="0"/>
    <x v="0"/>
    <x v="1"/>
    <x v="0"/>
    <x v="0"/>
    <x v="1"/>
    <x v="0"/>
    <m/>
    <m/>
    <m/>
    <m/>
    <m/>
    <m/>
  </r>
  <r>
    <x v="0"/>
    <x v="7"/>
    <x v="1"/>
    <m/>
    <x v="1"/>
    <x v="0"/>
    <x v="0"/>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1"/>
    <x v="2"/>
    <x v="0"/>
    <x v="1"/>
    <x v="0"/>
    <m/>
    <m/>
    <m/>
    <m/>
    <m/>
    <m/>
  </r>
  <r>
    <x v="0"/>
    <x v="7"/>
    <x v="1"/>
    <m/>
    <x v="1"/>
    <x v="0"/>
    <x v="1"/>
    <x v="0"/>
    <x v="0"/>
    <x v="0"/>
    <x v="0"/>
    <x v="0"/>
    <x v="0"/>
    <x v="0"/>
    <x v="0"/>
    <x v="0"/>
    <x v="0"/>
    <x v="0"/>
    <x v="0"/>
    <x v="0"/>
    <x v="0"/>
    <x v="0"/>
    <x v="0"/>
    <x v="0"/>
    <x v="0"/>
    <x v="0"/>
    <x v="0"/>
    <x v="0"/>
    <x v="0"/>
    <x v="0"/>
    <x v="2"/>
    <x v="0"/>
    <x v="0"/>
    <x v="1"/>
    <m/>
    <m/>
    <m/>
    <m/>
    <m/>
    <m/>
  </r>
  <r>
    <x v="0"/>
    <x v="7"/>
    <x v="1"/>
    <m/>
    <x v="1"/>
    <x v="0"/>
    <x v="1"/>
    <x v="0"/>
    <x v="0"/>
    <x v="0"/>
    <x v="0"/>
    <x v="0"/>
    <x v="0"/>
    <x v="0"/>
    <x v="0"/>
    <x v="0"/>
    <x v="0"/>
    <x v="0"/>
    <x v="0"/>
    <x v="0"/>
    <x v="0"/>
    <x v="0"/>
    <x v="0"/>
    <x v="0"/>
    <x v="0"/>
    <x v="0"/>
    <x v="0"/>
    <x v="0"/>
    <x v="0"/>
    <x v="0"/>
    <x v="0"/>
    <x v="0"/>
    <x v="0"/>
    <x v="1"/>
    <m/>
    <m/>
    <m/>
    <m/>
    <m/>
    <m/>
  </r>
  <r>
    <x v="0"/>
    <x v="7"/>
    <x v="1"/>
    <m/>
    <x v="1"/>
    <x v="0"/>
    <x v="1"/>
    <x v="0"/>
    <x v="0"/>
    <x v="0"/>
    <x v="0"/>
    <x v="0"/>
    <x v="0"/>
    <x v="0"/>
    <x v="0"/>
    <x v="0"/>
    <x v="0"/>
    <x v="0"/>
    <x v="0"/>
    <x v="0"/>
    <x v="0"/>
    <x v="0"/>
    <x v="0"/>
    <x v="0"/>
    <x v="0"/>
    <x v="0"/>
    <x v="0"/>
    <x v="0"/>
    <x v="1"/>
    <x v="1"/>
    <x v="2"/>
    <x v="0"/>
    <x v="3"/>
    <x v="1"/>
    <m/>
    <m/>
    <m/>
    <m/>
    <m/>
    <m/>
  </r>
  <r>
    <x v="0"/>
    <x v="7"/>
    <x v="1"/>
    <m/>
    <x v="1"/>
    <x v="0"/>
    <x v="0"/>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8"/>
    <x v="1"/>
    <m/>
    <x v="1"/>
    <x v="1"/>
    <x v="0"/>
    <x v="2"/>
    <x v="1"/>
    <x v="2"/>
    <x v="1"/>
    <x v="1"/>
    <x v="2"/>
    <x v="1"/>
    <x v="1"/>
    <x v="1"/>
    <x v="1"/>
    <x v="1"/>
    <x v="1"/>
    <x v="1"/>
    <x v="1"/>
    <x v="1"/>
    <x v="1"/>
    <x v="3"/>
    <x v="1"/>
    <x v="1"/>
    <x v="1"/>
    <x v="0"/>
    <x v="2"/>
    <x v="3"/>
    <x v="1"/>
    <x v="2"/>
    <x v="2"/>
    <x v="2"/>
    <m/>
    <m/>
    <m/>
    <m/>
    <m/>
    <m/>
  </r>
  <r>
    <x v="0"/>
    <x v="8"/>
    <x v="1"/>
    <m/>
    <x v="1"/>
    <x v="1"/>
    <x v="1"/>
    <x v="2"/>
    <x v="3"/>
    <x v="2"/>
    <x v="2"/>
    <x v="2"/>
    <x v="2"/>
    <x v="1"/>
    <x v="2"/>
    <x v="4"/>
    <x v="1"/>
    <x v="1"/>
    <x v="1"/>
    <x v="1"/>
    <x v="2"/>
    <x v="1"/>
    <x v="1"/>
    <x v="5"/>
    <x v="5"/>
    <x v="2"/>
    <x v="1"/>
    <x v="0"/>
    <x v="2"/>
    <x v="3"/>
    <x v="1"/>
    <x v="2"/>
    <x v="2"/>
    <x v="2"/>
    <m/>
    <m/>
    <m/>
    <m/>
    <m/>
    <m/>
  </r>
  <r>
    <x v="0"/>
    <x v="8"/>
    <x v="1"/>
    <m/>
    <x v="1"/>
    <x v="1"/>
    <x v="1"/>
    <x v="2"/>
    <x v="1"/>
    <x v="2"/>
    <x v="1"/>
    <x v="1"/>
    <x v="4"/>
    <x v="2"/>
    <x v="2"/>
    <x v="2"/>
    <x v="1"/>
    <x v="1"/>
    <x v="1"/>
    <x v="1"/>
    <x v="2"/>
    <x v="2"/>
    <x v="1"/>
    <x v="5"/>
    <x v="4"/>
    <x v="1"/>
    <x v="1"/>
    <x v="0"/>
    <x v="2"/>
    <x v="3"/>
    <x v="1"/>
    <x v="2"/>
    <x v="2"/>
    <x v="2"/>
    <m/>
    <m/>
    <m/>
    <m/>
    <m/>
    <m/>
  </r>
  <r>
    <x v="0"/>
    <x v="8"/>
    <x v="1"/>
    <m/>
    <x v="1"/>
    <x v="1"/>
    <x v="0"/>
    <x v="2"/>
    <x v="2"/>
    <x v="2"/>
    <x v="1"/>
    <x v="1"/>
    <x v="2"/>
    <x v="1"/>
    <x v="1"/>
    <x v="1"/>
    <x v="1"/>
    <x v="1"/>
    <x v="1"/>
    <x v="1"/>
    <x v="1"/>
    <x v="1"/>
    <x v="3"/>
    <x v="1"/>
    <x v="2"/>
    <x v="1"/>
    <x v="1"/>
    <x v="0"/>
    <x v="2"/>
    <x v="3"/>
    <x v="1"/>
    <x v="2"/>
    <x v="2"/>
    <x v="2"/>
    <m/>
    <m/>
    <m/>
    <m/>
    <m/>
    <m/>
  </r>
  <r>
    <x v="0"/>
    <x v="8"/>
    <x v="1"/>
    <m/>
    <x v="1"/>
    <x v="1"/>
    <x v="0"/>
    <x v="2"/>
    <x v="1"/>
    <x v="2"/>
    <x v="1"/>
    <x v="1"/>
    <x v="1"/>
    <x v="2"/>
    <x v="2"/>
    <x v="1"/>
    <x v="1"/>
    <x v="2"/>
    <x v="1"/>
    <x v="2"/>
    <x v="1"/>
    <x v="2"/>
    <x v="2"/>
    <x v="3"/>
    <x v="3"/>
    <x v="1"/>
    <x v="1"/>
    <x v="0"/>
    <x v="2"/>
    <x v="3"/>
    <x v="1"/>
    <x v="2"/>
    <x v="2"/>
    <x v="2"/>
    <m/>
    <m/>
    <m/>
    <m/>
    <m/>
    <m/>
  </r>
  <r>
    <x v="0"/>
    <x v="8"/>
    <x v="1"/>
    <m/>
    <x v="1"/>
    <x v="1"/>
    <x v="3"/>
    <x v="2"/>
    <x v="1"/>
    <x v="2"/>
    <x v="1"/>
    <x v="1"/>
    <x v="2"/>
    <x v="1"/>
    <x v="1"/>
    <x v="1"/>
    <x v="1"/>
    <x v="1"/>
    <x v="1"/>
    <x v="1"/>
    <x v="1"/>
    <x v="1"/>
    <x v="1"/>
    <x v="3"/>
    <x v="2"/>
    <x v="1"/>
    <x v="1"/>
    <x v="0"/>
    <x v="2"/>
    <x v="3"/>
    <x v="1"/>
    <x v="2"/>
    <x v="2"/>
    <x v="2"/>
    <m/>
    <m/>
    <m/>
    <m/>
    <m/>
    <m/>
  </r>
  <r>
    <x v="0"/>
    <x v="8"/>
    <x v="1"/>
    <m/>
    <x v="1"/>
    <x v="1"/>
    <x v="0"/>
    <x v="2"/>
    <x v="2"/>
    <x v="2"/>
    <x v="1"/>
    <x v="1"/>
    <x v="2"/>
    <x v="1"/>
    <x v="1"/>
    <x v="1"/>
    <x v="1"/>
    <x v="1"/>
    <x v="1"/>
    <x v="1"/>
    <x v="1"/>
    <x v="1"/>
    <x v="3"/>
    <x v="3"/>
    <x v="2"/>
    <x v="1"/>
    <x v="1"/>
    <x v="0"/>
    <x v="2"/>
    <x v="3"/>
    <x v="1"/>
    <x v="2"/>
    <x v="2"/>
    <x v="2"/>
    <m/>
    <m/>
    <m/>
    <m/>
    <m/>
    <m/>
  </r>
  <r>
    <x v="0"/>
    <x v="8"/>
    <x v="1"/>
    <m/>
    <x v="1"/>
    <x v="1"/>
    <x v="1"/>
    <x v="2"/>
    <x v="2"/>
    <x v="2"/>
    <x v="1"/>
    <x v="1"/>
    <x v="2"/>
    <x v="1"/>
    <x v="1"/>
    <x v="2"/>
    <x v="2"/>
    <x v="1"/>
    <x v="1"/>
    <x v="1"/>
    <x v="1"/>
    <x v="1"/>
    <x v="1"/>
    <x v="1"/>
    <x v="3"/>
    <x v="1"/>
    <x v="1"/>
    <x v="0"/>
    <x v="2"/>
    <x v="3"/>
    <x v="1"/>
    <x v="2"/>
    <x v="2"/>
    <x v="2"/>
    <m/>
    <m/>
    <m/>
    <m/>
    <m/>
    <m/>
  </r>
  <r>
    <x v="0"/>
    <x v="8"/>
    <x v="1"/>
    <m/>
    <x v="1"/>
    <x v="1"/>
    <x v="1"/>
    <x v="3"/>
    <x v="3"/>
    <x v="5"/>
    <x v="2"/>
    <x v="2"/>
    <x v="1"/>
    <x v="2"/>
    <x v="2"/>
    <x v="4"/>
    <x v="2"/>
    <x v="2"/>
    <x v="2"/>
    <x v="2"/>
    <x v="2"/>
    <x v="5"/>
    <x v="1"/>
    <x v="5"/>
    <x v="5"/>
    <x v="2"/>
    <x v="2"/>
    <x v="0"/>
    <x v="2"/>
    <x v="3"/>
    <x v="1"/>
    <x v="2"/>
    <x v="2"/>
    <x v="2"/>
    <m/>
    <m/>
    <m/>
    <m/>
    <m/>
    <m/>
  </r>
  <r>
    <x v="0"/>
    <x v="8"/>
    <x v="1"/>
    <m/>
    <x v="1"/>
    <x v="1"/>
    <x v="0"/>
    <x v="2"/>
    <x v="2"/>
    <x v="2"/>
    <x v="1"/>
    <x v="0"/>
    <x v="0"/>
    <x v="1"/>
    <x v="1"/>
    <x v="1"/>
    <x v="1"/>
    <x v="1"/>
    <x v="1"/>
    <x v="1"/>
    <x v="1"/>
    <x v="1"/>
    <x v="1"/>
    <x v="1"/>
    <x v="1"/>
    <x v="1"/>
    <x v="1"/>
    <x v="0"/>
    <x v="2"/>
    <x v="3"/>
    <x v="1"/>
    <x v="2"/>
    <x v="2"/>
    <x v="2"/>
    <m/>
    <m/>
    <m/>
    <m/>
    <m/>
    <m/>
  </r>
  <r>
    <x v="0"/>
    <x v="8"/>
    <x v="1"/>
    <m/>
    <x v="1"/>
    <x v="1"/>
    <x v="1"/>
    <x v="1"/>
    <x v="1"/>
    <x v="1"/>
    <x v="2"/>
    <x v="4"/>
    <x v="4"/>
    <x v="2"/>
    <x v="2"/>
    <x v="1"/>
    <x v="1"/>
    <x v="5"/>
    <x v="2"/>
    <x v="2"/>
    <x v="2"/>
    <x v="2"/>
    <x v="2"/>
    <x v="4"/>
    <x v="5"/>
    <x v="2"/>
    <x v="2"/>
    <x v="0"/>
    <x v="2"/>
    <x v="3"/>
    <x v="1"/>
    <x v="2"/>
    <x v="2"/>
    <x v="2"/>
    <m/>
    <m/>
    <m/>
    <m/>
    <m/>
    <m/>
  </r>
  <r>
    <x v="0"/>
    <x v="8"/>
    <x v="1"/>
    <m/>
    <x v="1"/>
    <x v="1"/>
    <x v="0"/>
    <x v="2"/>
    <x v="2"/>
    <x v="2"/>
    <x v="1"/>
    <x v="1"/>
    <x v="2"/>
    <x v="1"/>
    <x v="1"/>
    <x v="1"/>
    <x v="1"/>
    <x v="1"/>
    <x v="1"/>
    <x v="1"/>
    <x v="1"/>
    <x v="1"/>
    <x v="1"/>
    <x v="2"/>
    <x v="2"/>
    <x v="1"/>
    <x v="1"/>
    <x v="0"/>
    <x v="2"/>
    <x v="3"/>
    <x v="1"/>
    <x v="2"/>
    <x v="2"/>
    <x v="2"/>
    <m/>
    <m/>
    <m/>
    <m/>
    <m/>
    <m/>
  </r>
  <r>
    <x v="0"/>
    <x v="8"/>
    <x v="1"/>
    <m/>
    <x v="1"/>
    <x v="1"/>
    <x v="1"/>
    <x v="2"/>
    <x v="2"/>
    <x v="1"/>
    <x v="1"/>
    <x v="1"/>
    <x v="2"/>
    <x v="1"/>
    <x v="1"/>
    <x v="1"/>
    <x v="1"/>
    <x v="1"/>
    <x v="1"/>
    <x v="1"/>
    <x v="1"/>
    <x v="1"/>
    <x v="1"/>
    <x v="1"/>
    <x v="1"/>
    <x v="1"/>
    <x v="1"/>
    <x v="0"/>
    <x v="2"/>
    <x v="3"/>
    <x v="1"/>
    <x v="2"/>
    <x v="2"/>
    <x v="2"/>
    <m/>
    <m/>
    <m/>
    <m/>
    <m/>
    <m/>
  </r>
  <r>
    <x v="0"/>
    <x v="8"/>
    <x v="1"/>
    <m/>
    <x v="1"/>
    <x v="1"/>
    <x v="0"/>
    <x v="2"/>
    <x v="2"/>
    <x v="2"/>
    <x v="1"/>
    <x v="1"/>
    <x v="1"/>
    <x v="1"/>
    <x v="1"/>
    <x v="1"/>
    <x v="1"/>
    <x v="2"/>
    <x v="1"/>
    <x v="1"/>
    <x v="1"/>
    <x v="1"/>
    <x v="1"/>
    <x v="3"/>
    <x v="4"/>
    <x v="1"/>
    <x v="1"/>
    <x v="0"/>
    <x v="2"/>
    <x v="3"/>
    <x v="1"/>
    <x v="2"/>
    <x v="2"/>
    <x v="2"/>
    <m/>
    <m/>
    <m/>
    <m/>
    <m/>
    <m/>
  </r>
  <r>
    <x v="0"/>
    <x v="8"/>
    <x v="1"/>
    <m/>
    <x v="1"/>
    <x v="1"/>
    <x v="1"/>
    <x v="2"/>
    <x v="1"/>
    <x v="2"/>
    <x v="1"/>
    <x v="1"/>
    <x v="2"/>
    <x v="1"/>
    <x v="1"/>
    <x v="1"/>
    <x v="1"/>
    <x v="1"/>
    <x v="1"/>
    <x v="1"/>
    <x v="1"/>
    <x v="1"/>
    <x v="1"/>
    <x v="3"/>
    <x v="2"/>
    <x v="1"/>
    <x v="1"/>
    <x v="0"/>
    <x v="2"/>
    <x v="3"/>
    <x v="1"/>
    <x v="2"/>
    <x v="2"/>
    <x v="2"/>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1"/>
    <x v="0"/>
    <x v="0"/>
    <x v="1"/>
    <x v="1"/>
    <m/>
    <m/>
    <m/>
    <m/>
    <m/>
    <m/>
  </r>
  <r>
    <x v="0"/>
    <x v="8"/>
    <x v="1"/>
    <m/>
    <x v="1"/>
    <x v="0"/>
    <x v="1"/>
    <x v="0"/>
    <x v="0"/>
    <x v="0"/>
    <x v="0"/>
    <x v="0"/>
    <x v="0"/>
    <x v="0"/>
    <x v="0"/>
    <x v="0"/>
    <x v="0"/>
    <x v="0"/>
    <x v="0"/>
    <x v="0"/>
    <x v="0"/>
    <x v="0"/>
    <x v="0"/>
    <x v="0"/>
    <x v="0"/>
    <x v="0"/>
    <x v="0"/>
    <x v="0"/>
    <x v="1"/>
    <x v="0"/>
    <x v="0"/>
    <x v="0"/>
    <x v="0"/>
    <x v="0"/>
    <m/>
    <m/>
    <m/>
    <m/>
    <m/>
    <m/>
  </r>
  <r>
    <x v="0"/>
    <x v="8"/>
    <x v="1"/>
    <m/>
    <x v="1"/>
    <x v="0"/>
    <x v="1"/>
    <x v="0"/>
    <x v="0"/>
    <x v="0"/>
    <x v="0"/>
    <x v="0"/>
    <x v="0"/>
    <x v="0"/>
    <x v="0"/>
    <x v="0"/>
    <x v="0"/>
    <x v="0"/>
    <x v="0"/>
    <x v="0"/>
    <x v="0"/>
    <x v="0"/>
    <x v="0"/>
    <x v="0"/>
    <x v="0"/>
    <x v="0"/>
    <x v="0"/>
    <x v="0"/>
    <x v="0"/>
    <x v="0"/>
    <x v="0"/>
    <x v="0"/>
    <x v="1"/>
    <x v="0"/>
    <m/>
    <m/>
    <m/>
    <m/>
    <m/>
    <m/>
  </r>
  <r>
    <x v="0"/>
    <x v="9"/>
    <x v="0"/>
    <m/>
    <x v="1"/>
    <x v="1"/>
    <x v="1"/>
    <x v="1"/>
    <x v="3"/>
    <x v="1"/>
    <x v="3"/>
    <x v="1"/>
    <x v="3"/>
    <x v="1"/>
    <x v="3"/>
    <x v="2"/>
    <x v="1"/>
    <x v="2"/>
    <x v="2"/>
    <x v="1"/>
    <x v="1"/>
    <x v="2"/>
    <x v="1"/>
    <x v="1"/>
    <x v="1"/>
    <x v="2"/>
    <x v="2"/>
    <x v="0"/>
    <x v="2"/>
    <x v="3"/>
    <x v="1"/>
    <x v="2"/>
    <x v="2"/>
    <x v="2"/>
    <m/>
    <m/>
    <m/>
    <m/>
    <m/>
    <m/>
  </r>
  <r>
    <x v="0"/>
    <x v="9"/>
    <x v="0"/>
    <m/>
    <x v="1"/>
    <x v="1"/>
    <x v="1"/>
    <x v="2"/>
    <x v="2"/>
    <x v="2"/>
    <x v="1"/>
    <x v="1"/>
    <x v="2"/>
    <x v="1"/>
    <x v="1"/>
    <x v="1"/>
    <x v="1"/>
    <x v="1"/>
    <x v="1"/>
    <x v="1"/>
    <x v="1"/>
    <x v="1"/>
    <x v="2"/>
    <x v="1"/>
    <x v="1"/>
    <x v="1"/>
    <x v="1"/>
    <x v="0"/>
    <x v="2"/>
    <x v="3"/>
    <x v="1"/>
    <x v="2"/>
    <x v="2"/>
    <x v="2"/>
    <m/>
    <m/>
    <m/>
    <m/>
    <m/>
    <m/>
  </r>
  <r>
    <x v="0"/>
    <x v="9"/>
    <x v="0"/>
    <m/>
    <x v="1"/>
    <x v="1"/>
    <x v="1"/>
    <x v="1"/>
    <x v="1"/>
    <x v="1"/>
    <x v="2"/>
    <x v="2"/>
    <x v="1"/>
    <x v="1"/>
    <x v="2"/>
    <x v="1"/>
    <x v="2"/>
    <x v="2"/>
    <x v="1"/>
    <x v="1"/>
    <x v="2"/>
    <x v="1"/>
    <x v="1"/>
    <x v="4"/>
    <x v="4"/>
    <x v="2"/>
    <x v="2"/>
    <x v="0"/>
    <x v="2"/>
    <x v="3"/>
    <x v="1"/>
    <x v="2"/>
    <x v="2"/>
    <x v="2"/>
    <m/>
    <m/>
    <m/>
    <m/>
    <m/>
    <m/>
  </r>
  <r>
    <x v="0"/>
    <x v="9"/>
    <x v="0"/>
    <m/>
    <x v="1"/>
    <x v="1"/>
    <x v="0"/>
    <x v="2"/>
    <x v="2"/>
    <x v="2"/>
    <x v="1"/>
    <x v="1"/>
    <x v="2"/>
    <x v="1"/>
    <x v="1"/>
    <x v="1"/>
    <x v="1"/>
    <x v="1"/>
    <x v="1"/>
    <x v="1"/>
    <x v="1"/>
    <x v="1"/>
    <x v="1"/>
    <x v="1"/>
    <x v="2"/>
    <x v="1"/>
    <x v="1"/>
    <x v="0"/>
    <x v="2"/>
    <x v="3"/>
    <x v="1"/>
    <x v="2"/>
    <x v="2"/>
    <x v="2"/>
    <m/>
    <m/>
    <m/>
    <m/>
    <m/>
    <m/>
  </r>
  <r>
    <x v="0"/>
    <x v="9"/>
    <x v="0"/>
    <m/>
    <x v="1"/>
    <x v="1"/>
    <x v="0"/>
    <x v="2"/>
    <x v="2"/>
    <x v="2"/>
    <x v="2"/>
    <x v="2"/>
    <x v="2"/>
    <x v="1"/>
    <x v="1"/>
    <x v="1"/>
    <x v="1"/>
    <x v="1"/>
    <x v="1"/>
    <x v="1"/>
    <x v="1"/>
    <x v="1"/>
    <x v="1"/>
    <x v="1"/>
    <x v="1"/>
    <x v="1"/>
    <x v="1"/>
    <x v="0"/>
    <x v="2"/>
    <x v="3"/>
    <x v="1"/>
    <x v="2"/>
    <x v="2"/>
    <x v="2"/>
    <m/>
    <m/>
    <m/>
    <m/>
    <m/>
    <m/>
  </r>
  <r>
    <x v="0"/>
    <x v="9"/>
    <x v="0"/>
    <m/>
    <x v="1"/>
    <x v="1"/>
    <x v="0"/>
    <x v="1"/>
    <x v="1"/>
    <x v="4"/>
    <x v="2"/>
    <x v="2"/>
    <x v="1"/>
    <x v="1"/>
    <x v="2"/>
    <x v="3"/>
    <x v="2"/>
    <x v="3"/>
    <x v="2"/>
    <x v="1"/>
    <x v="2"/>
    <x v="1"/>
    <x v="1"/>
    <x v="3"/>
    <x v="1"/>
    <x v="1"/>
    <x v="1"/>
    <x v="0"/>
    <x v="2"/>
    <x v="3"/>
    <x v="1"/>
    <x v="2"/>
    <x v="2"/>
    <x v="2"/>
    <m/>
    <m/>
    <m/>
    <m/>
    <m/>
    <m/>
  </r>
  <r>
    <x v="0"/>
    <x v="9"/>
    <x v="0"/>
    <m/>
    <x v="1"/>
    <x v="1"/>
    <x v="1"/>
    <x v="2"/>
    <x v="2"/>
    <x v="2"/>
    <x v="1"/>
    <x v="1"/>
    <x v="1"/>
    <x v="1"/>
    <x v="1"/>
    <x v="1"/>
    <x v="1"/>
    <x v="1"/>
    <x v="1"/>
    <x v="1"/>
    <x v="1"/>
    <x v="1"/>
    <x v="1"/>
    <x v="1"/>
    <x v="1"/>
    <x v="1"/>
    <x v="1"/>
    <x v="0"/>
    <x v="2"/>
    <x v="3"/>
    <x v="1"/>
    <x v="2"/>
    <x v="2"/>
    <x v="2"/>
    <m/>
    <m/>
    <m/>
    <m/>
    <m/>
    <m/>
  </r>
  <r>
    <x v="0"/>
    <x v="9"/>
    <x v="0"/>
    <m/>
    <x v="1"/>
    <x v="1"/>
    <x v="0"/>
    <x v="2"/>
    <x v="2"/>
    <x v="4"/>
    <x v="1"/>
    <x v="1"/>
    <x v="2"/>
    <x v="1"/>
    <x v="1"/>
    <x v="1"/>
    <x v="1"/>
    <x v="1"/>
    <x v="1"/>
    <x v="1"/>
    <x v="1"/>
    <x v="1"/>
    <x v="1"/>
    <x v="1"/>
    <x v="1"/>
    <x v="1"/>
    <x v="1"/>
    <x v="0"/>
    <x v="2"/>
    <x v="3"/>
    <x v="1"/>
    <x v="2"/>
    <x v="2"/>
    <x v="2"/>
    <m/>
    <m/>
    <m/>
    <m/>
    <m/>
    <m/>
  </r>
  <r>
    <x v="0"/>
    <x v="9"/>
    <x v="0"/>
    <m/>
    <x v="1"/>
    <x v="1"/>
    <x v="0"/>
    <x v="2"/>
    <x v="2"/>
    <x v="2"/>
    <x v="1"/>
    <x v="1"/>
    <x v="3"/>
    <x v="2"/>
    <x v="3"/>
    <x v="1"/>
    <x v="1"/>
    <x v="3"/>
    <x v="3"/>
    <x v="3"/>
    <x v="1"/>
    <x v="1"/>
    <x v="1"/>
    <x v="3"/>
    <x v="2"/>
    <x v="2"/>
    <x v="2"/>
    <x v="0"/>
    <x v="2"/>
    <x v="3"/>
    <x v="1"/>
    <x v="2"/>
    <x v="2"/>
    <x v="2"/>
    <m/>
    <m/>
    <m/>
    <m/>
    <m/>
    <m/>
  </r>
  <r>
    <x v="0"/>
    <x v="9"/>
    <x v="0"/>
    <m/>
    <x v="1"/>
    <x v="1"/>
    <x v="0"/>
    <x v="2"/>
    <x v="2"/>
    <x v="2"/>
    <x v="1"/>
    <x v="1"/>
    <x v="2"/>
    <x v="1"/>
    <x v="1"/>
    <x v="1"/>
    <x v="1"/>
    <x v="1"/>
    <x v="1"/>
    <x v="1"/>
    <x v="1"/>
    <x v="1"/>
    <x v="1"/>
    <x v="1"/>
    <x v="1"/>
    <x v="1"/>
    <x v="1"/>
    <x v="0"/>
    <x v="2"/>
    <x v="3"/>
    <x v="1"/>
    <x v="2"/>
    <x v="2"/>
    <x v="2"/>
    <m/>
    <m/>
    <m/>
    <m/>
    <m/>
    <m/>
  </r>
  <r>
    <x v="0"/>
    <x v="9"/>
    <x v="0"/>
    <m/>
    <x v="1"/>
    <x v="1"/>
    <x v="0"/>
    <x v="2"/>
    <x v="2"/>
    <x v="4"/>
    <x v="1"/>
    <x v="1"/>
    <x v="2"/>
    <x v="1"/>
    <x v="3"/>
    <x v="1"/>
    <x v="1"/>
    <x v="3"/>
    <x v="3"/>
    <x v="1"/>
    <x v="1"/>
    <x v="1"/>
    <x v="1"/>
    <x v="1"/>
    <x v="1"/>
    <x v="1"/>
    <x v="1"/>
    <x v="0"/>
    <x v="2"/>
    <x v="3"/>
    <x v="1"/>
    <x v="2"/>
    <x v="2"/>
    <x v="2"/>
    <m/>
    <m/>
    <m/>
    <m/>
    <m/>
    <m/>
  </r>
  <r>
    <x v="0"/>
    <x v="9"/>
    <x v="0"/>
    <m/>
    <x v="1"/>
    <x v="1"/>
    <x v="0"/>
    <x v="2"/>
    <x v="2"/>
    <x v="2"/>
    <x v="1"/>
    <x v="1"/>
    <x v="2"/>
    <x v="1"/>
    <x v="1"/>
    <x v="1"/>
    <x v="1"/>
    <x v="1"/>
    <x v="1"/>
    <x v="1"/>
    <x v="1"/>
    <x v="1"/>
    <x v="1"/>
    <x v="1"/>
    <x v="1"/>
    <x v="1"/>
    <x v="1"/>
    <x v="0"/>
    <x v="2"/>
    <x v="3"/>
    <x v="1"/>
    <x v="2"/>
    <x v="2"/>
    <x v="2"/>
    <m/>
    <m/>
    <m/>
    <m/>
    <m/>
    <m/>
  </r>
  <r>
    <x v="0"/>
    <x v="9"/>
    <x v="0"/>
    <m/>
    <x v="1"/>
    <x v="1"/>
    <x v="0"/>
    <x v="2"/>
    <x v="2"/>
    <x v="2"/>
    <x v="1"/>
    <x v="1"/>
    <x v="2"/>
    <x v="1"/>
    <x v="1"/>
    <x v="1"/>
    <x v="1"/>
    <x v="1"/>
    <x v="1"/>
    <x v="1"/>
    <x v="1"/>
    <x v="1"/>
    <x v="1"/>
    <x v="1"/>
    <x v="1"/>
    <x v="1"/>
    <x v="1"/>
    <x v="0"/>
    <x v="2"/>
    <x v="3"/>
    <x v="1"/>
    <x v="2"/>
    <x v="2"/>
    <x v="2"/>
    <m/>
    <m/>
    <m/>
    <m/>
    <m/>
    <m/>
  </r>
  <r>
    <x v="0"/>
    <x v="9"/>
    <x v="0"/>
    <m/>
    <x v="1"/>
    <x v="1"/>
    <x v="0"/>
    <x v="2"/>
    <x v="2"/>
    <x v="2"/>
    <x v="1"/>
    <x v="1"/>
    <x v="2"/>
    <x v="1"/>
    <x v="1"/>
    <x v="1"/>
    <x v="1"/>
    <x v="1"/>
    <x v="1"/>
    <x v="1"/>
    <x v="1"/>
    <x v="2"/>
    <x v="1"/>
    <x v="3"/>
    <x v="2"/>
    <x v="1"/>
    <x v="1"/>
    <x v="0"/>
    <x v="2"/>
    <x v="3"/>
    <x v="1"/>
    <x v="2"/>
    <x v="2"/>
    <x v="2"/>
    <m/>
    <m/>
    <m/>
    <m/>
    <m/>
    <m/>
  </r>
  <r>
    <x v="0"/>
    <x v="9"/>
    <x v="0"/>
    <m/>
    <x v="1"/>
    <x v="1"/>
    <x v="1"/>
    <x v="1"/>
    <x v="1"/>
    <x v="2"/>
    <x v="1"/>
    <x v="1"/>
    <x v="2"/>
    <x v="1"/>
    <x v="1"/>
    <x v="1"/>
    <x v="1"/>
    <x v="1"/>
    <x v="1"/>
    <x v="1"/>
    <x v="1"/>
    <x v="1"/>
    <x v="1"/>
    <x v="1"/>
    <x v="1"/>
    <x v="1"/>
    <x v="1"/>
    <x v="0"/>
    <x v="2"/>
    <x v="3"/>
    <x v="1"/>
    <x v="2"/>
    <x v="2"/>
    <x v="2"/>
    <m/>
    <m/>
    <m/>
    <m/>
    <m/>
    <m/>
  </r>
  <r>
    <x v="0"/>
    <x v="9"/>
    <x v="0"/>
    <m/>
    <x v="1"/>
    <x v="1"/>
    <x v="0"/>
    <x v="1"/>
    <x v="2"/>
    <x v="4"/>
    <x v="2"/>
    <x v="1"/>
    <x v="3"/>
    <x v="1"/>
    <x v="1"/>
    <x v="1"/>
    <x v="1"/>
    <x v="1"/>
    <x v="1"/>
    <x v="3"/>
    <x v="1"/>
    <x v="1"/>
    <x v="1"/>
    <x v="1"/>
    <x v="1"/>
    <x v="0"/>
    <x v="0"/>
    <x v="0"/>
    <x v="2"/>
    <x v="3"/>
    <x v="1"/>
    <x v="2"/>
    <x v="2"/>
    <x v="2"/>
    <m/>
    <m/>
    <m/>
    <m/>
    <m/>
    <m/>
  </r>
  <r>
    <x v="0"/>
    <x v="9"/>
    <x v="0"/>
    <m/>
    <x v="1"/>
    <x v="1"/>
    <x v="0"/>
    <x v="2"/>
    <x v="2"/>
    <x v="2"/>
    <x v="1"/>
    <x v="1"/>
    <x v="2"/>
    <x v="1"/>
    <x v="1"/>
    <x v="1"/>
    <x v="1"/>
    <x v="1"/>
    <x v="1"/>
    <x v="1"/>
    <x v="1"/>
    <x v="1"/>
    <x v="1"/>
    <x v="3"/>
    <x v="2"/>
    <x v="1"/>
    <x v="1"/>
    <x v="0"/>
    <x v="2"/>
    <x v="3"/>
    <x v="1"/>
    <x v="2"/>
    <x v="2"/>
    <x v="2"/>
    <m/>
    <m/>
    <m/>
    <m/>
    <m/>
    <m/>
  </r>
  <r>
    <x v="0"/>
    <x v="9"/>
    <x v="0"/>
    <m/>
    <x v="1"/>
    <x v="1"/>
    <x v="0"/>
    <x v="1"/>
    <x v="1"/>
    <x v="2"/>
    <x v="2"/>
    <x v="2"/>
    <x v="1"/>
    <x v="2"/>
    <x v="2"/>
    <x v="1"/>
    <x v="1"/>
    <x v="2"/>
    <x v="2"/>
    <x v="2"/>
    <x v="2"/>
    <x v="3"/>
    <x v="3"/>
    <x v="3"/>
    <x v="2"/>
    <x v="1"/>
    <x v="1"/>
    <x v="0"/>
    <x v="2"/>
    <x v="3"/>
    <x v="1"/>
    <x v="2"/>
    <x v="2"/>
    <x v="2"/>
    <m/>
    <m/>
    <m/>
    <m/>
    <m/>
    <m/>
  </r>
  <r>
    <x v="0"/>
    <x v="9"/>
    <x v="0"/>
    <m/>
    <x v="1"/>
    <x v="1"/>
    <x v="0"/>
    <x v="2"/>
    <x v="4"/>
    <x v="2"/>
    <x v="1"/>
    <x v="1"/>
    <x v="2"/>
    <x v="1"/>
    <x v="1"/>
    <x v="1"/>
    <x v="1"/>
    <x v="1"/>
    <x v="1"/>
    <x v="1"/>
    <x v="1"/>
    <x v="1"/>
    <x v="1"/>
    <x v="1"/>
    <x v="1"/>
    <x v="1"/>
    <x v="1"/>
    <x v="0"/>
    <x v="2"/>
    <x v="3"/>
    <x v="1"/>
    <x v="2"/>
    <x v="2"/>
    <x v="2"/>
    <m/>
    <m/>
    <m/>
    <m/>
    <m/>
    <m/>
  </r>
  <r>
    <x v="0"/>
    <x v="9"/>
    <x v="0"/>
    <m/>
    <x v="1"/>
    <x v="1"/>
    <x v="1"/>
    <x v="2"/>
    <x v="2"/>
    <x v="2"/>
    <x v="1"/>
    <x v="1"/>
    <x v="2"/>
    <x v="1"/>
    <x v="1"/>
    <x v="1"/>
    <x v="1"/>
    <x v="1"/>
    <x v="1"/>
    <x v="1"/>
    <x v="1"/>
    <x v="1"/>
    <x v="1"/>
    <x v="1"/>
    <x v="1"/>
    <x v="1"/>
    <x v="1"/>
    <x v="0"/>
    <x v="2"/>
    <x v="3"/>
    <x v="1"/>
    <x v="2"/>
    <x v="2"/>
    <x v="2"/>
    <m/>
    <m/>
    <m/>
    <m/>
    <m/>
    <m/>
  </r>
  <r>
    <x v="0"/>
    <x v="9"/>
    <x v="0"/>
    <m/>
    <x v="1"/>
    <x v="1"/>
    <x v="1"/>
    <x v="2"/>
    <x v="2"/>
    <x v="2"/>
    <x v="1"/>
    <x v="1"/>
    <x v="2"/>
    <x v="1"/>
    <x v="1"/>
    <x v="1"/>
    <x v="1"/>
    <x v="1"/>
    <x v="1"/>
    <x v="1"/>
    <x v="1"/>
    <x v="1"/>
    <x v="1"/>
    <x v="1"/>
    <x v="1"/>
    <x v="1"/>
    <x v="1"/>
    <x v="0"/>
    <x v="2"/>
    <x v="3"/>
    <x v="1"/>
    <x v="2"/>
    <x v="2"/>
    <x v="2"/>
    <m/>
    <m/>
    <m/>
    <m/>
    <m/>
    <m/>
  </r>
  <r>
    <x v="0"/>
    <x v="9"/>
    <x v="0"/>
    <m/>
    <x v="1"/>
    <x v="1"/>
    <x v="1"/>
    <x v="2"/>
    <x v="1"/>
    <x v="2"/>
    <x v="1"/>
    <x v="1"/>
    <x v="2"/>
    <x v="1"/>
    <x v="2"/>
    <x v="2"/>
    <x v="2"/>
    <x v="2"/>
    <x v="1"/>
    <x v="1"/>
    <x v="2"/>
    <x v="1"/>
    <x v="1"/>
    <x v="1"/>
    <x v="1"/>
    <x v="1"/>
    <x v="1"/>
    <x v="0"/>
    <x v="2"/>
    <x v="3"/>
    <x v="1"/>
    <x v="2"/>
    <x v="2"/>
    <x v="2"/>
    <m/>
    <m/>
    <m/>
    <m/>
    <m/>
    <m/>
  </r>
  <r>
    <x v="0"/>
    <x v="9"/>
    <x v="0"/>
    <m/>
    <x v="1"/>
    <x v="1"/>
    <x v="0"/>
    <x v="2"/>
    <x v="2"/>
    <x v="2"/>
    <x v="1"/>
    <x v="1"/>
    <x v="1"/>
    <x v="1"/>
    <x v="1"/>
    <x v="1"/>
    <x v="1"/>
    <x v="1"/>
    <x v="1"/>
    <x v="1"/>
    <x v="1"/>
    <x v="1"/>
    <x v="1"/>
    <x v="1"/>
    <x v="1"/>
    <x v="1"/>
    <x v="1"/>
    <x v="0"/>
    <x v="2"/>
    <x v="3"/>
    <x v="1"/>
    <x v="2"/>
    <x v="2"/>
    <x v="2"/>
    <m/>
    <m/>
    <m/>
    <m/>
    <m/>
    <m/>
  </r>
  <r>
    <x v="0"/>
    <x v="9"/>
    <x v="0"/>
    <m/>
    <x v="1"/>
    <x v="1"/>
    <x v="0"/>
    <x v="1"/>
    <x v="2"/>
    <x v="2"/>
    <x v="1"/>
    <x v="1"/>
    <x v="1"/>
    <x v="2"/>
    <x v="2"/>
    <x v="1"/>
    <x v="1"/>
    <x v="2"/>
    <x v="1"/>
    <x v="1"/>
    <x v="1"/>
    <x v="2"/>
    <x v="1"/>
    <x v="3"/>
    <x v="2"/>
    <x v="1"/>
    <x v="1"/>
    <x v="0"/>
    <x v="2"/>
    <x v="3"/>
    <x v="1"/>
    <x v="2"/>
    <x v="2"/>
    <x v="2"/>
    <m/>
    <m/>
    <m/>
    <m/>
    <m/>
    <m/>
  </r>
  <r>
    <x v="0"/>
    <x v="9"/>
    <x v="0"/>
    <m/>
    <x v="1"/>
    <x v="1"/>
    <x v="0"/>
    <x v="2"/>
    <x v="1"/>
    <x v="2"/>
    <x v="1"/>
    <x v="1"/>
    <x v="2"/>
    <x v="1"/>
    <x v="1"/>
    <x v="2"/>
    <x v="1"/>
    <x v="1"/>
    <x v="1"/>
    <x v="1"/>
    <x v="1"/>
    <x v="1"/>
    <x v="1"/>
    <x v="1"/>
    <x v="1"/>
    <x v="1"/>
    <x v="1"/>
    <x v="0"/>
    <x v="2"/>
    <x v="3"/>
    <x v="1"/>
    <x v="2"/>
    <x v="2"/>
    <x v="2"/>
    <m/>
    <m/>
    <m/>
    <m/>
    <m/>
    <m/>
  </r>
  <r>
    <x v="0"/>
    <x v="9"/>
    <x v="0"/>
    <m/>
    <x v="1"/>
    <x v="1"/>
    <x v="1"/>
    <x v="2"/>
    <x v="2"/>
    <x v="1"/>
    <x v="1"/>
    <x v="1"/>
    <x v="2"/>
    <x v="1"/>
    <x v="1"/>
    <x v="1"/>
    <x v="1"/>
    <x v="1"/>
    <x v="1"/>
    <x v="1"/>
    <x v="1"/>
    <x v="1"/>
    <x v="1"/>
    <x v="1"/>
    <x v="1"/>
    <x v="1"/>
    <x v="1"/>
    <x v="0"/>
    <x v="2"/>
    <x v="3"/>
    <x v="1"/>
    <x v="2"/>
    <x v="2"/>
    <x v="2"/>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1"/>
    <m/>
    <m/>
    <m/>
    <m/>
    <m/>
    <m/>
  </r>
  <r>
    <x v="0"/>
    <x v="9"/>
    <x v="0"/>
    <m/>
    <x v="1"/>
    <x v="0"/>
    <x v="0"/>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1"/>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10"/>
    <x v="0"/>
    <m/>
    <x v="1"/>
    <x v="1"/>
    <x v="0"/>
    <x v="2"/>
    <x v="2"/>
    <x v="2"/>
    <x v="1"/>
    <x v="1"/>
    <x v="2"/>
    <x v="1"/>
    <x v="1"/>
    <x v="1"/>
    <x v="1"/>
    <x v="1"/>
    <x v="1"/>
    <x v="1"/>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0"/>
    <x v="2"/>
    <x v="2"/>
    <x v="2"/>
    <x v="1"/>
    <x v="1"/>
    <x v="2"/>
    <x v="1"/>
    <x v="1"/>
    <x v="1"/>
    <x v="1"/>
    <x v="1"/>
    <x v="1"/>
    <x v="1"/>
    <x v="1"/>
    <x v="1"/>
    <x v="1"/>
    <x v="1"/>
    <x v="1"/>
    <x v="1"/>
    <x v="1"/>
    <x v="0"/>
    <x v="2"/>
    <x v="3"/>
    <x v="1"/>
    <x v="2"/>
    <x v="2"/>
    <x v="2"/>
    <m/>
    <m/>
    <m/>
    <m/>
    <m/>
    <m/>
  </r>
  <r>
    <x v="0"/>
    <x v="10"/>
    <x v="0"/>
    <m/>
    <x v="1"/>
    <x v="1"/>
    <x v="0"/>
    <x v="2"/>
    <x v="1"/>
    <x v="2"/>
    <x v="1"/>
    <x v="1"/>
    <x v="1"/>
    <x v="1"/>
    <x v="1"/>
    <x v="2"/>
    <x v="1"/>
    <x v="1"/>
    <x v="1"/>
    <x v="1"/>
    <x v="1"/>
    <x v="1"/>
    <x v="1"/>
    <x v="1"/>
    <x v="1"/>
    <x v="1"/>
    <x v="1"/>
    <x v="0"/>
    <x v="2"/>
    <x v="3"/>
    <x v="1"/>
    <x v="2"/>
    <x v="2"/>
    <x v="2"/>
    <m/>
    <m/>
    <m/>
    <m/>
    <m/>
    <m/>
  </r>
  <r>
    <x v="0"/>
    <x v="10"/>
    <x v="0"/>
    <m/>
    <x v="1"/>
    <x v="1"/>
    <x v="1"/>
    <x v="2"/>
    <x v="1"/>
    <x v="2"/>
    <x v="1"/>
    <x v="1"/>
    <x v="1"/>
    <x v="1"/>
    <x v="1"/>
    <x v="1"/>
    <x v="1"/>
    <x v="1"/>
    <x v="1"/>
    <x v="1"/>
    <x v="1"/>
    <x v="1"/>
    <x v="1"/>
    <x v="1"/>
    <x v="1"/>
    <x v="1"/>
    <x v="1"/>
    <x v="0"/>
    <x v="2"/>
    <x v="3"/>
    <x v="1"/>
    <x v="2"/>
    <x v="2"/>
    <x v="2"/>
    <m/>
    <m/>
    <m/>
    <m/>
    <m/>
    <m/>
  </r>
  <r>
    <x v="0"/>
    <x v="10"/>
    <x v="0"/>
    <m/>
    <x v="1"/>
    <x v="1"/>
    <x v="0"/>
    <x v="2"/>
    <x v="1"/>
    <x v="2"/>
    <x v="1"/>
    <x v="1"/>
    <x v="1"/>
    <x v="1"/>
    <x v="1"/>
    <x v="1"/>
    <x v="1"/>
    <x v="1"/>
    <x v="1"/>
    <x v="1"/>
    <x v="1"/>
    <x v="1"/>
    <x v="1"/>
    <x v="1"/>
    <x v="1"/>
    <x v="1"/>
    <x v="1"/>
    <x v="0"/>
    <x v="2"/>
    <x v="3"/>
    <x v="1"/>
    <x v="2"/>
    <x v="2"/>
    <x v="2"/>
    <m/>
    <m/>
    <m/>
    <m/>
    <m/>
    <m/>
  </r>
  <r>
    <x v="0"/>
    <x v="10"/>
    <x v="0"/>
    <m/>
    <x v="1"/>
    <x v="1"/>
    <x v="0"/>
    <x v="2"/>
    <x v="2"/>
    <x v="2"/>
    <x v="1"/>
    <x v="1"/>
    <x v="1"/>
    <x v="1"/>
    <x v="1"/>
    <x v="1"/>
    <x v="1"/>
    <x v="2"/>
    <x v="1"/>
    <x v="2"/>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0"/>
    <x v="2"/>
    <x v="1"/>
    <x v="2"/>
    <x v="1"/>
    <x v="1"/>
    <x v="1"/>
    <x v="1"/>
    <x v="1"/>
    <x v="1"/>
    <x v="1"/>
    <x v="1"/>
    <x v="1"/>
    <x v="1"/>
    <x v="1"/>
    <x v="1"/>
    <x v="1"/>
    <x v="1"/>
    <x v="1"/>
    <x v="1"/>
    <x v="1"/>
    <x v="0"/>
    <x v="2"/>
    <x v="3"/>
    <x v="1"/>
    <x v="2"/>
    <x v="2"/>
    <x v="2"/>
    <m/>
    <m/>
    <m/>
    <m/>
    <m/>
    <m/>
  </r>
  <r>
    <x v="0"/>
    <x v="10"/>
    <x v="0"/>
    <m/>
    <x v="1"/>
    <x v="1"/>
    <x v="1"/>
    <x v="2"/>
    <x v="2"/>
    <x v="2"/>
    <x v="1"/>
    <x v="1"/>
    <x v="1"/>
    <x v="1"/>
    <x v="1"/>
    <x v="1"/>
    <x v="1"/>
    <x v="1"/>
    <x v="1"/>
    <x v="1"/>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1"/>
    <x v="2"/>
    <x v="1"/>
    <x v="2"/>
    <x v="1"/>
    <x v="1"/>
    <x v="2"/>
    <x v="1"/>
    <x v="1"/>
    <x v="1"/>
    <x v="1"/>
    <x v="1"/>
    <x v="1"/>
    <x v="1"/>
    <x v="1"/>
    <x v="1"/>
    <x v="1"/>
    <x v="1"/>
    <x v="1"/>
    <x v="0"/>
    <x v="0"/>
    <x v="0"/>
    <x v="2"/>
    <x v="3"/>
    <x v="1"/>
    <x v="2"/>
    <x v="2"/>
    <x v="2"/>
    <m/>
    <m/>
    <m/>
    <m/>
    <m/>
    <m/>
  </r>
  <r>
    <x v="0"/>
    <x v="10"/>
    <x v="0"/>
    <m/>
    <x v="1"/>
    <x v="1"/>
    <x v="0"/>
    <x v="2"/>
    <x v="2"/>
    <x v="2"/>
    <x v="1"/>
    <x v="1"/>
    <x v="2"/>
    <x v="1"/>
    <x v="1"/>
    <x v="1"/>
    <x v="1"/>
    <x v="1"/>
    <x v="1"/>
    <x v="1"/>
    <x v="1"/>
    <x v="1"/>
    <x v="1"/>
    <x v="1"/>
    <x v="1"/>
    <x v="1"/>
    <x v="1"/>
    <x v="0"/>
    <x v="2"/>
    <x v="3"/>
    <x v="1"/>
    <x v="2"/>
    <x v="2"/>
    <x v="2"/>
    <m/>
    <m/>
    <m/>
    <m/>
    <m/>
    <m/>
  </r>
  <r>
    <x v="0"/>
    <x v="10"/>
    <x v="0"/>
    <m/>
    <x v="1"/>
    <x v="0"/>
    <x v="1"/>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0"/>
    <x v="1"/>
    <x v="0"/>
    <x v="0"/>
    <x v="0"/>
    <x v="1"/>
    <m/>
    <m/>
    <m/>
    <m/>
    <m/>
    <m/>
  </r>
  <r>
    <x v="0"/>
    <x v="10"/>
    <x v="0"/>
    <m/>
    <x v="1"/>
    <x v="0"/>
    <x v="0"/>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0"/>
    <x v="0"/>
    <x v="0"/>
    <x v="0"/>
    <x v="0"/>
    <x v="0"/>
    <m/>
    <m/>
    <m/>
    <m/>
    <m/>
    <m/>
  </r>
  <r>
    <x v="0"/>
    <x v="10"/>
    <x v="0"/>
    <m/>
    <x v="1"/>
    <x v="0"/>
    <x v="1"/>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1"/>
    <x v="0"/>
    <x v="0"/>
    <x v="0"/>
    <x v="0"/>
    <x v="0"/>
    <m/>
    <m/>
    <m/>
    <m/>
    <m/>
    <m/>
  </r>
  <r>
    <x v="0"/>
    <x v="10"/>
    <x v="0"/>
    <m/>
    <x v="1"/>
    <x v="0"/>
    <x v="1"/>
    <x v="0"/>
    <x v="0"/>
    <x v="0"/>
    <x v="0"/>
    <x v="0"/>
    <x v="0"/>
    <x v="0"/>
    <x v="0"/>
    <x v="0"/>
    <x v="0"/>
    <x v="0"/>
    <x v="0"/>
    <x v="0"/>
    <x v="0"/>
    <x v="0"/>
    <x v="0"/>
    <x v="0"/>
    <x v="0"/>
    <x v="0"/>
    <x v="0"/>
    <x v="0"/>
    <x v="0"/>
    <x v="0"/>
    <x v="0"/>
    <x v="0"/>
    <x v="0"/>
    <x v="0"/>
    <m/>
    <m/>
    <m/>
    <m/>
    <m/>
    <m/>
  </r>
  <r>
    <x v="0"/>
    <x v="10"/>
    <x v="0"/>
    <m/>
    <x v="1"/>
    <x v="0"/>
    <x v="1"/>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0"/>
    <x v="0"/>
    <x v="0"/>
    <x v="0"/>
    <x v="0"/>
    <x v="0"/>
    <m/>
    <m/>
    <m/>
    <m/>
    <m/>
    <m/>
  </r>
  <r>
    <x v="0"/>
    <x v="11"/>
    <x v="1"/>
    <m/>
    <x v="1"/>
    <x v="1"/>
    <x v="0"/>
    <x v="4"/>
    <x v="4"/>
    <x v="2"/>
    <x v="1"/>
    <x v="1"/>
    <x v="2"/>
    <x v="1"/>
    <x v="1"/>
    <x v="1"/>
    <x v="1"/>
    <x v="1"/>
    <x v="1"/>
    <x v="1"/>
    <x v="1"/>
    <x v="1"/>
    <x v="1"/>
    <x v="1"/>
    <x v="1"/>
    <x v="1"/>
    <x v="1"/>
    <x v="0"/>
    <x v="2"/>
    <x v="3"/>
    <x v="1"/>
    <x v="2"/>
    <x v="2"/>
    <x v="2"/>
    <m/>
    <m/>
    <m/>
    <m/>
    <m/>
    <m/>
  </r>
  <r>
    <x v="0"/>
    <x v="11"/>
    <x v="1"/>
    <m/>
    <x v="1"/>
    <x v="1"/>
    <x v="1"/>
    <x v="2"/>
    <x v="2"/>
    <x v="2"/>
    <x v="2"/>
    <x v="1"/>
    <x v="2"/>
    <x v="1"/>
    <x v="1"/>
    <x v="1"/>
    <x v="1"/>
    <x v="2"/>
    <x v="1"/>
    <x v="1"/>
    <x v="1"/>
    <x v="1"/>
    <x v="1"/>
    <x v="5"/>
    <x v="2"/>
    <x v="1"/>
    <x v="1"/>
    <x v="0"/>
    <x v="2"/>
    <x v="3"/>
    <x v="1"/>
    <x v="2"/>
    <x v="2"/>
    <x v="2"/>
    <m/>
    <m/>
    <m/>
    <m/>
    <m/>
    <m/>
  </r>
  <r>
    <x v="0"/>
    <x v="11"/>
    <x v="1"/>
    <m/>
    <x v="1"/>
    <x v="1"/>
    <x v="0"/>
    <x v="1"/>
    <x v="1"/>
    <x v="2"/>
    <x v="2"/>
    <x v="2"/>
    <x v="1"/>
    <x v="1"/>
    <x v="2"/>
    <x v="1"/>
    <x v="2"/>
    <x v="2"/>
    <x v="1"/>
    <x v="1"/>
    <x v="1"/>
    <x v="1"/>
    <x v="1"/>
    <x v="2"/>
    <x v="4"/>
    <x v="2"/>
    <x v="3"/>
    <x v="0"/>
    <x v="2"/>
    <x v="3"/>
    <x v="1"/>
    <x v="2"/>
    <x v="2"/>
    <x v="2"/>
    <m/>
    <m/>
    <m/>
    <m/>
    <m/>
    <m/>
  </r>
  <r>
    <x v="0"/>
    <x v="11"/>
    <x v="1"/>
    <m/>
    <x v="1"/>
    <x v="1"/>
    <x v="0"/>
    <x v="1"/>
    <x v="1"/>
    <x v="4"/>
    <x v="2"/>
    <x v="2"/>
    <x v="1"/>
    <x v="2"/>
    <x v="2"/>
    <x v="2"/>
    <x v="2"/>
    <x v="3"/>
    <x v="2"/>
    <x v="3"/>
    <x v="2"/>
    <x v="2"/>
    <x v="2"/>
    <x v="3"/>
    <x v="4"/>
    <x v="2"/>
    <x v="4"/>
    <x v="0"/>
    <x v="2"/>
    <x v="3"/>
    <x v="1"/>
    <x v="2"/>
    <x v="2"/>
    <x v="2"/>
    <m/>
    <m/>
    <m/>
    <m/>
    <m/>
    <m/>
  </r>
  <r>
    <x v="0"/>
    <x v="11"/>
    <x v="1"/>
    <m/>
    <x v="1"/>
    <x v="1"/>
    <x v="0"/>
    <x v="1"/>
    <x v="1"/>
    <x v="5"/>
    <x v="2"/>
    <x v="2"/>
    <x v="1"/>
    <x v="2"/>
    <x v="0"/>
    <x v="2"/>
    <x v="2"/>
    <x v="0"/>
    <x v="2"/>
    <x v="2"/>
    <x v="0"/>
    <x v="0"/>
    <x v="2"/>
    <x v="3"/>
    <x v="2"/>
    <x v="1"/>
    <x v="2"/>
    <x v="0"/>
    <x v="2"/>
    <x v="3"/>
    <x v="1"/>
    <x v="2"/>
    <x v="2"/>
    <x v="2"/>
    <m/>
    <m/>
    <m/>
    <m/>
    <m/>
    <m/>
  </r>
  <r>
    <x v="0"/>
    <x v="11"/>
    <x v="1"/>
    <m/>
    <x v="1"/>
    <x v="1"/>
    <x v="1"/>
    <x v="2"/>
    <x v="2"/>
    <x v="2"/>
    <x v="2"/>
    <x v="2"/>
    <x v="1"/>
    <x v="2"/>
    <x v="2"/>
    <x v="2"/>
    <x v="2"/>
    <x v="2"/>
    <x v="2"/>
    <x v="2"/>
    <x v="2"/>
    <x v="2"/>
    <x v="2"/>
    <x v="3"/>
    <x v="2"/>
    <x v="2"/>
    <x v="2"/>
    <x v="0"/>
    <x v="2"/>
    <x v="3"/>
    <x v="1"/>
    <x v="2"/>
    <x v="2"/>
    <x v="2"/>
    <m/>
    <m/>
    <m/>
    <m/>
    <m/>
    <m/>
  </r>
  <r>
    <x v="0"/>
    <x v="11"/>
    <x v="1"/>
    <m/>
    <x v="1"/>
    <x v="1"/>
    <x v="0"/>
    <x v="2"/>
    <x v="3"/>
    <x v="2"/>
    <x v="1"/>
    <x v="1"/>
    <x v="1"/>
    <x v="2"/>
    <x v="1"/>
    <x v="2"/>
    <x v="1"/>
    <x v="2"/>
    <x v="1"/>
    <x v="1"/>
    <x v="1"/>
    <x v="1"/>
    <x v="1"/>
    <x v="3"/>
    <x v="2"/>
    <x v="1"/>
    <x v="1"/>
    <x v="0"/>
    <x v="2"/>
    <x v="3"/>
    <x v="1"/>
    <x v="2"/>
    <x v="2"/>
    <x v="2"/>
    <m/>
    <m/>
    <m/>
    <m/>
    <m/>
    <m/>
  </r>
  <r>
    <x v="0"/>
    <x v="11"/>
    <x v="1"/>
    <m/>
    <x v="1"/>
    <x v="1"/>
    <x v="1"/>
    <x v="5"/>
    <x v="5"/>
    <x v="6"/>
    <x v="5"/>
    <x v="5"/>
    <x v="4"/>
    <x v="5"/>
    <x v="4"/>
    <x v="5"/>
    <x v="4"/>
    <x v="4"/>
    <x v="5"/>
    <x v="5"/>
    <x v="4"/>
    <x v="5"/>
    <x v="5"/>
    <x v="4"/>
    <x v="5"/>
    <x v="5"/>
    <x v="5"/>
    <x v="0"/>
    <x v="2"/>
    <x v="3"/>
    <x v="1"/>
    <x v="2"/>
    <x v="2"/>
    <x v="2"/>
    <m/>
    <m/>
    <m/>
    <m/>
    <m/>
    <m/>
  </r>
  <r>
    <x v="0"/>
    <x v="11"/>
    <x v="1"/>
    <m/>
    <x v="1"/>
    <x v="1"/>
    <x v="1"/>
    <x v="1"/>
    <x v="1"/>
    <x v="1"/>
    <x v="2"/>
    <x v="2"/>
    <x v="1"/>
    <x v="1"/>
    <x v="2"/>
    <x v="2"/>
    <x v="2"/>
    <x v="3"/>
    <x v="2"/>
    <x v="2"/>
    <x v="2"/>
    <x v="2"/>
    <x v="2"/>
    <x v="3"/>
    <x v="3"/>
    <x v="2"/>
    <x v="2"/>
    <x v="0"/>
    <x v="2"/>
    <x v="3"/>
    <x v="1"/>
    <x v="2"/>
    <x v="2"/>
    <x v="2"/>
    <m/>
    <m/>
    <m/>
    <m/>
    <m/>
    <m/>
  </r>
  <r>
    <x v="0"/>
    <x v="11"/>
    <x v="1"/>
    <m/>
    <x v="1"/>
    <x v="1"/>
    <x v="1"/>
    <x v="1"/>
    <x v="1"/>
    <x v="1"/>
    <x v="2"/>
    <x v="2"/>
    <x v="3"/>
    <x v="2"/>
    <x v="2"/>
    <x v="2"/>
    <x v="3"/>
    <x v="2"/>
    <x v="2"/>
    <x v="2"/>
    <x v="3"/>
    <x v="2"/>
    <x v="2"/>
    <x v="3"/>
    <x v="2"/>
    <x v="0"/>
    <x v="0"/>
    <x v="0"/>
    <x v="2"/>
    <x v="3"/>
    <x v="1"/>
    <x v="2"/>
    <x v="2"/>
    <x v="2"/>
    <m/>
    <m/>
    <m/>
    <m/>
    <m/>
    <m/>
  </r>
  <r>
    <x v="0"/>
    <x v="11"/>
    <x v="1"/>
    <m/>
    <x v="1"/>
    <x v="1"/>
    <x v="1"/>
    <x v="1"/>
    <x v="1"/>
    <x v="1"/>
    <x v="5"/>
    <x v="2"/>
    <x v="1"/>
    <x v="2"/>
    <x v="2"/>
    <x v="1"/>
    <x v="1"/>
    <x v="2"/>
    <x v="2"/>
    <x v="2"/>
    <x v="1"/>
    <x v="1"/>
    <x v="3"/>
    <x v="5"/>
    <x v="2"/>
    <x v="2"/>
    <x v="2"/>
    <x v="0"/>
    <x v="2"/>
    <x v="3"/>
    <x v="1"/>
    <x v="2"/>
    <x v="2"/>
    <x v="2"/>
    <m/>
    <m/>
    <m/>
    <m/>
    <m/>
    <m/>
  </r>
  <r>
    <x v="0"/>
    <x v="11"/>
    <x v="1"/>
    <m/>
    <x v="1"/>
    <x v="1"/>
    <x v="1"/>
    <x v="1"/>
    <x v="1"/>
    <x v="1"/>
    <x v="2"/>
    <x v="2"/>
    <x v="3"/>
    <x v="2"/>
    <x v="3"/>
    <x v="2"/>
    <x v="2"/>
    <x v="3"/>
    <x v="2"/>
    <x v="2"/>
    <x v="2"/>
    <x v="2"/>
    <x v="2"/>
    <x v="5"/>
    <x v="4"/>
    <x v="3"/>
    <x v="4"/>
    <x v="0"/>
    <x v="2"/>
    <x v="3"/>
    <x v="1"/>
    <x v="2"/>
    <x v="2"/>
    <x v="2"/>
    <m/>
    <m/>
    <m/>
    <m/>
    <m/>
    <m/>
  </r>
  <r>
    <x v="0"/>
    <x v="11"/>
    <x v="1"/>
    <m/>
    <x v="1"/>
    <x v="1"/>
    <x v="0"/>
    <x v="1"/>
    <x v="3"/>
    <x v="2"/>
    <x v="2"/>
    <x v="2"/>
    <x v="4"/>
    <x v="2"/>
    <x v="2"/>
    <x v="1"/>
    <x v="5"/>
    <x v="2"/>
    <x v="3"/>
    <x v="3"/>
    <x v="1"/>
    <x v="1"/>
    <x v="1"/>
    <x v="1"/>
    <x v="1"/>
    <x v="2"/>
    <x v="1"/>
    <x v="0"/>
    <x v="2"/>
    <x v="3"/>
    <x v="1"/>
    <x v="2"/>
    <x v="2"/>
    <x v="2"/>
    <m/>
    <m/>
    <m/>
    <m/>
    <m/>
    <m/>
  </r>
  <r>
    <x v="0"/>
    <x v="11"/>
    <x v="1"/>
    <m/>
    <x v="1"/>
    <x v="1"/>
    <x v="1"/>
    <x v="1"/>
    <x v="1"/>
    <x v="2"/>
    <x v="2"/>
    <x v="2"/>
    <x v="1"/>
    <x v="2"/>
    <x v="2"/>
    <x v="2"/>
    <x v="2"/>
    <x v="2"/>
    <x v="2"/>
    <x v="2"/>
    <x v="2"/>
    <x v="2"/>
    <x v="2"/>
    <x v="3"/>
    <x v="2"/>
    <x v="2"/>
    <x v="2"/>
    <x v="0"/>
    <x v="2"/>
    <x v="3"/>
    <x v="1"/>
    <x v="2"/>
    <x v="2"/>
    <x v="2"/>
    <m/>
    <m/>
    <m/>
    <m/>
    <m/>
    <m/>
  </r>
  <r>
    <x v="0"/>
    <x v="11"/>
    <x v="1"/>
    <m/>
    <x v="1"/>
    <x v="1"/>
    <x v="3"/>
    <x v="1"/>
    <x v="1"/>
    <x v="1"/>
    <x v="2"/>
    <x v="2"/>
    <x v="4"/>
    <x v="2"/>
    <x v="2"/>
    <x v="2"/>
    <x v="2"/>
    <x v="5"/>
    <x v="2"/>
    <x v="2"/>
    <x v="2"/>
    <x v="2"/>
    <x v="2"/>
    <x v="3"/>
    <x v="2"/>
    <x v="2"/>
    <x v="2"/>
    <x v="0"/>
    <x v="2"/>
    <x v="3"/>
    <x v="1"/>
    <x v="2"/>
    <x v="2"/>
    <x v="2"/>
    <m/>
    <m/>
    <m/>
    <m/>
    <m/>
    <m/>
  </r>
  <r>
    <x v="0"/>
    <x v="11"/>
    <x v="1"/>
    <m/>
    <x v="1"/>
    <x v="1"/>
    <x v="0"/>
    <x v="4"/>
    <x v="4"/>
    <x v="2"/>
    <x v="1"/>
    <x v="1"/>
    <x v="2"/>
    <x v="1"/>
    <x v="2"/>
    <x v="1"/>
    <x v="1"/>
    <x v="1"/>
    <x v="1"/>
    <x v="2"/>
    <x v="1"/>
    <x v="1"/>
    <x v="1"/>
    <x v="1"/>
    <x v="1"/>
    <x v="1"/>
    <x v="1"/>
    <x v="0"/>
    <x v="2"/>
    <x v="3"/>
    <x v="1"/>
    <x v="2"/>
    <x v="2"/>
    <x v="2"/>
    <m/>
    <m/>
    <m/>
    <m/>
    <m/>
    <m/>
  </r>
  <r>
    <x v="0"/>
    <x v="11"/>
    <x v="1"/>
    <m/>
    <x v="1"/>
    <x v="1"/>
    <x v="1"/>
    <x v="2"/>
    <x v="2"/>
    <x v="2"/>
    <x v="1"/>
    <x v="1"/>
    <x v="2"/>
    <x v="1"/>
    <x v="1"/>
    <x v="1"/>
    <x v="1"/>
    <x v="1"/>
    <x v="1"/>
    <x v="1"/>
    <x v="1"/>
    <x v="1"/>
    <x v="1"/>
    <x v="1"/>
    <x v="1"/>
    <x v="1"/>
    <x v="1"/>
    <x v="0"/>
    <x v="2"/>
    <x v="3"/>
    <x v="1"/>
    <x v="2"/>
    <x v="2"/>
    <x v="2"/>
    <m/>
    <m/>
    <m/>
    <m/>
    <m/>
    <m/>
  </r>
  <r>
    <x v="0"/>
    <x v="11"/>
    <x v="1"/>
    <m/>
    <x v="1"/>
    <x v="1"/>
    <x v="0"/>
    <x v="1"/>
    <x v="1"/>
    <x v="2"/>
    <x v="2"/>
    <x v="2"/>
    <x v="1"/>
    <x v="1"/>
    <x v="2"/>
    <x v="2"/>
    <x v="2"/>
    <x v="3"/>
    <x v="3"/>
    <x v="2"/>
    <x v="2"/>
    <x v="2"/>
    <x v="2"/>
    <x v="3"/>
    <x v="2"/>
    <x v="2"/>
    <x v="2"/>
    <x v="0"/>
    <x v="2"/>
    <x v="3"/>
    <x v="1"/>
    <x v="2"/>
    <x v="2"/>
    <x v="2"/>
    <m/>
    <m/>
    <m/>
    <m/>
    <m/>
    <m/>
  </r>
  <r>
    <x v="0"/>
    <x v="11"/>
    <x v="1"/>
    <m/>
    <x v="1"/>
    <x v="1"/>
    <x v="1"/>
    <x v="1"/>
    <x v="2"/>
    <x v="2"/>
    <x v="2"/>
    <x v="1"/>
    <x v="2"/>
    <x v="1"/>
    <x v="1"/>
    <x v="2"/>
    <x v="1"/>
    <x v="1"/>
    <x v="2"/>
    <x v="2"/>
    <x v="1"/>
    <x v="2"/>
    <x v="1"/>
    <x v="3"/>
    <x v="1"/>
    <x v="1"/>
    <x v="1"/>
    <x v="0"/>
    <x v="2"/>
    <x v="3"/>
    <x v="1"/>
    <x v="2"/>
    <x v="2"/>
    <x v="2"/>
    <m/>
    <m/>
    <m/>
    <m/>
    <m/>
    <m/>
  </r>
  <r>
    <x v="0"/>
    <x v="11"/>
    <x v="1"/>
    <m/>
    <x v="1"/>
    <x v="1"/>
    <x v="1"/>
    <x v="2"/>
    <x v="2"/>
    <x v="2"/>
    <x v="1"/>
    <x v="1"/>
    <x v="2"/>
    <x v="2"/>
    <x v="1"/>
    <x v="1"/>
    <x v="1"/>
    <x v="1"/>
    <x v="1"/>
    <x v="1"/>
    <x v="1"/>
    <x v="1"/>
    <x v="1"/>
    <x v="3"/>
    <x v="1"/>
    <x v="1"/>
    <x v="1"/>
    <x v="0"/>
    <x v="2"/>
    <x v="3"/>
    <x v="1"/>
    <x v="2"/>
    <x v="2"/>
    <x v="2"/>
    <m/>
    <m/>
    <m/>
    <m/>
    <m/>
    <m/>
  </r>
  <r>
    <x v="0"/>
    <x v="11"/>
    <x v="1"/>
    <m/>
    <x v="1"/>
    <x v="1"/>
    <x v="0"/>
    <x v="2"/>
    <x v="2"/>
    <x v="3"/>
    <x v="2"/>
    <x v="1"/>
    <x v="3"/>
    <x v="1"/>
    <x v="1"/>
    <x v="1"/>
    <x v="1"/>
    <x v="3"/>
    <x v="1"/>
    <x v="3"/>
    <x v="1"/>
    <x v="3"/>
    <x v="1"/>
    <x v="1"/>
    <x v="1"/>
    <x v="1"/>
    <x v="1"/>
    <x v="0"/>
    <x v="2"/>
    <x v="3"/>
    <x v="1"/>
    <x v="2"/>
    <x v="2"/>
    <x v="2"/>
    <m/>
    <m/>
    <m/>
    <m/>
    <m/>
    <m/>
  </r>
  <r>
    <x v="0"/>
    <x v="11"/>
    <x v="1"/>
    <m/>
    <x v="1"/>
    <x v="1"/>
    <x v="0"/>
    <x v="2"/>
    <x v="2"/>
    <x v="2"/>
    <x v="1"/>
    <x v="1"/>
    <x v="1"/>
    <x v="2"/>
    <x v="1"/>
    <x v="1"/>
    <x v="1"/>
    <x v="1"/>
    <x v="2"/>
    <x v="1"/>
    <x v="1"/>
    <x v="1"/>
    <x v="1"/>
    <x v="2"/>
    <x v="2"/>
    <x v="2"/>
    <x v="2"/>
    <x v="0"/>
    <x v="2"/>
    <x v="3"/>
    <x v="1"/>
    <x v="2"/>
    <x v="2"/>
    <x v="2"/>
    <m/>
    <m/>
    <m/>
    <m/>
    <m/>
    <m/>
  </r>
  <r>
    <x v="0"/>
    <x v="11"/>
    <x v="1"/>
    <m/>
    <x v="1"/>
    <x v="1"/>
    <x v="0"/>
    <x v="1"/>
    <x v="1"/>
    <x v="4"/>
    <x v="3"/>
    <x v="1"/>
    <x v="2"/>
    <x v="1"/>
    <x v="1"/>
    <x v="1"/>
    <x v="1"/>
    <x v="1"/>
    <x v="1"/>
    <x v="1"/>
    <x v="2"/>
    <x v="1"/>
    <x v="1"/>
    <x v="1"/>
    <x v="1"/>
    <x v="1"/>
    <x v="1"/>
    <x v="0"/>
    <x v="2"/>
    <x v="3"/>
    <x v="1"/>
    <x v="2"/>
    <x v="2"/>
    <x v="2"/>
    <m/>
    <m/>
    <m/>
    <m/>
    <m/>
    <m/>
  </r>
  <r>
    <x v="0"/>
    <x v="11"/>
    <x v="1"/>
    <m/>
    <x v="1"/>
    <x v="1"/>
    <x v="1"/>
    <x v="2"/>
    <x v="4"/>
    <x v="2"/>
    <x v="1"/>
    <x v="1"/>
    <x v="2"/>
    <x v="1"/>
    <x v="1"/>
    <x v="2"/>
    <x v="0"/>
    <x v="1"/>
    <x v="1"/>
    <x v="1"/>
    <x v="1"/>
    <x v="1"/>
    <x v="1"/>
    <x v="1"/>
    <x v="1"/>
    <x v="1"/>
    <x v="1"/>
    <x v="0"/>
    <x v="2"/>
    <x v="3"/>
    <x v="1"/>
    <x v="2"/>
    <x v="2"/>
    <x v="2"/>
    <m/>
    <m/>
    <m/>
    <m/>
    <m/>
    <m/>
  </r>
  <r>
    <x v="0"/>
    <x v="11"/>
    <x v="1"/>
    <m/>
    <x v="1"/>
    <x v="1"/>
    <x v="0"/>
    <x v="2"/>
    <x v="1"/>
    <x v="2"/>
    <x v="2"/>
    <x v="2"/>
    <x v="2"/>
    <x v="2"/>
    <x v="2"/>
    <x v="2"/>
    <x v="1"/>
    <x v="1"/>
    <x v="1"/>
    <x v="1"/>
    <x v="2"/>
    <x v="2"/>
    <x v="1"/>
    <x v="1"/>
    <x v="1"/>
    <x v="1"/>
    <x v="1"/>
    <x v="0"/>
    <x v="2"/>
    <x v="3"/>
    <x v="1"/>
    <x v="2"/>
    <x v="2"/>
    <x v="2"/>
    <m/>
    <m/>
    <m/>
    <m/>
    <m/>
    <m/>
  </r>
  <r>
    <x v="0"/>
    <x v="11"/>
    <x v="1"/>
    <m/>
    <x v="1"/>
    <x v="1"/>
    <x v="0"/>
    <x v="2"/>
    <x v="2"/>
    <x v="2"/>
    <x v="1"/>
    <x v="1"/>
    <x v="2"/>
    <x v="1"/>
    <x v="1"/>
    <x v="1"/>
    <x v="1"/>
    <x v="1"/>
    <x v="1"/>
    <x v="1"/>
    <x v="1"/>
    <x v="1"/>
    <x v="1"/>
    <x v="1"/>
    <x v="1"/>
    <x v="1"/>
    <x v="1"/>
    <x v="0"/>
    <x v="2"/>
    <x v="3"/>
    <x v="1"/>
    <x v="2"/>
    <x v="2"/>
    <x v="2"/>
    <m/>
    <m/>
    <m/>
    <m/>
    <m/>
    <m/>
  </r>
  <r>
    <x v="0"/>
    <x v="11"/>
    <x v="1"/>
    <m/>
    <x v="1"/>
    <x v="1"/>
    <x v="1"/>
    <x v="2"/>
    <x v="2"/>
    <x v="2"/>
    <x v="1"/>
    <x v="2"/>
    <x v="1"/>
    <x v="1"/>
    <x v="1"/>
    <x v="1"/>
    <x v="1"/>
    <x v="1"/>
    <x v="2"/>
    <x v="1"/>
    <x v="1"/>
    <x v="1"/>
    <x v="1"/>
    <x v="1"/>
    <x v="2"/>
    <x v="1"/>
    <x v="1"/>
    <x v="0"/>
    <x v="2"/>
    <x v="3"/>
    <x v="1"/>
    <x v="2"/>
    <x v="2"/>
    <x v="2"/>
    <m/>
    <m/>
    <m/>
    <m/>
    <m/>
    <m/>
  </r>
  <r>
    <x v="0"/>
    <x v="11"/>
    <x v="1"/>
    <m/>
    <x v="1"/>
    <x v="1"/>
    <x v="1"/>
    <x v="4"/>
    <x v="4"/>
    <x v="2"/>
    <x v="1"/>
    <x v="1"/>
    <x v="1"/>
    <x v="1"/>
    <x v="2"/>
    <x v="1"/>
    <x v="2"/>
    <x v="2"/>
    <x v="2"/>
    <x v="2"/>
    <x v="1"/>
    <x v="1"/>
    <x v="1"/>
    <x v="1"/>
    <x v="1"/>
    <x v="1"/>
    <x v="1"/>
    <x v="0"/>
    <x v="2"/>
    <x v="3"/>
    <x v="1"/>
    <x v="2"/>
    <x v="2"/>
    <x v="2"/>
    <m/>
    <m/>
    <m/>
    <m/>
    <m/>
    <m/>
  </r>
  <r>
    <x v="0"/>
    <x v="11"/>
    <x v="1"/>
    <m/>
    <x v="1"/>
    <x v="1"/>
    <x v="1"/>
    <x v="4"/>
    <x v="4"/>
    <x v="4"/>
    <x v="1"/>
    <x v="2"/>
    <x v="0"/>
    <x v="1"/>
    <x v="1"/>
    <x v="1"/>
    <x v="1"/>
    <x v="1"/>
    <x v="1"/>
    <x v="1"/>
    <x v="1"/>
    <x v="1"/>
    <x v="1"/>
    <x v="1"/>
    <x v="1"/>
    <x v="1"/>
    <x v="1"/>
    <x v="0"/>
    <x v="2"/>
    <x v="3"/>
    <x v="1"/>
    <x v="2"/>
    <x v="2"/>
    <x v="2"/>
    <m/>
    <m/>
    <m/>
    <m/>
    <m/>
    <m/>
  </r>
  <r>
    <x v="0"/>
    <x v="11"/>
    <x v="1"/>
    <m/>
    <x v="1"/>
    <x v="1"/>
    <x v="1"/>
    <x v="2"/>
    <x v="2"/>
    <x v="4"/>
    <x v="1"/>
    <x v="2"/>
    <x v="2"/>
    <x v="1"/>
    <x v="1"/>
    <x v="1"/>
    <x v="1"/>
    <x v="2"/>
    <x v="1"/>
    <x v="2"/>
    <x v="1"/>
    <x v="1"/>
    <x v="1"/>
    <x v="1"/>
    <x v="1"/>
    <x v="1"/>
    <x v="1"/>
    <x v="0"/>
    <x v="2"/>
    <x v="3"/>
    <x v="1"/>
    <x v="2"/>
    <x v="2"/>
    <x v="2"/>
    <m/>
    <m/>
    <m/>
    <m/>
    <m/>
    <m/>
  </r>
  <r>
    <x v="0"/>
    <x v="11"/>
    <x v="1"/>
    <m/>
    <x v="1"/>
    <x v="1"/>
    <x v="3"/>
    <x v="3"/>
    <x v="1"/>
    <x v="4"/>
    <x v="2"/>
    <x v="2"/>
    <x v="1"/>
    <x v="4"/>
    <x v="4"/>
    <x v="2"/>
    <x v="2"/>
    <x v="2"/>
    <x v="2"/>
    <x v="2"/>
    <x v="2"/>
    <x v="2"/>
    <x v="2"/>
    <x v="3"/>
    <x v="2"/>
    <x v="1"/>
    <x v="1"/>
    <x v="0"/>
    <x v="2"/>
    <x v="3"/>
    <x v="1"/>
    <x v="2"/>
    <x v="2"/>
    <x v="2"/>
    <m/>
    <m/>
    <m/>
    <m/>
    <m/>
    <m/>
  </r>
  <r>
    <x v="0"/>
    <x v="11"/>
    <x v="1"/>
    <m/>
    <x v="1"/>
    <x v="1"/>
    <x v="1"/>
    <x v="1"/>
    <x v="1"/>
    <x v="1"/>
    <x v="2"/>
    <x v="2"/>
    <x v="3"/>
    <x v="2"/>
    <x v="2"/>
    <x v="2"/>
    <x v="2"/>
    <x v="3"/>
    <x v="3"/>
    <x v="2"/>
    <x v="3"/>
    <x v="2"/>
    <x v="2"/>
    <x v="3"/>
    <x v="2"/>
    <x v="2"/>
    <x v="4"/>
    <x v="0"/>
    <x v="2"/>
    <x v="3"/>
    <x v="1"/>
    <x v="2"/>
    <x v="2"/>
    <x v="2"/>
    <m/>
    <m/>
    <m/>
    <m/>
    <m/>
    <m/>
  </r>
  <r>
    <x v="0"/>
    <x v="11"/>
    <x v="1"/>
    <m/>
    <x v="1"/>
    <x v="1"/>
    <x v="0"/>
    <x v="1"/>
    <x v="1"/>
    <x v="2"/>
    <x v="2"/>
    <x v="2"/>
    <x v="2"/>
    <x v="2"/>
    <x v="2"/>
    <x v="1"/>
    <x v="1"/>
    <x v="1"/>
    <x v="2"/>
    <x v="2"/>
    <x v="2"/>
    <x v="2"/>
    <x v="2"/>
    <x v="1"/>
    <x v="1"/>
    <x v="1"/>
    <x v="2"/>
    <x v="0"/>
    <x v="2"/>
    <x v="3"/>
    <x v="1"/>
    <x v="2"/>
    <x v="2"/>
    <x v="2"/>
    <m/>
    <m/>
    <m/>
    <m/>
    <m/>
    <m/>
  </r>
  <r>
    <x v="0"/>
    <x v="11"/>
    <x v="1"/>
    <m/>
    <x v="1"/>
    <x v="1"/>
    <x v="1"/>
    <x v="2"/>
    <x v="0"/>
    <x v="2"/>
    <x v="2"/>
    <x v="0"/>
    <x v="0"/>
    <x v="1"/>
    <x v="1"/>
    <x v="2"/>
    <x v="1"/>
    <x v="2"/>
    <x v="2"/>
    <x v="2"/>
    <x v="2"/>
    <x v="5"/>
    <x v="2"/>
    <x v="3"/>
    <x v="2"/>
    <x v="1"/>
    <x v="1"/>
    <x v="0"/>
    <x v="2"/>
    <x v="3"/>
    <x v="1"/>
    <x v="2"/>
    <x v="2"/>
    <x v="2"/>
    <m/>
    <m/>
    <m/>
    <m/>
    <m/>
    <m/>
  </r>
  <r>
    <x v="0"/>
    <x v="11"/>
    <x v="1"/>
    <m/>
    <x v="1"/>
    <x v="1"/>
    <x v="1"/>
    <x v="2"/>
    <x v="2"/>
    <x v="4"/>
    <x v="1"/>
    <x v="1"/>
    <x v="2"/>
    <x v="2"/>
    <x v="2"/>
    <x v="1"/>
    <x v="2"/>
    <x v="2"/>
    <x v="1"/>
    <x v="1"/>
    <x v="1"/>
    <x v="2"/>
    <x v="1"/>
    <x v="3"/>
    <x v="2"/>
    <x v="1"/>
    <x v="2"/>
    <x v="0"/>
    <x v="2"/>
    <x v="3"/>
    <x v="1"/>
    <x v="2"/>
    <x v="2"/>
    <x v="2"/>
    <m/>
    <m/>
    <m/>
    <m/>
    <m/>
    <m/>
  </r>
  <r>
    <x v="0"/>
    <x v="11"/>
    <x v="1"/>
    <m/>
    <x v="1"/>
    <x v="1"/>
    <x v="1"/>
    <x v="1"/>
    <x v="2"/>
    <x v="2"/>
    <x v="2"/>
    <x v="1"/>
    <x v="2"/>
    <x v="0"/>
    <x v="0"/>
    <x v="0"/>
    <x v="0"/>
    <x v="0"/>
    <x v="0"/>
    <x v="0"/>
    <x v="0"/>
    <x v="0"/>
    <x v="0"/>
    <x v="0"/>
    <x v="2"/>
    <x v="1"/>
    <x v="1"/>
    <x v="0"/>
    <x v="2"/>
    <x v="3"/>
    <x v="1"/>
    <x v="2"/>
    <x v="2"/>
    <x v="2"/>
    <m/>
    <m/>
    <m/>
    <m/>
    <m/>
    <m/>
  </r>
  <r>
    <x v="0"/>
    <x v="11"/>
    <x v="1"/>
    <m/>
    <x v="1"/>
    <x v="1"/>
    <x v="1"/>
    <x v="1"/>
    <x v="1"/>
    <x v="2"/>
    <x v="2"/>
    <x v="2"/>
    <x v="1"/>
    <x v="2"/>
    <x v="4"/>
    <x v="2"/>
    <x v="2"/>
    <x v="2"/>
    <x v="2"/>
    <x v="2"/>
    <x v="2"/>
    <x v="2"/>
    <x v="2"/>
    <x v="3"/>
    <x v="2"/>
    <x v="2"/>
    <x v="2"/>
    <x v="0"/>
    <x v="2"/>
    <x v="3"/>
    <x v="1"/>
    <x v="2"/>
    <x v="2"/>
    <x v="2"/>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1"/>
    <x v="0"/>
    <x v="1"/>
    <x v="0"/>
    <x v="1"/>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1"/>
    <x v="0"/>
    <x v="0"/>
    <x v="0"/>
    <x v="1"/>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1"/>
    <x v="0"/>
    <x v="0"/>
    <x v="0"/>
    <x v="1"/>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0"/>
    <x v="0"/>
    <x v="3"/>
    <x v="1"/>
    <x v="0"/>
    <m/>
    <m/>
    <m/>
    <m/>
    <m/>
    <m/>
  </r>
  <r>
    <x v="0"/>
    <x v="11"/>
    <x v="1"/>
    <m/>
    <x v="1"/>
    <x v="0"/>
    <x v="0"/>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1"/>
    <m/>
    <m/>
    <m/>
    <m/>
    <m/>
    <m/>
  </r>
  <r>
    <x v="0"/>
    <x v="11"/>
    <x v="1"/>
    <m/>
    <x v="1"/>
    <x v="0"/>
    <x v="1"/>
    <x v="0"/>
    <x v="0"/>
    <x v="0"/>
    <x v="0"/>
    <x v="0"/>
    <x v="0"/>
    <x v="0"/>
    <x v="0"/>
    <x v="0"/>
    <x v="0"/>
    <x v="0"/>
    <x v="0"/>
    <x v="0"/>
    <x v="0"/>
    <x v="0"/>
    <x v="0"/>
    <x v="0"/>
    <x v="0"/>
    <x v="0"/>
    <x v="0"/>
    <x v="0"/>
    <x v="0"/>
    <x v="0"/>
    <x v="0"/>
    <x v="0"/>
    <x v="0"/>
    <x v="1"/>
    <m/>
    <m/>
    <m/>
    <m/>
    <m/>
    <m/>
  </r>
  <r>
    <x v="0"/>
    <x v="11"/>
    <x v="1"/>
    <m/>
    <x v="1"/>
    <x v="0"/>
    <x v="0"/>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1"/>
    <x v="0"/>
    <x v="0"/>
    <x v="0"/>
    <x v="0"/>
    <x v="1"/>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1"/>
    <x v="0"/>
    <x v="0"/>
    <x v="0"/>
    <x v="0"/>
    <x v="0"/>
    <m/>
    <m/>
    <m/>
    <m/>
    <m/>
    <m/>
  </r>
  <r>
    <x v="0"/>
    <x v="11"/>
    <x v="1"/>
    <m/>
    <x v="1"/>
    <x v="0"/>
    <x v="1"/>
    <x v="0"/>
    <x v="0"/>
    <x v="0"/>
    <x v="0"/>
    <x v="0"/>
    <x v="0"/>
    <x v="0"/>
    <x v="0"/>
    <x v="0"/>
    <x v="0"/>
    <x v="0"/>
    <x v="0"/>
    <x v="0"/>
    <x v="0"/>
    <x v="0"/>
    <x v="0"/>
    <x v="0"/>
    <x v="0"/>
    <x v="0"/>
    <x v="0"/>
    <x v="0"/>
    <x v="0"/>
    <x v="0"/>
    <x v="0"/>
    <x v="1"/>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1"/>
    <x v="1"/>
    <x v="2"/>
    <x v="0"/>
    <x v="3"/>
    <x v="0"/>
    <m/>
    <m/>
    <m/>
    <m/>
    <m/>
    <m/>
  </r>
  <r>
    <x v="0"/>
    <x v="11"/>
    <x v="1"/>
    <m/>
    <x v="1"/>
    <x v="0"/>
    <x v="1"/>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2"/>
    <x v="0"/>
    <x v="1"/>
    <x v="1"/>
    <m/>
    <m/>
    <m/>
    <m/>
    <m/>
    <m/>
  </r>
  <r>
    <x v="0"/>
    <x v="11"/>
    <x v="1"/>
    <m/>
    <x v="1"/>
    <x v="0"/>
    <x v="1"/>
    <x v="0"/>
    <x v="0"/>
    <x v="0"/>
    <x v="0"/>
    <x v="0"/>
    <x v="0"/>
    <x v="0"/>
    <x v="0"/>
    <x v="0"/>
    <x v="0"/>
    <x v="0"/>
    <x v="0"/>
    <x v="0"/>
    <x v="0"/>
    <x v="0"/>
    <x v="0"/>
    <x v="0"/>
    <x v="0"/>
    <x v="0"/>
    <x v="0"/>
    <x v="0"/>
    <x v="1"/>
    <x v="0"/>
    <x v="2"/>
    <x v="1"/>
    <x v="0"/>
    <x v="1"/>
    <m/>
    <m/>
    <m/>
    <m/>
    <m/>
    <m/>
  </r>
  <r>
    <x v="0"/>
    <x v="11"/>
    <x v="1"/>
    <m/>
    <x v="1"/>
    <x v="0"/>
    <x v="0"/>
    <x v="0"/>
    <x v="0"/>
    <x v="0"/>
    <x v="0"/>
    <x v="0"/>
    <x v="0"/>
    <x v="0"/>
    <x v="0"/>
    <x v="0"/>
    <x v="0"/>
    <x v="0"/>
    <x v="0"/>
    <x v="0"/>
    <x v="0"/>
    <x v="0"/>
    <x v="0"/>
    <x v="0"/>
    <x v="0"/>
    <x v="0"/>
    <x v="0"/>
    <x v="0"/>
    <x v="3"/>
    <x v="0"/>
    <x v="0"/>
    <x v="0"/>
    <x v="1"/>
    <x v="0"/>
    <m/>
    <m/>
    <m/>
    <m/>
    <m/>
    <m/>
  </r>
  <r>
    <x v="0"/>
    <x v="11"/>
    <x v="1"/>
    <m/>
    <x v="1"/>
    <x v="0"/>
    <x v="1"/>
    <x v="0"/>
    <x v="0"/>
    <x v="0"/>
    <x v="0"/>
    <x v="0"/>
    <x v="0"/>
    <x v="0"/>
    <x v="0"/>
    <x v="0"/>
    <x v="0"/>
    <x v="0"/>
    <x v="0"/>
    <x v="0"/>
    <x v="0"/>
    <x v="0"/>
    <x v="0"/>
    <x v="0"/>
    <x v="0"/>
    <x v="0"/>
    <x v="0"/>
    <x v="0"/>
    <x v="0"/>
    <x v="0"/>
    <x v="0"/>
    <x v="3"/>
    <x v="0"/>
    <x v="0"/>
    <m/>
    <m/>
    <m/>
    <m/>
    <m/>
    <m/>
  </r>
  <r>
    <x v="0"/>
    <x v="11"/>
    <x v="1"/>
    <m/>
    <x v="1"/>
    <x v="0"/>
    <x v="1"/>
    <x v="0"/>
    <x v="0"/>
    <x v="0"/>
    <x v="0"/>
    <x v="0"/>
    <x v="0"/>
    <x v="0"/>
    <x v="0"/>
    <x v="0"/>
    <x v="0"/>
    <x v="0"/>
    <x v="0"/>
    <x v="0"/>
    <x v="0"/>
    <x v="0"/>
    <x v="0"/>
    <x v="0"/>
    <x v="0"/>
    <x v="0"/>
    <x v="0"/>
    <x v="0"/>
    <x v="0"/>
    <x v="1"/>
    <x v="0"/>
    <x v="0"/>
    <x v="0"/>
    <x v="0"/>
    <m/>
    <m/>
    <m/>
    <m/>
    <m/>
    <m/>
  </r>
  <r>
    <x v="0"/>
    <x v="11"/>
    <x v="1"/>
    <m/>
    <x v="1"/>
    <x v="0"/>
    <x v="0"/>
    <x v="0"/>
    <x v="0"/>
    <x v="0"/>
    <x v="0"/>
    <x v="0"/>
    <x v="0"/>
    <x v="0"/>
    <x v="0"/>
    <x v="0"/>
    <x v="0"/>
    <x v="0"/>
    <x v="0"/>
    <x v="0"/>
    <x v="0"/>
    <x v="0"/>
    <x v="0"/>
    <x v="0"/>
    <x v="0"/>
    <x v="0"/>
    <x v="0"/>
    <x v="0"/>
    <x v="0"/>
    <x v="0"/>
    <x v="3"/>
    <x v="3"/>
    <x v="0"/>
    <x v="0"/>
    <m/>
    <m/>
    <m/>
    <m/>
    <m/>
    <m/>
  </r>
  <r>
    <x v="0"/>
    <x v="11"/>
    <x v="1"/>
    <m/>
    <x v="1"/>
    <x v="0"/>
    <x v="0"/>
    <x v="0"/>
    <x v="0"/>
    <x v="0"/>
    <x v="0"/>
    <x v="0"/>
    <x v="0"/>
    <x v="0"/>
    <x v="0"/>
    <x v="0"/>
    <x v="0"/>
    <x v="0"/>
    <x v="0"/>
    <x v="0"/>
    <x v="0"/>
    <x v="0"/>
    <x v="0"/>
    <x v="0"/>
    <x v="0"/>
    <x v="0"/>
    <x v="0"/>
    <x v="0"/>
    <x v="0"/>
    <x v="0"/>
    <x v="3"/>
    <x v="3"/>
    <x v="0"/>
    <x v="0"/>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1"/>
    <x v="0"/>
    <x v="0"/>
    <x v="0"/>
    <x v="1"/>
    <x v="0"/>
    <m/>
    <m/>
    <m/>
    <m/>
    <m/>
    <m/>
  </r>
  <r>
    <x v="0"/>
    <x v="11"/>
    <x v="1"/>
    <m/>
    <x v="1"/>
    <x v="0"/>
    <x v="1"/>
    <x v="0"/>
    <x v="0"/>
    <x v="0"/>
    <x v="0"/>
    <x v="0"/>
    <x v="0"/>
    <x v="0"/>
    <x v="0"/>
    <x v="0"/>
    <x v="0"/>
    <x v="0"/>
    <x v="0"/>
    <x v="0"/>
    <x v="0"/>
    <x v="0"/>
    <x v="0"/>
    <x v="0"/>
    <x v="0"/>
    <x v="0"/>
    <x v="0"/>
    <x v="0"/>
    <x v="0"/>
    <x v="0"/>
    <x v="2"/>
    <x v="3"/>
    <x v="0"/>
    <x v="0"/>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0"/>
    <x v="0"/>
    <x v="3"/>
    <x v="0"/>
    <x v="0"/>
    <m/>
    <m/>
    <m/>
    <m/>
    <m/>
    <m/>
  </r>
  <r>
    <x v="0"/>
    <x v="12"/>
    <x v="1"/>
    <m/>
    <x v="1"/>
    <x v="1"/>
    <x v="0"/>
    <x v="3"/>
    <x v="5"/>
    <x v="3"/>
    <x v="2"/>
    <x v="2"/>
    <x v="1"/>
    <x v="2"/>
    <x v="3"/>
    <x v="3"/>
    <x v="2"/>
    <x v="2"/>
    <x v="1"/>
    <x v="3"/>
    <x v="1"/>
    <x v="3"/>
    <x v="3"/>
    <x v="5"/>
    <x v="4"/>
    <x v="2"/>
    <x v="2"/>
    <x v="0"/>
    <x v="2"/>
    <x v="3"/>
    <x v="1"/>
    <x v="2"/>
    <x v="2"/>
    <x v="2"/>
    <m/>
    <m/>
    <m/>
    <m/>
    <m/>
    <m/>
  </r>
  <r>
    <x v="0"/>
    <x v="12"/>
    <x v="1"/>
    <m/>
    <x v="1"/>
    <x v="1"/>
    <x v="0"/>
    <x v="1"/>
    <x v="1"/>
    <x v="2"/>
    <x v="2"/>
    <x v="2"/>
    <x v="1"/>
    <x v="2"/>
    <x v="2"/>
    <x v="2"/>
    <x v="2"/>
    <x v="2"/>
    <x v="2"/>
    <x v="2"/>
    <x v="2"/>
    <x v="3"/>
    <x v="2"/>
    <x v="5"/>
    <x v="4"/>
    <x v="2"/>
    <x v="2"/>
    <x v="0"/>
    <x v="2"/>
    <x v="3"/>
    <x v="1"/>
    <x v="2"/>
    <x v="2"/>
    <x v="2"/>
    <m/>
    <m/>
    <m/>
    <m/>
    <m/>
    <m/>
  </r>
  <r>
    <x v="0"/>
    <x v="12"/>
    <x v="1"/>
    <m/>
    <x v="1"/>
    <x v="1"/>
    <x v="1"/>
    <x v="1"/>
    <x v="1"/>
    <x v="2"/>
    <x v="1"/>
    <x v="2"/>
    <x v="1"/>
    <x v="2"/>
    <x v="1"/>
    <x v="1"/>
    <x v="1"/>
    <x v="2"/>
    <x v="1"/>
    <x v="1"/>
    <x v="1"/>
    <x v="1"/>
    <x v="1"/>
    <x v="3"/>
    <x v="4"/>
    <x v="1"/>
    <x v="1"/>
    <x v="0"/>
    <x v="2"/>
    <x v="3"/>
    <x v="1"/>
    <x v="2"/>
    <x v="2"/>
    <x v="2"/>
    <m/>
    <m/>
    <m/>
    <m/>
    <m/>
    <m/>
  </r>
  <r>
    <x v="0"/>
    <x v="12"/>
    <x v="1"/>
    <m/>
    <x v="1"/>
    <x v="1"/>
    <x v="0"/>
    <x v="2"/>
    <x v="3"/>
    <x v="2"/>
    <x v="1"/>
    <x v="2"/>
    <x v="2"/>
    <x v="4"/>
    <x v="4"/>
    <x v="2"/>
    <x v="2"/>
    <x v="3"/>
    <x v="1"/>
    <x v="3"/>
    <x v="1"/>
    <x v="2"/>
    <x v="1"/>
    <x v="4"/>
    <x v="2"/>
    <x v="3"/>
    <x v="3"/>
    <x v="0"/>
    <x v="2"/>
    <x v="3"/>
    <x v="1"/>
    <x v="2"/>
    <x v="2"/>
    <x v="2"/>
    <m/>
    <m/>
    <m/>
    <m/>
    <m/>
    <m/>
  </r>
  <r>
    <x v="0"/>
    <x v="12"/>
    <x v="1"/>
    <m/>
    <x v="1"/>
    <x v="1"/>
    <x v="1"/>
    <x v="1"/>
    <x v="3"/>
    <x v="4"/>
    <x v="2"/>
    <x v="2"/>
    <x v="1"/>
    <x v="2"/>
    <x v="2"/>
    <x v="2"/>
    <x v="1"/>
    <x v="2"/>
    <x v="2"/>
    <x v="2"/>
    <x v="2"/>
    <x v="2"/>
    <x v="1"/>
    <x v="5"/>
    <x v="4"/>
    <x v="2"/>
    <x v="2"/>
    <x v="0"/>
    <x v="2"/>
    <x v="3"/>
    <x v="1"/>
    <x v="2"/>
    <x v="2"/>
    <x v="2"/>
    <m/>
    <m/>
    <m/>
    <m/>
    <m/>
    <m/>
  </r>
  <r>
    <x v="0"/>
    <x v="12"/>
    <x v="1"/>
    <m/>
    <x v="1"/>
    <x v="1"/>
    <x v="1"/>
    <x v="1"/>
    <x v="4"/>
    <x v="4"/>
    <x v="1"/>
    <x v="1"/>
    <x v="2"/>
    <x v="1"/>
    <x v="2"/>
    <x v="1"/>
    <x v="1"/>
    <x v="1"/>
    <x v="1"/>
    <x v="3"/>
    <x v="1"/>
    <x v="1"/>
    <x v="1"/>
    <x v="3"/>
    <x v="2"/>
    <x v="1"/>
    <x v="1"/>
    <x v="0"/>
    <x v="2"/>
    <x v="3"/>
    <x v="1"/>
    <x v="2"/>
    <x v="2"/>
    <x v="2"/>
    <m/>
    <m/>
    <m/>
    <m/>
    <m/>
    <m/>
  </r>
  <r>
    <x v="0"/>
    <x v="12"/>
    <x v="1"/>
    <m/>
    <x v="1"/>
    <x v="1"/>
    <x v="0"/>
    <x v="2"/>
    <x v="2"/>
    <x v="2"/>
    <x v="1"/>
    <x v="1"/>
    <x v="1"/>
    <x v="1"/>
    <x v="1"/>
    <x v="1"/>
    <x v="1"/>
    <x v="1"/>
    <x v="1"/>
    <x v="1"/>
    <x v="1"/>
    <x v="1"/>
    <x v="1"/>
    <x v="5"/>
    <x v="1"/>
    <x v="1"/>
    <x v="1"/>
    <x v="0"/>
    <x v="2"/>
    <x v="3"/>
    <x v="1"/>
    <x v="2"/>
    <x v="2"/>
    <x v="2"/>
    <m/>
    <m/>
    <m/>
    <m/>
    <m/>
    <m/>
  </r>
  <r>
    <x v="0"/>
    <x v="12"/>
    <x v="1"/>
    <m/>
    <x v="1"/>
    <x v="1"/>
    <x v="0"/>
    <x v="2"/>
    <x v="1"/>
    <x v="2"/>
    <x v="5"/>
    <x v="1"/>
    <x v="1"/>
    <x v="1"/>
    <x v="1"/>
    <x v="1"/>
    <x v="1"/>
    <x v="1"/>
    <x v="1"/>
    <x v="1"/>
    <x v="1"/>
    <x v="1"/>
    <x v="1"/>
    <x v="1"/>
    <x v="1"/>
    <x v="1"/>
    <x v="1"/>
    <x v="0"/>
    <x v="2"/>
    <x v="3"/>
    <x v="1"/>
    <x v="2"/>
    <x v="2"/>
    <x v="2"/>
    <m/>
    <m/>
    <m/>
    <m/>
    <m/>
    <m/>
  </r>
  <r>
    <x v="0"/>
    <x v="12"/>
    <x v="1"/>
    <m/>
    <x v="1"/>
    <x v="1"/>
    <x v="0"/>
    <x v="2"/>
    <x v="1"/>
    <x v="2"/>
    <x v="2"/>
    <x v="1"/>
    <x v="1"/>
    <x v="1"/>
    <x v="1"/>
    <x v="2"/>
    <x v="1"/>
    <x v="2"/>
    <x v="1"/>
    <x v="3"/>
    <x v="1"/>
    <x v="1"/>
    <x v="1"/>
    <x v="3"/>
    <x v="2"/>
    <x v="1"/>
    <x v="1"/>
    <x v="0"/>
    <x v="2"/>
    <x v="3"/>
    <x v="1"/>
    <x v="2"/>
    <x v="2"/>
    <x v="2"/>
    <m/>
    <m/>
    <m/>
    <m/>
    <m/>
    <m/>
  </r>
  <r>
    <x v="0"/>
    <x v="12"/>
    <x v="1"/>
    <m/>
    <x v="1"/>
    <x v="1"/>
    <x v="1"/>
    <x v="3"/>
    <x v="3"/>
    <x v="1"/>
    <x v="5"/>
    <x v="2"/>
    <x v="4"/>
    <x v="2"/>
    <x v="1"/>
    <x v="2"/>
    <x v="1"/>
    <x v="3"/>
    <x v="3"/>
    <x v="3"/>
    <x v="1"/>
    <x v="3"/>
    <x v="2"/>
    <x v="3"/>
    <x v="2"/>
    <x v="2"/>
    <x v="2"/>
    <x v="0"/>
    <x v="2"/>
    <x v="3"/>
    <x v="1"/>
    <x v="2"/>
    <x v="2"/>
    <x v="2"/>
    <m/>
    <m/>
    <m/>
    <m/>
    <m/>
    <m/>
  </r>
  <r>
    <x v="0"/>
    <x v="12"/>
    <x v="1"/>
    <m/>
    <x v="1"/>
    <x v="1"/>
    <x v="0"/>
    <x v="1"/>
    <x v="1"/>
    <x v="2"/>
    <x v="2"/>
    <x v="2"/>
    <x v="1"/>
    <x v="3"/>
    <x v="2"/>
    <x v="2"/>
    <x v="1"/>
    <x v="3"/>
    <x v="2"/>
    <x v="3"/>
    <x v="1"/>
    <x v="1"/>
    <x v="1"/>
    <x v="3"/>
    <x v="2"/>
    <x v="2"/>
    <x v="1"/>
    <x v="0"/>
    <x v="2"/>
    <x v="3"/>
    <x v="1"/>
    <x v="2"/>
    <x v="2"/>
    <x v="2"/>
    <m/>
    <m/>
    <m/>
    <m/>
    <m/>
    <m/>
  </r>
  <r>
    <x v="0"/>
    <x v="12"/>
    <x v="1"/>
    <m/>
    <x v="1"/>
    <x v="1"/>
    <x v="1"/>
    <x v="4"/>
    <x v="1"/>
    <x v="4"/>
    <x v="2"/>
    <x v="4"/>
    <x v="3"/>
    <x v="2"/>
    <x v="2"/>
    <x v="4"/>
    <x v="2"/>
    <x v="2"/>
    <x v="1"/>
    <x v="1"/>
    <x v="2"/>
    <x v="5"/>
    <x v="3"/>
    <x v="1"/>
    <x v="1"/>
    <x v="2"/>
    <x v="2"/>
    <x v="0"/>
    <x v="2"/>
    <x v="3"/>
    <x v="1"/>
    <x v="2"/>
    <x v="2"/>
    <x v="2"/>
    <m/>
    <m/>
    <m/>
    <m/>
    <m/>
    <m/>
  </r>
  <r>
    <x v="0"/>
    <x v="12"/>
    <x v="1"/>
    <m/>
    <x v="1"/>
    <x v="1"/>
    <x v="1"/>
    <x v="1"/>
    <x v="1"/>
    <x v="4"/>
    <x v="1"/>
    <x v="1"/>
    <x v="1"/>
    <x v="1"/>
    <x v="1"/>
    <x v="1"/>
    <x v="1"/>
    <x v="1"/>
    <x v="1"/>
    <x v="1"/>
    <x v="1"/>
    <x v="1"/>
    <x v="1"/>
    <x v="4"/>
    <x v="2"/>
    <x v="1"/>
    <x v="1"/>
    <x v="0"/>
    <x v="2"/>
    <x v="3"/>
    <x v="1"/>
    <x v="2"/>
    <x v="2"/>
    <x v="2"/>
    <m/>
    <m/>
    <m/>
    <m/>
    <m/>
    <m/>
  </r>
  <r>
    <x v="0"/>
    <x v="12"/>
    <x v="1"/>
    <m/>
    <x v="1"/>
    <x v="1"/>
    <x v="3"/>
    <x v="1"/>
    <x v="1"/>
    <x v="3"/>
    <x v="2"/>
    <x v="2"/>
    <x v="1"/>
    <x v="2"/>
    <x v="2"/>
    <x v="2"/>
    <x v="2"/>
    <x v="2"/>
    <x v="2"/>
    <x v="2"/>
    <x v="2"/>
    <x v="4"/>
    <x v="4"/>
    <x v="5"/>
    <x v="4"/>
    <x v="3"/>
    <x v="3"/>
    <x v="0"/>
    <x v="2"/>
    <x v="3"/>
    <x v="1"/>
    <x v="2"/>
    <x v="2"/>
    <x v="2"/>
    <m/>
    <m/>
    <m/>
    <m/>
    <m/>
    <m/>
  </r>
  <r>
    <x v="0"/>
    <x v="12"/>
    <x v="1"/>
    <m/>
    <x v="1"/>
    <x v="1"/>
    <x v="0"/>
    <x v="3"/>
    <x v="5"/>
    <x v="1"/>
    <x v="2"/>
    <x v="4"/>
    <x v="5"/>
    <x v="4"/>
    <x v="5"/>
    <x v="5"/>
    <x v="5"/>
    <x v="5"/>
    <x v="3"/>
    <x v="4"/>
    <x v="1"/>
    <x v="3"/>
    <x v="1"/>
    <x v="4"/>
    <x v="5"/>
    <x v="5"/>
    <x v="5"/>
    <x v="0"/>
    <x v="2"/>
    <x v="3"/>
    <x v="1"/>
    <x v="2"/>
    <x v="2"/>
    <x v="2"/>
    <m/>
    <m/>
    <m/>
    <m/>
    <m/>
    <m/>
  </r>
  <r>
    <x v="0"/>
    <x v="12"/>
    <x v="1"/>
    <m/>
    <x v="1"/>
    <x v="1"/>
    <x v="0"/>
    <x v="1"/>
    <x v="1"/>
    <x v="2"/>
    <x v="2"/>
    <x v="2"/>
    <x v="1"/>
    <x v="2"/>
    <x v="2"/>
    <x v="2"/>
    <x v="2"/>
    <x v="2"/>
    <x v="2"/>
    <x v="2"/>
    <x v="2"/>
    <x v="1"/>
    <x v="2"/>
    <x v="4"/>
    <x v="5"/>
    <x v="2"/>
    <x v="2"/>
    <x v="0"/>
    <x v="2"/>
    <x v="3"/>
    <x v="1"/>
    <x v="2"/>
    <x v="2"/>
    <x v="2"/>
    <m/>
    <m/>
    <m/>
    <m/>
    <m/>
    <m/>
  </r>
  <r>
    <x v="0"/>
    <x v="12"/>
    <x v="1"/>
    <m/>
    <x v="1"/>
    <x v="1"/>
    <x v="1"/>
    <x v="2"/>
    <x v="2"/>
    <x v="4"/>
    <x v="1"/>
    <x v="0"/>
    <x v="0"/>
    <x v="1"/>
    <x v="1"/>
    <x v="1"/>
    <x v="1"/>
    <x v="1"/>
    <x v="1"/>
    <x v="1"/>
    <x v="1"/>
    <x v="1"/>
    <x v="3"/>
    <x v="3"/>
    <x v="2"/>
    <x v="1"/>
    <x v="1"/>
    <x v="0"/>
    <x v="2"/>
    <x v="3"/>
    <x v="1"/>
    <x v="2"/>
    <x v="2"/>
    <x v="2"/>
    <m/>
    <m/>
    <m/>
    <m/>
    <m/>
    <m/>
  </r>
  <r>
    <x v="0"/>
    <x v="12"/>
    <x v="1"/>
    <m/>
    <x v="1"/>
    <x v="1"/>
    <x v="1"/>
    <x v="2"/>
    <x v="2"/>
    <x v="2"/>
    <x v="1"/>
    <x v="1"/>
    <x v="2"/>
    <x v="1"/>
    <x v="1"/>
    <x v="1"/>
    <x v="1"/>
    <x v="1"/>
    <x v="1"/>
    <x v="1"/>
    <x v="1"/>
    <x v="1"/>
    <x v="1"/>
    <x v="5"/>
    <x v="4"/>
    <x v="1"/>
    <x v="1"/>
    <x v="0"/>
    <x v="2"/>
    <x v="3"/>
    <x v="1"/>
    <x v="2"/>
    <x v="2"/>
    <x v="2"/>
    <m/>
    <m/>
    <m/>
    <m/>
    <m/>
    <m/>
  </r>
  <r>
    <x v="0"/>
    <x v="12"/>
    <x v="1"/>
    <m/>
    <x v="1"/>
    <x v="1"/>
    <x v="0"/>
    <x v="2"/>
    <x v="2"/>
    <x v="2"/>
    <x v="1"/>
    <x v="1"/>
    <x v="2"/>
    <x v="1"/>
    <x v="1"/>
    <x v="1"/>
    <x v="1"/>
    <x v="1"/>
    <x v="1"/>
    <x v="1"/>
    <x v="1"/>
    <x v="1"/>
    <x v="1"/>
    <x v="3"/>
    <x v="2"/>
    <x v="1"/>
    <x v="1"/>
    <x v="0"/>
    <x v="2"/>
    <x v="3"/>
    <x v="1"/>
    <x v="2"/>
    <x v="2"/>
    <x v="2"/>
    <m/>
    <m/>
    <m/>
    <m/>
    <m/>
    <m/>
  </r>
  <r>
    <x v="0"/>
    <x v="12"/>
    <x v="1"/>
    <m/>
    <x v="1"/>
    <x v="1"/>
    <x v="0"/>
    <x v="2"/>
    <x v="2"/>
    <x v="2"/>
    <x v="1"/>
    <x v="1"/>
    <x v="2"/>
    <x v="1"/>
    <x v="1"/>
    <x v="1"/>
    <x v="1"/>
    <x v="1"/>
    <x v="1"/>
    <x v="1"/>
    <x v="1"/>
    <x v="1"/>
    <x v="1"/>
    <x v="3"/>
    <x v="1"/>
    <x v="1"/>
    <x v="1"/>
    <x v="0"/>
    <x v="2"/>
    <x v="3"/>
    <x v="1"/>
    <x v="2"/>
    <x v="2"/>
    <x v="2"/>
    <m/>
    <m/>
    <m/>
    <m/>
    <m/>
    <m/>
  </r>
  <r>
    <x v="0"/>
    <x v="12"/>
    <x v="1"/>
    <m/>
    <x v="1"/>
    <x v="1"/>
    <x v="1"/>
    <x v="1"/>
    <x v="1"/>
    <x v="4"/>
    <x v="1"/>
    <x v="1"/>
    <x v="3"/>
    <x v="1"/>
    <x v="3"/>
    <x v="2"/>
    <x v="1"/>
    <x v="2"/>
    <x v="1"/>
    <x v="2"/>
    <x v="1"/>
    <x v="2"/>
    <x v="3"/>
    <x v="5"/>
    <x v="2"/>
    <x v="1"/>
    <x v="1"/>
    <x v="0"/>
    <x v="2"/>
    <x v="3"/>
    <x v="1"/>
    <x v="2"/>
    <x v="2"/>
    <x v="2"/>
    <m/>
    <m/>
    <m/>
    <m/>
    <m/>
    <m/>
  </r>
  <r>
    <x v="0"/>
    <x v="12"/>
    <x v="1"/>
    <m/>
    <x v="1"/>
    <x v="1"/>
    <x v="1"/>
    <x v="2"/>
    <x v="2"/>
    <x v="4"/>
    <x v="1"/>
    <x v="1"/>
    <x v="2"/>
    <x v="1"/>
    <x v="2"/>
    <x v="1"/>
    <x v="1"/>
    <x v="1"/>
    <x v="1"/>
    <x v="1"/>
    <x v="1"/>
    <x v="1"/>
    <x v="1"/>
    <x v="1"/>
    <x v="2"/>
    <x v="1"/>
    <x v="1"/>
    <x v="0"/>
    <x v="2"/>
    <x v="3"/>
    <x v="1"/>
    <x v="2"/>
    <x v="2"/>
    <x v="2"/>
    <m/>
    <m/>
    <m/>
    <m/>
    <m/>
    <m/>
  </r>
  <r>
    <x v="0"/>
    <x v="12"/>
    <x v="1"/>
    <m/>
    <x v="1"/>
    <x v="1"/>
    <x v="0"/>
    <x v="1"/>
    <x v="1"/>
    <x v="1"/>
    <x v="2"/>
    <x v="2"/>
    <x v="1"/>
    <x v="2"/>
    <x v="2"/>
    <x v="1"/>
    <x v="1"/>
    <x v="3"/>
    <x v="2"/>
    <x v="3"/>
    <x v="1"/>
    <x v="2"/>
    <x v="2"/>
    <x v="5"/>
    <x v="2"/>
    <x v="2"/>
    <x v="2"/>
    <x v="0"/>
    <x v="2"/>
    <x v="3"/>
    <x v="1"/>
    <x v="2"/>
    <x v="2"/>
    <x v="2"/>
    <m/>
    <m/>
    <m/>
    <m/>
    <m/>
    <m/>
  </r>
  <r>
    <x v="0"/>
    <x v="12"/>
    <x v="1"/>
    <m/>
    <x v="1"/>
    <x v="1"/>
    <x v="1"/>
    <x v="1"/>
    <x v="1"/>
    <x v="1"/>
    <x v="1"/>
    <x v="1"/>
    <x v="1"/>
    <x v="2"/>
    <x v="2"/>
    <x v="2"/>
    <x v="2"/>
    <x v="2"/>
    <x v="2"/>
    <x v="2"/>
    <x v="2"/>
    <x v="2"/>
    <x v="2"/>
    <x v="5"/>
    <x v="4"/>
    <x v="2"/>
    <x v="1"/>
    <x v="0"/>
    <x v="2"/>
    <x v="3"/>
    <x v="1"/>
    <x v="2"/>
    <x v="2"/>
    <x v="2"/>
    <m/>
    <m/>
    <m/>
    <m/>
    <m/>
    <m/>
  </r>
  <r>
    <x v="0"/>
    <x v="12"/>
    <x v="1"/>
    <m/>
    <x v="1"/>
    <x v="1"/>
    <x v="1"/>
    <x v="3"/>
    <x v="1"/>
    <x v="1"/>
    <x v="2"/>
    <x v="2"/>
    <x v="1"/>
    <x v="3"/>
    <x v="3"/>
    <x v="3"/>
    <x v="2"/>
    <x v="5"/>
    <x v="1"/>
    <x v="1"/>
    <x v="1"/>
    <x v="3"/>
    <x v="3"/>
    <x v="3"/>
    <x v="2"/>
    <x v="2"/>
    <x v="2"/>
    <x v="0"/>
    <x v="2"/>
    <x v="3"/>
    <x v="1"/>
    <x v="2"/>
    <x v="2"/>
    <x v="2"/>
    <m/>
    <m/>
    <m/>
    <m/>
    <m/>
    <m/>
  </r>
  <r>
    <x v="0"/>
    <x v="12"/>
    <x v="1"/>
    <m/>
    <x v="1"/>
    <x v="1"/>
    <x v="0"/>
    <x v="1"/>
    <x v="2"/>
    <x v="2"/>
    <x v="1"/>
    <x v="1"/>
    <x v="1"/>
    <x v="1"/>
    <x v="1"/>
    <x v="1"/>
    <x v="1"/>
    <x v="1"/>
    <x v="1"/>
    <x v="1"/>
    <x v="1"/>
    <x v="1"/>
    <x v="1"/>
    <x v="5"/>
    <x v="4"/>
    <x v="1"/>
    <x v="1"/>
    <x v="0"/>
    <x v="2"/>
    <x v="3"/>
    <x v="1"/>
    <x v="2"/>
    <x v="2"/>
    <x v="2"/>
    <m/>
    <m/>
    <m/>
    <m/>
    <m/>
    <m/>
  </r>
  <r>
    <x v="0"/>
    <x v="12"/>
    <x v="1"/>
    <m/>
    <x v="1"/>
    <x v="1"/>
    <x v="0"/>
    <x v="3"/>
    <x v="3"/>
    <x v="2"/>
    <x v="1"/>
    <x v="1"/>
    <x v="1"/>
    <x v="2"/>
    <x v="1"/>
    <x v="2"/>
    <x v="1"/>
    <x v="2"/>
    <x v="2"/>
    <x v="1"/>
    <x v="1"/>
    <x v="3"/>
    <x v="3"/>
    <x v="5"/>
    <x v="4"/>
    <x v="2"/>
    <x v="2"/>
    <x v="0"/>
    <x v="2"/>
    <x v="3"/>
    <x v="1"/>
    <x v="2"/>
    <x v="2"/>
    <x v="2"/>
    <m/>
    <m/>
    <m/>
    <m/>
    <m/>
    <m/>
  </r>
  <r>
    <x v="0"/>
    <x v="12"/>
    <x v="1"/>
    <m/>
    <x v="1"/>
    <x v="1"/>
    <x v="1"/>
    <x v="2"/>
    <x v="2"/>
    <x v="2"/>
    <x v="1"/>
    <x v="1"/>
    <x v="1"/>
    <x v="1"/>
    <x v="1"/>
    <x v="1"/>
    <x v="1"/>
    <x v="2"/>
    <x v="1"/>
    <x v="1"/>
    <x v="1"/>
    <x v="1"/>
    <x v="1"/>
    <x v="3"/>
    <x v="1"/>
    <x v="1"/>
    <x v="1"/>
    <x v="0"/>
    <x v="2"/>
    <x v="3"/>
    <x v="1"/>
    <x v="2"/>
    <x v="2"/>
    <x v="2"/>
    <m/>
    <m/>
    <m/>
    <m/>
    <m/>
    <m/>
  </r>
  <r>
    <x v="0"/>
    <x v="12"/>
    <x v="1"/>
    <m/>
    <x v="1"/>
    <x v="1"/>
    <x v="1"/>
    <x v="2"/>
    <x v="2"/>
    <x v="2"/>
    <x v="2"/>
    <x v="1"/>
    <x v="2"/>
    <x v="1"/>
    <x v="1"/>
    <x v="1"/>
    <x v="1"/>
    <x v="1"/>
    <x v="1"/>
    <x v="1"/>
    <x v="1"/>
    <x v="1"/>
    <x v="3"/>
    <x v="5"/>
    <x v="4"/>
    <x v="2"/>
    <x v="1"/>
    <x v="0"/>
    <x v="2"/>
    <x v="3"/>
    <x v="1"/>
    <x v="2"/>
    <x v="2"/>
    <x v="2"/>
    <m/>
    <m/>
    <m/>
    <m/>
    <m/>
    <m/>
  </r>
  <r>
    <x v="0"/>
    <x v="12"/>
    <x v="1"/>
    <m/>
    <x v="1"/>
    <x v="1"/>
    <x v="3"/>
    <x v="1"/>
    <x v="1"/>
    <x v="1"/>
    <x v="2"/>
    <x v="2"/>
    <x v="4"/>
    <x v="2"/>
    <x v="1"/>
    <x v="1"/>
    <x v="1"/>
    <x v="2"/>
    <x v="2"/>
    <x v="3"/>
    <x v="1"/>
    <x v="1"/>
    <x v="3"/>
    <x v="1"/>
    <x v="1"/>
    <x v="1"/>
    <x v="4"/>
    <x v="0"/>
    <x v="2"/>
    <x v="3"/>
    <x v="1"/>
    <x v="2"/>
    <x v="2"/>
    <x v="2"/>
    <m/>
    <m/>
    <m/>
    <m/>
    <m/>
    <m/>
  </r>
  <r>
    <x v="0"/>
    <x v="12"/>
    <x v="1"/>
    <m/>
    <x v="1"/>
    <x v="1"/>
    <x v="1"/>
    <x v="1"/>
    <x v="1"/>
    <x v="2"/>
    <x v="1"/>
    <x v="1"/>
    <x v="2"/>
    <x v="2"/>
    <x v="1"/>
    <x v="1"/>
    <x v="1"/>
    <x v="1"/>
    <x v="1"/>
    <x v="1"/>
    <x v="1"/>
    <x v="3"/>
    <x v="3"/>
    <x v="5"/>
    <x v="4"/>
    <x v="1"/>
    <x v="1"/>
    <x v="0"/>
    <x v="2"/>
    <x v="3"/>
    <x v="1"/>
    <x v="2"/>
    <x v="2"/>
    <x v="2"/>
    <m/>
    <m/>
    <m/>
    <m/>
    <m/>
    <m/>
  </r>
  <r>
    <x v="0"/>
    <x v="12"/>
    <x v="1"/>
    <m/>
    <x v="1"/>
    <x v="1"/>
    <x v="1"/>
    <x v="1"/>
    <x v="2"/>
    <x v="2"/>
    <x v="1"/>
    <x v="1"/>
    <x v="1"/>
    <x v="3"/>
    <x v="2"/>
    <x v="1"/>
    <x v="1"/>
    <x v="2"/>
    <x v="1"/>
    <x v="3"/>
    <x v="1"/>
    <x v="1"/>
    <x v="1"/>
    <x v="5"/>
    <x v="5"/>
    <x v="2"/>
    <x v="2"/>
    <x v="0"/>
    <x v="2"/>
    <x v="3"/>
    <x v="1"/>
    <x v="2"/>
    <x v="2"/>
    <x v="2"/>
    <m/>
    <m/>
    <m/>
    <m/>
    <m/>
    <m/>
  </r>
  <r>
    <x v="0"/>
    <x v="12"/>
    <x v="1"/>
    <m/>
    <x v="1"/>
    <x v="0"/>
    <x v="1"/>
    <x v="0"/>
    <x v="0"/>
    <x v="0"/>
    <x v="0"/>
    <x v="0"/>
    <x v="0"/>
    <x v="0"/>
    <x v="0"/>
    <x v="0"/>
    <x v="0"/>
    <x v="0"/>
    <x v="0"/>
    <x v="0"/>
    <x v="0"/>
    <x v="0"/>
    <x v="0"/>
    <x v="0"/>
    <x v="0"/>
    <x v="0"/>
    <x v="0"/>
    <x v="0"/>
    <x v="0"/>
    <x v="0"/>
    <x v="2"/>
    <x v="0"/>
    <x v="0"/>
    <x v="0"/>
    <m/>
    <m/>
    <m/>
    <m/>
    <m/>
    <m/>
  </r>
  <r>
    <x v="0"/>
    <x v="12"/>
    <x v="1"/>
    <m/>
    <x v="1"/>
    <x v="0"/>
    <x v="0"/>
    <x v="0"/>
    <x v="0"/>
    <x v="0"/>
    <x v="0"/>
    <x v="0"/>
    <x v="0"/>
    <x v="0"/>
    <x v="0"/>
    <x v="0"/>
    <x v="0"/>
    <x v="0"/>
    <x v="0"/>
    <x v="0"/>
    <x v="0"/>
    <x v="0"/>
    <x v="0"/>
    <x v="0"/>
    <x v="0"/>
    <x v="0"/>
    <x v="0"/>
    <x v="0"/>
    <x v="0"/>
    <x v="1"/>
    <x v="0"/>
    <x v="0"/>
    <x v="0"/>
    <x v="0"/>
    <m/>
    <m/>
    <m/>
    <m/>
    <m/>
    <m/>
  </r>
  <r>
    <x v="0"/>
    <x v="12"/>
    <x v="1"/>
    <m/>
    <x v="1"/>
    <x v="0"/>
    <x v="0"/>
    <x v="0"/>
    <x v="0"/>
    <x v="0"/>
    <x v="0"/>
    <x v="0"/>
    <x v="0"/>
    <x v="0"/>
    <x v="0"/>
    <x v="0"/>
    <x v="0"/>
    <x v="0"/>
    <x v="0"/>
    <x v="0"/>
    <x v="0"/>
    <x v="0"/>
    <x v="0"/>
    <x v="0"/>
    <x v="0"/>
    <x v="0"/>
    <x v="0"/>
    <x v="0"/>
    <x v="0"/>
    <x v="1"/>
    <x v="0"/>
    <x v="0"/>
    <x v="0"/>
    <x v="0"/>
    <m/>
    <m/>
    <m/>
    <m/>
    <m/>
    <m/>
  </r>
  <r>
    <x v="0"/>
    <x v="12"/>
    <x v="1"/>
    <m/>
    <x v="1"/>
    <x v="0"/>
    <x v="0"/>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1"/>
    <x v="0"/>
    <x v="0"/>
    <x v="1"/>
    <x v="0"/>
    <m/>
    <m/>
    <m/>
    <m/>
    <m/>
    <m/>
  </r>
  <r>
    <x v="0"/>
    <x v="12"/>
    <x v="1"/>
    <m/>
    <x v="1"/>
    <x v="0"/>
    <x v="1"/>
    <x v="0"/>
    <x v="0"/>
    <x v="0"/>
    <x v="0"/>
    <x v="0"/>
    <x v="0"/>
    <x v="0"/>
    <x v="0"/>
    <x v="0"/>
    <x v="0"/>
    <x v="0"/>
    <x v="0"/>
    <x v="0"/>
    <x v="0"/>
    <x v="0"/>
    <x v="0"/>
    <x v="0"/>
    <x v="0"/>
    <x v="0"/>
    <x v="0"/>
    <x v="0"/>
    <x v="0"/>
    <x v="1"/>
    <x v="0"/>
    <x v="0"/>
    <x v="0"/>
    <x v="0"/>
    <m/>
    <m/>
    <m/>
    <m/>
    <m/>
    <m/>
  </r>
  <r>
    <x v="0"/>
    <x v="12"/>
    <x v="1"/>
    <m/>
    <x v="1"/>
    <x v="0"/>
    <x v="1"/>
    <x v="0"/>
    <x v="0"/>
    <x v="0"/>
    <x v="0"/>
    <x v="0"/>
    <x v="0"/>
    <x v="0"/>
    <x v="0"/>
    <x v="0"/>
    <x v="0"/>
    <x v="0"/>
    <x v="0"/>
    <x v="0"/>
    <x v="0"/>
    <x v="0"/>
    <x v="0"/>
    <x v="0"/>
    <x v="0"/>
    <x v="0"/>
    <x v="0"/>
    <x v="0"/>
    <x v="0"/>
    <x v="0"/>
    <x v="0"/>
    <x v="0"/>
    <x v="0"/>
    <x v="0"/>
    <m/>
    <m/>
    <m/>
    <m/>
    <m/>
    <m/>
  </r>
  <r>
    <x v="0"/>
    <x v="12"/>
    <x v="1"/>
    <m/>
    <x v="1"/>
    <x v="0"/>
    <x v="1"/>
    <x v="0"/>
    <x v="0"/>
    <x v="0"/>
    <x v="0"/>
    <x v="0"/>
    <x v="0"/>
    <x v="0"/>
    <x v="0"/>
    <x v="0"/>
    <x v="0"/>
    <x v="0"/>
    <x v="0"/>
    <x v="0"/>
    <x v="0"/>
    <x v="0"/>
    <x v="0"/>
    <x v="0"/>
    <x v="0"/>
    <x v="0"/>
    <x v="0"/>
    <x v="0"/>
    <x v="0"/>
    <x v="1"/>
    <x v="2"/>
    <x v="0"/>
    <x v="0"/>
    <x v="1"/>
    <m/>
    <m/>
    <m/>
    <m/>
    <m/>
    <m/>
  </r>
  <r>
    <x v="0"/>
    <x v="12"/>
    <x v="1"/>
    <m/>
    <x v="1"/>
    <x v="0"/>
    <x v="1"/>
    <x v="0"/>
    <x v="0"/>
    <x v="0"/>
    <x v="0"/>
    <x v="0"/>
    <x v="0"/>
    <x v="0"/>
    <x v="0"/>
    <x v="0"/>
    <x v="0"/>
    <x v="0"/>
    <x v="0"/>
    <x v="0"/>
    <x v="0"/>
    <x v="0"/>
    <x v="0"/>
    <x v="0"/>
    <x v="0"/>
    <x v="0"/>
    <x v="0"/>
    <x v="0"/>
    <x v="0"/>
    <x v="1"/>
    <x v="0"/>
    <x v="3"/>
    <x v="0"/>
    <x v="0"/>
    <m/>
    <m/>
    <m/>
    <m/>
    <m/>
    <m/>
  </r>
  <r>
    <x v="0"/>
    <x v="12"/>
    <x v="1"/>
    <m/>
    <x v="1"/>
    <x v="0"/>
    <x v="1"/>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1"/>
    <x v="0"/>
    <x v="0"/>
    <x v="1"/>
    <x v="0"/>
    <m/>
    <m/>
    <m/>
    <m/>
    <m/>
    <m/>
  </r>
  <r>
    <x v="0"/>
    <x v="12"/>
    <x v="1"/>
    <m/>
    <x v="1"/>
    <x v="0"/>
    <x v="0"/>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0"/>
    <x v="0"/>
    <x v="0"/>
    <x v="0"/>
    <x v="0"/>
    <m/>
    <m/>
    <m/>
    <m/>
    <m/>
    <m/>
  </r>
  <r>
    <x v="0"/>
    <x v="12"/>
    <x v="1"/>
    <m/>
    <x v="1"/>
    <x v="0"/>
    <x v="1"/>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0"/>
    <x v="0"/>
    <x v="0"/>
    <x v="0"/>
    <x v="0"/>
    <m/>
    <m/>
    <m/>
    <m/>
    <m/>
    <m/>
  </r>
  <r>
    <x v="0"/>
    <x v="12"/>
    <x v="1"/>
    <m/>
    <x v="1"/>
    <x v="0"/>
    <x v="1"/>
    <x v="0"/>
    <x v="0"/>
    <x v="0"/>
    <x v="0"/>
    <x v="0"/>
    <x v="0"/>
    <x v="0"/>
    <x v="0"/>
    <x v="0"/>
    <x v="0"/>
    <x v="0"/>
    <x v="0"/>
    <x v="0"/>
    <x v="0"/>
    <x v="0"/>
    <x v="0"/>
    <x v="0"/>
    <x v="0"/>
    <x v="0"/>
    <x v="0"/>
    <x v="0"/>
    <x v="0"/>
    <x v="1"/>
    <x v="0"/>
    <x v="0"/>
    <x v="0"/>
    <x v="0"/>
    <m/>
    <m/>
    <m/>
    <m/>
    <m/>
    <m/>
  </r>
  <r>
    <x v="0"/>
    <x v="12"/>
    <x v="1"/>
    <m/>
    <x v="1"/>
    <x v="0"/>
    <x v="0"/>
    <x v="0"/>
    <x v="0"/>
    <x v="0"/>
    <x v="0"/>
    <x v="0"/>
    <x v="0"/>
    <x v="0"/>
    <x v="0"/>
    <x v="0"/>
    <x v="0"/>
    <x v="0"/>
    <x v="0"/>
    <x v="0"/>
    <x v="0"/>
    <x v="0"/>
    <x v="0"/>
    <x v="0"/>
    <x v="0"/>
    <x v="0"/>
    <x v="0"/>
    <x v="0"/>
    <x v="0"/>
    <x v="0"/>
    <x v="0"/>
    <x v="0"/>
    <x v="0"/>
    <x v="3"/>
    <m/>
    <m/>
    <m/>
    <m/>
    <m/>
    <m/>
  </r>
  <r>
    <x v="0"/>
    <x v="12"/>
    <x v="1"/>
    <m/>
    <x v="1"/>
    <x v="0"/>
    <x v="1"/>
    <x v="0"/>
    <x v="0"/>
    <x v="0"/>
    <x v="0"/>
    <x v="0"/>
    <x v="0"/>
    <x v="0"/>
    <x v="0"/>
    <x v="0"/>
    <x v="0"/>
    <x v="0"/>
    <x v="0"/>
    <x v="0"/>
    <x v="0"/>
    <x v="0"/>
    <x v="0"/>
    <x v="0"/>
    <x v="0"/>
    <x v="0"/>
    <x v="0"/>
    <x v="0"/>
    <x v="0"/>
    <x v="1"/>
    <x v="0"/>
    <x v="0"/>
    <x v="0"/>
    <x v="0"/>
    <m/>
    <m/>
    <m/>
    <m/>
    <m/>
    <m/>
  </r>
  <r>
    <x v="0"/>
    <x v="13"/>
    <x v="1"/>
    <m/>
    <x v="1"/>
    <x v="1"/>
    <x v="0"/>
    <x v="2"/>
    <x v="2"/>
    <x v="2"/>
    <x v="1"/>
    <x v="1"/>
    <x v="2"/>
    <x v="1"/>
    <x v="1"/>
    <x v="1"/>
    <x v="1"/>
    <x v="1"/>
    <x v="1"/>
    <x v="1"/>
    <x v="1"/>
    <x v="1"/>
    <x v="1"/>
    <x v="1"/>
    <x v="1"/>
    <x v="1"/>
    <x v="1"/>
    <x v="0"/>
    <x v="2"/>
    <x v="3"/>
    <x v="1"/>
    <x v="2"/>
    <x v="2"/>
    <x v="2"/>
    <m/>
    <m/>
    <m/>
    <m/>
    <m/>
    <m/>
  </r>
  <r>
    <x v="0"/>
    <x v="13"/>
    <x v="1"/>
    <m/>
    <x v="1"/>
    <x v="1"/>
    <x v="1"/>
    <x v="1"/>
    <x v="1"/>
    <x v="2"/>
    <x v="2"/>
    <x v="2"/>
    <x v="1"/>
    <x v="2"/>
    <x v="2"/>
    <x v="2"/>
    <x v="2"/>
    <x v="2"/>
    <x v="3"/>
    <x v="2"/>
    <x v="5"/>
    <x v="1"/>
    <x v="1"/>
    <x v="5"/>
    <x v="3"/>
    <x v="2"/>
    <x v="2"/>
    <x v="0"/>
    <x v="2"/>
    <x v="3"/>
    <x v="1"/>
    <x v="2"/>
    <x v="2"/>
    <x v="2"/>
    <m/>
    <m/>
    <m/>
    <m/>
    <m/>
    <m/>
  </r>
  <r>
    <x v="0"/>
    <x v="13"/>
    <x v="1"/>
    <m/>
    <x v="1"/>
    <x v="1"/>
    <x v="1"/>
    <x v="2"/>
    <x v="2"/>
    <x v="2"/>
    <x v="1"/>
    <x v="1"/>
    <x v="2"/>
    <x v="1"/>
    <x v="1"/>
    <x v="1"/>
    <x v="1"/>
    <x v="1"/>
    <x v="1"/>
    <x v="1"/>
    <x v="1"/>
    <x v="1"/>
    <x v="1"/>
    <x v="3"/>
    <x v="2"/>
    <x v="2"/>
    <x v="1"/>
    <x v="0"/>
    <x v="2"/>
    <x v="3"/>
    <x v="1"/>
    <x v="2"/>
    <x v="2"/>
    <x v="2"/>
    <m/>
    <m/>
    <m/>
    <m/>
    <m/>
    <m/>
  </r>
  <r>
    <x v="0"/>
    <x v="13"/>
    <x v="1"/>
    <m/>
    <x v="1"/>
    <x v="1"/>
    <x v="0"/>
    <x v="2"/>
    <x v="2"/>
    <x v="4"/>
    <x v="1"/>
    <x v="1"/>
    <x v="1"/>
    <x v="1"/>
    <x v="1"/>
    <x v="1"/>
    <x v="1"/>
    <x v="1"/>
    <x v="1"/>
    <x v="1"/>
    <x v="1"/>
    <x v="1"/>
    <x v="3"/>
    <x v="3"/>
    <x v="1"/>
    <x v="1"/>
    <x v="1"/>
    <x v="0"/>
    <x v="2"/>
    <x v="3"/>
    <x v="1"/>
    <x v="2"/>
    <x v="2"/>
    <x v="2"/>
    <m/>
    <m/>
    <m/>
    <m/>
    <m/>
    <m/>
  </r>
  <r>
    <x v="0"/>
    <x v="13"/>
    <x v="1"/>
    <m/>
    <x v="1"/>
    <x v="1"/>
    <x v="1"/>
    <x v="2"/>
    <x v="1"/>
    <x v="4"/>
    <x v="1"/>
    <x v="1"/>
    <x v="2"/>
    <x v="1"/>
    <x v="1"/>
    <x v="1"/>
    <x v="1"/>
    <x v="1"/>
    <x v="1"/>
    <x v="1"/>
    <x v="1"/>
    <x v="1"/>
    <x v="1"/>
    <x v="1"/>
    <x v="1"/>
    <x v="1"/>
    <x v="1"/>
    <x v="0"/>
    <x v="2"/>
    <x v="3"/>
    <x v="1"/>
    <x v="2"/>
    <x v="2"/>
    <x v="2"/>
    <m/>
    <m/>
    <m/>
    <m/>
    <m/>
    <m/>
  </r>
  <r>
    <x v="0"/>
    <x v="13"/>
    <x v="1"/>
    <m/>
    <x v="1"/>
    <x v="1"/>
    <x v="0"/>
    <x v="2"/>
    <x v="3"/>
    <x v="2"/>
    <x v="2"/>
    <x v="1"/>
    <x v="1"/>
    <x v="1"/>
    <x v="2"/>
    <x v="1"/>
    <x v="1"/>
    <x v="2"/>
    <x v="2"/>
    <x v="1"/>
    <x v="1"/>
    <x v="1"/>
    <x v="1"/>
    <x v="5"/>
    <x v="2"/>
    <x v="2"/>
    <x v="2"/>
    <x v="0"/>
    <x v="2"/>
    <x v="3"/>
    <x v="1"/>
    <x v="2"/>
    <x v="2"/>
    <x v="2"/>
    <m/>
    <m/>
    <m/>
    <m/>
    <m/>
    <m/>
  </r>
  <r>
    <x v="0"/>
    <x v="13"/>
    <x v="1"/>
    <m/>
    <x v="1"/>
    <x v="1"/>
    <x v="0"/>
    <x v="2"/>
    <x v="1"/>
    <x v="2"/>
    <x v="1"/>
    <x v="1"/>
    <x v="1"/>
    <x v="2"/>
    <x v="2"/>
    <x v="2"/>
    <x v="2"/>
    <x v="1"/>
    <x v="1"/>
    <x v="1"/>
    <x v="1"/>
    <x v="1"/>
    <x v="4"/>
    <x v="3"/>
    <x v="2"/>
    <x v="1"/>
    <x v="1"/>
    <x v="0"/>
    <x v="2"/>
    <x v="3"/>
    <x v="1"/>
    <x v="2"/>
    <x v="2"/>
    <x v="2"/>
    <m/>
    <m/>
    <m/>
    <m/>
    <m/>
    <m/>
  </r>
  <r>
    <x v="0"/>
    <x v="13"/>
    <x v="1"/>
    <m/>
    <x v="1"/>
    <x v="1"/>
    <x v="1"/>
    <x v="2"/>
    <x v="2"/>
    <x v="4"/>
    <x v="1"/>
    <x v="1"/>
    <x v="2"/>
    <x v="1"/>
    <x v="1"/>
    <x v="1"/>
    <x v="1"/>
    <x v="1"/>
    <x v="1"/>
    <x v="1"/>
    <x v="1"/>
    <x v="1"/>
    <x v="1"/>
    <x v="2"/>
    <x v="1"/>
    <x v="1"/>
    <x v="1"/>
    <x v="0"/>
    <x v="2"/>
    <x v="3"/>
    <x v="1"/>
    <x v="2"/>
    <x v="2"/>
    <x v="2"/>
    <m/>
    <m/>
    <m/>
    <m/>
    <m/>
    <m/>
  </r>
  <r>
    <x v="0"/>
    <x v="13"/>
    <x v="1"/>
    <m/>
    <x v="1"/>
    <x v="1"/>
    <x v="0"/>
    <x v="2"/>
    <x v="2"/>
    <x v="2"/>
    <x v="1"/>
    <x v="1"/>
    <x v="2"/>
    <x v="1"/>
    <x v="1"/>
    <x v="1"/>
    <x v="1"/>
    <x v="1"/>
    <x v="1"/>
    <x v="1"/>
    <x v="1"/>
    <x v="1"/>
    <x v="1"/>
    <x v="3"/>
    <x v="2"/>
    <x v="1"/>
    <x v="1"/>
    <x v="0"/>
    <x v="2"/>
    <x v="3"/>
    <x v="1"/>
    <x v="2"/>
    <x v="2"/>
    <x v="2"/>
    <m/>
    <m/>
    <m/>
    <m/>
    <m/>
    <m/>
  </r>
  <r>
    <x v="0"/>
    <x v="13"/>
    <x v="1"/>
    <m/>
    <x v="1"/>
    <x v="1"/>
    <x v="0"/>
    <x v="2"/>
    <x v="1"/>
    <x v="4"/>
    <x v="1"/>
    <x v="1"/>
    <x v="1"/>
    <x v="2"/>
    <x v="1"/>
    <x v="1"/>
    <x v="1"/>
    <x v="1"/>
    <x v="1"/>
    <x v="1"/>
    <x v="1"/>
    <x v="1"/>
    <x v="3"/>
    <x v="3"/>
    <x v="2"/>
    <x v="1"/>
    <x v="1"/>
    <x v="0"/>
    <x v="2"/>
    <x v="3"/>
    <x v="1"/>
    <x v="2"/>
    <x v="2"/>
    <x v="2"/>
    <m/>
    <m/>
    <m/>
    <m/>
    <m/>
    <m/>
  </r>
  <r>
    <x v="0"/>
    <x v="13"/>
    <x v="1"/>
    <m/>
    <x v="1"/>
    <x v="1"/>
    <x v="1"/>
    <x v="1"/>
    <x v="1"/>
    <x v="3"/>
    <x v="2"/>
    <x v="2"/>
    <x v="2"/>
    <x v="1"/>
    <x v="2"/>
    <x v="2"/>
    <x v="1"/>
    <x v="3"/>
    <x v="1"/>
    <x v="1"/>
    <x v="1"/>
    <x v="1"/>
    <x v="3"/>
    <x v="5"/>
    <x v="2"/>
    <x v="2"/>
    <x v="2"/>
    <x v="0"/>
    <x v="2"/>
    <x v="3"/>
    <x v="1"/>
    <x v="2"/>
    <x v="2"/>
    <x v="2"/>
    <m/>
    <m/>
    <m/>
    <m/>
    <m/>
    <m/>
  </r>
  <r>
    <x v="0"/>
    <x v="13"/>
    <x v="1"/>
    <m/>
    <x v="1"/>
    <x v="1"/>
    <x v="1"/>
    <x v="1"/>
    <x v="3"/>
    <x v="1"/>
    <x v="2"/>
    <x v="1"/>
    <x v="2"/>
    <x v="2"/>
    <x v="2"/>
    <x v="4"/>
    <x v="2"/>
    <x v="3"/>
    <x v="2"/>
    <x v="2"/>
    <x v="2"/>
    <x v="4"/>
    <x v="2"/>
    <x v="3"/>
    <x v="2"/>
    <x v="2"/>
    <x v="4"/>
    <x v="0"/>
    <x v="2"/>
    <x v="3"/>
    <x v="1"/>
    <x v="2"/>
    <x v="2"/>
    <x v="2"/>
    <m/>
    <m/>
    <m/>
    <m/>
    <m/>
    <m/>
  </r>
  <r>
    <x v="0"/>
    <x v="13"/>
    <x v="1"/>
    <m/>
    <x v="1"/>
    <x v="1"/>
    <x v="0"/>
    <x v="1"/>
    <x v="3"/>
    <x v="2"/>
    <x v="1"/>
    <x v="1"/>
    <x v="3"/>
    <x v="1"/>
    <x v="2"/>
    <x v="1"/>
    <x v="1"/>
    <x v="1"/>
    <x v="1"/>
    <x v="1"/>
    <x v="1"/>
    <x v="3"/>
    <x v="2"/>
    <x v="1"/>
    <x v="1"/>
    <x v="1"/>
    <x v="1"/>
    <x v="0"/>
    <x v="2"/>
    <x v="3"/>
    <x v="1"/>
    <x v="2"/>
    <x v="2"/>
    <x v="2"/>
    <m/>
    <m/>
    <m/>
    <m/>
    <m/>
    <m/>
  </r>
  <r>
    <x v="0"/>
    <x v="13"/>
    <x v="1"/>
    <m/>
    <x v="1"/>
    <x v="1"/>
    <x v="1"/>
    <x v="2"/>
    <x v="2"/>
    <x v="4"/>
    <x v="1"/>
    <x v="1"/>
    <x v="2"/>
    <x v="1"/>
    <x v="1"/>
    <x v="1"/>
    <x v="1"/>
    <x v="1"/>
    <x v="1"/>
    <x v="1"/>
    <x v="1"/>
    <x v="1"/>
    <x v="1"/>
    <x v="1"/>
    <x v="1"/>
    <x v="2"/>
    <x v="1"/>
    <x v="0"/>
    <x v="2"/>
    <x v="3"/>
    <x v="1"/>
    <x v="2"/>
    <x v="2"/>
    <x v="2"/>
    <m/>
    <m/>
    <m/>
    <m/>
    <m/>
    <m/>
  </r>
  <r>
    <x v="0"/>
    <x v="13"/>
    <x v="1"/>
    <m/>
    <x v="1"/>
    <x v="1"/>
    <x v="1"/>
    <x v="2"/>
    <x v="2"/>
    <x v="4"/>
    <x v="1"/>
    <x v="1"/>
    <x v="1"/>
    <x v="1"/>
    <x v="1"/>
    <x v="2"/>
    <x v="1"/>
    <x v="1"/>
    <x v="1"/>
    <x v="3"/>
    <x v="1"/>
    <x v="3"/>
    <x v="3"/>
    <x v="3"/>
    <x v="1"/>
    <x v="2"/>
    <x v="2"/>
    <x v="0"/>
    <x v="2"/>
    <x v="3"/>
    <x v="1"/>
    <x v="2"/>
    <x v="2"/>
    <x v="2"/>
    <m/>
    <m/>
    <m/>
    <m/>
    <m/>
    <m/>
  </r>
  <r>
    <x v="0"/>
    <x v="13"/>
    <x v="1"/>
    <m/>
    <x v="1"/>
    <x v="1"/>
    <x v="0"/>
    <x v="2"/>
    <x v="2"/>
    <x v="4"/>
    <x v="1"/>
    <x v="1"/>
    <x v="2"/>
    <x v="1"/>
    <x v="1"/>
    <x v="1"/>
    <x v="1"/>
    <x v="1"/>
    <x v="1"/>
    <x v="1"/>
    <x v="1"/>
    <x v="1"/>
    <x v="1"/>
    <x v="3"/>
    <x v="2"/>
    <x v="1"/>
    <x v="2"/>
    <x v="0"/>
    <x v="2"/>
    <x v="3"/>
    <x v="1"/>
    <x v="2"/>
    <x v="2"/>
    <x v="2"/>
    <m/>
    <m/>
    <m/>
    <m/>
    <m/>
    <m/>
  </r>
  <r>
    <x v="0"/>
    <x v="13"/>
    <x v="1"/>
    <m/>
    <x v="1"/>
    <x v="1"/>
    <x v="0"/>
    <x v="1"/>
    <x v="1"/>
    <x v="2"/>
    <x v="2"/>
    <x v="1"/>
    <x v="1"/>
    <x v="1"/>
    <x v="1"/>
    <x v="2"/>
    <x v="1"/>
    <x v="5"/>
    <x v="1"/>
    <x v="1"/>
    <x v="1"/>
    <x v="1"/>
    <x v="1"/>
    <x v="3"/>
    <x v="4"/>
    <x v="2"/>
    <x v="2"/>
    <x v="0"/>
    <x v="2"/>
    <x v="3"/>
    <x v="1"/>
    <x v="2"/>
    <x v="2"/>
    <x v="2"/>
    <m/>
    <m/>
    <m/>
    <m/>
    <m/>
    <m/>
  </r>
  <r>
    <x v="0"/>
    <x v="13"/>
    <x v="1"/>
    <m/>
    <x v="1"/>
    <x v="1"/>
    <x v="0"/>
    <x v="2"/>
    <x v="2"/>
    <x v="2"/>
    <x v="1"/>
    <x v="1"/>
    <x v="2"/>
    <x v="1"/>
    <x v="1"/>
    <x v="1"/>
    <x v="1"/>
    <x v="1"/>
    <x v="1"/>
    <x v="1"/>
    <x v="1"/>
    <x v="1"/>
    <x v="1"/>
    <x v="1"/>
    <x v="1"/>
    <x v="1"/>
    <x v="1"/>
    <x v="0"/>
    <x v="2"/>
    <x v="3"/>
    <x v="1"/>
    <x v="2"/>
    <x v="2"/>
    <x v="2"/>
    <m/>
    <m/>
    <m/>
    <m/>
    <m/>
    <m/>
  </r>
  <r>
    <x v="0"/>
    <x v="13"/>
    <x v="1"/>
    <m/>
    <x v="1"/>
    <x v="1"/>
    <x v="0"/>
    <x v="2"/>
    <x v="1"/>
    <x v="2"/>
    <x v="1"/>
    <x v="1"/>
    <x v="2"/>
    <x v="1"/>
    <x v="1"/>
    <x v="1"/>
    <x v="1"/>
    <x v="1"/>
    <x v="1"/>
    <x v="1"/>
    <x v="1"/>
    <x v="1"/>
    <x v="1"/>
    <x v="3"/>
    <x v="2"/>
    <x v="1"/>
    <x v="1"/>
    <x v="0"/>
    <x v="2"/>
    <x v="3"/>
    <x v="1"/>
    <x v="2"/>
    <x v="2"/>
    <x v="2"/>
    <m/>
    <m/>
    <m/>
    <m/>
    <m/>
    <m/>
  </r>
  <r>
    <x v="0"/>
    <x v="13"/>
    <x v="1"/>
    <m/>
    <x v="1"/>
    <x v="1"/>
    <x v="0"/>
    <x v="1"/>
    <x v="1"/>
    <x v="1"/>
    <x v="1"/>
    <x v="1"/>
    <x v="2"/>
    <x v="1"/>
    <x v="1"/>
    <x v="1"/>
    <x v="1"/>
    <x v="3"/>
    <x v="1"/>
    <x v="1"/>
    <x v="1"/>
    <x v="1"/>
    <x v="3"/>
    <x v="3"/>
    <x v="2"/>
    <x v="1"/>
    <x v="1"/>
    <x v="0"/>
    <x v="2"/>
    <x v="3"/>
    <x v="1"/>
    <x v="2"/>
    <x v="2"/>
    <x v="2"/>
    <m/>
    <m/>
    <m/>
    <m/>
    <m/>
    <m/>
  </r>
  <r>
    <x v="0"/>
    <x v="13"/>
    <x v="1"/>
    <m/>
    <x v="1"/>
    <x v="1"/>
    <x v="0"/>
    <x v="1"/>
    <x v="3"/>
    <x v="4"/>
    <x v="1"/>
    <x v="1"/>
    <x v="1"/>
    <x v="1"/>
    <x v="1"/>
    <x v="2"/>
    <x v="1"/>
    <x v="2"/>
    <x v="1"/>
    <x v="2"/>
    <x v="1"/>
    <x v="1"/>
    <x v="3"/>
    <x v="2"/>
    <x v="2"/>
    <x v="1"/>
    <x v="1"/>
    <x v="0"/>
    <x v="2"/>
    <x v="3"/>
    <x v="1"/>
    <x v="2"/>
    <x v="2"/>
    <x v="2"/>
    <m/>
    <m/>
    <m/>
    <m/>
    <m/>
    <m/>
  </r>
  <r>
    <x v="0"/>
    <x v="13"/>
    <x v="1"/>
    <m/>
    <x v="1"/>
    <x v="1"/>
    <x v="0"/>
    <x v="1"/>
    <x v="2"/>
    <x v="2"/>
    <x v="1"/>
    <x v="1"/>
    <x v="2"/>
    <x v="1"/>
    <x v="1"/>
    <x v="1"/>
    <x v="1"/>
    <x v="1"/>
    <x v="1"/>
    <x v="1"/>
    <x v="1"/>
    <x v="1"/>
    <x v="1"/>
    <x v="1"/>
    <x v="2"/>
    <x v="1"/>
    <x v="1"/>
    <x v="0"/>
    <x v="2"/>
    <x v="3"/>
    <x v="1"/>
    <x v="2"/>
    <x v="2"/>
    <x v="2"/>
    <m/>
    <m/>
    <m/>
    <m/>
    <m/>
    <m/>
  </r>
  <r>
    <x v="0"/>
    <x v="13"/>
    <x v="1"/>
    <m/>
    <x v="1"/>
    <x v="1"/>
    <x v="0"/>
    <x v="2"/>
    <x v="2"/>
    <x v="2"/>
    <x v="1"/>
    <x v="1"/>
    <x v="2"/>
    <x v="1"/>
    <x v="1"/>
    <x v="1"/>
    <x v="1"/>
    <x v="1"/>
    <x v="1"/>
    <x v="1"/>
    <x v="1"/>
    <x v="1"/>
    <x v="1"/>
    <x v="3"/>
    <x v="2"/>
    <x v="1"/>
    <x v="1"/>
    <x v="0"/>
    <x v="2"/>
    <x v="3"/>
    <x v="1"/>
    <x v="2"/>
    <x v="2"/>
    <x v="2"/>
    <m/>
    <m/>
    <m/>
    <m/>
    <m/>
    <m/>
  </r>
  <r>
    <x v="0"/>
    <x v="13"/>
    <x v="1"/>
    <m/>
    <x v="1"/>
    <x v="1"/>
    <x v="0"/>
    <x v="1"/>
    <x v="1"/>
    <x v="4"/>
    <x v="1"/>
    <x v="1"/>
    <x v="2"/>
    <x v="3"/>
    <x v="2"/>
    <x v="1"/>
    <x v="1"/>
    <x v="1"/>
    <x v="3"/>
    <x v="3"/>
    <x v="1"/>
    <x v="1"/>
    <x v="3"/>
    <x v="2"/>
    <x v="1"/>
    <x v="1"/>
    <x v="1"/>
    <x v="0"/>
    <x v="2"/>
    <x v="3"/>
    <x v="1"/>
    <x v="2"/>
    <x v="2"/>
    <x v="2"/>
    <m/>
    <m/>
    <m/>
    <m/>
    <m/>
    <m/>
  </r>
  <r>
    <x v="0"/>
    <x v="13"/>
    <x v="1"/>
    <m/>
    <x v="1"/>
    <x v="1"/>
    <x v="1"/>
    <x v="2"/>
    <x v="1"/>
    <x v="2"/>
    <x v="1"/>
    <x v="1"/>
    <x v="1"/>
    <x v="1"/>
    <x v="1"/>
    <x v="1"/>
    <x v="1"/>
    <x v="3"/>
    <x v="3"/>
    <x v="1"/>
    <x v="1"/>
    <x v="3"/>
    <x v="1"/>
    <x v="2"/>
    <x v="2"/>
    <x v="1"/>
    <x v="1"/>
    <x v="0"/>
    <x v="2"/>
    <x v="3"/>
    <x v="1"/>
    <x v="2"/>
    <x v="2"/>
    <x v="2"/>
    <m/>
    <m/>
    <m/>
    <m/>
    <m/>
    <m/>
  </r>
  <r>
    <x v="0"/>
    <x v="13"/>
    <x v="1"/>
    <m/>
    <x v="1"/>
    <x v="1"/>
    <x v="1"/>
    <x v="2"/>
    <x v="1"/>
    <x v="4"/>
    <x v="1"/>
    <x v="1"/>
    <x v="3"/>
    <x v="1"/>
    <x v="1"/>
    <x v="1"/>
    <x v="1"/>
    <x v="3"/>
    <x v="3"/>
    <x v="1"/>
    <x v="1"/>
    <x v="1"/>
    <x v="1"/>
    <x v="2"/>
    <x v="3"/>
    <x v="1"/>
    <x v="1"/>
    <x v="0"/>
    <x v="2"/>
    <x v="3"/>
    <x v="1"/>
    <x v="2"/>
    <x v="2"/>
    <x v="2"/>
    <m/>
    <m/>
    <m/>
    <m/>
    <m/>
    <m/>
  </r>
  <r>
    <x v="0"/>
    <x v="13"/>
    <x v="1"/>
    <m/>
    <x v="1"/>
    <x v="1"/>
    <x v="1"/>
    <x v="1"/>
    <x v="1"/>
    <x v="2"/>
    <x v="1"/>
    <x v="1"/>
    <x v="1"/>
    <x v="1"/>
    <x v="1"/>
    <x v="1"/>
    <x v="1"/>
    <x v="1"/>
    <x v="1"/>
    <x v="1"/>
    <x v="1"/>
    <x v="1"/>
    <x v="1"/>
    <x v="1"/>
    <x v="1"/>
    <x v="1"/>
    <x v="1"/>
    <x v="0"/>
    <x v="2"/>
    <x v="3"/>
    <x v="1"/>
    <x v="2"/>
    <x v="2"/>
    <x v="2"/>
    <m/>
    <m/>
    <m/>
    <m/>
    <m/>
    <m/>
  </r>
  <r>
    <x v="0"/>
    <x v="13"/>
    <x v="1"/>
    <m/>
    <x v="1"/>
    <x v="1"/>
    <x v="0"/>
    <x v="1"/>
    <x v="1"/>
    <x v="2"/>
    <x v="1"/>
    <x v="1"/>
    <x v="1"/>
    <x v="2"/>
    <x v="2"/>
    <x v="2"/>
    <x v="1"/>
    <x v="2"/>
    <x v="1"/>
    <x v="1"/>
    <x v="2"/>
    <x v="1"/>
    <x v="2"/>
    <x v="3"/>
    <x v="2"/>
    <x v="1"/>
    <x v="1"/>
    <x v="0"/>
    <x v="2"/>
    <x v="3"/>
    <x v="1"/>
    <x v="2"/>
    <x v="2"/>
    <x v="2"/>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2"/>
    <x v="3"/>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3"/>
    <x v="0"/>
    <x v="0"/>
    <x v="3"/>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4"/>
    <x v="0"/>
    <m/>
    <x v="1"/>
    <x v="1"/>
    <x v="0"/>
    <x v="2"/>
    <x v="1"/>
    <x v="2"/>
    <x v="2"/>
    <x v="2"/>
    <x v="1"/>
    <x v="2"/>
    <x v="2"/>
    <x v="2"/>
    <x v="1"/>
    <x v="1"/>
    <x v="1"/>
    <x v="1"/>
    <x v="1"/>
    <x v="1"/>
    <x v="1"/>
    <x v="1"/>
    <x v="1"/>
    <x v="1"/>
    <x v="1"/>
    <x v="0"/>
    <x v="2"/>
    <x v="3"/>
    <x v="1"/>
    <x v="2"/>
    <x v="2"/>
    <x v="2"/>
    <m/>
    <m/>
    <m/>
    <m/>
    <m/>
    <m/>
  </r>
  <r>
    <x v="0"/>
    <x v="14"/>
    <x v="0"/>
    <m/>
    <x v="1"/>
    <x v="1"/>
    <x v="1"/>
    <x v="2"/>
    <x v="2"/>
    <x v="2"/>
    <x v="1"/>
    <x v="1"/>
    <x v="2"/>
    <x v="1"/>
    <x v="1"/>
    <x v="1"/>
    <x v="1"/>
    <x v="1"/>
    <x v="1"/>
    <x v="1"/>
    <x v="1"/>
    <x v="1"/>
    <x v="1"/>
    <x v="1"/>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2"/>
    <x v="4"/>
    <x v="2"/>
    <x v="1"/>
    <x v="1"/>
    <x v="2"/>
    <x v="1"/>
    <x v="1"/>
    <x v="1"/>
    <x v="1"/>
    <x v="3"/>
    <x v="1"/>
    <x v="1"/>
    <x v="1"/>
    <x v="1"/>
    <x v="1"/>
    <x v="1"/>
    <x v="2"/>
    <x v="1"/>
    <x v="1"/>
    <x v="0"/>
    <x v="2"/>
    <x v="3"/>
    <x v="1"/>
    <x v="2"/>
    <x v="2"/>
    <x v="2"/>
    <m/>
    <m/>
    <m/>
    <m/>
    <m/>
    <m/>
  </r>
  <r>
    <x v="0"/>
    <x v="14"/>
    <x v="0"/>
    <m/>
    <x v="1"/>
    <x v="1"/>
    <x v="1"/>
    <x v="2"/>
    <x v="1"/>
    <x v="1"/>
    <x v="2"/>
    <x v="2"/>
    <x v="1"/>
    <x v="2"/>
    <x v="1"/>
    <x v="2"/>
    <x v="1"/>
    <x v="1"/>
    <x v="2"/>
    <x v="2"/>
    <x v="2"/>
    <x v="1"/>
    <x v="2"/>
    <x v="1"/>
    <x v="2"/>
    <x v="2"/>
    <x v="1"/>
    <x v="0"/>
    <x v="2"/>
    <x v="3"/>
    <x v="1"/>
    <x v="2"/>
    <x v="2"/>
    <x v="2"/>
    <m/>
    <m/>
    <m/>
    <m/>
    <m/>
    <m/>
  </r>
  <r>
    <x v="0"/>
    <x v="14"/>
    <x v="0"/>
    <m/>
    <x v="1"/>
    <x v="1"/>
    <x v="0"/>
    <x v="1"/>
    <x v="1"/>
    <x v="2"/>
    <x v="1"/>
    <x v="1"/>
    <x v="1"/>
    <x v="1"/>
    <x v="1"/>
    <x v="1"/>
    <x v="1"/>
    <x v="2"/>
    <x v="3"/>
    <x v="2"/>
    <x v="1"/>
    <x v="1"/>
    <x v="1"/>
    <x v="1"/>
    <x v="1"/>
    <x v="1"/>
    <x v="1"/>
    <x v="0"/>
    <x v="2"/>
    <x v="3"/>
    <x v="1"/>
    <x v="2"/>
    <x v="2"/>
    <x v="2"/>
    <m/>
    <m/>
    <m/>
    <m/>
    <m/>
    <m/>
  </r>
  <r>
    <x v="0"/>
    <x v="14"/>
    <x v="0"/>
    <m/>
    <x v="1"/>
    <x v="1"/>
    <x v="0"/>
    <x v="2"/>
    <x v="1"/>
    <x v="2"/>
    <x v="1"/>
    <x v="1"/>
    <x v="1"/>
    <x v="2"/>
    <x v="1"/>
    <x v="1"/>
    <x v="1"/>
    <x v="1"/>
    <x v="2"/>
    <x v="1"/>
    <x v="1"/>
    <x v="1"/>
    <x v="1"/>
    <x v="1"/>
    <x v="1"/>
    <x v="1"/>
    <x v="2"/>
    <x v="0"/>
    <x v="2"/>
    <x v="3"/>
    <x v="1"/>
    <x v="2"/>
    <x v="2"/>
    <x v="2"/>
    <m/>
    <m/>
    <m/>
    <m/>
    <m/>
    <m/>
  </r>
  <r>
    <x v="0"/>
    <x v="14"/>
    <x v="0"/>
    <m/>
    <x v="1"/>
    <x v="1"/>
    <x v="1"/>
    <x v="2"/>
    <x v="2"/>
    <x v="2"/>
    <x v="1"/>
    <x v="1"/>
    <x v="2"/>
    <x v="1"/>
    <x v="1"/>
    <x v="1"/>
    <x v="1"/>
    <x v="1"/>
    <x v="1"/>
    <x v="1"/>
    <x v="1"/>
    <x v="1"/>
    <x v="1"/>
    <x v="1"/>
    <x v="1"/>
    <x v="1"/>
    <x v="1"/>
    <x v="0"/>
    <x v="2"/>
    <x v="3"/>
    <x v="1"/>
    <x v="2"/>
    <x v="2"/>
    <x v="2"/>
    <m/>
    <m/>
    <m/>
    <m/>
    <m/>
    <m/>
  </r>
  <r>
    <x v="0"/>
    <x v="14"/>
    <x v="0"/>
    <m/>
    <x v="1"/>
    <x v="1"/>
    <x v="0"/>
    <x v="2"/>
    <x v="2"/>
    <x v="2"/>
    <x v="1"/>
    <x v="1"/>
    <x v="2"/>
    <x v="1"/>
    <x v="1"/>
    <x v="2"/>
    <x v="1"/>
    <x v="1"/>
    <x v="1"/>
    <x v="2"/>
    <x v="1"/>
    <x v="1"/>
    <x v="1"/>
    <x v="3"/>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2"/>
    <x v="1"/>
    <x v="2"/>
    <x v="2"/>
    <x v="2"/>
    <x v="4"/>
    <x v="2"/>
    <x v="2"/>
    <x v="2"/>
    <x v="1"/>
    <x v="3"/>
    <x v="1"/>
    <x v="2"/>
    <x v="1"/>
    <x v="1"/>
    <x v="1"/>
    <x v="1"/>
    <x v="1"/>
    <x v="1"/>
    <x v="1"/>
    <x v="0"/>
    <x v="2"/>
    <x v="3"/>
    <x v="1"/>
    <x v="2"/>
    <x v="2"/>
    <x v="2"/>
    <m/>
    <m/>
    <m/>
    <m/>
    <m/>
    <m/>
  </r>
  <r>
    <x v="0"/>
    <x v="14"/>
    <x v="0"/>
    <m/>
    <x v="1"/>
    <x v="1"/>
    <x v="1"/>
    <x v="2"/>
    <x v="1"/>
    <x v="2"/>
    <x v="1"/>
    <x v="1"/>
    <x v="2"/>
    <x v="2"/>
    <x v="1"/>
    <x v="1"/>
    <x v="1"/>
    <x v="1"/>
    <x v="1"/>
    <x v="2"/>
    <x v="1"/>
    <x v="1"/>
    <x v="1"/>
    <x v="1"/>
    <x v="1"/>
    <x v="1"/>
    <x v="1"/>
    <x v="0"/>
    <x v="2"/>
    <x v="3"/>
    <x v="1"/>
    <x v="2"/>
    <x v="2"/>
    <x v="2"/>
    <m/>
    <m/>
    <m/>
    <m/>
    <m/>
    <m/>
  </r>
  <r>
    <x v="0"/>
    <x v="14"/>
    <x v="0"/>
    <m/>
    <x v="1"/>
    <x v="1"/>
    <x v="1"/>
    <x v="2"/>
    <x v="2"/>
    <x v="2"/>
    <x v="1"/>
    <x v="2"/>
    <x v="1"/>
    <x v="1"/>
    <x v="1"/>
    <x v="1"/>
    <x v="1"/>
    <x v="1"/>
    <x v="4"/>
    <x v="2"/>
    <x v="1"/>
    <x v="3"/>
    <x v="1"/>
    <x v="1"/>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2"/>
    <x v="1"/>
    <x v="2"/>
    <x v="3"/>
    <x v="3"/>
    <x v="1"/>
    <x v="3"/>
    <x v="3"/>
    <x v="2"/>
    <x v="1"/>
    <x v="3"/>
    <x v="1"/>
    <x v="1"/>
    <x v="3"/>
    <x v="1"/>
    <x v="3"/>
    <x v="1"/>
    <x v="1"/>
    <x v="1"/>
    <x v="1"/>
    <x v="0"/>
    <x v="2"/>
    <x v="3"/>
    <x v="1"/>
    <x v="2"/>
    <x v="2"/>
    <x v="2"/>
    <m/>
    <m/>
    <m/>
    <m/>
    <m/>
    <m/>
  </r>
  <r>
    <x v="0"/>
    <x v="14"/>
    <x v="0"/>
    <m/>
    <x v="1"/>
    <x v="1"/>
    <x v="1"/>
    <x v="2"/>
    <x v="2"/>
    <x v="2"/>
    <x v="1"/>
    <x v="1"/>
    <x v="2"/>
    <x v="1"/>
    <x v="1"/>
    <x v="1"/>
    <x v="1"/>
    <x v="1"/>
    <x v="1"/>
    <x v="1"/>
    <x v="1"/>
    <x v="1"/>
    <x v="1"/>
    <x v="1"/>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1"/>
    <x v="3"/>
    <x v="1"/>
    <x v="1"/>
    <x v="1"/>
    <x v="4"/>
    <x v="2"/>
    <x v="2"/>
    <x v="2"/>
    <x v="1"/>
    <x v="2"/>
    <x v="1"/>
    <x v="1"/>
    <x v="1"/>
    <x v="1"/>
    <x v="1"/>
    <x v="1"/>
    <x v="1"/>
    <x v="2"/>
    <x v="2"/>
    <x v="0"/>
    <x v="2"/>
    <x v="3"/>
    <x v="1"/>
    <x v="2"/>
    <x v="2"/>
    <x v="2"/>
    <m/>
    <m/>
    <m/>
    <m/>
    <m/>
    <m/>
  </r>
  <r>
    <x v="0"/>
    <x v="15"/>
    <x v="1"/>
    <m/>
    <x v="1"/>
    <x v="1"/>
    <x v="1"/>
    <x v="2"/>
    <x v="2"/>
    <x v="2"/>
    <x v="1"/>
    <x v="1"/>
    <x v="1"/>
    <x v="1"/>
    <x v="1"/>
    <x v="1"/>
    <x v="1"/>
    <x v="1"/>
    <x v="1"/>
    <x v="1"/>
    <x v="1"/>
    <x v="3"/>
    <x v="1"/>
    <x v="1"/>
    <x v="1"/>
    <x v="1"/>
    <x v="1"/>
    <x v="0"/>
    <x v="2"/>
    <x v="3"/>
    <x v="1"/>
    <x v="2"/>
    <x v="2"/>
    <x v="2"/>
    <m/>
    <m/>
    <m/>
    <m/>
    <m/>
    <m/>
  </r>
  <r>
    <x v="0"/>
    <x v="15"/>
    <x v="1"/>
    <m/>
    <x v="1"/>
    <x v="1"/>
    <x v="0"/>
    <x v="1"/>
    <x v="2"/>
    <x v="1"/>
    <x v="1"/>
    <x v="2"/>
    <x v="1"/>
    <x v="2"/>
    <x v="1"/>
    <x v="1"/>
    <x v="1"/>
    <x v="2"/>
    <x v="1"/>
    <x v="1"/>
    <x v="1"/>
    <x v="1"/>
    <x v="1"/>
    <x v="1"/>
    <x v="2"/>
    <x v="1"/>
    <x v="1"/>
    <x v="0"/>
    <x v="2"/>
    <x v="3"/>
    <x v="1"/>
    <x v="2"/>
    <x v="2"/>
    <x v="2"/>
    <m/>
    <m/>
    <m/>
    <m/>
    <m/>
    <m/>
  </r>
  <r>
    <x v="0"/>
    <x v="15"/>
    <x v="1"/>
    <m/>
    <x v="1"/>
    <x v="1"/>
    <x v="1"/>
    <x v="2"/>
    <x v="2"/>
    <x v="2"/>
    <x v="1"/>
    <x v="1"/>
    <x v="2"/>
    <x v="1"/>
    <x v="1"/>
    <x v="1"/>
    <x v="1"/>
    <x v="1"/>
    <x v="1"/>
    <x v="1"/>
    <x v="1"/>
    <x v="1"/>
    <x v="1"/>
    <x v="1"/>
    <x v="1"/>
    <x v="1"/>
    <x v="1"/>
    <x v="0"/>
    <x v="2"/>
    <x v="3"/>
    <x v="1"/>
    <x v="2"/>
    <x v="2"/>
    <x v="2"/>
    <m/>
    <m/>
    <m/>
    <m/>
    <m/>
    <m/>
  </r>
  <r>
    <x v="0"/>
    <x v="15"/>
    <x v="1"/>
    <m/>
    <x v="1"/>
    <x v="1"/>
    <x v="1"/>
    <x v="2"/>
    <x v="2"/>
    <x v="2"/>
    <x v="1"/>
    <x v="1"/>
    <x v="2"/>
    <x v="1"/>
    <x v="1"/>
    <x v="1"/>
    <x v="1"/>
    <x v="1"/>
    <x v="1"/>
    <x v="1"/>
    <x v="1"/>
    <x v="1"/>
    <x v="2"/>
    <x v="3"/>
    <x v="1"/>
    <x v="1"/>
    <x v="1"/>
    <x v="0"/>
    <x v="2"/>
    <x v="3"/>
    <x v="1"/>
    <x v="2"/>
    <x v="2"/>
    <x v="2"/>
    <m/>
    <m/>
    <m/>
    <m/>
    <m/>
    <m/>
  </r>
  <r>
    <x v="0"/>
    <x v="15"/>
    <x v="1"/>
    <m/>
    <x v="1"/>
    <x v="1"/>
    <x v="1"/>
    <x v="2"/>
    <x v="1"/>
    <x v="2"/>
    <x v="1"/>
    <x v="1"/>
    <x v="2"/>
    <x v="1"/>
    <x v="1"/>
    <x v="1"/>
    <x v="2"/>
    <x v="1"/>
    <x v="1"/>
    <x v="3"/>
    <x v="1"/>
    <x v="3"/>
    <x v="1"/>
    <x v="1"/>
    <x v="1"/>
    <x v="1"/>
    <x v="1"/>
    <x v="0"/>
    <x v="2"/>
    <x v="3"/>
    <x v="1"/>
    <x v="2"/>
    <x v="2"/>
    <x v="2"/>
    <m/>
    <m/>
    <m/>
    <m/>
    <m/>
    <m/>
  </r>
  <r>
    <x v="0"/>
    <x v="15"/>
    <x v="1"/>
    <m/>
    <x v="1"/>
    <x v="1"/>
    <x v="1"/>
    <x v="1"/>
    <x v="1"/>
    <x v="3"/>
    <x v="1"/>
    <x v="1"/>
    <x v="3"/>
    <x v="1"/>
    <x v="1"/>
    <x v="2"/>
    <x v="1"/>
    <x v="3"/>
    <x v="3"/>
    <x v="3"/>
    <x v="1"/>
    <x v="3"/>
    <x v="3"/>
    <x v="3"/>
    <x v="2"/>
    <x v="1"/>
    <x v="1"/>
    <x v="0"/>
    <x v="2"/>
    <x v="3"/>
    <x v="1"/>
    <x v="2"/>
    <x v="2"/>
    <x v="2"/>
    <m/>
    <m/>
    <m/>
    <m/>
    <m/>
    <m/>
  </r>
  <r>
    <x v="0"/>
    <x v="15"/>
    <x v="1"/>
    <m/>
    <x v="1"/>
    <x v="1"/>
    <x v="1"/>
    <x v="1"/>
    <x v="4"/>
    <x v="2"/>
    <x v="2"/>
    <x v="2"/>
    <x v="1"/>
    <x v="2"/>
    <x v="2"/>
    <x v="2"/>
    <x v="2"/>
    <x v="2"/>
    <x v="2"/>
    <x v="2"/>
    <x v="2"/>
    <x v="2"/>
    <x v="2"/>
    <x v="1"/>
    <x v="1"/>
    <x v="1"/>
    <x v="1"/>
    <x v="0"/>
    <x v="2"/>
    <x v="3"/>
    <x v="1"/>
    <x v="2"/>
    <x v="2"/>
    <x v="2"/>
    <m/>
    <m/>
    <m/>
    <m/>
    <m/>
    <m/>
  </r>
  <r>
    <x v="0"/>
    <x v="15"/>
    <x v="1"/>
    <m/>
    <x v="1"/>
    <x v="1"/>
    <x v="0"/>
    <x v="2"/>
    <x v="2"/>
    <x v="2"/>
    <x v="1"/>
    <x v="1"/>
    <x v="2"/>
    <x v="1"/>
    <x v="1"/>
    <x v="1"/>
    <x v="1"/>
    <x v="1"/>
    <x v="2"/>
    <x v="2"/>
    <x v="1"/>
    <x v="1"/>
    <x v="1"/>
    <x v="3"/>
    <x v="2"/>
    <x v="1"/>
    <x v="1"/>
    <x v="0"/>
    <x v="2"/>
    <x v="3"/>
    <x v="1"/>
    <x v="2"/>
    <x v="2"/>
    <x v="2"/>
    <m/>
    <m/>
    <m/>
    <m/>
    <m/>
    <m/>
  </r>
  <r>
    <x v="0"/>
    <x v="15"/>
    <x v="1"/>
    <m/>
    <x v="1"/>
    <x v="1"/>
    <x v="0"/>
    <x v="1"/>
    <x v="1"/>
    <x v="2"/>
    <x v="2"/>
    <x v="2"/>
    <x v="1"/>
    <x v="1"/>
    <x v="2"/>
    <x v="1"/>
    <x v="1"/>
    <x v="2"/>
    <x v="1"/>
    <x v="1"/>
    <x v="2"/>
    <x v="2"/>
    <x v="1"/>
    <x v="3"/>
    <x v="1"/>
    <x v="1"/>
    <x v="2"/>
    <x v="0"/>
    <x v="2"/>
    <x v="3"/>
    <x v="1"/>
    <x v="2"/>
    <x v="2"/>
    <x v="2"/>
    <m/>
    <m/>
    <m/>
    <m/>
    <m/>
    <m/>
  </r>
  <r>
    <x v="0"/>
    <x v="15"/>
    <x v="1"/>
    <m/>
    <x v="1"/>
    <x v="0"/>
    <x v="0"/>
    <x v="0"/>
    <x v="0"/>
    <x v="0"/>
    <x v="0"/>
    <x v="0"/>
    <x v="0"/>
    <x v="0"/>
    <x v="0"/>
    <x v="0"/>
    <x v="0"/>
    <x v="0"/>
    <x v="0"/>
    <x v="0"/>
    <x v="0"/>
    <x v="0"/>
    <x v="0"/>
    <x v="0"/>
    <x v="0"/>
    <x v="0"/>
    <x v="0"/>
    <x v="0"/>
    <x v="0"/>
    <x v="0"/>
    <x v="0"/>
    <x v="0"/>
    <x v="0"/>
    <x v="0"/>
    <m/>
    <m/>
    <m/>
    <m/>
    <m/>
    <m/>
  </r>
  <r>
    <x v="0"/>
    <x v="15"/>
    <x v="1"/>
    <m/>
    <x v="1"/>
    <x v="0"/>
    <x v="0"/>
    <x v="0"/>
    <x v="0"/>
    <x v="0"/>
    <x v="0"/>
    <x v="0"/>
    <x v="0"/>
    <x v="0"/>
    <x v="0"/>
    <x v="0"/>
    <x v="0"/>
    <x v="0"/>
    <x v="0"/>
    <x v="0"/>
    <x v="0"/>
    <x v="0"/>
    <x v="0"/>
    <x v="0"/>
    <x v="0"/>
    <x v="0"/>
    <x v="0"/>
    <x v="0"/>
    <x v="0"/>
    <x v="0"/>
    <x v="0"/>
    <x v="0"/>
    <x v="0"/>
    <x v="0"/>
    <m/>
    <m/>
    <m/>
    <m/>
    <m/>
    <m/>
  </r>
  <r>
    <x v="0"/>
    <x v="15"/>
    <x v="1"/>
    <m/>
    <x v="1"/>
    <x v="0"/>
    <x v="1"/>
    <x v="0"/>
    <x v="0"/>
    <x v="0"/>
    <x v="0"/>
    <x v="0"/>
    <x v="0"/>
    <x v="0"/>
    <x v="0"/>
    <x v="0"/>
    <x v="0"/>
    <x v="0"/>
    <x v="0"/>
    <x v="0"/>
    <x v="0"/>
    <x v="0"/>
    <x v="0"/>
    <x v="0"/>
    <x v="0"/>
    <x v="0"/>
    <x v="0"/>
    <x v="0"/>
    <x v="0"/>
    <x v="0"/>
    <x v="0"/>
    <x v="0"/>
    <x v="0"/>
    <x v="0"/>
    <m/>
    <m/>
    <m/>
    <m/>
    <m/>
    <m/>
  </r>
  <r>
    <x v="0"/>
    <x v="15"/>
    <x v="1"/>
    <m/>
    <x v="1"/>
    <x v="0"/>
    <x v="1"/>
    <x v="0"/>
    <x v="0"/>
    <x v="0"/>
    <x v="0"/>
    <x v="0"/>
    <x v="0"/>
    <x v="0"/>
    <x v="0"/>
    <x v="0"/>
    <x v="0"/>
    <x v="0"/>
    <x v="0"/>
    <x v="0"/>
    <x v="0"/>
    <x v="0"/>
    <x v="0"/>
    <x v="0"/>
    <x v="0"/>
    <x v="0"/>
    <x v="0"/>
    <x v="0"/>
    <x v="0"/>
    <x v="0"/>
    <x v="0"/>
    <x v="0"/>
    <x v="0"/>
    <x v="0"/>
    <m/>
    <m/>
    <m/>
    <m/>
    <m/>
    <m/>
  </r>
  <r>
    <x v="0"/>
    <x v="15"/>
    <x v="1"/>
    <m/>
    <x v="1"/>
    <x v="0"/>
    <x v="0"/>
    <x v="0"/>
    <x v="0"/>
    <x v="0"/>
    <x v="0"/>
    <x v="0"/>
    <x v="0"/>
    <x v="0"/>
    <x v="0"/>
    <x v="0"/>
    <x v="0"/>
    <x v="0"/>
    <x v="0"/>
    <x v="0"/>
    <x v="0"/>
    <x v="0"/>
    <x v="0"/>
    <x v="0"/>
    <x v="0"/>
    <x v="0"/>
    <x v="0"/>
    <x v="0"/>
    <x v="0"/>
    <x v="0"/>
    <x v="0"/>
    <x v="0"/>
    <x v="0"/>
    <x v="0"/>
    <m/>
    <m/>
    <m/>
    <m/>
    <m/>
    <m/>
  </r>
  <r>
    <x v="0"/>
    <x v="16"/>
    <x v="1"/>
    <m/>
    <x v="1"/>
    <x v="1"/>
    <x v="1"/>
    <x v="1"/>
    <x v="1"/>
    <x v="4"/>
    <x v="2"/>
    <x v="2"/>
    <x v="4"/>
    <x v="2"/>
    <x v="1"/>
    <x v="2"/>
    <x v="1"/>
    <x v="2"/>
    <x v="1"/>
    <x v="2"/>
    <x v="1"/>
    <x v="1"/>
    <x v="1"/>
    <x v="3"/>
    <x v="2"/>
    <x v="1"/>
    <x v="1"/>
    <x v="0"/>
    <x v="2"/>
    <x v="3"/>
    <x v="1"/>
    <x v="2"/>
    <x v="2"/>
    <x v="2"/>
    <m/>
    <m/>
    <m/>
    <m/>
    <m/>
    <m/>
  </r>
  <r>
    <x v="0"/>
    <x v="16"/>
    <x v="1"/>
    <m/>
    <x v="1"/>
    <x v="1"/>
    <x v="1"/>
    <x v="2"/>
    <x v="2"/>
    <x v="2"/>
    <x v="1"/>
    <x v="1"/>
    <x v="2"/>
    <x v="1"/>
    <x v="2"/>
    <x v="1"/>
    <x v="2"/>
    <x v="1"/>
    <x v="1"/>
    <x v="1"/>
    <x v="1"/>
    <x v="1"/>
    <x v="1"/>
    <x v="5"/>
    <x v="2"/>
    <x v="1"/>
    <x v="1"/>
    <x v="0"/>
    <x v="2"/>
    <x v="3"/>
    <x v="1"/>
    <x v="2"/>
    <x v="2"/>
    <x v="2"/>
    <m/>
    <m/>
    <m/>
    <m/>
    <m/>
    <m/>
  </r>
  <r>
    <x v="0"/>
    <x v="16"/>
    <x v="1"/>
    <m/>
    <x v="1"/>
    <x v="1"/>
    <x v="0"/>
    <x v="2"/>
    <x v="2"/>
    <x v="2"/>
    <x v="1"/>
    <x v="1"/>
    <x v="2"/>
    <x v="1"/>
    <x v="1"/>
    <x v="1"/>
    <x v="1"/>
    <x v="1"/>
    <x v="1"/>
    <x v="1"/>
    <x v="1"/>
    <x v="1"/>
    <x v="1"/>
    <x v="1"/>
    <x v="1"/>
    <x v="1"/>
    <x v="1"/>
    <x v="0"/>
    <x v="2"/>
    <x v="3"/>
    <x v="1"/>
    <x v="2"/>
    <x v="2"/>
    <x v="2"/>
    <m/>
    <m/>
    <m/>
    <m/>
    <m/>
    <m/>
  </r>
  <r>
    <x v="0"/>
    <x v="16"/>
    <x v="1"/>
    <m/>
    <x v="1"/>
    <x v="1"/>
    <x v="1"/>
    <x v="2"/>
    <x v="2"/>
    <x v="2"/>
    <x v="1"/>
    <x v="1"/>
    <x v="2"/>
    <x v="1"/>
    <x v="2"/>
    <x v="1"/>
    <x v="1"/>
    <x v="1"/>
    <x v="1"/>
    <x v="2"/>
    <x v="1"/>
    <x v="1"/>
    <x v="1"/>
    <x v="4"/>
    <x v="4"/>
    <x v="1"/>
    <x v="1"/>
    <x v="0"/>
    <x v="2"/>
    <x v="3"/>
    <x v="1"/>
    <x v="2"/>
    <x v="2"/>
    <x v="2"/>
    <m/>
    <m/>
    <m/>
    <m/>
    <m/>
    <m/>
  </r>
  <r>
    <x v="0"/>
    <x v="16"/>
    <x v="1"/>
    <m/>
    <x v="1"/>
    <x v="1"/>
    <x v="1"/>
    <x v="2"/>
    <x v="2"/>
    <x v="2"/>
    <x v="1"/>
    <x v="1"/>
    <x v="2"/>
    <x v="1"/>
    <x v="2"/>
    <x v="1"/>
    <x v="1"/>
    <x v="1"/>
    <x v="2"/>
    <x v="2"/>
    <x v="1"/>
    <x v="1"/>
    <x v="1"/>
    <x v="5"/>
    <x v="2"/>
    <x v="1"/>
    <x v="1"/>
    <x v="0"/>
    <x v="2"/>
    <x v="3"/>
    <x v="1"/>
    <x v="2"/>
    <x v="2"/>
    <x v="2"/>
    <m/>
    <m/>
    <m/>
    <m/>
    <m/>
    <m/>
  </r>
  <r>
    <x v="0"/>
    <x v="16"/>
    <x v="1"/>
    <m/>
    <x v="1"/>
    <x v="1"/>
    <x v="0"/>
    <x v="1"/>
    <x v="1"/>
    <x v="4"/>
    <x v="1"/>
    <x v="1"/>
    <x v="1"/>
    <x v="2"/>
    <x v="1"/>
    <x v="1"/>
    <x v="1"/>
    <x v="3"/>
    <x v="2"/>
    <x v="2"/>
    <x v="1"/>
    <x v="1"/>
    <x v="3"/>
    <x v="3"/>
    <x v="2"/>
    <x v="1"/>
    <x v="1"/>
    <x v="0"/>
    <x v="2"/>
    <x v="3"/>
    <x v="1"/>
    <x v="2"/>
    <x v="2"/>
    <x v="2"/>
    <m/>
    <m/>
    <m/>
    <m/>
    <m/>
    <m/>
  </r>
  <r>
    <x v="0"/>
    <x v="16"/>
    <x v="1"/>
    <m/>
    <x v="1"/>
    <x v="1"/>
    <x v="0"/>
    <x v="1"/>
    <x v="2"/>
    <x v="1"/>
    <x v="1"/>
    <x v="1"/>
    <x v="2"/>
    <x v="1"/>
    <x v="2"/>
    <x v="1"/>
    <x v="1"/>
    <x v="2"/>
    <x v="1"/>
    <x v="1"/>
    <x v="1"/>
    <x v="1"/>
    <x v="1"/>
    <x v="3"/>
    <x v="2"/>
    <x v="1"/>
    <x v="1"/>
    <x v="0"/>
    <x v="2"/>
    <x v="3"/>
    <x v="1"/>
    <x v="2"/>
    <x v="2"/>
    <x v="2"/>
    <m/>
    <m/>
    <m/>
    <m/>
    <m/>
    <m/>
  </r>
  <r>
    <x v="0"/>
    <x v="16"/>
    <x v="1"/>
    <m/>
    <x v="1"/>
    <x v="1"/>
    <x v="1"/>
    <x v="2"/>
    <x v="2"/>
    <x v="2"/>
    <x v="1"/>
    <x v="1"/>
    <x v="2"/>
    <x v="1"/>
    <x v="1"/>
    <x v="1"/>
    <x v="1"/>
    <x v="1"/>
    <x v="1"/>
    <x v="1"/>
    <x v="1"/>
    <x v="1"/>
    <x v="3"/>
    <x v="1"/>
    <x v="2"/>
    <x v="1"/>
    <x v="1"/>
    <x v="0"/>
    <x v="2"/>
    <x v="3"/>
    <x v="1"/>
    <x v="2"/>
    <x v="2"/>
    <x v="2"/>
    <m/>
    <m/>
    <m/>
    <m/>
    <m/>
    <m/>
  </r>
  <r>
    <x v="0"/>
    <x v="16"/>
    <x v="1"/>
    <m/>
    <x v="1"/>
    <x v="1"/>
    <x v="1"/>
    <x v="2"/>
    <x v="2"/>
    <x v="4"/>
    <x v="1"/>
    <x v="1"/>
    <x v="1"/>
    <x v="1"/>
    <x v="1"/>
    <x v="1"/>
    <x v="1"/>
    <x v="1"/>
    <x v="1"/>
    <x v="1"/>
    <x v="1"/>
    <x v="1"/>
    <x v="3"/>
    <x v="1"/>
    <x v="1"/>
    <x v="1"/>
    <x v="1"/>
    <x v="0"/>
    <x v="2"/>
    <x v="3"/>
    <x v="1"/>
    <x v="2"/>
    <x v="2"/>
    <x v="2"/>
    <m/>
    <m/>
    <m/>
    <m/>
    <m/>
    <m/>
  </r>
  <r>
    <x v="0"/>
    <x v="16"/>
    <x v="1"/>
    <m/>
    <x v="1"/>
    <x v="1"/>
    <x v="1"/>
    <x v="2"/>
    <x v="2"/>
    <x v="2"/>
    <x v="2"/>
    <x v="0"/>
    <x v="0"/>
    <x v="2"/>
    <x v="1"/>
    <x v="1"/>
    <x v="1"/>
    <x v="1"/>
    <x v="1"/>
    <x v="1"/>
    <x v="1"/>
    <x v="1"/>
    <x v="1"/>
    <x v="1"/>
    <x v="1"/>
    <x v="1"/>
    <x v="1"/>
    <x v="0"/>
    <x v="2"/>
    <x v="3"/>
    <x v="1"/>
    <x v="2"/>
    <x v="2"/>
    <x v="2"/>
    <m/>
    <m/>
    <m/>
    <m/>
    <m/>
    <m/>
  </r>
  <r>
    <x v="0"/>
    <x v="16"/>
    <x v="1"/>
    <m/>
    <x v="1"/>
    <x v="1"/>
    <x v="0"/>
    <x v="4"/>
    <x v="4"/>
    <x v="2"/>
    <x v="1"/>
    <x v="1"/>
    <x v="2"/>
    <x v="1"/>
    <x v="1"/>
    <x v="1"/>
    <x v="1"/>
    <x v="1"/>
    <x v="1"/>
    <x v="1"/>
    <x v="1"/>
    <x v="1"/>
    <x v="1"/>
    <x v="1"/>
    <x v="1"/>
    <x v="1"/>
    <x v="1"/>
    <x v="0"/>
    <x v="2"/>
    <x v="3"/>
    <x v="1"/>
    <x v="2"/>
    <x v="2"/>
    <x v="2"/>
    <m/>
    <m/>
    <m/>
    <m/>
    <m/>
    <m/>
  </r>
  <r>
    <x v="0"/>
    <x v="16"/>
    <x v="1"/>
    <m/>
    <x v="1"/>
    <x v="1"/>
    <x v="0"/>
    <x v="2"/>
    <x v="2"/>
    <x v="2"/>
    <x v="1"/>
    <x v="1"/>
    <x v="2"/>
    <x v="2"/>
    <x v="1"/>
    <x v="1"/>
    <x v="2"/>
    <x v="1"/>
    <x v="1"/>
    <x v="1"/>
    <x v="1"/>
    <x v="1"/>
    <x v="1"/>
    <x v="1"/>
    <x v="1"/>
    <x v="1"/>
    <x v="1"/>
    <x v="0"/>
    <x v="2"/>
    <x v="3"/>
    <x v="1"/>
    <x v="2"/>
    <x v="2"/>
    <x v="2"/>
    <m/>
    <m/>
    <m/>
    <m/>
    <m/>
    <m/>
  </r>
  <r>
    <x v="0"/>
    <x v="16"/>
    <x v="1"/>
    <m/>
    <x v="1"/>
    <x v="1"/>
    <x v="0"/>
    <x v="2"/>
    <x v="1"/>
    <x v="2"/>
    <x v="1"/>
    <x v="1"/>
    <x v="1"/>
    <x v="1"/>
    <x v="1"/>
    <x v="1"/>
    <x v="1"/>
    <x v="1"/>
    <x v="1"/>
    <x v="2"/>
    <x v="2"/>
    <x v="1"/>
    <x v="1"/>
    <x v="1"/>
    <x v="1"/>
    <x v="1"/>
    <x v="1"/>
    <x v="0"/>
    <x v="2"/>
    <x v="3"/>
    <x v="1"/>
    <x v="2"/>
    <x v="2"/>
    <x v="2"/>
    <m/>
    <m/>
    <m/>
    <m/>
    <m/>
    <m/>
  </r>
  <r>
    <x v="0"/>
    <x v="16"/>
    <x v="1"/>
    <m/>
    <x v="1"/>
    <x v="1"/>
    <x v="0"/>
    <x v="1"/>
    <x v="1"/>
    <x v="2"/>
    <x v="3"/>
    <x v="2"/>
    <x v="1"/>
    <x v="2"/>
    <x v="2"/>
    <x v="2"/>
    <x v="1"/>
    <x v="2"/>
    <x v="2"/>
    <x v="2"/>
    <x v="2"/>
    <x v="2"/>
    <x v="1"/>
    <x v="1"/>
    <x v="2"/>
    <x v="2"/>
    <x v="2"/>
    <x v="0"/>
    <x v="2"/>
    <x v="3"/>
    <x v="1"/>
    <x v="2"/>
    <x v="2"/>
    <x v="2"/>
    <m/>
    <m/>
    <m/>
    <m/>
    <m/>
    <m/>
  </r>
  <r>
    <x v="0"/>
    <x v="16"/>
    <x v="1"/>
    <m/>
    <x v="1"/>
    <x v="1"/>
    <x v="1"/>
    <x v="3"/>
    <x v="3"/>
    <x v="2"/>
    <x v="3"/>
    <x v="2"/>
    <x v="5"/>
    <x v="3"/>
    <x v="3"/>
    <x v="2"/>
    <x v="1"/>
    <x v="3"/>
    <x v="2"/>
    <x v="2"/>
    <x v="1"/>
    <x v="3"/>
    <x v="3"/>
    <x v="4"/>
    <x v="2"/>
    <x v="1"/>
    <x v="2"/>
    <x v="0"/>
    <x v="2"/>
    <x v="3"/>
    <x v="1"/>
    <x v="2"/>
    <x v="2"/>
    <x v="2"/>
    <m/>
    <m/>
    <m/>
    <m/>
    <m/>
    <m/>
  </r>
  <r>
    <x v="0"/>
    <x v="16"/>
    <x v="1"/>
    <m/>
    <x v="1"/>
    <x v="1"/>
    <x v="1"/>
    <x v="1"/>
    <x v="3"/>
    <x v="2"/>
    <x v="1"/>
    <x v="1"/>
    <x v="2"/>
    <x v="1"/>
    <x v="2"/>
    <x v="2"/>
    <x v="1"/>
    <x v="3"/>
    <x v="1"/>
    <x v="1"/>
    <x v="1"/>
    <x v="2"/>
    <x v="3"/>
    <x v="5"/>
    <x v="2"/>
    <x v="1"/>
    <x v="1"/>
    <x v="0"/>
    <x v="2"/>
    <x v="3"/>
    <x v="1"/>
    <x v="2"/>
    <x v="2"/>
    <x v="2"/>
    <m/>
    <m/>
    <m/>
    <m/>
    <m/>
    <m/>
  </r>
  <r>
    <x v="0"/>
    <x v="16"/>
    <x v="1"/>
    <m/>
    <x v="1"/>
    <x v="1"/>
    <x v="1"/>
    <x v="4"/>
    <x v="2"/>
    <x v="2"/>
    <x v="1"/>
    <x v="1"/>
    <x v="2"/>
    <x v="1"/>
    <x v="1"/>
    <x v="1"/>
    <x v="1"/>
    <x v="1"/>
    <x v="1"/>
    <x v="1"/>
    <x v="1"/>
    <x v="1"/>
    <x v="1"/>
    <x v="1"/>
    <x v="1"/>
    <x v="1"/>
    <x v="1"/>
    <x v="0"/>
    <x v="2"/>
    <x v="3"/>
    <x v="1"/>
    <x v="2"/>
    <x v="2"/>
    <x v="2"/>
    <m/>
    <m/>
    <m/>
    <m/>
    <m/>
    <m/>
  </r>
  <r>
    <x v="0"/>
    <x v="16"/>
    <x v="1"/>
    <m/>
    <x v="1"/>
    <x v="1"/>
    <x v="1"/>
    <x v="2"/>
    <x v="2"/>
    <x v="1"/>
    <x v="2"/>
    <x v="2"/>
    <x v="2"/>
    <x v="2"/>
    <x v="1"/>
    <x v="1"/>
    <x v="2"/>
    <x v="1"/>
    <x v="1"/>
    <x v="1"/>
    <x v="1"/>
    <x v="1"/>
    <x v="1"/>
    <x v="5"/>
    <x v="2"/>
    <x v="2"/>
    <x v="2"/>
    <x v="0"/>
    <x v="2"/>
    <x v="3"/>
    <x v="1"/>
    <x v="2"/>
    <x v="2"/>
    <x v="2"/>
    <m/>
    <m/>
    <m/>
    <m/>
    <m/>
    <m/>
  </r>
  <r>
    <x v="0"/>
    <x v="16"/>
    <x v="1"/>
    <m/>
    <x v="1"/>
    <x v="0"/>
    <x v="1"/>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1"/>
    <x v="0"/>
    <x v="0"/>
    <x v="3"/>
    <x v="0"/>
    <x v="0"/>
    <m/>
    <m/>
    <m/>
    <m/>
    <m/>
    <m/>
  </r>
  <r>
    <x v="0"/>
    <x v="16"/>
    <x v="1"/>
    <m/>
    <x v="1"/>
    <x v="0"/>
    <x v="1"/>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0"/>
    <x v="1"/>
    <m/>
    <m/>
    <m/>
    <m/>
    <m/>
    <m/>
  </r>
  <r>
    <x v="0"/>
    <x v="16"/>
    <x v="1"/>
    <m/>
    <x v="1"/>
    <x v="0"/>
    <x v="1"/>
    <x v="0"/>
    <x v="0"/>
    <x v="0"/>
    <x v="0"/>
    <x v="0"/>
    <x v="0"/>
    <x v="0"/>
    <x v="0"/>
    <x v="0"/>
    <x v="0"/>
    <x v="0"/>
    <x v="0"/>
    <x v="0"/>
    <x v="0"/>
    <x v="0"/>
    <x v="0"/>
    <x v="0"/>
    <x v="0"/>
    <x v="0"/>
    <x v="0"/>
    <x v="0"/>
    <x v="0"/>
    <x v="0"/>
    <x v="0"/>
    <x v="0"/>
    <x v="0"/>
    <x v="1"/>
    <m/>
    <m/>
    <m/>
    <m/>
    <m/>
    <m/>
  </r>
  <r>
    <x v="0"/>
    <x v="16"/>
    <x v="1"/>
    <m/>
    <x v="1"/>
    <x v="0"/>
    <x v="0"/>
    <x v="0"/>
    <x v="0"/>
    <x v="0"/>
    <x v="0"/>
    <x v="0"/>
    <x v="0"/>
    <x v="0"/>
    <x v="0"/>
    <x v="0"/>
    <x v="0"/>
    <x v="0"/>
    <x v="0"/>
    <x v="0"/>
    <x v="0"/>
    <x v="0"/>
    <x v="0"/>
    <x v="0"/>
    <x v="0"/>
    <x v="0"/>
    <x v="0"/>
    <x v="0"/>
    <x v="0"/>
    <x v="0"/>
    <x v="0"/>
    <x v="0"/>
    <x v="0"/>
    <x v="0"/>
    <m/>
    <m/>
    <m/>
    <m/>
    <m/>
    <m/>
  </r>
  <r>
    <x v="0"/>
    <x v="16"/>
    <x v="1"/>
    <m/>
    <x v="1"/>
    <x v="0"/>
    <x v="0"/>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0"/>
    <x v="0"/>
    <m/>
    <m/>
    <m/>
    <m/>
    <m/>
    <m/>
  </r>
  <r>
    <x v="0"/>
    <x v="16"/>
    <x v="1"/>
    <m/>
    <x v="1"/>
    <x v="0"/>
    <x v="0"/>
    <x v="0"/>
    <x v="0"/>
    <x v="0"/>
    <x v="0"/>
    <x v="0"/>
    <x v="0"/>
    <x v="0"/>
    <x v="0"/>
    <x v="0"/>
    <x v="0"/>
    <x v="0"/>
    <x v="0"/>
    <x v="0"/>
    <x v="0"/>
    <x v="0"/>
    <x v="0"/>
    <x v="0"/>
    <x v="0"/>
    <x v="0"/>
    <x v="0"/>
    <x v="0"/>
    <x v="0"/>
    <x v="0"/>
    <x v="0"/>
    <x v="0"/>
    <x v="0"/>
    <x v="0"/>
    <m/>
    <m/>
    <m/>
    <m/>
    <m/>
    <m/>
  </r>
  <r>
    <x v="0"/>
    <x v="16"/>
    <x v="1"/>
    <m/>
    <x v="1"/>
    <x v="0"/>
    <x v="0"/>
    <x v="0"/>
    <x v="0"/>
    <x v="0"/>
    <x v="0"/>
    <x v="0"/>
    <x v="0"/>
    <x v="0"/>
    <x v="0"/>
    <x v="0"/>
    <x v="0"/>
    <x v="0"/>
    <x v="0"/>
    <x v="0"/>
    <x v="0"/>
    <x v="0"/>
    <x v="0"/>
    <x v="0"/>
    <x v="0"/>
    <x v="0"/>
    <x v="0"/>
    <x v="0"/>
    <x v="0"/>
    <x v="0"/>
    <x v="0"/>
    <x v="0"/>
    <x v="1"/>
    <x v="0"/>
    <m/>
    <m/>
    <m/>
    <m/>
    <m/>
    <m/>
  </r>
  <r>
    <x v="0"/>
    <x v="16"/>
    <x v="1"/>
    <m/>
    <x v="1"/>
    <x v="0"/>
    <x v="0"/>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1"/>
    <x v="0"/>
    <m/>
    <m/>
    <m/>
    <m/>
    <m/>
    <m/>
  </r>
  <r>
    <x v="0"/>
    <x v="16"/>
    <x v="1"/>
    <m/>
    <x v="1"/>
    <x v="0"/>
    <x v="0"/>
    <x v="0"/>
    <x v="0"/>
    <x v="0"/>
    <x v="0"/>
    <x v="0"/>
    <x v="0"/>
    <x v="0"/>
    <x v="0"/>
    <x v="0"/>
    <x v="0"/>
    <x v="0"/>
    <x v="0"/>
    <x v="0"/>
    <x v="0"/>
    <x v="0"/>
    <x v="0"/>
    <x v="0"/>
    <x v="0"/>
    <x v="0"/>
    <x v="0"/>
    <x v="0"/>
    <x v="0"/>
    <x v="0"/>
    <x v="3"/>
    <x v="3"/>
    <x v="0"/>
    <x v="0"/>
    <m/>
    <m/>
    <m/>
    <m/>
    <m/>
    <m/>
  </r>
  <r>
    <x v="0"/>
    <x v="17"/>
    <x v="1"/>
    <m/>
    <x v="1"/>
    <x v="1"/>
    <x v="0"/>
    <x v="1"/>
    <x v="3"/>
    <x v="2"/>
    <x v="2"/>
    <x v="1"/>
    <x v="1"/>
    <x v="2"/>
    <x v="2"/>
    <x v="2"/>
    <x v="5"/>
    <x v="2"/>
    <x v="1"/>
    <x v="1"/>
    <x v="1"/>
    <x v="1"/>
    <x v="1"/>
    <x v="5"/>
    <x v="2"/>
    <x v="2"/>
    <x v="2"/>
    <x v="0"/>
    <x v="2"/>
    <x v="3"/>
    <x v="1"/>
    <x v="2"/>
    <x v="2"/>
    <x v="2"/>
    <m/>
    <m/>
    <m/>
    <m/>
    <m/>
    <m/>
  </r>
  <r>
    <x v="0"/>
    <x v="17"/>
    <x v="1"/>
    <m/>
    <x v="1"/>
    <x v="1"/>
    <x v="0"/>
    <x v="1"/>
    <x v="1"/>
    <x v="5"/>
    <x v="2"/>
    <x v="2"/>
    <x v="1"/>
    <x v="2"/>
    <x v="2"/>
    <x v="2"/>
    <x v="5"/>
    <x v="2"/>
    <x v="3"/>
    <x v="3"/>
    <x v="2"/>
    <x v="2"/>
    <x v="1"/>
    <x v="5"/>
    <x v="1"/>
    <x v="3"/>
    <x v="3"/>
    <x v="0"/>
    <x v="2"/>
    <x v="3"/>
    <x v="1"/>
    <x v="2"/>
    <x v="2"/>
    <x v="2"/>
    <m/>
    <m/>
    <m/>
    <m/>
    <m/>
    <m/>
  </r>
  <r>
    <x v="0"/>
    <x v="17"/>
    <x v="1"/>
    <m/>
    <x v="1"/>
    <x v="1"/>
    <x v="0"/>
    <x v="1"/>
    <x v="1"/>
    <x v="1"/>
    <x v="2"/>
    <x v="2"/>
    <x v="2"/>
    <x v="1"/>
    <x v="1"/>
    <x v="1"/>
    <x v="1"/>
    <x v="2"/>
    <x v="1"/>
    <x v="1"/>
    <x v="1"/>
    <x v="1"/>
    <x v="1"/>
    <x v="3"/>
    <x v="2"/>
    <x v="1"/>
    <x v="1"/>
    <x v="0"/>
    <x v="2"/>
    <x v="3"/>
    <x v="1"/>
    <x v="2"/>
    <x v="2"/>
    <x v="2"/>
    <m/>
    <m/>
    <m/>
    <m/>
    <m/>
    <m/>
  </r>
  <r>
    <x v="0"/>
    <x v="17"/>
    <x v="1"/>
    <m/>
    <x v="1"/>
    <x v="1"/>
    <x v="1"/>
    <x v="1"/>
    <x v="2"/>
    <x v="2"/>
    <x v="1"/>
    <x v="1"/>
    <x v="2"/>
    <x v="2"/>
    <x v="2"/>
    <x v="2"/>
    <x v="2"/>
    <x v="2"/>
    <x v="1"/>
    <x v="1"/>
    <x v="1"/>
    <x v="1"/>
    <x v="1"/>
    <x v="4"/>
    <x v="2"/>
    <x v="1"/>
    <x v="1"/>
    <x v="0"/>
    <x v="2"/>
    <x v="3"/>
    <x v="1"/>
    <x v="2"/>
    <x v="2"/>
    <x v="2"/>
    <m/>
    <m/>
    <m/>
    <m/>
    <m/>
    <m/>
  </r>
  <r>
    <x v="0"/>
    <x v="17"/>
    <x v="1"/>
    <m/>
    <x v="1"/>
    <x v="1"/>
    <x v="0"/>
    <x v="2"/>
    <x v="2"/>
    <x v="4"/>
    <x v="1"/>
    <x v="1"/>
    <x v="2"/>
    <x v="1"/>
    <x v="1"/>
    <x v="1"/>
    <x v="1"/>
    <x v="1"/>
    <x v="1"/>
    <x v="1"/>
    <x v="1"/>
    <x v="1"/>
    <x v="1"/>
    <x v="5"/>
    <x v="4"/>
    <x v="1"/>
    <x v="1"/>
    <x v="0"/>
    <x v="2"/>
    <x v="3"/>
    <x v="1"/>
    <x v="2"/>
    <x v="2"/>
    <x v="2"/>
    <m/>
    <m/>
    <m/>
    <m/>
    <m/>
    <m/>
  </r>
  <r>
    <x v="0"/>
    <x v="17"/>
    <x v="1"/>
    <m/>
    <x v="1"/>
    <x v="1"/>
    <x v="0"/>
    <x v="2"/>
    <x v="2"/>
    <x v="2"/>
    <x v="1"/>
    <x v="1"/>
    <x v="1"/>
    <x v="1"/>
    <x v="1"/>
    <x v="1"/>
    <x v="1"/>
    <x v="1"/>
    <x v="1"/>
    <x v="1"/>
    <x v="1"/>
    <x v="1"/>
    <x v="1"/>
    <x v="3"/>
    <x v="2"/>
    <x v="1"/>
    <x v="1"/>
    <x v="0"/>
    <x v="2"/>
    <x v="3"/>
    <x v="1"/>
    <x v="2"/>
    <x v="2"/>
    <x v="2"/>
    <m/>
    <m/>
    <m/>
    <m/>
    <m/>
    <m/>
  </r>
  <r>
    <x v="0"/>
    <x v="17"/>
    <x v="1"/>
    <m/>
    <x v="1"/>
    <x v="1"/>
    <x v="1"/>
    <x v="1"/>
    <x v="1"/>
    <x v="2"/>
    <x v="1"/>
    <x v="1"/>
    <x v="2"/>
    <x v="1"/>
    <x v="1"/>
    <x v="1"/>
    <x v="1"/>
    <x v="1"/>
    <x v="1"/>
    <x v="1"/>
    <x v="1"/>
    <x v="1"/>
    <x v="1"/>
    <x v="3"/>
    <x v="2"/>
    <x v="1"/>
    <x v="1"/>
    <x v="0"/>
    <x v="2"/>
    <x v="3"/>
    <x v="1"/>
    <x v="2"/>
    <x v="2"/>
    <x v="2"/>
    <m/>
    <m/>
    <m/>
    <m/>
    <m/>
    <m/>
  </r>
  <r>
    <x v="0"/>
    <x v="17"/>
    <x v="1"/>
    <m/>
    <x v="1"/>
    <x v="1"/>
    <x v="1"/>
    <x v="2"/>
    <x v="2"/>
    <x v="2"/>
    <x v="1"/>
    <x v="1"/>
    <x v="1"/>
    <x v="1"/>
    <x v="1"/>
    <x v="1"/>
    <x v="1"/>
    <x v="1"/>
    <x v="1"/>
    <x v="1"/>
    <x v="1"/>
    <x v="1"/>
    <x v="1"/>
    <x v="3"/>
    <x v="1"/>
    <x v="1"/>
    <x v="1"/>
    <x v="0"/>
    <x v="2"/>
    <x v="3"/>
    <x v="1"/>
    <x v="2"/>
    <x v="2"/>
    <x v="2"/>
    <m/>
    <m/>
    <m/>
    <m/>
    <m/>
    <m/>
  </r>
  <r>
    <x v="0"/>
    <x v="17"/>
    <x v="1"/>
    <m/>
    <x v="1"/>
    <x v="1"/>
    <x v="0"/>
    <x v="1"/>
    <x v="3"/>
    <x v="2"/>
    <x v="1"/>
    <x v="1"/>
    <x v="2"/>
    <x v="1"/>
    <x v="1"/>
    <x v="2"/>
    <x v="1"/>
    <x v="3"/>
    <x v="3"/>
    <x v="1"/>
    <x v="1"/>
    <x v="2"/>
    <x v="3"/>
    <x v="5"/>
    <x v="2"/>
    <x v="2"/>
    <x v="2"/>
    <x v="0"/>
    <x v="2"/>
    <x v="3"/>
    <x v="1"/>
    <x v="2"/>
    <x v="2"/>
    <x v="2"/>
    <m/>
    <m/>
    <m/>
    <m/>
    <m/>
    <m/>
  </r>
  <r>
    <x v="0"/>
    <x v="17"/>
    <x v="1"/>
    <m/>
    <x v="1"/>
    <x v="1"/>
    <x v="0"/>
    <x v="2"/>
    <x v="1"/>
    <x v="3"/>
    <x v="1"/>
    <x v="1"/>
    <x v="2"/>
    <x v="1"/>
    <x v="1"/>
    <x v="1"/>
    <x v="2"/>
    <x v="2"/>
    <x v="1"/>
    <x v="1"/>
    <x v="2"/>
    <x v="1"/>
    <x v="1"/>
    <x v="3"/>
    <x v="1"/>
    <x v="1"/>
    <x v="1"/>
    <x v="0"/>
    <x v="2"/>
    <x v="3"/>
    <x v="1"/>
    <x v="2"/>
    <x v="2"/>
    <x v="2"/>
    <m/>
    <m/>
    <m/>
    <m/>
    <m/>
    <m/>
  </r>
  <r>
    <x v="0"/>
    <x v="17"/>
    <x v="1"/>
    <m/>
    <x v="1"/>
    <x v="1"/>
    <x v="3"/>
    <x v="1"/>
    <x v="1"/>
    <x v="4"/>
    <x v="3"/>
    <x v="3"/>
    <x v="3"/>
    <x v="2"/>
    <x v="1"/>
    <x v="1"/>
    <x v="1"/>
    <x v="3"/>
    <x v="3"/>
    <x v="3"/>
    <x v="1"/>
    <x v="3"/>
    <x v="3"/>
    <x v="3"/>
    <x v="1"/>
    <x v="2"/>
    <x v="2"/>
    <x v="0"/>
    <x v="2"/>
    <x v="3"/>
    <x v="1"/>
    <x v="2"/>
    <x v="2"/>
    <x v="2"/>
    <m/>
    <m/>
    <m/>
    <m/>
    <m/>
    <m/>
  </r>
  <r>
    <x v="0"/>
    <x v="17"/>
    <x v="1"/>
    <m/>
    <x v="1"/>
    <x v="1"/>
    <x v="0"/>
    <x v="1"/>
    <x v="2"/>
    <x v="4"/>
    <x v="1"/>
    <x v="1"/>
    <x v="2"/>
    <x v="1"/>
    <x v="1"/>
    <x v="1"/>
    <x v="1"/>
    <x v="1"/>
    <x v="1"/>
    <x v="3"/>
    <x v="1"/>
    <x v="1"/>
    <x v="1"/>
    <x v="5"/>
    <x v="4"/>
    <x v="1"/>
    <x v="1"/>
    <x v="0"/>
    <x v="2"/>
    <x v="3"/>
    <x v="1"/>
    <x v="2"/>
    <x v="2"/>
    <x v="2"/>
    <m/>
    <m/>
    <m/>
    <m/>
    <m/>
    <m/>
  </r>
  <r>
    <x v="0"/>
    <x v="17"/>
    <x v="1"/>
    <m/>
    <x v="1"/>
    <x v="1"/>
    <x v="1"/>
    <x v="2"/>
    <x v="2"/>
    <x v="4"/>
    <x v="2"/>
    <x v="1"/>
    <x v="1"/>
    <x v="1"/>
    <x v="1"/>
    <x v="1"/>
    <x v="1"/>
    <x v="1"/>
    <x v="1"/>
    <x v="1"/>
    <x v="1"/>
    <x v="1"/>
    <x v="1"/>
    <x v="5"/>
    <x v="4"/>
    <x v="1"/>
    <x v="1"/>
    <x v="0"/>
    <x v="2"/>
    <x v="3"/>
    <x v="1"/>
    <x v="2"/>
    <x v="2"/>
    <x v="2"/>
    <m/>
    <m/>
    <m/>
    <m/>
    <m/>
    <m/>
  </r>
  <r>
    <x v="0"/>
    <x v="17"/>
    <x v="1"/>
    <m/>
    <x v="1"/>
    <x v="1"/>
    <x v="1"/>
    <x v="2"/>
    <x v="2"/>
    <x v="2"/>
    <x v="1"/>
    <x v="1"/>
    <x v="3"/>
    <x v="2"/>
    <x v="1"/>
    <x v="2"/>
    <x v="1"/>
    <x v="2"/>
    <x v="1"/>
    <x v="1"/>
    <x v="1"/>
    <x v="1"/>
    <x v="3"/>
    <x v="5"/>
    <x v="2"/>
    <x v="1"/>
    <x v="1"/>
    <x v="0"/>
    <x v="2"/>
    <x v="3"/>
    <x v="1"/>
    <x v="2"/>
    <x v="2"/>
    <x v="2"/>
    <m/>
    <m/>
    <m/>
    <m/>
    <m/>
    <m/>
  </r>
  <r>
    <x v="0"/>
    <x v="17"/>
    <x v="1"/>
    <m/>
    <x v="1"/>
    <x v="1"/>
    <x v="0"/>
    <x v="1"/>
    <x v="1"/>
    <x v="2"/>
    <x v="1"/>
    <x v="1"/>
    <x v="2"/>
    <x v="2"/>
    <x v="1"/>
    <x v="1"/>
    <x v="1"/>
    <x v="1"/>
    <x v="1"/>
    <x v="3"/>
    <x v="1"/>
    <x v="3"/>
    <x v="3"/>
    <x v="3"/>
    <x v="2"/>
    <x v="1"/>
    <x v="1"/>
    <x v="0"/>
    <x v="2"/>
    <x v="3"/>
    <x v="1"/>
    <x v="2"/>
    <x v="2"/>
    <x v="2"/>
    <m/>
    <m/>
    <m/>
    <m/>
    <m/>
    <m/>
  </r>
  <r>
    <x v="0"/>
    <x v="17"/>
    <x v="1"/>
    <m/>
    <x v="1"/>
    <x v="1"/>
    <x v="0"/>
    <x v="2"/>
    <x v="1"/>
    <x v="2"/>
    <x v="1"/>
    <x v="1"/>
    <x v="2"/>
    <x v="1"/>
    <x v="1"/>
    <x v="1"/>
    <x v="1"/>
    <x v="1"/>
    <x v="1"/>
    <x v="1"/>
    <x v="1"/>
    <x v="1"/>
    <x v="1"/>
    <x v="1"/>
    <x v="1"/>
    <x v="1"/>
    <x v="1"/>
    <x v="0"/>
    <x v="2"/>
    <x v="3"/>
    <x v="1"/>
    <x v="2"/>
    <x v="2"/>
    <x v="2"/>
    <m/>
    <m/>
    <m/>
    <m/>
    <m/>
    <m/>
  </r>
  <r>
    <x v="0"/>
    <x v="17"/>
    <x v="1"/>
    <m/>
    <x v="1"/>
    <x v="1"/>
    <x v="1"/>
    <x v="2"/>
    <x v="2"/>
    <x v="2"/>
    <x v="1"/>
    <x v="1"/>
    <x v="1"/>
    <x v="4"/>
    <x v="2"/>
    <x v="1"/>
    <x v="1"/>
    <x v="1"/>
    <x v="1"/>
    <x v="1"/>
    <x v="1"/>
    <x v="1"/>
    <x v="1"/>
    <x v="5"/>
    <x v="4"/>
    <x v="2"/>
    <x v="2"/>
    <x v="0"/>
    <x v="2"/>
    <x v="3"/>
    <x v="1"/>
    <x v="2"/>
    <x v="2"/>
    <x v="2"/>
    <m/>
    <m/>
    <m/>
    <m/>
    <m/>
    <m/>
  </r>
  <r>
    <x v="0"/>
    <x v="17"/>
    <x v="1"/>
    <m/>
    <x v="1"/>
    <x v="1"/>
    <x v="0"/>
    <x v="1"/>
    <x v="3"/>
    <x v="2"/>
    <x v="3"/>
    <x v="1"/>
    <x v="4"/>
    <x v="3"/>
    <x v="1"/>
    <x v="2"/>
    <x v="2"/>
    <x v="2"/>
    <x v="3"/>
    <x v="3"/>
    <x v="1"/>
    <x v="2"/>
    <x v="1"/>
    <x v="5"/>
    <x v="4"/>
    <x v="2"/>
    <x v="2"/>
    <x v="0"/>
    <x v="2"/>
    <x v="3"/>
    <x v="1"/>
    <x v="2"/>
    <x v="2"/>
    <x v="2"/>
    <m/>
    <m/>
    <m/>
    <m/>
    <m/>
    <m/>
  </r>
  <r>
    <x v="0"/>
    <x v="17"/>
    <x v="1"/>
    <m/>
    <x v="1"/>
    <x v="1"/>
    <x v="0"/>
    <x v="1"/>
    <x v="3"/>
    <x v="1"/>
    <x v="2"/>
    <x v="2"/>
    <x v="2"/>
    <x v="2"/>
    <x v="1"/>
    <x v="2"/>
    <x v="2"/>
    <x v="2"/>
    <x v="2"/>
    <x v="1"/>
    <x v="2"/>
    <x v="1"/>
    <x v="1"/>
    <x v="5"/>
    <x v="2"/>
    <x v="2"/>
    <x v="1"/>
    <x v="0"/>
    <x v="2"/>
    <x v="3"/>
    <x v="1"/>
    <x v="2"/>
    <x v="2"/>
    <x v="2"/>
    <m/>
    <m/>
    <m/>
    <m/>
    <m/>
    <m/>
  </r>
  <r>
    <x v="0"/>
    <x v="17"/>
    <x v="1"/>
    <m/>
    <x v="1"/>
    <x v="0"/>
    <x v="0"/>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1"/>
    <m/>
    <m/>
    <m/>
    <m/>
    <m/>
    <m/>
  </r>
  <r>
    <x v="0"/>
    <x v="17"/>
    <x v="1"/>
    <m/>
    <x v="1"/>
    <x v="0"/>
    <x v="1"/>
    <x v="0"/>
    <x v="0"/>
    <x v="0"/>
    <x v="0"/>
    <x v="0"/>
    <x v="0"/>
    <x v="0"/>
    <x v="0"/>
    <x v="0"/>
    <x v="0"/>
    <x v="0"/>
    <x v="0"/>
    <x v="0"/>
    <x v="0"/>
    <x v="0"/>
    <x v="0"/>
    <x v="0"/>
    <x v="0"/>
    <x v="0"/>
    <x v="0"/>
    <x v="0"/>
    <x v="0"/>
    <x v="0"/>
    <x v="0"/>
    <x v="0"/>
    <x v="1"/>
    <x v="3"/>
    <m/>
    <m/>
    <m/>
    <m/>
    <m/>
    <m/>
  </r>
  <r>
    <x v="0"/>
    <x v="17"/>
    <x v="1"/>
    <m/>
    <x v="1"/>
    <x v="0"/>
    <x v="0"/>
    <x v="0"/>
    <x v="0"/>
    <x v="0"/>
    <x v="0"/>
    <x v="0"/>
    <x v="0"/>
    <x v="0"/>
    <x v="0"/>
    <x v="0"/>
    <x v="0"/>
    <x v="0"/>
    <x v="0"/>
    <x v="0"/>
    <x v="0"/>
    <x v="0"/>
    <x v="0"/>
    <x v="0"/>
    <x v="0"/>
    <x v="0"/>
    <x v="0"/>
    <x v="0"/>
    <x v="1"/>
    <x v="0"/>
    <x v="0"/>
    <x v="0"/>
    <x v="0"/>
    <x v="0"/>
    <m/>
    <m/>
    <m/>
    <m/>
    <m/>
    <m/>
  </r>
  <r>
    <x v="0"/>
    <x v="17"/>
    <x v="1"/>
    <m/>
    <x v="1"/>
    <x v="0"/>
    <x v="1"/>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0"/>
    <m/>
    <m/>
    <m/>
    <m/>
    <m/>
    <m/>
  </r>
  <r>
    <x v="0"/>
    <x v="17"/>
    <x v="1"/>
    <m/>
    <x v="1"/>
    <x v="0"/>
    <x v="1"/>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1"/>
    <m/>
    <m/>
    <m/>
    <m/>
    <m/>
    <m/>
  </r>
  <r>
    <x v="0"/>
    <x v="17"/>
    <x v="1"/>
    <m/>
    <x v="1"/>
    <x v="0"/>
    <x v="0"/>
    <x v="0"/>
    <x v="0"/>
    <x v="0"/>
    <x v="0"/>
    <x v="0"/>
    <x v="0"/>
    <x v="0"/>
    <x v="0"/>
    <x v="0"/>
    <x v="0"/>
    <x v="0"/>
    <x v="0"/>
    <x v="0"/>
    <x v="0"/>
    <x v="0"/>
    <x v="0"/>
    <x v="0"/>
    <x v="0"/>
    <x v="0"/>
    <x v="0"/>
    <x v="0"/>
    <x v="1"/>
    <x v="0"/>
    <x v="0"/>
    <x v="0"/>
    <x v="1"/>
    <x v="0"/>
    <m/>
    <m/>
    <m/>
    <m/>
    <m/>
    <m/>
  </r>
  <r>
    <x v="0"/>
    <x v="17"/>
    <x v="1"/>
    <m/>
    <x v="1"/>
    <x v="0"/>
    <x v="1"/>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0"/>
    <m/>
    <m/>
    <m/>
    <m/>
    <m/>
    <m/>
  </r>
  <r>
    <x v="0"/>
    <x v="18"/>
    <x v="1"/>
    <m/>
    <x v="1"/>
    <x v="1"/>
    <x v="0"/>
    <x v="2"/>
    <x v="1"/>
    <x v="2"/>
    <x v="1"/>
    <x v="1"/>
    <x v="2"/>
    <x v="1"/>
    <x v="1"/>
    <x v="1"/>
    <x v="1"/>
    <x v="1"/>
    <x v="1"/>
    <x v="1"/>
    <x v="1"/>
    <x v="1"/>
    <x v="1"/>
    <x v="1"/>
    <x v="1"/>
    <x v="1"/>
    <x v="1"/>
    <x v="0"/>
    <x v="2"/>
    <x v="3"/>
    <x v="1"/>
    <x v="2"/>
    <x v="2"/>
    <x v="2"/>
    <m/>
    <m/>
    <m/>
    <m/>
    <m/>
    <m/>
  </r>
  <r>
    <x v="0"/>
    <x v="18"/>
    <x v="1"/>
    <m/>
    <x v="1"/>
    <x v="1"/>
    <x v="0"/>
    <x v="2"/>
    <x v="2"/>
    <x v="2"/>
    <x v="2"/>
    <x v="1"/>
    <x v="1"/>
    <x v="2"/>
    <x v="2"/>
    <x v="1"/>
    <x v="1"/>
    <x v="2"/>
    <x v="2"/>
    <x v="1"/>
    <x v="2"/>
    <x v="2"/>
    <x v="2"/>
    <x v="3"/>
    <x v="2"/>
    <x v="1"/>
    <x v="1"/>
    <x v="0"/>
    <x v="2"/>
    <x v="3"/>
    <x v="1"/>
    <x v="2"/>
    <x v="2"/>
    <x v="2"/>
    <m/>
    <m/>
    <m/>
    <m/>
    <m/>
    <m/>
  </r>
  <r>
    <x v="0"/>
    <x v="18"/>
    <x v="1"/>
    <m/>
    <x v="1"/>
    <x v="1"/>
    <x v="0"/>
    <x v="1"/>
    <x v="3"/>
    <x v="2"/>
    <x v="1"/>
    <x v="1"/>
    <x v="1"/>
    <x v="2"/>
    <x v="2"/>
    <x v="1"/>
    <x v="1"/>
    <x v="2"/>
    <x v="1"/>
    <x v="1"/>
    <x v="1"/>
    <x v="2"/>
    <x v="1"/>
    <x v="3"/>
    <x v="3"/>
    <x v="1"/>
    <x v="1"/>
    <x v="0"/>
    <x v="2"/>
    <x v="3"/>
    <x v="1"/>
    <x v="2"/>
    <x v="2"/>
    <x v="2"/>
    <m/>
    <m/>
    <m/>
    <m/>
    <m/>
    <m/>
  </r>
  <r>
    <x v="0"/>
    <x v="18"/>
    <x v="1"/>
    <m/>
    <x v="1"/>
    <x v="1"/>
    <x v="1"/>
    <x v="2"/>
    <x v="2"/>
    <x v="2"/>
    <x v="1"/>
    <x v="1"/>
    <x v="1"/>
    <x v="1"/>
    <x v="1"/>
    <x v="2"/>
    <x v="1"/>
    <x v="2"/>
    <x v="1"/>
    <x v="1"/>
    <x v="2"/>
    <x v="1"/>
    <x v="3"/>
    <x v="3"/>
    <x v="4"/>
    <x v="1"/>
    <x v="1"/>
    <x v="0"/>
    <x v="2"/>
    <x v="3"/>
    <x v="1"/>
    <x v="2"/>
    <x v="2"/>
    <x v="2"/>
    <m/>
    <m/>
    <m/>
    <m/>
    <m/>
    <m/>
  </r>
  <r>
    <x v="0"/>
    <x v="18"/>
    <x v="1"/>
    <m/>
    <x v="1"/>
    <x v="1"/>
    <x v="1"/>
    <x v="1"/>
    <x v="1"/>
    <x v="4"/>
    <x v="2"/>
    <x v="2"/>
    <x v="1"/>
    <x v="1"/>
    <x v="1"/>
    <x v="1"/>
    <x v="1"/>
    <x v="1"/>
    <x v="1"/>
    <x v="2"/>
    <x v="1"/>
    <x v="1"/>
    <x v="1"/>
    <x v="3"/>
    <x v="3"/>
    <x v="1"/>
    <x v="1"/>
    <x v="0"/>
    <x v="2"/>
    <x v="3"/>
    <x v="1"/>
    <x v="2"/>
    <x v="2"/>
    <x v="2"/>
    <m/>
    <m/>
    <m/>
    <m/>
    <m/>
    <m/>
  </r>
  <r>
    <x v="0"/>
    <x v="18"/>
    <x v="1"/>
    <m/>
    <x v="1"/>
    <x v="1"/>
    <x v="1"/>
    <x v="2"/>
    <x v="2"/>
    <x v="2"/>
    <x v="1"/>
    <x v="1"/>
    <x v="1"/>
    <x v="1"/>
    <x v="1"/>
    <x v="1"/>
    <x v="1"/>
    <x v="1"/>
    <x v="1"/>
    <x v="1"/>
    <x v="1"/>
    <x v="1"/>
    <x v="1"/>
    <x v="3"/>
    <x v="1"/>
    <x v="1"/>
    <x v="1"/>
    <x v="0"/>
    <x v="2"/>
    <x v="3"/>
    <x v="1"/>
    <x v="2"/>
    <x v="2"/>
    <x v="2"/>
    <m/>
    <m/>
    <m/>
    <m/>
    <m/>
    <m/>
  </r>
  <r>
    <x v="0"/>
    <x v="18"/>
    <x v="1"/>
    <m/>
    <x v="1"/>
    <x v="1"/>
    <x v="0"/>
    <x v="1"/>
    <x v="1"/>
    <x v="4"/>
    <x v="1"/>
    <x v="2"/>
    <x v="2"/>
    <x v="1"/>
    <x v="1"/>
    <x v="1"/>
    <x v="1"/>
    <x v="1"/>
    <x v="1"/>
    <x v="0"/>
    <x v="1"/>
    <x v="1"/>
    <x v="1"/>
    <x v="3"/>
    <x v="4"/>
    <x v="1"/>
    <x v="2"/>
    <x v="0"/>
    <x v="2"/>
    <x v="3"/>
    <x v="1"/>
    <x v="2"/>
    <x v="2"/>
    <x v="2"/>
    <m/>
    <m/>
    <m/>
    <m/>
    <m/>
    <m/>
  </r>
  <r>
    <x v="0"/>
    <x v="18"/>
    <x v="1"/>
    <m/>
    <x v="1"/>
    <x v="1"/>
    <x v="0"/>
    <x v="2"/>
    <x v="2"/>
    <x v="2"/>
    <x v="1"/>
    <x v="1"/>
    <x v="2"/>
    <x v="1"/>
    <x v="1"/>
    <x v="1"/>
    <x v="1"/>
    <x v="1"/>
    <x v="1"/>
    <x v="1"/>
    <x v="1"/>
    <x v="1"/>
    <x v="1"/>
    <x v="1"/>
    <x v="4"/>
    <x v="1"/>
    <x v="1"/>
    <x v="0"/>
    <x v="2"/>
    <x v="3"/>
    <x v="1"/>
    <x v="2"/>
    <x v="2"/>
    <x v="2"/>
    <m/>
    <m/>
    <m/>
    <m/>
    <m/>
    <m/>
  </r>
  <r>
    <x v="0"/>
    <x v="18"/>
    <x v="1"/>
    <m/>
    <x v="1"/>
    <x v="1"/>
    <x v="0"/>
    <x v="2"/>
    <x v="1"/>
    <x v="1"/>
    <x v="2"/>
    <x v="2"/>
    <x v="2"/>
    <x v="2"/>
    <x v="2"/>
    <x v="2"/>
    <x v="2"/>
    <x v="2"/>
    <x v="2"/>
    <x v="2"/>
    <x v="2"/>
    <x v="2"/>
    <x v="1"/>
    <x v="2"/>
    <x v="2"/>
    <x v="2"/>
    <x v="2"/>
    <x v="0"/>
    <x v="2"/>
    <x v="3"/>
    <x v="1"/>
    <x v="2"/>
    <x v="2"/>
    <x v="2"/>
    <m/>
    <m/>
    <m/>
    <m/>
    <m/>
    <m/>
  </r>
  <r>
    <x v="0"/>
    <x v="18"/>
    <x v="1"/>
    <m/>
    <x v="1"/>
    <x v="1"/>
    <x v="1"/>
    <x v="2"/>
    <x v="2"/>
    <x v="2"/>
    <x v="1"/>
    <x v="1"/>
    <x v="2"/>
    <x v="1"/>
    <x v="1"/>
    <x v="1"/>
    <x v="1"/>
    <x v="1"/>
    <x v="1"/>
    <x v="1"/>
    <x v="1"/>
    <x v="1"/>
    <x v="1"/>
    <x v="1"/>
    <x v="2"/>
    <x v="1"/>
    <x v="1"/>
    <x v="0"/>
    <x v="2"/>
    <x v="3"/>
    <x v="1"/>
    <x v="2"/>
    <x v="2"/>
    <x v="2"/>
    <m/>
    <m/>
    <m/>
    <m/>
    <m/>
    <m/>
  </r>
  <r>
    <x v="0"/>
    <x v="18"/>
    <x v="1"/>
    <m/>
    <x v="1"/>
    <x v="1"/>
    <x v="0"/>
    <x v="2"/>
    <x v="2"/>
    <x v="2"/>
    <x v="1"/>
    <x v="1"/>
    <x v="2"/>
    <x v="1"/>
    <x v="1"/>
    <x v="1"/>
    <x v="1"/>
    <x v="1"/>
    <x v="1"/>
    <x v="1"/>
    <x v="2"/>
    <x v="1"/>
    <x v="1"/>
    <x v="3"/>
    <x v="2"/>
    <x v="1"/>
    <x v="1"/>
    <x v="0"/>
    <x v="2"/>
    <x v="3"/>
    <x v="1"/>
    <x v="2"/>
    <x v="2"/>
    <x v="2"/>
    <m/>
    <m/>
    <m/>
    <m/>
    <m/>
    <m/>
  </r>
  <r>
    <x v="0"/>
    <x v="18"/>
    <x v="1"/>
    <m/>
    <x v="1"/>
    <x v="1"/>
    <x v="0"/>
    <x v="1"/>
    <x v="1"/>
    <x v="2"/>
    <x v="2"/>
    <x v="2"/>
    <x v="1"/>
    <x v="1"/>
    <x v="2"/>
    <x v="2"/>
    <x v="2"/>
    <x v="2"/>
    <x v="2"/>
    <x v="2"/>
    <x v="2"/>
    <x v="1"/>
    <x v="1"/>
    <x v="5"/>
    <x v="4"/>
    <x v="2"/>
    <x v="2"/>
    <x v="0"/>
    <x v="2"/>
    <x v="3"/>
    <x v="1"/>
    <x v="2"/>
    <x v="2"/>
    <x v="2"/>
    <m/>
    <m/>
    <m/>
    <m/>
    <m/>
    <m/>
  </r>
  <r>
    <x v="0"/>
    <x v="18"/>
    <x v="1"/>
    <m/>
    <x v="1"/>
    <x v="1"/>
    <x v="3"/>
    <x v="1"/>
    <x v="1"/>
    <x v="1"/>
    <x v="2"/>
    <x v="2"/>
    <x v="1"/>
    <x v="2"/>
    <x v="1"/>
    <x v="1"/>
    <x v="1"/>
    <x v="1"/>
    <x v="1"/>
    <x v="1"/>
    <x v="2"/>
    <x v="2"/>
    <x v="1"/>
    <x v="1"/>
    <x v="1"/>
    <x v="1"/>
    <x v="1"/>
    <x v="0"/>
    <x v="2"/>
    <x v="3"/>
    <x v="1"/>
    <x v="2"/>
    <x v="2"/>
    <x v="2"/>
    <m/>
    <m/>
    <m/>
    <m/>
    <m/>
    <m/>
  </r>
  <r>
    <x v="0"/>
    <x v="18"/>
    <x v="1"/>
    <m/>
    <x v="1"/>
    <x v="1"/>
    <x v="1"/>
    <x v="2"/>
    <x v="2"/>
    <x v="4"/>
    <x v="1"/>
    <x v="1"/>
    <x v="2"/>
    <x v="1"/>
    <x v="1"/>
    <x v="1"/>
    <x v="1"/>
    <x v="1"/>
    <x v="1"/>
    <x v="1"/>
    <x v="1"/>
    <x v="1"/>
    <x v="1"/>
    <x v="1"/>
    <x v="1"/>
    <x v="1"/>
    <x v="1"/>
    <x v="0"/>
    <x v="2"/>
    <x v="3"/>
    <x v="1"/>
    <x v="2"/>
    <x v="2"/>
    <x v="2"/>
    <m/>
    <m/>
    <m/>
    <m/>
    <m/>
    <m/>
  </r>
  <r>
    <x v="0"/>
    <x v="18"/>
    <x v="1"/>
    <m/>
    <x v="1"/>
    <x v="1"/>
    <x v="1"/>
    <x v="2"/>
    <x v="1"/>
    <x v="2"/>
    <x v="2"/>
    <x v="2"/>
    <x v="1"/>
    <x v="2"/>
    <x v="2"/>
    <x v="2"/>
    <x v="2"/>
    <x v="2"/>
    <x v="2"/>
    <x v="1"/>
    <x v="5"/>
    <x v="2"/>
    <x v="2"/>
    <x v="5"/>
    <x v="4"/>
    <x v="2"/>
    <x v="3"/>
    <x v="0"/>
    <x v="2"/>
    <x v="3"/>
    <x v="1"/>
    <x v="2"/>
    <x v="2"/>
    <x v="2"/>
    <m/>
    <m/>
    <m/>
    <m/>
    <m/>
    <m/>
  </r>
  <r>
    <x v="0"/>
    <x v="18"/>
    <x v="1"/>
    <m/>
    <x v="1"/>
    <x v="1"/>
    <x v="0"/>
    <x v="2"/>
    <x v="2"/>
    <x v="2"/>
    <x v="1"/>
    <x v="1"/>
    <x v="1"/>
    <x v="1"/>
    <x v="1"/>
    <x v="1"/>
    <x v="1"/>
    <x v="1"/>
    <x v="1"/>
    <x v="1"/>
    <x v="1"/>
    <x v="1"/>
    <x v="1"/>
    <x v="3"/>
    <x v="2"/>
    <x v="1"/>
    <x v="1"/>
    <x v="0"/>
    <x v="2"/>
    <x v="3"/>
    <x v="1"/>
    <x v="2"/>
    <x v="2"/>
    <x v="2"/>
    <m/>
    <m/>
    <m/>
    <m/>
    <m/>
    <m/>
  </r>
  <r>
    <x v="0"/>
    <x v="18"/>
    <x v="1"/>
    <m/>
    <x v="1"/>
    <x v="1"/>
    <x v="1"/>
    <x v="3"/>
    <x v="3"/>
    <x v="2"/>
    <x v="2"/>
    <x v="2"/>
    <x v="3"/>
    <x v="2"/>
    <x v="2"/>
    <x v="3"/>
    <x v="5"/>
    <x v="3"/>
    <x v="1"/>
    <x v="3"/>
    <x v="2"/>
    <x v="3"/>
    <x v="3"/>
    <x v="3"/>
    <x v="2"/>
    <x v="2"/>
    <x v="2"/>
    <x v="0"/>
    <x v="2"/>
    <x v="3"/>
    <x v="1"/>
    <x v="2"/>
    <x v="2"/>
    <x v="2"/>
    <m/>
    <m/>
    <m/>
    <m/>
    <m/>
    <m/>
  </r>
  <r>
    <x v="0"/>
    <x v="18"/>
    <x v="1"/>
    <m/>
    <x v="1"/>
    <x v="1"/>
    <x v="0"/>
    <x v="2"/>
    <x v="1"/>
    <x v="2"/>
    <x v="1"/>
    <x v="1"/>
    <x v="1"/>
    <x v="1"/>
    <x v="1"/>
    <x v="1"/>
    <x v="1"/>
    <x v="1"/>
    <x v="1"/>
    <x v="1"/>
    <x v="1"/>
    <x v="1"/>
    <x v="1"/>
    <x v="3"/>
    <x v="2"/>
    <x v="1"/>
    <x v="1"/>
    <x v="0"/>
    <x v="2"/>
    <x v="3"/>
    <x v="1"/>
    <x v="2"/>
    <x v="2"/>
    <x v="2"/>
    <m/>
    <m/>
    <m/>
    <m/>
    <m/>
    <m/>
  </r>
  <r>
    <x v="0"/>
    <x v="18"/>
    <x v="1"/>
    <m/>
    <x v="1"/>
    <x v="1"/>
    <x v="0"/>
    <x v="2"/>
    <x v="2"/>
    <x v="1"/>
    <x v="1"/>
    <x v="1"/>
    <x v="2"/>
    <x v="2"/>
    <x v="1"/>
    <x v="1"/>
    <x v="2"/>
    <x v="1"/>
    <x v="1"/>
    <x v="1"/>
    <x v="1"/>
    <x v="1"/>
    <x v="1"/>
    <x v="1"/>
    <x v="1"/>
    <x v="1"/>
    <x v="1"/>
    <x v="0"/>
    <x v="2"/>
    <x v="3"/>
    <x v="1"/>
    <x v="2"/>
    <x v="2"/>
    <x v="2"/>
    <m/>
    <m/>
    <m/>
    <m/>
    <m/>
    <m/>
  </r>
  <r>
    <x v="0"/>
    <x v="18"/>
    <x v="1"/>
    <m/>
    <x v="1"/>
    <x v="1"/>
    <x v="1"/>
    <x v="1"/>
    <x v="0"/>
    <x v="3"/>
    <x v="2"/>
    <x v="1"/>
    <x v="3"/>
    <x v="3"/>
    <x v="2"/>
    <x v="4"/>
    <x v="5"/>
    <x v="5"/>
    <x v="0"/>
    <x v="3"/>
    <x v="1"/>
    <x v="4"/>
    <x v="1"/>
    <x v="5"/>
    <x v="5"/>
    <x v="3"/>
    <x v="3"/>
    <x v="0"/>
    <x v="2"/>
    <x v="3"/>
    <x v="1"/>
    <x v="2"/>
    <x v="2"/>
    <x v="2"/>
    <m/>
    <m/>
    <m/>
    <m/>
    <m/>
    <m/>
  </r>
  <r>
    <x v="0"/>
    <x v="18"/>
    <x v="1"/>
    <m/>
    <x v="1"/>
    <x v="1"/>
    <x v="1"/>
    <x v="1"/>
    <x v="1"/>
    <x v="2"/>
    <x v="2"/>
    <x v="2"/>
    <x v="2"/>
    <x v="2"/>
    <x v="4"/>
    <x v="4"/>
    <x v="2"/>
    <x v="5"/>
    <x v="4"/>
    <x v="2"/>
    <x v="5"/>
    <x v="4"/>
    <x v="2"/>
    <x v="5"/>
    <x v="2"/>
    <x v="2"/>
    <x v="3"/>
    <x v="0"/>
    <x v="2"/>
    <x v="3"/>
    <x v="1"/>
    <x v="2"/>
    <x v="2"/>
    <x v="2"/>
    <m/>
    <m/>
    <m/>
    <m/>
    <m/>
    <m/>
  </r>
  <r>
    <x v="0"/>
    <x v="18"/>
    <x v="1"/>
    <m/>
    <x v="1"/>
    <x v="1"/>
    <x v="1"/>
    <x v="1"/>
    <x v="1"/>
    <x v="2"/>
    <x v="1"/>
    <x v="1"/>
    <x v="1"/>
    <x v="1"/>
    <x v="2"/>
    <x v="2"/>
    <x v="1"/>
    <x v="3"/>
    <x v="1"/>
    <x v="1"/>
    <x v="1"/>
    <x v="1"/>
    <x v="1"/>
    <x v="1"/>
    <x v="3"/>
    <x v="1"/>
    <x v="1"/>
    <x v="0"/>
    <x v="2"/>
    <x v="3"/>
    <x v="1"/>
    <x v="2"/>
    <x v="2"/>
    <x v="2"/>
    <m/>
    <m/>
    <m/>
    <m/>
    <m/>
    <m/>
  </r>
  <r>
    <x v="0"/>
    <x v="18"/>
    <x v="1"/>
    <m/>
    <x v="1"/>
    <x v="1"/>
    <x v="1"/>
    <x v="1"/>
    <x v="1"/>
    <x v="2"/>
    <x v="2"/>
    <x v="2"/>
    <x v="1"/>
    <x v="1"/>
    <x v="2"/>
    <x v="2"/>
    <x v="1"/>
    <x v="2"/>
    <x v="2"/>
    <x v="2"/>
    <x v="1"/>
    <x v="1"/>
    <x v="2"/>
    <x v="3"/>
    <x v="2"/>
    <x v="1"/>
    <x v="1"/>
    <x v="0"/>
    <x v="2"/>
    <x v="3"/>
    <x v="1"/>
    <x v="2"/>
    <x v="2"/>
    <x v="2"/>
    <m/>
    <m/>
    <m/>
    <m/>
    <m/>
    <m/>
  </r>
  <r>
    <x v="0"/>
    <x v="18"/>
    <x v="1"/>
    <m/>
    <x v="1"/>
    <x v="1"/>
    <x v="0"/>
    <x v="1"/>
    <x v="1"/>
    <x v="2"/>
    <x v="1"/>
    <x v="1"/>
    <x v="2"/>
    <x v="2"/>
    <x v="1"/>
    <x v="1"/>
    <x v="1"/>
    <x v="1"/>
    <x v="1"/>
    <x v="1"/>
    <x v="1"/>
    <x v="1"/>
    <x v="1"/>
    <x v="3"/>
    <x v="2"/>
    <x v="1"/>
    <x v="1"/>
    <x v="0"/>
    <x v="2"/>
    <x v="3"/>
    <x v="1"/>
    <x v="2"/>
    <x v="2"/>
    <x v="2"/>
    <m/>
    <m/>
    <m/>
    <m/>
    <m/>
    <m/>
  </r>
  <r>
    <x v="0"/>
    <x v="18"/>
    <x v="1"/>
    <m/>
    <x v="1"/>
    <x v="1"/>
    <x v="0"/>
    <x v="2"/>
    <x v="2"/>
    <x v="2"/>
    <x v="1"/>
    <x v="1"/>
    <x v="1"/>
    <x v="1"/>
    <x v="1"/>
    <x v="1"/>
    <x v="1"/>
    <x v="1"/>
    <x v="2"/>
    <x v="2"/>
    <x v="2"/>
    <x v="2"/>
    <x v="2"/>
    <x v="3"/>
    <x v="2"/>
    <x v="1"/>
    <x v="1"/>
    <x v="0"/>
    <x v="2"/>
    <x v="3"/>
    <x v="1"/>
    <x v="2"/>
    <x v="2"/>
    <x v="2"/>
    <m/>
    <m/>
    <m/>
    <m/>
    <m/>
    <m/>
  </r>
  <r>
    <x v="0"/>
    <x v="18"/>
    <x v="1"/>
    <m/>
    <x v="1"/>
    <x v="1"/>
    <x v="1"/>
    <x v="1"/>
    <x v="3"/>
    <x v="2"/>
    <x v="2"/>
    <x v="2"/>
    <x v="1"/>
    <x v="2"/>
    <x v="2"/>
    <x v="4"/>
    <x v="2"/>
    <x v="5"/>
    <x v="2"/>
    <x v="2"/>
    <x v="5"/>
    <x v="2"/>
    <x v="3"/>
    <x v="1"/>
    <x v="1"/>
    <x v="2"/>
    <x v="2"/>
    <x v="0"/>
    <x v="2"/>
    <x v="3"/>
    <x v="1"/>
    <x v="2"/>
    <x v="2"/>
    <x v="2"/>
    <m/>
    <m/>
    <m/>
    <m/>
    <m/>
    <m/>
  </r>
  <r>
    <x v="0"/>
    <x v="18"/>
    <x v="1"/>
    <m/>
    <x v="1"/>
    <x v="1"/>
    <x v="0"/>
    <x v="2"/>
    <x v="2"/>
    <x v="4"/>
    <x v="3"/>
    <x v="1"/>
    <x v="1"/>
    <x v="1"/>
    <x v="1"/>
    <x v="1"/>
    <x v="2"/>
    <x v="1"/>
    <x v="1"/>
    <x v="1"/>
    <x v="1"/>
    <x v="3"/>
    <x v="1"/>
    <x v="3"/>
    <x v="2"/>
    <x v="1"/>
    <x v="1"/>
    <x v="0"/>
    <x v="2"/>
    <x v="3"/>
    <x v="1"/>
    <x v="2"/>
    <x v="2"/>
    <x v="2"/>
    <m/>
    <m/>
    <m/>
    <m/>
    <m/>
    <m/>
  </r>
  <r>
    <x v="0"/>
    <x v="18"/>
    <x v="1"/>
    <m/>
    <x v="1"/>
    <x v="1"/>
    <x v="1"/>
    <x v="2"/>
    <x v="2"/>
    <x v="2"/>
    <x v="1"/>
    <x v="1"/>
    <x v="2"/>
    <x v="1"/>
    <x v="1"/>
    <x v="1"/>
    <x v="1"/>
    <x v="1"/>
    <x v="1"/>
    <x v="1"/>
    <x v="1"/>
    <x v="2"/>
    <x v="1"/>
    <x v="1"/>
    <x v="1"/>
    <x v="1"/>
    <x v="1"/>
    <x v="0"/>
    <x v="2"/>
    <x v="3"/>
    <x v="1"/>
    <x v="2"/>
    <x v="2"/>
    <x v="2"/>
    <m/>
    <m/>
    <m/>
    <m/>
    <m/>
    <m/>
  </r>
  <r>
    <x v="0"/>
    <x v="18"/>
    <x v="1"/>
    <m/>
    <x v="1"/>
    <x v="1"/>
    <x v="0"/>
    <x v="1"/>
    <x v="2"/>
    <x v="2"/>
    <x v="1"/>
    <x v="1"/>
    <x v="2"/>
    <x v="1"/>
    <x v="1"/>
    <x v="1"/>
    <x v="1"/>
    <x v="1"/>
    <x v="1"/>
    <x v="1"/>
    <x v="1"/>
    <x v="1"/>
    <x v="1"/>
    <x v="1"/>
    <x v="2"/>
    <x v="1"/>
    <x v="1"/>
    <x v="0"/>
    <x v="2"/>
    <x v="3"/>
    <x v="1"/>
    <x v="2"/>
    <x v="2"/>
    <x v="2"/>
    <m/>
    <m/>
    <m/>
    <m/>
    <m/>
    <m/>
  </r>
  <r>
    <x v="0"/>
    <x v="18"/>
    <x v="1"/>
    <m/>
    <x v="1"/>
    <x v="1"/>
    <x v="1"/>
    <x v="2"/>
    <x v="1"/>
    <x v="2"/>
    <x v="1"/>
    <x v="1"/>
    <x v="2"/>
    <x v="2"/>
    <x v="1"/>
    <x v="2"/>
    <x v="1"/>
    <x v="1"/>
    <x v="1"/>
    <x v="1"/>
    <x v="1"/>
    <x v="1"/>
    <x v="1"/>
    <x v="1"/>
    <x v="1"/>
    <x v="1"/>
    <x v="1"/>
    <x v="0"/>
    <x v="2"/>
    <x v="3"/>
    <x v="1"/>
    <x v="2"/>
    <x v="2"/>
    <x v="2"/>
    <m/>
    <m/>
    <m/>
    <m/>
    <m/>
    <m/>
  </r>
  <r>
    <x v="0"/>
    <x v="18"/>
    <x v="1"/>
    <m/>
    <x v="1"/>
    <x v="1"/>
    <x v="1"/>
    <x v="2"/>
    <x v="1"/>
    <x v="2"/>
    <x v="2"/>
    <x v="2"/>
    <x v="2"/>
    <x v="1"/>
    <x v="1"/>
    <x v="1"/>
    <x v="1"/>
    <x v="3"/>
    <x v="2"/>
    <x v="1"/>
    <x v="2"/>
    <x v="1"/>
    <x v="1"/>
    <x v="5"/>
    <x v="5"/>
    <x v="2"/>
    <x v="2"/>
    <x v="0"/>
    <x v="2"/>
    <x v="3"/>
    <x v="1"/>
    <x v="2"/>
    <x v="2"/>
    <x v="2"/>
    <m/>
    <m/>
    <m/>
    <m/>
    <m/>
    <m/>
  </r>
  <r>
    <x v="0"/>
    <x v="18"/>
    <x v="1"/>
    <m/>
    <x v="1"/>
    <x v="1"/>
    <x v="1"/>
    <x v="2"/>
    <x v="1"/>
    <x v="2"/>
    <x v="1"/>
    <x v="1"/>
    <x v="1"/>
    <x v="2"/>
    <x v="2"/>
    <x v="2"/>
    <x v="1"/>
    <x v="2"/>
    <x v="1"/>
    <x v="1"/>
    <x v="1"/>
    <x v="1"/>
    <x v="1"/>
    <x v="3"/>
    <x v="1"/>
    <x v="1"/>
    <x v="1"/>
    <x v="0"/>
    <x v="2"/>
    <x v="3"/>
    <x v="1"/>
    <x v="2"/>
    <x v="2"/>
    <x v="2"/>
    <m/>
    <m/>
    <m/>
    <m/>
    <m/>
    <m/>
  </r>
  <r>
    <x v="0"/>
    <x v="18"/>
    <x v="1"/>
    <m/>
    <x v="1"/>
    <x v="1"/>
    <x v="1"/>
    <x v="2"/>
    <x v="2"/>
    <x v="2"/>
    <x v="1"/>
    <x v="1"/>
    <x v="2"/>
    <x v="1"/>
    <x v="1"/>
    <x v="1"/>
    <x v="1"/>
    <x v="1"/>
    <x v="1"/>
    <x v="1"/>
    <x v="1"/>
    <x v="1"/>
    <x v="1"/>
    <x v="1"/>
    <x v="1"/>
    <x v="1"/>
    <x v="1"/>
    <x v="0"/>
    <x v="2"/>
    <x v="3"/>
    <x v="1"/>
    <x v="2"/>
    <x v="2"/>
    <x v="2"/>
    <m/>
    <m/>
    <m/>
    <m/>
    <m/>
    <m/>
  </r>
  <r>
    <x v="0"/>
    <x v="18"/>
    <x v="1"/>
    <m/>
    <x v="1"/>
    <x v="1"/>
    <x v="0"/>
    <x v="1"/>
    <x v="2"/>
    <x v="2"/>
    <x v="1"/>
    <x v="2"/>
    <x v="1"/>
    <x v="2"/>
    <x v="2"/>
    <x v="2"/>
    <x v="2"/>
    <x v="2"/>
    <x v="2"/>
    <x v="2"/>
    <x v="1"/>
    <x v="1"/>
    <x v="1"/>
    <x v="5"/>
    <x v="4"/>
    <x v="2"/>
    <x v="1"/>
    <x v="0"/>
    <x v="2"/>
    <x v="3"/>
    <x v="1"/>
    <x v="2"/>
    <x v="2"/>
    <x v="2"/>
    <m/>
    <m/>
    <m/>
    <m/>
    <m/>
    <m/>
  </r>
  <r>
    <x v="0"/>
    <x v="18"/>
    <x v="1"/>
    <m/>
    <x v="1"/>
    <x v="1"/>
    <x v="0"/>
    <x v="2"/>
    <x v="2"/>
    <x v="2"/>
    <x v="1"/>
    <x v="1"/>
    <x v="2"/>
    <x v="1"/>
    <x v="1"/>
    <x v="1"/>
    <x v="1"/>
    <x v="1"/>
    <x v="1"/>
    <x v="1"/>
    <x v="1"/>
    <x v="1"/>
    <x v="1"/>
    <x v="1"/>
    <x v="1"/>
    <x v="1"/>
    <x v="1"/>
    <x v="0"/>
    <x v="2"/>
    <x v="3"/>
    <x v="1"/>
    <x v="2"/>
    <x v="2"/>
    <x v="2"/>
    <m/>
    <m/>
    <m/>
    <m/>
    <m/>
    <m/>
  </r>
  <r>
    <x v="0"/>
    <x v="18"/>
    <x v="1"/>
    <m/>
    <x v="1"/>
    <x v="1"/>
    <x v="1"/>
    <x v="2"/>
    <x v="1"/>
    <x v="2"/>
    <x v="1"/>
    <x v="1"/>
    <x v="2"/>
    <x v="2"/>
    <x v="1"/>
    <x v="1"/>
    <x v="1"/>
    <x v="2"/>
    <x v="1"/>
    <x v="2"/>
    <x v="1"/>
    <x v="1"/>
    <x v="1"/>
    <x v="3"/>
    <x v="2"/>
    <x v="2"/>
    <x v="2"/>
    <x v="0"/>
    <x v="2"/>
    <x v="3"/>
    <x v="1"/>
    <x v="2"/>
    <x v="2"/>
    <x v="2"/>
    <m/>
    <m/>
    <m/>
    <m/>
    <m/>
    <m/>
  </r>
  <r>
    <x v="0"/>
    <x v="18"/>
    <x v="1"/>
    <m/>
    <x v="1"/>
    <x v="1"/>
    <x v="1"/>
    <x v="1"/>
    <x v="4"/>
    <x v="2"/>
    <x v="1"/>
    <x v="2"/>
    <x v="1"/>
    <x v="1"/>
    <x v="1"/>
    <x v="1"/>
    <x v="1"/>
    <x v="1"/>
    <x v="1"/>
    <x v="1"/>
    <x v="1"/>
    <x v="1"/>
    <x v="1"/>
    <x v="1"/>
    <x v="1"/>
    <x v="1"/>
    <x v="1"/>
    <x v="0"/>
    <x v="2"/>
    <x v="3"/>
    <x v="1"/>
    <x v="2"/>
    <x v="2"/>
    <x v="2"/>
    <m/>
    <m/>
    <m/>
    <m/>
    <m/>
    <m/>
  </r>
  <r>
    <x v="0"/>
    <x v="18"/>
    <x v="1"/>
    <m/>
    <x v="1"/>
    <x v="1"/>
    <x v="3"/>
    <x v="2"/>
    <x v="2"/>
    <x v="4"/>
    <x v="1"/>
    <x v="1"/>
    <x v="2"/>
    <x v="1"/>
    <x v="1"/>
    <x v="1"/>
    <x v="1"/>
    <x v="1"/>
    <x v="1"/>
    <x v="1"/>
    <x v="1"/>
    <x v="1"/>
    <x v="1"/>
    <x v="1"/>
    <x v="1"/>
    <x v="1"/>
    <x v="1"/>
    <x v="0"/>
    <x v="2"/>
    <x v="3"/>
    <x v="1"/>
    <x v="2"/>
    <x v="2"/>
    <x v="2"/>
    <m/>
    <m/>
    <m/>
    <m/>
    <m/>
    <m/>
  </r>
  <r>
    <x v="0"/>
    <x v="18"/>
    <x v="1"/>
    <m/>
    <x v="1"/>
    <x v="1"/>
    <x v="3"/>
    <x v="2"/>
    <x v="2"/>
    <x v="2"/>
    <x v="1"/>
    <x v="2"/>
    <x v="1"/>
    <x v="2"/>
    <x v="1"/>
    <x v="2"/>
    <x v="1"/>
    <x v="2"/>
    <x v="3"/>
    <x v="3"/>
    <x v="2"/>
    <x v="1"/>
    <x v="1"/>
    <x v="5"/>
    <x v="4"/>
    <x v="1"/>
    <x v="1"/>
    <x v="0"/>
    <x v="2"/>
    <x v="3"/>
    <x v="1"/>
    <x v="2"/>
    <x v="2"/>
    <x v="2"/>
    <m/>
    <m/>
    <m/>
    <m/>
    <m/>
    <m/>
  </r>
  <r>
    <x v="0"/>
    <x v="18"/>
    <x v="1"/>
    <m/>
    <x v="1"/>
    <x v="1"/>
    <x v="0"/>
    <x v="2"/>
    <x v="1"/>
    <x v="3"/>
    <x v="3"/>
    <x v="3"/>
    <x v="3"/>
    <x v="3"/>
    <x v="3"/>
    <x v="3"/>
    <x v="3"/>
    <x v="3"/>
    <x v="3"/>
    <x v="3"/>
    <x v="2"/>
    <x v="3"/>
    <x v="2"/>
    <x v="2"/>
    <x v="2"/>
    <x v="4"/>
    <x v="4"/>
    <x v="0"/>
    <x v="2"/>
    <x v="3"/>
    <x v="1"/>
    <x v="2"/>
    <x v="2"/>
    <x v="2"/>
    <m/>
    <m/>
    <m/>
    <m/>
    <m/>
    <m/>
  </r>
  <r>
    <x v="0"/>
    <x v="18"/>
    <x v="1"/>
    <m/>
    <x v="1"/>
    <x v="1"/>
    <x v="0"/>
    <x v="2"/>
    <x v="1"/>
    <x v="2"/>
    <x v="1"/>
    <x v="1"/>
    <x v="1"/>
    <x v="1"/>
    <x v="1"/>
    <x v="1"/>
    <x v="1"/>
    <x v="1"/>
    <x v="1"/>
    <x v="2"/>
    <x v="1"/>
    <x v="1"/>
    <x v="1"/>
    <x v="1"/>
    <x v="1"/>
    <x v="1"/>
    <x v="1"/>
    <x v="0"/>
    <x v="2"/>
    <x v="3"/>
    <x v="1"/>
    <x v="2"/>
    <x v="2"/>
    <x v="2"/>
    <m/>
    <m/>
    <m/>
    <m/>
    <m/>
    <m/>
  </r>
  <r>
    <x v="0"/>
    <x v="18"/>
    <x v="1"/>
    <m/>
    <x v="1"/>
    <x v="1"/>
    <x v="0"/>
    <x v="2"/>
    <x v="1"/>
    <x v="2"/>
    <x v="1"/>
    <x v="1"/>
    <x v="1"/>
    <x v="1"/>
    <x v="1"/>
    <x v="1"/>
    <x v="1"/>
    <x v="1"/>
    <x v="1"/>
    <x v="2"/>
    <x v="1"/>
    <x v="1"/>
    <x v="1"/>
    <x v="1"/>
    <x v="1"/>
    <x v="1"/>
    <x v="1"/>
    <x v="0"/>
    <x v="2"/>
    <x v="3"/>
    <x v="1"/>
    <x v="2"/>
    <x v="2"/>
    <x v="2"/>
    <m/>
    <m/>
    <m/>
    <m/>
    <m/>
    <m/>
  </r>
  <r>
    <x v="0"/>
    <x v="18"/>
    <x v="1"/>
    <m/>
    <x v="1"/>
    <x v="1"/>
    <x v="0"/>
    <x v="2"/>
    <x v="2"/>
    <x v="2"/>
    <x v="2"/>
    <x v="2"/>
    <x v="1"/>
    <x v="2"/>
    <x v="2"/>
    <x v="2"/>
    <x v="2"/>
    <x v="2"/>
    <x v="2"/>
    <x v="2"/>
    <x v="2"/>
    <x v="2"/>
    <x v="2"/>
    <x v="5"/>
    <x v="2"/>
    <x v="2"/>
    <x v="2"/>
    <x v="0"/>
    <x v="2"/>
    <x v="3"/>
    <x v="1"/>
    <x v="2"/>
    <x v="2"/>
    <x v="2"/>
    <m/>
    <m/>
    <m/>
    <m/>
    <m/>
    <m/>
  </r>
  <r>
    <x v="0"/>
    <x v="18"/>
    <x v="1"/>
    <m/>
    <x v="1"/>
    <x v="1"/>
    <x v="0"/>
    <x v="2"/>
    <x v="2"/>
    <x v="2"/>
    <x v="1"/>
    <x v="1"/>
    <x v="2"/>
    <x v="1"/>
    <x v="1"/>
    <x v="1"/>
    <x v="1"/>
    <x v="1"/>
    <x v="1"/>
    <x v="1"/>
    <x v="1"/>
    <x v="1"/>
    <x v="1"/>
    <x v="1"/>
    <x v="1"/>
    <x v="1"/>
    <x v="1"/>
    <x v="0"/>
    <x v="2"/>
    <x v="3"/>
    <x v="1"/>
    <x v="2"/>
    <x v="2"/>
    <x v="2"/>
    <m/>
    <m/>
    <m/>
    <m/>
    <m/>
    <m/>
  </r>
  <r>
    <x v="0"/>
    <x v="18"/>
    <x v="1"/>
    <m/>
    <x v="1"/>
    <x v="1"/>
    <x v="0"/>
    <x v="1"/>
    <x v="1"/>
    <x v="2"/>
    <x v="2"/>
    <x v="2"/>
    <x v="1"/>
    <x v="1"/>
    <x v="2"/>
    <x v="2"/>
    <x v="1"/>
    <x v="2"/>
    <x v="2"/>
    <x v="2"/>
    <x v="1"/>
    <x v="2"/>
    <x v="2"/>
    <x v="3"/>
    <x v="2"/>
    <x v="1"/>
    <x v="1"/>
    <x v="0"/>
    <x v="2"/>
    <x v="3"/>
    <x v="1"/>
    <x v="2"/>
    <x v="2"/>
    <x v="2"/>
    <m/>
    <m/>
    <m/>
    <m/>
    <m/>
    <m/>
  </r>
  <r>
    <x v="0"/>
    <x v="18"/>
    <x v="1"/>
    <m/>
    <x v="1"/>
    <x v="1"/>
    <x v="0"/>
    <x v="2"/>
    <x v="2"/>
    <x v="2"/>
    <x v="1"/>
    <x v="1"/>
    <x v="2"/>
    <x v="1"/>
    <x v="1"/>
    <x v="1"/>
    <x v="1"/>
    <x v="1"/>
    <x v="1"/>
    <x v="1"/>
    <x v="1"/>
    <x v="1"/>
    <x v="1"/>
    <x v="1"/>
    <x v="3"/>
    <x v="1"/>
    <x v="1"/>
    <x v="0"/>
    <x v="2"/>
    <x v="3"/>
    <x v="1"/>
    <x v="2"/>
    <x v="2"/>
    <x v="2"/>
    <m/>
    <m/>
    <m/>
    <m/>
    <m/>
    <m/>
  </r>
  <r>
    <x v="0"/>
    <x v="18"/>
    <x v="1"/>
    <m/>
    <x v="1"/>
    <x v="1"/>
    <x v="1"/>
    <x v="1"/>
    <x v="1"/>
    <x v="1"/>
    <x v="2"/>
    <x v="2"/>
    <x v="1"/>
    <x v="2"/>
    <x v="2"/>
    <x v="2"/>
    <x v="2"/>
    <x v="2"/>
    <x v="2"/>
    <x v="2"/>
    <x v="2"/>
    <x v="2"/>
    <x v="2"/>
    <x v="3"/>
    <x v="2"/>
    <x v="2"/>
    <x v="2"/>
    <x v="0"/>
    <x v="2"/>
    <x v="3"/>
    <x v="1"/>
    <x v="2"/>
    <x v="2"/>
    <x v="2"/>
    <m/>
    <m/>
    <m/>
    <m/>
    <m/>
    <m/>
  </r>
  <r>
    <x v="0"/>
    <x v="18"/>
    <x v="1"/>
    <m/>
    <x v="1"/>
    <x v="1"/>
    <x v="1"/>
    <x v="2"/>
    <x v="2"/>
    <x v="2"/>
    <x v="1"/>
    <x v="1"/>
    <x v="2"/>
    <x v="1"/>
    <x v="1"/>
    <x v="1"/>
    <x v="1"/>
    <x v="1"/>
    <x v="1"/>
    <x v="1"/>
    <x v="1"/>
    <x v="1"/>
    <x v="1"/>
    <x v="1"/>
    <x v="1"/>
    <x v="1"/>
    <x v="1"/>
    <x v="0"/>
    <x v="2"/>
    <x v="3"/>
    <x v="1"/>
    <x v="2"/>
    <x v="2"/>
    <x v="2"/>
    <m/>
    <m/>
    <m/>
    <m/>
    <m/>
    <m/>
  </r>
  <r>
    <x v="0"/>
    <x v="18"/>
    <x v="1"/>
    <m/>
    <x v="1"/>
    <x v="1"/>
    <x v="1"/>
    <x v="1"/>
    <x v="4"/>
    <x v="4"/>
    <x v="1"/>
    <x v="2"/>
    <x v="3"/>
    <x v="1"/>
    <x v="1"/>
    <x v="1"/>
    <x v="2"/>
    <x v="3"/>
    <x v="3"/>
    <x v="3"/>
    <x v="1"/>
    <x v="1"/>
    <x v="1"/>
    <x v="3"/>
    <x v="2"/>
    <x v="1"/>
    <x v="1"/>
    <x v="0"/>
    <x v="2"/>
    <x v="3"/>
    <x v="1"/>
    <x v="2"/>
    <x v="2"/>
    <x v="2"/>
    <m/>
    <m/>
    <m/>
    <m/>
    <m/>
    <m/>
  </r>
  <r>
    <x v="0"/>
    <x v="18"/>
    <x v="1"/>
    <m/>
    <x v="1"/>
    <x v="1"/>
    <x v="1"/>
    <x v="2"/>
    <x v="1"/>
    <x v="4"/>
    <x v="1"/>
    <x v="1"/>
    <x v="2"/>
    <x v="2"/>
    <x v="2"/>
    <x v="1"/>
    <x v="1"/>
    <x v="1"/>
    <x v="1"/>
    <x v="1"/>
    <x v="1"/>
    <x v="1"/>
    <x v="1"/>
    <x v="3"/>
    <x v="2"/>
    <x v="1"/>
    <x v="1"/>
    <x v="0"/>
    <x v="2"/>
    <x v="3"/>
    <x v="1"/>
    <x v="2"/>
    <x v="2"/>
    <x v="2"/>
    <m/>
    <m/>
    <m/>
    <m/>
    <m/>
    <m/>
  </r>
  <r>
    <x v="0"/>
    <x v="18"/>
    <x v="1"/>
    <m/>
    <x v="1"/>
    <x v="1"/>
    <x v="0"/>
    <x v="2"/>
    <x v="2"/>
    <x v="2"/>
    <x v="1"/>
    <x v="1"/>
    <x v="2"/>
    <x v="1"/>
    <x v="1"/>
    <x v="1"/>
    <x v="1"/>
    <x v="1"/>
    <x v="1"/>
    <x v="1"/>
    <x v="1"/>
    <x v="1"/>
    <x v="1"/>
    <x v="1"/>
    <x v="1"/>
    <x v="1"/>
    <x v="1"/>
    <x v="0"/>
    <x v="2"/>
    <x v="3"/>
    <x v="1"/>
    <x v="2"/>
    <x v="2"/>
    <x v="2"/>
    <m/>
    <m/>
    <m/>
    <m/>
    <m/>
    <m/>
  </r>
  <r>
    <x v="0"/>
    <x v="18"/>
    <x v="1"/>
    <m/>
    <x v="1"/>
    <x v="1"/>
    <x v="1"/>
    <x v="2"/>
    <x v="2"/>
    <x v="4"/>
    <x v="2"/>
    <x v="1"/>
    <x v="1"/>
    <x v="1"/>
    <x v="2"/>
    <x v="1"/>
    <x v="1"/>
    <x v="2"/>
    <x v="1"/>
    <x v="1"/>
    <x v="1"/>
    <x v="1"/>
    <x v="1"/>
    <x v="3"/>
    <x v="2"/>
    <x v="1"/>
    <x v="1"/>
    <x v="0"/>
    <x v="2"/>
    <x v="3"/>
    <x v="1"/>
    <x v="2"/>
    <x v="2"/>
    <x v="2"/>
    <m/>
    <m/>
    <m/>
    <m/>
    <m/>
    <m/>
  </r>
  <r>
    <x v="0"/>
    <x v="18"/>
    <x v="1"/>
    <m/>
    <x v="1"/>
    <x v="1"/>
    <x v="1"/>
    <x v="1"/>
    <x v="1"/>
    <x v="2"/>
    <x v="2"/>
    <x v="1"/>
    <x v="1"/>
    <x v="1"/>
    <x v="2"/>
    <x v="2"/>
    <x v="1"/>
    <x v="3"/>
    <x v="2"/>
    <x v="1"/>
    <x v="2"/>
    <x v="1"/>
    <x v="3"/>
    <x v="1"/>
    <x v="1"/>
    <x v="1"/>
    <x v="2"/>
    <x v="0"/>
    <x v="2"/>
    <x v="3"/>
    <x v="1"/>
    <x v="2"/>
    <x v="2"/>
    <x v="2"/>
    <m/>
    <m/>
    <m/>
    <m/>
    <m/>
    <m/>
  </r>
  <r>
    <x v="0"/>
    <x v="18"/>
    <x v="1"/>
    <m/>
    <x v="1"/>
    <x v="1"/>
    <x v="0"/>
    <x v="2"/>
    <x v="2"/>
    <x v="2"/>
    <x v="1"/>
    <x v="2"/>
    <x v="2"/>
    <x v="1"/>
    <x v="1"/>
    <x v="1"/>
    <x v="1"/>
    <x v="1"/>
    <x v="1"/>
    <x v="1"/>
    <x v="1"/>
    <x v="1"/>
    <x v="1"/>
    <x v="1"/>
    <x v="1"/>
    <x v="1"/>
    <x v="1"/>
    <x v="0"/>
    <x v="2"/>
    <x v="3"/>
    <x v="1"/>
    <x v="2"/>
    <x v="2"/>
    <x v="2"/>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1"/>
    <x v="1"/>
    <x v="0"/>
    <x v="0"/>
    <x v="0"/>
    <x v="0"/>
    <m/>
    <m/>
    <m/>
    <m/>
    <m/>
    <m/>
  </r>
  <r>
    <x v="0"/>
    <x v="18"/>
    <x v="1"/>
    <m/>
    <x v="1"/>
    <x v="0"/>
    <x v="0"/>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1"/>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1"/>
    <x v="2"/>
    <x v="3"/>
    <x v="1"/>
    <x v="1"/>
    <m/>
    <m/>
    <m/>
    <m/>
    <m/>
    <m/>
  </r>
  <r>
    <x v="0"/>
    <x v="18"/>
    <x v="1"/>
    <m/>
    <x v="1"/>
    <x v="0"/>
    <x v="0"/>
    <x v="0"/>
    <x v="0"/>
    <x v="0"/>
    <x v="0"/>
    <x v="0"/>
    <x v="0"/>
    <x v="0"/>
    <x v="0"/>
    <x v="0"/>
    <x v="0"/>
    <x v="0"/>
    <x v="0"/>
    <x v="0"/>
    <x v="0"/>
    <x v="0"/>
    <x v="0"/>
    <x v="0"/>
    <x v="0"/>
    <x v="0"/>
    <x v="0"/>
    <x v="0"/>
    <x v="3"/>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2"/>
    <x v="3"/>
    <x v="0"/>
    <x v="1"/>
    <m/>
    <m/>
    <m/>
    <m/>
    <m/>
    <m/>
  </r>
  <r>
    <x v="0"/>
    <x v="18"/>
    <x v="1"/>
    <m/>
    <x v="1"/>
    <x v="0"/>
    <x v="0"/>
    <x v="0"/>
    <x v="0"/>
    <x v="0"/>
    <x v="0"/>
    <x v="0"/>
    <x v="0"/>
    <x v="0"/>
    <x v="0"/>
    <x v="0"/>
    <x v="0"/>
    <x v="0"/>
    <x v="0"/>
    <x v="0"/>
    <x v="0"/>
    <x v="0"/>
    <x v="0"/>
    <x v="0"/>
    <x v="0"/>
    <x v="0"/>
    <x v="0"/>
    <x v="0"/>
    <x v="0"/>
    <x v="1"/>
    <x v="0"/>
    <x v="0"/>
    <x v="1"/>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1"/>
    <x v="0"/>
    <x v="0"/>
    <x v="0"/>
    <x v="0"/>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9"/>
    <x v="1"/>
    <m/>
    <x v="1"/>
    <x v="1"/>
    <x v="1"/>
    <x v="2"/>
    <x v="1"/>
    <x v="2"/>
    <x v="2"/>
    <x v="2"/>
    <x v="1"/>
    <x v="1"/>
    <x v="2"/>
    <x v="1"/>
    <x v="2"/>
    <x v="2"/>
    <x v="1"/>
    <x v="1"/>
    <x v="2"/>
    <x v="1"/>
    <x v="1"/>
    <x v="1"/>
    <x v="2"/>
    <x v="2"/>
    <x v="2"/>
    <x v="0"/>
    <x v="2"/>
    <x v="3"/>
    <x v="1"/>
    <x v="2"/>
    <x v="2"/>
    <x v="2"/>
    <m/>
    <m/>
    <m/>
    <m/>
    <m/>
    <m/>
  </r>
  <r>
    <x v="0"/>
    <x v="19"/>
    <x v="1"/>
    <m/>
    <x v="1"/>
    <x v="1"/>
    <x v="1"/>
    <x v="1"/>
    <x v="1"/>
    <x v="1"/>
    <x v="2"/>
    <x v="1"/>
    <x v="1"/>
    <x v="2"/>
    <x v="1"/>
    <x v="1"/>
    <x v="1"/>
    <x v="1"/>
    <x v="2"/>
    <x v="2"/>
    <x v="1"/>
    <x v="2"/>
    <x v="1"/>
    <x v="3"/>
    <x v="1"/>
    <x v="1"/>
    <x v="1"/>
    <x v="0"/>
    <x v="2"/>
    <x v="3"/>
    <x v="1"/>
    <x v="2"/>
    <x v="2"/>
    <x v="2"/>
    <m/>
    <m/>
    <m/>
    <m/>
    <m/>
    <m/>
  </r>
  <r>
    <x v="0"/>
    <x v="19"/>
    <x v="1"/>
    <m/>
    <x v="1"/>
    <x v="1"/>
    <x v="1"/>
    <x v="2"/>
    <x v="1"/>
    <x v="3"/>
    <x v="2"/>
    <x v="2"/>
    <x v="1"/>
    <x v="1"/>
    <x v="2"/>
    <x v="1"/>
    <x v="1"/>
    <x v="2"/>
    <x v="1"/>
    <x v="2"/>
    <x v="1"/>
    <x v="1"/>
    <x v="3"/>
    <x v="3"/>
    <x v="1"/>
    <x v="1"/>
    <x v="1"/>
    <x v="0"/>
    <x v="2"/>
    <x v="3"/>
    <x v="1"/>
    <x v="2"/>
    <x v="2"/>
    <x v="2"/>
    <m/>
    <m/>
    <m/>
    <m/>
    <m/>
    <m/>
  </r>
  <r>
    <x v="0"/>
    <x v="19"/>
    <x v="1"/>
    <m/>
    <x v="1"/>
    <x v="1"/>
    <x v="0"/>
    <x v="2"/>
    <x v="1"/>
    <x v="2"/>
    <x v="1"/>
    <x v="1"/>
    <x v="1"/>
    <x v="1"/>
    <x v="1"/>
    <x v="2"/>
    <x v="1"/>
    <x v="2"/>
    <x v="2"/>
    <x v="1"/>
    <x v="1"/>
    <x v="1"/>
    <x v="1"/>
    <x v="3"/>
    <x v="1"/>
    <x v="1"/>
    <x v="1"/>
    <x v="0"/>
    <x v="2"/>
    <x v="3"/>
    <x v="1"/>
    <x v="2"/>
    <x v="2"/>
    <x v="2"/>
    <m/>
    <m/>
    <m/>
    <m/>
    <m/>
    <m/>
  </r>
  <r>
    <x v="0"/>
    <x v="19"/>
    <x v="1"/>
    <m/>
    <x v="1"/>
    <x v="1"/>
    <x v="1"/>
    <x v="2"/>
    <x v="2"/>
    <x v="4"/>
    <x v="1"/>
    <x v="1"/>
    <x v="1"/>
    <x v="1"/>
    <x v="1"/>
    <x v="1"/>
    <x v="1"/>
    <x v="1"/>
    <x v="1"/>
    <x v="1"/>
    <x v="1"/>
    <x v="1"/>
    <x v="1"/>
    <x v="1"/>
    <x v="1"/>
    <x v="1"/>
    <x v="1"/>
    <x v="0"/>
    <x v="2"/>
    <x v="3"/>
    <x v="1"/>
    <x v="2"/>
    <x v="2"/>
    <x v="2"/>
    <m/>
    <m/>
    <m/>
    <m/>
    <m/>
    <m/>
  </r>
  <r>
    <x v="0"/>
    <x v="19"/>
    <x v="1"/>
    <m/>
    <x v="1"/>
    <x v="1"/>
    <x v="0"/>
    <x v="1"/>
    <x v="3"/>
    <x v="2"/>
    <x v="2"/>
    <x v="2"/>
    <x v="1"/>
    <x v="2"/>
    <x v="2"/>
    <x v="2"/>
    <x v="2"/>
    <x v="2"/>
    <x v="2"/>
    <x v="2"/>
    <x v="2"/>
    <x v="3"/>
    <x v="3"/>
    <x v="3"/>
    <x v="2"/>
    <x v="3"/>
    <x v="3"/>
    <x v="0"/>
    <x v="2"/>
    <x v="3"/>
    <x v="1"/>
    <x v="2"/>
    <x v="2"/>
    <x v="2"/>
    <m/>
    <m/>
    <m/>
    <m/>
    <m/>
    <m/>
  </r>
  <r>
    <x v="0"/>
    <x v="19"/>
    <x v="1"/>
    <m/>
    <x v="1"/>
    <x v="1"/>
    <x v="1"/>
    <x v="2"/>
    <x v="0"/>
    <x v="1"/>
    <x v="2"/>
    <x v="0"/>
    <x v="0"/>
    <x v="2"/>
    <x v="2"/>
    <x v="2"/>
    <x v="2"/>
    <x v="2"/>
    <x v="0"/>
    <x v="2"/>
    <x v="2"/>
    <x v="2"/>
    <x v="2"/>
    <x v="3"/>
    <x v="2"/>
    <x v="2"/>
    <x v="2"/>
    <x v="0"/>
    <x v="2"/>
    <x v="3"/>
    <x v="1"/>
    <x v="2"/>
    <x v="2"/>
    <x v="2"/>
    <m/>
    <m/>
    <m/>
    <m/>
    <m/>
    <m/>
  </r>
  <r>
    <x v="0"/>
    <x v="19"/>
    <x v="1"/>
    <m/>
    <x v="1"/>
    <x v="1"/>
    <x v="1"/>
    <x v="1"/>
    <x v="0"/>
    <x v="2"/>
    <x v="2"/>
    <x v="0"/>
    <x v="1"/>
    <x v="2"/>
    <x v="2"/>
    <x v="2"/>
    <x v="2"/>
    <x v="2"/>
    <x v="2"/>
    <x v="2"/>
    <x v="2"/>
    <x v="2"/>
    <x v="2"/>
    <x v="3"/>
    <x v="2"/>
    <x v="2"/>
    <x v="2"/>
    <x v="0"/>
    <x v="2"/>
    <x v="3"/>
    <x v="1"/>
    <x v="2"/>
    <x v="2"/>
    <x v="2"/>
    <m/>
    <m/>
    <m/>
    <m/>
    <m/>
    <m/>
  </r>
  <r>
    <x v="0"/>
    <x v="19"/>
    <x v="1"/>
    <m/>
    <x v="1"/>
    <x v="1"/>
    <x v="0"/>
    <x v="2"/>
    <x v="1"/>
    <x v="4"/>
    <x v="2"/>
    <x v="2"/>
    <x v="2"/>
    <x v="1"/>
    <x v="2"/>
    <x v="2"/>
    <x v="1"/>
    <x v="1"/>
    <x v="2"/>
    <x v="1"/>
    <x v="2"/>
    <x v="2"/>
    <x v="1"/>
    <x v="1"/>
    <x v="2"/>
    <x v="1"/>
    <x v="1"/>
    <x v="0"/>
    <x v="2"/>
    <x v="3"/>
    <x v="1"/>
    <x v="2"/>
    <x v="2"/>
    <x v="2"/>
    <m/>
    <m/>
    <m/>
    <m/>
    <m/>
    <m/>
  </r>
  <r>
    <x v="0"/>
    <x v="19"/>
    <x v="1"/>
    <m/>
    <x v="1"/>
    <x v="1"/>
    <x v="0"/>
    <x v="2"/>
    <x v="1"/>
    <x v="2"/>
    <x v="2"/>
    <x v="1"/>
    <x v="2"/>
    <x v="1"/>
    <x v="2"/>
    <x v="1"/>
    <x v="0"/>
    <x v="1"/>
    <x v="2"/>
    <x v="1"/>
    <x v="1"/>
    <x v="1"/>
    <x v="2"/>
    <x v="1"/>
    <x v="2"/>
    <x v="1"/>
    <x v="2"/>
    <x v="0"/>
    <x v="2"/>
    <x v="3"/>
    <x v="1"/>
    <x v="2"/>
    <x v="2"/>
    <x v="2"/>
    <m/>
    <m/>
    <m/>
    <m/>
    <m/>
    <m/>
  </r>
  <r>
    <x v="0"/>
    <x v="19"/>
    <x v="1"/>
    <m/>
    <x v="1"/>
    <x v="1"/>
    <x v="1"/>
    <x v="2"/>
    <x v="1"/>
    <x v="4"/>
    <x v="2"/>
    <x v="1"/>
    <x v="1"/>
    <x v="1"/>
    <x v="2"/>
    <x v="2"/>
    <x v="1"/>
    <x v="2"/>
    <x v="2"/>
    <x v="1"/>
    <x v="1"/>
    <x v="1"/>
    <x v="1"/>
    <x v="5"/>
    <x v="2"/>
    <x v="2"/>
    <x v="2"/>
    <x v="0"/>
    <x v="2"/>
    <x v="3"/>
    <x v="1"/>
    <x v="2"/>
    <x v="2"/>
    <x v="2"/>
    <m/>
    <m/>
    <m/>
    <m/>
    <m/>
    <m/>
  </r>
  <r>
    <x v="0"/>
    <x v="19"/>
    <x v="1"/>
    <m/>
    <x v="1"/>
    <x v="1"/>
    <x v="0"/>
    <x v="1"/>
    <x v="2"/>
    <x v="4"/>
    <x v="1"/>
    <x v="2"/>
    <x v="1"/>
    <x v="1"/>
    <x v="2"/>
    <x v="1"/>
    <x v="2"/>
    <x v="1"/>
    <x v="2"/>
    <x v="1"/>
    <x v="2"/>
    <x v="1"/>
    <x v="2"/>
    <x v="3"/>
    <x v="2"/>
    <x v="2"/>
    <x v="2"/>
    <x v="0"/>
    <x v="2"/>
    <x v="3"/>
    <x v="1"/>
    <x v="2"/>
    <x v="2"/>
    <x v="2"/>
    <m/>
    <m/>
    <m/>
    <m/>
    <m/>
    <m/>
  </r>
  <r>
    <x v="0"/>
    <x v="19"/>
    <x v="1"/>
    <m/>
    <x v="1"/>
    <x v="1"/>
    <x v="0"/>
    <x v="1"/>
    <x v="2"/>
    <x v="2"/>
    <x v="1"/>
    <x v="3"/>
    <x v="3"/>
    <x v="1"/>
    <x v="1"/>
    <x v="2"/>
    <x v="1"/>
    <x v="3"/>
    <x v="3"/>
    <x v="1"/>
    <x v="1"/>
    <x v="3"/>
    <x v="2"/>
    <x v="1"/>
    <x v="3"/>
    <x v="4"/>
    <x v="4"/>
    <x v="0"/>
    <x v="2"/>
    <x v="3"/>
    <x v="1"/>
    <x v="2"/>
    <x v="2"/>
    <x v="2"/>
    <m/>
    <m/>
    <m/>
    <m/>
    <m/>
    <m/>
  </r>
  <r>
    <x v="0"/>
    <x v="19"/>
    <x v="1"/>
    <m/>
    <x v="1"/>
    <x v="1"/>
    <x v="1"/>
    <x v="2"/>
    <x v="4"/>
    <x v="4"/>
    <x v="1"/>
    <x v="3"/>
    <x v="3"/>
    <x v="3"/>
    <x v="1"/>
    <x v="1"/>
    <x v="2"/>
    <x v="1"/>
    <x v="1"/>
    <x v="1"/>
    <x v="1"/>
    <x v="3"/>
    <x v="1"/>
    <x v="2"/>
    <x v="3"/>
    <x v="4"/>
    <x v="4"/>
    <x v="0"/>
    <x v="2"/>
    <x v="3"/>
    <x v="1"/>
    <x v="2"/>
    <x v="2"/>
    <x v="2"/>
    <m/>
    <m/>
    <m/>
    <m/>
    <m/>
    <m/>
  </r>
  <r>
    <x v="0"/>
    <x v="19"/>
    <x v="1"/>
    <m/>
    <x v="1"/>
    <x v="1"/>
    <x v="1"/>
    <x v="2"/>
    <x v="1"/>
    <x v="3"/>
    <x v="1"/>
    <x v="1"/>
    <x v="1"/>
    <x v="1"/>
    <x v="1"/>
    <x v="2"/>
    <x v="2"/>
    <x v="3"/>
    <x v="2"/>
    <x v="1"/>
    <x v="1"/>
    <x v="1"/>
    <x v="1"/>
    <x v="1"/>
    <x v="1"/>
    <x v="1"/>
    <x v="1"/>
    <x v="0"/>
    <x v="2"/>
    <x v="3"/>
    <x v="1"/>
    <x v="2"/>
    <x v="2"/>
    <x v="2"/>
    <m/>
    <m/>
    <m/>
    <m/>
    <m/>
    <m/>
  </r>
  <r>
    <x v="0"/>
    <x v="19"/>
    <x v="1"/>
    <m/>
    <x v="1"/>
    <x v="1"/>
    <x v="0"/>
    <x v="2"/>
    <x v="0"/>
    <x v="1"/>
    <x v="5"/>
    <x v="2"/>
    <x v="2"/>
    <x v="1"/>
    <x v="2"/>
    <x v="2"/>
    <x v="1"/>
    <x v="2"/>
    <x v="2"/>
    <x v="2"/>
    <x v="1"/>
    <x v="1"/>
    <x v="2"/>
    <x v="1"/>
    <x v="1"/>
    <x v="1"/>
    <x v="1"/>
    <x v="0"/>
    <x v="2"/>
    <x v="3"/>
    <x v="1"/>
    <x v="2"/>
    <x v="2"/>
    <x v="2"/>
    <m/>
    <m/>
    <m/>
    <m/>
    <m/>
    <m/>
  </r>
  <r>
    <x v="0"/>
    <x v="19"/>
    <x v="1"/>
    <m/>
    <x v="1"/>
    <x v="1"/>
    <x v="0"/>
    <x v="2"/>
    <x v="2"/>
    <x v="2"/>
    <x v="0"/>
    <x v="1"/>
    <x v="2"/>
    <x v="2"/>
    <x v="2"/>
    <x v="1"/>
    <x v="1"/>
    <x v="1"/>
    <x v="2"/>
    <x v="1"/>
    <x v="1"/>
    <x v="1"/>
    <x v="2"/>
    <x v="1"/>
    <x v="1"/>
    <x v="1"/>
    <x v="1"/>
    <x v="0"/>
    <x v="2"/>
    <x v="3"/>
    <x v="1"/>
    <x v="2"/>
    <x v="2"/>
    <x v="2"/>
    <m/>
    <m/>
    <m/>
    <m/>
    <m/>
    <m/>
  </r>
  <r>
    <x v="0"/>
    <x v="19"/>
    <x v="1"/>
    <m/>
    <x v="1"/>
    <x v="1"/>
    <x v="1"/>
    <x v="2"/>
    <x v="1"/>
    <x v="4"/>
    <x v="2"/>
    <x v="2"/>
    <x v="2"/>
    <x v="1"/>
    <x v="1"/>
    <x v="2"/>
    <x v="1"/>
    <x v="3"/>
    <x v="3"/>
    <x v="1"/>
    <x v="1"/>
    <x v="3"/>
    <x v="1"/>
    <x v="1"/>
    <x v="3"/>
    <x v="1"/>
    <x v="1"/>
    <x v="0"/>
    <x v="2"/>
    <x v="3"/>
    <x v="1"/>
    <x v="2"/>
    <x v="2"/>
    <x v="2"/>
    <m/>
    <m/>
    <m/>
    <m/>
    <m/>
    <m/>
  </r>
  <r>
    <x v="0"/>
    <x v="19"/>
    <x v="1"/>
    <m/>
    <x v="1"/>
    <x v="1"/>
    <x v="1"/>
    <x v="1"/>
    <x v="1"/>
    <x v="4"/>
    <x v="1"/>
    <x v="1"/>
    <x v="1"/>
    <x v="1"/>
    <x v="2"/>
    <x v="2"/>
    <x v="1"/>
    <x v="2"/>
    <x v="2"/>
    <x v="2"/>
    <x v="2"/>
    <x v="2"/>
    <x v="1"/>
    <x v="3"/>
    <x v="2"/>
    <x v="2"/>
    <x v="2"/>
    <x v="0"/>
    <x v="2"/>
    <x v="3"/>
    <x v="1"/>
    <x v="2"/>
    <x v="2"/>
    <x v="2"/>
    <m/>
    <m/>
    <m/>
    <m/>
    <m/>
    <m/>
  </r>
  <r>
    <x v="0"/>
    <x v="19"/>
    <x v="1"/>
    <m/>
    <x v="1"/>
    <x v="1"/>
    <x v="0"/>
    <x v="2"/>
    <x v="2"/>
    <x v="2"/>
    <x v="2"/>
    <x v="2"/>
    <x v="1"/>
    <x v="1"/>
    <x v="1"/>
    <x v="1"/>
    <x v="1"/>
    <x v="3"/>
    <x v="2"/>
    <x v="2"/>
    <x v="1"/>
    <x v="2"/>
    <x v="1"/>
    <x v="1"/>
    <x v="1"/>
    <x v="1"/>
    <x v="1"/>
    <x v="0"/>
    <x v="2"/>
    <x v="3"/>
    <x v="1"/>
    <x v="2"/>
    <x v="2"/>
    <x v="2"/>
    <m/>
    <m/>
    <m/>
    <m/>
    <m/>
    <m/>
  </r>
  <r>
    <x v="0"/>
    <x v="19"/>
    <x v="1"/>
    <m/>
    <x v="1"/>
    <x v="1"/>
    <x v="1"/>
    <x v="1"/>
    <x v="3"/>
    <x v="4"/>
    <x v="5"/>
    <x v="2"/>
    <x v="1"/>
    <x v="2"/>
    <x v="2"/>
    <x v="4"/>
    <x v="5"/>
    <x v="5"/>
    <x v="4"/>
    <x v="4"/>
    <x v="2"/>
    <x v="2"/>
    <x v="1"/>
    <x v="3"/>
    <x v="2"/>
    <x v="2"/>
    <x v="2"/>
    <x v="0"/>
    <x v="2"/>
    <x v="3"/>
    <x v="1"/>
    <x v="2"/>
    <x v="2"/>
    <x v="2"/>
    <m/>
    <m/>
    <m/>
    <m/>
    <m/>
    <m/>
  </r>
  <r>
    <x v="0"/>
    <x v="19"/>
    <x v="1"/>
    <m/>
    <x v="1"/>
    <x v="1"/>
    <x v="1"/>
    <x v="1"/>
    <x v="2"/>
    <x v="5"/>
    <x v="5"/>
    <x v="2"/>
    <x v="4"/>
    <x v="2"/>
    <x v="2"/>
    <x v="4"/>
    <x v="2"/>
    <x v="2"/>
    <x v="2"/>
    <x v="4"/>
    <x v="2"/>
    <x v="4"/>
    <x v="2"/>
    <x v="3"/>
    <x v="2"/>
    <x v="3"/>
    <x v="3"/>
    <x v="0"/>
    <x v="2"/>
    <x v="3"/>
    <x v="1"/>
    <x v="2"/>
    <x v="2"/>
    <x v="2"/>
    <m/>
    <m/>
    <m/>
    <m/>
    <m/>
    <m/>
  </r>
  <r>
    <x v="0"/>
    <x v="19"/>
    <x v="1"/>
    <m/>
    <x v="1"/>
    <x v="1"/>
    <x v="0"/>
    <x v="3"/>
    <x v="3"/>
    <x v="4"/>
    <x v="5"/>
    <x v="2"/>
    <x v="4"/>
    <x v="2"/>
    <x v="4"/>
    <x v="4"/>
    <x v="4"/>
    <x v="4"/>
    <x v="4"/>
    <x v="4"/>
    <x v="4"/>
    <x v="4"/>
    <x v="4"/>
    <x v="5"/>
    <x v="5"/>
    <x v="3"/>
    <x v="3"/>
    <x v="0"/>
    <x v="2"/>
    <x v="3"/>
    <x v="1"/>
    <x v="2"/>
    <x v="2"/>
    <x v="2"/>
    <m/>
    <m/>
    <m/>
    <m/>
    <m/>
    <m/>
  </r>
  <r>
    <x v="0"/>
    <x v="19"/>
    <x v="1"/>
    <m/>
    <x v="1"/>
    <x v="1"/>
    <x v="1"/>
    <x v="3"/>
    <x v="1"/>
    <x v="3"/>
    <x v="2"/>
    <x v="4"/>
    <x v="2"/>
    <x v="2"/>
    <x v="1"/>
    <x v="1"/>
    <x v="2"/>
    <x v="1"/>
    <x v="1"/>
    <x v="2"/>
    <x v="2"/>
    <x v="1"/>
    <x v="2"/>
    <x v="1"/>
    <x v="1"/>
    <x v="3"/>
    <x v="3"/>
    <x v="0"/>
    <x v="2"/>
    <x v="3"/>
    <x v="1"/>
    <x v="2"/>
    <x v="2"/>
    <x v="2"/>
    <m/>
    <m/>
    <m/>
    <m/>
    <m/>
    <m/>
  </r>
  <r>
    <x v="0"/>
    <x v="19"/>
    <x v="1"/>
    <m/>
    <x v="1"/>
    <x v="1"/>
    <x v="0"/>
    <x v="2"/>
    <x v="2"/>
    <x v="4"/>
    <x v="1"/>
    <x v="2"/>
    <x v="1"/>
    <x v="1"/>
    <x v="1"/>
    <x v="1"/>
    <x v="1"/>
    <x v="1"/>
    <x v="1"/>
    <x v="1"/>
    <x v="1"/>
    <x v="1"/>
    <x v="1"/>
    <x v="1"/>
    <x v="1"/>
    <x v="1"/>
    <x v="1"/>
    <x v="0"/>
    <x v="2"/>
    <x v="3"/>
    <x v="1"/>
    <x v="2"/>
    <x v="2"/>
    <x v="2"/>
    <m/>
    <m/>
    <m/>
    <m/>
    <m/>
    <m/>
  </r>
  <r>
    <x v="0"/>
    <x v="19"/>
    <x v="1"/>
    <m/>
    <x v="1"/>
    <x v="1"/>
    <x v="1"/>
    <x v="2"/>
    <x v="1"/>
    <x v="4"/>
    <x v="1"/>
    <x v="2"/>
    <x v="1"/>
    <x v="1"/>
    <x v="1"/>
    <x v="2"/>
    <x v="1"/>
    <x v="2"/>
    <x v="2"/>
    <x v="1"/>
    <x v="2"/>
    <x v="2"/>
    <x v="2"/>
    <x v="1"/>
    <x v="1"/>
    <x v="2"/>
    <x v="2"/>
    <x v="0"/>
    <x v="2"/>
    <x v="3"/>
    <x v="1"/>
    <x v="2"/>
    <x v="2"/>
    <x v="2"/>
    <m/>
    <m/>
    <m/>
    <m/>
    <m/>
    <m/>
  </r>
  <r>
    <x v="0"/>
    <x v="19"/>
    <x v="1"/>
    <m/>
    <x v="1"/>
    <x v="1"/>
    <x v="0"/>
    <x v="3"/>
    <x v="1"/>
    <x v="2"/>
    <x v="2"/>
    <x v="2"/>
    <x v="1"/>
    <x v="2"/>
    <x v="2"/>
    <x v="2"/>
    <x v="2"/>
    <x v="2"/>
    <x v="2"/>
    <x v="2"/>
    <x v="2"/>
    <x v="2"/>
    <x v="2"/>
    <x v="3"/>
    <x v="2"/>
    <x v="2"/>
    <x v="2"/>
    <x v="0"/>
    <x v="2"/>
    <x v="3"/>
    <x v="1"/>
    <x v="2"/>
    <x v="2"/>
    <x v="2"/>
    <m/>
    <m/>
    <m/>
    <m/>
    <m/>
    <m/>
  </r>
  <r>
    <x v="0"/>
    <x v="19"/>
    <x v="1"/>
    <m/>
    <x v="1"/>
    <x v="1"/>
    <x v="1"/>
    <x v="1"/>
    <x v="1"/>
    <x v="2"/>
    <x v="2"/>
    <x v="2"/>
    <x v="1"/>
    <x v="2"/>
    <x v="2"/>
    <x v="2"/>
    <x v="2"/>
    <x v="2"/>
    <x v="2"/>
    <x v="2"/>
    <x v="2"/>
    <x v="2"/>
    <x v="2"/>
    <x v="3"/>
    <x v="2"/>
    <x v="2"/>
    <x v="2"/>
    <x v="0"/>
    <x v="2"/>
    <x v="3"/>
    <x v="1"/>
    <x v="2"/>
    <x v="2"/>
    <x v="2"/>
    <m/>
    <m/>
    <m/>
    <m/>
    <m/>
    <m/>
  </r>
  <r>
    <x v="0"/>
    <x v="19"/>
    <x v="1"/>
    <m/>
    <x v="1"/>
    <x v="1"/>
    <x v="1"/>
    <x v="1"/>
    <x v="1"/>
    <x v="4"/>
    <x v="2"/>
    <x v="2"/>
    <x v="1"/>
    <x v="2"/>
    <x v="1"/>
    <x v="1"/>
    <x v="1"/>
    <x v="2"/>
    <x v="4"/>
    <x v="4"/>
    <x v="2"/>
    <x v="2"/>
    <x v="1"/>
    <x v="5"/>
    <x v="4"/>
    <x v="2"/>
    <x v="2"/>
    <x v="0"/>
    <x v="2"/>
    <x v="3"/>
    <x v="1"/>
    <x v="2"/>
    <x v="2"/>
    <x v="2"/>
    <m/>
    <m/>
    <m/>
    <m/>
    <m/>
    <m/>
  </r>
  <r>
    <x v="0"/>
    <x v="19"/>
    <x v="1"/>
    <m/>
    <x v="1"/>
    <x v="1"/>
    <x v="0"/>
    <x v="1"/>
    <x v="1"/>
    <x v="4"/>
    <x v="2"/>
    <x v="1"/>
    <x v="1"/>
    <x v="1"/>
    <x v="2"/>
    <x v="1"/>
    <x v="2"/>
    <x v="2"/>
    <x v="2"/>
    <x v="1"/>
    <x v="2"/>
    <x v="2"/>
    <x v="1"/>
    <x v="3"/>
    <x v="1"/>
    <x v="1"/>
    <x v="1"/>
    <x v="0"/>
    <x v="2"/>
    <x v="3"/>
    <x v="1"/>
    <x v="2"/>
    <x v="2"/>
    <x v="2"/>
    <m/>
    <m/>
    <m/>
    <m/>
    <m/>
    <m/>
  </r>
  <r>
    <x v="0"/>
    <x v="19"/>
    <x v="1"/>
    <m/>
    <x v="1"/>
    <x v="1"/>
    <x v="0"/>
    <x v="1"/>
    <x v="1"/>
    <x v="4"/>
    <x v="1"/>
    <x v="1"/>
    <x v="2"/>
    <x v="1"/>
    <x v="2"/>
    <x v="1"/>
    <x v="2"/>
    <x v="1"/>
    <x v="1"/>
    <x v="1"/>
    <x v="1"/>
    <x v="1"/>
    <x v="1"/>
    <x v="3"/>
    <x v="2"/>
    <x v="2"/>
    <x v="2"/>
    <x v="0"/>
    <x v="2"/>
    <x v="3"/>
    <x v="1"/>
    <x v="2"/>
    <x v="2"/>
    <x v="2"/>
    <m/>
    <m/>
    <m/>
    <m/>
    <m/>
    <m/>
  </r>
  <r>
    <x v="0"/>
    <x v="19"/>
    <x v="1"/>
    <m/>
    <x v="1"/>
    <x v="1"/>
    <x v="1"/>
    <x v="1"/>
    <x v="2"/>
    <x v="4"/>
    <x v="2"/>
    <x v="1"/>
    <x v="1"/>
    <x v="1"/>
    <x v="2"/>
    <x v="1"/>
    <x v="1"/>
    <x v="1"/>
    <x v="1"/>
    <x v="1"/>
    <x v="2"/>
    <x v="1"/>
    <x v="1"/>
    <x v="1"/>
    <x v="1"/>
    <x v="2"/>
    <x v="2"/>
    <x v="0"/>
    <x v="2"/>
    <x v="3"/>
    <x v="1"/>
    <x v="2"/>
    <x v="2"/>
    <x v="2"/>
    <m/>
    <m/>
    <m/>
    <m/>
    <m/>
    <m/>
  </r>
  <r>
    <x v="0"/>
    <x v="19"/>
    <x v="1"/>
    <m/>
    <x v="1"/>
    <x v="1"/>
    <x v="1"/>
    <x v="2"/>
    <x v="1"/>
    <x v="2"/>
    <x v="2"/>
    <x v="2"/>
    <x v="1"/>
    <x v="1"/>
    <x v="2"/>
    <x v="2"/>
    <x v="1"/>
    <x v="1"/>
    <x v="2"/>
    <x v="1"/>
    <x v="1"/>
    <x v="1"/>
    <x v="1"/>
    <x v="1"/>
    <x v="1"/>
    <x v="1"/>
    <x v="1"/>
    <x v="0"/>
    <x v="2"/>
    <x v="3"/>
    <x v="1"/>
    <x v="2"/>
    <x v="2"/>
    <x v="2"/>
    <m/>
    <m/>
    <m/>
    <m/>
    <m/>
    <m/>
  </r>
  <r>
    <x v="0"/>
    <x v="19"/>
    <x v="1"/>
    <m/>
    <x v="1"/>
    <x v="1"/>
    <x v="1"/>
    <x v="2"/>
    <x v="1"/>
    <x v="1"/>
    <x v="2"/>
    <x v="2"/>
    <x v="1"/>
    <x v="1"/>
    <x v="2"/>
    <x v="2"/>
    <x v="1"/>
    <x v="1"/>
    <x v="1"/>
    <x v="1"/>
    <x v="2"/>
    <x v="2"/>
    <x v="2"/>
    <x v="3"/>
    <x v="2"/>
    <x v="2"/>
    <x v="2"/>
    <x v="0"/>
    <x v="2"/>
    <x v="3"/>
    <x v="1"/>
    <x v="2"/>
    <x v="2"/>
    <x v="2"/>
    <m/>
    <m/>
    <m/>
    <m/>
    <m/>
    <m/>
  </r>
  <r>
    <x v="0"/>
    <x v="19"/>
    <x v="1"/>
    <m/>
    <x v="1"/>
    <x v="1"/>
    <x v="1"/>
    <x v="1"/>
    <x v="3"/>
    <x v="2"/>
    <x v="2"/>
    <x v="2"/>
    <x v="1"/>
    <x v="1"/>
    <x v="2"/>
    <x v="1"/>
    <x v="1"/>
    <x v="2"/>
    <x v="1"/>
    <x v="1"/>
    <x v="1"/>
    <x v="1"/>
    <x v="1"/>
    <x v="1"/>
    <x v="2"/>
    <x v="2"/>
    <x v="2"/>
    <x v="0"/>
    <x v="2"/>
    <x v="3"/>
    <x v="1"/>
    <x v="2"/>
    <x v="2"/>
    <x v="2"/>
    <m/>
    <m/>
    <m/>
    <m/>
    <m/>
    <m/>
  </r>
  <r>
    <x v="0"/>
    <x v="19"/>
    <x v="1"/>
    <m/>
    <x v="1"/>
    <x v="1"/>
    <x v="1"/>
    <x v="2"/>
    <x v="1"/>
    <x v="2"/>
    <x v="1"/>
    <x v="1"/>
    <x v="1"/>
    <x v="1"/>
    <x v="2"/>
    <x v="1"/>
    <x v="1"/>
    <x v="2"/>
    <x v="2"/>
    <x v="2"/>
    <x v="3"/>
    <x v="2"/>
    <x v="1"/>
    <x v="3"/>
    <x v="2"/>
    <x v="1"/>
    <x v="1"/>
    <x v="0"/>
    <x v="2"/>
    <x v="3"/>
    <x v="1"/>
    <x v="2"/>
    <x v="2"/>
    <x v="2"/>
    <m/>
    <m/>
    <m/>
    <m/>
    <m/>
    <m/>
  </r>
  <r>
    <x v="0"/>
    <x v="19"/>
    <x v="1"/>
    <m/>
    <x v="1"/>
    <x v="1"/>
    <x v="0"/>
    <x v="1"/>
    <x v="1"/>
    <x v="2"/>
    <x v="2"/>
    <x v="1"/>
    <x v="1"/>
    <x v="1"/>
    <x v="2"/>
    <x v="4"/>
    <x v="2"/>
    <x v="2"/>
    <x v="2"/>
    <x v="4"/>
    <x v="2"/>
    <x v="1"/>
    <x v="1"/>
    <x v="3"/>
    <x v="2"/>
    <x v="2"/>
    <x v="2"/>
    <x v="0"/>
    <x v="2"/>
    <x v="3"/>
    <x v="1"/>
    <x v="2"/>
    <x v="2"/>
    <x v="2"/>
    <m/>
    <m/>
    <m/>
    <m/>
    <m/>
    <m/>
  </r>
  <r>
    <x v="0"/>
    <x v="19"/>
    <x v="1"/>
    <m/>
    <x v="1"/>
    <x v="1"/>
    <x v="1"/>
    <x v="1"/>
    <x v="1"/>
    <x v="4"/>
    <x v="2"/>
    <x v="2"/>
    <x v="2"/>
    <x v="2"/>
    <x v="2"/>
    <x v="2"/>
    <x v="1"/>
    <x v="1"/>
    <x v="2"/>
    <x v="2"/>
    <x v="2"/>
    <x v="2"/>
    <x v="2"/>
    <x v="1"/>
    <x v="4"/>
    <x v="2"/>
    <x v="2"/>
    <x v="0"/>
    <x v="2"/>
    <x v="3"/>
    <x v="1"/>
    <x v="2"/>
    <x v="2"/>
    <x v="2"/>
    <m/>
    <m/>
    <m/>
    <m/>
    <m/>
    <m/>
  </r>
  <r>
    <x v="0"/>
    <x v="19"/>
    <x v="1"/>
    <m/>
    <x v="1"/>
    <x v="1"/>
    <x v="1"/>
    <x v="1"/>
    <x v="1"/>
    <x v="1"/>
    <x v="2"/>
    <x v="2"/>
    <x v="2"/>
    <x v="2"/>
    <x v="1"/>
    <x v="4"/>
    <x v="2"/>
    <x v="2"/>
    <x v="2"/>
    <x v="2"/>
    <x v="2"/>
    <x v="2"/>
    <x v="2"/>
    <x v="3"/>
    <x v="2"/>
    <x v="2"/>
    <x v="2"/>
    <x v="0"/>
    <x v="2"/>
    <x v="3"/>
    <x v="1"/>
    <x v="2"/>
    <x v="2"/>
    <x v="2"/>
    <m/>
    <m/>
    <m/>
    <m/>
    <m/>
    <m/>
  </r>
  <r>
    <x v="0"/>
    <x v="19"/>
    <x v="1"/>
    <m/>
    <x v="1"/>
    <x v="1"/>
    <x v="0"/>
    <x v="1"/>
    <x v="3"/>
    <x v="2"/>
    <x v="2"/>
    <x v="4"/>
    <x v="1"/>
    <x v="1"/>
    <x v="2"/>
    <x v="2"/>
    <x v="2"/>
    <x v="2"/>
    <x v="2"/>
    <x v="4"/>
    <x v="2"/>
    <x v="2"/>
    <x v="1"/>
    <x v="1"/>
    <x v="2"/>
    <x v="2"/>
    <x v="2"/>
    <x v="0"/>
    <x v="2"/>
    <x v="3"/>
    <x v="1"/>
    <x v="2"/>
    <x v="2"/>
    <x v="2"/>
    <m/>
    <m/>
    <m/>
    <m/>
    <m/>
    <m/>
  </r>
  <r>
    <x v="0"/>
    <x v="19"/>
    <x v="1"/>
    <m/>
    <x v="1"/>
    <x v="1"/>
    <x v="1"/>
    <x v="2"/>
    <x v="1"/>
    <x v="2"/>
    <x v="2"/>
    <x v="2"/>
    <x v="4"/>
    <x v="1"/>
    <x v="2"/>
    <x v="2"/>
    <x v="2"/>
    <x v="5"/>
    <x v="2"/>
    <x v="2"/>
    <x v="2"/>
    <x v="1"/>
    <x v="1"/>
    <x v="1"/>
    <x v="2"/>
    <x v="2"/>
    <x v="2"/>
    <x v="0"/>
    <x v="2"/>
    <x v="3"/>
    <x v="1"/>
    <x v="2"/>
    <x v="2"/>
    <x v="2"/>
    <m/>
    <m/>
    <m/>
    <m/>
    <m/>
    <m/>
  </r>
  <r>
    <x v="0"/>
    <x v="19"/>
    <x v="1"/>
    <m/>
    <x v="1"/>
    <x v="1"/>
    <x v="3"/>
    <x v="1"/>
    <x v="1"/>
    <x v="4"/>
    <x v="2"/>
    <x v="2"/>
    <x v="1"/>
    <x v="2"/>
    <x v="2"/>
    <x v="2"/>
    <x v="2"/>
    <x v="2"/>
    <x v="1"/>
    <x v="1"/>
    <x v="1"/>
    <x v="1"/>
    <x v="1"/>
    <x v="3"/>
    <x v="2"/>
    <x v="2"/>
    <x v="2"/>
    <x v="0"/>
    <x v="2"/>
    <x v="3"/>
    <x v="1"/>
    <x v="2"/>
    <x v="2"/>
    <x v="2"/>
    <m/>
    <m/>
    <m/>
    <m/>
    <m/>
    <m/>
  </r>
  <r>
    <x v="0"/>
    <x v="19"/>
    <x v="1"/>
    <m/>
    <x v="1"/>
    <x v="1"/>
    <x v="1"/>
    <x v="2"/>
    <x v="1"/>
    <x v="4"/>
    <x v="1"/>
    <x v="3"/>
    <x v="2"/>
    <x v="2"/>
    <x v="2"/>
    <x v="2"/>
    <x v="3"/>
    <x v="2"/>
    <x v="2"/>
    <x v="1"/>
    <x v="2"/>
    <x v="3"/>
    <x v="3"/>
    <x v="4"/>
    <x v="2"/>
    <x v="2"/>
    <x v="2"/>
    <x v="0"/>
    <x v="2"/>
    <x v="3"/>
    <x v="1"/>
    <x v="2"/>
    <x v="2"/>
    <x v="2"/>
    <m/>
    <m/>
    <m/>
    <m/>
    <m/>
    <m/>
  </r>
  <r>
    <x v="0"/>
    <x v="19"/>
    <x v="1"/>
    <m/>
    <x v="1"/>
    <x v="1"/>
    <x v="1"/>
    <x v="1"/>
    <x v="1"/>
    <x v="4"/>
    <x v="2"/>
    <x v="2"/>
    <x v="4"/>
    <x v="1"/>
    <x v="2"/>
    <x v="4"/>
    <x v="2"/>
    <x v="5"/>
    <x v="2"/>
    <x v="4"/>
    <x v="2"/>
    <x v="1"/>
    <x v="1"/>
    <x v="1"/>
    <x v="2"/>
    <x v="2"/>
    <x v="2"/>
    <x v="0"/>
    <x v="2"/>
    <x v="3"/>
    <x v="1"/>
    <x v="2"/>
    <x v="2"/>
    <x v="2"/>
    <m/>
    <m/>
    <m/>
    <m/>
    <m/>
    <m/>
  </r>
  <r>
    <x v="0"/>
    <x v="19"/>
    <x v="1"/>
    <m/>
    <x v="1"/>
    <x v="1"/>
    <x v="1"/>
    <x v="1"/>
    <x v="1"/>
    <x v="4"/>
    <x v="2"/>
    <x v="2"/>
    <x v="4"/>
    <x v="1"/>
    <x v="2"/>
    <x v="4"/>
    <x v="2"/>
    <x v="2"/>
    <x v="2"/>
    <x v="4"/>
    <x v="5"/>
    <x v="2"/>
    <x v="1"/>
    <x v="1"/>
    <x v="2"/>
    <x v="2"/>
    <x v="2"/>
    <x v="0"/>
    <x v="2"/>
    <x v="3"/>
    <x v="1"/>
    <x v="2"/>
    <x v="2"/>
    <x v="2"/>
    <m/>
    <m/>
    <m/>
    <m/>
    <m/>
    <m/>
  </r>
  <r>
    <x v="0"/>
    <x v="19"/>
    <x v="1"/>
    <m/>
    <x v="1"/>
    <x v="1"/>
    <x v="0"/>
    <x v="3"/>
    <x v="2"/>
    <x v="2"/>
    <x v="1"/>
    <x v="1"/>
    <x v="2"/>
    <x v="1"/>
    <x v="2"/>
    <x v="1"/>
    <x v="1"/>
    <x v="1"/>
    <x v="1"/>
    <x v="1"/>
    <x v="1"/>
    <x v="1"/>
    <x v="1"/>
    <x v="3"/>
    <x v="4"/>
    <x v="1"/>
    <x v="2"/>
    <x v="0"/>
    <x v="2"/>
    <x v="3"/>
    <x v="1"/>
    <x v="2"/>
    <x v="2"/>
    <x v="2"/>
    <m/>
    <m/>
    <m/>
    <m/>
    <m/>
    <m/>
  </r>
  <r>
    <x v="0"/>
    <x v="19"/>
    <x v="1"/>
    <m/>
    <x v="1"/>
    <x v="1"/>
    <x v="1"/>
    <x v="1"/>
    <x v="2"/>
    <x v="2"/>
    <x v="1"/>
    <x v="1"/>
    <x v="1"/>
    <x v="2"/>
    <x v="2"/>
    <x v="1"/>
    <x v="1"/>
    <x v="1"/>
    <x v="1"/>
    <x v="1"/>
    <x v="1"/>
    <x v="1"/>
    <x v="1"/>
    <x v="3"/>
    <x v="2"/>
    <x v="1"/>
    <x v="1"/>
    <x v="0"/>
    <x v="2"/>
    <x v="3"/>
    <x v="1"/>
    <x v="2"/>
    <x v="2"/>
    <x v="2"/>
    <m/>
    <m/>
    <m/>
    <m/>
    <m/>
    <m/>
  </r>
  <r>
    <x v="0"/>
    <x v="19"/>
    <x v="1"/>
    <m/>
    <x v="1"/>
    <x v="1"/>
    <x v="1"/>
    <x v="2"/>
    <x v="1"/>
    <x v="4"/>
    <x v="2"/>
    <x v="2"/>
    <x v="1"/>
    <x v="2"/>
    <x v="2"/>
    <x v="2"/>
    <x v="2"/>
    <x v="2"/>
    <x v="2"/>
    <x v="2"/>
    <x v="2"/>
    <x v="2"/>
    <x v="2"/>
    <x v="3"/>
    <x v="2"/>
    <x v="2"/>
    <x v="2"/>
    <x v="0"/>
    <x v="2"/>
    <x v="3"/>
    <x v="1"/>
    <x v="2"/>
    <x v="2"/>
    <x v="2"/>
    <m/>
    <m/>
    <m/>
    <m/>
    <m/>
    <m/>
  </r>
  <r>
    <x v="0"/>
    <x v="19"/>
    <x v="1"/>
    <m/>
    <x v="1"/>
    <x v="1"/>
    <x v="0"/>
    <x v="1"/>
    <x v="2"/>
    <x v="4"/>
    <x v="1"/>
    <x v="2"/>
    <x v="1"/>
    <x v="2"/>
    <x v="1"/>
    <x v="2"/>
    <x v="2"/>
    <x v="0"/>
    <x v="2"/>
    <x v="2"/>
    <x v="5"/>
    <x v="2"/>
    <x v="1"/>
    <x v="3"/>
    <x v="2"/>
    <x v="2"/>
    <x v="2"/>
    <x v="0"/>
    <x v="2"/>
    <x v="3"/>
    <x v="1"/>
    <x v="2"/>
    <x v="2"/>
    <x v="2"/>
    <m/>
    <m/>
    <m/>
    <m/>
    <m/>
    <m/>
  </r>
  <r>
    <x v="0"/>
    <x v="19"/>
    <x v="1"/>
    <m/>
    <x v="1"/>
    <x v="1"/>
    <x v="0"/>
    <x v="1"/>
    <x v="1"/>
    <x v="4"/>
    <x v="2"/>
    <x v="2"/>
    <x v="2"/>
    <x v="2"/>
    <x v="4"/>
    <x v="2"/>
    <x v="2"/>
    <x v="1"/>
    <x v="1"/>
    <x v="2"/>
    <x v="2"/>
    <x v="1"/>
    <x v="2"/>
    <x v="3"/>
    <x v="2"/>
    <x v="2"/>
    <x v="2"/>
    <x v="0"/>
    <x v="2"/>
    <x v="3"/>
    <x v="1"/>
    <x v="2"/>
    <x v="2"/>
    <x v="2"/>
    <m/>
    <m/>
    <m/>
    <m/>
    <m/>
    <m/>
  </r>
  <r>
    <x v="0"/>
    <x v="19"/>
    <x v="1"/>
    <m/>
    <x v="1"/>
    <x v="1"/>
    <x v="1"/>
    <x v="1"/>
    <x v="1"/>
    <x v="2"/>
    <x v="1"/>
    <x v="2"/>
    <x v="1"/>
    <x v="2"/>
    <x v="2"/>
    <x v="2"/>
    <x v="2"/>
    <x v="2"/>
    <x v="2"/>
    <x v="2"/>
    <x v="2"/>
    <x v="2"/>
    <x v="2"/>
    <x v="1"/>
    <x v="4"/>
    <x v="2"/>
    <x v="2"/>
    <x v="0"/>
    <x v="2"/>
    <x v="3"/>
    <x v="1"/>
    <x v="2"/>
    <x v="2"/>
    <x v="2"/>
    <m/>
    <m/>
    <m/>
    <m/>
    <m/>
    <m/>
  </r>
  <r>
    <x v="0"/>
    <x v="19"/>
    <x v="1"/>
    <m/>
    <x v="1"/>
    <x v="1"/>
    <x v="0"/>
    <x v="1"/>
    <x v="1"/>
    <x v="4"/>
    <x v="2"/>
    <x v="2"/>
    <x v="1"/>
    <x v="2"/>
    <x v="2"/>
    <x v="1"/>
    <x v="2"/>
    <x v="1"/>
    <x v="1"/>
    <x v="1"/>
    <x v="1"/>
    <x v="2"/>
    <x v="0"/>
    <x v="5"/>
    <x v="4"/>
    <x v="2"/>
    <x v="2"/>
    <x v="0"/>
    <x v="2"/>
    <x v="3"/>
    <x v="1"/>
    <x v="2"/>
    <x v="2"/>
    <x v="2"/>
    <m/>
    <m/>
    <m/>
    <m/>
    <m/>
    <m/>
  </r>
  <r>
    <x v="0"/>
    <x v="19"/>
    <x v="1"/>
    <m/>
    <x v="1"/>
    <x v="1"/>
    <x v="1"/>
    <x v="1"/>
    <x v="1"/>
    <x v="4"/>
    <x v="2"/>
    <x v="2"/>
    <x v="2"/>
    <x v="2"/>
    <x v="2"/>
    <x v="2"/>
    <x v="2"/>
    <x v="2"/>
    <x v="2"/>
    <x v="2"/>
    <x v="2"/>
    <x v="2"/>
    <x v="2"/>
    <x v="3"/>
    <x v="2"/>
    <x v="0"/>
    <x v="2"/>
    <x v="0"/>
    <x v="2"/>
    <x v="3"/>
    <x v="1"/>
    <x v="2"/>
    <x v="2"/>
    <x v="2"/>
    <m/>
    <m/>
    <m/>
    <m/>
    <m/>
    <m/>
  </r>
  <r>
    <x v="0"/>
    <x v="19"/>
    <x v="1"/>
    <m/>
    <x v="1"/>
    <x v="1"/>
    <x v="0"/>
    <x v="1"/>
    <x v="1"/>
    <x v="4"/>
    <x v="1"/>
    <x v="2"/>
    <x v="2"/>
    <x v="1"/>
    <x v="2"/>
    <x v="2"/>
    <x v="2"/>
    <x v="2"/>
    <x v="2"/>
    <x v="4"/>
    <x v="1"/>
    <x v="1"/>
    <x v="1"/>
    <x v="1"/>
    <x v="1"/>
    <x v="1"/>
    <x v="1"/>
    <x v="0"/>
    <x v="2"/>
    <x v="3"/>
    <x v="1"/>
    <x v="2"/>
    <x v="2"/>
    <x v="2"/>
    <m/>
    <m/>
    <m/>
    <m/>
    <m/>
    <m/>
  </r>
  <r>
    <x v="0"/>
    <x v="19"/>
    <x v="1"/>
    <m/>
    <x v="1"/>
    <x v="1"/>
    <x v="0"/>
    <x v="2"/>
    <x v="1"/>
    <x v="4"/>
    <x v="2"/>
    <x v="1"/>
    <x v="2"/>
    <x v="2"/>
    <x v="2"/>
    <x v="2"/>
    <x v="2"/>
    <x v="2"/>
    <x v="2"/>
    <x v="2"/>
    <x v="2"/>
    <x v="2"/>
    <x v="2"/>
    <x v="3"/>
    <x v="2"/>
    <x v="1"/>
    <x v="1"/>
    <x v="0"/>
    <x v="2"/>
    <x v="3"/>
    <x v="1"/>
    <x v="2"/>
    <x v="2"/>
    <x v="2"/>
    <m/>
    <m/>
    <m/>
    <m/>
    <m/>
    <m/>
  </r>
  <r>
    <x v="0"/>
    <x v="19"/>
    <x v="1"/>
    <m/>
    <x v="1"/>
    <x v="1"/>
    <x v="1"/>
    <x v="2"/>
    <x v="1"/>
    <x v="4"/>
    <x v="2"/>
    <x v="2"/>
    <x v="1"/>
    <x v="1"/>
    <x v="2"/>
    <x v="2"/>
    <x v="2"/>
    <x v="1"/>
    <x v="1"/>
    <x v="2"/>
    <x v="1"/>
    <x v="1"/>
    <x v="1"/>
    <x v="1"/>
    <x v="1"/>
    <x v="1"/>
    <x v="1"/>
    <x v="0"/>
    <x v="2"/>
    <x v="3"/>
    <x v="1"/>
    <x v="2"/>
    <x v="2"/>
    <x v="2"/>
    <m/>
    <m/>
    <m/>
    <m/>
    <m/>
    <m/>
  </r>
  <r>
    <x v="0"/>
    <x v="19"/>
    <x v="1"/>
    <m/>
    <x v="1"/>
    <x v="1"/>
    <x v="1"/>
    <x v="1"/>
    <x v="1"/>
    <x v="3"/>
    <x v="1"/>
    <x v="2"/>
    <x v="2"/>
    <x v="1"/>
    <x v="1"/>
    <x v="1"/>
    <x v="2"/>
    <x v="2"/>
    <x v="2"/>
    <x v="2"/>
    <x v="1"/>
    <x v="1"/>
    <x v="1"/>
    <x v="1"/>
    <x v="2"/>
    <x v="2"/>
    <x v="2"/>
    <x v="0"/>
    <x v="2"/>
    <x v="3"/>
    <x v="1"/>
    <x v="2"/>
    <x v="2"/>
    <x v="2"/>
    <m/>
    <m/>
    <m/>
    <m/>
    <m/>
    <m/>
  </r>
  <r>
    <x v="0"/>
    <x v="19"/>
    <x v="1"/>
    <m/>
    <x v="1"/>
    <x v="1"/>
    <x v="0"/>
    <x v="2"/>
    <x v="2"/>
    <x v="2"/>
    <x v="1"/>
    <x v="1"/>
    <x v="2"/>
    <x v="1"/>
    <x v="1"/>
    <x v="1"/>
    <x v="1"/>
    <x v="1"/>
    <x v="1"/>
    <x v="1"/>
    <x v="1"/>
    <x v="1"/>
    <x v="1"/>
    <x v="1"/>
    <x v="1"/>
    <x v="1"/>
    <x v="1"/>
    <x v="0"/>
    <x v="2"/>
    <x v="3"/>
    <x v="1"/>
    <x v="2"/>
    <x v="2"/>
    <x v="2"/>
    <m/>
    <m/>
    <m/>
    <m/>
    <m/>
    <m/>
  </r>
  <r>
    <x v="0"/>
    <x v="19"/>
    <x v="1"/>
    <m/>
    <x v="1"/>
    <x v="1"/>
    <x v="1"/>
    <x v="2"/>
    <x v="2"/>
    <x v="4"/>
    <x v="2"/>
    <x v="1"/>
    <x v="2"/>
    <x v="1"/>
    <x v="2"/>
    <x v="2"/>
    <x v="1"/>
    <x v="1"/>
    <x v="1"/>
    <x v="1"/>
    <x v="2"/>
    <x v="1"/>
    <x v="1"/>
    <x v="1"/>
    <x v="2"/>
    <x v="1"/>
    <x v="1"/>
    <x v="0"/>
    <x v="2"/>
    <x v="3"/>
    <x v="1"/>
    <x v="2"/>
    <x v="2"/>
    <x v="2"/>
    <m/>
    <m/>
    <m/>
    <m/>
    <m/>
    <m/>
  </r>
  <r>
    <x v="0"/>
    <x v="19"/>
    <x v="1"/>
    <m/>
    <x v="1"/>
    <x v="0"/>
    <x v="1"/>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0"/>
    <m/>
    <m/>
    <m/>
    <m/>
    <m/>
    <m/>
  </r>
  <r>
    <x v="0"/>
    <x v="19"/>
    <x v="1"/>
    <m/>
    <x v="1"/>
    <x v="0"/>
    <x v="0"/>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0"/>
    <m/>
    <m/>
    <m/>
    <m/>
    <m/>
    <m/>
  </r>
  <r>
    <x v="0"/>
    <x v="19"/>
    <x v="1"/>
    <m/>
    <x v="1"/>
    <x v="0"/>
    <x v="0"/>
    <x v="0"/>
    <x v="0"/>
    <x v="0"/>
    <x v="0"/>
    <x v="0"/>
    <x v="0"/>
    <x v="0"/>
    <x v="0"/>
    <x v="0"/>
    <x v="0"/>
    <x v="0"/>
    <x v="0"/>
    <x v="0"/>
    <x v="0"/>
    <x v="0"/>
    <x v="0"/>
    <x v="0"/>
    <x v="0"/>
    <x v="0"/>
    <x v="0"/>
    <x v="0"/>
    <x v="0"/>
    <x v="0"/>
    <x v="0"/>
    <x v="0"/>
    <x v="0"/>
    <x v="0"/>
    <m/>
    <m/>
    <m/>
    <m/>
    <m/>
    <m/>
  </r>
  <r>
    <x v="0"/>
    <x v="19"/>
    <x v="1"/>
    <m/>
    <x v="1"/>
    <x v="0"/>
    <x v="0"/>
    <x v="0"/>
    <x v="0"/>
    <x v="0"/>
    <x v="0"/>
    <x v="0"/>
    <x v="0"/>
    <x v="0"/>
    <x v="0"/>
    <x v="0"/>
    <x v="0"/>
    <x v="0"/>
    <x v="0"/>
    <x v="0"/>
    <x v="0"/>
    <x v="0"/>
    <x v="0"/>
    <x v="0"/>
    <x v="0"/>
    <x v="0"/>
    <x v="0"/>
    <x v="0"/>
    <x v="0"/>
    <x v="0"/>
    <x v="2"/>
    <x v="0"/>
    <x v="0"/>
    <x v="0"/>
    <m/>
    <m/>
    <m/>
    <m/>
    <m/>
    <m/>
  </r>
  <r>
    <x v="0"/>
    <x v="19"/>
    <x v="1"/>
    <m/>
    <x v="1"/>
    <x v="0"/>
    <x v="0"/>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1"/>
    <m/>
    <m/>
    <m/>
    <m/>
    <m/>
    <m/>
  </r>
  <r>
    <x v="0"/>
    <x v="20"/>
    <x v="1"/>
    <m/>
    <x v="1"/>
    <x v="1"/>
    <x v="0"/>
    <x v="1"/>
    <x v="1"/>
    <x v="1"/>
    <x v="1"/>
    <x v="1"/>
    <x v="1"/>
    <x v="1"/>
    <x v="2"/>
    <x v="2"/>
    <x v="2"/>
    <x v="2"/>
    <x v="2"/>
    <x v="2"/>
    <x v="2"/>
    <x v="2"/>
    <x v="2"/>
    <x v="5"/>
    <x v="4"/>
    <x v="2"/>
    <x v="2"/>
    <x v="0"/>
    <x v="2"/>
    <x v="3"/>
    <x v="1"/>
    <x v="2"/>
    <x v="2"/>
    <x v="2"/>
    <m/>
    <m/>
    <m/>
    <m/>
    <m/>
    <m/>
  </r>
  <r>
    <x v="0"/>
    <x v="20"/>
    <x v="1"/>
    <m/>
    <x v="1"/>
    <x v="1"/>
    <x v="1"/>
    <x v="1"/>
    <x v="1"/>
    <x v="1"/>
    <x v="1"/>
    <x v="2"/>
    <x v="1"/>
    <x v="2"/>
    <x v="2"/>
    <x v="2"/>
    <x v="1"/>
    <x v="2"/>
    <x v="2"/>
    <x v="1"/>
    <x v="2"/>
    <x v="1"/>
    <x v="3"/>
    <x v="3"/>
    <x v="4"/>
    <x v="2"/>
    <x v="2"/>
    <x v="0"/>
    <x v="2"/>
    <x v="3"/>
    <x v="1"/>
    <x v="2"/>
    <x v="2"/>
    <x v="2"/>
    <m/>
    <m/>
    <m/>
    <m/>
    <m/>
    <m/>
  </r>
  <r>
    <x v="0"/>
    <x v="20"/>
    <x v="1"/>
    <m/>
    <x v="1"/>
    <x v="1"/>
    <x v="0"/>
    <x v="2"/>
    <x v="2"/>
    <x v="2"/>
    <x v="1"/>
    <x v="1"/>
    <x v="2"/>
    <x v="1"/>
    <x v="1"/>
    <x v="1"/>
    <x v="1"/>
    <x v="1"/>
    <x v="1"/>
    <x v="1"/>
    <x v="1"/>
    <x v="1"/>
    <x v="1"/>
    <x v="1"/>
    <x v="1"/>
    <x v="1"/>
    <x v="1"/>
    <x v="0"/>
    <x v="2"/>
    <x v="3"/>
    <x v="1"/>
    <x v="2"/>
    <x v="2"/>
    <x v="2"/>
    <m/>
    <m/>
    <m/>
    <m/>
    <m/>
    <m/>
  </r>
  <r>
    <x v="0"/>
    <x v="20"/>
    <x v="1"/>
    <m/>
    <x v="1"/>
    <x v="1"/>
    <x v="0"/>
    <x v="2"/>
    <x v="1"/>
    <x v="1"/>
    <x v="1"/>
    <x v="1"/>
    <x v="3"/>
    <x v="1"/>
    <x v="2"/>
    <x v="3"/>
    <x v="1"/>
    <x v="1"/>
    <x v="3"/>
    <x v="3"/>
    <x v="1"/>
    <x v="1"/>
    <x v="1"/>
    <x v="2"/>
    <x v="3"/>
    <x v="1"/>
    <x v="1"/>
    <x v="0"/>
    <x v="2"/>
    <x v="3"/>
    <x v="1"/>
    <x v="2"/>
    <x v="2"/>
    <x v="2"/>
    <m/>
    <m/>
    <m/>
    <m/>
    <m/>
    <m/>
  </r>
  <r>
    <x v="0"/>
    <x v="20"/>
    <x v="1"/>
    <m/>
    <x v="1"/>
    <x v="1"/>
    <x v="3"/>
    <x v="3"/>
    <x v="3"/>
    <x v="4"/>
    <x v="2"/>
    <x v="2"/>
    <x v="1"/>
    <x v="3"/>
    <x v="2"/>
    <x v="3"/>
    <x v="2"/>
    <x v="5"/>
    <x v="3"/>
    <x v="3"/>
    <x v="1"/>
    <x v="1"/>
    <x v="3"/>
    <x v="1"/>
    <x v="1"/>
    <x v="2"/>
    <x v="2"/>
    <x v="0"/>
    <x v="2"/>
    <x v="3"/>
    <x v="1"/>
    <x v="2"/>
    <x v="2"/>
    <x v="2"/>
    <m/>
    <m/>
    <m/>
    <m/>
    <m/>
    <m/>
  </r>
  <r>
    <x v="0"/>
    <x v="20"/>
    <x v="1"/>
    <m/>
    <x v="1"/>
    <x v="1"/>
    <x v="1"/>
    <x v="2"/>
    <x v="1"/>
    <x v="2"/>
    <x v="1"/>
    <x v="1"/>
    <x v="1"/>
    <x v="1"/>
    <x v="1"/>
    <x v="1"/>
    <x v="2"/>
    <x v="1"/>
    <x v="1"/>
    <x v="1"/>
    <x v="1"/>
    <x v="3"/>
    <x v="3"/>
    <x v="3"/>
    <x v="2"/>
    <x v="1"/>
    <x v="1"/>
    <x v="0"/>
    <x v="2"/>
    <x v="3"/>
    <x v="1"/>
    <x v="2"/>
    <x v="2"/>
    <x v="2"/>
    <m/>
    <m/>
    <m/>
    <m/>
    <m/>
    <m/>
  </r>
  <r>
    <x v="0"/>
    <x v="20"/>
    <x v="1"/>
    <m/>
    <x v="1"/>
    <x v="1"/>
    <x v="1"/>
    <x v="1"/>
    <x v="1"/>
    <x v="1"/>
    <x v="2"/>
    <x v="2"/>
    <x v="1"/>
    <x v="2"/>
    <x v="2"/>
    <x v="2"/>
    <x v="2"/>
    <x v="2"/>
    <x v="2"/>
    <x v="2"/>
    <x v="2"/>
    <x v="2"/>
    <x v="1"/>
    <x v="5"/>
    <x v="4"/>
    <x v="2"/>
    <x v="2"/>
    <x v="0"/>
    <x v="2"/>
    <x v="3"/>
    <x v="1"/>
    <x v="2"/>
    <x v="2"/>
    <x v="2"/>
    <m/>
    <m/>
    <m/>
    <m/>
    <m/>
    <m/>
  </r>
  <r>
    <x v="0"/>
    <x v="20"/>
    <x v="1"/>
    <m/>
    <x v="1"/>
    <x v="1"/>
    <x v="1"/>
    <x v="2"/>
    <x v="3"/>
    <x v="2"/>
    <x v="1"/>
    <x v="1"/>
    <x v="1"/>
    <x v="3"/>
    <x v="3"/>
    <x v="3"/>
    <x v="1"/>
    <x v="2"/>
    <x v="3"/>
    <x v="1"/>
    <x v="1"/>
    <x v="3"/>
    <x v="3"/>
    <x v="3"/>
    <x v="2"/>
    <x v="1"/>
    <x v="1"/>
    <x v="0"/>
    <x v="2"/>
    <x v="3"/>
    <x v="1"/>
    <x v="2"/>
    <x v="2"/>
    <x v="2"/>
    <m/>
    <m/>
    <m/>
    <m/>
    <m/>
    <m/>
  </r>
  <r>
    <x v="0"/>
    <x v="20"/>
    <x v="1"/>
    <m/>
    <x v="1"/>
    <x v="1"/>
    <x v="0"/>
    <x v="1"/>
    <x v="1"/>
    <x v="4"/>
    <x v="1"/>
    <x v="1"/>
    <x v="2"/>
    <x v="1"/>
    <x v="1"/>
    <x v="1"/>
    <x v="1"/>
    <x v="1"/>
    <x v="1"/>
    <x v="1"/>
    <x v="1"/>
    <x v="1"/>
    <x v="1"/>
    <x v="3"/>
    <x v="2"/>
    <x v="1"/>
    <x v="1"/>
    <x v="0"/>
    <x v="2"/>
    <x v="3"/>
    <x v="1"/>
    <x v="2"/>
    <x v="2"/>
    <x v="2"/>
    <m/>
    <m/>
    <m/>
    <m/>
    <m/>
    <m/>
  </r>
  <r>
    <x v="0"/>
    <x v="20"/>
    <x v="1"/>
    <m/>
    <x v="1"/>
    <x v="1"/>
    <x v="1"/>
    <x v="1"/>
    <x v="3"/>
    <x v="1"/>
    <x v="2"/>
    <x v="2"/>
    <x v="4"/>
    <x v="3"/>
    <x v="4"/>
    <x v="3"/>
    <x v="2"/>
    <x v="3"/>
    <x v="3"/>
    <x v="3"/>
    <x v="2"/>
    <x v="4"/>
    <x v="2"/>
    <x v="3"/>
    <x v="2"/>
    <x v="2"/>
    <x v="4"/>
    <x v="0"/>
    <x v="2"/>
    <x v="3"/>
    <x v="1"/>
    <x v="2"/>
    <x v="2"/>
    <x v="2"/>
    <m/>
    <m/>
    <m/>
    <m/>
    <m/>
    <m/>
  </r>
  <r>
    <x v="0"/>
    <x v="20"/>
    <x v="1"/>
    <m/>
    <x v="1"/>
    <x v="1"/>
    <x v="1"/>
    <x v="1"/>
    <x v="1"/>
    <x v="1"/>
    <x v="2"/>
    <x v="1"/>
    <x v="1"/>
    <x v="1"/>
    <x v="2"/>
    <x v="2"/>
    <x v="1"/>
    <x v="2"/>
    <x v="2"/>
    <x v="2"/>
    <x v="2"/>
    <x v="2"/>
    <x v="1"/>
    <x v="3"/>
    <x v="2"/>
    <x v="2"/>
    <x v="1"/>
    <x v="0"/>
    <x v="2"/>
    <x v="3"/>
    <x v="1"/>
    <x v="2"/>
    <x v="2"/>
    <x v="2"/>
    <m/>
    <m/>
    <m/>
    <m/>
    <m/>
    <m/>
  </r>
  <r>
    <x v="0"/>
    <x v="20"/>
    <x v="1"/>
    <m/>
    <x v="1"/>
    <x v="1"/>
    <x v="3"/>
    <x v="2"/>
    <x v="1"/>
    <x v="1"/>
    <x v="1"/>
    <x v="1"/>
    <x v="2"/>
    <x v="1"/>
    <x v="1"/>
    <x v="1"/>
    <x v="1"/>
    <x v="2"/>
    <x v="1"/>
    <x v="1"/>
    <x v="1"/>
    <x v="1"/>
    <x v="1"/>
    <x v="1"/>
    <x v="1"/>
    <x v="1"/>
    <x v="1"/>
    <x v="0"/>
    <x v="2"/>
    <x v="3"/>
    <x v="1"/>
    <x v="2"/>
    <x v="2"/>
    <x v="2"/>
    <m/>
    <m/>
    <m/>
    <m/>
    <m/>
    <m/>
  </r>
  <r>
    <x v="0"/>
    <x v="20"/>
    <x v="1"/>
    <m/>
    <x v="1"/>
    <x v="1"/>
    <x v="0"/>
    <x v="2"/>
    <x v="2"/>
    <x v="2"/>
    <x v="1"/>
    <x v="1"/>
    <x v="2"/>
    <x v="1"/>
    <x v="1"/>
    <x v="1"/>
    <x v="1"/>
    <x v="1"/>
    <x v="1"/>
    <x v="1"/>
    <x v="1"/>
    <x v="1"/>
    <x v="1"/>
    <x v="3"/>
    <x v="2"/>
    <x v="1"/>
    <x v="1"/>
    <x v="0"/>
    <x v="2"/>
    <x v="3"/>
    <x v="1"/>
    <x v="2"/>
    <x v="2"/>
    <x v="2"/>
    <m/>
    <m/>
    <m/>
    <m/>
    <m/>
    <m/>
  </r>
  <r>
    <x v="0"/>
    <x v="20"/>
    <x v="1"/>
    <m/>
    <x v="1"/>
    <x v="1"/>
    <x v="1"/>
    <x v="1"/>
    <x v="1"/>
    <x v="1"/>
    <x v="2"/>
    <x v="2"/>
    <x v="1"/>
    <x v="2"/>
    <x v="2"/>
    <x v="2"/>
    <x v="2"/>
    <x v="2"/>
    <x v="2"/>
    <x v="2"/>
    <x v="2"/>
    <x v="2"/>
    <x v="2"/>
    <x v="3"/>
    <x v="4"/>
    <x v="2"/>
    <x v="2"/>
    <x v="0"/>
    <x v="2"/>
    <x v="3"/>
    <x v="1"/>
    <x v="2"/>
    <x v="2"/>
    <x v="2"/>
    <m/>
    <m/>
    <m/>
    <m/>
    <m/>
    <m/>
  </r>
  <r>
    <x v="0"/>
    <x v="20"/>
    <x v="1"/>
    <m/>
    <x v="1"/>
    <x v="1"/>
    <x v="1"/>
    <x v="1"/>
    <x v="4"/>
    <x v="1"/>
    <x v="1"/>
    <x v="2"/>
    <x v="2"/>
    <x v="1"/>
    <x v="2"/>
    <x v="2"/>
    <x v="2"/>
    <x v="1"/>
    <x v="3"/>
    <x v="2"/>
    <x v="3"/>
    <x v="3"/>
    <x v="3"/>
    <x v="1"/>
    <x v="1"/>
    <x v="1"/>
    <x v="2"/>
    <x v="0"/>
    <x v="2"/>
    <x v="3"/>
    <x v="1"/>
    <x v="2"/>
    <x v="2"/>
    <x v="2"/>
    <m/>
    <m/>
    <m/>
    <m/>
    <m/>
    <m/>
  </r>
  <r>
    <x v="0"/>
    <x v="20"/>
    <x v="1"/>
    <m/>
    <x v="1"/>
    <x v="1"/>
    <x v="0"/>
    <x v="1"/>
    <x v="1"/>
    <x v="2"/>
    <x v="1"/>
    <x v="1"/>
    <x v="3"/>
    <x v="1"/>
    <x v="1"/>
    <x v="1"/>
    <x v="1"/>
    <x v="2"/>
    <x v="1"/>
    <x v="1"/>
    <x v="1"/>
    <x v="2"/>
    <x v="1"/>
    <x v="1"/>
    <x v="2"/>
    <x v="1"/>
    <x v="1"/>
    <x v="0"/>
    <x v="2"/>
    <x v="3"/>
    <x v="1"/>
    <x v="2"/>
    <x v="2"/>
    <x v="2"/>
    <m/>
    <m/>
    <m/>
    <m/>
    <m/>
    <m/>
  </r>
  <r>
    <x v="0"/>
    <x v="20"/>
    <x v="1"/>
    <m/>
    <x v="1"/>
    <x v="1"/>
    <x v="1"/>
    <x v="2"/>
    <x v="1"/>
    <x v="2"/>
    <x v="1"/>
    <x v="1"/>
    <x v="1"/>
    <x v="1"/>
    <x v="1"/>
    <x v="1"/>
    <x v="1"/>
    <x v="1"/>
    <x v="1"/>
    <x v="1"/>
    <x v="1"/>
    <x v="1"/>
    <x v="1"/>
    <x v="3"/>
    <x v="2"/>
    <x v="1"/>
    <x v="1"/>
    <x v="0"/>
    <x v="2"/>
    <x v="3"/>
    <x v="1"/>
    <x v="2"/>
    <x v="2"/>
    <x v="2"/>
    <m/>
    <m/>
    <m/>
    <m/>
    <m/>
    <m/>
  </r>
  <r>
    <x v="0"/>
    <x v="20"/>
    <x v="1"/>
    <m/>
    <x v="1"/>
    <x v="1"/>
    <x v="1"/>
    <x v="1"/>
    <x v="1"/>
    <x v="2"/>
    <x v="2"/>
    <x v="2"/>
    <x v="1"/>
    <x v="1"/>
    <x v="1"/>
    <x v="2"/>
    <x v="1"/>
    <x v="2"/>
    <x v="1"/>
    <x v="1"/>
    <x v="1"/>
    <x v="1"/>
    <x v="1"/>
    <x v="4"/>
    <x v="2"/>
    <x v="1"/>
    <x v="1"/>
    <x v="0"/>
    <x v="2"/>
    <x v="3"/>
    <x v="1"/>
    <x v="2"/>
    <x v="2"/>
    <x v="2"/>
    <m/>
    <m/>
    <m/>
    <m/>
    <m/>
    <m/>
  </r>
  <r>
    <x v="0"/>
    <x v="20"/>
    <x v="1"/>
    <m/>
    <x v="1"/>
    <x v="1"/>
    <x v="1"/>
    <x v="2"/>
    <x v="2"/>
    <x v="2"/>
    <x v="1"/>
    <x v="1"/>
    <x v="2"/>
    <x v="1"/>
    <x v="1"/>
    <x v="1"/>
    <x v="1"/>
    <x v="1"/>
    <x v="1"/>
    <x v="1"/>
    <x v="1"/>
    <x v="1"/>
    <x v="1"/>
    <x v="1"/>
    <x v="2"/>
    <x v="1"/>
    <x v="1"/>
    <x v="0"/>
    <x v="2"/>
    <x v="3"/>
    <x v="1"/>
    <x v="2"/>
    <x v="2"/>
    <x v="2"/>
    <m/>
    <m/>
    <m/>
    <m/>
    <m/>
    <m/>
  </r>
  <r>
    <x v="0"/>
    <x v="20"/>
    <x v="1"/>
    <m/>
    <x v="1"/>
    <x v="1"/>
    <x v="1"/>
    <x v="1"/>
    <x v="3"/>
    <x v="1"/>
    <x v="1"/>
    <x v="2"/>
    <x v="4"/>
    <x v="1"/>
    <x v="2"/>
    <x v="4"/>
    <x v="1"/>
    <x v="2"/>
    <x v="2"/>
    <x v="1"/>
    <x v="1"/>
    <x v="2"/>
    <x v="1"/>
    <x v="1"/>
    <x v="4"/>
    <x v="2"/>
    <x v="2"/>
    <x v="0"/>
    <x v="2"/>
    <x v="3"/>
    <x v="1"/>
    <x v="2"/>
    <x v="2"/>
    <x v="2"/>
    <m/>
    <m/>
    <m/>
    <m/>
    <m/>
    <m/>
  </r>
  <r>
    <x v="0"/>
    <x v="20"/>
    <x v="1"/>
    <m/>
    <x v="1"/>
    <x v="1"/>
    <x v="0"/>
    <x v="1"/>
    <x v="1"/>
    <x v="4"/>
    <x v="2"/>
    <x v="2"/>
    <x v="1"/>
    <x v="1"/>
    <x v="2"/>
    <x v="3"/>
    <x v="1"/>
    <x v="2"/>
    <x v="1"/>
    <x v="1"/>
    <x v="1"/>
    <x v="3"/>
    <x v="2"/>
    <x v="3"/>
    <x v="4"/>
    <x v="1"/>
    <x v="1"/>
    <x v="0"/>
    <x v="2"/>
    <x v="3"/>
    <x v="1"/>
    <x v="2"/>
    <x v="2"/>
    <x v="2"/>
    <m/>
    <m/>
    <m/>
    <m/>
    <m/>
    <m/>
  </r>
  <r>
    <x v="0"/>
    <x v="20"/>
    <x v="1"/>
    <m/>
    <x v="1"/>
    <x v="1"/>
    <x v="0"/>
    <x v="3"/>
    <x v="3"/>
    <x v="6"/>
    <x v="4"/>
    <x v="4"/>
    <x v="1"/>
    <x v="3"/>
    <x v="5"/>
    <x v="5"/>
    <x v="4"/>
    <x v="5"/>
    <x v="4"/>
    <x v="2"/>
    <x v="5"/>
    <x v="4"/>
    <x v="3"/>
    <x v="3"/>
    <x v="5"/>
    <x v="3"/>
    <x v="3"/>
    <x v="0"/>
    <x v="2"/>
    <x v="3"/>
    <x v="1"/>
    <x v="2"/>
    <x v="2"/>
    <x v="2"/>
    <m/>
    <m/>
    <m/>
    <m/>
    <m/>
    <m/>
  </r>
  <r>
    <x v="0"/>
    <x v="20"/>
    <x v="1"/>
    <m/>
    <x v="1"/>
    <x v="1"/>
    <x v="1"/>
    <x v="3"/>
    <x v="1"/>
    <x v="1"/>
    <x v="2"/>
    <x v="2"/>
    <x v="1"/>
    <x v="2"/>
    <x v="2"/>
    <x v="2"/>
    <x v="2"/>
    <x v="2"/>
    <x v="2"/>
    <x v="2"/>
    <x v="2"/>
    <x v="2"/>
    <x v="2"/>
    <x v="3"/>
    <x v="2"/>
    <x v="2"/>
    <x v="2"/>
    <x v="0"/>
    <x v="2"/>
    <x v="3"/>
    <x v="1"/>
    <x v="2"/>
    <x v="2"/>
    <x v="2"/>
    <m/>
    <m/>
    <m/>
    <m/>
    <m/>
    <m/>
  </r>
  <r>
    <x v="0"/>
    <x v="20"/>
    <x v="1"/>
    <m/>
    <x v="1"/>
    <x v="1"/>
    <x v="0"/>
    <x v="2"/>
    <x v="1"/>
    <x v="1"/>
    <x v="2"/>
    <x v="2"/>
    <x v="1"/>
    <x v="2"/>
    <x v="2"/>
    <x v="2"/>
    <x v="5"/>
    <x v="2"/>
    <x v="2"/>
    <x v="2"/>
    <x v="2"/>
    <x v="2"/>
    <x v="2"/>
    <x v="3"/>
    <x v="2"/>
    <x v="1"/>
    <x v="1"/>
    <x v="0"/>
    <x v="2"/>
    <x v="3"/>
    <x v="1"/>
    <x v="2"/>
    <x v="2"/>
    <x v="2"/>
    <m/>
    <m/>
    <m/>
    <m/>
    <m/>
    <m/>
  </r>
  <r>
    <x v="0"/>
    <x v="20"/>
    <x v="1"/>
    <m/>
    <x v="1"/>
    <x v="1"/>
    <x v="0"/>
    <x v="2"/>
    <x v="1"/>
    <x v="4"/>
    <x v="1"/>
    <x v="1"/>
    <x v="2"/>
    <x v="1"/>
    <x v="1"/>
    <x v="1"/>
    <x v="1"/>
    <x v="1"/>
    <x v="1"/>
    <x v="1"/>
    <x v="1"/>
    <x v="1"/>
    <x v="3"/>
    <x v="2"/>
    <x v="1"/>
    <x v="1"/>
    <x v="1"/>
    <x v="0"/>
    <x v="2"/>
    <x v="3"/>
    <x v="1"/>
    <x v="2"/>
    <x v="2"/>
    <x v="2"/>
    <m/>
    <m/>
    <m/>
    <m/>
    <m/>
    <m/>
  </r>
  <r>
    <x v="0"/>
    <x v="20"/>
    <x v="1"/>
    <m/>
    <x v="1"/>
    <x v="1"/>
    <x v="3"/>
    <x v="5"/>
    <x v="5"/>
    <x v="5"/>
    <x v="5"/>
    <x v="4"/>
    <x v="4"/>
    <x v="4"/>
    <x v="5"/>
    <x v="4"/>
    <x v="5"/>
    <x v="3"/>
    <x v="4"/>
    <x v="3"/>
    <x v="5"/>
    <x v="3"/>
    <x v="3"/>
    <x v="3"/>
    <x v="5"/>
    <x v="3"/>
    <x v="5"/>
    <x v="0"/>
    <x v="2"/>
    <x v="3"/>
    <x v="1"/>
    <x v="2"/>
    <x v="2"/>
    <x v="2"/>
    <m/>
    <m/>
    <m/>
    <m/>
    <m/>
    <m/>
  </r>
  <r>
    <x v="0"/>
    <x v="20"/>
    <x v="1"/>
    <m/>
    <x v="1"/>
    <x v="1"/>
    <x v="1"/>
    <x v="2"/>
    <x v="2"/>
    <x v="4"/>
    <x v="1"/>
    <x v="1"/>
    <x v="2"/>
    <x v="1"/>
    <x v="1"/>
    <x v="1"/>
    <x v="1"/>
    <x v="1"/>
    <x v="1"/>
    <x v="1"/>
    <x v="1"/>
    <x v="1"/>
    <x v="1"/>
    <x v="3"/>
    <x v="2"/>
    <x v="1"/>
    <x v="1"/>
    <x v="0"/>
    <x v="2"/>
    <x v="3"/>
    <x v="1"/>
    <x v="2"/>
    <x v="2"/>
    <x v="2"/>
    <m/>
    <m/>
    <m/>
    <m/>
    <m/>
    <m/>
  </r>
  <r>
    <x v="0"/>
    <x v="20"/>
    <x v="1"/>
    <m/>
    <x v="1"/>
    <x v="1"/>
    <x v="1"/>
    <x v="2"/>
    <x v="2"/>
    <x v="2"/>
    <x v="1"/>
    <x v="1"/>
    <x v="2"/>
    <x v="1"/>
    <x v="1"/>
    <x v="1"/>
    <x v="1"/>
    <x v="1"/>
    <x v="1"/>
    <x v="1"/>
    <x v="1"/>
    <x v="1"/>
    <x v="1"/>
    <x v="3"/>
    <x v="2"/>
    <x v="1"/>
    <x v="1"/>
    <x v="0"/>
    <x v="2"/>
    <x v="3"/>
    <x v="1"/>
    <x v="2"/>
    <x v="2"/>
    <x v="2"/>
    <m/>
    <m/>
    <m/>
    <m/>
    <m/>
    <m/>
  </r>
  <r>
    <x v="0"/>
    <x v="20"/>
    <x v="1"/>
    <m/>
    <x v="1"/>
    <x v="1"/>
    <x v="1"/>
    <x v="2"/>
    <x v="1"/>
    <x v="1"/>
    <x v="2"/>
    <x v="2"/>
    <x v="2"/>
    <x v="1"/>
    <x v="2"/>
    <x v="1"/>
    <x v="1"/>
    <x v="2"/>
    <x v="2"/>
    <x v="2"/>
    <x v="1"/>
    <x v="1"/>
    <x v="2"/>
    <x v="1"/>
    <x v="1"/>
    <x v="2"/>
    <x v="1"/>
    <x v="0"/>
    <x v="2"/>
    <x v="3"/>
    <x v="1"/>
    <x v="2"/>
    <x v="2"/>
    <x v="2"/>
    <m/>
    <m/>
    <m/>
    <m/>
    <m/>
    <m/>
  </r>
  <r>
    <x v="0"/>
    <x v="20"/>
    <x v="1"/>
    <m/>
    <x v="1"/>
    <x v="1"/>
    <x v="3"/>
    <x v="1"/>
    <x v="1"/>
    <x v="4"/>
    <x v="2"/>
    <x v="2"/>
    <x v="3"/>
    <x v="3"/>
    <x v="2"/>
    <x v="2"/>
    <x v="1"/>
    <x v="3"/>
    <x v="3"/>
    <x v="3"/>
    <x v="3"/>
    <x v="3"/>
    <x v="3"/>
    <x v="5"/>
    <x v="5"/>
    <x v="2"/>
    <x v="2"/>
    <x v="0"/>
    <x v="2"/>
    <x v="3"/>
    <x v="1"/>
    <x v="2"/>
    <x v="2"/>
    <x v="2"/>
    <m/>
    <m/>
    <m/>
    <m/>
    <m/>
    <m/>
  </r>
  <r>
    <x v="0"/>
    <x v="20"/>
    <x v="1"/>
    <m/>
    <x v="1"/>
    <x v="1"/>
    <x v="1"/>
    <x v="1"/>
    <x v="1"/>
    <x v="4"/>
    <x v="2"/>
    <x v="2"/>
    <x v="1"/>
    <x v="2"/>
    <x v="2"/>
    <x v="2"/>
    <x v="2"/>
    <x v="2"/>
    <x v="2"/>
    <x v="2"/>
    <x v="2"/>
    <x v="2"/>
    <x v="3"/>
    <x v="5"/>
    <x v="4"/>
    <x v="2"/>
    <x v="2"/>
    <x v="0"/>
    <x v="2"/>
    <x v="3"/>
    <x v="1"/>
    <x v="2"/>
    <x v="2"/>
    <x v="2"/>
    <m/>
    <m/>
    <m/>
    <m/>
    <m/>
    <m/>
  </r>
  <r>
    <x v="0"/>
    <x v="20"/>
    <x v="1"/>
    <m/>
    <x v="1"/>
    <x v="1"/>
    <x v="0"/>
    <x v="1"/>
    <x v="1"/>
    <x v="1"/>
    <x v="1"/>
    <x v="1"/>
    <x v="1"/>
    <x v="1"/>
    <x v="1"/>
    <x v="2"/>
    <x v="1"/>
    <x v="2"/>
    <x v="1"/>
    <x v="2"/>
    <x v="1"/>
    <x v="1"/>
    <x v="3"/>
    <x v="3"/>
    <x v="1"/>
    <x v="1"/>
    <x v="1"/>
    <x v="0"/>
    <x v="2"/>
    <x v="3"/>
    <x v="1"/>
    <x v="2"/>
    <x v="2"/>
    <x v="2"/>
    <m/>
    <m/>
    <m/>
    <m/>
    <m/>
    <m/>
  </r>
  <r>
    <x v="0"/>
    <x v="20"/>
    <x v="1"/>
    <m/>
    <x v="1"/>
    <x v="1"/>
    <x v="3"/>
    <x v="1"/>
    <x v="1"/>
    <x v="4"/>
    <x v="2"/>
    <x v="2"/>
    <x v="1"/>
    <x v="2"/>
    <x v="2"/>
    <x v="2"/>
    <x v="2"/>
    <x v="2"/>
    <x v="2"/>
    <x v="2"/>
    <x v="2"/>
    <x v="1"/>
    <x v="1"/>
    <x v="2"/>
    <x v="5"/>
    <x v="2"/>
    <x v="2"/>
    <x v="0"/>
    <x v="2"/>
    <x v="3"/>
    <x v="1"/>
    <x v="2"/>
    <x v="2"/>
    <x v="2"/>
    <m/>
    <m/>
    <m/>
    <m/>
    <m/>
    <m/>
  </r>
  <r>
    <x v="0"/>
    <x v="20"/>
    <x v="1"/>
    <m/>
    <x v="1"/>
    <x v="1"/>
    <x v="0"/>
    <x v="1"/>
    <x v="4"/>
    <x v="3"/>
    <x v="3"/>
    <x v="3"/>
    <x v="1"/>
    <x v="1"/>
    <x v="3"/>
    <x v="3"/>
    <x v="2"/>
    <x v="3"/>
    <x v="3"/>
    <x v="3"/>
    <x v="1"/>
    <x v="3"/>
    <x v="2"/>
    <x v="4"/>
    <x v="5"/>
    <x v="3"/>
    <x v="4"/>
    <x v="0"/>
    <x v="2"/>
    <x v="3"/>
    <x v="1"/>
    <x v="2"/>
    <x v="2"/>
    <x v="2"/>
    <m/>
    <m/>
    <m/>
    <m/>
    <m/>
    <m/>
  </r>
  <r>
    <x v="0"/>
    <x v="20"/>
    <x v="1"/>
    <m/>
    <x v="1"/>
    <x v="1"/>
    <x v="3"/>
    <x v="1"/>
    <x v="4"/>
    <x v="1"/>
    <x v="3"/>
    <x v="2"/>
    <x v="3"/>
    <x v="1"/>
    <x v="2"/>
    <x v="1"/>
    <x v="1"/>
    <x v="3"/>
    <x v="2"/>
    <x v="3"/>
    <x v="1"/>
    <x v="3"/>
    <x v="3"/>
    <x v="4"/>
    <x v="5"/>
    <x v="5"/>
    <x v="2"/>
    <x v="0"/>
    <x v="2"/>
    <x v="3"/>
    <x v="1"/>
    <x v="2"/>
    <x v="2"/>
    <x v="2"/>
    <m/>
    <m/>
    <m/>
    <m/>
    <m/>
    <m/>
  </r>
  <r>
    <x v="0"/>
    <x v="20"/>
    <x v="1"/>
    <m/>
    <x v="1"/>
    <x v="1"/>
    <x v="0"/>
    <x v="2"/>
    <x v="2"/>
    <x v="2"/>
    <x v="1"/>
    <x v="1"/>
    <x v="2"/>
    <x v="1"/>
    <x v="1"/>
    <x v="1"/>
    <x v="1"/>
    <x v="1"/>
    <x v="1"/>
    <x v="1"/>
    <x v="1"/>
    <x v="1"/>
    <x v="1"/>
    <x v="1"/>
    <x v="1"/>
    <x v="1"/>
    <x v="1"/>
    <x v="0"/>
    <x v="2"/>
    <x v="3"/>
    <x v="1"/>
    <x v="2"/>
    <x v="2"/>
    <x v="2"/>
    <m/>
    <m/>
    <m/>
    <m/>
    <m/>
    <m/>
  </r>
  <r>
    <x v="0"/>
    <x v="20"/>
    <x v="1"/>
    <m/>
    <x v="1"/>
    <x v="1"/>
    <x v="0"/>
    <x v="1"/>
    <x v="1"/>
    <x v="4"/>
    <x v="2"/>
    <x v="2"/>
    <x v="1"/>
    <x v="1"/>
    <x v="1"/>
    <x v="1"/>
    <x v="1"/>
    <x v="1"/>
    <x v="1"/>
    <x v="2"/>
    <x v="1"/>
    <x v="2"/>
    <x v="1"/>
    <x v="3"/>
    <x v="2"/>
    <x v="1"/>
    <x v="1"/>
    <x v="0"/>
    <x v="2"/>
    <x v="3"/>
    <x v="1"/>
    <x v="2"/>
    <x v="2"/>
    <x v="2"/>
    <m/>
    <m/>
    <m/>
    <m/>
    <m/>
    <m/>
  </r>
  <r>
    <x v="0"/>
    <x v="20"/>
    <x v="1"/>
    <m/>
    <x v="1"/>
    <x v="1"/>
    <x v="1"/>
    <x v="2"/>
    <x v="1"/>
    <x v="2"/>
    <x v="1"/>
    <x v="1"/>
    <x v="2"/>
    <x v="1"/>
    <x v="1"/>
    <x v="1"/>
    <x v="1"/>
    <x v="1"/>
    <x v="1"/>
    <x v="1"/>
    <x v="1"/>
    <x v="1"/>
    <x v="1"/>
    <x v="5"/>
    <x v="4"/>
    <x v="1"/>
    <x v="1"/>
    <x v="0"/>
    <x v="2"/>
    <x v="3"/>
    <x v="1"/>
    <x v="2"/>
    <x v="2"/>
    <x v="2"/>
    <m/>
    <m/>
    <m/>
    <m/>
    <m/>
    <m/>
  </r>
  <r>
    <x v="0"/>
    <x v="20"/>
    <x v="1"/>
    <m/>
    <x v="1"/>
    <x v="1"/>
    <x v="0"/>
    <x v="2"/>
    <x v="3"/>
    <x v="2"/>
    <x v="1"/>
    <x v="1"/>
    <x v="2"/>
    <x v="2"/>
    <x v="1"/>
    <x v="1"/>
    <x v="1"/>
    <x v="1"/>
    <x v="1"/>
    <x v="1"/>
    <x v="1"/>
    <x v="1"/>
    <x v="3"/>
    <x v="3"/>
    <x v="3"/>
    <x v="1"/>
    <x v="2"/>
    <x v="0"/>
    <x v="2"/>
    <x v="3"/>
    <x v="1"/>
    <x v="2"/>
    <x v="2"/>
    <x v="2"/>
    <m/>
    <m/>
    <m/>
    <m/>
    <m/>
    <m/>
  </r>
  <r>
    <x v="0"/>
    <x v="20"/>
    <x v="1"/>
    <m/>
    <x v="1"/>
    <x v="1"/>
    <x v="0"/>
    <x v="2"/>
    <x v="2"/>
    <x v="2"/>
    <x v="1"/>
    <x v="1"/>
    <x v="2"/>
    <x v="1"/>
    <x v="1"/>
    <x v="1"/>
    <x v="1"/>
    <x v="1"/>
    <x v="1"/>
    <x v="1"/>
    <x v="1"/>
    <x v="1"/>
    <x v="1"/>
    <x v="1"/>
    <x v="2"/>
    <x v="1"/>
    <x v="1"/>
    <x v="0"/>
    <x v="2"/>
    <x v="3"/>
    <x v="1"/>
    <x v="2"/>
    <x v="2"/>
    <x v="2"/>
    <m/>
    <m/>
    <m/>
    <m/>
    <m/>
    <m/>
  </r>
  <r>
    <x v="0"/>
    <x v="20"/>
    <x v="1"/>
    <m/>
    <x v="1"/>
    <x v="1"/>
    <x v="1"/>
    <x v="2"/>
    <x v="2"/>
    <x v="4"/>
    <x v="1"/>
    <x v="1"/>
    <x v="2"/>
    <x v="1"/>
    <x v="1"/>
    <x v="1"/>
    <x v="1"/>
    <x v="1"/>
    <x v="1"/>
    <x v="1"/>
    <x v="1"/>
    <x v="1"/>
    <x v="1"/>
    <x v="3"/>
    <x v="2"/>
    <x v="1"/>
    <x v="1"/>
    <x v="0"/>
    <x v="2"/>
    <x v="3"/>
    <x v="1"/>
    <x v="2"/>
    <x v="2"/>
    <x v="2"/>
    <m/>
    <m/>
    <m/>
    <m/>
    <m/>
    <m/>
  </r>
  <r>
    <x v="0"/>
    <x v="20"/>
    <x v="1"/>
    <m/>
    <x v="1"/>
    <x v="1"/>
    <x v="0"/>
    <x v="2"/>
    <x v="2"/>
    <x v="2"/>
    <x v="1"/>
    <x v="1"/>
    <x v="2"/>
    <x v="1"/>
    <x v="1"/>
    <x v="1"/>
    <x v="1"/>
    <x v="1"/>
    <x v="1"/>
    <x v="1"/>
    <x v="1"/>
    <x v="1"/>
    <x v="1"/>
    <x v="1"/>
    <x v="1"/>
    <x v="1"/>
    <x v="1"/>
    <x v="0"/>
    <x v="2"/>
    <x v="3"/>
    <x v="1"/>
    <x v="2"/>
    <x v="2"/>
    <x v="2"/>
    <m/>
    <m/>
    <m/>
    <m/>
    <m/>
    <m/>
  </r>
  <r>
    <x v="0"/>
    <x v="20"/>
    <x v="1"/>
    <m/>
    <x v="1"/>
    <x v="1"/>
    <x v="1"/>
    <x v="3"/>
    <x v="5"/>
    <x v="1"/>
    <x v="2"/>
    <x v="2"/>
    <x v="1"/>
    <x v="2"/>
    <x v="2"/>
    <x v="2"/>
    <x v="2"/>
    <x v="2"/>
    <x v="2"/>
    <x v="2"/>
    <x v="2"/>
    <x v="1"/>
    <x v="1"/>
    <x v="2"/>
    <x v="1"/>
    <x v="1"/>
    <x v="1"/>
    <x v="0"/>
    <x v="2"/>
    <x v="3"/>
    <x v="1"/>
    <x v="2"/>
    <x v="2"/>
    <x v="2"/>
    <m/>
    <m/>
    <m/>
    <m/>
    <m/>
    <m/>
  </r>
  <r>
    <x v="0"/>
    <x v="20"/>
    <x v="1"/>
    <m/>
    <x v="1"/>
    <x v="1"/>
    <x v="1"/>
    <x v="1"/>
    <x v="1"/>
    <x v="1"/>
    <x v="1"/>
    <x v="1"/>
    <x v="2"/>
    <x v="1"/>
    <x v="1"/>
    <x v="2"/>
    <x v="1"/>
    <x v="1"/>
    <x v="2"/>
    <x v="2"/>
    <x v="1"/>
    <x v="1"/>
    <x v="3"/>
    <x v="1"/>
    <x v="0"/>
    <x v="1"/>
    <x v="1"/>
    <x v="0"/>
    <x v="2"/>
    <x v="3"/>
    <x v="1"/>
    <x v="2"/>
    <x v="2"/>
    <x v="2"/>
    <m/>
    <m/>
    <m/>
    <m/>
    <m/>
    <m/>
  </r>
  <r>
    <x v="0"/>
    <x v="20"/>
    <x v="1"/>
    <m/>
    <x v="1"/>
    <x v="1"/>
    <x v="1"/>
    <x v="1"/>
    <x v="2"/>
    <x v="2"/>
    <x v="1"/>
    <x v="1"/>
    <x v="2"/>
    <x v="1"/>
    <x v="2"/>
    <x v="1"/>
    <x v="1"/>
    <x v="2"/>
    <x v="1"/>
    <x v="1"/>
    <x v="1"/>
    <x v="1"/>
    <x v="1"/>
    <x v="3"/>
    <x v="1"/>
    <x v="1"/>
    <x v="1"/>
    <x v="0"/>
    <x v="2"/>
    <x v="3"/>
    <x v="1"/>
    <x v="2"/>
    <x v="2"/>
    <x v="2"/>
    <m/>
    <m/>
    <m/>
    <m/>
    <m/>
    <m/>
  </r>
  <r>
    <x v="0"/>
    <x v="20"/>
    <x v="1"/>
    <m/>
    <x v="1"/>
    <x v="1"/>
    <x v="0"/>
    <x v="2"/>
    <x v="2"/>
    <x v="2"/>
    <x v="1"/>
    <x v="1"/>
    <x v="1"/>
    <x v="1"/>
    <x v="1"/>
    <x v="1"/>
    <x v="1"/>
    <x v="1"/>
    <x v="1"/>
    <x v="1"/>
    <x v="1"/>
    <x v="1"/>
    <x v="1"/>
    <x v="1"/>
    <x v="1"/>
    <x v="1"/>
    <x v="1"/>
    <x v="0"/>
    <x v="2"/>
    <x v="3"/>
    <x v="1"/>
    <x v="2"/>
    <x v="2"/>
    <x v="2"/>
    <m/>
    <m/>
    <m/>
    <m/>
    <m/>
    <m/>
  </r>
  <r>
    <x v="0"/>
    <x v="20"/>
    <x v="1"/>
    <m/>
    <x v="1"/>
    <x v="1"/>
    <x v="0"/>
    <x v="2"/>
    <x v="2"/>
    <x v="2"/>
    <x v="1"/>
    <x v="1"/>
    <x v="1"/>
    <x v="1"/>
    <x v="1"/>
    <x v="1"/>
    <x v="1"/>
    <x v="2"/>
    <x v="2"/>
    <x v="1"/>
    <x v="1"/>
    <x v="1"/>
    <x v="1"/>
    <x v="1"/>
    <x v="1"/>
    <x v="1"/>
    <x v="1"/>
    <x v="0"/>
    <x v="2"/>
    <x v="3"/>
    <x v="1"/>
    <x v="2"/>
    <x v="2"/>
    <x v="2"/>
    <m/>
    <m/>
    <m/>
    <m/>
    <m/>
    <m/>
  </r>
  <r>
    <x v="0"/>
    <x v="20"/>
    <x v="1"/>
    <m/>
    <x v="1"/>
    <x v="1"/>
    <x v="0"/>
    <x v="2"/>
    <x v="2"/>
    <x v="2"/>
    <x v="1"/>
    <x v="1"/>
    <x v="2"/>
    <x v="1"/>
    <x v="1"/>
    <x v="1"/>
    <x v="1"/>
    <x v="1"/>
    <x v="1"/>
    <x v="1"/>
    <x v="1"/>
    <x v="1"/>
    <x v="1"/>
    <x v="1"/>
    <x v="1"/>
    <x v="1"/>
    <x v="1"/>
    <x v="0"/>
    <x v="2"/>
    <x v="3"/>
    <x v="1"/>
    <x v="2"/>
    <x v="2"/>
    <x v="2"/>
    <m/>
    <m/>
    <m/>
    <m/>
    <m/>
    <m/>
  </r>
  <r>
    <x v="0"/>
    <x v="20"/>
    <x v="1"/>
    <m/>
    <x v="1"/>
    <x v="1"/>
    <x v="1"/>
    <x v="1"/>
    <x v="1"/>
    <x v="4"/>
    <x v="2"/>
    <x v="2"/>
    <x v="1"/>
    <x v="1"/>
    <x v="2"/>
    <x v="2"/>
    <x v="1"/>
    <x v="2"/>
    <x v="1"/>
    <x v="2"/>
    <x v="1"/>
    <x v="3"/>
    <x v="1"/>
    <x v="3"/>
    <x v="2"/>
    <x v="2"/>
    <x v="2"/>
    <x v="0"/>
    <x v="2"/>
    <x v="3"/>
    <x v="1"/>
    <x v="2"/>
    <x v="2"/>
    <x v="2"/>
    <m/>
    <m/>
    <m/>
    <m/>
    <m/>
    <m/>
  </r>
  <r>
    <x v="0"/>
    <x v="20"/>
    <x v="1"/>
    <m/>
    <x v="1"/>
    <x v="1"/>
    <x v="1"/>
    <x v="2"/>
    <x v="2"/>
    <x v="2"/>
    <x v="1"/>
    <x v="1"/>
    <x v="2"/>
    <x v="1"/>
    <x v="1"/>
    <x v="1"/>
    <x v="1"/>
    <x v="2"/>
    <x v="2"/>
    <x v="1"/>
    <x v="1"/>
    <x v="1"/>
    <x v="1"/>
    <x v="5"/>
    <x v="2"/>
    <x v="1"/>
    <x v="1"/>
    <x v="0"/>
    <x v="2"/>
    <x v="3"/>
    <x v="1"/>
    <x v="2"/>
    <x v="2"/>
    <x v="2"/>
    <m/>
    <m/>
    <m/>
    <m/>
    <m/>
    <m/>
  </r>
  <r>
    <x v="0"/>
    <x v="20"/>
    <x v="1"/>
    <m/>
    <x v="1"/>
    <x v="1"/>
    <x v="0"/>
    <x v="4"/>
    <x v="0"/>
    <x v="2"/>
    <x v="1"/>
    <x v="1"/>
    <x v="2"/>
    <x v="1"/>
    <x v="1"/>
    <x v="1"/>
    <x v="1"/>
    <x v="1"/>
    <x v="1"/>
    <x v="1"/>
    <x v="1"/>
    <x v="1"/>
    <x v="1"/>
    <x v="1"/>
    <x v="1"/>
    <x v="1"/>
    <x v="1"/>
    <x v="0"/>
    <x v="2"/>
    <x v="3"/>
    <x v="1"/>
    <x v="2"/>
    <x v="2"/>
    <x v="2"/>
    <m/>
    <m/>
    <m/>
    <m/>
    <m/>
    <m/>
  </r>
  <r>
    <x v="0"/>
    <x v="20"/>
    <x v="1"/>
    <m/>
    <x v="1"/>
    <x v="1"/>
    <x v="1"/>
    <x v="1"/>
    <x v="1"/>
    <x v="2"/>
    <x v="1"/>
    <x v="1"/>
    <x v="2"/>
    <x v="2"/>
    <x v="1"/>
    <x v="1"/>
    <x v="1"/>
    <x v="1"/>
    <x v="1"/>
    <x v="1"/>
    <x v="2"/>
    <x v="1"/>
    <x v="3"/>
    <x v="1"/>
    <x v="2"/>
    <x v="2"/>
    <x v="2"/>
    <x v="0"/>
    <x v="2"/>
    <x v="3"/>
    <x v="1"/>
    <x v="2"/>
    <x v="2"/>
    <x v="2"/>
    <m/>
    <m/>
    <m/>
    <m/>
    <m/>
    <m/>
  </r>
  <r>
    <x v="0"/>
    <x v="20"/>
    <x v="1"/>
    <m/>
    <x v="1"/>
    <x v="1"/>
    <x v="1"/>
    <x v="4"/>
    <x v="4"/>
    <x v="1"/>
    <x v="2"/>
    <x v="2"/>
    <x v="3"/>
    <x v="1"/>
    <x v="2"/>
    <x v="2"/>
    <x v="2"/>
    <x v="3"/>
    <x v="3"/>
    <x v="3"/>
    <x v="2"/>
    <x v="2"/>
    <x v="1"/>
    <x v="1"/>
    <x v="2"/>
    <x v="2"/>
    <x v="1"/>
    <x v="0"/>
    <x v="2"/>
    <x v="3"/>
    <x v="1"/>
    <x v="2"/>
    <x v="2"/>
    <x v="2"/>
    <m/>
    <m/>
    <m/>
    <m/>
    <m/>
    <m/>
  </r>
  <r>
    <x v="0"/>
    <x v="20"/>
    <x v="1"/>
    <m/>
    <x v="1"/>
    <x v="1"/>
    <x v="1"/>
    <x v="2"/>
    <x v="2"/>
    <x v="2"/>
    <x v="1"/>
    <x v="1"/>
    <x v="2"/>
    <x v="1"/>
    <x v="1"/>
    <x v="1"/>
    <x v="1"/>
    <x v="1"/>
    <x v="1"/>
    <x v="1"/>
    <x v="1"/>
    <x v="1"/>
    <x v="1"/>
    <x v="3"/>
    <x v="2"/>
    <x v="1"/>
    <x v="1"/>
    <x v="0"/>
    <x v="2"/>
    <x v="3"/>
    <x v="1"/>
    <x v="2"/>
    <x v="2"/>
    <x v="2"/>
    <m/>
    <m/>
    <m/>
    <m/>
    <m/>
    <m/>
  </r>
  <r>
    <x v="0"/>
    <x v="20"/>
    <x v="1"/>
    <m/>
    <x v="1"/>
    <x v="1"/>
    <x v="0"/>
    <x v="5"/>
    <x v="5"/>
    <x v="4"/>
    <x v="3"/>
    <x v="1"/>
    <x v="2"/>
    <x v="3"/>
    <x v="3"/>
    <x v="2"/>
    <x v="5"/>
    <x v="3"/>
    <x v="3"/>
    <x v="2"/>
    <x v="2"/>
    <x v="3"/>
    <x v="3"/>
    <x v="2"/>
    <x v="4"/>
    <x v="3"/>
    <x v="3"/>
    <x v="0"/>
    <x v="2"/>
    <x v="3"/>
    <x v="1"/>
    <x v="2"/>
    <x v="2"/>
    <x v="2"/>
    <m/>
    <m/>
    <m/>
    <m/>
    <m/>
    <m/>
  </r>
  <r>
    <x v="0"/>
    <x v="20"/>
    <x v="1"/>
    <m/>
    <x v="1"/>
    <x v="1"/>
    <x v="0"/>
    <x v="1"/>
    <x v="2"/>
    <x v="4"/>
    <x v="1"/>
    <x v="1"/>
    <x v="3"/>
    <x v="1"/>
    <x v="2"/>
    <x v="2"/>
    <x v="2"/>
    <x v="1"/>
    <x v="1"/>
    <x v="3"/>
    <x v="1"/>
    <x v="1"/>
    <x v="1"/>
    <x v="5"/>
    <x v="2"/>
    <x v="2"/>
    <x v="2"/>
    <x v="0"/>
    <x v="2"/>
    <x v="3"/>
    <x v="1"/>
    <x v="2"/>
    <x v="2"/>
    <x v="2"/>
    <m/>
    <m/>
    <m/>
    <m/>
    <m/>
    <m/>
  </r>
  <r>
    <x v="0"/>
    <x v="20"/>
    <x v="1"/>
    <m/>
    <x v="1"/>
    <x v="1"/>
    <x v="0"/>
    <x v="2"/>
    <x v="4"/>
    <x v="3"/>
    <x v="1"/>
    <x v="1"/>
    <x v="2"/>
    <x v="1"/>
    <x v="1"/>
    <x v="1"/>
    <x v="1"/>
    <x v="3"/>
    <x v="1"/>
    <x v="1"/>
    <x v="1"/>
    <x v="1"/>
    <x v="1"/>
    <x v="3"/>
    <x v="2"/>
    <x v="1"/>
    <x v="1"/>
    <x v="0"/>
    <x v="2"/>
    <x v="3"/>
    <x v="1"/>
    <x v="2"/>
    <x v="2"/>
    <x v="2"/>
    <m/>
    <m/>
    <m/>
    <m/>
    <m/>
    <m/>
  </r>
  <r>
    <x v="0"/>
    <x v="20"/>
    <x v="1"/>
    <m/>
    <x v="1"/>
    <x v="1"/>
    <x v="1"/>
    <x v="1"/>
    <x v="4"/>
    <x v="3"/>
    <x v="2"/>
    <x v="1"/>
    <x v="5"/>
    <x v="1"/>
    <x v="3"/>
    <x v="3"/>
    <x v="4"/>
    <x v="5"/>
    <x v="1"/>
    <x v="3"/>
    <x v="3"/>
    <x v="2"/>
    <x v="1"/>
    <x v="2"/>
    <x v="2"/>
    <x v="2"/>
    <x v="3"/>
    <x v="0"/>
    <x v="2"/>
    <x v="3"/>
    <x v="1"/>
    <x v="2"/>
    <x v="2"/>
    <x v="2"/>
    <m/>
    <m/>
    <m/>
    <m/>
    <m/>
    <m/>
  </r>
  <r>
    <x v="0"/>
    <x v="20"/>
    <x v="1"/>
    <m/>
    <x v="1"/>
    <x v="1"/>
    <x v="0"/>
    <x v="2"/>
    <x v="2"/>
    <x v="2"/>
    <x v="1"/>
    <x v="1"/>
    <x v="2"/>
    <x v="1"/>
    <x v="1"/>
    <x v="1"/>
    <x v="1"/>
    <x v="1"/>
    <x v="1"/>
    <x v="1"/>
    <x v="1"/>
    <x v="1"/>
    <x v="1"/>
    <x v="1"/>
    <x v="1"/>
    <x v="1"/>
    <x v="1"/>
    <x v="0"/>
    <x v="2"/>
    <x v="3"/>
    <x v="1"/>
    <x v="2"/>
    <x v="2"/>
    <x v="2"/>
    <m/>
    <m/>
    <m/>
    <m/>
    <m/>
    <m/>
  </r>
  <r>
    <x v="0"/>
    <x v="20"/>
    <x v="1"/>
    <m/>
    <x v="1"/>
    <x v="1"/>
    <x v="0"/>
    <x v="2"/>
    <x v="2"/>
    <x v="2"/>
    <x v="1"/>
    <x v="1"/>
    <x v="1"/>
    <x v="1"/>
    <x v="2"/>
    <x v="1"/>
    <x v="1"/>
    <x v="0"/>
    <x v="1"/>
    <x v="2"/>
    <x v="1"/>
    <x v="1"/>
    <x v="1"/>
    <x v="1"/>
    <x v="1"/>
    <x v="1"/>
    <x v="1"/>
    <x v="0"/>
    <x v="2"/>
    <x v="3"/>
    <x v="1"/>
    <x v="2"/>
    <x v="2"/>
    <x v="2"/>
    <m/>
    <m/>
    <m/>
    <m/>
    <m/>
    <m/>
  </r>
  <r>
    <x v="0"/>
    <x v="20"/>
    <x v="1"/>
    <m/>
    <x v="1"/>
    <x v="1"/>
    <x v="1"/>
    <x v="1"/>
    <x v="1"/>
    <x v="5"/>
    <x v="2"/>
    <x v="2"/>
    <x v="1"/>
    <x v="2"/>
    <x v="2"/>
    <x v="2"/>
    <x v="5"/>
    <x v="2"/>
    <x v="2"/>
    <x v="2"/>
    <x v="2"/>
    <x v="2"/>
    <x v="3"/>
    <x v="5"/>
    <x v="4"/>
    <x v="2"/>
    <x v="2"/>
    <x v="0"/>
    <x v="2"/>
    <x v="3"/>
    <x v="1"/>
    <x v="2"/>
    <x v="2"/>
    <x v="2"/>
    <m/>
    <m/>
    <m/>
    <m/>
    <m/>
    <m/>
  </r>
  <r>
    <x v="0"/>
    <x v="20"/>
    <x v="1"/>
    <m/>
    <x v="1"/>
    <x v="1"/>
    <x v="0"/>
    <x v="2"/>
    <x v="2"/>
    <x v="2"/>
    <x v="1"/>
    <x v="1"/>
    <x v="2"/>
    <x v="1"/>
    <x v="1"/>
    <x v="1"/>
    <x v="1"/>
    <x v="1"/>
    <x v="1"/>
    <x v="1"/>
    <x v="1"/>
    <x v="1"/>
    <x v="1"/>
    <x v="1"/>
    <x v="2"/>
    <x v="1"/>
    <x v="1"/>
    <x v="0"/>
    <x v="2"/>
    <x v="3"/>
    <x v="1"/>
    <x v="2"/>
    <x v="2"/>
    <x v="2"/>
    <m/>
    <m/>
    <m/>
    <m/>
    <m/>
    <m/>
  </r>
  <r>
    <x v="0"/>
    <x v="20"/>
    <x v="1"/>
    <m/>
    <x v="1"/>
    <x v="1"/>
    <x v="1"/>
    <x v="1"/>
    <x v="1"/>
    <x v="5"/>
    <x v="2"/>
    <x v="2"/>
    <x v="1"/>
    <x v="2"/>
    <x v="2"/>
    <x v="2"/>
    <x v="2"/>
    <x v="2"/>
    <x v="2"/>
    <x v="2"/>
    <x v="2"/>
    <x v="2"/>
    <x v="2"/>
    <x v="3"/>
    <x v="2"/>
    <x v="2"/>
    <x v="2"/>
    <x v="0"/>
    <x v="2"/>
    <x v="3"/>
    <x v="1"/>
    <x v="2"/>
    <x v="2"/>
    <x v="2"/>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1"/>
    <x v="1"/>
    <m/>
    <m/>
    <m/>
    <m/>
    <m/>
    <m/>
  </r>
  <r>
    <x v="0"/>
    <x v="20"/>
    <x v="1"/>
    <m/>
    <x v="1"/>
    <x v="0"/>
    <x v="1"/>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3"/>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1"/>
    <x v="0"/>
    <m/>
    <x v="1"/>
    <x v="1"/>
    <x v="3"/>
    <x v="2"/>
    <x v="2"/>
    <x v="2"/>
    <x v="1"/>
    <x v="1"/>
    <x v="2"/>
    <x v="1"/>
    <x v="1"/>
    <x v="1"/>
    <x v="1"/>
    <x v="1"/>
    <x v="1"/>
    <x v="1"/>
    <x v="2"/>
    <x v="2"/>
    <x v="1"/>
    <x v="1"/>
    <x v="1"/>
    <x v="1"/>
    <x v="1"/>
    <x v="0"/>
    <x v="2"/>
    <x v="3"/>
    <x v="1"/>
    <x v="2"/>
    <x v="2"/>
    <x v="2"/>
    <m/>
    <m/>
    <m/>
    <m/>
    <m/>
    <m/>
  </r>
  <r>
    <x v="0"/>
    <x v="21"/>
    <x v="0"/>
    <m/>
    <x v="1"/>
    <x v="1"/>
    <x v="3"/>
    <x v="2"/>
    <x v="2"/>
    <x v="2"/>
    <x v="1"/>
    <x v="1"/>
    <x v="1"/>
    <x v="1"/>
    <x v="1"/>
    <x v="1"/>
    <x v="1"/>
    <x v="1"/>
    <x v="1"/>
    <x v="1"/>
    <x v="1"/>
    <x v="2"/>
    <x v="1"/>
    <x v="1"/>
    <x v="1"/>
    <x v="1"/>
    <x v="1"/>
    <x v="0"/>
    <x v="2"/>
    <x v="3"/>
    <x v="1"/>
    <x v="2"/>
    <x v="2"/>
    <x v="2"/>
    <m/>
    <m/>
    <m/>
    <m/>
    <m/>
    <m/>
  </r>
  <r>
    <x v="0"/>
    <x v="21"/>
    <x v="0"/>
    <m/>
    <x v="1"/>
    <x v="1"/>
    <x v="0"/>
    <x v="2"/>
    <x v="2"/>
    <x v="2"/>
    <x v="1"/>
    <x v="1"/>
    <x v="2"/>
    <x v="1"/>
    <x v="1"/>
    <x v="1"/>
    <x v="1"/>
    <x v="1"/>
    <x v="1"/>
    <x v="1"/>
    <x v="1"/>
    <x v="1"/>
    <x v="1"/>
    <x v="1"/>
    <x v="1"/>
    <x v="1"/>
    <x v="1"/>
    <x v="0"/>
    <x v="2"/>
    <x v="3"/>
    <x v="1"/>
    <x v="2"/>
    <x v="2"/>
    <x v="2"/>
    <m/>
    <m/>
    <m/>
    <m/>
    <m/>
    <m/>
  </r>
  <r>
    <x v="0"/>
    <x v="21"/>
    <x v="0"/>
    <m/>
    <x v="1"/>
    <x v="1"/>
    <x v="0"/>
    <x v="1"/>
    <x v="3"/>
    <x v="2"/>
    <x v="1"/>
    <x v="1"/>
    <x v="1"/>
    <x v="1"/>
    <x v="1"/>
    <x v="2"/>
    <x v="2"/>
    <x v="1"/>
    <x v="1"/>
    <x v="1"/>
    <x v="2"/>
    <x v="2"/>
    <x v="2"/>
    <x v="5"/>
    <x v="2"/>
    <x v="1"/>
    <x v="1"/>
    <x v="0"/>
    <x v="2"/>
    <x v="3"/>
    <x v="1"/>
    <x v="2"/>
    <x v="2"/>
    <x v="2"/>
    <m/>
    <m/>
    <m/>
    <m/>
    <m/>
    <m/>
  </r>
  <r>
    <x v="0"/>
    <x v="21"/>
    <x v="0"/>
    <m/>
    <x v="1"/>
    <x v="1"/>
    <x v="3"/>
    <x v="2"/>
    <x v="2"/>
    <x v="2"/>
    <x v="1"/>
    <x v="1"/>
    <x v="2"/>
    <x v="4"/>
    <x v="2"/>
    <x v="4"/>
    <x v="2"/>
    <x v="2"/>
    <x v="3"/>
    <x v="2"/>
    <x v="2"/>
    <x v="2"/>
    <x v="2"/>
    <x v="3"/>
    <x v="2"/>
    <x v="1"/>
    <x v="1"/>
    <x v="0"/>
    <x v="2"/>
    <x v="3"/>
    <x v="1"/>
    <x v="2"/>
    <x v="2"/>
    <x v="2"/>
    <m/>
    <m/>
    <m/>
    <m/>
    <m/>
    <m/>
  </r>
  <r>
    <x v="0"/>
    <x v="21"/>
    <x v="0"/>
    <m/>
    <x v="1"/>
    <x v="1"/>
    <x v="0"/>
    <x v="1"/>
    <x v="3"/>
    <x v="2"/>
    <x v="2"/>
    <x v="2"/>
    <x v="1"/>
    <x v="2"/>
    <x v="2"/>
    <x v="2"/>
    <x v="1"/>
    <x v="2"/>
    <x v="2"/>
    <x v="2"/>
    <x v="1"/>
    <x v="1"/>
    <x v="1"/>
    <x v="5"/>
    <x v="1"/>
    <x v="2"/>
    <x v="1"/>
    <x v="0"/>
    <x v="2"/>
    <x v="3"/>
    <x v="1"/>
    <x v="2"/>
    <x v="2"/>
    <x v="2"/>
    <m/>
    <m/>
    <m/>
    <m/>
    <m/>
    <m/>
  </r>
  <r>
    <x v="0"/>
    <x v="21"/>
    <x v="0"/>
    <m/>
    <x v="1"/>
    <x v="1"/>
    <x v="0"/>
    <x v="2"/>
    <x v="2"/>
    <x v="2"/>
    <x v="1"/>
    <x v="1"/>
    <x v="2"/>
    <x v="1"/>
    <x v="1"/>
    <x v="1"/>
    <x v="1"/>
    <x v="1"/>
    <x v="1"/>
    <x v="1"/>
    <x v="1"/>
    <x v="1"/>
    <x v="1"/>
    <x v="1"/>
    <x v="1"/>
    <x v="1"/>
    <x v="1"/>
    <x v="0"/>
    <x v="2"/>
    <x v="3"/>
    <x v="1"/>
    <x v="2"/>
    <x v="2"/>
    <x v="2"/>
    <m/>
    <m/>
    <m/>
    <m/>
    <m/>
    <m/>
  </r>
  <r>
    <x v="0"/>
    <x v="21"/>
    <x v="0"/>
    <m/>
    <x v="1"/>
    <x v="1"/>
    <x v="1"/>
    <x v="1"/>
    <x v="1"/>
    <x v="2"/>
    <x v="2"/>
    <x v="2"/>
    <x v="1"/>
    <x v="1"/>
    <x v="1"/>
    <x v="2"/>
    <x v="2"/>
    <x v="2"/>
    <x v="2"/>
    <x v="2"/>
    <x v="2"/>
    <x v="1"/>
    <x v="1"/>
    <x v="3"/>
    <x v="2"/>
    <x v="2"/>
    <x v="2"/>
    <x v="0"/>
    <x v="2"/>
    <x v="3"/>
    <x v="1"/>
    <x v="2"/>
    <x v="2"/>
    <x v="2"/>
    <m/>
    <m/>
    <m/>
    <m/>
    <m/>
    <m/>
  </r>
  <r>
    <x v="0"/>
    <x v="21"/>
    <x v="0"/>
    <m/>
    <x v="1"/>
    <x v="1"/>
    <x v="1"/>
    <x v="1"/>
    <x v="1"/>
    <x v="1"/>
    <x v="2"/>
    <x v="2"/>
    <x v="1"/>
    <x v="2"/>
    <x v="2"/>
    <x v="2"/>
    <x v="1"/>
    <x v="2"/>
    <x v="1"/>
    <x v="2"/>
    <x v="2"/>
    <x v="1"/>
    <x v="1"/>
    <x v="3"/>
    <x v="2"/>
    <x v="1"/>
    <x v="2"/>
    <x v="0"/>
    <x v="2"/>
    <x v="3"/>
    <x v="1"/>
    <x v="2"/>
    <x v="2"/>
    <x v="2"/>
    <m/>
    <m/>
    <m/>
    <m/>
    <m/>
    <m/>
  </r>
  <r>
    <x v="0"/>
    <x v="21"/>
    <x v="0"/>
    <m/>
    <x v="1"/>
    <x v="1"/>
    <x v="1"/>
    <x v="2"/>
    <x v="2"/>
    <x v="2"/>
    <x v="1"/>
    <x v="1"/>
    <x v="3"/>
    <x v="1"/>
    <x v="1"/>
    <x v="1"/>
    <x v="1"/>
    <x v="1"/>
    <x v="1"/>
    <x v="1"/>
    <x v="1"/>
    <x v="1"/>
    <x v="1"/>
    <x v="3"/>
    <x v="1"/>
    <x v="1"/>
    <x v="1"/>
    <x v="0"/>
    <x v="2"/>
    <x v="3"/>
    <x v="1"/>
    <x v="2"/>
    <x v="2"/>
    <x v="2"/>
    <m/>
    <m/>
    <m/>
    <m/>
    <m/>
    <m/>
  </r>
  <r>
    <x v="0"/>
    <x v="21"/>
    <x v="0"/>
    <m/>
    <x v="1"/>
    <x v="1"/>
    <x v="0"/>
    <x v="2"/>
    <x v="2"/>
    <x v="2"/>
    <x v="1"/>
    <x v="1"/>
    <x v="2"/>
    <x v="1"/>
    <x v="1"/>
    <x v="1"/>
    <x v="1"/>
    <x v="1"/>
    <x v="1"/>
    <x v="1"/>
    <x v="1"/>
    <x v="1"/>
    <x v="1"/>
    <x v="1"/>
    <x v="1"/>
    <x v="1"/>
    <x v="1"/>
    <x v="0"/>
    <x v="2"/>
    <x v="3"/>
    <x v="1"/>
    <x v="2"/>
    <x v="2"/>
    <x v="2"/>
    <m/>
    <m/>
    <m/>
    <m/>
    <m/>
    <m/>
  </r>
  <r>
    <x v="0"/>
    <x v="21"/>
    <x v="0"/>
    <m/>
    <x v="1"/>
    <x v="1"/>
    <x v="1"/>
    <x v="2"/>
    <x v="2"/>
    <x v="2"/>
    <x v="2"/>
    <x v="1"/>
    <x v="2"/>
    <x v="1"/>
    <x v="1"/>
    <x v="1"/>
    <x v="1"/>
    <x v="1"/>
    <x v="1"/>
    <x v="1"/>
    <x v="1"/>
    <x v="1"/>
    <x v="1"/>
    <x v="1"/>
    <x v="1"/>
    <x v="1"/>
    <x v="1"/>
    <x v="0"/>
    <x v="2"/>
    <x v="3"/>
    <x v="1"/>
    <x v="2"/>
    <x v="2"/>
    <x v="2"/>
    <m/>
    <m/>
    <m/>
    <m/>
    <m/>
    <m/>
  </r>
  <r>
    <x v="0"/>
    <x v="21"/>
    <x v="0"/>
    <m/>
    <x v="1"/>
    <x v="1"/>
    <x v="1"/>
    <x v="2"/>
    <x v="2"/>
    <x v="2"/>
    <x v="1"/>
    <x v="1"/>
    <x v="2"/>
    <x v="1"/>
    <x v="2"/>
    <x v="2"/>
    <x v="1"/>
    <x v="1"/>
    <x v="1"/>
    <x v="1"/>
    <x v="1"/>
    <x v="1"/>
    <x v="1"/>
    <x v="3"/>
    <x v="2"/>
    <x v="1"/>
    <x v="1"/>
    <x v="0"/>
    <x v="2"/>
    <x v="3"/>
    <x v="1"/>
    <x v="2"/>
    <x v="2"/>
    <x v="2"/>
    <m/>
    <m/>
    <m/>
    <m/>
    <m/>
    <m/>
  </r>
  <r>
    <x v="0"/>
    <x v="21"/>
    <x v="0"/>
    <m/>
    <x v="1"/>
    <x v="1"/>
    <x v="0"/>
    <x v="2"/>
    <x v="2"/>
    <x v="2"/>
    <x v="1"/>
    <x v="1"/>
    <x v="1"/>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3"/>
    <x v="2"/>
    <x v="1"/>
    <x v="2"/>
    <x v="1"/>
    <x v="1"/>
    <x v="1"/>
    <x v="1"/>
    <x v="2"/>
    <x v="1"/>
    <x v="1"/>
    <x v="1"/>
    <x v="1"/>
    <x v="1"/>
    <x v="1"/>
    <x v="2"/>
    <x v="2"/>
    <x v="3"/>
    <x v="1"/>
    <x v="2"/>
    <x v="2"/>
    <x v="0"/>
    <x v="2"/>
    <x v="3"/>
    <x v="1"/>
    <x v="2"/>
    <x v="2"/>
    <x v="2"/>
    <m/>
    <m/>
    <m/>
    <m/>
    <m/>
    <m/>
  </r>
  <r>
    <x v="0"/>
    <x v="21"/>
    <x v="0"/>
    <m/>
    <x v="1"/>
    <x v="0"/>
    <x v="0"/>
    <x v="0"/>
    <x v="0"/>
    <x v="0"/>
    <x v="0"/>
    <x v="0"/>
    <x v="0"/>
    <x v="0"/>
    <x v="0"/>
    <x v="0"/>
    <x v="0"/>
    <x v="0"/>
    <x v="0"/>
    <x v="0"/>
    <x v="0"/>
    <x v="0"/>
    <x v="0"/>
    <x v="0"/>
    <x v="0"/>
    <x v="0"/>
    <x v="0"/>
    <x v="0"/>
    <x v="0"/>
    <x v="0"/>
    <x v="0"/>
    <x v="0"/>
    <x v="0"/>
    <x v="0"/>
    <m/>
    <m/>
    <m/>
    <m/>
    <m/>
    <m/>
  </r>
  <r>
    <x v="0"/>
    <x v="21"/>
    <x v="0"/>
    <m/>
    <x v="1"/>
    <x v="0"/>
    <x v="1"/>
    <x v="0"/>
    <x v="0"/>
    <x v="0"/>
    <x v="0"/>
    <x v="0"/>
    <x v="0"/>
    <x v="0"/>
    <x v="0"/>
    <x v="0"/>
    <x v="0"/>
    <x v="0"/>
    <x v="0"/>
    <x v="0"/>
    <x v="0"/>
    <x v="0"/>
    <x v="0"/>
    <x v="0"/>
    <x v="0"/>
    <x v="0"/>
    <x v="0"/>
    <x v="0"/>
    <x v="0"/>
    <x v="0"/>
    <x v="0"/>
    <x v="0"/>
    <x v="0"/>
    <x v="0"/>
    <m/>
    <m/>
    <m/>
    <m/>
    <m/>
    <m/>
  </r>
  <r>
    <x v="0"/>
    <x v="22"/>
    <x v="0"/>
    <m/>
    <x v="1"/>
    <x v="1"/>
    <x v="0"/>
    <x v="2"/>
    <x v="2"/>
    <x v="2"/>
    <x v="2"/>
    <x v="2"/>
    <x v="1"/>
    <x v="2"/>
    <x v="1"/>
    <x v="1"/>
    <x v="1"/>
    <x v="1"/>
    <x v="1"/>
    <x v="1"/>
    <x v="1"/>
    <x v="1"/>
    <x v="1"/>
    <x v="1"/>
    <x v="1"/>
    <x v="1"/>
    <x v="1"/>
    <x v="0"/>
    <x v="2"/>
    <x v="3"/>
    <x v="1"/>
    <x v="2"/>
    <x v="2"/>
    <x v="2"/>
    <m/>
    <m/>
    <m/>
    <m/>
    <m/>
    <m/>
  </r>
  <r>
    <x v="0"/>
    <x v="22"/>
    <x v="0"/>
    <m/>
    <x v="1"/>
    <x v="1"/>
    <x v="0"/>
    <x v="1"/>
    <x v="2"/>
    <x v="4"/>
    <x v="2"/>
    <x v="1"/>
    <x v="2"/>
    <x v="1"/>
    <x v="1"/>
    <x v="1"/>
    <x v="1"/>
    <x v="1"/>
    <x v="1"/>
    <x v="1"/>
    <x v="1"/>
    <x v="1"/>
    <x v="1"/>
    <x v="1"/>
    <x v="1"/>
    <x v="2"/>
    <x v="2"/>
    <x v="0"/>
    <x v="2"/>
    <x v="3"/>
    <x v="1"/>
    <x v="2"/>
    <x v="2"/>
    <x v="2"/>
    <m/>
    <m/>
    <m/>
    <m/>
    <m/>
    <m/>
  </r>
  <r>
    <x v="0"/>
    <x v="22"/>
    <x v="0"/>
    <m/>
    <x v="1"/>
    <x v="1"/>
    <x v="0"/>
    <x v="1"/>
    <x v="2"/>
    <x v="2"/>
    <x v="1"/>
    <x v="1"/>
    <x v="2"/>
    <x v="1"/>
    <x v="1"/>
    <x v="1"/>
    <x v="1"/>
    <x v="1"/>
    <x v="1"/>
    <x v="1"/>
    <x v="1"/>
    <x v="1"/>
    <x v="1"/>
    <x v="1"/>
    <x v="1"/>
    <x v="1"/>
    <x v="1"/>
    <x v="0"/>
    <x v="2"/>
    <x v="3"/>
    <x v="1"/>
    <x v="2"/>
    <x v="2"/>
    <x v="2"/>
    <m/>
    <m/>
    <m/>
    <m/>
    <m/>
    <m/>
  </r>
  <r>
    <x v="0"/>
    <x v="22"/>
    <x v="0"/>
    <m/>
    <x v="1"/>
    <x v="1"/>
    <x v="1"/>
    <x v="2"/>
    <x v="2"/>
    <x v="2"/>
    <x v="1"/>
    <x v="1"/>
    <x v="2"/>
    <x v="1"/>
    <x v="1"/>
    <x v="1"/>
    <x v="1"/>
    <x v="1"/>
    <x v="1"/>
    <x v="1"/>
    <x v="1"/>
    <x v="1"/>
    <x v="1"/>
    <x v="1"/>
    <x v="1"/>
    <x v="1"/>
    <x v="1"/>
    <x v="0"/>
    <x v="2"/>
    <x v="3"/>
    <x v="1"/>
    <x v="2"/>
    <x v="2"/>
    <x v="2"/>
    <m/>
    <m/>
    <m/>
    <m/>
    <m/>
    <m/>
  </r>
  <r>
    <x v="0"/>
    <x v="22"/>
    <x v="0"/>
    <m/>
    <x v="1"/>
    <x v="1"/>
    <x v="1"/>
    <x v="2"/>
    <x v="1"/>
    <x v="4"/>
    <x v="1"/>
    <x v="1"/>
    <x v="1"/>
    <x v="1"/>
    <x v="1"/>
    <x v="1"/>
    <x v="1"/>
    <x v="1"/>
    <x v="1"/>
    <x v="1"/>
    <x v="1"/>
    <x v="1"/>
    <x v="1"/>
    <x v="1"/>
    <x v="1"/>
    <x v="1"/>
    <x v="1"/>
    <x v="0"/>
    <x v="2"/>
    <x v="3"/>
    <x v="1"/>
    <x v="2"/>
    <x v="2"/>
    <x v="2"/>
    <m/>
    <m/>
    <m/>
    <m/>
    <m/>
    <m/>
  </r>
  <r>
    <x v="0"/>
    <x v="22"/>
    <x v="0"/>
    <m/>
    <x v="1"/>
    <x v="1"/>
    <x v="0"/>
    <x v="1"/>
    <x v="1"/>
    <x v="4"/>
    <x v="2"/>
    <x v="2"/>
    <x v="1"/>
    <x v="1"/>
    <x v="1"/>
    <x v="3"/>
    <x v="1"/>
    <x v="3"/>
    <x v="3"/>
    <x v="3"/>
    <x v="3"/>
    <x v="3"/>
    <x v="3"/>
    <x v="2"/>
    <x v="1"/>
    <x v="1"/>
    <x v="1"/>
    <x v="0"/>
    <x v="2"/>
    <x v="3"/>
    <x v="1"/>
    <x v="2"/>
    <x v="2"/>
    <x v="2"/>
    <m/>
    <m/>
    <m/>
    <m/>
    <m/>
    <m/>
  </r>
  <r>
    <x v="0"/>
    <x v="22"/>
    <x v="0"/>
    <m/>
    <x v="1"/>
    <x v="1"/>
    <x v="1"/>
    <x v="2"/>
    <x v="2"/>
    <x v="2"/>
    <x v="1"/>
    <x v="1"/>
    <x v="3"/>
    <x v="1"/>
    <x v="1"/>
    <x v="1"/>
    <x v="1"/>
    <x v="1"/>
    <x v="1"/>
    <x v="1"/>
    <x v="1"/>
    <x v="1"/>
    <x v="1"/>
    <x v="1"/>
    <x v="1"/>
    <x v="1"/>
    <x v="1"/>
    <x v="0"/>
    <x v="2"/>
    <x v="3"/>
    <x v="1"/>
    <x v="2"/>
    <x v="2"/>
    <x v="2"/>
    <m/>
    <m/>
    <m/>
    <m/>
    <m/>
    <m/>
  </r>
  <r>
    <x v="0"/>
    <x v="22"/>
    <x v="0"/>
    <m/>
    <x v="1"/>
    <x v="1"/>
    <x v="0"/>
    <x v="2"/>
    <x v="2"/>
    <x v="1"/>
    <x v="1"/>
    <x v="1"/>
    <x v="3"/>
    <x v="1"/>
    <x v="2"/>
    <x v="1"/>
    <x v="1"/>
    <x v="3"/>
    <x v="1"/>
    <x v="1"/>
    <x v="1"/>
    <x v="1"/>
    <x v="1"/>
    <x v="1"/>
    <x v="1"/>
    <x v="1"/>
    <x v="1"/>
    <x v="0"/>
    <x v="2"/>
    <x v="3"/>
    <x v="1"/>
    <x v="2"/>
    <x v="2"/>
    <x v="2"/>
    <m/>
    <m/>
    <m/>
    <m/>
    <m/>
    <m/>
  </r>
  <r>
    <x v="0"/>
    <x v="22"/>
    <x v="0"/>
    <m/>
    <x v="1"/>
    <x v="1"/>
    <x v="0"/>
    <x v="2"/>
    <x v="2"/>
    <x v="2"/>
    <x v="1"/>
    <x v="1"/>
    <x v="1"/>
    <x v="1"/>
    <x v="1"/>
    <x v="1"/>
    <x v="1"/>
    <x v="1"/>
    <x v="1"/>
    <x v="1"/>
    <x v="1"/>
    <x v="1"/>
    <x v="1"/>
    <x v="1"/>
    <x v="1"/>
    <x v="1"/>
    <x v="1"/>
    <x v="0"/>
    <x v="2"/>
    <x v="3"/>
    <x v="1"/>
    <x v="2"/>
    <x v="2"/>
    <x v="2"/>
    <m/>
    <m/>
    <m/>
    <m/>
    <m/>
    <m/>
  </r>
  <r>
    <x v="0"/>
    <x v="22"/>
    <x v="0"/>
    <m/>
    <x v="1"/>
    <x v="1"/>
    <x v="3"/>
    <x v="1"/>
    <x v="2"/>
    <x v="1"/>
    <x v="2"/>
    <x v="4"/>
    <x v="1"/>
    <x v="1"/>
    <x v="3"/>
    <x v="3"/>
    <x v="2"/>
    <x v="3"/>
    <x v="1"/>
    <x v="3"/>
    <x v="2"/>
    <x v="1"/>
    <x v="1"/>
    <x v="1"/>
    <x v="1"/>
    <x v="2"/>
    <x v="2"/>
    <x v="0"/>
    <x v="2"/>
    <x v="3"/>
    <x v="1"/>
    <x v="2"/>
    <x v="2"/>
    <x v="2"/>
    <m/>
    <m/>
    <m/>
    <m/>
    <m/>
    <m/>
  </r>
  <r>
    <x v="0"/>
    <x v="22"/>
    <x v="0"/>
    <m/>
    <x v="1"/>
    <x v="1"/>
    <x v="0"/>
    <x v="2"/>
    <x v="2"/>
    <x v="2"/>
    <x v="1"/>
    <x v="1"/>
    <x v="2"/>
    <x v="1"/>
    <x v="1"/>
    <x v="1"/>
    <x v="1"/>
    <x v="1"/>
    <x v="1"/>
    <x v="1"/>
    <x v="1"/>
    <x v="1"/>
    <x v="1"/>
    <x v="1"/>
    <x v="1"/>
    <x v="1"/>
    <x v="1"/>
    <x v="0"/>
    <x v="2"/>
    <x v="3"/>
    <x v="1"/>
    <x v="2"/>
    <x v="2"/>
    <x v="2"/>
    <m/>
    <m/>
    <m/>
    <m/>
    <m/>
    <m/>
  </r>
  <r>
    <x v="0"/>
    <x v="22"/>
    <x v="0"/>
    <m/>
    <x v="1"/>
    <x v="1"/>
    <x v="1"/>
    <x v="1"/>
    <x v="2"/>
    <x v="2"/>
    <x v="2"/>
    <x v="1"/>
    <x v="1"/>
    <x v="3"/>
    <x v="2"/>
    <x v="3"/>
    <x v="1"/>
    <x v="3"/>
    <x v="1"/>
    <x v="2"/>
    <x v="3"/>
    <x v="2"/>
    <x v="1"/>
    <x v="1"/>
    <x v="1"/>
    <x v="2"/>
    <x v="2"/>
    <x v="0"/>
    <x v="2"/>
    <x v="3"/>
    <x v="1"/>
    <x v="2"/>
    <x v="2"/>
    <x v="2"/>
    <m/>
    <m/>
    <m/>
    <m/>
    <m/>
    <m/>
  </r>
  <r>
    <x v="0"/>
    <x v="22"/>
    <x v="0"/>
    <m/>
    <x v="1"/>
    <x v="1"/>
    <x v="1"/>
    <x v="2"/>
    <x v="2"/>
    <x v="4"/>
    <x v="1"/>
    <x v="1"/>
    <x v="2"/>
    <x v="1"/>
    <x v="1"/>
    <x v="1"/>
    <x v="1"/>
    <x v="1"/>
    <x v="1"/>
    <x v="1"/>
    <x v="1"/>
    <x v="1"/>
    <x v="1"/>
    <x v="1"/>
    <x v="1"/>
    <x v="1"/>
    <x v="1"/>
    <x v="0"/>
    <x v="2"/>
    <x v="3"/>
    <x v="1"/>
    <x v="2"/>
    <x v="2"/>
    <x v="2"/>
    <m/>
    <m/>
    <m/>
    <m/>
    <m/>
    <m/>
  </r>
  <r>
    <x v="0"/>
    <x v="22"/>
    <x v="0"/>
    <m/>
    <x v="1"/>
    <x v="1"/>
    <x v="0"/>
    <x v="2"/>
    <x v="2"/>
    <x v="2"/>
    <x v="1"/>
    <x v="1"/>
    <x v="2"/>
    <x v="1"/>
    <x v="1"/>
    <x v="1"/>
    <x v="1"/>
    <x v="1"/>
    <x v="1"/>
    <x v="1"/>
    <x v="1"/>
    <x v="1"/>
    <x v="1"/>
    <x v="1"/>
    <x v="1"/>
    <x v="1"/>
    <x v="1"/>
    <x v="0"/>
    <x v="2"/>
    <x v="3"/>
    <x v="1"/>
    <x v="2"/>
    <x v="2"/>
    <x v="2"/>
    <m/>
    <m/>
    <m/>
    <m/>
    <m/>
    <m/>
  </r>
  <r>
    <x v="0"/>
    <x v="22"/>
    <x v="0"/>
    <m/>
    <x v="1"/>
    <x v="1"/>
    <x v="1"/>
    <x v="2"/>
    <x v="2"/>
    <x v="4"/>
    <x v="1"/>
    <x v="1"/>
    <x v="2"/>
    <x v="1"/>
    <x v="1"/>
    <x v="1"/>
    <x v="1"/>
    <x v="1"/>
    <x v="1"/>
    <x v="1"/>
    <x v="1"/>
    <x v="1"/>
    <x v="1"/>
    <x v="1"/>
    <x v="1"/>
    <x v="1"/>
    <x v="1"/>
    <x v="0"/>
    <x v="2"/>
    <x v="3"/>
    <x v="1"/>
    <x v="2"/>
    <x v="2"/>
    <x v="2"/>
    <m/>
    <m/>
    <m/>
    <m/>
    <m/>
    <m/>
  </r>
  <r>
    <x v="0"/>
    <x v="22"/>
    <x v="0"/>
    <m/>
    <x v="1"/>
    <x v="1"/>
    <x v="1"/>
    <x v="2"/>
    <x v="2"/>
    <x v="2"/>
    <x v="1"/>
    <x v="1"/>
    <x v="1"/>
    <x v="1"/>
    <x v="2"/>
    <x v="1"/>
    <x v="1"/>
    <x v="1"/>
    <x v="2"/>
    <x v="2"/>
    <x v="1"/>
    <x v="2"/>
    <x v="2"/>
    <x v="1"/>
    <x v="1"/>
    <x v="1"/>
    <x v="1"/>
    <x v="0"/>
    <x v="2"/>
    <x v="3"/>
    <x v="1"/>
    <x v="2"/>
    <x v="2"/>
    <x v="2"/>
    <m/>
    <m/>
    <m/>
    <m/>
    <m/>
    <m/>
  </r>
  <r>
    <x v="0"/>
    <x v="22"/>
    <x v="0"/>
    <m/>
    <x v="1"/>
    <x v="1"/>
    <x v="1"/>
    <x v="1"/>
    <x v="2"/>
    <x v="2"/>
    <x v="2"/>
    <x v="1"/>
    <x v="1"/>
    <x v="1"/>
    <x v="2"/>
    <x v="1"/>
    <x v="1"/>
    <x v="1"/>
    <x v="2"/>
    <x v="1"/>
    <x v="1"/>
    <x v="1"/>
    <x v="1"/>
    <x v="1"/>
    <x v="1"/>
    <x v="1"/>
    <x v="1"/>
    <x v="0"/>
    <x v="2"/>
    <x v="3"/>
    <x v="1"/>
    <x v="2"/>
    <x v="2"/>
    <x v="2"/>
    <m/>
    <m/>
    <m/>
    <m/>
    <m/>
    <m/>
  </r>
  <r>
    <x v="0"/>
    <x v="22"/>
    <x v="0"/>
    <m/>
    <x v="1"/>
    <x v="1"/>
    <x v="1"/>
    <x v="3"/>
    <x v="1"/>
    <x v="2"/>
    <x v="2"/>
    <x v="2"/>
    <x v="4"/>
    <x v="2"/>
    <x v="2"/>
    <x v="1"/>
    <x v="1"/>
    <x v="2"/>
    <x v="1"/>
    <x v="1"/>
    <x v="1"/>
    <x v="1"/>
    <x v="1"/>
    <x v="1"/>
    <x v="2"/>
    <x v="2"/>
    <x v="1"/>
    <x v="0"/>
    <x v="2"/>
    <x v="3"/>
    <x v="1"/>
    <x v="2"/>
    <x v="2"/>
    <x v="2"/>
    <m/>
    <m/>
    <m/>
    <m/>
    <m/>
    <m/>
  </r>
  <r>
    <x v="0"/>
    <x v="22"/>
    <x v="0"/>
    <m/>
    <x v="1"/>
    <x v="1"/>
    <x v="1"/>
    <x v="3"/>
    <x v="1"/>
    <x v="2"/>
    <x v="2"/>
    <x v="2"/>
    <x v="1"/>
    <x v="2"/>
    <x v="2"/>
    <x v="1"/>
    <x v="1"/>
    <x v="2"/>
    <x v="1"/>
    <x v="1"/>
    <x v="1"/>
    <x v="1"/>
    <x v="1"/>
    <x v="1"/>
    <x v="1"/>
    <x v="2"/>
    <x v="1"/>
    <x v="0"/>
    <x v="2"/>
    <x v="3"/>
    <x v="1"/>
    <x v="2"/>
    <x v="2"/>
    <x v="2"/>
    <m/>
    <m/>
    <m/>
    <m/>
    <m/>
    <m/>
  </r>
  <r>
    <x v="0"/>
    <x v="22"/>
    <x v="0"/>
    <m/>
    <x v="1"/>
    <x v="1"/>
    <x v="0"/>
    <x v="2"/>
    <x v="2"/>
    <x v="2"/>
    <x v="1"/>
    <x v="1"/>
    <x v="1"/>
    <x v="1"/>
    <x v="1"/>
    <x v="1"/>
    <x v="1"/>
    <x v="1"/>
    <x v="1"/>
    <x v="2"/>
    <x v="2"/>
    <x v="1"/>
    <x v="1"/>
    <x v="1"/>
    <x v="1"/>
    <x v="1"/>
    <x v="1"/>
    <x v="0"/>
    <x v="2"/>
    <x v="3"/>
    <x v="1"/>
    <x v="2"/>
    <x v="2"/>
    <x v="2"/>
    <m/>
    <m/>
    <m/>
    <m/>
    <m/>
    <m/>
  </r>
  <r>
    <x v="0"/>
    <x v="22"/>
    <x v="0"/>
    <m/>
    <x v="1"/>
    <x v="1"/>
    <x v="0"/>
    <x v="2"/>
    <x v="2"/>
    <x v="2"/>
    <x v="1"/>
    <x v="2"/>
    <x v="1"/>
    <x v="2"/>
    <x v="1"/>
    <x v="2"/>
    <x v="1"/>
    <x v="1"/>
    <x v="1"/>
    <x v="3"/>
    <x v="1"/>
    <x v="1"/>
    <x v="4"/>
    <x v="1"/>
    <x v="1"/>
    <x v="1"/>
    <x v="1"/>
    <x v="0"/>
    <x v="2"/>
    <x v="3"/>
    <x v="1"/>
    <x v="2"/>
    <x v="2"/>
    <x v="2"/>
    <m/>
    <m/>
    <m/>
    <m/>
    <m/>
    <m/>
  </r>
  <r>
    <x v="0"/>
    <x v="22"/>
    <x v="0"/>
    <m/>
    <x v="1"/>
    <x v="1"/>
    <x v="0"/>
    <x v="1"/>
    <x v="1"/>
    <x v="2"/>
    <x v="1"/>
    <x v="1"/>
    <x v="3"/>
    <x v="1"/>
    <x v="2"/>
    <x v="2"/>
    <x v="1"/>
    <x v="3"/>
    <x v="1"/>
    <x v="1"/>
    <x v="1"/>
    <x v="1"/>
    <x v="1"/>
    <x v="1"/>
    <x v="1"/>
    <x v="1"/>
    <x v="1"/>
    <x v="0"/>
    <x v="2"/>
    <x v="3"/>
    <x v="1"/>
    <x v="2"/>
    <x v="2"/>
    <x v="2"/>
    <m/>
    <m/>
    <m/>
    <m/>
    <m/>
    <m/>
  </r>
  <r>
    <x v="0"/>
    <x v="22"/>
    <x v="0"/>
    <m/>
    <x v="1"/>
    <x v="0"/>
    <x v="1"/>
    <x v="0"/>
    <x v="0"/>
    <x v="0"/>
    <x v="0"/>
    <x v="0"/>
    <x v="0"/>
    <x v="0"/>
    <x v="0"/>
    <x v="0"/>
    <x v="0"/>
    <x v="0"/>
    <x v="0"/>
    <x v="0"/>
    <x v="0"/>
    <x v="0"/>
    <x v="0"/>
    <x v="0"/>
    <x v="0"/>
    <x v="0"/>
    <x v="0"/>
    <x v="0"/>
    <x v="0"/>
    <x v="1"/>
    <x v="0"/>
    <x v="0"/>
    <x v="0"/>
    <x v="0"/>
    <m/>
    <m/>
    <m/>
    <m/>
    <m/>
    <m/>
  </r>
  <r>
    <x v="0"/>
    <x v="22"/>
    <x v="0"/>
    <m/>
    <x v="1"/>
    <x v="0"/>
    <x v="1"/>
    <x v="0"/>
    <x v="0"/>
    <x v="0"/>
    <x v="0"/>
    <x v="0"/>
    <x v="0"/>
    <x v="0"/>
    <x v="0"/>
    <x v="0"/>
    <x v="0"/>
    <x v="0"/>
    <x v="0"/>
    <x v="0"/>
    <x v="0"/>
    <x v="0"/>
    <x v="0"/>
    <x v="0"/>
    <x v="0"/>
    <x v="0"/>
    <x v="0"/>
    <x v="0"/>
    <x v="0"/>
    <x v="1"/>
    <x v="0"/>
    <x v="0"/>
    <x v="1"/>
    <x v="0"/>
    <m/>
    <m/>
    <m/>
    <m/>
    <m/>
    <m/>
  </r>
  <r>
    <x v="0"/>
    <x v="22"/>
    <x v="0"/>
    <m/>
    <x v="1"/>
    <x v="0"/>
    <x v="1"/>
    <x v="0"/>
    <x v="0"/>
    <x v="0"/>
    <x v="0"/>
    <x v="0"/>
    <x v="0"/>
    <x v="0"/>
    <x v="0"/>
    <x v="0"/>
    <x v="0"/>
    <x v="0"/>
    <x v="0"/>
    <x v="0"/>
    <x v="0"/>
    <x v="0"/>
    <x v="0"/>
    <x v="0"/>
    <x v="0"/>
    <x v="0"/>
    <x v="0"/>
    <x v="0"/>
    <x v="0"/>
    <x v="0"/>
    <x v="0"/>
    <x v="0"/>
    <x v="0"/>
    <x v="0"/>
    <m/>
    <m/>
    <m/>
    <m/>
    <m/>
    <m/>
  </r>
  <r>
    <x v="0"/>
    <x v="22"/>
    <x v="0"/>
    <m/>
    <x v="1"/>
    <x v="0"/>
    <x v="0"/>
    <x v="0"/>
    <x v="0"/>
    <x v="0"/>
    <x v="0"/>
    <x v="0"/>
    <x v="0"/>
    <x v="0"/>
    <x v="0"/>
    <x v="0"/>
    <x v="0"/>
    <x v="0"/>
    <x v="0"/>
    <x v="0"/>
    <x v="0"/>
    <x v="0"/>
    <x v="0"/>
    <x v="0"/>
    <x v="0"/>
    <x v="0"/>
    <x v="0"/>
    <x v="0"/>
    <x v="0"/>
    <x v="0"/>
    <x v="0"/>
    <x v="0"/>
    <x v="0"/>
    <x v="0"/>
    <m/>
    <m/>
    <m/>
    <m/>
    <m/>
    <m/>
  </r>
  <r>
    <x v="0"/>
    <x v="22"/>
    <x v="0"/>
    <m/>
    <x v="1"/>
    <x v="0"/>
    <x v="0"/>
    <x v="0"/>
    <x v="0"/>
    <x v="0"/>
    <x v="0"/>
    <x v="0"/>
    <x v="0"/>
    <x v="0"/>
    <x v="0"/>
    <x v="0"/>
    <x v="0"/>
    <x v="0"/>
    <x v="0"/>
    <x v="0"/>
    <x v="0"/>
    <x v="0"/>
    <x v="0"/>
    <x v="0"/>
    <x v="0"/>
    <x v="0"/>
    <x v="0"/>
    <x v="0"/>
    <x v="0"/>
    <x v="0"/>
    <x v="0"/>
    <x v="3"/>
    <x v="0"/>
    <x v="1"/>
    <m/>
    <m/>
    <m/>
    <m/>
    <m/>
    <m/>
  </r>
  <r>
    <x v="0"/>
    <x v="22"/>
    <x v="0"/>
    <m/>
    <x v="1"/>
    <x v="0"/>
    <x v="1"/>
    <x v="0"/>
    <x v="0"/>
    <x v="0"/>
    <x v="0"/>
    <x v="0"/>
    <x v="0"/>
    <x v="0"/>
    <x v="0"/>
    <x v="0"/>
    <x v="0"/>
    <x v="0"/>
    <x v="0"/>
    <x v="0"/>
    <x v="0"/>
    <x v="0"/>
    <x v="0"/>
    <x v="0"/>
    <x v="0"/>
    <x v="0"/>
    <x v="0"/>
    <x v="0"/>
    <x v="0"/>
    <x v="0"/>
    <x v="0"/>
    <x v="0"/>
    <x v="0"/>
    <x v="0"/>
    <m/>
    <m/>
    <m/>
    <m/>
    <m/>
    <m/>
  </r>
  <r>
    <x v="0"/>
    <x v="22"/>
    <x v="0"/>
    <m/>
    <x v="1"/>
    <x v="0"/>
    <x v="1"/>
    <x v="0"/>
    <x v="0"/>
    <x v="0"/>
    <x v="0"/>
    <x v="0"/>
    <x v="0"/>
    <x v="0"/>
    <x v="0"/>
    <x v="0"/>
    <x v="0"/>
    <x v="0"/>
    <x v="0"/>
    <x v="0"/>
    <x v="0"/>
    <x v="0"/>
    <x v="0"/>
    <x v="0"/>
    <x v="0"/>
    <x v="0"/>
    <x v="0"/>
    <x v="0"/>
    <x v="0"/>
    <x v="0"/>
    <x v="0"/>
    <x v="0"/>
    <x v="0"/>
    <x v="0"/>
    <m/>
    <m/>
    <m/>
    <m/>
    <m/>
    <m/>
  </r>
  <r>
    <x v="0"/>
    <x v="23"/>
    <x v="0"/>
    <m/>
    <x v="1"/>
    <x v="1"/>
    <x v="0"/>
    <x v="2"/>
    <x v="2"/>
    <x v="2"/>
    <x v="1"/>
    <x v="1"/>
    <x v="2"/>
    <x v="1"/>
    <x v="1"/>
    <x v="1"/>
    <x v="1"/>
    <x v="1"/>
    <x v="1"/>
    <x v="1"/>
    <x v="1"/>
    <x v="1"/>
    <x v="1"/>
    <x v="1"/>
    <x v="1"/>
    <x v="1"/>
    <x v="1"/>
    <x v="0"/>
    <x v="2"/>
    <x v="3"/>
    <x v="1"/>
    <x v="2"/>
    <x v="2"/>
    <x v="2"/>
    <m/>
    <m/>
    <m/>
    <m/>
    <m/>
    <m/>
  </r>
  <r>
    <x v="0"/>
    <x v="23"/>
    <x v="0"/>
    <m/>
    <x v="1"/>
    <x v="1"/>
    <x v="0"/>
    <x v="2"/>
    <x v="2"/>
    <x v="4"/>
    <x v="1"/>
    <x v="1"/>
    <x v="1"/>
    <x v="1"/>
    <x v="1"/>
    <x v="1"/>
    <x v="1"/>
    <x v="1"/>
    <x v="1"/>
    <x v="1"/>
    <x v="1"/>
    <x v="1"/>
    <x v="1"/>
    <x v="1"/>
    <x v="1"/>
    <x v="1"/>
    <x v="1"/>
    <x v="0"/>
    <x v="2"/>
    <x v="3"/>
    <x v="1"/>
    <x v="2"/>
    <x v="2"/>
    <x v="2"/>
    <m/>
    <m/>
    <m/>
    <m/>
    <m/>
    <m/>
  </r>
  <r>
    <x v="0"/>
    <x v="23"/>
    <x v="0"/>
    <m/>
    <x v="1"/>
    <x v="1"/>
    <x v="1"/>
    <x v="2"/>
    <x v="2"/>
    <x v="2"/>
    <x v="1"/>
    <x v="1"/>
    <x v="2"/>
    <x v="1"/>
    <x v="1"/>
    <x v="1"/>
    <x v="1"/>
    <x v="1"/>
    <x v="1"/>
    <x v="1"/>
    <x v="1"/>
    <x v="1"/>
    <x v="1"/>
    <x v="1"/>
    <x v="1"/>
    <x v="1"/>
    <x v="1"/>
    <x v="0"/>
    <x v="2"/>
    <x v="3"/>
    <x v="1"/>
    <x v="2"/>
    <x v="2"/>
    <x v="2"/>
    <m/>
    <m/>
    <m/>
    <m/>
    <m/>
    <m/>
  </r>
  <r>
    <x v="0"/>
    <x v="23"/>
    <x v="0"/>
    <m/>
    <x v="1"/>
    <x v="1"/>
    <x v="1"/>
    <x v="2"/>
    <x v="2"/>
    <x v="4"/>
    <x v="2"/>
    <x v="2"/>
    <x v="2"/>
    <x v="1"/>
    <x v="1"/>
    <x v="1"/>
    <x v="1"/>
    <x v="2"/>
    <x v="2"/>
    <x v="2"/>
    <x v="1"/>
    <x v="1"/>
    <x v="1"/>
    <x v="3"/>
    <x v="1"/>
    <x v="1"/>
    <x v="1"/>
    <x v="0"/>
    <x v="2"/>
    <x v="3"/>
    <x v="1"/>
    <x v="2"/>
    <x v="2"/>
    <x v="2"/>
    <m/>
    <m/>
    <m/>
    <m/>
    <m/>
    <m/>
  </r>
  <r>
    <x v="0"/>
    <x v="23"/>
    <x v="0"/>
    <m/>
    <x v="1"/>
    <x v="1"/>
    <x v="1"/>
    <x v="2"/>
    <x v="2"/>
    <x v="2"/>
    <x v="1"/>
    <x v="1"/>
    <x v="2"/>
    <x v="1"/>
    <x v="1"/>
    <x v="1"/>
    <x v="1"/>
    <x v="1"/>
    <x v="1"/>
    <x v="1"/>
    <x v="1"/>
    <x v="1"/>
    <x v="1"/>
    <x v="1"/>
    <x v="1"/>
    <x v="1"/>
    <x v="1"/>
    <x v="0"/>
    <x v="2"/>
    <x v="3"/>
    <x v="1"/>
    <x v="2"/>
    <x v="2"/>
    <x v="2"/>
    <m/>
    <m/>
    <m/>
    <m/>
    <m/>
    <m/>
  </r>
  <r>
    <x v="0"/>
    <x v="23"/>
    <x v="0"/>
    <m/>
    <x v="1"/>
    <x v="1"/>
    <x v="1"/>
    <x v="2"/>
    <x v="2"/>
    <x v="2"/>
    <x v="1"/>
    <x v="1"/>
    <x v="1"/>
    <x v="1"/>
    <x v="1"/>
    <x v="1"/>
    <x v="1"/>
    <x v="1"/>
    <x v="1"/>
    <x v="1"/>
    <x v="1"/>
    <x v="1"/>
    <x v="3"/>
    <x v="1"/>
    <x v="1"/>
    <x v="1"/>
    <x v="1"/>
    <x v="0"/>
    <x v="2"/>
    <x v="3"/>
    <x v="1"/>
    <x v="2"/>
    <x v="2"/>
    <x v="2"/>
    <m/>
    <m/>
    <m/>
    <m/>
    <m/>
    <m/>
  </r>
  <r>
    <x v="0"/>
    <x v="23"/>
    <x v="0"/>
    <m/>
    <x v="1"/>
    <x v="1"/>
    <x v="1"/>
    <x v="2"/>
    <x v="2"/>
    <x v="2"/>
    <x v="1"/>
    <x v="1"/>
    <x v="1"/>
    <x v="1"/>
    <x v="1"/>
    <x v="2"/>
    <x v="1"/>
    <x v="2"/>
    <x v="1"/>
    <x v="1"/>
    <x v="2"/>
    <x v="1"/>
    <x v="1"/>
    <x v="1"/>
    <x v="1"/>
    <x v="1"/>
    <x v="1"/>
    <x v="0"/>
    <x v="2"/>
    <x v="3"/>
    <x v="1"/>
    <x v="2"/>
    <x v="2"/>
    <x v="2"/>
    <m/>
    <m/>
    <m/>
    <m/>
    <m/>
    <m/>
  </r>
  <r>
    <x v="0"/>
    <x v="23"/>
    <x v="0"/>
    <m/>
    <x v="1"/>
    <x v="1"/>
    <x v="1"/>
    <x v="2"/>
    <x v="2"/>
    <x v="2"/>
    <x v="1"/>
    <x v="0"/>
    <x v="0"/>
    <x v="1"/>
    <x v="1"/>
    <x v="1"/>
    <x v="1"/>
    <x v="1"/>
    <x v="1"/>
    <x v="1"/>
    <x v="1"/>
    <x v="1"/>
    <x v="1"/>
    <x v="1"/>
    <x v="1"/>
    <x v="1"/>
    <x v="1"/>
    <x v="0"/>
    <x v="2"/>
    <x v="3"/>
    <x v="1"/>
    <x v="2"/>
    <x v="2"/>
    <x v="2"/>
    <m/>
    <m/>
    <m/>
    <m/>
    <m/>
    <m/>
  </r>
  <r>
    <x v="0"/>
    <x v="23"/>
    <x v="0"/>
    <m/>
    <x v="1"/>
    <x v="1"/>
    <x v="0"/>
    <x v="2"/>
    <x v="1"/>
    <x v="2"/>
    <x v="2"/>
    <x v="1"/>
    <x v="1"/>
    <x v="2"/>
    <x v="2"/>
    <x v="2"/>
    <x v="2"/>
    <x v="2"/>
    <x v="2"/>
    <x v="2"/>
    <x v="1"/>
    <x v="2"/>
    <x v="2"/>
    <x v="1"/>
    <x v="1"/>
    <x v="2"/>
    <x v="1"/>
    <x v="0"/>
    <x v="2"/>
    <x v="3"/>
    <x v="1"/>
    <x v="2"/>
    <x v="2"/>
    <x v="2"/>
    <m/>
    <m/>
    <m/>
    <m/>
    <m/>
    <m/>
  </r>
  <r>
    <x v="0"/>
    <x v="23"/>
    <x v="0"/>
    <m/>
    <x v="1"/>
    <x v="1"/>
    <x v="1"/>
    <x v="2"/>
    <x v="2"/>
    <x v="2"/>
    <x v="1"/>
    <x v="1"/>
    <x v="2"/>
    <x v="1"/>
    <x v="1"/>
    <x v="1"/>
    <x v="1"/>
    <x v="2"/>
    <x v="1"/>
    <x v="1"/>
    <x v="2"/>
    <x v="1"/>
    <x v="1"/>
    <x v="1"/>
    <x v="1"/>
    <x v="1"/>
    <x v="1"/>
    <x v="0"/>
    <x v="2"/>
    <x v="3"/>
    <x v="1"/>
    <x v="2"/>
    <x v="2"/>
    <x v="2"/>
    <m/>
    <m/>
    <m/>
    <m/>
    <m/>
    <m/>
  </r>
  <r>
    <x v="0"/>
    <x v="23"/>
    <x v="0"/>
    <m/>
    <x v="1"/>
    <x v="1"/>
    <x v="0"/>
    <x v="2"/>
    <x v="2"/>
    <x v="2"/>
    <x v="1"/>
    <x v="1"/>
    <x v="1"/>
    <x v="1"/>
    <x v="1"/>
    <x v="1"/>
    <x v="1"/>
    <x v="1"/>
    <x v="1"/>
    <x v="2"/>
    <x v="1"/>
    <x v="1"/>
    <x v="1"/>
    <x v="1"/>
    <x v="1"/>
    <x v="1"/>
    <x v="1"/>
    <x v="0"/>
    <x v="2"/>
    <x v="3"/>
    <x v="1"/>
    <x v="2"/>
    <x v="2"/>
    <x v="2"/>
    <m/>
    <m/>
    <m/>
    <m/>
    <m/>
    <m/>
  </r>
  <r>
    <x v="0"/>
    <x v="23"/>
    <x v="0"/>
    <m/>
    <x v="1"/>
    <x v="1"/>
    <x v="0"/>
    <x v="2"/>
    <x v="1"/>
    <x v="2"/>
    <x v="1"/>
    <x v="1"/>
    <x v="1"/>
    <x v="1"/>
    <x v="1"/>
    <x v="1"/>
    <x v="1"/>
    <x v="1"/>
    <x v="1"/>
    <x v="1"/>
    <x v="1"/>
    <x v="1"/>
    <x v="1"/>
    <x v="1"/>
    <x v="1"/>
    <x v="1"/>
    <x v="1"/>
    <x v="0"/>
    <x v="2"/>
    <x v="3"/>
    <x v="1"/>
    <x v="2"/>
    <x v="2"/>
    <x v="2"/>
    <m/>
    <m/>
    <m/>
    <m/>
    <m/>
    <m/>
  </r>
  <r>
    <x v="0"/>
    <x v="23"/>
    <x v="0"/>
    <m/>
    <x v="1"/>
    <x v="1"/>
    <x v="0"/>
    <x v="2"/>
    <x v="2"/>
    <x v="2"/>
    <x v="1"/>
    <x v="1"/>
    <x v="2"/>
    <x v="1"/>
    <x v="1"/>
    <x v="1"/>
    <x v="2"/>
    <x v="1"/>
    <x v="1"/>
    <x v="1"/>
    <x v="1"/>
    <x v="1"/>
    <x v="1"/>
    <x v="1"/>
    <x v="1"/>
    <x v="1"/>
    <x v="1"/>
    <x v="0"/>
    <x v="2"/>
    <x v="3"/>
    <x v="1"/>
    <x v="2"/>
    <x v="2"/>
    <x v="2"/>
    <m/>
    <m/>
    <m/>
    <m/>
    <m/>
    <m/>
  </r>
  <r>
    <x v="0"/>
    <x v="23"/>
    <x v="0"/>
    <m/>
    <x v="1"/>
    <x v="1"/>
    <x v="0"/>
    <x v="2"/>
    <x v="1"/>
    <x v="2"/>
    <x v="1"/>
    <x v="1"/>
    <x v="2"/>
    <x v="1"/>
    <x v="1"/>
    <x v="1"/>
    <x v="1"/>
    <x v="2"/>
    <x v="1"/>
    <x v="1"/>
    <x v="1"/>
    <x v="1"/>
    <x v="1"/>
    <x v="1"/>
    <x v="1"/>
    <x v="1"/>
    <x v="1"/>
    <x v="0"/>
    <x v="2"/>
    <x v="3"/>
    <x v="1"/>
    <x v="2"/>
    <x v="2"/>
    <x v="2"/>
    <m/>
    <m/>
    <m/>
    <m/>
    <m/>
    <m/>
  </r>
  <r>
    <x v="0"/>
    <x v="23"/>
    <x v="0"/>
    <m/>
    <x v="1"/>
    <x v="1"/>
    <x v="0"/>
    <x v="2"/>
    <x v="2"/>
    <x v="2"/>
    <x v="1"/>
    <x v="2"/>
    <x v="2"/>
    <x v="1"/>
    <x v="1"/>
    <x v="1"/>
    <x v="1"/>
    <x v="2"/>
    <x v="1"/>
    <x v="1"/>
    <x v="1"/>
    <x v="1"/>
    <x v="1"/>
    <x v="1"/>
    <x v="1"/>
    <x v="1"/>
    <x v="1"/>
    <x v="0"/>
    <x v="2"/>
    <x v="3"/>
    <x v="1"/>
    <x v="2"/>
    <x v="2"/>
    <x v="2"/>
    <m/>
    <m/>
    <m/>
    <m/>
    <m/>
    <m/>
  </r>
  <r>
    <x v="0"/>
    <x v="23"/>
    <x v="0"/>
    <m/>
    <x v="1"/>
    <x v="1"/>
    <x v="1"/>
    <x v="2"/>
    <x v="2"/>
    <x v="2"/>
    <x v="1"/>
    <x v="1"/>
    <x v="2"/>
    <x v="1"/>
    <x v="1"/>
    <x v="1"/>
    <x v="1"/>
    <x v="1"/>
    <x v="1"/>
    <x v="1"/>
    <x v="1"/>
    <x v="1"/>
    <x v="1"/>
    <x v="1"/>
    <x v="1"/>
    <x v="1"/>
    <x v="1"/>
    <x v="0"/>
    <x v="2"/>
    <x v="3"/>
    <x v="1"/>
    <x v="2"/>
    <x v="2"/>
    <x v="2"/>
    <m/>
    <m/>
    <m/>
    <m/>
    <m/>
    <m/>
  </r>
  <r>
    <x v="0"/>
    <x v="23"/>
    <x v="0"/>
    <m/>
    <x v="1"/>
    <x v="1"/>
    <x v="1"/>
    <x v="2"/>
    <x v="2"/>
    <x v="1"/>
    <x v="1"/>
    <x v="1"/>
    <x v="1"/>
    <x v="1"/>
    <x v="1"/>
    <x v="1"/>
    <x v="1"/>
    <x v="3"/>
    <x v="1"/>
    <x v="1"/>
    <x v="1"/>
    <x v="1"/>
    <x v="1"/>
    <x v="1"/>
    <x v="1"/>
    <x v="1"/>
    <x v="1"/>
    <x v="0"/>
    <x v="2"/>
    <x v="3"/>
    <x v="1"/>
    <x v="2"/>
    <x v="2"/>
    <x v="2"/>
    <m/>
    <m/>
    <m/>
    <m/>
    <m/>
    <m/>
  </r>
  <r>
    <x v="0"/>
    <x v="23"/>
    <x v="0"/>
    <m/>
    <x v="1"/>
    <x v="1"/>
    <x v="0"/>
    <x v="2"/>
    <x v="1"/>
    <x v="2"/>
    <x v="1"/>
    <x v="1"/>
    <x v="2"/>
    <x v="1"/>
    <x v="3"/>
    <x v="1"/>
    <x v="1"/>
    <x v="2"/>
    <x v="1"/>
    <x v="3"/>
    <x v="1"/>
    <x v="3"/>
    <x v="3"/>
    <x v="1"/>
    <x v="1"/>
    <x v="1"/>
    <x v="1"/>
    <x v="0"/>
    <x v="2"/>
    <x v="3"/>
    <x v="1"/>
    <x v="2"/>
    <x v="2"/>
    <x v="2"/>
    <m/>
    <m/>
    <m/>
    <m/>
    <m/>
    <m/>
  </r>
  <r>
    <x v="0"/>
    <x v="23"/>
    <x v="0"/>
    <m/>
    <x v="1"/>
    <x v="1"/>
    <x v="1"/>
    <x v="2"/>
    <x v="2"/>
    <x v="2"/>
    <x v="1"/>
    <x v="1"/>
    <x v="1"/>
    <x v="1"/>
    <x v="1"/>
    <x v="1"/>
    <x v="1"/>
    <x v="2"/>
    <x v="1"/>
    <x v="1"/>
    <x v="1"/>
    <x v="1"/>
    <x v="1"/>
    <x v="2"/>
    <x v="3"/>
    <x v="1"/>
    <x v="1"/>
    <x v="0"/>
    <x v="2"/>
    <x v="3"/>
    <x v="1"/>
    <x v="2"/>
    <x v="2"/>
    <x v="2"/>
    <m/>
    <m/>
    <m/>
    <m/>
    <m/>
    <m/>
  </r>
  <r>
    <x v="0"/>
    <x v="23"/>
    <x v="0"/>
    <m/>
    <x v="1"/>
    <x v="1"/>
    <x v="1"/>
    <x v="2"/>
    <x v="2"/>
    <x v="2"/>
    <x v="1"/>
    <x v="1"/>
    <x v="2"/>
    <x v="1"/>
    <x v="1"/>
    <x v="1"/>
    <x v="1"/>
    <x v="1"/>
    <x v="1"/>
    <x v="1"/>
    <x v="1"/>
    <x v="1"/>
    <x v="1"/>
    <x v="1"/>
    <x v="1"/>
    <x v="1"/>
    <x v="1"/>
    <x v="0"/>
    <x v="2"/>
    <x v="3"/>
    <x v="1"/>
    <x v="2"/>
    <x v="2"/>
    <x v="2"/>
    <m/>
    <m/>
    <m/>
    <m/>
    <m/>
    <m/>
  </r>
  <r>
    <x v="0"/>
    <x v="23"/>
    <x v="0"/>
    <m/>
    <x v="1"/>
    <x v="1"/>
    <x v="0"/>
    <x v="1"/>
    <x v="1"/>
    <x v="2"/>
    <x v="1"/>
    <x v="1"/>
    <x v="4"/>
    <x v="1"/>
    <x v="1"/>
    <x v="2"/>
    <x v="1"/>
    <x v="2"/>
    <x v="2"/>
    <x v="1"/>
    <x v="1"/>
    <x v="1"/>
    <x v="2"/>
    <x v="1"/>
    <x v="1"/>
    <x v="1"/>
    <x v="1"/>
    <x v="0"/>
    <x v="2"/>
    <x v="3"/>
    <x v="1"/>
    <x v="2"/>
    <x v="2"/>
    <x v="2"/>
    <m/>
    <m/>
    <m/>
    <m/>
    <m/>
    <m/>
  </r>
  <r>
    <x v="0"/>
    <x v="23"/>
    <x v="0"/>
    <m/>
    <x v="1"/>
    <x v="1"/>
    <x v="1"/>
    <x v="2"/>
    <x v="2"/>
    <x v="2"/>
    <x v="2"/>
    <x v="2"/>
    <x v="1"/>
    <x v="1"/>
    <x v="1"/>
    <x v="2"/>
    <x v="1"/>
    <x v="1"/>
    <x v="2"/>
    <x v="2"/>
    <x v="1"/>
    <x v="2"/>
    <x v="2"/>
    <x v="1"/>
    <x v="1"/>
    <x v="1"/>
    <x v="1"/>
    <x v="0"/>
    <x v="2"/>
    <x v="3"/>
    <x v="1"/>
    <x v="2"/>
    <x v="2"/>
    <x v="2"/>
    <m/>
    <m/>
    <m/>
    <m/>
    <m/>
    <m/>
  </r>
  <r>
    <x v="0"/>
    <x v="23"/>
    <x v="0"/>
    <m/>
    <x v="1"/>
    <x v="1"/>
    <x v="0"/>
    <x v="2"/>
    <x v="2"/>
    <x v="4"/>
    <x v="1"/>
    <x v="1"/>
    <x v="3"/>
    <x v="1"/>
    <x v="1"/>
    <x v="1"/>
    <x v="1"/>
    <x v="1"/>
    <x v="1"/>
    <x v="1"/>
    <x v="1"/>
    <x v="1"/>
    <x v="1"/>
    <x v="1"/>
    <x v="1"/>
    <x v="1"/>
    <x v="1"/>
    <x v="0"/>
    <x v="2"/>
    <x v="3"/>
    <x v="1"/>
    <x v="2"/>
    <x v="2"/>
    <x v="2"/>
    <m/>
    <m/>
    <m/>
    <m/>
    <m/>
    <m/>
  </r>
  <r>
    <x v="0"/>
    <x v="23"/>
    <x v="0"/>
    <m/>
    <x v="1"/>
    <x v="1"/>
    <x v="1"/>
    <x v="3"/>
    <x v="3"/>
    <x v="1"/>
    <x v="4"/>
    <x v="5"/>
    <x v="4"/>
    <x v="4"/>
    <x v="4"/>
    <x v="4"/>
    <x v="5"/>
    <x v="5"/>
    <x v="4"/>
    <x v="4"/>
    <x v="5"/>
    <x v="2"/>
    <x v="2"/>
    <x v="5"/>
    <x v="2"/>
    <x v="3"/>
    <x v="3"/>
    <x v="0"/>
    <x v="2"/>
    <x v="3"/>
    <x v="1"/>
    <x v="2"/>
    <x v="2"/>
    <x v="2"/>
    <m/>
    <m/>
    <m/>
    <m/>
    <m/>
    <m/>
  </r>
  <r>
    <x v="0"/>
    <x v="23"/>
    <x v="0"/>
    <m/>
    <x v="1"/>
    <x v="1"/>
    <x v="0"/>
    <x v="2"/>
    <x v="2"/>
    <x v="3"/>
    <x v="1"/>
    <x v="3"/>
    <x v="3"/>
    <x v="1"/>
    <x v="1"/>
    <x v="1"/>
    <x v="1"/>
    <x v="1"/>
    <x v="3"/>
    <x v="3"/>
    <x v="1"/>
    <x v="1"/>
    <x v="3"/>
    <x v="1"/>
    <x v="1"/>
    <x v="1"/>
    <x v="1"/>
    <x v="0"/>
    <x v="2"/>
    <x v="3"/>
    <x v="1"/>
    <x v="2"/>
    <x v="2"/>
    <x v="2"/>
    <m/>
    <m/>
    <m/>
    <m/>
    <m/>
    <m/>
  </r>
  <r>
    <x v="0"/>
    <x v="23"/>
    <x v="0"/>
    <m/>
    <x v="1"/>
    <x v="1"/>
    <x v="0"/>
    <x v="2"/>
    <x v="2"/>
    <x v="2"/>
    <x v="1"/>
    <x v="1"/>
    <x v="2"/>
    <x v="1"/>
    <x v="1"/>
    <x v="1"/>
    <x v="1"/>
    <x v="1"/>
    <x v="1"/>
    <x v="1"/>
    <x v="1"/>
    <x v="1"/>
    <x v="1"/>
    <x v="1"/>
    <x v="1"/>
    <x v="1"/>
    <x v="1"/>
    <x v="0"/>
    <x v="2"/>
    <x v="3"/>
    <x v="1"/>
    <x v="2"/>
    <x v="2"/>
    <x v="2"/>
    <m/>
    <m/>
    <m/>
    <m/>
    <m/>
    <m/>
  </r>
  <r>
    <x v="0"/>
    <x v="23"/>
    <x v="0"/>
    <m/>
    <x v="1"/>
    <x v="1"/>
    <x v="1"/>
    <x v="2"/>
    <x v="2"/>
    <x v="4"/>
    <x v="2"/>
    <x v="2"/>
    <x v="1"/>
    <x v="2"/>
    <x v="2"/>
    <x v="2"/>
    <x v="2"/>
    <x v="2"/>
    <x v="2"/>
    <x v="2"/>
    <x v="2"/>
    <x v="2"/>
    <x v="2"/>
    <x v="3"/>
    <x v="2"/>
    <x v="2"/>
    <x v="2"/>
    <x v="0"/>
    <x v="2"/>
    <x v="3"/>
    <x v="1"/>
    <x v="2"/>
    <x v="2"/>
    <x v="2"/>
    <m/>
    <m/>
    <m/>
    <m/>
    <m/>
    <m/>
  </r>
  <r>
    <x v="0"/>
    <x v="23"/>
    <x v="0"/>
    <m/>
    <x v="1"/>
    <x v="1"/>
    <x v="0"/>
    <x v="2"/>
    <x v="2"/>
    <x v="2"/>
    <x v="2"/>
    <x v="1"/>
    <x v="1"/>
    <x v="1"/>
    <x v="1"/>
    <x v="1"/>
    <x v="1"/>
    <x v="1"/>
    <x v="1"/>
    <x v="2"/>
    <x v="1"/>
    <x v="1"/>
    <x v="1"/>
    <x v="1"/>
    <x v="1"/>
    <x v="1"/>
    <x v="1"/>
    <x v="0"/>
    <x v="2"/>
    <x v="3"/>
    <x v="1"/>
    <x v="2"/>
    <x v="2"/>
    <x v="2"/>
    <m/>
    <m/>
    <m/>
    <m/>
    <m/>
    <m/>
  </r>
  <r>
    <x v="0"/>
    <x v="25"/>
    <x v="0"/>
    <m/>
    <x v="1"/>
    <x v="1"/>
    <x v="1"/>
    <x v="2"/>
    <x v="2"/>
    <x v="2"/>
    <x v="1"/>
    <x v="1"/>
    <x v="1"/>
    <x v="1"/>
    <x v="1"/>
    <x v="3"/>
    <x v="1"/>
    <x v="3"/>
    <x v="1"/>
    <x v="3"/>
    <x v="1"/>
    <x v="1"/>
    <x v="1"/>
    <x v="3"/>
    <x v="1"/>
    <x v="1"/>
    <x v="1"/>
    <x v="0"/>
    <x v="2"/>
    <x v="3"/>
    <x v="1"/>
    <x v="2"/>
    <x v="2"/>
    <x v="2"/>
    <m/>
    <m/>
    <m/>
    <m/>
    <m/>
    <m/>
  </r>
  <r>
    <x v="0"/>
    <x v="25"/>
    <x v="0"/>
    <m/>
    <x v="1"/>
    <x v="1"/>
    <x v="0"/>
    <x v="2"/>
    <x v="4"/>
    <x v="4"/>
    <x v="1"/>
    <x v="1"/>
    <x v="2"/>
    <x v="1"/>
    <x v="1"/>
    <x v="1"/>
    <x v="1"/>
    <x v="3"/>
    <x v="2"/>
    <x v="1"/>
    <x v="1"/>
    <x v="3"/>
    <x v="3"/>
    <x v="3"/>
    <x v="2"/>
    <x v="1"/>
    <x v="1"/>
    <x v="0"/>
    <x v="2"/>
    <x v="3"/>
    <x v="1"/>
    <x v="2"/>
    <x v="2"/>
    <x v="2"/>
    <m/>
    <m/>
    <m/>
    <m/>
    <m/>
    <m/>
  </r>
  <r>
    <x v="0"/>
    <x v="25"/>
    <x v="0"/>
    <m/>
    <x v="1"/>
    <x v="1"/>
    <x v="0"/>
    <x v="3"/>
    <x v="3"/>
    <x v="1"/>
    <x v="2"/>
    <x v="2"/>
    <x v="1"/>
    <x v="3"/>
    <x v="2"/>
    <x v="2"/>
    <x v="1"/>
    <x v="3"/>
    <x v="2"/>
    <x v="2"/>
    <x v="1"/>
    <x v="1"/>
    <x v="1"/>
    <x v="3"/>
    <x v="2"/>
    <x v="2"/>
    <x v="2"/>
    <x v="0"/>
    <x v="2"/>
    <x v="3"/>
    <x v="1"/>
    <x v="2"/>
    <x v="2"/>
    <x v="2"/>
    <m/>
    <m/>
    <m/>
    <m/>
    <m/>
    <m/>
  </r>
  <r>
    <x v="0"/>
    <x v="25"/>
    <x v="0"/>
    <m/>
    <x v="1"/>
    <x v="1"/>
    <x v="0"/>
    <x v="2"/>
    <x v="2"/>
    <x v="2"/>
    <x v="1"/>
    <x v="1"/>
    <x v="2"/>
    <x v="1"/>
    <x v="1"/>
    <x v="1"/>
    <x v="1"/>
    <x v="1"/>
    <x v="1"/>
    <x v="1"/>
    <x v="1"/>
    <x v="1"/>
    <x v="1"/>
    <x v="1"/>
    <x v="2"/>
    <x v="1"/>
    <x v="1"/>
    <x v="0"/>
    <x v="2"/>
    <x v="3"/>
    <x v="1"/>
    <x v="2"/>
    <x v="2"/>
    <x v="2"/>
    <m/>
    <m/>
    <m/>
    <m/>
    <m/>
    <m/>
  </r>
  <r>
    <x v="0"/>
    <x v="25"/>
    <x v="0"/>
    <m/>
    <x v="1"/>
    <x v="1"/>
    <x v="3"/>
    <x v="2"/>
    <x v="1"/>
    <x v="2"/>
    <x v="1"/>
    <x v="1"/>
    <x v="1"/>
    <x v="1"/>
    <x v="1"/>
    <x v="1"/>
    <x v="1"/>
    <x v="2"/>
    <x v="1"/>
    <x v="1"/>
    <x v="1"/>
    <x v="1"/>
    <x v="1"/>
    <x v="1"/>
    <x v="1"/>
    <x v="1"/>
    <x v="1"/>
    <x v="0"/>
    <x v="2"/>
    <x v="3"/>
    <x v="1"/>
    <x v="2"/>
    <x v="2"/>
    <x v="2"/>
    <m/>
    <m/>
    <m/>
    <m/>
    <m/>
    <m/>
  </r>
  <r>
    <x v="0"/>
    <x v="25"/>
    <x v="0"/>
    <m/>
    <x v="1"/>
    <x v="1"/>
    <x v="1"/>
    <x v="2"/>
    <x v="2"/>
    <x v="2"/>
    <x v="1"/>
    <x v="1"/>
    <x v="2"/>
    <x v="1"/>
    <x v="1"/>
    <x v="1"/>
    <x v="1"/>
    <x v="1"/>
    <x v="1"/>
    <x v="1"/>
    <x v="1"/>
    <x v="1"/>
    <x v="1"/>
    <x v="1"/>
    <x v="1"/>
    <x v="1"/>
    <x v="1"/>
    <x v="0"/>
    <x v="2"/>
    <x v="3"/>
    <x v="1"/>
    <x v="2"/>
    <x v="2"/>
    <x v="2"/>
    <m/>
    <m/>
    <m/>
    <m/>
    <m/>
    <m/>
  </r>
  <r>
    <x v="0"/>
    <x v="25"/>
    <x v="0"/>
    <m/>
    <x v="1"/>
    <x v="1"/>
    <x v="0"/>
    <x v="2"/>
    <x v="2"/>
    <x v="4"/>
    <x v="1"/>
    <x v="1"/>
    <x v="2"/>
    <x v="1"/>
    <x v="1"/>
    <x v="1"/>
    <x v="1"/>
    <x v="1"/>
    <x v="1"/>
    <x v="1"/>
    <x v="1"/>
    <x v="1"/>
    <x v="1"/>
    <x v="1"/>
    <x v="1"/>
    <x v="1"/>
    <x v="1"/>
    <x v="0"/>
    <x v="2"/>
    <x v="3"/>
    <x v="1"/>
    <x v="2"/>
    <x v="2"/>
    <x v="2"/>
    <m/>
    <m/>
    <m/>
    <m/>
    <m/>
    <m/>
  </r>
  <r>
    <x v="0"/>
    <x v="25"/>
    <x v="0"/>
    <m/>
    <x v="1"/>
    <x v="1"/>
    <x v="0"/>
    <x v="2"/>
    <x v="2"/>
    <x v="2"/>
    <x v="1"/>
    <x v="1"/>
    <x v="2"/>
    <x v="1"/>
    <x v="1"/>
    <x v="1"/>
    <x v="1"/>
    <x v="1"/>
    <x v="1"/>
    <x v="1"/>
    <x v="1"/>
    <x v="1"/>
    <x v="1"/>
    <x v="1"/>
    <x v="2"/>
    <x v="1"/>
    <x v="1"/>
    <x v="0"/>
    <x v="2"/>
    <x v="3"/>
    <x v="1"/>
    <x v="2"/>
    <x v="2"/>
    <x v="2"/>
    <m/>
    <m/>
    <m/>
    <m/>
    <m/>
    <m/>
  </r>
  <r>
    <x v="0"/>
    <x v="25"/>
    <x v="0"/>
    <m/>
    <x v="1"/>
    <x v="1"/>
    <x v="0"/>
    <x v="2"/>
    <x v="2"/>
    <x v="2"/>
    <x v="1"/>
    <x v="1"/>
    <x v="2"/>
    <x v="1"/>
    <x v="1"/>
    <x v="1"/>
    <x v="1"/>
    <x v="1"/>
    <x v="1"/>
    <x v="1"/>
    <x v="1"/>
    <x v="1"/>
    <x v="1"/>
    <x v="1"/>
    <x v="1"/>
    <x v="1"/>
    <x v="1"/>
    <x v="0"/>
    <x v="2"/>
    <x v="3"/>
    <x v="1"/>
    <x v="2"/>
    <x v="2"/>
    <x v="2"/>
    <m/>
    <m/>
    <m/>
    <m/>
    <m/>
    <m/>
  </r>
  <r>
    <x v="0"/>
    <x v="25"/>
    <x v="0"/>
    <m/>
    <x v="1"/>
    <x v="1"/>
    <x v="1"/>
    <x v="1"/>
    <x v="1"/>
    <x v="2"/>
    <x v="2"/>
    <x v="2"/>
    <x v="1"/>
    <x v="2"/>
    <x v="2"/>
    <x v="1"/>
    <x v="1"/>
    <x v="2"/>
    <x v="1"/>
    <x v="1"/>
    <x v="2"/>
    <x v="1"/>
    <x v="1"/>
    <x v="5"/>
    <x v="4"/>
    <x v="2"/>
    <x v="2"/>
    <x v="0"/>
    <x v="2"/>
    <x v="3"/>
    <x v="1"/>
    <x v="2"/>
    <x v="2"/>
    <x v="2"/>
    <m/>
    <m/>
    <m/>
    <m/>
    <m/>
    <m/>
  </r>
  <r>
    <x v="0"/>
    <x v="25"/>
    <x v="0"/>
    <m/>
    <x v="1"/>
    <x v="1"/>
    <x v="0"/>
    <x v="1"/>
    <x v="1"/>
    <x v="3"/>
    <x v="3"/>
    <x v="3"/>
    <x v="3"/>
    <x v="1"/>
    <x v="3"/>
    <x v="1"/>
    <x v="1"/>
    <x v="3"/>
    <x v="3"/>
    <x v="3"/>
    <x v="1"/>
    <x v="3"/>
    <x v="3"/>
    <x v="3"/>
    <x v="2"/>
    <x v="1"/>
    <x v="1"/>
    <x v="0"/>
    <x v="2"/>
    <x v="3"/>
    <x v="1"/>
    <x v="2"/>
    <x v="2"/>
    <x v="2"/>
    <m/>
    <m/>
    <m/>
    <m/>
    <m/>
    <m/>
  </r>
  <r>
    <x v="0"/>
    <x v="25"/>
    <x v="0"/>
    <m/>
    <x v="1"/>
    <x v="1"/>
    <x v="0"/>
    <x v="2"/>
    <x v="2"/>
    <x v="2"/>
    <x v="1"/>
    <x v="1"/>
    <x v="2"/>
    <x v="1"/>
    <x v="1"/>
    <x v="1"/>
    <x v="1"/>
    <x v="1"/>
    <x v="1"/>
    <x v="1"/>
    <x v="1"/>
    <x v="1"/>
    <x v="1"/>
    <x v="1"/>
    <x v="1"/>
    <x v="1"/>
    <x v="1"/>
    <x v="0"/>
    <x v="2"/>
    <x v="3"/>
    <x v="1"/>
    <x v="2"/>
    <x v="2"/>
    <x v="2"/>
    <m/>
    <m/>
    <m/>
    <m/>
    <m/>
    <m/>
  </r>
  <r>
    <x v="0"/>
    <x v="25"/>
    <x v="0"/>
    <m/>
    <x v="1"/>
    <x v="1"/>
    <x v="1"/>
    <x v="2"/>
    <x v="2"/>
    <x v="2"/>
    <x v="1"/>
    <x v="1"/>
    <x v="2"/>
    <x v="1"/>
    <x v="1"/>
    <x v="1"/>
    <x v="1"/>
    <x v="1"/>
    <x v="1"/>
    <x v="1"/>
    <x v="1"/>
    <x v="1"/>
    <x v="1"/>
    <x v="1"/>
    <x v="1"/>
    <x v="1"/>
    <x v="1"/>
    <x v="0"/>
    <x v="2"/>
    <x v="3"/>
    <x v="1"/>
    <x v="2"/>
    <x v="2"/>
    <x v="2"/>
    <m/>
    <m/>
    <m/>
    <m/>
    <m/>
    <m/>
  </r>
  <r>
    <x v="0"/>
    <x v="25"/>
    <x v="0"/>
    <m/>
    <x v="1"/>
    <x v="1"/>
    <x v="0"/>
    <x v="2"/>
    <x v="2"/>
    <x v="4"/>
    <x v="1"/>
    <x v="1"/>
    <x v="1"/>
    <x v="1"/>
    <x v="1"/>
    <x v="2"/>
    <x v="1"/>
    <x v="2"/>
    <x v="1"/>
    <x v="2"/>
    <x v="1"/>
    <x v="1"/>
    <x v="1"/>
    <x v="1"/>
    <x v="1"/>
    <x v="1"/>
    <x v="1"/>
    <x v="0"/>
    <x v="2"/>
    <x v="3"/>
    <x v="1"/>
    <x v="2"/>
    <x v="2"/>
    <x v="2"/>
    <m/>
    <m/>
    <m/>
    <m/>
    <m/>
    <m/>
  </r>
  <r>
    <x v="0"/>
    <x v="25"/>
    <x v="0"/>
    <m/>
    <x v="1"/>
    <x v="1"/>
    <x v="0"/>
    <x v="1"/>
    <x v="3"/>
    <x v="2"/>
    <x v="1"/>
    <x v="1"/>
    <x v="4"/>
    <x v="1"/>
    <x v="1"/>
    <x v="3"/>
    <x v="1"/>
    <x v="2"/>
    <x v="1"/>
    <x v="1"/>
    <x v="1"/>
    <x v="1"/>
    <x v="1"/>
    <x v="1"/>
    <x v="1"/>
    <x v="2"/>
    <x v="2"/>
    <x v="0"/>
    <x v="2"/>
    <x v="3"/>
    <x v="1"/>
    <x v="2"/>
    <x v="2"/>
    <x v="2"/>
    <m/>
    <m/>
    <m/>
    <m/>
    <m/>
    <m/>
  </r>
  <r>
    <x v="0"/>
    <x v="25"/>
    <x v="0"/>
    <m/>
    <x v="1"/>
    <x v="1"/>
    <x v="0"/>
    <x v="2"/>
    <x v="2"/>
    <x v="2"/>
    <x v="1"/>
    <x v="1"/>
    <x v="1"/>
    <x v="1"/>
    <x v="1"/>
    <x v="1"/>
    <x v="1"/>
    <x v="1"/>
    <x v="1"/>
    <x v="1"/>
    <x v="1"/>
    <x v="1"/>
    <x v="1"/>
    <x v="1"/>
    <x v="1"/>
    <x v="1"/>
    <x v="1"/>
    <x v="0"/>
    <x v="2"/>
    <x v="3"/>
    <x v="1"/>
    <x v="2"/>
    <x v="2"/>
    <x v="2"/>
    <m/>
    <m/>
    <m/>
    <m/>
    <m/>
    <m/>
  </r>
  <r>
    <x v="0"/>
    <x v="25"/>
    <x v="0"/>
    <m/>
    <x v="1"/>
    <x v="1"/>
    <x v="0"/>
    <x v="2"/>
    <x v="2"/>
    <x v="4"/>
    <x v="1"/>
    <x v="1"/>
    <x v="1"/>
    <x v="1"/>
    <x v="1"/>
    <x v="1"/>
    <x v="1"/>
    <x v="1"/>
    <x v="1"/>
    <x v="1"/>
    <x v="1"/>
    <x v="1"/>
    <x v="1"/>
    <x v="1"/>
    <x v="1"/>
    <x v="1"/>
    <x v="1"/>
    <x v="0"/>
    <x v="2"/>
    <x v="3"/>
    <x v="1"/>
    <x v="2"/>
    <x v="2"/>
    <x v="2"/>
    <m/>
    <m/>
    <m/>
    <m/>
    <m/>
    <m/>
  </r>
  <r>
    <x v="0"/>
    <x v="25"/>
    <x v="0"/>
    <m/>
    <x v="1"/>
    <x v="1"/>
    <x v="1"/>
    <x v="1"/>
    <x v="3"/>
    <x v="1"/>
    <x v="2"/>
    <x v="2"/>
    <x v="4"/>
    <x v="2"/>
    <x v="2"/>
    <x v="2"/>
    <x v="2"/>
    <x v="2"/>
    <x v="1"/>
    <x v="2"/>
    <x v="1"/>
    <x v="3"/>
    <x v="3"/>
    <x v="3"/>
    <x v="2"/>
    <x v="2"/>
    <x v="2"/>
    <x v="0"/>
    <x v="2"/>
    <x v="3"/>
    <x v="1"/>
    <x v="2"/>
    <x v="2"/>
    <x v="2"/>
    <m/>
    <m/>
    <m/>
    <m/>
    <m/>
    <m/>
  </r>
  <r>
    <x v="0"/>
    <x v="25"/>
    <x v="0"/>
    <m/>
    <x v="1"/>
    <x v="1"/>
    <x v="1"/>
    <x v="3"/>
    <x v="3"/>
    <x v="4"/>
    <x v="2"/>
    <x v="2"/>
    <x v="3"/>
    <x v="2"/>
    <x v="2"/>
    <x v="2"/>
    <x v="1"/>
    <x v="3"/>
    <x v="3"/>
    <x v="3"/>
    <x v="1"/>
    <x v="3"/>
    <x v="2"/>
    <x v="3"/>
    <x v="2"/>
    <x v="2"/>
    <x v="2"/>
    <x v="0"/>
    <x v="2"/>
    <x v="3"/>
    <x v="1"/>
    <x v="2"/>
    <x v="2"/>
    <x v="2"/>
    <m/>
    <m/>
    <m/>
    <m/>
    <m/>
    <m/>
  </r>
  <r>
    <x v="0"/>
    <x v="25"/>
    <x v="0"/>
    <m/>
    <x v="1"/>
    <x v="0"/>
    <x v="1"/>
    <x v="0"/>
    <x v="0"/>
    <x v="0"/>
    <x v="0"/>
    <x v="0"/>
    <x v="0"/>
    <x v="0"/>
    <x v="0"/>
    <x v="0"/>
    <x v="0"/>
    <x v="0"/>
    <x v="0"/>
    <x v="0"/>
    <x v="0"/>
    <x v="0"/>
    <x v="0"/>
    <x v="0"/>
    <x v="0"/>
    <x v="0"/>
    <x v="0"/>
    <x v="0"/>
    <x v="0"/>
    <x v="0"/>
    <x v="0"/>
    <x v="0"/>
    <x v="0"/>
    <x v="1"/>
    <m/>
    <m/>
    <m/>
    <m/>
    <m/>
    <m/>
  </r>
  <r>
    <x v="0"/>
    <x v="25"/>
    <x v="0"/>
    <m/>
    <x v="1"/>
    <x v="0"/>
    <x v="1"/>
    <x v="0"/>
    <x v="0"/>
    <x v="0"/>
    <x v="0"/>
    <x v="0"/>
    <x v="0"/>
    <x v="0"/>
    <x v="0"/>
    <x v="0"/>
    <x v="0"/>
    <x v="0"/>
    <x v="0"/>
    <x v="0"/>
    <x v="0"/>
    <x v="0"/>
    <x v="0"/>
    <x v="0"/>
    <x v="0"/>
    <x v="0"/>
    <x v="0"/>
    <x v="0"/>
    <x v="0"/>
    <x v="0"/>
    <x v="0"/>
    <x v="0"/>
    <x v="0"/>
    <x v="1"/>
    <m/>
    <m/>
    <m/>
    <m/>
    <m/>
    <m/>
  </r>
  <r>
    <x v="0"/>
    <x v="25"/>
    <x v="0"/>
    <m/>
    <x v="1"/>
    <x v="0"/>
    <x v="0"/>
    <x v="0"/>
    <x v="0"/>
    <x v="0"/>
    <x v="0"/>
    <x v="0"/>
    <x v="0"/>
    <x v="0"/>
    <x v="0"/>
    <x v="0"/>
    <x v="0"/>
    <x v="0"/>
    <x v="0"/>
    <x v="0"/>
    <x v="0"/>
    <x v="0"/>
    <x v="0"/>
    <x v="0"/>
    <x v="0"/>
    <x v="0"/>
    <x v="0"/>
    <x v="0"/>
    <x v="0"/>
    <x v="0"/>
    <x v="0"/>
    <x v="3"/>
    <x v="0"/>
    <x v="1"/>
    <m/>
    <m/>
    <m/>
    <m/>
    <m/>
    <m/>
  </r>
  <r>
    <x v="0"/>
    <x v="25"/>
    <x v="0"/>
    <m/>
    <x v="1"/>
    <x v="0"/>
    <x v="1"/>
    <x v="0"/>
    <x v="0"/>
    <x v="0"/>
    <x v="0"/>
    <x v="0"/>
    <x v="0"/>
    <x v="0"/>
    <x v="0"/>
    <x v="0"/>
    <x v="0"/>
    <x v="0"/>
    <x v="0"/>
    <x v="0"/>
    <x v="0"/>
    <x v="0"/>
    <x v="0"/>
    <x v="0"/>
    <x v="0"/>
    <x v="0"/>
    <x v="0"/>
    <x v="0"/>
    <x v="1"/>
    <x v="0"/>
    <x v="0"/>
    <x v="0"/>
    <x v="0"/>
    <x v="0"/>
    <m/>
    <m/>
    <m/>
    <m/>
    <m/>
    <m/>
  </r>
  <r>
    <x v="0"/>
    <x v="25"/>
    <x v="0"/>
    <m/>
    <x v="1"/>
    <x v="0"/>
    <x v="1"/>
    <x v="0"/>
    <x v="0"/>
    <x v="0"/>
    <x v="0"/>
    <x v="0"/>
    <x v="0"/>
    <x v="0"/>
    <x v="0"/>
    <x v="0"/>
    <x v="0"/>
    <x v="0"/>
    <x v="0"/>
    <x v="0"/>
    <x v="0"/>
    <x v="0"/>
    <x v="0"/>
    <x v="0"/>
    <x v="0"/>
    <x v="0"/>
    <x v="0"/>
    <x v="0"/>
    <x v="0"/>
    <x v="1"/>
    <x v="2"/>
    <x v="0"/>
    <x v="1"/>
    <x v="1"/>
    <m/>
    <m/>
    <m/>
    <m/>
    <m/>
    <m/>
  </r>
  <r>
    <x v="0"/>
    <x v="25"/>
    <x v="0"/>
    <m/>
    <x v="1"/>
    <x v="0"/>
    <x v="1"/>
    <x v="0"/>
    <x v="0"/>
    <x v="0"/>
    <x v="0"/>
    <x v="0"/>
    <x v="0"/>
    <x v="0"/>
    <x v="0"/>
    <x v="0"/>
    <x v="0"/>
    <x v="0"/>
    <x v="0"/>
    <x v="0"/>
    <x v="0"/>
    <x v="0"/>
    <x v="0"/>
    <x v="0"/>
    <x v="0"/>
    <x v="0"/>
    <x v="0"/>
    <x v="0"/>
    <x v="1"/>
    <x v="1"/>
    <x v="0"/>
    <x v="3"/>
    <x v="1"/>
    <x v="3"/>
    <m/>
    <m/>
    <m/>
    <m/>
    <m/>
    <m/>
  </r>
  <r>
    <x v="0"/>
    <x v="25"/>
    <x v="0"/>
    <m/>
    <x v="1"/>
    <x v="0"/>
    <x v="0"/>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1"/>
    <x v="1"/>
    <x v="0"/>
    <x v="0"/>
    <x v="1"/>
    <x v="1"/>
    <m/>
    <m/>
    <m/>
    <m/>
    <m/>
    <m/>
  </r>
  <r>
    <x v="0"/>
    <x v="25"/>
    <x v="0"/>
    <m/>
    <x v="1"/>
    <x v="0"/>
    <x v="1"/>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0"/>
    <x v="1"/>
    <x v="0"/>
    <x v="3"/>
    <x v="0"/>
    <x v="0"/>
    <m/>
    <m/>
    <m/>
    <m/>
    <m/>
    <m/>
  </r>
  <r>
    <x v="0"/>
    <x v="25"/>
    <x v="0"/>
    <m/>
    <x v="1"/>
    <x v="0"/>
    <x v="1"/>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0"/>
    <x v="0"/>
    <x v="0"/>
    <x v="3"/>
    <x v="1"/>
    <x v="0"/>
    <m/>
    <m/>
    <m/>
    <m/>
    <m/>
    <m/>
  </r>
  <r>
    <x v="0"/>
    <x v="25"/>
    <x v="0"/>
    <m/>
    <x v="1"/>
    <x v="0"/>
    <x v="0"/>
    <x v="0"/>
    <x v="0"/>
    <x v="0"/>
    <x v="0"/>
    <x v="0"/>
    <x v="0"/>
    <x v="0"/>
    <x v="0"/>
    <x v="0"/>
    <x v="0"/>
    <x v="0"/>
    <x v="0"/>
    <x v="0"/>
    <x v="0"/>
    <x v="0"/>
    <x v="0"/>
    <x v="0"/>
    <x v="0"/>
    <x v="0"/>
    <x v="0"/>
    <x v="0"/>
    <x v="0"/>
    <x v="0"/>
    <x v="0"/>
    <x v="0"/>
    <x v="0"/>
    <x v="0"/>
    <m/>
    <m/>
    <m/>
    <m/>
    <m/>
    <m/>
  </r>
  <r>
    <x v="0"/>
    <x v="25"/>
    <x v="0"/>
    <m/>
    <x v="1"/>
    <x v="0"/>
    <x v="0"/>
    <x v="0"/>
    <x v="0"/>
    <x v="0"/>
    <x v="0"/>
    <x v="0"/>
    <x v="0"/>
    <x v="0"/>
    <x v="0"/>
    <x v="0"/>
    <x v="0"/>
    <x v="0"/>
    <x v="0"/>
    <x v="0"/>
    <x v="0"/>
    <x v="0"/>
    <x v="0"/>
    <x v="0"/>
    <x v="0"/>
    <x v="0"/>
    <x v="0"/>
    <x v="0"/>
    <x v="0"/>
    <x v="0"/>
    <x v="2"/>
    <x v="0"/>
    <x v="0"/>
    <x v="0"/>
    <m/>
    <m/>
    <m/>
    <m/>
    <m/>
    <m/>
  </r>
  <r>
    <x v="0"/>
    <x v="25"/>
    <x v="0"/>
    <m/>
    <x v="1"/>
    <x v="0"/>
    <x v="0"/>
    <x v="0"/>
    <x v="0"/>
    <x v="0"/>
    <x v="0"/>
    <x v="0"/>
    <x v="0"/>
    <x v="0"/>
    <x v="0"/>
    <x v="0"/>
    <x v="0"/>
    <x v="0"/>
    <x v="0"/>
    <x v="0"/>
    <x v="0"/>
    <x v="0"/>
    <x v="0"/>
    <x v="0"/>
    <x v="0"/>
    <x v="0"/>
    <x v="0"/>
    <x v="0"/>
    <x v="0"/>
    <x v="0"/>
    <x v="0"/>
    <x v="0"/>
    <x v="0"/>
    <x v="1"/>
    <m/>
    <m/>
    <m/>
    <m/>
    <m/>
    <m/>
  </r>
  <r>
    <x v="0"/>
    <x v="25"/>
    <x v="0"/>
    <m/>
    <x v="1"/>
    <x v="0"/>
    <x v="1"/>
    <x v="0"/>
    <x v="0"/>
    <x v="0"/>
    <x v="0"/>
    <x v="0"/>
    <x v="0"/>
    <x v="0"/>
    <x v="0"/>
    <x v="0"/>
    <x v="0"/>
    <x v="0"/>
    <x v="0"/>
    <x v="0"/>
    <x v="0"/>
    <x v="0"/>
    <x v="0"/>
    <x v="0"/>
    <x v="0"/>
    <x v="0"/>
    <x v="0"/>
    <x v="0"/>
    <x v="0"/>
    <x v="0"/>
    <x v="0"/>
    <x v="0"/>
    <x v="0"/>
    <x v="1"/>
    <m/>
    <m/>
    <m/>
    <m/>
    <m/>
    <m/>
  </r>
  <r>
    <x v="0"/>
    <x v="25"/>
    <x v="0"/>
    <m/>
    <x v="1"/>
    <x v="0"/>
    <x v="1"/>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0"/>
    <x v="0"/>
    <x v="0"/>
    <x v="3"/>
    <x v="0"/>
    <x v="0"/>
    <m/>
    <m/>
    <m/>
    <m/>
    <m/>
    <m/>
  </r>
  <r>
    <x v="0"/>
    <x v="25"/>
    <x v="0"/>
    <m/>
    <x v="1"/>
    <x v="0"/>
    <x v="0"/>
    <x v="0"/>
    <x v="0"/>
    <x v="0"/>
    <x v="0"/>
    <x v="0"/>
    <x v="0"/>
    <x v="0"/>
    <x v="0"/>
    <x v="0"/>
    <x v="0"/>
    <x v="0"/>
    <x v="0"/>
    <x v="0"/>
    <x v="0"/>
    <x v="0"/>
    <x v="0"/>
    <x v="0"/>
    <x v="0"/>
    <x v="0"/>
    <x v="0"/>
    <x v="0"/>
    <x v="0"/>
    <x v="0"/>
    <x v="0"/>
    <x v="0"/>
    <x v="3"/>
    <x v="1"/>
    <m/>
    <m/>
    <m/>
    <m/>
    <m/>
    <m/>
  </r>
  <r>
    <x v="0"/>
    <x v="26"/>
    <x v="0"/>
    <m/>
    <x v="1"/>
    <x v="1"/>
    <x v="0"/>
    <x v="1"/>
    <x v="1"/>
    <x v="2"/>
    <x v="1"/>
    <x v="1"/>
    <x v="2"/>
    <x v="1"/>
    <x v="3"/>
    <x v="2"/>
    <x v="2"/>
    <x v="3"/>
    <x v="1"/>
    <x v="3"/>
    <x v="1"/>
    <x v="1"/>
    <x v="1"/>
    <x v="5"/>
    <x v="4"/>
    <x v="2"/>
    <x v="1"/>
    <x v="0"/>
    <x v="2"/>
    <x v="3"/>
    <x v="1"/>
    <x v="2"/>
    <x v="2"/>
    <x v="2"/>
    <m/>
    <m/>
    <m/>
    <m/>
    <m/>
    <m/>
  </r>
  <r>
    <x v="0"/>
    <x v="26"/>
    <x v="0"/>
    <m/>
    <x v="1"/>
    <x v="1"/>
    <x v="1"/>
    <x v="2"/>
    <x v="2"/>
    <x v="2"/>
    <x v="1"/>
    <x v="1"/>
    <x v="2"/>
    <x v="1"/>
    <x v="1"/>
    <x v="1"/>
    <x v="1"/>
    <x v="1"/>
    <x v="1"/>
    <x v="1"/>
    <x v="1"/>
    <x v="1"/>
    <x v="1"/>
    <x v="1"/>
    <x v="1"/>
    <x v="1"/>
    <x v="1"/>
    <x v="0"/>
    <x v="2"/>
    <x v="3"/>
    <x v="1"/>
    <x v="2"/>
    <x v="2"/>
    <x v="2"/>
    <m/>
    <m/>
    <m/>
    <m/>
    <m/>
    <m/>
  </r>
  <r>
    <x v="0"/>
    <x v="26"/>
    <x v="0"/>
    <m/>
    <x v="1"/>
    <x v="1"/>
    <x v="1"/>
    <x v="2"/>
    <x v="2"/>
    <x v="2"/>
    <x v="1"/>
    <x v="1"/>
    <x v="2"/>
    <x v="1"/>
    <x v="1"/>
    <x v="1"/>
    <x v="1"/>
    <x v="1"/>
    <x v="1"/>
    <x v="1"/>
    <x v="1"/>
    <x v="1"/>
    <x v="1"/>
    <x v="1"/>
    <x v="1"/>
    <x v="1"/>
    <x v="1"/>
    <x v="0"/>
    <x v="2"/>
    <x v="3"/>
    <x v="1"/>
    <x v="2"/>
    <x v="2"/>
    <x v="2"/>
    <m/>
    <m/>
    <m/>
    <m/>
    <m/>
    <m/>
  </r>
  <r>
    <x v="0"/>
    <x v="26"/>
    <x v="0"/>
    <m/>
    <x v="1"/>
    <x v="1"/>
    <x v="1"/>
    <x v="1"/>
    <x v="3"/>
    <x v="2"/>
    <x v="1"/>
    <x v="1"/>
    <x v="1"/>
    <x v="1"/>
    <x v="1"/>
    <x v="1"/>
    <x v="1"/>
    <x v="1"/>
    <x v="1"/>
    <x v="1"/>
    <x v="1"/>
    <x v="1"/>
    <x v="1"/>
    <x v="1"/>
    <x v="5"/>
    <x v="1"/>
    <x v="1"/>
    <x v="0"/>
    <x v="2"/>
    <x v="3"/>
    <x v="1"/>
    <x v="2"/>
    <x v="2"/>
    <x v="2"/>
    <m/>
    <m/>
    <m/>
    <m/>
    <m/>
    <m/>
  </r>
  <r>
    <x v="0"/>
    <x v="26"/>
    <x v="0"/>
    <m/>
    <x v="1"/>
    <x v="1"/>
    <x v="1"/>
    <x v="2"/>
    <x v="2"/>
    <x v="2"/>
    <x v="1"/>
    <x v="1"/>
    <x v="1"/>
    <x v="1"/>
    <x v="1"/>
    <x v="1"/>
    <x v="1"/>
    <x v="1"/>
    <x v="1"/>
    <x v="1"/>
    <x v="1"/>
    <x v="1"/>
    <x v="2"/>
    <x v="4"/>
    <x v="5"/>
    <x v="1"/>
    <x v="1"/>
    <x v="0"/>
    <x v="2"/>
    <x v="3"/>
    <x v="1"/>
    <x v="2"/>
    <x v="2"/>
    <x v="2"/>
    <m/>
    <m/>
    <m/>
    <m/>
    <m/>
    <m/>
  </r>
  <r>
    <x v="0"/>
    <x v="26"/>
    <x v="0"/>
    <m/>
    <x v="1"/>
    <x v="1"/>
    <x v="0"/>
    <x v="2"/>
    <x v="2"/>
    <x v="2"/>
    <x v="1"/>
    <x v="1"/>
    <x v="2"/>
    <x v="1"/>
    <x v="1"/>
    <x v="1"/>
    <x v="1"/>
    <x v="1"/>
    <x v="1"/>
    <x v="1"/>
    <x v="1"/>
    <x v="1"/>
    <x v="1"/>
    <x v="1"/>
    <x v="1"/>
    <x v="1"/>
    <x v="1"/>
    <x v="0"/>
    <x v="2"/>
    <x v="3"/>
    <x v="1"/>
    <x v="2"/>
    <x v="2"/>
    <x v="2"/>
    <m/>
    <m/>
    <m/>
    <m/>
    <m/>
    <m/>
  </r>
  <r>
    <x v="0"/>
    <x v="26"/>
    <x v="0"/>
    <m/>
    <x v="1"/>
    <x v="1"/>
    <x v="0"/>
    <x v="1"/>
    <x v="3"/>
    <x v="5"/>
    <x v="1"/>
    <x v="1"/>
    <x v="1"/>
    <x v="2"/>
    <x v="2"/>
    <x v="2"/>
    <x v="1"/>
    <x v="3"/>
    <x v="3"/>
    <x v="3"/>
    <x v="2"/>
    <x v="3"/>
    <x v="3"/>
    <x v="2"/>
    <x v="2"/>
    <x v="1"/>
    <x v="1"/>
    <x v="0"/>
    <x v="2"/>
    <x v="3"/>
    <x v="1"/>
    <x v="2"/>
    <x v="2"/>
    <x v="2"/>
    <m/>
    <m/>
    <m/>
    <m/>
    <m/>
    <m/>
  </r>
  <r>
    <x v="0"/>
    <x v="26"/>
    <x v="0"/>
    <m/>
    <x v="1"/>
    <x v="1"/>
    <x v="3"/>
    <x v="1"/>
    <x v="4"/>
    <x v="2"/>
    <x v="2"/>
    <x v="2"/>
    <x v="1"/>
    <x v="2"/>
    <x v="2"/>
    <x v="2"/>
    <x v="2"/>
    <x v="2"/>
    <x v="3"/>
    <x v="2"/>
    <x v="1"/>
    <x v="3"/>
    <x v="3"/>
    <x v="3"/>
    <x v="2"/>
    <x v="2"/>
    <x v="2"/>
    <x v="0"/>
    <x v="2"/>
    <x v="3"/>
    <x v="1"/>
    <x v="2"/>
    <x v="2"/>
    <x v="2"/>
    <m/>
    <m/>
    <m/>
    <m/>
    <m/>
    <m/>
  </r>
  <r>
    <x v="0"/>
    <x v="26"/>
    <x v="0"/>
    <m/>
    <x v="1"/>
    <x v="1"/>
    <x v="1"/>
    <x v="2"/>
    <x v="2"/>
    <x v="2"/>
    <x v="1"/>
    <x v="1"/>
    <x v="2"/>
    <x v="1"/>
    <x v="1"/>
    <x v="1"/>
    <x v="1"/>
    <x v="1"/>
    <x v="1"/>
    <x v="1"/>
    <x v="1"/>
    <x v="1"/>
    <x v="1"/>
    <x v="1"/>
    <x v="1"/>
    <x v="1"/>
    <x v="1"/>
    <x v="0"/>
    <x v="2"/>
    <x v="3"/>
    <x v="1"/>
    <x v="2"/>
    <x v="2"/>
    <x v="2"/>
    <m/>
    <m/>
    <m/>
    <m/>
    <m/>
    <m/>
  </r>
  <r>
    <x v="0"/>
    <x v="26"/>
    <x v="0"/>
    <m/>
    <x v="1"/>
    <x v="1"/>
    <x v="1"/>
    <x v="2"/>
    <x v="2"/>
    <x v="2"/>
    <x v="1"/>
    <x v="1"/>
    <x v="1"/>
    <x v="1"/>
    <x v="1"/>
    <x v="1"/>
    <x v="1"/>
    <x v="1"/>
    <x v="1"/>
    <x v="1"/>
    <x v="1"/>
    <x v="1"/>
    <x v="1"/>
    <x v="1"/>
    <x v="1"/>
    <x v="1"/>
    <x v="1"/>
    <x v="0"/>
    <x v="2"/>
    <x v="3"/>
    <x v="1"/>
    <x v="2"/>
    <x v="2"/>
    <x v="2"/>
    <m/>
    <m/>
    <m/>
    <m/>
    <m/>
    <m/>
  </r>
  <r>
    <x v="0"/>
    <x v="26"/>
    <x v="0"/>
    <m/>
    <x v="1"/>
    <x v="1"/>
    <x v="0"/>
    <x v="2"/>
    <x v="2"/>
    <x v="2"/>
    <x v="1"/>
    <x v="1"/>
    <x v="2"/>
    <x v="1"/>
    <x v="1"/>
    <x v="1"/>
    <x v="1"/>
    <x v="1"/>
    <x v="1"/>
    <x v="1"/>
    <x v="1"/>
    <x v="1"/>
    <x v="1"/>
    <x v="1"/>
    <x v="2"/>
    <x v="1"/>
    <x v="1"/>
    <x v="0"/>
    <x v="2"/>
    <x v="3"/>
    <x v="1"/>
    <x v="2"/>
    <x v="2"/>
    <x v="2"/>
    <m/>
    <m/>
    <m/>
    <m/>
    <m/>
    <m/>
  </r>
  <r>
    <x v="0"/>
    <x v="26"/>
    <x v="0"/>
    <m/>
    <x v="1"/>
    <x v="1"/>
    <x v="1"/>
    <x v="2"/>
    <x v="2"/>
    <x v="2"/>
    <x v="1"/>
    <x v="1"/>
    <x v="1"/>
    <x v="1"/>
    <x v="1"/>
    <x v="1"/>
    <x v="1"/>
    <x v="3"/>
    <x v="1"/>
    <x v="2"/>
    <x v="1"/>
    <x v="1"/>
    <x v="1"/>
    <x v="1"/>
    <x v="1"/>
    <x v="1"/>
    <x v="1"/>
    <x v="0"/>
    <x v="2"/>
    <x v="3"/>
    <x v="1"/>
    <x v="2"/>
    <x v="2"/>
    <x v="2"/>
    <m/>
    <m/>
    <m/>
    <m/>
    <m/>
    <m/>
  </r>
  <r>
    <x v="0"/>
    <x v="26"/>
    <x v="0"/>
    <m/>
    <x v="1"/>
    <x v="1"/>
    <x v="1"/>
    <x v="2"/>
    <x v="1"/>
    <x v="2"/>
    <x v="1"/>
    <x v="1"/>
    <x v="2"/>
    <x v="1"/>
    <x v="1"/>
    <x v="1"/>
    <x v="1"/>
    <x v="1"/>
    <x v="1"/>
    <x v="1"/>
    <x v="1"/>
    <x v="1"/>
    <x v="1"/>
    <x v="1"/>
    <x v="1"/>
    <x v="1"/>
    <x v="1"/>
    <x v="0"/>
    <x v="2"/>
    <x v="3"/>
    <x v="1"/>
    <x v="2"/>
    <x v="2"/>
    <x v="2"/>
    <m/>
    <m/>
    <m/>
    <m/>
    <m/>
    <m/>
  </r>
  <r>
    <x v="0"/>
    <x v="26"/>
    <x v="0"/>
    <m/>
    <x v="1"/>
    <x v="1"/>
    <x v="0"/>
    <x v="2"/>
    <x v="1"/>
    <x v="2"/>
    <x v="1"/>
    <x v="1"/>
    <x v="1"/>
    <x v="1"/>
    <x v="1"/>
    <x v="1"/>
    <x v="1"/>
    <x v="1"/>
    <x v="1"/>
    <x v="1"/>
    <x v="1"/>
    <x v="1"/>
    <x v="1"/>
    <x v="3"/>
    <x v="2"/>
    <x v="1"/>
    <x v="1"/>
    <x v="0"/>
    <x v="2"/>
    <x v="3"/>
    <x v="1"/>
    <x v="2"/>
    <x v="2"/>
    <x v="2"/>
    <m/>
    <m/>
    <m/>
    <m/>
    <m/>
    <m/>
  </r>
  <r>
    <x v="0"/>
    <x v="26"/>
    <x v="0"/>
    <m/>
    <x v="1"/>
    <x v="1"/>
    <x v="0"/>
    <x v="2"/>
    <x v="2"/>
    <x v="2"/>
    <x v="1"/>
    <x v="1"/>
    <x v="2"/>
    <x v="1"/>
    <x v="1"/>
    <x v="1"/>
    <x v="1"/>
    <x v="2"/>
    <x v="1"/>
    <x v="2"/>
    <x v="1"/>
    <x v="1"/>
    <x v="1"/>
    <x v="3"/>
    <x v="2"/>
    <x v="2"/>
    <x v="1"/>
    <x v="0"/>
    <x v="2"/>
    <x v="3"/>
    <x v="1"/>
    <x v="2"/>
    <x v="2"/>
    <x v="2"/>
    <m/>
    <m/>
    <m/>
    <m/>
    <m/>
    <m/>
  </r>
  <r>
    <x v="0"/>
    <x v="26"/>
    <x v="0"/>
    <m/>
    <x v="1"/>
    <x v="1"/>
    <x v="1"/>
    <x v="3"/>
    <x v="4"/>
    <x v="1"/>
    <x v="1"/>
    <x v="1"/>
    <x v="1"/>
    <x v="1"/>
    <x v="1"/>
    <x v="1"/>
    <x v="1"/>
    <x v="1"/>
    <x v="1"/>
    <x v="1"/>
    <x v="1"/>
    <x v="1"/>
    <x v="1"/>
    <x v="1"/>
    <x v="1"/>
    <x v="1"/>
    <x v="1"/>
    <x v="0"/>
    <x v="2"/>
    <x v="3"/>
    <x v="1"/>
    <x v="2"/>
    <x v="2"/>
    <x v="2"/>
    <m/>
    <m/>
    <m/>
    <m/>
    <m/>
    <m/>
  </r>
  <r>
    <x v="0"/>
    <x v="26"/>
    <x v="0"/>
    <m/>
    <x v="1"/>
    <x v="1"/>
    <x v="1"/>
    <x v="2"/>
    <x v="2"/>
    <x v="2"/>
    <x v="1"/>
    <x v="1"/>
    <x v="2"/>
    <x v="1"/>
    <x v="1"/>
    <x v="1"/>
    <x v="1"/>
    <x v="1"/>
    <x v="1"/>
    <x v="1"/>
    <x v="1"/>
    <x v="1"/>
    <x v="1"/>
    <x v="1"/>
    <x v="1"/>
    <x v="1"/>
    <x v="1"/>
    <x v="0"/>
    <x v="2"/>
    <x v="3"/>
    <x v="1"/>
    <x v="2"/>
    <x v="2"/>
    <x v="2"/>
    <m/>
    <m/>
    <m/>
    <m/>
    <m/>
    <m/>
  </r>
  <r>
    <x v="0"/>
    <x v="26"/>
    <x v="0"/>
    <m/>
    <x v="1"/>
    <x v="1"/>
    <x v="1"/>
    <x v="2"/>
    <x v="1"/>
    <x v="2"/>
    <x v="1"/>
    <x v="1"/>
    <x v="2"/>
    <x v="1"/>
    <x v="1"/>
    <x v="1"/>
    <x v="1"/>
    <x v="1"/>
    <x v="1"/>
    <x v="1"/>
    <x v="1"/>
    <x v="1"/>
    <x v="1"/>
    <x v="3"/>
    <x v="2"/>
    <x v="1"/>
    <x v="1"/>
    <x v="0"/>
    <x v="2"/>
    <x v="3"/>
    <x v="1"/>
    <x v="2"/>
    <x v="2"/>
    <x v="2"/>
    <m/>
    <m/>
    <m/>
    <m/>
    <m/>
    <m/>
  </r>
  <r>
    <x v="0"/>
    <x v="26"/>
    <x v="0"/>
    <m/>
    <x v="1"/>
    <x v="1"/>
    <x v="1"/>
    <x v="2"/>
    <x v="2"/>
    <x v="2"/>
    <x v="1"/>
    <x v="1"/>
    <x v="2"/>
    <x v="1"/>
    <x v="1"/>
    <x v="1"/>
    <x v="1"/>
    <x v="1"/>
    <x v="1"/>
    <x v="1"/>
    <x v="1"/>
    <x v="1"/>
    <x v="1"/>
    <x v="1"/>
    <x v="1"/>
    <x v="1"/>
    <x v="1"/>
    <x v="0"/>
    <x v="2"/>
    <x v="3"/>
    <x v="1"/>
    <x v="2"/>
    <x v="2"/>
    <x v="2"/>
    <m/>
    <m/>
    <m/>
    <m/>
    <m/>
    <m/>
  </r>
  <r>
    <x v="0"/>
    <x v="26"/>
    <x v="0"/>
    <m/>
    <x v="1"/>
    <x v="1"/>
    <x v="0"/>
    <x v="1"/>
    <x v="1"/>
    <x v="2"/>
    <x v="1"/>
    <x v="1"/>
    <x v="2"/>
    <x v="1"/>
    <x v="1"/>
    <x v="1"/>
    <x v="1"/>
    <x v="1"/>
    <x v="1"/>
    <x v="1"/>
    <x v="1"/>
    <x v="1"/>
    <x v="1"/>
    <x v="1"/>
    <x v="1"/>
    <x v="1"/>
    <x v="1"/>
    <x v="0"/>
    <x v="2"/>
    <x v="3"/>
    <x v="1"/>
    <x v="2"/>
    <x v="2"/>
    <x v="2"/>
    <m/>
    <m/>
    <m/>
    <m/>
    <m/>
    <m/>
  </r>
  <r>
    <x v="0"/>
    <x v="26"/>
    <x v="0"/>
    <m/>
    <x v="1"/>
    <x v="1"/>
    <x v="1"/>
    <x v="1"/>
    <x v="2"/>
    <x v="1"/>
    <x v="1"/>
    <x v="1"/>
    <x v="2"/>
    <x v="2"/>
    <x v="1"/>
    <x v="1"/>
    <x v="1"/>
    <x v="2"/>
    <x v="1"/>
    <x v="1"/>
    <x v="1"/>
    <x v="1"/>
    <x v="1"/>
    <x v="3"/>
    <x v="2"/>
    <x v="1"/>
    <x v="1"/>
    <x v="0"/>
    <x v="2"/>
    <x v="3"/>
    <x v="1"/>
    <x v="2"/>
    <x v="2"/>
    <x v="2"/>
    <m/>
    <m/>
    <m/>
    <m/>
    <m/>
    <m/>
  </r>
  <r>
    <x v="0"/>
    <x v="26"/>
    <x v="0"/>
    <m/>
    <x v="1"/>
    <x v="1"/>
    <x v="0"/>
    <x v="1"/>
    <x v="2"/>
    <x v="1"/>
    <x v="1"/>
    <x v="1"/>
    <x v="1"/>
    <x v="2"/>
    <x v="1"/>
    <x v="1"/>
    <x v="1"/>
    <x v="1"/>
    <x v="1"/>
    <x v="1"/>
    <x v="1"/>
    <x v="1"/>
    <x v="1"/>
    <x v="3"/>
    <x v="2"/>
    <x v="1"/>
    <x v="1"/>
    <x v="0"/>
    <x v="2"/>
    <x v="3"/>
    <x v="1"/>
    <x v="2"/>
    <x v="2"/>
    <x v="2"/>
    <m/>
    <m/>
    <m/>
    <m/>
    <m/>
    <m/>
  </r>
  <r>
    <x v="0"/>
    <x v="26"/>
    <x v="0"/>
    <m/>
    <x v="1"/>
    <x v="1"/>
    <x v="0"/>
    <x v="3"/>
    <x v="3"/>
    <x v="3"/>
    <x v="2"/>
    <x v="2"/>
    <x v="3"/>
    <x v="2"/>
    <x v="3"/>
    <x v="3"/>
    <x v="2"/>
    <x v="3"/>
    <x v="3"/>
    <x v="3"/>
    <x v="3"/>
    <x v="2"/>
    <x v="2"/>
    <x v="4"/>
    <x v="5"/>
    <x v="2"/>
    <x v="2"/>
    <x v="0"/>
    <x v="2"/>
    <x v="3"/>
    <x v="1"/>
    <x v="2"/>
    <x v="2"/>
    <x v="2"/>
    <m/>
    <m/>
    <m/>
    <m/>
    <m/>
    <m/>
  </r>
  <r>
    <x v="0"/>
    <x v="26"/>
    <x v="0"/>
    <m/>
    <x v="1"/>
    <x v="1"/>
    <x v="0"/>
    <x v="3"/>
    <x v="3"/>
    <x v="1"/>
    <x v="2"/>
    <x v="2"/>
    <x v="1"/>
    <x v="2"/>
    <x v="4"/>
    <x v="2"/>
    <x v="2"/>
    <x v="3"/>
    <x v="2"/>
    <x v="2"/>
    <x v="3"/>
    <x v="2"/>
    <x v="2"/>
    <x v="4"/>
    <x v="5"/>
    <x v="2"/>
    <x v="2"/>
    <x v="0"/>
    <x v="2"/>
    <x v="3"/>
    <x v="1"/>
    <x v="2"/>
    <x v="2"/>
    <x v="2"/>
    <m/>
    <m/>
    <m/>
    <m/>
    <m/>
    <m/>
  </r>
  <r>
    <x v="0"/>
    <x v="26"/>
    <x v="0"/>
    <m/>
    <x v="1"/>
    <x v="1"/>
    <x v="1"/>
    <x v="2"/>
    <x v="1"/>
    <x v="2"/>
    <x v="1"/>
    <x v="1"/>
    <x v="2"/>
    <x v="1"/>
    <x v="1"/>
    <x v="1"/>
    <x v="1"/>
    <x v="1"/>
    <x v="2"/>
    <x v="1"/>
    <x v="1"/>
    <x v="2"/>
    <x v="1"/>
    <x v="1"/>
    <x v="1"/>
    <x v="1"/>
    <x v="1"/>
    <x v="0"/>
    <x v="2"/>
    <x v="3"/>
    <x v="1"/>
    <x v="2"/>
    <x v="2"/>
    <x v="2"/>
    <m/>
    <m/>
    <m/>
    <m/>
    <m/>
    <m/>
  </r>
  <r>
    <x v="0"/>
    <x v="26"/>
    <x v="0"/>
    <m/>
    <x v="1"/>
    <x v="1"/>
    <x v="0"/>
    <x v="2"/>
    <x v="2"/>
    <x v="3"/>
    <x v="1"/>
    <x v="1"/>
    <x v="1"/>
    <x v="1"/>
    <x v="1"/>
    <x v="1"/>
    <x v="1"/>
    <x v="1"/>
    <x v="2"/>
    <x v="2"/>
    <x v="1"/>
    <x v="1"/>
    <x v="1"/>
    <x v="1"/>
    <x v="1"/>
    <x v="1"/>
    <x v="1"/>
    <x v="0"/>
    <x v="2"/>
    <x v="3"/>
    <x v="1"/>
    <x v="2"/>
    <x v="2"/>
    <x v="2"/>
    <m/>
    <m/>
    <m/>
    <m/>
    <m/>
    <m/>
  </r>
  <r>
    <x v="0"/>
    <x v="26"/>
    <x v="0"/>
    <m/>
    <x v="1"/>
    <x v="1"/>
    <x v="0"/>
    <x v="2"/>
    <x v="2"/>
    <x v="3"/>
    <x v="1"/>
    <x v="1"/>
    <x v="2"/>
    <x v="1"/>
    <x v="1"/>
    <x v="1"/>
    <x v="1"/>
    <x v="1"/>
    <x v="1"/>
    <x v="1"/>
    <x v="1"/>
    <x v="1"/>
    <x v="1"/>
    <x v="1"/>
    <x v="1"/>
    <x v="1"/>
    <x v="1"/>
    <x v="0"/>
    <x v="2"/>
    <x v="3"/>
    <x v="1"/>
    <x v="2"/>
    <x v="2"/>
    <x v="2"/>
    <m/>
    <m/>
    <m/>
    <m/>
    <m/>
    <m/>
  </r>
  <r>
    <x v="0"/>
    <x v="26"/>
    <x v="0"/>
    <m/>
    <x v="1"/>
    <x v="0"/>
    <x v="0"/>
    <x v="0"/>
    <x v="0"/>
    <x v="0"/>
    <x v="0"/>
    <x v="0"/>
    <x v="0"/>
    <x v="0"/>
    <x v="0"/>
    <x v="0"/>
    <x v="0"/>
    <x v="0"/>
    <x v="0"/>
    <x v="0"/>
    <x v="0"/>
    <x v="0"/>
    <x v="0"/>
    <x v="0"/>
    <x v="0"/>
    <x v="0"/>
    <x v="0"/>
    <x v="0"/>
    <x v="0"/>
    <x v="1"/>
    <x v="0"/>
    <x v="3"/>
    <x v="0"/>
    <x v="1"/>
    <m/>
    <m/>
    <m/>
    <m/>
    <m/>
    <m/>
  </r>
  <r>
    <x v="0"/>
    <x v="26"/>
    <x v="0"/>
    <m/>
    <x v="1"/>
    <x v="0"/>
    <x v="0"/>
    <x v="0"/>
    <x v="0"/>
    <x v="0"/>
    <x v="0"/>
    <x v="0"/>
    <x v="0"/>
    <x v="0"/>
    <x v="0"/>
    <x v="0"/>
    <x v="0"/>
    <x v="0"/>
    <x v="0"/>
    <x v="0"/>
    <x v="0"/>
    <x v="0"/>
    <x v="0"/>
    <x v="0"/>
    <x v="0"/>
    <x v="0"/>
    <x v="0"/>
    <x v="0"/>
    <x v="0"/>
    <x v="0"/>
    <x v="0"/>
    <x v="3"/>
    <x v="0"/>
    <x v="1"/>
    <m/>
    <m/>
    <m/>
    <m/>
    <m/>
    <m/>
  </r>
  <r>
    <x v="0"/>
    <x v="26"/>
    <x v="0"/>
    <m/>
    <x v="1"/>
    <x v="0"/>
    <x v="0"/>
    <x v="0"/>
    <x v="0"/>
    <x v="0"/>
    <x v="0"/>
    <x v="0"/>
    <x v="0"/>
    <x v="0"/>
    <x v="0"/>
    <x v="0"/>
    <x v="0"/>
    <x v="0"/>
    <x v="0"/>
    <x v="0"/>
    <x v="0"/>
    <x v="0"/>
    <x v="0"/>
    <x v="0"/>
    <x v="0"/>
    <x v="0"/>
    <x v="0"/>
    <x v="0"/>
    <x v="0"/>
    <x v="0"/>
    <x v="0"/>
    <x v="3"/>
    <x v="0"/>
    <x v="1"/>
    <m/>
    <m/>
    <m/>
    <m/>
    <m/>
    <m/>
  </r>
  <r>
    <x v="0"/>
    <x v="26"/>
    <x v="0"/>
    <m/>
    <x v="1"/>
    <x v="0"/>
    <x v="0"/>
    <x v="0"/>
    <x v="0"/>
    <x v="0"/>
    <x v="0"/>
    <x v="0"/>
    <x v="0"/>
    <x v="0"/>
    <x v="0"/>
    <x v="0"/>
    <x v="0"/>
    <x v="0"/>
    <x v="0"/>
    <x v="0"/>
    <x v="0"/>
    <x v="0"/>
    <x v="0"/>
    <x v="0"/>
    <x v="0"/>
    <x v="0"/>
    <x v="0"/>
    <x v="0"/>
    <x v="1"/>
    <x v="0"/>
    <x v="0"/>
    <x v="0"/>
    <x v="0"/>
    <x v="1"/>
    <m/>
    <m/>
    <m/>
    <m/>
    <m/>
    <m/>
  </r>
  <r>
    <x v="0"/>
    <x v="26"/>
    <x v="0"/>
    <m/>
    <x v="1"/>
    <x v="0"/>
    <x v="1"/>
    <x v="0"/>
    <x v="0"/>
    <x v="0"/>
    <x v="0"/>
    <x v="0"/>
    <x v="0"/>
    <x v="0"/>
    <x v="0"/>
    <x v="0"/>
    <x v="0"/>
    <x v="0"/>
    <x v="0"/>
    <x v="0"/>
    <x v="0"/>
    <x v="0"/>
    <x v="0"/>
    <x v="0"/>
    <x v="0"/>
    <x v="0"/>
    <x v="0"/>
    <x v="0"/>
    <x v="1"/>
    <x v="0"/>
    <x v="0"/>
    <x v="0"/>
    <x v="0"/>
    <x v="1"/>
    <m/>
    <m/>
    <m/>
    <m/>
    <m/>
    <m/>
  </r>
  <r>
    <x v="0"/>
    <x v="26"/>
    <x v="0"/>
    <m/>
    <x v="1"/>
    <x v="0"/>
    <x v="0"/>
    <x v="0"/>
    <x v="0"/>
    <x v="0"/>
    <x v="0"/>
    <x v="0"/>
    <x v="0"/>
    <x v="0"/>
    <x v="0"/>
    <x v="0"/>
    <x v="0"/>
    <x v="0"/>
    <x v="0"/>
    <x v="0"/>
    <x v="0"/>
    <x v="0"/>
    <x v="0"/>
    <x v="0"/>
    <x v="0"/>
    <x v="0"/>
    <x v="0"/>
    <x v="0"/>
    <x v="0"/>
    <x v="1"/>
    <x v="0"/>
    <x v="0"/>
    <x v="0"/>
    <x v="1"/>
    <m/>
    <m/>
    <m/>
    <m/>
    <m/>
    <m/>
  </r>
  <r>
    <x v="0"/>
    <x v="26"/>
    <x v="0"/>
    <m/>
    <x v="1"/>
    <x v="0"/>
    <x v="0"/>
    <x v="0"/>
    <x v="0"/>
    <x v="0"/>
    <x v="0"/>
    <x v="0"/>
    <x v="0"/>
    <x v="0"/>
    <x v="0"/>
    <x v="0"/>
    <x v="0"/>
    <x v="0"/>
    <x v="0"/>
    <x v="0"/>
    <x v="0"/>
    <x v="0"/>
    <x v="0"/>
    <x v="0"/>
    <x v="0"/>
    <x v="0"/>
    <x v="0"/>
    <x v="0"/>
    <x v="0"/>
    <x v="0"/>
    <x v="0"/>
    <x v="0"/>
    <x v="1"/>
    <x v="1"/>
    <m/>
    <m/>
    <m/>
    <m/>
    <m/>
    <m/>
  </r>
  <r>
    <x v="0"/>
    <x v="26"/>
    <x v="0"/>
    <m/>
    <x v="1"/>
    <x v="0"/>
    <x v="1"/>
    <x v="0"/>
    <x v="0"/>
    <x v="0"/>
    <x v="0"/>
    <x v="0"/>
    <x v="0"/>
    <x v="0"/>
    <x v="0"/>
    <x v="0"/>
    <x v="0"/>
    <x v="0"/>
    <x v="0"/>
    <x v="0"/>
    <x v="0"/>
    <x v="0"/>
    <x v="0"/>
    <x v="0"/>
    <x v="0"/>
    <x v="0"/>
    <x v="0"/>
    <x v="0"/>
    <x v="0"/>
    <x v="0"/>
    <x v="0"/>
    <x v="0"/>
    <x v="0"/>
    <x v="0"/>
    <m/>
    <m/>
    <m/>
    <m/>
    <m/>
    <m/>
  </r>
  <r>
    <x v="0"/>
    <x v="26"/>
    <x v="0"/>
    <m/>
    <x v="1"/>
    <x v="0"/>
    <x v="0"/>
    <x v="0"/>
    <x v="0"/>
    <x v="0"/>
    <x v="0"/>
    <x v="0"/>
    <x v="0"/>
    <x v="0"/>
    <x v="0"/>
    <x v="0"/>
    <x v="0"/>
    <x v="0"/>
    <x v="0"/>
    <x v="0"/>
    <x v="0"/>
    <x v="0"/>
    <x v="0"/>
    <x v="0"/>
    <x v="0"/>
    <x v="0"/>
    <x v="0"/>
    <x v="0"/>
    <x v="0"/>
    <x v="1"/>
    <x v="0"/>
    <x v="0"/>
    <x v="1"/>
    <x v="3"/>
    <m/>
    <m/>
    <m/>
    <m/>
    <m/>
    <m/>
  </r>
  <r>
    <x v="0"/>
    <x v="26"/>
    <x v="0"/>
    <m/>
    <x v="1"/>
    <x v="0"/>
    <x v="1"/>
    <x v="0"/>
    <x v="0"/>
    <x v="0"/>
    <x v="0"/>
    <x v="0"/>
    <x v="0"/>
    <x v="0"/>
    <x v="0"/>
    <x v="0"/>
    <x v="0"/>
    <x v="0"/>
    <x v="0"/>
    <x v="0"/>
    <x v="0"/>
    <x v="0"/>
    <x v="0"/>
    <x v="0"/>
    <x v="0"/>
    <x v="0"/>
    <x v="0"/>
    <x v="0"/>
    <x v="0"/>
    <x v="0"/>
    <x v="0"/>
    <x v="0"/>
    <x v="1"/>
    <x v="0"/>
    <m/>
    <m/>
    <m/>
    <m/>
    <m/>
    <m/>
  </r>
  <r>
    <x v="0"/>
    <x v="26"/>
    <x v="0"/>
    <m/>
    <x v="1"/>
    <x v="0"/>
    <x v="1"/>
    <x v="0"/>
    <x v="0"/>
    <x v="0"/>
    <x v="0"/>
    <x v="0"/>
    <x v="0"/>
    <x v="0"/>
    <x v="0"/>
    <x v="0"/>
    <x v="0"/>
    <x v="0"/>
    <x v="0"/>
    <x v="0"/>
    <x v="0"/>
    <x v="0"/>
    <x v="0"/>
    <x v="0"/>
    <x v="0"/>
    <x v="0"/>
    <x v="0"/>
    <x v="0"/>
    <x v="0"/>
    <x v="0"/>
    <x v="0"/>
    <x v="0"/>
    <x v="0"/>
    <x v="0"/>
    <m/>
    <m/>
    <m/>
    <m/>
    <m/>
    <m/>
  </r>
  <r>
    <x v="0"/>
    <x v="26"/>
    <x v="0"/>
    <m/>
    <x v="1"/>
    <x v="0"/>
    <x v="0"/>
    <x v="0"/>
    <x v="0"/>
    <x v="0"/>
    <x v="0"/>
    <x v="0"/>
    <x v="0"/>
    <x v="0"/>
    <x v="0"/>
    <x v="0"/>
    <x v="0"/>
    <x v="0"/>
    <x v="0"/>
    <x v="0"/>
    <x v="0"/>
    <x v="0"/>
    <x v="0"/>
    <x v="0"/>
    <x v="0"/>
    <x v="0"/>
    <x v="0"/>
    <x v="0"/>
    <x v="0"/>
    <x v="0"/>
    <x v="2"/>
    <x v="0"/>
    <x v="1"/>
    <x v="0"/>
    <m/>
    <m/>
    <m/>
    <m/>
    <m/>
    <m/>
  </r>
  <r>
    <x v="0"/>
    <x v="26"/>
    <x v="0"/>
    <m/>
    <x v="1"/>
    <x v="0"/>
    <x v="0"/>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0"/>
    <x v="0"/>
    <x v="0"/>
    <x v="1"/>
    <x v="0"/>
    <m/>
    <m/>
    <m/>
    <m/>
    <m/>
    <m/>
  </r>
  <r>
    <x v="0"/>
    <x v="26"/>
    <x v="0"/>
    <m/>
    <x v="1"/>
    <x v="0"/>
    <x v="0"/>
    <x v="0"/>
    <x v="0"/>
    <x v="0"/>
    <x v="0"/>
    <x v="0"/>
    <x v="0"/>
    <x v="0"/>
    <x v="0"/>
    <x v="0"/>
    <x v="0"/>
    <x v="0"/>
    <x v="0"/>
    <x v="0"/>
    <x v="0"/>
    <x v="0"/>
    <x v="0"/>
    <x v="0"/>
    <x v="0"/>
    <x v="0"/>
    <x v="0"/>
    <x v="0"/>
    <x v="0"/>
    <x v="0"/>
    <x v="0"/>
    <x v="0"/>
    <x v="1"/>
    <x v="0"/>
    <m/>
    <m/>
    <m/>
    <m/>
    <m/>
    <m/>
  </r>
  <r>
    <x v="0"/>
    <x v="26"/>
    <x v="0"/>
    <m/>
    <x v="1"/>
    <x v="0"/>
    <x v="0"/>
    <x v="0"/>
    <x v="0"/>
    <x v="0"/>
    <x v="0"/>
    <x v="0"/>
    <x v="0"/>
    <x v="0"/>
    <x v="0"/>
    <x v="0"/>
    <x v="0"/>
    <x v="0"/>
    <x v="0"/>
    <x v="0"/>
    <x v="0"/>
    <x v="0"/>
    <x v="0"/>
    <x v="0"/>
    <x v="0"/>
    <x v="0"/>
    <x v="0"/>
    <x v="0"/>
    <x v="0"/>
    <x v="1"/>
    <x v="0"/>
    <x v="0"/>
    <x v="0"/>
    <x v="1"/>
    <m/>
    <m/>
    <m/>
    <m/>
    <m/>
    <m/>
  </r>
  <r>
    <x v="0"/>
    <x v="26"/>
    <x v="0"/>
    <m/>
    <x v="1"/>
    <x v="0"/>
    <x v="1"/>
    <x v="0"/>
    <x v="0"/>
    <x v="0"/>
    <x v="0"/>
    <x v="0"/>
    <x v="0"/>
    <x v="0"/>
    <x v="0"/>
    <x v="0"/>
    <x v="0"/>
    <x v="0"/>
    <x v="0"/>
    <x v="0"/>
    <x v="0"/>
    <x v="0"/>
    <x v="0"/>
    <x v="0"/>
    <x v="0"/>
    <x v="0"/>
    <x v="0"/>
    <x v="0"/>
    <x v="0"/>
    <x v="0"/>
    <x v="0"/>
    <x v="1"/>
    <x v="3"/>
    <x v="0"/>
    <m/>
    <m/>
    <m/>
    <m/>
    <m/>
    <m/>
  </r>
  <r>
    <x v="0"/>
    <x v="26"/>
    <x v="0"/>
    <m/>
    <x v="1"/>
    <x v="0"/>
    <x v="0"/>
    <x v="0"/>
    <x v="0"/>
    <x v="0"/>
    <x v="0"/>
    <x v="0"/>
    <x v="0"/>
    <x v="0"/>
    <x v="0"/>
    <x v="0"/>
    <x v="0"/>
    <x v="0"/>
    <x v="0"/>
    <x v="0"/>
    <x v="0"/>
    <x v="0"/>
    <x v="0"/>
    <x v="0"/>
    <x v="0"/>
    <x v="0"/>
    <x v="0"/>
    <x v="0"/>
    <x v="0"/>
    <x v="1"/>
    <x v="0"/>
    <x v="3"/>
    <x v="0"/>
    <x v="1"/>
    <m/>
    <m/>
    <m/>
    <m/>
    <m/>
    <m/>
  </r>
  <r>
    <x v="0"/>
    <x v="26"/>
    <x v="0"/>
    <m/>
    <x v="1"/>
    <x v="0"/>
    <x v="1"/>
    <x v="0"/>
    <x v="0"/>
    <x v="0"/>
    <x v="0"/>
    <x v="0"/>
    <x v="0"/>
    <x v="0"/>
    <x v="0"/>
    <x v="0"/>
    <x v="0"/>
    <x v="0"/>
    <x v="0"/>
    <x v="0"/>
    <x v="0"/>
    <x v="0"/>
    <x v="0"/>
    <x v="0"/>
    <x v="0"/>
    <x v="0"/>
    <x v="0"/>
    <x v="0"/>
    <x v="0"/>
    <x v="0"/>
    <x v="0"/>
    <x v="0"/>
    <x v="1"/>
    <x v="0"/>
    <m/>
    <m/>
    <m/>
    <m/>
    <m/>
    <m/>
  </r>
  <r>
    <x v="0"/>
    <x v="26"/>
    <x v="0"/>
    <m/>
    <x v="1"/>
    <x v="0"/>
    <x v="1"/>
    <x v="0"/>
    <x v="0"/>
    <x v="0"/>
    <x v="0"/>
    <x v="0"/>
    <x v="0"/>
    <x v="0"/>
    <x v="0"/>
    <x v="0"/>
    <x v="0"/>
    <x v="0"/>
    <x v="0"/>
    <x v="0"/>
    <x v="0"/>
    <x v="0"/>
    <x v="0"/>
    <x v="0"/>
    <x v="0"/>
    <x v="0"/>
    <x v="0"/>
    <x v="0"/>
    <x v="0"/>
    <x v="1"/>
    <x v="0"/>
    <x v="0"/>
    <x v="0"/>
    <x v="0"/>
    <m/>
    <m/>
    <m/>
    <m/>
    <m/>
    <m/>
  </r>
  <r>
    <x v="0"/>
    <x v="26"/>
    <x v="0"/>
    <m/>
    <x v="1"/>
    <x v="0"/>
    <x v="0"/>
    <x v="0"/>
    <x v="0"/>
    <x v="0"/>
    <x v="0"/>
    <x v="0"/>
    <x v="0"/>
    <x v="0"/>
    <x v="0"/>
    <x v="0"/>
    <x v="0"/>
    <x v="0"/>
    <x v="0"/>
    <x v="0"/>
    <x v="0"/>
    <x v="0"/>
    <x v="0"/>
    <x v="0"/>
    <x v="0"/>
    <x v="0"/>
    <x v="0"/>
    <x v="0"/>
    <x v="0"/>
    <x v="0"/>
    <x v="0"/>
    <x v="0"/>
    <x v="0"/>
    <x v="0"/>
    <m/>
    <m/>
    <m/>
    <m/>
    <m/>
    <m/>
  </r>
  <r>
    <x v="0"/>
    <x v="26"/>
    <x v="0"/>
    <m/>
    <x v="1"/>
    <x v="0"/>
    <x v="0"/>
    <x v="0"/>
    <x v="0"/>
    <x v="0"/>
    <x v="0"/>
    <x v="0"/>
    <x v="0"/>
    <x v="0"/>
    <x v="0"/>
    <x v="0"/>
    <x v="0"/>
    <x v="0"/>
    <x v="0"/>
    <x v="0"/>
    <x v="0"/>
    <x v="0"/>
    <x v="0"/>
    <x v="0"/>
    <x v="0"/>
    <x v="0"/>
    <x v="0"/>
    <x v="0"/>
    <x v="1"/>
    <x v="0"/>
    <x v="0"/>
    <x v="0"/>
    <x v="0"/>
    <x v="0"/>
    <m/>
    <m/>
    <m/>
    <m/>
    <m/>
    <m/>
  </r>
  <r>
    <x v="0"/>
    <x v="26"/>
    <x v="0"/>
    <m/>
    <x v="1"/>
    <x v="0"/>
    <x v="1"/>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1"/>
    <x v="0"/>
    <x v="1"/>
    <x v="1"/>
    <x v="1"/>
    <m/>
    <m/>
    <m/>
    <m/>
    <m/>
    <m/>
  </r>
  <r>
    <x v="0"/>
    <x v="26"/>
    <x v="0"/>
    <m/>
    <x v="1"/>
    <x v="0"/>
    <x v="0"/>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0"/>
    <x v="0"/>
    <x v="0"/>
    <x v="1"/>
    <x v="0"/>
    <m/>
    <m/>
    <m/>
    <m/>
    <m/>
    <m/>
  </r>
  <r>
    <x v="0"/>
    <x v="26"/>
    <x v="0"/>
    <m/>
    <x v="1"/>
    <x v="0"/>
    <x v="1"/>
    <x v="0"/>
    <x v="0"/>
    <x v="0"/>
    <x v="0"/>
    <x v="0"/>
    <x v="0"/>
    <x v="0"/>
    <x v="0"/>
    <x v="0"/>
    <x v="0"/>
    <x v="0"/>
    <x v="0"/>
    <x v="0"/>
    <x v="0"/>
    <x v="0"/>
    <x v="0"/>
    <x v="0"/>
    <x v="0"/>
    <x v="0"/>
    <x v="0"/>
    <x v="0"/>
    <x v="0"/>
    <x v="0"/>
    <x v="0"/>
    <x v="1"/>
    <x v="0"/>
    <x v="1"/>
    <m/>
    <m/>
    <m/>
    <m/>
    <m/>
    <m/>
  </r>
  <r>
    <x v="0"/>
    <x v="27"/>
    <x v="0"/>
    <m/>
    <x v="1"/>
    <x v="1"/>
    <x v="1"/>
    <x v="2"/>
    <x v="1"/>
    <x v="2"/>
    <x v="1"/>
    <x v="1"/>
    <x v="1"/>
    <x v="1"/>
    <x v="1"/>
    <x v="1"/>
    <x v="1"/>
    <x v="1"/>
    <x v="1"/>
    <x v="1"/>
    <x v="1"/>
    <x v="1"/>
    <x v="1"/>
    <x v="1"/>
    <x v="1"/>
    <x v="1"/>
    <x v="1"/>
    <x v="0"/>
    <x v="2"/>
    <x v="3"/>
    <x v="1"/>
    <x v="2"/>
    <x v="2"/>
    <x v="2"/>
    <m/>
    <m/>
    <m/>
    <m/>
    <m/>
    <m/>
  </r>
  <r>
    <x v="0"/>
    <x v="27"/>
    <x v="0"/>
    <m/>
    <x v="1"/>
    <x v="1"/>
    <x v="0"/>
    <x v="2"/>
    <x v="2"/>
    <x v="2"/>
    <x v="2"/>
    <x v="2"/>
    <x v="2"/>
    <x v="1"/>
    <x v="1"/>
    <x v="1"/>
    <x v="1"/>
    <x v="2"/>
    <x v="1"/>
    <x v="1"/>
    <x v="1"/>
    <x v="1"/>
    <x v="1"/>
    <x v="3"/>
    <x v="2"/>
    <x v="2"/>
    <x v="1"/>
    <x v="0"/>
    <x v="2"/>
    <x v="3"/>
    <x v="1"/>
    <x v="2"/>
    <x v="2"/>
    <x v="2"/>
    <m/>
    <m/>
    <m/>
    <m/>
    <m/>
    <m/>
  </r>
  <r>
    <x v="0"/>
    <x v="27"/>
    <x v="0"/>
    <m/>
    <x v="1"/>
    <x v="1"/>
    <x v="3"/>
    <x v="1"/>
    <x v="3"/>
    <x v="2"/>
    <x v="2"/>
    <x v="2"/>
    <x v="4"/>
    <x v="2"/>
    <x v="2"/>
    <x v="3"/>
    <x v="5"/>
    <x v="2"/>
    <x v="1"/>
    <x v="1"/>
    <x v="1"/>
    <x v="2"/>
    <x v="2"/>
    <x v="5"/>
    <x v="4"/>
    <x v="2"/>
    <x v="3"/>
    <x v="0"/>
    <x v="2"/>
    <x v="3"/>
    <x v="1"/>
    <x v="2"/>
    <x v="2"/>
    <x v="2"/>
    <m/>
    <m/>
    <m/>
    <m/>
    <m/>
    <m/>
  </r>
  <r>
    <x v="0"/>
    <x v="27"/>
    <x v="0"/>
    <m/>
    <x v="1"/>
    <x v="1"/>
    <x v="0"/>
    <x v="2"/>
    <x v="2"/>
    <x v="2"/>
    <x v="1"/>
    <x v="1"/>
    <x v="2"/>
    <x v="1"/>
    <x v="1"/>
    <x v="1"/>
    <x v="1"/>
    <x v="1"/>
    <x v="1"/>
    <x v="1"/>
    <x v="1"/>
    <x v="1"/>
    <x v="1"/>
    <x v="1"/>
    <x v="1"/>
    <x v="1"/>
    <x v="1"/>
    <x v="0"/>
    <x v="2"/>
    <x v="3"/>
    <x v="1"/>
    <x v="2"/>
    <x v="2"/>
    <x v="2"/>
    <m/>
    <m/>
    <m/>
    <m/>
    <m/>
    <m/>
  </r>
  <r>
    <x v="0"/>
    <x v="27"/>
    <x v="0"/>
    <m/>
    <x v="1"/>
    <x v="1"/>
    <x v="0"/>
    <x v="2"/>
    <x v="2"/>
    <x v="2"/>
    <x v="1"/>
    <x v="1"/>
    <x v="2"/>
    <x v="1"/>
    <x v="1"/>
    <x v="1"/>
    <x v="1"/>
    <x v="1"/>
    <x v="1"/>
    <x v="1"/>
    <x v="1"/>
    <x v="1"/>
    <x v="1"/>
    <x v="1"/>
    <x v="1"/>
    <x v="1"/>
    <x v="1"/>
    <x v="0"/>
    <x v="2"/>
    <x v="3"/>
    <x v="1"/>
    <x v="2"/>
    <x v="2"/>
    <x v="2"/>
    <m/>
    <m/>
    <m/>
    <m/>
    <m/>
    <m/>
  </r>
  <r>
    <x v="0"/>
    <x v="27"/>
    <x v="0"/>
    <m/>
    <x v="1"/>
    <x v="1"/>
    <x v="3"/>
    <x v="2"/>
    <x v="1"/>
    <x v="2"/>
    <x v="2"/>
    <x v="2"/>
    <x v="1"/>
    <x v="1"/>
    <x v="2"/>
    <x v="1"/>
    <x v="1"/>
    <x v="2"/>
    <x v="1"/>
    <x v="1"/>
    <x v="1"/>
    <x v="1"/>
    <x v="1"/>
    <x v="1"/>
    <x v="1"/>
    <x v="1"/>
    <x v="1"/>
    <x v="0"/>
    <x v="2"/>
    <x v="3"/>
    <x v="1"/>
    <x v="2"/>
    <x v="2"/>
    <x v="2"/>
    <m/>
    <m/>
    <m/>
    <m/>
    <m/>
    <m/>
  </r>
  <r>
    <x v="0"/>
    <x v="27"/>
    <x v="0"/>
    <m/>
    <x v="1"/>
    <x v="1"/>
    <x v="1"/>
    <x v="2"/>
    <x v="1"/>
    <x v="2"/>
    <x v="1"/>
    <x v="1"/>
    <x v="2"/>
    <x v="1"/>
    <x v="1"/>
    <x v="1"/>
    <x v="1"/>
    <x v="1"/>
    <x v="1"/>
    <x v="1"/>
    <x v="1"/>
    <x v="1"/>
    <x v="1"/>
    <x v="1"/>
    <x v="1"/>
    <x v="1"/>
    <x v="1"/>
    <x v="0"/>
    <x v="2"/>
    <x v="3"/>
    <x v="1"/>
    <x v="2"/>
    <x v="2"/>
    <x v="2"/>
    <m/>
    <m/>
    <m/>
    <m/>
    <m/>
    <m/>
  </r>
  <r>
    <x v="0"/>
    <x v="27"/>
    <x v="0"/>
    <m/>
    <x v="1"/>
    <x v="1"/>
    <x v="1"/>
    <x v="2"/>
    <x v="2"/>
    <x v="2"/>
    <x v="1"/>
    <x v="1"/>
    <x v="2"/>
    <x v="1"/>
    <x v="1"/>
    <x v="1"/>
    <x v="1"/>
    <x v="1"/>
    <x v="1"/>
    <x v="1"/>
    <x v="1"/>
    <x v="1"/>
    <x v="1"/>
    <x v="1"/>
    <x v="1"/>
    <x v="1"/>
    <x v="1"/>
    <x v="0"/>
    <x v="2"/>
    <x v="3"/>
    <x v="1"/>
    <x v="2"/>
    <x v="2"/>
    <x v="2"/>
    <m/>
    <m/>
    <m/>
    <m/>
    <m/>
    <m/>
  </r>
  <r>
    <x v="0"/>
    <x v="27"/>
    <x v="0"/>
    <m/>
    <x v="1"/>
    <x v="1"/>
    <x v="0"/>
    <x v="1"/>
    <x v="1"/>
    <x v="2"/>
    <x v="1"/>
    <x v="2"/>
    <x v="1"/>
    <x v="2"/>
    <x v="2"/>
    <x v="2"/>
    <x v="1"/>
    <x v="1"/>
    <x v="1"/>
    <x v="2"/>
    <x v="1"/>
    <x v="2"/>
    <x v="1"/>
    <x v="1"/>
    <x v="1"/>
    <x v="1"/>
    <x v="1"/>
    <x v="0"/>
    <x v="2"/>
    <x v="3"/>
    <x v="1"/>
    <x v="2"/>
    <x v="2"/>
    <x v="2"/>
    <m/>
    <m/>
    <m/>
    <m/>
    <m/>
    <m/>
  </r>
  <r>
    <x v="0"/>
    <x v="27"/>
    <x v="0"/>
    <m/>
    <x v="1"/>
    <x v="1"/>
    <x v="0"/>
    <x v="3"/>
    <x v="4"/>
    <x v="2"/>
    <x v="1"/>
    <x v="1"/>
    <x v="1"/>
    <x v="1"/>
    <x v="2"/>
    <x v="2"/>
    <x v="2"/>
    <x v="2"/>
    <x v="1"/>
    <x v="1"/>
    <x v="2"/>
    <x v="1"/>
    <x v="1"/>
    <x v="3"/>
    <x v="2"/>
    <x v="1"/>
    <x v="1"/>
    <x v="0"/>
    <x v="2"/>
    <x v="3"/>
    <x v="1"/>
    <x v="2"/>
    <x v="2"/>
    <x v="2"/>
    <m/>
    <m/>
    <m/>
    <m/>
    <m/>
    <m/>
  </r>
  <r>
    <x v="0"/>
    <x v="27"/>
    <x v="0"/>
    <m/>
    <x v="1"/>
    <x v="1"/>
    <x v="0"/>
    <x v="1"/>
    <x v="4"/>
    <x v="4"/>
    <x v="1"/>
    <x v="1"/>
    <x v="1"/>
    <x v="1"/>
    <x v="1"/>
    <x v="1"/>
    <x v="1"/>
    <x v="1"/>
    <x v="1"/>
    <x v="2"/>
    <x v="1"/>
    <x v="1"/>
    <x v="1"/>
    <x v="5"/>
    <x v="2"/>
    <x v="1"/>
    <x v="1"/>
    <x v="0"/>
    <x v="2"/>
    <x v="3"/>
    <x v="1"/>
    <x v="2"/>
    <x v="2"/>
    <x v="2"/>
    <m/>
    <m/>
    <m/>
    <m/>
    <m/>
    <m/>
  </r>
  <r>
    <x v="0"/>
    <x v="27"/>
    <x v="0"/>
    <m/>
    <x v="1"/>
    <x v="1"/>
    <x v="0"/>
    <x v="2"/>
    <x v="2"/>
    <x v="2"/>
    <x v="1"/>
    <x v="1"/>
    <x v="2"/>
    <x v="1"/>
    <x v="1"/>
    <x v="1"/>
    <x v="2"/>
    <x v="1"/>
    <x v="1"/>
    <x v="1"/>
    <x v="1"/>
    <x v="4"/>
    <x v="1"/>
    <x v="1"/>
    <x v="2"/>
    <x v="1"/>
    <x v="1"/>
    <x v="0"/>
    <x v="2"/>
    <x v="3"/>
    <x v="1"/>
    <x v="2"/>
    <x v="2"/>
    <x v="2"/>
    <m/>
    <m/>
    <m/>
    <m/>
    <m/>
    <m/>
  </r>
  <r>
    <x v="0"/>
    <x v="27"/>
    <x v="0"/>
    <m/>
    <x v="1"/>
    <x v="1"/>
    <x v="1"/>
    <x v="2"/>
    <x v="2"/>
    <x v="2"/>
    <x v="1"/>
    <x v="1"/>
    <x v="2"/>
    <x v="2"/>
    <x v="1"/>
    <x v="1"/>
    <x v="1"/>
    <x v="1"/>
    <x v="1"/>
    <x v="1"/>
    <x v="1"/>
    <x v="1"/>
    <x v="1"/>
    <x v="1"/>
    <x v="1"/>
    <x v="1"/>
    <x v="1"/>
    <x v="0"/>
    <x v="2"/>
    <x v="3"/>
    <x v="1"/>
    <x v="2"/>
    <x v="2"/>
    <x v="2"/>
    <m/>
    <m/>
    <m/>
    <m/>
    <m/>
    <m/>
  </r>
  <r>
    <x v="0"/>
    <x v="27"/>
    <x v="0"/>
    <m/>
    <x v="1"/>
    <x v="1"/>
    <x v="0"/>
    <x v="2"/>
    <x v="1"/>
    <x v="4"/>
    <x v="1"/>
    <x v="1"/>
    <x v="2"/>
    <x v="1"/>
    <x v="1"/>
    <x v="1"/>
    <x v="1"/>
    <x v="1"/>
    <x v="1"/>
    <x v="1"/>
    <x v="1"/>
    <x v="1"/>
    <x v="1"/>
    <x v="1"/>
    <x v="1"/>
    <x v="1"/>
    <x v="1"/>
    <x v="0"/>
    <x v="2"/>
    <x v="3"/>
    <x v="1"/>
    <x v="2"/>
    <x v="2"/>
    <x v="2"/>
    <m/>
    <m/>
    <m/>
    <m/>
    <m/>
    <m/>
  </r>
  <r>
    <x v="0"/>
    <x v="27"/>
    <x v="0"/>
    <m/>
    <x v="1"/>
    <x v="1"/>
    <x v="1"/>
    <x v="2"/>
    <x v="2"/>
    <x v="2"/>
    <x v="1"/>
    <x v="1"/>
    <x v="2"/>
    <x v="1"/>
    <x v="1"/>
    <x v="1"/>
    <x v="1"/>
    <x v="1"/>
    <x v="1"/>
    <x v="1"/>
    <x v="1"/>
    <x v="1"/>
    <x v="1"/>
    <x v="1"/>
    <x v="1"/>
    <x v="1"/>
    <x v="1"/>
    <x v="0"/>
    <x v="2"/>
    <x v="3"/>
    <x v="1"/>
    <x v="2"/>
    <x v="2"/>
    <x v="2"/>
    <m/>
    <m/>
    <m/>
    <m/>
    <m/>
    <m/>
  </r>
  <r>
    <x v="0"/>
    <x v="27"/>
    <x v="0"/>
    <m/>
    <x v="1"/>
    <x v="1"/>
    <x v="1"/>
    <x v="2"/>
    <x v="1"/>
    <x v="2"/>
    <x v="1"/>
    <x v="1"/>
    <x v="2"/>
    <x v="3"/>
    <x v="1"/>
    <x v="1"/>
    <x v="1"/>
    <x v="1"/>
    <x v="1"/>
    <x v="1"/>
    <x v="1"/>
    <x v="1"/>
    <x v="1"/>
    <x v="1"/>
    <x v="1"/>
    <x v="1"/>
    <x v="1"/>
    <x v="0"/>
    <x v="2"/>
    <x v="3"/>
    <x v="1"/>
    <x v="2"/>
    <x v="2"/>
    <x v="2"/>
    <m/>
    <m/>
    <m/>
    <m/>
    <m/>
    <m/>
  </r>
  <r>
    <x v="0"/>
    <x v="27"/>
    <x v="0"/>
    <m/>
    <x v="1"/>
    <x v="1"/>
    <x v="0"/>
    <x v="2"/>
    <x v="4"/>
    <x v="2"/>
    <x v="1"/>
    <x v="1"/>
    <x v="2"/>
    <x v="3"/>
    <x v="1"/>
    <x v="1"/>
    <x v="1"/>
    <x v="1"/>
    <x v="1"/>
    <x v="1"/>
    <x v="1"/>
    <x v="1"/>
    <x v="1"/>
    <x v="1"/>
    <x v="1"/>
    <x v="1"/>
    <x v="1"/>
    <x v="0"/>
    <x v="2"/>
    <x v="3"/>
    <x v="1"/>
    <x v="2"/>
    <x v="2"/>
    <x v="2"/>
    <m/>
    <m/>
    <m/>
    <m/>
    <m/>
    <m/>
  </r>
  <r>
    <x v="0"/>
    <x v="27"/>
    <x v="0"/>
    <m/>
    <x v="1"/>
    <x v="1"/>
    <x v="1"/>
    <x v="1"/>
    <x v="3"/>
    <x v="2"/>
    <x v="1"/>
    <x v="1"/>
    <x v="2"/>
    <x v="1"/>
    <x v="1"/>
    <x v="1"/>
    <x v="1"/>
    <x v="1"/>
    <x v="1"/>
    <x v="1"/>
    <x v="1"/>
    <x v="1"/>
    <x v="1"/>
    <x v="3"/>
    <x v="1"/>
    <x v="1"/>
    <x v="1"/>
    <x v="0"/>
    <x v="2"/>
    <x v="3"/>
    <x v="1"/>
    <x v="2"/>
    <x v="2"/>
    <x v="2"/>
    <m/>
    <m/>
    <m/>
    <m/>
    <m/>
    <m/>
  </r>
  <r>
    <x v="0"/>
    <x v="27"/>
    <x v="0"/>
    <m/>
    <x v="1"/>
    <x v="1"/>
    <x v="1"/>
    <x v="1"/>
    <x v="3"/>
    <x v="1"/>
    <x v="2"/>
    <x v="2"/>
    <x v="1"/>
    <x v="2"/>
    <x v="2"/>
    <x v="2"/>
    <x v="2"/>
    <x v="2"/>
    <x v="2"/>
    <x v="2"/>
    <x v="2"/>
    <x v="2"/>
    <x v="2"/>
    <x v="3"/>
    <x v="1"/>
    <x v="2"/>
    <x v="2"/>
    <x v="0"/>
    <x v="2"/>
    <x v="3"/>
    <x v="1"/>
    <x v="2"/>
    <x v="2"/>
    <x v="2"/>
    <m/>
    <m/>
    <m/>
    <m/>
    <m/>
    <m/>
  </r>
  <r>
    <x v="0"/>
    <x v="27"/>
    <x v="0"/>
    <m/>
    <x v="1"/>
    <x v="1"/>
    <x v="1"/>
    <x v="2"/>
    <x v="2"/>
    <x v="2"/>
    <x v="1"/>
    <x v="1"/>
    <x v="2"/>
    <x v="1"/>
    <x v="1"/>
    <x v="1"/>
    <x v="1"/>
    <x v="1"/>
    <x v="1"/>
    <x v="1"/>
    <x v="1"/>
    <x v="1"/>
    <x v="1"/>
    <x v="1"/>
    <x v="1"/>
    <x v="1"/>
    <x v="1"/>
    <x v="0"/>
    <x v="2"/>
    <x v="3"/>
    <x v="1"/>
    <x v="2"/>
    <x v="2"/>
    <x v="2"/>
    <m/>
    <m/>
    <m/>
    <m/>
    <m/>
    <m/>
  </r>
  <r>
    <x v="0"/>
    <x v="27"/>
    <x v="0"/>
    <m/>
    <x v="1"/>
    <x v="1"/>
    <x v="0"/>
    <x v="2"/>
    <x v="2"/>
    <x v="4"/>
    <x v="1"/>
    <x v="1"/>
    <x v="2"/>
    <x v="1"/>
    <x v="1"/>
    <x v="1"/>
    <x v="1"/>
    <x v="1"/>
    <x v="1"/>
    <x v="1"/>
    <x v="1"/>
    <x v="1"/>
    <x v="1"/>
    <x v="1"/>
    <x v="1"/>
    <x v="1"/>
    <x v="1"/>
    <x v="0"/>
    <x v="2"/>
    <x v="3"/>
    <x v="1"/>
    <x v="2"/>
    <x v="2"/>
    <x v="2"/>
    <m/>
    <m/>
    <m/>
    <m/>
    <m/>
    <m/>
  </r>
  <r>
    <x v="0"/>
    <x v="27"/>
    <x v="0"/>
    <m/>
    <x v="1"/>
    <x v="0"/>
    <x v="0"/>
    <x v="0"/>
    <x v="0"/>
    <x v="0"/>
    <x v="0"/>
    <x v="0"/>
    <x v="0"/>
    <x v="0"/>
    <x v="0"/>
    <x v="0"/>
    <x v="0"/>
    <x v="0"/>
    <x v="0"/>
    <x v="0"/>
    <x v="0"/>
    <x v="0"/>
    <x v="0"/>
    <x v="0"/>
    <x v="0"/>
    <x v="0"/>
    <x v="0"/>
    <x v="0"/>
    <x v="0"/>
    <x v="0"/>
    <x v="0"/>
    <x v="0"/>
    <x v="0"/>
    <x v="1"/>
    <m/>
    <m/>
    <m/>
    <m/>
    <m/>
    <m/>
  </r>
  <r>
    <x v="0"/>
    <x v="27"/>
    <x v="0"/>
    <m/>
    <x v="1"/>
    <x v="0"/>
    <x v="0"/>
    <x v="0"/>
    <x v="0"/>
    <x v="0"/>
    <x v="0"/>
    <x v="0"/>
    <x v="0"/>
    <x v="0"/>
    <x v="0"/>
    <x v="0"/>
    <x v="0"/>
    <x v="0"/>
    <x v="0"/>
    <x v="0"/>
    <x v="0"/>
    <x v="0"/>
    <x v="0"/>
    <x v="0"/>
    <x v="0"/>
    <x v="0"/>
    <x v="0"/>
    <x v="0"/>
    <x v="0"/>
    <x v="0"/>
    <x v="0"/>
    <x v="3"/>
    <x v="1"/>
    <x v="0"/>
    <m/>
    <m/>
    <m/>
    <m/>
    <m/>
    <m/>
  </r>
  <r>
    <x v="0"/>
    <x v="27"/>
    <x v="0"/>
    <m/>
    <x v="1"/>
    <x v="0"/>
    <x v="1"/>
    <x v="0"/>
    <x v="0"/>
    <x v="0"/>
    <x v="0"/>
    <x v="0"/>
    <x v="0"/>
    <x v="0"/>
    <x v="0"/>
    <x v="0"/>
    <x v="0"/>
    <x v="0"/>
    <x v="0"/>
    <x v="0"/>
    <x v="0"/>
    <x v="0"/>
    <x v="0"/>
    <x v="0"/>
    <x v="0"/>
    <x v="0"/>
    <x v="0"/>
    <x v="0"/>
    <x v="0"/>
    <x v="0"/>
    <x v="0"/>
    <x v="0"/>
    <x v="0"/>
    <x v="0"/>
    <m/>
    <m/>
    <m/>
    <m/>
    <m/>
    <m/>
  </r>
  <r>
    <x v="0"/>
    <x v="27"/>
    <x v="0"/>
    <m/>
    <x v="1"/>
    <x v="0"/>
    <x v="1"/>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2"/>
    <x v="0"/>
    <x v="0"/>
    <x v="0"/>
    <m/>
    <m/>
    <m/>
    <m/>
    <m/>
    <m/>
  </r>
  <r>
    <x v="0"/>
    <x v="27"/>
    <x v="0"/>
    <m/>
    <x v="1"/>
    <x v="0"/>
    <x v="1"/>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0"/>
    <x v="0"/>
    <x v="0"/>
    <x v="0"/>
    <m/>
    <m/>
    <m/>
    <m/>
    <m/>
    <m/>
  </r>
  <r>
    <x v="0"/>
    <x v="27"/>
    <x v="0"/>
    <m/>
    <x v="1"/>
    <x v="0"/>
    <x v="1"/>
    <x v="0"/>
    <x v="0"/>
    <x v="0"/>
    <x v="0"/>
    <x v="0"/>
    <x v="0"/>
    <x v="0"/>
    <x v="0"/>
    <x v="0"/>
    <x v="0"/>
    <x v="0"/>
    <x v="0"/>
    <x v="0"/>
    <x v="0"/>
    <x v="0"/>
    <x v="0"/>
    <x v="0"/>
    <x v="0"/>
    <x v="0"/>
    <x v="0"/>
    <x v="0"/>
    <x v="0"/>
    <x v="1"/>
    <x v="0"/>
    <x v="0"/>
    <x v="0"/>
    <x v="0"/>
    <m/>
    <m/>
    <m/>
    <m/>
    <m/>
    <m/>
  </r>
  <r>
    <x v="0"/>
    <x v="27"/>
    <x v="0"/>
    <m/>
    <x v="1"/>
    <x v="0"/>
    <x v="0"/>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2"/>
    <x v="0"/>
    <x v="0"/>
    <x v="0"/>
    <m/>
    <m/>
    <m/>
    <m/>
    <m/>
    <m/>
  </r>
  <r>
    <x v="0"/>
    <x v="27"/>
    <x v="0"/>
    <m/>
    <x v="1"/>
    <x v="0"/>
    <x v="0"/>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0"/>
    <x v="0"/>
    <x v="0"/>
    <x v="0"/>
    <m/>
    <m/>
    <m/>
    <m/>
    <m/>
    <m/>
  </r>
  <r>
    <x v="0"/>
    <x v="28"/>
    <x v="0"/>
    <m/>
    <x v="1"/>
    <x v="1"/>
    <x v="0"/>
    <x v="2"/>
    <x v="2"/>
    <x v="2"/>
    <x v="1"/>
    <x v="1"/>
    <x v="2"/>
    <x v="1"/>
    <x v="1"/>
    <x v="1"/>
    <x v="1"/>
    <x v="1"/>
    <x v="1"/>
    <x v="1"/>
    <x v="1"/>
    <x v="1"/>
    <x v="1"/>
    <x v="1"/>
    <x v="1"/>
    <x v="1"/>
    <x v="1"/>
    <x v="0"/>
    <x v="2"/>
    <x v="3"/>
    <x v="1"/>
    <x v="2"/>
    <x v="2"/>
    <x v="2"/>
    <m/>
    <m/>
    <m/>
    <m/>
    <m/>
    <m/>
  </r>
  <r>
    <x v="0"/>
    <x v="28"/>
    <x v="0"/>
    <m/>
    <x v="1"/>
    <x v="1"/>
    <x v="1"/>
    <x v="1"/>
    <x v="2"/>
    <x v="2"/>
    <x v="1"/>
    <x v="1"/>
    <x v="2"/>
    <x v="1"/>
    <x v="1"/>
    <x v="1"/>
    <x v="1"/>
    <x v="1"/>
    <x v="1"/>
    <x v="1"/>
    <x v="1"/>
    <x v="1"/>
    <x v="1"/>
    <x v="1"/>
    <x v="1"/>
    <x v="1"/>
    <x v="1"/>
    <x v="0"/>
    <x v="2"/>
    <x v="3"/>
    <x v="1"/>
    <x v="2"/>
    <x v="2"/>
    <x v="2"/>
    <m/>
    <m/>
    <m/>
    <m/>
    <m/>
    <m/>
  </r>
  <r>
    <x v="0"/>
    <x v="28"/>
    <x v="0"/>
    <m/>
    <x v="1"/>
    <x v="1"/>
    <x v="0"/>
    <x v="1"/>
    <x v="1"/>
    <x v="2"/>
    <x v="2"/>
    <x v="2"/>
    <x v="2"/>
    <x v="1"/>
    <x v="1"/>
    <x v="1"/>
    <x v="1"/>
    <x v="1"/>
    <x v="1"/>
    <x v="2"/>
    <x v="1"/>
    <x v="1"/>
    <x v="1"/>
    <x v="1"/>
    <x v="1"/>
    <x v="1"/>
    <x v="1"/>
    <x v="0"/>
    <x v="2"/>
    <x v="3"/>
    <x v="1"/>
    <x v="2"/>
    <x v="2"/>
    <x v="2"/>
    <m/>
    <m/>
    <m/>
    <m/>
    <m/>
    <m/>
  </r>
  <r>
    <x v="0"/>
    <x v="28"/>
    <x v="0"/>
    <m/>
    <x v="1"/>
    <x v="1"/>
    <x v="0"/>
    <x v="2"/>
    <x v="2"/>
    <x v="2"/>
    <x v="1"/>
    <x v="1"/>
    <x v="1"/>
    <x v="1"/>
    <x v="1"/>
    <x v="1"/>
    <x v="1"/>
    <x v="1"/>
    <x v="1"/>
    <x v="2"/>
    <x v="1"/>
    <x v="1"/>
    <x v="1"/>
    <x v="1"/>
    <x v="2"/>
    <x v="1"/>
    <x v="1"/>
    <x v="0"/>
    <x v="2"/>
    <x v="3"/>
    <x v="1"/>
    <x v="2"/>
    <x v="2"/>
    <x v="2"/>
    <m/>
    <m/>
    <m/>
    <m/>
    <m/>
    <m/>
  </r>
  <r>
    <x v="0"/>
    <x v="28"/>
    <x v="0"/>
    <m/>
    <x v="1"/>
    <x v="1"/>
    <x v="0"/>
    <x v="1"/>
    <x v="2"/>
    <x v="2"/>
    <x v="1"/>
    <x v="1"/>
    <x v="2"/>
    <x v="1"/>
    <x v="1"/>
    <x v="1"/>
    <x v="1"/>
    <x v="1"/>
    <x v="1"/>
    <x v="1"/>
    <x v="1"/>
    <x v="1"/>
    <x v="1"/>
    <x v="1"/>
    <x v="1"/>
    <x v="2"/>
    <x v="2"/>
    <x v="0"/>
    <x v="2"/>
    <x v="3"/>
    <x v="1"/>
    <x v="2"/>
    <x v="2"/>
    <x v="2"/>
    <m/>
    <m/>
    <m/>
    <m/>
    <m/>
    <m/>
  </r>
  <r>
    <x v="0"/>
    <x v="28"/>
    <x v="0"/>
    <m/>
    <x v="1"/>
    <x v="1"/>
    <x v="1"/>
    <x v="1"/>
    <x v="1"/>
    <x v="2"/>
    <x v="1"/>
    <x v="1"/>
    <x v="1"/>
    <x v="2"/>
    <x v="4"/>
    <x v="2"/>
    <x v="5"/>
    <x v="2"/>
    <x v="2"/>
    <x v="2"/>
    <x v="5"/>
    <x v="1"/>
    <x v="1"/>
    <x v="1"/>
    <x v="1"/>
    <x v="2"/>
    <x v="2"/>
    <x v="0"/>
    <x v="2"/>
    <x v="3"/>
    <x v="1"/>
    <x v="2"/>
    <x v="2"/>
    <x v="2"/>
    <m/>
    <m/>
    <m/>
    <m/>
    <m/>
    <m/>
  </r>
  <r>
    <x v="0"/>
    <x v="28"/>
    <x v="0"/>
    <m/>
    <x v="1"/>
    <x v="1"/>
    <x v="1"/>
    <x v="2"/>
    <x v="1"/>
    <x v="3"/>
    <x v="3"/>
    <x v="1"/>
    <x v="1"/>
    <x v="1"/>
    <x v="1"/>
    <x v="1"/>
    <x v="1"/>
    <x v="1"/>
    <x v="1"/>
    <x v="1"/>
    <x v="1"/>
    <x v="1"/>
    <x v="1"/>
    <x v="1"/>
    <x v="1"/>
    <x v="1"/>
    <x v="1"/>
    <x v="0"/>
    <x v="2"/>
    <x v="3"/>
    <x v="1"/>
    <x v="2"/>
    <x v="2"/>
    <x v="2"/>
    <m/>
    <m/>
    <m/>
    <m/>
    <m/>
    <m/>
  </r>
  <r>
    <x v="0"/>
    <x v="28"/>
    <x v="0"/>
    <m/>
    <x v="1"/>
    <x v="1"/>
    <x v="0"/>
    <x v="2"/>
    <x v="1"/>
    <x v="4"/>
    <x v="1"/>
    <x v="1"/>
    <x v="2"/>
    <x v="1"/>
    <x v="2"/>
    <x v="1"/>
    <x v="1"/>
    <x v="1"/>
    <x v="1"/>
    <x v="1"/>
    <x v="1"/>
    <x v="1"/>
    <x v="1"/>
    <x v="1"/>
    <x v="1"/>
    <x v="1"/>
    <x v="1"/>
    <x v="0"/>
    <x v="2"/>
    <x v="3"/>
    <x v="1"/>
    <x v="2"/>
    <x v="2"/>
    <x v="2"/>
    <m/>
    <m/>
    <m/>
    <m/>
    <m/>
    <m/>
  </r>
  <r>
    <x v="0"/>
    <x v="28"/>
    <x v="0"/>
    <m/>
    <x v="1"/>
    <x v="1"/>
    <x v="0"/>
    <x v="2"/>
    <x v="1"/>
    <x v="4"/>
    <x v="1"/>
    <x v="1"/>
    <x v="2"/>
    <x v="1"/>
    <x v="1"/>
    <x v="1"/>
    <x v="1"/>
    <x v="1"/>
    <x v="1"/>
    <x v="1"/>
    <x v="1"/>
    <x v="1"/>
    <x v="1"/>
    <x v="1"/>
    <x v="1"/>
    <x v="1"/>
    <x v="1"/>
    <x v="0"/>
    <x v="2"/>
    <x v="3"/>
    <x v="1"/>
    <x v="2"/>
    <x v="2"/>
    <x v="2"/>
    <m/>
    <m/>
    <m/>
    <m/>
    <m/>
    <m/>
  </r>
  <r>
    <x v="0"/>
    <x v="28"/>
    <x v="0"/>
    <m/>
    <x v="1"/>
    <x v="1"/>
    <x v="0"/>
    <x v="2"/>
    <x v="2"/>
    <x v="2"/>
    <x v="1"/>
    <x v="2"/>
    <x v="2"/>
    <x v="1"/>
    <x v="2"/>
    <x v="1"/>
    <x v="1"/>
    <x v="1"/>
    <x v="1"/>
    <x v="2"/>
    <x v="1"/>
    <x v="1"/>
    <x v="1"/>
    <x v="1"/>
    <x v="1"/>
    <x v="1"/>
    <x v="1"/>
    <x v="0"/>
    <x v="2"/>
    <x v="3"/>
    <x v="1"/>
    <x v="2"/>
    <x v="2"/>
    <x v="2"/>
    <m/>
    <m/>
    <m/>
    <m/>
    <m/>
    <m/>
  </r>
  <r>
    <x v="0"/>
    <x v="28"/>
    <x v="0"/>
    <m/>
    <x v="1"/>
    <x v="1"/>
    <x v="1"/>
    <x v="2"/>
    <x v="2"/>
    <x v="2"/>
    <x v="1"/>
    <x v="1"/>
    <x v="2"/>
    <x v="1"/>
    <x v="1"/>
    <x v="1"/>
    <x v="1"/>
    <x v="1"/>
    <x v="1"/>
    <x v="1"/>
    <x v="1"/>
    <x v="1"/>
    <x v="1"/>
    <x v="1"/>
    <x v="1"/>
    <x v="1"/>
    <x v="1"/>
    <x v="0"/>
    <x v="2"/>
    <x v="3"/>
    <x v="1"/>
    <x v="2"/>
    <x v="2"/>
    <x v="2"/>
    <m/>
    <m/>
    <m/>
    <m/>
    <m/>
    <m/>
  </r>
  <r>
    <x v="0"/>
    <x v="28"/>
    <x v="0"/>
    <m/>
    <x v="1"/>
    <x v="1"/>
    <x v="1"/>
    <x v="5"/>
    <x v="5"/>
    <x v="6"/>
    <x v="4"/>
    <x v="5"/>
    <x v="5"/>
    <x v="5"/>
    <x v="5"/>
    <x v="5"/>
    <x v="4"/>
    <x v="4"/>
    <x v="5"/>
    <x v="5"/>
    <x v="4"/>
    <x v="5"/>
    <x v="5"/>
    <x v="4"/>
    <x v="5"/>
    <x v="5"/>
    <x v="5"/>
    <x v="0"/>
    <x v="2"/>
    <x v="3"/>
    <x v="1"/>
    <x v="2"/>
    <x v="2"/>
    <x v="2"/>
    <m/>
    <m/>
    <m/>
    <m/>
    <m/>
    <m/>
  </r>
  <r>
    <x v="0"/>
    <x v="28"/>
    <x v="0"/>
    <m/>
    <x v="1"/>
    <x v="1"/>
    <x v="1"/>
    <x v="2"/>
    <x v="2"/>
    <x v="2"/>
    <x v="1"/>
    <x v="1"/>
    <x v="2"/>
    <x v="1"/>
    <x v="1"/>
    <x v="1"/>
    <x v="1"/>
    <x v="1"/>
    <x v="1"/>
    <x v="1"/>
    <x v="1"/>
    <x v="1"/>
    <x v="1"/>
    <x v="1"/>
    <x v="1"/>
    <x v="1"/>
    <x v="1"/>
    <x v="0"/>
    <x v="2"/>
    <x v="3"/>
    <x v="1"/>
    <x v="2"/>
    <x v="2"/>
    <x v="2"/>
    <m/>
    <m/>
    <m/>
    <m/>
    <m/>
    <m/>
  </r>
  <r>
    <x v="0"/>
    <x v="28"/>
    <x v="0"/>
    <m/>
    <x v="1"/>
    <x v="1"/>
    <x v="0"/>
    <x v="2"/>
    <x v="2"/>
    <x v="2"/>
    <x v="1"/>
    <x v="1"/>
    <x v="2"/>
    <x v="1"/>
    <x v="1"/>
    <x v="1"/>
    <x v="1"/>
    <x v="1"/>
    <x v="1"/>
    <x v="1"/>
    <x v="1"/>
    <x v="1"/>
    <x v="1"/>
    <x v="1"/>
    <x v="1"/>
    <x v="1"/>
    <x v="1"/>
    <x v="0"/>
    <x v="2"/>
    <x v="3"/>
    <x v="1"/>
    <x v="2"/>
    <x v="2"/>
    <x v="2"/>
    <m/>
    <m/>
    <m/>
    <m/>
    <m/>
    <m/>
  </r>
  <r>
    <x v="0"/>
    <x v="28"/>
    <x v="0"/>
    <m/>
    <x v="1"/>
    <x v="1"/>
    <x v="1"/>
    <x v="2"/>
    <x v="2"/>
    <x v="2"/>
    <x v="1"/>
    <x v="1"/>
    <x v="2"/>
    <x v="1"/>
    <x v="1"/>
    <x v="1"/>
    <x v="1"/>
    <x v="1"/>
    <x v="1"/>
    <x v="2"/>
    <x v="1"/>
    <x v="1"/>
    <x v="1"/>
    <x v="3"/>
    <x v="1"/>
    <x v="2"/>
    <x v="1"/>
    <x v="0"/>
    <x v="2"/>
    <x v="3"/>
    <x v="1"/>
    <x v="2"/>
    <x v="2"/>
    <x v="2"/>
    <m/>
    <m/>
    <m/>
    <m/>
    <m/>
    <m/>
  </r>
  <r>
    <x v="0"/>
    <x v="28"/>
    <x v="0"/>
    <m/>
    <x v="1"/>
    <x v="1"/>
    <x v="0"/>
    <x v="2"/>
    <x v="2"/>
    <x v="2"/>
    <x v="1"/>
    <x v="1"/>
    <x v="2"/>
    <x v="1"/>
    <x v="1"/>
    <x v="1"/>
    <x v="1"/>
    <x v="1"/>
    <x v="1"/>
    <x v="1"/>
    <x v="1"/>
    <x v="1"/>
    <x v="1"/>
    <x v="1"/>
    <x v="1"/>
    <x v="1"/>
    <x v="1"/>
    <x v="0"/>
    <x v="2"/>
    <x v="3"/>
    <x v="1"/>
    <x v="2"/>
    <x v="2"/>
    <x v="2"/>
    <m/>
    <m/>
    <m/>
    <m/>
    <m/>
    <m/>
  </r>
  <r>
    <x v="0"/>
    <x v="28"/>
    <x v="0"/>
    <m/>
    <x v="1"/>
    <x v="1"/>
    <x v="0"/>
    <x v="2"/>
    <x v="2"/>
    <x v="2"/>
    <x v="1"/>
    <x v="1"/>
    <x v="2"/>
    <x v="1"/>
    <x v="1"/>
    <x v="1"/>
    <x v="1"/>
    <x v="1"/>
    <x v="1"/>
    <x v="1"/>
    <x v="1"/>
    <x v="1"/>
    <x v="1"/>
    <x v="1"/>
    <x v="1"/>
    <x v="1"/>
    <x v="1"/>
    <x v="0"/>
    <x v="2"/>
    <x v="3"/>
    <x v="1"/>
    <x v="2"/>
    <x v="2"/>
    <x v="2"/>
    <m/>
    <m/>
    <m/>
    <m/>
    <m/>
    <m/>
  </r>
  <r>
    <x v="0"/>
    <x v="28"/>
    <x v="0"/>
    <m/>
    <x v="1"/>
    <x v="1"/>
    <x v="3"/>
    <x v="1"/>
    <x v="1"/>
    <x v="1"/>
    <x v="1"/>
    <x v="1"/>
    <x v="2"/>
    <x v="1"/>
    <x v="2"/>
    <x v="1"/>
    <x v="2"/>
    <x v="0"/>
    <x v="1"/>
    <x v="1"/>
    <x v="1"/>
    <x v="1"/>
    <x v="1"/>
    <x v="1"/>
    <x v="1"/>
    <x v="2"/>
    <x v="1"/>
    <x v="0"/>
    <x v="2"/>
    <x v="3"/>
    <x v="1"/>
    <x v="2"/>
    <x v="2"/>
    <x v="2"/>
    <m/>
    <m/>
    <m/>
    <m/>
    <m/>
    <m/>
  </r>
  <r>
    <x v="0"/>
    <x v="28"/>
    <x v="0"/>
    <m/>
    <x v="1"/>
    <x v="1"/>
    <x v="0"/>
    <x v="5"/>
    <x v="1"/>
    <x v="3"/>
    <x v="1"/>
    <x v="1"/>
    <x v="3"/>
    <x v="1"/>
    <x v="3"/>
    <x v="2"/>
    <x v="1"/>
    <x v="3"/>
    <x v="2"/>
    <x v="3"/>
    <x v="1"/>
    <x v="3"/>
    <x v="3"/>
    <x v="1"/>
    <x v="1"/>
    <x v="1"/>
    <x v="1"/>
    <x v="0"/>
    <x v="2"/>
    <x v="3"/>
    <x v="1"/>
    <x v="2"/>
    <x v="2"/>
    <x v="2"/>
    <m/>
    <m/>
    <m/>
    <m/>
    <m/>
    <m/>
  </r>
  <r>
    <x v="0"/>
    <x v="28"/>
    <x v="0"/>
    <m/>
    <x v="1"/>
    <x v="0"/>
    <x v="0"/>
    <x v="0"/>
    <x v="0"/>
    <x v="0"/>
    <x v="0"/>
    <x v="0"/>
    <x v="0"/>
    <x v="0"/>
    <x v="0"/>
    <x v="0"/>
    <x v="0"/>
    <x v="0"/>
    <x v="0"/>
    <x v="0"/>
    <x v="0"/>
    <x v="0"/>
    <x v="0"/>
    <x v="0"/>
    <x v="0"/>
    <x v="0"/>
    <x v="0"/>
    <x v="0"/>
    <x v="1"/>
    <x v="0"/>
    <x v="0"/>
    <x v="0"/>
    <x v="0"/>
    <x v="0"/>
    <m/>
    <m/>
    <m/>
    <m/>
    <m/>
    <m/>
  </r>
  <r>
    <x v="0"/>
    <x v="28"/>
    <x v="0"/>
    <m/>
    <x v="1"/>
    <x v="0"/>
    <x v="3"/>
    <x v="0"/>
    <x v="0"/>
    <x v="0"/>
    <x v="0"/>
    <x v="0"/>
    <x v="0"/>
    <x v="0"/>
    <x v="0"/>
    <x v="0"/>
    <x v="0"/>
    <x v="0"/>
    <x v="0"/>
    <x v="0"/>
    <x v="0"/>
    <x v="0"/>
    <x v="0"/>
    <x v="0"/>
    <x v="0"/>
    <x v="0"/>
    <x v="0"/>
    <x v="0"/>
    <x v="3"/>
    <x v="1"/>
    <x v="0"/>
    <x v="0"/>
    <x v="0"/>
    <x v="3"/>
    <m/>
    <m/>
    <m/>
    <m/>
    <m/>
    <m/>
  </r>
  <r>
    <x v="0"/>
    <x v="28"/>
    <x v="0"/>
    <m/>
    <x v="1"/>
    <x v="0"/>
    <x v="1"/>
    <x v="0"/>
    <x v="0"/>
    <x v="0"/>
    <x v="0"/>
    <x v="0"/>
    <x v="0"/>
    <x v="0"/>
    <x v="0"/>
    <x v="0"/>
    <x v="0"/>
    <x v="0"/>
    <x v="0"/>
    <x v="0"/>
    <x v="0"/>
    <x v="0"/>
    <x v="0"/>
    <x v="0"/>
    <x v="0"/>
    <x v="0"/>
    <x v="0"/>
    <x v="0"/>
    <x v="0"/>
    <x v="0"/>
    <x v="0"/>
    <x v="0"/>
    <x v="0"/>
    <x v="0"/>
    <m/>
    <m/>
    <m/>
    <m/>
    <m/>
    <m/>
  </r>
  <r>
    <x v="0"/>
    <x v="28"/>
    <x v="0"/>
    <m/>
    <x v="1"/>
    <x v="0"/>
    <x v="1"/>
    <x v="0"/>
    <x v="0"/>
    <x v="0"/>
    <x v="0"/>
    <x v="0"/>
    <x v="0"/>
    <x v="0"/>
    <x v="0"/>
    <x v="0"/>
    <x v="0"/>
    <x v="0"/>
    <x v="0"/>
    <x v="0"/>
    <x v="0"/>
    <x v="0"/>
    <x v="0"/>
    <x v="0"/>
    <x v="0"/>
    <x v="0"/>
    <x v="0"/>
    <x v="0"/>
    <x v="0"/>
    <x v="0"/>
    <x v="2"/>
    <x v="3"/>
    <x v="0"/>
    <x v="1"/>
    <m/>
    <m/>
    <m/>
    <m/>
    <m/>
    <m/>
  </r>
  <r>
    <x v="0"/>
    <x v="36"/>
    <x v="0"/>
    <m/>
    <x v="1"/>
    <x v="1"/>
    <x v="0"/>
    <x v="2"/>
    <x v="2"/>
    <x v="4"/>
    <x v="0"/>
    <x v="0"/>
    <x v="0"/>
    <x v="1"/>
    <x v="0"/>
    <x v="0"/>
    <x v="1"/>
    <x v="1"/>
    <x v="1"/>
    <x v="1"/>
    <x v="0"/>
    <x v="0"/>
    <x v="5"/>
    <x v="1"/>
    <x v="1"/>
    <x v="1"/>
    <x v="1"/>
    <x v="0"/>
    <x v="2"/>
    <x v="3"/>
    <x v="1"/>
    <x v="2"/>
    <x v="2"/>
    <x v="2"/>
    <m/>
    <m/>
    <m/>
    <m/>
    <m/>
    <m/>
  </r>
  <r>
    <x v="0"/>
    <x v="36"/>
    <x v="0"/>
    <m/>
    <x v="1"/>
    <x v="1"/>
    <x v="1"/>
    <x v="2"/>
    <x v="2"/>
    <x v="4"/>
    <x v="1"/>
    <x v="1"/>
    <x v="2"/>
    <x v="1"/>
    <x v="1"/>
    <x v="1"/>
    <x v="1"/>
    <x v="1"/>
    <x v="1"/>
    <x v="1"/>
    <x v="1"/>
    <x v="1"/>
    <x v="1"/>
    <x v="1"/>
    <x v="1"/>
    <x v="1"/>
    <x v="1"/>
    <x v="0"/>
    <x v="2"/>
    <x v="3"/>
    <x v="1"/>
    <x v="2"/>
    <x v="2"/>
    <x v="2"/>
    <m/>
    <m/>
    <m/>
    <m/>
    <m/>
    <m/>
  </r>
  <r>
    <x v="0"/>
    <x v="36"/>
    <x v="0"/>
    <m/>
    <x v="1"/>
    <x v="1"/>
    <x v="1"/>
    <x v="2"/>
    <x v="2"/>
    <x v="4"/>
    <x v="1"/>
    <x v="1"/>
    <x v="2"/>
    <x v="1"/>
    <x v="1"/>
    <x v="1"/>
    <x v="1"/>
    <x v="1"/>
    <x v="1"/>
    <x v="1"/>
    <x v="1"/>
    <x v="1"/>
    <x v="1"/>
    <x v="1"/>
    <x v="1"/>
    <x v="1"/>
    <x v="1"/>
    <x v="0"/>
    <x v="2"/>
    <x v="3"/>
    <x v="1"/>
    <x v="2"/>
    <x v="2"/>
    <x v="2"/>
    <m/>
    <m/>
    <m/>
    <m/>
    <m/>
    <m/>
  </r>
  <r>
    <x v="0"/>
    <x v="36"/>
    <x v="0"/>
    <m/>
    <x v="1"/>
    <x v="1"/>
    <x v="0"/>
    <x v="1"/>
    <x v="3"/>
    <x v="2"/>
    <x v="1"/>
    <x v="1"/>
    <x v="2"/>
    <x v="1"/>
    <x v="2"/>
    <x v="2"/>
    <x v="1"/>
    <x v="1"/>
    <x v="1"/>
    <x v="1"/>
    <x v="2"/>
    <x v="1"/>
    <x v="3"/>
    <x v="4"/>
    <x v="5"/>
    <x v="1"/>
    <x v="1"/>
    <x v="0"/>
    <x v="2"/>
    <x v="3"/>
    <x v="1"/>
    <x v="2"/>
    <x v="2"/>
    <x v="2"/>
    <m/>
    <m/>
    <m/>
    <m/>
    <m/>
    <m/>
  </r>
  <r>
    <x v="0"/>
    <x v="36"/>
    <x v="0"/>
    <m/>
    <x v="1"/>
    <x v="1"/>
    <x v="0"/>
    <x v="3"/>
    <x v="3"/>
    <x v="4"/>
    <x v="2"/>
    <x v="2"/>
    <x v="1"/>
    <x v="3"/>
    <x v="3"/>
    <x v="2"/>
    <x v="5"/>
    <x v="3"/>
    <x v="1"/>
    <x v="3"/>
    <x v="2"/>
    <x v="1"/>
    <x v="3"/>
    <x v="3"/>
    <x v="2"/>
    <x v="2"/>
    <x v="2"/>
    <x v="0"/>
    <x v="2"/>
    <x v="3"/>
    <x v="1"/>
    <x v="2"/>
    <x v="2"/>
    <x v="2"/>
    <m/>
    <m/>
    <m/>
    <m/>
    <m/>
    <m/>
  </r>
  <r>
    <x v="0"/>
    <x v="36"/>
    <x v="0"/>
    <m/>
    <x v="1"/>
    <x v="1"/>
    <x v="0"/>
    <x v="3"/>
    <x v="5"/>
    <x v="4"/>
    <x v="5"/>
    <x v="5"/>
    <x v="1"/>
    <x v="2"/>
    <x v="1"/>
    <x v="1"/>
    <x v="1"/>
    <x v="2"/>
    <x v="3"/>
    <x v="3"/>
    <x v="1"/>
    <x v="1"/>
    <x v="1"/>
    <x v="4"/>
    <x v="5"/>
    <x v="5"/>
    <x v="5"/>
    <x v="0"/>
    <x v="2"/>
    <x v="3"/>
    <x v="1"/>
    <x v="2"/>
    <x v="2"/>
    <x v="2"/>
    <m/>
    <m/>
    <m/>
    <m/>
    <m/>
    <m/>
  </r>
  <r>
    <x v="0"/>
    <x v="36"/>
    <x v="0"/>
    <m/>
    <x v="1"/>
    <x v="1"/>
    <x v="1"/>
    <x v="3"/>
    <x v="2"/>
    <x v="2"/>
    <x v="1"/>
    <x v="1"/>
    <x v="1"/>
    <x v="1"/>
    <x v="1"/>
    <x v="1"/>
    <x v="1"/>
    <x v="1"/>
    <x v="1"/>
    <x v="2"/>
    <x v="1"/>
    <x v="1"/>
    <x v="1"/>
    <x v="3"/>
    <x v="2"/>
    <x v="2"/>
    <x v="1"/>
    <x v="0"/>
    <x v="2"/>
    <x v="3"/>
    <x v="1"/>
    <x v="2"/>
    <x v="2"/>
    <x v="2"/>
    <m/>
    <m/>
    <m/>
    <m/>
    <m/>
    <m/>
  </r>
  <r>
    <x v="0"/>
    <x v="36"/>
    <x v="0"/>
    <m/>
    <x v="1"/>
    <x v="1"/>
    <x v="1"/>
    <x v="1"/>
    <x v="1"/>
    <x v="4"/>
    <x v="2"/>
    <x v="2"/>
    <x v="1"/>
    <x v="1"/>
    <x v="1"/>
    <x v="1"/>
    <x v="1"/>
    <x v="1"/>
    <x v="1"/>
    <x v="1"/>
    <x v="1"/>
    <x v="1"/>
    <x v="2"/>
    <x v="1"/>
    <x v="1"/>
    <x v="1"/>
    <x v="1"/>
    <x v="0"/>
    <x v="2"/>
    <x v="3"/>
    <x v="1"/>
    <x v="2"/>
    <x v="2"/>
    <x v="2"/>
    <m/>
    <m/>
    <m/>
    <m/>
    <m/>
    <m/>
  </r>
  <r>
    <x v="0"/>
    <x v="36"/>
    <x v="0"/>
    <m/>
    <x v="1"/>
    <x v="1"/>
    <x v="0"/>
    <x v="1"/>
    <x v="1"/>
    <x v="5"/>
    <x v="1"/>
    <x v="1"/>
    <x v="2"/>
    <x v="1"/>
    <x v="1"/>
    <x v="1"/>
    <x v="1"/>
    <x v="1"/>
    <x v="1"/>
    <x v="1"/>
    <x v="1"/>
    <x v="1"/>
    <x v="2"/>
    <x v="1"/>
    <x v="1"/>
    <x v="1"/>
    <x v="1"/>
    <x v="0"/>
    <x v="2"/>
    <x v="3"/>
    <x v="1"/>
    <x v="2"/>
    <x v="2"/>
    <x v="2"/>
    <m/>
    <m/>
    <m/>
    <m/>
    <m/>
    <m/>
  </r>
  <r>
    <x v="0"/>
    <x v="36"/>
    <x v="0"/>
    <m/>
    <x v="1"/>
    <x v="1"/>
    <x v="0"/>
    <x v="2"/>
    <x v="1"/>
    <x v="4"/>
    <x v="1"/>
    <x v="1"/>
    <x v="2"/>
    <x v="1"/>
    <x v="1"/>
    <x v="1"/>
    <x v="1"/>
    <x v="1"/>
    <x v="1"/>
    <x v="1"/>
    <x v="1"/>
    <x v="1"/>
    <x v="1"/>
    <x v="1"/>
    <x v="2"/>
    <x v="1"/>
    <x v="1"/>
    <x v="0"/>
    <x v="2"/>
    <x v="3"/>
    <x v="1"/>
    <x v="2"/>
    <x v="2"/>
    <x v="2"/>
    <m/>
    <m/>
    <m/>
    <m/>
    <m/>
    <m/>
  </r>
  <r>
    <x v="0"/>
    <x v="36"/>
    <x v="0"/>
    <m/>
    <x v="1"/>
    <x v="1"/>
    <x v="0"/>
    <x v="2"/>
    <x v="2"/>
    <x v="2"/>
    <x v="1"/>
    <x v="1"/>
    <x v="2"/>
    <x v="1"/>
    <x v="1"/>
    <x v="1"/>
    <x v="1"/>
    <x v="1"/>
    <x v="1"/>
    <x v="1"/>
    <x v="1"/>
    <x v="1"/>
    <x v="1"/>
    <x v="1"/>
    <x v="1"/>
    <x v="1"/>
    <x v="1"/>
    <x v="0"/>
    <x v="2"/>
    <x v="3"/>
    <x v="1"/>
    <x v="2"/>
    <x v="2"/>
    <x v="2"/>
    <m/>
    <m/>
    <m/>
    <m/>
    <m/>
    <m/>
  </r>
  <r>
    <x v="0"/>
    <x v="36"/>
    <x v="0"/>
    <m/>
    <x v="1"/>
    <x v="1"/>
    <x v="0"/>
    <x v="3"/>
    <x v="1"/>
    <x v="4"/>
    <x v="1"/>
    <x v="1"/>
    <x v="2"/>
    <x v="2"/>
    <x v="2"/>
    <x v="2"/>
    <x v="2"/>
    <x v="2"/>
    <x v="1"/>
    <x v="1"/>
    <x v="2"/>
    <x v="2"/>
    <x v="3"/>
    <x v="5"/>
    <x v="4"/>
    <x v="1"/>
    <x v="1"/>
    <x v="0"/>
    <x v="2"/>
    <x v="3"/>
    <x v="1"/>
    <x v="2"/>
    <x v="2"/>
    <x v="2"/>
    <m/>
    <m/>
    <m/>
    <m/>
    <m/>
    <m/>
  </r>
  <r>
    <x v="0"/>
    <x v="36"/>
    <x v="0"/>
    <m/>
    <x v="1"/>
    <x v="1"/>
    <x v="1"/>
    <x v="2"/>
    <x v="2"/>
    <x v="2"/>
    <x v="1"/>
    <x v="1"/>
    <x v="2"/>
    <x v="1"/>
    <x v="1"/>
    <x v="1"/>
    <x v="1"/>
    <x v="1"/>
    <x v="1"/>
    <x v="1"/>
    <x v="1"/>
    <x v="1"/>
    <x v="1"/>
    <x v="1"/>
    <x v="1"/>
    <x v="1"/>
    <x v="1"/>
    <x v="0"/>
    <x v="2"/>
    <x v="3"/>
    <x v="1"/>
    <x v="2"/>
    <x v="2"/>
    <x v="2"/>
    <m/>
    <m/>
    <m/>
    <m/>
    <m/>
    <m/>
  </r>
  <r>
    <x v="0"/>
    <x v="36"/>
    <x v="0"/>
    <m/>
    <x v="1"/>
    <x v="1"/>
    <x v="1"/>
    <x v="1"/>
    <x v="3"/>
    <x v="1"/>
    <x v="1"/>
    <x v="1"/>
    <x v="1"/>
    <x v="2"/>
    <x v="2"/>
    <x v="1"/>
    <x v="1"/>
    <x v="1"/>
    <x v="1"/>
    <x v="1"/>
    <x v="1"/>
    <x v="1"/>
    <x v="2"/>
    <x v="3"/>
    <x v="2"/>
    <x v="1"/>
    <x v="1"/>
    <x v="0"/>
    <x v="2"/>
    <x v="3"/>
    <x v="1"/>
    <x v="2"/>
    <x v="2"/>
    <x v="2"/>
    <m/>
    <m/>
    <m/>
    <m/>
    <m/>
    <m/>
  </r>
  <r>
    <x v="0"/>
    <x v="36"/>
    <x v="0"/>
    <m/>
    <x v="1"/>
    <x v="1"/>
    <x v="0"/>
    <x v="1"/>
    <x v="1"/>
    <x v="4"/>
    <x v="1"/>
    <x v="1"/>
    <x v="1"/>
    <x v="1"/>
    <x v="2"/>
    <x v="2"/>
    <x v="2"/>
    <x v="2"/>
    <x v="1"/>
    <x v="1"/>
    <x v="1"/>
    <x v="1"/>
    <x v="1"/>
    <x v="1"/>
    <x v="1"/>
    <x v="2"/>
    <x v="2"/>
    <x v="0"/>
    <x v="2"/>
    <x v="3"/>
    <x v="1"/>
    <x v="2"/>
    <x v="2"/>
    <x v="2"/>
    <m/>
    <m/>
    <m/>
    <m/>
    <m/>
    <m/>
  </r>
  <r>
    <x v="0"/>
    <x v="36"/>
    <x v="0"/>
    <m/>
    <x v="1"/>
    <x v="1"/>
    <x v="0"/>
    <x v="1"/>
    <x v="1"/>
    <x v="4"/>
    <x v="1"/>
    <x v="1"/>
    <x v="2"/>
    <x v="1"/>
    <x v="1"/>
    <x v="1"/>
    <x v="1"/>
    <x v="1"/>
    <x v="1"/>
    <x v="1"/>
    <x v="1"/>
    <x v="1"/>
    <x v="1"/>
    <x v="1"/>
    <x v="1"/>
    <x v="1"/>
    <x v="1"/>
    <x v="0"/>
    <x v="2"/>
    <x v="3"/>
    <x v="1"/>
    <x v="2"/>
    <x v="2"/>
    <x v="2"/>
    <m/>
    <m/>
    <m/>
    <m/>
    <m/>
    <m/>
  </r>
  <r>
    <x v="0"/>
    <x v="36"/>
    <x v="0"/>
    <m/>
    <x v="1"/>
    <x v="1"/>
    <x v="1"/>
    <x v="2"/>
    <x v="2"/>
    <x v="2"/>
    <x v="1"/>
    <x v="1"/>
    <x v="2"/>
    <x v="1"/>
    <x v="1"/>
    <x v="1"/>
    <x v="1"/>
    <x v="1"/>
    <x v="1"/>
    <x v="1"/>
    <x v="1"/>
    <x v="1"/>
    <x v="1"/>
    <x v="1"/>
    <x v="1"/>
    <x v="1"/>
    <x v="1"/>
    <x v="0"/>
    <x v="2"/>
    <x v="3"/>
    <x v="1"/>
    <x v="2"/>
    <x v="2"/>
    <x v="2"/>
    <m/>
    <m/>
    <m/>
    <m/>
    <m/>
    <m/>
  </r>
  <r>
    <x v="0"/>
    <x v="36"/>
    <x v="0"/>
    <m/>
    <x v="1"/>
    <x v="1"/>
    <x v="0"/>
    <x v="2"/>
    <x v="2"/>
    <x v="5"/>
    <x v="1"/>
    <x v="2"/>
    <x v="1"/>
    <x v="1"/>
    <x v="1"/>
    <x v="1"/>
    <x v="1"/>
    <x v="1"/>
    <x v="1"/>
    <x v="1"/>
    <x v="2"/>
    <x v="2"/>
    <x v="2"/>
    <x v="1"/>
    <x v="1"/>
    <x v="1"/>
    <x v="1"/>
    <x v="0"/>
    <x v="2"/>
    <x v="3"/>
    <x v="1"/>
    <x v="2"/>
    <x v="2"/>
    <x v="2"/>
    <m/>
    <m/>
    <m/>
    <m/>
    <m/>
    <m/>
  </r>
  <r>
    <x v="0"/>
    <x v="36"/>
    <x v="0"/>
    <m/>
    <x v="1"/>
    <x v="1"/>
    <x v="0"/>
    <x v="1"/>
    <x v="1"/>
    <x v="1"/>
    <x v="2"/>
    <x v="1"/>
    <x v="1"/>
    <x v="1"/>
    <x v="1"/>
    <x v="1"/>
    <x v="1"/>
    <x v="1"/>
    <x v="1"/>
    <x v="1"/>
    <x v="1"/>
    <x v="1"/>
    <x v="1"/>
    <x v="1"/>
    <x v="1"/>
    <x v="1"/>
    <x v="1"/>
    <x v="0"/>
    <x v="2"/>
    <x v="3"/>
    <x v="1"/>
    <x v="2"/>
    <x v="2"/>
    <x v="2"/>
    <m/>
    <m/>
    <m/>
    <m/>
    <m/>
    <m/>
  </r>
  <r>
    <x v="0"/>
    <x v="36"/>
    <x v="0"/>
    <m/>
    <x v="1"/>
    <x v="1"/>
    <x v="1"/>
    <x v="2"/>
    <x v="2"/>
    <x v="1"/>
    <x v="1"/>
    <x v="1"/>
    <x v="2"/>
    <x v="1"/>
    <x v="1"/>
    <x v="1"/>
    <x v="1"/>
    <x v="1"/>
    <x v="1"/>
    <x v="1"/>
    <x v="1"/>
    <x v="1"/>
    <x v="1"/>
    <x v="1"/>
    <x v="1"/>
    <x v="1"/>
    <x v="1"/>
    <x v="0"/>
    <x v="2"/>
    <x v="3"/>
    <x v="1"/>
    <x v="2"/>
    <x v="2"/>
    <x v="2"/>
    <m/>
    <m/>
    <m/>
    <m/>
    <m/>
    <m/>
  </r>
  <r>
    <x v="0"/>
    <x v="36"/>
    <x v="0"/>
    <m/>
    <x v="1"/>
    <x v="1"/>
    <x v="0"/>
    <x v="2"/>
    <x v="2"/>
    <x v="2"/>
    <x v="1"/>
    <x v="1"/>
    <x v="2"/>
    <x v="1"/>
    <x v="1"/>
    <x v="1"/>
    <x v="1"/>
    <x v="1"/>
    <x v="1"/>
    <x v="1"/>
    <x v="1"/>
    <x v="1"/>
    <x v="1"/>
    <x v="1"/>
    <x v="1"/>
    <x v="1"/>
    <x v="1"/>
    <x v="0"/>
    <x v="2"/>
    <x v="3"/>
    <x v="1"/>
    <x v="2"/>
    <x v="2"/>
    <x v="2"/>
    <m/>
    <m/>
    <m/>
    <m/>
    <m/>
    <m/>
  </r>
  <r>
    <x v="0"/>
    <x v="36"/>
    <x v="0"/>
    <m/>
    <x v="1"/>
    <x v="1"/>
    <x v="3"/>
    <x v="1"/>
    <x v="1"/>
    <x v="5"/>
    <x v="2"/>
    <x v="2"/>
    <x v="1"/>
    <x v="1"/>
    <x v="1"/>
    <x v="1"/>
    <x v="1"/>
    <x v="1"/>
    <x v="1"/>
    <x v="1"/>
    <x v="1"/>
    <x v="2"/>
    <x v="3"/>
    <x v="1"/>
    <x v="1"/>
    <x v="1"/>
    <x v="1"/>
    <x v="0"/>
    <x v="2"/>
    <x v="3"/>
    <x v="1"/>
    <x v="2"/>
    <x v="2"/>
    <x v="2"/>
    <m/>
    <m/>
    <m/>
    <m/>
    <m/>
    <m/>
  </r>
  <r>
    <x v="0"/>
    <x v="36"/>
    <x v="0"/>
    <m/>
    <x v="1"/>
    <x v="1"/>
    <x v="3"/>
    <x v="2"/>
    <x v="2"/>
    <x v="2"/>
    <x v="1"/>
    <x v="1"/>
    <x v="2"/>
    <x v="1"/>
    <x v="1"/>
    <x v="1"/>
    <x v="1"/>
    <x v="1"/>
    <x v="1"/>
    <x v="1"/>
    <x v="1"/>
    <x v="2"/>
    <x v="3"/>
    <x v="1"/>
    <x v="1"/>
    <x v="1"/>
    <x v="1"/>
    <x v="0"/>
    <x v="2"/>
    <x v="3"/>
    <x v="1"/>
    <x v="2"/>
    <x v="2"/>
    <x v="2"/>
    <m/>
    <m/>
    <m/>
    <m/>
    <m/>
    <m/>
  </r>
  <r>
    <x v="0"/>
    <x v="36"/>
    <x v="0"/>
    <m/>
    <x v="1"/>
    <x v="1"/>
    <x v="0"/>
    <x v="2"/>
    <x v="3"/>
    <x v="3"/>
    <x v="2"/>
    <x v="2"/>
    <x v="1"/>
    <x v="1"/>
    <x v="2"/>
    <x v="1"/>
    <x v="1"/>
    <x v="1"/>
    <x v="1"/>
    <x v="1"/>
    <x v="2"/>
    <x v="1"/>
    <x v="1"/>
    <x v="1"/>
    <x v="1"/>
    <x v="1"/>
    <x v="1"/>
    <x v="0"/>
    <x v="2"/>
    <x v="3"/>
    <x v="1"/>
    <x v="2"/>
    <x v="2"/>
    <x v="2"/>
    <m/>
    <m/>
    <m/>
    <m/>
    <m/>
    <m/>
  </r>
  <r>
    <x v="0"/>
    <x v="36"/>
    <x v="0"/>
    <m/>
    <x v="1"/>
    <x v="1"/>
    <x v="0"/>
    <x v="2"/>
    <x v="2"/>
    <x v="6"/>
    <x v="5"/>
    <x v="4"/>
    <x v="4"/>
    <x v="1"/>
    <x v="1"/>
    <x v="1"/>
    <x v="1"/>
    <x v="1"/>
    <x v="1"/>
    <x v="1"/>
    <x v="1"/>
    <x v="1"/>
    <x v="3"/>
    <x v="1"/>
    <x v="1"/>
    <x v="1"/>
    <x v="1"/>
    <x v="0"/>
    <x v="2"/>
    <x v="3"/>
    <x v="1"/>
    <x v="2"/>
    <x v="2"/>
    <x v="2"/>
    <m/>
    <m/>
    <m/>
    <m/>
    <m/>
    <m/>
  </r>
  <r>
    <x v="0"/>
    <x v="36"/>
    <x v="0"/>
    <m/>
    <x v="1"/>
    <x v="1"/>
    <x v="1"/>
    <x v="3"/>
    <x v="3"/>
    <x v="6"/>
    <x v="2"/>
    <x v="2"/>
    <x v="2"/>
    <x v="1"/>
    <x v="1"/>
    <x v="1"/>
    <x v="1"/>
    <x v="2"/>
    <x v="1"/>
    <x v="1"/>
    <x v="1"/>
    <x v="2"/>
    <x v="2"/>
    <x v="1"/>
    <x v="1"/>
    <x v="1"/>
    <x v="1"/>
    <x v="0"/>
    <x v="2"/>
    <x v="3"/>
    <x v="1"/>
    <x v="2"/>
    <x v="2"/>
    <x v="2"/>
    <m/>
    <m/>
    <m/>
    <m/>
    <m/>
    <m/>
  </r>
  <r>
    <x v="0"/>
    <x v="36"/>
    <x v="0"/>
    <m/>
    <x v="1"/>
    <x v="1"/>
    <x v="3"/>
    <x v="3"/>
    <x v="3"/>
    <x v="5"/>
    <x v="2"/>
    <x v="2"/>
    <x v="1"/>
    <x v="1"/>
    <x v="1"/>
    <x v="1"/>
    <x v="1"/>
    <x v="1"/>
    <x v="1"/>
    <x v="1"/>
    <x v="1"/>
    <x v="1"/>
    <x v="1"/>
    <x v="1"/>
    <x v="1"/>
    <x v="1"/>
    <x v="1"/>
    <x v="0"/>
    <x v="2"/>
    <x v="3"/>
    <x v="1"/>
    <x v="2"/>
    <x v="2"/>
    <x v="2"/>
    <m/>
    <m/>
    <m/>
    <m/>
    <m/>
    <m/>
  </r>
  <r>
    <x v="0"/>
    <x v="30"/>
    <x v="0"/>
    <m/>
    <x v="1"/>
    <x v="1"/>
    <x v="3"/>
    <x v="1"/>
    <x v="1"/>
    <x v="1"/>
    <x v="1"/>
    <x v="1"/>
    <x v="2"/>
    <x v="2"/>
    <x v="2"/>
    <x v="2"/>
    <x v="2"/>
    <x v="2"/>
    <x v="2"/>
    <x v="2"/>
    <x v="2"/>
    <x v="1"/>
    <x v="1"/>
    <x v="1"/>
    <x v="2"/>
    <x v="1"/>
    <x v="1"/>
    <x v="0"/>
    <x v="2"/>
    <x v="3"/>
    <x v="1"/>
    <x v="2"/>
    <x v="2"/>
    <x v="2"/>
    <m/>
    <m/>
    <m/>
    <m/>
    <m/>
    <m/>
  </r>
  <r>
    <x v="0"/>
    <x v="30"/>
    <x v="0"/>
    <m/>
    <x v="1"/>
    <x v="1"/>
    <x v="0"/>
    <x v="4"/>
    <x v="4"/>
    <x v="2"/>
    <x v="1"/>
    <x v="1"/>
    <x v="2"/>
    <x v="1"/>
    <x v="1"/>
    <x v="1"/>
    <x v="1"/>
    <x v="1"/>
    <x v="1"/>
    <x v="1"/>
    <x v="1"/>
    <x v="1"/>
    <x v="1"/>
    <x v="1"/>
    <x v="1"/>
    <x v="1"/>
    <x v="1"/>
    <x v="0"/>
    <x v="2"/>
    <x v="3"/>
    <x v="1"/>
    <x v="2"/>
    <x v="2"/>
    <x v="2"/>
    <m/>
    <m/>
    <m/>
    <m/>
    <m/>
    <m/>
  </r>
  <r>
    <x v="0"/>
    <x v="30"/>
    <x v="0"/>
    <m/>
    <x v="1"/>
    <x v="1"/>
    <x v="3"/>
    <x v="1"/>
    <x v="2"/>
    <x v="2"/>
    <x v="2"/>
    <x v="1"/>
    <x v="2"/>
    <x v="2"/>
    <x v="1"/>
    <x v="1"/>
    <x v="2"/>
    <x v="1"/>
    <x v="1"/>
    <x v="1"/>
    <x v="1"/>
    <x v="1"/>
    <x v="1"/>
    <x v="1"/>
    <x v="1"/>
    <x v="1"/>
    <x v="1"/>
    <x v="0"/>
    <x v="2"/>
    <x v="3"/>
    <x v="1"/>
    <x v="2"/>
    <x v="2"/>
    <x v="2"/>
    <m/>
    <m/>
    <m/>
    <m/>
    <m/>
    <m/>
  </r>
  <r>
    <x v="0"/>
    <x v="30"/>
    <x v="0"/>
    <m/>
    <x v="1"/>
    <x v="1"/>
    <x v="0"/>
    <x v="4"/>
    <x v="4"/>
    <x v="1"/>
    <x v="1"/>
    <x v="1"/>
    <x v="2"/>
    <x v="1"/>
    <x v="1"/>
    <x v="1"/>
    <x v="1"/>
    <x v="1"/>
    <x v="1"/>
    <x v="1"/>
    <x v="1"/>
    <x v="1"/>
    <x v="1"/>
    <x v="1"/>
    <x v="2"/>
    <x v="1"/>
    <x v="1"/>
    <x v="0"/>
    <x v="2"/>
    <x v="3"/>
    <x v="1"/>
    <x v="2"/>
    <x v="2"/>
    <x v="2"/>
    <m/>
    <m/>
    <m/>
    <m/>
    <m/>
    <m/>
  </r>
  <r>
    <x v="0"/>
    <x v="30"/>
    <x v="0"/>
    <m/>
    <x v="1"/>
    <x v="1"/>
    <x v="0"/>
    <x v="4"/>
    <x v="4"/>
    <x v="2"/>
    <x v="1"/>
    <x v="2"/>
    <x v="1"/>
    <x v="1"/>
    <x v="2"/>
    <x v="2"/>
    <x v="1"/>
    <x v="2"/>
    <x v="2"/>
    <x v="1"/>
    <x v="2"/>
    <x v="2"/>
    <x v="1"/>
    <x v="1"/>
    <x v="1"/>
    <x v="2"/>
    <x v="1"/>
    <x v="0"/>
    <x v="2"/>
    <x v="3"/>
    <x v="1"/>
    <x v="2"/>
    <x v="2"/>
    <x v="2"/>
    <m/>
    <m/>
    <m/>
    <m/>
    <m/>
    <m/>
  </r>
  <r>
    <x v="0"/>
    <x v="30"/>
    <x v="0"/>
    <m/>
    <x v="1"/>
    <x v="1"/>
    <x v="0"/>
    <x v="1"/>
    <x v="1"/>
    <x v="2"/>
    <x v="2"/>
    <x v="1"/>
    <x v="2"/>
    <x v="2"/>
    <x v="1"/>
    <x v="3"/>
    <x v="2"/>
    <x v="2"/>
    <x v="1"/>
    <x v="1"/>
    <x v="2"/>
    <x v="2"/>
    <x v="1"/>
    <x v="3"/>
    <x v="2"/>
    <x v="2"/>
    <x v="2"/>
    <x v="0"/>
    <x v="2"/>
    <x v="3"/>
    <x v="1"/>
    <x v="2"/>
    <x v="2"/>
    <x v="2"/>
    <m/>
    <m/>
    <m/>
    <m/>
    <m/>
    <m/>
  </r>
  <r>
    <x v="0"/>
    <x v="30"/>
    <x v="0"/>
    <m/>
    <x v="1"/>
    <x v="1"/>
    <x v="0"/>
    <x v="4"/>
    <x v="0"/>
    <x v="2"/>
    <x v="1"/>
    <x v="1"/>
    <x v="2"/>
    <x v="1"/>
    <x v="1"/>
    <x v="1"/>
    <x v="1"/>
    <x v="1"/>
    <x v="1"/>
    <x v="1"/>
    <x v="1"/>
    <x v="1"/>
    <x v="1"/>
    <x v="1"/>
    <x v="1"/>
    <x v="1"/>
    <x v="1"/>
    <x v="0"/>
    <x v="2"/>
    <x v="3"/>
    <x v="1"/>
    <x v="2"/>
    <x v="2"/>
    <x v="2"/>
    <m/>
    <m/>
    <m/>
    <m/>
    <m/>
    <m/>
  </r>
  <r>
    <x v="0"/>
    <x v="30"/>
    <x v="0"/>
    <m/>
    <x v="1"/>
    <x v="1"/>
    <x v="0"/>
    <x v="2"/>
    <x v="2"/>
    <x v="2"/>
    <x v="1"/>
    <x v="1"/>
    <x v="2"/>
    <x v="1"/>
    <x v="1"/>
    <x v="1"/>
    <x v="1"/>
    <x v="1"/>
    <x v="1"/>
    <x v="1"/>
    <x v="1"/>
    <x v="2"/>
    <x v="1"/>
    <x v="1"/>
    <x v="1"/>
    <x v="1"/>
    <x v="1"/>
    <x v="0"/>
    <x v="2"/>
    <x v="3"/>
    <x v="1"/>
    <x v="2"/>
    <x v="2"/>
    <x v="2"/>
    <m/>
    <m/>
    <m/>
    <m/>
    <m/>
    <m/>
  </r>
  <r>
    <x v="0"/>
    <x v="30"/>
    <x v="0"/>
    <m/>
    <x v="1"/>
    <x v="1"/>
    <x v="1"/>
    <x v="2"/>
    <x v="2"/>
    <x v="2"/>
    <x v="1"/>
    <x v="1"/>
    <x v="2"/>
    <x v="1"/>
    <x v="1"/>
    <x v="1"/>
    <x v="1"/>
    <x v="1"/>
    <x v="1"/>
    <x v="1"/>
    <x v="1"/>
    <x v="1"/>
    <x v="1"/>
    <x v="1"/>
    <x v="1"/>
    <x v="1"/>
    <x v="1"/>
    <x v="0"/>
    <x v="2"/>
    <x v="3"/>
    <x v="1"/>
    <x v="2"/>
    <x v="2"/>
    <x v="2"/>
    <m/>
    <m/>
    <m/>
    <m/>
    <m/>
    <m/>
  </r>
  <r>
    <x v="0"/>
    <x v="30"/>
    <x v="0"/>
    <m/>
    <x v="1"/>
    <x v="1"/>
    <x v="0"/>
    <x v="1"/>
    <x v="1"/>
    <x v="1"/>
    <x v="2"/>
    <x v="3"/>
    <x v="3"/>
    <x v="2"/>
    <x v="2"/>
    <x v="2"/>
    <x v="2"/>
    <x v="2"/>
    <x v="2"/>
    <x v="3"/>
    <x v="2"/>
    <x v="2"/>
    <x v="2"/>
    <x v="3"/>
    <x v="2"/>
    <x v="2"/>
    <x v="2"/>
    <x v="0"/>
    <x v="2"/>
    <x v="3"/>
    <x v="1"/>
    <x v="2"/>
    <x v="2"/>
    <x v="2"/>
    <m/>
    <m/>
    <m/>
    <m/>
    <m/>
    <m/>
  </r>
  <r>
    <x v="0"/>
    <x v="30"/>
    <x v="0"/>
    <m/>
    <x v="1"/>
    <x v="1"/>
    <x v="0"/>
    <x v="4"/>
    <x v="4"/>
    <x v="2"/>
    <x v="1"/>
    <x v="1"/>
    <x v="2"/>
    <x v="1"/>
    <x v="1"/>
    <x v="1"/>
    <x v="1"/>
    <x v="1"/>
    <x v="1"/>
    <x v="1"/>
    <x v="1"/>
    <x v="1"/>
    <x v="1"/>
    <x v="1"/>
    <x v="1"/>
    <x v="1"/>
    <x v="1"/>
    <x v="0"/>
    <x v="2"/>
    <x v="3"/>
    <x v="1"/>
    <x v="2"/>
    <x v="2"/>
    <x v="2"/>
    <m/>
    <m/>
    <m/>
    <m/>
    <m/>
    <m/>
  </r>
  <r>
    <x v="0"/>
    <x v="30"/>
    <x v="0"/>
    <m/>
    <x v="1"/>
    <x v="1"/>
    <x v="0"/>
    <x v="2"/>
    <x v="2"/>
    <x v="4"/>
    <x v="1"/>
    <x v="1"/>
    <x v="2"/>
    <x v="1"/>
    <x v="1"/>
    <x v="1"/>
    <x v="1"/>
    <x v="1"/>
    <x v="1"/>
    <x v="1"/>
    <x v="1"/>
    <x v="1"/>
    <x v="1"/>
    <x v="1"/>
    <x v="1"/>
    <x v="1"/>
    <x v="1"/>
    <x v="0"/>
    <x v="2"/>
    <x v="3"/>
    <x v="1"/>
    <x v="2"/>
    <x v="2"/>
    <x v="2"/>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0"/>
    <x v="0"/>
    <x v="0"/>
    <x v="0"/>
    <m/>
    <m/>
    <m/>
    <m/>
    <m/>
    <m/>
  </r>
  <r>
    <x v="0"/>
    <x v="30"/>
    <x v="0"/>
    <m/>
    <x v="1"/>
    <x v="0"/>
    <x v="1"/>
    <x v="0"/>
    <x v="0"/>
    <x v="0"/>
    <x v="0"/>
    <x v="0"/>
    <x v="0"/>
    <x v="0"/>
    <x v="0"/>
    <x v="0"/>
    <x v="0"/>
    <x v="0"/>
    <x v="0"/>
    <x v="0"/>
    <x v="0"/>
    <x v="0"/>
    <x v="0"/>
    <x v="0"/>
    <x v="0"/>
    <x v="0"/>
    <x v="0"/>
    <x v="0"/>
    <x v="0"/>
    <x v="0"/>
    <x v="0"/>
    <x v="0"/>
    <x v="1"/>
    <x v="1"/>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1"/>
    <x v="0"/>
    <x v="0"/>
    <x v="0"/>
    <x v="0"/>
    <x v="0"/>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3"/>
    <x v="3"/>
    <x v="1"/>
    <x v="0"/>
    <m/>
    <m/>
    <m/>
    <m/>
    <m/>
    <m/>
  </r>
  <r>
    <x v="0"/>
    <x v="30"/>
    <x v="0"/>
    <m/>
    <x v="1"/>
    <x v="0"/>
    <x v="0"/>
    <x v="0"/>
    <x v="0"/>
    <x v="0"/>
    <x v="0"/>
    <x v="0"/>
    <x v="0"/>
    <x v="0"/>
    <x v="0"/>
    <x v="0"/>
    <x v="0"/>
    <x v="0"/>
    <x v="0"/>
    <x v="0"/>
    <x v="0"/>
    <x v="0"/>
    <x v="0"/>
    <x v="0"/>
    <x v="0"/>
    <x v="0"/>
    <x v="0"/>
    <x v="0"/>
    <x v="0"/>
    <x v="0"/>
    <x v="0"/>
    <x v="0"/>
    <x v="3"/>
    <x v="0"/>
    <m/>
    <m/>
    <m/>
    <m/>
    <m/>
    <m/>
  </r>
  <r>
    <x v="0"/>
    <x v="30"/>
    <x v="0"/>
    <m/>
    <x v="1"/>
    <x v="0"/>
    <x v="1"/>
    <x v="0"/>
    <x v="0"/>
    <x v="0"/>
    <x v="0"/>
    <x v="0"/>
    <x v="0"/>
    <x v="0"/>
    <x v="0"/>
    <x v="0"/>
    <x v="0"/>
    <x v="0"/>
    <x v="0"/>
    <x v="0"/>
    <x v="0"/>
    <x v="0"/>
    <x v="0"/>
    <x v="0"/>
    <x v="0"/>
    <x v="0"/>
    <x v="0"/>
    <x v="0"/>
    <x v="1"/>
    <x v="0"/>
    <x v="0"/>
    <x v="0"/>
    <x v="0"/>
    <x v="1"/>
    <m/>
    <m/>
    <m/>
    <m/>
    <m/>
    <m/>
  </r>
  <r>
    <x v="0"/>
    <x v="31"/>
    <x v="0"/>
    <m/>
    <x v="1"/>
    <x v="1"/>
    <x v="0"/>
    <x v="5"/>
    <x v="3"/>
    <x v="5"/>
    <x v="5"/>
    <x v="4"/>
    <x v="2"/>
    <x v="4"/>
    <x v="2"/>
    <x v="4"/>
    <x v="1"/>
    <x v="3"/>
    <x v="2"/>
    <x v="3"/>
    <x v="3"/>
    <x v="3"/>
    <x v="3"/>
    <x v="5"/>
    <x v="2"/>
    <x v="5"/>
    <x v="5"/>
    <x v="0"/>
    <x v="2"/>
    <x v="3"/>
    <x v="1"/>
    <x v="2"/>
    <x v="2"/>
    <x v="2"/>
    <m/>
    <m/>
    <m/>
    <m/>
    <m/>
    <m/>
  </r>
  <r>
    <x v="0"/>
    <x v="31"/>
    <x v="0"/>
    <m/>
    <x v="1"/>
    <x v="1"/>
    <x v="0"/>
    <x v="1"/>
    <x v="1"/>
    <x v="1"/>
    <x v="2"/>
    <x v="2"/>
    <x v="3"/>
    <x v="2"/>
    <x v="2"/>
    <x v="2"/>
    <x v="2"/>
    <x v="3"/>
    <x v="2"/>
    <x v="2"/>
    <x v="2"/>
    <x v="3"/>
    <x v="3"/>
    <x v="1"/>
    <x v="1"/>
    <x v="2"/>
    <x v="3"/>
    <x v="0"/>
    <x v="2"/>
    <x v="3"/>
    <x v="1"/>
    <x v="2"/>
    <x v="2"/>
    <x v="2"/>
    <m/>
    <m/>
    <m/>
    <m/>
    <m/>
    <m/>
  </r>
  <r>
    <x v="0"/>
    <x v="31"/>
    <x v="0"/>
    <m/>
    <x v="1"/>
    <x v="1"/>
    <x v="0"/>
    <x v="3"/>
    <x v="3"/>
    <x v="4"/>
    <x v="4"/>
    <x v="3"/>
    <x v="1"/>
    <x v="3"/>
    <x v="3"/>
    <x v="3"/>
    <x v="2"/>
    <x v="3"/>
    <x v="3"/>
    <x v="3"/>
    <x v="2"/>
    <x v="2"/>
    <x v="1"/>
    <x v="5"/>
    <x v="3"/>
    <x v="3"/>
    <x v="5"/>
    <x v="0"/>
    <x v="2"/>
    <x v="3"/>
    <x v="1"/>
    <x v="2"/>
    <x v="2"/>
    <x v="2"/>
    <m/>
    <m/>
    <m/>
    <m/>
    <m/>
    <m/>
  </r>
  <r>
    <x v="0"/>
    <x v="31"/>
    <x v="0"/>
    <m/>
    <x v="1"/>
    <x v="1"/>
    <x v="0"/>
    <x v="1"/>
    <x v="2"/>
    <x v="1"/>
    <x v="1"/>
    <x v="1"/>
    <x v="2"/>
    <x v="1"/>
    <x v="1"/>
    <x v="1"/>
    <x v="1"/>
    <x v="1"/>
    <x v="1"/>
    <x v="1"/>
    <x v="1"/>
    <x v="1"/>
    <x v="1"/>
    <x v="1"/>
    <x v="1"/>
    <x v="1"/>
    <x v="4"/>
    <x v="0"/>
    <x v="2"/>
    <x v="3"/>
    <x v="1"/>
    <x v="2"/>
    <x v="2"/>
    <x v="2"/>
    <m/>
    <m/>
    <m/>
    <m/>
    <m/>
    <m/>
  </r>
  <r>
    <x v="0"/>
    <x v="31"/>
    <x v="0"/>
    <m/>
    <x v="1"/>
    <x v="1"/>
    <x v="0"/>
    <x v="2"/>
    <x v="2"/>
    <x v="2"/>
    <x v="1"/>
    <x v="1"/>
    <x v="2"/>
    <x v="2"/>
    <x v="1"/>
    <x v="2"/>
    <x v="1"/>
    <x v="1"/>
    <x v="1"/>
    <x v="1"/>
    <x v="1"/>
    <x v="1"/>
    <x v="1"/>
    <x v="1"/>
    <x v="1"/>
    <x v="1"/>
    <x v="1"/>
    <x v="0"/>
    <x v="2"/>
    <x v="3"/>
    <x v="1"/>
    <x v="2"/>
    <x v="2"/>
    <x v="2"/>
    <m/>
    <m/>
    <m/>
    <m/>
    <m/>
    <m/>
  </r>
  <r>
    <x v="0"/>
    <x v="31"/>
    <x v="0"/>
    <m/>
    <x v="1"/>
    <x v="1"/>
    <x v="0"/>
    <x v="3"/>
    <x v="5"/>
    <x v="6"/>
    <x v="4"/>
    <x v="4"/>
    <x v="5"/>
    <x v="2"/>
    <x v="4"/>
    <x v="5"/>
    <x v="4"/>
    <x v="3"/>
    <x v="3"/>
    <x v="3"/>
    <x v="4"/>
    <x v="3"/>
    <x v="3"/>
    <x v="3"/>
    <x v="2"/>
    <x v="3"/>
    <x v="5"/>
    <x v="0"/>
    <x v="2"/>
    <x v="3"/>
    <x v="1"/>
    <x v="2"/>
    <x v="2"/>
    <x v="2"/>
    <m/>
    <m/>
    <m/>
    <m/>
    <m/>
    <m/>
  </r>
  <r>
    <x v="0"/>
    <x v="31"/>
    <x v="0"/>
    <m/>
    <x v="1"/>
    <x v="1"/>
    <x v="1"/>
    <x v="2"/>
    <x v="4"/>
    <x v="2"/>
    <x v="1"/>
    <x v="1"/>
    <x v="2"/>
    <x v="4"/>
    <x v="2"/>
    <x v="1"/>
    <x v="2"/>
    <x v="2"/>
    <x v="3"/>
    <x v="1"/>
    <x v="1"/>
    <x v="1"/>
    <x v="3"/>
    <x v="3"/>
    <x v="2"/>
    <x v="1"/>
    <x v="1"/>
    <x v="0"/>
    <x v="2"/>
    <x v="3"/>
    <x v="1"/>
    <x v="2"/>
    <x v="2"/>
    <x v="2"/>
    <m/>
    <m/>
    <m/>
    <m/>
    <m/>
    <m/>
  </r>
  <r>
    <x v="0"/>
    <x v="31"/>
    <x v="0"/>
    <m/>
    <x v="1"/>
    <x v="1"/>
    <x v="0"/>
    <x v="2"/>
    <x v="2"/>
    <x v="4"/>
    <x v="1"/>
    <x v="1"/>
    <x v="2"/>
    <x v="1"/>
    <x v="1"/>
    <x v="1"/>
    <x v="1"/>
    <x v="1"/>
    <x v="1"/>
    <x v="1"/>
    <x v="1"/>
    <x v="1"/>
    <x v="1"/>
    <x v="1"/>
    <x v="1"/>
    <x v="1"/>
    <x v="1"/>
    <x v="0"/>
    <x v="2"/>
    <x v="3"/>
    <x v="1"/>
    <x v="2"/>
    <x v="2"/>
    <x v="2"/>
    <m/>
    <m/>
    <m/>
    <m/>
    <m/>
    <m/>
  </r>
  <r>
    <x v="0"/>
    <x v="31"/>
    <x v="0"/>
    <m/>
    <x v="1"/>
    <x v="1"/>
    <x v="0"/>
    <x v="1"/>
    <x v="3"/>
    <x v="1"/>
    <x v="5"/>
    <x v="2"/>
    <x v="4"/>
    <x v="2"/>
    <x v="2"/>
    <x v="2"/>
    <x v="2"/>
    <x v="2"/>
    <x v="2"/>
    <x v="2"/>
    <x v="2"/>
    <x v="4"/>
    <x v="3"/>
    <x v="3"/>
    <x v="2"/>
    <x v="2"/>
    <x v="2"/>
    <x v="0"/>
    <x v="2"/>
    <x v="3"/>
    <x v="1"/>
    <x v="2"/>
    <x v="2"/>
    <x v="2"/>
    <m/>
    <m/>
    <m/>
    <m/>
    <m/>
    <m/>
  </r>
  <r>
    <x v="0"/>
    <x v="31"/>
    <x v="0"/>
    <m/>
    <x v="1"/>
    <x v="1"/>
    <x v="0"/>
    <x v="2"/>
    <x v="2"/>
    <x v="2"/>
    <x v="1"/>
    <x v="1"/>
    <x v="2"/>
    <x v="1"/>
    <x v="1"/>
    <x v="1"/>
    <x v="1"/>
    <x v="1"/>
    <x v="1"/>
    <x v="1"/>
    <x v="1"/>
    <x v="1"/>
    <x v="1"/>
    <x v="1"/>
    <x v="1"/>
    <x v="1"/>
    <x v="1"/>
    <x v="0"/>
    <x v="2"/>
    <x v="3"/>
    <x v="1"/>
    <x v="2"/>
    <x v="2"/>
    <x v="2"/>
    <m/>
    <m/>
    <m/>
    <m/>
    <m/>
    <m/>
  </r>
  <r>
    <x v="0"/>
    <x v="31"/>
    <x v="0"/>
    <m/>
    <x v="1"/>
    <x v="1"/>
    <x v="1"/>
    <x v="2"/>
    <x v="1"/>
    <x v="1"/>
    <x v="1"/>
    <x v="1"/>
    <x v="1"/>
    <x v="1"/>
    <x v="1"/>
    <x v="1"/>
    <x v="2"/>
    <x v="2"/>
    <x v="1"/>
    <x v="2"/>
    <x v="1"/>
    <x v="1"/>
    <x v="1"/>
    <x v="5"/>
    <x v="4"/>
    <x v="1"/>
    <x v="1"/>
    <x v="0"/>
    <x v="2"/>
    <x v="3"/>
    <x v="1"/>
    <x v="2"/>
    <x v="2"/>
    <x v="2"/>
    <m/>
    <m/>
    <m/>
    <m/>
    <m/>
    <m/>
  </r>
  <r>
    <x v="0"/>
    <x v="31"/>
    <x v="0"/>
    <m/>
    <x v="1"/>
    <x v="1"/>
    <x v="0"/>
    <x v="2"/>
    <x v="1"/>
    <x v="2"/>
    <x v="1"/>
    <x v="1"/>
    <x v="2"/>
    <x v="1"/>
    <x v="1"/>
    <x v="1"/>
    <x v="1"/>
    <x v="1"/>
    <x v="1"/>
    <x v="1"/>
    <x v="1"/>
    <x v="1"/>
    <x v="3"/>
    <x v="1"/>
    <x v="1"/>
    <x v="1"/>
    <x v="1"/>
    <x v="0"/>
    <x v="2"/>
    <x v="3"/>
    <x v="1"/>
    <x v="2"/>
    <x v="2"/>
    <x v="2"/>
    <m/>
    <m/>
    <m/>
    <m/>
    <m/>
    <m/>
  </r>
  <r>
    <x v="0"/>
    <x v="31"/>
    <x v="0"/>
    <m/>
    <x v="1"/>
    <x v="1"/>
    <x v="0"/>
    <x v="2"/>
    <x v="2"/>
    <x v="2"/>
    <x v="1"/>
    <x v="1"/>
    <x v="2"/>
    <x v="1"/>
    <x v="1"/>
    <x v="1"/>
    <x v="1"/>
    <x v="1"/>
    <x v="1"/>
    <x v="1"/>
    <x v="1"/>
    <x v="1"/>
    <x v="1"/>
    <x v="1"/>
    <x v="1"/>
    <x v="1"/>
    <x v="1"/>
    <x v="0"/>
    <x v="2"/>
    <x v="3"/>
    <x v="1"/>
    <x v="2"/>
    <x v="2"/>
    <x v="2"/>
    <m/>
    <m/>
    <m/>
    <m/>
    <m/>
    <m/>
  </r>
  <r>
    <x v="0"/>
    <x v="31"/>
    <x v="0"/>
    <m/>
    <x v="1"/>
    <x v="1"/>
    <x v="1"/>
    <x v="1"/>
    <x v="1"/>
    <x v="1"/>
    <x v="3"/>
    <x v="3"/>
    <x v="1"/>
    <x v="2"/>
    <x v="3"/>
    <x v="2"/>
    <x v="2"/>
    <x v="3"/>
    <x v="2"/>
    <x v="2"/>
    <x v="2"/>
    <x v="2"/>
    <x v="1"/>
    <x v="3"/>
    <x v="2"/>
    <x v="2"/>
    <x v="2"/>
    <x v="0"/>
    <x v="2"/>
    <x v="3"/>
    <x v="1"/>
    <x v="2"/>
    <x v="2"/>
    <x v="2"/>
    <m/>
    <m/>
    <m/>
    <m/>
    <m/>
    <m/>
  </r>
  <r>
    <x v="0"/>
    <x v="31"/>
    <x v="0"/>
    <m/>
    <x v="1"/>
    <x v="1"/>
    <x v="0"/>
    <x v="1"/>
    <x v="1"/>
    <x v="2"/>
    <x v="1"/>
    <x v="1"/>
    <x v="2"/>
    <x v="1"/>
    <x v="1"/>
    <x v="1"/>
    <x v="1"/>
    <x v="1"/>
    <x v="1"/>
    <x v="1"/>
    <x v="1"/>
    <x v="1"/>
    <x v="1"/>
    <x v="3"/>
    <x v="2"/>
    <x v="1"/>
    <x v="1"/>
    <x v="0"/>
    <x v="2"/>
    <x v="3"/>
    <x v="1"/>
    <x v="2"/>
    <x v="2"/>
    <x v="2"/>
    <m/>
    <m/>
    <m/>
    <m/>
    <m/>
    <m/>
  </r>
  <r>
    <x v="0"/>
    <x v="31"/>
    <x v="0"/>
    <m/>
    <x v="1"/>
    <x v="1"/>
    <x v="1"/>
    <x v="2"/>
    <x v="2"/>
    <x v="2"/>
    <x v="2"/>
    <x v="1"/>
    <x v="2"/>
    <x v="1"/>
    <x v="1"/>
    <x v="1"/>
    <x v="1"/>
    <x v="1"/>
    <x v="1"/>
    <x v="1"/>
    <x v="1"/>
    <x v="1"/>
    <x v="1"/>
    <x v="1"/>
    <x v="1"/>
    <x v="1"/>
    <x v="1"/>
    <x v="0"/>
    <x v="2"/>
    <x v="3"/>
    <x v="1"/>
    <x v="2"/>
    <x v="2"/>
    <x v="2"/>
    <m/>
    <m/>
    <m/>
    <m/>
    <m/>
    <m/>
  </r>
  <r>
    <x v="0"/>
    <x v="31"/>
    <x v="0"/>
    <m/>
    <x v="1"/>
    <x v="1"/>
    <x v="1"/>
    <x v="2"/>
    <x v="2"/>
    <x v="2"/>
    <x v="1"/>
    <x v="1"/>
    <x v="2"/>
    <x v="1"/>
    <x v="1"/>
    <x v="2"/>
    <x v="1"/>
    <x v="1"/>
    <x v="1"/>
    <x v="1"/>
    <x v="1"/>
    <x v="1"/>
    <x v="1"/>
    <x v="1"/>
    <x v="1"/>
    <x v="1"/>
    <x v="1"/>
    <x v="0"/>
    <x v="2"/>
    <x v="3"/>
    <x v="1"/>
    <x v="2"/>
    <x v="2"/>
    <x v="2"/>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0"/>
    <x v="0"/>
    <x v="0"/>
    <x v="0"/>
    <x v="0"/>
    <x v="0"/>
    <x v="0"/>
    <x v="0"/>
    <x v="0"/>
    <x v="0"/>
    <x v="0"/>
    <x v="0"/>
    <x v="0"/>
    <x v="0"/>
    <x v="0"/>
    <x v="0"/>
    <x v="0"/>
    <x v="0"/>
    <x v="0"/>
    <x v="0"/>
    <x v="0"/>
    <x v="0"/>
    <x v="0"/>
    <x v="0"/>
    <x v="0"/>
    <x v="0"/>
    <x v="1"/>
    <x v="0"/>
    <m/>
    <m/>
    <m/>
    <m/>
    <m/>
    <m/>
  </r>
  <r>
    <x v="0"/>
    <x v="31"/>
    <x v="0"/>
    <m/>
    <x v="1"/>
    <x v="0"/>
    <x v="0"/>
    <x v="0"/>
    <x v="0"/>
    <x v="0"/>
    <x v="0"/>
    <x v="0"/>
    <x v="0"/>
    <x v="0"/>
    <x v="0"/>
    <x v="0"/>
    <x v="0"/>
    <x v="0"/>
    <x v="0"/>
    <x v="0"/>
    <x v="0"/>
    <x v="0"/>
    <x v="0"/>
    <x v="0"/>
    <x v="0"/>
    <x v="0"/>
    <x v="0"/>
    <x v="0"/>
    <x v="0"/>
    <x v="1"/>
    <x v="0"/>
    <x v="0"/>
    <x v="0"/>
    <x v="1"/>
    <m/>
    <m/>
    <m/>
    <m/>
    <m/>
    <m/>
  </r>
  <r>
    <x v="0"/>
    <x v="31"/>
    <x v="0"/>
    <m/>
    <x v="1"/>
    <x v="0"/>
    <x v="0"/>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2"/>
    <x v="0"/>
    <x v="0"/>
    <x v="1"/>
    <x v="0"/>
    <m/>
    <m/>
    <m/>
    <m/>
    <m/>
    <m/>
  </r>
  <r>
    <x v="0"/>
    <x v="31"/>
    <x v="0"/>
    <m/>
    <x v="1"/>
    <x v="0"/>
    <x v="1"/>
    <x v="0"/>
    <x v="0"/>
    <x v="0"/>
    <x v="0"/>
    <x v="0"/>
    <x v="0"/>
    <x v="0"/>
    <x v="0"/>
    <x v="0"/>
    <x v="0"/>
    <x v="0"/>
    <x v="0"/>
    <x v="0"/>
    <x v="0"/>
    <x v="0"/>
    <x v="0"/>
    <x v="0"/>
    <x v="0"/>
    <x v="0"/>
    <x v="0"/>
    <x v="0"/>
    <x v="0"/>
    <x v="0"/>
    <x v="0"/>
    <x v="0"/>
    <x v="0"/>
    <x v="0"/>
    <m/>
    <m/>
    <m/>
    <m/>
    <m/>
    <m/>
  </r>
  <r>
    <x v="0"/>
    <x v="31"/>
    <x v="0"/>
    <m/>
    <x v="1"/>
    <x v="0"/>
    <x v="0"/>
    <x v="0"/>
    <x v="0"/>
    <x v="0"/>
    <x v="0"/>
    <x v="0"/>
    <x v="0"/>
    <x v="0"/>
    <x v="0"/>
    <x v="0"/>
    <x v="0"/>
    <x v="0"/>
    <x v="0"/>
    <x v="0"/>
    <x v="0"/>
    <x v="0"/>
    <x v="0"/>
    <x v="0"/>
    <x v="0"/>
    <x v="0"/>
    <x v="0"/>
    <x v="0"/>
    <x v="0"/>
    <x v="0"/>
    <x v="0"/>
    <x v="0"/>
    <x v="0"/>
    <x v="0"/>
    <m/>
    <m/>
    <m/>
    <m/>
    <m/>
    <m/>
  </r>
  <r>
    <x v="0"/>
    <x v="31"/>
    <x v="0"/>
    <m/>
    <x v="1"/>
    <x v="0"/>
    <x v="0"/>
    <x v="0"/>
    <x v="0"/>
    <x v="0"/>
    <x v="0"/>
    <x v="0"/>
    <x v="0"/>
    <x v="0"/>
    <x v="0"/>
    <x v="0"/>
    <x v="0"/>
    <x v="0"/>
    <x v="0"/>
    <x v="0"/>
    <x v="0"/>
    <x v="0"/>
    <x v="0"/>
    <x v="0"/>
    <x v="0"/>
    <x v="0"/>
    <x v="0"/>
    <x v="0"/>
    <x v="0"/>
    <x v="0"/>
    <x v="0"/>
    <x v="0"/>
    <x v="0"/>
    <x v="0"/>
    <m/>
    <m/>
    <m/>
    <m/>
    <m/>
    <m/>
  </r>
  <r>
    <x v="0"/>
    <x v="32"/>
    <x v="0"/>
    <m/>
    <x v="1"/>
    <x v="1"/>
    <x v="1"/>
    <x v="1"/>
    <x v="1"/>
    <x v="2"/>
    <x v="2"/>
    <x v="2"/>
    <x v="1"/>
    <x v="1"/>
    <x v="2"/>
    <x v="2"/>
    <x v="1"/>
    <x v="2"/>
    <x v="2"/>
    <x v="2"/>
    <x v="2"/>
    <x v="2"/>
    <x v="2"/>
    <x v="3"/>
    <x v="1"/>
    <x v="2"/>
    <x v="1"/>
    <x v="0"/>
    <x v="2"/>
    <x v="3"/>
    <x v="1"/>
    <x v="2"/>
    <x v="2"/>
    <x v="2"/>
    <m/>
    <m/>
    <m/>
    <m/>
    <m/>
    <m/>
  </r>
  <r>
    <x v="0"/>
    <x v="32"/>
    <x v="0"/>
    <m/>
    <x v="1"/>
    <x v="1"/>
    <x v="0"/>
    <x v="2"/>
    <x v="2"/>
    <x v="2"/>
    <x v="2"/>
    <x v="1"/>
    <x v="3"/>
    <x v="2"/>
    <x v="1"/>
    <x v="1"/>
    <x v="1"/>
    <x v="1"/>
    <x v="1"/>
    <x v="1"/>
    <x v="1"/>
    <x v="1"/>
    <x v="1"/>
    <x v="3"/>
    <x v="1"/>
    <x v="1"/>
    <x v="1"/>
    <x v="0"/>
    <x v="2"/>
    <x v="3"/>
    <x v="1"/>
    <x v="2"/>
    <x v="2"/>
    <x v="2"/>
    <m/>
    <m/>
    <m/>
    <m/>
    <m/>
    <m/>
  </r>
  <r>
    <x v="0"/>
    <x v="32"/>
    <x v="0"/>
    <m/>
    <x v="1"/>
    <x v="1"/>
    <x v="0"/>
    <x v="2"/>
    <x v="2"/>
    <x v="4"/>
    <x v="1"/>
    <x v="1"/>
    <x v="2"/>
    <x v="1"/>
    <x v="1"/>
    <x v="1"/>
    <x v="1"/>
    <x v="1"/>
    <x v="1"/>
    <x v="3"/>
    <x v="1"/>
    <x v="1"/>
    <x v="1"/>
    <x v="1"/>
    <x v="1"/>
    <x v="1"/>
    <x v="1"/>
    <x v="0"/>
    <x v="2"/>
    <x v="3"/>
    <x v="1"/>
    <x v="2"/>
    <x v="2"/>
    <x v="2"/>
    <m/>
    <m/>
    <m/>
    <m/>
    <m/>
    <m/>
  </r>
  <r>
    <x v="0"/>
    <x v="32"/>
    <x v="0"/>
    <m/>
    <x v="1"/>
    <x v="1"/>
    <x v="1"/>
    <x v="2"/>
    <x v="1"/>
    <x v="2"/>
    <x v="3"/>
    <x v="3"/>
    <x v="3"/>
    <x v="2"/>
    <x v="1"/>
    <x v="2"/>
    <x v="1"/>
    <x v="3"/>
    <x v="1"/>
    <x v="3"/>
    <x v="2"/>
    <x v="3"/>
    <x v="3"/>
    <x v="1"/>
    <x v="1"/>
    <x v="1"/>
    <x v="1"/>
    <x v="0"/>
    <x v="2"/>
    <x v="3"/>
    <x v="1"/>
    <x v="2"/>
    <x v="2"/>
    <x v="2"/>
    <m/>
    <m/>
    <m/>
    <m/>
    <m/>
    <m/>
  </r>
  <r>
    <x v="0"/>
    <x v="32"/>
    <x v="0"/>
    <m/>
    <x v="1"/>
    <x v="1"/>
    <x v="0"/>
    <x v="1"/>
    <x v="1"/>
    <x v="2"/>
    <x v="1"/>
    <x v="1"/>
    <x v="2"/>
    <x v="1"/>
    <x v="1"/>
    <x v="1"/>
    <x v="2"/>
    <x v="1"/>
    <x v="1"/>
    <x v="1"/>
    <x v="1"/>
    <x v="1"/>
    <x v="1"/>
    <x v="1"/>
    <x v="2"/>
    <x v="1"/>
    <x v="2"/>
    <x v="0"/>
    <x v="2"/>
    <x v="3"/>
    <x v="1"/>
    <x v="2"/>
    <x v="2"/>
    <x v="2"/>
    <m/>
    <m/>
    <m/>
    <m/>
    <m/>
    <m/>
  </r>
  <r>
    <x v="0"/>
    <x v="32"/>
    <x v="0"/>
    <m/>
    <x v="1"/>
    <x v="1"/>
    <x v="1"/>
    <x v="1"/>
    <x v="4"/>
    <x v="2"/>
    <x v="1"/>
    <x v="1"/>
    <x v="2"/>
    <x v="1"/>
    <x v="1"/>
    <x v="1"/>
    <x v="1"/>
    <x v="1"/>
    <x v="1"/>
    <x v="1"/>
    <x v="1"/>
    <x v="1"/>
    <x v="1"/>
    <x v="1"/>
    <x v="1"/>
    <x v="1"/>
    <x v="1"/>
    <x v="0"/>
    <x v="2"/>
    <x v="3"/>
    <x v="1"/>
    <x v="2"/>
    <x v="2"/>
    <x v="2"/>
    <m/>
    <m/>
    <m/>
    <m/>
    <m/>
    <m/>
  </r>
  <r>
    <x v="0"/>
    <x v="32"/>
    <x v="0"/>
    <m/>
    <x v="1"/>
    <x v="1"/>
    <x v="0"/>
    <x v="2"/>
    <x v="4"/>
    <x v="2"/>
    <x v="1"/>
    <x v="1"/>
    <x v="2"/>
    <x v="1"/>
    <x v="1"/>
    <x v="1"/>
    <x v="1"/>
    <x v="1"/>
    <x v="1"/>
    <x v="1"/>
    <x v="1"/>
    <x v="1"/>
    <x v="1"/>
    <x v="1"/>
    <x v="1"/>
    <x v="1"/>
    <x v="1"/>
    <x v="0"/>
    <x v="2"/>
    <x v="3"/>
    <x v="1"/>
    <x v="2"/>
    <x v="2"/>
    <x v="2"/>
    <m/>
    <m/>
    <m/>
    <m/>
    <m/>
    <m/>
  </r>
  <r>
    <x v="0"/>
    <x v="32"/>
    <x v="0"/>
    <m/>
    <x v="1"/>
    <x v="1"/>
    <x v="3"/>
    <x v="2"/>
    <x v="2"/>
    <x v="2"/>
    <x v="3"/>
    <x v="1"/>
    <x v="3"/>
    <x v="1"/>
    <x v="1"/>
    <x v="1"/>
    <x v="1"/>
    <x v="1"/>
    <x v="1"/>
    <x v="1"/>
    <x v="1"/>
    <x v="1"/>
    <x v="1"/>
    <x v="1"/>
    <x v="1"/>
    <x v="1"/>
    <x v="1"/>
    <x v="0"/>
    <x v="2"/>
    <x v="3"/>
    <x v="1"/>
    <x v="2"/>
    <x v="2"/>
    <x v="2"/>
    <m/>
    <m/>
    <m/>
    <m/>
    <m/>
    <m/>
  </r>
  <r>
    <x v="0"/>
    <x v="32"/>
    <x v="0"/>
    <m/>
    <x v="1"/>
    <x v="1"/>
    <x v="0"/>
    <x v="2"/>
    <x v="1"/>
    <x v="4"/>
    <x v="1"/>
    <x v="1"/>
    <x v="1"/>
    <x v="2"/>
    <x v="1"/>
    <x v="1"/>
    <x v="1"/>
    <x v="1"/>
    <x v="1"/>
    <x v="1"/>
    <x v="1"/>
    <x v="1"/>
    <x v="1"/>
    <x v="3"/>
    <x v="2"/>
    <x v="1"/>
    <x v="1"/>
    <x v="0"/>
    <x v="2"/>
    <x v="3"/>
    <x v="1"/>
    <x v="2"/>
    <x v="2"/>
    <x v="2"/>
    <m/>
    <m/>
    <m/>
    <m/>
    <m/>
    <m/>
  </r>
  <r>
    <x v="0"/>
    <x v="32"/>
    <x v="0"/>
    <m/>
    <x v="1"/>
    <x v="1"/>
    <x v="3"/>
    <x v="5"/>
    <x v="3"/>
    <x v="1"/>
    <x v="2"/>
    <x v="2"/>
    <x v="3"/>
    <x v="2"/>
    <x v="3"/>
    <x v="1"/>
    <x v="1"/>
    <x v="3"/>
    <x v="3"/>
    <x v="2"/>
    <x v="1"/>
    <x v="1"/>
    <x v="1"/>
    <x v="4"/>
    <x v="2"/>
    <x v="2"/>
    <x v="2"/>
    <x v="0"/>
    <x v="2"/>
    <x v="3"/>
    <x v="1"/>
    <x v="2"/>
    <x v="2"/>
    <x v="2"/>
    <m/>
    <m/>
    <m/>
    <m/>
    <m/>
    <m/>
  </r>
  <r>
    <x v="0"/>
    <x v="32"/>
    <x v="0"/>
    <m/>
    <x v="1"/>
    <x v="1"/>
    <x v="1"/>
    <x v="2"/>
    <x v="2"/>
    <x v="2"/>
    <x v="1"/>
    <x v="1"/>
    <x v="2"/>
    <x v="1"/>
    <x v="1"/>
    <x v="1"/>
    <x v="1"/>
    <x v="1"/>
    <x v="1"/>
    <x v="1"/>
    <x v="1"/>
    <x v="1"/>
    <x v="1"/>
    <x v="1"/>
    <x v="1"/>
    <x v="1"/>
    <x v="1"/>
    <x v="0"/>
    <x v="2"/>
    <x v="3"/>
    <x v="1"/>
    <x v="2"/>
    <x v="2"/>
    <x v="2"/>
    <m/>
    <m/>
    <m/>
    <m/>
    <m/>
    <m/>
  </r>
  <r>
    <x v="0"/>
    <x v="32"/>
    <x v="0"/>
    <m/>
    <x v="1"/>
    <x v="1"/>
    <x v="0"/>
    <x v="3"/>
    <x v="3"/>
    <x v="1"/>
    <x v="3"/>
    <x v="2"/>
    <x v="4"/>
    <x v="2"/>
    <x v="3"/>
    <x v="4"/>
    <x v="2"/>
    <x v="3"/>
    <x v="2"/>
    <x v="3"/>
    <x v="3"/>
    <x v="2"/>
    <x v="3"/>
    <x v="2"/>
    <x v="3"/>
    <x v="2"/>
    <x v="2"/>
    <x v="0"/>
    <x v="2"/>
    <x v="3"/>
    <x v="1"/>
    <x v="2"/>
    <x v="2"/>
    <x v="2"/>
    <m/>
    <m/>
    <m/>
    <m/>
    <m/>
    <m/>
  </r>
  <r>
    <x v="0"/>
    <x v="32"/>
    <x v="0"/>
    <m/>
    <x v="1"/>
    <x v="1"/>
    <x v="1"/>
    <x v="1"/>
    <x v="1"/>
    <x v="1"/>
    <x v="2"/>
    <x v="2"/>
    <x v="1"/>
    <x v="2"/>
    <x v="2"/>
    <x v="2"/>
    <x v="2"/>
    <x v="2"/>
    <x v="2"/>
    <x v="2"/>
    <x v="2"/>
    <x v="3"/>
    <x v="2"/>
    <x v="3"/>
    <x v="2"/>
    <x v="2"/>
    <x v="2"/>
    <x v="0"/>
    <x v="2"/>
    <x v="3"/>
    <x v="1"/>
    <x v="2"/>
    <x v="2"/>
    <x v="2"/>
    <m/>
    <m/>
    <m/>
    <m/>
    <m/>
    <m/>
  </r>
  <r>
    <x v="0"/>
    <x v="32"/>
    <x v="0"/>
    <m/>
    <x v="1"/>
    <x v="1"/>
    <x v="0"/>
    <x v="1"/>
    <x v="1"/>
    <x v="2"/>
    <x v="1"/>
    <x v="1"/>
    <x v="2"/>
    <x v="1"/>
    <x v="1"/>
    <x v="1"/>
    <x v="1"/>
    <x v="2"/>
    <x v="1"/>
    <x v="1"/>
    <x v="1"/>
    <x v="1"/>
    <x v="1"/>
    <x v="1"/>
    <x v="1"/>
    <x v="1"/>
    <x v="1"/>
    <x v="0"/>
    <x v="2"/>
    <x v="3"/>
    <x v="1"/>
    <x v="2"/>
    <x v="2"/>
    <x v="2"/>
    <m/>
    <m/>
    <m/>
    <m/>
    <m/>
    <m/>
  </r>
  <r>
    <x v="0"/>
    <x v="32"/>
    <x v="0"/>
    <m/>
    <x v="1"/>
    <x v="1"/>
    <x v="0"/>
    <x v="2"/>
    <x v="2"/>
    <x v="1"/>
    <x v="3"/>
    <x v="2"/>
    <x v="4"/>
    <x v="3"/>
    <x v="2"/>
    <x v="1"/>
    <x v="2"/>
    <x v="2"/>
    <x v="2"/>
    <x v="3"/>
    <x v="1"/>
    <x v="3"/>
    <x v="3"/>
    <x v="4"/>
    <x v="5"/>
    <x v="2"/>
    <x v="2"/>
    <x v="0"/>
    <x v="2"/>
    <x v="3"/>
    <x v="1"/>
    <x v="2"/>
    <x v="2"/>
    <x v="2"/>
    <m/>
    <m/>
    <m/>
    <m/>
    <m/>
    <m/>
  </r>
  <r>
    <x v="0"/>
    <x v="32"/>
    <x v="0"/>
    <m/>
    <x v="1"/>
    <x v="1"/>
    <x v="0"/>
    <x v="2"/>
    <x v="2"/>
    <x v="4"/>
    <x v="1"/>
    <x v="1"/>
    <x v="2"/>
    <x v="1"/>
    <x v="1"/>
    <x v="1"/>
    <x v="1"/>
    <x v="1"/>
    <x v="1"/>
    <x v="1"/>
    <x v="1"/>
    <x v="1"/>
    <x v="1"/>
    <x v="3"/>
    <x v="1"/>
    <x v="1"/>
    <x v="1"/>
    <x v="0"/>
    <x v="2"/>
    <x v="3"/>
    <x v="1"/>
    <x v="2"/>
    <x v="2"/>
    <x v="2"/>
    <m/>
    <m/>
    <m/>
    <m/>
    <m/>
    <m/>
  </r>
  <r>
    <x v="0"/>
    <x v="32"/>
    <x v="0"/>
    <m/>
    <x v="1"/>
    <x v="1"/>
    <x v="1"/>
    <x v="2"/>
    <x v="1"/>
    <x v="2"/>
    <x v="1"/>
    <x v="1"/>
    <x v="2"/>
    <x v="1"/>
    <x v="1"/>
    <x v="1"/>
    <x v="1"/>
    <x v="1"/>
    <x v="1"/>
    <x v="1"/>
    <x v="1"/>
    <x v="1"/>
    <x v="1"/>
    <x v="1"/>
    <x v="1"/>
    <x v="1"/>
    <x v="1"/>
    <x v="0"/>
    <x v="2"/>
    <x v="3"/>
    <x v="1"/>
    <x v="2"/>
    <x v="2"/>
    <x v="2"/>
    <m/>
    <m/>
    <m/>
    <m/>
    <m/>
    <m/>
  </r>
  <r>
    <x v="0"/>
    <x v="32"/>
    <x v="0"/>
    <m/>
    <x v="1"/>
    <x v="1"/>
    <x v="0"/>
    <x v="2"/>
    <x v="2"/>
    <x v="2"/>
    <x v="1"/>
    <x v="1"/>
    <x v="2"/>
    <x v="1"/>
    <x v="1"/>
    <x v="1"/>
    <x v="1"/>
    <x v="1"/>
    <x v="1"/>
    <x v="1"/>
    <x v="1"/>
    <x v="1"/>
    <x v="1"/>
    <x v="3"/>
    <x v="2"/>
    <x v="1"/>
    <x v="1"/>
    <x v="0"/>
    <x v="2"/>
    <x v="3"/>
    <x v="1"/>
    <x v="2"/>
    <x v="2"/>
    <x v="2"/>
    <m/>
    <m/>
    <m/>
    <m/>
    <m/>
    <m/>
  </r>
  <r>
    <x v="0"/>
    <x v="32"/>
    <x v="0"/>
    <m/>
    <x v="1"/>
    <x v="1"/>
    <x v="0"/>
    <x v="3"/>
    <x v="3"/>
    <x v="2"/>
    <x v="1"/>
    <x v="1"/>
    <x v="1"/>
    <x v="3"/>
    <x v="3"/>
    <x v="1"/>
    <x v="1"/>
    <x v="3"/>
    <x v="1"/>
    <x v="3"/>
    <x v="1"/>
    <x v="1"/>
    <x v="1"/>
    <x v="2"/>
    <x v="1"/>
    <x v="1"/>
    <x v="1"/>
    <x v="0"/>
    <x v="2"/>
    <x v="3"/>
    <x v="1"/>
    <x v="2"/>
    <x v="2"/>
    <x v="2"/>
    <m/>
    <m/>
    <m/>
    <m/>
    <m/>
    <m/>
  </r>
  <r>
    <x v="0"/>
    <x v="32"/>
    <x v="0"/>
    <m/>
    <x v="1"/>
    <x v="1"/>
    <x v="0"/>
    <x v="4"/>
    <x v="4"/>
    <x v="4"/>
    <x v="1"/>
    <x v="1"/>
    <x v="2"/>
    <x v="2"/>
    <x v="3"/>
    <x v="1"/>
    <x v="1"/>
    <x v="1"/>
    <x v="1"/>
    <x v="3"/>
    <x v="1"/>
    <x v="1"/>
    <x v="3"/>
    <x v="1"/>
    <x v="1"/>
    <x v="1"/>
    <x v="1"/>
    <x v="0"/>
    <x v="2"/>
    <x v="3"/>
    <x v="1"/>
    <x v="2"/>
    <x v="2"/>
    <x v="2"/>
    <m/>
    <m/>
    <m/>
    <m/>
    <m/>
    <m/>
  </r>
  <r>
    <x v="0"/>
    <x v="32"/>
    <x v="0"/>
    <m/>
    <x v="1"/>
    <x v="1"/>
    <x v="1"/>
    <x v="1"/>
    <x v="2"/>
    <x v="2"/>
    <x v="1"/>
    <x v="1"/>
    <x v="1"/>
    <x v="1"/>
    <x v="1"/>
    <x v="1"/>
    <x v="1"/>
    <x v="1"/>
    <x v="1"/>
    <x v="1"/>
    <x v="1"/>
    <x v="1"/>
    <x v="1"/>
    <x v="1"/>
    <x v="1"/>
    <x v="1"/>
    <x v="1"/>
    <x v="0"/>
    <x v="2"/>
    <x v="3"/>
    <x v="1"/>
    <x v="2"/>
    <x v="2"/>
    <x v="2"/>
    <m/>
    <m/>
    <m/>
    <m/>
    <m/>
    <m/>
  </r>
  <r>
    <x v="0"/>
    <x v="32"/>
    <x v="0"/>
    <m/>
    <x v="1"/>
    <x v="1"/>
    <x v="1"/>
    <x v="1"/>
    <x v="1"/>
    <x v="2"/>
    <x v="1"/>
    <x v="1"/>
    <x v="2"/>
    <x v="1"/>
    <x v="1"/>
    <x v="1"/>
    <x v="1"/>
    <x v="1"/>
    <x v="1"/>
    <x v="3"/>
    <x v="1"/>
    <x v="1"/>
    <x v="3"/>
    <x v="1"/>
    <x v="1"/>
    <x v="1"/>
    <x v="1"/>
    <x v="0"/>
    <x v="2"/>
    <x v="3"/>
    <x v="1"/>
    <x v="2"/>
    <x v="2"/>
    <x v="2"/>
    <m/>
    <m/>
    <m/>
    <m/>
    <m/>
    <m/>
  </r>
  <r>
    <x v="0"/>
    <x v="32"/>
    <x v="0"/>
    <m/>
    <x v="1"/>
    <x v="1"/>
    <x v="1"/>
    <x v="5"/>
    <x v="1"/>
    <x v="2"/>
    <x v="2"/>
    <x v="3"/>
    <x v="1"/>
    <x v="3"/>
    <x v="3"/>
    <x v="2"/>
    <x v="1"/>
    <x v="3"/>
    <x v="3"/>
    <x v="3"/>
    <x v="3"/>
    <x v="3"/>
    <x v="3"/>
    <x v="1"/>
    <x v="2"/>
    <x v="1"/>
    <x v="1"/>
    <x v="0"/>
    <x v="2"/>
    <x v="3"/>
    <x v="1"/>
    <x v="2"/>
    <x v="2"/>
    <x v="2"/>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1"/>
    <x v="0"/>
    <x v="0"/>
    <x v="0"/>
    <x v="0"/>
    <x v="1"/>
    <m/>
    <m/>
    <m/>
    <m/>
    <m/>
    <m/>
  </r>
  <r>
    <x v="0"/>
    <x v="32"/>
    <x v="0"/>
    <m/>
    <x v="1"/>
    <x v="0"/>
    <x v="1"/>
    <x v="0"/>
    <x v="0"/>
    <x v="0"/>
    <x v="0"/>
    <x v="0"/>
    <x v="0"/>
    <x v="0"/>
    <x v="0"/>
    <x v="0"/>
    <x v="0"/>
    <x v="0"/>
    <x v="0"/>
    <x v="0"/>
    <x v="0"/>
    <x v="0"/>
    <x v="0"/>
    <x v="0"/>
    <x v="0"/>
    <x v="0"/>
    <x v="0"/>
    <x v="0"/>
    <x v="0"/>
    <x v="1"/>
    <x v="2"/>
    <x v="0"/>
    <x v="3"/>
    <x v="1"/>
    <m/>
    <m/>
    <m/>
    <m/>
    <m/>
    <m/>
  </r>
  <r>
    <x v="0"/>
    <x v="32"/>
    <x v="0"/>
    <m/>
    <x v="1"/>
    <x v="0"/>
    <x v="0"/>
    <x v="0"/>
    <x v="0"/>
    <x v="0"/>
    <x v="0"/>
    <x v="0"/>
    <x v="0"/>
    <x v="0"/>
    <x v="0"/>
    <x v="0"/>
    <x v="0"/>
    <x v="0"/>
    <x v="0"/>
    <x v="0"/>
    <x v="0"/>
    <x v="0"/>
    <x v="0"/>
    <x v="0"/>
    <x v="0"/>
    <x v="0"/>
    <x v="0"/>
    <x v="0"/>
    <x v="1"/>
    <x v="1"/>
    <x v="0"/>
    <x v="0"/>
    <x v="1"/>
    <x v="1"/>
    <m/>
    <m/>
    <m/>
    <m/>
    <m/>
    <m/>
  </r>
  <r>
    <x v="0"/>
    <x v="32"/>
    <x v="0"/>
    <m/>
    <x v="1"/>
    <x v="0"/>
    <x v="1"/>
    <x v="0"/>
    <x v="0"/>
    <x v="0"/>
    <x v="0"/>
    <x v="0"/>
    <x v="0"/>
    <x v="0"/>
    <x v="0"/>
    <x v="0"/>
    <x v="0"/>
    <x v="0"/>
    <x v="0"/>
    <x v="0"/>
    <x v="0"/>
    <x v="0"/>
    <x v="0"/>
    <x v="0"/>
    <x v="0"/>
    <x v="0"/>
    <x v="0"/>
    <x v="0"/>
    <x v="3"/>
    <x v="0"/>
    <x v="0"/>
    <x v="1"/>
    <x v="3"/>
    <x v="0"/>
    <m/>
    <m/>
    <m/>
    <m/>
    <m/>
    <m/>
  </r>
  <r>
    <x v="0"/>
    <x v="32"/>
    <x v="0"/>
    <m/>
    <x v="1"/>
    <x v="0"/>
    <x v="1"/>
    <x v="0"/>
    <x v="0"/>
    <x v="0"/>
    <x v="0"/>
    <x v="0"/>
    <x v="0"/>
    <x v="0"/>
    <x v="0"/>
    <x v="0"/>
    <x v="0"/>
    <x v="0"/>
    <x v="0"/>
    <x v="0"/>
    <x v="0"/>
    <x v="0"/>
    <x v="0"/>
    <x v="0"/>
    <x v="0"/>
    <x v="0"/>
    <x v="0"/>
    <x v="0"/>
    <x v="1"/>
    <x v="1"/>
    <x v="0"/>
    <x v="0"/>
    <x v="0"/>
    <x v="0"/>
    <m/>
    <m/>
    <m/>
    <m/>
    <m/>
    <m/>
  </r>
  <r>
    <x v="0"/>
    <x v="32"/>
    <x v="0"/>
    <m/>
    <x v="1"/>
    <x v="0"/>
    <x v="1"/>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1"/>
    <x v="0"/>
    <x v="0"/>
    <x v="1"/>
    <x v="1"/>
    <m/>
    <m/>
    <m/>
    <m/>
    <m/>
    <m/>
  </r>
  <r>
    <x v="0"/>
    <x v="32"/>
    <x v="0"/>
    <m/>
    <x v="1"/>
    <x v="0"/>
    <x v="1"/>
    <x v="0"/>
    <x v="0"/>
    <x v="0"/>
    <x v="0"/>
    <x v="0"/>
    <x v="0"/>
    <x v="0"/>
    <x v="0"/>
    <x v="0"/>
    <x v="0"/>
    <x v="0"/>
    <x v="0"/>
    <x v="0"/>
    <x v="0"/>
    <x v="0"/>
    <x v="0"/>
    <x v="0"/>
    <x v="0"/>
    <x v="0"/>
    <x v="0"/>
    <x v="0"/>
    <x v="0"/>
    <x v="0"/>
    <x v="0"/>
    <x v="0"/>
    <x v="0"/>
    <x v="0"/>
    <m/>
    <m/>
    <m/>
    <m/>
    <m/>
    <m/>
  </r>
  <r>
    <x v="0"/>
    <x v="32"/>
    <x v="0"/>
    <m/>
    <x v="1"/>
    <x v="0"/>
    <x v="1"/>
    <x v="0"/>
    <x v="0"/>
    <x v="0"/>
    <x v="0"/>
    <x v="0"/>
    <x v="0"/>
    <x v="0"/>
    <x v="0"/>
    <x v="0"/>
    <x v="0"/>
    <x v="0"/>
    <x v="0"/>
    <x v="0"/>
    <x v="0"/>
    <x v="0"/>
    <x v="0"/>
    <x v="0"/>
    <x v="0"/>
    <x v="0"/>
    <x v="0"/>
    <x v="0"/>
    <x v="0"/>
    <x v="1"/>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3"/>
    <x v="0"/>
    <x v="1"/>
    <x v="0"/>
    <m/>
    <m/>
    <m/>
    <m/>
    <m/>
    <m/>
  </r>
  <r>
    <x v="0"/>
    <x v="32"/>
    <x v="0"/>
    <m/>
    <x v="1"/>
    <x v="0"/>
    <x v="1"/>
    <x v="0"/>
    <x v="0"/>
    <x v="0"/>
    <x v="0"/>
    <x v="0"/>
    <x v="0"/>
    <x v="0"/>
    <x v="0"/>
    <x v="0"/>
    <x v="0"/>
    <x v="0"/>
    <x v="0"/>
    <x v="0"/>
    <x v="0"/>
    <x v="0"/>
    <x v="0"/>
    <x v="0"/>
    <x v="0"/>
    <x v="0"/>
    <x v="0"/>
    <x v="0"/>
    <x v="0"/>
    <x v="0"/>
    <x v="0"/>
    <x v="0"/>
    <x v="0"/>
    <x v="0"/>
    <m/>
    <m/>
    <m/>
    <m/>
    <m/>
    <m/>
  </r>
  <r>
    <x v="0"/>
    <x v="33"/>
    <x v="0"/>
    <m/>
    <x v="1"/>
    <x v="1"/>
    <x v="1"/>
    <x v="1"/>
    <x v="5"/>
    <x v="1"/>
    <x v="3"/>
    <x v="2"/>
    <x v="1"/>
    <x v="2"/>
    <x v="2"/>
    <x v="3"/>
    <x v="1"/>
    <x v="3"/>
    <x v="2"/>
    <x v="2"/>
    <x v="2"/>
    <x v="1"/>
    <x v="2"/>
    <x v="2"/>
    <x v="2"/>
    <x v="2"/>
    <x v="2"/>
    <x v="0"/>
    <x v="2"/>
    <x v="3"/>
    <x v="1"/>
    <x v="2"/>
    <x v="2"/>
    <x v="2"/>
    <m/>
    <m/>
    <m/>
    <m/>
    <m/>
    <m/>
  </r>
  <r>
    <x v="0"/>
    <x v="33"/>
    <x v="0"/>
    <m/>
    <x v="1"/>
    <x v="1"/>
    <x v="3"/>
    <x v="2"/>
    <x v="2"/>
    <x v="2"/>
    <x v="1"/>
    <x v="1"/>
    <x v="2"/>
    <x v="1"/>
    <x v="1"/>
    <x v="1"/>
    <x v="1"/>
    <x v="1"/>
    <x v="1"/>
    <x v="1"/>
    <x v="1"/>
    <x v="1"/>
    <x v="1"/>
    <x v="1"/>
    <x v="1"/>
    <x v="1"/>
    <x v="1"/>
    <x v="0"/>
    <x v="2"/>
    <x v="3"/>
    <x v="1"/>
    <x v="2"/>
    <x v="2"/>
    <x v="2"/>
    <m/>
    <m/>
    <m/>
    <m/>
    <m/>
    <m/>
  </r>
  <r>
    <x v="0"/>
    <x v="33"/>
    <x v="0"/>
    <m/>
    <x v="1"/>
    <x v="0"/>
    <x v="0"/>
    <x v="0"/>
    <x v="0"/>
    <x v="0"/>
    <x v="0"/>
    <x v="0"/>
    <x v="0"/>
    <x v="0"/>
    <x v="0"/>
    <x v="0"/>
    <x v="0"/>
    <x v="0"/>
    <x v="0"/>
    <x v="0"/>
    <x v="0"/>
    <x v="0"/>
    <x v="0"/>
    <x v="0"/>
    <x v="0"/>
    <x v="0"/>
    <x v="0"/>
    <x v="0"/>
    <x v="0"/>
    <x v="0"/>
    <x v="0"/>
    <x v="0"/>
    <x v="0"/>
    <x v="0"/>
    <m/>
    <m/>
    <m/>
    <m/>
    <m/>
    <m/>
  </r>
  <r>
    <x v="0"/>
    <x v="33"/>
    <x v="0"/>
    <m/>
    <x v="1"/>
    <x v="0"/>
    <x v="0"/>
    <x v="0"/>
    <x v="0"/>
    <x v="0"/>
    <x v="0"/>
    <x v="0"/>
    <x v="0"/>
    <x v="0"/>
    <x v="0"/>
    <x v="0"/>
    <x v="0"/>
    <x v="0"/>
    <x v="0"/>
    <x v="0"/>
    <x v="0"/>
    <x v="0"/>
    <x v="0"/>
    <x v="0"/>
    <x v="0"/>
    <x v="0"/>
    <x v="0"/>
    <x v="0"/>
    <x v="2"/>
    <x v="0"/>
    <x v="0"/>
    <x v="0"/>
    <x v="1"/>
    <x v="0"/>
    <m/>
    <m/>
    <m/>
    <m/>
    <m/>
    <m/>
  </r>
  <r>
    <x v="0"/>
    <x v="33"/>
    <x v="0"/>
    <m/>
    <x v="1"/>
    <x v="0"/>
    <x v="1"/>
    <x v="0"/>
    <x v="0"/>
    <x v="0"/>
    <x v="0"/>
    <x v="0"/>
    <x v="0"/>
    <x v="0"/>
    <x v="0"/>
    <x v="0"/>
    <x v="0"/>
    <x v="0"/>
    <x v="0"/>
    <x v="0"/>
    <x v="0"/>
    <x v="0"/>
    <x v="0"/>
    <x v="0"/>
    <x v="0"/>
    <x v="0"/>
    <x v="0"/>
    <x v="0"/>
    <x v="0"/>
    <x v="1"/>
    <x v="0"/>
    <x v="0"/>
    <x v="0"/>
    <x v="0"/>
    <m/>
    <m/>
    <m/>
    <m/>
    <m/>
    <m/>
  </r>
  <r>
    <x v="0"/>
    <x v="34"/>
    <x v="0"/>
    <m/>
    <x v="1"/>
    <x v="1"/>
    <x v="0"/>
    <x v="1"/>
    <x v="3"/>
    <x v="1"/>
    <x v="5"/>
    <x v="4"/>
    <x v="4"/>
    <x v="1"/>
    <x v="4"/>
    <x v="2"/>
    <x v="2"/>
    <x v="5"/>
    <x v="2"/>
    <x v="2"/>
    <x v="2"/>
    <x v="2"/>
    <x v="2"/>
    <x v="3"/>
    <x v="1"/>
    <x v="2"/>
    <x v="3"/>
    <x v="0"/>
    <x v="2"/>
    <x v="3"/>
    <x v="1"/>
    <x v="2"/>
    <x v="2"/>
    <x v="2"/>
    <m/>
    <m/>
    <m/>
    <m/>
    <m/>
    <m/>
  </r>
  <r>
    <x v="0"/>
    <x v="34"/>
    <x v="0"/>
    <m/>
    <x v="1"/>
    <x v="1"/>
    <x v="1"/>
    <x v="1"/>
    <x v="1"/>
    <x v="2"/>
    <x v="1"/>
    <x v="1"/>
    <x v="2"/>
    <x v="1"/>
    <x v="1"/>
    <x v="1"/>
    <x v="2"/>
    <x v="2"/>
    <x v="1"/>
    <x v="1"/>
    <x v="1"/>
    <x v="1"/>
    <x v="3"/>
    <x v="1"/>
    <x v="1"/>
    <x v="1"/>
    <x v="1"/>
    <x v="0"/>
    <x v="2"/>
    <x v="3"/>
    <x v="1"/>
    <x v="2"/>
    <x v="2"/>
    <x v="2"/>
    <m/>
    <m/>
    <m/>
    <m/>
    <m/>
    <m/>
  </r>
  <r>
    <x v="0"/>
    <x v="34"/>
    <x v="0"/>
    <m/>
    <x v="1"/>
    <x v="1"/>
    <x v="1"/>
    <x v="2"/>
    <x v="0"/>
    <x v="2"/>
    <x v="1"/>
    <x v="1"/>
    <x v="4"/>
    <x v="1"/>
    <x v="1"/>
    <x v="1"/>
    <x v="1"/>
    <x v="1"/>
    <x v="1"/>
    <x v="3"/>
    <x v="1"/>
    <x v="1"/>
    <x v="1"/>
    <x v="1"/>
    <x v="1"/>
    <x v="1"/>
    <x v="0"/>
    <x v="0"/>
    <x v="2"/>
    <x v="3"/>
    <x v="1"/>
    <x v="2"/>
    <x v="2"/>
    <x v="2"/>
    <m/>
    <m/>
    <m/>
    <m/>
    <m/>
    <m/>
  </r>
  <r>
    <x v="0"/>
    <x v="34"/>
    <x v="0"/>
    <m/>
    <x v="1"/>
    <x v="1"/>
    <x v="1"/>
    <x v="2"/>
    <x v="2"/>
    <x v="2"/>
    <x v="1"/>
    <x v="1"/>
    <x v="2"/>
    <x v="1"/>
    <x v="1"/>
    <x v="1"/>
    <x v="1"/>
    <x v="1"/>
    <x v="1"/>
    <x v="1"/>
    <x v="1"/>
    <x v="1"/>
    <x v="1"/>
    <x v="1"/>
    <x v="1"/>
    <x v="1"/>
    <x v="1"/>
    <x v="0"/>
    <x v="2"/>
    <x v="3"/>
    <x v="1"/>
    <x v="2"/>
    <x v="2"/>
    <x v="2"/>
    <m/>
    <m/>
    <m/>
    <m/>
    <m/>
    <m/>
  </r>
  <r>
    <x v="0"/>
    <x v="34"/>
    <x v="0"/>
    <m/>
    <x v="1"/>
    <x v="1"/>
    <x v="0"/>
    <x v="2"/>
    <x v="2"/>
    <x v="2"/>
    <x v="1"/>
    <x v="1"/>
    <x v="2"/>
    <x v="2"/>
    <x v="1"/>
    <x v="1"/>
    <x v="1"/>
    <x v="1"/>
    <x v="1"/>
    <x v="1"/>
    <x v="1"/>
    <x v="1"/>
    <x v="1"/>
    <x v="1"/>
    <x v="1"/>
    <x v="1"/>
    <x v="1"/>
    <x v="0"/>
    <x v="2"/>
    <x v="3"/>
    <x v="1"/>
    <x v="2"/>
    <x v="2"/>
    <x v="2"/>
    <m/>
    <m/>
    <m/>
    <m/>
    <m/>
    <m/>
  </r>
  <r>
    <x v="0"/>
    <x v="34"/>
    <x v="0"/>
    <m/>
    <x v="1"/>
    <x v="1"/>
    <x v="0"/>
    <x v="2"/>
    <x v="2"/>
    <x v="4"/>
    <x v="1"/>
    <x v="1"/>
    <x v="1"/>
    <x v="2"/>
    <x v="2"/>
    <x v="1"/>
    <x v="1"/>
    <x v="2"/>
    <x v="2"/>
    <x v="2"/>
    <x v="1"/>
    <x v="1"/>
    <x v="1"/>
    <x v="1"/>
    <x v="1"/>
    <x v="1"/>
    <x v="1"/>
    <x v="0"/>
    <x v="2"/>
    <x v="3"/>
    <x v="1"/>
    <x v="2"/>
    <x v="2"/>
    <x v="2"/>
    <m/>
    <m/>
    <m/>
    <m/>
    <m/>
    <m/>
  </r>
  <r>
    <x v="0"/>
    <x v="34"/>
    <x v="0"/>
    <m/>
    <x v="1"/>
    <x v="1"/>
    <x v="1"/>
    <x v="2"/>
    <x v="2"/>
    <x v="2"/>
    <x v="1"/>
    <x v="1"/>
    <x v="1"/>
    <x v="1"/>
    <x v="1"/>
    <x v="1"/>
    <x v="1"/>
    <x v="1"/>
    <x v="1"/>
    <x v="1"/>
    <x v="1"/>
    <x v="1"/>
    <x v="1"/>
    <x v="1"/>
    <x v="1"/>
    <x v="1"/>
    <x v="1"/>
    <x v="0"/>
    <x v="2"/>
    <x v="3"/>
    <x v="1"/>
    <x v="2"/>
    <x v="2"/>
    <x v="2"/>
    <m/>
    <m/>
    <m/>
    <m/>
    <m/>
    <m/>
  </r>
  <r>
    <x v="0"/>
    <x v="34"/>
    <x v="0"/>
    <m/>
    <x v="1"/>
    <x v="1"/>
    <x v="0"/>
    <x v="2"/>
    <x v="2"/>
    <x v="2"/>
    <x v="1"/>
    <x v="1"/>
    <x v="2"/>
    <x v="1"/>
    <x v="1"/>
    <x v="1"/>
    <x v="1"/>
    <x v="1"/>
    <x v="1"/>
    <x v="1"/>
    <x v="1"/>
    <x v="1"/>
    <x v="1"/>
    <x v="1"/>
    <x v="1"/>
    <x v="1"/>
    <x v="1"/>
    <x v="0"/>
    <x v="2"/>
    <x v="3"/>
    <x v="1"/>
    <x v="2"/>
    <x v="2"/>
    <x v="2"/>
    <m/>
    <m/>
    <m/>
    <m/>
    <m/>
    <m/>
  </r>
  <r>
    <x v="0"/>
    <x v="34"/>
    <x v="0"/>
    <m/>
    <x v="1"/>
    <x v="1"/>
    <x v="0"/>
    <x v="2"/>
    <x v="2"/>
    <x v="2"/>
    <x v="1"/>
    <x v="1"/>
    <x v="2"/>
    <x v="1"/>
    <x v="1"/>
    <x v="1"/>
    <x v="1"/>
    <x v="1"/>
    <x v="1"/>
    <x v="1"/>
    <x v="1"/>
    <x v="1"/>
    <x v="1"/>
    <x v="1"/>
    <x v="1"/>
    <x v="1"/>
    <x v="1"/>
    <x v="0"/>
    <x v="2"/>
    <x v="3"/>
    <x v="1"/>
    <x v="2"/>
    <x v="2"/>
    <x v="2"/>
    <m/>
    <m/>
    <m/>
    <m/>
    <m/>
    <m/>
  </r>
  <r>
    <x v="0"/>
    <x v="34"/>
    <x v="0"/>
    <m/>
    <x v="1"/>
    <x v="1"/>
    <x v="1"/>
    <x v="2"/>
    <x v="2"/>
    <x v="2"/>
    <x v="1"/>
    <x v="1"/>
    <x v="2"/>
    <x v="1"/>
    <x v="1"/>
    <x v="1"/>
    <x v="1"/>
    <x v="1"/>
    <x v="1"/>
    <x v="1"/>
    <x v="1"/>
    <x v="1"/>
    <x v="1"/>
    <x v="1"/>
    <x v="1"/>
    <x v="1"/>
    <x v="1"/>
    <x v="0"/>
    <x v="2"/>
    <x v="3"/>
    <x v="1"/>
    <x v="2"/>
    <x v="2"/>
    <x v="2"/>
    <m/>
    <m/>
    <m/>
    <m/>
    <m/>
    <m/>
  </r>
  <r>
    <x v="0"/>
    <x v="34"/>
    <x v="0"/>
    <m/>
    <x v="1"/>
    <x v="1"/>
    <x v="1"/>
    <x v="2"/>
    <x v="2"/>
    <x v="2"/>
    <x v="1"/>
    <x v="2"/>
    <x v="1"/>
    <x v="2"/>
    <x v="2"/>
    <x v="1"/>
    <x v="1"/>
    <x v="1"/>
    <x v="1"/>
    <x v="1"/>
    <x v="1"/>
    <x v="1"/>
    <x v="1"/>
    <x v="1"/>
    <x v="1"/>
    <x v="1"/>
    <x v="1"/>
    <x v="0"/>
    <x v="2"/>
    <x v="3"/>
    <x v="1"/>
    <x v="2"/>
    <x v="2"/>
    <x v="2"/>
    <m/>
    <m/>
    <m/>
    <m/>
    <m/>
    <m/>
  </r>
  <r>
    <x v="0"/>
    <x v="34"/>
    <x v="0"/>
    <m/>
    <x v="1"/>
    <x v="1"/>
    <x v="0"/>
    <x v="2"/>
    <x v="2"/>
    <x v="2"/>
    <x v="1"/>
    <x v="1"/>
    <x v="1"/>
    <x v="1"/>
    <x v="1"/>
    <x v="1"/>
    <x v="1"/>
    <x v="1"/>
    <x v="2"/>
    <x v="2"/>
    <x v="1"/>
    <x v="1"/>
    <x v="1"/>
    <x v="1"/>
    <x v="1"/>
    <x v="1"/>
    <x v="1"/>
    <x v="0"/>
    <x v="2"/>
    <x v="3"/>
    <x v="1"/>
    <x v="2"/>
    <x v="2"/>
    <x v="2"/>
    <m/>
    <m/>
    <m/>
    <m/>
    <m/>
    <m/>
  </r>
  <r>
    <x v="0"/>
    <x v="34"/>
    <x v="0"/>
    <m/>
    <x v="1"/>
    <x v="1"/>
    <x v="0"/>
    <x v="2"/>
    <x v="1"/>
    <x v="2"/>
    <x v="1"/>
    <x v="1"/>
    <x v="1"/>
    <x v="1"/>
    <x v="1"/>
    <x v="2"/>
    <x v="2"/>
    <x v="2"/>
    <x v="2"/>
    <x v="1"/>
    <x v="1"/>
    <x v="2"/>
    <x v="2"/>
    <x v="3"/>
    <x v="2"/>
    <x v="1"/>
    <x v="1"/>
    <x v="0"/>
    <x v="2"/>
    <x v="3"/>
    <x v="1"/>
    <x v="2"/>
    <x v="2"/>
    <x v="2"/>
    <m/>
    <m/>
    <m/>
    <m/>
    <m/>
    <m/>
  </r>
  <r>
    <x v="0"/>
    <x v="34"/>
    <x v="0"/>
    <m/>
    <x v="1"/>
    <x v="1"/>
    <x v="1"/>
    <x v="2"/>
    <x v="2"/>
    <x v="2"/>
    <x v="1"/>
    <x v="1"/>
    <x v="2"/>
    <x v="1"/>
    <x v="1"/>
    <x v="1"/>
    <x v="1"/>
    <x v="1"/>
    <x v="1"/>
    <x v="1"/>
    <x v="1"/>
    <x v="1"/>
    <x v="1"/>
    <x v="1"/>
    <x v="2"/>
    <x v="1"/>
    <x v="1"/>
    <x v="0"/>
    <x v="2"/>
    <x v="3"/>
    <x v="1"/>
    <x v="2"/>
    <x v="2"/>
    <x v="2"/>
    <m/>
    <m/>
    <m/>
    <m/>
    <m/>
    <m/>
  </r>
  <r>
    <x v="0"/>
    <x v="34"/>
    <x v="0"/>
    <m/>
    <x v="1"/>
    <x v="1"/>
    <x v="0"/>
    <x v="2"/>
    <x v="1"/>
    <x v="2"/>
    <x v="2"/>
    <x v="2"/>
    <x v="3"/>
    <x v="1"/>
    <x v="2"/>
    <x v="1"/>
    <x v="1"/>
    <x v="3"/>
    <x v="1"/>
    <x v="2"/>
    <x v="1"/>
    <x v="1"/>
    <x v="1"/>
    <x v="0"/>
    <x v="1"/>
    <x v="1"/>
    <x v="1"/>
    <x v="0"/>
    <x v="2"/>
    <x v="3"/>
    <x v="1"/>
    <x v="2"/>
    <x v="2"/>
    <x v="2"/>
    <m/>
    <m/>
    <m/>
    <m/>
    <m/>
    <m/>
  </r>
  <r>
    <x v="0"/>
    <x v="34"/>
    <x v="0"/>
    <m/>
    <x v="1"/>
    <x v="1"/>
    <x v="1"/>
    <x v="2"/>
    <x v="2"/>
    <x v="2"/>
    <x v="1"/>
    <x v="1"/>
    <x v="1"/>
    <x v="1"/>
    <x v="1"/>
    <x v="1"/>
    <x v="1"/>
    <x v="1"/>
    <x v="1"/>
    <x v="1"/>
    <x v="1"/>
    <x v="1"/>
    <x v="1"/>
    <x v="1"/>
    <x v="1"/>
    <x v="1"/>
    <x v="1"/>
    <x v="0"/>
    <x v="2"/>
    <x v="3"/>
    <x v="1"/>
    <x v="2"/>
    <x v="2"/>
    <x v="2"/>
    <m/>
    <m/>
    <m/>
    <m/>
    <m/>
    <m/>
  </r>
  <r>
    <x v="0"/>
    <x v="34"/>
    <x v="0"/>
    <m/>
    <x v="1"/>
    <x v="1"/>
    <x v="0"/>
    <x v="2"/>
    <x v="2"/>
    <x v="2"/>
    <x v="1"/>
    <x v="1"/>
    <x v="1"/>
    <x v="1"/>
    <x v="1"/>
    <x v="1"/>
    <x v="1"/>
    <x v="1"/>
    <x v="1"/>
    <x v="1"/>
    <x v="1"/>
    <x v="1"/>
    <x v="1"/>
    <x v="1"/>
    <x v="1"/>
    <x v="1"/>
    <x v="1"/>
    <x v="0"/>
    <x v="2"/>
    <x v="3"/>
    <x v="1"/>
    <x v="2"/>
    <x v="2"/>
    <x v="2"/>
    <m/>
    <m/>
    <m/>
    <m/>
    <m/>
    <m/>
  </r>
  <r>
    <x v="0"/>
    <x v="34"/>
    <x v="0"/>
    <m/>
    <x v="1"/>
    <x v="1"/>
    <x v="0"/>
    <x v="2"/>
    <x v="4"/>
    <x v="1"/>
    <x v="1"/>
    <x v="1"/>
    <x v="1"/>
    <x v="1"/>
    <x v="1"/>
    <x v="1"/>
    <x v="1"/>
    <x v="1"/>
    <x v="2"/>
    <x v="1"/>
    <x v="1"/>
    <x v="1"/>
    <x v="2"/>
    <x v="1"/>
    <x v="2"/>
    <x v="1"/>
    <x v="1"/>
    <x v="0"/>
    <x v="2"/>
    <x v="3"/>
    <x v="1"/>
    <x v="2"/>
    <x v="2"/>
    <x v="2"/>
    <m/>
    <m/>
    <m/>
    <m/>
    <m/>
    <m/>
  </r>
  <r>
    <x v="0"/>
    <x v="34"/>
    <x v="0"/>
    <m/>
    <x v="1"/>
    <x v="1"/>
    <x v="1"/>
    <x v="2"/>
    <x v="2"/>
    <x v="2"/>
    <x v="1"/>
    <x v="1"/>
    <x v="2"/>
    <x v="1"/>
    <x v="1"/>
    <x v="1"/>
    <x v="1"/>
    <x v="1"/>
    <x v="1"/>
    <x v="1"/>
    <x v="1"/>
    <x v="1"/>
    <x v="1"/>
    <x v="1"/>
    <x v="1"/>
    <x v="1"/>
    <x v="1"/>
    <x v="0"/>
    <x v="2"/>
    <x v="3"/>
    <x v="1"/>
    <x v="2"/>
    <x v="2"/>
    <x v="2"/>
    <m/>
    <m/>
    <m/>
    <m/>
    <m/>
    <m/>
  </r>
  <r>
    <x v="0"/>
    <x v="34"/>
    <x v="0"/>
    <m/>
    <x v="1"/>
    <x v="1"/>
    <x v="0"/>
    <x v="2"/>
    <x v="2"/>
    <x v="2"/>
    <x v="1"/>
    <x v="1"/>
    <x v="2"/>
    <x v="1"/>
    <x v="1"/>
    <x v="1"/>
    <x v="1"/>
    <x v="1"/>
    <x v="1"/>
    <x v="1"/>
    <x v="1"/>
    <x v="1"/>
    <x v="1"/>
    <x v="1"/>
    <x v="1"/>
    <x v="1"/>
    <x v="1"/>
    <x v="0"/>
    <x v="2"/>
    <x v="3"/>
    <x v="1"/>
    <x v="2"/>
    <x v="2"/>
    <x v="2"/>
    <m/>
    <m/>
    <m/>
    <m/>
    <m/>
    <m/>
  </r>
  <r>
    <x v="0"/>
    <x v="34"/>
    <x v="0"/>
    <m/>
    <x v="1"/>
    <x v="1"/>
    <x v="1"/>
    <x v="2"/>
    <x v="2"/>
    <x v="2"/>
    <x v="1"/>
    <x v="1"/>
    <x v="2"/>
    <x v="1"/>
    <x v="1"/>
    <x v="1"/>
    <x v="1"/>
    <x v="1"/>
    <x v="1"/>
    <x v="1"/>
    <x v="1"/>
    <x v="1"/>
    <x v="1"/>
    <x v="1"/>
    <x v="1"/>
    <x v="1"/>
    <x v="1"/>
    <x v="0"/>
    <x v="2"/>
    <x v="3"/>
    <x v="1"/>
    <x v="2"/>
    <x v="2"/>
    <x v="2"/>
    <m/>
    <m/>
    <m/>
    <m/>
    <m/>
    <m/>
  </r>
  <r>
    <x v="0"/>
    <x v="34"/>
    <x v="0"/>
    <m/>
    <x v="1"/>
    <x v="1"/>
    <x v="1"/>
    <x v="2"/>
    <x v="2"/>
    <x v="2"/>
    <x v="1"/>
    <x v="1"/>
    <x v="1"/>
    <x v="1"/>
    <x v="1"/>
    <x v="1"/>
    <x v="1"/>
    <x v="1"/>
    <x v="1"/>
    <x v="1"/>
    <x v="1"/>
    <x v="1"/>
    <x v="1"/>
    <x v="1"/>
    <x v="1"/>
    <x v="1"/>
    <x v="1"/>
    <x v="0"/>
    <x v="2"/>
    <x v="3"/>
    <x v="1"/>
    <x v="2"/>
    <x v="2"/>
    <x v="2"/>
    <m/>
    <m/>
    <m/>
    <m/>
    <m/>
    <m/>
  </r>
  <r>
    <x v="0"/>
    <x v="34"/>
    <x v="0"/>
    <m/>
    <x v="1"/>
    <x v="1"/>
    <x v="1"/>
    <x v="2"/>
    <x v="2"/>
    <x v="2"/>
    <x v="1"/>
    <x v="1"/>
    <x v="2"/>
    <x v="1"/>
    <x v="1"/>
    <x v="1"/>
    <x v="1"/>
    <x v="1"/>
    <x v="1"/>
    <x v="1"/>
    <x v="1"/>
    <x v="1"/>
    <x v="1"/>
    <x v="1"/>
    <x v="1"/>
    <x v="1"/>
    <x v="1"/>
    <x v="0"/>
    <x v="2"/>
    <x v="3"/>
    <x v="1"/>
    <x v="2"/>
    <x v="2"/>
    <x v="2"/>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0"/>
    <x v="0"/>
    <x v="1"/>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1"/>
    <x v="0"/>
    <x v="0"/>
    <x v="0"/>
    <x v="1"/>
    <m/>
    <m/>
    <m/>
    <m/>
    <m/>
    <m/>
  </r>
  <r>
    <x v="0"/>
    <x v="34"/>
    <x v="0"/>
    <m/>
    <x v="1"/>
    <x v="0"/>
    <x v="0"/>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3"/>
    <x v="1"/>
    <x v="0"/>
    <m/>
    <m/>
    <m/>
    <m/>
    <m/>
    <m/>
  </r>
  <r>
    <x v="0"/>
    <x v="34"/>
    <x v="0"/>
    <m/>
    <x v="1"/>
    <x v="0"/>
    <x v="0"/>
    <x v="0"/>
    <x v="0"/>
    <x v="0"/>
    <x v="0"/>
    <x v="0"/>
    <x v="0"/>
    <x v="0"/>
    <x v="0"/>
    <x v="0"/>
    <x v="0"/>
    <x v="0"/>
    <x v="0"/>
    <x v="0"/>
    <x v="0"/>
    <x v="0"/>
    <x v="0"/>
    <x v="0"/>
    <x v="0"/>
    <x v="0"/>
    <x v="0"/>
    <x v="0"/>
    <x v="0"/>
    <x v="0"/>
    <x v="0"/>
    <x v="0"/>
    <x v="1"/>
    <x v="0"/>
    <m/>
    <m/>
    <m/>
    <m/>
    <m/>
    <m/>
  </r>
  <r>
    <x v="0"/>
    <x v="34"/>
    <x v="0"/>
    <m/>
    <x v="1"/>
    <x v="0"/>
    <x v="0"/>
    <x v="0"/>
    <x v="0"/>
    <x v="0"/>
    <x v="0"/>
    <x v="0"/>
    <x v="0"/>
    <x v="0"/>
    <x v="0"/>
    <x v="0"/>
    <x v="0"/>
    <x v="0"/>
    <x v="0"/>
    <x v="0"/>
    <x v="0"/>
    <x v="0"/>
    <x v="0"/>
    <x v="0"/>
    <x v="0"/>
    <x v="0"/>
    <x v="0"/>
    <x v="0"/>
    <x v="0"/>
    <x v="0"/>
    <x v="0"/>
    <x v="0"/>
    <x v="0"/>
    <x v="1"/>
    <m/>
    <m/>
    <m/>
    <m/>
    <m/>
    <m/>
  </r>
  <r>
    <x v="0"/>
    <x v="35"/>
    <x v="0"/>
    <m/>
    <x v="1"/>
    <x v="1"/>
    <x v="0"/>
    <x v="2"/>
    <x v="2"/>
    <x v="4"/>
    <x v="1"/>
    <x v="1"/>
    <x v="2"/>
    <x v="2"/>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1"/>
    <x v="2"/>
    <x v="2"/>
    <x v="2"/>
    <x v="1"/>
    <x v="1"/>
    <x v="2"/>
    <x v="1"/>
    <x v="1"/>
    <x v="1"/>
    <x v="1"/>
    <x v="1"/>
    <x v="1"/>
    <x v="1"/>
    <x v="1"/>
    <x v="1"/>
    <x v="1"/>
    <x v="1"/>
    <x v="1"/>
    <x v="1"/>
    <x v="1"/>
    <x v="0"/>
    <x v="2"/>
    <x v="3"/>
    <x v="1"/>
    <x v="2"/>
    <x v="2"/>
    <x v="2"/>
    <m/>
    <m/>
    <m/>
    <m/>
    <m/>
    <m/>
  </r>
  <r>
    <x v="0"/>
    <x v="35"/>
    <x v="0"/>
    <m/>
    <x v="1"/>
    <x v="1"/>
    <x v="0"/>
    <x v="1"/>
    <x v="0"/>
    <x v="1"/>
    <x v="2"/>
    <x v="2"/>
    <x v="1"/>
    <x v="1"/>
    <x v="2"/>
    <x v="2"/>
    <x v="2"/>
    <x v="2"/>
    <x v="2"/>
    <x v="2"/>
    <x v="2"/>
    <x v="2"/>
    <x v="2"/>
    <x v="3"/>
    <x v="2"/>
    <x v="2"/>
    <x v="2"/>
    <x v="0"/>
    <x v="2"/>
    <x v="3"/>
    <x v="1"/>
    <x v="2"/>
    <x v="2"/>
    <x v="2"/>
    <m/>
    <m/>
    <m/>
    <m/>
    <m/>
    <m/>
  </r>
  <r>
    <x v="0"/>
    <x v="35"/>
    <x v="0"/>
    <m/>
    <x v="1"/>
    <x v="1"/>
    <x v="1"/>
    <x v="3"/>
    <x v="3"/>
    <x v="1"/>
    <x v="2"/>
    <x v="2"/>
    <x v="1"/>
    <x v="2"/>
    <x v="2"/>
    <x v="2"/>
    <x v="2"/>
    <x v="2"/>
    <x v="2"/>
    <x v="2"/>
    <x v="2"/>
    <x v="2"/>
    <x v="2"/>
    <x v="3"/>
    <x v="2"/>
    <x v="2"/>
    <x v="2"/>
    <x v="0"/>
    <x v="2"/>
    <x v="3"/>
    <x v="1"/>
    <x v="2"/>
    <x v="2"/>
    <x v="2"/>
    <m/>
    <m/>
    <m/>
    <m/>
    <m/>
    <m/>
  </r>
  <r>
    <x v="0"/>
    <x v="35"/>
    <x v="0"/>
    <m/>
    <x v="1"/>
    <x v="1"/>
    <x v="0"/>
    <x v="2"/>
    <x v="2"/>
    <x v="2"/>
    <x v="1"/>
    <x v="1"/>
    <x v="2"/>
    <x v="1"/>
    <x v="1"/>
    <x v="1"/>
    <x v="1"/>
    <x v="1"/>
    <x v="1"/>
    <x v="1"/>
    <x v="1"/>
    <x v="1"/>
    <x v="1"/>
    <x v="1"/>
    <x v="1"/>
    <x v="1"/>
    <x v="1"/>
    <x v="0"/>
    <x v="2"/>
    <x v="3"/>
    <x v="1"/>
    <x v="2"/>
    <x v="2"/>
    <x v="2"/>
    <m/>
    <m/>
    <m/>
    <m/>
    <m/>
    <m/>
  </r>
  <r>
    <x v="0"/>
    <x v="35"/>
    <x v="0"/>
    <m/>
    <x v="1"/>
    <x v="1"/>
    <x v="1"/>
    <x v="2"/>
    <x v="2"/>
    <x v="4"/>
    <x v="1"/>
    <x v="1"/>
    <x v="2"/>
    <x v="1"/>
    <x v="1"/>
    <x v="1"/>
    <x v="1"/>
    <x v="1"/>
    <x v="1"/>
    <x v="1"/>
    <x v="1"/>
    <x v="1"/>
    <x v="1"/>
    <x v="1"/>
    <x v="1"/>
    <x v="1"/>
    <x v="1"/>
    <x v="0"/>
    <x v="2"/>
    <x v="3"/>
    <x v="1"/>
    <x v="2"/>
    <x v="2"/>
    <x v="2"/>
    <m/>
    <m/>
    <m/>
    <m/>
    <m/>
    <m/>
  </r>
  <r>
    <x v="0"/>
    <x v="35"/>
    <x v="0"/>
    <m/>
    <x v="1"/>
    <x v="1"/>
    <x v="1"/>
    <x v="1"/>
    <x v="2"/>
    <x v="4"/>
    <x v="2"/>
    <x v="1"/>
    <x v="2"/>
    <x v="1"/>
    <x v="1"/>
    <x v="1"/>
    <x v="2"/>
    <x v="2"/>
    <x v="1"/>
    <x v="1"/>
    <x v="2"/>
    <x v="1"/>
    <x v="1"/>
    <x v="1"/>
    <x v="1"/>
    <x v="2"/>
    <x v="1"/>
    <x v="0"/>
    <x v="2"/>
    <x v="3"/>
    <x v="1"/>
    <x v="2"/>
    <x v="2"/>
    <x v="2"/>
    <m/>
    <m/>
    <m/>
    <m/>
    <m/>
    <m/>
  </r>
  <r>
    <x v="0"/>
    <x v="35"/>
    <x v="0"/>
    <m/>
    <x v="1"/>
    <x v="1"/>
    <x v="1"/>
    <x v="2"/>
    <x v="1"/>
    <x v="2"/>
    <x v="1"/>
    <x v="1"/>
    <x v="2"/>
    <x v="2"/>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0"/>
    <x v="4"/>
    <x v="4"/>
    <x v="1"/>
    <x v="1"/>
    <x v="1"/>
    <x v="2"/>
    <x v="1"/>
    <x v="1"/>
    <x v="1"/>
    <x v="2"/>
    <x v="1"/>
    <x v="1"/>
    <x v="1"/>
    <x v="1"/>
    <x v="1"/>
    <x v="1"/>
    <x v="1"/>
    <x v="1"/>
    <x v="1"/>
    <x v="1"/>
    <x v="0"/>
    <x v="2"/>
    <x v="3"/>
    <x v="1"/>
    <x v="2"/>
    <x v="2"/>
    <x v="2"/>
    <m/>
    <m/>
    <m/>
    <m/>
    <m/>
    <m/>
  </r>
  <r>
    <x v="0"/>
    <x v="35"/>
    <x v="0"/>
    <m/>
    <x v="1"/>
    <x v="1"/>
    <x v="1"/>
    <x v="2"/>
    <x v="0"/>
    <x v="1"/>
    <x v="1"/>
    <x v="1"/>
    <x v="2"/>
    <x v="1"/>
    <x v="1"/>
    <x v="1"/>
    <x v="1"/>
    <x v="1"/>
    <x v="1"/>
    <x v="1"/>
    <x v="1"/>
    <x v="1"/>
    <x v="1"/>
    <x v="1"/>
    <x v="1"/>
    <x v="1"/>
    <x v="1"/>
    <x v="0"/>
    <x v="2"/>
    <x v="3"/>
    <x v="1"/>
    <x v="2"/>
    <x v="2"/>
    <x v="2"/>
    <m/>
    <m/>
    <m/>
    <m/>
    <m/>
    <m/>
  </r>
  <r>
    <x v="0"/>
    <x v="35"/>
    <x v="0"/>
    <m/>
    <x v="1"/>
    <x v="1"/>
    <x v="1"/>
    <x v="2"/>
    <x v="1"/>
    <x v="1"/>
    <x v="1"/>
    <x v="1"/>
    <x v="2"/>
    <x v="1"/>
    <x v="2"/>
    <x v="2"/>
    <x v="1"/>
    <x v="2"/>
    <x v="1"/>
    <x v="1"/>
    <x v="1"/>
    <x v="1"/>
    <x v="2"/>
    <x v="1"/>
    <x v="2"/>
    <x v="1"/>
    <x v="1"/>
    <x v="0"/>
    <x v="2"/>
    <x v="3"/>
    <x v="1"/>
    <x v="2"/>
    <x v="2"/>
    <x v="2"/>
    <m/>
    <m/>
    <m/>
    <m/>
    <m/>
    <m/>
  </r>
  <r>
    <x v="0"/>
    <x v="35"/>
    <x v="0"/>
    <m/>
    <x v="1"/>
    <x v="1"/>
    <x v="0"/>
    <x v="2"/>
    <x v="2"/>
    <x v="2"/>
    <x v="1"/>
    <x v="2"/>
    <x v="2"/>
    <x v="2"/>
    <x v="2"/>
    <x v="1"/>
    <x v="1"/>
    <x v="1"/>
    <x v="1"/>
    <x v="2"/>
    <x v="1"/>
    <x v="1"/>
    <x v="2"/>
    <x v="3"/>
    <x v="2"/>
    <x v="1"/>
    <x v="1"/>
    <x v="0"/>
    <x v="2"/>
    <x v="3"/>
    <x v="1"/>
    <x v="2"/>
    <x v="2"/>
    <x v="2"/>
    <m/>
    <m/>
    <m/>
    <m/>
    <m/>
    <m/>
  </r>
  <r>
    <x v="0"/>
    <x v="35"/>
    <x v="0"/>
    <m/>
    <x v="1"/>
    <x v="1"/>
    <x v="1"/>
    <x v="2"/>
    <x v="2"/>
    <x v="2"/>
    <x v="1"/>
    <x v="2"/>
    <x v="2"/>
    <x v="1"/>
    <x v="1"/>
    <x v="1"/>
    <x v="1"/>
    <x v="1"/>
    <x v="1"/>
    <x v="1"/>
    <x v="1"/>
    <x v="1"/>
    <x v="1"/>
    <x v="1"/>
    <x v="1"/>
    <x v="1"/>
    <x v="1"/>
    <x v="0"/>
    <x v="2"/>
    <x v="3"/>
    <x v="1"/>
    <x v="2"/>
    <x v="2"/>
    <x v="2"/>
    <m/>
    <m/>
    <m/>
    <m/>
    <m/>
    <m/>
  </r>
  <r>
    <x v="0"/>
    <x v="35"/>
    <x v="0"/>
    <m/>
    <x v="1"/>
    <x v="1"/>
    <x v="0"/>
    <x v="1"/>
    <x v="3"/>
    <x v="1"/>
    <x v="3"/>
    <x v="3"/>
    <x v="1"/>
    <x v="3"/>
    <x v="3"/>
    <x v="3"/>
    <x v="2"/>
    <x v="2"/>
    <x v="3"/>
    <x v="3"/>
    <x v="2"/>
    <x v="3"/>
    <x v="2"/>
    <x v="2"/>
    <x v="2"/>
    <x v="2"/>
    <x v="2"/>
    <x v="0"/>
    <x v="2"/>
    <x v="3"/>
    <x v="1"/>
    <x v="2"/>
    <x v="2"/>
    <x v="2"/>
    <m/>
    <m/>
    <m/>
    <m/>
    <m/>
    <m/>
  </r>
  <r>
    <x v="0"/>
    <x v="35"/>
    <x v="0"/>
    <m/>
    <x v="1"/>
    <x v="1"/>
    <x v="1"/>
    <x v="2"/>
    <x v="2"/>
    <x v="2"/>
    <x v="2"/>
    <x v="2"/>
    <x v="2"/>
    <x v="2"/>
    <x v="2"/>
    <x v="3"/>
    <x v="2"/>
    <x v="2"/>
    <x v="3"/>
    <x v="2"/>
    <x v="0"/>
    <x v="3"/>
    <x v="3"/>
    <x v="2"/>
    <x v="2"/>
    <x v="2"/>
    <x v="0"/>
    <x v="0"/>
    <x v="2"/>
    <x v="3"/>
    <x v="1"/>
    <x v="2"/>
    <x v="2"/>
    <x v="2"/>
    <m/>
    <m/>
    <m/>
    <m/>
    <m/>
    <m/>
  </r>
  <r>
    <x v="0"/>
    <x v="35"/>
    <x v="0"/>
    <m/>
    <x v="1"/>
    <x v="1"/>
    <x v="0"/>
    <x v="1"/>
    <x v="1"/>
    <x v="1"/>
    <x v="2"/>
    <x v="2"/>
    <x v="1"/>
    <x v="3"/>
    <x v="2"/>
    <x v="3"/>
    <x v="2"/>
    <x v="2"/>
    <x v="2"/>
    <x v="1"/>
    <x v="1"/>
    <x v="1"/>
    <x v="1"/>
    <x v="3"/>
    <x v="1"/>
    <x v="1"/>
    <x v="1"/>
    <x v="0"/>
    <x v="2"/>
    <x v="3"/>
    <x v="1"/>
    <x v="2"/>
    <x v="2"/>
    <x v="2"/>
    <m/>
    <m/>
    <m/>
    <m/>
    <m/>
    <m/>
  </r>
  <r>
    <x v="0"/>
    <x v="35"/>
    <x v="0"/>
    <m/>
    <x v="1"/>
    <x v="1"/>
    <x v="1"/>
    <x v="1"/>
    <x v="1"/>
    <x v="2"/>
    <x v="1"/>
    <x v="1"/>
    <x v="2"/>
    <x v="1"/>
    <x v="2"/>
    <x v="1"/>
    <x v="1"/>
    <x v="1"/>
    <x v="1"/>
    <x v="1"/>
    <x v="1"/>
    <x v="1"/>
    <x v="1"/>
    <x v="1"/>
    <x v="1"/>
    <x v="2"/>
    <x v="2"/>
    <x v="0"/>
    <x v="2"/>
    <x v="3"/>
    <x v="1"/>
    <x v="2"/>
    <x v="2"/>
    <x v="2"/>
    <m/>
    <m/>
    <m/>
    <m/>
    <m/>
    <m/>
  </r>
  <r>
    <x v="0"/>
    <x v="35"/>
    <x v="0"/>
    <m/>
    <x v="1"/>
    <x v="1"/>
    <x v="0"/>
    <x v="2"/>
    <x v="2"/>
    <x v="2"/>
    <x v="1"/>
    <x v="1"/>
    <x v="2"/>
    <x v="1"/>
    <x v="3"/>
    <x v="2"/>
    <x v="1"/>
    <x v="3"/>
    <x v="1"/>
    <x v="3"/>
    <x v="1"/>
    <x v="1"/>
    <x v="1"/>
    <x v="1"/>
    <x v="1"/>
    <x v="1"/>
    <x v="1"/>
    <x v="0"/>
    <x v="2"/>
    <x v="3"/>
    <x v="1"/>
    <x v="2"/>
    <x v="2"/>
    <x v="2"/>
    <m/>
    <m/>
    <m/>
    <m/>
    <m/>
    <m/>
  </r>
  <r>
    <x v="0"/>
    <x v="35"/>
    <x v="0"/>
    <m/>
    <x v="1"/>
    <x v="1"/>
    <x v="1"/>
    <x v="1"/>
    <x v="2"/>
    <x v="2"/>
    <x v="1"/>
    <x v="2"/>
    <x v="2"/>
    <x v="1"/>
    <x v="1"/>
    <x v="2"/>
    <x v="1"/>
    <x v="2"/>
    <x v="1"/>
    <x v="1"/>
    <x v="2"/>
    <x v="2"/>
    <x v="1"/>
    <x v="1"/>
    <x v="1"/>
    <x v="2"/>
    <x v="1"/>
    <x v="0"/>
    <x v="2"/>
    <x v="3"/>
    <x v="1"/>
    <x v="2"/>
    <x v="2"/>
    <x v="2"/>
    <m/>
    <m/>
    <m/>
    <m/>
    <m/>
    <m/>
  </r>
  <r>
    <x v="0"/>
    <x v="35"/>
    <x v="0"/>
    <m/>
    <x v="1"/>
    <x v="1"/>
    <x v="0"/>
    <x v="2"/>
    <x v="2"/>
    <x v="2"/>
    <x v="1"/>
    <x v="1"/>
    <x v="2"/>
    <x v="1"/>
    <x v="1"/>
    <x v="1"/>
    <x v="1"/>
    <x v="1"/>
    <x v="1"/>
    <x v="1"/>
    <x v="1"/>
    <x v="1"/>
    <x v="1"/>
    <x v="3"/>
    <x v="2"/>
    <x v="1"/>
    <x v="1"/>
    <x v="0"/>
    <x v="2"/>
    <x v="3"/>
    <x v="1"/>
    <x v="2"/>
    <x v="2"/>
    <x v="2"/>
    <m/>
    <m/>
    <m/>
    <m/>
    <m/>
    <m/>
  </r>
  <r>
    <x v="0"/>
    <x v="35"/>
    <x v="0"/>
    <m/>
    <x v="1"/>
    <x v="0"/>
    <x v="0"/>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1"/>
    <m/>
    <m/>
    <m/>
    <m/>
    <m/>
    <m/>
  </r>
  <r>
    <x v="0"/>
    <x v="35"/>
    <x v="0"/>
    <m/>
    <x v="1"/>
    <x v="0"/>
    <x v="0"/>
    <x v="0"/>
    <x v="0"/>
    <x v="0"/>
    <x v="0"/>
    <x v="0"/>
    <x v="0"/>
    <x v="0"/>
    <x v="0"/>
    <x v="0"/>
    <x v="0"/>
    <x v="0"/>
    <x v="0"/>
    <x v="0"/>
    <x v="0"/>
    <x v="0"/>
    <x v="0"/>
    <x v="0"/>
    <x v="0"/>
    <x v="0"/>
    <x v="0"/>
    <x v="0"/>
    <x v="0"/>
    <x v="0"/>
    <x v="0"/>
    <x v="0"/>
    <x v="0"/>
    <x v="0"/>
    <m/>
    <m/>
    <m/>
    <m/>
    <m/>
    <m/>
  </r>
  <r>
    <x v="0"/>
    <x v="35"/>
    <x v="0"/>
    <m/>
    <x v="1"/>
    <x v="0"/>
    <x v="1"/>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3"/>
    <m/>
    <m/>
    <m/>
    <m/>
    <m/>
    <m/>
  </r>
  <r>
    <x v="0"/>
    <x v="35"/>
    <x v="0"/>
    <m/>
    <x v="1"/>
    <x v="0"/>
    <x v="0"/>
    <x v="0"/>
    <x v="0"/>
    <x v="0"/>
    <x v="0"/>
    <x v="0"/>
    <x v="0"/>
    <x v="0"/>
    <x v="0"/>
    <x v="0"/>
    <x v="0"/>
    <x v="0"/>
    <x v="0"/>
    <x v="0"/>
    <x v="0"/>
    <x v="0"/>
    <x v="0"/>
    <x v="0"/>
    <x v="0"/>
    <x v="0"/>
    <x v="0"/>
    <x v="0"/>
    <x v="0"/>
    <x v="0"/>
    <x v="0"/>
    <x v="0"/>
    <x v="0"/>
    <x v="0"/>
    <m/>
    <m/>
    <m/>
    <m/>
    <m/>
    <m/>
  </r>
  <r>
    <x v="0"/>
    <x v="35"/>
    <x v="0"/>
    <m/>
    <x v="1"/>
    <x v="0"/>
    <x v="1"/>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5"/>
    <x v="0"/>
    <m/>
    <x v="1"/>
    <x v="0"/>
    <x v="1"/>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7"/>
    <x v="0"/>
    <m/>
    <x v="1"/>
    <x v="1"/>
    <x v="0"/>
    <x v="2"/>
    <x v="1"/>
    <x v="2"/>
    <x v="1"/>
    <x v="1"/>
    <x v="2"/>
    <x v="1"/>
    <x v="1"/>
    <x v="3"/>
    <x v="1"/>
    <x v="1"/>
    <x v="1"/>
    <x v="1"/>
    <x v="1"/>
    <x v="1"/>
    <x v="1"/>
    <x v="1"/>
    <x v="1"/>
    <x v="1"/>
    <x v="1"/>
    <x v="0"/>
    <x v="2"/>
    <x v="3"/>
    <x v="1"/>
    <x v="2"/>
    <x v="2"/>
    <x v="2"/>
    <m/>
    <m/>
    <m/>
    <m/>
    <m/>
    <m/>
  </r>
  <r>
    <x v="0"/>
    <x v="37"/>
    <x v="0"/>
    <m/>
    <x v="1"/>
    <x v="0"/>
    <x v="0"/>
    <x v="0"/>
    <x v="0"/>
    <x v="0"/>
    <x v="0"/>
    <x v="0"/>
    <x v="0"/>
    <x v="0"/>
    <x v="0"/>
    <x v="0"/>
    <x v="0"/>
    <x v="0"/>
    <x v="0"/>
    <x v="0"/>
    <x v="0"/>
    <x v="0"/>
    <x v="0"/>
    <x v="0"/>
    <x v="0"/>
    <x v="0"/>
    <x v="0"/>
    <x v="0"/>
    <x v="0"/>
    <x v="1"/>
    <x v="0"/>
    <x v="3"/>
    <x v="3"/>
    <x v="0"/>
    <m/>
    <m/>
    <m/>
    <m/>
    <m/>
    <m/>
  </r>
  <r>
    <x v="0"/>
    <x v="37"/>
    <x v="0"/>
    <m/>
    <x v="1"/>
    <x v="0"/>
    <x v="0"/>
    <x v="0"/>
    <x v="0"/>
    <x v="0"/>
    <x v="0"/>
    <x v="0"/>
    <x v="0"/>
    <x v="0"/>
    <x v="0"/>
    <x v="0"/>
    <x v="0"/>
    <x v="0"/>
    <x v="0"/>
    <x v="0"/>
    <x v="0"/>
    <x v="0"/>
    <x v="0"/>
    <x v="0"/>
    <x v="0"/>
    <x v="0"/>
    <x v="0"/>
    <x v="0"/>
    <x v="0"/>
    <x v="1"/>
    <x v="0"/>
    <x v="3"/>
    <x v="3"/>
    <x v="0"/>
    <m/>
    <m/>
    <m/>
    <m/>
    <m/>
    <m/>
  </r>
  <r>
    <x v="0"/>
    <x v="37"/>
    <x v="0"/>
    <m/>
    <x v="1"/>
    <x v="0"/>
    <x v="1"/>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1"/>
    <x v="0"/>
    <x v="3"/>
    <x v="3"/>
    <x v="0"/>
    <m/>
    <m/>
    <m/>
    <m/>
    <m/>
    <m/>
  </r>
  <r>
    <x v="0"/>
    <x v="37"/>
    <x v="0"/>
    <m/>
    <x v="1"/>
    <x v="0"/>
    <x v="1"/>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1"/>
    <x v="0"/>
    <x v="2"/>
    <x v="0"/>
    <x v="0"/>
    <x v="0"/>
    <m/>
    <m/>
    <m/>
    <m/>
    <m/>
    <m/>
  </r>
  <r>
    <x v="0"/>
    <x v="37"/>
    <x v="0"/>
    <m/>
    <x v="1"/>
    <x v="0"/>
    <x v="1"/>
    <x v="0"/>
    <x v="0"/>
    <x v="0"/>
    <x v="0"/>
    <x v="0"/>
    <x v="0"/>
    <x v="0"/>
    <x v="0"/>
    <x v="0"/>
    <x v="0"/>
    <x v="0"/>
    <x v="0"/>
    <x v="0"/>
    <x v="0"/>
    <x v="0"/>
    <x v="0"/>
    <x v="0"/>
    <x v="0"/>
    <x v="0"/>
    <x v="0"/>
    <x v="0"/>
    <x v="1"/>
    <x v="1"/>
    <x v="0"/>
    <x v="0"/>
    <x v="1"/>
    <x v="0"/>
    <m/>
    <m/>
    <m/>
    <m/>
    <m/>
    <m/>
  </r>
  <r>
    <x v="0"/>
    <x v="37"/>
    <x v="0"/>
    <m/>
    <x v="1"/>
    <x v="0"/>
    <x v="1"/>
    <x v="0"/>
    <x v="0"/>
    <x v="0"/>
    <x v="0"/>
    <x v="0"/>
    <x v="0"/>
    <x v="0"/>
    <x v="0"/>
    <x v="0"/>
    <x v="0"/>
    <x v="0"/>
    <x v="0"/>
    <x v="0"/>
    <x v="0"/>
    <x v="0"/>
    <x v="0"/>
    <x v="0"/>
    <x v="0"/>
    <x v="0"/>
    <x v="0"/>
    <x v="0"/>
    <x v="1"/>
    <x v="1"/>
    <x v="0"/>
    <x v="0"/>
    <x v="1"/>
    <x v="0"/>
    <m/>
    <m/>
    <m/>
    <m/>
    <m/>
    <m/>
  </r>
  <r>
    <x v="0"/>
    <x v="37"/>
    <x v="0"/>
    <m/>
    <x v="1"/>
    <x v="0"/>
    <x v="0"/>
    <x v="0"/>
    <x v="0"/>
    <x v="0"/>
    <x v="0"/>
    <x v="0"/>
    <x v="0"/>
    <x v="0"/>
    <x v="0"/>
    <x v="0"/>
    <x v="0"/>
    <x v="0"/>
    <x v="0"/>
    <x v="0"/>
    <x v="0"/>
    <x v="0"/>
    <x v="0"/>
    <x v="0"/>
    <x v="0"/>
    <x v="0"/>
    <x v="0"/>
    <x v="0"/>
    <x v="0"/>
    <x v="0"/>
    <x v="0"/>
    <x v="0"/>
    <x v="1"/>
    <x v="0"/>
    <m/>
    <m/>
    <m/>
    <m/>
    <m/>
    <m/>
  </r>
  <r>
    <x v="0"/>
    <x v="37"/>
    <x v="0"/>
    <m/>
    <x v="1"/>
    <x v="0"/>
    <x v="0"/>
    <x v="0"/>
    <x v="0"/>
    <x v="0"/>
    <x v="0"/>
    <x v="0"/>
    <x v="0"/>
    <x v="0"/>
    <x v="0"/>
    <x v="0"/>
    <x v="0"/>
    <x v="0"/>
    <x v="0"/>
    <x v="0"/>
    <x v="0"/>
    <x v="0"/>
    <x v="0"/>
    <x v="0"/>
    <x v="0"/>
    <x v="0"/>
    <x v="0"/>
    <x v="0"/>
    <x v="0"/>
    <x v="0"/>
    <x v="0"/>
    <x v="0"/>
    <x v="1"/>
    <x v="0"/>
    <m/>
    <m/>
    <m/>
    <m/>
    <m/>
    <m/>
  </r>
  <r>
    <x v="0"/>
    <x v="37"/>
    <x v="0"/>
    <m/>
    <x v="1"/>
    <x v="0"/>
    <x v="1"/>
    <x v="0"/>
    <x v="0"/>
    <x v="0"/>
    <x v="0"/>
    <x v="0"/>
    <x v="0"/>
    <x v="0"/>
    <x v="0"/>
    <x v="0"/>
    <x v="0"/>
    <x v="0"/>
    <x v="0"/>
    <x v="0"/>
    <x v="0"/>
    <x v="0"/>
    <x v="0"/>
    <x v="0"/>
    <x v="0"/>
    <x v="0"/>
    <x v="0"/>
    <x v="0"/>
    <x v="0"/>
    <x v="0"/>
    <x v="2"/>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0"/>
    <x v="3"/>
    <x v="1"/>
    <x v="3"/>
    <m/>
    <m/>
    <m/>
    <m/>
    <m/>
    <m/>
  </r>
  <r>
    <x v="0"/>
    <x v="37"/>
    <x v="0"/>
    <m/>
    <x v="1"/>
    <x v="0"/>
    <x v="1"/>
    <x v="0"/>
    <x v="0"/>
    <x v="0"/>
    <x v="0"/>
    <x v="0"/>
    <x v="0"/>
    <x v="0"/>
    <x v="0"/>
    <x v="0"/>
    <x v="0"/>
    <x v="0"/>
    <x v="0"/>
    <x v="0"/>
    <x v="0"/>
    <x v="0"/>
    <x v="0"/>
    <x v="0"/>
    <x v="0"/>
    <x v="0"/>
    <x v="0"/>
    <x v="0"/>
    <x v="0"/>
    <x v="0"/>
    <x v="0"/>
    <x v="3"/>
    <x v="1"/>
    <x v="3"/>
    <m/>
    <m/>
    <m/>
    <m/>
    <m/>
    <m/>
  </r>
  <r>
    <x v="0"/>
    <x v="37"/>
    <x v="0"/>
    <m/>
    <x v="1"/>
    <x v="0"/>
    <x v="1"/>
    <x v="0"/>
    <x v="0"/>
    <x v="0"/>
    <x v="0"/>
    <x v="0"/>
    <x v="0"/>
    <x v="0"/>
    <x v="0"/>
    <x v="0"/>
    <x v="0"/>
    <x v="0"/>
    <x v="0"/>
    <x v="0"/>
    <x v="0"/>
    <x v="0"/>
    <x v="0"/>
    <x v="0"/>
    <x v="0"/>
    <x v="0"/>
    <x v="0"/>
    <x v="0"/>
    <x v="0"/>
    <x v="0"/>
    <x v="2"/>
    <x v="0"/>
    <x v="0"/>
    <x v="0"/>
    <m/>
    <m/>
    <m/>
    <m/>
    <m/>
    <m/>
  </r>
  <r>
    <x v="0"/>
    <x v="37"/>
    <x v="0"/>
    <m/>
    <x v="1"/>
    <x v="0"/>
    <x v="1"/>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1"/>
    <x v="0"/>
    <x v="0"/>
    <x v="0"/>
    <x v="3"/>
    <m/>
    <m/>
    <m/>
    <m/>
    <m/>
    <m/>
  </r>
  <r>
    <x v="0"/>
    <x v="37"/>
    <x v="0"/>
    <m/>
    <x v="1"/>
    <x v="0"/>
    <x v="1"/>
    <x v="0"/>
    <x v="0"/>
    <x v="0"/>
    <x v="0"/>
    <x v="0"/>
    <x v="0"/>
    <x v="0"/>
    <x v="0"/>
    <x v="0"/>
    <x v="0"/>
    <x v="0"/>
    <x v="0"/>
    <x v="0"/>
    <x v="0"/>
    <x v="0"/>
    <x v="0"/>
    <x v="0"/>
    <x v="0"/>
    <x v="0"/>
    <x v="0"/>
    <x v="0"/>
    <x v="1"/>
    <x v="1"/>
    <x v="0"/>
    <x v="0"/>
    <x v="1"/>
    <x v="0"/>
    <m/>
    <m/>
    <m/>
    <m/>
    <m/>
    <m/>
  </r>
  <r>
    <x v="0"/>
    <x v="37"/>
    <x v="0"/>
    <m/>
    <x v="1"/>
    <x v="0"/>
    <x v="1"/>
    <x v="0"/>
    <x v="0"/>
    <x v="0"/>
    <x v="0"/>
    <x v="0"/>
    <x v="0"/>
    <x v="0"/>
    <x v="0"/>
    <x v="0"/>
    <x v="0"/>
    <x v="0"/>
    <x v="0"/>
    <x v="0"/>
    <x v="0"/>
    <x v="0"/>
    <x v="0"/>
    <x v="0"/>
    <x v="0"/>
    <x v="0"/>
    <x v="0"/>
    <x v="0"/>
    <x v="1"/>
    <x v="1"/>
    <x v="0"/>
    <x v="0"/>
    <x v="1"/>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2"/>
    <x v="0"/>
    <x v="1"/>
    <x v="1"/>
    <m/>
    <m/>
    <m/>
    <m/>
    <m/>
    <m/>
  </r>
  <r>
    <x v="0"/>
    <x v="37"/>
    <x v="0"/>
    <m/>
    <x v="1"/>
    <x v="0"/>
    <x v="1"/>
    <x v="0"/>
    <x v="0"/>
    <x v="0"/>
    <x v="0"/>
    <x v="0"/>
    <x v="0"/>
    <x v="0"/>
    <x v="0"/>
    <x v="0"/>
    <x v="0"/>
    <x v="0"/>
    <x v="0"/>
    <x v="0"/>
    <x v="0"/>
    <x v="0"/>
    <x v="0"/>
    <x v="0"/>
    <x v="0"/>
    <x v="0"/>
    <x v="0"/>
    <x v="0"/>
    <x v="0"/>
    <x v="0"/>
    <x v="2"/>
    <x v="0"/>
    <x v="1"/>
    <x v="0"/>
    <m/>
    <m/>
    <m/>
    <m/>
    <m/>
    <m/>
  </r>
  <r>
    <x v="0"/>
    <x v="38"/>
    <x v="0"/>
    <m/>
    <x v="1"/>
    <x v="1"/>
    <x v="0"/>
    <x v="2"/>
    <x v="2"/>
    <x v="2"/>
    <x v="1"/>
    <x v="1"/>
    <x v="2"/>
    <x v="1"/>
    <x v="1"/>
    <x v="1"/>
    <x v="1"/>
    <x v="1"/>
    <x v="1"/>
    <x v="1"/>
    <x v="1"/>
    <x v="1"/>
    <x v="1"/>
    <x v="3"/>
    <x v="1"/>
    <x v="1"/>
    <x v="1"/>
    <x v="0"/>
    <x v="2"/>
    <x v="3"/>
    <x v="1"/>
    <x v="2"/>
    <x v="2"/>
    <x v="2"/>
    <m/>
    <m/>
    <m/>
    <m/>
    <m/>
    <m/>
  </r>
  <r>
    <x v="0"/>
    <x v="38"/>
    <x v="0"/>
    <m/>
    <x v="1"/>
    <x v="1"/>
    <x v="0"/>
    <x v="1"/>
    <x v="1"/>
    <x v="1"/>
    <x v="1"/>
    <x v="1"/>
    <x v="1"/>
    <x v="1"/>
    <x v="2"/>
    <x v="2"/>
    <x v="1"/>
    <x v="2"/>
    <x v="1"/>
    <x v="1"/>
    <x v="1"/>
    <x v="1"/>
    <x v="1"/>
    <x v="1"/>
    <x v="1"/>
    <x v="1"/>
    <x v="1"/>
    <x v="0"/>
    <x v="2"/>
    <x v="3"/>
    <x v="1"/>
    <x v="2"/>
    <x v="2"/>
    <x v="2"/>
    <m/>
    <m/>
    <m/>
    <m/>
    <m/>
    <m/>
  </r>
  <r>
    <x v="0"/>
    <x v="38"/>
    <x v="0"/>
    <m/>
    <x v="1"/>
    <x v="1"/>
    <x v="1"/>
    <x v="3"/>
    <x v="1"/>
    <x v="1"/>
    <x v="1"/>
    <x v="1"/>
    <x v="1"/>
    <x v="1"/>
    <x v="1"/>
    <x v="1"/>
    <x v="1"/>
    <x v="2"/>
    <x v="1"/>
    <x v="1"/>
    <x v="1"/>
    <x v="1"/>
    <x v="1"/>
    <x v="3"/>
    <x v="1"/>
    <x v="2"/>
    <x v="1"/>
    <x v="0"/>
    <x v="2"/>
    <x v="3"/>
    <x v="1"/>
    <x v="2"/>
    <x v="2"/>
    <x v="2"/>
    <m/>
    <m/>
    <m/>
    <m/>
    <m/>
    <m/>
  </r>
  <r>
    <x v="0"/>
    <x v="38"/>
    <x v="0"/>
    <m/>
    <x v="1"/>
    <x v="1"/>
    <x v="1"/>
    <x v="2"/>
    <x v="2"/>
    <x v="2"/>
    <x v="1"/>
    <x v="1"/>
    <x v="2"/>
    <x v="1"/>
    <x v="1"/>
    <x v="1"/>
    <x v="1"/>
    <x v="1"/>
    <x v="1"/>
    <x v="1"/>
    <x v="1"/>
    <x v="1"/>
    <x v="1"/>
    <x v="1"/>
    <x v="1"/>
    <x v="1"/>
    <x v="1"/>
    <x v="0"/>
    <x v="2"/>
    <x v="3"/>
    <x v="1"/>
    <x v="2"/>
    <x v="2"/>
    <x v="2"/>
    <m/>
    <m/>
    <m/>
    <m/>
    <m/>
    <m/>
  </r>
  <r>
    <x v="0"/>
    <x v="38"/>
    <x v="0"/>
    <m/>
    <x v="1"/>
    <x v="1"/>
    <x v="1"/>
    <x v="1"/>
    <x v="3"/>
    <x v="1"/>
    <x v="1"/>
    <x v="1"/>
    <x v="2"/>
    <x v="1"/>
    <x v="1"/>
    <x v="1"/>
    <x v="1"/>
    <x v="1"/>
    <x v="1"/>
    <x v="1"/>
    <x v="1"/>
    <x v="2"/>
    <x v="3"/>
    <x v="3"/>
    <x v="1"/>
    <x v="1"/>
    <x v="1"/>
    <x v="0"/>
    <x v="2"/>
    <x v="3"/>
    <x v="1"/>
    <x v="2"/>
    <x v="2"/>
    <x v="2"/>
    <m/>
    <m/>
    <m/>
    <m/>
    <m/>
    <m/>
  </r>
  <r>
    <x v="0"/>
    <x v="38"/>
    <x v="0"/>
    <m/>
    <x v="1"/>
    <x v="1"/>
    <x v="0"/>
    <x v="1"/>
    <x v="1"/>
    <x v="2"/>
    <x v="5"/>
    <x v="4"/>
    <x v="4"/>
    <x v="4"/>
    <x v="4"/>
    <x v="4"/>
    <x v="2"/>
    <x v="4"/>
    <x v="2"/>
    <x v="4"/>
    <x v="2"/>
    <x v="2"/>
    <x v="2"/>
    <x v="5"/>
    <x v="4"/>
    <x v="3"/>
    <x v="3"/>
    <x v="0"/>
    <x v="2"/>
    <x v="3"/>
    <x v="1"/>
    <x v="2"/>
    <x v="2"/>
    <x v="2"/>
    <m/>
    <m/>
    <m/>
    <m/>
    <m/>
    <m/>
  </r>
  <r>
    <x v="0"/>
    <x v="38"/>
    <x v="0"/>
    <m/>
    <x v="1"/>
    <x v="1"/>
    <x v="1"/>
    <x v="2"/>
    <x v="1"/>
    <x v="2"/>
    <x v="1"/>
    <x v="1"/>
    <x v="3"/>
    <x v="1"/>
    <x v="1"/>
    <x v="1"/>
    <x v="1"/>
    <x v="1"/>
    <x v="1"/>
    <x v="2"/>
    <x v="1"/>
    <x v="1"/>
    <x v="1"/>
    <x v="1"/>
    <x v="1"/>
    <x v="1"/>
    <x v="1"/>
    <x v="0"/>
    <x v="2"/>
    <x v="3"/>
    <x v="1"/>
    <x v="2"/>
    <x v="2"/>
    <x v="2"/>
    <m/>
    <m/>
    <m/>
    <m/>
    <m/>
    <m/>
  </r>
  <r>
    <x v="0"/>
    <x v="38"/>
    <x v="0"/>
    <m/>
    <x v="1"/>
    <x v="1"/>
    <x v="1"/>
    <x v="1"/>
    <x v="1"/>
    <x v="1"/>
    <x v="2"/>
    <x v="2"/>
    <x v="1"/>
    <x v="1"/>
    <x v="2"/>
    <x v="2"/>
    <x v="1"/>
    <x v="5"/>
    <x v="1"/>
    <x v="2"/>
    <x v="1"/>
    <x v="1"/>
    <x v="1"/>
    <x v="3"/>
    <x v="1"/>
    <x v="1"/>
    <x v="1"/>
    <x v="0"/>
    <x v="2"/>
    <x v="3"/>
    <x v="1"/>
    <x v="2"/>
    <x v="2"/>
    <x v="2"/>
    <m/>
    <m/>
    <m/>
    <m/>
    <m/>
    <m/>
  </r>
  <r>
    <x v="0"/>
    <x v="38"/>
    <x v="0"/>
    <m/>
    <x v="1"/>
    <x v="1"/>
    <x v="1"/>
    <x v="4"/>
    <x v="4"/>
    <x v="2"/>
    <x v="1"/>
    <x v="1"/>
    <x v="2"/>
    <x v="1"/>
    <x v="1"/>
    <x v="1"/>
    <x v="1"/>
    <x v="1"/>
    <x v="1"/>
    <x v="1"/>
    <x v="1"/>
    <x v="1"/>
    <x v="1"/>
    <x v="4"/>
    <x v="2"/>
    <x v="1"/>
    <x v="1"/>
    <x v="0"/>
    <x v="2"/>
    <x v="3"/>
    <x v="1"/>
    <x v="2"/>
    <x v="2"/>
    <x v="2"/>
    <m/>
    <m/>
    <m/>
    <m/>
    <m/>
    <m/>
  </r>
  <r>
    <x v="0"/>
    <x v="38"/>
    <x v="0"/>
    <m/>
    <x v="1"/>
    <x v="1"/>
    <x v="0"/>
    <x v="2"/>
    <x v="1"/>
    <x v="2"/>
    <x v="1"/>
    <x v="1"/>
    <x v="2"/>
    <x v="1"/>
    <x v="1"/>
    <x v="1"/>
    <x v="1"/>
    <x v="1"/>
    <x v="1"/>
    <x v="1"/>
    <x v="1"/>
    <x v="0"/>
    <x v="1"/>
    <x v="3"/>
    <x v="2"/>
    <x v="1"/>
    <x v="1"/>
    <x v="0"/>
    <x v="2"/>
    <x v="3"/>
    <x v="1"/>
    <x v="2"/>
    <x v="2"/>
    <x v="2"/>
    <m/>
    <m/>
    <m/>
    <m/>
    <m/>
    <m/>
  </r>
  <r>
    <x v="0"/>
    <x v="38"/>
    <x v="0"/>
    <m/>
    <x v="1"/>
    <x v="1"/>
    <x v="0"/>
    <x v="2"/>
    <x v="1"/>
    <x v="1"/>
    <x v="1"/>
    <x v="1"/>
    <x v="2"/>
    <x v="1"/>
    <x v="2"/>
    <x v="1"/>
    <x v="2"/>
    <x v="1"/>
    <x v="1"/>
    <x v="2"/>
    <x v="1"/>
    <x v="1"/>
    <x v="1"/>
    <x v="5"/>
    <x v="2"/>
    <x v="1"/>
    <x v="1"/>
    <x v="0"/>
    <x v="2"/>
    <x v="3"/>
    <x v="1"/>
    <x v="2"/>
    <x v="2"/>
    <x v="2"/>
    <m/>
    <m/>
    <m/>
    <m/>
    <m/>
    <m/>
  </r>
  <r>
    <x v="0"/>
    <x v="38"/>
    <x v="0"/>
    <m/>
    <x v="1"/>
    <x v="1"/>
    <x v="0"/>
    <x v="1"/>
    <x v="2"/>
    <x v="1"/>
    <x v="2"/>
    <x v="1"/>
    <x v="1"/>
    <x v="1"/>
    <x v="2"/>
    <x v="1"/>
    <x v="1"/>
    <x v="2"/>
    <x v="1"/>
    <x v="1"/>
    <x v="1"/>
    <x v="1"/>
    <x v="3"/>
    <x v="3"/>
    <x v="2"/>
    <x v="1"/>
    <x v="1"/>
    <x v="0"/>
    <x v="2"/>
    <x v="3"/>
    <x v="1"/>
    <x v="2"/>
    <x v="2"/>
    <x v="2"/>
    <m/>
    <m/>
    <m/>
    <m/>
    <m/>
    <m/>
  </r>
  <r>
    <x v="0"/>
    <x v="38"/>
    <x v="0"/>
    <m/>
    <x v="1"/>
    <x v="1"/>
    <x v="1"/>
    <x v="1"/>
    <x v="1"/>
    <x v="2"/>
    <x v="2"/>
    <x v="2"/>
    <x v="1"/>
    <x v="2"/>
    <x v="3"/>
    <x v="2"/>
    <x v="1"/>
    <x v="2"/>
    <x v="2"/>
    <x v="3"/>
    <x v="2"/>
    <x v="1"/>
    <x v="2"/>
    <x v="3"/>
    <x v="1"/>
    <x v="1"/>
    <x v="1"/>
    <x v="0"/>
    <x v="2"/>
    <x v="3"/>
    <x v="1"/>
    <x v="2"/>
    <x v="2"/>
    <x v="2"/>
    <m/>
    <m/>
    <m/>
    <m/>
    <m/>
    <m/>
  </r>
  <r>
    <x v="0"/>
    <x v="38"/>
    <x v="0"/>
    <m/>
    <x v="1"/>
    <x v="1"/>
    <x v="1"/>
    <x v="1"/>
    <x v="3"/>
    <x v="2"/>
    <x v="1"/>
    <x v="1"/>
    <x v="2"/>
    <x v="3"/>
    <x v="1"/>
    <x v="1"/>
    <x v="1"/>
    <x v="1"/>
    <x v="1"/>
    <x v="3"/>
    <x v="2"/>
    <x v="2"/>
    <x v="3"/>
    <x v="2"/>
    <x v="1"/>
    <x v="1"/>
    <x v="1"/>
    <x v="0"/>
    <x v="2"/>
    <x v="3"/>
    <x v="1"/>
    <x v="2"/>
    <x v="2"/>
    <x v="2"/>
    <m/>
    <m/>
    <m/>
    <m/>
    <m/>
    <m/>
  </r>
  <r>
    <x v="0"/>
    <x v="38"/>
    <x v="0"/>
    <m/>
    <x v="1"/>
    <x v="0"/>
    <x v="1"/>
    <x v="0"/>
    <x v="0"/>
    <x v="0"/>
    <x v="0"/>
    <x v="0"/>
    <x v="0"/>
    <x v="0"/>
    <x v="0"/>
    <x v="0"/>
    <x v="0"/>
    <x v="0"/>
    <x v="0"/>
    <x v="0"/>
    <x v="0"/>
    <x v="0"/>
    <x v="0"/>
    <x v="0"/>
    <x v="0"/>
    <x v="0"/>
    <x v="0"/>
    <x v="0"/>
    <x v="0"/>
    <x v="0"/>
    <x v="0"/>
    <x v="0"/>
    <x v="0"/>
    <x v="0"/>
    <m/>
    <m/>
    <m/>
    <m/>
    <m/>
    <m/>
  </r>
  <r>
    <x v="0"/>
    <x v="38"/>
    <x v="0"/>
    <m/>
    <x v="1"/>
    <x v="0"/>
    <x v="1"/>
    <x v="0"/>
    <x v="0"/>
    <x v="0"/>
    <x v="0"/>
    <x v="0"/>
    <x v="0"/>
    <x v="0"/>
    <x v="0"/>
    <x v="0"/>
    <x v="0"/>
    <x v="0"/>
    <x v="0"/>
    <x v="0"/>
    <x v="0"/>
    <x v="0"/>
    <x v="0"/>
    <x v="0"/>
    <x v="0"/>
    <x v="0"/>
    <x v="0"/>
    <x v="0"/>
    <x v="0"/>
    <x v="0"/>
    <x v="2"/>
    <x v="0"/>
    <x v="0"/>
    <x v="0"/>
    <m/>
    <m/>
    <m/>
    <m/>
    <m/>
    <m/>
  </r>
  <r>
    <x v="0"/>
    <x v="39"/>
    <x v="0"/>
    <m/>
    <x v="1"/>
    <x v="1"/>
    <x v="0"/>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2"/>
    <x v="2"/>
    <x v="2"/>
    <x v="1"/>
    <x v="1"/>
    <x v="1"/>
    <x v="1"/>
    <x v="1"/>
    <x v="1"/>
    <x v="1"/>
    <x v="1"/>
    <x v="1"/>
    <x v="1"/>
    <x v="1"/>
    <x v="1"/>
    <x v="1"/>
    <x v="1"/>
    <x v="1"/>
    <x v="0"/>
    <x v="2"/>
    <x v="3"/>
    <x v="1"/>
    <x v="2"/>
    <x v="2"/>
    <x v="2"/>
    <m/>
    <m/>
    <m/>
    <m/>
    <m/>
    <m/>
  </r>
  <r>
    <x v="0"/>
    <x v="39"/>
    <x v="0"/>
    <m/>
    <x v="1"/>
    <x v="1"/>
    <x v="0"/>
    <x v="1"/>
    <x v="1"/>
    <x v="2"/>
    <x v="1"/>
    <x v="1"/>
    <x v="2"/>
    <x v="1"/>
    <x v="2"/>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0"/>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3"/>
    <x v="2"/>
    <x v="1"/>
    <x v="1"/>
    <x v="2"/>
    <x v="2"/>
    <x v="2"/>
    <x v="3"/>
    <x v="2"/>
    <x v="1"/>
    <x v="1"/>
    <x v="1"/>
    <x v="1"/>
    <x v="2"/>
    <x v="1"/>
    <x v="1"/>
    <x v="2"/>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0"/>
    <x v="2"/>
    <x v="1"/>
    <x v="2"/>
    <x v="1"/>
    <x v="1"/>
    <x v="1"/>
    <x v="1"/>
    <x v="1"/>
    <x v="1"/>
    <x v="1"/>
    <x v="1"/>
    <x v="1"/>
    <x v="3"/>
    <x v="2"/>
    <x v="1"/>
    <x v="1"/>
    <x v="1"/>
    <x v="1"/>
    <x v="1"/>
    <x v="1"/>
    <x v="0"/>
    <x v="2"/>
    <x v="3"/>
    <x v="1"/>
    <x v="2"/>
    <x v="2"/>
    <x v="2"/>
    <m/>
    <m/>
    <m/>
    <m/>
    <m/>
    <m/>
  </r>
  <r>
    <x v="0"/>
    <x v="39"/>
    <x v="0"/>
    <m/>
    <x v="1"/>
    <x v="1"/>
    <x v="1"/>
    <x v="2"/>
    <x v="2"/>
    <x v="4"/>
    <x v="1"/>
    <x v="1"/>
    <x v="1"/>
    <x v="1"/>
    <x v="1"/>
    <x v="1"/>
    <x v="1"/>
    <x v="1"/>
    <x v="1"/>
    <x v="3"/>
    <x v="1"/>
    <x v="1"/>
    <x v="1"/>
    <x v="1"/>
    <x v="1"/>
    <x v="1"/>
    <x v="1"/>
    <x v="0"/>
    <x v="2"/>
    <x v="3"/>
    <x v="1"/>
    <x v="2"/>
    <x v="2"/>
    <x v="2"/>
    <m/>
    <m/>
    <m/>
    <m/>
    <m/>
    <m/>
  </r>
  <r>
    <x v="0"/>
    <x v="39"/>
    <x v="0"/>
    <m/>
    <x v="1"/>
    <x v="1"/>
    <x v="0"/>
    <x v="2"/>
    <x v="1"/>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3"/>
    <x v="2"/>
    <x v="2"/>
    <x v="2"/>
    <x v="1"/>
    <x v="1"/>
    <x v="2"/>
    <x v="1"/>
    <x v="1"/>
    <x v="1"/>
    <x v="1"/>
    <x v="1"/>
    <x v="1"/>
    <x v="1"/>
    <x v="1"/>
    <x v="1"/>
    <x v="1"/>
    <x v="1"/>
    <x v="1"/>
    <x v="1"/>
    <x v="1"/>
    <x v="0"/>
    <x v="2"/>
    <x v="3"/>
    <x v="1"/>
    <x v="2"/>
    <x v="2"/>
    <x v="2"/>
    <m/>
    <m/>
    <m/>
    <m/>
    <m/>
    <m/>
  </r>
  <r>
    <x v="0"/>
    <x v="39"/>
    <x v="0"/>
    <m/>
    <x v="1"/>
    <x v="1"/>
    <x v="1"/>
    <x v="2"/>
    <x v="2"/>
    <x v="4"/>
    <x v="1"/>
    <x v="1"/>
    <x v="2"/>
    <x v="1"/>
    <x v="1"/>
    <x v="1"/>
    <x v="1"/>
    <x v="1"/>
    <x v="1"/>
    <x v="1"/>
    <x v="1"/>
    <x v="1"/>
    <x v="1"/>
    <x v="1"/>
    <x v="1"/>
    <x v="1"/>
    <x v="1"/>
    <x v="0"/>
    <x v="2"/>
    <x v="3"/>
    <x v="1"/>
    <x v="2"/>
    <x v="2"/>
    <x v="2"/>
    <m/>
    <m/>
    <m/>
    <m/>
    <m/>
    <m/>
  </r>
  <r>
    <x v="0"/>
    <x v="39"/>
    <x v="0"/>
    <m/>
    <x v="1"/>
    <x v="1"/>
    <x v="0"/>
    <x v="2"/>
    <x v="2"/>
    <x v="2"/>
    <x v="1"/>
    <x v="1"/>
    <x v="0"/>
    <x v="1"/>
    <x v="1"/>
    <x v="1"/>
    <x v="1"/>
    <x v="1"/>
    <x v="1"/>
    <x v="1"/>
    <x v="1"/>
    <x v="1"/>
    <x v="1"/>
    <x v="1"/>
    <x v="1"/>
    <x v="1"/>
    <x v="1"/>
    <x v="0"/>
    <x v="2"/>
    <x v="3"/>
    <x v="1"/>
    <x v="2"/>
    <x v="2"/>
    <x v="2"/>
    <m/>
    <m/>
    <m/>
    <m/>
    <m/>
    <m/>
  </r>
  <r>
    <x v="0"/>
    <x v="39"/>
    <x v="0"/>
    <m/>
    <x v="1"/>
    <x v="1"/>
    <x v="1"/>
    <x v="1"/>
    <x v="1"/>
    <x v="4"/>
    <x v="2"/>
    <x v="2"/>
    <x v="1"/>
    <x v="1"/>
    <x v="1"/>
    <x v="1"/>
    <x v="2"/>
    <x v="1"/>
    <x v="1"/>
    <x v="1"/>
    <x v="1"/>
    <x v="1"/>
    <x v="1"/>
    <x v="3"/>
    <x v="1"/>
    <x v="1"/>
    <x v="1"/>
    <x v="0"/>
    <x v="2"/>
    <x v="3"/>
    <x v="1"/>
    <x v="2"/>
    <x v="2"/>
    <x v="2"/>
    <m/>
    <m/>
    <m/>
    <m/>
    <m/>
    <m/>
  </r>
  <r>
    <x v="0"/>
    <x v="39"/>
    <x v="0"/>
    <m/>
    <x v="1"/>
    <x v="1"/>
    <x v="0"/>
    <x v="1"/>
    <x v="1"/>
    <x v="3"/>
    <x v="1"/>
    <x v="1"/>
    <x v="2"/>
    <x v="1"/>
    <x v="1"/>
    <x v="1"/>
    <x v="1"/>
    <x v="1"/>
    <x v="1"/>
    <x v="1"/>
    <x v="1"/>
    <x v="1"/>
    <x v="1"/>
    <x v="1"/>
    <x v="1"/>
    <x v="1"/>
    <x v="1"/>
    <x v="0"/>
    <x v="2"/>
    <x v="3"/>
    <x v="1"/>
    <x v="2"/>
    <x v="2"/>
    <x v="2"/>
    <m/>
    <m/>
    <m/>
    <m/>
    <m/>
    <m/>
  </r>
  <r>
    <x v="0"/>
    <x v="39"/>
    <x v="0"/>
    <m/>
    <x v="1"/>
    <x v="1"/>
    <x v="0"/>
    <x v="2"/>
    <x v="2"/>
    <x v="2"/>
    <x v="1"/>
    <x v="1"/>
    <x v="2"/>
    <x v="1"/>
    <x v="1"/>
    <x v="1"/>
    <x v="1"/>
    <x v="1"/>
    <x v="1"/>
    <x v="1"/>
    <x v="1"/>
    <x v="1"/>
    <x v="1"/>
    <x v="1"/>
    <x v="1"/>
    <x v="1"/>
    <x v="1"/>
    <x v="0"/>
    <x v="2"/>
    <x v="3"/>
    <x v="1"/>
    <x v="2"/>
    <x v="2"/>
    <x v="2"/>
    <m/>
    <m/>
    <m/>
    <m/>
    <m/>
    <m/>
  </r>
  <r>
    <x v="0"/>
    <x v="39"/>
    <x v="0"/>
    <m/>
    <x v="1"/>
    <x v="1"/>
    <x v="0"/>
    <x v="1"/>
    <x v="2"/>
    <x v="1"/>
    <x v="1"/>
    <x v="1"/>
    <x v="1"/>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4"/>
    <x v="1"/>
    <x v="1"/>
    <x v="2"/>
    <x v="3"/>
    <x v="1"/>
    <x v="1"/>
    <x v="1"/>
    <x v="3"/>
    <x v="1"/>
    <x v="1"/>
    <x v="1"/>
    <x v="1"/>
    <x v="1"/>
    <x v="1"/>
    <x v="1"/>
    <x v="2"/>
    <x v="2"/>
    <x v="0"/>
    <x v="2"/>
    <x v="3"/>
    <x v="1"/>
    <x v="2"/>
    <x v="2"/>
    <x v="2"/>
    <m/>
    <m/>
    <m/>
    <m/>
    <m/>
    <m/>
  </r>
  <r>
    <x v="0"/>
    <x v="39"/>
    <x v="0"/>
    <m/>
    <x v="1"/>
    <x v="1"/>
    <x v="1"/>
    <x v="1"/>
    <x v="5"/>
    <x v="4"/>
    <x v="2"/>
    <x v="1"/>
    <x v="1"/>
    <x v="2"/>
    <x v="2"/>
    <x v="2"/>
    <x v="1"/>
    <x v="1"/>
    <x v="1"/>
    <x v="2"/>
    <x v="1"/>
    <x v="3"/>
    <x v="3"/>
    <x v="1"/>
    <x v="1"/>
    <x v="1"/>
    <x v="1"/>
    <x v="0"/>
    <x v="2"/>
    <x v="3"/>
    <x v="1"/>
    <x v="2"/>
    <x v="2"/>
    <x v="2"/>
    <m/>
    <m/>
    <m/>
    <m/>
    <m/>
    <m/>
  </r>
  <r>
    <x v="0"/>
    <x v="39"/>
    <x v="0"/>
    <m/>
    <x v="1"/>
    <x v="1"/>
    <x v="0"/>
    <x v="1"/>
    <x v="1"/>
    <x v="1"/>
    <x v="1"/>
    <x v="1"/>
    <x v="3"/>
    <x v="1"/>
    <x v="3"/>
    <x v="2"/>
    <x v="1"/>
    <x v="2"/>
    <x v="2"/>
    <x v="3"/>
    <x v="1"/>
    <x v="1"/>
    <x v="1"/>
    <x v="1"/>
    <x v="1"/>
    <x v="1"/>
    <x v="1"/>
    <x v="0"/>
    <x v="2"/>
    <x v="3"/>
    <x v="1"/>
    <x v="2"/>
    <x v="2"/>
    <x v="2"/>
    <m/>
    <m/>
    <m/>
    <m/>
    <m/>
    <m/>
  </r>
  <r>
    <x v="0"/>
    <x v="39"/>
    <x v="0"/>
    <m/>
    <x v="1"/>
    <x v="1"/>
    <x v="0"/>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4"/>
    <x v="1"/>
    <x v="1"/>
    <x v="2"/>
    <x v="1"/>
    <x v="1"/>
    <x v="1"/>
    <x v="1"/>
    <x v="1"/>
    <x v="1"/>
    <x v="1"/>
    <x v="1"/>
    <x v="1"/>
    <x v="1"/>
    <x v="1"/>
    <x v="1"/>
    <x v="1"/>
    <x v="1"/>
    <x v="0"/>
    <x v="2"/>
    <x v="3"/>
    <x v="1"/>
    <x v="2"/>
    <x v="2"/>
    <x v="2"/>
    <m/>
    <m/>
    <m/>
    <m/>
    <m/>
    <m/>
  </r>
  <r>
    <x v="0"/>
    <x v="39"/>
    <x v="0"/>
    <m/>
    <x v="1"/>
    <x v="1"/>
    <x v="0"/>
    <x v="2"/>
    <x v="2"/>
    <x v="4"/>
    <x v="1"/>
    <x v="1"/>
    <x v="2"/>
    <x v="1"/>
    <x v="1"/>
    <x v="1"/>
    <x v="1"/>
    <x v="1"/>
    <x v="1"/>
    <x v="1"/>
    <x v="1"/>
    <x v="1"/>
    <x v="1"/>
    <x v="1"/>
    <x v="0"/>
    <x v="1"/>
    <x v="1"/>
    <x v="0"/>
    <x v="2"/>
    <x v="3"/>
    <x v="1"/>
    <x v="2"/>
    <x v="2"/>
    <x v="2"/>
    <m/>
    <m/>
    <m/>
    <m/>
    <m/>
    <m/>
  </r>
  <r>
    <x v="0"/>
    <x v="39"/>
    <x v="0"/>
    <m/>
    <x v="1"/>
    <x v="0"/>
    <x v="1"/>
    <x v="0"/>
    <x v="0"/>
    <x v="0"/>
    <x v="0"/>
    <x v="0"/>
    <x v="0"/>
    <x v="0"/>
    <x v="0"/>
    <x v="0"/>
    <x v="0"/>
    <x v="0"/>
    <x v="0"/>
    <x v="0"/>
    <x v="0"/>
    <x v="0"/>
    <x v="0"/>
    <x v="0"/>
    <x v="0"/>
    <x v="0"/>
    <x v="0"/>
    <x v="0"/>
    <x v="0"/>
    <x v="0"/>
    <x v="0"/>
    <x v="0"/>
    <x v="0"/>
    <x v="0"/>
    <m/>
    <m/>
    <m/>
    <m/>
    <m/>
    <m/>
  </r>
  <r>
    <x v="0"/>
    <x v="39"/>
    <x v="0"/>
    <m/>
    <x v="1"/>
    <x v="0"/>
    <x v="1"/>
    <x v="0"/>
    <x v="0"/>
    <x v="0"/>
    <x v="0"/>
    <x v="0"/>
    <x v="0"/>
    <x v="0"/>
    <x v="0"/>
    <x v="0"/>
    <x v="0"/>
    <x v="0"/>
    <x v="0"/>
    <x v="0"/>
    <x v="0"/>
    <x v="0"/>
    <x v="0"/>
    <x v="0"/>
    <x v="0"/>
    <x v="0"/>
    <x v="0"/>
    <x v="0"/>
    <x v="0"/>
    <x v="0"/>
    <x v="0"/>
    <x v="0"/>
    <x v="0"/>
    <x v="0"/>
    <m/>
    <m/>
    <m/>
    <m/>
    <m/>
    <m/>
  </r>
  <r>
    <x v="0"/>
    <x v="39"/>
    <x v="0"/>
    <m/>
    <x v="1"/>
    <x v="0"/>
    <x v="0"/>
    <x v="0"/>
    <x v="0"/>
    <x v="0"/>
    <x v="0"/>
    <x v="0"/>
    <x v="0"/>
    <x v="0"/>
    <x v="0"/>
    <x v="0"/>
    <x v="0"/>
    <x v="0"/>
    <x v="0"/>
    <x v="0"/>
    <x v="0"/>
    <x v="0"/>
    <x v="0"/>
    <x v="0"/>
    <x v="0"/>
    <x v="0"/>
    <x v="0"/>
    <x v="0"/>
    <x v="0"/>
    <x v="0"/>
    <x v="0"/>
    <x v="0"/>
    <x v="0"/>
    <x v="0"/>
    <m/>
    <m/>
    <m/>
    <m/>
    <m/>
    <m/>
  </r>
  <r>
    <x v="0"/>
    <x v="39"/>
    <x v="0"/>
    <m/>
    <x v="1"/>
    <x v="0"/>
    <x v="0"/>
    <x v="0"/>
    <x v="0"/>
    <x v="0"/>
    <x v="0"/>
    <x v="0"/>
    <x v="0"/>
    <x v="0"/>
    <x v="0"/>
    <x v="0"/>
    <x v="0"/>
    <x v="0"/>
    <x v="0"/>
    <x v="0"/>
    <x v="0"/>
    <x v="0"/>
    <x v="0"/>
    <x v="0"/>
    <x v="0"/>
    <x v="0"/>
    <x v="0"/>
    <x v="0"/>
    <x v="0"/>
    <x v="0"/>
    <x v="2"/>
    <x v="3"/>
    <x v="1"/>
    <x v="1"/>
    <m/>
    <m/>
    <m/>
    <m/>
    <m/>
    <m/>
  </r>
  <r>
    <x v="0"/>
    <x v="39"/>
    <x v="0"/>
    <m/>
    <x v="1"/>
    <x v="0"/>
    <x v="0"/>
    <x v="0"/>
    <x v="0"/>
    <x v="0"/>
    <x v="0"/>
    <x v="0"/>
    <x v="0"/>
    <x v="0"/>
    <x v="0"/>
    <x v="0"/>
    <x v="0"/>
    <x v="0"/>
    <x v="0"/>
    <x v="0"/>
    <x v="0"/>
    <x v="0"/>
    <x v="0"/>
    <x v="0"/>
    <x v="0"/>
    <x v="0"/>
    <x v="0"/>
    <x v="0"/>
    <x v="0"/>
    <x v="1"/>
    <x v="0"/>
    <x v="3"/>
    <x v="0"/>
    <x v="0"/>
    <m/>
    <m/>
    <m/>
    <m/>
    <m/>
    <m/>
  </r>
  <r>
    <x v="0"/>
    <x v="39"/>
    <x v="0"/>
    <m/>
    <x v="1"/>
    <x v="0"/>
    <x v="0"/>
    <x v="0"/>
    <x v="0"/>
    <x v="0"/>
    <x v="0"/>
    <x v="0"/>
    <x v="0"/>
    <x v="0"/>
    <x v="0"/>
    <x v="0"/>
    <x v="0"/>
    <x v="0"/>
    <x v="0"/>
    <x v="0"/>
    <x v="0"/>
    <x v="0"/>
    <x v="0"/>
    <x v="0"/>
    <x v="0"/>
    <x v="0"/>
    <x v="0"/>
    <x v="0"/>
    <x v="0"/>
    <x v="0"/>
    <x v="0"/>
    <x v="0"/>
    <x v="0"/>
    <x v="1"/>
    <m/>
    <m/>
    <m/>
    <m/>
    <m/>
    <m/>
  </r>
  <r>
    <x v="0"/>
    <x v="39"/>
    <x v="0"/>
    <m/>
    <x v="1"/>
    <x v="0"/>
    <x v="1"/>
    <x v="0"/>
    <x v="0"/>
    <x v="0"/>
    <x v="0"/>
    <x v="0"/>
    <x v="0"/>
    <x v="0"/>
    <x v="0"/>
    <x v="0"/>
    <x v="0"/>
    <x v="0"/>
    <x v="0"/>
    <x v="0"/>
    <x v="0"/>
    <x v="0"/>
    <x v="0"/>
    <x v="0"/>
    <x v="0"/>
    <x v="0"/>
    <x v="0"/>
    <x v="0"/>
    <x v="0"/>
    <x v="0"/>
    <x v="2"/>
    <x v="1"/>
    <x v="1"/>
    <x v="0"/>
    <m/>
    <m/>
    <m/>
    <m/>
    <m/>
    <m/>
  </r>
  <r>
    <x v="0"/>
    <x v="39"/>
    <x v="0"/>
    <m/>
    <x v="1"/>
    <x v="0"/>
    <x v="1"/>
    <x v="0"/>
    <x v="0"/>
    <x v="0"/>
    <x v="0"/>
    <x v="0"/>
    <x v="0"/>
    <x v="0"/>
    <x v="0"/>
    <x v="0"/>
    <x v="0"/>
    <x v="0"/>
    <x v="0"/>
    <x v="0"/>
    <x v="0"/>
    <x v="0"/>
    <x v="0"/>
    <x v="0"/>
    <x v="0"/>
    <x v="0"/>
    <x v="0"/>
    <x v="0"/>
    <x v="0"/>
    <x v="0"/>
    <x v="0"/>
    <x v="0"/>
    <x v="0"/>
    <x v="0"/>
    <m/>
    <m/>
    <m/>
    <m/>
    <m/>
    <m/>
  </r>
  <r>
    <x v="0"/>
    <x v="39"/>
    <x v="0"/>
    <m/>
    <x v="1"/>
    <x v="0"/>
    <x v="1"/>
    <x v="0"/>
    <x v="0"/>
    <x v="0"/>
    <x v="0"/>
    <x v="0"/>
    <x v="0"/>
    <x v="0"/>
    <x v="0"/>
    <x v="0"/>
    <x v="0"/>
    <x v="0"/>
    <x v="0"/>
    <x v="0"/>
    <x v="0"/>
    <x v="0"/>
    <x v="0"/>
    <x v="0"/>
    <x v="0"/>
    <x v="0"/>
    <x v="0"/>
    <x v="0"/>
    <x v="0"/>
    <x v="1"/>
    <x v="0"/>
    <x v="0"/>
    <x v="1"/>
    <x v="0"/>
    <m/>
    <m/>
    <m/>
    <m/>
    <m/>
    <m/>
  </r>
  <r>
    <x v="0"/>
    <x v="39"/>
    <x v="0"/>
    <m/>
    <x v="1"/>
    <x v="0"/>
    <x v="1"/>
    <x v="0"/>
    <x v="0"/>
    <x v="0"/>
    <x v="0"/>
    <x v="0"/>
    <x v="0"/>
    <x v="0"/>
    <x v="0"/>
    <x v="0"/>
    <x v="0"/>
    <x v="0"/>
    <x v="0"/>
    <x v="0"/>
    <x v="0"/>
    <x v="0"/>
    <x v="0"/>
    <x v="0"/>
    <x v="0"/>
    <x v="0"/>
    <x v="0"/>
    <x v="0"/>
    <x v="0"/>
    <x v="1"/>
    <x v="2"/>
    <x v="0"/>
    <x v="0"/>
    <x v="0"/>
    <m/>
    <m/>
    <m/>
    <m/>
    <m/>
    <m/>
  </r>
  <r>
    <x v="0"/>
    <x v="40"/>
    <x v="0"/>
    <m/>
    <x v="1"/>
    <x v="1"/>
    <x v="0"/>
    <x v="2"/>
    <x v="2"/>
    <x v="2"/>
    <x v="1"/>
    <x v="1"/>
    <x v="2"/>
    <x v="1"/>
    <x v="1"/>
    <x v="1"/>
    <x v="1"/>
    <x v="1"/>
    <x v="1"/>
    <x v="1"/>
    <x v="1"/>
    <x v="1"/>
    <x v="1"/>
    <x v="1"/>
    <x v="1"/>
    <x v="1"/>
    <x v="1"/>
    <x v="0"/>
    <x v="2"/>
    <x v="3"/>
    <x v="1"/>
    <x v="2"/>
    <x v="2"/>
    <x v="2"/>
    <m/>
    <m/>
    <m/>
    <m/>
    <m/>
    <m/>
  </r>
  <r>
    <x v="0"/>
    <x v="40"/>
    <x v="0"/>
    <m/>
    <x v="1"/>
    <x v="1"/>
    <x v="0"/>
    <x v="2"/>
    <x v="2"/>
    <x v="2"/>
    <x v="1"/>
    <x v="1"/>
    <x v="2"/>
    <x v="1"/>
    <x v="1"/>
    <x v="1"/>
    <x v="1"/>
    <x v="1"/>
    <x v="1"/>
    <x v="1"/>
    <x v="1"/>
    <x v="1"/>
    <x v="1"/>
    <x v="1"/>
    <x v="1"/>
    <x v="1"/>
    <x v="1"/>
    <x v="0"/>
    <x v="2"/>
    <x v="3"/>
    <x v="1"/>
    <x v="2"/>
    <x v="2"/>
    <x v="2"/>
    <m/>
    <m/>
    <m/>
    <m/>
    <m/>
    <m/>
  </r>
  <r>
    <x v="0"/>
    <x v="40"/>
    <x v="0"/>
    <m/>
    <x v="1"/>
    <x v="1"/>
    <x v="1"/>
    <x v="2"/>
    <x v="2"/>
    <x v="2"/>
    <x v="1"/>
    <x v="1"/>
    <x v="2"/>
    <x v="1"/>
    <x v="1"/>
    <x v="1"/>
    <x v="1"/>
    <x v="1"/>
    <x v="1"/>
    <x v="1"/>
    <x v="1"/>
    <x v="1"/>
    <x v="1"/>
    <x v="1"/>
    <x v="1"/>
    <x v="1"/>
    <x v="1"/>
    <x v="0"/>
    <x v="2"/>
    <x v="3"/>
    <x v="1"/>
    <x v="2"/>
    <x v="2"/>
    <x v="2"/>
    <m/>
    <m/>
    <m/>
    <m/>
    <m/>
    <m/>
  </r>
  <r>
    <x v="0"/>
    <x v="40"/>
    <x v="0"/>
    <m/>
    <x v="1"/>
    <x v="1"/>
    <x v="1"/>
    <x v="2"/>
    <x v="2"/>
    <x v="2"/>
    <x v="1"/>
    <x v="1"/>
    <x v="1"/>
    <x v="1"/>
    <x v="1"/>
    <x v="1"/>
    <x v="1"/>
    <x v="2"/>
    <x v="1"/>
    <x v="1"/>
    <x v="1"/>
    <x v="1"/>
    <x v="2"/>
    <x v="1"/>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1"/>
    <x v="2"/>
    <x v="1"/>
    <x v="1"/>
    <x v="1"/>
    <x v="1"/>
    <x v="1"/>
    <x v="1"/>
    <x v="1"/>
    <x v="1"/>
    <x v="1"/>
    <x v="3"/>
    <x v="1"/>
    <x v="1"/>
    <x v="1"/>
    <x v="1"/>
    <x v="0"/>
    <x v="2"/>
    <x v="3"/>
    <x v="1"/>
    <x v="2"/>
    <x v="2"/>
    <x v="2"/>
    <m/>
    <m/>
    <m/>
    <m/>
    <m/>
    <m/>
  </r>
  <r>
    <x v="0"/>
    <x v="40"/>
    <x v="0"/>
    <m/>
    <x v="1"/>
    <x v="1"/>
    <x v="1"/>
    <x v="1"/>
    <x v="1"/>
    <x v="2"/>
    <x v="2"/>
    <x v="1"/>
    <x v="1"/>
    <x v="2"/>
    <x v="2"/>
    <x v="2"/>
    <x v="2"/>
    <x v="1"/>
    <x v="2"/>
    <x v="1"/>
    <x v="1"/>
    <x v="1"/>
    <x v="1"/>
    <x v="3"/>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2"/>
    <x v="1"/>
    <x v="1"/>
    <x v="1"/>
    <x v="1"/>
    <x v="1"/>
    <x v="1"/>
    <x v="1"/>
    <x v="1"/>
    <x v="1"/>
    <x v="1"/>
    <x v="1"/>
    <x v="1"/>
    <x v="1"/>
    <x v="1"/>
    <x v="1"/>
    <x v="0"/>
    <x v="2"/>
    <x v="3"/>
    <x v="1"/>
    <x v="2"/>
    <x v="2"/>
    <x v="2"/>
    <m/>
    <m/>
    <m/>
    <m/>
    <m/>
    <m/>
  </r>
  <r>
    <x v="0"/>
    <x v="40"/>
    <x v="0"/>
    <m/>
    <x v="1"/>
    <x v="1"/>
    <x v="1"/>
    <x v="2"/>
    <x v="1"/>
    <x v="2"/>
    <x v="1"/>
    <x v="1"/>
    <x v="1"/>
    <x v="1"/>
    <x v="1"/>
    <x v="1"/>
    <x v="1"/>
    <x v="3"/>
    <x v="1"/>
    <x v="1"/>
    <x v="1"/>
    <x v="1"/>
    <x v="1"/>
    <x v="1"/>
    <x v="1"/>
    <x v="1"/>
    <x v="1"/>
    <x v="0"/>
    <x v="2"/>
    <x v="3"/>
    <x v="1"/>
    <x v="2"/>
    <x v="2"/>
    <x v="2"/>
    <m/>
    <m/>
    <m/>
    <m/>
    <m/>
    <m/>
  </r>
  <r>
    <x v="0"/>
    <x v="40"/>
    <x v="0"/>
    <m/>
    <x v="1"/>
    <x v="1"/>
    <x v="1"/>
    <x v="2"/>
    <x v="4"/>
    <x v="4"/>
    <x v="1"/>
    <x v="1"/>
    <x v="3"/>
    <x v="1"/>
    <x v="1"/>
    <x v="1"/>
    <x v="1"/>
    <x v="3"/>
    <x v="1"/>
    <x v="3"/>
    <x v="1"/>
    <x v="3"/>
    <x v="3"/>
    <x v="3"/>
    <x v="1"/>
    <x v="2"/>
    <x v="1"/>
    <x v="0"/>
    <x v="2"/>
    <x v="3"/>
    <x v="1"/>
    <x v="2"/>
    <x v="2"/>
    <x v="2"/>
    <m/>
    <m/>
    <m/>
    <m/>
    <m/>
    <m/>
  </r>
  <r>
    <x v="0"/>
    <x v="40"/>
    <x v="0"/>
    <m/>
    <x v="1"/>
    <x v="1"/>
    <x v="0"/>
    <x v="3"/>
    <x v="5"/>
    <x v="5"/>
    <x v="5"/>
    <x v="4"/>
    <x v="4"/>
    <x v="4"/>
    <x v="4"/>
    <x v="4"/>
    <x v="2"/>
    <x v="5"/>
    <x v="4"/>
    <x v="4"/>
    <x v="2"/>
    <x v="2"/>
    <x v="2"/>
    <x v="5"/>
    <x v="4"/>
    <x v="5"/>
    <x v="5"/>
    <x v="0"/>
    <x v="2"/>
    <x v="3"/>
    <x v="1"/>
    <x v="2"/>
    <x v="2"/>
    <x v="2"/>
    <m/>
    <m/>
    <m/>
    <m/>
    <m/>
    <m/>
  </r>
  <r>
    <x v="0"/>
    <x v="40"/>
    <x v="0"/>
    <m/>
    <x v="1"/>
    <x v="1"/>
    <x v="1"/>
    <x v="3"/>
    <x v="3"/>
    <x v="5"/>
    <x v="5"/>
    <x v="4"/>
    <x v="1"/>
    <x v="4"/>
    <x v="4"/>
    <x v="4"/>
    <x v="2"/>
    <x v="5"/>
    <x v="2"/>
    <x v="4"/>
    <x v="5"/>
    <x v="2"/>
    <x v="2"/>
    <x v="4"/>
    <x v="5"/>
    <x v="5"/>
    <x v="5"/>
    <x v="0"/>
    <x v="2"/>
    <x v="3"/>
    <x v="1"/>
    <x v="2"/>
    <x v="2"/>
    <x v="2"/>
    <m/>
    <m/>
    <m/>
    <m/>
    <m/>
    <m/>
  </r>
  <r>
    <x v="0"/>
    <x v="40"/>
    <x v="0"/>
    <m/>
    <x v="1"/>
    <x v="1"/>
    <x v="1"/>
    <x v="2"/>
    <x v="2"/>
    <x v="2"/>
    <x v="1"/>
    <x v="1"/>
    <x v="1"/>
    <x v="1"/>
    <x v="1"/>
    <x v="1"/>
    <x v="1"/>
    <x v="3"/>
    <x v="1"/>
    <x v="1"/>
    <x v="1"/>
    <x v="1"/>
    <x v="1"/>
    <x v="1"/>
    <x v="1"/>
    <x v="1"/>
    <x v="1"/>
    <x v="0"/>
    <x v="2"/>
    <x v="3"/>
    <x v="1"/>
    <x v="2"/>
    <x v="2"/>
    <x v="2"/>
    <m/>
    <m/>
    <m/>
    <m/>
    <m/>
    <m/>
  </r>
  <r>
    <x v="0"/>
    <x v="40"/>
    <x v="0"/>
    <m/>
    <x v="1"/>
    <x v="1"/>
    <x v="0"/>
    <x v="2"/>
    <x v="2"/>
    <x v="2"/>
    <x v="1"/>
    <x v="1"/>
    <x v="2"/>
    <x v="1"/>
    <x v="1"/>
    <x v="1"/>
    <x v="1"/>
    <x v="1"/>
    <x v="1"/>
    <x v="1"/>
    <x v="1"/>
    <x v="1"/>
    <x v="1"/>
    <x v="1"/>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1"/>
    <x v="2"/>
    <x v="1"/>
    <x v="1"/>
    <x v="1"/>
    <x v="1"/>
    <x v="1"/>
    <x v="1"/>
    <x v="1"/>
    <x v="1"/>
    <x v="1"/>
    <x v="1"/>
    <x v="1"/>
    <x v="1"/>
    <x v="1"/>
    <x v="1"/>
    <x v="0"/>
    <x v="2"/>
    <x v="3"/>
    <x v="1"/>
    <x v="2"/>
    <x v="2"/>
    <x v="2"/>
    <m/>
    <m/>
    <m/>
    <m/>
    <m/>
    <m/>
  </r>
  <r>
    <x v="0"/>
    <x v="40"/>
    <x v="0"/>
    <m/>
    <x v="1"/>
    <x v="1"/>
    <x v="0"/>
    <x v="1"/>
    <x v="1"/>
    <x v="1"/>
    <x v="1"/>
    <x v="1"/>
    <x v="1"/>
    <x v="1"/>
    <x v="2"/>
    <x v="1"/>
    <x v="1"/>
    <x v="2"/>
    <x v="2"/>
    <x v="1"/>
    <x v="2"/>
    <x v="2"/>
    <x v="1"/>
    <x v="1"/>
    <x v="1"/>
    <x v="1"/>
    <x v="1"/>
    <x v="0"/>
    <x v="2"/>
    <x v="3"/>
    <x v="1"/>
    <x v="2"/>
    <x v="2"/>
    <x v="2"/>
    <m/>
    <m/>
    <m/>
    <m/>
    <m/>
    <m/>
  </r>
  <r>
    <x v="0"/>
    <x v="40"/>
    <x v="0"/>
    <m/>
    <x v="1"/>
    <x v="1"/>
    <x v="0"/>
    <x v="2"/>
    <x v="2"/>
    <x v="2"/>
    <x v="1"/>
    <x v="1"/>
    <x v="1"/>
    <x v="1"/>
    <x v="1"/>
    <x v="1"/>
    <x v="1"/>
    <x v="1"/>
    <x v="1"/>
    <x v="1"/>
    <x v="1"/>
    <x v="2"/>
    <x v="2"/>
    <x v="1"/>
    <x v="1"/>
    <x v="1"/>
    <x v="1"/>
    <x v="0"/>
    <x v="2"/>
    <x v="3"/>
    <x v="1"/>
    <x v="2"/>
    <x v="2"/>
    <x v="2"/>
    <m/>
    <m/>
    <m/>
    <m/>
    <m/>
    <m/>
  </r>
  <r>
    <x v="0"/>
    <x v="40"/>
    <x v="0"/>
    <m/>
    <x v="1"/>
    <x v="1"/>
    <x v="1"/>
    <x v="2"/>
    <x v="1"/>
    <x v="2"/>
    <x v="1"/>
    <x v="1"/>
    <x v="3"/>
    <x v="2"/>
    <x v="2"/>
    <x v="2"/>
    <x v="1"/>
    <x v="2"/>
    <x v="1"/>
    <x v="1"/>
    <x v="1"/>
    <x v="2"/>
    <x v="2"/>
    <x v="1"/>
    <x v="1"/>
    <x v="1"/>
    <x v="1"/>
    <x v="0"/>
    <x v="2"/>
    <x v="3"/>
    <x v="1"/>
    <x v="2"/>
    <x v="2"/>
    <x v="2"/>
    <m/>
    <m/>
    <m/>
    <m/>
    <m/>
    <m/>
  </r>
  <r>
    <x v="0"/>
    <x v="40"/>
    <x v="0"/>
    <m/>
    <x v="1"/>
    <x v="1"/>
    <x v="1"/>
    <x v="2"/>
    <x v="1"/>
    <x v="2"/>
    <x v="1"/>
    <x v="1"/>
    <x v="1"/>
    <x v="1"/>
    <x v="1"/>
    <x v="1"/>
    <x v="1"/>
    <x v="1"/>
    <x v="1"/>
    <x v="1"/>
    <x v="1"/>
    <x v="1"/>
    <x v="1"/>
    <x v="1"/>
    <x v="1"/>
    <x v="1"/>
    <x v="1"/>
    <x v="0"/>
    <x v="2"/>
    <x v="3"/>
    <x v="1"/>
    <x v="2"/>
    <x v="2"/>
    <x v="2"/>
    <m/>
    <m/>
    <m/>
    <m/>
    <m/>
    <m/>
  </r>
  <r>
    <x v="0"/>
    <x v="40"/>
    <x v="0"/>
    <m/>
    <x v="1"/>
    <x v="1"/>
    <x v="1"/>
    <x v="3"/>
    <x v="4"/>
    <x v="3"/>
    <x v="3"/>
    <x v="3"/>
    <x v="3"/>
    <x v="1"/>
    <x v="3"/>
    <x v="2"/>
    <x v="1"/>
    <x v="3"/>
    <x v="3"/>
    <x v="2"/>
    <x v="1"/>
    <x v="1"/>
    <x v="1"/>
    <x v="1"/>
    <x v="1"/>
    <x v="1"/>
    <x v="1"/>
    <x v="0"/>
    <x v="2"/>
    <x v="3"/>
    <x v="1"/>
    <x v="2"/>
    <x v="2"/>
    <x v="2"/>
    <m/>
    <m/>
    <m/>
    <m/>
    <m/>
    <m/>
  </r>
  <r>
    <x v="0"/>
    <x v="40"/>
    <x v="0"/>
    <m/>
    <x v="1"/>
    <x v="1"/>
    <x v="1"/>
    <x v="2"/>
    <x v="1"/>
    <x v="3"/>
    <x v="1"/>
    <x v="1"/>
    <x v="1"/>
    <x v="1"/>
    <x v="1"/>
    <x v="1"/>
    <x v="1"/>
    <x v="1"/>
    <x v="2"/>
    <x v="1"/>
    <x v="2"/>
    <x v="2"/>
    <x v="1"/>
    <x v="3"/>
    <x v="2"/>
    <x v="2"/>
    <x v="2"/>
    <x v="0"/>
    <x v="2"/>
    <x v="3"/>
    <x v="1"/>
    <x v="2"/>
    <x v="2"/>
    <x v="2"/>
    <m/>
    <m/>
    <m/>
    <m/>
    <m/>
    <m/>
  </r>
  <r>
    <x v="0"/>
    <x v="40"/>
    <x v="0"/>
    <m/>
    <x v="1"/>
    <x v="1"/>
    <x v="0"/>
    <x v="2"/>
    <x v="1"/>
    <x v="3"/>
    <x v="1"/>
    <x v="1"/>
    <x v="1"/>
    <x v="1"/>
    <x v="2"/>
    <x v="2"/>
    <x v="2"/>
    <x v="1"/>
    <x v="2"/>
    <x v="1"/>
    <x v="2"/>
    <x v="2"/>
    <x v="1"/>
    <x v="3"/>
    <x v="2"/>
    <x v="2"/>
    <x v="2"/>
    <x v="0"/>
    <x v="2"/>
    <x v="3"/>
    <x v="1"/>
    <x v="2"/>
    <x v="2"/>
    <x v="2"/>
    <m/>
    <m/>
    <m/>
    <m/>
    <m/>
    <m/>
  </r>
  <r>
    <x v="0"/>
    <x v="40"/>
    <x v="0"/>
    <m/>
    <x v="1"/>
    <x v="0"/>
    <x v="1"/>
    <x v="0"/>
    <x v="0"/>
    <x v="0"/>
    <x v="0"/>
    <x v="0"/>
    <x v="0"/>
    <x v="0"/>
    <x v="0"/>
    <x v="0"/>
    <x v="0"/>
    <x v="0"/>
    <x v="0"/>
    <x v="0"/>
    <x v="0"/>
    <x v="0"/>
    <x v="0"/>
    <x v="0"/>
    <x v="0"/>
    <x v="0"/>
    <x v="0"/>
    <x v="0"/>
    <x v="0"/>
    <x v="0"/>
    <x v="0"/>
    <x v="0"/>
    <x v="0"/>
    <x v="0"/>
    <m/>
    <m/>
    <m/>
    <m/>
    <m/>
    <m/>
  </r>
  <r>
    <x v="0"/>
    <x v="40"/>
    <x v="0"/>
    <m/>
    <x v="1"/>
    <x v="0"/>
    <x v="0"/>
    <x v="0"/>
    <x v="0"/>
    <x v="0"/>
    <x v="0"/>
    <x v="0"/>
    <x v="0"/>
    <x v="0"/>
    <x v="0"/>
    <x v="0"/>
    <x v="0"/>
    <x v="0"/>
    <x v="0"/>
    <x v="0"/>
    <x v="0"/>
    <x v="0"/>
    <x v="0"/>
    <x v="0"/>
    <x v="0"/>
    <x v="0"/>
    <x v="0"/>
    <x v="0"/>
    <x v="0"/>
    <x v="0"/>
    <x v="0"/>
    <x v="0"/>
    <x v="0"/>
    <x v="0"/>
    <m/>
    <m/>
    <m/>
    <m/>
    <m/>
    <m/>
  </r>
  <r>
    <x v="0"/>
    <x v="40"/>
    <x v="0"/>
    <m/>
    <x v="1"/>
    <x v="0"/>
    <x v="0"/>
    <x v="0"/>
    <x v="0"/>
    <x v="0"/>
    <x v="0"/>
    <x v="0"/>
    <x v="0"/>
    <x v="0"/>
    <x v="0"/>
    <x v="0"/>
    <x v="0"/>
    <x v="0"/>
    <x v="0"/>
    <x v="0"/>
    <x v="0"/>
    <x v="0"/>
    <x v="0"/>
    <x v="0"/>
    <x v="0"/>
    <x v="0"/>
    <x v="0"/>
    <x v="0"/>
    <x v="0"/>
    <x v="0"/>
    <x v="0"/>
    <x v="0"/>
    <x v="0"/>
    <x v="0"/>
    <m/>
    <m/>
    <m/>
    <m/>
    <m/>
    <m/>
  </r>
  <r>
    <x v="0"/>
    <x v="40"/>
    <x v="0"/>
    <m/>
    <x v="1"/>
    <x v="0"/>
    <x v="0"/>
    <x v="0"/>
    <x v="0"/>
    <x v="0"/>
    <x v="0"/>
    <x v="0"/>
    <x v="0"/>
    <x v="0"/>
    <x v="0"/>
    <x v="0"/>
    <x v="0"/>
    <x v="0"/>
    <x v="0"/>
    <x v="0"/>
    <x v="0"/>
    <x v="0"/>
    <x v="0"/>
    <x v="0"/>
    <x v="0"/>
    <x v="0"/>
    <x v="0"/>
    <x v="0"/>
    <x v="0"/>
    <x v="0"/>
    <x v="0"/>
    <x v="0"/>
    <x v="0"/>
    <x v="1"/>
    <m/>
    <m/>
    <m/>
    <m/>
    <m/>
    <m/>
  </r>
  <r>
    <x v="0"/>
    <x v="40"/>
    <x v="0"/>
    <m/>
    <x v="1"/>
    <x v="0"/>
    <x v="1"/>
    <x v="0"/>
    <x v="0"/>
    <x v="0"/>
    <x v="0"/>
    <x v="0"/>
    <x v="0"/>
    <x v="0"/>
    <x v="0"/>
    <x v="0"/>
    <x v="0"/>
    <x v="0"/>
    <x v="0"/>
    <x v="0"/>
    <x v="0"/>
    <x v="0"/>
    <x v="0"/>
    <x v="0"/>
    <x v="0"/>
    <x v="0"/>
    <x v="0"/>
    <x v="0"/>
    <x v="0"/>
    <x v="0"/>
    <x v="0"/>
    <x v="0"/>
    <x v="0"/>
    <x v="0"/>
    <m/>
    <m/>
    <m/>
    <m/>
    <m/>
    <m/>
  </r>
  <r>
    <x v="0"/>
    <x v="40"/>
    <x v="0"/>
    <m/>
    <x v="1"/>
    <x v="0"/>
    <x v="1"/>
    <x v="0"/>
    <x v="0"/>
    <x v="0"/>
    <x v="0"/>
    <x v="0"/>
    <x v="0"/>
    <x v="0"/>
    <x v="0"/>
    <x v="0"/>
    <x v="0"/>
    <x v="0"/>
    <x v="0"/>
    <x v="0"/>
    <x v="0"/>
    <x v="0"/>
    <x v="0"/>
    <x v="0"/>
    <x v="0"/>
    <x v="0"/>
    <x v="0"/>
    <x v="0"/>
    <x v="0"/>
    <x v="0"/>
    <x v="0"/>
    <x v="0"/>
    <x v="0"/>
    <x v="0"/>
    <m/>
    <m/>
    <m/>
    <m/>
    <m/>
    <m/>
  </r>
  <r>
    <x v="0"/>
    <x v="40"/>
    <x v="0"/>
    <m/>
    <x v="1"/>
    <x v="0"/>
    <x v="1"/>
    <x v="0"/>
    <x v="0"/>
    <x v="0"/>
    <x v="0"/>
    <x v="0"/>
    <x v="0"/>
    <x v="0"/>
    <x v="0"/>
    <x v="0"/>
    <x v="0"/>
    <x v="0"/>
    <x v="0"/>
    <x v="0"/>
    <x v="0"/>
    <x v="0"/>
    <x v="0"/>
    <x v="0"/>
    <x v="0"/>
    <x v="0"/>
    <x v="0"/>
    <x v="0"/>
    <x v="1"/>
    <x v="0"/>
    <x v="0"/>
    <x v="0"/>
    <x v="0"/>
    <x v="0"/>
    <m/>
    <m/>
    <m/>
    <m/>
    <m/>
    <m/>
  </r>
  <r>
    <x v="0"/>
    <x v="40"/>
    <x v="0"/>
    <m/>
    <x v="1"/>
    <x v="0"/>
    <x v="1"/>
    <x v="0"/>
    <x v="0"/>
    <x v="0"/>
    <x v="0"/>
    <x v="0"/>
    <x v="0"/>
    <x v="0"/>
    <x v="0"/>
    <x v="0"/>
    <x v="0"/>
    <x v="0"/>
    <x v="0"/>
    <x v="0"/>
    <x v="0"/>
    <x v="0"/>
    <x v="0"/>
    <x v="0"/>
    <x v="0"/>
    <x v="0"/>
    <x v="0"/>
    <x v="0"/>
    <x v="0"/>
    <x v="0"/>
    <x v="0"/>
    <x v="0"/>
    <x v="0"/>
    <x v="0"/>
    <m/>
    <m/>
    <m/>
    <m/>
    <m/>
    <m/>
  </r>
  <r>
    <x v="0"/>
    <x v="41"/>
    <x v="0"/>
    <m/>
    <x v="1"/>
    <x v="1"/>
    <x v="0"/>
    <x v="3"/>
    <x v="2"/>
    <x v="4"/>
    <x v="1"/>
    <x v="1"/>
    <x v="3"/>
    <x v="3"/>
    <x v="1"/>
    <x v="1"/>
    <x v="1"/>
    <x v="2"/>
    <x v="1"/>
    <x v="1"/>
    <x v="1"/>
    <x v="3"/>
    <x v="1"/>
    <x v="5"/>
    <x v="4"/>
    <x v="2"/>
    <x v="3"/>
    <x v="0"/>
    <x v="2"/>
    <x v="3"/>
    <x v="1"/>
    <x v="2"/>
    <x v="2"/>
    <x v="2"/>
    <m/>
    <m/>
    <m/>
    <m/>
    <m/>
    <m/>
  </r>
  <r>
    <x v="0"/>
    <x v="41"/>
    <x v="0"/>
    <m/>
    <x v="1"/>
    <x v="1"/>
    <x v="1"/>
    <x v="1"/>
    <x v="1"/>
    <x v="2"/>
    <x v="1"/>
    <x v="2"/>
    <x v="2"/>
    <x v="1"/>
    <x v="2"/>
    <x v="1"/>
    <x v="1"/>
    <x v="1"/>
    <x v="2"/>
    <x v="2"/>
    <x v="1"/>
    <x v="1"/>
    <x v="1"/>
    <x v="3"/>
    <x v="2"/>
    <x v="1"/>
    <x v="2"/>
    <x v="0"/>
    <x v="2"/>
    <x v="3"/>
    <x v="1"/>
    <x v="2"/>
    <x v="2"/>
    <x v="2"/>
    <m/>
    <m/>
    <m/>
    <m/>
    <m/>
    <m/>
  </r>
  <r>
    <x v="0"/>
    <x v="41"/>
    <x v="0"/>
    <m/>
    <x v="1"/>
    <x v="0"/>
    <x v="1"/>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1"/>
    <x v="0"/>
    <x v="0"/>
    <x v="0"/>
    <x v="0"/>
    <x v="0"/>
    <m/>
    <m/>
    <m/>
    <m/>
    <m/>
    <m/>
  </r>
  <r>
    <x v="0"/>
    <x v="41"/>
    <x v="0"/>
    <m/>
    <x v="1"/>
    <x v="0"/>
    <x v="1"/>
    <x v="0"/>
    <x v="0"/>
    <x v="0"/>
    <x v="0"/>
    <x v="0"/>
    <x v="0"/>
    <x v="0"/>
    <x v="0"/>
    <x v="0"/>
    <x v="0"/>
    <x v="0"/>
    <x v="0"/>
    <x v="0"/>
    <x v="0"/>
    <x v="0"/>
    <x v="0"/>
    <x v="0"/>
    <x v="0"/>
    <x v="0"/>
    <x v="0"/>
    <x v="0"/>
    <x v="0"/>
    <x v="0"/>
    <x v="0"/>
    <x v="0"/>
    <x v="0"/>
    <x v="0"/>
    <m/>
    <m/>
    <m/>
    <m/>
    <m/>
    <m/>
  </r>
  <r>
    <x v="0"/>
    <x v="41"/>
    <x v="0"/>
    <m/>
    <x v="1"/>
    <x v="0"/>
    <x v="1"/>
    <x v="0"/>
    <x v="0"/>
    <x v="0"/>
    <x v="0"/>
    <x v="0"/>
    <x v="0"/>
    <x v="0"/>
    <x v="0"/>
    <x v="0"/>
    <x v="0"/>
    <x v="0"/>
    <x v="0"/>
    <x v="0"/>
    <x v="0"/>
    <x v="0"/>
    <x v="0"/>
    <x v="0"/>
    <x v="0"/>
    <x v="0"/>
    <x v="0"/>
    <x v="0"/>
    <x v="0"/>
    <x v="0"/>
    <x v="0"/>
    <x v="0"/>
    <x v="0"/>
    <x v="1"/>
    <m/>
    <m/>
    <m/>
    <m/>
    <m/>
    <m/>
  </r>
  <r>
    <x v="0"/>
    <x v="41"/>
    <x v="0"/>
    <m/>
    <x v="1"/>
    <x v="0"/>
    <x v="0"/>
    <x v="0"/>
    <x v="0"/>
    <x v="0"/>
    <x v="0"/>
    <x v="0"/>
    <x v="0"/>
    <x v="0"/>
    <x v="0"/>
    <x v="0"/>
    <x v="0"/>
    <x v="0"/>
    <x v="0"/>
    <x v="0"/>
    <x v="0"/>
    <x v="0"/>
    <x v="0"/>
    <x v="0"/>
    <x v="0"/>
    <x v="0"/>
    <x v="0"/>
    <x v="0"/>
    <x v="0"/>
    <x v="1"/>
    <x v="0"/>
    <x v="0"/>
    <x v="2"/>
    <x v="0"/>
    <m/>
    <m/>
    <m/>
    <m/>
    <m/>
    <m/>
  </r>
  <r>
    <x v="0"/>
    <x v="41"/>
    <x v="0"/>
    <m/>
    <x v="1"/>
    <x v="0"/>
    <x v="3"/>
    <x v="0"/>
    <x v="0"/>
    <x v="0"/>
    <x v="0"/>
    <x v="0"/>
    <x v="0"/>
    <x v="0"/>
    <x v="0"/>
    <x v="0"/>
    <x v="0"/>
    <x v="0"/>
    <x v="0"/>
    <x v="0"/>
    <x v="0"/>
    <x v="0"/>
    <x v="0"/>
    <x v="0"/>
    <x v="0"/>
    <x v="0"/>
    <x v="0"/>
    <x v="0"/>
    <x v="0"/>
    <x v="0"/>
    <x v="0"/>
    <x v="3"/>
    <x v="3"/>
    <x v="0"/>
    <m/>
    <m/>
    <m/>
    <m/>
    <m/>
    <m/>
  </r>
  <r>
    <x v="0"/>
    <x v="41"/>
    <x v="0"/>
    <m/>
    <x v="1"/>
    <x v="0"/>
    <x v="0"/>
    <x v="0"/>
    <x v="0"/>
    <x v="0"/>
    <x v="0"/>
    <x v="0"/>
    <x v="0"/>
    <x v="0"/>
    <x v="0"/>
    <x v="0"/>
    <x v="0"/>
    <x v="0"/>
    <x v="0"/>
    <x v="0"/>
    <x v="0"/>
    <x v="0"/>
    <x v="0"/>
    <x v="0"/>
    <x v="0"/>
    <x v="0"/>
    <x v="0"/>
    <x v="0"/>
    <x v="0"/>
    <x v="0"/>
    <x v="0"/>
    <x v="0"/>
    <x v="0"/>
    <x v="3"/>
    <m/>
    <m/>
    <m/>
    <m/>
    <m/>
    <m/>
  </r>
  <r>
    <x v="0"/>
    <x v="41"/>
    <x v="0"/>
    <m/>
    <x v="1"/>
    <x v="0"/>
    <x v="1"/>
    <x v="0"/>
    <x v="0"/>
    <x v="0"/>
    <x v="0"/>
    <x v="0"/>
    <x v="0"/>
    <x v="0"/>
    <x v="0"/>
    <x v="0"/>
    <x v="0"/>
    <x v="0"/>
    <x v="0"/>
    <x v="0"/>
    <x v="0"/>
    <x v="0"/>
    <x v="0"/>
    <x v="0"/>
    <x v="0"/>
    <x v="0"/>
    <x v="0"/>
    <x v="0"/>
    <x v="0"/>
    <x v="0"/>
    <x v="2"/>
    <x v="1"/>
    <x v="0"/>
    <x v="1"/>
    <m/>
    <m/>
    <m/>
    <m/>
    <m/>
    <m/>
  </r>
  <r>
    <x v="0"/>
    <x v="41"/>
    <x v="0"/>
    <m/>
    <x v="1"/>
    <x v="0"/>
    <x v="1"/>
    <x v="0"/>
    <x v="0"/>
    <x v="0"/>
    <x v="0"/>
    <x v="0"/>
    <x v="0"/>
    <x v="0"/>
    <x v="0"/>
    <x v="0"/>
    <x v="0"/>
    <x v="0"/>
    <x v="0"/>
    <x v="0"/>
    <x v="0"/>
    <x v="0"/>
    <x v="0"/>
    <x v="0"/>
    <x v="0"/>
    <x v="0"/>
    <x v="0"/>
    <x v="0"/>
    <x v="0"/>
    <x v="0"/>
    <x v="2"/>
    <x v="1"/>
    <x v="0"/>
    <x v="1"/>
    <m/>
    <m/>
    <m/>
    <m/>
    <m/>
    <m/>
  </r>
  <r>
    <x v="0"/>
    <x v="41"/>
    <x v="0"/>
    <m/>
    <x v="1"/>
    <x v="0"/>
    <x v="0"/>
    <x v="0"/>
    <x v="0"/>
    <x v="0"/>
    <x v="0"/>
    <x v="0"/>
    <x v="0"/>
    <x v="0"/>
    <x v="0"/>
    <x v="0"/>
    <x v="0"/>
    <x v="0"/>
    <x v="0"/>
    <x v="0"/>
    <x v="0"/>
    <x v="0"/>
    <x v="0"/>
    <x v="0"/>
    <x v="0"/>
    <x v="0"/>
    <x v="0"/>
    <x v="0"/>
    <x v="0"/>
    <x v="0"/>
    <x v="2"/>
    <x v="0"/>
    <x v="1"/>
    <x v="0"/>
    <m/>
    <m/>
    <m/>
    <m/>
    <m/>
    <m/>
  </r>
  <r>
    <x v="0"/>
    <x v="41"/>
    <x v="0"/>
    <m/>
    <x v="1"/>
    <x v="0"/>
    <x v="0"/>
    <x v="0"/>
    <x v="0"/>
    <x v="0"/>
    <x v="0"/>
    <x v="0"/>
    <x v="0"/>
    <x v="0"/>
    <x v="0"/>
    <x v="0"/>
    <x v="0"/>
    <x v="0"/>
    <x v="0"/>
    <x v="0"/>
    <x v="0"/>
    <x v="0"/>
    <x v="0"/>
    <x v="0"/>
    <x v="0"/>
    <x v="0"/>
    <x v="0"/>
    <x v="0"/>
    <x v="0"/>
    <x v="1"/>
    <x v="0"/>
    <x v="0"/>
    <x v="0"/>
    <x v="1"/>
    <m/>
    <m/>
    <m/>
    <m/>
    <m/>
    <m/>
  </r>
  <r>
    <x v="0"/>
    <x v="41"/>
    <x v="0"/>
    <m/>
    <x v="1"/>
    <x v="0"/>
    <x v="0"/>
    <x v="0"/>
    <x v="0"/>
    <x v="0"/>
    <x v="0"/>
    <x v="0"/>
    <x v="0"/>
    <x v="0"/>
    <x v="0"/>
    <x v="0"/>
    <x v="0"/>
    <x v="0"/>
    <x v="0"/>
    <x v="0"/>
    <x v="0"/>
    <x v="0"/>
    <x v="0"/>
    <x v="0"/>
    <x v="0"/>
    <x v="0"/>
    <x v="0"/>
    <x v="0"/>
    <x v="0"/>
    <x v="0"/>
    <x v="0"/>
    <x v="0"/>
    <x v="1"/>
    <x v="1"/>
    <m/>
    <m/>
    <m/>
    <m/>
    <m/>
    <m/>
  </r>
  <r>
    <x v="0"/>
    <x v="41"/>
    <x v="0"/>
    <m/>
    <x v="1"/>
    <x v="0"/>
    <x v="0"/>
    <x v="0"/>
    <x v="0"/>
    <x v="0"/>
    <x v="0"/>
    <x v="0"/>
    <x v="0"/>
    <x v="0"/>
    <x v="0"/>
    <x v="0"/>
    <x v="0"/>
    <x v="0"/>
    <x v="0"/>
    <x v="0"/>
    <x v="0"/>
    <x v="0"/>
    <x v="0"/>
    <x v="0"/>
    <x v="0"/>
    <x v="0"/>
    <x v="0"/>
    <x v="0"/>
    <x v="0"/>
    <x v="1"/>
    <x v="0"/>
    <x v="0"/>
    <x v="0"/>
    <x v="1"/>
    <m/>
    <m/>
    <m/>
    <m/>
    <m/>
    <m/>
  </r>
  <r>
    <x v="0"/>
    <x v="41"/>
    <x v="0"/>
    <m/>
    <x v="1"/>
    <x v="0"/>
    <x v="0"/>
    <x v="0"/>
    <x v="0"/>
    <x v="0"/>
    <x v="0"/>
    <x v="0"/>
    <x v="0"/>
    <x v="0"/>
    <x v="0"/>
    <x v="0"/>
    <x v="0"/>
    <x v="0"/>
    <x v="0"/>
    <x v="0"/>
    <x v="0"/>
    <x v="0"/>
    <x v="0"/>
    <x v="0"/>
    <x v="0"/>
    <x v="0"/>
    <x v="0"/>
    <x v="0"/>
    <x v="0"/>
    <x v="0"/>
    <x v="0"/>
    <x v="0"/>
    <x v="0"/>
    <x v="1"/>
    <m/>
    <m/>
    <m/>
    <m/>
    <m/>
    <m/>
  </r>
  <r>
    <x v="0"/>
    <x v="41"/>
    <x v="0"/>
    <m/>
    <x v="1"/>
    <x v="0"/>
    <x v="1"/>
    <x v="0"/>
    <x v="0"/>
    <x v="0"/>
    <x v="0"/>
    <x v="0"/>
    <x v="0"/>
    <x v="0"/>
    <x v="0"/>
    <x v="0"/>
    <x v="0"/>
    <x v="0"/>
    <x v="0"/>
    <x v="0"/>
    <x v="0"/>
    <x v="0"/>
    <x v="0"/>
    <x v="0"/>
    <x v="0"/>
    <x v="0"/>
    <x v="0"/>
    <x v="0"/>
    <x v="0"/>
    <x v="2"/>
    <x v="0"/>
    <x v="3"/>
    <x v="3"/>
    <x v="0"/>
    <m/>
    <m/>
    <m/>
    <m/>
    <m/>
    <m/>
  </r>
  <r>
    <x v="0"/>
    <x v="41"/>
    <x v="0"/>
    <m/>
    <x v="1"/>
    <x v="0"/>
    <x v="1"/>
    <x v="0"/>
    <x v="0"/>
    <x v="0"/>
    <x v="0"/>
    <x v="0"/>
    <x v="0"/>
    <x v="0"/>
    <x v="0"/>
    <x v="0"/>
    <x v="0"/>
    <x v="0"/>
    <x v="0"/>
    <x v="0"/>
    <x v="0"/>
    <x v="0"/>
    <x v="0"/>
    <x v="0"/>
    <x v="0"/>
    <x v="0"/>
    <x v="0"/>
    <x v="0"/>
    <x v="0"/>
    <x v="0"/>
    <x v="0"/>
    <x v="0"/>
    <x v="1"/>
    <x v="0"/>
    <m/>
    <m/>
    <m/>
    <m/>
    <m/>
    <m/>
  </r>
  <r>
    <x v="0"/>
    <x v="41"/>
    <x v="0"/>
    <m/>
    <x v="1"/>
    <x v="0"/>
    <x v="1"/>
    <x v="0"/>
    <x v="0"/>
    <x v="0"/>
    <x v="0"/>
    <x v="0"/>
    <x v="0"/>
    <x v="0"/>
    <x v="0"/>
    <x v="0"/>
    <x v="0"/>
    <x v="0"/>
    <x v="0"/>
    <x v="0"/>
    <x v="0"/>
    <x v="0"/>
    <x v="0"/>
    <x v="0"/>
    <x v="0"/>
    <x v="0"/>
    <x v="0"/>
    <x v="0"/>
    <x v="0"/>
    <x v="0"/>
    <x v="0"/>
    <x v="0"/>
    <x v="0"/>
    <x v="0"/>
    <m/>
    <m/>
    <m/>
    <m/>
    <m/>
    <m/>
  </r>
  <r>
    <x v="0"/>
    <x v="41"/>
    <x v="0"/>
    <m/>
    <x v="1"/>
    <x v="0"/>
    <x v="1"/>
    <x v="0"/>
    <x v="0"/>
    <x v="0"/>
    <x v="0"/>
    <x v="0"/>
    <x v="0"/>
    <x v="0"/>
    <x v="0"/>
    <x v="0"/>
    <x v="0"/>
    <x v="0"/>
    <x v="0"/>
    <x v="0"/>
    <x v="0"/>
    <x v="0"/>
    <x v="0"/>
    <x v="0"/>
    <x v="0"/>
    <x v="0"/>
    <x v="0"/>
    <x v="0"/>
    <x v="0"/>
    <x v="0"/>
    <x v="0"/>
    <x v="0"/>
    <x v="0"/>
    <x v="0"/>
    <m/>
    <m/>
    <m/>
    <m/>
    <m/>
    <m/>
  </r>
  <r>
    <x v="0"/>
    <x v="41"/>
    <x v="0"/>
    <m/>
    <x v="1"/>
    <x v="0"/>
    <x v="1"/>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1"/>
    <x v="1"/>
    <x v="2"/>
    <x v="3"/>
    <x v="1"/>
    <x v="1"/>
    <m/>
    <m/>
    <m/>
    <m/>
    <m/>
    <m/>
  </r>
  <r>
    <x v="0"/>
    <x v="42"/>
    <x v="0"/>
    <m/>
    <x v="1"/>
    <x v="1"/>
    <x v="1"/>
    <x v="1"/>
    <x v="1"/>
    <x v="2"/>
    <x v="1"/>
    <x v="1"/>
    <x v="1"/>
    <x v="0"/>
    <x v="0"/>
    <x v="2"/>
    <x v="1"/>
    <x v="2"/>
    <x v="2"/>
    <x v="2"/>
    <x v="1"/>
    <x v="3"/>
    <x v="1"/>
    <x v="3"/>
    <x v="2"/>
    <x v="2"/>
    <x v="2"/>
    <x v="0"/>
    <x v="2"/>
    <x v="3"/>
    <x v="1"/>
    <x v="2"/>
    <x v="2"/>
    <x v="2"/>
    <m/>
    <m/>
    <m/>
    <m/>
    <m/>
    <m/>
  </r>
  <r>
    <x v="0"/>
    <x v="42"/>
    <x v="0"/>
    <m/>
    <x v="1"/>
    <x v="1"/>
    <x v="1"/>
    <x v="2"/>
    <x v="1"/>
    <x v="2"/>
    <x v="2"/>
    <x v="2"/>
    <x v="2"/>
    <x v="1"/>
    <x v="1"/>
    <x v="2"/>
    <x v="1"/>
    <x v="2"/>
    <x v="2"/>
    <x v="3"/>
    <x v="1"/>
    <x v="1"/>
    <x v="3"/>
    <x v="1"/>
    <x v="3"/>
    <x v="2"/>
    <x v="4"/>
    <x v="0"/>
    <x v="2"/>
    <x v="3"/>
    <x v="1"/>
    <x v="2"/>
    <x v="2"/>
    <x v="2"/>
    <m/>
    <m/>
    <m/>
    <m/>
    <m/>
    <m/>
  </r>
  <r>
    <x v="0"/>
    <x v="42"/>
    <x v="0"/>
    <m/>
    <x v="1"/>
    <x v="1"/>
    <x v="1"/>
    <x v="2"/>
    <x v="2"/>
    <x v="4"/>
    <x v="1"/>
    <x v="1"/>
    <x v="2"/>
    <x v="1"/>
    <x v="1"/>
    <x v="1"/>
    <x v="1"/>
    <x v="1"/>
    <x v="1"/>
    <x v="1"/>
    <x v="1"/>
    <x v="1"/>
    <x v="1"/>
    <x v="1"/>
    <x v="1"/>
    <x v="1"/>
    <x v="1"/>
    <x v="0"/>
    <x v="2"/>
    <x v="3"/>
    <x v="1"/>
    <x v="2"/>
    <x v="2"/>
    <x v="2"/>
    <m/>
    <m/>
    <m/>
    <m/>
    <m/>
    <m/>
  </r>
  <r>
    <x v="0"/>
    <x v="42"/>
    <x v="0"/>
    <m/>
    <x v="1"/>
    <x v="1"/>
    <x v="0"/>
    <x v="2"/>
    <x v="2"/>
    <x v="2"/>
    <x v="1"/>
    <x v="1"/>
    <x v="2"/>
    <x v="1"/>
    <x v="1"/>
    <x v="1"/>
    <x v="1"/>
    <x v="1"/>
    <x v="1"/>
    <x v="1"/>
    <x v="1"/>
    <x v="1"/>
    <x v="1"/>
    <x v="1"/>
    <x v="1"/>
    <x v="1"/>
    <x v="1"/>
    <x v="0"/>
    <x v="2"/>
    <x v="3"/>
    <x v="1"/>
    <x v="2"/>
    <x v="2"/>
    <x v="2"/>
    <m/>
    <m/>
    <m/>
    <m/>
    <m/>
    <m/>
  </r>
  <r>
    <x v="0"/>
    <x v="42"/>
    <x v="0"/>
    <m/>
    <x v="1"/>
    <x v="1"/>
    <x v="1"/>
    <x v="3"/>
    <x v="3"/>
    <x v="1"/>
    <x v="3"/>
    <x v="2"/>
    <x v="1"/>
    <x v="1"/>
    <x v="4"/>
    <x v="4"/>
    <x v="2"/>
    <x v="5"/>
    <x v="4"/>
    <x v="2"/>
    <x v="2"/>
    <x v="2"/>
    <x v="3"/>
    <x v="3"/>
    <x v="1"/>
    <x v="2"/>
    <x v="2"/>
    <x v="0"/>
    <x v="2"/>
    <x v="3"/>
    <x v="1"/>
    <x v="2"/>
    <x v="2"/>
    <x v="2"/>
    <m/>
    <m/>
    <m/>
    <m/>
    <m/>
    <m/>
  </r>
  <r>
    <x v="0"/>
    <x v="42"/>
    <x v="0"/>
    <m/>
    <x v="1"/>
    <x v="1"/>
    <x v="1"/>
    <x v="2"/>
    <x v="2"/>
    <x v="3"/>
    <x v="1"/>
    <x v="1"/>
    <x v="2"/>
    <x v="1"/>
    <x v="1"/>
    <x v="1"/>
    <x v="1"/>
    <x v="1"/>
    <x v="1"/>
    <x v="2"/>
    <x v="1"/>
    <x v="1"/>
    <x v="1"/>
    <x v="1"/>
    <x v="1"/>
    <x v="1"/>
    <x v="1"/>
    <x v="0"/>
    <x v="2"/>
    <x v="3"/>
    <x v="1"/>
    <x v="2"/>
    <x v="2"/>
    <x v="2"/>
    <m/>
    <m/>
    <m/>
    <m/>
    <m/>
    <m/>
  </r>
  <r>
    <x v="0"/>
    <x v="42"/>
    <x v="0"/>
    <m/>
    <x v="1"/>
    <x v="1"/>
    <x v="0"/>
    <x v="1"/>
    <x v="2"/>
    <x v="3"/>
    <x v="1"/>
    <x v="1"/>
    <x v="2"/>
    <x v="1"/>
    <x v="1"/>
    <x v="1"/>
    <x v="1"/>
    <x v="1"/>
    <x v="1"/>
    <x v="1"/>
    <x v="1"/>
    <x v="1"/>
    <x v="1"/>
    <x v="1"/>
    <x v="1"/>
    <x v="2"/>
    <x v="1"/>
    <x v="0"/>
    <x v="2"/>
    <x v="3"/>
    <x v="1"/>
    <x v="2"/>
    <x v="2"/>
    <x v="2"/>
    <m/>
    <m/>
    <m/>
    <m/>
    <m/>
    <m/>
  </r>
  <r>
    <x v="0"/>
    <x v="42"/>
    <x v="0"/>
    <m/>
    <x v="1"/>
    <x v="1"/>
    <x v="1"/>
    <x v="2"/>
    <x v="2"/>
    <x v="2"/>
    <x v="2"/>
    <x v="1"/>
    <x v="2"/>
    <x v="2"/>
    <x v="1"/>
    <x v="1"/>
    <x v="1"/>
    <x v="2"/>
    <x v="2"/>
    <x v="2"/>
    <x v="1"/>
    <x v="1"/>
    <x v="1"/>
    <x v="1"/>
    <x v="1"/>
    <x v="1"/>
    <x v="1"/>
    <x v="0"/>
    <x v="2"/>
    <x v="3"/>
    <x v="1"/>
    <x v="2"/>
    <x v="2"/>
    <x v="2"/>
    <m/>
    <m/>
    <m/>
    <m/>
    <m/>
    <m/>
  </r>
  <r>
    <x v="0"/>
    <x v="42"/>
    <x v="0"/>
    <m/>
    <x v="1"/>
    <x v="1"/>
    <x v="3"/>
    <x v="1"/>
    <x v="1"/>
    <x v="3"/>
    <x v="1"/>
    <x v="1"/>
    <x v="2"/>
    <x v="1"/>
    <x v="1"/>
    <x v="1"/>
    <x v="1"/>
    <x v="3"/>
    <x v="1"/>
    <x v="3"/>
    <x v="1"/>
    <x v="3"/>
    <x v="1"/>
    <x v="1"/>
    <x v="1"/>
    <x v="1"/>
    <x v="1"/>
    <x v="0"/>
    <x v="2"/>
    <x v="3"/>
    <x v="1"/>
    <x v="2"/>
    <x v="2"/>
    <x v="2"/>
    <m/>
    <m/>
    <m/>
    <m/>
    <m/>
    <m/>
  </r>
  <r>
    <x v="0"/>
    <x v="42"/>
    <x v="0"/>
    <m/>
    <x v="1"/>
    <x v="1"/>
    <x v="0"/>
    <x v="1"/>
    <x v="4"/>
    <x v="1"/>
    <x v="3"/>
    <x v="2"/>
    <x v="1"/>
    <x v="1"/>
    <x v="2"/>
    <x v="3"/>
    <x v="2"/>
    <x v="3"/>
    <x v="2"/>
    <x v="2"/>
    <x v="1"/>
    <x v="2"/>
    <x v="2"/>
    <x v="3"/>
    <x v="1"/>
    <x v="2"/>
    <x v="2"/>
    <x v="0"/>
    <x v="2"/>
    <x v="3"/>
    <x v="1"/>
    <x v="2"/>
    <x v="2"/>
    <x v="2"/>
    <m/>
    <m/>
    <m/>
    <m/>
    <m/>
    <m/>
  </r>
  <r>
    <x v="0"/>
    <x v="42"/>
    <x v="0"/>
    <m/>
    <x v="1"/>
    <x v="0"/>
    <x v="1"/>
    <x v="0"/>
    <x v="0"/>
    <x v="0"/>
    <x v="0"/>
    <x v="0"/>
    <x v="0"/>
    <x v="0"/>
    <x v="0"/>
    <x v="0"/>
    <x v="0"/>
    <x v="0"/>
    <x v="0"/>
    <x v="0"/>
    <x v="0"/>
    <x v="0"/>
    <x v="0"/>
    <x v="0"/>
    <x v="0"/>
    <x v="0"/>
    <x v="0"/>
    <x v="0"/>
    <x v="0"/>
    <x v="0"/>
    <x v="0"/>
    <x v="0"/>
    <x v="0"/>
    <x v="0"/>
    <m/>
    <m/>
    <m/>
    <m/>
    <m/>
    <m/>
  </r>
  <r>
    <x v="0"/>
    <x v="42"/>
    <x v="0"/>
    <m/>
    <x v="1"/>
    <x v="0"/>
    <x v="1"/>
    <x v="0"/>
    <x v="0"/>
    <x v="0"/>
    <x v="0"/>
    <x v="0"/>
    <x v="0"/>
    <x v="0"/>
    <x v="0"/>
    <x v="0"/>
    <x v="0"/>
    <x v="0"/>
    <x v="0"/>
    <x v="0"/>
    <x v="0"/>
    <x v="0"/>
    <x v="0"/>
    <x v="0"/>
    <x v="0"/>
    <x v="0"/>
    <x v="0"/>
    <x v="0"/>
    <x v="0"/>
    <x v="0"/>
    <x v="0"/>
    <x v="3"/>
    <x v="0"/>
    <x v="0"/>
    <m/>
    <m/>
    <m/>
    <m/>
    <m/>
    <m/>
  </r>
  <r>
    <x v="0"/>
    <x v="42"/>
    <x v="0"/>
    <m/>
    <x v="1"/>
    <x v="0"/>
    <x v="1"/>
    <x v="0"/>
    <x v="0"/>
    <x v="0"/>
    <x v="0"/>
    <x v="0"/>
    <x v="0"/>
    <x v="0"/>
    <x v="0"/>
    <x v="0"/>
    <x v="0"/>
    <x v="0"/>
    <x v="0"/>
    <x v="0"/>
    <x v="0"/>
    <x v="0"/>
    <x v="0"/>
    <x v="0"/>
    <x v="0"/>
    <x v="0"/>
    <x v="0"/>
    <x v="0"/>
    <x v="0"/>
    <x v="1"/>
    <x v="2"/>
    <x v="0"/>
    <x v="1"/>
    <x v="1"/>
    <m/>
    <m/>
    <m/>
    <m/>
    <m/>
    <m/>
  </r>
  <r>
    <x v="0"/>
    <x v="42"/>
    <x v="0"/>
    <m/>
    <x v="1"/>
    <x v="0"/>
    <x v="1"/>
    <x v="0"/>
    <x v="0"/>
    <x v="0"/>
    <x v="0"/>
    <x v="0"/>
    <x v="0"/>
    <x v="0"/>
    <x v="0"/>
    <x v="0"/>
    <x v="0"/>
    <x v="0"/>
    <x v="0"/>
    <x v="0"/>
    <x v="0"/>
    <x v="0"/>
    <x v="0"/>
    <x v="0"/>
    <x v="0"/>
    <x v="0"/>
    <x v="0"/>
    <x v="0"/>
    <x v="0"/>
    <x v="0"/>
    <x v="2"/>
    <x v="3"/>
    <x v="0"/>
    <x v="0"/>
    <m/>
    <m/>
    <m/>
    <m/>
    <m/>
    <m/>
  </r>
  <r>
    <x v="0"/>
    <x v="42"/>
    <x v="0"/>
    <m/>
    <x v="1"/>
    <x v="0"/>
    <x v="1"/>
    <x v="0"/>
    <x v="0"/>
    <x v="0"/>
    <x v="0"/>
    <x v="0"/>
    <x v="0"/>
    <x v="0"/>
    <x v="0"/>
    <x v="0"/>
    <x v="0"/>
    <x v="0"/>
    <x v="0"/>
    <x v="0"/>
    <x v="0"/>
    <x v="0"/>
    <x v="0"/>
    <x v="0"/>
    <x v="0"/>
    <x v="0"/>
    <x v="0"/>
    <x v="0"/>
    <x v="0"/>
    <x v="0"/>
    <x v="0"/>
    <x v="0"/>
    <x v="0"/>
    <x v="1"/>
    <m/>
    <m/>
    <m/>
    <m/>
    <m/>
    <m/>
  </r>
  <r>
    <x v="0"/>
    <x v="42"/>
    <x v="0"/>
    <m/>
    <x v="1"/>
    <x v="0"/>
    <x v="1"/>
    <x v="0"/>
    <x v="0"/>
    <x v="0"/>
    <x v="0"/>
    <x v="0"/>
    <x v="0"/>
    <x v="0"/>
    <x v="0"/>
    <x v="0"/>
    <x v="0"/>
    <x v="0"/>
    <x v="0"/>
    <x v="0"/>
    <x v="0"/>
    <x v="0"/>
    <x v="0"/>
    <x v="0"/>
    <x v="0"/>
    <x v="0"/>
    <x v="0"/>
    <x v="0"/>
    <x v="0"/>
    <x v="1"/>
    <x v="0"/>
    <x v="0"/>
    <x v="1"/>
    <x v="1"/>
    <m/>
    <m/>
    <m/>
    <m/>
    <m/>
    <m/>
  </r>
  <r>
    <x v="0"/>
    <x v="42"/>
    <x v="0"/>
    <m/>
    <x v="1"/>
    <x v="0"/>
    <x v="0"/>
    <x v="0"/>
    <x v="0"/>
    <x v="0"/>
    <x v="0"/>
    <x v="0"/>
    <x v="0"/>
    <x v="0"/>
    <x v="0"/>
    <x v="0"/>
    <x v="0"/>
    <x v="0"/>
    <x v="0"/>
    <x v="0"/>
    <x v="0"/>
    <x v="0"/>
    <x v="0"/>
    <x v="0"/>
    <x v="0"/>
    <x v="0"/>
    <x v="0"/>
    <x v="0"/>
    <x v="0"/>
    <x v="1"/>
    <x v="2"/>
    <x v="0"/>
    <x v="0"/>
    <x v="1"/>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1"/>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1"/>
    <x v="0"/>
    <x v="0"/>
    <x v="0"/>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2"/>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4"/>
    <x v="0"/>
    <m/>
    <x v="1"/>
    <x v="1"/>
    <x v="1"/>
    <x v="2"/>
    <x v="2"/>
    <x v="2"/>
    <x v="1"/>
    <x v="1"/>
    <x v="2"/>
    <x v="1"/>
    <x v="1"/>
    <x v="1"/>
    <x v="1"/>
    <x v="1"/>
    <x v="1"/>
    <x v="3"/>
    <x v="1"/>
    <x v="1"/>
    <x v="1"/>
    <x v="2"/>
    <x v="1"/>
    <x v="1"/>
    <x v="1"/>
    <x v="0"/>
    <x v="2"/>
    <x v="3"/>
    <x v="1"/>
    <x v="2"/>
    <x v="2"/>
    <x v="2"/>
    <m/>
    <m/>
    <m/>
    <m/>
    <m/>
    <m/>
  </r>
  <r>
    <x v="0"/>
    <x v="44"/>
    <x v="0"/>
    <m/>
    <x v="1"/>
    <x v="1"/>
    <x v="0"/>
    <x v="2"/>
    <x v="2"/>
    <x v="2"/>
    <x v="1"/>
    <x v="1"/>
    <x v="2"/>
    <x v="1"/>
    <x v="1"/>
    <x v="1"/>
    <x v="1"/>
    <x v="1"/>
    <x v="1"/>
    <x v="1"/>
    <x v="1"/>
    <x v="1"/>
    <x v="1"/>
    <x v="1"/>
    <x v="1"/>
    <x v="1"/>
    <x v="1"/>
    <x v="0"/>
    <x v="2"/>
    <x v="3"/>
    <x v="1"/>
    <x v="2"/>
    <x v="2"/>
    <x v="2"/>
    <m/>
    <m/>
    <m/>
    <m/>
    <m/>
    <m/>
  </r>
  <r>
    <x v="0"/>
    <x v="44"/>
    <x v="0"/>
    <m/>
    <x v="1"/>
    <x v="1"/>
    <x v="1"/>
    <x v="2"/>
    <x v="2"/>
    <x v="2"/>
    <x v="1"/>
    <x v="1"/>
    <x v="2"/>
    <x v="1"/>
    <x v="1"/>
    <x v="1"/>
    <x v="1"/>
    <x v="1"/>
    <x v="1"/>
    <x v="1"/>
    <x v="1"/>
    <x v="1"/>
    <x v="1"/>
    <x v="1"/>
    <x v="1"/>
    <x v="1"/>
    <x v="1"/>
    <x v="0"/>
    <x v="2"/>
    <x v="3"/>
    <x v="1"/>
    <x v="2"/>
    <x v="2"/>
    <x v="2"/>
    <m/>
    <m/>
    <m/>
    <m/>
    <m/>
    <m/>
  </r>
  <r>
    <x v="0"/>
    <x v="44"/>
    <x v="0"/>
    <m/>
    <x v="1"/>
    <x v="1"/>
    <x v="0"/>
    <x v="2"/>
    <x v="2"/>
    <x v="2"/>
    <x v="1"/>
    <x v="1"/>
    <x v="2"/>
    <x v="1"/>
    <x v="1"/>
    <x v="1"/>
    <x v="1"/>
    <x v="1"/>
    <x v="1"/>
    <x v="1"/>
    <x v="1"/>
    <x v="1"/>
    <x v="1"/>
    <x v="1"/>
    <x v="1"/>
    <x v="1"/>
    <x v="1"/>
    <x v="0"/>
    <x v="2"/>
    <x v="3"/>
    <x v="1"/>
    <x v="2"/>
    <x v="2"/>
    <x v="2"/>
    <m/>
    <m/>
    <m/>
    <m/>
    <m/>
    <m/>
  </r>
  <r>
    <x v="0"/>
    <x v="44"/>
    <x v="0"/>
    <m/>
    <x v="1"/>
    <x v="1"/>
    <x v="1"/>
    <x v="2"/>
    <x v="2"/>
    <x v="2"/>
    <x v="1"/>
    <x v="1"/>
    <x v="2"/>
    <x v="1"/>
    <x v="1"/>
    <x v="1"/>
    <x v="1"/>
    <x v="1"/>
    <x v="1"/>
    <x v="1"/>
    <x v="1"/>
    <x v="1"/>
    <x v="1"/>
    <x v="1"/>
    <x v="1"/>
    <x v="1"/>
    <x v="1"/>
    <x v="0"/>
    <x v="2"/>
    <x v="3"/>
    <x v="1"/>
    <x v="2"/>
    <x v="2"/>
    <x v="2"/>
    <m/>
    <m/>
    <m/>
    <m/>
    <m/>
    <m/>
  </r>
  <r>
    <x v="0"/>
    <x v="44"/>
    <x v="0"/>
    <m/>
    <x v="1"/>
    <x v="1"/>
    <x v="1"/>
    <x v="2"/>
    <x v="2"/>
    <x v="4"/>
    <x v="1"/>
    <x v="1"/>
    <x v="2"/>
    <x v="1"/>
    <x v="1"/>
    <x v="1"/>
    <x v="1"/>
    <x v="1"/>
    <x v="1"/>
    <x v="1"/>
    <x v="1"/>
    <x v="1"/>
    <x v="1"/>
    <x v="1"/>
    <x v="1"/>
    <x v="1"/>
    <x v="1"/>
    <x v="0"/>
    <x v="2"/>
    <x v="3"/>
    <x v="1"/>
    <x v="2"/>
    <x v="2"/>
    <x v="2"/>
    <m/>
    <m/>
    <m/>
    <m/>
    <m/>
    <m/>
  </r>
  <r>
    <x v="0"/>
    <x v="44"/>
    <x v="0"/>
    <m/>
    <x v="1"/>
    <x v="1"/>
    <x v="1"/>
    <x v="2"/>
    <x v="2"/>
    <x v="4"/>
    <x v="1"/>
    <x v="1"/>
    <x v="2"/>
    <x v="1"/>
    <x v="1"/>
    <x v="1"/>
    <x v="1"/>
    <x v="1"/>
    <x v="1"/>
    <x v="1"/>
    <x v="1"/>
    <x v="1"/>
    <x v="1"/>
    <x v="1"/>
    <x v="1"/>
    <x v="1"/>
    <x v="1"/>
    <x v="0"/>
    <x v="2"/>
    <x v="3"/>
    <x v="1"/>
    <x v="2"/>
    <x v="2"/>
    <x v="2"/>
    <m/>
    <m/>
    <m/>
    <m/>
    <m/>
    <m/>
  </r>
  <r>
    <x v="0"/>
    <x v="44"/>
    <x v="0"/>
    <m/>
    <x v="1"/>
    <x v="1"/>
    <x v="0"/>
    <x v="2"/>
    <x v="2"/>
    <x v="4"/>
    <x v="1"/>
    <x v="1"/>
    <x v="2"/>
    <x v="1"/>
    <x v="1"/>
    <x v="1"/>
    <x v="1"/>
    <x v="3"/>
    <x v="1"/>
    <x v="1"/>
    <x v="1"/>
    <x v="1"/>
    <x v="1"/>
    <x v="1"/>
    <x v="1"/>
    <x v="1"/>
    <x v="1"/>
    <x v="0"/>
    <x v="2"/>
    <x v="3"/>
    <x v="1"/>
    <x v="2"/>
    <x v="2"/>
    <x v="2"/>
    <m/>
    <m/>
    <m/>
    <m/>
    <m/>
    <m/>
  </r>
  <r>
    <x v="0"/>
    <x v="44"/>
    <x v="0"/>
    <m/>
    <x v="1"/>
    <x v="1"/>
    <x v="0"/>
    <x v="2"/>
    <x v="1"/>
    <x v="2"/>
    <x v="1"/>
    <x v="1"/>
    <x v="2"/>
    <x v="1"/>
    <x v="1"/>
    <x v="1"/>
    <x v="1"/>
    <x v="2"/>
    <x v="1"/>
    <x v="1"/>
    <x v="1"/>
    <x v="1"/>
    <x v="1"/>
    <x v="1"/>
    <x v="1"/>
    <x v="1"/>
    <x v="1"/>
    <x v="0"/>
    <x v="2"/>
    <x v="3"/>
    <x v="1"/>
    <x v="2"/>
    <x v="2"/>
    <x v="2"/>
    <m/>
    <m/>
    <m/>
    <m/>
    <m/>
    <m/>
  </r>
  <r>
    <x v="0"/>
    <x v="44"/>
    <x v="0"/>
    <m/>
    <x v="1"/>
    <x v="1"/>
    <x v="1"/>
    <x v="2"/>
    <x v="2"/>
    <x v="2"/>
    <x v="2"/>
    <x v="1"/>
    <x v="1"/>
    <x v="1"/>
    <x v="1"/>
    <x v="1"/>
    <x v="1"/>
    <x v="2"/>
    <x v="1"/>
    <x v="1"/>
    <x v="1"/>
    <x v="1"/>
    <x v="1"/>
    <x v="1"/>
    <x v="1"/>
    <x v="1"/>
    <x v="1"/>
    <x v="0"/>
    <x v="2"/>
    <x v="3"/>
    <x v="1"/>
    <x v="2"/>
    <x v="2"/>
    <x v="2"/>
    <m/>
    <m/>
    <m/>
    <m/>
    <m/>
    <m/>
  </r>
  <r>
    <x v="0"/>
    <x v="44"/>
    <x v="0"/>
    <m/>
    <x v="1"/>
    <x v="0"/>
    <x v="0"/>
    <x v="0"/>
    <x v="0"/>
    <x v="0"/>
    <x v="0"/>
    <x v="0"/>
    <x v="0"/>
    <x v="0"/>
    <x v="0"/>
    <x v="0"/>
    <x v="0"/>
    <x v="0"/>
    <x v="0"/>
    <x v="0"/>
    <x v="0"/>
    <x v="0"/>
    <x v="0"/>
    <x v="0"/>
    <x v="0"/>
    <x v="0"/>
    <x v="0"/>
    <x v="0"/>
    <x v="0"/>
    <x v="0"/>
    <x v="0"/>
    <x v="0"/>
    <x v="0"/>
    <x v="0"/>
    <m/>
    <m/>
    <m/>
    <m/>
    <m/>
    <m/>
  </r>
  <r>
    <x v="0"/>
    <x v="44"/>
    <x v="0"/>
    <m/>
    <x v="1"/>
    <x v="0"/>
    <x v="0"/>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0"/>
    <x v="0"/>
    <x v="0"/>
    <x v="0"/>
    <x v="0"/>
    <x v="0"/>
    <x v="0"/>
    <x v="0"/>
    <x v="0"/>
    <x v="0"/>
    <x v="0"/>
    <x v="0"/>
    <x v="0"/>
    <x v="0"/>
    <x v="0"/>
    <x v="0"/>
    <x v="0"/>
    <x v="0"/>
    <x v="0"/>
    <x v="0"/>
    <x v="0"/>
    <x v="0"/>
    <x v="0"/>
    <x v="0"/>
    <x v="0"/>
    <x v="0"/>
    <x v="0"/>
    <x v="0"/>
    <m/>
    <m/>
    <m/>
    <m/>
    <m/>
    <m/>
  </r>
  <r>
    <x v="0"/>
    <x v="44"/>
    <x v="0"/>
    <m/>
    <x v="1"/>
    <x v="0"/>
    <x v="0"/>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5"/>
    <x v="0"/>
    <m/>
    <x v="1"/>
    <x v="1"/>
    <x v="1"/>
    <x v="2"/>
    <x v="2"/>
    <x v="2"/>
    <x v="1"/>
    <x v="1"/>
    <x v="2"/>
    <x v="1"/>
    <x v="1"/>
    <x v="1"/>
    <x v="1"/>
    <x v="1"/>
    <x v="1"/>
    <x v="1"/>
    <x v="1"/>
    <x v="1"/>
    <x v="1"/>
    <x v="1"/>
    <x v="1"/>
    <x v="1"/>
    <x v="1"/>
    <x v="0"/>
    <x v="2"/>
    <x v="3"/>
    <x v="1"/>
    <x v="2"/>
    <x v="2"/>
    <x v="2"/>
    <m/>
    <m/>
    <m/>
    <m/>
    <m/>
    <m/>
  </r>
  <r>
    <x v="0"/>
    <x v="45"/>
    <x v="0"/>
    <m/>
    <x v="1"/>
    <x v="1"/>
    <x v="1"/>
    <x v="2"/>
    <x v="2"/>
    <x v="2"/>
    <x v="1"/>
    <x v="2"/>
    <x v="1"/>
    <x v="1"/>
    <x v="1"/>
    <x v="1"/>
    <x v="1"/>
    <x v="1"/>
    <x v="1"/>
    <x v="1"/>
    <x v="1"/>
    <x v="1"/>
    <x v="1"/>
    <x v="1"/>
    <x v="1"/>
    <x v="1"/>
    <x v="1"/>
    <x v="0"/>
    <x v="2"/>
    <x v="3"/>
    <x v="1"/>
    <x v="2"/>
    <x v="2"/>
    <x v="2"/>
    <m/>
    <m/>
    <m/>
    <m/>
    <m/>
    <m/>
  </r>
  <r>
    <x v="0"/>
    <x v="45"/>
    <x v="0"/>
    <m/>
    <x v="1"/>
    <x v="1"/>
    <x v="1"/>
    <x v="2"/>
    <x v="2"/>
    <x v="4"/>
    <x v="1"/>
    <x v="1"/>
    <x v="2"/>
    <x v="1"/>
    <x v="1"/>
    <x v="1"/>
    <x v="1"/>
    <x v="1"/>
    <x v="1"/>
    <x v="1"/>
    <x v="1"/>
    <x v="1"/>
    <x v="1"/>
    <x v="3"/>
    <x v="1"/>
    <x v="1"/>
    <x v="1"/>
    <x v="0"/>
    <x v="2"/>
    <x v="3"/>
    <x v="1"/>
    <x v="2"/>
    <x v="2"/>
    <x v="2"/>
    <m/>
    <m/>
    <m/>
    <m/>
    <m/>
    <m/>
  </r>
  <r>
    <x v="0"/>
    <x v="45"/>
    <x v="0"/>
    <m/>
    <x v="1"/>
    <x v="1"/>
    <x v="0"/>
    <x v="5"/>
    <x v="3"/>
    <x v="3"/>
    <x v="3"/>
    <x v="3"/>
    <x v="3"/>
    <x v="2"/>
    <x v="2"/>
    <x v="5"/>
    <x v="2"/>
    <x v="3"/>
    <x v="2"/>
    <x v="3"/>
    <x v="2"/>
    <x v="3"/>
    <x v="3"/>
    <x v="3"/>
    <x v="1"/>
    <x v="2"/>
    <x v="2"/>
    <x v="0"/>
    <x v="2"/>
    <x v="3"/>
    <x v="1"/>
    <x v="2"/>
    <x v="2"/>
    <x v="2"/>
    <m/>
    <m/>
    <m/>
    <m/>
    <m/>
    <m/>
  </r>
  <r>
    <x v="0"/>
    <x v="45"/>
    <x v="0"/>
    <m/>
    <x v="1"/>
    <x v="1"/>
    <x v="0"/>
    <x v="3"/>
    <x v="2"/>
    <x v="1"/>
    <x v="1"/>
    <x v="1"/>
    <x v="2"/>
    <x v="2"/>
    <x v="2"/>
    <x v="3"/>
    <x v="1"/>
    <x v="3"/>
    <x v="3"/>
    <x v="3"/>
    <x v="1"/>
    <x v="1"/>
    <x v="3"/>
    <x v="1"/>
    <x v="1"/>
    <x v="2"/>
    <x v="1"/>
    <x v="0"/>
    <x v="2"/>
    <x v="3"/>
    <x v="1"/>
    <x v="2"/>
    <x v="2"/>
    <x v="2"/>
    <m/>
    <m/>
    <m/>
    <m/>
    <m/>
    <m/>
  </r>
  <r>
    <x v="0"/>
    <x v="45"/>
    <x v="0"/>
    <m/>
    <x v="1"/>
    <x v="1"/>
    <x v="0"/>
    <x v="2"/>
    <x v="2"/>
    <x v="2"/>
    <x v="1"/>
    <x v="1"/>
    <x v="2"/>
    <x v="1"/>
    <x v="1"/>
    <x v="1"/>
    <x v="1"/>
    <x v="1"/>
    <x v="1"/>
    <x v="1"/>
    <x v="1"/>
    <x v="1"/>
    <x v="1"/>
    <x v="1"/>
    <x v="1"/>
    <x v="1"/>
    <x v="1"/>
    <x v="0"/>
    <x v="2"/>
    <x v="3"/>
    <x v="1"/>
    <x v="2"/>
    <x v="2"/>
    <x v="2"/>
    <m/>
    <m/>
    <m/>
    <m/>
    <m/>
    <m/>
  </r>
  <r>
    <x v="0"/>
    <x v="45"/>
    <x v="0"/>
    <m/>
    <x v="1"/>
    <x v="1"/>
    <x v="1"/>
    <x v="1"/>
    <x v="3"/>
    <x v="5"/>
    <x v="2"/>
    <x v="2"/>
    <x v="1"/>
    <x v="3"/>
    <x v="3"/>
    <x v="3"/>
    <x v="2"/>
    <x v="3"/>
    <x v="2"/>
    <x v="2"/>
    <x v="3"/>
    <x v="2"/>
    <x v="1"/>
    <x v="3"/>
    <x v="1"/>
    <x v="2"/>
    <x v="2"/>
    <x v="0"/>
    <x v="2"/>
    <x v="3"/>
    <x v="1"/>
    <x v="2"/>
    <x v="2"/>
    <x v="2"/>
    <m/>
    <m/>
    <m/>
    <m/>
    <m/>
    <m/>
  </r>
  <r>
    <x v="0"/>
    <x v="45"/>
    <x v="0"/>
    <m/>
    <x v="1"/>
    <x v="1"/>
    <x v="0"/>
    <x v="3"/>
    <x v="1"/>
    <x v="6"/>
    <x v="2"/>
    <x v="2"/>
    <x v="1"/>
    <x v="2"/>
    <x v="1"/>
    <x v="1"/>
    <x v="1"/>
    <x v="1"/>
    <x v="3"/>
    <x v="2"/>
    <x v="1"/>
    <x v="1"/>
    <x v="1"/>
    <x v="1"/>
    <x v="1"/>
    <x v="2"/>
    <x v="1"/>
    <x v="0"/>
    <x v="2"/>
    <x v="3"/>
    <x v="1"/>
    <x v="2"/>
    <x v="2"/>
    <x v="2"/>
    <m/>
    <m/>
    <m/>
    <m/>
    <m/>
    <m/>
  </r>
  <r>
    <x v="0"/>
    <x v="45"/>
    <x v="0"/>
    <m/>
    <x v="1"/>
    <x v="1"/>
    <x v="1"/>
    <x v="2"/>
    <x v="2"/>
    <x v="2"/>
    <x v="1"/>
    <x v="1"/>
    <x v="2"/>
    <x v="1"/>
    <x v="1"/>
    <x v="1"/>
    <x v="1"/>
    <x v="1"/>
    <x v="1"/>
    <x v="1"/>
    <x v="1"/>
    <x v="1"/>
    <x v="1"/>
    <x v="1"/>
    <x v="1"/>
    <x v="1"/>
    <x v="1"/>
    <x v="0"/>
    <x v="2"/>
    <x v="3"/>
    <x v="1"/>
    <x v="2"/>
    <x v="2"/>
    <x v="2"/>
    <m/>
    <m/>
    <m/>
    <m/>
    <m/>
    <m/>
  </r>
  <r>
    <x v="0"/>
    <x v="45"/>
    <x v="0"/>
    <m/>
    <x v="1"/>
    <x v="1"/>
    <x v="0"/>
    <x v="2"/>
    <x v="1"/>
    <x v="2"/>
    <x v="2"/>
    <x v="2"/>
    <x v="1"/>
    <x v="1"/>
    <x v="1"/>
    <x v="1"/>
    <x v="1"/>
    <x v="1"/>
    <x v="1"/>
    <x v="1"/>
    <x v="1"/>
    <x v="1"/>
    <x v="1"/>
    <x v="1"/>
    <x v="1"/>
    <x v="1"/>
    <x v="1"/>
    <x v="0"/>
    <x v="2"/>
    <x v="3"/>
    <x v="1"/>
    <x v="2"/>
    <x v="2"/>
    <x v="2"/>
    <m/>
    <m/>
    <m/>
    <m/>
    <m/>
    <m/>
  </r>
  <r>
    <x v="0"/>
    <x v="45"/>
    <x v="0"/>
    <m/>
    <x v="1"/>
    <x v="1"/>
    <x v="1"/>
    <x v="1"/>
    <x v="4"/>
    <x v="2"/>
    <x v="2"/>
    <x v="2"/>
    <x v="1"/>
    <x v="1"/>
    <x v="1"/>
    <x v="1"/>
    <x v="1"/>
    <x v="3"/>
    <x v="2"/>
    <x v="3"/>
    <x v="1"/>
    <x v="1"/>
    <x v="3"/>
    <x v="1"/>
    <x v="1"/>
    <x v="1"/>
    <x v="1"/>
    <x v="0"/>
    <x v="2"/>
    <x v="3"/>
    <x v="1"/>
    <x v="2"/>
    <x v="2"/>
    <x v="2"/>
    <m/>
    <m/>
    <m/>
    <m/>
    <m/>
    <m/>
  </r>
  <r>
    <x v="0"/>
    <x v="45"/>
    <x v="0"/>
    <m/>
    <x v="1"/>
    <x v="0"/>
    <x v="0"/>
    <x v="0"/>
    <x v="0"/>
    <x v="0"/>
    <x v="0"/>
    <x v="0"/>
    <x v="0"/>
    <x v="0"/>
    <x v="0"/>
    <x v="0"/>
    <x v="0"/>
    <x v="0"/>
    <x v="0"/>
    <x v="0"/>
    <x v="0"/>
    <x v="0"/>
    <x v="0"/>
    <x v="0"/>
    <x v="0"/>
    <x v="0"/>
    <x v="0"/>
    <x v="0"/>
    <x v="1"/>
    <x v="3"/>
    <x v="1"/>
    <x v="2"/>
    <x v="2"/>
    <x v="2"/>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7"/>
    <x v="0"/>
    <m/>
    <x v="1"/>
    <x v="1"/>
    <x v="0"/>
    <x v="2"/>
    <x v="2"/>
    <x v="2"/>
    <x v="1"/>
    <x v="1"/>
    <x v="1"/>
    <x v="1"/>
    <x v="2"/>
    <x v="1"/>
    <x v="1"/>
    <x v="2"/>
    <x v="1"/>
    <x v="1"/>
    <x v="1"/>
    <x v="1"/>
    <x v="1"/>
    <x v="1"/>
    <x v="1"/>
    <x v="1"/>
    <x v="1"/>
    <x v="0"/>
    <x v="2"/>
    <x v="3"/>
    <x v="1"/>
    <x v="2"/>
    <x v="2"/>
    <x v="2"/>
    <m/>
    <m/>
    <m/>
    <m/>
    <m/>
    <m/>
  </r>
  <r>
    <x v="0"/>
    <x v="47"/>
    <x v="0"/>
    <m/>
    <x v="1"/>
    <x v="1"/>
    <x v="1"/>
    <x v="2"/>
    <x v="2"/>
    <x v="4"/>
    <x v="1"/>
    <x v="1"/>
    <x v="2"/>
    <x v="1"/>
    <x v="1"/>
    <x v="1"/>
    <x v="1"/>
    <x v="1"/>
    <x v="1"/>
    <x v="1"/>
    <x v="1"/>
    <x v="1"/>
    <x v="1"/>
    <x v="1"/>
    <x v="1"/>
    <x v="1"/>
    <x v="1"/>
    <x v="0"/>
    <x v="2"/>
    <x v="3"/>
    <x v="1"/>
    <x v="2"/>
    <x v="2"/>
    <x v="2"/>
    <m/>
    <m/>
    <m/>
    <m/>
    <m/>
    <m/>
  </r>
  <r>
    <x v="0"/>
    <x v="47"/>
    <x v="0"/>
    <m/>
    <x v="1"/>
    <x v="1"/>
    <x v="1"/>
    <x v="3"/>
    <x v="5"/>
    <x v="6"/>
    <x v="2"/>
    <x v="2"/>
    <x v="4"/>
    <x v="1"/>
    <x v="2"/>
    <x v="1"/>
    <x v="2"/>
    <x v="2"/>
    <x v="2"/>
    <x v="2"/>
    <x v="5"/>
    <x v="4"/>
    <x v="1"/>
    <x v="1"/>
    <x v="1"/>
    <x v="2"/>
    <x v="2"/>
    <x v="0"/>
    <x v="2"/>
    <x v="3"/>
    <x v="1"/>
    <x v="2"/>
    <x v="2"/>
    <x v="2"/>
    <m/>
    <m/>
    <m/>
    <m/>
    <m/>
    <m/>
  </r>
  <r>
    <x v="0"/>
    <x v="47"/>
    <x v="0"/>
    <m/>
    <x v="1"/>
    <x v="1"/>
    <x v="1"/>
    <x v="2"/>
    <x v="2"/>
    <x v="2"/>
    <x v="1"/>
    <x v="1"/>
    <x v="1"/>
    <x v="1"/>
    <x v="2"/>
    <x v="1"/>
    <x v="1"/>
    <x v="1"/>
    <x v="1"/>
    <x v="1"/>
    <x v="1"/>
    <x v="1"/>
    <x v="1"/>
    <x v="1"/>
    <x v="1"/>
    <x v="1"/>
    <x v="1"/>
    <x v="0"/>
    <x v="2"/>
    <x v="3"/>
    <x v="1"/>
    <x v="2"/>
    <x v="2"/>
    <x v="2"/>
    <m/>
    <m/>
    <m/>
    <m/>
    <m/>
    <m/>
  </r>
  <r>
    <x v="0"/>
    <x v="47"/>
    <x v="0"/>
    <m/>
    <x v="1"/>
    <x v="1"/>
    <x v="0"/>
    <x v="2"/>
    <x v="3"/>
    <x v="2"/>
    <x v="2"/>
    <x v="2"/>
    <x v="1"/>
    <x v="2"/>
    <x v="2"/>
    <x v="2"/>
    <x v="2"/>
    <x v="2"/>
    <x v="2"/>
    <x v="1"/>
    <x v="2"/>
    <x v="2"/>
    <x v="2"/>
    <x v="3"/>
    <x v="2"/>
    <x v="2"/>
    <x v="2"/>
    <x v="0"/>
    <x v="2"/>
    <x v="3"/>
    <x v="1"/>
    <x v="2"/>
    <x v="2"/>
    <x v="2"/>
    <m/>
    <m/>
    <m/>
    <m/>
    <m/>
    <m/>
  </r>
  <r>
    <x v="0"/>
    <x v="47"/>
    <x v="0"/>
    <m/>
    <x v="1"/>
    <x v="1"/>
    <x v="0"/>
    <x v="3"/>
    <x v="5"/>
    <x v="4"/>
    <x v="2"/>
    <x v="3"/>
    <x v="3"/>
    <x v="1"/>
    <x v="1"/>
    <x v="1"/>
    <x v="1"/>
    <x v="1"/>
    <x v="2"/>
    <x v="3"/>
    <x v="2"/>
    <x v="4"/>
    <x v="3"/>
    <x v="3"/>
    <x v="2"/>
    <x v="2"/>
    <x v="2"/>
    <x v="0"/>
    <x v="2"/>
    <x v="3"/>
    <x v="1"/>
    <x v="2"/>
    <x v="2"/>
    <x v="2"/>
    <m/>
    <m/>
    <m/>
    <m/>
    <m/>
    <m/>
  </r>
  <r>
    <x v="0"/>
    <x v="47"/>
    <x v="0"/>
    <m/>
    <x v="1"/>
    <x v="1"/>
    <x v="1"/>
    <x v="2"/>
    <x v="2"/>
    <x v="4"/>
    <x v="1"/>
    <x v="1"/>
    <x v="2"/>
    <x v="1"/>
    <x v="1"/>
    <x v="1"/>
    <x v="1"/>
    <x v="1"/>
    <x v="1"/>
    <x v="1"/>
    <x v="1"/>
    <x v="1"/>
    <x v="1"/>
    <x v="1"/>
    <x v="1"/>
    <x v="1"/>
    <x v="1"/>
    <x v="0"/>
    <x v="2"/>
    <x v="3"/>
    <x v="1"/>
    <x v="2"/>
    <x v="2"/>
    <x v="2"/>
    <m/>
    <m/>
    <m/>
    <m/>
    <m/>
    <m/>
  </r>
  <r>
    <x v="0"/>
    <x v="47"/>
    <x v="0"/>
    <m/>
    <x v="1"/>
    <x v="1"/>
    <x v="0"/>
    <x v="2"/>
    <x v="1"/>
    <x v="2"/>
    <x v="1"/>
    <x v="1"/>
    <x v="1"/>
    <x v="1"/>
    <x v="1"/>
    <x v="1"/>
    <x v="1"/>
    <x v="1"/>
    <x v="2"/>
    <x v="1"/>
    <x v="2"/>
    <x v="2"/>
    <x v="1"/>
    <x v="1"/>
    <x v="1"/>
    <x v="1"/>
    <x v="1"/>
    <x v="0"/>
    <x v="2"/>
    <x v="3"/>
    <x v="1"/>
    <x v="2"/>
    <x v="2"/>
    <x v="2"/>
    <m/>
    <m/>
    <m/>
    <m/>
    <m/>
    <m/>
  </r>
  <r>
    <x v="0"/>
    <x v="47"/>
    <x v="0"/>
    <m/>
    <x v="1"/>
    <x v="1"/>
    <x v="1"/>
    <x v="2"/>
    <x v="2"/>
    <x v="2"/>
    <x v="1"/>
    <x v="1"/>
    <x v="2"/>
    <x v="1"/>
    <x v="1"/>
    <x v="1"/>
    <x v="1"/>
    <x v="1"/>
    <x v="1"/>
    <x v="1"/>
    <x v="2"/>
    <x v="2"/>
    <x v="1"/>
    <x v="1"/>
    <x v="1"/>
    <x v="1"/>
    <x v="1"/>
    <x v="0"/>
    <x v="2"/>
    <x v="3"/>
    <x v="1"/>
    <x v="2"/>
    <x v="2"/>
    <x v="2"/>
    <m/>
    <m/>
    <m/>
    <m/>
    <m/>
    <m/>
  </r>
  <r>
    <x v="0"/>
    <x v="47"/>
    <x v="0"/>
    <m/>
    <x v="1"/>
    <x v="1"/>
    <x v="0"/>
    <x v="2"/>
    <x v="2"/>
    <x v="2"/>
    <x v="1"/>
    <x v="1"/>
    <x v="2"/>
    <x v="1"/>
    <x v="1"/>
    <x v="1"/>
    <x v="1"/>
    <x v="1"/>
    <x v="1"/>
    <x v="1"/>
    <x v="1"/>
    <x v="1"/>
    <x v="1"/>
    <x v="2"/>
    <x v="2"/>
    <x v="2"/>
    <x v="1"/>
    <x v="0"/>
    <x v="2"/>
    <x v="3"/>
    <x v="1"/>
    <x v="2"/>
    <x v="2"/>
    <x v="2"/>
    <m/>
    <m/>
    <m/>
    <m/>
    <m/>
    <m/>
  </r>
  <r>
    <x v="0"/>
    <x v="47"/>
    <x v="0"/>
    <m/>
    <x v="1"/>
    <x v="1"/>
    <x v="1"/>
    <x v="2"/>
    <x v="2"/>
    <x v="4"/>
    <x v="1"/>
    <x v="1"/>
    <x v="3"/>
    <x v="1"/>
    <x v="1"/>
    <x v="1"/>
    <x v="1"/>
    <x v="1"/>
    <x v="1"/>
    <x v="3"/>
    <x v="1"/>
    <x v="1"/>
    <x v="1"/>
    <x v="1"/>
    <x v="1"/>
    <x v="1"/>
    <x v="1"/>
    <x v="0"/>
    <x v="2"/>
    <x v="3"/>
    <x v="1"/>
    <x v="2"/>
    <x v="2"/>
    <x v="2"/>
    <m/>
    <m/>
    <m/>
    <m/>
    <m/>
    <m/>
  </r>
  <r>
    <x v="0"/>
    <x v="47"/>
    <x v="0"/>
    <m/>
    <x v="1"/>
    <x v="1"/>
    <x v="1"/>
    <x v="2"/>
    <x v="2"/>
    <x v="4"/>
    <x v="1"/>
    <x v="1"/>
    <x v="1"/>
    <x v="1"/>
    <x v="1"/>
    <x v="1"/>
    <x v="1"/>
    <x v="1"/>
    <x v="1"/>
    <x v="1"/>
    <x v="1"/>
    <x v="1"/>
    <x v="1"/>
    <x v="1"/>
    <x v="1"/>
    <x v="1"/>
    <x v="1"/>
    <x v="0"/>
    <x v="2"/>
    <x v="3"/>
    <x v="1"/>
    <x v="2"/>
    <x v="2"/>
    <x v="2"/>
    <m/>
    <m/>
    <m/>
    <m/>
    <m/>
    <m/>
  </r>
  <r>
    <x v="0"/>
    <x v="47"/>
    <x v="0"/>
    <m/>
    <x v="1"/>
    <x v="1"/>
    <x v="0"/>
    <x v="2"/>
    <x v="1"/>
    <x v="4"/>
    <x v="2"/>
    <x v="2"/>
    <x v="1"/>
    <x v="2"/>
    <x v="2"/>
    <x v="1"/>
    <x v="1"/>
    <x v="2"/>
    <x v="2"/>
    <x v="2"/>
    <x v="1"/>
    <x v="1"/>
    <x v="3"/>
    <x v="3"/>
    <x v="2"/>
    <x v="1"/>
    <x v="2"/>
    <x v="0"/>
    <x v="2"/>
    <x v="3"/>
    <x v="1"/>
    <x v="2"/>
    <x v="2"/>
    <x v="2"/>
    <m/>
    <m/>
    <m/>
    <m/>
    <m/>
    <m/>
  </r>
  <r>
    <x v="0"/>
    <x v="47"/>
    <x v="0"/>
    <m/>
    <x v="1"/>
    <x v="1"/>
    <x v="1"/>
    <x v="1"/>
    <x v="3"/>
    <x v="2"/>
    <x v="2"/>
    <x v="2"/>
    <x v="3"/>
    <x v="2"/>
    <x v="2"/>
    <x v="1"/>
    <x v="1"/>
    <x v="3"/>
    <x v="2"/>
    <x v="3"/>
    <x v="1"/>
    <x v="1"/>
    <x v="1"/>
    <x v="3"/>
    <x v="2"/>
    <x v="2"/>
    <x v="2"/>
    <x v="0"/>
    <x v="2"/>
    <x v="3"/>
    <x v="1"/>
    <x v="2"/>
    <x v="2"/>
    <x v="2"/>
    <m/>
    <m/>
    <m/>
    <m/>
    <m/>
    <m/>
  </r>
  <r>
    <x v="0"/>
    <x v="47"/>
    <x v="0"/>
    <m/>
    <x v="1"/>
    <x v="1"/>
    <x v="0"/>
    <x v="2"/>
    <x v="4"/>
    <x v="2"/>
    <x v="2"/>
    <x v="2"/>
    <x v="2"/>
    <x v="1"/>
    <x v="3"/>
    <x v="1"/>
    <x v="1"/>
    <x v="3"/>
    <x v="2"/>
    <x v="1"/>
    <x v="1"/>
    <x v="1"/>
    <x v="1"/>
    <x v="3"/>
    <x v="2"/>
    <x v="2"/>
    <x v="2"/>
    <x v="0"/>
    <x v="2"/>
    <x v="3"/>
    <x v="1"/>
    <x v="2"/>
    <x v="2"/>
    <x v="2"/>
    <m/>
    <m/>
    <m/>
    <m/>
    <m/>
    <m/>
  </r>
  <r>
    <x v="0"/>
    <x v="47"/>
    <x v="0"/>
    <m/>
    <x v="1"/>
    <x v="1"/>
    <x v="0"/>
    <x v="1"/>
    <x v="2"/>
    <x v="2"/>
    <x v="2"/>
    <x v="2"/>
    <x v="2"/>
    <x v="1"/>
    <x v="1"/>
    <x v="2"/>
    <x v="2"/>
    <x v="1"/>
    <x v="1"/>
    <x v="1"/>
    <x v="1"/>
    <x v="1"/>
    <x v="1"/>
    <x v="5"/>
    <x v="1"/>
    <x v="1"/>
    <x v="1"/>
    <x v="0"/>
    <x v="2"/>
    <x v="3"/>
    <x v="1"/>
    <x v="2"/>
    <x v="2"/>
    <x v="2"/>
    <m/>
    <m/>
    <m/>
    <m/>
    <m/>
    <m/>
  </r>
  <r>
    <x v="0"/>
    <x v="47"/>
    <x v="0"/>
    <m/>
    <x v="1"/>
    <x v="1"/>
    <x v="0"/>
    <x v="1"/>
    <x v="3"/>
    <x v="2"/>
    <x v="2"/>
    <x v="2"/>
    <x v="1"/>
    <x v="2"/>
    <x v="2"/>
    <x v="2"/>
    <x v="2"/>
    <x v="2"/>
    <x v="2"/>
    <x v="3"/>
    <x v="2"/>
    <x v="1"/>
    <x v="2"/>
    <x v="5"/>
    <x v="1"/>
    <x v="2"/>
    <x v="2"/>
    <x v="0"/>
    <x v="2"/>
    <x v="3"/>
    <x v="1"/>
    <x v="2"/>
    <x v="2"/>
    <x v="2"/>
    <m/>
    <m/>
    <m/>
    <m/>
    <m/>
    <m/>
  </r>
  <r>
    <x v="0"/>
    <x v="47"/>
    <x v="0"/>
    <m/>
    <x v="1"/>
    <x v="1"/>
    <x v="0"/>
    <x v="2"/>
    <x v="1"/>
    <x v="3"/>
    <x v="1"/>
    <x v="1"/>
    <x v="2"/>
    <x v="1"/>
    <x v="1"/>
    <x v="1"/>
    <x v="1"/>
    <x v="1"/>
    <x v="1"/>
    <x v="1"/>
    <x v="1"/>
    <x v="1"/>
    <x v="1"/>
    <x v="1"/>
    <x v="1"/>
    <x v="1"/>
    <x v="1"/>
    <x v="0"/>
    <x v="2"/>
    <x v="3"/>
    <x v="1"/>
    <x v="2"/>
    <x v="2"/>
    <x v="2"/>
    <m/>
    <m/>
    <m/>
    <m/>
    <m/>
    <m/>
  </r>
  <r>
    <x v="0"/>
    <x v="47"/>
    <x v="0"/>
    <m/>
    <x v="1"/>
    <x v="1"/>
    <x v="1"/>
    <x v="2"/>
    <x v="2"/>
    <x v="2"/>
    <x v="1"/>
    <x v="1"/>
    <x v="2"/>
    <x v="1"/>
    <x v="1"/>
    <x v="1"/>
    <x v="1"/>
    <x v="1"/>
    <x v="1"/>
    <x v="1"/>
    <x v="1"/>
    <x v="1"/>
    <x v="1"/>
    <x v="1"/>
    <x v="1"/>
    <x v="1"/>
    <x v="1"/>
    <x v="0"/>
    <x v="2"/>
    <x v="3"/>
    <x v="1"/>
    <x v="2"/>
    <x v="2"/>
    <x v="2"/>
    <m/>
    <m/>
    <m/>
    <m/>
    <m/>
    <m/>
  </r>
  <r>
    <x v="0"/>
    <x v="47"/>
    <x v="0"/>
    <m/>
    <x v="1"/>
    <x v="1"/>
    <x v="1"/>
    <x v="1"/>
    <x v="2"/>
    <x v="2"/>
    <x v="1"/>
    <x v="1"/>
    <x v="1"/>
    <x v="1"/>
    <x v="2"/>
    <x v="2"/>
    <x v="1"/>
    <x v="2"/>
    <x v="1"/>
    <x v="1"/>
    <x v="1"/>
    <x v="1"/>
    <x v="1"/>
    <x v="1"/>
    <x v="1"/>
    <x v="1"/>
    <x v="1"/>
    <x v="0"/>
    <x v="2"/>
    <x v="3"/>
    <x v="1"/>
    <x v="2"/>
    <x v="2"/>
    <x v="2"/>
    <m/>
    <m/>
    <m/>
    <m/>
    <m/>
    <m/>
  </r>
  <r>
    <x v="0"/>
    <x v="47"/>
    <x v="0"/>
    <m/>
    <x v="1"/>
    <x v="0"/>
    <x v="0"/>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0"/>
    <x v="0"/>
    <x v="0"/>
    <m/>
    <m/>
    <m/>
    <m/>
    <m/>
    <m/>
  </r>
  <r>
    <x v="0"/>
    <x v="47"/>
    <x v="0"/>
    <m/>
    <x v="1"/>
    <x v="0"/>
    <x v="1"/>
    <x v="0"/>
    <x v="0"/>
    <x v="0"/>
    <x v="0"/>
    <x v="0"/>
    <x v="0"/>
    <x v="0"/>
    <x v="0"/>
    <x v="0"/>
    <x v="0"/>
    <x v="0"/>
    <x v="0"/>
    <x v="0"/>
    <x v="0"/>
    <x v="0"/>
    <x v="0"/>
    <x v="0"/>
    <x v="0"/>
    <x v="0"/>
    <x v="0"/>
    <x v="0"/>
    <x v="0"/>
    <x v="0"/>
    <x v="0"/>
    <x v="0"/>
    <x v="0"/>
    <x v="0"/>
    <m/>
    <m/>
    <m/>
    <m/>
    <m/>
    <m/>
  </r>
  <r>
    <x v="0"/>
    <x v="47"/>
    <x v="0"/>
    <m/>
    <x v="1"/>
    <x v="0"/>
    <x v="1"/>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0"/>
    <x v="0"/>
    <x v="0"/>
    <m/>
    <m/>
    <m/>
    <m/>
    <m/>
    <m/>
  </r>
  <r>
    <x v="0"/>
    <x v="47"/>
    <x v="0"/>
    <m/>
    <x v="1"/>
    <x v="0"/>
    <x v="1"/>
    <x v="0"/>
    <x v="0"/>
    <x v="0"/>
    <x v="0"/>
    <x v="0"/>
    <x v="0"/>
    <x v="0"/>
    <x v="0"/>
    <x v="0"/>
    <x v="0"/>
    <x v="0"/>
    <x v="0"/>
    <x v="0"/>
    <x v="0"/>
    <x v="0"/>
    <x v="0"/>
    <x v="0"/>
    <x v="0"/>
    <x v="0"/>
    <x v="0"/>
    <x v="0"/>
    <x v="0"/>
    <x v="0"/>
    <x v="0"/>
    <x v="3"/>
    <x v="0"/>
    <x v="1"/>
    <m/>
    <m/>
    <m/>
    <m/>
    <m/>
    <m/>
  </r>
  <r>
    <x v="0"/>
    <x v="47"/>
    <x v="0"/>
    <m/>
    <x v="1"/>
    <x v="0"/>
    <x v="1"/>
    <x v="0"/>
    <x v="0"/>
    <x v="0"/>
    <x v="0"/>
    <x v="0"/>
    <x v="0"/>
    <x v="0"/>
    <x v="0"/>
    <x v="0"/>
    <x v="0"/>
    <x v="0"/>
    <x v="0"/>
    <x v="0"/>
    <x v="0"/>
    <x v="0"/>
    <x v="0"/>
    <x v="0"/>
    <x v="0"/>
    <x v="0"/>
    <x v="0"/>
    <x v="0"/>
    <x v="0"/>
    <x v="0"/>
    <x v="0"/>
    <x v="0"/>
    <x v="0"/>
    <x v="1"/>
    <m/>
    <m/>
    <m/>
    <m/>
    <m/>
    <m/>
  </r>
  <r>
    <x v="0"/>
    <x v="47"/>
    <x v="0"/>
    <m/>
    <x v="1"/>
    <x v="0"/>
    <x v="0"/>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1"/>
    <x v="0"/>
    <x v="0"/>
    <m/>
    <m/>
    <m/>
    <m/>
    <m/>
    <m/>
  </r>
  <r>
    <x v="0"/>
    <x v="48"/>
    <x v="0"/>
    <m/>
    <x v="1"/>
    <x v="1"/>
    <x v="0"/>
    <x v="2"/>
    <x v="2"/>
    <x v="4"/>
    <x v="1"/>
    <x v="1"/>
    <x v="3"/>
    <x v="1"/>
    <x v="1"/>
    <x v="1"/>
    <x v="1"/>
    <x v="1"/>
    <x v="1"/>
    <x v="1"/>
    <x v="1"/>
    <x v="1"/>
    <x v="1"/>
    <x v="1"/>
    <x v="1"/>
    <x v="1"/>
    <x v="1"/>
    <x v="0"/>
    <x v="2"/>
    <x v="3"/>
    <x v="1"/>
    <x v="2"/>
    <x v="2"/>
    <x v="2"/>
    <m/>
    <m/>
    <m/>
    <m/>
    <m/>
    <m/>
  </r>
  <r>
    <x v="0"/>
    <x v="48"/>
    <x v="0"/>
    <m/>
    <x v="1"/>
    <x v="1"/>
    <x v="0"/>
    <x v="2"/>
    <x v="2"/>
    <x v="1"/>
    <x v="1"/>
    <x v="1"/>
    <x v="1"/>
    <x v="1"/>
    <x v="1"/>
    <x v="1"/>
    <x v="1"/>
    <x v="1"/>
    <x v="1"/>
    <x v="1"/>
    <x v="1"/>
    <x v="1"/>
    <x v="1"/>
    <x v="1"/>
    <x v="1"/>
    <x v="1"/>
    <x v="1"/>
    <x v="0"/>
    <x v="2"/>
    <x v="3"/>
    <x v="1"/>
    <x v="2"/>
    <x v="2"/>
    <x v="2"/>
    <m/>
    <m/>
    <m/>
    <m/>
    <m/>
    <m/>
  </r>
  <r>
    <x v="0"/>
    <x v="48"/>
    <x v="0"/>
    <m/>
    <x v="1"/>
    <x v="1"/>
    <x v="1"/>
    <x v="2"/>
    <x v="3"/>
    <x v="2"/>
    <x v="1"/>
    <x v="1"/>
    <x v="3"/>
    <x v="2"/>
    <x v="3"/>
    <x v="2"/>
    <x v="1"/>
    <x v="3"/>
    <x v="1"/>
    <x v="3"/>
    <x v="1"/>
    <x v="3"/>
    <x v="1"/>
    <x v="1"/>
    <x v="2"/>
    <x v="1"/>
    <x v="1"/>
    <x v="0"/>
    <x v="2"/>
    <x v="3"/>
    <x v="1"/>
    <x v="2"/>
    <x v="2"/>
    <x v="2"/>
    <m/>
    <m/>
    <m/>
    <m/>
    <m/>
    <m/>
  </r>
  <r>
    <x v="0"/>
    <x v="48"/>
    <x v="0"/>
    <m/>
    <x v="1"/>
    <x v="1"/>
    <x v="0"/>
    <x v="2"/>
    <x v="2"/>
    <x v="2"/>
    <x v="1"/>
    <x v="1"/>
    <x v="2"/>
    <x v="1"/>
    <x v="1"/>
    <x v="1"/>
    <x v="1"/>
    <x v="1"/>
    <x v="1"/>
    <x v="1"/>
    <x v="1"/>
    <x v="1"/>
    <x v="1"/>
    <x v="1"/>
    <x v="1"/>
    <x v="1"/>
    <x v="1"/>
    <x v="0"/>
    <x v="2"/>
    <x v="3"/>
    <x v="1"/>
    <x v="2"/>
    <x v="2"/>
    <x v="2"/>
    <m/>
    <m/>
    <m/>
    <m/>
    <m/>
    <m/>
  </r>
  <r>
    <x v="0"/>
    <x v="48"/>
    <x v="0"/>
    <m/>
    <x v="1"/>
    <x v="1"/>
    <x v="0"/>
    <x v="2"/>
    <x v="2"/>
    <x v="2"/>
    <x v="1"/>
    <x v="1"/>
    <x v="2"/>
    <x v="1"/>
    <x v="1"/>
    <x v="1"/>
    <x v="1"/>
    <x v="1"/>
    <x v="1"/>
    <x v="1"/>
    <x v="1"/>
    <x v="1"/>
    <x v="3"/>
    <x v="1"/>
    <x v="1"/>
    <x v="1"/>
    <x v="1"/>
    <x v="0"/>
    <x v="2"/>
    <x v="3"/>
    <x v="1"/>
    <x v="2"/>
    <x v="2"/>
    <x v="2"/>
    <m/>
    <m/>
    <m/>
    <m/>
    <m/>
    <m/>
  </r>
  <r>
    <x v="0"/>
    <x v="48"/>
    <x v="0"/>
    <m/>
    <x v="1"/>
    <x v="1"/>
    <x v="1"/>
    <x v="1"/>
    <x v="2"/>
    <x v="2"/>
    <x v="1"/>
    <x v="1"/>
    <x v="2"/>
    <x v="1"/>
    <x v="1"/>
    <x v="2"/>
    <x v="1"/>
    <x v="2"/>
    <x v="1"/>
    <x v="1"/>
    <x v="1"/>
    <x v="1"/>
    <x v="1"/>
    <x v="1"/>
    <x v="1"/>
    <x v="1"/>
    <x v="1"/>
    <x v="0"/>
    <x v="2"/>
    <x v="3"/>
    <x v="1"/>
    <x v="2"/>
    <x v="2"/>
    <x v="2"/>
    <m/>
    <m/>
    <m/>
    <m/>
    <m/>
    <m/>
  </r>
  <r>
    <x v="0"/>
    <x v="48"/>
    <x v="0"/>
    <m/>
    <x v="1"/>
    <x v="1"/>
    <x v="1"/>
    <x v="2"/>
    <x v="2"/>
    <x v="4"/>
    <x v="1"/>
    <x v="1"/>
    <x v="2"/>
    <x v="1"/>
    <x v="1"/>
    <x v="1"/>
    <x v="1"/>
    <x v="1"/>
    <x v="1"/>
    <x v="1"/>
    <x v="1"/>
    <x v="1"/>
    <x v="1"/>
    <x v="3"/>
    <x v="2"/>
    <x v="1"/>
    <x v="1"/>
    <x v="0"/>
    <x v="2"/>
    <x v="3"/>
    <x v="1"/>
    <x v="2"/>
    <x v="2"/>
    <x v="2"/>
    <m/>
    <m/>
    <m/>
    <m/>
    <m/>
    <m/>
  </r>
  <r>
    <x v="0"/>
    <x v="48"/>
    <x v="0"/>
    <m/>
    <x v="1"/>
    <x v="1"/>
    <x v="1"/>
    <x v="2"/>
    <x v="2"/>
    <x v="2"/>
    <x v="1"/>
    <x v="1"/>
    <x v="1"/>
    <x v="1"/>
    <x v="1"/>
    <x v="1"/>
    <x v="1"/>
    <x v="2"/>
    <x v="1"/>
    <x v="1"/>
    <x v="1"/>
    <x v="1"/>
    <x v="1"/>
    <x v="1"/>
    <x v="1"/>
    <x v="1"/>
    <x v="1"/>
    <x v="0"/>
    <x v="2"/>
    <x v="3"/>
    <x v="1"/>
    <x v="2"/>
    <x v="2"/>
    <x v="2"/>
    <m/>
    <m/>
    <m/>
    <m/>
    <m/>
    <m/>
  </r>
  <r>
    <x v="0"/>
    <x v="48"/>
    <x v="0"/>
    <m/>
    <x v="1"/>
    <x v="1"/>
    <x v="0"/>
    <x v="2"/>
    <x v="2"/>
    <x v="2"/>
    <x v="1"/>
    <x v="1"/>
    <x v="1"/>
    <x v="1"/>
    <x v="1"/>
    <x v="1"/>
    <x v="1"/>
    <x v="1"/>
    <x v="1"/>
    <x v="1"/>
    <x v="1"/>
    <x v="1"/>
    <x v="1"/>
    <x v="1"/>
    <x v="1"/>
    <x v="1"/>
    <x v="1"/>
    <x v="0"/>
    <x v="2"/>
    <x v="3"/>
    <x v="1"/>
    <x v="2"/>
    <x v="2"/>
    <x v="2"/>
    <m/>
    <m/>
    <m/>
    <m/>
    <m/>
    <m/>
  </r>
  <r>
    <x v="0"/>
    <x v="48"/>
    <x v="0"/>
    <m/>
    <x v="1"/>
    <x v="1"/>
    <x v="0"/>
    <x v="2"/>
    <x v="1"/>
    <x v="2"/>
    <x v="1"/>
    <x v="1"/>
    <x v="2"/>
    <x v="1"/>
    <x v="2"/>
    <x v="2"/>
    <x v="1"/>
    <x v="2"/>
    <x v="2"/>
    <x v="1"/>
    <x v="1"/>
    <x v="2"/>
    <x v="2"/>
    <x v="1"/>
    <x v="1"/>
    <x v="2"/>
    <x v="2"/>
    <x v="0"/>
    <x v="2"/>
    <x v="3"/>
    <x v="1"/>
    <x v="2"/>
    <x v="2"/>
    <x v="2"/>
    <m/>
    <m/>
    <m/>
    <m/>
    <m/>
    <m/>
  </r>
  <r>
    <x v="0"/>
    <x v="48"/>
    <x v="0"/>
    <m/>
    <x v="1"/>
    <x v="1"/>
    <x v="0"/>
    <x v="2"/>
    <x v="3"/>
    <x v="2"/>
    <x v="1"/>
    <x v="2"/>
    <x v="4"/>
    <x v="1"/>
    <x v="2"/>
    <x v="1"/>
    <x v="1"/>
    <x v="2"/>
    <x v="2"/>
    <x v="1"/>
    <x v="1"/>
    <x v="2"/>
    <x v="2"/>
    <x v="1"/>
    <x v="1"/>
    <x v="1"/>
    <x v="1"/>
    <x v="0"/>
    <x v="2"/>
    <x v="3"/>
    <x v="1"/>
    <x v="2"/>
    <x v="2"/>
    <x v="2"/>
    <m/>
    <m/>
    <m/>
    <m/>
    <m/>
    <m/>
  </r>
  <r>
    <x v="0"/>
    <x v="48"/>
    <x v="0"/>
    <m/>
    <x v="1"/>
    <x v="1"/>
    <x v="1"/>
    <x v="2"/>
    <x v="2"/>
    <x v="2"/>
    <x v="1"/>
    <x v="1"/>
    <x v="1"/>
    <x v="2"/>
    <x v="1"/>
    <x v="1"/>
    <x v="1"/>
    <x v="1"/>
    <x v="1"/>
    <x v="1"/>
    <x v="1"/>
    <x v="1"/>
    <x v="1"/>
    <x v="1"/>
    <x v="1"/>
    <x v="1"/>
    <x v="1"/>
    <x v="0"/>
    <x v="2"/>
    <x v="3"/>
    <x v="1"/>
    <x v="2"/>
    <x v="2"/>
    <x v="2"/>
    <m/>
    <m/>
    <m/>
    <m/>
    <m/>
    <m/>
  </r>
  <r>
    <x v="0"/>
    <x v="48"/>
    <x v="0"/>
    <m/>
    <x v="1"/>
    <x v="1"/>
    <x v="0"/>
    <x v="2"/>
    <x v="2"/>
    <x v="4"/>
    <x v="1"/>
    <x v="2"/>
    <x v="1"/>
    <x v="2"/>
    <x v="1"/>
    <x v="1"/>
    <x v="1"/>
    <x v="2"/>
    <x v="2"/>
    <x v="2"/>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1"/>
    <x v="1"/>
    <x v="3"/>
    <x v="4"/>
    <x v="2"/>
    <x v="1"/>
    <x v="1"/>
    <x v="1"/>
    <x v="2"/>
    <x v="2"/>
    <x v="2"/>
    <x v="2"/>
    <x v="2"/>
    <x v="3"/>
    <x v="1"/>
    <x v="1"/>
    <x v="1"/>
    <x v="3"/>
    <x v="2"/>
    <x v="2"/>
    <x v="2"/>
    <x v="0"/>
    <x v="2"/>
    <x v="3"/>
    <x v="1"/>
    <x v="2"/>
    <x v="2"/>
    <x v="2"/>
    <m/>
    <m/>
    <m/>
    <m/>
    <m/>
    <m/>
  </r>
  <r>
    <x v="0"/>
    <x v="48"/>
    <x v="0"/>
    <m/>
    <x v="1"/>
    <x v="1"/>
    <x v="0"/>
    <x v="2"/>
    <x v="2"/>
    <x v="4"/>
    <x v="1"/>
    <x v="1"/>
    <x v="1"/>
    <x v="1"/>
    <x v="1"/>
    <x v="1"/>
    <x v="1"/>
    <x v="1"/>
    <x v="1"/>
    <x v="1"/>
    <x v="1"/>
    <x v="1"/>
    <x v="1"/>
    <x v="1"/>
    <x v="1"/>
    <x v="1"/>
    <x v="1"/>
    <x v="0"/>
    <x v="2"/>
    <x v="3"/>
    <x v="1"/>
    <x v="2"/>
    <x v="2"/>
    <x v="2"/>
    <m/>
    <m/>
    <m/>
    <m/>
    <m/>
    <m/>
  </r>
  <r>
    <x v="0"/>
    <x v="48"/>
    <x v="0"/>
    <m/>
    <x v="1"/>
    <x v="1"/>
    <x v="0"/>
    <x v="2"/>
    <x v="2"/>
    <x v="2"/>
    <x v="1"/>
    <x v="1"/>
    <x v="2"/>
    <x v="1"/>
    <x v="1"/>
    <x v="1"/>
    <x v="1"/>
    <x v="1"/>
    <x v="1"/>
    <x v="1"/>
    <x v="1"/>
    <x v="1"/>
    <x v="1"/>
    <x v="1"/>
    <x v="1"/>
    <x v="1"/>
    <x v="1"/>
    <x v="0"/>
    <x v="2"/>
    <x v="3"/>
    <x v="1"/>
    <x v="2"/>
    <x v="2"/>
    <x v="2"/>
    <m/>
    <m/>
    <m/>
    <m/>
    <m/>
    <m/>
  </r>
  <r>
    <x v="0"/>
    <x v="48"/>
    <x v="0"/>
    <m/>
    <x v="1"/>
    <x v="1"/>
    <x v="0"/>
    <x v="2"/>
    <x v="1"/>
    <x v="2"/>
    <x v="1"/>
    <x v="1"/>
    <x v="1"/>
    <x v="1"/>
    <x v="1"/>
    <x v="1"/>
    <x v="1"/>
    <x v="1"/>
    <x v="1"/>
    <x v="1"/>
    <x v="1"/>
    <x v="1"/>
    <x v="1"/>
    <x v="1"/>
    <x v="1"/>
    <x v="1"/>
    <x v="1"/>
    <x v="0"/>
    <x v="2"/>
    <x v="3"/>
    <x v="1"/>
    <x v="2"/>
    <x v="2"/>
    <x v="2"/>
    <m/>
    <m/>
    <m/>
    <m/>
    <m/>
    <m/>
  </r>
  <r>
    <x v="0"/>
    <x v="48"/>
    <x v="0"/>
    <m/>
    <x v="1"/>
    <x v="1"/>
    <x v="0"/>
    <x v="2"/>
    <x v="2"/>
    <x v="2"/>
    <x v="1"/>
    <x v="1"/>
    <x v="2"/>
    <x v="1"/>
    <x v="1"/>
    <x v="1"/>
    <x v="1"/>
    <x v="1"/>
    <x v="1"/>
    <x v="1"/>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0"/>
    <x v="2"/>
    <x v="2"/>
    <x v="2"/>
    <x v="1"/>
    <x v="1"/>
    <x v="2"/>
    <x v="1"/>
    <x v="1"/>
    <x v="1"/>
    <x v="1"/>
    <x v="1"/>
    <x v="1"/>
    <x v="1"/>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1"/>
    <x v="1"/>
    <x v="1"/>
    <x v="4"/>
    <x v="2"/>
    <x v="2"/>
    <x v="1"/>
    <x v="1"/>
    <x v="2"/>
    <x v="1"/>
    <x v="2"/>
    <x v="2"/>
    <x v="1"/>
    <x v="1"/>
    <x v="1"/>
    <x v="1"/>
    <x v="1"/>
    <x v="3"/>
    <x v="2"/>
    <x v="2"/>
    <x v="2"/>
    <x v="0"/>
    <x v="2"/>
    <x v="3"/>
    <x v="1"/>
    <x v="2"/>
    <x v="2"/>
    <x v="2"/>
    <m/>
    <m/>
    <m/>
    <m/>
    <m/>
    <m/>
  </r>
  <r>
    <x v="0"/>
    <x v="48"/>
    <x v="0"/>
    <m/>
    <x v="1"/>
    <x v="1"/>
    <x v="0"/>
    <x v="2"/>
    <x v="2"/>
    <x v="2"/>
    <x v="1"/>
    <x v="1"/>
    <x v="2"/>
    <x v="1"/>
    <x v="1"/>
    <x v="1"/>
    <x v="1"/>
    <x v="1"/>
    <x v="1"/>
    <x v="1"/>
    <x v="1"/>
    <x v="1"/>
    <x v="1"/>
    <x v="1"/>
    <x v="1"/>
    <x v="1"/>
    <x v="1"/>
    <x v="0"/>
    <x v="2"/>
    <x v="3"/>
    <x v="1"/>
    <x v="2"/>
    <x v="2"/>
    <x v="2"/>
    <m/>
    <m/>
    <m/>
    <m/>
    <m/>
    <m/>
  </r>
  <r>
    <x v="0"/>
    <x v="48"/>
    <x v="0"/>
    <m/>
    <x v="1"/>
    <x v="1"/>
    <x v="0"/>
    <x v="1"/>
    <x v="1"/>
    <x v="2"/>
    <x v="1"/>
    <x v="1"/>
    <x v="2"/>
    <x v="1"/>
    <x v="2"/>
    <x v="2"/>
    <x v="2"/>
    <x v="2"/>
    <x v="1"/>
    <x v="1"/>
    <x v="2"/>
    <x v="2"/>
    <x v="2"/>
    <x v="3"/>
    <x v="1"/>
    <x v="2"/>
    <x v="2"/>
    <x v="0"/>
    <x v="2"/>
    <x v="3"/>
    <x v="1"/>
    <x v="2"/>
    <x v="2"/>
    <x v="2"/>
    <m/>
    <m/>
    <m/>
    <m/>
    <m/>
    <m/>
  </r>
  <r>
    <x v="0"/>
    <x v="48"/>
    <x v="0"/>
    <m/>
    <x v="1"/>
    <x v="0"/>
    <x v="1"/>
    <x v="0"/>
    <x v="0"/>
    <x v="0"/>
    <x v="0"/>
    <x v="0"/>
    <x v="0"/>
    <x v="0"/>
    <x v="0"/>
    <x v="0"/>
    <x v="0"/>
    <x v="0"/>
    <x v="0"/>
    <x v="0"/>
    <x v="0"/>
    <x v="0"/>
    <x v="0"/>
    <x v="0"/>
    <x v="0"/>
    <x v="0"/>
    <x v="0"/>
    <x v="0"/>
    <x v="0"/>
    <x v="0"/>
    <x v="0"/>
    <x v="0"/>
    <x v="1"/>
    <x v="0"/>
    <m/>
    <m/>
    <m/>
    <m/>
    <m/>
    <m/>
  </r>
  <r>
    <x v="0"/>
    <x v="48"/>
    <x v="0"/>
    <m/>
    <x v="1"/>
    <x v="0"/>
    <x v="0"/>
    <x v="0"/>
    <x v="0"/>
    <x v="0"/>
    <x v="0"/>
    <x v="0"/>
    <x v="0"/>
    <x v="0"/>
    <x v="0"/>
    <x v="0"/>
    <x v="0"/>
    <x v="0"/>
    <x v="0"/>
    <x v="0"/>
    <x v="0"/>
    <x v="0"/>
    <x v="0"/>
    <x v="0"/>
    <x v="0"/>
    <x v="0"/>
    <x v="0"/>
    <x v="0"/>
    <x v="1"/>
    <x v="0"/>
    <x v="0"/>
    <x v="3"/>
    <x v="0"/>
    <x v="1"/>
    <m/>
    <m/>
    <m/>
    <m/>
    <m/>
    <m/>
  </r>
  <r>
    <x v="0"/>
    <x v="48"/>
    <x v="0"/>
    <m/>
    <x v="1"/>
    <x v="0"/>
    <x v="0"/>
    <x v="0"/>
    <x v="0"/>
    <x v="0"/>
    <x v="0"/>
    <x v="0"/>
    <x v="0"/>
    <x v="0"/>
    <x v="0"/>
    <x v="0"/>
    <x v="0"/>
    <x v="0"/>
    <x v="0"/>
    <x v="0"/>
    <x v="0"/>
    <x v="0"/>
    <x v="0"/>
    <x v="0"/>
    <x v="0"/>
    <x v="0"/>
    <x v="0"/>
    <x v="0"/>
    <x v="0"/>
    <x v="1"/>
    <x v="0"/>
    <x v="3"/>
    <x v="0"/>
    <x v="1"/>
    <m/>
    <m/>
    <m/>
    <m/>
    <m/>
    <m/>
  </r>
  <r>
    <x v="0"/>
    <x v="48"/>
    <x v="0"/>
    <m/>
    <x v="1"/>
    <x v="0"/>
    <x v="1"/>
    <x v="0"/>
    <x v="0"/>
    <x v="0"/>
    <x v="0"/>
    <x v="0"/>
    <x v="0"/>
    <x v="0"/>
    <x v="0"/>
    <x v="0"/>
    <x v="0"/>
    <x v="0"/>
    <x v="0"/>
    <x v="0"/>
    <x v="0"/>
    <x v="0"/>
    <x v="0"/>
    <x v="0"/>
    <x v="0"/>
    <x v="0"/>
    <x v="0"/>
    <x v="0"/>
    <x v="0"/>
    <x v="0"/>
    <x v="2"/>
    <x v="0"/>
    <x v="0"/>
    <x v="0"/>
    <m/>
    <m/>
    <m/>
    <m/>
    <m/>
    <m/>
  </r>
  <r>
    <x v="0"/>
    <x v="48"/>
    <x v="0"/>
    <m/>
    <x v="1"/>
    <x v="0"/>
    <x v="0"/>
    <x v="0"/>
    <x v="0"/>
    <x v="0"/>
    <x v="0"/>
    <x v="0"/>
    <x v="0"/>
    <x v="0"/>
    <x v="0"/>
    <x v="0"/>
    <x v="0"/>
    <x v="0"/>
    <x v="0"/>
    <x v="0"/>
    <x v="0"/>
    <x v="0"/>
    <x v="0"/>
    <x v="0"/>
    <x v="0"/>
    <x v="0"/>
    <x v="0"/>
    <x v="0"/>
    <x v="1"/>
    <x v="0"/>
    <x v="0"/>
    <x v="0"/>
    <x v="0"/>
    <x v="0"/>
    <m/>
    <m/>
    <m/>
    <m/>
    <m/>
    <m/>
  </r>
  <r>
    <x v="0"/>
    <x v="49"/>
    <x v="0"/>
    <m/>
    <x v="1"/>
    <x v="1"/>
    <x v="0"/>
    <x v="2"/>
    <x v="2"/>
    <x v="2"/>
    <x v="1"/>
    <x v="1"/>
    <x v="2"/>
    <x v="1"/>
    <x v="1"/>
    <x v="1"/>
    <x v="1"/>
    <x v="1"/>
    <x v="1"/>
    <x v="1"/>
    <x v="1"/>
    <x v="1"/>
    <x v="3"/>
    <x v="1"/>
    <x v="1"/>
    <x v="1"/>
    <x v="1"/>
    <x v="0"/>
    <x v="2"/>
    <x v="3"/>
    <x v="1"/>
    <x v="2"/>
    <x v="2"/>
    <x v="2"/>
    <m/>
    <m/>
    <m/>
    <m/>
    <m/>
    <m/>
  </r>
  <r>
    <x v="0"/>
    <x v="49"/>
    <x v="0"/>
    <m/>
    <x v="1"/>
    <x v="1"/>
    <x v="1"/>
    <x v="2"/>
    <x v="0"/>
    <x v="2"/>
    <x v="1"/>
    <x v="1"/>
    <x v="2"/>
    <x v="1"/>
    <x v="1"/>
    <x v="1"/>
    <x v="1"/>
    <x v="1"/>
    <x v="1"/>
    <x v="1"/>
    <x v="1"/>
    <x v="1"/>
    <x v="1"/>
    <x v="1"/>
    <x v="1"/>
    <x v="1"/>
    <x v="1"/>
    <x v="0"/>
    <x v="2"/>
    <x v="3"/>
    <x v="1"/>
    <x v="2"/>
    <x v="2"/>
    <x v="2"/>
    <m/>
    <m/>
    <m/>
    <m/>
    <m/>
    <m/>
  </r>
  <r>
    <x v="0"/>
    <x v="49"/>
    <x v="0"/>
    <m/>
    <x v="1"/>
    <x v="1"/>
    <x v="1"/>
    <x v="2"/>
    <x v="2"/>
    <x v="2"/>
    <x v="1"/>
    <x v="1"/>
    <x v="2"/>
    <x v="1"/>
    <x v="1"/>
    <x v="1"/>
    <x v="2"/>
    <x v="1"/>
    <x v="1"/>
    <x v="1"/>
    <x v="1"/>
    <x v="1"/>
    <x v="1"/>
    <x v="1"/>
    <x v="1"/>
    <x v="1"/>
    <x v="1"/>
    <x v="0"/>
    <x v="2"/>
    <x v="3"/>
    <x v="1"/>
    <x v="2"/>
    <x v="2"/>
    <x v="2"/>
    <m/>
    <m/>
    <m/>
    <m/>
    <m/>
    <m/>
  </r>
  <r>
    <x v="0"/>
    <x v="49"/>
    <x v="0"/>
    <m/>
    <x v="1"/>
    <x v="1"/>
    <x v="1"/>
    <x v="1"/>
    <x v="2"/>
    <x v="3"/>
    <x v="1"/>
    <x v="1"/>
    <x v="1"/>
    <x v="2"/>
    <x v="1"/>
    <x v="1"/>
    <x v="1"/>
    <x v="2"/>
    <x v="1"/>
    <x v="3"/>
    <x v="1"/>
    <x v="1"/>
    <x v="1"/>
    <x v="1"/>
    <x v="1"/>
    <x v="1"/>
    <x v="1"/>
    <x v="0"/>
    <x v="2"/>
    <x v="3"/>
    <x v="1"/>
    <x v="2"/>
    <x v="2"/>
    <x v="2"/>
    <m/>
    <m/>
    <m/>
    <m/>
    <m/>
    <m/>
  </r>
  <r>
    <x v="0"/>
    <x v="49"/>
    <x v="0"/>
    <m/>
    <x v="1"/>
    <x v="1"/>
    <x v="1"/>
    <x v="2"/>
    <x v="2"/>
    <x v="3"/>
    <x v="1"/>
    <x v="1"/>
    <x v="3"/>
    <x v="1"/>
    <x v="1"/>
    <x v="1"/>
    <x v="1"/>
    <x v="1"/>
    <x v="1"/>
    <x v="1"/>
    <x v="1"/>
    <x v="1"/>
    <x v="1"/>
    <x v="1"/>
    <x v="3"/>
    <x v="1"/>
    <x v="1"/>
    <x v="0"/>
    <x v="2"/>
    <x v="3"/>
    <x v="1"/>
    <x v="2"/>
    <x v="2"/>
    <x v="2"/>
    <m/>
    <m/>
    <m/>
    <m/>
    <m/>
    <m/>
  </r>
  <r>
    <x v="0"/>
    <x v="49"/>
    <x v="0"/>
    <m/>
    <x v="1"/>
    <x v="1"/>
    <x v="0"/>
    <x v="2"/>
    <x v="2"/>
    <x v="2"/>
    <x v="1"/>
    <x v="1"/>
    <x v="2"/>
    <x v="1"/>
    <x v="1"/>
    <x v="1"/>
    <x v="1"/>
    <x v="1"/>
    <x v="1"/>
    <x v="1"/>
    <x v="1"/>
    <x v="1"/>
    <x v="1"/>
    <x v="1"/>
    <x v="1"/>
    <x v="1"/>
    <x v="1"/>
    <x v="0"/>
    <x v="2"/>
    <x v="3"/>
    <x v="1"/>
    <x v="2"/>
    <x v="2"/>
    <x v="2"/>
    <m/>
    <m/>
    <m/>
    <m/>
    <m/>
    <m/>
  </r>
  <r>
    <x v="0"/>
    <x v="49"/>
    <x v="0"/>
    <m/>
    <x v="1"/>
    <x v="1"/>
    <x v="1"/>
    <x v="1"/>
    <x v="1"/>
    <x v="4"/>
    <x v="1"/>
    <x v="1"/>
    <x v="2"/>
    <x v="2"/>
    <x v="2"/>
    <x v="1"/>
    <x v="2"/>
    <x v="2"/>
    <x v="1"/>
    <x v="1"/>
    <x v="1"/>
    <x v="1"/>
    <x v="3"/>
    <x v="1"/>
    <x v="1"/>
    <x v="1"/>
    <x v="2"/>
    <x v="0"/>
    <x v="2"/>
    <x v="3"/>
    <x v="1"/>
    <x v="2"/>
    <x v="2"/>
    <x v="2"/>
    <m/>
    <m/>
    <m/>
    <m/>
    <m/>
    <m/>
  </r>
  <r>
    <x v="0"/>
    <x v="49"/>
    <x v="0"/>
    <m/>
    <x v="1"/>
    <x v="1"/>
    <x v="0"/>
    <x v="1"/>
    <x v="5"/>
    <x v="3"/>
    <x v="3"/>
    <x v="3"/>
    <x v="3"/>
    <x v="1"/>
    <x v="3"/>
    <x v="2"/>
    <x v="2"/>
    <x v="3"/>
    <x v="1"/>
    <x v="3"/>
    <x v="1"/>
    <x v="2"/>
    <x v="3"/>
    <x v="5"/>
    <x v="2"/>
    <x v="1"/>
    <x v="1"/>
    <x v="0"/>
    <x v="2"/>
    <x v="3"/>
    <x v="1"/>
    <x v="2"/>
    <x v="2"/>
    <x v="2"/>
    <m/>
    <m/>
    <m/>
    <m/>
    <m/>
    <m/>
  </r>
  <r>
    <x v="0"/>
    <x v="49"/>
    <x v="0"/>
    <m/>
    <x v="1"/>
    <x v="1"/>
    <x v="0"/>
    <x v="2"/>
    <x v="2"/>
    <x v="2"/>
    <x v="1"/>
    <x v="1"/>
    <x v="1"/>
    <x v="1"/>
    <x v="1"/>
    <x v="1"/>
    <x v="1"/>
    <x v="1"/>
    <x v="1"/>
    <x v="1"/>
    <x v="1"/>
    <x v="1"/>
    <x v="1"/>
    <x v="1"/>
    <x v="1"/>
    <x v="1"/>
    <x v="1"/>
    <x v="0"/>
    <x v="2"/>
    <x v="3"/>
    <x v="1"/>
    <x v="2"/>
    <x v="2"/>
    <x v="2"/>
    <m/>
    <m/>
    <m/>
    <m/>
    <m/>
    <m/>
  </r>
  <r>
    <x v="0"/>
    <x v="49"/>
    <x v="0"/>
    <m/>
    <x v="1"/>
    <x v="1"/>
    <x v="0"/>
    <x v="1"/>
    <x v="2"/>
    <x v="2"/>
    <x v="1"/>
    <x v="1"/>
    <x v="2"/>
    <x v="1"/>
    <x v="1"/>
    <x v="1"/>
    <x v="1"/>
    <x v="1"/>
    <x v="1"/>
    <x v="1"/>
    <x v="1"/>
    <x v="1"/>
    <x v="1"/>
    <x v="1"/>
    <x v="1"/>
    <x v="1"/>
    <x v="1"/>
    <x v="0"/>
    <x v="2"/>
    <x v="3"/>
    <x v="1"/>
    <x v="2"/>
    <x v="2"/>
    <x v="2"/>
    <m/>
    <m/>
    <m/>
    <m/>
    <m/>
    <m/>
  </r>
  <r>
    <x v="0"/>
    <x v="49"/>
    <x v="0"/>
    <m/>
    <x v="1"/>
    <x v="1"/>
    <x v="1"/>
    <x v="1"/>
    <x v="2"/>
    <x v="1"/>
    <x v="2"/>
    <x v="1"/>
    <x v="1"/>
    <x v="2"/>
    <x v="1"/>
    <x v="1"/>
    <x v="2"/>
    <x v="2"/>
    <x v="1"/>
    <x v="3"/>
    <x v="1"/>
    <x v="1"/>
    <x v="2"/>
    <x v="1"/>
    <x v="1"/>
    <x v="2"/>
    <x v="1"/>
    <x v="0"/>
    <x v="2"/>
    <x v="3"/>
    <x v="1"/>
    <x v="2"/>
    <x v="2"/>
    <x v="2"/>
    <m/>
    <m/>
    <m/>
    <m/>
    <m/>
    <m/>
  </r>
  <r>
    <x v="0"/>
    <x v="49"/>
    <x v="0"/>
    <m/>
    <x v="1"/>
    <x v="1"/>
    <x v="0"/>
    <x v="1"/>
    <x v="3"/>
    <x v="1"/>
    <x v="0"/>
    <x v="2"/>
    <x v="1"/>
    <x v="2"/>
    <x v="2"/>
    <x v="2"/>
    <x v="2"/>
    <x v="2"/>
    <x v="2"/>
    <x v="2"/>
    <x v="2"/>
    <x v="2"/>
    <x v="2"/>
    <x v="3"/>
    <x v="2"/>
    <x v="2"/>
    <x v="2"/>
    <x v="0"/>
    <x v="2"/>
    <x v="3"/>
    <x v="1"/>
    <x v="2"/>
    <x v="2"/>
    <x v="2"/>
    <m/>
    <m/>
    <m/>
    <m/>
    <m/>
    <m/>
  </r>
  <r>
    <x v="0"/>
    <x v="49"/>
    <x v="0"/>
    <m/>
    <x v="1"/>
    <x v="1"/>
    <x v="1"/>
    <x v="2"/>
    <x v="2"/>
    <x v="2"/>
    <x v="1"/>
    <x v="1"/>
    <x v="2"/>
    <x v="1"/>
    <x v="1"/>
    <x v="1"/>
    <x v="2"/>
    <x v="1"/>
    <x v="1"/>
    <x v="1"/>
    <x v="1"/>
    <x v="2"/>
    <x v="1"/>
    <x v="1"/>
    <x v="1"/>
    <x v="1"/>
    <x v="1"/>
    <x v="0"/>
    <x v="2"/>
    <x v="3"/>
    <x v="1"/>
    <x v="2"/>
    <x v="2"/>
    <x v="2"/>
    <m/>
    <m/>
    <m/>
    <m/>
    <m/>
    <m/>
  </r>
  <r>
    <x v="0"/>
    <x v="49"/>
    <x v="0"/>
    <m/>
    <x v="1"/>
    <x v="1"/>
    <x v="0"/>
    <x v="2"/>
    <x v="2"/>
    <x v="2"/>
    <x v="1"/>
    <x v="1"/>
    <x v="2"/>
    <x v="1"/>
    <x v="1"/>
    <x v="1"/>
    <x v="1"/>
    <x v="1"/>
    <x v="1"/>
    <x v="1"/>
    <x v="1"/>
    <x v="1"/>
    <x v="1"/>
    <x v="1"/>
    <x v="1"/>
    <x v="1"/>
    <x v="1"/>
    <x v="0"/>
    <x v="2"/>
    <x v="3"/>
    <x v="1"/>
    <x v="2"/>
    <x v="2"/>
    <x v="2"/>
    <m/>
    <m/>
    <m/>
    <m/>
    <m/>
    <m/>
  </r>
  <r>
    <x v="0"/>
    <x v="49"/>
    <x v="0"/>
    <m/>
    <x v="1"/>
    <x v="1"/>
    <x v="1"/>
    <x v="2"/>
    <x v="2"/>
    <x v="2"/>
    <x v="1"/>
    <x v="1"/>
    <x v="2"/>
    <x v="1"/>
    <x v="1"/>
    <x v="1"/>
    <x v="1"/>
    <x v="1"/>
    <x v="1"/>
    <x v="1"/>
    <x v="1"/>
    <x v="1"/>
    <x v="1"/>
    <x v="1"/>
    <x v="1"/>
    <x v="1"/>
    <x v="1"/>
    <x v="0"/>
    <x v="2"/>
    <x v="3"/>
    <x v="1"/>
    <x v="2"/>
    <x v="2"/>
    <x v="2"/>
    <m/>
    <m/>
    <m/>
    <m/>
    <m/>
    <m/>
  </r>
  <r>
    <x v="0"/>
    <x v="49"/>
    <x v="0"/>
    <m/>
    <x v="1"/>
    <x v="1"/>
    <x v="0"/>
    <x v="1"/>
    <x v="3"/>
    <x v="4"/>
    <x v="2"/>
    <x v="1"/>
    <x v="4"/>
    <x v="1"/>
    <x v="2"/>
    <x v="2"/>
    <x v="5"/>
    <x v="2"/>
    <x v="2"/>
    <x v="2"/>
    <x v="2"/>
    <x v="2"/>
    <x v="3"/>
    <x v="1"/>
    <x v="1"/>
    <x v="2"/>
    <x v="1"/>
    <x v="0"/>
    <x v="2"/>
    <x v="3"/>
    <x v="1"/>
    <x v="2"/>
    <x v="2"/>
    <x v="2"/>
    <m/>
    <m/>
    <m/>
    <m/>
    <m/>
    <m/>
  </r>
  <r>
    <x v="0"/>
    <x v="49"/>
    <x v="0"/>
    <m/>
    <x v="1"/>
    <x v="1"/>
    <x v="1"/>
    <x v="1"/>
    <x v="1"/>
    <x v="2"/>
    <x v="1"/>
    <x v="1"/>
    <x v="1"/>
    <x v="1"/>
    <x v="1"/>
    <x v="1"/>
    <x v="1"/>
    <x v="1"/>
    <x v="1"/>
    <x v="1"/>
    <x v="1"/>
    <x v="1"/>
    <x v="1"/>
    <x v="1"/>
    <x v="1"/>
    <x v="1"/>
    <x v="1"/>
    <x v="0"/>
    <x v="2"/>
    <x v="3"/>
    <x v="1"/>
    <x v="2"/>
    <x v="2"/>
    <x v="2"/>
    <m/>
    <m/>
    <m/>
    <m/>
    <m/>
    <m/>
  </r>
  <r>
    <x v="0"/>
    <x v="49"/>
    <x v="0"/>
    <m/>
    <x v="1"/>
    <x v="1"/>
    <x v="3"/>
    <x v="2"/>
    <x v="2"/>
    <x v="4"/>
    <x v="2"/>
    <x v="2"/>
    <x v="2"/>
    <x v="1"/>
    <x v="1"/>
    <x v="1"/>
    <x v="2"/>
    <x v="1"/>
    <x v="1"/>
    <x v="1"/>
    <x v="1"/>
    <x v="1"/>
    <x v="1"/>
    <x v="1"/>
    <x v="1"/>
    <x v="1"/>
    <x v="1"/>
    <x v="0"/>
    <x v="2"/>
    <x v="3"/>
    <x v="1"/>
    <x v="2"/>
    <x v="2"/>
    <x v="2"/>
    <m/>
    <m/>
    <m/>
    <m/>
    <m/>
    <m/>
  </r>
  <r>
    <x v="0"/>
    <x v="49"/>
    <x v="0"/>
    <m/>
    <x v="1"/>
    <x v="1"/>
    <x v="1"/>
    <x v="2"/>
    <x v="1"/>
    <x v="2"/>
    <x v="1"/>
    <x v="1"/>
    <x v="1"/>
    <x v="3"/>
    <x v="1"/>
    <x v="3"/>
    <x v="1"/>
    <x v="1"/>
    <x v="2"/>
    <x v="3"/>
    <x v="1"/>
    <x v="3"/>
    <x v="1"/>
    <x v="1"/>
    <x v="1"/>
    <x v="1"/>
    <x v="1"/>
    <x v="0"/>
    <x v="2"/>
    <x v="3"/>
    <x v="1"/>
    <x v="2"/>
    <x v="2"/>
    <x v="2"/>
    <m/>
    <m/>
    <m/>
    <m/>
    <m/>
    <m/>
  </r>
  <r>
    <x v="0"/>
    <x v="49"/>
    <x v="0"/>
    <m/>
    <x v="1"/>
    <x v="1"/>
    <x v="1"/>
    <x v="2"/>
    <x v="2"/>
    <x v="4"/>
    <x v="1"/>
    <x v="1"/>
    <x v="3"/>
    <x v="1"/>
    <x v="1"/>
    <x v="1"/>
    <x v="1"/>
    <x v="1"/>
    <x v="1"/>
    <x v="3"/>
    <x v="1"/>
    <x v="1"/>
    <x v="3"/>
    <x v="1"/>
    <x v="1"/>
    <x v="1"/>
    <x v="1"/>
    <x v="0"/>
    <x v="2"/>
    <x v="3"/>
    <x v="1"/>
    <x v="2"/>
    <x v="2"/>
    <x v="2"/>
    <m/>
    <m/>
    <m/>
    <m/>
    <m/>
    <m/>
  </r>
  <r>
    <x v="0"/>
    <x v="49"/>
    <x v="0"/>
    <m/>
    <x v="1"/>
    <x v="1"/>
    <x v="0"/>
    <x v="1"/>
    <x v="1"/>
    <x v="2"/>
    <x v="2"/>
    <x v="2"/>
    <x v="4"/>
    <x v="2"/>
    <x v="2"/>
    <x v="4"/>
    <x v="2"/>
    <x v="3"/>
    <x v="3"/>
    <x v="2"/>
    <x v="2"/>
    <x v="2"/>
    <x v="1"/>
    <x v="1"/>
    <x v="1"/>
    <x v="2"/>
    <x v="2"/>
    <x v="0"/>
    <x v="2"/>
    <x v="3"/>
    <x v="1"/>
    <x v="2"/>
    <x v="2"/>
    <x v="2"/>
    <m/>
    <m/>
    <m/>
    <m/>
    <m/>
    <m/>
  </r>
  <r>
    <x v="0"/>
    <x v="49"/>
    <x v="0"/>
    <m/>
    <x v="1"/>
    <x v="1"/>
    <x v="0"/>
    <x v="1"/>
    <x v="2"/>
    <x v="1"/>
    <x v="1"/>
    <x v="1"/>
    <x v="2"/>
    <x v="1"/>
    <x v="2"/>
    <x v="2"/>
    <x v="1"/>
    <x v="2"/>
    <x v="1"/>
    <x v="1"/>
    <x v="1"/>
    <x v="1"/>
    <x v="1"/>
    <x v="1"/>
    <x v="1"/>
    <x v="1"/>
    <x v="1"/>
    <x v="0"/>
    <x v="2"/>
    <x v="3"/>
    <x v="1"/>
    <x v="2"/>
    <x v="2"/>
    <x v="2"/>
    <m/>
    <m/>
    <m/>
    <m/>
    <m/>
    <m/>
  </r>
  <r>
    <x v="0"/>
    <x v="49"/>
    <x v="0"/>
    <m/>
    <x v="1"/>
    <x v="1"/>
    <x v="1"/>
    <x v="2"/>
    <x v="1"/>
    <x v="4"/>
    <x v="2"/>
    <x v="1"/>
    <x v="1"/>
    <x v="1"/>
    <x v="1"/>
    <x v="1"/>
    <x v="1"/>
    <x v="1"/>
    <x v="2"/>
    <x v="2"/>
    <x v="1"/>
    <x v="3"/>
    <x v="1"/>
    <x v="1"/>
    <x v="1"/>
    <x v="1"/>
    <x v="1"/>
    <x v="0"/>
    <x v="2"/>
    <x v="3"/>
    <x v="1"/>
    <x v="2"/>
    <x v="2"/>
    <x v="2"/>
    <m/>
    <m/>
    <m/>
    <m/>
    <m/>
    <m/>
  </r>
  <r>
    <x v="0"/>
    <x v="49"/>
    <x v="0"/>
    <m/>
    <x v="1"/>
    <x v="1"/>
    <x v="1"/>
    <x v="2"/>
    <x v="2"/>
    <x v="2"/>
    <x v="1"/>
    <x v="1"/>
    <x v="2"/>
    <x v="1"/>
    <x v="1"/>
    <x v="1"/>
    <x v="1"/>
    <x v="1"/>
    <x v="1"/>
    <x v="1"/>
    <x v="1"/>
    <x v="1"/>
    <x v="1"/>
    <x v="1"/>
    <x v="1"/>
    <x v="1"/>
    <x v="1"/>
    <x v="0"/>
    <x v="2"/>
    <x v="3"/>
    <x v="1"/>
    <x v="2"/>
    <x v="2"/>
    <x v="2"/>
    <m/>
    <m/>
    <m/>
    <m/>
    <m/>
    <m/>
  </r>
  <r>
    <x v="0"/>
    <x v="49"/>
    <x v="0"/>
    <m/>
    <x v="1"/>
    <x v="1"/>
    <x v="0"/>
    <x v="2"/>
    <x v="2"/>
    <x v="2"/>
    <x v="1"/>
    <x v="1"/>
    <x v="2"/>
    <x v="3"/>
    <x v="2"/>
    <x v="1"/>
    <x v="2"/>
    <x v="2"/>
    <x v="1"/>
    <x v="3"/>
    <x v="1"/>
    <x v="1"/>
    <x v="1"/>
    <x v="1"/>
    <x v="1"/>
    <x v="1"/>
    <x v="1"/>
    <x v="0"/>
    <x v="2"/>
    <x v="3"/>
    <x v="1"/>
    <x v="2"/>
    <x v="2"/>
    <x v="2"/>
    <m/>
    <m/>
    <m/>
    <m/>
    <m/>
    <m/>
  </r>
  <r>
    <x v="0"/>
    <x v="49"/>
    <x v="0"/>
    <m/>
    <x v="1"/>
    <x v="1"/>
    <x v="1"/>
    <x v="2"/>
    <x v="2"/>
    <x v="2"/>
    <x v="1"/>
    <x v="1"/>
    <x v="2"/>
    <x v="2"/>
    <x v="1"/>
    <x v="2"/>
    <x v="1"/>
    <x v="1"/>
    <x v="1"/>
    <x v="1"/>
    <x v="2"/>
    <x v="1"/>
    <x v="1"/>
    <x v="1"/>
    <x v="1"/>
    <x v="1"/>
    <x v="1"/>
    <x v="0"/>
    <x v="2"/>
    <x v="3"/>
    <x v="1"/>
    <x v="2"/>
    <x v="2"/>
    <x v="2"/>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3"/>
    <x v="0"/>
    <x v="0"/>
    <x v="0"/>
    <x v="1"/>
    <x v="0"/>
    <m/>
    <m/>
    <m/>
    <m/>
    <m/>
    <m/>
  </r>
  <r>
    <x v="0"/>
    <x v="49"/>
    <x v="0"/>
    <m/>
    <x v="1"/>
    <x v="0"/>
    <x v="0"/>
    <x v="0"/>
    <x v="0"/>
    <x v="0"/>
    <x v="0"/>
    <x v="0"/>
    <x v="0"/>
    <x v="0"/>
    <x v="0"/>
    <x v="0"/>
    <x v="0"/>
    <x v="0"/>
    <x v="0"/>
    <x v="0"/>
    <x v="0"/>
    <x v="0"/>
    <x v="0"/>
    <x v="0"/>
    <x v="0"/>
    <x v="0"/>
    <x v="0"/>
    <x v="0"/>
    <x v="1"/>
    <x v="0"/>
    <x v="0"/>
    <x v="0"/>
    <x v="0"/>
    <x v="0"/>
    <m/>
    <m/>
    <m/>
    <m/>
    <m/>
    <m/>
  </r>
  <r>
    <x v="0"/>
    <x v="49"/>
    <x v="0"/>
    <m/>
    <x v="1"/>
    <x v="0"/>
    <x v="1"/>
    <x v="0"/>
    <x v="0"/>
    <x v="0"/>
    <x v="0"/>
    <x v="0"/>
    <x v="0"/>
    <x v="0"/>
    <x v="0"/>
    <x v="0"/>
    <x v="0"/>
    <x v="0"/>
    <x v="0"/>
    <x v="0"/>
    <x v="0"/>
    <x v="0"/>
    <x v="0"/>
    <x v="0"/>
    <x v="0"/>
    <x v="0"/>
    <x v="0"/>
    <x v="0"/>
    <x v="0"/>
    <x v="0"/>
    <x v="0"/>
    <x v="3"/>
    <x v="0"/>
    <x v="1"/>
    <m/>
    <m/>
    <m/>
    <m/>
    <m/>
    <m/>
  </r>
  <r>
    <x v="0"/>
    <x v="50"/>
    <x v="1"/>
    <m/>
    <x v="1"/>
    <x v="1"/>
    <x v="3"/>
    <x v="1"/>
    <x v="5"/>
    <x v="4"/>
    <x v="2"/>
    <x v="2"/>
    <x v="5"/>
    <x v="2"/>
    <x v="2"/>
    <x v="2"/>
    <x v="2"/>
    <x v="2"/>
    <x v="2"/>
    <x v="4"/>
    <x v="2"/>
    <x v="4"/>
    <x v="4"/>
    <x v="3"/>
    <x v="5"/>
    <x v="3"/>
    <x v="5"/>
    <x v="0"/>
    <x v="2"/>
    <x v="3"/>
    <x v="1"/>
    <x v="2"/>
    <x v="2"/>
    <x v="2"/>
    <m/>
    <m/>
    <m/>
    <m/>
    <m/>
    <m/>
  </r>
  <r>
    <x v="0"/>
    <x v="50"/>
    <x v="1"/>
    <m/>
    <x v="1"/>
    <x v="1"/>
    <x v="0"/>
    <x v="2"/>
    <x v="2"/>
    <x v="2"/>
    <x v="1"/>
    <x v="1"/>
    <x v="2"/>
    <x v="1"/>
    <x v="1"/>
    <x v="1"/>
    <x v="1"/>
    <x v="1"/>
    <x v="1"/>
    <x v="1"/>
    <x v="1"/>
    <x v="1"/>
    <x v="1"/>
    <x v="2"/>
    <x v="3"/>
    <x v="1"/>
    <x v="1"/>
    <x v="0"/>
    <x v="2"/>
    <x v="3"/>
    <x v="1"/>
    <x v="2"/>
    <x v="2"/>
    <x v="2"/>
    <m/>
    <m/>
    <m/>
    <m/>
    <m/>
    <m/>
  </r>
  <r>
    <x v="0"/>
    <x v="50"/>
    <x v="1"/>
    <m/>
    <x v="1"/>
    <x v="1"/>
    <x v="1"/>
    <x v="2"/>
    <x v="2"/>
    <x v="2"/>
    <x v="1"/>
    <x v="2"/>
    <x v="2"/>
    <x v="1"/>
    <x v="1"/>
    <x v="1"/>
    <x v="1"/>
    <x v="1"/>
    <x v="1"/>
    <x v="1"/>
    <x v="1"/>
    <x v="1"/>
    <x v="1"/>
    <x v="2"/>
    <x v="3"/>
    <x v="1"/>
    <x v="1"/>
    <x v="0"/>
    <x v="2"/>
    <x v="3"/>
    <x v="1"/>
    <x v="2"/>
    <x v="2"/>
    <x v="2"/>
    <m/>
    <m/>
    <m/>
    <m/>
    <m/>
    <m/>
  </r>
  <r>
    <x v="0"/>
    <x v="50"/>
    <x v="1"/>
    <m/>
    <x v="1"/>
    <x v="1"/>
    <x v="1"/>
    <x v="2"/>
    <x v="1"/>
    <x v="2"/>
    <x v="1"/>
    <x v="1"/>
    <x v="1"/>
    <x v="2"/>
    <x v="2"/>
    <x v="2"/>
    <x v="1"/>
    <x v="2"/>
    <x v="2"/>
    <x v="2"/>
    <x v="2"/>
    <x v="2"/>
    <x v="2"/>
    <x v="3"/>
    <x v="2"/>
    <x v="1"/>
    <x v="1"/>
    <x v="0"/>
    <x v="2"/>
    <x v="3"/>
    <x v="1"/>
    <x v="2"/>
    <x v="2"/>
    <x v="2"/>
    <m/>
    <m/>
    <m/>
    <m/>
    <m/>
    <m/>
  </r>
  <r>
    <x v="0"/>
    <x v="50"/>
    <x v="1"/>
    <m/>
    <x v="1"/>
    <x v="1"/>
    <x v="0"/>
    <x v="1"/>
    <x v="1"/>
    <x v="2"/>
    <x v="2"/>
    <x v="1"/>
    <x v="2"/>
    <x v="1"/>
    <x v="1"/>
    <x v="2"/>
    <x v="2"/>
    <x v="1"/>
    <x v="2"/>
    <x v="1"/>
    <x v="2"/>
    <x v="2"/>
    <x v="2"/>
    <x v="3"/>
    <x v="2"/>
    <x v="1"/>
    <x v="1"/>
    <x v="0"/>
    <x v="2"/>
    <x v="3"/>
    <x v="1"/>
    <x v="2"/>
    <x v="2"/>
    <x v="2"/>
    <m/>
    <m/>
    <m/>
    <m/>
    <m/>
    <m/>
  </r>
  <r>
    <x v="0"/>
    <x v="50"/>
    <x v="1"/>
    <m/>
    <x v="1"/>
    <x v="1"/>
    <x v="1"/>
    <x v="1"/>
    <x v="1"/>
    <x v="2"/>
    <x v="1"/>
    <x v="1"/>
    <x v="1"/>
    <x v="1"/>
    <x v="1"/>
    <x v="1"/>
    <x v="1"/>
    <x v="1"/>
    <x v="3"/>
    <x v="1"/>
    <x v="1"/>
    <x v="1"/>
    <x v="3"/>
    <x v="1"/>
    <x v="2"/>
    <x v="1"/>
    <x v="1"/>
    <x v="0"/>
    <x v="2"/>
    <x v="3"/>
    <x v="1"/>
    <x v="2"/>
    <x v="2"/>
    <x v="2"/>
    <m/>
    <m/>
    <m/>
    <m/>
    <m/>
    <m/>
  </r>
  <r>
    <x v="0"/>
    <x v="50"/>
    <x v="1"/>
    <m/>
    <x v="1"/>
    <x v="1"/>
    <x v="1"/>
    <x v="2"/>
    <x v="2"/>
    <x v="2"/>
    <x v="1"/>
    <x v="1"/>
    <x v="2"/>
    <x v="1"/>
    <x v="1"/>
    <x v="1"/>
    <x v="1"/>
    <x v="1"/>
    <x v="1"/>
    <x v="1"/>
    <x v="1"/>
    <x v="1"/>
    <x v="1"/>
    <x v="1"/>
    <x v="1"/>
    <x v="1"/>
    <x v="1"/>
    <x v="0"/>
    <x v="2"/>
    <x v="3"/>
    <x v="1"/>
    <x v="2"/>
    <x v="2"/>
    <x v="2"/>
    <m/>
    <m/>
    <m/>
    <m/>
    <m/>
    <m/>
  </r>
  <r>
    <x v="0"/>
    <x v="50"/>
    <x v="1"/>
    <m/>
    <x v="1"/>
    <x v="1"/>
    <x v="0"/>
    <x v="1"/>
    <x v="3"/>
    <x v="2"/>
    <x v="1"/>
    <x v="2"/>
    <x v="1"/>
    <x v="2"/>
    <x v="2"/>
    <x v="2"/>
    <x v="2"/>
    <x v="2"/>
    <x v="2"/>
    <x v="2"/>
    <x v="2"/>
    <x v="2"/>
    <x v="2"/>
    <x v="3"/>
    <x v="1"/>
    <x v="2"/>
    <x v="1"/>
    <x v="0"/>
    <x v="2"/>
    <x v="3"/>
    <x v="1"/>
    <x v="2"/>
    <x v="2"/>
    <x v="2"/>
    <m/>
    <m/>
    <m/>
    <m/>
    <m/>
    <m/>
  </r>
  <r>
    <x v="0"/>
    <x v="50"/>
    <x v="1"/>
    <m/>
    <x v="1"/>
    <x v="1"/>
    <x v="0"/>
    <x v="1"/>
    <x v="2"/>
    <x v="2"/>
    <x v="2"/>
    <x v="2"/>
    <x v="3"/>
    <x v="3"/>
    <x v="3"/>
    <x v="2"/>
    <x v="1"/>
    <x v="3"/>
    <x v="3"/>
    <x v="3"/>
    <x v="3"/>
    <x v="3"/>
    <x v="2"/>
    <x v="3"/>
    <x v="2"/>
    <x v="2"/>
    <x v="2"/>
    <x v="0"/>
    <x v="2"/>
    <x v="3"/>
    <x v="1"/>
    <x v="2"/>
    <x v="2"/>
    <x v="2"/>
    <m/>
    <m/>
    <m/>
    <m/>
    <m/>
    <m/>
  </r>
  <r>
    <x v="0"/>
    <x v="50"/>
    <x v="1"/>
    <m/>
    <x v="1"/>
    <x v="1"/>
    <x v="0"/>
    <x v="2"/>
    <x v="1"/>
    <x v="4"/>
    <x v="1"/>
    <x v="1"/>
    <x v="2"/>
    <x v="1"/>
    <x v="1"/>
    <x v="1"/>
    <x v="1"/>
    <x v="1"/>
    <x v="1"/>
    <x v="3"/>
    <x v="1"/>
    <x v="1"/>
    <x v="1"/>
    <x v="1"/>
    <x v="1"/>
    <x v="1"/>
    <x v="1"/>
    <x v="0"/>
    <x v="2"/>
    <x v="3"/>
    <x v="1"/>
    <x v="2"/>
    <x v="2"/>
    <x v="2"/>
    <m/>
    <m/>
    <m/>
    <m/>
    <m/>
    <m/>
  </r>
  <r>
    <x v="0"/>
    <x v="50"/>
    <x v="1"/>
    <m/>
    <x v="1"/>
    <x v="1"/>
    <x v="1"/>
    <x v="3"/>
    <x v="1"/>
    <x v="2"/>
    <x v="2"/>
    <x v="2"/>
    <x v="1"/>
    <x v="2"/>
    <x v="2"/>
    <x v="2"/>
    <x v="2"/>
    <x v="2"/>
    <x v="2"/>
    <x v="2"/>
    <x v="2"/>
    <x v="2"/>
    <x v="2"/>
    <x v="3"/>
    <x v="2"/>
    <x v="2"/>
    <x v="2"/>
    <x v="0"/>
    <x v="2"/>
    <x v="3"/>
    <x v="1"/>
    <x v="2"/>
    <x v="2"/>
    <x v="2"/>
    <m/>
    <m/>
    <m/>
    <m/>
    <m/>
    <m/>
  </r>
  <r>
    <x v="0"/>
    <x v="50"/>
    <x v="1"/>
    <m/>
    <x v="1"/>
    <x v="1"/>
    <x v="1"/>
    <x v="1"/>
    <x v="1"/>
    <x v="2"/>
    <x v="2"/>
    <x v="2"/>
    <x v="1"/>
    <x v="2"/>
    <x v="1"/>
    <x v="1"/>
    <x v="2"/>
    <x v="1"/>
    <x v="2"/>
    <x v="3"/>
    <x v="1"/>
    <x v="3"/>
    <x v="3"/>
    <x v="3"/>
    <x v="2"/>
    <x v="1"/>
    <x v="2"/>
    <x v="0"/>
    <x v="2"/>
    <x v="3"/>
    <x v="1"/>
    <x v="2"/>
    <x v="2"/>
    <x v="2"/>
    <m/>
    <m/>
    <m/>
    <m/>
    <m/>
    <m/>
  </r>
  <r>
    <x v="0"/>
    <x v="50"/>
    <x v="1"/>
    <m/>
    <x v="1"/>
    <x v="1"/>
    <x v="0"/>
    <x v="1"/>
    <x v="2"/>
    <x v="2"/>
    <x v="1"/>
    <x v="1"/>
    <x v="2"/>
    <x v="1"/>
    <x v="1"/>
    <x v="1"/>
    <x v="1"/>
    <x v="3"/>
    <x v="2"/>
    <x v="2"/>
    <x v="1"/>
    <x v="1"/>
    <x v="1"/>
    <x v="1"/>
    <x v="1"/>
    <x v="2"/>
    <x v="2"/>
    <x v="0"/>
    <x v="2"/>
    <x v="3"/>
    <x v="1"/>
    <x v="2"/>
    <x v="2"/>
    <x v="2"/>
    <m/>
    <m/>
    <m/>
    <m/>
    <m/>
    <m/>
  </r>
  <r>
    <x v="0"/>
    <x v="50"/>
    <x v="1"/>
    <m/>
    <x v="1"/>
    <x v="1"/>
    <x v="1"/>
    <x v="2"/>
    <x v="1"/>
    <x v="1"/>
    <x v="2"/>
    <x v="1"/>
    <x v="2"/>
    <x v="4"/>
    <x v="4"/>
    <x v="4"/>
    <x v="5"/>
    <x v="5"/>
    <x v="2"/>
    <x v="2"/>
    <x v="5"/>
    <x v="2"/>
    <x v="2"/>
    <x v="5"/>
    <x v="4"/>
    <x v="3"/>
    <x v="3"/>
    <x v="0"/>
    <x v="2"/>
    <x v="3"/>
    <x v="1"/>
    <x v="2"/>
    <x v="2"/>
    <x v="2"/>
    <m/>
    <m/>
    <m/>
    <m/>
    <m/>
    <m/>
  </r>
  <r>
    <x v="0"/>
    <x v="50"/>
    <x v="1"/>
    <m/>
    <x v="1"/>
    <x v="1"/>
    <x v="1"/>
    <x v="1"/>
    <x v="1"/>
    <x v="4"/>
    <x v="2"/>
    <x v="2"/>
    <x v="1"/>
    <x v="1"/>
    <x v="2"/>
    <x v="1"/>
    <x v="1"/>
    <x v="1"/>
    <x v="2"/>
    <x v="2"/>
    <x v="1"/>
    <x v="3"/>
    <x v="1"/>
    <x v="1"/>
    <x v="1"/>
    <x v="1"/>
    <x v="1"/>
    <x v="0"/>
    <x v="2"/>
    <x v="3"/>
    <x v="1"/>
    <x v="2"/>
    <x v="2"/>
    <x v="2"/>
    <m/>
    <m/>
    <m/>
    <m/>
    <m/>
    <m/>
  </r>
  <r>
    <x v="0"/>
    <x v="50"/>
    <x v="1"/>
    <m/>
    <x v="1"/>
    <x v="1"/>
    <x v="1"/>
    <x v="1"/>
    <x v="1"/>
    <x v="2"/>
    <x v="2"/>
    <x v="2"/>
    <x v="3"/>
    <x v="1"/>
    <x v="1"/>
    <x v="1"/>
    <x v="1"/>
    <x v="1"/>
    <x v="1"/>
    <x v="1"/>
    <x v="1"/>
    <x v="1"/>
    <x v="1"/>
    <x v="1"/>
    <x v="1"/>
    <x v="2"/>
    <x v="2"/>
    <x v="0"/>
    <x v="2"/>
    <x v="3"/>
    <x v="1"/>
    <x v="2"/>
    <x v="2"/>
    <x v="2"/>
    <m/>
    <m/>
    <m/>
    <m/>
    <m/>
    <m/>
  </r>
  <r>
    <x v="0"/>
    <x v="50"/>
    <x v="1"/>
    <m/>
    <x v="1"/>
    <x v="1"/>
    <x v="0"/>
    <x v="2"/>
    <x v="2"/>
    <x v="2"/>
    <x v="1"/>
    <x v="1"/>
    <x v="2"/>
    <x v="1"/>
    <x v="1"/>
    <x v="1"/>
    <x v="1"/>
    <x v="1"/>
    <x v="1"/>
    <x v="1"/>
    <x v="1"/>
    <x v="1"/>
    <x v="1"/>
    <x v="1"/>
    <x v="1"/>
    <x v="1"/>
    <x v="1"/>
    <x v="0"/>
    <x v="2"/>
    <x v="3"/>
    <x v="1"/>
    <x v="2"/>
    <x v="2"/>
    <x v="2"/>
    <m/>
    <m/>
    <m/>
    <m/>
    <m/>
    <m/>
  </r>
  <r>
    <x v="0"/>
    <x v="50"/>
    <x v="1"/>
    <m/>
    <x v="1"/>
    <x v="1"/>
    <x v="0"/>
    <x v="2"/>
    <x v="2"/>
    <x v="2"/>
    <x v="1"/>
    <x v="1"/>
    <x v="2"/>
    <x v="1"/>
    <x v="1"/>
    <x v="1"/>
    <x v="1"/>
    <x v="1"/>
    <x v="1"/>
    <x v="2"/>
    <x v="1"/>
    <x v="1"/>
    <x v="1"/>
    <x v="1"/>
    <x v="1"/>
    <x v="1"/>
    <x v="1"/>
    <x v="0"/>
    <x v="2"/>
    <x v="3"/>
    <x v="1"/>
    <x v="2"/>
    <x v="2"/>
    <x v="2"/>
    <m/>
    <m/>
    <m/>
    <m/>
    <m/>
    <m/>
  </r>
  <r>
    <x v="0"/>
    <x v="50"/>
    <x v="1"/>
    <m/>
    <x v="1"/>
    <x v="1"/>
    <x v="0"/>
    <x v="2"/>
    <x v="2"/>
    <x v="2"/>
    <x v="1"/>
    <x v="1"/>
    <x v="2"/>
    <x v="1"/>
    <x v="1"/>
    <x v="1"/>
    <x v="1"/>
    <x v="1"/>
    <x v="1"/>
    <x v="1"/>
    <x v="1"/>
    <x v="5"/>
    <x v="1"/>
    <x v="1"/>
    <x v="1"/>
    <x v="1"/>
    <x v="1"/>
    <x v="0"/>
    <x v="2"/>
    <x v="3"/>
    <x v="1"/>
    <x v="2"/>
    <x v="2"/>
    <x v="2"/>
    <m/>
    <m/>
    <m/>
    <m/>
    <m/>
    <m/>
  </r>
  <r>
    <x v="0"/>
    <x v="50"/>
    <x v="1"/>
    <m/>
    <x v="1"/>
    <x v="1"/>
    <x v="1"/>
    <x v="2"/>
    <x v="2"/>
    <x v="2"/>
    <x v="1"/>
    <x v="1"/>
    <x v="3"/>
    <x v="1"/>
    <x v="1"/>
    <x v="1"/>
    <x v="1"/>
    <x v="3"/>
    <x v="1"/>
    <x v="3"/>
    <x v="1"/>
    <x v="1"/>
    <x v="1"/>
    <x v="2"/>
    <x v="3"/>
    <x v="1"/>
    <x v="1"/>
    <x v="0"/>
    <x v="2"/>
    <x v="3"/>
    <x v="1"/>
    <x v="2"/>
    <x v="2"/>
    <x v="2"/>
    <m/>
    <m/>
    <m/>
    <m/>
    <m/>
    <m/>
  </r>
  <r>
    <x v="0"/>
    <x v="50"/>
    <x v="1"/>
    <m/>
    <x v="1"/>
    <x v="1"/>
    <x v="0"/>
    <x v="1"/>
    <x v="3"/>
    <x v="4"/>
    <x v="2"/>
    <x v="2"/>
    <x v="1"/>
    <x v="2"/>
    <x v="2"/>
    <x v="2"/>
    <x v="2"/>
    <x v="1"/>
    <x v="1"/>
    <x v="3"/>
    <x v="1"/>
    <x v="3"/>
    <x v="3"/>
    <x v="5"/>
    <x v="4"/>
    <x v="2"/>
    <x v="2"/>
    <x v="0"/>
    <x v="2"/>
    <x v="3"/>
    <x v="1"/>
    <x v="2"/>
    <x v="2"/>
    <x v="2"/>
    <m/>
    <m/>
    <m/>
    <m/>
    <m/>
    <m/>
  </r>
  <r>
    <x v="0"/>
    <x v="50"/>
    <x v="1"/>
    <m/>
    <x v="1"/>
    <x v="1"/>
    <x v="0"/>
    <x v="2"/>
    <x v="2"/>
    <x v="4"/>
    <x v="1"/>
    <x v="1"/>
    <x v="2"/>
    <x v="1"/>
    <x v="1"/>
    <x v="1"/>
    <x v="1"/>
    <x v="1"/>
    <x v="1"/>
    <x v="1"/>
    <x v="1"/>
    <x v="1"/>
    <x v="1"/>
    <x v="1"/>
    <x v="1"/>
    <x v="1"/>
    <x v="1"/>
    <x v="0"/>
    <x v="2"/>
    <x v="3"/>
    <x v="1"/>
    <x v="2"/>
    <x v="2"/>
    <x v="2"/>
    <m/>
    <m/>
    <m/>
    <m/>
    <m/>
    <m/>
  </r>
  <r>
    <x v="0"/>
    <x v="50"/>
    <x v="1"/>
    <m/>
    <x v="1"/>
    <x v="1"/>
    <x v="0"/>
    <x v="2"/>
    <x v="2"/>
    <x v="3"/>
    <x v="1"/>
    <x v="2"/>
    <x v="1"/>
    <x v="1"/>
    <x v="1"/>
    <x v="1"/>
    <x v="1"/>
    <x v="1"/>
    <x v="1"/>
    <x v="1"/>
    <x v="1"/>
    <x v="1"/>
    <x v="1"/>
    <x v="1"/>
    <x v="1"/>
    <x v="1"/>
    <x v="1"/>
    <x v="0"/>
    <x v="2"/>
    <x v="3"/>
    <x v="1"/>
    <x v="2"/>
    <x v="2"/>
    <x v="2"/>
    <m/>
    <m/>
    <m/>
    <m/>
    <m/>
    <m/>
  </r>
  <r>
    <x v="0"/>
    <x v="50"/>
    <x v="1"/>
    <m/>
    <x v="1"/>
    <x v="1"/>
    <x v="1"/>
    <x v="2"/>
    <x v="2"/>
    <x v="2"/>
    <x v="1"/>
    <x v="1"/>
    <x v="2"/>
    <x v="1"/>
    <x v="1"/>
    <x v="1"/>
    <x v="1"/>
    <x v="2"/>
    <x v="1"/>
    <x v="1"/>
    <x v="1"/>
    <x v="1"/>
    <x v="1"/>
    <x v="1"/>
    <x v="1"/>
    <x v="1"/>
    <x v="1"/>
    <x v="0"/>
    <x v="2"/>
    <x v="3"/>
    <x v="1"/>
    <x v="2"/>
    <x v="2"/>
    <x v="2"/>
    <m/>
    <m/>
    <m/>
    <m/>
    <m/>
    <m/>
  </r>
  <r>
    <x v="0"/>
    <x v="50"/>
    <x v="1"/>
    <m/>
    <x v="1"/>
    <x v="1"/>
    <x v="1"/>
    <x v="2"/>
    <x v="2"/>
    <x v="2"/>
    <x v="1"/>
    <x v="1"/>
    <x v="2"/>
    <x v="2"/>
    <x v="1"/>
    <x v="1"/>
    <x v="1"/>
    <x v="1"/>
    <x v="1"/>
    <x v="1"/>
    <x v="1"/>
    <x v="1"/>
    <x v="1"/>
    <x v="1"/>
    <x v="1"/>
    <x v="1"/>
    <x v="1"/>
    <x v="0"/>
    <x v="2"/>
    <x v="3"/>
    <x v="1"/>
    <x v="2"/>
    <x v="2"/>
    <x v="2"/>
    <m/>
    <m/>
    <m/>
    <m/>
    <m/>
    <m/>
  </r>
  <r>
    <x v="0"/>
    <x v="50"/>
    <x v="1"/>
    <m/>
    <x v="1"/>
    <x v="1"/>
    <x v="3"/>
    <x v="5"/>
    <x v="5"/>
    <x v="4"/>
    <x v="2"/>
    <x v="2"/>
    <x v="1"/>
    <x v="4"/>
    <x v="4"/>
    <x v="2"/>
    <x v="5"/>
    <x v="5"/>
    <x v="4"/>
    <x v="4"/>
    <x v="5"/>
    <x v="4"/>
    <x v="4"/>
    <x v="5"/>
    <x v="4"/>
    <x v="5"/>
    <x v="5"/>
    <x v="0"/>
    <x v="2"/>
    <x v="3"/>
    <x v="1"/>
    <x v="2"/>
    <x v="2"/>
    <x v="2"/>
    <m/>
    <m/>
    <m/>
    <m/>
    <m/>
    <m/>
  </r>
  <r>
    <x v="0"/>
    <x v="50"/>
    <x v="1"/>
    <m/>
    <x v="1"/>
    <x v="1"/>
    <x v="1"/>
    <x v="2"/>
    <x v="1"/>
    <x v="2"/>
    <x v="2"/>
    <x v="2"/>
    <x v="1"/>
    <x v="1"/>
    <x v="2"/>
    <x v="1"/>
    <x v="2"/>
    <x v="2"/>
    <x v="2"/>
    <x v="1"/>
    <x v="1"/>
    <x v="2"/>
    <x v="3"/>
    <x v="2"/>
    <x v="2"/>
    <x v="1"/>
    <x v="1"/>
    <x v="0"/>
    <x v="2"/>
    <x v="3"/>
    <x v="1"/>
    <x v="2"/>
    <x v="2"/>
    <x v="2"/>
    <m/>
    <m/>
    <m/>
    <m/>
    <m/>
    <m/>
  </r>
  <r>
    <x v="0"/>
    <x v="50"/>
    <x v="1"/>
    <m/>
    <x v="1"/>
    <x v="1"/>
    <x v="1"/>
    <x v="2"/>
    <x v="2"/>
    <x v="2"/>
    <x v="1"/>
    <x v="1"/>
    <x v="2"/>
    <x v="1"/>
    <x v="2"/>
    <x v="2"/>
    <x v="1"/>
    <x v="2"/>
    <x v="1"/>
    <x v="1"/>
    <x v="1"/>
    <x v="1"/>
    <x v="1"/>
    <x v="3"/>
    <x v="2"/>
    <x v="1"/>
    <x v="1"/>
    <x v="0"/>
    <x v="2"/>
    <x v="3"/>
    <x v="1"/>
    <x v="2"/>
    <x v="2"/>
    <x v="2"/>
    <m/>
    <m/>
    <m/>
    <m/>
    <m/>
    <m/>
  </r>
  <r>
    <x v="0"/>
    <x v="50"/>
    <x v="1"/>
    <m/>
    <x v="1"/>
    <x v="1"/>
    <x v="1"/>
    <x v="1"/>
    <x v="1"/>
    <x v="2"/>
    <x v="1"/>
    <x v="2"/>
    <x v="3"/>
    <x v="3"/>
    <x v="2"/>
    <x v="2"/>
    <x v="1"/>
    <x v="2"/>
    <x v="2"/>
    <x v="2"/>
    <x v="2"/>
    <x v="1"/>
    <x v="1"/>
    <x v="3"/>
    <x v="4"/>
    <x v="2"/>
    <x v="2"/>
    <x v="0"/>
    <x v="2"/>
    <x v="3"/>
    <x v="1"/>
    <x v="2"/>
    <x v="2"/>
    <x v="2"/>
    <m/>
    <m/>
    <m/>
    <m/>
    <m/>
    <m/>
  </r>
  <r>
    <x v="0"/>
    <x v="50"/>
    <x v="1"/>
    <m/>
    <x v="1"/>
    <x v="1"/>
    <x v="0"/>
    <x v="1"/>
    <x v="2"/>
    <x v="2"/>
    <x v="1"/>
    <x v="1"/>
    <x v="1"/>
    <x v="2"/>
    <x v="2"/>
    <x v="2"/>
    <x v="1"/>
    <x v="2"/>
    <x v="1"/>
    <x v="1"/>
    <x v="2"/>
    <x v="2"/>
    <x v="1"/>
    <x v="3"/>
    <x v="2"/>
    <x v="1"/>
    <x v="1"/>
    <x v="0"/>
    <x v="2"/>
    <x v="3"/>
    <x v="1"/>
    <x v="2"/>
    <x v="2"/>
    <x v="2"/>
    <m/>
    <m/>
    <m/>
    <m/>
    <m/>
    <m/>
  </r>
  <r>
    <x v="0"/>
    <x v="50"/>
    <x v="1"/>
    <m/>
    <x v="1"/>
    <x v="1"/>
    <x v="0"/>
    <x v="2"/>
    <x v="2"/>
    <x v="2"/>
    <x v="1"/>
    <x v="1"/>
    <x v="2"/>
    <x v="1"/>
    <x v="1"/>
    <x v="1"/>
    <x v="1"/>
    <x v="1"/>
    <x v="1"/>
    <x v="1"/>
    <x v="1"/>
    <x v="1"/>
    <x v="1"/>
    <x v="2"/>
    <x v="1"/>
    <x v="1"/>
    <x v="1"/>
    <x v="0"/>
    <x v="2"/>
    <x v="3"/>
    <x v="1"/>
    <x v="2"/>
    <x v="2"/>
    <x v="2"/>
    <m/>
    <m/>
    <m/>
    <m/>
    <m/>
    <m/>
  </r>
  <r>
    <x v="0"/>
    <x v="50"/>
    <x v="1"/>
    <m/>
    <x v="1"/>
    <x v="1"/>
    <x v="0"/>
    <x v="2"/>
    <x v="2"/>
    <x v="2"/>
    <x v="1"/>
    <x v="0"/>
    <x v="0"/>
    <x v="1"/>
    <x v="1"/>
    <x v="1"/>
    <x v="1"/>
    <x v="1"/>
    <x v="1"/>
    <x v="1"/>
    <x v="1"/>
    <x v="1"/>
    <x v="1"/>
    <x v="1"/>
    <x v="5"/>
    <x v="1"/>
    <x v="1"/>
    <x v="0"/>
    <x v="2"/>
    <x v="3"/>
    <x v="1"/>
    <x v="2"/>
    <x v="2"/>
    <x v="2"/>
    <m/>
    <m/>
    <m/>
    <m/>
    <m/>
    <m/>
  </r>
  <r>
    <x v="0"/>
    <x v="50"/>
    <x v="1"/>
    <m/>
    <x v="1"/>
    <x v="1"/>
    <x v="1"/>
    <x v="1"/>
    <x v="5"/>
    <x v="4"/>
    <x v="1"/>
    <x v="1"/>
    <x v="5"/>
    <x v="1"/>
    <x v="1"/>
    <x v="1"/>
    <x v="1"/>
    <x v="4"/>
    <x v="1"/>
    <x v="5"/>
    <x v="1"/>
    <x v="1"/>
    <x v="1"/>
    <x v="4"/>
    <x v="5"/>
    <x v="1"/>
    <x v="1"/>
    <x v="0"/>
    <x v="2"/>
    <x v="3"/>
    <x v="1"/>
    <x v="2"/>
    <x v="2"/>
    <x v="2"/>
    <m/>
    <m/>
    <m/>
    <m/>
    <m/>
    <m/>
  </r>
  <r>
    <x v="0"/>
    <x v="50"/>
    <x v="1"/>
    <m/>
    <x v="1"/>
    <x v="1"/>
    <x v="0"/>
    <x v="2"/>
    <x v="1"/>
    <x v="1"/>
    <x v="1"/>
    <x v="2"/>
    <x v="2"/>
    <x v="2"/>
    <x v="2"/>
    <x v="1"/>
    <x v="1"/>
    <x v="1"/>
    <x v="2"/>
    <x v="1"/>
    <x v="2"/>
    <x v="1"/>
    <x v="1"/>
    <x v="1"/>
    <x v="2"/>
    <x v="2"/>
    <x v="2"/>
    <x v="0"/>
    <x v="2"/>
    <x v="3"/>
    <x v="1"/>
    <x v="2"/>
    <x v="2"/>
    <x v="2"/>
    <m/>
    <m/>
    <m/>
    <m/>
    <m/>
    <m/>
  </r>
  <r>
    <x v="0"/>
    <x v="50"/>
    <x v="1"/>
    <m/>
    <x v="1"/>
    <x v="1"/>
    <x v="0"/>
    <x v="2"/>
    <x v="0"/>
    <x v="2"/>
    <x v="2"/>
    <x v="2"/>
    <x v="1"/>
    <x v="2"/>
    <x v="2"/>
    <x v="1"/>
    <x v="1"/>
    <x v="2"/>
    <x v="2"/>
    <x v="2"/>
    <x v="2"/>
    <x v="2"/>
    <x v="2"/>
    <x v="0"/>
    <x v="3"/>
    <x v="1"/>
    <x v="2"/>
    <x v="0"/>
    <x v="2"/>
    <x v="3"/>
    <x v="1"/>
    <x v="2"/>
    <x v="2"/>
    <x v="2"/>
    <m/>
    <m/>
    <m/>
    <m/>
    <m/>
    <m/>
  </r>
  <r>
    <x v="0"/>
    <x v="50"/>
    <x v="1"/>
    <m/>
    <x v="1"/>
    <x v="1"/>
    <x v="1"/>
    <x v="1"/>
    <x v="0"/>
    <x v="2"/>
    <x v="2"/>
    <x v="0"/>
    <x v="0"/>
    <x v="2"/>
    <x v="1"/>
    <x v="0"/>
    <x v="1"/>
    <x v="2"/>
    <x v="2"/>
    <x v="2"/>
    <x v="1"/>
    <x v="1"/>
    <x v="1"/>
    <x v="1"/>
    <x v="1"/>
    <x v="1"/>
    <x v="1"/>
    <x v="0"/>
    <x v="2"/>
    <x v="3"/>
    <x v="1"/>
    <x v="2"/>
    <x v="2"/>
    <x v="2"/>
    <m/>
    <m/>
    <m/>
    <m/>
    <m/>
    <m/>
  </r>
  <r>
    <x v="0"/>
    <x v="50"/>
    <x v="1"/>
    <m/>
    <x v="1"/>
    <x v="1"/>
    <x v="1"/>
    <x v="1"/>
    <x v="1"/>
    <x v="2"/>
    <x v="1"/>
    <x v="1"/>
    <x v="3"/>
    <x v="2"/>
    <x v="2"/>
    <x v="1"/>
    <x v="1"/>
    <x v="2"/>
    <x v="2"/>
    <x v="3"/>
    <x v="2"/>
    <x v="1"/>
    <x v="1"/>
    <x v="1"/>
    <x v="1"/>
    <x v="1"/>
    <x v="1"/>
    <x v="0"/>
    <x v="2"/>
    <x v="3"/>
    <x v="1"/>
    <x v="2"/>
    <x v="2"/>
    <x v="2"/>
    <m/>
    <m/>
    <m/>
    <m/>
    <m/>
    <m/>
  </r>
  <r>
    <x v="0"/>
    <x v="50"/>
    <x v="1"/>
    <m/>
    <x v="1"/>
    <x v="1"/>
    <x v="1"/>
    <x v="1"/>
    <x v="2"/>
    <x v="1"/>
    <x v="2"/>
    <x v="2"/>
    <x v="2"/>
    <x v="1"/>
    <x v="1"/>
    <x v="1"/>
    <x v="2"/>
    <x v="1"/>
    <x v="1"/>
    <x v="1"/>
    <x v="1"/>
    <x v="1"/>
    <x v="1"/>
    <x v="1"/>
    <x v="1"/>
    <x v="3"/>
    <x v="5"/>
    <x v="0"/>
    <x v="2"/>
    <x v="3"/>
    <x v="1"/>
    <x v="2"/>
    <x v="2"/>
    <x v="2"/>
    <m/>
    <m/>
    <m/>
    <m/>
    <m/>
    <m/>
  </r>
  <r>
    <x v="0"/>
    <x v="50"/>
    <x v="1"/>
    <m/>
    <x v="1"/>
    <x v="1"/>
    <x v="1"/>
    <x v="2"/>
    <x v="0"/>
    <x v="1"/>
    <x v="1"/>
    <x v="1"/>
    <x v="1"/>
    <x v="1"/>
    <x v="1"/>
    <x v="2"/>
    <x v="1"/>
    <x v="2"/>
    <x v="2"/>
    <x v="1"/>
    <x v="1"/>
    <x v="1"/>
    <x v="1"/>
    <x v="1"/>
    <x v="1"/>
    <x v="1"/>
    <x v="1"/>
    <x v="0"/>
    <x v="2"/>
    <x v="3"/>
    <x v="1"/>
    <x v="2"/>
    <x v="2"/>
    <x v="2"/>
    <m/>
    <m/>
    <m/>
    <m/>
    <m/>
    <m/>
  </r>
  <r>
    <x v="0"/>
    <x v="50"/>
    <x v="1"/>
    <m/>
    <x v="1"/>
    <x v="1"/>
    <x v="0"/>
    <x v="2"/>
    <x v="2"/>
    <x v="2"/>
    <x v="1"/>
    <x v="1"/>
    <x v="2"/>
    <x v="1"/>
    <x v="1"/>
    <x v="1"/>
    <x v="1"/>
    <x v="1"/>
    <x v="1"/>
    <x v="1"/>
    <x v="1"/>
    <x v="1"/>
    <x v="1"/>
    <x v="1"/>
    <x v="1"/>
    <x v="1"/>
    <x v="1"/>
    <x v="0"/>
    <x v="2"/>
    <x v="3"/>
    <x v="1"/>
    <x v="2"/>
    <x v="2"/>
    <x v="2"/>
    <m/>
    <m/>
    <m/>
    <m/>
    <m/>
    <m/>
  </r>
  <r>
    <x v="0"/>
    <x v="50"/>
    <x v="1"/>
    <m/>
    <x v="1"/>
    <x v="1"/>
    <x v="1"/>
    <x v="3"/>
    <x v="2"/>
    <x v="2"/>
    <x v="3"/>
    <x v="3"/>
    <x v="3"/>
    <x v="3"/>
    <x v="3"/>
    <x v="3"/>
    <x v="1"/>
    <x v="3"/>
    <x v="3"/>
    <x v="3"/>
    <x v="1"/>
    <x v="1"/>
    <x v="3"/>
    <x v="1"/>
    <x v="1"/>
    <x v="2"/>
    <x v="2"/>
    <x v="0"/>
    <x v="2"/>
    <x v="3"/>
    <x v="1"/>
    <x v="2"/>
    <x v="2"/>
    <x v="2"/>
    <m/>
    <m/>
    <m/>
    <m/>
    <m/>
    <m/>
  </r>
  <r>
    <x v="0"/>
    <x v="50"/>
    <x v="1"/>
    <m/>
    <x v="1"/>
    <x v="1"/>
    <x v="0"/>
    <x v="1"/>
    <x v="1"/>
    <x v="2"/>
    <x v="1"/>
    <x v="1"/>
    <x v="2"/>
    <x v="3"/>
    <x v="2"/>
    <x v="2"/>
    <x v="2"/>
    <x v="2"/>
    <x v="1"/>
    <x v="1"/>
    <x v="1"/>
    <x v="4"/>
    <x v="2"/>
    <x v="3"/>
    <x v="2"/>
    <x v="1"/>
    <x v="1"/>
    <x v="0"/>
    <x v="2"/>
    <x v="3"/>
    <x v="1"/>
    <x v="2"/>
    <x v="2"/>
    <x v="2"/>
    <m/>
    <m/>
    <m/>
    <m/>
    <m/>
    <m/>
  </r>
  <r>
    <x v="0"/>
    <x v="50"/>
    <x v="1"/>
    <m/>
    <x v="1"/>
    <x v="1"/>
    <x v="0"/>
    <x v="2"/>
    <x v="4"/>
    <x v="2"/>
    <x v="1"/>
    <x v="1"/>
    <x v="2"/>
    <x v="2"/>
    <x v="1"/>
    <x v="1"/>
    <x v="1"/>
    <x v="2"/>
    <x v="1"/>
    <x v="3"/>
    <x v="1"/>
    <x v="3"/>
    <x v="2"/>
    <x v="1"/>
    <x v="1"/>
    <x v="1"/>
    <x v="1"/>
    <x v="0"/>
    <x v="2"/>
    <x v="3"/>
    <x v="1"/>
    <x v="2"/>
    <x v="2"/>
    <x v="2"/>
    <m/>
    <m/>
    <m/>
    <m/>
    <m/>
    <m/>
  </r>
  <r>
    <x v="0"/>
    <x v="50"/>
    <x v="1"/>
    <m/>
    <x v="1"/>
    <x v="1"/>
    <x v="1"/>
    <x v="1"/>
    <x v="1"/>
    <x v="1"/>
    <x v="2"/>
    <x v="2"/>
    <x v="1"/>
    <x v="2"/>
    <x v="2"/>
    <x v="3"/>
    <x v="2"/>
    <x v="2"/>
    <x v="2"/>
    <x v="3"/>
    <x v="5"/>
    <x v="2"/>
    <x v="2"/>
    <x v="4"/>
    <x v="4"/>
    <x v="4"/>
    <x v="4"/>
    <x v="0"/>
    <x v="2"/>
    <x v="3"/>
    <x v="1"/>
    <x v="2"/>
    <x v="2"/>
    <x v="2"/>
    <m/>
    <m/>
    <m/>
    <m/>
    <m/>
    <m/>
  </r>
  <r>
    <x v="0"/>
    <x v="50"/>
    <x v="1"/>
    <m/>
    <x v="1"/>
    <x v="1"/>
    <x v="1"/>
    <x v="1"/>
    <x v="2"/>
    <x v="1"/>
    <x v="2"/>
    <x v="2"/>
    <x v="1"/>
    <x v="2"/>
    <x v="2"/>
    <x v="2"/>
    <x v="2"/>
    <x v="2"/>
    <x v="2"/>
    <x v="1"/>
    <x v="1"/>
    <x v="1"/>
    <x v="1"/>
    <x v="1"/>
    <x v="1"/>
    <x v="1"/>
    <x v="1"/>
    <x v="0"/>
    <x v="2"/>
    <x v="3"/>
    <x v="1"/>
    <x v="2"/>
    <x v="2"/>
    <x v="2"/>
    <m/>
    <m/>
    <m/>
    <m/>
    <m/>
    <m/>
  </r>
  <r>
    <x v="0"/>
    <x v="50"/>
    <x v="1"/>
    <m/>
    <x v="1"/>
    <x v="1"/>
    <x v="1"/>
    <x v="2"/>
    <x v="2"/>
    <x v="2"/>
    <x v="2"/>
    <x v="1"/>
    <x v="1"/>
    <x v="1"/>
    <x v="1"/>
    <x v="1"/>
    <x v="1"/>
    <x v="1"/>
    <x v="1"/>
    <x v="3"/>
    <x v="1"/>
    <x v="5"/>
    <x v="1"/>
    <x v="3"/>
    <x v="1"/>
    <x v="1"/>
    <x v="1"/>
    <x v="0"/>
    <x v="2"/>
    <x v="3"/>
    <x v="1"/>
    <x v="2"/>
    <x v="2"/>
    <x v="2"/>
    <m/>
    <m/>
    <m/>
    <m/>
    <m/>
    <m/>
  </r>
  <r>
    <x v="0"/>
    <x v="50"/>
    <x v="1"/>
    <m/>
    <x v="1"/>
    <x v="1"/>
    <x v="1"/>
    <x v="2"/>
    <x v="1"/>
    <x v="1"/>
    <x v="1"/>
    <x v="1"/>
    <x v="1"/>
    <x v="1"/>
    <x v="1"/>
    <x v="2"/>
    <x v="2"/>
    <x v="2"/>
    <x v="1"/>
    <x v="2"/>
    <x v="1"/>
    <x v="1"/>
    <x v="2"/>
    <x v="3"/>
    <x v="2"/>
    <x v="2"/>
    <x v="2"/>
    <x v="0"/>
    <x v="2"/>
    <x v="3"/>
    <x v="1"/>
    <x v="2"/>
    <x v="2"/>
    <x v="2"/>
    <m/>
    <m/>
    <m/>
    <m/>
    <m/>
    <m/>
  </r>
  <r>
    <x v="0"/>
    <x v="50"/>
    <x v="1"/>
    <m/>
    <x v="1"/>
    <x v="1"/>
    <x v="1"/>
    <x v="1"/>
    <x v="1"/>
    <x v="1"/>
    <x v="2"/>
    <x v="2"/>
    <x v="1"/>
    <x v="4"/>
    <x v="4"/>
    <x v="2"/>
    <x v="2"/>
    <x v="5"/>
    <x v="4"/>
    <x v="2"/>
    <x v="2"/>
    <x v="2"/>
    <x v="2"/>
    <x v="4"/>
    <x v="2"/>
    <x v="2"/>
    <x v="4"/>
    <x v="0"/>
    <x v="2"/>
    <x v="3"/>
    <x v="1"/>
    <x v="2"/>
    <x v="2"/>
    <x v="2"/>
    <m/>
    <m/>
    <m/>
    <m/>
    <m/>
    <m/>
  </r>
  <r>
    <x v="0"/>
    <x v="50"/>
    <x v="1"/>
    <m/>
    <x v="1"/>
    <x v="1"/>
    <x v="1"/>
    <x v="2"/>
    <x v="1"/>
    <x v="1"/>
    <x v="2"/>
    <x v="2"/>
    <x v="1"/>
    <x v="2"/>
    <x v="2"/>
    <x v="1"/>
    <x v="1"/>
    <x v="2"/>
    <x v="2"/>
    <x v="1"/>
    <x v="2"/>
    <x v="2"/>
    <x v="1"/>
    <x v="1"/>
    <x v="1"/>
    <x v="1"/>
    <x v="1"/>
    <x v="0"/>
    <x v="2"/>
    <x v="3"/>
    <x v="1"/>
    <x v="2"/>
    <x v="2"/>
    <x v="2"/>
    <m/>
    <m/>
    <m/>
    <m/>
    <m/>
    <m/>
  </r>
  <r>
    <x v="0"/>
    <x v="50"/>
    <x v="1"/>
    <m/>
    <x v="1"/>
    <x v="0"/>
    <x v="1"/>
    <x v="0"/>
    <x v="0"/>
    <x v="0"/>
    <x v="0"/>
    <x v="0"/>
    <x v="0"/>
    <x v="0"/>
    <x v="0"/>
    <x v="0"/>
    <x v="0"/>
    <x v="0"/>
    <x v="0"/>
    <x v="0"/>
    <x v="0"/>
    <x v="0"/>
    <x v="0"/>
    <x v="0"/>
    <x v="0"/>
    <x v="0"/>
    <x v="0"/>
    <x v="0"/>
    <x v="3"/>
    <x v="0"/>
    <x v="0"/>
    <x v="0"/>
    <x v="0"/>
    <x v="1"/>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1"/>
    <x v="0"/>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1"/>
    <x v="0"/>
    <x v="3"/>
    <x v="0"/>
    <x v="1"/>
    <m/>
    <m/>
    <m/>
    <m/>
    <m/>
    <m/>
  </r>
  <r>
    <x v="0"/>
    <x v="50"/>
    <x v="1"/>
    <m/>
    <x v="1"/>
    <x v="0"/>
    <x v="0"/>
    <x v="0"/>
    <x v="0"/>
    <x v="0"/>
    <x v="0"/>
    <x v="0"/>
    <x v="0"/>
    <x v="0"/>
    <x v="0"/>
    <x v="0"/>
    <x v="0"/>
    <x v="0"/>
    <x v="0"/>
    <x v="0"/>
    <x v="0"/>
    <x v="0"/>
    <x v="0"/>
    <x v="0"/>
    <x v="0"/>
    <x v="0"/>
    <x v="0"/>
    <x v="0"/>
    <x v="0"/>
    <x v="1"/>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2"/>
    <x v="0"/>
    <x v="0"/>
    <x v="0"/>
    <x v="0"/>
    <m/>
    <m/>
    <m/>
    <m/>
    <m/>
    <m/>
  </r>
  <r>
    <x v="0"/>
    <x v="50"/>
    <x v="1"/>
    <m/>
    <x v="1"/>
    <x v="0"/>
    <x v="1"/>
    <x v="0"/>
    <x v="0"/>
    <x v="0"/>
    <x v="0"/>
    <x v="0"/>
    <x v="0"/>
    <x v="0"/>
    <x v="0"/>
    <x v="0"/>
    <x v="0"/>
    <x v="0"/>
    <x v="0"/>
    <x v="0"/>
    <x v="0"/>
    <x v="0"/>
    <x v="0"/>
    <x v="0"/>
    <x v="0"/>
    <x v="0"/>
    <x v="0"/>
    <x v="0"/>
    <x v="1"/>
    <x v="1"/>
    <x v="0"/>
    <x v="0"/>
    <x v="3"/>
    <x v="3"/>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1"/>
    <x v="2"/>
    <x v="0"/>
    <x v="3"/>
    <x v="0"/>
    <m/>
    <m/>
    <m/>
    <m/>
    <m/>
    <m/>
  </r>
  <r>
    <x v="0"/>
    <x v="50"/>
    <x v="1"/>
    <m/>
    <x v="1"/>
    <x v="0"/>
    <x v="0"/>
    <x v="0"/>
    <x v="0"/>
    <x v="0"/>
    <x v="0"/>
    <x v="0"/>
    <x v="0"/>
    <x v="0"/>
    <x v="0"/>
    <x v="0"/>
    <x v="0"/>
    <x v="0"/>
    <x v="0"/>
    <x v="0"/>
    <x v="0"/>
    <x v="0"/>
    <x v="0"/>
    <x v="0"/>
    <x v="0"/>
    <x v="0"/>
    <x v="0"/>
    <x v="0"/>
    <x v="0"/>
    <x v="1"/>
    <x v="0"/>
    <x v="0"/>
    <x v="0"/>
    <x v="1"/>
    <m/>
    <m/>
    <m/>
    <m/>
    <m/>
    <m/>
  </r>
  <r>
    <x v="0"/>
    <x v="50"/>
    <x v="1"/>
    <m/>
    <x v="1"/>
    <x v="0"/>
    <x v="1"/>
    <x v="0"/>
    <x v="0"/>
    <x v="0"/>
    <x v="0"/>
    <x v="0"/>
    <x v="0"/>
    <x v="0"/>
    <x v="0"/>
    <x v="0"/>
    <x v="0"/>
    <x v="0"/>
    <x v="0"/>
    <x v="0"/>
    <x v="0"/>
    <x v="0"/>
    <x v="0"/>
    <x v="0"/>
    <x v="0"/>
    <x v="0"/>
    <x v="0"/>
    <x v="0"/>
    <x v="0"/>
    <x v="0"/>
    <x v="0"/>
    <x v="0"/>
    <x v="0"/>
    <x v="1"/>
    <m/>
    <m/>
    <m/>
    <m/>
    <m/>
    <m/>
  </r>
  <r>
    <x v="0"/>
    <x v="50"/>
    <x v="1"/>
    <m/>
    <x v="1"/>
    <x v="0"/>
    <x v="0"/>
    <x v="0"/>
    <x v="0"/>
    <x v="0"/>
    <x v="0"/>
    <x v="0"/>
    <x v="0"/>
    <x v="0"/>
    <x v="0"/>
    <x v="0"/>
    <x v="0"/>
    <x v="0"/>
    <x v="0"/>
    <x v="0"/>
    <x v="0"/>
    <x v="0"/>
    <x v="0"/>
    <x v="0"/>
    <x v="0"/>
    <x v="0"/>
    <x v="0"/>
    <x v="0"/>
    <x v="0"/>
    <x v="1"/>
    <x v="0"/>
    <x v="0"/>
    <x v="0"/>
    <x v="0"/>
    <m/>
    <m/>
    <m/>
    <m/>
    <m/>
    <m/>
  </r>
  <r>
    <x v="0"/>
    <x v="50"/>
    <x v="1"/>
    <m/>
    <x v="1"/>
    <x v="0"/>
    <x v="0"/>
    <x v="0"/>
    <x v="0"/>
    <x v="0"/>
    <x v="0"/>
    <x v="0"/>
    <x v="0"/>
    <x v="0"/>
    <x v="0"/>
    <x v="0"/>
    <x v="0"/>
    <x v="0"/>
    <x v="0"/>
    <x v="0"/>
    <x v="0"/>
    <x v="0"/>
    <x v="0"/>
    <x v="0"/>
    <x v="0"/>
    <x v="0"/>
    <x v="0"/>
    <x v="0"/>
    <x v="0"/>
    <x v="0"/>
    <x v="0"/>
    <x v="0"/>
    <x v="1"/>
    <x v="1"/>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1"/>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1"/>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1"/>
    <x v="0"/>
    <m/>
    <x v="1"/>
    <x v="1"/>
    <x v="1"/>
    <x v="1"/>
    <x v="1"/>
    <x v="2"/>
    <x v="2"/>
    <x v="2"/>
    <x v="1"/>
    <x v="2"/>
    <x v="2"/>
    <x v="2"/>
    <x v="1"/>
    <x v="1"/>
    <x v="2"/>
    <x v="2"/>
    <x v="2"/>
    <x v="2"/>
    <x v="2"/>
    <x v="5"/>
    <x v="2"/>
    <x v="2"/>
    <x v="3"/>
    <x v="0"/>
    <x v="2"/>
    <x v="3"/>
    <x v="1"/>
    <x v="2"/>
    <x v="2"/>
    <x v="2"/>
    <m/>
    <m/>
    <m/>
    <m/>
    <m/>
    <m/>
  </r>
  <r>
    <x v="0"/>
    <x v="51"/>
    <x v="0"/>
    <m/>
    <x v="1"/>
    <x v="1"/>
    <x v="0"/>
    <x v="2"/>
    <x v="0"/>
    <x v="2"/>
    <x v="1"/>
    <x v="1"/>
    <x v="1"/>
    <x v="1"/>
    <x v="1"/>
    <x v="1"/>
    <x v="1"/>
    <x v="1"/>
    <x v="1"/>
    <x v="1"/>
    <x v="1"/>
    <x v="1"/>
    <x v="1"/>
    <x v="3"/>
    <x v="2"/>
    <x v="1"/>
    <x v="1"/>
    <x v="0"/>
    <x v="2"/>
    <x v="3"/>
    <x v="1"/>
    <x v="2"/>
    <x v="2"/>
    <x v="2"/>
    <m/>
    <m/>
    <m/>
    <m/>
    <m/>
    <m/>
  </r>
  <r>
    <x v="0"/>
    <x v="51"/>
    <x v="0"/>
    <m/>
    <x v="1"/>
    <x v="1"/>
    <x v="1"/>
    <x v="2"/>
    <x v="2"/>
    <x v="2"/>
    <x v="1"/>
    <x v="1"/>
    <x v="2"/>
    <x v="1"/>
    <x v="1"/>
    <x v="1"/>
    <x v="1"/>
    <x v="1"/>
    <x v="1"/>
    <x v="1"/>
    <x v="1"/>
    <x v="1"/>
    <x v="1"/>
    <x v="1"/>
    <x v="1"/>
    <x v="1"/>
    <x v="1"/>
    <x v="0"/>
    <x v="2"/>
    <x v="3"/>
    <x v="1"/>
    <x v="2"/>
    <x v="2"/>
    <x v="2"/>
    <m/>
    <m/>
    <m/>
    <m/>
    <m/>
    <m/>
  </r>
  <r>
    <x v="0"/>
    <x v="51"/>
    <x v="0"/>
    <m/>
    <x v="1"/>
    <x v="1"/>
    <x v="0"/>
    <x v="2"/>
    <x v="2"/>
    <x v="2"/>
    <x v="1"/>
    <x v="1"/>
    <x v="2"/>
    <x v="1"/>
    <x v="1"/>
    <x v="1"/>
    <x v="1"/>
    <x v="1"/>
    <x v="1"/>
    <x v="1"/>
    <x v="1"/>
    <x v="1"/>
    <x v="1"/>
    <x v="1"/>
    <x v="2"/>
    <x v="1"/>
    <x v="1"/>
    <x v="0"/>
    <x v="2"/>
    <x v="3"/>
    <x v="1"/>
    <x v="2"/>
    <x v="2"/>
    <x v="2"/>
    <m/>
    <m/>
    <m/>
    <m/>
    <m/>
    <m/>
  </r>
  <r>
    <x v="0"/>
    <x v="51"/>
    <x v="0"/>
    <m/>
    <x v="1"/>
    <x v="1"/>
    <x v="1"/>
    <x v="2"/>
    <x v="2"/>
    <x v="2"/>
    <x v="1"/>
    <x v="1"/>
    <x v="2"/>
    <x v="1"/>
    <x v="1"/>
    <x v="1"/>
    <x v="1"/>
    <x v="1"/>
    <x v="1"/>
    <x v="1"/>
    <x v="1"/>
    <x v="1"/>
    <x v="1"/>
    <x v="1"/>
    <x v="1"/>
    <x v="1"/>
    <x v="1"/>
    <x v="0"/>
    <x v="2"/>
    <x v="3"/>
    <x v="1"/>
    <x v="2"/>
    <x v="2"/>
    <x v="2"/>
    <m/>
    <m/>
    <m/>
    <m/>
    <m/>
    <m/>
  </r>
  <r>
    <x v="0"/>
    <x v="51"/>
    <x v="0"/>
    <m/>
    <x v="1"/>
    <x v="1"/>
    <x v="1"/>
    <x v="2"/>
    <x v="1"/>
    <x v="1"/>
    <x v="1"/>
    <x v="1"/>
    <x v="2"/>
    <x v="2"/>
    <x v="2"/>
    <x v="1"/>
    <x v="1"/>
    <x v="2"/>
    <x v="2"/>
    <x v="2"/>
    <x v="1"/>
    <x v="1"/>
    <x v="2"/>
    <x v="1"/>
    <x v="1"/>
    <x v="1"/>
    <x v="1"/>
    <x v="0"/>
    <x v="2"/>
    <x v="3"/>
    <x v="1"/>
    <x v="2"/>
    <x v="2"/>
    <x v="2"/>
    <m/>
    <m/>
    <m/>
    <m/>
    <m/>
    <m/>
  </r>
  <r>
    <x v="0"/>
    <x v="51"/>
    <x v="0"/>
    <m/>
    <x v="1"/>
    <x v="1"/>
    <x v="0"/>
    <x v="2"/>
    <x v="2"/>
    <x v="4"/>
    <x v="1"/>
    <x v="1"/>
    <x v="2"/>
    <x v="1"/>
    <x v="1"/>
    <x v="1"/>
    <x v="1"/>
    <x v="1"/>
    <x v="1"/>
    <x v="1"/>
    <x v="1"/>
    <x v="1"/>
    <x v="1"/>
    <x v="1"/>
    <x v="1"/>
    <x v="1"/>
    <x v="1"/>
    <x v="0"/>
    <x v="2"/>
    <x v="3"/>
    <x v="1"/>
    <x v="2"/>
    <x v="2"/>
    <x v="2"/>
    <m/>
    <m/>
    <m/>
    <m/>
    <m/>
    <m/>
  </r>
  <r>
    <x v="0"/>
    <x v="51"/>
    <x v="0"/>
    <m/>
    <x v="1"/>
    <x v="1"/>
    <x v="0"/>
    <x v="2"/>
    <x v="1"/>
    <x v="2"/>
    <x v="1"/>
    <x v="1"/>
    <x v="2"/>
    <x v="1"/>
    <x v="1"/>
    <x v="1"/>
    <x v="1"/>
    <x v="1"/>
    <x v="1"/>
    <x v="3"/>
    <x v="1"/>
    <x v="3"/>
    <x v="3"/>
    <x v="1"/>
    <x v="1"/>
    <x v="1"/>
    <x v="1"/>
    <x v="0"/>
    <x v="2"/>
    <x v="3"/>
    <x v="1"/>
    <x v="2"/>
    <x v="2"/>
    <x v="2"/>
    <m/>
    <m/>
    <m/>
    <m/>
    <m/>
    <m/>
  </r>
  <r>
    <x v="0"/>
    <x v="51"/>
    <x v="0"/>
    <m/>
    <x v="1"/>
    <x v="1"/>
    <x v="1"/>
    <x v="2"/>
    <x v="1"/>
    <x v="1"/>
    <x v="1"/>
    <x v="1"/>
    <x v="2"/>
    <x v="1"/>
    <x v="2"/>
    <x v="2"/>
    <x v="1"/>
    <x v="1"/>
    <x v="1"/>
    <x v="2"/>
    <x v="1"/>
    <x v="1"/>
    <x v="1"/>
    <x v="3"/>
    <x v="1"/>
    <x v="1"/>
    <x v="1"/>
    <x v="0"/>
    <x v="2"/>
    <x v="3"/>
    <x v="1"/>
    <x v="2"/>
    <x v="2"/>
    <x v="2"/>
    <m/>
    <m/>
    <m/>
    <m/>
    <m/>
    <m/>
  </r>
  <r>
    <x v="0"/>
    <x v="51"/>
    <x v="0"/>
    <m/>
    <x v="1"/>
    <x v="1"/>
    <x v="0"/>
    <x v="2"/>
    <x v="2"/>
    <x v="2"/>
    <x v="1"/>
    <x v="1"/>
    <x v="2"/>
    <x v="1"/>
    <x v="1"/>
    <x v="1"/>
    <x v="1"/>
    <x v="1"/>
    <x v="1"/>
    <x v="1"/>
    <x v="1"/>
    <x v="1"/>
    <x v="1"/>
    <x v="1"/>
    <x v="1"/>
    <x v="1"/>
    <x v="1"/>
    <x v="0"/>
    <x v="2"/>
    <x v="3"/>
    <x v="1"/>
    <x v="2"/>
    <x v="2"/>
    <x v="2"/>
    <m/>
    <m/>
    <m/>
    <m/>
    <m/>
    <m/>
  </r>
  <r>
    <x v="0"/>
    <x v="51"/>
    <x v="0"/>
    <m/>
    <x v="1"/>
    <x v="1"/>
    <x v="1"/>
    <x v="2"/>
    <x v="2"/>
    <x v="2"/>
    <x v="2"/>
    <x v="1"/>
    <x v="3"/>
    <x v="2"/>
    <x v="2"/>
    <x v="1"/>
    <x v="1"/>
    <x v="1"/>
    <x v="1"/>
    <x v="1"/>
    <x v="1"/>
    <x v="1"/>
    <x v="1"/>
    <x v="5"/>
    <x v="4"/>
    <x v="2"/>
    <x v="1"/>
    <x v="0"/>
    <x v="2"/>
    <x v="3"/>
    <x v="1"/>
    <x v="2"/>
    <x v="2"/>
    <x v="2"/>
    <m/>
    <m/>
    <m/>
    <m/>
    <m/>
    <m/>
  </r>
  <r>
    <x v="0"/>
    <x v="51"/>
    <x v="0"/>
    <m/>
    <x v="1"/>
    <x v="1"/>
    <x v="0"/>
    <x v="2"/>
    <x v="2"/>
    <x v="2"/>
    <x v="1"/>
    <x v="1"/>
    <x v="2"/>
    <x v="1"/>
    <x v="2"/>
    <x v="1"/>
    <x v="1"/>
    <x v="1"/>
    <x v="1"/>
    <x v="1"/>
    <x v="1"/>
    <x v="1"/>
    <x v="1"/>
    <x v="3"/>
    <x v="2"/>
    <x v="1"/>
    <x v="1"/>
    <x v="0"/>
    <x v="2"/>
    <x v="3"/>
    <x v="1"/>
    <x v="2"/>
    <x v="2"/>
    <x v="2"/>
    <m/>
    <m/>
    <m/>
    <m/>
    <m/>
    <m/>
  </r>
  <r>
    <x v="0"/>
    <x v="51"/>
    <x v="0"/>
    <m/>
    <x v="1"/>
    <x v="1"/>
    <x v="0"/>
    <x v="2"/>
    <x v="2"/>
    <x v="2"/>
    <x v="1"/>
    <x v="1"/>
    <x v="2"/>
    <x v="1"/>
    <x v="1"/>
    <x v="1"/>
    <x v="1"/>
    <x v="1"/>
    <x v="1"/>
    <x v="3"/>
    <x v="1"/>
    <x v="1"/>
    <x v="1"/>
    <x v="1"/>
    <x v="1"/>
    <x v="1"/>
    <x v="1"/>
    <x v="0"/>
    <x v="2"/>
    <x v="3"/>
    <x v="1"/>
    <x v="2"/>
    <x v="2"/>
    <x v="2"/>
    <m/>
    <m/>
    <m/>
    <m/>
    <m/>
    <m/>
  </r>
  <r>
    <x v="0"/>
    <x v="51"/>
    <x v="0"/>
    <m/>
    <x v="1"/>
    <x v="1"/>
    <x v="0"/>
    <x v="2"/>
    <x v="2"/>
    <x v="4"/>
    <x v="1"/>
    <x v="1"/>
    <x v="2"/>
    <x v="1"/>
    <x v="1"/>
    <x v="1"/>
    <x v="1"/>
    <x v="1"/>
    <x v="1"/>
    <x v="2"/>
    <x v="1"/>
    <x v="1"/>
    <x v="1"/>
    <x v="1"/>
    <x v="1"/>
    <x v="1"/>
    <x v="1"/>
    <x v="0"/>
    <x v="2"/>
    <x v="3"/>
    <x v="1"/>
    <x v="2"/>
    <x v="2"/>
    <x v="2"/>
    <m/>
    <m/>
    <m/>
    <m/>
    <m/>
    <m/>
  </r>
  <r>
    <x v="0"/>
    <x v="51"/>
    <x v="0"/>
    <m/>
    <x v="1"/>
    <x v="1"/>
    <x v="0"/>
    <x v="2"/>
    <x v="2"/>
    <x v="2"/>
    <x v="1"/>
    <x v="1"/>
    <x v="1"/>
    <x v="1"/>
    <x v="1"/>
    <x v="1"/>
    <x v="1"/>
    <x v="3"/>
    <x v="1"/>
    <x v="3"/>
    <x v="1"/>
    <x v="1"/>
    <x v="1"/>
    <x v="1"/>
    <x v="1"/>
    <x v="1"/>
    <x v="1"/>
    <x v="0"/>
    <x v="2"/>
    <x v="3"/>
    <x v="1"/>
    <x v="2"/>
    <x v="2"/>
    <x v="2"/>
    <m/>
    <m/>
    <m/>
    <m/>
    <m/>
    <m/>
  </r>
  <r>
    <x v="0"/>
    <x v="51"/>
    <x v="0"/>
    <m/>
    <x v="1"/>
    <x v="1"/>
    <x v="1"/>
    <x v="2"/>
    <x v="2"/>
    <x v="3"/>
    <x v="1"/>
    <x v="1"/>
    <x v="3"/>
    <x v="1"/>
    <x v="1"/>
    <x v="1"/>
    <x v="1"/>
    <x v="1"/>
    <x v="1"/>
    <x v="3"/>
    <x v="1"/>
    <x v="1"/>
    <x v="1"/>
    <x v="1"/>
    <x v="1"/>
    <x v="1"/>
    <x v="1"/>
    <x v="0"/>
    <x v="2"/>
    <x v="3"/>
    <x v="1"/>
    <x v="2"/>
    <x v="2"/>
    <x v="2"/>
    <m/>
    <m/>
    <m/>
    <m/>
    <m/>
    <m/>
  </r>
  <r>
    <x v="0"/>
    <x v="51"/>
    <x v="0"/>
    <m/>
    <x v="1"/>
    <x v="1"/>
    <x v="0"/>
    <x v="2"/>
    <x v="2"/>
    <x v="2"/>
    <x v="1"/>
    <x v="1"/>
    <x v="1"/>
    <x v="1"/>
    <x v="1"/>
    <x v="1"/>
    <x v="1"/>
    <x v="1"/>
    <x v="1"/>
    <x v="1"/>
    <x v="1"/>
    <x v="1"/>
    <x v="1"/>
    <x v="1"/>
    <x v="1"/>
    <x v="1"/>
    <x v="1"/>
    <x v="0"/>
    <x v="2"/>
    <x v="3"/>
    <x v="1"/>
    <x v="2"/>
    <x v="2"/>
    <x v="2"/>
    <m/>
    <m/>
    <m/>
    <m/>
    <m/>
    <m/>
  </r>
  <r>
    <x v="0"/>
    <x v="51"/>
    <x v="0"/>
    <m/>
    <x v="1"/>
    <x v="1"/>
    <x v="1"/>
    <x v="2"/>
    <x v="2"/>
    <x v="4"/>
    <x v="1"/>
    <x v="1"/>
    <x v="2"/>
    <x v="1"/>
    <x v="1"/>
    <x v="1"/>
    <x v="1"/>
    <x v="1"/>
    <x v="1"/>
    <x v="1"/>
    <x v="1"/>
    <x v="1"/>
    <x v="1"/>
    <x v="1"/>
    <x v="1"/>
    <x v="1"/>
    <x v="1"/>
    <x v="0"/>
    <x v="2"/>
    <x v="3"/>
    <x v="1"/>
    <x v="2"/>
    <x v="2"/>
    <x v="2"/>
    <m/>
    <m/>
    <m/>
    <m/>
    <m/>
    <m/>
  </r>
  <r>
    <x v="0"/>
    <x v="51"/>
    <x v="0"/>
    <m/>
    <x v="1"/>
    <x v="1"/>
    <x v="1"/>
    <x v="2"/>
    <x v="2"/>
    <x v="2"/>
    <x v="1"/>
    <x v="1"/>
    <x v="2"/>
    <x v="1"/>
    <x v="1"/>
    <x v="1"/>
    <x v="1"/>
    <x v="1"/>
    <x v="1"/>
    <x v="1"/>
    <x v="1"/>
    <x v="1"/>
    <x v="1"/>
    <x v="1"/>
    <x v="1"/>
    <x v="1"/>
    <x v="1"/>
    <x v="0"/>
    <x v="2"/>
    <x v="3"/>
    <x v="1"/>
    <x v="2"/>
    <x v="2"/>
    <x v="2"/>
    <m/>
    <m/>
    <m/>
    <m/>
    <m/>
    <m/>
  </r>
  <r>
    <x v="0"/>
    <x v="51"/>
    <x v="0"/>
    <m/>
    <x v="1"/>
    <x v="1"/>
    <x v="1"/>
    <x v="2"/>
    <x v="1"/>
    <x v="4"/>
    <x v="3"/>
    <x v="1"/>
    <x v="3"/>
    <x v="1"/>
    <x v="1"/>
    <x v="1"/>
    <x v="1"/>
    <x v="1"/>
    <x v="1"/>
    <x v="1"/>
    <x v="1"/>
    <x v="1"/>
    <x v="1"/>
    <x v="1"/>
    <x v="1"/>
    <x v="1"/>
    <x v="1"/>
    <x v="0"/>
    <x v="2"/>
    <x v="3"/>
    <x v="1"/>
    <x v="2"/>
    <x v="2"/>
    <x v="2"/>
    <m/>
    <m/>
    <m/>
    <m/>
    <m/>
    <m/>
  </r>
  <r>
    <x v="0"/>
    <x v="51"/>
    <x v="0"/>
    <m/>
    <x v="1"/>
    <x v="1"/>
    <x v="0"/>
    <x v="2"/>
    <x v="2"/>
    <x v="2"/>
    <x v="2"/>
    <x v="2"/>
    <x v="1"/>
    <x v="1"/>
    <x v="2"/>
    <x v="2"/>
    <x v="1"/>
    <x v="2"/>
    <x v="2"/>
    <x v="1"/>
    <x v="1"/>
    <x v="1"/>
    <x v="1"/>
    <x v="1"/>
    <x v="1"/>
    <x v="1"/>
    <x v="1"/>
    <x v="0"/>
    <x v="2"/>
    <x v="3"/>
    <x v="1"/>
    <x v="2"/>
    <x v="2"/>
    <x v="2"/>
    <m/>
    <m/>
    <m/>
    <m/>
    <m/>
    <m/>
  </r>
  <r>
    <x v="0"/>
    <x v="51"/>
    <x v="0"/>
    <m/>
    <x v="1"/>
    <x v="1"/>
    <x v="1"/>
    <x v="2"/>
    <x v="2"/>
    <x v="2"/>
    <x v="1"/>
    <x v="1"/>
    <x v="2"/>
    <x v="1"/>
    <x v="1"/>
    <x v="1"/>
    <x v="1"/>
    <x v="1"/>
    <x v="1"/>
    <x v="1"/>
    <x v="1"/>
    <x v="1"/>
    <x v="1"/>
    <x v="1"/>
    <x v="1"/>
    <x v="1"/>
    <x v="1"/>
    <x v="0"/>
    <x v="2"/>
    <x v="3"/>
    <x v="1"/>
    <x v="2"/>
    <x v="2"/>
    <x v="2"/>
    <m/>
    <m/>
    <m/>
    <m/>
    <m/>
    <m/>
  </r>
  <r>
    <x v="0"/>
    <x v="51"/>
    <x v="0"/>
    <m/>
    <x v="1"/>
    <x v="1"/>
    <x v="1"/>
    <x v="2"/>
    <x v="2"/>
    <x v="2"/>
    <x v="1"/>
    <x v="1"/>
    <x v="2"/>
    <x v="1"/>
    <x v="1"/>
    <x v="1"/>
    <x v="1"/>
    <x v="1"/>
    <x v="1"/>
    <x v="1"/>
    <x v="1"/>
    <x v="1"/>
    <x v="1"/>
    <x v="1"/>
    <x v="1"/>
    <x v="1"/>
    <x v="1"/>
    <x v="0"/>
    <x v="2"/>
    <x v="3"/>
    <x v="1"/>
    <x v="2"/>
    <x v="2"/>
    <x v="2"/>
    <m/>
    <m/>
    <m/>
    <m/>
    <m/>
    <m/>
  </r>
  <r>
    <x v="0"/>
    <x v="51"/>
    <x v="0"/>
    <m/>
    <x v="1"/>
    <x v="0"/>
    <x v="0"/>
    <x v="0"/>
    <x v="0"/>
    <x v="0"/>
    <x v="0"/>
    <x v="0"/>
    <x v="0"/>
    <x v="0"/>
    <x v="0"/>
    <x v="0"/>
    <x v="0"/>
    <x v="0"/>
    <x v="0"/>
    <x v="0"/>
    <x v="0"/>
    <x v="0"/>
    <x v="0"/>
    <x v="0"/>
    <x v="0"/>
    <x v="0"/>
    <x v="0"/>
    <x v="0"/>
    <x v="1"/>
    <x v="0"/>
    <x v="0"/>
    <x v="0"/>
    <x v="1"/>
    <x v="1"/>
    <m/>
    <m/>
    <m/>
    <m/>
    <m/>
    <m/>
  </r>
  <r>
    <x v="0"/>
    <x v="51"/>
    <x v="0"/>
    <m/>
    <x v="1"/>
    <x v="0"/>
    <x v="1"/>
    <x v="0"/>
    <x v="0"/>
    <x v="0"/>
    <x v="0"/>
    <x v="0"/>
    <x v="0"/>
    <x v="0"/>
    <x v="0"/>
    <x v="0"/>
    <x v="0"/>
    <x v="0"/>
    <x v="0"/>
    <x v="0"/>
    <x v="0"/>
    <x v="0"/>
    <x v="0"/>
    <x v="0"/>
    <x v="0"/>
    <x v="0"/>
    <x v="0"/>
    <x v="0"/>
    <x v="0"/>
    <x v="0"/>
    <x v="0"/>
    <x v="0"/>
    <x v="1"/>
    <x v="1"/>
    <m/>
    <m/>
    <m/>
    <m/>
    <m/>
    <m/>
  </r>
  <r>
    <x v="0"/>
    <x v="51"/>
    <x v="0"/>
    <m/>
    <x v="1"/>
    <x v="0"/>
    <x v="1"/>
    <x v="0"/>
    <x v="0"/>
    <x v="0"/>
    <x v="0"/>
    <x v="0"/>
    <x v="0"/>
    <x v="0"/>
    <x v="0"/>
    <x v="0"/>
    <x v="0"/>
    <x v="0"/>
    <x v="0"/>
    <x v="0"/>
    <x v="0"/>
    <x v="0"/>
    <x v="0"/>
    <x v="0"/>
    <x v="0"/>
    <x v="0"/>
    <x v="0"/>
    <x v="0"/>
    <x v="0"/>
    <x v="0"/>
    <x v="0"/>
    <x v="0"/>
    <x v="0"/>
    <x v="1"/>
    <m/>
    <m/>
    <m/>
    <m/>
    <m/>
    <m/>
  </r>
  <r>
    <x v="0"/>
    <x v="51"/>
    <x v="0"/>
    <m/>
    <x v="1"/>
    <x v="0"/>
    <x v="0"/>
    <x v="0"/>
    <x v="0"/>
    <x v="0"/>
    <x v="0"/>
    <x v="0"/>
    <x v="0"/>
    <x v="0"/>
    <x v="0"/>
    <x v="0"/>
    <x v="0"/>
    <x v="0"/>
    <x v="0"/>
    <x v="0"/>
    <x v="0"/>
    <x v="0"/>
    <x v="0"/>
    <x v="0"/>
    <x v="0"/>
    <x v="0"/>
    <x v="0"/>
    <x v="0"/>
    <x v="0"/>
    <x v="1"/>
    <x v="0"/>
    <x v="0"/>
    <x v="0"/>
    <x v="0"/>
    <m/>
    <m/>
    <m/>
    <m/>
    <m/>
    <m/>
  </r>
  <r>
    <x v="0"/>
    <x v="51"/>
    <x v="0"/>
    <m/>
    <x v="1"/>
    <x v="0"/>
    <x v="1"/>
    <x v="0"/>
    <x v="0"/>
    <x v="0"/>
    <x v="0"/>
    <x v="0"/>
    <x v="0"/>
    <x v="0"/>
    <x v="0"/>
    <x v="0"/>
    <x v="0"/>
    <x v="0"/>
    <x v="0"/>
    <x v="0"/>
    <x v="0"/>
    <x v="0"/>
    <x v="0"/>
    <x v="0"/>
    <x v="0"/>
    <x v="0"/>
    <x v="0"/>
    <x v="0"/>
    <x v="0"/>
    <x v="0"/>
    <x v="0"/>
    <x v="0"/>
    <x v="0"/>
    <x v="0"/>
    <m/>
    <m/>
    <m/>
    <m/>
    <m/>
    <m/>
  </r>
  <r>
    <x v="0"/>
    <x v="51"/>
    <x v="0"/>
    <m/>
    <x v="1"/>
    <x v="0"/>
    <x v="1"/>
    <x v="0"/>
    <x v="0"/>
    <x v="0"/>
    <x v="0"/>
    <x v="0"/>
    <x v="0"/>
    <x v="0"/>
    <x v="0"/>
    <x v="0"/>
    <x v="0"/>
    <x v="0"/>
    <x v="0"/>
    <x v="0"/>
    <x v="0"/>
    <x v="0"/>
    <x v="0"/>
    <x v="0"/>
    <x v="0"/>
    <x v="0"/>
    <x v="0"/>
    <x v="0"/>
    <x v="0"/>
    <x v="0"/>
    <x v="0"/>
    <x v="0"/>
    <x v="0"/>
    <x v="0"/>
    <m/>
    <m/>
    <m/>
    <m/>
    <m/>
    <m/>
  </r>
  <r>
    <x v="0"/>
    <x v="51"/>
    <x v="0"/>
    <m/>
    <x v="1"/>
    <x v="0"/>
    <x v="0"/>
    <x v="0"/>
    <x v="0"/>
    <x v="0"/>
    <x v="0"/>
    <x v="0"/>
    <x v="0"/>
    <x v="0"/>
    <x v="0"/>
    <x v="0"/>
    <x v="0"/>
    <x v="0"/>
    <x v="0"/>
    <x v="0"/>
    <x v="0"/>
    <x v="0"/>
    <x v="0"/>
    <x v="0"/>
    <x v="0"/>
    <x v="0"/>
    <x v="0"/>
    <x v="0"/>
    <x v="0"/>
    <x v="0"/>
    <x v="0"/>
    <x v="0"/>
    <x v="1"/>
    <x v="0"/>
    <m/>
    <m/>
    <m/>
    <m/>
    <m/>
    <m/>
  </r>
  <r>
    <x v="0"/>
    <x v="51"/>
    <x v="0"/>
    <m/>
    <x v="1"/>
    <x v="0"/>
    <x v="1"/>
    <x v="0"/>
    <x v="0"/>
    <x v="0"/>
    <x v="0"/>
    <x v="0"/>
    <x v="0"/>
    <x v="0"/>
    <x v="0"/>
    <x v="0"/>
    <x v="0"/>
    <x v="0"/>
    <x v="0"/>
    <x v="0"/>
    <x v="0"/>
    <x v="0"/>
    <x v="0"/>
    <x v="0"/>
    <x v="0"/>
    <x v="0"/>
    <x v="0"/>
    <x v="0"/>
    <x v="0"/>
    <x v="0"/>
    <x v="0"/>
    <x v="0"/>
    <x v="0"/>
    <x v="0"/>
    <m/>
    <m/>
    <m/>
    <m/>
    <m/>
    <m/>
  </r>
  <r>
    <x v="0"/>
    <x v="51"/>
    <x v="0"/>
    <m/>
    <x v="1"/>
    <x v="0"/>
    <x v="1"/>
    <x v="0"/>
    <x v="0"/>
    <x v="0"/>
    <x v="0"/>
    <x v="0"/>
    <x v="0"/>
    <x v="0"/>
    <x v="0"/>
    <x v="0"/>
    <x v="0"/>
    <x v="0"/>
    <x v="0"/>
    <x v="0"/>
    <x v="0"/>
    <x v="0"/>
    <x v="0"/>
    <x v="0"/>
    <x v="0"/>
    <x v="0"/>
    <x v="0"/>
    <x v="0"/>
    <x v="0"/>
    <x v="0"/>
    <x v="0"/>
    <x v="0"/>
    <x v="0"/>
    <x v="0"/>
    <m/>
    <m/>
    <m/>
    <m/>
    <m/>
    <m/>
  </r>
  <r>
    <x v="0"/>
    <x v="51"/>
    <x v="0"/>
    <m/>
    <x v="1"/>
    <x v="0"/>
    <x v="1"/>
    <x v="0"/>
    <x v="0"/>
    <x v="0"/>
    <x v="0"/>
    <x v="0"/>
    <x v="0"/>
    <x v="0"/>
    <x v="0"/>
    <x v="0"/>
    <x v="0"/>
    <x v="0"/>
    <x v="0"/>
    <x v="0"/>
    <x v="0"/>
    <x v="0"/>
    <x v="0"/>
    <x v="0"/>
    <x v="0"/>
    <x v="0"/>
    <x v="0"/>
    <x v="0"/>
    <x v="0"/>
    <x v="0"/>
    <x v="0"/>
    <x v="0"/>
    <x v="0"/>
    <x v="0"/>
    <m/>
    <m/>
    <m/>
    <m/>
    <m/>
    <m/>
  </r>
  <r>
    <x v="0"/>
    <x v="52"/>
    <x v="1"/>
    <m/>
    <x v="1"/>
    <x v="1"/>
    <x v="1"/>
    <x v="1"/>
    <x v="4"/>
    <x v="2"/>
    <x v="2"/>
    <x v="2"/>
    <x v="1"/>
    <x v="2"/>
    <x v="1"/>
    <x v="2"/>
    <x v="5"/>
    <x v="2"/>
    <x v="2"/>
    <x v="2"/>
    <x v="1"/>
    <x v="1"/>
    <x v="1"/>
    <x v="4"/>
    <x v="5"/>
    <x v="2"/>
    <x v="4"/>
    <x v="0"/>
    <x v="2"/>
    <x v="3"/>
    <x v="1"/>
    <x v="2"/>
    <x v="2"/>
    <x v="2"/>
    <m/>
    <m/>
    <m/>
    <m/>
    <m/>
    <m/>
  </r>
  <r>
    <x v="0"/>
    <x v="52"/>
    <x v="1"/>
    <m/>
    <x v="1"/>
    <x v="1"/>
    <x v="1"/>
    <x v="3"/>
    <x v="3"/>
    <x v="1"/>
    <x v="2"/>
    <x v="4"/>
    <x v="1"/>
    <x v="3"/>
    <x v="2"/>
    <x v="2"/>
    <x v="2"/>
    <x v="2"/>
    <x v="2"/>
    <x v="2"/>
    <x v="2"/>
    <x v="2"/>
    <x v="3"/>
    <x v="4"/>
    <x v="5"/>
    <x v="3"/>
    <x v="3"/>
    <x v="0"/>
    <x v="2"/>
    <x v="3"/>
    <x v="1"/>
    <x v="2"/>
    <x v="2"/>
    <x v="2"/>
    <m/>
    <m/>
    <m/>
    <m/>
    <m/>
    <m/>
  </r>
  <r>
    <x v="0"/>
    <x v="52"/>
    <x v="1"/>
    <m/>
    <x v="1"/>
    <x v="1"/>
    <x v="1"/>
    <x v="1"/>
    <x v="1"/>
    <x v="1"/>
    <x v="2"/>
    <x v="2"/>
    <x v="1"/>
    <x v="2"/>
    <x v="2"/>
    <x v="2"/>
    <x v="2"/>
    <x v="2"/>
    <x v="2"/>
    <x v="2"/>
    <x v="1"/>
    <x v="2"/>
    <x v="2"/>
    <x v="5"/>
    <x v="2"/>
    <x v="2"/>
    <x v="2"/>
    <x v="0"/>
    <x v="2"/>
    <x v="3"/>
    <x v="1"/>
    <x v="2"/>
    <x v="2"/>
    <x v="2"/>
    <m/>
    <m/>
    <m/>
    <m/>
    <m/>
    <m/>
  </r>
  <r>
    <x v="0"/>
    <x v="52"/>
    <x v="1"/>
    <m/>
    <x v="1"/>
    <x v="1"/>
    <x v="0"/>
    <x v="1"/>
    <x v="0"/>
    <x v="1"/>
    <x v="2"/>
    <x v="2"/>
    <x v="1"/>
    <x v="2"/>
    <x v="2"/>
    <x v="2"/>
    <x v="2"/>
    <x v="2"/>
    <x v="2"/>
    <x v="1"/>
    <x v="1"/>
    <x v="1"/>
    <x v="2"/>
    <x v="3"/>
    <x v="2"/>
    <x v="2"/>
    <x v="2"/>
    <x v="0"/>
    <x v="2"/>
    <x v="3"/>
    <x v="1"/>
    <x v="2"/>
    <x v="2"/>
    <x v="2"/>
    <m/>
    <m/>
    <m/>
    <m/>
    <m/>
    <m/>
  </r>
  <r>
    <x v="0"/>
    <x v="52"/>
    <x v="1"/>
    <m/>
    <x v="1"/>
    <x v="1"/>
    <x v="0"/>
    <x v="1"/>
    <x v="2"/>
    <x v="1"/>
    <x v="2"/>
    <x v="3"/>
    <x v="1"/>
    <x v="2"/>
    <x v="1"/>
    <x v="2"/>
    <x v="2"/>
    <x v="1"/>
    <x v="1"/>
    <x v="1"/>
    <x v="1"/>
    <x v="1"/>
    <x v="3"/>
    <x v="1"/>
    <x v="2"/>
    <x v="2"/>
    <x v="3"/>
    <x v="0"/>
    <x v="2"/>
    <x v="3"/>
    <x v="1"/>
    <x v="2"/>
    <x v="2"/>
    <x v="2"/>
    <m/>
    <m/>
    <m/>
    <m/>
    <m/>
    <m/>
  </r>
  <r>
    <x v="0"/>
    <x v="52"/>
    <x v="1"/>
    <m/>
    <x v="1"/>
    <x v="1"/>
    <x v="0"/>
    <x v="3"/>
    <x v="1"/>
    <x v="4"/>
    <x v="2"/>
    <x v="2"/>
    <x v="1"/>
    <x v="2"/>
    <x v="2"/>
    <x v="2"/>
    <x v="2"/>
    <x v="2"/>
    <x v="3"/>
    <x v="2"/>
    <x v="2"/>
    <x v="2"/>
    <x v="1"/>
    <x v="3"/>
    <x v="2"/>
    <x v="2"/>
    <x v="2"/>
    <x v="0"/>
    <x v="2"/>
    <x v="3"/>
    <x v="1"/>
    <x v="2"/>
    <x v="2"/>
    <x v="2"/>
    <m/>
    <m/>
    <m/>
    <m/>
    <m/>
    <m/>
  </r>
  <r>
    <x v="0"/>
    <x v="52"/>
    <x v="1"/>
    <m/>
    <x v="1"/>
    <x v="1"/>
    <x v="3"/>
    <x v="2"/>
    <x v="1"/>
    <x v="1"/>
    <x v="1"/>
    <x v="1"/>
    <x v="1"/>
    <x v="1"/>
    <x v="2"/>
    <x v="1"/>
    <x v="1"/>
    <x v="1"/>
    <x v="3"/>
    <x v="2"/>
    <x v="2"/>
    <x v="1"/>
    <x v="1"/>
    <x v="3"/>
    <x v="2"/>
    <x v="2"/>
    <x v="2"/>
    <x v="0"/>
    <x v="2"/>
    <x v="3"/>
    <x v="1"/>
    <x v="2"/>
    <x v="2"/>
    <x v="2"/>
    <m/>
    <m/>
    <m/>
    <m/>
    <m/>
    <m/>
  </r>
  <r>
    <x v="0"/>
    <x v="52"/>
    <x v="1"/>
    <m/>
    <x v="1"/>
    <x v="1"/>
    <x v="1"/>
    <x v="5"/>
    <x v="3"/>
    <x v="5"/>
    <x v="3"/>
    <x v="3"/>
    <x v="3"/>
    <x v="3"/>
    <x v="4"/>
    <x v="4"/>
    <x v="5"/>
    <x v="3"/>
    <x v="3"/>
    <x v="3"/>
    <x v="2"/>
    <x v="3"/>
    <x v="3"/>
    <x v="5"/>
    <x v="4"/>
    <x v="3"/>
    <x v="3"/>
    <x v="0"/>
    <x v="2"/>
    <x v="3"/>
    <x v="1"/>
    <x v="2"/>
    <x v="2"/>
    <x v="2"/>
    <m/>
    <m/>
    <m/>
    <m/>
    <m/>
    <m/>
  </r>
  <r>
    <x v="0"/>
    <x v="52"/>
    <x v="1"/>
    <m/>
    <x v="1"/>
    <x v="1"/>
    <x v="1"/>
    <x v="1"/>
    <x v="1"/>
    <x v="4"/>
    <x v="2"/>
    <x v="2"/>
    <x v="1"/>
    <x v="2"/>
    <x v="2"/>
    <x v="1"/>
    <x v="2"/>
    <x v="2"/>
    <x v="2"/>
    <x v="3"/>
    <x v="2"/>
    <x v="3"/>
    <x v="3"/>
    <x v="3"/>
    <x v="1"/>
    <x v="2"/>
    <x v="2"/>
    <x v="0"/>
    <x v="2"/>
    <x v="3"/>
    <x v="1"/>
    <x v="2"/>
    <x v="2"/>
    <x v="2"/>
    <m/>
    <m/>
    <m/>
    <m/>
    <m/>
    <m/>
  </r>
  <r>
    <x v="0"/>
    <x v="52"/>
    <x v="1"/>
    <m/>
    <x v="1"/>
    <x v="1"/>
    <x v="0"/>
    <x v="1"/>
    <x v="1"/>
    <x v="4"/>
    <x v="1"/>
    <x v="1"/>
    <x v="2"/>
    <x v="1"/>
    <x v="1"/>
    <x v="1"/>
    <x v="1"/>
    <x v="1"/>
    <x v="1"/>
    <x v="1"/>
    <x v="1"/>
    <x v="1"/>
    <x v="1"/>
    <x v="1"/>
    <x v="1"/>
    <x v="1"/>
    <x v="1"/>
    <x v="0"/>
    <x v="2"/>
    <x v="3"/>
    <x v="1"/>
    <x v="2"/>
    <x v="2"/>
    <x v="2"/>
    <m/>
    <m/>
    <m/>
    <m/>
    <m/>
    <m/>
  </r>
  <r>
    <x v="0"/>
    <x v="52"/>
    <x v="1"/>
    <m/>
    <x v="1"/>
    <x v="1"/>
    <x v="1"/>
    <x v="1"/>
    <x v="1"/>
    <x v="2"/>
    <x v="1"/>
    <x v="1"/>
    <x v="2"/>
    <x v="2"/>
    <x v="1"/>
    <x v="1"/>
    <x v="1"/>
    <x v="2"/>
    <x v="1"/>
    <x v="1"/>
    <x v="1"/>
    <x v="1"/>
    <x v="3"/>
    <x v="3"/>
    <x v="4"/>
    <x v="1"/>
    <x v="1"/>
    <x v="0"/>
    <x v="2"/>
    <x v="3"/>
    <x v="1"/>
    <x v="2"/>
    <x v="2"/>
    <x v="2"/>
    <m/>
    <m/>
    <m/>
    <m/>
    <m/>
    <m/>
  </r>
  <r>
    <x v="0"/>
    <x v="52"/>
    <x v="1"/>
    <m/>
    <x v="1"/>
    <x v="1"/>
    <x v="1"/>
    <x v="5"/>
    <x v="1"/>
    <x v="3"/>
    <x v="2"/>
    <x v="2"/>
    <x v="4"/>
    <x v="1"/>
    <x v="1"/>
    <x v="1"/>
    <x v="2"/>
    <x v="1"/>
    <x v="1"/>
    <x v="1"/>
    <x v="1"/>
    <x v="2"/>
    <x v="3"/>
    <x v="4"/>
    <x v="5"/>
    <x v="2"/>
    <x v="2"/>
    <x v="0"/>
    <x v="2"/>
    <x v="3"/>
    <x v="1"/>
    <x v="2"/>
    <x v="2"/>
    <x v="2"/>
    <m/>
    <m/>
    <m/>
    <m/>
    <m/>
    <m/>
  </r>
  <r>
    <x v="0"/>
    <x v="52"/>
    <x v="1"/>
    <m/>
    <x v="1"/>
    <x v="1"/>
    <x v="0"/>
    <x v="1"/>
    <x v="3"/>
    <x v="6"/>
    <x v="2"/>
    <x v="2"/>
    <x v="3"/>
    <x v="1"/>
    <x v="2"/>
    <x v="2"/>
    <x v="2"/>
    <x v="3"/>
    <x v="2"/>
    <x v="3"/>
    <x v="2"/>
    <x v="2"/>
    <x v="3"/>
    <x v="4"/>
    <x v="5"/>
    <x v="2"/>
    <x v="1"/>
    <x v="0"/>
    <x v="2"/>
    <x v="3"/>
    <x v="1"/>
    <x v="2"/>
    <x v="2"/>
    <x v="2"/>
    <m/>
    <m/>
    <m/>
    <m/>
    <m/>
    <m/>
  </r>
  <r>
    <x v="0"/>
    <x v="52"/>
    <x v="1"/>
    <m/>
    <x v="1"/>
    <x v="1"/>
    <x v="0"/>
    <x v="1"/>
    <x v="1"/>
    <x v="2"/>
    <x v="2"/>
    <x v="2"/>
    <x v="2"/>
    <x v="2"/>
    <x v="1"/>
    <x v="2"/>
    <x v="1"/>
    <x v="2"/>
    <x v="2"/>
    <x v="2"/>
    <x v="2"/>
    <x v="2"/>
    <x v="1"/>
    <x v="3"/>
    <x v="2"/>
    <x v="2"/>
    <x v="2"/>
    <x v="0"/>
    <x v="2"/>
    <x v="3"/>
    <x v="1"/>
    <x v="2"/>
    <x v="2"/>
    <x v="2"/>
    <m/>
    <m/>
    <m/>
    <m/>
    <m/>
    <m/>
  </r>
  <r>
    <x v="0"/>
    <x v="52"/>
    <x v="1"/>
    <m/>
    <x v="1"/>
    <x v="1"/>
    <x v="1"/>
    <x v="2"/>
    <x v="2"/>
    <x v="4"/>
    <x v="1"/>
    <x v="1"/>
    <x v="2"/>
    <x v="1"/>
    <x v="1"/>
    <x v="1"/>
    <x v="1"/>
    <x v="1"/>
    <x v="1"/>
    <x v="1"/>
    <x v="1"/>
    <x v="1"/>
    <x v="1"/>
    <x v="3"/>
    <x v="2"/>
    <x v="1"/>
    <x v="1"/>
    <x v="0"/>
    <x v="2"/>
    <x v="3"/>
    <x v="1"/>
    <x v="2"/>
    <x v="2"/>
    <x v="2"/>
    <m/>
    <m/>
    <m/>
    <m/>
    <m/>
    <m/>
  </r>
  <r>
    <x v="0"/>
    <x v="52"/>
    <x v="1"/>
    <m/>
    <x v="1"/>
    <x v="1"/>
    <x v="1"/>
    <x v="1"/>
    <x v="4"/>
    <x v="3"/>
    <x v="1"/>
    <x v="1"/>
    <x v="2"/>
    <x v="1"/>
    <x v="1"/>
    <x v="1"/>
    <x v="1"/>
    <x v="1"/>
    <x v="1"/>
    <x v="1"/>
    <x v="1"/>
    <x v="1"/>
    <x v="1"/>
    <x v="1"/>
    <x v="1"/>
    <x v="1"/>
    <x v="1"/>
    <x v="0"/>
    <x v="2"/>
    <x v="3"/>
    <x v="1"/>
    <x v="2"/>
    <x v="2"/>
    <x v="2"/>
    <m/>
    <m/>
    <m/>
    <m/>
    <m/>
    <m/>
  </r>
  <r>
    <x v="0"/>
    <x v="52"/>
    <x v="1"/>
    <m/>
    <x v="1"/>
    <x v="1"/>
    <x v="0"/>
    <x v="3"/>
    <x v="3"/>
    <x v="5"/>
    <x v="3"/>
    <x v="3"/>
    <x v="1"/>
    <x v="2"/>
    <x v="3"/>
    <x v="2"/>
    <x v="1"/>
    <x v="3"/>
    <x v="3"/>
    <x v="3"/>
    <x v="2"/>
    <x v="3"/>
    <x v="3"/>
    <x v="4"/>
    <x v="5"/>
    <x v="2"/>
    <x v="4"/>
    <x v="0"/>
    <x v="2"/>
    <x v="3"/>
    <x v="1"/>
    <x v="2"/>
    <x v="2"/>
    <x v="2"/>
    <m/>
    <m/>
    <m/>
    <m/>
    <m/>
    <m/>
  </r>
  <r>
    <x v="0"/>
    <x v="52"/>
    <x v="1"/>
    <m/>
    <x v="1"/>
    <x v="1"/>
    <x v="1"/>
    <x v="2"/>
    <x v="4"/>
    <x v="4"/>
    <x v="1"/>
    <x v="1"/>
    <x v="1"/>
    <x v="1"/>
    <x v="1"/>
    <x v="1"/>
    <x v="1"/>
    <x v="3"/>
    <x v="1"/>
    <x v="3"/>
    <x v="1"/>
    <x v="2"/>
    <x v="1"/>
    <x v="1"/>
    <x v="3"/>
    <x v="1"/>
    <x v="1"/>
    <x v="0"/>
    <x v="2"/>
    <x v="3"/>
    <x v="1"/>
    <x v="2"/>
    <x v="2"/>
    <x v="2"/>
    <m/>
    <m/>
    <m/>
    <m/>
    <m/>
    <m/>
  </r>
  <r>
    <x v="0"/>
    <x v="52"/>
    <x v="1"/>
    <m/>
    <x v="1"/>
    <x v="1"/>
    <x v="1"/>
    <x v="1"/>
    <x v="2"/>
    <x v="2"/>
    <x v="2"/>
    <x v="1"/>
    <x v="1"/>
    <x v="1"/>
    <x v="2"/>
    <x v="2"/>
    <x v="1"/>
    <x v="1"/>
    <x v="1"/>
    <x v="1"/>
    <x v="1"/>
    <x v="1"/>
    <x v="1"/>
    <x v="3"/>
    <x v="2"/>
    <x v="2"/>
    <x v="2"/>
    <x v="0"/>
    <x v="2"/>
    <x v="3"/>
    <x v="1"/>
    <x v="2"/>
    <x v="2"/>
    <x v="2"/>
    <m/>
    <m/>
    <m/>
    <m/>
    <m/>
    <m/>
  </r>
  <r>
    <x v="0"/>
    <x v="52"/>
    <x v="1"/>
    <m/>
    <x v="1"/>
    <x v="1"/>
    <x v="0"/>
    <x v="1"/>
    <x v="1"/>
    <x v="4"/>
    <x v="1"/>
    <x v="1"/>
    <x v="3"/>
    <x v="1"/>
    <x v="3"/>
    <x v="1"/>
    <x v="1"/>
    <x v="3"/>
    <x v="3"/>
    <x v="3"/>
    <x v="3"/>
    <x v="3"/>
    <x v="3"/>
    <x v="1"/>
    <x v="1"/>
    <x v="1"/>
    <x v="1"/>
    <x v="0"/>
    <x v="2"/>
    <x v="3"/>
    <x v="1"/>
    <x v="2"/>
    <x v="2"/>
    <x v="2"/>
    <m/>
    <m/>
    <m/>
    <m/>
    <m/>
    <m/>
  </r>
  <r>
    <x v="0"/>
    <x v="52"/>
    <x v="1"/>
    <m/>
    <x v="1"/>
    <x v="1"/>
    <x v="1"/>
    <x v="1"/>
    <x v="1"/>
    <x v="4"/>
    <x v="1"/>
    <x v="1"/>
    <x v="2"/>
    <x v="1"/>
    <x v="2"/>
    <x v="1"/>
    <x v="1"/>
    <x v="1"/>
    <x v="1"/>
    <x v="1"/>
    <x v="1"/>
    <x v="1"/>
    <x v="1"/>
    <x v="5"/>
    <x v="4"/>
    <x v="2"/>
    <x v="2"/>
    <x v="0"/>
    <x v="2"/>
    <x v="3"/>
    <x v="1"/>
    <x v="2"/>
    <x v="2"/>
    <x v="2"/>
    <m/>
    <m/>
    <m/>
    <m/>
    <m/>
    <m/>
  </r>
  <r>
    <x v="0"/>
    <x v="52"/>
    <x v="1"/>
    <m/>
    <x v="1"/>
    <x v="1"/>
    <x v="0"/>
    <x v="1"/>
    <x v="4"/>
    <x v="4"/>
    <x v="2"/>
    <x v="2"/>
    <x v="3"/>
    <x v="2"/>
    <x v="3"/>
    <x v="2"/>
    <x v="3"/>
    <x v="3"/>
    <x v="3"/>
    <x v="3"/>
    <x v="1"/>
    <x v="2"/>
    <x v="1"/>
    <x v="1"/>
    <x v="1"/>
    <x v="2"/>
    <x v="2"/>
    <x v="0"/>
    <x v="2"/>
    <x v="3"/>
    <x v="1"/>
    <x v="2"/>
    <x v="2"/>
    <x v="2"/>
    <m/>
    <m/>
    <m/>
    <m/>
    <m/>
    <m/>
  </r>
  <r>
    <x v="0"/>
    <x v="52"/>
    <x v="1"/>
    <m/>
    <x v="1"/>
    <x v="1"/>
    <x v="0"/>
    <x v="3"/>
    <x v="3"/>
    <x v="2"/>
    <x v="1"/>
    <x v="1"/>
    <x v="1"/>
    <x v="1"/>
    <x v="1"/>
    <x v="1"/>
    <x v="1"/>
    <x v="1"/>
    <x v="1"/>
    <x v="3"/>
    <x v="2"/>
    <x v="2"/>
    <x v="2"/>
    <x v="3"/>
    <x v="1"/>
    <x v="1"/>
    <x v="2"/>
    <x v="0"/>
    <x v="2"/>
    <x v="3"/>
    <x v="1"/>
    <x v="2"/>
    <x v="2"/>
    <x v="2"/>
    <m/>
    <m/>
    <m/>
    <m/>
    <m/>
    <m/>
  </r>
  <r>
    <x v="0"/>
    <x v="52"/>
    <x v="1"/>
    <m/>
    <x v="1"/>
    <x v="1"/>
    <x v="0"/>
    <x v="2"/>
    <x v="2"/>
    <x v="4"/>
    <x v="1"/>
    <x v="1"/>
    <x v="3"/>
    <x v="1"/>
    <x v="1"/>
    <x v="1"/>
    <x v="1"/>
    <x v="1"/>
    <x v="1"/>
    <x v="1"/>
    <x v="1"/>
    <x v="1"/>
    <x v="1"/>
    <x v="1"/>
    <x v="1"/>
    <x v="1"/>
    <x v="0"/>
    <x v="0"/>
    <x v="2"/>
    <x v="3"/>
    <x v="1"/>
    <x v="2"/>
    <x v="2"/>
    <x v="2"/>
    <m/>
    <m/>
    <m/>
    <m/>
    <m/>
    <m/>
  </r>
  <r>
    <x v="0"/>
    <x v="52"/>
    <x v="1"/>
    <m/>
    <x v="1"/>
    <x v="1"/>
    <x v="1"/>
    <x v="1"/>
    <x v="3"/>
    <x v="1"/>
    <x v="3"/>
    <x v="3"/>
    <x v="3"/>
    <x v="2"/>
    <x v="2"/>
    <x v="3"/>
    <x v="2"/>
    <x v="3"/>
    <x v="3"/>
    <x v="2"/>
    <x v="2"/>
    <x v="3"/>
    <x v="3"/>
    <x v="3"/>
    <x v="2"/>
    <x v="3"/>
    <x v="3"/>
    <x v="0"/>
    <x v="2"/>
    <x v="3"/>
    <x v="1"/>
    <x v="2"/>
    <x v="2"/>
    <x v="2"/>
    <m/>
    <m/>
    <m/>
    <m/>
    <m/>
    <m/>
  </r>
  <r>
    <x v="0"/>
    <x v="52"/>
    <x v="1"/>
    <m/>
    <x v="1"/>
    <x v="1"/>
    <x v="1"/>
    <x v="5"/>
    <x v="1"/>
    <x v="4"/>
    <x v="1"/>
    <x v="1"/>
    <x v="2"/>
    <x v="1"/>
    <x v="3"/>
    <x v="3"/>
    <x v="1"/>
    <x v="1"/>
    <x v="1"/>
    <x v="1"/>
    <x v="2"/>
    <x v="1"/>
    <x v="3"/>
    <x v="5"/>
    <x v="4"/>
    <x v="3"/>
    <x v="3"/>
    <x v="0"/>
    <x v="2"/>
    <x v="3"/>
    <x v="1"/>
    <x v="2"/>
    <x v="2"/>
    <x v="2"/>
    <m/>
    <m/>
    <m/>
    <m/>
    <m/>
    <m/>
  </r>
  <r>
    <x v="0"/>
    <x v="52"/>
    <x v="1"/>
    <m/>
    <x v="1"/>
    <x v="1"/>
    <x v="1"/>
    <x v="1"/>
    <x v="1"/>
    <x v="1"/>
    <x v="1"/>
    <x v="1"/>
    <x v="2"/>
    <x v="2"/>
    <x v="1"/>
    <x v="2"/>
    <x v="2"/>
    <x v="1"/>
    <x v="1"/>
    <x v="1"/>
    <x v="1"/>
    <x v="1"/>
    <x v="1"/>
    <x v="3"/>
    <x v="2"/>
    <x v="2"/>
    <x v="3"/>
    <x v="0"/>
    <x v="2"/>
    <x v="3"/>
    <x v="1"/>
    <x v="2"/>
    <x v="2"/>
    <x v="2"/>
    <m/>
    <m/>
    <m/>
    <m/>
    <m/>
    <m/>
  </r>
  <r>
    <x v="0"/>
    <x v="52"/>
    <x v="1"/>
    <m/>
    <x v="1"/>
    <x v="1"/>
    <x v="0"/>
    <x v="1"/>
    <x v="1"/>
    <x v="2"/>
    <x v="1"/>
    <x v="2"/>
    <x v="2"/>
    <x v="1"/>
    <x v="1"/>
    <x v="1"/>
    <x v="1"/>
    <x v="1"/>
    <x v="1"/>
    <x v="1"/>
    <x v="1"/>
    <x v="1"/>
    <x v="1"/>
    <x v="3"/>
    <x v="4"/>
    <x v="1"/>
    <x v="1"/>
    <x v="0"/>
    <x v="2"/>
    <x v="3"/>
    <x v="1"/>
    <x v="2"/>
    <x v="2"/>
    <x v="2"/>
    <m/>
    <m/>
    <m/>
    <m/>
    <m/>
    <m/>
  </r>
  <r>
    <x v="0"/>
    <x v="52"/>
    <x v="1"/>
    <m/>
    <x v="1"/>
    <x v="0"/>
    <x v="0"/>
    <x v="0"/>
    <x v="0"/>
    <x v="0"/>
    <x v="0"/>
    <x v="0"/>
    <x v="0"/>
    <x v="0"/>
    <x v="0"/>
    <x v="0"/>
    <x v="0"/>
    <x v="0"/>
    <x v="0"/>
    <x v="0"/>
    <x v="0"/>
    <x v="0"/>
    <x v="0"/>
    <x v="0"/>
    <x v="0"/>
    <x v="0"/>
    <x v="0"/>
    <x v="0"/>
    <x v="0"/>
    <x v="1"/>
    <x v="0"/>
    <x v="0"/>
    <x v="0"/>
    <x v="0"/>
    <m/>
    <m/>
    <m/>
    <m/>
    <m/>
    <m/>
  </r>
  <r>
    <x v="0"/>
    <x v="52"/>
    <x v="1"/>
    <m/>
    <x v="1"/>
    <x v="0"/>
    <x v="0"/>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1"/>
    <x v="0"/>
    <m/>
    <m/>
    <m/>
    <m/>
    <m/>
    <m/>
  </r>
  <r>
    <x v="0"/>
    <x v="52"/>
    <x v="1"/>
    <m/>
    <x v="1"/>
    <x v="0"/>
    <x v="1"/>
    <x v="0"/>
    <x v="0"/>
    <x v="0"/>
    <x v="0"/>
    <x v="0"/>
    <x v="0"/>
    <x v="0"/>
    <x v="0"/>
    <x v="0"/>
    <x v="0"/>
    <x v="0"/>
    <x v="0"/>
    <x v="0"/>
    <x v="0"/>
    <x v="0"/>
    <x v="0"/>
    <x v="0"/>
    <x v="0"/>
    <x v="0"/>
    <x v="0"/>
    <x v="0"/>
    <x v="0"/>
    <x v="1"/>
    <x v="0"/>
    <x v="0"/>
    <x v="1"/>
    <x v="0"/>
    <m/>
    <m/>
    <m/>
    <m/>
    <m/>
    <m/>
  </r>
  <r>
    <x v="0"/>
    <x v="52"/>
    <x v="1"/>
    <m/>
    <x v="1"/>
    <x v="0"/>
    <x v="0"/>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3"/>
    <x v="1"/>
    <x v="0"/>
    <m/>
    <m/>
    <m/>
    <m/>
    <m/>
    <m/>
  </r>
  <r>
    <x v="0"/>
    <x v="52"/>
    <x v="1"/>
    <m/>
    <x v="1"/>
    <x v="0"/>
    <x v="0"/>
    <x v="0"/>
    <x v="0"/>
    <x v="0"/>
    <x v="0"/>
    <x v="0"/>
    <x v="0"/>
    <x v="0"/>
    <x v="0"/>
    <x v="0"/>
    <x v="0"/>
    <x v="0"/>
    <x v="0"/>
    <x v="0"/>
    <x v="0"/>
    <x v="0"/>
    <x v="0"/>
    <x v="0"/>
    <x v="0"/>
    <x v="0"/>
    <x v="0"/>
    <x v="0"/>
    <x v="0"/>
    <x v="0"/>
    <x v="0"/>
    <x v="0"/>
    <x v="1"/>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1"/>
    <x v="0"/>
    <x v="0"/>
    <x v="0"/>
    <x v="1"/>
    <x v="0"/>
    <m/>
    <m/>
    <m/>
    <m/>
    <m/>
    <m/>
  </r>
  <r>
    <x v="0"/>
    <x v="52"/>
    <x v="1"/>
    <m/>
    <x v="1"/>
    <x v="0"/>
    <x v="1"/>
    <x v="0"/>
    <x v="0"/>
    <x v="0"/>
    <x v="0"/>
    <x v="0"/>
    <x v="0"/>
    <x v="0"/>
    <x v="0"/>
    <x v="0"/>
    <x v="0"/>
    <x v="0"/>
    <x v="0"/>
    <x v="0"/>
    <x v="0"/>
    <x v="0"/>
    <x v="0"/>
    <x v="0"/>
    <x v="0"/>
    <x v="0"/>
    <x v="0"/>
    <x v="0"/>
    <x v="1"/>
    <x v="1"/>
    <x v="0"/>
    <x v="3"/>
    <x v="1"/>
    <x v="0"/>
    <m/>
    <m/>
    <m/>
    <m/>
    <m/>
    <m/>
  </r>
  <r>
    <x v="0"/>
    <x v="52"/>
    <x v="1"/>
    <m/>
    <x v="1"/>
    <x v="0"/>
    <x v="0"/>
    <x v="0"/>
    <x v="0"/>
    <x v="0"/>
    <x v="0"/>
    <x v="0"/>
    <x v="0"/>
    <x v="0"/>
    <x v="0"/>
    <x v="0"/>
    <x v="0"/>
    <x v="0"/>
    <x v="0"/>
    <x v="0"/>
    <x v="0"/>
    <x v="0"/>
    <x v="0"/>
    <x v="0"/>
    <x v="0"/>
    <x v="0"/>
    <x v="0"/>
    <x v="0"/>
    <x v="0"/>
    <x v="0"/>
    <x v="0"/>
    <x v="0"/>
    <x v="1"/>
    <x v="0"/>
    <m/>
    <m/>
    <m/>
    <m/>
    <m/>
    <m/>
  </r>
  <r>
    <x v="0"/>
    <x v="52"/>
    <x v="1"/>
    <m/>
    <x v="1"/>
    <x v="0"/>
    <x v="0"/>
    <x v="0"/>
    <x v="0"/>
    <x v="0"/>
    <x v="0"/>
    <x v="0"/>
    <x v="0"/>
    <x v="0"/>
    <x v="0"/>
    <x v="0"/>
    <x v="0"/>
    <x v="0"/>
    <x v="0"/>
    <x v="0"/>
    <x v="0"/>
    <x v="0"/>
    <x v="0"/>
    <x v="0"/>
    <x v="0"/>
    <x v="0"/>
    <x v="0"/>
    <x v="0"/>
    <x v="0"/>
    <x v="0"/>
    <x v="0"/>
    <x v="0"/>
    <x v="1"/>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1"/>
    <x v="0"/>
    <x v="3"/>
    <x v="1"/>
    <x v="0"/>
    <m/>
    <m/>
    <m/>
    <m/>
    <m/>
    <m/>
  </r>
  <r>
    <x v="0"/>
    <x v="52"/>
    <x v="1"/>
    <m/>
    <x v="1"/>
    <x v="0"/>
    <x v="1"/>
    <x v="0"/>
    <x v="0"/>
    <x v="0"/>
    <x v="0"/>
    <x v="0"/>
    <x v="0"/>
    <x v="0"/>
    <x v="0"/>
    <x v="0"/>
    <x v="0"/>
    <x v="0"/>
    <x v="0"/>
    <x v="0"/>
    <x v="0"/>
    <x v="0"/>
    <x v="0"/>
    <x v="0"/>
    <x v="0"/>
    <x v="0"/>
    <x v="0"/>
    <x v="0"/>
    <x v="0"/>
    <x v="0"/>
    <x v="0"/>
    <x v="0"/>
    <x v="1"/>
    <x v="0"/>
    <m/>
    <m/>
    <m/>
    <m/>
    <m/>
    <m/>
  </r>
  <r>
    <x v="0"/>
    <x v="52"/>
    <x v="1"/>
    <m/>
    <x v="1"/>
    <x v="0"/>
    <x v="1"/>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2"/>
    <x v="2"/>
    <x v="3"/>
    <x v="0"/>
    <x v="1"/>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0"/>
    <x v="3"/>
    <x v="0"/>
    <x v="0"/>
    <m/>
    <m/>
    <m/>
    <m/>
    <m/>
    <m/>
  </r>
  <r>
    <x v="0"/>
    <x v="52"/>
    <x v="1"/>
    <m/>
    <x v="1"/>
    <x v="0"/>
    <x v="1"/>
    <x v="0"/>
    <x v="0"/>
    <x v="0"/>
    <x v="0"/>
    <x v="0"/>
    <x v="0"/>
    <x v="0"/>
    <x v="0"/>
    <x v="0"/>
    <x v="0"/>
    <x v="0"/>
    <x v="0"/>
    <x v="0"/>
    <x v="0"/>
    <x v="0"/>
    <x v="0"/>
    <x v="0"/>
    <x v="0"/>
    <x v="0"/>
    <x v="0"/>
    <x v="0"/>
    <x v="0"/>
    <x v="1"/>
    <x v="0"/>
    <x v="3"/>
    <x v="0"/>
    <x v="0"/>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0"/>
    <x v="1"/>
    <x v="0"/>
    <x v="0"/>
    <x v="0"/>
    <x v="0"/>
    <m/>
    <m/>
    <m/>
    <m/>
    <m/>
    <m/>
  </r>
  <r>
    <x v="0"/>
    <x v="52"/>
    <x v="1"/>
    <m/>
    <x v="1"/>
    <x v="0"/>
    <x v="0"/>
    <x v="0"/>
    <x v="0"/>
    <x v="0"/>
    <x v="0"/>
    <x v="0"/>
    <x v="0"/>
    <x v="0"/>
    <x v="0"/>
    <x v="0"/>
    <x v="0"/>
    <x v="0"/>
    <x v="0"/>
    <x v="0"/>
    <x v="0"/>
    <x v="0"/>
    <x v="0"/>
    <x v="0"/>
    <x v="0"/>
    <x v="0"/>
    <x v="0"/>
    <x v="0"/>
    <x v="0"/>
    <x v="1"/>
    <x v="0"/>
    <x v="0"/>
    <x v="0"/>
    <x v="0"/>
    <m/>
    <m/>
    <m/>
    <m/>
    <m/>
    <m/>
  </r>
  <r>
    <x v="0"/>
    <x v="52"/>
    <x v="1"/>
    <m/>
    <x v="1"/>
    <x v="0"/>
    <x v="1"/>
    <x v="0"/>
    <x v="0"/>
    <x v="0"/>
    <x v="0"/>
    <x v="0"/>
    <x v="0"/>
    <x v="0"/>
    <x v="0"/>
    <x v="0"/>
    <x v="0"/>
    <x v="0"/>
    <x v="0"/>
    <x v="0"/>
    <x v="0"/>
    <x v="0"/>
    <x v="0"/>
    <x v="0"/>
    <x v="0"/>
    <x v="0"/>
    <x v="0"/>
    <x v="0"/>
    <x v="3"/>
    <x v="0"/>
    <x v="0"/>
    <x v="0"/>
    <x v="0"/>
    <x v="0"/>
    <m/>
    <m/>
    <m/>
    <m/>
    <m/>
    <m/>
  </r>
  <r>
    <x v="0"/>
    <x v="52"/>
    <x v="1"/>
    <m/>
    <x v="1"/>
    <x v="0"/>
    <x v="0"/>
    <x v="0"/>
    <x v="0"/>
    <x v="0"/>
    <x v="0"/>
    <x v="0"/>
    <x v="0"/>
    <x v="0"/>
    <x v="0"/>
    <x v="0"/>
    <x v="0"/>
    <x v="0"/>
    <x v="0"/>
    <x v="0"/>
    <x v="0"/>
    <x v="0"/>
    <x v="0"/>
    <x v="0"/>
    <x v="0"/>
    <x v="0"/>
    <x v="0"/>
    <x v="0"/>
    <x v="0"/>
    <x v="0"/>
    <x v="0"/>
    <x v="0"/>
    <x v="0"/>
    <x v="0"/>
    <m/>
    <m/>
    <m/>
    <m/>
    <m/>
    <m/>
  </r>
  <r>
    <x v="0"/>
    <x v="53"/>
    <x v="1"/>
    <m/>
    <x v="1"/>
    <x v="1"/>
    <x v="0"/>
    <x v="1"/>
    <x v="1"/>
    <x v="2"/>
    <x v="1"/>
    <x v="1"/>
    <x v="2"/>
    <x v="1"/>
    <x v="2"/>
    <x v="1"/>
    <x v="2"/>
    <x v="2"/>
    <x v="1"/>
    <x v="1"/>
    <x v="1"/>
    <x v="1"/>
    <x v="1"/>
    <x v="5"/>
    <x v="5"/>
    <x v="2"/>
    <x v="2"/>
    <x v="0"/>
    <x v="2"/>
    <x v="3"/>
    <x v="1"/>
    <x v="2"/>
    <x v="2"/>
    <x v="2"/>
    <m/>
    <m/>
    <m/>
    <m/>
    <m/>
    <m/>
  </r>
  <r>
    <x v="0"/>
    <x v="53"/>
    <x v="1"/>
    <m/>
    <x v="1"/>
    <x v="1"/>
    <x v="1"/>
    <x v="1"/>
    <x v="1"/>
    <x v="2"/>
    <x v="1"/>
    <x v="1"/>
    <x v="2"/>
    <x v="1"/>
    <x v="2"/>
    <x v="1"/>
    <x v="1"/>
    <x v="1"/>
    <x v="1"/>
    <x v="1"/>
    <x v="1"/>
    <x v="1"/>
    <x v="1"/>
    <x v="5"/>
    <x v="4"/>
    <x v="1"/>
    <x v="2"/>
    <x v="0"/>
    <x v="2"/>
    <x v="3"/>
    <x v="1"/>
    <x v="2"/>
    <x v="2"/>
    <x v="2"/>
    <m/>
    <m/>
    <m/>
    <m/>
    <m/>
    <m/>
  </r>
  <r>
    <x v="0"/>
    <x v="53"/>
    <x v="1"/>
    <m/>
    <x v="1"/>
    <x v="1"/>
    <x v="1"/>
    <x v="1"/>
    <x v="3"/>
    <x v="1"/>
    <x v="3"/>
    <x v="3"/>
    <x v="3"/>
    <x v="2"/>
    <x v="3"/>
    <x v="3"/>
    <x v="2"/>
    <x v="3"/>
    <x v="3"/>
    <x v="3"/>
    <x v="3"/>
    <x v="3"/>
    <x v="3"/>
    <x v="5"/>
    <x v="4"/>
    <x v="2"/>
    <x v="2"/>
    <x v="0"/>
    <x v="2"/>
    <x v="3"/>
    <x v="1"/>
    <x v="2"/>
    <x v="2"/>
    <x v="2"/>
    <m/>
    <m/>
    <m/>
    <m/>
    <m/>
    <m/>
  </r>
  <r>
    <x v="0"/>
    <x v="53"/>
    <x v="1"/>
    <m/>
    <x v="1"/>
    <x v="1"/>
    <x v="1"/>
    <x v="1"/>
    <x v="3"/>
    <x v="1"/>
    <x v="2"/>
    <x v="4"/>
    <x v="4"/>
    <x v="2"/>
    <x v="2"/>
    <x v="4"/>
    <x v="2"/>
    <x v="2"/>
    <x v="2"/>
    <x v="2"/>
    <x v="2"/>
    <x v="2"/>
    <x v="2"/>
    <x v="5"/>
    <x v="5"/>
    <x v="2"/>
    <x v="2"/>
    <x v="0"/>
    <x v="2"/>
    <x v="3"/>
    <x v="1"/>
    <x v="2"/>
    <x v="2"/>
    <x v="2"/>
    <m/>
    <m/>
    <m/>
    <m/>
    <m/>
    <m/>
  </r>
  <r>
    <x v="0"/>
    <x v="53"/>
    <x v="1"/>
    <m/>
    <x v="1"/>
    <x v="1"/>
    <x v="1"/>
    <x v="2"/>
    <x v="1"/>
    <x v="2"/>
    <x v="2"/>
    <x v="1"/>
    <x v="2"/>
    <x v="1"/>
    <x v="1"/>
    <x v="1"/>
    <x v="1"/>
    <x v="1"/>
    <x v="1"/>
    <x v="1"/>
    <x v="1"/>
    <x v="1"/>
    <x v="1"/>
    <x v="3"/>
    <x v="2"/>
    <x v="1"/>
    <x v="1"/>
    <x v="0"/>
    <x v="2"/>
    <x v="3"/>
    <x v="1"/>
    <x v="2"/>
    <x v="2"/>
    <x v="2"/>
    <m/>
    <m/>
    <m/>
    <m/>
    <m/>
    <m/>
  </r>
  <r>
    <x v="0"/>
    <x v="53"/>
    <x v="1"/>
    <m/>
    <x v="1"/>
    <x v="1"/>
    <x v="3"/>
    <x v="2"/>
    <x v="1"/>
    <x v="2"/>
    <x v="1"/>
    <x v="1"/>
    <x v="1"/>
    <x v="2"/>
    <x v="2"/>
    <x v="2"/>
    <x v="1"/>
    <x v="2"/>
    <x v="1"/>
    <x v="2"/>
    <x v="1"/>
    <x v="2"/>
    <x v="3"/>
    <x v="5"/>
    <x v="5"/>
    <x v="2"/>
    <x v="2"/>
    <x v="0"/>
    <x v="2"/>
    <x v="3"/>
    <x v="1"/>
    <x v="2"/>
    <x v="2"/>
    <x v="2"/>
    <m/>
    <m/>
    <m/>
    <m/>
    <m/>
    <m/>
  </r>
  <r>
    <x v="0"/>
    <x v="53"/>
    <x v="1"/>
    <m/>
    <x v="1"/>
    <x v="1"/>
    <x v="1"/>
    <x v="3"/>
    <x v="1"/>
    <x v="1"/>
    <x v="2"/>
    <x v="2"/>
    <x v="1"/>
    <x v="2"/>
    <x v="2"/>
    <x v="2"/>
    <x v="2"/>
    <x v="2"/>
    <x v="2"/>
    <x v="2"/>
    <x v="1"/>
    <x v="3"/>
    <x v="1"/>
    <x v="3"/>
    <x v="2"/>
    <x v="2"/>
    <x v="2"/>
    <x v="0"/>
    <x v="2"/>
    <x v="3"/>
    <x v="1"/>
    <x v="2"/>
    <x v="2"/>
    <x v="2"/>
    <m/>
    <m/>
    <m/>
    <m/>
    <m/>
    <m/>
  </r>
  <r>
    <x v="0"/>
    <x v="53"/>
    <x v="1"/>
    <m/>
    <x v="1"/>
    <x v="1"/>
    <x v="0"/>
    <x v="1"/>
    <x v="0"/>
    <x v="2"/>
    <x v="1"/>
    <x v="1"/>
    <x v="2"/>
    <x v="1"/>
    <x v="1"/>
    <x v="1"/>
    <x v="1"/>
    <x v="1"/>
    <x v="1"/>
    <x v="1"/>
    <x v="1"/>
    <x v="1"/>
    <x v="1"/>
    <x v="3"/>
    <x v="1"/>
    <x v="1"/>
    <x v="1"/>
    <x v="0"/>
    <x v="2"/>
    <x v="3"/>
    <x v="1"/>
    <x v="2"/>
    <x v="2"/>
    <x v="2"/>
    <m/>
    <m/>
    <m/>
    <m/>
    <m/>
    <m/>
  </r>
  <r>
    <x v="0"/>
    <x v="53"/>
    <x v="1"/>
    <m/>
    <x v="1"/>
    <x v="1"/>
    <x v="3"/>
    <x v="1"/>
    <x v="1"/>
    <x v="2"/>
    <x v="2"/>
    <x v="1"/>
    <x v="1"/>
    <x v="1"/>
    <x v="1"/>
    <x v="1"/>
    <x v="1"/>
    <x v="1"/>
    <x v="1"/>
    <x v="1"/>
    <x v="2"/>
    <x v="1"/>
    <x v="2"/>
    <x v="3"/>
    <x v="2"/>
    <x v="1"/>
    <x v="2"/>
    <x v="0"/>
    <x v="2"/>
    <x v="3"/>
    <x v="1"/>
    <x v="2"/>
    <x v="2"/>
    <x v="2"/>
    <m/>
    <m/>
    <m/>
    <m/>
    <m/>
    <m/>
  </r>
  <r>
    <x v="0"/>
    <x v="53"/>
    <x v="1"/>
    <m/>
    <x v="1"/>
    <x v="1"/>
    <x v="1"/>
    <x v="1"/>
    <x v="2"/>
    <x v="2"/>
    <x v="1"/>
    <x v="2"/>
    <x v="3"/>
    <x v="2"/>
    <x v="1"/>
    <x v="1"/>
    <x v="1"/>
    <x v="1"/>
    <x v="1"/>
    <x v="1"/>
    <x v="1"/>
    <x v="1"/>
    <x v="1"/>
    <x v="1"/>
    <x v="1"/>
    <x v="1"/>
    <x v="1"/>
    <x v="0"/>
    <x v="2"/>
    <x v="3"/>
    <x v="1"/>
    <x v="2"/>
    <x v="2"/>
    <x v="2"/>
    <m/>
    <m/>
    <m/>
    <m/>
    <m/>
    <m/>
  </r>
  <r>
    <x v="0"/>
    <x v="53"/>
    <x v="1"/>
    <m/>
    <x v="1"/>
    <x v="1"/>
    <x v="1"/>
    <x v="3"/>
    <x v="3"/>
    <x v="2"/>
    <x v="2"/>
    <x v="2"/>
    <x v="1"/>
    <x v="4"/>
    <x v="4"/>
    <x v="2"/>
    <x v="2"/>
    <x v="2"/>
    <x v="4"/>
    <x v="3"/>
    <x v="2"/>
    <x v="3"/>
    <x v="3"/>
    <x v="4"/>
    <x v="5"/>
    <x v="4"/>
    <x v="4"/>
    <x v="0"/>
    <x v="2"/>
    <x v="3"/>
    <x v="1"/>
    <x v="2"/>
    <x v="2"/>
    <x v="2"/>
    <m/>
    <m/>
    <m/>
    <m/>
    <m/>
    <m/>
  </r>
  <r>
    <x v="0"/>
    <x v="53"/>
    <x v="1"/>
    <m/>
    <x v="1"/>
    <x v="1"/>
    <x v="0"/>
    <x v="2"/>
    <x v="2"/>
    <x v="2"/>
    <x v="1"/>
    <x v="1"/>
    <x v="2"/>
    <x v="1"/>
    <x v="1"/>
    <x v="1"/>
    <x v="1"/>
    <x v="1"/>
    <x v="1"/>
    <x v="2"/>
    <x v="1"/>
    <x v="1"/>
    <x v="1"/>
    <x v="3"/>
    <x v="2"/>
    <x v="1"/>
    <x v="1"/>
    <x v="0"/>
    <x v="2"/>
    <x v="3"/>
    <x v="1"/>
    <x v="2"/>
    <x v="2"/>
    <x v="2"/>
    <m/>
    <m/>
    <m/>
    <m/>
    <m/>
    <m/>
  </r>
  <r>
    <x v="0"/>
    <x v="53"/>
    <x v="1"/>
    <m/>
    <x v="1"/>
    <x v="1"/>
    <x v="0"/>
    <x v="1"/>
    <x v="1"/>
    <x v="2"/>
    <x v="1"/>
    <x v="1"/>
    <x v="1"/>
    <x v="1"/>
    <x v="1"/>
    <x v="1"/>
    <x v="1"/>
    <x v="1"/>
    <x v="1"/>
    <x v="1"/>
    <x v="1"/>
    <x v="1"/>
    <x v="2"/>
    <x v="5"/>
    <x v="5"/>
    <x v="1"/>
    <x v="2"/>
    <x v="0"/>
    <x v="2"/>
    <x v="3"/>
    <x v="1"/>
    <x v="2"/>
    <x v="2"/>
    <x v="2"/>
    <m/>
    <m/>
    <m/>
    <m/>
    <m/>
    <m/>
  </r>
  <r>
    <x v="0"/>
    <x v="53"/>
    <x v="1"/>
    <m/>
    <x v="1"/>
    <x v="1"/>
    <x v="0"/>
    <x v="1"/>
    <x v="1"/>
    <x v="2"/>
    <x v="1"/>
    <x v="1"/>
    <x v="2"/>
    <x v="2"/>
    <x v="1"/>
    <x v="1"/>
    <x v="2"/>
    <x v="3"/>
    <x v="1"/>
    <x v="1"/>
    <x v="1"/>
    <x v="2"/>
    <x v="3"/>
    <x v="3"/>
    <x v="4"/>
    <x v="2"/>
    <x v="2"/>
    <x v="0"/>
    <x v="2"/>
    <x v="3"/>
    <x v="1"/>
    <x v="2"/>
    <x v="2"/>
    <x v="2"/>
    <m/>
    <m/>
    <m/>
    <m/>
    <m/>
    <m/>
  </r>
  <r>
    <x v="0"/>
    <x v="53"/>
    <x v="1"/>
    <m/>
    <x v="1"/>
    <x v="1"/>
    <x v="1"/>
    <x v="3"/>
    <x v="3"/>
    <x v="4"/>
    <x v="1"/>
    <x v="1"/>
    <x v="1"/>
    <x v="4"/>
    <x v="2"/>
    <x v="1"/>
    <x v="1"/>
    <x v="1"/>
    <x v="1"/>
    <x v="3"/>
    <x v="2"/>
    <x v="2"/>
    <x v="3"/>
    <x v="1"/>
    <x v="1"/>
    <x v="2"/>
    <x v="2"/>
    <x v="0"/>
    <x v="2"/>
    <x v="3"/>
    <x v="1"/>
    <x v="2"/>
    <x v="2"/>
    <x v="2"/>
    <m/>
    <m/>
    <m/>
    <m/>
    <m/>
    <m/>
  </r>
  <r>
    <x v="0"/>
    <x v="53"/>
    <x v="1"/>
    <m/>
    <x v="1"/>
    <x v="1"/>
    <x v="0"/>
    <x v="5"/>
    <x v="5"/>
    <x v="1"/>
    <x v="5"/>
    <x v="4"/>
    <x v="5"/>
    <x v="5"/>
    <x v="5"/>
    <x v="5"/>
    <x v="4"/>
    <x v="4"/>
    <x v="5"/>
    <x v="5"/>
    <x v="4"/>
    <x v="5"/>
    <x v="5"/>
    <x v="4"/>
    <x v="5"/>
    <x v="5"/>
    <x v="5"/>
    <x v="0"/>
    <x v="2"/>
    <x v="3"/>
    <x v="1"/>
    <x v="2"/>
    <x v="2"/>
    <x v="2"/>
    <m/>
    <m/>
    <m/>
    <m/>
    <m/>
    <m/>
  </r>
  <r>
    <x v="0"/>
    <x v="53"/>
    <x v="1"/>
    <m/>
    <x v="1"/>
    <x v="1"/>
    <x v="1"/>
    <x v="3"/>
    <x v="3"/>
    <x v="1"/>
    <x v="2"/>
    <x v="2"/>
    <x v="1"/>
    <x v="2"/>
    <x v="2"/>
    <x v="4"/>
    <x v="2"/>
    <x v="2"/>
    <x v="3"/>
    <x v="2"/>
    <x v="5"/>
    <x v="2"/>
    <x v="2"/>
    <x v="3"/>
    <x v="2"/>
    <x v="2"/>
    <x v="2"/>
    <x v="0"/>
    <x v="2"/>
    <x v="3"/>
    <x v="1"/>
    <x v="2"/>
    <x v="2"/>
    <x v="2"/>
    <m/>
    <m/>
    <m/>
    <m/>
    <m/>
    <m/>
  </r>
  <r>
    <x v="0"/>
    <x v="53"/>
    <x v="1"/>
    <m/>
    <x v="1"/>
    <x v="1"/>
    <x v="1"/>
    <x v="1"/>
    <x v="2"/>
    <x v="2"/>
    <x v="1"/>
    <x v="1"/>
    <x v="3"/>
    <x v="1"/>
    <x v="1"/>
    <x v="1"/>
    <x v="1"/>
    <x v="1"/>
    <x v="1"/>
    <x v="3"/>
    <x v="1"/>
    <x v="1"/>
    <x v="1"/>
    <x v="1"/>
    <x v="1"/>
    <x v="1"/>
    <x v="1"/>
    <x v="0"/>
    <x v="2"/>
    <x v="3"/>
    <x v="1"/>
    <x v="2"/>
    <x v="2"/>
    <x v="2"/>
    <m/>
    <m/>
    <m/>
    <m/>
    <m/>
    <m/>
  </r>
  <r>
    <x v="0"/>
    <x v="53"/>
    <x v="1"/>
    <m/>
    <x v="1"/>
    <x v="1"/>
    <x v="0"/>
    <x v="1"/>
    <x v="2"/>
    <x v="2"/>
    <x v="2"/>
    <x v="3"/>
    <x v="3"/>
    <x v="1"/>
    <x v="2"/>
    <x v="3"/>
    <x v="1"/>
    <x v="2"/>
    <x v="1"/>
    <x v="3"/>
    <x v="1"/>
    <x v="1"/>
    <x v="2"/>
    <x v="3"/>
    <x v="4"/>
    <x v="2"/>
    <x v="2"/>
    <x v="0"/>
    <x v="2"/>
    <x v="3"/>
    <x v="1"/>
    <x v="2"/>
    <x v="2"/>
    <x v="2"/>
    <m/>
    <m/>
    <m/>
    <m/>
    <m/>
    <m/>
  </r>
  <r>
    <x v="0"/>
    <x v="53"/>
    <x v="1"/>
    <m/>
    <x v="1"/>
    <x v="1"/>
    <x v="1"/>
    <x v="1"/>
    <x v="2"/>
    <x v="2"/>
    <x v="1"/>
    <x v="1"/>
    <x v="1"/>
    <x v="1"/>
    <x v="1"/>
    <x v="1"/>
    <x v="1"/>
    <x v="2"/>
    <x v="1"/>
    <x v="1"/>
    <x v="1"/>
    <x v="1"/>
    <x v="2"/>
    <x v="3"/>
    <x v="2"/>
    <x v="1"/>
    <x v="1"/>
    <x v="0"/>
    <x v="2"/>
    <x v="3"/>
    <x v="1"/>
    <x v="2"/>
    <x v="2"/>
    <x v="2"/>
    <m/>
    <m/>
    <m/>
    <m/>
    <m/>
    <m/>
  </r>
  <r>
    <x v="0"/>
    <x v="53"/>
    <x v="1"/>
    <m/>
    <x v="1"/>
    <x v="1"/>
    <x v="0"/>
    <x v="1"/>
    <x v="1"/>
    <x v="1"/>
    <x v="2"/>
    <x v="2"/>
    <x v="3"/>
    <x v="2"/>
    <x v="2"/>
    <x v="2"/>
    <x v="2"/>
    <x v="2"/>
    <x v="2"/>
    <x v="2"/>
    <x v="2"/>
    <x v="2"/>
    <x v="3"/>
    <x v="5"/>
    <x v="4"/>
    <x v="2"/>
    <x v="4"/>
    <x v="0"/>
    <x v="2"/>
    <x v="3"/>
    <x v="1"/>
    <x v="2"/>
    <x v="2"/>
    <x v="2"/>
    <m/>
    <m/>
    <m/>
    <m/>
    <m/>
    <m/>
  </r>
  <r>
    <x v="0"/>
    <x v="53"/>
    <x v="1"/>
    <m/>
    <x v="1"/>
    <x v="1"/>
    <x v="0"/>
    <x v="1"/>
    <x v="2"/>
    <x v="1"/>
    <x v="2"/>
    <x v="2"/>
    <x v="1"/>
    <x v="2"/>
    <x v="2"/>
    <x v="2"/>
    <x v="2"/>
    <x v="2"/>
    <x v="2"/>
    <x v="2"/>
    <x v="1"/>
    <x v="2"/>
    <x v="2"/>
    <x v="5"/>
    <x v="4"/>
    <x v="2"/>
    <x v="2"/>
    <x v="0"/>
    <x v="2"/>
    <x v="3"/>
    <x v="1"/>
    <x v="2"/>
    <x v="2"/>
    <x v="2"/>
    <m/>
    <m/>
    <m/>
    <m/>
    <m/>
    <m/>
  </r>
  <r>
    <x v="0"/>
    <x v="53"/>
    <x v="1"/>
    <m/>
    <x v="1"/>
    <x v="1"/>
    <x v="3"/>
    <x v="1"/>
    <x v="4"/>
    <x v="2"/>
    <x v="1"/>
    <x v="1"/>
    <x v="1"/>
    <x v="2"/>
    <x v="2"/>
    <x v="2"/>
    <x v="1"/>
    <x v="2"/>
    <x v="1"/>
    <x v="2"/>
    <x v="1"/>
    <x v="3"/>
    <x v="3"/>
    <x v="4"/>
    <x v="5"/>
    <x v="2"/>
    <x v="2"/>
    <x v="0"/>
    <x v="2"/>
    <x v="3"/>
    <x v="1"/>
    <x v="2"/>
    <x v="2"/>
    <x v="2"/>
    <m/>
    <m/>
    <m/>
    <m/>
    <m/>
    <m/>
  </r>
  <r>
    <x v="0"/>
    <x v="53"/>
    <x v="1"/>
    <m/>
    <x v="1"/>
    <x v="1"/>
    <x v="1"/>
    <x v="5"/>
    <x v="5"/>
    <x v="4"/>
    <x v="2"/>
    <x v="2"/>
    <x v="1"/>
    <x v="2"/>
    <x v="5"/>
    <x v="4"/>
    <x v="5"/>
    <x v="2"/>
    <x v="2"/>
    <x v="2"/>
    <x v="5"/>
    <x v="4"/>
    <x v="4"/>
    <x v="5"/>
    <x v="2"/>
    <x v="3"/>
    <x v="3"/>
    <x v="0"/>
    <x v="2"/>
    <x v="3"/>
    <x v="1"/>
    <x v="2"/>
    <x v="2"/>
    <x v="2"/>
    <m/>
    <m/>
    <m/>
    <m/>
    <m/>
    <m/>
  </r>
  <r>
    <x v="0"/>
    <x v="53"/>
    <x v="1"/>
    <m/>
    <x v="1"/>
    <x v="1"/>
    <x v="1"/>
    <x v="2"/>
    <x v="2"/>
    <x v="1"/>
    <x v="2"/>
    <x v="1"/>
    <x v="1"/>
    <x v="1"/>
    <x v="1"/>
    <x v="2"/>
    <x v="2"/>
    <x v="1"/>
    <x v="1"/>
    <x v="2"/>
    <x v="1"/>
    <x v="1"/>
    <x v="2"/>
    <x v="3"/>
    <x v="2"/>
    <x v="1"/>
    <x v="1"/>
    <x v="0"/>
    <x v="2"/>
    <x v="3"/>
    <x v="1"/>
    <x v="2"/>
    <x v="2"/>
    <x v="2"/>
    <m/>
    <m/>
    <m/>
    <m/>
    <m/>
    <m/>
  </r>
  <r>
    <x v="0"/>
    <x v="53"/>
    <x v="1"/>
    <m/>
    <x v="1"/>
    <x v="1"/>
    <x v="1"/>
    <x v="1"/>
    <x v="1"/>
    <x v="2"/>
    <x v="2"/>
    <x v="2"/>
    <x v="1"/>
    <x v="2"/>
    <x v="2"/>
    <x v="2"/>
    <x v="2"/>
    <x v="2"/>
    <x v="2"/>
    <x v="2"/>
    <x v="2"/>
    <x v="2"/>
    <x v="2"/>
    <x v="3"/>
    <x v="2"/>
    <x v="2"/>
    <x v="2"/>
    <x v="0"/>
    <x v="2"/>
    <x v="3"/>
    <x v="1"/>
    <x v="2"/>
    <x v="2"/>
    <x v="2"/>
    <m/>
    <m/>
    <m/>
    <m/>
    <m/>
    <m/>
  </r>
  <r>
    <x v="0"/>
    <x v="53"/>
    <x v="1"/>
    <m/>
    <x v="1"/>
    <x v="1"/>
    <x v="0"/>
    <x v="2"/>
    <x v="2"/>
    <x v="2"/>
    <x v="2"/>
    <x v="1"/>
    <x v="1"/>
    <x v="1"/>
    <x v="2"/>
    <x v="2"/>
    <x v="1"/>
    <x v="2"/>
    <x v="1"/>
    <x v="2"/>
    <x v="1"/>
    <x v="1"/>
    <x v="2"/>
    <x v="3"/>
    <x v="1"/>
    <x v="1"/>
    <x v="1"/>
    <x v="0"/>
    <x v="2"/>
    <x v="3"/>
    <x v="1"/>
    <x v="2"/>
    <x v="2"/>
    <x v="2"/>
    <m/>
    <m/>
    <m/>
    <m/>
    <m/>
    <m/>
  </r>
  <r>
    <x v="0"/>
    <x v="53"/>
    <x v="1"/>
    <m/>
    <x v="1"/>
    <x v="0"/>
    <x v="0"/>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0"/>
    <x v="0"/>
    <x v="0"/>
    <x v="0"/>
    <x v="0"/>
    <x v="0"/>
    <m/>
    <m/>
    <m/>
    <m/>
    <m/>
    <m/>
  </r>
  <r>
    <x v="0"/>
    <x v="53"/>
    <x v="1"/>
    <m/>
    <x v="1"/>
    <x v="0"/>
    <x v="1"/>
    <x v="0"/>
    <x v="0"/>
    <x v="0"/>
    <x v="0"/>
    <x v="0"/>
    <x v="0"/>
    <x v="0"/>
    <x v="0"/>
    <x v="0"/>
    <x v="0"/>
    <x v="0"/>
    <x v="0"/>
    <x v="0"/>
    <x v="0"/>
    <x v="0"/>
    <x v="0"/>
    <x v="0"/>
    <x v="0"/>
    <x v="0"/>
    <x v="0"/>
    <x v="0"/>
    <x v="0"/>
    <x v="0"/>
    <x v="0"/>
    <x v="0"/>
    <x v="0"/>
    <x v="1"/>
    <m/>
    <m/>
    <m/>
    <m/>
    <m/>
    <m/>
  </r>
  <r>
    <x v="0"/>
    <x v="53"/>
    <x v="1"/>
    <m/>
    <x v="1"/>
    <x v="0"/>
    <x v="1"/>
    <x v="0"/>
    <x v="0"/>
    <x v="0"/>
    <x v="0"/>
    <x v="0"/>
    <x v="0"/>
    <x v="0"/>
    <x v="0"/>
    <x v="0"/>
    <x v="0"/>
    <x v="0"/>
    <x v="0"/>
    <x v="0"/>
    <x v="0"/>
    <x v="0"/>
    <x v="0"/>
    <x v="0"/>
    <x v="0"/>
    <x v="0"/>
    <x v="0"/>
    <x v="0"/>
    <x v="0"/>
    <x v="0"/>
    <x v="0"/>
    <x v="0"/>
    <x v="0"/>
    <x v="0"/>
    <m/>
    <m/>
    <m/>
    <m/>
    <m/>
    <m/>
  </r>
  <r>
    <x v="0"/>
    <x v="53"/>
    <x v="1"/>
    <m/>
    <x v="1"/>
    <x v="0"/>
    <x v="1"/>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1"/>
    <x v="0"/>
    <x v="0"/>
    <x v="0"/>
    <x v="0"/>
    <x v="0"/>
    <m/>
    <m/>
    <m/>
    <m/>
    <m/>
    <m/>
  </r>
  <r>
    <x v="0"/>
    <x v="53"/>
    <x v="1"/>
    <m/>
    <x v="1"/>
    <x v="0"/>
    <x v="1"/>
    <x v="0"/>
    <x v="0"/>
    <x v="0"/>
    <x v="0"/>
    <x v="0"/>
    <x v="0"/>
    <x v="0"/>
    <x v="0"/>
    <x v="0"/>
    <x v="0"/>
    <x v="0"/>
    <x v="0"/>
    <x v="0"/>
    <x v="0"/>
    <x v="0"/>
    <x v="0"/>
    <x v="0"/>
    <x v="0"/>
    <x v="0"/>
    <x v="0"/>
    <x v="0"/>
    <x v="0"/>
    <x v="1"/>
    <x v="0"/>
    <x v="3"/>
    <x v="1"/>
    <x v="1"/>
    <m/>
    <m/>
    <m/>
    <m/>
    <m/>
    <m/>
  </r>
  <r>
    <x v="0"/>
    <x v="53"/>
    <x v="1"/>
    <m/>
    <x v="1"/>
    <x v="0"/>
    <x v="1"/>
    <x v="0"/>
    <x v="0"/>
    <x v="0"/>
    <x v="0"/>
    <x v="0"/>
    <x v="0"/>
    <x v="0"/>
    <x v="0"/>
    <x v="0"/>
    <x v="0"/>
    <x v="0"/>
    <x v="0"/>
    <x v="0"/>
    <x v="0"/>
    <x v="0"/>
    <x v="0"/>
    <x v="0"/>
    <x v="0"/>
    <x v="0"/>
    <x v="0"/>
    <x v="0"/>
    <x v="0"/>
    <x v="0"/>
    <x v="2"/>
    <x v="0"/>
    <x v="0"/>
    <x v="1"/>
    <m/>
    <m/>
    <m/>
    <m/>
    <m/>
    <m/>
  </r>
  <r>
    <x v="0"/>
    <x v="53"/>
    <x v="1"/>
    <m/>
    <x v="1"/>
    <x v="0"/>
    <x v="1"/>
    <x v="0"/>
    <x v="0"/>
    <x v="0"/>
    <x v="0"/>
    <x v="0"/>
    <x v="0"/>
    <x v="0"/>
    <x v="0"/>
    <x v="0"/>
    <x v="0"/>
    <x v="0"/>
    <x v="0"/>
    <x v="0"/>
    <x v="0"/>
    <x v="0"/>
    <x v="0"/>
    <x v="0"/>
    <x v="0"/>
    <x v="0"/>
    <x v="0"/>
    <x v="0"/>
    <x v="0"/>
    <x v="0"/>
    <x v="2"/>
    <x v="0"/>
    <x v="0"/>
    <x v="1"/>
    <m/>
    <m/>
    <m/>
    <m/>
    <m/>
    <m/>
  </r>
  <r>
    <x v="0"/>
    <x v="53"/>
    <x v="1"/>
    <m/>
    <x v="1"/>
    <x v="0"/>
    <x v="0"/>
    <x v="0"/>
    <x v="0"/>
    <x v="0"/>
    <x v="0"/>
    <x v="0"/>
    <x v="0"/>
    <x v="0"/>
    <x v="0"/>
    <x v="0"/>
    <x v="0"/>
    <x v="0"/>
    <x v="0"/>
    <x v="0"/>
    <x v="0"/>
    <x v="0"/>
    <x v="0"/>
    <x v="0"/>
    <x v="0"/>
    <x v="0"/>
    <x v="0"/>
    <x v="0"/>
    <x v="0"/>
    <x v="1"/>
    <x v="0"/>
    <x v="0"/>
    <x v="1"/>
    <x v="1"/>
    <m/>
    <m/>
    <m/>
    <m/>
    <m/>
    <m/>
  </r>
  <r>
    <x v="0"/>
    <x v="53"/>
    <x v="1"/>
    <m/>
    <x v="1"/>
    <x v="0"/>
    <x v="0"/>
    <x v="0"/>
    <x v="0"/>
    <x v="0"/>
    <x v="0"/>
    <x v="0"/>
    <x v="0"/>
    <x v="0"/>
    <x v="0"/>
    <x v="0"/>
    <x v="0"/>
    <x v="0"/>
    <x v="0"/>
    <x v="0"/>
    <x v="0"/>
    <x v="0"/>
    <x v="0"/>
    <x v="0"/>
    <x v="0"/>
    <x v="0"/>
    <x v="0"/>
    <x v="0"/>
    <x v="0"/>
    <x v="0"/>
    <x v="2"/>
    <x v="3"/>
    <x v="0"/>
    <x v="0"/>
    <m/>
    <m/>
    <m/>
    <m/>
    <m/>
    <m/>
  </r>
  <r>
    <x v="0"/>
    <x v="53"/>
    <x v="1"/>
    <m/>
    <x v="1"/>
    <x v="0"/>
    <x v="1"/>
    <x v="0"/>
    <x v="0"/>
    <x v="0"/>
    <x v="0"/>
    <x v="0"/>
    <x v="0"/>
    <x v="0"/>
    <x v="0"/>
    <x v="0"/>
    <x v="0"/>
    <x v="0"/>
    <x v="0"/>
    <x v="0"/>
    <x v="0"/>
    <x v="0"/>
    <x v="0"/>
    <x v="0"/>
    <x v="0"/>
    <x v="0"/>
    <x v="0"/>
    <x v="0"/>
    <x v="0"/>
    <x v="1"/>
    <x v="0"/>
    <x v="0"/>
    <x v="1"/>
    <x v="3"/>
    <m/>
    <m/>
    <m/>
    <m/>
    <m/>
    <m/>
  </r>
  <r>
    <x v="0"/>
    <x v="53"/>
    <x v="1"/>
    <m/>
    <x v="1"/>
    <x v="0"/>
    <x v="0"/>
    <x v="0"/>
    <x v="0"/>
    <x v="0"/>
    <x v="0"/>
    <x v="0"/>
    <x v="0"/>
    <x v="0"/>
    <x v="0"/>
    <x v="0"/>
    <x v="0"/>
    <x v="0"/>
    <x v="0"/>
    <x v="0"/>
    <x v="0"/>
    <x v="0"/>
    <x v="0"/>
    <x v="0"/>
    <x v="0"/>
    <x v="0"/>
    <x v="0"/>
    <x v="0"/>
    <x v="0"/>
    <x v="0"/>
    <x v="0"/>
    <x v="0"/>
    <x v="0"/>
    <x v="0"/>
    <m/>
    <m/>
    <m/>
    <m/>
    <m/>
    <m/>
  </r>
  <r>
    <x v="0"/>
    <x v="53"/>
    <x v="1"/>
    <m/>
    <x v="1"/>
    <x v="0"/>
    <x v="1"/>
    <x v="0"/>
    <x v="0"/>
    <x v="0"/>
    <x v="0"/>
    <x v="0"/>
    <x v="0"/>
    <x v="0"/>
    <x v="0"/>
    <x v="0"/>
    <x v="0"/>
    <x v="0"/>
    <x v="0"/>
    <x v="0"/>
    <x v="0"/>
    <x v="0"/>
    <x v="0"/>
    <x v="0"/>
    <x v="0"/>
    <x v="0"/>
    <x v="0"/>
    <x v="0"/>
    <x v="1"/>
    <x v="0"/>
    <x v="0"/>
    <x v="3"/>
    <x v="0"/>
    <x v="1"/>
    <m/>
    <m/>
    <m/>
    <m/>
    <m/>
    <m/>
  </r>
  <r>
    <x v="0"/>
    <x v="53"/>
    <x v="1"/>
    <m/>
    <x v="1"/>
    <x v="0"/>
    <x v="0"/>
    <x v="0"/>
    <x v="0"/>
    <x v="0"/>
    <x v="0"/>
    <x v="0"/>
    <x v="0"/>
    <x v="0"/>
    <x v="0"/>
    <x v="0"/>
    <x v="0"/>
    <x v="0"/>
    <x v="0"/>
    <x v="0"/>
    <x v="0"/>
    <x v="0"/>
    <x v="0"/>
    <x v="0"/>
    <x v="0"/>
    <x v="0"/>
    <x v="0"/>
    <x v="0"/>
    <x v="0"/>
    <x v="0"/>
    <x v="2"/>
    <x v="0"/>
    <x v="3"/>
    <x v="0"/>
    <m/>
    <m/>
    <m/>
    <m/>
    <m/>
    <m/>
  </r>
  <r>
    <x v="0"/>
    <x v="53"/>
    <x v="1"/>
    <m/>
    <x v="1"/>
    <x v="0"/>
    <x v="0"/>
    <x v="0"/>
    <x v="0"/>
    <x v="0"/>
    <x v="0"/>
    <x v="0"/>
    <x v="0"/>
    <x v="0"/>
    <x v="0"/>
    <x v="0"/>
    <x v="0"/>
    <x v="0"/>
    <x v="0"/>
    <x v="0"/>
    <x v="0"/>
    <x v="0"/>
    <x v="0"/>
    <x v="0"/>
    <x v="0"/>
    <x v="0"/>
    <x v="0"/>
    <x v="0"/>
    <x v="3"/>
    <x v="0"/>
    <x v="0"/>
    <x v="3"/>
    <x v="3"/>
    <x v="1"/>
    <m/>
    <m/>
    <m/>
    <m/>
    <m/>
    <m/>
  </r>
  <r>
    <x v="0"/>
    <x v="53"/>
    <x v="1"/>
    <m/>
    <x v="1"/>
    <x v="0"/>
    <x v="1"/>
    <x v="0"/>
    <x v="0"/>
    <x v="0"/>
    <x v="0"/>
    <x v="0"/>
    <x v="0"/>
    <x v="0"/>
    <x v="0"/>
    <x v="0"/>
    <x v="0"/>
    <x v="0"/>
    <x v="0"/>
    <x v="0"/>
    <x v="0"/>
    <x v="0"/>
    <x v="0"/>
    <x v="0"/>
    <x v="0"/>
    <x v="0"/>
    <x v="0"/>
    <x v="0"/>
    <x v="0"/>
    <x v="1"/>
    <x v="2"/>
    <x v="0"/>
    <x v="0"/>
    <x v="0"/>
    <m/>
    <m/>
    <m/>
    <m/>
    <m/>
    <m/>
  </r>
  <r>
    <x v="0"/>
    <x v="53"/>
    <x v="1"/>
    <m/>
    <x v="1"/>
    <x v="0"/>
    <x v="0"/>
    <x v="0"/>
    <x v="0"/>
    <x v="0"/>
    <x v="0"/>
    <x v="0"/>
    <x v="0"/>
    <x v="0"/>
    <x v="0"/>
    <x v="0"/>
    <x v="0"/>
    <x v="0"/>
    <x v="0"/>
    <x v="0"/>
    <x v="0"/>
    <x v="0"/>
    <x v="0"/>
    <x v="0"/>
    <x v="0"/>
    <x v="0"/>
    <x v="0"/>
    <x v="0"/>
    <x v="0"/>
    <x v="1"/>
    <x v="0"/>
    <x v="0"/>
    <x v="1"/>
    <x v="1"/>
    <m/>
    <m/>
    <m/>
    <m/>
    <m/>
    <m/>
  </r>
  <r>
    <x v="0"/>
    <x v="53"/>
    <x v="1"/>
    <m/>
    <x v="1"/>
    <x v="0"/>
    <x v="1"/>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0"/>
    <x v="0"/>
    <x v="3"/>
    <x v="0"/>
    <x v="0"/>
    <x v="0"/>
    <m/>
    <m/>
    <m/>
    <m/>
    <m/>
    <m/>
  </r>
  <r>
    <x v="0"/>
    <x v="53"/>
    <x v="1"/>
    <m/>
    <x v="1"/>
    <x v="0"/>
    <x v="0"/>
    <x v="0"/>
    <x v="0"/>
    <x v="0"/>
    <x v="0"/>
    <x v="0"/>
    <x v="0"/>
    <x v="0"/>
    <x v="0"/>
    <x v="0"/>
    <x v="0"/>
    <x v="0"/>
    <x v="0"/>
    <x v="0"/>
    <x v="0"/>
    <x v="0"/>
    <x v="0"/>
    <x v="0"/>
    <x v="0"/>
    <x v="0"/>
    <x v="0"/>
    <x v="0"/>
    <x v="1"/>
    <x v="0"/>
    <x v="0"/>
    <x v="0"/>
    <x v="1"/>
    <x v="0"/>
    <m/>
    <m/>
    <m/>
    <m/>
    <m/>
    <m/>
  </r>
  <r>
    <x v="0"/>
    <x v="53"/>
    <x v="1"/>
    <m/>
    <x v="1"/>
    <x v="0"/>
    <x v="0"/>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0"/>
    <x v="1"/>
    <x v="0"/>
    <x v="0"/>
    <x v="1"/>
    <x v="0"/>
    <m/>
    <m/>
    <m/>
    <m/>
    <m/>
    <m/>
  </r>
  <r>
    <x v="0"/>
    <x v="53"/>
    <x v="1"/>
    <m/>
    <x v="1"/>
    <x v="0"/>
    <x v="0"/>
    <x v="0"/>
    <x v="0"/>
    <x v="0"/>
    <x v="0"/>
    <x v="0"/>
    <x v="0"/>
    <x v="0"/>
    <x v="0"/>
    <x v="0"/>
    <x v="0"/>
    <x v="0"/>
    <x v="0"/>
    <x v="0"/>
    <x v="0"/>
    <x v="0"/>
    <x v="0"/>
    <x v="0"/>
    <x v="0"/>
    <x v="0"/>
    <x v="0"/>
    <x v="0"/>
    <x v="0"/>
    <x v="1"/>
    <x v="0"/>
    <x v="0"/>
    <x v="1"/>
    <x v="0"/>
    <m/>
    <m/>
    <m/>
    <m/>
    <m/>
    <m/>
  </r>
  <r>
    <x v="0"/>
    <x v="53"/>
    <x v="1"/>
    <m/>
    <x v="1"/>
    <x v="0"/>
    <x v="1"/>
    <x v="0"/>
    <x v="0"/>
    <x v="0"/>
    <x v="0"/>
    <x v="0"/>
    <x v="0"/>
    <x v="0"/>
    <x v="0"/>
    <x v="0"/>
    <x v="0"/>
    <x v="0"/>
    <x v="0"/>
    <x v="0"/>
    <x v="0"/>
    <x v="0"/>
    <x v="0"/>
    <x v="0"/>
    <x v="0"/>
    <x v="0"/>
    <x v="0"/>
    <x v="0"/>
    <x v="0"/>
    <x v="0"/>
    <x v="0"/>
    <x v="0"/>
    <x v="0"/>
    <x v="0"/>
    <m/>
    <m/>
    <m/>
    <m/>
    <m/>
    <m/>
  </r>
  <r>
    <x v="0"/>
    <x v="54"/>
    <x v="0"/>
    <m/>
    <x v="1"/>
    <x v="1"/>
    <x v="0"/>
    <x v="2"/>
    <x v="2"/>
    <x v="2"/>
    <x v="1"/>
    <x v="1"/>
    <x v="2"/>
    <x v="1"/>
    <x v="1"/>
    <x v="2"/>
    <x v="2"/>
    <x v="1"/>
    <x v="2"/>
    <x v="2"/>
    <x v="1"/>
    <x v="1"/>
    <x v="1"/>
    <x v="1"/>
    <x v="1"/>
    <x v="1"/>
    <x v="1"/>
    <x v="0"/>
    <x v="2"/>
    <x v="3"/>
    <x v="1"/>
    <x v="2"/>
    <x v="2"/>
    <x v="2"/>
    <m/>
    <m/>
    <m/>
    <m/>
    <m/>
    <m/>
  </r>
  <r>
    <x v="0"/>
    <x v="54"/>
    <x v="0"/>
    <m/>
    <x v="1"/>
    <x v="1"/>
    <x v="1"/>
    <x v="2"/>
    <x v="1"/>
    <x v="2"/>
    <x v="1"/>
    <x v="1"/>
    <x v="2"/>
    <x v="1"/>
    <x v="1"/>
    <x v="1"/>
    <x v="1"/>
    <x v="1"/>
    <x v="1"/>
    <x v="1"/>
    <x v="1"/>
    <x v="1"/>
    <x v="1"/>
    <x v="3"/>
    <x v="2"/>
    <x v="1"/>
    <x v="1"/>
    <x v="0"/>
    <x v="2"/>
    <x v="3"/>
    <x v="1"/>
    <x v="2"/>
    <x v="2"/>
    <x v="2"/>
    <m/>
    <m/>
    <m/>
    <m/>
    <m/>
    <m/>
  </r>
  <r>
    <x v="0"/>
    <x v="54"/>
    <x v="0"/>
    <m/>
    <x v="1"/>
    <x v="0"/>
    <x v="0"/>
    <x v="0"/>
    <x v="0"/>
    <x v="0"/>
    <x v="0"/>
    <x v="0"/>
    <x v="0"/>
    <x v="0"/>
    <x v="0"/>
    <x v="0"/>
    <x v="0"/>
    <x v="0"/>
    <x v="0"/>
    <x v="0"/>
    <x v="0"/>
    <x v="0"/>
    <x v="0"/>
    <x v="0"/>
    <x v="0"/>
    <x v="0"/>
    <x v="0"/>
    <x v="0"/>
    <x v="0"/>
    <x v="0"/>
    <x v="2"/>
    <x v="0"/>
    <x v="0"/>
    <x v="1"/>
    <m/>
    <m/>
    <m/>
    <m/>
    <m/>
    <m/>
  </r>
  <r>
    <x v="0"/>
    <x v="54"/>
    <x v="0"/>
    <m/>
    <x v="1"/>
    <x v="0"/>
    <x v="0"/>
    <x v="0"/>
    <x v="0"/>
    <x v="0"/>
    <x v="0"/>
    <x v="0"/>
    <x v="0"/>
    <x v="0"/>
    <x v="0"/>
    <x v="0"/>
    <x v="0"/>
    <x v="0"/>
    <x v="0"/>
    <x v="0"/>
    <x v="0"/>
    <x v="0"/>
    <x v="0"/>
    <x v="0"/>
    <x v="0"/>
    <x v="0"/>
    <x v="0"/>
    <x v="0"/>
    <x v="1"/>
    <x v="1"/>
    <x v="0"/>
    <x v="3"/>
    <x v="0"/>
    <x v="0"/>
    <m/>
    <m/>
    <m/>
    <m/>
    <m/>
    <m/>
  </r>
  <r>
    <x v="0"/>
    <x v="54"/>
    <x v="0"/>
    <m/>
    <x v="1"/>
    <x v="0"/>
    <x v="0"/>
    <x v="0"/>
    <x v="0"/>
    <x v="0"/>
    <x v="0"/>
    <x v="0"/>
    <x v="0"/>
    <x v="0"/>
    <x v="0"/>
    <x v="0"/>
    <x v="0"/>
    <x v="0"/>
    <x v="0"/>
    <x v="0"/>
    <x v="0"/>
    <x v="0"/>
    <x v="0"/>
    <x v="0"/>
    <x v="0"/>
    <x v="0"/>
    <x v="0"/>
    <x v="0"/>
    <x v="0"/>
    <x v="0"/>
    <x v="2"/>
    <x v="1"/>
    <x v="0"/>
    <x v="0"/>
    <m/>
    <m/>
    <m/>
    <m/>
    <m/>
    <m/>
  </r>
  <r>
    <x v="0"/>
    <x v="54"/>
    <x v="0"/>
    <m/>
    <x v="1"/>
    <x v="0"/>
    <x v="1"/>
    <x v="0"/>
    <x v="0"/>
    <x v="0"/>
    <x v="0"/>
    <x v="0"/>
    <x v="0"/>
    <x v="0"/>
    <x v="0"/>
    <x v="0"/>
    <x v="0"/>
    <x v="0"/>
    <x v="0"/>
    <x v="0"/>
    <x v="0"/>
    <x v="0"/>
    <x v="0"/>
    <x v="0"/>
    <x v="0"/>
    <x v="0"/>
    <x v="0"/>
    <x v="0"/>
    <x v="0"/>
    <x v="0"/>
    <x v="0"/>
    <x v="3"/>
    <x v="0"/>
    <x v="0"/>
    <m/>
    <m/>
    <m/>
    <m/>
    <m/>
    <m/>
  </r>
  <r>
    <x v="0"/>
    <x v="54"/>
    <x v="0"/>
    <m/>
    <x v="1"/>
    <x v="0"/>
    <x v="0"/>
    <x v="0"/>
    <x v="0"/>
    <x v="0"/>
    <x v="0"/>
    <x v="0"/>
    <x v="0"/>
    <x v="0"/>
    <x v="0"/>
    <x v="0"/>
    <x v="0"/>
    <x v="0"/>
    <x v="0"/>
    <x v="0"/>
    <x v="0"/>
    <x v="0"/>
    <x v="0"/>
    <x v="0"/>
    <x v="0"/>
    <x v="0"/>
    <x v="0"/>
    <x v="0"/>
    <x v="0"/>
    <x v="0"/>
    <x v="0"/>
    <x v="0"/>
    <x v="1"/>
    <x v="0"/>
    <m/>
    <m/>
    <m/>
    <m/>
    <m/>
    <m/>
  </r>
  <r>
    <x v="0"/>
    <x v="54"/>
    <x v="0"/>
    <m/>
    <x v="1"/>
    <x v="0"/>
    <x v="0"/>
    <x v="0"/>
    <x v="0"/>
    <x v="0"/>
    <x v="0"/>
    <x v="0"/>
    <x v="0"/>
    <x v="0"/>
    <x v="0"/>
    <x v="0"/>
    <x v="0"/>
    <x v="0"/>
    <x v="0"/>
    <x v="0"/>
    <x v="0"/>
    <x v="0"/>
    <x v="0"/>
    <x v="0"/>
    <x v="0"/>
    <x v="0"/>
    <x v="0"/>
    <x v="0"/>
    <x v="0"/>
    <x v="0"/>
    <x v="0"/>
    <x v="0"/>
    <x v="0"/>
    <x v="1"/>
    <m/>
    <m/>
    <m/>
    <m/>
    <m/>
    <m/>
  </r>
  <r>
    <x v="0"/>
    <x v="54"/>
    <x v="0"/>
    <m/>
    <x v="1"/>
    <x v="0"/>
    <x v="1"/>
    <x v="0"/>
    <x v="0"/>
    <x v="0"/>
    <x v="0"/>
    <x v="0"/>
    <x v="0"/>
    <x v="0"/>
    <x v="0"/>
    <x v="0"/>
    <x v="0"/>
    <x v="0"/>
    <x v="0"/>
    <x v="0"/>
    <x v="0"/>
    <x v="0"/>
    <x v="0"/>
    <x v="0"/>
    <x v="0"/>
    <x v="0"/>
    <x v="0"/>
    <x v="0"/>
    <x v="1"/>
    <x v="0"/>
    <x v="0"/>
    <x v="1"/>
    <x v="0"/>
    <x v="0"/>
    <m/>
    <m/>
    <m/>
    <m/>
    <m/>
    <m/>
  </r>
  <r>
    <x v="0"/>
    <x v="54"/>
    <x v="0"/>
    <m/>
    <x v="1"/>
    <x v="0"/>
    <x v="0"/>
    <x v="0"/>
    <x v="0"/>
    <x v="0"/>
    <x v="0"/>
    <x v="0"/>
    <x v="0"/>
    <x v="0"/>
    <x v="0"/>
    <x v="0"/>
    <x v="0"/>
    <x v="0"/>
    <x v="0"/>
    <x v="0"/>
    <x v="0"/>
    <x v="0"/>
    <x v="0"/>
    <x v="0"/>
    <x v="0"/>
    <x v="0"/>
    <x v="0"/>
    <x v="0"/>
    <x v="0"/>
    <x v="0"/>
    <x v="0"/>
    <x v="0"/>
    <x v="1"/>
    <x v="0"/>
    <m/>
    <m/>
    <m/>
    <m/>
    <m/>
    <m/>
  </r>
  <r>
    <x v="0"/>
    <x v="54"/>
    <x v="0"/>
    <m/>
    <x v="1"/>
    <x v="0"/>
    <x v="0"/>
    <x v="0"/>
    <x v="0"/>
    <x v="0"/>
    <x v="0"/>
    <x v="0"/>
    <x v="0"/>
    <x v="0"/>
    <x v="0"/>
    <x v="0"/>
    <x v="0"/>
    <x v="0"/>
    <x v="0"/>
    <x v="0"/>
    <x v="0"/>
    <x v="0"/>
    <x v="0"/>
    <x v="0"/>
    <x v="0"/>
    <x v="0"/>
    <x v="0"/>
    <x v="0"/>
    <x v="1"/>
    <x v="1"/>
    <x v="0"/>
    <x v="3"/>
    <x v="0"/>
    <x v="0"/>
    <m/>
    <m/>
    <m/>
    <m/>
    <m/>
    <m/>
  </r>
  <r>
    <x v="0"/>
    <x v="54"/>
    <x v="0"/>
    <m/>
    <x v="1"/>
    <x v="0"/>
    <x v="1"/>
    <x v="0"/>
    <x v="0"/>
    <x v="0"/>
    <x v="0"/>
    <x v="0"/>
    <x v="0"/>
    <x v="0"/>
    <x v="0"/>
    <x v="0"/>
    <x v="0"/>
    <x v="0"/>
    <x v="0"/>
    <x v="0"/>
    <x v="0"/>
    <x v="0"/>
    <x v="0"/>
    <x v="0"/>
    <x v="0"/>
    <x v="0"/>
    <x v="0"/>
    <x v="0"/>
    <x v="1"/>
    <x v="0"/>
    <x v="3"/>
    <x v="3"/>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3"/>
    <x v="0"/>
    <x v="1"/>
    <m/>
    <m/>
    <m/>
    <m/>
    <m/>
    <m/>
  </r>
  <r>
    <x v="0"/>
    <x v="54"/>
    <x v="0"/>
    <m/>
    <x v="1"/>
    <x v="0"/>
    <x v="1"/>
    <x v="0"/>
    <x v="0"/>
    <x v="0"/>
    <x v="0"/>
    <x v="0"/>
    <x v="0"/>
    <x v="0"/>
    <x v="0"/>
    <x v="0"/>
    <x v="0"/>
    <x v="0"/>
    <x v="0"/>
    <x v="0"/>
    <x v="0"/>
    <x v="0"/>
    <x v="0"/>
    <x v="0"/>
    <x v="0"/>
    <x v="0"/>
    <x v="0"/>
    <x v="0"/>
    <x v="0"/>
    <x v="0"/>
    <x v="0"/>
    <x v="0"/>
    <x v="1"/>
    <x v="0"/>
    <m/>
    <m/>
    <m/>
    <m/>
    <m/>
    <m/>
  </r>
  <r>
    <x v="0"/>
    <x v="54"/>
    <x v="0"/>
    <m/>
    <x v="1"/>
    <x v="0"/>
    <x v="0"/>
    <x v="0"/>
    <x v="0"/>
    <x v="0"/>
    <x v="0"/>
    <x v="0"/>
    <x v="0"/>
    <x v="0"/>
    <x v="0"/>
    <x v="0"/>
    <x v="0"/>
    <x v="0"/>
    <x v="0"/>
    <x v="0"/>
    <x v="0"/>
    <x v="0"/>
    <x v="0"/>
    <x v="0"/>
    <x v="0"/>
    <x v="0"/>
    <x v="0"/>
    <x v="0"/>
    <x v="1"/>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1"/>
    <x v="0"/>
    <x v="0"/>
    <x v="0"/>
    <x v="0"/>
    <x v="0"/>
    <m/>
    <m/>
    <m/>
    <m/>
    <m/>
    <m/>
  </r>
  <r>
    <x v="0"/>
    <x v="54"/>
    <x v="0"/>
    <m/>
    <x v="1"/>
    <x v="0"/>
    <x v="1"/>
    <x v="0"/>
    <x v="0"/>
    <x v="0"/>
    <x v="0"/>
    <x v="0"/>
    <x v="0"/>
    <x v="0"/>
    <x v="0"/>
    <x v="0"/>
    <x v="0"/>
    <x v="0"/>
    <x v="0"/>
    <x v="0"/>
    <x v="0"/>
    <x v="0"/>
    <x v="0"/>
    <x v="0"/>
    <x v="0"/>
    <x v="0"/>
    <x v="0"/>
    <x v="0"/>
    <x v="0"/>
    <x v="1"/>
    <x v="0"/>
    <x v="3"/>
    <x v="1"/>
    <x v="1"/>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3"/>
    <x v="1"/>
    <x v="0"/>
    <x v="0"/>
    <x v="0"/>
    <x v="3"/>
    <m/>
    <m/>
    <m/>
    <m/>
    <m/>
    <m/>
  </r>
  <r>
    <x v="0"/>
    <x v="54"/>
    <x v="0"/>
    <m/>
    <x v="1"/>
    <x v="0"/>
    <x v="0"/>
    <x v="0"/>
    <x v="0"/>
    <x v="0"/>
    <x v="0"/>
    <x v="0"/>
    <x v="0"/>
    <x v="0"/>
    <x v="0"/>
    <x v="0"/>
    <x v="0"/>
    <x v="0"/>
    <x v="0"/>
    <x v="0"/>
    <x v="0"/>
    <x v="0"/>
    <x v="0"/>
    <x v="0"/>
    <x v="0"/>
    <x v="0"/>
    <x v="0"/>
    <x v="0"/>
    <x v="0"/>
    <x v="1"/>
    <x v="0"/>
    <x v="0"/>
    <x v="0"/>
    <x v="1"/>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3"/>
    <x v="0"/>
    <x v="0"/>
    <x v="0"/>
    <x v="0"/>
    <x v="0"/>
    <x v="0"/>
    <x v="0"/>
    <x v="0"/>
    <x v="0"/>
    <x v="0"/>
    <x v="0"/>
    <x v="0"/>
    <x v="0"/>
    <x v="0"/>
    <x v="0"/>
    <x v="0"/>
    <x v="0"/>
    <x v="0"/>
    <x v="0"/>
    <x v="0"/>
    <x v="0"/>
    <x v="0"/>
    <x v="1"/>
    <x v="0"/>
    <x v="1"/>
    <x v="0"/>
    <x v="0"/>
    <m/>
    <m/>
    <m/>
    <m/>
    <m/>
    <m/>
  </r>
  <r>
    <x v="0"/>
    <x v="54"/>
    <x v="0"/>
    <m/>
    <x v="1"/>
    <x v="0"/>
    <x v="1"/>
    <x v="0"/>
    <x v="0"/>
    <x v="0"/>
    <x v="0"/>
    <x v="0"/>
    <x v="0"/>
    <x v="0"/>
    <x v="0"/>
    <x v="0"/>
    <x v="0"/>
    <x v="0"/>
    <x v="0"/>
    <x v="0"/>
    <x v="0"/>
    <x v="0"/>
    <x v="0"/>
    <x v="0"/>
    <x v="0"/>
    <x v="0"/>
    <x v="0"/>
    <x v="0"/>
    <x v="1"/>
    <x v="0"/>
    <x v="0"/>
    <x v="0"/>
    <x v="0"/>
    <x v="0"/>
    <m/>
    <m/>
    <m/>
    <m/>
    <m/>
    <m/>
  </r>
  <r>
    <x v="0"/>
    <x v="54"/>
    <x v="0"/>
    <m/>
    <x v="1"/>
    <x v="0"/>
    <x v="1"/>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2"/>
    <x v="0"/>
    <x v="0"/>
    <x v="1"/>
    <m/>
    <m/>
    <m/>
    <m/>
    <m/>
    <m/>
  </r>
  <r>
    <x v="0"/>
    <x v="54"/>
    <x v="0"/>
    <m/>
    <x v="1"/>
    <x v="0"/>
    <x v="0"/>
    <x v="0"/>
    <x v="0"/>
    <x v="0"/>
    <x v="0"/>
    <x v="0"/>
    <x v="0"/>
    <x v="0"/>
    <x v="0"/>
    <x v="0"/>
    <x v="0"/>
    <x v="0"/>
    <x v="0"/>
    <x v="0"/>
    <x v="0"/>
    <x v="0"/>
    <x v="0"/>
    <x v="0"/>
    <x v="0"/>
    <x v="0"/>
    <x v="0"/>
    <x v="0"/>
    <x v="0"/>
    <x v="0"/>
    <x v="0"/>
    <x v="3"/>
    <x v="1"/>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2"/>
    <x v="0"/>
    <x v="1"/>
    <x v="0"/>
    <m/>
    <m/>
    <m/>
    <m/>
    <m/>
    <m/>
  </r>
  <r>
    <x v="0"/>
    <x v="54"/>
    <x v="0"/>
    <m/>
    <x v="1"/>
    <x v="0"/>
    <x v="1"/>
    <x v="0"/>
    <x v="0"/>
    <x v="0"/>
    <x v="0"/>
    <x v="0"/>
    <x v="0"/>
    <x v="0"/>
    <x v="0"/>
    <x v="0"/>
    <x v="0"/>
    <x v="0"/>
    <x v="0"/>
    <x v="0"/>
    <x v="0"/>
    <x v="0"/>
    <x v="0"/>
    <x v="0"/>
    <x v="0"/>
    <x v="0"/>
    <x v="0"/>
    <x v="0"/>
    <x v="0"/>
    <x v="1"/>
    <x v="0"/>
    <x v="3"/>
    <x v="1"/>
    <x v="0"/>
    <m/>
    <m/>
    <m/>
    <m/>
    <m/>
    <m/>
  </r>
  <r>
    <x v="0"/>
    <x v="54"/>
    <x v="0"/>
    <m/>
    <x v="1"/>
    <x v="0"/>
    <x v="1"/>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1"/>
    <x v="0"/>
    <x v="2"/>
    <x v="0"/>
    <x v="1"/>
    <x v="1"/>
    <m/>
    <m/>
    <m/>
    <m/>
    <m/>
    <m/>
  </r>
  <r>
    <x v="0"/>
    <x v="54"/>
    <x v="0"/>
    <m/>
    <x v="1"/>
    <x v="0"/>
    <x v="0"/>
    <x v="0"/>
    <x v="0"/>
    <x v="0"/>
    <x v="0"/>
    <x v="0"/>
    <x v="0"/>
    <x v="0"/>
    <x v="0"/>
    <x v="0"/>
    <x v="0"/>
    <x v="0"/>
    <x v="0"/>
    <x v="0"/>
    <x v="0"/>
    <x v="0"/>
    <x v="0"/>
    <x v="0"/>
    <x v="0"/>
    <x v="0"/>
    <x v="0"/>
    <x v="0"/>
    <x v="0"/>
    <x v="1"/>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1"/>
    <x v="0"/>
    <x v="3"/>
    <x v="0"/>
    <x v="2"/>
    <m/>
    <m/>
    <m/>
    <m/>
    <m/>
    <m/>
  </r>
  <r>
    <x v="0"/>
    <x v="54"/>
    <x v="0"/>
    <m/>
    <x v="1"/>
    <x v="0"/>
    <x v="0"/>
    <x v="0"/>
    <x v="0"/>
    <x v="0"/>
    <x v="0"/>
    <x v="0"/>
    <x v="0"/>
    <x v="0"/>
    <x v="0"/>
    <x v="0"/>
    <x v="0"/>
    <x v="0"/>
    <x v="0"/>
    <x v="0"/>
    <x v="0"/>
    <x v="0"/>
    <x v="0"/>
    <x v="0"/>
    <x v="0"/>
    <x v="0"/>
    <x v="0"/>
    <x v="0"/>
    <x v="0"/>
    <x v="1"/>
    <x v="0"/>
    <x v="3"/>
    <x v="0"/>
    <x v="3"/>
    <m/>
    <m/>
    <m/>
    <m/>
    <m/>
    <m/>
  </r>
  <r>
    <x v="0"/>
    <x v="54"/>
    <x v="0"/>
    <m/>
    <x v="1"/>
    <x v="0"/>
    <x v="3"/>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2"/>
    <x v="0"/>
    <x v="0"/>
    <x v="0"/>
    <m/>
    <m/>
    <m/>
    <m/>
    <m/>
    <m/>
  </r>
  <r>
    <x v="0"/>
    <x v="54"/>
    <x v="0"/>
    <m/>
    <x v="1"/>
    <x v="0"/>
    <x v="0"/>
    <x v="0"/>
    <x v="0"/>
    <x v="0"/>
    <x v="0"/>
    <x v="0"/>
    <x v="0"/>
    <x v="0"/>
    <x v="0"/>
    <x v="0"/>
    <x v="0"/>
    <x v="0"/>
    <x v="0"/>
    <x v="0"/>
    <x v="0"/>
    <x v="0"/>
    <x v="0"/>
    <x v="0"/>
    <x v="0"/>
    <x v="0"/>
    <x v="0"/>
    <x v="0"/>
    <x v="0"/>
    <x v="0"/>
    <x v="0"/>
    <x v="3"/>
    <x v="0"/>
    <x v="0"/>
    <m/>
    <m/>
    <m/>
    <m/>
    <m/>
    <m/>
  </r>
  <r>
    <x v="0"/>
    <x v="24"/>
    <x v="0"/>
    <m/>
    <x v="1"/>
    <x v="1"/>
    <x v="0"/>
    <x v="2"/>
    <x v="2"/>
    <x v="4"/>
    <x v="1"/>
    <x v="1"/>
    <x v="2"/>
    <x v="2"/>
    <x v="1"/>
    <x v="1"/>
    <x v="1"/>
    <x v="1"/>
    <x v="1"/>
    <x v="1"/>
    <x v="1"/>
    <x v="1"/>
    <x v="1"/>
    <x v="1"/>
    <x v="2"/>
    <x v="1"/>
    <x v="2"/>
    <x v="0"/>
    <x v="2"/>
    <x v="3"/>
    <x v="1"/>
    <x v="2"/>
    <x v="2"/>
    <x v="2"/>
    <m/>
    <m/>
    <m/>
    <m/>
    <m/>
    <m/>
  </r>
  <r>
    <x v="0"/>
    <x v="24"/>
    <x v="0"/>
    <m/>
    <x v="1"/>
    <x v="1"/>
    <x v="0"/>
    <x v="2"/>
    <x v="2"/>
    <x v="2"/>
    <x v="1"/>
    <x v="1"/>
    <x v="2"/>
    <x v="1"/>
    <x v="1"/>
    <x v="1"/>
    <x v="1"/>
    <x v="1"/>
    <x v="1"/>
    <x v="1"/>
    <x v="1"/>
    <x v="1"/>
    <x v="1"/>
    <x v="1"/>
    <x v="1"/>
    <x v="1"/>
    <x v="1"/>
    <x v="0"/>
    <x v="2"/>
    <x v="3"/>
    <x v="1"/>
    <x v="2"/>
    <x v="2"/>
    <x v="2"/>
    <m/>
    <m/>
    <m/>
    <m/>
    <m/>
    <m/>
  </r>
  <r>
    <x v="0"/>
    <x v="24"/>
    <x v="0"/>
    <m/>
    <x v="1"/>
    <x v="1"/>
    <x v="1"/>
    <x v="1"/>
    <x v="1"/>
    <x v="2"/>
    <x v="5"/>
    <x v="2"/>
    <x v="4"/>
    <x v="1"/>
    <x v="1"/>
    <x v="2"/>
    <x v="2"/>
    <x v="3"/>
    <x v="1"/>
    <x v="3"/>
    <x v="1"/>
    <x v="1"/>
    <x v="3"/>
    <x v="1"/>
    <x v="1"/>
    <x v="1"/>
    <x v="1"/>
    <x v="0"/>
    <x v="2"/>
    <x v="3"/>
    <x v="1"/>
    <x v="2"/>
    <x v="2"/>
    <x v="2"/>
    <m/>
    <m/>
    <m/>
    <m/>
    <m/>
    <m/>
  </r>
  <r>
    <x v="0"/>
    <x v="24"/>
    <x v="0"/>
    <m/>
    <x v="1"/>
    <x v="1"/>
    <x v="1"/>
    <x v="2"/>
    <x v="2"/>
    <x v="1"/>
    <x v="2"/>
    <x v="2"/>
    <x v="2"/>
    <x v="2"/>
    <x v="2"/>
    <x v="2"/>
    <x v="1"/>
    <x v="2"/>
    <x v="1"/>
    <x v="2"/>
    <x v="1"/>
    <x v="1"/>
    <x v="1"/>
    <x v="3"/>
    <x v="1"/>
    <x v="1"/>
    <x v="1"/>
    <x v="0"/>
    <x v="2"/>
    <x v="3"/>
    <x v="1"/>
    <x v="2"/>
    <x v="2"/>
    <x v="2"/>
    <m/>
    <m/>
    <m/>
    <m/>
    <m/>
    <m/>
  </r>
  <r>
    <x v="0"/>
    <x v="24"/>
    <x v="0"/>
    <m/>
    <x v="1"/>
    <x v="1"/>
    <x v="0"/>
    <x v="2"/>
    <x v="2"/>
    <x v="4"/>
    <x v="1"/>
    <x v="1"/>
    <x v="2"/>
    <x v="2"/>
    <x v="1"/>
    <x v="1"/>
    <x v="1"/>
    <x v="2"/>
    <x v="1"/>
    <x v="1"/>
    <x v="1"/>
    <x v="1"/>
    <x v="1"/>
    <x v="1"/>
    <x v="1"/>
    <x v="1"/>
    <x v="1"/>
    <x v="0"/>
    <x v="2"/>
    <x v="3"/>
    <x v="1"/>
    <x v="2"/>
    <x v="2"/>
    <x v="2"/>
    <m/>
    <m/>
    <m/>
    <m/>
    <m/>
    <m/>
  </r>
  <r>
    <x v="0"/>
    <x v="24"/>
    <x v="0"/>
    <m/>
    <x v="1"/>
    <x v="1"/>
    <x v="0"/>
    <x v="2"/>
    <x v="2"/>
    <x v="3"/>
    <x v="1"/>
    <x v="1"/>
    <x v="2"/>
    <x v="0"/>
    <x v="1"/>
    <x v="1"/>
    <x v="1"/>
    <x v="1"/>
    <x v="2"/>
    <x v="1"/>
    <x v="1"/>
    <x v="3"/>
    <x v="3"/>
    <x v="3"/>
    <x v="1"/>
    <x v="1"/>
    <x v="1"/>
    <x v="0"/>
    <x v="2"/>
    <x v="3"/>
    <x v="1"/>
    <x v="2"/>
    <x v="2"/>
    <x v="2"/>
    <m/>
    <m/>
    <m/>
    <m/>
    <m/>
    <m/>
  </r>
  <r>
    <x v="0"/>
    <x v="24"/>
    <x v="0"/>
    <m/>
    <x v="1"/>
    <x v="1"/>
    <x v="0"/>
    <x v="2"/>
    <x v="2"/>
    <x v="2"/>
    <x v="1"/>
    <x v="1"/>
    <x v="2"/>
    <x v="1"/>
    <x v="1"/>
    <x v="1"/>
    <x v="1"/>
    <x v="1"/>
    <x v="1"/>
    <x v="1"/>
    <x v="1"/>
    <x v="1"/>
    <x v="1"/>
    <x v="1"/>
    <x v="1"/>
    <x v="1"/>
    <x v="1"/>
    <x v="0"/>
    <x v="2"/>
    <x v="3"/>
    <x v="1"/>
    <x v="2"/>
    <x v="2"/>
    <x v="2"/>
    <m/>
    <m/>
    <m/>
    <m/>
    <m/>
    <m/>
  </r>
  <r>
    <x v="0"/>
    <x v="24"/>
    <x v="0"/>
    <m/>
    <x v="1"/>
    <x v="1"/>
    <x v="1"/>
    <x v="1"/>
    <x v="3"/>
    <x v="1"/>
    <x v="5"/>
    <x v="4"/>
    <x v="2"/>
    <x v="4"/>
    <x v="4"/>
    <x v="2"/>
    <x v="2"/>
    <x v="2"/>
    <x v="2"/>
    <x v="2"/>
    <x v="5"/>
    <x v="4"/>
    <x v="2"/>
    <x v="5"/>
    <x v="5"/>
    <x v="3"/>
    <x v="5"/>
    <x v="0"/>
    <x v="2"/>
    <x v="3"/>
    <x v="1"/>
    <x v="2"/>
    <x v="2"/>
    <x v="2"/>
    <m/>
    <m/>
    <m/>
    <m/>
    <m/>
    <m/>
  </r>
  <r>
    <x v="0"/>
    <x v="24"/>
    <x v="0"/>
    <m/>
    <x v="1"/>
    <x v="1"/>
    <x v="0"/>
    <x v="2"/>
    <x v="2"/>
    <x v="2"/>
    <x v="1"/>
    <x v="1"/>
    <x v="2"/>
    <x v="1"/>
    <x v="1"/>
    <x v="1"/>
    <x v="1"/>
    <x v="1"/>
    <x v="1"/>
    <x v="1"/>
    <x v="1"/>
    <x v="1"/>
    <x v="1"/>
    <x v="1"/>
    <x v="1"/>
    <x v="1"/>
    <x v="1"/>
    <x v="0"/>
    <x v="2"/>
    <x v="3"/>
    <x v="1"/>
    <x v="2"/>
    <x v="2"/>
    <x v="2"/>
    <m/>
    <m/>
    <m/>
    <m/>
    <m/>
    <m/>
  </r>
  <r>
    <x v="0"/>
    <x v="24"/>
    <x v="0"/>
    <m/>
    <x v="1"/>
    <x v="1"/>
    <x v="0"/>
    <x v="2"/>
    <x v="2"/>
    <x v="2"/>
    <x v="1"/>
    <x v="1"/>
    <x v="1"/>
    <x v="1"/>
    <x v="1"/>
    <x v="1"/>
    <x v="1"/>
    <x v="1"/>
    <x v="1"/>
    <x v="1"/>
    <x v="1"/>
    <x v="1"/>
    <x v="1"/>
    <x v="3"/>
    <x v="1"/>
    <x v="1"/>
    <x v="1"/>
    <x v="0"/>
    <x v="2"/>
    <x v="3"/>
    <x v="1"/>
    <x v="2"/>
    <x v="2"/>
    <x v="2"/>
    <m/>
    <m/>
    <m/>
    <m/>
    <m/>
    <m/>
  </r>
  <r>
    <x v="0"/>
    <x v="24"/>
    <x v="0"/>
    <m/>
    <x v="1"/>
    <x v="1"/>
    <x v="1"/>
    <x v="2"/>
    <x v="2"/>
    <x v="2"/>
    <x v="1"/>
    <x v="1"/>
    <x v="2"/>
    <x v="1"/>
    <x v="1"/>
    <x v="1"/>
    <x v="1"/>
    <x v="1"/>
    <x v="1"/>
    <x v="1"/>
    <x v="1"/>
    <x v="1"/>
    <x v="1"/>
    <x v="1"/>
    <x v="1"/>
    <x v="1"/>
    <x v="1"/>
    <x v="0"/>
    <x v="2"/>
    <x v="3"/>
    <x v="1"/>
    <x v="2"/>
    <x v="2"/>
    <x v="2"/>
    <m/>
    <m/>
    <m/>
    <m/>
    <m/>
    <m/>
  </r>
  <r>
    <x v="0"/>
    <x v="24"/>
    <x v="0"/>
    <m/>
    <x v="1"/>
    <x v="1"/>
    <x v="1"/>
    <x v="2"/>
    <x v="2"/>
    <x v="2"/>
    <x v="1"/>
    <x v="1"/>
    <x v="2"/>
    <x v="1"/>
    <x v="1"/>
    <x v="1"/>
    <x v="1"/>
    <x v="1"/>
    <x v="1"/>
    <x v="3"/>
    <x v="1"/>
    <x v="1"/>
    <x v="1"/>
    <x v="3"/>
    <x v="1"/>
    <x v="1"/>
    <x v="1"/>
    <x v="0"/>
    <x v="2"/>
    <x v="3"/>
    <x v="1"/>
    <x v="2"/>
    <x v="2"/>
    <x v="2"/>
    <m/>
    <m/>
    <m/>
    <m/>
    <m/>
    <m/>
  </r>
  <r>
    <x v="0"/>
    <x v="24"/>
    <x v="0"/>
    <m/>
    <x v="1"/>
    <x v="1"/>
    <x v="0"/>
    <x v="2"/>
    <x v="1"/>
    <x v="2"/>
    <x v="1"/>
    <x v="1"/>
    <x v="2"/>
    <x v="1"/>
    <x v="1"/>
    <x v="1"/>
    <x v="1"/>
    <x v="1"/>
    <x v="1"/>
    <x v="1"/>
    <x v="1"/>
    <x v="1"/>
    <x v="1"/>
    <x v="3"/>
    <x v="1"/>
    <x v="2"/>
    <x v="1"/>
    <x v="0"/>
    <x v="2"/>
    <x v="3"/>
    <x v="1"/>
    <x v="2"/>
    <x v="2"/>
    <x v="2"/>
    <m/>
    <m/>
    <m/>
    <m/>
    <m/>
    <m/>
  </r>
  <r>
    <x v="0"/>
    <x v="24"/>
    <x v="0"/>
    <m/>
    <x v="1"/>
    <x v="1"/>
    <x v="0"/>
    <x v="2"/>
    <x v="2"/>
    <x v="2"/>
    <x v="1"/>
    <x v="2"/>
    <x v="1"/>
    <x v="1"/>
    <x v="1"/>
    <x v="1"/>
    <x v="1"/>
    <x v="1"/>
    <x v="1"/>
    <x v="2"/>
    <x v="1"/>
    <x v="1"/>
    <x v="3"/>
    <x v="3"/>
    <x v="2"/>
    <x v="1"/>
    <x v="1"/>
    <x v="0"/>
    <x v="2"/>
    <x v="3"/>
    <x v="1"/>
    <x v="2"/>
    <x v="2"/>
    <x v="2"/>
    <m/>
    <m/>
    <m/>
    <m/>
    <m/>
    <m/>
  </r>
  <r>
    <x v="0"/>
    <x v="24"/>
    <x v="0"/>
    <m/>
    <x v="1"/>
    <x v="1"/>
    <x v="0"/>
    <x v="2"/>
    <x v="2"/>
    <x v="2"/>
    <x v="1"/>
    <x v="1"/>
    <x v="2"/>
    <x v="1"/>
    <x v="1"/>
    <x v="1"/>
    <x v="1"/>
    <x v="1"/>
    <x v="1"/>
    <x v="1"/>
    <x v="1"/>
    <x v="1"/>
    <x v="1"/>
    <x v="1"/>
    <x v="1"/>
    <x v="1"/>
    <x v="1"/>
    <x v="0"/>
    <x v="2"/>
    <x v="3"/>
    <x v="1"/>
    <x v="2"/>
    <x v="2"/>
    <x v="2"/>
    <m/>
    <m/>
    <m/>
    <m/>
    <m/>
    <m/>
  </r>
  <r>
    <x v="0"/>
    <x v="24"/>
    <x v="0"/>
    <m/>
    <x v="1"/>
    <x v="1"/>
    <x v="0"/>
    <x v="1"/>
    <x v="3"/>
    <x v="1"/>
    <x v="3"/>
    <x v="3"/>
    <x v="1"/>
    <x v="4"/>
    <x v="3"/>
    <x v="2"/>
    <x v="2"/>
    <x v="3"/>
    <x v="2"/>
    <x v="3"/>
    <x v="2"/>
    <x v="2"/>
    <x v="3"/>
    <x v="4"/>
    <x v="5"/>
    <x v="3"/>
    <x v="3"/>
    <x v="0"/>
    <x v="2"/>
    <x v="3"/>
    <x v="1"/>
    <x v="2"/>
    <x v="2"/>
    <x v="2"/>
    <m/>
    <m/>
    <m/>
    <m/>
    <m/>
    <m/>
  </r>
  <r>
    <x v="0"/>
    <x v="24"/>
    <x v="0"/>
    <m/>
    <x v="1"/>
    <x v="1"/>
    <x v="1"/>
    <x v="1"/>
    <x v="1"/>
    <x v="1"/>
    <x v="2"/>
    <x v="2"/>
    <x v="1"/>
    <x v="2"/>
    <x v="2"/>
    <x v="2"/>
    <x v="2"/>
    <x v="2"/>
    <x v="2"/>
    <x v="2"/>
    <x v="2"/>
    <x v="2"/>
    <x v="2"/>
    <x v="3"/>
    <x v="2"/>
    <x v="2"/>
    <x v="2"/>
    <x v="0"/>
    <x v="2"/>
    <x v="3"/>
    <x v="1"/>
    <x v="2"/>
    <x v="2"/>
    <x v="2"/>
    <m/>
    <m/>
    <m/>
    <m/>
    <m/>
    <m/>
  </r>
  <r>
    <x v="0"/>
    <x v="24"/>
    <x v="0"/>
    <m/>
    <x v="1"/>
    <x v="1"/>
    <x v="0"/>
    <x v="2"/>
    <x v="2"/>
    <x v="1"/>
    <x v="2"/>
    <x v="2"/>
    <x v="1"/>
    <x v="2"/>
    <x v="1"/>
    <x v="1"/>
    <x v="1"/>
    <x v="2"/>
    <x v="1"/>
    <x v="1"/>
    <x v="1"/>
    <x v="1"/>
    <x v="1"/>
    <x v="1"/>
    <x v="2"/>
    <x v="2"/>
    <x v="2"/>
    <x v="0"/>
    <x v="2"/>
    <x v="3"/>
    <x v="1"/>
    <x v="2"/>
    <x v="2"/>
    <x v="2"/>
    <m/>
    <m/>
    <m/>
    <m/>
    <m/>
    <m/>
  </r>
  <r>
    <x v="0"/>
    <x v="24"/>
    <x v="0"/>
    <m/>
    <x v="1"/>
    <x v="1"/>
    <x v="0"/>
    <x v="2"/>
    <x v="1"/>
    <x v="2"/>
    <x v="1"/>
    <x v="1"/>
    <x v="2"/>
    <x v="1"/>
    <x v="1"/>
    <x v="1"/>
    <x v="1"/>
    <x v="1"/>
    <x v="1"/>
    <x v="2"/>
    <x v="1"/>
    <x v="1"/>
    <x v="1"/>
    <x v="3"/>
    <x v="1"/>
    <x v="1"/>
    <x v="1"/>
    <x v="0"/>
    <x v="2"/>
    <x v="3"/>
    <x v="1"/>
    <x v="2"/>
    <x v="2"/>
    <x v="2"/>
    <m/>
    <m/>
    <m/>
    <m/>
    <m/>
    <m/>
  </r>
  <r>
    <x v="0"/>
    <x v="24"/>
    <x v="0"/>
    <m/>
    <x v="1"/>
    <x v="1"/>
    <x v="1"/>
    <x v="1"/>
    <x v="1"/>
    <x v="1"/>
    <x v="2"/>
    <x v="2"/>
    <x v="1"/>
    <x v="1"/>
    <x v="1"/>
    <x v="1"/>
    <x v="2"/>
    <x v="1"/>
    <x v="1"/>
    <x v="2"/>
    <x v="1"/>
    <x v="1"/>
    <x v="1"/>
    <x v="3"/>
    <x v="2"/>
    <x v="2"/>
    <x v="2"/>
    <x v="0"/>
    <x v="2"/>
    <x v="3"/>
    <x v="1"/>
    <x v="2"/>
    <x v="2"/>
    <x v="2"/>
    <m/>
    <m/>
    <m/>
    <m/>
    <m/>
    <m/>
  </r>
  <r>
    <x v="0"/>
    <x v="24"/>
    <x v="0"/>
    <m/>
    <x v="1"/>
    <x v="1"/>
    <x v="0"/>
    <x v="2"/>
    <x v="1"/>
    <x v="2"/>
    <x v="1"/>
    <x v="1"/>
    <x v="1"/>
    <x v="1"/>
    <x v="1"/>
    <x v="1"/>
    <x v="1"/>
    <x v="1"/>
    <x v="1"/>
    <x v="1"/>
    <x v="1"/>
    <x v="1"/>
    <x v="1"/>
    <x v="3"/>
    <x v="1"/>
    <x v="1"/>
    <x v="1"/>
    <x v="0"/>
    <x v="2"/>
    <x v="3"/>
    <x v="1"/>
    <x v="2"/>
    <x v="2"/>
    <x v="2"/>
    <m/>
    <m/>
    <m/>
    <m/>
    <m/>
    <m/>
  </r>
  <r>
    <x v="0"/>
    <x v="24"/>
    <x v="0"/>
    <m/>
    <x v="1"/>
    <x v="1"/>
    <x v="1"/>
    <x v="2"/>
    <x v="2"/>
    <x v="2"/>
    <x v="2"/>
    <x v="1"/>
    <x v="1"/>
    <x v="1"/>
    <x v="1"/>
    <x v="1"/>
    <x v="1"/>
    <x v="1"/>
    <x v="1"/>
    <x v="1"/>
    <x v="1"/>
    <x v="1"/>
    <x v="1"/>
    <x v="3"/>
    <x v="4"/>
    <x v="1"/>
    <x v="2"/>
    <x v="0"/>
    <x v="2"/>
    <x v="3"/>
    <x v="1"/>
    <x v="2"/>
    <x v="2"/>
    <x v="2"/>
    <m/>
    <m/>
    <m/>
    <m/>
    <m/>
    <m/>
  </r>
  <r>
    <x v="0"/>
    <x v="24"/>
    <x v="0"/>
    <m/>
    <x v="1"/>
    <x v="1"/>
    <x v="1"/>
    <x v="2"/>
    <x v="2"/>
    <x v="2"/>
    <x v="1"/>
    <x v="1"/>
    <x v="2"/>
    <x v="1"/>
    <x v="1"/>
    <x v="2"/>
    <x v="1"/>
    <x v="1"/>
    <x v="1"/>
    <x v="1"/>
    <x v="1"/>
    <x v="1"/>
    <x v="2"/>
    <x v="3"/>
    <x v="4"/>
    <x v="1"/>
    <x v="1"/>
    <x v="0"/>
    <x v="2"/>
    <x v="3"/>
    <x v="1"/>
    <x v="2"/>
    <x v="2"/>
    <x v="2"/>
    <m/>
    <m/>
    <m/>
    <m/>
    <m/>
    <m/>
  </r>
  <r>
    <x v="0"/>
    <x v="24"/>
    <x v="0"/>
    <m/>
    <x v="1"/>
    <x v="1"/>
    <x v="0"/>
    <x v="2"/>
    <x v="3"/>
    <x v="2"/>
    <x v="1"/>
    <x v="1"/>
    <x v="2"/>
    <x v="1"/>
    <x v="2"/>
    <x v="1"/>
    <x v="1"/>
    <x v="1"/>
    <x v="1"/>
    <x v="1"/>
    <x v="1"/>
    <x v="1"/>
    <x v="1"/>
    <x v="2"/>
    <x v="2"/>
    <x v="2"/>
    <x v="2"/>
    <x v="0"/>
    <x v="2"/>
    <x v="3"/>
    <x v="1"/>
    <x v="2"/>
    <x v="2"/>
    <x v="2"/>
    <m/>
    <m/>
    <m/>
    <m/>
    <m/>
    <m/>
  </r>
  <r>
    <x v="0"/>
    <x v="24"/>
    <x v="0"/>
    <m/>
    <x v="1"/>
    <x v="1"/>
    <x v="1"/>
    <x v="2"/>
    <x v="1"/>
    <x v="3"/>
    <x v="1"/>
    <x v="1"/>
    <x v="3"/>
    <x v="1"/>
    <x v="3"/>
    <x v="2"/>
    <x v="1"/>
    <x v="3"/>
    <x v="2"/>
    <x v="3"/>
    <x v="1"/>
    <x v="2"/>
    <x v="3"/>
    <x v="3"/>
    <x v="2"/>
    <x v="2"/>
    <x v="2"/>
    <x v="0"/>
    <x v="2"/>
    <x v="3"/>
    <x v="1"/>
    <x v="2"/>
    <x v="2"/>
    <x v="2"/>
    <m/>
    <m/>
    <m/>
    <m/>
    <m/>
    <m/>
  </r>
  <r>
    <x v="0"/>
    <x v="24"/>
    <x v="0"/>
    <m/>
    <x v="1"/>
    <x v="1"/>
    <x v="1"/>
    <x v="2"/>
    <x v="1"/>
    <x v="3"/>
    <x v="2"/>
    <x v="2"/>
    <x v="3"/>
    <x v="2"/>
    <x v="2"/>
    <x v="1"/>
    <x v="1"/>
    <x v="3"/>
    <x v="2"/>
    <x v="3"/>
    <x v="2"/>
    <x v="2"/>
    <x v="3"/>
    <x v="3"/>
    <x v="2"/>
    <x v="2"/>
    <x v="2"/>
    <x v="0"/>
    <x v="2"/>
    <x v="3"/>
    <x v="1"/>
    <x v="2"/>
    <x v="2"/>
    <x v="2"/>
    <m/>
    <m/>
    <m/>
    <m/>
    <m/>
    <m/>
  </r>
  <r>
    <x v="0"/>
    <x v="24"/>
    <x v="0"/>
    <m/>
    <x v="1"/>
    <x v="1"/>
    <x v="1"/>
    <x v="2"/>
    <x v="3"/>
    <x v="2"/>
    <x v="1"/>
    <x v="1"/>
    <x v="1"/>
    <x v="1"/>
    <x v="1"/>
    <x v="1"/>
    <x v="1"/>
    <x v="1"/>
    <x v="1"/>
    <x v="3"/>
    <x v="1"/>
    <x v="1"/>
    <x v="1"/>
    <x v="1"/>
    <x v="1"/>
    <x v="1"/>
    <x v="1"/>
    <x v="0"/>
    <x v="2"/>
    <x v="3"/>
    <x v="1"/>
    <x v="2"/>
    <x v="2"/>
    <x v="2"/>
    <m/>
    <m/>
    <m/>
    <m/>
    <m/>
    <m/>
  </r>
  <r>
    <x v="0"/>
    <x v="24"/>
    <x v="0"/>
    <m/>
    <x v="1"/>
    <x v="1"/>
    <x v="1"/>
    <x v="2"/>
    <x v="2"/>
    <x v="2"/>
    <x v="1"/>
    <x v="1"/>
    <x v="1"/>
    <x v="1"/>
    <x v="1"/>
    <x v="1"/>
    <x v="1"/>
    <x v="1"/>
    <x v="1"/>
    <x v="1"/>
    <x v="1"/>
    <x v="1"/>
    <x v="1"/>
    <x v="1"/>
    <x v="1"/>
    <x v="1"/>
    <x v="1"/>
    <x v="0"/>
    <x v="2"/>
    <x v="3"/>
    <x v="1"/>
    <x v="2"/>
    <x v="2"/>
    <x v="2"/>
    <m/>
    <m/>
    <m/>
    <m/>
    <m/>
    <m/>
  </r>
  <r>
    <x v="0"/>
    <x v="24"/>
    <x v="0"/>
    <m/>
    <x v="1"/>
    <x v="1"/>
    <x v="0"/>
    <x v="2"/>
    <x v="1"/>
    <x v="1"/>
    <x v="3"/>
    <x v="3"/>
    <x v="3"/>
    <x v="2"/>
    <x v="2"/>
    <x v="2"/>
    <x v="1"/>
    <x v="3"/>
    <x v="3"/>
    <x v="3"/>
    <x v="1"/>
    <x v="3"/>
    <x v="1"/>
    <x v="5"/>
    <x v="2"/>
    <x v="2"/>
    <x v="2"/>
    <x v="0"/>
    <x v="2"/>
    <x v="3"/>
    <x v="1"/>
    <x v="2"/>
    <x v="2"/>
    <x v="2"/>
    <m/>
    <m/>
    <m/>
    <m/>
    <m/>
    <m/>
  </r>
  <r>
    <x v="0"/>
    <x v="24"/>
    <x v="0"/>
    <m/>
    <x v="1"/>
    <x v="1"/>
    <x v="1"/>
    <x v="5"/>
    <x v="5"/>
    <x v="1"/>
    <x v="3"/>
    <x v="3"/>
    <x v="1"/>
    <x v="3"/>
    <x v="2"/>
    <x v="3"/>
    <x v="2"/>
    <x v="3"/>
    <x v="3"/>
    <x v="2"/>
    <x v="2"/>
    <x v="4"/>
    <x v="3"/>
    <x v="3"/>
    <x v="2"/>
    <x v="3"/>
    <x v="3"/>
    <x v="0"/>
    <x v="2"/>
    <x v="3"/>
    <x v="1"/>
    <x v="2"/>
    <x v="2"/>
    <x v="2"/>
    <m/>
    <m/>
    <m/>
    <m/>
    <m/>
    <m/>
  </r>
  <r>
    <x v="0"/>
    <x v="24"/>
    <x v="0"/>
    <m/>
    <x v="1"/>
    <x v="1"/>
    <x v="1"/>
    <x v="1"/>
    <x v="1"/>
    <x v="1"/>
    <x v="2"/>
    <x v="2"/>
    <x v="1"/>
    <x v="2"/>
    <x v="2"/>
    <x v="2"/>
    <x v="2"/>
    <x v="2"/>
    <x v="2"/>
    <x v="2"/>
    <x v="2"/>
    <x v="2"/>
    <x v="2"/>
    <x v="3"/>
    <x v="2"/>
    <x v="2"/>
    <x v="2"/>
    <x v="0"/>
    <x v="2"/>
    <x v="3"/>
    <x v="1"/>
    <x v="2"/>
    <x v="2"/>
    <x v="2"/>
    <m/>
    <m/>
    <m/>
    <m/>
    <m/>
    <m/>
  </r>
  <r>
    <x v="0"/>
    <x v="24"/>
    <x v="0"/>
    <m/>
    <x v="1"/>
    <x v="1"/>
    <x v="1"/>
    <x v="2"/>
    <x v="1"/>
    <x v="2"/>
    <x v="1"/>
    <x v="2"/>
    <x v="1"/>
    <x v="2"/>
    <x v="2"/>
    <x v="2"/>
    <x v="1"/>
    <x v="2"/>
    <x v="2"/>
    <x v="2"/>
    <x v="2"/>
    <x v="2"/>
    <x v="2"/>
    <x v="3"/>
    <x v="1"/>
    <x v="2"/>
    <x v="2"/>
    <x v="0"/>
    <x v="2"/>
    <x v="3"/>
    <x v="1"/>
    <x v="2"/>
    <x v="2"/>
    <x v="2"/>
    <m/>
    <m/>
    <m/>
    <m/>
    <m/>
    <m/>
  </r>
  <r>
    <x v="0"/>
    <x v="24"/>
    <x v="0"/>
    <m/>
    <x v="1"/>
    <x v="1"/>
    <x v="1"/>
    <x v="2"/>
    <x v="2"/>
    <x v="2"/>
    <x v="1"/>
    <x v="1"/>
    <x v="2"/>
    <x v="1"/>
    <x v="1"/>
    <x v="1"/>
    <x v="1"/>
    <x v="1"/>
    <x v="1"/>
    <x v="1"/>
    <x v="1"/>
    <x v="1"/>
    <x v="1"/>
    <x v="1"/>
    <x v="1"/>
    <x v="1"/>
    <x v="1"/>
    <x v="0"/>
    <x v="2"/>
    <x v="3"/>
    <x v="1"/>
    <x v="2"/>
    <x v="2"/>
    <x v="2"/>
    <m/>
    <m/>
    <m/>
    <m/>
    <m/>
    <m/>
  </r>
  <r>
    <x v="0"/>
    <x v="24"/>
    <x v="0"/>
    <m/>
    <x v="1"/>
    <x v="1"/>
    <x v="0"/>
    <x v="2"/>
    <x v="2"/>
    <x v="2"/>
    <x v="1"/>
    <x v="1"/>
    <x v="1"/>
    <x v="2"/>
    <x v="1"/>
    <x v="2"/>
    <x v="1"/>
    <x v="1"/>
    <x v="1"/>
    <x v="1"/>
    <x v="1"/>
    <x v="1"/>
    <x v="1"/>
    <x v="1"/>
    <x v="1"/>
    <x v="1"/>
    <x v="1"/>
    <x v="0"/>
    <x v="2"/>
    <x v="3"/>
    <x v="1"/>
    <x v="2"/>
    <x v="2"/>
    <x v="2"/>
    <m/>
    <m/>
    <m/>
    <m/>
    <m/>
    <m/>
  </r>
  <r>
    <x v="0"/>
    <x v="24"/>
    <x v="0"/>
    <m/>
    <x v="1"/>
    <x v="1"/>
    <x v="0"/>
    <x v="2"/>
    <x v="1"/>
    <x v="2"/>
    <x v="1"/>
    <x v="1"/>
    <x v="2"/>
    <x v="2"/>
    <x v="1"/>
    <x v="1"/>
    <x v="1"/>
    <x v="2"/>
    <x v="1"/>
    <x v="1"/>
    <x v="1"/>
    <x v="1"/>
    <x v="1"/>
    <x v="1"/>
    <x v="1"/>
    <x v="2"/>
    <x v="1"/>
    <x v="0"/>
    <x v="2"/>
    <x v="3"/>
    <x v="1"/>
    <x v="2"/>
    <x v="2"/>
    <x v="2"/>
    <m/>
    <m/>
    <m/>
    <m/>
    <m/>
    <m/>
  </r>
  <r>
    <x v="0"/>
    <x v="24"/>
    <x v="0"/>
    <m/>
    <x v="1"/>
    <x v="1"/>
    <x v="1"/>
    <x v="2"/>
    <x v="2"/>
    <x v="2"/>
    <x v="1"/>
    <x v="1"/>
    <x v="2"/>
    <x v="2"/>
    <x v="1"/>
    <x v="1"/>
    <x v="1"/>
    <x v="1"/>
    <x v="1"/>
    <x v="1"/>
    <x v="1"/>
    <x v="1"/>
    <x v="1"/>
    <x v="3"/>
    <x v="2"/>
    <x v="1"/>
    <x v="1"/>
    <x v="0"/>
    <x v="2"/>
    <x v="3"/>
    <x v="1"/>
    <x v="2"/>
    <x v="2"/>
    <x v="2"/>
    <m/>
    <m/>
    <m/>
    <m/>
    <m/>
    <m/>
  </r>
  <r>
    <x v="0"/>
    <x v="24"/>
    <x v="0"/>
    <m/>
    <x v="1"/>
    <x v="1"/>
    <x v="0"/>
    <x v="2"/>
    <x v="2"/>
    <x v="2"/>
    <x v="1"/>
    <x v="1"/>
    <x v="1"/>
    <x v="1"/>
    <x v="1"/>
    <x v="1"/>
    <x v="1"/>
    <x v="1"/>
    <x v="1"/>
    <x v="1"/>
    <x v="1"/>
    <x v="1"/>
    <x v="1"/>
    <x v="1"/>
    <x v="1"/>
    <x v="1"/>
    <x v="1"/>
    <x v="0"/>
    <x v="2"/>
    <x v="3"/>
    <x v="1"/>
    <x v="2"/>
    <x v="2"/>
    <x v="2"/>
    <m/>
    <m/>
    <m/>
    <m/>
    <m/>
    <m/>
  </r>
  <r>
    <x v="0"/>
    <x v="24"/>
    <x v="0"/>
    <m/>
    <x v="1"/>
    <x v="1"/>
    <x v="1"/>
    <x v="2"/>
    <x v="2"/>
    <x v="2"/>
    <x v="1"/>
    <x v="1"/>
    <x v="1"/>
    <x v="1"/>
    <x v="1"/>
    <x v="1"/>
    <x v="1"/>
    <x v="1"/>
    <x v="1"/>
    <x v="1"/>
    <x v="1"/>
    <x v="1"/>
    <x v="1"/>
    <x v="1"/>
    <x v="1"/>
    <x v="1"/>
    <x v="1"/>
    <x v="0"/>
    <x v="2"/>
    <x v="3"/>
    <x v="1"/>
    <x v="2"/>
    <x v="2"/>
    <x v="2"/>
    <m/>
    <m/>
    <m/>
    <m/>
    <m/>
    <m/>
  </r>
  <r>
    <x v="0"/>
    <x v="24"/>
    <x v="0"/>
    <m/>
    <x v="1"/>
    <x v="0"/>
    <x v="0"/>
    <x v="0"/>
    <x v="0"/>
    <x v="0"/>
    <x v="0"/>
    <x v="0"/>
    <x v="0"/>
    <x v="0"/>
    <x v="0"/>
    <x v="0"/>
    <x v="0"/>
    <x v="0"/>
    <x v="0"/>
    <x v="0"/>
    <x v="0"/>
    <x v="0"/>
    <x v="0"/>
    <x v="0"/>
    <x v="0"/>
    <x v="0"/>
    <x v="0"/>
    <x v="0"/>
    <x v="0"/>
    <x v="0"/>
    <x v="0"/>
    <x v="0"/>
    <x v="0"/>
    <x v="0"/>
    <m/>
    <m/>
    <m/>
    <m/>
    <m/>
    <m/>
  </r>
  <r>
    <x v="0"/>
    <x v="24"/>
    <x v="0"/>
    <m/>
    <x v="1"/>
    <x v="0"/>
    <x v="0"/>
    <x v="0"/>
    <x v="0"/>
    <x v="0"/>
    <x v="0"/>
    <x v="0"/>
    <x v="0"/>
    <x v="0"/>
    <x v="0"/>
    <x v="0"/>
    <x v="0"/>
    <x v="0"/>
    <x v="0"/>
    <x v="0"/>
    <x v="0"/>
    <x v="0"/>
    <x v="0"/>
    <x v="0"/>
    <x v="0"/>
    <x v="0"/>
    <x v="0"/>
    <x v="0"/>
    <x v="0"/>
    <x v="0"/>
    <x v="0"/>
    <x v="0"/>
    <x v="0"/>
    <x v="0"/>
    <m/>
    <m/>
    <m/>
    <m/>
    <m/>
    <m/>
  </r>
  <r>
    <x v="0"/>
    <x v="24"/>
    <x v="0"/>
    <m/>
    <x v="1"/>
    <x v="0"/>
    <x v="0"/>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1"/>
    <x v="0"/>
    <x v="0"/>
    <x v="0"/>
    <x v="0"/>
    <x v="0"/>
    <m/>
    <m/>
    <m/>
    <m/>
    <m/>
    <m/>
  </r>
  <r>
    <x v="0"/>
    <x v="24"/>
    <x v="0"/>
    <m/>
    <x v="1"/>
    <x v="0"/>
    <x v="1"/>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0"/>
    <x v="0"/>
    <x v="0"/>
    <x v="1"/>
    <x v="0"/>
    <x v="0"/>
    <m/>
    <m/>
    <m/>
    <m/>
    <m/>
    <m/>
  </r>
  <r>
    <x v="0"/>
    <x v="24"/>
    <x v="0"/>
    <m/>
    <x v="1"/>
    <x v="0"/>
    <x v="1"/>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3"/>
    <x v="0"/>
    <x v="0"/>
    <x v="0"/>
    <x v="0"/>
    <x v="0"/>
    <m/>
    <m/>
    <m/>
    <m/>
    <m/>
    <m/>
  </r>
  <r>
    <x v="0"/>
    <x v="24"/>
    <x v="0"/>
    <m/>
    <x v="1"/>
    <x v="0"/>
    <x v="0"/>
    <x v="0"/>
    <x v="0"/>
    <x v="0"/>
    <x v="0"/>
    <x v="0"/>
    <x v="0"/>
    <x v="0"/>
    <x v="0"/>
    <x v="0"/>
    <x v="0"/>
    <x v="0"/>
    <x v="0"/>
    <x v="0"/>
    <x v="0"/>
    <x v="0"/>
    <x v="0"/>
    <x v="0"/>
    <x v="0"/>
    <x v="0"/>
    <x v="0"/>
    <x v="0"/>
    <x v="0"/>
    <x v="0"/>
    <x v="0"/>
    <x v="0"/>
    <x v="0"/>
    <x v="0"/>
    <m/>
    <m/>
    <m/>
    <m/>
    <m/>
    <m/>
  </r>
  <r>
    <x v="0"/>
    <x v="24"/>
    <x v="0"/>
    <m/>
    <x v="1"/>
    <x v="0"/>
    <x v="0"/>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0"/>
    <x v="0"/>
    <x v="0"/>
    <x v="0"/>
    <x v="0"/>
    <x v="0"/>
    <m/>
    <m/>
    <m/>
    <m/>
    <m/>
    <m/>
  </r>
  <r>
    <x v="0"/>
    <x v="137"/>
    <x v="0"/>
    <m/>
    <x v="1"/>
    <x v="1"/>
    <x v="1"/>
    <x v="2"/>
    <x v="1"/>
    <x v="4"/>
    <x v="2"/>
    <x v="1"/>
    <x v="1"/>
    <x v="2"/>
    <x v="2"/>
    <x v="2"/>
    <x v="1"/>
    <x v="2"/>
    <x v="1"/>
    <x v="1"/>
    <x v="1"/>
    <x v="1"/>
    <x v="1"/>
    <x v="3"/>
    <x v="1"/>
    <x v="1"/>
    <x v="1"/>
    <x v="0"/>
    <x v="2"/>
    <x v="3"/>
    <x v="1"/>
    <x v="2"/>
    <x v="2"/>
    <x v="2"/>
    <m/>
    <m/>
    <m/>
    <m/>
    <m/>
    <m/>
  </r>
  <r>
    <x v="0"/>
    <x v="137"/>
    <x v="0"/>
    <m/>
    <x v="1"/>
    <x v="1"/>
    <x v="1"/>
    <x v="1"/>
    <x v="1"/>
    <x v="1"/>
    <x v="1"/>
    <x v="1"/>
    <x v="2"/>
    <x v="2"/>
    <x v="2"/>
    <x v="2"/>
    <x v="2"/>
    <x v="1"/>
    <x v="2"/>
    <x v="2"/>
    <x v="2"/>
    <x v="2"/>
    <x v="2"/>
    <x v="3"/>
    <x v="3"/>
    <x v="2"/>
    <x v="2"/>
    <x v="0"/>
    <x v="2"/>
    <x v="3"/>
    <x v="1"/>
    <x v="2"/>
    <x v="2"/>
    <x v="2"/>
    <m/>
    <m/>
    <m/>
    <m/>
    <m/>
    <m/>
  </r>
  <r>
    <x v="0"/>
    <x v="137"/>
    <x v="0"/>
    <m/>
    <x v="1"/>
    <x v="1"/>
    <x v="0"/>
    <x v="2"/>
    <x v="1"/>
    <x v="2"/>
    <x v="1"/>
    <x v="1"/>
    <x v="1"/>
    <x v="2"/>
    <x v="1"/>
    <x v="1"/>
    <x v="1"/>
    <x v="1"/>
    <x v="1"/>
    <x v="1"/>
    <x v="1"/>
    <x v="1"/>
    <x v="1"/>
    <x v="1"/>
    <x v="1"/>
    <x v="1"/>
    <x v="1"/>
    <x v="0"/>
    <x v="2"/>
    <x v="3"/>
    <x v="1"/>
    <x v="2"/>
    <x v="2"/>
    <x v="2"/>
    <m/>
    <m/>
    <m/>
    <m/>
    <m/>
    <m/>
  </r>
  <r>
    <x v="0"/>
    <x v="137"/>
    <x v="0"/>
    <m/>
    <x v="1"/>
    <x v="1"/>
    <x v="0"/>
    <x v="1"/>
    <x v="1"/>
    <x v="1"/>
    <x v="2"/>
    <x v="2"/>
    <x v="3"/>
    <x v="2"/>
    <x v="2"/>
    <x v="2"/>
    <x v="2"/>
    <x v="2"/>
    <x v="2"/>
    <x v="2"/>
    <x v="2"/>
    <x v="2"/>
    <x v="2"/>
    <x v="1"/>
    <x v="1"/>
    <x v="2"/>
    <x v="1"/>
    <x v="0"/>
    <x v="2"/>
    <x v="3"/>
    <x v="1"/>
    <x v="2"/>
    <x v="2"/>
    <x v="2"/>
    <m/>
    <m/>
    <m/>
    <m/>
    <m/>
    <m/>
  </r>
  <r>
    <x v="0"/>
    <x v="137"/>
    <x v="0"/>
    <m/>
    <x v="1"/>
    <x v="1"/>
    <x v="0"/>
    <x v="1"/>
    <x v="1"/>
    <x v="3"/>
    <x v="2"/>
    <x v="2"/>
    <x v="1"/>
    <x v="2"/>
    <x v="2"/>
    <x v="0"/>
    <x v="2"/>
    <x v="0"/>
    <x v="2"/>
    <x v="0"/>
    <x v="0"/>
    <x v="0"/>
    <x v="0"/>
    <x v="0"/>
    <x v="0"/>
    <x v="0"/>
    <x v="0"/>
    <x v="0"/>
    <x v="2"/>
    <x v="3"/>
    <x v="1"/>
    <x v="2"/>
    <x v="2"/>
    <x v="2"/>
    <m/>
    <m/>
    <m/>
    <m/>
    <m/>
    <m/>
  </r>
  <r>
    <x v="0"/>
    <x v="137"/>
    <x v="0"/>
    <m/>
    <x v="1"/>
    <x v="1"/>
    <x v="1"/>
    <x v="1"/>
    <x v="1"/>
    <x v="4"/>
    <x v="2"/>
    <x v="2"/>
    <x v="1"/>
    <x v="2"/>
    <x v="2"/>
    <x v="2"/>
    <x v="2"/>
    <x v="2"/>
    <x v="2"/>
    <x v="1"/>
    <x v="1"/>
    <x v="1"/>
    <x v="1"/>
    <x v="1"/>
    <x v="2"/>
    <x v="1"/>
    <x v="1"/>
    <x v="0"/>
    <x v="2"/>
    <x v="3"/>
    <x v="1"/>
    <x v="2"/>
    <x v="2"/>
    <x v="2"/>
    <m/>
    <m/>
    <m/>
    <m/>
    <m/>
    <m/>
  </r>
  <r>
    <x v="0"/>
    <x v="137"/>
    <x v="0"/>
    <m/>
    <x v="1"/>
    <x v="1"/>
    <x v="0"/>
    <x v="1"/>
    <x v="1"/>
    <x v="1"/>
    <x v="2"/>
    <x v="2"/>
    <x v="1"/>
    <x v="2"/>
    <x v="2"/>
    <x v="2"/>
    <x v="2"/>
    <x v="3"/>
    <x v="2"/>
    <x v="2"/>
    <x v="2"/>
    <x v="2"/>
    <x v="2"/>
    <x v="3"/>
    <x v="2"/>
    <x v="2"/>
    <x v="2"/>
    <x v="0"/>
    <x v="2"/>
    <x v="3"/>
    <x v="1"/>
    <x v="2"/>
    <x v="2"/>
    <x v="2"/>
    <m/>
    <m/>
    <m/>
    <m/>
    <m/>
    <m/>
  </r>
  <r>
    <x v="0"/>
    <x v="137"/>
    <x v="0"/>
    <m/>
    <x v="1"/>
    <x v="1"/>
    <x v="1"/>
    <x v="1"/>
    <x v="1"/>
    <x v="1"/>
    <x v="2"/>
    <x v="2"/>
    <x v="1"/>
    <x v="2"/>
    <x v="2"/>
    <x v="2"/>
    <x v="2"/>
    <x v="2"/>
    <x v="2"/>
    <x v="2"/>
    <x v="2"/>
    <x v="2"/>
    <x v="2"/>
    <x v="3"/>
    <x v="2"/>
    <x v="2"/>
    <x v="2"/>
    <x v="0"/>
    <x v="2"/>
    <x v="3"/>
    <x v="1"/>
    <x v="2"/>
    <x v="2"/>
    <x v="2"/>
    <m/>
    <m/>
    <m/>
    <m/>
    <m/>
    <m/>
  </r>
  <r>
    <x v="0"/>
    <x v="137"/>
    <x v="0"/>
    <m/>
    <x v="1"/>
    <x v="1"/>
    <x v="1"/>
    <x v="2"/>
    <x v="0"/>
    <x v="2"/>
    <x v="1"/>
    <x v="0"/>
    <x v="0"/>
    <x v="1"/>
    <x v="1"/>
    <x v="1"/>
    <x v="1"/>
    <x v="1"/>
    <x v="1"/>
    <x v="1"/>
    <x v="1"/>
    <x v="1"/>
    <x v="1"/>
    <x v="1"/>
    <x v="1"/>
    <x v="1"/>
    <x v="1"/>
    <x v="0"/>
    <x v="2"/>
    <x v="3"/>
    <x v="1"/>
    <x v="2"/>
    <x v="2"/>
    <x v="2"/>
    <m/>
    <m/>
    <m/>
    <m/>
    <m/>
    <m/>
  </r>
  <r>
    <x v="0"/>
    <x v="137"/>
    <x v="0"/>
    <m/>
    <x v="1"/>
    <x v="1"/>
    <x v="0"/>
    <x v="1"/>
    <x v="1"/>
    <x v="1"/>
    <x v="2"/>
    <x v="2"/>
    <x v="1"/>
    <x v="2"/>
    <x v="2"/>
    <x v="2"/>
    <x v="2"/>
    <x v="2"/>
    <x v="2"/>
    <x v="2"/>
    <x v="2"/>
    <x v="2"/>
    <x v="2"/>
    <x v="3"/>
    <x v="2"/>
    <x v="2"/>
    <x v="2"/>
    <x v="0"/>
    <x v="2"/>
    <x v="3"/>
    <x v="1"/>
    <x v="2"/>
    <x v="2"/>
    <x v="2"/>
    <m/>
    <m/>
    <m/>
    <m/>
    <m/>
    <m/>
  </r>
  <r>
    <x v="0"/>
    <x v="137"/>
    <x v="0"/>
    <m/>
    <x v="1"/>
    <x v="1"/>
    <x v="0"/>
    <x v="2"/>
    <x v="2"/>
    <x v="2"/>
    <x v="1"/>
    <x v="1"/>
    <x v="2"/>
    <x v="1"/>
    <x v="1"/>
    <x v="1"/>
    <x v="1"/>
    <x v="1"/>
    <x v="1"/>
    <x v="1"/>
    <x v="1"/>
    <x v="1"/>
    <x v="1"/>
    <x v="1"/>
    <x v="1"/>
    <x v="1"/>
    <x v="1"/>
    <x v="0"/>
    <x v="2"/>
    <x v="3"/>
    <x v="1"/>
    <x v="2"/>
    <x v="2"/>
    <x v="2"/>
    <m/>
    <m/>
    <m/>
    <m/>
    <m/>
    <m/>
  </r>
  <r>
    <x v="0"/>
    <x v="137"/>
    <x v="0"/>
    <m/>
    <x v="1"/>
    <x v="1"/>
    <x v="0"/>
    <x v="2"/>
    <x v="2"/>
    <x v="1"/>
    <x v="1"/>
    <x v="1"/>
    <x v="2"/>
    <x v="1"/>
    <x v="1"/>
    <x v="1"/>
    <x v="1"/>
    <x v="1"/>
    <x v="1"/>
    <x v="1"/>
    <x v="1"/>
    <x v="1"/>
    <x v="1"/>
    <x v="1"/>
    <x v="1"/>
    <x v="1"/>
    <x v="1"/>
    <x v="0"/>
    <x v="2"/>
    <x v="3"/>
    <x v="1"/>
    <x v="2"/>
    <x v="2"/>
    <x v="2"/>
    <m/>
    <m/>
    <m/>
    <m/>
    <m/>
    <m/>
  </r>
  <r>
    <x v="0"/>
    <x v="137"/>
    <x v="0"/>
    <m/>
    <x v="1"/>
    <x v="1"/>
    <x v="1"/>
    <x v="2"/>
    <x v="2"/>
    <x v="2"/>
    <x v="1"/>
    <x v="1"/>
    <x v="2"/>
    <x v="1"/>
    <x v="1"/>
    <x v="1"/>
    <x v="1"/>
    <x v="1"/>
    <x v="1"/>
    <x v="1"/>
    <x v="1"/>
    <x v="1"/>
    <x v="1"/>
    <x v="1"/>
    <x v="1"/>
    <x v="1"/>
    <x v="1"/>
    <x v="0"/>
    <x v="2"/>
    <x v="3"/>
    <x v="1"/>
    <x v="2"/>
    <x v="2"/>
    <x v="2"/>
    <m/>
    <m/>
    <m/>
    <m/>
    <m/>
    <m/>
  </r>
  <r>
    <x v="0"/>
    <x v="137"/>
    <x v="0"/>
    <m/>
    <x v="1"/>
    <x v="1"/>
    <x v="1"/>
    <x v="4"/>
    <x v="4"/>
    <x v="1"/>
    <x v="2"/>
    <x v="2"/>
    <x v="1"/>
    <x v="1"/>
    <x v="2"/>
    <x v="2"/>
    <x v="1"/>
    <x v="1"/>
    <x v="1"/>
    <x v="1"/>
    <x v="1"/>
    <x v="1"/>
    <x v="1"/>
    <x v="3"/>
    <x v="1"/>
    <x v="1"/>
    <x v="1"/>
    <x v="0"/>
    <x v="2"/>
    <x v="3"/>
    <x v="1"/>
    <x v="2"/>
    <x v="2"/>
    <x v="2"/>
    <m/>
    <m/>
    <m/>
    <m/>
    <m/>
    <m/>
  </r>
  <r>
    <x v="0"/>
    <x v="137"/>
    <x v="0"/>
    <m/>
    <x v="1"/>
    <x v="1"/>
    <x v="1"/>
    <x v="4"/>
    <x v="4"/>
    <x v="2"/>
    <x v="1"/>
    <x v="2"/>
    <x v="1"/>
    <x v="2"/>
    <x v="1"/>
    <x v="1"/>
    <x v="1"/>
    <x v="2"/>
    <x v="2"/>
    <x v="1"/>
    <x v="1"/>
    <x v="1"/>
    <x v="1"/>
    <x v="3"/>
    <x v="2"/>
    <x v="1"/>
    <x v="1"/>
    <x v="0"/>
    <x v="2"/>
    <x v="3"/>
    <x v="1"/>
    <x v="2"/>
    <x v="2"/>
    <x v="2"/>
    <m/>
    <m/>
    <m/>
    <m/>
    <m/>
    <m/>
  </r>
  <r>
    <x v="0"/>
    <x v="137"/>
    <x v="0"/>
    <m/>
    <x v="1"/>
    <x v="1"/>
    <x v="0"/>
    <x v="1"/>
    <x v="1"/>
    <x v="1"/>
    <x v="2"/>
    <x v="2"/>
    <x v="1"/>
    <x v="2"/>
    <x v="2"/>
    <x v="1"/>
    <x v="1"/>
    <x v="3"/>
    <x v="2"/>
    <x v="2"/>
    <x v="1"/>
    <x v="1"/>
    <x v="1"/>
    <x v="1"/>
    <x v="1"/>
    <x v="1"/>
    <x v="1"/>
    <x v="0"/>
    <x v="2"/>
    <x v="3"/>
    <x v="1"/>
    <x v="2"/>
    <x v="2"/>
    <x v="2"/>
    <m/>
    <m/>
    <m/>
    <m/>
    <m/>
    <m/>
  </r>
  <r>
    <x v="0"/>
    <x v="137"/>
    <x v="0"/>
    <m/>
    <x v="1"/>
    <x v="1"/>
    <x v="0"/>
    <x v="2"/>
    <x v="0"/>
    <x v="2"/>
    <x v="1"/>
    <x v="0"/>
    <x v="0"/>
    <x v="1"/>
    <x v="1"/>
    <x v="1"/>
    <x v="1"/>
    <x v="1"/>
    <x v="2"/>
    <x v="1"/>
    <x v="1"/>
    <x v="1"/>
    <x v="1"/>
    <x v="1"/>
    <x v="1"/>
    <x v="1"/>
    <x v="1"/>
    <x v="0"/>
    <x v="2"/>
    <x v="3"/>
    <x v="1"/>
    <x v="2"/>
    <x v="2"/>
    <x v="2"/>
    <m/>
    <m/>
    <m/>
    <m/>
    <m/>
    <m/>
  </r>
  <r>
    <x v="0"/>
    <x v="137"/>
    <x v="0"/>
    <m/>
    <x v="1"/>
    <x v="1"/>
    <x v="1"/>
    <x v="2"/>
    <x v="2"/>
    <x v="4"/>
    <x v="1"/>
    <x v="1"/>
    <x v="2"/>
    <x v="1"/>
    <x v="1"/>
    <x v="1"/>
    <x v="1"/>
    <x v="1"/>
    <x v="1"/>
    <x v="2"/>
    <x v="1"/>
    <x v="1"/>
    <x v="1"/>
    <x v="1"/>
    <x v="1"/>
    <x v="1"/>
    <x v="1"/>
    <x v="0"/>
    <x v="2"/>
    <x v="3"/>
    <x v="1"/>
    <x v="2"/>
    <x v="2"/>
    <x v="2"/>
    <m/>
    <m/>
    <m/>
    <m/>
    <m/>
    <m/>
  </r>
  <r>
    <x v="0"/>
    <x v="137"/>
    <x v="0"/>
    <m/>
    <x v="1"/>
    <x v="1"/>
    <x v="3"/>
    <x v="2"/>
    <x v="1"/>
    <x v="2"/>
    <x v="1"/>
    <x v="1"/>
    <x v="2"/>
    <x v="1"/>
    <x v="1"/>
    <x v="1"/>
    <x v="1"/>
    <x v="2"/>
    <x v="1"/>
    <x v="1"/>
    <x v="1"/>
    <x v="1"/>
    <x v="1"/>
    <x v="3"/>
    <x v="2"/>
    <x v="1"/>
    <x v="1"/>
    <x v="0"/>
    <x v="2"/>
    <x v="3"/>
    <x v="1"/>
    <x v="2"/>
    <x v="2"/>
    <x v="2"/>
    <m/>
    <m/>
    <m/>
    <m/>
    <m/>
    <m/>
  </r>
  <r>
    <x v="0"/>
    <x v="137"/>
    <x v="0"/>
    <m/>
    <x v="1"/>
    <x v="1"/>
    <x v="1"/>
    <x v="4"/>
    <x v="4"/>
    <x v="2"/>
    <x v="1"/>
    <x v="3"/>
    <x v="2"/>
    <x v="1"/>
    <x v="1"/>
    <x v="1"/>
    <x v="2"/>
    <x v="3"/>
    <x v="1"/>
    <x v="1"/>
    <x v="1"/>
    <x v="1"/>
    <x v="1"/>
    <x v="1"/>
    <x v="1"/>
    <x v="1"/>
    <x v="1"/>
    <x v="0"/>
    <x v="2"/>
    <x v="3"/>
    <x v="1"/>
    <x v="2"/>
    <x v="2"/>
    <x v="2"/>
    <m/>
    <m/>
    <m/>
    <m/>
    <m/>
    <m/>
  </r>
  <r>
    <x v="0"/>
    <x v="137"/>
    <x v="0"/>
    <m/>
    <x v="1"/>
    <x v="1"/>
    <x v="0"/>
    <x v="2"/>
    <x v="2"/>
    <x v="4"/>
    <x v="1"/>
    <x v="1"/>
    <x v="2"/>
    <x v="1"/>
    <x v="1"/>
    <x v="1"/>
    <x v="1"/>
    <x v="1"/>
    <x v="1"/>
    <x v="1"/>
    <x v="1"/>
    <x v="1"/>
    <x v="1"/>
    <x v="1"/>
    <x v="1"/>
    <x v="1"/>
    <x v="1"/>
    <x v="0"/>
    <x v="2"/>
    <x v="3"/>
    <x v="1"/>
    <x v="2"/>
    <x v="2"/>
    <x v="2"/>
    <m/>
    <m/>
    <m/>
    <m/>
    <m/>
    <m/>
  </r>
  <r>
    <x v="0"/>
    <x v="137"/>
    <x v="0"/>
    <m/>
    <x v="1"/>
    <x v="1"/>
    <x v="0"/>
    <x v="2"/>
    <x v="2"/>
    <x v="4"/>
    <x v="1"/>
    <x v="1"/>
    <x v="2"/>
    <x v="1"/>
    <x v="1"/>
    <x v="1"/>
    <x v="1"/>
    <x v="1"/>
    <x v="1"/>
    <x v="1"/>
    <x v="1"/>
    <x v="1"/>
    <x v="1"/>
    <x v="1"/>
    <x v="1"/>
    <x v="1"/>
    <x v="1"/>
    <x v="0"/>
    <x v="2"/>
    <x v="3"/>
    <x v="1"/>
    <x v="2"/>
    <x v="2"/>
    <x v="2"/>
    <m/>
    <m/>
    <m/>
    <m/>
    <m/>
    <m/>
  </r>
  <r>
    <x v="0"/>
    <x v="137"/>
    <x v="0"/>
    <m/>
    <x v="1"/>
    <x v="1"/>
    <x v="1"/>
    <x v="1"/>
    <x v="1"/>
    <x v="1"/>
    <x v="2"/>
    <x v="2"/>
    <x v="2"/>
    <x v="2"/>
    <x v="2"/>
    <x v="2"/>
    <x v="2"/>
    <x v="2"/>
    <x v="2"/>
    <x v="2"/>
    <x v="2"/>
    <x v="2"/>
    <x v="2"/>
    <x v="3"/>
    <x v="2"/>
    <x v="2"/>
    <x v="2"/>
    <x v="0"/>
    <x v="2"/>
    <x v="3"/>
    <x v="1"/>
    <x v="2"/>
    <x v="2"/>
    <x v="2"/>
    <m/>
    <m/>
    <m/>
    <m/>
    <m/>
    <m/>
  </r>
  <r>
    <x v="0"/>
    <x v="137"/>
    <x v="0"/>
    <m/>
    <x v="1"/>
    <x v="1"/>
    <x v="0"/>
    <x v="3"/>
    <x v="5"/>
    <x v="1"/>
    <x v="2"/>
    <x v="2"/>
    <x v="1"/>
    <x v="2"/>
    <x v="3"/>
    <x v="2"/>
    <x v="1"/>
    <x v="3"/>
    <x v="3"/>
    <x v="2"/>
    <x v="1"/>
    <x v="2"/>
    <x v="2"/>
    <x v="3"/>
    <x v="1"/>
    <x v="2"/>
    <x v="2"/>
    <x v="0"/>
    <x v="2"/>
    <x v="3"/>
    <x v="1"/>
    <x v="2"/>
    <x v="2"/>
    <x v="2"/>
    <m/>
    <m/>
    <m/>
    <m/>
    <m/>
    <m/>
  </r>
  <r>
    <x v="0"/>
    <x v="137"/>
    <x v="0"/>
    <m/>
    <x v="1"/>
    <x v="1"/>
    <x v="1"/>
    <x v="2"/>
    <x v="2"/>
    <x v="2"/>
    <x v="1"/>
    <x v="1"/>
    <x v="2"/>
    <x v="1"/>
    <x v="1"/>
    <x v="1"/>
    <x v="1"/>
    <x v="1"/>
    <x v="1"/>
    <x v="1"/>
    <x v="1"/>
    <x v="1"/>
    <x v="1"/>
    <x v="1"/>
    <x v="1"/>
    <x v="1"/>
    <x v="1"/>
    <x v="0"/>
    <x v="2"/>
    <x v="3"/>
    <x v="1"/>
    <x v="2"/>
    <x v="2"/>
    <x v="2"/>
    <m/>
    <m/>
    <m/>
    <m/>
    <m/>
    <m/>
  </r>
  <r>
    <x v="0"/>
    <x v="137"/>
    <x v="0"/>
    <m/>
    <x v="1"/>
    <x v="1"/>
    <x v="1"/>
    <x v="2"/>
    <x v="2"/>
    <x v="1"/>
    <x v="3"/>
    <x v="2"/>
    <x v="1"/>
    <x v="2"/>
    <x v="2"/>
    <x v="2"/>
    <x v="1"/>
    <x v="2"/>
    <x v="2"/>
    <x v="2"/>
    <x v="1"/>
    <x v="0"/>
    <x v="1"/>
    <x v="1"/>
    <x v="1"/>
    <x v="1"/>
    <x v="1"/>
    <x v="0"/>
    <x v="2"/>
    <x v="3"/>
    <x v="1"/>
    <x v="2"/>
    <x v="2"/>
    <x v="2"/>
    <m/>
    <m/>
    <m/>
    <m/>
    <m/>
    <m/>
  </r>
  <r>
    <x v="0"/>
    <x v="137"/>
    <x v="0"/>
    <m/>
    <x v="1"/>
    <x v="1"/>
    <x v="0"/>
    <x v="2"/>
    <x v="2"/>
    <x v="4"/>
    <x v="1"/>
    <x v="1"/>
    <x v="2"/>
    <x v="1"/>
    <x v="1"/>
    <x v="1"/>
    <x v="1"/>
    <x v="1"/>
    <x v="1"/>
    <x v="1"/>
    <x v="1"/>
    <x v="1"/>
    <x v="1"/>
    <x v="1"/>
    <x v="1"/>
    <x v="1"/>
    <x v="1"/>
    <x v="0"/>
    <x v="2"/>
    <x v="3"/>
    <x v="1"/>
    <x v="2"/>
    <x v="2"/>
    <x v="2"/>
    <m/>
    <m/>
    <m/>
    <m/>
    <m/>
    <m/>
  </r>
  <r>
    <x v="0"/>
    <x v="137"/>
    <x v="0"/>
    <m/>
    <x v="1"/>
    <x v="1"/>
    <x v="1"/>
    <x v="2"/>
    <x v="1"/>
    <x v="4"/>
    <x v="2"/>
    <x v="2"/>
    <x v="1"/>
    <x v="2"/>
    <x v="1"/>
    <x v="2"/>
    <x v="2"/>
    <x v="2"/>
    <x v="2"/>
    <x v="2"/>
    <x v="2"/>
    <x v="1"/>
    <x v="1"/>
    <x v="1"/>
    <x v="1"/>
    <x v="1"/>
    <x v="1"/>
    <x v="0"/>
    <x v="2"/>
    <x v="3"/>
    <x v="1"/>
    <x v="2"/>
    <x v="2"/>
    <x v="2"/>
    <m/>
    <m/>
    <m/>
    <m/>
    <m/>
    <m/>
  </r>
  <r>
    <x v="0"/>
    <x v="137"/>
    <x v="0"/>
    <m/>
    <x v="1"/>
    <x v="1"/>
    <x v="1"/>
    <x v="2"/>
    <x v="2"/>
    <x v="1"/>
    <x v="2"/>
    <x v="2"/>
    <x v="1"/>
    <x v="1"/>
    <x v="1"/>
    <x v="2"/>
    <x v="1"/>
    <x v="2"/>
    <x v="2"/>
    <x v="2"/>
    <x v="1"/>
    <x v="1"/>
    <x v="1"/>
    <x v="3"/>
    <x v="2"/>
    <x v="1"/>
    <x v="1"/>
    <x v="0"/>
    <x v="2"/>
    <x v="3"/>
    <x v="1"/>
    <x v="2"/>
    <x v="2"/>
    <x v="2"/>
    <m/>
    <m/>
    <m/>
    <m/>
    <m/>
    <m/>
  </r>
  <r>
    <x v="0"/>
    <x v="137"/>
    <x v="0"/>
    <m/>
    <x v="1"/>
    <x v="1"/>
    <x v="0"/>
    <x v="2"/>
    <x v="2"/>
    <x v="4"/>
    <x v="1"/>
    <x v="1"/>
    <x v="2"/>
    <x v="1"/>
    <x v="1"/>
    <x v="1"/>
    <x v="1"/>
    <x v="1"/>
    <x v="1"/>
    <x v="1"/>
    <x v="1"/>
    <x v="1"/>
    <x v="1"/>
    <x v="1"/>
    <x v="1"/>
    <x v="1"/>
    <x v="1"/>
    <x v="0"/>
    <x v="2"/>
    <x v="3"/>
    <x v="1"/>
    <x v="2"/>
    <x v="2"/>
    <x v="2"/>
    <m/>
    <m/>
    <m/>
    <m/>
    <m/>
    <m/>
  </r>
  <r>
    <x v="0"/>
    <x v="137"/>
    <x v="0"/>
    <m/>
    <x v="1"/>
    <x v="1"/>
    <x v="0"/>
    <x v="2"/>
    <x v="2"/>
    <x v="2"/>
    <x v="1"/>
    <x v="1"/>
    <x v="2"/>
    <x v="1"/>
    <x v="1"/>
    <x v="1"/>
    <x v="1"/>
    <x v="1"/>
    <x v="1"/>
    <x v="1"/>
    <x v="1"/>
    <x v="1"/>
    <x v="1"/>
    <x v="1"/>
    <x v="1"/>
    <x v="1"/>
    <x v="1"/>
    <x v="0"/>
    <x v="2"/>
    <x v="3"/>
    <x v="1"/>
    <x v="2"/>
    <x v="2"/>
    <x v="2"/>
    <m/>
    <m/>
    <m/>
    <m/>
    <m/>
    <m/>
  </r>
  <r>
    <x v="0"/>
    <x v="137"/>
    <x v="0"/>
    <m/>
    <x v="1"/>
    <x v="1"/>
    <x v="1"/>
    <x v="2"/>
    <x v="2"/>
    <x v="2"/>
    <x v="1"/>
    <x v="1"/>
    <x v="2"/>
    <x v="1"/>
    <x v="1"/>
    <x v="1"/>
    <x v="1"/>
    <x v="1"/>
    <x v="1"/>
    <x v="1"/>
    <x v="1"/>
    <x v="1"/>
    <x v="1"/>
    <x v="1"/>
    <x v="1"/>
    <x v="1"/>
    <x v="1"/>
    <x v="0"/>
    <x v="2"/>
    <x v="3"/>
    <x v="1"/>
    <x v="2"/>
    <x v="2"/>
    <x v="2"/>
    <m/>
    <m/>
    <m/>
    <m/>
    <m/>
    <m/>
  </r>
  <r>
    <x v="0"/>
    <x v="137"/>
    <x v="0"/>
    <m/>
    <x v="1"/>
    <x v="0"/>
    <x v="0"/>
    <x v="0"/>
    <x v="0"/>
    <x v="0"/>
    <x v="0"/>
    <x v="0"/>
    <x v="0"/>
    <x v="0"/>
    <x v="0"/>
    <x v="0"/>
    <x v="0"/>
    <x v="0"/>
    <x v="0"/>
    <x v="0"/>
    <x v="0"/>
    <x v="0"/>
    <x v="0"/>
    <x v="0"/>
    <x v="0"/>
    <x v="0"/>
    <x v="0"/>
    <x v="0"/>
    <x v="0"/>
    <x v="0"/>
    <x v="0"/>
    <x v="0"/>
    <x v="0"/>
    <x v="0"/>
    <m/>
    <m/>
    <m/>
    <m/>
    <m/>
    <m/>
  </r>
  <r>
    <x v="0"/>
    <x v="137"/>
    <x v="0"/>
    <m/>
    <x v="1"/>
    <x v="0"/>
    <x v="1"/>
    <x v="0"/>
    <x v="0"/>
    <x v="0"/>
    <x v="0"/>
    <x v="0"/>
    <x v="0"/>
    <x v="0"/>
    <x v="0"/>
    <x v="0"/>
    <x v="0"/>
    <x v="0"/>
    <x v="0"/>
    <x v="0"/>
    <x v="0"/>
    <x v="0"/>
    <x v="0"/>
    <x v="0"/>
    <x v="0"/>
    <x v="0"/>
    <x v="0"/>
    <x v="0"/>
    <x v="0"/>
    <x v="0"/>
    <x v="0"/>
    <x v="0"/>
    <x v="0"/>
    <x v="0"/>
    <m/>
    <m/>
    <m/>
    <m/>
    <m/>
    <m/>
  </r>
  <r>
    <x v="0"/>
    <x v="137"/>
    <x v="0"/>
    <m/>
    <x v="1"/>
    <x v="0"/>
    <x v="1"/>
    <x v="0"/>
    <x v="0"/>
    <x v="0"/>
    <x v="0"/>
    <x v="0"/>
    <x v="0"/>
    <x v="0"/>
    <x v="0"/>
    <x v="0"/>
    <x v="0"/>
    <x v="0"/>
    <x v="0"/>
    <x v="0"/>
    <x v="0"/>
    <x v="0"/>
    <x v="0"/>
    <x v="0"/>
    <x v="0"/>
    <x v="0"/>
    <x v="0"/>
    <x v="0"/>
    <x v="0"/>
    <x v="0"/>
    <x v="0"/>
    <x v="0"/>
    <x v="0"/>
    <x v="0"/>
    <m/>
    <m/>
    <m/>
    <m/>
    <m/>
    <m/>
  </r>
  <r>
    <x v="0"/>
    <x v="137"/>
    <x v="0"/>
    <m/>
    <x v="1"/>
    <x v="0"/>
    <x v="0"/>
    <x v="0"/>
    <x v="0"/>
    <x v="0"/>
    <x v="0"/>
    <x v="0"/>
    <x v="0"/>
    <x v="0"/>
    <x v="0"/>
    <x v="0"/>
    <x v="0"/>
    <x v="0"/>
    <x v="0"/>
    <x v="0"/>
    <x v="0"/>
    <x v="0"/>
    <x v="0"/>
    <x v="0"/>
    <x v="0"/>
    <x v="0"/>
    <x v="0"/>
    <x v="0"/>
    <x v="0"/>
    <x v="0"/>
    <x v="0"/>
    <x v="0"/>
    <x v="0"/>
    <x v="0"/>
    <m/>
    <m/>
    <m/>
    <m/>
    <m/>
    <m/>
  </r>
  <r>
    <x v="0"/>
    <x v="137"/>
    <x v="0"/>
    <m/>
    <x v="1"/>
    <x v="0"/>
    <x v="0"/>
    <x v="0"/>
    <x v="0"/>
    <x v="0"/>
    <x v="0"/>
    <x v="0"/>
    <x v="0"/>
    <x v="0"/>
    <x v="0"/>
    <x v="0"/>
    <x v="0"/>
    <x v="0"/>
    <x v="0"/>
    <x v="0"/>
    <x v="0"/>
    <x v="0"/>
    <x v="0"/>
    <x v="0"/>
    <x v="0"/>
    <x v="0"/>
    <x v="0"/>
    <x v="0"/>
    <x v="0"/>
    <x v="0"/>
    <x v="0"/>
    <x v="0"/>
    <x v="0"/>
    <x v="0"/>
    <m/>
    <m/>
    <m/>
    <m/>
    <m/>
    <m/>
  </r>
  <r>
    <x v="0"/>
    <x v="137"/>
    <x v="0"/>
    <m/>
    <x v="1"/>
    <x v="0"/>
    <x v="0"/>
    <x v="0"/>
    <x v="0"/>
    <x v="0"/>
    <x v="0"/>
    <x v="0"/>
    <x v="0"/>
    <x v="0"/>
    <x v="0"/>
    <x v="0"/>
    <x v="0"/>
    <x v="0"/>
    <x v="0"/>
    <x v="0"/>
    <x v="0"/>
    <x v="0"/>
    <x v="0"/>
    <x v="0"/>
    <x v="0"/>
    <x v="0"/>
    <x v="0"/>
    <x v="0"/>
    <x v="0"/>
    <x v="0"/>
    <x v="0"/>
    <x v="0"/>
    <x v="0"/>
    <x v="0"/>
    <m/>
    <m/>
    <m/>
    <m/>
    <m/>
    <m/>
  </r>
  <r>
    <x v="0"/>
    <x v="55"/>
    <x v="1"/>
    <m/>
    <x v="1"/>
    <x v="1"/>
    <x v="0"/>
    <x v="1"/>
    <x v="1"/>
    <x v="4"/>
    <x v="2"/>
    <x v="1"/>
    <x v="3"/>
    <x v="1"/>
    <x v="3"/>
    <x v="3"/>
    <x v="2"/>
    <x v="3"/>
    <x v="3"/>
    <x v="3"/>
    <x v="2"/>
    <x v="1"/>
    <x v="3"/>
    <x v="1"/>
    <x v="1"/>
    <x v="2"/>
    <x v="2"/>
    <x v="0"/>
    <x v="2"/>
    <x v="3"/>
    <x v="1"/>
    <x v="2"/>
    <x v="2"/>
    <x v="2"/>
    <m/>
    <m/>
    <m/>
    <m/>
    <m/>
    <m/>
  </r>
  <r>
    <x v="0"/>
    <x v="55"/>
    <x v="1"/>
    <m/>
    <x v="1"/>
    <x v="1"/>
    <x v="0"/>
    <x v="1"/>
    <x v="1"/>
    <x v="2"/>
    <x v="2"/>
    <x v="2"/>
    <x v="4"/>
    <x v="1"/>
    <x v="2"/>
    <x v="1"/>
    <x v="1"/>
    <x v="2"/>
    <x v="1"/>
    <x v="1"/>
    <x v="2"/>
    <x v="2"/>
    <x v="2"/>
    <x v="1"/>
    <x v="1"/>
    <x v="2"/>
    <x v="2"/>
    <x v="0"/>
    <x v="2"/>
    <x v="3"/>
    <x v="1"/>
    <x v="2"/>
    <x v="2"/>
    <x v="2"/>
    <m/>
    <m/>
    <m/>
    <m/>
    <m/>
    <m/>
  </r>
  <r>
    <x v="0"/>
    <x v="55"/>
    <x v="1"/>
    <m/>
    <x v="1"/>
    <x v="1"/>
    <x v="0"/>
    <x v="5"/>
    <x v="3"/>
    <x v="6"/>
    <x v="3"/>
    <x v="3"/>
    <x v="1"/>
    <x v="3"/>
    <x v="2"/>
    <x v="3"/>
    <x v="2"/>
    <x v="2"/>
    <x v="2"/>
    <x v="2"/>
    <x v="1"/>
    <x v="1"/>
    <x v="1"/>
    <x v="1"/>
    <x v="1"/>
    <x v="2"/>
    <x v="1"/>
    <x v="0"/>
    <x v="2"/>
    <x v="3"/>
    <x v="1"/>
    <x v="2"/>
    <x v="2"/>
    <x v="2"/>
    <m/>
    <m/>
    <m/>
    <m/>
    <m/>
    <m/>
  </r>
  <r>
    <x v="0"/>
    <x v="55"/>
    <x v="1"/>
    <m/>
    <x v="1"/>
    <x v="1"/>
    <x v="1"/>
    <x v="1"/>
    <x v="1"/>
    <x v="1"/>
    <x v="2"/>
    <x v="2"/>
    <x v="1"/>
    <x v="2"/>
    <x v="2"/>
    <x v="2"/>
    <x v="2"/>
    <x v="2"/>
    <x v="2"/>
    <x v="2"/>
    <x v="2"/>
    <x v="2"/>
    <x v="2"/>
    <x v="3"/>
    <x v="2"/>
    <x v="2"/>
    <x v="2"/>
    <x v="0"/>
    <x v="2"/>
    <x v="3"/>
    <x v="1"/>
    <x v="2"/>
    <x v="2"/>
    <x v="2"/>
    <m/>
    <m/>
    <m/>
    <m/>
    <m/>
    <m/>
  </r>
  <r>
    <x v="0"/>
    <x v="55"/>
    <x v="1"/>
    <m/>
    <x v="1"/>
    <x v="1"/>
    <x v="1"/>
    <x v="3"/>
    <x v="3"/>
    <x v="3"/>
    <x v="3"/>
    <x v="3"/>
    <x v="1"/>
    <x v="3"/>
    <x v="3"/>
    <x v="3"/>
    <x v="2"/>
    <x v="2"/>
    <x v="3"/>
    <x v="2"/>
    <x v="4"/>
    <x v="3"/>
    <x v="2"/>
    <x v="4"/>
    <x v="3"/>
    <x v="5"/>
    <x v="2"/>
    <x v="0"/>
    <x v="2"/>
    <x v="3"/>
    <x v="1"/>
    <x v="2"/>
    <x v="2"/>
    <x v="2"/>
    <m/>
    <m/>
    <m/>
    <m/>
    <m/>
    <m/>
  </r>
  <r>
    <x v="0"/>
    <x v="55"/>
    <x v="1"/>
    <m/>
    <x v="1"/>
    <x v="1"/>
    <x v="1"/>
    <x v="1"/>
    <x v="2"/>
    <x v="2"/>
    <x v="1"/>
    <x v="1"/>
    <x v="1"/>
    <x v="2"/>
    <x v="1"/>
    <x v="1"/>
    <x v="1"/>
    <x v="1"/>
    <x v="1"/>
    <x v="1"/>
    <x v="1"/>
    <x v="1"/>
    <x v="1"/>
    <x v="1"/>
    <x v="2"/>
    <x v="1"/>
    <x v="1"/>
    <x v="0"/>
    <x v="2"/>
    <x v="3"/>
    <x v="1"/>
    <x v="2"/>
    <x v="2"/>
    <x v="2"/>
    <m/>
    <m/>
    <m/>
    <m/>
    <m/>
    <m/>
  </r>
  <r>
    <x v="0"/>
    <x v="55"/>
    <x v="1"/>
    <m/>
    <x v="1"/>
    <x v="1"/>
    <x v="1"/>
    <x v="1"/>
    <x v="1"/>
    <x v="2"/>
    <x v="2"/>
    <x v="1"/>
    <x v="1"/>
    <x v="1"/>
    <x v="2"/>
    <x v="1"/>
    <x v="1"/>
    <x v="2"/>
    <x v="1"/>
    <x v="2"/>
    <x v="2"/>
    <x v="2"/>
    <x v="1"/>
    <x v="1"/>
    <x v="5"/>
    <x v="1"/>
    <x v="2"/>
    <x v="0"/>
    <x v="2"/>
    <x v="3"/>
    <x v="1"/>
    <x v="2"/>
    <x v="2"/>
    <x v="2"/>
    <m/>
    <m/>
    <m/>
    <m/>
    <m/>
    <m/>
  </r>
  <r>
    <x v="0"/>
    <x v="55"/>
    <x v="1"/>
    <m/>
    <x v="1"/>
    <x v="1"/>
    <x v="1"/>
    <x v="1"/>
    <x v="1"/>
    <x v="2"/>
    <x v="1"/>
    <x v="1"/>
    <x v="2"/>
    <x v="1"/>
    <x v="2"/>
    <x v="1"/>
    <x v="1"/>
    <x v="1"/>
    <x v="2"/>
    <x v="1"/>
    <x v="1"/>
    <x v="1"/>
    <x v="1"/>
    <x v="1"/>
    <x v="1"/>
    <x v="1"/>
    <x v="1"/>
    <x v="0"/>
    <x v="2"/>
    <x v="3"/>
    <x v="1"/>
    <x v="2"/>
    <x v="2"/>
    <x v="2"/>
    <m/>
    <m/>
    <m/>
    <m/>
    <m/>
    <m/>
  </r>
  <r>
    <x v="0"/>
    <x v="55"/>
    <x v="1"/>
    <m/>
    <x v="1"/>
    <x v="1"/>
    <x v="1"/>
    <x v="2"/>
    <x v="2"/>
    <x v="2"/>
    <x v="1"/>
    <x v="1"/>
    <x v="3"/>
    <x v="1"/>
    <x v="1"/>
    <x v="1"/>
    <x v="1"/>
    <x v="1"/>
    <x v="2"/>
    <x v="1"/>
    <x v="1"/>
    <x v="1"/>
    <x v="3"/>
    <x v="5"/>
    <x v="2"/>
    <x v="1"/>
    <x v="1"/>
    <x v="0"/>
    <x v="2"/>
    <x v="3"/>
    <x v="1"/>
    <x v="2"/>
    <x v="2"/>
    <x v="2"/>
    <m/>
    <m/>
    <m/>
    <m/>
    <m/>
    <m/>
  </r>
  <r>
    <x v="0"/>
    <x v="55"/>
    <x v="1"/>
    <m/>
    <x v="1"/>
    <x v="1"/>
    <x v="1"/>
    <x v="2"/>
    <x v="2"/>
    <x v="2"/>
    <x v="1"/>
    <x v="1"/>
    <x v="2"/>
    <x v="1"/>
    <x v="1"/>
    <x v="1"/>
    <x v="0"/>
    <x v="1"/>
    <x v="1"/>
    <x v="1"/>
    <x v="1"/>
    <x v="1"/>
    <x v="1"/>
    <x v="1"/>
    <x v="2"/>
    <x v="1"/>
    <x v="1"/>
    <x v="0"/>
    <x v="2"/>
    <x v="3"/>
    <x v="1"/>
    <x v="2"/>
    <x v="2"/>
    <x v="2"/>
    <m/>
    <m/>
    <m/>
    <m/>
    <m/>
    <m/>
  </r>
  <r>
    <x v="0"/>
    <x v="55"/>
    <x v="1"/>
    <m/>
    <x v="1"/>
    <x v="1"/>
    <x v="0"/>
    <x v="2"/>
    <x v="2"/>
    <x v="4"/>
    <x v="2"/>
    <x v="1"/>
    <x v="1"/>
    <x v="1"/>
    <x v="2"/>
    <x v="2"/>
    <x v="1"/>
    <x v="2"/>
    <x v="3"/>
    <x v="2"/>
    <x v="2"/>
    <x v="3"/>
    <x v="1"/>
    <x v="3"/>
    <x v="2"/>
    <x v="1"/>
    <x v="1"/>
    <x v="0"/>
    <x v="2"/>
    <x v="3"/>
    <x v="1"/>
    <x v="2"/>
    <x v="2"/>
    <x v="2"/>
    <m/>
    <m/>
    <m/>
    <m/>
    <m/>
    <m/>
  </r>
  <r>
    <x v="0"/>
    <x v="55"/>
    <x v="1"/>
    <m/>
    <x v="1"/>
    <x v="1"/>
    <x v="1"/>
    <x v="1"/>
    <x v="2"/>
    <x v="3"/>
    <x v="3"/>
    <x v="3"/>
    <x v="3"/>
    <x v="3"/>
    <x v="3"/>
    <x v="2"/>
    <x v="1"/>
    <x v="3"/>
    <x v="3"/>
    <x v="3"/>
    <x v="1"/>
    <x v="3"/>
    <x v="3"/>
    <x v="1"/>
    <x v="1"/>
    <x v="1"/>
    <x v="1"/>
    <x v="0"/>
    <x v="2"/>
    <x v="3"/>
    <x v="1"/>
    <x v="2"/>
    <x v="2"/>
    <x v="2"/>
    <m/>
    <m/>
    <m/>
    <m/>
    <m/>
    <m/>
  </r>
  <r>
    <x v="0"/>
    <x v="55"/>
    <x v="1"/>
    <m/>
    <x v="1"/>
    <x v="1"/>
    <x v="0"/>
    <x v="1"/>
    <x v="2"/>
    <x v="2"/>
    <x v="2"/>
    <x v="2"/>
    <x v="1"/>
    <x v="2"/>
    <x v="2"/>
    <x v="2"/>
    <x v="2"/>
    <x v="1"/>
    <x v="2"/>
    <x v="2"/>
    <x v="2"/>
    <x v="1"/>
    <x v="1"/>
    <x v="1"/>
    <x v="1"/>
    <x v="1"/>
    <x v="1"/>
    <x v="0"/>
    <x v="2"/>
    <x v="3"/>
    <x v="1"/>
    <x v="2"/>
    <x v="2"/>
    <x v="2"/>
    <m/>
    <m/>
    <m/>
    <m/>
    <m/>
    <m/>
  </r>
  <r>
    <x v="0"/>
    <x v="55"/>
    <x v="1"/>
    <m/>
    <x v="1"/>
    <x v="1"/>
    <x v="1"/>
    <x v="2"/>
    <x v="2"/>
    <x v="2"/>
    <x v="2"/>
    <x v="2"/>
    <x v="2"/>
    <x v="2"/>
    <x v="1"/>
    <x v="2"/>
    <x v="2"/>
    <x v="1"/>
    <x v="2"/>
    <x v="2"/>
    <x v="2"/>
    <x v="2"/>
    <x v="2"/>
    <x v="1"/>
    <x v="2"/>
    <x v="2"/>
    <x v="2"/>
    <x v="0"/>
    <x v="2"/>
    <x v="3"/>
    <x v="1"/>
    <x v="2"/>
    <x v="2"/>
    <x v="2"/>
    <m/>
    <m/>
    <m/>
    <m/>
    <m/>
    <m/>
  </r>
  <r>
    <x v="0"/>
    <x v="55"/>
    <x v="1"/>
    <m/>
    <x v="1"/>
    <x v="1"/>
    <x v="1"/>
    <x v="2"/>
    <x v="2"/>
    <x v="2"/>
    <x v="1"/>
    <x v="1"/>
    <x v="1"/>
    <x v="1"/>
    <x v="1"/>
    <x v="1"/>
    <x v="1"/>
    <x v="1"/>
    <x v="1"/>
    <x v="1"/>
    <x v="1"/>
    <x v="1"/>
    <x v="1"/>
    <x v="3"/>
    <x v="2"/>
    <x v="1"/>
    <x v="1"/>
    <x v="0"/>
    <x v="2"/>
    <x v="3"/>
    <x v="1"/>
    <x v="2"/>
    <x v="2"/>
    <x v="2"/>
    <m/>
    <m/>
    <m/>
    <m/>
    <m/>
    <m/>
  </r>
  <r>
    <x v="0"/>
    <x v="55"/>
    <x v="1"/>
    <m/>
    <x v="1"/>
    <x v="1"/>
    <x v="0"/>
    <x v="1"/>
    <x v="1"/>
    <x v="1"/>
    <x v="2"/>
    <x v="2"/>
    <x v="1"/>
    <x v="2"/>
    <x v="2"/>
    <x v="2"/>
    <x v="2"/>
    <x v="2"/>
    <x v="2"/>
    <x v="2"/>
    <x v="2"/>
    <x v="2"/>
    <x v="2"/>
    <x v="3"/>
    <x v="2"/>
    <x v="2"/>
    <x v="2"/>
    <x v="0"/>
    <x v="2"/>
    <x v="3"/>
    <x v="1"/>
    <x v="2"/>
    <x v="2"/>
    <x v="2"/>
    <m/>
    <m/>
    <m/>
    <m/>
    <m/>
    <m/>
  </r>
  <r>
    <x v="0"/>
    <x v="55"/>
    <x v="1"/>
    <m/>
    <x v="1"/>
    <x v="1"/>
    <x v="3"/>
    <x v="4"/>
    <x v="2"/>
    <x v="2"/>
    <x v="1"/>
    <x v="1"/>
    <x v="2"/>
    <x v="1"/>
    <x v="1"/>
    <x v="1"/>
    <x v="1"/>
    <x v="1"/>
    <x v="2"/>
    <x v="1"/>
    <x v="1"/>
    <x v="1"/>
    <x v="1"/>
    <x v="1"/>
    <x v="1"/>
    <x v="1"/>
    <x v="1"/>
    <x v="0"/>
    <x v="2"/>
    <x v="3"/>
    <x v="1"/>
    <x v="2"/>
    <x v="2"/>
    <x v="2"/>
    <m/>
    <m/>
    <m/>
    <m/>
    <m/>
    <m/>
  </r>
  <r>
    <x v="0"/>
    <x v="55"/>
    <x v="1"/>
    <m/>
    <x v="1"/>
    <x v="1"/>
    <x v="0"/>
    <x v="1"/>
    <x v="2"/>
    <x v="3"/>
    <x v="1"/>
    <x v="1"/>
    <x v="2"/>
    <x v="1"/>
    <x v="1"/>
    <x v="1"/>
    <x v="1"/>
    <x v="1"/>
    <x v="1"/>
    <x v="1"/>
    <x v="1"/>
    <x v="1"/>
    <x v="1"/>
    <x v="1"/>
    <x v="1"/>
    <x v="1"/>
    <x v="1"/>
    <x v="0"/>
    <x v="2"/>
    <x v="3"/>
    <x v="1"/>
    <x v="2"/>
    <x v="2"/>
    <x v="2"/>
    <m/>
    <m/>
    <m/>
    <m/>
    <m/>
    <m/>
  </r>
  <r>
    <x v="0"/>
    <x v="55"/>
    <x v="1"/>
    <m/>
    <x v="1"/>
    <x v="1"/>
    <x v="1"/>
    <x v="2"/>
    <x v="1"/>
    <x v="3"/>
    <x v="1"/>
    <x v="2"/>
    <x v="2"/>
    <x v="2"/>
    <x v="1"/>
    <x v="1"/>
    <x v="1"/>
    <x v="2"/>
    <x v="1"/>
    <x v="1"/>
    <x v="1"/>
    <x v="1"/>
    <x v="1"/>
    <x v="5"/>
    <x v="2"/>
    <x v="1"/>
    <x v="1"/>
    <x v="0"/>
    <x v="2"/>
    <x v="3"/>
    <x v="1"/>
    <x v="2"/>
    <x v="2"/>
    <x v="2"/>
    <m/>
    <m/>
    <m/>
    <m/>
    <m/>
    <m/>
  </r>
  <r>
    <x v="0"/>
    <x v="55"/>
    <x v="1"/>
    <m/>
    <x v="1"/>
    <x v="1"/>
    <x v="0"/>
    <x v="2"/>
    <x v="2"/>
    <x v="2"/>
    <x v="1"/>
    <x v="1"/>
    <x v="2"/>
    <x v="1"/>
    <x v="1"/>
    <x v="1"/>
    <x v="1"/>
    <x v="1"/>
    <x v="1"/>
    <x v="1"/>
    <x v="1"/>
    <x v="1"/>
    <x v="1"/>
    <x v="1"/>
    <x v="1"/>
    <x v="1"/>
    <x v="1"/>
    <x v="0"/>
    <x v="2"/>
    <x v="3"/>
    <x v="1"/>
    <x v="2"/>
    <x v="2"/>
    <x v="2"/>
    <m/>
    <m/>
    <m/>
    <m/>
    <m/>
    <m/>
  </r>
  <r>
    <x v="0"/>
    <x v="55"/>
    <x v="1"/>
    <m/>
    <x v="1"/>
    <x v="1"/>
    <x v="0"/>
    <x v="2"/>
    <x v="2"/>
    <x v="4"/>
    <x v="1"/>
    <x v="1"/>
    <x v="2"/>
    <x v="1"/>
    <x v="1"/>
    <x v="1"/>
    <x v="1"/>
    <x v="1"/>
    <x v="1"/>
    <x v="1"/>
    <x v="1"/>
    <x v="1"/>
    <x v="1"/>
    <x v="1"/>
    <x v="1"/>
    <x v="1"/>
    <x v="1"/>
    <x v="0"/>
    <x v="2"/>
    <x v="3"/>
    <x v="1"/>
    <x v="2"/>
    <x v="2"/>
    <x v="2"/>
    <m/>
    <m/>
    <m/>
    <m/>
    <m/>
    <m/>
  </r>
  <r>
    <x v="0"/>
    <x v="55"/>
    <x v="1"/>
    <m/>
    <x v="1"/>
    <x v="1"/>
    <x v="0"/>
    <x v="1"/>
    <x v="1"/>
    <x v="1"/>
    <x v="2"/>
    <x v="1"/>
    <x v="1"/>
    <x v="2"/>
    <x v="2"/>
    <x v="2"/>
    <x v="2"/>
    <x v="2"/>
    <x v="1"/>
    <x v="2"/>
    <x v="0"/>
    <x v="1"/>
    <x v="1"/>
    <x v="1"/>
    <x v="2"/>
    <x v="2"/>
    <x v="2"/>
    <x v="0"/>
    <x v="2"/>
    <x v="3"/>
    <x v="1"/>
    <x v="2"/>
    <x v="2"/>
    <x v="2"/>
    <m/>
    <m/>
    <m/>
    <m/>
    <m/>
    <m/>
  </r>
  <r>
    <x v="0"/>
    <x v="55"/>
    <x v="1"/>
    <m/>
    <x v="1"/>
    <x v="1"/>
    <x v="0"/>
    <x v="2"/>
    <x v="2"/>
    <x v="2"/>
    <x v="1"/>
    <x v="1"/>
    <x v="2"/>
    <x v="1"/>
    <x v="1"/>
    <x v="1"/>
    <x v="1"/>
    <x v="1"/>
    <x v="1"/>
    <x v="1"/>
    <x v="1"/>
    <x v="1"/>
    <x v="1"/>
    <x v="1"/>
    <x v="1"/>
    <x v="1"/>
    <x v="1"/>
    <x v="0"/>
    <x v="2"/>
    <x v="3"/>
    <x v="1"/>
    <x v="2"/>
    <x v="2"/>
    <x v="2"/>
    <m/>
    <m/>
    <m/>
    <m/>
    <m/>
    <m/>
  </r>
  <r>
    <x v="0"/>
    <x v="55"/>
    <x v="1"/>
    <m/>
    <x v="1"/>
    <x v="1"/>
    <x v="1"/>
    <x v="2"/>
    <x v="2"/>
    <x v="2"/>
    <x v="1"/>
    <x v="0"/>
    <x v="2"/>
    <x v="1"/>
    <x v="1"/>
    <x v="1"/>
    <x v="1"/>
    <x v="1"/>
    <x v="1"/>
    <x v="1"/>
    <x v="1"/>
    <x v="1"/>
    <x v="1"/>
    <x v="1"/>
    <x v="1"/>
    <x v="1"/>
    <x v="1"/>
    <x v="0"/>
    <x v="2"/>
    <x v="3"/>
    <x v="1"/>
    <x v="2"/>
    <x v="2"/>
    <x v="2"/>
    <m/>
    <m/>
    <m/>
    <m/>
    <m/>
    <m/>
  </r>
  <r>
    <x v="0"/>
    <x v="55"/>
    <x v="1"/>
    <m/>
    <x v="1"/>
    <x v="1"/>
    <x v="1"/>
    <x v="2"/>
    <x v="2"/>
    <x v="2"/>
    <x v="2"/>
    <x v="2"/>
    <x v="1"/>
    <x v="2"/>
    <x v="2"/>
    <x v="4"/>
    <x v="2"/>
    <x v="5"/>
    <x v="2"/>
    <x v="1"/>
    <x v="2"/>
    <x v="2"/>
    <x v="3"/>
    <x v="5"/>
    <x v="5"/>
    <x v="2"/>
    <x v="2"/>
    <x v="0"/>
    <x v="2"/>
    <x v="3"/>
    <x v="1"/>
    <x v="2"/>
    <x v="2"/>
    <x v="2"/>
    <m/>
    <m/>
    <m/>
    <m/>
    <m/>
    <m/>
  </r>
  <r>
    <x v="0"/>
    <x v="55"/>
    <x v="1"/>
    <m/>
    <x v="1"/>
    <x v="1"/>
    <x v="1"/>
    <x v="1"/>
    <x v="2"/>
    <x v="1"/>
    <x v="1"/>
    <x v="1"/>
    <x v="2"/>
    <x v="1"/>
    <x v="1"/>
    <x v="1"/>
    <x v="2"/>
    <x v="1"/>
    <x v="2"/>
    <x v="1"/>
    <x v="1"/>
    <x v="1"/>
    <x v="1"/>
    <x v="1"/>
    <x v="1"/>
    <x v="1"/>
    <x v="1"/>
    <x v="0"/>
    <x v="2"/>
    <x v="3"/>
    <x v="1"/>
    <x v="2"/>
    <x v="2"/>
    <x v="2"/>
    <m/>
    <m/>
    <m/>
    <m/>
    <m/>
    <m/>
  </r>
  <r>
    <x v="0"/>
    <x v="55"/>
    <x v="1"/>
    <m/>
    <x v="1"/>
    <x v="1"/>
    <x v="0"/>
    <x v="2"/>
    <x v="1"/>
    <x v="4"/>
    <x v="2"/>
    <x v="2"/>
    <x v="1"/>
    <x v="2"/>
    <x v="1"/>
    <x v="2"/>
    <x v="1"/>
    <x v="2"/>
    <x v="2"/>
    <x v="2"/>
    <x v="1"/>
    <x v="2"/>
    <x v="1"/>
    <x v="3"/>
    <x v="1"/>
    <x v="1"/>
    <x v="1"/>
    <x v="0"/>
    <x v="2"/>
    <x v="3"/>
    <x v="1"/>
    <x v="2"/>
    <x v="2"/>
    <x v="2"/>
    <m/>
    <m/>
    <m/>
    <m/>
    <m/>
    <m/>
  </r>
  <r>
    <x v="0"/>
    <x v="55"/>
    <x v="1"/>
    <m/>
    <x v="1"/>
    <x v="1"/>
    <x v="1"/>
    <x v="2"/>
    <x v="2"/>
    <x v="4"/>
    <x v="1"/>
    <x v="1"/>
    <x v="2"/>
    <x v="1"/>
    <x v="1"/>
    <x v="1"/>
    <x v="1"/>
    <x v="1"/>
    <x v="1"/>
    <x v="1"/>
    <x v="1"/>
    <x v="1"/>
    <x v="1"/>
    <x v="1"/>
    <x v="1"/>
    <x v="1"/>
    <x v="1"/>
    <x v="0"/>
    <x v="2"/>
    <x v="3"/>
    <x v="1"/>
    <x v="2"/>
    <x v="2"/>
    <x v="2"/>
    <m/>
    <m/>
    <m/>
    <m/>
    <m/>
    <m/>
  </r>
  <r>
    <x v="0"/>
    <x v="55"/>
    <x v="1"/>
    <m/>
    <x v="1"/>
    <x v="1"/>
    <x v="0"/>
    <x v="1"/>
    <x v="4"/>
    <x v="4"/>
    <x v="1"/>
    <x v="1"/>
    <x v="2"/>
    <x v="3"/>
    <x v="3"/>
    <x v="3"/>
    <x v="1"/>
    <x v="3"/>
    <x v="3"/>
    <x v="3"/>
    <x v="2"/>
    <x v="3"/>
    <x v="3"/>
    <x v="1"/>
    <x v="1"/>
    <x v="1"/>
    <x v="4"/>
    <x v="0"/>
    <x v="2"/>
    <x v="3"/>
    <x v="1"/>
    <x v="2"/>
    <x v="2"/>
    <x v="2"/>
    <m/>
    <m/>
    <m/>
    <m/>
    <m/>
    <m/>
  </r>
  <r>
    <x v="0"/>
    <x v="55"/>
    <x v="1"/>
    <m/>
    <x v="1"/>
    <x v="1"/>
    <x v="1"/>
    <x v="4"/>
    <x v="4"/>
    <x v="2"/>
    <x v="1"/>
    <x v="1"/>
    <x v="2"/>
    <x v="1"/>
    <x v="1"/>
    <x v="1"/>
    <x v="1"/>
    <x v="1"/>
    <x v="1"/>
    <x v="1"/>
    <x v="1"/>
    <x v="1"/>
    <x v="1"/>
    <x v="1"/>
    <x v="1"/>
    <x v="1"/>
    <x v="1"/>
    <x v="0"/>
    <x v="2"/>
    <x v="3"/>
    <x v="1"/>
    <x v="2"/>
    <x v="2"/>
    <x v="2"/>
    <m/>
    <m/>
    <m/>
    <m/>
    <m/>
    <m/>
  </r>
  <r>
    <x v="0"/>
    <x v="55"/>
    <x v="1"/>
    <m/>
    <x v="1"/>
    <x v="1"/>
    <x v="1"/>
    <x v="1"/>
    <x v="5"/>
    <x v="1"/>
    <x v="3"/>
    <x v="2"/>
    <x v="1"/>
    <x v="3"/>
    <x v="3"/>
    <x v="3"/>
    <x v="5"/>
    <x v="5"/>
    <x v="2"/>
    <x v="3"/>
    <x v="3"/>
    <x v="3"/>
    <x v="2"/>
    <x v="3"/>
    <x v="4"/>
    <x v="3"/>
    <x v="2"/>
    <x v="0"/>
    <x v="2"/>
    <x v="3"/>
    <x v="1"/>
    <x v="2"/>
    <x v="2"/>
    <x v="2"/>
    <m/>
    <m/>
    <m/>
    <m/>
    <m/>
    <m/>
  </r>
  <r>
    <x v="0"/>
    <x v="55"/>
    <x v="1"/>
    <m/>
    <x v="1"/>
    <x v="1"/>
    <x v="0"/>
    <x v="1"/>
    <x v="1"/>
    <x v="2"/>
    <x v="2"/>
    <x v="2"/>
    <x v="4"/>
    <x v="1"/>
    <x v="1"/>
    <x v="1"/>
    <x v="1"/>
    <x v="1"/>
    <x v="2"/>
    <x v="2"/>
    <x v="1"/>
    <x v="1"/>
    <x v="1"/>
    <x v="1"/>
    <x v="2"/>
    <x v="1"/>
    <x v="1"/>
    <x v="0"/>
    <x v="2"/>
    <x v="3"/>
    <x v="1"/>
    <x v="2"/>
    <x v="2"/>
    <x v="2"/>
    <m/>
    <m/>
    <m/>
    <m/>
    <m/>
    <m/>
  </r>
  <r>
    <x v="0"/>
    <x v="55"/>
    <x v="1"/>
    <m/>
    <x v="1"/>
    <x v="1"/>
    <x v="1"/>
    <x v="3"/>
    <x v="3"/>
    <x v="1"/>
    <x v="3"/>
    <x v="2"/>
    <x v="1"/>
    <x v="2"/>
    <x v="4"/>
    <x v="3"/>
    <x v="2"/>
    <x v="3"/>
    <x v="2"/>
    <x v="3"/>
    <x v="3"/>
    <x v="3"/>
    <x v="2"/>
    <x v="5"/>
    <x v="4"/>
    <x v="3"/>
    <x v="3"/>
    <x v="0"/>
    <x v="2"/>
    <x v="3"/>
    <x v="1"/>
    <x v="2"/>
    <x v="2"/>
    <x v="2"/>
    <m/>
    <m/>
    <m/>
    <m/>
    <m/>
    <m/>
  </r>
  <r>
    <x v="0"/>
    <x v="55"/>
    <x v="1"/>
    <m/>
    <x v="1"/>
    <x v="1"/>
    <x v="0"/>
    <x v="2"/>
    <x v="1"/>
    <x v="1"/>
    <x v="2"/>
    <x v="2"/>
    <x v="1"/>
    <x v="1"/>
    <x v="1"/>
    <x v="1"/>
    <x v="1"/>
    <x v="3"/>
    <x v="2"/>
    <x v="3"/>
    <x v="1"/>
    <x v="1"/>
    <x v="1"/>
    <x v="1"/>
    <x v="1"/>
    <x v="1"/>
    <x v="4"/>
    <x v="0"/>
    <x v="2"/>
    <x v="3"/>
    <x v="1"/>
    <x v="2"/>
    <x v="2"/>
    <x v="2"/>
    <m/>
    <m/>
    <m/>
    <m/>
    <m/>
    <m/>
  </r>
  <r>
    <x v="0"/>
    <x v="55"/>
    <x v="1"/>
    <m/>
    <x v="1"/>
    <x v="1"/>
    <x v="0"/>
    <x v="1"/>
    <x v="1"/>
    <x v="4"/>
    <x v="1"/>
    <x v="2"/>
    <x v="2"/>
    <x v="2"/>
    <x v="3"/>
    <x v="3"/>
    <x v="3"/>
    <x v="3"/>
    <x v="2"/>
    <x v="3"/>
    <x v="1"/>
    <x v="0"/>
    <x v="0"/>
    <x v="2"/>
    <x v="4"/>
    <x v="1"/>
    <x v="1"/>
    <x v="0"/>
    <x v="2"/>
    <x v="3"/>
    <x v="1"/>
    <x v="2"/>
    <x v="2"/>
    <x v="2"/>
    <m/>
    <m/>
    <m/>
    <m/>
    <m/>
    <m/>
  </r>
  <r>
    <x v="0"/>
    <x v="55"/>
    <x v="1"/>
    <m/>
    <x v="1"/>
    <x v="1"/>
    <x v="0"/>
    <x v="3"/>
    <x v="5"/>
    <x v="1"/>
    <x v="3"/>
    <x v="3"/>
    <x v="3"/>
    <x v="2"/>
    <x v="5"/>
    <x v="5"/>
    <x v="5"/>
    <x v="5"/>
    <x v="3"/>
    <x v="3"/>
    <x v="2"/>
    <x v="5"/>
    <x v="3"/>
    <x v="1"/>
    <x v="2"/>
    <x v="5"/>
    <x v="3"/>
    <x v="0"/>
    <x v="2"/>
    <x v="3"/>
    <x v="1"/>
    <x v="2"/>
    <x v="2"/>
    <x v="2"/>
    <m/>
    <m/>
    <m/>
    <m/>
    <m/>
    <m/>
  </r>
  <r>
    <x v="0"/>
    <x v="55"/>
    <x v="1"/>
    <m/>
    <x v="1"/>
    <x v="1"/>
    <x v="1"/>
    <x v="4"/>
    <x v="2"/>
    <x v="2"/>
    <x v="2"/>
    <x v="2"/>
    <x v="1"/>
    <x v="1"/>
    <x v="1"/>
    <x v="0"/>
    <x v="1"/>
    <x v="1"/>
    <x v="2"/>
    <x v="1"/>
    <x v="1"/>
    <x v="1"/>
    <x v="1"/>
    <x v="1"/>
    <x v="2"/>
    <x v="1"/>
    <x v="1"/>
    <x v="0"/>
    <x v="2"/>
    <x v="3"/>
    <x v="1"/>
    <x v="2"/>
    <x v="2"/>
    <x v="2"/>
    <m/>
    <m/>
    <m/>
    <m/>
    <m/>
    <m/>
  </r>
  <r>
    <x v="0"/>
    <x v="55"/>
    <x v="1"/>
    <m/>
    <x v="1"/>
    <x v="1"/>
    <x v="0"/>
    <x v="2"/>
    <x v="2"/>
    <x v="4"/>
    <x v="1"/>
    <x v="1"/>
    <x v="2"/>
    <x v="1"/>
    <x v="1"/>
    <x v="1"/>
    <x v="1"/>
    <x v="3"/>
    <x v="1"/>
    <x v="3"/>
    <x v="1"/>
    <x v="1"/>
    <x v="1"/>
    <x v="1"/>
    <x v="1"/>
    <x v="1"/>
    <x v="1"/>
    <x v="0"/>
    <x v="2"/>
    <x v="3"/>
    <x v="1"/>
    <x v="2"/>
    <x v="2"/>
    <x v="2"/>
    <m/>
    <m/>
    <m/>
    <m/>
    <m/>
    <m/>
  </r>
  <r>
    <x v="0"/>
    <x v="55"/>
    <x v="1"/>
    <m/>
    <x v="1"/>
    <x v="1"/>
    <x v="0"/>
    <x v="1"/>
    <x v="1"/>
    <x v="1"/>
    <x v="2"/>
    <x v="2"/>
    <x v="1"/>
    <x v="1"/>
    <x v="1"/>
    <x v="3"/>
    <x v="1"/>
    <x v="3"/>
    <x v="3"/>
    <x v="3"/>
    <x v="1"/>
    <x v="1"/>
    <x v="1"/>
    <x v="3"/>
    <x v="1"/>
    <x v="1"/>
    <x v="1"/>
    <x v="0"/>
    <x v="2"/>
    <x v="3"/>
    <x v="1"/>
    <x v="2"/>
    <x v="2"/>
    <x v="2"/>
    <m/>
    <m/>
    <m/>
    <m/>
    <m/>
    <m/>
  </r>
  <r>
    <x v="0"/>
    <x v="55"/>
    <x v="1"/>
    <m/>
    <x v="1"/>
    <x v="1"/>
    <x v="1"/>
    <x v="1"/>
    <x v="3"/>
    <x v="2"/>
    <x v="1"/>
    <x v="1"/>
    <x v="1"/>
    <x v="1"/>
    <x v="1"/>
    <x v="2"/>
    <x v="2"/>
    <x v="1"/>
    <x v="1"/>
    <x v="1"/>
    <x v="1"/>
    <x v="4"/>
    <x v="1"/>
    <x v="3"/>
    <x v="2"/>
    <x v="2"/>
    <x v="2"/>
    <x v="0"/>
    <x v="2"/>
    <x v="3"/>
    <x v="1"/>
    <x v="2"/>
    <x v="2"/>
    <x v="2"/>
    <m/>
    <m/>
    <m/>
    <m/>
    <m/>
    <m/>
  </r>
  <r>
    <x v="0"/>
    <x v="55"/>
    <x v="1"/>
    <m/>
    <x v="1"/>
    <x v="1"/>
    <x v="0"/>
    <x v="2"/>
    <x v="0"/>
    <x v="2"/>
    <x v="2"/>
    <x v="2"/>
    <x v="1"/>
    <x v="1"/>
    <x v="2"/>
    <x v="2"/>
    <x v="2"/>
    <x v="2"/>
    <x v="1"/>
    <x v="2"/>
    <x v="2"/>
    <x v="2"/>
    <x v="1"/>
    <x v="1"/>
    <x v="1"/>
    <x v="2"/>
    <x v="2"/>
    <x v="0"/>
    <x v="2"/>
    <x v="3"/>
    <x v="1"/>
    <x v="2"/>
    <x v="2"/>
    <x v="2"/>
    <m/>
    <m/>
    <m/>
    <m/>
    <m/>
    <m/>
  </r>
  <r>
    <x v="0"/>
    <x v="55"/>
    <x v="1"/>
    <m/>
    <x v="1"/>
    <x v="1"/>
    <x v="0"/>
    <x v="1"/>
    <x v="3"/>
    <x v="1"/>
    <x v="2"/>
    <x v="2"/>
    <x v="1"/>
    <x v="2"/>
    <x v="2"/>
    <x v="2"/>
    <x v="2"/>
    <x v="2"/>
    <x v="2"/>
    <x v="3"/>
    <x v="2"/>
    <x v="2"/>
    <x v="2"/>
    <x v="3"/>
    <x v="2"/>
    <x v="1"/>
    <x v="1"/>
    <x v="0"/>
    <x v="2"/>
    <x v="3"/>
    <x v="1"/>
    <x v="2"/>
    <x v="2"/>
    <x v="2"/>
    <m/>
    <m/>
    <m/>
    <m/>
    <m/>
    <m/>
  </r>
  <r>
    <x v="0"/>
    <x v="55"/>
    <x v="1"/>
    <m/>
    <x v="1"/>
    <x v="1"/>
    <x v="1"/>
    <x v="1"/>
    <x v="2"/>
    <x v="1"/>
    <x v="2"/>
    <x v="2"/>
    <x v="2"/>
    <x v="1"/>
    <x v="2"/>
    <x v="2"/>
    <x v="1"/>
    <x v="1"/>
    <x v="2"/>
    <x v="2"/>
    <x v="2"/>
    <x v="1"/>
    <x v="1"/>
    <x v="1"/>
    <x v="2"/>
    <x v="1"/>
    <x v="2"/>
    <x v="0"/>
    <x v="2"/>
    <x v="3"/>
    <x v="1"/>
    <x v="2"/>
    <x v="2"/>
    <x v="2"/>
    <m/>
    <m/>
    <m/>
    <m/>
    <m/>
    <m/>
  </r>
  <r>
    <x v="0"/>
    <x v="55"/>
    <x v="1"/>
    <m/>
    <x v="1"/>
    <x v="1"/>
    <x v="1"/>
    <x v="1"/>
    <x v="2"/>
    <x v="2"/>
    <x v="2"/>
    <x v="2"/>
    <x v="2"/>
    <x v="2"/>
    <x v="2"/>
    <x v="2"/>
    <x v="2"/>
    <x v="2"/>
    <x v="2"/>
    <x v="2"/>
    <x v="2"/>
    <x v="2"/>
    <x v="2"/>
    <x v="1"/>
    <x v="2"/>
    <x v="1"/>
    <x v="2"/>
    <x v="0"/>
    <x v="2"/>
    <x v="3"/>
    <x v="1"/>
    <x v="2"/>
    <x v="2"/>
    <x v="2"/>
    <m/>
    <m/>
    <m/>
    <m/>
    <m/>
    <m/>
  </r>
  <r>
    <x v="0"/>
    <x v="55"/>
    <x v="1"/>
    <m/>
    <x v="1"/>
    <x v="1"/>
    <x v="0"/>
    <x v="2"/>
    <x v="1"/>
    <x v="1"/>
    <x v="1"/>
    <x v="1"/>
    <x v="1"/>
    <x v="1"/>
    <x v="1"/>
    <x v="1"/>
    <x v="1"/>
    <x v="2"/>
    <x v="1"/>
    <x v="1"/>
    <x v="1"/>
    <x v="1"/>
    <x v="3"/>
    <x v="3"/>
    <x v="2"/>
    <x v="1"/>
    <x v="1"/>
    <x v="0"/>
    <x v="2"/>
    <x v="3"/>
    <x v="1"/>
    <x v="2"/>
    <x v="2"/>
    <x v="2"/>
    <m/>
    <m/>
    <m/>
    <m/>
    <m/>
    <m/>
  </r>
  <r>
    <x v="0"/>
    <x v="55"/>
    <x v="1"/>
    <m/>
    <x v="1"/>
    <x v="0"/>
    <x v="1"/>
    <x v="0"/>
    <x v="0"/>
    <x v="0"/>
    <x v="0"/>
    <x v="0"/>
    <x v="0"/>
    <x v="0"/>
    <x v="0"/>
    <x v="0"/>
    <x v="0"/>
    <x v="0"/>
    <x v="0"/>
    <x v="0"/>
    <x v="0"/>
    <x v="0"/>
    <x v="0"/>
    <x v="0"/>
    <x v="0"/>
    <x v="0"/>
    <x v="0"/>
    <x v="0"/>
    <x v="0"/>
    <x v="0"/>
    <x v="0"/>
    <x v="0"/>
    <x v="0"/>
    <x v="1"/>
    <m/>
    <m/>
    <m/>
    <m/>
    <m/>
    <m/>
  </r>
  <r>
    <x v="0"/>
    <x v="55"/>
    <x v="1"/>
    <m/>
    <x v="1"/>
    <x v="0"/>
    <x v="1"/>
    <x v="0"/>
    <x v="0"/>
    <x v="0"/>
    <x v="0"/>
    <x v="0"/>
    <x v="0"/>
    <x v="0"/>
    <x v="0"/>
    <x v="0"/>
    <x v="0"/>
    <x v="0"/>
    <x v="0"/>
    <x v="0"/>
    <x v="0"/>
    <x v="0"/>
    <x v="0"/>
    <x v="0"/>
    <x v="0"/>
    <x v="0"/>
    <x v="0"/>
    <x v="0"/>
    <x v="0"/>
    <x v="1"/>
    <x v="0"/>
    <x v="0"/>
    <x v="1"/>
    <x v="0"/>
    <m/>
    <m/>
    <m/>
    <m/>
    <m/>
    <m/>
  </r>
  <r>
    <x v="0"/>
    <x v="55"/>
    <x v="1"/>
    <m/>
    <x v="1"/>
    <x v="0"/>
    <x v="1"/>
    <x v="0"/>
    <x v="0"/>
    <x v="0"/>
    <x v="0"/>
    <x v="0"/>
    <x v="0"/>
    <x v="0"/>
    <x v="0"/>
    <x v="0"/>
    <x v="0"/>
    <x v="0"/>
    <x v="0"/>
    <x v="0"/>
    <x v="0"/>
    <x v="0"/>
    <x v="0"/>
    <x v="0"/>
    <x v="0"/>
    <x v="0"/>
    <x v="0"/>
    <x v="0"/>
    <x v="3"/>
    <x v="0"/>
    <x v="2"/>
    <x v="1"/>
    <x v="0"/>
    <x v="0"/>
    <m/>
    <m/>
    <m/>
    <m/>
    <m/>
    <m/>
  </r>
  <r>
    <x v="0"/>
    <x v="55"/>
    <x v="1"/>
    <m/>
    <x v="1"/>
    <x v="0"/>
    <x v="0"/>
    <x v="0"/>
    <x v="0"/>
    <x v="0"/>
    <x v="0"/>
    <x v="0"/>
    <x v="0"/>
    <x v="0"/>
    <x v="0"/>
    <x v="0"/>
    <x v="0"/>
    <x v="0"/>
    <x v="0"/>
    <x v="0"/>
    <x v="0"/>
    <x v="0"/>
    <x v="0"/>
    <x v="0"/>
    <x v="0"/>
    <x v="0"/>
    <x v="0"/>
    <x v="0"/>
    <x v="0"/>
    <x v="0"/>
    <x v="0"/>
    <x v="0"/>
    <x v="3"/>
    <x v="1"/>
    <m/>
    <m/>
    <m/>
    <m/>
    <m/>
    <m/>
  </r>
  <r>
    <x v="0"/>
    <x v="55"/>
    <x v="1"/>
    <m/>
    <x v="1"/>
    <x v="0"/>
    <x v="1"/>
    <x v="0"/>
    <x v="0"/>
    <x v="0"/>
    <x v="0"/>
    <x v="0"/>
    <x v="0"/>
    <x v="0"/>
    <x v="0"/>
    <x v="0"/>
    <x v="0"/>
    <x v="0"/>
    <x v="0"/>
    <x v="0"/>
    <x v="0"/>
    <x v="0"/>
    <x v="0"/>
    <x v="0"/>
    <x v="0"/>
    <x v="0"/>
    <x v="0"/>
    <x v="0"/>
    <x v="0"/>
    <x v="2"/>
    <x v="2"/>
    <x v="3"/>
    <x v="3"/>
    <x v="0"/>
    <m/>
    <m/>
    <m/>
    <m/>
    <m/>
    <m/>
  </r>
  <r>
    <x v="0"/>
    <x v="55"/>
    <x v="1"/>
    <m/>
    <x v="1"/>
    <x v="0"/>
    <x v="1"/>
    <x v="0"/>
    <x v="0"/>
    <x v="0"/>
    <x v="0"/>
    <x v="0"/>
    <x v="0"/>
    <x v="0"/>
    <x v="0"/>
    <x v="0"/>
    <x v="0"/>
    <x v="0"/>
    <x v="0"/>
    <x v="0"/>
    <x v="0"/>
    <x v="0"/>
    <x v="0"/>
    <x v="0"/>
    <x v="0"/>
    <x v="0"/>
    <x v="0"/>
    <x v="0"/>
    <x v="0"/>
    <x v="0"/>
    <x v="0"/>
    <x v="0"/>
    <x v="1"/>
    <x v="1"/>
    <m/>
    <m/>
    <m/>
    <m/>
    <m/>
    <m/>
  </r>
  <r>
    <x v="0"/>
    <x v="55"/>
    <x v="1"/>
    <m/>
    <x v="1"/>
    <x v="0"/>
    <x v="1"/>
    <x v="0"/>
    <x v="0"/>
    <x v="0"/>
    <x v="0"/>
    <x v="0"/>
    <x v="0"/>
    <x v="0"/>
    <x v="0"/>
    <x v="0"/>
    <x v="0"/>
    <x v="0"/>
    <x v="0"/>
    <x v="0"/>
    <x v="0"/>
    <x v="0"/>
    <x v="0"/>
    <x v="0"/>
    <x v="0"/>
    <x v="0"/>
    <x v="0"/>
    <x v="0"/>
    <x v="0"/>
    <x v="1"/>
    <x v="0"/>
    <x v="3"/>
    <x v="0"/>
    <x v="0"/>
    <m/>
    <m/>
    <m/>
    <m/>
    <m/>
    <m/>
  </r>
  <r>
    <x v="0"/>
    <x v="55"/>
    <x v="1"/>
    <m/>
    <x v="1"/>
    <x v="0"/>
    <x v="1"/>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0"/>
    <x v="1"/>
    <x v="3"/>
    <x v="0"/>
    <x v="1"/>
    <x v="3"/>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1"/>
    <x v="0"/>
    <m/>
    <m/>
    <m/>
    <m/>
    <m/>
    <m/>
  </r>
  <r>
    <x v="0"/>
    <x v="55"/>
    <x v="1"/>
    <m/>
    <x v="1"/>
    <x v="0"/>
    <x v="1"/>
    <x v="0"/>
    <x v="0"/>
    <x v="0"/>
    <x v="0"/>
    <x v="0"/>
    <x v="0"/>
    <x v="0"/>
    <x v="0"/>
    <x v="0"/>
    <x v="0"/>
    <x v="0"/>
    <x v="0"/>
    <x v="0"/>
    <x v="0"/>
    <x v="0"/>
    <x v="0"/>
    <x v="0"/>
    <x v="0"/>
    <x v="0"/>
    <x v="0"/>
    <x v="0"/>
    <x v="0"/>
    <x v="1"/>
    <x v="0"/>
    <x v="0"/>
    <x v="1"/>
    <x v="0"/>
    <m/>
    <m/>
    <m/>
    <m/>
    <m/>
    <m/>
  </r>
  <r>
    <x v="0"/>
    <x v="55"/>
    <x v="1"/>
    <m/>
    <x v="1"/>
    <x v="0"/>
    <x v="0"/>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1"/>
    <x v="0"/>
    <x v="0"/>
    <x v="1"/>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1"/>
    <x v="0"/>
    <m/>
    <m/>
    <m/>
    <m/>
    <m/>
    <m/>
  </r>
  <r>
    <x v="0"/>
    <x v="55"/>
    <x v="1"/>
    <m/>
    <x v="1"/>
    <x v="0"/>
    <x v="1"/>
    <x v="0"/>
    <x v="0"/>
    <x v="0"/>
    <x v="0"/>
    <x v="0"/>
    <x v="0"/>
    <x v="0"/>
    <x v="0"/>
    <x v="0"/>
    <x v="0"/>
    <x v="0"/>
    <x v="0"/>
    <x v="0"/>
    <x v="0"/>
    <x v="0"/>
    <x v="0"/>
    <x v="0"/>
    <x v="0"/>
    <x v="0"/>
    <x v="0"/>
    <x v="0"/>
    <x v="0"/>
    <x v="3"/>
    <x v="0"/>
    <x v="0"/>
    <x v="0"/>
    <x v="0"/>
    <m/>
    <m/>
    <m/>
    <m/>
    <m/>
    <m/>
  </r>
  <r>
    <x v="0"/>
    <x v="55"/>
    <x v="1"/>
    <m/>
    <x v="1"/>
    <x v="0"/>
    <x v="0"/>
    <x v="0"/>
    <x v="0"/>
    <x v="0"/>
    <x v="0"/>
    <x v="0"/>
    <x v="0"/>
    <x v="0"/>
    <x v="0"/>
    <x v="0"/>
    <x v="0"/>
    <x v="0"/>
    <x v="0"/>
    <x v="0"/>
    <x v="0"/>
    <x v="0"/>
    <x v="0"/>
    <x v="0"/>
    <x v="0"/>
    <x v="0"/>
    <x v="0"/>
    <x v="0"/>
    <x v="0"/>
    <x v="0"/>
    <x v="0"/>
    <x v="0"/>
    <x v="0"/>
    <x v="1"/>
    <m/>
    <m/>
    <m/>
    <m/>
    <m/>
    <m/>
  </r>
  <r>
    <x v="0"/>
    <x v="55"/>
    <x v="1"/>
    <m/>
    <x v="1"/>
    <x v="0"/>
    <x v="3"/>
    <x v="0"/>
    <x v="0"/>
    <x v="0"/>
    <x v="0"/>
    <x v="0"/>
    <x v="0"/>
    <x v="0"/>
    <x v="0"/>
    <x v="0"/>
    <x v="0"/>
    <x v="0"/>
    <x v="0"/>
    <x v="0"/>
    <x v="0"/>
    <x v="0"/>
    <x v="0"/>
    <x v="0"/>
    <x v="0"/>
    <x v="0"/>
    <x v="0"/>
    <x v="0"/>
    <x v="0"/>
    <x v="1"/>
    <x v="0"/>
    <x v="0"/>
    <x v="0"/>
    <x v="1"/>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1"/>
    <x v="0"/>
    <x v="0"/>
    <x v="0"/>
    <x v="0"/>
    <m/>
    <m/>
    <m/>
    <m/>
    <m/>
    <m/>
  </r>
  <r>
    <x v="0"/>
    <x v="55"/>
    <x v="1"/>
    <m/>
    <x v="1"/>
    <x v="0"/>
    <x v="1"/>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1"/>
    <x v="0"/>
    <x v="0"/>
    <x v="0"/>
    <x v="0"/>
    <x v="1"/>
    <m/>
    <m/>
    <m/>
    <m/>
    <m/>
    <m/>
  </r>
  <r>
    <x v="0"/>
    <x v="55"/>
    <x v="1"/>
    <m/>
    <x v="1"/>
    <x v="0"/>
    <x v="0"/>
    <x v="0"/>
    <x v="0"/>
    <x v="0"/>
    <x v="0"/>
    <x v="0"/>
    <x v="0"/>
    <x v="0"/>
    <x v="0"/>
    <x v="0"/>
    <x v="0"/>
    <x v="0"/>
    <x v="0"/>
    <x v="0"/>
    <x v="0"/>
    <x v="0"/>
    <x v="0"/>
    <x v="0"/>
    <x v="0"/>
    <x v="0"/>
    <x v="0"/>
    <x v="0"/>
    <x v="0"/>
    <x v="2"/>
    <x v="2"/>
    <x v="0"/>
    <x v="3"/>
    <x v="0"/>
    <m/>
    <m/>
    <m/>
    <m/>
    <m/>
    <m/>
  </r>
  <r>
    <x v="0"/>
    <x v="55"/>
    <x v="1"/>
    <m/>
    <x v="1"/>
    <x v="0"/>
    <x v="1"/>
    <x v="0"/>
    <x v="0"/>
    <x v="0"/>
    <x v="0"/>
    <x v="0"/>
    <x v="0"/>
    <x v="0"/>
    <x v="0"/>
    <x v="0"/>
    <x v="0"/>
    <x v="0"/>
    <x v="0"/>
    <x v="0"/>
    <x v="0"/>
    <x v="0"/>
    <x v="0"/>
    <x v="0"/>
    <x v="0"/>
    <x v="0"/>
    <x v="0"/>
    <x v="0"/>
    <x v="0"/>
    <x v="1"/>
    <x v="2"/>
    <x v="0"/>
    <x v="1"/>
    <x v="1"/>
    <m/>
    <m/>
    <m/>
    <m/>
    <m/>
    <m/>
  </r>
  <r>
    <x v="0"/>
    <x v="55"/>
    <x v="1"/>
    <m/>
    <x v="1"/>
    <x v="0"/>
    <x v="1"/>
    <x v="0"/>
    <x v="0"/>
    <x v="0"/>
    <x v="0"/>
    <x v="0"/>
    <x v="0"/>
    <x v="0"/>
    <x v="0"/>
    <x v="0"/>
    <x v="0"/>
    <x v="0"/>
    <x v="0"/>
    <x v="0"/>
    <x v="0"/>
    <x v="0"/>
    <x v="0"/>
    <x v="0"/>
    <x v="0"/>
    <x v="0"/>
    <x v="0"/>
    <x v="0"/>
    <x v="0"/>
    <x v="0"/>
    <x v="0"/>
    <x v="0"/>
    <x v="0"/>
    <x v="0"/>
    <m/>
    <m/>
    <m/>
    <m/>
    <m/>
    <m/>
  </r>
  <r>
    <x v="0"/>
    <x v="55"/>
    <x v="1"/>
    <m/>
    <x v="1"/>
    <x v="0"/>
    <x v="0"/>
    <x v="0"/>
    <x v="0"/>
    <x v="0"/>
    <x v="0"/>
    <x v="0"/>
    <x v="0"/>
    <x v="0"/>
    <x v="0"/>
    <x v="0"/>
    <x v="0"/>
    <x v="0"/>
    <x v="0"/>
    <x v="0"/>
    <x v="0"/>
    <x v="0"/>
    <x v="0"/>
    <x v="0"/>
    <x v="0"/>
    <x v="0"/>
    <x v="0"/>
    <x v="0"/>
    <x v="0"/>
    <x v="0"/>
    <x v="0"/>
    <x v="0"/>
    <x v="0"/>
    <x v="0"/>
    <m/>
    <m/>
    <m/>
    <m/>
    <m/>
    <m/>
  </r>
  <r>
    <x v="0"/>
    <x v="56"/>
    <x v="1"/>
    <m/>
    <x v="1"/>
    <x v="1"/>
    <x v="0"/>
    <x v="2"/>
    <x v="2"/>
    <x v="2"/>
    <x v="1"/>
    <x v="1"/>
    <x v="1"/>
    <x v="1"/>
    <x v="1"/>
    <x v="1"/>
    <x v="1"/>
    <x v="1"/>
    <x v="1"/>
    <x v="3"/>
    <x v="1"/>
    <x v="1"/>
    <x v="1"/>
    <x v="3"/>
    <x v="2"/>
    <x v="1"/>
    <x v="1"/>
    <x v="0"/>
    <x v="2"/>
    <x v="3"/>
    <x v="1"/>
    <x v="2"/>
    <x v="2"/>
    <x v="2"/>
    <m/>
    <m/>
    <m/>
    <m/>
    <m/>
    <m/>
  </r>
  <r>
    <x v="0"/>
    <x v="56"/>
    <x v="1"/>
    <m/>
    <x v="1"/>
    <x v="1"/>
    <x v="3"/>
    <x v="3"/>
    <x v="5"/>
    <x v="5"/>
    <x v="2"/>
    <x v="2"/>
    <x v="1"/>
    <x v="2"/>
    <x v="2"/>
    <x v="4"/>
    <x v="2"/>
    <x v="3"/>
    <x v="2"/>
    <x v="1"/>
    <x v="4"/>
    <x v="3"/>
    <x v="3"/>
    <x v="4"/>
    <x v="5"/>
    <x v="3"/>
    <x v="5"/>
    <x v="0"/>
    <x v="2"/>
    <x v="3"/>
    <x v="1"/>
    <x v="2"/>
    <x v="2"/>
    <x v="2"/>
    <m/>
    <m/>
    <m/>
    <m/>
    <m/>
    <m/>
  </r>
  <r>
    <x v="0"/>
    <x v="56"/>
    <x v="1"/>
    <m/>
    <x v="1"/>
    <x v="1"/>
    <x v="1"/>
    <x v="3"/>
    <x v="1"/>
    <x v="2"/>
    <x v="2"/>
    <x v="2"/>
    <x v="2"/>
    <x v="3"/>
    <x v="3"/>
    <x v="4"/>
    <x v="2"/>
    <x v="3"/>
    <x v="3"/>
    <x v="2"/>
    <x v="1"/>
    <x v="1"/>
    <x v="1"/>
    <x v="3"/>
    <x v="1"/>
    <x v="2"/>
    <x v="2"/>
    <x v="0"/>
    <x v="2"/>
    <x v="3"/>
    <x v="1"/>
    <x v="2"/>
    <x v="2"/>
    <x v="2"/>
    <m/>
    <m/>
    <m/>
    <m/>
    <m/>
    <m/>
  </r>
  <r>
    <x v="0"/>
    <x v="56"/>
    <x v="1"/>
    <m/>
    <x v="1"/>
    <x v="1"/>
    <x v="1"/>
    <x v="2"/>
    <x v="2"/>
    <x v="2"/>
    <x v="2"/>
    <x v="2"/>
    <x v="1"/>
    <x v="1"/>
    <x v="1"/>
    <x v="1"/>
    <x v="1"/>
    <x v="3"/>
    <x v="1"/>
    <x v="1"/>
    <x v="1"/>
    <x v="1"/>
    <x v="1"/>
    <x v="1"/>
    <x v="1"/>
    <x v="1"/>
    <x v="1"/>
    <x v="0"/>
    <x v="2"/>
    <x v="3"/>
    <x v="1"/>
    <x v="2"/>
    <x v="2"/>
    <x v="2"/>
    <m/>
    <m/>
    <m/>
    <m/>
    <m/>
    <m/>
  </r>
  <r>
    <x v="0"/>
    <x v="56"/>
    <x v="1"/>
    <m/>
    <x v="1"/>
    <x v="1"/>
    <x v="1"/>
    <x v="3"/>
    <x v="1"/>
    <x v="5"/>
    <x v="3"/>
    <x v="2"/>
    <x v="1"/>
    <x v="2"/>
    <x v="2"/>
    <x v="4"/>
    <x v="2"/>
    <x v="5"/>
    <x v="3"/>
    <x v="3"/>
    <x v="2"/>
    <x v="3"/>
    <x v="3"/>
    <x v="5"/>
    <x v="4"/>
    <x v="2"/>
    <x v="2"/>
    <x v="0"/>
    <x v="2"/>
    <x v="3"/>
    <x v="1"/>
    <x v="2"/>
    <x v="2"/>
    <x v="2"/>
    <m/>
    <m/>
    <m/>
    <m/>
    <m/>
    <m/>
  </r>
  <r>
    <x v="0"/>
    <x v="56"/>
    <x v="1"/>
    <m/>
    <x v="1"/>
    <x v="1"/>
    <x v="0"/>
    <x v="1"/>
    <x v="3"/>
    <x v="2"/>
    <x v="1"/>
    <x v="1"/>
    <x v="1"/>
    <x v="1"/>
    <x v="2"/>
    <x v="2"/>
    <x v="2"/>
    <x v="3"/>
    <x v="3"/>
    <x v="1"/>
    <x v="1"/>
    <x v="3"/>
    <x v="1"/>
    <x v="5"/>
    <x v="2"/>
    <x v="2"/>
    <x v="1"/>
    <x v="0"/>
    <x v="2"/>
    <x v="3"/>
    <x v="1"/>
    <x v="2"/>
    <x v="2"/>
    <x v="2"/>
    <m/>
    <m/>
    <m/>
    <m/>
    <m/>
    <m/>
  </r>
  <r>
    <x v="0"/>
    <x v="56"/>
    <x v="1"/>
    <m/>
    <x v="1"/>
    <x v="1"/>
    <x v="1"/>
    <x v="1"/>
    <x v="3"/>
    <x v="2"/>
    <x v="1"/>
    <x v="1"/>
    <x v="2"/>
    <x v="2"/>
    <x v="1"/>
    <x v="1"/>
    <x v="1"/>
    <x v="1"/>
    <x v="1"/>
    <x v="1"/>
    <x v="1"/>
    <x v="1"/>
    <x v="1"/>
    <x v="5"/>
    <x v="2"/>
    <x v="1"/>
    <x v="1"/>
    <x v="0"/>
    <x v="2"/>
    <x v="3"/>
    <x v="1"/>
    <x v="2"/>
    <x v="2"/>
    <x v="2"/>
    <m/>
    <m/>
    <m/>
    <m/>
    <m/>
    <m/>
  </r>
  <r>
    <x v="0"/>
    <x v="56"/>
    <x v="1"/>
    <m/>
    <x v="1"/>
    <x v="1"/>
    <x v="1"/>
    <x v="1"/>
    <x v="1"/>
    <x v="2"/>
    <x v="1"/>
    <x v="1"/>
    <x v="2"/>
    <x v="1"/>
    <x v="2"/>
    <x v="1"/>
    <x v="1"/>
    <x v="1"/>
    <x v="3"/>
    <x v="3"/>
    <x v="1"/>
    <x v="2"/>
    <x v="3"/>
    <x v="1"/>
    <x v="2"/>
    <x v="1"/>
    <x v="1"/>
    <x v="0"/>
    <x v="2"/>
    <x v="3"/>
    <x v="1"/>
    <x v="2"/>
    <x v="2"/>
    <x v="2"/>
    <m/>
    <m/>
    <m/>
    <m/>
    <m/>
    <m/>
  </r>
  <r>
    <x v="0"/>
    <x v="56"/>
    <x v="1"/>
    <m/>
    <x v="1"/>
    <x v="1"/>
    <x v="1"/>
    <x v="1"/>
    <x v="3"/>
    <x v="2"/>
    <x v="2"/>
    <x v="2"/>
    <x v="2"/>
    <x v="2"/>
    <x v="4"/>
    <x v="2"/>
    <x v="2"/>
    <x v="3"/>
    <x v="3"/>
    <x v="2"/>
    <x v="3"/>
    <x v="4"/>
    <x v="3"/>
    <x v="5"/>
    <x v="4"/>
    <x v="2"/>
    <x v="4"/>
    <x v="0"/>
    <x v="2"/>
    <x v="3"/>
    <x v="1"/>
    <x v="2"/>
    <x v="2"/>
    <x v="2"/>
    <m/>
    <m/>
    <m/>
    <m/>
    <m/>
    <m/>
  </r>
  <r>
    <x v="0"/>
    <x v="56"/>
    <x v="1"/>
    <m/>
    <x v="1"/>
    <x v="1"/>
    <x v="1"/>
    <x v="1"/>
    <x v="3"/>
    <x v="2"/>
    <x v="1"/>
    <x v="1"/>
    <x v="2"/>
    <x v="1"/>
    <x v="3"/>
    <x v="2"/>
    <x v="3"/>
    <x v="3"/>
    <x v="3"/>
    <x v="1"/>
    <x v="2"/>
    <x v="2"/>
    <x v="3"/>
    <x v="5"/>
    <x v="4"/>
    <x v="2"/>
    <x v="2"/>
    <x v="0"/>
    <x v="2"/>
    <x v="3"/>
    <x v="1"/>
    <x v="2"/>
    <x v="2"/>
    <x v="2"/>
    <m/>
    <m/>
    <m/>
    <m/>
    <m/>
    <m/>
  </r>
  <r>
    <x v="0"/>
    <x v="56"/>
    <x v="1"/>
    <m/>
    <x v="1"/>
    <x v="1"/>
    <x v="3"/>
    <x v="5"/>
    <x v="1"/>
    <x v="4"/>
    <x v="2"/>
    <x v="2"/>
    <x v="1"/>
    <x v="4"/>
    <x v="2"/>
    <x v="2"/>
    <x v="1"/>
    <x v="3"/>
    <x v="2"/>
    <x v="2"/>
    <x v="1"/>
    <x v="3"/>
    <x v="3"/>
    <x v="3"/>
    <x v="2"/>
    <x v="2"/>
    <x v="2"/>
    <x v="0"/>
    <x v="2"/>
    <x v="3"/>
    <x v="1"/>
    <x v="2"/>
    <x v="2"/>
    <x v="2"/>
    <m/>
    <m/>
    <m/>
    <m/>
    <m/>
    <m/>
  </r>
  <r>
    <x v="0"/>
    <x v="56"/>
    <x v="1"/>
    <m/>
    <x v="1"/>
    <x v="1"/>
    <x v="0"/>
    <x v="1"/>
    <x v="1"/>
    <x v="4"/>
    <x v="2"/>
    <x v="2"/>
    <x v="3"/>
    <x v="3"/>
    <x v="3"/>
    <x v="3"/>
    <x v="2"/>
    <x v="3"/>
    <x v="2"/>
    <x v="2"/>
    <x v="2"/>
    <x v="2"/>
    <x v="1"/>
    <x v="3"/>
    <x v="2"/>
    <x v="2"/>
    <x v="2"/>
    <x v="0"/>
    <x v="2"/>
    <x v="3"/>
    <x v="1"/>
    <x v="2"/>
    <x v="2"/>
    <x v="2"/>
    <m/>
    <m/>
    <m/>
    <m/>
    <m/>
    <m/>
  </r>
  <r>
    <x v="0"/>
    <x v="56"/>
    <x v="1"/>
    <m/>
    <x v="1"/>
    <x v="0"/>
    <x v="1"/>
    <x v="0"/>
    <x v="0"/>
    <x v="0"/>
    <x v="0"/>
    <x v="0"/>
    <x v="0"/>
    <x v="0"/>
    <x v="0"/>
    <x v="0"/>
    <x v="0"/>
    <x v="0"/>
    <x v="0"/>
    <x v="0"/>
    <x v="0"/>
    <x v="0"/>
    <x v="0"/>
    <x v="0"/>
    <x v="0"/>
    <x v="0"/>
    <x v="0"/>
    <x v="0"/>
    <x v="1"/>
    <x v="0"/>
    <x v="0"/>
    <x v="0"/>
    <x v="1"/>
    <x v="1"/>
    <m/>
    <m/>
    <m/>
    <m/>
    <m/>
    <m/>
  </r>
  <r>
    <x v="0"/>
    <x v="56"/>
    <x v="1"/>
    <m/>
    <x v="1"/>
    <x v="0"/>
    <x v="1"/>
    <x v="0"/>
    <x v="0"/>
    <x v="0"/>
    <x v="0"/>
    <x v="0"/>
    <x v="0"/>
    <x v="0"/>
    <x v="0"/>
    <x v="0"/>
    <x v="0"/>
    <x v="0"/>
    <x v="0"/>
    <x v="0"/>
    <x v="0"/>
    <x v="0"/>
    <x v="0"/>
    <x v="0"/>
    <x v="0"/>
    <x v="0"/>
    <x v="0"/>
    <x v="0"/>
    <x v="1"/>
    <x v="0"/>
    <x v="2"/>
    <x v="0"/>
    <x v="0"/>
    <x v="0"/>
    <m/>
    <m/>
    <m/>
    <m/>
    <m/>
    <m/>
  </r>
  <r>
    <x v="0"/>
    <x v="56"/>
    <x v="1"/>
    <m/>
    <x v="1"/>
    <x v="0"/>
    <x v="0"/>
    <x v="0"/>
    <x v="0"/>
    <x v="0"/>
    <x v="0"/>
    <x v="0"/>
    <x v="0"/>
    <x v="0"/>
    <x v="0"/>
    <x v="0"/>
    <x v="0"/>
    <x v="0"/>
    <x v="0"/>
    <x v="0"/>
    <x v="0"/>
    <x v="0"/>
    <x v="0"/>
    <x v="0"/>
    <x v="0"/>
    <x v="0"/>
    <x v="0"/>
    <x v="0"/>
    <x v="1"/>
    <x v="1"/>
    <x v="0"/>
    <x v="0"/>
    <x v="1"/>
    <x v="0"/>
    <m/>
    <m/>
    <m/>
    <m/>
    <m/>
    <m/>
  </r>
  <r>
    <x v="0"/>
    <x v="56"/>
    <x v="1"/>
    <m/>
    <x v="1"/>
    <x v="0"/>
    <x v="1"/>
    <x v="0"/>
    <x v="0"/>
    <x v="0"/>
    <x v="0"/>
    <x v="0"/>
    <x v="0"/>
    <x v="0"/>
    <x v="0"/>
    <x v="0"/>
    <x v="0"/>
    <x v="0"/>
    <x v="0"/>
    <x v="0"/>
    <x v="0"/>
    <x v="0"/>
    <x v="0"/>
    <x v="0"/>
    <x v="0"/>
    <x v="0"/>
    <x v="0"/>
    <x v="0"/>
    <x v="0"/>
    <x v="0"/>
    <x v="0"/>
    <x v="0"/>
    <x v="1"/>
    <x v="0"/>
    <m/>
    <m/>
    <m/>
    <m/>
    <m/>
    <m/>
  </r>
  <r>
    <x v="0"/>
    <x v="56"/>
    <x v="1"/>
    <m/>
    <x v="1"/>
    <x v="0"/>
    <x v="1"/>
    <x v="0"/>
    <x v="0"/>
    <x v="0"/>
    <x v="0"/>
    <x v="0"/>
    <x v="0"/>
    <x v="0"/>
    <x v="0"/>
    <x v="0"/>
    <x v="0"/>
    <x v="0"/>
    <x v="0"/>
    <x v="0"/>
    <x v="0"/>
    <x v="0"/>
    <x v="0"/>
    <x v="0"/>
    <x v="0"/>
    <x v="0"/>
    <x v="0"/>
    <x v="0"/>
    <x v="0"/>
    <x v="0"/>
    <x v="0"/>
    <x v="0"/>
    <x v="0"/>
    <x v="0"/>
    <m/>
    <m/>
    <m/>
    <m/>
    <m/>
    <m/>
  </r>
  <r>
    <x v="0"/>
    <x v="56"/>
    <x v="1"/>
    <m/>
    <x v="1"/>
    <x v="0"/>
    <x v="0"/>
    <x v="0"/>
    <x v="0"/>
    <x v="0"/>
    <x v="0"/>
    <x v="0"/>
    <x v="0"/>
    <x v="0"/>
    <x v="0"/>
    <x v="0"/>
    <x v="0"/>
    <x v="0"/>
    <x v="0"/>
    <x v="0"/>
    <x v="0"/>
    <x v="0"/>
    <x v="0"/>
    <x v="0"/>
    <x v="0"/>
    <x v="0"/>
    <x v="0"/>
    <x v="0"/>
    <x v="0"/>
    <x v="0"/>
    <x v="2"/>
    <x v="0"/>
    <x v="3"/>
    <x v="0"/>
    <m/>
    <m/>
    <m/>
    <m/>
    <m/>
    <m/>
  </r>
  <r>
    <x v="0"/>
    <x v="56"/>
    <x v="1"/>
    <m/>
    <x v="1"/>
    <x v="0"/>
    <x v="0"/>
    <x v="0"/>
    <x v="0"/>
    <x v="0"/>
    <x v="0"/>
    <x v="0"/>
    <x v="0"/>
    <x v="0"/>
    <x v="0"/>
    <x v="0"/>
    <x v="0"/>
    <x v="0"/>
    <x v="0"/>
    <x v="0"/>
    <x v="0"/>
    <x v="0"/>
    <x v="0"/>
    <x v="0"/>
    <x v="0"/>
    <x v="0"/>
    <x v="0"/>
    <x v="0"/>
    <x v="1"/>
    <x v="0"/>
    <x v="0"/>
    <x v="0"/>
    <x v="0"/>
    <x v="0"/>
    <m/>
    <m/>
    <m/>
    <m/>
    <m/>
    <m/>
  </r>
  <r>
    <x v="0"/>
    <x v="56"/>
    <x v="1"/>
    <m/>
    <x v="1"/>
    <x v="0"/>
    <x v="0"/>
    <x v="0"/>
    <x v="0"/>
    <x v="0"/>
    <x v="0"/>
    <x v="0"/>
    <x v="0"/>
    <x v="0"/>
    <x v="0"/>
    <x v="0"/>
    <x v="0"/>
    <x v="0"/>
    <x v="0"/>
    <x v="0"/>
    <x v="0"/>
    <x v="0"/>
    <x v="0"/>
    <x v="0"/>
    <x v="0"/>
    <x v="0"/>
    <x v="0"/>
    <x v="0"/>
    <x v="0"/>
    <x v="0"/>
    <x v="0"/>
    <x v="0"/>
    <x v="1"/>
    <x v="0"/>
    <m/>
    <m/>
    <m/>
    <m/>
    <m/>
    <m/>
  </r>
  <r>
    <x v="0"/>
    <x v="56"/>
    <x v="1"/>
    <m/>
    <x v="1"/>
    <x v="0"/>
    <x v="1"/>
    <x v="0"/>
    <x v="0"/>
    <x v="0"/>
    <x v="0"/>
    <x v="0"/>
    <x v="0"/>
    <x v="0"/>
    <x v="0"/>
    <x v="0"/>
    <x v="0"/>
    <x v="0"/>
    <x v="0"/>
    <x v="0"/>
    <x v="0"/>
    <x v="0"/>
    <x v="0"/>
    <x v="0"/>
    <x v="0"/>
    <x v="0"/>
    <x v="0"/>
    <x v="0"/>
    <x v="0"/>
    <x v="0"/>
    <x v="0"/>
    <x v="0"/>
    <x v="0"/>
    <x v="0"/>
    <m/>
    <m/>
    <m/>
    <m/>
    <m/>
    <m/>
  </r>
  <r>
    <x v="0"/>
    <x v="56"/>
    <x v="1"/>
    <m/>
    <x v="1"/>
    <x v="0"/>
    <x v="1"/>
    <x v="0"/>
    <x v="0"/>
    <x v="0"/>
    <x v="0"/>
    <x v="0"/>
    <x v="0"/>
    <x v="0"/>
    <x v="0"/>
    <x v="0"/>
    <x v="0"/>
    <x v="0"/>
    <x v="0"/>
    <x v="0"/>
    <x v="0"/>
    <x v="0"/>
    <x v="0"/>
    <x v="0"/>
    <x v="0"/>
    <x v="0"/>
    <x v="0"/>
    <x v="0"/>
    <x v="0"/>
    <x v="0"/>
    <x v="0"/>
    <x v="3"/>
    <x v="1"/>
    <x v="1"/>
    <m/>
    <m/>
    <m/>
    <m/>
    <m/>
    <m/>
  </r>
  <r>
    <x v="0"/>
    <x v="56"/>
    <x v="1"/>
    <m/>
    <x v="1"/>
    <x v="0"/>
    <x v="1"/>
    <x v="0"/>
    <x v="0"/>
    <x v="0"/>
    <x v="0"/>
    <x v="0"/>
    <x v="0"/>
    <x v="0"/>
    <x v="0"/>
    <x v="0"/>
    <x v="0"/>
    <x v="0"/>
    <x v="0"/>
    <x v="0"/>
    <x v="0"/>
    <x v="0"/>
    <x v="0"/>
    <x v="0"/>
    <x v="0"/>
    <x v="0"/>
    <x v="0"/>
    <x v="0"/>
    <x v="0"/>
    <x v="0"/>
    <x v="0"/>
    <x v="3"/>
    <x v="1"/>
    <x v="0"/>
    <m/>
    <m/>
    <m/>
    <m/>
    <m/>
    <m/>
  </r>
  <r>
    <x v="0"/>
    <x v="56"/>
    <x v="1"/>
    <m/>
    <x v="1"/>
    <x v="0"/>
    <x v="0"/>
    <x v="0"/>
    <x v="0"/>
    <x v="0"/>
    <x v="0"/>
    <x v="0"/>
    <x v="0"/>
    <x v="0"/>
    <x v="0"/>
    <x v="0"/>
    <x v="0"/>
    <x v="0"/>
    <x v="0"/>
    <x v="0"/>
    <x v="0"/>
    <x v="0"/>
    <x v="0"/>
    <x v="0"/>
    <x v="0"/>
    <x v="0"/>
    <x v="0"/>
    <x v="0"/>
    <x v="0"/>
    <x v="0"/>
    <x v="0"/>
    <x v="0"/>
    <x v="0"/>
    <x v="0"/>
    <m/>
    <m/>
    <m/>
    <m/>
    <m/>
    <m/>
  </r>
  <r>
    <x v="0"/>
    <x v="56"/>
    <x v="1"/>
    <m/>
    <x v="1"/>
    <x v="0"/>
    <x v="0"/>
    <x v="0"/>
    <x v="0"/>
    <x v="0"/>
    <x v="0"/>
    <x v="0"/>
    <x v="0"/>
    <x v="0"/>
    <x v="0"/>
    <x v="0"/>
    <x v="0"/>
    <x v="0"/>
    <x v="0"/>
    <x v="0"/>
    <x v="0"/>
    <x v="0"/>
    <x v="0"/>
    <x v="0"/>
    <x v="0"/>
    <x v="0"/>
    <x v="0"/>
    <x v="0"/>
    <x v="0"/>
    <x v="0"/>
    <x v="0"/>
    <x v="0"/>
    <x v="0"/>
    <x v="0"/>
    <m/>
    <m/>
    <m/>
    <m/>
    <m/>
    <m/>
  </r>
  <r>
    <x v="0"/>
    <x v="56"/>
    <x v="1"/>
    <m/>
    <x v="1"/>
    <x v="0"/>
    <x v="1"/>
    <x v="0"/>
    <x v="0"/>
    <x v="0"/>
    <x v="0"/>
    <x v="0"/>
    <x v="0"/>
    <x v="0"/>
    <x v="0"/>
    <x v="0"/>
    <x v="0"/>
    <x v="0"/>
    <x v="0"/>
    <x v="0"/>
    <x v="0"/>
    <x v="0"/>
    <x v="0"/>
    <x v="0"/>
    <x v="0"/>
    <x v="0"/>
    <x v="0"/>
    <x v="0"/>
    <x v="0"/>
    <x v="0"/>
    <x v="0"/>
    <x v="3"/>
    <x v="1"/>
    <x v="0"/>
    <m/>
    <m/>
    <m/>
    <m/>
    <m/>
    <m/>
  </r>
  <r>
    <x v="0"/>
    <x v="56"/>
    <x v="1"/>
    <m/>
    <x v="1"/>
    <x v="0"/>
    <x v="1"/>
    <x v="0"/>
    <x v="0"/>
    <x v="0"/>
    <x v="0"/>
    <x v="0"/>
    <x v="0"/>
    <x v="0"/>
    <x v="0"/>
    <x v="0"/>
    <x v="0"/>
    <x v="0"/>
    <x v="0"/>
    <x v="0"/>
    <x v="0"/>
    <x v="0"/>
    <x v="0"/>
    <x v="0"/>
    <x v="0"/>
    <x v="0"/>
    <x v="0"/>
    <x v="0"/>
    <x v="1"/>
    <x v="0"/>
    <x v="0"/>
    <x v="0"/>
    <x v="1"/>
    <x v="0"/>
    <m/>
    <m/>
    <m/>
    <m/>
    <m/>
    <m/>
  </r>
  <r>
    <x v="0"/>
    <x v="57"/>
    <x v="1"/>
    <m/>
    <x v="1"/>
    <x v="1"/>
    <x v="1"/>
    <x v="1"/>
    <x v="1"/>
    <x v="1"/>
    <x v="3"/>
    <x v="2"/>
    <x v="3"/>
    <x v="2"/>
    <x v="3"/>
    <x v="2"/>
    <x v="1"/>
    <x v="3"/>
    <x v="3"/>
    <x v="3"/>
    <x v="2"/>
    <x v="3"/>
    <x v="3"/>
    <x v="1"/>
    <x v="1"/>
    <x v="1"/>
    <x v="1"/>
    <x v="0"/>
    <x v="2"/>
    <x v="3"/>
    <x v="1"/>
    <x v="2"/>
    <x v="2"/>
    <x v="2"/>
    <m/>
    <m/>
    <m/>
    <m/>
    <m/>
    <m/>
  </r>
  <r>
    <x v="0"/>
    <x v="57"/>
    <x v="1"/>
    <m/>
    <x v="1"/>
    <x v="1"/>
    <x v="1"/>
    <x v="3"/>
    <x v="3"/>
    <x v="2"/>
    <x v="3"/>
    <x v="3"/>
    <x v="1"/>
    <x v="2"/>
    <x v="2"/>
    <x v="2"/>
    <x v="2"/>
    <x v="3"/>
    <x v="2"/>
    <x v="3"/>
    <x v="2"/>
    <x v="1"/>
    <x v="1"/>
    <x v="3"/>
    <x v="2"/>
    <x v="3"/>
    <x v="3"/>
    <x v="0"/>
    <x v="2"/>
    <x v="3"/>
    <x v="1"/>
    <x v="2"/>
    <x v="2"/>
    <x v="2"/>
    <m/>
    <m/>
    <m/>
    <m/>
    <m/>
    <m/>
  </r>
  <r>
    <x v="0"/>
    <x v="57"/>
    <x v="1"/>
    <m/>
    <x v="1"/>
    <x v="1"/>
    <x v="0"/>
    <x v="1"/>
    <x v="2"/>
    <x v="4"/>
    <x v="1"/>
    <x v="1"/>
    <x v="2"/>
    <x v="1"/>
    <x v="1"/>
    <x v="1"/>
    <x v="1"/>
    <x v="3"/>
    <x v="1"/>
    <x v="2"/>
    <x v="1"/>
    <x v="3"/>
    <x v="1"/>
    <x v="1"/>
    <x v="1"/>
    <x v="1"/>
    <x v="1"/>
    <x v="0"/>
    <x v="2"/>
    <x v="3"/>
    <x v="1"/>
    <x v="2"/>
    <x v="2"/>
    <x v="2"/>
    <m/>
    <m/>
    <m/>
    <m/>
    <m/>
    <m/>
  </r>
  <r>
    <x v="0"/>
    <x v="57"/>
    <x v="1"/>
    <m/>
    <x v="1"/>
    <x v="1"/>
    <x v="0"/>
    <x v="1"/>
    <x v="3"/>
    <x v="3"/>
    <x v="1"/>
    <x v="1"/>
    <x v="2"/>
    <x v="2"/>
    <x v="1"/>
    <x v="2"/>
    <x v="2"/>
    <x v="2"/>
    <x v="1"/>
    <x v="3"/>
    <x v="2"/>
    <x v="4"/>
    <x v="3"/>
    <x v="1"/>
    <x v="2"/>
    <x v="2"/>
    <x v="1"/>
    <x v="0"/>
    <x v="2"/>
    <x v="3"/>
    <x v="1"/>
    <x v="2"/>
    <x v="2"/>
    <x v="2"/>
    <m/>
    <m/>
    <m/>
    <m/>
    <m/>
    <m/>
  </r>
  <r>
    <x v="0"/>
    <x v="57"/>
    <x v="1"/>
    <m/>
    <x v="1"/>
    <x v="1"/>
    <x v="1"/>
    <x v="3"/>
    <x v="4"/>
    <x v="4"/>
    <x v="3"/>
    <x v="3"/>
    <x v="3"/>
    <x v="2"/>
    <x v="3"/>
    <x v="3"/>
    <x v="2"/>
    <x v="3"/>
    <x v="3"/>
    <x v="3"/>
    <x v="3"/>
    <x v="3"/>
    <x v="3"/>
    <x v="2"/>
    <x v="1"/>
    <x v="2"/>
    <x v="2"/>
    <x v="0"/>
    <x v="2"/>
    <x v="3"/>
    <x v="1"/>
    <x v="2"/>
    <x v="2"/>
    <x v="2"/>
    <m/>
    <m/>
    <m/>
    <m/>
    <m/>
    <m/>
  </r>
  <r>
    <x v="0"/>
    <x v="57"/>
    <x v="1"/>
    <m/>
    <x v="1"/>
    <x v="1"/>
    <x v="0"/>
    <x v="1"/>
    <x v="1"/>
    <x v="4"/>
    <x v="1"/>
    <x v="1"/>
    <x v="1"/>
    <x v="2"/>
    <x v="1"/>
    <x v="2"/>
    <x v="1"/>
    <x v="1"/>
    <x v="1"/>
    <x v="2"/>
    <x v="1"/>
    <x v="3"/>
    <x v="3"/>
    <x v="4"/>
    <x v="4"/>
    <x v="2"/>
    <x v="2"/>
    <x v="0"/>
    <x v="2"/>
    <x v="3"/>
    <x v="1"/>
    <x v="2"/>
    <x v="2"/>
    <x v="2"/>
    <m/>
    <m/>
    <m/>
    <m/>
    <m/>
    <m/>
  </r>
  <r>
    <x v="0"/>
    <x v="57"/>
    <x v="1"/>
    <m/>
    <x v="1"/>
    <x v="1"/>
    <x v="0"/>
    <x v="3"/>
    <x v="1"/>
    <x v="4"/>
    <x v="3"/>
    <x v="2"/>
    <x v="1"/>
    <x v="2"/>
    <x v="3"/>
    <x v="4"/>
    <x v="5"/>
    <x v="3"/>
    <x v="3"/>
    <x v="2"/>
    <x v="5"/>
    <x v="1"/>
    <x v="3"/>
    <x v="4"/>
    <x v="4"/>
    <x v="5"/>
    <x v="5"/>
    <x v="0"/>
    <x v="2"/>
    <x v="3"/>
    <x v="1"/>
    <x v="2"/>
    <x v="2"/>
    <x v="2"/>
    <m/>
    <m/>
    <m/>
    <m/>
    <m/>
    <m/>
  </r>
  <r>
    <x v="0"/>
    <x v="57"/>
    <x v="1"/>
    <m/>
    <x v="1"/>
    <x v="1"/>
    <x v="1"/>
    <x v="2"/>
    <x v="3"/>
    <x v="4"/>
    <x v="2"/>
    <x v="1"/>
    <x v="2"/>
    <x v="2"/>
    <x v="3"/>
    <x v="4"/>
    <x v="2"/>
    <x v="2"/>
    <x v="3"/>
    <x v="3"/>
    <x v="2"/>
    <x v="2"/>
    <x v="2"/>
    <x v="5"/>
    <x v="2"/>
    <x v="2"/>
    <x v="2"/>
    <x v="0"/>
    <x v="2"/>
    <x v="3"/>
    <x v="1"/>
    <x v="2"/>
    <x v="2"/>
    <x v="2"/>
    <m/>
    <m/>
    <m/>
    <m/>
    <m/>
    <m/>
  </r>
  <r>
    <x v="0"/>
    <x v="57"/>
    <x v="1"/>
    <m/>
    <x v="1"/>
    <x v="1"/>
    <x v="0"/>
    <x v="1"/>
    <x v="2"/>
    <x v="2"/>
    <x v="1"/>
    <x v="1"/>
    <x v="2"/>
    <x v="1"/>
    <x v="1"/>
    <x v="1"/>
    <x v="1"/>
    <x v="2"/>
    <x v="1"/>
    <x v="1"/>
    <x v="1"/>
    <x v="2"/>
    <x v="3"/>
    <x v="3"/>
    <x v="2"/>
    <x v="1"/>
    <x v="1"/>
    <x v="0"/>
    <x v="2"/>
    <x v="3"/>
    <x v="1"/>
    <x v="2"/>
    <x v="2"/>
    <x v="2"/>
    <m/>
    <m/>
    <m/>
    <m/>
    <m/>
    <m/>
  </r>
  <r>
    <x v="0"/>
    <x v="57"/>
    <x v="1"/>
    <m/>
    <x v="1"/>
    <x v="1"/>
    <x v="0"/>
    <x v="3"/>
    <x v="1"/>
    <x v="4"/>
    <x v="2"/>
    <x v="3"/>
    <x v="4"/>
    <x v="1"/>
    <x v="2"/>
    <x v="1"/>
    <x v="1"/>
    <x v="3"/>
    <x v="3"/>
    <x v="1"/>
    <x v="1"/>
    <x v="2"/>
    <x v="3"/>
    <x v="3"/>
    <x v="2"/>
    <x v="2"/>
    <x v="2"/>
    <x v="0"/>
    <x v="2"/>
    <x v="3"/>
    <x v="1"/>
    <x v="2"/>
    <x v="2"/>
    <x v="2"/>
    <m/>
    <m/>
    <m/>
    <m/>
    <m/>
    <m/>
  </r>
  <r>
    <x v="0"/>
    <x v="57"/>
    <x v="1"/>
    <m/>
    <x v="1"/>
    <x v="1"/>
    <x v="1"/>
    <x v="1"/>
    <x v="1"/>
    <x v="1"/>
    <x v="2"/>
    <x v="2"/>
    <x v="1"/>
    <x v="0"/>
    <x v="0"/>
    <x v="0"/>
    <x v="0"/>
    <x v="0"/>
    <x v="0"/>
    <x v="0"/>
    <x v="0"/>
    <x v="0"/>
    <x v="0"/>
    <x v="0"/>
    <x v="3"/>
    <x v="2"/>
    <x v="2"/>
    <x v="0"/>
    <x v="2"/>
    <x v="3"/>
    <x v="1"/>
    <x v="2"/>
    <x v="2"/>
    <x v="2"/>
    <m/>
    <m/>
    <m/>
    <m/>
    <m/>
    <m/>
  </r>
  <r>
    <x v="0"/>
    <x v="57"/>
    <x v="1"/>
    <m/>
    <x v="1"/>
    <x v="1"/>
    <x v="1"/>
    <x v="5"/>
    <x v="3"/>
    <x v="5"/>
    <x v="5"/>
    <x v="4"/>
    <x v="2"/>
    <x v="4"/>
    <x v="4"/>
    <x v="4"/>
    <x v="5"/>
    <x v="4"/>
    <x v="4"/>
    <x v="2"/>
    <x v="2"/>
    <x v="2"/>
    <x v="3"/>
    <x v="5"/>
    <x v="4"/>
    <x v="3"/>
    <x v="5"/>
    <x v="0"/>
    <x v="2"/>
    <x v="3"/>
    <x v="1"/>
    <x v="2"/>
    <x v="2"/>
    <x v="2"/>
    <m/>
    <m/>
    <m/>
    <m/>
    <m/>
    <m/>
  </r>
  <r>
    <x v="0"/>
    <x v="57"/>
    <x v="1"/>
    <m/>
    <x v="1"/>
    <x v="1"/>
    <x v="1"/>
    <x v="2"/>
    <x v="1"/>
    <x v="1"/>
    <x v="1"/>
    <x v="2"/>
    <x v="1"/>
    <x v="2"/>
    <x v="2"/>
    <x v="2"/>
    <x v="2"/>
    <x v="2"/>
    <x v="2"/>
    <x v="1"/>
    <x v="2"/>
    <x v="1"/>
    <x v="1"/>
    <x v="3"/>
    <x v="4"/>
    <x v="2"/>
    <x v="2"/>
    <x v="0"/>
    <x v="2"/>
    <x v="3"/>
    <x v="1"/>
    <x v="2"/>
    <x v="2"/>
    <x v="2"/>
    <m/>
    <m/>
    <m/>
    <m/>
    <m/>
    <m/>
  </r>
  <r>
    <x v="0"/>
    <x v="57"/>
    <x v="1"/>
    <m/>
    <x v="1"/>
    <x v="1"/>
    <x v="0"/>
    <x v="1"/>
    <x v="1"/>
    <x v="2"/>
    <x v="2"/>
    <x v="2"/>
    <x v="1"/>
    <x v="1"/>
    <x v="2"/>
    <x v="2"/>
    <x v="2"/>
    <x v="2"/>
    <x v="2"/>
    <x v="2"/>
    <x v="2"/>
    <x v="2"/>
    <x v="2"/>
    <x v="3"/>
    <x v="4"/>
    <x v="2"/>
    <x v="2"/>
    <x v="0"/>
    <x v="2"/>
    <x v="3"/>
    <x v="1"/>
    <x v="2"/>
    <x v="2"/>
    <x v="2"/>
    <m/>
    <m/>
    <m/>
    <m/>
    <m/>
    <m/>
  </r>
  <r>
    <x v="0"/>
    <x v="57"/>
    <x v="1"/>
    <m/>
    <x v="1"/>
    <x v="1"/>
    <x v="0"/>
    <x v="2"/>
    <x v="0"/>
    <x v="2"/>
    <x v="3"/>
    <x v="3"/>
    <x v="2"/>
    <x v="1"/>
    <x v="1"/>
    <x v="1"/>
    <x v="1"/>
    <x v="1"/>
    <x v="1"/>
    <x v="1"/>
    <x v="1"/>
    <x v="1"/>
    <x v="3"/>
    <x v="3"/>
    <x v="2"/>
    <x v="1"/>
    <x v="1"/>
    <x v="0"/>
    <x v="2"/>
    <x v="3"/>
    <x v="1"/>
    <x v="2"/>
    <x v="2"/>
    <x v="2"/>
    <m/>
    <m/>
    <m/>
    <m/>
    <m/>
    <m/>
  </r>
  <r>
    <x v="0"/>
    <x v="57"/>
    <x v="1"/>
    <m/>
    <x v="1"/>
    <x v="1"/>
    <x v="1"/>
    <x v="2"/>
    <x v="3"/>
    <x v="2"/>
    <x v="2"/>
    <x v="2"/>
    <x v="1"/>
    <x v="1"/>
    <x v="1"/>
    <x v="1"/>
    <x v="1"/>
    <x v="1"/>
    <x v="1"/>
    <x v="1"/>
    <x v="1"/>
    <x v="1"/>
    <x v="1"/>
    <x v="3"/>
    <x v="1"/>
    <x v="1"/>
    <x v="1"/>
    <x v="0"/>
    <x v="2"/>
    <x v="3"/>
    <x v="1"/>
    <x v="2"/>
    <x v="2"/>
    <x v="2"/>
    <m/>
    <m/>
    <m/>
    <m/>
    <m/>
    <m/>
  </r>
  <r>
    <x v="0"/>
    <x v="57"/>
    <x v="1"/>
    <m/>
    <x v="1"/>
    <x v="1"/>
    <x v="0"/>
    <x v="1"/>
    <x v="1"/>
    <x v="6"/>
    <x v="2"/>
    <x v="2"/>
    <x v="1"/>
    <x v="2"/>
    <x v="2"/>
    <x v="2"/>
    <x v="2"/>
    <x v="2"/>
    <x v="2"/>
    <x v="2"/>
    <x v="2"/>
    <x v="3"/>
    <x v="1"/>
    <x v="2"/>
    <x v="2"/>
    <x v="2"/>
    <x v="4"/>
    <x v="0"/>
    <x v="2"/>
    <x v="3"/>
    <x v="1"/>
    <x v="2"/>
    <x v="2"/>
    <x v="2"/>
    <m/>
    <m/>
    <m/>
    <m/>
    <m/>
    <m/>
  </r>
  <r>
    <x v="0"/>
    <x v="57"/>
    <x v="1"/>
    <m/>
    <x v="1"/>
    <x v="1"/>
    <x v="1"/>
    <x v="1"/>
    <x v="2"/>
    <x v="2"/>
    <x v="1"/>
    <x v="1"/>
    <x v="2"/>
    <x v="1"/>
    <x v="1"/>
    <x v="2"/>
    <x v="2"/>
    <x v="2"/>
    <x v="1"/>
    <x v="1"/>
    <x v="2"/>
    <x v="3"/>
    <x v="2"/>
    <x v="1"/>
    <x v="2"/>
    <x v="2"/>
    <x v="2"/>
    <x v="0"/>
    <x v="2"/>
    <x v="3"/>
    <x v="1"/>
    <x v="2"/>
    <x v="2"/>
    <x v="2"/>
    <m/>
    <m/>
    <m/>
    <m/>
    <m/>
    <m/>
  </r>
  <r>
    <x v="0"/>
    <x v="57"/>
    <x v="1"/>
    <m/>
    <x v="1"/>
    <x v="1"/>
    <x v="1"/>
    <x v="1"/>
    <x v="4"/>
    <x v="2"/>
    <x v="1"/>
    <x v="1"/>
    <x v="2"/>
    <x v="1"/>
    <x v="1"/>
    <x v="1"/>
    <x v="1"/>
    <x v="1"/>
    <x v="1"/>
    <x v="1"/>
    <x v="1"/>
    <x v="1"/>
    <x v="1"/>
    <x v="1"/>
    <x v="2"/>
    <x v="1"/>
    <x v="1"/>
    <x v="0"/>
    <x v="2"/>
    <x v="3"/>
    <x v="1"/>
    <x v="2"/>
    <x v="2"/>
    <x v="2"/>
    <m/>
    <m/>
    <m/>
    <m/>
    <m/>
    <m/>
  </r>
  <r>
    <x v="0"/>
    <x v="57"/>
    <x v="1"/>
    <m/>
    <x v="1"/>
    <x v="1"/>
    <x v="1"/>
    <x v="1"/>
    <x v="4"/>
    <x v="2"/>
    <x v="2"/>
    <x v="2"/>
    <x v="3"/>
    <x v="1"/>
    <x v="1"/>
    <x v="1"/>
    <x v="1"/>
    <x v="1"/>
    <x v="1"/>
    <x v="1"/>
    <x v="1"/>
    <x v="1"/>
    <x v="3"/>
    <x v="3"/>
    <x v="2"/>
    <x v="1"/>
    <x v="1"/>
    <x v="0"/>
    <x v="2"/>
    <x v="3"/>
    <x v="1"/>
    <x v="2"/>
    <x v="2"/>
    <x v="2"/>
    <m/>
    <m/>
    <m/>
    <m/>
    <m/>
    <m/>
  </r>
  <r>
    <x v="0"/>
    <x v="57"/>
    <x v="1"/>
    <m/>
    <x v="1"/>
    <x v="1"/>
    <x v="0"/>
    <x v="1"/>
    <x v="4"/>
    <x v="4"/>
    <x v="3"/>
    <x v="3"/>
    <x v="3"/>
    <x v="3"/>
    <x v="3"/>
    <x v="3"/>
    <x v="2"/>
    <x v="3"/>
    <x v="3"/>
    <x v="3"/>
    <x v="2"/>
    <x v="1"/>
    <x v="3"/>
    <x v="5"/>
    <x v="2"/>
    <x v="2"/>
    <x v="2"/>
    <x v="0"/>
    <x v="2"/>
    <x v="3"/>
    <x v="1"/>
    <x v="2"/>
    <x v="2"/>
    <x v="2"/>
    <m/>
    <m/>
    <m/>
    <m/>
    <m/>
    <m/>
  </r>
  <r>
    <x v="0"/>
    <x v="57"/>
    <x v="1"/>
    <m/>
    <x v="1"/>
    <x v="1"/>
    <x v="0"/>
    <x v="3"/>
    <x v="2"/>
    <x v="2"/>
    <x v="1"/>
    <x v="2"/>
    <x v="3"/>
    <x v="3"/>
    <x v="1"/>
    <x v="1"/>
    <x v="1"/>
    <x v="3"/>
    <x v="1"/>
    <x v="1"/>
    <x v="1"/>
    <x v="1"/>
    <x v="3"/>
    <x v="1"/>
    <x v="5"/>
    <x v="2"/>
    <x v="2"/>
    <x v="0"/>
    <x v="2"/>
    <x v="3"/>
    <x v="1"/>
    <x v="2"/>
    <x v="2"/>
    <x v="2"/>
    <m/>
    <m/>
    <m/>
    <m/>
    <m/>
    <m/>
  </r>
  <r>
    <x v="0"/>
    <x v="57"/>
    <x v="1"/>
    <m/>
    <x v="1"/>
    <x v="1"/>
    <x v="1"/>
    <x v="1"/>
    <x v="1"/>
    <x v="2"/>
    <x v="2"/>
    <x v="2"/>
    <x v="1"/>
    <x v="2"/>
    <x v="2"/>
    <x v="2"/>
    <x v="2"/>
    <x v="2"/>
    <x v="3"/>
    <x v="2"/>
    <x v="2"/>
    <x v="3"/>
    <x v="2"/>
    <x v="3"/>
    <x v="2"/>
    <x v="1"/>
    <x v="1"/>
    <x v="0"/>
    <x v="2"/>
    <x v="3"/>
    <x v="1"/>
    <x v="2"/>
    <x v="2"/>
    <x v="2"/>
    <m/>
    <m/>
    <m/>
    <m/>
    <m/>
    <m/>
  </r>
  <r>
    <x v="0"/>
    <x v="57"/>
    <x v="1"/>
    <m/>
    <x v="1"/>
    <x v="1"/>
    <x v="0"/>
    <x v="5"/>
    <x v="5"/>
    <x v="6"/>
    <x v="3"/>
    <x v="2"/>
    <x v="1"/>
    <x v="3"/>
    <x v="5"/>
    <x v="5"/>
    <x v="4"/>
    <x v="4"/>
    <x v="4"/>
    <x v="3"/>
    <x v="4"/>
    <x v="3"/>
    <x v="5"/>
    <x v="4"/>
    <x v="3"/>
    <x v="2"/>
    <x v="4"/>
    <x v="0"/>
    <x v="2"/>
    <x v="3"/>
    <x v="1"/>
    <x v="2"/>
    <x v="2"/>
    <x v="2"/>
    <m/>
    <m/>
    <m/>
    <m/>
    <m/>
    <m/>
  </r>
  <r>
    <x v="0"/>
    <x v="57"/>
    <x v="1"/>
    <m/>
    <x v="1"/>
    <x v="1"/>
    <x v="1"/>
    <x v="3"/>
    <x v="3"/>
    <x v="5"/>
    <x v="3"/>
    <x v="3"/>
    <x v="4"/>
    <x v="4"/>
    <x v="3"/>
    <x v="3"/>
    <x v="2"/>
    <x v="3"/>
    <x v="3"/>
    <x v="3"/>
    <x v="3"/>
    <x v="3"/>
    <x v="3"/>
    <x v="3"/>
    <x v="2"/>
    <x v="2"/>
    <x v="2"/>
    <x v="0"/>
    <x v="2"/>
    <x v="3"/>
    <x v="1"/>
    <x v="2"/>
    <x v="2"/>
    <x v="2"/>
    <m/>
    <m/>
    <m/>
    <m/>
    <m/>
    <m/>
  </r>
  <r>
    <x v="0"/>
    <x v="57"/>
    <x v="1"/>
    <m/>
    <x v="1"/>
    <x v="1"/>
    <x v="0"/>
    <x v="2"/>
    <x v="2"/>
    <x v="2"/>
    <x v="1"/>
    <x v="1"/>
    <x v="2"/>
    <x v="1"/>
    <x v="1"/>
    <x v="1"/>
    <x v="1"/>
    <x v="1"/>
    <x v="1"/>
    <x v="1"/>
    <x v="1"/>
    <x v="1"/>
    <x v="1"/>
    <x v="1"/>
    <x v="1"/>
    <x v="1"/>
    <x v="1"/>
    <x v="0"/>
    <x v="2"/>
    <x v="3"/>
    <x v="1"/>
    <x v="2"/>
    <x v="2"/>
    <x v="2"/>
    <m/>
    <m/>
    <m/>
    <m/>
    <m/>
    <m/>
  </r>
  <r>
    <x v="0"/>
    <x v="57"/>
    <x v="1"/>
    <m/>
    <x v="1"/>
    <x v="1"/>
    <x v="0"/>
    <x v="3"/>
    <x v="3"/>
    <x v="4"/>
    <x v="5"/>
    <x v="4"/>
    <x v="1"/>
    <x v="2"/>
    <x v="4"/>
    <x v="4"/>
    <x v="4"/>
    <x v="5"/>
    <x v="4"/>
    <x v="4"/>
    <x v="5"/>
    <x v="2"/>
    <x v="2"/>
    <x v="4"/>
    <x v="4"/>
    <x v="5"/>
    <x v="5"/>
    <x v="0"/>
    <x v="2"/>
    <x v="3"/>
    <x v="1"/>
    <x v="2"/>
    <x v="2"/>
    <x v="2"/>
    <m/>
    <m/>
    <m/>
    <m/>
    <m/>
    <m/>
  </r>
  <r>
    <x v="0"/>
    <x v="57"/>
    <x v="1"/>
    <m/>
    <x v="1"/>
    <x v="1"/>
    <x v="1"/>
    <x v="1"/>
    <x v="5"/>
    <x v="4"/>
    <x v="5"/>
    <x v="2"/>
    <x v="1"/>
    <x v="2"/>
    <x v="4"/>
    <x v="4"/>
    <x v="2"/>
    <x v="5"/>
    <x v="2"/>
    <x v="2"/>
    <x v="2"/>
    <x v="2"/>
    <x v="2"/>
    <x v="5"/>
    <x v="2"/>
    <x v="2"/>
    <x v="2"/>
    <x v="0"/>
    <x v="2"/>
    <x v="3"/>
    <x v="1"/>
    <x v="2"/>
    <x v="2"/>
    <x v="2"/>
    <m/>
    <m/>
    <m/>
    <m/>
    <m/>
    <m/>
  </r>
  <r>
    <x v="0"/>
    <x v="57"/>
    <x v="1"/>
    <m/>
    <x v="1"/>
    <x v="1"/>
    <x v="1"/>
    <x v="1"/>
    <x v="2"/>
    <x v="1"/>
    <x v="1"/>
    <x v="1"/>
    <x v="1"/>
    <x v="2"/>
    <x v="2"/>
    <x v="2"/>
    <x v="1"/>
    <x v="1"/>
    <x v="2"/>
    <x v="3"/>
    <x v="1"/>
    <x v="1"/>
    <x v="1"/>
    <x v="3"/>
    <x v="2"/>
    <x v="2"/>
    <x v="1"/>
    <x v="0"/>
    <x v="2"/>
    <x v="3"/>
    <x v="1"/>
    <x v="2"/>
    <x v="2"/>
    <x v="2"/>
    <m/>
    <m/>
    <m/>
    <m/>
    <m/>
    <m/>
  </r>
  <r>
    <x v="0"/>
    <x v="57"/>
    <x v="1"/>
    <m/>
    <x v="1"/>
    <x v="1"/>
    <x v="1"/>
    <x v="5"/>
    <x v="5"/>
    <x v="6"/>
    <x v="4"/>
    <x v="5"/>
    <x v="5"/>
    <x v="5"/>
    <x v="5"/>
    <x v="5"/>
    <x v="4"/>
    <x v="4"/>
    <x v="5"/>
    <x v="5"/>
    <x v="4"/>
    <x v="5"/>
    <x v="5"/>
    <x v="4"/>
    <x v="5"/>
    <x v="5"/>
    <x v="5"/>
    <x v="0"/>
    <x v="2"/>
    <x v="3"/>
    <x v="1"/>
    <x v="2"/>
    <x v="2"/>
    <x v="2"/>
    <m/>
    <m/>
    <m/>
    <m/>
    <m/>
    <m/>
  </r>
  <r>
    <x v="0"/>
    <x v="57"/>
    <x v="1"/>
    <m/>
    <x v="1"/>
    <x v="1"/>
    <x v="1"/>
    <x v="2"/>
    <x v="2"/>
    <x v="2"/>
    <x v="1"/>
    <x v="1"/>
    <x v="2"/>
    <x v="1"/>
    <x v="1"/>
    <x v="1"/>
    <x v="2"/>
    <x v="1"/>
    <x v="1"/>
    <x v="1"/>
    <x v="1"/>
    <x v="1"/>
    <x v="1"/>
    <x v="1"/>
    <x v="1"/>
    <x v="1"/>
    <x v="1"/>
    <x v="0"/>
    <x v="2"/>
    <x v="3"/>
    <x v="1"/>
    <x v="2"/>
    <x v="2"/>
    <x v="2"/>
    <m/>
    <m/>
    <m/>
    <m/>
    <m/>
    <m/>
  </r>
  <r>
    <x v="0"/>
    <x v="57"/>
    <x v="1"/>
    <m/>
    <x v="1"/>
    <x v="1"/>
    <x v="0"/>
    <x v="3"/>
    <x v="5"/>
    <x v="3"/>
    <x v="3"/>
    <x v="3"/>
    <x v="3"/>
    <x v="3"/>
    <x v="3"/>
    <x v="3"/>
    <x v="2"/>
    <x v="3"/>
    <x v="2"/>
    <x v="3"/>
    <x v="1"/>
    <x v="3"/>
    <x v="3"/>
    <x v="3"/>
    <x v="5"/>
    <x v="5"/>
    <x v="5"/>
    <x v="0"/>
    <x v="2"/>
    <x v="3"/>
    <x v="1"/>
    <x v="2"/>
    <x v="2"/>
    <x v="2"/>
    <m/>
    <m/>
    <m/>
    <m/>
    <m/>
    <m/>
  </r>
  <r>
    <x v="0"/>
    <x v="57"/>
    <x v="1"/>
    <m/>
    <x v="1"/>
    <x v="1"/>
    <x v="1"/>
    <x v="1"/>
    <x v="3"/>
    <x v="1"/>
    <x v="2"/>
    <x v="2"/>
    <x v="1"/>
    <x v="2"/>
    <x v="2"/>
    <x v="2"/>
    <x v="2"/>
    <x v="2"/>
    <x v="2"/>
    <x v="2"/>
    <x v="2"/>
    <x v="2"/>
    <x v="2"/>
    <x v="5"/>
    <x v="4"/>
    <x v="2"/>
    <x v="2"/>
    <x v="0"/>
    <x v="2"/>
    <x v="3"/>
    <x v="1"/>
    <x v="2"/>
    <x v="2"/>
    <x v="2"/>
    <m/>
    <m/>
    <m/>
    <m/>
    <m/>
    <m/>
  </r>
  <r>
    <x v="0"/>
    <x v="57"/>
    <x v="1"/>
    <m/>
    <x v="1"/>
    <x v="1"/>
    <x v="0"/>
    <x v="2"/>
    <x v="1"/>
    <x v="2"/>
    <x v="1"/>
    <x v="1"/>
    <x v="1"/>
    <x v="2"/>
    <x v="2"/>
    <x v="1"/>
    <x v="1"/>
    <x v="2"/>
    <x v="2"/>
    <x v="2"/>
    <x v="1"/>
    <x v="2"/>
    <x v="1"/>
    <x v="1"/>
    <x v="1"/>
    <x v="1"/>
    <x v="1"/>
    <x v="0"/>
    <x v="2"/>
    <x v="3"/>
    <x v="1"/>
    <x v="2"/>
    <x v="2"/>
    <x v="2"/>
    <m/>
    <m/>
    <m/>
    <m/>
    <m/>
    <m/>
  </r>
  <r>
    <x v="0"/>
    <x v="57"/>
    <x v="1"/>
    <m/>
    <x v="1"/>
    <x v="1"/>
    <x v="0"/>
    <x v="1"/>
    <x v="1"/>
    <x v="4"/>
    <x v="3"/>
    <x v="2"/>
    <x v="3"/>
    <x v="1"/>
    <x v="1"/>
    <x v="1"/>
    <x v="1"/>
    <x v="3"/>
    <x v="2"/>
    <x v="3"/>
    <x v="1"/>
    <x v="1"/>
    <x v="1"/>
    <x v="1"/>
    <x v="2"/>
    <x v="1"/>
    <x v="1"/>
    <x v="0"/>
    <x v="2"/>
    <x v="3"/>
    <x v="1"/>
    <x v="2"/>
    <x v="2"/>
    <x v="2"/>
    <m/>
    <m/>
    <m/>
    <m/>
    <m/>
    <m/>
  </r>
  <r>
    <x v="0"/>
    <x v="57"/>
    <x v="1"/>
    <m/>
    <x v="1"/>
    <x v="1"/>
    <x v="0"/>
    <x v="2"/>
    <x v="2"/>
    <x v="2"/>
    <x v="2"/>
    <x v="1"/>
    <x v="3"/>
    <x v="1"/>
    <x v="1"/>
    <x v="1"/>
    <x v="1"/>
    <x v="1"/>
    <x v="1"/>
    <x v="1"/>
    <x v="1"/>
    <x v="1"/>
    <x v="1"/>
    <x v="5"/>
    <x v="1"/>
    <x v="1"/>
    <x v="1"/>
    <x v="0"/>
    <x v="2"/>
    <x v="3"/>
    <x v="1"/>
    <x v="2"/>
    <x v="2"/>
    <x v="2"/>
    <m/>
    <m/>
    <m/>
    <m/>
    <m/>
    <m/>
  </r>
  <r>
    <x v="0"/>
    <x v="57"/>
    <x v="1"/>
    <m/>
    <x v="1"/>
    <x v="1"/>
    <x v="0"/>
    <x v="1"/>
    <x v="2"/>
    <x v="2"/>
    <x v="1"/>
    <x v="1"/>
    <x v="2"/>
    <x v="1"/>
    <x v="1"/>
    <x v="1"/>
    <x v="1"/>
    <x v="1"/>
    <x v="1"/>
    <x v="1"/>
    <x v="1"/>
    <x v="1"/>
    <x v="1"/>
    <x v="1"/>
    <x v="1"/>
    <x v="1"/>
    <x v="1"/>
    <x v="0"/>
    <x v="2"/>
    <x v="3"/>
    <x v="1"/>
    <x v="2"/>
    <x v="2"/>
    <x v="2"/>
    <m/>
    <m/>
    <m/>
    <m/>
    <m/>
    <m/>
  </r>
  <r>
    <x v="0"/>
    <x v="57"/>
    <x v="1"/>
    <m/>
    <x v="1"/>
    <x v="1"/>
    <x v="0"/>
    <x v="2"/>
    <x v="2"/>
    <x v="2"/>
    <x v="1"/>
    <x v="1"/>
    <x v="2"/>
    <x v="1"/>
    <x v="2"/>
    <x v="2"/>
    <x v="2"/>
    <x v="2"/>
    <x v="2"/>
    <x v="2"/>
    <x v="1"/>
    <x v="2"/>
    <x v="2"/>
    <x v="3"/>
    <x v="2"/>
    <x v="1"/>
    <x v="1"/>
    <x v="0"/>
    <x v="2"/>
    <x v="3"/>
    <x v="1"/>
    <x v="2"/>
    <x v="2"/>
    <x v="2"/>
    <m/>
    <m/>
    <m/>
    <m/>
    <m/>
    <m/>
  </r>
  <r>
    <x v="0"/>
    <x v="57"/>
    <x v="1"/>
    <m/>
    <x v="1"/>
    <x v="1"/>
    <x v="0"/>
    <x v="1"/>
    <x v="5"/>
    <x v="1"/>
    <x v="1"/>
    <x v="1"/>
    <x v="4"/>
    <x v="1"/>
    <x v="5"/>
    <x v="2"/>
    <x v="1"/>
    <x v="1"/>
    <x v="1"/>
    <x v="1"/>
    <x v="1"/>
    <x v="1"/>
    <x v="1"/>
    <x v="1"/>
    <x v="5"/>
    <x v="5"/>
    <x v="2"/>
    <x v="0"/>
    <x v="2"/>
    <x v="3"/>
    <x v="1"/>
    <x v="2"/>
    <x v="2"/>
    <x v="2"/>
    <m/>
    <m/>
    <m/>
    <m/>
    <m/>
    <m/>
  </r>
  <r>
    <x v="0"/>
    <x v="57"/>
    <x v="1"/>
    <m/>
    <x v="1"/>
    <x v="1"/>
    <x v="1"/>
    <x v="3"/>
    <x v="3"/>
    <x v="1"/>
    <x v="1"/>
    <x v="2"/>
    <x v="1"/>
    <x v="1"/>
    <x v="1"/>
    <x v="2"/>
    <x v="2"/>
    <x v="1"/>
    <x v="3"/>
    <x v="2"/>
    <x v="1"/>
    <x v="3"/>
    <x v="1"/>
    <x v="5"/>
    <x v="2"/>
    <x v="2"/>
    <x v="2"/>
    <x v="0"/>
    <x v="2"/>
    <x v="3"/>
    <x v="1"/>
    <x v="2"/>
    <x v="2"/>
    <x v="2"/>
    <m/>
    <m/>
    <m/>
    <m/>
    <m/>
    <m/>
  </r>
  <r>
    <x v="0"/>
    <x v="57"/>
    <x v="1"/>
    <m/>
    <x v="1"/>
    <x v="1"/>
    <x v="0"/>
    <x v="1"/>
    <x v="1"/>
    <x v="4"/>
    <x v="2"/>
    <x v="2"/>
    <x v="2"/>
    <x v="1"/>
    <x v="2"/>
    <x v="2"/>
    <x v="2"/>
    <x v="2"/>
    <x v="2"/>
    <x v="2"/>
    <x v="1"/>
    <x v="1"/>
    <x v="1"/>
    <x v="2"/>
    <x v="1"/>
    <x v="2"/>
    <x v="2"/>
    <x v="0"/>
    <x v="2"/>
    <x v="3"/>
    <x v="1"/>
    <x v="2"/>
    <x v="2"/>
    <x v="2"/>
    <m/>
    <m/>
    <m/>
    <m/>
    <m/>
    <m/>
  </r>
  <r>
    <x v="0"/>
    <x v="57"/>
    <x v="1"/>
    <m/>
    <x v="1"/>
    <x v="1"/>
    <x v="3"/>
    <x v="5"/>
    <x v="5"/>
    <x v="1"/>
    <x v="2"/>
    <x v="4"/>
    <x v="1"/>
    <x v="4"/>
    <x v="4"/>
    <x v="4"/>
    <x v="2"/>
    <x v="5"/>
    <x v="4"/>
    <x v="4"/>
    <x v="2"/>
    <x v="2"/>
    <x v="2"/>
    <x v="4"/>
    <x v="5"/>
    <x v="3"/>
    <x v="5"/>
    <x v="0"/>
    <x v="2"/>
    <x v="3"/>
    <x v="1"/>
    <x v="2"/>
    <x v="2"/>
    <x v="2"/>
    <m/>
    <m/>
    <m/>
    <m/>
    <m/>
    <m/>
  </r>
  <r>
    <x v="0"/>
    <x v="57"/>
    <x v="1"/>
    <m/>
    <x v="1"/>
    <x v="1"/>
    <x v="0"/>
    <x v="5"/>
    <x v="5"/>
    <x v="6"/>
    <x v="1"/>
    <x v="2"/>
    <x v="5"/>
    <x v="1"/>
    <x v="5"/>
    <x v="5"/>
    <x v="4"/>
    <x v="2"/>
    <x v="1"/>
    <x v="1"/>
    <x v="1"/>
    <x v="5"/>
    <x v="1"/>
    <x v="4"/>
    <x v="5"/>
    <x v="2"/>
    <x v="5"/>
    <x v="0"/>
    <x v="2"/>
    <x v="3"/>
    <x v="1"/>
    <x v="2"/>
    <x v="2"/>
    <x v="2"/>
    <m/>
    <m/>
    <m/>
    <m/>
    <m/>
    <m/>
  </r>
  <r>
    <x v="0"/>
    <x v="57"/>
    <x v="1"/>
    <m/>
    <x v="1"/>
    <x v="1"/>
    <x v="0"/>
    <x v="1"/>
    <x v="2"/>
    <x v="1"/>
    <x v="2"/>
    <x v="2"/>
    <x v="1"/>
    <x v="2"/>
    <x v="2"/>
    <x v="2"/>
    <x v="2"/>
    <x v="2"/>
    <x v="2"/>
    <x v="2"/>
    <x v="2"/>
    <x v="5"/>
    <x v="2"/>
    <x v="3"/>
    <x v="2"/>
    <x v="2"/>
    <x v="2"/>
    <x v="0"/>
    <x v="2"/>
    <x v="3"/>
    <x v="1"/>
    <x v="2"/>
    <x v="2"/>
    <x v="2"/>
    <m/>
    <m/>
    <m/>
    <m/>
    <m/>
    <m/>
  </r>
  <r>
    <x v="0"/>
    <x v="57"/>
    <x v="1"/>
    <m/>
    <x v="1"/>
    <x v="1"/>
    <x v="0"/>
    <x v="3"/>
    <x v="1"/>
    <x v="5"/>
    <x v="2"/>
    <x v="4"/>
    <x v="1"/>
    <x v="2"/>
    <x v="2"/>
    <x v="2"/>
    <x v="1"/>
    <x v="2"/>
    <x v="2"/>
    <x v="2"/>
    <x v="1"/>
    <x v="2"/>
    <x v="1"/>
    <x v="3"/>
    <x v="2"/>
    <x v="3"/>
    <x v="3"/>
    <x v="0"/>
    <x v="2"/>
    <x v="3"/>
    <x v="1"/>
    <x v="2"/>
    <x v="2"/>
    <x v="2"/>
    <m/>
    <m/>
    <m/>
    <m/>
    <m/>
    <m/>
  </r>
  <r>
    <x v="0"/>
    <x v="57"/>
    <x v="1"/>
    <m/>
    <x v="1"/>
    <x v="1"/>
    <x v="1"/>
    <x v="2"/>
    <x v="1"/>
    <x v="2"/>
    <x v="2"/>
    <x v="2"/>
    <x v="1"/>
    <x v="2"/>
    <x v="2"/>
    <x v="2"/>
    <x v="1"/>
    <x v="2"/>
    <x v="2"/>
    <x v="2"/>
    <x v="2"/>
    <x v="1"/>
    <x v="1"/>
    <x v="5"/>
    <x v="4"/>
    <x v="1"/>
    <x v="1"/>
    <x v="0"/>
    <x v="2"/>
    <x v="3"/>
    <x v="1"/>
    <x v="2"/>
    <x v="2"/>
    <x v="2"/>
    <m/>
    <m/>
    <m/>
    <m/>
    <m/>
    <m/>
  </r>
  <r>
    <x v="0"/>
    <x v="57"/>
    <x v="1"/>
    <m/>
    <x v="1"/>
    <x v="1"/>
    <x v="1"/>
    <x v="1"/>
    <x v="2"/>
    <x v="2"/>
    <x v="2"/>
    <x v="2"/>
    <x v="1"/>
    <x v="1"/>
    <x v="2"/>
    <x v="2"/>
    <x v="1"/>
    <x v="2"/>
    <x v="4"/>
    <x v="4"/>
    <x v="1"/>
    <x v="1"/>
    <x v="1"/>
    <x v="3"/>
    <x v="2"/>
    <x v="2"/>
    <x v="2"/>
    <x v="0"/>
    <x v="2"/>
    <x v="3"/>
    <x v="1"/>
    <x v="2"/>
    <x v="2"/>
    <x v="2"/>
    <m/>
    <m/>
    <m/>
    <m/>
    <m/>
    <m/>
  </r>
  <r>
    <x v="0"/>
    <x v="57"/>
    <x v="1"/>
    <m/>
    <x v="1"/>
    <x v="1"/>
    <x v="0"/>
    <x v="1"/>
    <x v="1"/>
    <x v="1"/>
    <x v="2"/>
    <x v="2"/>
    <x v="1"/>
    <x v="2"/>
    <x v="2"/>
    <x v="2"/>
    <x v="2"/>
    <x v="2"/>
    <x v="2"/>
    <x v="2"/>
    <x v="2"/>
    <x v="2"/>
    <x v="2"/>
    <x v="3"/>
    <x v="2"/>
    <x v="2"/>
    <x v="2"/>
    <x v="0"/>
    <x v="2"/>
    <x v="3"/>
    <x v="1"/>
    <x v="2"/>
    <x v="2"/>
    <x v="2"/>
    <m/>
    <m/>
    <m/>
    <m/>
    <m/>
    <m/>
  </r>
  <r>
    <x v="0"/>
    <x v="57"/>
    <x v="1"/>
    <m/>
    <x v="1"/>
    <x v="1"/>
    <x v="0"/>
    <x v="1"/>
    <x v="1"/>
    <x v="4"/>
    <x v="1"/>
    <x v="1"/>
    <x v="3"/>
    <x v="3"/>
    <x v="3"/>
    <x v="1"/>
    <x v="1"/>
    <x v="3"/>
    <x v="1"/>
    <x v="1"/>
    <x v="1"/>
    <x v="1"/>
    <x v="3"/>
    <x v="2"/>
    <x v="3"/>
    <x v="1"/>
    <x v="2"/>
    <x v="0"/>
    <x v="2"/>
    <x v="3"/>
    <x v="1"/>
    <x v="2"/>
    <x v="2"/>
    <x v="2"/>
    <m/>
    <m/>
    <m/>
    <m/>
    <m/>
    <m/>
  </r>
  <r>
    <x v="0"/>
    <x v="57"/>
    <x v="1"/>
    <m/>
    <x v="1"/>
    <x v="1"/>
    <x v="1"/>
    <x v="1"/>
    <x v="4"/>
    <x v="4"/>
    <x v="1"/>
    <x v="1"/>
    <x v="3"/>
    <x v="1"/>
    <x v="3"/>
    <x v="1"/>
    <x v="3"/>
    <x v="3"/>
    <x v="1"/>
    <x v="3"/>
    <x v="3"/>
    <x v="1"/>
    <x v="3"/>
    <x v="1"/>
    <x v="3"/>
    <x v="1"/>
    <x v="2"/>
    <x v="0"/>
    <x v="2"/>
    <x v="3"/>
    <x v="1"/>
    <x v="2"/>
    <x v="2"/>
    <x v="2"/>
    <m/>
    <m/>
    <m/>
    <m/>
    <m/>
    <m/>
  </r>
  <r>
    <x v="0"/>
    <x v="57"/>
    <x v="1"/>
    <m/>
    <x v="1"/>
    <x v="1"/>
    <x v="1"/>
    <x v="3"/>
    <x v="3"/>
    <x v="5"/>
    <x v="3"/>
    <x v="3"/>
    <x v="1"/>
    <x v="2"/>
    <x v="5"/>
    <x v="4"/>
    <x v="1"/>
    <x v="2"/>
    <x v="3"/>
    <x v="2"/>
    <x v="2"/>
    <x v="3"/>
    <x v="3"/>
    <x v="4"/>
    <x v="4"/>
    <x v="3"/>
    <x v="3"/>
    <x v="0"/>
    <x v="2"/>
    <x v="3"/>
    <x v="1"/>
    <x v="2"/>
    <x v="2"/>
    <x v="2"/>
    <m/>
    <m/>
    <m/>
    <m/>
    <m/>
    <m/>
  </r>
  <r>
    <x v="0"/>
    <x v="57"/>
    <x v="1"/>
    <m/>
    <x v="1"/>
    <x v="1"/>
    <x v="1"/>
    <x v="1"/>
    <x v="2"/>
    <x v="2"/>
    <x v="1"/>
    <x v="1"/>
    <x v="2"/>
    <x v="2"/>
    <x v="2"/>
    <x v="1"/>
    <x v="1"/>
    <x v="2"/>
    <x v="1"/>
    <x v="2"/>
    <x v="1"/>
    <x v="1"/>
    <x v="3"/>
    <x v="3"/>
    <x v="2"/>
    <x v="2"/>
    <x v="2"/>
    <x v="0"/>
    <x v="2"/>
    <x v="3"/>
    <x v="1"/>
    <x v="2"/>
    <x v="2"/>
    <x v="2"/>
    <m/>
    <m/>
    <m/>
    <m/>
    <m/>
    <m/>
  </r>
  <r>
    <x v="0"/>
    <x v="57"/>
    <x v="1"/>
    <m/>
    <x v="1"/>
    <x v="1"/>
    <x v="0"/>
    <x v="2"/>
    <x v="2"/>
    <x v="2"/>
    <x v="1"/>
    <x v="1"/>
    <x v="2"/>
    <x v="1"/>
    <x v="1"/>
    <x v="1"/>
    <x v="1"/>
    <x v="1"/>
    <x v="1"/>
    <x v="1"/>
    <x v="1"/>
    <x v="1"/>
    <x v="1"/>
    <x v="1"/>
    <x v="1"/>
    <x v="2"/>
    <x v="1"/>
    <x v="0"/>
    <x v="2"/>
    <x v="3"/>
    <x v="1"/>
    <x v="2"/>
    <x v="2"/>
    <x v="2"/>
    <m/>
    <m/>
    <m/>
    <m/>
    <m/>
    <m/>
  </r>
  <r>
    <x v="0"/>
    <x v="57"/>
    <x v="1"/>
    <m/>
    <x v="1"/>
    <x v="1"/>
    <x v="3"/>
    <x v="1"/>
    <x v="5"/>
    <x v="3"/>
    <x v="3"/>
    <x v="3"/>
    <x v="1"/>
    <x v="2"/>
    <x v="3"/>
    <x v="3"/>
    <x v="1"/>
    <x v="2"/>
    <x v="1"/>
    <x v="1"/>
    <x v="1"/>
    <x v="5"/>
    <x v="3"/>
    <x v="5"/>
    <x v="4"/>
    <x v="2"/>
    <x v="4"/>
    <x v="0"/>
    <x v="2"/>
    <x v="3"/>
    <x v="1"/>
    <x v="2"/>
    <x v="2"/>
    <x v="2"/>
    <m/>
    <m/>
    <m/>
    <m/>
    <m/>
    <m/>
  </r>
  <r>
    <x v="0"/>
    <x v="57"/>
    <x v="1"/>
    <m/>
    <x v="1"/>
    <x v="1"/>
    <x v="3"/>
    <x v="1"/>
    <x v="5"/>
    <x v="1"/>
    <x v="3"/>
    <x v="2"/>
    <x v="1"/>
    <x v="3"/>
    <x v="2"/>
    <x v="3"/>
    <x v="1"/>
    <x v="2"/>
    <x v="1"/>
    <x v="1"/>
    <x v="3"/>
    <x v="5"/>
    <x v="3"/>
    <x v="5"/>
    <x v="3"/>
    <x v="1"/>
    <x v="3"/>
    <x v="0"/>
    <x v="2"/>
    <x v="3"/>
    <x v="1"/>
    <x v="2"/>
    <x v="2"/>
    <x v="2"/>
    <m/>
    <m/>
    <m/>
    <m/>
    <m/>
    <m/>
  </r>
  <r>
    <x v="0"/>
    <x v="57"/>
    <x v="1"/>
    <m/>
    <x v="1"/>
    <x v="1"/>
    <x v="3"/>
    <x v="3"/>
    <x v="5"/>
    <x v="6"/>
    <x v="2"/>
    <x v="2"/>
    <x v="4"/>
    <x v="2"/>
    <x v="4"/>
    <x v="2"/>
    <x v="2"/>
    <x v="4"/>
    <x v="2"/>
    <x v="3"/>
    <x v="2"/>
    <x v="3"/>
    <x v="3"/>
    <x v="4"/>
    <x v="2"/>
    <x v="3"/>
    <x v="5"/>
    <x v="0"/>
    <x v="2"/>
    <x v="3"/>
    <x v="1"/>
    <x v="2"/>
    <x v="2"/>
    <x v="2"/>
    <m/>
    <m/>
    <m/>
    <m/>
    <m/>
    <m/>
  </r>
  <r>
    <x v="0"/>
    <x v="57"/>
    <x v="1"/>
    <m/>
    <x v="1"/>
    <x v="1"/>
    <x v="1"/>
    <x v="1"/>
    <x v="1"/>
    <x v="2"/>
    <x v="5"/>
    <x v="4"/>
    <x v="4"/>
    <x v="2"/>
    <x v="5"/>
    <x v="1"/>
    <x v="2"/>
    <x v="2"/>
    <x v="4"/>
    <x v="5"/>
    <x v="2"/>
    <x v="3"/>
    <x v="3"/>
    <x v="1"/>
    <x v="1"/>
    <x v="2"/>
    <x v="3"/>
    <x v="0"/>
    <x v="2"/>
    <x v="3"/>
    <x v="1"/>
    <x v="2"/>
    <x v="2"/>
    <x v="2"/>
    <m/>
    <m/>
    <m/>
    <m/>
    <m/>
    <m/>
  </r>
  <r>
    <x v="0"/>
    <x v="57"/>
    <x v="1"/>
    <m/>
    <x v="1"/>
    <x v="1"/>
    <x v="0"/>
    <x v="2"/>
    <x v="2"/>
    <x v="2"/>
    <x v="1"/>
    <x v="1"/>
    <x v="2"/>
    <x v="1"/>
    <x v="1"/>
    <x v="1"/>
    <x v="1"/>
    <x v="1"/>
    <x v="1"/>
    <x v="1"/>
    <x v="1"/>
    <x v="1"/>
    <x v="1"/>
    <x v="1"/>
    <x v="1"/>
    <x v="1"/>
    <x v="1"/>
    <x v="0"/>
    <x v="2"/>
    <x v="3"/>
    <x v="1"/>
    <x v="2"/>
    <x v="2"/>
    <x v="2"/>
    <m/>
    <m/>
    <m/>
    <m/>
    <m/>
    <m/>
  </r>
  <r>
    <x v="0"/>
    <x v="57"/>
    <x v="1"/>
    <m/>
    <x v="1"/>
    <x v="1"/>
    <x v="0"/>
    <x v="2"/>
    <x v="1"/>
    <x v="2"/>
    <x v="1"/>
    <x v="1"/>
    <x v="1"/>
    <x v="1"/>
    <x v="2"/>
    <x v="2"/>
    <x v="1"/>
    <x v="2"/>
    <x v="2"/>
    <x v="1"/>
    <x v="1"/>
    <x v="1"/>
    <x v="1"/>
    <x v="3"/>
    <x v="2"/>
    <x v="1"/>
    <x v="1"/>
    <x v="0"/>
    <x v="2"/>
    <x v="3"/>
    <x v="1"/>
    <x v="2"/>
    <x v="2"/>
    <x v="2"/>
    <m/>
    <m/>
    <m/>
    <m/>
    <m/>
    <m/>
  </r>
  <r>
    <x v="0"/>
    <x v="57"/>
    <x v="1"/>
    <m/>
    <x v="1"/>
    <x v="1"/>
    <x v="1"/>
    <x v="3"/>
    <x v="3"/>
    <x v="5"/>
    <x v="5"/>
    <x v="4"/>
    <x v="1"/>
    <x v="2"/>
    <x v="2"/>
    <x v="4"/>
    <x v="2"/>
    <x v="2"/>
    <x v="4"/>
    <x v="4"/>
    <x v="2"/>
    <x v="2"/>
    <x v="2"/>
    <x v="5"/>
    <x v="5"/>
    <x v="3"/>
    <x v="3"/>
    <x v="0"/>
    <x v="2"/>
    <x v="3"/>
    <x v="1"/>
    <x v="2"/>
    <x v="2"/>
    <x v="2"/>
    <m/>
    <m/>
    <m/>
    <m/>
    <m/>
    <m/>
  </r>
  <r>
    <x v="0"/>
    <x v="57"/>
    <x v="1"/>
    <m/>
    <x v="1"/>
    <x v="1"/>
    <x v="0"/>
    <x v="1"/>
    <x v="1"/>
    <x v="2"/>
    <x v="2"/>
    <x v="2"/>
    <x v="1"/>
    <x v="2"/>
    <x v="2"/>
    <x v="1"/>
    <x v="1"/>
    <x v="3"/>
    <x v="3"/>
    <x v="2"/>
    <x v="1"/>
    <x v="2"/>
    <x v="2"/>
    <x v="1"/>
    <x v="3"/>
    <x v="2"/>
    <x v="2"/>
    <x v="0"/>
    <x v="2"/>
    <x v="3"/>
    <x v="1"/>
    <x v="2"/>
    <x v="2"/>
    <x v="2"/>
    <m/>
    <m/>
    <m/>
    <m/>
    <m/>
    <m/>
  </r>
  <r>
    <x v="0"/>
    <x v="57"/>
    <x v="1"/>
    <m/>
    <x v="1"/>
    <x v="1"/>
    <x v="1"/>
    <x v="1"/>
    <x v="2"/>
    <x v="2"/>
    <x v="2"/>
    <x v="1"/>
    <x v="4"/>
    <x v="1"/>
    <x v="1"/>
    <x v="1"/>
    <x v="1"/>
    <x v="2"/>
    <x v="1"/>
    <x v="1"/>
    <x v="2"/>
    <x v="1"/>
    <x v="1"/>
    <x v="3"/>
    <x v="2"/>
    <x v="1"/>
    <x v="1"/>
    <x v="0"/>
    <x v="2"/>
    <x v="3"/>
    <x v="1"/>
    <x v="2"/>
    <x v="2"/>
    <x v="2"/>
    <m/>
    <m/>
    <m/>
    <m/>
    <m/>
    <m/>
  </r>
  <r>
    <x v="0"/>
    <x v="57"/>
    <x v="1"/>
    <m/>
    <x v="1"/>
    <x v="1"/>
    <x v="0"/>
    <x v="3"/>
    <x v="2"/>
    <x v="4"/>
    <x v="1"/>
    <x v="1"/>
    <x v="4"/>
    <x v="1"/>
    <x v="1"/>
    <x v="1"/>
    <x v="1"/>
    <x v="1"/>
    <x v="1"/>
    <x v="2"/>
    <x v="1"/>
    <x v="1"/>
    <x v="1"/>
    <x v="1"/>
    <x v="1"/>
    <x v="1"/>
    <x v="1"/>
    <x v="0"/>
    <x v="2"/>
    <x v="3"/>
    <x v="1"/>
    <x v="2"/>
    <x v="2"/>
    <x v="2"/>
    <m/>
    <m/>
    <m/>
    <m/>
    <m/>
    <m/>
  </r>
  <r>
    <x v="0"/>
    <x v="57"/>
    <x v="1"/>
    <m/>
    <x v="1"/>
    <x v="1"/>
    <x v="1"/>
    <x v="1"/>
    <x v="1"/>
    <x v="1"/>
    <x v="1"/>
    <x v="1"/>
    <x v="2"/>
    <x v="3"/>
    <x v="2"/>
    <x v="2"/>
    <x v="1"/>
    <x v="3"/>
    <x v="2"/>
    <x v="2"/>
    <x v="1"/>
    <x v="1"/>
    <x v="1"/>
    <x v="2"/>
    <x v="2"/>
    <x v="2"/>
    <x v="2"/>
    <x v="0"/>
    <x v="2"/>
    <x v="3"/>
    <x v="1"/>
    <x v="2"/>
    <x v="2"/>
    <x v="2"/>
    <m/>
    <m/>
    <m/>
    <m/>
    <m/>
    <m/>
  </r>
  <r>
    <x v="0"/>
    <x v="57"/>
    <x v="1"/>
    <m/>
    <x v="1"/>
    <x v="1"/>
    <x v="0"/>
    <x v="4"/>
    <x v="2"/>
    <x v="2"/>
    <x v="1"/>
    <x v="1"/>
    <x v="2"/>
    <x v="1"/>
    <x v="1"/>
    <x v="1"/>
    <x v="1"/>
    <x v="1"/>
    <x v="1"/>
    <x v="1"/>
    <x v="1"/>
    <x v="1"/>
    <x v="1"/>
    <x v="1"/>
    <x v="1"/>
    <x v="1"/>
    <x v="1"/>
    <x v="0"/>
    <x v="2"/>
    <x v="3"/>
    <x v="1"/>
    <x v="2"/>
    <x v="2"/>
    <x v="2"/>
    <m/>
    <m/>
    <m/>
    <m/>
    <m/>
    <m/>
  </r>
  <r>
    <x v="0"/>
    <x v="57"/>
    <x v="1"/>
    <m/>
    <x v="1"/>
    <x v="1"/>
    <x v="0"/>
    <x v="2"/>
    <x v="1"/>
    <x v="2"/>
    <x v="1"/>
    <x v="1"/>
    <x v="1"/>
    <x v="1"/>
    <x v="2"/>
    <x v="2"/>
    <x v="1"/>
    <x v="2"/>
    <x v="2"/>
    <x v="2"/>
    <x v="1"/>
    <x v="1"/>
    <x v="1"/>
    <x v="1"/>
    <x v="1"/>
    <x v="1"/>
    <x v="1"/>
    <x v="0"/>
    <x v="2"/>
    <x v="3"/>
    <x v="1"/>
    <x v="2"/>
    <x v="2"/>
    <x v="2"/>
    <m/>
    <m/>
    <m/>
    <m/>
    <m/>
    <m/>
  </r>
  <r>
    <x v="0"/>
    <x v="57"/>
    <x v="1"/>
    <m/>
    <x v="1"/>
    <x v="1"/>
    <x v="0"/>
    <x v="2"/>
    <x v="2"/>
    <x v="4"/>
    <x v="1"/>
    <x v="2"/>
    <x v="1"/>
    <x v="1"/>
    <x v="2"/>
    <x v="2"/>
    <x v="2"/>
    <x v="2"/>
    <x v="2"/>
    <x v="2"/>
    <x v="2"/>
    <x v="2"/>
    <x v="1"/>
    <x v="3"/>
    <x v="4"/>
    <x v="1"/>
    <x v="1"/>
    <x v="0"/>
    <x v="2"/>
    <x v="3"/>
    <x v="1"/>
    <x v="2"/>
    <x v="2"/>
    <x v="2"/>
    <m/>
    <m/>
    <m/>
    <m/>
    <m/>
    <m/>
  </r>
  <r>
    <x v="0"/>
    <x v="57"/>
    <x v="1"/>
    <m/>
    <x v="1"/>
    <x v="1"/>
    <x v="0"/>
    <x v="1"/>
    <x v="1"/>
    <x v="1"/>
    <x v="2"/>
    <x v="2"/>
    <x v="2"/>
    <x v="2"/>
    <x v="1"/>
    <x v="1"/>
    <x v="1"/>
    <x v="3"/>
    <x v="1"/>
    <x v="3"/>
    <x v="2"/>
    <x v="2"/>
    <x v="3"/>
    <x v="2"/>
    <x v="3"/>
    <x v="2"/>
    <x v="2"/>
    <x v="0"/>
    <x v="2"/>
    <x v="3"/>
    <x v="1"/>
    <x v="2"/>
    <x v="2"/>
    <x v="2"/>
    <m/>
    <m/>
    <m/>
    <m/>
    <m/>
    <m/>
  </r>
  <r>
    <x v="0"/>
    <x v="57"/>
    <x v="1"/>
    <m/>
    <x v="1"/>
    <x v="1"/>
    <x v="0"/>
    <x v="3"/>
    <x v="1"/>
    <x v="5"/>
    <x v="4"/>
    <x v="4"/>
    <x v="4"/>
    <x v="4"/>
    <x v="2"/>
    <x v="4"/>
    <x v="5"/>
    <x v="5"/>
    <x v="4"/>
    <x v="4"/>
    <x v="2"/>
    <x v="3"/>
    <x v="3"/>
    <x v="3"/>
    <x v="5"/>
    <x v="3"/>
    <x v="3"/>
    <x v="0"/>
    <x v="2"/>
    <x v="3"/>
    <x v="1"/>
    <x v="2"/>
    <x v="2"/>
    <x v="2"/>
    <m/>
    <m/>
    <m/>
    <m/>
    <m/>
    <m/>
  </r>
  <r>
    <x v="0"/>
    <x v="57"/>
    <x v="1"/>
    <m/>
    <x v="1"/>
    <x v="1"/>
    <x v="1"/>
    <x v="1"/>
    <x v="1"/>
    <x v="1"/>
    <x v="5"/>
    <x v="3"/>
    <x v="1"/>
    <x v="2"/>
    <x v="2"/>
    <x v="2"/>
    <x v="1"/>
    <x v="2"/>
    <x v="2"/>
    <x v="2"/>
    <x v="2"/>
    <x v="1"/>
    <x v="1"/>
    <x v="3"/>
    <x v="2"/>
    <x v="2"/>
    <x v="2"/>
    <x v="0"/>
    <x v="2"/>
    <x v="3"/>
    <x v="1"/>
    <x v="2"/>
    <x v="2"/>
    <x v="2"/>
    <m/>
    <m/>
    <m/>
    <m/>
    <m/>
    <m/>
  </r>
  <r>
    <x v="0"/>
    <x v="57"/>
    <x v="1"/>
    <m/>
    <x v="1"/>
    <x v="1"/>
    <x v="0"/>
    <x v="4"/>
    <x v="4"/>
    <x v="3"/>
    <x v="3"/>
    <x v="0"/>
    <x v="3"/>
    <x v="3"/>
    <x v="3"/>
    <x v="3"/>
    <x v="3"/>
    <x v="3"/>
    <x v="3"/>
    <x v="3"/>
    <x v="0"/>
    <x v="3"/>
    <x v="3"/>
    <x v="2"/>
    <x v="5"/>
    <x v="3"/>
    <x v="4"/>
    <x v="0"/>
    <x v="2"/>
    <x v="3"/>
    <x v="1"/>
    <x v="2"/>
    <x v="2"/>
    <x v="2"/>
    <m/>
    <m/>
    <m/>
    <m/>
    <m/>
    <m/>
  </r>
  <r>
    <x v="0"/>
    <x v="57"/>
    <x v="1"/>
    <m/>
    <x v="1"/>
    <x v="1"/>
    <x v="0"/>
    <x v="2"/>
    <x v="3"/>
    <x v="5"/>
    <x v="2"/>
    <x v="4"/>
    <x v="5"/>
    <x v="2"/>
    <x v="4"/>
    <x v="2"/>
    <x v="5"/>
    <x v="2"/>
    <x v="5"/>
    <x v="2"/>
    <x v="2"/>
    <x v="4"/>
    <x v="3"/>
    <x v="5"/>
    <x v="1"/>
    <x v="2"/>
    <x v="3"/>
    <x v="0"/>
    <x v="2"/>
    <x v="3"/>
    <x v="1"/>
    <x v="2"/>
    <x v="2"/>
    <x v="2"/>
    <m/>
    <m/>
    <m/>
    <m/>
    <m/>
    <m/>
  </r>
  <r>
    <x v="0"/>
    <x v="57"/>
    <x v="1"/>
    <m/>
    <x v="1"/>
    <x v="1"/>
    <x v="0"/>
    <x v="1"/>
    <x v="1"/>
    <x v="1"/>
    <x v="2"/>
    <x v="2"/>
    <x v="1"/>
    <x v="2"/>
    <x v="3"/>
    <x v="2"/>
    <x v="2"/>
    <x v="3"/>
    <x v="2"/>
    <x v="2"/>
    <x v="2"/>
    <x v="2"/>
    <x v="2"/>
    <x v="3"/>
    <x v="2"/>
    <x v="2"/>
    <x v="2"/>
    <x v="0"/>
    <x v="2"/>
    <x v="3"/>
    <x v="1"/>
    <x v="2"/>
    <x v="2"/>
    <x v="2"/>
    <m/>
    <m/>
    <m/>
    <m/>
    <m/>
    <m/>
  </r>
  <r>
    <x v="0"/>
    <x v="57"/>
    <x v="1"/>
    <m/>
    <x v="1"/>
    <x v="1"/>
    <x v="1"/>
    <x v="2"/>
    <x v="2"/>
    <x v="2"/>
    <x v="1"/>
    <x v="1"/>
    <x v="2"/>
    <x v="1"/>
    <x v="1"/>
    <x v="1"/>
    <x v="1"/>
    <x v="1"/>
    <x v="1"/>
    <x v="1"/>
    <x v="1"/>
    <x v="1"/>
    <x v="1"/>
    <x v="1"/>
    <x v="2"/>
    <x v="1"/>
    <x v="1"/>
    <x v="0"/>
    <x v="2"/>
    <x v="3"/>
    <x v="1"/>
    <x v="2"/>
    <x v="2"/>
    <x v="2"/>
    <m/>
    <m/>
    <m/>
    <m/>
    <m/>
    <m/>
  </r>
  <r>
    <x v="0"/>
    <x v="57"/>
    <x v="1"/>
    <m/>
    <x v="1"/>
    <x v="1"/>
    <x v="0"/>
    <x v="1"/>
    <x v="4"/>
    <x v="2"/>
    <x v="2"/>
    <x v="1"/>
    <x v="2"/>
    <x v="3"/>
    <x v="1"/>
    <x v="3"/>
    <x v="1"/>
    <x v="1"/>
    <x v="1"/>
    <x v="1"/>
    <x v="1"/>
    <x v="1"/>
    <x v="3"/>
    <x v="1"/>
    <x v="1"/>
    <x v="1"/>
    <x v="1"/>
    <x v="0"/>
    <x v="2"/>
    <x v="3"/>
    <x v="1"/>
    <x v="2"/>
    <x v="2"/>
    <x v="2"/>
    <m/>
    <m/>
    <m/>
    <m/>
    <m/>
    <m/>
  </r>
  <r>
    <x v="0"/>
    <x v="57"/>
    <x v="1"/>
    <m/>
    <x v="1"/>
    <x v="1"/>
    <x v="0"/>
    <x v="1"/>
    <x v="3"/>
    <x v="2"/>
    <x v="2"/>
    <x v="2"/>
    <x v="1"/>
    <x v="2"/>
    <x v="2"/>
    <x v="2"/>
    <x v="2"/>
    <x v="2"/>
    <x v="2"/>
    <x v="3"/>
    <x v="1"/>
    <x v="2"/>
    <x v="3"/>
    <x v="3"/>
    <x v="2"/>
    <x v="2"/>
    <x v="3"/>
    <x v="0"/>
    <x v="2"/>
    <x v="3"/>
    <x v="1"/>
    <x v="2"/>
    <x v="2"/>
    <x v="2"/>
    <m/>
    <m/>
    <m/>
    <m/>
    <m/>
    <m/>
  </r>
  <r>
    <x v="0"/>
    <x v="57"/>
    <x v="1"/>
    <m/>
    <x v="1"/>
    <x v="1"/>
    <x v="0"/>
    <x v="5"/>
    <x v="5"/>
    <x v="5"/>
    <x v="4"/>
    <x v="5"/>
    <x v="5"/>
    <x v="3"/>
    <x v="5"/>
    <x v="5"/>
    <x v="4"/>
    <x v="5"/>
    <x v="4"/>
    <x v="4"/>
    <x v="5"/>
    <x v="3"/>
    <x v="2"/>
    <x v="3"/>
    <x v="5"/>
    <x v="5"/>
    <x v="5"/>
    <x v="0"/>
    <x v="2"/>
    <x v="3"/>
    <x v="1"/>
    <x v="2"/>
    <x v="2"/>
    <x v="2"/>
    <m/>
    <m/>
    <m/>
    <m/>
    <m/>
    <m/>
  </r>
  <r>
    <x v="0"/>
    <x v="57"/>
    <x v="1"/>
    <m/>
    <x v="1"/>
    <x v="1"/>
    <x v="1"/>
    <x v="2"/>
    <x v="4"/>
    <x v="3"/>
    <x v="3"/>
    <x v="3"/>
    <x v="3"/>
    <x v="1"/>
    <x v="3"/>
    <x v="1"/>
    <x v="1"/>
    <x v="3"/>
    <x v="3"/>
    <x v="3"/>
    <x v="1"/>
    <x v="3"/>
    <x v="3"/>
    <x v="2"/>
    <x v="3"/>
    <x v="1"/>
    <x v="1"/>
    <x v="0"/>
    <x v="2"/>
    <x v="3"/>
    <x v="1"/>
    <x v="2"/>
    <x v="2"/>
    <x v="2"/>
    <m/>
    <m/>
    <m/>
    <m/>
    <m/>
    <m/>
  </r>
  <r>
    <x v="0"/>
    <x v="57"/>
    <x v="1"/>
    <m/>
    <x v="1"/>
    <x v="1"/>
    <x v="0"/>
    <x v="1"/>
    <x v="5"/>
    <x v="1"/>
    <x v="1"/>
    <x v="2"/>
    <x v="4"/>
    <x v="3"/>
    <x v="2"/>
    <x v="2"/>
    <x v="1"/>
    <x v="1"/>
    <x v="1"/>
    <x v="2"/>
    <x v="1"/>
    <x v="1"/>
    <x v="1"/>
    <x v="5"/>
    <x v="2"/>
    <x v="2"/>
    <x v="2"/>
    <x v="0"/>
    <x v="2"/>
    <x v="3"/>
    <x v="1"/>
    <x v="2"/>
    <x v="2"/>
    <x v="2"/>
    <m/>
    <m/>
    <m/>
    <m/>
    <m/>
    <m/>
  </r>
  <r>
    <x v="0"/>
    <x v="57"/>
    <x v="1"/>
    <m/>
    <x v="1"/>
    <x v="1"/>
    <x v="0"/>
    <x v="1"/>
    <x v="2"/>
    <x v="2"/>
    <x v="1"/>
    <x v="1"/>
    <x v="2"/>
    <x v="1"/>
    <x v="1"/>
    <x v="1"/>
    <x v="1"/>
    <x v="1"/>
    <x v="2"/>
    <x v="1"/>
    <x v="1"/>
    <x v="1"/>
    <x v="1"/>
    <x v="3"/>
    <x v="2"/>
    <x v="1"/>
    <x v="1"/>
    <x v="0"/>
    <x v="2"/>
    <x v="3"/>
    <x v="1"/>
    <x v="2"/>
    <x v="2"/>
    <x v="2"/>
    <m/>
    <m/>
    <m/>
    <m/>
    <m/>
    <m/>
  </r>
  <r>
    <x v="0"/>
    <x v="57"/>
    <x v="1"/>
    <m/>
    <x v="1"/>
    <x v="1"/>
    <x v="0"/>
    <x v="3"/>
    <x v="3"/>
    <x v="6"/>
    <x v="3"/>
    <x v="3"/>
    <x v="3"/>
    <x v="3"/>
    <x v="3"/>
    <x v="4"/>
    <x v="3"/>
    <x v="3"/>
    <x v="3"/>
    <x v="3"/>
    <x v="5"/>
    <x v="3"/>
    <x v="3"/>
    <x v="4"/>
    <x v="2"/>
    <x v="4"/>
    <x v="5"/>
    <x v="0"/>
    <x v="2"/>
    <x v="3"/>
    <x v="1"/>
    <x v="2"/>
    <x v="2"/>
    <x v="2"/>
    <m/>
    <m/>
    <m/>
    <m/>
    <m/>
    <m/>
  </r>
  <r>
    <x v="0"/>
    <x v="57"/>
    <x v="1"/>
    <m/>
    <x v="1"/>
    <x v="1"/>
    <x v="1"/>
    <x v="1"/>
    <x v="3"/>
    <x v="2"/>
    <x v="2"/>
    <x v="2"/>
    <x v="4"/>
    <x v="2"/>
    <x v="4"/>
    <x v="3"/>
    <x v="2"/>
    <x v="2"/>
    <x v="3"/>
    <x v="2"/>
    <x v="1"/>
    <x v="1"/>
    <x v="1"/>
    <x v="5"/>
    <x v="3"/>
    <x v="2"/>
    <x v="2"/>
    <x v="0"/>
    <x v="2"/>
    <x v="3"/>
    <x v="1"/>
    <x v="2"/>
    <x v="2"/>
    <x v="2"/>
    <m/>
    <m/>
    <m/>
    <m/>
    <m/>
    <m/>
  </r>
  <r>
    <x v="0"/>
    <x v="57"/>
    <x v="1"/>
    <m/>
    <x v="1"/>
    <x v="1"/>
    <x v="1"/>
    <x v="1"/>
    <x v="1"/>
    <x v="1"/>
    <x v="2"/>
    <x v="2"/>
    <x v="4"/>
    <x v="2"/>
    <x v="2"/>
    <x v="2"/>
    <x v="1"/>
    <x v="2"/>
    <x v="2"/>
    <x v="2"/>
    <x v="2"/>
    <x v="2"/>
    <x v="2"/>
    <x v="5"/>
    <x v="2"/>
    <x v="3"/>
    <x v="3"/>
    <x v="0"/>
    <x v="2"/>
    <x v="3"/>
    <x v="1"/>
    <x v="2"/>
    <x v="2"/>
    <x v="2"/>
    <m/>
    <m/>
    <m/>
    <m/>
    <m/>
    <m/>
  </r>
  <r>
    <x v="0"/>
    <x v="57"/>
    <x v="1"/>
    <m/>
    <x v="1"/>
    <x v="1"/>
    <x v="1"/>
    <x v="2"/>
    <x v="4"/>
    <x v="2"/>
    <x v="1"/>
    <x v="1"/>
    <x v="2"/>
    <x v="1"/>
    <x v="1"/>
    <x v="1"/>
    <x v="1"/>
    <x v="1"/>
    <x v="1"/>
    <x v="1"/>
    <x v="1"/>
    <x v="1"/>
    <x v="1"/>
    <x v="3"/>
    <x v="2"/>
    <x v="1"/>
    <x v="1"/>
    <x v="0"/>
    <x v="2"/>
    <x v="3"/>
    <x v="1"/>
    <x v="2"/>
    <x v="2"/>
    <x v="2"/>
    <m/>
    <m/>
    <m/>
    <m/>
    <m/>
    <m/>
  </r>
  <r>
    <x v="0"/>
    <x v="57"/>
    <x v="1"/>
    <m/>
    <x v="1"/>
    <x v="1"/>
    <x v="1"/>
    <x v="1"/>
    <x v="2"/>
    <x v="2"/>
    <x v="1"/>
    <x v="1"/>
    <x v="2"/>
    <x v="1"/>
    <x v="1"/>
    <x v="1"/>
    <x v="1"/>
    <x v="1"/>
    <x v="2"/>
    <x v="2"/>
    <x v="1"/>
    <x v="1"/>
    <x v="1"/>
    <x v="3"/>
    <x v="2"/>
    <x v="1"/>
    <x v="1"/>
    <x v="0"/>
    <x v="2"/>
    <x v="3"/>
    <x v="1"/>
    <x v="2"/>
    <x v="2"/>
    <x v="2"/>
    <m/>
    <m/>
    <m/>
    <m/>
    <m/>
    <m/>
  </r>
  <r>
    <x v="0"/>
    <x v="57"/>
    <x v="1"/>
    <m/>
    <x v="1"/>
    <x v="1"/>
    <x v="0"/>
    <x v="5"/>
    <x v="5"/>
    <x v="1"/>
    <x v="2"/>
    <x v="2"/>
    <x v="1"/>
    <x v="2"/>
    <x v="3"/>
    <x v="2"/>
    <x v="2"/>
    <x v="3"/>
    <x v="3"/>
    <x v="3"/>
    <x v="2"/>
    <x v="3"/>
    <x v="3"/>
    <x v="4"/>
    <x v="5"/>
    <x v="3"/>
    <x v="5"/>
    <x v="0"/>
    <x v="2"/>
    <x v="3"/>
    <x v="1"/>
    <x v="2"/>
    <x v="2"/>
    <x v="2"/>
    <m/>
    <m/>
    <m/>
    <m/>
    <m/>
    <m/>
  </r>
  <r>
    <x v="0"/>
    <x v="57"/>
    <x v="1"/>
    <m/>
    <x v="1"/>
    <x v="1"/>
    <x v="0"/>
    <x v="1"/>
    <x v="4"/>
    <x v="2"/>
    <x v="3"/>
    <x v="3"/>
    <x v="3"/>
    <x v="2"/>
    <x v="2"/>
    <x v="3"/>
    <x v="1"/>
    <x v="3"/>
    <x v="2"/>
    <x v="3"/>
    <x v="1"/>
    <x v="3"/>
    <x v="3"/>
    <x v="3"/>
    <x v="2"/>
    <x v="2"/>
    <x v="2"/>
    <x v="0"/>
    <x v="2"/>
    <x v="3"/>
    <x v="1"/>
    <x v="2"/>
    <x v="2"/>
    <x v="2"/>
    <m/>
    <m/>
    <m/>
    <m/>
    <m/>
    <m/>
  </r>
  <r>
    <x v="0"/>
    <x v="57"/>
    <x v="1"/>
    <m/>
    <x v="1"/>
    <x v="1"/>
    <x v="1"/>
    <x v="1"/>
    <x v="1"/>
    <x v="4"/>
    <x v="2"/>
    <x v="1"/>
    <x v="1"/>
    <x v="2"/>
    <x v="2"/>
    <x v="1"/>
    <x v="1"/>
    <x v="3"/>
    <x v="2"/>
    <x v="2"/>
    <x v="1"/>
    <x v="1"/>
    <x v="2"/>
    <x v="4"/>
    <x v="2"/>
    <x v="1"/>
    <x v="2"/>
    <x v="0"/>
    <x v="2"/>
    <x v="3"/>
    <x v="1"/>
    <x v="2"/>
    <x v="2"/>
    <x v="2"/>
    <m/>
    <m/>
    <m/>
    <m/>
    <m/>
    <m/>
  </r>
  <r>
    <x v="0"/>
    <x v="57"/>
    <x v="1"/>
    <m/>
    <x v="1"/>
    <x v="1"/>
    <x v="0"/>
    <x v="1"/>
    <x v="1"/>
    <x v="0"/>
    <x v="2"/>
    <x v="2"/>
    <x v="1"/>
    <x v="2"/>
    <x v="2"/>
    <x v="2"/>
    <x v="2"/>
    <x v="2"/>
    <x v="2"/>
    <x v="2"/>
    <x v="2"/>
    <x v="2"/>
    <x v="2"/>
    <x v="3"/>
    <x v="2"/>
    <x v="2"/>
    <x v="1"/>
    <x v="0"/>
    <x v="2"/>
    <x v="3"/>
    <x v="1"/>
    <x v="2"/>
    <x v="2"/>
    <x v="2"/>
    <m/>
    <m/>
    <m/>
    <m/>
    <m/>
    <m/>
  </r>
  <r>
    <x v="0"/>
    <x v="57"/>
    <x v="1"/>
    <m/>
    <x v="1"/>
    <x v="1"/>
    <x v="0"/>
    <x v="1"/>
    <x v="1"/>
    <x v="5"/>
    <x v="3"/>
    <x v="4"/>
    <x v="1"/>
    <x v="2"/>
    <x v="2"/>
    <x v="4"/>
    <x v="1"/>
    <x v="3"/>
    <x v="2"/>
    <x v="2"/>
    <x v="2"/>
    <x v="2"/>
    <x v="2"/>
    <x v="3"/>
    <x v="2"/>
    <x v="2"/>
    <x v="2"/>
    <x v="0"/>
    <x v="2"/>
    <x v="3"/>
    <x v="1"/>
    <x v="2"/>
    <x v="2"/>
    <x v="2"/>
    <m/>
    <m/>
    <m/>
    <m/>
    <m/>
    <m/>
  </r>
  <r>
    <x v="0"/>
    <x v="57"/>
    <x v="1"/>
    <m/>
    <x v="1"/>
    <x v="1"/>
    <x v="1"/>
    <x v="1"/>
    <x v="2"/>
    <x v="1"/>
    <x v="2"/>
    <x v="2"/>
    <x v="1"/>
    <x v="2"/>
    <x v="2"/>
    <x v="4"/>
    <x v="2"/>
    <x v="2"/>
    <x v="2"/>
    <x v="2"/>
    <x v="2"/>
    <x v="1"/>
    <x v="1"/>
    <x v="3"/>
    <x v="1"/>
    <x v="2"/>
    <x v="2"/>
    <x v="0"/>
    <x v="2"/>
    <x v="3"/>
    <x v="1"/>
    <x v="2"/>
    <x v="2"/>
    <x v="2"/>
    <m/>
    <m/>
    <m/>
    <m/>
    <m/>
    <m/>
  </r>
  <r>
    <x v="0"/>
    <x v="57"/>
    <x v="1"/>
    <m/>
    <x v="1"/>
    <x v="1"/>
    <x v="1"/>
    <x v="1"/>
    <x v="2"/>
    <x v="2"/>
    <x v="1"/>
    <x v="1"/>
    <x v="2"/>
    <x v="2"/>
    <x v="2"/>
    <x v="2"/>
    <x v="1"/>
    <x v="2"/>
    <x v="1"/>
    <x v="1"/>
    <x v="1"/>
    <x v="1"/>
    <x v="1"/>
    <x v="1"/>
    <x v="1"/>
    <x v="1"/>
    <x v="1"/>
    <x v="0"/>
    <x v="2"/>
    <x v="3"/>
    <x v="1"/>
    <x v="2"/>
    <x v="2"/>
    <x v="2"/>
    <m/>
    <m/>
    <m/>
    <m/>
    <m/>
    <m/>
  </r>
  <r>
    <x v="0"/>
    <x v="57"/>
    <x v="1"/>
    <m/>
    <x v="1"/>
    <x v="1"/>
    <x v="0"/>
    <x v="2"/>
    <x v="2"/>
    <x v="2"/>
    <x v="2"/>
    <x v="2"/>
    <x v="2"/>
    <x v="2"/>
    <x v="2"/>
    <x v="1"/>
    <x v="1"/>
    <x v="2"/>
    <x v="2"/>
    <x v="2"/>
    <x v="2"/>
    <x v="1"/>
    <x v="1"/>
    <x v="1"/>
    <x v="2"/>
    <x v="1"/>
    <x v="1"/>
    <x v="0"/>
    <x v="2"/>
    <x v="3"/>
    <x v="1"/>
    <x v="2"/>
    <x v="2"/>
    <x v="2"/>
    <m/>
    <m/>
    <m/>
    <m/>
    <m/>
    <m/>
  </r>
  <r>
    <x v="0"/>
    <x v="57"/>
    <x v="1"/>
    <m/>
    <x v="1"/>
    <x v="1"/>
    <x v="1"/>
    <x v="1"/>
    <x v="5"/>
    <x v="1"/>
    <x v="2"/>
    <x v="2"/>
    <x v="1"/>
    <x v="2"/>
    <x v="2"/>
    <x v="2"/>
    <x v="2"/>
    <x v="2"/>
    <x v="2"/>
    <x v="2"/>
    <x v="2"/>
    <x v="1"/>
    <x v="1"/>
    <x v="3"/>
    <x v="2"/>
    <x v="3"/>
    <x v="2"/>
    <x v="0"/>
    <x v="2"/>
    <x v="3"/>
    <x v="1"/>
    <x v="2"/>
    <x v="2"/>
    <x v="2"/>
    <m/>
    <m/>
    <m/>
    <m/>
    <m/>
    <m/>
  </r>
  <r>
    <x v="0"/>
    <x v="57"/>
    <x v="1"/>
    <m/>
    <x v="1"/>
    <x v="1"/>
    <x v="1"/>
    <x v="5"/>
    <x v="5"/>
    <x v="5"/>
    <x v="3"/>
    <x v="3"/>
    <x v="4"/>
    <x v="3"/>
    <x v="3"/>
    <x v="3"/>
    <x v="2"/>
    <x v="4"/>
    <x v="3"/>
    <x v="3"/>
    <x v="3"/>
    <x v="5"/>
    <x v="3"/>
    <x v="4"/>
    <x v="4"/>
    <x v="5"/>
    <x v="5"/>
    <x v="0"/>
    <x v="2"/>
    <x v="3"/>
    <x v="1"/>
    <x v="2"/>
    <x v="2"/>
    <x v="2"/>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3"/>
    <x v="1"/>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2"/>
    <x v="2"/>
    <x v="1"/>
    <x v="0"/>
    <x v="1"/>
    <m/>
    <m/>
    <m/>
    <m/>
    <m/>
    <m/>
  </r>
  <r>
    <x v="0"/>
    <x v="57"/>
    <x v="1"/>
    <m/>
    <x v="1"/>
    <x v="0"/>
    <x v="0"/>
    <x v="0"/>
    <x v="0"/>
    <x v="0"/>
    <x v="0"/>
    <x v="0"/>
    <x v="0"/>
    <x v="0"/>
    <x v="0"/>
    <x v="0"/>
    <x v="0"/>
    <x v="0"/>
    <x v="0"/>
    <x v="0"/>
    <x v="0"/>
    <x v="0"/>
    <x v="0"/>
    <x v="0"/>
    <x v="0"/>
    <x v="0"/>
    <x v="0"/>
    <x v="0"/>
    <x v="0"/>
    <x v="0"/>
    <x v="3"/>
    <x v="0"/>
    <x v="1"/>
    <x v="3"/>
    <m/>
    <m/>
    <m/>
    <m/>
    <m/>
    <m/>
  </r>
  <r>
    <x v="0"/>
    <x v="57"/>
    <x v="1"/>
    <m/>
    <x v="1"/>
    <x v="0"/>
    <x v="0"/>
    <x v="0"/>
    <x v="0"/>
    <x v="0"/>
    <x v="0"/>
    <x v="0"/>
    <x v="0"/>
    <x v="0"/>
    <x v="0"/>
    <x v="0"/>
    <x v="0"/>
    <x v="0"/>
    <x v="0"/>
    <x v="0"/>
    <x v="0"/>
    <x v="0"/>
    <x v="0"/>
    <x v="0"/>
    <x v="0"/>
    <x v="0"/>
    <x v="0"/>
    <x v="0"/>
    <x v="0"/>
    <x v="1"/>
    <x v="0"/>
    <x v="3"/>
    <x v="1"/>
    <x v="1"/>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1"/>
    <x v="0"/>
    <x v="0"/>
    <x v="0"/>
    <x v="0"/>
    <m/>
    <m/>
    <m/>
    <m/>
    <m/>
    <m/>
  </r>
  <r>
    <x v="0"/>
    <x v="57"/>
    <x v="1"/>
    <m/>
    <x v="1"/>
    <x v="0"/>
    <x v="1"/>
    <x v="0"/>
    <x v="0"/>
    <x v="0"/>
    <x v="0"/>
    <x v="0"/>
    <x v="0"/>
    <x v="0"/>
    <x v="0"/>
    <x v="0"/>
    <x v="0"/>
    <x v="0"/>
    <x v="0"/>
    <x v="0"/>
    <x v="0"/>
    <x v="0"/>
    <x v="0"/>
    <x v="0"/>
    <x v="0"/>
    <x v="0"/>
    <x v="0"/>
    <x v="0"/>
    <x v="0"/>
    <x v="1"/>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3"/>
    <x v="0"/>
    <m/>
    <m/>
    <m/>
    <m/>
    <m/>
    <m/>
  </r>
  <r>
    <x v="0"/>
    <x v="57"/>
    <x v="1"/>
    <m/>
    <x v="1"/>
    <x v="0"/>
    <x v="1"/>
    <x v="0"/>
    <x v="0"/>
    <x v="0"/>
    <x v="0"/>
    <x v="0"/>
    <x v="0"/>
    <x v="0"/>
    <x v="0"/>
    <x v="0"/>
    <x v="0"/>
    <x v="0"/>
    <x v="0"/>
    <x v="0"/>
    <x v="0"/>
    <x v="0"/>
    <x v="0"/>
    <x v="0"/>
    <x v="0"/>
    <x v="0"/>
    <x v="0"/>
    <x v="0"/>
    <x v="1"/>
    <x v="0"/>
    <x v="2"/>
    <x v="0"/>
    <x v="0"/>
    <x v="0"/>
    <m/>
    <m/>
    <m/>
    <m/>
    <m/>
    <m/>
  </r>
  <r>
    <x v="0"/>
    <x v="57"/>
    <x v="1"/>
    <m/>
    <x v="1"/>
    <x v="0"/>
    <x v="0"/>
    <x v="0"/>
    <x v="0"/>
    <x v="0"/>
    <x v="0"/>
    <x v="0"/>
    <x v="0"/>
    <x v="0"/>
    <x v="0"/>
    <x v="0"/>
    <x v="0"/>
    <x v="0"/>
    <x v="0"/>
    <x v="0"/>
    <x v="0"/>
    <x v="0"/>
    <x v="0"/>
    <x v="0"/>
    <x v="0"/>
    <x v="0"/>
    <x v="0"/>
    <x v="0"/>
    <x v="0"/>
    <x v="0"/>
    <x v="0"/>
    <x v="3"/>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3"/>
    <x v="0"/>
    <x v="0"/>
    <x v="0"/>
    <x v="1"/>
    <x v="3"/>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1"/>
    <x v="0"/>
    <x v="0"/>
    <x v="0"/>
    <x v="0"/>
    <m/>
    <m/>
    <m/>
    <m/>
    <m/>
    <m/>
  </r>
  <r>
    <x v="0"/>
    <x v="57"/>
    <x v="1"/>
    <m/>
    <x v="1"/>
    <x v="0"/>
    <x v="0"/>
    <x v="0"/>
    <x v="0"/>
    <x v="0"/>
    <x v="0"/>
    <x v="0"/>
    <x v="0"/>
    <x v="0"/>
    <x v="0"/>
    <x v="0"/>
    <x v="0"/>
    <x v="0"/>
    <x v="0"/>
    <x v="0"/>
    <x v="0"/>
    <x v="0"/>
    <x v="0"/>
    <x v="0"/>
    <x v="0"/>
    <x v="0"/>
    <x v="0"/>
    <x v="0"/>
    <x v="0"/>
    <x v="0"/>
    <x v="0"/>
    <x v="0"/>
    <x v="1"/>
    <x v="0"/>
    <m/>
    <m/>
    <m/>
    <m/>
    <m/>
    <m/>
  </r>
  <r>
    <x v="0"/>
    <x v="57"/>
    <x v="1"/>
    <m/>
    <x v="1"/>
    <x v="0"/>
    <x v="0"/>
    <x v="0"/>
    <x v="0"/>
    <x v="0"/>
    <x v="0"/>
    <x v="0"/>
    <x v="0"/>
    <x v="0"/>
    <x v="0"/>
    <x v="0"/>
    <x v="0"/>
    <x v="0"/>
    <x v="0"/>
    <x v="0"/>
    <x v="0"/>
    <x v="0"/>
    <x v="0"/>
    <x v="0"/>
    <x v="0"/>
    <x v="0"/>
    <x v="0"/>
    <x v="0"/>
    <x v="0"/>
    <x v="0"/>
    <x v="0"/>
    <x v="1"/>
    <x v="1"/>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3"/>
    <x v="0"/>
    <x v="0"/>
    <x v="0"/>
    <x v="0"/>
    <x v="0"/>
    <m/>
    <m/>
    <m/>
    <m/>
    <m/>
    <m/>
  </r>
  <r>
    <x v="0"/>
    <x v="57"/>
    <x v="1"/>
    <m/>
    <x v="1"/>
    <x v="0"/>
    <x v="0"/>
    <x v="0"/>
    <x v="0"/>
    <x v="0"/>
    <x v="0"/>
    <x v="0"/>
    <x v="0"/>
    <x v="0"/>
    <x v="0"/>
    <x v="0"/>
    <x v="0"/>
    <x v="0"/>
    <x v="0"/>
    <x v="0"/>
    <x v="0"/>
    <x v="0"/>
    <x v="0"/>
    <x v="0"/>
    <x v="0"/>
    <x v="0"/>
    <x v="0"/>
    <x v="0"/>
    <x v="0"/>
    <x v="1"/>
    <x v="0"/>
    <x v="0"/>
    <x v="0"/>
    <x v="3"/>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1"/>
    <x v="0"/>
    <x v="3"/>
    <x v="1"/>
    <x v="0"/>
    <m/>
    <m/>
    <m/>
    <m/>
    <m/>
    <m/>
  </r>
  <r>
    <x v="0"/>
    <x v="57"/>
    <x v="1"/>
    <m/>
    <x v="1"/>
    <x v="0"/>
    <x v="1"/>
    <x v="0"/>
    <x v="0"/>
    <x v="0"/>
    <x v="0"/>
    <x v="0"/>
    <x v="0"/>
    <x v="0"/>
    <x v="0"/>
    <x v="0"/>
    <x v="0"/>
    <x v="0"/>
    <x v="0"/>
    <x v="0"/>
    <x v="0"/>
    <x v="0"/>
    <x v="0"/>
    <x v="0"/>
    <x v="0"/>
    <x v="0"/>
    <x v="0"/>
    <x v="0"/>
    <x v="1"/>
    <x v="0"/>
    <x v="0"/>
    <x v="3"/>
    <x v="1"/>
    <x v="0"/>
    <m/>
    <m/>
    <m/>
    <m/>
    <m/>
    <m/>
  </r>
  <r>
    <x v="0"/>
    <x v="57"/>
    <x v="1"/>
    <m/>
    <x v="1"/>
    <x v="0"/>
    <x v="1"/>
    <x v="0"/>
    <x v="0"/>
    <x v="0"/>
    <x v="0"/>
    <x v="0"/>
    <x v="0"/>
    <x v="0"/>
    <x v="0"/>
    <x v="0"/>
    <x v="0"/>
    <x v="0"/>
    <x v="0"/>
    <x v="0"/>
    <x v="0"/>
    <x v="0"/>
    <x v="0"/>
    <x v="0"/>
    <x v="0"/>
    <x v="0"/>
    <x v="0"/>
    <x v="0"/>
    <x v="1"/>
    <x v="1"/>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3"/>
    <x v="0"/>
    <x v="2"/>
    <x v="1"/>
    <x v="0"/>
    <x v="1"/>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1"/>
    <x v="3"/>
    <x v="1"/>
    <x v="1"/>
    <x v="0"/>
    <m/>
    <m/>
    <m/>
    <m/>
    <m/>
    <m/>
  </r>
  <r>
    <x v="0"/>
    <x v="57"/>
    <x v="1"/>
    <m/>
    <x v="1"/>
    <x v="0"/>
    <x v="1"/>
    <x v="0"/>
    <x v="0"/>
    <x v="0"/>
    <x v="0"/>
    <x v="0"/>
    <x v="0"/>
    <x v="0"/>
    <x v="0"/>
    <x v="0"/>
    <x v="0"/>
    <x v="0"/>
    <x v="0"/>
    <x v="0"/>
    <x v="0"/>
    <x v="0"/>
    <x v="0"/>
    <x v="0"/>
    <x v="0"/>
    <x v="0"/>
    <x v="0"/>
    <x v="0"/>
    <x v="3"/>
    <x v="1"/>
    <x v="0"/>
    <x v="0"/>
    <x v="3"/>
    <x v="1"/>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1"/>
    <x v="0"/>
    <x v="0"/>
    <x v="0"/>
    <x v="1"/>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1"/>
    <x v="0"/>
    <x v="0"/>
    <x v="0"/>
    <x v="0"/>
    <x v="0"/>
    <m/>
    <m/>
    <m/>
    <m/>
    <m/>
    <m/>
  </r>
  <r>
    <x v="0"/>
    <x v="57"/>
    <x v="1"/>
    <m/>
    <x v="1"/>
    <x v="0"/>
    <x v="0"/>
    <x v="0"/>
    <x v="0"/>
    <x v="0"/>
    <x v="0"/>
    <x v="0"/>
    <x v="0"/>
    <x v="0"/>
    <x v="0"/>
    <x v="0"/>
    <x v="0"/>
    <x v="0"/>
    <x v="0"/>
    <x v="0"/>
    <x v="0"/>
    <x v="0"/>
    <x v="0"/>
    <x v="0"/>
    <x v="0"/>
    <x v="0"/>
    <x v="0"/>
    <x v="0"/>
    <x v="0"/>
    <x v="0"/>
    <x v="0"/>
    <x v="0"/>
    <x v="0"/>
    <x v="1"/>
    <m/>
    <m/>
    <m/>
    <m/>
    <m/>
    <m/>
  </r>
  <r>
    <x v="0"/>
    <x v="57"/>
    <x v="1"/>
    <m/>
    <x v="1"/>
    <x v="0"/>
    <x v="0"/>
    <x v="0"/>
    <x v="0"/>
    <x v="0"/>
    <x v="0"/>
    <x v="0"/>
    <x v="0"/>
    <x v="0"/>
    <x v="0"/>
    <x v="0"/>
    <x v="0"/>
    <x v="0"/>
    <x v="0"/>
    <x v="0"/>
    <x v="0"/>
    <x v="0"/>
    <x v="0"/>
    <x v="0"/>
    <x v="0"/>
    <x v="0"/>
    <x v="0"/>
    <x v="0"/>
    <x v="1"/>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1"/>
    <m/>
    <m/>
    <m/>
    <m/>
    <m/>
    <m/>
  </r>
  <r>
    <x v="0"/>
    <x v="57"/>
    <x v="1"/>
    <m/>
    <x v="1"/>
    <x v="0"/>
    <x v="1"/>
    <x v="0"/>
    <x v="0"/>
    <x v="0"/>
    <x v="0"/>
    <x v="0"/>
    <x v="0"/>
    <x v="0"/>
    <x v="0"/>
    <x v="0"/>
    <x v="0"/>
    <x v="0"/>
    <x v="0"/>
    <x v="0"/>
    <x v="0"/>
    <x v="0"/>
    <x v="0"/>
    <x v="0"/>
    <x v="0"/>
    <x v="0"/>
    <x v="0"/>
    <x v="0"/>
    <x v="0"/>
    <x v="0"/>
    <x v="0"/>
    <x v="3"/>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3"/>
    <x v="1"/>
    <x v="1"/>
    <m/>
    <m/>
    <m/>
    <m/>
    <m/>
    <m/>
  </r>
  <r>
    <x v="0"/>
    <x v="57"/>
    <x v="1"/>
    <m/>
    <x v="1"/>
    <x v="0"/>
    <x v="1"/>
    <x v="0"/>
    <x v="0"/>
    <x v="0"/>
    <x v="0"/>
    <x v="0"/>
    <x v="0"/>
    <x v="0"/>
    <x v="0"/>
    <x v="0"/>
    <x v="0"/>
    <x v="0"/>
    <x v="0"/>
    <x v="0"/>
    <x v="0"/>
    <x v="0"/>
    <x v="0"/>
    <x v="0"/>
    <x v="0"/>
    <x v="0"/>
    <x v="0"/>
    <x v="0"/>
    <x v="1"/>
    <x v="0"/>
    <x v="0"/>
    <x v="0"/>
    <x v="0"/>
    <x v="3"/>
    <m/>
    <m/>
    <m/>
    <m/>
    <m/>
    <m/>
  </r>
  <r>
    <x v="0"/>
    <x v="58"/>
    <x v="1"/>
    <m/>
    <x v="1"/>
    <x v="1"/>
    <x v="3"/>
    <x v="5"/>
    <x v="5"/>
    <x v="1"/>
    <x v="1"/>
    <x v="1"/>
    <x v="1"/>
    <x v="4"/>
    <x v="2"/>
    <x v="2"/>
    <x v="2"/>
    <x v="2"/>
    <x v="2"/>
    <x v="2"/>
    <x v="2"/>
    <x v="5"/>
    <x v="2"/>
    <x v="4"/>
    <x v="2"/>
    <x v="2"/>
    <x v="2"/>
    <x v="0"/>
    <x v="2"/>
    <x v="3"/>
    <x v="1"/>
    <x v="2"/>
    <x v="2"/>
    <x v="2"/>
    <m/>
    <m/>
    <m/>
    <m/>
    <m/>
    <m/>
  </r>
  <r>
    <x v="0"/>
    <x v="58"/>
    <x v="1"/>
    <m/>
    <x v="1"/>
    <x v="1"/>
    <x v="1"/>
    <x v="1"/>
    <x v="3"/>
    <x v="1"/>
    <x v="2"/>
    <x v="2"/>
    <x v="4"/>
    <x v="2"/>
    <x v="2"/>
    <x v="2"/>
    <x v="2"/>
    <x v="3"/>
    <x v="3"/>
    <x v="2"/>
    <x v="1"/>
    <x v="2"/>
    <x v="2"/>
    <x v="3"/>
    <x v="1"/>
    <x v="2"/>
    <x v="2"/>
    <x v="0"/>
    <x v="2"/>
    <x v="3"/>
    <x v="1"/>
    <x v="2"/>
    <x v="2"/>
    <x v="2"/>
    <m/>
    <m/>
    <m/>
    <m/>
    <m/>
    <m/>
  </r>
  <r>
    <x v="0"/>
    <x v="58"/>
    <x v="1"/>
    <m/>
    <x v="1"/>
    <x v="1"/>
    <x v="1"/>
    <x v="2"/>
    <x v="1"/>
    <x v="2"/>
    <x v="1"/>
    <x v="1"/>
    <x v="1"/>
    <x v="2"/>
    <x v="1"/>
    <x v="1"/>
    <x v="1"/>
    <x v="1"/>
    <x v="1"/>
    <x v="1"/>
    <x v="1"/>
    <x v="1"/>
    <x v="1"/>
    <x v="1"/>
    <x v="1"/>
    <x v="1"/>
    <x v="1"/>
    <x v="0"/>
    <x v="2"/>
    <x v="3"/>
    <x v="1"/>
    <x v="2"/>
    <x v="2"/>
    <x v="2"/>
    <m/>
    <m/>
    <m/>
    <m/>
    <m/>
    <m/>
  </r>
  <r>
    <x v="0"/>
    <x v="58"/>
    <x v="1"/>
    <m/>
    <x v="1"/>
    <x v="1"/>
    <x v="0"/>
    <x v="1"/>
    <x v="1"/>
    <x v="2"/>
    <x v="1"/>
    <x v="1"/>
    <x v="3"/>
    <x v="1"/>
    <x v="1"/>
    <x v="1"/>
    <x v="1"/>
    <x v="1"/>
    <x v="1"/>
    <x v="3"/>
    <x v="1"/>
    <x v="1"/>
    <x v="1"/>
    <x v="1"/>
    <x v="1"/>
    <x v="1"/>
    <x v="1"/>
    <x v="0"/>
    <x v="2"/>
    <x v="3"/>
    <x v="1"/>
    <x v="2"/>
    <x v="2"/>
    <x v="2"/>
    <m/>
    <m/>
    <m/>
    <m/>
    <m/>
    <m/>
  </r>
  <r>
    <x v="0"/>
    <x v="58"/>
    <x v="1"/>
    <m/>
    <x v="1"/>
    <x v="1"/>
    <x v="3"/>
    <x v="2"/>
    <x v="2"/>
    <x v="2"/>
    <x v="1"/>
    <x v="1"/>
    <x v="2"/>
    <x v="1"/>
    <x v="1"/>
    <x v="1"/>
    <x v="1"/>
    <x v="1"/>
    <x v="1"/>
    <x v="1"/>
    <x v="1"/>
    <x v="1"/>
    <x v="1"/>
    <x v="1"/>
    <x v="1"/>
    <x v="1"/>
    <x v="1"/>
    <x v="0"/>
    <x v="2"/>
    <x v="3"/>
    <x v="1"/>
    <x v="2"/>
    <x v="2"/>
    <x v="2"/>
    <m/>
    <m/>
    <m/>
    <m/>
    <m/>
    <m/>
  </r>
  <r>
    <x v="0"/>
    <x v="58"/>
    <x v="1"/>
    <m/>
    <x v="1"/>
    <x v="1"/>
    <x v="1"/>
    <x v="2"/>
    <x v="2"/>
    <x v="2"/>
    <x v="1"/>
    <x v="1"/>
    <x v="2"/>
    <x v="1"/>
    <x v="1"/>
    <x v="1"/>
    <x v="1"/>
    <x v="1"/>
    <x v="1"/>
    <x v="1"/>
    <x v="1"/>
    <x v="1"/>
    <x v="1"/>
    <x v="1"/>
    <x v="1"/>
    <x v="1"/>
    <x v="1"/>
    <x v="0"/>
    <x v="2"/>
    <x v="3"/>
    <x v="1"/>
    <x v="2"/>
    <x v="2"/>
    <x v="2"/>
    <m/>
    <m/>
    <m/>
    <m/>
    <m/>
    <m/>
  </r>
  <r>
    <x v="0"/>
    <x v="58"/>
    <x v="1"/>
    <m/>
    <x v="1"/>
    <x v="1"/>
    <x v="1"/>
    <x v="2"/>
    <x v="2"/>
    <x v="4"/>
    <x v="1"/>
    <x v="1"/>
    <x v="1"/>
    <x v="1"/>
    <x v="1"/>
    <x v="1"/>
    <x v="1"/>
    <x v="1"/>
    <x v="1"/>
    <x v="1"/>
    <x v="1"/>
    <x v="1"/>
    <x v="1"/>
    <x v="3"/>
    <x v="1"/>
    <x v="1"/>
    <x v="1"/>
    <x v="0"/>
    <x v="2"/>
    <x v="3"/>
    <x v="1"/>
    <x v="2"/>
    <x v="2"/>
    <x v="2"/>
    <m/>
    <m/>
    <m/>
    <m/>
    <m/>
    <m/>
  </r>
  <r>
    <x v="0"/>
    <x v="58"/>
    <x v="1"/>
    <m/>
    <x v="1"/>
    <x v="1"/>
    <x v="0"/>
    <x v="1"/>
    <x v="1"/>
    <x v="1"/>
    <x v="1"/>
    <x v="1"/>
    <x v="2"/>
    <x v="1"/>
    <x v="1"/>
    <x v="1"/>
    <x v="1"/>
    <x v="1"/>
    <x v="1"/>
    <x v="3"/>
    <x v="1"/>
    <x v="1"/>
    <x v="1"/>
    <x v="1"/>
    <x v="1"/>
    <x v="1"/>
    <x v="1"/>
    <x v="0"/>
    <x v="2"/>
    <x v="3"/>
    <x v="1"/>
    <x v="2"/>
    <x v="2"/>
    <x v="2"/>
    <m/>
    <m/>
    <m/>
    <m/>
    <m/>
    <m/>
  </r>
  <r>
    <x v="0"/>
    <x v="58"/>
    <x v="1"/>
    <m/>
    <x v="1"/>
    <x v="1"/>
    <x v="1"/>
    <x v="1"/>
    <x v="3"/>
    <x v="2"/>
    <x v="1"/>
    <x v="2"/>
    <x v="3"/>
    <x v="1"/>
    <x v="2"/>
    <x v="2"/>
    <x v="1"/>
    <x v="2"/>
    <x v="2"/>
    <x v="3"/>
    <x v="1"/>
    <x v="2"/>
    <x v="1"/>
    <x v="5"/>
    <x v="2"/>
    <x v="1"/>
    <x v="1"/>
    <x v="0"/>
    <x v="2"/>
    <x v="3"/>
    <x v="1"/>
    <x v="2"/>
    <x v="2"/>
    <x v="2"/>
    <m/>
    <m/>
    <m/>
    <m/>
    <m/>
    <m/>
  </r>
  <r>
    <x v="0"/>
    <x v="58"/>
    <x v="1"/>
    <m/>
    <x v="1"/>
    <x v="1"/>
    <x v="1"/>
    <x v="1"/>
    <x v="1"/>
    <x v="2"/>
    <x v="2"/>
    <x v="2"/>
    <x v="1"/>
    <x v="2"/>
    <x v="2"/>
    <x v="2"/>
    <x v="2"/>
    <x v="2"/>
    <x v="2"/>
    <x v="2"/>
    <x v="1"/>
    <x v="2"/>
    <x v="2"/>
    <x v="3"/>
    <x v="2"/>
    <x v="2"/>
    <x v="2"/>
    <x v="0"/>
    <x v="2"/>
    <x v="3"/>
    <x v="1"/>
    <x v="2"/>
    <x v="2"/>
    <x v="2"/>
    <m/>
    <m/>
    <m/>
    <m/>
    <m/>
    <m/>
  </r>
  <r>
    <x v="0"/>
    <x v="58"/>
    <x v="1"/>
    <m/>
    <x v="1"/>
    <x v="1"/>
    <x v="1"/>
    <x v="1"/>
    <x v="2"/>
    <x v="2"/>
    <x v="1"/>
    <x v="1"/>
    <x v="1"/>
    <x v="2"/>
    <x v="1"/>
    <x v="1"/>
    <x v="1"/>
    <x v="2"/>
    <x v="1"/>
    <x v="2"/>
    <x v="1"/>
    <x v="1"/>
    <x v="1"/>
    <x v="3"/>
    <x v="2"/>
    <x v="1"/>
    <x v="1"/>
    <x v="0"/>
    <x v="2"/>
    <x v="3"/>
    <x v="1"/>
    <x v="2"/>
    <x v="2"/>
    <x v="2"/>
    <m/>
    <m/>
    <m/>
    <m/>
    <m/>
    <m/>
  </r>
  <r>
    <x v="0"/>
    <x v="58"/>
    <x v="1"/>
    <m/>
    <x v="1"/>
    <x v="1"/>
    <x v="1"/>
    <x v="2"/>
    <x v="1"/>
    <x v="3"/>
    <x v="2"/>
    <x v="1"/>
    <x v="1"/>
    <x v="2"/>
    <x v="2"/>
    <x v="2"/>
    <x v="2"/>
    <x v="3"/>
    <x v="1"/>
    <x v="3"/>
    <x v="1"/>
    <x v="3"/>
    <x v="1"/>
    <x v="3"/>
    <x v="2"/>
    <x v="2"/>
    <x v="2"/>
    <x v="0"/>
    <x v="2"/>
    <x v="3"/>
    <x v="1"/>
    <x v="2"/>
    <x v="2"/>
    <x v="2"/>
    <m/>
    <m/>
    <m/>
    <m/>
    <m/>
    <m/>
  </r>
  <r>
    <x v="0"/>
    <x v="58"/>
    <x v="1"/>
    <m/>
    <x v="1"/>
    <x v="1"/>
    <x v="1"/>
    <x v="1"/>
    <x v="1"/>
    <x v="2"/>
    <x v="3"/>
    <x v="2"/>
    <x v="1"/>
    <x v="1"/>
    <x v="1"/>
    <x v="1"/>
    <x v="2"/>
    <x v="2"/>
    <x v="3"/>
    <x v="3"/>
    <x v="1"/>
    <x v="3"/>
    <x v="3"/>
    <x v="3"/>
    <x v="2"/>
    <x v="1"/>
    <x v="1"/>
    <x v="0"/>
    <x v="2"/>
    <x v="3"/>
    <x v="1"/>
    <x v="2"/>
    <x v="2"/>
    <x v="2"/>
    <m/>
    <m/>
    <m/>
    <m/>
    <m/>
    <m/>
  </r>
  <r>
    <x v="0"/>
    <x v="58"/>
    <x v="1"/>
    <m/>
    <x v="1"/>
    <x v="0"/>
    <x v="0"/>
    <x v="0"/>
    <x v="0"/>
    <x v="0"/>
    <x v="0"/>
    <x v="0"/>
    <x v="0"/>
    <x v="0"/>
    <x v="0"/>
    <x v="0"/>
    <x v="0"/>
    <x v="0"/>
    <x v="0"/>
    <x v="0"/>
    <x v="0"/>
    <x v="0"/>
    <x v="0"/>
    <x v="0"/>
    <x v="0"/>
    <x v="0"/>
    <x v="0"/>
    <x v="0"/>
    <x v="0"/>
    <x v="0"/>
    <x v="0"/>
    <x v="0"/>
    <x v="0"/>
    <x v="1"/>
    <m/>
    <m/>
    <m/>
    <m/>
    <m/>
    <m/>
  </r>
  <r>
    <x v="0"/>
    <x v="58"/>
    <x v="1"/>
    <m/>
    <x v="1"/>
    <x v="0"/>
    <x v="0"/>
    <x v="0"/>
    <x v="0"/>
    <x v="0"/>
    <x v="0"/>
    <x v="0"/>
    <x v="0"/>
    <x v="0"/>
    <x v="0"/>
    <x v="0"/>
    <x v="0"/>
    <x v="0"/>
    <x v="0"/>
    <x v="0"/>
    <x v="0"/>
    <x v="0"/>
    <x v="0"/>
    <x v="0"/>
    <x v="0"/>
    <x v="0"/>
    <x v="0"/>
    <x v="0"/>
    <x v="0"/>
    <x v="0"/>
    <x v="0"/>
    <x v="0"/>
    <x v="0"/>
    <x v="1"/>
    <m/>
    <m/>
    <m/>
    <m/>
    <m/>
    <m/>
  </r>
  <r>
    <x v="0"/>
    <x v="58"/>
    <x v="1"/>
    <m/>
    <x v="1"/>
    <x v="0"/>
    <x v="1"/>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1"/>
    <x v="0"/>
    <x v="0"/>
    <x v="0"/>
    <x v="0"/>
    <x v="0"/>
    <m/>
    <m/>
    <m/>
    <m/>
    <m/>
    <m/>
  </r>
  <r>
    <x v="0"/>
    <x v="58"/>
    <x v="1"/>
    <m/>
    <x v="1"/>
    <x v="0"/>
    <x v="1"/>
    <x v="0"/>
    <x v="0"/>
    <x v="0"/>
    <x v="0"/>
    <x v="0"/>
    <x v="0"/>
    <x v="0"/>
    <x v="0"/>
    <x v="0"/>
    <x v="0"/>
    <x v="0"/>
    <x v="0"/>
    <x v="0"/>
    <x v="0"/>
    <x v="0"/>
    <x v="0"/>
    <x v="0"/>
    <x v="0"/>
    <x v="0"/>
    <x v="0"/>
    <x v="0"/>
    <x v="0"/>
    <x v="0"/>
    <x v="0"/>
    <x v="0"/>
    <x v="1"/>
    <x v="1"/>
    <m/>
    <m/>
    <m/>
    <m/>
    <m/>
    <m/>
  </r>
  <r>
    <x v="0"/>
    <x v="58"/>
    <x v="1"/>
    <m/>
    <x v="1"/>
    <x v="0"/>
    <x v="0"/>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1"/>
    <x v="0"/>
    <x v="0"/>
    <x v="0"/>
    <x v="0"/>
    <x v="0"/>
    <m/>
    <m/>
    <m/>
    <m/>
    <m/>
    <m/>
  </r>
  <r>
    <x v="0"/>
    <x v="59"/>
    <x v="1"/>
    <m/>
    <x v="1"/>
    <x v="1"/>
    <x v="1"/>
    <x v="5"/>
    <x v="5"/>
    <x v="1"/>
    <x v="4"/>
    <x v="5"/>
    <x v="1"/>
    <x v="4"/>
    <x v="5"/>
    <x v="5"/>
    <x v="4"/>
    <x v="4"/>
    <x v="5"/>
    <x v="5"/>
    <x v="5"/>
    <x v="5"/>
    <x v="4"/>
    <x v="4"/>
    <x v="2"/>
    <x v="5"/>
    <x v="5"/>
    <x v="0"/>
    <x v="2"/>
    <x v="3"/>
    <x v="1"/>
    <x v="2"/>
    <x v="2"/>
    <x v="2"/>
    <m/>
    <m/>
    <m/>
    <m/>
    <m/>
    <m/>
  </r>
  <r>
    <x v="0"/>
    <x v="59"/>
    <x v="1"/>
    <m/>
    <x v="1"/>
    <x v="1"/>
    <x v="0"/>
    <x v="1"/>
    <x v="2"/>
    <x v="2"/>
    <x v="1"/>
    <x v="1"/>
    <x v="2"/>
    <x v="2"/>
    <x v="2"/>
    <x v="1"/>
    <x v="1"/>
    <x v="2"/>
    <x v="1"/>
    <x v="1"/>
    <x v="2"/>
    <x v="1"/>
    <x v="1"/>
    <x v="5"/>
    <x v="1"/>
    <x v="1"/>
    <x v="1"/>
    <x v="0"/>
    <x v="2"/>
    <x v="3"/>
    <x v="1"/>
    <x v="2"/>
    <x v="2"/>
    <x v="2"/>
    <m/>
    <m/>
    <m/>
    <m/>
    <m/>
    <m/>
  </r>
  <r>
    <x v="0"/>
    <x v="59"/>
    <x v="1"/>
    <m/>
    <x v="1"/>
    <x v="1"/>
    <x v="1"/>
    <x v="2"/>
    <x v="4"/>
    <x v="2"/>
    <x v="2"/>
    <x v="1"/>
    <x v="3"/>
    <x v="2"/>
    <x v="2"/>
    <x v="2"/>
    <x v="1"/>
    <x v="3"/>
    <x v="1"/>
    <x v="2"/>
    <x v="1"/>
    <x v="2"/>
    <x v="3"/>
    <x v="2"/>
    <x v="2"/>
    <x v="2"/>
    <x v="2"/>
    <x v="0"/>
    <x v="2"/>
    <x v="3"/>
    <x v="1"/>
    <x v="2"/>
    <x v="2"/>
    <x v="2"/>
    <m/>
    <m/>
    <m/>
    <m/>
    <m/>
    <m/>
  </r>
  <r>
    <x v="0"/>
    <x v="59"/>
    <x v="1"/>
    <m/>
    <x v="1"/>
    <x v="1"/>
    <x v="0"/>
    <x v="2"/>
    <x v="2"/>
    <x v="2"/>
    <x v="1"/>
    <x v="1"/>
    <x v="2"/>
    <x v="2"/>
    <x v="1"/>
    <x v="1"/>
    <x v="1"/>
    <x v="1"/>
    <x v="1"/>
    <x v="1"/>
    <x v="1"/>
    <x v="1"/>
    <x v="1"/>
    <x v="1"/>
    <x v="4"/>
    <x v="1"/>
    <x v="1"/>
    <x v="0"/>
    <x v="2"/>
    <x v="3"/>
    <x v="1"/>
    <x v="2"/>
    <x v="2"/>
    <x v="2"/>
    <m/>
    <m/>
    <m/>
    <m/>
    <m/>
    <m/>
  </r>
  <r>
    <x v="0"/>
    <x v="59"/>
    <x v="1"/>
    <m/>
    <x v="1"/>
    <x v="1"/>
    <x v="1"/>
    <x v="1"/>
    <x v="1"/>
    <x v="2"/>
    <x v="2"/>
    <x v="2"/>
    <x v="1"/>
    <x v="1"/>
    <x v="1"/>
    <x v="2"/>
    <x v="1"/>
    <x v="2"/>
    <x v="2"/>
    <x v="2"/>
    <x v="2"/>
    <x v="1"/>
    <x v="1"/>
    <x v="3"/>
    <x v="2"/>
    <x v="1"/>
    <x v="1"/>
    <x v="0"/>
    <x v="2"/>
    <x v="3"/>
    <x v="1"/>
    <x v="2"/>
    <x v="2"/>
    <x v="2"/>
    <m/>
    <m/>
    <m/>
    <m/>
    <m/>
    <m/>
  </r>
  <r>
    <x v="0"/>
    <x v="59"/>
    <x v="1"/>
    <m/>
    <x v="1"/>
    <x v="1"/>
    <x v="0"/>
    <x v="3"/>
    <x v="1"/>
    <x v="2"/>
    <x v="2"/>
    <x v="2"/>
    <x v="3"/>
    <x v="2"/>
    <x v="2"/>
    <x v="2"/>
    <x v="1"/>
    <x v="2"/>
    <x v="2"/>
    <x v="2"/>
    <x v="1"/>
    <x v="2"/>
    <x v="1"/>
    <x v="3"/>
    <x v="2"/>
    <x v="3"/>
    <x v="3"/>
    <x v="0"/>
    <x v="2"/>
    <x v="3"/>
    <x v="1"/>
    <x v="2"/>
    <x v="2"/>
    <x v="2"/>
    <m/>
    <m/>
    <m/>
    <m/>
    <m/>
    <m/>
  </r>
  <r>
    <x v="0"/>
    <x v="59"/>
    <x v="1"/>
    <m/>
    <x v="1"/>
    <x v="1"/>
    <x v="1"/>
    <x v="1"/>
    <x v="1"/>
    <x v="2"/>
    <x v="5"/>
    <x v="2"/>
    <x v="1"/>
    <x v="2"/>
    <x v="2"/>
    <x v="4"/>
    <x v="2"/>
    <x v="5"/>
    <x v="4"/>
    <x v="4"/>
    <x v="5"/>
    <x v="4"/>
    <x v="2"/>
    <x v="4"/>
    <x v="2"/>
    <x v="2"/>
    <x v="2"/>
    <x v="0"/>
    <x v="2"/>
    <x v="3"/>
    <x v="1"/>
    <x v="2"/>
    <x v="2"/>
    <x v="2"/>
    <m/>
    <m/>
    <m/>
    <m/>
    <m/>
    <m/>
  </r>
  <r>
    <x v="0"/>
    <x v="59"/>
    <x v="1"/>
    <m/>
    <x v="1"/>
    <x v="1"/>
    <x v="1"/>
    <x v="2"/>
    <x v="1"/>
    <x v="2"/>
    <x v="2"/>
    <x v="2"/>
    <x v="1"/>
    <x v="4"/>
    <x v="2"/>
    <x v="2"/>
    <x v="1"/>
    <x v="2"/>
    <x v="2"/>
    <x v="1"/>
    <x v="2"/>
    <x v="2"/>
    <x v="2"/>
    <x v="5"/>
    <x v="2"/>
    <x v="2"/>
    <x v="2"/>
    <x v="0"/>
    <x v="2"/>
    <x v="3"/>
    <x v="1"/>
    <x v="2"/>
    <x v="2"/>
    <x v="2"/>
    <m/>
    <m/>
    <m/>
    <m/>
    <m/>
    <m/>
  </r>
  <r>
    <x v="0"/>
    <x v="59"/>
    <x v="1"/>
    <m/>
    <x v="1"/>
    <x v="1"/>
    <x v="0"/>
    <x v="2"/>
    <x v="1"/>
    <x v="2"/>
    <x v="1"/>
    <x v="1"/>
    <x v="2"/>
    <x v="2"/>
    <x v="1"/>
    <x v="1"/>
    <x v="1"/>
    <x v="2"/>
    <x v="2"/>
    <x v="1"/>
    <x v="1"/>
    <x v="2"/>
    <x v="1"/>
    <x v="3"/>
    <x v="2"/>
    <x v="2"/>
    <x v="2"/>
    <x v="0"/>
    <x v="2"/>
    <x v="3"/>
    <x v="1"/>
    <x v="2"/>
    <x v="2"/>
    <x v="2"/>
    <m/>
    <m/>
    <m/>
    <m/>
    <m/>
    <m/>
  </r>
  <r>
    <x v="0"/>
    <x v="59"/>
    <x v="1"/>
    <m/>
    <x v="1"/>
    <x v="1"/>
    <x v="0"/>
    <x v="3"/>
    <x v="3"/>
    <x v="3"/>
    <x v="5"/>
    <x v="4"/>
    <x v="3"/>
    <x v="4"/>
    <x v="1"/>
    <x v="2"/>
    <x v="1"/>
    <x v="3"/>
    <x v="2"/>
    <x v="1"/>
    <x v="1"/>
    <x v="1"/>
    <x v="2"/>
    <x v="5"/>
    <x v="2"/>
    <x v="2"/>
    <x v="2"/>
    <x v="0"/>
    <x v="2"/>
    <x v="3"/>
    <x v="1"/>
    <x v="2"/>
    <x v="2"/>
    <x v="2"/>
    <m/>
    <m/>
    <m/>
    <m/>
    <m/>
    <m/>
  </r>
  <r>
    <x v="0"/>
    <x v="59"/>
    <x v="1"/>
    <m/>
    <x v="1"/>
    <x v="1"/>
    <x v="1"/>
    <x v="2"/>
    <x v="2"/>
    <x v="2"/>
    <x v="1"/>
    <x v="0"/>
    <x v="2"/>
    <x v="1"/>
    <x v="1"/>
    <x v="1"/>
    <x v="1"/>
    <x v="1"/>
    <x v="1"/>
    <x v="1"/>
    <x v="1"/>
    <x v="1"/>
    <x v="1"/>
    <x v="3"/>
    <x v="1"/>
    <x v="1"/>
    <x v="1"/>
    <x v="0"/>
    <x v="2"/>
    <x v="3"/>
    <x v="1"/>
    <x v="2"/>
    <x v="2"/>
    <x v="2"/>
    <m/>
    <m/>
    <m/>
    <m/>
    <m/>
    <m/>
  </r>
  <r>
    <x v="0"/>
    <x v="59"/>
    <x v="1"/>
    <m/>
    <x v="1"/>
    <x v="1"/>
    <x v="1"/>
    <x v="2"/>
    <x v="2"/>
    <x v="2"/>
    <x v="1"/>
    <x v="1"/>
    <x v="2"/>
    <x v="1"/>
    <x v="1"/>
    <x v="1"/>
    <x v="1"/>
    <x v="1"/>
    <x v="1"/>
    <x v="1"/>
    <x v="1"/>
    <x v="2"/>
    <x v="1"/>
    <x v="1"/>
    <x v="1"/>
    <x v="1"/>
    <x v="1"/>
    <x v="0"/>
    <x v="2"/>
    <x v="3"/>
    <x v="1"/>
    <x v="2"/>
    <x v="2"/>
    <x v="2"/>
    <m/>
    <m/>
    <m/>
    <m/>
    <m/>
    <m/>
  </r>
  <r>
    <x v="0"/>
    <x v="59"/>
    <x v="1"/>
    <m/>
    <x v="1"/>
    <x v="1"/>
    <x v="1"/>
    <x v="1"/>
    <x v="3"/>
    <x v="5"/>
    <x v="1"/>
    <x v="1"/>
    <x v="2"/>
    <x v="2"/>
    <x v="1"/>
    <x v="1"/>
    <x v="1"/>
    <x v="1"/>
    <x v="1"/>
    <x v="1"/>
    <x v="2"/>
    <x v="2"/>
    <x v="1"/>
    <x v="4"/>
    <x v="1"/>
    <x v="2"/>
    <x v="2"/>
    <x v="0"/>
    <x v="2"/>
    <x v="3"/>
    <x v="1"/>
    <x v="2"/>
    <x v="2"/>
    <x v="2"/>
    <m/>
    <m/>
    <m/>
    <m/>
    <m/>
    <m/>
  </r>
  <r>
    <x v="0"/>
    <x v="59"/>
    <x v="1"/>
    <m/>
    <x v="1"/>
    <x v="1"/>
    <x v="0"/>
    <x v="2"/>
    <x v="2"/>
    <x v="2"/>
    <x v="1"/>
    <x v="1"/>
    <x v="2"/>
    <x v="1"/>
    <x v="1"/>
    <x v="1"/>
    <x v="1"/>
    <x v="1"/>
    <x v="1"/>
    <x v="1"/>
    <x v="1"/>
    <x v="1"/>
    <x v="1"/>
    <x v="1"/>
    <x v="1"/>
    <x v="1"/>
    <x v="1"/>
    <x v="0"/>
    <x v="2"/>
    <x v="3"/>
    <x v="1"/>
    <x v="2"/>
    <x v="2"/>
    <x v="2"/>
    <m/>
    <m/>
    <m/>
    <m/>
    <m/>
    <m/>
  </r>
  <r>
    <x v="0"/>
    <x v="59"/>
    <x v="1"/>
    <m/>
    <x v="1"/>
    <x v="1"/>
    <x v="0"/>
    <x v="1"/>
    <x v="1"/>
    <x v="2"/>
    <x v="1"/>
    <x v="2"/>
    <x v="1"/>
    <x v="2"/>
    <x v="2"/>
    <x v="2"/>
    <x v="2"/>
    <x v="3"/>
    <x v="2"/>
    <x v="1"/>
    <x v="1"/>
    <x v="3"/>
    <x v="2"/>
    <x v="5"/>
    <x v="2"/>
    <x v="2"/>
    <x v="1"/>
    <x v="0"/>
    <x v="2"/>
    <x v="3"/>
    <x v="1"/>
    <x v="2"/>
    <x v="2"/>
    <x v="2"/>
    <m/>
    <m/>
    <m/>
    <m/>
    <m/>
    <m/>
  </r>
  <r>
    <x v="0"/>
    <x v="59"/>
    <x v="1"/>
    <m/>
    <x v="1"/>
    <x v="1"/>
    <x v="1"/>
    <x v="2"/>
    <x v="2"/>
    <x v="2"/>
    <x v="1"/>
    <x v="1"/>
    <x v="2"/>
    <x v="1"/>
    <x v="1"/>
    <x v="1"/>
    <x v="1"/>
    <x v="1"/>
    <x v="1"/>
    <x v="1"/>
    <x v="1"/>
    <x v="1"/>
    <x v="1"/>
    <x v="3"/>
    <x v="4"/>
    <x v="1"/>
    <x v="1"/>
    <x v="0"/>
    <x v="2"/>
    <x v="3"/>
    <x v="1"/>
    <x v="2"/>
    <x v="2"/>
    <x v="2"/>
    <m/>
    <m/>
    <m/>
    <m/>
    <m/>
    <m/>
  </r>
  <r>
    <x v="0"/>
    <x v="59"/>
    <x v="1"/>
    <m/>
    <x v="1"/>
    <x v="1"/>
    <x v="0"/>
    <x v="2"/>
    <x v="1"/>
    <x v="2"/>
    <x v="1"/>
    <x v="3"/>
    <x v="3"/>
    <x v="1"/>
    <x v="1"/>
    <x v="1"/>
    <x v="1"/>
    <x v="1"/>
    <x v="1"/>
    <x v="1"/>
    <x v="1"/>
    <x v="1"/>
    <x v="1"/>
    <x v="5"/>
    <x v="2"/>
    <x v="1"/>
    <x v="1"/>
    <x v="0"/>
    <x v="2"/>
    <x v="3"/>
    <x v="1"/>
    <x v="2"/>
    <x v="2"/>
    <x v="2"/>
    <m/>
    <m/>
    <m/>
    <m/>
    <m/>
    <m/>
  </r>
  <r>
    <x v="0"/>
    <x v="59"/>
    <x v="1"/>
    <m/>
    <x v="1"/>
    <x v="1"/>
    <x v="1"/>
    <x v="1"/>
    <x v="3"/>
    <x v="2"/>
    <x v="2"/>
    <x v="1"/>
    <x v="2"/>
    <x v="1"/>
    <x v="1"/>
    <x v="3"/>
    <x v="1"/>
    <x v="1"/>
    <x v="1"/>
    <x v="1"/>
    <x v="1"/>
    <x v="1"/>
    <x v="1"/>
    <x v="4"/>
    <x v="5"/>
    <x v="2"/>
    <x v="2"/>
    <x v="0"/>
    <x v="2"/>
    <x v="3"/>
    <x v="1"/>
    <x v="2"/>
    <x v="2"/>
    <x v="2"/>
    <m/>
    <m/>
    <m/>
    <m/>
    <m/>
    <m/>
  </r>
  <r>
    <x v="0"/>
    <x v="59"/>
    <x v="1"/>
    <m/>
    <x v="1"/>
    <x v="1"/>
    <x v="1"/>
    <x v="3"/>
    <x v="3"/>
    <x v="4"/>
    <x v="3"/>
    <x v="1"/>
    <x v="3"/>
    <x v="2"/>
    <x v="3"/>
    <x v="2"/>
    <x v="1"/>
    <x v="3"/>
    <x v="1"/>
    <x v="1"/>
    <x v="1"/>
    <x v="1"/>
    <x v="3"/>
    <x v="5"/>
    <x v="4"/>
    <x v="2"/>
    <x v="2"/>
    <x v="0"/>
    <x v="2"/>
    <x v="3"/>
    <x v="1"/>
    <x v="2"/>
    <x v="2"/>
    <x v="2"/>
    <m/>
    <m/>
    <m/>
    <m/>
    <m/>
    <m/>
  </r>
  <r>
    <x v="0"/>
    <x v="59"/>
    <x v="1"/>
    <m/>
    <x v="1"/>
    <x v="1"/>
    <x v="1"/>
    <x v="3"/>
    <x v="3"/>
    <x v="2"/>
    <x v="5"/>
    <x v="2"/>
    <x v="1"/>
    <x v="2"/>
    <x v="2"/>
    <x v="2"/>
    <x v="2"/>
    <x v="2"/>
    <x v="2"/>
    <x v="2"/>
    <x v="2"/>
    <x v="2"/>
    <x v="2"/>
    <x v="3"/>
    <x v="2"/>
    <x v="2"/>
    <x v="2"/>
    <x v="0"/>
    <x v="2"/>
    <x v="3"/>
    <x v="1"/>
    <x v="2"/>
    <x v="2"/>
    <x v="2"/>
    <m/>
    <m/>
    <m/>
    <m/>
    <m/>
    <m/>
  </r>
  <r>
    <x v="0"/>
    <x v="59"/>
    <x v="1"/>
    <m/>
    <x v="1"/>
    <x v="1"/>
    <x v="0"/>
    <x v="1"/>
    <x v="2"/>
    <x v="2"/>
    <x v="1"/>
    <x v="1"/>
    <x v="2"/>
    <x v="1"/>
    <x v="1"/>
    <x v="1"/>
    <x v="1"/>
    <x v="1"/>
    <x v="1"/>
    <x v="1"/>
    <x v="1"/>
    <x v="2"/>
    <x v="1"/>
    <x v="3"/>
    <x v="1"/>
    <x v="1"/>
    <x v="1"/>
    <x v="0"/>
    <x v="2"/>
    <x v="3"/>
    <x v="1"/>
    <x v="2"/>
    <x v="2"/>
    <x v="2"/>
    <m/>
    <m/>
    <m/>
    <m/>
    <m/>
    <m/>
  </r>
  <r>
    <x v="0"/>
    <x v="59"/>
    <x v="1"/>
    <m/>
    <x v="1"/>
    <x v="1"/>
    <x v="1"/>
    <x v="3"/>
    <x v="1"/>
    <x v="1"/>
    <x v="2"/>
    <x v="2"/>
    <x v="4"/>
    <x v="2"/>
    <x v="1"/>
    <x v="1"/>
    <x v="1"/>
    <x v="2"/>
    <x v="3"/>
    <x v="2"/>
    <x v="1"/>
    <x v="1"/>
    <x v="1"/>
    <x v="1"/>
    <x v="1"/>
    <x v="1"/>
    <x v="2"/>
    <x v="0"/>
    <x v="2"/>
    <x v="3"/>
    <x v="1"/>
    <x v="2"/>
    <x v="2"/>
    <x v="2"/>
    <m/>
    <m/>
    <m/>
    <m/>
    <m/>
    <m/>
  </r>
  <r>
    <x v="0"/>
    <x v="59"/>
    <x v="1"/>
    <m/>
    <x v="1"/>
    <x v="1"/>
    <x v="0"/>
    <x v="2"/>
    <x v="2"/>
    <x v="2"/>
    <x v="1"/>
    <x v="1"/>
    <x v="1"/>
    <x v="1"/>
    <x v="1"/>
    <x v="1"/>
    <x v="1"/>
    <x v="1"/>
    <x v="1"/>
    <x v="1"/>
    <x v="1"/>
    <x v="1"/>
    <x v="1"/>
    <x v="3"/>
    <x v="2"/>
    <x v="1"/>
    <x v="1"/>
    <x v="0"/>
    <x v="2"/>
    <x v="3"/>
    <x v="1"/>
    <x v="2"/>
    <x v="2"/>
    <x v="2"/>
    <m/>
    <m/>
    <m/>
    <m/>
    <m/>
    <m/>
  </r>
  <r>
    <x v="0"/>
    <x v="59"/>
    <x v="1"/>
    <m/>
    <x v="1"/>
    <x v="1"/>
    <x v="1"/>
    <x v="1"/>
    <x v="1"/>
    <x v="1"/>
    <x v="2"/>
    <x v="2"/>
    <x v="1"/>
    <x v="2"/>
    <x v="2"/>
    <x v="3"/>
    <x v="2"/>
    <x v="3"/>
    <x v="2"/>
    <x v="2"/>
    <x v="1"/>
    <x v="2"/>
    <x v="2"/>
    <x v="3"/>
    <x v="2"/>
    <x v="2"/>
    <x v="2"/>
    <x v="0"/>
    <x v="2"/>
    <x v="3"/>
    <x v="1"/>
    <x v="2"/>
    <x v="2"/>
    <x v="2"/>
    <m/>
    <m/>
    <m/>
    <m/>
    <m/>
    <m/>
  </r>
  <r>
    <x v="0"/>
    <x v="59"/>
    <x v="1"/>
    <m/>
    <x v="1"/>
    <x v="1"/>
    <x v="1"/>
    <x v="1"/>
    <x v="1"/>
    <x v="4"/>
    <x v="1"/>
    <x v="1"/>
    <x v="1"/>
    <x v="1"/>
    <x v="1"/>
    <x v="1"/>
    <x v="1"/>
    <x v="2"/>
    <x v="1"/>
    <x v="2"/>
    <x v="1"/>
    <x v="1"/>
    <x v="1"/>
    <x v="1"/>
    <x v="1"/>
    <x v="1"/>
    <x v="1"/>
    <x v="0"/>
    <x v="2"/>
    <x v="3"/>
    <x v="1"/>
    <x v="2"/>
    <x v="2"/>
    <x v="2"/>
    <m/>
    <m/>
    <m/>
    <m/>
    <m/>
    <m/>
  </r>
  <r>
    <x v="0"/>
    <x v="59"/>
    <x v="1"/>
    <m/>
    <x v="1"/>
    <x v="1"/>
    <x v="0"/>
    <x v="2"/>
    <x v="4"/>
    <x v="2"/>
    <x v="1"/>
    <x v="1"/>
    <x v="1"/>
    <x v="2"/>
    <x v="2"/>
    <x v="1"/>
    <x v="1"/>
    <x v="2"/>
    <x v="2"/>
    <x v="2"/>
    <x v="1"/>
    <x v="1"/>
    <x v="3"/>
    <x v="3"/>
    <x v="2"/>
    <x v="1"/>
    <x v="1"/>
    <x v="0"/>
    <x v="2"/>
    <x v="3"/>
    <x v="1"/>
    <x v="2"/>
    <x v="2"/>
    <x v="2"/>
    <m/>
    <m/>
    <m/>
    <m/>
    <m/>
    <m/>
  </r>
  <r>
    <x v="0"/>
    <x v="59"/>
    <x v="1"/>
    <m/>
    <x v="1"/>
    <x v="1"/>
    <x v="0"/>
    <x v="3"/>
    <x v="1"/>
    <x v="2"/>
    <x v="1"/>
    <x v="1"/>
    <x v="3"/>
    <x v="1"/>
    <x v="3"/>
    <x v="1"/>
    <x v="1"/>
    <x v="3"/>
    <x v="1"/>
    <x v="1"/>
    <x v="1"/>
    <x v="1"/>
    <x v="3"/>
    <x v="1"/>
    <x v="1"/>
    <x v="1"/>
    <x v="1"/>
    <x v="0"/>
    <x v="2"/>
    <x v="3"/>
    <x v="1"/>
    <x v="2"/>
    <x v="2"/>
    <x v="2"/>
    <m/>
    <m/>
    <m/>
    <m/>
    <m/>
    <m/>
  </r>
  <r>
    <x v="0"/>
    <x v="59"/>
    <x v="1"/>
    <m/>
    <x v="1"/>
    <x v="1"/>
    <x v="1"/>
    <x v="1"/>
    <x v="2"/>
    <x v="2"/>
    <x v="1"/>
    <x v="1"/>
    <x v="1"/>
    <x v="1"/>
    <x v="1"/>
    <x v="1"/>
    <x v="1"/>
    <x v="2"/>
    <x v="1"/>
    <x v="1"/>
    <x v="1"/>
    <x v="1"/>
    <x v="1"/>
    <x v="3"/>
    <x v="2"/>
    <x v="2"/>
    <x v="2"/>
    <x v="0"/>
    <x v="2"/>
    <x v="3"/>
    <x v="1"/>
    <x v="2"/>
    <x v="2"/>
    <x v="2"/>
    <m/>
    <m/>
    <m/>
    <m/>
    <m/>
    <m/>
  </r>
  <r>
    <x v="0"/>
    <x v="59"/>
    <x v="1"/>
    <m/>
    <x v="1"/>
    <x v="1"/>
    <x v="0"/>
    <x v="3"/>
    <x v="3"/>
    <x v="2"/>
    <x v="3"/>
    <x v="2"/>
    <x v="1"/>
    <x v="2"/>
    <x v="1"/>
    <x v="1"/>
    <x v="2"/>
    <x v="1"/>
    <x v="1"/>
    <x v="1"/>
    <x v="1"/>
    <x v="3"/>
    <x v="1"/>
    <x v="3"/>
    <x v="2"/>
    <x v="1"/>
    <x v="2"/>
    <x v="0"/>
    <x v="2"/>
    <x v="3"/>
    <x v="1"/>
    <x v="2"/>
    <x v="2"/>
    <x v="2"/>
    <m/>
    <m/>
    <m/>
    <m/>
    <m/>
    <m/>
  </r>
  <r>
    <x v="0"/>
    <x v="59"/>
    <x v="1"/>
    <m/>
    <x v="1"/>
    <x v="1"/>
    <x v="0"/>
    <x v="2"/>
    <x v="2"/>
    <x v="2"/>
    <x v="1"/>
    <x v="2"/>
    <x v="3"/>
    <x v="1"/>
    <x v="1"/>
    <x v="1"/>
    <x v="1"/>
    <x v="3"/>
    <x v="1"/>
    <x v="1"/>
    <x v="1"/>
    <x v="1"/>
    <x v="1"/>
    <x v="3"/>
    <x v="2"/>
    <x v="1"/>
    <x v="1"/>
    <x v="0"/>
    <x v="2"/>
    <x v="3"/>
    <x v="1"/>
    <x v="2"/>
    <x v="2"/>
    <x v="2"/>
    <m/>
    <m/>
    <m/>
    <m/>
    <m/>
    <m/>
  </r>
  <r>
    <x v="0"/>
    <x v="59"/>
    <x v="1"/>
    <m/>
    <x v="1"/>
    <x v="1"/>
    <x v="0"/>
    <x v="1"/>
    <x v="2"/>
    <x v="2"/>
    <x v="1"/>
    <x v="1"/>
    <x v="1"/>
    <x v="2"/>
    <x v="3"/>
    <x v="1"/>
    <x v="1"/>
    <x v="3"/>
    <x v="1"/>
    <x v="1"/>
    <x v="1"/>
    <x v="1"/>
    <x v="3"/>
    <x v="5"/>
    <x v="2"/>
    <x v="1"/>
    <x v="1"/>
    <x v="0"/>
    <x v="2"/>
    <x v="3"/>
    <x v="1"/>
    <x v="2"/>
    <x v="2"/>
    <x v="2"/>
    <m/>
    <m/>
    <m/>
    <m/>
    <m/>
    <m/>
  </r>
  <r>
    <x v="0"/>
    <x v="59"/>
    <x v="1"/>
    <m/>
    <x v="1"/>
    <x v="1"/>
    <x v="0"/>
    <x v="3"/>
    <x v="3"/>
    <x v="2"/>
    <x v="2"/>
    <x v="2"/>
    <x v="2"/>
    <x v="4"/>
    <x v="2"/>
    <x v="2"/>
    <x v="2"/>
    <x v="2"/>
    <x v="2"/>
    <x v="1"/>
    <x v="3"/>
    <x v="3"/>
    <x v="3"/>
    <x v="4"/>
    <x v="2"/>
    <x v="4"/>
    <x v="4"/>
    <x v="0"/>
    <x v="2"/>
    <x v="3"/>
    <x v="1"/>
    <x v="2"/>
    <x v="2"/>
    <x v="2"/>
    <m/>
    <m/>
    <m/>
    <m/>
    <m/>
    <m/>
  </r>
  <r>
    <x v="0"/>
    <x v="59"/>
    <x v="1"/>
    <m/>
    <x v="1"/>
    <x v="1"/>
    <x v="0"/>
    <x v="1"/>
    <x v="1"/>
    <x v="2"/>
    <x v="2"/>
    <x v="2"/>
    <x v="1"/>
    <x v="1"/>
    <x v="4"/>
    <x v="4"/>
    <x v="5"/>
    <x v="5"/>
    <x v="3"/>
    <x v="2"/>
    <x v="3"/>
    <x v="2"/>
    <x v="1"/>
    <x v="4"/>
    <x v="2"/>
    <x v="2"/>
    <x v="2"/>
    <x v="0"/>
    <x v="2"/>
    <x v="3"/>
    <x v="1"/>
    <x v="2"/>
    <x v="2"/>
    <x v="2"/>
    <m/>
    <m/>
    <m/>
    <m/>
    <m/>
    <m/>
  </r>
  <r>
    <x v="0"/>
    <x v="59"/>
    <x v="1"/>
    <m/>
    <x v="1"/>
    <x v="1"/>
    <x v="3"/>
    <x v="2"/>
    <x v="2"/>
    <x v="2"/>
    <x v="1"/>
    <x v="1"/>
    <x v="2"/>
    <x v="1"/>
    <x v="1"/>
    <x v="1"/>
    <x v="1"/>
    <x v="1"/>
    <x v="1"/>
    <x v="1"/>
    <x v="1"/>
    <x v="1"/>
    <x v="1"/>
    <x v="1"/>
    <x v="1"/>
    <x v="1"/>
    <x v="1"/>
    <x v="0"/>
    <x v="2"/>
    <x v="3"/>
    <x v="1"/>
    <x v="2"/>
    <x v="2"/>
    <x v="2"/>
    <m/>
    <m/>
    <m/>
    <m/>
    <m/>
    <m/>
  </r>
  <r>
    <x v="0"/>
    <x v="59"/>
    <x v="1"/>
    <m/>
    <x v="1"/>
    <x v="1"/>
    <x v="0"/>
    <x v="2"/>
    <x v="1"/>
    <x v="2"/>
    <x v="3"/>
    <x v="2"/>
    <x v="1"/>
    <x v="3"/>
    <x v="3"/>
    <x v="1"/>
    <x v="1"/>
    <x v="1"/>
    <x v="1"/>
    <x v="1"/>
    <x v="1"/>
    <x v="1"/>
    <x v="1"/>
    <x v="3"/>
    <x v="1"/>
    <x v="2"/>
    <x v="2"/>
    <x v="0"/>
    <x v="2"/>
    <x v="3"/>
    <x v="1"/>
    <x v="2"/>
    <x v="2"/>
    <x v="2"/>
    <m/>
    <m/>
    <m/>
    <m/>
    <m/>
    <m/>
  </r>
  <r>
    <x v="0"/>
    <x v="59"/>
    <x v="1"/>
    <m/>
    <x v="1"/>
    <x v="1"/>
    <x v="1"/>
    <x v="2"/>
    <x v="2"/>
    <x v="2"/>
    <x v="1"/>
    <x v="1"/>
    <x v="2"/>
    <x v="1"/>
    <x v="1"/>
    <x v="1"/>
    <x v="1"/>
    <x v="1"/>
    <x v="1"/>
    <x v="1"/>
    <x v="1"/>
    <x v="1"/>
    <x v="1"/>
    <x v="3"/>
    <x v="2"/>
    <x v="1"/>
    <x v="1"/>
    <x v="0"/>
    <x v="2"/>
    <x v="3"/>
    <x v="1"/>
    <x v="2"/>
    <x v="2"/>
    <x v="2"/>
    <m/>
    <m/>
    <m/>
    <m/>
    <m/>
    <m/>
  </r>
  <r>
    <x v="0"/>
    <x v="59"/>
    <x v="1"/>
    <m/>
    <x v="1"/>
    <x v="1"/>
    <x v="1"/>
    <x v="1"/>
    <x v="2"/>
    <x v="2"/>
    <x v="1"/>
    <x v="1"/>
    <x v="2"/>
    <x v="1"/>
    <x v="1"/>
    <x v="1"/>
    <x v="1"/>
    <x v="1"/>
    <x v="1"/>
    <x v="1"/>
    <x v="1"/>
    <x v="1"/>
    <x v="1"/>
    <x v="1"/>
    <x v="1"/>
    <x v="1"/>
    <x v="1"/>
    <x v="0"/>
    <x v="2"/>
    <x v="3"/>
    <x v="1"/>
    <x v="2"/>
    <x v="2"/>
    <x v="2"/>
    <m/>
    <m/>
    <m/>
    <m/>
    <m/>
    <m/>
  </r>
  <r>
    <x v="0"/>
    <x v="59"/>
    <x v="1"/>
    <m/>
    <x v="1"/>
    <x v="1"/>
    <x v="0"/>
    <x v="2"/>
    <x v="2"/>
    <x v="2"/>
    <x v="1"/>
    <x v="1"/>
    <x v="2"/>
    <x v="1"/>
    <x v="1"/>
    <x v="1"/>
    <x v="1"/>
    <x v="1"/>
    <x v="1"/>
    <x v="1"/>
    <x v="1"/>
    <x v="1"/>
    <x v="1"/>
    <x v="3"/>
    <x v="1"/>
    <x v="1"/>
    <x v="1"/>
    <x v="0"/>
    <x v="2"/>
    <x v="3"/>
    <x v="1"/>
    <x v="2"/>
    <x v="2"/>
    <x v="2"/>
    <m/>
    <m/>
    <m/>
    <m/>
    <m/>
    <m/>
  </r>
  <r>
    <x v="0"/>
    <x v="59"/>
    <x v="1"/>
    <m/>
    <x v="1"/>
    <x v="1"/>
    <x v="0"/>
    <x v="1"/>
    <x v="3"/>
    <x v="1"/>
    <x v="2"/>
    <x v="2"/>
    <x v="1"/>
    <x v="2"/>
    <x v="2"/>
    <x v="2"/>
    <x v="2"/>
    <x v="2"/>
    <x v="2"/>
    <x v="2"/>
    <x v="2"/>
    <x v="2"/>
    <x v="2"/>
    <x v="3"/>
    <x v="2"/>
    <x v="2"/>
    <x v="3"/>
    <x v="0"/>
    <x v="2"/>
    <x v="3"/>
    <x v="1"/>
    <x v="2"/>
    <x v="2"/>
    <x v="2"/>
    <m/>
    <m/>
    <m/>
    <m/>
    <m/>
    <m/>
  </r>
  <r>
    <x v="0"/>
    <x v="59"/>
    <x v="1"/>
    <m/>
    <x v="1"/>
    <x v="1"/>
    <x v="1"/>
    <x v="1"/>
    <x v="1"/>
    <x v="2"/>
    <x v="1"/>
    <x v="2"/>
    <x v="2"/>
    <x v="1"/>
    <x v="2"/>
    <x v="1"/>
    <x v="2"/>
    <x v="3"/>
    <x v="1"/>
    <x v="1"/>
    <x v="1"/>
    <x v="2"/>
    <x v="1"/>
    <x v="5"/>
    <x v="4"/>
    <x v="2"/>
    <x v="2"/>
    <x v="0"/>
    <x v="2"/>
    <x v="3"/>
    <x v="1"/>
    <x v="2"/>
    <x v="2"/>
    <x v="2"/>
    <m/>
    <m/>
    <m/>
    <m/>
    <m/>
    <m/>
  </r>
  <r>
    <x v="0"/>
    <x v="59"/>
    <x v="1"/>
    <m/>
    <x v="1"/>
    <x v="1"/>
    <x v="1"/>
    <x v="2"/>
    <x v="1"/>
    <x v="2"/>
    <x v="1"/>
    <x v="1"/>
    <x v="2"/>
    <x v="2"/>
    <x v="1"/>
    <x v="1"/>
    <x v="1"/>
    <x v="1"/>
    <x v="1"/>
    <x v="1"/>
    <x v="1"/>
    <x v="1"/>
    <x v="1"/>
    <x v="2"/>
    <x v="2"/>
    <x v="1"/>
    <x v="1"/>
    <x v="0"/>
    <x v="2"/>
    <x v="3"/>
    <x v="1"/>
    <x v="2"/>
    <x v="2"/>
    <x v="2"/>
    <m/>
    <m/>
    <m/>
    <m/>
    <m/>
    <m/>
  </r>
  <r>
    <x v="0"/>
    <x v="59"/>
    <x v="1"/>
    <m/>
    <x v="1"/>
    <x v="1"/>
    <x v="0"/>
    <x v="2"/>
    <x v="2"/>
    <x v="2"/>
    <x v="1"/>
    <x v="1"/>
    <x v="2"/>
    <x v="1"/>
    <x v="1"/>
    <x v="1"/>
    <x v="1"/>
    <x v="1"/>
    <x v="1"/>
    <x v="1"/>
    <x v="1"/>
    <x v="1"/>
    <x v="1"/>
    <x v="5"/>
    <x v="2"/>
    <x v="1"/>
    <x v="1"/>
    <x v="0"/>
    <x v="2"/>
    <x v="3"/>
    <x v="1"/>
    <x v="2"/>
    <x v="2"/>
    <x v="2"/>
    <m/>
    <m/>
    <m/>
    <m/>
    <m/>
    <m/>
  </r>
  <r>
    <x v="0"/>
    <x v="59"/>
    <x v="1"/>
    <m/>
    <x v="1"/>
    <x v="1"/>
    <x v="1"/>
    <x v="2"/>
    <x v="2"/>
    <x v="2"/>
    <x v="1"/>
    <x v="1"/>
    <x v="2"/>
    <x v="1"/>
    <x v="1"/>
    <x v="1"/>
    <x v="1"/>
    <x v="1"/>
    <x v="1"/>
    <x v="1"/>
    <x v="1"/>
    <x v="1"/>
    <x v="1"/>
    <x v="3"/>
    <x v="2"/>
    <x v="1"/>
    <x v="1"/>
    <x v="0"/>
    <x v="2"/>
    <x v="3"/>
    <x v="1"/>
    <x v="2"/>
    <x v="2"/>
    <x v="2"/>
    <m/>
    <m/>
    <m/>
    <m/>
    <m/>
    <m/>
  </r>
  <r>
    <x v="0"/>
    <x v="59"/>
    <x v="1"/>
    <m/>
    <x v="1"/>
    <x v="1"/>
    <x v="1"/>
    <x v="3"/>
    <x v="5"/>
    <x v="1"/>
    <x v="4"/>
    <x v="4"/>
    <x v="4"/>
    <x v="2"/>
    <x v="4"/>
    <x v="5"/>
    <x v="4"/>
    <x v="4"/>
    <x v="4"/>
    <x v="2"/>
    <x v="5"/>
    <x v="5"/>
    <x v="5"/>
    <x v="5"/>
    <x v="3"/>
    <x v="5"/>
    <x v="5"/>
    <x v="0"/>
    <x v="2"/>
    <x v="3"/>
    <x v="1"/>
    <x v="2"/>
    <x v="2"/>
    <x v="2"/>
    <m/>
    <m/>
    <m/>
    <m/>
    <m/>
    <m/>
  </r>
  <r>
    <x v="0"/>
    <x v="59"/>
    <x v="1"/>
    <m/>
    <x v="1"/>
    <x v="1"/>
    <x v="0"/>
    <x v="2"/>
    <x v="1"/>
    <x v="2"/>
    <x v="1"/>
    <x v="1"/>
    <x v="1"/>
    <x v="2"/>
    <x v="1"/>
    <x v="2"/>
    <x v="1"/>
    <x v="1"/>
    <x v="1"/>
    <x v="1"/>
    <x v="1"/>
    <x v="1"/>
    <x v="1"/>
    <x v="5"/>
    <x v="5"/>
    <x v="1"/>
    <x v="1"/>
    <x v="0"/>
    <x v="2"/>
    <x v="3"/>
    <x v="1"/>
    <x v="2"/>
    <x v="2"/>
    <x v="2"/>
    <m/>
    <m/>
    <m/>
    <m/>
    <m/>
    <m/>
  </r>
  <r>
    <x v="0"/>
    <x v="59"/>
    <x v="1"/>
    <m/>
    <x v="1"/>
    <x v="1"/>
    <x v="1"/>
    <x v="2"/>
    <x v="2"/>
    <x v="3"/>
    <x v="1"/>
    <x v="1"/>
    <x v="1"/>
    <x v="1"/>
    <x v="1"/>
    <x v="1"/>
    <x v="1"/>
    <x v="2"/>
    <x v="1"/>
    <x v="1"/>
    <x v="1"/>
    <x v="1"/>
    <x v="1"/>
    <x v="1"/>
    <x v="1"/>
    <x v="1"/>
    <x v="1"/>
    <x v="0"/>
    <x v="2"/>
    <x v="3"/>
    <x v="1"/>
    <x v="2"/>
    <x v="2"/>
    <x v="2"/>
    <m/>
    <m/>
    <m/>
    <m/>
    <m/>
    <m/>
  </r>
  <r>
    <x v="0"/>
    <x v="59"/>
    <x v="1"/>
    <m/>
    <x v="1"/>
    <x v="1"/>
    <x v="1"/>
    <x v="2"/>
    <x v="2"/>
    <x v="2"/>
    <x v="1"/>
    <x v="1"/>
    <x v="1"/>
    <x v="2"/>
    <x v="1"/>
    <x v="1"/>
    <x v="1"/>
    <x v="1"/>
    <x v="1"/>
    <x v="1"/>
    <x v="1"/>
    <x v="1"/>
    <x v="3"/>
    <x v="3"/>
    <x v="2"/>
    <x v="1"/>
    <x v="1"/>
    <x v="0"/>
    <x v="2"/>
    <x v="3"/>
    <x v="1"/>
    <x v="2"/>
    <x v="2"/>
    <x v="2"/>
    <m/>
    <m/>
    <m/>
    <m/>
    <m/>
    <m/>
  </r>
  <r>
    <x v="0"/>
    <x v="59"/>
    <x v="1"/>
    <m/>
    <x v="1"/>
    <x v="1"/>
    <x v="1"/>
    <x v="1"/>
    <x v="3"/>
    <x v="1"/>
    <x v="4"/>
    <x v="5"/>
    <x v="5"/>
    <x v="4"/>
    <x v="5"/>
    <x v="5"/>
    <x v="5"/>
    <x v="5"/>
    <x v="4"/>
    <x v="5"/>
    <x v="3"/>
    <x v="4"/>
    <x v="3"/>
    <x v="4"/>
    <x v="4"/>
    <x v="5"/>
    <x v="5"/>
    <x v="0"/>
    <x v="2"/>
    <x v="3"/>
    <x v="1"/>
    <x v="2"/>
    <x v="2"/>
    <x v="2"/>
    <m/>
    <m/>
    <m/>
    <m/>
    <m/>
    <m/>
  </r>
  <r>
    <x v="0"/>
    <x v="59"/>
    <x v="1"/>
    <m/>
    <x v="1"/>
    <x v="1"/>
    <x v="3"/>
    <x v="1"/>
    <x v="4"/>
    <x v="3"/>
    <x v="1"/>
    <x v="1"/>
    <x v="3"/>
    <x v="1"/>
    <x v="3"/>
    <x v="1"/>
    <x v="2"/>
    <x v="1"/>
    <x v="2"/>
    <x v="1"/>
    <x v="3"/>
    <x v="5"/>
    <x v="3"/>
    <x v="3"/>
    <x v="4"/>
    <x v="3"/>
    <x v="3"/>
    <x v="0"/>
    <x v="2"/>
    <x v="3"/>
    <x v="1"/>
    <x v="2"/>
    <x v="2"/>
    <x v="2"/>
    <m/>
    <m/>
    <m/>
    <m/>
    <m/>
    <m/>
  </r>
  <r>
    <x v="0"/>
    <x v="59"/>
    <x v="1"/>
    <m/>
    <x v="1"/>
    <x v="1"/>
    <x v="0"/>
    <x v="2"/>
    <x v="2"/>
    <x v="2"/>
    <x v="1"/>
    <x v="1"/>
    <x v="2"/>
    <x v="1"/>
    <x v="1"/>
    <x v="1"/>
    <x v="1"/>
    <x v="1"/>
    <x v="1"/>
    <x v="1"/>
    <x v="1"/>
    <x v="1"/>
    <x v="1"/>
    <x v="3"/>
    <x v="1"/>
    <x v="1"/>
    <x v="1"/>
    <x v="0"/>
    <x v="2"/>
    <x v="3"/>
    <x v="1"/>
    <x v="2"/>
    <x v="2"/>
    <x v="2"/>
    <m/>
    <m/>
    <m/>
    <m/>
    <m/>
    <m/>
  </r>
  <r>
    <x v="0"/>
    <x v="59"/>
    <x v="1"/>
    <m/>
    <x v="1"/>
    <x v="1"/>
    <x v="1"/>
    <x v="1"/>
    <x v="1"/>
    <x v="1"/>
    <x v="4"/>
    <x v="5"/>
    <x v="1"/>
    <x v="4"/>
    <x v="2"/>
    <x v="4"/>
    <x v="2"/>
    <x v="5"/>
    <x v="4"/>
    <x v="4"/>
    <x v="2"/>
    <x v="4"/>
    <x v="1"/>
    <x v="4"/>
    <x v="5"/>
    <x v="3"/>
    <x v="3"/>
    <x v="0"/>
    <x v="2"/>
    <x v="3"/>
    <x v="1"/>
    <x v="2"/>
    <x v="2"/>
    <x v="2"/>
    <m/>
    <m/>
    <m/>
    <m/>
    <m/>
    <m/>
  </r>
  <r>
    <x v="0"/>
    <x v="59"/>
    <x v="1"/>
    <m/>
    <x v="1"/>
    <x v="1"/>
    <x v="1"/>
    <x v="1"/>
    <x v="1"/>
    <x v="2"/>
    <x v="2"/>
    <x v="2"/>
    <x v="1"/>
    <x v="2"/>
    <x v="1"/>
    <x v="2"/>
    <x v="1"/>
    <x v="2"/>
    <x v="2"/>
    <x v="2"/>
    <x v="1"/>
    <x v="1"/>
    <x v="3"/>
    <x v="5"/>
    <x v="2"/>
    <x v="1"/>
    <x v="1"/>
    <x v="0"/>
    <x v="2"/>
    <x v="3"/>
    <x v="1"/>
    <x v="2"/>
    <x v="2"/>
    <x v="2"/>
    <m/>
    <m/>
    <m/>
    <m/>
    <m/>
    <m/>
  </r>
  <r>
    <x v="0"/>
    <x v="59"/>
    <x v="1"/>
    <m/>
    <x v="1"/>
    <x v="1"/>
    <x v="0"/>
    <x v="1"/>
    <x v="3"/>
    <x v="2"/>
    <x v="2"/>
    <x v="2"/>
    <x v="1"/>
    <x v="3"/>
    <x v="3"/>
    <x v="4"/>
    <x v="5"/>
    <x v="3"/>
    <x v="1"/>
    <x v="3"/>
    <x v="1"/>
    <x v="1"/>
    <x v="1"/>
    <x v="5"/>
    <x v="1"/>
    <x v="3"/>
    <x v="5"/>
    <x v="0"/>
    <x v="2"/>
    <x v="3"/>
    <x v="1"/>
    <x v="2"/>
    <x v="2"/>
    <x v="2"/>
    <m/>
    <m/>
    <m/>
    <m/>
    <m/>
    <m/>
  </r>
  <r>
    <x v="0"/>
    <x v="59"/>
    <x v="1"/>
    <m/>
    <x v="1"/>
    <x v="1"/>
    <x v="0"/>
    <x v="1"/>
    <x v="3"/>
    <x v="4"/>
    <x v="2"/>
    <x v="2"/>
    <x v="1"/>
    <x v="2"/>
    <x v="2"/>
    <x v="2"/>
    <x v="2"/>
    <x v="2"/>
    <x v="3"/>
    <x v="3"/>
    <x v="2"/>
    <x v="2"/>
    <x v="3"/>
    <x v="3"/>
    <x v="4"/>
    <x v="2"/>
    <x v="2"/>
    <x v="0"/>
    <x v="2"/>
    <x v="3"/>
    <x v="1"/>
    <x v="2"/>
    <x v="2"/>
    <x v="2"/>
    <m/>
    <m/>
    <m/>
    <m/>
    <m/>
    <m/>
  </r>
  <r>
    <x v="0"/>
    <x v="59"/>
    <x v="1"/>
    <m/>
    <x v="1"/>
    <x v="1"/>
    <x v="1"/>
    <x v="2"/>
    <x v="1"/>
    <x v="2"/>
    <x v="2"/>
    <x v="2"/>
    <x v="1"/>
    <x v="2"/>
    <x v="2"/>
    <x v="4"/>
    <x v="2"/>
    <x v="5"/>
    <x v="2"/>
    <x v="2"/>
    <x v="4"/>
    <x v="2"/>
    <x v="1"/>
    <x v="4"/>
    <x v="5"/>
    <x v="3"/>
    <x v="3"/>
    <x v="0"/>
    <x v="2"/>
    <x v="3"/>
    <x v="1"/>
    <x v="2"/>
    <x v="2"/>
    <x v="2"/>
    <m/>
    <m/>
    <m/>
    <m/>
    <m/>
    <m/>
  </r>
  <r>
    <x v="0"/>
    <x v="59"/>
    <x v="1"/>
    <m/>
    <x v="1"/>
    <x v="1"/>
    <x v="0"/>
    <x v="2"/>
    <x v="1"/>
    <x v="2"/>
    <x v="2"/>
    <x v="1"/>
    <x v="2"/>
    <x v="2"/>
    <x v="1"/>
    <x v="1"/>
    <x v="2"/>
    <x v="2"/>
    <x v="1"/>
    <x v="2"/>
    <x v="1"/>
    <x v="1"/>
    <x v="1"/>
    <x v="3"/>
    <x v="1"/>
    <x v="1"/>
    <x v="1"/>
    <x v="0"/>
    <x v="2"/>
    <x v="3"/>
    <x v="1"/>
    <x v="2"/>
    <x v="2"/>
    <x v="2"/>
    <m/>
    <m/>
    <m/>
    <m/>
    <m/>
    <m/>
  </r>
  <r>
    <x v="0"/>
    <x v="59"/>
    <x v="1"/>
    <m/>
    <x v="1"/>
    <x v="1"/>
    <x v="1"/>
    <x v="3"/>
    <x v="3"/>
    <x v="2"/>
    <x v="5"/>
    <x v="4"/>
    <x v="4"/>
    <x v="2"/>
    <x v="2"/>
    <x v="4"/>
    <x v="5"/>
    <x v="2"/>
    <x v="2"/>
    <x v="2"/>
    <x v="5"/>
    <x v="2"/>
    <x v="3"/>
    <x v="4"/>
    <x v="4"/>
    <x v="3"/>
    <x v="3"/>
    <x v="0"/>
    <x v="2"/>
    <x v="3"/>
    <x v="1"/>
    <x v="2"/>
    <x v="2"/>
    <x v="2"/>
    <m/>
    <m/>
    <m/>
    <m/>
    <m/>
    <m/>
  </r>
  <r>
    <x v="0"/>
    <x v="59"/>
    <x v="1"/>
    <m/>
    <x v="1"/>
    <x v="1"/>
    <x v="1"/>
    <x v="3"/>
    <x v="3"/>
    <x v="6"/>
    <x v="5"/>
    <x v="4"/>
    <x v="4"/>
    <x v="4"/>
    <x v="4"/>
    <x v="4"/>
    <x v="2"/>
    <x v="5"/>
    <x v="4"/>
    <x v="4"/>
    <x v="5"/>
    <x v="4"/>
    <x v="3"/>
    <x v="4"/>
    <x v="5"/>
    <x v="3"/>
    <x v="5"/>
    <x v="0"/>
    <x v="2"/>
    <x v="3"/>
    <x v="1"/>
    <x v="2"/>
    <x v="2"/>
    <x v="2"/>
    <m/>
    <m/>
    <m/>
    <m/>
    <m/>
    <m/>
  </r>
  <r>
    <x v="0"/>
    <x v="59"/>
    <x v="1"/>
    <m/>
    <x v="1"/>
    <x v="1"/>
    <x v="0"/>
    <x v="1"/>
    <x v="1"/>
    <x v="2"/>
    <x v="1"/>
    <x v="1"/>
    <x v="2"/>
    <x v="2"/>
    <x v="3"/>
    <x v="1"/>
    <x v="1"/>
    <x v="3"/>
    <x v="1"/>
    <x v="1"/>
    <x v="1"/>
    <x v="1"/>
    <x v="3"/>
    <x v="0"/>
    <x v="4"/>
    <x v="2"/>
    <x v="1"/>
    <x v="0"/>
    <x v="2"/>
    <x v="3"/>
    <x v="1"/>
    <x v="2"/>
    <x v="2"/>
    <x v="2"/>
    <m/>
    <m/>
    <m/>
    <m/>
    <m/>
    <m/>
  </r>
  <r>
    <x v="0"/>
    <x v="59"/>
    <x v="1"/>
    <m/>
    <x v="1"/>
    <x v="1"/>
    <x v="0"/>
    <x v="1"/>
    <x v="1"/>
    <x v="2"/>
    <x v="2"/>
    <x v="2"/>
    <x v="1"/>
    <x v="1"/>
    <x v="2"/>
    <x v="4"/>
    <x v="2"/>
    <x v="1"/>
    <x v="3"/>
    <x v="3"/>
    <x v="1"/>
    <x v="1"/>
    <x v="1"/>
    <x v="5"/>
    <x v="2"/>
    <x v="2"/>
    <x v="2"/>
    <x v="0"/>
    <x v="2"/>
    <x v="3"/>
    <x v="1"/>
    <x v="2"/>
    <x v="2"/>
    <x v="2"/>
    <m/>
    <m/>
    <m/>
    <m/>
    <m/>
    <m/>
  </r>
  <r>
    <x v="0"/>
    <x v="59"/>
    <x v="1"/>
    <m/>
    <x v="1"/>
    <x v="1"/>
    <x v="0"/>
    <x v="2"/>
    <x v="1"/>
    <x v="2"/>
    <x v="1"/>
    <x v="1"/>
    <x v="2"/>
    <x v="1"/>
    <x v="1"/>
    <x v="1"/>
    <x v="1"/>
    <x v="1"/>
    <x v="1"/>
    <x v="1"/>
    <x v="1"/>
    <x v="1"/>
    <x v="1"/>
    <x v="1"/>
    <x v="1"/>
    <x v="1"/>
    <x v="1"/>
    <x v="0"/>
    <x v="2"/>
    <x v="3"/>
    <x v="1"/>
    <x v="2"/>
    <x v="2"/>
    <x v="2"/>
    <m/>
    <m/>
    <m/>
    <m/>
    <m/>
    <m/>
  </r>
  <r>
    <x v="0"/>
    <x v="59"/>
    <x v="1"/>
    <m/>
    <x v="1"/>
    <x v="1"/>
    <x v="0"/>
    <x v="1"/>
    <x v="1"/>
    <x v="2"/>
    <x v="1"/>
    <x v="1"/>
    <x v="2"/>
    <x v="2"/>
    <x v="1"/>
    <x v="1"/>
    <x v="1"/>
    <x v="2"/>
    <x v="1"/>
    <x v="2"/>
    <x v="1"/>
    <x v="1"/>
    <x v="1"/>
    <x v="5"/>
    <x v="4"/>
    <x v="1"/>
    <x v="1"/>
    <x v="0"/>
    <x v="2"/>
    <x v="3"/>
    <x v="1"/>
    <x v="2"/>
    <x v="2"/>
    <x v="2"/>
    <m/>
    <m/>
    <m/>
    <m/>
    <m/>
    <m/>
  </r>
  <r>
    <x v="0"/>
    <x v="59"/>
    <x v="1"/>
    <m/>
    <x v="1"/>
    <x v="1"/>
    <x v="0"/>
    <x v="2"/>
    <x v="2"/>
    <x v="2"/>
    <x v="1"/>
    <x v="1"/>
    <x v="2"/>
    <x v="1"/>
    <x v="1"/>
    <x v="1"/>
    <x v="1"/>
    <x v="1"/>
    <x v="1"/>
    <x v="1"/>
    <x v="1"/>
    <x v="1"/>
    <x v="1"/>
    <x v="1"/>
    <x v="1"/>
    <x v="1"/>
    <x v="1"/>
    <x v="0"/>
    <x v="2"/>
    <x v="3"/>
    <x v="1"/>
    <x v="2"/>
    <x v="2"/>
    <x v="2"/>
    <m/>
    <m/>
    <m/>
    <m/>
    <m/>
    <m/>
  </r>
  <r>
    <x v="0"/>
    <x v="59"/>
    <x v="1"/>
    <m/>
    <x v="1"/>
    <x v="1"/>
    <x v="0"/>
    <x v="3"/>
    <x v="1"/>
    <x v="5"/>
    <x v="3"/>
    <x v="3"/>
    <x v="3"/>
    <x v="3"/>
    <x v="2"/>
    <x v="2"/>
    <x v="1"/>
    <x v="2"/>
    <x v="3"/>
    <x v="3"/>
    <x v="1"/>
    <x v="3"/>
    <x v="3"/>
    <x v="2"/>
    <x v="2"/>
    <x v="2"/>
    <x v="2"/>
    <x v="0"/>
    <x v="2"/>
    <x v="3"/>
    <x v="1"/>
    <x v="2"/>
    <x v="2"/>
    <x v="2"/>
    <m/>
    <m/>
    <m/>
    <m/>
    <m/>
    <m/>
  </r>
  <r>
    <x v="0"/>
    <x v="59"/>
    <x v="1"/>
    <m/>
    <x v="1"/>
    <x v="1"/>
    <x v="0"/>
    <x v="2"/>
    <x v="2"/>
    <x v="2"/>
    <x v="1"/>
    <x v="1"/>
    <x v="2"/>
    <x v="1"/>
    <x v="1"/>
    <x v="1"/>
    <x v="1"/>
    <x v="1"/>
    <x v="1"/>
    <x v="1"/>
    <x v="1"/>
    <x v="1"/>
    <x v="1"/>
    <x v="3"/>
    <x v="2"/>
    <x v="1"/>
    <x v="1"/>
    <x v="0"/>
    <x v="2"/>
    <x v="3"/>
    <x v="1"/>
    <x v="2"/>
    <x v="2"/>
    <x v="2"/>
    <m/>
    <m/>
    <m/>
    <m/>
    <m/>
    <m/>
  </r>
  <r>
    <x v="0"/>
    <x v="59"/>
    <x v="1"/>
    <m/>
    <x v="1"/>
    <x v="1"/>
    <x v="1"/>
    <x v="2"/>
    <x v="1"/>
    <x v="2"/>
    <x v="1"/>
    <x v="1"/>
    <x v="2"/>
    <x v="1"/>
    <x v="1"/>
    <x v="1"/>
    <x v="1"/>
    <x v="1"/>
    <x v="1"/>
    <x v="1"/>
    <x v="1"/>
    <x v="1"/>
    <x v="1"/>
    <x v="3"/>
    <x v="1"/>
    <x v="1"/>
    <x v="1"/>
    <x v="0"/>
    <x v="2"/>
    <x v="3"/>
    <x v="1"/>
    <x v="2"/>
    <x v="2"/>
    <x v="2"/>
    <m/>
    <m/>
    <m/>
    <m/>
    <m/>
    <m/>
  </r>
  <r>
    <x v="0"/>
    <x v="59"/>
    <x v="1"/>
    <m/>
    <x v="1"/>
    <x v="1"/>
    <x v="0"/>
    <x v="1"/>
    <x v="1"/>
    <x v="2"/>
    <x v="1"/>
    <x v="1"/>
    <x v="2"/>
    <x v="2"/>
    <x v="1"/>
    <x v="1"/>
    <x v="1"/>
    <x v="1"/>
    <x v="1"/>
    <x v="3"/>
    <x v="1"/>
    <x v="1"/>
    <x v="1"/>
    <x v="3"/>
    <x v="2"/>
    <x v="1"/>
    <x v="1"/>
    <x v="0"/>
    <x v="2"/>
    <x v="3"/>
    <x v="1"/>
    <x v="2"/>
    <x v="2"/>
    <x v="2"/>
    <m/>
    <m/>
    <m/>
    <m/>
    <m/>
    <m/>
  </r>
  <r>
    <x v="0"/>
    <x v="59"/>
    <x v="1"/>
    <m/>
    <x v="1"/>
    <x v="1"/>
    <x v="0"/>
    <x v="1"/>
    <x v="4"/>
    <x v="2"/>
    <x v="2"/>
    <x v="1"/>
    <x v="3"/>
    <x v="2"/>
    <x v="3"/>
    <x v="1"/>
    <x v="1"/>
    <x v="1"/>
    <x v="2"/>
    <x v="3"/>
    <x v="1"/>
    <x v="1"/>
    <x v="1"/>
    <x v="2"/>
    <x v="2"/>
    <x v="1"/>
    <x v="1"/>
    <x v="0"/>
    <x v="2"/>
    <x v="3"/>
    <x v="1"/>
    <x v="2"/>
    <x v="2"/>
    <x v="2"/>
    <m/>
    <m/>
    <m/>
    <m/>
    <m/>
    <m/>
  </r>
  <r>
    <x v="0"/>
    <x v="59"/>
    <x v="1"/>
    <m/>
    <x v="1"/>
    <x v="0"/>
    <x v="0"/>
    <x v="0"/>
    <x v="0"/>
    <x v="0"/>
    <x v="0"/>
    <x v="0"/>
    <x v="0"/>
    <x v="0"/>
    <x v="0"/>
    <x v="0"/>
    <x v="0"/>
    <x v="0"/>
    <x v="0"/>
    <x v="0"/>
    <x v="0"/>
    <x v="0"/>
    <x v="0"/>
    <x v="0"/>
    <x v="0"/>
    <x v="0"/>
    <x v="0"/>
    <x v="0"/>
    <x v="0"/>
    <x v="1"/>
    <x v="0"/>
    <x v="0"/>
    <x v="0"/>
    <x v="0"/>
    <m/>
    <m/>
    <m/>
    <m/>
    <m/>
    <m/>
  </r>
  <r>
    <x v="0"/>
    <x v="59"/>
    <x v="1"/>
    <m/>
    <x v="1"/>
    <x v="0"/>
    <x v="0"/>
    <x v="0"/>
    <x v="0"/>
    <x v="0"/>
    <x v="0"/>
    <x v="0"/>
    <x v="0"/>
    <x v="0"/>
    <x v="0"/>
    <x v="0"/>
    <x v="0"/>
    <x v="0"/>
    <x v="0"/>
    <x v="0"/>
    <x v="0"/>
    <x v="0"/>
    <x v="0"/>
    <x v="0"/>
    <x v="0"/>
    <x v="0"/>
    <x v="0"/>
    <x v="0"/>
    <x v="0"/>
    <x v="1"/>
    <x v="0"/>
    <x v="0"/>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1"/>
    <x v="1"/>
    <x v="0"/>
    <x v="1"/>
    <x v="1"/>
    <x v="1"/>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1"/>
    <x v="0"/>
    <x v="3"/>
    <x v="0"/>
    <x v="0"/>
    <m/>
    <m/>
    <m/>
    <m/>
    <m/>
    <m/>
  </r>
  <r>
    <x v="0"/>
    <x v="59"/>
    <x v="1"/>
    <m/>
    <x v="1"/>
    <x v="0"/>
    <x v="1"/>
    <x v="0"/>
    <x v="0"/>
    <x v="0"/>
    <x v="0"/>
    <x v="0"/>
    <x v="0"/>
    <x v="0"/>
    <x v="0"/>
    <x v="0"/>
    <x v="0"/>
    <x v="0"/>
    <x v="0"/>
    <x v="0"/>
    <x v="0"/>
    <x v="0"/>
    <x v="0"/>
    <x v="0"/>
    <x v="0"/>
    <x v="0"/>
    <x v="0"/>
    <x v="0"/>
    <x v="0"/>
    <x v="0"/>
    <x v="0"/>
    <x v="3"/>
    <x v="0"/>
    <x v="0"/>
    <m/>
    <m/>
    <m/>
    <m/>
    <m/>
    <m/>
  </r>
  <r>
    <x v="0"/>
    <x v="59"/>
    <x v="1"/>
    <m/>
    <x v="1"/>
    <x v="0"/>
    <x v="1"/>
    <x v="0"/>
    <x v="0"/>
    <x v="0"/>
    <x v="0"/>
    <x v="0"/>
    <x v="0"/>
    <x v="0"/>
    <x v="0"/>
    <x v="0"/>
    <x v="0"/>
    <x v="0"/>
    <x v="0"/>
    <x v="0"/>
    <x v="0"/>
    <x v="0"/>
    <x v="0"/>
    <x v="0"/>
    <x v="0"/>
    <x v="0"/>
    <x v="0"/>
    <x v="0"/>
    <x v="0"/>
    <x v="1"/>
    <x v="0"/>
    <x v="0"/>
    <x v="3"/>
    <x v="0"/>
    <m/>
    <m/>
    <m/>
    <m/>
    <m/>
    <m/>
  </r>
  <r>
    <x v="0"/>
    <x v="59"/>
    <x v="1"/>
    <m/>
    <x v="1"/>
    <x v="0"/>
    <x v="1"/>
    <x v="0"/>
    <x v="0"/>
    <x v="0"/>
    <x v="0"/>
    <x v="0"/>
    <x v="0"/>
    <x v="0"/>
    <x v="0"/>
    <x v="0"/>
    <x v="0"/>
    <x v="0"/>
    <x v="0"/>
    <x v="0"/>
    <x v="0"/>
    <x v="0"/>
    <x v="0"/>
    <x v="0"/>
    <x v="0"/>
    <x v="0"/>
    <x v="0"/>
    <x v="0"/>
    <x v="0"/>
    <x v="0"/>
    <x v="0"/>
    <x v="0"/>
    <x v="1"/>
    <x v="0"/>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3"/>
    <x v="1"/>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3"/>
    <x v="2"/>
    <x v="0"/>
    <x v="3"/>
    <x v="3"/>
    <x v="3"/>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1"/>
    <m/>
    <m/>
    <m/>
    <m/>
    <m/>
    <m/>
  </r>
  <r>
    <x v="0"/>
    <x v="59"/>
    <x v="1"/>
    <m/>
    <x v="1"/>
    <x v="0"/>
    <x v="1"/>
    <x v="0"/>
    <x v="0"/>
    <x v="0"/>
    <x v="0"/>
    <x v="0"/>
    <x v="0"/>
    <x v="0"/>
    <x v="0"/>
    <x v="0"/>
    <x v="0"/>
    <x v="0"/>
    <x v="0"/>
    <x v="0"/>
    <x v="0"/>
    <x v="0"/>
    <x v="0"/>
    <x v="0"/>
    <x v="0"/>
    <x v="0"/>
    <x v="0"/>
    <x v="0"/>
    <x v="0"/>
    <x v="0"/>
    <x v="0"/>
    <x v="0"/>
    <x v="0"/>
    <x v="3"/>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2"/>
    <x v="0"/>
    <x v="0"/>
    <x v="3"/>
    <x v="3"/>
    <m/>
    <m/>
    <m/>
    <m/>
    <m/>
    <m/>
  </r>
  <r>
    <x v="0"/>
    <x v="59"/>
    <x v="1"/>
    <m/>
    <x v="1"/>
    <x v="0"/>
    <x v="0"/>
    <x v="0"/>
    <x v="0"/>
    <x v="0"/>
    <x v="0"/>
    <x v="0"/>
    <x v="0"/>
    <x v="0"/>
    <x v="0"/>
    <x v="0"/>
    <x v="0"/>
    <x v="0"/>
    <x v="0"/>
    <x v="0"/>
    <x v="0"/>
    <x v="0"/>
    <x v="0"/>
    <x v="0"/>
    <x v="0"/>
    <x v="0"/>
    <x v="0"/>
    <x v="0"/>
    <x v="0"/>
    <x v="2"/>
    <x v="0"/>
    <x v="0"/>
    <x v="2"/>
    <x v="3"/>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1"/>
    <x v="0"/>
    <x v="0"/>
    <x v="0"/>
    <x v="0"/>
    <x v="0"/>
    <m/>
    <m/>
    <m/>
    <m/>
    <m/>
    <m/>
  </r>
  <r>
    <x v="0"/>
    <x v="59"/>
    <x v="1"/>
    <m/>
    <x v="1"/>
    <x v="0"/>
    <x v="1"/>
    <x v="0"/>
    <x v="0"/>
    <x v="0"/>
    <x v="0"/>
    <x v="0"/>
    <x v="0"/>
    <x v="0"/>
    <x v="0"/>
    <x v="0"/>
    <x v="0"/>
    <x v="0"/>
    <x v="0"/>
    <x v="0"/>
    <x v="0"/>
    <x v="0"/>
    <x v="0"/>
    <x v="0"/>
    <x v="0"/>
    <x v="0"/>
    <x v="0"/>
    <x v="0"/>
    <x v="0"/>
    <x v="0"/>
    <x v="2"/>
    <x v="3"/>
    <x v="0"/>
    <x v="1"/>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3"/>
    <x v="3"/>
    <x v="0"/>
    <x v="0"/>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3"/>
    <x v="2"/>
    <x v="0"/>
    <x v="3"/>
    <x v="3"/>
    <x v="3"/>
    <m/>
    <m/>
    <m/>
    <m/>
    <m/>
    <m/>
  </r>
  <r>
    <x v="0"/>
    <x v="59"/>
    <x v="1"/>
    <m/>
    <x v="1"/>
    <x v="0"/>
    <x v="1"/>
    <x v="0"/>
    <x v="0"/>
    <x v="0"/>
    <x v="0"/>
    <x v="0"/>
    <x v="0"/>
    <x v="0"/>
    <x v="0"/>
    <x v="0"/>
    <x v="0"/>
    <x v="0"/>
    <x v="0"/>
    <x v="0"/>
    <x v="0"/>
    <x v="0"/>
    <x v="0"/>
    <x v="0"/>
    <x v="0"/>
    <x v="0"/>
    <x v="0"/>
    <x v="0"/>
    <x v="0"/>
    <x v="0"/>
    <x v="0"/>
    <x v="3"/>
    <x v="0"/>
    <x v="0"/>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1"/>
    <x v="0"/>
    <x v="0"/>
    <x v="0"/>
    <x v="1"/>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1"/>
    <x v="0"/>
    <x v="0"/>
    <x v="0"/>
    <x v="1"/>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1"/>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1"/>
    <x v="0"/>
    <x v="0"/>
    <x v="0"/>
    <x v="0"/>
    <x v="1"/>
    <m/>
    <m/>
    <m/>
    <m/>
    <m/>
    <m/>
  </r>
  <r>
    <x v="0"/>
    <x v="59"/>
    <x v="1"/>
    <m/>
    <x v="1"/>
    <x v="0"/>
    <x v="0"/>
    <x v="0"/>
    <x v="0"/>
    <x v="0"/>
    <x v="0"/>
    <x v="0"/>
    <x v="0"/>
    <x v="0"/>
    <x v="0"/>
    <x v="0"/>
    <x v="0"/>
    <x v="0"/>
    <x v="0"/>
    <x v="0"/>
    <x v="0"/>
    <x v="0"/>
    <x v="0"/>
    <x v="0"/>
    <x v="0"/>
    <x v="0"/>
    <x v="0"/>
    <x v="0"/>
    <x v="0"/>
    <x v="1"/>
    <x v="0"/>
    <x v="3"/>
    <x v="3"/>
    <x v="1"/>
    <m/>
    <m/>
    <m/>
    <m/>
    <m/>
    <m/>
  </r>
  <r>
    <x v="0"/>
    <x v="60"/>
    <x v="0"/>
    <m/>
    <x v="1"/>
    <x v="1"/>
    <x v="1"/>
    <x v="2"/>
    <x v="1"/>
    <x v="1"/>
    <x v="2"/>
    <x v="2"/>
    <x v="1"/>
    <x v="1"/>
    <x v="2"/>
    <x v="2"/>
    <x v="1"/>
    <x v="2"/>
    <x v="1"/>
    <x v="1"/>
    <x v="1"/>
    <x v="2"/>
    <x v="1"/>
    <x v="3"/>
    <x v="1"/>
    <x v="1"/>
    <x v="1"/>
    <x v="0"/>
    <x v="2"/>
    <x v="3"/>
    <x v="1"/>
    <x v="2"/>
    <x v="2"/>
    <x v="2"/>
    <m/>
    <m/>
    <m/>
    <m/>
    <m/>
    <m/>
  </r>
  <r>
    <x v="0"/>
    <x v="60"/>
    <x v="0"/>
    <m/>
    <x v="1"/>
    <x v="1"/>
    <x v="0"/>
    <x v="1"/>
    <x v="3"/>
    <x v="2"/>
    <x v="1"/>
    <x v="1"/>
    <x v="1"/>
    <x v="1"/>
    <x v="1"/>
    <x v="2"/>
    <x v="1"/>
    <x v="1"/>
    <x v="1"/>
    <x v="1"/>
    <x v="1"/>
    <x v="1"/>
    <x v="1"/>
    <x v="1"/>
    <x v="1"/>
    <x v="1"/>
    <x v="1"/>
    <x v="0"/>
    <x v="2"/>
    <x v="3"/>
    <x v="1"/>
    <x v="2"/>
    <x v="2"/>
    <x v="2"/>
    <m/>
    <m/>
    <m/>
    <m/>
    <m/>
    <m/>
  </r>
  <r>
    <x v="0"/>
    <x v="60"/>
    <x v="0"/>
    <m/>
    <x v="1"/>
    <x v="1"/>
    <x v="0"/>
    <x v="2"/>
    <x v="2"/>
    <x v="2"/>
    <x v="1"/>
    <x v="1"/>
    <x v="2"/>
    <x v="1"/>
    <x v="1"/>
    <x v="1"/>
    <x v="1"/>
    <x v="1"/>
    <x v="1"/>
    <x v="1"/>
    <x v="1"/>
    <x v="1"/>
    <x v="1"/>
    <x v="1"/>
    <x v="1"/>
    <x v="1"/>
    <x v="1"/>
    <x v="0"/>
    <x v="2"/>
    <x v="3"/>
    <x v="1"/>
    <x v="2"/>
    <x v="2"/>
    <x v="2"/>
    <m/>
    <m/>
    <m/>
    <m/>
    <m/>
    <m/>
  </r>
  <r>
    <x v="0"/>
    <x v="60"/>
    <x v="0"/>
    <m/>
    <x v="1"/>
    <x v="1"/>
    <x v="0"/>
    <x v="2"/>
    <x v="2"/>
    <x v="1"/>
    <x v="2"/>
    <x v="2"/>
    <x v="2"/>
    <x v="2"/>
    <x v="2"/>
    <x v="2"/>
    <x v="1"/>
    <x v="3"/>
    <x v="2"/>
    <x v="3"/>
    <x v="2"/>
    <x v="2"/>
    <x v="3"/>
    <x v="1"/>
    <x v="1"/>
    <x v="1"/>
    <x v="1"/>
    <x v="0"/>
    <x v="2"/>
    <x v="3"/>
    <x v="1"/>
    <x v="2"/>
    <x v="2"/>
    <x v="2"/>
    <m/>
    <m/>
    <m/>
    <m/>
    <m/>
    <m/>
  </r>
  <r>
    <x v="0"/>
    <x v="60"/>
    <x v="0"/>
    <m/>
    <x v="1"/>
    <x v="1"/>
    <x v="1"/>
    <x v="1"/>
    <x v="1"/>
    <x v="2"/>
    <x v="1"/>
    <x v="1"/>
    <x v="1"/>
    <x v="1"/>
    <x v="1"/>
    <x v="1"/>
    <x v="1"/>
    <x v="2"/>
    <x v="1"/>
    <x v="1"/>
    <x v="2"/>
    <x v="1"/>
    <x v="1"/>
    <x v="1"/>
    <x v="1"/>
    <x v="1"/>
    <x v="2"/>
    <x v="0"/>
    <x v="2"/>
    <x v="3"/>
    <x v="1"/>
    <x v="2"/>
    <x v="2"/>
    <x v="2"/>
    <m/>
    <m/>
    <m/>
    <m/>
    <m/>
    <m/>
  </r>
  <r>
    <x v="0"/>
    <x v="60"/>
    <x v="0"/>
    <m/>
    <x v="1"/>
    <x v="1"/>
    <x v="1"/>
    <x v="2"/>
    <x v="2"/>
    <x v="2"/>
    <x v="1"/>
    <x v="1"/>
    <x v="2"/>
    <x v="1"/>
    <x v="1"/>
    <x v="1"/>
    <x v="1"/>
    <x v="1"/>
    <x v="1"/>
    <x v="1"/>
    <x v="1"/>
    <x v="1"/>
    <x v="1"/>
    <x v="1"/>
    <x v="1"/>
    <x v="1"/>
    <x v="1"/>
    <x v="0"/>
    <x v="2"/>
    <x v="3"/>
    <x v="1"/>
    <x v="2"/>
    <x v="2"/>
    <x v="2"/>
    <m/>
    <m/>
    <m/>
    <m/>
    <m/>
    <m/>
  </r>
  <r>
    <x v="0"/>
    <x v="60"/>
    <x v="0"/>
    <m/>
    <x v="1"/>
    <x v="1"/>
    <x v="1"/>
    <x v="2"/>
    <x v="2"/>
    <x v="2"/>
    <x v="1"/>
    <x v="1"/>
    <x v="1"/>
    <x v="1"/>
    <x v="1"/>
    <x v="1"/>
    <x v="1"/>
    <x v="1"/>
    <x v="1"/>
    <x v="1"/>
    <x v="1"/>
    <x v="1"/>
    <x v="1"/>
    <x v="1"/>
    <x v="1"/>
    <x v="1"/>
    <x v="1"/>
    <x v="0"/>
    <x v="2"/>
    <x v="3"/>
    <x v="1"/>
    <x v="2"/>
    <x v="2"/>
    <x v="2"/>
    <m/>
    <m/>
    <m/>
    <m/>
    <m/>
    <m/>
  </r>
  <r>
    <x v="0"/>
    <x v="60"/>
    <x v="0"/>
    <m/>
    <x v="1"/>
    <x v="1"/>
    <x v="0"/>
    <x v="1"/>
    <x v="3"/>
    <x v="2"/>
    <x v="2"/>
    <x v="2"/>
    <x v="4"/>
    <x v="1"/>
    <x v="1"/>
    <x v="4"/>
    <x v="2"/>
    <x v="4"/>
    <x v="2"/>
    <x v="2"/>
    <x v="5"/>
    <x v="2"/>
    <x v="1"/>
    <x v="1"/>
    <x v="1"/>
    <x v="2"/>
    <x v="4"/>
    <x v="0"/>
    <x v="2"/>
    <x v="3"/>
    <x v="1"/>
    <x v="2"/>
    <x v="2"/>
    <x v="2"/>
    <m/>
    <m/>
    <m/>
    <m/>
    <m/>
    <m/>
  </r>
  <r>
    <x v="0"/>
    <x v="60"/>
    <x v="0"/>
    <m/>
    <x v="1"/>
    <x v="1"/>
    <x v="1"/>
    <x v="2"/>
    <x v="2"/>
    <x v="2"/>
    <x v="1"/>
    <x v="1"/>
    <x v="2"/>
    <x v="1"/>
    <x v="1"/>
    <x v="1"/>
    <x v="1"/>
    <x v="1"/>
    <x v="1"/>
    <x v="1"/>
    <x v="1"/>
    <x v="1"/>
    <x v="1"/>
    <x v="1"/>
    <x v="1"/>
    <x v="1"/>
    <x v="1"/>
    <x v="0"/>
    <x v="2"/>
    <x v="3"/>
    <x v="1"/>
    <x v="2"/>
    <x v="2"/>
    <x v="2"/>
    <m/>
    <m/>
    <m/>
    <m/>
    <m/>
    <m/>
  </r>
  <r>
    <x v="0"/>
    <x v="60"/>
    <x v="0"/>
    <m/>
    <x v="1"/>
    <x v="1"/>
    <x v="0"/>
    <x v="1"/>
    <x v="1"/>
    <x v="2"/>
    <x v="1"/>
    <x v="1"/>
    <x v="1"/>
    <x v="1"/>
    <x v="1"/>
    <x v="1"/>
    <x v="1"/>
    <x v="2"/>
    <x v="1"/>
    <x v="3"/>
    <x v="1"/>
    <x v="1"/>
    <x v="1"/>
    <x v="1"/>
    <x v="1"/>
    <x v="1"/>
    <x v="1"/>
    <x v="0"/>
    <x v="2"/>
    <x v="3"/>
    <x v="1"/>
    <x v="2"/>
    <x v="2"/>
    <x v="2"/>
    <m/>
    <m/>
    <m/>
    <m/>
    <m/>
    <m/>
  </r>
  <r>
    <x v="0"/>
    <x v="60"/>
    <x v="0"/>
    <m/>
    <x v="1"/>
    <x v="1"/>
    <x v="3"/>
    <x v="3"/>
    <x v="4"/>
    <x v="5"/>
    <x v="5"/>
    <x v="4"/>
    <x v="2"/>
    <x v="1"/>
    <x v="4"/>
    <x v="4"/>
    <x v="2"/>
    <x v="4"/>
    <x v="4"/>
    <x v="4"/>
    <x v="5"/>
    <x v="4"/>
    <x v="3"/>
    <x v="3"/>
    <x v="2"/>
    <x v="3"/>
    <x v="3"/>
    <x v="0"/>
    <x v="2"/>
    <x v="3"/>
    <x v="1"/>
    <x v="2"/>
    <x v="2"/>
    <x v="2"/>
    <m/>
    <m/>
    <m/>
    <m/>
    <m/>
    <m/>
  </r>
  <r>
    <x v="0"/>
    <x v="60"/>
    <x v="0"/>
    <m/>
    <x v="1"/>
    <x v="1"/>
    <x v="0"/>
    <x v="2"/>
    <x v="2"/>
    <x v="2"/>
    <x v="1"/>
    <x v="1"/>
    <x v="2"/>
    <x v="1"/>
    <x v="1"/>
    <x v="1"/>
    <x v="1"/>
    <x v="1"/>
    <x v="1"/>
    <x v="1"/>
    <x v="1"/>
    <x v="2"/>
    <x v="1"/>
    <x v="1"/>
    <x v="1"/>
    <x v="1"/>
    <x v="1"/>
    <x v="0"/>
    <x v="2"/>
    <x v="3"/>
    <x v="1"/>
    <x v="2"/>
    <x v="2"/>
    <x v="2"/>
    <m/>
    <m/>
    <m/>
    <m/>
    <m/>
    <m/>
  </r>
  <r>
    <x v="0"/>
    <x v="60"/>
    <x v="0"/>
    <m/>
    <x v="1"/>
    <x v="1"/>
    <x v="0"/>
    <x v="2"/>
    <x v="2"/>
    <x v="1"/>
    <x v="1"/>
    <x v="1"/>
    <x v="2"/>
    <x v="1"/>
    <x v="1"/>
    <x v="1"/>
    <x v="1"/>
    <x v="1"/>
    <x v="1"/>
    <x v="1"/>
    <x v="1"/>
    <x v="2"/>
    <x v="2"/>
    <x v="1"/>
    <x v="1"/>
    <x v="1"/>
    <x v="1"/>
    <x v="0"/>
    <x v="2"/>
    <x v="3"/>
    <x v="1"/>
    <x v="2"/>
    <x v="2"/>
    <x v="2"/>
    <m/>
    <m/>
    <m/>
    <m/>
    <m/>
    <m/>
  </r>
  <r>
    <x v="0"/>
    <x v="60"/>
    <x v="0"/>
    <m/>
    <x v="1"/>
    <x v="1"/>
    <x v="0"/>
    <x v="2"/>
    <x v="2"/>
    <x v="2"/>
    <x v="1"/>
    <x v="1"/>
    <x v="1"/>
    <x v="1"/>
    <x v="1"/>
    <x v="1"/>
    <x v="1"/>
    <x v="1"/>
    <x v="1"/>
    <x v="1"/>
    <x v="1"/>
    <x v="1"/>
    <x v="1"/>
    <x v="1"/>
    <x v="1"/>
    <x v="1"/>
    <x v="1"/>
    <x v="0"/>
    <x v="2"/>
    <x v="3"/>
    <x v="1"/>
    <x v="2"/>
    <x v="2"/>
    <x v="2"/>
    <m/>
    <m/>
    <m/>
    <m/>
    <m/>
    <m/>
  </r>
  <r>
    <x v="0"/>
    <x v="60"/>
    <x v="0"/>
    <m/>
    <x v="1"/>
    <x v="1"/>
    <x v="0"/>
    <x v="2"/>
    <x v="2"/>
    <x v="2"/>
    <x v="1"/>
    <x v="1"/>
    <x v="1"/>
    <x v="1"/>
    <x v="1"/>
    <x v="1"/>
    <x v="1"/>
    <x v="1"/>
    <x v="1"/>
    <x v="1"/>
    <x v="1"/>
    <x v="1"/>
    <x v="1"/>
    <x v="1"/>
    <x v="1"/>
    <x v="1"/>
    <x v="1"/>
    <x v="0"/>
    <x v="2"/>
    <x v="3"/>
    <x v="1"/>
    <x v="2"/>
    <x v="2"/>
    <x v="2"/>
    <m/>
    <m/>
    <m/>
    <m/>
    <m/>
    <m/>
  </r>
  <r>
    <x v="0"/>
    <x v="60"/>
    <x v="0"/>
    <m/>
    <x v="1"/>
    <x v="1"/>
    <x v="1"/>
    <x v="2"/>
    <x v="2"/>
    <x v="2"/>
    <x v="1"/>
    <x v="1"/>
    <x v="2"/>
    <x v="1"/>
    <x v="1"/>
    <x v="1"/>
    <x v="1"/>
    <x v="1"/>
    <x v="1"/>
    <x v="1"/>
    <x v="1"/>
    <x v="1"/>
    <x v="1"/>
    <x v="1"/>
    <x v="1"/>
    <x v="1"/>
    <x v="1"/>
    <x v="0"/>
    <x v="2"/>
    <x v="3"/>
    <x v="1"/>
    <x v="2"/>
    <x v="2"/>
    <x v="2"/>
    <m/>
    <m/>
    <m/>
    <m/>
    <m/>
    <m/>
  </r>
  <r>
    <x v="0"/>
    <x v="60"/>
    <x v="0"/>
    <m/>
    <x v="1"/>
    <x v="1"/>
    <x v="1"/>
    <x v="2"/>
    <x v="1"/>
    <x v="2"/>
    <x v="1"/>
    <x v="1"/>
    <x v="2"/>
    <x v="2"/>
    <x v="2"/>
    <x v="2"/>
    <x v="1"/>
    <x v="2"/>
    <x v="2"/>
    <x v="2"/>
    <x v="1"/>
    <x v="2"/>
    <x v="2"/>
    <x v="1"/>
    <x v="1"/>
    <x v="1"/>
    <x v="1"/>
    <x v="0"/>
    <x v="2"/>
    <x v="3"/>
    <x v="1"/>
    <x v="2"/>
    <x v="2"/>
    <x v="2"/>
    <m/>
    <m/>
    <m/>
    <m/>
    <m/>
    <m/>
  </r>
  <r>
    <x v="0"/>
    <x v="60"/>
    <x v="0"/>
    <m/>
    <x v="1"/>
    <x v="1"/>
    <x v="0"/>
    <x v="2"/>
    <x v="2"/>
    <x v="2"/>
    <x v="1"/>
    <x v="1"/>
    <x v="1"/>
    <x v="1"/>
    <x v="1"/>
    <x v="1"/>
    <x v="1"/>
    <x v="1"/>
    <x v="1"/>
    <x v="1"/>
    <x v="1"/>
    <x v="1"/>
    <x v="1"/>
    <x v="3"/>
    <x v="1"/>
    <x v="1"/>
    <x v="1"/>
    <x v="0"/>
    <x v="2"/>
    <x v="3"/>
    <x v="1"/>
    <x v="2"/>
    <x v="2"/>
    <x v="2"/>
    <m/>
    <m/>
    <m/>
    <m/>
    <m/>
    <m/>
  </r>
  <r>
    <x v="0"/>
    <x v="60"/>
    <x v="0"/>
    <m/>
    <x v="1"/>
    <x v="1"/>
    <x v="0"/>
    <x v="1"/>
    <x v="2"/>
    <x v="1"/>
    <x v="1"/>
    <x v="1"/>
    <x v="2"/>
    <x v="1"/>
    <x v="2"/>
    <x v="1"/>
    <x v="2"/>
    <x v="1"/>
    <x v="1"/>
    <x v="1"/>
    <x v="2"/>
    <x v="1"/>
    <x v="1"/>
    <x v="3"/>
    <x v="1"/>
    <x v="1"/>
    <x v="1"/>
    <x v="0"/>
    <x v="2"/>
    <x v="3"/>
    <x v="1"/>
    <x v="2"/>
    <x v="2"/>
    <x v="2"/>
    <m/>
    <m/>
    <m/>
    <m/>
    <m/>
    <m/>
  </r>
  <r>
    <x v="0"/>
    <x v="60"/>
    <x v="0"/>
    <m/>
    <x v="1"/>
    <x v="1"/>
    <x v="1"/>
    <x v="2"/>
    <x v="1"/>
    <x v="2"/>
    <x v="2"/>
    <x v="2"/>
    <x v="1"/>
    <x v="1"/>
    <x v="2"/>
    <x v="1"/>
    <x v="1"/>
    <x v="2"/>
    <x v="3"/>
    <x v="3"/>
    <x v="2"/>
    <x v="3"/>
    <x v="3"/>
    <x v="3"/>
    <x v="2"/>
    <x v="2"/>
    <x v="2"/>
    <x v="0"/>
    <x v="2"/>
    <x v="3"/>
    <x v="1"/>
    <x v="2"/>
    <x v="2"/>
    <x v="2"/>
    <m/>
    <m/>
    <m/>
    <m/>
    <m/>
    <m/>
  </r>
  <r>
    <x v="0"/>
    <x v="60"/>
    <x v="0"/>
    <m/>
    <x v="1"/>
    <x v="1"/>
    <x v="0"/>
    <x v="2"/>
    <x v="1"/>
    <x v="2"/>
    <x v="1"/>
    <x v="1"/>
    <x v="1"/>
    <x v="1"/>
    <x v="2"/>
    <x v="2"/>
    <x v="1"/>
    <x v="1"/>
    <x v="1"/>
    <x v="1"/>
    <x v="1"/>
    <x v="1"/>
    <x v="1"/>
    <x v="1"/>
    <x v="1"/>
    <x v="1"/>
    <x v="1"/>
    <x v="0"/>
    <x v="2"/>
    <x v="3"/>
    <x v="1"/>
    <x v="2"/>
    <x v="2"/>
    <x v="2"/>
    <m/>
    <m/>
    <m/>
    <m/>
    <m/>
    <m/>
  </r>
  <r>
    <x v="0"/>
    <x v="60"/>
    <x v="0"/>
    <m/>
    <x v="1"/>
    <x v="1"/>
    <x v="0"/>
    <x v="2"/>
    <x v="2"/>
    <x v="2"/>
    <x v="1"/>
    <x v="1"/>
    <x v="2"/>
    <x v="1"/>
    <x v="1"/>
    <x v="1"/>
    <x v="1"/>
    <x v="1"/>
    <x v="1"/>
    <x v="1"/>
    <x v="1"/>
    <x v="1"/>
    <x v="3"/>
    <x v="1"/>
    <x v="1"/>
    <x v="1"/>
    <x v="1"/>
    <x v="0"/>
    <x v="2"/>
    <x v="3"/>
    <x v="1"/>
    <x v="2"/>
    <x v="2"/>
    <x v="2"/>
    <m/>
    <m/>
    <m/>
    <m/>
    <m/>
    <m/>
  </r>
  <r>
    <x v="0"/>
    <x v="60"/>
    <x v="0"/>
    <m/>
    <x v="1"/>
    <x v="1"/>
    <x v="1"/>
    <x v="2"/>
    <x v="2"/>
    <x v="2"/>
    <x v="1"/>
    <x v="1"/>
    <x v="2"/>
    <x v="1"/>
    <x v="1"/>
    <x v="1"/>
    <x v="1"/>
    <x v="1"/>
    <x v="1"/>
    <x v="1"/>
    <x v="1"/>
    <x v="1"/>
    <x v="1"/>
    <x v="1"/>
    <x v="1"/>
    <x v="1"/>
    <x v="1"/>
    <x v="0"/>
    <x v="2"/>
    <x v="3"/>
    <x v="1"/>
    <x v="2"/>
    <x v="2"/>
    <x v="2"/>
    <m/>
    <m/>
    <m/>
    <m/>
    <m/>
    <m/>
  </r>
  <r>
    <x v="0"/>
    <x v="60"/>
    <x v="0"/>
    <m/>
    <x v="1"/>
    <x v="1"/>
    <x v="1"/>
    <x v="2"/>
    <x v="2"/>
    <x v="2"/>
    <x v="1"/>
    <x v="1"/>
    <x v="2"/>
    <x v="3"/>
    <x v="1"/>
    <x v="1"/>
    <x v="1"/>
    <x v="1"/>
    <x v="1"/>
    <x v="3"/>
    <x v="1"/>
    <x v="1"/>
    <x v="3"/>
    <x v="1"/>
    <x v="1"/>
    <x v="1"/>
    <x v="1"/>
    <x v="0"/>
    <x v="2"/>
    <x v="3"/>
    <x v="1"/>
    <x v="2"/>
    <x v="2"/>
    <x v="2"/>
    <m/>
    <m/>
    <m/>
    <m/>
    <m/>
    <m/>
  </r>
  <r>
    <x v="0"/>
    <x v="60"/>
    <x v="0"/>
    <m/>
    <x v="1"/>
    <x v="1"/>
    <x v="1"/>
    <x v="2"/>
    <x v="2"/>
    <x v="2"/>
    <x v="1"/>
    <x v="1"/>
    <x v="2"/>
    <x v="1"/>
    <x v="1"/>
    <x v="1"/>
    <x v="1"/>
    <x v="1"/>
    <x v="1"/>
    <x v="1"/>
    <x v="1"/>
    <x v="1"/>
    <x v="1"/>
    <x v="1"/>
    <x v="1"/>
    <x v="1"/>
    <x v="1"/>
    <x v="0"/>
    <x v="2"/>
    <x v="3"/>
    <x v="1"/>
    <x v="2"/>
    <x v="2"/>
    <x v="2"/>
    <m/>
    <m/>
    <m/>
    <m/>
    <m/>
    <m/>
  </r>
  <r>
    <x v="0"/>
    <x v="60"/>
    <x v="0"/>
    <m/>
    <x v="1"/>
    <x v="1"/>
    <x v="0"/>
    <x v="2"/>
    <x v="1"/>
    <x v="1"/>
    <x v="1"/>
    <x v="1"/>
    <x v="1"/>
    <x v="1"/>
    <x v="2"/>
    <x v="2"/>
    <x v="1"/>
    <x v="2"/>
    <x v="1"/>
    <x v="1"/>
    <x v="1"/>
    <x v="1"/>
    <x v="1"/>
    <x v="1"/>
    <x v="1"/>
    <x v="1"/>
    <x v="1"/>
    <x v="0"/>
    <x v="2"/>
    <x v="3"/>
    <x v="1"/>
    <x v="2"/>
    <x v="2"/>
    <x v="2"/>
    <m/>
    <m/>
    <m/>
    <m/>
    <m/>
    <m/>
  </r>
  <r>
    <x v="0"/>
    <x v="60"/>
    <x v="0"/>
    <m/>
    <x v="1"/>
    <x v="1"/>
    <x v="0"/>
    <x v="1"/>
    <x v="1"/>
    <x v="4"/>
    <x v="2"/>
    <x v="2"/>
    <x v="1"/>
    <x v="2"/>
    <x v="2"/>
    <x v="1"/>
    <x v="1"/>
    <x v="2"/>
    <x v="1"/>
    <x v="2"/>
    <x v="1"/>
    <x v="1"/>
    <x v="1"/>
    <x v="1"/>
    <x v="1"/>
    <x v="1"/>
    <x v="1"/>
    <x v="0"/>
    <x v="2"/>
    <x v="3"/>
    <x v="1"/>
    <x v="2"/>
    <x v="2"/>
    <x v="2"/>
    <m/>
    <m/>
    <m/>
    <m/>
    <m/>
    <m/>
  </r>
  <r>
    <x v="0"/>
    <x v="60"/>
    <x v="0"/>
    <m/>
    <x v="1"/>
    <x v="1"/>
    <x v="0"/>
    <x v="2"/>
    <x v="2"/>
    <x v="2"/>
    <x v="3"/>
    <x v="2"/>
    <x v="3"/>
    <x v="3"/>
    <x v="1"/>
    <x v="2"/>
    <x v="1"/>
    <x v="3"/>
    <x v="3"/>
    <x v="3"/>
    <x v="1"/>
    <x v="3"/>
    <x v="3"/>
    <x v="1"/>
    <x v="1"/>
    <x v="1"/>
    <x v="1"/>
    <x v="0"/>
    <x v="2"/>
    <x v="3"/>
    <x v="1"/>
    <x v="2"/>
    <x v="2"/>
    <x v="2"/>
    <m/>
    <m/>
    <m/>
    <m/>
    <m/>
    <m/>
  </r>
  <r>
    <x v="0"/>
    <x v="60"/>
    <x v="0"/>
    <m/>
    <x v="1"/>
    <x v="1"/>
    <x v="0"/>
    <x v="1"/>
    <x v="4"/>
    <x v="2"/>
    <x v="1"/>
    <x v="1"/>
    <x v="3"/>
    <x v="1"/>
    <x v="2"/>
    <x v="2"/>
    <x v="2"/>
    <x v="2"/>
    <x v="1"/>
    <x v="1"/>
    <x v="1"/>
    <x v="1"/>
    <x v="3"/>
    <x v="1"/>
    <x v="1"/>
    <x v="1"/>
    <x v="1"/>
    <x v="0"/>
    <x v="2"/>
    <x v="3"/>
    <x v="1"/>
    <x v="2"/>
    <x v="2"/>
    <x v="2"/>
    <m/>
    <m/>
    <m/>
    <m/>
    <m/>
    <m/>
  </r>
  <r>
    <x v="0"/>
    <x v="60"/>
    <x v="0"/>
    <m/>
    <x v="1"/>
    <x v="1"/>
    <x v="1"/>
    <x v="1"/>
    <x v="4"/>
    <x v="2"/>
    <x v="2"/>
    <x v="2"/>
    <x v="3"/>
    <x v="1"/>
    <x v="2"/>
    <x v="2"/>
    <x v="1"/>
    <x v="2"/>
    <x v="1"/>
    <x v="1"/>
    <x v="1"/>
    <x v="1"/>
    <x v="2"/>
    <x v="1"/>
    <x v="1"/>
    <x v="1"/>
    <x v="1"/>
    <x v="0"/>
    <x v="2"/>
    <x v="3"/>
    <x v="1"/>
    <x v="2"/>
    <x v="2"/>
    <x v="2"/>
    <m/>
    <m/>
    <m/>
    <m/>
    <m/>
    <m/>
  </r>
  <r>
    <x v="0"/>
    <x v="60"/>
    <x v="0"/>
    <m/>
    <x v="1"/>
    <x v="0"/>
    <x v="0"/>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2"/>
    <x v="0"/>
    <x v="0"/>
    <x v="0"/>
    <x v="0"/>
    <x v="0"/>
    <m/>
    <m/>
    <m/>
    <m/>
    <m/>
    <m/>
  </r>
  <r>
    <x v="0"/>
    <x v="60"/>
    <x v="0"/>
    <m/>
    <x v="1"/>
    <x v="0"/>
    <x v="0"/>
    <x v="0"/>
    <x v="0"/>
    <x v="0"/>
    <x v="0"/>
    <x v="0"/>
    <x v="0"/>
    <x v="0"/>
    <x v="0"/>
    <x v="0"/>
    <x v="0"/>
    <x v="0"/>
    <x v="0"/>
    <x v="0"/>
    <x v="0"/>
    <x v="0"/>
    <x v="0"/>
    <x v="0"/>
    <x v="0"/>
    <x v="0"/>
    <x v="0"/>
    <x v="0"/>
    <x v="2"/>
    <x v="0"/>
    <x v="0"/>
    <x v="0"/>
    <x v="0"/>
    <x v="0"/>
    <m/>
    <m/>
    <m/>
    <m/>
    <m/>
    <m/>
  </r>
  <r>
    <x v="0"/>
    <x v="60"/>
    <x v="0"/>
    <m/>
    <x v="1"/>
    <x v="0"/>
    <x v="0"/>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0"/>
    <x v="0"/>
    <x v="2"/>
    <x v="0"/>
    <x v="1"/>
    <x v="0"/>
    <m/>
    <m/>
    <m/>
    <m/>
    <m/>
    <m/>
  </r>
  <r>
    <x v="0"/>
    <x v="60"/>
    <x v="0"/>
    <m/>
    <x v="1"/>
    <x v="0"/>
    <x v="1"/>
    <x v="0"/>
    <x v="0"/>
    <x v="0"/>
    <x v="0"/>
    <x v="0"/>
    <x v="0"/>
    <x v="0"/>
    <x v="0"/>
    <x v="0"/>
    <x v="0"/>
    <x v="0"/>
    <x v="0"/>
    <x v="0"/>
    <x v="0"/>
    <x v="0"/>
    <x v="0"/>
    <x v="0"/>
    <x v="0"/>
    <x v="0"/>
    <x v="0"/>
    <x v="0"/>
    <x v="0"/>
    <x v="0"/>
    <x v="0"/>
    <x v="0"/>
    <x v="1"/>
    <x v="0"/>
    <m/>
    <m/>
    <m/>
    <m/>
    <m/>
    <m/>
  </r>
  <r>
    <x v="0"/>
    <x v="60"/>
    <x v="0"/>
    <m/>
    <x v="1"/>
    <x v="0"/>
    <x v="1"/>
    <x v="0"/>
    <x v="0"/>
    <x v="0"/>
    <x v="0"/>
    <x v="0"/>
    <x v="0"/>
    <x v="0"/>
    <x v="0"/>
    <x v="0"/>
    <x v="0"/>
    <x v="0"/>
    <x v="0"/>
    <x v="0"/>
    <x v="0"/>
    <x v="0"/>
    <x v="0"/>
    <x v="0"/>
    <x v="0"/>
    <x v="0"/>
    <x v="0"/>
    <x v="0"/>
    <x v="0"/>
    <x v="0"/>
    <x v="0"/>
    <x v="0"/>
    <x v="1"/>
    <x v="0"/>
    <m/>
    <m/>
    <m/>
    <m/>
    <m/>
    <m/>
  </r>
  <r>
    <x v="0"/>
    <x v="60"/>
    <x v="0"/>
    <m/>
    <x v="1"/>
    <x v="0"/>
    <x v="1"/>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0"/>
    <x v="0"/>
    <x v="0"/>
    <x v="0"/>
    <x v="1"/>
    <x v="0"/>
    <m/>
    <m/>
    <m/>
    <m/>
    <m/>
    <m/>
  </r>
  <r>
    <x v="0"/>
    <x v="60"/>
    <x v="0"/>
    <m/>
    <x v="1"/>
    <x v="0"/>
    <x v="0"/>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3"/>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1"/>
    <x v="0"/>
    <x v="0"/>
    <x v="0"/>
    <x v="0"/>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1"/>
    <x v="0"/>
    <m/>
    <x v="1"/>
    <x v="1"/>
    <x v="0"/>
    <x v="2"/>
    <x v="2"/>
    <x v="2"/>
    <x v="1"/>
    <x v="1"/>
    <x v="2"/>
    <x v="1"/>
    <x v="1"/>
    <x v="1"/>
    <x v="1"/>
    <x v="1"/>
    <x v="1"/>
    <x v="1"/>
    <x v="1"/>
    <x v="1"/>
    <x v="1"/>
    <x v="1"/>
    <x v="1"/>
    <x v="1"/>
    <x v="1"/>
    <x v="0"/>
    <x v="2"/>
    <x v="3"/>
    <x v="1"/>
    <x v="2"/>
    <x v="2"/>
    <x v="2"/>
    <m/>
    <m/>
    <m/>
    <m/>
    <m/>
    <m/>
  </r>
  <r>
    <x v="0"/>
    <x v="61"/>
    <x v="0"/>
    <m/>
    <x v="1"/>
    <x v="1"/>
    <x v="0"/>
    <x v="2"/>
    <x v="2"/>
    <x v="2"/>
    <x v="1"/>
    <x v="1"/>
    <x v="2"/>
    <x v="1"/>
    <x v="1"/>
    <x v="1"/>
    <x v="1"/>
    <x v="1"/>
    <x v="1"/>
    <x v="1"/>
    <x v="1"/>
    <x v="1"/>
    <x v="1"/>
    <x v="1"/>
    <x v="1"/>
    <x v="1"/>
    <x v="1"/>
    <x v="0"/>
    <x v="2"/>
    <x v="3"/>
    <x v="1"/>
    <x v="2"/>
    <x v="2"/>
    <x v="2"/>
    <m/>
    <m/>
    <m/>
    <m/>
    <m/>
    <m/>
  </r>
  <r>
    <x v="0"/>
    <x v="61"/>
    <x v="0"/>
    <m/>
    <x v="1"/>
    <x v="1"/>
    <x v="1"/>
    <x v="2"/>
    <x v="2"/>
    <x v="2"/>
    <x v="1"/>
    <x v="1"/>
    <x v="2"/>
    <x v="1"/>
    <x v="1"/>
    <x v="1"/>
    <x v="1"/>
    <x v="1"/>
    <x v="1"/>
    <x v="1"/>
    <x v="1"/>
    <x v="1"/>
    <x v="1"/>
    <x v="1"/>
    <x v="1"/>
    <x v="1"/>
    <x v="1"/>
    <x v="0"/>
    <x v="2"/>
    <x v="3"/>
    <x v="1"/>
    <x v="2"/>
    <x v="2"/>
    <x v="2"/>
    <m/>
    <m/>
    <m/>
    <m/>
    <m/>
    <m/>
  </r>
  <r>
    <x v="0"/>
    <x v="61"/>
    <x v="0"/>
    <m/>
    <x v="1"/>
    <x v="1"/>
    <x v="0"/>
    <x v="2"/>
    <x v="2"/>
    <x v="2"/>
    <x v="1"/>
    <x v="1"/>
    <x v="1"/>
    <x v="1"/>
    <x v="2"/>
    <x v="2"/>
    <x v="1"/>
    <x v="1"/>
    <x v="1"/>
    <x v="2"/>
    <x v="1"/>
    <x v="1"/>
    <x v="2"/>
    <x v="2"/>
    <x v="2"/>
    <x v="1"/>
    <x v="1"/>
    <x v="0"/>
    <x v="2"/>
    <x v="3"/>
    <x v="1"/>
    <x v="2"/>
    <x v="2"/>
    <x v="2"/>
    <m/>
    <m/>
    <m/>
    <m/>
    <m/>
    <m/>
  </r>
  <r>
    <x v="0"/>
    <x v="61"/>
    <x v="0"/>
    <m/>
    <x v="1"/>
    <x v="1"/>
    <x v="0"/>
    <x v="2"/>
    <x v="1"/>
    <x v="4"/>
    <x v="1"/>
    <x v="1"/>
    <x v="1"/>
    <x v="1"/>
    <x v="1"/>
    <x v="1"/>
    <x v="1"/>
    <x v="1"/>
    <x v="1"/>
    <x v="1"/>
    <x v="1"/>
    <x v="1"/>
    <x v="1"/>
    <x v="1"/>
    <x v="1"/>
    <x v="1"/>
    <x v="1"/>
    <x v="0"/>
    <x v="2"/>
    <x v="3"/>
    <x v="1"/>
    <x v="2"/>
    <x v="2"/>
    <x v="2"/>
    <m/>
    <m/>
    <m/>
    <m/>
    <m/>
    <m/>
  </r>
  <r>
    <x v="0"/>
    <x v="61"/>
    <x v="0"/>
    <m/>
    <x v="1"/>
    <x v="1"/>
    <x v="0"/>
    <x v="2"/>
    <x v="2"/>
    <x v="4"/>
    <x v="2"/>
    <x v="1"/>
    <x v="1"/>
    <x v="1"/>
    <x v="1"/>
    <x v="1"/>
    <x v="1"/>
    <x v="2"/>
    <x v="1"/>
    <x v="1"/>
    <x v="1"/>
    <x v="1"/>
    <x v="1"/>
    <x v="1"/>
    <x v="1"/>
    <x v="1"/>
    <x v="1"/>
    <x v="0"/>
    <x v="2"/>
    <x v="3"/>
    <x v="1"/>
    <x v="2"/>
    <x v="2"/>
    <x v="2"/>
    <m/>
    <m/>
    <m/>
    <m/>
    <m/>
    <m/>
  </r>
  <r>
    <x v="0"/>
    <x v="61"/>
    <x v="0"/>
    <m/>
    <x v="1"/>
    <x v="1"/>
    <x v="0"/>
    <x v="2"/>
    <x v="2"/>
    <x v="2"/>
    <x v="1"/>
    <x v="1"/>
    <x v="2"/>
    <x v="1"/>
    <x v="1"/>
    <x v="1"/>
    <x v="1"/>
    <x v="1"/>
    <x v="1"/>
    <x v="1"/>
    <x v="1"/>
    <x v="1"/>
    <x v="1"/>
    <x v="1"/>
    <x v="1"/>
    <x v="1"/>
    <x v="1"/>
    <x v="0"/>
    <x v="2"/>
    <x v="3"/>
    <x v="1"/>
    <x v="2"/>
    <x v="2"/>
    <x v="2"/>
    <m/>
    <m/>
    <m/>
    <m/>
    <m/>
    <m/>
  </r>
  <r>
    <x v="0"/>
    <x v="61"/>
    <x v="0"/>
    <m/>
    <x v="1"/>
    <x v="1"/>
    <x v="1"/>
    <x v="2"/>
    <x v="1"/>
    <x v="4"/>
    <x v="1"/>
    <x v="1"/>
    <x v="2"/>
    <x v="1"/>
    <x v="1"/>
    <x v="1"/>
    <x v="1"/>
    <x v="1"/>
    <x v="1"/>
    <x v="1"/>
    <x v="1"/>
    <x v="1"/>
    <x v="1"/>
    <x v="1"/>
    <x v="1"/>
    <x v="1"/>
    <x v="1"/>
    <x v="0"/>
    <x v="2"/>
    <x v="3"/>
    <x v="1"/>
    <x v="2"/>
    <x v="2"/>
    <x v="2"/>
    <m/>
    <m/>
    <m/>
    <m/>
    <m/>
    <m/>
  </r>
  <r>
    <x v="0"/>
    <x v="61"/>
    <x v="0"/>
    <m/>
    <x v="1"/>
    <x v="1"/>
    <x v="0"/>
    <x v="2"/>
    <x v="1"/>
    <x v="2"/>
    <x v="1"/>
    <x v="1"/>
    <x v="2"/>
    <x v="1"/>
    <x v="1"/>
    <x v="4"/>
    <x v="1"/>
    <x v="2"/>
    <x v="1"/>
    <x v="1"/>
    <x v="2"/>
    <x v="2"/>
    <x v="2"/>
    <x v="1"/>
    <x v="1"/>
    <x v="2"/>
    <x v="2"/>
    <x v="0"/>
    <x v="2"/>
    <x v="3"/>
    <x v="1"/>
    <x v="2"/>
    <x v="2"/>
    <x v="2"/>
    <m/>
    <m/>
    <m/>
    <m/>
    <m/>
    <m/>
  </r>
  <r>
    <x v="0"/>
    <x v="61"/>
    <x v="0"/>
    <m/>
    <x v="1"/>
    <x v="1"/>
    <x v="1"/>
    <x v="2"/>
    <x v="1"/>
    <x v="2"/>
    <x v="1"/>
    <x v="1"/>
    <x v="2"/>
    <x v="1"/>
    <x v="1"/>
    <x v="1"/>
    <x v="1"/>
    <x v="1"/>
    <x v="1"/>
    <x v="1"/>
    <x v="1"/>
    <x v="1"/>
    <x v="2"/>
    <x v="1"/>
    <x v="1"/>
    <x v="1"/>
    <x v="1"/>
    <x v="0"/>
    <x v="2"/>
    <x v="3"/>
    <x v="1"/>
    <x v="2"/>
    <x v="2"/>
    <x v="2"/>
    <m/>
    <m/>
    <m/>
    <m/>
    <m/>
    <m/>
  </r>
  <r>
    <x v="0"/>
    <x v="61"/>
    <x v="0"/>
    <m/>
    <x v="1"/>
    <x v="1"/>
    <x v="1"/>
    <x v="1"/>
    <x v="2"/>
    <x v="2"/>
    <x v="1"/>
    <x v="1"/>
    <x v="2"/>
    <x v="1"/>
    <x v="1"/>
    <x v="1"/>
    <x v="1"/>
    <x v="3"/>
    <x v="1"/>
    <x v="1"/>
    <x v="1"/>
    <x v="1"/>
    <x v="1"/>
    <x v="3"/>
    <x v="2"/>
    <x v="1"/>
    <x v="1"/>
    <x v="0"/>
    <x v="2"/>
    <x v="3"/>
    <x v="1"/>
    <x v="2"/>
    <x v="2"/>
    <x v="2"/>
    <m/>
    <m/>
    <m/>
    <m/>
    <m/>
    <m/>
  </r>
  <r>
    <x v="0"/>
    <x v="61"/>
    <x v="0"/>
    <m/>
    <x v="1"/>
    <x v="1"/>
    <x v="1"/>
    <x v="2"/>
    <x v="2"/>
    <x v="2"/>
    <x v="1"/>
    <x v="1"/>
    <x v="2"/>
    <x v="1"/>
    <x v="1"/>
    <x v="1"/>
    <x v="1"/>
    <x v="1"/>
    <x v="1"/>
    <x v="1"/>
    <x v="1"/>
    <x v="1"/>
    <x v="1"/>
    <x v="1"/>
    <x v="1"/>
    <x v="1"/>
    <x v="1"/>
    <x v="0"/>
    <x v="2"/>
    <x v="3"/>
    <x v="1"/>
    <x v="2"/>
    <x v="2"/>
    <x v="2"/>
    <m/>
    <m/>
    <m/>
    <m/>
    <m/>
    <m/>
  </r>
  <r>
    <x v="0"/>
    <x v="61"/>
    <x v="0"/>
    <m/>
    <x v="1"/>
    <x v="1"/>
    <x v="1"/>
    <x v="2"/>
    <x v="2"/>
    <x v="2"/>
    <x v="1"/>
    <x v="1"/>
    <x v="1"/>
    <x v="1"/>
    <x v="1"/>
    <x v="1"/>
    <x v="1"/>
    <x v="1"/>
    <x v="1"/>
    <x v="1"/>
    <x v="1"/>
    <x v="1"/>
    <x v="1"/>
    <x v="1"/>
    <x v="1"/>
    <x v="1"/>
    <x v="1"/>
    <x v="0"/>
    <x v="2"/>
    <x v="3"/>
    <x v="1"/>
    <x v="2"/>
    <x v="2"/>
    <x v="2"/>
    <m/>
    <m/>
    <m/>
    <m/>
    <m/>
    <m/>
  </r>
  <r>
    <x v="0"/>
    <x v="61"/>
    <x v="0"/>
    <m/>
    <x v="1"/>
    <x v="1"/>
    <x v="0"/>
    <x v="2"/>
    <x v="2"/>
    <x v="1"/>
    <x v="1"/>
    <x v="1"/>
    <x v="3"/>
    <x v="1"/>
    <x v="1"/>
    <x v="1"/>
    <x v="1"/>
    <x v="1"/>
    <x v="1"/>
    <x v="1"/>
    <x v="1"/>
    <x v="3"/>
    <x v="3"/>
    <x v="1"/>
    <x v="1"/>
    <x v="1"/>
    <x v="1"/>
    <x v="0"/>
    <x v="2"/>
    <x v="3"/>
    <x v="1"/>
    <x v="2"/>
    <x v="2"/>
    <x v="2"/>
    <m/>
    <m/>
    <m/>
    <m/>
    <m/>
    <m/>
  </r>
  <r>
    <x v="0"/>
    <x v="61"/>
    <x v="0"/>
    <m/>
    <x v="1"/>
    <x v="1"/>
    <x v="1"/>
    <x v="2"/>
    <x v="2"/>
    <x v="4"/>
    <x v="1"/>
    <x v="1"/>
    <x v="2"/>
    <x v="1"/>
    <x v="1"/>
    <x v="1"/>
    <x v="1"/>
    <x v="1"/>
    <x v="1"/>
    <x v="3"/>
    <x v="1"/>
    <x v="1"/>
    <x v="1"/>
    <x v="1"/>
    <x v="1"/>
    <x v="1"/>
    <x v="1"/>
    <x v="0"/>
    <x v="2"/>
    <x v="3"/>
    <x v="1"/>
    <x v="2"/>
    <x v="2"/>
    <x v="2"/>
    <m/>
    <m/>
    <m/>
    <m/>
    <m/>
    <m/>
  </r>
  <r>
    <x v="0"/>
    <x v="61"/>
    <x v="0"/>
    <m/>
    <x v="1"/>
    <x v="0"/>
    <x v="1"/>
    <x v="0"/>
    <x v="0"/>
    <x v="0"/>
    <x v="0"/>
    <x v="0"/>
    <x v="0"/>
    <x v="0"/>
    <x v="0"/>
    <x v="0"/>
    <x v="0"/>
    <x v="0"/>
    <x v="0"/>
    <x v="0"/>
    <x v="0"/>
    <x v="0"/>
    <x v="0"/>
    <x v="0"/>
    <x v="0"/>
    <x v="0"/>
    <x v="0"/>
    <x v="0"/>
    <x v="0"/>
    <x v="0"/>
    <x v="0"/>
    <x v="1"/>
    <x v="1"/>
    <x v="0"/>
    <m/>
    <m/>
    <m/>
    <m/>
    <m/>
    <m/>
  </r>
  <r>
    <x v="0"/>
    <x v="61"/>
    <x v="0"/>
    <m/>
    <x v="1"/>
    <x v="0"/>
    <x v="1"/>
    <x v="0"/>
    <x v="0"/>
    <x v="0"/>
    <x v="0"/>
    <x v="0"/>
    <x v="0"/>
    <x v="0"/>
    <x v="0"/>
    <x v="0"/>
    <x v="0"/>
    <x v="0"/>
    <x v="0"/>
    <x v="0"/>
    <x v="0"/>
    <x v="0"/>
    <x v="0"/>
    <x v="0"/>
    <x v="0"/>
    <x v="0"/>
    <x v="0"/>
    <x v="0"/>
    <x v="0"/>
    <x v="0"/>
    <x v="0"/>
    <x v="0"/>
    <x v="0"/>
    <x v="0"/>
    <m/>
    <m/>
    <m/>
    <m/>
    <m/>
    <m/>
  </r>
  <r>
    <x v="0"/>
    <x v="61"/>
    <x v="0"/>
    <m/>
    <x v="1"/>
    <x v="0"/>
    <x v="0"/>
    <x v="0"/>
    <x v="0"/>
    <x v="0"/>
    <x v="0"/>
    <x v="0"/>
    <x v="0"/>
    <x v="0"/>
    <x v="0"/>
    <x v="0"/>
    <x v="0"/>
    <x v="0"/>
    <x v="0"/>
    <x v="0"/>
    <x v="0"/>
    <x v="0"/>
    <x v="0"/>
    <x v="0"/>
    <x v="0"/>
    <x v="0"/>
    <x v="0"/>
    <x v="0"/>
    <x v="0"/>
    <x v="1"/>
    <x v="0"/>
    <x v="3"/>
    <x v="1"/>
    <x v="1"/>
    <m/>
    <m/>
    <m/>
    <m/>
    <m/>
    <m/>
  </r>
  <r>
    <x v="0"/>
    <x v="61"/>
    <x v="0"/>
    <m/>
    <x v="1"/>
    <x v="0"/>
    <x v="0"/>
    <x v="0"/>
    <x v="0"/>
    <x v="0"/>
    <x v="0"/>
    <x v="0"/>
    <x v="0"/>
    <x v="0"/>
    <x v="0"/>
    <x v="0"/>
    <x v="0"/>
    <x v="0"/>
    <x v="0"/>
    <x v="0"/>
    <x v="0"/>
    <x v="0"/>
    <x v="0"/>
    <x v="0"/>
    <x v="0"/>
    <x v="0"/>
    <x v="0"/>
    <x v="0"/>
    <x v="1"/>
    <x v="0"/>
    <x v="0"/>
    <x v="0"/>
    <x v="1"/>
    <x v="1"/>
    <m/>
    <m/>
    <m/>
    <m/>
    <m/>
    <m/>
  </r>
  <r>
    <x v="0"/>
    <x v="61"/>
    <x v="0"/>
    <m/>
    <x v="1"/>
    <x v="0"/>
    <x v="0"/>
    <x v="0"/>
    <x v="0"/>
    <x v="0"/>
    <x v="0"/>
    <x v="0"/>
    <x v="0"/>
    <x v="0"/>
    <x v="0"/>
    <x v="0"/>
    <x v="0"/>
    <x v="0"/>
    <x v="0"/>
    <x v="0"/>
    <x v="0"/>
    <x v="0"/>
    <x v="0"/>
    <x v="0"/>
    <x v="0"/>
    <x v="0"/>
    <x v="0"/>
    <x v="0"/>
    <x v="0"/>
    <x v="0"/>
    <x v="0"/>
    <x v="0"/>
    <x v="1"/>
    <x v="0"/>
    <m/>
    <m/>
    <m/>
    <m/>
    <m/>
    <m/>
  </r>
  <r>
    <x v="0"/>
    <x v="61"/>
    <x v="0"/>
    <m/>
    <x v="1"/>
    <x v="0"/>
    <x v="1"/>
    <x v="0"/>
    <x v="0"/>
    <x v="0"/>
    <x v="0"/>
    <x v="0"/>
    <x v="0"/>
    <x v="0"/>
    <x v="0"/>
    <x v="0"/>
    <x v="0"/>
    <x v="0"/>
    <x v="0"/>
    <x v="0"/>
    <x v="0"/>
    <x v="0"/>
    <x v="0"/>
    <x v="0"/>
    <x v="0"/>
    <x v="0"/>
    <x v="0"/>
    <x v="0"/>
    <x v="0"/>
    <x v="1"/>
    <x v="0"/>
    <x v="3"/>
    <x v="0"/>
    <x v="0"/>
    <m/>
    <m/>
    <m/>
    <m/>
    <m/>
    <m/>
  </r>
  <r>
    <x v="0"/>
    <x v="61"/>
    <x v="0"/>
    <m/>
    <x v="1"/>
    <x v="0"/>
    <x v="0"/>
    <x v="0"/>
    <x v="0"/>
    <x v="0"/>
    <x v="0"/>
    <x v="0"/>
    <x v="0"/>
    <x v="0"/>
    <x v="0"/>
    <x v="0"/>
    <x v="0"/>
    <x v="0"/>
    <x v="0"/>
    <x v="0"/>
    <x v="0"/>
    <x v="0"/>
    <x v="0"/>
    <x v="0"/>
    <x v="0"/>
    <x v="0"/>
    <x v="0"/>
    <x v="0"/>
    <x v="0"/>
    <x v="0"/>
    <x v="0"/>
    <x v="0"/>
    <x v="0"/>
    <x v="1"/>
    <m/>
    <m/>
    <m/>
    <m/>
    <m/>
    <m/>
  </r>
  <r>
    <x v="0"/>
    <x v="61"/>
    <x v="0"/>
    <m/>
    <x v="1"/>
    <x v="0"/>
    <x v="0"/>
    <x v="0"/>
    <x v="0"/>
    <x v="0"/>
    <x v="0"/>
    <x v="0"/>
    <x v="0"/>
    <x v="0"/>
    <x v="0"/>
    <x v="0"/>
    <x v="0"/>
    <x v="0"/>
    <x v="0"/>
    <x v="0"/>
    <x v="0"/>
    <x v="0"/>
    <x v="0"/>
    <x v="0"/>
    <x v="0"/>
    <x v="0"/>
    <x v="0"/>
    <x v="0"/>
    <x v="0"/>
    <x v="0"/>
    <x v="0"/>
    <x v="0"/>
    <x v="0"/>
    <x v="0"/>
    <m/>
    <m/>
    <m/>
    <m/>
    <m/>
    <m/>
  </r>
  <r>
    <x v="0"/>
    <x v="61"/>
    <x v="0"/>
    <m/>
    <x v="1"/>
    <x v="0"/>
    <x v="0"/>
    <x v="0"/>
    <x v="0"/>
    <x v="0"/>
    <x v="0"/>
    <x v="0"/>
    <x v="0"/>
    <x v="0"/>
    <x v="0"/>
    <x v="0"/>
    <x v="0"/>
    <x v="0"/>
    <x v="0"/>
    <x v="0"/>
    <x v="0"/>
    <x v="0"/>
    <x v="0"/>
    <x v="0"/>
    <x v="0"/>
    <x v="0"/>
    <x v="0"/>
    <x v="0"/>
    <x v="0"/>
    <x v="0"/>
    <x v="3"/>
    <x v="1"/>
    <x v="0"/>
    <x v="0"/>
    <m/>
    <m/>
    <m/>
    <m/>
    <m/>
    <m/>
  </r>
  <r>
    <x v="0"/>
    <x v="61"/>
    <x v="0"/>
    <m/>
    <x v="1"/>
    <x v="0"/>
    <x v="1"/>
    <x v="0"/>
    <x v="0"/>
    <x v="0"/>
    <x v="0"/>
    <x v="0"/>
    <x v="0"/>
    <x v="0"/>
    <x v="0"/>
    <x v="0"/>
    <x v="0"/>
    <x v="0"/>
    <x v="0"/>
    <x v="0"/>
    <x v="0"/>
    <x v="0"/>
    <x v="0"/>
    <x v="0"/>
    <x v="0"/>
    <x v="0"/>
    <x v="0"/>
    <x v="0"/>
    <x v="0"/>
    <x v="1"/>
    <x v="0"/>
    <x v="0"/>
    <x v="3"/>
    <x v="3"/>
    <m/>
    <m/>
    <m/>
    <m/>
    <m/>
    <m/>
  </r>
  <r>
    <x v="0"/>
    <x v="61"/>
    <x v="0"/>
    <m/>
    <x v="1"/>
    <x v="0"/>
    <x v="1"/>
    <x v="0"/>
    <x v="0"/>
    <x v="0"/>
    <x v="0"/>
    <x v="0"/>
    <x v="0"/>
    <x v="0"/>
    <x v="0"/>
    <x v="0"/>
    <x v="0"/>
    <x v="0"/>
    <x v="0"/>
    <x v="0"/>
    <x v="0"/>
    <x v="0"/>
    <x v="0"/>
    <x v="0"/>
    <x v="0"/>
    <x v="0"/>
    <x v="0"/>
    <x v="0"/>
    <x v="3"/>
    <x v="1"/>
    <x v="0"/>
    <x v="0"/>
    <x v="3"/>
    <x v="0"/>
    <m/>
    <m/>
    <m/>
    <m/>
    <m/>
    <m/>
  </r>
  <r>
    <x v="0"/>
    <x v="61"/>
    <x v="0"/>
    <m/>
    <x v="1"/>
    <x v="0"/>
    <x v="1"/>
    <x v="0"/>
    <x v="0"/>
    <x v="0"/>
    <x v="0"/>
    <x v="0"/>
    <x v="0"/>
    <x v="0"/>
    <x v="0"/>
    <x v="0"/>
    <x v="0"/>
    <x v="0"/>
    <x v="0"/>
    <x v="0"/>
    <x v="0"/>
    <x v="0"/>
    <x v="0"/>
    <x v="0"/>
    <x v="0"/>
    <x v="0"/>
    <x v="0"/>
    <x v="0"/>
    <x v="0"/>
    <x v="1"/>
    <x v="3"/>
    <x v="3"/>
    <x v="0"/>
    <x v="0"/>
    <m/>
    <m/>
    <m/>
    <m/>
    <m/>
    <m/>
  </r>
  <r>
    <x v="0"/>
    <x v="61"/>
    <x v="0"/>
    <m/>
    <x v="1"/>
    <x v="0"/>
    <x v="0"/>
    <x v="0"/>
    <x v="0"/>
    <x v="0"/>
    <x v="0"/>
    <x v="0"/>
    <x v="0"/>
    <x v="0"/>
    <x v="0"/>
    <x v="0"/>
    <x v="0"/>
    <x v="0"/>
    <x v="0"/>
    <x v="0"/>
    <x v="0"/>
    <x v="0"/>
    <x v="0"/>
    <x v="0"/>
    <x v="0"/>
    <x v="0"/>
    <x v="0"/>
    <x v="0"/>
    <x v="0"/>
    <x v="0"/>
    <x v="0"/>
    <x v="0"/>
    <x v="0"/>
    <x v="0"/>
    <m/>
    <m/>
    <m/>
    <m/>
    <m/>
    <m/>
  </r>
  <r>
    <x v="0"/>
    <x v="62"/>
    <x v="1"/>
    <m/>
    <x v="1"/>
    <x v="1"/>
    <x v="1"/>
    <x v="1"/>
    <x v="3"/>
    <x v="1"/>
    <x v="2"/>
    <x v="3"/>
    <x v="3"/>
    <x v="3"/>
    <x v="3"/>
    <x v="3"/>
    <x v="1"/>
    <x v="3"/>
    <x v="3"/>
    <x v="3"/>
    <x v="2"/>
    <x v="3"/>
    <x v="3"/>
    <x v="5"/>
    <x v="2"/>
    <x v="2"/>
    <x v="2"/>
    <x v="0"/>
    <x v="2"/>
    <x v="3"/>
    <x v="1"/>
    <x v="2"/>
    <x v="2"/>
    <x v="2"/>
    <m/>
    <m/>
    <m/>
    <m/>
    <m/>
    <m/>
  </r>
  <r>
    <x v="0"/>
    <x v="62"/>
    <x v="1"/>
    <m/>
    <x v="1"/>
    <x v="1"/>
    <x v="1"/>
    <x v="3"/>
    <x v="5"/>
    <x v="5"/>
    <x v="5"/>
    <x v="4"/>
    <x v="5"/>
    <x v="5"/>
    <x v="5"/>
    <x v="4"/>
    <x v="4"/>
    <x v="4"/>
    <x v="3"/>
    <x v="3"/>
    <x v="5"/>
    <x v="4"/>
    <x v="3"/>
    <x v="4"/>
    <x v="5"/>
    <x v="5"/>
    <x v="5"/>
    <x v="0"/>
    <x v="2"/>
    <x v="3"/>
    <x v="1"/>
    <x v="2"/>
    <x v="2"/>
    <x v="2"/>
    <m/>
    <m/>
    <m/>
    <m/>
    <m/>
    <m/>
  </r>
  <r>
    <x v="0"/>
    <x v="62"/>
    <x v="1"/>
    <m/>
    <x v="1"/>
    <x v="1"/>
    <x v="0"/>
    <x v="1"/>
    <x v="1"/>
    <x v="2"/>
    <x v="3"/>
    <x v="3"/>
    <x v="1"/>
    <x v="3"/>
    <x v="2"/>
    <x v="2"/>
    <x v="1"/>
    <x v="2"/>
    <x v="3"/>
    <x v="3"/>
    <x v="2"/>
    <x v="1"/>
    <x v="3"/>
    <x v="2"/>
    <x v="2"/>
    <x v="3"/>
    <x v="3"/>
    <x v="0"/>
    <x v="2"/>
    <x v="3"/>
    <x v="1"/>
    <x v="2"/>
    <x v="2"/>
    <x v="2"/>
    <m/>
    <m/>
    <m/>
    <m/>
    <m/>
    <m/>
  </r>
  <r>
    <x v="0"/>
    <x v="62"/>
    <x v="1"/>
    <m/>
    <x v="1"/>
    <x v="1"/>
    <x v="1"/>
    <x v="3"/>
    <x v="3"/>
    <x v="1"/>
    <x v="2"/>
    <x v="2"/>
    <x v="1"/>
    <x v="3"/>
    <x v="2"/>
    <x v="3"/>
    <x v="1"/>
    <x v="3"/>
    <x v="2"/>
    <x v="2"/>
    <x v="1"/>
    <x v="3"/>
    <x v="3"/>
    <x v="4"/>
    <x v="2"/>
    <x v="2"/>
    <x v="3"/>
    <x v="0"/>
    <x v="2"/>
    <x v="3"/>
    <x v="1"/>
    <x v="2"/>
    <x v="2"/>
    <x v="2"/>
    <m/>
    <m/>
    <m/>
    <m/>
    <m/>
    <m/>
  </r>
  <r>
    <x v="0"/>
    <x v="62"/>
    <x v="1"/>
    <m/>
    <x v="1"/>
    <x v="1"/>
    <x v="3"/>
    <x v="1"/>
    <x v="1"/>
    <x v="2"/>
    <x v="2"/>
    <x v="2"/>
    <x v="3"/>
    <x v="2"/>
    <x v="2"/>
    <x v="2"/>
    <x v="1"/>
    <x v="3"/>
    <x v="3"/>
    <x v="3"/>
    <x v="5"/>
    <x v="2"/>
    <x v="3"/>
    <x v="5"/>
    <x v="4"/>
    <x v="3"/>
    <x v="2"/>
    <x v="0"/>
    <x v="2"/>
    <x v="3"/>
    <x v="1"/>
    <x v="2"/>
    <x v="2"/>
    <x v="2"/>
    <m/>
    <m/>
    <m/>
    <m/>
    <m/>
    <m/>
  </r>
  <r>
    <x v="0"/>
    <x v="62"/>
    <x v="1"/>
    <m/>
    <x v="1"/>
    <x v="1"/>
    <x v="1"/>
    <x v="3"/>
    <x v="3"/>
    <x v="2"/>
    <x v="5"/>
    <x v="4"/>
    <x v="4"/>
    <x v="3"/>
    <x v="4"/>
    <x v="2"/>
    <x v="4"/>
    <x v="2"/>
    <x v="2"/>
    <x v="3"/>
    <x v="5"/>
    <x v="5"/>
    <x v="3"/>
    <x v="4"/>
    <x v="5"/>
    <x v="3"/>
    <x v="5"/>
    <x v="0"/>
    <x v="2"/>
    <x v="3"/>
    <x v="1"/>
    <x v="2"/>
    <x v="2"/>
    <x v="2"/>
    <m/>
    <m/>
    <m/>
    <m/>
    <m/>
    <m/>
  </r>
  <r>
    <x v="0"/>
    <x v="62"/>
    <x v="1"/>
    <m/>
    <x v="1"/>
    <x v="1"/>
    <x v="1"/>
    <x v="3"/>
    <x v="3"/>
    <x v="4"/>
    <x v="4"/>
    <x v="4"/>
    <x v="3"/>
    <x v="4"/>
    <x v="2"/>
    <x v="5"/>
    <x v="2"/>
    <x v="4"/>
    <x v="4"/>
    <x v="2"/>
    <x v="2"/>
    <x v="4"/>
    <x v="3"/>
    <x v="4"/>
    <x v="5"/>
    <x v="5"/>
    <x v="5"/>
    <x v="0"/>
    <x v="2"/>
    <x v="3"/>
    <x v="1"/>
    <x v="2"/>
    <x v="2"/>
    <x v="2"/>
    <m/>
    <m/>
    <m/>
    <m/>
    <m/>
    <m/>
  </r>
  <r>
    <x v="0"/>
    <x v="62"/>
    <x v="1"/>
    <m/>
    <x v="1"/>
    <x v="1"/>
    <x v="0"/>
    <x v="1"/>
    <x v="3"/>
    <x v="1"/>
    <x v="1"/>
    <x v="2"/>
    <x v="1"/>
    <x v="1"/>
    <x v="3"/>
    <x v="1"/>
    <x v="1"/>
    <x v="3"/>
    <x v="3"/>
    <x v="3"/>
    <x v="2"/>
    <x v="5"/>
    <x v="3"/>
    <x v="5"/>
    <x v="2"/>
    <x v="2"/>
    <x v="5"/>
    <x v="0"/>
    <x v="2"/>
    <x v="3"/>
    <x v="1"/>
    <x v="2"/>
    <x v="2"/>
    <x v="2"/>
    <m/>
    <m/>
    <m/>
    <m/>
    <m/>
    <m/>
  </r>
  <r>
    <x v="0"/>
    <x v="62"/>
    <x v="1"/>
    <m/>
    <x v="1"/>
    <x v="1"/>
    <x v="0"/>
    <x v="2"/>
    <x v="1"/>
    <x v="2"/>
    <x v="3"/>
    <x v="2"/>
    <x v="3"/>
    <x v="2"/>
    <x v="2"/>
    <x v="1"/>
    <x v="1"/>
    <x v="3"/>
    <x v="3"/>
    <x v="3"/>
    <x v="1"/>
    <x v="3"/>
    <x v="2"/>
    <x v="3"/>
    <x v="2"/>
    <x v="2"/>
    <x v="2"/>
    <x v="0"/>
    <x v="2"/>
    <x v="3"/>
    <x v="1"/>
    <x v="2"/>
    <x v="2"/>
    <x v="2"/>
    <m/>
    <m/>
    <m/>
    <m/>
    <m/>
    <m/>
  </r>
  <r>
    <x v="0"/>
    <x v="62"/>
    <x v="1"/>
    <m/>
    <x v="1"/>
    <x v="1"/>
    <x v="1"/>
    <x v="1"/>
    <x v="1"/>
    <x v="2"/>
    <x v="1"/>
    <x v="1"/>
    <x v="2"/>
    <x v="1"/>
    <x v="1"/>
    <x v="2"/>
    <x v="1"/>
    <x v="1"/>
    <x v="1"/>
    <x v="1"/>
    <x v="1"/>
    <x v="1"/>
    <x v="1"/>
    <x v="3"/>
    <x v="2"/>
    <x v="2"/>
    <x v="2"/>
    <x v="0"/>
    <x v="2"/>
    <x v="3"/>
    <x v="1"/>
    <x v="2"/>
    <x v="2"/>
    <x v="2"/>
    <m/>
    <m/>
    <m/>
    <m/>
    <m/>
    <m/>
  </r>
  <r>
    <x v="0"/>
    <x v="62"/>
    <x v="1"/>
    <m/>
    <x v="1"/>
    <x v="1"/>
    <x v="1"/>
    <x v="3"/>
    <x v="1"/>
    <x v="1"/>
    <x v="3"/>
    <x v="2"/>
    <x v="1"/>
    <x v="1"/>
    <x v="1"/>
    <x v="1"/>
    <x v="1"/>
    <x v="2"/>
    <x v="1"/>
    <x v="1"/>
    <x v="2"/>
    <x v="1"/>
    <x v="2"/>
    <x v="3"/>
    <x v="2"/>
    <x v="1"/>
    <x v="2"/>
    <x v="0"/>
    <x v="2"/>
    <x v="3"/>
    <x v="1"/>
    <x v="2"/>
    <x v="2"/>
    <x v="2"/>
    <m/>
    <m/>
    <m/>
    <m/>
    <m/>
    <m/>
  </r>
  <r>
    <x v="0"/>
    <x v="62"/>
    <x v="1"/>
    <m/>
    <x v="1"/>
    <x v="1"/>
    <x v="1"/>
    <x v="3"/>
    <x v="1"/>
    <x v="2"/>
    <x v="1"/>
    <x v="1"/>
    <x v="2"/>
    <x v="1"/>
    <x v="2"/>
    <x v="2"/>
    <x v="2"/>
    <x v="3"/>
    <x v="1"/>
    <x v="3"/>
    <x v="1"/>
    <x v="1"/>
    <x v="3"/>
    <x v="2"/>
    <x v="4"/>
    <x v="2"/>
    <x v="4"/>
    <x v="0"/>
    <x v="2"/>
    <x v="3"/>
    <x v="1"/>
    <x v="2"/>
    <x v="2"/>
    <x v="2"/>
    <m/>
    <m/>
    <m/>
    <m/>
    <m/>
    <m/>
  </r>
  <r>
    <x v="0"/>
    <x v="62"/>
    <x v="1"/>
    <m/>
    <x v="1"/>
    <x v="1"/>
    <x v="1"/>
    <x v="3"/>
    <x v="2"/>
    <x v="1"/>
    <x v="3"/>
    <x v="2"/>
    <x v="1"/>
    <x v="1"/>
    <x v="1"/>
    <x v="1"/>
    <x v="1"/>
    <x v="2"/>
    <x v="1"/>
    <x v="1"/>
    <x v="1"/>
    <x v="1"/>
    <x v="1"/>
    <x v="3"/>
    <x v="2"/>
    <x v="2"/>
    <x v="2"/>
    <x v="0"/>
    <x v="2"/>
    <x v="3"/>
    <x v="1"/>
    <x v="2"/>
    <x v="2"/>
    <x v="2"/>
    <m/>
    <m/>
    <m/>
    <m/>
    <m/>
    <m/>
  </r>
  <r>
    <x v="0"/>
    <x v="62"/>
    <x v="1"/>
    <m/>
    <x v="1"/>
    <x v="1"/>
    <x v="0"/>
    <x v="2"/>
    <x v="3"/>
    <x v="2"/>
    <x v="5"/>
    <x v="4"/>
    <x v="4"/>
    <x v="4"/>
    <x v="2"/>
    <x v="2"/>
    <x v="2"/>
    <x v="5"/>
    <x v="2"/>
    <x v="3"/>
    <x v="2"/>
    <x v="2"/>
    <x v="1"/>
    <x v="3"/>
    <x v="2"/>
    <x v="2"/>
    <x v="3"/>
    <x v="0"/>
    <x v="2"/>
    <x v="3"/>
    <x v="1"/>
    <x v="2"/>
    <x v="2"/>
    <x v="2"/>
    <m/>
    <m/>
    <m/>
    <m/>
    <m/>
    <m/>
  </r>
  <r>
    <x v="0"/>
    <x v="62"/>
    <x v="1"/>
    <m/>
    <x v="1"/>
    <x v="1"/>
    <x v="1"/>
    <x v="1"/>
    <x v="3"/>
    <x v="2"/>
    <x v="3"/>
    <x v="3"/>
    <x v="4"/>
    <x v="4"/>
    <x v="2"/>
    <x v="1"/>
    <x v="2"/>
    <x v="3"/>
    <x v="2"/>
    <x v="3"/>
    <x v="1"/>
    <x v="1"/>
    <x v="3"/>
    <x v="3"/>
    <x v="2"/>
    <x v="2"/>
    <x v="5"/>
    <x v="0"/>
    <x v="2"/>
    <x v="3"/>
    <x v="1"/>
    <x v="2"/>
    <x v="2"/>
    <x v="2"/>
    <m/>
    <m/>
    <m/>
    <m/>
    <m/>
    <m/>
  </r>
  <r>
    <x v="0"/>
    <x v="62"/>
    <x v="1"/>
    <m/>
    <x v="1"/>
    <x v="1"/>
    <x v="1"/>
    <x v="2"/>
    <x v="2"/>
    <x v="2"/>
    <x v="1"/>
    <x v="1"/>
    <x v="2"/>
    <x v="1"/>
    <x v="1"/>
    <x v="1"/>
    <x v="1"/>
    <x v="1"/>
    <x v="1"/>
    <x v="1"/>
    <x v="1"/>
    <x v="1"/>
    <x v="1"/>
    <x v="1"/>
    <x v="1"/>
    <x v="1"/>
    <x v="1"/>
    <x v="0"/>
    <x v="2"/>
    <x v="3"/>
    <x v="1"/>
    <x v="2"/>
    <x v="2"/>
    <x v="2"/>
    <m/>
    <m/>
    <m/>
    <m/>
    <m/>
    <m/>
  </r>
  <r>
    <x v="0"/>
    <x v="62"/>
    <x v="1"/>
    <m/>
    <x v="1"/>
    <x v="1"/>
    <x v="0"/>
    <x v="3"/>
    <x v="3"/>
    <x v="1"/>
    <x v="2"/>
    <x v="2"/>
    <x v="2"/>
    <x v="1"/>
    <x v="1"/>
    <x v="1"/>
    <x v="1"/>
    <x v="1"/>
    <x v="2"/>
    <x v="1"/>
    <x v="1"/>
    <x v="3"/>
    <x v="1"/>
    <x v="3"/>
    <x v="4"/>
    <x v="1"/>
    <x v="1"/>
    <x v="0"/>
    <x v="2"/>
    <x v="3"/>
    <x v="1"/>
    <x v="2"/>
    <x v="2"/>
    <x v="2"/>
    <m/>
    <m/>
    <m/>
    <m/>
    <m/>
    <m/>
  </r>
  <r>
    <x v="0"/>
    <x v="62"/>
    <x v="1"/>
    <m/>
    <x v="1"/>
    <x v="1"/>
    <x v="1"/>
    <x v="1"/>
    <x v="4"/>
    <x v="3"/>
    <x v="3"/>
    <x v="2"/>
    <x v="3"/>
    <x v="1"/>
    <x v="2"/>
    <x v="2"/>
    <x v="1"/>
    <x v="1"/>
    <x v="2"/>
    <x v="3"/>
    <x v="1"/>
    <x v="2"/>
    <x v="2"/>
    <x v="1"/>
    <x v="1"/>
    <x v="2"/>
    <x v="2"/>
    <x v="0"/>
    <x v="2"/>
    <x v="3"/>
    <x v="1"/>
    <x v="2"/>
    <x v="2"/>
    <x v="2"/>
    <m/>
    <m/>
    <m/>
    <m/>
    <m/>
    <m/>
  </r>
  <r>
    <x v="0"/>
    <x v="62"/>
    <x v="1"/>
    <m/>
    <x v="1"/>
    <x v="1"/>
    <x v="1"/>
    <x v="2"/>
    <x v="2"/>
    <x v="4"/>
    <x v="1"/>
    <x v="1"/>
    <x v="2"/>
    <x v="1"/>
    <x v="1"/>
    <x v="1"/>
    <x v="1"/>
    <x v="1"/>
    <x v="1"/>
    <x v="1"/>
    <x v="1"/>
    <x v="1"/>
    <x v="1"/>
    <x v="1"/>
    <x v="1"/>
    <x v="1"/>
    <x v="1"/>
    <x v="0"/>
    <x v="2"/>
    <x v="3"/>
    <x v="1"/>
    <x v="2"/>
    <x v="2"/>
    <x v="2"/>
    <m/>
    <m/>
    <m/>
    <m/>
    <m/>
    <m/>
  </r>
  <r>
    <x v="0"/>
    <x v="62"/>
    <x v="1"/>
    <m/>
    <x v="1"/>
    <x v="1"/>
    <x v="1"/>
    <x v="1"/>
    <x v="1"/>
    <x v="1"/>
    <x v="2"/>
    <x v="2"/>
    <x v="1"/>
    <x v="2"/>
    <x v="2"/>
    <x v="2"/>
    <x v="2"/>
    <x v="2"/>
    <x v="2"/>
    <x v="2"/>
    <x v="2"/>
    <x v="2"/>
    <x v="2"/>
    <x v="3"/>
    <x v="2"/>
    <x v="1"/>
    <x v="1"/>
    <x v="0"/>
    <x v="2"/>
    <x v="3"/>
    <x v="1"/>
    <x v="2"/>
    <x v="2"/>
    <x v="2"/>
    <m/>
    <m/>
    <m/>
    <m/>
    <m/>
    <m/>
  </r>
  <r>
    <x v="0"/>
    <x v="62"/>
    <x v="1"/>
    <m/>
    <x v="1"/>
    <x v="1"/>
    <x v="1"/>
    <x v="1"/>
    <x v="1"/>
    <x v="2"/>
    <x v="2"/>
    <x v="2"/>
    <x v="1"/>
    <x v="2"/>
    <x v="2"/>
    <x v="2"/>
    <x v="2"/>
    <x v="2"/>
    <x v="1"/>
    <x v="1"/>
    <x v="1"/>
    <x v="1"/>
    <x v="1"/>
    <x v="5"/>
    <x v="4"/>
    <x v="2"/>
    <x v="2"/>
    <x v="0"/>
    <x v="2"/>
    <x v="3"/>
    <x v="1"/>
    <x v="2"/>
    <x v="2"/>
    <x v="2"/>
    <m/>
    <m/>
    <m/>
    <m/>
    <m/>
    <m/>
  </r>
  <r>
    <x v="0"/>
    <x v="62"/>
    <x v="1"/>
    <m/>
    <x v="1"/>
    <x v="1"/>
    <x v="0"/>
    <x v="2"/>
    <x v="2"/>
    <x v="4"/>
    <x v="1"/>
    <x v="1"/>
    <x v="2"/>
    <x v="1"/>
    <x v="1"/>
    <x v="1"/>
    <x v="1"/>
    <x v="1"/>
    <x v="1"/>
    <x v="3"/>
    <x v="1"/>
    <x v="1"/>
    <x v="1"/>
    <x v="1"/>
    <x v="1"/>
    <x v="1"/>
    <x v="1"/>
    <x v="0"/>
    <x v="2"/>
    <x v="3"/>
    <x v="1"/>
    <x v="2"/>
    <x v="2"/>
    <x v="2"/>
    <m/>
    <m/>
    <m/>
    <m/>
    <m/>
    <m/>
  </r>
  <r>
    <x v="0"/>
    <x v="62"/>
    <x v="1"/>
    <m/>
    <x v="1"/>
    <x v="1"/>
    <x v="1"/>
    <x v="2"/>
    <x v="2"/>
    <x v="2"/>
    <x v="1"/>
    <x v="1"/>
    <x v="2"/>
    <x v="1"/>
    <x v="1"/>
    <x v="1"/>
    <x v="1"/>
    <x v="1"/>
    <x v="1"/>
    <x v="1"/>
    <x v="1"/>
    <x v="1"/>
    <x v="1"/>
    <x v="2"/>
    <x v="3"/>
    <x v="1"/>
    <x v="1"/>
    <x v="0"/>
    <x v="2"/>
    <x v="3"/>
    <x v="1"/>
    <x v="2"/>
    <x v="2"/>
    <x v="2"/>
    <m/>
    <m/>
    <m/>
    <m/>
    <m/>
    <m/>
  </r>
  <r>
    <x v="0"/>
    <x v="62"/>
    <x v="1"/>
    <m/>
    <x v="1"/>
    <x v="1"/>
    <x v="1"/>
    <x v="2"/>
    <x v="2"/>
    <x v="2"/>
    <x v="1"/>
    <x v="1"/>
    <x v="3"/>
    <x v="1"/>
    <x v="1"/>
    <x v="1"/>
    <x v="1"/>
    <x v="3"/>
    <x v="1"/>
    <x v="2"/>
    <x v="1"/>
    <x v="3"/>
    <x v="1"/>
    <x v="3"/>
    <x v="1"/>
    <x v="1"/>
    <x v="1"/>
    <x v="0"/>
    <x v="2"/>
    <x v="3"/>
    <x v="1"/>
    <x v="2"/>
    <x v="2"/>
    <x v="2"/>
    <m/>
    <m/>
    <m/>
    <m/>
    <m/>
    <m/>
  </r>
  <r>
    <x v="0"/>
    <x v="62"/>
    <x v="1"/>
    <m/>
    <x v="1"/>
    <x v="0"/>
    <x v="0"/>
    <x v="0"/>
    <x v="0"/>
    <x v="0"/>
    <x v="0"/>
    <x v="0"/>
    <x v="0"/>
    <x v="0"/>
    <x v="0"/>
    <x v="0"/>
    <x v="0"/>
    <x v="0"/>
    <x v="0"/>
    <x v="0"/>
    <x v="0"/>
    <x v="0"/>
    <x v="0"/>
    <x v="0"/>
    <x v="0"/>
    <x v="0"/>
    <x v="0"/>
    <x v="0"/>
    <x v="0"/>
    <x v="0"/>
    <x v="0"/>
    <x v="0"/>
    <x v="1"/>
    <x v="0"/>
    <m/>
    <m/>
    <m/>
    <m/>
    <m/>
    <m/>
  </r>
  <r>
    <x v="0"/>
    <x v="62"/>
    <x v="1"/>
    <m/>
    <x v="1"/>
    <x v="0"/>
    <x v="0"/>
    <x v="0"/>
    <x v="0"/>
    <x v="0"/>
    <x v="0"/>
    <x v="0"/>
    <x v="0"/>
    <x v="0"/>
    <x v="0"/>
    <x v="0"/>
    <x v="0"/>
    <x v="0"/>
    <x v="0"/>
    <x v="0"/>
    <x v="0"/>
    <x v="0"/>
    <x v="0"/>
    <x v="0"/>
    <x v="0"/>
    <x v="0"/>
    <x v="0"/>
    <x v="0"/>
    <x v="0"/>
    <x v="0"/>
    <x v="0"/>
    <x v="3"/>
    <x v="0"/>
    <x v="1"/>
    <m/>
    <m/>
    <m/>
    <m/>
    <m/>
    <m/>
  </r>
  <r>
    <x v="0"/>
    <x v="62"/>
    <x v="1"/>
    <m/>
    <x v="1"/>
    <x v="0"/>
    <x v="1"/>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0"/>
    <x v="0"/>
    <x v="0"/>
    <x v="0"/>
    <x v="3"/>
    <x v="1"/>
    <m/>
    <m/>
    <m/>
    <m/>
    <m/>
    <m/>
  </r>
  <r>
    <x v="0"/>
    <x v="62"/>
    <x v="1"/>
    <m/>
    <x v="1"/>
    <x v="0"/>
    <x v="1"/>
    <x v="0"/>
    <x v="0"/>
    <x v="0"/>
    <x v="0"/>
    <x v="0"/>
    <x v="0"/>
    <x v="0"/>
    <x v="0"/>
    <x v="0"/>
    <x v="0"/>
    <x v="0"/>
    <x v="0"/>
    <x v="0"/>
    <x v="0"/>
    <x v="0"/>
    <x v="0"/>
    <x v="0"/>
    <x v="0"/>
    <x v="0"/>
    <x v="0"/>
    <x v="0"/>
    <x v="0"/>
    <x v="0"/>
    <x v="0"/>
    <x v="3"/>
    <x v="3"/>
    <x v="1"/>
    <m/>
    <m/>
    <m/>
    <m/>
    <m/>
    <m/>
  </r>
  <r>
    <x v="0"/>
    <x v="62"/>
    <x v="1"/>
    <m/>
    <x v="1"/>
    <x v="0"/>
    <x v="1"/>
    <x v="0"/>
    <x v="0"/>
    <x v="0"/>
    <x v="0"/>
    <x v="0"/>
    <x v="0"/>
    <x v="0"/>
    <x v="0"/>
    <x v="0"/>
    <x v="0"/>
    <x v="0"/>
    <x v="0"/>
    <x v="0"/>
    <x v="0"/>
    <x v="0"/>
    <x v="0"/>
    <x v="0"/>
    <x v="0"/>
    <x v="0"/>
    <x v="0"/>
    <x v="0"/>
    <x v="0"/>
    <x v="0"/>
    <x v="2"/>
    <x v="3"/>
    <x v="0"/>
    <x v="3"/>
    <m/>
    <m/>
    <m/>
    <m/>
    <m/>
    <m/>
  </r>
  <r>
    <x v="0"/>
    <x v="62"/>
    <x v="1"/>
    <m/>
    <x v="1"/>
    <x v="0"/>
    <x v="0"/>
    <x v="0"/>
    <x v="0"/>
    <x v="0"/>
    <x v="0"/>
    <x v="0"/>
    <x v="0"/>
    <x v="0"/>
    <x v="0"/>
    <x v="0"/>
    <x v="0"/>
    <x v="0"/>
    <x v="0"/>
    <x v="0"/>
    <x v="0"/>
    <x v="0"/>
    <x v="0"/>
    <x v="0"/>
    <x v="0"/>
    <x v="0"/>
    <x v="0"/>
    <x v="0"/>
    <x v="0"/>
    <x v="1"/>
    <x v="0"/>
    <x v="3"/>
    <x v="1"/>
    <x v="0"/>
    <m/>
    <m/>
    <m/>
    <m/>
    <m/>
    <m/>
  </r>
  <r>
    <x v="0"/>
    <x v="62"/>
    <x v="1"/>
    <m/>
    <x v="1"/>
    <x v="0"/>
    <x v="0"/>
    <x v="0"/>
    <x v="0"/>
    <x v="0"/>
    <x v="0"/>
    <x v="0"/>
    <x v="0"/>
    <x v="0"/>
    <x v="0"/>
    <x v="0"/>
    <x v="0"/>
    <x v="0"/>
    <x v="0"/>
    <x v="0"/>
    <x v="0"/>
    <x v="0"/>
    <x v="0"/>
    <x v="0"/>
    <x v="0"/>
    <x v="0"/>
    <x v="0"/>
    <x v="0"/>
    <x v="0"/>
    <x v="0"/>
    <x v="0"/>
    <x v="0"/>
    <x v="1"/>
    <x v="0"/>
    <m/>
    <m/>
    <m/>
    <m/>
    <m/>
    <m/>
  </r>
  <r>
    <x v="0"/>
    <x v="62"/>
    <x v="1"/>
    <m/>
    <x v="1"/>
    <x v="0"/>
    <x v="1"/>
    <x v="0"/>
    <x v="0"/>
    <x v="0"/>
    <x v="0"/>
    <x v="0"/>
    <x v="0"/>
    <x v="0"/>
    <x v="0"/>
    <x v="0"/>
    <x v="0"/>
    <x v="0"/>
    <x v="0"/>
    <x v="0"/>
    <x v="0"/>
    <x v="0"/>
    <x v="0"/>
    <x v="0"/>
    <x v="0"/>
    <x v="0"/>
    <x v="0"/>
    <x v="0"/>
    <x v="3"/>
    <x v="0"/>
    <x v="2"/>
    <x v="3"/>
    <x v="0"/>
    <x v="3"/>
    <m/>
    <m/>
    <m/>
    <m/>
    <m/>
    <m/>
  </r>
  <r>
    <x v="0"/>
    <x v="62"/>
    <x v="1"/>
    <m/>
    <x v="1"/>
    <x v="0"/>
    <x v="1"/>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1"/>
    <x v="0"/>
    <x v="0"/>
    <x v="0"/>
    <x v="0"/>
    <x v="0"/>
    <m/>
    <m/>
    <m/>
    <m/>
    <m/>
    <m/>
  </r>
  <r>
    <x v="0"/>
    <x v="62"/>
    <x v="1"/>
    <m/>
    <x v="1"/>
    <x v="0"/>
    <x v="1"/>
    <x v="0"/>
    <x v="0"/>
    <x v="0"/>
    <x v="0"/>
    <x v="0"/>
    <x v="0"/>
    <x v="0"/>
    <x v="0"/>
    <x v="0"/>
    <x v="0"/>
    <x v="0"/>
    <x v="0"/>
    <x v="0"/>
    <x v="0"/>
    <x v="0"/>
    <x v="0"/>
    <x v="0"/>
    <x v="0"/>
    <x v="0"/>
    <x v="0"/>
    <x v="0"/>
    <x v="0"/>
    <x v="2"/>
    <x v="0"/>
    <x v="0"/>
    <x v="0"/>
    <x v="3"/>
    <m/>
    <m/>
    <m/>
    <m/>
    <m/>
    <m/>
  </r>
  <r>
    <x v="0"/>
    <x v="62"/>
    <x v="1"/>
    <m/>
    <x v="1"/>
    <x v="0"/>
    <x v="0"/>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3"/>
    <x v="0"/>
    <x v="0"/>
    <x v="0"/>
    <x v="0"/>
    <x v="3"/>
    <m/>
    <m/>
    <m/>
    <m/>
    <m/>
    <m/>
  </r>
  <r>
    <x v="0"/>
    <x v="62"/>
    <x v="1"/>
    <m/>
    <x v="1"/>
    <x v="0"/>
    <x v="0"/>
    <x v="0"/>
    <x v="0"/>
    <x v="0"/>
    <x v="0"/>
    <x v="0"/>
    <x v="0"/>
    <x v="0"/>
    <x v="0"/>
    <x v="0"/>
    <x v="0"/>
    <x v="0"/>
    <x v="0"/>
    <x v="0"/>
    <x v="0"/>
    <x v="0"/>
    <x v="0"/>
    <x v="0"/>
    <x v="0"/>
    <x v="0"/>
    <x v="0"/>
    <x v="0"/>
    <x v="0"/>
    <x v="0"/>
    <x v="0"/>
    <x v="0"/>
    <x v="3"/>
    <x v="1"/>
    <m/>
    <m/>
    <m/>
    <m/>
    <m/>
    <m/>
  </r>
  <r>
    <x v="0"/>
    <x v="62"/>
    <x v="1"/>
    <m/>
    <x v="1"/>
    <x v="0"/>
    <x v="1"/>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1"/>
    <x v="0"/>
    <x v="0"/>
    <x v="3"/>
    <x v="1"/>
    <x v="0"/>
    <m/>
    <m/>
    <m/>
    <m/>
    <m/>
    <m/>
  </r>
  <r>
    <x v="0"/>
    <x v="62"/>
    <x v="1"/>
    <m/>
    <x v="1"/>
    <x v="0"/>
    <x v="1"/>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1"/>
    <x v="0"/>
    <x v="0"/>
    <x v="0"/>
    <x v="0"/>
    <x v="0"/>
    <m/>
    <m/>
    <m/>
    <m/>
    <m/>
    <m/>
  </r>
  <r>
    <x v="0"/>
    <x v="29"/>
    <x v="0"/>
    <m/>
    <x v="1"/>
    <x v="1"/>
    <x v="0"/>
    <x v="2"/>
    <x v="2"/>
    <x v="2"/>
    <x v="1"/>
    <x v="1"/>
    <x v="2"/>
    <x v="1"/>
    <x v="1"/>
    <x v="1"/>
    <x v="1"/>
    <x v="1"/>
    <x v="1"/>
    <x v="1"/>
    <x v="1"/>
    <x v="1"/>
    <x v="1"/>
    <x v="1"/>
    <x v="1"/>
    <x v="1"/>
    <x v="1"/>
    <x v="0"/>
    <x v="2"/>
    <x v="3"/>
    <x v="1"/>
    <x v="2"/>
    <x v="2"/>
    <x v="2"/>
    <m/>
    <m/>
    <m/>
    <m/>
    <m/>
    <m/>
  </r>
  <r>
    <x v="0"/>
    <x v="29"/>
    <x v="0"/>
    <m/>
    <x v="1"/>
    <x v="1"/>
    <x v="0"/>
    <x v="1"/>
    <x v="2"/>
    <x v="1"/>
    <x v="1"/>
    <x v="2"/>
    <x v="1"/>
    <x v="2"/>
    <x v="2"/>
    <x v="2"/>
    <x v="2"/>
    <x v="2"/>
    <x v="1"/>
    <x v="2"/>
    <x v="1"/>
    <x v="2"/>
    <x v="1"/>
    <x v="3"/>
    <x v="0"/>
    <x v="1"/>
    <x v="1"/>
    <x v="0"/>
    <x v="2"/>
    <x v="3"/>
    <x v="1"/>
    <x v="2"/>
    <x v="2"/>
    <x v="2"/>
    <m/>
    <m/>
    <m/>
    <m/>
    <m/>
    <m/>
  </r>
  <r>
    <x v="0"/>
    <x v="29"/>
    <x v="0"/>
    <m/>
    <x v="1"/>
    <x v="1"/>
    <x v="1"/>
    <x v="4"/>
    <x v="4"/>
    <x v="3"/>
    <x v="3"/>
    <x v="3"/>
    <x v="3"/>
    <x v="3"/>
    <x v="3"/>
    <x v="3"/>
    <x v="3"/>
    <x v="3"/>
    <x v="3"/>
    <x v="3"/>
    <x v="3"/>
    <x v="3"/>
    <x v="3"/>
    <x v="2"/>
    <x v="3"/>
    <x v="1"/>
    <x v="1"/>
    <x v="0"/>
    <x v="2"/>
    <x v="3"/>
    <x v="1"/>
    <x v="2"/>
    <x v="2"/>
    <x v="2"/>
    <m/>
    <m/>
    <m/>
    <m/>
    <m/>
    <m/>
  </r>
  <r>
    <x v="0"/>
    <x v="29"/>
    <x v="0"/>
    <m/>
    <x v="1"/>
    <x v="1"/>
    <x v="1"/>
    <x v="1"/>
    <x v="1"/>
    <x v="2"/>
    <x v="2"/>
    <x v="2"/>
    <x v="1"/>
    <x v="1"/>
    <x v="2"/>
    <x v="2"/>
    <x v="2"/>
    <x v="2"/>
    <x v="2"/>
    <x v="1"/>
    <x v="2"/>
    <x v="1"/>
    <x v="2"/>
    <x v="3"/>
    <x v="2"/>
    <x v="2"/>
    <x v="1"/>
    <x v="0"/>
    <x v="2"/>
    <x v="3"/>
    <x v="1"/>
    <x v="2"/>
    <x v="2"/>
    <x v="2"/>
    <m/>
    <m/>
    <m/>
    <m/>
    <m/>
    <m/>
  </r>
  <r>
    <x v="0"/>
    <x v="29"/>
    <x v="0"/>
    <m/>
    <x v="1"/>
    <x v="1"/>
    <x v="1"/>
    <x v="2"/>
    <x v="2"/>
    <x v="2"/>
    <x v="2"/>
    <x v="1"/>
    <x v="1"/>
    <x v="1"/>
    <x v="1"/>
    <x v="1"/>
    <x v="1"/>
    <x v="1"/>
    <x v="1"/>
    <x v="1"/>
    <x v="1"/>
    <x v="1"/>
    <x v="1"/>
    <x v="1"/>
    <x v="2"/>
    <x v="1"/>
    <x v="1"/>
    <x v="0"/>
    <x v="2"/>
    <x v="3"/>
    <x v="1"/>
    <x v="2"/>
    <x v="2"/>
    <x v="2"/>
    <m/>
    <m/>
    <m/>
    <m/>
    <m/>
    <m/>
  </r>
  <r>
    <x v="0"/>
    <x v="29"/>
    <x v="0"/>
    <m/>
    <x v="1"/>
    <x v="1"/>
    <x v="1"/>
    <x v="1"/>
    <x v="4"/>
    <x v="1"/>
    <x v="2"/>
    <x v="2"/>
    <x v="1"/>
    <x v="2"/>
    <x v="2"/>
    <x v="2"/>
    <x v="2"/>
    <x v="2"/>
    <x v="2"/>
    <x v="2"/>
    <x v="2"/>
    <x v="2"/>
    <x v="2"/>
    <x v="3"/>
    <x v="2"/>
    <x v="2"/>
    <x v="2"/>
    <x v="0"/>
    <x v="2"/>
    <x v="3"/>
    <x v="1"/>
    <x v="2"/>
    <x v="2"/>
    <x v="2"/>
    <m/>
    <m/>
    <m/>
    <m/>
    <m/>
    <m/>
  </r>
  <r>
    <x v="0"/>
    <x v="29"/>
    <x v="0"/>
    <m/>
    <x v="1"/>
    <x v="1"/>
    <x v="0"/>
    <x v="2"/>
    <x v="2"/>
    <x v="4"/>
    <x v="1"/>
    <x v="1"/>
    <x v="2"/>
    <x v="1"/>
    <x v="1"/>
    <x v="1"/>
    <x v="1"/>
    <x v="1"/>
    <x v="1"/>
    <x v="1"/>
    <x v="1"/>
    <x v="1"/>
    <x v="1"/>
    <x v="1"/>
    <x v="1"/>
    <x v="1"/>
    <x v="1"/>
    <x v="0"/>
    <x v="2"/>
    <x v="3"/>
    <x v="1"/>
    <x v="2"/>
    <x v="2"/>
    <x v="2"/>
    <m/>
    <m/>
    <m/>
    <m/>
    <m/>
    <m/>
  </r>
  <r>
    <x v="0"/>
    <x v="29"/>
    <x v="0"/>
    <m/>
    <x v="1"/>
    <x v="1"/>
    <x v="1"/>
    <x v="2"/>
    <x v="4"/>
    <x v="2"/>
    <x v="2"/>
    <x v="1"/>
    <x v="2"/>
    <x v="1"/>
    <x v="1"/>
    <x v="2"/>
    <x v="1"/>
    <x v="1"/>
    <x v="1"/>
    <x v="1"/>
    <x v="1"/>
    <x v="1"/>
    <x v="1"/>
    <x v="1"/>
    <x v="1"/>
    <x v="2"/>
    <x v="1"/>
    <x v="0"/>
    <x v="2"/>
    <x v="3"/>
    <x v="1"/>
    <x v="2"/>
    <x v="2"/>
    <x v="2"/>
    <m/>
    <m/>
    <m/>
    <m/>
    <m/>
    <m/>
  </r>
  <r>
    <x v="0"/>
    <x v="29"/>
    <x v="0"/>
    <m/>
    <x v="1"/>
    <x v="1"/>
    <x v="0"/>
    <x v="4"/>
    <x v="4"/>
    <x v="2"/>
    <x v="1"/>
    <x v="2"/>
    <x v="1"/>
    <x v="1"/>
    <x v="1"/>
    <x v="1"/>
    <x v="1"/>
    <x v="1"/>
    <x v="2"/>
    <x v="1"/>
    <x v="1"/>
    <x v="1"/>
    <x v="1"/>
    <x v="1"/>
    <x v="1"/>
    <x v="2"/>
    <x v="2"/>
    <x v="0"/>
    <x v="2"/>
    <x v="3"/>
    <x v="1"/>
    <x v="2"/>
    <x v="2"/>
    <x v="2"/>
    <m/>
    <m/>
    <m/>
    <m/>
    <m/>
    <m/>
  </r>
  <r>
    <x v="0"/>
    <x v="29"/>
    <x v="0"/>
    <m/>
    <x v="1"/>
    <x v="1"/>
    <x v="1"/>
    <x v="2"/>
    <x v="4"/>
    <x v="2"/>
    <x v="1"/>
    <x v="1"/>
    <x v="2"/>
    <x v="2"/>
    <x v="1"/>
    <x v="1"/>
    <x v="1"/>
    <x v="3"/>
    <x v="1"/>
    <x v="1"/>
    <x v="1"/>
    <x v="1"/>
    <x v="1"/>
    <x v="1"/>
    <x v="1"/>
    <x v="1"/>
    <x v="1"/>
    <x v="0"/>
    <x v="2"/>
    <x v="3"/>
    <x v="1"/>
    <x v="2"/>
    <x v="2"/>
    <x v="2"/>
    <m/>
    <m/>
    <m/>
    <m/>
    <m/>
    <m/>
  </r>
  <r>
    <x v="0"/>
    <x v="29"/>
    <x v="0"/>
    <m/>
    <x v="1"/>
    <x v="1"/>
    <x v="0"/>
    <x v="1"/>
    <x v="2"/>
    <x v="1"/>
    <x v="1"/>
    <x v="1"/>
    <x v="1"/>
    <x v="2"/>
    <x v="2"/>
    <x v="1"/>
    <x v="1"/>
    <x v="1"/>
    <x v="1"/>
    <x v="1"/>
    <x v="2"/>
    <x v="1"/>
    <x v="2"/>
    <x v="1"/>
    <x v="1"/>
    <x v="1"/>
    <x v="1"/>
    <x v="0"/>
    <x v="2"/>
    <x v="3"/>
    <x v="1"/>
    <x v="2"/>
    <x v="2"/>
    <x v="2"/>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1"/>
    <x v="0"/>
    <x v="1"/>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1"/>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1"/>
    <m/>
    <m/>
    <m/>
    <m/>
    <m/>
    <m/>
  </r>
  <r>
    <x v="0"/>
    <x v="29"/>
    <x v="0"/>
    <m/>
    <x v="1"/>
    <x v="0"/>
    <x v="1"/>
    <x v="0"/>
    <x v="0"/>
    <x v="0"/>
    <x v="0"/>
    <x v="0"/>
    <x v="0"/>
    <x v="0"/>
    <x v="0"/>
    <x v="0"/>
    <x v="0"/>
    <x v="0"/>
    <x v="0"/>
    <x v="0"/>
    <x v="0"/>
    <x v="0"/>
    <x v="0"/>
    <x v="0"/>
    <x v="0"/>
    <x v="0"/>
    <x v="0"/>
    <x v="0"/>
    <x v="0"/>
    <x v="1"/>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1"/>
    <x v="0"/>
    <x v="0"/>
    <x v="0"/>
    <x v="1"/>
    <x v="3"/>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3"/>
    <x v="2"/>
    <x v="2"/>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3"/>
    <x v="3"/>
    <x v="1"/>
    <m/>
    <m/>
    <m/>
    <m/>
    <m/>
    <m/>
  </r>
  <r>
    <x v="0"/>
    <x v="29"/>
    <x v="0"/>
    <m/>
    <x v="1"/>
    <x v="0"/>
    <x v="1"/>
    <x v="0"/>
    <x v="0"/>
    <x v="0"/>
    <x v="0"/>
    <x v="0"/>
    <x v="0"/>
    <x v="0"/>
    <x v="0"/>
    <x v="0"/>
    <x v="0"/>
    <x v="0"/>
    <x v="0"/>
    <x v="0"/>
    <x v="0"/>
    <x v="0"/>
    <x v="0"/>
    <x v="0"/>
    <x v="0"/>
    <x v="0"/>
    <x v="0"/>
    <x v="0"/>
    <x v="0"/>
    <x v="2"/>
    <x v="0"/>
    <x v="0"/>
    <x v="3"/>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1"/>
    <x v="1"/>
    <x v="0"/>
    <x v="0"/>
    <x v="0"/>
    <x v="3"/>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3"/>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63"/>
    <x v="0"/>
    <m/>
    <x v="1"/>
    <x v="1"/>
    <x v="1"/>
    <x v="2"/>
    <x v="2"/>
    <x v="2"/>
    <x v="1"/>
    <x v="1"/>
    <x v="2"/>
    <x v="1"/>
    <x v="1"/>
    <x v="1"/>
    <x v="1"/>
    <x v="1"/>
    <x v="1"/>
    <x v="1"/>
    <x v="1"/>
    <x v="1"/>
    <x v="2"/>
    <x v="1"/>
    <x v="2"/>
    <x v="1"/>
    <x v="1"/>
    <x v="0"/>
    <x v="2"/>
    <x v="3"/>
    <x v="1"/>
    <x v="2"/>
    <x v="2"/>
    <x v="2"/>
    <m/>
    <m/>
    <m/>
    <m/>
    <m/>
    <m/>
  </r>
  <r>
    <x v="0"/>
    <x v="63"/>
    <x v="0"/>
    <m/>
    <x v="1"/>
    <x v="1"/>
    <x v="1"/>
    <x v="2"/>
    <x v="1"/>
    <x v="2"/>
    <x v="1"/>
    <x v="1"/>
    <x v="2"/>
    <x v="1"/>
    <x v="1"/>
    <x v="1"/>
    <x v="1"/>
    <x v="1"/>
    <x v="1"/>
    <x v="1"/>
    <x v="1"/>
    <x v="1"/>
    <x v="1"/>
    <x v="1"/>
    <x v="1"/>
    <x v="1"/>
    <x v="1"/>
    <x v="0"/>
    <x v="2"/>
    <x v="3"/>
    <x v="1"/>
    <x v="2"/>
    <x v="2"/>
    <x v="2"/>
    <m/>
    <m/>
    <m/>
    <m/>
    <m/>
    <m/>
  </r>
  <r>
    <x v="0"/>
    <x v="63"/>
    <x v="0"/>
    <m/>
    <x v="1"/>
    <x v="1"/>
    <x v="0"/>
    <x v="2"/>
    <x v="1"/>
    <x v="2"/>
    <x v="1"/>
    <x v="1"/>
    <x v="2"/>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1"/>
    <x v="0"/>
    <x v="2"/>
    <x v="2"/>
    <x v="2"/>
    <x v="1"/>
    <x v="1"/>
    <x v="2"/>
    <x v="1"/>
    <x v="1"/>
    <x v="1"/>
    <x v="1"/>
    <x v="1"/>
    <x v="1"/>
    <x v="1"/>
    <x v="1"/>
    <x v="1"/>
    <x v="1"/>
    <x v="1"/>
    <x v="1"/>
    <x v="1"/>
    <x v="1"/>
    <x v="0"/>
    <x v="2"/>
    <x v="3"/>
    <x v="1"/>
    <x v="2"/>
    <x v="2"/>
    <x v="2"/>
    <m/>
    <m/>
    <m/>
    <m/>
    <m/>
    <m/>
  </r>
  <r>
    <x v="0"/>
    <x v="63"/>
    <x v="0"/>
    <m/>
    <x v="1"/>
    <x v="1"/>
    <x v="1"/>
    <x v="2"/>
    <x v="2"/>
    <x v="2"/>
    <x v="1"/>
    <x v="1"/>
    <x v="2"/>
    <x v="1"/>
    <x v="1"/>
    <x v="1"/>
    <x v="1"/>
    <x v="1"/>
    <x v="1"/>
    <x v="1"/>
    <x v="1"/>
    <x v="1"/>
    <x v="1"/>
    <x v="3"/>
    <x v="1"/>
    <x v="1"/>
    <x v="1"/>
    <x v="0"/>
    <x v="2"/>
    <x v="3"/>
    <x v="1"/>
    <x v="2"/>
    <x v="2"/>
    <x v="2"/>
    <m/>
    <m/>
    <m/>
    <m/>
    <m/>
    <m/>
  </r>
  <r>
    <x v="0"/>
    <x v="63"/>
    <x v="0"/>
    <m/>
    <x v="1"/>
    <x v="1"/>
    <x v="1"/>
    <x v="1"/>
    <x v="2"/>
    <x v="2"/>
    <x v="1"/>
    <x v="1"/>
    <x v="2"/>
    <x v="1"/>
    <x v="1"/>
    <x v="1"/>
    <x v="1"/>
    <x v="1"/>
    <x v="1"/>
    <x v="1"/>
    <x v="1"/>
    <x v="1"/>
    <x v="2"/>
    <x v="1"/>
    <x v="1"/>
    <x v="1"/>
    <x v="1"/>
    <x v="0"/>
    <x v="2"/>
    <x v="3"/>
    <x v="1"/>
    <x v="2"/>
    <x v="2"/>
    <x v="2"/>
    <m/>
    <m/>
    <m/>
    <m/>
    <m/>
    <m/>
  </r>
  <r>
    <x v="0"/>
    <x v="63"/>
    <x v="0"/>
    <m/>
    <x v="1"/>
    <x v="1"/>
    <x v="1"/>
    <x v="2"/>
    <x v="1"/>
    <x v="2"/>
    <x v="1"/>
    <x v="1"/>
    <x v="2"/>
    <x v="1"/>
    <x v="2"/>
    <x v="1"/>
    <x v="1"/>
    <x v="1"/>
    <x v="1"/>
    <x v="1"/>
    <x v="1"/>
    <x v="1"/>
    <x v="1"/>
    <x v="1"/>
    <x v="1"/>
    <x v="1"/>
    <x v="1"/>
    <x v="0"/>
    <x v="2"/>
    <x v="3"/>
    <x v="1"/>
    <x v="2"/>
    <x v="2"/>
    <x v="2"/>
    <m/>
    <m/>
    <m/>
    <m/>
    <m/>
    <m/>
  </r>
  <r>
    <x v="0"/>
    <x v="63"/>
    <x v="0"/>
    <m/>
    <x v="1"/>
    <x v="1"/>
    <x v="0"/>
    <x v="1"/>
    <x v="2"/>
    <x v="2"/>
    <x v="1"/>
    <x v="1"/>
    <x v="2"/>
    <x v="1"/>
    <x v="1"/>
    <x v="1"/>
    <x v="1"/>
    <x v="1"/>
    <x v="1"/>
    <x v="1"/>
    <x v="1"/>
    <x v="1"/>
    <x v="1"/>
    <x v="1"/>
    <x v="2"/>
    <x v="1"/>
    <x v="1"/>
    <x v="0"/>
    <x v="2"/>
    <x v="3"/>
    <x v="1"/>
    <x v="2"/>
    <x v="2"/>
    <x v="2"/>
    <m/>
    <m/>
    <m/>
    <m/>
    <m/>
    <m/>
  </r>
  <r>
    <x v="0"/>
    <x v="63"/>
    <x v="0"/>
    <m/>
    <x v="1"/>
    <x v="1"/>
    <x v="0"/>
    <x v="1"/>
    <x v="1"/>
    <x v="2"/>
    <x v="1"/>
    <x v="1"/>
    <x v="2"/>
    <x v="1"/>
    <x v="1"/>
    <x v="1"/>
    <x v="1"/>
    <x v="1"/>
    <x v="1"/>
    <x v="1"/>
    <x v="1"/>
    <x v="1"/>
    <x v="1"/>
    <x v="1"/>
    <x v="1"/>
    <x v="1"/>
    <x v="1"/>
    <x v="0"/>
    <x v="2"/>
    <x v="3"/>
    <x v="1"/>
    <x v="2"/>
    <x v="2"/>
    <x v="2"/>
    <m/>
    <m/>
    <m/>
    <m/>
    <m/>
    <m/>
  </r>
  <r>
    <x v="0"/>
    <x v="63"/>
    <x v="0"/>
    <m/>
    <x v="1"/>
    <x v="1"/>
    <x v="1"/>
    <x v="2"/>
    <x v="1"/>
    <x v="2"/>
    <x v="1"/>
    <x v="2"/>
    <x v="3"/>
    <x v="1"/>
    <x v="1"/>
    <x v="1"/>
    <x v="1"/>
    <x v="1"/>
    <x v="1"/>
    <x v="1"/>
    <x v="1"/>
    <x v="1"/>
    <x v="1"/>
    <x v="1"/>
    <x v="1"/>
    <x v="1"/>
    <x v="1"/>
    <x v="0"/>
    <x v="2"/>
    <x v="3"/>
    <x v="1"/>
    <x v="2"/>
    <x v="2"/>
    <x v="2"/>
    <m/>
    <m/>
    <m/>
    <m/>
    <m/>
    <m/>
  </r>
  <r>
    <x v="0"/>
    <x v="63"/>
    <x v="0"/>
    <m/>
    <x v="1"/>
    <x v="1"/>
    <x v="0"/>
    <x v="2"/>
    <x v="2"/>
    <x v="4"/>
    <x v="1"/>
    <x v="1"/>
    <x v="2"/>
    <x v="1"/>
    <x v="1"/>
    <x v="1"/>
    <x v="1"/>
    <x v="1"/>
    <x v="1"/>
    <x v="1"/>
    <x v="1"/>
    <x v="1"/>
    <x v="1"/>
    <x v="1"/>
    <x v="1"/>
    <x v="1"/>
    <x v="1"/>
    <x v="0"/>
    <x v="2"/>
    <x v="3"/>
    <x v="1"/>
    <x v="2"/>
    <x v="2"/>
    <x v="2"/>
    <m/>
    <m/>
    <m/>
    <m/>
    <m/>
    <m/>
  </r>
  <r>
    <x v="0"/>
    <x v="63"/>
    <x v="0"/>
    <m/>
    <x v="1"/>
    <x v="1"/>
    <x v="0"/>
    <x v="2"/>
    <x v="2"/>
    <x v="3"/>
    <x v="1"/>
    <x v="1"/>
    <x v="1"/>
    <x v="1"/>
    <x v="1"/>
    <x v="1"/>
    <x v="1"/>
    <x v="1"/>
    <x v="1"/>
    <x v="1"/>
    <x v="1"/>
    <x v="1"/>
    <x v="1"/>
    <x v="1"/>
    <x v="1"/>
    <x v="1"/>
    <x v="1"/>
    <x v="0"/>
    <x v="2"/>
    <x v="3"/>
    <x v="1"/>
    <x v="2"/>
    <x v="2"/>
    <x v="2"/>
    <m/>
    <m/>
    <m/>
    <m/>
    <m/>
    <m/>
  </r>
  <r>
    <x v="0"/>
    <x v="63"/>
    <x v="0"/>
    <m/>
    <x v="1"/>
    <x v="1"/>
    <x v="0"/>
    <x v="2"/>
    <x v="2"/>
    <x v="2"/>
    <x v="1"/>
    <x v="1"/>
    <x v="2"/>
    <x v="1"/>
    <x v="1"/>
    <x v="1"/>
    <x v="1"/>
    <x v="1"/>
    <x v="1"/>
    <x v="1"/>
    <x v="1"/>
    <x v="1"/>
    <x v="1"/>
    <x v="1"/>
    <x v="1"/>
    <x v="1"/>
    <x v="1"/>
    <x v="0"/>
    <x v="2"/>
    <x v="3"/>
    <x v="1"/>
    <x v="2"/>
    <x v="2"/>
    <x v="2"/>
    <m/>
    <m/>
    <m/>
    <m/>
    <m/>
    <m/>
  </r>
  <r>
    <x v="0"/>
    <x v="63"/>
    <x v="0"/>
    <m/>
    <x v="1"/>
    <x v="1"/>
    <x v="1"/>
    <x v="2"/>
    <x v="2"/>
    <x v="4"/>
    <x v="1"/>
    <x v="1"/>
    <x v="1"/>
    <x v="1"/>
    <x v="1"/>
    <x v="1"/>
    <x v="1"/>
    <x v="1"/>
    <x v="1"/>
    <x v="1"/>
    <x v="1"/>
    <x v="1"/>
    <x v="1"/>
    <x v="1"/>
    <x v="2"/>
    <x v="1"/>
    <x v="1"/>
    <x v="0"/>
    <x v="2"/>
    <x v="3"/>
    <x v="1"/>
    <x v="2"/>
    <x v="2"/>
    <x v="2"/>
    <m/>
    <m/>
    <m/>
    <m/>
    <m/>
    <m/>
  </r>
  <r>
    <x v="0"/>
    <x v="63"/>
    <x v="0"/>
    <m/>
    <x v="1"/>
    <x v="1"/>
    <x v="0"/>
    <x v="1"/>
    <x v="0"/>
    <x v="2"/>
    <x v="2"/>
    <x v="2"/>
    <x v="1"/>
    <x v="1"/>
    <x v="1"/>
    <x v="1"/>
    <x v="2"/>
    <x v="1"/>
    <x v="2"/>
    <x v="3"/>
    <x v="3"/>
    <x v="1"/>
    <x v="1"/>
    <x v="1"/>
    <x v="1"/>
    <x v="2"/>
    <x v="2"/>
    <x v="0"/>
    <x v="2"/>
    <x v="3"/>
    <x v="1"/>
    <x v="2"/>
    <x v="2"/>
    <x v="2"/>
    <m/>
    <m/>
    <m/>
    <m/>
    <m/>
    <m/>
  </r>
  <r>
    <x v="0"/>
    <x v="63"/>
    <x v="0"/>
    <m/>
    <x v="1"/>
    <x v="1"/>
    <x v="1"/>
    <x v="1"/>
    <x v="1"/>
    <x v="2"/>
    <x v="2"/>
    <x v="2"/>
    <x v="1"/>
    <x v="1"/>
    <x v="1"/>
    <x v="1"/>
    <x v="1"/>
    <x v="1"/>
    <x v="1"/>
    <x v="3"/>
    <x v="3"/>
    <x v="1"/>
    <x v="1"/>
    <x v="1"/>
    <x v="1"/>
    <x v="2"/>
    <x v="2"/>
    <x v="0"/>
    <x v="2"/>
    <x v="3"/>
    <x v="1"/>
    <x v="2"/>
    <x v="2"/>
    <x v="2"/>
    <m/>
    <m/>
    <m/>
    <m/>
    <m/>
    <m/>
  </r>
  <r>
    <x v="0"/>
    <x v="63"/>
    <x v="0"/>
    <m/>
    <x v="1"/>
    <x v="1"/>
    <x v="0"/>
    <x v="2"/>
    <x v="2"/>
    <x v="2"/>
    <x v="1"/>
    <x v="1"/>
    <x v="1"/>
    <x v="2"/>
    <x v="1"/>
    <x v="1"/>
    <x v="1"/>
    <x v="1"/>
    <x v="1"/>
    <x v="1"/>
    <x v="1"/>
    <x v="1"/>
    <x v="1"/>
    <x v="1"/>
    <x v="4"/>
    <x v="1"/>
    <x v="1"/>
    <x v="0"/>
    <x v="2"/>
    <x v="3"/>
    <x v="1"/>
    <x v="2"/>
    <x v="2"/>
    <x v="2"/>
    <m/>
    <m/>
    <m/>
    <m/>
    <m/>
    <m/>
  </r>
  <r>
    <x v="0"/>
    <x v="63"/>
    <x v="0"/>
    <m/>
    <x v="1"/>
    <x v="1"/>
    <x v="1"/>
    <x v="2"/>
    <x v="1"/>
    <x v="2"/>
    <x v="1"/>
    <x v="1"/>
    <x v="1"/>
    <x v="1"/>
    <x v="1"/>
    <x v="1"/>
    <x v="1"/>
    <x v="1"/>
    <x v="1"/>
    <x v="1"/>
    <x v="1"/>
    <x v="1"/>
    <x v="1"/>
    <x v="1"/>
    <x v="2"/>
    <x v="1"/>
    <x v="1"/>
    <x v="0"/>
    <x v="2"/>
    <x v="3"/>
    <x v="1"/>
    <x v="2"/>
    <x v="2"/>
    <x v="2"/>
    <m/>
    <m/>
    <m/>
    <m/>
    <m/>
    <m/>
  </r>
  <r>
    <x v="0"/>
    <x v="63"/>
    <x v="0"/>
    <m/>
    <x v="1"/>
    <x v="1"/>
    <x v="0"/>
    <x v="2"/>
    <x v="2"/>
    <x v="2"/>
    <x v="1"/>
    <x v="1"/>
    <x v="2"/>
    <x v="1"/>
    <x v="1"/>
    <x v="1"/>
    <x v="1"/>
    <x v="1"/>
    <x v="1"/>
    <x v="1"/>
    <x v="1"/>
    <x v="1"/>
    <x v="1"/>
    <x v="1"/>
    <x v="1"/>
    <x v="1"/>
    <x v="1"/>
    <x v="0"/>
    <x v="2"/>
    <x v="3"/>
    <x v="1"/>
    <x v="2"/>
    <x v="2"/>
    <x v="2"/>
    <m/>
    <m/>
    <m/>
    <m/>
    <m/>
    <m/>
  </r>
  <r>
    <x v="0"/>
    <x v="63"/>
    <x v="0"/>
    <m/>
    <x v="1"/>
    <x v="1"/>
    <x v="0"/>
    <x v="2"/>
    <x v="2"/>
    <x v="4"/>
    <x v="1"/>
    <x v="1"/>
    <x v="1"/>
    <x v="1"/>
    <x v="1"/>
    <x v="1"/>
    <x v="1"/>
    <x v="1"/>
    <x v="1"/>
    <x v="1"/>
    <x v="1"/>
    <x v="1"/>
    <x v="1"/>
    <x v="1"/>
    <x v="1"/>
    <x v="1"/>
    <x v="1"/>
    <x v="0"/>
    <x v="2"/>
    <x v="3"/>
    <x v="1"/>
    <x v="2"/>
    <x v="2"/>
    <x v="2"/>
    <m/>
    <m/>
    <m/>
    <m/>
    <m/>
    <m/>
  </r>
  <r>
    <x v="0"/>
    <x v="63"/>
    <x v="0"/>
    <m/>
    <x v="1"/>
    <x v="1"/>
    <x v="1"/>
    <x v="2"/>
    <x v="2"/>
    <x v="2"/>
    <x v="1"/>
    <x v="1"/>
    <x v="2"/>
    <x v="1"/>
    <x v="1"/>
    <x v="1"/>
    <x v="2"/>
    <x v="1"/>
    <x v="1"/>
    <x v="1"/>
    <x v="1"/>
    <x v="1"/>
    <x v="1"/>
    <x v="1"/>
    <x v="1"/>
    <x v="2"/>
    <x v="2"/>
    <x v="0"/>
    <x v="2"/>
    <x v="3"/>
    <x v="1"/>
    <x v="2"/>
    <x v="2"/>
    <x v="2"/>
    <m/>
    <m/>
    <m/>
    <m/>
    <m/>
    <m/>
  </r>
  <r>
    <x v="0"/>
    <x v="63"/>
    <x v="0"/>
    <m/>
    <x v="1"/>
    <x v="1"/>
    <x v="0"/>
    <x v="2"/>
    <x v="2"/>
    <x v="1"/>
    <x v="1"/>
    <x v="1"/>
    <x v="2"/>
    <x v="1"/>
    <x v="1"/>
    <x v="1"/>
    <x v="1"/>
    <x v="1"/>
    <x v="1"/>
    <x v="1"/>
    <x v="1"/>
    <x v="1"/>
    <x v="1"/>
    <x v="1"/>
    <x v="1"/>
    <x v="2"/>
    <x v="2"/>
    <x v="0"/>
    <x v="2"/>
    <x v="3"/>
    <x v="1"/>
    <x v="2"/>
    <x v="2"/>
    <x v="2"/>
    <m/>
    <m/>
    <m/>
    <m/>
    <m/>
    <m/>
  </r>
  <r>
    <x v="0"/>
    <x v="63"/>
    <x v="0"/>
    <m/>
    <x v="1"/>
    <x v="1"/>
    <x v="0"/>
    <x v="2"/>
    <x v="2"/>
    <x v="2"/>
    <x v="1"/>
    <x v="1"/>
    <x v="1"/>
    <x v="1"/>
    <x v="1"/>
    <x v="1"/>
    <x v="1"/>
    <x v="1"/>
    <x v="1"/>
    <x v="1"/>
    <x v="1"/>
    <x v="1"/>
    <x v="1"/>
    <x v="1"/>
    <x v="1"/>
    <x v="1"/>
    <x v="1"/>
    <x v="0"/>
    <x v="2"/>
    <x v="3"/>
    <x v="1"/>
    <x v="2"/>
    <x v="2"/>
    <x v="2"/>
    <m/>
    <m/>
    <m/>
    <m/>
    <m/>
    <m/>
  </r>
  <r>
    <x v="0"/>
    <x v="63"/>
    <x v="0"/>
    <m/>
    <x v="1"/>
    <x v="1"/>
    <x v="1"/>
    <x v="1"/>
    <x v="1"/>
    <x v="1"/>
    <x v="2"/>
    <x v="2"/>
    <x v="1"/>
    <x v="2"/>
    <x v="2"/>
    <x v="2"/>
    <x v="2"/>
    <x v="2"/>
    <x v="2"/>
    <x v="2"/>
    <x v="2"/>
    <x v="1"/>
    <x v="1"/>
    <x v="3"/>
    <x v="2"/>
    <x v="2"/>
    <x v="2"/>
    <x v="0"/>
    <x v="2"/>
    <x v="3"/>
    <x v="1"/>
    <x v="2"/>
    <x v="2"/>
    <x v="2"/>
    <m/>
    <m/>
    <m/>
    <m/>
    <m/>
    <m/>
  </r>
  <r>
    <x v="0"/>
    <x v="63"/>
    <x v="0"/>
    <m/>
    <x v="1"/>
    <x v="1"/>
    <x v="0"/>
    <x v="2"/>
    <x v="1"/>
    <x v="2"/>
    <x v="1"/>
    <x v="1"/>
    <x v="2"/>
    <x v="1"/>
    <x v="1"/>
    <x v="1"/>
    <x v="1"/>
    <x v="1"/>
    <x v="1"/>
    <x v="1"/>
    <x v="1"/>
    <x v="1"/>
    <x v="1"/>
    <x v="1"/>
    <x v="1"/>
    <x v="1"/>
    <x v="1"/>
    <x v="0"/>
    <x v="2"/>
    <x v="3"/>
    <x v="1"/>
    <x v="2"/>
    <x v="2"/>
    <x v="2"/>
    <m/>
    <m/>
    <m/>
    <m/>
    <m/>
    <m/>
  </r>
  <r>
    <x v="0"/>
    <x v="63"/>
    <x v="0"/>
    <m/>
    <x v="1"/>
    <x v="1"/>
    <x v="0"/>
    <x v="2"/>
    <x v="2"/>
    <x v="3"/>
    <x v="1"/>
    <x v="1"/>
    <x v="1"/>
    <x v="1"/>
    <x v="2"/>
    <x v="1"/>
    <x v="1"/>
    <x v="2"/>
    <x v="1"/>
    <x v="2"/>
    <x v="1"/>
    <x v="1"/>
    <x v="1"/>
    <x v="1"/>
    <x v="1"/>
    <x v="1"/>
    <x v="1"/>
    <x v="0"/>
    <x v="2"/>
    <x v="3"/>
    <x v="1"/>
    <x v="2"/>
    <x v="2"/>
    <x v="2"/>
    <m/>
    <m/>
    <m/>
    <m/>
    <m/>
    <m/>
  </r>
  <r>
    <x v="0"/>
    <x v="63"/>
    <x v="0"/>
    <m/>
    <x v="1"/>
    <x v="1"/>
    <x v="1"/>
    <x v="2"/>
    <x v="2"/>
    <x v="2"/>
    <x v="1"/>
    <x v="1"/>
    <x v="1"/>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0"/>
    <x v="0"/>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1"/>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4"/>
    <x v="1"/>
    <m/>
    <x v="1"/>
    <x v="1"/>
    <x v="0"/>
    <x v="1"/>
    <x v="1"/>
    <x v="2"/>
    <x v="1"/>
    <x v="1"/>
    <x v="2"/>
    <x v="2"/>
    <x v="1"/>
    <x v="2"/>
    <x v="1"/>
    <x v="1"/>
    <x v="1"/>
    <x v="1"/>
    <x v="1"/>
    <x v="1"/>
    <x v="3"/>
    <x v="3"/>
    <x v="2"/>
    <x v="1"/>
    <x v="1"/>
    <x v="0"/>
    <x v="2"/>
    <x v="3"/>
    <x v="1"/>
    <x v="2"/>
    <x v="2"/>
    <x v="2"/>
    <m/>
    <m/>
    <m/>
    <m/>
    <m/>
    <m/>
  </r>
  <r>
    <x v="0"/>
    <x v="64"/>
    <x v="1"/>
    <m/>
    <x v="1"/>
    <x v="1"/>
    <x v="0"/>
    <x v="2"/>
    <x v="2"/>
    <x v="2"/>
    <x v="1"/>
    <x v="1"/>
    <x v="1"/>
    <x v="2"/>
    <x v="1"/>
    <x v="1"/>
    <x v="1"/>
    <x v="1"/>
    <x v="1"/>
    <x v="1"/>
    <x v="1"/>
    <x v="1"/>
    <x v="1"/>
    <x v="1"/>
    <x v="1"/>
    <x v="1"/>
    <x v="1"/>
    <x v="0"/>
    <x v="2"/>
    <x v="3"/>
    <x v="1"/>
    <x v="2"/>
    <x v="2"/>
    <x v="2"/>
    <m/>
    <m/>
    <m/>
    <m/>
    <m/>
    <m/>
  </r>
  <r>
    <x v="0"/>
    <x v="64"/>
    <x v="1"/>
    <m/>
    <x v="1"/>
    <x v="1"/>
    <x v="0"/>
    <x v="2"/>
    <x v="2"/>
    <x v="2"/>
    <x v="1"/>
    <x v="1"/>
    <x v="1"/>
    <x v="2"/>
    <x v="1"/>
    <x v="1"/>
    <x v="1"/>
    <x v="1"/>
    <x v="1"/>
    <x v="1"/>
    <x v="1"/>
    <x v="1"/>
    <x v="1"/>
    <x v="2"/>
    <x v="2"/>
    <x v="1"/>
    <x v="1"/>
    <x v="0"/>
    <x v="2"/>
    <x v="3"/>
    <x v="1"/>
    <x v="2"/>
    <x v="2"/>
    <x v="2"/>
    <m/>
    <m/>
    <m/>
    <m/>
    <m/>
    <m/>
  </r>
  <r>
    <x v="0"/>
    <x v="64"/>
    <x v="1"/>
    <m/>
    <x v="1"/>
    <x v="1"/>
    <x v="1"/>
    <x v="1"/>
    <x v="4"/>
    <x v="2"/>
    <x v="1"/>
    <x v="2"/>
    <x v="1"/>
    <x v="1"/>
    <x v="1"/>
    <x v="1"/>
    <x v="2"/>
    <x v="5"/>
    <x v="1"/>
    <x v="1"/>
    <x v="1"/>
    <x v="2"/>
    <x v="1"/>
    <x v="3"/>
    <x v="2"/>
    <x v="1"/>
    <x v="2"/>
    <x v="0"/>
    <x v="2"/>
    <x v="3"/>
    <x v="1"/>
    <x v="2"/>
    <x v="2"/>
    <x v="2"/>
    <m/>
    <m/>
    <m/>
    <m/>
    <m/>
    <m/>
  </r>
  <r>
    <x v="0"/>
    <x v="64"/>
    <x v="1"/>
    <m/>
    <x v="1"/>
    <x v="1"/>
    <x v="1"/>
    <x v="1"/>
    <x v="1"/>
    <x v="2"/>
    <x v="2"/>
    <x v="2"/>
    <x v="1"/>
    <x v="2"/>
    <x v="2"/>
    <x v="2"/>
    <x v="1"/>
    <x v="3"/>
    <x v="2"/>
    <x v="2"/>
    <x v="2"/>
    <x v="2"/>
    <x v="3"/>
    <x v="3"/>
    <x v="2"/>
    <x v="2"/>
    <x v="2"/>
    <x v="0"/>
    <x v="2"/>
    <x v="3"/>
    <x v="1"/>
    <x v="2"/>
    <x v="2"/>
    <x v="2"/>
    <m/>
    <m/>
    <m/>
    <m/>
    <m/>
    <m/>
  </r>
  <r>
    <x v="0"/>
    <x v="64"/>
    <x v="1"/>
    <m/>
    <x v="1"/>
    <x v="1"/>
    <x v="1"/>
    <x v="2"/>
    <x v="1"/>
    <x v="2"/>
    <x v="1"/>
    <x v="2"/>
    <x v="1"/>
    <x v="2"/>
    <x v="2"/>
    <x v="2"/>
    <x v="2"/>
    <x v="2"/>
    <x v="1"/>
    <x v="1"/>
    <x v="2"/>
    <x v="1"/>
    <x v="1"/>
    <x v="1"/>
    <x v="1"/>
    <x v="2"/>
    <x v="1"/>
    <x v="0"/>
    <x v="2"/>
    <x v="3"/>
    <x v="1"/>
    <x v="2"/>
    <x v="2"/>
    <x v="2"/>
    <m/>
    <m/>
    <m/>
    <m/>
    <m/>
    <m/>
  </r>
  <r>
    <x v="0"/>
    <x v="64"/>
    <x v="1"/>
    <m/>
    <x v="1"/>
    <x v="1"/>
    <x v="1"/>
    <x v="2"/>
    <x v="2"/>
    <x v="4"/>
    <x v="1"/>
    <x v="1"/>
    <x v="3"/>
    <x v="2"/>
    <x v="1"/>
    <x v="1"/>
    <x v="1"/>
    <x v="1"/>
    <x v="1"/>
    <x v="1"/>
    <x v="1"/>
    <x v="1"/>
    <x v="1"/>
    <x v="3"/>
    <x v="2"/>
    <x v="1"/>
    <x v="1"/>
    <x v="0"/>
    <x v="2"/>
    <x v="3"/>
    <x v="1"/>
    <x v="2"/>
    <x v="2"/>
    <x v="2"/>
    <m/>
    <m/>
    <m/>
    <m/>
    <m/>
    <m/>
  </r>
  <r>
    <x v="0"/>
    <x v="64"/>
    <x v="1"/>
    <m/>
    <x v="1"/>
    <x v="1"/>
    <x v="1"/>
    <x v="2"/>
    <x v="1"/>
    <x v="2"/>
    <x v="1"/>
    <x v="2"/>
    <x v="3"/>
    <x v="1"/>
    <x v="1"/>
    <x v="2"/>
    <x v="1"/>
    <x v="3"/>
    <x v="1"/>
    <x v="1"/>
    <x v="1"/>
    <x v="1"/>
    <x v="1"/>
    <x v="5"/>
    <x v="4"/>
    <x v="2"/>
    <x v="2"/>
    <x v="0"/>
    <x v="2"/>
    <x v="3"/>
    <x v="1"/>
    <x v="2"/>
    <x v="2"/>
    <x v="2"/>
    <m/>
    <m/>
    <m/>
    <m/>
    <m/>
    <m/>
  </r>
  <r>
    <x v="0"/>
    <x v="64"/>
    <x v="1"/>
    <m/>
    <x v="1"/>
    <x v="1"/>
    <x v="3"/>
    <x v="1"/>
    <x v="1"/>
    <x v="2"/>
    <x v="3"/>
    <x v="2"/>
    <x v="1"/>
    <x v="1"/>
    <x v="3"/>
    <x v="2"/>
    <x v="1"/>
    <x v="3"/>
    <x v="1"/>
    <x v="2"/>
    <x v="1"/>
    <x v="1"/>
    <x v="3"/>
    <x v="5"/>
    <x v="2"/>
    <x v="2"/>
    <x v="2"/>
    <x v="0"/>
    <x v="2"/>
    <x v="3"/>
    <x v="1"/>
    <x v="2"/>
    <x v="2"/>
    <x v="2"/>
    <m/>
    <m/>
    <m/>
    <m/>
    <m/>
    <m/>
  </r>
  <r>
    <x v="0"/>
    <x v="64"/>
    <x v="1"/>
    <m/>
    <x v="1"/>
    <x v="1"/>
    <x v="1"/>
    <x v="2"/>
    <x v="2"/>
    <x v="2"/>
    <x v="1"/>
    <x v="1"/>
    <x v="1"/>
    <x v="1"/>
    <x v="1"/>
    <x v="1"/>
    <x v="1"/>
    <x v="1"/>
    <x v="1"/>
    <x v="1"/>
    <x v="1"/>
    <x v="1"/>
    <x v="3"/>
    <x v="3"/>
    <x v="1"/>
    <x v="1"/>
    <x v="1"/>
    <x v="0"/>
    <x v="2"/>
    <x v="3"/>
    <x v="1"/>
    <x v="2"/>
    <x v="2"/>
    <x v="2"/>
    <m/>
    <m/>
    <m/>
    <m/>
    <m/>
    <m/>
  </r>
  <r>
    <x v="0"/>
    <x v="64"/>
    <x v="1"/>
    <m/>
    <x v="1"/>
    <x v="1"/>
    <x v="0"/>
    <x v="1"/>
    <x v="1"/>
    <x v="1"/>
    <x v="2"/>
    <x v="2"/>
    <x v="2"/>
    <x v="2"/>
    <x v="2"/>
    <x v="2"/>
    <x v="2"/>
    <x v="2"/>
    <x v="2"/>
    <x v="2"/>
    <x v="2"/>
    <x v="2"/>
    <x v="2"/>
    <x v="3"/>
    <x v="2"/>
    <x v="2"/>
    <x v="2"/>
    <x v="0"/>
    <x v="2"/>
    <x v="3"/>
    <x v="1"/>
    <x v="2"/>
    <x v="2"/>
    <x v="2"/>
    <m/>
    <m/>
    <m/>
    <m/>
    <m/>
    <m/>
  </r>
  <r>
    <x v="0"/>
    <x v="64"/>
    <x v="1"/>
    <m/>
    <x v="1"/>
    <x v="1"/>
    <x v="0"/>
    <x v="2"/>
    <x v="2"/>
    <x v="2"/>
    <x v="1"/>
    <x v="1"/>
    <x v="2"/>
    <x v="1"/>
    <x v="1"/>
    <x v="1"/>
    <x v="1"/>
    <x v="1"/>
    <x v="1"/>
    <x v="1"/>
    <x v="1"/>
    <x v="1"/>
    <x v="1"/>
    <x v="1"/>
    <x v="1"/>
    <x v="1"/>
    <x v="1"/>
    <x v="0"/>
    <x v="2"/>
    <x v="3"/>
    <x v="1"/>
    <x v="2"/>
    <x v="2"/>
    <x v="2"/>
    <m/>
    <m/>
    <m/>
    <m/>
    <m/>
    <m/>
  </r>
  <r>
    <x v="0"/>
    <x v="64"/>
    <x v="1"/>
    <m/>
    <x v="1"/>
    <x v="0"/>
    <x v="0"/>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0"/>
    <x v="0"/>
    <x v="0"/>
    <x v="0"/>
    <x v="0"/>
    <x v="0"/>
    <x v="0"/>
    <x v="0"/>
    <x v="0"/>
    <x v="0"/>
    <x v="0"/>
    <x v="0"/>
    <x v="0"/>
    <x v="0"/>
    <x v="0"/>
    <x v="0"/>
    <x v="0"/>
    <x v="0"/>
    <x v="0"/>
    <x v="0"/>
    <x v="0"/>
    <x v="0"/>
    <x v="0"/>
    <x v="0"/>
    <x v="0"/>
    <x v="0"/>
    <x v="0"/>
    <x v="0"/>
    <m/>
    <m/>
    <m/>
    <m/>
    <m/>
    <m/>
  </r>
  <r>
    <x v="0"/>
    <x v="64"/>
    <x v="1"/>
    <m/>
    <x v="1"/>
    <x v="0"/>
    <x v="0"/>
    <x v="0"/>
    <x v="0"/>
    <x v="0"/>
    <x v="0"/>
    <x v="0"/>
    <x v="0"/>
    <x v="0"/>
    <x v="0"/>
    <x v="0"/>
    <x v="0"/>
    <x v="0"/>
    <x v="0"/>
    <x v="0"/>
    <x v="0"/>
    <x v="0"/>
    <x v="0"/>
    <x v="0"/>
    <x v="0"/>
    <x v="0"/>
    <x v="0"/>
    <x v="0"/>
    <x v="0"/>
    <x v="0"/>
    <x v="0"/>
    <x v="0"/>
    <x v="0"/>
    <x v="0"/>
    <m/>
    <m/>
    <m/>
    <m/>
    <m/>
    <m/>
  </r>
  <r>
    <x v="0"/>
    <x v="138"/>
    <x v="0"/>
    <m/>
    <x v="1"/>
    <x v="1"/>
    <x v="0"/>
    <x v="2"/>
    <x v="2"/>
    <x v="2"/>
    <x v="1"/>
    <x v="1"/>
    <x v="2"/>
    <x v="1"/>
    <x v="1"/>
    <x v="1"/>
    <x v="1"/>
    <x v="1"/>
    <x v="1"/>
    <x v="1"/>
    <x v="1"/>
    <x v="1"/>
    <x v="1"/>
    <x v="1"/>
    <x v="1"/>
    <x v="1"/>
    <x v="1"/>
    <x v="0"/>
    <x v="2"/>
    <x v="3"/>
    <x v="1"/>
    <x v="2"/>
    <x v="2"/>
    <x v="2"/>
    <m/>
    <m/>
    <m/>
    <m/>
    <m/>
    <m/>
  </r>
  <r>
    <x v="0"/>
    <x v="138"/>
    <x v="0"/>
    <m/>
    <x v="1"/>
    <x v="1"/>
    <x v="1"/>
    <x v="2"/>
    <x v="1"/>
    <x v="4"/>
    <x v="1"/>
    <x v="1"/>
    <x v="2"/>
    <x v="1"/>
    <x v="1"/>
    <x v="1"/>
    <x v="1"/>
    <x v="1"/>
    <x v="1"/>
    <x v="2"/>
    <x v="1"/>
    <x v="1"/>
    <x v="1"/>
    <x v="3"/>
    <x v="1"/>
    <x v="1"/>
    <x v="1"/>
    <x v="0"/>
    <x v="2"/>
    <x v="3"/>
    <x v="1"/>
    <x v="2"/>
    <x v="2"/>
    <x v="2"/>
    <m/>
    <m/>
    <m/>
    <m/>
    <m/>
    <m/>
  </r>
  <r>
    <x v="0"/>
    <x v="138"/>
    <x v="0"/>
    <m/>
    <x v="1"/>
    <x v="1"/>
    <x v="0"/>
    <x v="2"/>
    <x v="1"/>
    <x v="2"/>
    <x v="1"/>
    <x v="2"/>
    <x v="2"/>
    <x v="1"/>
    <x v="1"/>
    <x v="1"/>
    <x v="1"/>
    <x v="2"/>
    <x v="1"/>
    <x v="1"/>
    <x v="1"/>
    <x v="1"/>
    <x v="1"/>
    <x v="3"/>
    <x v="2"/>
    <x v="1"/>
    <x v="1"/>
    <x v="0"/>
    <x v="2"/>
    <x v="3"/>
    <x v="1"/>
    <x v="2"/>
    <x v="2"/>
    <x v="2"/>
    <m/>
    <m/>
    <m/>
    <m/>
    <m/>
    <m/>
  </r>
  <r>
    <x v="0"/>
    <x v="138"/>
    <x v="0"/>
    <m/>
    <x v="1"/>
    <x v="1"/>
    <x v="1"/>
    <x v="1"/>
    <x v="1"/>
    <x v="3"/>
    <x v="1"/>
    <x v="1"/>
    <x v="3"/>
    <x v="1"/>
    <x v="4"/>
    <x v="3"/>
    <x v="2"/>
    <x v="1"/>
    <x v="1"/>
    <x v="1"/>
    <x v="1"/>
    <x v="1"/>
    <x v="3"/>
    <x v="3"/>
    <x v="2"/>
    <x v="1"/>
    <x v="1"/>
    <x v="0"/>
    <x v="2"/>
    <x v="3"/>
    <x v="1"/>
    <x v="2"/>
    <x v="2"/>
    <x v="2"/>
    <m/>
    <m/>
    <m/>
    <m/>
    <m/>
    <m/>
  </r>
  <r>
    <x v="0"/>
    <x v="138"/>
    <x v="0"/>
    <m/>
    <x v="1"/>
    <x v="1"/>
    <x v="1"/>
    <x v="5"/>
    <x v="5"/>
    <x v="4"/>
    <x v="4"/>
    <x v="5"/>
    <x v="5"/>
    <x v="5"/>
    <x v="5"/>
    <x v="5"/>
    <x v="4"/>
    <x v="4"/>
    <x v="5"/>
    <x v="5"/>
    <x v="4"/>
    <x v="5"/>
    <x v="5"/>
    <x v="4"/>
    <x v="5"/>
    <x v="5"/>
    <x v="5"/>
    <x v="0"/>
    <x v="2"/>
    <x v="3"/>
    <x v="1"/>
    <x v="2"/>
    <x v="2"/>
    <x v="2"/>
    <m/>
    <m/>
    <m/>
    <m/>
    <m/>
    <m/>
  </r>
  <r>
    <x v="0"/>
    <x v="138"/>
    <x v="0"/>
    <m/>
    <x v="1"/>
    <x v="1"/>
    <x v="3"/>
    <x v="5"/>
    <x v="5"/>
    <x v="4"/>
    <x v="4"/>
    <x v="5"/>
    <x v="5"/>
    <x v="5"/>
    <x v="5"/>
    <x v="5"/>
    <x v="4"/>
    <x v="4"/>
    <x v="5"/>
    <x v="5"/>
    <x v="4"/>
    <x v="5"/>
    <x v="5"/>
    <x v="4"/>
    <x v="5"/>
    <x v="5"/>
    <x v="5"/>
    <x v="0"/>
    <x v="2"/>
    <x v="3"/>
    <x v="1"/>
    <x v="2"/>
    <x v="2"/>
    <x v="2"/>
    <m/>
    <m/>
    <m/>
    <m/>
    <m/>
    <m/>
  </r>
  <r>
    <x v="0"/>
    <x v="138"/>
    <x v="0"/>
    <m/>
    <x v="1"/>
    <x v="1"/>
    <x v="1"/>
    <x v="5"/>
    <x v="5"/>
    <x v="6"/>
    <x v="4"/>
    <x v="5"/>
    <x v="5"/>
    <x v="5"/>
    <x v="5"/>
    <x v="5"/>
    <x v="4"/>
    <x v="4"/>
    <x v="5"/>
    <x v="5"/>
    <x v="4"/>
    <x v="5"/>
    <x v="5"/>
    <x v="4"/>
    <x v="5"/>
    <x v="5"/>
    <x v="5"/>
    <x v="0"/>
    <x v="2"/>
    <x v="3"/>
    <x v="1"/>
    <x v="2"/>
    <x v="2"/>
    <x v="2"/>
    <m/>
    <m/>
    <m/>
    <m/>
    <m/>
    <m/>
  </r>
  <r>
    <x v="0"/>
    <x v="138"/>
    <x v="0"/>
    <m/>
    <x v="1"/>
    <x v="1"/>
    <x v="0"/>
    <x v="5"/>
    <x v="5"/>
    <x v="4"/>
    <x v="4"/>
    <x v="5"/>
    <x v="5"/>
    <x v="5"/>
    <x v="5"/>
    <x v="5"/>
    <x v="4"/>
    <x v="4"/>
    <x v="5"/>
    <x v="5"/>
    <x v="4"/>
    <x v="5"/>
    <x v="5"/>
    <x v="4"/>
    <x v="5"/>
    <x v="5"/>
    <x v="5"/>
    <x v="0"/>
    <x v="2"/>
    <x v="3"/>
    <x v="1"/>
    <x v="2"/>
    <x v="2"/>
    <x v="2"/>
    <m/>
    <m/>
    <m/>
    <m/>
    <m/>
    <m/>
  </r>
  <r>
    <x v="0"/>
    <x v="138"/>
    <x v="0"/>
    <m/>
    <x v="1"/>
    <x v="1"/>
    <x v="0"/>
    <x v="5"/>
    <x v="5"/>
    <x v="3"/>
    <x v="4"/>
    <x v="5"/>
    <x v="5"/>
    <x v="3"/>
    <x v="3"/>
    <x v="3"/>
    <x v="3"/>
    <x v="3"/>
    <x v="3"/>
    <x v="4"/>
    <x v="3"/>
    <x v="5"/>
    <x v="3"/>
    <x v="4"/>
    <x v="5"/>
    <x v="5"/>
    <x v="5"/>
    <x v="0"/>
    <x v="2"/>
    <x v="3"/>
    <x v="1"/>
    <x v="2"/>
    <x v="2"/>
    <x v="2"/>
    <m/>
    <m/>
    <m/>
    <m/>
    <m/>
    <m/>
  </r>
  <r>
    <x v="0"/>
    <x v="138"/>
    <x v="0"/>
    <m/>
    <x v="1"/>
    <x v="1"/>
    <x v="3"/>
    <x v="4"/>
    <x v="4"/>
    <x v="3"/>
    <x v="3"/>
    <x v="3"/>
    <x v="3"/>
    <x v="3"/>
    <x v="3"/>
    <x v="3"/>
    <x v="3"/>
    <x v="3"/>
    <x v="3"/>
    <x v="3"/>
    <x v="3"/>
    <x v="3"/>
    <x v="3"/>
    <x v="2"/>
    <x v="3"/>
    <x v="4"/>
    <x v="4"/>
    <x v="0"/>
    <x v="2"/>
    <x v="3"/>
    <x v="1"/>
    <x v="2"/>
    <x v="2"/>
    <x v="2"/>
    <m/>
    <m/>
    <m/>
    <m/>
    <m/>
    <m/>
  </r>
  <r>
    <x v="0"/>
    <x v="138"/>
    <x v="0"/>
    <m/>
    <x v="1"/>
    <x v="1"/>
    <x v="0"/>
    <x v="5"/>
    <x v="5"/>
    <x v="6"/>
    <x v="4"/>
    <x v="5"/>
    <x v="5"/>
    <x v="5"/>
    <x v="5"/>
    <x v="5"/>
    <x v="4"/>
    <x v="4"/>
    <x v="5"/>
    <x v="5"/>
    <x v="4"/>
    <x v="5"/>
    <x v="5"/>
    <x v="4"/>
    <x v="5"/>
    <x v="5"/>
    <x v="5"/>
    <x v="0"/>
    <x v="2"/>
    <x v="3"/>
    <x v="1"/>
    <x v="2"/>
    <x v="2"/>
    <x v="2"/>
    <m/>
    <m/>
    <m/>
    <m/>
    <m/>
    <m/>
  </r>
  <r>
    <x v="0"/>
    <x v="138"/>
    <x v="0"/>
    <m/>
    <x v="1"/>
    <x v="1"/>
    <x v="0"/>
    <x v="5"/>
    <x v="5"/>
    <x v="6"/>
    <x v="4"/>
    <x v="5"/>
    <x v="5"/>
    <x v="5"/>
    <x v="5"/>
    <x v="5"/>
    <x v="4"/>
    <x v="4"/>
    <x v="5"/>
    <x v="5"/>
    <x v="4"/>
    <x v="5"/>
    <x v="5"/>
    <x v="4"/>
    <x v="5"/>
    <x v="5"/>
    <x v="5"/>
    <x v="0"/>
    <x v="2"/>
    <x v="3"/>
    <x v="1"/>
    <x v="2"/>
    <x v="2"/>
    <x v="2"/>
    <m/>
    <m/>
    <m/>
    <m/>
    <m/>
    <m/>
  </r>
  <r>
    <x v="0"/>
    <x v="138"/>
    <x v="0"/>
    <m/>
    <x v="1"/>
    <x v="0"/>
    <x v="1"/>
    <x v="0"/>
    <x v="0"/>
    <x v="0"/>
    <x v="0"/>
    <x v="0"/>
    <x v="0"/>
    <x v="0"/>
    <x v="0"/>
    <x v="0"/>
    <x v="0"/>
    <x v="0"/>
    <x v="0"/>
    <x v="0"/>
    <x v="0"/>
    <x v="0"/>
    <x v="0"/>
    <x v="0"/>
    <x v="0"/>
    <x v="0"/>
    <x v="0"/>
    <x v="0"/>
    <x v="0"/>
    <x v="0"/>
    <x v="0"/>
    <x v="3"/>
    <x v="0"/>
    <x v="1"/>
    <m/>
    <m/>
    <m/>
    <m/>
    <m/>
    <m/>
  </r>
  <r>
    <x v="0"/>
    <x v="138"/>
    <x v="0"/>
    <m/>
    <x v="1"/>
    <x v="0"/>
    <x v="1"/>
    <x v="0"/>
    <x v="0"/>
    <x v="0"/>
    <x v="0"/>
    <x v="0"/>
    <x v="0"/>
    <x v="0"/>
    <x v="0"/>
    <x v="0"/>
    <x v="0"/>
    <x v="0"/>
    <x v="0"/>
    <x v="0"/>
    <x v="0"/>
    <x v="0"/>
    <x v="0"/>
    <x v="0"/>
    <x v="0"/>
    <x v="0"/>
    <x v="0"/>
    <x v="0"/>
    <x v="0"/>
    <x v="0"/>
    <x v="0"/>
    <x v="0"/>
    <x v="0"/>
    <x v="1"/>
    <m/>
    <m/>
    <m/>
    <m/>
    <m/>
    <m/>
  </r>
  <r>
    <x v="0"/>
    <x v="138"/>
    <x v="0"/>
    <m/>
    <x v="1"/>
    <x v="0"/>
    <x v="0"/>
    <x v="0"/>
    <x v="0"/>
    <x v="0"/>
    <x v="0"/>
    <x v="0"/>
    <x v="0"/>
    <x v="0"/>
    <x v="0"/>
    <x v="0"/>
    <x v="0"/>
    <x v="0"/>
    <x v="0"/>
    <x v="0"/>
    <x v="0"/>
    <x v="0"/>
    <x v="0"/>
    <x v="0"/>
    <x v="0"/>
    <x v="0"/>
    <x v="0"/>
    <x v="0"/>
    <x v="0"/>
    <x v="0"/>
    <x v="0"/>
    <x v="0"/>
    <x v="0"/>
    <x v="0"/>
    <m/>
    <m/>
    <m/>
    <m/>
    <m/>
    <m/>
  </r>
  <r>
    <x v="0"/>
    <x v="138"/>
    <x v="0"/>
    <m/>
    <x v="1"/>
    <x v="0"/>
    <x v="0"/>
    <x v="0"/>
    <x v="0"/>
    <x v="0"/>
    <x v="0"/>
    <x v="0"/>
    <x v="0"/>
    <x v="0"/>
    <x v="0"/>
    <x v="0"/>
    <x v="0"/>
    <x v="0"/>
    <x v="0"/>
    <x v="0"/>
    <x v="0"/>
    <x v="0"/>
    <x v="0"/>
    <x v="0"/>
    <x v="0"/>
    <x v="0"/>
    <x v="0"/>
    <x v="0"/>
    <x v="0"/>
    <x v="0"/>
    <x v="0"/>
    <x v="0"/>
    <x v="0"/>
    <x v="0"/>
    <m/>
    <m/>
    <m/>
    <m/>
    <m/>
    <m/>
  </r>
  <r>
    <x v="0"/>
    <x v="65"/>
    <x v="1"/>
    <m/>
    <x v="1"/>
    <x v="1"/>
    <x v="0"/>
    <x v="2"/>
    <x v="1"/>
    <x v="3"/>
    <x v="1"/>
    <x v="1"/>
    <x v="2"/>
    <x v="1"/>
    <x v="1"/>
    <x v="1"/>
    <x v="1"/>
    <x v="1"/>
    <x v="1"/>
    <x v="3"/>
    <x v="1"/>
    <x v="3"/>
    <x v="1"/>
    <x v="2"/>
    <x v="1"/>
    <x v="1"/>
    <x v="1"/>
    <x v="0"/>
    <x v="2"/>
    <x v="3"/>
    <x v="1"/>
    <x v="2"/>
    <x v="2"/>
    <x v="2"/>
    <m/>
    <m/>
    <m/>
    <m/>
    <m/>
    <m/>
  </r>
  <r>
    <x v="0"/>
    <x v="65"/>
    <x v="1"/>
    <m/>
    <x v="1"/>
    <x v="1"/>
    <x v="1"/>
    <x v="1"/>
    <x v="3"/>
    <x v="2"/>
    <x v="1"/>
    <x v="1"/>
    <x v="2"/>
    <x v="1"/>
    <x v="1"/>
    <x v="2"/>
    <x v="1"/>
    <x v="1"/>
    <x v="1"/>
    <x v="1"/>
    <x v="1"/>
    <x v="1"/>
    <x v="3"/>
    <x v="5"/>
    <x v="2"/>
    <x v="1"/>
    <x v="1"/>
    <x v="0"/>
    <x v="2"/>
    <x v="3"/>
    <x v="1"/>
    <x v="2"/>
    <x v="2"/>
    <x v="2"/>
    <m/>
    <m/>
    <m/>
    <m/>
    <m/>
    <m/>
  </r>
  <r>
    <x v="0"/>
    <x v="65"/>
    <x v="1"/>
    <m/>
    <x v="1"/>
    <x v="1"/>
    <x v="1"/>
    <x v="4"/>
    <x v="4"/>
    <x v="4"/>
    <x v="3"/>
    <x v="3"/>
    <x v="3"/>
    <x v="2"/>
    <x v="1"/>
    <x v="1"/>
    <x v="2"/>
    <x v="2"/>
    <x v="3"/>
    <x v="3"/>
    <x v="1"/>
    <x v="1"/>
    <x v="3"/>
    <x v="3"/>
    <x v="1"/>
    <x v="2"/>
    <x v="2"/>
    <x v="0"/>
    <x v="2"/>
    <x v="3"/>
    <x v="1"/>
    <x v="2"/>
    <x v="2"/>
    <x v="2"/>
    <m/>
    <m/>
    <m/>
    <m/>
    <m/>
    <m/>
  </r>
  <r>
    <x v="0"/>
    <x v="65"/>
    <x v="1"/>
    <m/>
    <x v="1"/>
    <x v="1"/>
    <x v="1"/>
    <x v="3"/>
    <x v="3"/>
    <x v="4"/>
    <x v="3"/>
    <x v="3"/>
    <x v="3"/>
    <x v="2"/>
    <x v="3"/>
    <x v="2"/>
    <x v="1"/>
    <x v="3"/>
    <x v="3"/>
    <x v="3"/>
    <x v="1"/>
    <x v="3"/>
    <x v="3"/>
    <x v="1"/>
    <x v="1"/>
    <x v="2"/>
    <x v="2"/>
    <x v="0"/>
    <x v="2"/>
    <x v="3"/>
    <x v="1"/>
    <x v="2"/>
    <x v="2"/>
    <x v="2"/>
    <m/>
    <m/>
    <m/>
    <m/>
    <m/>
    <m/>
  </r>
  <r>
    <x v="0"/>
    <x v="65"/>
    <x v="1"/>
    <m/>
    <x v="1"/>
    <x v="1"/>
    <x v="1"/>
    <x v="1"/>
    <x v="1"/>
    <x v="2"/>
    <x v="1"/>
    <x v="1"/>
    <x v="1"/>
    <x v="2"/>
    <x v="1"/>
    <x v="2"/>
    <x v="1"/>
    <x v="2"/>
    <x v="2"/>
    <x v="2"/>
    <x v="1"/>
    <x v="2"/>
    <x v="1"/>
    <x v="1"/>
    <x v="1"/>
    <x v="1"/>
    <x v="1"/>
    <x v="0"/>
    <x v="2"/>
    <x v="3"/>
    <x v="1"/>
    <x v="2"/>
    <x v="2"/>
    <x v="2"/>
    <m/>
    <m/>
    <m/>
    <m/>
    <m/>
    <m/>
  </r>
  <r>
    <x v="0"/>
    <x v="65"/>
    <x v="1"/>
    <m/>
    <x v="1"/>
    <x v="1"/>
    <x v="1"/>
    <x v="3"/>
    <x v="3"/>
    <x v="1"/>
    <x v="3"/>
    <x v="3"/>
    <x v="3"/>
    <x v="3"/>
    <x v="3"/>
    <x v="2"/>
    <x v="2"/>
    <x v="3"/>
    <x v="3"/>
    <x v="3"/>
    <x v="2"/>
    <x v="1"/>
    <x v="3"/>
    <x v="5"/>
    <x v="1"/>
    <x v="2"/>
    <x v="3"/>
    <x v="0"/>
    <x v="2"/>
    <x v="3"/>
    <x v="1"/>
    <x v="2"/>
    <x v="2"/>
    <x v="2"/>
    <m/>
    <m/>
    <m/>
    <m/>
    <m/>
    <m/>
  </r>
  <r>
    <x v="0"/>
    <x v="65"/>
    <x v="1"/>
    <m/>
    <x v="1"/>
    <x v="1"/>
    <x v="0"/>
    <x v="1"/>
    <x v="1"/>
    <x v="2"/>
    <x v="2"/>
    <x v="2"/>
    <x v="1"/>
    <x v="2"/>
    <x v="1"/>
    <x v="1"/>
    <x v="1"/>
    <x v="1"/>
    <x v="1"/>
    <x v="2"/>
    <x v="1"/>
    <x v="2"/>
    <x v="1"/>
    <x v="1"/>
    <x v="1"/>
    <x v="1"/>
    <x v="1"/>
    <x v="0"/>
    <x v="2"/>
    <x v="3"/>
    <x v="1"/>
    <x v="2"/>
    <x v="2"/>
    <x v="2"/>
    <m/>
    <m/>
    <m/>
    <m/>
    <m/>
    <m/>
  </r>
  <r>
    <x v="0"/>
    <x v="65"/>
    <x v="1"/>
    <m/>
    <x v="1"/>
    <x v="1"/>
    <x v="0"/>
    <x v="1"/>
    <x v="5"/>
    <x v="1"/>
    <x v="2"/>
    <x v="2"/>
    <x v="3"/>
    <x v="1"/>
    <x v="2"/>
    <x v="2"/>
    <x v="1"/>
    <x v="3"/>
    <x v="2"/>
    <x v="1"/>
    <x v="1"/>
    <x v="1"/>
    <x v="1"/>
    <x v="5"/>
    <x v="4"/>
    <x v="2"/>
    <x v="1"/>
    <x v="0"/>
    <x v="2"/>
    <x v="3"/>
    <x v="1"/>
    <x v="2"/>
    <x v="2"/>
    <x v="2"/>
    <m/>
    <m/>
    <m/>
    <m/>
    <m/>
    <m/>
  </r>
  <r>
    <x v="0"/>
    <x v="65"/>
    <x v="1"/>
    <m/>
    <x v="1"/>
    <x v="1"/>
    <x v="0"/>
    <x v="1"/>
    <x v="3"/>
    <x v="2"/>
    <x v="1"/>
    <x v="2"/>
    <x v="2"/>
    <x v="3"/>
    <x v="3"/>
    <x v="3"/>
    <x v="2"/>
    <x v="3"/>
    <x v="3"/>
    <x v="2"/>
    <x v="1"/>
    <x v="3"/>
    <x v="1"/>
    <x v="3"/>
    <x v="2"/>
    <x v="2"/>
    <x v="2"/>
    <x v="0"/>
    <x v="2"/>
    <x v="3"/>
    <x v="1"/>
    <x v="2"/>
    <x v="2"/>
    <x v="2"/>
    <m/>
    <m/>
    <m/>
    <m/>
    <m/>
    <m/>
  </r>
  <r>
    <x v="0"/>
    <x v="65"/>
    <x v="1"/>
    <m/>
    <x v="1"/>
    <x v="1"/>
    <x v="0"/>
    <x v="2"/>
    <x v="1"/>
    <x v="2"/>
    <x v="2"/>
    <x v="2"/>
    <x v="1"/>
    <x v="2"/>
    <x v="2"/>
    <x v="1"/>
    <x v="1"/>
    <x v="2"/>
    <x v="2"/>
    <x v="2"/>
    <x v="1"/>
    <x v="1"/>
    <x v="1"/>
    <x v="3"/>
    <x v="4"/>
    <x v="1"/>
    <x v="1"/>
    <x v="0"/>
    <x v="2"/>
    <x v="3"/>
    <x v="1"/>
    <x v="2"/>
    <x v="2"/>
    <x v="2"/>
    <m/>
    <m/>
    <m/>
    <m/>
    <m/>
    <m/>
  </r>
  <r>
    <x v="0"/>
    <x v="65"/>
    <x v="1"/>
    <m/>
    <x v="1"/>
    <x v="1"/>
    <x v="1"/>
    <x v="2"/>
    <x v="2"/>
    <x v="2"/>
    <x v="1"/>
    <x v="1"/>
    <x v="1"/>
    <x v="2"/>
    <x v="2"/>
    <x v="1"/>
    <x v="2"/>
    <x v="2"/>
    <x v="2"/>
    <x v="1"/>
    <x v="1"/>
    <x v="1"/>
    <x v="2"/>
    <x v="3"/>
    <x v="1"/>
    <x v="1"/>
    <x v="1"/>
    <x v="0"/>
    <x v="2"/>
    <x v="3"/>
    <x v="1"/>
    <x v="2"/>
    <x v="2"/>
    <x v="2"/>
    <m/>
    <m/>
    <m/>
    <m/>
    <m/>
    <m/>
  </r>
  <r>
    <x v="0"/>
    <x v="65"/>
    <x v="1"/>
    <m/>
    <x v="1"/>
    <x v="1"/>
    <x v="1"/>
    <x v="1"/>
    <x v="1"/>
    <x v="2"/>
    <x v="1"/>
    <x v="1"/>
    <x v="2"/>
    <x v="1"/>
    <x v="2"/>
    <x v="2"/>
    <x v="1"/>
    <x v="3"/>
    <x v="1"/>
    <x v="3"/>
    <x v="1"/>
    <x v="1"/>
    <x v="1"/>
    <x v="5"/>
    <x v="4"/>
    <x v="2"/>
    <x v="2"/>
    <x v="0"/>
    <x v="2"/>
    <x v="3"/>
    <x v="1"/>
    <x v="2"/>
    <x v="2"/>
    <x v="2"/>
    <m/>
    <m/>
    <m/>
    <m/>
    <m/>
    <m/>
  </r>
  <r>
    <x v="0"/>
    <x v="65"/>
    <x v="1"/>
    <m/>
    <x v="1"/>
    <x v="1"/>
    <x v="0"/>
    <x v="2"/>
    <x v="1"/>
    <x v="2"/>
    <x v="1"/>
    <x v="2"/>
    <x v="1"/>
    <x v="1"/>
    <x v="2"/>
    <x v="1"/>
    <x v="1"/>
    <x v="1"/>
    <x v="1"/>
    <x v="2"/>
    <x v="1"/>
    <x v="2"/>
    <x v="1"/>
    <x v="1"/>
    <x v="1"/>
    <x v="2"/>
    <x v="2"/>
    <x v="0"/>
    <x v="2"/>
    <x v="3"/>
    <x v="1"/>
    <x v="2"/>
    <x v="2"/>
    <x v="2"/>
    <m/>
    <m/>
    <m/>
    <m/>
    <m/>
    <m/>
  </r>
  <r>
    <x v="0"/>
    <x v="65"/>
    <x v="1"/>
    <m/>
    <x v="1"/>
    <x v="0"/>
    <x v="0"/>
    <x v="0"/>
    <x v="0"/>
    <x v="0"/>
    <x v="0"/>
    <x v="0"/>
    <x v="0"/>
    <x v="0"/>
    <x v="0"/>
    <x v="0"/>
    <x v="0"/>
    <x v="0"/>
    <x v="0"/>
    <x v="0"/>
    <x v="0"/>
    <x v="0"/>
    <x v="0"/>
    <x v="0"/>
    <x v="0"/>
    <x v="0"/>
    <x v="0"/>
    <x v="0"/>
    <x v="0"/>
    <x v="0"/>
    <x v="0"/>
    <x v="0"/>
    <x v="0"/>
    <x v="0"/>
    <m/>
    <m/>
    <m/>
    <m/>
    <m/>
    <m/>
  </r>
  <r>
    <x v="0"/>
    <x v="65"/>
    <x v="1"/>
    <m/>
    <x v="1"/>
    <x v="0"/>
    <x v="1"/>
    <x v="0"/>
    <x v="0"/>
    <x v="0"/>
    <x v="0"/>
    <x v="0"/>
    <x v="0"/>
    <x v="0"/>
    <x v="0"/>
    <x v="0"/>
    <x v="0"/>
    <x v="0"/>
    <x v="0"/>
    <x v="0"/>
    <x v="0"/>
    <x v="0"/>
    <x v="0"/>
    <x v="0"/>
    <x v="0"/>
    <x v="0"/>
    <x v="0"/>
    <x v="0"/>
    <x v="0"/>
    <x v="0"/>
    <x v="0"/>
    <x v="0"/>
    <x v="0"/>
    <x v="1"/>
    <m/>
    <m/>
    <m/>
    <m/>
    <m/>
    <m/>
  </r>
  <r>
    <x v="0"/>
    <x v="65"/>
    <x v="1"/>
    <m/>
    <x v="1"/>
    <x v="0"/>
    <x v="1"/>
    <x v="0"/>
    <x v="0"/>
    <x v="0"/>
    <x v="0"/>
    <x v="0"/>
    <x v="0"/>
    <x v="0"/>
    <x v="0"/>
    <x v="0"/>
    <x v="0"/>
    <x v="0"/>
    <x v="0"/>
    <x v="0"/>
    <x v="0"/>
    <x v="0"/>
    <x v="0"/>
    <x v="0"/>
    <x v="0"/>
    <x v="0"/>
    <x v="0"/>
    <x v="0"/>
    <x v="0"/>
    <x v="0"/>
    <x v="0"/>
    <x v="0"/>
    <x v="0"/>
    <x v="0"/>
    <m/>
    <m/>
    <m/>
    <m/>
    <m/>
    <m/>
  </r>
  <r>
    <x v="0"/>
    <x v="65"/>
    <x v="1"/>
    <m/>
    <x v="1"/>
    <x v="0"/>
    <x v="0"/>
    <x v="0"/>
    <x v="0"/>
    <x v="0"/>
    <x v="0"/>
    <x v="0"/>
    <x v="0"/>
    <x v="0"/>
    <x v="0"/>
    <x v="0"/>
    <x v="0"/>
    <x v="0"/>
    <x v="0"/>
    <x v="0"/>
    <x v="0"/>
    <x v="0"/>
    <x v="0"/>
    <x v="0"/>
    <x v="0"/>
    <x v="0"/>
    <x v="0"/>
    <x v="0"/>
    <x v="0"/>
    <x v="0"/>
    <x v="0"/>
    <x v="0"/>
    <x v="0"/>
    <x v="0"/>
    <m/>
    <m/>
    <m/>
    <m/>
    <m/>
    <m/>
  </r>
  <r>
    <x v="0"/>
    <x v="65"/>
    <x v="1"/>
    <m/>
    <x v="1"/>
    <x v="0"/>
    <x v="1"/>
    <x v="0"/>
    <x v="0"/>
    <x v="0"/>
    <x v="0"/>
    <x v="0"/>
    <x v="0"/>
    <x v="0"/>
    <x v="0"/>
    <x v="0"/>
    <x v="0"/>
    <x v="0"/>
    <x v="0"/>
    <x v="0"/>
    <x v="0"/>
    <x v="0"/>
    <x v="0"/>
    <x v="0"/>
    <x v="0"/>
    <x v="0"/>
    <x v="0"/>
    <x v="0"/>
    <x v="0"/>
    <x v="0"/>
    <x v="0"/>
    <x v="0"/>
    <x v="0"/>
    <x v="0"/>
    <m/>
    <m/>
    <m/>
    <m/>
    <m/>
    <m/>
  </r>
  <r>
    <x v="0"/>
    <x v="65"/>
    <x v="1"/>
    <m/>
    <x v="1"/>
    <x v="0"/>
    <x v="0"/>
    <x v="0"/>
    <x v="0"/>
    <x v="0"/>
    <x v="0"/>
    <x v="0"/>
    <x v="0"/>
    <x v="0"/>
    <x v="0"/>
    <x v="0"/>
    <x v="0"/>
    <x v="0"/>
    <x v="0"/>
    <x v="0"/>
    <x v="0"/>
    <x v="0"/>
    <x v="0"/>
    <x v="0"/>
    <x v="0"/>
    <x v="0"/>
    <x v="0"/>
    <x v="0"/>
    <x v="0"/>
    <x v="0"/>
    <x v="0"/>
    <x v="0"/>
    <x v="1"/>
    <x v="0"/>
    <m/>
    <m/>
    <m/>
    <m/>
    <m/>
    <m/>
  </r>
  <r>
    <x v="0"/>
    <x v="65"/>
    <x v="1"/>
    <m/>
    <x v="1"/>
    <x v="0"/>
    <x v="0"/>
    <x v="0"/>
    <x v="0"/>
    <x v="0"/>
    <x v="0"/>
    <x v="0"/>
    <x v="0"/>
    <x v="0"/>
    <x v="0"/>
    <x v="0"/>
    <x v="0"/>
    <x v="0"/>
    <x v="0"/>
    <x v="0"/>
    <x v="0"/>
    <x v="0"/>
    <x v="0"/>
    <x v="0"/>
    <x v="0"/>
    <x v="0"/>
    <x v="0"/>
    <x v="0"/>
    <x v="0"/>
    <x v="0"/>
    <x v="0"/>
    <x v="0"/>
    <x v="0"/>
    <x v="1"/>
    <m/>
    <m/>
    <m/>
    <m/>
    <m/>
    <m/>
  </r>
  <r>
    <x v="0"/>
    <x v="65"/>
    <x v="1"/>
    <m/>
    <x v="1"/>
    <x v="0"/>
    <x v="1"/>
    <x v="0"/>
    <x v="0"/>
    <x v="0"/>
    <x v="0"/>
    <x v="0"/>
    <x v="0"/>
    <x v="0"/>
    <x v="0"/>
    <x v="0"/>
    <x v="0"/>
    <x v="0"/>
    <x v="0"/>
    <x v="0"/>
    <x v="0"/>
    <x v="0"/>
    <x v="0"/>
    <x v="0"/>
    <x v="0"/>
    <x v="0"/>
    <x v="0"/>
    <x v="0"/>
    <x v="0"/>
    <x v="2"/>
    <x v="0"/>
    <x v="0"/>
    <x v="0"/>
    <x v="1"/>
    <m/>
    <m/>
    <m/>
    <m/>
    <m/>
    <m/>
  </r>
  <r>
    <x v="0"/>
    <x v="66"/>
    <x v="1"/>
    <m/>
    <x v="1"/>
    <x v="1"/>
    <x v="1"/>
    <x v="2"/>
    <x v="2"/>
    <x v="2"/>
    <x v="1"/>
    <x v="1"/>
    <x v="2"/>
    <x v="1"/>
    <x v="1"/>
    <x v="1"/>
    <x v="1"/>
    <x v="1"/>
    <x v="1"/>
    <x v="1"/>
    <x v="1"/>
    <x v="1"/>
    <x v="1"/>
    <x v="3"/>
    <x v="2"/>
    <x v="1"/>
    <x v="1"/>
    <x v="0"/>
    <x v="2"/>
    <x v="3"/>
    <x v="1"/>
    <x v="2"/>
    <x v="2"/>
    <x v="2"/>
    <m/>
    <m/>
    <m/>
    <m/>
    <m/>
    <m/>
  </r>
  <r>
    <x v="0"/>
    <x v="66"/>
    <x v="1"/>
    <m/>
    <x v="1"/>
    <x v="1"/>
    <x v="0"/>
    <x v="1"/>
    <x v="1"/>
    <x v="5"/>
    <x v="5"/>
    <x v="4"/>
    <x v="4"/>
    <x v="2"/>
    <x v="4"/>
    <x v="4"/>
    <x v="2"/>
    <x v="5"/>
    <x v="2"/>
    <x v="2"/>
    <x v="2"/>
    <x v="2"/>
    <x v="2"/>
    <x v="5"/>
    <x v="2"/>
    <x v="3"/>
    <x v="3"/>
    <x v="0"/>
    <x v="2"/>
    <x v="3"/>
    <x v="1"/>
    <x v="2"/>
    <x v="2"/>
    <x v="2"/>
    <m/>
    <m/>
    <m/>
    <m/>
    <m/>
    <m/>
  </r>
  <r>
    <x v="0"/>
    <x v="66"/>
    <x v="1"/>
    <m/>
    <x v="1"/>
    <x v="1"/>
    <x v="0"/>
    <x v="1"/>
    <x v="4"/>
    <x v="1"/>
    <x v="2"/>
    <x v="2"/>
    <x v="3"/>
    <x v="1"/>
    <x v="1"/>
    <x v="1"/>
    <x v="1"/>
    <x v="2"/>
    <x v="2"/>
    <x v="2"/>
    <x v="1"/>
    <x v="2"/>
    <x v="2"/>
    <x v="1"/>
    <x v="1"/>
    <x v="1"/>
    <x v="1"/>
    <x v="0"/>
    <x v="2"/>
    <x v="3"/>
    <x v="1"/>
    <x v="2"/>
    <x v="2"/>
    <x v="2"/>
    <m/>
    <m/>
    <m/>
    <m/>
    <m/>
    <m/>
  </r>
  <r>
    <x v="0"/>
    <x v="66"/>
    <x v="1"/>
    <m/>
    <x v="1"/>
    <x v="1"/>
    <x v="1"/>
    <x v="1"/>
    <x v="5"/>
    <x v="4"/>
    <x v="3"/>
    <x v="5"/>
    <x v="1"/>
    <x v="3"/>
    <x v="3"/>
    <x v="2"/>
    <x v="2"/>
    <x v="3"/>
    <x v="2"/>
    <x v="2"/>
    <x v="2"/>
    <x v="2"/>
    <x v="2"/>
    <x v="3"/>
    <x v="2"/>
    <x v="2"/>
    <x v="2"/>
    <x v="0"/>
    <x v="2"/>
    <x v="3"/>
    <x v="1"/>
    <x v="2"/>
    <x v="2"/>
    <x v="2"/>
    <m/>
    <m/>
    <m/>
    <m/>
    <m/>
    <m/>
  </r>
  <r>
    <x v="0"/>
    <x v="66"/>
    <x v="1"/>
    <m/>
    <x v="1"/>
    <x v="1"/>
    <x v="0"/>
    <x v="2"/>
    <x v="2"/>
    <x v="2"/>
    <x v="1"/>
    <x v="1"/>
    <x v="2"/>
    <x v="1"/>
    <x v="1"/>
    <x v="1"/>
    <x v="1"/>
    <x v="1"/>
    <x v="1"/>
    <x v="1"/>
    <x v="1"/>
    <x v="1"/>
    <x v="1"/>
    <x v="3"/>
    <x v="1"/>
    <x v="1"/>
    <x v="1"/>
    <x v="0"/>
    <x v="2"/>
    <x v="3"/>
    <x v="1"/>
    <x v="2"/>
    <x v="2"/>
    <x v="2"/>
    <m/>
    <m/>
    <m/>
    <m/>
    <m/>
    <m/>
  </r>
  <r>
    <x v="0"/>
    <x v="66"/>
    <x v="1"/>
    <m/>
    <x v="1"/>
    <x v="1"/>
    <x v="0"/>
    <x v="2"/>
    <x v="5"/>
    <x v="2"/>
    <x v="2"/>
    <x v="2"/>
    <x v="1"/>
    <x v="1"/>
    <x v="2"/>
    <x v="2"/>
    <x v="1"/>
    <x v="3"/>
    <x v="3"/>
    <x v="3"/>
    <x v="1"/>
    <x v="2"/>
    <x v="3"/>
    <x v="1"/>
    <x v="1"/>
    <x v="1"/>
    <x v="1"/>
    <x v="0"/>
    <x v="2"/>
    <x v="3"/>
    <x v="1"/>
    <x v="2"/>
    <x v="2"/>
    <x v="2"/>
    <m/>
    <m/>
    <m/>
    <m/>
    <m/>
    <m/>
  </r>
  <r>
    <x v="0"/>
    <x v="66"/>
    <x v="1"/>
    <m/>
    <x v="1"/>
    <x v="1"/>
    <x v="0"/>
    <x v="1"/>
    <x v="1"/>
    <x v="4"/>
    <x v="2"/>
    <x v="1"/>
    <x v="1"/>
    <x v="2"/>
    <x v="2"/>
    <x v="2"/>
    <x v="2"/>
    <x v="2"/>
    <x v="1"/>
    <x v="1"/>
    <x v="2"/>
    <x v="2"/>
    <x v="2"/>
    <x v="3"/>
    <x v="2"/>
    <x v="2"/>
    <x v="2"/>
    <x v="0"/>
    <x v="2"/>
    <x v="3"/>
    <x v="1"/>
    <x v="2"/>
    <x v="2"/>
    <x v="2"/>
    <m/>
    <m/>
    <m/>
    <m/>
    <m/>
    <m/>
  </r>
  <r>
    <x v="0"/>
    <x v="66"/>
    <x v="1"/>
    <m/>
    <x v="1"/>
    <x v="1"/>
    <x v="1"/>
    <x v="1"/>
    <x v="3"/>
    <x v="1"/>
    <x v="5"/>
    <x v="4"/>
    <x v="4"/>
    <x v="2"/>
    <x v="4"/>
    <x v="4"/>
    <x v="5"/>
    <x v="5"/>
    <x v="4"/>
    <x v="2"/>
    <x v="5"/>
    <x v="2"/>
    <x v="2"/>
    <x v="3"/>
    <x v="2"/>
    <x v="3"/>
    <x v="2"/>
    <x v="0"/>
    <x v="2"/>
    <x v="3"/>
    <x v="1"/>
    <x v="2"/>
    <x v="2"/>
    <x v="2"/>
    <m/>
    <m/>
    <m/>
    <m/>
    <m/>
    <m/>
  </r>
  <r>
    <x v="0"/>
    <x v="66"/>
    <x v="1"/>
    <m/>
    <x v="1"/>
    <x v="1"/>
    <x v="0"/>
    <x v="1"/>
    <x v="3"/>
    <x v="2"/>
    <x v="3"/>
    <x v="3"/>
    <x v="1"/>
    <x v="2"/>
    <x v="2"/>
    <x v="3"/>
    <x v="1"/>
    <x v="3"/>
    <x v="2"/>
    <x v="2"/>
    <x v="1"/>
    <x v="1"/>
    <x v="3"/>
    <x v="3"/>
    <x v="2"/>
    <x v="1"/>
    <x v="1"/>
    <x v="0"/>
    <x v="2"/>
    <x v="3"/>
    <x v="1"/>
    <x v="2"/>
    <x v="2"/>
    <x v="2"/>
    <m/>
    <m/>
    <m/>
    <m/>
    <m/>
    <m/>
  </r>
  <r>
    <x v="0"/>
    <x v="66"/>
    <x v="1"/>
    <m/>
    <x v="1"/>
    <x v="1"/>
    <x v="1"/>
    <x v="1"/>
    <x v="1"/>
    <x v="2"/>
    <x v="2"/>
    <x v="2"/>
    <x v="1"/>
    <x v="2"/>
    <x v="1"/>
    <x v="1"/>
    <x v="1"/>
    <x v="2"/>
    <x v="1"/>
    <x v="2"/>
    <x v="1"/>
    <x v="1"/>
    <x v="1"/>
    <x v="3"/>
    <x v="2"/>
    <x v="2"/>
    <x v="2"/>
    <x v="0"/>
    <x v="2"/>
    <x v="3"/>
    <x v="1"/>
    <x v="2"/>
    <x v="2"/>
    <x v="2"/>
    <m/>
    <m/>
    <m/>
    <m/>
    <m/>
    <m/>
  </r>
  <r>
    <x v="0"/>
    <x v="66"/>
    <x v="1"/>
    <m/>
    <x v="1"/>
    <x v="1"/>
    <x v="0"/>
    <x v="2"/>
    <x v="1"/>
    <x v="2"/>
    <x v="2"/>
    <x v="2"/>
    <x v="1"/>
    <x v="2"/>
    <x v="2"/>
    <x v="1"/>
    <x v="1"/>
    <x v="2"/>
    <x v="2"/>
    <x v="2"/>
    <x v="1"/>
    <x v="2"/>
    <x v="1"/>
    <x v="3"/>
    <x v="4"/>
    <x v="2"/>
    <x v="4"/>
    <x v="0"/>
    <x v="2"/>
    <x v="3"/>
    <x v="1"/>
    <x v="2"/>
    <x v="2"/>
    <x v="2"/>
    <m/>
    <m/>
    <m/>
    <m/>
    <m/>
    <m/>
  </r>
  <r>
    <x v="0"/>
    <x v="66"/>
    <x v="1"/>
    <m/>
    <x v="1"/>
    <x v="1"/>
    <x v="3"/>
    <x v="5"/>
    <x v="5"/>
    <x v="4"/>
    <x v="2"/>
    <x v="3"/>
    <x v="1"/>
    <x v="5"/>
    <x v="3"/>
    <x v="5"/>
    <x v="4"/>
    <x v="3"/>
    <x v="3"/>
    <x v="3"/>
    <x v="4"/>
    <x v="2"/>
    <x v="3"/>
    <x v="5"/>
    <x v="2"/>
    <x v="5"/>
    <x v="5"/>
    <x v="0"/>
    <x v="2"/>
    <x v="3"/>
    <x v="1"/>
    <x v="2"/>
    <x v="2"/>
    <x v="2"/>
    <m/>
    <m/>
    <m/>
    <m/>
    <m/>
    <m/>
  </r>
  <r>
    <x v="0"/>
    <x v="66"/>
    <x v="1"/>
    <m/>
    <x v="1"/>
    <x v="1"/>
    <x v="0"/>
    <x v="2"/>
    <x v="1"/>
    <x v="2"/>
    <x v="2"/>
    <x v="2"/>
    <x v="1"/>
    <x v="4"/>
    <x v="4"/>
    <x v="3"/>
    <x v="5"/>
    <x v="5"/>
    <x v="3"/>
    <x v="4"/>
    <x v="5"/>
    <x v="4"/>
    <x v="3"/>
    <x v="5"/>
    <x v="2"/>
    <x v="3"/>
    <x v="5"/>
    <x v="0"/>
    <x v="2"/>
    <x v="3"/>
    <x v="1"/>
    <x v="2"/>
    <x v="2"/>
    <x v="2"/>
    <m/>
    <m/>
    <m/>
    <m/>
    <m/>
    <m/>
  </r>
  <r>
    <x v="0"/>
    <x v="66"/>
    <x v="1"/>
    <m/>
    <x v="1"/>
    <x v="1"/>
    <x v="0"/>
    <x v="3"/>
    <x v="3"/>
    <x v="2"/>
    <x v="3"/>
    <x v="2"/>
    <x v="4"/>
    <x v="2"/>
    <x v="1"/>
    <x v="1"/>
    <x v="1"/>
    <x v="3"/>
    <x v="3"/>
    <x v="3"/>
    <x v="1"/>
    <x v="1"/>
    <x v="1"/>
    <x v="1"/>
    <x v="1"/>
    <x v="2"/>
    <x v="2"/>
    <x v="0"/>
    <x v="2"/>
    <x v="3"/>
    <x v="1"/>
    <x v="2"/>
    <x v="2"/>
    <x v="2"/>
    <m/>
    <m/>
    <m/>
    <m/>
    <m/>
    <m/>
  </r>
  <r>
    <x v="0"/>
    <x v="66"/>
    <x v="1"/>
    <m/>
    <x v="1"/>
    <x v="1"/>
    <x v="0"/>
    <x v="1"/>
    <x v="1"/>
    <x v="5"/>
    <x v="2"/>
    <x v="2"/>
    <x v="1"/>
    <x v="2"/>
    <x v="2"/>
    <x v="3"/>
    <x v="2"/>
    <x v="3"/>
    <x v="2"/>
    <x v="2"/>
    <x v="2"/>
    <x v="2"/>
    <x v="2"/>
    <x v="3"/>
    <x v="2"/>
    <x v="2"/>
    <x v="2"/>
    <x v="0"/>
    <x v="2"/>
    <x v="3"/>
    <x v="1"/>
    <x v="2"/>
    <x v="2"/>
    <x v="2"/>
    <m/>
    <m/>
    <m/>
    <m/>
    <m/>
    <m/>
  </r>
  <r>
    <x v="0"/>
    <x v="66"/>
    <x v="1"/>
    <m/>
    <x v="1"/>
    <x v="1"/>
    <x v="1"/>
    <x v="3"/>
    <x v="3"/>
    <x v="5"/>
    <x v="2"/>
    <x v="2"/>
    <x v="1"/>
    <x v="2"/>
    <x v="2"/>
    <x v="2"/>
    <x v="2"/>
    <x v="3"/>
    <x v="2"/>
    <x v="2"/>
    <x v="2"/>
    <x v="2"/>
    <x v="2"/>
    <x v="3"/>
    <x v="2"/>
    <x v="2"/>
    <x v="2"/>
    <x v="0"/>
    <x v="2"/>
    <x v="3"/>
    <x v="1"/>
    <x v="2"/>
    <x v="2"/>
    <x v="2"/>
    <m/>
    <m/>
    <m/>
    <m/>
    <m/>
    <m/>
  </r>
  <r>
    <x v="0"/>
    <x v="66"/>
    <x v="1"/>
    <m/>
    <x v="1"/>
    <x v="1"/>
    <x v="1"/>
    <x v="1"/>
    <x v="1"/>
    <x v="2"/>
    <x v="1"/>
    <x v="1"/>
    <x v="2"/>
    <x v="2"/>
    <x v="3"/>
    <x v="1"/>
    <x v="1"/>
    <x v="1"/>
    <x v="1"/>
    <x v="1"/>
    <x v="1"/>
    <x v="1"/>
    <x v="1"/>
    <x v="1"/>
    <x v="1"/>
    <x v="1"/>
    <x v="1"/>
    <x v="0"/>
    <x v="2"/>
    <x v="3"/>
    <x v="1"/>
    <x v="2"/>
    <x v="2"/>
    <x v="2"/>
    <m/>
    <m/>
    <m/>
    <m/>
    <m/>
    <m/>
  </r>
  <r>
    <x v="0"/>
    <x v="66"/>
    <x v="1"/>
    <m/>
    <x v="1"/>
    <x v="0"/>
    <x v="1"/>
    <x v="0"/>
    <x v="0"/>
    <x v="0"/>
    <x v="0"/>
    <x v="0"/>
    <x v="0"/>
    <x v="0"/>
    <x v="0"/>
    <x v="0"/>
    <x v="0"/>
    <x v="0"/>
    <x v="0"/>
    <x v="0"/>
    <x v="0"/>
    <x v="0"/>
    <x v="0"/>
    <x v="0"/>
    <x v="0"/>
    <x v="0"/>
    <x v="0"/>
    <x v="0"/>
    <x v="0"/>
    <x v="0"/>
    <x v="0"/>
    <x v="0"/>
    <x v="0"/>
    <x v="1"/>
    <m/>
    <m/>
    <m/>
    <m/>
    <m/>
    <m/>
  </r>
  <r>
    <x v="0"/>
    <x v="66"/>
    <x v="1"/>
    <m/>
    <x v="1"/>
    <x v="0"/>
    <x v="0"/>
    <x v="0"/>
    <x v="0"/>
    <x v="0"/>
    <x v="0"/>
    <x v="0"/>
    <x v="0"/>
    <x v="0"/>
    <x v="0"/>
    <x v="0"/>
    <x v="0"/>
    <x v="0"/>
    <x v="0"/>
    <x v="0"/>
    <x v="0"/>
    <x v="0"/>
    <x v="0"/>
    <x v="0"/>
    <x v="0"/>
    <x v="0"/>
    <x v="0"/>
    <x v="0"/>
    <x v="0"/>
    <x v="0"/>
    <x v="0"/>
    <x v="0"/>
    <x v="0"/>
    <x v="0"/>
    <m/>
    <m/>
    <m/>
    <m/>
    <m/>
    <m/>
  </r>
  <r>
    <x v="0"/>
    <x v="66"/>
    <x v="1"/>
    <m/>
    <x v="1"/>
    <x v="0"/>
    <x v="0"/>
    <x v="0"/>
    <x v="0"/>
    <x v="0"/>
    <x v="0"/>
    <x v="0"/>
    <x v="0"/>
    <x v="0"/>
    <x v="0"/>
    <x v="0"/>
    <x v="0"/>
    <x v="0"/>
    <x v="0"/>
    <x v="0"/>
    <x v="0"/>
    <x v="0"/>
    <x v="0"/>
    <x v="0"/>
    <x v="0"/>
    <x v="0"/>
    <x v="0"/>
    <x v="0"/>
    <x v="0"/>
    <x v="0"/>
    <x v="0"/>
    <x v="0"/>
    <x v="0"/>
    <x v="1"/>
    <m/>
    <m/>
    <m/>
    <m/>
    <m/>
    <m/>
  </r>
  <r>
    <x v="0"/>
    <x v="66"/>
    <x v="1"/>
    <m/>
    <x v="1"/>
    <x v="0"/>
    <x v="0"/>
    <x v="0"/>
    <x v="0"/>
    <x v="0"/>
    <x v="0"/>
    <x v="0"/>
    <x v="0"/>
    <x v="0"/>
    <x v="0"/>
    <x v="0"/>
    <x v="0"/>
    <x v="0"/>
    <x v="0"/>
    <x v="0"/>
    <x v="0"/>
    <x v="0"/>
    <x v="0"/>
    <x v="0"/>
    <x v="0"/>
    <x v="0"/>
    <x v="0"/>
    <x v="0"/>
    <x v="1"/>
    <x v="0"/>
    <x v="0"/>
    <x v="0"/>
    <x v="0"/>
    <x v="1"/>
    <m/>
    <m/>
    <m/>
    <m/>
    <m/>
    <m/>
  </r>
  <r>
    <x v="0"/>
    <x v="67"/>
    <x v="0"/>
    <m/>
    <x v="1"/>
    <x v="1"/>
    <x v="0"/>
    <x v="1"/>
    <x v="1"/>
    <x v="2"/>
    <x v="1"/>
    <x v="1"/>
    <x v="2"/>
    <x v="1"/>
    <x v="1"/>
    <x v="1"/>
    <x v="1"/>
    <x v="1"/>
    <x v="1"/>
    <x v="1"/>
    <x v="1"/>
    <x v="1"/>
    <x v="1"/>
    <x v="1"/>
    <x v="1"/>
    <x v="1"/>
    <x v="1"/>
    <x v="0"/>
    <x v="2"/>
    <x v="3"/>
    <x v="1"/>
    <x v="2"/>
    <x v="2"/>
    <x v="2"/>
    <m/>
    <m/>
    <m/>
    <m/>
    <m/>
    <m/>
  </r>
  <r>
    <x v="0"/>
    <x v="67"/>
    <x v="0"/>
    <m/>
    <x v="1"/>
    <x v="1"/>
    <x v="0"/>
    <x v="1"/>
    <x v="1"/>
    <x v="2"/>
    <x v="1"/>
    <x v="1"/>
    <x v="2"/>
    <x v="1"/>
    <x v="1"/>
    <x v="1"/>
    <x v="1"/>
    <x v="1"/>
    <x v="1"/>
    <x v="1"/>
    <x v="1"/>
    <x v="1"/>
    <x v="1"/>
    <x v="1"/>
    <x v="1"/>
    <x v="1"/>
    <x v="1"/>
    <x v="0"/>
    <x v="2"/>
    <x v="3"/>
    <x v="1"/>
    <x v="2"/>
    <x v="2"/>
    <x v="2"/>
    <m/>
    <m/>
    <m/>
    <m/>
    <m/>
    <m/>
  </r>
  <r>
    <x v="0"/>
    <x v="67"/>
    <x v="0"/>
    <m/>
    <x v="1"/>
    <x v="1"/>
    <x v="0"/>
    <x v="1"/>
    <x v="2"/>
    <x v="2"/>
    <x v="1"/>
    <x v="1"/>
    <x v="2"/>
    <x v="1"/>
    <x v="1"/>
    <x v="1"/>
    <x v="1"/>
    <x v="1"/>
    <x v="1"/>
    <x v="1"/>
    <x v="1"/>
    <x v="1"/>
    <x v="1"/>
    <x v="1"/>
    <x v="1"/>
    <x v="1"/>
    <x v="1"/>
    <x v="0"/>
    <x v="2"/>
    <x v="3"/>
    <x v="1"/>
    <x v="2"/>
    <x v="2"/>
    <x v="2"/>
    <m/>
    <m/>
    <m/>
    <m/>
    <m/>
    <m/>
  </r>
  <r>
    <x v="0"/>
    <x v="67"/>
    <x v="0"/>
    <m/>
    <x v="1"/>
    <x v="1"/>
    <x v="0"/>
    <x v="2"/>
    <x v="2"/>
    <x v="2"/>
    <x v="1"/>
    <x v="1"/>
    <x v="2"/>
    <x v="1"/>
    <x v="1"/>
    <x v="1"/>
    <x v="1"/>
    <x v="1"/>
    <x v="1"/>
    <x v="1"/>
    <x v="1"/>
    <x v="1"/>
    <x v="1"/>
    <x v="1"/>
    <x v="1"/>
    <x v="1"/>
    <x v="1"/>
    <x v="0"/>
    <x v="2"/>
    <x v="3"/>
    <x v="1"/>
    <x v="2"/>
    <x v="2"/>
    <x v="2"/>
    <m/>
    <m/>
    <m/>
    <m/>
    <m/>
    <m/>
  </r>
  <r>
    <x v="0"/>
    <x v="67"/>
    <x v="0"/>
    <m/>
    <x v="1"/>
    <x v="1"/>
    <x v="0"/>
    <x v="2"/>
    <x v="2"/>
    <x v="2"/>
    <x v="1"/>
    <x v="1"/>
    <x v="2"/>
    <x v="1"/>
    <x v="1"/>
    <x v="1"/>
    <x v="1"/>
    <x v="1"/>
    <x v="1"/>
    <x v="1"/>
    <x v="1"/>
    <x v="1"/>
    <x v="1"/>
    <x v="1"/>
    <x v="1"/>
    <x v="1"/>
    <x v="1"/>
    <x v="0"/>
    <x v="2"/>
    <x v="3"/>
    <x v="1"/>
    <x v="2"/>
    <x v="2"/>
    <x v="2"/>
    <m/>
    <m/>
    <m/>
    <m/>
    <m/>
    <m/>
  </r>
  <r>
    <x v="0"/>
    <x v="67"/>
    <x v="0"/>
    <m/>
    <x v="1"/>
    <x v="1"/>
    <x v="0"/>
    <x v="2"/>
    <x v="2"/>
    <x v="2"/>
    <x v="1"/>
    <x v="1"/>
    <x v="3"/>
    <x v="1"/>
    <x v="1"/>
    <x v="1"/>
    <x v="1"/>
    <x v="1"/>
    <x v="1"/>
    <x v="1"/>
    <x v="1"/>
    <x v="1"/>
    <x v="1"/>
    <x v="1"/>
    <x v="1"/>
    <x v="1"/>
    <x v="1"/>
    <x v="0"/>
    <x v="2"/>
    <x v="3"/>
    <x v="1"/>
    <x v="2"/>
    <x v="2"/>
    <x v="2"/>
    <m/>
    <m/>
    <m/>
    <m/>
    <m/>
    <m/>
  </r>
  <r>
    <x v="0"/>
    <x v="67"/>
    <x v="0"/>
    <m/>
    <x v="1"/>
    <x v="1"/>
    <x v="1"/>
    <x v="1"/>
    <x v="3"/>
    <x v="2"/>
    <x v="1"/>
    <x v="1"/>
    <x v="2"/>
    <x v="1"/>
    <x v="1"/>
    <x v="2"/>
    <x v="1"/>
    <x v="1"/>
    <x v="1"/>
    <x v="1"/>
    <x v="1"/>
    <x v="1"/>
    <x v="1"/>
    <x v="3"/>
    <x v="1"/>
    <x v="1"/>
    <x v="1"/>
    <x v="0"/>
    <x v="2"/>
    <x v="3"/>
    <x v="1"/>
    <x v="2"/>
    <x v="2"/>
    <x v="2"/>
    <m/>
    <m/>
    <m/>
    <m/>
    <m/>
    <m/>
  </r>
  <r>
    <x v="0"/>
    <x v="67"/>
    <x v="0"/>
    <m/>
    <x v="1"/>
    <x v="1"/>
    <x v="0"/>
    <x v="2"/>
    <x v="1"/>
    <x v="2"/>
    <x v="1"/>
    <x v="1"/>
    <x v="2"/>
    <x v="1"/>
    <x v="1"/>
    <x v="1"/>
    <x v="1"/>
    <x v="2"/>
    <x v="1"/>
    <x v="2"/>
    <x v="1"/>
    <x v="1"/>
    <x v="1"/>
    <x v="1"/>
    <x v="2"/>
    <x v="1"/>
    <x v="1"/>
    <x v="0"/>
    <x v="2"/>
    <x v="3"/>
    <x v="1"/>
    <x v="2"/>
    <x v="2"/>
    <x v="2"/>
    <m/>
    <m/>
    <m/>
    <m/>
    <m/>
    <m/>
  </r>
  <r>
    <x v="0"/>
    <x v="67"/>
    <x v="0"/>
    <m/>
    <x v="1"/>
    <x v="1"/>
    <x v="1"/>
    <x v="2"/>
    <x v="2"/>
    <x v="2"/>
    <x v="1"/>
    <x v="1"/>
    <x v="1"/>
    <x v="1"/>
    <x v="1"/>
    <x v="1"/>
    <x v="1"/>
    <x v="1"/>
    <x v="1"/>
    <x v="1"/>
    <x v="2"/>
    <x v="1"/>
    <x v="1"/>
    <x v="3"/>
    <x v="1"/>
    <x v="1"/>
    <x v="1"/>
    <x v="0"/>
    <x v="2"/>
    <x v="3"/>
    <x v="1"/>
    <x v="2"/>
    <x v="2"/>
    <x v="2"/>
    <m/>
    <m/>
    <m/>
    <m/>
    <m/>
    <m/>
  </r>
  <r>
    <x v="0"/>
    <x v="67"/>
    <x v="0"/>
    <m/>
    <x v="1"/>
    <x v="1"/>
    <x v="1"/>
    <x v="2"/>
    <x v="2"/>
    <x v="2"/>
    <x v="1"/>
    <x v="1"/>
    <x v="1"/>
    <x v="1"/>
    <x v="1"/>
    <x v="1"/>
    <x v="1"/>
    <x v="1"/>
    <x v="1"/>
    <x v="1"/>
    <x v="2"/>
    <x v="1"/>
    <x v="1"/>
    <x v="3"/>
    <x v="1"/>
    <x v="1"/>
    <x v="1"/>
    <x v="0"/>
    <x v="2"/>
    <x v="3"/>
    <x v="1"/>
    <x v="2"/>
    <x v="2"/>
    <x v="2"/>
    <m/>
    <m/>
    <m/>
    <m/>
    <m/>
    <m/>
  </r>
  <r>
    <x v="0"/>
    <x v="67"/>
    <x v="0"/>
    <m/>
    <x v="1"/>
    <x v="1"/>
    <x v="1"/>
    <x v="1"/>
    <x v="1"/>
    <x v="2"/>
    <x v="1"/>
    <x v="1"/>
    <x v="1"/>
    <x v="2"/>
    <x v="1"/>
    <x v="1"/>
    <x v="1"/>
    <x v="2"/>
    <x v="2"/>
    <x v="1"/>
    <x v="1"/>
    <x v="1"/>
    <x v="1"/>
    <x v="1"/>
    <x v="1"/>
    <x v="1"/>
    <x v="1"/>
    <x v="0"/>
    <x v="2"/>
    <x v="3"/>
    <x v="1"/>
    <x v="2"/>
    <x v="2"/>
    <x v="2"/>
    <m/>
    <m/>
    <m/>
    <m/>
    <m/>
    <m/>
  </r>
  <r>
    <x v="0"/>
    <x v="67"/>
    <x v="0"/>
    <m/>
    <x v="1"/>
    <x v="1"/>
    <x v="1"/>
    <x v="1"/>
    <x v="2"/>
    <x v="2"/>
    <x v="1"/>
    <x v="1"/>
    <x v="3"/>
    <x v="1"/>
    <x v="1"/>
    <x v="1"/>
    <x v="1"/>
    <x v="3"/>
    <x v="1"/>
    <x v="1"/>
    <x v="1"/>
    <x v="1"/>
    <x v="3"/>
    <x v="3"/>
    <x v="1"/>
    <x v="1"/>
    <x v="1"/>
    <x v="0"/>
    <x v="2"/>
    <x v="3"/>
    <x v="1"/>
    <x v="2"/>
    <x v="2"/>
    <x v="2"/>
    <m/>
    <m/>
    <m/>
    <m/>
    <m/>
    <m/>
  </r>
  <r>
    <x v="0"/>
    <x v="67"/>
    <x v="0"/>
    <m/>
    <x v="1"/>
    <x v="1"/>
    <x v="0"/>
    <x v="1"/>
    <x v="1"/>
    <x v="2"/>
    <x v="3"/>
    <x v="1"/>
    <x v="3"/>
    <x v="1"/>
    <x v="1"/>
    <x v="1"/>
    <x v="1"/>
    <x v="3"/>
    <x v="1"/>
    <x v="3"/>
    <x v="1"/>
    <x v="1"/>
    <x v="3"/>
    <x v="3"/>
    <x v="1"/>
    <x v="1"/>
    <x v="1"/>
    <x v="0"/>
    <x v="2"/>
    <x v="3"/>
    <x v="1"/>
    <x v="2"/>
    <x v="2"/>
    <x v="2"/>
    <m/>
    <m/>
    <m/>
    <m/>
    <m/>
    <m/>
  </r>
  <r>
    <x v="0"/>
    <x v="67"/>
    <x v="0"/>
    <m/>
    <x v="1"/>
    <x v="1"/>
    <x v="0"/>
    <x v="2"/>
    <x v="2"/>
    <x v="1"/>
    <x v="1"/>
    <x v="1"/>
    <x v="2"/>
    <x v="1"/>
    <x v="1"/>
    <x v="1"/>
    <x v="1"/>
    <x v="1"/>
    <x v="1"/>
    <x v="1"/>
    <x v="1"/>
    <x v="1"/>
    <x v="1"/>
    <x v="1"/>
    <x v="1"/>
    <x v="1"/>
    <x v="1"/>
    <x v="0"/>
    <x v="2"/>
    <x v="3"/>
    <x v="1"/>
    <x v="2"/>
    <x v="2"/>
    <x v="2"/>
    <m/>
    <m/>
    <m/>
    <m/>
    <m/>
    <m/>
  </r>
  <r>
    <x v="0"/>
    <x v="67"/>
    <x v="0"/>
    <m/>
    <x v="1"/>
    <x v="1"/>
    <x v="1"/>
    <x v="2"/>
    <x v="2"/>
    <x v="4"/>
    <x v="1"/>
    <x v="1"/>
    <x v="2"/>
    <x v="1"/>
    <x v="1"/>
    <x v="1"/>
    <x v="1"/>
    <x v="1"/>
    <x v="1"/>
    <x v="1"/>
    <x v="1"/>
    <x v="1"/>
    <x v="1"/>
    <x v="1"/>
    <x v="1"/>
    <x v="1"/>
    <x v="1"/>
    <x v="0"/>
    <x v="2"/>
    <x v="3"/>
    <x v="1"/>
    <x v="2"/>
    <x v="2"/>
    <x v="2"/>
    <m/>
    <m/>
    <m/>
    <m/>
    <m/>
    <m/>
  </r>
  <r>
    <x v="0"/>
    <x v="67"/>
    <x v="0"/>
    <m/>
    <x v="1"/>
    <x v="1"/>
    <x v="1"/>
    <x v="2"/>
    <x v="1"/>
    <x v="1"/>
    <x v="1"/>
    <x v="1"/>
    <x v="2"/>
    <x v="2"/>
    <x v="1"/>
    <x v="1"/>
    <x v="1"/>
    <x v="1"/>
    <x v="2"/>
    <x v="1"/>
    <x v="1"/>
    <x v="1"/>
    <x v="3"/>
    <x v="1"/>
    <x v="1"/>
    <x v="1"/>
    <x v="1"/>
    <x v="0"/>
    <x v="2"/>
    <x v="3"/>
    <x v="1"/>
    <x v="2"/>
    <x v="2"/>
    <x v="2"/>
    <m/>
    <m/>
    <m/>
    <m/>
    <m/>
    <m/>
  </r>
  <r>
    <x v="0"/>
    <x v="67"/>
    <x v="0"/>
    <m/>
    <x v="1"/>
    <x v="1"/>
    <x v="0"/>
    <x v="2"/>
    <x v="4"/>
    <x v="2"/>
    <x v="1"/>
    <x v="1"/>
    <x v="1"/>
    <x v="1"/>
    <x v="1"/>
    <x v="1"/>
    <x v="1"/>
    <x v="1"/>
    <x v="1"/>
    <x v="1"/>
    <x v="1"/>
    <x v="1"/>
    <x v="1"/>
    <x v="1"/>
    <x v="1"/>
    <x v="1"/>
    <x v="1"/>
    <x v="0"/>
    <x v="2"/>
    <x v="3"/>
    <x v="1"/>
    <x v="2"/>
    <x v="2"/>
    <x v="2"/>
    <m/>
    <m/>
    <m/>
    <m/>
    <m/>
    <m/>
  </r>
  <r>
    <x v="0"/>
    <x v="67"/>
    <x v="0"/>
    <m/>
    <x v="1"/>
    <x v="1"/>
    <x v="1"/>
    <x v="2"/>
    <x v="2"/>
    <x v="2"/>
    <x v="1"/>
    <x v="1"/>
    <x v="2"/>
    <x v="1"/>
    <x v="1"/>
    <x v="1"/>
    <x v="1"/>
    <x v="1"/>
    <x v="1"/>
    <x v="1"/>
    <x v="1"/>
    <x v="1"/>
    <x v="1"/>
    <x v="1"/>
    <x v="1"/>
    <x v="1"/>
    <x v="1"/>
    <x v="0"/>
    <x v="2"/>
    <x v="3"/>
    <x v="1"/>
    <x v="2"/>
    <x v="2"/>
    <x v="2"/>
    <m/>
    <m/>
    <m/>
    <m/>
    <m/>
    <m/>
  </r>
  <r>
    <x v="0"/>
    <x v="67"/>
    <x v="0"/>
    <m/>
    <x v="1"/>
    <x v="1"/>
    <x v="0"/>
    <x v="1"/>
    <x v="2"/>
    <x v="2"/>
    <x v="2"/>
    <x v="2"/>
    <x v="2"/>
    <x v="3"/>
    <x v="2"/>
    <x v="3"/>
    <x v="2"/>
    <x v="2"/>
    <x v="1"/>
    <x v="1"/>
    <x v="1"/>
    <x v="2"/>
    <x v="1"/>
    <x v="3"/>
    <x v="1"/>
    <x v="2"/>
    <x v="2"/>
    <x v="0"/>
    <x v="2"/>
    <x v="3"/>
    <x v="1"/>
    <x v="2"/>
    <x v="2"/>
    <x v="2"/>
    <m/>
    <m/>
    <m/>
    <m/>
    <m/>
    <m/>
  </r>
  <r>
    <x v="0"/>
    <x v="67"/>
    <x v="0"/>
    <m/>
    <x v="1"/>
    <x v="1"/>
    <x v="1"/>
    <x v="2"/>
    <x v="2"/>
    <x v="2"/>
    <x v="1"/>
    <x v="1"/>
    <x v="2"/>
    <x v="1"/>
    <x v="1"/>
    <x v="1"/>
    <x v="1"/>
    <x v="1"/>
    <x v="1"/>
    <x v="1"/>
    <x v="1"/>
    <x v="1"/>
    <x v="1"/>
    <x v="1"/>
    <x v="1"/>
    <x v="1"/>
    <x v="1"/>
    <x v="0"/>
    <x v="2"/>
    <x v="3"/>
    <x v="1"/>
    <x v="2"/>
    <x v="2"/>
    <x v="2"/>
    <m/>
    <m/>
    <m/>
    <m/>
    <m/>
    <m/>
  </r>
  <r>
    <x v="0"/>
    <x v="67"/>
    <x v="0"/>
    <m/>
    <x v="1"/>
    <x v="1"/>
    <x v="1"/>
    <x v="1"/>
    <x v="2"/>
    <x v="1"/>
    <x v="2"/>
    <x v="2"/>
    <x v="2"/>
    <x v="2"/>
    <x v="1"/>
    <x v="2"/>
    <x v="1"/>
    <x v="2"/>
    <x v="1"/>
    <x v="1"/>
    <x v="1"/>
    <x v="1"/>
    <x v="1"/>
    <x v="3"/>
    <x v="1"/>
    <x v="2"/>
    <x v="2"/>
    <x v="0"/>
    <x v="2"/>
    <x v="3"/>
    <x v="1"/>
    <x v="2"/>
    <x v="2"/>
    <x v="2"/>
    <m/>
    <m/>
    <m/>
    <m/>
    <m/>
    <m/>
  </r>
  <r>
    <x v="0"/>
    <x v="67"/>
    <x v="0"/>
    <m/>
    <x v="1"/>
    <x v="1"/>
    <x v="1"/>
    <x v="2"/>
    <x v="2"/>
    <x v="2"/>
    <x v="1"/>
    <x v="1"/>
    <x v="2"/>
    <x v="1"/>
    <x v="1"/>
    <x v="1"/>
    <x v="1"/>
    <x v="1"/>
    <x v="1"/>
    <x v="1"/>
    <x v="1"/>
    <x v="1"/>
    <x v="1"/>
    <x v="3"/>
    <x v="1"/>
    <x v="1"/>
    <x v="1"/>
    <x v="0"/>
    <x v="2"/>
    <x v="3"/>
    <x v="1"/>
    <x v="2"/>
    <x v="2"/>
    <x v="2"/>
    <m/>
    <m/>
    <m/>
    <m/>
    <m/>
    <m/>
  </r>
  <r>
    <x v="0"/>
    <x v="67"/>
    <x v="0"/>
    <m/>
    <x v="1"/>
    <x v="1"/>
    <x v="0"/>
    <x v="2"/>
    <x v="3"/>
    <x v="2"/>
    <x v="1"/>
    <x v="1"/>
    <x v="1"/>
    <x v="2"/>
    <x v="2"/>
    <x v="2"/>
    <x v="1"/>
    <x v="2"/>
    <x v="2"/>
    <x v="2"/>
    <x v="2"/>
    <x v="1"/>
    <x v="1"/>
    <x v="3"/>
    <x v="2"/>
    <x v="2"/>
    <x v="2"/>
    <x v="0"/>
    <x v="2"/>
    <x v="3"/>
    <x v="1"/>
    <x v="2"/>
    <x v="2"/>
    <x v="2"/>
    <m/>
    <m/>
    <m/>
    <m/>
    <m/>
    <m/>
  </r>
  <r>
    <x v="0"/>
    <x v="67"/>
    <x v="0"/>
    <m/>
    <x v="1"/>
    <x v="1"/>
    <x v="0"/>
    <x v="2"/>
    <x v="2"/>
    <x v="2"/>
    <x v="1"/>
    <x v="1"/>
    <x v="2"/>
    <x v="1"/>
    <x v="1"/>
    <x v="1"/>
    <x v="1"/>
    <x v="1"/>
    <x v="1"/>
    <x v="1"/>
    <x v="1"/>
    <x v="1"/>
    <x v="1"/>
    <x v="1"/>
    <x v="1"/>
    <x v="1"/>
    <x v="1"/>
    <x v="0"/>
    <x v="2"/>
    <x v="3"/>
    <x v="1"/>
    <x v="2"/>
    <x v="2"/>
    <x v="2"/>
    <m/>
    <m/>
    <m/>
    <m/>
    <m/>
    <m/>
  </r>
  <r>
    <x v="0"/>
    <x v="67"/>
    <x v="0"/>
    <m/>
    <x v="1"/>
    <x v="1"/>
    <x v="1"/>
    <x v="2"/>
    <x v="2"/>
    <x v="2"/>
    <x v="1"/>
    <x v="1"/>
    <x v="2"/>
    <x v="1"/>
    <x v="1"/>
    <x v="1"/>
    <x v="1"/>
    <x v="1"/>
    <x v="1"/>
    <x v="1"/>
    <x v="1"/>
    <x v="1"/>
    <x v="1"/>
    <x v="1"/>
    <x v="1"/>
    <x v="1"/>
    <x v="1"/>
    <x v="0"/>
    <x v="2"/>
    <x v="3"/>
    <x v="1"/>
    <x v="2"/>
    <x v="2"/>
    <x v="2"/>
    <m/>
    <m/>
    <m/>
    <m/>
    <m/>
    <m/>
  </r>
  <r>
    <x v="0"/>
    <x v="67"/>
    <x v="0"/>
    <m/>
    <x v="1"/>
    <x v="1"/>
    <x v="0"/>
    <x v="2"/>
    <x v="2"/>
    <x v="2"/>
    <x v="1"/>
    <x v="1"/>
    <x v="1"/>
    <x v="1"/>
    <x v="1"/>
    <x v="1"/>
    <x v="1"/>
    <x v="1"/>
    <x v="1"/>
    <x v="1"/>
    <x v="1"/>
    <x v="1"/>
    <x v="1"/>
    <x v="1"/>
    <x v="1"/>
    <x v="1"/>
    <x v="1"/>
    <x v="0"/>
    <x v="2"/>
    <x v="3"/>
    <x v="1"/>
    <x v="2"/>
    <x v="2"/>
    <x v="2"/>
    <m/>
    <m/>
    <m/>
    <m/>
    <m/>
    <m/>
  </r>
  <r>
    <x v="0"/>
    <x v="67"/>
    <x v="0"/>
    <m/>
    <x v="1"/>
    <x v="1"/>
    <x v="1"/>
    <x v="1"/>
    <x v="1"/>
    <x v="1"/>
    <x v="1"/>
    <x v="2"/>
    <x v="1"/>
    <x v="2"/>
    <x v="2"/>
    <x v="1"/>
    <x v="1"/>
    <x v="1"/>
    <x v="1"/>
    <x v="1"/>
    <x v="1"/>
    <x v="1"/>
    <x v="1"/>
    <x v="3"/>
    <x v="2"/>
    <x v="1"/>
    <x v="1"/>
    <x v="0"/>
    <x v="2"/>
    <x v="3"/>
    <x v="1"/>
    <x v="2"/>
    <x v="2"/>
    <x v="2"/>
    <m/>
    <m/>
    <m/>
    <m/>
    <m/>
    <m/>
  </r>
  <r>
    <x v="0"/>
    <x v="67"/>
    <x v="0"/>
    <m/>
    <x v="1"/>
    <x v="1"/>
    <x v="0"/>
    <x v="1"/>
    <x v="1"/>
    <x v="1"/>
    <x v="2"/>
    <x v="2"/>
    <x v="1"/>
    <x v="2"/>
    <x v="2"/>
    <x v="2"/>
    <x v="2"/>
    <x v="2"/>
    <x v="2"/>
    <x v="2"/>
    <x v="2"/>
    <x v="2"/>
    <x v="2"/>
    <x v="3"/>
    <x v="2"/>
    <x v="2"/>
    <x v="2"/>
    <x v="0"/>
    <x v="2"/>
    <x v="3"/>
    <x v="1"/>
    <x v="2"/>
    <x v="2"/>
    <x v="2"/>
    <m/>
    <m/>
    <m/>
    <m/>
    <m/>
    <m/>
  </r>
  <r>
    <x v="0"/>
    <x v="67"/>
    <x v="0"/>
    <m/>
    <x v="1"/>
    <x v="1"/>
    <x v="1"/>
    <x v="1"/>
    <x v="1"/>
    <x v="2"/>
    <x v="2"/>
    <x v="2"/>
    <x v="1"/>
    <x v="1"/>
    <x v="2"/>
    <x v="1"/>
    <x v="1"/>
    <x v="1"/>
    <x v="1"/>
    <x v="2"/>
    <x v="1"/>
    <x v="2"/>
    <x v="1"/>
    <x v="3"/>
    <x v="2"/>
    <x v="2"/>
    <x v="2"/>
    <x v="0"/>
    <x v="2"/>
    <x v="3"/>
    <x v="1"/>
    <x v="2"/>
    <x v="2"/>
    <x v="2"/>
    <m/>
    <m/>
    <m/>
    <m/>
    <m/>
    <m/>
  </r>
  <r>
    <x v="0"/>
    <x v="67"/>
    <x v="0"/>
    <m/>
    <x v="1"/>
    <x v="0"/>
    <x v="1"/>
    <x v="0"/>
    <x v="0"/>
    <x v="0"/>
    <x v="0"/>
    <x v="0"/>
    <x v="0"/>
    <x v="0"/>
    <x v="0"/>
    <x v="0"/>
    <x v="0"/>
    <x v="0"/>
    <x v="0"/>
    <x v="0"/>
    <x v="0"/>
    <x v="0"/>
    <x v="0"/>
    <x v="0"/>
    <x v="0"/>
    <x v="0"/>
    <x v="0"/>
    <x v="0"/>
    <x v="0"/>
    <x v="0"/>
    <x v="0"/>
    <x v="0"/>
    <x v="0"/>
    <x v="0"/>
    <m/>
    <m/>
    <m/>
    <m/>
    <m/>
    <m/>
  </r>
  <r>
    <x v="0"/>
    <x v="67"/>
    <x v="0"/>
    <m/>
    <x v="1"/>
    <x v="0"/>
    <x v="1"/>
    <x v="0"/>
    <x v="0"/>
    <x v="0"/>
    <x v="0"/>
    <x v="0"/>
    <x v="0"/>
    <x v="0"/>
    <x v="0"/>
    <x v="0"/>
    <x v="0"/>
    <x v="0"/>
    <x v="0"/>
    <x v="0"/>
    <x v="0"/>
    <x v="0"/>
    <x v="0"/>
    <x v="0"/>
    <x v="0"/>
    <x v="0"/>
    <x v="0"/>
    <x v="0"/>
    <x v="0"/>
    <x v="0"/>
    <x v="0"/>
    <x v="0"/>
    <x v="0"/>
    <x v="0"/>
    <m/>
    <m/>
    <m/>
    <m/>
    <m/>
    <m/>
  </r>
  <r>
    <x v="0"/>
    <x v="67"/>
    <x v="0"/>
    <m/>
    <x v="1"/>
    <x v="0"/>
    <x v="3"/>
    <x v="0"/>
    <x v="0"/>
    <x v="0"/>
    <x v="0"/>
    <x v="0"/>
    <x v="0"/>
    <x v="0"/>
    <x v="0"/>
    <x v="0"/>
    <x v="0"/>
    <x v="0"/>
    <x v="0"/>
    <x v="0"/>
    <x v="0"/>
    <x v="0"/>
    <x v="0"/>
    <x v="0"/>
    <x v="0"/>
    <x v="0"/>
    <x v="0"/>
    <x v="0"/>
    <x v="0"/>
    <x v="0"/>
    <x v="0"/>
    <x v="0"/>
    <x v="0"/>
    <x v="0"/>
    <m/>
    <m/>
    <m/>
    <m/>
    <m/>
    <m/>
  </r>
  <r>
    <x v="0"/>
    <x v="67"/>
    <x v="0"/>
    <m/>
    <x v="1"/>
    <x v="0"/>
    <x v="1"/>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3"/>
    <x v="0"/>
    <x v="0"/>
    <x v="0"/>
    <x v="0"/>
    <x v="0"/>
    <x v="0"/>
    <x v="0"/>
    <x v="0"/>
    <x v="0"/>
    <x v="0"/>
    <x v="0"/>
    <x v="0"/>
    <x v="0"/>
    <x v="0"/>
    <x v="0"/>
    <x v="0"/>
    <x v="0"/>
    <x v="0"/>
    <x v="0"/>
    <x v="0"/>
    <x v="0"/>
    <x v="0"/>
    <x v="0"/>
    <x v="0"/>
    <x v="0"/>
    <x v="0"/>
    <x v="0"/>
    <m/>
    <m/>
    <m/>
    <m/>
    <m/>
    <m/>
  </r>
  <r>
    <x v="0"/>
    <x v="67"/>
    <x v="0"/>
    <m/>
    <x v="1"/>
    <x v="0"/>
    <x v="3"/>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1"/>
    <x v="0"/>
    <x v="3"/>
    <x v="0"/>
    <x v="0"/>
    <m/>
    <m/>
    <m/>
    <m/>
    <m/>
    <m/>
  </r>
  <r>
    <x v="0"/>
    <x v="67"/>
    <x v="0"/>
    <m/>
    <x v="1"/>
    <x v="0"/>
    <x v="0"/>
    <x v="0"/>
    <x v="0"/>
    <x v="0"/>
    <x v="0"/>
    <x v="0"/>
    <x v="0"/>
    <x v="0"/>
    <x v="0"/>
    <x v="0"/>
    <x v="0"/>
    <x v="0"/>
    <x v="0"/>
    <x v="0"/>
    <x v="0"/>
    <x v="0"/>
    <x v="0"/>
    <x v="0"/>
    <x v="0"/>
    <x v="0"/>
    <x v="0"/>
    <x v="0"/>
    <x v="0"/>
    <x v="0"/>
    <x v="0"/>
    <x v="3"/>
    <x v="1"/>
    <x v="1"/>
    <m/>
    <m/>
    <m/>
    <m/>
    <m/>
    <m/>
  </r>
  <r>
    <x v="0"/>
    <x v="67"/>
    <x v="0"/>
    <m/>
    <x v="1"/>
    <x v="0"/>
    <x v="1"/>
    <x v="0"/>
    <x v="0"/>
    <x v="0"/>
    <x v="0"/>
    <x v="0"/>
    <x v="0"/>
    <x v="0"/>
    <x v="0"/>
    <x v="0"/>
    <x v="0"/>
    <x v="0"/>
    <x v="0"/>
    <x v="0"/>
    <x v="0"/>
    <x v="0"/>
    <x v="0"/>
    <x v="0"/>
    <x v="0"/>
    <x v="0"/>
    <x v="0"/>
    <x v="0"/>
    <x v="0"/>
    <x v="2"/>
    <x v="0"/>
    <x v="0"/>
    <x v="0"/>
    <x v="0"/>
    <m/>
    <m/>
    <m/>
    <m/>
    <m/>
    <m/>
  </r>
  <r>
    <x v="0"/>
    <x v="68"/>
    <x v="1"/>
    <m/>
    <x v="1"/>
    <x v="1"/>
    <x v="1"/>
    <x v="1"/>
    <x v="1"/>
    <x v="2"/>
    <x v="2"/>
    <x v="2"/>
    <x v="1"/>
    <x v="1"/>
    <x v="2"/>
    <x v="2"/>
    <x v="2"/>
    <x v="1"/>
    <x v="2"/>
    <x v="2"/>
    <x v="1"/>
    <x v="1"/>
    <x v="1"/>
    <x v="4"/>
    <x v="4"/>
    <x v="2"/>
    <x v="2"/>
    <x v="0"/>
    <x v="2"/>
    <x v="3"/>
    <x v="1"/>
    <x v="2"/>
    <x v="2"/>
    <x v="2"/>
    <m/>
    <m/>
    <m/>
    <m/>
    <m/>
    <m/>
  </r>
  <r>
    <x v="0"/>
    <x v="68"/>
    <x v="1"/>
    <m/>
    <x v="1"/>
    <x v="1"/>
    <x v="1"/>
    <x v="1"/>
    <x v="3"/>
    <x v="3"/>
    <x v="2"/>
    <x v="2"/>
    <x v="1"/>
    <x v="2"/>
    <x v="2"/>
    <x v="2"/>
    <x v="2"/>
    <x v="2"/>
    <x v="2"/>
    <x v="4"/>
    <x v="2"/>
    <x v="2"/>
    <x v="2"/>
    <x v="4"/>
    <x v="4"/>
    <x v="2"/>
    <x v="2"/>
    <x v="0"/>
    <x v="2"/>
    <x v="3"/>
    <x v="1"/>
    <x v="2"/>
    <x v="2"/>
    <x v="2"/>
    <m/>
    <m/>
    <m/>
    <m/>
    <m/>
    <m/>
  </r>
  <r>
    <x v="0"/>
    <x v="68"/>
    <x v="1"/>
    <m/>
    <x v="1"/>
    <x v="1"/>
    <x v="0"/>
    <x v="1"/>
    <x v="3"/>
    <x v="2"/>
    <x v="1"/>
    <x v="1"/>
    <x v="2"/>
    <x v="1"/>
    <x v="2"/>
    <x v="2"/>
    <x v="2"/>
    <x v="2"/>
    <x v="2"/>
    <x v="2"/>
    <x v="1"/>
    <x v="1"/>
    <x v="1"/>
    <x v="4"/>
    <x v="5"/>
    <x v="2"/>
    <x v="2"/>
    <x v="0"/>
    <x v="2"/>
    <x v="3"/>
    <x v="1"/>
    <x v="2"/>
    <x v="2"/>
    <x v="2"/>
    <m/>
    <m/>
    <m/>
    <m/>
    <m/>
    <m/>
  </r>
  <r>
    <x v="0"/>
    <x v="68"/>
    <x v="1"/>
    <m/>
    <x v="1"/>
    <x v="1"/>
    <x v="1"/>
    <x v="1"/>
    <x v="1"/>
    <x v="1"/>
    <x v="0"/>
    <x v="1"/>
    <x v="1"/>
    <x v="2"/>
    <x v="1"/>
    <x v="1"/>
    <x v="1"/>
    <x v="1"/>
    <x v="1"/>
    <x v="1"/>
    <x v="1"/>
    <x v="1"/>
    <x v="3"/>
    <x v="5"/>
    <x v="2"/>
    <x v="2"/>
    <x v="2"/>
    <x v="0"/>
    <x v="2"/>
    <x v="3"/>
    <x v="1"/>
    <x v="2"/>
    <x v="2"/>
    <x v="2"/>
    <m/>
    <m/>
    <m/>
    <m/>
    <m/>
    <m/>
  </r>
  <r>
    <x v="0"/>
    <x v="68"/>
    <x v="1"/>
    <m/>
    <x v="1"/>
    <x v="1"/>
    <x v="1"/>
    <x v="1"/>
    <x v="3"/>
    <x v="1"/>
    <x v="5"/>
    <x v="2"/>
    <x v="1"/>
    <x v="2"/>
    <x v="4"/>
    <x v="4"/>
    <x v="5"/>
    <x v="5"/>
    <x v="4"/>
    <x v="2"/>
    <x v="2"/>
    <x v="5"/>
    <x v="4"/>
    <x v="5"/>
    <x v="4"/>
    <x v="2"/>
    <x v="2"/>
    <x v="0"/>
    <x v="2"/>
    <x v="3"/>
    <x v="1"/>
    <x v="2"/>
    <x v="2"/>
    <x v="2"/>
    <m/>
    <m/>
    <m/>
    <m/>
    <m/>
    <m/>
  </r>
  <r>
    <x v="0"/>
    <x v="68"/>
    <x v="1"/>
    <m/>
    <x v="1"/>
    <x v="1"/>
    <x v="0"/>
    <x v="1"/>
    <x v="1"/>
    <x v="1"/>
    <x v="2"/>
    <x v="2"/>
    <x v="1"/>
    <x v="1"/>
    <x v="1"/>
    <x v="1"/>
    <x v="1"/>
    <x v="2"/>
    <x v="1"/>
    <x v="2"/>
    <x v="1"/>
    <x v="2"/>
    <x v="4"/>
    <x v="5"/>
    <x v="4"/>
    <x v="2"/>
    <x v="2"/>
    <x v="0"/>
    <x v="2"/>
    <x v="3"/>
    <x v="1"/>
    <x v="2"/>
    <x v="2"/>
    <x v="2"/>
    <m/>
    <m/>
    <m/>
    <m/>
    <m/>
    <m/>
  </r>
  <r>
    <x v="0"/>
    <x v="68"/>
    <x v="1"/>
    <m/>
    <x v="1"/>
    <x v="1"/>
    <x v="0"/>
    <x v="1"/>
    <x v="1"/>
    <x v="3"/>
    <x v="1"/>
    <x v="1"/>
    <x v="2"/>
    <x v="1"/>
    <x v="1"/>
    <x v="1"/>
    <x v="1"/>
    <x v="1"/>
    <x v="1"/>
    <x v="1"/>
    <x v="1"/>
    <x v="1"/>
    <x v="1"/>
    <x v="3"/>
    <x v="1"/>
    <x v="1"/>
    <x v="1"/>
    <x v="0"/>
    <x v="2"/>
    <x v="3"/>
    <x v="1"/>
    <x v="2"/>
    <x v="2"/>
    <x v="2"/>
    <m/>
    <m/>
    <m/>
    <m/>
    <m/>
    <m/>
  </r>
  <r>
    <x v="0"/>
    <x v="68"/>
    <x v="1"/>
    <m/>
    <x v="1"/>
    <x v="1"/>
    <x v="0"/>
    <x v="1"/>
    <x v="3"/>
    <x v="2"/>
    <x v="2"/>
    <x v="2"/>
    <x v="1"/>
    <x v="4"/>
    <x v="4"/>
    <x v="2"/>
    <x v="2"/>
    <x v="2"/>
    <x v="2"/>
    <x v="2"/>
    <x v="2"/>
    <x v="4"/>
    <x v="4"/>
    <x v="5"/>
    <x v="4"/>
    <x v="3"/>
    <x v="3"/>
    <x v="0"/>
    <x v="2"/>
    <x v="3"/>
    <x v="1"/>
    <x v="2"/>
    <x v="2"/>
    <x v="2"/>
    <m/>
    <m/>
    <m/>
    <m/>
    <m/>
    <m/>
  </r>
  <r>
    <x v="0"/>
    <x v="68"/>
    <x v="1"/>
    <m/>
    <x v="1"/>
    <x v="1"/>
    <x v="0"/>
    <x v="5"/>
    <x v="3"/>
    <x v="5"/>
    <x v="5"/>
    <x v="4"/>
    <x v="4"/>
    <x v="4"/>
    <x v="4"/>
    <x v="4"/>
    <x v="2"/>
    <x v="5"/>
    <x v="4"/>
    <x v="3"/>
    <x v="5"/>
    <x v="3"/>
    <x v="3"/>
    <x v="5"/>
    <x v="4"/>
    <x v="3"/>
    <x v="3"/>
    <x v="0"/>
    <x v="2"/>
    <x v="3"/>
    <x v="1"/>
    <x v="2"/>
    <x v="2"/>
    <x v="2"/>
    <m/>
    <m/>
    <m/>
    <m/>
    <m/>
    <m/>
  </r>
  <r>
    <x v="0"/>
    <x v="68"/>
    <x v="1"/>
    <m/>
    <x v="1"/>
    <x v="1"/>
    <x v="0"/>
    <x v="5"/>
    <x v="5"/>
    <x v="5"/>
    <x v="5"/>
    <x v="4"/>
    <x v="1"/>
    <x v="4"/>
    <x v="5"/>
    <x v="5"/>
    <x v="2"/>
    <x v="0"/>
    <x v="2"/>
    <x v="2"/>
    <x v="5"/>
    <x v="4"/>
    <x v="2"/>
    <x v="3"/>
    <x v="4"/>
    <x v="3"/>
    <x v="3"/>
    <x v="0"/>
    <x v="2"/>
    <x v="3"/>
    <x v="1"/>
    <x v="2"/>
    <x v="2"/>
    <x v="2"/>
    <m/>
    <m/>
    <m/>
    <m/>
    <m/>
    <m/>
  </r>
  <r>
    <x v="0"/>
    <x v="68"/>
    <x v="1"/>
    <m/>
    <x v="1"/>
    <x v="1"/>
    <x v="3"/>
    <x v="1"/>
    <x v="3"/>
    <x v="4"/>
    <x v="2"/>
    <x v="2"/>
    <x v="4"/>
    <x v="2"/>
    <x v="2"/>
    <x v="2"/>
    <x v="2"/>
    <x v="2"/>
    <x v="4"/>
    <x v="4"/>
    <x v="2"/>
    <x v="2"/>
    <x v="1"/>
    <x v="3"/>
    <x v="2"/>
    <x v="2"/>
    <x v="2"/>
    <x v="0"/>
    <x v="2"/>
    <x v="3"/>
    <x v="1"/>
    <x v="2"/>
    <x v="2"/>
    <x v="2"/>
    <m/>
    <m/>
    <m/>
    <m/>
    <m/>
    <m/>
  </r>
  <r>
    <x v="0"/>
    <x v="68"/>
    <x v="1"/>
    <m/>
    <x v="1"/>
    <x v="1"/>
    <x v="0"/>
    <x v="1"/>
    <x v="2"/>
    <x v="2"/>
    <x v="2"/>
    <x v="1"/>
    <x v="1"/>
    <x v="1"/>
    <x v="1"/>
    <x v="1"/>
    <x v="1"/>
    <x v="2"/>
    <x v="1"/>
    <x v="2"/>
    <x v="1"/>
    <x v="1"/>
    <x v="1"/>
    <x v="1"/>
    <x v="1"/>
    <x v="2"/>
    <x v="2"/>
    <x v="0"/>
    <x v="2"/>
    <x v="3"/>
    <x v="1"/>
    <x v="2"/>
    <x v="2"/>
    <x v="2"/>
    <m/>
    <m/>
    <m/>
    <m/>
    <m/>
    <m/>
  </r>
  <r>
    <x v="0"/>
    <x v="68"/>
    <x v="1"/>
    <m/>
    <x v="1"/>
    <x v="1"/>
    <x v="1"/>
    <x v="1"/>
    <x v="1"/>
    <x v="4"/>
    <x v="2"/>
    <x v="2"/>
    <x v="2"/>
    <x v="1"/>
    <x v="2"/>
    <x v="1"/>
    <x v="1"/>
    <x v="2"/>
    <x v="2"/>
    <x v="3"/>
    <x v="1"/>
    <x v="1"/>
    <x v="1"/>
    <x v="5"/>
    <x v="4"/>
    <x v="1"/>
    <x v="1"/>
    <x v="0"/>
    <x v="2"/>
    <x v="3"/>
    <x v="1"/>
    <x v="2"/>
    <x v="2"/>
    <x v="2"/>
    <m/>
    <m/>
    <m/>
    <m/>
    <m/>
    <m/>
  </r>
  <r>
    <x v="0"/>
    <x v="68"/>
    <x v="1"/>
    <m/>
    <x v="1"/>
    <x v="1"/>
    <x v="1"/>
    <x v="1"/>
    <x v="1"/>
    <x v="4"/>
    <x v="2"/>
    <x v="2"/>
    <x v="1"/>
    <x v="1"/>
    <x v="2"/>
    <x v="2"/>
    <x v="2"/>
    <x v="3"/>
    <x v="1"/>
    <x v="3"/>
    <x v="2"/>
    <x v="3"/>
    <x v="3"/>
    <x v="2"/>
    <x v="2"/>
    <x v="3"/>
    <x v="5"/>
    <x v="0"/>
    <x v="2"/>
    <x v="3"/>
    <x v="1"/>
    <x v="2"/>
    <x v="2"/>
    <x v="2"/>
    <m/>
    <m/>
    <m/>
    <m/>
    <m/>
    <m/>
  </r>
  <r>
    <x v="0"/>
    <x v="68"/>
    <x v="1"/>
    <m/>
    <x v="1"/>
    <x v="1"/>
    <x v="0"/>
    <x v="1"/>
    <x v="1"/>
    <x v="4"/>
    <x v="1"/>
    <x v="1"/>
    <x v="2"/>
    <x v="2"/>
    <x v="1"/>
    <x v="1"/>
    <x v="1"/>
    <x v="1"/>
    <x v="1"/>
    <x v="1"/>
    <x v="1"/>
    <x v="1"/>
    <x v="1"/>
    <x v="5"/>
    <x v="2"/>
    <x v="1"/>
    <x v="1"/>
    <x v="0"/>
    <x v="2"/>
    <x v="3"/>
    <x v="1"/>
    <x v="2"/>
    <x v="2"/>
    <x v="2"/>
    <m/>
    <m/>
    <m/>
    <m/>
    <m/>
    <m/>
  </r>
  <r>
    <x v="0"/>
    <x v="68"/>
    <x v="1"/>
    <m/>
    <x v="1"/>
    <x v="1"/>
    <x v="0"/>
    <x v="3"/>
    <x v="3"/>
    <x v="2"/>
    <x v="2"/>
    <x v="2"/>
    <x v="1"/>
    <x v="2"/>
    <x v="2"/>
    <x v="2"/>
    <x v="2"/>
    <x v="2"/>
    <x v="2"/>
    <x v="2"/>
    <x v="1"/>
    <x v="2"/>
    <x v="3"/>
    <x v="4"/>
    <x v="4"/>
    <x v="2"/>
    <x v="2"/>
    <x v="0"/>
    <x v="2"/>
    <x v="3"/>
    <x v="1"/>
    <x v="2"/>
    <x v="2"/>
    <x v="2"/>
    <m/>
    <m/>
    <m/>
    <m/>
    <m/>
    <m/>
  </r>
  <r>
    <x v="0"/>
    <x v="68"/>
    <x v="1"/>
    <m/>
    <x v="1"/>
    <x v="1"/>
    <x v="0"/>
    <x v="3"/>
    <x v="3"/>
    <x v="1"/>
    <x v="3"/>
    <x v="2"/>
    <x v="4"/>
    <x v="3"/>
    <x v="2"/>
    <x v="3"/>
    <x v="2"/>
    <x v="3"/>
    <x v="2"/>
    <x v="3"/>
    <x v="2"/>
    <x v="2"/>
    <x v="3"/>
    <x v="4"/>
    <x v="4"/>
    <x v="2"/>
    <x v="2"/>
    <x v="0"/>
    <x v="2"/>
    <x v="3"/>
    <x v="1"/>
    <x v="2"/>
    <x v="2"/>
    <x v="2"/>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1"/>
    <x v="1"/>
    <x v="3"/>
    <x v="1"/>
    <x v="0"/>
    <x v="3"/>
    <m/>
    <m/>
    <m/>
    <m/>
    <m/>
    <m/>
  </r>
  <r>
    <x v="0"/>
    <x v="68"/>
    <x v="1"/>
    <m/>
    <x v="1"/>
    <x v="0"/>
    <x v="1"/>
    <x v="0"/>
    <x v="0"/>
    <x v="0"/>
    <x v="0"/>
    <x v="0"/>
    <x v="0"/>
    <x v="0"/>
    <x v="0"/>
    <x v="0"/>
    <x v="0"/>
    <x v="0"/>
    <x v="0"/>
    <x v="0"/>
    <x v="0"/>
    <x v="0"/>
    <x v="0"/>
    <x v="0"/>
    <x v="0"/>
    <x v="0"/>
    <x v="0"/>
    <x v="0"/>
    <x v="0"/>
    <x v="0"/>
    <x v="0"/>
    <x v="3"/>
    <x v="1"/>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1"/>
    <x v="0"/>
    <x v="0"/>
    <x v="0"/>
    <x v="0"/>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1"/>
    <x v="0"/>
    <x v="0"/>
    <x v="0"/>
    <x v="0"/>
    <m/>
    <m/>
    <m/>
    <m/>
    <m/>
    <m/>
  </r>
  <r>
    <x v="0"/>
    <x v="68"/>
    <x v="1"/>
    <m/>
    <x v="1"/>
    <x v="0"/>
    <x v="0"/>
    <x v="0"/>
    <x v="0"/>
    <x v="0"/>
    <x v="0"/>
    <x v="0"/>
    <x v="0"/>
    <x v="0"/>
    <x v="0"/>
    <x v="0"/>
    <x v="0"/>
    <x v="0"/>
    <x v="0"/>
    <x v="0"/>
    <x v="0"/>
    <x v="0"/>
    <x v="0"/>
    <x v="0"/>
    <x v="0"/>
    <x v="0"/>
    <x v="0"/>
    <x v="0"/>
    <x v="0"/>
    <x v="0"/>
    <x v="0"/>
    <x v="0"/>
    <x v="1"/>
    <x v="1"/>
    <m/>
    <m/>
    <m/>
    <m/>
    <m/>
    <m/>
  </r>
  <r>
    <x v="0"/>
    <x v="68"/>
    <x v="1"/>
    <m/>
    <x v="1"/>
    <x v="0"/>
    <x v="1"/>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0"/>
    <x v="0"/>
    <x v="3"/>
    <x v="0"/>
    <x v="1"/>
    <m/>
    <m/>
    <m/>
    <m/>
    <m/>
    <m/>
  </r>
  <r>
    <x v="0"/>
    <x v="68"/>
    <x v="1"/>
    <m/>
    <x v="1"/>
    <x v="0"/>
    <x v="0"/>
    <x v="0"/>
    <x v="0"/>
    <x v="0"/>
    <x v="0"/>
    <x v="0"/>
    <x v="0"/>
    <x v="0"/>
    <x v="0"/>
    <x v="0"/>
    <x v="0"/>
    <x v="0"/>
    <x v="0"/>
    <x v="0"/>
    <x v="0"/>
    <x v="0"/>
    <x v="0"/>
    <x v="0"/>
    <x v="0"/>
    <x v="0"/>
    <x v="0"/>
    <x v="0"/>
    <x v="1"/>
    <x v="0"/>
    <x v="0"/>
    <x v="0"/>
    <x v="1"/>
    <x v="0"/>
    <m/>
    <m/>
    <m/>
    <m/>
    <m/>
    <m/>
  </r>
  <r>
    <x v="0"/>
    <x v="68"/>
    <x v="1"/>
    <m/>
    <x v="1"/>
    <x v="0"/>
    <x v="1"/>
    <x v="0"/>
    <x v="0"/>
    <x v="0"/>
    <x v="0"/>
    <x v="0"/>
    <x v="0"/>
    <x v="0"/>
    <x v="0"/>
    <x v="0"/>
    <x v="0"/>
    <x v="0"/>
    <x v="0"/>
    <x v="0"/>
    <x v="0"/>
    <x v="0"/>
    <x v="0"/>
    <x v="0"/>
    <x v="0"/>
    <x v="0"/>
    <x v="0"/>
    <x v="0"/>
    <x v="0"/>
    <x v="0"/>
    <x v="0"/>
    <x v="3"/>
    <x v="0"/>
    <x v="0"/>
    <m/>
    <m/>
    <m/>
    <m/>
    <m/>
    <m/>
  </r>
  <r>
    <x v="0"/>
    <x v="68"/>
    <x v="1"/>
    <m/>
    <x v="1"/>
    <x v="0"/>
    <x v="1"/>
    <x v="0"/>
    <x v="0"/>
    <x v="0"/>
    <x v="0"/>
    <x v="0"/>
    <x v="0"/>
    <x v="0"/>
    <x v="0"/>
    <x v="0"/>
    <x v="0"/>
    <x v="0"/>
    <x v="0"/>
    <x v="0"/>
    <x v="0"/>
    <x v="0"/>
    <x v="0"/>
    <x v="0"/>
    <x v="0"/>
    <x v="0"/>
    <x v="0"/>
    <x v="0"/>
    <x v="0"/>
    <x v="0"/>
    <x v="2"/>
    <x v="0"/>
    <x v="0"/>
    <x v="1"/>
    <m/>
    <m/>
    <m/>
    <m/>
    <m/>
    <m/>
  </r>
  <r>
    <x v="0"/>
    <x v="68"/>
    <x v="1"/>
    <m/>
    <x v="1"/>
    <x v="0"/>
    <x v="1"/>
    <x v="0"/>
    <x v="0"/>
    <x v="0"/>
    <x v="0"/>
    <x v="0"/>
    <x v="0"/>
    <x v="0"/>
    <x v="0"/>
    <x v="0"/>
    <x v="0"/>
    <x v="0"/>
    <x v="0"/>
    <x v="0"/>
    <x v="0"/>
    <x v="0"/>
    <x v="0"/>
    <x v="0"/>
    <x v="0"/>
    <x v="0"/>
    <x v="0"/>
    <x v="0"/>
    <x v="0"/>
    <x v="0"/>
    <x v="0"/>
    <x v="3"/>
    <x v="1"/>
    <x v="0"/>
    <m/>
    <m/>
    <m/>
    <m/>
    <m/>
    <m/>
  </r>
  <r>
    <x v="0"/>
    <x v="68"/>
    <x v="1"/>
    <m/>
    <x v="1"/>
    <x v="0"/>
    <x v="0"/>
    <x v="0"/>
    <x v="0"/>
    <x v="0"/>
    <x v="0"/>
    <x v="0"/>
    <x v="0"/>
    <x v="0"/>
    <x v="0"/>
    <x v="0"/>
    <x v="0"/>
    <x v="0"/>
    <x v="0"/>
    <x v="0"/>
    <x v="0"/>
    <x v="0"/>
    <x v="0"/>
    <x v="0"/>
    <x v="0"/>
    <x v="0"/>
    <x v="0"/>
    <x v="0"/>
    <x v="0"/>
    <x v="1"/>
    <x v="2"/>
    <x v="0"/>
    <x v="1"/>
    <x v="1"/>
    <m/>
    <m/>
    <m/>
    <m/>
    <m/>
    <m/>
  </r>
  <r>
    <x v="0"/>
    <x v="68"/>
    <x v="1"/>
    <m/>
    <x v="1"/>
    <x v="0"/>
    <x v="0"/>
    <x v="0"/>
    <x v="0"/>
    <x v="0"/>
    <x v="0"/>
    <x v="0"/>
    <x v="0"/>
    <x v="0"/>
    <x v="0"/>
    <x v="0"/>
    <x v="0"/>
    <x v="0"/>
    <x v="0"/>
    <x v="0"/>
    <x v="0"/>
    <x v="0"/>
    <x v="0"/>
    <x v="0"/>
    <x v="0"/>
    <x v="0"/>
    <x v="0"/>
    <x v="0"/>
    <x v="0"/>
    <x v="0"/>
    <x v="0"/>
    <x v="3"/>
    <x v="1"/>
    <x v="1"/>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1"/>
    <x v="0"/>
    <x v="0"/>
    <x v="0"/>
    <x v="0"/>
    <x v="0"/>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3"/>
    <x v="0"/>
    <x v="0"/>
    <x v="0"/>
    <m/>
    <m/>
    <m/>
    <m/>
    <m/>
    <m/>
  </r>
  <r>
    <x v="0"/>
    <x v="69"/>
    <x v="0"/>
    <m/>
    <x v="1"/>
    <x v="1"/>
    <x v="0"/>
    <x v="1"/>
    <x v="2"/>
    <x v="4"/>
    <x v="3"/>
    <x v="2"/>
    <x v="3"/>
    <x v="2"/>
    <x v="1"/>
    <x v="1"/>
    <x v="2"/>
    <x v="2"/>
    <x v="3"/>
    <x v="3"/>
    <x v="1"/>
    <x v="1"/>
    <x v="1"/>
    <x v="2"/>
    <x v="2"/>
    <x v="1"/>
    <x v="1"/>
    <x v="0"/>
    <x v="2"/>
    <x v="3"/>
    <x v="1"/>
    <x v="2"/>
    <x v="2"/>
    <x v="2"/>
    <m/>
    <m/>
    <m/>
    <m/>
    <m/>
    <m/>
  </r>
  <r>
    <x v="0"/>
    <x v="69"/>
    <x v="0"/>
    <m/>
    <x v="1"/>
    <x v="1"/>
    <x v="0"/>
    <x v="2"/>
    <x v="2"/>
    <x v="2"/>
    <x v="1"/>
    <x v="1"/>
    <x v="1"/>
    <x v="1"/>
    <x v="2"/>
    <x v="2"/>
    <x v="1"/>
    <x v="2"/>
    <x v="1"/>
    <x v="2"/>
    <x v="1"/>
    <x v="1"/>
    <x v="2"/>
    <x v="3"/>
    <x v="2"/>
    <x v="1"/>
    <x v="1"/>
    <x v="0"/>
    <x v="2"/>
    <x v="3"/>
    <x v="1"/>
    <x v="2"/>
    <x v="2"/>
    <x v="2"/>
    <m/>
    <m/>
    <m/>
    <m/>
    <m/>
    <m/>
  </r>
  <r>
    <x v="0"/>
    <x v="69"/>
    <x v="0"/>
    <m/>
    <x v="1"/>
    <x v="1"/>
    <x v="0"/>
    <x v="2"/>
    <x v="1"/>
    <x v="2"/>
    <x v="1"/>
    <x v="1"/>
    <x v="1"/>
    <x v="1"/>
    <x v="1"/>
    <x v="1"/>
    <x v="1"/>
    <x v="1"/>
    <x v="1"/>
    <x v="1"/>
    <x v="1"/>
    <x v="1"/>
    <x v="1"/>
    <x v="1"/>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1"/>
    <x v="1"/>
    <x v="1"/>
    <x v="1"/>
    <x v="1"/>
    <x v="1"/>
    <x v="2"/>
    <x v="2"/>
    <x v="2"/>
    <x v="2"/>
    <x v="2"/>
    <x v="2"/>
    <x v="2"/>
    <x v="2"/>
    <x v="1"/>
    <x v="1"/>
    <x v="1"/>
    <x v="3"/>
    <x v="1"/>
    <x v="2"/>
    <x v="1"/>
    <x v="0"/>
    <x v="2"/>
    <x v="3"/>
    <x v="1"/>
    <x v="2"/>
    <x v="2"/>
    <x v="2"/>
    <m/>
    <m/>
    <m/>
    <m/>
    <m/>
    <m/>
  </r>
  <r>
    <x v="0"/>
    <x v="69"/>
    <x v="0"/>
    <m/>
    <x v="1"/>
    <x v="1"/>
    <x v="0"/>
    <x v="2"/>
    <x v="1"/>
    <x v="2"/>
    <x v="1"/>
    <x v="1"/>
    <x v="1"/>
    <x v="1"/>
    <x v="1"/>
    <x v="2"/>
    <x v="1"/>
    <x v="1"/>
    <x v="1"/>
    <x v="1"/>
    <x v="1"/>
    <x v="1"/>
    <x v="1"/>
    <x v="3"/>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1"/>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4"/>
    <x v="1"/>
    <x v="1"/>
    <x v="2"/>
    <x v="1"/>
    <x v="1"/>
    <x v="1"/>
    <x v="1"/>
    <x v="1"/>
    <x v="1"/>
    <x v="1"/>
    <x v="1"/>
    <x v="1"/>
    <x v="1"/>
    <x v="1"/>
    <x v="1"/>
    <x v="1"/>
    <x v="1"/>
    <x v="0"/>
    <x v="2"/>
    <x v="3"/>
    <x v="1"/>
    <x v="2"/>
    <x v="2"/>
    <x v="2"/>
    <m/>
    <m/>
    <m/>
    <m/>
    <m/>
    <m/>
  </r>
  <r>
    <x v="0"/>
    <x v="69"/>
    <x v="0"/>
    <m/>
    <x v="1"/>
    <x v="1"/>
    <x v="1"/>
    <x v="2"/>
    <x v="2"/>
    <x v="2"/>
    <x v="1"/>
    <x v="1"/>
    <x v="2"/>
    <x v="2"/>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1"/>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1"/>
    <x v="1"/>
    <x v="1"/>
    <x v="1"/>
    <x v="2"/>
    <x v="2"/>
    <x v="2"/>
    <x v="2"/>
    <x v="2"/>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2"/>
    <x v="1"/>
    <x v="1"/>
    <x v="1"/>
    <x v="1"/>
    <x v="1"/>
    <x v="1"/>
    <x v="1"/>
    <x v="1"/>
    <x v="1"/>
    <x v="1"/>
    <x v="0"/>
    <x v="2"/>
    <x v="3"/>
    <x v="1"/>
    <x v="2"/>
    <x v="2"/>
    <x v="2"/>
    <m/>
    <m/>
    <m/>
    <m/>
    <m/>
    <m/>
  </r>
  <r>
    <x v="0"/>
    <x v="69"/>
    <x v="0"/>
    <m/>
    <x v="1"/>
    <x v="1"/>
    <x v="0"/>
    <x v="2"/>
    <x v="1"/>
    <x v="2"/>
    <x v="1"/>
    <x v="1"/>
    <x v="2"/>
    <x v="1"/>
    <x v="1"/>
    <x v="1"/>
    <x v="1"/>
    <x v="1"/>
    <x v="1"/>
    <x v="1"/>
    <x v="1"/>
    <x v="1"/>
    <x v="1"/>
    <x v="3"/>
    <x v="1"/>
    <x v="1"/>
    <x v="1"/>
    <x v="0"/>
    <x v="2"/>
    <x v="3"/>
    <x v="1"/>
    <x v="2"/>
    <x v="2"/>
    <x v="2"/>
    <m/>
    <m/>
    <m/>
    <m/>
    <m/>
    <m/>
  </r>
  <r>
    <x v="0"/>
    <x v="69"/>
    <x v="0"/>
    <m/>
    <x v="1"/>
    <x v="1"/>
    <x v="1"/>
    <x v="2"/>
    <x v="2"/>
    <x v="2"/>
    <x v="1"/>
    <x v="1"/>
    <x v="2"/>
    <x v="1"/>
    <x v="1"/>
    <x v="1"/>
    <x v="1"/>
    <x v="2"/>
    <x v="1"/>
    <x v="1"/>
    <x v="1"/>
    <x v="1"/>
    <x v="1"/>
    <x v="1"/>
    <x v="1"/>
    <x v="1"/>
    <x v="1"/>
    <x v="0"/>
    <x v="2"/>
    <x v="3"/>
    <x v="1"/>
    <x v="2"/>
    <x v="2"/>
    <x v="2"/>
    <m/>
    <m/>
    <m/>
    <m/>
    <m/>
    <m/>
  </r>
  <r>
    <x v="0"/>
    <x v="69"/>
    <x v="0"/>
    <m/>
    <x v="1"/>
    <x v="1"/>
    <x v="0"/>
    <x v="2"/>
    <x v="0"/>
    <x v="2"/>
    <x v="1"/>
    <x v="0"/>
    <x v="0"/>
    <x v="1"/>
    <x v="1"/>
    <x v="1"/>
    <x v="1"/>
    <x v="1"/>
    <x v="1"/>
    <x v="1"/>
    <x v="1"/>
    <x v="1"/>
    <x v="1"/>
    <x v="1"/>
    <x v="1"/>
    <x v="1"/>
    <x v="1"/>
    <x v="0"/>
    <x v="2"/>
    <x v="3"/>
    <x v="1"/>
    <x v="2"/>
    <x v="2"/>
    <x v="2"/>
    <m/>
    <m/>
    <m/>
    <m/>
    <m/>
    <m/>
  </r>
  <r>
    <x v="0"/>
    <x v="69"/>
    <x v="0"/>
    <m/>
    <x v="1"/>
    <x v="1"/>
    <x v="0"/>
    <x v="2"/>
    <x v="2"/>
    <x v="2"/>
    <x v="1"/>
    <x v="1"/>
    <x v="2"/>
    <x v="1"/>
    <x v="1"/>
    <x v="1"/>
    <x v="1"/>
    <x v="1"/>
    <x v="1"/>
    <x v="1"/>
    <x v="1"/>
    <x v="1"/>
    <x v="1"/>
    <x v="3"/>
    <x v="2"/>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0"/>
    <x v="1"/>
    <x v="1"/>
    <x v="1"/>
    <x v="1"/>
    <x v="1"/>
    <x v="1"/>
    <x v="0"/>
    <x v="2"/>
    <x v="3"/>
    <x v="1"/>
    <x v="2"/>
    <x v="2"/>
    <x v="2"/>
    <m/>
    <m/>
    <m/>
    <m/>
    <m/>
    <m/>
  </r>
  <r>
    <x v="0"/>
    <x v="69"/>
    <x v="0"/>
    <m/>
    <x v="1"/>
    <x v="1"/>
    <x v="1"/>
    <x v="1"/>
    <x v="1"/>
    <x v="2"/>
    <x v="1"/>
    <x v="2"/>
    <x v="1"/>
    <x v="2"/>
    <x v="2"/>
    <x v="1"/>
    <x v="1"/>
    <x v="1"/>
    <x v="1"/>
    <x v="1"/>
    <x v="1"/>
    <x v="1"/>
    <x v="1"/>
    <x v="3"/>
    <x v="1"/>
    <x v="1"/>
    <x v="1"/>
    <x v="0"/>
    <x v="2"/>
    <x v="3"/>
    <x v="1"/>
    <x v="2"/>
    <x v="2"/>
    <x v="2"/>
    <m/>
    <m/>
    <m/>
    <m/>
    <m/>
    <m/>
  </r>
  <r>
    <x v="0"/>
    <x v="69"/>
    <x v="0"/>
    <m/>
    <x v="1"/>
    <x v="1"/>
    <x v="0"/>
    <x v="2"/>
    <x v="1"/>
    <x v="2"/>
    <x v="2"/>
    <x v="1"/>
    <x v="1"/>
    <x v="1"/>
    <x v="1"/>
    <x v="1"/>
    <x v="1"/>
    <x v="2"/>
    <x v="1"/>
    <x v="1"/>
    <x v="1"/>
    <x v="2"/>
    <x v="1"/>
    <x v="3"/>
    <x v="2"/>
    <x v="1"/>
    <x v="1"/>
    <x v="0"/>
    <x v="2"/>
    <x v="3"/>
    <x v="1"/>
    <x v="2"/>
    <x v="2"/>
    <x v="2"/>
    <m/>
    <m/>
    <m/>
    <m/>
    <m/>
    <m/>
  </r>
  <r>
    <x v="0"/>
    <x v="69"/>
    <x v="0"/>
    <m/>
    <x v="1"/>
    <x v="1"/>
    <x v="0"/>
    <x v="2"/>
    <x v="2"/>
    <x v="2"/>
    <x v="1"/>
    <x v="1"/>
    <x v="3"/>
    <x v="1"/>
    <x v="1"/>
    <x v="1"/>
    <x v="1"/>
    <x v="1"/>
    <x v="1"/>
    <x v="1"/>
    <x v="1"/>
    <x v="1"/>
    <x v="1"/>
    <x v="1"/>
    <x v="1"/>
    <x v="1"/>
    <x v="1"/>
    <x v="0"/>
    <x v="2"/>
    <x v="3"/>
    <x v="1"/>
    <x v="2"/>
    <x v="2"/>
    <x v="2"/>
    <m/>
    <m/>
    <m/>
    <m/>
    <m/>
    <m/>
  </r>
  <r>
    <x v="0"/>
    <x v="69"/>
    <x v="0"/>
    <m/>
    <x v="1"/>
    <x v="1"/>
    <x v="1"/>
    <x v="1"/>
    <x v="2"/>
    <x v="2"/>
    <x v="1"/>
    <x v="1"/>
    <x v="1"/>
    <x v="2"/>
    <x v="1"/>
    <x v="2"/>
    <x v="1"/>
    <x v="2"/>
    <x v="2"/>
    <x v="1"/>
    <x v="1"/>
    <x v="1"/>
    <x v="1"/>
    <x v="1"/>
    <x v="2"/>
    <x v="1"/>
    <x v="1"/>
    <x v="0"/>
    <x v="2"/>
    <x v="3"/>
    <x v="1"/>
    <x v="2"/>
    <x v="2"/>
    <x v="2"/>
    <m/>
    <m/>
    <m/>
    <m/>
    <m/>
    <m/>
  </r>
  <r>
    <x v="0"/>
    <x v="69"/>
    <x v="0"/>
    <m/>
    <x v="1"/>
    <x v="1"/>
    <x v="0"/>
    <x v="2"/>
    <x v="2"/>
    <x v="2"/>
    <x v="1"/>
    <x v="1"/>
    <x v="2"/>
    <x v="1"/>
    <x v="1"/>
    <x v="1"/>
    <x v="1"/>
    <x v="1"/>
    <x v="1"/>
    <x v="1"/>
    <x v="1"/>
    <x v="1"/>
    <x v="1"/>
    <x v="1"/>
    <x v="1"/>
    <x v="1"/>
    <x v="1"/>
    <x v="0"/>
    <x v="2"/>
    <x v="3"/>
    <x v="1"/>
    <x v="2"/>
    <x v="2"/>
    <x v="2"/>
    <m/>
    <m/>
    <m/>
    <m/>
    <m/>
    <m/>
  </r>
  <r>
    <x v="0"/>
    <x v="69"/>
    <x v="0"/>
    <m/>
    <x v="1"/>
    <x v="1"/>
    <x v="3"/>
    <x v="2"/>
    <x v="2"/>
    <x v="2"/>
    <x v="1"/>
    <x v="1"/>
    <x v="1"/>
    <x v="1"/>
    <x v="1"/>
    <x v="1"/>
    <x v="1"/>
    <x v="1"/>
    <x v="1"/>
    <x v="1"/>
    <x v="2"/>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1"/>
    <x v="1"/>
    <x v="1"/>
    <x v="1"/>
    <x v="1"/>
    <x v="1"/>
    <x v="1"/>
    <x v="1"/>
    <x v="1"/>
    <x v="1"/>
    <x v="1"/>
    <x v="3"/>
    <x v="2"/>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1"/>
    <x v="2"/>
    <x v="1"/>
    <x v="1"/>
    <x v="1"/>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1"/>
    <x v="2"/>
    <x v="1"/>
    <x v="2"/>
    <x v="1"/>
    <x v="1"/>
    <x v="2"/>
    <x v="2"/>
    <x v="1"/>
    <x v="2"/>
    <x v="1"/>
    <x v="2"/>
    <x v="1"/>
    <x v="1"/>
    <x v="1"/>
    <x v="2"/>
    <x v="1"/>
    <x v="1"/>
    <x v="1"/>
    <x v="1"/>
    <x v="1"/>
    <x v="0"/>
    <x v="2"/>
    <x v="3"/>
    <x v="1"/>
    <x v="2"/>
    <x v="2"/>
    <x v="2"/>
    <m/>
    <m/>
    <m/>
    <m/>
    <m/>
    <m/>
  </r>
  <r>
    <x v="0"/>
    <x v="69"/>
    <x v="0"/>
    <m/>
    <x v="1"/>
    <x v="1"/>
    <x v="0"/>
    <x v="2"/>
    <x v="2"/>
    <x v="2"/>
    <x v="1"/>
    <x v="1"/>
    <x v="2"/>
    <x v="1"/>
    <x v="2"/>
    <x v="1"/>
    <x v="1"/>
    <x v="1"/>
    <x v="1"/>
    <x v="1"/>
    <x v="1"/>
    <x v="1"/>
    <x v="2"/>
    <x v="1"/>
    <x v="1"/>
    <x v="1"/>
    <x v="1"/>
    <x v="0"/>
    <x v="2"/>
    <x v="3"/>
    <x v="1"/>
    <x v="2"/>
    <x v="2"/>
    <x v="2"/>
    <m/>
    <m/>
    <m/>
    <m/>
    <m/>
    <m/>
  </r>
  <r>
    <x v="0"/>
    <x v="69"/>
    <x v="0"/>
    <m/>
    <x v="1"/>
    <x v="1"/>
    <x v="0"/>
    <x v="2"/>
    <x v="1"/>
    <x v="2"/>
    <x v="1"/>
    <x v="1"/>
    <x v="2"/>
    <x v="1"/>
    <x v="1"/>
    <x v="1"/>
    <x v="1"/>
    <x v="1"/>
    <x v="1"/>
    <x v="1"/>
    <x v="1"/>
    <x v="1"/>
    <x v="1"/>
    <x v="1"/>
    <x v="1"/>
    <x v="1"/>
    <x v="1"/>
    <x v="0"/>
    <x v="2"/>
    <x v="3"/>
    <x v="1"/>
    <x v="2"/>
    <x v="2"/>
    <x v="2"/>
    <m/>
    <m/>
    <m/>
    <m/>
    <m/>
    <m/>
  </r>
  <r>
    <x v="0"/>
    <x v="69"/>
    <x v="0"/>
    <m/>
    <x v="1"/>
    <x v="1"/>
    <x v="1"/>
    <x v="1"/>
    <x v="2"/>
    <x v="2"/>
    <x v="1"/>
    <x v="1"/>
    <x v="1"/>
    <x v="1"/>
    <x v="1"/>
    <x v="1"/>
    <x v="1"/>
    <x v="2"/>
    <x v="1"/>
    <x v="1"/>
    <x v="1"/>
    <x v="1"/>
    <x v="1"/>
    <x v="1"/>
    <x v="1"/>
    <x v="1"/>
    <x v="1"/>
    <x v="0"/>
    <x v="2"/>
    <x v="3"/>
    <x v="1"/>
    <x v="2"/>
    <x v="2"/>
    <x v="2"/>
    <m/>
    <m/>
    <m/>
    <m/>
    <m/>
    <m/>
  </r>
  <r>
    <x v="0"/>
    <x v="69"/>
    <x v="0"/>
    <m/>
    <x v="1"/>
    <x v="1"/>
    <x v="1"/>
    <x v="2"/>
    <x v="2"/>
    <x v="2"/>
    <x v="1"/>
    <x v="1"/>
    <x v="2"/>
    <x v="1"/>
    <x v="1"/>
    <x v="1"/>
    <x v="1"/>
    <x v="1"/>
    <x v="1"/>
    <x v="1"/>
    <x v="1"/>
    <x v="1"/>
    <x v="1"/>
    <x v="3"/>
    <x v="2"/>
    <x v="1"/>
    <x v="1"/>
    <x v="0"/>
    <x v="2"/>
    <x v="3"/>
    <x v="1"/>
    <x v="2"/>
    <x v="2"/>
    <x v="2"/>
    <m/>
    <m/>
    <m/>
    <m/>
    <m/>
    <m/>
  </r>
  <r>
    <x v="0"/>
    <x v="69"/>
    <x v="0"/>
    <m/>
    <x v="1"/>
    <x v="1"/>
    <x v="0"/>
    <x v="2"/>
    <x v="2"/>
    <x v="2"/>
    <x v="2"/>
    <x v="1"/>
    <x v="1"/>
    <x v="1"/>
    <x v="1"/>
    <x v="1"/>
    <x v="1"/>
    <x v="2"/>
    <x v="1"/>
    <x v="1"/>
    <x v="1"/>
    <x v="1"/>
    <x v="1"/>
    <x v="3"/>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0"/>
    <x v="2"/>
    <x v="2"/>
    <x v="2"/>
    <x v="1"/>
    <x v="1"/>
    <x v="2"/>
    <x v="1"/>
    <x v="1"/>
    <x v="1"/>
    <x v="2"/>
    <x v="1"/>
    <x v="1"/>
    <x v="1"/>
    <x v="1"/>
    <x v="1"/>
    <x v="1"/>
    <x v="3"/>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3"/>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1"/>
    <x v="1"/>
    <x v="4"/>
    <x v="1"/>
    <x v="1"/>
    <x v="2"/>
    <x v="1"/>
    <x v="1"/>
    <x v="1"/>
    <x v="1"/>
    <x v="1"/>
    <x v="1"/>
    <x v="3"/>
    <x v="1"/>
    <x v="1"/>
    <x v="1"/>
    <x v="3"/>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1"/>
    <x v="2"/>
    <x v="1"/>
    <x v="1"/>
    <x v="1"/>
    <x v="1"/>
    <x v="1"/>
    <x v="1"/>
    <x v="1"/>
    <x v="1"/>
    <x v="1"/>
    <x v="3"/>
    <x v="2"/>
    <x v="1"/>
    <x v="1"/>
    <x v="0"/>
    <x v="2"/>
    <x v="3"/>
    <x v="1"/>
    <x v="2"/>
    <x v="2"/>
    <x v="2"/>
    <m/>
    <m/>
    <m/>
    <m/>
    <m/>
    <m/>
  </r>
  <r>
    <x v="0"/>
    <x v="69"/>
    <x v="0"/>
    <m/>
    <x v="1"/>
    <x v="1"/>
    <x v="0"/>
    <x v="2"/>
    <x v="2"/>
    <x v="2"/>
    <x v="1"/>
    <x v="1"/>
    <x v="1"/>
    <x v="1"/>
    <x v="1"/>
    <x v="1"/>
    <x v="1"/>
    <x v="1"/>
    <x v="1"/>
    <x v="1"/>
    <x v="1"/>
    <x v="1"/>
    <x v="1"/>
    <x v="3"/>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2"/>
    <x v="2"/>
    <x v="2"/>
    <x v="1"/>
    <x v="1"/>
    <x v="2"/>
    <x v="2"/>
    <x v="2"/>
    <x v="1"/>
    <x v="1"/>
    <x v="1"/>
    <x v="1"/>
    <x v="1"/>
    <x v="3"/>
    <x v="2"/>
    <x v="2"/>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1"/>
    <x v="1"/>
    <x v="2"/>
    <x v="2"/>
    <x v="2"/>
    <x v="1"/>
    <x v="2"/>
    <x v="2"/>
    <x v="2"/>
    <x v="5"/>
    <x v="2"/>
    <x v="2"/>
    <x v="2"/>
    <x v="2"/>
    <x v="2"/>
    <x v="2"/>
    <x v="5"/>
    <x v="4"/>
    <x v="2"/>
    <x v="2"/>
    <x v="0"/>
    <x v="2"/>
    <x v="3"/>
    <x v="1"/>
    <x v="2"/>
    <x v="2"/>
    <x v="2"/>
    <m/>
    <m/>
    <m/>
    <m/>
    <m/>
    <m/>
  </r>
  <r>
    <x v="0"/>
    <x v="69"/>
    <x v="0"/>
    <m/>
    <x v="1"/>
    <x v="0"/>
    <x v="0"/>
    <x v="0"/>
    <x v="0"/>
    <x v="0"/>
    <x v="0"/>
    <x v="0"/>
    <x v="0"/>
    <x v="0"/>
    <x v="0"/>
    <x v="0"/>
    <x v="0"/>
    <x v="0"/>
    <x v="0"/>
    <x v="0"/>
    <x v="0"/>
    <x v="0"/>
    <x v="0"/>
    <x v="0"/>
    <x v="0"/>
    <x v="0"/>
    <x v="0"/>
    <x v="0"/>
    <x v="0"/>
    <x v="0"/>
    <x v="0"/>
    <x v="0"/>
    <x v="0"/>
    <x v="0"/>
    <m/>
    <m/>
    <m/>
    <m/>
    <m/>
    <m/>
  </r>
  <r>
    <x v="0"/>
    <x v="69"/>
    <x v="0"/>
    <m/>
    <x v="1"/>
    <x v="0"/>
    <x v="3"/>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70"/>
    <x v="1"/>
    <m/>
    <x v="1"/>
    <x v="1"/>
    <x v="1"/>
    <x v="2"/>
    <x v="1"/>
    <x v="2"/>
    <x v="1"/>
    <x v="1"/>
    <x v="2"/>
    <x v="1"/>
    <x v="1"/>
    <x v="1"/>
    <x v="1"/>
    <x v="1"/>
    <x v="1"/>
    <x v="1"/>
    <x v="1"/>
    <x v="1"/>
    <x v="2"/>
    <x v="1"/>
    <x v="1"/>
    <x v="1"/>
    <x v="1"/>
    <x v="0"/>
    <x v="2"/>
    <x v="3"/>
    <x v="1"/>
    <x v="2"/>
    <x v="2"/>
    <x v="2"/>
    <m/>
    <m/>
    <m/>
    <m/>
    <m/>
    <m/>
  </r>
  <r>
    <x v="0"/>
    <x v="70"/>
    <x v="1"/>
    <m/>
    <x v="1"/>
    <x v="1"/>
    <x v="0"/>
    <x v="2"/>
    <x v="2"/>
    <x v="2"/>
    <x v="1"/>
    <x v="1"/>
    <x v="2"/>
    <x v="1"/>
    <x v="1"/>
    <x v="1"/>
    <x v="1"/>
    <x v="1"/>
    <x v="1"/>
    <x v="1"/>
    <x v="1"/>
    <x v="1"/>
    <x v="1"/>
    <x v="1"/>
    <x v="1"/>
    <x v="1"/>
    <x v="1"/>
    <x v="0"/>
    <x v="2"/>
    <x v="3"/>
    <x v="1"/>
    <x v="2"/>
    <x v="2"/>
    <x v="2"/>
    <m/>
    <m/>
    <m/>
    <m/>
    <m/>
    <m/>
  </r>
  <r>
    <x v="0"/>
    <x v="70"/>
    <x v="1"/>
    <m/>
    <x v="1"/>
    <x v="1"/>
    <x v="1"/>
    <x v="2"/>
    <x v="2"/>
    <x v="2"/>
    <x v="1"/>
    <x v="1"/>
    <x v="2"/>
    <x v="1"/>
    <x v="1"/>
    <x v="1"/>
    <x v="1"/>
    <x v="1"/>
    <x v="1"/>
    <x v="1"/>
    <x v="1"/>
    <x v="1"/>
    <x v="1"/>
    <x v="1"/>
    <x v="2"/>
    <x v="1"/>
    <x v="1"/>
    <x v="0"/>
    <x v="2"/>
    <x v="3"/>
    <x v="1"/>
    <x v="2"/>
    <x v="2"/>
    <x v="2"/>
    <m/>
    <m/>
    <m/>
    <m/>
    <m/>
    <m/>
  </r>
  <r>
    <x v="0"/>
    <x v="70"/>
    <x v="1"/>
    <m/>
    <x v="1"/>
    <x v="1"/>
    <x v="0"/>
    <x v="2"/>
    <x v="2"/>
    <x v="2"/>
    <x v="1"/>
    <x v="1"/>
    <x v="1"/>
    <x v="1"/>
    <x v="1"/>
    <x v="1"/>
    <x v="1"/>
    <x v="1"/>
    <x v="1"/>
    <x v="1"/>
    <x v="1"/>
    <x v="1"/>
    <x v="1"/>
    <x v="1"/>
    <x v="1"/>
    <x v="1"/>
    <x v="1"/>
    <x v="0"/>
    <x v="2"/>
    <x v="3"/>
    <x v="1"/>
    <x v="2"/>
    <x v="2"/>
    <x v="2"/>
    <m/>
    <m/>
    <m/>
    <m/>
    <m/>
    <m/>
  </r>
  <r>
    <x v="0"/>
    <x v="70"/>
    <x v="1"/>
    <m/>
    <x v="1"/>
    <x v="1"/>
    <x v="1"/>
    <x v="2"/>
    <x v="2"/>
    <x v="2"/>
    <x v="1"/>
    <x v="2"/>
    <x v="1"/>
    <x v="2"/>
    <x v="2"/>
    <x v="1"/>
    <x v="1"/>
    <x v="1"/>
    <x v="1"/>
    <x v="1"/>
    <x v="1"/>
    <x v="1"/>
    <x v="3"/>
    <x v="1"/>
    <x v="1"/>
    <x v="2"/>
    <x v="2"/>
    <x v="0"/>
    <x v="2"/>
    <x v="3"/>
    <x v="1"/>
    <x v="2"/>
    <x v="2"/>
    <x v="2"/>
    <m/>
    <m/>
    <m/>
    <m/>
    <m/>
    <m/>
  </r>
  <r>
    <x v="0"/>
    <x v="70"/>
    <x v="1"/>
    <m/>
    <x v="1"/>
    <x v="1"/>
    <x v="1"/>
    <x v="1"/>
    <x v="1"/>
    <x v="1"/>
    <x v="2"/>
    <x v="1"/>
    <x v="1"/>
    <x v="2"/>
    <x v="2"/>
    <x v="2"/>
    <x v="1"/>
    <x v="1"/>
    <x v="1"/>
    <x v="1"/>
    <x v="1"/>
    <x v="1"/>
    <x v="1"/>
    <x v="1"/>
    <x v="1"/>
    <x v="1"/>
    <x v="1"/>
    <x v="0"/>
    <x v="2"/>
    <x v="3"/>
    <x v="1"/>
    <x v="2"/>
    <x v="2"/>
    <x v="2"/>
    <m/>
    <m/>
    <m/>
    <m/>
    <m/>
    <m/>
  </r>
  <r>
    <x v="0"/>
    <x v="70"/>
    <x v="1"/>
    <m/>
    <x v="1"/>
    <x v="1"/>
    <x v="1"/>
    <x v="1"/>
    <x v="2"/>
    <x v="4"/>
    <x v="1"/>
    <x v="1"/>
    <x v="2"/>
    <x v="1"/>
    <x v="3"/>
    <x v="2"/>
    <x v="1"/>
    <x v="1"/>
    <x v="1"/>
    <x v="3"/>
    <x v="1"/>
    <x v="1"/>
    <x v="1"/>
    <x v="1"/>
    <x v="2"/>
    <x v="1"/>
    <x v="1"/>
    <x v="0"/>
    <x v="2"/>
    <x v="3"/>
    <x v="1"/>
    <x v="2"/>
    <x v="2"/>
    <x v="2"/>
    <m/>
    <m/>
    <m/>
    <m/>
    <m/>
    <m/>
  </r>
  <r>
    <x v="0"/>
    <x v="70"/>
    <x v="1"/>
    <m/>
    <x v="1"/>
    <x v="1"/>
    <x v="1"/>
    <x v="1"/>
    <x v="1"/>
    <x v="4"/>
    <x v="2"/>
    <x v="1"/>
    <x v="1"/>
    <x v="3"/>
    <x v="1"/>
    <x v="1"/>
    <x v="1"/>
    <x v="1"/>
    <x v="1"/>
    <x v="1"/>
    <x v="1"/>
    <x v="1"/>
    <x v="1"/>
    <x v="3"/>
    <x v="2"/>
    <x v="1"/>
    <x v="2"/>
    <x v="0"/>
    <x v="2"/>
    <x v="3"/>
    <x v="1"/>
    <x v="2"/>
    <x v="2"/>
    <x v="2"/>
    <m/>
    <m/>
    <m/>
    <m/>
    <m/>
    <m/>
  </r>
  <r>
    <x v="0"/>
    <x v="70"/>
    <x v="1"/>
    <m/>
    <x v="1"/>
    <x v="1"/>
    <x v="0"/>
    <x v="2"/>
    <x v="2"/>
    <x v="2"/>
    <x v="1"/>
    <x v="1"/>
    <x v="2"/>
    <x v="1"/>
    <x v="1"/>
    <x v="1"/>
    <x v="1"/>
    <x v="1"/>
    <x v="1"/>
    <x v="1"/>
    <x v="1"/>
    <x v="1"/>
    <x v="1"/>
    <x v="3"/>
    <x v="2"/>
    <x v="1"/>
    <x v="1"/>
    <x v="0"/>
    <x v="2"/>
    <x v="3"/>
    <x v="1"/>
    <x v="2"/>
    <x v="2"/>
    <x v="2"/>
    <m/>
    <m/>
    <m/>
    <m/>
    <m/>
    <m/>
  </r>
  <r>
    <x v="0"/>
    <x v="70"/>
    <x v="1"/>
    <m/>
    <x v="1"/>
    <x v="1"/>
    <x v="0"/>
    <x v="2"/>
    <x v="1"/>
    <x v="4"/>
    <x v="2"/>
    <x v="2"/>
    <x v="2"/>
    <x v="2"/>
    <x v="2"/>
    <x v="1"/>
    <x v="2"/>
    <x v="2"/>
    <x v="3"/>
    <x v="3"/>
    <x v="1"/>
    <x v="3"/>
    <x v="1"/>
    <x v="3"/>
    <x v="2"/>
    <x v="2"/>
    <x v="2"/>
    <x v="0"/>
    <x v="2"/>
    <x v="3"/>
    <x v="1"/>
    <x v="2"/>
    <x v="2"/>
    <x v="2"/>
    <m/>
    <m/>
    <m/>
    <m/>
    <m/>
    <m/>
  </r>
  <r>
    <x v="0"/>
    <x v="70"/>
    <x v="1"/>
    <m/>
    <x v="1"/>
    <x v="1"/>
    <x v="1"/>
    <x v="1"/>
    <x v="2"/>
    <x v="5"/>
    <x v="1"/>
    <x v="1"/>
    <x v="1"/>
    <x v="1"/>
    <x v="1"/>
    <x v="1"/>
    <x v="1"/>
    <x v="1"/>
    <x v="1"/>
    <x v="1"/>
    <x v="1"/>
    <x v="1"/>
    <x v="1"/>
    <x v="3"/>
    <x v="2"/>
    <x v="2"/>
    <x v="2"/>
    <x v="0"/>
    <x v="2"/>
    <x v="3"/>
    <x v="1"/>
    <x v="2"/>
    <x v="2"/>
    <x v="2"/>
    <m/>
    <m/>
    <m/>
    <m/>
    <m/>
    <m/>
  </r>
  <r>
    <x v="0"/>
    <x v="70"/>
    <x v="1"/>
    <m/>
    <x v="1"/>
    <x v="0"/>
    <x v="0"/>
    <x v="0"/>
    <x v="0"/>
    <x v="0"/>
    <x v="0"/>
    <x v="0"/>
    <x v="0"/>
    <x v="0"/>
    <x v="0"/>
    <x v="0"/>
    <x v="0"/>
    <x v="0"/>
    <x v="0"/>
    <x v="0"/>
    <x v="0"/>
    <x v="0"/>
    <x v="0"/>
    <x v="0"/>
    <x v="0"/>
    <x v="0"/>
    <x v="0"/>
    <x v="0"/>
    <x v="0"/>
    <x v="1"/>
    <x v="0"/>
    <x v="0"/>
    <x v="1"/>
    <x v="0"/>
    <m/>
    <m/>
    <m/>
    <m/>
    <m/>
    <m/>
  </r>
  <r>
    <x v="0"/>
    <x v="70"/>
    <x v="1"/>
    <m/>
    <x v="1"/>
    <x v="0"/>
    <x v="0"/>
    <x v="0"/>
    <x v="0"/>
    <x v="0"/>
    <x v="0"/>
    <x v="0"/>
    <x v="0"/>
    <x v="0"/>
    <x v="0"/>
    <x v="0"/>
    <x v="0"/>
    <x v="0"/>
    <x v="0"/>
    <x v="0"/>
    <x v="0"/>
    <x v="0"/>
    <x v="0"/>
    <x v="0"/>
    <x v="0"/>
    <x v="0"/>
    <x v="0"/>
    <x v="0"/>
    <x v="0"/>
    <x v="1"/>
    <x v="0"/>
    <x v="3"/>
    <x v="0"/>
    <x v="0"/>
    <m/>
    <m/>
    <m/>
    <m/>
    <m/>
    <m/>
  </r>
  <r>
    <x v="0"/>
    <x v="70"/>
    <x v="1"/>
    <m/>
    <x v="1"/>
    <x v="0"/>
    <x v="1"/>
    <x v="0"/>
    <x v="0"/>
    <x v="0"/>
    <x v="0"/>
    <x v="0"/>
    <x v="0"/>
    <x v="0"/>
    <x v="0"/>
    <x v="0"/>
    <x v="0"/>
    <x v="0"/>
    <x v="0"/>
    <x v="0"/>
    <x v="0"/>
    <x v="0"/>
    <x v="0"/>
    <x v="0"/>
    <x v="0"/>
    <x v="0"/>
    <x v="0"/>
    <x v="0"/>
    <x v="3"/>
    <x v="0"/>
    <x v="0"/>
    <x v="3"/>
    <x v="0"/>
    <x v="0"/>
    <m/>
    <m/>
    <m/>
    <m/>
    <m/>
    <m/>
  </r>
  <r>
    <x v="0"/>
    <x v="70"/>
    <x v="1"/>
    <m/>
    <x v="1"/>
    <x v="0"/>
    <x v="1"/>
    <x v="0"/>
    <x v="0"/>
    <x v="0"/>
    <x v="0"/>
    <x v="0"/>
    <x v="0"/>
    <x v="0"/>
    <x v="0"/>
    <x v="0"/>
    <x v="0"/>
    <x v="0"/>
    <x v="0"/>
    <x v="0"/>
    <x v="0"/>
    <x v="0"/>
    <x v="0"/>
    <x v="0"/>
    <x v="0"/>
    <x v="0"/>
    <x v="0"/>
    <x v="0"/>
    <x v="0"/>
    <x v="0"/>
    <x v="0"/>
    <x v="0"/>
    <x v="0"/>
    <x v="0"/>
    <m/>
    <m/>
    <m/>
    <m/>
    <m/>
    <m/>
  </r>
  <r>
    <x v="0"/>
    <x v="70"/>
    <x v="1"/>
    <m/>
    <x v="1"/>
    <x v="0"/>
    <x v="0"/>
    <x v="0"/>
    <x v="0"/>
    <x v="0"/>
    <x v="0"/>
    <x v="0"/>
    <x v="0"/>
    <x v="0"/>
    <x v="0"/>
    <x v="0"/>
    <x v="0"/>
    <x v="0"/>
    <x v="0"/>
    <x v="0"/>
    <x v="0"/>
    <x v="0"/>
    <x v="0"/>
    <x v="0"/>
    <x v="0"/>
    <x v="0"/>
    <x v="0"/>
    <x v="0"/>
    <x v="0"/>
    <x v="0"/>
    <x v="0"/>
    <x v="0"/>
    <x v="0"/>
    <x v="1"/>
    <m/>
    <m/>
    <m/>
    <m/>
    <m/>
    <m/>
  </r>
  <r>
    <x v="0"/>
    <x v="70"/>
    <x v="1"/>
    <m/>
    <x v="1"/>
    <x v="0"/>
    <x v="1"/>
    <x v="0"/>
    <x v="0"/>
    <x v="0"/>
    <x v="0"/>
    <x v="0"/>
    <x v="0"/>
    <x v="0"/>
    <x v="0"/>
    <x v="0"/>
    <x v="0"/>
    <x v="0"/>
    <x v="0"/>
    <x v="0"/>
    <x v="0"/>
    <x v="0"/>
    <x v="0"/>
    <x v="0"/>
    <x v="0"/>
    <x v="0"/>
    <x v="0"/>
    <x v="0"/>
    <x v="0"/>
    <x v="0"/>
    <x v="0"/>
    <x v="0"/>
    <x v="3"/>
    <x v="1"/>
    <m/>
    <m/>
    <m/>
    <m/>
    <m/>
    <m/>
  </r>
  <r>
    <x v="0"/>
    <x v="70"/>
    <x v="1"/>
    <m/>
    <x v="1"/>
    <x v="0"/>
    <x v="1"/>
    <x v="0"/>
    <x v="0"/>
    <x v="0"/>
    <x v="0"/>
    <x v="0"/>
    <x v="0"/>
    <x v="0"/>
    <x v="0"/>
    <x v="0"/>
    <x v="0"/>
    <x v="0"/>
    <x v="0"/>
    <x v="0"/>
    <x v="0"/>
    <x v="0"/>
    <x v="0"/>
    <x v="0"/>
    <x v="0"/>
    <x v="0"/>
    <x v="0"/>
    <x v="0"/>
    <x v="1"/>
    <x v="1"/>
    <x v="0"/>
    <x v="3"/>
    <x v="1"/>
    <x v="1"/>
    <m/>
    <m/>
    <m/>
    <m/>
    <m/>
    <m/>
  </r>
  <r>
    <x v="0"/>
    <x v="70"/>
    <x v="1"/>
    <m/>
    <x v="1"/>
    <x v="0"/>
    <x v="1"/>
    <x v="0"/>
    <x v="0"/>
    <x v="0"/>
    <x v="0"/>
    <x v="0"/>
    <x v="0"/>
    <x v="0"/>
    <x v="0"/>
    <x v="0"/>
    <x v="0"/>
    <x v="0"/>
    <x v="0"/>
    <x v="0"/>
    <x v="0"/>
    <x v="0"/>
    <x v="0"/>
    <x v="0"/>
    <x v="0"/>
    <x v="0"/>
    <x v="0"/>
    <x v="0"/>
    <x v="1"/>
    <x v="0"/>
    <x v="0"/>
    <x v="0"/>
    <x v="0"/>
    <x v="0"/>
    <m/>
    <m/>
    <m/>
    <m/>
    <m/>
    <m/>
  </r>
  <r>
    <x v="0"/>
    <x v="70"/>
    <x v="1"/>
    <m/>
    <x v="1"/>
    <x v="0"/>
    <x v="0"/>
    <x v="0"/>
    <x v="0"/>
    <x v="0"/>
    <x v="0"/>
    <x v="0"/>
    <x v="0"/>
    <x v="0"/>
    <x v="0"/>
    <x v="0"/>
    <x v="0"/>
    <x v="0"/>
    <x v="0"/>
    <x v="0"/>
    <x v="0"/>
    <x v="0"/>
    <x v="0"/>
    <x v="0"/>
    <x v="0"/>
    <x v="0"/>
    <x v="0"/>
    <x v="0"/>
    <x v="0"/>
    <x v="0"/>
    <x v="0"/>
    <x v="3"/>
    <x v="0"/>
    <x v="0"/>
    <m/>
    <m/>
    <m/>
    <m/>
    <m/>
    <m/>
  </r>
  <r>
    <x v="0"/>
    <x v="70"/>
    <x v="1"/>
    <m/>
    <x v="1"/>
    <x v="0"/>
    <x v="0"/>
    <x v="0"/>
    <x v="0"/>
    <x v="0"/>
    <x v="0"/>
    <x v="0"/>
    <x v="0"/>
    <x v="0"/>
    <x v="0"/>
    <x v="0"/>
    <x v="0"/>
    <x v="0"/>
    <x v="0"/>
    <x v="0"/>
    <x v="0"/>
    <x v="0"/>
    <x v="0"/>
    <x v="0"/>
    <x v="0"/>
    <x v="0"/>
    <x v="0"/>
    <x v="0"/>
    <x v="0"/>
    <x v="0"/>
    <x v="0"/>
    <x v="0"/>
    <x v="0"/>
    <x v="1"/>
    <m/>
    <m/>
    <m/>
    <m/>
    <m/>
    <m/>
  </r>
  <r>
    <x v="0"/>
    <x v="70"/>
    <x v="1"/>
    <m/>
    <x v="1"/>
    <x v="0"/>
    <x v="0"/>
    <x v="0"/>
    <x v="0"/>
    <x v="0"/>
    <x v="0"/>
    <x v="0"/>
    <x v="0"/>
    <x v="0"/>
    <x v="0"/>
    <x v="0"/>
    <x v="0"/>
    <x v="0"/>
    <x v="0"/>
    <x v="0"/>
    <x v="0"/>
    <x v="0"/>
    <x v="0"/>
    <x v="0"/>
    <x v="0"/>
    <x v="0"/>
    <x v="0"/>
    <x v="0"/>
    <x v="0"/>
    <x v="2"/>
    <x v="0"/>
    <x v="0"/>
    <x v="3"/>
    <x v="0"/>
    <m/>
    <m/>
    <m/>
    <m/>
    <m/>
    <m/>
  </r>
  <r>
    <x v="0"/>
    <x v="70"/>
    <x v="1"/>
    <m/>
    <x v="1"/>
    <x v="0"/>
    <x v="0"/>
    <x v="0"/>
    <x v="0"/>
    <x v="0"/>
    <x v="0"/>
    <x v="0"/>
    <x v="0"/>
    <x v="0"/>
    <x v="0"/>
    <x v="0"/>
    <x v="0"/>
    <x v="0"/>
    <x v="0"/>
    <x v="0"/>
    <x v="0"/>
    <x v="0"/>
    <x v="0"/>
    <x v="0"/>
    <x v="0"/>
    <x v="0"/>
    <x v="0"/>
    <x v="0"/>
    <x v="0"/>
    <x v="1"/>
    <x v="0"/>
    <x v="0"/>
    <x v="0"/>
    <x v="0"/>
    <m/>
    <m/>
    <m/>
    <m/>
    <m/>
    <m/>
  </r>
  <r>
    <x v="0"/>
    <x v="70"/>
    <x v="1"/>
    <m/>
    <x v="1"/>
    <x v="0"/>
    <x v="0"/>
    <x v="0"/>
    <x v="0"/>
    <x v="0"/>
    <x v="0"/>
    <x v="0"/>
    <x v="0"/>
    <x v="0"/>
    <x v="0"/>
    <x v="0"/>
    <x v="0"/>
    <x v="0"/>
    <x v="0"/>
    <x v="0"/>
    <x v="0"/>
    <x v="0"/>
    <x v="0"/>
    <x v="0"/>
    <x v="0"/>
    <x v="0"/>
    <x v="0"/>
    <x v="0"/>
    <x v="0"/>
    <x v="0"/>
    <x v="0"/>
    <x v="0"/>
    <x v="1"/>
    <x v="0"/>
    <m/>
    <m/>
    <m/>
    <m/>
    <m/>
    <m/>
  </r>
  <r>
    <x v="0"/>
    <x v="70"/>
    <x v="1"/>
    <m/>
    <x v="1"/>
    <x v="0"/>
    <x v="1"/>
    <x v="0"/>
    <x v="0"/>
    <x v="0"/>
    <x v="0"/>
    <x v="0"/>
    <x v="0"/>
    <x v="0"/>
    <x v="0"/>
    <x v="0"/>
    <x v="0"/>
    <x v="0"/>
    <x v="0"/>
    <x v="0"/>
    <x v="0"/>
    <x v="0"/>
    <x v="0"/>
    <x v="0"/>
    <x v="0"/>
    <x v="0"/>
    <x v="0"/>
    <x v="0"/>
    <x v="3"/>
    <x v="0"/>
    <x v="0"/>
    <x v="0"/>
    <x v="0"/>
    <x v="0"/>
    <m/>
    <m/>
    <m/>
    <m/>
    <m/>
    <m/>
  </r>
  <r>
    <x v="0"/>
    <x v="71"/>
    <x v="1"/>
    <m/>
    <x v="1"/>
    <x v="1"/>
    <x v="3"/>
    <x v="2"/>
    <x v="4"/>
    <x v="3"/>
    <x v="2"/>
    <x v="2"/>
    <x v="3"/>
    <x v="2"/>
    <x v="2"/>
    <x v="1"/>
    <x v="1"/>
    <x v="1"/>
    <x v="1"/>
    <x v="1"/>
    <x v="1"/>
    <x v="1"/>
    <x v="3"/>
    <x v="4"/>
    <x v="4"/>
    <x v="3"/>
    <x v="3"/>
    <x v="0"/>
    <x v="2"/>
    <x v="3"/>
    <x v="1"/>
    <x v="2"/>
    <x v="2"/>
    <x v="2"/>
    <m/>
    <m/>
    <m/>
    <m/>
    <m/>
    <m/>
  </r>
  <r>
    <x v="0"/>
    <x v="71"/>
    <x v="1"/>
    <m/>
    <x v="1"/>
    <x v="1"/>
    <x v="0"/>
    <x v="1"/>
    <x v="1"/>
    <x v="2"/>
    <x v="1"/>
    <x v="1"/>
    <x v="2"/>
    <x v="1"/>
    <x v="1"/>
    <x v="1"/>
    <x v="1"/>
    <x v="1"/>
    <x v="1"/>
    <x v="1"/>
    <x v="1"/>
    <x v="1"/>
    <x v="3"/>
    <x v="3"/>
    <x v="2"/>
    <x v="1"/>
    <x v="1"/>
    <x v="0"/>
    <x v="2"/>
    <x v="3"/>
    <x v="1"/>
    <x v="2"/>
    <x v="2"/>
    <x v="2"/>
    <m/>
    <m/>
    <m/>
    <m/>
    <m/>
    <m/>
  </r>
  <r>
    <x v="0"/>
    <x v="71"/>
    <x v="1"/>
    <m/>
    <x v="1"/>
    <x v="1"/>
    <x v="1"/>
    <x v="2"/>
    <x v="2"/>
    <x v="5"/>
    <x v="1"/>
    <x v="1"/>
    <x v="2"/>
    <x v="1"/>
    <x v="1"/>
    <x v="1"/>
    <x v="1"/>
    <x v="1"/>
    <x v="1"/>
    <x v="1"/>
    <x v="1"/>
    <x v="1"/>
    <x v="1"/>
    <x v="1"/>
    <x v="1"/>
    <x v="1"/>
    <x v="1"/>
    <x v="0"/>
    <x v="2"/>
    <x v="3"/>
    <x v="1"/>
    <x v="2"/>
    <x v="2"/>
    <x v="2"/>
    <m/>
    <m/>
    <m/>
    <m/>
    <m/>
    <m/>
  </r>
  <r>
    <x v="0"/>
    <x v="71"/>
    <x v="1"/>
    <m/>
    <x v="1"/>
    <x v="1"/>
    <x v="0"/>
    <x v="2"/>
    <x v="2"/>
    <x v="1"/>
    <x v="1"/>
    <x v="1"/>
    <x v="2"/>
    <x v="1"/>
    <x v="1"/>
    <x v="1"/>
    <x v="1"/>
    <x v="3"/>
    <x v="2"/>
    <x v="2"/>
    <x v="1"/>
    <x v="1"/>
    <x v="1"/>
    <x v="1"/>
    <x v="1"/>
    <x v="2"/>
    <x v="2"/>
    <x v="0"/>
    <x v="2"/>
    <x v="3"/>
    <x v="1"/>
    <x v="2"/>
    <x v="2"/>
    <x v="2"/>
    <m/>
    <m/>
    <m/>
    <m/>
    <m/>
    <m/>
  </r>
  <r>
    <x v="0"/>
    <x v="71"/>
    <x v="1"/>
    <m/>
    <x v="1"/>
    <x v="1"/>
    <x v="0"/>
    <x v="2"/>
    <x v="2"/>
    <x v="4"/>
    <x v="1"/>
    <x v="1"/>
    <x v="2"/>
    <x v="1"/>
    <x v="1"/>
    <x v="1"/>
    <x v="1"/>
    <x v="1"/>
    <x v="1"/>
    <x v="1"/>
    <x v="1"/>
    <x v="1"/>
    <x v="1"/>
    <x v="3"/>
    <x v="2"/>
    <x v="1"/>
    <x v="1"/>
    <x v="0"/>
    <x v="2"/>
    <x v="3"/>
    <x v="1"/>
    <x v="2"/>
    <x v="2"/>
    <x v="2"/>
    <m/>
    <m/>
    <m/>
    <m/>
    <m/>
    <m/>
  </r>
  <r>
    <x v="0"/>
    <x v="71"/>
    <x v="1"/>
    <m/>
    <x v="1"/>
    <x v="1"/>
    <x v="1"/>
    <x v="2"/>
    <x v="2"/>
    <x v="2"/>
    <x v="1"/>
    <x v="1"/>
    <x v="2"/>
    <x v="1"/>
    <x v="1"/>
    <x v="1"/>
    <x v="1"/>
    <x v="1"/>
    <x v="1"/>
    <x v="1"/>
    <x v="1"/>
    <x v="1"/>
    <x v="1"/>
    <x v="3"/>
    <x v="2"/>
    <x v="1"/>
    <x v="1"/>
    <x v="0"/>
    <x v="2"/>
    <x v="3"/>
    <x v="1"/>
    <x v="2"/>
    <x v="2"/>
    <x v="2"/>
    <m/>
    <m/>
    <m/>
    <m/>
    <m/>
    <m/>
  </r>
  <r>
    <x v="0"/>
    <x v="71"/>
    <x v="1"/>
    <m/>
    <x v="1"/>
    <x v="1"/>
    <x v="1"/>
    <x v="5"/>
    <x v="5"/>
    <x v="6"/>
    <x v="5"/>
    <x v="5"/>
    <x v="4"/>
    <x v="2"/>
    <x v="4"/>
    <x v="5"/>
    <x v="4"/>
    <x v="5"/>
    <x v="2"/>
    <x v="2"/>
    <x v="5"/>
    <x v="2"/>
    <x v="1"/>
    <x v="3"/>
    <x v="2"/>
    <x v="5"/>
    <x v="5"/>
    <x v="0"/>
    <x v="2"/>
    <x v="3"/>
    <x v="1"/>
    <x v="2"/>
    <x v="2"/>
    <x v="2"/>
    <m/>
    <m/>
    <m/>
    <m/>
    <m/>
    <m/>
  </r>
  <r>
    <x v="0"/>
    <x v="71"/>
    <x v="1"/>
    <m/>
    <x v="1"/>
    <x v="1"/>
    <x v="0"/>
    <x v="1"/>
    <x v="1"/>
    <x v="5"/>
    <x v="2"/>
    <x v="2"/>
    <x v="2"/>
    <x v="1"/>
    <x v="1"/>
    <x v="2"/>
    <x v="1"/>
    <x v="2"/>
    <x v="2"/>
    <x v="2"/>
    <x v="1"/>
    <x v="1"/>
    <x v="1"/>
    <x v="1"/>
    <x v="1"/>
    <x v="2"/>
    <x v="1"/>
    <x v="0"/>
    <x v="2"/>
    <x v="3"/>
    <x v="1"/>
    <x v="2"/>
    <x v="2"/>
    <x v="2"/>
    <m/>
    <m/>
    <m/>
    <m/>
    <m/>
    <m/>
  </r>
  <r>
    <x v="0"/>
    <x v="71"/>
    <x v="1"/>
    <m/>
    <x v="1"/>
    <x v="1"/>
    <x v="0"/>
    <x v="1"/>
    <x v="0"/>
    <x v="4"/>
    <x v="1"/>
    <x v="1"/>
    <x v="2"/>
    <x v="2"/>
    <x v="2"/>
    <x v="1"/>
    <x v="1"/>
    <x v="1"/>
    <x v="1"/>
    <x v="1"/>
    <x v="1"/>
    <x v="1"/>
    <x v="1"/>
    <x v="3"/>
    <x v="2"/>
    <x v="1"/>
    <x v="1"/>
    <x v="0"/>
    <x v="2"/>
    <x v="3"/>
    <x v="1"/>
    <x v="2"/>
    <x v="2"/>
    <x v="2"/>
    <m/>
    <m/>
    <m/>
    <m/>
    <m/>
    <m/>
  </r>
  <r>
    <x v="0"/>
    <x v="71"/>
    <x v="1"/>
    <m/>
    <x v="1"/>
    <x v="1"/>
    <x v="1"/>
    <x v="3"/>
    <x v="1"/>
    <x v="1"/>
    <x v="2"/>
    <x v="2"/>
    <x v="4"/>
    <x v="2"/>
    <x v="3"/>
    <x v="3"/>
    <x v="1"/>
    <x v="2"/>
    <x v="2"/>
    <x v="3"/>
    <x v="1"/>
    <x v="2"/>
    <x v="2"/>
    <x v="5"/>
    <x v="2"/>
    <x v="2"/>
    <x v="4"/>
    <x v="0"/>
    <x v="2"/>
    <x v="3"/>
    <x v="1"/>
    <x v="2"/>
    <x v="2"/>
    <x v="2"/>
    <m/>
    <m/>
    <m/>
    <m/>
    <m/>
    <m/>
  </r>
  <r>
    <x v="0"/>
    <x v="71"/>
    <x v="1"/>
    <m/>
    <x v="1"/>
    <x v="1"/>
    <x v="0"/>
    <x v="2"/>
    <x v="2"/>
    <x v="3"/>
    <x v="1"/>
    <x v="1"/>
    <x v="2"/>
    <x v="1"/>
    <x v="1"/>
    <x v="1"/>
    <x v="1"/>
    <x v="1"/>
    <x v="3"/>
    <x v="1"/>
    <x v="1"/>
    <x v="1"/>
    <x v="1"/>
    <x v="1"/>
    <x v="1"/>
    <x v="1"/>
    <x v="1"/>
    <x v="0"/>
    <x v="2"/>
    <x v="3"/>
    <x v="1"/>
    <x v="2"/>
    <x v="2"/>
    <x v="2"/>
    <m/>
    <m/>
    <m/>
    <m/>
    <m/>
    <m/>
  </r>
  <r>
    <x v="0"/>
    <x v="71"/>
    <x v="1"/>
    <m/>
    <x v="1"/>
    <x v="1"/>
    <x v="3"/>
    <x v="3"/>
    <x v="5"/>
    <x v="1"/>
    <x v="5"/>
    <x v="4"/>
    <x v="4"/>
    <x v="4"/>
    <x v="4"/>
    <x v="4"/>
    <x v="5"/>
    <x v="5"/>
    <x v="3"/>
    <x v="3"/>
    <x v="2"/>
    <x v="3"/>
    <x v="3"/>
    <x v="4"/>
    <x v="5"/>
    <x v="2"/>
    <x v="4"/>
    <x v="0"/>
    <x v="2"/>
    <x v="3"/>
    <x v="1"/>
    <x v="2"/>
    <x v="2"/>
    <x v="2"/>
    <m/>
    <m/>
    <m/>
    <m/>
    <m/>
    <m/>
  </r>
  <r>
    <x v="0"/>
    <x v="71"/>
    <x v="1"/>
    <m/>
    <x v="1"/>
    <x v="1"/>
    <x v="1"/>
    <x v="1"/>
    <x v="1"/>
    <x v="2"/>
    <x v="2"/>
    <x v="2"/>
    <x v="2"/>
    <x v="2"/>
    <x v="2"/>
    <x v="1"/>
    <x v="1"/>
    <x v="1"/>
    <x v="1"/>
    <x v="1"/>
    <x v="1"/>
    <x v="1"/>
    <x v="1"/>
    <x v="5"/>
    <x v="2"/>
    <x v="2"/>
    <x v="2"/>
    <x v="0"/>
    <x v="2"/>
    <x v="3"/>
    <x v="1"/>
    <x v="2"/>
    <x v="2"/>
    <x v="2"/>
    <m/>
    <m/>
    <m/>
    <m/>
    <m/>
    <m/>
  </r>
  <r>
    <x v="0"/>
    <x v="71"/>
    <x v="1"/>
    <m/>
    <x v="1"/>
    <x v="1"/>
    <x v="0"/>
    <x v="3"/>
    <x v="5"/>
    <x v="4"/>
    <x v="2"/>
    <x v="2"/>
    <x v="1"/>
    <x v="2"/>
    <x v="2"/>
    <x v="2"/>
    <x v="2"/>
    <x v="3"/>
    <x v="2"/>
    <x v="2"/>
    <x v="1"/>
    <x v="3"/>
    <x v="3"/>
    <x v="3"/>
    <x v="1"/>
    <x v="2"/>
    <x v="3"/>
    <x v="0"/>
    <x v="2"/>
    <x v="3"/>
    <x v="1"/>
    <x v="2"/>
    <x v="2"/>
    <x v="2"/>
    <m/>
    <m/>
    <m/>
    <m/>
    <m/>
    <m/>
  </r>
  <r>
    <x v="0"/>
    <x v="71"/>
    <x v="1"/>
    <m/>
    <x v="1"/>
    <x v="1"/>
    <x v="0"/>
    <x v="1"/>
    <x v="2"/>
    <x v="2"/>
    <x v="3"/>
    <x v="1"/>
    <x v="3"/>
    <x v="2"/>
    <x v="3"/>
    <x v="1"/>
    <x v="1"/>
    <x v="3"/>
    <x v="3"/>
    <x v="3"/>
    <x v="1"/>
    <x v="2"/>
    <x v="1"/>
    <x v="3"/>
    <x v="1"/>
    <x v="1"/>
    <x v="1"/>
    <x v="0"/>
    <x v="2"/>
    <x v="3"/>
    <x v="1"/>
    <x v="2"/>
    <x v="2"/>
    <x v="2"/>
    <m/>
    <m/>
    <m/>
    <m/>
    <m/>
    <m/>
  </r>
  <r>
    <x v="0"/>
    <x v="71"/>
    <x v="1"/>
    <m/>
    <x v="1"/>
    <x v="1"/>
    <x v="0"/>
    <x v="5"/>
    <x v="5"/>
    <x v="5"/>
    <x v="3"/>
    <x v="3"/>
    <x v="3"/>
    <x v="2"/>
    <x v="3"/>
    <x v="3"/>
    <x v="2"/>
    <x v="3"/>
    <x v="2"/>
    <x v="1"/>
    <x v="1"/>
    <x v="2"/>
    <x v="3"/>
    <x v="2"/>
    <x v="4"/>
    <x v="2"/>
    <x v="2"/>
    <x v="0"/>
    <x v="2"/>
    <x v="3"/>
    <x v="1"/>
    <x v="2"/>
    <x v="2"/>
    <x v="2"/>
    <m/>
    <m/>
    <m/>
    <m/>
    <m/>
    <m/>
  </r>
  <r>
    <x v="0"/>
    <x v="71"/>
    <x v="1"/>
    <m/>
    <x v="1"/>
    <x v="1"/>
    <x v="1"/>
    <x v="2"/>
    <x v="2"/>
    <x v="3"/>
    <x v="1"/>
    <x v="1"/>
    <x v="2"/>
    <x v="1"/>
    <x v="1"/>
    <x v="1"/>
    <x v="1"/>
    <x v="1"/>
    <x v="1"/>
    <x v="1"/>
    <x v="1"/>
    <x v="1"/>
    <x v="1"/>
    <x v="1"/>
    <x v="1"/>
    <x v="1"/>
    <x v="1"/>
    <x v="0"/>
    <x v="2"/>
    <x v="3"/>
    <x v="1"/>
    <x v="2"/>
    <x v="2"/>
    <x v="2"/>
    <m/>
    <m/>
    <m/>
    <m/>
    <m/>
    <m/>
  </r>
  <r>
    <x v="0"/>
    <x v="71"/>
    <x v="1"/>
    <m/>
    <x v="1"/>
    <x v="0"/>
    <x v="1"/>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2"/>
    <x v="0"/>
    <x v="0"/>
    <x v="0"/>
    <m/>
    <m/>
    <m/>
    <m/>
    <m/>
    <m/>
  </r>
  <r>
    <x v="0"/>
    <x v="71"/>
    <x v="1"/>
    <m/>
    <x v="1"/>
    <x v="0"/>
    <x v="0"/>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1"/>
    <x v="0"/>
    <x v="0"/>
    <x v="0"/>
    <x v="0"/>
    <m/>
    <m/>
    <m/>
    <m/>
    <m/>
    <m/>
  </r>
  <r>
    <x v="0"/>
    <x v="71"/>
    <x v="1"/>
    <m/>
    <x v="1"/>
    <x v="0"/>
    <x v="1"/>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0"/>
    <x v="0"/>
    <x v="0"/>
    <x v="2"/>
    <x v="0"/>
    <m/>
    <m/>
    <m/>
    <m/>
    <m/>
    <m/>
  </r>
  <r>
    <x v="0"/>
    <x v="71"/>
    <x v="1"/>
    <m/>
    <x v="1"/>
    <x v="0"/>
    <x v="1"/>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3"/>
    <m/>
    <m/>
    <m/>
    <m/>
    <m/>
    <m/>
  </r>
  <r>
    <x v="0"/>
    <x v="71"/>
    <x v="1"/>
    <m/>
    <x v="1"/>
    <x v="0"/>
    <x v="1"/>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1"/>
    <x v="0"/>
    <x v="0"/>
    <x v="1"/>
    <x v="0"/>
    <x v="1"/>
    <m/>
    <m/>
    <m/>
    <m/>
    <m/>
    <m/>
  </r>
  <r>
    <x v="0"/>
    <x v="71"/>
    <x v="1"/>
    <m/>
    <x v="1"/>
    <x v="0"/>
    <x v="0"/>
    <x v="0"/>
    <x v="0"/>
    <x v="0"/>
    <x v="0"/>
    <x v="0"/>
    <x v="0"/>
    <x v="0"/>
    <x v="0"/>
    <x v="0"/>
    <x v="0"/>
    <x v="0"/>
    <x v="0"/>
    <x v="0"/>
    <x v="0"/>
    <x v="0"/>
    <x v="0"/>
    <x v="0"/>
    <x v="0"/>
    <x v="0"/>
    <x v="0"/>
    <x v="0"/>
    <x v="1"/>
    <x v="2"/>
    <x v="0"/>
    <x v="1"/>
    <x v="2"/>
    <x v="2"/>
    <m/>
    <m/>
    <m/>
    <m/>
    <m/>
    <m/>
  </r>
  <r>
    <x v="0"/>
    <x v="72"/>
    <x v="1"/>
    <m/>
    <x v="1"/>
    <x v="1"/>
    <x v="0"/>
    <x v="2"/>
    <x v="1"/>
    <x v="2"/>
    <x v="1"/>
    <x v="1"/>
    <x v="1"/>
    <x v="1"/>
    <x v="1"/>
    <x v="1"/>
    <x v="1"/>
    <x v="1"/>
    <x v="1"/>
    <x v="2"/>
    <x v="1"/>
    <x v="1"/>
    <x v="1"/>
    <x v="1"/>
    <x v="1"/>
    <x v="1"/>
    <x v="1"/>
    <x v="0"/>
    <x v="2"/>
    <x v="3"/>
    <x v="1"/>
    <x v="2"/>
    <x v="2"/>
    <x v="2"/>
    <m/>
    <m/>
    <m/>
    <m/>
    <m/>
    <m/>
  </r>
  <r>
    <x v="0"/>
    <x v="72"/>
    <x v="1"/>
    <m/>
    <x v="1"/>
    <x v="1"/>
    <x v="0"/>
    <x v="2"/>
    <x v="2"/>
    <x v="2"/>
    <x v="1"/>
    <x v="1"/>
    <x v="2"/>
    <x v="1"/>
    <x v="1"/>
    <x v="1"/>
    <x v="1"/>
    <x v="1"/>
    <x v="1"/>
    <x v="3"/>
    <x v="1"/>
    <x v="1"/>
    <x v="1"/>
    <x v="1"/>
    <x v="1"/>
    <x v="1"/>
    <x v="1"/>
    <x v="0"/>
    <x v="2"/>
    <x v="3"/>
    <x v="1"/>
    <x v="2"/>
    <x v="2"/>
    <x v="2"/>
    <m/>
    <m/>
    <m/>
    <m/>
    <m/>
    <m/>
  </r>
  <r>
    <x v="0"/>
    <x v="72"/>
    <x v="1"/>
    <m/>
    <x v="1"/>
    <x v="1"/>
    <x v="0"/>
    <x v="4"/>
    <x v="4"/>
    <x v="3"/>
    <x v="3"/>
    <x v="3"/>
    <x v="3"/>
    <x v="3"/>
    <x v="3"/>
    <x v="3"/>
    <x v="3"/>
    <x v="3"/>
    <x v="3"/>
    <x v="3"/>
    <x v="3"/>
    <x v="3"/>
    <x v="3"/>
    <x v="3"/>
    <x v="1"/>
    <x v="2"/>
    <x v="2"/>
    <x v="0"/>
    <x v="2"/>
    <x v="3"/>
    <x v="1"/>
    <x v="2"/>
    <x v="2"/>
    <x v="2"/>
    <m/>
    <m/>
    <m/>
    <m/>
    <m/>
    <m/>
  </r>
  <r>
    <x v="0"/>
    <x v="72"/>
    <x v="1"/>
    <m/>
    <x v="1"/>
    <x v="1"/>
    <x v="0"/>
    <x v="3"/>
    <x v="5"/>
    <x v="1"/>
    <x v="2"/>
    <x v="2"/>
    <x v="1"/>
    <x v="2"/>
    <x v="4"/>
    <x v="2"/>
    <x v="2"/>
    <x v="2"/>
    <x v="3"/>
    <x v="3"/>
    <x v="2"/>
    <x v="4"/>
    <x v="1"/>
    <x v="2"/>
    <x v="2"/>
    <x v="2"/>
    <x v="2"/>
    <x v="0"/>
    <x v="2"/>
    <x v="3"/>
    <x v="1"/>
    <x v="2"/>
    <x v="2"/>
    <x v="2"/>
    <m/>
    <m/>
    <m/>
    <m/>
    <m/>
    <m/>
  </r>
  <r>
    <x v="0"/>
    <x v="72"/>
    <x v="1"/>
    <m/>
    <x v="1"/>
    <x v="1"/>
    <x v="0"/>
    <x v="3"/>
    <x v="3"/>
    <x v="1"/>
    <x v="2"/>
    <x v="4"/>
    <x v="1"/>
    <x v="3"/>
    <x v="4"/>
    <x v="4"/>
    <x v="2"/>
    <x v="5"/>
    <x v="4"/>
    <x v="2"/>
    <x v="2"/>
    <x v="4"/>
    <x v="3"/>
    <x v="3"/>
    <x v="1"/>
    <x v="3"/>
    <x v="3"/>
    <x v="0"/>
    <x v="2"/>
    <x v="3"/>
    <x v="1"/>
    <x v="2"/>
    <x v="2"/>
    <x v="2"/>
    <m/>
    <m/>
    <m/>
    <m/>
    <m/>
    <m/>
  </r>
  <r>
    <x v="0"/>
    <x v="72"/>
    <x v="1"/>
    <m/>
    <x v="1"/>
    <x v="1"/>
    <x v="3"/>
    <x v="2"/>
    <x v="2"/>
    <x v="3"/>
    <x v="3"/>
    <x v="3"/>
    <x v="3"/>
    <x v="1"/>
    <x v="1"/>
    <x v="1"/>
    <x v="2"/>
    <x v="3"/>
    <x v="1"/>
    <x v="3"/>
    <x v="1"/>
    <x v="1"/>
    <x v="1"/>
    <x v="1"/>
    <x v="1"/>
    <x v="1"/>
    <x v="1"/>
    <x v="0"/>
    <x v="2"/>
    <x v="3"/>
    <x v="1"/>
    <x v="2"/>
    <x v="2"/>
    <x v="2"/>
    <m/>
    <m/>
    <m/>
    <m/>
    <m/>
    <m/>
  </r>
  <r>
    <x v="0"/>
    <x v="72"/>
    <x v="1"/>
    <m/>
    <x v="1"/>
    <x v="1"/>
    <x v="1"/>
    <x v="2"/>
    <x v="2"/>
    <x v="4"/>
    <x v="1"/>
    <x v="1"/>
    <x v="2"/>
    <x v="1"/>
    <x v="1"/>
    <x v="1"/>
    <x v="1"/>
    <x v="2"/>
    <x v="1"/>
    <x v="1"/>
    <x v="1"/>
    <x v="1"/>
    <x v="1"/>
    <x v="1"/>
    <x v="1"/>
    <x v="1"/>
    <x v="1"/>
    <x v="0"/>
    <x v="2"/>
    <x v="3"/>
    <x v="1"/>
    <x v="2"/>
    <x v="2"/>
    <x v="2"/>
    <m/>
    <m/>
    <m/>
    <m/>
    <m/>
    <m/>
  </r>
  <r>
    <x v="0"/>
    <x v="72"/>
    <x v="1"/>
    <m/>
    <x v="1"/>
    <x v="1"/>
    <x v="1"/>
    <x v="2"/>
    <x v="2"/>
    <x v="2"/>
    <x v="1"/>
    <x v="1"/>
    <x v="2"/>
    <x v="1"/>
    <x v="1"/>
    <x v="1"/>
    <x v="1"/>
    <x v="1"/>
    <x v="1"/>
    <x v="1"/>
    <x v="1"/>
    <x v="1"/>
    <x v="1"/>
    <x v="1"/>
    <x v="1"/>
    <x v="1"/>
    <x v="1"/>
    <x v="0"/>
    <x v="2"/>
    <x v="3"/>
    <x v="1"/>
    <x v="2"/>
    <x v="2"/>
    <x v="2"/>
    <m/>
    <m/>
    <m/>
    <m/>
    <m/>
    <m/>
  </r>
  <r>
    <x v="0"/>
    <x v="72"/>
    <x v="1"/>
    <m/>
    <x v="1"/>
    <x v="1"/>
    <x v="1"/>
    <x v="3"/>
    <x v="3"/>
    <x v="1"/>
    <x v="3"/>
    <x v="2"/>
    <x v="3"/>
    <x v="2"/>
    <x v="2"/>
    <x v="2"/>
    <x v="1"/>
    <x v="1"/>
    <x v="3"/>
    <x v="2"/>
    <x v="1"/>
    <x v="3"/>
    <x v="1"/>
    <x v="1"/>
    <x v="1"/>
    <x v="1"/>
    <x v="1"/>
    <x v="0"/>
    <x v="2"/>
    <x v="3"/>
    <x v="1"/>
    <x v="2"/>
    <x v="2"/>
    <x v="2"/>
    <m/>
    <m/>
    <m/>
    <m/>
    <m/>
    <m/>
  </r>
  <r>
    <x v="0"/>
    <x v="72"/>
    <x v="1"/>
    <m/>
    <x v="1"/>
    <x v="0"/>
    <x v="0"/>
    <x v="0"/>
    <x v="0"/>
    <x v="0"/>
    <x v="0"/>
    <x v="0"/>
    <x v="0"/>
    <x v="0"/>
    <x v="0"/>
    <x v="0"/>
    <x v="0"/>
    <x v="0"/>
    <x v="0"/>
    <x v="0"/>
    <x v="0"/>
    <x v="0"/>
    <x v="0"/>
    <x v="0"/>
    <x v="0"/>
    <x v="0"/>
    <x v="0"/>
    <x v="0"/>
    <x v="3"/>
    <x v="0"/>
    <x v="0"/>
    <x v="3"/>
    <x v="0"/>
    <x v="0"/>
    <m/>
    <m/>
    <m/>
    <m/>
    <m/>
    <m/>
  </r>
  <r>
    <x v="0"/>
    <x v="72"/>
    <x v="1"/>
    <m/>
    <x v="1"/>
    <x v="0"/>
    <x v="1"/>
    <x v="0"/>
    <x v="0"/>
    <x v="0"/>
    <x v="0"/>
    <x v="0"/>
    <x v="0"/>
    <x v="0"/>
    <x v="0"/>
    <x v="0"/>
    <x v="0"/>
    <x v="0"/>
    <x v="0"/>
    <x v="0"/>
    <x v="0"/>
    <x v="0"/>
    <x v="0"/>
    <x v="0"/>
    <x v="0"/>
    <x v="0"/>
    <x v="0"/>
    <x v="0"/>
    <x v="0"/>
    <x v="0"/>
    <x v="0"/>
    <x v="0"/>
    <x v="0"/>
    <x v="0"/>
    <m/>
    <m/>
    <m/>
    <m/>
    <m/>
    <m/>
  </r>
  <r>
    <x v="0"/>
    <x v="72"/>
    <x v="1"/>
    <m/>
    <x v="1"/>
    <x v="0"/>
    <x v="0"/>
    <x v="0"/>
    <x v="0"/>
    <x v="0"/>
    <x v="0"/>
    <x v="0"/>
    <x v="0"/>
    <x v="0"/>
    <x v="0"/>
    <x v="0"/>
    <x v="0"/>
    <x v="0"/>
    <x v="0"/>
    <x v="0"/>
    <x v="0"/>
    <x v="0"/>
    <x v="0"/>
    <x v="0"/>
    <x v="0"/>
    <x v="0"/>
    <x v="0"/>
    <x v="0"/>
    <x v="0"/>
    <x v="1"/>
    <x v="0"/>
    <x v="0"/>
    <x v="0"/>
    <x v="1"/>
    <m/>
    <m/>
    <m/>
    <m/>
    <m/>
    <m/>
  </r>
  <r>
    <x v="0"/>
    <x v="72"/>
    <x v="1"/>
    <m/>
    <x v="1"/>
    <x v="0"/>
    <x v="0"/>
    <x v="0"/>
    <x v="0"/>
    <x v="0"/>
    <x v="0"/>
    <x v="0"/>
    <x v="0"/>
    <x v="0"/>
    <x v="0"/>
    <x v="0"/>
    <x v="0"/>
    <x v="0"/>
    <x v="0"/>
    <x v="0"/>
    <x v="0"/>
    <x v="0"/>
    <x v="0"/>
    <x v="0"/>
    <x v="0"/>
    <x v="0"/>
    <x v="0"/>
    <x v="0"/>
    <x v="0"/>
    <x v="0"/>
    <x v="0"/>
    <x v="0"/>
    <x v="0"/>
    <x v="0"/>
    <m/>
    <m/>
    <m/>
    <m/>
    <m/>
    <m/>
  </r>
  <r>
    <x v="0"/>
    <x v="72"/>
    <x v="1"/>
    <m/>
    <x v="1"/>
    <x v="0"/>
    <x v="1"/>
    <x v="0"/>
    <x v="0"/>
    <x v="0"/>
    <x v="0"/>
    <x v="0"/>
    <x v="0"/>
    <x v="0"/>
    <x v="0"/>
    <x v="0"/>
    <x v="0"/>
    <x v="0"/>
    <x v="0"/>
    <x v="0"/>
    <x v="0"/>
    <x v="0"/>
    <x v="0"/>
    <x v="0"/>
    <x v="0"/>
    <x v="0"/>
    <x v="0"/>
    <x v="0"/>
    <x v="1"/>
    <x v="0"/>
    <x v="0"/>
    <x v="0"/>
    <x v="0"/>
    <x v="0"/>
    <m/>
    <m/>
    <m/>
    <m/>
    <m/>
    <m/>
  </r>
  <r>
    <x v="0"/>
    <x v="72"/>
    <x v="1"/>
    <m/>
    <x v="1"/>
    <x v="0"/>
    <x v="0"/>
    <x v="0"/>
    <x v="0"/>
    <x v="0"/>
    <x v="0"/>
    <x v="0"/>
    <x v="0"/>
    <x v="0"/>
    <x v="0"/>
    <x v="0"/>
    <x v="0"/>
    <x v="0"/>
    <x v="0"/>
    <x v="0"/>
    <x v="0"/>
    <x v="0"/>
    <x v="0"/>
    <x v="0"/>
    <x v="0"/>
    <x v="0"/>
    <x v="0"/>
    <x v="0"/>
    <x v="0"/>
    <x v="1"/>
    <x v="0"/>
    <x v="1"/>
    <x v="3"/>
    <x v="3"/>
    <m/>
    <m/>
    <m/>
    <m/>
    <m/>
    <m/>
  </r>
  <r>
    <x v="0"/>
    <x v="73"/>
    <x v="1"/>
    <m/>
    <x v="1"/>
    <x v="1"/>
    <x v="1"/>
    <x v="2"/>
    <x v="1"/>
    <x v="2"/>
    <x v="1"/>
    <x v="1"/>
    <x v="2"/>
    <x v="1"/>
    <x v="1"/>
    <x v="1"/>
    <x v="2"/>
    <x v="2"/>
    <x v="1"/>
    <x v="1"/>
    <x v="1"/>
    <x v="1"/>
    <x v="2"/>
    <x v="1"/>
    <x v="3"/>
    <x v="1"/>
    <x v="1"/>
    <x v="0"/>
    <x v="2"/>
    <x v="3"/>
    <x v="1"/>
    <x v="2"/>
    <x v="2"/>
    <x v="2"/>
    <m/>
    <m/>
    <m/>
    <m/>
    <m/>
    <m/>
  </r>
  <r>
    <x v="0"/>
    <x v="73"/>
    <x v="1"/>
    <m/>
    <x v="1"/>
    <x v="1"/>
    <x v="0"/>
    <x v="3"/>
    <x v="1"/>
    <x v="5"/>
    <x v="4"/>
    <x v="5"/>
    <x v="2"/>
    <x v="4"/>
    <x v="4"/>
    <x v="5"/>
    <x v="4"/>
    <x v="4"/>
    <x v="5"/>
    <x v="3"/>
    <x v="4"/>
    <x v="4"/>
    <x v="3"/>
    <x v="1"/>
    <x v="1"/>
    <x v="3"/>
    <x v="3"/>
    <x v="0"/>
    <x v="2"/>
    <x v="3"/>
    <x v="1"/>
    <x v="2"/>
    <x v="2"/>
    <x v="2"/>
    <m/>
    <m/>
    <m/>
    <m/>
    <m/>
    <m/>
  </r>
  <r>
    <x v="0"/>
    <x v="73"/>
    <x v="1"/>
    <m/>
    <x v="1"/>
    <x v="1"/>
    <x v="0"/>
    <x v="3"/>
    <x v="3"/>
    <x v="4"/>
    <x v="3"/>
    <x v="2"/>
    <x v="1"/>
    <x v="2"/>
    <x v="2"/>
    <x v="2"/>
    <x v="2"/>
    <x v="2"/>
    <x v="3"/>
    <x v="3"/>
    <x v="2"/>
    <x v="2"/>
    <x v="2"/>
    <x v="2"/>
    <x v="3"/>
    <x v="2"/>
    <x v="4"/>
    <x v="0"/>
    <x v="2"/>
    <x v="3"/>
    <x v="1"/>
    <x v="2"/>
    <x v="2"/>
    <x v="2"/>
    <m/>
    <m/>
    <m/>
    <m/>
    <m/>
    <m/>
  </r>
  <r>
    <x v="0"/>
    <x v="73"/>
    <x v="1"/>
    <m/>
    <x v="1"/>
    <x v="1"/>
    <x v="1"/>
    <x v="2"/>
    <x v="4"/>
    <x v="4"/>
    <x v="2"/>
    <x v="1"/>
    <x v="1"/>
    <x v="1"/>
    <x v="1"/>
    <x v="1"/>
    <x v="2"/>
    <x v="1"/>
    <x v="2"/>
    <x v="2"/>
    <x v="1"/>
    <x v="2"/>
    <x v="1"/>
    <x v="3"/>
    <x v="2"/>
    <x v="1"/>
    <x v="1"/>
    <x v="0"/>
    <x v="2"/>
    <x v="3"/>
    <x v="1"/>
    <x v="2"/>
    <x v="2"/>
    <x v="2"/>
    <m/>
    <m/>
    <m/>
    <m/>
    <m/>
    <m/>
  </r>
  <r>
    <x v="0"/>
    <x v="73"/>
    <x v="1"/>
    <m/>
    <x v="1"/>
    <x v="1"/>
    <x v="0"/>
    <x v="2"/>
    <x v="2"/>
    <x v="4"/>
    <x v="1"/>
    <x v="1"/>
    <x v="2"/>
    <x v="1"/>
    <x v="1"/>
    <x v="1"/>
    <x v="1"/>
    <x v="1"/>
    <x v="1"/>
    <x v="1"/>
    <x v="1"/>
    <x v="1"/>
    <x v="1"/>
    <x v="1"/>
    <x v="1"/>
    <x v="1"/>
    <x v="1"/>
    <x v="0"/>
    <x v="2"/>
    <x v="3"/>
    <x v="1"/>
    <x v="2"/>
    <x v="2"/>
    <x v="2"/>
    <m/>
    <m/>
    <m/>
    <m/>
    <m/>
    <m/>
  </r>
  <r>
    <x v="0"/>
    <x v="73"/>
    <x v="1"/>
    <m/>
    <x v="1"/>
    <x v="1"/>
    <x v="0"/>
    <x v="2"/>
    <x v="2"/>
    <x v="4"/>
    <x v="1"/>
    <x v="1"/>
    <x v="2"/>
    <x v="1"/>
    <x v="1"/>
    <x v="1"/>
    <x v="1"/>
    <x v="1"/>
    <x v="1"/>
    <x v="1"/>
    <x v="1"/>
    <x v="1"/>
    <x v="1"/>
    <x v="1"/>
    <x v="1"/>
    <x v="1"/>
    <x v="1"/>
    <x v="0"/>
    <x v="2"/>
    <x v="3"/>
    <x v="1"/>
    <x v="2"/>
    <x v="2"/>
    <x v="2"/>
    <m/>
    <m/>
    <m/>
    <m/>
    <m/>
    <m/>
  </r>
  <r>
    <x v="0"/>
    <x v="73"/>
    <x v="1"/>
    <m/>
    <x v="1"/>
    <x v="1"/>
    <x v="1"/>
    <x v="1"/>
    <x v="2"/>
    <x v="4"/>
    <x v="1"/>
    <x v="1"/>
    <x v="1"/>
    <x v="1"/>
    <x v="1"/>
    <x v="1"/>
    <x v="1"/>
    <x v="1"/>
    <x v="1"/>
    <x v="1"/>
    <x v="1"/>
    <x v="1"/>
    <x v="1"/>
    <x v="1"/>
    <x v="1"/>
    <x v="1"/>
    <x v="1"/>
    <x v="0"/>
    <x v="2"/>
    <x v="3"/>
    <x v="1"/>
    <x v="2"/>
    <x v="2"/>
    <x v="2"/>
    <m/>
    <m/>
    <m/>
    <m/>
    <m/>
    <m/>
  </r>
  <r>
    <x v="0"/>
    <x v="73"/>
    <x v="1"/>
    <m/>
    <x v="1"/>
    <x v="1"/>
    <x v="1"/>
    <x v="2"/>
    <x v="1"/>
    <x v="4"/>
    <x v="1"/>
    <x v="1"/>
    <x v="1"/>
    <x v="1"/>
    <x v="1"/>
    <x v="1"/>
    <x v="1"/>
    <x v="2"/>
    <x v="3"/>
    <x v="3"/>
    <x v="1"/>
    <x v="1"/>
    <x v="1"/>
    <x v="1"/>
    <x v="1"/>
    <x v="1"/>
    <x v="1"/>
    <x v="0"/>
    <x v="2"/>
    <x v="3"/>
    <x v="1"/>
    <x v="2"/>
    <x v="2"/>
    <x v="2"/>
    <m/>
    <m/>
    <m/>
    <m/>
    <m/>
    <m/>
  </r>
  <r>
    <x v="0"/>
    <x v="73"/>
    <x v="1"/>
    <m/>
    <x v="1"/>
    <x v="1"/>
    <x v="3"/>
    <x v="2"/>
    <x v="2"/>
    <x v="5"/>
    <x v="1"/>
    <x v="1"/>
    <x v="1"/>
    <x v="3"/>
    <x v="2"/>
    <x v="1"/>
    <x v="1"/>
    <x v="2"/>
    <x v="3"/>
    <x v="3"/>
    <x v="2"/>
    <x v="3"/>
    <x v="3"/>
    <x v="1"/>
    <x v="2"/>
    <x v="2"/>
    <x v="2"/>
    <x v="0"/>
    <x v="2"/>
    <x v="3"/>
    <x v="1"/>
    <x v="2"/>
    <x v="2"/>
    <x v="2"/>
    <m/>
    <m/>
    <m/>
    <m/>
    <m/>
    <m/>
  </r>
  <r>
    <x v="0"/>
    <x v="73"/>
    <x v="1"/>
    <m/>
    <x v="1"/>
    <x v="1"/>
    <x v="0"/>
    <x v="2"/>
    <x v="3"/>
    <x v="4"/>
    <x v="3"/>
    <x v="2"/>
    <x v="3"/>
    <x v="2"/>
    <x v="3"/>
    <x v="3"/>
    <x v="2"/>
    <x v="3"/>
    <x v="3"/>
    <x v="2"/>
    <x v="2"/>
    <x v="3"/>
    <x v="3"/>
    <x v="3"/>
    <x v="3"/>
    <x v="2"/>
    <x v="2"/>
    <x v="0"/>
    <x v="2"/>
    <x v="3"/>
    <x v="1"/>
    <x v="2"/>
    <x v="2"/>
    <x v="2"/>
    <m/>
    <m/>
    <m/>
    <m/>
    <m/>
    <m/>
  </r>
  <r>
    <x v="0"/>
    <x v="73"/>
    <x v="1"/>
    <m/>
    <x v="1"/>
    <x v="1"/>
    <x v="1"/>
    <x v="1"/>
    <x v="4"/>
    <x v="4"/>
    <x v="2"/>
    <x v="2"/>
    <x v="3"/>
    <x v="2"/>
    <x v="3"/>
    <x v="3"/>
    <x v="2"/>
    <x v="3"/>
    <x v="2"/>
    <x v="3"/>
    <x v="2"/>
    <x v="3"/>
    <x v="2"/>
    <x v="3"/>
    <x v="2"/>
    <x v="2"/>
    <x v="2"/>
    <x v="0"/>
    <x v="2"/>
    <x v="3"/>
    <x v="1"/>
    <x v="2"/>
    <x v="2"/>
    <x v="2"/>
    <m/>
    <m/>
    <m/>
    <m/>
    <m/>
    <m/>
  </r>
  <r>
    <x v="0"/>
    <x v="73"/>
    <x v="1"/>
    <m/>
    <x v="1"/>
    <x v="1"/>
    <x v="1"/>
    <x v="2"/>
    <x v="2"/>
    <x v="4"/>
    <x v="1"/>
    <x v="1"/>
    <x v="3"/>
    <x v="1"/>
    <x v="1"/>
    <x v="1"/>
    <x v="1"/>
    <x v="1"/>
    <x v="1"/>
    <x v="1"/>
    <x v="1"/>
    <x v="1"/>
    <x v="1"/>
    <x v="1"/>
    <x v="2"/>
    <x v="1"/>
    <x v="1"/>
    <x v="0"/>
    <x v="2"/>
    <x v="3"/>
    <x v="1"/>
    <x v="2"/>
    <x v="2"/>
    <x v="2"/>
    <m/>
    <m/>
    <m/>
    <m/>
    <m/>
    <m/>
  </r>
  <r>
    <x v="0"/>
    <x v="73"/>
    <x v="1"/>
    <m/>
    <x v="1"/>
    <x v="1"/>
    <x v="0"/>
    <x v="2"/>
    <x v="2"/>
    <x v="4"/>
    <x v="1"/>
    <x v="1"/>
    <x v="3"/>
    <x v="1"/>
    <x v="1"/>
    <x v="1"/>
    <x v="1"/>
    <x v="1"/>
    <x v="1"/>
    <x v="1"/>
    <x v="1"/>
    <x v="1"/>
    <x v="1"/>
    <x v="3"/>
    <x v="2"/>
    <x v="1"/>
    <x v="1"/>
    <x v="0"/>
    <x v="2"/>
    <x v="3"/>
    <x v="1"/>
    <x v="2"/>
    <x v="2"/>
    <x v="2"/>
    <m/>
    <m/>
    <m/>
    <m/>
    <m/>
    <m/>
  </r>
  <r>
    <x v="0"/>
    <x v="73"/>
    <x v="1"/>
    <m/>
    <x v="1"/>
    <x v="1"/>
    <x v="0"/>
    <x v="1"/>
    <x v="2"/>
    <x v="5"/>
    <x v="1"/>
    <x v="1"/>
    <x v="2"/>
    <x v="1"/>
    <x v="1"/>
    <x v="1"/>
    <x v="1"/>
    <x v="1"/>
    <x v="1"/>
    <x v="1"/>
    <x v="1"/>
    <x v="1"/>
    <x v="1"/>
    <x v="1"/>
    <x v="4"/>
    <x v="1"/>
    <x v="1"/>
    <x v="0"/>
    <x v="2"/>
    <x v="3"/>
    <x v="1"/>
    <x v="2"/>
    <x v="2"/>
    <x v="2"/>
    <m/>
    <m/>
    <m/>
    <m/>
    <m/>
    <m/>
  </r>
  <r>
    <x v="0"/>
    <x v="73"/>
    <x v="1"/>
    <m/>
    <x v="1"/>
    <x v="1"/>
    <x v="0"/>
    <x v="1"/>
    <x v="3"/>
    <x v="1"/>
    <x v="2"/>
    <x v="2"/>
    <x v="1"/>
    <x v="2"/>
    <x v="2"/>
    <x v="2"/>
    <x v="2"/>
    <x v="2"/>
    <x v="2"/>
    <x v="2"/>
    <x v="2"/>
    <x v="4"/>
    <x v="2"/>
    <x v="3"/>
    <x v="3"/>
    <x v="3"/>
    <x v="3"/>
    <x v="0"/>
    <x v="2"/>
    <x v="3"/>
    <x v="1"/>
    <x v="2"/>
    <x v="2"/>
    <x v="2"/>
    <m/>
    <m/>
    <m/>
    <m/>
    <m/>
    <m/>
  </r>
  <r>
    <x v="0"/>
    <x v="73"/>
    <x v="1"/>
    <m/>
    <x v="1"/>
    <x v="1"/>
    <x v="1"/>
    <x v="2"/>
    <x v="2"/>
    <x v="4"/>
    <x v="1"/>
    <x v="1"/>
    <x v="2"/>
    <x v="1"/>
    <x v="1"/>
    <x v="1"/>
    <x v="1"/>
    <x v="1"/>
    <x v="1"/>
    <x v="1"/>
    <x v="1"/>
    <x v="1"/>
    <x v="1"/>
    <x v="1"/>
    <x v="1"/>
    <x v="1"/>
    <x v="1"/>
    <x v="0"/>
    <x v="2"/>
    <x v="3"/>
    <x v="1"/>
    <x v="2"/>
    <x v="2"/>
    <x v="2"/>
    <m/>
    <m/>
    <m/>
    <m/>
    <m/>
    <m/>
  </r>
  <r>
    <x v="0"/>
    <x v="73"/>
    <x v="1"/>
    <m/>
    <x v="1"/>
    <x v="1"/>
    <x v="1"/>
    <x v="3"/>
    <x v="3"/>
    <x v="0"/>
    <x v="4"/>
    <x v="0"/>
    <x v="1"/>
    <x v="4"/>
    <x v="5"/>
    <x v="5"/>
    <x v="5"/>
    <x v="5"/>
    <x v="4"/>
    <x v="2"/>
    <x v="5"/>
    <x v="3"/>
    <x v="1"/>
    <x v="1"/>
    <x v="4"/>
    <x v="4"/>
    <x v="4"/>
    <x v="0"/>
    <x v="2"/>
    <x v="3"/>
    <x v="1"/>
    <x v="2"/>
    <x v="2"/>
    <x v="2"/>
    <m/>
    <m/>
    <m/>
    <m/>
    <m/>
    <m/>
  </r>
  <r>
    <x v="0"/>
    <x v="73"/>
    <x v="1"/>
    <m/>
    <x v="1"/>
    <x v="1"/>
    <x v="1"/>
    <x v="2"/>
    <x v="2"/>
    <x v="2"/>
    <x v="1"/>
    <x v="1"/>
    <x v="2"/>
    <x v="1"/>
    <x v="1"/>
    <x v="1"/>
    <x v="1"/>
    <x v="1"/>
    <x v="1"/>
    <x v="1"/>
    <x v="1"/>
    <x v="1"/>
    <x v="1"/>
    <x v="1"/>
    <x v="1"/>
    <x v="1"/>
    <x v="1"/>
    <x v="0"/>
    <x v="2"/>
    <x v="3"/>
    <x v="1"/>
    <x v="2"/>
    <x v="2"/>
    <x v="2"/>
    <m/>
    <m/>
    <m/>
    <m/>
    <m/>
    <m/>
  </r>
  <r>
    <x v="0"/>
    <x v="73"/>
    <x v="1"/>
    <m/>
    <x v="1"/>
    <x v="1"/>
    <x v="0"/>
    <x v="2"/>
    <x v="2"/>
    <x v="2"/>
    <x v="1"/>
    <x v="1"/>
    <x v="2"/>
    <x v="1"/>
    <x v="1"/>
    <x v="1"/>
    <x v="1"/>
    <x v="1"/>
    <x v="1"/>
    <x v="1"/>
    <x v="1"/>
    <x v="1"/>
    <x v="1"/>
    <x v="1"/>
    <x v="1"/>
    <x v="1"/>
    <x v="1"/>
    <x v="0"/>
    <x v="2"/>
    <x v="3"/>
    <x v="1"/>
    <x v="2"/>
    <x v="2"/>
    <x v="2"/>
    <m/>
    <m/>
    <m/>
    <m/>
    <m/>
    <m/>
  </r>
  <r>
    <x v="0"/>
    <x v="73"/>
    <x v="1"/>
    <m/>
    <x v="1"/>
    <x v="1"/>
    <x v="0"/>
    <x v="3"/>
    <x v="5"/>
    <x v="4"/>
    <x v="1"/>
    <x v="1"/>
    <x v="4"/>
    <x v="1"/>
    <x v="4"/>
    <x v="4"/>
    <x v="2"/>
    <x v="1"/>
    <x v="3"/>
    <x v="1"/>
    <x v="1"/>
    <x v="2"/>
    <x v="3"/>
    <x v="3"/>
    <x v="2"/>
    <x v="2"/>
    <x v="1"/>
    <x v="0"/>
    <x v="2"/>
    <x v="3"/>
    <x v="1"/>
    <x v="2"/>
    <x v="2"/>
    <x v="2"/>
    <m/>
    <m/>
    <m/>
    <m/>
    <m/>
    <m/>
  </r>
  <r>
    <x v="0"/>
    <x v="73"/>
    <x v="1"/>
    <m/>
    <x v="1"/>
    <x v="1"/>
    <x v="0"/>
    <x v="1"/>
    <x v="3"/>
    <x v="2"/>
    <x v="3"/>
    <x v="3"/>
    <x v="1"/>
    <x v="1"/>
    <x v="3"/>
    <x v="1"/>
    <x v="1"/>
    <x v="3"/>
    <x v="1"/>
    <x v="1"/>
    <x v="1"/>
    <x v="3"/>
    <x v="3"/>
    <x v="3"/>
    <x v="5"/>
    <x v="2"/>
    <x v="2"/>
    <x v="0"/>
    <x v="2"/>
    <x v="3"/>
    <x v="1"/>
    <x v="2"/>
    <x v="2"/>
    <x v="2"/>
    <m/>
    <m/>
    <m/>
    <m/>
    <m/>
    <m/>
  </r>
  <r>
    <x v="0"/>
    <x v="73"/>
    <x v="1"/>
    <m/>
    <x v="1"/>
    <x v="0"/>
    <x v="0"/>
    <x v="0"/>
    <x v="0"/>
    <x v="0"/>
    <x v="0"/>
    <x v="0"/>
    <x v="0"/>
    <x v="0"/>
    <x v="0"/>
    <x v="0"/>
    <x v="0"/>
    <x v="0"/>
    <x v="0"/>
    <x v="0"/>
    <x v="0"/>
    <x v="0"/>
    <x v="0"/>
    <x v="0"/>
    <x v="0"/>
    <x v="0"/>
    <x v="0"/>
    <x v="0"/>
    <x v="0"/>
    <x v="1"/>
    <x v="0"/>
    <x v="0"/>
    <x v="1"/>
    <x v="1"/>
    <m/>
    <m/>
    <m/>
    <m/>
    <m/>
    <m/>
  </r>
  <r>
    <x v="0"/>
    <x v="73"/>
    <x v="1"/>
    <m/>
    <x v="1"/>
    <x v="0"/>
    <x v="0"/>
    <x v="0"/>
    <x v="0"/>
    <x v="0"/>
    <x v="0"/>
    <x v="0"/>
    <x v="0"/>
    <x v="0"/>
    <x v="0"/>
    <x v="0"/>
    <x v="0"/>
    <x v="0"/>
    <x v="0"/>
    <x v="0"/>
    <x v="0"/>
    <x v="0"/>
    <x v="0"/>
    <x v="0"/>
    <x v="0"/>
    <x v="0"/>
    <x v="0"/>
    <x v="0"/>
    <x v="0"/>
    <x v="1"/>
    <x v="0"/>
    <x v="3"/>
    <x v="1"/>
    <x v="1"/>
    <m/>
    <m/>
    <m/>
    <m/>
    <m/>
    <m/>
  </r>
  <r>
    <x v="0"/>
    <x v="73"/>
    <x v="1"/>
    <m/>
    <x v="1"/>
    <x v="0"/>
    <x v="0"/>
    <x v="0"/>
    <x v="0"/>
    <x v="0"/>
    <x v="0"/>
    <x v="0"/>
    <x v="0"/>
    <x v="0"/>
    <x v="0"/>
    <x v="0"/>
    <x v="0"/>
    <x v="0"/>
    <x v="0"/>
    <x v="0"/>
    <x v="0"/>
    <x v="0"/>
    <x v="0"/>
    <x v="0"/>
    <x v="0"/>
    <x v="0"/>
    <x v="0"/>
    <x v="0"/>
    <x v="1"/>
    <x v="1"/>
    <x v="0"/>
    <x v="0"/>
    <x v="0"/>
    <x v="1"/>
    <m/>
    <m/>
    <m/>
    <m/>
    <m/>
    <m/>
  </r>
  <r>
    <x v="0"/>
    <x v="73"/>
    <x v="1"/>
    <m/>
    <x v="1"/>
    <x v="0"/>
    <x v="0"/>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3"/>
    <x v="0"/>
    <x v="0"/>
    <x v="0"/>
    <m/>
    <m/>
    <m/>
    <m/>
    <m/>
    <m/>
  </r>
  <r>
    <x v="0"/>
    <x v="73"/>
    <x v="1"/>
    <m/>
    <x v="1"/>
    <x v="0"/>
    <x v="0"/>
    <x v="0"/>
    <x v="0"/>
    <x v="0"/>
    <x v="0"/>
    <x v="0"/>
    <x v="0"/>
    <x v="0"/>
    <x v="0"/>
    <x v="0"/>
    <x v="0"/>
    <x v="0"/>
    <x v="0"/>
    <x v="0"/>
    <x v="0"/>
    <x v="0"/>
    <x v="0"/>
    <x v="0"/>
    <x v="0"/>
    <x v="0"/>
    <x v="0"/>
    <x v="0"/>
    <x v="3"/>
    <x v="0"/>
    <x v="0"/>
    <x v="0"/>
    <x v="0"/>
    <x v="0"/>
    <m/>
    <m/>
    <m/>
    <m/>
    <m/>
    <m/>
  </r>
  <r>
    <x v="0"/>
    <x v="73"/>
    <x v="1"/>
    <m/>
    <x v="1"/>
    <x v="0"/>
    <x v="0"/>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0"/>
    <x v="0"/>
    <x v="1"/>
    <x v="0"/>
    <m/>
    <m/>
    <m/>
    <m/>
    <m/>
    <m/>
  </r>
  <r>
    <x v="0"/>
    <x v="73"/>
    <x v="1"/>
    <m/>
    <x v="1"/>
    <x v="0"/>
    <x v="0"/>
    <x v="0"/>
    <x v="0"/>
    <x v="0"/>
    <x v="0"/>
    <x v="0"/>
    <x v="0"/>
    <x v="0"/>
    <x v="0"/>
    <x v="0"/>
    <x v="0"/>
    <x v="0"/>
    <x v="0"/>
    <x v="0"/>
    <x v="0"/>
    <x v="0"/>
    <x v="0"/>
    <x v="0"/>
    <x v="0"/>
    <x v="0"/>
    <x v="0"/>
    <x v="0"/>
    <x v="0"/>
    <x v="0"/>
    <x v="0"/>
    <x v="0"/>
    <x v="0"/>
    <x v="0"/>
    <m/>
    <m/>
    <m/>
    <m/>
    <m/>
    <m/>
  </r>
  <r>
    <x v="0"/>
    <x v="73"/>
    <x v="1"/>
    <m/>
    <x v="1"/>
    <x v="0"/>
    <x v="0"/>
    <x v="0"/>
    <x v="0"/>
    <x v="0"/>
    <x v="0"/>
    <x v="0"/>
    <x v="0"/>
    <x v="0"/>
    <x v="0"/>
    <x v="0"/>
    <x v="0"/>
    <x v="0"/>
    <x v="0"/>
    <x v="0"/>
    <x v="0"/>
    <x v="0"/>
    <x v="0"/>
    <x v="0"/>
    <x v="0"/>
    <x v="0"/>
    <x v="0"/>
    <x v="0"/>
    <x v="0"/>
    <x v="0"/>
    <x v="0"/>
    <x v="0"/>
    <x v="1"/>
    <x v="0"/>
    <m/>
    <m/>
    <m/>
    <m/>
    <m/>
    <m/>
  </r>
  <r>
    <x v="0"/>
    <x v="73"/>
    <x v="1"/>
    <m/>
    <x v="1"/>
    <x v="0"/>
    <x v="0"/>
    <x v="0"/>
    <x v="0"/>
    <x v="0"/>
    <x v="0"/>
    <x v="0"/>
    <x v="0"/>
    <x v="0"/>
    <x v="0"/>
    <x v="0"/>
    <x v="0"/>
    <x v="0"/>
    <x v="0"/>
    <x v="0"/>
    <x v="0"/>
    <x v="0"/>
    <x v="0"/>
    <x v="0"/>
    <x v="0"/>
    <x v="0"/>
    <x v="0"/>
    <x v="0"/>
    <x v="0"/>
    <x v="0"/>
    <x v="0"/>
    <x v="0"/>
    <x v="0"/>
    <x v="1"/>
    <m/>
    <m/>
    <m/>
    <m/>
    <m/>
    <m/>
  </r>
  <r>
    <x v="0"/>
    <x v="73"/>
    <x v="1"/>
    <m/>
    <x v="1"/>
    <x v="0"/>
    <x v="0"/>
    <x v="0"/>
    <x v="0"/>
    <x v="0"/>
    <x v="0"/>
    <x v="0"/>
    <x v="0"/>
    <x v="0"/>
    <x v="0"/>
    <x v="0"/>
    <x v="0"/>
    <x v="0"/>
    <x v="0"/>
    <x v="0"/>
    <x v="0"/>
    <x v="0"/>
    <x v="0"/>
    <x v="0"/>
    <x v="0"/>
    <x v="0"/>
    <x v="0"/>
    <x v="0"/>
    <x v="0"/>
    <x v="0"/>
    <x v="0"/>
    <x v="0"/>
    <x v="1"/>
    <x v="0"/>
    <m/>
    <m/>
    <m/>
    <m/>
    <m/>
    <m/>
  </r>
  <r>
    <x v="0"/>
    <x v="73"/>
    <x v="1"/>
    <m/>
    <x v="1"/>
    <x v="0"/>
    <x v="0"/>
    <x v="0"/>
    <x v="0"/>
    <x v="0"/>
    <x v="0"/>
    <x v="0"/>
    <x v="0"/>
    <x v="0"/>
    <x v="0"/>
    <x v="0"/>
    <x v="0"/>
    <x v="0"/>
    <x v="0"/>
    <x v="0"/>
    <x v="0"/>
    <x v="0"/>
    <x v="0"/>
    <x v="0"/>
    <x v="0"/>
    <x v="0"/>
    <x v="0"/>
    <x v="0"/>
    <x v="0"/>
    <x v="0"/>
    <x v="0"/>
    <x v="0"/>
    <x v="0"/>
    <x v="0"/>
    <m/>
    <m/>
    <m/>
    <m/>
    <m/>
    <m/>
  </r>
  <r>
    <x v="0"/>
    <x v="73"/>
    <x v="1"/>
    <m/>
    <x v="1"/>
    <x v="0"/>
    <x v="0"/>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3"/>
    <x v="0"/>
    <x v="0"/>
    <x v="1"/>
    <x v="0"/>
    <x v="3"/>
    <m/>
    <m/>
    <m/>
    <m/>
    <m/>
    <m/>
  </r>
  <r>
    <x v="0"/>
    <x v="74"/>
    <x v="1"/>
    <m/>
    <x v="1"/>
    <x v="1"/>
    <x v="1"/>
    <x v="2"/>
    <x v="1"/>
    <x v="2"/>
    <x v="1"/>
    <x v="1"/>
    <x v="2"/>
    <x v="1"/>
    <x v="2"/>
    <x v="1"/>
    <x v="1"/>
    <x v="2"/>
    <x v="3"/>
    <x v="3"/>
    <x v="1"/>
    <x v="3"/>
    <x v="3"/>
    <x v="3"/>
    <x v="1"/>
    <x v="1"/>
    <x v="1"/>
    <x v="0"/>
    <x v="2"/>
    <x v="3"/>
    <x v="1"/>
    <x v="2"/>
    <x v="2"/>
    <x v="2"/>
    <m/>
    <m/>
    <m/>
    <m/>
    <m/>
    <m/>
  </r>
  <r>
    <x v="0"/>
    <x v="74"/>
    <x v="1"/>
    <m/>
    <x v="1"/>
    <x v="1"/>
    <x v="1"/>
    <x v="1"/>
    <x v="1"/>
    <x v="2"/>
    <x v="2"/>
    <x v="2"/>
    <x v="2"/>
    <x v="2"/>
    <x v="2"/>
    <x v="1"/>
    <x v="1"/>
    <x v="2"/>
    <x v="2"/>
    <x v="2"/>
    <x v="2"/>
    <x v="1"/>
    <x v="1"/>
    <x v="5"/>
    <x v="4"/>
    <x v="2"/>
    <x v="2"/>
    <x v="0"/>
    <x v="2"/>
    <x v="3"/>
    <x v="1"/>
    <x v="2"/>
    <x v="2"/>
    <x v="2"/>
    <m/>
    <m/>
    <m/>
    <m/>
    <m/>
    <m/>
  </r>
  <r>
    <x v="0"/>
    <x v="74"/>
    <x v="1"/>
    <m/>
    <x v="1"/>
    <x v="1"/>
    <x v="1"/>
    <x v="1"/>
    <x v="1"/>
    <x v="2"/>
    <x v="1"/>
    <x v="1"/>
    <x v="2"/>
    <x v="2"/>
    <x v="2"/>
    <x v="1"/>
    <x v="1"/>
    <x v="2"/>
    <x v="1"/>
    <x v="1"/>
    <x v="1"/>
    <x v="1"/>
    <x v="1"/>
    <x v="3"/>
    <x v="1"/>
    <x v="1"/>
    <x v="1"/>
    <x v="0"/>
    <x v="2"/>
    <x v="3"/>
    <x v="1"/>
    <x v="2"/>
    <x v="2"/>
    <x v="2"/>
    <m/>
    <m/>
    <m/>
    <m/>
    <m/>
    <m/>
  </r>
  <r>
    <x v="0"/>
    <x v="74"/>
    <x v="1"/>
    <m/>
    <x v="1"/>
    <x v="1"/>
    <x v="0"/>
    <x v="2"/>
    <x v="1"/>
    <x v="2"/>
    <x v="1"/>
    <x v="1"/>
    <x v="2"/>
    <x v="1"/>
    <x v="1"/>
    <x v="1"/>
    <x v="1"/>
    <x v="1"/>
    <x v="1"/>
    <x v="1"/>
    <x v="1"/>
    <x v="1"/>
    <x v="1"/>
    <x v="3"/>
    <x v="2"/>
    <x v="1"/>
    <x v="1"/>
    <x v="0"/>
    <x v="2"/>
    <x v="3"/>
    <x v="1"/>
    <x v="2"/>
    <x v="2"/>
    <x v="2"/>
    <m/>
    <m/>
    <m/>
    <m/>
    <m/>
    <m/>
  </r>
  <r>
    <x v="0"/>
    <x v="74"/>
    <x v="1"/>
    <m/>
    <x v="1"/>
    <x v="1"/>
    <x v="1"/>
    <x v="1"/>
    <x v="3"/>
    <x v="2"/>
    <x v="1"/>
    <x v="1"/>
    <x v="1"/>
    <x v="3"/>
    <x v="1"/>
    <x v="3"/>
    <x v="1"/>
    <x v="3"/>
    <x v="3"/>
    <x v="3"/>
    <x v="1"/>
    <x v="2"/>
    <x v="3"/>
    <x v="5"/>
    <x v="2"/>
    <x v="2"/>
    <x v="2"/>
    <x v="0"/>
    <x v="2"/>
    <x v="3"/>
    <x v="1"/>
    <x v="2"/>
    <x v="2"/>
    <x v="2"/>
    <m/>
    <m/>
    <m/>
    <m/>
    <m/>
    <m/>
  </r>
  <r>
    <x v="0"/>
    <x v="74"/>
    <x v="1"/>
    <m/>
    <x v="1"/>
    <x v="1"/>
    <x v="0"/>
    <x v="3"/>
    <x v="3"/>
    <x v="4"/>
    <x v="3"/>
    <x v="2"/>
    <x v="1"/>
    <x v="2"/>
    <x v="1"/>
    <x v="2"/>
    <x v="1"/>
    <x v="3"/>
    <x v="3"/>
    <x v="3"/>
    <x v="1"/>
    <x v="2"/>
    <x v="1"/>
    <x v="2"/>
    <x v="2"/>
    <x v="2"/>
    <x v="2"/>
    <x v="0"/>
    <x v="2"/>
    <x v="3"/>
    <x v="1"/>
    <x v="2"/>
    <x v="2"/>
    <x v="2"/>
    <m/>
    <m/>
    <m/>
    <m/>
    <m/>
    <m/>
  </r>
  <r>
    <x v="0"/>
    <x v="74"/>
    <x v="1"/>
    <m/>
    <x v="1"/>
    <x v="1"/>
    <x v="0"/>
    <x v="2"/>
    <x v="3"/>
    <x v="4"/>
    <x v="1"/>
    <x v="1"/>
    <x v="2"/>
    <x v="1"/>
    <x v="1"/>
    <x v="1"/>
    <x v="1"/>
    <x v="1"/>
    <x v="1"/>
    <x v="1"/>
    <x v="1"/>
    <x v="1"/>
    <x v="1"/>
    <x v="2"/>
    <x v="3"/>
    <x v="1"/>
    <x v="1"/>
    <x v="0"/>
    <x v="2"/>
    <x v="3"/>
    <x v="1"/>
    <x v="2"/>
    <x v="2"/>
    <x v="2"/>
    <m/>
    <m/>
    <m/>
    <m/>
    <m/>
    <m/>
  </r>
  <r>
    <x v="0"/>
    <x v="74"/>
    <x v="1"/>
    <m/>
    <x v="1"/>
    <x v="1"/>
    <x v="0"/>
    <x v="2"/>
    <x v="2"/>
    <x v="2"/>
    <x v="1"/>
    <x v="1"/>
    <x v="1"/>
    <x v="3"/>
    <x v="2"/>
    <x v="1"/>
    <x v="1"/>
    <x v="2"/>
    <x v="2"/>
    <x v="2"/>
    <x v="1"/>
    <x v="2"/>
    <x v="2"/>
    <x v="3"/>
    <x v="2"/>
    <x v="1"/>
    <x v="1"/>
    <x v="0"/>
    <x v="2"/>
    <x v="3"/>
    <x v="1"/>
    <x v="2"/>
    <x v="2"/>
    <x v="2"/>
    <m/>
    <m/>
    <m/>
    <m/>
    <m/>
    <m/>
  </r>
  <r>
    <x v="0"/>
    <x v="74"/>
    <x v="1"/>
    <m/>
    <x v="1"/>
    <x v="1"/>
    <x v="1"/>
    <x v="1"/>
    <x v="1"/>
    <x v="2"/>
    <x v="1"/>
    <x v="1"/>
    <x v="1"/>
    <x v="2"/>
    <x v="2"/>
    <x v="2"/>
    <x v="1"/>
    <x v="2"/>
    <x v="1"/>
    <x v="2"/>
    <x v="2"/>
    <x v="2"/>
    <x v="1"/>
    <x v="3"/>
    <x v="4"/>
    <x v="2"/>
    <x v="2"/>
    <x v="0"/>
    <x v="2"/>
    <x v="3"/>
    <x v="1"/>
    <x v="2"/>
    <x v="2"/>
    <x v="2"/>
    <m/>
    <m/>
    <m/>
    <m/>
    <m/>
    <m/>
  </r>
  <r>
    <x v="0"/>
    <x v="74"/>
    <x v="1"/>
    <m/>
    <x v="1"/>
    <x v="1"/>
    <x v="1"/>
    <x v="1"/>
    <x v="4"/>
    <x v="1"/>
    <x v="2"/>
    <x v="2"/>
    <x v="1"/>
    <x v="2"/>
    <x v="1"/>
    <x v="1"/>
    <x v="2"/>
    <x v="1"/>
    <x v="1"/>
    <x v="2"/>
    <x v="1"/>
    <x v="3"/>
    <x v="3"/>
    <x v="3"/>
    <x v="4"/>
    <x v="1"/>
    <x v="1"/>
    <x v="0"/>
    <x v="2"/>
    <x v="3"/>
    <x v="1"/>
    <x v="2"/>
    <x v="2"/>
    <x v="2"/>
    <m/>
    <m/>
    <m/>
    <m/>
    <m/>
    <m/>
  </r>
  <r>
    <x v="0"/>
    <x v="74"/>
    <x v="1"/>
    <m/>
    <x v="1"/>
    <x v="1"/>
    <x v="0"/>
    <x v="2"/>
    <x v="2"/>
    <x v="2"/>
    <x v="1"/>
    <x v="1"/>
    <x v="1"/>
    <x v="1"/>
    <x v="1"/>
    <x v="1"/>
    <x v="1"/>
    <x v="1"/>
    <x v="1"/>
    <x v="1"/>
    <x v="1"/>
    <x v="1"/>
    <x v="3"/>
    <x v="3"/>
    <x v="2"/>
    <x v="1"/>
    <x v="1"/>
    <x v="0"/>
    <x v="2"/>
    <x v="3"/>
    <x v="1"/>
    <x v="2"/>
    <x v="2"/>
    <x v="2"/>
    <m/>
    <m/>
    <m/>
    <m/>
    <m/>
    <m/>
  </r>
  <r>
    <x v="0"/>
    <x v="74"/>
    <x v="1"/>
    <m/>
    <x v="1"/>
    <x v="1"/>
    <x v="1"/>
    <x v="3"/>
    <x v="3"/>
    <x v="4"/>
    <x v="3"/>
    <x v="2"/>
    <x v="1"/>
    <x v="3"/>
    <x v="2"/>
    <x v="2"/>
    <x v="2"/>
    <x v="2"/>
    <x v="2"/>
    <x v="3"/>
    <x v="2"/>
    <x v="3"/>
    <x v="2"/>
    <x v="5"/>
    <x v="1"/>
    <x v="2"/>
    <x v="2"/>
    <x v="0"/>
    <x v="2"/>
    <x v="3"/>
    <x v="1"/>
    <x v="2"/>
    <x v="2"/>
    <x v="2"/>
    <m/>
    <m/>
    <m/>
    <m/>
    <m/>
    <m/>
  </r>
  <r>
    <x v="0"/>
    <x v="74"/>
    <x v="1"/>
    <m/>
    <x v="1"/>
    <x v="1"/>
    <x v="0"/>
    <x v="1"/>
    <x v="1"/>
    <x v="4"/>
    <x v="1"/>
    <x v="1"/>
    <x v="2"/>
    <x v="1"/>
    <x v="2"/>
    <x v="1"/>
    <x v="1"/>
    <x v="1"/>
    <x v="1"/>
    <x v="1"/>
    <x v="1"/>
    <x v="3"/>
    <x v="1"/>
    <x v="3"/>
    <x v="1"/>
    <x v="1"/>
    <x v="1"/>
    <x v="0"/>
    <x v="2"/>
    <x v="3"/>
    <x v="1"/>
    <x v="2"/>
    <x v="2"/>
    <x v="2"/>
    <m/>
    <m/>
    <m/>
    <m/>
    <m/>
    <m/>
  </r>
  <r>
    <x v="0"/>
    <x v="74"/>
    <x v="1"/>
    <m/>
    <x v="1"/>
    <x v="1"/>
    <x v="0"/>
    <x v="1"/>
    <x v="1"/>
    <x v="4"/>
    <x v="1"/>
    <x v="1"/>
    <x v="3"/>
    <x v="1"/>
    <x v="3"/>
    <x v="1"/>
    <x v="1"/>
    <x v="2"/>
    <x v="2"/>
    <x v="3"/>
    <x v="1"/>
    <x v="3"/>
    <x v="1"/>
    <x v="2"/>
    <x v="4"/>
    <x v="2"/>
    <x v="4"/>
    <x v="0"/>
    <x v="2"/>
    <x v="3"/>
    <x v="1"/>
    <x v="2"/>
    <x v="2"/>
    <x v="2"/>
    <m/>
    <m/>
    <m/>
    <m/>
    <m/>
    <m/>
  </r>
  <r>
    <x v="0"/>
    <x v="74"/>
    <x v="1"/>
    <m/>
    <x v="1"/>
    <x v="1"/>
    <x v="0"/>
    <x v="3"/>
    <x v="3"/>
    <x v="1"/>
    <x v="2"/>
    <x v="3"/>
    <x v="1"/>
    <x v="2"/>
    <x v="3"/>
    <x v="2"/>
    <x v="2"/>
    <x v="3"/>
    <x v="2"/>
    <x v="2"/>
    <x v="2"/>
    <x v="3"/>
    <x v="3"/>
    <x v="3"/>
    <x v="1"/>
    <x v="2"/>
    <x v="2"/>
    <x v="0"/>
    <x v="2"/>
    <x v="3"/>
    <x v="1"/>
    <x v="2"/>
    <x v="2"/>
    <x v="2"/>
    <m/>
    <m/>
    <m/>
    <m/>
    <m/>
    <m/>
  </r>
  <r>
    <x v="0"/>
    <x v="74"/>
    <x v="1"/>
    <m/>
    <x v="1"/>
    <x v="1"/>
    <x v="0"/>
    <x v="1"/>
    <x v="2"/>
    <x v="2"/>
    <x v="1"/>
    <x v="1"/>
    <x v="1"/>
    <x v="1"/>
    <x v="1"/>
    <x v="1"/>
    <x v="1"/>
    <x v="1"/>
    <x v="1"/>
    <x v="1"/>
    <x v="1"/>
    <x v="1"/>
    <x v="1"/>
    <x v="3"/>
    <x v="1"/>
    <x v="1"/>
    <x v="1"/>
    <x v="0"/>
    <x v="2"/>
    <x v="3"/>
    <x v="1"/>
    <x v="2"/>
    <x v="2"/>
    <x v="2"/>
    <m/>
    <m/>
    <m/>
    <m/>
    <m/>
    <m/>
  </r>
  <r>
    <x v="0"/>
    <x v="74"/>
    <x v="1"/>
    <m/>
    <x v="1"/>
    <x v="1"/>
    <x v="0"/>
    <x v="2"/>
    <x v="2"/>
    <x v="2"/>
    <x v="1"/>
    <x v="1"/>
    <x v="2"/>
    <x v="1"/>
    <x v="1"/>
    <x v="1"/>
    <x v="1"/>
    <x v="1"/>
    <x v="1"/>
    <x v="1"/>
    <x v="1"/>
    <x v="1"/>
    <x v="1"/>
    <x v="3"/>
    <x v="2"/>
    <x v="1"/>
    <x v="1"/>
    <x v="0"/>
    <x v="2"/>
    <x v="3"/>
    <x v="1"/>
    <x v="2"/>
    <x v="2"/>
    <x v="2"/>
    <m/>
    <m/>
    <m/>
    <m/>
    <m/>
    <m/>
  </r>
  <r>
    <x v="0"/>
    <x v="74"/>
    <x v="1"/>
    <m/>
    <x v="1"/>
    <x v="1"/>
    <x v="0"/>
    <x v="2"/>
    <x v="1"/>
    <x v="3"/>
    <x v="1"/>
    <x v="1"/>
    <x v="2"/>
    <x v="1"/>
    <x v="1"/>
    <x v="1"/>
    <x v="1"/>
    <x v="1"/>
    <x v="1"/>
    <x v="1"/>
    <x v="1"/>
    <x v="1"/>
    <x v="1"/>
    <x v="5"/>
    <x v="5"/>
    <x v="1"/>
    <x v="1"/>
    <x v="0"/>
    <x v="2"/>
    <x v="3"/>
    <x v="1"/>
    <x v="2"/>
    <x v="2"/>
    <x v="2"/>
    <m/>
    <m/>
    <m/>
    <m/>
    <m/>
    <m/>
  </r>
  <r>
    <x v="0"/>
    <x v="74"/>
    <x v="1"/>
    <m/>
    <x v="1"/>
    <x v="1"/>
    <x v="0"/>
    <x v="1"/>
    <x v="1"/>
    <x v="2"/>
    <x v="2"/>
    <x v="1"/>
    <x v="1"/>
    <x v="2"/>
    <x v="2"/>
    <x v="2"/>
    <x v="2"/>
    <x v="2"/>
    <x v="2"/>
    <x v="1"/>
    <x v="1"/>
    <x v="3"/>
    <x v="2"/>
    <x v="3"/>
    <x v="2"/>
    <x v="1"/>
    <x v="1"/>
    <x v="0"/>
    <x v="2"/>
    <x v="3"/>
    <x v="1"/>
    <x v="2"/>
    <x v="2"/>
    <x v="2"/>
    <m/>
    <m/>
    <m/>
    <m/>
    <m/>
    <m/>
  </r>
  <r>
    <x v="0"/>
    <x v="74"/>
    <x v="1"/>
    <m/>
    <x v="1"/>
    <x v="1"/>
    <x v="1"/>
    <x v="3"/>
    <x v="3"/>
    <x v="1"/>
    <x v="1"/>
    <x v="2"/>
    <x v="1"/>
    <x v="3"/>
    <x v="3"/>
    <x v="2"/>
    <x v="1"/>
    <x v="3"/>
    <x v="3"/>
    <x v="3"/>
    <x v="1"/>
    <x v="3"/>
    <x v="3"/>
    <x v="3"/>
    <x v="1"/>
    <x v="2"/>
    <x v="2"/>
    <x v="0"/>
    <x v="2"/>
    <x v="3"/>
    <x v="1"/>
    <x v="2"/>
    <x v="2"/>
    <x v="2"/>
    <m/>
    <m/>
    <m/>
    <m/>
    <m/>
    <m/>
  </r>
  <r>
    <x v="0"/>
    <x v="74"/>
    <x v="1"/>
    <m/>
    <x v="1"/>
    <x v="1"/>
    <x v="1"/>
    <x v="3"/>
    <x v="1"/>
    <x v="1"/>
    <x v="1"/>
    <x v="1"/>
    <x v="1"/>
    <x v="2"/>
    <x v="2"/>
    <x v="2"/>
    <x v="1"/>
    <x v="2"/>
    <x v="2"/>
    <x v="2"/>
    <x v="1"/>
    <x v="3"/>
    <x v="2"/>
    <x v="2"/>
    <x v="3"/>
    <x v="1"/>
    <x v="1"/>
    <x v="0"/>
    <x v="2"/>
    <x v="3"/>
    <x v="1"/>
    <x v="2"/>
    <x v="2"/>
    <x v="2"/>
    <m/>
    <m/>
    <m/>
    <m/>
    <m/>
    <m/>
  </r>
  <r>
    <x v="0"/>
    <x v="74"/>
    <x v="1"/>
    <m/>
    <x v="1"/>
    <x v="1"/>
    <x v="1"/>
    <x v="2"/>
    <x v="2"/>
    <x v="4"/>
    <x v="2"/>
    <x v="2"/>
    <x v="1"/>
    <x v="1"/>
    <x v="1"/>
    <x v="1"/>
    <x v="1"/>
    <x v="1"/>
    <x v="1"/>
    <x v="1"/>
    <x v="1"/>
    <x v="1"/>
    <x v="1"/>
    <x v="1"/>
    <x v="1"/>
    <x v="1"/>
    <x v="1"/>
    <x v="0"/>
    <x v="2"/>
    <x v="3"/>
    <x v="1"/>
    <x v="2"/>
    <x v="2"/>
    <x v="2"/>
    <m/>
    <m/>
    <m/>
    <m/>
    <m/>
    <m/>
  </r>
  <r>
    <x v="0"/>
    <x v="74"/>
    <x v="1"/>
    <m/>
    <x v="1"/>
    <x v="1"/>
    <x v="0"/>
    <x v="1"/>
    <x v="1"/>
    <x v="1"/>
    <x v="2"/>
    <x v="1"/>
    <x v="2"/>
    <x v="2"/>
    <x v="1"/>
    <x v="1"/>
    <x v="1"/>
    <x v="1"/>
    <x v="1"/>
    <x v="1"/>
    <x v="1"/>
    <x v="2"/>
    <x v="2"/>
    <x v="3"/>
    <x v="2"/>
    <x v="1"/>
    <x v="1"/>
    <x v="0"/>
    <x v="2"/>
    <x v="3"/>
    <x v="1"/>
    <x v="2"/>
    <x v="2"/>
    <x v="2"/>
    <m/>
    <m/>
    <m/>
    <m/>
    <m/>
    <m/>
  </r>
  <r>
    <x v="0"/>
    <x v="74"/>
    <x v="1"/>
    <m/>
    <x v="1"/>
    <x v="1"/>
    <x v="1"/>
    <x v="2"/>
    <x v="2"/>
    <x v="2"/>
    <x v="1"/>
    <x v="1"/>
    <x v="2"/>
    <x v="1"/>
    <x v="1"/>
    <x v="1"/>
    <x v="1"/>
    <x v="1"/>
    <x v="1"/>
    <x v="1"/>
    <x v="1"/>
    <x v="1"/>
    <x v="1"/>
    <x v="1"/>
    <x v="1"/>
    <x v="1"/>
    <x v="1"/>
    <x v="0"/>
    <x v="2"/>
    <x v="3"/>
    <x v="1"/>
    <x v="2"/>
    <x v="2"/>
    <x v="2"/>
    <m/>
    <m/>
    <m/>
    <m/>
    <m/>
    <m/>
  </r>
  <r>
    <x v="0"/>
    <x v="74"/>
    <x v="1"/>
    <m/>
    <x v="1"/>
    <x v="1"/>
    <x v="0"/>
    <x v="1"/>
    <x v="1"/>
    <x v="2"/>
    <x v="1"/>
    <x v="1"/>
    <x v="2"/>
    <x v="1"/>
    <x v="1"/>
    <x v="1"/>
    <x v="1"/>
    <x v="1"/>
    <x v="1"/>
    <x v="1"/>
    <x v="1"/>
    <x v="1"/>
    <x v="1"/>
    <x v="3"/>
    <x v="1"/>
    <x v="1"/>
    <x v="1"/>
    <x v="0"/>
    <x v="2"/>
    <x v="3"/>
    <x v="1"/>
    <x v="2"/>
    <x v="2"/>
    <x v="2"/>
    <m/>
    <m/>
    <m/>
    <m/>
    <m/>
    <m/>
  </r>
  <r>
    <x v="0"/>
    <x v="74"/>
    <x v="1"/>
    <m/>
    <x v="1"/>
    <x v="1"/>
    <x v="0"/>
    <x v="2"/>
    <x v="4"/>
    <x v="3"/>
    <x v="3"/>
    <x v="2"/>
    <x v="3"/>
    <x v="1"/>
    <x v="1"/>
    <x v="1"/>
    <x v="1"/>
    <x v="1"/>
    <x v="3"/>
    <x v="3"/>
    <x v="1"/>
    <x v="3"/>
    <x v="1"/>
    <x v="3"/>
    <x v="3"/>
    <x v="1"/>
    <x v="1"/>
    <x v="0"/>
    <x v="2"/>
    <x v="3"/>
    <x v="1"/>
    <x v="2"/>
    <x v="2"/>
    <x v="2"/>
    <m/>
    <m/>
    <m/>
    <m/>
    <m/>
    <m/>
  </r>
  <r>
    <x v="0"/>
    <x v="74"/>
    <x v="1"/>
    <m/>
    <x v="1"/>
    <x v="1"/>
    <x v="1"/>
    <x v="3"/>
    <x v="5"/>
    <x v="1"/>
    <x v="1"/>
    <x v="1"/>
    <x v="2"/>
    <x v="2"/>
    <x v="1"/>
    <x v="2"/>
    <x v="2"/>
    <x v="2"/>
    <x v="1"/>
    <x v="1"/>
    <x v="2"/>
    <x v="3"/>
    <x v="3"/>
    <x v="4"/>
    <x v="2"/>
    <x v="1"/>
    <x v="1"/>
    <x v="0"/>
    <x v="2"/>
    <x v="3"/>
    <x v="1"/>
    <x v="2"/>
    <x v="2"/>
    <x v="2"/>
    <m/>
    <m/>
    <m/>
    <m/>
    <m/>
    <m/>
  </r>
  <r>
    <x v="0"/>
    <x v="74"/>
    <x v="1"/>
    <m/>
    <x v="1"/>
    <x v="0"/>
    <x v="1"/>
    <x v="0"/>
    <x v="0"/>
    <x v="0"/>
    <x v="0"/>
    <x v="0"/>
    <x v="0"/>
    <x v="0"/>
    <x v="0"/>
    <x v="0"/>
    <x v="0"/>
    <x v="0"/>
    <x v="0"/>
    <x v="0"/>
    <x v="0"/>
    <x v="0"/>
    <x v="0"/>
    <x v="0"/>
    <x v="0"/>
    <x v="0"/>
    <x v="0"/>
    <x v="0"/>
    <x v="1"/>
    <x v="0"/>
    <x v="0"/>
    <x v="3"/>
    <x v="0"/>
    <x v="1"/>
    <m/>
    <m/>
    <m/>
    <m/>
    <m/>
    <m/>
  </r>
  <r>
    <x v="0"/>
    <x v="74"/>
    <x v="1"/>
    <m/>
    <x v="1"/>
    <x v="0"/>
    <x v="1"/>
    <x v="0"/>
    <x v="0"/>
    <x v="0"/>
    <x v="0"/>
    <x v="0"/>
    <x v="0"/>
    <x v="0"/>
    <x v="0"/>
    <x v="0"/>
    <x v="0"/>
    <x v="0"/>
    <x v="0"/>
    <x v="0"/>
    <x v="0"/>
    <x v="0"/>
    <x v="0"/>
    <x v="0"/>
    <x v="0"/>
    <x v="0"/>
    <x v="0"/>
    <x v="0"/>
    <x v="0"/>
    <x v="0"/>
    <x v="0"/>
    <x v="3"/>
    <x v="0"/>
    <x v="0"/>
    <m/>
    <m/>
    <m/>
    <m/>
    <m/>
    <m/>
  </r>
  <r>
    <x v="0"/>
    <x v="74"/>
    <x v="1"/>
    <m/>
    <x v="1"/>
    <x v="0"/>
    <x v="0"/>
    <x v="0"/>
    <x v="0"/>
    <x v="0"/>
    <x v="0"/>
    <x v="0"/>
    <x v="0"/>
    <x v="0"/>
    <x v="0"/>
    <x v="0"/>
    <x v="0"/>
    <x v="0"/>
    <x v="0"/>
    <x v="0"/>
    <x v="0"/>
    <x v="0"/>
    <x v="0"/>
    <x v="0"/>
    <x v="0"/>
    <x v="0"/>
    <x v="0"/>
    <x v="0"/>
    <x v="0"/>
    <x v="0"/>
    <x v="0"/>
    <x v="0"/>
    <x v="0"/>
    <x v="0"/>
    <m/>
    <m/>
    <m/>
    <m/>
    <m/>
    <m/>
  </r>
  <r>
    <x v="0"/>
    <x v="74"/>
    <x v="1"/>
    <m/>
    <x v="1"/>
    <x v="0"/>
    <x v="0"/>
    <x v="0"/>
    <x v="0"/>
    <x v="0"/>
    <x v="0"/>
    <x v="0"/>
    <x v="0"/>
    <x v="0"/>
    <x v="0"/>
    <x v="0"/>
    <x v="0"/>
    <x v="0"/>
    <x v="0"/>
    <x v="0"/>
    <x v="0"/>
    <x v="0"/>
    <x v="0"/>
    <x v="0"/>
    <x v="0"/>
    <x v="0"/>
    <x v="0"/>
    <x v="0"/>
    <x v="0"/>
    <x v="0"/>
    <x v="0"/>
    <x v="0"/>
    <x v="0"/>
    <x v="1"/>
    <m/>
    <m/>
    <m/>
    <m/>
    <m/>
    <m/>
  </r>
  <r>
    <x v="0"/>
    <x v="74"/>
    <x v="1"/>
    <m/>
    <x v="1"/>
    <x v="0"/>
    <x v="1"/>
    <x v="0"/>
    <x v="0"/>
    <x v="0"/>
    <x v="0"/>
    <x v="0"/>
    <x v="0"/>
    <x v="0"/>
    <x v="0"/>
    <x v="0"/>
    <x v="0"/>
    <x v="0"/>
    <x v="0"/>
    <x v="0"/>
    <x v="0"/>
    <x v="0"/>
    <x v="0"/>
    <x v="0"/>
    <x v="0"/>
    <x v="0"/>
    <x v="0"/>
    <x v="0"/>
    <x v="0"/>
    <x v="0"/>
    <x v="0"/>
    <x v="0"/>
    <x v="0"/>
    <x v="1"/>
    <m/>
    <m/>
    <m/>
    <m/>
    <m/>
    <m/>
  </r>
  <r>
    <x v="0"/>
    <x v="74"/>
    <x v="1"/>
    <m/>
    <x v="1"/>
    <x v="0"/>
    <x v="0"/>
    <x v="0"/>
    <x v="0"/>
    <x v="0"/>
    <x v="0"/>
    <x v="0"/>
    <x v="0"/>
    <x v="0"/>
    <x v="0"/>
    <x v="0"/>
    <x v="0"/>
    <x v="0"/>
    <x v="0"/>
    <x v="0"/>
    <x v="0"/>
    <x v="0"/>
    <x v="0"/>
    <x v="0"/>
    <x v="0"/>
    <x v="0"/>
    <x v="0"/>
    <x v="0"/>
    <x v="0"/>
    <x v="1"/>
    <x v="0"/>
    <x v="0"/>
    <x v="1"/>
    <x v="0"/>
    <m/>
    <m/>
    <m/>
    <m/>
    <m/>
    <m/>
  </r>
  <r>
    <x v="0"/>
    <x v="74"/>
    <x v="1"/>
    <m/>
    <x v="1"/>
    <x v="0"/>
    <x v="1"/>
    <x v="0"/>
    <x v="0"/>
    <x v="0"/>
    <x v="0"/>
    <x v="0"/>
    <x v="0"/>
    <x v="0"/>
    <x v="0"/>
    <x v="0"/>
    <x v="0"/>
    <x v="0"/>
    <x v="0"/>
    <x v="0"/>
    <x v="0"/>
    <x v="0"/>
    <x v="0"/>
    <x v="0"/>
    <x v="0"/>
    <x v="0"/>
    <x v="0"/>
    <x v="0"/>
    <x v="0"/>
    <x v="0"/>
    <x v="0"/>
    <x v="0"/>
    <x v="1"/>
    <x v="1"/>
    <m/>
    <m/>
    <m/>
    <m/>
    <m/>
    <m/>
  </r>
  <r>
    <x v="0"/>
    <x v="74"/>
    <x v="1"/>
    <m/>
    <x v="1"/>
    <x v="0"/>
    <x v="1"/>
    <x v="0"/>
    <x v="0"/>
    <x v="0"/>
    <x v="0"/>
    <x v="0"/>
    <x v="0"/>
    <x v="0"/>
    <x v="0"/>
    <x v="0"/>
    <x v="0"/>
    <x v="0"/>
    <x v="0"/>
    <x v="0"/>
    <x v="0"/>
    <x v="0"/>
    <x v="0"/>
    <x v="0"/>
    <x v="0"/>
    <x v="0"/>
    <x v="0"/>
    <x v="0"/>
    <x v="0"/>
    <x v="0"/>
    <x v="0"/>
    <x v="0"/>
    <x v="0"/>
    <x v="0"/>
    <m/>
    <m/>
    <m/>
    <m/>
    <m/>
    <m/>
  </r>
  <r>
    <x v="0"/>
    <x v="74"/>
    <x v="1"/>
    <m/>
    <x v="1"/>
    <x v="0"/>
    <x v="1"/>
    <x v="0"/>
    <x v="0"/>
    <x v="0"/>
    <x v="0"/>
    <x v="0"/>
    <x v="0"/>
    <x v="0"/>
    <x v="0"/>
    <x v="0"/>
    <x v="0"/>
    <x v="0"/>
    <x v="0"/>
    <x v="0"/>
    <x v="0"/>
    <x v="0"/>
    <x v="0"/>
    <x v="0"/>
    <x v="0"/>
    <x v="0"/>
    <x v="0"/>
    <x v="0"/>
    <x v="0"/>
    <x v="0"/>
    <x v="0"/>
    <x v="0"/>
    <x v="0"/>
    <x v="0"/>
    <m/>
    <m/>
    <m/>
    <m/>
    <m/>
    <m/>
  </r>
  <r>
    <x v="0"/>
    <x v="74"/>
    <x v="1"/>
    <m/>
    <x v="1"/>
    <x v="0"/>
    <x v="1"/>
    <x v="0"/>
    <x v="0"/>
    <x v="0"/>
    <x v="0"/>
    <x v="0"/>
    <x v="0"/>
    <x v="0"/>
    <x v="0"/>
    <x v="0"/>
    <x v="0"/>
    <x v="0"/>
    <x v="0"/>
    <x v="0"/>
    <x v="0"/>
    <x v="0"/>
    <x v="0"/>
    <x v="0"/>
    <x v="0"/>
    <x v="0"/>
    <x v="0"/>
    <x v="0"/>
    <x v="0"/>
    <x v="0"/>
    <x v="0"/>
    <x v="0"/>
    <x v="0"/>
    <x v="0"/>
    <m/>
    <m/>
    <m/>
    <m/>
    <m/>
    <m/>
  </r>
  <r>
    <x v="0"/>
    <x v="74"/>
    <x v="1"/>
    <m/>
    <x v="1"/>
    <x v="0"/>
    <x v="1"/>
    <x v="0"/>
    <x v="0"/>
    <x v="0"/>
    <x v="0"/>
    <x v="0"/>
    <x v="0"/>
    <x v="0"/>
    <x v="0"/>
    <x v="0"/>
    <x v="0"/>
    <x v="0"/>
    <x v="0"/>
    <x v="0"/>
    <x v="0"/>
    <x v="0"/>
    <x v="0"/>
    <x v="0"/>
    <x v="0"/>
    <x v="0"/>
    <x v="0"/>
    <x v="0"/>
    <x v="0"/>
    <x v="0"/>
    <x v="0"/>
    <x v="0"/>
    <x v="0"/>
    <x v="0"/>
    <m/>
    <m/>
    <m/>
    <m/>
    <m/>
    <m/>
  </r>
  <r>
    <x v="0"/>
    <x v="75"/>
    <x v="1"/>
    <m/>
    <x v="1"/>
    <x v="1"/>
    <x v="0"/>
    <x v="1"/>
    <x v="3"/>
    <x v="2"/>
    <x v="2"/>
    <x v="2"/>
    <x v="2"/>
    <x v="1"/>
    <x v="1"/>
    <x v="1"/>
    <x v="1"/>
    <x v="3"/>
    <x v="1"/>
    <x v="1"/>
    <x v="1"/>
    <x v="1"/>
    <x v="1"/>
    <x v="1"/>
    <x v="1"/>
    <x v="1"/>
    <x v="1"/>
    <x v="0"/>
    <x v="2"/>
    <x v="3"/>
    <x v="1"/>
    <x v="2"/>
    <x v="2"/>
    <x v="2"/>
    <m/>
    <m/>
    <m/>
    <m/>
    <m/>
    <m/>
  </r>
  <r>
    <x v="0"/>
    <x v="75"/>
    <x v="1"/>
    <m/>
    <x v="1"/>
    <x v="1"/>
    <x v="0"/>
    <x v="2"/>
    <x v="1"/>
    <x v="2"/>
    <x v="1"/>
    <x v="1"/>
    <x v="1"/>
    <x v="1"/>
    <x v="1"/>
    <x v="2"/>
    <x v="1"/>
    <x v="2"/>
    <x v="1"/>
    <x v="1"/>
    <x v="1"/>
    <x v="2"/>
    <x v="1"/>
    <x v="5"/>
    <x v="4"/>
    <x v="1"/>
    <x v="1"/>
    <x v="0"/>
    <x v="2"/>
    <x v="3"/>
    <x v="1"/>
    <x v="2"/>
    <x v="2"/>
    <x v="2"/>
    <m/>
    <m/>
    <m/>
    <m/>
    <m/>
    <m/>
  </r>
  <r>
    <x v="0"/>
    <x v="75"/>
    <x v="1"/>
    <m/>
    <x v="1"/>
    <x v="1"/>
    <x v="0"/>
    <x v="1"/>
    <x v="4"/>
    <x v="2"/>
    <x v="3"/>
    <x v="1"/>
    <x v="3"/>
    <x v="1"/>
    <x v="3"/>
    <x v="1"/>
    <x v="2"/>
    <x v="3"/>
    <x v="2"/>
    <x v="3"/>
    <x v="1"/>
    <x v="1"/>
    <x v="1"/>
    <x v="3"/>
    <x v="1"/>
    <x v="1"/>
    <x v="1"/>
    <x v="0"/>
    <x v="2"/>
    <x v="3"/>
    <x v="1"/>
    <x v="2"/>
    <x v="2"/>
    <x v="2"/>
    <m/>
    <m/>
    <m/>
    <m/>
    <m/>
    <m/>
  </r>
  <r>
    <x v="0"/>
    <x v="75"/>
    <x v="1"/>
    <m/>
    <x v="1"/>
    <x v="1"/>
    <x v="1"/>
    <x v="1"/>
    <x v="1"/>
    <x v="4"/>
    <x v="2"/>
    <x v="2"/>
    <x v="1"/>
    <x v="1"/>
    <x v="2"/>
    <x v="2"/>
    <x v="1"/>
    <x v="2"/>
    <x v="2"/>
    <x v="1"/>
    <x v="1"/>
    <x v="2"/>
    <x v="1"/>
    <x v="5"/>
    <x v="4"/>
    <x v="2"/>
    <x v="2"/>
    <x v="0"/>
    <x v="2"/>
    <x v="3"/>
    <x v="1"/>
    <x v="2"/>
    <x v="2"/>
    <x v="2"/>
    <m/>
    <m/>
    <m/>
    <m/>
    <m/>
    <m/>
  </r>
  <r>
    <x v="0"/>
    <x v="75"/>
    <x v="1"/>
    <m/>
    <x v="1"/>
    <x v="1"/>
    <x v="0"/>
    <x v="1"/>
    <x v="1"/>
    <x v="2"/>
    <x v="1"/>
    <x v="1"/>
    <x v="2"/>
    <x v="2"/>
    <x v="1"/>
    <x v="1"/>
    <x v="1"/>
    <x v="1"/>
    <x v="1"/>
    <x v="1"/>
    <x v="1"/>
    <x v="1"/>
    <x v="1"/>
    <x v="3"/>
    <x v="2"/>
    <x v="1"/>
    <x v="1"/>
    <x v="0"/>
    <x v="2"/>
    <x v="3"/>
    <x v="1"/>
    <x v="2"/>
    <x v="2"/>
    <x v="2"/>
    <m/>
    <m/>
    <m/>
    <m/>
    <m/>
    <m/>
  </r>
  <r>
    <x v="0"/>
    <x v="75"/>
    <x v="1"/>
    <m/>
    <x v="1"/>
    <x v="1"/>
    <x v="1"/>
    <x v="2"/>
    <x v="2"/>
    <x v="2"/>
    <x v="2"/>
    <x v="2"/>
    <x v="1"/>
    <x v="2"/>
    <x v="2"/>
    <x v="2"/>
    <x v="3"/>
    <x v="3"/>
    <x v="3"/>
    <x v="2"/>
    <x v="2"/>
    <x v="1"/>
    <x v="1"/>
    <x v="5"/>
    <x v="2"/>
    <x v="2"/>
    <x v="4"/>
    <x v="0"/>
    <x v="2"/>
    <x v="3"/>
    <x v="1"/>
    <x v="2"/>
    <x v="2"/>
    <x v="2"/>
    <m/>
    <m/>
    <m/>
    <m/>
    <m/>
    <m/>
  </r>
  <r>
    <x v="0"/>
    <x v="75"/>
    <x v="1"/>
    <m/>
    <x v="1"/>
    <x v="1"/>
    <x v="1"/>
    <x v="3"/>
    <x v="3"/>
    <x v="1"/>
    <x v="2"/>
    <x v="5"/>
    <x v="3"/>
    <x v="4"/>
    <x v="2"/>
    <x v="2"/>
    <x v="1"/>
    <x v="5"/>
    <x v="4"/>
    <x v="3"/>
    <x v="2"/>
    <x v="1"/>
    <x v="1"/>
    <x v="5"/>
    <x v="4"/>
    <x v="3"/>
    <x v="2"/>
    <x v="0"/>
    <x v="2"/>
    <x v="3"/>
    <x v="1"/>
    <x v="2"/>
    <x v="2"/>
    <x v="2"/>
    <m/>
    <m/>
    <m/>
    <m/>
    <m/>
    <m/>
  </r>
  <r>
    <x v="0"/>
    <x v="75"/>
    <x v="1"/>
    <m/>
    <x v="1"/>
    <x v="1"/>
    <x v="0"/>
    <x v="1"/>
    <x v="1"/>
    <x v="1"/>
    <x v="2"/>
    <x v="2"/>
    <x v="2"/>
    <x v="1"/>
    <x v="1"/>
    <x v="2"/>
    <x v="1"/>
    <x v="2"/>
    <x v="1"/>
    <x v="2"/>
    <x v="1"/>
    <x v="2"/>
    <x v="1"/>
    <x v="3"/>
    <x v="2"/>
    <x v="1"/>
    <x v="1"/>
    <x v="0"/>
    <x v="2"/>
    <x v="3"/>
    <x v="1"/>
    <x v="2"/>
    <x v="2"/>
    <x v="2"/>
    <m/>
    <m/>
    <m/>
    <m/>
    <m/>
    <m/>
  </r>
  <r>
    <x v="0"/>
    <x v="75"/>
    <x v="1"/>
    <m/>
    <x v="1"/>
    <x v="1"/>
    <x v="1"/>
    <x v="1"/>
    <x v="1"/>
    <x v="3"/>
    <x v="2"/>
    <x v="3"/>
    <x v="3"/>
    <x v="2"/>
    <x v="2"/>
    <x v="2"/>
    <x v="3"/>
    <x v="3"/>
    <x v="3"/>
    <x v="2"/>
    <x v="2"/>
    <x v="3"/>
    <x v="3"/>
    <x v="3"/>
    <x v="1"/>
    <x v="1"/>
    <x v="1"/>
    <x v="0"/>
    <x v="2"/>
    <x v="3"/>
    <x v="1"/>
    <x v="2"/>
    <x v="2"/>
    <x v="2"/>
    <m/>
    <m/>
    <m/>
    <m/>
    <m/>
    <m/>
  </r>
  <r>
    <x v="0"/>
    <x v="75"/>
    <x v="1"/>
    <m/>
    <x v="1"/>
    <x v="1"/>
    <x v="0"/>
    <x v="1"/>
    <x v="1"/>
    <x v="1"/>
    <x v="2"/>
    <x v="2"/>
    <x v="1"/>
    <x v="2"/>
    <x v="2"/>
    <x v="2"/>
    <x v="2"/>
    <x v="2"/>
    <x v="2"/>
    <x v="2"/>
    <x v="2"/>
    <x v="2"/>
    <x v="2"/>
    <x v="3"/>
    <x v="2"/>
    <x v="2"/>
    <x v="2"/>
    <x v="0"/>
    <x v="2"/>
    <x v="3"/>
    <x v="1"/>
    <x v="2"/>
    <x v="2"/>
    <x v="2"/>
    <m/>
    <m/>
    <m/>
    <m/>
    <m/>
    <m/>
  </r>
  <r>
    <x v="0"/>
    <x v="75"/>
    <x v="1"/>
    <m/>
    <x v="1"/>
    <x v="1"/>
    <x v="0"/>
    <x v="2"/>
    <x v="2"/>
    <x v="2"/>
    <x v="1"/>
    <x v="1"/>
    <x v="2"/>
    <x v="1"/>
    <x v="1"/>
    <x v="1"/>
    <x v="1"/>
    <x v="1"/>
    <x v="1"/>
    <x v="1"/>
    <x v="1"/>
    <x v="1"/>
    <x v="1"/>
    <x v="1"/>
    <x v="1"/>
    <x v="1"/>
    <x v="1"/>
    <x v="0"/>
    <x v="2"/>
    <x v="3"/>
    <x v="1"/>
    <x v="2"/>
    <x v="2"/>
    <x v="2"/>
    <m/>
    <m/>
    <m/>
    <m/>
    <m/>
    <m/>
  </r>
  <r>
    <x v="0"/>
    <x v="75"/>
    <x v="1"/>
    <m/>
    <x v="1"/>
    <x v="1"/>
    <x v="3"/>
    <x v="1"/>
    <x v="2"/>
    <x v="2"/>
    <x v="2"/>
    <x v="2"/>
    <x v="2"/>
    <x v="1"/>
    <x v="1"/>
    <x v="1"/>
    <x v="1"/>
    <x v="1"/>
    <x v="1"/>
    <x v="1"/>
    <x v="1"/>
    <x v="2"/>
    <x v="1"/>
    <x v="3"/>
    <x v="1"/>
    <x v="1"/>
    <x v="1"/>
    <x v="0"/>
    <x v="2"/>
    <x v="3"/>
    <x v="1"/>
    <x v="2"/>
    <x v="2"/>
    <x v="2"/>
    <m/>
    <m/>
    <m/>
    <m/>
    <m/>
    <m/>
  </r>
  <r>
    <x v="0"/>
    <x v="75"/>
    <x v="1"/>
    <m/>
    <x v="1"/>
    <x v="1"/>
    <x v="0"/>
    <x v="1"/>
    <x v="1"/>
    <x v="1"/>
    <x v="2"/>
    <x v="2"/>
    <x v="1"/>
    <x v="2"/>
    <x v="2"/>
    <x v="1"/>
    <x v="1"/>
    <x v="2"/>
    <x v="1"/>
    <x v="3"/>
    <x v="1"/>
    <x v="3"/>
    <x v="3"/>
    <x v="3"/>
    <x v="2"/>
    <x v="2"/>
    <x v="2"/>
    <x v="0"/>
    <x v="2"/>
    <x v="3"/>
    <x v="1"/>
    <x v="2"/>
    <x v="2"/>
    <x v="2"/>
    <m/>
    <m/>
    <m/>
    <m/>
    <m/>
    <m/>
  </r>
  <r>
    <x v="0"/>
    <x v="75"/>
    <x v="1"/>
    <m/>
    <x v="1"/>
    <x v="1"/>
    <x v="3"/>
    <x v="1"/>
    <x v="1"/>
    <x v="2"/>
    <x v="3"/>
    <x v="2"/>
    <x v="3"/>
    <x v="2"/>
    <x v="2"/>
    <x v="2"/>
    <x v="2"/>
    <x v="3"/>
    <x v="2"/>
    <x v="3"/>
    <x v="2"/>
    <x v="2"/>
    <x v="2"/>
    <x v="5"/>
    <x v="2"/>
    <x v="2"/>
    <x v="2"/>
    <x v="0"/>
    <x v="2"/>
    <x v="3"/>
    <x v="1"/>
    <x v="2"/>
    <x v="2"/>
    <x v="2"/>
    <m/>
    <m/>
    <m/>
    <m/>
    <m/>
    <m/>
  </r>
  <r>
    <x v="0"/>
    <x v="75"/>
    <x v="1"/>
    <m/>
    <x v="1"/>
    <x v="1"/>
    <x v="1"/>
    <x v="2"/>
    <x v="2"/>
    <x v="2"/>
    <x v="1"/>
    <x v="1"/>
    <x v="2"/>
    <x v="1"/>
    <x v="1"/>
    <x v="1"/>
    <x v="2"/>
    <x v="1"/>
    <x v="1"/>
    <x v="1"/>
    <x v="1"/>
    <x v="1"/>
    <x v="1"/>
    <x v="5"/>
    <x v="2"/>
    <x v="2"/>
    <x v="1"/>
    <x v="0"/>
    <x v="2"/>
    <x v="3"/>
    <x v="1"/>
    <x v="2"/>
    <x v="2"/>
    <x v="2"/>
    <m/>
    <m/>
    <m/>
    <m/>
    <m/>
    <m/>
  </r>
  <r>
    <x v="0"/>
    <x v="75"/>
    <x v="1"/>
    <m/>
    <x v="1"/>
    <x v="1"/>
    <x v="0"/>
    <x v="3"/>
    <x v="1"/>
    <x v="1"/>
    <x v="2"/>
    <x v="2"/>
    <x v="1"/>
    <x v="2"/>
    <x v="3"/>
    <x v="1"/>
    <x v="1"/>
    <x v="2"/>
    <x v="3"/>
    <x v="2"/>
    <x v="1"/>
    <x v="2"/>
    <x v="3"/>
    <x v="2"/>
    <x v="2"/>
    <x v="2"/>
    <x v="2"/>
    <x v="0"/>
    <x v="2"/>
    <x v="3"/>
    <x v="1"/>
    <x v="2"/>
    <x v="2"/>
    <x v="2"/>
    <m/>
    <m/>
    <m/>
    <m/>
    <m/>
    <m/>
  </r>
  <r>
    <x v="0"/>
    <x v="75"/>
    <x v="1"/>
    <m/>
    <x v="1"/>
    <x v="1"/>
    <x v="0"/>
    <x v="1"/>
    <x v="2"/>
    <x v="2"/>
    <x v="1"/>
    <x v="1"/>
    <x v="1"/>
    <x v="1"/>
    <x v="3"/>
    <x v="1"/>
    <x v="1"/>
    <x v="3"/>
    <x v="1"/>
    <x v="1"/>
    <x v="1"/>
    <x v="3"/>
    <x v="3"/>
    <x v="3"/>
    <x v="2"/>
    <x v="1"/>
    <x v="1"/>
    <x v="0"/>
    <x v="2"/>
    <x v="3"/>
    <x v="1"/>
    <x v="2"/>
    <x v="2"/>
    <x v="2"/>
    <m/>
    <m/>
    <m/>
    <m/>
    <m/>
    <m/>
  </r>
  <r>
    <x v="0"/>
    <x v="75"/>
    <x v="1"/>
    <m/>
    <x v="1"/>
    <x v="1"/>
    <x v="0"/>
    <x v="1"/>
    <x v="1"/>
    <x v="1"/>
    <x v="1"/>
    <x v="1"/>
    <x v="2"/>
    <x v="1"/>
    <x v="1"/>
    <x v="2"/>
    <x v="1"/>
    <x v="1"/>
    <x v="1"/>
    <x v="1"/>
    <x v="1"/>
    <x v="1"/>
    <x v="1"/>
    <x v="2"/>
    <x v="1"/>
    <x v="1"/>
    <x v="1"/>
    <x v="0"/>
    <x v="2"/>
    <x v="3"/>
    <x v="1"/>
    <x v="2"/>
    <x v="2"/>
    <x v="2"/>
    <m/>
    <m/>
    <m/>
    <m/>
    <m/>
    <m/>
  </r>
  <r>
    <x v="0"/>
    <x v="75"/>
    <x v="1"/>
    <m/>
    <x v="1"/>
    <x v="1"/>
    <x v="1"/>
    <x v="2"/>
    <x v="1"/>
    <x v="2"/>
    <x v="1"/>
    <x v="2"/>
    <x v="1"/>
    <x v="2"/>
    <x v="1"/>
    <x v="1"/>
    <x v="1"/>
    <x v="1"/>
    <x v="2"/>
    <x v="2"/>
    <x v="1"/>
    <x v="2"/>
    <x v="1"/>
    <x v="3"/>
    <x v="1"/>
    <x v="1"/>
    <x v="1"/>
    <x v="0"/>
    <x v="2"/>
    <x v="3"/>
    <x v="1"/>
    <x v="2"/>
    <x v="2"/>
    <x v="2"/>
    <m/>
    <m/>
    <m/>
    <m/>
    <m/>
    <m/>
  </r>
  <r>
    <x v="0"/>
    <x v="75"/>
    <x v="1"/>
    <m/>
    <x v="1"/>
    <x v="1"/>
    <x v="0"/>
    <x v="2"/>
    <x v="2"/>
    <x v="2"/>
    <x v="1"/>
    <x v="2"/>
    <x v="1"/>
    <x v="2"/>
    <x v="1"/>
    <x v="1"/>
    <x v="1"/>
    <x v="1"/>
    <x v="1"/>
    <x v="2"/>
    <x v="1"/>
    <x v="2"/>
    <x v="1"/>
    <x v="3"/>
    <x v="2"/>
    <x v="1"/>
    <x v="1"/>
    <x v="0"/>
    <x v="2"/>
    <x v="3"/>
    <x v="1"/>
    <x v="2"/>
    <x v="2"/>
    <x v="2"/>
    <m/>
    <m/>
    <m/>
    <m/>
    <m/>
    <m/>
  </r>
  <r>
    <x v="0"/>
    <x v="75"/>
    <x v="1"/>
    <m/>
    <x v="1"/>
    <x v="1"/>
    <x v="0"/>
    <x v="3"/>
    <x v="4"/>
    <x v="2"/>
    <x v="3"/>
    <x v="3"/>
    <x v="1"/>
    <x v="3"/>
    <x v="2"/>
    <x v="3"/>
    <x v="2"/>
    <x v="3"/>
    <x v="3"/>
    <x v="3"/>
    <x v="3"/>
    <x v="3"/>
    <x v="3"/>
    <x v="4"/>
    <x v="3"/>
    <x v="2"/>
    <x v="4"/>
    <x v="0"/>
    <x v="2"/>
    <x v="3"/>
    <x v="1"/>
    <x v="2"/>
    <x v="2"/>
    <x v="2"/>
    <m/>
    <m/>
    <m/>
    <m/>
    <m/>
    <m/>
  </r>
  <r>
    <x v="0"/>
    <x v="75"/>
    <x v="1"/>
    <m/>
    <x v="1"/>
    <x v="1"/>
    <x v="1"/>
    <x v="1"/>
    <x v="1"/>
    <x v="4"/>
    <x v="3"/>
    <x v="3"/>
    <x v="2"/>
    <x v="1"/>
    <x v="3"/>
    <x v="1"/>
    <x v="1"/>
    <x v="3"/>
    <x v="3"/>
    <x v="1"/>
    <x v="3"/>
    <x v="1"/>
    <x v="3"/>
    <x v="2"/>
    <x v="1"/>
    <x v="1"/>
    <x v="1"/>
    <x v="0"/>
    <x v="2"/>
    <x v="3"/>
    <x v="1"/>
    <x v="2"/>
    <x v="2"/>
    <x v="2"/>
    <m/>
    <m/>
    <m/>
    <m/>
    <m/>
    <m/>
  </r>
  <r>
    <x v="0"/>
    <x v="75"/>
    <x v="1"/>
    <m/>
    <x v="1"/>
    <x v="1"/>
    <x v="0"/>
    <x v="1"/>
    <x v="1"/>
    <x v="2"/>
    <x v="1"/>
    <x v="1"/>
    <x v="1"/>
    <x v="1"/>
    <x v="1"/>
    <x v="1"/>
    <x v="1"/>
    <x v="2"/>
    <x v="1"/>
    <x v="1"/>
    <x v="1"/>
    <x v="1"/>
    <x v="1"/>
    <x v="1"/>
    <x v="1"/>
    <x v="1"/>
    <x v="1"/>
    <x v="0"/>
    <x v="2"/>
    <x v="3"/>
    <x v="1"/>
    <x v="2"/>
    <x v="2"/>
    <x v="2"/>
    <m/>
    <m/>
    <m/>
    <m/>
    <m/>
    <m/>
  </r>
  <r>
    <x v="0"/>
    <x v="75"/>
    <x v="1"/>
    <m/>
    <x v="1"/>
    <x v="1"/>
    <x v="1"/>
    <x v="1"/>
    <x v="2"/>
    <x v="2"/>
    <x v="1"/>
    <x v="2"/>
    <x v="2"/>
    <x v="1"/>
    <x v="2"/>
    <x v="2"/>
    <x v="2"/>
    <x v="1"/>
    <x v="1"/>
    <x v="1"/>
    <x v="1"/>
    <x v="1"/>
    <x v="1"/>
    <x v="4"/>
    <x v="5"/>
    <x v="1"/>
    <x v="1"/>
    <x v="0"/>
    <x v="2"/>
    <x v="3"/>
    <x v="1"/>
    <x v="2"/>
    <x v="2"/>
    <x v="2"/>
    <m/>
    <m/>
    <m/>
    <m/>
    <m/>
    <m/>
  </r>
  <r>
    <x v="0"/>
    <x v="75"/>
    <x v="1"/>
    <m/>
    <x v="1"/>
    <x v="1"/>
    <x v="0"/>
    <x v="2"/>
    <x v="2"/>
    <x v="2"/>
    <x v="1"/>
    <x v="1"/>
    <x v="2"/>
    <x v="1"/>
    <x v="1"/>
    <x v="1"/>
    <x v="1"/>
    <x v="1"/>
    <x v="1"/>
    <x v="1"/>
    <x v="1"/>
    <x v="1"/>
    <x v="3"/>
    <x v="1"/>
    <x v="2"/>
    <x v="1"/>
    <x v="1"/>
    <x v="0"/>
    <x v="2"/>
    <x v="3"/>
    <x v="1"/>
    <x v="2"/>
    <x v="2"/>
    <x v="2"/>
    <m/>
    <m/>
    <m/>
    <m/>
    <m/>
    <m/>
  </r>
  <r>
    <x v="0"/>
    <x v="75"/>
    <x v="1"/>
    <m/>
    <x v="1"/>
    <x v="1"/>
    <x v="0"/>
    <x v="1"/>
    <x v="1"/>
    <x v="5"/>
    <x v="5"/>
    <x v="5"/>
    <x v="1"/>
    <x v="5"/>
    <x v="4"/>
    <x v="4"/>
    <x v="2"/>
    <x v="5"/>
    <x v="2"/>
    <x v="2"/>
    <x v="4"/>
    <x v="2"/>
    <x v="2"/>
    <x v="5"/>
    <x v="2"/>
    <x v="5"/>
    <x v="5"/>
    <x v="0"/>
    <x v="2"/>
    <x v="3"/>
    <x v="1"/>
    <x v="2"/>
    <x v="2"/>
    <x v="2"/>
    <m/>
    <m/>
    <m/>
    <m/>
    <m/>
    <m/>
  </r>
  <r>
    <x v="0"/>
    <x v="75"/>
    <x v="1"/>
    <m/>
    <x v="1"/>
    <x v="1"/>
    <x v="0"/>
    <x v="2"/>
    <x v="2"/>
    <x v="4"/>
    <x v="1"/>
    <x v="1"/>
    <x v="2"/>
    <x v="1"/>
    <x v="2"/>
    <x v="1"/>
    <x v="1"/>
    <x v="3"/>
    <x v="1"/>
    <x v="1"/>
    <x v="1"/>
    <x v="1"/>
    <x v="1"/>
    <x v="1"/>
    <x v="1"/>
    <x v="1"/>
    <x v="1"/>
    <x v="0"/>
    <x v="2"/>
    <x v="3"/>
    <x v="1"/>
    <x v="2"/>
    <x v="2"/>
    <x v="2"/>
    <m/>
    <m/>
    <m/>
    <m/>
    <m/>
    <m/>
  </r>
  <r>
    <x v="0"/>
    <x v="75"/>
    <x v="1"/>
    <m/>
    <x v="1"/>
    <x v="1"/>
    <x v="0"/>
    <x v="2"/>
    <x v="2"/>
    <x v="2"/>
    <x v="2"/>
    <x v="2"/>
    <x v="1"/>
    <x v="1"/>
    <x v="1"/>
    <x v="1"/>
    <x v="1"/>
    <x v="2"/>
    <x v="1"/>
    <x v="2"/>
    <x v="1"/>
    <x v="1"/>
    <x v="1"/>
    <x v="1"/>
    <x v="1"/>
    <x v="1"/>
    <x v="1"/>
    <x v="0"/>
    <x v="2"/>
    <x v="3"/>
    <x v="1"/>
    <x v="2"/>
    <x v="2"/>
    <x v="2"/>
    <m/>
    <m/>
    <m/>
    <m/>
    <m/>
    <m/>
  </r>
  <r>
    <x v="0"/>
    <x v="75"/>
    <x v="1"/>
    <m/>
    <x v="1"/>
    <x v="1"/>
    <x v="0"/>
    <x v="1"/>
    <x v="2"/>
    <x v="4"/>
    <x v="3"/>
    <x v="1"/>
    <x v="3"/>
    <x v="3"/>
    <x v="3"/>
    <x v="3"/>
    <x v="2"/>
    <x v="3"/>
    <x v="1"/>
    <x v="1"/>
    <x v="1"/>
    <x v="1"/>
    <x v="1"/>
    <x v="5"/>
    <x v="3"/>
    <x v="2"/>
    <x v="2"/>
    <x v="0"/>
    <x v="2"/>
    <x v="3"/>
    <x v="1"/>
    <x v="2"/>
    <x v="2"/>
    <x v="2"/>
    <m/>
    <m/>
    <m/>
    <m/>
    <m/>
    <m/>
  </r>
  <r>
    <x v="0"/>
    <x v="75"/>
    <x v="1"/>
    <m/>
    <x v="1"/>
    <x v="1"/>
    <x v="3"/>
    <x v="1"/>
    <x v="4"/>
    <x v="3"/>
    <x v="3"/>
    <x v="1"/>
    <x v="3"/>
    <x v="1"/>
    <x v="3"/>
    <x v="3"/>
    <x v="1"/>
    <x v="3"/>
    <x v="3"/>
    <x v="3"/>
    <x v="1"/>
    <x v="1"/>
    <x v="1"/>
    <x v="3"/>
    <x v="1"/>
    <x v="1"/>
    <x v="1"/>
    <x v="0"/>
    <x v="2"/>
    <x v="3"/>
    <x v="1"/>
    <x v="2"/>
    <x v="2"/>
    <x v="2"/>
    <m/>
    <m/>
    <m/>
    <m/>
    <m/>
    <m/>
  </r>
  <r>
    <x v="0"/>
    <x v="75"/>
    <x v="1"/>
    <m/>
    <x v="1"/>
    <x v="1"/>
    <x v="1"/>
    <x v="1"/>
    <x v="1"/>
    <x v="2"/>
    <x v="2"/>
    <x v="2"/>
    <x v="4"/>
    <x v="4"/>
    <x v="2"/>
    <x v="2"/>
    <x v="2"/>
    <x v="2"/>
    <x v="2"/>
    <x v="2"/>
    <x v="2"/>
    <x v="2"/>
    <x v="2"/>
    <x v="4"/>
    <x v="5"/>
    <x v="2"/>
    <x v="3"/>
    <x v="0"/>
    <x v="2"/>
    <x v="3"/>
    <x v="1"/>
    <x v="2"/>
    <x v="2"/>
    <x v="2"/>
    <m/>
    <m/>
    <m/>
    <m/>
    <m/>
    <m/>
  </r>
  <r>
    <x v="0"/>
    <x v="75"/>
    <x v="1"/>
    <m/>
    <x v="1"/>
    <x v="1"/>
    <x v="0"/>
    <x v="1"/>
    <x v="1"/>
    <x v="4"/>
    <x v="1"/>
    <x v="1"/>
    <x v="1"/>
    <x v="1"/>
    <x v="2"/>
    <x v="2"/>
    <x v="2"/>
    <x v="3"/>
    <x v="2"/>
    <x v="3"/>
    <x v="1"/>
    <x v="3"/>
    <x v="3"/>
    <x v="1"/>
    <x v="1"/>
    <x v="1"/>
    <x v="1"/>
    <x v="0"/>
    <x v="2"/>
    <x v="3"/>
    <x v="1"/>
    <x v="2"/>
    <x v="2"/>
    <x v="2"/>
    <m/>
    <m/>
    <m/>
    <m/>
    <m/>
    <m/>
  </r>
  <r>
    <x v="0"/>
    <x v="75"/>
    <x v="1"/>
    <m/>
    <x v="1"/>
    <x v="1"/>
    <x v="1"/>
    <x v="1"/>
    <x v="2"/>
    <x v="2"/>
    <x v="1"/>
    <x v="1"/>
    <x v="1"/>
    <x v="1"/>
    <x v="1"/>
    <x v="1"/>
    <x v="1"/>
    <x v="2"/>
    <x v="1"/>
    <x v="1"/>
    <x v="1"/>
    <x v="1"/>
    <x v="1"/>
    <x v="3"/>
    <x v="2"/>
    <x v="1"/>
    <x v="1"/>
    <x v="0"/>
    <x v="2"/>
    <x v="3"/>
    <x v="1"/>
    <x v="2"/>
    <x v="2"/>
    <x v="2"/>
    <m/>
    <m/>
    <m/>
    <m/>
    <m/>
    <m/>
  </r>
  <r>
    <x v="0"/>
    <x v="75"/>
    <x v="1"/>
    <m/>
    <x v="1"/>
    <x v="0"/>
    <x v="0"/>
    <x v="0"/>
    <x v="0"/>
    <x v="0"/>
    <x v="0"/>
    <x v="0"/>
    <x v="0"/>
    <x v="0"/>
    <x v="0"/>
    <x v="0"/>
    <x v="0"/>
    <x v="0"/>
    <x v="0"/>
    <x v="0"/>
    <x v="0"/>
    <x v="0"/>
    <x v="0"/>
    <x v="0"/>
    <x v="0"/>
    <x v="0"/>
    <x v="0"/>
    <x v="0"/>
    <x v="1"/>
    <x v="0"/>
    <x v="0"/>
    <x v="0"/>
    <x v="0"/>
    <x v="0"/>
    <m/>
    <m/>
    <m/>
    <m/>
    <m/>
    <m/>
  </r>
  <r>
    <x v="0"/>
    <x v="75"/>
    <x v="1"/>
    <m/>
    <x v="1"/>
    <x v="0"/>
    <x v="0"/>
    <x v="0"/>
    <x v="0"/>
    <x v="0"/>
    <x v="0"/>
    <x v="0"/>
    <x v="0"/>
    <x v="0"/>
    <x v="0"/>
    <x v="0"/>
    <x v="0"/>
    <x v="0"/>
    <x v="0"/>
    <x v="0"/>
    <x v="0"/>
    <x v="0"/>
    <x v="0"/>
    <x v="0"/>
    <x v="0"/>
    <x v="0"/>
    <x v="0"/>
    <x v="0"/>
    <x v="0"/>
    <x v="2"/>
    <x v="2"/>
    <x v="0"/>
    <x v="1"/>
    <x v="3"/>
    <m/>
    <m/>
    <m/>
    <m/>
    <m/>
    <m/>
  </r>
  <r>
    <x v="0"/>
    <x v="75"/>
    <x v="1"/>
    <m/>
    <x v="1"/>
    <x v="0"/>
    <x v="0"/>
    <x v="0"/>
    <x v="0"/>
    <x v="0"/>
    <x v="0"/>
    <x v="0"/>
    <x v="0"/>
    <x v="0"/>
    <x v="0"/>
    <x v="0"/>
    <x v="0"/>
    <x v="0"/>
    <x v="0"/>
    <x v="0"/>
    <x v="0"/>
    <x v="0"/>
    <x v="0"/>
    <x v="0"/>
    <x v="0"/>
    <x v="0"/>
    <x v="0"/>
    <x v="0"/>
    <x v="1"/>
    <x v="0"/>
    <x v="0"/>
    <x v="3"/>
    <x v="0"/>
    <x v="0"/>
    <m/>
    <m/>
    <m/>
    <m/>
    <m/>
    <m/>
  </r>
  <r>
    <x v="0"/>
    <x v="75"/>
    <x v="1"/>
    <m/>
    <x v="1"/>
    <x v="0"/>
    <x v="0"/>
    <x v="0"/>
    <x v="0"/>
    <x v="0"/>
    <x v="0"/>
    <x v="0"/>
    <x v="0"/>
    <x v="0"/>
    <x v="0"/>
    <x v="0"/>
    <x v="0"/>
    <x v="0"/>
    <x v="0"/>
    <x v="0"/>
    <x v="0"/>
    <x v="0"/>
    <x v="0"/>
    <x v="0"/>
    <x v="0"/>
    <x v="0"/>
    <x v="0"/>
    <x v="0"/>
    <x v="1"/>
    <x v="0"/>
    <x v="0"/>
    <x v="3"/>
    <x v="0"/>
    <x v="0"/>
    <m/>
    <m/>
    <m/>
    <m/>
    <m/>
    <m/>
  </r>
  <r>
    <x v="0"/>
    <x v="75"/>
    <x v="1"/>
    <m/>
    <x v="1"/>
    <x v="0"/>
    <x v="1"/>
    <x v="0"/>
    <x v="0"/>
    <x v="0"/>
    <x v="0"/>
    <x v="0"/>
    <x v="0"/>
    <x v="0"/>
    <x v="0"/>
    <x v="0"/>
    <x v="0"/>
    <x v="0"/>
    <x v="0"/>
    <x v="0"/>
    <x v="0"/>
    <x v="0"/>
    <x v="0"/>
    <x v="0"/>
    <x v="0"/>
    <x v="0"/>
    <x v="0"/>
    <x v="0"/>
    <x v="0"/>
    <x v="0"/>
    <x v="0"/>
    <x v="0"/>
    <x v="1"/>
    <x v="0"/>
    <m/>
    <m/>
    <m/>
    <m/>
    <m/>
    <m/>
  </r>
  <r>
    <x v="0"/>
    <x v="75"/>
    <x v="1"/>
    <m/>
    <x v="1"/>
    <x v="0"/>
    <x v="1"/>
    <x v="0"/>
    <x v="0"/>
    <x v="0"/>
    <x v="0"/>
    <x v="0"/>
    <x v="0"/>
    <x v="0"/>
    <x v="0"/>
    <x v="0"/>
    <x v="0"/>
    <x v="0"/>
    <x v="0"/>
    <x v="0"/>
    <x v="0"/>
    <x v="0"/>
    <x v="0"/>
    <x v="0"/>
    <x v="0"/>
    <x v="0"/>
    <x v="0"/>
    <x v="0"/>
    <x v="1"/>
    <x v="0"/>
    <x v="0"/>
    <x v="0"/>
    <x v="3"/>
    <x v="3"/>
    <m/>
    <m/>
    <m/>
    <m/>
    <m/>
    <m/>
  </r>
  <r>
    <x v="0"/>
    <x v="75"/>
    <x v="1"/>
    <m/>
    <x v="1"/>
    <x v="0"/>
    <x v="1"/>
    <x v="0"/>
    <x v="0"/>
    <x v="0"/>
    <x v="0"/>
    <x v="0"/>
    <x v="0"/>
    <x v="0"/>
    <x v="0"/>
    <x v="0"/>
    <x v="0"/>
    <x v="0"/>
    <x v="0"/>
    <x v="0"/>
    <x v="0"/>
    <x v="0"/>
    <x v="0"/>
    <x v="0"/>
    <x v="0"/>
    <x v="0"/>
    <x v="0"/>
    <x v="0"/>
    <x v="0"/>
    <x v="0"/>
    <x v="0"/>
    <x v="0"/>
    <x v="0"/>
    <x v="0"/>
    <m/>
    <m/>
    <m/>
    <m/>
    <m/>
    <m/>
  </r>
  <r>
    <x v="0"/>
    <x v="75"/>
    <x v="1"/>
    <m/>
    <x v="1"/>
    <x v="0"/>
    <x v="1"/>
    <x v="0"/>
    <x v="0"/>
    <x v="0"/>
    <x v="0"/>
    <x v="0"/>
    <x v="0"/>
    <x v="0"/>
    <x v="0"/>
    <x v="0"/>
    <x v="0"/>
    <x v="0"/>
    <x v="0"/>
    <x v="0"/>
    <x v="0"/>
    <x v="0"/>
    <x v="0"/>
    <x v="0"/>
    <x v="0"/>
    <x v="0"/>
    <x v="0"/>
    <x v="0"/>
    <x v="0"/>
    <x v="0"/>
    <x v="0"/>
    <x v="0"/>
    <x v="0"/>
    <x v="0"/>
    <m/>
    <m/>
    <m/>
    <m/>
    <m/>
    <m/>
  </r>
  <r>
    <x v="0"/>
    <x v="75"/>
    <x v="1"/>
    <m/>
    <x v="1"/>
    <x v="0"/>
    <x v="1"/>
    <x v="0"/>
    <x v="0"/>
    <x v="0"/>
    <x v="0"/>
    <x v="0"/>
    <x v="0"/>
    <x v="0"/>
    <x v="0"/>
    <x v="0"/>
    <x v="0"/>
    <x v="0"/>
    <x v="0"/>
    <x v="0"/>
    <x v="0"/>
    <x v="0"/>
    <x v="0"/>
    <x v="0"/>
    <x v="0"/>
    <x v="0"/>
    <x v="0"/>
    <x v="0"/>
    <x v="0"/>
    <x v="1"/>
    <x v="0"/>
    <x v="1"/>
    <x v="0"/>
    <x v="0"/>
    <m/>
    <m/>
    <m/>
    <m/>
    <m/>
    <m/>
  </r>
  <r>
    <x v="0"/>
    <x v="75"/>
    <x v="1"/>
    <m/>
    <x v="1"/>
    <x v="0"/>
    <x v="1"/>
    <x v="0"/>
    <x v="0"/>
    <x v="0"/>
    <x v="0"/>
    <x v="0"/>
    <x v="0"/>
    <x v="0"/>
    <x v="0"/>
    <x v="0"/>
    <x v="0"/>
    <x v="0"/>
    <x v="0"/>
    <x v="0"/>
    <x v="0"/>
    <x v="0"/>
    <x v="0"/>
    <x v="0"/>
    <x v="0"/>
    <x v="0"/>
    <x v="0"/>
    <x v="0"/>
    <x v="0"/>
    <x v="0"/>
    <x v="0"/>
    <x v="0"/>
    <x v="0"/>
    <x v="0"/>
    <m/>
    <m/>
    <m/>
    <m/>
    <m/>
    <m/>
  </r>
  <r>
    <x v="0"/>
    <x v="75"/>
    <x v="1"/>
    <m/>
    <x v="1"/>
    <x v="0"/>
    <x v="0"/>
    <x v="0"/>
    <x v="0"/>
    <x v="0"/>
    <x v="0"/>
    <x v="0"/>
    <x v="0"/>
    <x v="0"/>
    <x v="0"/>
    <x v="0"/>
    <x v="0"/>
    <x v="0"/>
    <x v="0"/>
    <x v="0"/>
    <x v="0"/>
    <x v="0"/>
    <x v="0"/>
    <x v="0"/>
    <x v="0"/>
    <x v="0"/>
    <x v="0"/>
    <x v="0"/>
    <x v="0"/>
    <x v="0"/>
    <x v="0"/>
    <x v="0"/>
    <x v="0"/>
    <x v="0"/>
    <m/>
    <m/>
    <m/>
    <m/>
    <m/>
    <m/>
  </r>
  <r>
    <x v="0"/>
    <x v="75"/>
    <x v="1"/>
    <m/>
    <x v="1"/>
    <x v="0"/>
    <x v="3"/>
    <x v="0"/>
    <x v="0"/>
    <x v="0"/>
    <x v="0"/>
    <x v="0"/>
    <x v="0"/>
    <x v="0"/>
    <x v="0"/>
    <x v="0"/>
    <x v="0"/>
    <x v="0"/>
    <x v="0"/>
    <x v="0"/>
    <x v="0"/>
    <x v="0"/>
    <x v="0"/>
    <x v="0"/>
    <x v="0"/>
    <x v="0"/>
    <x v="0"/>
    <x v="0"/>
    <x v="0"/>
    <x v="0"/>
    <x v="0"/>
    <x v="0"/>
    <x v="0"/>
    <x v="0"/>
    <m/>
    <m/>
    <m/>
    <m/>
    <m/>
    <m/>
  </r>
  <r>
    <x v="0"/>
    <x v="76"/>
    <x v="1"/>
    <m/>
    <x v="1"/>
    <x v="1"/>
    <x v="3"/>
    <x v="5"/>
    <x v="3"/>
    <x v="5"/>
    <x v="2"/>
    <x v="2"/>
    <x v="2"/>
    <x v="2"/>
    <x v="4"/>
    <x v="4"/>
    <x v="2"/>
    <x v="2"/>
    <x v="2"/>
    <x v="2"/>
    <x v="5"/>
    <x v="2"/>
    <x v="2"/>
    <x v="5"/>
    <x v="5"/>
    <x v="2"/>
    <x v="3"/>
    <x v="0"/>
    <x v="2"/>
    <x v="3"/>
    <x v="1"/>
    <x v="2"/>
    <x v="2"/>
    <x v="2"/>
    <m/>
    <m/>
    <m/>
    <m/>
    <m/>
    <m/>
  </r>
  <r>
    <x v="0"/>
    <x v="76"/>
    <x v="1"/>
    <m/>
    <x v="1"/>
    <x v="1"/>
    <x v="1"/>
    <x v="5"/>
    <x v="1"/>
    <x v="1"/>
    <x v="5"/>
    <x v="5"/>
    <x v="3"/>
    <x v="4"/>
    <x v="3"/>
    <x v="4"/>
    <x v="4"/>
    <x v="3"/>
    <x v="3"/>
    <x v="5"/>
    <x v="4"/>
    <x v="5"/>
    <x v="3"/>
    <x v="4"/>
    <x v="5"/>
    <x v="5"/>
    <x v="5"/>
    <x v="0"/>
    <x v="2"/>
    <x v="3"/>
    <x v="1"/>
    <x v="2"/>
    <x v="2"/>
    <x v="2"/>
    <m/>
    <m/>
    <m/>
    <m/>
    <m/>
    <m/>
  </r>
  <r>
    <x v="0"/>
    <x v="76"/>
    <x v="1"/>
    <m/>
    <x v="1"/>
    <x v="1"/>
    <x v="0"/>
    <x v="1"/>
    <x v="1"/>
    <x v="4"/>
    <x v="1"/>
    <x v="1"/>
    <x v="2"/>
    <x v="1"/>
    <x v="1"/>
    <x v="1"/>
    <x v="1"/>
    <x v="1"/>
    <x v="1"/>
    <x v="1"/>
    <x v="1"/>
    <x v="1"/>
    <x v="1"/>
    <x v="3"/>
    <x v="2"/>
    <x v="1"/>
    <x v="1"/>
    <x v="0"/>
    <x v="2"/>
    <x v="3"/>
    <x v="1"/>
    <x v="2"/>
    <x v="2"/>
    <x v="2"/>
    <m/>
    <m/>
    <m/>
    <m/>
    <m/>
    <m/>
  </r>
  <r>
    <x v="0"/>
    <x v="76"/>
    <x v="1"/>
    <m/>
    <x v="1"/>
    <x v="1"/>
    <x v="1"/>
    <x v="2"/>
    <x v="1"/>
    <x v="2"/>
    <x v="1"/>
    <x v="1"/>
    <x v="1"/>
    <x v="1"/>
    <x v="2"/>
    <x v="2"/>
    <x v="1"/>
    <x v="1"/>
    <x v="1"/>
    <x v="1"/>
    <x v="1"/>
    <x v="1"/>
    <x v="1"/>
    <x v="3"/>
    <x v="2"/>
    <x v="1"/>
    <x v="1"/>
    <x v="0"/>
    <x v="2"/>
    <x v="3"/>
    <x v="1"/>
    <x v="2"/>
    <x v="2"/>
    <x v="2"/>
    <m/>
    <m/>
    <m/>
    <m/>
    <m/>
    <m/>
  </r>
  <r>
    <x v="0"/>
    <x v="76"/>
    <x v="1"/>
    <m/>
    <x v="1"/>
    <x v="1"/>
    <x v="1"/>
    <x v="1"/>
    <x v="1"/>
    <x v="2"/>
    <x v="1"/>
    <x v="1"/>
    <x v="2"/>
    <x v="1"/>
    <x v="4"/>
    <x v="4"/>
    <x v="2"/>
    <x v="1"/>
    <x v="1"/>
    <x v="1"/>
    <x v="2"/>
    <x v="4"/>
    <x v="2"/>
    <x v="4"/>
    <x v="5"/>
    <x v="3"/>
    <x v="3"/>
    <x v="0"/>
    <x v="2"/>
    <x v="3"/>
    <x v="1"/>
    <x v="2"/>
    <x v="2"/>
    <x v="2"/>
    <m/>
    <m/>
    <m/>
    <m/>
    <m/>
    <m/>
  </r>
  <r>
    <x v="0"/>
    <x v="76"/>
    <x v="1"/>
    <m/>
    <x v="1"/>
    <x v="1"/>
    <x v="1"/>
    <x v="1"/>
    <x v="2"/>
    <x v="2"/>
    <x v="3"/>
    <x v="1"/>
    <x v="3"/>
    <x v="1"/>
    <x v="1"/>
    <x v="3"/>
    <x v="1"/>
    <x v="3"/>
    <x v="1"/>
    <x v="1"/>
    <x v="1"/>
    <x v="1"/>
    <x v="3"/>
    <x v="1"/>
    <x v="2"/>
    <x v="1"/>
    <x v="1"/>
    <x v="0"/>
    <x v="2"/>
    <x v="3"/>
    <x v="1"/>
    <x v="2"/>
    <x v="2"/>
    <x v="2"/>
    <m/>
    <m/>
    <m/>
    <m/>
    <m/>
    <m/>
  </r>
  <r>
    <x v="0"/>
    <x v="76"/>
    <x v="1"/>
    <m/>
    <x v="1"/>
    <x v="1"/>
    <x v="0"/>
    <x v="2"/>
    <x v="2"/>
    <x v="2"/>
    <x v="1"/>
    <x v="1"/>
    <x v="2"/>
    <x v="1"/>
    <x v="1"/>
    <x v="1"/>
    <x v="1"/>
    <x v="1"/>
    <x v="1"/>
    <x v="1"/>
    <x v="1"/>
    <x v="1"/>
    <x v="1"/>
    <x v="1"/>
    <x v="1"/>
    <x v="1"/>
    <x v="1"/>
    <x v="0"/>
    <x v="2"/>
    <x v="3"/>
    <x v="1"/>
    <x v="2"/>
    <x v="2"/>
    <x v="2"/>
    <m/>
    <m/>
    <m/>
    <m/>
    <m/>
    <m/>
  </r>
  <r>
    <x v="0"/>
    <x v="76"/>
    <x v="1"/>
    <m/>
    <x v="1"/>
    <x v="1"/>
    <x v="0"/>
    <x v="2"/>
    <x v="1"/>
    <x v="2"/>
    <x v="1"/>
    <x v="1"/>
    <x v="2"/>
    <x v="1"/>
    <x v="1"/>
    <x v="1"/>
    <x v="1"/>
    <x v="1"/>
    <x v="1"/>
    <x v="3"/>
    <x v="1"/>
    <x v="1"/>
    <x v="1"/>
    <x v="3"/>
    <x v="2"/>
    <x v="1"/>
    <x v="1"/>
    <x v="0"/>
    <x v="2"/>
    <x v="3"/>
    <x v="1"/>
    <x v="2"/>
    <x v="2"/>
    <x v="2"/>
    <m/>
    <m/>
    <m/>
    <m/>
    <m/>
    <m/>
  </r>
  <r>
    <x v="0"/>
    <x v="76"/>
    <x v="1"/>
    <m/>
    <x v="1"/>
    <x v="1"/>
    <x v="1"/>
    <x v="3"/>
    <x v="5"/>
    <x v="1"/>
    <x v="2"/>
    <x v="2"/>
    <x v="4"/>
    <x v="4"/>
    <x v="4"/>
    <x v="4"/>
    <x v="3"/>
    <x v="3"/>
    <x v="2"/>
    <x v="3"/>
    <x v="5"/>
    <x v="3"/>
    <x v="3"/>
    <x v="5"/>
    <x v="3"/>
    <x v="2"/>
    <x v="2"/>
    <x v="0"/>
    <x v="2"/>
    <x v="3"/>
    <x v="1"/>
    <x v="2"/>
    <x v="2"/>
    <x v="2"/>
    <m/>
    <m/>
    <m/>
    <m/>
    <m/>
    <m/>
  </r>
  <r>
    <x v="0"/>
    <x v="76"/>
    <x v="1"/>
    <m/>
    <x v="1"/>
    <x v="1"/>
    <x v="0"/>
    <x v="1"/>
    <x v="2"/>
    <x v="2"/>
    <x v="1"/>
    <x v="1"/>
    <x v="1"/>
    <x v="1"/>
    <x v="2"/>
    <x v="1"/>
    <x v="1"/>
    <x v="5"/>
    <x v="1"/>
    <x v="1"/>
    <x v="1"/>
    <x v="1"/>
    <x v="1"/>
    <x v="2"/>
    <x v="5"/>
    <x v="1"/>
    <x v="1"/>
    <x v="0"/>
    <x v="2"/>
    <x v="3"/>
    <x v="1"/>
    <x v="2"/>
    <x v="2"/>
    <x v="2"/>
    <m/>
    <m/>
    <m/>
    <m/>
    <m/>
    <m/>
  </r>
  <r>
    <x v="0"/>
    <x v="76"/>
    <x v="1"/>
    <m/>
    <x v="1"/>
    <x v="1"/>
    <x v="1"/>
    <x v="2"/>
    <x v="2"/>
    <x v="2"/>
    <x v="1"/>
    <x v="1"/>
    <x v="2"/>
    <x v="1"/>
    <x v="1"/>
    <x v="1"/>
    <x v="1"/>
    <x v="1"/>
    <x v="1"/>
    <x v="1"/>
    <x v="1"/>
    <x v="1"/>
    <x v="1"/>
    <x v="1"/>
    <x v="1"/>
    <x v="1"/>
    <x v="1"/>
    <x v="0"/>
    <x v="2"/>
    <x v="3"/>
    <x v="1"/>
    <x v="2"/>
    <x v="2"/>
    <x v="2"/>
    <m/>
    <m/>
    <m/>
    <m/>
    <m/>
    <m/>
  </r>
  <r>
    <x v="0"/>
    <x v="76"/>
    <x v="1"/>
    <m/>
    <x v="1"/>
    <x v="1"/>
    <x v="0"/>
    <x v="2"/>
    <x v="2"/>
    <x v="2"/>
    <x v="1"/>
    <x v="1"/>
    <x v="1"/>
    <x v="1"/>
    <x v="1"/>
    <x v="1"/>
    <x v="1"/>
    <x v="1"/>
    <x v="1"/>
    <x v="1"/>
    <x v="1"/>
    <x v="1"/>
    <x v="1"/>
    <x v="1"/>
    <x v="2"/>
    <x v="1"/>
    <x v="1"/>
    <x v="0"/>
    <x v="2"/>
    <x v="3"/>
    <x v="1"/>
    <x v="2"/>
    <x v="2"/>
    <x v="2"/>
    <m/>
    <m/>
    <m/>
    <m/>
    <m/>
    <m/>
  </r>
  <r>
    <x v="0"/>
    <x v="76"/>
    <x v="1"/>
    <m/>
    <x v="1"/>
    <x v="1"/>
    <x v="1"/>
    <x v="3"/>
    <x v="3"/>
    <x v="2"/>
    <x v="2"/>
    <x v="2"/>
    <x v="4"/>
    <x v="2"/>
    <x v="1"/>
    <x v="2"/>
    <x v="1"/>
    <x v="2"/>
    <x v="1"/>
    <x v="2"/>
    <x v="2"/>
    <x v="3"/>
    <x v="1"/>
    <x v="5"/>
    <x v="1"/>
    <x v="2"/>
    <x v="2"/>
    <x v="0"/>
    <x v="2"/>
    <x v="3"/>
    <x v="1"/>
    <x v="2"/>
    <x v="2"/>
    <x v="2"/>
    <m/>
    <m/>
    <m/>
    <m/>
    <m/>
    <m/>
  </r>
  <r>
    <x v="0"/>
    <x v="76"/>
    <x v="1"/>
    <m/>
    <x v="1"/>
    <x v="1"/>
    <x v="0"/>
    <x v="2"/>
    <x v="2"/>
    <x v="4"/>
    <x v="1"/>
    <x v="1"/>
    <x v="3"/>
    <x v="1"/>
    <x v="1"/>
    <x v="1"/>
    <x v="1"/>
    <x v="3"/>
    <x v="1"/>
    <x v="1"/>
    <x v="1"/>
    <x v="1"/>
    <x v="1"/>
    <x v="1"/>
    <x v="1"/>
    <x v="1"/>
    <x v="1"/>
    <x v="0"/>
    <x v="2"/>
    <x v="3"/>
    <x v="1"/>
    <x v="2"/>
    <x v="2"/>
    <x v="2"/>
    <m/>
    <m/>
    <m/>
    <m/>
    <m/>
    <m/>
  </r>
  <r>
    <x v="0"/>
    <x v="76"/>
    <x v="1"/>
    <m/>
    <x v="1"/>
    <x v="1"/>
    <x v="0"/>
    <x v="2"/>
    <x v="1"/>
    <x v="2"/>
    <x v="2"/>
    <x v="2"/>
    <x v="1"/>
    <x v="2"/>
    <x v="1"/>
    <x v="1"/>
    <x v="1"/>
    <x v="2"/>
    <x v="3"/>
    <x v="2"/>
    <x v="1"/>
    <x v="2"/>
    <x v="3"/>
    <x v="3"/>
    <x v="2"/>
    <x v="1"/>
    <x v="1"/>
    <x v="0"/>
    <x v="2"/>
    <x v="3"/>
    <x v="1"/>
    <x v="2"/>
    <x v="2"/>
    <x v="2"/>
    <m/>
    <m/>
    <m/>
    <m/>
    <m/>
    <m/>
  </r>
  <r>
    <x v="0"/>
    <x v="76"/>
    <x v="1"/>
    <m/>
    <x v="1"/>
    <x v="1"/>
    <x v="1"/>
    <x v="2"/>
    <x v="2"/>
    <x v="2"/>
    <x v="1"/>
    <x v="1"/>
    <x v="2"/>
    <x v="1"/>
    <x v="1"/>
    <x v="1"/>
    <x v="1"/>
    <x v="1"/>
    <x v="1"/>
    <x v="1"/>
    <x v="1"/>
    <x v="1"/>
    <x v="1"/>
    <x v="3"/>
    <x v="2"/>
    <x v="1"/>
    <x v="1"/>
    <x v="0"/>
    <x v="2"/>
    <x v="3"/>
    <x v="1"/>
    <x v="2"/>
    <x v="2"/>
    <x v="2"/>
    <m/>
    <m/>
    <m/>
    <m/>
    <m/>
    <m/>
  </r>
  <r>
    <x v="0"/>
    <x v="76"/>
    <x v="1"/>
    <m/>
    <x v="1"/>
    <x v="1"/>
    <x v="1"/>
    <x v="2"/>
    <x v="2"/>
    <x v="2"/>
    <x v="1"/>
    <x v="1"/>
    <x v="1"/>
    <x v="1"/>
    <x v="1"/>
    <x v="1"/>
    <x v="1"/>
    <x v="1"/>
    <x v="1"/>
    <x v="1"/>
    <x v="1"/>
    <x v="1"/>
    <x v="1"/>
    <x v="1"/>
    <x v="1"/>
    <x v="1"/>
    <x v="1"/>
    <x v="0"/>
    <x v="2"/>
    <x v="3"/>
    <x v="1"/>
    <x v="2"/>
    <x v="2"/>
    <x v="2"/>
    <m/>
    <m/>
    <m/>
    <m/>
    <m/>
    <m/>
  </r>
  <r>
    <x v="0"/>
    <x v="76"/>
    <x v="1"/>
    <m/>
    <x v="1"/>
    <x v="1"/>
    <x v="0"/>
    <x v="1"/>
    <x v="1"/>
    <x v="1"/>
    <x v="2"/>
    <x v="2"/>
    <x v="3"/>
    <x v="2"/>
    <x v="2"/>
    <x v="2"/>
    <x v="2"/>
    <x v="2"/>
    <x v="2"/>
    <x v="2"/>
    <x v="2"/>
    <x v="2"/>
    <x v="3"/>
    <x v="3"/>
    <x v="2"/>
    <x v="2"/>
    <x v="4"/>
    <x v="0"/>
    <x v="2"/>
    <x v="3"/>
    <x v="1"/>
    <x v="2"/>
    <x v="2"/>
    <x v="2"/>
    <m/>
    <m/>
    <m/>
    <m/>
    <m/>
    <m/>
  </r>
  <r>
    <x v="0"/>
    <x v="76"/>
    <x v="1"/>
    <m/>
    <x v="1"/>
    <x v="1"/>
    <x v="1"/>
    <x v="1"/>
    <x v="3"/>
    <x v="6"/>
    <x v="1"/>
    <x v="1"/>
    <x v="1"/>
    <x v="1"/>
    <x v="3"/>
    <x v="1"/>
    <x v="1"/>
    <x v="2"/>
    <x v="1"/>
    <x v="1"/>
    <x v="1"/>
    <x v="1"/>
    <x v="1"/>
    <x v="3"/>
    <x v="4"/>
    <x v="1"/>
    <x v="1"/>
    <x v="0"/>
    <x v="2"/>
    <x v="3"/>
    <x v="1"/>
    <x v="2"/>
    <x v="2"/>
    <x v="2"/>
    <m/>
    <m/>
    <m/>
    <m/>
    <m/>
    <m/>
  </r>
  <r>
    <x v="0"/>
    <x v="76"/>
    <x v="1"/>
    <m/>
    <x v="1"/>
    <x v="1"/>
    <x v="1"/>
    <x v="2"/>
    <x v="2"/>
    <x v="2"/>
    <x v="1"/>
    <x v="2"/>
    <x v="1"/>
    <x v="2"/>
    <x v="2"/>
    <x v="2"/>
    <x v="2"/>
    <x v="2"/>
    <x v="2"/>
    <x v="2"/>
    <x v="1"/>
    <x v="2"/>
    <x v="2"/>
    <x v="5"/>
    <x v="2"/>
    <x v="0"/>
    <x v="0"/>
    <x v="0"/>
    <x v="2"/>
    <x v="3"/>
    <x v="1"/>
    <x v="2"/>
    <x v="2"/>
    <x v="2"/>
    <m/>
    <m/>
    <m/>
    <m/>
    <m/>
    <m/>
  </r>
  <r>
    <x v="0"/>
    <x v="76"/>
    <x v="1"/>
    <m/>
    <x v="1"/>
    <x v="1"/>
    <x v="1"/>
    <x v="2"/>
    <x v="2"/>
    <x v="2"/>
    <x v="1"/>
    <x v="1"/>
    <x v="1"/>
    <x v="1"/>
    <x v="1"/>
    <x v="1"/>
    <x v="1"/>
    <x v="1"/>
    <x v="1"/>
    <x v="1"/>
    <x v="1"/>
    <x v="1"/>
    <x v="1"/>
    <x v="3"/>
    <x v="1"/>
    <x v="1"/>
    <x v="1"/>
    <x v="0"/>
    <x v="2"/>
    <x v="3"/>
    <x v="1"/>
    <x v="2"/>
    <x v="2"/>
    <x v="2"/>
    <m/>
    <m/>
    <m/>
    <m/>
    <m/>
    <m/>
  </r>
  <r>
    <x v="0"/>
    <x v="76"/>
    <x v="1"/>
    <m/>
    <x v="1"/>
    <x v="1"/>
    <x v="0"/>
    <x v="1"/>
    <x v="1"/>
    <x v="2"/>
    <x v="2"/>
    <x v="1"/>
    <x v="3"/>
    <x v="1"/>
    <x v="1"/>
    <x v="2"/>
    <x v="1"/>
    <x v="1"/>
    <x v="1"/>
    <x v="1"/>
    <x v="1"/>
    <x v="1"/>
    <x v="1"/>
    <x v="1"/>
    <x v="1"/>
    <x v="1"/>
    <x v="1"/>
    <x v="0"/>
    <x v="2"/>
    <x v="3"/>
    <x v="1"/>
    <x v="2"/>
    <x v="2"/>
    <x v="2"/>
    <m/>
    <m/>
    <m/>
    <m/>
    <m/>
    <m/>
  </r>
  <r>
    <x v="0"/>
    <x v="76"/>
    <x v="1"/>
    <m/>
    <x v="1"/>
    <x v="1"/>
    <x v="1"/>
    <x v="1"/>
    <x v="1"/>
    <x v="1"/>
    <x v="2"/>
    <x v="2"/>
    <x v="1"/>
    <x v="4"/>
    <x v="2"/>
    <x v="4"/>
    <x v="2"/>
    <x v="5"/>
    <x v="4"/>
    <x v="2"/>
    <x v="2"/>
    <x v="4"/>
    <x v="1"/>
    <x v="5"/>
    <x v="2"/>
    <x v="2"/>
    <x v="3"/>
    <x v="0"/>
    <x v="2"/>
    <x v="3"/>
    <x v="1"/>
    <x v="2"/>
    <x v="2"/>
    <x v="2"/>
    <m/>
    <m/>
    <m/>
    <m/>
    <m/>
    <m/>
  </r>
  <r>
    <x v="0"/>
    <x v="76"/>
    <x v="1"/>
    <m/>
    <x v="1"/>
    <x v="1"/>
    <x v="3"/>
    <x v="1"/>
    <x v="1"/>
    <x v="1"/>
    <x v="2"/>
    <x v="3"/>
    <x v="1"/>
    <x v="3"/>
    <x v="3"/>
    <x v="2"/>
    <x v="2"/>
    <x v="3"/>
    <x v="2"/>
    <x v="2"/>
    <x v="2"/>
    <x v="2"/>
    <x v="3"/>
    <x v="3"/>
    <x v="2"/>
    <x v="2"/>
    <x v="2"/>
    <x v="0"/>
    <x v="2"/>
    <x v="3"/>
    <x v="1"/>
    <x v="2"/>
    <x v="2"/>
    <x v="2"/>
    <m/>
    <m/>
    <m/>
    <m/>
    <m/>
    <m/>
  </r>
  <r>
    <x v="0"/>
    <x v="76"/>
    <x v="1"/>
    <m/>
    <x v="1"/>
    <x v="1"/>
    <x v="1"/>
    <x v="2"/>
    <x v="1"/>
    <x v="2"/>
    <x v="1"/>
    <x v="1"/>
    <x v="2"/>
    <x v="3"/>
    <x v="2"/>
    <x v="1"/>
    <x v="1"/>
    <x v="1"/>
    <x v="1"/>
    <x v="3"/>
    <x v="1"/>
    <x v="1"/>
    <x v="1"/>
    <x v="2"/>
    <x v="1"/>
    <x v="1"/>
    <x v="1"/>
    <x v="0"/>
    <x v="2"/>
    <x v="3"/>
    <x v="1"/>
    <x v="2"/>
    <x v="2"/>
    <x v="2"/>
    <m/>
    <m/>
    <m/>
    <m/>
    <m/>
    <m/>
  </r>
  <r>
    <x v="0"/>
    <x v="76"/>
    <x v="1"/>
    <m/>
    <x v="1"/>
    <x v="1"/>
    <x v="0"/>
    <x v="2"/>
    <x v="1"/>
    <x v="2"/>
    <x v="1"/>
    <x v="1"/>
    <x v="2"/>
    <x v="1"/>
    <x v="1"/>
    <x v="1"/>
    <x v="1"/>
    <x v="1"/>
    <x v="1"/>
    <x v="1"/>
    <x v="1"/>
    <x v="1"/>
    <x v="1"/>
    <x v="1"/>
    <x v="1"/>
    <x v="1"/>
    <x v="1"/>
    <x v="0"/>
    <x v="2"/>
    <x v="3"/>
    <x v="1"/>
    <x v="2"/>
    <x v="2"/>
    <x v="2"/>
    <m/>
    <m/>
    <m/>
    <m/>
    <m/>
    <m/>
  </r>
  <r>
    <x v="0"/>
    <x v="76"/>
    <x v="1"/>
    <m/>
    <x v="1"/>
    <x v="1"/>
    <x v="1"/>
    <x v="2"/>
    <x v="1"/>
    <x v="2"/>
    <x v="1"/>
    <x v="1"/>
    <x v="1"/>
    <x v="1"/>
    <x v="1"/>
    <x v="1"/>
    <x v="1"/>
    <x v="1"/>
    <x v="1"/>
    <x v="1"/>
    <x v="2"/>
    <x v="1"/>
    <x v="2"/>
    <x v="3"/>
    <x v="2"/>
    <x v="1"/>
    <x v="1"/>
    <x v="0"/>
    <x v="2"/>
    <x v="3"/>
    <x v="1"/>
    <x v="2"/>
    <x v="2"/>
    <x v="2"/>
    <m/>
    <m/>
    <m/>
    <m/>
    <m/>
    <m/>
  </r>
  <r>
    <x v="0"/>
    <x v="76"/>
    <x v="1"/>
    <m/>
    <x v="1"/>
    <x v="1"/>
    <x v="1"/>
    <x v="2"/>
    <x v="2"/>
    <x v="1"/>
    <x v="1"/>
    <x v="1"/>
    <x v="2"/>
    <x v="1"/>
    <x v="1"/>
    <x v="1"/>
    <x v="1"/>
    <x v="1"/>
    <x v="1"/>
    <x v="1"/>
    <x v="1"/>
    <x v="1"/>
    <x v="1"/>
    <x v="1"/>
    <x v="1"/>
    <x v="1"/>
    <x v="1"/>
    <x v="0"/>
    <x v="2"/>
    <x v="3"/>
    <x v="1"/>
    <x v="2"/>
    <x v="2"/>
    <x v="2"/>
    <m/>
    <m/>
    <m/>
    <m/>
    <m/>
    <m/>
  </r>
  <r>
    <x v="0"/>
    <x v="76"/>
    <x v="1"/>
    <m/>
    <x v="1"/>
    <x v="1"/>
    <x v="0"/>
    <x v="2"/>
    <x v="2"/>
    <x v="2"/>
    <x v="1"/>
    <x v="2"/>
    <x v="1"/>
    <x v="0"/>
    <x v="1"/>
    <x v="1"/>
    <x v="1"/>
    <x v="1"/>
    <x v="1"/>
    <x v="1"/>
    <x v="1"/>
    <x v="1"/>
    <x v="1"/>
    <x v="3"/>
    <x v="4"/>
    <x v="1"/>
    <x v="1"/>
    <x v="0"/>
    <x v="2"/>
    <x v="3"/>
    <x v="1"/>
    <x v="2"/>
    <x v="2"/>
    <x v="2"/>
    <m/>
    <m/>
    <m/>
    <m/>
    <m/>
    <m/>
  </r>
  <r>
    <x v="0"/>
    <x v="76"/>
    <x v="1"/>
    <m/>
    <x v="1"/>
    <x v="1"/>
    <x v="1"/>
    <x v="1"/>
    <x v="2"/>
    <x v="2"/>
    <x v="1"/>
    <x v="1"/>
    <x v="2"/>
    <x v="1"/>
    <x v="1"/>
    <x v="1"/>
    <x v="1"/>
    <x v="1"/>
    <x v="1"/>
    <x v="1"/>
    <x v="1"/>
    <x v="1"/>
    <x v="1"/>
    <x v="1"/>
    <x v="2"/>
    <x v="1"/>
    <x v="1"/>
    <x v="0"/>
    <x v="2"/>
    <x v="3"/>
    <x v="1"/>
    <x v="2"/>
    <x v="2"/>
    <x v="2"/>
    <m/>
    <m/>
    <m/>
    <m/>
    <m/>
    <m/>
  </r>
  <r>
    <x v="0"/>
    <x v="76"/>
    <x v="1"/>
    <m/>
    <x v="1"/>
    <x v="1"/>
    <x v="1"/>
    <x v="3"/>
    <x v="4"/>
    <x v="2"/>
    <x v="1"/>
    <x v="1"/>
    <x v="1"/>
    <x v="2"/>
    <x v="2"/>
    <x v="1"/>
    <x v="1"/>
    <x v="1"/>
    <x v="1"/>
    <x v="1"/>
    <x v="1"/>
    <x v="3"/>
    <x v="1"/>
    <x v="2"/>
    <x v="1"/>
    <x v="1"/>
    <x v="1"/>
    <x v="0"/>
    <x v="2"/>
    <x v="3"/>
    <x v="1"/>
    <x v="2"/>
    <x v="2"/>
    <x v="2"/>
    <m/>
    <m/>
    <m/>
    <m/>
    <m/>
    <m/>
  </r>
  <r>
    <x v="0"/>
    <x v="76"/>
    <x v="1"/>
    <m/>
    <x v="1"/>
    <x v="1"/>
    <x v="0"/>
    <x v="1"/>
    <x v="1"/>
    <x v="4"/>
    <x v="2"/>
    <x v="1"/>
    <x v="1"/>
    <x v="1"/>
    <x v="1"/>
    <x v="2"/>
    <x v="1"/>
    <x v="2"/>
    <x v="2"/>
    <x v="1"/>
    <x v="1"/>
    <x v="2"/>
    <x v="2"/>
    <x v="3"/>
    <x v="2"/>
    <x v="1"/>
    <x v="1"/>
    <x v="0"/>
    <x v="2"/>
    <x v="3"/>
    <x v="1"/>
    <x v="2"/>
    <x v="2"/>
    <x v="2"/>
    <m/>
    <m/>
    <m/>
    <m/>
    <m/>
    <m/>
  </r>
  <r>
    <x v="0"/>
    <x v="76"/>
    <x v="1"/>
    <m/>
    <x v="1"/>
    <x v="1"/>
    <x v="1"/>
    <x v="2"/>
    <x v="2"/>
    <x v="4"/>
    <x v="1"/>
    <x v="1"/>
    <x v="2"/>
    <x v="1"/>
    <x v="1"/>
    <x v="2"/>
    <x v="1"/>
    <x v="1"/>
    <x v="3"/>
    <x v="1"/>
    <x v="1"/>
    <x v="1"/>
    <x v="1"/>
    <x v="3"/>
    <x v="1"/>
    <x v="1"/>
    <x v="1"/>
    <x v="0"/>
    <x v="2"/>
    <x v="3"/>
    <x v="1"/>
    <x v="2"/>
    <x v="2"/>
    <x v="2"/>
    <m/>
    <m/>
    <m/>
    <m/>
    <m/>
    <m/>
  </r>
  <r>
    <x v="0"/>
    <x v="76"/>
    <x v="1"/>
    <m/>
    <x v="1"/>
    <x v="1"/>
    <x v="0"/>
    <x v="2"/>
    <x v="2"/>
    <x v="4"/>
    <x v="1"/>
    <x v="1"/>
    <x v="2"/>
    <x v="1"/>
    <x v="1"/>
    <x v="2"/>
    <x v="1"/>
    <x v="3"/>
    <x v="1"/>
    <x v="1"/>
    <x v="1"/>
    <x v="1"/>
    <x v="1"/>
    <x v="1"/>
    <x v="1"/>
    <x v="1"/>
    <x v="1"/>
    <x v="0"/>
    <x v="2"/>
    <x v="3"/>
    <x v="1"/>
    <x v="2"/>
    <x v="2"/>
    <x v="2"/>
    <m/>
    <m/>
    <m/>
    <m/>
    <m/>
    <m/>
  </r>
  <r>
    <x v="0"/>
    <x v="76"/>
    <x v="1"/>
    <m/>
    <x v="1"/>
    <x v="1"/>
    <x v="1"/>
    <x v="1"/>
    <x v="2"/>
    <x v="2"/>
    <x v="2"/>
    <x v="3"/>
    <x v="3"/>
    <x v="3"/>
    <x v="3"/>
    <x v="2"/>
    <x v="5"/>
    <x v="3"/>
    <x v="3"/>
    <x v="1"/>
    <x v="1"/>
    <x v="3"/>
    <x v="3"/>
    <x v="2"/>
    <x v="1"/>
    <x v="1"/>
    <x v="1"/>
    <x v="0"/>
    <x v="2"/>
    <x v="3"/>
    <x v="1"/>
    <x v="2"/>
    <x v="2"/>
    <x v="2"/>
    <m/>
    <m/>
    <m/>
    <m/>
    <m/>
    <m/>
  </r>
  <r>
    <x v="0"/>
    <x v="76"/>
    <x v="1"/>
    <m/>
    <x v="1"/>
    <x v="1"/>
    <x v="1"/>
    <x v="2"/>
    <x v="1"/>
    <x v="4"/>
    <x v="1"/>
    <x v="1"/>
    <x v="1"/>
    <x v="1"/>
    <x v="1"/>
    <x v="1"/>
    <x v="1"/>
    <x v="1"/>
    <x v="1"/>
    <x v="1"/>
    <x v="1"/>
    <x v="1"/>
    <x v="1"/>
    <x v="3"/>
    <x v="2"/>
    <x v="1"/>
    <x v="1"/>
    <x v="0"/>
    <x v="2"/>
    <x v="3"/>
    <x v="1"/>
    <x v="2"/>
    <x v="2"/>
    <x v="2"/>
    <m/>
    <m/>
    <m/>
    <m/>
    <m/>
    <m/>
  </r>
  <r>
    <x v="0"/>
    <x v="76"/>
    <x v="1"/>
    <m/>
    <x v="1"/>
    <x v="1"/>
    <x v="1"/>
    <x v="2"/>
    <x v="2"/>
    <x v="2"/>
    <x v="1"/>
    <x v="1"/>
    <x v="1"/>
    <x v="2"/>
    <x v="1"/>
    <x v="1"/>
    <x v="1"/>
    <x v="1"/>
    <x v="1"/>
    <x v="1"/>
    <x v="1"/>
    <x v="1"/>
    <x v="3"/>
    <x v="3"/>
    <x v="2"/>
    <x v="1"/>
    <x v="1"/>
    <x v="0"/>
    <x v="2"/>
    <x v="3"/>
    <x v="1"/>
    <x v="2"/>
    <x v="2"/>
    <x v="2"/>
    <m/>
    <m/>
    <m/>
    <m/>
    <m/>
    <m/>
  </r>
  <r>
    <x v="0"/>
    <x v="76"/>
    <x v="1"/>
    <m/>
    <x v="1"/>
    <x v="1"/>
    <x v="3"/>
    <x v="3"/>
    <x v="5"/>
    <x v="5"/>
    <x v="2"/>
    <x v="2"/>
    <x v="3"/>
    <x v="3"/>
    <x v="4"/>
    <x v="2"/>
    <x v="2"/>
    <x v="3"/>
    <x v="3"/>
    <x v="3"/>
    <x v="2"/>
    <x v="3"/>
    <x v="3"/>
    <x v="3"/>
    <x v="2"/>
    <x v="2"/>
    <x v="3"/>
    <x v="0"/>
    <x v="2"/>
    <x v="3"/>
    <x v="1"/>
    <x v="2"/>
    <x v="2"/>
    <x v="2"/>
    <m/>
    <m/>
    <m/>
    <m/>
    <m/>
    <m/>
  </r>
  <r>
    <x v="0"/>
    <x v="76"/>
    <x v="1"/>
    <m/>
    <x v="1"/>
    <x v="0"/>
    <x v="1"/>
    <x v="0"/>
    <x v="0"/>
    <x v="0"/>
    <x v="0"/>
    <x v="0"/>
    <x v="0"/>
    <x v="0"/>
    <x v="0"/>
    <x v="0"/>
    <x v="0"/>
    <x v="0"/>
    <x v="0"/>
    <x v="0"/>
    <x v="0"/>
    <x v="0"/>
    <x v="0"/>
    <x v="0"/>
    <x v="0"/>
    <x v="0"/>
    <x v="0"/>
    <x v="0"/>
    <x v="0"/>
    <x v="0"/>
    <x v="0"/>
    <x v="0"/>
    <x v="0"/>
    <x v="1"/>
    <m/>
    <m/>
    <m/>
    <m/>
    <m/>
    <m/>
  </r>
  <r>
    <x v="0"/>
    <x v="76"/>
    <x v="1"/>
    <m/>
    <x v="1"/>
    <x v="0"/>
    <x v="1"/>
    <x v="0"/>
    <x v="0"/>
    <x v="0"/>
    <x v="0"/>
    <x v="0"/>
    <x v="0"/>
    <x v="0"/>
    <x v="0"/>
    <x v="0"/>
    <x v="0"/>
    <x v="0"/>
    <x v="0"/>
    <x v="0"/>
    <x v="0"/>
    <x v="0"/>
    <x v="0"/>
    <x v="0"/>
    <x v="0"/>
    <x v="0"/>
    <x v="0"/>
    <x v="0"/>
    <x v="0"/>
    <x v="0"/>
    <x v="0"/>
    <x v="0"/>
    <x v="0"/>
    <x v="0"/>
    <m/>
    <m/>
    <m/>
    <m/>
    <m/>
    <m/>
  </r>
  <r>
    <x v="0"/>
    <x v="76"/>
    <x v="1"/>
    <m/>
    <x v="1"/>
    <x v="0"/>
    <x v="1"/>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1"/>
    <x v="1"/>
    <x v="2"/>
    <x v="3"/>
    <x v="1"/>
    <x v="1"/>
    <m/>
    <m/>
    <m/>
    <m/>
    <m/>
    <m/>
  </r>
  <r>
    <x v="0"/>
    <x v="76"/>
    <x v="1"/>
    <m/>
    <x v="1"/>
    <x v="0"/>
    <x v="0"/>
    <x v="0"/>
    <x v="0"/>
    <x v="0"/>
    <x v="0"/>
    <x v="0"/>
    <x v="0"/>
    <x v="0"/>
    <x v="0"/>
    <x v="0"/>
    <x v="0"/>
    <x v="0"/>
    <x v="0"/>
    <x v="0"/>
    <x v="0"/>
    <x v="0"/>
    <x v="0"/>
    <x v="0"/>
    <x v="0"/>
    <x v="0"/>
    <x v="0"/>
    <x v="0"/>
    <x v="0"/>
    <x v="0"/>
    <x v="0"/>
    <x v="0"/>
    <x v="1"/>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1"/>
    <x v="0"/>
    <x v="0"/>
    <x v="0"/>
    <x v="0"/>
    <x v="0"/>
    <x v="0"/>
    <x v="0"/>
    <x v="0"/>
    <x v="0"/>
    <x v="0"/>
    <x v="0"/>
    <x v="0"/>
    <x v="0"/>
    <x v="0"/>
    <x v="0"/>
    <x v="0"/>
    <x v="0"/>
    <x v="0"/>
    <x v="0"/>
    <x v="0"/>
    <x v="0"/>
    <x v="0"/>
    <x v="0"/>
    <x v="0"/>
    <x v="3"/>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1"/>
    <x v="0"/>
    <x v="3"/>
    <x v="0"/>
    <x v="1"/>
    <m/>
    <m/>
    <m/>
    <m/>
    <m/>
    <m/>
  </r>
  <r>
    <x v="0"/>
    <x v="76"/>
    <x v="1"/>
    <m/>
    <x v="1"/>
    <x v="0"/>
    <x v="1"/>
    <x v="0"/>
    <x v="0"/>
    <x v="0"/>
    <x v="0"/>
    <x v="0"/>
    <x v="0"/>
    <x v="0"/>
    <x v="0"/>
    <x v="0"/>
    <x v="0"/>
    <x v="0"/>
    <x v="0"/>
    <x v="0"/>
    <x v="0"/>
    <x v="0"/>
    <x v="0"/>
    <x v="0"/>
    <x v="0"/>
    <x v="0"/>
    <x v="0"/>
    <x v="0"/>
    <x v="0"/>
    <x v="0"/>
    <x v="0"/>
    <x v="0"/>
    <x v="0"/>
    <x v="1"/>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7"/>
    <x v="0"/>
    <m/>
    <x v="1"/>
    <x v="1"/>
    <x v="0"/>
    <x v="1"/>
    <x v="1"/>
    <x v="4"/>
    <x v="3"/>
    <x v="3"/>
    <x v="1"/>
    <x v="2"/>
    <x v="4"/>
    <x v="4"/>
    <x v="2"/>
    <x v="3"/>
    <x v="3"/>
    <x v="3"/>
    <x v="2"/>
    <x v="3"/>
    <x v="3"/>
    <x v="1"/>
    <x v="1"/>
    <x v="3"/>
    <x v="3"/>
    <x v="0"/>
    <x v="2"/>
    <x v="3"/>
    <x v="1"/>
    <x v="2"/>
    <x v="2"/>
    <x v="2"/>
    <m/>
    <m/>
    <m/>
    <m/>
    <m/>
    <m/>
  </r>
  <r>
    <x v="0"/>
    <x v="77"/>
    <x v="0"/>
    <m/>
    <x v="1"/>
    <x v="1"/>
    <x v="1"/>
    <x v="1"/>
    <x v="1"/>
    <x v="4"/>
    <x v="1"/>
    <x v="1"/>
    <x v="1"/>
    <x v="1"/>
    <x v="1"/>
    <x v="2"/>
    <x v="1"/>
    <x v="2"/>
    <x v="2"/>
    <x v="2"/>
    <x v="1"/>
    <x v="1"/>
    <x v="1"/>
    <x v="3"/>
    <x v="2"/>
    <x v="1"/>
    <x v="1"/>
    <x v="0"/>
    <x v="2"/>
    <x v="3"/>
    <x v="1"/>
    <x v="2"/>
    <x v="2"/>
    <x v="2"/>
    <m/>
    <m/>
    <m/>
    <m/>
    <m/>
    <m/>
  </r>
  <r>
    <x v="0"/>
    <x v="77"/>
    <x v="0"/>
    <m/>
    <x v="1"/>
    <x v="1"/>
    <x v="0"/>
    <x v="2"/>
    <x v="1"/>
    <x v="2"/>
    <x v="1"/>
    <x v="1"/>
    <x v="2"/>
    <x v="1"/>
    <x v="1"/>
    <x v="1"/>
    <x v="1"/>
    <x v="1"/>
    <x v="1"/>
    <x v="1"/>
    <x v="1"/>
    <x v="2"/>
    <x v="1"/>
    <x v="3"/>
    <x v="1"/>
    <x v="1"/>
    <x v="1"/>
    <x v="0"/>
    <x v="2"/>
    <x v="3"/>
    <x v="1"/>
    <x v="2"/>
    <x v="2"/>
    <x v="2"/>
    <m/>
    <m/>
    <m/>
    <m/>
    <m/>
    <m/>
  </r>
  <r>
    <x v="0"/>
    <x v="77"/>
    <x v="0"/>
    <m/>
    <x v="1"/>
    <x v="1"/>
    <x v="1"/>
    <x v="1"/>
    <x v="1"/>
    <x v="2"/>
    <x v="1"/>
    <x v="1"/>
    <x v="3"/>
    <x v="1"/>
    <x v="1"/>
    <x v="1"/>
    <x v="1"/>
    <x v="1"/>
    <x v="1"/>
    <x v="1"/>
    <x v="1"/>
    <x v="1"/>
    <x v="2"/>
    <x v="3"/>
    <x v="1"/>
    <x v="1"/>
    <x v="1"/>
    <x v="0"/>
    <x v="2"/>
    <x v="3"/>
    <x v="1"/>
    <x v="2"/>
    <x v="2"/>
    <x v="2"/>
    <m/>
    <m/>
    <m/>
    <m/>
    <m/>
    <m/>
  </r>
  <r>
    <x v="0"/>
    <x v="77"/>
    <x v="0"/>
    <m/>
    <x v="1"/>
    <x v="1"/>
    <x v="1"/>
    <x v="1"/>
    <x v="3"/>
    <x v="2"/>
    <x v="2"/>
    <x v="2"/>
    <x v="1"/>
    <x v="2"/>
    <x v="2"/>
    <x v="2"/>
    <x v="2"/>
    <x v="2"/>
    <x v="2"/>
    <x v="2"/>
    <x v="0"/>
    <x v="2"/>
    <x v="3"/>
    <x v="3"/>
    <x v="2"/>
    <x v="2"/>
    <x v="2"/>
    <x v="0"/>
    <x v="2"/>
    <x v="3"/>
    <x v="1"/>
    <x v="2"/>
    <x v="2"/>
    <x v="2"/>
    <m/>
    <m/>
    <m/>
    <m/>
    <m/>
    <m/>
  </r>
  <r>
    <x v="0"/>
    <x v="77"/>
    <x v="0"/>
    <m/>
    <x v="1"/>
    <x v="1"/>
    <x v="1"/>
    <x v="2"/>
    <x v="2"/>
    <x v="2"/>
    <x v="1"/>
    <x v="1"/>
    <x v="2"/>
    <x v="1"/>
    <x v="1"/>
    <x v="1"/>
    <x v="1"/>
    <x v="1"/>
    <x v="1"/>
    <x v="1"/>
    <x v="1"/>
    <x v="1"/>
    <x v="1"/>
    <x v="3"/>
    <x v="2"/>
    <x v="1"/>
    <x v="1"/>
    <x v="0"/>
    <x v="2"/>
    <x v="3"/>
    <x v="1"/>
    <x v="2"/>
    <x v="2"/>
    <x v="2"/>
    <m/>
    <m/>
    <m/>
    <m/>
    <m/>
    <m/>
  </r>
  <r>
    <x v="0"/>
    <x v="77"/>
    <x v="0"/>
    <m/>
    <x v="1"/>
    <x v="1"/>
    <x v="0"/>
    <x v="2"/>
    <x v="2"/>
    <x v="2"/>
    <x v="1"/>
    <x v="1"/>
    <x v="1"/>
    <x v="1"/>
    <x v="1"/>
    <x v="2"/>
    <x v="1"/>
    <x v="1"/>
    <x v="1"/>
    <x v="1"/>
    <x v="1"/>
    <x v="1"/>
    <x v="1"/>
    <x v="3"/>
    <x v="1"/>
    <x v="1"/>
    <x v="1"/>
    <x v="0"/>
    <x v="2"/>
    <x v="3"/>
    <x v="1"/>
    <x v="2"/>
    <x v="2"/>
    <x v="2"/>
    <m/>
    <m/>
    <m/>
    <m/>
    <m/>
    <m/>
  </r>
  <r>
    <x v="0"/>
    <x v="77"/>
    <x v="0"/>
    <m/>
    <x v="1"/>
    <x v="1"/>
    <x v="1"/>
    <x v="2"/>
    <x v="1"/>
    <x v="2"/>
    <x v="1"/>
    <x v="1"/>
    <x v="1"/>
    <x v="2"/>
    <x v="2"/>
    <x v="2"/>
    <x v="2"/>
    <x v="2"/>
    <x v="2"/>
    <x v="2"/>
    <x v="1"/>
    <x v="2"/>
    <x v="1"/>
    <x v="3"/>
    <x v="1"/>
    <x v="1"/>
    <x v="1"/>
    <x v="0"/>
    <x v="2"/>
    <x v="3"/>
    <x v="1"/>
    <x v="2"/>
    <x v="2"/>
    <x v="2"/>
    <m/>
    <m/>
    <m/>
    <m/>
    <m/>
    <m/>
  </r>
  <r>
    <x v="0"/>
    <x v="77"/>
    <x v="0"/>
    <m/>
    <x v="1"/>
    <x v="1"/>
    <x v="1"/>
    <x v="1"/>
    <x v="1"/>
    <x v="5"/>
    <x v="4"/>
    <x v="5"/>
    <x v="4"/>
    <x v="2"/>
    <x v="4"/>
    <x v="2"/>
    <x v="2"/>
    <x v="5"/>
    <x v="4"/>
    <x v="4"/>
    <x v="1"/>
    <x v="1"/>
    <x v="1"/>
    <x v="1"/>
    <x v="1"/>
    <x v="3"/>
    <x v="3"/>
    <x v="0"/>
    <x v="2"/>
    <x v="3"/>
    <x v="1"/>
    <x v="2"/>
    <x v="2"/>
    <x v="2"/>
    <m/>
    <m/>
    <m/>
    <m/>
    <m/>
    <m/>
  </r>
  <r>
    <x v="0"/>
    <x v="77"/>
    <x v="0"/>
    <m/>
    <x v="1"/>
    <x v="1"/>
    <x v="0"/>
    <x v="2"/>
    <x v="2"/>
    <x v="1"/>
    <x v="1"/>
    <x v="1"/>
    <x v="3"/>
    <x v="1"/>
    <x v="2"/>
    <x v="1"/>
    <x v="1"/>
    <x v="3"/>
    <x v="1"/>
    <x v="3"/>
    <x v="1"/>
    <x v="1"/>
    <x v="1"/>
    <x v="1"/>
    <x v="1"/>
    <x v="1"/>
    <x v="1"/>
    <x v="0"/>
    <x v="2"/>
    <x v="3"/>
    <x v="1"/>
    <x v="2"/>
    <x v="2"/>
    <x v="2"/>
    <m/>
    <m/>
    <m/>
    <m/>
    <m/>
    <m/>
  </r>
  <r>
    <x v="0"/>
    <x v="77"/>
    <x v="0"/>
    <m/>
    <x v="1"/>
    <x v="1"/>
    <x v="3"/>
    <x v="1"/>
    <x v="1"/>
    <x v="2"/>
    <x v="1"/>
    <x v="1"/>
    <x v="2"/>
    <x v="2"/>
    <x v="2"/>
    <x v="2"/>
    <x v="1"/>
    <x v="2"/>
    <x v="2"/>
    <x v="3"/>
    <x v="1"/>
    <x v="3"/>
    <x v="2"/>
    <x v="3"/>
    <x v="2"/>
    <x v="2"/>
    <x v="2"/>
    <x v="0"/>
    <x v="2"/>
    <x v="3"/>
    <x v="1"/>
    <x v="2"/>
    <x v="2"/>
    <x v="2"/>
    <m/>
    <m/>
    <m/>
    <m/>
    <m/>
    <m/>
  </r>
  <r>
    <x v="0"/>
    <x v="77"/>
    <x v="0"/>
    <m/>
    <x v="1"/>
    <x v="1"/>
    <x v="1"/>
    <x v="2"/>
    <x v="1"/>
    <x v="5"/>
    <x v="1"/>
    <x v="1"/>
    <x v="2"/>
    <x v="1"/>
    <x v="1"/>
    <x v="1"/>
    <x v="1"/>
    <x v="1"/>
    <x v="1"/>
    <x v="2"/>
    <x v="1"/>
    <x v="1"/>
    <x v="1"/>
    <x v="1"/>
    <x v="1"/>
    <x v="1"/>
    <x v="1"/>
    <x v="0"/>
    <x v="2"/>
    <x v="3"/>
    <x v="1"/>
    <x v="2"/>
    <x v="2"/>
    <x v="2"/>
    <m/>
    <m/>
    <m/>
    <m/>
    <m/>
    <m/>
  </r>
  <r>
    <x v="0"/>
    <x v="77"/>
    <x v="0"/>
    <m/>
    <x v="1"/>
    <x v="0"/>
    <x v="0"/>
    <x v="0"/>
    <x v="0"/>
    <x v="0"/>
    <x v="0"/>
    <x v="0"/>
    <x v="0"/>
    <x v="0"/>
    <x v="0"/>
    <x v="0"/>
    <x v="0"/>
    <x v="0"/>
    <x v="0"/>
    <x v="0"/>
    <x v="0"/>
    <x v="0"/>
    <x v="0"/>
    <x v="0"/>
    <x v="0"/>
    <x v="0"/>
    <x v="0"/>
    <x v="0"/>
    <x v="0"/>
    <x v="0"/>
    <x v="0"/>
    <x v="0"/>
    <x v="0"/>
    <x v="0"/>
    <m/>
    <m/>
    <m/>
    <m/>
    <m/>
    <m/>
  </r>
  <r>
    <x v="0"/>
    <x v="77"/>
    <x v="0"/>
    <m/>
    <x v="1"/>
    <x v="0"/>
    <x v="1"/>
    <x v="0"/>
    <x v="0"/>
    <x v="0"/>
    <x v="0"/>
    <x v="0"/>
    <x v="0"/>
    <x v="0"/>
    <x v="0"/>
    <x v="0"/>
    <x v="0"/>
    <x v="0"/>
    <x v="0"/>
    <x v="0"/>
    <x v="0"/>
    <x v="0"/>
    <x v="0"/>
    <x v="0"/>
    <x v="0"/>
    <x v="0"/>
    <x v="0"/>
    <x v="0"/>
    <x v="0"/>
    <x v="3"/>
    <x v="1"/>
    <x v="2"/>
    <x v="2"/>
    <x v="2"/>
    <m/>
    <m/>
    <m/>
    <m/>
    <m/>
    <m/>
  </r>
  <r>
    <x v="0"/>
    <x v="77"/>
    <x v="0"/>
    <m/>
    <x v="1"/>
    <x v="0"/>
    <x v="1"/>
    <x v="0"/>
    <x v="0"/>
    <x v="0"/>
    <x v="0"/>
    <x v="0"/>
    <x v="0"/>
    <x v="0"/>
    <x v="0"/>
    <x v="0"/>
    <x v="0"/>
    <x v="0"/>
    <x v="0"/>
    <x v="0"/>
    <x v="0"/>
    <x v="0"/>
    <x v="0"/>
    <x v="0"/>
    <x v="0"/>
    <x v="0"/>
    <x v="0"/>
    <x v="0"/>
    <x v="0"/>
    <x v="1"/>
    <x v="3"/>
    <x v="3"/>
    <x v="1"/>
    <x v="1"/>
    <m/>
    <m/>
    <m/>
    <m/>
    <m/>
    <m/>
  </r>
  <r>
    <x v="0"/>
    <x v="77"/>
    <x v="0"/>
    <m/>
    <x v="1"/>
    <x v="0"/>
    <x v="1"/>
    <x v="0"/>
    <x v="0"/>
    <x v="0"/>
    <x v="0"/>
    <x v="0"/>
    <x v="0"/>
    <x v="0"/>
    <x v="0"/>
    <x v="0"/>
    <x v="0"/>
    <x v="0"/>
    <x v="0"/>
    <x v="0"/>
    <x v="0"/>
    <x v="0"/>
    <x v="0"/>
    <x v="0"/>
    <x v="0"/>
    <x v="0"/>
    <x v="0"/>
    <x v="0"/>
    <x v="0"/>
    <x v="1"/>
    <x v="3"/>
    <x v="3"/>
    <x v="0"/>
    <x v="3"/>
    <m/>
    <m/>
    <m/>
    <m/>
    <m/>
    <m/>
  </r>
  <r>
    <x v="0"/>
    <x v="77"/>
    <x v="0"/>
    <m/>
    <x v="1"/>
    <x v="0"/>
    <x v="0"/>
    <x v="0"/>
    <x v="0"/>
    <x v="0"/>
    <x v="0"/>
    <x v="0"/>
    <x v="0"/>
    <x v="0"/>
    <x v="0"/>
    <x v="0"/>
    <x v="0"/>
    <x v="0"/>
    <x v="0"/>
    <x v="0"/>
    <x v="0"/>
    <x v="0"/>
    <x v="0"/>
    <x v="0"/>
    <x v="0"/>
    <x v="0"/>
    <x v="0"/>
    <x v="0"/>
    <x v="3"/>
    <x v="1"/>
    <x v="0"/>
    <x v="0"/>
    <x v="0"/>
    <x v="0"/>
    <m/>
    <m/>
    <m/>
    <m/>
    <m/>
    <m/>
  </r>
  <r>
    <x v="0"/>
    <x v="77"/>
    <x v="0"/>
    <m/>
    <x v="1"/>
    <x v="0"/>
    <x v="0"/>
    <x v="0"/>
    <x v="0"/>
    <x v="0"/>
    <x v="0"/>
    <x v="0"/>
    <x v="0"/>
    <x v="0"/>
    <x v="0"/>
    <x v="0"/>
    <x v="0"/>
    <x v="0"/>
    <x v="0"/>
    <x v="0"/>
    <x v="0"/>
    <x v="0"/>
    <x v="0"/>
    <x v="0"/>
    <x v="0"/>
    <x v="0"/>
    <x v="0"/>
    <x v="0"/>
    <x v="0"/>
    <x v="0"/>
    <x v="0"/>
    <x v="0"/>
    <x v="0"/>
    <x v="0"/>
    <m/>
    <m/>
    <m/>
    <m/>
    <m/>
    <m/>
  </r>
  <r>
    <x v="0"/>
    <x v="77"/>
    <x v="0"/>
    <m/>
    <x v="1"/>
    <x v="0"/>
    <x v="0"/>
    <x v="0"/>
    <x v="0"/>
    <x v="0"/>
    <x v="0"/>
    <x v="0"/>
    <x v="0"/>
    <x v="0"/>
    <x v="0"/>
    <x v="0"/>
    <x v="0"/>
    <x v="0"/>
    <x v="0"/>
    <x v="0"/>
    <x v="0"/>
    <x v="0"/>
    <x v="0"/>
    <x v="0"/>
    <x v="0"/>
    <x v="0"/>
    <x v="0"/>
    <x v="0"/>
    <x v="0"/>
    <x v="0"/>
    <x v="2"/>
    <x v="0"/>
    <x v="0"/>
    <x v="0"/>
    <m/>
    <m/>
    <m/>
    <m/>
    <m/>
    <m/>
  </r>
  <r>
    <x v="0"/>
    <x v="139"/>
    <x v="0"/>
    <m/>
    <x v="1"/>
    <x v="1"/>
    <x v="1"/>
    <x v="2"/>
    <x v="3"/>
    <x v="2"/>
    <x v="1"/>
    <x v="1"/>
    <x v="2"/>
    <x v="1"/>
    <x v="1"/>
    <x v="1"/>
    <x v="2"/>
    <x v="1"/>
    <x v="1"/>
    <x v="1"/>
    <x v="1"/>
    <x v="1"/>
    <x v="1"/>
    <x v="3"/>
    <x v="2"/>
    <x v="1"/>
    <x v="1"/>
    <x v="0"/>
    <x v="2"/>
    <x v="3"/>
    <x v="1"/>
    <x v="2"/>
    <x v="2"/>
    <x v="2"/>
    <m/>
    <m/>
    <m/>
    <m/>
    <m/>
    <m/>
  </r>
  <r>
    <x v="0"/>
    <x v="139"/>
    <x v="0"/>
    <m/>
    <x v="1"/>
    <x v="1"/>
    <x v="1"/>
    <x v="1"/>
    <x v="3"/>
    <x v="1"/>
    <x v="5"/>
    <x v="2"/>
    <x v="1"/>
    <x v="4"/>
    <x v="3"/>
    <x v="4"/>
    <x v="2"/>
    <x v="2"/>
    <x v="2"/>
    <x v="1"/>
    <x v="5"/>
    <x v="2"/>
    <x v="3"/>
    <x v="5"/>
    <x v="5"/>
    <x v="3"/>
    <x v="3"/>
    <x v="0"/>
    <x v="2"/>
    <x v="3"/>
    <x v="1"/>
    <x v="2"/>
    <x v="2"/>
    <x v="2"/>
    <m/>
    <m/>
    <m/>
    <m/>
    <m/>
    <m/>
  </r>
  <r>
    <x v="0"/>
    <x v="139"/>
    <x v="0"/>
    <m/>
    <x v="1"/>
    <x v="1"/>
    <x v="0"/>
    <x v="1"/>
    <x v="1"/>
    <x v="2"/>
    <x v="1"/>
    <x v="2"/>
    <x v="1"/>
    <x v="1"/>
    <x v="1"/>
    <x v="1"/>
    <x v="1"/>
    <x v="1"/>
    <x v="1"/>
    <x v="1"/>
    <x v="1"/>
    <x v="1"/>
    <x v="1"/>
    <x v="1"/>
    <x v="1"/>
    <x v="1"/>
    <x v="1"/>
    <x v="0"/>
    <x v="2"/>
    <x v="3"/>
    <x v="1"/>
    <x v="2"/>
    <x v="2"/>
    <x v="2"/>
    <m/>
    <m/>
    <m/>
    <m/>
    <m/>
    <m/>
  </r>
  <r>
    <x v="0"/>
    <x v="139"/>
    <x v="0"/>
    <m/>
    <x v="1"/>
    <x v="1"/>
    <x v="0"/>
    <x v="2"/>
    <x v="1"/>
    <x v="2"/>
    <x v="1"/>
    <x v="1"/>
    <x v="2"/>
    <x v="1"/>
    <x v="2"/>
    <x v="2"/>
    <x v="1"/>
    <x v="1"/>
    <x v="1"/>
    <x v="1"/>
    <x v="1"/>
    <x v="1"/>
    <x v="3"/>
    <x v="3"/>
    <x v="1"/>
    <x v="1"/>
    <x v="1"/>
    <x v="0"/>
    <x v="2"/>
    <x v="3"/>
    <x v="1"/>
    <x v="2"/>
    <x v="2"/>
    <x v="2"/>
    <m/>
    <m/>
    <m/>
    <m/>
    <m/>
    <m/>
  </r>
  <r>
    <x v="0"/>
    <x v="139"/>
    <x v="0"/>
    <m/>
    <x v="1"/>
    <x v="1"/>
    <x v="0"/>
    <x v="3"/>
    <x v="3"/>
    <x v="2"/>
    <x v="2"/>
    <x v="2"/>
    <x v="1"/>
    <x v="1"/>
    <x v="2"/>
    <x v="1"/>
    <x v="1"/>
    <x v="1"/>
    <x v="1"/>
    <x v="1"/>
    <x v="1"/>
    <x v="1"/>
    <x v="1"/>
    <x v="3"/>
    <x v="2"/>
    <x v="2"/>
    <x v="1"/>
    <x v="0"/>
    <x v="2"/>
    <x v="3"/>
    <x v="1"/>
    <x v="2"/>
    <x v="2"/>
    <x v="2"/>
    <m/>
    <m/>
    <m/>
    <m/>
    <m/>
    <m/>
  </r>
  <r>
    <x v="0"/>
    <x v="139"/>
    <x v="0"/>
    <m/>
    <x v="1"/>
    <x v="1"/>
    <x v="1"/>
    <x v="2"/>
    <x v="2"/>
    <x v="2"/>
    <x v="1"/>
    <x v="1"/>
    <x v="2"/>
    <x v="2"/>
    <x v="2"/>
    <x v="1"/>
    <x v="1"/>
    <x v="3"/>
    <x v="1"/>
    <x v="3"/>
    <x v="1"/>
    <x v="1"/>
    <x v="3"/>
    <x v="5"/>
    <x v="4"/>
    <x v="2"/>
    <x v="2"/>
    <x v="0"/>
    <x v="2"/>
    <x v="3"/>
    <x v="1"/>
    <x v="2"/>
    <x v="2"/>
    <x v="2"/>
    <m/>
    <m/>
    <m/>
    <m/>
    <m/>
    <m/>
  </r>
  <r>
    <x v="0"/>
    <x v="139"/>
    <x v="0"/>
    <m/>
    <x v="1"/>
    <x v="1"/>
    <x v="1"/>
    <x v="2"/>
    <x v="2"/>
    <x v="2"/>
    <x v="1"/>
    <x v="1"/>
    <x v="2"/>
    <x v="2"/>
    <x v="2"/>
    <x v="2"/>
    <x v="1"/>
    <x v="2"/>
    <x v="1"/>
    <x v="2"/>
    <x v="1"/>
    <x v="1"/>
    <x v="3"/>
    <x v="3"/>
    <x v="2"/>
    <x v="2"/>
    <x v="2"/>
    <x v="0"/>
    <x v="2"/>
    <x v="3"/>
    <x v="1"/>
    <x v="2"/>
    <x v="2"/>
    <x v="2"/>
    <m/>
    <m/>
    <m/>
    <m/>
    <m/>
    <m/>
  </r>
  <r>
    <x v="0"/>
    <x v="139"/>
    <x v="0"/>
    <m/>
    <x v="1"/>
    <x v="1"/>
    <x v="1"/>
    <x v="1"/>
    <x v="2"/>
    <x v="2"/>
    <x v="2"/>
    <x v="2"/>
    <x v="2"/>
    <x v="2"/>
    <x v="1"/>
    <x v="2"/>
    <x v="2"/>
    <x v="2"/>
    <x v="2"/>
    <x v="1"/>
    <x v="2"/>
    <x v="2"/>
    <x v="1"/>
    <x v="3"/>
    <x v="2"/>
    <x v="2"/>
    <x v="2"/>
    <x v="0"/>
    <x v="2"/>
    <x v="3"/>
    <x v="1"/>
    <x v="2"/>
    <x v="2"/>
    <x v="2"/>
    <m/>
    <m/>
    <m/>
    <m/>
    <m/>
    <m/>
  </r>
  <r>
    <x v="0"/>
    <x v="139"/>
    <x v="0"/>
    <m/>
    <x v="1"/>
    <x v="1"/>
    <x v="1"/>
    <x v="2"/>
    <x v="2"/>
    <x v="2"/>
    <x v="1"/>
    <x v="2"/>
    <x v="1"/>
    <x v="1"/>
    <x v="1"/>
    <x v="2"/>
    <x v="1"/>
    <x v="2"/>
    <x v="2"/>
    <x v="1"/>
    <x v="1"/>
    <x v="1"/>
    <x v="1"/>
    <x v="3"/>
    <x v="2"/>
    <x v="1"/>
    <x v="1"/>
    <x v="0"/>
    <x v="2"/>
    <x v="3"/>
    <x v="1"/>
    <x v="2"/>
    <x v="2"/>
    <x v="2"/>
    <m/>
    <m/>
    <m/>
    <m/>
    <m/>
    <m/>
  </r>
  <r>
    <x v="0"/>
    <x v="139"/>
    <x v="0"/>
    <m/>
    <x v="1"/>
    <x v="1"/>
    <x v="0"/>
    <x v="2"/>
    <x v="2"/>
    <x v="2"/>
    <x v="2"/>
    <x v="2"/>
    <x v="2"/>
    <x v="2"/>
    <x v="1"/>
    <x v="2"/>
    <x v="1"/>
    <x v="1"/>
    <x v="1"/>
    <x v="2"/>
    <x v="1"/>
    <x v="1"/>
    <x v="1"/>
    <x v="5"/>
    <x v="2"/>
    <x v="1"/>
    <x v="1"/>
    <x v="0"/>
    <x v="2"/>
    <x v="3"/>
    <x v="1"/>
    <x v="2"/>
    <x v="2"/>
    <x v="2"/>
    <m/>
    <m/>
    <m/>
    <m/>
    <m/>
    <m/>
  </r>
  <r>
    <x v="0"/>
    <x v="139"/>
    <x v="0"/>
    <m/>
    <x v="1"/>
    <x v="1"/>
    <x v="1"/>
    <x v="2"/>
    <x v="1"/>
    <x v="2"/>
    <x v="1"/>
    <x v="1"/>
    <x v="2"/>
    <x v="1"/>
    <x v="1"/>
    <x v="1"/>
    <x v="1"/>
    <x v="1"/>
    <x v="1"/>
    <x v="1"/>
    <x v="1"/>
    <x v="1"/>
    <x v="1"/>
    <x v="1"/>
    <x v="1"/>
    <x v="1"/>
    <x v="1"/>
    <x v="0"/>
    <x v="2"/>
    <x v="3"/>
    <x v="1"/>
    <x v="2"/>
    <x v="2"/>
    <x v="2"/>
    <m/>
    <m/>
    <m/>
    <m/>
    <m/>
    <m/>
  </r>
  <r>
    <x v="0"/>
    <x v="139"/>
    <x v="0"/>
    <m/>
    <x v="1"/>
    <x v="1"/>
    <x v="1"/>
    <x v="2"/>
    <x v="1"/>
    <x v="2"/>
    <x v="2"/>
    <x v="2"/>
    <x v="1"/>
    <x v="2"/>
    <x v="1"/>
    <x v="1"/>
    <x v="1"/>
    <x v="3"/>
    <x v="2"/>
    <x v="2"/>
    <x v="1"/>
    <x v="2"/>
    <x v="1"/>
    <x v="3"/>
    <x v="2"/>
    <x v="1"/>
    <x v="1"/>
    <x v="0"/>
    <x v="2"/>
    <x v="3"/>
    <x v="1"/>
    <x v="2"/>
    <x v="2"/>
    <x v="2"/>
    <m/>
    <m/>
    <m/>
    <m/>
    <m/>
    <m/>
  </r>
  <r>
    <x v="0"/>
    <x v="139"/>
    <x v="0"/>
    <m/>
    <x v="1"/>
    <x v="1"/>
    <x v="1"/>
    <x v="1"/>
    <x v="1"/>
    <x v="1"/>
    <x v="4"/>
    <x v="5"/>
    <x v="5"/>
    <x v="4"/>
    <x v="4"/>
    <x v="4"/>
    <x v="5"/>
    <x v="5"/>
    <x v="4"/>
    <x v="4"/>
    <x v="5"/>
    <x v="2"/>
    <x v="2"/>
    <x v="4"/>
    <x v="5"/>
    <x v="5"/>
    <x v="5"/>
    <x v="0"/>
    <x v="2"/>
    <x v="3"/>
    <x v="1"/>
    <x v="2"/>
    <x v="2"/>
    <x v="2"/>
    <m/>
    <m/>
    <m/>
    <m/>
    <m/>
    <m/>
  </r>
  <r>
    <x v="0"/>
    <x v="139"/>
    <x v="0"/>
    <m/>
    <x v="1"/>
    <x v="1"/>
    <x v="1"/>
    <x v="2"/>
    <x v="2"/>
    <x v="2"/>
    <x v="2"/>
    <x v="2"/>
    <x v="1"/>
    <x v="2"/>
    <x v="4"/>
    <x v="2"/>
    <x v="2"/>
    <x v="3"/>
    <x v="2"/>
    <x v="2"/>
    <x v="2"/>
    <x v="1"/>
    <x v="3"/>
    <x v="3"/>
    <x v="5"/>
    <x v="2"/>
    <x v="2"/>
    <x v="0"/>
    <x v="2"/>
    <x v="3"/>
    <x v="1"/>
    <x v="2"/>
    <x v="2"/>
    <x v="2"/>
    <m/>
    <m/>
    <m/>
    <m/>
    <m/>
    <m/>
  </r>
  <r>
    <x v="0"/>
    <x v="139"/>
    <x v="0"/>
    <m/>
    <x v="1"/>
    <x v="1"/>
    <x v="1"/>
    <x v="2"/>
    <x v="1"/>
    <x v="2"/>
    <x v="1"/>
    <x v="2"/>
    <x v="2"/>
    <x v="2"/>
    <x v="1"/>
    <x v="2"/>
    <x v="2"/>
    <x v="2"/>
    <x v="1"/>
    <x v="1"/>
    <x v="1"/>
    <x v="1"/>
    <x v="3"/>
    <x v="3"/>
    <x v="4"/>
    <x v="2"/>
    <x v="2"/>
    <x v="0"/>
    <x v="2"/>
    <x v="3"/>
    <x v="1"/>
    <x v="2"/>
    <x v="2"/>
    <x v="2"/>
    <m/>
    <m/>
    <m/>
    <m/>
    <m/>
    <m/>
  </r>
  <r>
    <x v="0"/>
    <x v="139"/>
    <x v="0"/>
    <m/>
    <x v="1"/>
    <x v="1"/>
    <x v="1"/>
    <x v="1"/>
    <x v="2"/>
    <x v="4"/>
    <x v="1"/>
    <x v="1"/>
    <x v="3"/>
    <x v="1"/>
    <x v="1"/>
    <x v="1"/>
    <x v="1"/>
    <x v="1"/>
    <x v="1"/>
    <x v="3"/>
    <x v="3"/>
    <x v="1"/>
    <x v="1"/>
    <x v="3"/>
    <x v="2"/>
    <x v="1"/>
    <x v="2"/>
    <x v="0"/>
    <x v="2"/>
    <x v="3"/>
    <x v="1"/>
    <x v="2"/>
    <x v="2"/>
    <x v="2"/>
    <m/>
    <m/>
    <m/>
    <m/>
    <m/>
    <m/>
  </r>
  <r>
    <x v="0"/>
    <x v="139"/>
    <x v="0"/>
    <m/>
    <x v="1"/>
    <x v="1"/>
    <x v="0"/>
    <x v="2"/>
    <x v="2"/>
    <x v="2"/>
    <x v="1"/>
    <x v="1"/>
    <x v="2"/>
    <x v="1"/>
    <x v="1"/>
    <x v="1"/>
    <x v="1"/>
    <x v="1"/>
    <x v="1"/>
    <x v="1"/>
    <x v="1"/>
    <x v="1"/>
    <x v="1"/>
    <x v="1"/>
    <x v="1"/>
    <x v="1"/>
    <x v="1"/>
    <x v="0"/>
    <x v="2"/>
    <x v="3"/>
    <x v="1"/>
    <x v="2"/>
    <x v="2"/>
    <x v="2"/>
    <m/>
    <m/>
    <m/>
    <m/>
    <m/>
    <m/>
  </r>
  <r>
    <x v="0"/>
    <x v="139"/>
    <x v="0"/>
    <m/>
    <x v="1"/>
    <x v="1"/>
    <x v="1"/>
    <x v="1"/>
    <x v="3"/>
    <x v="2"/>
    <x v="1"/>
    <x v="2"/>
    <x v="1"/>
    <x v="2"/>
    <x v="1"/>
    <x v="2"/>
    <x v="1"/>
    <x v="2"/>
    <x v="2"/>
    <x v="2"/>
    <x v="1"/>
    <x v="1"/>
    <x v="1"/>
    <x v="3"/>
    <x v="2"/>
    <x v="1"/>
    <x v="1"/>
    <x v="0"/>
    <x v="2"/>
    <x v="3"/>
    <x v="1"/>
    <x v="2"/>
    <x v="2"/>
    <x v="2"/>
    <m/>
    <m/>
    <m/>
    <m/>
    <m/>
    <m/>
  </r>
  <r>
    <x v="0"/>
    <x v="139"/>
    <x v="0"/>
    <m/>
    <x v="1"/>
    <x v="1"/>
    <x v="1"/>
    <x v="3"/>
    <x v="1"/>
    <x v="2"/>
    <x v="3"/>
    <x v="2"/>
    <x v="2"/>
    <x v="2"/>
    <x v="2"/>
    <x v="2"/>
    <x v="1"/>
    <x v="2"/>
    <x v="2"/>
    <x v="3"/>
    <x v="1"/>
    <x v="1"/>
    <x v="4"/>
    <x v="3"/>
    <x v="4"/>
    <x v="2"/>
    <x v="1"/>
    <x v="0"/>
    <x v="2"/>
    <x v="3"/>
    <x v="1"/>
    <x v="2"/>
    <x v="2"/>
    <x v="2"/>
    <m/>
    <m/>
    <m/>
    <m/>
    <m/>
    <m/>
  </r>
  <r>
    <x v="0"/>
    <x v="139"/>
    <x v="0"/>
    <m/>
    <x v="1"/>
    <x v="1"/>
    <x v="1"/>
    <x v="1"/>
    <x v="1"/>
    <x v="2"/>
    <x v="2"/>
    <x v="2"/>
    <x v="1"/>
    <x v="1"/>
    <x v="3"/>
    <x v="2"/>
    <x v="2"/>
    <x v="3"/>
    <x v="2"/>
    <x v="1"/>
    <x v="2"/>
    <x v="2"/>
    <x v="3"/>
    <x v="2"/>
    <x v="3"/>
    <x v="2"/>
    <x v="2"/>
    <x v="0"/>
    <x v="2"/>
    <x v="3"/>
    <x v="1"/>
    <x v="2"/>
    <x v="2"/>
    <x v="2"/>
    <m/>
    <m/>
    <m/>
    <m/>
    <m/>
    <m/>
  </r>
  <r>
    <x v="0"/>
    <x v="139"/>
    <x v="0"/>
    <m/>
    <x v="1"/>
    <x v="1"/>
    <x v="0"/>
    <x v="2"/>
    <x v="1"/>
    <x v="2"/>
    <x v="1"/>
    <x v="1"/>
    <x v="2"/>
    <x v="1"/>
    <x v="1"/>
    <x v="2"/>
    <x v="1"/>
    <x v="1"/>
    <x v="1"/>
    <x v="1"/>
    <x v="1"/>
    <x v="1"/>
    <x v="1"/>
    <x v="1"/>
    <x v="1"/>
    <x v="1"/>
    <x v="5"/>
    <x v="0"/>
    <x v="2"/>
    <x v="3"/>
    <x v="1"/>
    <x v="2"/>
    <x v="2"/>
    <x v="2"/>
    <m/>
    <m/>
    <m/>
    <m/>
    <m/>
    <m/>
  </r>
  <r>
    <x v="0"/>
    <x v="139"/>
    <x v="0"/>
    <m/>
    <x v="1"/>
    <x v="1"/>
    <x v="0"/>
    <x v="3"/>
    <x v="1"/>
    <x v="1"/>
    <x v="3"/>
    <x v="2"/>
    <x v="1"/>
    <x v="5"/>
    <x v="2"/>
    <x v="3"/>
    <x v="2"/>
    <x v="3"/>
    <x v="2"/>
    <x v="2"/>
    <x v="2"/>
    <x v="3"/>
    <x v="3"/>
    <x v="5"/>
    <x v="5"/>
    <x v="5"/>
    <x v="5"/>
    <x v="0"/>
    <x v="2"/>
    <x v="3"/>
    <x v="1"/>
    <x v="2"/>
    <x v="2"/>
    <x v="2"/>
    <m/>
    <m/>
    <m/>
    <m/>
    <m/>
    <m/>
  </r>
  <r>
    <x v="0"/>
    <x v="139"/>
    <x v="0"/>
    <m/>
    <x v="1"/>
    <x v="1"/>
    <x v="1"/>
    <x v="1"/>
    <x v="1"/>
    <x v="2"/>
    <x v="1"/>
    <x v="1"/>
    <x v="1"/>
    <x v="1"/>
    <x v="1"/>
    <x v="2"/>
    <x v="1"/>
    <x v="1"/>
    <x v="1"/>
    <x v="1"/>
    <x v="1"/>
    <x v="1"/>
    <x v="3"/>
    <x v="5"/>
    <x v="4"/>
    <x v="2"/>
    <x v="2"/>
    <x v="0"/>
    <x v="2"/>
    <x v="3"/>
    <x v="1"/>
    <x v="2"/>
    <x v="2"/>
    <x v="2"/>
    <m/>
    <m/>
    <m/>
    <m/>
    <m/>
    <m/>
  </r>
  <r>
    <x v="0"/>
    <x v="139"/>
    <x v="0"/>
    <m/>
    <x v="1"/>
    <x v="1"/>
    <x v="1"/>
    <x v="1"/>
    <x v="1"/>
    <x v="1"/>
    <x v="2"/>
    <x v="2"/>
    <x v="1"/>
    <x v="2"/>
    <x v="4"/>
    <x v="4"/>
    <x v="2"/>
    <x v="2"/>
    <x v="2"/>
    <x v="2"/>
    <x v="5"/>
    <x v="4"/>
    <x v="2"/>
    <x v="4"/>
    <x v="5"/>
    <x v="2"/>
    <x v="2"/>
    <x v="0"/>
    <x v="2"/>
    <x v="3"/>
    <x v="1"/>
    <x v="2"/>
    <x v="2"/>
    <x v="2"/>
    <m/>
    <m/>
    <m/>
    <m/>
    <m/>
    <m/>
  </r>
  <r>
    <x v="0"/>
    <x v="139"/>
    <x v="0"/>
    <m/>
    <x v="1"/>
    <x v="1"/>
    <x v="1"/>
    <x v="5"/>
    <x v="3"/>
    <x v="5"/>
    <x v="5"/>
    <x v="5"/>
    <x v="5"/>
    <x v="2"/>
    <x v="4"/>
    <x v="4"/>
    <x v="2"/>
    <x v="5"/>
    <x v="4"/>
    <x v="4"/>
    <x v="4"/>
    <x v="4"/>
    <x v="4"/>
    <x v="4"/>
    <x v="5"/>
    <x v="5"/>
    <x v="3"/>
    <x v="0"/>
    <x v="2"/>
    <x v="3"/>
    <x v="1"/>
    <x v="2"/>
    <x v="2"/>
    <x v="2"/>
    <m/>
    <m/>
    <m/>
    <m/>
    <m/>
    <m/>
  </r>
  <r>
    <x v="0"/>
    <x v="139"/>
    <x v="0"/>
    <m/>
    <x v="1"/>
    <x v="1"/>
    <x v="3"/>
    <x v="3"/>
    <x v="3"/>
    <x v="4"/>
    <x v="3"/>
    <x v="3"/>
    <x v="3"/>
    <x v="4"/>
    <x v="5"/>
    <x v="4"/>
    <x v="5"/>
    <x v="3"/>
    <x v="3"/>
    <x v="4"/>
    <x v="3"/>
    <x v="3"/>
    <x v="2"/>
    <x v="4"/>
    <x v="4"/>
    <x v="3"/>
    <x v="4"/>
    <x v="0"/>
    <x v="2"/>
    <x v="3"/>
    <x v="1"/>
    <x v="2"/>
    <x v="2"/>
    <x v="2"/>
    <m/>
    <m/>
    <m/>
    <m/>
    <m/>
    <m/>
  </r>
  <r>
    <x v="0"/>
    <x v="139"/>
    <x v="0"/>
    <m/>
    <x v="1"/>
    <x v="1"/>
    <x v="1"/>
    <x v="1"/>
    <x v="1"/>
    <x v="2"/>
    <x v="2"/>
    <x v="2"/>
    <x v="2"/>
    <x v="2"/>
    <x v="1"/>
    <x v="1"/>
    <x v="2"/>
    <x v="2"/>
    <x v="2"/>
    <x v="1"/>
    <x v="1"/>
    <x v="1"/>
    <x v="1"/>
    <x v="4"/>
    <x v="5"/>
    <x v="3"/>
    <x v="3"/>
    <x v="0"/>
    <x v="2"/>
    <x v="3"/>
    <x v="1"/>
    <x v="2"/>
    <x v="2"/>
    <x v="2"/>
    <m/>
    <m/>
    <m/>
    <m/>
    <m/>
    <m/>
  </r>
  <r>
    <x v="0"/>
    <x v="139"/>
    <x v="0"/>
    <m/>
    <x v="1"/>
    <x v="1"/>
    <x v="0"/>
    <x v="1"/>
    <x v="2"/>
    <x v="1"/>
    <x v="5"/>
    <x v="2"/>
    <x v="1"/>
    <x v="5"/>
    <x v="2"/>
    <x v="5"/>
    <x v="2"/>
    <x v="2"/>
    <x v="1"/>
    <x v="2"/>
    <x v="2"/>
    <x v="1"/>
    <x v="1"/>
    <x v="3"/>
    <x v="2"/>
    <x v="3"/>
    <x v="3"/>
    <x v="0"/>
    <x v="2"/>
    <x v="3"/>
    <x v="1"/>
    <x v="2"/>
    <x v="2"/>
    <x v="2"/>
    <m/>
    <m/>
    <m/>
    <m/>
    <m/>
    <m/>
  </r>
  <r>
    <x v="0"/>
    <x v="139"/>
    <x v="0"/>
    <m/>
    <x v="1"/>
    <x v="1"/>
    <x v="0"/>
    <x v="3"/>
    <x v="3"/>
    <x v="5"/>
    <x v="3"/>
    <x v="3"/>
    <x v="1"/>
    <x v="3"/>
    <x v="3"/>
    <x v="3"/>
    <x v="2"/>
    <x v="3"/>
    <x v="2"/>
    <x v="2"/>
    <x v="2"/>
    <x v="3"/>
    <x v="3"/>
    <x v="3"/>
    <x v="2"/>
    <x v="3"/>
    <x v="3"/>
    <x v="0"/>
    <x v="2"/>
    <x v="3"/>
    <x v="1"/>
    <x v="2"/>
    <x v="2"/>
    <x v="2"/>
    <m/>
    <m/>
    <m/>
    <m/>
    <m/>
    <m/>
  </r>
  <r>
    <x v="0"/>
    <x v="139"/>
    <x v="0"/>
    <m/>
    <x v="1"/>
    <x v="0"/>
    <x v="0"/>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3"/>
    <m/>
    <m/>
    <m/>
    <m/>
    <m/>
    <m/>
  </r>
  <r>
    <x v="0"/>
    <x v="139"/>
    <x v="0"/>
    <m/>
    <x v="1"/>
    <x v="0"/>
    <x v="1"/>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1"/>
    <x v="0"/>
    <x v="0"/>
    <x v="0"/>
    <x v="0"/>
    <m/>
    <m/>
    <m/>
    <m/>
    <m/>
    <m/>
  </r>
  <r>
    <x v="0"/>
    <x v="139"/>
    <x v="0"/>
    <m/>
    <x v="1"/>
    <x v="0"/>
    <x v="1"/>
    <x v="0"/>
    <x v="0"/>
    <x v="0"/>
    <x v="0"/>
    <x v="0"/>
    <x v="0"/>
    <x v="0"/>
    <x v="0"/>
    <x v="0"/>
    <x v="0"/>
    <x v="0"/>
    <x v="0"/>
    <x v="0"/>
    <x v="0"/>
    <x v="0"/>
    <x v="0"/>
    <x v="0"/>
    <x v="0"/>
    <x v="0"/>
    <x v="0"/>
    <x v="0"/>
    <x v="3"/>
    <x v="2"/>
    <x v="0"/>
    <x v="0"/>
    <x v="0"/>
    <x v="0"/>
    <m/>
    <m/>
    <m/>
    <m/>
    <m/>
    <m/>
  </r>
  <r>
    <x v="0"/>
    <x v="139"/>
    <x v="0"/>
    <m/>
    <x v="1"/>
    <x v="0"/>
    <x v="1"/>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0"/>
    <m/>
    <m/>
    <m/>
    <m/>
    <m/>
    <m/>
  </r>
  <r>
    <x v="0"/>
    <x v="78"/>
    <x v="1"/>
    <m/>
    <x v="1"/>
    <x v="1"/>
    <x v="1"/>
    <x v="2"/>
    <x v="2"/>
    <x v="2"/>
    <x v="1"/>
    <x v="1"/>
    <x v="2"/>
    <x v="1"/>
    <x v="1"/>
    <x v="1"/>
    <x v="1"/>
    <x v="1"/>
    <x v="1"/>
    <x v="1"/>
    <x v="1"/>
    <x v="1"/>
    <x v="3"/>
    <x v="3"/>
    <x v="2"/>
    <x v="1"/>
    <x v="1"/>
    <x v="0"/>
    <x v="2"/>
    <x v="3"/>
    <x v="1"/>
    <x v="2"/>
    <x v="2"/>
    <x v="2"/>
    <m/>
    <m/>
    <m/>
    <m/>
    <m/>
    <m/>
  </r>
  <r>
    <x v="0"/>
    <x v="78"/>
    <x v="1"/>
    <m/>
    <x v="1"/>
    <x v="1"/>
    <x v="1"/>
    <x v="2"/>
    <x v="2"/>
    <x v="4"/>
    <x v="1"/>
    <x v="1"/>
    <x v="2"/>
    <x v="1"/>
    <x v="1"/>
    <x v="1"/>
    <x v="1"/>
    <x v="1"/>
    <x v="1"/>
    <x v="1"/>
    <x v="1"/>
    <x v="1"/>
    <x v="1"/>
    <x v="1"/>
    <x v="1"/>
    <x v="1"/>
    <x v="1"/>
    <x v="0"/>
    <x v="2"/>
    <x v="3"/>
    <x v="1"/>
    <x v="2"/>
    <x v="2"/>
    <x v="2"/>
    <m/>
    <m/>
    <m/>
    <m/>
    <m/>
    <m/>
  </r>
  <r>
    <x v="0"/>
    <x v="78"/>
    <x v="1"/>
    <m/>
    <x v="1"/>
    <x v="1"/>
    <x v="1"/>
    <x v="1"/>
    <x v="4"/>
    <x v="2"/>
    <x v="1"/>
    <x v="1"/>
    <x v="4"/>
    <x v="1"/>
    <x v="2"/>
    <x v="1"/>
    <x v="2"/>
    <x v="1"/>
    <x v="3"/>
    <x v="3"/>
    <x v="2"/>
    <x v="3"/>
    <x v="3"/>
    <x v="1"/>
    <x v="1"/>
    <x v="2"/>
    <x v="3"/>
    <x v="0"/>
    <x v="2"/>
    <x v="3"/>
    <x v="1"/>
    <x v="2"/>
    <x v="2"/>
    <x v="2"/>
    <m/>
    <m/>
    <m/>
    <m/>
    <m/>
    <m/>
  </r>
  <r>
    <x v="0"/>
    <x v="78"/>
    <x v="1"/>
    <m/>
    <x v="1"/>
    <x v="1"/>
    <x v="0"/>
    <x v="1"/>
    <x v="2"/>
    <x v="4"/>
    <x v="1"/>
    <x v="1"/>
    <x v="3"/>
    <x v="1"/>
    <x v="1"/>
    <x v="1"/>
    <x v="1"/>
    <x v="3"/>
    <x v="1"/>
    <x v="1"/>
    <x v="1"/>
    <x v="1"/>
    <x v="1"/>
    <x v="1"/>
    <x v="1"/>
    <x v="1"/>
    <x v="1"/>
    <x v="0"/>
    <x v="2"/>
    <x v="3"/>
    <x v="1"/>
    <x v="2"/>
    <x v="2"/>
    <x v="2"/>
    <m/>
    <m/>
    <m/>
    <m/>
    <m/>
    <m/>
  </r>
  <r>
    <x v="0"/>
    <x v="78"/>
    <x v="1"/>
    <m/>
    <x v="1"/>
    <x v="1"/>
    <x v="1"/>
    <x v="2"/>
    <x v="2"/>
    <x v="2"/>
    <x v="1"/>
    <x v="1"/>
    <x v="1"/>
    <x v="1"/>
    <x v="1"/>
    <x v="1"/>
    <x v="1"/>
    <x v="1"/>
    <x v="1"/>
    <x v="2"/>
    <x v="1"/>
    <x v="1"/>
    <x v="1"/>
    <x v="5"/>
    <x v="4"/>
    <x v="1"/>
    <x v="1"/>
    <x v="0"/>
    <x v="2"/>
    <x v="3"/>
    <x v="1"/>
    <x v="2"/>
    <x v="2"/>
    <x v="2"/>
    <m/>
    <m/>
    <m/>
    <m/>
    <m/>
    <m/>
  </r>
  <r>
    <x v="0"/>
    <x v="78"/>
    <x v="1"/>
    <m/>
    <x v="1"/>
    <x v="1"/>
    <x v="1"/>
    <x v="2"/>
    <x v="2"/>
    <x v="4"/>
    <x v="1"/>
    <x v="1"/>
    <x v="2"/>
    <x v="1"/>
    <x v="1"/>
    <x v="1"/>
    <x v="1"/>
    <x v="1"/>
    <x v="1"/>
    <x v="1"/>
    <x v="1"/>
    <x v="1"/>
    <x v="1"/>
    <x v="1"/>
    <x v="1"/>
    <x v="1"/>
    <x v="1"/>
    <x v="0"/>
    <x v="2"/>
    <x v="3"/>
    <x v="1"/>
    <x v="2"/>
    <x v="2"/>
    <x v="2"/>
    <m/>
    <m/>
    <m/>
    <m/>
    <m/>
    <m/>
  </r>
  <r>
    <x v="0"/>
    <x v="79"/>
    <x v="1"/>
    <m/>
    <x v="1"/>
    <x v="1"/>
    <x v="1"/>
    <x v="2"/>
    <x v="1"/>
    <x v="2"/>
    <x v="1"/>
    <x v="1"/>
    <x v="2"/>
    <x v="1"/>
    <x v="1"/>
    <x v="1"/>
    <x v="1"/>
    <x v="1"/>
    <x v="1"/>
    <x v="1"/>
    <x v="1"/>
    <x v="1"/>
    <x v="1"/>
    <x v="3"/>
    <x v="2"/>
    <x v="1"/>
    <x v="1"/>
    <x v="0"/>
    <x v="2"/>
    <x v="3"/>
    <x v="1"/>
    <x v="2"/>
    <x v="2"/>
    <x v="2"/>
    <m/>
    <m/>
    <m/>
    <m/>
    <m/>
    <m/>
  </r>
  <r>
    <x v="0"/>
    <x v="79"/>
    <x v="1"/>
    <m/>
    <x v="1"/>
    <x v="1"/>
    <x v="1"/>
    <x v="1"/>
    <x v="1"/>
    <x v="2"/>
    <x v="1"/>
    <x v="1"/>
    <x v="2"/>
    <x v="1"/>
    <x v="1"/>
    <x v="1"/>
    <x v="1"/>
    <x v="1"/>
    <x v="1"/>
    <x v="1"/>
    <x v="1"/>
    <x v="1"/>
    <x v="1"/>
    <x v="1"/>
    <x v="1"/>
    <x v="1"/>
    <x v="1"/>
    <x v="0"/>
    <x v="2"/>
    <x v="3"/>
    <x v="1"/>
    <x v="2"/>
    <x v="2"/>
    <x v="2"/>
    <m/>
    <m/>
    <m/>
    <m/>
    <m/>
    <m/>
  </r>
  <r>
    <x v="0"/>
    <x v="79"/>
    <x v="1"/>
    <m/>
    <x v="1"/>
    <x v="1"/>
    <x v="1"/>
    <x v="1"/>
    <x v="1"/>
    <x v="2"/>
    <x v="3"/>
    <x v="3"/>
    <x v="1"/>
    <x v="2"/>
    <x v="1"/>
    <x v="1"/>
    <x v="1"/>
    <x v="1"/>
    <x v="1"/>
    <x v="1"/>
    <x v="1"/>
    <x v="1"/>
    <x v="3"/>
    <x v="3"/>
    <x v="3"/>
    <x v="1"/>
    <x v="1"/>
    <x v="0"/>
    <x v="2"/>
    <x v="3"/>
    <x v="1"/>
    <x v="2"/>
    <x v="2"/>
    <x v="2"/>
    <m/>
    <m/>
    <m/>
    <m/>
    <m/>
    <m/>
  </r>
  <r>
    <x v="0"/>
    <x v="79"/>
    <x v="1"/>
    <m/>
    <x v="1"/>
    <x v="1"/>
    <x v="0"/>
    <x v="2"/>
    <x v="1"/>
    <x v="2"/>
    <x v="1"/>
    <x v="1"/>
    <x v="1"/>
    <x v="1"/>
    <x v="1"/>
    <x v="1"/>
    <x v="1"/>
    <x v="1"/>
    <x v="1"/>
    <x v="2"/>
    <x v="1"/>
    <x v="1"/>
    <x v="1"/>
    <x v="3"/>
    <x v="2"/>
    <x v="1"/>
    <x v="1"/>
    <x v="0"/>
    <x v="2"/>
    <x v="3"/>
    <x v="1"/>
    <x v="2"/>
    <x v="2"/>
    <x v="2"/>
    <m/>
    <m/>
    <m/>
    <m/>
    <m/>
    <m/>
  </r>
  <r>
    <x v="0"/>
    <x v="79"/>
    <x v="1"/>
    <m/>
    <x v="1"/>
    <x v="1"/>
    <x v="0"/>
    <x v="2"/>
    <x v="2"/>
    <x v="2"/>
    <x v="1"/>
    <x v="2"/>
    <x v="1"/>
    <x v="1"/>
    <x v="1"/>
    <x v="2"/>
    <x v="1"/>
    <x v="1"/>
    <x v="2"/>
    <x v="2"/>
    <x v="1"/>
    <x v="2"/>
    <x v="1"/>
    <x v="1"/>
    <x v="2"/>
    <x v="1"/>
    <x v="1"/>
    <x v="0"/>
    <x v="2"/>
    <x v="3"/>
    <x v="1"/>
    <x v="2"/>
    <x v="2"/>
    <x v="2"/>
    <m/>
    <m/>
    <m/>
    <m/>
    <m/>
    <m/>
  </r>
  <r>
    <x v="0"/>
    <x v="79"/>
    <x v="1"/>
    <m/>
    <x v="1"/>
    <x v="1"/>
    <x v="1"/>
    <x v="2"/>
    <x v="2"/>
    <x v="2"/>
    <x v="1"/>
    <x v="2"/>
    <x v="1"/>
    <x v="2"/>
    <x v="1"/>
    <x v="2"/>
    <x v="2"/>
    <x v="2"/>
    <x v="2"/>
    <x v="2"/>
    <x v="1"/>
    <x v="1"/>
    <x v="1"/>
    <x v="3"/>
    <x v="2"/>
    <x v="1"/>
    <x v="1"/>
    <x v="0"/>
    <x v="2"/>
    <x v="3"/>
    <x v="1"/>
    <x v="2"/>
    <x v="2"/>
    <x v="2"/>
    <m/>
    <m/>
    <m/>
    <m/>
    <m/>
    <m/>
  </r>
  <r>
    <x v="0"/>
    <x v="79"/>
    <x v="1"/>
    <m/>
    <x v="1"/>
    <x v="1"/>
    <x v="1"/>
    <x v="3"/>
    <x v="3"/>
    <x v="5"/>
    <x v="5"/>
    <x v="3"/>
    <x v="4"/>
    <x v="3"/>
    <x v="3"/>
    <x v="3"/>
    <x v="2"/>
    <x v="3"/>
    <x v="3"/>
    <x v="3"/>
    <x v="3"/>
    <x v="2"/>
    <x v="3"/>
    <x v="4"/>
    <x v="5"/>
    <x v="2"/>
    <x v="2"/>
    <x v="0"/>
    <x v="2"/>
    <x v="3"/>
    <x v="1"/>
    <x v="2"/>
    <x v="2"/>
    <x v="2"/>
    <m/>
    <m/>
    <m/>
    <m/>
    <m/>
    <m/>
  </r>
  <r>
    <x v="0"/>
    <x v="79"/>
    <x v="1"/>
    <m/>
    <x v="1"/>
    <x v="1"/>
    <x v="1"/>
    <x v="2"/>
    <x v="2"/>
    <x v="2"/>
    <x v="1"/>
    <x v="1"/>
    <x v="2"/>
    <x v="1"/>
    <x v="1"/>
    <x v="1"/>
    <x v="1"/>
    <x v="1"/>
    <x v="1"/>
    <x v="1"/>
    <x v="1"/>
    <x v="1"/>
    <x v="1"/>
    <x v="1"/>
    <x v="1"/>
    <x v="1"/>
    <x v="1"/>
    <x v="0"/>
    <x v="2"/>
    <x v="3"/>
    <x v="1"/>
    <x v="2"/>
    <x v="2"/>
    <x v="2"/>
    <m/>
    <m/>
    <m/>
    <m/>
    <m/>
    <m/>
  </r>
  <r>
    <x v="0"/>
    <x v="79"/>
    <x v="1"/>
    <m/>
    <x v="1"/>
    <x v="1"/>
    <x v="0"/>
    <x v="1"/>
    <x v="4"/>
    <x v="2"/>
    <x v="1"/>
    <x v="1"/>
    <x v="2"/>
    <x v="1"/>
    <x v="3"/>
    <x v="1"/>
    <x v="1"/>
    <x v="1"/>
    <x v="2"/>
    <x v="2"/>
    <x v="1"/>
    <x v="3"/>
    <x v="1"/>
    <x v="3"/>
    <x v="1"/>
    <x v="1"/>
    <x v="1"/>
    <x v="0"/>
    <x v="2"/>
    <x v="3"/>
    <x v="1"/>
    <x v="2"/>
    <x v="2"/>
    <x v="2"/>
    <m/>
    <m/>
    <m/>
    <m/>
    <m/>
    <m/>
  </r>
  <r>
    <x v="0"/>
    <x v="79"/>
    <x v="1"/>
    <m/>
    <x v="1"/>
    <x v="1"/>
    <x v="1"/>
    <x v="2"/>
    <x v="2"/>
    <x v="2"/>
    <x v="1"/>
    <x v="1"/>
    <x v="2"/>
    <x v="1"/>
    <x v="1"/>
    <x v="1"/>
    <x v="1"/>
    <x v="1"/>
    <x v="1"/>
    <x v="1"/>
    <x v="1"/>
    <x v="1"/>
    <x v="1"/>
    <x v="1"/>
    <x v="2"/>
    <x v="1"/>
    <x v="1"/>
    <x v="0"/>
    <x v="2"/>
    <x v="3"/>
    <x v="1"/>
    <x v="2"/>
    <x v="2"/>
    <x v="2"/>
    <m/>
    <m/>
    <m/>
    <m/>
    <m/>
    <m/>
  </r>
  <r>
    <x v="0"/>
    <x v="79"/>
    <x v="1"/>
    <m/>
    <x v="1"/>
    <x v="1"/>
    <x v="0"/>
    <x v="1"/>
    <x v="1"/>
    <x v="2"/>
    <x v="2"/>
    <x v="2"/>
    <x v="1"/>
    <x v="2"/>
    <x v="2"/>
    <x v="2"/>
    <x v="2"/>
    <x v="2"/>
    <x v="2"/>
    <x v="2"/>
    <x v="2"/>
    <x v="2"/>
    <x v="2"/>
    <x v="5"/>
    <x v="4"/>
    <x v="2"/>
    <x v="2"/>
    <x v="0"/>
    <x v="2"/>
    <x v="3"/>
    <x v="1"/>
    <x v="2"/>
    <x v="2"/>
    <x v="2"/>
    <m/>
    <m/>
    <m/>
    <m/>
    <m/>
    <m/>
  </r>
  <r>
    <x v="0"/>
    <x v="79"/>
    <x v="1"/>
    <m/>
    <x v="1"/>
    <x v="1"/>
    <x v="1"/>
    <x v="2"/>
    <x v="1"/>
    <x v="2"/>
    <x v="1"/>
    <x v="1"/>
    <x v="1"/>
    <x v="1"/>
    <x v="1"/>
    <x v="1"/>
    <x v="1"/>
    <x v="1"/>
    <x v="1"/>
    <x v="2"/>
    <x v="1"/>
    <x v="1"/>
    <x v="1"/>
    <x v="3"/>
    <x v="2"/>
    <x v="1"/>
    <x v="1"/>
    <x v="0"/>
    <x v="2"/>
    <x v="3"/>
    <x v="1"/>
    <x v="2"/>
    <x v="2"/>
    <x v="2"/>
    <m/>
    <m/>
    <m/>
    <m/>
    <m/>
    <m/>
  </r>
  <r>
    <x v="0"/>
    <x v="79"/>
    <x v="1"/>
    <m/>
    <x v="1"/>
    <x v="1"/>
    <x v="0"/>
    <x v="1"/>
    <x v="1"/>
    <x v="2"/>
    <x v="1"/>
    <x v="1"/>
    <x v="1"/>
    <x v="2"/>
    <x v="2"/>
    <x v="1"/>
    <x v="2"/>
    <x v="1"/>
    <x v="1"/>
    <x v="3"/>
    <x v="1"/>
    <x v="1"/>
    <x v="1"/>
    <x v="5"/>
    <x v="5"/>
    <x v="1"/>
    <x v="1"/>
    <x v="0"/>
    <x v="2"/>
    <x v="3"/>
    <x v="1"/>
    <x v="2"/>
    <x v="2"/>
    <x v="2"/>
    <m/>
    <m/>
    <m/>
    <m/>
    <m/>
    <m/>
  </r>
  <r>
    <x v="0"/>
    <x v="79"/>
    <x v="1"/>
    <m/>
    <x v="1"/>
    <x v="1"/>
    <x v="1"/>
    <x v="1"/>
    <x v="3"/>
    <x v="2"/>
    <x v="1"/>
    <x v="1"/>
    <x v="1"/>
    <x v="1"/>
    <x v="2"/>
    <x v="1"/>
    <x v="1"/>
    <x v="1"/>
    <x v="1"/>
    <x v="1"/>
    <x v="1"/>
    <x v="2"/>
    <x v="1"/>
    <x v="5"/>
    <x v="5"/>
    <x v="2"/>
    <x v="2"/>
    <x v="0"/>
    <x v="2"/>
    <x v="3"/>
    <x v="1"/>
    <x v="2"/>
    <x v="2"/>
    <x v="2"/>
    <m/>
    <m/>
    <m/>
    <m/>
    <m/>
    <m/>
  </r>
  <r>
    <x v="0"/>
    <x v="79"/>
    <x v="1"/>
    <m/>
    <x v="1"/>
    <x v="1"/>
    <x v="0"/>
    <x v="1"/>
    <x v="1"/>
    <x v="2"/>
    <x v="2"/>
    <x v="2"/>
    <x v="1"/>
    <x v="2"/>
    <x v="2"/>
    <x v="2"/>
    <x v="1"/>
    <x v="1"/>
    <x v="2"/>
    <x v="2"/>
    <x v="1"/>
    <x v="3"/>
    <x v="1"/>
    <x v="2"/>
    <x v="3"/>
    <x v="2"/>
    <x v="2"/>
    <x v="0"/>
    <x v="2"/>
    <x v="3"/>
    <x v="1"/>
    <x v="2"/>
    <x v="2"/>
    <x v="2"/>
    <m/>
    <m/>
    <m/>
    <m/>
    <m/>
    <m/>
  </r>
  <r>
    <x v="0"/>
    <x v="79"/>
    <x v="1"/>
    <m/>
    <x v="1"/>
    <x v="1"/>
    <x v="1"/>
    <x v="1"/>
    <x v="2"/>
    <x v="2"/>
    <x v="2"/>
    <x v="2"/>
    <x v="1"/>
    <x v="2"/>
    <x v="2"/>
    <x v="2"/>
    <x v="5"/>
    <x v="1"/>
    <x v="1"/>
    <x v="1"/>
    <x v="1"/>
    <x v="1"/>
    <x v="2"/>
    <x v="5"/>
    <x v="5"/>
    <x v="2"/>
    <x v="3"/>
    <x v="0"/>
    <x v="2"/>
    <x v="3"/>
    <x v="1"/>
    <x v="2"/>
    <x v="2"/>
    <x v="2"/>
    <m/>
    <m/>
    <m/>
    <m/>
    <m/>
    <m/>
  </r>
  <r>
    <x v="0"/>
    <x v="79"/>
    <x v="1"/>
    <m/>
    <x v="1"/>
    <x v="1"/>
    <x v="0"/>
    <x v="2"/>
    <x v="1"/>
    <x v="2"/>
    <x v="1"/>
    <x v="1"/>
    <x v="2"/>
    <x v="1"/>
    <x v="1"/>
    <x v="2"/>
    <x v="1"/>
    <x v="2"/>
    <x v="2"/>
    <x v="1"/>
    <x v="1"/>
    <x v="1"/>
    <x v="1"/>
    <x v="1"/>
    <x v="1"/>
    <x v="1"/>
    <x v="1"/>
    <x v="0"/>
    <x v="2"/>
    <x v="3"/>
    <x v="1"/>
    <x v="2"/>
    <x v="2"/>
    <x v="2"/>
    <m/>
    <m/>
    <m/>
    <m/>
    <m/>
    <m/>
  </r>
  <r>
    <x v="0"/>
    <x v="79"/>
    <x v="1"/>
    <m/>
    <x v="1"/>
    <x v="1"/>
    <x v="1"/>
    <x v="1"/>
    <x v="4"/>
    <x v="1"/>
    <x v="1"/>
    <x v="1"/>
    <x v="1"/>
    <x v="2"/>
    <x v="1"/>
    <x v="1"/>
    <x v="1"/>
    <x v="1"/>
    <x v="2"/>
    <x v="1"/>
    <x v="1"/>
    <x v="1"/>
    <x v="2"/>
    <x v="3"/>
    <x v="4"/>
    <x v="1"/>
    <x v="1"/>
    <x v="0"/>
    <x v="2"/>
    <x v="3"/>
    <x v="1"/>
    <x v="2"/>
    <x v="2"/>
    <x v="2"/>
    <m/>
    <m/>
    <m/>
    <m/>
    <m/>
    <m/>
  </r>
  <r>
    <x v="0"/>
    <x v="79"/>
    <x v="1"/>
    <m/>
    <x v="1"/>
    <x v="1"/>
    <x v="0"/>
    <x v="1"/>
    <x v="4"/>
    <x v="1"/>
    <x v="2"/>
    <x v="1"/>
    <x v="2"/>
    <x v="2"/>
    <x v="2"/>
    <x v="1"/>
    <x v="1"/>
    <x v="1"/>
    <x v="1"/>
    <x v="1"/>
    <x v="1"/>
    <x v="1"/>
    <x v="1"/>
    <x v="1"/>
    <x v="2"/>
    <x v="1"/>
    <x v="1"/>
    <x v="0"/>
    <x v="2"/>
    <x v="3"/>
    <x v="1"/>
    <x v="2"/>
    <x v="2"/>
    <x v="2"/>
    <m/>
    <m/>
    <m/>
    <m/>
    <m/>
    <m/>
  </r>
  <r>
    <x v="0"/>
    <x v="79"/>
    <x v="1"/>
    <m/>
    <x v="1"/>
    <x v="1"/>
    <x v="1"/>
    <x v="1"/>
    <x v="3"/>
    <x v="2"/>
    <x v="1"/>
    <x v="1"/>
    <x v="2"/>
    <x v="2"/>
    <x v="2"/>
    <x v="1"/>
    <x v="2"/>
    <x v="1"/>
    <x v="1"/>
    <x v="1"/>
    <x v="1"/>
    <x v="1"/>
    <x v="1"/>
    <x v="4"/>
    <x v="5"/>
    <x v="2"/>
    <x v="2"/>
    <x v="0"/>
    <x v="2"/>
    <x v="3"/>
    <x v="1"/>
    <x v="2"/>
    <x v="2"/>
    <x v="2"/>
    <m/>
    <m/>
    <m/>
    <m/>
    <m/>
    <m/>
  </r>
  <r>
    <x v="0"/>
    <x v="79"/>
    <x v="1"/>
    <m/>
    <x v="1"/>
    <x v="1"/>
    <x v="0"/>
    <x v="2"/>
    <x v="1"/>
    <x v="2"/>
    <x v="1"/>
    <x v="1"/>
    <x v="2"/>
    <x v="1"/>
    <x v="1"/>
    <x v="1"/>
    <x v="1"/>
    <x v="1"/>
    <x v="1"/>
    <x v="1"/>
    <x v="1"/>
    <x v="1"/>
    <x v="1"/>
    <x v="1"/>
    <x v="2"/>
    <x v="1"/>
    <x v="1"/>
    <x v="0"/>
    <x v="2"/>
    <x v="3"/>
    <x v="1"/>
    <x v="2"/>
    <x v="2"/>
    <x v="2"/>
    <m/>
    <m/>
    <m/>
    <m/>
    <m/>
    <m/>
  </r>
  <r>
    <x v="0"/>
    <x v="79"/>
    <x v="1"/>
    <m/>
    <x v="1"/>
    <x v="1"/>
    <x v="1"/>
    <x v="2"/>
    <x v="1"/>
    <x v="2"/>
    <x v="2"/>
    <x v="2"/>
    <x v="1"/>
    <x v="1"/>
    <x v="2"/>
    <x v="2"/>
    <x v="1"/>
    <x v="1"/>
    <x v="2"/>
    <x v="1"/>
    <x v="1"/>
    <x v="1"/>
    <x v="1"/>
    <x v="4"/>
    <x v="5"/>
    <x v="1"/>
    <x v="1"/>
    <x v="0"/>
    <x v="2"/>
    <x v="3"/>
    <x v="1"/>
    <x v="2"/>
    <x v="2"/>
    <x v="2"/>
    <m/>
    <m/>
    <m/>
    <m/>
    <m/>
    <m/>
  </r>
  <r>
    <x v="0"/>
    <x v="79"/>
    <x v="1"/>
    <m/>
    <x v="1"/>
    <x v="1"/>
    <x v="0"/>
    <x v="1"/>
    <x v="1"/>
    <x v="2"/>
    <x v="2"/>
    <x v="2"/>
    <x v="1"/>
    <x v="1"/>
    <x v="2"/>
    <x v="2"/>
    <x v="2"/>
    <x v="2"/>
    <x v="2"/>
    <x v="2"/>
    <x v="2"/>
    <x v="2"/>
    <x v="3"/>
    <x v="5"/>
    <x v="5"/>
    <x v="2"/>
    <x v="2"/>
    <x v="0"/>
    <x v="2"/>
    <x v="3"/>
    <x v="1"/>
    <x v="2"/>
    <x v="2"/>
    <x v="2"/>
    <m/>
    <m/>
    <m/>
    <m/>
    <m/>
    <m/>
  </r>
  <r>
    <x v="0"/>
    <x v="79"/>
    <x v="1"/>
    <m/>
    <x v="1"/>
    <x v="1"/>
    <x v="1"/>
    <x v="1"/>
    <x v="1"/>
    <x v="2"/>
    <x v="1"/>
    <x v="2"/>
    <x v="1"/>
    <x v="2"/>
    <x v="2"/>
    <x v="1"/>
    <x v="1"/>
    <x v="1"/>
    <x v="1"/>
    <x v="2"/>
    <x v="1"/>
    <x v="2"/>
    <x v="1"/>
    <x v="1"/>
    <x v="1"/>
    <x v="1"/>
    <x v="1"/>
    <x v="0"/>
    <x v="2"/>
    <x v="3"/>
    <x v="1"/>
    <x v="2"/>
    <x v="2"/>
    <x v="2"/>
    <m/>
    <m/>
    <m/>
    <m/>
    <m/>
    <m/>
  </r>
  <r>
    <x v="0"/>
    <x v="79"/>
    <x v="1"/>
    <m/>
    <x v="1"/>
    <x v="1"/>
    <x v="1"/>
    <x v="1"/>
    <x v="3"/>
    <x v="2"/>
    <x v="1"/>
    <x v="2"/>
    <x v="1"/>
    <x v="4"/>
    <x v="2"/>
    <x v="2"/>
    <x v="2"/>
    <x v="2"/>
    <x v="3"/>
    <x v="3"/>
    <x v="2"/>
    <x v="4"/>
    <x v="3"/>
    <x v="4"/>
    <x v="5"/>
    <x v="2"/>
    <x v="1"/>
    <x v="0"/>
    <x v="2"/>
    <x v="3"/>
    <x v="1"/>
    <x v="2"/>
    <x v="2"/>
    <x v="2"/>
    <m/>
    <m/>
    <m/>
    <m/>
    <m/>
    <m/>
  </r>
  <r>
    <x v="0"/>
    <x v="79"/>
    <x v="1"/>
    <m/>
    <x v="1"/>
    <x v="1"/>
    <x v="0"/>
    <x v="1"/>
    <x v="1"/>
    <x v="2"/>
    <x v="2"/>
    <x v="4"/>
    <x v="1"/>
    <x v="4"/>
    <x v="4"/>
    <x v="4"/>
    <x v="5"/>
    <x v="5"/>
    <x v="2"/>
    <x v="3"/>
    <x v="2"/>
    <x v="2"/>
    <x v="2"/>
    <x v="4"/>
    <x v="5"/>
    <x v="3"/>
    <x v="3"/>
    <x v="0"/>
    <x v="2"/>
    <x v="3"/>
    <x v="1"/>
    <x v="2"/>
    <x v="2"/>
    <x v="2"/>
    <m/>
    <m/>
    <m/>
    <m/>
    <m/>
    <m/>
  </r>
  <r>
    <x v="0"/>
    <x v="79"/>
    <x v="1"/>
    <m/>
    <x v="1"/>
    <x v="1"/>
    <x v="1"/>
    <x v="2"/>
    <x v="3"/>
    <x v="1"/>
    <x v="2"/>
    <x v="2"/>
    <x v="1"/>
    <x v="1"/>
    <x v="2"/>
    <x v="1"/>
    <x v="1"/>
    <x v="3"/>
    <x v="2"/>
    <x v="3"/>
    <x v="1"/>
    <x v="1"/>
    <x v="1"/>
    <x v="3"/>
    <x v="2"/>
    <x v="1"/>
    <x v="1"/>
    <x v="0"/>
    <x v="2"/>
    <x v="3"/>
    <x v="1"/>
    <x v="2"/>
    <x v="2"/>
    <x v="2"/>
    <m/>
    <m/>
    <m/>
    <m/>
    <m/>
    <m/>
  </r>
  <r>
    <x v="0"/>
    <x v="79"/>
    <x v="1"/>
    <m/>
    <x v="1"/>
    <x v="1"/>
    <x v="1"/>
    <x v="1"/>
    <x v="3"/>
    <x v="2"/>
    <x v="1"/>
    <x v="2"/>
    <x v="2"/>
    <x v="2"/>
    <x v="2"/>
    <x v="2"/>
    <x v="2"/>
    <x v="2"/>
    <x v="2"/>
    <x v="2"/>
    <x v="2"/>
    <x v="4"/>
    <x v="2"/>
    <x v="4"/>
    <x v="5"/>
    <x v="2"/>
    <x v="3"/>
    <x v="0"/>
    <x v="2"/>
    <x v="3"/>
    <x v="1"/>
    <x v="2"/>
    <x v="2"/>
    <x v="2"/>
    <m/>
    <m/>
    <m/>
    <m/>
    <m/>
    <m/>
  </r>
  <r>
    <x v="0"/>
    <x v="79"/>
    <x v="1"/>
    <m/>
    <x v="1"/>
    <x v="1"/>
    <x v="3"/>
    <x v="5"/>
    <x v="5"/>
    <x v="5"/>
    <x v="3"/>
    <x v="3"/>
    <x v="3"/>
    <x v="3"/>
    <x v="3"/>
    <x v="3"/>
    <x v="2"/>
    <x v="3"/>
    <x v="2"/>
    <x v="2"/>
    <x v="4"/>
    <x v="5"/>
    <x v="3"/>
    <x v="2"/>
    <x v="5"/>
    <x v="5"/>
    <x v="5"/>
    <x v="0"/>
    <x v="2"/>
    <x v="3"/>
    <x v="1"/>
    <x v="2"/>
    <x v="2"/>
    <x v="2"/>
    <m/>
    <m/>
    <m/>
    <m/>
    <m/>
    <m/>
  </r>
  <r>
    <x v="0"/>
    <x v="79"/>
    <x v="1"/>
    <m/>
    <x v="1"/>
    <x v="1"/>
    <x v="1"/>
    <x v="2"/>
    <x v="2"/>
    <x v="2"/>
    <x v="1"/>
    <x v="1"/>
    <x v="2"/>
    <x v="1"/>
    <x v="1"/>
    <x v="1"/>
    <x v="1"/>
    <x v="1"/>
    <x v="1"/>
    <x v="1"/>
    <x v="1"/>
    <x v="1"/>
    <x v="1"/>
    <x v="1"/>
    <x v="1"/>
    <x v="1"/>
    <x v="1"/>
    <x v="0"/>
    <x v="2"/>
    <x v="3"/>
    <x v="1"/>
    <x v="2"/>
    <x v="2"/>
    <x v="2"/>
    <m/>
    <m/>
    <m/>
    <m/>
    <m/>
    <m/>
  </r>
  <r>
    <x v="0"/>
    <x v="79"/>
    <x v="1"/>
    <m/>
    <x v="1"/>
    <x v="1"/>
    <x v="0"/>
    <x v="3"/>
    <x v="3"/>
    <x v="2"/>
    <x v="2"/>
    <x v="2"/>
    <x v="1"/>
    <x v="2"/>
    <x v="2"/>
    <x v="2"/>
    <x v="2"/>
    <x v="5"/>
    <x v="2"/>
    <x v="2"/>
    <x v="1"/>
    <x v="1"/>
    <x v="3"/>
    <x v="4"/>
    <x v="5"/>
    <x v="2"/>
    <x v="2"/>
    <x v="0"/>
    <x v="2"/>
    <x v="3"/>
    <x v="1"/>
    <x v="2"/>
    <x v="2"/>
    <x v="2"/>
    <m/>
    <m/>
    <m/>
    <m/>
    <m/>
    <m/>
  </r>
  <r>
    <x v="0"/>
    <x v="79"/>
    <x v="1"/>
    <m/>
    <x v="1"/>
    <x v="1"/>
    <x v="0"/>
    <x v="2"/>
    <x v="1"/>
    <x v="1"/>
    <x v="1"/>
    <x v="1"/>
    <x v="2"/>
    <x v="1"/>
    <x v="2"/>
    <x v="2"/>
    <x v="1"/>
    <x v="1"/>
    <x v="1"/>
    <x v="1"/>
    <x v="1"/>
    <x v="3"/>
    <x v="1"/>
    <x v="5"/>
    <x v="5"/>
    <x v="1"/>
    <x v="1"/>
    <x v="0"/>
    <x v="2"/>
    <x v="3"/>
    <x v="1"/>
    <x v="2"/>
    <x v="2"/>
    <x v="2"/>
    <m/>
    <m/>
    <m/>
    <m/>
    <m/>
    <m/>
  </r>
  <r>
    <x v="0"/>
    <x v="79"/>
    <x v="1"/>
    <m/>
    <x v="1"/>
    <x v="1"/>
    <x v="0"/>
    <x v="1"/>
    <x v="1"/>
    <x v="2"/>
    <x v="1"/>
    <x v="1"/>
    <x v="2"/>
    <x v="1"/>
    <x v="2"/>
    <x v="2"/>
    <x v="2"/>
    <x v="1"/>
    <x v="2"/>
    <x v="1"/>
    <x v="1"/>
    <x v="2"/>
    <x v="1"/>
    <x v="3"/>
    <x v="5"/>
    <x v="1"/>
    <x v="1"/>
    <x v="0"/>
    <x v="2"/>
    <x v="3"/>
    <x v="1"/>
    <x v="2"/>
    <x v="2"/>
    <x v="2"/>
    <m/>
    <m/>
    <m/>
    <m/>
    <m/>
    <m/>
  </r>
  <r>
    <x v="0"/>
    <x v="79"/>
    <x v="1"/>
    <m/>
    <x v="1"/>
    <x v="1"/>
    <x v="0"/>
    <x v="2"/>
    <x v="2"/>
    <x v="2"/>
    <x v="1"/>
    <x v="1"/>
    <x v="2"/>
    <x v="1"/>
    <x v="1"/>
    <x v="1"/>
    <x v="1"/>
    <x v="1"/>
    <x v="1"/>
    <x v="1"/>
    <x v="1"/>
    <x v="1"/>
    <x v="1"/>
    <x v="3"/>
    <x v="4"/>
    <x v="1"/>
    <x v="1"/>
    <x v="0"/>
    <x v="2"/>
    <x v="3"/>
    <x v="1"/>
    <x v="2"/>
    <x v="2"/>
    <x v="2"/>
    <m/>
    <m/>
    <m/>
    <m/>
    <m/>
    <m/>
  </r>
  <r>
    <x v="0"/>
    <x v="79"/>
    <x v="1"/>
    <m/>
    <x v="1"/>
    <x v="1"/>
    <x v="1"/>
    <x v="2"/>
    <x v="0"/>
    <x v="2"/>
    <x v="1"/>
    <x v="1"/>
    <x v="2"/>
    <x v="1"/>
    <x v="1"/>
    <x v="1"/>
    <x v="1"/>
    <x v="1"/>
    <x v="1"/>
    <x v="2"/>
    <x v="1"/>
    <x v="1"/>
    <x v="1"/>
    <x v="1"/>
    <x v="1"/>
    <x v="1"/>
    <x v="1"/>
    <x v="0"/>
    <x v="2"/>
    <x v="3"/>
    <x v="1"/>
    <x v="2"/>
    <x v="2"/>
    <x v="2"/>
    <m/>
    <m/>
    <m/>
    <m/>
    <m/>
    <m/>
  </r>
  <r>
    <x v="0"/>
    <x v="79"/>
    <x v="1"/>
    <m/>
    <x v="1"/>
    <x v="1"/>
    <x v="3"/>
    <x v="2"/>
    <x v="2"/>
    <x v="4"/>
    <x v="1"/>
    <x v="1"/>
    <x v="2"/>
    <x v="1"/>
    <x v="1"/>
    <x v="1"/>
    <x v="1"/>
    <x v="1"/>
    <x v="1"/>
    <x v="2"/>
    <x v="1"/>
    <x v="1"/>
    <x v="1"/>
    <x v="1"/>
    <x v="1"/>
    <x v="1"/>
    <x v="1"/>
    <x v="0"/>
    <x v="2"/>
    <x v="3"/>
    <x v="1"/>
    <x v="2"/>
    <x v="2"/>
    <x v="2"/>
    <m/>
    <m/>
    <m/>
    <m/>
    <m/>
    <m/>
  </r>
  <r>
    <x v="0"/>
    <x v="79"/>
    <x v="1"/>
    <m/>
    <x v="1"/>
    <x v="1"/>
    <x v="1"/>
    <x v="1"/>
    <x v="4"/>
    <x v="2"/>
    <x v="1"/>
    <x v="1"/>
    <x v="1"/>
    <x v="2"/>
    <x v="3"/>
    <x v="2"/>
    <x v="2"/>
    <x v="2"/>
    <x v="3"/>
    <x v="2"/>
    <x v="1"/>
    <x v="1"/>
    <x v="1"/>
    <x v="3"/>
    <x v="2"/>
    <x v="2"/>
    <x v="2"/>
    <x v="0"/>
    <x v="2"/>
    <x v="3"/>
    <x v="1"/>
    <x v="2"/>
    <x v="2"/>
    <x v="2"/>
    <m/>
    <m/>
    <m/>
    <m/>
    <m/>
    <m/>
  </r>
  <r>
    <x v="0"/>
    <x v="79"/>
    <x v="1"/>
    <m/>
    <x v="1"/>
    <x v="1"/>
    <x v="0"/>
    <x v="2"/>
    <x v="2"/>
    <x v="2"/>
    <x v="1"/>
    <x v="1"/>
    <x v="2"/>
    <x v="1"/>
    <x v="1"/>
    <x v="1"/>
    <x v="1"/>
    <x v="1"/>
    <x v="1"/>
    <x v="1"/>
    <x v="1"/>
    <x v="1"/>
    <x v="1"/>
    <x v="3"/>
    <x v="2"/>
    <x v="1"/>
    <x v="1"/>
    <x v="0"/>
    <x v="2"/>
    <x v="3"/>
    <x v="1"/>
    <x v="2"/>
    <x v="2"/>
    <x v="2"/>
    <m/>
    <m/>
    <m/>
    <m/>
    <m/>
    <m/>
  </r>
  <r>
    <x v="0"/>
    <x v="79"/>
    <x v="1"/>
    <m/>
    <x v="1"/>
    <x v="1"/>
    <x v="1"/>
    <x v="1"/>
    <x v="1"/>
    <x v="2"/>
    <x v="1"/>
    <x v="1"/>
    <x v="1"/>
    <x v="2"/>
    <x v="1"/>
    <x v="1"/>
    <x v="1"/>
    <x v="3"/>
    <x v="2"/>
    <x v="2"/>
    <x v="1"/>
    <x v="1"/>
    <x v="1"/>
    <x v="3"/>
    <x v="3"/>
    <x v="1"/>
    <x v="1"/>
    <x v="0"/>
    <x v="2"/>
    <x v="3"/>
    <x v="1"/>
    <x v="2"/>
    <x v="2"/>
    <x v="2"/>
    <m/>
    <m/>
    <m/>
    <m/>
    <m/>
    <m/>
  </r>
  <r>
    <x v="0"/>
    <x v="79"/>
    <x v="1"/>
    <m/>
    <x v="1"/>
    <x v="0"/>
    <x v="1"/>
    <x v="0"/>
    <x v="0"/>
    <x v="0"/>
    <x v="0"/>
    <x v="0"/>
    <x v="0"/>
    <x v="0"/>
    <x v="0"/>
    <x v="0"/>
    <x v="0"/>
    <x v="0"/>
    <x v="0"/>
    <x v="0"/>
    <x v="0"/>
    <x v="0"/>
    <x v="0"/>
    <x v="0"/>
    <x v="0"/>
    <x v="0"/>
    <x v="0"/>
    <x v="0"/>
    <x v="0"/>
    <x v="0"/>
    <x v="0"/>
    <x v="0"/>
    <x v="0"/>
    <x v="1"/>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1"/>
    <x v="0"/>
    <x v="0"/>
    <x v="0"/>
    <x v="0"/>
    <m/>
    <m/>
    <m/>
    <m/>
    <m/>
    <m/>
  </r>
  <r>
    <x v="0"/>
    <x v="79"/>
    <x v="1"/>
    <m/>
    <x v="1"/>
    <x v="0"/>
    <x v="1"/>
    <x v="0"/>
    <x v="0"/>
    <x v="0"/>
    <x v="0"/>
    <x v="0"/>
    <x v="0"/>
    <x v="0"/>
    <x v="0"/>
    <x v="0"/>
    <x v="0"/>
    <x v="0"/>
    <x v="0"/>
    <x v="0"/>
    <x v="0"/>
    <x v="0"/>
    <x v="0"/>
    <x v="0"/>
    <x v="0"/>
    <x v="0"/>
    <x v="0"/>
    <x v="0"/>
    <x v="0"/>
    <x v="1"/>
    <x v="0"/>
    <x v="0"/>
    <x v="0"/>
    <x v="0"/>
    <m/>
    <m/>
    <m/>
    <m/>
    <m/>
    <m/>
  </r>
  <r>
    <x v="0"/>
    <x v="79"/>
    <x v="1"/>
    <m/>
    <x v="1"/>
    <x v="0"/>
    <x v="1"/>
    <x v="0"/>
    <x v="0"/>
    <x v="0"/>
    <x v="0"/>
    <x v="0"/>
    <x v="0"/>
    <x v="0"/>
    <x v="0"/>
    <x v="0"/>
    <x v="0"/>
    <x v="0"/>
    <x v="0"/>
    <x v="0"/>
    <x v="0"/>
    <x v="0"/>
    <x v="0"/>
    <x v="0"/>
    <x v="0"/>
    <x v="0"/>
    <x v="0"/>
    <x v="0"/>
    <x v="1"/>
    <x v="0"/>
    <x v="0"/>
    <x v="3"/>
    <x v="1"/>
    <x v="1"/>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2"/>
    <x v="0"/>
    <x v="1"/>
    <x v="0"/>
    <m/>
    <m/>
    <m/>
    <m/>
    <m/>
    <m/>
  </r>
  <r>
    <x v="0"/>
    <x v="79"/>
    <x v="1"/>
    <m/>
    <x v="1"/>
    <x v="0"/>
    <x v="0"/>
    <x v="0"/>
    <x v="0"/>
    <x v="0"/>
    <x v="0"/>
    <x v="0"/>
    <x v="0"/>
    <x v="0"/>
    <x v="0"/>
    <x v="0"/>
    <x v="0"/>
    <x v="0"/>
    <x v="0"/>
    <x v="0"/>
    <x v="0"/>
    <x v="0"/>
    <x v="0"/>
    <x v="0"/>
    <x v="0"/>
    <x v="0"/>
    <x v="0"/>
    <x v="0"/>
    <x v="0"/>
    <x v="0"/>
    <x v="0"/>
    <x v="0"/>
    <x v="1"/>
    <x v="0"/>
    <m/>
    <m/>
    <m/>
    <m/>
    <m/>
    <m/>
  </r>
  <r>
    <x v="0"/>
    <x v="79"/>
    <x v="1"/>
    <m/>
    <x v="1"/>
    <x v="0"/>
    <x v="1"/>
    <x v="0"/>
    <x v="0"/>
    <x v="0"/>
    <x v="0"/>
    <x v="0"/>
    <x v="0"/>
    <x v="0"/>
    <x v="0"/>
    <x v="0"/>
    <x v="0"/>
    <x v="0"/>
    <x v="0"/>
    <x v="0"/>
    <x v="0"/>
    <x v="0"/>
    <x v="0"/>
    <x v="0"/>
    <x v="0"/>
    <x v="0"/>
    <x v="0"/>
    <x v="0"/>
    <x v="1"/>
    <x v="2"/>
    <x v="0"/>
    <x v="3"/>
    <x v="3"/>
    <x v="1"/>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1"/>
    <m/>
    <m/>
    <m/>
    <m/>
    <m/>
    <m/>
  </r>
  <r>
    <x v="0"/>
    <x v="79"/>
    <x v="1"/>
    <m/>
    <x v="1"/>
    <x v="0"/>
    <x v="1"/>
    <x v="0"/>
    <x v="0"/>
    <x v="0"/>
    <x v="0"/>
    <x v="0"/>
    <x v="0"/>
    <x v="0"/>
    <x v="0"/>
    <x v="0"/>
    <x v="0"/>
    <x v="0"/>
    <x v="0"/>
    <x v="0"/>
    <x v="0"/>
    <x v="0"/>
    <x v="0"/>
    <x v="0"/>
    <x v="0"/>
    <x v="0"/>
    <x v="0"/>
    <x v="0"/>
    <x v="0"/>
    <x v="1"/>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1"/>
    <m/>
    <m/>
    <m/>
    <m/>
    <m/>
    <m/>
  </r>
  <r>
    <x v="0"/>
    <x v="79"/>
    <x v="1"/>
    <m/>
    <x v="1"/>
    <x v="0"/>
    <x v="1"/>
    <x v="0"/>
    <x v="0"/>
    <x v="0"/>
    <x v="0"/>
    <x v="0"/>
    <x v="0"/>
    <x v="0"/>
    <x v="0"/>
    <x v="0"/>
    <x v="0"/>
    <x v="0"/>
    <x v="0"/>
    <x v="0"/>
    <x v="0"/>
    <x v="0"/>
    <x v="0"/>
    <x v="0"/>
    <x v="0"/>
    <x v="0"/>
    <x v="0"/>
    <x v="0"/>
    <x v="1"/>
    <x v="1"/>
    <x v="0"/>
    <x v="0"/>
    <x v="0"/>
    <x v="0"/>
    <m/>
    <m/>
    <m/>
    <m/>
    <m/>
    <m/>
  </r>
  <r>
    <x v="0"/>
    <x v="79"/>
    <x v="1"/>
    <m/>
    <x v="1"/>
    <x v="0"/>
    <x v="0"/>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3"/>
    <x v="0"/>
    <x v="0"/>
    <m/>
    <m/>
    <m/>
    <m/>
    <m/>
    <m/>
  </r>
  <r>
    <x v="0"/>
    <x v="79"/>
    <x v="1"/>
    <m/>
    <x v="1"/>
    <x v="0"/>
    <x v="1"/>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3"/>
    <x v="0"/>
    <x v="1"/>
    <m/>
    <m/>
    <m/>
    <m/>
    <m/>
    <m/>
  </r>
  <r>
    <x v="0"/>
    <x v="79"/>
    <x v="1"/>
    <m/>
    <x v="1"/>
    <x v="0"/>
    <x v="0"/>
    <x v="0"/>
    <x v="0"/>
    <x v="0"/>
    <x v="0"/>
    <x v="0"/>
    <x v="0"/>
    <x v="0"/>
    <x v="0"/>
    <x v="0"/>
    <x v="0"/>
    <x v="0"/>
    <x v="0"/>
    <x v="0"/>
    <x v="0"/>
    <x v="0"/>
    <x v="0"/>
    <x v="0"/>
    <x v="0"/>
    <x v="0"/>
    <x v="0"/>
    <x v="0"/>
    <x v="0"/>
    <x v="0"/>
    <x v="0"/>
    <x v="0"/>
    <x v="0"/>
    <x v="1"/>
    <m/>
    <m/>
    <m/>
    <m/>
    <m/>
    <m/>
  </r>
  <r>
    <x v="0"/>
    <x v="79"/>
    <x v="1"/>
    <m/>
    <x v="1"/>
    <x v="0"/>
    <x v="1"/>
    <x v="0"/>
    <x v="0"/>
    <x v="0"/>
    <x v="0"/>
    <x v="0"/>
    <x v="0"/>
    <x v="0"/>
    <x v="0"/>
    <x v="0"/>
    <x v="0"/>
    <x v="0"/>
    <x v="0"/>
    <x v="0"/>
    <x v="0"/>
    <x v="0"/>
    <x v="0"/>
    <x v="0"/>
    <x v="0"/>
    <x v="0"/>
    <x v="0"/>
    <x v="0"/>
    <x v="0"/>
    <x v="1"/>
    <x v="0"/>
    <x v="0"/>
    <x v="0"/>
    <x v="1"/>
    <m/>
    <m/>
    <m/>
    <m/>
    <m/>
    <m/>
  </r>
  <r>
    <x v="0"/>
    <x v="79"/>
    <x v="1"/>
    <m/>
    <x v="1"/>
    <x v="0"/>
    <x v="1"/>
    <x v="0"/>
    <x v="0"/>
    <x v="0"/>
    <x v="0"/>
    <x v="0"/>
    <x v="0"/>
    <x v="0"/>
    <x v="0"/>
    <x v="0"/>
    <x v="0"/>
    <x v="0"/>
    <x v="0"/>
    <x v="0"/>
    <x v="0"/>
    <x v="0"/>
    <x v="0"/>
    <x v="0"/>
    <x v="0"/>
    <x v="0"/>
    <x v="0"/>
    <x v="0"/>
    <x v="1"/>
    <x v="0"/>
    <x v="2"/>
    <x v="3"/>
    <x v="0"/>
    <x v="3"/>
    <m/>
    <m/>
    <m/>
    <m/>
    <m/>
    <m/>
  </r>
  <r>
    <x v="0"/>
    <x v="79"/>
    <x v="1"/>
    <m/>
    <x v="1"/>
    <x v="0"/>
    <x v="0"/>
    <x v="0"/>
    <x v="0"/>
    <x v="0"/>
    <x v="0"/>
    <x v="0"/>
    <x v="0"/>
    <x v="0"/>
    <x v="0"/>
    <x v="0"/>
    <x v="0"/>
    <x v="0"/>
    <x v="0"/>
    <x v="0"/>
    <x v="0"/>
    <x v="0"/>
    <x v="0"/>
    <x v="0"/>
    <x v="0"/>
    <x v="0"/>
    <x v="0"/>
    <x v="0"/>
    <x v="1"/>
    <x v="0"/>
    <x v="3"/>
    <x v="0"/>
    <x v="0"/>
    <x v="3"/>
    <m/>
    <m/>
    <m/>
    <m/>
    <m/>
    <m/>
  </r>
  <r>
    <x v="0"/>
    <x v="79"/>
    <x v="1"/>
    <m/>
    <x v="1"/>
    <x v="0"/>
    <x v="0"/>
    <x v="0"/>
    <x v="0"/>
    <x v="0"/>
    <x v="0"/>
    <x v="0"/>
    <x v="0"/>
    <x v="0"/>
    <x v="0"/>
    <x v="0"/>
    <x v="0"/>
    <x v="0"/>
    <x v="0"/>
    <x v="0"/>
    <x v="0"/>
    <x v="0"/>
    <x v="0"/>
    <x v="0"/>
    <x v="0"/>
    <x v="0"/>
    <x v="0"/>
    <x v="0"/>
    <x v="0"/>
    <x v="1"/>
    <x v="0"/>
    <x v="0"/>
    <x v="3"/>
    <x v="1"/>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1"/>
    <x v="2"/>
    <x v="0"/>
    <x v="0"/>
    <x v="3"/>
    <x v="0"/>
    <m/>
    <m/>
    <m/>
    <m/>
    <m/>
    <m/>
  </r>
  <r>
    <x v="0"/>
    <x v="79"/>
    <x v="1"/>
    <m/>
    <x v="1"/>
    <x v="0"/>
    <x v="1"/>
    <x v="0"/>
    <x v="0"/>
    <x v="0"/>
    <x v="0"/>
    <x v="0"/>
    <x v="0"/>
    <x v="0"/>
    <x v="0"/>
    <x v="0"/>
    <x v="0"/>
    <x v="0"/>
    <x v="0"/>
    <x v="0"/>
    <x v="0"/>
    <x v="0"/>
    <x v="0"/>
    <x v="0"/>
    <x v="0"/>
    <x v="0"/>
    <x v="0"/>
    <x v="0"/>
    <x v="0"/>
    <x v="2"/>
    <x v="0"/>
    <x v="0"/>
    <x v="0"/>
    <x v="1"/>
    <m/>
    <m/>
    <m/>
    <m/>
    <m/>
    <m/>
  </r>
  <r>
    <x v="0"/>
    <x v="79"/>
    <x v="1"/>
    <m/>
    <x v="1"/>
    <x v="0"/>
    <x v="0"/>
    <x v="0"/>
    <x v="0"/>
    <x v="0"/>
    <x v="0"/>
    <x v="0"/>
    <x v="0"/>
    <x v="0"/>
    <x v="0"/>
    <x v="0"/>
    <x v="0"/>
    <x v="0"/>
    <x v="0"/>
    <x v="0"/>
    <x v="0"/>
    <x v="0"/>
    <x v="0"/>
    <x v="0"/>
    <x v="0"/>
    <x v="0"/>
    <x v="0"/>
    <x v="0"/>
    <x v="1"/>
    <x v="0"/>
    <x v="0"/>
    <x v="0"/>
    <x v="1"/>
    <x v="3"/>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1"/>
    <x v="2"/>
    <x v="0"/>
    <x v="3"/>
    <x v="3"/>
    <x v="1"/>
    <m/>
    <m/>
    <m/>
    <m/>
    <m/>
    <m/>
  </r>
  <r>
    <x v="0"/>
    <x v="80"/>
    <x v="1"/>
    <m/>
    <x v="1"/>
    <x v="1"/>
    <x v="1"/>
    <x v="2"/>
    <x v="1"/>
    <x v="4"/>
    <x v="2"/>
    <x v="1"/>
    <x v="1"/>
    <x v="2"/>
    <x v="1"/>
    <x v="1"/>
    <x v="1"/>
    <x v="2"/>
    <x v="1"/>
    <x v="2"/>
    <x v="1"/>
    <x v="1"/>
    <x v="1"/>
    <x v="3"/>
    <x v="2"/>
    <x v="2"/>
    <x v="2"/>
    <x v="0"/>
    <x v="2"/>
    <x v="3"/>
    <x v="1"/>
    <x v="2"/>
    <x v="2"/>
    <x v="2"/>
    <m/>
    <m/>
    <m/>
    <m/>
    <m/>
    <m/>
  </r>
  <r>
    <x v="0"/>
    <x v="80"/>
    <x v="1"/>
    <m/>
    <x v="1"/>
    <x v="1"/>
    <x v="1"/>
    <x v="1"/>
    <x v="1"/>
    <x v="2"/>
    <x v="1"/>
    <x v="1"/>
    <x v="2"/>
    <x v="1"/>
    <x v="2"/>
    <x v="1"/>
    <x v="2"/>
    <x v="2"/>
    <x v="2"/>
    <x v="2"/>
    <x v="2"/>
    <x v="1"/>
    <x v="3"/>
    <x v="2"/>
    <x v="2"/>
    <x v="2"/>
    <x v="2"/>
    <x v="0"/>
    <x v="2"/>
    <x v="3"/>
    <x v="1"/>
    <x v="2"/>
    <x v="2"/>
    <x v="2"/>
    <m/>
    <m/>
    <m/>
    <m/>
    <m/>
    <m/>
  </r>
  <r>
    <x v="0"/>
    <x v="80"/>
    <x v="1"/>
    <m/>
    <x v="1"/>
    <x v="1"/>
    <x v="1"/>
    <x v="2"/>
    <x v="2"/>
    <x v="2"/>
    <x v="2"/>
    <x v="1"/>
    <x v="1"/>
    <x v="1"/>
    <x v="1"/>
    <x v="1"/>
    <x v="1"/>
    <x v="1"/>
    <x v="1"/>
    <x v="1"/>
    <x v="1"/>
    <x v="1"/>
    <x v="1"/>
    <x v="1"/>
    <x v="1"/>
    <x v="1"/>
    <x v="1"/>
    <x v="0"/>
    <x v="2"/>
    <x v="3"/>
    <x v="1"/>
    <x v="2"/>
    <x v="2"/>
    <x v="2"/>
    <m/>
    <m/>
    <m/>
    <m/>
    <m/>
    <m/>
  </r>
  <r>
    <x v="0"/>
    <x v="80"/>
    <x v="1"/>
    <m/>
    <x v="1"/>
    <x v="1"/>
    <x v="0"/>
    <x v="3"/>
    <x v="3"/>
    <x v="2"/>
    <x v="2"/>
    <x v="2"/>
    <x v="2"/>
    <x v="4"/>
    <x v="2"/>
    <x v="2"/>
    <x v="2"/>
    <x v="2"/>
    <x v="2"/>
    <x v="2"/>
    <x v="2"/>
    <x v="2"/>
    <x v="1"/>
    <x v="5"/>
    <x v="4"/>
    <x v="2"/>
    <x v="2"/>
    <x v="0"/>
    <x v="2"/>
    <x v="3"/>
    <x v="1"/>
    <x v="2"/>
    <x v="2"/>
    <x v="2"/>
    <m/>
    <m/>
    <m/>
    <m/>
    <m/>
    <m/>
  </r>
  <r>
    <x v="0"/>
    <x v="80"/>
    <x v="1"/>
    <m/>
    <x v="1"/>
    <x v="1"/>
    <x v="1"/>
    <x v="3"/>
    <x v="5"/>
    <x v="6"/>
    <x v="3"/>
    <x v="3"/>
    <x v="3"/>
    <x v="2"/>
    <x v="2"/>
    <x v="2"/>
    <x v="2"/>
    <x v="3"/>
    <x v="1"/>
    <x v="2"/>
    <x v="2"/>
    <x v="3"/>
    <x v="3"/>
    <x v="4"/>
    <x v="5"/>
    <x v="3"/>
    <x v="5"/>
    <x v="0"/>
    <x v="2"/>
    <x v="3"/>
    <x v="1"/>
    <x v="2"/>
    <x v="2"/>
    <x v="2"/>
    <m/>
    <m/>
    <m/>
    <m/>
    <m/>
    <m/>
  </r>
  <r>
    <x v="0"/>
    <x v="80"/>
    <x v="1"/>
    <m/>
    <x v="1"/>
    <x v="1"/>
    <x v="1"/>
    <x v="3"/>
    <x v="5"/>
    <x v="6"/>
    <x v="2"/>
    <x v="1"/>
    <x v="5"/>
    <x v="2"/>
    <x v="4"/>
    <x v="4"/>
    <x v="2"/>
    <x v="4"/>
    <x v="2"/>
    <x v="1"/>
    <x v="5"/>
    <x v="3"/>
    <x v="2"/>
    <x v="5"/>
    <x v="5"/>
    <x v="3"/>
    <x v="5"/>
    <x v="0"/>
    <x v="2"/>
    <x v="3"/>
    <x v="1"/>
    <x v="2"/>
    <x v="2"/>
    <x v="2"/>
    <m/>
    <m/>
    <m/>
    <m/>
    <m/>
    <m/>
  </r>
  <r>
    <x v="0"/>
    <x v="80"/>
    <x v="1"/>
    <m/>
    <x v="1"/>
    <x v="1"/>
    <x v="0"/>
    <x v="3"/>
    <x v="3"/>
    <x v="4"/>
    <x v="3"/>
    <x v="3"/>
    <x v="3"/>
    <x v="3"/>
    <x v="3"/>
    <x v="2"/>
    <x v="5"/>
    <x v="3"/>
    <x v="3"/>
    <x v="3"/>
    <x v="2"/>
    <x v="3"/>
    <x v="3"/>
    <x v="3"/>
    <x v="5"/>
    <x v="3"/>
    <x v="3"/>
    <x v="0"/>
    <x v="2"/>
    <x v="3"/>
    <x v="1"/>
    <x v="2"/>
    <x v="2"/>
    <x v="2"/>
    <m/>
    <m/>
    <m/>
    <m/>
    <m/>
    <m/>
  </r>
  <r>
    <x v="0"/>
    <x v="80"/>
    <x v="1"/>
    <m/>
    <x v="1"/>
    <x v="1"/>
    <x v="1"/>
    <x v="1"/>
    <x v="2"/>
    <x v="3"/>
    <x v="1"/>
    <x v="1"/>
    <x v="1"/>
    <x v="1"/>
    <x v="1"/>
    <x v="1"/>
    <x v="1"/>
    <x v="1"/>
    <x v="1"/>
    <x v="1"/>
    <x v="1"/>
    <x v="1"/>
    <x v="1"/>
    <x v="1"/>
    <x v="1"/>
    <x v="1"/>
    <x v="1"/>
    <x v="0"/>
    <x v="2"/>
    <x v="3"/>
    <x v="1"/>
    <x v="2"/>
    <x v="2"/>
    <x v="2"/>
    <m/>
    <m/>
    <m/>
    <m/>
    <m/>
    <m/>
  </r>
  <r>
    <x v="0"/>
    <x v="80"/>
    <x v="1"/>
    <m/>
    <x v="1"/>
    <x v="1"/>
    <x v="1"/>
    <x v="1"/>
    <x v="1"/>
    <x v="1"/>
    <x v="2"/>
    <x v="2"/>
    <x v="1"/>
    <x v="2"/>
    <x v="3"/>
    <x v="1"/>
    <x v="1"/>
    <x v="3"/>
    <x v="3"/>
    <x v="3"/>
    <x v="1"/>
    <x v="3"/>
    <x v="3"/>
    <x v="5"/>
    <x v="4"/>
    <x v="2"/>
    <x v="2"/>
    <x v="0"/>
    <x v="2"/>
    <x v="3"/>
    <x v="1"/>
    <x v="2"/>
    <x v="2"/>
    <x v="2"/>
    <m/>
    <m/>
    <m/>
    <m/>
    <m/>
    <m/>
  </r>
  <r>
    <x v="0"/>
    <x v="80"/>
    <x v="1"/>
    <m/>
    <x v="1"/>
    <x v="1"/>
    <x v="3"/>
    <x v="1"/>
    <x v="1"/>
    <x v="1"/>
    <x v="4"/>
    <x v="3"/>
    <x v="3"/>
    <x v="5"/>
    <x v="2"/>
    <x v="5"/>
    <x v="3"/>
    <x v="4"/>
    <x v="2"/>
    <x v="3"/>
    <x v="2"/>
    <x v="3"/>
    <x v="1"/>
    <x v="4"/>
    <x v="3"/>
    <x v="1"/>
    <x v="4"/>
    <x v="0"/>
    <x v="2"/>
    <x v="3"/>
    <x v="1"/>
    <x v="2"/>
    <x v="2"/>
    <x v="2"/>
    <m/>
    <m/>
    <m/>
    <m/>
    <m/>
    <m/>
  </r>
  <r>
    <x v="0"/>
    <x v="80"/>
    <x v="1"/>
    <m/>
    <x v="1"/>
    <x v="1"/>
    <x v="0"/>
    <x v="1"/>
    <x v="1"/>
    <x v="1"/>
    <x v="2"/>
    <x v="1"/>
    <x v="1"/>
    <x v="2"/>
    <x v="2"/>
    <x v="2"/>
    <x v="1"/>
    <x v="2"/>
    <x v="1"/>
    <x v="0"/>
    <x v="2"/>
    <x v="2"/>
    <x v="2"/>
    <x v="3"/>
    <x v="2"/>
    <x v="2"/>
    <x v="2"/>
    <x v="0"/>
    <x v="2"/>
    <x v="3"/>
    <x v="1"/>
    <x v="2"/>
    <x v="2"/>
    <x v="2"/>
    <m/>
    <m/>
    <m/>
    <m/>
    <m/>
    <m/>
  </r>
  <r>
    <x v="0"/>
    <x v="80"/>
    <x v="1"/>
    <m/>
    <x v="1"/>
    <x v="1"/>
    <x v="1"/>
    <x v="1"/>
    <x v="1"/>
    <x v="1"/>
    <x v="2"/>
    <x v="2"/>
    <x v="1"/>
    <x v="2"/>
    <x v="2"/>
    <x v="2"/>
    <x v="2"/>
    <x v="2"/>
    <x v="2"/>
    <x v="2"/>
    <x v="2"/>
    <x v="2"/>
    <x v="2"/>
    <x v="3"/>
    <x v="2"/>
    <x v="2"/>
    <x v="2"/>
    <x v="0"/>
    <x v="2"/>
    <x v="3"/>
    <x v="1"/>
    <x v="2"/>
    <x v="2"/>
    <x v="2"/>
    <m/>
    <m/>
    <m/>
    <m/>
    <m/>
    <m/>
  </r>
  <r>
    <x v="0"/>
    <x v="80"/>
    <x v="1"/>
    <m/>
    <x v="1"/>
    <x v="1"/>
    <x v="0"/>
    <x v="2"/>
    <x v="1"/>
    <x v="2"/>
    <x v="1"/>
    <x v="1"/>
    <x v="2"/>
    <x v="1"/>
    <x v="1"/>
    <x v="1"/>
    <x v="1"/>
    <x v="1"/>
    <x v="1"/>
    <x v="1"/>
    <x v="1"/>
    <x v="1"/>
    <x v="1"/>
    <x v="1"/>
    <x v="1"/>
    <x v="1"/>
    <x v="1"/>
    <x v="0"/>
    <x v="2"/>
    <x v="3"/>
    <x v="1"/>
    <x v="2"/>
    <x v="2"/>
    <x v="2"/>
    <m/>
    <m/>
    <m/>
    <m/>
    <m/>
    <m/>
  </r>
  <r>
    <x v="0"/>
    <x v="80"/>
    <x v="1"/>
    <m/>
    <x v="1"/>
    <x v="1"/>
    <x v="0"/>
    <x v="1"/>
    <x v="1"/>
    <x v="1"/>
    <x v="2"/>
    <x v="1"/>
    <x v="1"/>
    <x v="3"/>
    <x v="2"/>
    <x v="2"/>
    <x v="1"/>
    <x v="3"/>
    <x v="2"/>
    <x v="2"/>
    <x v="1"/>
    <x v="1"/>
    <x v="3"/>
    <x v="3"/>
    <x v="2"/>
    <x v="1"/>
    <x v="1"/>
    <x v="0"/>
    <x v="2"/>
    <x v="3"/>
    <x v="1"/>
    <x v="2"/>
    <x v="2"/>
    <x v="2"/>
    <m/>
    <m/>
    <m/>
    <m/>
    <m/>
    <m/>
  </r>
  <r>
    <x v="0"/>
    <x v="80"/>
    <x v="1"/>
    <m/>
    <x v="1"/>
    <x v="1"/>
    <x v="0"/>
    <x v="1"/>
    <x v="2"/>
    <x v="1"/>
    <x v="2"/>
    <x v="2"/>
    <x v="1"/>
    <x v="2"/>
    <x v="2"/>
    <x v="2"/>
    <x v="2"/>
    <x v="2"/>
    <x v="2"/>
    <x v="2"/>
    <x v="2"/>
    <x v="2"/>
    <x v="2"/>
    <x v="4"/>
    <x v="5"/>
    <x v="2"/>
    <x v="3"/>
    <x v="0"/>
    <x v="2"/>
    <x v="3"/>
    <x v="1"/>
    <x v="2"/>
    <x v="2"/>
    <x v="2"/>
    <m/>
    <m/>
    <m/>
    <m/>
    <m/>
    <m/>
  </r>
  <r>
    <x v="0"/>
    <x v="80"/>
    <x v="1"/>
    <m/>
    <x v="1"/>
    <x v="1"/>
    <x v="0"/>
    <x v="4"/>
    <x v="4"/>
    <x v="3"/>
    <x v="3"/>
    <x v="3"/>
    <x v="3"/>
    <x v="1"/>
    <x v="1"/>
    <x v="1"/>
    <x v="1"/>
    <x v="1"/>
    <x v="1"/>
    <x v="1"/>
    <x v="1"/>
    <x v="1"/>
    <x v="1"/>
    <x v="1"/>
    <x v="1"/>
    <x v="1"/>
    <x v="1"/>
    <x v="0"/>
    <x v="2"/>
    <x v="3"/>
    <x v="1"/>
    <x v="2"/>
    <x v="2"/>
    <x v="2"/>
    <m/>
    <m/>
    <m/>
    <m/>
    <m/>
    <m/>
  </r>
  <r>
    <x v="0"/>
    <x v="80"/>
    <x v="1"/>
    <m/>
    <x v="1"/>
    <x v="1"/>
    <x v="0"/>
    <x v="2"/>
    <x v="1"/>
    <x v="2"/>
    <x v="1"/>
    <x v="1"/>
    <x v="2"/>
    <x v="2"/>
    <x v="1"/>
    <x v="1"/>
    <x v="1"/>
    <x v="1"/>
    <x v="1"/>
    <x v="1"/>
    <x v="2"/>
    <x v="2"/>
    <x v="1"/>
    <x v="3"/>
    <x v="5"/>
    <x v="1"/>
    <x v="1"/>
    <x v="0"/>
    <x v="2"/>
    <x v="3"/>
    <x v="1"/>
    <x v="2"/>
    <x v="2"/>
    <x v="2"/>
    <m/>
    <m/>
    <m/>
    <m/>
    <m/>
    <m/>
  </r>
  <r>
    <x v="0"/>
    <x v="80"/>
    <x v="1"/>
    <m/>
    <x v="1"/>
    <x v="1"/>
    <x v="0"/>
    <x v="2"/>
    <x v="1"/>
    <x v="4"/>
    <x v="1"/>
    <x v="1"/>
    <x v="1"/>
    <x v="2"/>
    <x v="1"/>
    <x v="1"/>
    <x v="1"/>
    <x v="3"/>
    <x v="1"/>
    <x v="3"/>
    <x v="1"/>
    <x v="3"/>
    <x v="3"/>
    <x v="3"/>
    <x v="3"/>
    <x v="1"/>
    <x v="1"/>
    <x v="0"/>
    <x v="2"/>
    <x v="3"/>
    <x v="1"/>
    <x v="2"/>
    <x v="2"/>
    <x v="2"/>
    <m/>
    <m/>
    <m/>
    <m/>
    <m/>
    <m/>
  </r>
  <r>
    <x v="0"/>
    <x v="80"/>
    <x v="1"/>
    <m/>
    <x v="1"/>
    <x v="1"/>
    <x v="0"/>
    <x v="1"/>
    <x v="1"/>
    <x v="3"/>
    <x v="1"/>
    <x v="1"/>
    <x v="2"/>
    <x v="1"/>
    <x v="1"/>
    <x v="1"/>
    <x v="1"/>
    <x v="3"/>
    <x v="1"/>
    <x v="1"/>
    <x v="1"/>
    <x v="3"/>
    <x v="3"/>
    <x v="3"/>
    <x v="2"/>
    <x v="1"/>
    <x v="1"/>
    <x v="0"/>
    <x v="2"/>
    <x v="3"/>
    <x v="1"/>
    <x v="2"/>
    <x v="2"/>
    <x v="2"/>
    <m/>
    <m/>
    <m/>
    <m/>
    <m/>
    <m/>
  </r>
  <r>
    <x v="0"/>
    <x v="80"/>
    <x v="1"/>
    <m/>
    <x v="1"/>
    <x v="1"/>
    <x v="0"/>
    <x v="2"/>
    <x v="1"/>
    <x v="2"/>
    <x v="1"/>
    <x v="1"/>
    <x v="2"/>
    <x v="0"/>
    <x v="1"/>
    <x v="1"/>
    <x v="1"/>
    <x v="1"/>
    <x v="1"/>
    <x v="1"/>
    <x v="1"/>
    <x v="1"/>
    <x v="1"/>
    <x v="3"/>
    <x v="2"/>
    <x v="1"/>
    <x v="1"/>
    <x v="0"/>
    <x v="2"/>
    <x v="3"/>
    <x v="1"/>
    <x v="2"/>
    <x v="2"/>
    <x v="2"/>
    <m/>
    <m/>
    <m/>
    <m/>
    <m/>
    <m/>
  </r>
  <r>
    <x v="0"/>
    <x v="80"/>
    <x v="1"/>
    <m/>
    <x v="1"/>
    <x v="1"/>
    <x v="1"/>
    <x v="3"/>
    <x v="3"/>
    <x v="6"/>
    <x v="5"/>
    <x v="2"/>
    <x v="1"/>
    <x v="2"/>
    <x v="2"/>
    <x v="5"/>
    <x v="2"/>
    <x v="2"/>
    <x v="3"/>
    <x v="3"/>
    <x v="2"/>
    <x v="3"/>
    <x v="1"/>
    <x v="4"/>
    <x v="1"/>
    <x v="3"/>
    <x v="5"/>
    <x v="0"/>
    <x v="2"/>
    <x v="3"/>
    <x v="1"/>
    <x v="2"/>
    <x v="2"/>
    <x v="2"/>
    <m/>
    <m/>
    <m/>
    <m/>
    <m/>
    <m/>
  </r>
  <r>
    <x v="0"/>
    <x v="80"/>
    <x v="1"/>
    <m/>
    <x v="1"/>
    <x v="1"/>
    <x v="1"/>
    <x v="1"/>
    <x v="1"/>
    <x v="4"/>
    <x v="2"/>
    <x v="1"/>
    <x v="1"/>
    <x v="1"/>
    <x v="1"/>
    <x v="1"/>
    <x v="1"/>
    <x v="2"/>
    <x v="2"/>
    <x v="1"/>
    <x v="1"/>
    <x v="1"/>
    <x v="1"/>
    <x v="1"/>
    <x v="2"/>
    <x v="1"/>
    <x v="1"/>
    <x v="0"/>
    <x v="2"/>
    <x v="3"/>
    <x v="1"/>
    <x v="2"/>
    <x v="2"/>
    <x v="2"/>
    <m/>
    <m/>
    <m/>
    <m/>
    <m/>
    <m/>
  </r>
  <r>
    <x v="0"/>
    <x v="80"/>
    <x v="1"/>
    <m/>
    <x v="1"/>
    <x v="1"/>
    <x v="1"/>
    <x v="2"/>
    <x v="2"/>
    <x v="4"/>
    <x v="2"/>
    <x v="1"/>
    <x v="3"/>
    <x v="1"/>
    <x v="1"/>
    <x v="1"/>
    <x v="1"/>
    <x v="3"/>
    <x v="3"/>
    <x v="2"/>
    <x v="1"/>
    <x v="1"/>
    <x v="1"/>
    <x v="1"/>
    <x v="2"/>
    <x v="1"/>
    <x v="1"/>
    <x v="0"/>
    <x v="2"/>
    <x v="3"/>
    <x v="1"/>
    <x v="2"/>
    <x v="2"/>
    <x v="2"/>
    <m/>
    <m/>
    <m/>
    <m/>
    <m/>
    <m/>
  </r>
  <r>
    <x v="0"/>
    <x v="80"/>
    <x v="1"/>
    <m/>
    <x v="1"/>
    <x v="1"/>
    <x v="1"/>
    <x v="3"/>
    <x v="1"/>
    <x v="4"/>
    <x v="3"/>
    <x v="2"/>
    <x v="1"/>
    <x v="3"/>
    <x v="3"/>
    <x v="3"/>
    <x v="4"/>
    <x v="3"/>
    <x v="3"/>
    <x v="3"/>
    <x v="2"/>
    <x v="3"/>
    <x v="1"/>
    <x v="2"/>
    <x v="3"/>
    <x v="3"/>
    <x v="5"/>
    <x v="0"/>
    <x v="2"/>
    <x v="3"/>
    <x v="1"/>
    <x v="2"/>
    <x v="2"/>
    <x v="2"/>
    <m/>
    <m/>
    <m/>
    <m/>
    <m/>
    <m/>
  </r>
  <r>
    <x v="0"/>
    <x v="80"/>
    <x v="1"/>
    <m/>
    <x v="1"/>
    <x v="1"/>
    <x v="0"/>
    <x v="2"/>
    <x v="2"/>
    <x v="2"/>
    <x v="1"/>
    <x v="1"/>
    <x v="1"/>
    <x v="1"/>
    <x v="1"/>
    <x v="1"/>
    <x v="1"/>
    <x v="1"/>
    <x v="1"/>
    <x v="1"/>
    <x v="1"/>
    <x v="1"/>
    <x v="1"/>
    <x v="3"/>
    <x v="1"/>
    <x v="1"/>
    <x v="1"/>
    <x v="0"/>
    <x v="2"/>
    <x v="3"/>
    <x v="1"/>
    <x v="2"/>
    <x v="2"/>
    <x v="2"/>
    <m/>
    <m/>
    <m/>
    <m/>
    <m/>
    <m/>
  </r>
  <r>
    <x v="0"/>
    <x v="80"/>
    <x v="1"/>
    <m/>
    <x v="1"/>
    <x v="1"/>
    <x v="1"/>
    <x v="1"/>
    <x v="1"/>
    <x v="1"/>
    <x v="2"/>
    <x v="2"/>
    <x v="1"/>
    <x v="2"/>
    <x v="2"/>
    <x v="3"/>
    <x v="1"/>
    <x v="2"/>
    <x v="3"/>
    <x v="3"/>
    <x v="2"/>
    <x v="3"/>
    <x v="3"/>
    <x v="2"/>
    <x v="2"/>
    <x v="2"/>
    <x v="4"/>
    <x v="0"/>
    <x v="2"/>
    <x v="3"/>
    <x v="1"/>
    <x v="2"/>
    <x v="2"/>
    <x v="2"/>
    <m/>
    <m/>
    <m/>
    <m/>
    <m/>
    <m/>
  </r>
  <r>
    <x v="0"/>
    <x v="80"/>
    <x v="1"/>
    <m/>
    <x v="1"/>
    <x v="1"/>
    <x v="3"/>
    <x v="1"/>
    <x v="2"/>
    <x v="2"/>
    <x v="3"/>
    <x v="3"/>
    <x v="3"/>
    <x v="1"/>
    <x v="0"/>
    <x v="2"/>
    <x v="2"/>
    <x v="3"/>
    <x v="3"/>
    <x v="2"/>
    <x v="2"/>
    <x v="3"/>
    <x v="1"/>
    <x v="3"/>
    <x v="2"/>
    <x v="2"/>
    <x v="2"/>
    <x v="0"/>
    <x v="2"/>
    <x v="3"/>
    <x v="1"/>
    <x v="2"/>
    <x v="2"/>
    <x v="2"/>
    <m/>
    <m/>
    <m/>
    <m/>
    <m/>
    <m/>
  </r>
  <r>
    <x v="0"/>
    <x v="80"/>
    <x v="1"/>
    <m/>
    <x v="1"/>
    <x v="1"/>
    <x v="1"/>
    <x v="1"/>
    <x v="1"/>
    <x v="1"/>
    <x v="2"/>
    <x v="2"/>
    <x v="4"/>
    <x v="2"/>
    <x v="4"/>
    <x v="2"/>
    <x v="2"/>
    <x v="2"/>
    <x v="4"/>
    <x v="2"/>
    <x v="2"/>
    <x v="4"/>
    <x v="2"/>
    <x v="3"/>
    <x v="4"/>
    <x v="2"/>
    <x v="2"/>
    <x v="0"/>
    <x v="2"/>
    <x v="3"/>
    <x v="1"/>
    <x v="2"/>
    <x v="2"/>
    <x v="2"/>
    <m/>
    <m/>
    <m/>
    <m/>
    <m/>
    <m/>
  </r>
  <r>
    <x v="0"/>
    <x v="80"/>
    <x v="1"/>
    <m/>
    <x v="1"/>
    <x v="1"/>
    <x v="1"/>
    <x v="1"/>
    <x v="3"/>
    <x v="4"/>
    <x v="2"/>
    <x v="2"/>
    <x v="3"/>
    <x v="3"/>
    <x v="2"/>
    <x v="2"/>
    <x v="2"/>
    <x v="2"/>
    <x v="2"/>
    <x v="2"/>
    <x v="2"/>
    <x v="2"/>
    <x v="3"/>
    <x v="4"/>
    <x v="5"/>
    <x v="3"/>
    <x v="3"/>
    <x v="0"/>
    <x v="2"/>
    <x v="3"/>
    <x v="1"/>
    <x v="2"/>
    <x v="2"/>
    <x v="2"/>
    <m/>
    <m/>
    <m/>
    <m/>
    <m/>
    <m/>
  </r>
  <r>
    <x v="0"/>
    <x v="80"/>
    <x v="1"/>
    <m/>
    <x v="1"/>
    <x v="1"/>
    <x v="0"/>
    <x v="3"/>
    <x v="3"/>
    <x v="4"/>
    <x v="3"/>
    <x v="3"/>
    <x v="3"/>
    <x v="3"/>
    <x v="3"/>
    <x v="3"/>
    <x v="2"/>
    <x v="3"/>
    <x v="3"/>
    <x v="3"/>
    <x v="2"/>
    <x v="3"/>
    <x v="3"/>
    <x v="5"/>
    <x v="5"/>
    <x v="3"/>
    <x v="3"/>
    <x v="0"/>
    <x v="2"/>
    <x v="3"/>
    <x v="1"/>
    <x v="2"/>
    <x v="2"/>
    <x v="2"/>
    <m/>
    <m/>
    <m/>
    <m/>
    <m/>
    <m/>
  </r>
  <r>
    <x v="0"/>
    <x v="80"/>
    <x v="1"/>
    <m/>
    <x v="1"/>
    <x v="1"/>
    <x v="1"/>
    <x v="1"/>
    <x v="1"/>
    <x v="1"/>
    <x v="2"/>
    <x v="2"/>
    <x v="1"/>
    <x v="2"/>
    <x v="2"/>
    <x v="4"/>
    <x v="2"/>
    <x v="2"/>
    <x v="2"/>
    <x v="2"/>
    <x v="2"/>
    <x v="2"/>
    <x v="2"/>
    <x v="5"/>
    <x v="4"/>
    <x v="3"/>
    <x v="3"/>
    <x v="0"/>
    <x v="2"/>
    <x v="3"/>
    <x v="1"/>
    <x v="2"/>
    <x v="2"/>
    <x v="2"/>
    <m/>
    <m/>
    <m/>
    <m/>
    <m/>
    <m/>
  </r>
  <r>
    <x v="0"/>
    <x v="80"/>
    <x v="1"/>
    <m/>
    <x v="1"/>
    <x v="1"/>
    <x v="1"/>
    <x v="2"/>
    <x v="2"/>
    <x v="4"/>
    <x v="1"/>
    <x v="1"/>
    <x v="1"/>
    <x v="1"/>
    <x v="1"/>
    <x v="1"/>
    <x v="2"/>
    <x v="1"/>
    <x v="2"/>
    <x v="2"/>
    <x v="1"/>
    <x v="1"/>
    <x v="1"/>
    <x v="3"/>
    <x v="2"/>
    <x v="2"/>
    <x v="2"/>
    <x v="0"/>
    <x v="2"/>
    <x v="3"/>
    <x v="1"/>
    <x v="2"/>
    <x v="2"/>
    <x v="2"/>
    <m/>
    <m/>
    <m/>
    <m/>
    <m/>
    <m/>
  </r>
  <r>
    <x v="0"/>
    <x v="80"/>
    <x v="1"/>
    <m/>
    <x v="1"/>
    <x v="1"/>
    <x v="0"/>
    <x v="1"/>
    <x v="4"/>
    <x v="2"/>
    <x v="1"/>
    <x v="1"/>
    <x v="2"/>
    <x v="1"/>
    <x v="1"/>
    <x v="1"/>
    <x v="1"/>
    <x v="1"/>
    <x v="1"/>
    <x v="1"/>
    <x v="1"/>
    <x v="1"/>
    <x v="1"/>
    <x v="3"/>
    <x v="2"/>
    <x v="1"/>
    <x v="1"/>
    <x v="0"/>
    <x v="2"/>
    <x v="3"/>
    <x v="1"/>
    <x v="2"/>
    <x v="2"/>
    <x v="2"/>
    <m/>
    <m/>
    <m/>
    <m/>
    <m/>
    <m/>
  </r>
  <r>
    <x v="0"/>
    <x v="80"/>
    <x v="1"/>
    <m/>
    <x v="1"/>
    <x v="1"/>
    <x v="1"/>
    <x v="2"/>
    <x v="0"/>
    <x v="5"/>
    <x v="2"/>
    <x v="0"/>
    <x v="0"/>
    <x v="1"/>
    <x v="0"/>
    <x v="0"/>
    <x v="0"/>
    <x v="0"/>
    <x v="0"/>
    <x v="1"/>
    <x v="0"/>
    <x v="0"/>
    <x v="0"/>
    <x v="0"/>
    <x v="0"/>
    <x v="2"/>
    <x v="0"/>
    <x v="0"/>
    <x v="2"/>
    <x v="3"/>
    <x v="1"/>
    <x v="2"/>
    <x v="2"/>
    <x v="2"/>
    <m/>
    <m/>
    <m/>
    <m/>
    <m/>
    <m/>
  </r>
  <r>
    <x v="0"/>
    <x v="80"/>
    <x v="1"/>
    <m/>
    <x v="1"/>
    <x v="1"/>
    <x v="0"/>
    <x v="2"/>
    <x v="1"/>
    <x v="2"/>
    <x v="1"/>
    <x v="1"/>
    <x v="2"/>
    <x v="1"/>
    <x v="1"/>
    <x v="1"/>
    <x v="1"/>
    <x v="1"/>
    <x v="1"/>
    <x v="1"/>
    <x v="1"/>
    <x v="1"/>
    <x v="1"/>
    <x v="1"/>
    <x v="1"/>
    <x v="1"/>
    <x v="1"/>
    <x v="0"/>
    <x v="2"/>
    <x v="3"/>
    <x v="1"/>
    <x v="2"/>
    <x v="2"/>
    <x v="2"/>
    <m/>
    <m/>
    <m/>
    <m/>
    <m/>
    <m/>
  </r>
  <r>
    <x v="0"/>
    <x v="80"/>
    <x v="1"/>
    <m/>
    <x v="1"/>
    <x v="0"/>
    <x v="1"/>
    <x v="0"/>
    <x v="0"/>
    <x v="0"/>
    <x v="0"/>
    <x v="0"/>
    <x v="0"/>
    <x v="0"/>
    <x v="0"/>
    <x v="0"/>
    <x v="0"/>
    <x v="0"/>
    <x v="0"/>
    <x v="0"/>
    <x v="0"/>
    <x v="0"/>
    <x v="0"/>
    <x v="0"/>
    <x v="0"/>
    <x v="0"/>
    <x v="0"/>
    <x v="0"/>
    <x v="3"/>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1"/>
    <x v="2"/>
    <x v="0"/>
    <x v="1"/>
    <x v="0"/>
    <m/>
    <m/>
    <m/>
    <m/>
    <m/>
    <m/>
  </r>
  <r>
    <x v="0"/>
    <x v="80"/>
    <x v="1"/>
    <m/>
    <x v="1"/>
    <x v="0"/>
    <x v="1"/>
    <x v="0"/>
    <x v="0"/>
    <x v="0"/>
    <x v="0"/>
    <x v="0"/>
    <x v="0"/>
    <x v="0"/>
    <x v="0"/>
    <x v="0"/>
    <x v="0"/>
    <x v="0"/>
    <x v="0"/>
    <x v="0"/>
    <x v="0"/>
    <x v="0"/>
    <x v="0"/>
    <x v="0"/>
    <x v="0"/>
    <x v="0"/>
    <x v="0"/>
    <x v="0"/>
    <x v="0"/>
    <x v="1"/>
    <x v="0"/>
    <x v="0"/>
    <x v="0"/>
    <x v="3"/>
    <m/>
    <m/>
    <m/>
    <m/>
    <m/>
    <m/>
  </r>
  <r>
    <x v="0"/>
    <x v="80"/>
    <x v="1"/>
    <m/>
    <x v="1"/>
    <x v="0"/>
    <x v="1"/>
    <x v="0"/>
    <x v="0"/>
    <x v="0"/>
    <x v="0"/>
    <x v="0"/>
    <x v="0"/>
    <x v="0"/>
    <x v="0"/>
    <x v="0"/>
    <x v="0"/>
    <x v="0"/>
    <x v="0"/>
    <x v="0"/>
    <x v="0"/>
    <x v="0"/>
    <x v="0"/>
    <x v="0"/>
    <x v="0"/>
    <x v="0"/>
    <x v="0"/>
    <x v="0"/>
    <x v="3"/>
    <x v="1"/>
    <x v="0"/>
    <x v="0"/>
    <x v="0"/>
    <x v="0"/>
    <m/>
    <m/>
    <m/>
    <m/>
    <m/>
    <m/>
  </r>
  <r>
    <x v="0"/>
    <x v="80"/>
    <x v="1"/>
    <m/>
    <x v="1"/>
    <x v="0"/>
    <x v="0"/>
    <x v="0"/>
    <x v="0"/>
    <x v="0"/>
    <x v="0"/>
    <x v="0"/>
    <x v="0"/>
    <x v="0"/>
    <x v="0"/>
    <x v="0"/>
    <x v="0"/>
    <x v="0"/>
    <x v="0"/>
    <x v="0"/>
    <x v="0"/>
    <x v="0"/>
    <x v="0"/>
    <x v="0"/>
    <x v="0"/>
    <x v="0"/>
    <x v="0"/>
    <x v="0"/>
    <x v="0"/>
    <x v="0"/>
    <x v="0"/>
    <x v="0"/>
    <x v="3"/>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3"/>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1"/>
    <x v="0"/>
    <x v="0"/>
    <x v="0"/>
    <x v="0"/>
    <m/>
    <m/>
    <m/>
    <m/>
    <m/>
    <m/>
  </r>
  <r>
    <x v="0"/>
    <x v="80"/>
    <x v="1"/>
    <m/>
    <x v="1"/>
    <x v="0"/>
    <x v="1"/>
    <x v="0"/>
    <x v="0"/>
    <x v="0"/>
    <x v="0"/>
    <x v="0"/>
    <x v="0"/>
    <x v="0"/>
    <x v="0"/>
    <x v="0"/>
    <x v="0"/>
    <x v="0"/>
    <x v="0"/>
    <x v="0"/>
    <x v="0"/>
    <x v="0"/>
    <x v="0"/>
    <x v="0"/>
    <x v="0"/>
    <x v="0"/>
    <x v="0"/>
    <x v="0"/>
    <x v="0"/>
    <x v="1"/>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2"/>
    <x v="0"/>
    <x v="0"/>
    <x v="0"/>
    <x v="3"/>
    <m/>
    <m/>
    <m/>
    <m/>
    <m/>
    <m/>
  </r>
  <r>
    <x v="0"/>
    <x v="80"/>
    <x v="1"/>
    <m/>
    <x v="1"/>
    <x v="0"/>
    <x v="1"/>
    <x v="0"/>
    <x v="0"/>
    <x v="0"/>
    <x v="0"/>
    <x v="0"/>
    <x v="0"/>
    <x v="0"/>
    <x v="0"/>
    <x v="0"/>
    <x v="0"/>
    <x v="0"/>
    <x v="0"/>
    <x v="0"/>
    <x v="0"/>
    <x v="0"/>
    <x v="0"/>
    <x v="0"/>
    <x v="0"/>
    <x v="0"/>
    <x v="0"/>
    <x v="0"/>
    <x v="1"/>
    <x v="1"/>
    <x v="0"/>
    <x v="3"/>
    <x v="1"/>
    <x v="1"/>
    <m/>
    <m/>
    <m/>
    <m/>
    <m/>
    <m/>
  </r>
  <r>
    <x v="0"/>
    <x v="81"/>
    <x v="1"/>
    <m/>
    <x v="1"/>
    <x v="1"/>
    <x v="0"/>
    <x v="2"/>
    <x v="5"/>
    <x v="2"/>
    <x v="2"/>
    <x v="2"/>
    <x v="1"/>
    <x v="1"/>
    <x v="1"/>
    <x v="1"/>
    <x v="1"/>
    <x v="2"/>
    <x v="1"/>
    <x v="1"/>
    <x v="1"/>
    <x v="1"/>
    <x v="2"/>
    <x v="4"/>
    <x v="5"/>
    <x v="1"/>
    <x v="1"/>
    <x v="0"/>
    <x v="2"/>
    <x v="3"/>
    <x v="1"/>
    <x v="2"/>
    <x v="2"/>
    <x v="2"/>
    <m/>
    <m/>
    <m/>
    <m/>
    <m/>
    <m/>
  </r>
  <r>
    <x v="0"/>
    <x v="81"/>
    <x v="1"/>
    <m/>
    <x v="1"/>
    <x v="1"/>
    <x v="1"/>
    <x v="2"/>
    <x v="2"/>
    <x v="1"/>
    <x v="2"/>
    <x v="1"/>
    <x v="1"/>
    <x v="2"/>
    <x v="2"/>
    <x v="1"/>
    <x v="1"/>
    <x v="2"/>
    <x v="1"/>
    <x v="2"/>
    <x v="1"/>
    <x v="1"/>
    <x v="1"/>
    <x v="5"/>
    <x v="4"/>
    <x v="2"/>
    <x v="2"/>
    <x v="0"/>
    <x v="2"/>
    <x v="3"/>
    <x v="1"/>
    <x v="2"/>
    <x v="2"/>
    <x v="2"/>
    <m/>
    <m/>
    <m/>
    <m/>
    <m/>
    <m/>
  </r>
  <r>
    <x v="0"/>
    <x v="81"/>
    <x v="1"/>
    <m/>
    <x v="1"/>
    <x v="1"/>
    <x v="1"/>
    <x v="1"/>
    <x v="1"/>
    <x v="1"/>
    <x v="5"/>
    <x v="4"/>
    <x v="1"/>
    <x v="2"/>
    <x v="4"/>
    <x v="4"/>
    <x v="2"/>
    <x v="2"/>
    <x v="2"/>
    <x v="5"/>
    <x v="2"/>
    <x v="2"/>
    <x v="1"/>
    <x v="3"/>
    <x v="4"/>
    <x v="3"/>
    <x v="2"/>
    <x v="0"/>
    <x v="2"/>
    <x v="3"/>
    <x v="1"/>
    <x v="2"/>
    <x v="2"/>
    <x v="2"/>
    <m/>
    <m/>
    <m/>
    <m/>
    <m/>
    <m/>
  </r>
  <r>
    <x v="0"/>
    <x v="81"/>
    <x v="1"/>
    <m/>
    <x v="1"/>
    <x v="1"/>
    <x v="3"/>
    <x v="2"/>
    <x v="2"/>
    <x v="1"/>
    <x v="1"/>
    <x v="1"/>
    <x v="2"/>
    <x v="2"/>
    <x v="1"/>
    <x v="1"/>
    <x v="1"/>
    <x v="3"/>
    <x v="1"/>
    <x v="1"/>
    <x v="1"/>
    <x v="1"/>
    <x v="1"/>
    <x v="5"/>
    <x v="4"/>
    <x v="1"/>
    <x v="1"/>
    <x v="0"/>
    <x v="2"/>
    <x v="3"/>
    <x v="1"/>
    <x v="2"/>
    <x v="2"/>
    <x v="2"/>
    <m/>
    <m/>
    <m/>
    <m/>
    <m/>
    <m/>
  </r>
  <r>
    <x v="0"/>
    <x v="81"/>
    <x v="1"/>
    <m/>
    <x v="1"/>
    <x v="1"/>
    <x v="1"/>
    <x v="2"/>
    <x v="3"/>
    <x v="2"/>
    <x v="1"/>
    <x v="1"/>
    <x v="1"/>
    <x v="2"/>
    <x v="1"/>
    <x v="1"/>
    <x v="1"/>
    <x v="3"/>
    <x v="1"/>
    <x v="1"/>
    <x v="1"/>
    <x v="3"/>
    <x v="3"/>
    <x v="1"/>
    <x v="4"/>
    <x v="1"/>
    <x v="1"/>
    <x v="0"/>
    <x v="2"/>
    <x v="3"/>
    <x v="1"/>
    <x v="2"/>
    <x v="2"/>
    <x v="2"/>
    <m/>
    <m/>
    <m/>
    <m/>
    <m/>
    <m/>
  </r>
  <r>
    <x v="0"/>
    <x v="81"/>
    <x v="1"/>
    <m/>
    <x v="1"/>
    <x v="1"/>
    <x v="0"/>
    <x v="2"/>
    <x v="1"/>
    <x v="4"/>
    <x v="1"/>
    <x v="1"/>
    <x v="2"/>
    <x v="1"/>
    <x v="1"/>
    <x v="1"/>
    <x v="1"/>
    <x v="1"/>
    <x v="1"/>
    <x v="1"/>
    <x v="1"/>
    <x v="2"/>
    <x v="1"/>
    <x v="3"/>
    <x v="2"/>
    <x v="1"/>
    <x v="1"/>
    <x v="0"/>
    <x v="2"/>
    <x v="3"/>
    <x v="1"/>
    <x v="2"/>
    <x v="2"/>
    <x v="2"/>
    <m/>
    <m/>
    <m/>
    <m/>
    <m/>
    <m/>
  </r>
  <r>
    <x v="0"/>
    <x v="81"/>
    <x v="1"/>
    <m/>
    <x v="1"/>
    <x v="1"/>
    <x v="1"/>
    <x v="1"/>
    <x v="2"/>
    <x v="1"/>
    <x v="2"/>
    <x v="2"/>
    <x v="2"/>
    <x v="2"/>
    <x v="2"/>
    <x v="2"/>
    <x v="1"/>
    <x v="2"/>
    <x v="2"/>
    <x v="2"/>
    <x v="1"/>
    <x v="1"/>
    <x v="1"/>
    <x v="1"/>
    <x v="2"/>
    <x v="2"/>
    <x v="2"/>
    <x v="0"/>
    <x v="2"/>
    <x v="3"/>
    <x v="1"/>
    <x v="2"/>
    <x v="2"/>
    <x v="2"/>
    <m/>
    <m/>
    <m/>
    <m/>
    <m/>
    <m/>
  </r>
  <r>
    <x v="0"/>
    <x v="81"/>
    <x v="1"/>
    <m/>
    <x v="1"/>
    <x v="1"/>
    <x v="0"/>
    <x v="3"/>
    <x v="3"/>
    <x v="1"/>
    <x v="3"/>
    <x v="3"/>
    <x v="1"/>
    <x v="3"/>
    <x v="5"/>
    <x v="5"/>
    <x v="4"/>
    <x v="5"/>
    <x v="3"/>
    <x v="4"/>
    <x v="4"/>
    <x v="3"/>
    <x v="2"/>
    <x v="3"/>
    <x v="2"/>
    <x v="5"/>
    <x v="5"/>
    <x v="0"/>
    <x v="2"/>
    <x v="3"/>
    <x v="1"/>
    <x v="2"/>
    <x v="2"/>
    <x v="2"/>
    <m/>
    <m/>
    <m/>
    <m/>
    <m/>
    <m/>
  </r>
  <r>
    <x v="0"/>
    <x v="81"/>
    <x v="1"/>
    <m/>
    <x v="1"/>
    <x v="1"/>
    <x v="1"/>
    <x v="1"/>
    <x v="1"/>
    <x v="1"/>
    <x v="2"/>
    <x v="2"/>
    <x v="1"/>
    <x v="2"/>
    <x v="1"/>
    <x v="2"/>
    <x v="1"/>
    <x v="3"/>
    <x v="2"/>
    <x v="2"/>
    <x v="1"/>
    <x v="2"/>
    <x v="2"/>
    <x v="2"/>
    <x v="2"/>
    <x v="2"/>
    <x v="2"/>
    <x v="0"/>
    <x v="2"/>
    <x v="3"/>
    <x v="1"/>
    <x v="2"/>
    <x v="2"/>
    <x v="2"/>
    <m/>
    <m/>
    <m/>
    <m/>
    <m/>
    <m/>
  </r>
  <r>
    <x v="0"/>
    <x v="81"/>
    <x v="1"/>
    <m/>
    <x v="1"/>
    <x v="1"/>
    <x v="0"/>
    <x v="2"/>
    <x v="1"/>
    <x v="2"/>
    <x v="1"/>
    <x v="1"/>
    <x v="2"/>
    <x v="2"/>
    <x v="2"/>
    <x v="1"/>
    <x v="1"/>
    <x v="2"/>
    <x v="1"/>
    <x v="1"/>
    <x v="1"/>
    <x v="1"/>
    <x v="1"/>
    <x v="5"/>
    <x v="4"/>
    <x v="1"/>
    <x v="1"/>
    <x v="0"/>
    <x v="2"/>
    <x v="3"/>
    <x v="1"/>
    <x v="2"/>
    <x v="2"/>
    <x v="2"/>
    <m/>
    <m/>
    <m/>
    <m/>
    <m/>
    <m/>
  </r>
  <r>
    <x v="0"/>
    <x v="81"/>
    <x v="1"/>
    <m/>
    <x v="1"/>
    <x v="1"/>
    <x v="0"/>
    <x v="1"/>
    <x v="1"/>
    <x v="4"/>
    <x v="3"/>
    <x v="1"/>
    <x v="3"/>
    <x v="1"/>
    <x v="2"/>
    <x v="2"/>
    <x v="1"/>
    <x v="3"/>
    <x v="3"/>
    <x v="3"/>
    <x v="1"/>
    <x v="3"/>
    <x v="2"/>
    <x v="5"/>
    <x v="2"/>
    <x v="2"/>
    <x v="2"/>
    <x v="0"/>
    <x v="2"/>
    <x v="3"/>
    <x v="1"/>
    <x v="2"/>
    <x v="2"/>
    <x v="2"/>
    <m/>
    <m/>
    <m/>
    <m/>
    <m/>
    <m/>
  </r>
  <r>
    <x v="0"/>
    <x v="81"/>
    <x v="1"/>
    <m/>
    <x v="1"/>
    <x v="1"/>
    <x v="1"/>
    <x v="5"/>
    <x v="3"/>
    <x v="6"/>
    <x v="5"/>
    <x v="4"/>
    <x v="1"/>
    <x v="5"/>
    <x v="2"/>
    <x v="2"/>
    <x v="2"/>
    <x v="5"/>
    <x v="3"/>
    <x v="3"/>
    <x v="2"/>
    <x v="2"/>
    <x v="1"/>
    <x v="5"/>
    <x v="5"/>
    <x v="3"/>
    <x v="5"/>
    <x v="0"/>
    <x v="2"/>
    <x v="3"/>
    <x v="1"/>
    <x v="2"/>
    <x v="2"/>
    <x v="2"/>
    <m/>
    <m/>
    <m/>
    <m/>
    <m/>
    <m/>
  </r>
  <r>
    <x v="0"/>
    <x v="81"/>
    <x v="1"/>
    <m/>
    <x v="1"/>
    <x v="1"/>
    <x v="0"/>
    <x v="2"/>
    <x v="2"/>
    <x v="4"/>
    <x v="1"/>
    <x v="1"/>
    <x v="2"/>
    <x v="2"/>
    <x v="1"/>
    <x v="1"/>
    <x v="1"/>
    <x v="1"/>
    <x v="1"/>
    <x v="3"/>
    <x v="1"/>
    <x v="1"/>
    <x v="1"/>
    <x v="2"/>
    <x v="2"/>
    <x v="1"/>
    <x v="1"/>
    <x v="0"/>
    <x v="2"/>
    <x v="3"/>
    <x v="1"/>
    <x v="2"/>
    <x v="2"/>
    <x v="2"/>
    <m/>
    <m/>
    <m/>
    <m/>
    <m/>
    <m/>
  </r>
  <r>
    <x v="0"/>
    <x v="81"/>
    <x v="1"/>
    <m/>
    <x v="1"/>
    <x v="1"/>
    <x v="1"/>
    <x v="1"/>
    <x v="4"/>
    <x v="1"/>
    <x v="2"/>
    <x v="2"/>
    <x v="1"/>
    <x v="3"/>
    <x v="3"/>
    <x v="2"/>
    <x v="2"/>
    <x v="2"/>
    <x v="2"/>
    <x v="2"/>
    <x v="2"/>
    <x v="2"/>
    <x v="2"/>
    <x v="4"/>
    <x v="5"/>
    <x v="2"/>
    <x v="2"/>
    <x v="0"/>
    <x v="2"/>
    <x v="3"/>
    <x v="1"/>
    <x v="2"/>
    <x v="2"/>
    <x v="2"/>
    <m/>
    <m/>
    <m/>
    <m/>
    <m/>
    <m/>
  </r>
  <r>
    <x v="0"/>
    <x v="81"/>
    <x v="1"/>
    <m/>
    <x v="1"/>
    <x v="1"/>
    <x v="1"/>
    <x v="2"/>
    <x v="2"/>
    <x v="2"/>
    <x v="1"/>
    <x v="1"/>
    <x v="2"/>
    <x v="1"/>
    <x v="1"/>
    <x v="1"/>
    <x v="1"/>
    <x v="1"/>
    <x v="1"/>
    <x v="1"/>
    <x v="1"/>
    <x v="1"/>
    <x v="1"/>
    <x v="1"/>
    <x v="1"/>
    <x v="1"/>
    <x v="1"/>
    <x v="0"/>
    <x v="2"/>
    <x v="3"/>
    <x v="1"/>
    <x v="2"/>
    <x v="2"/>
    <x v="2"/>
    <m/>
    <m/>
    <m/>
    <m/>
    <m/>
    <m/>
  </r>
  <r>
    <x v="0"/>
    <x v="81"/>
    <x v="1"/>
    <m/>
    <x v="1"/>
    <x v="1"/>
    <x v="1"/>
    <x v="3"/>
    <x v="3"/>
    <x v="4"/>
    <x v="2"/>
    <x v="2"/>
    <x v="1"/>
    <x v="3"/>
    <x v="3"/>
    <x v="3"/>
    <x v="2"/>
    <x v="3"/>
    <x v="2"/>
    <x v="1"/>
    <x v="2"/>
    <x v="3"/>
    <x v="3"/>
    <x v="3"/>
    <x v="4"/>
    <x v="2"/>
    <x v="3"/>
    <x v="0"/>
    <x v="2"/>
    <x v="3"/>
    <x v="1"/>
    <x v="2"/>
    <x v="2"/>
    <x v="2"/>
    <m/>
    <m/>
    <m/>
    <m/>
    <m/>
    <m/>
  </r>
  <r>
    <x v="0"/>
    <x v="81"/>
    <x v="1"/>
    <m/>
    <x v="1"/>
    <x v="1"/>
    <x v="1"/>
    <x v="3"/>
    <x v="1"/>
    <x v="1"/>
    <x v="2"/>
    <x v="2"/>
    <x v="2"/>
    <x v="2"/>
    <x v="2"/>
    <x v="2"/>
    <x v="2"/>
    <x v="2"/>
    <x v="2"/>
    <x v="2"/>
    <x v="2"/>
    <x v="2"/>
    <x v="2"/>
    <x v="3"/>
    <x v="2"/>
    <x v="1"/>
    <x v="2"/>
    <x v="0"/>
    <x v="2"/>
    <x v="3"/>
    <x v="1"/>
    <x v="2"/>
    <x v="2"/>
    <x v="2"/>
    <m/>
    <m/>
    <m/>
    <m/>
    <m/>
    <m/>
  </r>
  <r>
    <x v="0"/>
    <x v="81"/>
    <x v="1"/>
    <m/>
    <x v="1"/>
    <x v="1"/>
    <x v="3"/>
    <x v="1"/>
    <x v="1"/>
    <x v="1"/>
    <x v="2"/>
    <x v="2"/>
    <x v="2"/>
    <x v="2"/>
    <x v="1"/>
    <x v="1"/>
    <x v="1"/>
    <x v="3"/>
    <x v="2"/>
    <x v="2"/>
    <x v="1"/>
    <x v="1"/>
    <x v="3"/>
    <x v="5"/>
    <x v="4"/>
    <x v="2"/>
    <x v="2"/>
    <x v="0"/>
    <x v="2"/>
    <x v="3"/>
    <x v="1"/>
    <x v="2"/>
    <x v="2"/>
    <x v="2"/>
    <m/>
    <m/>
    <m/>
    <m/>
    <m/>
    <m/>
  </r>
  <r>
    <x v="0"/>
    <x v="81"/>
    <x v="1"/>
    <m/>
    <x v="1"/>
    <x v="1"/>
    <x v="0"/>
    <x v="5"/>
    <x v="5"/>
    <x v="5"/>
    <x v="3"/>
    <x v="3"/>
    <x v="1"/>
    <x v="3"/>
    <x v="2"/>
    <x v="2"/>
    <x v="2"/>
    <x v="1"/>
    <x v="2"/>
    <x v="3"/>
    <x v="2"/>
    <x v="3"/>
    <x v="2"/>
    <x v="1"/>
    <x v="1"/>
    <x v="2"/>
    <x v="2"/>
    <x v="0"/>
    <x v="2"/>
    <x v="3"/>
    <x v="1"/>
    <x v="2"/>
    <x v="2"/>
    <x v="2"/>
    <m/>
    <m/>
    <m/>
    <m/>
    <m/>
    <m/>
  </r>
  <r>
    <x v="0"/>
    <x v="81"/>
    <x v="1"/>
    <m/>
    <x v="1"/>
    <x v="1"/>
    <x v="0"/>
    <x v="1"/>
    <x v="1"/>
    <x v="4"/>
    <x v="1"/>
    <x v="2"/>
    <x v="1"/>
    <x v="1"/>
    <x v="2"/>
    <x v="1"/>
    <x v="1"/>
    <x v="2"/>
    <x v="3"/>
    <x v="3"/>
    <x v="1"/>
    <x v="2"/>
    <x v="1"/>
    <x v="3"/>
    <x v="1"/>
    <x v="1"/>
    <x v="1"/>
    <x v="0"/>
    <x v="2"/>
    <x v="3"/>
    <x v="1"/>
    <x v="2"/>
    <x v="2"/>
    <x v="2"/>
    <m/>
    <m/>
    <m/>
    <m/>
    <m/>
    <m/>
  </r>
  <r>
    <x v="0"/>
    <x v="81"/>
    <x v="1"/>
    <m/>
    <x v="1"/>
    <x v="1"/>
    <x v="0"/>
    <x v="3"/>
    <x v="3"/>
    <x v="1"/>
    <x v="4"/>
    <x v="4"/>
    <x v="4"/>
    <x v="2"/>
    <x v="4"/>
    <x v="2"/>
    <x v="1"/>
    <x v="3"/>
    <x v="2"/>
    <x v="2"/>
    <x v="2"/>
    <x v="3"/>
    <x v="3"/>
    <x v="1"/>
    <x v="2"/>
    <x v="5"/>
    <x v="5"/>
    <x v="0"/>
    <x v="2"/>
    <x v="3"/>
    <x v="1"/>
    <x v="2"/>
    <x v="2"/>
    <x v="2"/>
    <m/>
    <m/>
    <m/>
    <m/>
    <m/>
    <m/>
  </r>
  <r>
    <x v="0"/>
    <x v="81"/>
    <x v="1"/>
    <m/>
    <x v="1"/>
    <x v="1"/>
    <x v="1"/>
    <x v="3"/>
    <x v="3"/>
    <x v="5"/>
    <x v="5"/>
    <x v="4"/>
    <x v="1"/>
    <x v="2"/>
    <x v="4"/>
    <x v="4"/>
    <x v="2"/>
    <x v="2"/>
    <x v="4"/>
    <x v="4"/>
    <x v="2"/>
    <x v="1"/>
    <x v="3"/>
    <x v="5"/>
    <x v="4"/>
    <x v="3"/>
    <x v="3"/>
    <x v="0"/>
    <x v="2"/>
    <x v="3"/>
    <x v="1"/>
    <x v="2"/>
    <x v="2"/>
    <x v="2"/>
    <m/>
    <m/>
    <m/>
    <m/>
    <m/>
    <m/>
  </r>
  <r>
    <x v="0"/>
    <x v="81"/>
    <x v="1"/>
    <m/>
    <x v="1"/>
    <x v="1"/>
    <x v="1"/>
    <x v="3"/>
    <x v="3"/>
    <x v="4"/>
    <x v="3"/>
    <x v="3"/>
    <x v="3"/>
    <x v="4"/>
    <x v="3"/>
    <x v="4"/>
    <x v="2"/>
    <x v="5"/>
    <x v="3"/>
    <x v="3"/>
    <x v="1"/>
    <x v="3"/>
    <x v="3"/>
    <x v="1"/>
    <x v="4"/>
    <x v="5"/>
    <x v="5"/>
    <x v="0"/>
    <x v="2"/>
    <x v="3"/>
    <x v="1"/>
    <x v="2"/>
    <x v="2"/>
    <x v="2"/>
    <m/>
    <m/>
    <m/>
    <m/>
    <m/>
    <m/>
  </r>
  <r>
    <x v="0"/>
    <x v="81"/>
    <x v="1"/>
    <m/>
    <x v="1"/>
    <x v="0"/>
    <x v="1"/>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2"/>
    <x v="1"/>
    <m/>
    <x v="1"/>
    <x v="1"/>
    <x v="0"/>
    <x v="1"/>
    <x v="3"/>
    <x v="2"/>
    <x v="2"/>
    <x v="2"/>
    <x v="3"/>
    <x v="2"/>
    <x v="4"/>
    <x v="4"/>
    <x v="5"/>
    <x v="2"/>
    <x v="3"/>
    <x v="3"/>
    <x v="2"/>
    <x v="3"/>
    <x v="3"/>
    <x v="4"/>
    <x v="5"/>
    <x v="3"/>
    <x v="5"/>
    <x v="0"/>
    <x v="2"/>
    <x v="3"/>
    <x v="1"/>
    <x v="2"/>
    <x v="2"/>
    <x v="2"/>
    <m/>
    <m/>
    <m/>
    <m/>
    <m/>
    <m/>
  </r>
  <r>
    <x v="0"/>
    <x v="82"/>
    <x v="1"/>
    <m/>
    <x v="1"/>
    <x v="1"/>
    <x v="0"/>
    <x v="1"/>
    <x v="1"/>
    <x v="2"/>
    <x v="2"/>
    <x v="2"/>
    <x v="1"/>
    <x v="2"/>
    <x v="2"/>
    <x v="2"/>
    <x v="2"/>
    <x v="2"/>
    <x v="2"/>
    <x v="1"/>
    <x v="1"/>
    <x v="1"/>
    <x v="3"/>
    <x v="5"/>
    <x v="2"/>
    <x v="3"/>
    <x v="4"/>
    <x v="0"/>
    <x v="2"/>
    <x v="3"/>
    <x v="1"/>
    <x v="2"/>
    <x v="2"/>
    <x v="2"/>
    <m/>
    <m/>
    <m/>
    <m/>
    <m/>
    <m/>
  </r>
  <r>
    <x v="0"/>
    <x v="82"/>
    <x v="1"/>
    <m/>
    <x v="1"/>
    <x v="1"/>
    <x v="1"/>
    <x v="3"/>
    <x v="2"/>
    <x v="2"/>
    <x v="2"/>
    <x v="2"/>
    <x v="2"/>
    <x v="2"/>
    <x v="2"/>
    <x v="2"/>
    <x v="2"/>
    <x v="2"/>
    <x v="3"/>
    <x v="3"/>
    <x v="1"/>
    <x v="3"/>
    <x v="3"/>
    <x v="5"/>
    <x v="4"/>
    <x v="2"/>
    <x v="3"/>
    <x v="0"/>
    <x v="2"/>
    <x v="3"/>
    <x v="1"/>
    <x v="2"/>
    <x v="2"/>
    <x v="2"/>
    <m/>
    <m/>
    <m/>
    <m/>
    <m/>
    <m/>
  </r>
  <r>
    <x v="0"/>
    <x v="82"/>
    <x v="1"/>
    <m/>
    <x v="1"/>
    <x v="1"/>
    <x v="0"/>
    <x v="1"/>
    <x v="1"/>
    <x v="2"/>
    <x v="2"/>
    <x v="2"/>
    <x v="1"/>
    <x v="1"/>
    <x v="2"/>
    <x v="1"/>
    <x v="1"/>
    <x v="1"/>
    <x v="2"/>
    <x v="1"/>
    <x v="1"/>
    <x v="2"/>
    <x v="1"/>
    <x v="3"/>
    <x v="4"/>
    <x v="2"/>
    <x v="2"/>
    <x v="0"/>
    <x v="2"/>
    <x v="3"/>
    <x v="1"/>
    <x v="2"/>
    <x v="2"/>
    <x v="2"/>
    <m/>
    <m/>
    <m/>
    <m/>
    <m/>
    <m/>
  </r>
  <r>
    <x v="0"/>
    <x v="82"/>
    <x v="1"/>
    <m/>
    <x v="1"/>
    <x v="1"/>
    <x v="0"/>
    <x v="2"/>
    <x v="2"/>
    <x v="2"/>
    <x v="1"/>
    <x v="1"/>
    <x v="3"/>
    <x v="1"/>
    <x v="1"/>
    <x v="1"/>
    <x v="1"/>
    <x v="1"/>
    <x v="1"/>
    <x v="1"/>
    <x v="1"/>
    <x v="1"/>
    <x v="1"/>
    <x v="1"/>
    <x v="1"/>
    <x v="1"/>
    <x v="1"/>
    <x v="0"/>
    <x v="2"/>
    <x v="3"/>
    <x v="1"/>
    <x v="2"/>
    <x v="2"/>
    <x v="2"/>
    <m/>
    <m/>
    <m/>
    <m/>
    <m/>
    <m/>
  </r>
  <r>
    <x v="0"/>
    <x v="82"/>
    <x v="1"/>
    <m/>
    <x v="1"/>
    <x v="1"/>
    <x v="0"/>
    <x v="2"/>
    <x v="1"/>
    <x v="4"/>
    <x v="2"/>
    <x v="2"/>
    <x v="4"/>
    <x v="1"/>
    <x v="2"/>
    <x v="2"/>
    <x v="2"/>
    <x v="2"/>
    <x v="1"/>
    <x v="1"/>
    <x v="2"/>
    <x v="2"/>
    <x v="1"/>
    <x v="5"/>
    <x v="4"/>
    <x v="2"/>
    <x v="3"/>
    <x v="0"/>
    <x v="2"/>
    <x v="3"/>
    <x v="1"/>
    <x v="2"/>
    <x v="2"/>
    <x v="2"/>
    <m/>
    <m/>
    <m/>
    <m/>
    <m/>
    <m/>
  </r>
  <r>
    <x v="0"/>
    <x v="82"/>
    <x v="1"/>
    <m/>
    <x v="1"/>
    <x v="1"/>
    <x v="1"/>
    <x v="2"/>
    <x v="1"/>
    <x v="2"/>
    <x v="1"/>
    <x v="1"/>
    <x v="3"/>
    <x v="2"/>
    <x v="2"/>
    <x v="2"/>
    <x v="2"/>
    <x v="1"/>
    <x v="1"/>
    <x v="1"/>
    <x v="1"/>
    <x v="2"/>
    <x v="1"/>
    <x v="4"/>
    <x v="5"/>
    <x v="2"/>
    <x v="3"/>
    <x v="0"/>
    <x v="2"/>
    <x v="3"/>
    <x v="1"/>
    <x v="2"/>
    <x v="2"/>
    <x v="2"/>
    <m/>
    <m/>
    <m/>
    <m/>
    <m/>
    <m/>
  </r>
  <r>
    <x v="0"/>
    <x v="82"/>
    <x v="1"/>
    <m/>
    <x v="1"/>
    <x v="1"/>
    <x v="0"/>
    <x v="1"/>
    <x v="2"/>
    <x v="4"/>
    <x v="1"/>
    <x v="1"/>
    <x v="2"/>
    <x v="1"/>
    <x v="1"/>
    <x v="1"/>
    <x v="1"/>
    <x v="1"/>
    <x v="1"/>
    <x v="1"/>
    <x v="1"/>
    <x v="1"/>
    <x v="1"/>
    <x v="3"/>
    <x v="2"/>
    <x v="2"/>
    <x v="1"/>
    <x v="0"/>
    <x v="2"/>
    <x v="3"/>
    <x v="1"/>
    <x v="2"/>
    <x v="2"/>
    <x v="2"/>
    <m/>
    <m/>
    <m/>
    <m/>
    <m/>
    <m/>
  </r>
  <r>
    <x v="0"/>
    <x v="82"/>
    <x v="1"/>
    <m/>
    <x v="1"/>
    <x v="1"/>
    <x v="1"/>
    <x v="1"/>
    <x v="2"/>
    <x v="2"/>
    <x v="1"/>
    <x v="1"/>
    <x v="1"/>
    <x v="1"/>
    <x v="1"/>
    <x v="1"/>
    <x v="1"/>
    <x v="3"/>
    <x v="1"/>
    <x v="3"/>
    <x v="1"/>
    <x v="1"/>
    <x v="1"/>
    <x v="1"/>
    <x v="1"/>
    <x v="1"/>
    <x v="1"/>
    <x v="0"/>
    <x v="2"/>
    <x v="3"/>
    <x v="1"/>
    <x v="2"/>
    <x v="2"/>
    <x v="2"/>
    <m/>
    <m/>
    <m/>
    <m/>
    <m/>
    <m/>
  </r>
  <r>
    <x v="0"/>
    <x v="82"/>
    <x v="1"/>
    <m/>
    <x v="1"/>
    <x v="1"/>
    <x v="1"/>
    <x v="1"/>
    <x v="1"/>
    <x v="2"/>
    <x v="3"/>
    <x v="2"/>
    <x v="3"/>
    <x v="1"/>
    <x v="3"/>
    <x v="2"/>
    <x v="1"/>
    <x v="3"/>
    <x v="3"/>
    <x v="3"/>
    <x v="1"/>
    <x v="3"/>
    <x v="3"/>
    <x v="3"/>
    <x v="2"/>
    <x v="2"/>
    <x v="2"/>
    <x v="0"/>
    <x v="2"/>
    <x v="3"/>
    <x v="1"/>
    <x v="2"/>
    <x v="2"/>
    <x v="2"/>
    <m/>
    <m/>
    <m/>
    <m/>
    <m/>
    <m/>
  </r>
  <r>
    <x v="0"/>
    <x v="82"/>
    <x v="1"/>
    <m/>
    <x v="1"/>
    <x v="1"/>
    <x v="1"/>
    <x v="3"/>
    <x v="3"/>
    <x v="2"/>
    <x v="3"/>
    <x v="2"/>
    <x v="1"/>
    <x v="2"/>
    <x v="2"/>
    <x v="3"/>
    <x v="2"/>
    <x v="3"/>
    <x v="2"/>
    <x v="3"/>
    <x v="2"/>
    <x v="2"/>
    <x v="3"/>
    <x v="5"/>
    <x v="5"/>
    <x v="2"/>
    <x v="2"/>
    <x v="0"/>
    <x v="2"/>
    <x v="3"/>
    <x v="1"/>
    <x v="2"/>
    <x v="2"/>
    <x v="2"/>
    <m/>
    <m/>
    <m/>
    <m/>
    <m/>
    <m/>
  </r>
  <r>
    <x v="0"/>
    <x v="82"/>
    <x v="1"/>
    <m/>
    <x v="1"/>
    <x v="1"/>
    <x v="0"/>
    <x v="3"/>
    <x v="1"/>
    <x v="1"/>
    <x v="2"/>
    <x v="4"/>
    <x v="1"/>
    <x v="4"/>
    <x v="4"/>
    <x v="4"/>
    <x v="5"/>
    <x v="5"/>
    <x v="4"/>
    <x v="4"/>
    <x v="2"/>
    <x v="2"/>
    <x v="1"/>
    <x v="4"/>
    <x v="4"/>
    <x v="3"/>
    <x v="3"/>
    <x v="0"/>
    <x v="2"/>
    <x v="3"/>
    <x v="1"/>
    <x v="2"/>
    <x v="2"/>
    <x v="2"/>
    <m/>
    <m/>
    <m/>
    <m/>
    <m/>
    <m/>
  </r>
  <r>
    <x v="0"/>
    <x v="82"/>
    <x v="1"/>
    <m/>
    <x v="1"/>
    <x v="1"/>
    <x v="1"/>
    <x v="1"/>
    <x v="4"/>
    <x v="1"/>
    <x v="1"/>
    <x v="1"/>
    <x v="2"/>
    <x v="1"/>
    <x v="1"/>
    <x v="1"/>
    <x v="1"/>
    <x v="1"/>
    <x v="3"/>
    <x v="1"/>
    <x v="1"/>
    <x v="1"/>
    <x v="1"/>
    <x v="5"/>
    <x v="4"/>
    <x v="1"/>
    <x v="1"/>
    <x v="0"/>
    <x v="2"/>
    <x v="3"/>
    <x v="1"/>
    <x v="2"/>
    <x v="2"/>
    <x v="2"/>
    <m/>
    <m/>
    <m/>
    <m/>
    <m/>
    <m/>
  </r>
  <r>
    <x v="0"/>
    <x v="82"/>
    <x v="1"/>
    <m/>
    <x v="1"/>
    <x v="1"/>
    <x v="1"/>
    <x v="3"/>
    <x v="3"/>
    <x v="2"/>
    <x v="5"/>
    <x v="4"/>
    <x v="1"/>
    <x v="2"/>
    <x v="1"/>
    <x v="1"/>
    <x v="1"/>
    <x v="1"/>
    <x v="2"/>
    <x v="2"/>
    <x v="2"/>
    <x v="4"/>
    <x v="4"/>
    <x v="3"/>
    <x v="2"/>
    <x v="2"/>
    <x v="2"/>
    <x v="0"/>
    <x v="2"/>
    <x v="3"/>
    <x v="1"/>
    <x v="2"/>
    <x v="2"/>
    <x v="2"/>
    <m/>
    <m/>
    <m/>
    <m/>
    <m/>
    <m/>
  </r>
  <r>
    <x v="0"/>
    <x v="82"/>
    <x v="1"/>
    <m/>
    <x v="1"/>
    <x v="1"/>
    <x v="1"/>
    <x v="3"/>
    <x v="3"/>
    <x v="1"/>
    <x v="5"/>
    <x v="4"/>
    <x v="4"/>
    <x v="4"/>
    <x v="4"/>
    <x v="4"/>
    <x v="1"/>
    <x v="2"/>
    <x v="2"/>
    <x v="4"/>
    <x v="2"/>
    <x v="2"/>
    <x v="4"/>
    <x v="3"/>
    <x v="2"/>
    <x v="3"/>
    <x v="3"/>
    <x v="0"/>
    <x v="2"/>
    <x v="3"/>
    <x v="1"/>
    <x v="2"/>
    <x v="2"/>
    <x v="2"/>
    <m/>
    <m/>
    <m/>
    <m/>
    <m/>
    <m/>
  </r>
  <r>
    <x v="0"/>
    <x v="82"/>
    <x v="1"/>
    <m/>
    <x v="1"/>
    <x v="1"/>
    <x v="0"/>
    <x v="3"/>
    <x v="5"/>
    <x v="2"/>
    <x v="3"/>
    <x v="3"/>
    <x v="3"/>
    <x v="3"/>
    <x v="3"/>
    <x v="1"/>
    <x v="1"/>
    <x v="2"/>
    <x v="3"/>
    <x v="2"/>
    <x v="2"/>
    <x v="3"/>
    <x v="3"/>
    <x v="5"/>
    <x v="4"/>
    <x v="2"/>
    <x v="5"/>
    <x v="0"/>
    <x v="2"/>
    <x v="3"/>
    <x v="1"/>
    <x v="2"/>
    <x v="2"/>
    <x v="2"/>
    <m/>
    <m/>
    <m/>
    <m/>
    <m/>
    <m/>
  </r>
  <r>
    <x v="0"/>
    <x v="82"/>
    <x v="1"/>
    <m/>
    <x v="1"/>
    <x v="1"/>
    <x v="0"/>
    <x v="3"/>
    <x v="1"/>
    <x v="2"/>
    <x v="5"/>
    <x v="4"/>
    <x v="1"/>
    <x v="5"/>
    <x v="4"/>
    <x v="1"/>
    <x v="1"/>
    <x v="3"/>
    <x v="2"/>
    <x v="3"/>
    <x v="2"/>
    <x v="1"/>
    <x v="1"/>
    <x v="5"/>
    <x v="2"/>
    <x v="3"/>
    <x v="3"/>
    <x v="0"/>
    <x v="2"/>
    <x v="3"/>
    <x v="1"/>
    <x v="2"/>
    <x v="2"/>
    <x v="2"/>
    <m/>
    <m/>
    <m/>
    <m/>
    <m/>
    <m/>
  </r>
  <r>
    <x v="0"/>
    <x v="82"/>
    <x v="1"/>
    <m/>
    <x v="1"/>
    <x v="1"/>
    <x v="1"/>
    <x v="1"/>
    <x v="1"/>
    <x v="2"/>
    <x v="5"/>
    <x v="4"/>
    <x v="1"/>
    <x v="4"/>
    <x v="2"/>
    <x v="2"/>
    <x v="2"/>
    <x v="2"/>
    <x v="2"/>
    <x v="2"/>
    <x v="2"/>
    <x v="2"/>
    <x v="2"/>
    <x v="4"/>
    <x v="2"/>
    <x v="3"/>
    <x v="3"/>
    <x v="0"/>
    <x v="2"/>
    <x v="3"/>
    <x v="1"/>
    <x v="2"/>
    <x v="2"/>
    <x v="2"/>
    <m/>
    <m/>
    <m/>
    <m/>
    <m/>
    <m/>
  </r>
  <r>
    <x v="0"/>
    <x v="82"/>
    <x v="1"/>
    <m/>
    <x v="1"/>
    <x v="1"/>
    <x v="1"/>
    <x v="2"/>
    <x v="4"/>
    <x v="2"/>
    <x v="1"/>
    <x v="1"/>
    <x v="1"/>
    <x v="1"/>
    <x v="1"/>
    <x v="1"/>
    <x v="1"/>
    <x v="1"/>
    <x v="1"/>
    <x v="3"/>
    <x v="1"/>
    <x v="1"/>
    <x v="1"/>
    <x v="3"/>
    <x v="2"/>
    <x v="1"/>
    <x v="1"/>
    <x v="0"/>
    <x v="2"/>
    <x v="3"/>
    <x v="1"/>
    <x v="2"/>
    <x v="2"/>
    <x v="2"/>
    <m/>
    <m/>
    <m/>
    <m/>
    <m/>
    <m/>
  </r>
  <r>
    <x v="0"/>
    <x v="82"/>
    <x v="1"/>
    <m/>
    <x v="1"/>
    <x v="1"/>
    <x v="1"/>
    <x v="1"/>
    <x v="2"/>
    <x v="2"/>
    <x v="2"/>
    <x v="1"/>
    <x v="2"/>
    <x v="1"/>
    <x v="1"/>
    <x v="2"/>
    <x v="1"/>
    <x v="1"/>
    <x v="1"/>
    <x v="1"/>
    <x v="1"/>
    <x v="1"/>
    <x v="1"/>
    <x v="3"/>
    <x v="2"/>
    <x v="1"/>
    <x v="2"/>
    <x v="0"/>
    <x v="2"/>
    <x v="3"/>
    <x v="1"/>
    <x v="2"/>
    <x v="2"/>
    <x v="2"/>
    <m/>
    <m/>
    <m/>
    <m/>
    <m/>
    <m/>
  </r>
  <r>
    <x v="0"/>
    <x v="82"/>
    <x v="1"/>
    <m/>
    <x v="1"/>
    <x v="1"/>
    <x v="0"/>
    <x v="2"/>
    <x v="2"/>
    <x v="4"/>
    <x v="1"/>
    <x v="1"/>
    <x v="2"/>
    <x v="2"/>
    <x v="2"/>
    <x v="1"/>
    <x v="1"/>
    <x v="1"/>
    <x v="1"/>
    <x v="2"/>
    <x v="1"/>
    <x v="1"/>
    <x v="1"/>
    <x v="3"/>
    <x v="2"/>
    <x v="3"/>
    <x v="3"/>
    <x v="0"/>
    <x v="2"/>
    <x v="3"/>
    <x v="1"/>
    <x v="2"/>
    <x v="2"/>
    <x v="2"/>
    <m/>
    <m/>
    <m/>
    <m/>
    <m/>
    <m/>
  </r>
  <r>
    <x v="0"/>
    <x v="82"/>
    <x v="1"/>
    <m/>
    <x v="1"/>
    <x v="1"/>
    <x v="0"/>
    <x v="3"/>
    <x v="5"/>
    <x v="1"/>
    <x v="3"/>
    <x v="3"/>
    <x v="3"/>
    <x v="2"/>
    <x v="3"/>
    <x v="1"/>
    <x v="1"/>
    <x v="3"/>
    <x v="3"/>
    <x v="2"/>
    <x v="1"/>
    <x v="1"/>
    <x v="2"/>
    <x v="3"/>
    <x v="2"/>
    <x v="2"/>
    <x v="3"/>
    <x v="0"/>
    <x v="2"/>
    <x v="3"/>
    <x v="1"/>
    <x v="2"/>
    <x v="2"/>
    <x v="2"/>
    <m/>
    <m/>
    <m/>
    <m/>
    <m/>
    <m/>
  </r>
  <r>
    <x v="0"/>
    <x v="82"/>
    <x v="1"/>
    <m/>
    <x v="1"/>
    <x v="1"/>
    <x v="3"/>
    <x v="1"/>
    <x v="1"/>
    <x v="4"/>
    <x v="2"/>
    <x v="2"/>
    <x v="1"/>
    <x v="3"/>
    <x v="2"/>
    <x v="2"/>
    <x v="2"/>
    <x v="3"/>
    <x v="2"/>
    <x v="3"/>
    <x v="2"/>
    <x v="3"/>
    <x v="3"/>
    <x v="4"/>
    <x v="5"/>
    <x v="3"/>
    <x v="3"/>
    <x v="0"/>
    <x v="2"/>
    <x v="3"/>
    <x v="1"/>
    <x v="2"/>
    <x v="2"/>
    <x v="2"/>
    <m/>
    <m/>
    <m/>
    <m/>
    <m/>
    <m/>
  </r>
  <r>
    <x v="0"/>
    <x v="82"/>
    <x v="1"/>
    <m/>
    <x v="1"/>
    <x v="1"/>
    <x v="1"/>
    <x v="2"/>
    <x v="1"/>
    <x v="1"/>
    <x v="1"/>
    <x v="2"/>
    <x v="1"/>
    <x v="2"/>
    <x v="2"/>
    <x v="1"/>
    <x v="2"/>
    <x v="2"/>
    <x v="2"/>
    <x v="2"/>
    <x v="1"/>
    <x v="2"/>
    <x v="1"/>
    <x v="5"/>
    <x v="4"/>
    <x v="4"/>
    <x v="4"/>
    <x v="0"/>
    <x v="2"/>
    <x v="3"/>
    <x v="1"/>
    <x v="2"/>
    <x v="2"/>
    <x v="2"/>
    <m/>
    <m/>
    <m/>
    <m/>
    <m/>
    <m/>
  </r>
  <r>
    <x v="0"/>
    <x v="82"/>
    <x v="1"/>
    <m/>
    <x v="1"/>
    <x v="1"/>
    <x v="1"/>
    <x v="3"/>
    <x v="2"/>
    <x v="2"/>
    <x v="2"/>
    <x v="3"/>
    <x v="1"/>
    <x v="2"/>
    <x v="3"/>
    <x v="3"/>
    <x v="5"/>
    <x v="3"/>
    <x v="2"/>
    <x v="3"/>
    <x v="1"/>
    <x v="1"/>
    <x v="1"/>
    <x v="4"/>
    <x v="2"/>
    <x v="3"/>
    <x v="3"/>
    <x v="0"/>
    <x v="2"/>
    <x v="3"/>
    <x v="1"/>
    <x v="2"/>
    <x v="2"/>
    <x v="2"/>
    <m/>
    <m/>
    <m/>
    <m/>
    <m/>
    <m/>
  </r>
  <r>
    <x v="0"/>
    <x v="82"/>
    <x v="1"/>
    <m/>
    <x v="1"/>
    <x v="1"/>
    <x v="0"/>
    <x v="1"/>
    <x v="1"/>
    <x v="2"/>
    <x v="2"/>
    <x v="2"/>
    <x v="2"/>
    <x v="1"/>
    <x v="1"/>
    <x v="1"/>
    <x v="1"/>
    <x v="1"/>
    <x v="2"/>
    <x v="3"/>
    <x v="1"/>
    <x v="1"/>
    <x v="3"/>
    <x v="2"/>
    <x v="3"/>
    <x v="1"/>
    <x v="1"/>
    <x v="0"/>
    <x v="2"/>
    <x v="3"/>
    <x v="1"/>
    <x v="2"/>
    <x v="2"/>
    <x v="2"/>
    <m/>
    <m/>
    <m/>
    <m/>
    <m/>
    <m/>
  </r>
  <r>
    <x v="0"/>
    <x v="82"/>
    <x v="1"/>
    <m/>
    <x v="1"/>
    <x v="1"/>
    <x v="0"/>
    <x v="2"/>
    <x v="2"/>
    <x v="2"/>
    <x v="1"/>
    <x v="1"/>
    <x v="2"/>
    <x v="1"/>
    <x v="1"/>
    <x v="1"/>
    <x v="1"/>
    <x v="1"/>
    <x v="1"/>
    <x v="3"/>
    <x v="1"/>
    <x v="3"/>
    <x v="1"/>
    <x v="3"/>
    <x v="3"/>
    <x v="1"/>
    <x v="1"/>
    <x v="0"/>
    <x v="2"/>
    <x v="3"/>
    <x v="1"/>
    <x v="2"/>
    <x v="2"/>
    <x v="2"/>
    <m/>
    <m/>
    <m/>
    <m/>
    <m/>
    <m/>
  </r>
  <r>
    <x v="0"/>
    <x v="82"/>
    <x v="1"/>
    <m/>
    <x v="1"/>
    <x v="1"/>
    <x v="0"/>
    <x v="2"/>
    <x v="2"/>
    <x v="2"/>
    <x v="2"/>
    <x v="2"/>
    <x v="1"/>
    <x v="2"/>
    <x v="2"/>
    <x v="2"/>
    <x v="1"/>
    <x v="2"/>
    <x v="2"/>
    <x v="2"/>
    <x v="1"/>
    <x v="2"/>
    <x v="1"/>
    <x v="3"/>
    <x v="2"/>
    <x v="2"/>
    <x v="2"/>
    <x v="0"/>
    <x v="2"/>
    <x v="3"/>
    <x v="1"/>
    <x v="2"/>
    <x v="2"/>
    <x v="2"/>
    <m/>
    <m/>
    <m/>
    <m/>
    <m/>
    <m/>
  </r>
  <r>
    <x v="0"/>
    <x v="82"/>
    <x v="1"/>
    <m/>
    <x v="1"/>
    <x v="1"/>
    <x v="1"/>
    <x v="1"/>
    <x v="2"/>
    <x v="1"/>
    <x v="2"/>
    <x v="2"/>
    <x v="1"/>
    <x v="2"/>
    <x v="2"/>
    <x v="2"/>
    <x v="2"/>
    <x v="3"/>
    <x v="2"/>
    <x v="2"/>
    <x v="1"/>
    <x v="1"/>
    <x v="3"/>
    <x v="4"/>
    <x v="5"/>
    <x v="2"/>
    <x v="2"/>
    <x v="0"/>
    <x v="2"/>
    <x v="3"/>
    <x v="1"/>
    <x v="2"/>
    <x v="2"/>
    <x v="2"/>
    <m/>
    <m/>
    <m/>
    <m/>
    <m/>
    <m/>
  </r>
  <r>
    <x v="0"/>
    <x v="82"/>
    <x v="1"/>
    <m/>
    <x v="1"/>
    <x v="1"/>
    <x v="0"/>
    <x v="1"/>
    <x v="1"/>
    <x v="2"/>
    <x v="2"/>
    <x v="3"/>
    <x v="1"/>
    <x v="2"/>
    <x v="2"/>
    <x v="3"/>
    <x v="2"/>
    <x v="2"/>
    <x v="2"/>
    <x v="3"/>
    <x v="1"/>
    <x v="2"/>
    <x v="3"/>
    <x v="2"/>
    <x v="2"/>
    <x v="2"/>
    <x v="2"/>
    <x v="0"/>
    <x v="2"/>
    <x v="3"/>
    <x v="1"/>
    <x v="2"/>
    <x v="2"/>
    <x v="2"/>
    <m/>
    <m/>
    <m/>
    <m/>
    <m/>
    <m/>
  </r>
  <r>
    <x v="0"/>
    <x v="82"/>
    <x v="1"/>
    <m/>
    <x v="1"/>
    <x v="1"/>
    <x v="1"/>
    <x v="1"/>
    <x v="2"/>
    <x v="1"/>
    <x v="2"/>
    <x v="2"/>
    <x v="2"/>
    <x v="1"/>
    <x v="2"/>
    <x v="1"/>
    <x v="2"/>
    <x v="1"/>
    <x v="1"/>
    <x v="1"/>
    <x v="2"/>
    <x v="1"/>
    <x v="3"/>
    <x v="3"/>
    <x v="2"/>
    <x v="2"/>
    <x v="2"/>
    <x v="0"/>
    <x v="2"/>
    <x v="3"/>
    <x v="1"/>
    <x v="2"/>
    <x v="2"/>
    <x v="2"/>
    <m/>
    <m/>
    <m/>
    <m/>
    <m/>
    <m/>
  </r>
  <r>
    <x v="0"/>
    <x v="82"/>
    <x v="1"/>
    <m/>
    <x v="1"/>
    <x v="1"/>
    <x v="1"/>
    <x v="1"/>
    <x v="1"/>
    <x v="1"/>
    <x v="2"/>
    <x v="2"/>
    <x v="1"/>
    <x v="2"/>
    <x v="2"/>
    <x v="2"/>
    <x v="2"/>
    <x v="2"/>
    <x v="2"/>
    <x v="3"/>
    <x v="2"/>
    <x v="2"/>
    <x v="4"/>
    <x v="3"/>
    <x v="2"/>
    <x v="2"/>
    <x v="4"/>
    <x v="0"/>
    <x v="2"/>
    <x v="3"/>
    <x v="1"/>
    <x v="2"/>
    <x v="2"/>
    <x v="2"/>
    <m/>
    <m/>
    <m/>
    <m/>
    <m/>
    <m/>
  </r>
  <r>
    <x v="0"/>
    <x v="82"/>
    <x v="1"/>
    <m/>
    <x v="1"/>
    <x v="1"/>
    <x v="1"/>
    <x v="2"/>
    <x v="1"/>
    <x v="2"/>
    <x v="1"/>
    <x v="2"/>
    <x v="1"/>
    <x v="1"/>
    <x v="1"/>
    <x v="1"/>
    <x v="1"/>
    <x v="2"/>
    <x v="1"/>
    <x v="1"/>
    <x v="1"/>
    <x v="1"/>
    <x v="1"/>
    <x v="1"/>
    <x v="1"/>
    <x v="1"/>
    <x v="1"/>
    <x v="0"/>
    <x v="2"/>
    <x v="3"/>
    <x v="1"/>
    <x v="2"/>
    <x v="2"/>
    <x v="2"/>
    <m/>
    <m/>
    <m/>
    <m/>
    <m/>
    <m/>
  </r>
  <r>
    <x v="0"/>
    <x v="82"/>
    <x v="1"/>
    <m/>
    <x v="1"/>
    <x v="1"/>
    <x v="1"/>
    <x v="2"/>
    <x v="1"/>
    <x v="4"/>
    <x v="1"/>
    <x v="1"/>
    <x v="1"/>
    <x v="1"/>
    <x v="2"/>
    <x v="1"/>
    <x v="1"/>
    <x v="3"/>
    <x v="3"/>
    <x v="1"/>
    <x v="1"/>
    <x v="2"/>
    <x v="1"/>
    <x v="3"/>
    <x v="1"/>
    <x v="1"/>
    <x v="1"/>
    <x v="0"/>
    <x v="2"/>
    <x v="3"/>
    <x v="1"/>
    <x v="2"/>
    <x v="2"/>
    <x v="2"/>
    <m/>
    <m/>
    <m/>
    <m/>
    <m/>
    <m/>
  </r>
  <r>
    <x v="0"/>
    <x v="82"/>
    <x v="1"/>
    <m/>
    <x v="1"/>
    <x v="1"/>
    <x v="1"/>
    <x v="2"/>
    <x v="2"/>
    <x v="4"/>
    <x v="1"/>
    <x v="1"/>
    <x v="2"/>
    <x v="1"/>
    <x v="1"/>
    <x v="1"/>
    <x v="1"/>
    <x v="2"/>
    <x v="1"/>
    <x v="1"/>
    <x v="1"/>
    <x v="1"/>
    <x v="1"/>
    <x v="3"/>
    <x v="2"/>
    <x v="1"/>
    <x v="1"/>
    <x v="0"/>
    <x v="2"/>
    <x v="3"/>
    <x v="1"/>
    <x v="2"/>
    <x v="2"/>
    <x v="2"/>
    <m/>
    <m/>
    <m/>
    <m/>
    <m/>
    <m/>
  </r>
  <r>
    <x v="0"/>
    <x v="82"/>
    <x v="1"/>
    <m/>
    <x v="1"/>
    <x v="1"/>
    <x v="3"/>
    <x v="3"/>
    <x v="3"/>
    <x v="6"/>
    <x v="2"/>
    <x v="4"/>
    <x v="5"/>
    <x v="2"/>
    <x v="2"/>
    <x v="5"/>
    <x v="4"/>
    <x v="5"/>
    <x v="4"/>
    <x v="2"/>
    <x v="2"/>
    <x v="5"/>
    <x v="5"/>
    <x v="4"/>
    <x v="5"/>
    <x v="3"/>
    <x v="5"/>
    <x v="0"/>
    <x v="2"/>
    <x v="3"/>
    <x v="1"/>
    <x v="2"/>
    <x v="2"/>
    <x v="2"/>
    <m/>
    <m/>
    <m/>
    <m/>
    <m/>
    <m/>
  </r>
  <r>
    <x v="0"/>
    <x v="82"/>
    <x v="1"/>
    <m/>
    <x v="1"/>
    <x v="1"/>
    <x v="1"/>
    <x v="3"/>
    <x v="3"/>
    <x v="2"/>
    <x v="2"/>
    <x v="2"/>
    <x v="1"/>
    <x v="2"/>
    <x v="2"/>
    <x v="2"/>
    <x v="2"/>
    <x v="3"/>
    <x v="2"/>
    <x v="2"/>
    <x v="1"/>
    <x v="1"/>
    <x v="3"/>
    <x v="5"/>
    <x v="4"/>
    <x v="2"/>
    <x v="2"/>
    <x v="0"/>
    <x v="2"/>
    <x v="3"/>
    <x v="1"/>
    <x v="2"/>
    <x v="2"/>
    <x v="2"/>
    <m/>
    <m/>
    <m/>
    <m/>
    <m/>
    <m/>
  </r>
  <r>
    <x v="0"/>
    <x v="82"/>
    <x v="1"/>
    <m/>
    <x v="1"/>
    <x v="1"/>
    <x v="1"/>
    <x v="2"/>
    <x v="2"/>
    <x v="2"/>
    <x v="1"/>
    <x v="1"/>
    <x v="2"/>
    <x v="2"/>
    <x v="2"/>
    <x v="1"/>
    <x v="1"/>
    <x v="1"/>
    <x v="1"/>
    <x v="1"/>
    <x v="1"/>
    <x v="2"/>
    <x v="1"/>
    <x v="5"/>
    <x v="4"/>
    <x v="2"/>
    <x v="2"/>
    <x v="0"/>
    <x v="2"/>
    <x v="3"/>
    <x v="1"/>
    <x v="2"/>
    <x v="2"/>
    <x v="2"/>
    <m/>
    <m/>
    <m/>
    <m/>
    <m/>
    <m/>
  </r>
  <r>
    <x v="0"/>
    <x v="82"/>
    <x v="1"/>
    <m/>
    <x v="1"/>
    <x v="1"/>
    <x v="1"/>
    <x v="2"/>
    <x v="2"/>
    <x v="2"/>
    <x v="1"/>
    <x v="1"/>
    <x v="1"/>
    <x v="1"/>
    <x v="1"/>
    <x v="1"/>
    <x v="1"/>
    <x v="2"/>
    <x v="1"/>
    <x v="2"/>
    <x v="1"/>
    <x v="1"/>
    <x v="1"/>
    <x v="1"/>
    <x v="1"/>
    <x v="1"/>
    <x v="1"/>
    <x v="0"/>
    <x v="2"/>
    <x v="3"/>
    <x v="1"/>
    <x v="2"/>
    <x v="2"/>
    <x v="2"/>
    <m/>
    <m/>
    <m/>
    <m/>
    <m/>
    <m/>
  </r>
  <r>
    <x v="0"/>
    <x v="82"/>
    <x v="1"/>
    <m/>
    <x v="1"/>
    <x v="1"/>
    <x v="0"/>
    <x v="1"/>
    <x v="3"/>
    <x v="1"/>
    <x v="4"/>
    <x v="5"/>
    <x v="5"/>
    <x v="5"/>
    <x v="4"/>
    <x v="5"/>
    <x v="5"/>
    <x v="4"/>
    <x v="5"/>
    <x v="5"/>
    <x v="4"/>
    <x v="4"/>
    <x v="3"/>
    <x v="4"/>
    <x v="4"/>
    <x v="5"/>
    <x v="5"/>
    <x v="0"/>
    <x v="2"/>
    <x v="3"/>
    <x v="1"/>
    <x v="2"/>
    <x v="2"/>
    <x v="2"/>
    <m/>
    <m/>
    <m/>
    <m/>
    <m/>
    <m/>
  </r>
  <r>
    <x v="0"/>
    <x v="82"/>
    <x v="1"/>
    <m/>
    <x v="1"/>
    <x v="1"/>
    <x v="0"/>
    <x v="2"/>
    <x v="2"/>
    <x v="2"/>
    <x v="1"/>
    <x v="1"/>
    <x v="1"/>
    <x v="1"/>
    <x v="1"/>
    <x v="1"/>
    <x v="1"/>
    <x v="1"/>
    <x v="1"/>
    <x v="2"/>
    <x v="1"/>
    <x v="1"/>
    <x v="1"/>
    <x v="1"/>
    <x v="1"/>
    <x v="1"/>
    <x v="2"/>
    <x v="0"/>
    <x v="2"/>
    <x v="3"/>
    <x v="1"/>
    <x v="2"/>
    <x v="2"/>
    <x v="2"/>
    <m/>
    <m/>
    <m/>
    <m/>
    <m/>
    <m/>
  </r>
  <r>
    <x v="0"/>
    <x v="82"/>
    <x v="1"/>
    <m/>
    <x v="1"/>
    <x v="1"/>
    <x v="1"/>
    <x v="2"/>
    <x v="2"/>
    <x v="2"/>
    <x v="1"/>
    <x v="1"/>
    <x v="2"/>
    <x v="1"/>
    <x v="1"/>
    <x v="1"/>
    <x v="1"/>
    <x v="1"/>
    <x v="1"/>
    <x v="1"/>
    <x v="1"/>
    <x v="1"/>
    <x v="1"/>
    <x v="3"/>
    <x v="2"/>
    <x v="1"/>
    <x v="1"/>
    <x v="0"/>
    <x v="2"/>
    <x v="3"/>
    <x v="1"/>
    <x v="2"/>
    <x v="2"/>
    <x v="2"/>
    <m/>
    <m/>
    <m/>
    <m/>
    <m/>
    <m/>
  </r>
  <r>
    <x v="0"/>
    <x v="82"/>
    <x v="1"/>
    <m/>
    <x v="1"/>
    <x v="1"/>
    <x v="1"/>
    <x v="1"/>
    <x v="1"/>
    <x v="2"/>
    <x v="2"/>
    <x v="2"/>
    <x v="3"/>
    <x v="2"/>
    <x v="3"/>
    <x v="3"/>
    <x v="1"/>
    <x v="1"/>
    <x v="2"/>
    <x v="2"/>
    <x v="2"/>
    <x v="4"/>
    <x v="1"/>
    <x v="3"/>
    <x v="2"/>
    <x v="2"/>
    <x v="2"/>
    <x v="0"/>
    <x v="2"/>
    <x v="3"/>
    <x v="1"/>
    <x v="2"/>
    <x v="2"/>
    <x v="2"/>
    <m/>
    <m/>
    <m/>
    <m/>
    <m/>
    <m/>
  </r>
  <r>
    <x v="0"/>
    <x v="82"/>
    <x v="1"/>
    <m/>
    <x v="1"/>
    <x v="1"/>
    <x v="1"/>
    <x v="2"/>
    <x v="2"/>
    <x v="3"/>
    <x v="2"/>
    <x v="2"/>
    <x v="2"/>
    <x v="2"/>
    <x v="4"/>
    <x v="1"/>
    <x v="1"/>
    <x v="2"/>
    <x v="2"/>
    <x v="2"/>
    <x v="1"/>
    <x v="1"/>
    <x v="1"/>
    <x v="1"/>
    <x v="2"/>
    <x v="2"/>
    <x v="1"/>
    <x v="0"/>
    <x v="2"/>
    <x v="3"/>
    <x v="1"/>
    <x v="2"/>
    <x v="2"/>
    <x v="2"/>
    <m/>
    <m/>
    <m/>
    <m/>
    <m/>
    <m/>
  </r>
  <r>
    <x v="0"/>
    <x v="82"/>
    <x v="1"/>
    <m/>
    <x v="1"/>
    <x v="1"/>
    <x v="0"/>
    <x v="2"/>
    <x v="2"/>
    <x v="2"/>
    <x v="1"/>
    <x v="1"/>
    <x v="2"/>
    <x v="1"/>
    <x v="1"/>
    <x v="1"/>
    <x v="1"/>
    <x v="1"/>
    <x v="1"/>
    <x v="1"/>
    <x v="1"/>
    <x v="1"/>
    <x v="1"/>
    <x v="1"/>
    <x v="1"/>
    <x v="1"/>
    <x v="1"/>
    <x v="0"/>
    <x v="2"/>
    <x v="3"/>
    <x v="1"/>
    <x v="2"/>
    <x v="2"/>
    <x v="2"/>
    <m/>
    <m/>
    <m/>
    <m/>
    <m/>
    <m/>
  </r>
  <r>
    <x v="0"/>
    <x v="82"/>
    <x v="1"/>
    <m/>
    <x v="1"/>
    <x v="1"/>
    <x v="0"/>
    <x v="1"/>
    <x v="1"/>
    <x v="4"/>
    <x v="2"/>
    <x v="1"/>
    <x v="1"/>
    <x v="1"/>
    <x v="2"/>
    <x v="2"/>
    <x v="2"/>
    <x v="1"/>
    <x v="1"/>
    <x v="3"/>
    <x v="1"/>
    <x v="1"/>
    <x v="1"/>
    <x v="3"/>
    <x v="2"/>
    <x v="2"/>
    <x v="2"/>
    <x v="0"/>
    <x v="2"/>
    <x v="3"/>
    <x v="1"/>
    <x v="2"/>
    <x v="2"/>
    <x v="2"/>
    <m/>
    <m/>
    <m/>
    <m/>
    <m/>
    <m/>
  </r>
  <r>
    <x v="0"/>
    <x v="82"/>
    <x v="1"/>
    <m/>
    <x v="1"/>
    <x v="1"/>
    <x v="1"/>
    <x v="2"/>
    <x v="2"/>
    <x v="2"/>
    <x v="1"/>
    <x v="1"/>
    <x v="2"/>
    <x v="1"/>
    <x v="1"/>
    <x v="1"/>
    <x v="1"/>
    <x v="1"/>
    <x v="1"/>
    <x v="1"/>
    <x v="1"/>
    <x v="1"/>
    <x v="1"/>
    <x v="5"/>
    <x v="2"/>
    <x v="1"/>
    <x v="1"/>
    <x v="0"/>
    <x v="2"/>
    <x v="3"/>
    <x v="1"/>
    <x v="2"/>
    <x v="2"/>
    <x v="2"/>
    <m/>
    <m/>
    <m/>
    <m/>
    <m/>
    <m/>
  </r>
  <r>
    <x v="0"/>
    <x v="82"/>
    <x v="1"/>
    <m/>
    <x v="1"/>
    <x v="1"/>
    <x v="1"/>
    <x v="1"/>
    <x v="1"/>
    <x v="1"/>
    <x v="2"/>
    <x v="1"/>
    <x v="2"/>
    <x v="2"/>
    <x v="1"/>
    <x v="1"/>
    <x v="1"/>
    <x v="2"/>
    <x v="1"/>
    <x v="1"/>
    <x v="2"/>
    <x v="2"/>
    <x v="1"/>
    <x v="4"/>
    <x v="4"/>
    <x v="1"/>
    <x v="1"/>
    <x v="0"/>
    <x v="2"/>
    <x v="3"/>
    <x v="1"/>
    <x v="2"/>
    <x v="2"/>
    <x v="2"/>
    <m/>
    <m/>
    <m/>
    <m/>
    <m/>
    <m/>
  </r>
  <r>
    <x v="0"/>
    <x v="82"/>
    <x v="1"/>
    <m/>
    <x v="1"/>
    <x v="1"/>
    <x v="0"/>
    <x v="2"/>
    <x v="2"/>
    <x v="2"/>
    <x v="1"/>
    <x v="1"/>
    <x v="2"/>
    <x v="1"/>
    <x v="1"/>
    <x v="1"/>
    <x v="1"/>
    <x v="1"/>
    <x v="1"/>
    <x v="1"/>
    <x v="1"/>
    <x v="1"/>
    <x v="1"/>
    <x v="1"/>
    <x v="1"/>
    <x v="1"/>
    <x v="1"/>
    <x v="0"/>
    <x v="2"/>
    <x v="3"/>
    <x v="1"/>
    <x v="2"/>
    <x v="2"/>
    <x v="2"/>
    <m/>
    <m/>
    <m/>
    <m/>
    <m/>
    <m/>
  </r>
  <r>
    <x v="0"/>
    <x v="82"/>
    <x v="1"/>
    <m/>
    <x v="1"/>
    <x v="1"/>
    <x v="0"/>
    <x v="1"/>
    <x v="1"/>
    <x v="2"/>
    <x v="2"/>
    <x v="2"/>
    <x v="3"/>
    <x v="2"/>
    <x v="3"/>
    <x v="3"/>
    <x v="2"/>
    <x v="2"/>
    <x v="1"/>
    <x v="1"/>
    <x v="1"/>
    <x v="1"/>
    <x v="1"/>
    <x v="3"/>
    <x v="1"/>
    <x v="1"/>
    <x v="2"/>
    <x v="0"/>
    <x v="2"/>
    <x v="3"/>
    <x v="1"/>
    <x v="2"/>
    <x v="2"/>
    <x v="2"/>
    <m/>
    <m/>
    <m/>
    <m/>
    <m/>
    <m/>
  </r>
  <r>
    <x v="0"/>
    <x v="82"/>
    <x v="1"/>
    <m/>
    <x v="1"/>
    <x v="1"/>
    <x v="1"/>
    <x v="2"/>
    <x v="1"/>
    <x v="2"/>
    <x v="3"/>
    <x v="1"/>
    <x v="2"/>
    <x v="1"/>
    <x v="1"/>
    <x v="1"/>
    <x v="1"/>
    <x v="1"/>
    <x v="1"/>
    <x v="1"/>
    <x v="1"/>
    <x v="1"/>
    <x v="1"/>
    <x v="3"/>
    <x v="2"/>
    <x v="1"/>
    <x v="1"/>
    <x v="0"/>
    <x v="2"/>
    <x v="3"/>
    <x v="1"/>
    <x v="2"/>
    <x v="2"/>
    <x v="2"/>
    <m/>
    <m/>
    <m/>
    <m/>
    <m/>
    <m/>
  </r>
  <r>
    <x v="0"/>
    <x v="82"/>
    <x v="1"/>
    <m/>
    <x v="1"/>
    <x v="1"/>
    <x v="1"/>
    <x v="1"/>
    <x v="1"/>
    <x v="2"/>
    <x v="2"/>
    <x v="4"/>
    <x v="1"/>
    <x v="2"/>
    <x v="4"/>
    <x v="2"/>
    <x v="5"/>
    <x v="1"/>
    <x v="1"/>
    <x v="3"/>
    <x v="1"/>
    <x v="1"/>
    <x v="1"/>
    <x v="5"/>
    <x v="4"/>
    <x v="2"/>
    <x v="2"/>
    <x v="0"/>
    <x v="2"/>
    <x v="3"/>
    <x v="1"/>
    <x v="2"/>
    <x v="2"/>
    <x v="2"/>
    <m/>
    <m/>
    <m/>
    <m/>
    <m/>
    <m/>
  </r>
  <r>
    <x v="0"/>
    <x v="82"/>
    <x v="1"/>
    <m/>
    <x v="1"/>
    <x v="1"/>
    <x v="1"/>
    <x v="1"/>
    <x v="3"/>
    <x v="1"/>
    <x v="2"/>
    <x v="2"/>
    <x v="2"/>
    <x v="1"/>
    <x v="1"/>
    <x v="1"/>
    <x v="2"/>
    <x v="3"/>
    <x v="2"/>
    <x v="3"/>
    <x v="1"/>
    <x v="4"/>
    <x v="1"/>
    <x v="5"/>
    <x v="4"/>
    <x v="2"/>
    <x v="2"/>
    <x v="0"/>
    <x v="2"/>
    <x v="3"/>
    <x v="1"/>
    <x v="2"/>
    <x v="2"/>
    <x v="2"/>
    <m/>
    <m/>
    <m/>
    <m/>
    <m/>
    <m/>
  </r>
  <r>
    <x v="0"/>
    <x v="82"/>
    <x v="1"/>
    <m/>
    <x v="1"/>
    <x v="1"/>
    <x v="1"/>
    <x v="3"/>
    <x v="3"/>
    <x v="1"/>
    <x v="3"/>
    <x v="3"/>
    <x v="1"/>
    <x v="2"/>
    <x v="2"/>
    <x v="3"/>
    <x v="2"/>
    <x v="2"/>
    <x v="1"/>
    <x v="2"/>
    <x v="2"/>
    <x v="2"/>
    <x v="3"/>
    <x v="4"/>
    <x v="5"/>
    <x v="3"/>
    <x v="2"/>
    <x v="0"/>
    <x v="2"/>
    <x v="3"/>
    <x v="1"/>
    <x v="2"/>
    <x v="2"/>
    <x v="2"/>
    <m/>
    <m/>
    <m/>
    <m/>
    <m/>
    <m/>
  </r>
  <r>
    <x v="0"/>
    <x v="82"/>
    <x v="1"/>
    <m/>
    <x v="1"/>
    <x v="1"/>
    <x v="1"/>
    <x v="2"/>
    <x v="1"/>
    <x v="2"/>
    <x v="2"/>
    <x v="2"/>
    <x v="2"/>
    <x v="2"/>
    <x v="2"/>
    <x v="2"/>
    <x v="1"/>
    <x v="2"/>
    <x v="2"/>
    <x v="1"/>
    <x v="1"/>
    <x v="2"/>
    <x v="1"/>
    <x v="3"/>
    <x v="2"/>
    <x v="1"/>
    <x v="1"/>
    <x v="0"/>
    <x v="2"/>
    <x v="3"/>
    <x v="1"/>
    <x v="2"/>
    <x v="2"/>
    <x v="2"/>
    <m/>
    <m/>
    <m/>
    <m/>
    <m/>
    <m/>
  </r>
  <r>
    <x v="0"/>
    <x v="82"/>
    <x v="1"/>
    <m/>
    <x v="1"/>
    <x v="1"/>
    <x v="1"/>
    <x v="2"/>
    <x v="2"/>
    <x v="2"/>
    <x v="1"/>
    <x v="1"/>
    <x v="2"/>
    <x v="1"/>
    <x v="1"/>
    <x v="1"/>
    <x v="1"/>
    <x v="1"/>
    <x v="1"/>
    <x v="1"/>
    <x v="1"/>
    <x v="1"/>
    <x v="1"/>
    <x v="1"/>
    <x v="1"/>
    <x v="1"/>
    <x v="1"/>
    <x v="0"/>
    <x v="2"/>
    <x v="3"/>
    <x v="1"/>
    <x v="2"/>
    <x v="2"/>
    <x v="2"/>
    <m/>
    <m/>
    <m/>
    <m/>
    <m/>
    <m/>
  </r>
  <r>
    <x v="0"/>
    <x v="82"/>
    <x v="1"/>
    <m/>
    <x v="1"/>
    <x v="1"/>
    <x v="0"/>
    <x v="1"/>
    <x v="1"/>
    <x v="4"/>
    <x v="2"/>
    <x v="2"/>
    <x v="4"/>
    <x v="3"/>
    <x v="2"/>
    <x v="3"/>
    <x v="5"/>
    <x v="3"/>
    <x v="3"/>
    <x v="2"/>
    <x v="5"/>
    <x v="2"/>
    <x v="3"/>
    <x v="2"/>
    <x v="2"/>
    <x v="2"/>
    <x v="2"/>
    <x v="0"/>
    <x v="2"/>
    <x v="3"/>
    <x v="1"/>
    <x v="2"/>
    <x v="2"/>
    <x v="2"/>
    <m/>
    <m/>
    <m/>
    <m/>
    <m/>
    <m/>
  </r>
  <r>
    <x v="0"/>
    <x v="82"/>
    <x v="1"/>
    <m/>
    <x v="1"/>
    <x v="1"/>
    <x v="1"/>
    <x v="1"/>
    <x v="1"/>
    <x v="2"/>
    <x v="1"/>
    <x v="1"/>
    <x v="1"/>
    <x v="2"/>
    <x v="2"/>
    <x v="1"/>
    <x v="5"/>
    <x v="2"/>
    <x v="1"/>
    <x v="1"/>
    <x v="1"/>
    <x v="1"/>
    <x v="1"/>
    <x v="5"/>
    <x v="2"/>
    <x v="2"/>
    <x v="2"/>
    <x v="0"/>
    <x v="2"/>
    <x v="3"/>
    <x v="1"/>
    <x v="2"/>
    <x v="2"/>
    <x v="2"/>
    <m/>
    <m/>
    <m/>
    <m/>
    <m/>
    <m/>
  </r>
  <r>
    <x v="0"/>
    <x v="82"/>
    <x v="1"/>
    <m/>
    <x v="1"/>
    <x v="1"/>
    <x v="1"/>
    <x v="1"/>
    <x v="3"/>
    <x v="2"/>
    <x v="2"/>
    <x v="2"/>
    <x v="2"/>
    <x v="1"/>
    <x v="2"/>
    <x v="2"/>
    <x v="2"/>
    <x v="1"/>
    <x v="1"/>
    <x v="1"/>
    <x v="3"/>
    <x v="3"/>
    <x v="3"/>
    <x v="5"/>
    <x v="4"/>
    <x v="2"/>
    <x v="2"/>
    <x v="0"/>
    <x v="2"/>
    <x v="3"/>
    <x v="1"/>
    <x v="2"/>
    <x v="2"/>
    <x v="2"/>
    <m/>
    <m/>
    <m/>
    <m/>
    <m/>
    <m/>
  </r>
  <r>
    <x v="0"/>
    <x v="82"/>
    <x v="1"/>
    <m/>
    <x v="1"/>
    <x v="1"/>
    <x v="0"/>
    <x v="1"/>
    <x v="3"/>
    <x v="2"/>
    <x v="1"/>
    <x v="2"/>
    <x v="2"/>
    <x v="1"/>
    <x v="1"/>
    <x v="1"/>
    <x v="1"/>
    <x v="3"/>
    <x v="3"/>
    <x v="3"/>
    <x v="3"/>
    <x v="3"/>
    <x v="3"/>
    <x v="2"/>
    <x v="2"/>
    <x v="2"/>
    <x v="2"/>
    <x v="0"/>
    <x v="2"/>
    <x v="3"/>
    <x v="1"/>
    <x v="2"/>
    <x v="2"/>
    <x v="2"/>
    <m/>
    <m/>
    <m/>
    <m/>
    <m/>
    <m/>
  </r>
  <r>
    <x v="0"/>
    <x v="82"/>
    <x v="1"/>
    <m/>
    <x v="1"/>
    <x v="1"/>
    <x v="0"/>
    <x v="1"/>
    <x v="3"/>
    <x v="2"/>
    <x v="2"/>
    <x v="2"/>
    <x v="1"/>
    <x v="2"/>
    <x v="1"/>
    <x v="1"/>
    <x v="1"/>
    <x v="1"/>
    <x v="1"/>
    <x v="2"/>
    <x v="1"/>
    <x v="1"/>
    <x v="3"/>
    <x v="5"/>
    <x v="2"/>
    <x v="1"/>
    <x v="1"/>
    <x v="0"/>
    <x v="2"/>
    <x v="3"/>
    <x v="1"/>
    <x v="2"/>
    <x v="2"/>
    <x v="2"/>
    <m/>
    <m/>
    <m/>
    <m/>
    <m/>
    <m/>
  </r>
  <r>
    <x v="0"/>
    <x v="82"/>
    <x v="1"/>
    <m/>
    <x v="1"/>
    <x v="1"/>
    <x v="1"/>
    <x v="1"/>
    <x v="2"/>
    <x v="2"/>
    <x v="1"/>
    <x v="1"/>
    <x v="2"/>
    <x v="1"/>
    <x v="1"/>
    <x v="1"/>
    <x v="1"/>
    <x v="1"/>
    <x v="1"/>
    <x v="1"/>
    <x v="1"/>
    <x v="1"/>
    <x v="1"/>
    <x v="3"/>
    <x v="1"/>
    <x v="1"/>
    <x v="1"/>
    <x v="0"/>
    <x v="2"/>
    <x v="3"/>
    <x v="1"/>
    <x v="2"/>
    <x v="2"/>
    <x v="2"/>
    <m/>
    <m/>
    <m/>
    <m/>
    <m/>
    <m/>
  </r>
  <r>
    <x v="0"/>
    <x v="82"/>
    <x v="1"/>
    <m/>
    <x v="1"/>
    <x v="1"/>
    <x v="0"/>
    <x v="1"/>
    <x v="1"/>
    <x v="1"/>
    <x v="2"/>
    <x v="2"/>
    <x v="1"/>
    <x v="2"/>
    <x v="2"/>
    <x v="2"/>
    <x v="2"/>
    <x v="2"/>
    <x v="2"/>
    <x v="2"/>
    <x v="1"/>
    <x v="1"/>
    <x v="2"/>
    <x v="3"/>
    <x v="2"/>
    <x v="2"/>
    <x v="2"/>
    <x v="0"/>
    <x v="2"/>
    <x v="3"/>
    <x v="1"/>
    <x v="2"/>
    <x v="2"/>
    <x v="2"/>
    <m/>
    <m/>
    <m/>
    <m/>
    <m/>
    <m/>
  </r>
  <r>
    <x v="0"/>
    <x v="82"/>
    <x v="1"/>
    <m/>
    <x v="1"/>
    <x v="1"/>
    <x v="1"/>
    <x v="1"/>
    <x v="4"/>
    <x v="3"/>
    <x v="2"/>
    <x v="2"/>
    <x v="2"/>
    <x v="2"/>
    <x v="2"/>
    <x v="2"/>
    <x v="5"/>
    <x v="3"/>
    <x v="3"/>
    <x v="3"/>
    <x v="1"/>
    <x v="1"/>
    <x v="3"/>
    <x v="5"/>
    <x v="5"/>
    <x v="2"/>
    <x v="3"/>
    <x v="0"/>
    <x v="2"/>
    <x v="3"/>
    <x v="1"/>
    <x v="2"/>
    <x v="2"/>
    <x v="2"/>
    <m/>
    <m/>
    <m/>
    <m/>
    <m/>
    <m/>
  </r>
  <r>
    <x v="0"/>
    <x v="82"/>
    <x v="1"/>
    <m/>
    <x v="1"/>
    <x v="1"/>
    <x v="0"/>
    <x v="1"/>
    <x v="1"/>
    <x v="2"/>
    <x v="1"/>
    <x v="1"/>
    <x v="1"/>
    <x v="1"/>
    <x v="1"/>
    <x v="1"/>
    <x v="1"/>
    <x v="2"/>
    <x v="2"/>
    <x v="2"/>
    <x v="2"/>
    <x v="2"/>
    <x v="1"/>
    <x v="3"/>
    <x v="2"/>
    <x v="1"/>
    <x v="1"/>
    <x v="0"/>
    <x v="2"/>
    <x v="3"/>
    <x v="1"/>
    <x v="2"/>
    <x v="2"/>
    <x v="2"/>
    <m/>
    <m/>
    <m/>
    <m/>
    <m/>
    <m/>
  </r>
  <r>
    <x v="0"/>
    <x v="82"/>
    <x v="1"/>
    <m/>
    <x v="1"/>
    <x v="1"/>
    <x v="0"/>
    <x v="2"/>
    <x v="2"/>
    <x v="4"/>
    <x v="3"/>
    <x v="1"/>
    <x v="2"/>
    <x v="2"/>
    <x v="2"/>
    <x v="1"/>
    <x v="1"/>
    <x v="1"/>
    <x v="3"/>
    <x v="3"/>
    <x v="1"/>
    <x v="1"/>
    <x v="3"/>
    <x v="3"/>
    <x v="2"/>
    <x v="1"/>
    <x v="1"/>
    <x v="0"/>
    <x v="2"/>
    <x v="3"/>
    <x v="1"/>
    <x v="2"/>
    <x v="2"/>
    <x v="2"/>
    <m/>
    <m/>
    <m/>
    <m/>
    <m/>
    <m/>
  </r>
  <r>
    <x v="0"/>
    <x v="82"/>
    <x v="1"/>
    <m/>
    <x v="1"/>
    <x v="1"/>
    <x v="3"/>
    <x v="1"/>
    <x v="1"/>
    <x v="4"/>
    <x v="2"/>
    <x v="4"/>
    <x v="2"/>
    <x v="1"/>
    <x v="4"/>
    <x v="2"/>
    <x v="1"/>
    <x v="2"/>
    <x v="2"/>
    <x v="2"/>
    <x v="1"/>
    <x v="1"/>
    <x v="1"/>
    <x v="1"/>
    <x v="1"/>
    <x v="2"/>
    <x v="2"/>
    <x v="0"/>
    <x v="2"/>
    <x v="3"/>
    <x v="1"/>
    <x v="2"/>
    <x v="2"/>
    <x v="2"/>
    <m/>
    <m/>
    <m/>
    <m/>
    <m/>
    <m/>
  </r>
  <r>
    <x v="0"/>
    <x v="82"/>
    <x v="1"/>
    <m/>
    <x v="1"/>
    <x v="1"/>
    <x v="0"/>
    <x v="2"/>
    <x v="1"/>
    <x v="2"/>
    <x v="1"/>
    <x v="1"/>
    <x v="1"/>
    <x v="1"/>
    <x v="2"/>
    <x v="1"/>
    <x v="2"/>
    <x v="2"/>
    <x v="2"/>
    <x v="2"/>
    <x v="1"/>
    <x v="1"/>
    <x v="2"/>
    <x v="5"/>
    <x v="2"/>
    <x v="1"/>
    <x v="2"/>
    <x v="0"/>
    <x v="2"/>
    <x v="3"/>
    <x v="1"/>
    <x v="2"/>
    <x v="2"/>
    <x v="2"/>
    <m/>
    <m/>
    <m/>
    <m/>
    <m/>
    <m/>
  </r>
  <r>
    <x v="0"/>
    <x v="82"/>
    <x v="1"/>
    <m/>
    <x v="1"/>
    <x v="1"/>
    <x v="0"/>
    <x v="2"/>
    <x v="1"/>
    <x v="2"/>
    <x v="1"/>
    <x v="1"/>
    <x v="1"/>
    <x v="2"/>
    <x v="1"/>
    <x v="1"/>
    <x v="2"/>
    <x v="2"/>
    <x v="2"/>
    <x v="2"/>
    <x v="1"/>
    <x v="2"/>
    <x v="2"/>
    <x v="3"/>
    <x v="2"/>
    <x v="1"/>
    <x v="1"/>
    <x v="0"/>
    <x v="2"/>
    <x v="3"/>
    <x v="1"/>
    <x v="2"/>
    <x v="2"/>
    <x v="2"/>
    <m/>
    <m/>
    <m/>
    <m/>
    <m/>
    <m/>
  </r>
  <r>
    <x v="0"/>
    <x v="82"/>
    <x v="1"/>
    <m/>
    <x v="1"/>
    <x v="1"/>
    <x v="0"/>
    <x v="5"/>
    <x v="3"/>
    <x v="2"/>
    <x v="3"/>
    <x v="2"/>
    <x v="3"/>
    <x v="3"/>
    <x v="4"/>
    <x v="4"/>
    <x v="2"/>
    <x v="3"/>
    <x v="2"/>
    <x v="3"/>
    <x v="3"/>
    <x v="3"/>
    <x v="2"/>
    <x v="4"/>
    <x v="4"/>
    <x v="3"/>
    <x v="5"/>
    <x v="0"/>
    <x v="2"/>
    <x v="3"/>
    <x v="1"/>
    <x v="2"/>
    <x v="2"/>
    <x v="2"/>
    <m/>
    <m/>
    <m/>
    <m/>
    <m/>
    <m/>
  </r>
  <r>
    <x v="0"/>
    <x v="82"/>
    <x v="1"/>
    <m/>
    <x v="1"/>
    <x v="1"/>
    <x v="0"/>
    <x v="1"/>
    <x v="1"/>
    <x v="1"/>
    <x v="2"/>
    <x v="2"/>
    <x v="1"/>
    <x v="2"/>
    <x v="2"/>
    <x v="2"/>
    <x v="2"/>
    <x v="2"/>
    <x v="2"/>
    <x v="3"/>
    <x v="2"/>
    <x v="3"/>
    <x v="2"/>
    <x v="3"/>
    <x v="2"/>
    <x v="2"/>
    <x v="2"/>
    <x v="0"/>
    <x v="2"/>
    <x v="3"/>
    <x v="1"/>
    <x v="2"/>
    <x v="2"/>
    <x v="2"/>
    <m/>
    <m/>
    <m/>
    <m/>
    <m/>
    <m/>
  </r>
  <r>
    <x v="0"/>
    <x v="82"/>
    <x v="1"/>
    <m/>
    <x v="1"/>
    <x v="1"/>
    <x v="0"/>
    <x v="4"/>
    <x v="1"/>
    <x v="3"/>
    <x v="3"/>
    <x v="3"/>
    <x v="3"/>
    <x v="2"/>
    <x v="2"/>
    <x v="2"/>
    <x v="1"/>
    <x v="3"/>
    <x v="3"/>
    <x v="3"/>
    <x v="1"/>
    <x v="3"/>
    <x v="3"/>
    <x v="3"/>
    <x v="3"/>
    <x v="2"/>
    <x v="4"/>
    <x v="0"/>
    <x v="2"/>
    <x v="3"/>
    <x v="1"/>
    <x v="2"/>
    <x v="2"/>
    <x v="2"/>
    <m/>
    <m/>
    <m/>
    <m/>
    <m/>
    <m/>
  </r>
  <r>
    <x v="0"/>
    <x v="82"/>
    <x v="1"/>
    <m/>
    <x v="1"/>
    <x v="1"/>
    <x v="1"/>
    <x v="2"/>
    <x v="1"/>
    <x v="2"/>
    <x v="1"/>
    <x v="2"/>
    <x v="1"/>
    <x v="2"/>
    <x v="2"/>
    <x v="1"/>
    <x v="1"/>
    <x v="1"/>
    <x v="1"/>
    <x v="1"/>
    <x v="1"/>
    <x v="1"/>
    <x v="1"/>
    <x v="5"/>
    <x v="2"/>
    <x v="2"/>
    <x v="2"/>
    <x v="0"/>
    <x v="2"/>
    <x v="3"/>
    <x v="1"/>
    <x v="2"/>
    <x v="2"/>
    <x v="2"/>
    <m/>
    <m/>
    <m/>
    <m/>
    <m/>
    <m/>
  </r>
  <r>
    <x v="0"/>
    <x v="82"/>
    <x v="1"/>
    <m/>
    <x v="1"/>
    <x v="1"/>
    <x v="0"/>
    <x v="1"/>
    <x v="1"/>
    <x v="2"/>
    <x v="2"/>
    <x v="2"/>
    <x v="1"/>
    <x v="2"/>
    <x v="2"/>
    <x v="2"/>
    <x v="1"/>
    <x v="3"/>
    <x v="2"/>
    <x v="2"/>
    <x v="1"/>
    <x v="1"/>
    <x v="1"/>
    <x v="3"/>
    <x v="2"/>
    <x v="2"/>
    <x v="1"/>
    <x v="0"/>
    <x v="2"/>
    <x v="3"/>
    <x v="1"/>
    <x v="2"/>
    <x v="2"/>
    <x v="2"/>
    <m/>
    <m/>
    <m/>
    <m/>
    <m/>
    <m/>
  </r>
  <r>
    <x v="0"/>
    <x v="82"/>
    <x v="1"/>
    <m/>
    <x v="1"/>
    <x v="1"/>
    <x v="0"/>
    <x v="2"/>
    <x v="2"/>
    <x v="2"/>
    <x v="1"/>
    <x v="1"/>
    <x v="2"/>
    <x v="1"/>
    <x v="1"/>
    <x v="1"/>
    <x v="1"/>
    <x v="1"/>
    <x v="1"/>
    <x v="1"/>
    <x v="1"/>
    <x v="1"/>
    <x v="1"/>
    <x v="1"/>
    <x v="1"/>
    <x v="1"/>
    <x v="1"/>
    <x v="0"/>
    <x v="2"/>
    <x v="3"/>
    <x v="1"/>
    <x v="2"/>
    <x v="2"/>
    <x v="2"/>
    <m/>
    <m/>
    <m/>
    <m/>
    <m/>
    <m/>
  </r>
  <r>
    <x v="0"/>
    <x v="82"/>
    <x v="1"/>
    <m/>
    <x v="1"/>
    <x v="1"/>
    <x v="0"/>
    <x v="1"/>
    <x v="3"/>
    <x v="4"/>
    <x v="1"/>
    <x v="1"/>
    <x v="2"/>
    <x v="1"/>
    <x v="2"/>
    <x v="1"/>
    <x v="1"/>
    <x v="3"/>
    <x v="1"/>
    <x v="1"/>
    <x v="1"/>
    <x v="3"/>
    <x v="1"/>
    <x v="1"/>
    <x v="1"/>
    <x v="1"/>
    <x v="1"/>
    <x v="0"/>
    <x v="2"/>
    <x v="3"/>
    <x v="1"/>
    <x v="2"/>
    <x v="2"/>
    <x v="2"/>
    <m/>
    <m/>
    <m/>
    <m/>
    <m/>
    <m/>
  </r>
  <r>
    <x v="0"/>
    <x v="82"/>
    <x v="1"/>
    <m/>
    <x v="1"/>
    <x v="1"/>
    <x v="1"/>
    <x v="1"/>
    <x v="1"/>
    <x v="2"/>
    <x v="2"/>
    <x v="2"/>
    <x v="1"/>
    <x v="2"/>
    <x v="2"/>
    <x v="2"/>
    <x v="2"/>
    <x v="2"/>
    <x v="2"/>
    <x v="2"/>
    <x v="2"/>
    <x v="2"/>
    <x v="2"/>
    <x v="3"/>
    <x v="2"/>
    <x v="1"/>
    <x v="2"/>
    <x v="0"/>
    <x v="2"/>
    <x v="3"/>
    <x v="1"/>
    <x v="2"/>
    <x v="2"/>
    <x v="2"/>
    <m/>
    <m/>
    <m/>
    <m/>
    <m/>
    <m/>
  </r>
  <r>
    <x v="0"/>
    <x v="82"/>
    <x v="1"/>
    <m/>
    <x v="1"/>
    <x v="1"/>
    <x v="1"/>
    <x v="3"/>
    <x v="2"/>
    <x v="1"/>
    <x v="2"/>
    <x v="2"/>
    <x v="1"/>
    <x v="1"/>
    <x v="1"/>
    <x v="1"/>
    <x v="2"/>
    <x v="3"/>
    <x v="3"/>
    <x v="3"/>
    <x v="1"/>
    <x v="1"/>
    <x v="3"/>
    <x v="4"/>
    <x v="5"/>
    <x v="2"/>
    <x v="1"/>
    <x v="0"/>
    <x v="2"/>
    <x v="3"/>
    <x v="1"/>
    <x v="2"/>
    <x v="2"/>
    <x v="2"/>
    <m/>
    <m/>
    <m/>
    <m/>
    <m/>
    <m/>
  </r>
  <r>
    <x v="0"/>
    <x v="82"/>
    <x v="1"/>
    <m/>
    <x v="1"/>
    <x v="1"/>
    <x v="1"/>
    <x v="1"/>
    <x v="1"/>
    <x v="2"/>
    <x v="1"/>
    <x v="1"/>
    <x v="1"/>
    <x v="1"/>
    <x v="1"/>
    <x v="1"/>
    <x v="1"/>
    <x v="1"/>
    <x v="1"/>
    <x v="1"/>
    <x v="1"/>
    <x v="1"/>
    <x v="1"/>
    <x v="5"/>
    <x v="2"/>
    <x v="1"/>
    <x v="1"/>
    <x v="0"/>
    <x v="2"/>
    <x v="3"/>
    <x v="1"/>
    <x v="2"/>
    <x v="2"/>
    <x v="2"/>
    <m/>
    <m/>
    <m/>
    <m/>
    <m/>
    <m/>
  </r>
  <r>
    <x v="0"/>
    <x v="82"/>
    <x v="1"/>
    <m/>
    <x v="1"/>
    <x v="1"/>
    <x v="1"/>
    <x v="1"/>
    <x v="3"/>
    <x v="1"/>
    <x v="2"/>
    <x v="2"/>
    <x v="4"/>
    <x v="1"/>
    <x v="5"/>
    <x v="4"/>
    <x v="1"/>
    <x v="2"/>
    <x v="2"/>
    <x v="1"/>
    <x v="1"/>
    <x v="1"/>
    <x v="1"/>
    <x v="3"/>
    <x v="1"/>
    <x v="3"/>
    <x v="2"/>
    <x v="0"/>
    <x v="2"/>
    <x v="3"/>
    <x v="1"/>
    <x v="2"/>
    <x v="2"/>
    <x v="2"/>
    <m/>
    <m/>
    <m/>
    <m/>
    <m/>
    <m/>
  </r>
  <r>
    <x v="0"/>
    <x v="82"/>
    <x v="1"/>
    <m/>
    <x v="1"/>
    <x v="0"/>
    <x v="1"/>
    <x v="0"/>
    <x v="0"/>
    <x v="0"/>
    <x v="0"/>
    <x v="0"/>
    <x v="0"/>
    <x v="0"/>
    <x v="0"/>
    <x v="0"/>
    <x v="0"/>
    <x v="0"/>
    <x v="0"/>
    <x v="0"/>
    <x v="0"/>
    <x v="0"/>
    <x v="0"/>
    <x v="0"/>
    <x v="0"/>
    <x v="0"/>
    <x v="0"/>
    <x v="0"/>
    <x v="1"/>
    <x v="2"/>
    <x v="0"/>
    <x v="3"/>
    <x v="0"/>
    <x v="1"/>
    <m/>
    <m/>
    <m/>
    <m/>
    <m/>
    <m/>
  </r>
  <r>
    <x v="0"/>
    <x v="82"/>
    <x v="1"/>
    <m/>
    <x v="1"/>
    <x v="0"/>
    <x v="0"/>
    <x v="0"/>
    <x v="0"/>
    <x v="0"/>
    <x v="0"/>
    <x v="0"/>
    <x v="0"/>
    <x v="0"/>
    <x v="0"/>
    <x v="0"/>
    <x v="0"/>
    <x v="0"/>
    <x v="0"/>
    <x v="0"/>
    <x v="0"/>
    <x v="0"/>
    <x v="0"/>
    <x v="0"/>
    <x v="0"/>
    <x v="0"/>
    <x v="0"/>
    <x v="0"/>
    <x v="0"/>
    <x v="1"/>
    <x v="3"/>
    <x v="0"/>
    <x v="1"/>
    <x v="3"/>
    <m/>
    <m/>
    <m/>
    <m/>
    <m/>
    <m/>
  </r>
  <r>
    <x v="0"/>
    <x v="82"/>
    <x v="1"/>
    <m/>
    <x v="1"/>
    <x v="0"/>
    <x v="0"/>
    <x v="0"/>
    <x v="0"/>
    <x v="0"/>
    <x v="0"/>
    <x v="0"/>
    <x v="0"/>
    <x v="0"/>
    <x v="0"/>
    <x v="0"/>
    <x v="0"/>
    <x v="0"/>
    <x v="0"/>
    <x v="0"/>
    <x v="0"/>
    <x v="0"/>
    <x v="0"/>
    <x v="0"/>
    <x v="0"/>
    <x v="0"/>
    <x v="0"/>
    <x v="0"/>
    <x v="0"/>
    <x v="1"/>
    <x v="3"/>
    <x v="0"/>
    <x v="1"/>
    <x v="1"/>
    <m/>
    <m/>
    <m/>
    <m/>
    <m/>
    <m/>
  </r>
  <r>
    <x v="0"/>
    <x v="82"/>
    <x v="1"/>
    <m/>
    <x v="1"/>
    <x v="0"/>
    <x v="1"/>
    <x v="0"/>
    <x v="0"/>
    <x v="0"/>
    <x v="0"/>
    <x v="0"/>
    <x v="0"/>
    <x v="0"/>
    <x v="0"/>
    <x v="0"/>
    <x v="0"/>
    <x v="0"/>
    <x v="0"/>
    <x v="0"/>
    <x v="0"/>
    <x v="0"/>
    <x v="0"/>
    <x v="0"/>
    <x v="0"/>
    <x v="0"/>
    <x v="0"/>
    <x v="0"/>
    <x v="0"/>
    <x v="1"/>
    <x v="3"/>
    <x v="0"/>
    <x v="3"/>
    <x v="1"/>
    <m/>
    <m/>
    <m/>
    <m/>
    <m/>
    <m/>
  </r>
  <r>
    <x v="0"/>
    <x v="82"/>
    <x v="1"/>
    <m/>
    <x v="1"/>
    <x v="0"/>
    <x v="1"/>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3"/>
    <x v="0"/>
    <x v="1"/>
    <x v="3"/>
    <m/>
    <m/>
    <m/>
    <m/>
    <m/>
    <m/>
  </r>
  <r>
    <x v="0"/>
    <x v="82"/>
    <x v="1"/>
    <m/>
    <x v="1"/>
    <x v="0"/>
    <x v="1"/>
    <x v="0"/>
    <x v="0"/>
    <x v="0"/>
    <x v="0"/>
    <x v="0"/>
    <x v="0"/>
    <x v="0"/>
    <x v="0"/>
    <x v="0"/>
    <x v="0"/>
    <x v="0"/>
    <x v="0"/>
    <x v="0"/>
    <x v="0"/>
    <x v="0"/>
    <x v="0"/>
    <x v="0"/>
    <x v="0"/>
    <x v="0"/>
    <x v="0"/>
    <x v="0"/>
    <x v="0"/>
    <x v="0"/>
    <x v="0"/>
    <x v="3"/>
    <x v="0"/>
    <x v="0"/>
    <m/>
    <m/>
    <m/>
    <m/>
    <m/>
    <m/>
  </r>
  <r>
    <x v="0"/>
    <x v="82"/>
    <x v="1"/>
    <m/>
    <x v="1"/>
    <x v="0"/>
    <x v="0"/>
    <x v="0"/>
    <x v="0"/>
    <x v="0"/>
    <x v="0"/>
    <x v="0"/>
    <x v="0"/>
    <x v="0"/>
    <x v="0"/>
    <x v="0"/>
    <x v="0"/>
    <x v="0"/>
    <x v="0"/>
    <x v="0"/>
    <x v="0"/>
    <x v="0"/>
    <x v="0"/>
    <x v="0"/>
    <x v="0"/>
    <x v="0"/>
    <x v="0"/>
    <x v="0"/>
    <x v="0"/>
    <x v="0"/>
    <x v="3"/>
    <x v="3"/>
    <x v="0"/>
    <x v="3"/>
    <m/>
    <m/>
    <m/>
    <m/>
    <m/>
    <m/>
  </r>
  <r>
    <x v="0"/>
    <x v="82"/>
    <x v="1"/>
    <m/>
    <x v="1"/>
    <x v="0"/>
    <x v="1"/>
    <x v="0"/>
    <x v="0"/>
    <x v="0"/>
    <x v="0"/>
    <x v="0"/>
    <x v="0"/>
    <x v="0"/>
    <x v="0"/>
    <x v="0"/>
    <x v="0"/>
    <x v="0"/>
    <x v="0"/>
    <x v="0"/>
    <x v="0"/>
    <x v="0"/>
    <x v="0"/>
    <x v="0"/>
    <x v="0"/>
    <x v="0"/>
    <x v="0"/>
    <x v="0"/>
    <x v="0"/>
    <x v="1"/>
    <x v="3"/>
    <x v="0"/>
    <x v="0"/>
    <x v="1"/>
    <m/>
    <m/>
    <m/>
    <m/>
    <m/>
    <m/>
  </r>
  <r>
    <x v="0"/>
    <x v="82"/>
    <x v="1"/>
    <m/>
    <x v="1"/>
    <x v="0"/>
    <x v="1"/>
    <x v="0"/>
    <x v="0"/>
    <x v="0"/>
    <x v="0"/>
    <x v="0"/>
    <x v="0"/>
    <x v="0"/>
    <x v="0"/>
    <x v="0"/>
    <x v="0"/>
    <x v="0"/>
    <x v="0"/>
    <x v="0"/>
    <x v="0"/>
    <x v="0"/>
    <x v="0"/>
    <x v="0"/>
    <x v="0"/>
    <x v="0"/>
    <x v="0"/>
    <x v="0"/>
    <x v="0"/>
    <x v="0"/>
    <x v="2"/>
    <x v="0"/>
    <x v="0"/>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3"/>
    <x v="0"/>
    <x v="0"/>
    <m/>
    <m/>
    <m/>
    <m/>
    <m/>
    <m/>
  </r>
  <r>
    <x v="0"/>
    <x v="82"/>
    <x v="1"/>
    <m/>
    <x v="1"/>
    <x v="0"/>
    <x v="3"/>
    <x v="0"/>
    <x v="0"/>
    <x v="0"/>
    <x v="0"/>
    <x v="0"/>
    <x v="0"/>
    <x v="0"/>
    <x v="0"/>
    <x v="0"/>
    <x v="0"/>
    <x v="0"/>
    <x v="0"/>
    <x v="0"/>
    <x v="0"/>
    <x v="0"/>
    <x v="0"/>
    <x v="0"/>
    <x v="0"/>
    <x v="0"/>
    <x v="0"/>
    <x v="0"/>
    <x v="0"/>
    <x v="0"/>
    <x v="0"/>
    <x v="0"/>
    <x v="1"/>
    <x v="0"/>
    <m/>
    <m/>
    <m/>
    <m/>
    <m/>
    <m/>
  </r>
  <r>
    <x v="0"/>
    <x v="82"/>
    <x v="1"/>
    <m/>
    <x v="1"/>
    <x v="0"/>
    <x v="1"/>
    <x v="0"/>
    <x v="0"/>
    <x v="0"/>
    <x v="0"/>
    <x v="0"/>
    <x v="0"/>
    <x v="0"/>
    <x v="0"/>
    <x v="0"/>
    <x v="0"/>
    <x v="0"/>
    <x v="0"/>
    <x v="0"/>
    <x v="0"/>
    <x v="0"/>
    <x v="0"/>
    <x v="0"/>
    <x v="0"/>
    <x v="0"/>
    <x v="0"/>
    <x v="0"/>
    <x v="1"/>
    <x v="0"/>
    <x v="0"/>
    <x v="3"/>
    <x v="0"/>
    <x v="1"/>
    <m/>
    <m/>
    <m/>
    <m/>
    <m/>
    <m/>
  </r>
  <r>
    <x v="0"/>
    <x v="82"/>
    <x v="1"/>
    <m/>
    <x v="1"/>
    <x v="0"/>
    <x v="1"/>
    <x v="0"/>
    <x v="0"/>
    <x v="0"/>
    <x v="0"/>
    <x v="0"/>
    <x v="0"/>
    <x v="0"/>
    <x v="0"/>
    <x v="0"/>
    <x v="0"/>
    <x v="0"/>
    <x v="0"/>
    <x v="0"/>
    <x v="0"/>
    <x v="0"/>
    <x v="0"/>
    <x v="0"/>
    <x v="0"/>
    <x v="0"/>
    <x v="0"/>
    <x v="0"/>
    <x v="0"/>
    <x v="0"/>
    <x v="0"/>
    <x v="0"/>
    <x v="0"/>
    <x v="0"/>
    <m/>
    <m/>
    <m/>
    <m/>
    <m/>
    <m/>
  </r>
  <r>
    <x v="0"/>
    <x v="82"/>
    <x v="1"/>
    <m/>
    <x v="1"/>
    <x v="0"/>
    <x v="3"/>
    <x v="0"/>
    <x v="0"/>
    <x v="0"/>
    <x v="0"/>
    <x v="0"/>
    <x v="0"/>
    <x v="0"/>
    <x v="0"/>
    <x v="0"/>
    <x v="0"/>
    <x v="0"/>
    <x v="0"/>
    <x v="0"/>
    <x v="0"/>
    <x v="0"/>
    <x v="0"/>
    <x v="0"/>
    <x v="0"/>
    <x v="0"/>
    <x v="0"/>
    <x v="0"/>
    <x v="0"/>
    <x v="1"/>
    <x v="0"/>
    <x v="0"/>
    <x v="1"/>
    <x v="1"/>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0"/>
    <x v="1"/>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3"/>
    <x v="1"/>
    <x v="0"/>
    <m/>
    <m/>
    <m/>
    <m/>
    <m/>
    <m/>
  </r>
  <r>
    <x v="0"/>
    <x v="82"/>
    <x v="1"/>
    <m/>
    <x v="1"/>
    <x v="0"/>
    <x v="1"/>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1"/>
    <x v="1"/>
    <x v="0"/>
    <x v="3"/>
    <x v="3"/>
    <x v="0"/>
    <m/>
    <m/>
    <m/>
    <m/>
    <m/>
    <m/>
  </r>
  <r>
    <x v="0"/>
    <x v="82"/>
    <x v="1"/>
    <m/>
    <x v="1"/>
    <x v="0"/>
    <x v="1"/>
    <x v="0"/>
    <x v="0"/>
    <x v="0"/>
    <x v="0"/>
    <x v="0"/>
    <x v="0"/>
    <x v="0"/>
    <x v="0"/>
    <x v="0"/>
    <x v="0"/>
    <x v="0"/>
    <x v="0"/>
    <x v="0"/>
    <x v="0"/>
    <x v="0"/>
    <x v="0"/>
    <x v="0"/>
    <x v="0"/>
    <x v="0"/>
    <x v="0"/>
    <x v="0"/>
    <x v="0"/>
    <x v="0"/>
    <x v="2"/>
    <x v="0"/>
    <x v="0"/>
    <x v="0"/>
    <m/>
    <m/>
    <m/>
    <m/>
    <m/>
    <m/>
  </r>
  <r>
    <x v="0"/>
    <x v="82"/>
    <x v="1"/>
    <m/>
    <x v="1"/>
    <x v="0"/>
    <x v="0"/>
    <x v="0"/>
    <x v="0"/>
    <x v="0"/>
    <x v="0"/>
    <x v="0"/>
    <x v="0"/>
    <x v="0"/>
    <x v="0"/>
    <x v="0"/>
    <x v="0"/>
    <x v="0"/>
    <x v="0"/>
    <x v="0"/>
    <x v="0"/>
    <x v="0"/>
    <x v="0"/>
    <x v="0"/>
    <x v="0"/>
    <x v="0"/>
    <x v="0"/>
    <x v="0"/>
    <x v="0"/>
    <x v="0"/>
    <x v="0"/>
    <x v="0"/>
    <x v="0"/>
    <x v="0"/>
    <m/>
    <m/>
    <m/>
    <m/>
    <m/>
    <m/>
  </r>
  <r>
    <x v="0"/>
    <x v="82"/>
    <x v="1"/>
    <m/>
    <x v="1"/>
    <x v="0"/>
    <x v="3"/>
    <x v="0"/>
    <x v="0"/>
    <x v="0"/>
    <x v="0"/>
    <x v="0"/>
    <x v="0"/>
    <x v="0"/>
    <x v="0"/>
    <x v="0"/>
    <x v="0"/>
    <x v="0"/>
    <x v="0"/>
    <x v="0"/>
    <x v="0"/>
    <x v="0"/>
    <x v="0"/>
    <x v="0"/>
    <x v="0"/>
    <x v="0"/>
    <x v="0"/>
    <x v="0"/>
    <x v="0"/>
    <x v="1"/>
    <x v="2"/>
    <x v="0"/>
    <x v="1"/>
    <x v="0"/>
    <m/>
    <m/>
    <m/>
    <m/>
    <m/>
    <m/>
  </r>
  <r>
    <x v="0"/>
    <x v="82"/>
    <x v="1"/>
    <m/>
    <x v="1"/>
    <x v="0"/>
    <x v="1"/>
    <x v="0"/>
    <x v="0"/>
    <x v="0"/>
    <x v="0"/>
    <x v="0"/>
    <x v="0"/>
    <x v="0"/>
    <x v="0"/>
    <x v="0"/>
    <x v="0"/>
    <x v="0"/>
    <x v="0"/>
    <x v="0"/>
    <x v="0"/>
    <x v="0"/>
    <x v="0"/>
    <x v="0"/>
    <x v="0"/>
    <x v="0"/>
    <x v="0"/>
    <x v="0"/>
    <x v="0"/>
    <x v="0"/>
    <x v="0"/>
    <x v="0"/>
    <x v="0"/>
    <x v="3"/>
    <m/>
    <m/>
    <m/>
    <m/>
    <m/>
    <m/>
  </r>
  <r>
    <x v="0"/>
    <x v="82"/>
    <x v="1"/>
    <m/>
    <x v="1"/>
    <x v="0"/>
    <x v="1"/>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0"/>
    <x v="1"/>
    <x v="0"/>
    <x v="1"/>
    <m/>
    <m/>
    <m/>
    <m/>
    <m/>
    <m/>
  </r>
  <r>
    <x v="0"/>
    <x v="82"/>
    <x v="1"/>
    <m/>
    <x v="1"/>
    <x v="0"/>
    <x v="1"/>
    <x v="0"/>
    <x v="0"/>
    <x v="0"/>
    <x v="0"/>
    <x v="0"/>
    <x v="0"/>
    <x v="0"/>
    <x v="0"/>
    <x v="0"/>
    <x v="0"/>
    <x v="0"/>
    <x v="0"/>
    <x v="0"/>
    <x v="0"/>
    <x v="0"/>
    <x v="0"/>
    <x v="0"/>
    <x v="0"/>
    <x v="0"/>
    <x v="0"/>
    <x v="0"/>
    <x v="0"/>
    <x v="1"/>
    <x v="3"/>
    <x v="0"/>
    <x v="1"/>
    <x v="3"/>
    <m/>
    <m/>
    <m/>
    <m/>
    <m/>
    <m/>
  </r>
  <r>
    <x v="0"/>
    <x v="82"/>
    <x v="1"/>
    <m/>
    <x v="1"/>
    <x v="0"/>
    <x v="1"/>
    <x v="0"/>
    <x v="0"/>
    <x v="0"/>
    <x v="0"/>
    <x v="0"/>
    <x v="0"/>
    <x v="0"/>
    <x v="0"/>
    <x v="0"/>
    <x v="0"/>
    <x v="0"/>
    <x v="0"/>
    <x v="0"/>
    <x v="0"/>
    <x v="0"/>
    <x v="0"/>
    <x v="0"/>
    <x v="0"/>
    <x v="0"/>
    <x v="0"/>
    <x v="0"/>
    <x v="0"/>
    <x v="0"/>
    <x v="0"/>
    <x v="0"/>
    <x v="0"/>
    <x v="1"/>
    <m/>
    <m/>
    <m/>
    <m/>
    <m/>
    <m/>
  </r>
  <r>
    <x v="0"/>
    <x v="82"/>
    <x v="1"/>
    <m/>
    <x v="1"/>
    <x v="0"/>
    <x v="1"/>
    <x v="0"/>
    <x v="0"/>
    <x v="0"/>
    <x v="0"/>
    <x v="0"/>
    <x v="0"/>
    <x v="0"/>
    <x v="0"/>
    <x v="0"/>
    <x v="0"/>
    <x v="0"/>
    <x v="0"/>
    <x v="0"/>
    <x v="0"/>
    <x v="0"/>
    <x v="0"/>
    <x v="0"/>
    <x v="0"/>
    <x v="0"/>
    <x v="0"/>
    <x v="0"/>
    <x v="0"/>
    <x v="1"/>
    <x v="2"/>
    <x v="1"/>
    <x v="1"/>
    <x v="0"/>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2"/>
    <x v="2"/>
    <x v="0"/>
    <x v="1"/>
    <x v="3"/>
    <m/>
    <m/>
    <m/>
    <m/>
    <m/>
    <m/>
  </r>
  <r>
    <x v="0"/>
    <x v="82"/>
    <x v="1"/>
    <m/>
    <x v="1"/>
    <x v="0"/>
    <x v="0"/>
    <x v="0"/>
    <x v="0"/>
    <x v="0"/>
    <x v="0"/>
    <x v="0"/>
    <x v="0"/>
    <x v="0"/>
    <x v="0"/>
    <x v="0"/>
    <x v="0"/>
    <x v="0"/>
    <x v="0"/>
    <x v="0"/>
    <x v="0"/>
    <x v="0"/>
    <x v="0"/>
    <x v="0"/>
    <x v="0"/>
    <x v="0"/>
    <x v="0"/>
    <x v="0"/>
    <x v="0"/>
    <x v="1"/>
    <x v="3"/>
    <x v="0"/>
    <x v="1"/>
    <x v="3"/>
    <m/>
    <m/>
    <m/>
    <m/>
    <m/>
    <m/>
  </r>
  <r>
    <x v="0"/>
    <x v="82"/>
    <x v="1"/>
    <m/>
    <x v="1"/>
    <x v="0"/>
    <x v="0"/>
    <x v="0"/>
    <x v="0"/>
    <x v="0"/>
    <x v="0"/>
    <x v="0"/>
    <x v="0"/>
    <x v="0"/>
    <x v="0"/>
    <x v="0"/>
    <x v="0"/>
    <x v="0"/>
    <x v="0"/>
    <x v="0"/>
    <x v="0"/>
    <x v="0"/>
    <x v="0"/>
    <x v="0"/>
    <x v="0"/>
    <x v="0"/>
    <x v="0"/>
    <x v="0"/>
    <x v="1"/>
    <x v="0"/>
    <x v="0"/>
    <x v="3"/>
    <x v="0"/>
    <x v="0"/>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1"/>
    <x v="2"/>
    <x v="1"/>
    <x v="3"/>
    <x v="0"/>
    <m/>
    <m/>
    <m/>
    <m/>
    <m/>
    <m/>
  </r>
  <r>
    <x v="0"/>
    <x v="82"/>
    <x v="1"/>
    <m/>
    <x v="1"/>
    <x v="0"/>
    <x v="0"/>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2"/>
    <x v="0"/>
    <x v="0"/>
    <x v="1"/>
    <m/>
    <m/>
    <m/>
    <m/>
    <m/>
    <m/>
  </r>
  <r>
    <x v="0"/>
    <x v="82"/>
    <x v="1"/>
    <m/>
    <x v="1"/>
    <x v="0"/>
    <x v="1"/>
    <x v="0"/>
    <x v="0"/>
    <x v="0"/>
    <x v="0"/>
    <x v="0"/>
    <x v="0"/>
    <x v="0"/>
    <x v="0"/>
    <x v="0"/>
    <x v="0"/>
    <x v="0"/>
    <x v="0"/>
    <x v="0"/>
    <x v="0"/>
    <x v="0"/>
    <x v="0"/>
    <x v="0"/>
    <x v="0"/>
    <x v="0"/>
    <x v="0"/>
    <x v="0"/>
    <x v="0"/>
    <x v="1"/>
    <x v="0"/>
    <x v="0"/>
    <x v="0"/>
    <x v="1"/>
    <m/>
    <m/>
    <m/>
    <m/>
    <m/>
    <m/>
  </r>
  <r>
    <x v="0"/>
    <x v="82"/>
    <x v="1"/>
    <m/>
    <x v="1"/>
    <x v="0"/>
    <x v="0"/>
    <x v="0"/>
    <x v="0"/>
    <x v="0"/>
    <x v="0"/>
    <x v="0"/>
    <x v="0"/>
    <x v="0"/>
    <x v="0"/>
    <x v="0"/>
    <x v="0"/>
    <x v="0"/>
    <x v="0"/>
    <x v="0"/>
    <x v="0"/>
    <x v="0"/>
    <x v="0"/>
    <x v="0"/>
    <x v="0"/>
    <x v="0"/>
    <x v="0"/>
    <x v="0"/>
    <x v="1"/>
    <x v="1"/>
    <x v="2"/>
    <x v="0"/>
    <x v="0"/>
    <x v="0"/>
    <m/>
    <m/>
    <m/>
    <m/>
    <m/>
    <m/>
  </r>
  <r>
    <x v="0"/>
    <x v="82"/>
    <x v="1"/>
    <m/>
    <x v="1"/>
    <x v="0"/>
    <x v="0"/>
    <x v="0"/>
    <x v="0"/>
    <x v="0"/>
    <x v="0"/>
    <x v="0"/>
    <x v="0"/>
    <x v="0"/>
    <x v="0"/>
    <x v="0"/>
    <x v="0"/>
    <x v="0"/>
    <x v="0"/>
    <x v="0"/>
    <x v="0"/>
    <x v="0"/>
    <x v="0"/>
    <x v="0"/>
    <x v="0"/>
    <x v="0"/>
    <x v="0"/>
    <x v="0"/>
    <x v="1"/>
    <x v="1"/>
    <x v="0"/>
    <x v="0"/>
    <x v="0"/>
    <x v="1"/>
    <m/>
    <m/>
    <m/>
    <m/>
    <m/>
    <m/>
  </r>
  <r>
    <x v="0"/>
    <x v="82"/>
    <x v="1"/>
    <m/>
    <x v="1"/>
    <x v="0"/>
    <x v="0"/>
    <x v="0"/>
    <x v="0"/>
    <x v="0"/>
    <x v="0"/>
    <x v="0"/>
    <x v="0"/>
    <x v="0"/>
    <x v="0"/>
    <x v="0"/>
    <x v="0"/>
    <x v="0"/>
    <x v="0"/>
    <x v="0"/>
    <x v="0"/>
    <x v="0"/>
    <x v="0"/>
    <x v="0"/>
    <x v="0"/>
    <x v="0"/>
    <x v="0"/>
    <x v="0"/>
    <x v="0"/>
    <x v="1"/>
    <x v="0"/>
    <x v="0"/>
    <x v="0"/>
    <x v="1"/>
    <m/>
    <m/>
    <m/>
    <m/>
    <m/>
    <m/>
  </r>
  <r>
    <x v="0"/>
    <x v="82"/>
    <x v="1"/>
    <m/>
    <x v="1"/>
    <x v="0"/>
    <x v="0"/>
    <x v="0"/>
    <x v="0"/>
    <x v="0"/>
    <x v="0"/>
    <x v="0"/>
    <x v="0"/>
    <x v="0"/>
    <x v="0"/>
    <x v="0"/>
    <x v="0"/>
    <x v="0"/>
    <x v="0"/>
    <x v="0"/>
    <x v="0"/>
    <x v="0"/>
    <x v="0"/>
    <x v="0"/>
    <x v="0"/>
    <x v="0"/>
    <x v="0"/>
    <x v="0"/>
    <x v="1"/>
    <x v="1"/>
    <x v="0"/>
    <x v="0"/>
    <x v="0"/>
    <x v="1"/>
    <m/>
    <m/>
    <m/>
    <m/>
    <m/>
    <m/>
  </r>
  <r>
    <x v="0"/>
    <x v="82"/>
    <x v="1"/>
    <m/>
    <x v="1"/>
    <x v="0"/>
    <x v="0"/>
    <x v="0"/>
    <x v="0"/>
    <x v="0"/>
    <x v="0"/>
    <x v="0"/>
    <x v="0"/>
    <x v="0"/>
    <x v="0"/>
    <x v="0"/>
    <x v="0"/>
    <x v="0"/>
    <x v="0"/>
    <x v="0"/>
    <x v="0"/>
    <x v="0"/>
    <x v="0"/>
    <x v="0"/>
    <x v="0"/>
    <x v="0"/>
    <x v="0"/>
    <x v="0"/>
    <x v="0"/>
    <x v="1"/>
    <x v="2"/>
    <x v="0"/>
    <x v="0"/>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3"/>
    <x v="0"/>
    <x v="0"/>
    <x v="0"/>
    <x v="1"/>
    <x v="0"/>
    <m/>
    <m/>
    <m/>
    <m/>
    <m/>
    <m/>
  </r>
  <r>
    <x v="0"/>
    <x v="82"/>
    <x v="1"/>
    <m/>
    <x v="1"/>
    <x v="0"/>
    <x v="1"/>
    <x v="0"/>
    <x v="0"/>
    <x v="0"/>
    <x v="0"/>
    <x v="0"/>
    <x v="0"/>
    <x v="0"/>
    <x v="0"/>
    <x v="0"/>
    <x v="0"/>
    <x v="0"/>
    <x v="0"/>
    <x v="0"/>
    <x v="0"/>
    <x v="0"/>
    <x v="0"/>
    <x v="0"/>
    <x v="0"/>
    <x v="0"/>
    <x v="0"/>
    <x v="0"/>
    <x v="0"/>
    <x v="1"/>
    <x v="0"/>
    <x v="1"/>
    <x v="1"/>
    <x v="0"/>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1"/>
    <x v="3"/>
    <x v="0"/>
    <m/>
    <m/>
    <m/>
    <m/>
    <m/>
    <m/>
  </r>
  <r>
    <x v="0"/>
    <x v="82"/>
    <x v="1"/>
    <m/>
    <x v="1"/>
    <x v="0"/>
    <x v="0"/>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3"/>
    <x v="0"/>
    <x v="3"/>
    <x v="1"/>
    <m/>
    <m/>
    <m/>
    <m/>
    <m/>
    <m/>
  </r>
  <r>
    <x v="0"/>
    <x v="82"/>
    <x v="1"/>
    <m/>
    <x v="1"/>
    <x v="0"/>
    <x v="1"/>
    <x v="0"/>
    <x v="0"/>
    <x v="0"/>
    <x v="0"/>
    <x v="0"/>
    <x v="0"/>
    <x v="0"/>
    <x v="0"/>
    <x v="0"/>
    <x v="0"/>
    <x v="0"/>
    <x v="0"/>
    <x v="0"/>
    <x v="0"/>
    <x v="0"/>
    <x v="0"/>
    <x v="0"/>
    <x v="0"/>
    <x v="0"/>
    <x v="0"/>
    <x v="0"/>
    <x v="1"/>
    <x v="0"/>
    <x v="0"/>
    <x v="0"/>
    <x v="0"/>
    <x v="0"/>
    <m/>
    <m/>
    <m/>
    <m/>
    <m/>
    <m/>
  </r>
  <r>
    <x v="0"/>
    <x v="82"/>
    <x v="1"/>
    <m/>
    <x v="1"/>
    <x v="0"/>
    <x v="1"/>
    <x v="0"/>
    <x v="0"/>
    <x v="0"/>
    <x v="0"/>
    <x v="0"/>
    <x v="0"/>
    <x v="0"/>
    <x v="0"/>
    <x v="0"/>
    <x v="0"/>
    <x v="0"/>
    <x v="0"/>
    <x v="0"/>
    <x v="0"/>
    <x v="0"/>
    <x v="0"/>
    <x v="0"/>
    <x v="0"/>
    <x v="0"/>
    <x v="0"/>
    <x v="0"/>
    <x v="1"/>
    <x v="2"/>
    <x v="0"/>
    <x v="0"/>
    <x v="3"/>
    <x v="1"/>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3"/>
    <x v="1"/>
    <x v="0"/>
    <x v="3"/>
    <x v="0"/>
    <x v="3"/>
    <m/>
    <m/>
    <m/>
    <m/>
    <m/>
    <m/>
  </r>
  <r>
    <x v="0"/>
    <x v="82"/>
    <x v="1"/>
    <m/>
    <x v="1"/>
    <x v="0"/>
    <x v="1"/>
    <x v="0"/>
    <x v="0"/>
    <x v="0"/>
    <x v="0"/>
    <x v="0"/>
    <x v="0"/>
    <x v="0"/>
    <x v="0"/>
    <x v="0"/>
    <x v="0"/>
    <x v="0"/>
    <x v="0"/>
    <x v="0"/>
    <x v="0"/>
    <x v="0"/>
    <x v="0"/>
    <x v="0"/>
    <x v="0"/>
    <x v="0"/>
    <x v="0"/>
    <x v="0"/>
    <x v="0"/>
    <x v="1"/>
    <x v="2"/>
    <x v="0"/>
    <x v="1"/>
    <x v="0"/>
    <m/>
    <m/>
    <m/>
    <m/>
    <m/>
    <m/>
  </r>
  <r>
    <x v="0"/>
    <x v="82"/>
    <x v="1"/>
    <m/>
    <x v="1"/>
    <x v="0"/>
    <x v="1"/>
    <x v="0"/>
    <x v="0"/>
    <x v="0"/>
    <x v="0"/>
    <x v="0"/>
    <x v="0"/>
    <x v="0"/>
    <x v="0"/>
    <x v="0"/>
    <x v="0"/>
    <x v="0"/>
    <x v="0"/>
    <x v="0"/>
    <x v="0"/>
    <x v="0"/>
    <x v="0"/>
    <x v="0"/>
    <x v="0"/>
    <x v="0"/>
    <x v="0"/>
    <x v="0"/>
    <x v="0"/>
    <x v="1"/>
    <x v="0"/>
    <x v="3"/>
    <x v="1"/>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0"/>
    <x v="0"/>
    <x v="1"/>
    <m/>
    <m/>
    <m/>
    <m/>
    <m/>
    <m/>
  </r>
  <r>
    <x v="0"/>
    <x v="82"/>
    <x v="1"/>
    <m/>
    <x v="1"/>
    <x v="0"/>
    <x v="1"/>
    <x v="0"/>
    <x v="0"/>
    <x v="0"/>
    <x v="0"/>
    <x v="0"/>
    <x v="0"/>
    <x v="0"/>
    <x v="0"/>
    <x v="0"/>
    <x v="0"/>
    <x v="0"/>
    <x v="0"/>
    <x v="0"/>
    <x v="0"/>
    <x v="0"/>
    <x v="0"/>
    <x v="0"/>
    <x v="0"/>
    <x v="0"/>
    <x v="0"/>
    <x v="0"/>
    <x v="0"/>
    <x v="0"/>
    <x v="0"/>
    <x v="3"/>
    <x v="3"/>
    <x v="0"/>
    <m/>
    <m/>
    <m/>
    <m/>
    <m/>
    <m/>
  </r>
  <r>
    <x v="0"/>
    <x v="82"/>
    <x v="1"/>
    <m/>
    <x v="1"/>
    <x v="0"/>
    <x v="1"/>
    <x v="0"/>
    <x v="0"/>
    <x v="0"/>
    <x v="0"/>
    <x v="0"/>
    <x v="0"/>
    <x v="0"/>
    <x v="0"/>
    <x v="0"/>
    <x v="0"/>
    <x v="0"/>
    <x v="0"/>
    <x v="0"/>
    <x v="0"/>
    <x v="0"/>
    <x v="0"/>
    <x v="0"/>
    <x v="0"/>
    <x v="0"/>
    <x v="0"/>
    <x v="0"/>
    <x v="0"/>
    <x v="1"/>
    <x v="2"/>
    <x v="0"/>
    <x v="3"/>
    <x v="0"/>
    <m/>
    <m/>
    <m/>
    <m/>
    <m/>
    <m/>
  </r>
  <r>
    <x v="0"/>
    <x v="82"/>
    <x v="1"/>
    <m/>
    <x v="1"/>
    <x v="0"/>
    <x v="1"/>
    <x v="0"/>
    <x v="0"/>
    <x v="0"/>
    <x v="0"/>
    <x v="0"/>
    <x v="0"/>
    <x v="0"/>
    <x v="0"/>
    <x v="0"/>
    <x v="0"/>
    <x v="0"/>
    <x v="0"/>
    <x v="0"/>
    <x v="0"/>
    <x v="0"/>
    <x v="0"/>
    <x v="0"/>
    <x v="0"/>
    <x v="0"/>
    <x v="0"/>
    <x v="0"/>
    <x v="1"/>
    <x v="0"/>
    <x v="0"/>
    <x v="0"/>
    <x v="1"/>
    <x v="1"/>
    <m/>
    <m/>
    <m/>
    <m/>
    <m/>
    <m/>
  </r>
  <r>
    <x v="0"/>
    <x v="82"/>
    <x v="1"/>
    <m/>
    <x v="1"/>
    <x v="0"/>
    <x v="1"/>
    <x v="0"/>
    <x v="0"/>
    <x v="0"/>
    <x v="0"/>
    <x v="0"/>
    <x v="0"/>
    <x v="0"/>
    <x v="0"/>
    <x v="0"/>
    <x v="0"/>
    <x v="0"/>
    <x v="0"/>
    <x v="0"/>
    <x v="0"/>
    <x v="0"/>
    <x v="0"/>
    <x v="0"/>
    <x v="0"/>
    <x v="0"/>
    <x v="0"/>
    <x v="0"/>
    <x v="1"/>
    <x v="0"/>
    <x v="0"/>
    <x v="3"/>
    <x v="1"/>
    <x v="1"/>
    <m/>
    <m/>
    <m/>
    <m/>
    <m/>
    <m/>
  </r>
  <r>
    <x v="0"/>
    <x v="82"/>
    <x v="1"/>
    <m/>
    <x v="1"/>
    <x v="0"/>
    <x v="0"/>
    <x v="0"/>
    <x v="0"/>
    <x v="0"/>
    <x v="0"/>
    <x v="0"/>
    <x v="0"/>
    <x v="0"/>
    <x v="0"/>
    <x v="0"/>
    <x v="0"/>
    <x v="0"/>
    <x v="0"/>
    <x v="0"/>
    <x v="0"/>
    <x v="0"/>
    <x v="0"/>
    <x v="0"/>
    <x v="0"/>
    <x v="0"/>
    <x v="0"/>
    <x v="0"/>
    <x v="0"/>
    <x v="2"/>
    <x v="2"/>
    <x v="0"/>
    <x v="1"/>
    <x v="0"/>
    <m/>
    <m/>
    <m/>
    <m/>
    <m/>
    <m/>
  </r>
  <r>
    <x v="0"/>
    <x v="83"/>
    <x v="0"/>
    <m/>
    <x v="1"/>
    <x v="1"/>
    <x v="0"/>
    <x v="2"/>
    <x v="2"/>
    <x v="2"/>
    <x v="1"/>
    <x v="1"/>
    <x v="2"/>
    <x v="1"/>
    <x v="1"/>
    <x v="1"/>
    <x v="1"/>
    <x v="1"/>
    <x v="1"/>
    <x v="1"/>
    <x v="1"/>
    <x v="1"/>
    <x v="1"/>
    <x v="1"/>
    <x v="1"/>
    <x v="1"/>
    <x v="1"/>
    <x v="0"/>
    <x v="2"/>
    <x v="3"/>
    <x v="1"/>
    <x v="2"/>
    <x v="2"/>
    <x v="2"/>
    <m/>
    <m/>
    <m/>
    <m/>
    <m/>
    <m/>
  </r>
  <r>
    <x v="0"/>
    <x v="83"/>
    <x v="0"/>
    <m/>
    <x v="1"/>
    <x v="1"/>
    <x v="1"/>
    <x v="1"/>
    <x v="1"/>
    <x v="1"/>
    <x v="2"/>
    <x v="2"/>
    <x v="2"/>
    <x v="2"/>
    <x v="2"/>
    <x v="1"/>
    <x v="1"/>
    <x v="1"/>
    <x v="2"/>
    <x v="2"/>
    <x v="2"/>
    <x v="2"/>
    <x v="2"/>
    <x v="3"/>
    <x v="2"/>
    <x v="1"/>
    <x v="1"/>
    <x v="0"/>
    <x v="2"/>
    <x v="3"/>
    <x v="1"/>
    <x v="2"/>
    <x v="2"/>
    <x v="2"/>
    <m/>
    <m/>
    <m/>
    <m/>
    <m/>
    <m/>
  </r>
  <r>
    <x v="0"/>
    <x v="83"/>
    <x v="0"/>
    <m/>
    <x v="1"/>
    <x v="1"/>
    <x v="1"/>
    <x v="1"/>
    <x v="1"/>
    <x v="2"/>
    <x v="1"/>
    <x v="1"/>
    <x v="3"/>
    <x v="1"/>
    <x v="1"/>
    <x v="1"/>
    <x v="2"/>
    <x v="3"/>
    <x v="1"/>
    <x v="1"/>
    <x v="1"/>
    <x v="1"/>
    <x v="1"/>
    <x v="3"/>
    <x v="1"/>
    <x v="1"/>
    <x v="1"/>
    <x v="0"/>
    <x v="2"/>
    <x v="3"/>
    <x v="1"/>
    <x v="2"/>
    <x v="2"/>
    <x v="2"/>
    <m/>
    <m/>
    <m/>
    <m/>
    <m/>
    <m/>
  </r>
  <r>
    <x v="0"/>
    <x v="83"/>
    <x v="0"/>
    <m/>
    <x v="1"/>
    <x v="1"/>
    <x v="0"/>
    <x v="1"/>
    <x v="1"/>
    <x v="1"/>
    <x v="2"/>
    <x v="2"/>
    <x v="1"/>
    <x v="2"/>
    <x v="2"/>
    <x v="2"/>
    <x v="2"/>
    <x v="2"/>
    <x v="2"/>
    <x v="2"/>
    <x v="2"/>
    <x v="2"/>
    <x v="2"/>
    <x v="5"/>
    <x v="2"/>
    <x v="2"/>
    <x v="2"/>
    <x v="0"/>
    <x v="2"/>
    <x v="3"/>
    <x v="1"/>
    <x v="2"/>
    <x v="2"/>
    <x v="2"/>
    <m/>
    <m/>
    <m/>
    <m/>
    <m/>
    <m/>
  </r>
  <r>
    <x v="0"/>
    <x v="83"/>
    <x v="0"/>
    <m/>
    <x v="1"/>
    <x v="1"/>
    <x v="0"/>
    <x v="3"/>
    <x v="1"/>
    <x v="2"/>
    <x v="1"/>
    <x v="1"/>
    <x v="2"/>
    <x v="1"/>
    <x v="3"/>
    <x v="2"/>
    <x v="3"/>
    <x v="3"/>
    <x v="1"/>
    <x v="1"/>
    <x v="1"/>
    <x v="1"/>
    <x v="1"/>
    <x v="1"/>
    <x v="1"/>
    <x v="1"/>
    <x v="1"/>
    <x v="0"/>
    <x v="2"/>
    <x v="3"/>
    <x v="1"/>
    <x v="2"/>
    <x v="2"/>
    <x v="2"/>
    <m/>
    <m/>
    <m/>
    <m/>
    <m/>
    <m/>
  </r>
  <r>
    <x v="0"/>
    <x v="83"/>
    <x v="0"/>
    <m/>
    <x v="1"/>
    <x v="1"/>
    <x v="1"/>
    <x v="2"/>
    <x v="2"/>
    <x v="1"/>
    <x v="2"/>
    <x v="2"/>
    <x v="1"/>
    <x v="1"/>
    <x v="2"/>
    <x v="2"/>
    <x v="1"/>
    <x v="2"/>
    <x v="2"/>
    <x v="2"/>
    <x v="1"/>
    <x v="2"/>
    <x v="2"/>
    <x v="3"/>
    <x v="2"/>
    <x v="1"/>
    <x v="1"/>
    <x v="0"/>
    <x v="2"/>
    <x v="3"/>
    <x v="1"/>
    <x v="2"/>
    <x v="2"/>
    <x v="2"/>
    <m/>
    <m/>
    <m/>
    <m/>
    <m/>
    <m/>
  </r>
  <r>
    <x v="0"/>
    <x v="83"/>
    <x v="0"/>
    <m/>
    <x v="1"/>
    <x v="1"/>
    <x v="0"/>
    <x v="2"/>
    <x v="2"/>
    <x v="4"/>
    <x v="2"/>
    <x v="2"/>
    <x v="3"/>
    <x v="2"/>
    <x v="2"/>
    <x v="2"/>
    <x v="2"/>
    <x v="2"/>
    <x v="2"/>
    <x v="2"/>
    <x v="1"/>
    <x v="2"/>
    <x v="2"/>
    <x v="3"/>
    <x v="2"/>
    <x v="1"/>
    <x v="1"/>
    <x v="0"/>
    <x v="2"/>
    <x v="3"/>
    <x v="1"/>
    <x v="2"/>
    <x v="2"/>
    <x v="2"/>
    <m/>
    <m/>
    <m/>
    <m/>
    <m/>
    <m/>
  </r>
  <r>
    <x v="0"/>
    <x v="83"/>
    <x v="0"/>
    <m/>
    <x v="1"/>
    <x v="1"/>
    <x v="0"/>
    <x v="5"/>
    <x v="5"/>
    <x v="4"/>
    <x v="2"/>
    <x v="2"/>
    <x v="5"/>
    <x v="4"/>
    <x v="2"/>
    <x v="4"/>
    <x v="2"/>
    <x v="2"/>
    <x v="4"/>
    <x v="4"/>
    <x v="5"/>
    <x v="3"/>
    <x v="2"/>
    <x v="4"/>
    <x v="5"/>
    <x v="3"/>
    <x v="5"/>
    <x v="0"/>
    <x v="2"/>
    <x v="3"/>
    <x v="1"/>
    <x v="2"/>
    <x v="2"/>
    <x v="2"/>
    <m/>
    <m/>
    <m/>
    <m/>
    <m/>
    <m/>
  </r>
  <r>
    <x v="0"/>
    <x v="83"/>
    <x v="0"/>
    <m/>
    <x v="1"/>
    <x v="1"/>
    <x v="0"/>
    <x v="2"/>
    <x v="2"/>
    <x v="2"/>
    <x v="2"/>
    <x v="1"/>
    <x v="2"/>
    <x v="1"/>
    <x v="1"/>
    <x v="1"/>
    <x v="1"/>
    <x v="1"/>
    <x v="1"/>
    <x v="1"/>
    <x v="1"/>
    <x v="1"/>
    <x v="2"/>
    <x v="3"/>
    <x v="2"/>
    <x v="1"/>
    <x v="1"/>
    <x v="0"/>
    <x v="2"/>
    <x v="3"/>
    <x v="1"/>
    <x v="2"/>
    <x v="2"/>
    <x v="2"/>
    <m/>
    <m/>
    <m/>
    <m/>
    <m/>
    <m/>
  </r>
  <r>
    <x v="0"/>
    <x v="83"/>
    <x v="0"/>
    <m/>
    <x v="1"/>
    <x v="1"/>
    <x v="0"/>
    <x v="2"/>
    <x v="1"/>
    <x v="2"/>
    <x v="1"/>
    <x v="1"/>
    <x v="2"/>
    <x v="1"/>
    <x v="1"/>
    <x v="1"/>
    <x v="1"/>
    <x v="1"/>
    <x v="1"/>
    <x v="2"/>
    <x v="1"/>
    <x v="1"/>
    <x v="2"/>
    <x v="3"/>
    <x v="4"/>
    <x v="2"/>
    <x v="2"/>
    <x v="0"/>
    <x v="2"/>
    <x v="3"/>
    <x v="1"/>
    <x v="2"/>
    <x v="2"/>
    <x v="2"/>
    <m/>
    <m/>
    <m/>
    <m/>
    <m/>
    <m/>
  </r>
  <r>
    <x v="0"/>
    <x v="83"/>
    <x v="0"/>
    <m/>
    <x v="1"/>
    <x v="1"/>
    <x v="0"/>
    <x v="1"/>
    <x v="5"/>
    <x v="1"/>
    <x v="3"/>
    <x v="5"/>
    <x v="1"/>
    <x v="2"/>
    <x v="3"/>
    <x v="3"/>
    <x v="1"/>
    <x v="3"/>
    <x v="2"/>
    <x v="2"/>
    <x v="2"/>
    <x v="1"/>
    <x v="1"/>
    <x v="4"/>
    <x v="4"/>
    <x v="5"/>
    <x v="5"/>
    <x v="0"/>
    <x v="2"/>
    <x v="3"/>
    <x v="1"/>
    <x v="2"/>
    <x v="2"/>
    <x v="2"/>
    <m/>
    <m/>
    <m/>
    <m/>
    <m/>
    <m/>
  </r>
  <r>
    <x v="0"/>
    <x v="83"/>
    <x v="0"/>
    <m/>
    <x v="1"/>
    <x v="1"/>
    <x v="0"/>
    <x v="2"/>
    <x v="2"/>
    <x v="2"/>
    <x v="1"/>
    <x v="1"/>
    <x v="2"/>
    <x v="1"/>
    <x v="1"/>
    <x v="1"/>
    <x v="1"/>
    <x v="1"/>
    <x v="1"/>
    <x v="1"/>
    <x v="1"/>
    <x v="1"/>
    <x v="3"/>
    <x v="3"/>
    <x v="1"/>
    <x v="1"/>
    <x v="1"/>
    <x v="0"/>
    <x v="2"/>
    <x v="3"/>
    <x v="1"/>
    <x v="2"/>
    <x v="2"/>
    <x v="2"/>
    <m/>
    <m/>
    <m/>
    <m/>
    <m/>
    <m/>
  </r>
  <r>
    <x v="0"/>
    <x v="83"/>
    <x v="0"/>
    <m/>
    <x v="1"/>
    <x v="1"/>
    <x v="1"/>
    <x v="2"/>
    <x v="2"/>
    <x v="4"/>
    <x v="1"/>
    <x v="1"/>
    <x v="2"/>
    <x v="1"/>
    <x v="1"/>
    <x v="1"/>
    <x v="1"/>
    <x v="1"/>
    <x v="1"/>
    <x v="1"/>
    <x v="1"/>
    <x v="1"/>
    <x v="1"/>
    <x v="1"/>
    <x v="1"/>
    <x v="1"/>
    <x v="1"/>
    <x v="0"/>
    <x v="2"/>
    <x v="3"/>
    <x v="1"/>
    <x v="2"/>
    <x v="2"/>
    <x v="2"/>
    <m/>
    <m/>
    <m/>
    <m/>
    <m/>
    <m/>
  </r>
  <r>
    <x v="0"/>
    <x v="83"/>
    <x v="0"/>
    <m/>
    <x v="1"/>
    <x v="1"/>
    <x v="0"/>
    <x v="1"/>
    <x v="1"/>
    <x v="2"/>
    <x v="2"/>
    <x v="2"/>
    <x v="1"/>
    <x v="2"/>
    <x v="2"/>
    <x v="2"/>
    <x v="1"/>
    <x v="2"/>
    <x v="2"/>
    <x v="3"/>
    <x v="2"/>
    <x v="2"/>
    <x v="1"/>
    <x v="1"/>
    <x v="1"/>
    <x v="1"/>
    <x v="1"/>
    <x v="0"/>
    <x v="2"/>
    <x v="3"/>
    <x v="1"/>
    <x v="2"/>
    <x v="2"/>
    <x v="2"/>
    <m/>
    <m/>
    <m/>
    <m/>
    <m/>
    <m/>
  </r>
  <r>
    <x v="0"/>
    <x v="83"/>
    <x v="0"/>
    <m/>
    <x v="1"/>
    <x v="1"/>
    <x v="1"/>
    <x v="1"/>
    <x v="1"/>
    <x v="2"/>
    <x v="2"/>
    <x v="2"/>
    <x v="1"/>
    <x v="2"/>
    <x v="2"/>
    <x v="2"/>
    <x v="2"/>
    <x v="2"/>
    <x v="2"/>
    <x v="2"/>
    <x v="2"/>
    <x v="2"/>
    <x v="2"/>
    <x v="5"/>
    <x v="2"/>
    <x v="2"/>
    <x v="2"/>
    <x v="0"/>
    <x v="2"/>
    <x v="3"/>
    <x v="1"/>
    <x v="2"/>
    <x v="2"/>
    <x v="2"/>
    <m/>
    <m/>
    <m/>
    <m/>
    <m/>
    <m/>
  </r>
  <r>
    <x v="0"/>
    <x v="83"/>
    <x v="0"/>
    <m/>
    <x v="1"/>
    <x v="1"/>
    <x v="0"/>
    <x v="1"/>
    <x v="1"/>
    <x v="1"/>
    <x v="2"/>
    <x v="2"/>
    <x v="1"/>
    <x v="2"/>
    <x v="4"/>
    <x v="2"/>
    <x v="2"/>
    <x v="5"/>
    <x v="4"/>
    <x v="2"/>
    <x v="1"/>
    <x v="2"/>
    <x v="2"/>
    <x v="5"/>
    <x v="5"/>
    <x v="3"/>
    <x v="3"/>
    <x v="0"/>
    <x v="2"/>
    <x v="3"/>
    <x v="1"/>
    <x v="2"/>
    <x v="2"/>
    <x v="2"/>
    <m/>
    <m/>
    <m/>
    <m/>
    <m/>
    <m/>
  </r>
  <r>
    <x v="0"/>
    <x v="83"/>
    <x v="0"/>
    <m/>
    <x v="1"/>
    <x v="1"/>
    <x v="0"/>
    <x v="1"/>
    <x v="1"/>
    <x v="4"/>
    <x v="2"/>
    <x v="2"/>
    <x v="1"/>
    <x v="2"/>
    <x v="2"/>
    <x v="2"/>
    <x v="2"/>
    <x v="2"/>
    <x v="2"/>
    <x v="3"/>
    <x v="2"/>
    <x v="1"/>
    <x v="1"/>
    <x v="3"/>
    <x v="2"/>
    <x v="2"/>
    <x v="2"/>
    <x v="0"/>
    <x v="2"/>
    <x v="3"/>
    <x v="1"/>
    <x v="2"/>
    <x v="2"/>
    <x v="2"/>
    <m/>
    <m/>
    <m/>
    <m/>
    <m/>
    <m/>
  </r>
  <r>
    <x v="0"/>
    <x v="83"/>
    <x v="0"/>
    <m/>
    <x v="1"/>
    <x v="1"/>
    <x v="1"/>
    <x v="3"/>
    <x v="3"/>
    <x v="4"/>
    <x v="5"/>
    <x v="4"/>
    <x v="4"/>
    <x v="2"/>
    <x v="4"/>
    <x v="5"/>
    <x v="4"/>
    <x v="5"/>
    <x v="4"/>
    <x v="2"/>
    <x v="5"/>
    <x v="2"/>
    <x v="2"/>
    <x v="4"/>
    <x v="5"/>
    <x v="3"/>
    <x v="3"/>
    <x v="0"/>
    <x v="2"/>
    <x v="3"/>
    <x v="1"/>
    <x v="2"/>
    <x v="2"/>
    <x v="2"/>
    <m/>
    <m/>
    <m/>
    <m/>
    <m/>
    <m/>
  </r>
  <r>
    <x v="0"/>
    <x v="83"/>
    <x v="0"/>
    <m/>
    <x v="1"/>
    <x v="1"/>
    <x v="1"/>
    <x v="1"/>
    <x v="2"/>
    <x v="2"/>
    <x v="2"/>
    <x v="2"/>
    <x v="2"/>
    <x v="1"/>
    <x v="1"/>
    <x v="2"/>
    <x v="1"/>
    <x v="2"/>
    <x v="1"/>
    <x v="3"/>
    <x v="1"/>
    <x v="2"/>
    <x v="2"/>
    <x v="1"/>
    <x v="1"/>
    <x v="1"/>
    <x v="1"/>
    <x v="0"/>
    <x v="2"/>
    <x v="3"/>
    <x v="1"/>
    <x v="2"/>
    <x v="2"/>
    <x v="2"/>
    <m/>
    <m/>
    <m/>
    <m/>
    <m/>
    <m/>
  </r>
  <r>
    <x v="0"/>
    <x v="83"/>
    <x v="0"/>
    <m/>
    <x v="1"/>
    <x v="1"/>
    <x v="1"/>
    <x v="1"/>
    <x v="5"/>
    <x v="1"/>
    <x v="2"/>
    <x v="2"/>
    <x v="1"/>
    <x v="2"/>
    <x v="3"/>
    <x v="3"/>
    <x v="2"/>
    <x v="3"/>
    <x v="3"/>
    <x v="3"/>
    <x v="3"/>
    <x v="3"/>
    <x v="4"/>
    <x v="1"/>
    <x v="1"/>
    <x v="2"/>
    <x v="3"/>
    <x v="0"/>
    <x v="2"/>
    <x v="3"/>
    <x v="1"/>
    <x v="2"/>
    <x v="2"/>
    <x v="2"/>
    <m/>
    <m/>
    <m/>
    <m/>
    <m/>
    <m/>
  </r>
  <r>
    <x v="0"/>
    <x v="83"/>
    <x v="0"/>
    <m/>
    <x v="1"/>
    <x v="0"/>
    <x v="1"/>
    <x v="0"/>
    <x v="0"/>
    <x v="0"/>
    <x v="0"/>
    <x v="0"/>
    <x v="0"/>
    <x v="0"/>
    <x v="0"/>
    <x v="0"/>
    <x v="0"/>
    <x v="0"/>
    <x v="0"/>
    <x v="0"/>
    <x v="0"/>
    <x v="0"/>
    <x v="0"/>
    <x v="0"/>
    <x v="0"/>
    <x v="0"/>
    <x v="0"/>
    <x v="0"/>
    <x v="0"/>
    <x v="0"/>
    <x v="2"/>
    <x v="0"/>
    <x v="3"/>
    <x v="1"/>
    <m/>
    <m/>
    <m/>
    <m/>
    <m/>
    <m/>
  </r>
  <r>
    <x v="0"/>
    <x v="83"/>
    <x v="0"/>
    <m/>
    <x v="1"/>
    <x v="0"/>
    <x v="0"/>
    <x v="0"/>
    <x v="0"/>
    <x v="0"/>
    <x v="0"/>
    <x v="0"/>
    <x v="0"/>
    <x v="0"/>
    <x v="0"/>
    <x v="0"/>
    <x v="0"/>
    <x v="0"/>
    <x v="0"/>
    <x v="0"/>
    <x v="0"/>
    <x v="0"/>
    <x v="0"/>
    <x v="0"/>
    <x v="0"/>
    <x v="0"/>
    <x v="0"/>
    <x v="0"/>
    <x v="0"/>
    <x v="1"/>
    <x v="0"/>
    <x v="0"/>
    <x v="0"/>
    <x v="3"/>
    <m/>
    <m/>
    <m/>
    <m/>
    <m/>
    <m/>
  </r>
  <r>
    <x v="0"/>
    <x v="83"/>
    <x v="0"/>
    <m/>
    <x v="1"/>
    <x v="0"/>
    <x v="0"/>
    <x v="0"/>
    <x v="0"/>
    <x v="0"/>
    <x v="0"/>
    <x v="0"/>
    <x v="0"/>
    <x v="0"/>
    <x v="0"/>
    <x v="0"/>
    <x v="0"/>
    <x v="0"/>
    <x v="0"/>
    <x v="0"/>
    <x v="0"/>
    <x v="0"/>
    <x v="0"/>
    <x v="0"/>
    <x v="0"/>
    <x v="0"/>
    <x v="0"/>
    <x v="0"/>
    <x v="0"/>
    <x v="1"/>
    <x v="0"/>
    <x v="0"/>
    <x v="0"/>
    <x v="3"/>
    <m/>
    <m/>
    <m/>
    <m/>
    <m/>
    <m/>
  </r>
  <r>
    <x v="0"/>
    <x v="84"/>
    <x v="0"/>
    <m/>
    <x v="1"/>
    <x v="1"/>
    <x v="1"/>
    <x v="1"/>
    <x v="4"/>
    <x v="1"/>
    <x v="3"/>
    <x v="1"/>
    <x v="1"/>
    <x v="1"/>
    <x v="1"/>
    <x v="1"/>
    <x v="1"/>
    <x v="3"/>
    <x v="1"/>
    <x v="1"/>
    <x v="1"/>
    <x v="3"/>
    <x v="1"/>
    <x v="1"/>
    <x v="1"/>
    <x v="1"/>
    <x v="1"/>
    <x v="0"/>
    <x v="2"/>
    <x v="3"/>
    <x v="1"/>
    <x v="2"/>
    <x v="2"/>
    <x v="2"/>
    <m/>
    <m/>
    <m/>
    <m/>
    <m/>
    <m/>
  </r>
  <r>
    <x v="0"/>
    <x v="84"/>
    <x v="0"/>
    <m/>
    <x v="1"/>
    <x v="1"/>
    <x v="1"/>
    <x v="2"/>
    <x v="2"/>
    <x v="2"/>
    <x v="1"/>
    <x v="1"/>
    <x v="2"/>
    <x v="1"/>
    <x v="1"/>
    <x v="1"/>
    <x v="1"/>
    <x v="1"/>
    <x v="1"/>
    <x v="1"/>
    <x v="1"/>
    <x v="1"/>
    <x v="1"/>
    <x v="1"/>
    <x v="1"/>
    <x v="1"/>
    <x v="1"/>
    <x v="0"/>
    <x v="2"/>
    <x v="3"/>
    <x v="1"/>
    <x v="2"/>
    <x v="2"/>
    <x v="2"/>
    <m/>
    <m/>
    <m/>
    <m/>
    <m/>
    <m/>
  </r>
  <r>
    <x v="0"/>
    <x v="84"/>
    <x v="0"/>
    <m/>
    <x v="1"/>
    <x v="1"/>
    <x v="3"/>
    <x v="2"/>
    <x v="2"/>
    <x v="2"/>
    <x v="1"/>
    <x v="1"/>
    <x v="2"/>
    <x v="1"/>
    <x v="1"/>
    <x v="1"/>
    <x v="1"/>
    <x v="1"/>
    <x v="1"/>
    <x v="1"/>
    <x v="1"/>
    <x v="1"/>
    <x v="1"/>
    <x v="3"/>
    <x v="1"/>
    <x v="1"/>
    <x v="1"/>
    <x v="0"/>
    <x v="2"/>
    <x v="3"/>
    <x v="1"/>
    <x v="2"/>
    <x v="2"/>
    <x v="2"/>
    <m/>
    <m/>
    <m/>
    <m/>
    <m/>
    <m/>
  </r>
  <r>
    <x v="0"/>
    <x v="84"/>
    <x v="0"/>
    <m/>
    <x v="1"/>
    <x v="1"/>
    <x v="0"/>
    <x v="1"/>
    <x v="2"/>
    <x v="2"/>
    <x v="1"/>
    <x v="1"/>
    <x v="2"/>
    <x v="1"/>
    <x v="1"/>
    <x v="2"/>
    <x v="1"/>
    <x v="2"/>
    <x v="3"/>
    <x v="3"/>
    <x v="1"/>
    <x v="3"/>
    <x v="3"/>
    <x v="3"/>
    <x v="4"/>
    <x v="1"/>
    <x v="1"/>
    <x v="0"/>
    <x v="2"/>
    <x v="3"/>
    <x v="1"/>
    <x v="2"/>
    <x v="2"/>
    <x v="2"/>
    <m/>
    <m/>
    <m/>
    <m/>
    <m/>
    <m/>
  </r>
  <r>
    <x v="0"/>
    <x v="84"/>
    <x v="0"/>
    <m/>
    <x v="1"/>
    <x v="1"/>
    <x v="1"/>
    <x v="2"/>
    <x v="2"/>
    <x v="2"/>
    <x v="1"/>
    <x v="1"/>
    <x v="2"/>
    <x v="1"/>
    <x v="1"/>
    <x v="1"/>
    <x v="2"/>
    <x v="1"/>
    <x v="1"/>
    <x v="1"/>
    <x v="1"/>
    <x v="2"/>
    <x v="1"/>
    <x v="1"/>
    <x v="1"/>
    <x v="1"/>
    <x v="1"/>
    <x v="0"/>
    <x v="2"/>
    <x v="3"/>
    <x v="1"/>
    <x v="2"/>
    <x v="2"/>
    <x v="2"/>
    <m/>
    <m/>
    <m/>
    <m/>
    <m/>
    <m/>
  </r>
  <r>
    <x v="0"/>
    <x v="84"/>
    <x v="0"/>
    <m/>
    <x v="1"/>
    <x v="1"/>
    <x v="1"/>
    <x v="1"/>
    <x v="2"/>
    <x v="2"/>
    <x v="2"/>
    <x v="1"/>
    <x v="1"/>
    <x v="1"/>
    <x v="2"/>
    <x v="2"/>
    <x v="2"/>
    <x v="2"/>
    <x v="1"/>
    <x v="1"/>
    <x v="2"/>
    <x v="1"/>
    <x v="1"/>
    <x v="1"/>
    <x v="1"/>
    <x v="1"/>
    <x v="1"/>
    <x v="0"/>
    <x v="2"/>
    <x v="3"/>
    <x v="1"/>
    <x v="2"/>
    <x v="2"/>
    <x v="2"/>
    <m/>
    <m/>
    <m/>
    <m/>
    <m/>
    <m/>
  </r>
  <r>
    <x v="0"/>
    <x v="84"/>
    <x v="0"/>
    <m/>
    <x v="1"/>
    <x v="1"/>
    <x v="0"/>
    <x v="3"/>
    <x v="2"/>
    <x v="1"/>
    <x v="2"/>
    <x v="2"/>
    <x v="4"/>
    <x v="4"/>
    <x v="2"/>
    <x v="4"/>
    <x v="5"/>
    <x v="3"/>
    <x v="3"/>
    <x v="2"/>
    <x v="2"/>
    <x v="3"/>
    <x v="2"/>
    <x v="3"/>
    <x v="2"/>
    <x v="3"/>
    <x v="3"/>
    <x v="0"/>
    <x v="2"/>
    <x v="3"/>
    <x v="1"/>
    <x v="2"/>
    <x v="2"/>
    <x v="2"/>
    <m/>
    <m/>
    <m/>
    <m/>
    <m/>
    <m/>
  </r>
  <r>
    <x v="0"/>
    <x v="84"/>
    <x v="0"/>
    <m/>
    <x v="1"/>
    <x v="1"/>
    <x v="1"/>
    <x v="3"/>
    <x v="1"/>
    <x v="1"/>
    <x v="2"/>
    <x v="2"/>
    <x v="1"/>
    <x v="2"/>
    <x v="2"/>
    <x v="2"/>
    <x v="2"/>
    <x v="5"/>
    <x v="4"/>
    <x v="4"/>
    <x v="2"/>
    <x v="4"/>
    <x v="3"/>
    <x v="3"/>
    <x v="2"/>
    <x v="2"/>
    <x v="2"/>
    <x v="0"/>
    <x v="2"/>
    <x v="3"/>
    <x v="1"/>
    <x v="2"/>
    <x v="2"/>
    <x v="2"/>
    <m/>
    <m/>
    <m/>
    <m/>
    <m/>
    <m/>
  </r>
  <r>
    <x v="0"/>
    <x v="84"/>
    <x v="0"/>
    <m/>
    <x v="1"/>
    <x v="1"/>
    <x v="1"/>
    <x v="2"/>
    <x v="4"/>
    <x v="1"/>
    <x v="1"/>
    <x v="1"/>
    <x v="3"/>
    <x v="2"/>
    <x v="3"/>
    <x v="2"/>
    <x v="1"/>
    <x v="3"/>
    <x v="2"/>
    <x v="2"/>
    <x v="2"/>
    <x v="1"/>
    <x v="3"/>
    <x v="1"/>
    <x v="1"/>
    <x v="2"/>
    <x v="2"/>
    <x v="0"/>
    <x v="2"/>
    <x v="3"/>
    <x v="1"/>
    <x v="2"/>
    <x v="2"/>
    <x v="2"/>
    <m/>
    <m/>
    <m/>
    <m/>
    <m/>
    <m/>
  </r>
  <r>
    <x v="0"/>
    <x v="84"/>
    <x v="0"/>
    <m/>
    <x v="1"/>
    <x v="1"/>
    <x v="0"/>
    <x v="3"/>
    <x v="2"/>
    <x v="4"/>
    <x v="1"/>
    <x v="1"/>
    <x v="2"/>
    <x v="1"/>
    <x v="1"/>
    <x v="1"/>
    <x v="1"/>
    <x v="1"/>
    <x v="1"/>
    <x v="1"/>
    <x v="1"/>
    <x v="1"/>
    <x v="1"/>
    <x v="1"/>
    <x v="1"/>
    <x v="1"/>
    <x v="1"/>
    <x v="0"/>
    <x v="2"/>
    <x v="3"/>
    <x v="1"/>
    <x v="2"/>
    <x v="2"/>
    <x v="2"/>
    <m/>
    <m/>
    <m/>
    <m/>
    <m/>
    <m/>
  </r>
  <r>
    <x v="0"/>
    <x v="84"/>
    <x v="0"/>
    <m/>
    <x v="1"/>
    <x v="1"/>
    <x v="0"/>
    <x v="2"/>
    <x v="2"/>
    <x v="4"/>
    <x v="1"/>
    <x v="1"/>
    <x v="1"/>
    <x v="2"/>
    <x v="2"/>
    <x v="2"/>
    <x v="1"/>
    <x v="2"/>
    <x v="2"/>
    <x v="2"/>
    <x v="1"/>
    <x v="1"/>
    <x v="1"/>
    <x v="1"/>
    <x v="1"/>
    <x v="1"/>
    <x v="1"/>
    <x v="0"/>
    <x v="2"/>
    <x v="3"/>
    <x v="1"/>
    <x v="2"/>
    <x v="2"/>
    <x v="2"/>
    <m/>
    <m/>
    <m/>
    <m/>
    <m/>
    <m/>
  </r>
  <r>
    <x v="0"/>
    <x v="84"/>
    <x v="0"/>
    <m/>
    <x v="1"/>
    <x v="1"/>
    <x v="0"/>
    <x v="1"/>
    <x v="1"/>
    <x v="3"/>
    <x v="1"/>
    <x v="1"/>
    <x v="3"/>
    <x v="1"/>
    <x v="2"/>
    <x v="1"/>
    <x v="1"/>
    <x v="2"/>
    <x v="1"/>
    <x v="1"/>
    <x v="1"/>
    <x v="3"/>
    <x v="2"/>
    <x v="3"/>
    <x v="4"/>
    <x v="1"/>
    <x v="1"/>
    <x v="0"/>
    <x v="2"/>
    <x v="3"/>
    <x v="1"/>
    <x v="2"/>
    <x v="2"/>
    <x v="2"/>
    <m/>
    <m/>
    <m/>
    <m/>
    <m/>
    <m/>
  </r>
  <r>
    <x v="0"/>
    <x v="84"/>
    <x v="0"/>
    <m/>
    <x v="1"/>
    <x v="1"/>
    <x v="1"/>
    <x v="2"/>
    <x v="2"/>
    <x v="2"/>
    <x v="1"/>
    <x v="1"/>
    <x v="2"/>
    <x v="1"/>
    <x v="1"/>
    <x v="1"/>
    <x v="1"/>
    <x v="1"/>
    <x v="1"/>
    <x v="1"/>
    <x v="1"/>
    <x v="1"/>
    <x v="1"/>
    <x v="5"/>
    <x v="4"/>
    <x v="1"/>
    <x v="1"/>
    <x v="0"/>
    <x v="2"/>
    <x v="3"/>
    <x v="1"/>
    <x v="2"/>
    <x v="2"/>
    <x v="2"/>
    <m/>
    <m/>
    <m/>
    <m/>
    <m/>
    <m/>
  </r>
  <r>
    <x v="0"/>
    <x v="84"/>
    <x v="0"/>
    <m/>
    <x v="1"/>
    <x v="1"/>
    <x v="0"/>
    <x v="3"/>
    <x v="5"/>
    <x v="1"/>
    <x v="5"/>
    <x v="2"/>
    <x v="2"/>
    <x v="3"/>
    <x v="3"/>
    <x v="5"/>
    <x v="2"/>
    <x v="5"/>
    <x v="2"/>
    <x v="2"/>
    <x v="2"/>
    <x v="3"/>
    <x v="1"/>
    <x v="4"/>
    <x v="5"/>
    <x v="3"/>
    <x v="3"/>
    <x v="0"/>
    <x v="2"/>
    <x v="3"/>
    <x v="1"/>
    <x v="2"/>
    <x v="2"/>
    <x v="2"/>
    <m/>
    <m/>
    <m/>
    <m/>
    <m/>
    <m/>
  </r>
  <r>
    <x v="0"/>
    <x v="84"/>
    <x v="0"/>
    <m/>
    <x v="1"/>
    <x v="1"/>
    <x v="1"/>
    <x v="3"/>
    <x v="3"/>
    <x v="2"/>
    <x v="2"/>
    <x v="2"/>
    <x v="2"/>
    <x v="2"/>
    <x v="2"/>
    <x v="2"/>
    <x v="2"/>
    <x v="3"/>
    <x v="2"/>
    <x v="3"/>
    <x v="3"/>
    <x v="2"/>
    <x v="1"/>
    <x v="2"/>
    <x v="2"/>
    <x v="2"/>
    <x v="3"/>
    <x v="0"/>
    <x v="2"/>
    <x v="3"/>
    <x v="1"/>
    <x v="2"/>
    <x v="2"/>
    <x v="2"/>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1"/>
    <x v="0"/>
    <x v="0"/>
    <x v="0"/>
    <x v="0"/>
    <x v="1"/>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1"/>
    <x v="0"/>
    <x v="0"/>
    <x v="0"/>
    <x v="0"/>
    <m/>
    <m/>
    <m/>
    <m/>
    <m/>
    <m/>
  </r>
  <r>
    <x v="0"/>
    <x v="84"/>
    <x v="0"/>
    <m/>
    <x v="1"/>
    <x v="0"/>
    <x v="0"/>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1"/>
    <x v="0"/>
    <x v="0"/>
    <x v="0"/>
    <x v="0"/>
    <x v="0"/>
    <m/>
    <m/>
    <m/>
    <m/>
    <m/>
    <m/>
  </r>
  <r>
    <x v="0"/>
    <x v="84"/>
    <x v="0"/>
    <m/>
    <x v="1"/>
    <x v="0"/>
    <x v="1"/>
    <x v="0"/>
    <x v="0"/>
    <x v="0"/>
    <x v="0"/>
    <x v="0"/>
    <x v="0"/>
    <x v="0"/>
    <x v="0"/>
    <x v="0"/>
    <x v="0"/>
    <x v="0"/>
    <x v="0"/>
    <x v="0"/>
    <x v="0"/>
    <x v="0"/>
    <x v="0"/>
    <x v="0"/>
    <x v="0"/>
    <x v="0"/>
    <x v="0"/>
    <x v="0"/>
    <x v="1"/>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1"/>
    <x v="0"/>
    <x v="3"/>
    <x v="0"/>
    <x v="1"/>
    <x v="1"/>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1"/>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1"/>
    <x v="0"/>
    <x v="0"/>
    <x v="1"/>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5"/>
    <x v="1"/>
    <m/>
    <x v="1"/>
    <x v="1"/>
    <x v="1"/>
    <x v="2"/>
    <x v="1"/>
    <x v="2"/>
    <x v="1"/>
    <x v="1"/>
    <x v="1"/>
    <x v="1"/>
    <x v="1"/>
    <x v="1"/>
    <x v="2"/>
    <x v="2"/>
    <x v="1"/>
    <x v="1"/>
    <x v="1"/>
    <x v="1"/>
    <x v="3"/>
    <x v="3"/>
    <x v="2"/>
    <x v="1"/>
    <x v="1"/>
    <x v="0"/>
    <x v="2"/>
    <x v="3"/>
    <x v="1"/>
    <x v="2"/>
    <x v="2"/>
    <x v="2"/>
    <m/>
    <m/>
    <m/>
    <m/>
    <m/>
    <m/>
  </r>
  <r>
    <x v="0"/>
    <x v="85"/>
    <x v="1"/>
    <m/>
    <x v="1"/>
    <x v="1"/>
    <x v="0"/>
    <x v="2"/>
    <x v="3"/>
    <x v="4"/>
    <x v="2"/>
    <x v="1"/>
    <x v="3"/>
    <x v="1"/>
    <x v="1"/>
    <x v="1"/>
    <x v="1"/>
    <x v="1"/>
    <x v="1"/>
    <x v="1"/>
    <x v="1"/>
    <x v="2"/>
    <x v="1"/>
    <x v="1"/>
    <x v="2"/>
    <x v="1"/>
    <x v="2"/>
    <x v="0"/>
    <x v="2"/>
    <x v="3"/>
    <x v="1"/>
    <x v="2"/>
    <x v="2"/>
    <x v="2"/>
    <m/>
    <m/>
    <m/>
    <m/>
    <m/>
    <m/>
  </r>
  <r>
    <x v="0"/>
    <x v="85"/>
    <x v="1"/>
    <m/>
    <x v="1"/>
    <x v="1"/>
    <x v="1"/>
    <x v="2"/>
    <x v="2"/>
    <x v="2"/>
    <x v="1"/>
    <x v="1"/>
    <x v="2"/>
    <x v="1"/>
    <x v="1"/>
    <x v="1"/>
    <x v="1"/>
    <x v="1"/>
    <x v="1"/>
    <x v="1"/>
    <x v="1"/>
    <x v="1"/>
    <x v="1"/>
    <x v="1"/>
    <x v="1"/>
    <x v="1"/>
    <x v="1"/>
    <x v="0"/>
    <x v="2"/>
    <x v="3"/>
    <x v="1"/>
    <x v="2"/>
    <x v="2"/>
    <x v="2"/>
    <m/>
    <m/>
    <m/>
    <m/>
    <m/>
    <m/>
  </r>
  <r>
    <x v="0"/>
    <x v="85"/>
    <x v="1"/>
    <m/>
    <x v="1"/>
    <x v="1"/>
    <x v="0"/>
    <x v="2"/>
    <x v="2"/>
    <x v="3"/>
    <x v="1"/>
    <x v="1"/>
    <x v="2"/>
    <x v="1"/>
    <x v="1"/>
    <x v="1"/>
    <x v="1"/>
    <x v="1"/>
    <x v="1"/>
    <x v="1"/>
    <x v="1"/>
    <x v="1"/>
    <x v="1"/>
    <x v="1"/>
    <x v="4"/>
    <x v="1"/>
    <x v="1"/>
    <x v="0"/>
    <x v="2"/>
    <x v="3"/>
    <x v="1"/>
    <x v="2"/>
    <x v="2"/>
    <x v="2"/>
    <m/>
    <m/>
    <m/>
    <m/>
    <m/>
    <m/>
  </r>
  <r>
    <x v="0"/>
    <x v="85"/>
    <x v="1"/>
    <m/>
    <x v="1"/>
    <x v="1"/>
    <x v="1"/>
    <x v="5"/>
    <x v="3"/>
    <x v="5"/>
    <x v="2"/>
    <x v="2"/>
    <x v="2"/>
    <x v="4"/>
    <x v="5"/>
    <x v="1"/>
    <x v="2"/>
    <x v="2"/>
    <x v="2"/>
    <x v="2"/>
    <x v="2"/>
    <x v="2"/>
    <x v="2"/>
    <x v="5"/>
    <x v="5"/>
    <x v="2"/>
    <x v="3"/>
    <x v="0"/>
    <x v="2"/>
    <x v="3"/>
    <x v="1"/>
    <x v="2"/>
    <x v="2"/>
    <x v="2"/>
    <m/>
    <m/>
    <m/>
    <m/>
    <m/>
    <m/>
  </r>
  <r>
    <x v="0"/>
    <x v="85"/>
    <x v="1"/>
    <m/>
    <x v="1"/>
    <x v="1"/>
    <x v="0"/>
    <x v="1"/>
    <x v="1"/>
    <x v="2"/>
    <x v="2"/>
    <x v="2"/>
    <x v="1"/>
    <x v="2"/>
    <x v="5"/>
    <x v="3"/>
    <x v="2"/>
    <x v="3"/>
    <x v="2"/>
    <x v="2"/>
    <x v="2"/>
    <x v="2"/>
    <x v="2"/>
    <x v="4"/>
    <x v="5"/>
    <x v="2"/>
    <x v="2"/>
    <x v="0"/>
    <x v="2"/>
    <x v="3"/>
    <x v="1"/>
    <x v="2"/>
    <x v="2"/>
    <x v="2"/>
    <m/>
    <m/>
    <m/>
    <m/>
    <m/>
    <m/>
  </r>
  <r>
    <x v="0"/>
    <x v="85"/>
    <x v="1"/>
    <m/>
    <x v="1"/>
    <x v="1"/>
    <x v="1"/>
    <x v="2"/>
    <x v="4"/>
    <x v="1"/>
    <x v="2"/>
    <x v="3"/>
    <x v="3"/>
    <x v="2"/>
    <x v="2"/>
    <x v="2"/>
    <x v="2"/>
    <x v="1"/>
    <x v="1"/>
    <x v="3"/>
    <x v="2"/>
    <x v="3"/>
    <x v="3"/>
    <x v="4"/>
    <x v="5"/>
    <x v="1"/>
    <x v="1"/>
    <x v="0"/>
    <x v="2"/>
    <x v="3"/>
    <x v="1"/>
    <x v="2"/>
    <x v="2"/>
    <x v="2"/>
    <m/>
    <m/>
    <m/>
    <m/>
    <m/>
    <m/>
  </r>
  <r>
    <x v="0"/>
    <x v="85"/>
    <x v="1"/>
    <m/>
    <x v="1"/>
    <x v="1"/>
    <x v="1"/>
    <x v="2"/>
    <x v="2"/>
    <x v="4"/>
    <x v="2"/>
    <x v="2"/>
    <x v="1"/>
    <x v="2"/>
    <x v="1"/>
    <x v="1"/>
    <x v="1"/>
    <x v="3"/>
    <x v="1"/>
    <x v="3"/>
    <x v="1"/>
    <x v="1"/>
    <x v="1"/>
    <x v="1"/>
    <x v="1"/>
    <x v="1"/>
    <x v="1"/>
    <x v="0"/>
    <x v="2"/>
    <x v="3"/>
    <x v="1"/>
    <x v="2"/>
    <x v="2"/>
    <x v="2"/>
    <m/>
    <m/>
    <m/>
    <m/>
    <m/>
    <m/>
  </r>
  <r>
    <x v="0"/>
    <x v="85"/>
    <x v="1"/>
    <m/>
    <x v="1"/>
    <x v="1"/>
    <x v="3"/>
    <x v="2"/>
    <x v="2"/>
    <x v="2"/>
    <x v="1"/>
    <x v="1"/>
    <x v="2"/>
    <x v="1"/>
    <x v="1"/>
    <x v="1"/>
    <x v="1"/>
    <x v="3"/>
    <x v="1"/>
    <x v="3"/>
    <x v="1"/>
    <x v="1"/>
    <x v="1"/>
    <x v="1"/>
    <x v="1"/>
    <x v="1"/>
    <x v="1"/>
    <x v="0"/>
    <x v="2"/>
    <x v="3"/>
    <x v="1"/>
    <x v="2"/>
    <x v="2"/>
    <x v="2"/>
    <m/>
    <m/>
    <m/>
    <m/>
    <m/>
    <m/>
  </r>
  <r>
    <x v="0"/>
    <x v="85"/>
    <x v="1"/>
    <m/>
    <x v="1"/>
    <x v="1"/>
    <x v="0"/>
    <x v="2"/>
    <x v="3"/>
    <x v="3"/>
    <x v="2"/>
    <x v="2"/>
    <x v="4"/>
    <x v="2"/>
    <x v="1"/>
    <x v="2"/>
    <x v="1"/>
    <x v="3"/>
    <x v="3"/>
    <x v="3"/>
    <x v="1"/>
    <x v="3"/>
    <x v="3"/>
    <x v="3"/>
    <x v="2"/>
    <x v="2"/>
    <x v="2"/>
    <x v="0"/>
    <x v="2"/>
    <x v="3"/>
    <x v="1"/>
    <x v="2"/>
    <x v="2"/>
    <x v="2"/>
    <m/>
    <m/>
    <m/>
    <m/>
    <m/>
    <m/>
  </r>
  <r>
    <x v="0"/>
    <x v="85"/>
    <x v="1"/>
    <m/>
    <x v="1"/>
    <x v="1"/>
    <x v="1"/>
    <x v="1"/>
    <x v="3"/>
    <x v="4"/>
    <x v="2"/>
    <x v="2"/>
    <x v="1"/>
    <x v="4"/>
    <x v="2"/>
    <x v="2"/>
    <x v="2"/>
    <x v="2"/>
    <x v="2"/>
    <x v="4"/>
    <x v="2"/>
    <x v="1"/>
    <x v="1"/>
    <x v="5"/>
    <x v="5"/>
    <x v="2"/>
    <x v="2"/>
    <x v="0"/>
    <x v="2"/>
    <x v="3"/>
    <x v="1"/>
    <x v="2"/>
    <x v="2"/>
    <x v="2"/>
    <m/>
    <m/>
    <m/>
    <m/>
    <m/>
    <m/>
  </r>
  <r>
    <x v="0"/>
    <x v="85"/>
    <x v="1"/>
    <m/>
    <x v="1"/>
    <x v="1"/>
    <x v="0"/>
    <x v="2"/>
    <x v="2"/>
    <x v="2"/>
    <x v="1"/>
    <x v="1"/>
    <x v="1"/>
    <x v="1"/>
    <x v="1"/>
    <x v="1"/>
    <x v="1"/>
    <x v="1"/>
    <x v="1"/>
    <x v="1"/>
    <x v="1"/>
    <x v="1"/>
    <x v="1"/>
    <x v="3"/>
    <x v="2"/>
    <x v="1"/>
    <x v="1"/>
    <x v="0"/>
    <x v="2"/>
    <x v="3"/>
    <x v="1"/>
    <x v="2"/>
    <x v="2"/>
    <x v="2"/>
    <m/>
    <m/>
    <m/>
    <m/>
    <m/>
    <m/>
  </r>
  <r>
    <x v="0"/>
    <x v="85"/>
    <x v="1"/>
    <m/>
    <x v="1"/>
    <x v="1"/>
    <x v="1"/>
    <x v="2"/>
    <x v="2"/>
    <x v="2"/>
    <x v="1"/>
    <x v="1"/>
    <x v="1"/>
    <x v="1"/>
    <x v="1"/>
    <x v="1"/>
    <x v="1"/>
    <x v="1"/>
    <x v="1"/>
    <x v="1"/>
    <x v="1"/>
    <x v="1"/>
    <x v="1"/>
    <x v="3"/>
    <x v="2"/>
    <x v="1"/>
    <x v="1"/>
    <x v="0"/>
    <x v="2"/>
    <x v="3"/>
    <x v="1"/>
    <x v="2"/>
    <x v="2"/>
    <x v="2"/>
    <m/>
    <m/>
    <m/>
    <m/>
    <m/>
    <m/>
  </r>
  <r>
    <x v="0"/>
    <x v="85"/>
    <x v="1"/>
    <m/>
    <x v="1"/>
    <x v="1"/>
    <x v="1"/>
    <x v="3"/>
    <x v="3"/>
    <x v="5"/>
    <x v="5"/>
    <x v="4"/>
    <x v="4"/>
    <x v="4"/>
    <x v="2"/>
    <x v="4"/>
    <x v="5"/>
    <x v="5"/>
    <x v="4"/>
    <x v="4"/>
    <x v="2"/>
    <x v="4"/>
    <x v="4"/>
    <x v="5"/>
    <x v="4"/>
    <x v="3"/>
    <x v="3"/>
    <x v="0"/>
    <x v="2"/>
    <x v="3"/>
    <x v="1"/>
    <x v="2"/>
    <x v="2"/>
    <x v="2"/>
    <m/>
    <m/>
    <m/>
    <m/>
    <m/>
    <m/>
  </r>
  <r>
    <x v="0"/>
    <x v="85"/>
    <x v="1"/>
    <m/>
    <x v="1"/>
    <x v="1"/>
    <x v="1"/>
    <x v="1"/>
    <x v="2"/>
    <x v="2"/>
    <x v="1"/>
    <x v="1"/>
    <x v="2"/>
    <x v="1"/>
    <x v="3"/>
    <x v="1"/>
    <x v="1"/>
    <x v="1"/>
    <x v="2"/>
    <x v="1"/>
    <x v="1"/>
    <x v="1"/>
    <x v="3"/>
    <x v="5"/>
    <x v="4"/>
    <x v="1"/>
    <x v="1"/>
    <x v="0"/>
    <x v="2"/>
    <x v="3"/>
    <x v="1"/>
    <x v="2"/>
    <x v="2"/>
    <x v="2"/>
    <m/>
    <m/>
    <m/>
    <m/>
    <m/>
    <m/>
  </r>
  <r>
    <x v="0"/>
    <x v="85"/>
    <x v="1"/>
    <m/>
    <x v="1"/>
    <x v="1"/>
    <x v="1"/>
    <x v="1"/>
    <x v="1"/>
    <x v="2"/>
    <x v="2"/>
    <x v="2"/>
    <x v="1"/>
    <x v="2"/>
    <x v="2"/>
    <x v="2"/>
    <x v="2"/>
    <x v="2"/>
    <x v="2"/>
    <x v="2"/>
    <x v="2"/>
    <x v="2"/>
    <x v="2"/>
    <x v="5"/>
    <x v="4"/>
    <x v="3"/>
    <x v="4"/>
    <x v="0"/>
    <x v="2"/>
    <x v="3"/>
    <x v="1"/>
    <x v="2"/>
    <x v="2"/>
    <x v="2"/>
    <m/>
    <m/>
    <m/>
    <m/>
    <m/>
    <m/>
  </r>
  <r>
    <x v="0"/>
    <x v="85"/>
    <x v="1"/>
    <m/>
    <x v="1"/>
    <x v="1"/>
    <x v="1"/>
    <x v="1"/>
    <x v="3"/>
    <x v="4"/>
    <x v="1"/>
    <x v="1"/>
    <x v="2"/>
    <x v="1"/>
    <x v="1"/>
    <x v="2"/>
    <x v="1"/>
    <x v="1"/>
    <x v="1"/>
    <x v="1"/>
    <x v="1"/>
    <x v="3"/>
    <x v="3"/>
    <x v="1"/>
    <x v="1"/>
    <x v="1"/>
    <x v="1"/>
    <x v="0"/>
    <x v="2"/>
    <x v="3"/>
    <x v="1"/>
    <x v="2"/>
    <x v="2"/>
    <x v="2"/>
    <m/>
    <m/>
    <m/>
    <m/>
    <m/>
    <m/>
  </r>
  <r>
    <x v="0"/>
    <x v="85"/>
    <x v="1"/>
    <m/>
    <x v="1"/>
    <x v="1"/>
    <x v="0"/>
    <x v="2"/>
    <x v="2"/>
    <x v="2"/>
    <x v="1"/>
    <x v="1"/>
    <x v="2"/>
    <x v="1"/>
    <x v="1"/>
    <x v="1"/>
    <x v="1"/>
    <x v="1"/>
    <x v="1"/>
    <x v="1"/>
    <x v="1"/>
    <x v="1"/>
    <x v="1"/>
    <x v="3"/>
    <x v="2"/>
    <x v="1"/>
    <x v="1"/>
    <x v="0"/>
    <x v="2"/>
    <x v="3"/>
    <x v="1"/>
    <x v="2"/>
    <x v="2"/>
    <x v="2"/>
    <m/>
    <m/>
    <m/>
    <m/>
    <m/>
    <m/>
  </r>
  <r>
    <x v="0"/>
    <x v="85"/>
    <x v="1"/>
    <m/>
    <x v="1"/>
    <x v="1"/>
    <x v="0"/>
    <x v="1"/>
    <x v="3"/>
    <x v="1"/>
    <x v="2"/>
    <x v="2"/>
    <x v="1"/>
    <x v="2"/>
    <x v="2"/>
    <x v="2"/>
    <x v="2"/>
    <x v="2"/>
    <x v="2"/>
    <x v="2"/>
    <x v="2"/>
    <x v="2"/>
    <x v="2"/>
    <x v="5"/>
    <x v="4"/>
    <x v="2"/>
    <x v="2"/>
    <x v="0"/>
    <x v="2"/>
    <x v="3"/>
    <x v="1"/>
    <x v="2"/>
    <x v="2"/>
    <x v="2"/>
    <m/>
    <m/>
    <m/>
    <m/>
    <m/>
    <m/>
  </r>
  <r>
    <x v="0"/>
    <x v="85"/>
    <x v="1"/>
    <m/>
    <x v="1"/>
    <x v="1"/>
    <x v="0"/>
    <x v="2"/>
    <x v="2"/>
    <x v="4"/>
    <x v="1"/>
    <x v="1"/>
    <x v="2"/>
    <x v="1"/>
    <x v="1"/>
    <x v="1"/>
    <x v="1"/>
    <x v="1"/>
    <x v="1"/>
    <x v="1"/>
    <x v="1"/>
    <x v="1"/>
    <x v="1"/>
    <x v="1"/>
    <x v="4"/>
    <x v="1"/>
    <x v="1"/>
    <x v="0"/>
    <x v="2"/>
    <x v="3"/>
    <x v="1"/>
    <x v="2"/>
    <x v="2"/>
    <x v="2"/>
    <m/>
    <m/>
    <m/>
    <m/>
    <m/>
    <m/>
  </r>
  <r>
    <x v="0"/>
    <x v="85"/>
    <x v="1"/>
    <m/>
    <x v="1"/>
    <x v="1"/>
    <x v="0"/>
    <x v="1"/>
    <x v="1"/>
    <x v="2"/>
    <x v="2"/>
    <x v="2"/>
    <x v="1"/>
    <x v="1"/>
    <x v="1"/>
    <x v="1"/>
    <x v="1"/>
    <x v="2"/>
    <x v="2"/>
    <x v="3"/>
    <x v="1"/>
    <x v="1"/>
    <x v="1"/>
    <x v="1"/>
    <x v="1"/>
    <x v="1"/>
    <x v="1"/>
    <x v="0"/>
    <x v="2"/>
    <x v="3"/>
    <x v="1"/>
    <x v="2"/>
    <x v="2"/>
    <x v="2"/>
    <m/>
    <m/>
    <m/>
    <m/>
    <m/>
    <m/>
  </r>
  <r>
    <x v="0"/>
    <x v="85"/>
    <x v="1"/>
    <m/>
    <x v="1"/>
    <x v="1"/>
    <x v="1"/>
    <x v="2"/>
    <x v="1"/>
    <x v="2"/>
    <x v="1"/>
    <x v="1"/>
    <x v="2"/>
    <x v="1"/>
    <x v="1"/>
    <x v="1"/>
    <x v="1"/>
    <x v="1"/>
    <x v="1"/>
    <x v="1"/>
    <x v="1"/>
    <x v="1"/>
    <x v="1"/>
    <x v="5"/>
    <x v="4"/>
    <x v="2"/>
    <x v="1"/>
    <x v="0"/>
    <x v="2"/>
    <x v="3"/>
    <x v="1"/>
    <x v="2"/>
    <x v="2"/>
    <x v="2"/>
    <m/>
    <m/>
    <m/>
    <m/>
    <m/>
    <m/>
  </r>
  <r>
    <x v="0"/>
    <x v="85"/>
    <x v="1"/>
    <m/>
    <x v="1"/>
    <x v="1"/>
    <x v="0"/>
    <x v="1"/>
    <x v="1"/>
    <x v="2"/>
    <x v="1"/>
    <x v="1"/>
    <x v="2"/>
    <x v="2"/>
    <x v="1"/>
    <x v="1"/>
    <x v="1"/>
    <x v="1"/>
    <x v="1"/>
    <x v="1"/>
    <x v="1"/>
    <x v="1"/>
    <x v="1"/>
    <x v="1"/>
    <x v="2"/>
    <x v="1"/>
    <x v="1"/>
    <x v="0"/>
    <x v="2"/>
    <x v="3"/>
    <x v="1"/>
    <x v="2"/>
    <x v="2"/>
    <x v="2"/>
    <m/>
    <m/>
    <m/>
    <m/>
    <m/>
    <m/>
  </r>
  <r>
    <x v="0"/>
    <x v="85"/>
    <x v="1"/>
    <m/>
    <x v="1"/>
    <x v="1"/>
    <x v="0"/>
    <x v="2"/>
    <x v="4"/>
    <x v="2"/>
    <x v="1"/>
    <x v="1"/>
    <x v="1"/>
    <x v="1"/>
    <x v="3"/>
    <x v="1"/>
    <x v="1"/>
    <x v="3"/>
    <x v="1"/>
    <x v="1"/>
    <x v="1"/>
    <x v="1"/>
    <x v="3"/>
    <x v="3"/>
    <x v="2"/>
    <x v="1"/>
    <x v="1"/>
    <x v="0"/>
    <x v="2"/>
    <x v="3"/>
    <x v="1"/>
    <x v="2"/>
    <x v="2"/>
    <x v="2"/>
    <m/>
    <m/>
    <m/>
    <m/>
    <m/>
    <m/>
  </r>
  <r>
    <x v="0"/>
    <x v="85"/>
    <x v="1"/>
    <m/>
    <x v="1"/>
    <x v="1"/>
    <x v="0"/>
    <x v="1"/>
    <x v="1"/>
    <x v="1"/>
    <x v="2"/>
    <x v="2"/>
    <x v="1"/>
    <x v="2"/>
    <x v="2"/>
    <x v="2"/>
    <x v="2"/>
    <x v="2"/>
    <x v="2"/>
    <x v="2"/>
    <x v="2"/>
    <x v="2"/>
    <x v="2"/>
    <x v="3"/>
    <x v="2"/>
    <x v="2"/>
    <x v="2"/>
    <x v="0"/>
    <x v="2"/>
    <x v="3"/>
    <x v="1"/>
    <x v="2"/>
    <x v="2"/>
    <x v="2"/>
    <m/>
    <m/>
    <m/>
    <m/>
    <m/>
    <m/>
  </r>
  <r>
    <x v="0"/>
    <x v="85"/>
    <x v="1"/>
    <m/>
    <x v="1"/>
    <x v="1"/>
    <x v="1"/>
    <x v="5"/>
    <x v="5"/>
    <x v="4"/>
    <x v="3"/>
    <x v="2"/>
    <x v="3"/>
    <x v="1"/>
    <x v="2"/>
    <x v="3"/>
    <x v="2"/>
    <x v="3"/>
    <x v="3"/>
    <x v="2"/>
    <x v="3"/>
    <x v="3"/>
    <x v="1"/>
    <x v="1"/>
    <x v="2"/>
    <x v="2"/>
    <x v="1"/>
    <x v="0"/>
    <x v="2"/>
    <x v="3"/>
    <x v="1"/>
    <x v="2"/>
    <x v="2"/>
    <x v="2"/>
    <m/>
    <m/>
    <m/>
    <m/>
    <m/>
    <m/>
  </r>
  <r>
    <x v="0"/>
    <x v="85"/>
    <x v="1"/>
    <m/>
    <x v="1"/>
    <x v="1"/>
    <x v="1"/>
    <x v="3"/>
    <x v="3"/>
    <x v="4"/>
    <x v="2"/>
    <x v="2"/>
    <x v="1"/>
    <x v="2"/>
    <x v="2"/>
    <x v="2"/>
    <x v="1"/>
    <x v="2"/>
    <x v="2"/>
    <x v="2"/>
    <x v="1"/>
    <x v="2"/>
    <x v="2"/>
    <x v="5"/>
    <x v="2"/>
    <x v="2"/>
    <x v="2"/>
    <x v="0"/>
    <x v="2"/>
    <x v="3"/>
    <x v="1"/>
    <x v="2"/>
    <x v="2"/>
    <x v="2"/>
    <m/>
    <m/>
    <m/>
    <m/>
    <m/>
    <m/>
  </r>
  <r>
    <x v="0"/>
    <x v="85"/>
    <x v="1"/>
    <m/>
    <x v="1"/>
    <x v="1"/>
    <x v="1"/>
    <x v="2"/>
    <x v="2"/>
    <x v="3"/>
    <x v="1"/>
    <x v="1"/>
    <x v="2"/>
    <x v="1"/>
    <x v="1"/>
    <x v="1"/>
    <x v="1"/>
    <x v="1"/>
    <x v="1"/>
    <x v="1"/>
    <x v="1"/>
    <x v="1"/>
    <x v="1"/>
    <x v="1"/>
    <x v="1"/>
    <x v="1"/>
    <x v="1"/>
    <x v="0"/>
    <x v="2"/>
    <x v="3"/>
    <x v="1"/>
    <x v="2"/>
    <x v="2"/>
    <x v="2"/>
    <m/>
    <m/>
    <m/>
    <m/>
    <m/>
    <m/>
  </r>
  <r>
    <x v="0"/>
    <x v="85"/>
    <x v="1"/>
    <m/>
    <x v="1"/>
    <x v="1"/>
    <x v="1"/>
    <x v="2"/>
    <x v="1"/>
    <x v="2"/>
    <x v="1"/>
    <x v="1"/>
    <x v="1"/>
    <x v="1"/>
    <x v="2"/>
    <x v="1"/>
    <x v="1"/>
    <x v="1"/>
    <x v="2"/>
    <x v="1"/>
    <x v="2"/>
    <x v="2"/>
    <x v="2"/>
    <x v="5"/>
    <x v="2"/>
    <x v="1"/>
    <x v="2"/>
    <x v="0"/>
    <x v="2"/>
    <x v="3"/>
    <x v="1"/>
    <x v="2"/>
    <x v="2"/>
    <x v="2"/>
    <m/>
    <m/>
    <m/>
    <m/>
    <m/>
    <m/>
  </r>
  <r>
    <x v="0"/>
    <x v="85"/>
    <x v="1"/>
    <m/>
    <x v="1"/>
    <x v="1"/>
    <x v="1"/>
    <x v="2"/>
    <x v="2"/>
    <x v="2"/>
    <x v="1"/>
    <x v="1"/>
    <x v="2"/>
    <x v="1"/>
    <x v="1"/>
    <x v="1"/>
    <x v="1"/>
    <x v="1"/>
    <x v="1"/>
    <x v="1"/>
    <x v="1"/>
    <x v="1"/>
    <x v="1"/>
    <x v="1"/>
    <x v="1"/>
    <x v="1"/>
    <x v="1"/>
    <x v="0"/>
    <x v="2"/>
    <x v="3"/>
    <x v="1"/>
    <x v="2"/>
    <x v="2"/>
    <x v="2"/>
    <m/>
    <m/>
    <m/>
    <m/>
    <m/>
    <m/>
  </r>
  <r>
    <x v="0"/>
    <x v="85"/>
    <x v="1"/>
    <m/>
    <x v="1"/>
    <x v="1"/>
    <x v="1"/>
    <x v="1"/>
    <x v="3"/>
    <x v="1"/>
    <x v="1"/>
    <x v="2"/>
    <x v="1"/>
    <x v="2"/>
    <x v="1"/>
    <x v="1"/>
    <x v="1"/>
    <x v="3"/>
    <x v="3"/>
    <x v="3"/>
    <x v="1"/>
    <x v="3"/>
    <x v="3"/>
    <x v="3"/>
    <x v="1"/>
    <x v="2"/>
    <x v="2"/>
    <x v="0"/>
    <x v="2"/>
    <x v="3"/>
    <x v="1"/>
    <x v="2"/>
    <x v="2"/>
    <x v="2"/>
    <m/>
    <m/>
    <m/>
    <m/>
    <m/>
    <m/>
  </r>
  <r>
    <x v="0"/>
    <x v="85"/>
    <x v="1"/>
    <m/>
    <x v="1"/>
    <x v="1"/>
    <x v="1"/>
    <x v="2"/>
    <x v="2"/>
    <x v="2"/>
    <x v="1"/>
    <x v="1"/>
    <x v="1"/>
    <x v="1"/>
    <x v="1"/>
    <x v="1"/>
    <x v="1"/>
    <x v="1"/>
    <x v="1"/>
    <x v="1"/>
    <x v="1"/>
    <x v="1"/>
    <x v="1"/>
    <x v="3"/>
    <x v="2"/>
    <x v="1"/>
    <x v="1"/>
    <x v="0"/>
    <x v="2"/>
    <x v="3"/>
    <x v="1"/>
    <x v="2"/>
    <x v="2"/>
    <x v="2"/>
    <m/>
    <m/>
    <m/>
    <m/>
    <m/>
    <m/>
  </r>
  <r>
    <x v="0"/>
    <x v="85"/>
    <x v="1"/>
    <m/>
    <x v="1"/>
    <x v="1"/>
    <x v="0"/>
    <x v="2"/>
    <x v="1"/>
    <x v="2"/>
    <x v="1"/>
    <x v="1"/>
    <x v="2"/>
    <x v="1"/>
    <x v="1"/>
    <x v="1"/>
    <x v="1"/>
    <x v="3"/>
    <x v="1"/>
    <x v="3"/>
    <x v="1"/>
    <x v="1"/>
    <x v="3"/>
    <x v="1"/>
    <x v="1"/>
    <x v="1"/>
    <x v="1"/>
    <x v="0"/>
    <x v="2"/>
    <x v="3"/>
    <x v="1"/>
    <x v="2"/>
    <x v="2"/>
    <x v="2"/>
    <m/>
    <m/>
    <m/>
    <m/>
    <m/>
    <m/>
  </r>
  <r>
    <x v="0"/>
    <x v="85"/>
    <x v="1"/>
    <m/>
    <x v="1"/>
    <x v="1"/>
    <x v="1"/>
    <x v="2"/>
    <x v="2"/>
    <x v="2"/>
    <x v="1"/>
    <x v="1"/>
    <x v="2"/>
    <x v="1"/>
    <x v="1"/>
    <x v="1"/>
    <x v="1"/>
    <x v="1"/>
    <x v="1"/>
    <x v="1"/>
    <x v="1"/>
    <x v="1"/>
    <x v="1"/>
    <x v="3"/>
    <x v="2"/>
    <x v="1"/>
    <x v="1"/>
    <x v="0"/>
    <x v="2"/>
    <x v="3"/>
    <x v="1"/>
    <x v="2"/>
    <x v="2"/>
    <x v="2"/>
    <m/>
    <m/>
    <m/>
    <m/>
    <m/>
    <m/>
  </r>
  <r>
    <x v="0"/>
    <x v="85"/>
    <x v="1"/>
    <m/>
    <x v="1"/>
    <x v="1"/>
    <x v="1"/>
    <x v="1"/>
    <x v="1"/>
    <x v="2"/>
    <x v="2"/>
    <x v="2"/>
    <x v="1"/>
    <x v="2"/>
    <x v="1"/>
    <x v="2"/>
    <x v="2"/>
    <x v="3"/>
    <x v="3"/>
    <x v="2"/>
    <x v="2"/>
    <x v="2"/>
    <x v="2"/>
    <x v="4"/>
    <x v="4"/>
    <x v="2"/>
    <x v="4"/>
    <x v="0"/>
    <x v="2"/>
    <x v="3"/>
    <x v="1"/>
    <x v="2"/>
    <x v="2"/>
    <x v="2"/>
    <m/>
    <m/>
    <m/>
    <m/>
    <m/>
    <m/>
  </r>
  <r>
    <x v="0"/>
    <x v="85"/>
    <x v="1"/>
    <m/>
    <x v="1"/>
    <x v="1"/>
    <x v="0"/>
    <x v="3"/>
    <x v="3"/>
    <x v="1"/>
    <x v="2"/>
    <x v="3"/>
    <x v="1"/>
    <x v="2"/>
    <x v="3"/>
    <x v="2"/>
    <x v="1"/>
    <x v="3"/>
    <x v="2"/>
    <x v="3"/>
    <x v="1"/>
    <x v="3"/>
    <x v="1"/>
    <x v="1"/>
    <x v="1"/>
    <x v="2"/>
    <x v="2"/>
    <x v="0"/>
    <x v="2"/>
    <x v="3"/>
    <x v="1"/>
    <x v="2"/>
    <x v="2"/>
    <x v="2"/>
    <m/>
    <m/>
    <m/>
    <m/>
    <m/>
    <m/>
  </r>
  <r>
    <x v="0"/>
    <x v="85"/>
    <x v="1"/>
    <m/>
    <x v="1"/>
    <x v="1"/>
    <x v="1"/>
    <x v="2"/>
    <x v="1"/>
    <x v="2"/>
    <x v="1"/>
    <x v="1"/>
    <x v="1"/>
    <x v="1"/>
    <x v="1"/>
    <x v="1"/>
    <x v="1"/>
    <x v="1"/>
    <x v="1"/>
    <x v="1"/>
    <x v="1"/>
    <x v="1"/>
    <x v="1"/>
    <x v="3"/>
    <x v="2"/>
    <x v="2"/>
    <x v="1"/>
    <x v="0"/>
    <x v="2"/>
    <x v="3"/>
    <x v="1"/>
    <x v="2"/>
    <x v="2"/>
    <x v="2"/>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1"/>
    <x v="0"/>
    <x v="3"/>
    <x v="0"/>
    <x v="1"/>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1"/>
    <x v="1"/>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1"/>
    <x v="0"/>
    <x v="0"/>
    <x v="0"/>
    <x v="0"/>
    <m/>
    <m/>
    <m/>
    <m/>
    <m/>
    <m/>
  </r>
  <r>
    <x v="0"/>
    <x v="85"/>
    <x v="1"/>
    <m/>
    <x v="1"/>
    <x v="0"/>
    <x v="1"/>
    <x v="0"/>
    <x v="0"/>
    <x v="0"/>
    <x v="0"/>
    <x v="0"/>
    <x v="0"/>
    <x v="0"/>
    <x v="0"/>
    <x v="0"/>
    <x v="0"/>
    <x v="0"/>
    <x v="0"/>
    <x v="0"/>
    <x v="0"/>
    <x v="0"/>
    <x v="0"/>
    <x v="0"/>
    <x v="0"/>
    <x v="0"/>
    <x v="0"/>
    <x v="0"/>
    <x v="0"/>
    <x v="0"/>
    <x v="2"/>
    <x v="0"/>
    <x v="0"/>
    <x v="1"/>
    <m/>
    <m/>
    <m/>
    <m/>
    <m/>
    <m/>
  </r>
  <r>
    <x v="0"/>
    <x v="85"/>
    <x v="1"/>
    <m/>
    <x v="1"/>
    <x v="0"/>
    <x v="0"/>
    <x v="0"/>
    <x v="0"/>
    <x v="0"/>
    <x v="0"/>
    <x v="0"/>
    <x v="0"/>
    <x v="0"/>
    <x v="0"/>
    <x v="0"/>
    <x v="0"/>
    <x v="0"/>
    <x v="0"/>
    <x v="0"/>
    <x v="0"/>
    <x v="0"/>
    <x v="0"/>
    <x v="0"/>
    <x v="0"/>
    <x v="0"/>
    <x v="0"/>
    <x v="0"/>
    <x v="0"/>
    <x v="0"/>
    <x v="0"/>
    <x v="0"/>
    <x v="1"/>
    <x v="0"/>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3"/>
    <x v="1"/>
    <x v="1"/>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3"/>
    <x v="0"/>
    <x v="0"/>
    <m/>
    <m/>
    <m/>
    <m/>
    <m/>
    <m/>
  </r>
  <r>
    <x v="0"/>
    <x v="85"/>
    <x v="1"/>
    <m/>
    <x v="1"/>
    <x v="0"/>
    <x v="1"/>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1"/>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140"/>
    <x v="1"/>
    <m/>
    <x v="1"/>
    <x v="1"/>
    <x v="0"/>
    <x v="1"/>
    <x v="3"/>
    <x v="1"/>
    <x v="1"/>
    <x v="1"/>
    <x v="2"/>
    <x v="1"/>
    <x v="2"/>
    <x v="2"/>
    <x v="1"/>
    <x v="2"/>
    <x v="3"/>
    <x v="3"/>
    <x v="1"/>
    <x v="1"/>
    <x v="3"/>
    <x v="4"/>
    <x v="5"/>
    <x v="1"/>
    <x v="1"/>
    <x v="0"/>
    <x v="2"/>
    <x v="3"/>
    <x v="1"/>
    <x v="2"/>
    <x v="2"/>
    <x v="2"/>
    <m/>
    <m/>
    <m/>
    <m/>
    <m/>
    <m/>
  </r>
  <r>
    <x v="0"/>
    <x v="140"/>
    <x v="1"/>
    <m/>
    <x v="1"/>
    <x v="1"/>
    <x v="0"/>
    <x v="3"/>
    <x v="3"/>
    <x v="4"/>
    <x v="1"/>
    <x v="3"/>
    <x v="4"/>
    <x v="1"/>
    <x v="1"/>
    <x v="4"/>
    <x v="2"/>
    <x v="3"/>
    <x v="3"/>
    <x v="1"/>
    <x v="2"/>
    <x v="3"/>
    <x v="3"/>
    <x v="4"/>
    <x v="5"/>
    <x v="3"/>
    <x v="3"/>
    <x v="0"/>
    <x v="2"/>
    <x v="3"/>
    <x v="1"/>
    <x v="2"/>
    <x v="2"/>
    <x v="2"/>
    <m/>
    <m/>
    <m/>
    <m/>
    <m/>
    <m/>
  </r>
  <r>
    <x v="0"/>
    <x v="140"/>
    <x v="1"/>
    <m/>
    <x v="1"/>
    <x v="1"/>
    <x v="1"/>
    <x v="2"/>
    <x v="2"/>
    <x v="2"/>
    <x v="1"/>
    <x v="1"/>
    <x v="2"/>
    <x v="1"/>
    <x v="1"/>
    <x v="1"/>
    <x v="1"/>
    <x v="1"/>
    <x v="1"/>
    <x v="1"/>
    <x v="1"/>
    <x v="1"/>
    <x v="1"/>
    <x v="3"/>
    <x v="2"/>
    <x v="1"/>
    <x v="1"/>
    <x v="0"/>
    <x v="2"/>
    <x v="3"/>
    <x v="1"/>
    <x v="2"/>
    <x v="2"/>
    <x v="2"/>
    <m/>
    <m/>
    <m/>
    <m/>
    <m/>
    <m/>
  </r>
  <r>
    <x v="0"/>
    <x v="140"/>
    <x v="1"/>
    <m/>
    <x v="1"/>
    <x v="1"/>
    <x v="3"/>
    <x v="1"/>
    <x v="2"/>
    <x v="1"/>
    <x v="3"/>
    <x v="2"/>
    <x v="1"/>
    <x v="1"/>
    <x v="2"/>
    <x v="2"/>
    <x v="2"/>
    <x v="2"/>
    <x v="2"/>
    <x v="3"/>
    <x v="3"/>
    <x v="2"/>
    <x v="2"/>
    <x v="4"/>
    <x v="2"/>
    <x v="2"/>
    <x v="2"/>
    <x v="0"/>
    <x v="2"/>
    <x v="3"/>
    <x v="1"/>
    <x v="2"/>
    <x v="2"/>
    <x v="2"/>
    <m/>
    <m/>
    <m/>
    <m/>
    <m/>
    <m/>
  </r>
  <r>
    <x v="0"/>
    <x v="140"/>
    <x v="1"/>
    <m/>
    <x v="1"/>
    <x v="1"/>
    <x v="1"/>
    <x v="1"/>
    <x v="1"/>
    <x v="2"/>
    <x v="1"/>
    <x v="1"/>
    <x v="2"/>
    <x v="1"/>
    <x v="2"/>
    <x v="2"/>
    <x v="1"/>
    <x v="1"/>
    <x v="1"/>
    <x v="1"/>
    <x v="1"/>
    <x v="2"/>
    <x v="1"/>
    <x v="3"/>
    <x v="1"/>
    <x v="1"/>
    <x v="1"/>
    <x v="0"/>
    <x v="2"/>
    <x v="3"/>
    <x v="1"/>
    <x v="2"/>
    <x v="2"/>
    <x v="2"/>
    <m/>
    <m/>
    <m/>
    <m/>
    <m/>
    <m/>
  </r>
  <r>
    <x v="0"/>
    <x v="140"/>
    <x v="1"/>
    <m/>
    <x v="1"/>
    <x v="1"/>
    <x v="1"/>
    <x v="1"/>
    <x v="1"/>
    <x v="4"/>
    <x v="2"/>
    <x v="2"/>
    <x v="1"/>
    <x v="1"/>
    <x v="2"/>
    <x v="2"/>
    <x v="1"/>
    <x v="3"/>
    <x v="3"/>
    <x v="2"/>
    <x v="1"/>
    <x v="3"/>
    <x v="1"/>
    <x v="5"/>
    <x v="1"/>
    <x v="2"/>
    <x v="1"/>
    <x v="0"/>
    <x v="2"/>
    <x v="3"/>
    <x v="1"/>
    <x v="2"/>
    <x v="2"/>
    <x v="2"/>
    <m/>
    <m/>
    <m/>
    <m/>
    <m/>
    <m/>
  </r>
  <r>
    <x v="0"/>
    <x v="140"/>
    <x v="1"/>
    <m/>
    <x v="1"/>
    <x v="1"/>
    <x v="0"/>
    <x v="3"/>
    <x v="3"/>
    <x v="1"/>
    <x v="2"/>
    <x v="2"/>
    <x v="2"/>
    <x v="2"/>
    <x v="2"/>
    <x v="2"/>
    <x v="1"/>
    <x v="2"/>
    <x v="2"/>
    <x v="2"/>
    <x v="2"/>
    <x v="2"/>
    <x v="3"/>
    <x v="5"/>
    <x v="4"/>
    <x v="2"/>
    <x v="2"/>
    <x v="0"/>
    <x v="2"/>
    <x v="3"/>
    <x v="1"/>
    <x v="2"/>
    <x v="2"/>
    <x v="2"/>
    <m/>
    <m/>
    <m/>
    <m/>
    <m/>
    <m/>
  </r>
  <r>
    <x v="0"/>
    <x v="140"/>
    <x v="1"/>
    <m/>
    <x v="1"/>
    <x v="1"/>
    <x v="0"/>
    <x v="3"/>
    <x v="3"/>
    <x v="3"/>
    <x v="2"/>
    <x v="2"/>
    <x v="1"/>
    <x v="2"/>
    <x v="4"/>
    <x v="5"/>
    <x v="2"/>
    <x v="2"/>
    <x v="2"/>
    <x v="2"/>
    <x v="1"/>
    <x v="1"/>
    <x v="1"/>
    <x v="4"/>
    <x v="5"/>
    <x v="3"/>
    <x v="3"/>
    <x v="0"/>
    <x v="2"/>
    <x v="3"/>
    <x v="1"/>
    <x v="2"/>
    <x v="2"/>
    <x v="2"/>
    <m/>
    <m/>
    <m/>
    <m/>
    <m/>
    <m/>
  </r>
  <r>
    <x v="0"/>
    <x v="140"/>
    <x v="1"/>
    <m/>
    <x v="1"/>
    <x v="1"/>
    <x v="0"/>
    <x v="3"/>
    <x v="2"/>
    <x v="4"/>
    <x v="3"/>
    <x v="3"/>
    <x v="3"/>
    <x v="2"/>
    <x v="3"/>
    <x v="3"/>
    <x v="2"/>
    <x v="3"/>
    <x v="3"/>
    <x v="3"/>
    <x v="3"/>
    <x v="3"/>
    <x v="3"/>
    <x v="5"/>
    <x v="5"/>
    <x v="3"/>
    <x v="3"/>
    <x v="0"/>
    <x v="2"/>
    <x v="3"/>
    <x v="1"/>
    <x v="2"/>
    <x v="2"/>
    <x v="2"/>
    <m/>
    <m/>
    <m/>
    <m/>
    <m/>
    <m/>
  </r>
  <r>
    <x v="0"/>
    <x v="140"/>
    <x v="1"/>
    <m/>
    <x v="1"/>
    <x v="1"/>
    <x v="0"/>
    <x v="2"/>
    <x v="2"/>
    <x v="2"/>
    <x v="1"/>
    <x v="1"/>
    <x v="2"/>
    <x v="1"/>
    <x v="1"/>
    <x v="1"/>
    <x v="1"/>
    <x v="1"/>
    <x v="1"/>
    <x v="1"/>
    <x v="1"/>
    <x v="1"/>
    <x v="1"/>
    <x v="1"/>
    <x v="2"/>
    <x v="1"/>
    <x v="1"/>
    <x v="0"/>
    <x v="2"/>
    <x v="3"/>
    <x v="1"/>
    <x v="2"/>
    <x v="2"/>
    <x v="2"/>
    <m/>
    <m/>
    <m/>
    <m/>
    <m/>
    <m/>
  </r>
  <r>
    <x v="0"/>
    <x v="140"/>
    <x v="1"/>
    <m/>
    <x v="1"/>
    <x v="1"/>
    <x v="1"/>
    <x v="1"/>
    <x v="2"/>
    <x v="3"/>
    <x v="1"/>
    <x v="1"/>
    <x v="1"/>
    <x v="1"/>
    <x v="1"/>
    <x v="1"/>
    <x v="1"/>
    <x v="2"/>
    <x v="1"/>
    <x v="3"/>
    <x v="1"/>
    <x v="1"/>
    <x v="1"/>
    <x v="5"/>
    <x v="4"/>
    <x v="1"/>
    <x v="1"/>
    <x v="0"/>
    <x v="2"/>
    <x v="3"/>
    <x v="1"/>
    <x v="2"/>
    <x v="2"/>
    <x v="2"/>
    <m/>
    <m/>
    <m/>
    <m/>
    <m/>
    <m/>
  </r>
  <r>
    <x v="0"/>
    <x v="140"/>
    <x v="1"/>
    <m/>
    <x v="1"/>
    <x v="1"/>
    <x v="0"/>
    <x v="2"/>
    <x v="2"/>
    <x v="2"/>
    <x v="1"/>
    <x v="1"/>
    <x v="2"/>
    <x v="1"/>
    <x v="1"/>
    <x v="1"/>
    <x v="1"/>
    <x v="1"/>
    <x v="1"/>
    <x v="1"/>
    <x v="1"/>
    <x v="1"/>
    <x v="1"/>
    <x v="1"/>
    <x v="1"/>
    <x v="1"/>
    <x v="1"/>
    <x v="0"/>
    <x v="2"/>
    <x v="3"/>
    <x v="1"/>
    <x v="2"/>
    <x v="2"/>
    <x v="2"/>
    <m/>
    <m/>
    <m/>
    <m/>
    <m/>
    <m/>
  </r>
  <r>
    <x v="0"/>
    <x v="140"/>
    <x v="1"/>
    <m/>
    <x v="1"/>
    <x v="1"/>
    <x v="0"/>
    <x v="2"/>
    <x v="2"/>
    <x v="2"/>
    <x v="1"/>
    <x v="1"/>
    <x v="2"/>
    <x v="1"/>
    <x v="1"/>
    <x v="1"/>
    <x v="1"/>
    <x v="1"/>
    <x v="1"/>
    <x v="1"/>
    <x v="1"/>
    <x v="1"/>
    <x v="1"/>
    <x v="4"/>
    <x v="5"/>
    <x v="1"/>
    <x v="1"/>
    <x v="0"/>
    <x v="2"/>
    <x v="3"/>
    <x v="1"/>
    <x v="2"/>
    <x v="2"/>
    <x v="2"/>
    <m/>
    <m/>
    <m/>
    <m/>
    <m/>
    <m/>
  </r>
  <r>
    <x v="0"/>
    <x v="140"/>
    <x v="1"/>
    <m/>
    <x v="1"/>
    <x v="1"/>
    <x v="1"/>
    <x v="2"/>
    <x v="2"/>
    <x v="2"/>
    <x v="1"/>
    <x v="1"/>
    <x v="3"/>
    <x v="1"/>
    <x v="1"/>
    <x v="1"/>
    <x v="1"/>
    <x v="1"/>
    <x v="3"/>
    <x v="1"/>
    <x v="1"/>
    <x v="3"/>
    <x v="3"/>
    <x v="1"/>
    <x v="2"/>
    <x v="1"/>
    <x v="1"/>
    <x v="0"/>
    <x v="2"/>
    <x v="3"/>
    <x v="1"/>
    <x v="2"/>
    <x v="2"/>
    <x v="2"/>
    <m/>
    <m/>
    <m/>
    <m/>
    <m/>
    <m/>
  </r>
  <r>
    <x v="0"/>
    <x v="140"/>
    <x v="1"/>
    <m/>
    <x v="1"/>
    <x v="1"/>
    <x v="1"/>
    <x v="1"/>
    <x v="2"/>
    <x v="2"/>
    <x v="2"/>
    <x v="2"/>
    <x v="1"/>
    <x v="1"/>
    <x v="2"/>
    <x v="1"/>
    <x v="1"/>
    <x v="2"/>
    <x v="1"/>
    <x v="1"/>
    <x v="2"/>
    <x v="1"/>
    <x v="1"/>
    <x v="5"/>
    <x v="2"/>
    <x v="2"/>
    <x v="2"/>
    <x v="0"/>
    <x v="2"/>
    <x v="3"/>
    <x v="1"/>
    <x v="2"/>
    <x v="2"/>
    <x v="2"/>
    <m/>
    <m/>
    <m/>
    <m/>
    <m/>
    <m/>
  </r>
  <r>
    <x v="0"/>
    <x v="140"/>
    <x v="1"/>
    <m/>
    <x v="1"/>
    <x v="1"/>
    <x v="1"/>
    <x v="2"/>
    <x v="1"/>
    <x v="1"/>
    <x v="1"/>
    <x v="1"/>
    <x v="2"/>
    <x v="1"/>
    <x v="1"/>
    <x v="1"/>
    <x v="1"/>
    <x v="1"/>
    <x v="1"/>
    <x v="1"/>
    <x v="1"/>
    <x v="1"/>
    <x v="1"/>
    <x v="1"/>
    <x v="3"/>
    <x v="1"/>
    <x v="1"/>
    <x v="0"/>
    <x v="2"/>
    <x v="3"/>
    <x v="1"/>
    <x v="2"/>
    <x v="2"/>
    <x v="2"/>
    <m/>
    <m/>
    <m/>
    <m/>
    <m/>
    <m/>
  </r>
  <r>
    <x v="0"/>
    <x v="140"/>
    <x v="1"/>
    <m/>
    <x v="1"/>
    <x v="1"/>
    <x v="1"/>
    <x v="5"/>
    <x v="3"/>
    <x v="6"/>
    <x v="2"/>
    <x v="2"/>
    <x v="1"/>
    <x v="1"/>
    <x v="2"/>
    <x v="4"/>
    <x v="2"/>
    <x v="2"/>
    <x v="4"/>
    <x v="2"/>
    <x v="2"/>
    <x v="2"/>
    <x v="1"/>
    <x v="5"/>
    <x v="1"/>
    <x v="2"/>
    <x v="2"/>
    <x v="0"/>
    <x v="2"/>
    <x v="3"/>
    <x v="1"/>
    <x v="2"/>
    <x v="2"/>
    <x v="2"/>
    <m/>
    <m/>
    <m/>
    <m/>
    <m/>
    <m/>
  </r>
  <r>
    <x v="0"/>
    <x v="140"/>
    <x v="1"/>
    <m/>
    <x v="1"/>
    <x v="1"/>
    <x v="1"/>
    <x v="2"/>
    <x v="2"/>
    <x v="2"/>
    <x v="1"/>
    <x v="1"/>
    <x v="2"/>
    <x v="1"/>
    <x v="1"/>
    <x v="1"/>
    <x v="1"/>
    <x v="1"/>
    <x v="1"/>
    <x v="1"/>
    <x v="1"/>
    <x v="1"/>
    <x v="1"/>
    <x v="5"/>
    <x v="1"/>
    <x v="1"/>
    <x v="1"/>
    <x v="0"/>
    <x v="2"/>
    <x v="3"/>
    <x v="1"/>
    <x v="2"/>
    <x v="2"/>
    <x v="2"/>
    <m/>
    <m/>
    <m/>
    <m/>
    <m/>
    <m/>
  </r>
  <r>
    <x v="0"/>
    <x v="140"/>
    <x v="1"/>
    <m/>
    <x v="1"/>
    <x v="1"/>
    <x v="0"/>
    <x v="2"/>
    <x v="2"/>
    <x v="2"/>
    <x v="1"/>
    <x v="1"/>
    <x v="1"/>
    <x v="1"/>
    <x v="1"/>
    <x v="1"/>
    <x v="1"/>
    <x v="1"/>
    <x v="1"/>
    <x v="1"/>
    <x v="1"/>
    <x v="1"/>
    <x v="1"/>
    <x v="3"/>
    <x v="4"/>
    <x v="2"/>
    <x v="1"/>
    <x v="0"/>
    <x v="2"/>
    <x v="3"/>
    <x v="1"/>
    <x v="2"/>
    <x v="2"/>
    <x v="2"/>
    <m/>
    <m/>
    <m/>
    <m/>
    <m/>
    <m/>
  </r>
  <r>
    <x v="0"/>
    <x v="140"/>
    <x v="1"/>
    <m/>
    <x v="1"/>
    <x v="1"/>
    <x v="1"/>
    <x v="2"/>
    <x v="2"/>
    <x v="2"/>
    <x v="1"/>
    <x v="1"/>
    <x v="2"/>
    <x v="1"/>
    <x v="1"/>
    <x v="1"/>
    <x v="1"/>
    <x v="1"/>
    <x v="1"/>
    <x v="1"/>
    <x v="1"/>
    <x v="1"/>
    <x v="1"/>
    <x v="1"/>
    <x v="1"/>
    <x v="1"/>
    <x v="1"/>
    <x v="0"/>
    <x v="2"/>
    <x v="3"/>
    <x v="1"/>
    <x v="2"/>
    <x v="2"/>
    <x v="2"/>
    <m/>
    <m/>
    <m/>
    <m/>
    <m/>
    <m/>
  </r>
  <r>
    <x v="0"/>
    <x v="140"/>
    <x v="1"/>
    <m/>
    <x v="1"/>
    <x v="1"/>
    <x v="0"/>
    <x v="3"/>
    <x v="5"/>
    <x v="1"/>
    <x v="2"/>
    <x v="2"/>
    <x v="2"/>
    <x v="4"/>
    <x v="3"/>
    <x v="2"/>
    <x v="2"/>
    <x v="2"/>
    <x v="2"/>
    <x v="2"/>
    <x v="2"/>
    <x v="2"/>
    <x v="2"/>
    <x v="4"/>
    <x v="5"/>
    <x v="2"/>
    <x v="2"/>
    <x v="0"/>
    <x v="2"/>
    <x v="3"/>
    <x v="1"/>
    <x v="2"/>
    <x v="2"/>
    <x v="2"/>
    <m/>
    <m/>
    <m/>
    <m/>
    <m/>
    <m/>
  </r>
  <r>
    <x v="0"/>
    <x v="140"/>
    <x v="1"/>
    <m/>
    <x v="1"/>
    <x v="1"/>
    <x v="0"/>
    <x v="2"/>
    <x v="2"/>
    <x v="4"/>
    <x v="1"/>
    <x v="1"/>
    <x v="2"/>
    <x v="1"/>
    <x v="1"/>
    <x v="1"/>
    <x v="1"/>
    <x v="1"/>
    <x v="1"/>
    <x v="1"/>
    <x v="1"/>
    <x v="1"/>
    <x v="1"/>
    <x v="1"/>
    <x v="1"/>
    <x v="1"/>
    <x v="1"/>
    <x v="0"/>
    <x v="2"/>
    <x v="3"/>
    <x v="1"/>
    <x v="2"/>
    <x v="2"/>
    <x v="2"/>
    <m/>
    <m/>
    <m/>
    <m/>
    <m/>
    <m/>
  </r>
  <r>
    <x v="0"/>
    <x v="140"/>
    <x v="1"/>
    <m/>
    <x v="1"/>
    <x v="1"/>
    <x v="0"/>
    <x v="2"/>
    <x v="1"/>
    <x v="4"/>
    <x v="1"/>
    <x v="1"/>
    <x v="2"/>
    <x v="1"/>
    <x v="3"/>
    <x v="1"/>
    <x v="1"/>
    <x v="1"/>
    <x v="1"/>
    <x v="1"/>
    <x v="1"/>
    <x v="1"/>
    <x v="1"/>
    <x v="1"/>
    <x v="1"/>
    <x v="1"/>
    <x v="1"/>
    <x v="0"/>
    <x v="2"/>
    <x v="3"/>
    <x v="1"/>
    <x v="2"/>
    <x v="2"/>
    <x v="2"/>
    <m/>
    <m/>
    <m/>
    <m/>
    <m/>
    <m/>
  </r>
  <r>
    <x v="0"/>
    <x v="140"/>
    <x v="1"/>
    <m/>
    <x v="1"/>
    <x v="1"/>
    <x v="0"/>
    <x v="3"/>
    <x v="3"/>
    <x v="4"/>
    <x v="2"/>
    <x v="1"/>
    <x v="3"/>
    <x v="2"/>
    <x v="3"/>
    <x v="2"/>
    <x v="2"/>
    <x v="3"/>
    <x v="3"/>
    <x v="3"/>
    <x v="2"/>
    <x v="2"/>
    <x v="3"/>
    <x v="5"/>
    <x v="4"/>
    <x v="2"/>
    <x v="2"/>
    <x v="0"/>
    <x v="2"/>
    <x v="3"/>
    <x v="1"/>
    <x v="2"/>
    <x v="2"/>
    <x v="2"/>
    <m/>
    <m/>
    <m/>
    <m/>
    <m/>
    <m/>
  </r>
  <r>
    <x v="0"/>
    <x v="140"/>
    <x v="1"/>
    <m/>
    <x v="1"/>
    <x v="1"/>
    <x v="1"/>
    <x v="3"/>
    <x v="3"/>
    <x v="4"/>
    <x v="2"/>
    <x v="2"/>
    <x v="1"/>
    <x v="2"/>
    <x v="2"/>
    <x v="1"/>
    <x v="1"/>
    <x v="1"/>
    <x v="3"/>
    <x v="3"/>
    <x v="1"/>
    <x v="1"/>
    <x v="3"/>
    <x v="3"/>
    <x v="2"/>
    <x v="2"/>
    <x v="1"/>
    <x v="0"/>
    <x v="2"/>
    <x v="3"/>
    <x v="1"/>
    <x v="2"/>
    <x v="2"/>
    <x v="2"/>
    <m/>
    <m/>
    <m/>
    <m/>
    <m/>
    <m/>
  </r>
  <r>
    <x v="0"/>
    <x v="140"/>
    <x v="1"/>
    <m/>
    <x v="1"/>
    <x v="1"/>
    <x v="1"/>
    <x v="3"/>
    <x v="3"/>
    <x v="2"/>
    <x v="1"/>
    <x v="1"/>
    <x v="2"/>
    <x v="2"/>
    <x v="2"/>
    <x v="4"/>
    <x v="2"/>
    <x v="2"/>
    <x v="1"/>
    <x v="1"/>
    <x v="1"/>
    <x v="1"/>
    <x v="1"/>
    <x v="5"/>
    <x v="1"/>
    <x v="1"/>
    <x v="2"/>
    <x v="0"/>
    <x v="2"/>
    <x v="3"/>
    <x v="1"/>
    <x v="2"/>
    <x v="2"/>
    <x v="2"/>
    <m/>
    <m/>
    <m/>
    <m/>
    <m/>
    <m/>
  </r>
  <r>
    <x v="0"/>
    <x v="140"/>
    <x v="1"/>
    <m/>
    <x v="1"/>
    <x v="1"/>
    <x v="3"/>
    <x v="1"/>
    <x v="3"/>
    <x v="2"/>
    <x v="1"/>
    <x v="1"/>
    <x v="1"/>
    <x v="1"/>
    <x v="1"/>
    <x v="1"/>
    <x v="2"/>
    <x v="1"/>
    <x v="1"/>
    <x v="1"/>
    <x v="1"/>
    <x v="2"/>
    <x v="1"/>
    <x v="3"/>
    <x v="1"/>
    <x v="1"/>
    <x v="1"/>
    <x v="0"/>
    <x v="2"/>
    <x v="3"/>
    <x v="1"/>
    <x v="2"/>
    <x v="2"/>
    <x v="2"/>
    <m/>
    <m/>
    <m/>
    <m/>
    <m/>
    <m/>
  </r>
  <r>
    <x v="0"/>
    <x v="140"/>
    <x v="1"/>
    <m/>
    <x v="1"/>
    <x v="1"/>
    <x v="1"/>
    <x v="1"/>
    <x v="1"/>
    <x v="4"/>
    <x v="3"/>
    <x v="1"/>
    <x v="1"/>
    <x v="1"/>
    <x v="3"/>
    <x v="2"/>
    <x v="2"/>
    <x v="1"/>
    <x v="3"/>
    <x v="3"/>
    <x v="1"/>
    <x v="1"/>
    <x v="3"/>
    <x v="5"/>
    <x v="4"/>
    <x v="2"/>
    <x v="2"/>
    <x v="0"/>
    <x v="2"/>
    <x v="3"/>
    <x v="1"/>
    <x v="2"/>
    <x v="2"/>
    <x v="2"/>
    <m/>
    <m/>
    <m/>
    <m/>
    <m/>
    <m/>
  </r>
  <r>
    <x v="0"/>
    <x v="140"/>
    <x v="1"/>
    <m/>
    <x v="1"/>
    <x v="1"/>
    <x v="1"/>
    <x v="2"/>
    <x v="1"/>
    <x v="4"/>
    <x v="3"/>
    <x v="1"/>
    <x v="1"/>
    <x v="1"/>
    <x v="1"/>
    <x v="1"/>
    <x v="1"/>
    <x v="3"/>
    <x v="1"/>
    <x v="2"/>
    <x v="1"/>
    <x v="3"/>
    <x v="3"/>
    <x v="3"/>
    <x v="1"/>
    <x v="1"/>
    <x v="2"/>
    <x v="0"/>
    <x v="2"/>
    <x v="3"/>
    <x v="1"/>
    <x v="2"/>
    <x v="2"/>
    <x v="2"/>
    <m/>
    <m/>
    <m/>
    <m/>
    <m/>
    <m/>
  </r>
  <r>
    <x v="0"/>
    <x v="140"/>
    <x v="1"/>
    <m/>
    <x v="1"/>
    <x v="1"/>
    <x v="1"/>
    <x v="2"/>
    <x v="2"/>
    <x v="2"/>
    <x v="1"/>
    <x v="1"/>
    <x v="2"/>
    <x v="1"/>
    <x v="1"/>
    <x v="1"/>
    <x v="1"/>
    <x v="1"/>
    <x v="1"/>
    <x v="1"/>
    <x v="1"/>
    <x v="1"/>
    <x v="1"/>
    <x v="1"/>
    <x v="1"/>
    <x v="1"/>
    <x v="1"/>
    <x v="0"/>
    <x v="2"/>
    <x v="3"/>
    <x v="1"/>
    <x v="2"/>
    <x v="2"/>
    <x v="2"/>
    <m/>
    <m/>
    <m/>
    <m/>
    <m/>
    <m/>
  </r>
  <r>
    <x v="0"/>
    <x v="140"/>
    <x v="1"/>
    <m/>
    <x v="1"/>
    <x v="1"/>
    <x v="0"/>
    <x v="2"/>
    <x v="2"/>
    <x v="3"/>
    <x v="1"/>
    <x v="1"/>
    <x v="3"/>
    <x v="1"/>
    <x v="1"/>
    <x v="1"/>
    <x v="1"/>
    <x v="1"/>
    <x v="1"/>
    <x v="1"/>
    <x v="1"/>
    <x v="1"/>
    <x v="1"/>
    <x v="1"/>
    <x v="1"/>
    <x v="2"/>
    <x v="1"/>
    <x v="0"/>
    <x v="2"/>
    <x v="3"/>
    <x v="1"/>
    <x v="2"/>
    <x v="2"/>
    <x v="2"/>
    <m/>
    <m/>
    <m/>
    <m/>
    <m/>
    <m/>
  </r>
  <r>
    <x v="0"/>
    <x v="140"/>
    <x v="1"/>
    <m/>
    <x v="1"/>
    <x v="1"/>
    <x v="0"/>
    <x v="1"/>
    <x v="1"/>
    <x v="4"/>
    <x v="2"/>
    <x v="2"/>
    <x v="1"/>
    <x v="1"/>
    <x v="2"/>
    <x v="2"/>
    <x v="2"/>
    <x v="2"/>
    <x v="2"/>
    <x v="2"/>
    <x v="1"/>
    <x v="3"/>
    <x v="1"/>
    <x v="5"/>
    <x v="4"/>
    <x v="1"/>
    <x v="1"/>
    <x v="0"/>
    <x v="2"/>
    <x v="3"/>
    <x v="1"/>
    <x v="2"/>
    <x v="2"/>
    <x v="2"/>
    <m/>
    <m/>
    <m/>
    <m/>
    <m/>
    <m/>
  </r>
  <r>
    <x v="0"/>
    <x v="140"/>
    <x v="1"/>
    <m/>
    <x v="1"/>
    <x v="1"/>
    <x v="0"/>
    <x v="3"/>
    <x v="3"/>
    <x v="1"/>
    <x v="2"/>
    <x v="2"/>
    <x v="2"/>
    <x v="2"/>
    <x v="3"/>
    <x v="3"/>
    <x v="2"/>
    <x v="3"/>
    <x v="2"/>
    <x v="2"/>
    <x v="3"/>
    <x v="3"/>
    <x v="2"/>
    <x v="4"/>
    <x v="5"/>
    <x v="2"/>
    <x v="2"/>
    <x v="0"/>
    <x v="2"/>
    <x v="3"/>
    <x v="1"/>
    <x v="2"/>
    <x v="2"/>
    <x v="2"/>
    <m/>
    <m/>
    <m/>
    <m/>
    <m/>
    <m/>
  </r>
  <r>
    <x v="0"/>
    <x v="140"/>
    <x v="1"/>
    <m/>
    <x v="1"/>
    <x v="0"/>
    <x v="1"/>
    <x v="0"/>
    <x v="0"/>
    <x v="0"/>
    <x v="0"/>
    <x v="0"/>
    <x v="0"/>
    <x v="0"/>
    <x v="0"/>
    <x v="0"/>
    <x v="0"/>
    <x v="0"/>
    <x v="0"/>
    <x v="0"/>
    <x v="0"/>
    <x v="0"/>
    <x v="0"/>
    <x v="0"/>
    <x v="0"/>
    <x v="0"/>
    <x v="0"/>
    <x v="0"/>
    <x v="0"/>
    <x v="1"/>
    <x v="2"/>
    <x v="3"/>
    <x v="1"/>
    <x v="1"/>
    <m/>
    <m/>
    <m/>
    <m/>
    <m/>
    <m/>
  </r>
  <r>
    <x v="0"/>
    <x v="140"/>
    <x v="1"/>
    <m/>
    <x v="1"/>
    <x v="0"/>
    <x v="1"/>
    <x v="0"/>
    <x v="0"/>
    <x v="0"/>
    <x v="0"/>
    <x v="0"/>
    <x v="0"/>
    <x v="0"/>
    <x v="0"/>
    <x v="0"/>
    <x v="0"/>
    <x v="0"/>
    <x v="0"/>
    <x v="0"/>
    <x v="0"/>
    <x v="0"/>
    <x v="0"/>
    <x v="0"/>
    <x v="0"/>
    <x v="0"/>
    <x v="0"/>
    <x v="0"/>
    <x v="0"/>
    <x v="2"/>
    <x v="0"/>
    <x v="3"/>
    <x v="0"/>
    <x v="1"/>
    <m/>
    <m/>
    <m/>
    <m/>
    <m/>
    <m/>
  </r>
  <r>
    <x v="0"/>
    <x v="140"/>
    <x v="1"/>
    <m/>
    <x v="1"/>
    <x v="0"/>
    <x v="0"/>
    <x v="0"/>
    <x v="0"/>
    <x v="0"/>
    <x v="0"/>
    <x v="0"/>
    <x v="0"/>
    <x v="0"/>
    <x v="0"/>
    <x v="0"/>
    <x v="0"/>
    <x v="0"/>
    <x v="0"/>
    <x v="0"/>
    <x v="0"/>
    <x v="0"/>
    <x v="0"/>
    <x v="0"/>
    <x v="0"/>
    <x v="0"/>
    <x v="0"/>
    <x v="0"/>
    <x v="0"/>
    <x v="0"/>
    <x v="0"/>
    <x v="0"/>
    <x v="0"/>
    <x v="0"/>
    <m/>
    <m/>
    <m/>
    <m/>
    <m/>
    <m/>
  </r>
  <r>
    <x v="0"/>
    <x v="140"/>
    <x v="1"/>
    <m/>
    <x v="1"/>
    <x v="0"/>
    <x v="1"/>
    <x v="0"/>
    <x v="0"/>
    <x v="0"/>
    <x v="0"/>
    <x v="0"/>
    <x v="0"/>
    <x v="0"/>
    <x v="0"/>
    <x v="0"/>
    <x v="0"/>
    <x v="0"/>
    <x v="0"/>
    <x v="0"/>
    <x v="0"/>
    <x v="0"/>
    <x v="0"/>
    <x v="0"/>
    <x v="0"/>
    <x v="0"/>
    <x v="0"/>
    <x v="0"/>
    <x v="0"/>
    <x v="1"/>
    <x v="2"/>
    <x v="0"/>
    <x v="0"/>
    <x v="1"/>
    <m/>
    <m/>
    <m/>
    <m/>
    <m/>
    <m/>
  </r>
  <r>
    <x v="0"/>
    <x v="140"/>
    <x v="1"/>
    <m/>
    <x v="1"/>
    <x v="0"/>
    <x v="1"/>
    <x v="0"/>
    <x v="0"/>
    <x v="0"/>
    <x v="0"/>
    <x v="0"/>
    <x v="0"/>
    <x v="0"/>
    <x v="0"/>
    <x v="0"/>
    <x v="0"/>
    <x v="0"/>
    <x v="0"/>
    <x v="0"/>
    <x v="0"/>
    <x v="0"/>
    <x v="0"/>
    <x v="0"/>
    <x v="0"/>
    <x v="0"/>
    <x v="0"/>
    <x v="0"/>
    <x v="0"/>
    <x v="1"/>
    <x v="0"/>
    <x v="3"/>
    <x v="0"/>
    <x v="0"/>
    <m/>
    <m/>
    <m/>
    <m/>
    <m/>
    <m/>
  </r>
  <r>
    <x v="0"/>
    <x v="140"/>
    <x v="1"/>
    <m/>
    <x v="1"/>
    <x v="0"/>
    <x v="1"/>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1"/>
    <x v="0"/>
    <x v="3"/>
    <x v="3"/>
    <x v="0"/>
    <m/>
    <m/>
    <m/>
    <m/>
    <m/>
    <m/>
  </r>
  <r>
    <x v="0"/>
    <x v="140"/>
    <x v="1"/>
    <m/>
    <x v="1"/>
    <x v="0"/>
    <x v="1"/>
    <x v="0"/>
    <x v="0"/>
    <x v="0"/>
    <x v="0"/>
    <x v="0"/>
    <x v="0"/>
    <x v="0"/>
    <x v="0"/>
    <x v="0"/>
    <x v="0"/>
    <x v="0"/>
    <x v="0"/>
    <x v="0"/>
    <x v="0"/>
    <x v="0"/>
    <x v="0"/>
    <x v="0"/>
    <x v="0"/>
    <x v="0"/>
    <x v="0"/>
    <x v="0"/>
    <x v="0"/>
    <x v="0"/>
    <x v="2"/>
    <x v="3"/>
    <x v="1"/>
    <x v="1"/>
    <m/>
    <m/>
    <m/>
    <m/>
    <m/>
    <m/>
  </r>
  <r>
    <x v="0"/>
    <x v="140"/>
    <x v="1"/>
    <m/>
    <x v="1"/>
    <x v="0"/>
    <x v="1"/>
    <x v="0"/>
    <x v="0"/>
    <x v="0"/>
    <x v="0"/>
    <x v="0"/>
    <x v="0"/>
    <x v="0"/>
    <x v="0"/>
    <x v="0"/>
    <x v="0"/>
    <x v="0"/>
    <x v="0"/>
    <x v="0"/>
    <x v="0"/>
    <x v="0"/>
    <x v="0"/>
    <x v="0"/>
    <x v="0"/>
    <x v="0"/>
    <x v="0"/>
    <x v="0"/>
    <x v="0"/>
    <x v="0"/>
    <x v="0"/>
    <x v="0"/>
    <x v="0"/>
    <x v="3"/>
    <m/>
    <m/>
    <m/>
    <m/>
    <m/>
    <m/>
  </r>
  <r>
    <x v="0"/>
    <x v="140"/>
    <x v="1"/>
    <m/>
    <x v="1"/>
    <x v="0"/>
    <x v="1"/>
    <x v="0"/>
    <x v="0"/>
    <x v="0"/>
    <x v="0"/>
    <x v="0"/>
    <x v="0"/>
    <x v="0"/>
    <x v="0"/>
    <x v="0"/>
    <x v="0"/>
    <x v="0"/>
    <x v="0"/>
    <x v="0"/>
    <x v="0"/>
    <x v="0"/>
    <x v="0"/>
    <x v="0"/>
    <x v="0"/>
    <x v="0"/>
    <x v="0"/>
    <x v="0"/>
    <x v="0"/>
    <x v="0"/>
    <x v="0"/>
    <x v="0"/>
    <x v="0"/>
    <x v="0"/>
    <m/>
    <m/>
    <m/>
    <m/>
    <m/>
    <m/>
  </r>
  <r>
    <x v="0"/>
    <x v="140"/>
    <x v="1"/>
    <m/>
    <x v="1"/>
    <x v="0"/>
    <x v="1"/>
    <x v="0"/>
    <x v="0"/>
    <x v="0"/>
    <x v="0"/>
    <x v="0"/>
    <x v="0"/>
    <x v="0"/>
    <x v="0"/>
    <x v="0"/>
    <x v="0"/>
    <x v="0"/>
    <x v="0"/>
    <x v="0"/>
    <x v="0"/>
    <x v="0"/>
    <x v="0"/>
    <x v="0"/>
    <x v="0"/>
    <x v="0"/>
    <x v="0"/>
    <x v="0"/>
    <x v="3"/>
    <x v="2"/>
    <x v="0"/>
    <x v="0"/>
    <x v="1"/>
    <x v="0"/>
    <m/>
    <m/>
    <m/>
    <m/>
    <m/>
    <m/>
  </r>
  <r>
    <x v="0"/>
    <x v="140"/>
    <x v="1"/>
    <m/>
    <x v="1"/>
    <x v="0"/>
    <x v="0"/>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0"/>
    <x v="0"/>
    <x v="0"/>
    <x v="1"/>
    <x v="0"/>
    <m/>
    <m/>
    <m/>
    <m/>
    <m/>
    <m/>
  </r>
  <r>
    <x v="0"/>
    <x v="140"/>
    <x v="1"/>
    <m/>
    <x v="1"/>
    <x v="0"/>
    <x v="1"/>
    <x v="0"/>
    <x v="0"/>
    <x v="0"/>
    <x v="0"/>
    <x v="0"/>
    <x v="0"/>
    <x v="0"/>
    <x v="0"/>
    <x v="0"/>
    <x v="0"/>
    <x v="0"/>
    <x v="0"/>
    <x v="0"/>
    <x v="0"/>
    <x v="0"/>
    <x v="0"/>
    <x v="0"/>
    <x v="0"/>
    <x v="0"/>
    <x v="0"/>
    <x v="0"/>
    <x v="0"/>
    <x v="0"/>
    <x v="2"/>
    <x v="0"/>
    <x v="0"/>
    <x v="1"/>
    <m/>
    <m/>
    <m/>
    <m/>
    <m/>
    <m/>
  </r>
  <r>
    <x v="0"/>
    <x v="140"/>
    <x v="1"/>
    <m/>
    <x v="1"/>
    <x v="0"/>
    <x v="1"/>
    <x v="0"/>
    <x v="0"/>
    <x v="0"/>
    <x v="0"/>
    <x v="0"/>
    <x v="0"/>
    <x v="0"/>
    <x v="0"/>
    <x v="0"/>
    <x v="0"/>
    <x v="0"/>
    <x v="0"/>
    <x v="0"/>
    <x v="0"/>
    <x v="0"/>
    <x v="0"/>
    <x v="0"/>
    <x v="0"/>
    <x v="0"/>
    <x v="0"/>
    <x v="0"/>
    <x v="0"/>
    <x v="0"/>
    <x v="0"/>
    <x v="0"/>
    <x v="0"/>
    <x v="0"/>
    <m/>
    <m/>
    <m/>
    <m/>
    <m/>
    <m/>
  </r>
  <r>
    <x v="0"/>
    <x v="140"/>
    <x v="1"/>
    <m/>
    <x v="1"/>
    <x v="0"/>
    <x v="1"/>
    <x v="0"/>
    <x v="0"/>
    <x v="0"/>
    <x v="0"/>
    <x v="0"/>
    <x v="0"/>
    <x v="0"/>
    <x v="0"/>
    <x v="0"/>
    <x v="0"/>
    <x v="0"/>
    <x v="0"/>
    <x v="0"/>
    <x v="0"/>
    <x v="0"/>
    <x v="0"/>
    <x v="0"/>
    <x v="0"/>
    <x v="0"/>
    <x v="0"/>
    <x v="0"/>
    <x v="3"/>
    <x v="2"/>
    <x v="0"/>
    <x v="3"/>
    <x v="1"/>
    <x v="3"/>
    <m/>
    <m/>
    <m/>
    <m/>
    <m/>
    <m/>
  </r>
  <r>
    <x v="0"/>
    <x v="140"/>
    <x v="1"/>
    <m/>
    <x v="1"/>
    <x v="0"/>
    <x v="1"/>
    <x v="0"/>
    <x v="0"/>
    <x v="0"/>
    <x v="0"/>
    <x v="0"/>
    <x v="0"/>
    <x v="0"/>
    <x v="0"/>
    <x v="0"/>
    <x v="0"/>
    <x v="0"/>
    <x v="0"/>
    <x v="0"/>
    <x v="0"/>
    <x v="0"/>
    <x v="0"/>
    <x v="0"/>
    <x v="0"/>
    <x v="0"/>
    <x v="0"/>
    <x v="0"/>
    <x v="0"/>
    <x v="1"/>
    <x v="0"/>
    <x v="0"/>
    <x v="0"/>
    <x v="0"/>
    <m/>
    <m/>
    <m/>
    <m/>
    <m/>
    <m/>
  </r>
  <r>
    <x v="0"/>
    <x v="140"/>
    <x v="1"/>
    <m/>
    <x v="1"/>
    <x v="0"/>
    <x v="0"/>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1"/>
    <x v="0"/>
    <x v="3"/>
    <x v="1"/>
    <x v="1"/>
    <m/>
    <m/>
    <m/>
    <m/>
    <m/>
    <m/>
  </r>
  <r>
    <x v="0"/>
    <x v="140"/>
    <x v="1"/>
    <m/>
    <x v="1"/>
    <x v="0"/>
    <x v="0"/>
    <x v="0"/>
    <x v="0"/>
    <x v="0"/>
    <x v="0"/>
    <x v="0"/>
    <x v="0"/>
    <x v="0"/>
    <x v="0"/>
    <x v="0"/>
    <x v="0"/>
    <x v="0"/>
    <x v="0"/>
    <x v="0"/>
    <x v="0"/>
    <x v="0"/>
    <x v="0"/>
    <x v="0"/>
    <x v="0"/>
    <x v="0"/>
    <x v="0"/>
    <x v="0"/>
    <x v="3"/>
    <x v="2"/>
    <x v="3"/>
    <x v="0"/>
    <x v="3"/>
    <x v="0"/>
    <m/>
    <m/>
    <m/>
    <m/>
    <m/>
    <m/>
  </r>
  <r>
    <x v="0"/>
    <x v="140"/>
    <x v="1"/>
    <m/>
    <x v="1"/>
    <x v="0"/>
    <x v="1"/>
    <x v="0"/>
    <x v="0"/>
    <x v="0"/>
    <x v="0"/>
    <x v="0"/>
    <x v="0"/>
    <x v="0"/>
    <x v="0"/>
    <x v="0"/>
    <x v="0"/>
    <x v="0"/>
    <x v="0"/>
    <x v="0"/>
    <x v="0"/>
    <x v="0"/>
    <x v="0"/>
    <x v="0"/>
    <x v="0"/>
    <x v="0"/>
    <x v="0"/>
    <x v="0"/>
    <x v="0"/>
    <x v="0"/>
    <x v="0"/>
    <x v="0"/>
    <x v="0"/>
    <x v="0"/>
    <m/>
    <m/>
    <m/>
    <m/>
    <m/>
    <m/>
  </r>
  <r>
    <x v="0"/>
    <x v="87"/>
    <x v="0"/>
    <m/>
    <x v="1"/>
    <x v="1"/>
    <x v="1"/>
    <x v="2"/>
    <x v="1"/>
    <x v="1"/>
    <x v="1"/>
    <x v="1"/>
    <x v="2"/>
    <x v="1"/>
    <x v="1"/>
    <x v="2"/>
    <x v="2"/>
    <x v="2"/>
    <x v="2"/>
    <x v="2"/>
    <x v="1"/>
    <x v="1"/>
    <x v="1"/>
    <x v="1"/>
    <x v="1"/>
    <x v="1"/>
    <x v="1"/>
    <x v="0"/>
    <x v="2"/>
    <x v="3"/>
    <x v="1"/>
    <x v="2"/>
    <x v="2"/>
    <x v="2"/>
    <m/>
    <m/>
    <m/>
    <m/>
    <m/>
    <m/>
  </r>
  <r>
    <x v="0"/>
    <x v="87"/>
    <x v="0"/>
    <m/>
    <x v="1"/>
    <x v="1"/>
    <x v="0"/>
    <x v="2"/>
    <x v="2"/>
    <x v="2"/>
    <x v="1"/>
    <x v="1"/>
    <x v="2"/>
    <x v="1"/>
    <x v="1"/>
    <x v="1"/>
    <x v="1"/>
    <x v="1"/>
    <x v="1"/>
    <x v="1"/>
    <x v="1"/>
    <x v="1"/>
    <x v="1"/>
    <x v="1"/>
    <x v="1"/>
    <x v="1"/>
    <x v="1"/>
    <x v="0"/>
    <x v="2"/>
    <x v="3"/>
    <x v="1"/>
    <x v="2"/>
    <x v="2"/>
    <x v="2"/>
    <m/>
    <m/>
    <m/>
    <m/>
    <m/>
    <m/>
  </r>
  <r>
    <x v="0"/>
    <x v="87"/>
    <x v="0"/>
    <m/>
    <x v="1"/>
    <x v="1"/>
    <x v="1"/>
    <x v="2"/>
    <x v="2"/>
    <x v="2"/>
    <x v="1"/>
    <x v="1"/>
    <x v="1"/>
    <x v="1"/>
    <x v="1"/>
    <x v="1"/>
    <x v="1"/>
    <x v="1"/>
    <x v="1"/>
    <x v="1"/>
    <x v="1"/>
    <x v="1"/>
    <x v="1"/>
    <x v="1"/>
    <x v="1"/>
    <x v="1"/>
    <x v="1"/>
    <x v="0"/>
    <x v="2"/>
    <x v="3"/>
    <x v="1"/>
    <x v="2"/>
    <x v="2"/>
    <x v="2"/>
    <m/>
    <m/>
    <m/>
    <m/>
    <m/>
    <m/>
  </r>
  <r>
    <x v="0"/>
    <x v="87"/>
    <x v="0"/>
    <m/>
    <x v="1"/>
    <x v="1"/>
    <x v="0"/>
    <x v="1"/>
    <x v="1"/>
    <x v="2"/>
    <x v="1"/>
    <x v="1"/>
    <x v="2"/>
    <x v="1"/>
    <x v="1"/>
    <x v="2"/>
    <x v="1"/>
    <x v="1"/>
    <x v="1"/>
    <x v="1"/>
    <x v="1"/>
    <x v="2"/>
    <x v="1"/>
    <x v="1"/>
    <x v="1"/>
    <x v="1"/>
    <x v="1"/>
    <x v="0"/>
    <x v="2"/>
    <x v="3"/>
    <x v="1"/>
    <x v="2"/>
    <x v="2"/>
    <x v="2"/>
    <m/>
    <m/>
    <m/>
    <m/>
    <m/>
    <m/>
  </r>
  <r>
    <x v="0"/>
    <x v="87"/>
    <x v="0"/>
    <m/>
    <x v="1"/>
    <x v="1"/>
    <x v="0"/>
    <x v="2"/>
    <x v="2"/>
    <x v="2"/>
    <x v="1"/>
    <x v="0"/>
    <x v="0"/>
    <x v="1"/>
    <x v="1"/>
    <x v="1"/>
    <x v="1"/>
    <x v="1"/>
    <x v="1"/>
    <x v="1"/>
    <x v="1"/>
    <x v="1"/>
    <x v="1"/>
    <x v="1"/>
    <x v="1"/>
    <x v="1"/>
    <x v="1"/>
    <x v="0"/>
    <x v="2"/>
    <x v="3"/>
    <x v="1"/>
    <x v="2"/>
    <x v="2"/>
    <x v="2"/>
    <m/>
    <m/>
    <m/>
    <m/>
    <m/>
    <m/>
  </r>
  <r>
    <x v="0"/>
    <x v="87"/>
    <x v="0"/>
    <m/>
    <x v="1"/>
    <x v="1"/>
    <x v="0"/>
    <x v="2"/>
    <x v="2"/>
    <x v="2"/>
    <x v="1"/>
    <x v="1"/>
    <x v="1"/>
    <x v="1"/>
    <x v="1"/>
    <x v="1"/>
    <x v="1"/>
    <x v="1"/>
    <x v="1"/>
    <x v="1"/>
    <x v="1"/>
    <x v="1"/>
    <x v="1"/>
    <x v="1"/>
    <x v="1"/>
    <x v="1"/>
    <x v="1"/>
    <x v="0"/>
    <x v="2"/>
    <x v="3"/>
    <x v="1"/>
    <x v="2"/>
    <x v="2"/>
    <x v="2"/>
    <m/>
    <m/>
    <m/>
    <m/>
    <m/>
    <m/>
  </r>
  <r>
    <x v="0"/>
    <x v="87"/>
    <x v="0"/>
    <m/>
    <x v="1"/>
    <x v="1"/>
    <x v="1"/>
    <x v="2"/>
    <x v="2"/>
    <x v="2"/>
    <x v="1"/>
    <x v="1"/>
    <x v="2"/>
    <x v="1"/>
    <x v="1"/>
    <x v="1"/>
    <x v="1"/>
    <x v="1"/>
    <x v="1"/>
    <x v="1"/>
    <x v="1"/>
    <x v="1"/>
    <x v="1"/>
    <x v="1"/>
    <x v="1"/>
    <x v="1"/>
    <x v="1"/>
    <x v="0"/>
    <x v="2"/>
    <x v="3"/>
    <x v="1"/>
    <x v="2"/>
    <x v="2"/>
    <x v="2"/>
    <m/>
    <m/>
    <m/>
    <m/>
    <m/>
    <m/>
  </r>
  <r>
    <x v="0"/>
    <x v="87"/>
    <x v="0"/>
    <m/>
    <x v="1"/>
    <x v="1"/>
    <x v="0"/>
    <x v="2"/>
    <x v="1"/>
    <x v="2"/>
    <x v="2"/>
    <x v="2"/>
    <x v="3"/>
    <x v="1"/>
    <x v="1"/>
    <x v="1"/>
    <x v="1"/>
    <x v="1"/>
    <x v="2"/>
    <x v="1"/>
    <x v="1"/>
    <x v="2"/>
    <x v="1"/>
    <x v="3"/>
    <x v="2"/>
    <x v="2"/>
    <x v="2"/>
    <x v="0"/>
    <x v="2"/>
    <x v="3"/>
    <x v="1"/>
    <x v="2"/>
    <x v="2"/>
    <x v="2"/>
    <m/>
    <m/>
    <m/>
    <m/>
    <m/>
    <m/>
  </r>
  <r>
    <x v="0"/>
    <x v="87"/>
    <x v="0"/>
    <m/>
    <x v="1"/>
    <x v="1"/>
    <x v="0"/>
    <x v="2"/>
    <x v="1"/>
    <x v="2"/>
    <x v="1"/>
    <x v="1"/>
    <x v="1"/>
    <x v="1"/>
    <x v="2"/>
    <x v="1"/>
    <x v="1"/>
    <x v="1"/>
    <x v="1"/>
    <x v="1"/>
    <x v="1"/>
    <x v="1"/>
    <x v="1"/>
    <x v="1"/>
    <x v="1"/>
    <x v="1"/>
    <x v="1"/>
    <x v="0"/>
    <x v="2"/>
    <x v="3"/>
    <x v="1"/>
    <x v="2"/>
    <x v="2"/>
    <x v="2"/>
    <m/>
    <m/>
    <m/>
    <m/>
    <m/>
    <m/>
  </r>
  <r>
    <x v="0"/>
    <x v="87"/>
    <x v="0"/>
    <m/>
    <x v="1"/>
    <x v="1"/>
    <x v="1"/>
    <x v="2"/>
    <x v="2"/>
    <x v="2"/>
    <x v="1"/>
    <x v="1"/>
    <x v="1"/>
    <x v="1"/>
    <x v="1"/>
    <x v="1"/>
    <x v="1"/>
    <x v="1"/>
    <x v="1"/>
    <x v="1"/>
    <x v="1"/>
    <x v="1"/>
    <x v="1"/>
    <x v="1"/>
    <x v="1"/>
    <x v="1"/>
    <x v="1"/>
    <x v="0"/>
    <x v="2"/>
    <x v="3"/>
    <x v="1"/>
    <x v="2"/>
    <x v="2"/>
    <x v="2"/>
    <m/>
    <m/>
    <m/>
    <m/>
    <m/>
    <m/>
  </r>
  <r>
    <x v="0"/>
    <x v="87"/>
    <x v="0"/>
    <m/>
    <x v="1"/>
    <x v="1"/>
    <x v="0"/>
    <x v="2"/>
    <x v="2"/>
    <x v="2"/>
    <x v="2"/>
    <x v="2"/>
    <x v="1"/>
    <x v="1"/>
    <x v="2"/>
    <x v="2"/>
    <x v="2"/>
    <x v="2"/>
    <x v="2"/>
    <x v="1"/>
    <x v="2"/>
    <x v="2"/>
    <x v="2"/>
    <x v="3"/>
    <x v="2"/>
    <x v="1"/>
    <x v="1"/>
    <x v="0"/>
    <x v="2"/>
    <x v="3"/>
    <x v="1"/>
    <x v="2"/>
    <x v="2"/>
    <x v="2"/>
    <m/>
    <m/>
    <m/>
    <m/>
    <m/>
    <m/>
  </r>
  <r>
    <x v="0"/>
    <x v="87"/>
    <x v="0"/>
    <m/>
    <x v="1"/>
    <x v="1"/>
    <x v="1"/>
    <x v="2"/>
    <x v="2"/>
    <x v="2"/>
    <x v="1"/>
    <x v="1"/>
    <x v="2"/>
    <x v="1"/>
    <x v="1"/>
    <x v="1"/>
    <x v="1"/>
    <x v="1"/>
    <x v="1"/>
    <x v="1"/>
    <x v="1"/>
    <x v="1"/>
    <x v="1"/>
    <x v="1"/>
    <x v="1"/>
    <x v="1"/>
    <x v="1"/>
    <x v="0"/>
    <x v="2"/>
    <x v="3"/>
    <x v="1"/>
    <x v="2"/>
    <x v="2"/>
    <x v="2"/>
    <m/>
    <m/>
    <m/>
    <m/>
    <m/>
    <m/>
  </r>
  <r>
    <x v="0"/>
    <x v="87"/>
    <x v="0"/>
    <m/>
    <x v="1"/>
    <x v="1"/>
    <x v="0"/>
    <x v="2"/>
    <x v="2"/>
    <x v="2"/>
    <x v="1"/>
    <x v="1"/>
    <x v="2"/>
    <x v="1"/>
    <x v="1"/>
    <x v="1"/>
    <x v="1"/>
    <x v="1"/>
    <x v="1"/>
    <x v="1"/>
    <x v="1"/>
    <x v="1"/>
    <x v="1"/>
    <x v="1"/>
    <x v="1"/>
    <x v="2"/>
    <x v="1"/>
    <x v="0"/>
    <x v="2"/>
    <x v="3"/>
    <x v="1"/>
    <x v="2"/>
    <x v="2"/>
    <x v="2"/>
    <m/>
    <m/>
    <m/>
    <m/>
    <m/>
    <m/>
  </r>
  <r>
    <x v="0"/>
    <x v="87"/>
    <x v="0"/>
    <m/>
    <x v="1"/>
    <x v="1"/>
    <x v="1"/>
    <x v="2"/>
    <x v="2"/>
    <x v="2"/>
    <x v="1"/>
    <x v="1"/>
    <x v="2"/>
    <x v="1"/>
    <x v="1"/>
    <x v="1"/>
    <x v="1"/>
    <x v="1"/>
    <x v="1"/>
    <x v="1"/>
    <x v="1"/>
    <x v="1"/>
    <x v="1"/>
    <x v="1"/>
    <x v="1"/>
    <x v="1"/>
    <x v="1"/>
    <x v="0"/>
    <x v="2"/>
    <x v="3"/>
    <x v="1"/>
    <x v="2"/>
    <x v="2"/>
    <x v="2"/>
    <m/>
    <m/>
    <m/>
    <m/>
    <m/>
    <m/>
  </r>
  <r>
    <x v="0"/>
    <x v="87"/>
    <x v="0"/>
    <m/>
    <x v="1"/>
    <x v="1"/>
    <x v="1"/>
    <x v="2"/>
    <x v="2"/>
    <x v="2"/>
    <x v="1"/>
    <x v="1"/>
    <x v="2"/>
    <x v="1"/>
    <x v="1"/>
    <x v="1"/>
    <x v="1"/>
    <x v="1"/>
    <x v="1"/>
    <x v="1"/>
    <x v="1"/>
    <x v="1"/>
    <x v="1"/>
    <x v="1"/>
    <x v="1"/>
    <x v="1"/>
    <x v="1"/>
    <x v="0"/>
    <x v="2"/>
    <x v="3"/>
    <x v="1"/>
    <x v="2"/>
    <x v="2"/>
    <x v="2"/>
    <m/>
    <m/>
    <m/>
    <m/>
    <m/>
    <m/>
  </r>
  <r>
    <x v="0"/>
    <x v="87"/>
    <x v="0"/>
    <m/>
    <x v="1"/>
    <x v="1"/>
    <x v="1"/>
    <x v="2"/>
    <x v="2"/>
    <x v="2"/>
    <x v="1"/>
    <x v="1"/>
    <x v="2"/>
    <x v="1"/>
    <x v="1"/>
    <x v="1"/>
    <x v="1"/>
    <x v="1"/>
    <x v="1"/>
    <x v="1"/>
    <x v="1"/>
    <x v="1"/>
    <x v="1"/>
    <x v="3"/>
    <x v="2"/>
    <x v="1"/>
    <x v="1"/>
    <x v="0"/>
    <x v="2"/>
    <x v="3"/>
    <x v="1"/>
    <x v="2"/>
    <x v="2"/>
    <x v="2"/>
    <m/>
    <m/>
    <m/>
    <m/>
    <m/>
    <m/>
  </r>
  <r>
    <x v="0"/>
    <x v="87"/>
    <x v="0"/>
    <m/>
    <x v="1"/>
    <x v="1"/>
    <x v="1"/>
    <x v="2"/>
    <x v="2"/>
    <x v="2"/>
    <x v="1"/>
    <x v="1"/>
    <x v="2"/>
    <x v="1"/>
    <x v="1"/>
    <x v="1"/>
    <x v="1"/>
    <x v="1"/>
    <x v="1"/>
    <x v="1"/>
    <x v="1"/>
    <x v="1"/>
    <x v="1"/>
    <x v="1"/>
    <x v="1"/>
    <x v="1"/>
    <x v="1"/>
    <x v="0"/>
    <x v="2"/>
    <x v="3"/>
    <x v="1"/>
    <x v="2"/>
    <x v="2"/>
    <x v="2"/>
    <m/>
    <m/>
    <m/>
    <m/>
    <m/>
    <m/>
  </r>
  <r>
    <x v="0"/>
    <x v="87"/>
    <x v="0"/>
    <m/>
    <x v="1"/>
    <x v="1"/>
    <x v="1"/>
    <x v="2"/>
    <x v="1"/>
    <x v="2"/>
    <x v="1"/>
    <x v="1"/>
    <x v="2"/>
    <x v="1"/>
    <x v="1"/>
    <x v="1"/>
    <x v="1"/>
    <x v="1"/>
    <x v="1"/>
    <x v="1"/>
    <x v="1"/>
    <x v="1"/>
    <x v="1"/>
    <x v="1"/>
    <x v="1"/>
    <x v="1"/>
    <x v="1"/>
    <x v="0"/>
    <x v="2"/>
    <x v="3"/>
    <x v="1"/>
    <x v="2"/>
    <x v="2"/>
    <x v="2"/>
    <m/>
    <m/>
    <m/>
    <m/>
    <m/>
    <m/>
  </r>
  <r>
    <x v="0"/>
    <x v="87"/>
    <x v="0"/>
    <m/>
    <x v="1"/>
    <x v="1"/>
    <x v="0"/>
    <x v="4"/>
    <x v="3"/>
    <x v="1"/>
    <x v="2"/>
    <x v="2"/>
    <x v="3"/>
    <x v="2"/>
    <x v="3"/>
    <x v="3"/>
    <x v="2"/>
    <x v="3"/>
    <x v="3"/>
    <x v="3"/>
    <x v="2"/>
    <x v="3"/>
    <x v="3"/>
    <x v="3"/>
    <x v="1"/>
    <x v="2"/>
    <x v="2"/>
    <x v="0"/>
    <x v="2"/>
    <x v="3"/>
    <x v="1"/>
    <x v="2"/>
    <x v="2"/>
    <x v="2"/>
    <m/>
    <m/>
    <m/>
    <m/>
    <m/>
    <m/>
  </r>
  <r>
    <x v="0"/>
    <x v="87"/>
    <x v="0"/>
    <m/>
    <x v="1"/>
    <x v="1"/>
    <x v="0"/>
    <x v="2"/>
    <x v="2"/>
    <x v="2"/>
    <x v="1"/>
    <x v="1"/>
    <x v="2"/>
    <x v="1"/>
    <x v="1"/>
    <x v="1"/>
    <x v="1"/>
    <x v="1"/>
    <x v="1"/>
    <x v="1"/>
    <x v="1"/>
    <x v="1"/>
    <x v="1"/>
    <x v="1"/>
    <x v="1"/>
    <x v="1"/>
    <x v="1"/>
    <x v="0"/>
    <x v="2"/>
    <x v="3"/>
    <x v="1"/>
    <x v="2"/>
    <x v="2"/>
    <x v="2"/>
    <m/>
    <m/>
    <m/>
    <m/>
    <m/>
    <m/>
  </r>
  <r>
    <x v="0"/>
    <x v="87"/>
    <x v="0"/>
    <m/>
    <x v="1"/>
    <x v="1"/>
    <x v="1"/>
    <x v="2"/>
    <x v="1"/>
    <x v="2"/>
    <x v="2"/>
    <x v="1"/>
    <x v="2"/>
    <x v="1"/>
    <x v="1"/>
    <x v="1"/>
    <x v="1"/>
    <x v="2"/>
    <x v="1"/>
    <x v="1"/>
    <x v="1"/>
    <x v="1"/>
    <x v="1"/>
    <x v="1"/>
    <x v="1"/>
    <x v="1"/>
    <x v="1"/>
    <x v="0"/>
    <x v="2"/>
    <x v="3"/>
    <x v="1"/>
    <x v="2"/>
    <x v="2"/>
    <x v="2"/>
    <m/>
    <m/>
    <m/>
    <m/>
    <m/>
    <m/>
  </r>
  <r>
    <x v="0"/>
    <x v="141"/>
    <x v="0"/>
    <m/>
    <x v="1"/>
    <x v="1"/>
    <x v="0"/>
    <x v="2"/>
    <x v="2"/>
    <x v="4"/>
    <x v="1"/>
    <x v="1"/>
    <x v="2"/>
    <x v="1"/>
    <x v="1"/>
    <x v="1"/>
    <x v="1"/>
    <x v="1"/>
    <x v="1"/>
    <x v="1"/>
    <x v="1"/>
    <x v="1"/>
    <x v="1"/>
    <x v="1"/>
    <x v="1"/>
    <x v="1"/>
    <x v="0"/>
    <x v="0"/>
    <x v="2"/>
    <x v="3"/>
    <x v="1"/>
    <x v="2"/>
    <x v="2"/>
    <x v="2"/>
    <m/>
    <m/>
    <m/>
    <m/>
    <m/>
    <m/>
  </r>
  <r>
    <x v="0"/>
    <x v="141"/>
    <x v="0"/>
    <m/>
    <x v="1"/>
    <x v="1"/>
    <x v="0"/>
    <x v="2"/>
    <x v="2"/>
    <x v="4"/>
    <x v="1"/>
    <x v="1"/>
    <x v="2"/>
    <x v="1"/>
    <x v="1"/>
    <x v="1"/>
    <x v="1"/>
    <x v="1"/>
    <x v="1"/>
    <x v="1"/>
    <x v="1"/>
    <x v="1"/>
    <x v="1"/>
    <x v="1"/>
    <x v="1"/>
    <x v="1"/>
    <x v="1"/>
    <x v="0"/>
    <x v="2"/>
    <x v="3"/>
    <x v="1"/>
    <x v="2"/>
    <x v="2"/>
    <x v="2"/>
    <m/>
    <m/>
    <m/>
    <m/>
    <m/>
    <m/>
  </r>
  <r>
    <x v="0"/>
    <x v="141"/>
    <x v="0"/>
    <m/>
    <x v="1"/>
    <x v="1"/>
    <x v="0"/>
    <x v="1"/>
    <x v="1"/>
    <x v="1"/>
    <x v="2"/>
    <x v="2"/>
    <x v="1"/>
    <x v="1"/>
    <x v="1"/>
    <x v="1"/>
    <x v="1"/>
    <x v="1"/>
    <x v="1"/>
    <x v="1"/>
    <x v="1"/>
    <x v="1"/>
    <x v="1"/>
    <x v="3"/>
    <x v="1"/>
    <x v="1"/>
    <x v="1"/>
    <x v="0"/>
    <x v="2"/>
    <x v="3"/>
    <x v="1"/>
    <x v="2"/>
    <x v="2"/>
    <x v="2"/>
    <m/>
    <m/>
    <m/>
    <m/>
    <m/>
    <m/>
  </r>
  <r>
    <x v="0"/>
    <x v="141"/>
    <x v="0"/>
    <m/>
    <x v="1"/>
    <x v="1"/>
    <x v="1"/>
    <x v="2"/>
    <x v="2"/>
    <x v="2"/>
    <x v="1"/>
    <x v="1"/>
    <x v="2"/>
    <x v="1"/>
    <x v="1"/>
    <x v="1"/>
    <x v="1"/>
    <x v="1"/>
    <x v="1"/>
    <x v="1"/>
    <x v="1"/>
    <x v="1"/>
    <x v="1"/>
    <x v="1"/>
    <x v="1"/>
    <x v="1"/>
    <x v="1"/>
    <x v="0"/>
    <x v="2"/>
    <x v="3"/>
    <x v="1"/>
    <x v="2"/>
    <x v="2"/>
    <x v="2"/>
    <m/>
    <m/>
    <m/>
    <m/>
    <m/>
    <m/>
  </r>
  <r>
    <x v="0"/>
    <x v="141"/>
    <x v="0"/>
    <m/>
    <x v="1"/>
    <x v="1"/>
    <x v="1"/>
    <x v="2"/>
    <x v="2"/>
    <x v="4"/>
    <x v="1"/>
    <x v="1"/>
    <x v="2"/>
    <x v="1"/>
    <x v="1"/>
    <x v="1"/>
    <x v="1"/>
    <x v="1"/>
    <x v="1"/>
    <x v="1"/>
    <x v="1"/>
    <x v="1"/>
    <x v="1"/>
    <x v="1"/>
    <x v="1"/>
    <x v="1"/>
    <x v="1"/>
    <x v="0"/>
    <x v="2"/>
    <x v="3"/>
    <x v="1"/>
    <x v="2"/>
    <x v="2"/>
    <x v="2"/>
    <m/>
    <m/>
    <m/>
    <m/>
    <m/>
    <m/>
  </r>
  <r>
    <x v="0"/>
    <x v="141"/>
    <x v="0"/>
    <m/>
    <x v="1"/>
    <x v="1"/>
    <x v="1"/>
    <x v="2"/>
    <x v="2"/>
    <x v="4"/>
    <x v="1"/>
    <x v="1"/>
    <x v="1"/>
    <x v="1"/>
    <x v="1"/>
    <x v="1"/>
    <x v="1"/>
    <x v="1"/>
    <x v="1"/>
    <x v="1"/>
    <x v="1"/>
    <x v="1"/>
    <x v="1"/>
    <x v="1"/>
    <x v="1"/>
    <x v="1"/>
    <x v="1"/>
    <x v="0"/>
    <x v="2"/>
    <x v="3"/>
    <x v="1"/>
    <x v="2"/>
    <x v="2"/>
    <x v="2"/>
    <m/>
    <m/>
    <m/>
    <m/>
    <m/>
    <m/>
  </r>
  <r>
    <x v="0"/>
    <x v="141"/>
    <x v="0"/>
    <m/>
    <x v="1"/>
    <x v="1"/>
    <x v="0"/>
    <x v="2"/>
    <x v="2"/>
    <x v="4"/>
    <x v="2"/>
    <x v="2"/>
    <x v="1"/>
    <x v="1"/>
    <x v="1"/>
    <x v="1"/>
    <x v="1"/>
    <x v="2"/>
    <x v="2"/>
    <x v="2"/>
    <x v="1"/>
    <x v="1"/>
    <x v="1"/>
    <x v="1"/>
    <x v="1"/>
    <x v="1"/>
    <x v="1"/>
    <x v="0"/>
    <x v="2"/>
    <x v="3"/>
    <x v="1"/>
    <x v="2"/>
    <x v="2"/>
    <x v="2"/>
    <m/>
    <m/>
    <m/>
    <m/>
    <m/>
    <m/>
  </r>
  <r>
    <x v="0"/>
    <x v="141"/>
    <x v="0"/>
    <m/>
    <x v="1"/>
    <x v="1"/>
    <x v="1"/>
    <x v="2"/>
    <x v="2"/>
    <x v="3"/>
    <x v="1"/>
    <x v="1"/>
    <x v="1"/>
    <x v="1"/>
    <x v="1"/>
    <x v="2"/>
    <x v="1"/>
    <x v="1"/>
    <x v="1"/>
    <x v="1"/>
    <x v="1"/>
    <x v="1"/>
    <x v="1"/>
    <x v="1"/>
    <x v="1"/>
    <x v="1"/>
    <x v="1"/>
    <x v="0"/>
    <x v="2"/>
    <x v="3"/>
    <x v="1"/>
    <x v="2"/>
    <x v="2"/>
    <x v="2"/>
    <m/>
    <m/>
    <m/>
    <m/>
    <m/>
    <m/>
  </r>
  <r>
    <x v="0"/>
    <x v="141"/>
    <x v="0"/>
    <m/>
    <x v="1"/>
    <x v="1"/>
    <x v="0"/>
    <x v="2"/>
    <x v="2"/>
    <x v="4"/>
    <x v="1"/>
    <x v="1"/>
    <x v="2"/>
    <x v="1"/>
    <x v="1"/>
    <x v="1"/>
    <x v="1"/>
    <x v="1"/>
    <x v="1"/>
    <x v="1"/>
    <x v="1"/>
    <x v="1"/>
    <x v="1"/>
    <x v="1"/>
    <x v="1"/>
    <x v="1"/>
    <x v="1"/>
    <x v="0"/>
    <x v="2"/>
    <x v="3"/>
    <x v="1"/>
    <x v="2"/>
    <x v="2"/>
    <x v="2"/>
    <m/>
    <m/>
    <m/>
    <m/>
    <m/>
    <m/>
  </r>
  <r>
    <x v="0"/>
    <x v="141"/>
    <x v="0"/>
    <m/>
    <x v="1"/>
    <x v="1"/>
    <x v="0"/>
    <x v="2"/>
    <x v="2"/>
    <x v="4"/>
    <x v="1"/>
    <x v="1"/>
    <x v="2"/>
    <x v="1"/>
    <x v="1"/>
    <x v="1"/>
    <x v="1"/>
    <x v="1"/>
    <x v="1"/>
    <x v="1"/>
    <x v="1"/>
    <x v="1"/>
    <x v="1"/>
    <x v="1"/>
    <x v="1"/>
    <x v="1"/>
    <x v="1"/>
    <x v="0"/>
    <x v="2"/>
    <x v="3"/>
    <x v="1"/>
    <x v="2"/>
    <x v="2"/>
    <x v="2"/>
    <m/>
    <m/>
    <m/>
    <m/>
    <m/>
    <m/>
  </r>
  <r>
    <x v="0"/>
    <x v="141"/>
    <x v="0"/>
    <m/>
    <x v="1"/>
    <x v="1"/>
    <x v="1"/>
    <x v="2"/>
    <x v="2"/>
    <x v="2"/>
    <x v="1"/>
    <x v="1"/>
    <x v="2"/>
    <x v="1"/>
    <x v="2"/>
    <x v="1"/>
    <x v="1"/>
    <x v="1"/>
    <x v="1"/>
    <x v="1"/>
    <x v="1"/>
    <x v="2"/>
    <x v="1"/>
    <x v="1"/>
    <x v="1"/>
    <x v="1"/>
    <x v="1"/>
    <x v="0"/>
    <x v="2"/>
    <x v="3"/>
    <x v="1"/>
    <x v="2"/>
    <x v="2"/>
    <x v="2"/>
    <m/>
    <m/>
    <m/>
    <m/>
    <m/>
    <m/>
  </r>
  <r>
    <x v="0"/>
    <x v="141"/>
    <x v="0"/>
    <m/>
    <x v="1"/>
    <x v="1"/>
    <x v="0"/>
    <x v="2"/>
    <x v="2"/>
    <x v="4"/>
    <x v="1"/>
    <x v="1"/>
    <x v="2"/>
    <x v="1"/>
    <x v="1"/>
    <x v="1"/>
    <x v="1"/>
    <x v="1"/>
    <x v="1"/>
    <x v="1"/>
    <x v="1"/>
    <x v="1"/>
    <x v="1"/>
    <x v="1"/>
    <x v="1"/>
    <x v="1"/>
    <x v="1"/>
    <x v="0"/>
    <x v="2"/>
    <x v="3"/>
    <x v="1"/>
    <x v="2"/>
    <x v="2"/>
    <x v="2"/>
    <m/>
    <m/>
    <m/>
    <m/>
    <m/>
    <m/>
  </r>
  <r>
    <x v="0"/>
    <x v="141"/>
    <x v="0"/>
    <m/>
    <x v="1"/>
    <x v="1"/>
    <x v="0"/>
    <x v="2"/>
    <x v="2"/>
    <x v="2"/>
    <x v="1"/>
    <x v="1"/>
    <x v="2"/>
    <x v="1"/>
    <x v="1"/>
    <x v="1"/>
    <x v="1"/>
    <x v="1"/>
    <x v="1"/>
    <x v="1"/>
    <x v="1"/>
    <x v="1"/>
    <x v="1"/>
    <x v="1"/>
    <x v="1"/>
    <x v="1"/>
    <x v="1"/>
    <x v="0"/>
    <x v="2"/>
    <x v="3"/>
    <x v="1"/>
    <x v="2"/>
    <x v="2"/>
    <x v="2"/>
    <m/>
    <m/>
    <m/>
    <m/>
    <m/>
    <m/>
  </r>
  <r>
    <x v="0"/>
    <x v="141"/>
    <x v="0"/>
    <m/>
    <x v="1"/>
    <x v="1"/>
    <x v="0"/>
    <x v="2"/>
    <x v="2"/>
    <x v="2"/>
    <x v="1"/>
    <x v="1"/>
    <x v="2"/>
    <x v="1"/>
    <x v="1"/>
    <x v="1"/>
    <x v="1"/>
    <x v="1"/>
    <x v="1"/>
    <x v="1"/>
    <x v="1"/>
    <x v="1"/>
    <x v="1"/>
    <x v="1"/>
    <x v="1"/>
    <x v="1"/>
    <x v="1"/>
    <x v="0"/>
    <x v="2"/>
    <x v="3"/>
    <x v="1"/>
    <x v="2"/>
    <x v="2"/>
    <x v="2"/>
    <m/>
    <m/>
    <m/>
    <m/>
    <m/>
    <m/>
  </r>
  <r>
    <x v="0"/>
    <x v="141"/>
    <x v="0"/>
    <m/>
    <x v="1"/>
    <x v="1"/>
    <x v="1"/>
    <x v="2"/>
    <x v="2"/>
    <x v="2"/>
    <x v="1"/>
    <x v="1"/>
    <x v="2"/>
    <x v="1"/>
    <x v="1"/>
    <x v="1"/>
    <x v="1"/>
    <x v="1"/>
    <x v="1"/>
    <x v="1"/>
    <x v="1"/>
    <x v="1"/>
    <x v="1"/>
    <x v="1"/>
    <x v="1"/>
    <x v="1"/>
    <x v="1"/>
    <x v="0"/>
    <x v="2"/>
    <x v="3"/>
    <x v="1"/>
    <x v="2"/>
    <x v="2"/>
    <x v="2"/>
    <m/>
    <m/>
    <m/>
    <m/>
    <m/>
    <m/>
  </r>
  <r>
    <x v="0"/>
    <x v="141"/>
    <x v="0"/>
    <m/>
    <x v="1"/>
    <x v="1"/>
    <x v="0"/>
    <x v="2"/>
    <x v="2"/>
    <x v="1"/>
    <x v="1"/>
    <x v="1"/>
    <x v="1"/>
    <x v="1"/>
    <x v="1"/>
    <x v="1"/>
    <x v="1"/>
    <x v="1"/>
    <x v="2"/>
    <x v="1"/>
    <x v="1"/>
    <x v="1"/>
    <x v="1"/>
    <x v="3"/>
    <x v="1"/>
    <x v="1"/>
    <x v="1"/>
    <x v="0"/>
    <x v="2"/>
    <x v="3"/>
    <x v="1"/>
    <x v="2"/>
    <x v="2"/>
    <x v="2"/>
    <m/>
    <m/>
    <m/>
    <m/>
    <m/>
    <m/>
  </r>
  <r>
    <x v="0"/>
    <x v="141"/>
    <x v="0"/>
    <m/>
    <x v="1"/>
    <x v="1"/>
    <x v="1"/>
    <x v="2"/>
    <x v="2"/>
    <x v="4"/>
    <x v="0"/>
    <x v="1"/>
    <x v="1"/>
    <x v="1"/>
    <x v="1"/>
    <x v="1"/>
    <x v="1"/>
    <x v="1"/>
    <x v="2"/>
    <x v="1"/>
    <x v="1"/>
    <x v="1"/>
    <x v="1"/>
    <x v="3"/>
    <x v="1"/>
    <x v="1"/>
    <x v="1"/>
    <x v="0"/>
    <x v="2"/>
    <x v="3"/>
    <x v="1"/>
    <x v="2"/>
    <x v="2"/>
    <x v="2"/>
    <m/>
    <m/>
    <m/>
    <m/>
    <m/>
    <m/>
  </r>
  <r>
    <x v="0"/>
    <x v="141"/>
    <x v="0"/>
    <m/>
    <x v="1"/>
    <x v="1"/>
    <x v="0"/>
    <x v="2"/>
    <x v="2"/>
    <x v="2"/>
    <x v="1"/>
    <x v="2"/>
    <x v="1"/>
    <x v="1"/>
    <x v="1"/>
    <x v="1"/>
    <x v="1"/>
    <x v="2"/>
    <x v="1"/>
    <x v="2"/>
    <x v="1"/>
    <x v="1"/>
    <x v="1"/>
    <x v="1"/>
    <x v="1"/>
    <x v="1"/>
    <x v="1"/>
    <x v="0"/>
    <x v="2"/>
    <x v="3"/>
    <x v="1"/>
    <x v="2"/>
    <x v="2"/>
    <x v="2"/>
    <m/>
    <m/>
    <m/>
    <m/>
    <m/>
    <m/>
  </r>
  <r>
    <x v="0"/>
    <x v="141"/>
    <x v="0"/>
    <m/>
    <x v="1"/>
    <x v="1"/>
    <x v="0"/>
    <x v="2"/>
    <x v="1"/>
    <x v="2"/>
    <x v="1"/>
    <x v="1"/>
    <x v="1"/>
    <x v="1"/>
    <x v="1"/>
    <x v="2"/>
    <x v="1"/>
    <x v="1"/>
    <x v="1"/>
    <x v="1"/>
    <x v="1"/>
    <x v="1"/>
    <x v="1"/>
    <x v="1"/>
    <x v="1"/>
    <x v="1"/>
    <x v="1"/>
    <x v="0"/>
    <x v="2"/>
    <x v="3"/>
    <x v="1"/>
    <x v="2"/>
    <x v="2"/>
    <x v="2"/>
    <m/>
    <m/>
    <m/>
    <m/>
    <m/>
    <m/>
  </r>
  <r>
    <x v="0"/>
    <x v="141"/>
    <x v="0"/>
    <m/>
    <x v="1"/>
    <x v="1"/>
    <x v="0"/>
    <x v="2"/>
    <x v="1"/>
    <x v="2"/>
    <x v="1"/>
    <x v="1"/>
    <x v="2"/>
    <x v="1"/>
    <x v="1"/>
    <x v="1"/>
    <x v="1"/>
    <x v="1"/>
    <x v="1"/>
    <x v="1"/>
    <x v="1"/>
    <x v="1"/>
    <x v="1"/>
    <x v="3"/>
    <x v="1"/>
    <x v="1"/>
    <x v="1"/>
    <x v="0"/>
    <x v="2"/>
    <x v="3"/>
    <x v="1"/>
    <x v="2"/>
    <x v="2"/>
    <x v="2"/>
    <m/>
    <m/>
    <m/>
    <m/>
    <m/>
    <m/>
  </r>
  <r>
    <x v="0"/>
    <x v="141"/>
    <x v="0"/>
    <m/>
    <x v="1"/>
    <x v="1"/>
    <x v="0"/>
    <x v="1"/>
    <x v="2"/>
    <x v="4"/>
    <x v="1"/>
    <x v="1"/>
    <x v="2"/>
    <x v="1"/>
    <x v="1"/>
    <x v="1"/>
    <x v="1"/>
    <x v="1"/>
    <x v="1"/>
    <x v="1"/>
    <x v="1"/>
    <x v="1"/>
    <x v="1"/>
    <x v="1"/>
    <x v="1"/>
    <x v="1"/>
    <x v="1"/>
    <x v="0"/>
    <x v="2"/>
    <x v="3"/>
    <x v="1"/>
    <x v="2"/>
    <x v="2"/>
    <x v="2"/>
    <m/>
    <m/>
    <m/>
    <m/>
    <m/>
    <m/>
  </r>
  <r>
    <x v="0"/>
    <x v="141"/>
    <x v="0"/>
    <m/>
    <x v="1"/>
    <x v="1"/>
    <x v="1"/>
    <x v="1"/>
    <x v="1"/>
    <x v="1"/>
    <x v="1"/>
    <x v="2"/>
    <x v="1"/>
    <x v="4"/>
    <x v="4"/>
    <x v="4"/>
    <x v="5"/>
    <x v="5"/>
    <x v="4"/>
    <x v="4"/>
    <x v="5"/>
    <x v="2"/>
    <x v="2"/>
    <x v="1"/>
    <x v="2"/>
    <x v="2"/>
    <x v="2"/>
    <x v="0"/>
    <x v="2"/>
    <x v="3"/>
    <x v="1"/>
    <x v="2"/>
    <x v="2"/>
    <x v="2"/>
    <m/>
    <m/>
    <m/>
    <m/>
    <m/>
    <m/>
  </r>
  <r>
    <x v="0"/>
    <x v="141"/>
    <x v="0"/>
    <m/>
    <x v="1"/>
    <x v="1"/>
    <x v="3"/>
    <x v="2"/>
    <x v="2"/>
    <x v="4"/>
    <x v="2"/>
    <x v="2"/>
    <x v="1"/>
    <x v="2"/>
    <x v="2"/>
    <x v="1"/>
    <x v="1"/>
    <x v="2"/>
    <x v="2"/>
    <x v="2"/>
    <x v="2"/>
    <x v="1"/>
    <x v="1"/>
    <x v="5"/>
    <x v="4"/>
    <x v="1"/>
    <x v="2"/>
    <x v="0"/>
    <x v="2"/>
    <x v="3"/>
    <x v="1"/>
    <x v="2"/>
    <x v="2"/>
    <x v="2"/>
    <m/>
    <m/>
    <m/>
    <m/>
    <m/>
    <m/>
  </r>
  <r>
    <x v="0"/>
    <x v="141"/>
    <x v="0"/>
    <m/>
    <x v="1"/>
    <x v="1"/>
    <x v="1"/>
    <x v="2"/>
    <x v="2"/>
    <x v="2"/>
    <x v="1"/>
    <x v="1"/>
    <x v="2"/>
    <x v="1"/>
    <x v="1"/>
    <x v="1"/>
    <x v="1"/>
    <x v="1"/>
    <x v="1"/>
    <x v="1"/>
    <x v="1"/>
    <x v="1"/>
    <x v="1"/>
    <x v="1"/>
    <x v="1"/>
    <x v="1"/>
    <x v="1"/>
    <x v="0"/>
    <x v="2"/>
    <x v="3"/>
    <x v="1"/>
    <x v="2"/>
    <x v="2"/>
    <x v="2"/>
    <m/>
    <m/>
    <m/>
    <m/>
    <m/>
    <m/>
  </r>
  <r>
    <x v="0"/>
    <x v="141"/>
    <x v="0"/>
    <m/>
    <x v="1"/>
    <x v="1"/>
    <x v="0"/>
    <x v="1"/>
    <x v="2"/>
    <x v="1"/>
    <x v="4"/>
    <x v="5"/>
    <x v="3"/>
    <x v="5"/>
    <x v="1"/>
    <x v="1"/>
    <x v="1"/>
    <x v="1"/>
    <x v="1"/>
    <x v="1"/>
    <x v="1"/>
    <x v="1"/>
    <x v="1"/>
    <x v="2"/>
    <x v="3"/>
    <x v="2"/>
    <x v="1"/>
    <x v="0"/>
    <x v="2"/>
    <x v="3"/>
    <x v="1"/>
    <x v="2"/>
    <x v="2"/>
    <x v="2"/>
    <m/>
    <m/>
    <m/>
    <m/>
    <m/>
    <m/>
  </r>
  <r>
    <x v="0"/>
    <x v="141"/>
    <x v="0"/>
    <m/>
    <x v="1"/>
    <x v="1"/>
    <x v="1"/>
    <x v="1"/>
    <x v="1"/>
    <x v="4"/>
    <x v="2"/>
    <x v="1"/>
    <x v="2"/>
    <x v="1"/>
    <x v="1"/>
    <x v="1"/>
    <x v="1"/>
    <x v="1"/>
    <x v="1"/>
    <x v="1"/>
    <x v="1"/>
    <x v="1"/>
    <x v="1"/>
    <x v="3"/>
    <x v="1"/>
    <x v="2"/>
    <x v="4"/>
    <x v="0"/>
    <x v="2"/>
    <x v="3"/>
    <x v="1"/>
    <x v="2"/>
    <x v="2"/>
    <x v="2"/>
    <m/>
    <m/>
    <m/>
    <m/>
    <m/>
    <m/>
  </r>
  <r>
    <x v="0"/>
    <x v="141"/>
    <x v="0"/>
    <m/>
    <x v="1"/>
    <x v="1"/>
    <x v="1"/>
    <x v="1"/>
    <x v="2"/>
    <x v="2"/>
    <x v="1"/>
    <x v="2"/>
    <x v="1"/>
    <x v="3"/>
    <x v="1"/>
    <x v="1"/>
    <x v="1"/>
    <x v="2"/>
    <x v="1"/>
    <x v="1"/>
    <x v="1"/>
    <x v="1"/>
    <x v="3"/>
    <x v="1"/>
    <x v="4"/>
    <x v="1"/>
    <x v="1"/>
    <x v="0"/>
    <x v="2"/>
    <x v="3"/>
    <x v="1"/>
    <x v="2"/>
    <x v="2"/>
    <x v="2"/>
    <m/>
    <m/>
    <m/>
    <m/>
    <m/>
    <m/>
  </r>
  <r>
    <x v="0"/>
    <x v="141"/>
    <x v="0"/>
    <m/>
    <x v="1"/>
    <x v="1"/>
    <x v="1"/>
    <x v="2"/>
    <x v="2"/>
    <x v="2"/>
    <x v="2"/>
    <x v="2"/>
    <x v="2"/>
    <x v="1"/>
    <x v="1"/>
    <x v="2"/>
    <x v="2"/>
    <x v="1"/>
    <x v="2"/>
    <x v="1"/>
    <x v="1"/>
    <x v="1"/>
    <x v="1"/>
    <x v="1"/>
    <x v="1"/>
    <x v="1"/>
    <x v="1"/>
    <x v="0"/>
    <x v="2"/>
    <x v="3"/>
    <x v="1"/>
    <x v="2"/>
    <x v="2"/>
    <x v="2"/>
    <m/>
    <m/>
    <m/>
    <m/>
    <m/>
    <m/>
  </r>
  <r>
    <x v="0"/>
    <x v="141"/>
    <x v="0"/>
    <m/>
    <x v="1"/>
    <x v="1"/>
    <x v="0"/>
    <x v="2"/>
    <x v="2"/>
    <x v="4"/>
    <x v="1"/>
    <x v="1"/>
    <x v="2"/>
    <x v="1"/>
    <x v="2"/>
    <x v="1"/>
    <x v="1"/>
    <x v="1"/>
    <x v="1"/>
    <x v="1"/>
    <x v="1"/>
    <x v="1"/>
    <x v="1"/>
    <x v="1"/>
    <x v="1"/>
    <x v="1"/>
    <x v="2"/>
    <x v="0"/>
    <x v="2"/>
    <x v="3"/>
    <x v="1"/>
    <x v="2"/>
    <x v="2"/>
    <x v="2"/>
    <m/>
    <m/>
    <m/>
    <m/>
    <m/>
    <m/>
  </r>
  <r>
    <x v="0"/>
    <x v="141"/>
    <x v="0"/>
    <m/>
    <x v="1"/>
    <x v="1"/>
    <x v="1"/>
    <x v="1"/>
    <x v="1"/>
    <x v="4"/>
    <x v="1"/>
    <x v="1"/>
    <x v="2"/>
    <x v="1"/>
    <x v="1"/>
    <x v="2"/>
    <x v="1"/>
    <x v="1"/>
    <x v="1"/>
    <x v="1"/>
    <x v="1"/>
    <x v="1"/>
    <x v="1"/>
    <x v="1"/>
    <x v="1"/>
    <x v="1"/>
    <x v="1"/>
    <x v="0"/>
    <x v="2"/>
    <x v="3"/>
    <x v="1"/>
    <x v="2"/>
    <x v="2"/>
    <x v="2"/>
    <m/>
    <m/>
    <m/>
    <m/>
    <m/>
    <m/>
  </r>
  <r>
    <x v="0"/>
    <x v="141"/>
    <x v="0"/>
    <m/>
    <x v="1"/>
    <x v="1"/>
    <x v="1"/>
    <x v="1"/>
    <x v="1"/>
    <x v="1"/>
    <x v="2"/>
    <x v="2"/>
    <x v="1"/>
    <x v="2"/>
    <x v="2"/>
    <x v="2"/>
    <x v="2"/>
    <x v="2"/>
    <x v="2"/>
    <x v="2"/>
    <x v="2"/>
    <x v="2"/>
    <x v="2"/>
    <x v="3"/>
    <x v="2"/>
    <x v="2"/>
    <x v="2"/>
    <x v="0"/>
    <x v="2"/>
    <x v="3"/>
    <x v="1"/>
    <x v="2"/>
    <x v="2"/>
    <x v="2"/>
    <m/>
    <m/>
    <m/>
    <m/>
    <m/>
    <m/>
  </r>
  <r>
    <x v="0"/>
    <x v="141"/>
    <x v="0"/>
    <m/>
    <x v="1"/>
    <x v="1"/>
    <x v="1"/>
    <x v="1"/>
    <x v="3"/>
    <x v="6"/>
    <x v="5"/>
    <x v="4"/>
    <x v="3"/>
    <x v="5"/>
    <x v="4"/>
    <x v="2"/>
    <x v="5"/>
    <x v="5"/>
    <x v="2"/>
    <x v="4"/>
    <x v="1"/>
    <x v="1"/>
    <x v="1"/>
    <x v="4"/>
    <x v="5"/>
    <x v="3"/>
    <x v="5"/>
    <x v="0"/>
    <x v="2"/>
    <x v="3"/>
    <x v="1"/>
    <x v="2"/>
    <x v="2"/>
    <x v="2"/>
    <m/>
    <m/>
    <m/>
    <m/>
    <m/>
    <m/>
  </r>
  <r>
    <x v="0"/>
    <x v="141"/>
    <x v="0"/>
    <m/>
    <x v="1"/>
    <x v="1"/>
    <x v="0"/>
    <x v="5"/>
    <x v="3"/>
    <x v="5"/>
    <x v="5"/>
    <x v="4"/>
    <x v="1"/>
    <x v="4"/>
    <x v="4"/>
    <x v="5"/>
    <x v="5"/>
    <x v="5"/>
    <x v="2"/>
    <x v="2"/>
    <x v="4"/>
    <x v="1"/>
    <x v="1"/>
    <x v="4"/>
    <x v="5"/>
    <x v="3"/>
    <x v="5"/>
    <x v="0"/>
    <x v="2"/>
    <x v="3"/>
    <x v="1"/>
    <x v="2"/>
    <x v="2"/>
    <x v="2"/>
    <m/>
    <m/>
    <m/>
    <m/>
    <m/>
    <m/>
  </r>
  <r>
    <x v="0"/>
    <x v="141"/>
    <x v="0"/>
    <m/>
    <x v="1"/>
    <x v="0"/>
    <x v="0"/>
    <x v="0"/>
    <x v="0"/>
    <x v="0"/>
    <x v="0"/>
    <x v="0"/>
    <x v="0"/>
    <x v="0"/>
    <x v="0"/>
    <x v="0"/>
    <x v="0"/>
    <x v="0"/>
    <x v="0"/>
    <x v="0"/>
    <x v="0"/>
    <x v="0"/>
    <x v="0"/>
    <x v="0"/>
    <x v="0"/>
    <x v="0"/>
    <x v="0"/>
    <x v="0"/>
    <x v="0"/>
    <x v="0"/>
    <x v="0"/>
    <x v="0"/>
    <x v="0"/>
    <x v="1"/>
    <m/>
    <m/>
    <m/>
    <m/>
    <m/>
    <m/>
  </r>
  <r>
    <x v="0"/>
    <x v="141"/>
    <x v="0"/>
    <m/>
    <x v="1"/>
    <x v="0"/>
    <x v="1"/>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1"/>
    <x v="2"/>
    <x v="0"/>
    <x v="0"/>
    <x v="0"/>
    <m/>
    <m/>
    <m/>
    <m/>
    <m/>
    <m/>
  </r>
  <r>
    <x v="0"/>
    <x v="141"/>
    <x v="0"/>
    <m/>
    <x v="1"/>
    <x v="0"/>
    <x v="0"/>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88"/>
    <x v="1"/>
    <m/>
    <x v="1"/>
    <x v="1"/>
    <x v="1"/>
    <x v="1"/>
    <x v="1"/>
    <x v="2"/>
    <x v="1"/>
    <x v="2"/>
    <x v="1"/>
    <x v="3"/>
    <x v="2"/>
    <x v="2"/>
    <x v="5"/>
    <x v="3"/>
    <x v="3"/>
    <x v="2"/>
    <x v="3"/>
    <x v="3"/>
    <x v="2"/>
    <x v="4"/>
    <x v="5"/>
    <x v="2"/>
    <x v="2"/>
    <x v="0"/>
    <x v="2"/>
    <x v="3"/>
    <x v="1"/>
    <x v="2"/>
    <x v="2"/>
    <x v="2"/>
    <m/>
    <m/>
    <m/>
    <m/>
    <m/>
    <m/>
  </r>
  <r>
    <x v="0"/>
    <x v="88"/>
    <x v="1"/>
    <m/>
    <x v="1"/>
    <x v="1"/>
    <x v="1"/>
    <x v="2"/>
    <x v="2"/>
    <x v="2"/>
    <x v="1"/>
    <x v="1"/>
    <x v="2"/>
    <x v="1"/>
    <x v="2"/>
    <x v="2"/>
    <x v="1"/>
    <x v="1"/>
    <x v="1"/>
    <x v="1"/>
    <x v="1"/>
    <x v="1"/>
    <x v="2"/>
    <x v="5"/>
    <x v="1"/>
    <x v="1"/>
    <x v="1"/>
    <x v="0"/>
    <x v="2"/>
    <x v="3"/>
    <x v="1"/>
    <x v="2"/>
    <x v="2"/>
    <x v="2"/>
    <m/>
    <m/>
    <m/>
    <m/>
    <m/>
    <m/>
  </r>
  <r>
    <x v="0"/>
    <x v="88"/>
    <x v="1"/>
    <m/>
    <x v="1"/>
    <x v="1"/>
    <x v="0"/>
    <x v="3"/>
    <x v="3"/>
    <x v="2"/>
    <x v="1"/>
    <x v="1"/>
    <x v="2"/>
    <x v="3"/>
    <x v="2"/>
    <x v="3"/>
    <x v="2"/>
    <x v="3"/>
    <x v="3"/>
    <x v="3"/>
    <x v="3"/>
    <x v="3"/>
    <x v="3"/>
    <x v="5"/>
    <x v="5"/>
    <x v="2"/>
    <x v="2"/>
    <x v="0"/>
    <x v="2"/>
    <x v="3"/>
    <x v="1"/>
    <x v="2"/>
    <x v="2"/>
    <x v="2"/>
    <m/>
    <m/>
    <m/>
    <m/>
    <m/>
    <m/>
  </r>
  <r>
    <x v="0"/>
    <x v="88"/>
    <x v="1"/>
    <m/>
    <x v="1"/>
    <x v="1"/>
    <x v="1"/>
    <x v="2"/>
    <x v="4"/>
    <x v="2"/>
    <x v="1"/>
    <x v="1"/>
    <x v="2"/>
    <x v="1"/>
    <x v="1"/>
    <x v="1"/>
    <x v="1"/>
    <x v="1"/>
    <x v="1"/>
    <x v="1"/>
    <x v="1"/>
    <x v="1"/>
    <x v="1"/>
    <x v="1"/>
    <x v="4"/>
    <x v="1"/>
    <x v="1"/>
    <x v="0"/>
    <x v="2"/>
    <x v="3"/>
    <x v="1"/>
    <x v="2"/>
    <x v="2"/>
    <x v="2"/>
    <m/>
    <m/>
    <m/>
    <m/>
    <m/>
    <m/>
  </r>
  <r>
    <x v="0"/>
    <x v="88"/>
    <x v="1"/>
    <m/>
    <x v="1"/>
    <x v="1"/>
    <x v="1"/>
    <x v="1"/>
    <x v="1"/>
    <x v="2"/>
    <x v="1"/>
    <x v="1"/>
    <x v="2"/>
    <x v="1"/>
    <x v="2"/>
    <x v="1"/>
    <x v="1"/>
    <x v="1"/>
    <x v="2"/>
    <x v="2"/>
    <x v="1"/>
    <x v="2"/>
    <x v="3"/>
    <x v="3"/>
    <x v="2"/>
    <x v="1"/>
    <x v="1"/>
    <x v="0"/>
    <x v="2"/>
    <x v="3"/>
    <x v="1"/>
    <x v="2"/>
    <x v="2"/>
    <x v="2"/>
    <m/>
    <m/>
    <m/>
    <m/>
    <m/>
    <m/>
  </r>
  <r>
    <x v="0"/>
    <x v="88"/>
    <x v="1"/>
    <m/>
    <x v="1"/>
    <x v="1"/>
    <x v="0"/>
    <x v="2"/>
    <x v="4"/>
    <x v="4"/>
    <x v="3"/>
    <x v="2"/>
    <x v="3"/>
    <x v="1"/>
    <x v="1"/>
    <x v="1"/>
    <x v="2"/>
    <x v="2"/>
    <x v="3"/>
    <x v="3"/>
    <x v="1"/>
    <x v="3"/>
    <x v="1"/>
    <x v="3"/>
    <x v="4"/>
    <x v="1"/>
    <x v="1"/>
    <x v="0"/>
    <x v="2"/>
    <x v="3"/>
    <x v="1"/>
    <x v="2"/>
    <x v="2"/>
    <x v="2"/>
    <m/>
    <m/>
    <m/>
    <m/>
    <m/>
    <m/>
  </r>
  <r>
    <x v="0"/>
    <x v="88"/>
    <x v="1"/>
    <m/>
    <x v="1"/>
    <x v="1"/>
    <x v="0"/>
    <x v="2"/>
    <x v="1"/>
    <x v="1"/>
    <x v="1"/>
    <x v="1"/>
    <x v="2"/>
    <x v="1"/>
    <x v="1"/>
    <x v="1"/>
    <x v="1"/>
    <x v="1"/>
    <x v="1"/>
    <x v="1"/>
    <x v="1"/>
    <x v="1"/>
    <x v="1"/>
    <x v="1"/>
    <x v="1"/>
    <x v="1"/>
    <x v="1"/>
    <x v="0"/>
    <x v="2"/>
    <x v="3"/>
    <x v="1"/>
    <x v="2"/>
    <x v="2"/>
    <x v="2"/>
    <m/>
    <m/>
    <m/>
    <m/>
    <m/>
    <m/>
  </r>
  <r>
    <x v="0"/>
    <x v="88"/>
    <x v="1"/>
    <m/>
    <x v="1"/>
    <x v="1"/>
    <x v="0"/>
    <x v="3"/>
    <x v="1"/>
    <x v="1"/>
    <x v="1"/>
    <x v="2"/>
    <x v="1"/>
    <x v="1"/>
    <x v="1"/>
    <x v="1"/>
    <x v="1"/>
    <x v="1"/>
    <x v="1"/>
    <x v="1"/>
    <x v="1"/>
    <x v="1"/>
    <x v="1"/>
    <x v="1"/>
    <x v="1"/>
    <x v="1"/>
    <x v="1"/>
    <x v="0"/>
    <x v="2"/>
    <x v="3"/>
    <x v="1"/>
    <x v="2"/>
    <x v="2"/>
    <x v="2"/>
    <m/>
    <m/>
    <m/>
    <m/>
    <m/>
    <m/>
  </r>
  <r>
    <x v="0"/>
    <x v="88"/>
    <x v="1"/>
    <m/>
    <x v="1"/>
    <x v="1"/>
    <x v="1"/>
    <x v="2"/>
    <x v="2"/>
    <x v="2"/>
    <x v="1"/>
    <x v="1"/>
    <x v="2"/>
    <x v="1"/>
    <x v="1"/>
    <x v="1"/>
    <x v="1"/>
    <x v="1"/>
    <x v="1"/>
    <x v="1"/>
    <x v="1"/>
    <x v="1"/>
    <x v="1"/>
    <x v="5"/>
    <x v="5"/>
    <x v="1"/>
    <x v="1"/>
    <x v="0"/>
    <x v="2"/>
    <x v="3"/>
    <x v="1"/>
    <x v="2"/>
    <x v="2"/>
    <x v="2"/>
    <m/>
    <m/>
    <m/>
    <m/>
    <m/>
    <m/>
  </r>
  <r>
    <x v="0"/>
    <x v="88"/>
    <x v="1"/>
    <m/>
    <x v="1"/>
    <x v="1"/>
    <x v="0"/>
    <x v="2"/>
    <x v="2"/>
    <x v="4"/>
    <x v="1"/>
    <x v="1"/>
    <x v="2"/>
    <x v="1"/>
    <x v="1"/>
    <x v="1"/>
    <x v="1"/>
    <x v="1"/>
    <x v="1"/>
    <x v="1"/>
    <x v="1"/>
    <x v="1"/>
    <x v="1"/>
    <x v="1"/>
    <x v="1"/>
    <x v="1"/>
    <x v="1"/>
    <x v="0"/>
    <x v="2"/>
    <x v="3"/>
    <x v="1"/>
    <x v="2"/>
    <x v="2"/>
    <x v="2"/>
    <m/>
    <m/>
    <m/>
    <m/>
    <m/>
    <m/>
  </r>
  <r>
    <x v="0"/>
    <x v="88"/>
    <x v="1"/>
    <m/>
    <x v="1"/>
    <x v="1"/>
    <x v="0"/>
    <x v="2"/>
    <x v="2"/>
    <x v="2"/>
    <x v="1"/>
    <x v="1"/>
    <x v="1"/>
    <x v="1"/>
    <x v="1"/>
    <x v="1"/>
    <x v="1"/>
    <x v="2"/>
    <x v="1"/>
    <x v="1"/>
    <x v="1"/>
    <x v="1"/>
    <x v="1"/>
    <x v="1"/>
    <x v="2"/>
    <x v="1"/>
    <x v="1"/>
    <x v="0"/>
    <x v="2"/>
    <x v="3"/>
    <x v="1"/>
    <x v="2"/>
    <x v="2"/>
    <x v="2"/>
    <m/>
    <m/>
    <m/>
    <m/>
    <m/>
    <m/>
  </r>
  <r>
    <x v="0"/>
    <x v="88"/>
    <x v="1"/>
    <m/>
    <x v="1"/>
    <x v="1"/>
    <x v="0"/>
    <x v="2"/>
    <x v="3"/>
    <x v="2"/>
    <x v="2"/>
    <x v="2"/>
    <x v="4"/>
    <x v="2"/>
    <x v="1"/>
    <x v="3"/>
    <x v="2"/>
    <x v="3"/>
    <x v="1"/>
    <x v="3"/>
    <x v="1"/>
    <x v="2"/>
    <x v="1"/>
    <x v="3"/>
    <x v="5"/>
    <x v="2"/>
    <x v="3"/>
    <x v="0"/>
    <x v="2"/>
    <x v="3"/>
    <x v="1"/>
    <x v="2"/>
    <x v="2"/>
    <x v="2"/>
    <m/>
    <m/>
    <m/>
    <m/>
    <m/>
    <m/>
  </r>
  <r>
    <x v="0"/>
    <x v="88"/>
    <x v="1"/>
    <m/>
    <x v="1"/>
    <x v="1"/>
    <x v="1"/>
    <x v="1"/>
    <x v="3"/>
    <x v="5"/>
    <x v="5"/>
    <x v="5"/>
    <x v="1"/>
    <x v="2"/>
    <x v="2"/>
    <x v="2"/>
    <x v="1"/>
    <x v="2"/>
    <x v="2"/>
    <x v="2"/>
    <x v="2"/>
    <x v="2"/>
    <x v="2"/>
    <x v="3"/>
    <x v="1"/>
    <x v="1"/>
    <x v="1"/>
    <x v="0"/>
    <x v="2"/>
    <x v="3"/>
    <x v="1"/>
    <x v="2"/>
    <x v="2"/>
    <x v="2"/>
    <m/>
    <m/>
    <m/>
    <m/>
    <m/>
    <m/>
  </r>
  <r>
    <x v="0"/>
    <x v="88"/>
    <x v="1"/>
    <m/>
    <x v="1"/>
    <x v="1"/>
    <x v="0"/>
    <x v="1"/>
    <x v="2"/>
    <x v="3"/>
    <x v="3"/>
    <x v="1"/>
    <x v="3"/>
    <x v="3"/>
    <x v="2"/>
    <x v="1"/>
    <x v="2"/>
    <x v="2"/>
    <x v="2"/>
    <x v="2"/>
    <x v="1"/>
    <x v="1"/>
    <x v="1"/>
    <x v="3"/>
    <x v="1"/>
    <x v="2"/>
    <x v="2"/>
    <x v="0"/>
    <x v="2"/>
    <x v="3"/>
    <x v="1"/>
    <x v="2"/>
    <x v="2"/>
    <x v="2"/>
    <m/>
    <m/>
    <m/>
    <m/>
    <m/>
    <m/>
  </r>
  <r>
    <x v="0"/>
    <x v="88"/>
    <x v="1"/>
    <m/>
    <x v="1"/>
    <x v="1"/>
    <x v="1"/>
    <x v="1"/>
    <x v="1"/>
    <x v="2"/>
    <x v="2"/>
    <x v="2"/>
    <x v="1"/>
    <x v="2"/>
    <x v="2"/>
    <x v="2"/>
    <x v="2"/>
    <x v="2"/>
    <x v="2"/>
    <x v="2"/>
    <x v="2"/>
    <x v="2"/>
    <x v="2"/>
    <x v="4"/>
    <x v="5"/>
    <x v="2"/>
    <x v="2"/>
    <x v="0"/>
    <x v="2"/>
    <x v="3"/>
    <x v="1"/>
    <x v="2"/>
    <x v="2"/>
    <x v="2"/>
    <m/>
    <m/>
    <m/>
    <m/>
    <m/>
    <m/>
  </r>
  <r>
    <x v="0"/>
    <x v="88"/>
    <x v="1"/>
    <m/>
    <x v="1"/>
    <x v="1"/>
    <x v="1"/>
    <x v="2"/>
    <x v="2"/>
    <x v="2"/>
    <x v="1"/>
    <x v="1"/>
    <x v="2"/>
    <x v="1"/>
    <x v="1"/>
    <x v="1"/>
    <x v="1"/>
    <x v="1"/>
    <x v="1"/>
    <x v="1"/>
    <x v="1"/>
    <x v="1"/>
    <x v="1"/>
    <x v="1"/>
    <x v="1"/>
    <x v="1"/>
    <x v="1"/>
    <x v="0"/>
    <x v="2"/>
    <x v="3"/>
    <x v="1"/>
    <x v="2"/>
    <x v="2"/>
    <x v="2"/>
    <m/>
    <m/>
    <m/>
    <m/>
    <m/>
    <m/>
  </r>
  <r>
    <x v="0"/>
    <x v="88"/>
    <x v="1"/>
    <m/>
    <x v="1"/>
    <x v="1"/>
    <x v="0"/>
    <x v="2"/>
    <x v="1"/>
    <x v="2"/>
    <x v="1"/>
    <x v="1"/>
    <x v="2"/>
    <x v="1"/>
    <x v="1"/>
    <x v="1"/>
    <x v="1"/>
    <x v="1"/>
    <x v="1"/>
    <x v="1"/>
    <x v="1"/>
    <x v="1"/>
    <x v="1"/>
    <x v="1"/>
    <x v="2"/>
    <x v="1"/>
    <x v="1"/>
    <x v="0"/>
    <x v="2"/>
    <x v="3"/>
    <x v="1"/>
    <x v="2"/>
    <x v="2"/>
    <x v="2"/>
    <m/>
    <m/>
    <m/>
    <m/>
    <m/>
    <m/>
  </r>
  <r>
    <x v="0"/>
    <x v="88"/>
    <x v="1"/>
    <m/>
    <x v="1"/>
    <x v="1"/>
    <x v="0"/>
    <x v="1"/>
    <x v="1"/>
    <x v="5"/>
    <x v="2"/>
    <x v="2"/>
    <x v="1"/>
    <x v="2"/>
    <x v="2"/>
    <x v="2"/>
    <x v="2"/>
    <x v="2"/>
    <x v="2"/>
    <x v="2"/>
    <x v="2"/>
    <x v="1"/>
    <x v="3"/>
    <x v="5"/>
    <x v="4"/>
    <x v="2"/>
    <x v="3"/>
    <x v="0"/>
    <x v="2"/>
    <x v="3"/>
    <x v="1"/>
    <x v="2"/>
    <x v="2"/>
    <x v="2"/>
    <m/>
    <m/>
    <m/>
    <m/>
    <m/>
    <m/>
  </r>
  <r>
    <x v="0"/>
    <x v="88"/>
    <x v="1"/>
    <m/>
    <x v="1"/>
    <x v="1"/>
    <x v="0"/>
    <x v="3"/>
    <x v="4"/>
    <x v="3"/>
    <x v="2"/>
    <x v="2"/>
    <x v="3"/>
    <x v="2"/>
    <x v="1"/>
    <x v="2"/>
    <x v="2"/>
    <x v="1"/>
    <x v="1"/>
    <x v="1"/>
    <x v="1"/>
    <x v="2"/>
    <x v="3"/>
    <x v="5"/>
    <x v="5"/>
    <x v="2"/>
    <x v="2"/>
    <x v="0"/>
    <x v="2"/>
    <x v="3"/>
    <x v="1"/>
    <x v="2"/>
    <x v="2"/>
    <x v="2"/>
    <m/>
    <m/>
    <m/>
    <m/>
    <m/>
    <m/>
  </r>
  <r>
    <x v="0"/>
    <x v="88"/>
    <x v="1"/>
    <m/>
    <x v="1"/>
    <x v="1"/>
    <x v="1"/>
    <x v="2"/>
    <x v="2"/>
    <x v="4"/>
    <x v="1"/>
    <x v="1"/>
    <x v="1"/>
    <x v="1"/>
    <x v="2"/>
    <x v="2"/>
    <x v="1"/>
    <x v="2"/>
    <x v="2"/>
    <x v="1"/>
    <x v="1"/>
    <x v="1"/>
    <x v="1"/>
    <x v="3"/>
    <x v="2"/>
    <x v="1"/>
    <x v="1"/>
    <x v="0"/>
    <x v="2"/>
    <x v="3"/>
    <x v="1"/>
    <x v="2"/>
    <x v="2"/>
    <x v="2"/>
    <m/>
    <m/>
    <m/>
    <m/>
    <m/>
    <m/>
  </r>
  <r>
    <x v="0"/>
    <x v="88"/>
    <x v="1"/>
    <m/>
    <x v="1"/>
    <x v="1"/>
    <x v="0"/>
    <x v="5"/>
    <x v="5"/>
    <x v="5"/>
    <x v="5"/>
    <x v="4"/>
    <x v="3"/>
    <x v="4"/>
    <x v="4"/>
    <x v="2"/>
    <x v="5"/>
    <x v="5"/>
    <x v="2"/>
    <x v="2"/>
    <x v="2"/>
    <x v="4"/>
    <x v="4"/>
    <x v="2"/>
    <x v="3"/>
    <x v="3"/>
    <x v="5"/>
    <x v="0"/>
    <x v="2"/>
    <x v="3"/>
    <x v="1"/>
    <x v="2"/>
    <x v="2"/>
    <x v="2"/>
    <m/>
    <m/>
    <m/>
    <m/>
    <m/>
    <m/>
  </r>
  <r>
    <x v="0"/>
    <x v="88"/>
    <x v="1"/>
    <m/>
    <x v="1"/>
    <x v="1"/>
    <x v="1"/>
    <x v="2"/>
    <x v="3"/>
    <x v="1"/>
    <x v="2"/>
    <x v="2"/>
    <x v="2"/>
    <x v="1"/>
    <x v="2"/>
    <x v="2"/>
    <x v="2"/>
    <x v="3"/>
    <x v="3"/>
    <x v="1"/>
    <x v="1"/>
    <x v="1"/>
    <x v="1"/>
    <x v="5"/>
    <x v="5"/>
    <x v="2"/>
    <x v="2"/>
    <x v="0"/>
    <x v="2"/>
    <x v="3"/>
    <x v="1"/>
    <x v="2"/>
    <x v="2"/>
    <x v="2"/>
    <m/>
    <m/>
    <m/>
    <m/>
    <m/>
    <m/>
  </r>
  <r>
    <x v="0"/>
    <x v="88"/>
    <x v="1"/>
    <m/>
    <x v="1"/>
    <x v="1"/>
    <x v="1"/>
    <x v="2"/>
    <x v="1"/>
    <x v="2"/>
    <x v="1"/>
    <x v="1"/>
    <x v="1"/>
    <x v="2"/>
    <x v="1"/>
    <x v="2"/>
    <x v="1"/>
    <x v="1"/>
    <x v="1"/>
    <x v="1"/>
    <x v="2"/>
    <x v="1"/>
    <x v="1"/>
    <x v="3"/>
    <x v="2"/>
    <x v="1"/>
    <x v="1"/>
    <x v="0"/>
    <x v="2"/>
    <x v="3"/>
    <x v="1"/>
    <x v="2"/>
    <x v="2"/>
    <x v="2"/>
    <m/>
    <m/>
    <m/>
    <m/>
    <m/>
    <m/>
  </r>
  <r>
    <x v="0"/>
    <x v="88"/>
    <x v="1"/>
    <m/>
    <x v="1"/>
    <x v="1"/>
    <x v="1"/>
    <x v="1"/>
    <x v="1"/>
    <x v="2"/>
    <x v="1"/>
    <x v="1"/>
    <x v="2"/>
    <x v="1"/>
    <x v="2"/>
    <x v="1"/>
    <x v="2"/>
    <x v="2"/>
    <x v="1"/>
    <x v="2"/>
    <x v="1"/>
    <x v="3"/>
    <x v="3"/>
    <x v="5"/>
    <x v="5"/>
    <x v="2"/>
    <x v="2"/>
    <x v="0"/>
    <x v="2"/>
    <x v="3"/>
    <x v="1"/>
    <x v="2"/>
    <x v="2"/>
    <x v="2"/>
    <m/>
    <m/>
    <m/>
    <m/>
    <m/>
    <m/>
  </r>
  <r>
    <x v="0"/>
    <x v="88"/>
    <x v="1"/>
    <m/>
    <x v="1"/>
    <x v="1"/>
    <x v="0"/>
    <x v="2"/>
    <x v="1"/>
    <x v="2"/>
    <x v="1"/>
    <x v="1"/>
    <x v="2"/>
    <x v="1"/>
    <x v="1"/>
    <x v="1"/>
    <x v="2"/>
    <x v="1"/>
    <x v="1"/>
    <x v="3"/>
    <x v="1"/>
    <x v="3"/>
    <x v="1"/>
    <x v="1"/>
    <x v="1"/>
    <x v="1"/>
    <x v="1"/>
    <x v="0"/>
    <x v="2"/>
    <x v="3"/>
    <x v="1"/>
    <x v="2"/>
    <x v="2"/>
    <x v="2"/>
    <m/>
    <m/>
    <m/>
    <m/>
    <m/>
    <m/>
  </r>
  <r>
    <x v="0"/>
    <x v="88"/>
    <x v="1"/>
    <m/>
    <x v="1"/>
    <x v="1"/>
    <x v="1"/>
    <x v="4"/>
    <x v="4"/>
    <x v="2"/>
    <x v="1"/>
    <x v="1"/>
    <x v="2"/>
    <x v="1"/>
    <x v="1"/>
    <x v="1"/>
    <x v="1"/>
    <x v="1"/>
    <x v="1"/>
    <x v="1"/>
    <x v="1"/>
    <x v="1"/>
    <x v="1"/>
    <x v="1"/>
    <x v="1"/>
    <x v="1"/>
    <x v="1"/>
    <x v="0"/>
    <x v="2"/>
    <x v="3"/>
    <x v="1"/>
    <x v="2"/>
    <x v="2"/>
    <x v="2"/>
    <m/>
    <m/>
    <m/>
    <m/>
    <m/>
    <m/>
  </r>
  <r>
    <x v="0"/>
    <x v="88"/>
    <x v="1"/>
    <m/>
    <x v="1"/>
    <x v="1"/>
    <x v="1"/>
    <x v="3"/>
    <x v="1"/>
    <x v="6"/>
    <x v="5"/>
    <x v="2"/>
    <x v="1"/>
    <x v="5"/>
    <x v="5"/>
    <x v="5"/>
    <x v="4"/>
    <x v="4"/>
    <x v="5"/>
    <x v="5"/>
    <x v="4"/>
    <x v="5"/>
    <x v="5"/>
    <x v="4"/>
    <x v="5"/>
    <x v="5"/>
    <x v="5"/>
    <x v="0"/>
    <x v="2"/>
    <x v="3"/>
    <x v="1"/>
    <x v="2"/>
    <x v="2"/>
    <x v="2"/>
    <m/>
    <m/>
    <m/>
    <m/>
    <m/>
    <m/>
  </r>
  <r>
    <x v="0"/>
    <x v="88"/>
    <x v="1"/>
    <m/>
    <x v="1"/>
    <x v="1"/>
    <x v="3"/>
    <x v="2"/>
    <x v="2"/>
    <x v="2"/>
    <x v="1"/>
    <x v="1"/>
    <x v="1"/>
    <x v="1"/>
    <x v="1"/>
    <x v="1"/>
    <x v="1"/>
    <x v="1"/>
    <x v="1"/>
    <x v="1"/>
    <x v="1"/>
    <x v="1"/>
    <x v="1"/>
    <x v="1"/>
    <x v="2"/>
    <x v="0"/>
    <x v="0"/>
    <x v="0"/>
    <x v="2"/>
    <x v="3"/>
    <x v="1"/>
    <x v="2"/>
    <x v="2"/>
    <x v="2"/>
    <m/>
    <m/>
    <m/>
    <m/>
    <m/>
    <m/>
  </r>
  <r>
    <x v="0"/>
    <x v="88"/>
    <x v="1"/>
    <m/>
    <x v="1"/>
    <x v="1"/>
    <x v="1"/>
    <x v="3"/>
    <x v="5"/>
    <x v="4"/>
    <x v="2"/>
    <x v="2"/>
    <x v="4"/>
    <x v="2"/>
    <x v="2"/>
    <x v="4"/>
    <x v="2"/>
    <x v="2"/>
    <x v="2"/>
    <x v="3"/>
    <x v="2"/>
    <x v="3"/>
    <x v="3"/>
    <x v="3"/>
    <x v="5"/>
    <x v="2"/>
    <x v="2"/>
    <x v="0"/>
    <x v="2"/>
    <x v="3"/>
    <x v="1"/>
    <x v="2"/>
    <x v="2"/>
    <x v="2"/>
    <m/>
    <m/>
    <m/>
    <m/>
    <m/>
    <m/>
  </r>
  <r>
    <x v="0"/>
    <x v="88"/>
    <x v="1"/>
    <m/>
    <x v="1"/>
    <x v="1"/>
    <x v="0"/>
    <x v="2"/>
    <x v="2"/>
    <x v="2"/>
    <x v="1"/>
    <x v="1"/>
    <x v="2"/>
    <x v="1"/>
    <x v="1"/>
    <x v="1"/>
    <x v="1"/>
    <x v="1"/>
    <x v="1"/>
    <x v="1"/>
    <x v="1"/>
    <x v="1"/>
    <x v="1"/>
    <x v="1"/>
    <x v="1"/>
    <x v="1"/>
    <x v="1"/>
    <x v="0"/>
    <x v="2"/>
    <x v="3"/>
    <x v="1"/>
    <x v="2"/>
    <x v="2"/>
    <x v="2"/>
    <m/>
    <m/>
    <m/>
    <m/>
    <m/>
    <m/>
  </r>
  <r>
    <x v="0"/>
    <x v="88"/>
    <x v="1"/>
    <m/>
    <x v="1"/>
    <x v="1"/>
    <x v="0"/>
    <x v="1"/>
    <x v="3"/>
    <x v="2"/>
    <x v="1"/>
    <x v="1"/>
    <x v="3"/>
    <x v="2"/>
    <x v="1"/>
    <x v="1"/>
    <x v="1"/>
    <x v="1"/>
    <x v="1"/>
    <x v="1"/>
    <x v="1"/>
    <x v="1"/>
    <x v="1"/>
    <x v="5"/>
    <x v="2"/>
    <x v="2"/>
    <x v="2"/>
    <x v="0"/>
    <x v="2"/>
    <x v="3"/>
    <x v="1"/>
    <x v="2"/>
    <x v="2"/>
    <x v="2"/>
    <m/>
    <m/>
    <m/>
    <m/>
    <m/>
    <m/>
  </r>
  <r>
    <x v="0"/>
    <x v="88"/>
    <x v="1"/>
    <m/>
    <x v="1"/>
    <x v="1"/>
    <x v="0"/>
    <x v="1"/>
    <x v="1"/>
    <x v="2"/>
    <x v="1"/>
    <x v="1"/>
    <x v="2"/>
    <x v="1"/>
    <x v="1"/>
    <x v="1"/>
    <x v="1"/>
    <x v="1"/>
    <x v="1"/>
    <x v="1"/>
    <x v="1"/>
    <x v="1"/>
    <x v="3"/>
    <x v="3"/>
    <x v="4"/>
    <x v="1"/>
    <x v="1"/>
    <x v="0"/>
    <x v="2"/>
    <x v="3"/>
    <x v="1"/>
    <x v="2"/>
    <x v="2"/>
    <x v="2"/>
    <m/>
    <m/>
    <m/>
    <m/>
    <m/>
    <m/>
  </r>
  <r>
    <x v="0"/>
    <x v="88"/>
    <x v="1"/>
    <m/>
    <x v="1"/>
    <x v="1"/>
    <x v="1"/>
    <x v="1"/>
    <x v="1"/>
    <x v="2"/>
    <x v="1"/>
    <x v="1"/>
    <x v="2"/>
    <x v="1"/>
    <x v="1"/>
    <x v="1"/>
    <x v="1"/>
    <x v="1"/>
    <x v="1"/>
    <x v="1"/>
    <x v="1"/>
    <x v="1"/>
    <x v="3"/>
    <x v="3"/>
    <x v="4"/>
    <x v="1"/>
    <x v="1"/>
    <x v="0"/>
    <x v="2"/>
    <x v="3"/>
    <x v="1"/>
    <x v="2"/>
    <x v="2"/>
    <x v="2"/>
    <m/>
    <m/>
    <m/>
    <m/>
    <m/>
    <m/>
  </r>
  <r>
    <x v="0"/>
    <x v="88"/>
    <x v="1"/>
    <m/>
    <x v="1"/>
    <x v="1"/>
    <x v="1"/>
    <x v="2"/>
    <x v="2"/>
    <x v="2"/>
    <x v="2"/>
    <x v="2"/>
    <x v="1"/>
    <x v="1"/>
    <x v="1"/>
    <x v="1"/>
    <x v="1"/>
    <x v="1"/>
    <x v="2"/>
    <x v="1"/>
    <x v="5"/>
    <x v="1"/>
    <x v="1"/>
    <x v="1"/>
    <x v="3"/>
    <x v="1"/>
    <x v="1"/>
    <x v="0"/>
    <x v="2"/>
    <x v="3"/>
    <x v="1"/>
    <x v="2"/>
    <x v="2"/>
    <x v="2"/>
    <m/>
    <m/>
    <m/>
    <m/>
    <m/>
    <m/>
  </r>
  <r>
    <x v="0"/>
    <x v="88"/>
    <x v="1"/>
    <m/>
    <x v="1"/>
    <x v="1"/>
    <x v="1"/>
    <x v="1"/>
    <x v="1"/>
    <x v="2"/>
    <x v="2"/>
    <x v="2"/>
    <x v="1"/>
    <x v="1"/>
    <x v="2"/>
    <x v="2"/>
    <x v="1"/>
    <x v="2"/>
    <x v="1"/>
    <x v="2"/>
    <x v="1"/>
    <x v="1"/>
    <x v="1"/>
    <x v="1"/>
    <x v="4"/>
    <x v="1"/>
    <x v="1"/>
    <x v="0"/>
    <x v="2"/>
    <x v="3"/>
    <x v="1"/>
    <x v="2"/>
    <x v="2"/>
    <x v="2"/>
    <m/>
    <m/>
    <m/>
    <m/>
    <m/>
    <m/>
  </r>
  <r>
    <x v="0"/>
    <x v="88"/>
    <x v="1"/>
    <m/>
    <x v="1"/>
    <x v="1"/>
    <x v="1"/>
    <x v="3"/>
    <x v="1"/>
    <x v="1"/>
    <x v="3"/>
    <x v="2"/>
    <x v="3"/>
    <x v="2"/>
    <x v="2"/>
    <x v="2"/>
    <x v="2"/>
    <x v="2"/>
    <x v="2"/>
    <x v="3"/>
    <x v="2"/>
    <x v="3"/>
    <x v="3"/>
    <x v="3"/>
    <x v="2"/>
    <x v="3"/>
    <x v="5"/>
    <x v="0"/>
    <x v="2"/>
    <x v="3"/>
    <x v="1"/>
    <x v="2"/>
    <x v="2"/>
    <x v="2"/>
    <m/>
    <m/>
    <m/>
    <m/>
    <m/>
    <m/>
  </r>
  <r>
    <x v="0"/>
    <x v="88"/>
    <x v="1"/>
    <m/>
    <x v="1"/>
    <x v="1"/>
    <x v="1"/>
    <x v="1"/>
    <x v="1"/>
    <x v="1"/>
    <x v="2"/>
    <x v="2"/>
    <x v="1"/>
    <x v="2"/>
    <x v="2"/>
    <x v="2"/>
    <x v="2"/>
    <x v="1"/>
    <x v="1"/>
    <x v="1"/>
    <x v="2"/>
    <x v="2"/>
    <x v="4"/>
    <x v="4"/>
    <x v="5"/>
    <x v="2"/>
    <x v="2"/>
    <x v="0"/>
    <x v="2"/>
    <x v="3"/>
    <x v="1"/>
    <x v="2"/>
    <x v="2"/>
    <x v="2"/>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1"/>
    <m/>
    <m/>
    <m/>
    <m/>
    <m/>
    <m/>
  </r>
  <r>
    <x v="0"/>
    <x v="88"/>
    <x v="1"/>
    <m/>
    <x v="1"/>
    <x v="0"/>
    <x v="1"/>
    <x v="0"/>
    <x v="0"/>
    <x v="0"/>
    <x v="0"/>
    <x v="0"/>
    <x v="0"/>
    <x v="0"/>
    <x v="0"/>
    <x v="0"/>
    <x v="0"/>
    <x v="0"/>
    <x v="0"/>
    <x v="0"/>
    <x v="0"/>
    <x v="0"/>
    <x v="0"/>
    <x v="0"/>
    <x v="0"/>
    <x v="0"/>
    <x v="0"/>
    <x v="0"/>
    <x v="1"/>
    <x v="0"/>
    <x v="2"/>
    <x v="0"/>
    <x v="0"/>
    <x v="0"/>
    <m/>
    <m/>
    <m/>
    <m/>
    <m/>
    <m/>
  </r>
  <r>
    <x v="0"/>
    <x v="88"/>
    <x v="1"/>
    <m/>
    <x v="1"/>
    <x v="0"/>
    <x v="1"/>
    <x v="0"/>
    <x v="0"/>
    <x v="0"/>
    <x v="0"/>
    <x v="0"/>
    <x v="0"/>
    <x v="0"/>
    <x v="0"/>
    <x v="0"/>
    <x v="0"/>
    <x v="0"/>
    <x v="0"/>
    <x v="0"/>
    <x v="0"/>
    <x v="0"/>
    <x v="0"/>
    <x v="0"/>
    <x v="0"/>
    <x v="0"/>
    <x v="0"/>
    <x v="0"/>
    <x v="0"/>
    <x v="0"/>
    <x v="0"/>
    <x v="0"/>
    <x v="0"/>
    <x v="0"/>
    <m/>
    <m/>
    <m/>
    <m/>
    <m/>
    <m/>
  </r>
  <r>
    <x v="0"/>
    <x v="88"/>
    <x v="1"/>
    <m/>
    <x v="1"/>
    <x v="0"/>
    <x v="3"/>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1"/>
    <x v="0"/>
    <x v="0"/>
    <x v="1"/>
    <x v="1"/>
    <m/>
    <m/>
    <m/>
    <m/>
    <m/>
    <m/>
  </r>
  <r>
    <x v="0"/>
    <x v="88"/>
    <x v="1"/>
    <m/>
    <x v="1"/>
    <x v="0"/>
    <x v="1"/>
    <x v="0"/>
    <x v="0"/>
    <x v="0"/>
    <x v="0"/>
    <x v="0"/>
    <x v="0"/>
    <x v="0"/>
    <x v="0"/>
    <x v="0"/>
    <x v="0"/>
    <x v="0"/>
    <x v="0"/>
    <x v="0"/>
    <x v="0"/>
    <x v="0"/>
    <x v="0"/>
    <x v="0"/>
    <x v="0"/>
    <x v="0"/>
    <x v="0"/>
    <x v="0"/>
    <x v="1"/>
    <x v="0"/>
    <x v="0"/>
    <x v="3"/>
    <x v="0"/>
    <x v="0"/>
    <m/>
    <m/>
    <m/>
    <m/>
    <m/>
    <m/>
  </r>
  <r>
    <x v="0"/>
    <x v="88"/>
    <x v="1"/>
    <m/>
    <x v="1"/>
    <x v="0"/>
    <x v="1"/>
    <x v="0"/>
    <x v="0"/>
    <x v="0"/>
    <x v="0"/>
    <x v="0"/>
    <x v="0"/>
    <x v="0"/>
    <x v="0"/>
    <x v="0"/>
    <x v="0"/>
    <x v="0"/>
    <x v="0"/>
    <x v="0"/>
    <x v="0"/>
    <x v="0"/>
    <x v="0"/>
    <x v="0"/>
    <x v="0"/>
    <x v="0"/>
    <x v="0"/>
    <x v="0"/>
    <x v="3"/>
    <x v="0"/>
    <x v="3"/>
    <x v="1"/>
    <x v="3"/>
    <x v="3"/>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1"/>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2"/>
    <x v="0"/>
    <x v="0"/>
    <x v="1"/>
    <m/>
    <m/>
    <m/>
    <m/>
    <m/>
    <m/>
  </r>
  <r>
    <x v="0"/>
    <x v="88"/>
    <x v="1"/>
    <m/>
    <x v="1"/>
    <x v="0"/>
    <x v="0"/>
    <x v="0"/>
    <x v="0"/>
    <x v="0"/>
    <x v="0"/>
    <x v="0"/>
    <x v="0"/>
    <x v="0"/>
    <x v="0"/>
    <x v="0"/>
    <x v="0"/>
    <x v="0"/>
    <x v="0"/>
    <x v="0"/>
    <x v="0"/>
    <x v="0"/>
    <x v="0"/>
    <x v="0"/>
    <x v="0"/>
    <x v="0"/>
    <x v="0"/>
    <x v="0"/>
    <x v="0"/>
    <x v="2"/>
    <x v="0"/>
    <x v="0"/>
    <x v="0"/>
    <x v="0"/>
    <m/>
    <m/>
    <m/>
    <m/>
    <m/>
    <m/>
  </r>
  <r>
    <x v="0"/>
    <x v="88"/>
    <x v="1"/>
    <m/>
    <x v="1"/>
    <x v="0"/>
    <x v="1"/>
    <x v="0"/>
    <x v="0"/>
    <x v="0"/>
    <x v="0"/>
    <x v="0"/>
    <x v="0"/>
    <x v="0"/>
    <x v="0"/>
    <x v="0"/>
    <x v="0"/>
    <x v="0"/>
    <x v="0"/>
    <x v="0"/>
    <x v="0"/>
    <x v="0"/>
    <x v="0"/>
    <x v="0"/>
    <x v="0"/>
    <x v="0"/>
    <x v="0"/>
    <x v="0"/>
    <x v="0"/>
    <x v="0"/>
    <x v="2"/>
    <x v="0"/>
    <x v="0"/>
    <x v="3"/>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1"/>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1"/>
    <x v="0"/>
    <m/>
    <m/>
    <m/>
    <m/>
    <m/>
    <m/>
  </r>
  <r>
    <x v="0"/>
    <x v="88"/>
    <x v="1"/>
    <m/>
    <x v="1"/>
    <x v="0"/>
    <x v="0"/>
    <x v="0"/>
    <x v="0"/>
    <x v="0"/>
    <x v="0"/>
    <x v="0"/>
    <x v="0"/>
    <x v="0"/>
    <x v="0"/>
    <x v="0"/>
    <x v="0"/>
    <x v="0"/>
    <x v="0"/>
    <x v="0"/>
    <x v="0"/>
    <x v="0"/>
    <x v="0"/>
    <x v="0"/>
    <x v="0"/>
    <x v="0"/>
    <x v="0"/>
    <x v="0"/>
    <x v="0"/>
    <x v="1"/>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3"/>
    <m/>
    <m/>
    <m/>
    <m/>
    <m/>
    <m/>
  </r>
  <r>
    <x v="0"/>
    <x v="88"/>
    <x v="1"/>
    <m/>
    <x v="1"/>
    <x v="0"/>
    <x v="1"/>
    <x v="0"/>
    <x v="0"/>
    <x v="0"/>
    <x v="0"/>
    <x v="0"/>
    <x v="0"/>
    <x v="0"/>
    <x v="0"/>
    <x v="0"/>
    <x v="0"/>
    <x v="0"/>
    <x v="0"/>
    <x v="0"/>
    <x v="0"/>
    <x v="0"/>
    <x v="0"/>
    <x v="0"/>
    <x v="0"/>
    <x v="0"/>
    <x v="0"/>
    <x v="0"/>
    <x v="0"/>
    <x v="1"/>
    <x v="2"/>
    <x v="0"/>
    <x v="1"/>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1"/>
    <x v="0"/>
    <x v="0"/>
    <x v="0"/>
    <x v="0"/>
    <m/>
    <m/>
    <m/>
    <m/>
    <m/>
    <m/>
  </r>
  <r>
    <x v="0"/>
    <x v="88"/>
    <x v="1"/>
    <m/>
    <x v="1"/>
    <x v="0"/>
    <x v="0"/>
    <x v="0"/>
    <x v="0"/>
    <x v="0"/>
    <x v="0"/>
    <x v="0"/>
    <x v="0"/>
    <x v="0"/>
    <x v="0"/>
    <x v="0"/>
    <x v="0"/>
    <x v="0"/>
    <x v="0"/>
    <x v="0"/>
    <x v="0"/>
    <x v="0"/>
    <x v="0"/>
    <x v="0"/>
    <x v="0"/>
    <x v="0"/>
    <x v="0"/>
    <x v="0"/>
    <x v="3"/>
    <x v="0"/>
    <x v="0"/>
    <x v="0"/>
    <x v="0"/>
    <x v="1"/>
    <m/>
    <m/>
    <m/>
    <m/>
    <m/>
    <m/>
  </r>
  <r>
    <x v="0"/>
    <x v="88"/>
    <x v="1"/>
    <m/>
    <x v="1"/>
    <x v="0"/>
    <x v="1"/>
    <x v="0"/>
    <x v="0"/>
    <x v="0"/>
    <x v="0"/>
    <x v="0"/>
    <x v="0"/>
    <x v="0"/>
    <x v="0"/>
    <x v="0"/>
    <x v="0"/>
    <x v="0"/>
    <x v="0"/>
    <x v="0"/>
    <x v="0"/>
    <x v="0"/>
    <x v="0"/>
    <x v="0"/>
    <x v="0"/>
    <x v="0"/>
    <x v="0"/>
    <x v="0"/>
    <x v="1"/>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3"/>
    <x v="0"/>
    <x v="0"/>
    <x v="0"/>
    <x v="0"/>
    <x v="0"/>
    <x v="0"/>
    <x v="0"/>
    <x v="0"/>
    <x v="0"/>
    <x v="0"/>
    <x v="0"/>
    <x v="0"/>
    <x v="0"/>
    <x v="0"/>
    <x v="0"/>
    <x v="0"/>
    <x v="0"/>
    <x v="0"/>
    <x v="0"/>
    <x v="0"/>
    <x v="0"/>
    <x v="0"/>
    <x v="1"/>
    <x v="0"/>
    <x v="0"/>
    <x v="3"/>
    <x v="0"/>
    <m/>
    <m/>
    <m/>
    <m/>
    <m/>
    <m/>
  </r>
  <r>
    <x v="0"/>
    <x v="88"/>
    <x v="1"/>
    <m/>
    <x v="1"/>
    <x v="0"/>
    <x v="0"/>
    <x v="0"/>
    <x v="0"/>
    <x v="0"/>
    <x v="0"/>
    <x v="0"/>
    <x v="0"/>
    <x v="0"/>
    <x v="0"/>
    <x v="0"/>
    <x v="0"/>
    <x v="0"/>
    <x v="0"/>
    <x v="0"/>
    <x v="0"/>
    <x v="0"/>
    <x v="0"/>
    <x v="0"/>
    <x v="0"/>
    <x v="0"/>
    <x v="0"/>
    <x v="0"/>
    <x v="0"/>
    <x v="0"/>
    <x v="0"/>
    <x v="0"/>
    <x v="1"/>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1"/>
    <m/>
    <m/>
    <m/>
    <m/>
    <m/>
    <m/>
  </r>
  <r>
    <x v="0"/>
    <x v="88"/>
    <x v="1"/>
    <m/>
    <x v="1"/>
    <x v="0"/>
    <x v="0"/>
    <x v="0"/>
    <x v="0"/>
    <x v="0"/>
    <x v="0"/>
    <x v="0"/>
    <x v="0"/>
    <x v="0"/>
    <x v="0"/>
    <x v="0"/>
    <x v="0"/>
    <x v="0"/>
    <x v="0"/>
    <x v="0"/>
    <x v="0"/>
    <x v="0"/>
    <x v="0"/>
    <x v="0"/>
    <x v="0"/>
    <x v="0"/>
    <x v="0"/>
    <x v="0"/>
    <x v="0"/>
    <x v="0"/>
    <x v="0"/>
    <x v="3"/>
    <x v="1"/>
    <x v="0"/>
    <m/>
    <m/>
    <m/>
    <m/>
    <m/>
    <m/>
  </r>
  <r>
    <x v="0"/>
    <x v="88"/>
    <x v="1"/>
    <m/>
    <x v="1"/>
    <x v="0"/>
    <x v="1"/>
    <x v="0"/>
    <x v="0"/>
    <x v="0"/>
    <x v="0"/>
    <x v="0"/>
    <x v="0"/>
    <x v="0"/>
    <x v="0"/>
    <x v="0"/>
    <x v="0"/>
    <x v="0"/>
    <x v="0"/>
    <x v="0"/>
    <x v="0"/>
    <x v="0"/>
    <x v="0"/>
    <x v="0"/>
    <x v="0"/>
    <x v="0"/>
    <x v="0"/>
    <x v="0"/>
    <x v="0"/>
    <x v="0"/>
    <x v="0"/>
    <x v="0"/>
    <x v="0"/>
    <x v="0"/>
    <m/>
    <m/>
    <m/>
    <m/>
    <m/>
    <m/>
  </r>
  <r>
    <x v="0"/>
    <x v="89"/>
    <x v="0"/>
    <m/>
    <x v="1"/>
    <x v="1"/>
    <x v="1"/>
    <x v="2"/>
    <x v="1"/>
    <x v="2"/>
    <x v="1"/>
    <x v="1"/>
    <x v="2"/>
    <x v="1"/>
    <x v="1"/>
    <x v="1"/>
    <x v="1"/>
    <x v="1"/>
    <x v="1"/>
    <x v="1"/>
    <x v="1"/>
    <x v="1"/>
    <x v="1"/>
    <x v="3"/>
    <x v="1"/>
    <x v="2"/>
    <x v="1"/>
    <x v="0"/>
    <x v="2"/>
    <x v="3"/>
    <x v="1"/>
    <x v="2"/>
    <x v="2"/>
    <x v="2"/>
    <m/>
    <m/>
    <m/>
    <m/>
    <m/>
    <m/>
  </r>
  <r>
    <x v="0"/>
    <x v="89"/>
    <x v="0"/>
    <m/>
    <x v="1"/>
    <x v="1"/>
    <x v="0"/>
    <x v="2"/>
    <x v="2"/>
    <x v="2"/>
    <x v="2"/>
    <x v="2"/>
    <x v="1"/>
    <x v="2"/>
    <x v="2"/>
    <x v="1"/>
    <x v="1"/>
    <x v="1"/>
    <x v="3"/>
    <x v="3"/>
    <x v="1"/>
    <x v="1"/>
    <x v="1"/>
    <x v="1"/>
    <x v="1"/>
    <x v="1"/>
    <x v="1"/>
    <x v="0"/>
    <x v="2"/>
    <x v="3"/>
    <x v="1"/>
    <x v="2"/>
    <x v="2"/>
    <x v="2"/>
    <m/>
    <m/>
    <m/>
    <m/>
    <m/>
    <m/>
  </r>
  <r>
    <x v="0"/>
    <x v="89"/>
    <x v="0"/>
    <m/>
    <x v="1"/>
    <x v="1"/>
    <x v="0"/>
    <x v="1"/>
    <x v="4"/>
    <x v="2"/>
    <x v="1"/>
    <x v="1"/>
    <x v="2"/>
    <x v="3"/>
    <x v="1"/>
    <x v="1"/>
    <x v="1"/>
    <x v="1"/>
    <x v="3"/>
    <x v="3"/>
    <x v="1"/>
    <x v="3"/>
    <x v="3"/>
    <x v="2"/>
    <x v="1"/>
    <x v="1"/>
    <x v="1"/>
    <x v="0"/>
    <x v="2"/>
    <x v="3"/>
    <x v="1"/>
    <x v="2"/>
    <x v="2"/>
    <x v="2"/>
    <m/>
    <m/>
    <m/>
    <m/>
    <m/>
    <m/>
  </r>
  <r>
    <x v="0"/>
    <x v="89"/>
    <x v="0"/>
    <m/>
    <x v="1"/>
    <x v="1"/>
    <x v="1"/>
    <x v="2"/>
    <x v="3"/>
    <x v="2"/>
    <x v="1"/>
    <x v="1"/>
    <x v="1"/>
    <x v="1"/>
    <x v="2"/>
    <x v="2"/>
    <x v="1"/>
    <x v="1"/>
    <x v="1"/>
    <x v="1"/>
    <x v="1"/>
    <x v="1"/>
    <x v="1"/>
    <x v="1"/>
    <x v="1"/>
    <x v="1"/>
    <x v="1"/>
    <x v="0"/>
    <x v="2"/>
    <x v="3"/>
    <x v="1"/>
    <x v="2"/>
    <x v="2"/>
    <x v="2"/>
    <m/>
    <m/>
    <m/>
    <m/>
    <m/>
    <m/>
  </r>
  <r>
    <x v="0"/>
    <x v="89"/>
    <x v="0"/>
    <m/>
    <x v="1"/>
    <x v="1"/>
    <x v="1"/>
    <x v="2"/>
    <x v="2"/>
    <x v="2"/>
    <x v="1"/>
    <x v="1"/>
    <x v="2"/>
    <x v="1"/>
    <x v="1"/>
    <x v="1"/>
    <x v="5"/>
    <x v="1"/>
    <x v="0"/>
    <x v="1"/>
    <x v="1"/>
    <x v="1"/>
    <x v="1"/>
    <x v="1"/>
    <x v="1"/>
    <x v="1"/>
    <x v="1"/>
    <x v="0"/>
    <x v="2"/>
    <x v="3"/>
    <x v="1"/>
    <x v="2"/>
    <x v="2"/>
    <x v="2"/>
    <m/>
    <m/>
    <m/>
    <m/>
    <m/>
    <m/>
  </r>
  <r>
    <x v="0"/>
    <x v="89"/>
    <x v="0"/>
    <m/>
    <x v="1"/>
    <x v="1"/>
    <x v="0"/>
    <x v="1"/>
    <x v="1"/>
    <x v="2"/>
    <x v="2"/>
    <x v="2"/>
    <x v="1"/>
    <x v="2"/>
    <x v="2"/>
    <x v="2"/>
    <x v="1"/>
    <x v="2"/>
    <x v="1"/>
    <x v="1"/>
    <x v="1"/>
    <x v="3"/>
    <x v="3"/>
    <x v="3"/>
    <x v="1"/>
    <x v="1"/>
    <x v="1"/>
    <x v="0"/>
    <x v="2"/>
    <x v="3"/>
    <x v="1"/>
    <x v="2"/>
    <x v="2"/>
    <x v="2"/>
    <m/>
    <m/>
    <m/>
    <m/>
    <m/>
    <m/>
  </r>
  <r>
    <x v="0"/>
    <x v="89"/>
    <x v="0"/>
    <m/>
    <x v="1"/>
    <x v="1"/>
    <x v="0"/>
    <x v="1"/>
    <x v="2"/>
    <x v="2"/>
    <x v="1"/>
    <x v="1"/>
    <x v="2"/>
    <x v="1"/>
    <x v="1"/>
    <x v="1"/>
    <x v="1"/>
    <x v="1"/>
    <x v="1"/>
    <x v="1"/>
    <x v="1"/>
    <x v="1"/>
    <x v="1"/>
    <x v="3"/>
    <x v="2"/>
    <x v="1"/>
    <x v="1"/>
    <x v="0"/>
    <x v="2"/>
    <x v="3"/>
    <x v="1"/>
    <x v="2"/>
    <x v="2"/>
    <x v="2"/>
    <m/>
    <m/>
    <m/>
    <m/>
    <m/>
    <m/>
  </r>
  <r>
    <x v="0"/>
    <x v="89"/>
    <x v="0"/>
    <m/>
    <x v="1"/>
    <x v="1"/>
    <x v="1"/>
    <x v="2"/>
    <x v="2"/>
    <x v="4"/>
    <x v="1"/>
    <x v="1"/>
    <x v="3"/>
    <x v="1"/>
    <x v="1"/>
    <x v="1"/>
    <x v="1"/>
    <x v="0"/>
    <x v="3"/>
    <x v="1"/>
    <x v="1"/>
    <x v="1"/>
    <x v="1"/>
    <x v="1"/>
    <x v="1"/>
    <x v="1"/>
    <x v="1"/>
    <x v="0"/>
    <x v="2"/>
    <x v="3"/>
    <x v="1"/>
    <x v="2"/>
    <x v="2"/>
    <x v="2"/>
    <m/>
    <m/>
    <m/>
    <m/>
    <m/>
    <m/>
  </r>
  <r>
    <x v="0"/>
    <x v="89"/>
    <x v="0"/>
    <m/>
    <x v="1"/>
    <x v="1"/>
    <x v="0"/>
    <x v="1"/>
    <x v="1"/>
    <x v="1"/>
    <x v="2"/>
    <x v="2"/>
    <x v="1"/>
    <x v="3"/>
    <x v="3"/>
    <x v="3"/>
    <x v="1"/>
    <x v="3"/>
    <x v="3"/>
    <x v="3"/>
    <x v="2"/>
    <x v="2"/>
    <x v="2"/>
    <x v="1"/>
    <x v="1"/>
    <x v="2"/>
    <x v="2"/>
    <x v="0"/>
    <x v="2"/>
    <x v="3"/>
    <x v="1"/>
    <x v="2"/>
    <x v="2"/>
    <x v="2"/>
    <m/>
    <m/>
    <m/>
    <m/>
    <m/>
    <m/>
  </r>
  <r>
    <x v="0"/>
    <x v="89"/>
    <x v="0"/>
    <m/>
    <x v="1"/>
    <x v="1"/>
    <x v="0"/>
    <x v="2"/>
    <x v="2"/>
    <x v="2"/>
    <x v="2"/>
    <x v="1"/>
    <x v="1"/>
    <x v="2"/>
    <x v="1"/>
    <x v="1"/>
    <x v="1"/>
    <x v="2"/>
    <x v="1"/>
    <x v="1"/>
    <x v="1"/>
    <x v="1"/>
    <x v="1"/>
    <x v="1"/>
    <x v="1"/>
    <x v="1"/>
    <x v="1"/>
    <x v="0"/>
    <x v="2"/>
    <x v="3"/>
    <x v="1"/>
    <x v="2"/>
    <x v="2"/>
    <x v="2"/>
    <m/>
    <m/>
    <m/>
    <m/>
    <m/>
    <m/>
  </r>
  <r>
    <x v="0"/>
    <x v="89"/>
    <x v="0"/>
    <m/>
    <x v="1"/>
    <x v="1"/>
    <x v="0"/>
    <x v="1"/>
    <x v="1"/>
    <x v="3"/>
    <x v="2"/>
    <x v="1"/>
    <x v="1"/>
    <x v="1"/>
    <x v="2"/>
    <x v="2"/>
    <x v="1"/>
    <x v="3"/>
    <x v="2"/>
    <x v="1"/>
    <x v="1"/>
    <x v="1"/>
    <x v="1"/>
    <x v="2"/>
    <x v="1"/>
    <x v="1"/>
    <x v="1"/>
    <x v="0"/>
    <x v="2"/>
    <x v="3"/>
    <x v="1"/>
    <x v="2"/>
    <x v="2"/>
    <x v="2"/>
    <m/>
    <m/>
    <m/>
    <m/>
    <m/>
    <m/>
  </r>
  <r>
    <x v="0"/>
    <x v="89"/>
    <x v="0"/>
    <m/>
    <x v="1"/>
    <x v="1"/>
    <x v="1"/>
    <x v="2"/>
    <x v="1"/>
    <x v="2"/>
    <x v="1"/>
    <x v="1"/>
    <x v="2"/>
    <x v="1"/>
    <x v="1"/>
    <x v="1"/>
    <x v="1"/>
    <x v="1"/>
    <x v="1"/>
    <x v="1"/>
    <x v="1"/>
    <x v="2"/>
    <x v="1"/>
    <x v="2"/>
    <x v="1"/>
    <x v="1"/>
    <x v="1"/>
    <x v="0"/>
    <x v="2"/>
    <x v="3"/>
    <x v="1"/>
    <x v="2"/>
    <x v="2"/>
    <x v="2"/>
    <m/>
    <m/>
    <m/>
    <m/>
    <m/>
    <m/>
  </r>
  <r>
    <x v="0"/>
    <x v="89"/>
    <x v="0"/>
    <m/>
    <x v="1"/>
    <x v="1"/>
    <x v="3"/>
    <x v="1"/>
    <x v="1"/>
    <x v="2"/>
    <x v="2"/>
    <x v="2"/>
    <x v="1"/>
    <x v="1"/>
    <x v="1"/>
    <x v="2"/>
    <x v="1"/>
    <x v="3"/>
    <x v="1"/>
    <x v="2"/>
    <x v="2"/>
    <x v="1"/>
    <x v="1"/>
    <x v="5"/>
    <x v="2"/>
    <x v="2"/>
    <x v="4"/>
    <x v="0"/>
    <x v="2"/>
    <x v="3"/>
    <x v="1"/>
    <x v="2"/>
    <x v="2"/>
    <x v="2"/>
    <m/>
    <m/>
    <m/>
    <m/>
    <m/>
    <m/>
  </r>
  <r>
    <x v="0"/>
    <x v="89"/>
    <x v="0"/>
    <m/>
    <x v="1"/>
    <x v="1"/>
    <x v="1"/>
    <x v="4"/>
    <x v="3"/>
    <x v="2"/>
    <x v="3"/>
    <x v="2"/>
    <x v="1"/>
    <x v="1"/>
    <x v="3"/>
    <x v="2"/>
    <x v="2"/>
    <x v="3"/>
    <x v="2"/>
    <x v="2"/>
    <x v="1"/>
    <x v="3"/>
    <x v="1"/>
    <x v="2"/>
    <x v="2"/>
    <x v="1"/>
    <x v="2"/>
    <x v="0"/>
    <x v="2"/>
    <x v="3"/>
    <x v="1"/>
    <x v="2"/>
    <x v="2"/>
    <x v="2"/>
    <m/>
    <m/>
    <m/>
    <m/>
    <m/>
    <m/>
  </r>
  <r>
    <x v="0"/>
    <x v="89"/>
    <x v="0"/>
    <m/>
    <x v="1"/>
    <x v="1"/>
    <x v="0"/>
    <x v="1"/>
    <x v="1"/>
    <x v="4"/>
    <x v="1"/>
    <x v="1"/>
    <x v="2"/>
    <x v="1"/>
    <x v="1"/>
    <x v="2"/>
    <x v="1"/>
    <x v="1"/>
    <x v="1"/>
    <x v="1"/>
    <x v="1"/>
    <x v="1"/>
    <x v="2"/>
    <x v="3"/>
    <x v="4"/>
    <x v="1"/>
    <x v="1"/>
    <x v="0"/>
    <x v="2"/>
    <x v="3"/>
    <x v="1"/>
    <x v="2"/>
    <x v="2"/>
    <x v="2"/>
    <m/>
    <m/>
    <m/>
    <m/>
    <m/>
    <m/>
  </r>
  <r>
    <x v="0"/>
    <x v="89"/>
    <x v="0"/>
    <m/>
    <x v="1"/>
    <x v="1"/>
    <x v="1"/>
    <x v="1"/>
    <x v="1"/>
    <x v="1"/>
    <x v="2"/>
    <x v="2"/>
    <x v="1"/>
    <x v="2"/>
    <x v="2"/>
    <x v="2"/>
    <x v="2"/>
    <x v="2"/>
    <x v="2"/>
    <x v="2"/>
    <x v="2"/>
    <x v="2"/>
    <x v="2"/>
    <x v="3"/>
    <x v="2"/>
    <x v="2"/>
    <x v="2"/>
    <x v="0"/>
    <x v="2"/>
    <x v="3"/>
    <x v="1"/>
    <x v="2"/>
    <x v="2"/>
    <x v="2"/>
    <m/>
    <m/>
    <m/>
    <m/>
    <m/>
    <m/>
  </r>
  <r>
    <x v="0"/>
    <x v="89"/>
    <x v="0"/>
    <m/>
    <x v="1"/>
    <x v="1"/>
    <x v="1"/>
    <x v="2"/>
    <x v="2"/>
    <x v="2"/>
    <x v="1"/>
    <x v="1"/>
    <x v="2"/>
    <x v="2"/>
    <x v="1"/>
    <x v="1"/>
    <x v="1"/>
    <x v="1"/>
    <x v="1"/>
    <x v="1"/>
    <x v="1"/>
    <x v="2"/>
    <x v="1"/>
    <x v="1"/>
    <x v="2"/>
    <x v="1"/>
    <x v="1"/>
    <x v="0"/>
    <x v="2"/>
    <x v="3"/>
    <x v="1"/>
    <x v="2"/>
    <x v="2"/>
    <x v="2"/>
    <m/>
    <m/>
    <m/>
    <m/>
    <m/>
    <m/>
  </r>
  <r>
    <x v="0"/>
    <x v="89"/>
    <x v="0"/>
    <m/>
    <x v="1"/>
    <x v="1"/>
    <x v="1"/>
    <x v="3"/>
    <x v="3"/>
    <x v="2"/>
    <x v="2"/>
    <x v="2"/>
    <x v="5"/>
    <x v="4"/>
    <x v="3"/>
    <x v="2"/>
    <x v="1"/>
    <x v="3"/>
    <x v="3"/>
    <x v="3"/>
    <x v="1"/>
    <x v="1"/>
    <x v="1"/>
    <x v="1"/>
    <x v="1"/>
    <x v="2"/>
    <x v="3"/>
    <x v="0"/>
    <x v="2"/>
    <x v="3"/>
    <x v="1"/>
    <x v="2"/>
    <x v="2"/>
    <x v="2"/>
    <m/>
    <m/>
    <m/>
    <m/>
    <m/>
    <m/>
  </r>
  <r>
    <x v="0"/>
    <x v="89"/>
    <x v="0"/>
    <m/>
    <x v="1"/>
    <x v="1"/>
    <x v="0"/>
    <x v="1"/>
    <x v="1"/>
    <x v="2"/>
    <x v="3"/>
    <x v="3"/>
    <x v="1"/>
    <x v="2"/>
    <x v="2"/>
    <x v="2"/>
    <x v="1"/>
    <x v="2"/>
    <x v="3"/>
    <x v="3"/>
    <x v="1"/>
    <x v="2"/>
    <x v="2"/>
    <x v="1"/>
    <x v="1"/>
    <x v="2"/>
    <x v="2"/>
    <x v="0"/>
    <x v="2"/>
    <x v="3"/>
    <x v="1"/>
    <x v="2"/>
    <x v="2"/>
    <x v="2"/>
    <m/>
    <m/>
    <m/>
    <m/>
    <m/>
    <m/>
  </r>
  <r>
    <x v="0"/>
    <x v="89"/>
    <x v="0"/>
    <m/>
    <x v="1"/>
    <x v="1"/>
    <x v="0"/>
    <x v="1"/>
    <x v="1"/>
    <x v="2"/>
    <x v="1"/>
    <x v="2"/>
    <x v="2"/>
    <x v="1"/>
    <x v="2"/>
    <x v="2"/>
    <x v="2"/>
    <x v="2"/>
    <x v="1"/>
    <x v="1"/>
    <x v="2"/>
    <x v="2"/>
    <x v="1"/>
    <x v="1"/>
    <x v="1"/>
    <x v="1"/>
    <x v="2"/>
    <x v="0"/>
    <x v="2"/>
    <x v="3"/>
    <x v="1"/>
    <x v="2"/>
    <x v="2"/>
    <x v="2"/>
    <m/>
    <m/>
    <m/>
    <m/>
    <m/>
    <m/>
  </r>
  <r>
    <x v="0"/>
    <x v="89"/>
    <x v="0"/>
    <m/>
    <x v="1"/>
    <x v="1"/>
    <x v="1"/>
    <x v="2"/>
    <x v="1"/>
    <x v="1"/>
    <x v="1"/>
    <x v="1"/>
    <x v="1"/>
    <x v="1"/>
    <x v="2"/>
    <x v="2"/>
    <x v="1"/>
    <x v="2"/>
    <x v="1"/>
    <x v="1"/>
    <x v="1"/>
    <x v="1"/>
    <x v="2"/>
    <x v="3"/>
    <x v="2"/>
    <x v="2"/>
    <x v="3"/>
    <x v="0"/>
    <x v="2"/>
    <x v="3"/>
    <x v="1"/>
    <x v="2"/>
    <x v="2"/>
    <x v="2"/>
    <m/>
    <m/>
    <m/>
    <m/>
    <m/>
    <m/>
  </r>
  <r>
    <x v="0"/>
    <x v="89"/>
    <x v="0"/>
    <m/>
    <x v="1"/>
    <x v="1"/>
    <x v="3"/>
    <x v="3"/>
    <x v="3"/>
    <x v="5"/>
    <x v="5"/>
    <x v="4"/>
    <x v="5"/>
    <x v="4"/>
    <x v="4"/>
    <x v="4"/>
    <x v="5"/>
    <x v="5"/>
    <x v="4"/>
    <x v="4"/>
    <x v="5"/>
    <x v="4"/>
    <x v="3"/>
    <x v="5"/>
    <x v="4"/>
    <x v="3"/>
    <x v="5"/>
    <x v="0"/>
    <x v="2"/>
    <x v="3"/>
    <x v="1"/>
    <x v="2"/>
    <x v="2"/>
    <x v="2"/>
    <m/>
    <m/>
    <m/>
    <m/>
    <m/>
    <m/>
  </r>
  <r>
    <x v="0"/>
    <x v="89"/>
    <x v="0"/>
    <m/>
    <x v="1"/>
    <x v="1"/>
    <x v="3"/>
    <x v="1"/>
    <x v="3"/>
    <x v="1"/>
    <x v="1"/>
    <x v="1"/>
    <x v="2"/>
    <x v="3"/>
    <x v="1"/>
    <x v="2"/>
    <x v="1"/>
    <x v="2"/>
    <x v="1"/>
    <x v="1"/>
    <x v="1"/>
    <x v="2"/>
    <x v="1"/>
    <x v="3"/>
    <x v="1"/>
    <x v="1"/>
    <x v="1"/>
    <x v="0"/>
    <x v="2"/>
    <x v="3"/>
    <x v="1"/>
    <x v="2"/>
    <x v="2"/>
    <x v="2"/>
    <m/>
    <m/>
    <m/>
    <m/>
    <m/>
    <m/>
  </r>
  <r>
    <x v="0"/>
    <x v="89"/>
    <x v="0"/>
    <m/>
    <x v="1"/>
    <x v="1"/>
    <x v="1"/>
    <x v="1"/>
    <x v="1"/>
    <x v="1"/>
    <x v="2"/>
    <x v="2"/>
    <x v="1"/>
    <x v="2"/>
    <x v="2"/>
    <x v="4"/>
    <x v="2"/>
    <x v="2"/>
    <x v="2"/>
    <x v="2"/>
    <x v="5"/>
    <x v="2"/>
    <x v="2"/>
    <x v="4"/>
    <x v="5"/>
    <x v="5"/>
    <x v="5"/>
    <x v="0"/>
    <x v="2"/>
    <x v="3"/>
    <x v="1"/>
    <x v="2"/>
    <x v="2"/>
    <x v="2"/>
    <m/>
    <m/>
    <m/>
    <m/>
    <m/>
    <m/>
  </r>
  <r>
    <x v="0"/>
    <x v="89"/>
    <x v="0"/>
    <m/>
    <x v="1"/>
    <x v="1"/>
    <x v="1"/>
    <x v="2"/>
    <x v="2"/>
    <x v="2"/>
    <x v="1"/>
    <x v="1"/>
    <x v="2"/>
    <x v="1"/>
    <x v="1"/>
    <x v="1"/>
    <x v="5"/>
    <x v="1"/>
    <x v="1"/>
    <x v="1"/>
    <x v="1"/>
    <x v="1"/>
    <x v="1"/>
    <x v="1"/>
    <x v="1"/>
    <x v="1"/>
    <x v="1"/>
    <x v="0"/>
    <x v="2"/>
    <x v="3"/>
    <x v="1"/>
    <x v="2"/>
    <x v="2"/>
    <x v="2"/>
    <m/>
    <m/>
    <m/>
    <m/>
    <m/>
    <m/>
  </r>
  <r>
    <x v="0"/>
    <x v="89"/>
    <x v="0"/>
    <m/>
    <x v="1"/>
    <x v="0"/>
    <x v="0"/>
    <x v="0"/>
    <x v="0"/>
    <x v="0"/>
    <x v="0"/>
    <x v="0"/>
    <x v="0"/>
    <x v="0"/>
    <x v="0"/>
    <x v="0"/>
    <x v="0"/>
    <x v="0"/>
    <x v="0"/>
    <x v="0"/>
    <x v="0"/>
    <x v="0"/>
    <x v="0"/>
    <x v="0"/>
    <x v="0"/>
    <x v="0"/>
    <x v="0"/>
    <x v="0"/>
    <x v="0"/>
    <x v="0"/>
    <x v="0"/>
    <x v="3"/>
    <x v="0"/>
    <x v="0"/>
    <m/>
    <m/>
    <m/>
    <m/>
    <m/>
    <m/>
  </r>
  <r>
    <x v="0"/>
    <x v="89"/>
    <x v="0"/>
    <m/>
    <x v="1"/>
    <x v="0"/>
    <x v="0"/>
    <x v="0"/>
    <x v="0"/>
    <x v="0"/>
    <x v="0"/>
    <x v="0"/>
    <x v="0"/>
    <x v="0"/>
    <x v="0"/>
    <x v="0"/>
    <x v="0"/>
    <x v="0"/>
    <x v="0"/>
    <x v="0"/>
    <x v="0"/>
    <x v="0"/>
    <x v="0"/>
    <x v="0"/>
    <x v="0"/>
    <x v="0"/>
    <x v="0"/>
    <x v="0"/>
    <x v="0"/>
    <x v="0"/>
    <x v="0"/>
    <x v="1"/>
    <x v="0"/>
    <x v="0"/>
    <m/>
    <m/>
    <m/>
    <m/>
    <m/>
    <m/>
  </r>
  <r>
    <x v="0"/>
    <x v="89"/>
    <x v="0"/>
    <m/>
    <x v="1"/>
    <x v="0"/>
    <x v="0"/>
    <x v="0"/>
    <x v="0"/>
    <x v="0"/>
    <x v="0"/>
    <x v="0"/>
    <x v="0"/>
    <x v="0"/>
    <x v="0"/>
    <x v="0"/>
    <x v="0"/>
    <x v="0"/>
    <x v="0"/>
    <x v="0"/>
    <x v="0"/>
    <x v="0"/>
    <x v="0"/>
    <x v="0"/>
    <x v="0"/>
    <x v="0"/>
    <x v="0"/>
    <x v="0"/>
    <x v="0"/>
    <x v="0"/>
    <x v="0"/>
    <x v="1"/>
    <x v="0"/>
    <x v="0"/>
    <m/>
    <m/>
    <m/>
    <m/>
    <m/>
    <m/>
  </r>
  <r>
    <x v="0"/>
    <x v="89"/>
    <x v="0"/>
    <m/>
    <x v="1"/>
    <x v="0"/>
    <x v="0"/>
    <x v="0"/>
    <x v="0"/>
    <x v="0"/>
    <x v="0"/>
    <x v="0"/>
    <x v="0"/>
    <x v="0"/>
    <x v="0"/>
    <x v="0"/>
    <x v="0"/>
    <x v="0"/>
    <x v="0"/>
    <x v="0"/>
    <x v="0"/>
    <x v="0"/>
    <x v="0"/>
    <x v="0"/>
    <x v="0"/>
    <x v="0"/>
    <x v="0"/>
    <x v="0"/>
    <x v="0"/>
    <x v="0"/>
    <x v="0"/>
    <x v="0"/>
    <x v="0"/>
    <x v="0"/>
    <m/>
    <m/>
    <m/>
    <m/>
    <m/>
    <m/>
  </r>
  <r>
    <x v="0"/>
    <x v="89"/>
    <x v="0"/>
    <m/>
    <x v="1"/>
    <x v="0"/>
    <x v="1"/>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1"/>
    <x v="0"/>
    <m/>
    <m/>
    <m/>
    <m/>
    <m/>
    <m/>
  </r>
  <r>
    <x v="0"/>
    <x v="89"/>
    <x v="0"/>
    <m/>
    <x v="1"/>
    <x v="0"/>
    <x v="1"/>
    <x v="0"/>
    <x v="0"/>
    <x v="0"/>
    <x v="0"/>
    <x v="0"/>
    <x v="0"/>
    <x v="0"/>
    <x v="0"/>
    <x v="0"/>
    <x v="0"/>
    <x v="0"/>
    <x v="0"/>
    <x v="0"/>
    <x v="0"/>
    <x v="0"/>
    <x v="0"/>
    <x v="0"/>
    <x v="0"/>
    <x v="0"/>
    <x v="0"/>
    <x v="0"/>
    <x v="1"/>
    <x v="0"/>
    <x v="0"/>
    <x v="0"/>
    <x v="1"/>
    <x v="3"/>
    <m/>
    <m/>
    <m/>
    <m/>
    <m/>
    <m/>
  </r>
  <r>
    <x v="0"/>
    <x v="89"/>
    <x v="0"/>
    <m/>
    <x v="1"/>
    <x v="0"/>
    <x v="1"/>
    <x v="0"/>
    <x v="0"/>
    <x v="0"/>
    <x v="0"/>
    <x v="0"/>
    <x v="0"/>
    <x v="0"/>
    <x v="0"/>
    <x v="0"/>
    <x v="0"/>
    <x v="0"/>
    <x v="0"/>
    <x v="0"/>
    <x v="0"/>
    <x v="0"/>
    <x v="0"/>
    <x v="0"/>
    <x v="0"/>
    <x v="0"/>
    <x v="0"/>
    <x v="0"/>
    <x v="1"/>
    <x v="0"/>
    <x v="0"/>
    <x v="0"/>
    <x v="1"/>
    <x v="3"/>
    <m/>
    <m/>
    <m/>
    <m/>
    <m/>
    <m/>
  </r>
  <r>
    <x v="0"/>
    <x v="89"/>
    <x v="0"/>
    <m/>
    <x v="1"/>
    <x v="0"/>
    <x v="1"/>
    <x v="0"/>
    <x v="0"/>
    <x v="0"/>
    <x v="0"/>
    <x v="0"/>
    <x v="0"/>
    <x v="0"/>
    <x v="0"/>
    <x v="0"/>
    <x v="0"/>
    <x v="0"/>
    <x v="0"/>
    <x v="0"/>
    <x v="0"/>
    <x v="0"/>
    <x v="0"/>
    <x v="0"/>
    <x v="0"/>
    <x v="0"/>
    <x v="0"/>
    <x v="0"/>
    <x v="1"/>
    <x v="1"/>
    <x v="0"/>
    <x v="3"/>
    <x v="1"/>
    <x v="0"/>
    <m/>
    <m/>
    <m/>
    <m/>
    <m/>
    <m/>
  </r>
  <r>
    <x v="0"/>
    <x v="89"/>
    <x v="0"/>
    <m/>
    <x v="1"/>
    <x v="0"/>
    <x v="1"/>
    <x v="0"/>
    <x v="0"/>
    <x v="0"/>
    <x v="0"/>
    <x v="0"/>
    <x v="0"/>
    <x v="0"/>
    <x v="0"/>
    <x v="0"/>
    <x v="0"/>
    <x v="0"/>
    <x v="0"/>
    <x v="0"/>
    <x v="0"/>
    <x v="0"/>
    <x v="0"/>
    <x v="0"/>
    <x v="0"/>
    <x v="0"/>
    <x v="0"/>
    <x v="0"/>
    <x v="3"/>
    <x v="0"/>
    <x v="2"/>
    <x v="3"/>
    <x v="1"/>
    <x v="1"/>
    <m/>
    <m/>
    <m/>
    <m/>
    <m/>
    <m/>
  </r>
  <r>
    <x v="0"/>
    <x v="89"/>
    <x v="0"/>
    <m/>
    <x v="1"/>
    <x v="0"/>
    <x v="1"/>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1"/>
    <x v="0"/>
    <m/>
    <m/>
    <m/>
    <m/>
    <m/>
    <m/>
  </r>
  <r>
    <x v="0"/>
    <x v="89"/>
    <x v="0"/>
    <m/>
    <x v="1"/>
    <x v="0"/>
    <x v="1"/>
    <x v="0"/>
    <x v="0"/>
    <x v="0"/>
    <x v="0"/>
    <x v="0"/>
    <x v="0"/>
    <x v="0"/>
    <x v="0"/>
    <x v="0"/>
    <x v="0"/>
    <x v="0"/>
    <x v="0"/>
    <x v="0"/>
    <x v="0"/>
    <x v="0"/>
    <x v="0"/>
    <x v="0"/>
    <x v="0"/>
    <x v="0"/>
    <x v="0"/>
    <x v="0"/>
    <x v="3"/>
    <x v="0"/>
    <x v="2"/>
    <x v="3"/>
    <x v="1"/>
    <x v="1"/>
    <m/>
    <m/>
    <m/>
    <m/>
    <m/>
    <m/>
  </r>
  <r>
    <x v="0"/>
    <x v="89"/>
    <x v="0"/>
    <m/>
    <x v="1"/>
    <x v="0"/>
    <x v="0"/>
    <x v="0"/>
    <x v="0"/>
    <x v="0"/>
    <x v="0"/>
    <x v="0"/>
    <x v="0"/>
    <x v="0"/>
    <x v="0"/>
    <x v="0"/>
    <x v="0"/>
    <x v="0"/>
    <x v="0"/>
    <x v="0"/>
    <x v="0"/>
    <x v="0"/>
    <x v="0"/>
    <x v="0"/>
    <x v="0"/>
    <x v="0"/>
    <x v="0"/>
    <x v="0"/>
    <x v="3"/>
    <x v="2"/>
    <x v="0"/>
    <x v="3"/>
    <x v="3"/>
    <x v="1"/>
    <m/>
    <m/>
    <m/>
    <m/>
    <m/>
    <m/>
  </r>
  <r>
    <x v="0"/>
    <x v="89"/>
    <x v="0"/>
    <m/>
    <x v="1"/>
    <x v="0"/>
    <x v="0"/>
    <x v="0"/>
    <x v="0"/>
    <x v="0"/>
    <x v="0"/>
    <x v="0"/>
    <x v="0"/>
    <x v="0"/>
    <x v="0"/>
    <x v="0"/>
    <x v="0"/>
    <x v="0"/>
    <x v="0"/>
    <x v="0"/>
    <x v="0"/>
    <x v="0"/>
    <x v="0"/>
    <x v="0"/>
    <x v="0"/>
    <x v="0"/>
    <x v="0"/>
    <x v="0"/>
    <x v="0"/>
    <x v="0"/>
    <x v="0"/>
    <x v="3"/>
    <x v="1"/>
    <x v="3"/>
    <m/>
    <m/>
    <m/>
    <m/>
    <m/>
    <m/>
  </r>
  <r>
    <x v="0"/>
    <x v="89"/>
    <x v="0"/>
    <m/>
    <x v="1"/>
    <x v="0"/>
    <x v="0"/>
    <x v="0"/>
    <x v="0"/>
    <x v="0"/>
    <x v="0"/>
    <x v="0"/>
    <x v="0"/>
    <x v="0"/>
    <x v="0"/>
    <x v="0"/>
    <x v="0"/>
    <x v="0"/>
    <x v="0"/>
    <x v="0"/>
    <x v="0"/>
    <x v="0"/>
    <x v="0"/>
    <x v="0"/>
    <x v="0"/>
    <x v="0"/>
    <x v="0"/>
    <x v="0"/>
    <x v="1"/>
    <x v="2"/>
    <x v="2"/>
    <x v="0"/>
    <x v="1"/>
    <x v="3"/>
    <m/>
    <m/>
    <m/>
    <m/>
    <m/>
    <m/>
  </r>
  <r>
    <x v="0"/>
    <x v="89"/>
    <x v="0"/>
    <m/>
    <x v="1"/>
    <x v="0"/>
    <x v="1"/>
    <x v="0"/>
    <x v="0"/>
    <x v="0"/>
    <x v="0"/>
    <x v="0"/>
    <x v="0"/>
    <x v="0"/>
    <x v="0"/>
    <x v="0"/>
    <x v="0"/>
    <x v="0"/>
    <x v="0"/>
    <x v="0"/>
    <x v="0"/>
    <x v="0"/>
    <x v="0"/>
    <x v="0"/>
    <x v="0"/>
    <x v="0"/>
    <x v="0"/>
    <x v="0"/>
    <x v="0"/>
    <x v="0"/>
    <x v="0"/>
    <x v="0"/>
    <x v="1"/>
    <x v="1"/>
    <m/>
    <m/>
    <m/>
    <m/>
    <m/>
    <m/>
  </r>
  <r>
    <x v="0"/>
    <x v="89"/>
    <x v="0"/>
    <m/>
    <x v="1"/>
    <x v="0"/>
    <x v="0"/>
    <x v="0"/>
    <x v="0"/>
    <x v="0"/>
    <x v="0"/>
    <x v="0"/>
    <x v="0"/>
    <x v="0"/>
    <x v="0"/>
    <x v="0"/>
    <x v="0"/>
    <x v="0"/>
    <x v="0"/>
    <x v="0"/>
    <x v="0"/>
    <x v="0"/>
    <x v="0"/>
    <x v="0"/>
    <x v="0"/>
    <x v="0"/>
    <x v="0"/>
    <x v="0"/>
    <x v="0"/>
    <x v="0"/>
    <x v="0"/>
    <x v="0"/>
    <x v="1"/>
    <x v="1"/>
    <m/>
    <m/>
    <m/>
    <m/>
    <m/>
    <m/>
  </r>
  <r>
    <x v="0"/>
    <x v="89"/>
    <x v="0"/>
    <m/>
    <x v="1"/>
    <x v="0"/>
    <x v="0"/>
    <x v="0"/>
    <x v="0"/>
    <x v="0"/>
    <x v="0"/>
    <x v="0"/>
    <x v="0"/>
    <x v="0"/>
    <x v="0"/>
    <x v="0"/>
    <x v="0"/>
    <x v="0"/>
    <x v="0"/>
    <x v="0"/>
    <x v="0"/>
    <x v="0"/>
    <x v="0"/>
    <x v="0"/>
    <x v="0"/>
    <x v="0"/>
    <x v="0"/>
    <x v="0"/>
    <x v="0"/>
    <x v="0"/>
    <x v="0"/>
    <x v="0"/>
    <x v="1"/>
    <x v="1"/>
    <m/>
    <m/>
    <m/>
    <m/>
    <m/>
    <m/>
  </r>
  <r>
    <x v="0"/>
    <x v="89"/>
    <x v="0"/>
    <m/>
    <x v="1"/>
    <x v="0"/>
    <x v="0"/>
    <x v="0"/>
    <x v="0"/>
    <x v="0"/>
    <x v="0"/>
    <x v="0"/>
    <x v="0"/>
    <x v="0"/>
    <x v="0"/>
    <x v="0"/>
    <x v="0"/>
    <x v="0"/>
    <x v="0"/>
    <x v="0"/>
    <x v="0"/>
    <x v="0"/>
    <x v="0"/>
    <x v="0"/>
    <x v="0"/>
    <x v="0"/>
    <x v="0"/>
    <x v="0"/>
    <x v="0"/>
    <x v="0"/>
    <x v="0"/>
    <x v="3"/>
    <x v="1"/>
    <x v="3"/>
    <m/>
    <m/>
    <m/>
    <m/>
    <m/>
    <m/>
  </r>
  <r>
    <x v="0"/>
    <x v="89"/>
    <x v="0"/>
    <m/>
    <x v="1"/>
    <x v="0"/>
    <x v="1"/>
    <x v="0"/>
    <x v="0"/>
    <x v="0"/>
    <x v="0"/>
    <x v="0"/>
    <x v="0"/>
    <x v="0"/>
    <x v="0"/>
    <x v="0"/>
    <x v="0"/>
    <x v="0"/>
    <x v="0"/>
    <x v="0"/>
    <x v="0"/>
    <x v="0"/>
    <x v="0"/>
    <x v="0"/>
    <x v="0"/>
    <x v="0"/>
    <x v="0"/>
    <x v="0"/>
    <x v="0"/>
    <x v="0"/>
    <x v="0"/>
    <x v="0"/>
    <x v="0"/>
    <x v="0"/>
    <m/>
    <m/>
    <m/>
    <m/>
    <m/>
    <m/>
  </r>
  <r>
    <x v="0"/>
    <x v="89"/>
    <x v="0"/>
    <m/>
    <x v="1"/>
    <x v="0"/>
    <x v="1"/>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0"/>
    <x v="0"/>
    <m/>
    <m/>
    <m/>
    <m/>
    <m/>
    <m/>
  </r>
  <r>
    <x v="0"/>
    <x v="89"/>
    <x v="0"/>
    <m/>
    <x v="1"/>
    <x v="0"/>
    <x v="1"/>
    <x v="0"/>
    <x v="0"/>
    <x v="0"/>
    <x v="0"/>
    <x v="0"/>
    <x v="0"/>
    <x v="0"/>
    <x v="0"/>
    <x v="0"/>
    <x v="0"/>
    <x v="0"/>
    <x v="0"/>
    <x v="0"/>
    <x v="0"/>
    <x v="0"/>
    <x v="0"/>
    <x v="0"/>
    <x v="0"/>
    <x v="0"/>
    <x v="0"/>
    <x v="0"/>
    <x v="1"/>
    <x v="1"/>
    <x v="2"/>
    <x v="3"/>
    <x v="1"/>
    <x v="3"/>
    <m/>
    <m/>
    <m/>
    <m/>
    <m/>
    <m/>
  </r>
  <r>
    <x v="0"/>
    <x v="90"/>
    <x v="0"/>
    <m/>
    <x v="1"/>
    <x v="1"/>
    <x v="1"/>
    <x v="1"/>
    <x v="1"/>
    <x v="2"/>
    <x v="2"/>
    <x v="2"/>
    <x v="1"/>
    <x v="1"/>
    <x v="1"/>
    <x v="2"/>
    <x v="1"/>
    <x v="2"/>
    <x v="3"/>
    <x v="2"/>
    <x v="2"/>
    <x v="2"/>
    <x v="1"/>
    <x v="5"/>
    <x v="2"/>
    <x v="1"/>
    <x v="1"/>
    <x v="0"/>
    <x v="2"/>
    <x v="3"/>
    <x v="1"/>
    <x v="2"/>
    <x v="2"/>
    <x v="2"/>
    <m/>
    <m/>
    <m/>
    <m/>
    <m/>
    <m/>
  </r>
  <r>
    <x v="0"/>
    <x v="90"/>
    <x v="0"/>
    <m/>
    <x v="1"/>
    <x v="1"/>
    <x v="0"/>
    <x v="1"/>
    <x v="1"/>
    <x v="2"/>
    <x v="1"/>
    <x v="1"/>
    <x v="2"/>
    <x v="1"/>
    <x v="1"/>
    <x v="1"/>
    <x v="1"/>
    <x v="1"/>
    <x v="1"/>
    <x v="1"/>
    <x v="1"/>
    <x v="1"/>
    <x v="1"/>
    <x v="4"/>
    <x v="4"/>
    <x v="1"/>
    <x v="1"/>
    <x v="0"/>
    <x v="2"/>
    <x v="3"/>
    <x v="1"/>
    <x v="2"/>
    <x v="2"/>
    <x v="2"/>
    <m/>
    <m/>
    <m/>
    <m/>
    <m/>
    <m/>
  </r>
  <r>
    <x v="0"/>
    <x v="90"/>
    <x v="0"/>
    <m/>
    <x v="1"/>
    <x v="1"/>
    <x v="1"/>
    <x v="3"/>
    <x v="3"/>
    <x v="1"/>
    <x v="3"/>
    <x v="3"/>
    <x v="3"/>
    <x v="3"/>
    <x v="4"/>
    <x v="4"/>
    <x v="1"/>
    <x v="3"/>
    <x v="2"/>
    <x v="3"/>
    <x v="3"/>
    <x v="2"/>
    <x v="4"/>
    <x v="4"/>
    <x v="5"/>
    <x v="3"/>
    <x v="3"/>
    <x v="0"/>
    <x v="2"/>
    <x v="3"/>
    <x v="1"/>
    <x v="2"/>
    <x v="2"/>
    <x v="2"/>
    <m/>
    <m/>
    <m/>
    <m/>
    <m/>
    <m/>
  </r>
  <r>
    <x v="0"/>
    <x v="90"/>
    <x v="0"/>
    <m/>
    <x v="1"/>
    <x v="1"/>
    <x v="1"/>
    <x v="1"/>
    <x v="2"/>
    <x v="2"/>
    <x v="1"/>
    <x v="1"/>
    <x v="2"/>
    <x v="2"/>
    <x v="1"/>
    <x v="1"/>
    <x v="1"/>
    <x v="1"/>
    <x v="1"/>
    <x v="1"/>
    <x v="1"/>
    <x v="1"/>
    <x v="1"/>
    <x v="3"/>
    <x v="2"/>
    <x v="1"/>
    <x v="1"/>
    <x v="0"/>
    <x v="2"/>
    <x v="3"/>
    <x v="1"/>
    <x v="2"/>
    <x v="2"/>
    <x v="2"/>
    <m/>
    <m/>
    <m/>
    <m/>
    <m/>
    <m/>
  </r>
  <r>
    <x v="0"/>
    <x v="90"/>
    <x v="0"/>
    <m/>
    <x v="1"/>
    <x v="1"/>
    <x v="1"/>
    <x v="2"/>
    <x v="1"/>
    <x v="3"/>
    <x v="1"/>
    <x v="1"/>
    <x v="2"/>
    <x v="1"/>
    <x v="1"/>
    <x v="1"/>
    <x v="1"/>
    <x v="1"/>
    <x v="1"/>
    <x v="1"/>
    <x v="1"/>
    <x v="3"/>
    <x v="1"/>
    <x v="3"/>
    <x v="2"/>
    <x v="1"/>
    <x v="1"/>
    <x v="0"/>
    <x v="2"/>
    <x v="3"/>
    <x v="1"/>
    <x v="2"/>
    <x v="2"/>
    <x v="2"/>
    <m/>
    <m/>
    <m/>
    <m/>
    <m/>
    <m/>
  </r>
  <r>
    <x v="0"/>
    <x v="90"/>
    <x v="0"/>
    <m/>
    <x v="1"/>
    <x v="1"/>
    <x v="1"/>
    <x v="1"/>
    <x v="1"/>
    <x v="1"/>
    <x v="2"/>
    <x v="2"/>
    <x v="1"/>
    <x v="4"/>
    <x v="2"/>
    <x v="2"/>
    <x v="2"/>
    <x v="2"/>
    <x v="1"/>
    <x v="2"/>
    <x v="1"/>
    <x v="1"/>
    <x v="1"/>
    <x v="5"/>
    <x v="4"/>
    <x v="2"/>
    <x v="2"/>
    <x v="0"/>
    <x v="2"/>
    <x v="3"/>
    <x v="1"/>
    <x v="2"/>
    <x v="2"/>
    <x v="2"/>
    <m/>
    <m/>
    <m/>
    <m/>
    <m/>
    <m/>
  </r>
  <r>
    <x v="0"/>
    <x v="90"/>
    <x v="0"/>
    <m/>
    <x v="1"/>
    <x v="1"/>
    <x v="1"/>
    <x v="1"/>
    <x v="1"/>
    <x v="2"/>
    <x v="1"/>
    <x v="1"/>
    <x v="1"/>
    <x v="2"/>
    <x v="2"/>
    <x v="2"/>
    <x v="1"/>
    <x v="2"/>
    <x v="2"/>
    <x v="2"/>
    <x v="1"/>
    <x v="3"/>
    <x v="1"/>
    <x v="3"/>
    <x v="4"/>
    <x v="1"/>
    <x v="1"/>
    <x v="0"/>
    <x v="2"/>
    <x v="3"/>
    <x v="1"/>
    <x v="2"/>
    <x v="2"/>
    <x v="2"/>
    <m/>
    <m/>
    <m/>
    <m/>
    <m/>
    <m/>
  </r>
  <r>
    <x v="0"/>
    <x v="90"/>
    <x v="0"/>
    <m/>
    <x v="1"/>
    <x v="1"/>
    <x v="0"/>
    <x v="3"/>
    <x v="1"/>
    <x v="2"/>
    <x v="1"/>
    <x v="1"/>
    <x v="1"/>
    <x v="2"/>
    <x v="3"/>
    <x v="3"/>
    <x v="2"/>
    <x v="2"/>
    <x v="3"/>
    <x v="2"/>
    <x v="1"/>
    <x v="3"/>
    <x v="3"/>
    <x v="4"/>
    <x v="5"/>
    <x v="2"/>
    <x v="4"/>
    <x v="0"/>
    <x v="2"/>
    <x v="3"/>
    <x v="1"/>
    <x v="2"/>
    <x v="2"/>
    <x v="2"/>
    <m/>
    <m/>
    <m/>
    <m/>
    <m/>
    <m/>
  </r>
  <r>
    <x v="0"/>
    <x v="90"/>
    <x v="0"/>
    <m/>
    <x v="1"/>
    <x v="1"/>
    <x v="0"/>
    <x v="3"/>
    <x v="3"/>
    <x v="1"/>
    <x v="5"/>
    <x v="4"/>
    <x v="3"/>
    <x v="3"/>
    <x v="3"/>
    <x v="3"/>
    <x v="2"/>
    <x v="5"/>
    <x v="2"/>
    <x v="3"/>
    <x v="2"/>
    <x v="3"/>
    <x v="3"/>
    <x v="4"/>
    <x v="4"/>
    <x v="3"/>
    <x v="3"/>
    <x v="0"/>
    <x v="2"/>
    <x v="3"/>
    <x v="1"/>
    <x v="2"/>
    <x v="2"/>
    <x v="2"/>
    <m/>
    <m/>
    <m/>
    <m/>
    <m/>
    <m/>
  </r>
  <r>
    <x v="0"/>
    <x v="90"/>
    <x v="0"/>
    <m/>
    <x v="1"/>
    <x v="1"/>
    <x v="0"/>
    <x v="1"/>
    <x v="1"/>
    <x v="2"/>
    <x v="2"/>
    <x v="1"/>
    <x v="3"/>
    <x v="3"/>
    <x v="3"/>
    <x v="1"/>
    <x v="2"/>
    <x v="3"/>
    <x v="2"/>
    <x v="2"/>
    <x v="3"/>
    <x v="2"/>
    <x v="3"/>
    <x v="3"/>
    <x v="4"/>
    <x v="1"/>
    <x v="1"/>
    <x v="0"/>
    <x v="2"/>
    <x v="3"/>
    <x v="1"/>
    <x v="2"/>
    <x v="2"/>
    <x v="2"/>
    <m/>
    <m/>
    <m/>
    <m/>
    <m/>
    <m/>
  </r>
  <r>
    <x v="0"/>
    <x v="90"/>
    <x v="0"/>
    <m/>
    <x v="1"/>
    <x v="1"/>
    <x v="1"/>
    <x v="2"/>
    <x v="3"/>
    <x v="2"/>
    <x v="3"/>
    <x v="2"/>
    <x v="1"/>
    <x v="2"/>
    <x v="2"/>
    <x v="1"/>
    <x v="5"/>
    <x v="2"/>
    <x v="3"/>
    <x v="2"/>
    <x v="1"/>
    <x v="3"/>
    <x v="3"/>
    <x v="3"/>
    <x v="2"/>
    <x v="2"/>
    <x v="2"/>
    <x v="0"/>
    <x v="2"/>
    <x v="3"/>
    <x v="1"/>
    <x v="2"/>
    <x v="2"/>
    <x v="2"/>
    <m/>
    <m/>
    <m/>
    <m/>
    <m/>
    <m/>
  </r>
  <r>
    <x v="0"/>
    <x v="90"/>
    <x v="0"/>
    <m/>
    <x v="1"/>
    <x v="1"/>
    <x v="0"/>
    <x v="2"/>
    <x v="3"/>
    <x v="2"/>
    <x v="1"/>
    <x v="2"/>
    <x v="2"/>
    <x v="1"/>
    <x v="3"/>
    <x v="1"/>
    <x v="1"/>
    <x v="2"/>
    <x v="1"/>
    <x v="1"/>
    <x v="1"/>
    <x v="1"/>
    <x v="1"/>
    <x v="1"/>
    <x v="2"/>
    <x v="2"/>
    <x v="2"/>
    <x v="0"/>
    <x v="2"/>
    <x v="3"/>
    <x v="1"/>
    <x v="2"/>
    <x v="2"/>
    <x v="2"/>
    <m/>
    <m/>
    <m/>
    <m/>
    <m/>
    <m/>
  </r>
  <r>
    <x v="0"/>
    <x v="90"/>
    <x v="0"/>
    <m/>
    <x v="1"/>
    <x v="1"/>
    <x v="0"/>
    <x v="1"/>
    <x v="3"/>
    <x v="2"/>
    <x v="1"/>
    <x v="1"/>
    <x v="2"/>
    <x v="1"/>
    <x v="2"/>
    <x v="1"/>
    <x v="1"/>
    <x v="2"/>
    <x v="1"/>
    <x v="1"/>
    <x v="1"/>
    <x v="1"/>
    <x v="1"/>
    <x v="3"/>
    <x v="2"/>
    <x v="2"/>
    <x v="2"/>
    <x v="0"/>
    <x v="2"/>
    <x v="3"/>
    <x v="1"/>
    <x v="2"/>
    <x v="2"/>
    <x v="2"/>
    <m/>
    <m/>
    <m/>
    <m/>
    <m/>
    <m/>
  </r>
  <r>
    <x v="0"/>
    <x v="90"/>
    <x v="0"/>
    <m/>
    <x v="1"/>
    <x v="1"/>
    <x v="1"/>
    <x v="2"/>
    <x v="1"/>
    <x v="2"/>
    <x v="1"/>
    <x v="1"/>
    <x v="1"/>
    <x v="1"/>
    <x v="1"/>
    <x v="1"/>
    <x v="1"/>
    <x v="3"/>
    <x v="1"/>
    <x v="2"/>
    <x v="1"/>
    <x v="1"/>
    <x v="1"/>
    <x v="3"/>
    <x v="2"/>
    <x v="1"/>
    <x v="1"/>
    <x v="0"/>
    <x v="2"/>
    <x v="3"/>
    <x v="1"/>
    <x v="2"/>
    <x v="2"/>
    <x v="2"/>
    <m/>
    <m/>
    <m/>
    <m/>
    <m/>
    <m/>
  </r>
  <r>
    <x v="0"/>
    <x v="90"/>
    <x v="0"/>
    <m/>
    <x v="1"/>
    <x v="1"/>
    <x v="1"/>
    <x v="2"/>
    <x v="2"/>
    <x v="2"/>
    <x v="1"/>
    <x v="1"/>
    <x v="2"/>
    <x v="1"/>
    <x v="1"/>
    <x v="1"/>
    <x v="1"/>
    <x v="1"/>
    <x v="1"/>
    <x v="1"/>
    <x v="1"/>
    <x v="1"/>
    <x v="1"/>
    <x v="1"/>
    <x v="2"/>
    <x v="1"/>
    <x v="1"/>
    <x v="0"/>
    <x v="2"/>
    <x v="3"/>
    <x v="1"/>
    <x v="2"/>
    <x v="2"/>
    <x v="2"/>
    <m/>
    <m/>
    <m/>
    <m/>
    <m/>
    <m/>
  </r>
  <r>
    <x v="0"/>
    <x v="90"/>
    <x v="0"/>
    <m/>
    <x v="1"/>
    <x v="1"/>
    <x v="1"/>
    <x v="1"/>
    <x v="1"/>
    <x v="1"/>
    <x v="3"/>
    <x v="1"/>
    <x v="1"/>
    <x v="3"/>
    <x v="3"/>
    <x v="3"/>
    <x v="2"/>
    <x v="3"/>
    <x v="3"/>
    <x v="1"/>
    <x v="2"/>
    <x v="1"/>
    <x v="1"/>
    <x v="2"/>
    <x v="2"/>
    <x v="1"/>
    <x v="1"/>
    <x v="0"/>
    <x v="2"/>
    <x v="3"/>
    <x v="1"/>
    <x v="2"/>
    <x v="2"/>
    <x v="2"/>
    <m/>
    <m/>
    <m/>
    <m/>
    <m/>
    <m/>
  </r>
  <r>
    <x v="0"/>
    <x v="90"/>
    <x v="0"/>
    <m/>
    <x v="1"/>
    <x v="1"/>
    <x v="0"/>
    <x v="3"/>
    <x v="3"/>
    <x v="1"/>
    <x v="3"/>
    <x v="3"/>
    <x v="3"/>
    <x v="4"/>
    <x v="4"/>
    <x v="5"/>
    <x v="4"/>
    <x v="2"/>
    <x v="2"/>
    <x v="2"/>
    <x v="1"/>
    <x v="5"/>
    <x v="2"/>
    <x v="4"/>
    <x v="5"/>
    <x v="2"/>
    <x v="2"/>
    <x v="0"/>
    <x v="2"/>
    <x v="3"/>
    <x v="1"/>
    <x v="2"/>
    <x v="2"/>
    <x v="2"/>
    <m/>
    <m/>
    <m/>
    <m/>
    <m/>
    <m/>
  </r>
  <r>
    <x v="0"/>
    <x v="90"/>
    <x v="0"/>
    <m/>
    <x v="1"/>
    <x v="1"/>
    <x v="1"/>
    <x v="2"/>
    <x v="2"/>
    <x v="2"/>
    <x v="2"/>
    <x v="2"/>
    <x v="3"/>
    <x v="1"/>
    <x v="1"/>
    <x v="1"/>
    <x v="2"/>
    <x v="2"/>
    <x v="2"/>
    <x v="2"/>
    <x v="1"/>
    <x v="2"/>
    <x v="1"/>
    <x v="1"/>
    <x v="1"/>
    <x v="2"/>
    <x v="2"/>
    <x v="0"/>
    <x v="2"/>
    <x v="3"/>
    <x v="1"/>
    <x v="2"/>
    <x v="2"/>
    <x v="2"/>
    <m/>
    <m/>
    <m/>
    <m/>
    <m/>
    <m/>
  </r>
  <r>
    <x v="0"/>
    <x v="90"/>
    <x v="0"/>
    <m/>
    <x v="1"/>
    <x v="1"/>
    <x v="0"/>
    <x v="1"/>
    <x v="4"/>
    <x v="4"/>
    <x v="1"/>
    <x v="1"/>
    <x v="2"/>
    <x v="1"/>
    <x v="1"/>
    <x v="1"/>
    <x v="1"/>
    <x v="3"/>
    <x v="3"/>
    <x v="3"/>
    <x v="1"/>
    <x v="2"/>
    <x v="1"/>
    <x v="1"/>
    <x v="2"/>
    <x v="1"/>
    <x v="2"/>
    <x v="0"/>
    <x v="2"/>
    <x v="3"/>
    <x v="1"/>
    <x v="2"/>
    <x v="2"/>
    <x v="2"/>
    <m/>
    <m/>
    <m/>
    <m/>
    <m/>
    <m/>
  </r>
  <r>
    <x v="0"/>
    <x v="90"/>
    <x v="0"/>
    <m/>
    <x v="1"/>
    <x v="1"/>
    <x v="0"/>
    <x v="1"/>
    <x v="5"/>
    <x v="5"/>
    <x v="5"/>
    <x v="4"/>
    <x v="4"/>
    <x v="2"/>
    <x v="2"/>
    <x v="2"/>
    <x v="2"/>
    <x v="5"/>
    <x v="2"/>
    <x v="1"/>
    <x v="1"/>
    <x v="4"/>
    <x v="3"/>
    <x v="5"/>
    <x v="4"/>
    <x v="3"/>
    <x v="3"/>
    <x v="0"/>
    <x v="2"/>
    <x v="3"/>
    <x v="1"/>
    <x v="2"/>
    <x v="2"/>
    <x v="2"/>
    <m/>
    <m/>
    <m/>
    <m/>
    <m/>
    <m/>
  </r>
  <r>
    <x v="0"/>
    <x v="90"/>
    <x v="0"/>
    <m/>
    <x v="1"/>
    <x v="1"/>
    <x v="1"/>
    <x v="1"/>
    <x v="1"/>
    <x v="2"/>
    <x v="1"/>
    <x v="1"/>
    <x v="1"/>
    <x v="2"/>
    <x v="1"/>
    <x v="2"/>
    <x v="2"/>
    <x v="2"/>
    <x v="2"/>
    <x v="1"/>
    <x v="1"/>
    <x v="2"/>
    <x v="4"/>
    <x v="3"/>
    <x v="2"/>
    <x v="1"/>
    <x v="1"/>
    <x v="0"/>
    <x v="2"/>
    <x v="3"/>
    <x v="1"/>
    <x v="2"/>
    <x v="2"/>
    <x v="2"/>
    <m/>
    <m/>
    <m/>
    <m/>
    <m/>
    <m/>
  </r>
  <r>
    <x v="0"/>
    <x v="90"/>
    <x v="0"/>
    <m/>
    <x v="1"/>
    <x v="1"/>
    <x v="0"/>
    <x v="1"/>
    <x v="3"/>
    <x v="1"/>
    <x v="2"/>
    <x v="2"/>
    <x v="1"/>
    <x v="2"/>
    <x v="2"/>
    <x v="1"/>
    <x v="1"/>
    <x v="1"/>
    <x v="2"/>
    <x v="1"/>
    <x v="1"/>
    <x v="2"/>
    <x v="2"/>
    <x v="1"/>
    <x v="1"/>
    <x v="1"/>
    <x v="1"/>
    <x v="0"/>
    <x v="2"/>
    <x v="3"/>
    <x v="1"/>
    <x v="2"/>
    <x v="2"/>
    <x v="2"/>
    <m/>
    <m/>
    <m/>
    <m/>
    <m/>
    <m/>
  </r>
  <r>
    <x v="0"/>
    <x v="90"/>
    <x v="0"/>
    <m/>
    <x v="1"/>
    <x v="1"/>
    <x v="0"/>
    <x v="2"/>
    <x v="2"/>
    <x v="2"/>
    <x v="1"/>
    <x v="1"/>
    <x v="1"/>
    <x v="1"/>
    <x v="1"/>
    <x v="1"/>
    <x v="1"/>
    <x v="1"/>
    <x v="1"/>
    <x v="1"/>
    <x v="1"/>
    <x v="1"/>
    <x v="1"/>
    <x v="1"/>
    <x v="2"/>
    <x v="1"/>
    <x v="1"/>
    <x v="0"/>
    <x v="2"/>
    <x v="3"/>
    <x v="1"/>
    <x v="2"/>
    <x v="2"/>
    <x v="2"/>
    <m/>
    <m/>
    <m/>
    <m/>
    <m/>
    <m/>
  </r>
  <r>
    <x v="0"/>
    <x v="90"/>
    <x v="0"/>
    <m/>
    <x v="1"/>
    <x v="1"/>
    <x v="1"/>
    <x v="2"/>
    <x v="2"/>
    <x v="2"/>
    <x v="1"/>
    <x v="1"/>
    <x v="2"/>
    <x v="1"/>
    <x v="1"/>
    <x v="1"/>
    <x v="1"/>
    <x v="1"/>
    <x v="1"/>
    <x v="1"/>
    <x v="1"/>
    <x v="1"/>
    <x v="1"/>
    <x v="1"/>
    <x v="2"/>
    <x v="2"/>
    <x v="2"/>
    <x v="0"/>
    <x v="2"/>
    <x v="3"/>
    <x v="1"/>
    <x v="2"/>
    <x v="2"/>
    <x v="2"/>
    <m/>
    <m/>
    <m/>
    <m/>
    <m/>
    <m/>
  </r>
  <r>
    <x v="0"/>
    <x v="90"/>
    <x v="0"/>
    <m/>
    <x v="1"/>
    <x v="1"/>
    <x v="1"/>
    <x v="1"/>
    <x v="1"/>
    <x v="2"/>
    <x v="2"/>
    <x v="2"/>
    <x v="1"/>
    <x v="2"/>
    <x v="2"/>
    <x v="2"/>
    <x v="2"/>
    <x v="2"/>
    <x v="2"/>
    <x v="2"/>
    <x v="2"/>
    <x v="2"/>
    <x v="1"/>
    <x v="3"/>
    <x v="3"/>
    <x v="2"/>
    <x v="2"/>
    <x v="0"/>
    <x v="2"/>
    <x v="3"/>
    <x v="1"/>
    <x v="2"/>
    <x v="2"/>
    <x v="2"/>
    <m/>
    <m/>
    <m/>
    <m/>
    <m/>
    <m/>
  </r>
  <r>
    <x v="0"/>
    <x v="90"/>
    <x v="0"/>
    <m/>
    <x v="1"/>
    <x v="1"/>
    <x v="1"/>
    <x v="2"/>
    <x v="2"/>
    <x v="3"/>
    <x v="1"/>
    <x v="1"/>
    <x v="2"/>
    <x v="1"/>
    <x v="1"/>
    <x v="1"/>
    <x v="1"/>
    <x v="1"/>
    <x v="1"/>
    <x v="1"/>
    <x v="1"/>
    <x v="1"/>
    <x v="1"/>
    <x v="1"/>
    <x v="1"/>
    <x v="1"/>
    <x v="1"/>
    <x v="0"/>
    <x v="2"/>
    <x v="3"/>
    <x v="1"/>
    <x v="2"/>
    <x v="2"/>
    <x v="2"/>
    <m/>
    <m/>
    <m/>
    <m/>
    <m/>
    <m/>
  </r>
  <r>
    <x v="0"/>
    <x v="90"/>
    <x v="0"/>
    <m/>
    <x v="1"/>
    <x v="1"/>
    <x v="1"/>
    <x v="2"/>
    <x v="2"/>
    <x v="2"/>
    <x v="2"/>
    <x v="2"/>
    <x v="1"/>
    <x v="1"/>
    <x v="2"/>
    <x v="1"/>
    <x v="1"/>
    <x v="1"/>
    <x v="2"/>
    <x v="2"/>
    <x v="1"/>
    <x v="1"/>
    <x v="1"/>
    <x v="1"/>
    <x v="1"/>
    <x v="1"/>
    <x v="1"/>
    <x v="0"/>
    <x v="2"/>
    <x v="3"/>
    <x v="1"/>
    <x v="2"/>
    <x v="2"/>
    <x v="2"/>
    <m/>
    <m/>
    <m/>
    <m/>
    <m/>
    <m/>
  </r>
  <r>
    <x v="0"/>
    <x v="90"/>
    <x v="0"/>
    <m/>
    <x v="1"/>
    <x v="1"/>
    <x v="0"/>
    <x v="1"/>
    <x v="4"/>
    <x v="2"/>
    <x v="1"/>
    <x v="1"/>
    <x v="1"/>
    <x v="2"/>
    <x v="1"/>
    <x v="1"/>
    <x v="1"/>
    <x v="3"/>
    <x v="3"/>
    <x v="2"/>
    <x v="1"/>
    <x v="3"/>
    <x v="3"/>
    <x v="3"/>
    <x v="2"/>
    <x v="1"/>
    <x v="1"/>
    <x v="0"/>
    <x v="2"/>
    <x v="3"/>
    <x v="1"/>
    <x v="2"/>
    <x v="2"/>
    <x v="2"/>
    <m/>
    <m/>
    <m/>
    <m/>
    <m/>
    <m/>
  </r>
  <r>
    <x v="0"/>
    <x v="90"/>
    <x v="0"/>
    <m/>
    <x v="1"/>
    <x v="1"/>
    <x v="1"/>
    <x v="1"/>
    <x v="1"/>
    <x v="2"/>
    <x v="2"/>
    <x v="2"/>
    <x v="1"/>
    <x v="2"/>
    <x v="1"/>
    <x v="1"/>
    <x v="1"/>
    <x v="2"/>
    <x v="2"/>
    <x v="2"/>
    <x v="1"/>
    <x v="2"/>
    <x v="3"/>
    <x v="1"/>
    <x v="1"/>
    <x v="2"/>
    <x v="1"/>
    <x v="0"/>
    <x v="2"/>
    <x v="3"/>
    <x v="1"/>
    <x v="2"/>
    <x v="2"/>
    <x v="2"/>
    <m/>
    <m/>
    <m/>
    <m/>
    <m/>
    <m/>
  </r>
  <r>
    <x v="0"/>
    <x v="90"/>
    <x v="0"/>
    <m/>
    <x v="1"/>
    <x v="1"/>
    <x v="1"/>
    <x v="1"/>
    <x v="1"/>
    <x v="2"/>
    <x v="5"/>
    <x v="4"/>
    <x v="1"/>
    <x v="2"/>
    <x v="4"/>
    <x v="2"/>
    <x v="2"/>
    <x v="2"/>
    <x v="2"/>
    <x v="2"/>
    <x v="1"/>
    <x v="1"/>
    <x v="2"/>
    <x v="5"/>
    <x v="2"/>
    <x v="2"/>
    <x v="2"/>
    <x v="0"/>
    <x v="2"/>
    <x v="3"/>
    <x v="1"/>
    <x v="2"/>
    <x v="2"/>
    <x v="2"/>
    <m/>
    <m/>
    <m/>
    <m/>
    <m/>
    <m/>
  </r>
  <r>
    <x v="0"/>
    <x v="90"/>
    <x v="0"/>
    <m/>
    <x v="1"/>
    <x v="1"/>
    <x v="1"/>
    <x v="1"/>
    <x v="1"/>
    <x v="2"/>
    <x v="3"/>
    <x v="2"/>
    <x v="1"/>
    <x v="1"/>
    <x v="2"/>
    <x v="1"/>
    <x v="1"/>
    <x v="2"/>
    <x v="1"/>
    <x v="1"/>
    <x v="1"/>
    <x v="3"/>
    <x v="1"/>
    <x v="1"/>
    <x v="4"/>
    <x v="2"/>
    <x v="1"/>
    <x v="0"/>
    <x v="2"/>
    <x v="3"/>
    <x v="1"/>
    <x v="2"/>
    <x v="2"/>
    <x v="2"/>
    <m/>
    <m/>
    <m/>
    <m/>
    <m/>
    <m/>
  </r>
  <r>
    <x v="0"/>
    <x v="90"/>
    <x v="0"/>
    <m/>
    <x v="1"/>
    <x v="1"/>
    <x v="0"/>
    <x v="1"/>
    <x v="1"/>
    <x v="2"/>
    <x v="2"/>
    <x v="2"/>
    <x v="1"/>
    <x v="2"/>
    <x v="2"/>
    <x v="2"/>
    <x v="1"/>
    <x v="2"/>
    <x v="2"/>
    <x v="2"/>
    <x v="1"/>
    <x v="2"/>
    <x v="1"/>
    <x v="3"/>
    <x v="2"/>
    <x v="2"/>
    <x v="1"/>
    <x v="0"/>
    <x v="2"/>
    <x v="3"/>
    <x v="1"/>
    <x v="2"/>
    <x v="2"/>
    <x v="2"/>
    <m/>
    <m/>
    <m/>
    <m/>
    <m/>
    <m/>
  </r>
  <r>
    <x v="0"/>
    <x v="90"/>
    <x v="0"/>
    <m/>
    <x v="1"/>
    <x v="1"/>
    <x v="1"/>
    <x v="2"/>
    <x v="2"/>
    <x v="2"/>
    <x v="1"/>
    <x v="1"/>
    <x v="1"/>
    <x v="1"/>
    <x v="2"/>
    <x v="1"/>
    <x v="1"/>
    <x v="2"/>
    <x v="1"/>
    <x v="2"/>
    <x v="1"/>
    <x v="1"/>
    <x v="1"/>
    <x v="1"/>
    <x v="2"/>
    <x v="1"/>
    <x v="1"/>
    <x v="0"/>
    <x v="2"/>
    <x v="3"/>
    <x v="1"/>
    <x v="2"/>
    <x v="2"/>
    <x v="2"/>
    <m/>
    <m/>
    <m/>
    <m/>
    <m/>
    <m/>
  </r>
  <r>
    <x v="0"/>
    <x v="90"/>
    <x v="0"/>
    <m/>
    <x v="1"/>
    <x v="1"/>
    <x v="0"/>
    <x v="2"/>
    <x v="2"/>
    <x v="2"/>
    <x v="2"/>
    <x v="1"/>
    <x v="1"/>
    <x v="1"/>
    <x v="1"/>
    <x v="1"/>
    <x v="1"/>
    <x v="1"/>
    <x v="1"/>
    <x v="1"/>
    <x v="1"/>
    <x v="1"/>
    <x v="1"/>
    <x v="3"/>
    <x v="2"/>
    <x v="1"/>
    <x v="1"/>
    <x v="0"/>
    <x v="2"/>
    <x v="3"/>
    <x v="1"/>
    <x v="2"/>
    <x v="2"/>
    <x v="2"/>
    <m/>
    <m/>
    <m/>
    <m/>
    <m/>
    <m/>
  </r>
  <r>
    <x v="0"/>
    <x v="90"/>
    <x v="0"/>
    <m/>
    <x v="1"/>
    <x v="1"/>
    <x v="1"/>
    <x v="2"/>
    <x v="2"/>
    <x v="2"/>
    <x v="1"/>
    <x v="1"/>
    <x v="1"/>
    <x v="1"/>
    <x v="1"/>
    <x v="1"/>
    <x v="1"/>
    <x v="1"/>
    <x v="1"/>
    <x v="1"/>
    <x v="1"/>
    <x v="1"/>
    <x v="1"/>
    <x v="3"/>
    <x v="2"/>
    <x v="1"/>
    <x v="1"/>
    <x v="0"/>
    <x v="2"/>
    <x v="3"/>
    <x v="1"/>
    <x v="2"/>
    <x v="2"/>
    <x v="2"/>
    <m/>
    <m/>
    <m/>
    <m/>
    <m/>
    <m/>
  </r>
  <r>
    <x v="0"/>
    <x v="90"/>
    <x v="0"/>
    <m/>
    <x v="1"/>
    <x v="1"/>
    <x v="0"/>
    <x v="2"/>
    <x v="2"/>
    <x v="2"/>
    <x v="1"/>
    <x v="1"/>
    <x v="2"/>
    <x v="2"/>
    <x v="1"/>
    <x v="1"/>
    <x v="1"/>
    <x v="1"/>
    <x v="1"/>
    <x v="1"/>
    <x v="1"/>
    <x v="2"/>
    <x v="1"/>
    <x v="1"/>
    <x v="2"/>
    <x v="1"/>
    <x v="1"/>
    <x v="0"/>
    <x v="2"/>
    <x v="3"/>
    <x v="1"/>
    <x v="2"/>
    <x v="2"/>
    <x v="2"/>
    <m/>
    <m/>
    <m/>
    <m/>
    <m/>
    <m/>
  </r>
  <r>
    <x v="0"/>
    <x v="90"/>
    <x v="0"/>
    <m/>
    <x v="1"/>
    <x v="1"/>
    <x v="1"/>
    <x v="1"/>
    <x v="1"/>
    <x v="4"/>
    <x v="1"/>
    <x v="1"/>
    <x v="2"/>
    <x v="1"/>
    <x v="1"/>
    <x v="1"/>
    <x v="2"/>
    <x v="1"/>
    <x v="1"/>
    <x v="1"/>
    <x v="1"/>
    <x v="1"/>
    <x v="1"/>
    <x v="1"/>
    <x v="1"/>
    <x v="1"/>
    <x v="1"/>
    <x v="0"/>
    <x v="2"/>
    <x v="3"/>
    <x v="1"/>
    <x v="2"/>
    <x v="2"/>
    <x v="2"/>
    <m/>
    <m/>
    <m/>
    <m/>
    <m/>
    <m/>
  </r>
  <r>
    <x v="0"/>
    <x v="90"/>
    <x v="0"/>
    <m/>
    <x v="1"/>
    <x v="1"/>
    <x v="1"/>
    <x v="2"/>
    <x v="2"/>
    <x v="2"/>
    <x v="1"/>
    <x v="1"/>
    <x v="2"/>
    <x v="1"/>
    <x v="1"/>
    <x v="1"/>
    <x v="1"/>
    <x v="1"/>
    <x v="1"/>
    <x v="1"/>
    <x v="1"/>
    <x v="1"/>
    <x v="1"/>
    <x v="1"/>
    <x v="1"/>
    <x v="1"/>
    <x v="1"/>
    <x v="0"/>
    <x v="2"/>
    <x v="3"/>
    <x v="1"/>
    <x v="2"/>
    <x v="2"/>
    <x v="2"/>
    <m/>
    <m/>
    <m/>
    <m/>
    <m/>
    <m/>
  </r>
  <r>
    <x v="0"/>
    <x v="90"/>
    <x v="0"/>
    <m/>
    <x v="1"/>
    <x v="1"/>
    <x v="1"/>
    <x v="1"/>
    <x v="2"/>
    <x v="2"/>
    <x v="1"/>
    <x v="1"/>
    <x v="1"/>
    <x v="1"/>
    <x v="1"/>
    <x v="1"/>
    <x v="1"/>
    <x v="2"/>
    <x v="1"/>
    <x v="1"/>
    <x v="1"/>
    <x v="1"/>
    <x v="1"/>
    <x v="1"/>
    <x v="1"/>
    <x v="1"/>
    <x v="1"/>
    <x v="0"/>
    <x v="2"/>
    <x v="3"/>
    <x v="1"/>
    <x v="2"/>
    <x v="2"/>
    <x v="2"/>
    <m/>
    <m/>
    <m/>
    <m/>
    <m/>
    <m/>
  </r>
  <r>
    <x v="0"/>
    <x v="90"/>
    <x v="0"/>
    <m/>
    <x v="1"/>
    <x v="1"/>
    <x v="1"/>
    <x v="1"/>
    <x v="2"/>
    <x v="1"/>
    <x v="2"/>
    <x v="2"/>
    <x v="1"/>
    <x v="1"/>
    <x v="2"/>
    <x v="2"/>
    <x v="1"/>
    <x v="2"/>
    <x v="1"/>
    <x v="1"/>
    <x v="1"/>
    <x v="1"/>
    <x v="1"/>
    <x v="3"/>
    <x v="2"/>
    <x v="1"/>
    <x v="1"/>
    <x v="0"/>
    <x v="2"/>
    <x v="3"/>
    <x v="1"/>
    <x v="2"/>
    <x v="2"/>
    <x v="2"/>
    <m/>
    <m/>
    <m/>
    <m/>
    <m/>
    <m/>
  </r>
  <r>
    <x v="0"/>
    <x v="90"/>
    <x v="0"/>
    <m/>
    <x v="1"/>
    <x v="1"/>
    <x v="0"/>
    <x v="1"/>
    <x v="2"/>
    <x v="1"/>
    <x v="2"/>
    <x v="2"/>
    <x v="3"/>
    <x v="2"/>
    <x v="2"/>
    <x v="1"/>
    <x v="1"/>
    <x v="3"/>
    <x v="1"/>
    <x v="2"/>
    <x v="1"/>
    <x v="1"/>
    <x v="1"/>
    <x v="3"/>
    <x v="2"/>
    <x v="1"/>
    <x v="1"/>
    <x v="0"/>
    <x v="2"/>
    <x v="3"/>
    <x v="1"/>
    <x v="2"/>
    <x v="2"/>
    <x v="2"/>
    <m/>
    <m/>
    <m/>
    <m/>
    <m/>
    <m/>
  </r>
  <r>
    <x v="0"/>
    <x v="90"/>
    <x v="0"/>
    <m/>
    <x v="1"/>
    <x v="1"/>
    <x v="1"/>
    <x v="1"/>
    <x v="1"/>
    <x v="2"/>
    <x v="2"/>
    <x v="2"/>
    <x v="2"/>
    <x v="1"/>
    <x v="4"/>
    <x v="4"/>
    <x v="5"/>
    <x v="2"/>
    <x v="4"/>
    <x v="4"/>
    <x v="2"/>
    <x v="4"/>
    <x v="2"/>
    <x v="4"/>
    <x v="4"/>
    <x v="2"/>
    <x v="2"/>
    <x v="0"/>
    <x v="2"/>
    <x v="3"/>
    <x v="1"/>
    <x v="2"/>
    <x v="2"/>
    <x v="2"/>
    <m/>
    <m/>
    <m/>
    <m/>
    <m/>
    <m/>
  </r>
  <r>
    <x v="0"/>
    <x v="90"/>
    <x v="0"/>
    <m/>
    <x v="1"/>
    <x v="1"/>
    <x v="0"/>
    <x v="2"/>
    <x v="2"/>
    <x v="4"/>
    <x v="1"/>
    <x v="1"/>
    <x v="2"/>
    <x v="1"/>
    <x v="1"/>
    <x v="1"/>
    <x v="1"/>
    <x v="1"/>
    <x v="1"/>
    <x v="1"/>
    <x v="1"/>
    <x v="3"/>
    <x v="3"/>
    <x v="2"/>
    <x v="1"/>
    <x v="1"/>
    <x v="1"/>
    <x v="0"/>
    <x v="2"/>
    <x v="3"/>
    <x v="1"/>
    <x v="2"/>
    <x v="2"/>
    <x v="2"/>
    <m/>
    <m/>
    <m/>
    <m/>
    <m/>
    <m/>
  </r>
  <r>
    <x v="0"/>
    <x v="90"/>
    <x v="0"/>
    <m/>
    <x v="1"/>
    <x v="1"/>
    <x v="1"/>
    <x v="2"/>
    <x v="1"/>
    <x v="2"/>
    <x v="2"/>
    <x v="2"/>
    <x v="1"/>
    <x v="2"/>
    <x v="2"/>
    <x v="2"/>
    <x v="2"/>
    <x v="2"/>
    <x v="2"/>
    <x v="2"/>
    <x v="2"/>
    <x v="2"/>
    <x v="2"/>
    <x v="5"/>
    <x v="4"/>
    <x v="3"/>
    <x v="3"/>
    <x v="0"/>
    <x v="2"/>
    <x v="3"/>
    <x v="1"/>
    <x v="2"/>
    <x v="2"/>
    <x v="2"/>
    <m/>
    <m/>
    <m/>
    <m/>
    <m/>
    <m/>
  </r>
  <r>
    <x v="0"/>
    <x v="90"/>
    <x v="0"/>
    <m/>
    <x v="1"/>
    <x v="1"/>
    <x v="0"/>
    <x v="2"/>
    <x v="5"/>
    <x v="2"/>
    <x v="2"/>
    <x v="1"/>
    <x v="1"/>
    <x v="1"/>
    <x v="2"/>
    <x v="1"/>
    <x v="1"/>
    <x v="2"/>
    <x v="2"/>
    <x v="2"/>
    <x v="1"/>
    <x v="4"/>
    <x v="2"/>
    <x v="3"/>
    <x v="2"/>
    <x v="1"/>
    <x v="2"/>
    <x v="0"/>
    <x v="2"/>
    <x v="3"/>
    <x v="1"/>
    <x v="2"/>
    <x v="2"/>
    <x v="2"/>
    <m/>
    <m/>
    <m/>
    <m/>
    <m/>
    <m/>
  </r>
  <r>
    <x v="0"/>
    <x v="90"/>
    <x v="0"/>
    <m/>
    <x v="1"/>
    <x v="1"/>
    <x v="1"/>
    <x v="1"/>
    <x v="3"/>
    <x v="2"/>
    <x v="1"/>
    <x v="1"/>
    <x v="1"/>
    <x v="2"/>
    <x v="4"/>
    <x v="2"/>
    <x v="2"/>
    <x v="5"/>
    <x v="2"/>
    <x v="2"/>
    <x v="2"/>
    <x v="1"/>
    <x v="1"/>
    <x v="4"/>
    <x v="5"/>
    <x v="2"/>
    <x v="2"/>
    <x v="0"/>
    <x v="2"/>
    <x v="3"/>
    <x v="1"/>
    <x v="2"/>
    <x v="2"/>
    <x v="2"/>
    <m/>
    <m/>
    <m/>
    <m/>
    <m/>
    <m/>
  </r>
  <r>
    <x v="0"/>
    <x v="90"/>
    <x v="0"/>
    <m/>
    <x v="1"/>
    <x v="1"/>
    <x v="3"/>
    <x v="2"/>
    <x v="1"/>
    <x v="4"/>
    <x v="1"/>
    <x v="1"/>
    <x v="1"/>
    <x v="1"/>
    <x v="1"/>
    <x v="1"/>
    <x v="2"/>
    <x v="2"/>
    <x v="2"/>
    <x v="1"/>
    <x v="1"/>
    <x v="1"/>
    <x v="3"/>
    <x v="1"/>
    <x v="2"/>
    <x v="1"/>
    <x v="1"/>
    <x v="0"/>
    <x v="2"/>
    <x v="3"/>
    <x v="1"/>
    <x v="2"/>
    <x v="2"/>
    <x v="2"/>
    <m/>
    <m/>
    <m/>
    <m/>
    <m/>
    <m/>
  </r>
  <r>
    <x v="0"/>
    <x v="90"/>
    <x v="0"/>
    <m/>
    <x v="1"/>
    <x v="1"/>
    <x v="1"/>
    <x v="1"/>
    <x v="1"/>
    <x v="1"/>
    <x v="2"/>
    <x v="1"/>
    <x v="1"/>
    <x v="1"/>
    <x v="4"/>
    <x v="4"/>
    <x v="5"/>
    <x v="2"/>
    <x v="1"/>
    <x v="1"/>
    <x v="1"/>
    <x v="1"/>
    <x v="1"/>
    <x v="3"/>
    <x v="4"/>
    <x v="2"/>
    <x v="2"/>
    <x v="0"/>
    <x v="2"/>
    <x v="3"/>
    <x v="1"/>
    <x v="2"/>
    <x v="2"/>
    <x v="2"/>
    <m/>
    <m/>
    <m/>
    <m/>
    <m/>
    <m/>
  </r>
  <r>
    <x v="0"/>
    <x v="90"/>
    <x v="0"/>
    <m/>
    <x v="1"/>
    <x v="1"/>
    <x v="1"/>
    <x v="1"/>
    <x v="1"/>
    <x v="2"/>
    <x v="1"/>
    <x v="1"/>
    <x v="1"/>
    <x v="1"/>
    <x v="1"/>
    <x v="1"/>
    <x v="1"/>
    <x v="1"/>
    <x v="1"/>
    <x v="1"/>
    <x v="1"/>
    <x v="1"/>
    <x v="1"/>
    <x v="3"/>
    <x v="2"/>
    <x v="1"/>
    <x v="1"/>
    <x v="0"/>
    <x v="2"/>
    <x v="3"/>
    <x v="1"/>
    <x v="2"/>
    <x v="2"/>
    <x v="2"/>
    <m/>
    <m/>
    <m/>
    <m/>
    <m/>
    <m/>
  </r>
  <r>
    <x v="0"/>
    <x v="90"/>
    <x v="0"/>
    <m/>
    <x v="1"/>
    <x v="1"/>
    <x v="3"/>
    <x v="1"/>
    <x v="1"/>
    <x v="2"/>
    <x v="2"/>
    <x v="2"/>
    <x v="1"/>
    <x v="2"/>
    <x v="1"/>
    <x v="1"/>
    <x v="1"/>
    <x v="2"/>
    <x v="2"/>
    <x v="2"/>
    <x v="1"/>
    <x v="1"/>
    <x v="1"/>
    <x v="3"/>
    <x v="2"/>
    <x v="2"/>
    <x v="2"/>
    <x v="0"/>
    <x v="2"/>
    <x v="3"/>
    <x v="1"/>
    <x v="2"/>
    <x v="2"/>
    <x v="2"/>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1"/>
    <x v="0"/>
    <x v="0"/>
    <x v="0"/>
    <x v="0"/>
    <m/>
    <m/>
    <m/>
    <m/>
    <m/>
    <m/>
  </r>
  <r>
    <x v="0"/>
    <x v="90"/>
    <x v="0"/>
    <m/>
    <x v="1"/>
    <x v="0"/>
    <x v="0"/>
    <x v="0"/>
    <x v="0"/>
    <x v="0"/>
    <x v="0"/>
    <x v="0"/>
    <x v="0"/>
    <x v="0"/>
    <x v="0"/>
    <x v="0"/>
    <x v="0"/>
    <x v="0"/>
    <x v="0"/>
    <x v="0"/>
    <x v="0"/>
    <x v="0"/>
    <x v="0"/>
    <x v="0"/>
    <x v="0"/>
    <x v="0"/>
    <x v="0"/>
    <x v="0"/>
    <x v="0"/>
    <x v="1"/>
    <x v="0"/>
    <x v="0"/>
    <x v="0"/>
    <x v="0"/>
    <m/>
    <m/>
    <m/>
    <m/>
    <m/>
    <m/>
  </r>
  <r>
    <x v="0"/>
    <x v="90"/>
    <x v="0"/>
    <m/>
    <x v="1"/>
    <x v="0"/>
    <x v="0"/>
    <x v="0"/>
    <x v="0"/>
    <x v="0"/>
    <x v="0"/>
    <x v="0"/>
    <x v="0"/>
    <x v="0"/>
    <x v="0"/>
    <x v="0"/>
    <x v="0"/>
    <x v="0"/>
    <x v="0"/>
    <x v="0"/>
    <x v="0"/>
    <x v="0"/>
    <x v="0"/>
    <x v="0"/>
    <x v="0"/>
    <x v="0"/>
    <x v="0"/>
    <x v="0"/>
    <x v="0"/>
    <x v="1"/>
    <x v="0"/>
    <x v="0"/>
    <x v="0"/>
    <x v="0"/>
    <m/>
    <m/>
    <m/>
    <m/>
    <m/>
    <m/>
  </r>
  <r>
    <x v="0"/>
    <x v="90"/>
    <x v="0"/>
    <m/>
    <x v="1"/>
    <x v="0"/>
    <x v="1"/>
    <x v="0"/>
    <x v="0"/>
    <x v="0"/>
    <x v="0"/>
    <x v="0"/>
    <x v="0"/>
    <x v="0"/>
    <x v="0"/>
    <x v="0"/>
    <x v="0"/>
    <x v="0"/>
    <x v="0"/>
    <x v="0"/>
    <x v="0"/>
    <x v="0"/>
    <x v="0"/>
    <x v="0"/>
    <x v="0"/>
    <x v="0"/>
    <x v="0"/>
    <x v="0"/>
    <x v="1"/>
    <x v="1"/>
    <x v="0"/>
    <x v="0"/>
    <x v="1"/>
    <x v="1"/>
    <m/>
    <m/>
    <m/>
    <m/>
    <m/>
    <m/>
  </r>
  <r>
    <x v="0"/>
    <x v="90"/>
    <x v="0"/>
    <m/>
    <x v="1"/>
    <x v="0"/>
    <x v="0"/>
    <x v="0"/>
    <x v="0"/>
    <x v="0"/>
    <x v="0"/>
    <x v="0"/>
    <x v="0"/>
    <x v="0"/>
    <x v="0"/>
    <x v="0"/>
    <x v="0"/>
    <x v="0"/>
    <x v="0"/>
    <x v="0"/>
    <x v="0"/>
    <x v="0"/>
    <x v="0"/>
    <x v="0"/>
    <x v="0"/>
    <x v="0"/>
    <x v="0"/>
    <x v="0"/>
    <x v="0"/>
    <x v="0"/>
    <x v="0"/>
    <x v="0"/>
    <x v="1"/>
    <x v="1"/>
    <m/>
    <m/>
    <m/>
    <m/>
    <m/>
    <m/>
  </r>
  <r>
    <x v="0"/>
    <x v="90"/>
    <x v="0"/>
    <m/>
    <x v="1"/>
    <x v="0"/>
    <x v="0"/>
    <x v="0"/>
    <x v="0"/>
    <x v="0"/>
    <x v="0"/>
    <x v="0"/>
    <x v="0"/>
    <x v="0"/>
    <x v="0"/>
    <x v="0"/>
    <x v="0"/>
    <x v="0"/>
    <x v="0"/>
    <x v="0"/>
    <x v="0"/>
    <x v="0"/>
    <x v="0"/>
    <x v="0"/>
    <x v="0"/>
    <x v="0"/>
    <x v="0"/>
    <x v="0"/>
    <x v="0"/>
    <x v="0"/>
    <x v="0"/>
    <x v="0"/>
    <x v="0"/>
    <x v="1"/>
    <m/>
    <m/>
    <m/>
    <m/>
    <m/>
    <m/>
  </r>
  <r>
    <x v="0"/>
    <x v="90"/>
    <x v="0"/>
    <m/>
    <x v="1"/>
    <x v="0"/>
    <x v="1"/>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3"/>
    <x v="1"/>
    <x v="0"/>
    <m/>
    <m/>
    <m/>
    <m/>
    <m/>
    <m/>
  </r>
  <r>
    <x v="0"/>
    <x v="90"/>
    <x v="0"/>
    <m/>
    <x v="1"/>
    <x v="0"/>
    <x v="1"/>
    <x v="0"/>
    <x v="0"/>
    <x v="0"/>
    <x v="0"/>
    <x v="0"/>
    <x v="0"/>
    <x v="0"/>
    <x v="0"/>
    <x v="0"/>
    <x v="0"/>
    <x v="0"/>
    <x v="0"/>
    <x v="0"/>
    <x v="0"/>
    <x v="0"/>
    <x v="0"/>
    <x v="0"/>
    <x v="0"/>
    <x v="0"/>
    <x v="0"/>
    <x v="0"/>
    <x v="1"/>
    <x v="0"/>
    <x v="0"/>
    <x v="0"/>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1"/>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1"/>
    <x v="0"/>
    <x v="3"/>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1"/>
    <x v="2"/>
    <x v="3"/>
    <x v="1"/>
    <x v="0"/>
    <m/>
    <m/>
    <m/>
    <m/>
    <m/>
    <m/>
  </r>
  <r>
    <x v="0"/>
    <x v="90"/>
    <x v="0"/>
    <m/>
    <x v="1"/>
    <x v="0"/>
    <x v="0"/>
    <x v="0"/>
    <x v="0"/>
    <x v="0"/>
    <x v="0"/>
    <x v="0"/>
    <x v="0"/>
    <x v="0"/>
    <x v="0"/>
    <x v="0"/>
    <x v="0"/>
    <x v="0"/>
    <x v="0"/>
    <x v="0"/>
    <x v="0"/>
    <x v="0"/>
    <x v="0"/>
    <x v="0"/>
    <x v="0"/>
    <x v="0"/>
    <x v="0"/>
    <x v="0"/>
    <x v="0"/>
    <x v="0"/>
    <x v="0"/>
    <x v="0"/>
    <x v="0"/>
    <x v="1"/>
    <m/>
    <m/>
    <m/>
    <m/>
    <m/>
    <m/>
  </r>
  <r>
    <x v="0"/>
    <x v="90"/>
    <x v="0"/>
    <m/>
    <x v="1"/>
    <x v="0"/>
    <x v="1"/>
    <x v="0"/>
    <x v="0"/>
    <x v="0"/>
    <x v="0"/>
    <x v="0"/>
    <x v="0"/>
    <x v="0"/>
    <x v="0"/>
    <x v="0"/>
    <x v="0"/>
    <x v="0"/>
    <x v="0"/>
    <x v="0"/>
    <x v="0"/>
    <x v="0"/>
    <x v="0"/>
    <x v="0"/>
    <x v="0"/>
    <x v="0"/>
    <x v="0"/>
    <x v="0"/>
    <x v="0"/>
    <x v="0"/>
    <x v="0"/>
    <x v="3"/>
    <x v="0"/>
    <x v="0"/>
    <m/>
    <m/>
    <m/>
    <m/>
    <m/>
    <m/>
  </r>
  <r>
    <x v="0"/>
    <x v="94"/>
    <x v="0"/>
    <m/>
    <x v="1"/>
    <x v="1"/>
    <x v="0"/>
    <x v="1"/>
    <x v="2"/>
    <x v="4"/>
    <x v="2"/>
    <x v="2"/>
    <x v="1"/>
    <x v="2"/>
    <x v="2"/>
    <x v="2"/>
    <x v="2"/>
    <x v="3"/>
    <x v="2"/>
    <x v="2"/>
    <x v="1"/>
    <x v="1"/>
    <x v="1"/>
    <x v="5"/>
    <x v="4"/>
    <x v="2"/>
    <x v="2"/>
    <x v="0"/>
    <x v="2"/>
    <x v="3"/>
    <x v="1"/>
    <x v="2"/>
    <x v="2"/>
    <x v="2"/>
    <m/>
    <m/>
    <m/>
    <m/>
    <m/>
    <m/>
  </r>
  <r>
    <x v="0"/>
    <x v="94"/>
    <x v="0"/>
    <m/>
    <x v="1"/>
    <x v="1"/>
    <x v="0"/>
    <x v="1"/>
    <x v="1"/>
    <x v="2"/>
    <x v="2"/>
    <x v="2"/>
    <x v="1"/>
    <x v="2"/>
    <x v="2"/>
    <x v="2"/>
    <x v="2"/>
    <x v="2"/>
    <x v="2"/>
    <x v="2"/>
    <x v="2"/>
    <x v="2"/>
    <x v="2"/>
    <x v="3"/>
    <x v="2"/>
    <x v="2"/>
    <x v="2"/>
    <x v="0"/>
    <x v="2"/>
    <x v="3"/>
    <x v="1"/>
    <x v="2"/>
    <x v="2"/>
    <x v="2"/>
    <m/>
    <m/>
    <m/>
    <m/>
    <m/>
    <m/>
  </r>
  <r>
    <x v="0"/>
    <x v="94"/>
    <x v="0"/>
    <m/>
    <x v="1"/>
    <x v="1"/>
    <x v="1"/>
    <x v="1"/>
    <x v="1"/>
    <x v="4"/>
    <x v="2"/>
    <x v="2"/>
    <x v="1"/>
    <x v="2"/>
    <x v="2"/>
    <x v="2"/>
    <x v="5"/>
    <x v="2"/>
    <x v="2"/>
    <x v="2"/>
    <x v="2"/>
    <x v="2"/>
    <x v="2"/>
    <x v="3"/>
    <x v="2"/>
    <x v="2"/>
    <x v="2"/>
    <x v="0"/>
    <x v="2"/>
    <x v="3"/>
    <x v="1"/>
    <x v="2"/>
    <x v="2"/>
    <x v="2"/>
    <m/>
    <m/>
    <m/>
    <m/>
    <m/>
    <m/>
  </r>
  <r>
    <x v="0"/>
    <x v="94"/>
    <x v="0"/>
    <m/>
    <x v="1"/>
    <x v="1"/>
    <x v="0"/>
    <x v="1"/>
    <x v="1"/>
    <x v="4"/>
    <x v="1"/>
    <x v="2"/>
    <x v="2"/>
    <x v="1"/>
    <x v="1"/>
    <x v="1"/>
    <x v="1"/>
    <x v="2"/>
    <x v="1"/>
    <x v="1"/>
    <x v="1"/>
    <x v="2"/>
    <x v="1"/>
    <x v="4"/>
    <x v="5"/>
    <x v="2"/>
    <x v="2"/>
    <x v="0"/>
    <x v="2"/>
    <x v="3"/>
    <x v="1"/>
    <x v="2"/>
    <x v="2"/>
    <x v="2"/>
    <m/>
    <m/>
    <m/>
    <m/>
    <m/>
    <m/>
  </r>
  <r>
    <x v="0"/>
    <x v="94"/>
    <x v="0"/>
    <m/>
    <x v="1"/>
    <x v="1"/>
    <x v="1"/>
    <x v="2"/>
    <x v="4"/>
    <x v="4"/>
    <x v="1"/>
    <x v="1"/>
    <x v="3"/>
    <x v="1"/>
    <x v="1"/>
    <x v="1"/>
    <x v="1"/>
    <x v="1"/>
    <x v="1"/>
    <x v="1"/>
    <x v="1"/>
    <x v="3"/>
    <x v="3"/>
    <x v="1"/>
    <x v="1"/>
    <x v="1"/>
    <x v="1"/>
    <x v="0"/>
    <x v="2"/>
    <x v="3"/>
    <x v="1"/>
    <x v="2"/>
    <x v="2"/>
    <x v="2"/>
    <m/>
    <m/>
    <m/>
    <m/>
    <m/>
    <m/>
  </r>
  <r>
    <x v="0"/>
    <x v="94"/>
    <x v="0"/>
    <m/>
    <x v="1"/>
    <x v="1"/>
    <x v="1"/>
    <x v="2"/>
    <x v="2"/>
    <x v="4"/>
    <x v="1"/>
    <x v="1"/>
    <x v="2"/>
    <x v="1"/>
    <x v="1"/>
    <x v="1"/>
    <x v="1"/>
    <x v="1"/>
    <x v="1"/>
    <x v="3"/>
    <x v="1"/>
    <x v="1"/>
    <x v="1"/>
    <x v="1"/>
    <x v="1"/>
    <x v="1"/>
    <x v="1"/>
    <x v="0"/>
    <x v="2"/>
    <x v="3"/>
    <x v="1"/>
    <x v="2"/>
    <x v="2"/>
    <x v="2"/>
    <m/>
    <m/>
    <m/>
    <m/>
    <m/>
    <m/>
  </r>
  <r>
    <x v="0"/>
    <x v="94"/>
    <x v="0"/>
    <m/>
    <x v="1"/>
    <x v="1"/>
    <x v="0"/>
    <x v="2"/>
    <x v="1"/>
    <x v="2"/>
    <x v="1"/>
    <x v="1"/>
    <x v="2"/>
    <x v="1"/>
    <x v="1"/>
    <x v="1"/>
    <x v="1"/>
    <x v="1"/>
    <x v="1"/>
    <x v="1"/>
    <x v="1"/>
    <x v="1"/>
    <x v="1"/>
    <x v="3"/>
    <x v="2"/>
    <x v="1"/>
    <x v="1"/>
    <x v="0"/>
    <x v="2"/>
    <x v="3"/>
    <x v="1"/>
    <x v="2"/>
    <x v="2"/>
    <x v="2"/>
    <m/>
    <m/>
    <m/>
    <m/>
    <m/>
    <m/>
  </r>
  <r>
    <x v="0"/>
    <x v="94"/>
    <x v="0"/>
    <m/>
    <x v="1"/>
    <x v="1"/>
    <x v="1"/>
    <x v="3"/>
    <x v="1"/>
    <x v="4"/>
    <x v="3"/>
    <x v="3"/>
    <x v="3"/>
    <x v="2"/>
    <x v="2"/>
    <x v="2"/>
    <x v="1"/>
    <x v="3"/>
    <x v="2"/>
    <x v="2"/>
    <x v="2"/>
    <x v="3"/>
    <x v="2"/>
    <x v="3"/>
    <x v="2"/>
    <x v="2"/>
    <x v="2"/>
    <x v="0"/>
    <x v="2"/>
    <x v="3"/>
    <x v="1"/>
    <x v="2"/>
    <x v="2"/>
    <x v="2"/>
    <m/>
    <m/>
    <m/>
    <m/>
    <m/>
    <m/>
  </r>
  <r>
    <x v="0"/>
    <x v="94"/>
    <x v="0"/>
    <m/>
    <x v="1"/>
    <x v="1"/>
    <x v="0"/>
    <x v="1"/>
    <x v="1"/>
    <x v="4"/>
    <x v="2"/>
    <x v="2"/>
    <x v="1"/>
    <x v="2"/>
    <x v="2"/>
    <x v="2"/>
    <x v="2"/>
    <x v="2"/>
    <x v="2"/>
    <x v="2"/>
    <x v="2"/>
    <x v="2"/>
    <x v="2"/>
    <x v="3"/>
    <x v="2"/>
    <x v="2"/>
    <x v="2"/>
    <x v="0"/>
    <x v="2"/>
    <x v="3"/>
    <x v="1"/>
    <x v="2"/>
    <x v="2"/>
    <x v="2"/>
    <m/>
    <m/>
    <m/>
    <m/>
    <m/>
    <m/>
  </r>
  <r>
    <x v="0"/>
    <x v="94"/>
    <x v="0"/>
    <m/>
    <x v="1"/>
    <x v="1"/>
    <x v="0"/>
    <x v="1"/>
    <x v="2"/>
    <x v="1"/>
    <x v="2"/>
    <x v="1"/>
    <x v="2"/>
    <x v="2"/>
    <x v="2"/>
    <x v="4"/>
    <x v="2"/>
    <x v="2"/>
    <x v="2"/>
    <x v="2"/>
    <x v="2"/>
    <x v="2"/>
    <x v="2"/>
    <x v="5"/>
    <x v="4"/>
    <x v="2"/>
    <x v="2"/>
    <x v="0"/>
    <x v="2"/>
    <x v="3"/>
    <x v="1"/>
    <x v="2"/>
    <x v="2"/>
    <x v="2"/>
    <m/>
    <m/>
    <m/>
    <m/>
    <m/>
    <m/>
  </r>
  <r>
    <x v="0"/>
    <x v="94"/>
    <x v="0"/>
    <m/>
    <x v="1"/>
    <x v="1"/>
    <x v="0"/>
    <x v="1"/>
    <x v="1"/>
    <x v="5"/>
    <x v="3"/>
    <x v="3"/>
    <x v="3"/>
    <x v="2"/>
    <x v="3"/>
    <x v="2"/>
    <x v="2"/>
    <x v="2"/>
    <x v="3"/>
    <x v="3"/>
    <x v="2"/>
    <x v="2"/>
    <x v="3"/>
    <x v="5"/>
    <x v="3"/>
    <x v="2"/>
    <x v="2"/>
    <x v="0"/>
    <x v="2"/>
    <x v="3"/>
    <x v="1"/>
    <x v="2"/>
    <x v="2"/>
    <x v="2"/>
    <m/>
    <m/>
    <m/>
    <m/>
    <m/>
    <m/>
  </r>
  <r>
    <x v="0"/>
    <x v="94"/>
    <x v="0"/>
    <m/>
    <x v="1"/>
    <x v="1"/>
    <x v="1"/>
    <x v="2"/>
    <x v="4"/>
    <x v="4"/>
    <x v="2"/>
    <x v="2"/>
    <x v="3"/>
    <x v="2"/>
    <x v="2"/>
    <x v="2"/>
    <x v="1"/>
    <x v="3"/>
    <x v="3"/>
    <x v="3"/>
    <x v="1"/>
    <x v="1"/>
    <x v="3"/>
    <x v="1"/>
    <x v="1"/>
    <x v="1"/>
    <x v="1"/>
    <x v="0"/>
    <x v="2"/>
    <x v="3"/>
    <x v="1"/>
    <x v="2"/>
    <x v="2"/>
    <x v="2"/>
    <m/>
    <m/>
    <m/>
    <m/>
    <m/>
    <m/>
  </r>
  <r>
    <x v="0"/>
    <x v="94"/>
    <x v="0"/>
    <m/>
    <x v="1"/>
    <x v="1"/>
    <x v="0"/>
    <x v="3"/>
    <x v="3"/>
    <x v="1"/>
    <x v="2"/>
    <x v="2"/>
    <x v="3"/>
    <x v="2"/>
    <x v="2"/>
    <x v="2"/>
    <x v="2"/>
    <x v="1"/>
    <x v="1"/>
    <x v="1"/>
    <x v="2"/>
    <x v="4"/>
    <x v="3"/>
    <x v="4"/>
    <x v="5"/>
    <x v="3"/>
    <x v="5"/>
    <x v="0"/>
    <x v="2"/>
    <x v="3"/>
    <x v="1"/>
    <x v="2"/>
    <x v="2"/>
    <x v="2"/>
    <m/>
    <m/>
    <m/>
    <m/>
    <m/>
    <m/>
  </r>
  <r>
    <x v="0"/>
    <x v="94"/>
    <x v="0"/>
    <m/>
    <x v="1"/>
    <x v="1"/>
    <x v="0"/>
    <x v="3"/>
    <x v="1"/>
    <x v="5"/>
    <x v="5"/>
    <x v="2"/>
    <x v="1"/>
    <x v="2"/>
    <x v="4"/>
    <x v="4"/>
    <x v="1"/>
    <x v="3"/>
    <x v="3"/>
    <x v="3"/>
    <x v="1"/>
    <x v="3"/>
    <x v="3"/>
    <x v="3"/>
    <x v="2"/>
    <x v="2"/>
    <x v="2"/>
    <x v="0"/>
    <x v="2"/>
    <x v="3"/>
    <x v="1"/>
    <x v="2"/>
    <x v="2"/>
    <x v="2"/>
    <m/>
    <m/>
    <m/>
    <m/>
    <m/>
    <m/>
  </r>
  <r>
    <x v="0"/>
    <x v="94"/>
    <x v="0"/>
    <m/>
    <x v="1"/>
    <x v="1"/>
    <x v="1"/>
    <x v="1"/>
    <x v="1"/>
    <x v="1"/>
    <x v="1"/>
    <x v="1"/>
    <x v="3"/>
    <x v="1"/>
    <x v="1"/>
    <x v="1"/>
    <x v="1"/>
    <x v="3"/>
    <x v="1"/>
    <x v="1"/>
    <x v="1"/>
    <x v="3"/>
    <x v="3"/>
    <x v="3"/>
    <x v="5"/>
    <x v="1"/>
    <x v="1"/>
    <x v="0"/>
    <x v="2"/>
    <x v="3"/>
    <x v="1"/>
    <x v="2"/>
    <x v="2"/>
    <x v="2"/>
    <m/>
    <m/>
    <m/>
    <m/>
    <m/>
    <m/>
  </r>
  <r>
    <x v="0"/>
    <x v="94"/>
    <x v="0"/>
    <m/>
    <x v="1"/>
    <x v="1"/>
    <x v="0"/>
    <x v="2"/>
    <x v="2"/>
    <x v="2"/>
    <x v="1"/>
    <x v="2"/>
    <x v="2"/>
    <x v="1"/>
    <x v="1"/>
    <x v="1"/>
    <x v="1"/>
    <x v="2"/>
    <x v="1"/>
    <x v="1"/>
    <x v="1"/>
    <x v="1"/>
    <x v="1"/>
    <x v="3"/>
    <x v="2"/>
    <x v="1"/>
    <x v="1"/>
    <x v="0"/>
    <x v="2"/>
    <x v="3"/>
    <x v="1"/>
    <x v="2"/>
    <x v="2"/>
    <x v="2"/>
    <m/>
    <m/>
    <m/>
    <m/>
    <m/>
    <m/>
  </r>
  <r>
    <x v="0"/>
    <x v="94"/>
    <x v="0"/>
    <m/>
    <x v="1"/>
    <x v="1"/>
    <x v="1"/>
    <x v="3"/>
    <x v="5"/>
    <x v="1"/>
    <x v="2"/>
    <x v="2"/>
    <x v="1"/>
    <x v="2"/>
    <x v="2"/>
    <x v="2"/>
    <x v="1"/>
    <x v="2"/>
    <x v="2"/>
    <x v="2"/>
    <x v="2"/>
    <x v="1"/>
    <x v="2"/>
    <x v="4"/>
    <x v="2"/>
    <x v="2"/>
    <x v="2"/>
    <x v="0"/>
    <x v="2"/>
    <x v="3"/>
    <x v="1"/>
    <x v="2"/>
    <x v="2"/>
    <x v="2"/>
    <m/>
    <m/>
    <m/>
    <m/>
    <m/>
    <m/>
  </r>
  <r>
    <x v="0"/>
    <x v="94"/>
    <x v="0"/>
    <m/>
    <x v="1"/>
    <x v="1"/>
    <x v="1"/>
    <x v="2"/>
    <x v="1"/>
    <x v="2"/>
    <x v="1"/>
    <x v="1"/>
    <x v="3"/>
    <x v="1"/>
    <x v="1"/>
    <x v="3"/>
    <x v="1"/>
    <x v="3"/>
    <x v="1"/>
    <x v="3"/>
    <x v="3"/>
    <x v="3"/>
    <x v="3"/>
    <x v="5"/>
    <x v="2"/>
    <x v="1"/>
    <x v="1"/>
    <x v="0"/>
    <x v="2"/>
    <x v="3"/>
    <x v="1"/>
    <x v="2"/>
    <x v="2"/>
    <x v="2"/>
    <m/>
    <m/>
    <m/>
    <m/>
    <m/>
    <m/>
  </r>
  <r>
    <x v="0"/>
    <x v="94"/>
    <x v="0"/>
    <m/>
    <x v="1"/>
    <x v="1"/>
    <x v="1"/>
    <x v="5"/>
    <x v="2"/>
    <x v="4"/>
    <x v="3"/>
    <x v="3"/>
    <x v="3"/>
    <x v="2"/>
    <x v="3"/>
    <x v="2"/>
    <x v="2"/>
    <x v="3"/>
    <x v="3"/>
    <x v="3"/>
    <x v="2"/>
    <x v="1"/>
    <x v="2"/>
    <x v="4"/>
    <x v="3"/>
    <x v="2"/>
    <x v="2"/>
    <x v="0"/>
    <x v="2"/>
    <x v="3"/>
    <x v="1"/>
    <x v="2"/>
    <x v="2"/>
    <x v="2"/>
    <m/>
    <m/>
    <m/>
    <m/>
    <m/>
    <m/>
  </r>
  <r>
    <x v="0"/>
    <x v="94"/>
    <x v="0"/>
    <m/>
    <x v="1"/>
    <x v="1"/>
    <x v="0"/>
    <x v="5"/>
    <x v="5"/>
    <x v="5"/>
    <x v="5"/>
    <x v="4"/>
    <x v="4"/>
    <x v="5"/>
    <x v="5"/>
    <x v="4"/>
    <x v="5"/>
    <x v="5"/>
    <x v="5"/>
    <x v="5"/>
    <x v="5"/>
    <x v="4"/>
    <x v="3"/>
    <x v="4"/>
    <x v="5"/>
    <x v="5"/>
    <x v="3"/>
    <x v="0"/>
    <x v="2"/>
    <x v="3"/>
    <x v="1"/>
    <x v="2"/>
    <x v="2"/>
    <x v="2"/>
    <m/>
    <m/>
    <m/>
    <m/>
    <m/>
    <m/>
  </r>
  <r>
    <x v="0"/>
    <x v="94"/>
    <x v="0"/>
    <m/>
    <x v="1"/>
    <x v="1"/>
    <x v="1"/>
    <x v="3"/>
    <x v="3"/>
    <x v="2"/>
    <x v="2"/>
    <x v="2"/>
    <x v="1"/>
    <x v="4"/>
    <x v="4"/>
    <x v="4"/>
    <x v="5"/>
    <x v="5"/>
    <x v="2"/>
    <x v="2"/>
    <x v="1"/>
    <x v="2"/>
    <x v="2"/>
    <x v="4"/>
    <x v="5"/>
    <x v="3"/>
    <x v="3"/>
    <x v="0"/>
    <x v="2"/>
    <x v="3"/>
    <x v="1"/>
    <x v="2"/>
    <x v="2"/>
    <x v="2"/>
    <m/>
    <m/>
    <m/>
    <m/>
    <m/>
    <m/>
  </r>
  <r>
    <x v="0"/>
    <x v="94"/>
    <x v="0"/>
    <m/>
    <x v="1"/>
    <x v="1"/>
    <x v="1"/>
    <x v="5"/>
    <x v="5"/>
    <x v="2"/>
    <x v="1"/>
    <x v="1"/>
    <x v="2"/>
    <x v="2"/>
    <x v="2"/>
    <x v="2"/>
    <x v="1"/>
    <x v="2"/>
    <x v="2"/>
    <x v="2"/>
    <x v="1"/>
    <x v="1"/>
    <x v="1"/>
    <x v="5"/>
    <x v="4"/>
    <x v="2"/>
    <x v="2"/>
    <x v="0"/>
    <x v="2"/>
    <x v="3"/>
    <x v="1"/>
    <x v="2"/>
    <x v="2"/>
    <x v="2"/>
    <m/>
    <m/>
    <m/>
    <m/>
    <m/>
    <m/>
  </r>
  <r>
    <x v="0"/>
    <x v="94"/>
    <x v="0"/>
    <m/>
    <x v="1"/>
    <x v="1"/>
    <x v="1"/>
    <x v="1"/>
    <x v="2"/>
    <x v="2"/>
    <x v="1"/>
    <x v="1"/>
    <x v="2"/>
    <x v="1"/>
    <x v="1"/>
    <x v="1"/>
    <x v="1"/>
    <x v="1"/>
    <x v="2"/>
    <x v="1"/>
    <x v="1"/>
    <x v="1"/>
    <x v="1"/>
    <x v="5"/>
    <x v="4"/>
    <x v="1"/>
    <x v="1"/>
    <x v="0"/>
    <x v="2"/>
    <x v="3"/>
    <x v="1"/>
    <x v="2"/>
    <x v="2"/>
    <x v="2"/>
    <m/>
    <m/>
    <m/>
    <m/>
    <m/>
    <m/>
  </r>
  <r>
    <x v="0"/>
    <x v="94"/>
    <x v="0"/>
    <m/>
    <x v="1"/>
    <x v="1"/>
    <x v="0"/>
    <x v="1"/>
    <x v="5"/>
    <x v="1"/>
    <x v="2"/>
    <x v="3"/>
    <x v="1"/>
    <x v="2"/>
    <x v="3"/>
    <x v="2"/>
    <x v="2"/>
    <x v="3"/>
    <x v="2"/>
    <x v="2"/>
    <x v="2"/>
    <x v="2"/>
    <x v="3"/>
    <x v="3"/>
    <x v="2"/>
    <x v="2"/>
    <x v="2"/>
    <x v="0"/>
    <x v="2"/>
    <x v="3"/>
    <x v="1"/>
    <x v="2"/>
    <x v="2"/>
    <x v="2"/>
    <m/>
    <m/>
    <m/>
    <m/>
    <m/>
    <m/>
  </r>
  <r>
    <x v="0"/>
    <x v="94"/>
    <x v="0"/>
    <m/>
    <x v="1"/>
    <x v="1"/>
    <x v="1"/>
    <x v="4"/>
    <x v="4"/>
    <x v="3"/>
    <x v="3"/>
    <x v="3"/>
    <x v="3"/>
    <x v="3"/>
    <x v="3"/>
    <x v="3"/>
    <x v="2"/>
    <x v="3"/>
    <x v="3"/>
    <x v="3"/>
    <x v="1"/>
    <x v="3"/>
    <x v="3"/>
    <x v="3"/>
    <x v="2"/>
    <x v="2"/>
    <x v="2"/>
    <x v="0"/>
    <x v="2"/>
    <x v="3"/>
    <x v="1"/>
    <x v="2"/>
    <x v="2"/>
    <x v="2"/>
    <m/>
    <m/>
    <m/>
    <m/>
    <m/>
    <m/>
  </r>
  <r>
    <x v="0"/>
    <x v="94"/>
    <x v="0"/>
    <m/>
    <x v="1"/>
    <x v="1"/>
    <x v="0"/>
    <x v="3"/>
    <x v="1"/>
    <x v="2"/>
    <x v="2"/>
    <x v="2"/>
    <x v="1"/>
    <x v="2"/>
    <x v="2"/>
    <x v="2"/>
    <x v="1"/>
    <x v="3"/>
    <x v="1"/>
    <x v="2"/>
    <x v="2"/>
    <x v="2"/>
    <x v="3"/>
    <x v="3"/>
    <x v="1"/>
    <x v="1"/>
    <x v="1"/>
    <x v="0"/>
    <x v="2"/>
    <x v="3"/>
    <x v="1"/>
    <x v="2"/>
    <x v="2"/>
    <x v="2"/>
    <m/>
    <m/>
    <m/>
    <m/>
    <m/>
    <m/>
  </r>
  <r>
    <x v="0"/>
    <x v="94"/>
    <x v="0"/>
    <m/>
    <x v="1"/>
    <x v="1"/>
    <x v="0"/>
    <x v="1"/>
    <x v="1"/>
    <x v="4"/>
    <x v="2"/>
    <x v="2"/>
    <x v="1"/>
    <x v="2"/>
    <x v="2"/>
    <x v="2"/>
    <x v="2"/>
    <x v="2"/>
    <x v="2"/>
    <x v="2"/>
    <x v="2"/>
    <x v="3"/>
    <x v="2"/>
    <x v="3"/>
    <x v="2"/>
    <x v="2"/>
    <x v="2"/>
    <x v="0"/>
    <x v="2"/>
    <x v="3"/>
    <x v="1"/>
    <x v="2"/>
    <x v="2"/>
    <x v="2"/>
    <m/>
    <m/>
    <m/>
    <m/>
    <m/>
    <m/>
  </r>
  <r>
    <x v="0"/>
    <x v="94"/>
    <x v="0"/>
    <m/>
    <x v="1"/>
    <x v="1"/>
    <x v="1"/>
    <x v="2"/>
    <x v="1"/>
    <x v="2"/>
    <x v="1"/>
    <x v="1"/>
    <x v="2"/>
    <x v="2"/>
    <x v="2"/>
    <x v="1"/>
    <x v="2"/>
    <x v="2"/>
    <x v="1"/>
    <x v="2"/>
    <x v="1"/>
    <x v="2"/>
    <x v="2"/>
    <x v="3"/>
    <x v="4"/>
    <x v="1"/>
    <x v="1"/>
    <x v="0"/>
    <x v="2"/>
    <x v="3"/>
    <x v="1"/>
    <x v="2"/>
    <x v="2"/>
    <x v="2"/>
    <m/>
    <m/>
    <m/>
    <m/>
    <m/>
    <m/>
  </r>
  <r>
    <x v="0"/>
    <x v="94"/>
    <x v="0"/>
    <m/>
    <x v="1"/>
    <x v="1"/>
    <x v="1"/>
    <x v="3"/>
    <x v="3"/>
    <x v="2"/>
    <x v="3"/>
    <x v="3"/>
    <x v="3"/>
    <x v="3"/>
    <x v="2"/>
    <x v="2"/>
    <x v="5"/>
    <x v="3"/>
    <x v="3"/>
    <x v="3"/>
    <x v="2"/>
    <x v="3"/>
    <x v="2"/>
    <x v="5"/>
    <x v="4"/>
    <x v="2"/>
    <x v="2"/>
    <x v="0"/>
    <x v="2"/>
    <x v="3"/>
    <x v="1"/>
    <x v="2"/>
    <x v="2"/>
    <x v="2"/>
    <m/>
    <m/>
    <m/>
    <m/>
    <m/>
    <m/>
  </r>
  <r>
    <x v="0"/>
    <x v="94"/>
    <x v="0"/>
    <m/>
    <x v="1"/>
    <x v="1"/>
    <x v="0"/>
    <x v="1"/>
    <x v="4"/>
    <x v="4"/>
    <x v="2"/>
    <x v="1"/>
    <x v="3"/>
    <x v="1"/>
    <x v="1"/>
    <x v="1"/>
    <x v="1"/>
    <x v="3"/>
    <x v="1"/>
    <x v="3"/>
    <x v="1"/>
    <x v="3"/>
    <x v="1"/>
    <x v="1"/>
    <x v="1"/>
    <x v="1"/>
    <x v="1"/>
    <x v="0"/>
    <x v="2"/>
    <x v="3"/>
    <x v="1"/>
    <x v="2"/>
    <x v="2"/>
    <x v="2"/>
    <m/>
    <m/>
    <m/>
    <m/>
    <m/>
    <m/>
  </r>
  <r>
    <x v="0"/>
    <x v="94"/>
    <x v="0"/>
    <m/>
    <x v="1"/>
    <x v="1"/>
    <x v="1"/>
    <x v="1"/>
    <x v="1"/>
    <x v="4"/>
    <x v="3"/>
    <x v="3"/>
    <x v="3"/>
    <x v="2"/>
    <x v="2"/>
    <x v="1"/>
    <x v="1"/>
    <x v="2"/>
    <x v="1"/>
    <x v="3"/>
    <x v="1"/>
    <x v="1"/>
    <x v="1"/>
    <x v="3"/>
    <x v="1"/>
    <x v="2"/>
    <x v="3"/>
    <x v="0"/>
    <x v="2"/>
    <x v="3"/>
    <x v="1"/>
    <x v="2"/>
    <x v="2"/>
    <x v="2"/>
    <m/>
    <m/>
    <m/>
    <m/>
    <m/>
    <m/>
  </r>
  <r>
    <x v="0"/>
    <x v="94"/>
    <x v="0"/>
    <m/>
    <x v="1"/>
    <x v="1"/>
    <x v="1"/>
    <x v="1"/>
    <x v="4"/>
    <x v="2"/>
    <x v="1"/>
    <x v="1"/>
    <x v="3"/>
    <x v="1"/>
    <x v="1"/>
    <x v="1"/>
    <x v="1"/>
    <x v="1"/>
    <x v="1"/>
    <x v="1"/>
    <x v="1"/>
    <x v="3"/>
    <x v="1"/>
    <x v="1"/>
    <x v="2"/>
    <x v="2"/>
    <x v="2"/>
    <x v="0"/>
    <x v="2"/>
    <x v="3"/>
    <x v="1"/>
    <x v="2"/>
    <x v="2"/>
    <x v="2"/>
    <m/>
    <m/>
    <m/>
    <m/>
    <m/>
    <m/>
  </r>
  <r>
    <x v="0"/>
    <x v="91"/>
    <x v="0"/>
    <m/>
    <x v="1"/>
    <x v="1"/>
    <x v="1"/>
    <x v="2"/>
    <x v="2"/>
    <x v="4"/>
    <x v="1"/>
    <x v="1"/>
    <x v="2"/>
    <x v="1"/>
    <x v="1"/>
    <x v="1"/>
    <x v="1"/>
    <x v="1"/>
    <x v="1"/>
    <x v="1"/>
    <x v="1"/>
    <x v="1"/>
    <x v="1"/>
    <x v="1"/>
    <x v="1"/>
    <x v="1"/>
    <x v="1"/>
    <x v="0"/>
    <x v="2"/>
    <x v="3"/>
    <x v="1"/>
    <x v="2"/>
    <x v="2"/>
    <x v="2"/>
    <m/>
    <m/>
    <m/>
    <m/>
    <m/>
    <m/>
  </r>
  <r>
    <x v="0"/>
    <x v="91"/>
    <x v="0"/>
    <m/>
    <x v="1"/>
    <x v="1"/>
    <x v="0"/>
    <x v="1"/>
    <x v="1"/>
    <x v="4"/>
    <x v="1"/>
    <x v="1"/>
    <x v="2"/>
    <x v="3"/>
    <x v="3"/>
    <x v="1"/>
    <x v="1"/>
    <x v="3"/>
    <x v="1"/>
    <x v="3"/>
    <x v="1"/>
    <x v="3"/>
    <x v="3"/>
    <x v="1"/>
    <x v="1"/>
    <x v="1"/>
    <x v="1"/>
    <x v="0"/>
    <x v="2"/>
    <x v="3"/>
    <x v="1"/>
    <x v="2"/>
    <x v="2"/>
    <x v="2"/>
    <m/>
    <m/>
    <m/>
    <m/>
    <m/>
    <m/>
  </r>
  <r>
    <x v="0"/>
    <x v="91"/>
    <x v="0"/>
    <m/>
    <x v="1"/>
    <x v="1"/>
    <x v="0"/>
    <x v="2"/>
    <x v="2"/>
    <x v="2"/>
    <x v="3"/>
    <x v="3"/>
    <x v="3"/>
    <x v="3"/>
    <x v="1"/>
    <x v="2"/>
    <x v="2"/>
    <x v="3"/>
    <x v="2"/>
    <x v="2"/>
    <x v="1"/>
    <x v="1"/>
    <x v="1"/>
    <x v="2"/>
    <x v="2"/>
    <x v="1"/>
    <x v="1"/>
    <x v="0"/>
    <x v="2"/>
    <x v="3"/>
    <x v="1"/>
    <x v="2"/>
    <x v="2"/>
    <x v="2"/>
    <m/>
    <m/>
    <m/>
    <m/>
    <m/>
    <m/>
  </r>
  <r>
    <x v="0"/>
    <x v="91"/>
    <x v="0"/>
    <m/>
    <x v="1"/>
    <x v="1"/>
    <x v="1"/>
    <x v="2"/>
    <x v="2"/>
    <x v="2"/>
    <x v="1"/>
    <x v="1"/>
    <x v="2"/>
    <x v="1"/>
    <x v="1"/>
    <x v="1"/>
    <x v="1"/>
    <x v="1"/>
    <x v="1"/>
    <x v="1"/>
    <x v="1"/>
    <x v="1"/>
    <x v="1"/>
    <x v="1"/>
    <x v="1"/>
    <x v="1"/>
    <x v="1"/>
    <x v="0"/>
    <x v="2"/>
    <x v="3"/>
    <x v="1"/>
    <x v="2"/>
    <x v="2"/>
    <x v="2"/>
    <m/>
    <m/>
    <m/>
    <m/>
    <m/>
    <m/>
  </r>
  <r>
    <x v="0"/>
    <x v="91"/>
    <x v="0"/>
    <m/>
    <x v="1"/>
    <x v="1"/>
    <x v="0"/>
    <x v="2"/>
    <x v="1"/>
    <x v="2"/>
    <x v="1"/>
    <x v="1"/>
    <x v="2"/>
    <x v="1"/>
    <x v="1"/>
    <x v="1"/>
    <x v="1"/>
    <x v="1"/>
    <x v="1"/>
    <x v="1"/>
    <x v="1"/>
    <x v="1"/>
    <x v="1"/>
    <x v="1"/>
    <x v="1"/>
    <x v="1"/>
    <x v="1"/>
    <x v="0"/>
    <x v="2"/>
    <x v="3"/>
    <x v="1"/>
    <x v="2"/>
    <x v="2"/>
    <x v="2"/>
    <m/>
    <m/>
    <m/>
    <m/>
    <m/>
    <m/>
  </r>
  <r>
    <x v="0"/>
    <x v="91"/>
    <x v="0"/>
    <m/>
    <x v="1"/>
    <x v="1"/>
    <x v="1"/>
    <x v="2"/>
    <x v="2"/>
    <x v="2"/>
    <x v="1"/>
    <x v="1"/>
    <x v="2"/>
    <x v="1"/>
    <x v="1"/>
    <x v="1"/>
    <x v="1"/>
    <x v="1"/>
    <x v="1"/>
    <x v="1"/>
    <x v="1"/>
    <x v="1"/>
    <x v="1"/>
    <x v="3"/>
    <x v="2"/>
    <x v="1"/>
    <x v="1"/>
    <x v="0"/>
    <x v="2"/>
    <x v="3"/>
    <x v="1"/>
    <x v="2"/>
    <x v="2"/>
    <x v="2"/>
    <m/>
    <m/>
    <m/>
    <m/>
    <m/>
    <m/>
  </r>
  <r>
    <x v="0"/>
    <x v="91"/>
    <x v="0"/>
    <m/>
    <x v="1"/>
    <x v="1"/>
    <x v="1"/>
    <x v="2"/>
    <x v="2"/>
    <x v="4"/>
    <x v="2"/>
    <x v="2"/>
    <x v="1"/>
    <x v="2"/>
    <x v="1"/>
    <x v="1"/>
    <x v="1"/>
    <x v="1"/>
    <x v="2"/>
    <x v="1"/>
    <x v="2"/>
    <x v="1"/>
    <x v="1"/>
    <x v="5"/>
    <x v="2"/>
    <x v="1"/>
    <x v="1"/>
    <x v="0"/>
    <x v="2"/>
    <x v="3"/>
    <x v="1"/>
    <x v="2"/>
    <x v="2"/>
    <x v="2"/>
    <m/>
    <m/>
    <m/>
    <m/>
    <m/>
    <m/>
  </r>
  <r>
    <x v="0"/>
    <x v="91"/>
    <x v="0"/>
    <m/>
    <x v="1"/>
    <x v="1"/>
    <x v="1"/>
    <x v="1"/>
    <x v="1"/>
    <x v="2"/>
    <x v="2"/>
    <x v="2"/>
    <x v="1"/>
    <x v="2"/>
    <x v="2"/>
    <x v="2"/>
    <x v="2"/>
    <x v="2"/>
    <x v="2"/>
    <x v="2"/>
    <x v="1"/>
    <x v="2"/>
    <x v="2"/>
    <x v="1"/>
    <x v="2"/>
    <x v="2"/>
    <x v="2"/>
    <x v="0"/>
    <x v="2"/>
    <x v="3"/>
    <x v="1"/>
    <x v="2"/>
    <x v="2"/>
    <x v="2"/>
    <m/>
    <m/>
    <m/>
    <m/>
    <m/>
    <m/>
  </r>
  <r>
    <x v="0"/>
    <x v="91"/>
    <x v="0"/>
    <m/>
    <x v="1"/>
    <x v="1"/>
    <x v="1"/>
    <x v="1"/>
    <x v="4"/>
    <x v="2"/>
    <x v="2"/>
    <x v="2"/>
    <x v="2"/>
    <x v="1"/>
    <x v="2"/>
    <x v="2"/>
    <x v="2"/>
    <x v="2"/>
    <x v="2"/>
    <x v="2"/>
    <x v="2"/>
    <x v="1"/>
    <x v="1"/>
    <x v="1"/>
    <x v="1"/>
    <x v="1"/>
    <x v="1"/>
    <x v="0"/>
    <x v="2"/>
    <x v="3"/>
    <x v="1"/>
    <x v="2"/>
    <x v="2"/>
    <x v="2"/>
    <m/>
    <m/>
    <m/>
    <m/>
    <m/>
    <m/>
  </r>
  <r>
    <x v="0"/>
    <x v="91"/>
    <x v="0"/>
    <m/>
    <x v="1"/>
    <x v="1"/>
    <x v="1"/>
    <x v="2"/>
    <x v="1"/>
    <x v="2"/>
    <x v="1"/>
    <x v="1"/>
    <x v="1"/>
    <x v="1"/>
    <x v="1"/>
    <x v="1"/>
    <x v="1"/>
    <x v="1"/>
    <x v="1"/>
    <x v="1"/>
    <x v="1"/>
    <x v="1"/>
    <x v="1"/>
    <x v="3"/>
    <x v="2"/>
    <x v="1"/>
    <x v="1"/>
    <x v="0"/>
    <x v="2"/>
    <x v="3"/>
    <x v="1"/>
    <x v="2"/>
    <x v="2"/>
    <x v="2"/>
    <m/>
    <m/>
    <m/>
    <m/>
    <m/>
    <m/>
  </r>
  <r>
    <x v="0"/>
    <x v="91"/>
    <x v="0"/>
    <m/>
    <x v="1"/>
    <x v="1"/>
    <x v="1"/>
    <x v="3"/>
    <x v="3"/>
    <x v="1"/>
    <x v="2"/>
    <x v="2"/>
    <x v="1"/>
    <x v="3"/>
    <x v="2"/>
    <x v="3"/>
    <x v="1"/>
    <x v="3"/>
    <x v="2"/>
    <x v="1"/>
    <x v="1"/>
    <x v="2"/>
    <x v="3"/>
    <x v="1"/>
    <x v="1"/>
    <x v="2"/>
    <x v="2"/>
    <x v="0"/>
    <x v="2"/>
    <x v="3"/>
    <x v="1"/>
    <x v="2"/>
    <x v="2"/>
    <x v="2"/>
    <m/>
    <m/>
    <m/>
    <m/>
    <m/>
    <m/>
  </r>
  <r>
    <x v="0"/>
    <x v="91"/>
    <x v="0"/>
    <m/>
    <x v="1"/>
    <x v="1"/>
    <x v="0"/>
    <x v="1"/>
    <x v="4"/>
    <x v="2"/>
    <x v="1"/>
    <x v="1"/>
    <x v="2"/>
    <x v="1"/>
    <x v="1"/>
    <x v="1"/>
    <x v="1"/>
    <x v="1"/>
    <x v="1"/>
    <x v="1"/>
    <x v="1"/>
    <x v="1"/>
    <x v="1"/>
    <x v="5"/>
    <x v="2"/>
    <x v="1"/>
    <x v="1"/>
    <x v="0"/>
    <x v="2"/>
    <x v="3"/>
    <x v="1"/>
    <x v="2"/>
    <x v="2"/>
    <x v="2"/>
    <m/>
    <m/>
    <m/>
    <m/>
    <m/>
    <m/>
  </r>
  <r>
    <x v="0"/>
    <x v="91"/>
    <x v="0"/>
    <m/>
    <x v="1"/>
    <x v="1"/>
    <x v="0"/>
    <x v="2"/>
    <x v="1"/>
    <x v="2"/>
    <x v="1"/>
    <x v="1"/>
    <x v="2"/>
    <x v="1"/>
    <x v="1"/>
    <x v="1"/>
    <x v="1"/>
    <x v="2"/>
    <x v="1"/>
    <x v="2"/>
    <x v="1"/>
    <x v="1"/>
    <x v="1"/>
    <x v="1"/>
    <x v="1"/>
    <x v="1"/>
    <x v="2"/>
    <x v="0"/>
    <x v="2"/>
    <x v="3"/>
    <x v="1"/>
    <x v="2"/>
    <x v="2"/>
    <x v="2"/>
    <m/>
    <m/>
    <m/>
    <m/>
    <m/>
    <m/>
  </r>
  <r>
    <x v="0"/>
    <x v="91"/>
    <x v="0"/>
    <m/>
    <x v="1"/>
    <x v="1"/>
    <x v="0"/>
    <x v="2"/>
    <x v="2"/>
    <x v="2"/>
    <x v="1"/>
    <x v="1"/>
    <x v="1"/>
    <x v="1"/>
    <x v="1"/>
    <x v="1"/>
    <x v="1"/>
    <x v="2"/>
    <x v="1"/>
    <x v="1"/>
    <x v="1"/>
    <x v="3"/>
    <x v="3"/>
    <x v="3"/>
    <x v="1"/>
    <x v="1"/>
    <x v="1"/>
    <x v="0"/>
    <x v="2"/>
    <x v="3"/>
    <x v="1"/>
    <x v="2"/>
    <x v="2"/>
    <x v="2"/>
    <m/>
    <m/>
    <m/>
    <m/>
    <m/>
    <m/>
  </r>
  <r>
    <x v="0"/>
    <x v="91"/>
    <x v="0"/>
    <m/>
    <x v="1"/>
    <x v="1"/>
    <x v="0"/>
    <x v="3"/>
    <x v="2"/>
    <x v="2"/>
    <x v="1"/>
    <x v="1"/>
    <x v="2"/>
    <x v="1"/>
    <x v="1"/>
    <x v="1"/>
    <x v="1"/>
    <x v="1"/>
    <x v="1"/>
    <x v="3"/>
    <x v="1"/>
    <x v="3"/>
    <x v="1"/>
    <x v="1"/>
    <x v="1"/>
    <x v="1"/>
    <x v="1"/>
    <x v="0"/>
    <x v="2"/>
    <x v="3"/>
    <x v="1"/>
    <x v="2"/>
    <x v="2"/>
    <x v="2"/>
    <m/>
    <m/>
    <m/>
    <m/>
    <m/>
    <m/>
  </r>
  <r>
    <x v="0"/>
    <x v="91"/>
    <x v="0"/>
    <m/>
    <x v="1"/>
    <x v="1"/>
    <x v="3"/>
    <x v="3"/>
    <x v="5"/>
    <x v="1"/>
    <x v="1"/>
    <x v="1"/>
    <x v="2"/>
    <x v="4"/>
    <x v="2"/>
    <x v="2"/>
    <x v="1"/>
    <x v="2"/>
    <x v="2"/>
    <x v="2"/>
    <x v="2"/>
    <x v="4"/>
    <x v="2"/>
    <x v="3"/>
    <x v="4"/>
    <x v="2"/>
    <x v="2"/>
    <x v="0"/>
    <x v="2"/>
    <x v="3"/>
    <x v="1"/>
    <x v="2"/>
    <x v="2"/>
    <x v="2"/>
    <m/>
    <m/>
    <m/>
    <m/>
    <m/>
    <m/>
  </r>
  <r>
    <x v="0"/>
    <x v="91"/>
    <x v="0"/>
    <m/>
    <x v="1"/>
    <x v="1"/>
    <x v="0"/>
    <x v="2"/>
    <x v="4"/>
    <x v="2"/>
    <x v="1"/>
    <x v="1"/>
    <x v="2"/>
    <x v="1"/>
    <x v="3"/>
    <x v="3"/>
    <x v="1"/>
    <x v="1"/>
    <x v="3"/>
    <x v="3"/>
    <x v="1"/>
    <x v="1"/>
    <x v="1"/>
    <x v="3"/>
    <x v="4"/>
    <x v="1"/>
    <x v="1"/>
    <x v="0"/>
    <x v="2"/>
    <x v="3"/>
    <x v="1"/>
    <x v="2"/>
    <x v="2"/>
    <x v="2"/>
    <m/>
    <m/>
    <m/>
    <m/>
    <m/>
    <m/>
  </r>
  <r>
    <x v="0"/>
    <x v="91"/>
    <x v="0"/>
    <m/>
    <x v="1"/>
    <x v="1"/>
    <x v="0"/>
    <x v="1"/>
    <x v="2"/>
    <x v="1"/>
    <x v="1"/>
    <x v="1"/>
    <x v="2"/>
    <x v="1"/>
    <x v="2"/>
    <x v="1"/>
    <x v="2"/>
    <x v="1"/>
    <x v="1"/>
    <x v="3"/>
    <x v="1"/>
    <x v="2"/>
    <x v="1"/>
    <x v="3"/>
    <x v="2"/>
    <x v="2"/>
    <x v="2"/>
    <x v="0"/>
    <x v="2"/>
    <x v="3"/>
    <x v="1"/>
    <x v="2"/>
    <x v="2"/>
    <x v="2"/>
    <m/>
    <m/>
    <m/>
    <m/>
    <m/>
    <m/>
  </r>
  <r>
    <x v="0"/>
    <x v="91"/>
    <x v="0"/>
    <m/>
    <x v="1"/>
    <x v="1"/>
    <x v="3"/>
    <x v="2"/>
    <x v="4"/>
    <x v="2"/>
    <x v="1"/>
    <x v="1"/>
    <x v="2"/>
    <x v="1"/>
    <x v="1"/>
    <x v="1"/>
    <x v="1"/>
    <x v="1"/>
    <x v="1"/>
    <x v="1"/>
    <x v="1"/>
    <x v="3"/>
    <x v="1"/>
    <x v="1"/>
    <x v="1"/>
    <x v="1"/>
    <x v="1"/>
    <x v="0"/>
    <x v="2"/>
    <x v="3"/>
    <x v="1"/>
    <x v="2"/>
    <x v="2"/>
    <x v="2"/>
    <m/>
    <m/>
    <m/>
    <m/>
    <m/>
    <m/>
  </r>
  <r>
    <x v="0"/>
    <x v="91"/>
    <x v="0"/>
    <m/>
    <x v="1"/>
    <x v="1"/>
    <x v="1"/>
    <x v="2"/>
    <x v="2"/>
    <x v="2"/>
    <x v="1"/>
    <x v="1"/>
    <x v="2"/>
    <x v="1"/>
    <x v="1"/>
    <x v="1"/>
    <x v="1"/>
    <x v="1"/>
    <x v="1"/>
    <x v="1"/>
    <x v="1"/>
    <x v="1"/>
    <x v="1"/>
    <x v="1"/>
    <x v="1"/>
    <x v="1"/>
    <x v="1"/>
    <x v="0"/>
    <x v="2"/>
    <x v="3"/>
    <x v="1"/>
    <x v="2"/>
    <x v="2"/>
    <x v="2"/>
    <m/>
    <m/>
    <m/>
    <m/>
    <m/>
    <m/>
  </r>
  <r>
    <x v="0"/>
    <x v="91"/>
    <x v="0"/>
    <m/>
    <x v="1"/>
    <x v="1"/>
    <x v="1"/>
    <x v="1"/>
    <x v="3"/>
    <x v="1"/>
    <x v="2"/>
    <x v="2"/>
    <x v="1"/>
    <x v="2"/>
    <x v="2"/>
    <x v="2"/>
    <x v="2"/>
    <x v="1"/>
    <x v="2"/>
    <x v="2"/>
    <x v="1"/>
    <x v="2"/>
    <x v="2"/>
    <x v="5"/>
    <x v="1"/>
    <x v="2"/>
    <x v="2"/>
    <x v="0"/>
    <x v="2"/>
    <x v="3"/>
    <x v="1"/>
    <x v="2"/>
    <x v="2"/>
    <x v="2"/>
    <m/>
    <m/>
    <m/>
    <m/>
    <m/>
    <m/>
  </r>
  <r>
    <x v="0"/>
    <x v="91"/>
    <x v="0"/>
    <m/>
    <x v="1"/>
    <x v="1"/>
    <x v="0"/>
    <x v="1"/>
    <x v="4"/>
    <x v="1"/>
    <x v="2"/>
    <x v="2"/>
    <x v="2"/>
    <x v="1"/>
    <x v="1"/>
    <x v="1"/>
    <x v="1"/>
    <x v="2"/>
    <x v="2"/>
    <x v="2"/>
    <x v="1"/>
    <x v="2"/>
    <x v="2"/>
    <x v="5"/>
    <x v="2"/>
    <x v="2"/>
    <x v="2"/>
    <x v="0"/>
    <x v="2"/>
    <x v="3"/>
    <x v="1"/>
    <x v="2"/>
    <x v="2"/>
    <x v="2"/>
    <m/>
    <m/>
    <m/>
    <m/>
    <m/>
    <m/>
  </r>
  <r>
    <x v="0"/>
    <x v="91"/>
    <x v="0"/>
    <m/>
    <x v="1"/>
    <x v="1"/>
    <x v="1"/>
    <x v="1"/>
    <x v="1"/>
    <x v="2"/>
    <x v="2"/>
    <x v="2"/>
    <x v="2"/>
    <x v="2"/>
    <x v="1"/>
    <x v="1"/>
    <x v="1"/>
    <x v="2"/>
    <x v="1"/>
    <x v="3"/>
    <x v="1"/>
    <x v="1"/>
    <x v="1"/>
    <x v="1"/>
    <x v="1"/>
    <x v="2"/>
    <x v="2"/>
    <x v="0"/>
    <x v="2"/>
    <x v="3"/>
    <x v="1"/>
    <x v="2"/>
    <x v="2"/>
    <x v="2"/>
    <m/>
    <m/>
    <m/>
    <m/>
    <m/>
    <m/>
  </r>
  <r>
    <x v="0"/>
    <x v="91"/>
    <x v="0"/>
    <m/>
    <x v="1"/>
    <x v="1"/>
    <x v="1"/>
    <x v="1"/>
    <x v="1"/>
    <x v="2"/>
    <x v="1"/>
    <x v="1"/>
    <x v="1"/>
    <x v="1"/>
    <x v="1"/>
    <x v="1"/>
    <x v="1"/>
    <x v="1"/>
    <x v="1"/>
    <x v="1"/>
    <x v="1"/>
    <x v="1"/>
    <x v="1"/>
    <x v="1"/>
    <x v="1"/>
    <x v="1"/>
    <x v="1"/>
    <x v="0"/>
    <x v="2"/>
    <x v="3"/>
    <x v="1"/>
    <x v="2"/>
    <x v="2"/>
    <x v="2"/>
    <m/>
    <m/>
    <m/>
    <m/>
    <m/>
    <m/>
  </r>
  <r>
    <x v="0"/>
    <x v="91"/>
    <x v="0"/>
    <m/>
    <x v="1"/>
    <x v="1"/>
    <x v="1"/>
    <x v="1"/>
    <x v="1"/>
    <x v="2"/>
    <x v="2"/>
    <x v="2"/>
    <x v="3"/>
    <x v="4"/>
    <x v="1"/>
    <x v="1"/>
    <x v="1"/>
    <x v="3"/>
    <x v="1"/>
    <x v="1"/>
    <x v="1"/>
    <x v="1"/>
    <x v="1"/>
    <x v="1"/>
    <x v="1"/>
    <x v="1"/>
    <x v="1"/>
    <x v="0"/>
    <x v="2"/>
    <x v="3"/>
    <x v="1"/>
    <x v="2"/>
    <x v="2"/>
    <x v="2"/>
    <m/>
    <m/>
    <m/>
    <m/>
    <m/>
    <m/>
  </r>
  <r>
    <x v="0"/>
    <x v="91"/>
    <x v="0"/>
    <m/>
    <x v="1"/>
    <x v="1"/>
    <x v="0"/>
    <x v="1"/>
    <x v="1"/>
    <x v="1"/>
    <x v="2"/>
    <x v="2"/>
    <x v="1"/>
    <x v="2"/>
    <x v="1"/>
    <x v="2"/>
    <x v="1"/>
    <x v="2"/>
    <x v="2"/>
    <x v="2"/>
    <x v="1"/>
    <x v="2"/>
    <x v="2"/>
    <x v="3"/>
    <x v="2"/>
    <x v="2"/>
    <x v="2"/>
    <x v="0"/>
    <x v="2"/>
    <x v="3"/>
    <x v="1"/>
    <x v="2"/>
    <x v="2"/>
    <x v="2"/>
    <m/>
    <m/>
    <m/>
    <m/>
    <m/>
    <m/>
  </r>
  <r>
    <x v="0"/>
    <x v="91"/>
    <x v="0"/>
    <m/>
    <x v="1"/>
    <x v="1"/>
    <x v="1"/>
    <x v="2"/>
    <x v="2"/>
    <x v="2"/>
    <x v="1"/>
    <x v="1"/>
    <x v="2"/>
    <x v="1"/>
    <x v="1"/>
    <x v="1"/>
    <x v="1"/>
    <x v="1"/>
    <x v="1"/>
    <x v="1"/>
    <x v="1"/>
    <x v="1"/>
    <x v="1"/>
    <x v="1"/>
    <x v="1"/>
    <x v="1"/>
    <x v="1"/>
    <x v="0"/>
    <x v="2"/>
    <x v="3"/>
    <x v="1"/>
    <x v="2"/>
    <x v="2"/>
    <x v="2"/>
    <m/>
    <m/>
    <m/>
    <m/>
    <m/>
    <m/>
  </r>
  <r>
    <x v="0"/>
    <x v="91"/>
    <x v="0"/>
    <m/>
    <x v="1"/>
    <x v="1"/>
    <x v="0"/>
    <x v="2"/>
    <x v="2"/>
    <x v="2"/>
    <x v="1"/>
    <x v="1"/>
    <x v="2"/>
    <x v="1"/>
    <x v="1"/>
    <x v="1"/>
    <x v="1"/>
    <x v="1"/>
    <x v="1"/>
    <x v="1"/>
    <x v="1"/>
    <x v="1"/>
    <x v="1"/>
    <x v="1"/>
    <x v="1"/>
    <x v="1"/>
    <x v="1"/>
    <x v="0"/>
    <x v="2"/>
    <x v="3"/>
    <x v="1"/>
    <x v="2"/>
    <x v="2"/>
    <x v="2"/>
    <m/>
    <m/>
    <m/>
    <m/>
    <m/>
    <m/>
  </r>
  <r>
    <x v="0"/>
    <x v="91"/>
    <x v="0"/>
    <m/>
    <x v="1"/>
    <x v="0"/>
    <x v="0"/>
    <x v="0"/>
    <x v="0"/>
    <x v="0"/>
    <x v="0"/>
    <x v="0"/>
    <x v="0"/>
    <x v="0"/>
    <x v="0"/>
    <x v="0"/>
    <x v="0"/>
    <x v="0"/>
    <x v="0"/>
    <x v="0"/>
    <x v="0"/>
    <x v="0"/>
    <x v="0"/>
    <x v="0"/>
    <x v="0"/>
    <x v="0"/>
    <x v="0"/>
    <x v="0"/>
    <x v="0"/>
    <x v="0"/>
    <x v="0"/>
    <x v="0"/>
    <x v="0"/>
    <x v="1"/>
    <m/>
    <m/>
    <m/>
    <m/>
    <m/>
    <m/>
  </r>
  <r>
    <x v="0"/>
    <x v="91"/>
    <x v="0"/>
    <m/>
    <x v="1"/>
    <x v="0"/>
    <x v="1"/>
    <x v="0"/>
    <x v="0"/>
    <x v="0"/>
    <x v="0"/>
    <x v="0"/>
    <x v="0"/>
    <x v="0"/>
    <x v="0"/>
    <x v="0"/>
    <x v="0"/>
    <x v="0"/>
    <x v="0"/>
    <x v="0"/>
    <x v="0"/>
    <x v="0"/>
    <x v="0"/>
    <x v="0"/>
    <x v="0"/>
    <x v="0"/>
    <x v="0"/>
    <x v="0"/>
    <x v="0"/>
    <x v="0"/>
    <x v="0"/>
    <x v="3"/>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1"/>
    <x v="0"/>
    <x v="0"/>
    <x v="0"/>
    <x v="0"/>
    <x v="0"/>
    <m/>
    <m/>
    <m/>
    <m/>
    <m/>
    <m/>
  </r>
  <r>
    <x v="0"/>
    <x v="91"/>
    <x v="0"/>
    <m/>
    <x v="1"/>
    <x v="0"/>
    <x v="0"/>
    <x v="0"/>
    <x v="0"/>
    <x v="0"/>
    <x v="0"/>
    <x v="0"/>
    <x v="0"/>
    <x v="0"/>
    <x v="0"/>
    <x v="0"/>
    <x v="0"/>
    <x v="0"/>
    <x v="0"/>
    <x v="0"/>
    <x v="0"/>
    <x v="0"/>
    <x v="0"/>
    <x v="0"/>
    <x v="0"/>
    <x v="0"/>
    <x v="0"/>
    <x v="0"/>
    <x v="0"/>
    <x v="0"/>
    <x v="0"/>
    <x v="0"/>
    <x v="3"/>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0"/>
    <x v="0"/>
    <x v="0"/>
    <x v="0"/>
    <x v="0"/>
    <x v="0"/>
    <x v="0"/>
    <x v="0"/>
    <x v="0"/>
    <x v="0"/>
    <x v="0"/>
    <x v="0"/>
    <x v="0"/>
    <x v="0"/>
    <x v="0"/>
    <x v="0"/>
    <x v="0"/>
    <x v="0"/>
    <x v="0"/>
    <x v="0"/>
    <x v="0"/>
    <x v="0"/>
    <x v="0"/>
    <x v="0"/>
    <x v="0"/>
    <x v="0"/>
    <x v="0"/>
    <x v="0"/>
    <m/>
    <m/>
    <m/>
    <m/>
    <m/>
    <m/>
  </r>
  <r>
    <x v="0"/>
    <x v="91"/>
    <x v="0"/>
    <m/>
    <x v="1"/>
    <x v="0"/>
    <x v="0"/>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1"/>
    <x v="0"/>
    <x v="0"/>
    <x v="0"/>
    <x v="0"/>
    <x v="1"/>
    <m/>
    <m/>
    <m/>
    <m/>
    <m/>
    <m/>
  </r>
  <r>
    <x v="0"/>
    <x v="91"/>
    <x v="0"/>
    <m/>
    <x v="1"/>
    <x v="0"/>
    <x v="0"/>
    <x v="0"/>
    <x v="0"/>
    <x v="0"/>
    <x v="0"/>
    <x v="0"/>
    <x v="0"/>
    <x v="0"/>
    <x v="0"/>
    <x v="0"/>
    <x v="0"/>
    <x v="0"/>
    <x v="0"/>
    <x v="0"/>
    <x v="0"/>
    <x v="0"/>
    <x v="0"/>
    <x v="0"/>
    <x v="0"/>
    <x v="0"/>
    <x v="0"/>
    <x v="0"/>
    <x v="0"/>
    <x v="0"/>
    <x v="0"/>
    <x v="0"/>
    <x v="0"/>
    <x v="0"/>
    <m/>
    <m/>
    <m/>
    <m/>
    <m/>
    <m/>
  </r>
  <r>
    <x v="0"/>
    <x v="91"/>
    <x v="0"/>
    <m/>
    <x v="1"/>
    <x v="0"/>
    <x v="0"/>
    <x v="0"/>
    <x v="0"/>
    <x v="0"/>
    <x v="0"/>
    <x v="0"/>
    <x v="0"/>
    <x v="0"/>
    <x v="0"/>
    <x v="0"/>
    <x v="0"/>
    <x v="0"/>
    <x v="0"/>
    <x v="0"/>
    <x v="0"/>
    <x v="0"/>
    <x v="0"/>
    <x v="0"/>
    <x v="0"/>
    <x v="0"/>
    <x v="0"/>
    <x v="0"/>
    <x v="0"/>
    <x v="0"/>
    <x v="0"/>
    <x v="0"/>
    <x v="0"/>
    <x v="0"/>
    <m/>
    <m/>
    <m/>
    <m/>
    <m/>
    <m/>
  </r>
  <r>
    <x v="0"/>
    <x v="92"/>
    <x v="1"/>
    <m/>
    <x v="1"/>
    <x v="1"/>
    <x v="0"/>
    <x v="1"/>
    <x v="3"/>
    <x v="1"/>
    <x v="2"/>
    <x v="2"/>
    <x v="4"/>
    <x v="4"/>
    <x v="2"/>
    <x v="4"/>
    <x v="2"/>
    <x v="3"/>
    <x v="3"/>
    <x v="3"/>
    <x v="2"/>
    <x v="3"/>
    <x v="3"/>
    <x v="5"/>
    <x v="5"/>
    <x v="2"/>
    <x v="4"/>
    <x v="0"/>
    <x v="2"/>
    <x v="3"/>
    <x v="1"/>
    <x v="2"/>
    <x v="2"/>
    <x v="2"/>
    <m/>
    <m/>
    <m/>
    <m/>
    <m/>
    <m/>
  </r>
  <r>
    <x v="0"/>
    <x v="92"/>
    <x v="1"/>
    <m/>
    <x v="1"/>
    <x v="1"/>
    <x v="1"/>
    <x v="3"/>
    <x v="4"/>
    <x v="4"/>
    <x v="2"/>
    <x v="3"/>
    <x v="3"/>
    <x v="2"/>
    <x v="2"/>
    <x v="4"/>
    <x v="2"/>
    <x v="3"/>
    <x v="2"/>
    <x v="1"/>
    <x v="2"/>
    <x v="2"/>
    <x v="1"/>
    <x v="5"/>
    <x v="4"/>
    <x v="2"/>
    <x v="2"/>
    <x v="0"/>
    <x v="2"/>
    <x v="3"/>
    <x v="1"/>
    <x v="2"/>
    <x v="2"/>
    <x v="2"/>
    <m/>
    <m/>
    <m/>
    <m/>
    <m/>
    <m/>
  </r>
  <r>
    <x v="0"/>
    <x v="92"/>
    <x v="1"/>
    <m/>
    <x v="1"/>
    <x v="1"/>
    <x v="0"/>
    <x v="1"/>
    <x v="1"/>
    <x v="2"/>
    <x v="1"/>
    <x v="2"/>
    <x v="1"/>
    <x v="1"/>
    <x v="1"/>
    <x v="1"/>
    <x v="1"/>
    <x v="1"/>
    <x v="1"/>
    <x v="1"/>
    <x v="1"/>
    <x v="1"/>
    <x v="1"/>
    <x v="3"/>
    <x v="1"/>
    <x v="1"/>
    <x v="1"/>
    <x v="0"/>
    <x v="2"/>
    <x v="3"/>
    <x v="1"/>
    <x v="2"/>
    <x v="2"/>
    <x v="2"/>
    <m/>
    <m/>
    <m/>
    <m/>
    <m/>
    <m/>
  </r>
  <r>
    <x v="0"/>
    <x v="92"/>
    <x v="1"/>
    <m/>
    <x v="1"/>
    <x v="1"/>
    <x v="0"/>
    <x v="2"/>
    <x v="1"/>
    <x v="1"/>
    <x v="2"/>
    <x v="2"/>
    <x v="2"/>
    <x v="2"/>
    <x v="2"/>
    <x v="2"/>
    <x v="2"/>
    <x v="1"/>
    <x v="2"/>
    <x v="2"/>
    <x v="2"/>
    <x v="2"/>
    <x v="2"/>
    <x v="3"/>
    <x v="3"/>
    <x v="2"/>
    <x v="2"/>
    <x v="0"/>
    <x v="2"/>
    <x v="3"/>
    <x v="1"/>
    <x v="2"/>
    <x v="2"/>
    <x v="2"/>
    <m/>
    <m/>
    <m/>
    <m/>
    <m/>
    <m/>
  </r>
  <r>
    <x v="0"/>
    <x v="92"/>
    <x v="1"/>
    <m/>
    <x v="1"/>
    <x v="1"/>
    <x v="0"/>
    <x v="2"/>
    <x v="1"/>
    <x v="4"/>
    <x v="3"/>
    <x v="1"/>
    <x v="3"/>
    <x v="2"/>
    <x v="1"/>
    <x v="1"/>
    <x v="1"/>
    <x v="1"/>
    <x v="1"/>
    <x v="3"/>
    <x v="1"/>
    <x v="3"/>
    <x v="1"/>
    <x v="1"/>
    <x v="4"/>
    <x v="1"/>
    <x v="1"/>
    <x v="0"/>
    <x v="2"/>
    <x v="3"/>
    <x v="1"/>
    <x v="2"/>
    <x v="2"/>
    <x v="2"/>
    <m/>
    <m/>
    <m/>
    <m/>
    <m/>
    <m/>
  </r>
  <r>
    <x v="0"/>
    <x v="92"/>
    <x v="1"/>
    <m/>
    <x v="1"/>
    <x v="1"/>
    <x v="0"/>
    <x v="1"/>
    <x v="3"/>
    <x v="6"/>
    <x v="5"/>
    <x v="4"/>
    <x v="1"/>
    <x v="4"/>
    <x v="2"/>
    <x v="2"/>
    <x v="5"/>
    <x v="2"/>
    <x v="4"/>
    <x v="1"/>
    <x v="2"/>
    <x v="2"/>
    <x v="2"/>
    <x v="4"/>
    <x v="4"/>
    <x v="5"/>
    <x v="3"/>
    <x v="0"/>
    <x v="2"/>
    <x v="3"/>
    <x v="1"/>
    <x v="2"/>
    <x v="2"/>
    <x v="2"/>
    <m/>
    <m/>
    <m/>
    <m/>
    <m/>
    <m/>
  </r>
  <r>
    <x v="0"/>
    <x v="92"/>
    <x v="1"/>
    <m/>
    <x v="1"/>
    <x v="1"/>
    <x v="0"/>
    <x v="1"/>
    <x v="4"/>
    <x v="4"/>
    <x v="1"/>
    <x v="1"/>
    <x v="2"/>
    <x v="3"/>
    <x v="3"/>
    <x v="2"/>
    <x v="2"/>
    <x v="2"/>
    <x v="1"/>
    <x v="1"/>
    <x v="2"/>
    <x v="3"/>
    <x v="3"/>
    <x v="3"/>
    <x v="4"/>
    <x v="2"/>
    <x v="2"/>
    <x v="0"/>
    <x v="2"/>
    <x v="3"/>
    <x v="1"/>
    <x v="2"/>
    <x v="2"/>
    <x v="2"/>
    <m/>
    <m/>
    <m/>
    <m/>
    <m/>
    <m/>
  </r>
  <r>
    <x v="0"/>
    <x v="92"/>
    <x v="1"/>
    <m/>
    <x v="1"/>
    <x v="1"/>
    <x v="0"/>
    <x v="2"/>
    <x v="2"/>
    <x v="4"/>
    <x v="1"/>
    <x v="1"/>
    <x v="2"/>
    <x v="1"/>
    <x v="1"/>
    <x v="1"/>
    <x v="1"/>
    <x v="1"/>
    <x v="1"/>
    <x v="1"/>
    <x v="2"/>
    <x v="1"/>
    <x v="1"/>
    <x v="1"/>
    <x v="1"/>
    <x v="1"/>
    <x v="1"/>
    <x v="0"/>
    <x v="2"/>
    <x v="3"/>
    <x v="1"/>
    <x v="2"/>
    <x v="2"/>
    <x v="2"/>
    <m/>
    <m/>
    <m/>
    <m/>
    <m/>
    <m/>
  </r>
  <r>
    <x v="0"/>
    <x v="92"/>
    <x v="1"/>
    <m/>
    <x v="1"/>
    <x v="1"/>
    <x v="1"/>
    <x v="2"/>
    <x v="2"/>
    <x v="4"/>
    <x v="1"/>
    <x v="1"/>
    <x v="1"/>
    <x v="1"/>
    <x v="1"/>
    <x v="1"/>
    <x v="1"/>
    <x v="1"/>
    <x v="1"/>
    <x v="2"/>
    <x v="1"/>
    <x v="1"/>
    <x v="1"/>
    <x v="1"/>
    <x v="1"/>
    <x v="1"/>
    <x v="1"/>
    <x v="0"/>
    <x v="2"/>
    <x v="3"/>
    <x v="1"/>
    <x v="2"/>
    <x v="2"/>
    <x v="2"/>
    <m/>
    <m/>
    <m/>
    <m/>
    <m/>
    <m/>
  </r>
  <r>
    <x v="0"/>
    <x v="92"/>
    <x v="1"/>
    <m/>
    <x v="1"/>
    <x v="1"/>
    <x v="1"/>
    <x v="2"/>
    <x v="2"/>
    <x v="4"/>
    <x v="1"/>
    <x v="1"/>
    <x v="1"/>
    <x v="1"/>
    <x v="1"/>
    <x v="1"/>
    <x v="1"/>
    <x v="1"/>
    <x v="1"/>
    <x v="1"/>
    <x v="1"/>
    <x v="1"/>
    <x v="1"/>
    <x v="3"/>
    <x v="1"/>
    <x v="1"/>
    <x v="1"/>
    <x v="0"/>
    <x v="2"/>
    <x v="3"/>
    <x v="1"/>
    <x v="2"/>
    <x v="2"/>
    <x v="2"/>
    <m/>
    <m/>
    <m/>
    <m/>
    <m/>
    <m/>
  </r>
  <r>
    <x v="0"/>
    <x v="92"/>
    <x v="1"/>
    <m/>
    <x v="1"/>
    <x v="1"/>
    <x v="0"/>
    <x v="2"/>
    <x v="1"/>
    <x v="2"/>
    <x v="2"/>
    <x v="2"/>
    <x v="2"/>
    <x v="1"/>
    <x v="1"/>
    <x v="1"/>
    <x v="1"/>
    <x v="3"/>
    <x v="1"/>
    <x v="3"/>
    <x v="1"/>
    <x v="1"/>
    <x v="1"/>
    <x v="1"/>
    <x v="1"/>
    <x v="1"/>
    <x v="1"/>
    <x v="0"/>
    <x v="2"/>
    <x v="3"/>
    <x v="1"/>
    <x v="2"/>
    <x v="2"/>
    <x v="2"/>
    <m/>
    <m/>
    <m/>
    <m/>
    <m/>
    <m/>
  </r>
  <r>
    <x v="0"/>
    <x v="92"/>
    <x v="1"/>
    <m/>
    <x v="1"/>
    <x v="1"/>
    <x v="1"/>
    <x v="3"/>
    <x v="1"/>
    <x v="1"/>
    <x v="5"/>
    <x v="4"/>
    <x v="1"/>
    <x v="2"/>
    <x v="2"/>
    <x v="5"/>
    <x v="2"/>
    <x v="5"/>
    <x v="4"/>
    <x v="2"/>
    <x v="5"/>
    <x v="2"/>
    <x v="2"/>
    <x v="3"/>
    <x v="2"/>
    <x v="2"/>
    <x v="2"/>
    <x v="0"/>
    <x v="2"/>
    <x v="3"/>
    <x v="1"/>
    <x v="2"/>
    <x v="2"/>
    <x v="2"/>
    <m/>
    <m/>
    <m/>
    <m/>
    <m/>
    <m/>
  </r>
  <r>
    <x v="0"/>
    <x v="92"/>
    <x v="1"/>
    <m/>
    <x v="1"/>
    <x v="1"/>
    <x v="0"/>
    <x v="1"/>
    <x v="1"/>
    <x v="2"/>
    <x v="1"/>
    <x v="1"/>
    <x v="2"/>
    <x v="1"/>
    <x v="1"/>
    <x v="1"/>
    <x v="1"/>
    <x v="1"/>
    <x v="1"/>
    <x v="1"/>
    <x v="1"/>
    <x v="1"/>
    <x v="1"/>
    <x v="3"/>
    <x v="2"/>
    <x v="1"/>
    <x v="1"/>
    <x v="0"/>
    <x v="2"/>
    <x v="3"/>
    <x v="1"/>
    <x v="2"/>
    <x v="2"/>
    <x v="2"/>
    <m/>
    <m/>
    <m/>
    <m/>
    <m/>
    <m/>
  </r>
  <r>
    <x v="0"/>
    <x v="92"/>
    <x v="1"/>
    <m/>
    <x v="1"/>
    <x v="1"/>
    <x v="1"/>
    <x v="1"/>
    <x v="1"/>
    <x v="1"/>
    <x v="1"/>
    <x v="1"/>
    <x v="2"/>
    <x v="2"/>
    <x v="2"/>
    <x v="2"/>
    <x v="2"/>
    <x v="2"/>
    <x v="2"/>
    <x v="2"/>
    <x v="2"/>
    <x v="2"/>
    <x v="2"/>
    <x v="5"/>
    <x v="4"/>
    <x v="2"/>
    <x v="2"/>
    <x v="0"/>
    <x v="2"/>
    <x v="3"/>
    <x v="1"/>
    <x v="2"/>
    <x v="2"/>
    <x v="2"/>
    <m/>
    <m/>
    <m/>
    <m/>
    <m/>
    <m/>
  </r>
  <r>
    <x v="0"/>
    <x v="92"/>
    <x v="1"/>
    <m/>
    <x v="1"/>
    <x v="1"/>
    <x v="1"/>
    <x v="4"/>
    <x v="4"/>
    <x v="2"/>
    <x v="1"/>
    <x v="1"/>
    <x v="2"/>
    <x v="1"/>
    <x v="1"/>
    <x v="1"/>
    <x v="1"/>
    <x v="1"/>
    <x v="1"/>
    <x v="1"/>
    <x v="1"/>
    <x v="1"/>
    <x v="1"/>
    <x v="5"/>
    <x v="4"/>
    <x v="1"/>
    <x v="1"/>
    <x v="0"/>
    <x v="2"/>
    <x v="3"/>
    <x v="1"/>
    <x v="2"/>
    <x v="2"/>
    <x v="2"/>
    <m/>
    <m/>
    <m/>
    <m/>
    <m/>
    <m/>
  </r>
  <r>
    <x v="0"/>
    <x v="92"/>
    <x v="1"/>
    <m/>
    <x v="1"/>
    <x v="1"/>
    <x v="1"/>
    <x v="1"/>
    <x v="2"/>
    <x v="2"/>
    <x v="2"/>
    <x v="3"/>
    <x v="4"/>
    <x v="3"/>
    <x v="1"/>
    <x v="2"/>
    <x v="1"/>
    <x v="3"/>
    <x v="2"/>
    <x v="3"/>
    <x v="1"/>
    <x v="3"/>
    <x v="1"/>
    <x v="1"/>
    <x v="1"/>
    <x v="1"/>
    <x v="1"/>
    <x v="0"/>
    <x v="2"/>
    <x v="3"/>
    <x v="1"/>
    <x v="2"/>
    <x v="2"/>
    <x v="2"/>
    <m/>
    <m/>
    <m/>
    <m/>
    <m/>
    <m/>
  </r>
  <r>
    <x v="0"/>
    <x v="92"/>
    <x v="1"/>
    <m/>
    <x v="1"/>
    <x v="1"/>
    <x v="0"/>
    <x v="2"/>
    <x v="2"/>
    <x v="2"/>
    <x v="2"/>
    <x v="2"/>
    <x v="1"/>
    <x v="2"/>
    <x v="2"/>
    <x v="2"/>
    <x v="2"/>
    <x v="2"/>
    <x v="2"/>
    <x v="2"/>
    <x v="2"/>
    <x v="2"/>
    <x v="2"/>
    <x v="3"/>
    <x v="2"/>
    <x v="2"/>
    <x v="2"/>
    <x v="0"/>
    <x v="2"/>
    <x v="3"/>
    <x v="1"/>
    <x v="2"/>
    <x v="2"/>
    <x v="2"/>
    <m/>
    <m/>
    <m/>
    <m/>
    <m/>
    <m/>
  </r>
  <r>
    <x v="0"/>
    <x v="92"/>
    <x v="1"/>
    <m/>
    <x v="1"/>
    <x v="1"/>
    <x v="0"/>
    <x v="2"/>
    <x v="1"/>
    <x v="1"/>
    <x v="2"/>
    <x v="2"/>
    <x v="1"/>
    <x v="2"/>
    <x v="2"/>
    <x v="2"/>
    <x v="2"/>
    <x v="2"/>
    <x v="2"/>
    <x v="2"/>
    <x v="5"/>
    <x v="2"/>
    <x v="2"/>
    <x v="3"/>
    <x v="2"/>
    <x v="2"/>
    <x v="2"/>
    <x v="0"/>
    <x v="2"/>
    <x v="3"/>
    <x v="1"/>
    <x v="2"/>
    <x v="2"/>
    <x v="2"/>
    <m/>
    <m/>
    <m/>
    <m/>
    <m/>
    <m/>
  </r>
  <r>
    <x v="0"/>
    <x v="92"/>
    <x v="1"/>
    <m/>
    <x v="1"/>
    <x v="1"/>
    <x v="0"/>
    <x v="2"/>
    <x v="1"/>
    <x v="2"/>
    <x v="1"/>
    <x v="1"/>
    <x v="1"/>
    <x v="1"/>
    <x v="1"/>
    <x v="1"/>
    <x v="1"/>
    <x v="1"/>
    <x v="1"/>
    <x v="1"/>
    <x v="1"/>
    <x v="1"/>
    <x v="1"/>
    <x v="2"/>
    <x v="2"/>
    <x v="1"/>
    <x v="1"/>
    <x v="0"/>
    <x v="2"/>
    <x v="3"/>
    <x v="1"/>
    <x v="2"/>
    <x v="2"/>
    <x v="2"/>
    <m/>
    <m/>
    <m/>
    <m/>
    <m/>
    <m/>
  </r>
  <r>
    <x v="0"/>
    <x v="92"/>
    <x v="1"/>
    <m/>
    <x v="1"/>
    <x v="1"/>
    <x v="0"/>
    <x v="1"/>
    <x v="1"/>
    <x v="1"/>
    <x v="2"/>
    <x v="2"/>
    <x v="1"/>
    <x v="2"/>
    <x v="2"/>
    <x v="2"/>
    <x v="1"/>
    <x v="2"/>
    <x v="2"/>
    <x v="3"/>
    <x v="1"/>
    <x v="1"/>
    <x v="3"/>
    <x v="2"/>
    <x v="3"/>
    <x v="1"/>
    <x v="1"/>
    <x v="0"/>
    <x v="2"/>
    <x v="3"/>
    <x v="1"/>
    <x v="2"/>
    <x v="2"/>
    <x v="2"/>
    <m/>
    <m/>
    <m/>
    <m/>
    <m/>
    <m/>
  </r>
  <r>
    <x v="0"/>
    <x v="92"/>
    <x v="1"/>
    <m/>
    <x v="1"/>
    <x v="1"/>
    <x v="1"/>
    <x v="2"/>
    <x v="1"/>
    <x v="2"/>
    <x v="2"/>
    <x v="2"/>
    <x v="1"/>
    <x v="3"/>
    <x v="2"/>
    <x v="2"/>
    <x v="1"/>
    <x v="2"/>
    <x v="2"/>
    <x v="1"/>
    <x v="1"/>
    <x v="5"/>
    <x v="1"/>
    <x v="3"/>
    <x v="1"/>
    <x v="1"/>
    <x v="1"/>
    <x v="0"/>
    <x v="2"/>
    <x v="3"/>
    <x v="1"/>
    <x v="2"/>
    <x v="2"/>
    <x v="2"/>
    <m/>
    <m/>
    <m/>
    <m/>
    <m/>
    <m/>
  </r>
  <r>
    <x v="0"/>
    <x v="92"/>
    <x v="1"/>
    <m/>
    <x v="1"/>
    <x v="1"/>
    <x v="0"/>
    <x v="2"/>
    <x v="2"/>
    <x v="2"/>
    <x v="1"/>
    <x v="1"/>
    <x v="2"/>
    <x v="1"/>
    <x v="1"/>
    <x v="1"/>
    <x v="1"/>
    <x v="1"/>
    <x v="1"/>
    <x v="1"/>
    <x v="1"/>
    <x v="1"/>
    <x v="1"/>
    <x v="1"/>
    <x v="1"/>
    <x v="1"/>
    <x v="1"/>
    <x v="0"/>
    <x v="2"/>
    <x v="3"/>
    <x v="1"/>
    <x v="2"/>
    <x v="2"/>
    <x v="2"/>
    <m/>
    <m/>
    <m/>
    <m/>
    <m/>
    <m/>
  </r>
  <r>
    <x v="0"/>
    <x v="92"/>
    <x v="1"/>
    <m/>
    <x v="1"/>
    <x v="1"/>
    <x v="1"/>
    <x v="2"/>
    <x v="4"/>
    <x v="2"/>
    <x v="1"/>
    <x v="1"/>
    <x v="3"/>
    <x v="1"/>
    <x v="1"/>
    <x v="1"/>
    <x v="1"/>
    <x v="1"/>
    <x v="1"/>
    <x v="1"/>
    <x v="1"/>
    <x v="1"/>
    <x v="1"/>
    <x v="1"/>
    <x v="2"/>
    <x v="1"/>
    <x v="1"/>
    <x v="0"/>
    <x v="2"/>
    <x v="3"/>
    <x v="1"/>
    <x v="2"/>
    <x v="2"/>
    <x v="2"/>
    <m/>
    <m/>
    <m/>
    <m/>
    <m/>
    <m/>
  </r>
  <r>
    <x v="0"/>
    <x v="92"/>
    <x v="1"/>
    <m/>
    <x v="1"/>
    <x v="1"/>
    <x v="0"/>
    <x v="2"/>
    <x v="0"/>
    <x v="2"/>
    <x v="1"/>
    <x v="1"/>
    <x v="2"/>
    <x v="2"/>
    <x v="2"/>
    <x v="2"/>
    <x v="1"/>
    <x v="1"/>
    <x v="1"/>
    <x v="1"/>
    <x v="1"/>
    <x v="1"/>
    <x v="1"/>
    <x v="1"/>
    <x v="1"/>
    <x v="2"/>
    <x v="2"/>
    <x v="0"/>
    <x v="2"/>
    <x v="3"/>
    <x v="1"/>
    <x v="2"/>
    <x v="2"/>
    <x v="2"/>
    <m/>
    <m/>
    <m/>
    <m/>
    <m/>
    <m/>
  </r>
  <r>
    <x v="0"/>
    <x v="92"/>
    <x v="1"/>
    <m/>
    <x v="1"/>
    <x v="1"/>
    <x v="0"/>
    <x v="1"/>
    <x v="2"/>
    <x v="4"/>
    <x v="2"/>
    <x v="1"/>
    <x v="1"/>
    <x v="2"/>
    <x v="1"/>
    <x v="1"/>
    <x v="1"/>
    <x v="2"/>
    <x v="1"/>
    <x v="3"/>
    <x v="1"/>
    <x v="1"/>
    <x v="2"/>
    <x v="1"/>
    <x v="2"/>
    <x v="1"/>
    <x v="1"/>
    <x v="0"/>
    <x v="2"/>
    <x v="3"/>
    <x v="1"/>
    <x v="2"/>
    <x v="2"/>
    <x v="2"/>
    <m/>
    <m/>
    <m/>
    <m/>
    <m/>
    <m/>
  </r>
  <r>
    <x v="0"/>
    <x v="92"/>
    <x v="1"/>
    <m/>
    <x v="1"/>
    <x v="1"/>
    <x v="1"/>
    <x v="3"/>
    <x v="3"/>
    <x v="6"/>
    <x v="3"/>
    <x v="3"/>
    <x v="4"/>
    <x v="3"/>
    <x v="3"/>
    <x v="2"/>
    <x v="2"/>
    <x v="3"/>
    <x v="2"/>
    <x v="2"/>
    <x v="2"/>
    <x v="3"/>
    <x v="3"/>
    <x v="5"/>
    <x v="2"/>
    <x v="2"/>
    <x v="5"/>
    <x v="0"/>
    <x v="2"/>
    <x v="3"/>
    <x v="1"/>
    <x v="2"/>
    <x v="2"/>
    <x v="2"/>
    <m/>
    <m/>
    <m/>
    <m/>
    <m/>
    <m/>
  </r>
  <r>
    <x v="0"/>
    <x v="92"/>
    <x v="1"/>
    <m/>
    <x v="1"/>
    <x v="1"/>
    <x v="0"/>
    <x v="1"/>
    <x v="3"/>
    <x v="1"/>
    <x v="4"/>
    <x v="5"/>
    <x v="3"/>
    <x v="2"/>
    <x v="5"/>
    <x v="4"/>
    <x v="3"/>
    <x v="3"/>
    <x v="3"/>
    <x v="3"/>
    <x v="3"/>
    <x v="3"/>
    <x v="2"/>
    <x v="2"/>
    <x v="3"/>
    <x v="4"/>
    <x v="4"/>
    <x v="0"/>
    <x v="2"/>
    <x v="3"/>
    <x v="1"/>
    <x v="2"/>
    <x v="2"/>
    <x v="2"/>
    <m/>
    <m/>
    <m/>
    <m/>
    <m/>
    <m/>
  </r>
  <r>
    <x v="0"/>
    <x v="92"/>
    <x v="1"/>
    <m/>
    <x v="1"/>
    <x v="1"/>
    <x v="1"/>
    <x v="2"/>
    <x v="1"/>
    <x v="1"/>
    <x v="1"/>
    <x v="1"/>
    <x v="1"/>
    <x v="1"/>
    <x v="1"/>
    <x v="1"/>
    <x v="1"/>
    <x v="2"/>
    <x v="2"/>
    <x v="1"/>
    <x v="1"/>
    <x v="1"/>
    <x v="1"/>
    <x v="3"/>
    <x v="2"/>
    <x v="1"/>
    <x v="1"/>
    <x v="0"/>
    <x v="2"/>
    <x v="3"/>
    <x v="1"/>
    <x v="2"/>
    <x v="2"/>
    <x v="2"/>
    <m/>
    <m/>
    <m/>
    <m/>
    <m/>
    <m/>
  </r>
  <r>
    <x v="0"/>
    <x v="92"/>
    <x v="1"/>
    <m/>
    <x v="1"/>
    <x v="1"/>
    <x v="0"/>
    <x v="2"/>
    <x v="2"/>
    <x v="2"/>
    <x v="1"/>
    <x v="1"/>
    <x v="2"/>
    <x v="1"/>
    <x v="1"/>
    <x v="1"/>
    <x v="1"/>
    <x v="1"/>
    <x v="1"/>
    <x v="1"/>
    <x v="1"/>
    <x v="1"/>
    <x v="1"/>
    <x v="3"/>
    <x v="1"/>
    <x v="1"/>
    <x v="1"/>
    <x v="0"/>
    <x v="2"/>
    <x v="3"/>
    <x v="1"/>
    <x v="2"/>
    <x v="2"/>
    <x v="2"/>
    <m/>
    <m/>
    <m/>
    <m/>
    <m/>
    <m/>
  </r>
  <r>
    <x v="0"/>
    <x v="92"/>
    <x v="1"/>
    <m/>
    <x v="1"/>
    <x v="1"/>
    <x v="0"/>
    <x v="1"/>
    <x v="1"/>
    <x v="2"/>
    <x v="2"/>
    <x v="2"/>
    <x v="1"/>
    <x v="1"/>
    <x v="2"/>
    <x v="2"/>
    <x v="1"/>
    <x v="2"/>
    <x v="1"/>
    <x v="1"/>
    <x v="1"/>
    <x v="2"/>
    <x v="1"/>
    <x v="3"/>
    <x v="2"/>
    <x v="1"/>
    <x v="1"/>
    <x v="0"/>
    <x v="2"/>
    <x v="3"/>
    <x v="1"/>
    <x v="2"/>
    <x v="2"/>
    <x v="2"/>
    <m/>
    <m/>
    <m/>
    <m/>
    <m/>
    <m/>
  </r>
  <r>
    <x v="0"/>
    <x v="92"/>
    <x v="1"/>
    <m/>
    <x v="1"/>
    <x v="1"/>
    <x v="1"/>
    <x v="2"/>
    <x v="2"/>
    <x v="2"/>
    <x v="2"/>
    <x v="1"/>
    <x v="2"/>
    <x v="2"/>
    <x v="1"/>
    <x v="1"/>
    <x v="1"/>
    <x v="1"/>
    <x v="1"/>
    <x v="1"/>
    <x v="1"/>
    <x v="1"/>
    <x v="1"/>
    <x v="3"/>
    <x v="2"/>
    <x v="1"/>
    <x v="1"/>
    <x v="0"/>
    <x v="2"/>
    <x v="3"/>
    <x v="1"/>
    <x v="2"/>
    <x v="2"/>
    <x v="2"/>
    <m/>
    <m/>
    <m/>
    <m/>
    <m/>
    <m/>
  </r>
  <r>
    <x v="0"/>
    <x v="92"/>
    <x v="1"/>
    <m/>
    <x v="1"/>
    <x v="1"/>
    <x v="0"/>
    <x v="2"/>
    <x v="2"/>
    <x v="2"/>
    <x v="1"/>
    <x v="1"/>
    <x v="2"/>
    <x v="1"/>
    <x v="1"/>
    <x v="1"/>
    <x v="1"/>
    <x v="1"/>
    <x v="1"/>
    <x v="1"/>
    <x v="1"/>
    <x v="1"/>
    <x v="1"/>
    <x v="1"/>
    <x v="2"/>
    <x v="1"/>
    <x v="1"/>
    <x v="0"/>
    <x v="2"/>
    <x v="3"/>
    <x v="1"/>
    <x v="2"/>
    <x v="2"/>
    <x v="2"/>
    <m/>
    <m/>
    <m/>
    <m/>
    <m/>
    <m/>
  </r>
  <r>
    <x v="0"/>
    <x v="92"/>
    <x v="1"/>
    <m/>
    <x v="1"/>
    <x v="1"/>
    <x v="1"/>
    <x v="4"/>
    <x v="4"/>
    <x v="2"/>
    <x v="1"/>
    <x v="1"/>
    <x v="2"/>
    <x v="1"/>
    <x v="1"/>
    <x v="1"/>
    <x v="1"/>
    <x v="1"/>
    <x v="1"/>
    <x v="1"/>
    <x v="1"/>
    <x v="1"/>
    <x v="1"/>
    <x v="1"/>
    <x v="1"/>
    <x v="1"/>
    <x v="1"/>
    <x v="0"/>
    <x v="2"/>
    <x v="3"/>
    <x v="1"/>
    <x v="2"/>
    <x v="2"/>
    <x v="2"/>
    <m/>
    <m/>
    <m/>
    <m/>
    <m/>
    <m/>
  </r>
  <r>
    <x v="0"/>
    <x v="92"/>
    <x v="1"/>
    <m/>
    <x v="1"/>
    <x v="1"/>
    <x v="1"/>
    <x v="2"/>
    <x v="4"/>
    <x v="2"/>
    <x v="1"/>
    <x v="1"/>
    <x v="2"/>
    <x v="1"/>
    <x v="1"/>
    <x v="1"/>
    <x v="1"/>
    <x v="1"/>
    <x v="1"/>
    <x v="1"/>
    <x v="1"/>
    <x v="1"/>
    <x v="1"/>
    <x v="1"/>
    <x v="1"/>
    <x v="1"/>
    <x v="1"/>
    <x v="0"/>
    <x v="2"/>
    <x v="3"/>
    <x v="1"/>
    <x v="2"/>
    <x v="2"/>
    <x v="2"/>
    <m/>
    <m/>
    <m/>
    <m/>
    <m/>
    <m/>
  </r>
  <r>
    <x v="0"/>
    <x v="92"/>
    <x v="1"/>
    <m/>
    <x v="1"/>
    <x v="1"/>
    <x v="1"/>
    <x v="1"/>
    <x v="1"/>
    <x v="1"/>
    <x v="2"/>
    <x v="2"/>
    <x v="1"/>
    <x v="2"/>
    <x v="2"/>
    <x v="2"/>
    <x v="2"/>
    <x v="2"/>
    <x v="2"/>
    <x v="2"/>
    <x v="5"/>
    <x v="0"/>
    <x v="2"/>
    <x v="3"/>
    <x v="2"/>
    <x v="2"/>
    <x v="2"/>
    <x v="0"/>
    <x v="2"/>
    <x v="3"/>
    <x v="1"/>
    <x v="2"/>
    <x v="2"/>
    <x v="2"/>
    <m/>
    <m/>
    <m/>
    <m/>
    <m/>
    <m/>
  </r>
  <r>
    <x v="0"/>
    <x v="92"/>
    <x v="1"/>
    <m/>
    <x v="1"/>
    <x v="1"/>
    <x v="1"/>
    <x v="1"/>
    <x v="1"/>
    <x v="2"/>
    <x v="2"/>
    <x v="1"/>
    <x v="2"/>
    <x v="1"/>
    <x v="1"/>
    <x v="1"/>
    <x v="1"/>
    <x v="2"/>
    <x v="2"/>
    <x v="1"/>
    <x v="1"/>
    <x v="1"/>
    <x v="1"/>
    <x v="1"/>
    <x v="1"/>
    <x v="1"/>
    <x v="1"/>
    <x v="0"/>
    <x v="2"/>
    <x v="3"/>
    <x v="1"/>
    <x v="2"/>
    <x v="2"/>
    <x v="2"/>
    <m/>
    <m/>
    <m/>
    <m/>
    <m/>
    <m/>
  </r>
  <r>
    <x v="0"/>
    <x v="92"/>
    <x v="1"/>
    <m/>
    <x v="1"/>
    <x v="1"/>
    <x v="0"/>
    <x v="1"/>
    <x v="2"/>
    <x v="2"/>
    <x v="2"/>
    <x v="2"/>
    <x v="1"/>
    <x v="2"/>
    <x v="4"/>
    <x v="4"/>
    <x v="2"/>
    <x v="2"/>
    <x v="2"/>
    <x v="2"/>
    <x v="2"/>
    <x v="2"/>
    <x v="2"/>
    <x v="2"/>
    <x v="3"/>
    <x v="4"/>
    <x v="4"/>
    <x v="0"/>
    <x v="2"/>
    <x v="3"/>
    <x v="1"/>
    <x v="2"/>
    <x v="2"/>
    <x v="2"/>
    <m/>
    <m/>
    <m/>
    <m/>
    <m/>
    <m/>
  </r>
  <r>
    <x v="0"/>
    <x v="92"/>
    <x v="1"/>
    <m/>
    <x v="1"/>
    <x v="1"/>
    <x v="1"/>
    <x v="2"/>
    <x v="2"/>
    <x v="1"/>
    <x v="3"/>
    <x v="3"/>
    <x v="4"/>
    <x v="3"/>
    <x v="2"/>
    <x v="2"/>
    <x v="2"/>
    <x v="3"/>
    <x v="3"/>
    <x v="3"/>
    <x v="1"/>
    <x v="4"/>
    <x v="1"/>
    <x v="3"/>
    <x v="2"/>
    <x v="2"/>
    <x v="2"/>
    <x v="0"/>
    <x v="2"/>
    <x v="3"/>
    <x v="1"/>
    <x v="2"/>
    <x v="2"/>
    <x v="2"/>
    <m/>
    <m/>
    <m/>
    <m/>
    <m/>
    <m/>
  </r>
  <r>
    <x v="0"/>
    <x v="92"/>
    <x v="1"/>
    <m/>
    <x v="1"/>
    <x v="1"/>
    <x v="1"/>
    <x v="3"/>
    <x v="2"/>
    <x v="4"/>
    <x v="5"/>
    <x v="4"/>
    <x v="3"/>
    <x v="4"/>
    <x v="4"/>
    <x v="4"/>
    <x v="2"/>
    <x v="5"/>
    <x v="4"/>
    <x v="2"/>
    <x v="5"/>
    <x v="4"/>
    <x v="1"/>
    <x v="4"/>
    <x v="5"/>
    <x v="2"/>
    <x v="3"/>
    <x v="0"/>
    <x v="2"/>
    <x v="3"/>
    <x v="1"/>
    <x v="2"/>
    <x v="2"/>
    <x v="2"/>
    <m/>
    <m/>
    <m/>
    <m/>
    <m/>
    <m/>
  </r>
  <r>
    <x v="0"/>
    <x v="92"/>
    <x v="1"/>
    <m/>
    <x v="1"/>
    <x v="1"/>
    <x v="0"/>
    <x v="2"/>
    <x v="1"/>
    <x v="2"/>
    <x v="1"/>
    <x v="1"/>
    <x v="2"/>
    <x v="1"/>
    <x v="1"/>
    <x v="1"/>
    <x v="1"/>
    <x v="1"/>
    <x v="1"/>
    <x v="1"/>
    <x v="1"/>
    <x v="1"/>
    <x v="1"/>
    <x v="3"/>
    <x v="2"/>
    <x v="1"/>
    <x v="1"/>
    <x v="0"/>
    <x v="2"/>
    <x v="3"/>
    <x v="1"/>
    <x v="2"/>
    <x v="2"/>
    <x v="2"/>
    <m/>
    <m/>
    <m/>
    <m/>
    <m/>
    <m/>
  </r>
  <r>
    <x v="0"/>
    <x v="92"/>
    <x v="1"/>
    <m/>
    <x v="1"/>
    <x v="1"/>
    <x v="1"/>
    <x v="1"/>
    <x v="1"/>
    <x v="4"/>
    <x v="1"/>
    <x v="1"/>
    <x v="1"/>
    <x v="1"/>
    <x v="1"/>
    <x v="1"/>
    <x v="1"/>
    <x v="2"/>
    <x v="1"/>
    <x v="2"/>
    <x v="1"/>
    <x v="1"/>
    <x v="2"/>
    <x v="3"/>
    <x v="2"/>
    <x v="1"/>
    <x v="1"/>
    <x v="0"/>
    <x v="2"/>
    <x v="3"/>
    <x v="1"/>
    <x v="2"/>
    <x v="2"/>
    <x v="2"/>
    <m/>
    <m/>
    <m/>
    <m/>
    <m/>
    <m/>
  </r>
  <r>
    <x v="0"/>
    <x v="92"/>
    <x v="1"/>
    <m/>
    <x v="1"/>
    <x v="1"/>
    <x v="1"/>
    <x v="1"/>
    <x v="1"/>
    <x v="2"/>
    <x v="2"/>
    <x v="2"/>
    <x v="3"/>
    <x v="3"/>
    <x v="3"/>
    <x v="2"/>
    <x v="2"/>
    <x v="1"/>
    <x v="2"/>
    <x v="2"/>
    <x v="2"/>
    <x v="2"/>
    <x v="3"/>
    <x v="3"/>
    <x v="3"/>
    <x v="2"/>
    <x v="2"/>
    <x v="0"/>
    <x v="2"/>
    <x v="3"/>
    <x v="1"/>
    <x v="2"/>
    <x v="2"/>
    <x v="2"/>
    <m/>
    <m/>
    <m/>
    <m/>
    <m/>
    <m/>
  </r>
  <r>
    <x v="0"/>
    <x v="92"/>
    <x v="1"/>
    <m/>
    <x v="1"/>
    <x v="1"/>
    <x v="0"/>
    <x v="1"/>
    <x v="4"/>
    <x v="2"/>
    <x v="1"/>
    <x v="1"/>
    <x v="1"/>
    <x v="3"/>
    <x v="1"/>
    <x v="1"/>
    <x v="1"/>
    <x v="3"/>
    <x v="2"/>
    <x v="2"/>
    <x v="1"/>
    <x v="1"/>
    <x v="1"/>
    <x v="1"/>
    <x v="2"/>
    <x v="2"/>
    <x v="2"/>
    <x v="0"/>
    <x v="2"/>
    <x v="3"/>
    <x v="1"/>
    <x v="2"/>
    <x v="2"/>
    <x v="2"/>
    <m/>
    <m/>
    <m/>
    <m/>
    <m/>
    <m/>
  </r>
  <r>
    <x v="0"/>
    <x v="92"/>
    <x v="1"/>
    <m/>
    <x v="1"/>
    <x v="1"/>
    <x v="0"/>
    <x v="3"/>
    <x v="5"/>
    <x v="1"/>
    <x v="1"/>
    <x v="1"/>
    <x v="3"/>
    <x v="2"/>
    <x v="2"/>
    <x v="1"/>
    <x v="1"/>
    <x v="1"/>
    <x v="1"/>
    <x v="1"/>
    <x v="1"/>
    <x v="1"/>
    <x v="1"/>
    <x v="1"/>
    <x v="1"/>
    <x v="1"/>
    <x v="2"/>
    <x v="0"/>
    <x v="2"/>
    <x v="3"/>
    <x v="1"/>
    <x v="2"/>
    <x v="2"/>
    <x v="2"/>
    <m/>
    <m/>
    <m/>
    <m/>
    <m/>
    <m/>
  </r>
  <r>
    <x v="0"/>
    <x v="92"/>
    <x v="1"/>
    <m/>
    <x v="1"/>
    <x v="1"/>
    <x v="1"/>
    <x v="2"/>
    <x v="2"/>
    <x v="2"/>
    <x v="1"/>
    <x v="1"/>
    <x v="2"/>
    <x v="1"/>
    <x v="1"/>
    <x v="1"/>
    <x v="1"/>
    <x v="1"/>
    <x v="1"/>
    <x v="1"/>
    <x v="1"/>
    <x v="1"/>
    <x v="1"/>
    <x v="1"/>
    <x v="1"/>
    <x v="1"/>
    <x v="1"/>
    <x v="0"/>
    <x v="2"/>
    <x v="3"/>
    <x v="1"/>
    <x v="2"/>
    <x v="2"/>
    <x v="2"/>
    <m/>
    <m/>
    <m/>
    <m/>
    <m/>
    <m/>
  </r>
  <r>
    <x v="0"/>
    <x v="92"/>
    <x v="1"/>
    <m/>
    <x v="1"/>
    <x v="1"/>
    <x v="1"/>
    <x v="2"/>
    <x v="2"/>
    <x v="2"/>
    <x v="1"/>
    <x v="1"/>
    <x v="2"/>
    <x v="1"/>
    <x v="1"/>
    <x v="1"/>
    <x v="1"/>
    <x v="1"/>
    <x v="1"/>
    <x v="1"/>
    <x v="1"/>
    <x v="1"/>
    <x v="1"/>
    <x v="1"/>
    <x v="1"/>
    <x v="1"/>
    <x v="1"/>
    <x v="0"/>
    <x v="2"/>
    <x v="3"/>
    <x v="1"/>
    <x v="2"/>
    <x v="2"/>
    <x v="2"/>
    <m/>
    <m/>
    <m/>
    <m/>
    <m/>
    <m/>
  </r>
  <r>
    <x v="0"/>
    <x v="92"/>
    <x v="1"/>
    <m/>
    <x v="1"/>
    <x v="1"/>
    <x v="0"/>
    <x v="1"/>
    <x v="1"/>
    <x v="2"/>
    <x v="2"/>
    <x v="1"/>
    <x v="2"/>
    <x v="2"/>
    <x v="1"/>
    <x v="2"/>
    <x v="1"/>
    <x v="2"/>
    <x v="2"/>
    <x v="2"/>
    <x v="1"/>
    <x v="2"/>
    <x v="1"/>
    <x v="2"/>
    <x v="2"/>
    <x v="1"/>
    <x v="1"/>
    <x v="0"/>
    <x v="2"/>
    <x v="3"/>
    <x v="1"/>
    <x v="2"/>
    <x v="2"/>
    <x v="2"/>
    <m/>
    <m/>
    <m/>
    <m/>
    <m/>
    <m/>
  </r>
  <r>
    <x v="0"/>
    <x v="92"/>
    <x v="1"/>
    <m/>
    <x v="1"/>
    <x v="1"/>
    <x v="0"/>
    <x v="1"/>
    <x v="3"/>
    <x v="1"/>
    <x v="2"/>
    <x v="2"/>
    <x v="1"/>
    <x v="2"/>
    <x v="2"/>
    <x v="4"/>
    <x v="2"/>
    <x v="5"/>
    <x v="2"/>
    <x v="2"/>
    <x v="2"/>
    <x v="1"/>
    <x v="1"/>
    <x v="5"/>
    <x v="4"/>
    <x v="2"/>
    <x v="2"/>
    <x v="0"/>
    <x v="2"/>
    <x v="3"/>
    <x v="1"/>
    <x v="2"/>
    <x v="2"/>
    <x v="2"/>
    <m/>
    <m/>
    <m/>
    <m/>
    <m/>
    <m/>
  </r>
  <r>
    <x v="0"/>
    <x v="92"/>
    <x v="1"/>
    <m/>
    <x v="1"/>
    <x v="1"/>
    <x v="1"/>
    <x v="1"/>
    <x v="2"/>
    <x v="4"/>
    <x v="1"/>
    <x v="1"/>
    <x v="2"/>
    <x v="1"/>
    <x v="1"/>
    <x v="3"/>
    <x v="1"/>
    <x v="1"/>
    <x v="1"/>
    <x v="1"/>
    <x v="1"/>
    <x v="1"/>
    <x v="1"/>
    <x v="1"/>
    <x v="1"/>
    <x v="1"/>
    <x v="1"/>
    <x v="0"/>
    <x v="2"/>
    <x v="3"/>
    <x v="1"/>
    <x v="2"/>
    <x v="2"/>
    <x v="2"/>
    <m/>
    <m/>
    <m/>
    <m/>
    <m/>
    <m/>
  </r>
  <r>
    <x v="0"/>
    <x v="92"/>
    <x v="1"/>
    <m/>
    <x v="1"/>
    <x v="1"/>
    <x v="0"/>
    <x v="1"/>
    <x v="1"/>
    <x v="2"/>
    <x v="1"/>
    <x v="2"/>
    <x v="1"/>
    <x v="2"/>
    <x v="1"/>
    <x v="2"/>
    <x v="1"/>
    <x v="2"/>
    <x v="2"/>
    <x v="2"/>
    <x v="2"/>
    <x v="2"/>
    <x v="2"/>
    <x v="0"/>
    <x v="2"/>
    <x v="2"/>
    <x v="1"/>
    <x v="0"/>
    <x v="2"/>
    <x v="3"/>
    <x v="1"/>
    <x v="2"/>
    <x v="2"/>
    <x v="2"/>
    <m/>
    <m/>
    <m/>
    <m/>
    <m/>
    <m/>
  </r>
  <r>
    <x v="0"/>
    <x v="92"/>
    <x v="1"/>
    <m/>
    <x v="1"/>
    <x v="1"/>
    <x v="0"/>
    <x v="1"/>
    <x v="1"/>
    <x v="4"/>
    <x v="2"/>
    <x v="4"/>
    <x v="1"/>
    <x v="2"/>
    <x v="4"/>
    <x v="2"/>
    <x v="1"/>
    <x v="2"/>
    <x v="2"/>
    <x v="2"/>
    <x v="2"/>
    <x v="1"/>
    <x v="1"/>
    <x v="3"/>
    <x v="2"/>
    <x v="2"/>
    <x v="1"/>
    <x v="0"/>
    <x v="2"/>
    <x v="3"/>
    <x v="1"/>
    <x v="2"/>
    <x v="2"/>
    <x v="2"/>
    <m/>
    <m/>
    <m/>
    <m/>
    <m/>
    <m/>
  </r>
  <r>
    <x v="0"/>
    <x v="92"/>
    <x v="1"/>
    <m/>
    <x v="1"/>
    <x v="1"/>
    <x v="1"/>
    <x v="1"/>
    <x v="5"/>
    <x v="5"/>
    <x v="2"/>
    <x v="2"/>
    <x v="1"/>
    <x v="2"/>
    <x v="4"/>
    <x v="2"/>
    <x v="5"/>
    <x v="3"/>
    <x v="2"/>
    <x v="2"/>
    <x v="3"/>
    <x v="3"/>
    <x v="3"/>
    <x v="4"/>
    <x v="5"/>
    <x v="3"/>
    <x v="4"/>
    <x v="0"/>
    <x v="2"/>
    <x v="3"/>
    <x v="1"/>
    <x v="2"/>
    <x v="2"/>
    <x v="2"/>
    <m/>
    <m/>
    <m/>
    <m/>
    <m/>
    <m/>
  </r>
  <r>
    <x v="0"/>
    <x v="92"/>
    <x v="1"/>
    <m/>
    <x v="1"/>
    <x v="1"/>
    <x v="0"/>
    <x v="2"/>
    <x v="5"/>
    <x v="2"/>
    <x v="2"/>
    <x v="1"/>
    <x v="2"/>
    <x v="1"/>
    <x v="2"/>
    <x v="2"/>
    <x v="1"/>
    <x v="5"/>
    <x v="3"/>
    <x v="1"/>
    <x v="1"/>
    <x v="1"/>
    <x v="1"/>
    <x v="3"/>
    <x v="1"/>
    <x v="1"/>
    <x v="1"/>
    <x v="0"/>
    <x v="2"/>
    <x v="3"/>
    <x v="1"/>
    <x v="2"/>
    <x v="2"/>
    <x v="2"/>
    <m/>
    <m/>
    <m/>
    <m/>
    <m/>
    <m/>
  </r>
  <r>
    <x v="0"/>
    <x v="92"/>
    <x v="1"/>
    <m/>
    <x v="1"/>
    <x v="1"/>
    <x v="1"/>
    <x v="2"/>
    <x v="2"/>
    <x v="2"/>
    <x v="1"/>
    <x v="1"/>
    <x v="2"/>
    <x v="2"/>
    <x v="1"/>
    <x v="1"/>
    <x v="1"/>
    <x v="1"/>
    <x v="1"/>
    <x v="1"/>
    <x v="1"/>
    <x v="1"/>
    <x v="1"/>
    <x v="1"/>
    <x v="1"/>
    <x v="1"/>
    <x v="1"/>
    <x v="0"/>
    <x v="2"/>
    <x v="3"/>
    <x v="1"/>
    <x v="2"/>
    <x v="2"/>
    <x v="2"/>
    <m/>
    <m/>
    <m/>
    <m/>
    <m/>
    <m/>
  </r>
  <r>
    <x v="0"/>
    <x v="92"/>
    <x v="1"/>
    <m/>
    <x v="1"/>
    <x v="0"/>
    <x v="0"/>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3"/>
    <x v="0"/>
    <x v="0"/>
    <x v="0"/>
    <x v="0"/>
    <x v="0"/>
    <x v="0"/>
    <x v="0"/>
    <x v="0"/>
    <x v="0"/>
    <x v="0"/>
    <x v="0"/>
    <x v="0"/>
    <x v="0"/>
    <x v="0"/>
    <x v="0"/>
    <x v="0"/>
    <x v="0"/>
    <x v="0"/>
    <x v="0"/>
    <x v="0"/>
    <x v="0"/>
    <x v="1"/>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3"/>
    <x v="1"/>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3"/>
    <x v="1"/>
    <m/>
    <x v="1"/>
    <x v="1"/>
    <x v="1"/>
    <x v="2"/>
    <x v="2"/>
    <x v="2"/>
    <x v="1"/>
    <x v="1"/>
    <x v="2"/>
    <x v="1"/>
    <x v="1"/>
    <x v="1"/>
    <x v="1"/>
    <x v="1"/>
    <x v="1"/>
    <x v="1"/>
    <x v="1"/>
    <x v="1"/>
    <x v="1"/>
    <x v="3"/>
    <x v="1"/>
    <x v="1"/>
    <x v="1"/>
    <x v="0"/>
    <x v="2"/>
    <x v="3"/>
    <x v="1"/>
    <x v="2"/>
    <x v="2"/>
    <x v="2"/>
    <m/>
    <m/>
    <m/>
    <m/>
    <m/>
    <m/>
  </r>
  <r>
    <x v="0"/>
    <x v="93"/>
    <x v="1"/>
    <m/>
    <x v="1"/>
    <x v="1"/>
    <x v="0"/>
    <x v="2"/>
    <x v="1"/>
    <x v="2"/>
    <x v="1"/>
    <x v="1"/>
    <x v="3"/>
    <x v="2"/>
    <x v="2"/>
    <x v="2"/>
    <x v="1"/>
    <x v="2"/>
    <x v="1"/>
    <x v="2"/>
    <x v="1"/>
    <x v="1"/>
    <x v="3"/>
    <x v="5"/>
    <x v="2"/>
    <x v="2"/>
    <x v="2"/>
    <x v="0"/>
    <x v="2"/>
    <x v="3"/>
    <x v="1"/>
    <x v="2"/>
    <x v="2"/>
    <x v="2"/>
    <m/>
    <m/>
    <m/>
    <m/>
    <m/>
    <m/>
  </r>
  <r>
    <x v="0"/>
    <x v="93"/>
    <x v="1"/>
    <m/>
    <x v="1"/>
    <x v="1"/>
    <x v="3"/>
    <x v="1"/>
    <x v="3"/>
    <x v="2"/>
    <x v="2"/>
    <x v="2"/>
    <x v="1"/>
    <x v="2"/>
    <x v="2"/>
    <x v="2"/>
    <x v="1"/>
    <x v="2"/>
    <x v="2"/>
    <x v="2"/>
    <x v="2"/>
    <x v="2"/>
    <x v="3"/>
    <x v="2"/>
    <x v="3"/>
    <x v="2"/>
    <x v="2"/>
    <x v="0"/>
    <x v="2"/>
    <x v="3"/>
    <x v="1"/>
    <x v="2"/>
    <x v="2"/>
    <x v="2"/>
    <m/>
    <m/>
    <m/>
    <m/>
    <m/>
    <m/>
  </r>
  <r>
    <x v="0"/>
    <x v="93"/>
    <x v="1"/>
    <m/>
    <x v="1"/>
    <x v="1"/>
    <x v="0"/>
    <x v="1"/>
    <x v="4"/>
    <x v="2"/>
    <x v="1"/>
    <x v="1"/>
    <x v="2"/>
    <x v="1"/>
    <x v="1"/>
    <x v="1"/>
    <x v="1"/>
    <x v="1"/>
    <x v="1"/>
    <x v="1"/>
    <x v="1"/>
    <x v="3"/>
    <x v="3"/>
    <x v="1"/>
    <x v="1"/>
    <x v="1"/>
    <x v="1"/>
    <x v="0"/>
    <x v="2"/>
    <x v="3"/>
    <x v="1"/>
    <x v="2"/>
    <x v="2"/>
    <x v="2"/>
    <m/>
    <m/>
    <m/>
    <m/>
    <m/>
    <m/>
  </r>
  <r>
    <x v="0"/>
    <x v="93"/>
    <x v="1"/>
    <m/>
    <x v="1"/>
    <x v="1"/>
    <x v="1"/>
    <x v="1"/>
    <x v="3"/>
    <x v="4"/>
    <x v="1"/>
    <x v="2"/>
    <x v="3"/>
    <x v="2"/>
    <x v="2"/>
    <x v="2"/>
    <x v="2"/>
    <x v="2"/>
    <x v="2"/>
    <x v="2"/>
    <x v="2"/>
    <x v="3"/>
    <x v="3"/>
    <x v="3"/>
    <x v="2"/>
    <x v="2"/>
    <x v="2"/>
    <x v="0"/>
    <x v="2"/>
    <x v="3"/>
    <x v="1"/>
    <x v="2"/>
    <x v="2"/>
    <x v="2"/>
    <m/>
    <m/>
    <m/>
    <m/>
    <m/>
    <m/>
  </r>
  <r>
    <x v="0"/>
    <x v="93"/>
    <x v="1"/>
    <m/>
    <x v="1"/>
    <x v="1"/>
    <x v="1"/>
    <x v="1"/>
    <x v="1"/>
    <x v="2"/>
    <x v="3"/>
    <x v="1"/>
    <x v="3"/>
    <x v="1"/>
    <x v="2"/>
    <x v="1"/>
    <x v="1"/>
    <x v="1"/>
    <x v="1"/>
    <x v="1"/>
    <x v="1"/>
    <x v="3"/>
    <x v="1"/>
    <x v="3"/>
    <x v="2"/>
    <x v="1"/>
    <x v="1"/>
    <x v="0"/>
    <x v="2"/>
    <x v="3"/>
    <x v="1"/>
    <x v="2"/>
    <x v="2"/>
    <x v="2"/>
    <m/>
    <m/>
    <m/>
    <m/>
    <m/>
    <m/>
  </r>
  <r>
    <x v="0"/>
    <x v="93"/>
    <x v="1"/>
    <m/>
    <x v="1"/>
    <x v="1"/>
    <x v="0"/>
    <x v="2"/>
    <x v="2"/>
    <x v="2"/>
    <x v="1"/>
    <x v="1"/>
    <x v="2"/>
    <x v="1"/>
    <x v="1"/>
    <x v="1"/>
    <x v="1"/>
    <x v="1"/>
    <x v="1"/>
    <x v="1"/>
    <x v="1"/>
    <x v="1"/>
    <x v="1"/>
    <x v="5"/>
    <x v="4"/>
    <x v="1"/>
    <x v="1"/>
    <x v="0"/>
    <x v="2"/>
    <x v="3"/>
    <x v="1"/>
    <x v="2"/>
    <x v="2"/>
    <x v="2"/>
    <m/>
    <m/>
    <m/>
    <m/>
    <m/>
    <m/>
  </r>
  <r>
    <x v="0"/>
    <x v="93"/>
    <x v="1"/>
    <m/>
    <x v="1"/>
    <x v="1"/>
    <x v="1"/>
    <x v="1"/>
    <x v="5"/>
    <x v="1"/>
    <x v="2"/>
    <x v="3"/>
    <x v="1"/>
    <x v="3"/>
    <x v="3"/>
    <x v="3"/>
    <x v="2"/>
    <x v="3"/>
    <x v="3"/>
    <x v="3"/>
    <x v="2"/>
    <x v="3"/>
    <x v="3"/>
    <x v="4"/>
    <x v="5"/>
    <x v="2"/>
    <x v="3"/>
    <x v="0"/>
    <x v="2"/>
    <x v="3"/>
    <x v="1"/>
    <x v="2"/>
    <x v="2"/>
    <x v="2"/>
    <m/>
    <m/>
    <m/>
    <m/>
    <m/>
    <m/>
  </r>
  <r>
    <x v="0"/>
    <x v="93"/>
    <x v="1"/>
    <m/>
    <x v="1"/>
    <x v="1"/>
    <x v="1"/>
    <x v="1"/>
    <x v="2"/>
    <x v="2"/>
    <x v="2"/>
    <x v="2"/>
    <x v="1"/>
    <x v="2"/>
    <x v="1"/>
    <x v="2"/>
    <x v="1"/>
    <x v="2"/>
    <x v="2"/>
    <x v="2"/>
    <x v="2"/>
    <x v="2"/>
    <x v="2"/>
    <x v="3"/>
    <x v="2"/>
    <x v="1"/>
    <x v="1"/>
    <x v="0"/>
    <x v="2"/>
    <x v="3"/>
    <x v="1"/>
    <x v="2"/>
    <x v="2"/>
    <x v="2"/>
    <m/>
    <m/>
    <m/>
    <m/>
    <m/>
    <m/>
  </r>
  <r>
    <x v="0"/>
    <x v="93"/>
    <x v="1"/>
    <m/>
    <x v="1"/>
    <x v="1"/>
    <x v="1"/>
    <x v="1"/>
    <x v="1"/>
    <x v="1"/>
    <x v="3"/>
    <x v="3"/>
    <x v="3"/>
    <x v="2"/>
    <x v="2"/>
    <x v="4"/>
    <x v="5"/>
    <x v="3"/>
    <x v="3"/>
    <x v="3"/>
    <x v="5"/>
    <x v="2"/>
    <x v="2"/>
    <x v="4"/>
    <x v="2"/>
    <x v="3"/>
    <x v="3"/>
    <x v="0"/>
    <x v="2"/>
    <x v="3"/>
    <x v="1"/>
    <x v="2"/>
    <x v="2"/>
    <x v="2"/>
    <m/>
    <m/>
    <m/>
    <m/>
    <m/>
    <m/>
  </r>
  <r>
    <x v="0"/>
    <x v="93"/>
    <x v="1"/>
    <m/>
    <x v="1"/>
    <x v="1"/>
    <x v="1"/>
    <x v="2"/>
    <x v="2"/>
    <x v="2"/>
    <x v="1"/>
    <x v="1"/>
    <x v="1"/>
    <x v="1"/>
    <x v="1"/>
    <x v="1"/>
    <x v="2"/>
    <x v="2"/>
    <x v="1"/>
    <x v="1"/>
    <x v="1"/>
    <x v="1"/>
    <x v="1"/>
    <x v="3"/>
    <x v="2"/>
    <x v="1"/>
    <x v="1"/>
    <x v="0"/>
    <x v="2"/>
    <x v="3"/>
    <x v="1"/>
    <x v="2"/>
    <x v="2"/>
    <x v="2"/>
    <m/>
    <m/>
    <m/>
    <m/>
    <m/>
    <m/>
  </r>
  <r>
    <x v="0"/>
    <x v="93"/>
    <x v="1"/>
    <m/>
    <x v="1"/>
    <x v="1"/>
    <x v="1"/>
    <x v="2"/>
    <x v="2"/>
    <x v="2"/>
    <x v="1"/>
    <x v="1"/>
    <x v="1"/>
    <x v="2"/>
    <x v="1"/>
    <x v="1"/>
    <x v="1"/>
    <x v="1"/>
    <x v="1"/>
    <x v="1"/>
    <x v="1"/>
    <x v="1"/>
    <x v="1"/>
    <x v="1"/>
    <x v="2"/>
    <x v="1"/>
    <x v="1"/>
    <x v="0"/>
    <x v="2"/>
    <x v="3"/>
    <x v="1"/>
    <x v="2"/>
    <x v="2"/>
    <x v="2"/>
    <m/>
    <m/>
    <m/>
    <m/>
    <m/>
    <m/>
  </r>
  <r>
    <x v="0"/>
    <x v="93"/>
    <x v="1"/>
    <m/>
    <x v="1"/>
    <x v="1"/>
    <x v="0"/>
    <x v="1"/>
    <x v="4"/>
    <x v="4"/>
    <x v="3"/>
    <x v="3"/>
    <x v="3"/>
    <x v="2"/>
    <x v="3"/>
    <x v="2"/>
    <x v="1"/>
    <x v="3"/>
    <x v="2"/>
    <x v="2"/>
    <x v="2"/>
    <x v="2"/>
    <x v="3"/>
    <x v="1"/>
    <x v="1"/>
    <x v="3"/>
    <x v="3"/>
    <x v="0"/>
    <x v="2"/>
    <x v="3"/>
    <x v="1"/>
    <x v="2"/>
    <x v="2"/>
    <x v="2"/>
    <m/>
    <m/>
    <m/>
    <m/>
    <m/>
    <m/>
  </r>
  <r>
    <x v="0"/>
    <x v="93"/>
    <x v="1"/>
    <m/>
    <x v="1"/>
    <x v="1"/>
    <x v="0"/>
    <x v="1"/>
    <x v="1"/>
    <x v="2"/>
    <x v="1"/>
    <x v="1"/>
    <x v="3"/>
    <x v="1"/>
    <x v="1"/>
    <x v="1"/>
    <x v="1"/>
    <x v="1"/>
    <x v="1"/>
    <x v="1"/>
    <x v="1"/>
    <x v="1"/>
    <x v="1"/>
    <x v="3"/>
    <x v="2"/>
    <x v="1"/>
    <x v="1"/>
    <x v="0"/>
    <x v="2"/>
    <x v="3"/>
    <x v="1"/>
    <x v="2"/>
    <x v="2"/>
    <x v="2"/>
    <m/>
    <m/>
    <m/>
    <m/>
    <m/>
    <m/>
  </r>
  <r>
    <x v="0"/>
    <x v="93"/>
    <x v="1"/>
    <m/>
    <x v="1"/>
    <x v="1"/>
    <x v="0"/>
    <x v="1"/>
    <x v="1"/>
    <x v="2"/>
    <x v="2"/>
    <x v="2"/>
    <x v="1"/>
    <x v="2"/>
    <x v="2"/>
    <x v="2"/>
    <x v="2"/>
    <x v="2"/>
    <x v="2"/>
    <x v="1"/>
    <x v="2"/>
    <x v="1"/>
    <x v="1"/>
    <x v="5"/>
    <x v="5"/>
    <x v="3"/>
    <x v="3"/>
    <x v="0"/>
    <x v="2"/>
    <x v="3"/>
    <x v="1"/>
    <x v="2"/>
    <x v="2"/>
    <x v="2"/>
    <m/>
    <m/>
    <m/>
    <m/>
    <m/>
    <m/>
  </r>
  <r>
    <x v="0"/>
    <x v="93"/>
    <x v="1"/>
    <m/>
    <x v="1"/>
    <x v="1"/>
    <x v="1"/>
    <x v="2"/>
    <x v="2"/>
    <x v="4"/>
    <x v="1"/>
    <x v="1"/>
    <x v="2"/>
    <x v="1"/>
    <x v="1"/>
    <x v="1"/>
    <x v="1"/>
    <x v="1"/>
    <x v="1"/>
    <x v="1"/>
    <x v="1"/>
    <x v="1"/>
    <x v="1"/>
    <x v="3"/>
    <x v="1"/>
    <x v="1"/>
    <x v="1"/>
    <x v="0"/>
    <x v="2"/>
    <x v="3"/>
    <x v="1"/>
    <x v="2"/>
    <x v="2"/>
    <x v="2"/>
    <m/>
    <m/>
    <m/>
    <m/>
    <m/>
    <m/>
  </r>
  <r>
    <x v="0"/>
    <x v="93"/>
    <x v="1"/>
    <m/>
    <x v="1"/>
    <x v="1"/>
    <x v="1"/>
    <x v="1"/>
    <x v="1"/>
    <x v="2"/>
    <x v="2"/>
    <x v="2"/>
    <x v="2"/>
    <x v="2"/>
    <x v="2"/>
    <x v="2"/>
    <x v="2"/>
    <x v="2"/>
    <x v="2"/>
    <x v="2"/>
    <x v="2"/>
    <x v="2"/>
    <x v="1"/>
    <x v="3"/>
    <x v="4"/>
    <x v="2"/>
    <x v="2"/>
    <x v="0"/>
    <x v="2"/>
    <x v="3"/>
    <x v="1"/>
    <x v="2"/>
    <x v="2"/>
    <x v="2"/>
    <m/>
    <m/>
    <m/>
    <m/>
    <m/>
    <m/>
  </r>
  <r>
    <x v="0"/>
    <x v="93"/>
    <x v="1"/>
    <m/>
    <x v="1"/>
    <x v="1"/>
    <x v="3"/>
    <x v="1"/>
    <x v="3"/>
    <x v="1"/>
    <x v="5"/>
    <x v="4"/>
    <x v="1"/>
    <x v="4"/>
    <x v="4"/>
    <x v="2"/>
    <x v="2"/>
    <x v="5"/>
    <x v="4"/>
    <x v="3"/>
    <x v="5"/>
    <x v="4"/>
    <x v="4"/>
    <x v="5"/>
    <x v="4"/>
    <x v="3"/>
    <x v="3"/>
    <x v="0"/>
    <x v="2"/>
    <x v="3"/>
    <x v="1"/>
    <x v="2"/>
    <x v="2"/>
    <x v="2"/>
    <m/>
    <m/>
    <m/>
    <m/>
    <m/>
    <m/>
  </r>
  <r>
    <x v="0"/>
    <x v="93"/>
    <x v="1"/>
    <m/>
    <x v="1"/>
    <x v="1"/>
    <x v="1"/>
    <x v="3"/>
    <x v="3"/>
    <x v="1"/>
    <x v="2"/>
    <x v="4"/>
    <x v="1"/>
    <x v="4"/>
    <x v="3"/>
    <x v="3"/>
    <x v="2"/>
    <x v="3"/>
    <x v="3"/>
    <x v="3"/>
    <x v="2"/>
    <x v="3"/>
    <x v="3"/>
    <x v="4"/>
    <x v="5"/>
    <x v="2"/>
    <x v="3"/>
    <x v="0"/>
    <x v="2"/>
    <x v="3"/>
    <x v="1"/>
    <x v="2"/>
    <x v="2"/>
    <x v="2"/>
    <m/>
    <m/>
    <m/>
    <m/>
    <m/>
    <m/>
  </r>
  <r>
    <x v="0"/>
    <x v="93"/>
    <x v="1"/>
    <m/>
    <x v="1"/>
    <x v="1"/>
    <x v="1"/>
    <x v="2"/>
    <x v="1"/>
    <x v="1"/>
    <x v="2"/>
    <x v="2"/>
    <x v="1"/>
    <x v="2"/>
    <x v="2"/>
    <x v="2"/>
    <x v="2"/>
    <x v="2"/>
    <x v="2"/>
    <x v="2"/>
    <x v="2"/>
    <x v="2"/>
    <x v="2"/>
    <x v="3"/>
    <x v="2"/>
    <x v="2"/>
    <x v="2"/>
    <x v="0"/>
    <x v="2"/>
    <x v="3"/>
    <x v="1"/>
    <x v="2"/>
    <x v="2"/>
    <x v="2"/>
    <m/>
    <m/>
    <m/>
    <m/>
    <m/>
    <m/>
  </r>
  <r>
    <x v="0"/>
    <x v="93"/>
    <x v="1"/>
    <m/>
    <x v="1"/>
    <x v="1"/>
    <x v="0"/>
    <x v="2"/>
    <x v="1"/>
    <x v="2"/>
    <x v="1"/>
    <x v="1"/>
    <x v="1"/>
    <x v="1"/>
    <x v="2"/>
    <x v="1"/>
    <x v="1"/>
    <x v="1"/>
    <x v="1"/>
    <x v="1"/>
    <x v="1"/>
    <x v="1"/>
    <x v="1"/>
    <x v="1"/>
    <x v="2"/>
    <x v="2"/>
    <x v="2"/>
    <x v="0"/>
    <x v="2"/>
    <x v="3"/>
    <x v="1"/>
    <x v="2"/>
    <x v="2"/>
    <x v="2"/>
    <m/>
    <m/>
    <m/>
    <m/>
    <m/>
    <m/>
  </r>
  <r>
    <x v="0"/>
    <x v="93"/>
    <x v="1"/>
    <m/>
    <x v="1"/>
    <x v="1"/>
    <x v="0"/>
    <x v="1"/>
    <x v="4"/>
    <x v="2"/>
    <x v="1"/>
    <x v="1"/>
    <x v="2"/>
    <x v="1"/>
    <x v="1"/>
    <x v="1"/>
    <x v="1"/>
    <x v="2"/>
    <x v="1"/>
    <x v="1"/>
    <x v="1"/>
    <x v="1"/>
    <x v="1"/>
    <x v="1"/>
    <x v="1"/>
    <x v="1"/>
    <x v="1"/>
    <x v="0"/>
    <x v="2"/>
    <x v="3"/>
    <x v="1"/>
    <x v="2"/>
    <x v="2"/>
    <x v="2"/>
    <m/>
    <m/>
    <m/>
    <m/>
    <m/>
    <m/>
  </r>
  <r>
    <x v="0"/>
    <x v="93"/>
    <x v="1"/>
    <m/>
    <x v="1"/>
    <x v="1"/>
    <x v="0"/>
    <x v="2"/>
    <x v="2"/>
    <x v="2"/>
    <x v="1"/>
    <x v="1"/>
    <x v="2"/>
    <x v="1"/>
    <x v="1"/>
    <x v="1"/>
    <x v="1"/>
    <x v="1"/>
    <x v="1"/>
    <x v="1"/>
    <x v="1"/>
    <x v="1"/>
    <x v="1"/>
    <x v="1"/>
    <x v="1"/>
    <x v="1"/>
    <x v="1"/>
    <x v="0"/>
    <x v="2"/>
    <x v="3"/>
    <x v="1"/>
    <x v="2"/>
    <x v="2"/>
    <x v="2"/>
    <m/>
    <m/>
    <m/>
    <m/>
    <m/>
    <m/>
  </r>
  <r>
    <x v="0"/>
    <x v="93"/>
    <x v="1"/>
    <m/>
    <x v="1"/>
    <x v="1"/>
    <x v="1"/>
    <x v="2"/>
    <x v="2"/>
    <x v="4"/>
    <x v="1"/>
    <x v="1"/>
    <x v="3"/>
    <x v="1"/>
    <x v="1"/>
    <x v="1"/>
    <x v="1"/>
    <x v="1"/>
    <x v="1"/>
    <x v="1"/>
    <x v="1"/>
    <x v="1"/>
    <x v="1"/>
    <x v="1"/>
    <x v="1"/>
    <x v="1"/>
    <x v="1"/>
    <x v="0"/>
    <x v="2"/>
    <x v="3"/>
    <x v="1"/>
    <x v="2"/>
    <x v="2"/>
    <x v="2"/>
    <m/>
    <m/>
    <m/>
    <m/>
    <m/>
    <m/>
  </r>
  <r>
    <x v="0"/>
    <x v="93"/>
    <x v="1"/>
    <m/>
    <x v="1"/>
    <x v="1"/>
    <x v="1"/>
    <x v="2"/>
    <x v="2"/>
    <x v="2"/>
    <x v="1"/>
    <x v="1"/>
    <x v="2"/>
    <x v="1"/>
    <x v="1"/>
    <x v="1"/>
    <x v="1"/>
    <x v="1"/>
    <x v="1"/>
    <x v="1"/>
    <x v="1"/>
    <x v="1"/>
    <x v="1"/>
    <x v="3"/>
    <x v="2"/>
    <x v="1"/>
    <x v="1"/>
    <x v="0"/>
    <x v="2"/>
    <x v="3"/>
    <x v="1"/>
    <x v="2"/>
    <x v="2"/>
    <x v="2"/>
    <m/>
    <m/>
    <m/>
    <m/>
    <m/>
    <m/>
  </r>
  <r>
    <x v="0"/>
    <x v="93"/>
    <x v="1"/>
    <m/>
    <x v="1"/>
    <x v="1"/>
    <x v="1"/>
    <x v="1"/>
    <x v="1"/>
    <x v="2"/>
    <x v="2"/>
    <x v="2"/>
    <x v="3"/>
    <x v="2"/>
    <x v="2"/>
    <x v="1"/>
    <x v="1"/>
    <x v="3"/>
    <x v="3"/>
    <x v="1"/>
    <x v="1"/>
    <x v="1"/>
    <x v="3"/>
    <x v="5"/>
    <x v="4"/>
    <x v="1"/>
    <x v="1"/>
    <x v="0"/>
    <x v="2"/>
    <x v="3"/>
    <x v="1"/>
    <x v="2"/>
    <x v="2"/>
    <x v="2"/>
    <m/>
    <m/>
    <m/>
    <m/>
    <m/>
    <m/>
  </r>
  <r>
    <x v="0"/>
    <x v="93"/>
    <x v="1"/>
    <m/>
    <x v="1"/>
    <x v="0"/>
    <x v="1"/>
    <x v="0"/>
    <x v="0"/>
    <x v="0"/>
    <x v="0"/>
    <x v="0"/>
    <x v="0"/>
    <x v="0"/>
    <x v="0"/>
    <x v="0"/>
    <x v="0"/>
    <x v="0"/>
    <x v="0"/>
    <x v="0"/>
    <x v="0"/>
    <x v="0"/>
    <x v="0"/>
    <x v="0"/>
    <x v="0"/>
    <x v="0"/>
    <x v="0"/>
    <x v="0"/>
    <x v="0"/>
    <x v="0"/>
    <x v="0"/>
    <x v="0"/>
    <x v="0"/>
    <x v="1"/>
    <m/>
    <m/>
    <m/>
    <m/>
    <m/>
    <m/>
  </r>
  <r>
    <x v="0"/>
    <x v="93"/>
    <x v="1"/>
    <m/>
    <x v="1"/>
    <x v="0"/>
    <x v="1"/>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0"/>
    <x v="0"/>
    <x v="0"/>
    <x v="0"/>
    <x v="0"/>
    <x v="1"/>
    <m/>
    <m/>
    <m/>
    <m/>
    <m/>
    <m/>
  </r>
  <r>
    <x v="0"/>
    <x v="93"/>
    <x v="1"/>
    <m/>
    <x v="1"/>
    <x v="0"/>
    <x v="0"/>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3"/>
    <x v="1"/>
    <x v="0"/>
    <x v="0"/>
    <x v="1"/>
    <x v="0"/>
    <m/>
    <m/>
    <m/>
    <m/>
    <m/>
    <m/>
  </r>
  <r>
    <x v="0"/>
    <x v="93"/>
    <x v="1"/>
    <m/>
    <x v="1"/>
    <x v="0"/>
    <x v="1"/>
    <x v="0"/>
    <x v="0"/>
    <x v="0"/>
    <x v="0"/>
    <x v="0"/>
    <x v="0"/>
    <x v="0"/>
    <x v="0"/>
    <x v="0"/>
    <x v="0"/>
    <x v="0"/>
    <x v="0"/>
    <x v="0"/>
    <x v="0"/>
    <x v="0"/>
    <x v="0"/>
    <x v="0"/>
    <x v="0"/>
    <x v="0"/>
    <x v="0"/>
    <x v="0"/>
    <x v="0"/>
    <x v="1"/>
    <x v="0"/>
    <x v="0"/>
    <x v="0"/>
    <x v="0"/>
    <m/>
    <m/>
    <m/>
    <m/>
    <m/>
    <m/>
  </r>
  <r>
    <x v="0"/>
    <x v="93"/>
    <x v="1"/>
    <m/>
    <x v="1"/>
    <x v="0"/>
    <x v="0"/>
    <x v="0"/>
    <x v="0"/>
    <x v="0"/>
    <x v="0"/>
    <x v="0"/>
    <x v="0"/>
    <x v="0"/>
    <x v="0"/>
    <x v="0"/>
    <x v="0"/>
    <x v="0"/>
    <x v="0"/>
    <x v="0"/>
    <x v="0"/>
    <x v="0"/>
    <x v="0"/>
    <x v="0"/>
    <x v="0"/>
    <x v="0"/>
    <x v="0"/>
    <x v="0"/>
    <x v="0"/>
    <x v="0"/>
    <x v="0"/>
    <x v="0"/>
    <x v="1"/>
    <x v="0"/>
    <m/>
    <m/>
    <m/>
    <m/>
    <m/>
    <m/>
  </r>
  <r>
    <x v="0"/>
    <x v="95"/>
    <x v="1"/>
    <m/>
    <x v="1"/>
    <x v="1"/>
    <x v="0"/>
    <x v="2"/>
    <x v="2"/>
    <x v="2"/>
    <x v="1"/>
    <x v="1"/>
    <x v="3"/>
    <x v="1"/>
    <x v="1"/>
    <x v="1"/>
    <x v="1"/>
    <x v="1"/>
    <x v="1"/>
    <x v="1"/>
    <x v="1"/>
    <x v="1"/>
    <x v="1"/>
    <x v="1"/>
    <x v="1"/>
    <x v="1"/>
    <x v="1"/>
    <x v="0"/>
    <x v="2"/>
    <x v="3"/>
    <x v="1"/>
    <x v="2"/>
    <x v="2"/>
    <x v="2"/>
    <m/>
    <m/>
    <m/>
    <m/>
    <m/>
    <m/>
  </r>
  <r>
    <x v="0"/>
    <x v="95"/>
    <x v="1"/>
    <m/>
    <x v="1"/>
    <x v="1"/>
    <x v="0"/>
    <x v="2"/>
    <x v="2"/>
    <x v="2"/>
    <x v="1"/>
    <x v="1"/>
    <x v="2"/>
    <x v="1"/>
    <x v="1"/>
    <x v="1"/>
    <x v="1"/>
    <x v="1"/>
    <x v="1"/>
    <x v="1"/>
    <x v="1"/>
    <x v="1"/>
    <x v="1"/>
    <x v="3"/>
    <x v="3"/>
    <x v="1"/>
    <x v="1"/>
    <x v="0"/>
    <x v="2"/>
    <x v="3"/>
    <x v="1"/>
    <x v="2"/>
    <x v="2"/>
    <x v="2"/>
    <m/>
    <m/>
    <m/>
    <m/>
    <m/>
    <m/>
  </r>
  <r>
    <x v="0"/>
    <x v="95"/>
    <x v="1"/>
    <m/>
    <x v="1"/>
    <x v="1"/>
    <x v="0"/>
    <x v="1"/>
    <x v="2"/>
    <x v="1"/>
    <x v="2"/>
    <x v="2"/>
    <x v="2"/>
    <x v="2"/>
    <x v="1"/>
    <x v="2"/>
    <x v="2"/>
    <x v="2"/>
    <x v="2"/>
    <x v="2"/>
    <x v="1"/>
    <x v="1"/>
    <x v="1"/>
    <x v="5"/>
    <x v="2"/>
    <x v="2"/>
    <x v="2"/>
    <x v="0"/>
    <x v="2"/>
    <x v="3"/>
    <x v="1"/>
    <x v="2"/>
    <x v="2"/>
    <x v="2"/>
    <m/>
    <m/>
    <m/>
    <m/>
    <m/>
    <m/>
  </r>
  <r>
    <x v="0"/>
    <x v="95"/>
    <x v="1"/>
    <m/>
    <x v="1"/>
    <x v="1"/>
    <x v="0"/>
    <x v="2"/>
    <x v="2"/>
    <x v="2"/>
    <x v="2"/>
    <x v="2"/>
    <x v="4"/>
    <x v="2"/>
    <x v="4"/>
    <x v="4"/>
    <x v="5"/>
    <x v="5"/>
    <x v="4"/>
    <x v="2"/>
    <x v="5"/>
    <x v="2"/>
    <x v="2"/>
    <x v="1"/>
    <x v="2"/>
    <x v="3"/>
    <x v="3"/>
    <x v="0"/>
    <x v="2"/>
    <x v="3"/>
    <x v="1"/>
    <x v="2"/>
    <x v="2"/>
    <x v="2"/>
    <m/>
    <m/>
    <m/>
    <m/>
    <m/>
    <m/>
  </r>
  <r>
    <x v="0"/>
    <x v="95"/>
    <x v="1"/>
    <m/>
    <x v="1"/>
    <x v="1"/>
    <x v="0"/>
    <x v="2"/>
    <x v="2"/>
    <x v="2"/>
    <x v="1"/>
    <x v="1"/>
    <x v="3"/>
    <x v="1"/>
    <x v="1"/>
    <x v="1"/>
    <x v="1"/>
    <x v="3"/>
    <x v="3"/>
    <x v="1"/>
    <x v="1"/>
    <x v="1"/>
    <x v="1"/>
    <x v="3"/>
    <x v="1"/>
    <x v="1"/>
    <x v="1"/>
    <x v="0"/>
    <x v="2"/>
    <x v="3"/>
    <x v="1"/>
    <x v="2"/>
    <x v="2"/>
    <x v="2"/>
    <m/>
    <m/>
    <m/>
    <m/>
    <m/>
    <m/>
  </r>
  <r>
    <x v="0"/>
    <x v="95"/>
    <x v="1"/>
    <m/>
    <x v="1"/>
    <x v="1"/>
    <x v="0"/>
    <x v="2"/>
    <x v="2"/>
    <x v="2"/>
    <x v="1"/>
    <x v="1"/>
    <x v="2"/>
    <x v="1"/>
    <x v="1"/>
    <x v="1"/>
    <x v="1"/>
    <x v="1"/>
    <x v="1"/>
    <x v="1"/>
    <x v="1"/>
    <x v="1"/>
    <x v="1"/>
    <x v="1"/>
    <x v="1"/>
    <x v="1"/>
    <x v="1"/>
    <x v="0"/>
    <x v="2"/>
    <x v="3"/>
    <x v="1"/>
    <x v="2"/>
    <x v="2"/>
    <x v="2"/>
    <m/>
    <m/>
    <m/>
    <m/>
    <m/>
    <m/>
  </r>
  <r>
    <x v="0"/>
    <x v="95"/>
    <x v="1"/>
    <m/>
    <x v="1"/>
    <x v="1"/>
    <x v="0"/>
    <x v="2"/>
    <x v="2"/>
    <x v="2"/>
    <x v="1"/>
    <x v="1"/>
    <x v="2"/>
    <x v="1"/>
    <x v="1"/>
    <x v="1"/>
    <x v="1"/>
    <x v="1"/>
    <x v="1"/>
    <x v="1"/>
    <x v="1"/>
    <x v="1"/>
    <x v="1"/>
    <x v="1"/>
    <x v="1"/>
    <x v="1"/>
    <x v="1"/>
    <x v="0"/>
    <x v="2"/>
    <x v="3"/>
    <x v="1"/>
    <x v="2"/>
    <x v="2"/>
    <x v="2"/>
    <m/>
    <m/>
    <m/>
    <m/>
    <m/>
    <m/>
  </r>
  <r>
    <x v="0"/>
    <x v="95"/>
    <x v="1"/>
    <m/>
    <x v="1"/>
    <x v="1"/>
    <x v="0"/>
    <x v="2"/>
    <x v="1"/>
    <x v="4"/>
    <x v="1"/>
    <x v="1"/>
    <x v="3"/>
    <x v="1"/>
    <x v="1"/>
    <x v="1"/>
    <x v="1"/>
    <x v="1"/>
    <x v="1"/>
    <x v="1"/>
    <x v="1"/>
    <x v="1"/>
    <x v="1"/>
    <x v="3"/>
    <x v="4"/>
    <x v="2"/>
    <x v="2"/>
    <x v="0"/>
    <x v="2"/>
    <x v="3"/>
    <x v="1"/>
    <x v="2"/>
    <x v="2"/>
    <x v="2"/>
    <m/>
    <m/>
    <m/>
    <m/>
    <m/>
    <m/>
  </r>
  <r>
    <x v="0"/>
    <x v="95"/>
    <x v="1"/>
    <m/>
    <x v="1"/>
    <x v="1"/>
    <x v="0"/>
    <x v="1"/>
    <x v="2"/>
    <x v="2"/>
    <x v="1"/>
    <x v="2"/>
    <x v="1"/>
    <x v="1"/>
    <x v="1"/>
    <x v="2"/>
    <x v="1"/>
    <x v="2"/>
    <x v="1"/>
    <x v="1"/>
    <x v="1"/>
    <x v="1"/>
    <x v="1"/>
    <x v="1"/>
    <x v="2"/>
    <x v="1"/>
    <x v="1"/>
    <x v="0"/>
    <x v="2"/>
    <x v="3"/>
    <x v="1"/>
    <x v="2"/>
    <x v="2"/>
    <x v="2"/>
    <m/>
    <m/>
    <m/>
    <m/>
    <m/>
    <m/>
  </r>
  <r>
    <x v="0"/>
    <x v="95"/>
    <x v="1"/>
    <m/>
    <x v="1"/>
    <x v="1"/>
    <x v="3"/>
    <x v="3"/>
    <x v="3"/>
    <x v="5"/>
    <x v="3"/>
    <x v="3"/>
    <x v="1"/>
    <x v="2"/>
    <x v="4"/>
    <x v="2"/>
    <x v="2"/>
    <x v="2"/>
    <x v="3"/>
    <x v="2"/>
    <x v="2"/>
    <x v="2"/>
    <x v="2"/>
    <x v="3"/>
    <x v="2"/>
    <x v="2"/>
    <x v="2"/>
    <x v="0"/>
    <x v="2"/>
    <x v="3"/>
    <x v="1"/>
    <x v="2"/>
    <x v="2"/>
    <x v="2"/>
    <m/>
    <m/>
    <m/>
    <m/>
    <m/>
    <m/>
  </r>
  <r>
    <x v="0"/>
    <x v="95"/>
    <x v="1"/>
    <m/>
    <x v="1"/>
    <x v="1"/>
    <x v="0"/>
    <x v="2"/>
    <x v="2"/>
    <x v="2"/>
    <x v="1"/>
    <x v="1"/>
    <x v="2"/>
    <x v="1"/>
    <x v="1"/>
    <x v="1"/>
    <x v="1"/>
    <x v="1"/>
    <x v="1"/>
    <x v="1"/>
    <x v="1"/>
    <x v="1"/>
    <x v="1"/>
    <x v="1"/>
    <x v="2"/>
    <x v="1"/>
    <x v="1"/>
    <x v="0"/>
    <x v="2"/>
    <x v="3"/>
    <x v="1"/>
    <x v="2"/>
    <x v="2"/>
    <x v="2"/>
    <m/>
    <m/>
    <m/>
    <m/>
    <m/>
    <m/>
  </r>
  <r>
    <x v="0"/>
    <x v="95"/>
    <x v="1"/>
    <m/>
    <x v="1"/>
    <x v="1"/>
    <x v="3"/>
    <x v="1"/>
    <x v="1"/>
    <x v="1"/>
    <x v="1"/>
    <x v="1"/>
    <x v="1"/>
    <x v="1"/>
    <x v="2"/>
    <x v="1"/>
    <x v="1"/>
    <x v="1"/>
    <x v="1"/>
    <x v="1"/>
    <x v="1"/>
    <x v="1"/>
    <x v="1"/>
    <x v="1"/>
    <x v="5"/>
    <x v="2"/>
    <x v="2"/>
    <x v="0"/>
    <x v="2"/>
    <x v="3"/>
    <x v="1"/>
    <x v="2"/>
    <x v="2"/>
    <x v="2"/>
    <m/>
    <m/>
    <m/>
    <m/>
    <m/>
    <m/>
  </r>
  <r>
    <x v="0"/>
    <x v="95"/>
    <x v="1"/>
    <m/>
    <x v="1"/>
    <x v="1"/>
    <x v="3"/>
    <x v="1"/>
    <x v="1"/>
    <x v="2"/>
    <x v="3"/>
    <x v="3"/>
    <x v="3"/>
    <x v="2"/>
    <x v="1"/>
    <x v="2"/>
    <x v="2"/>
    <x v="2"/>
    <x v="1"/>
    <x v="1"/>
    <x v="1"/>
    <x v="1"/>
    <x v="1"/>
    <x v="1"/>
    <x v="1"/>
    <x v="2"/>
    <x v="2"/>
    <x v="0"/>
    <x v="2"/>
    <x v="3"/>
    <x v="1"/>
    <x v="2"/>
    <x v="2"/>
    <x v="2"/>
    <m/>
    <m/>
    <m/>
    <m/>
    <m/>
    <m/>
  </r>
  <r>
    <x v="0"/>
    <x v="95"/>
    <x v="1"/>
    <m/>
    <x v="1"/>
    <x v="1"/>
    <x v="3"/>
    <x v="3"/>
    <x v="1"/>
    <x v="2"/>
    <x v="2"/>
    <x v="2"/>
    <x v="3"/>
    <x v="2"/>
    <x v="2"/>
    <x v="2"/>
    <x v="3"/>
    <x v="3"/>
    <x v="1"/>
    <x v="1"/>
    <x v="2"/>
    <x v="2"/>
    <x v="1"/>
    <x v="1"/>
    <x v="1"/>
    <x v="2"/>
    <x v="4"/>
    <x v="0"/>
    <x v="2"/>
    <x v="3"/>
    <x v="1"/>
    <x v="2"/>
    <x v="2"/>
    <x v="2"/>
    <m/>
    <m/>
    <m/>
    <m/>
    <m/>
    <m/>
  </r>
  <r>
    <x v="0"/>
    <x v="95"/>
    <x v="1"/>
    <m/>
    <x v="1"/>
    <x v="1"/>
    <x v="1"/>
    <x v="1"/>
    <x v="2"/>
    <x v="6"/>
    <x v="2"/>
    <x v="2"/>
    <x v="1"/>
    <x v="1"/>
    <x v="2"/>
    <x v="1"/>
    <x v="1"/>
    <x v="1"/>
    <x v="1"/>
    <x v="1"/>
    <x v="1"/>
    <x v="1"/>
    <x v="3"/>
    <x v="5"/>
    <x v="1"/>
    <x v="2"/>
    <x v="2"/>
    <x v="0"/>
    <x v="2"/>
    <x v="3"/>
    <x v="1"/>
    <x v="2"/>
    <x v="2"/>
    <x v="2"/>
    <m/>
    <m/>
    <m/>
    <m/>
    <m/>
    <m/>
  </r>
  <r>
    <x v="0"/>
    <x v="95"/>
    <x v="1"/>
    <m/>
    <x v="1"/>
    <x v="1"/>
    <x v="0"/>
    <x v="1"/>
    <x v="2"/>
    <x v="2"/>
    <x v="1"/>
    <x v="1"/>
    <x v="2"/>
    <x v="1"/>
    <x v="2"/>
    <x v="2"/>
    <x v="1"/>
    <x v="1"/>
    <x v="1"/>
    <x v="2"/>
    <x v="1"/>
    <x v="1"/>
    <x v="1"/>
    <x v="5"/>
    <x v="2"/>
    <x v="1"/>
    <x v="1"/>
    <x v="0"/>
    <x v="2"/>
    <x v="3"/>
    <x v="1"/>
    <x v="2"/>
    <x v="2"/>
    <x v="2"/>
    <m/>
    <m/>
    <m/>
    <m/>
    <m/>
    <m/>
  </r>
  <r>
    <x v="0"/>
    <x v="95"/>
    <x v="1"/>
    <m/>
    <x v="1"/>
    <x v="1"/>
    <x v="1"/>
    <x v="1"/>
    <x v="4"/>
    <x v="2"/>
    <x v="2"/>
    <x v="2"/>
    <x v="3"/>
    <x v="1"/>
    <x v="3"/>
    <x v="3"/>
    <x v="1"/>
    <x v="2"/>
    <x v="2"/>
    <x v="2"/>
    <x v="3"/>
    <x v="3"/>
    <x v="1"/>
    <x v="1"/>
    <x v="2"/>
    <x v="1"/>
    <x v="1"/>
    <x v="0"/>
    <x v="2"/>
    <x v="3"/>
    <x v="1"/>
    <x v="2"/>
    <x v="2"/>
    <x v="2"/>
    <m/>
    <m/>
    <m/>
    <m/>
    <m/>
    <m/>
  </r>
  <r>
    <x v="0"/>
    <x v="95"/>
    <x v="1"/>
    <m/>
    <x v="1"/>
    <x v="1"/>
    <x v="3"/>
    <x v="2"/>
    <x v="2"/>
    <x v="4"/>
    <x v="3"/>
    <x v="3"/>
    <x v="3"/>
    <x v="2"/>
    <x v="2"/>
    <x v="1"/>
    <x v="2"/>
    <x v="3"/>
    <x v="2"/>
    <x v="1"/>
    <x v="1"/>
    <x v="3"/>
    <x v="3"/>
    <x v="1"/>
    <x v="1"/>
    <x v="3"/>
    <x v="2"/>
    <x v="0"/>
    <x v="2"/>
    <x v="3"/>
    <x v="1"/>
    <x v="2"/>
    <x v="2"/>
    <x v="2"/>
    <m/>
    <m/>
    <m/>
    <m/>
    <m/>
    <m/>
  </r>
  <r>
    <x v="0"/>
    <x v="95"/>
    <x v="1"/>
    <m/>
    <x v="1"/>
    <x v="1"/>
    <x v="1"/>
    <x v="1"/>
    <x v="1"/>
    <x v="1"/>
    <x v="2"/>
    <x v="2"/>
    <x v="1"/>
    <x v="2"/>
    <x v="1"/>
    <x v="1"/>
    <x v="1"/>
    <x v="3"/>
    <x v="2"/>
    <x v="2"/>
    <x v="1"/>
    <x v="1"/>
    <x v="1"/>
    <x v="5"/>
    <x v="2"/>
    <x v="1"/>
    <x v="1"/>
    <x v="0"/>
    <x v="2"/>
    <x v="3"/>
    <x v="1"/>
    <x v="2"/>
    <x v="2"/>
    <x v="2"/>
    <m/>
    <m/>
    <m/>
    <m/>
    <m/>
    <m/>
  </r>
  <r>
    <x v="0"/>
    <x v="95"/>
    <x v="1"/>
    <m/>
    <x v="1"/>
    <x v="1"/>
    <x v="1"/>
    <x v="2"/>
    <x v="2"/>
    <x v="2"/>
    <x v="1"/>
    <x v="1"/>
    <x v="2"/>
    <x v="1"/>
    <x v="1"/>
    <x v="1"/>
    <x v="1"/>
    <x v="1"/>
    <x v="1"/>
    <x v="1"/>
    <x v="1"/>
    <x v="1"/>
    <x v="1"/>
    <x v="1"/>
    <x v="1"/>
    <x v="1"/>
    <x v="1"/>
    <x v="0"/>
    <x v="2"/>
    <x v="3"/>
    <x v="1"/>
    <x v="2"/>
    <x v="2"/>
    <x v="2"/>
    <m/>
    <m/>
    <m/>
    <m/>
    <m/>
    <m/>
  </r>
  <r>
    <x v="0"/>
    <x v="95"/>
    <x v="1"/>
    <m/>
    <x v="1"/>
    <x v="1"/>
    <x v="0"/>
    <x v="1"/>
    <x v="1"/>
    <x v="2"/>
    <x v="2"/>
    <x v="2"/>
    <x v="1"/>
    <x v="2"/>
    <x v="2"/>
    <x v="2"/>
    <x v="1"/>
    <x v="2"/>
    <x v="1"/>
    <x v="1"/>
    <x v="1"/>
    <x v="1"/>
    <x v="3"/>
    <x v="1"/>
    <x v="2"/>
    <x v="2"/>
    <x v="2"/>
    <x v="0"/>
    <x v="2"/>
    <x v="3"/>
    <x v="1"/>
    <x v="2"/>
    <x v="2"/>
    <x v="2"/>
    <m/>
    <m/>
    <m/>
    <m/>
    <m/>
    <m/>
  </r>
  <r>
    <x v="0"/>
    <x v="95"/>
    <x v="1"/>
    <m/>
    <x v="1"/>
    <x v="1"/>
    <x v="1"/>
    <x v="2"/>
    <x v="2"/>
    <x v="2"/>
    <x v="1"/>
    <x v="1"/>
    <x v="2"/>
    <x v="1"/>
    <x v="1"/>
    <x v="1"/>
    <x v="1"/>
    <x v="1"/>
    <x v="1"/>
    <x v="1"/>
    <x v="1"/>
    <x v="1"/>
    <x v="1"/>
    <x v="1"/>
    <x v="1"/>
    <x v="2"/>
    <x v="1"/>
    <x v="0"/>
    <x v="2"/>
    <x v="3"/>
    <x v="1"/>
    <x v="2"/>
    <x v="2"/>
    <x v="2"/>
    <m/>
    <m/>
    <m/>
    <m/>
    <m/>
    <m/>
  </r>
  <r>
    <x v="0"/>
    <x v="95"/>
    <x v="1"/>
    <m/>
    <x v="1"/>
    <x v="1"/>
    <x v="1"/>
    <x v="2"/>
    <x v="1"/>
    <x v="2"/>
    <x v="1"/>
    <x v="1"/>
    <x v="2"/>
    <x v="1"/>
    <x v="1"/>
    <x v="1"/>
    <x v="1"/>
    <x v="1"/>
    <x v="1"/>
    <x v="1"/>
    <x v="1"/>
    <x v="1"/>
    <x v="1"/>
    <x v="1"/>
    <x v="1"/>
    <x v="1"/>
    <x v="1"/>
    <x v="0"/>
    <x v="2"/>
    <x v="3"/>
    <x v="1"/>
    <x v="2"/>
    <x v="2"/>
    <x v="2"/>
    <m/>
    <m/>
    <m/>
    <m/>
    <m/>
    <m/>
  </r>
  <r>
    <x v="0"/>
    <x v="95"/>
    <x v="1"/>
    <m/>
    <x v="1"/>
    <x v="0"/>
    <x v="1"/>
    <x v="0"/>
    <x v="0"/>
    <x v="0"/>
    <x v="0"/>
    <x v="0"/>
    <x v="0"/>
    <x v="0"/>
    <x v="0"/>
    <x v="0"/>
    <x v="0"/>
    <x v="0"/>
    <x v="0"/>
    <x v="0"/>
    <x v="0"/>
    <x v="0"/>
    <x v="0"/>
    <x v="0"/>
    <x v="0"/>
    <x v="0"/>
    <x v="0"/>
    <x v="0"/>
    <x v="0"/>
    <x v="0"/>
    <x v="0"/>
    <x v="3"/>
    <x v="1"/>
    <x v="1"/>
    <m/>
    <m/>
    <m/>
    <m/>
    <m/>
    <m/>
  </r>
  <r>
    <x v="0"/>
    <x v="95"/>
    <x v="1"/>
    <m/>
    <x v="1"/>
    <x v="0"/>
    <x v="1"/>
    <x v="0"/>
    <x v="0"/>
    <x v="0"/>
    <x v="0"/>
    <x v="0"/>
    <x v="0"/>
    <x v="0"/>
    <x v="0"/>
    <x v="0"/>
    <x v="0"/>
    <x v="0"/>
    <x v="0"/>
    <x v="0"/>
    <x v="0"/>
    <x v="0"/>
    <x v="0"/>
    <x v="0"/>
    <x v="0"/>
    <x v="0"/>
    <x v="0"/>
    <x v="0"/>
    <x v="0"/>
    <x v="0"/>
    <x v="0"/>
    <x v="3"/>
    <x v="0"/>
    <x v="0"/>
    <m/>
    <m/>
    <m/>
    <m/>
    <m/>
    <m/>
  </r>
  <r>
    <x v="0"/>
    <x v="95"/>
    <x v="1"/>
    <m/>
    <x v="1"/>
    <x v="0"/>
    <x v="0"/>
    <x v="0"/>
    <x v="0"/>
    <x v="0"/>
    <x v="0"/>
    <x v="0"/>
    <x v="0"/>
    <x v="0"/>
    <x v="0"/>
    <x v="0"/>
    <x v="0"/>
    <x v="0"/>
    <x v="0"/>
    <x v="0"/>
    <x v="0"/>
    <x v="0"/>
    <x v="0"/>
    <x v="0"/>
    <x v="0"/>
    <x v="0"/>
    <x v="0"/>
    <x v="0"/>
    <x v="0"/>
    <x v="0"/>
    <x v="0"/>
    <x v="0"/>
    <x v="0"/>
    <x v="0"/>
    <m/>
    <m/>
    <m/>
    <m/>
    <m/>
    <m/>
  </r>
  <r>
    <x v="0"/>
    <x v="95"/>
    <x v="1"/>
    <m/>
    <x v="1"/>
    <x v="0"/>
    <x v="1"/>
    <x v="0"/>
    <x v="0"/>
    <x v="0"/>
    <x v="0"/>
    <x v="0"/>
    <x v="0"/>
    <x v="0"/>
    <x v="0"/>
    <x v="0"/>
    <x v="0"/>
    <x v="0"/>
    <x v="0"/>
    <x v="0"/>
    <x v="0"/>
    <x v="0"/>
    <x v="0"/>
    <x v="0"/>
    <x v="0"/>
    <x v="0"/>
    <x v="0"/>
    <x v="0"/>
    <x v="0"/>
    <x v="0"/>
    <x v="0"/>
    <x v="3"/>
    <x v="1"/>
    <x v="0"/>
    <m/>
    <m/>
    <m/>
    <m/>
    <m/>
    <m/>
  </r>
  <r>
    <x v="0"/>
    <x v="95"/>
    <x v="1"/>
    <m/>
    <x v="1"/>
    <x v="0"/>
    <x v="1"/>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0"/>
    <x v="0"/>
    <x v="0"/>
    <x v="0"/>
    <x v="0"/>
    <x v="1"/>
    <m/>
    <m/>
    <m/>
    <m/>
    <m/>
    <m/>
  </r>
  <r>
    <x v="0"/>
    <x v="95"/>
    <x v="1"/>
    <m/>
    <x v="1"/>
    <x v="0"/>
    <x v="1"/>
    <x v="0"/>
    <x v="0"/>
    <x v="0"/>
    <x v="0"/>
    <x v="0"/>
    <x v="0"/>
    <x v="0"/>
    <x v="0"/>
    <x v="0"/>
    <x v="0"/>
    <x v="0"/>
    <x v="0"/>
    <x v="0"/>
    <x v="0"/>
    <x v="0"/>
    <x v="0"/>
    <x v="0"/>
    <x v="0"/>
    <x v="0"/>
    <x v="0"/>
    <x v="0"/>
    <x v="0"/>
    <x v="0"/>
    <x v="0"/>
    <x v="0"/>
    <x v="0"/>
    <x v="0"/>
    <m/>
    <m/>
    <m/>
    <m/>
    <m/>
    <m/>
  </r>
  <r>
    <x v="0"/>
    <x v="95"/>
    <x v="1"/>
    <m/>
    <x v="1"/>
    <x v="0"/>
    <x v="1"/>
    <x v="0"/>
    <x v="0"/>
    <x v="0"/>
    <x v="0"/>
    <x v="0"/>
    <x v="0"/>
    <x v="0"/>
    <x v="0"/>
    <x v="0"/>
    <x v="0"/>
    <x v="0"/>
    <x v="0"/>
    <x v="0"/>
    <x v="0"/>
    <x v="0"/>
    <x v="0"/>
    <x v="0"/>
    <x v="0"/>
    <x v="0"/>
    <x v="0"/>
    <x v="0"/>
    <x v="0"/>
    <x v="1"/>
    <x v="2"/>
    <x v="0"/>
    <x v="1"/>
    <x v="1"/>
    <m/>
    <m/>
    <m/>
    <m/>
    <m/>
    <m/>
  </r>
  <r>
    <x v="0"/>
    <x v="95"/>
    <x v="1"/>
    <m/>
    <x v="1"/>
    <x v="0"/>
    <x v="1"/>
    <x v="0"/>
    <x v="0"/>
    <x v="0"/>
    <x v="0"/>
    <x v="0"/>
    <x v="0"/>
    <x v="0"/>
    <x v="0"/>
    <x v="0"/>
    <x v="0"/>
    <x v="0"/>
    <x v="0"/>
    <x v="0"/>
    <x v="0"/>
    <x v="0"/>
    <x v="0"/>
    <x v="0"/>
    <x v="0"/>
    <x v="0"/>
    <x v="0"/>
    <x v="0"/>
    <x v="0"/>
    <x v="0"/>
    <x v="2"/>
    <x v="3"/>
    <x v="1"/>
    <x v="1"/>
    <m/>
    <m/>
    <m/>
    <m/>
    <m/>
    <m/>
  </r>
  <r>
    <x v="0"/>
    <x v="95"/>
    <x v="1"/>
    <m/>
    <x v="1"/>
    <x v="0"/>
    <x v="0"/>
    <x v="0"/>
    <x v="0"/>
    <x v="0"/>
    <x v="0"/>
    <x v="0"/>
    <x v="0"/>
    <x v="0"/>
    <x v="0"/>
    <x v="0"/>
    <x v="0"/>
    <x v="0"/>
    <x v="0"/>
    <x v="0"/>
    <x v="0"/>
    <x v="0"/>
    <x v="0"/>
    <x v="0"/>
    <x v="0"/>
    <x v="0"/>
    <x v="0"/>
    <x v="0"/>
    <x v="1"/>
    <x v="0"/>
    <x v="0"/>
    <x v="0"/>
    <x v="3"/>
    <x v="1"/>
    <m/>
    <m/>
    <m/>
    <m/>
    <m/>
    <m/>
  </r>
  <r>
    <x v="0"/>
    <x v="95"/>
    <x v="1"/>
    <m/>
    <x v="1"/>
    <x v="0"/>
    <x v="1"/>
    <x v="0"/>
    <x v="0"/>
    <x v="0"/>
    <x v="0"/>
    <x v="0"/>
    <x v="0"/>
    <x v="0"/>
    <x v="0"/>
    <x v="0"/>
    <x v="0"/>
    <x v="0"/>
    <x v="0"/>
    <x v="0"/>
    <x v="0"/>
    <x v="0"/>
    <x v="0"/>
    <x v="0"/>
    <x v="0"/>
    <x v="0"/>
    <x v="0"/>
    <x v="0"/>
    <x v="0"/>
    <x v="2"/>
    <x v="0"/>
    <x v="3"/>
    <x v="1"/>
    <x v="3"/>
    <m/>
    <m/>
    <m/>
    <m/>
    <m/>
    <m/>
  </r>
  <r>
    <x v="0"/>
    <x v="95"/>
    <x v="1"/>
    <m/>
    <x v="1"/>
    <x v="0"/>
    <x v="0"/>
    <x v="0"/>
    <x v="0"/>
    <x v="0"/>
    <x v="0"/>
    <x v="0"/>
    <x v="0"/>
    <x v="0"/>
    <x v="0"/>
    <x v="0"/>
    <x v="0"/>
    <x v="0"/>
    <x v="0"/>
    <x v="0"/>
    <x v="0"/>
    <x v="0"/>
    <x v="0"/>
    <x v="0"/>
    <x v="0"/>
    <x v="0"/>
    <x v="0"/>
    <x v="0"/>
    <x v="0"/>
    <x v="0"/>
    <x v="0"/>
    <x v="0"/>
    <x v="0"/>
    <x v="1"/>
    <m/>
    <m/>
    <m/>
    <m/>
    <m/>
    <m/>
  </r>
  <r>
    <x v="0"/>
    <x v="95"/>
    <x v="1"/>
    <m/>
    <x v="1"/>
    <x v="0"/>
    <x v="1"/>
    <x v="0"/>
    <x v="0"/>
    <x v="0"/>
    <x v="0"/>
    <x v="0"/>
    <x v="0"/>
    <x v="0"/>
    <x v="0"/>
    <x v="0"/>
    <x v="0"/>
    <x v="0"/>
    <x v="0"/>
    <x v="0"/>
    <x v="0"/>
    <x v="0"/>
    <x v="0"/>
    <x v="0"/>
    <x v="0"/>
    <x v="0"/>
    <x v="0"/>
    <x v="0"/>
    <x v="1"/>
    <x v="1"/>
    <x v="0"/>
    <x v="3"/>
    <x v="1"/>
    <x v="1"/>
    <m/>
    <m/>
    <m/>
    <m/>
    <m/>
    <m/>
  </r>
  <r>
    <x v="0"/>
    <x v="95"/>
    <x v="1"/>
    <m/>
    <x v="1"/>
    <x v="0"/>
    <x v="0"/>
    <x v="0"/>
    <x v="0"/>
    <x v="0"/>
    <x v="0"/>
    <x v="0"/>
    <x v="0"/>
    <x v="0"/>
    <x v="0"/>
    <x v="0"/>
    <x v="0"/>
    <x v="0"/>
    <x v="0"/>
    <x v="0"/>
    <x v="0"/>
    <x v="0"/>
    <x v="0"/>
    <x v="0"/>
    <x v="0"/>
    <x v="0"/>
    <x v="0"/>
    <x v="0"/>
    <x v="0"/>
    <x v="1"/>
    <x v="0"/>
    <x v="0"/>
    <x v="0"/>
    <x v="0"/>
    <m/>
    <m/>
    <m/>
    <m/>
    <m/>
    <m/>
  </r>
  <r>
    <x v="0"/>
    <x v="95"/>
    <x v="1"/>
    <m/>
    <x v="1"/>
    <x v="0"/>
    <x v="0"/>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0"/>
    <x v="1"/>
    <x v="0"/>
    <x v="3"/>
    <x v="1"/>
    <x v="0"/>
    <m/>
    <m/>
    <m/>
    <m/>
    <m/>
    <m/>
  </r>
  <r>
    <x v="0"/>
    <x v="95"/>
    <x v="1"/>
    <m/>
    <x v="1"/>
    <x v="0"/>
    <x v="0"/>
    <x v="0"/>
    <x v="0"/>
    <x v="0"/>
    <x v="0"/>
    <x v="0"/>
    <x v="0"/>
    <x v="0"/>
    <x v="0"/>
    <x v="0"/>
    <x v="0"/>
    <x v="0"/>
    <x v="0"/>
    <x v="0"/>
    <x v="0"/>
    <x v="0"/>
    <x v="0"/>
    <x v="0"/>
    <x v="0"/>
    <x v="0"/>
    <x v="0"/>
    <x v="0"/>
    <x v="1"/>
    <x v="1"/>
    <x v="2"/>
    <x v="3"/>
    <x v="3"/>
    <x v="1"/>
    <m/>
    <m/>
    <m/>
    <m/>
    <m/>
    <m/>
  </r>
  <r>
    <x v="0"/>
    <x v="95"/>
    <x v="1"/>
    <m/>
    <x v="1"/>
    <x v="0"/>
    <x v="1"/>
    <x v="0"/>
    <x v="0"/>
    <x v="0"/>
    <x v="0"/>
    <x v="0"/>
    <x v="0"/>
    <x v="0"/>
    <x v="0"/>
    <x v="0"/>
    <x v="0"/>
    <x v="0"/>
    <x v="0"/>
    <x v="0"/>
    <x v="0"/>
    <x v="0"/>
    <x v="0"/>
    <x v="0"/>
    <x v="0"/>
    <x v="0"/>
    <x v="0"/>
    <x v="0"/>
    <x v="3"/>
    <x v="2"/>
    <x v="0"/>
    <x v="1"/>
    <x v="3"/>
    <x v="3"/>
    <m/>
    <m/>
    <m/>
    <m/>
    <m/>
    <m/>
  </r>
  <r>
    <x v="0"/>
    <x v="95"/>
    <x v="1"/>
    <m/>
    <x v="1"/>
    <x v="0"/>
    <x v="0"/>
    <x v="0"/>
    <x v="0"/>
    <x v="0"/>
    <x v="0"/>
    <x v="0"/>
    <x v="0"/>
    <x v="0"/>
    <x v="0"/>
    <x v="0"/>
    <x v="0"/>
    <x v="0"/>
    <x v="0"/>
    <x v="0"/>
    <x v="0"/>
    <x v="0"/>
    <x v="0"/>
    <x v="0"/>
    <x v="0"/>
    <x v="0"/>
    <x v="0"/>
    <x v="0"/>
    <x v="0"/>
    <x v="0"/>
    <x v="0"/>
    <x v="0"/>
    <x v="1"/>
    <x v="1"/>
    <m/>
    <m/>
    <m/>
    <m/>
    <m/>
    <m/>
  </r>
  <r>
    <x v="0"/>
    <x v="95"/>
    <x v="1"/>
    <m/>
    <x v="1"/>
    <x v="0"/>
    <x v="1"/>
    <x v="0"/>
    <x v="0"/>
    <x v="0"/>
    <x v="0"/>
    <x v="0"/>
    <x v="0"/>
    <x v="0"/>
    <x v="0"/>
    <x v="0"/>
    <x v="0"/>
    <x v="0"/>
    <x v="0"/>
    <x v="0"/>
    <x v="0"/>
    <x v="0"/>
    <x v="0"/>
    <x v="0"/>
    <x v="0"/>
    <x v="0"/>
    <x v="0"/>
    <x v="0"/>
    <x v="0"/>
    <x v="1"/>
    <x v="0"/>
    <x v="0"/>
    <x v="1"/>
    <x v="0"/>
    <m/>
    <m/>
    <m/>
    <m/>
    <m/>
    <m/>
  </r>
  <r>
    <x v="0"/>
    <x v="95"/>
    <x v="1"/>
    <m/>
    <x v="1"/>
    <x v="0"/>
    <x v="1"/>
    <x v="0"/>
    <x v="0"/>
    <x v="0"/>
    <x v="0"/>
    <x v="0"/>
    <x v="0"/>
    <x v="0"/>
    <x v="0"/>
    <x v="0"/>
    <x v="0"/>
    <x v="0"/>
    <x v="0"/>
    <x v="0"/>
    <x v="0"/>
    <x v="0"/>
    <x v="0"/>
    <x v="0"/>
    <x v="0"/>
    <x v="0"/>
    <x v="0"/>
    <x v="0"/>
    <x v="1"/>
    <x v="1"/>
    <x v="0"/>
    <x v="3"/>
    <x v="1"/>
    <x v="1"/>
    <m/>
    <m/>
    <m/>
    <m/>
    <m/>
    <m/>
  </r>
  <r>
    <x v="0"/>
    <x v="95"/>
    <x v="1"/>
    <m/>
    <x v="1"/>
    <x v="0"/>
    <x v="0"/>
    <x v="0"/>
    <x v="0"/>
    <x v="0"/>
    <x v="0"/>
    <x v="0"/>
    <x v="0"/>
    <x v="0"/>
    <x v="0"/>
    <x v="0"/>
    <x v="0"/>
    <x v="0"/>
    <x v="0"/>
    <x v="0"/>
    <x v="0"/>
    <x v="0"/>
    <x v="0"/>
    <x v="0"/>
    <x v="0"/>
    <x v="0"/>
    <x v="0"/>
    <x v="0"/>
    <x v="0"/>
    <x v="1"/>
    <x v="3"/>
    <x v="0"/>
    <x v="1"/>
    <x v="3"/>
    <m/>
    <m/>
    <m/>
    <m/>
    <m/>
    <m/>
  </r>
  <r>
    <x v="0"/>
    <x v="95"/>
    <x v="1"/>
    <m/>
    <x v="1"/>
    <x v="0"/>
    <x v="0"/>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3"/>
    <x v="2"/>
    <x v="2"/>
    <x v="1"/>
    <x v="3"/>
    <x v="1"/>
    <m/>
    <m/>
    <m/>
    <m/>
    <m/>
    <m/>
  </r>
  <r>
    <x v="0"/>
    <x v="95"/>
    <x v="1"/>
    <m/>
    <x v="1"/>
    <x v="0"/>
    <x v="1"/>
    <x v="0"/>
    <x v="0"/>
    <x v="0"/>
    <x v="0"/>
    <x v="0"/>
    <x v="0"/>
    <x v="0"/>
    <x v="0"/>
    <x v="0"/>
    <x v="0"/>
    <x v="0"/>
    <x v="0"/>
    <x v="0"/>
    <x v="0"/>
    <x v="0"/>
    <x v="0"/>
    <x v="0"/>
    <x v="0"/>
    <x v="0"/>
    <x v="0"/>
    <x v="0"/>
    <x v="0"/>
    <x v="0"/>
    <x v="0"/>
    <x v="0"/>
    <x v="3"/>
    <x v="0"/>
    <m/>
    <m/>
    <m/>
    <m/>
    <m/>
    <m/>
  </r>
  <r>
    <x v="0"/>
    <x v="95"/>
    <x v="1"/>
    <m/>
    <x v="1"/>
    <x v="0"/>
    <x v="1"/>
    <x v="0"/>
    <x v="0"/>
    <x v="0"/>
    <x v="0"/>
    <x v="0"/>
    <x v="0"/>
    <x v="0"/>
    <x v="0"/>
    <x v="0"/>
    <x v="0"/>
    <x v="0"/>
    <x v="0"/>
    <x v="0"/>
    <x v="0"/>
    <x v="0"/>
    <x v="0"/>
    <x v="0"/>
    <x v="0"/>
    <x v="0"/>
    <x v="0"/>
    <x v="0"/>
    <x v="0"/>
    <x v="0"/>
    <x v="2"/>
    <x v="1"/>
    <x v="0"/>
    <x v="3"/>
    <m/>
    <m/>
    <m/>
    <m/>
    <m/>
    <m/>
  </r>
  <r>
    <x v="0"/>
    <x v="96"/>
    <x v="1"/>
    <m/>
    <x v="1"/>
    <x v="1"/>
    <x v="1"/>
    <x v="1"/>
    <x v="2"/>
    <x v="2"/>
    <x v="1"/>
    <x v="1"/>
    <x v="2"/>
    <x v="1"/>
    <x v="1"/>
    <x v="1"/>
    <x v="1"/>
    <x v="1"/>
    <x v="1"/>
    <x v="2"/>
    <x v="1"/>
    <x v="1"/>
    <x v="1"/>
    <x v="1"/>
    <x v="2"/>
    <x v="1"/>
    <x v="1"/>
    <x v="0"/>
    <x v="2"/>
    <x v="3"/>
    <x v="1"/>
    <x v="2"/>
    <x v="2"/>
    <x v="2"/>
    <m/>
    <m/>
    <m/>
    <m/>
    <m/>
    <m/>
  </r>
  <r>
    <x v="0"/>
    <x v="96"/>
    <x v="1"/>
    <m/>
    <x v="1"/>
    <x v="1"/>
    <x v="1"/>
    <x v="2"/>
    <x v="2"/>
    <x v="2"/>
    <x v="1"/>
    <x v="1"/>
    <x v="1"/>
    <x v="2"/>
    <x v="2"/>
    <x v="2"/>
    <x v="1"/>
    <x v="1"/>
    <x v="1"/>
    <x v="1"/>
    <x v="1"/>
    <x v="1"/>
    <x v="1"/>
    <x v="1"/>
    <x v="1"/>
    <x v="1"/>
    <x v="1"/>
    <x v="0"/>
    <x v="2"/>
    <x v="3"/>
    <x v="1"/>
    <x v="2"/>
    <x v="2"/>
    <x v="2"/>
    <m/>
    <m/>
    <m/>
    <m/>
    <m/>
    <m/>
  </r>
  <r>
    <x v="0"/>
    <x v="96"/>
    <x v="1"/>
    <m/>
    <x v="1"/>
    <x v="1"/>
    <x v="1"/>
    <x v="1"/>
    <x v="2"/>
    <x v="1"/>
    <x v="2"/>
    <x v="2"/>
    <x v="1"/>
    <x v="1"/>
    <x v="1"/>
    <x v="1"/>
    <x v="1"/>
    <x v="1"/>
    <x v="1"/>
    <x v="1"/>
    <x v="1"/>
    <x v="1"/>
    <x v="3"/>
    <x v="1"/>
    <x v="1"/>
    <x v="1"/>
    <x v="1"/>
    <x v="0"/>
    <x v="2"/>
    <x v="3"/>
    <x v="1"/>
    <x v="2"/>
    <x v="2"/>
    <x v="2"/>
    <m/>
    <m/>
    <m/>
    <m/>
    <m/>
    <m/>
  </r>
  <r>
    <x v="0"/>
    <x v="96"/>
    <x v="1"/>
    <m/>
    <x v="1"/>
    <x v="1"/>
    <x v="1"/>
    <x v="2"/>
    <x v="2"/>
    <x v="2"/>
    <x v="1"/>
    <x v="1"/>
    <x v="2"/>
    <x v="1"/>
    <x v="1"/>
    <x v="1"/>
    <x v="1"/>
    <x v="1"/>
    <x v="1"/>
    <x v="1"/>
    <x v="1"/>
    <x v="1"/>
    <x v="1"/>
    <x v="1"/>
    <x v="1"/>
    <x v="0"/>
    <x v="1"/>
    <x v="0"/>
    <x v="2"/>
    <x v="3"/>
    <x v="1"/>
    <x v="2"/>
    <x v="2"/>
    <x v="2"/>
    <m/>
    <m/>
    <m/>
    <m/>
    <m/>
    <m/>
  </r>
  <r>
    <x v="0"/>
    <x v="96"/>
    <x v="1"/>
    <m/>
    <x v="1"/>
    <x v="1"/>
    <x v="0"/>
    <x v="2"/>
    <x v="2"/>
    <x v="2"/>
    <x v="1"/>
    <x v="1"/>
    <x v="2"/>
    <x v="1"/>
    <x v="1"/>
    <x v="1"/>
    <x v="1"/>
    <x v="1"/>
    <x v="1"/>
    <x v="1"/>
    <x v="1"/>
    <x v="1"/>
    <x v="1"/>
    <x v="3"/>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1"/>
    <x v="2"/>
    <x v="2"/>
    <x v="2"/>
    <x v="2"/>
    <x v="1"/>
    <x v="1"/>
    <x v="2"/>
    <x v="1"/>
    <x v="1"/>
    <x v="2"/>
    <x v="1"/>
    <x v="1"/>
    <x v="1"/>
    <x v="1"/>
    <x v="1"/>
    <x v="1"/>
    <x v="2"/>
    <x v="1"/>
    <x v="2"/>
    <x v="0"/>
    <x v="2"/>
    <x v="3"/>
    <x v="1"/>
    <x v="2"/>
    <x v="2"/>
    <x v="2"/>
    <m/>
    <m/>
    <m/>
    <m/>
    <m/>
    <m/>
  </r>
  <r>
    <x v="0"/>
    <x v="96"/>
    <x v="1"/>
    <m/>
    <x v="1"/>
    <x v="1"/>
    <x v="1"/>
    <x v="2"/>
    <x v="2"/>
    <x v="2"/>
    <x v="1"/>
    <x v="1"/>
    <x v="2"/>
    <x v="1"/>
    <x v="1"/>
    <x v="1"/>
    <x v="1"/>
    <x v="1"/>
    <x v="1"/>
    <x v="1"/>
    <x v="1"/>
    <x v="1"/>
    <x v="1"/>
    <x v="1"/>
    <x v="1"/>
    <x v="1"/>
    <x v="1"/>
    <x v="0"/>
    <x v="2"/>
    <x v="3"/>
    <x v="1"/>
    <x v="2"/>
    <x v="2"/>
    <x v="2"/>
    <m/>
    <m/>
    <m/>
    <m/>
    <m/>
    <m/>
  </r>
  <r>
    <x v="0"/>
    <x v="96"/>
    <x v="1"/>
    <m/>
    <x v="1"/>
    <x v="1"/>
    <x v="1"/>
    <x v="5"/>
    <x v="5"/>
    <x v="6"/>
    <x v="0"/>
    <x v="0"/>
    <x v="5"/>
    <x v="5"/>
    <x v="0"/>
    <x v="0"/>
    <x v="0"/>
    <x v="0"/>
    <x v="0"/>
    <x v="0"/>
    <x v="4"/>
    <x v="0"/>
    <x v="0"/>
    <x v="0"/>
    <x v="0"/>
    <x v="5"/>
    <x v="0"/>
    <x v="0"/>
    <x v="2"/>
    <x v="3"/>
    <x v="1"/>
    <x v="2"/>
    <x v="2"/>
    <x v="2"/>
    <m/>
    <m/>
    <m/>
    <m/>
    <m/>
    <m/>
  </r>
  <r>
    <x v="0"/>
    <x v="96"/>
    <x v="1"/>
    <m/>
    <x v="1"/>
    <x v="1"/>
    <x v="1"/>
    <x v="1"/>
    <x v="1"/>
    <x v="1"/>
    <x v="2"/>
    <x v="1"/>
    <x v="1"/>
    <x v="1"/>
    <x v="1"/>
    <x v="1"/>
    <x v="1"/>
    <x v="1"/>
    <x v="1"/>
    <x v="1"/>
    <x v="1"/>
    <x v="1"/>
    <x v="1"/>
    <x v="1"/>
    <x v="1"/>
    <x v="1"/>
    <x v="0"/>
    <x v="0"/>
    <x v="2"/>
    <x v="3"/>
    <x v="1"/>
    <x v="2"/>
    <x v="2"/>
    <x v="2"/>
    <m/>
    <m/>
    <m/>
    <m/>
    <m/>
    <m/>
  </r>
  <r>
    <x v="0"/>
    <x v="96"/>
    <x v="1"/>
    <m/>
    <x v="1"/>
    <x v="1"/>
    <x v="0"/>
    <x v="1"/>
    <x v="1"/>
    <x v="2"/>
    <x v="1"/>
    <x v="1"/>
    <x v="2"/>
    <x v="1"/>
    <x v="1"/>
    <x v="1"/>
    <x v="1"/>
    <x v="1"/>
    <x v="1"/>
    <x v="1"/>
    <x v="1"/>
    <x v="1"/>
    <x v="1"/>
    <x v="1"/>
    <x v="1"/>
    <x v="1"/>
    <x v="1"/>
    <x v="0"/>
    <x v="2"/>
    <x v="3"/>
    <x v="1"/>
    <x v="2"/>
    <x v="2"/>
    <x v="2"/>
    <m/>
    <m/>
    <m/>
    <m/>
    <m/>
    <m/>
  </r>
  <r>
    <x v="0"/>
    <x v="96"/>
    <x v="1"/>
    <m/>
    <x v="1"/>
    <x v="1"/>
    <x v="0"/>
    <x v="1"/>
    <x v="0"/>
    <x v="2"/>
    <x v="2"/>
    <x v="1"/>
    <x v="2"/>
    <x v="1"/>
    <x v="1"/>
    <x v="2"/>
    <x v="1"/>
    <x v="1"/>
    <x v="1"/>
    <x v="2"/>
    <x v="2"/>
    <x v="1"/>
    <x v="1"/>
    <x v="1"/>
    <x v="1"/>
    <x v="1"/>
    <x v="1"/>
    <x v="0"/>
    <x v="2"/>
    <x v="3"/>
    <x v="1"/>
    <x v="2"/>
    <x v="2"/>
    <x v="2"/>
    <m/>
    <m/>
    <m/>
    <m/>
    <m/>
    <m/>
  </r>
  <r>
    <x v="0"/>
    <x v="96"/>
    <x v="1"/>
    <m/>
    <x v="1"/>
    <x v="1"/>
    <x v="1"/>
    <x v="2"/>
    <x v="0"/>
    <x v="4"/>
    <x v="1"/>
    <x v="1"/>
    <x v="2"/>
    <x v="1"/>
    <x v="1"/>
    <x v="1"/>
    <x v="1"/>
    <x v="1"/>
    <x v="1"/>
    <x v="1"/>
    <x v="1"/>
    <x v="1"/>
    <x v="1"/>
    <x v="1"/>
    <x v="1"/>
    <x v="1"/>
    <x v="1"/>
    <x v="0"/>
    <x v="2"/>
    <x v="3"/>
    <x v="1"/>
    <x v="2"/>
    <x v="2"/>
    <x v="2"/>
    <m/>
    <m/>
    <m/>
    <m/>
    <m/>
    <m/>
  </r>
  <r>
    <x v="0"/>
    <x v="96"/>
    <x v="1"/>
    <m/>
    <x v="1"/>
    <x v="1"/>
    <x v="1"/>
    <x v="1"/>
    <x v="0"/>
    <x v="4"/>
    <x v="3"/>
    <x v="1"/>
    <x v="2"/>
    <x v="1"/>
    <x v="1"/>
    <x v="1"/>
    <x v="1"/>
    <x v="1"/>
    <x v="1"/>
    <x v="1"/>
    <x v="1"/>
    <x v="1"/>
    <x v="1"/>
    <x v="1"/>
    <x v="1"/>
    <x v="1"/>
    <x v="1"/>
    <x v="0"/>
    <x v="2"/>
    <x v="3"/>
    <x v="1"/>
    <x v="2"/>
    <x v="2"/>
    <x v="2"/>
    <m/>
    <m/>
    <m/>
    <m/>
    <m/>
    <m/>
  </r>
  <r>
    <x v="0"/>
    <x v="96"/>
    <x v="1"/>
    <m/>
    <x v="1"/>
    <x v="1"/>
    <x v="0"/>
    <x v="2"/>
    <x v="2"/>
    <x v="4"/>
    <x v="1"/>
    <x v="1"/>
    <x v="2"/>
    <x v="2"/>
    <x v="1"/>
    <x v="1"/>
    <x v="1"/>
    <x v="1"/>
    <x v="1"/>
    <x v="1"/>
    <x v="1"/>
    <x v="1"/>
    <x v="1"/>
    <x v="1"/>
    <x v="1"/>
    <x v="1"/>
    <x v="1"/>
    <x v="0"/>
    <x v="2"/>
    <x v="3"/>
    <x v="1"/>
    <x v="2"/>
    <x v="2"/>
    <x v="2"/>
    <m/>
    <m/>
    <m/>
    <m/>
    <m/>
    <m/>
  </r>
  <r>
    <x v="0"/>
    <x v="96"/>
    <x v="1"/>
    <m/>
    <x v="1"/>
    <x v="1"/>
    <x v="0"/>
    <x v="1"/>
    <x v="5"/>
    <x v="2"/>
    <x v="3"/>
    <x v="2"/>
    <x v="2"/>
    <x v="1"/>
    <x v="2"/>
    <x v="1"/>
    <x v="1"/>
    <x v="1"/>
    <x v="3"/>
    <x v="3"/>
    <x v="1"/>
    <x v="3"/>
    <x v="3"/>
    <x v="2"/>
    <x v="2"/>
    <x v="1"/>
    <x v="1"/>
    <x v="0"/>
    <x v="2"/>
    <x v="3"/>
    <x v="1"/>
    <x v="2"/>
    <x v="2"/>
    <x v="2"/>
    <m/>
    <m/>
    <m/>
    <m/>
    <m/>
    <m/>
  </r>
  <r>
    <x v="0"/>
    <x v="96"/>
    <x v="1"/>
    <m/>
    <x v="1"/>
    <x v="1"/>
    <x v="0"/>
    <x v="2"/>
    <x v="2"/>
    <x v="2"/>
    <x v="1"/>
    <x v="1"/>
    <x v="2"/>
    <x v="2"/>
    <x v="2"/>
    <x v="2"/>
    <x v="2"/>
    <x v="0"/>
    <x v="1"/>
    <x v="1"/>
    <x v="1"/>
    <x v="0"/>
    <x v="1"/>
    <x v="3"/>
    <x v="1"/>
    <x v="1"/>
    <x v="1"/>
    <x v="0"/>
    <x v="2"/>
    <x v="3"/>
    <x v="1"/>
    <x v="2"/>
    <x v="2"/>
    <x v="2"/>
    <m/>
    <m/>
    <m/>
    <m/>
    <m/>
    <m/>
  </r>
  <r>
    <x v="0"/>
    <x v="96"/>
    <x v="1"/>
    <m/>
    <x v="1"/>
    <x v="1"/>
    <x v="1"/>
    <x v="2"/>
    <x v="2"/>
    <x v="4"/>
    <x v="1"/>
    <x v="1"/>
    <x v="1"/>
    <x v="1"/>
    <x v="1"/>
    <x v="2"/>
    <x v="2"/>
    <x v="1"/>
    <x v="2"/>
    <x v="2"/>
    <x v="1"/>
    <x v="1"/>
    <x v="1"/>
    <x v="1"/>
    <x v="1"/>
    <x v="1"/>
    <x v="1"/>
    <x v="0"/>
    <x v="2"/>
    <x v="3"/>
    <x v="1"/>
    <x v="2"/>
    <x v="2"/>
    <x v="2"/>
    <m/>
    <m/>
    <m/>
    <m/>
    <m/>
    <m/>
  </r>
  <r>
    <x v="0"/>
    <x v="96"/>
    <x v="1"/>
    <m/>
    <x v="1"/>
    <x v="1"/>
    <x v="0"/>
    <x v="4"/>
    <x v="4"/>
    <x v="2"/>
    <x v="1"/>
    <x v="1"/>
    <x v="2"/>
    <x v="1"/>
    <x v="1"/>
    <x v="1"/>
    <x v="1"/>
    <x v="1"/>
    <x v="1"/>
    <x v="1"/>
    <x v="1"/>
    <x v="1"/>
    <x v="1"/>
    <x v="1"/>
    <x v="1"/>
    <x v="1"/>
    <x v="1"/>
    <x v="0"/>
    <x v="2"/>
    <x v="3"/>
    <x v="1"/>
    <x v="2"/>
    <x v="2"/>
    <x v="2"/>
    <m/>
    <m/>
    <m/>
    <m/>
    <m/>
    <m/>
  </r>
  <r>
    <x v="0"/>
    <x v="96"/>
    <x v="1"/>
    <m/>
    <x v="1"/>
    <x v="1"/>
    <x v="1"/>
    <x v="1"/>
    <x v="2"/>
    <x v="2"/>
    <x v="1"/>
    <x v="1"/>
    <x v="1"/>
    <x v="1"/>
    <x v="1"/>
    <x v="1"/>
    <x v="3"/>
    <x v="1"/>
    <x v="2"/>
    <x v="1"/>
    <x v="1"/>
    <x v="2"/>
    <x v="1"/>
    <x v="3"/>
    <x v="1"/>
    <x v="2"/>
    <x v="1"/>
    <x v="0"/>
    <x v="2"/>
    <x v="3"/>
    <x v="1"/>
    <x v="2"/>
    <x v="2"/>
    <x v="2"/>
    <m/>
    <m/>
    <m/>
    <m/>
    <m/>
    <m/>
  </r>
  <r>
    <x v="0"/>
    <x v="96"/>
    <x v="1"/>
    <m/>
    <x v="1"/>
    <x v="1"/>
    <x v="0"/>
    <x v="1"/>
    <x v="1"/>
    <x v="2"/>
    <x v="2"/>
    <x v="2"/>
    <x v="1"/>
    <x v="2"/>
    <x v="1"/>
    <x v="1"/>
    <x v="1"/>
    <x v="1"/>
    <x v="1"/>
    <x v="1"/>
    <x v="1"/>
    <x v="1"/>
    <x v="1"/>
    <x v="5"/>
    <x v="4"/>
    <x v="1"/>
    <x v="1"/>
    <x v="0"/>
    <x v="2"/>
    <x v="3"/>
    <x v="1"/>
    <x v="2"/>
    <x v="2"/>
    <x v="2"/>
    <m/>
    <m/>
    <m/>
    <m/>
    <m/>
    <m/>
  </r>
  <r>
    <x v="0"/>
    <x v="96"/>
    <x v="1"/>
    <m/>
    <x v="1"/>
    <x v="1"/>
    <x v="0"/>
    <x v="1"/>
    <x v="1"/>
    <x v="2"/>
    <x v="2"/>
    <x v="1"/>
    <x v="1"/>
    <x v="2"/>
    <x v="2"/>
    <x v="2"/>
    <x v="2"/>
    <x v="2"/>
    <x v="2"/>
    <x v="3"/>
    <x v="2"/>
    <x v="1"/>
    <x v="2"/>
    <x v="2"/>
    <x v="3"/>
    <x v="2"/>
    <x v="4"/>
    <x v="0"/>
    <x v="2"/>
    <x v="3"/>
    <x v="1"/>
    <x v="2"/>
    <x v="2"/>
    <x v="2"/>
    <m/>
    <m/>
    <m/>
    <m/>
    <m/>
    <m/>
  </r>
  <r>
    <x v="0"/>
    <x v="96"/>
    <x v="1"/>
    <m/>
    <x v="1"/>
    <x v="1"/>
    <x v="1"/>
    <x v="1"/>
    <x v="1"/>
    <x v="2"/>
    <x v="2"/>
    <x v="2"/>
    <x v="1"/>
    <x v="2"/>
    <x v="1"/>
    <x v="2"/>
    <x v="2"/>
    <x v="1"/>
    <x v="1"/>
    <x v="1"/>
    <x v="2"/>
    <x v="1"/>
    <x v="1"/>
    <x v="1"/>
    <x v="2"/>
    <x v="2"/>
    <x v="4"/>
    <x v="0"/>
    <x v="2"/>
    <x v="3"/>
    <x v="1"/>
    <x v="2"/>
    <x v="2"/>
    <x v="2"/>
    <m/>
    <m/>
    <m/>
    <m/>
    <m/>
    <m/>
  </r>
  <r>
    <x v="0"/>
    <x v="96"/>
    <x v="1"/>
    <m/>
    <x v="1"/>
    <x v="1"/>
    <x v="1"/>
    <x v="1"/>
    <x v="0"/>
    <x v="2"/>
    <x v="1"/>
    <x v="0"/>
    <x v="0"/>
    <x v="2"/>
    <x v="2"/>
    <x v="2"/>
    <x v="0"/>
    <x v="1"/>
    <x v="0"/>
    <x v="2"/>
    <x v="1"/>
    <x v="1"/>
    <x v="1"/>
    <x v="3"/>
    <x v="1"/>
    <x v="2"/>
    <x v="4"/>
    <x v="0"/>
    <x v="2"/>
    <x v="3"/>
    <x v="1"/>
    <x v="2"/>
    <x v="2"/>
    <x v="2"/>
    <m/>
    <m/>
    <m/>
    <m/>
    <m/>
    <m/>
  </r>
  <r>
    <x v="0"/>
    <x v="96"/>
    <x v="1"/>
    <m/>
    <x v="1"/>
    <x v="1"/>
    <x v="1"/>
    <x v="1"/>
    <x v="1"/>
    <x v="2"/>
    <x v="2"/>
    <x v="1"/>
    <x v="1"/>
    <x v="2"/>
    <x v="2"/>
    <x v="1"/>
    <x v="2"/>
    <x v="1"/>
    <x v="2"/>
    <x v="0"/>
    <x v="2"/>
    <x v="1"/>
    <x v="2"/>
    <x v="1"/>
    <x v="2"/>
    <x v="1"/>
    <x v="4"/>
    <x v="0"/>
    <x v="2"/>
    <x v="3"/>
    <x v="1"/>
    <x v="2"/>
    <x v="2"/>
    <x v="2"/>
    <m/>
    <m/>
    <m/>
    <m/>
    <m/>
    <m/>
  </r>
  <r>
    <x v="0"/>
    <x v="96"/>
    <x v="1"/>
    <m/>
    <x v="1"/>
    <x v="1"/>
    <x v="0"/>
    <x v="2"/>
    <x v="2"/>
    <x v="2"/>
    <x v="1"/>
    <x v="1"/>
    <x v="2"/>
    <x v="1"/>
    <x v="1"/>
    <x v="1"/>
    <x v="1"/>
    <x v="1"/>
    <x v="1"/>
    <x v="1"/>
    <x v="1"/>
    <x v="1"/>
    <x v="1"/>
    <x v="1"/>
    <x v="1"/>
    <x v="1"/>
    <x v="1"/>
    <x v="0"/>
    <x v="2"/>
    <x v="3"/>
    <x v="1"/>
    <x v="2"/>
    <x v="2"/>
    <x v="2"/>
    <m/>
    <m/>
    <m/>
    <m/>
    <m/>
    <m/>
  </r>
  <r>
    <x v="0"/>
    <x v="96"/>
    <x v="1"/>
    <m/>
    <x v="1"/>
    <x v="1"/>
    <x v="0"/>
    <x v="2"/>
    <x v="2"/>
    <x v="2"/>
    <x v="1"/>
    <x v="1"/>
    <x v="2"/>
    <x v="1"/>
    <x v="1"/>
    <x v="1"/>
    <x v="1"/>
    <x v="1"/>
    <x v="1"/>
    <x v="1"/>
    <x v="1"/>
    <x v="1"/>
    <x v="1"/>
    <x v="1"/>
    <x v="0"/>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1"/>
    <x v="1"/>
    <x v="2"/>
    <x v="2"/>
    <x v="1"/>
    <x v="1"/>
    <x v="2"/>
    <x v="2"/>
    <x v="1"/>
    <x v="1"/>
    <x v="2"/>
    <x v="2"/>
    <x v="2"/>
    <x v="2"/>
    <x v="2"/>
    <x v="1"/>
    <x v="1"/>
    <x v="2"/>
    <x v="1"/>
    <x v="2"/>
    <x v="0"/>
    <x v="2"/>
    <x v="3"/>
    <x v="1"/>
    <x v="2"/>
    <x v="2"/>
    <x v="2"/>
    <m/>
    <m/>
    <m/>
    <m/>
    <m/>
    <m/>
  </r>
  <r>
    <x v="0"/>
    <x v="96"/>
    <x v="1"/>
    <m/>
    <x v="1"/>
    <x v="1"/>
    <x v="0"/>
    <x v="4"/>
    <x v="1"/>
    <x v="2"/>
    <x v="2"/>
    <x v="2"/>
    <x v="3"/>
    <x v="3"/>
    <x v="3"/>
    <x v="3"/>
    <x v="2"/>
    <x v="2"/>
    <x v="1"/>
    <x v="2"/>
    <x v="2"/>
    <x v="3"/>
    <x v="3"/>
    <x v="3"/>
    <x v="2"/>
    <x v="2"/>
    <x v="1"/>
    <x v="0"/>
    <x v="2"/>
    <x v="3"/>
    <x v="1"/>
    <x v="2"/>
    <x v="2"/>
    <x v="2"/>
    <m/>
    <m/>
    <m/>
    <m/>
    <m/>
    <m/>
  </r>
  <r>
    <x v="0"/>
    <x v="96"/>
    <x v="1"/>
    <m/>
    <x v="1"/>
    <x v="1"/>
    <x v="0"/>
    <x v="3"/>
    <x v="3"/>
    <x v="5"/>
    <x v="2"/>
    <x v="2"/>
    <x v="1"/>
    <x v="4"/>
    <x v="2"/>
    <x v="4"/>
    <x v="2"/>
    <x v="5"/>
    <x v="4"/>
    <x v="4"/>
    <x v="2"/>
    <x v="2"/>
    <x v="4"/>
    <x v="3"/>
    <x v="2"/>
    <x v="3"/>
    <x v="3"/>
    <x v="0"/>
    <x v="2"/>
    <x v="3"/>
    <x v="1"/>
    <x v="2"/>
    <x v="2"/>
    <x v="2"/>
    <m/>
    <m/>
    <m/>
    <m/>
    <m/>
    <m/>
  </r>
  <r>
    <x v="0"/>
    <x v="96"/>
    <x v="1"/>
    <m/>
    <x v="1"/>
    <x v="1"/>
    <x v="0"/>
    <x v="2"/>
    <x v="2"/>
    <x v="2"/>
    <x v="1"/>
    <x v="1"/>
    <x v="2"/>
    <x v="1"/>
    <x v="1"/>
    <x v="1"/>
    <x v="1"/>
    <x v="2"/>
    <x v="2"/>
    <x v="1"/>
    <x v="2"/>
    <x v="1"/>
    <x v="2"/>
    <x v="3"/>
    <x v="1"/>
    <x v="2"/>
    <x v="1"/>
    <x v="0"/>
    <x v="2"/>
    <x v="3"/>
    <x v="1"/>
    <x v="2"/>
    <x v="2"/>
    <x v="2"/>
    <m/>
    <m/>
    <m/>
    <m/>
    <m/>
    <m/>
  </r>
  <r>
    <x v="0"/>
    <x v="96"/>
    <x v="1"/>
    <m/>
    <x v="1"/>
    <x v="1"/>
    <x v="1"/>
    <x v="2"/>
    <x v="2"/>
    <x v="2"/>
    <x v="1"/>
    <x v="1"/>
    <x v="2"/>
    <x v="1"/>
    <x v="1"/>
    <x v="1"/>
    <x v="1"/>
    <x v="1"/>
    <x v="1"/>
    <x v="1"/>
    <x v="1"/>
    <x v="1"/>
    <x v="1"/>
    <x v="1"/>
    <x v="1"/>
    <x v="1"/>
    <x v="1"/>
    <x v="0"/>
    <x v="2"/>
    <x v="3"/>
    <x v="1"/>
    <x v="2"/>
    <x v="2"/>
    <x v="2"/>
    <m/>
    <m/>
    <m/>
    <m/>
    <m/>
    <m/>
  </r>
  <r>
    <x v="0"/>
    <x v="96"/>
    <x v="1"/>
    <m/>
    <x v="1"/>
    <x v="1"/>
    <x v="3"/>
    <x v="1"/>
    <x v="3"/>
    <x v="1"/>
    <x v="2"/>
    <x v="2"/>
    <x v="1"/>
    <x v="2"/>
    <x v="4"/>
    <x v="2"/>
    <x v="5"/>
    <x v="2"/>
    <x v="2"/>
    <x v="2"/>
    <x v="2"/>
    <x v="2"/>
    <x v="2"/>
    <x v="3"/>
    <x v="2"/>
    <x v="3"/>
    <x v="2"/>
    <x v="0"/>
    <x v="2"/>
    <x v="3"/>
    <x v="1"/>
    <x v="2"/>
    <x v="2"/>
    <x v="2"/>
    <m/>
    <m/>
    <m/>
    <m/>
    <m/>
    <m/>
  </r>
  <r>
    <x v="0"/>
    <x v="96"/>
    <x v="1"/>
    <m/>
    <x v="1"/>
    <x v="1"/>
    <x v="0"/>
    <x v="2"/>
    <x v="2"/>
    <x v="2"/>
    <x v="1"/>
    <x v="1"/>
    <x v="2"/>
    <x v="1"/>
    <x v="1"/>
    <x v="1"/>
    <x v="1"/>
    <x v="3"/>
    <x v="1"/>
    <x v="1"/>
    <x v="1"/>
    <x v="3"/>
    <x v="3"/>
    <x v="3"/>
    <x v="2"/>
    <x v="1"/>
    <x v="1"/>
    <x v="0"/>
    <x v="2"/>
    <x v="3"/>
    <x v="1"/>
    <x v="2"/>
    <x v="2"/>
    <x v="2"/>
    <m/>
    <m/>
    <m/>
    <m/>
    <m/>
    <m/>
  </r>
  <r>
    <x v="0"/>
    <x v="96"/>
    <x v="1"/>
    <m/>
    <x v="1"/>
    <x v="1"/>
    <x v="0"/>
    <x v="1"/>
    <x v="2"/>
    <x v="2"/>
    <x v="3"/>
    <x v="1"/>
    <x v="2"/>
    <x v="1"/>
    <x v="1"/>
    <x v="1"/>
    <x v="1"/>
    <x v="1"/>
    <x v="1"/>
    <x v="2"/>
    <x v="1"/>
    <x v="1"/>
    <x v="1"/>
    <x v="1"/>
    <x v="1"/>
    <x v="1"/>
    <x v="2"/>
    <x v="0"/>
    <x v="2"/>
    <x v="3"/>
    <x v="1"/>
    <x v="2"/>
    <x v="2"/>
    <x v="2"/>
    <m/>
    <m/>
    <m/>
    <m/>
    <m/>
    <m/>
  </r>
  <r>
    <x v="0"/>
    <x v="96"/>
    <x v="1"/>
    <m/>
    <x v="1"/>
    <x v="1"/>
    <x v="0"/>
    <x v="1"/>
    <x v="1"/>
    <x v="3"/>
    <x v="2"/>
    <x v="5"/>
    <x v="1"/>
    <x v="2"/>
    <x v="2"/>
    <x v="2"/>
    <x v="2"/>
    <x v="3"/>
    <x v="3"/>
    <x v="3"/>
    <x v="2"/>
    <x v="1"/>
    <x v="1"/>
    <x v="1"/>
    <x v="1"/>
    <x v="1"/>
    <x v="1"/>
    <x v="0"/>
    <x v="2"/>
    <x v="3"/>
    <x v="1"/>
    <x v="2"/>
    <x v="2"/>
    <x v="2"/>
    <m/>
    <m/>
    <m/>
    <m/>
    <m/>
    <m/>
  </r>
  <r>
    <x v="0"/>
    <x v="96"/>
    <x v="1"/>
    <m/>
    <x v="1"/>
    <x v="1"/>
    <x v="0"/>
    <x v="2"/>
    <x v="2"/>
    <x v="2"/>
    <x v="1"/>
    <x v="1"/>
    <x v="2"/>
    <x v="1"/>
    <x v="1"/>
    <x v="1"/>
    <x v="1"/>
    <x v="1"/>
    <x v="1"/>
    <x v="1"/>
    <x v="1"/>
    <x v="1"/>
    <x v="1"/>
    <x v="2"/>
    <x v="1"/>
    <x v="1"/>
    <x v="1"/>
    <x v="0"/>
    <x v="2"/>
    <x v="3"/>
    <x v="1"/>
    <x v="2"/>
    <x v="2"/>
    <x v="2"/>
    <m/>
    <m/>
    <m/>
    <m/>
    <m/>
    <m/>
  </r>
  <r>
    <x v="0"/>
    <x v="96"/>
    <x v="1"/>
    <m/>
    <x v="1"/>
    <x v="1"/>
    <x v="0"/>
    <x v="2"/>
    <x v="1"/>
    <x v="2"/>
    <x v="1"/>
    <x v="1"/>
    <x v="1"/>
    <x v="1"/>
    <x v="1"/>
    <x v="1"/>
    <x v="1"/>
    <x v="1"/>
    <x v="3"/>
    <x v="3"/>
    <x v="1"/>
    <x v="3"/>
    <x v="3"/>
    <x v="3"/>
    <x v="3"/>
    <x v="2"/>
    <x v="2"/>
    <x v="0"/>
    <x v="2"/>
    <x v="3"/>
    <x v="1"/>
    <x v="2"/>
    <x v="2"/>
    <x v="2"/>
    <m/>
    <m/>
    <m/>
    <m/>
    <m/>
    <m/>
  </r>
  <r>
    <x v="0"/>
    <x v="96"/>
    <x v="1"/>
    <m/>
    <x v="1"/>
    <x v="1"/>
    <x v="0"/>
    <x v="1"/>
    <x v="1"/>
    <x v="1"/>
    <x v="2"/>
    <x v="2"/>
    <x v="2"/>
    <x v="2"/>
    <x v="2"/>
    <x v="1"/>
    <x v="1"/>
    <x v="1"/>
    <x v="1"/>
    <x v="2"/>
    <x v="1"/>
    <x v="2"/>
    <x v="1"/>
    <x v="1"/>
    <x v="4"/>
    <x v="2"/>
    <x v="1"/>
    <x v="0"/>
    <x v="2"/>
    <x v="3"/>
    <x v="1"/>
    <x v="2"/>
    <x v="2"/>
    <x v="2"/>
    <m/>
    <m/>
    <m/>
    <m/>
    <m/>
    <m/>
  </r>
  <r>
    <x v="0"/>
    <x v="96"/>
    <x v="1"/>
    <m/>
    <x v="1"/>
    <x v="1"/>
    <x v="1"/>
    <x v="2"/>
    <x v="1"/>
    <x v="2"/>
    <x v="2"/>
    <x v="1"/>
    <x v="1"/>
    <x v="1"/>
    <x v="1"/>
    <x v="1"/>
    <x v="1"/>
    <x v="1"/>
    <x v="1"/>
    <x v="1"/>
    <x v="1"/>
    <x v="1"/>
    <x v="1"/>
    <x v="1"/>
    <x v="1"/>
    <x v="1"/>
    <x v="1"/>
    <x v="0"/>
    <x v="2"/>
    <x v="3"/>
    <x v="1"/>
    <x v="2"/>
    <x v="2"/>
    <x v="2"/>
    <m/>
    <m/>
    <m/>
    <m/>
    <m/>
    <m/>
  </r>
  <r>
    <x v="0"/>
    <x v="96"/>
    <x v="1"/>
    <m/>
    <x v="1"/>
    <x v="1"/>
    <x v="1"/>
    <x v="2"/>
    <x v="3"/>
    <x v="1"/>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1"/>
    <x v="1"/>
    <x v="1"/>
    <x v="1"/>
    <x v="2"/>
    <x v="1"/>
    <x v="2"/>
    <x v="1"/>
    <x v="1"/>
    <x v="2"/>
    <x v="2"/>
    <x v="1"/>
    <x v="1"/>
    <x v="1"/>
    <x v="1"/>
    <x v="1"/>
    <x v="1"/>
    <x v="2"/>
    <x v="1"/>
    <x v="0"/>
    <x v="2"/>
    <x v="3"/>
    <x v="1"/>
    <x v="2"/>
    <x v="2"/>
    <x v="2"/>
    <m/>
    <m/>
    <m/>
    <m/>
    <m/>
    <m/>
  </r>
  <r>
    <x v="0"/>
    <x v="96"/>
    <x v="1"/>
    <m/>
    <x v="1"/>
    <x v="1"/>
    <x v="0"/>
    <x v="1"/>
    <x v="1"/>
    <x v="1"/>
    <x v="2"/>
    <x v="2"/>
    <x v="1"/>
    <x v="2"/>
    <x v="1"/>
    <x v="1"/>
    <x v="2"/>
    <x v="2"/>
    <x v="2"/>
    <x v="2"/>
    <x v="2"/>
    <x v="2"/>
    <x v="2"/>
    <x v="3"/>
    <x v="2"/>
    <x v="2"/>
    <x v="1"/>
    <x v="0"/>
    <x v="2"/>
    <x v="3"/>
    <x v="1"/>
    <x v="2"/>
    <x v="2"/>
    <x v="2"/>
    <m/>
    <m/>
    <m/>
    <m/>
    <m/>
    <m/>
  </r>
  <r>
    <x v="0"/>
    <x v="96"/>
    <x v="1"/>
    <m/>
    <x v="1"/>
    <x v="1"/>
    <x v="0"/>
    <x v="2"/>
    <x v="2"/>
    <x v="2"/>
    <x v="1"/>
    <x v="1"/>
    <x v="2"/>
    <x v="1"/>
    <x v="1"/>
    <x v="1"/>
    <x v="1"/>
    <x v="1"/>
    <x v="1"/>
    <x v="1"/>
    <x v="1"/>
    <x v="5"/>
    <x v="1"/>
    <x v="1"/>
    <x v="1"/>
    <x v="1"/>
    <x v="1"/>
    <x v="0"/>
    <x v="2"/>
    <x v="3"/>
    <x v="1"/>
    <x v="2"/>
    <x v="2"/>
    <x v="2"/>
    <m/>
    <m/>
    <m/>
    <m/>
    <m/>
    <m/>
  </r>
  <r>
    <x v="0"/>
    <x v="96"/>
    <x v="1"/>
    <m/>
    <x v="1"/>
    <x v="1"/>
    <x v="0"/>
    <x v="1"/>
    <x v="5"/>
    <x v="4"/>
    <x v="1"/>
    <x v="2"/>
    <x v="3"/>
    <x v="1"/>
    <x v="1"/>
    <x v="1"/>
    <x v="2"/>
    <x v="1"/>
    <x v="3"/>
    <x v="3"/>
    <x v="1"/>
    <x v="1"/>
    <x v="1"/>
    <x v="1"/>
    <x v="1"/>
    <x v="1"/>
    <x v="1"/>
    <x v="0"/>
    <x v="2"/>
    <x v="3"/>
    <x v="1"/>
    <x v="2"/>
    <x v="2"/>
    <x v="2"/>
    <m/>
    <m/>
    <m/>
    <m/>
    <m/>
    <m/>
  </r>
  <r>
    <x v="0"/>
    <x v="96"/>
    <x v="1"/>
    <m/>
    <x v="1"/>
    <x v="1"/>
    <x v="3"/>
    <x v="2"/>
    <x v="1"/>
    <x v="2"/>
    <x v="1"/>
    <x v="1"/>
    <x v="1"/>
    <x v="1"/>
    <x v="1"/>
    <x v="1"/>
    <x v="1"/>
    <x v="1"/>
    <x v="1"/>
    <x v="2"/>
    <x v="1"/>
    <x v="1"/>
    <x v="1"/>
    <x v="3"/>
    <x v="1"/>
    <x v="1"/>
    <x v="1"/>
    <x v="0"/>
    <x v="2"/>
    <x v="3"/>
    <x v="1"/>
    <x v="2"/>
    <x v="2"/>
    <x v="2"/>
    <m/>
    <m/>
    <m/>
    <m/>
    <m/>
    <m/>
  </r>
  <r>
    <x v="0"/>
    <x v="96"/>
    <x v="1"/>
    <m/>
    <x v="1"/>
    <x v="1"/>
    <x v="1"/>
    <x v="1"/>
    <x v="3"/>
    <x v="2"/>
    <x v="2"/>
    <x v="2"/>
    <x v="1"/>
    <x v="3"/>
    <x v="3"/>
    <x v="2"/>
    <x v="5"/>
    <x v="3"/>
    <x v="2"/>
    <x v="3"/>
    <x v="2"/>
    <x v="1"/>
    <x v="3"/>
    <x v="1"/>
    <x v="1"/>
    <x v="1"/>
    <x v="4"/>
    <x v="0"/>
    <x v="2"/>
    <x v="3"/>
    <x v="1"/>
    <x v="2"/>
    <x v="2"/>
    <x v="2"/>
    <m/>
    <m/>
    <m/>
    <m/>
    <m/>
    <m/>
  </r>
  <r>
    <x v="0"/>
    <x v="96"/>
    <x v="1"/>
    <m/>
    <x v="1"/>
    <x v="1"/>
    <x v="0"/>
    <x v="2"/>
    <x v="2"/>
    <x v="4"/>
    <x v="1"/>
    <x v="1"/>
    <x v="1"/>
    <x v="1"/>
    <x v="1"/>
    <x v="1"/>
    <x v="1"/>
    <x v="1"/>
    <x v="1"/>
    <x v="1"/>
    <x v="1"/>
    <x v="1"/>
    <x v="1"/>
    <x v="1"/>
    <x v="1"/>
    <x v="1"/>
    <x v="1"/>
    <x v="0"/>
    <x v="2"/>
    <x v="3"/>
    <x v="1"/>
    <x v="2"/>
    <x v="2"/>
    <x v="2"/>
    <m/>
    <m/>
    <m/>
    <m/>
    <m/>
    <m/>
  </r>
  <r>
    <x v="0"/>
    <x v="96"/>
    <x v="1"/>
    <m/>
    <x v="1"/>
    <x v="1"/>
    <x v="0"/>
    <x v="2"/>
    <x v="2"/>
    <x v="4"/>
    <x v="1"/>
    <x v="1"/>
    <x v="2"/>
    <x v="1"/>
    <x v="1"/>
    <x v="1"/>
    <x v="1"/>
    <x v="1"/>
    <x v="1"/>
    <x v="1"/>
    <x v="1"/>
    <x v="1"/>
    <x v="1"/>
    <x v="1"/>
    <x v="1"/>
    <x v="1"/>
    <x v="1"/>
    <x v="0"/>
    <x v="2"/>
    <x v="3"/>
    <x v="1"/>
    <x v="2"/>
    <x v="2"/>
    <x v="2"/>
    <m/>
    <m/>
    <m/>
    <m/>
    <m/>
    <m/>
  </r>
  <r>
    <x v="0"/>
    <x v="96"/>
    <x v="1"/>
    <m/>
    <x v="1"/>
    <x v="1"/>
    <x v="0"/>
    <x v="2"/>
    <x v="2"/>
    <x v="2"/>
    <x v="1"/>
    <x v="1"/>
    <x v="1"/>
    <x v="1"/>
    <x v="1"/>
    <x v="1"/>
    <x v="1"/>
    <x v="1"/>
    <x v="1"/>
    <x v="1"/>
    <x v="2"/>
    <x v="2"/>
    <x v="2"/>
    <x v="3"/>
    <x v="2"/>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2"/>
    <x v="4"/>
    <x v="1"/>
    <x v="0"/>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1"/>
    <x v="2"/>
    <x v="4"/>
    <x v="2"/>
    <x v="1"/>
    <x v="1"/>
    <x v="2"/>
    <x v="1"/>
    <x v="2"/>
    <x v="1"/>
    <x v="1"/>
    <x v="1"/>
    <x v="1"/>
    <x v="2"/>
    <x v="1"/>
    <x v="2"/>
    <x v="1"/>
    <x v="1"/>
    <x v="1"/>
    <x v="1"/>
    <x v="1"/>
    <x v="0"/>
    <x v="2"/>
    <x v="3"/>
    <x v="1"/>
    <x v="2"/>
    <x v="2"/>
    <x v="2"/>
    <m/>
    <m/>
    <m/>
    <m/>
    <m/>
    <m/>
  </r>
  <r>
    <x v="0"/>
    <x v="96"/>
    <x v="1"/>
    <m/>
    <x v="1"/>
    <x v="1"/>
    <x v="1"/>
    <x v="1"/>
    <x v="2"/>
    <x v="1"/>
    <x v="2"/>
    <x v="2"/>
    <x v="2"/>
    <x v="2"/>
    <x v="2"/>
    <x v="0"/>
    <x v="2"/>
    <x v="2"/>
    <x v="1"/>
    <x v="1"/>
    <x v="3"/>
    <x v="0"/>
    <x v="2"/>
    <x v="3"/>
    <x v="2"/>
    <x v="2"/>
    <x v="2"/>
    <x v="0"/>
    <x v="2"/>
    <x v="3"/>
    <x v="1"/>
    <x v="2"/>
    <x v="2"/>
    <x v="2"/>
    <m/>
    <m/>
    <m/>
    <m/>
    <m/>
    <m/>
  </r>
  <r>
    <x v="0"/>
    <x v="96"/>
    <x v="1"/>
    <m/>
    <x v="1"/>
    <x v="1"/>
    <x v="0"/>
    <x v="4"/>
    <x v="4"/>
    <x v="2"/>
    <x v="1"/>
    <x v="1"/>
    <x v="2"/>
    <x v="1"/>
    <x v="1"/>
    <x v="1"/>
    <x v="1"/>
    <x v="1"/>
    <x v="1"/>
    <x v="1"/>
    <x v="1"/>
    <x v="1"/>
    <x v="1"/>
    <x v="3"/>
    <x v="2"/>
    <x v="1"/>
    <x v="2"/>
    <x v="0"/>
    <x v="2"/>
    <x v="3"/>
    <x v="1"/>
    <x v="2"/>
    <x v="2"/>
    <x v="2"/>
    <m/>
    <m/>
    <m/>
    <m/>
    <m/>
    <m/>
  </r>
  <r>
    <x v="0"/>
    <x v="96"/>
    <x v="1"/>
    <m/>
    <x v="1"/>
    <x v="1"/>
    <x v="1"/>
    <x v="2"/>
    <x v="2"/>
    <x v="2"/>
    <x v="1"/>
    <x v="1"/>
    <x v="2"/>
    <x v="1"/>
    <x v="1"/>
    <x v="1"/>
    <x v="1"/>
    <x v="1"/>
    <x v="1"/>
    <x v="1"/>
    <x v="1"/>
    <x v="2"/>
    <x v="1"/>
    <x v="1"/>
    <x v="1"/>
    <x v="1"/>
    <x v="1"/>
    <x v="0"/>
    <x v="2"/>
    <x v="3"/>
    <x v="1"/>
    <x v="2"/>
    <x v="2"/>
    <x v="2"/>
    <m/>
    <m/>
    <m/>
    <m/>
    <m/>
    <m/>
  </r>
  <r>
    <x v="0"/>
    <x v="96"/>
    <x v="1"/>
    <m/>
    <x v="1"/>
    <x v="1"/>
    <x v="1"/>
    <x v="2"/>
    <x v="2"/>
    <x v="2"/>
    <x v="1"/>
    <x v="1"/>
    <x v="2"/>
    <x v="1"/>
    <x v="1"/>
    <x v="1"/>
    <x v="1"/>
    <x v="1"/>
    <x v="1"/>
    <x v="1"/>
    <x v="1"/>
    <x v="1"/>
    <x v="1"/>
    <x v="1"/>
    <x v="1"/>
    <x v="2"/>
    <x v="2"/>
    <x v="0"/>
    <x v="2"/>
    <x v="3"/>
    <x v="1"/>
    <x v="2"/>
    <x v="2"/>
    <x v="2"/>
    <m/>
    <m/>
    <m/>
    <m/>
    <m/>
    <m/>
  </r>
  <r>
    <x v="0"/>
    <x v="96"/>
    <x v="1"/>
    <m/>
    <x v="1"/>
    <x v="1"/>
    <x v="1"/>
    <x v="1"/>
    <x v="1"/>
    <x v="1"/>
    <x v="2"/>
    <x v="2"/>
    <x v="1"/>
    <x v="1"/>
    <x v="1"/>
    <x v="2"/>
    <x v="2"/>
    <x v="2"/>
    <x v="2"/>
    <x v="2"/>
    <x v="2"/>
    <x v="2"/>
    <x v="2"/>
    <x v="3"/>
    <x v="2"/>
    <x v="2"/>
    <x v="2"/>
    <x v="0"/>
    <x v="2"/>
    <x v="3"/>
    <x v="1"/>
    <x v="2"/>
    <x v="2"/>
    <x v="2"/>
    <m/>
    <m/>
    <m/>
    <m/>
    <m/>
    <m/>
  </r>
  <r>
    <x v="0"/>
    <x v="96"/>
    <x v="1"/>
    <m/>
    <x v="1"/>
    <x v="1"/>
    <x v="0"/>
    <x v="1"/>
    <x v="1"/>
    <x v="1"/>
    <x v="2"/>
    <x v="2"/>
    <x v="1"/>
    <x v="2"/>
    <x v="2"/>
    <x v="2"/>
    <x v="2"/>
    <x v="2"/>
    <x v="2"/>
    <x v="1"/>
    <x v="2"/>
    <x v="2"/>
    <x v="2"/>
    <x v="3"/>
    <x v="2"/>
    <x v="2"/>
    <x v="2"/>
    <x v="0"/>
    <x v="2"/>
    <x v="3"/>
    <x v="1"/>
    <x v="2"/>
    <x v="2"/>
    <x v="2"/>
    <m/>
    <m/>
    <m/>
    <m/>
    <m/>
    <m/>
  </r>
  <r>
    <x v="0"/>
    <x v="96"/>
    <x v="1"/>
    <m/>
    <x v="1"/>
    <x v="1"/>
    <x v="1"/>
    <x v="2"/>
    <x v="2"/>
    <x v="4"/>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1"/>
    <x v="1"/>
    <x v="1"/>
    <x v="2"/>
    <x v="3"/>
    <x v="1"/>
    <x v="2"/>
    <x v="2"/>
    <x v="2"/>
    <x v="2"/>
    <x v="3"/>
    <x v="3"/>
    <x v="3"/>
    <x v="2"/>
    <x v="3"/>
    <x v="2"/>
    <x v="3"/>
    <x v="2"/>
    <x v="2"/>
    <x v="2"/>
    <x v="0"/>
    <x v="2"/>
    <x v="3"/>
    <x v="1"/>
    <x v="2"/>
    <x v="2"/>
    <x v="2"/>
    <m/>
    <m/>
    <m/>
    <m/>
    <m/>
    <m/>
  </r>
  <r>
    <x v="0"/>
    <x v="96"/>
    <x v="1"/>
    <m/>
    <x v="1"/>
    <x v="1"/>
    <x v="0"/>
    <x v="2"/>
    <x v="2"/>
    <x v="4"/>
    <x v="1"/>
    <x v="1"/>
    <x v="2"/>
    <x v="1"/>
    <x v="1"/>
    <x v="1"/>
    <x v="1"/>
    <x v="1"/>
    <x v="1"/>
    <x v="1"/>
    <x v="1"/>
    <x v="1"/>
    <x v="1"/>
    <x v="1"/>
    <x v="1"/>
    <x v="1"/>
    <x v="1"/>
    <x v="0"/>
    <x v="2"/>
    <x v="3"/>
    <x v="1"/>
    <x v="2"/>
    <x v="2"/>
    <x v="2"/>
    <m/>
    <m/>
    <m/>
    <m/>
    <m/>
    <m/>
  </r>
  <r>
    <x v="0"/>
    <x v="96"/>
    <x v="1"/>
    <m/>
    <x v="1"/>
    <x v="1"/>
    <x v="0"/>
    <x v="2"/>
    <x v="2"/>
    <x v="2"/>
    <x v="1"/>
    <x v="2"/>
    <x v="1"/>
    <x v="2"/>
    <x v="2"/>
    <x v="2"/>
    <x v="2"/>
    <x v="2"/>
    <x v="2"/>
    <x v="1"/>
    <x v="1"/>
    <x v="2"/>
    <x v="2"/>
    <x v="3"/>
    <x v="2"/>
    <x v="2"/>
    <x v="2"/>
    <x v="0"/>
    <x v="2"/>
    <x v="3"/>
    <x v="1"/>
    <x v="2"/>
    <x v="2"/>
    <x v="2"/>
    <m/>
    <m/>
    <m/>
    <m/>
    <m/>
    <m/>
  </r>
  <r>
    <x v="0"/>
    <x v="96"/>
    <x v="1"/>
    <m/>
    <x v="1"/>
    <x v="1"/>
    <x v="0"/>
    <x v="1"/>
    <x v="1"/>
    <x v="2"/>
    <x v="2"/>
    <x v="2"/>
    <x v="1"/>
    <x v="2"/>
    <x v="2"/>
    <x v="2"/>
    <x v="2"/>
    <x v="2"/>
    <x v="2"/>
    <x v="2"/>
    <x v="2"/>
    <x v="2"/>
    <x v="2"/>
    <x v="3"/>
    <x v="2"/>
    <x v="2"/>
    <x v="2"/>
    <x v="0"/>
    <x v="2"/>
    <x v="3"/>
    <x v="1"/>
    <x v="2"/>
    <x v="2"/>
    <x v="2"/>
    <m/>
    <m/>
    <m/>
    <m/>
    <m/>
    <m/>
  </r>
  <r>
    <x v="0"/>
    <x v="96"/>
    <x v="1"/>
    <m/>
    <x v="1"/>
    <x v="1"/>
    <x v="0"/>
    <x v="2"/>
    <x v="1"/>
    <x v="2"/>
    <x v="1"/>
    <x v="1"/>
    <x v="1"/>
    <x v="1"/>
    <x v="1"/>
    <x v="1"/>
    <x v="1"/>
    <x v="2"/>
    <x v="1"/>
    <x v="1"/>
    <x v="1"/>
    <x v="1"/>
    <x v="1"/>
    <x v="1"/>
    <x v="1"/>
    <x v="1"/>
    <x v="1"/>
    <x v="0"/>
    <x v="2"/>
    <x v="3"/>
    <x v="1"/>
    <x v="2"/>
    <x v="2"/>
    <x v="2"/>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0"/>
    <x v="2"/>
    <x v="3"/>
    <x v="0"/>
    <x v="0"/>
    <m/>
    <m/>
    <m/>
    <m/>
    <m/>
    <m/>
  </r>
  <r>
    <x v="0"/>
    <x v="96"/>
    <x v="1"/>
    <m/>
    <x v="1"/>
    <x v="0"/>
    <x v="0"/>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1"/>
    <x v="0"/>
    <x v="0"/>
    <x v="0"/>
    <x v="0"/>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3"/>
    <x v="0"/>
    <x v="0"/>
    <x v="0"/>
    <x v="0"/>
    <x v="0"/>
    <x v="0"/>
    <x v="0"/>
    <x v="0"/>
    <x v="0"/>
    <x v="0"/>
    <x v="0"/>
    <x v="0"/>
    <x v="0"/>
    <x v="0"/>
    <x v="0"/>
    <x v="0"/>
    <x v="0"/>
    <x v="0"/>
    <x v="0"/>
    <x v="0"/>
    <x v="0"/>
    <x v="0"/>
    <x v="0"/>
    <x v="0"/>
    <x v="0"/>
    <x v="0"/>
    <x v="1"/>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3"/>
    <x v="0"/>
    <x v="0"/>
    <m/>
    <m/>
    <m/>
    <m/>
    <m/>
    <m/>
  </r>
  <r>
    <x v="0"/>
    <x v="96"/>
    <x v="1"/>
    <m/>
    <x v="1"/>
    <x v="0"/>
    <x v="1"/>
    <x v="0"/>
    <x v="0"/>
    <x v="0"/>
    <x v="0"/>
    <x v="0"/>
    <x v="0"/>
    <x v="0"/>
    <x v="0"/>
    <x v="0"/>
    <x v="0"/>
    <x v="0"/>
    <x v="0"/>
    <x v="0"/>
    <x v="0"/>
    <x v="0"/>
    <x v="0"/>
    <x v="0"/>
    <x v="0"/>
    <x v="0"/>
    <x v="0"/>
    <x v="0"/>
    <x v="0"/>
    <x v="0"/>
    <x v="2"/>
    <x v="0"/>
    <x v="0"/>
    <x v="0"/>
    <m/>
    <m/>
    <m/>
    <m/>
    <m/>
    <m/>
  </r>
  <r>
    <x v="0"/>
    <x v="96"/>
    <x v="1"/>
    <m/>
    <x v="1"/>
    <x v="0"/>
    <x v="0"/>
    <x v="0"/>
    <x v="0"/>
    <x v="0"/>
    <x v="0"/>
    <x v="0"/>
    <x v="0"/>
    <x v="0"/>
    <x v="0"/>
    <x v="0"/>
    <x v="0"/>
    <x v="0"/>
    <x v="0"/>
    <x v="0"/>
    <x v="0"/>
    <x v="0"/>
    <x v="0"/>
    <x v="0"/>
    <x v="0"/>
    <x v="0"/>
    <x v="0"/>
    <x v="0"/>
    <x v="0"/>
    <x v="1"/>
    <x v="0"/>
    <x v="0"/>
    <x v="0"/>
    <x v="1"/>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0"/>
    <x v="0"/>
    <x v="0"/>
    <x v="1"/>
    <x v="1"/>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1"/>
    <x v="0"/>
    <x v="0"/>
    <x v="0"/>
    <x v="0"/>
    <m/>
    <m/>
    <m/>
    <m/>
    <m/>
    <m/>
  </r>
  <r>
    <x v="0"/>
    <x v="96"/>
    <x v="1"/>
    <m/>
    <x v="1"/>
    <x v="0"/>
    <x v="0"/>
    <x v="0"/>
    <x v="0"/>
    <x v="0"/>
    <x v="0"/>
    <x v="0"/>
    <x v="0"/>
    <x v="0"/>
    <x v="0"/>
    <x v="0"/>
    <x v="0"/>
    <x v="0"/>
    <x v="0"/>
    <x v="0"/>
    <x v="0"/>
    <x v="0"/>
    <x v="0"/>
    <x v="0"/>
    <x v="0"/>
    <x v="0"/>
    <x v="0"/>
    <x v="0"/>
    <x v="0"/>
    <x v="0"/>
    <x v="0"/>
    <x v="0"/>
    <x v="0"/>
    <x v="1"/>
    <m/>
    <m/>
    <m/>
    <m/>
    <m/>
    <m/>
  </r>
  <r>
    <x v="0"/>
    <x v="96"/>
    <x v="1"/>
    <m/>
    <x v="1"/>
    <x v="0"/>
    <x v="0"/>
    <x v="0"/>
    <x v="0"/>
    <x v="0"/>
    <x v="0"/>
    <x v="0"/>
    <x v="0"/>
    <x v="0"/>
    <x v="0"/>
    <x v="0"/>
    <x v="0"/>
    <x v="0"/>
    <x v="0"/>
    <x v="0"/>
    <x v="0"/>
    <x v="0"/>
    <x v="0"/>
    <x v="0"/>
    <x v="0"/>
    <x v="0"/>
    <x v="0"/>
    <x v="0"/>
    <x v="0"/>
    <x v="0"/>
    <x v="0"/>
    <x v="0"/>
    <x v="0"/>
    <x v="1"/>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1"/>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3"/>
    <x v="0"/>
    <x v="0"/>
    <m/>
    <m/>
    <m/>
    <m/>
    <m/>
    <m/>
  </r>
  <r>
    <x v="0"/>
    <x v="96"/>
    <x v="1"/>
    <m/>
    <x v="1"/>
    <x v="0"/>
    <x v="0"/>
    <x v="0"/>
    <x v="0"/>
    <x v="0"/>
    <x v="0"/>
    <x v="0"/>
    <x v="0"/>
    <x v="0"/>
    <x v="0"/>
    <x v="0"/>
    <x v="0"/>
    <x v="0"/>
    <x v="0"/>
    <x v="0"/>
    <x v="0"/>
    <x v="0"/>
    <x v="0"/>
    <x v="0"/>
    <x v="0"/>
    <x v="0"/>
    <x v="0"/>
    <x v="0"/>
    <x v="0"/>
    <x v="0"/>
    <x v="0"/>
    <x v="3"/>
    <x v="0"/>
    <x v="0"/>
    <m/>
    <m/>
    <m/>
    <m/>
    <m/>
    <m/>
  </r>
  <r>
    <x v="0"/>
    <x v="96"/>
    <x v="1"/>
    <m/>
    <x v="1"/>
    <x v="0"/>
    <x v="0"/>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1"/>
    <x v="0"/>
    <x v="0"/>
    <x v="0"/>
    <x v="0"/>
    <m/>
    <m/>
    <m/>
    <m/>
    <m/>
    <m/>
  </r>
  <r>
    <x v="0"/>
    <x v="96"/>
    <x v="1"/>
    <m/>
    <x v="1"/>
    <x v="0"/>
    <x v="1"/>
    <x v="0"/>
    <x v="0"/>
    <x v="0"/>
    <x v="0"/>
    <x v="0"/>
    <x v="0"/>
    <x v="0"/>
    <x v="0"/>
    <x v="0"/>
    <x v="0"/>
    <x v="0"/>
    <x v="0"/>
    <x v="0"/>
    <x v="0"/>
    <x v="0"/>
    <x v="0"/>
    <x v="0"/>
    <x v="0"/>
    <x v="0"/>
    <x v="0"/>
    <x v="0"/>
    <x v="0"/>
    <x v="0"/>
    <x v="2"/>
    <x v="0"/>
    <x v="0"/>
    <x v="0"/>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7"/>
    <x v="0"/>
    <m/>
    <x v="1"/>
    <x v="1"/>
    <x v="1"/>
    <x v="3"/>
    <x v="3"/>
    <x v="2"/>
    <x v="3"/>
    <x v="3"/>
    <x v="3"/>
    <x v="3"/>
    <x v="3"/>
    <x v="3"/>
    <x v="1"/>
    <x v="3"/>
    <x v="3"/>
    <x v="3"/>
    <x v="2"/>
    <x v="3"/>
    <x v="3"/>
    <x v="4"/>
    <x v="5"/>
    <x v="3"/>
    <x v="5"/>
    <x v="0"/>
    <x v="2"/>
    <x v="3"/>
    <x v="1"/>
    <x v="2"/>
    <x v="2"/>
    <x v="2"/>
    <m/>
    <m/>
    <m/>
    <m/>
    <m/>
    <m/>
  </r>
  <r>
    <x v="0"/>
    <x v="97"/>
    <x v="0"/>
    <m/>
    <x v="1"/>
    <x v="1"/>
    <x v="0"/>
    <x v="1"/>
    <x v="1"/>
    <x v="2"/>
    <x v="3"/>
    <x v="3"/>
    <x v="1"/>
    <x v="2"/>
    <x v="2"/>
    <x v="2"/>
    <x v="1"/>
    <x v="3"/>
    <x v="3"/>
    <x v="3"/>
    <x v="1"/>
    <x v="1"/>
    <x v="3"/>
    <x v="2"/>
    <x v="1"/>
    <x v="2"/>
    <x v="2"/>
    <x v="0"/>
    <x v="2"/>
    <x v="3"/>
    <x v="1"/>
    <x v="2"/>
    <x v="2"/>
    <x v="2"/>
    <m/>
    <m/>
    <m/>
    <m/>
    <m/>
    <m/>
  </r>
  <r>
    <x v="0"/>
    <x v="97"/>
    <x v="0"/>
    <m/>
    <x v="1"/>
    <x v="1"/>
    <x v="0"/>
    <x v="2"/>
    <x v="4"/>
    <x v="2"/>
    <x v="1"/>
    <x v="1"/>
    <x v="2"/>
    <x v="1"/>
    <x v="1"/>
    <x v="1"/>
    <x v="1"/>
    <x v="1"/>
    <x v="1"/>
    <x v="1"/>
    <x v="1"/>
    <x v="1"/>
    <x v="1"/>
    <x v="1"/>
    <x v="1"/>
    <x v="1"/>
    <x v="1"/>
    <x v="0"/>
    <x v="2"/>
    <x v="3"/>
    <x v="1"/>
    <x v="2"/>
    <x v="2"/>
    <x v="2"/>
    <m/>
    <m/>
    <m/>
    <m/>
    <m/>
    <m/>
  </r>
  <r>
    <x v="0"/>
    <x v="97"/>
    <x v="0"/>
    <m/>
    <x v="1"/>
    <x v="1"/>
    <x v="0"/>
    <x v="2"/>
    <x v="2"/>
    <x v="2"/>
    <x v="1"/>
    <x v="1"/>
    <x v="2"/>
    <x v="1"/>
    <x v="1"/>
    <x v="1"/>
    <x v="1"/>
    <x v="1"/>
    <x v="1"/>
    <x v="1"/>
    <x v="1"/>
    <x v="3"/>
    <x v="1"/>
    <x v="1"/>
    <x v="1"/>
    <x v="1"/>
    <x v="1"/>
    <x v="0"/>
    <x v="2"/>
    <x v="3"/>
    <x v="1"/>
    <x v="2"/>
    <x v="2"/>
    <x v="2"/>
    <m/>
    <m/>
    <m/>
    <m/>
    <m/>
    <m/>
  </r>
  <r>
    <x v="0"/>
    <x v="97"/>
    <x v="0"/>
    <m/>
    <x v="1"/>
    <x v="0"/>
    <x v="0"/>
    <x v="0"/>
    <x v="0"/>
    <x v="0"/>
    <x v="0"/>
    <x v="0"/>
    <x v="0"/>
    <x v="0"/>
    <x v="0"/>
    <x v="0"/>
    <x v="0"/>
    <x v="0"/>
    <x v="0"/>
    <x v="0"/>
    <x v="0"/>
    <x v="0"/>
    <x v="0"/>
    <x v="0"/>
    <x v="0"/>
    <x v="0"/>
    <x v="0"/>
    <x v="0"/>
    <x v="0"/>
    <x v="1"/>
    <x v="0"/>
    <x v="0"/>
    <x v="0"/>
    <x v="1"/>
    <m/>
    <m/>
    <m/>
    <m/>
    <m/>
    <m/>
  </r>
  <r>
    <x v="0"/>
    <x v="97"/>
    <x v="0"/>
    <m/>
    <x v="1"/>
    <x v="0"/>
    <x v="1"/>
    <x v="0"/>
    <x v="0"/>
    <x v="0"/>
    <x v="0"/>
    <x v="0"/>
    <x v="0"/>
    <x v="0"/>
    <x v="0"/>
    <x v="0"/>
    <x v="0"/>
    <x v="0"/>
    <x v="0"/>
    <x v="0"/>
    <x v="0"/>
    <x v="0"/>
    <x v="0"/>
    <x v="0"/>
    <x v="0"/>
    <x v="0"/>
    <x v="0"/>
    <x v="0"/>
    <x v="0"/>
    <x v="1"/>
    <x v="0"/>
    <x v="3"/>
    <x v="1"/>
    <x v="1"/>
    <m/>
    <m/>
    <m/>
    <m/>
    <m/>
    <m/>
  </r>
  <r>
    <x v="0"/>
    <x v="97"/>
    <x v="0"/>
    <m/>
    <x v="1"/>
    <x v="0"/>
    <x v="0"/>
    <x v="0"/>
    <x v="0"/>
    <x v="0"/>
    <x v="0"/>
    <x v="0"/>
    <x v="0"/>
    <x v="0"/>
    <x v="0"/>
    <x v="0"/>
    <x v="0"/>
    <x v="0"/>
    <x v="0"/>
    <x v="0"/>
    <x v="0"/>
    <x v="0"/>
    <x v="0"/>
    <x v="0"/>
    <x v="0"/>
    <x v="0"/>
    <x v="0"/>
    <x v="0"/>
    <x v="0"/>
    <x v="0"/>
    <x v="0"/>
    <x v="0"/>
    <x v="0"/>
    <x v="0"/>
    <m/>
    <m/>
    <m/>
    <m/>
    <m/>
    <m/>
  </r>
  <r>
    <x v="0"/>
    <x v="97"/>
    <x v="0"/>
    <m/>
    <x v="1"/>
    <x v="0"/>
    <x v="1"/>
    <x v="0"/>
    <x v="0"/>
    <x v="0"/>
    <x v="0"/>
    <x v="0"/>
    <x v="0"/>
    <x v="0"/>
    <x v="0"/>
    <x v="0"/>
    <x v="0"/>
    <x v="0"/>
    <x v="0"/>
    <x v="0"/>
    <x v="0"/>
    <x v="0"/>
    <x v="0"/>
    <x v="0"/>
    <x v="0"/>
    <x v="0"/>
    <x v="0"/>
    <x v="0"/>
    <x v="0"/>
    <x v="0"/>
    <x v="0"/>
    <x v="3"/>
    <x v="0"/>
    <x v="0"/>
    <m/>
    <m/>
    <m/>
    <m/>
    <m/>
    <m/>
  </r>
  <r>
    <x v="0"/>
    <x v="97"/>
    <x v="0"/>
    <m/>
    <x v="1"/>
    <x v="0"/>
    <x v="0"/>
    <x v="0"/>
    <x v="0"/>
    <x v="0"/>
    <x v="0"/>
    <x v="0"/>
    <x v="0"/>
    <x v="0"/>
    <x v="0"/>
    <x v="0"/>
    <x v="0"/>
    <x v="0"/>
    <x v="0"/>
    <x v="0"/>
    <x v="0"/>
    <x v="0"/>
    <x v="0"/>
    <x v="0"/>
    <x v="0"/>
    <x v="0"/>
    <x v="0"/>
    <x v="0"/>
    <x v="0"/>
    <x v="0"/>
    <x v="0"/>
    <x v="0"/>
    <x v="1"/>
    <x v="0"/>
    <m/>
    <m/>
    <m/>
    <m/>
    <m/>
    <m/>
  </r>
  <r>
    <x v="0"/>
    <x v="97"/>
    <x v="0"/>
    <m/>
    <x v="1"/>
    <x v="0"/>
    <x v="0"/>
    <x v="0"/>
    <x v="0"/>
    <x v="0"/>
    <x v="0"/>
    <x v="0"/>
    <x v="0"/>
    <x v="0"/>
    <x v="0"/>
    <x v="0"/>
    <x v="0"/>
    <x v="0"/>
    <x v="0"/>
    <x v="0"/>
    <x v="0"/>
    <x v="0"/>
    <x v="0"/>
    <x v="0"/>
    <x v="0"/>
    <x v="0"/>
    <x v="0"/>
    <x v="0"/>
    <x v="0"/>
    <x v="0"/>
    <x v="0"/>
    <x v="3"/>
    <x v="0"/>
    <x v="1"/>
    <m/>
    <m/>
    <m/>
    <m/>
    <m/>
    <m/>
  </r>
  <r>
    <x v="0"/>
    <x v="97"/>
    <x v="0"/>
    <m/>
    <x v="1"/>
    <x v="0"/>
    <x v="1"/>
    <x v="0"/>
    <x v="0"/>
    <x v="0"/>
    <x v="0"/>
    <x v="0"/>
    <x v="0"/>
    <x v="0"/>
    <x v="0"/>
    <x v="0"/>
    <x v="0"/>
    <x v="0"/>
    <x v="0"/>
    <x v="0"/>
    <x v="0"/>
    <x v="0"/>
    <x v="0"/>
    <x v="0"/>
    <x v="0"/>
    <x v="0"/>
    <x v="0"/>
    <x v="0"/>
    <x v="0"/>
    <x v="0"/>
    <x v="0"/>
    <x v="0"/>
    <x v="0"/>
    <x v="0"/>
    <m/>
    <m/>
    <m/>
    <m/>
    <m/>
    <m/>
  </r>
  <r>
    <x v="0"/>
    <x v="97"/>
    <x v="0"/>
    <m/>
    <x v="1"/>
    <x v="0"/>
    <x v="1"/>
    <x v="0"/>
    <x v="0"/>
    <x v="0"/>
    <x v="0"/>
    <x v="0"/>
    <x v="0"/>
    <x v="0"/>
    <x v="0"/>
    <x v="0"/>
    <x v="0"/>
    <x v="0"/>
    <x v="0"/>
    <x v="0"/>
    <x v="0"/>
    <x v="0"/>
    <x v="0"/>
    <x v="0"/>
    <x v="0"/>
    <x v="0"/>
    <x v="0"/>
    <x v="0"/>
    <x v="1"/>
    <x v="1"/>
    <x v="0"/>
    <x v="0"/>
    <x v="0"/>
    <x v="1"/>
    <m/>
    <m/>
    <m/>
    <m/>
    <m/>
    <m/>
  </r>
  <r>
    <x v="0"/>
    <x v="97"/>
    <x v="0"/>
    <m/>
    <x v="1"/>
    <x v="0"/>
    <x v="1"/>
    <x v="0"/>
    <x v="0"/>
    <x v="0"/>
    <x v="0"/>
    <x v="0"/>
    <x v="0"/>
    <x v="0"/>
    <x v="0"/>
    <x v="0"/>
    <x v="0"/>
    <x v="0"/>
    <x v="0"/>
    <x v="0"/>
    <x v="0"/>
    <x v="0"/>
    <x v="0"/>
    <x v="0"/>
    <x v="0"/>
    <x v="0"/>
    <x v="0"/>
    <x v="0"/>
    <x v="0"/>
    <x v="0"/>
    <x v="0"/>
    <x v="0"/>
    <x v="0"/>
    <x v="0"/>
    <m/>
    <m/>
    <m/>
    <m/>
    <m/>
    <m/>
  </r>
  <r>
    <x v="0"/>
    <x v="97"/>
    <x v="0"/>
    <m/>
    <x v="1"/>
    <x v="0"/>
    <x v="0"/>
    <x v="0"/>
    <x v="0"/>
    <x v="0"/>
    <x v="0"/>
    <x v="0"/>
    <x v="0"/>
    <x v="0"/>
    <x v="0"/>
    <x v="0"/>
    <x v="0"/>
    <x v="0"/>
    <x v="0"/>
    <x v="0"/>
    <x v="0"/>
    <x v="0"/>
    <x v="0"/>
    <x v="0"/>
    <x v="0"/>
    <x v="0"/>
    <x v="0"/>
    <x v="0"/>
    <x v="1"/>
    <x v="1"/>
    <x v="0"/>
    <x v="0"/>
    <x v="1"/>
    <x v="1"/>
    <m/>
    <m/>
    <m/>
    <m/>
    <m/>
    <m/>
  </r>
  <r>
    <x v="0"/>
    <x v="97"/>
    <x v="0"/>
    <m/>
    <x v="1"/>
    <x v="0"/>
    <x v="0"/>
    <x v="0"/>
    <x v="0"/>
    <x v="0"/>
    <x v="0"/>
    <x v="0"/>
    <x v="0"/>
    <x v="0"/>
    <x v="0"/>
    <x v="0"/>
    <x v="0"/>
    <x v="0"/>
    <x v="0"/>
    <x v="0"/>
    <x v="0"/>
    <x v="0"/>
    <x v="0"/>
    <x v="0"/>
    <x v="0"/>
    <x v="0"/>
    <x v="0"/>
    <x v="0"/>
    <x v="0"/>
    <x v="0"/>
    <x v="0"/>
    <x v="3"/>
    <x v="0"/>
    <x v="0"/>
    <m/>
    <m/>
    <m/>
    <m/>
    <m/>
    <m/>
  </r>
  <r>
    <x v="0"/>
    <x v="97"/>
    <x v="0"/>
    <m/>
    <x v="1"/>
    <x v="0"/>
    <x v="0"/>
    <x v="0"/>
    <x v="0"/>
    <x v="0"/>
    <x v="0"/>
    <x v="0"/>
    <x v="0"/>
    <x v="0"/>
    <x v="0"/>
    <x v="0"/>
    <x v="0"/>
    <x v="0"/>
    <x v="0"/>
    <x v="0"/>
    <x v="0"/>
    <x v="0"/>
    <x v="0"/>
    <x v="0"/>
    <x v="0"/>
    <x v="0"/>
    <x v="0"/>
    <x v="0"/>
    <x v="0"/>
    <x v="0"/>
    <x v="0"/>
    <x v="3"/>
    <x v="0"/>
    <x v="0"/>
    <m/>
    <m/>
    <m/>
    <m/>
    <m/>
    <m/>
  </r>
  <r>
    <x v="0"/>
    <x v="97"/>
    <x v="0"/>
    <m/>
    <x v="1"/>
    <x v="0"/>
    <x v="1"/>
    <x v="0"/>
    <x v="0"/>
    <x v="0"/>
    <x v="0"/>
    <x v="0"/>
    <x v="0"/>
    <x v="0"/>
    <x v="0"/>
    <x v="0"/>
    <x v="0"/>
    <x v="0"/>
    <x v="0"/>
    <x v="0"/>
    <x v="0"/>
    <x v="0"/>
    <x v="0"/>
    <x v="0"/>
    <x v="0"/>
    <x v="0"/>
    <x v="0"/>
    <x v="0"/>
    <x v="0"/>
    <x v="0"/>
    <x v="0"/>
    <x v="3"/>
    <x v="0"/>
    <x v="0"/>
    <m/>
    <m/>
    <m/>
    <m/>
    <m/>
    <m/>
  </r>
  <r>
    <x v="0"/>
    <x v="97"/>
    <x v="0"/>
    <m/>
    <x v="1"/>
    <x v="0"/>
    <x v="1"/>
    <x v="0"/>
    <x v="0"/>
    <x v="0"/>
    <x v="0"/>
    <x v="0"/>
    <x v="0"/>
    <x v="0"/>
    <x v="0"/>
    <x v="0"/>
    <x v="0"/>
    <x v="0"/>
    <x v="0"/>
    <x v="0"/>
    <x v="0"/>
    <x v="0"/>
    <x v="0"/>
    <x v="0"/>
    <x v="0"/>
    <x v="0"/>
    <x v="0"/>
    <x v="0"/>
    <x v="0"/>
    <x v="0"/>
    <x v="0"/>
    <x v="0"/>
    <x v="0"/>
    <x v="0"/>
    <m/>
    <m/>
    <m/>
    <m/>
    <m/>
    <m/>
  </r>
  <r>
    <x v="0"/>
    <x v="97"/>
    <x v="0"/>
    <m/>
    <x v="1"/>
    <x v="0"/>
    <x v="1"/>
    <x v="0"/>
    <x v="0"/>
    <x v="0"/>
    <x v="0"/>
    <x v="0"/>
    <x v="0"/>
    <x v="0"/>
    <x v="0"/>
    <x v="0"/>
    <x v="0"/>
    <x v="0"/>
    <x v="0"/>
    <x v="0"/>
    <x v="0"/>
    <x v="0"/>
    <x v="0"/>
    <x v="0"/>
    <x v="0"/>
    <x v="0"/>
    <x v="0"/>
    <x v="0"/>
    <x v="0"/>
    <x v="0"/>
    <x v="0"/>
    <x v="0"/>
    <x v="0"/>
    <x v="1"/>
    <m/>
    <m/>
    <m/>
    <m/>
    <m/>
    <m/>
  </r>
  <r>
    <x v="0"/>
    <x v="97"/>
    <x v="0"/>
    <m/>
    <x v="1"/>
    <x v="0"/>
    <x v="1"/>
    <x v="0"/>
    <x v="0"/>
    <x v="0"/>
    <x v="0"/>
    <x v="0"/>
    <x v="0"/>
    <x v="0"/>
    <x v="0"/>
    <x v="0"/>
    <x v="0"/>
    <x v="0"/>
    <x v="0"/>
    <x v="0"/>
    <x v="0"/>
    <x v="0"/>
    <x v="0"/>
    <x v="0"/>
    <x v="0"/>
    <x v="0"/>
    <x v="0"/>
    <x v="0"/>
    <x v="0"/>
    <x v="0"/>
    <x v="0"/>
    <x v="0"/>
    <x v="0"/>
    <x v="1"/>
    <m/>
    <m/>
    <m/>
    <m/>
    <m/>
    <m/>
  </r>
  <r>
    <x v="0"/>
    <x v="97"/>
    <x v="0"/>
    <m/>
    <x v="1"/>
    <x v="0"/>
    <x v="1"/>
    <x v="0"/>
    <x v="0"/>
    <x v="0"/>
    <x v="0"/>
    <x v="0"/>
    <x v="0"/>
    <x v="0"/>
    <x v="0"/>
    <x v="0"/>
    <x v="0"/>
    <x v="0"/>
    <x v="0"/>
    <x v="0"/>
    <x v="0"/>
    <x v="0"/>
    <x v="0"/>
    <x v="0"/>
    <x v="0"/>
    <x v="0"/>
    <x v="0"/>
    <x v="0"/>
    <x v="0"/>
    <x v="0"/>
    <x v="0"/>
    <x v="0"/>
    <x v="0"/>
    <x v="1"/>
    <m/>
    <m/>
    <m/>
    <m/>
    <m/>
    <m/>
  </r>
  <r>
    <x v="0"/>
    <x v="97"/>
    <x v="0"/>
    <m/>
    <x v="1"/>
    <x v="0"/>
    <x v="1"/>
    <x v="0"/>
    <x v="0"/>
    <x v="0"/>
    <x v="0"/>
    <x v="0"/>
    <x v="0"/>
    <x v="0"/>
    <x v="0"/>
    <x v="0"/>
    <x v="0"/>
    <x v="0"/>
    <x v="0"/>
    <x v="0"/>
    <x v="0"/>
    <x v="0"/>
    <x v="0"/>
    <x v="0"/>
    <x v="0"/>
    <x v="0"/>
    <x v="0"/>
    <x v="0"/>
    <x v="0"/>
    <x v="0"/>
    <x v="0"/>
    <x v="0"/>
    <x v="0"/>
    <x v="1"/>
    <m/>
    <m/>
    <m/>
    <m/>
    <m/>
    <m/>
  </r>
  <r>
    <x v="0"/>
    <x v="97"/>
    <x v="0"/>
    <m/>
    <x v="1"/>
    <x v="0"/>
    <x v="0"/>
    <x v="0"/>
    <x v="0"/>
    <x v="0"/>
    <x v="0"/>
    <x v="0"/>
    <x v="0"/>
    <x v="0"/>
    <x v="0"/>
    <x v="0"/>
    <x v="0"/>
    <x v="0"/>
    <x v="0"/>
    <x v="0"/>
    <x v="0"/>
    <x v="0"/>
    <x v="0"/>
    <x v="0"/>
    <x v="0"/>
    <x v="0"/>
    <x v="0"/>
    <x v="0"/>
    <x v="0"/>
    <x v="2"/>
    <x v="0"/>
    <x v="0"/>
    <x v="1"/>
    <x v="0"/>
    <m/>
    <m/>
    <m/>
    <m/>
    <m/>
    <m/>
  </r>
  <r>
    <x v="0"/>
    <x v="97"/>
    <x v="0"/>
    <m/>
    <x v="1"/>
    <x v="0"/>
    <x v="0"/>
    <x v="0"/>
    <x v="0"/>
    <x v="0"/>
    <x v="0"/>
    <x v="0"/>
    <x v="0"/>
    <x v="0"/>
    <x v="0"/>
    <x v="0"/>
    <x v="0"/>
    <x v="0"/>
    <x v="0"/>
    <x v="0"/>
    <x v="0"/>
    <x v="0"/>
    <x v="0"/>
    <x v="0"/>
    <x v="0"/>
    <x v="0"/>
    <x v="0"/>
    <x v="0"/>
    <x v="0"/>
    <x v="0"/>
    <x v="0"/>
    <x v="0"/>
    <x v="0"/>
    <x v="0"/>
    <m/>
    <m/>
    <m/>
    <m/>
    <m/>
    <m/>
  </r>
  <r>
    <x v="0"/>
    <x v="98"/>
    <x v="2"/>
    <m/>
    <x v="1"/>
    <x v="1"/>
    <x v="3"/>
    <x v="1"/>
    <x v="2"/>
    <x v="2"/>
    <x v="1"/>
    <x v="1"/>
    <x v="1"/>
    <x v="1"/>
    <x v="2"/>
    <x v="2"/>
    <x v="2"/>
    <x v="2"/>
    <x v="1"/>
    <x v="1"/>
    <x v="2"/>
    <x v="2"/>
    <x v="1"/>
    <x v="1"/>
    <x v="2"/>
    <x v="2"/>
    <x v="2"/>
    <x v="0"/>
    <x v="2"/>
    <x v="3"/>
    <x v="1"/>
    <x v="2"/>
    <x v="2"/>
    <x v="2"/>
    <m/>
    <m/>
    <m/>
    <m/>
    <m/>
    <m/>
  </r>
  <r>
    <x v="0"/>
    <x v="98"/>
    <x v="2"/>
    <m/>
    <x v="1"/>
    <x v="1"/>
    <x v="1"/>
    <x v="3"/>
    <x v="1"/>
    <x v="4"/>
    <x v="2"/>
    <x v="2"/>
    <x v="3"/>
    <x v="2"/>
    <x v="3"/>
    <x v="2"/>
    <x v="2"/>
    <x v="3"/>
    <x v="2"/>
    <x v="2"/>
    <x v="1"/>
    <x v="2"/>
    <x v="2"/>
    <x v="5"/>
    <x v="2"/>
    <x v="2"/>
    <x v="1"/>
    <x v="0"/>
    <x v="2"/>
    <x v="3"/>
    <x v="1"/>
    <x v="2"/>
    <x v="2"/>
    <x v="2"/>
    <m/>
    <m/>
    <m/>
    <m/>
    <m/>
    <m/>
  </r>
  <r>
    <x v="0"/>
    <x v="98"/>
    <x v="2"/>
    <m/>
    <x v="1"/>
    <x v="1"/>
    <x v="0"/>
    <x v="2"/>
    <x v="1"/>
    <x v="4"/>
    <x v="1"/>
    <x v="1"/>
    <x v="1"/>
    <x v="1"/>
    <x v="1"/>
    <x v="1"/>
    <x v="1"/>
    <x v="1"/>
    <x v="1"/>
    <x v="1"/>
    <x v="1"/>
    <x v="1"/>
    <x v="1"/>
    <x v="1"/>
    <x v="1"/>
    <x v="1"/>
    <x v="1"/>
    <x v="0"/>
    <x v="2"/>
    <x v="3"/>
    <x v="1"/>
    <x v="2"/>
    <x v="2"/>
    <x v="2"/>
    <m/>
    <m/>
    <m/>
    <m/>
    <m/>
    <m/>
  </r>
  <r>
    <x v="0"/>
    <x v="98"/>
    <x v="2"/>
    <m/>
    <x v="1"/>
    <x v="1"/>
    <x v="0"/>
    <x v="1"/>
    <x v="1"/>
    <x v="1"/>
    <x v="1"/>
    <x v="1"/>
    <x v="2"/>
    <x v="1"/>
    <x v="1"/>
    <x v="1"/>
    <x v="1"/>
    <x v="1"/>
    <x v="1"/>
    <x v="1"/>
    <x v="1"/>
    <x v="1"/>
    <x v="1"/>
    <x v="1"/>
    <x v="1"/>
    <x v="1"/>
    <x v="1"/>
    <x v="0"/>
    <x v="2"/>
    <x v="3"/>
    <x v="1"/>
    <x v="2"/>
    <x v="2"/>
    <x v="2"/>
    <m/>
    <m/>
    <m/>
    <m/>
    <m/>
    <m/>
  </r>
  <r>
    <x v="0"/>
    <x v="98"/>
    <x v="2"/>
    <m/>
    <x v="1"/>
    <x v="1"/>
    <x v="0"/>
    <x v="1"/>
    <x v="1"/>
    <x v="2"/>
    <x v="2"/>
    <x v="2"/>
    <x v="1"/>
    <x v="2"/>
    <x v="2"/>
    <x v="2"/>
    <x v="2"/>
    <x v="2"/>
    <x v="2"/>
    <x v="2"/>
    <x v="2"/>
    <x v="2"/>
    <x v="2"/>
    <x v="1"/>
    <x v="1"/>
    <x v="2"/>
    <x v="2"/>
    <x v="0"/>
    <x v="2"/>
    <x v="3"/>
    <x v="1"/>
    <x v="2"/>
    <x v="2"/>
    <x v="2"/>
    <m/>
    <m/>
    <m/>
    <m/>
    <m/>
    <m/>
  </r>
  <r>
    <x v="0"/>
    <x v="98"/>
    <x v="2"/>
    <m/>
    <x v="1"/>
    <x v="1"/>
    <x v="1"/>
    <x v="1"/>
    <x v="2"/>
    <x v="4"/>
    <x v="1"/>
    <x v="1"/>
    <x v="1"/>
    <x v="1"/>
    <x v="1"/>
    <x v="1"/>
    <x v="2"/>
    <x v="1"/>
    <x v="1"/>
    <x v="1"/>
    <x v="1"/>
    <x v="1"/>
    <x v="1"/>
    <x v="3"/>
    <x v="1"/>
    <x v="1"/>
    <x v="1"/>
    <x v="0"/>
    <x v="2"/>
    <x v="3"/>
    <x v="1"/>
    <x v="2"/>
    <x v="2"/>
    <x v="2"/>
    <m/>
    <m/>
    <m/>
    <m/>
    <m/>
    <m/>
  </r>
  <r>
    <x v="0"/>
    <x v="98"/>
    <x v="2"/>
    <m/>
    <x v="1"/>
    <x v="1"/>
    <x v="0"/>
    <x v="1"/>
    <x v="2"/>
    <x v="4"/>
    <x v="1"/>
    <x v="1"/>
    <x v="2"/>
    <x v="1"/>
    <x v="1"/>
    <x v="2"/>
    <x v="1"/>
    <x v="3"/>
    <x v="1"/>
    <x v="3"/>
    <x v="1"/>
    <x v="1"/>
    <x v="1"/>
    <x v="3"/>
    <x v="2"/>
    <x v="1"/>
    <x v="1"/>
    <x v="0"/>
    <x v="2"/>
    <x v="3"/>
    <x v="1"/>
    <x v="2"/>
    <x v="2"/>
    <x v="2"/>
    <m/>
    <m/>
    <m/>
    <m/>
    <m/>
    <m/>
  </r>
  <r>
    <x v="0"/>
    <x v="98"/>
    <x v="2"/>
    <m/>
    <x v="1"/>
    <x v="1"/>
    <x v="1"/>
    <x v="2"/>
    <x v="2"/>
    <x v="2"/>
    <x v="1"/>
    <x v="1"/>
    <x v="2"/>
    <x v="1"/>
    <x v="1"/>
    <x v="1"/>
    <x v="1"/>
    <x v="1"/>
    <x v="1"/>
    <x v="1"/>
    <x v="1"/>
    <x v="1"/>
    <x v="1"/>
    <x v="3"/>
    <x v="2"/>
    <x v="1"/>
    <x v="1"/>
    <x v="0"/>
    <x v="2"/>
    <x v="3"/>
    <x v="1"/>
    <x v="2"/>
    <x v="2"/>
    <x v="2"/>
    <m/>
    <m/>
    <m/>
    <m/>
    <m/>
    <m/>
  </r>
  <r>
    <x v="0"/>
    <x v="98"/>
    <x v="2"/>
    <m/>
    <x v="1"/>
    <x v="1"/>
    <x v="1"/>
    <x v="1"/>
    <x v="1"/>
    <x v="2"/>
    <x v="1"/>
    <x v="1"/>
    <x v="1"/>
    <x v="1"/>
    <x v="1"/>
    <x v="1"/>
    <x v="2"/>
    <x v="2"/>
    <x v="1"/>
    <x v="2"/>
    <x v="1"/>
    <x v="1"/>
    <x v="1"/>
    <x v="5"/>
    <x v="2"/>
    <x v="2"/>
    <x v="1"/>
    <x v="0"/>
    <x v="2"/>
    <x v="3"/>
    <x v="1"/>
    <x v="2"/>
    <x v="2"/>
    <x v="2"/>
    <m/>
    <m/>
    <m/>
    <m/>
    <m/>
    <m/>
  </r>
  <r>
    <x v="0"/>
    <x v="98"/>
    <x v="2"/>
    <m/>
    <x v="1"/>
    <x v="1"/>
    <x v="1"/>
    <x v="3"/>
    <x v="1"/>
    <x v="4"/>
    <x v="2"/>
    <x v="2"/>
    <x v="2"/>
    <x v="2"/>
    <x v="2"/>
    <x v="2"/>
    <x v="2"/>
    <x v="2"/>
    <x v="1"/>
    <x v="2"/>
    <x v="2"/>
    <x v="3"/>
    <x v="3"/>
    <x v="3"/>
    <x v="2"/>
    <x v="2"/>
    <x v="2"/>
    <x v="0"/>
    <x v="2"/>
    <x v="3"/>
    <x v="1"/>
    <x v="2"/>
    <x v="2"/>
    <x v="2"/>
    <m/>
    <m/>
    <m/>
    <m/>
    <m/>
    <m/>
  </r>
  <r>
    <x v="0"/>
    <x v="98"/>
    <x v="2"/>
    <m/>
    <x v="1"/>
    <x v="1"/>
    <x v="1"/>
    <x v="1"/>
    <x v="1"/>
    <x v="1"/>
    <x v="1"/>
    <x v="1"/>
    <x v="2"/>
    <x v="2"/>
    <x v="2"/>
    <x v="2"/>
    <x v="1"/>
    <x v="1"/>
    <x v="2"/>
    <x v="2"/>
    <x v="2"/>
    <x v="2"/>
    <x v="3"/>
    <x v="2"/>
    <x v="3"/>
    <x v="2"/>
    <x v="2"/>
    <x v="0"/>
    <x v="2"/>
    <x v="3"/>
    <x v="1"/>
    <x v="2"/>
    <x v="2"/>
    <x v="2"/>
    <m/>
    <m/>
    <m/>
    <m/>
    <m/>
    <m/>
  </r>
  <r>
    <x v="0"/>
    <x v="98"/>
    <x v="2"/>
    <m/>
    <x v="1"/>
    <x v="1"/>
    <x v="0"/>
    <x v="2"/>
    <x v="2"/>
    <x v="4"/>
    <x v="2"/>
    <x v="1"/>
    <x v="1"/>
    <x v="2"/>
    <x v="2"/>
    <x v="1"/>
    <x v="1"/>
    <x v="3"/>
    <x v="2"/>
    <x v="3"/>
    <x v="1"/>
    <x v="2"/>
    <x v="1"/>
    <x v="5"/>
    <x v="2"/>
    <x v="2"/>
    <x v="2"/>
    <x v="0"/>
    <x v="2"/>
    <x v="3"/>
    <x v="1"/>
    <x v="2"/>
    <x v="2"/>
    <x v="2"/>
    <m/>
    <m/>
    <m/>
    <m/>
    <m/>
    <m/>
  </r>
  <r>
    <x v="0"/>
    <x v="98"/>
    <x v="2"/>
    <m/>
    <x v="1"/>
    <x v="1"/>
    <x v="0"/>
    <x v="3"/>
    <x v="3"/>
    <x v="2"/>
    <x v="1"/>
    <x v="2"/>
    <x v="2"/>
    <x v="3"/>
    <x v="2"/>
    <x v="2"/>
    <x v="1"/>
    <x v="3"/>
    <x v="1"/>
    <x v="3"/>
    <x v="1"/>
    <x v="2"/>
    <x v="3"/>
    <x v="1"/>
    <x v="1"/>
    <x v="1"/>
    <x v="1"/>
    <x v="0"/>
    <x v="2"/>
    <x v="3"/>
    <x v="1"/>
    <x v="2"/>
    <x v="2"/>
    <x v="2"/>
    <m/>
    <m/>
    <m/>
    <m/>
    <m/>
    <m/>
  </r>
  <r>
    <x v="0"/>
    <x v="98"/>
    <x v="2"/>
    <m/>
    <x v="1"/>
    <x v="1"/>
    <x v="0"/>
    <x v="3"/>
    <x v="3"/>
    <x v="1"/>
    <x v="1"/>
    <x v="1"/>
    <x v="1"/>
    <x v="1"/>
    <x v="3"/>
    <x v="4"/>
    <x v="1"/>
    <x v="2"/>
    <x v="1"/>
    <x v="1"/>
    <x v="1"/>
    <x v="2"/>
    <x v="3"/>
    <x v="4"/>
    <x v="2"/>
    <x v="1"/>
    <x v="1"/>
    <x v="0"/>
    <x v="2"/>
    <x v="3"/>
    <x v="1"/>
    <x v="2"/>
    <x v="2"/>
    <x v="2"/>
    <m/>
    <m/>
    <m/>
    <m/>
    <m/>
    <m/>
  </r>
  <r>
    <x v="0"/>
    <x v="98"/>
    <x v="2"/>
    <m/>
    <x v="1"/>
    <x v="1"/>
    <x v="0"/>
    <x v="1"/>
    <x v="2"/>
    <x v="3"/>
    <x v="1"/>
    <x v="1"/>
    <x v="2"/>
    <x v="1"/>
    <x v="1"/>
    <x v="1"/>
    <x v="1"/>
    <x v="1"/>
    <x v="1"/>
    <x v="1"/>
    <x v="1"/>
    <x v="1"/>
    <x v="1"/>
    <x v="5"/>
    <x v="4"/>
    <x v="2"/>
    <x v="2"/>
    <x v="0"/>
    <x v="2"/>
    <x v="3"/>
    <x v="1"/>
    <x v="2"/>
    <x v="2"/>
    <x v="2"/>
    <m/>
    <m/>
    <m/>
    <m/>
    <m/>
    <m/>
  </r>
  <r>
    <x v="0"/>
    <x v="98"/>
    <x v="2"/>
    <m/>
    <x v="1"/>
    <x v="1"/>
    <x v="1"/>
    <x v="3"/>
    <x v="1"/>
    <x v="1"/>
    <x v="3"/>
    <x v="1"/>
    <x v="4"/>
    <x v="3"/>
    <x v="3"/>
    <x v="2"/>
    <x v="2"/>
    <x v="3"/>
    <x v="1"/>
    <x v="3"/>
    <x v="2"/>
    <x v="1"/>
    <x v="2"/>
    <x v="1"/>
    <x v="1"/>
    <x v="1"/>
    <x v="1"/>
    <x v="0"/>
    <x v="2"/>
    <x v="3"/>
    <x v="1"/>
    <x v="2"/>
    <x v="2"/>
    <x v="2"/>
    <m/>
    <m/>
    <m/>
    <m/>
    <m/>
    <m/>
  </r>
  <r>
    <x v="0"/>
    <x v="98"/>
    <x v="2"/>
    <m/>
    <x v="1"/>
    <x v="1"/>
    <x v="1"/>
    <x v="2"/>
    <x v="1"/>
    <x v="2"/>
    <x v="1"/>
    <x v="1"/>
    <x v="2"/>
    <x v="1"/>
    <x v="1"/>
    <x v="1"/>
    <x v="1"/>
    <x v="1"/>
    <x v="1"/>
    <x v="1"/>
    <x v="1"/>
    <x v="1"/>
    <x v="1"/>
    <x v="5"/>
    <x v="5"/>
    <x v="1"/>
    <x v="1"/>
    <x v="0"/>
    <x v="2"/>
    <x v="3"/>
    <x v="1"/>
    <x v="2"/>
    <x v="2"/>
    <x v="2"/>
    <m/>
    <m/>
    <m/>
    <m/>
    <m/>
    <m/>
  </r>
  <r>
    <x v="0"/>
    <x v="98"/>
    <x v="2"/>
    <m/>
    <x v="1"/>
    <x v="1"/>
    <x v="0"/>
    <x v="3"/>
    <x v="3"/>
    <x v="2"/>
    <x v="1"/>
    <x v="1"/>
    <x v="2"/>
    <x v="1"/>
    <x v="1"/>
    <x v="2"/>
    <x v="2"/>
    <x v="1"/>
    <x v="1"/>
    <x v="1"/>
    <x v="1"/>
    <x v="1"/>
    <x v="1"/>
    <x v="1"/>
    <x v="2"/>
    <x v="1"/>
    <x v="1"/>
    <x v="0"/>
    <x v="2"/>
    <x v="3"/>
    <x v="1"/>
    <x v="2"/>
    <x v="2"/>
    <x v="2"/>
    <m/>
    <m/>
    <m/>
    <m/>
    <m/>
    <m/>
  </r>
  <r>
    <x v="0"/>
    <x v="98"/>
    <x v="2"/>
    <m/>
    <x v="1"/>
    <x v="1"/>
    <x v="1"/>
    <x v="1"/>
    <x v="3"/>
    <x v="2"/>
    <x v="1"/>
    <x v="1"/>
    <x v="1"/>
    <x v="1"/>
    <x v="1"/>
    <x v="2"/>
    <x v="2"/>
    <x v="2"/>
    <x v="1"/>
    <x v="2"/>
    <x v="1"/>
    <x v="1"/>
    <x v="1"/>
    <x v="3"/>
    <x v="2"/>
    <x v="1"/>
    <x v="1"/>
    <x v="0"/>
    <x v="2"/>
    <x v="3"/>
    <x v="1"/>
    <x v="2"/>
    <x v="2"/>
    <x v="2"/>
    <m/>
    <m/>
    <m/>
    <m/>
    <m/>
    <m/>
  </r>
  <r>
    <x v="0"/>
    <x v="98"/>
    <x v="2"/>
    <m/>
    <x v="1"/>
    <x v="1"/>
    <x v="0"/>
    <x v="1"/>
    <x v="1"/>
    <x v="2"/>
    <x v="1"/>
    <x v="1"/>
    <x v="2"/>
    <x v="1"/>
    <x v="1"/>
    <x v="1"/>
    <x v="1"/>
    <x v="1"/>
    <x v="1"/>
    <x v="1"/>
    <x v="1"/>
    <x v="1"/>
    <x v="1"/>
    <x v="1"/>
    <x v="2"/>
    <x v="1"/>
    <x v="1"/>
    <x v="0"/>
    <x v="2"/>
    <x v="3"/>
    <x v="1"/>
    <x v="2"/>
    <x v="2"/>
    <x v="2"/>
    <m/>
    <m/>
    <m/>
    <m/>
    <m/>
    <m/>
  </r>
  <r>
    <x v="0"/>
    <x v="98"/>
    <x v="2"/>
    <m/>
    <x v="1"/>
    <x v="1"/>
    <x v="1"/>
    <x v="1"/>
    <x v="1"/>
    <x v="2"/>
    <x v="1"/>
    <x v="1"/>
    <x v="2"/>
    <x v="1"/>
    <x v="1"/>
    <x v="1"/>
    <x v="1"/>
    <x v="1"/>
    <x v="1"/>
    <x v="1"/>
    <x v="1"/>
    <x v="1"/>
    <x v="1"/>
    <x v="1"/>
    <x v="2"/>
    <x v="1"/>
    <x v="1"/>
    <x v="0"/>
    <x v="2"/>
    <x v="3"/>
    <x v="1"/>
    <x v="2"/>
    <x v="2"/>
    <x v="2"/>
    <m/>
    <m/>
    <m/>
    <m/>
    <m/>
    <m/>
  </r>
  <r>
    <x v="0"/>
    <x v="98"/>
    <x v="2"/>
    <m/>
    <x v="1"/>
    <x v="1"/>
    <x v="1"/>
    <x v="3"/>
    <x v="3"/>
    <x v="2"/>
    <x v="1"/>
    <x v="2"/>
    <x v="4"/>
    <x v="3"/>
    <x v="2"/>
    <x v="1"/>
    <x v="1"/>
    <x v="3"/>
    <x v="3"/>
    <x v="2"/>
    <x v="1"/>
    <x v="1"/>
    <x v="1"/>
    <x v="3"/>
    <x v="2"/>
    <x v="2"/>
    <x v="2"/>
    <x v="0"/>
    <x v="2"/>
    <x v="3"/>
    <x v="1"/>
    <x v="2"/>
    <x v="2"/>
    <x v="2"/>
    <m/>
    <m/>
    <m/>
    <m/>
    <m/>
    <m/>
  </r>
  <r>
    <x v="0"/>
    <x v="98"/>
    <x v="2"/>
    <m/>
    <x v="1"/>
    <x v="1"/>
    <x v="0"/>
    <x v="2"/>
    <x v="2"/>
    <x v="3"/>
    <x v="1"/>
    <x v="1"/>
    <x v="1"/>
    <x v="1"/>
    <x v="1"/>
    <x v="1"/>
    <x v="1"/>
    <x v="1"/>
    <x v="1"/>
    <x v="1"/>
    <x v="1"/>
    <x v="1"/>
    <x v="1"/>
    <x v="3"/>
    <x v="1"/>
    <x v="1"/>
    <x v="1"/>
    <x v="0"/>
    <x v="2"/>
    <x v="3"/>
    <x v="1"/>
    <x v="2"/>
    <x v="2"/>
    <x v="2"/>
    <m/>
    <m/>
    <m/>
    <m/>
    <m/>
    <m/>
  </r>
  <r>
    <x v="0"/>
    <x v="98"/>
    <x v="2"/>
    <m/>
    <x v="1"/>
    <x v="1"/>
    <x v="0"/>
    <x v="1"/>
    <x v="2"/>
    <x v="3"/>
    <x v="1"/>
    <x v="1"/>
    <x v="2"/>
    <x v="1"/>
    <x v="1"/>
    <x v="1"/>
    <x v="1"/>
    <x v="1"/>
    <x v="1"/>
    <x v="1"/>
    <x v="1"/>
    <x v="1"/>
    <x v="1"/>
    <x v="2"/>
    <x v="3"/>
    <x v="1"/>
    <x v="1"/>
    <x v="0"/>
    <x v="2"/>
    <x v="3"/>
    <x v="1"/>
    <x v="2"/>
    <x v="2"/>
    <x v="2"/>
    <m/>
    <m/>
    <m/>
    <m/>
    <m/>
    <m/>
  </r>
  <r>
    <x v="0"/>
    <x v="98"/>
    <x v="2"/>
    <m/>
    <x v="1"/>
    <x v="1"/>
    <x v="1"/>
    <x v="2"/>
    <x v="2"/>
    <x v="2"/>
    <x v="1"/>
    <x v="1"/>
    <x v="2"/>
    <x v="1"/>
    <x v="1"/>
    <x v="1"/>
    <x v="1"/>
    <x v="1"/>
    <x v="1"/>
    <x v="1"/>
    <x v="1"/>
    <x v="1"/>
    <x v="1"/>
    <x v="1"/>
    <x v="3"/>
    <x v="1"/>
    <x v="1"/>
    <x v="0"/>
    <x v="2"/>
    <x v="3"/>
    <x v="1"/>
    <x v="2"/>
    <x v="2"/>
    <x v="2"/>
    <m/>
    <m/>
    <m/>
    <m/>
    <m/>
    <m/>
  </r>
  <r>
    <x v="0"/>
    <x v="98"/>
    <x v="2"/>
    <m/>
    <x v="1"/>
    <x v="1"/>
    <x v="1"/>
    <x v="2"/>
    <x v="2"/>
    <x v="4"/>
    <x v="1"/>
    <x v="1"/>
    <x v="2"/>
    <x v="1"/>
    <x v="1"/>
    <x v="1"/>
    <x v="1"/>
    <x v="1"/>
    <x v="1"/>
    <x v="1"/>
    <x v="1"/>
    <x v="1"/>
    <x v="1"/>
    <x v="1"/>
    <x v="1"/>
    <x v="1"/>
    <x v="1"/>
    <x v="0"/>
    <x v="2"/>
    <x v="3"/>
    <x v="1"/>
    <x v="2"/>
    <x v="2"/>
    <x v="2"/>
    <m/>
    <m/>
    <m/>
    <m/>
    <m/>
    <m/>
  </r>
  <r>
    <x v="0"/>
    <x v="98"/>
    <x v="2"/>
    <m/>
    <x v="1"/>
    <x v="1"/>
    <x v="1"/>
    <x v="1"/>
    <x v="3"/>
    <x v="4"/>
    <x v="1"/>
    <x v="1"/>
    <x v="1"/>
    <x v="1"/>
    <x v="1"/>
    <x v="1"/>
    <x v="1"/>
    <x v="3"/>
    <x v="1"/>
    <x v="3"/>
    <x v="1"/>
    <x v="1"/>
    <x v="3"/>
    <x v="3"/>
    <x v="2"/>
    <x v="1"/>
    <x v="1"/>
    <x v="0"/>
    <x v="2"/>
    <x v="3"/>
    <x v="1"/>
    <x v="2"/>
    <x v="2"/>
    <x v="2"/>
    <m/>
    <m/>
    <m/>
    <m/>
    <m/>
    <m/>
  </r>
  <r>
    <x v="0"/>
    <x v="98"/>
    <x v="2"/>
    <m/>
    <x v="1"/>
    <x v="1"/>
    <x v="0"/>
    <x v="1"/>
    <x v="1"/>
    <x v="2"/>
    <x v="1"/>
    <x v="1"/>
    <x v="2"/>
    <x v="1"/>
    <x v="1"/>
    <x v="1"/>
    <x v="1"/>
    <x v="1"/>
    <x v="1"/>
    <x v="1"/>
    <x v="2"/>
    <x v="1"/>
    <x v="1"/>
    <x v="5"/>
    <x v="4"/>
    <x v="2"/>
    <x v="2"/>
    <x v="0"/>
    <x v="2"/>
    <x v="3"/>
    <x v="1"/>
    <x v="2"/>
    <x v="2"/>
    <x v="2"/>
    <m/>
    <m/>
    <m/>
    <m/>
    <m/>
    <m/>
  </r>
  <r>
    <x v="0"/>
    <x v="98"/>
    <x v="2"/>
    <m/>
    <x v="1"/>
    <x v="1"/>
    <x v="1"/>
    <x v="1"/>
    <x v="1"/>
    <x v="2"/>
    <x v="2"/>
    <x v="1"/>
    <x v="2"/>
    <x v="2"/>
    <x v="2"/>
    <x v="2"/>
    <x v="1"/>
    <x v="1"/>
    <x v="1"/>
    <x v="1"/>
    <x v="2"/>
    <x v="1"/>
    <x v="1"/>
    <x v="5"/>
    <x v="4"/>
    <x v="2"/>
    <x v="2"/>
    <x v="0"/>
    <x v="2"/>
    <x v="3"/>
    <x v="1"/>
    <x v="2"/>
    <x v="2"/>
    <x v="2"/>
    <m/>
    <m/>
    <m/>
    <m/>
    <m/>
    <m/>
  </r>
  <r>
    <x v="0"/>
    <x v="98"/>
    <x v="2"/>
    <m/>
    <x v="1"/>
    <x v="1"/>
    <x v="0"/>
    <x v="1"/>
    <x v="1"/>
    <x v="4"/>
    <x v="2"/>
    <x v="2"/>
    <x v="1"/>
    <x v="2"/>
    <x v="2"/>
    <x v="2"/>
    <x v="1"/>
    <x v="3"/>
    <x v="3"/>
    <x v="2"/>
    <x v="1"/>
    <x v="3"/>
    <x v="1"/>
    <x v="3"/>
    <x v="4"/>
    <x v="1"/>
    <x v="1"/>
    <x v="0"/>
    <x v="2"/>
    <x v="3"/>
    <x v="1"/>
    <x v="2"/>
    <x v="2"/>
    <x v="2"/>
    <m/>
    <m/>
    <m/>
    <m/>
    <m/>
    <m/>
  </r>
  <r>
    <x v="0"/>
    <x v="98"/>
    <x v="2"/>
    <m/>
    <x v="1"/>
    <x v="1"/>
    <x v="1"/>
    <x v="2"/>
    <x v="2"/>
    <x v="2"/>
    <x v="1"/>
    <x v="1"/>
    <x v="1"/>
    <x v="1"/>
    <x v="1"/>
    <x v="1"/>
    <x v="1"/>
    <x v="1"/>
    <x v="2"/>
    <x v="1"/>
    <x v="1"/>
    <x v="1"/>
    <x v="1"/>
    <x v="3"/>
    <x v="2"/>
    <x v="1"/>
    <x v="1"/>
    <x v="0"/>
    <x v="2"/>
    <x v="3"/>
    <x v="1"/>
    <x v="2"/>
    <x v="2"/>
    <x v="2"/>
    <m/>
    <m/>
    <m/>
    <m/>
    <m/>
    <m/>
  </r>
  <r>
    <x v="0"/>
    <x v="98"/>
    <x v="2"/>
    <m/>
    <x v="1"/>
    <x v="1"/>
    <x v="1"/>
    <x v="2"/>
    <x v="4"/>
    <x v="2"/>
    <x v="1"/>
    <x v="1"/>
    <x v="1"/>
    <x v="1"/>
    <x v="1"/>
    <x v="1"/>
    <x v="1"/>
    <x v="1"/>
    <x v="1"/>
    <x v="3"/>
    <x v="1"/>
    <x v="1"/>
    <x v="1"/>
    <x v="2"/>
    <x v="3"/>
    <x v="1"/>
    <x v="1"/>
    <x v="0"/>
    <x v="2"/>
    <x v="3"/>
    <x v="1"/>
    <x v="2"/>
    <x v="2"/>
    <x v="2"/>
    <m/>
    <m/>
    <m/>
    <m/>
    <m/>
    <m/>
  </r>
  <r>
    <x v="0"/>
    <x v="98"/>
    <x v="2"/>
    <m/>
    <x v="1"/>
    <x v="1"/>
    <x v="0"/>
    <x v="1"/>
    <x v="2"/>
    <x v="2"/>
    <x v="1"/>
    <x v="1"/>
    <x v="1"/>
    <x v="1"/>
    <x v="1"/>
    <x v="1"/>
    <x v="1"/>
    <x v="1"/>
    <x v="1"/>
    <x v="1"/>
    <x v="1"/>
    <x v="1"/>
    <x v="1"/>
    <x v="3"/>
    <x v="2"/>
    <x v="1"/>
    <x v="1"/>
    <x v="0"/>
    <x v="2"/>
    <x v="3"/>
    <x v="1"/>
    <x v="2"/>
    <x v="2"/>
    <x v="2"/>
    <m/>
    <m/>
    <m/>
    <m/>
    <m/>
    <m/>
  </r>
  <r>
    <x v="0"/>
    <x v="98"/>
    <x v="2"/>
    <m/>
    <x v="1"/>
    <x v="0"/>
    <x v="1"/>
    <x v="0"/>
    <x v="0"/>
    <x v="0"/>
    <x v="0"/>
    <x v="0"/>
    <x v="0"/>
    <x v="0"/>
    <x v="0"/>
    <x v="0"/>
    <x v="0"/>
    <x v="0"/>
    <x v="0"/>
    <x v="0"/>
    <x v="0"/>
    <x v="0"/>
    <x v="0"/>
    <x v="0"/>
    <x v="0"/>
    <x v="0"/>
    <x v="0"/>
    <x v="0"/>
    <x v="1"/>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1"/>
    <m/>
    <m/>
    <m/>
    <m/>
    <m/>
    <m/>
  </r>
  <r>
    <x v="0"/>
    <x v="98"/>
    <x v="2"/>
    <m/>
    <x v="1"/>
    <x v="0"/>
    <x v="1"/>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2"/>
    <x v="0"/>
    <x v="0"/>
    <x v="0"/>
    <m/>
    <m/>
    <m/>
    <m/>
    <m/>
    <m/>
  </r>
  <r>
    <x v="0"/>
    <x v="98"/>
    <x v="2"/>
    <m/>
    <x v="1"/>
    <x v="0"/>
    <x v="0"/>
    <x v="0"/>
    <x v="0"/>
    <x v="0"/>
    <x v="0"/>
    <x v="0"/>
    <x v="0"/>
    <x v="0"/>
    <x v="0"/>
    <x v="0"/>
    <x v="0"/>
    <x v="0"/>
    <x v="0"/>
    <x v="0"/>
    <x v="0"/>
    <x v="0"/>
    <x v="0"/>
    <x v="0"/>
    <x v="0"/>
    <x v="0"/>
    <x v="0"/>
    <x v="0"/>
    <x v="0"/>
    <x v="0"/>
    <x v="0"/>
    <x v="0"/>
    <x v="0"/>
    <x v="0"/>
    <m/>
    <m/>
    <m/>
    <m/>
    <m/>
    <m/>
  </r>
  <r>
    <x v="0"/>
    <x v="98"/>
    <x v="2"/>
    <m/>
    <x v="1"/>
    <x v="0"/>
    <x v="1"/>
    <x v="0"/>
    <x v="0"/>
    <x v="0"/>
    <x v="0"/>
    <x v="0"/>
    <x v="0"/>
    <x v="0"/>
    <x v="0"/>
    <x v="0"/>
    <x v="0"/>
    <x v="0"/>
    <x v="0"/>
    <x v="0"/>
    <x v="0"/>
    <x v="0"/>
    <x v="0"/>
    <x v="0"/>
    <x v="0"/>
    <x v="0"/>
    <x v="0"/>
    <x v="0"/>
    <x v="0"/>
    <x v="0"/>
    <x v="0"/>
    <x v="0"/>
    <x v="0"/>
    <x v="0"/>
    <m/>
    <m/>
    <m/>
    <m/>
    <m/>
    <m/>
  </r>
  <r>
    <x v="0"/>
    <x v="98"/>
    <x v="2"/>
    <m/>
    <x v="1"/>
    <x v="0"/>
    <x v="1"/>
    <x v="0"/>
    <x v="0"/>
    <x v="0"/>
    <x v="0"/>
    <x v="0"/>
    <x v="0"/>
    <x v="0"/>
    <x v="0"/>
    <x v="0"/>
    <x v="0"/>
    <x v="0"/>
    <x v="0"/>
    <x v="0"/>
    <x v="0"/>
    <x v="0"/>
    <x v="0"/>
    <x v="0"/>
    <x v="0"/>
    <x v="0"/>
    <x v="0"/>
    <x v="0"/>
    <x v="0"/>
    <x v="0"/>
    <x v="0"/>
    <x v="0"/>
    <x v="0"/>
    <x v="1"/>
    <m/>
    <m/>
    <m/>
    <m/>
    <m/>
    <m/>
  </r>
  <r>
    <x v="0"/>
    <x v="98"/>
    <x v="2"/>
    <m/>
    <x v="1"/>
    <x v="0"/>
    <x v="1"/>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9"/>
    <x v="0"/>
    <m/>
    <x v="1"/>
    <x v="1"/>
    <x v="1"/>
    <x v="2"/>
    <x v="2"/>
    <x v="2"/>
    <x v="1"/>
    <x v="1"/>
    <x v="2"/>
    <x v="1"/>
    <x v="1"/>
    <x v="1"/>
    <x v="1"/>
    <x v="1"/>
    <x v="1"/>
    <x v="1"/>
    <x v="1"/>
    <x v="1"/>
    <x v="1"/>
    <x v="1"/>
    <x v="1"/>
    <x v="1"/>
    <x v="1"/>
    <x v="0"/>
    <x v="2"/>
    <x v="3"/>
    <x v="1"/>
    <x v="2"/>
    <x v="2"/>
    <x v="2"/>
    <m/>
    <m/>
    <m/>
    <m/>
    <m/>
    <m/>
  </r>
  <r>
    <x v="0"/>
    <x v="99"/>
    <x v="0"/>
    <m/>
    <x v="1"/>
    <x v="1"/>
    <x v="0"/>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1"/>
    <x v="2"/>
    <x v="1"/>
    <x v="1"/>
    <x v="2"/>
    <x v="1"/>
    <x v="1"/>
    <x v="1"/>
    <x v="1"/>
    <x v="1"/>
    <x v="1"/>
    <x v="1"/>
    <x v="1"/>
    <x v="1"/>
    <x v="1"/>
    <x v="1"/>
    <x v="2"/>
    <x v="1"/>
    <x v="1"/>
    <x v="0"/>
    <x v="2"/>
    <x v="3"/>
    <x v="1"/>
    <x v="2"/>
    <x v="2"/>
    <x v="2"/>
    <m/>
    <m/>
    <m/>
    <m/>
    <m/>
    <m/>
  </r>
  <r>
    <x v="0"/>
    <x v="99"/>
    <x v="0"/>
    <m/>
    <x v="1"/>
    <x v="1"/>
    <x v="0"/>
    <x v="2"/>
    <x v="1"/>
    <x v="2"/>
    <x v="2"/>
    <x v="1"/>
    <x v="2"/>
    <x v="2"/>
    <x v="1"/>
    <x v="1"/>
    <x v="1"/>
    <x v="1"/>
    <x v="0"/>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1"/>
    <x v="2"/>
    <x v="1"/>
    <x v="1"/>
    <x v="2"/>
    <x v="1"/>
    <x v="1"/>
    <x v="1"/>
    <x v="1"/>
    <x v="1"/>
    <x v="1"/>
    <x v="1"/>
    <x v="1"/>
    <x v="1"/>
    <x v="1"/>
    <x v="1"/>
    <x v="1"/>
    <x v="1"/>
    <x v="1"/>
    <x v="0"/>
    <x v="2"/>
    <x v="3"/>
    <x v="1"/>
    <x v="2"/>
    <x v="2"/>
    <x v="2"/>
    <m/>
    <m/>
    <m/>
    <m/>
    <m/>
    <m/>
  </r>
  <r>
    <x v="0"/>
    <x v="99"/>
    <x v="0"/>
    <m/>
    <x v="1"/>
    <x v="1"/>
    <x v="0"/>
    <x v="2"/>
    <x v="1"/>
    <x v="3"/>
    <x v="1"/>
    <x v="1"/>
    <x v="3"/>
    <x v="1"/>
    <x v="1"/>
    <x v="1"/>
    <x v="1"/>
    <x v="1"/>
    <x v="1"/>
    <x v="1"/>
    <x v="1"/>
    <x v="1"/>
    <x v="1"/>
    <x v="1"/>
    <x v="2"/>
    <x v="1"/>
    <x v="1"/>
    <x v="0"/>
    <x v="2"/>
    <x v="3"/>
    <x v="1"/>
    <x v="2"/>
    <x v="2"/>
    <x v="2"/>
    <m/>
    <m/>
    <m/>
    <m/>
    <m/>
    <m/>
  </r>
  <r>
    <x v="0"/>
    <x v="99"/>
    <x v="0"/>
    <m/>
    <x v="1"/>
    <x v="1"/>
    <x v="0"/>
    <x v="2"/>
    <x v="2"/>
    <x v="2"/>
    <x v="1"/>
    <x v="1"/>
    <x v="2"/>
    <x v="2"/>
    <x v="1"/>
    <x v="1"/>
    <x v="1"/>
    <x v="1"/>
    <x v="1"/>
    <x v="1"/>
    <x v="1"/>
    <x v="2"/>
    <x v="2"/>
    <x v="3"/>
    <x v="2"/>
    <x v="1"/>
    <x v="1"/>
    <x v="0"/>
    <x v="2"/>
    <x v="3"/>
    <x v="1"/>
    <x v="2"/>
    <x v="2"/>
    <x v="2"/>
    <m/>
    <m/>
    <m/>
    <m/>
    <m/>
    <m/>
  </r>
  <r>
    <x v="0"/>
    <x v="99"/>
    <x v="0"/>
    <m/>
    <x v="1"/>
    <x v="1"/>
    <x v="1"/>
    <x v="2"/>
    <x v="2"/>
    <x v="2"/>
    <x v="1"/>
    <x v="1"/>
    <x v="2"/>
    <x v="1"/>
    <x v="1"/>
    <x v="1"/>
    <x v="1"/>
    <x v="1"/>
    <x v="1"/>
    <x v="1"/>
    <x v="1"/>
    <x v="1"/>
    <x v="1"/>
    <x v="1"/>
    <x v="1"/>
    <x v="1"/>
    <x v="1"/>
    <x v="0"/>
    <x v="2"/>
    <x v="3"/>
    <x v="1"/>
    <x v="2"/>
    <x v="2"/>
    <x v="2"/>
    <m/>
    <m/>
    <m/>
    <m/>
    <m/>
    <m/>
  </r>
  <r>
    <x v="0"/>
    <x v="99"/>
    <x v="0"/>
    <m/>
    <x v="1"/>
    <x v="1"/>
    <x v="0"/>
    <x v="2"/>
    <x v="4"/>
    <x v="2"/>
    <x v="3"/>
    <x v="3"/>
    <x v="3"/>
    <x v="1"/>
    <x v="1"/>
    <x v="1"/>
    <x v="1"/>
    <x v="3"/>
    <x v="1"/>
    <x v="3"/>
    <x v="1"/>
    <x v="3"/>
    <x v="3"/>
    <x v="1"/>
    <x v="1"/>
    <x v="1"/>
    <x v="1"/>
    <x v="0"/>
    <x v="2"/>
    <x v="3"/>
    <x v="1"/>
    <x v="2"/>
    <x v="2"/>
    <x v="2"/>
    <m/>
    <m/>
    <m/>
    <m/>
    <m/>
    <m/>
  </r>
  <r>
    <x v="0"/>
    <x v="99"/>
    <x v="0"/>
    <m/>
    <x v="1"/>
    <x v="1"/>
    <x v="0"/>
    <x v="2"/>
    <x v="4"/>
    <x v="2"/>
    <x v="3"/>
    <x v="3"/>
    <x v="3"/>
    <x v="2"/>
    <x v="1"/>
    <x v="1"/>
    <x v="1"/>
    <x v="3"/>
    <x v="1"/>
    <x v="3"/>
    <x v="1"/>
    <x v="3"/>
    <x v="3"/>
    <x v="1"/>
    <x v="1"/>
    <x v="1"/>
    <x v="1"/>
    <x v="0"/>
    <x v="2"/>
    <x v="3"/>
    <x v="1"/>
    <x v="2"/>
    <x v="2"/>
    <x v="2"/>
    <m/>
    <m/>
    <m/>
    <m/>
    <m/>
    <m/>
  </r>
  <r>
    <x v="0"/>
    <x v="99"/>
    <x v="0"/>
    <m/>
    <x v="1"/>
    <x v="1"/>
    <x v="0"/>
    <x v="2"/>
    <x v="2"/>
    <x v="2"/>
    <x v="1"/>
    <x v="1"/>
    <x v="2"/>
    <x v="1"/>
    <x v="1"/>
    <x v="1"/>
    <x v="1"/>
    <x v="1"/>
    <x v="1"/>
    <x v="1"/>
    <x v="1"/>
    <x v="1"/>
    <x v="1"/>
    <x v="1"/>
    <x v="2"/>
    <x v="1"/>
    <x v="1"/>
    <x v="0"/>
    <x v="2"/>
    <x v="3"/>
    <x v="1"/>
    <x v="2"/>
    <x v="2"/>
    <x v="2"/>
    <m/>
    <m/>
    <m/>
    <m/>
    <m/>
    <m/>
  </r>
  <r>
    <x v="0"/>
    <x v="99"/>
    <x v="0"/>
    <m/>
    <x v="1"/>
    <x v="1"/>
    <x v="0"/>
    <x v="2"/>
    <x v="2"/>
    <x v="2"/>
    <x v="1"/>
    <x v="1"/>
    <x v="2"/>
    <x v="1"/>
    <x v="1"/>
    <x v="1"/>
    <x v="1"/>
    <x v="1"/>
    <x v="1"/>
    <x v="1"/>
    <x v="1"/>
    <x v="1"/>
    <x v="1"/>
    <x v="1"/>
    <x v="1"/>
    <x v="1"/>
    <x v="1"/>
    <x v="0"/>
    <x v="2"/>
    <x v="3"/>
    <x v="1"/>
    <x v="2"/>
    <x v="2"/>
    <x v="2"/>
    <m/>
    <m/>
    <m/>
    <m/>
    <m/>
    <m/>
  </r>
  <r>
    <x v="0"/>
    <x v="99"/>
    <x v="0"/>
    <m/>
    <x v="1"/>
    <x v="1"/>
    <x v="1"/>
    <x v="2"/>
    <x v="2"/>
    <x v="4"/>
    <x v="1"/>
    <x v="1"/>
    <x v="2"/>
    <x v="1"/>
    <x v="1"/>
    <x v="1"/>
    <x v="1"/>
    <x v="1"/>
    <x v="1"/>
    <x v="1"/>
    <x v="1"/>
    <x v="1"/>
    <x v="1"/>
    <x v="1"/>
    <x v="1"/>
    <x v="1"/>
    <x v="1"/>
    <x v="0"/>
    <x v="2"/>
    <x v="3"/>
    <x v="1"/>
    <x v="2"/>
    <x v="2"/>
    <x v="2"/>
    <m/>
    <m/>
    <m/>
    <m/>
    <m/>
    <m/>
  </r>
  <r>
    <x v="0"/>
    <x v="99"/>
    <x v="0"/>
    <m/>
    <x v="1"/>
    <x v="1"/>
    <x v="0"/>
    <x v="2"/>
    <x v="1"/>
    <x v="2"/>
    <x v="1"/>
    <x v="1"/>
    <x v="2"/>
    <x v="1"/>
    <x v="1"/>
    <x v="1"/>
    <x v="1"/>
    <x v="1"/>
    <x v="1"/>
    <x v="1"/>
    <x v="1"/>
    <x v="1"/>
    <x v="1"/>
    <x v="1"/>
    <x v="1"/>
    <x v="1"/>
    <x v="1"/>
    <x v="0"/>
    <x v="2"/>
    <x v="3"/>
    <x v="1"/>
    <x v="2"/>
    <x v="2"/>
    <x v="2"/>
    <m/>
    <m/>
    <m/>
    <m/>
    <m/>
    <m/>
  </r>
  <r>
    <x v="0"/>
    <x v="99"/>
    <x v="0"/>
    <m/>
    <x v="1"/>
    <x v="1"/>
    <x v="1"/>
    <x v="2"/>
    <x v="2"/>
    <x v="2"/>
    <x v="1"/>
    <x v="1"/>
    <x v="2"/>
    <x v="3"/>
    <x v="1"/>
    <x v="1"/>
    <x v="1"/>
    <x v="1"/>
    <x v="1"/>
    <x v="1"/>
    <x v="1"/>
    <x v="1"/>
    <x v="3"/>
    <x v="3"/>
    <x v="2"/>
    <x v="1"/>
    <x v="1"/>
    <x v="0"/>
    <x v="2"/>
    <x v="3"/>
    <x v="1"/>
    <x v="2"/>
    <x v="2"/>
    <x v="2"/>
    <m/>
    <m/>
    <m/>
    <m/>
    <m/>
    <m/>
  </r>
  <r>
    <x v="0"/>
    <x v="99"/>
    <x v="0"/>
    <m/>
    <x v="1"/>
    <x v="1"/>
    <x v="1"/>
    <x v="2"/>
    <x v="2"/>
    <x v="2"/>
    <x v="1"/>
    <x v="1"/>
    <x v="1"/>
    <x v="1"/>
    <x v="1"/>
    <x v="1"/>
    <x v="1"/>
    <x v="1"/>
    <x v="1"/>
    <x v="1"/>
    <x v="1"/>
    <x v="2"/>
    <x v="1"/>
    <x v="1"/>
    <x v="1"/>
    <x v="1"/>
    <x v="1"/>
    <x v="0"/>
    <x v="2"/>
    <x v="3"/>
    <x v="1"/>
    <x v="2"/>
    <x v="2"/>
    <x v="2"/>
    <m/>
    <m/>
    <m/>
    <m/>
    <m/>
    <m/>
  </r>
  <r>
    <x v="0"/>
    <x v="99"/>
    <x v="0"/>
    <m/>
    <x v="1"/>
    <x v="1"/>
    <x v="0"/>
    <x v="2"/>
    <x v="2"/>
    <x v="4"/>
    <x v="1"/>
    <x v="1"/>
    <x v="2"/>
    <x v="1"/>
    <x v="1"/>
    <x v="1"/>
    <x v="1"/>
    <x v="1"/>
    <x v="1"/>
    <x v="1"/>
    <x v="1"/>
    <x v="1"/>
    <x v="1"/>
    <x v="1"/>
    <x v="1"/>
    <x v="1"/>
    <x v="1"/>
    <x v="0"/>
    <x v="2"/>
    <x v="3"/>
    <x v="1"/>
    <x v="2"/>
    <x v="2"/>
    <x v="2"/>
    <m/>
    <m/>
    <m/>
    <m/>
    <m/>
    <m/>
  </r>
  <r>
    <x v="0"/>
    <x v="99"/>
    <x v="0"/>
    <m/>
    <x v="1"/>
    <x v="1"/>
    <x v="0"/>
    <x v="2"/>
    <x v="2"/>
    <x v="2"/>
    <x v="1"/>
    <x v="1"/>
    <x v="1"/>
    <x v="1"/>
    <x v="1"/>
    <x v="1"/>
    <x v="1"/>
    <x v="1"/>
    <x v="1"/>
    <x v="1"/>
    <x v="1"/>
    <x v="1"/>
    <x v="1"/>
    <x v="1"/>
    <x v="1"/>
    <x v="1"/>
    <x v="1"/>
    <x v="0"/>
    <x v="2"/>
    <x v="3"/>
    <x v="1"/>
    <x v="2"/>
    <x v="2"/>
    <x v="2"/>
    <m/>
    <m/>
    <m/>
    <m/>
    <m/>
    <m/>
  </r>
  <r>
    <x v="0"/>
    <x v="99"/>
    <x v="0"/>
    <m/>
    <x v="1"/>
    <x v="1"/>
    <x v="0"/>
    <x v="1"/>
    <x v="2"/>
    <x v="2"/>
    <x v="1"/>
    <x v="2"/>
    <x v="2"/>
    <x v="3"/>
    <x v="1"/>
    <x v="1"/>
    <x v="1"/>
    <x v="3"/>
    <x v="1"/>
    <x v="1"/>
    <x v="2"/>
    <x v="1"/>
    <x v="3"/>
    <x v="5"/>
    <x v="2"/>
    <x v="1"/>
    <x v="1"/>
    <x v="0"/>
    <x v="2"/>
    <x v="3"/>
    <x v="1"/>
    <x v="2"/>
    <x v="2"/>
    <x v="2"/>
    <m/>
    <m/>
    <m/>
    <m/>
    <m/>
    <m/>
  </r>
  <r>
    <x v="0"/>
    <x v="99"/>
    <x v="0"/>
    <m/>
    <x v="1"/>
    <x v="1"/>
    <x v="1"/>
    <x v="2"/>
    <x v="2"/>
    <x v="4"/>
    <x v="1"/>
    <x v="1"/>
    <x v="3"/>
    <x v="1"/>
    <x v="1"/>
    <x v="1"/>
    <x v="1"/>
    <x v="1"/>
    <x v="1"/>
    <x v="1"/>
    <x v="1"/>
    <x v="1"/>
    <x v="1"/>
    <x v="1"/>
    <x v="1"/>
    <x v="1"/>
    <x v="1"/>
    <x v="0"/>
    <x v="2"/>
    <x v="3"/>
    <x v="1"/>
    <x v="2"/>
    <x v="2"/>
    <x v="2"/>
    <m/>
    <m/>
    <m/>
    <m/>
    <m/>
    <m/>
  </r>
  <r>
    <x v="0"/>
    <x v="99"/>
    <x v="0"/>
    <m/>
    <x v="1"/>
    <x v="1"/>
    <x v="0"/>
    <x v="1"/>
    <x v="4"/>
    <x v="2"/>
    <x v="1"/>
    <x v="1"/>
    <x v="2"/>
    <x v="3"/>
    <x v="1"/>
    <x v="1"/>
    <x v="1"/>
    <x v="3"/>
    <x v="2"/>
    <x v="2"/>
    <x v="1"/>
    <x v="1"/>
    <x v="1"/>
    <x v="1"/>
    <x v="1"/>
    <x v="1"/>
    <x v="1"/>
    <x v="0"/>
    <x v="2"/>
    <x v="3"/>
    <x v="1"/>
    <x v="2"/>
    <x v="2"/>
    <x v="2"/>
    <m/>
    <m/>
    <m/>
    <m/>
    <m/>
    <m/>
  </r>
  <r>
    <x v="0"/>
    <x v="99"/>
    <x v="0"/>
    <m/>
    <x v="1"/>
    <x v="1"/>
    <x v="0"/>
    <x v="2"/>
    <x v="2"/>
    <x v="2"/>
    <x v="1"/>
    <x v="1"/>
    <x v="2"/>
    <x v="1"/>
    <x v="1"/>
    <x v="1"/>
    <x v="1"/>
    <x v="1"/>
    <x v="1"/>
    <x v="1"/>
    <x v="1"/>
    <x v="1"/>
    <x v="1"/>
    <x v="1"/>
    <x v="1"/>
    <x v="1"/>
    <x v="1"/>
    <x v="0"/>
    <x v="2"/>
    <x v="3"/>
    <x v="1"/>
    <x v="2"/>
    <x v="2"/>
    <x v="2"/>
    <m/>
    <m/>
    <m/>
    <m/>
    <m/>
    <m/>
  </r>
  <r>
    <x v="0"/>
    <x v="99"/>
    <x v="0"/>
    <m/>
    <x v="1"/>
    <x v="1"/>
    <x v="1"/>
    <x v="2"/>
    <x v="2"/>
    <x v="2"/>
    <x v="1"/>
    <x v="1"/>
    <x v="1"/>
    <x v="1"/>
    <x v="1"/>
    <x v="1"/>
    <x v="2"/>
    <x v="1"/>
    <x v="1"/>
    <x v="2"/>
    <x v="1"/>
    <x v="1"/>
    <x v="1"/>
    <x v="1"/>
    <x v="2"/>
    <x v="1"/>
    <x v="1"/>
    <x v="0"/>
    <x v="2"/>
    <x v="3"/>
    <x v="1"/>
    <x v="2"/>
    <x v="2"/>
    <x v="2"/>
    <m/>
    <m/>
    <m/>
    <m/>
    <m/>
    <m/>
  </r>
  <r>
    <x v="0"/>
    <x v="99"/>
    <x v="0"/>
    <m/>
    <x v="1"/>
    <x v="1"/>
    <x v="0"/>
    <x v="2"/>
    <x v="4"/>
    <x v="2"/>
    <x v="1"/>
    <x v="1"/>
    <x v="1"/>
    <x v="1"/>
    <x v="1"/>
    <x v="1"/>
    <x v="1"/>
    <x v="2"/>
    <x v="1"/>
    <x v="1"/>
    <x v="1"/>
    <x v="1"/>
    <x v="3"/>
    <x v="1"/>
    <x v="1"/>
    <x v="1"/>
    <x v="1"/>
    <x v="0"/>
    <x v="2"/>
    <x v="3"/>
    <x v="1"/>
    <x v="2"/>
    <x v="2"/>
    <x v="2"/>
    <m/>
    <m/>
    <m/>
    <m/>
    <m/>
    <m/>
  </r>
  <r>
    <x v="0"/>
    <x v="99"/>
    <x v="0"/>
    <m/>
    <x v="1"/>
    <x v="1"/>
    <x v="3"/>
    <x v="2"/>
    <x v="1"/>
    <x v="2"/>
    <x v="1"/>
    <x v="1"/>
    <x v="1"/>
    <x v="1"/>
    <x v="2"/>
    <x v="1"/>
    <x v="1"/>
    <x v="2"/>
    <x v="1"/>
    <x v="1"/>
    <x v="1"/>
    <x v="2"/>
    <x v="2"/>
    <x v="3"/>
    <x v="1"/>
    <x v="1"/>
    <x v="1"/>
    <x v="0"/>
    <x v="2"/>
    <x v="3"/>
    <x v="1"/>
    <x v="2"/>
    <x v="2"/>
    <x v="2"/>
    <m/>
    <m/>
    <m/>
    <m/>
    <m/>
    <m/>
  </r>
  <r>
    <x v="0"/>
    <x v="99"/>
    <x v="0"/>
    <m/>
    <x v="1"/>
    <x v="1"/>
    <x v="1"/>
    <x v="2"/>
    <x v="0"/>
    <x v="2"/>
    <x v="2"/>
    <x v="2"/>
    <x v="1"/>
    <x v="1"/>
    <x v="1"/>
    <x v="1"/>
    <x v="1"/>
    <x v="1"/>
    <x v="1"/>
    <x v="2"/>
    <x v="1"/>
    <x v="1"/>
    <x v="3"/>
    <x v="1"/>
    <x v="2"/>
    <x v="1"/>
    <x v="1"/>
    <x v="0"/>
    <x v="2"/>
    <x v="3"/>
    <x v="1"/>
    <x v="2"/>
    <x v="2"/>
    <x v="2"/>
    <m/>
    <m/>
    <m/>
    <m/>
    <m/>
    <m/>
  </r>
  <r>
    <x v="0"/>
    <x v="99"/>
    <x v="0"/>
    <m/>
    <x v="1"/>
    <x v="1"/>
    <x v="1"/>
    <x v="2"/>
    <x v="2"/>
    <x v="2"/>
    <x v="1"/>
    <x v="1"/>
    <x v="2"/>
    <x v="1"/>
    <x v="1"/>
    <x v="1"/>
    <x v="1"/>
    <x v="1"/>
    <x v="1"/>
    <x v="1"/>
    <x v="1"/>
    <x v="1"/>
    <x v="1"/>
    <x v="1"/>
    <x v="2"/>
    <x v="1"/>
    <x v="1"/>
    <x v="0"/>
    <x v="2"/>
    <x v="3"/>
    <x v="1"/>
    <x v="2"/>
    <x v="2"/>
    <x v="2"/>
    <m/>
    <m/>
    <m/>
    <m/>
    <m/>
    <m/>
  </r>
  <r>
    <x v="0"/>
    <x v="99"/>
    <x v="0"/>
    <m/>
    <x v="1"/>
    <x v="0"/>
    <x v="0"/>
    <x v="0"/>
    <x v="0"/>
    <x v="0"/>
    <x v="0"/>
    <x v="0"/>
    <x v="0"/>
    <x v="0"/>
    <x v="0"/>
    <x v="0"/>
    <x v="0"/>
    <x v="0"/>
    <x v="0"/>
    <x v="0"/>
    <x v="0"/>
    <x v="0"/>
    <x v="0"/>
    <x v="0"/>
    <x v="0"/>
    <x v="0"/>
    <x v="0"/>
    <x v="0"/>
    <x v="0"/>
    <x v="1"/>
    <x v="0"/>
    <x v="0"/>
    <x v="0"/>
    <x v="0"/>
    <m/>
    <m/>
    <m/>
    <m/>
    <m/>
    <m/>
  </r>
  <r>
    <x v="0"/>
    <x v="99"/>
    <x v="0"/>
    <m/>
    <x v="1"/>
    <x v="0"/>
    <x v="0"/>
    <x v="0"/>
    <x v="0"/>
    <x v="0"/>
    <x v="0"/>
    <x v="0"/>
    <x v="0"/>
    <x v="0"/>
    <x v="0"/>
    <x v="0"/>
    <x v="0"/>
    <x v="0"/>
    <x v="0"/>
    <x v="0"/>
    <x v="0"/>
    <x v="0"/>
    <x v="0"/>
    <x v="0"/>
    <x v="0"/>
    <x v="0"/>
    <x v="0"/>
    <x v="0"/>
    <x v="0"/>
    <x v="0"/>
    <x v="0"/>
    <x v="0"/>
    <x v="0"/>
    <x v="1"/>
    <m/>
    <m/>
    <m/>
    <m/>
    <m/>
    <m/>
  </r>
  <r>
    <x v="0"/>
    <x v="99"/>
    <x v="0"/>
    <m/>
    <x v="1"/>
    <x v="0"/>
    <x v="0"/>
    <x v="0"/>
    <x v="0"/>
    <x v="0"/>
    <x v="0"/>
    <x v="0"/>
    <x v="0"/>
    <x v="0"/>
    <x v="0"/>
    <x v="0"/>
    <x v="0"/>
    <x v="0"/>
    <x v="0"/>
    <x v="0"/>
    <x v="0"/>
    <x v="0"/>
    <x v="0"/>
    <x v="0"/>
    <x v="0"/>
    <x v="0"/>
    <x v="0"/>
    <x v="0"/>
    <x v="0"/>
    <x v="0"/>
    <x v="2"/>
    <x v="0"/>
    <x v="1"/>
    <x v="0"/>
    <m/>
    <m/>
    <m/>
    <m/>
    <m/>
    <m/>
  </r>
  <r>
    <x v="0"/>
    <x v="99"/>
    <x v="0"/>
    <m/>
    <x v="1"/>
    <x v="0"/>
    <x v="0"/>
    <x v="0"/>
    <x v="0"/>
    <x v="0"/>
    <x v="0"/>
    <x v="0"/>
    <x v="0"/>
    <x v="0"/>
    <x v="0"/>
    <x v="0"/>
    <x v="0"/>
    <x v="0"/>
    <x v="0"/>
    <x v="0"/>
    <x v="0"/>
    <x v="0"/>
    <x v="0"/>
    <x v="0"/>
    <x v="0"/>
    <x v="0"/>
    <x v="0"/>
    <x v="0"/>
    <x v="0"/>
    <x v="0"/>
    <x v="0"/>
    <x v="0"/>
    <x v="0"/>
    <x v="0"/>
    <m/>
    <m/>
    <m/>
    <m/>
    <m/>
    <m/>
  </r>
  <r>
    <x v="0"/>
    <x v="99"/>
    <x v="0"/>
    <m/>
    <x v="1"/>
    <x v="0"/>
    <x v="0"/>
    <x v="0"/>
    <x v="0"/>
    <x v="0"/>
    <x v="0"/>
    <x v="0"/>
    <x v="0"/>
    <x v="0"/>
    <x v="0"/>
    <x v="0"/>
    <x v="0"/>
    <x v="0"/>
    <x v="0"/>
    <x v="0"/>
    <x v="0"/>
    <x v="0"/>
    <x v="0"/>
    <x v="0"/>
    <x v="0"/>
    <x v="0"/>
    <x v="0"/>
    <x v="0"/>
    <x v="0"/>
    <x v="1"/>
    <x v="0"/>
    <x v="0"/>
    <x v="1"/>
    <x v="1"/>
    <m/>
    <m/>
    <m/>
    <m/>
    <m/>
    <m/>
  </r>
  <r>
    <x v="0"/>
    <x v="99"/>
    <x v="0"/>
    <m/>
    <x v="1"/>
    <x v="0"/>
    <x v="0"/>
    <x v="0"/>
    <x v="0"/>
    <x v="0"/>
    <x v="0"/>
    <x v="0"/>
    <x v="0"/>
    <x v="0"/>
    <x v="0"/>
    <x v="0"/>
    <x v="0"/>
    <x v="0"/>
    <x v="0"/>
    <x v="0"/>
    <x v="0"/>
    <x v="0"/>
    <x v="0"/>
    <x v="0"/>
    <x v="0"/>
    <x v="0"/>
    <x v="0"/>
    <x v="0"/>
    <x v="0"/>
    <x v="0"/>
    <x v="0"/>
    <x v="0"/>
    <x v="0"/>
    <x v="1"/>
    <m/>
    <m/>
    <m/>
    <m/>
    <m/>
    <m/>
  </r>
  <r>
    <x v="0"/>
    <x v="99"/>
    <x v="0"/>
    <m/>
    <x v="1"/>
    <x v="0"/>
    <x v="3"/>
    <x v="0"/>
    <x v="0"/>
    <x v="0"/>
    <x v="0"/>
    <x v="0"/>
    <x v="0"/>
    <x v="0"/>
    <x v="0"/>
    <x v="0"/>
    <x v="0"/>
    <x v="0"/>
    <x v="0"/>
    <x v="0"/>
    <x v="0"/>
    <x v="0"/>
    <x v="0"/>
    <x v="0"/>
    <x v="0"/>
    <x v="0"/>
    <x v="0"/>
    <x v="0"/>
    <x v="0"/>
    <x v="1"/>
    <x v="0"/>
    <x v="3"/>
    <x v="3"/>
    <x v="1"/>
    <m/>
    <m/>
    <m/>
    <m/>
    <m/>
    <m/>
  </r>
  <r>
    <x v="0"/>
    <x v="99"/>
    <x v="0"/>
    <m/>
    <x v="1"/>
    <x v="0"/>
    <x v="1"/>
    <x v="0"/>
    <x v="0"/>
    <x v="0"/>
    <x v="0"/>
    <x v="0"/>
    <x v="0"/>
    <x v="0"/>
    <x v="0"/>
    <x v="0"/>
    <x v="0"/>
    <x v="0"/>
    <x v="0"/>
    <x v="0"/>
    <x v="0"/>
    <x v="0"/>
    <x v="0"/>
    <x v="0"/>
    <x v="0"/>
    <x v="0"/>
    <x v="0"/>
    <x v="0"/>
    <x v="0"/>
    <x v="0"/>
    <x v="0"/>
    <x v="0"/>
    <x v="0"/>
    <x v="0"/>
    <m/>
    <m/>
    <m/>
    <m/>
    <m/>
    <m/>
  </r>
  <r>
    <x v="0"/>
    <x v="99"/>
    <x v="0"/>
    <m/>
    <x v="1"/>
    <x v="0"/>
    <x v="1"/>
    <x v="0"/>
    <x v="0"/>
    <x v="0"/>
    <x v="0"/>
    <x v="0"/>
    <x v="0"/>
    <x v="0"/>
    <x v="0"/>
    <x v="0"/>
    <x v="0"/>
    <x v="0"/>
    <x v="0"/>
    <x v="0"/>
    <x v="0"/>
    <x v="0"/>
    <x v="0"/>
    <x v="0"/>
    <x v="0"/>
    <x v="0"/>
    <x v="0"/>
    <x v="0"/>
    <x v="0"/>
    <x v="0"/>
    <x v="0"/>
    <x v="0"/>
    <x v="0"/>
    <x v="0"/>
    <m/>
    <m/>
    <m/>
    <m/>
    <m/>
    <m/>
  </r>
  <r>
    <x v="0"/>
    <x v="99"/>
    <x v="0"/>
    <m/>
    <x v="1"/>
    <x v="0"/>
    <x v="1"/>
    <x v="0"/>
    <x v="0"/>
    <x v="0"/>
    <x v="0"/>
    <x v="0"/>
    <x v="0"/>
    <x v="0"/>
    <x v="0"/>
    <x v="0"/>
    <x v="0"/>
    <x v="0"/>
    <x v="0"/>
    <x v="0"/>
    <x v="0"/>
    <x v="0"/>
    <x v="0"/>
    <x v="0"/>
    <x v="0"/>
    <x v="0"/>
    <x v="0"/>
    <x v="0"/>
    <x v="0"/>
    <x v="0"/>
    <x v="0"/>
    <x v="0"/>
    <x v="1"/>
    <x v="0"/>
    <m/>
    <m/>
    <m/>
    <m/>
    <m/>
    <m/>
  </r>
  <r>
    <x v="0"/>
    <x v="99"/>
    <x v="0"/>
    <m/>
    <x v="1"/>
    <x v="0"/>
    <x v="3"/>
    <x v="0"/>
    <x v="0"/>
    <x v="0"/>
    <x v="0"/>
    <x v="0"/>
    <x v="0"/>
    <x v="0"/>
    <x v="0"/>
    <x v="0"/>
    <x v="0"/>
    <x v="0"/>
    <x v="0"/>
    <x v="0"/>
    <x v="0"/>
    <x v="0"/>
    <x v="0"/>
    <x v="0"/>
    <x v="0"/>
    <x v="0"/>
    <x v="0"/>
    <x v="0"/>
    <x v="0"/>
    <x v="0"/>
    <x v="0"/>
    <x v="0"/>
    <x v="0"/>
    <x v="0"/>
    <m/>
    <m/>
    <m/>
    <m/>
    <m/>
    <m/>
  </r>
  <r>
    <x v="0"/>
    <x v="99"/>
    <x v="0"/>
    <m/>
    <x v="1"/>
    <x v="0"/>
    <x v="1"/>
    <x v="0"/>
    <x v="0"/>
    <x v="0"/>
    <x v="0"/>
    <x v="0"/>
    <x v="0"/>
    <x v="0"/>
    <x v="0"/>
    <x v="0"/>
    <x v="0"/>
    <x v="0"/>
    <x v="0"/>
    <x v="0"/>
    <x v="0"/>
    <x v="0"/>
    <x v="0"/>
    <x v="0"/>
    <x v="0"/>
    <x v="0"/>
    <x v="0"/>
    <x v="0"/>
    <x v="0"/>
    <x v="1"/>
    <x v="0"/>
    <x v="0"/>
    <x v="1"/>
    <x v="0"/>
    <m/>
    <m/>
    <m/>
    <m/>
    <m/>
    <m/>
  </r>
  <r>
    <x v="0"/>
    <x v="99"/>
    <x v="0"/>
    <m/>
    <x v="1"/>
    <x v="0"/>
    <x v="1"/>
    <x v="0"/>
    <x v="0"/>
    <x v="0"/>
    <x v="0"/>
    <x v="0"/>
    <x v="0"/>
    <x v="0"/>
    <x v="0"/>
    <x v="0"/>
    <x v="0"/>
    <x v="0"/>
    <x v="0"/>
    <x v="0"/>
    <x v="0"/>
    <x v="0"/>
    <x v="0"/>
    <x v="0"/>
    <x v="0"/>
    <x v="0"/>
    <x v="0"/>
    <x v="0"/>
    <x v="0"/>
    <x v="0"/>
    <x v="0"/>
    <x v="0"/>
    <x v="1"/>
    <x v="0"/>
    <m/>
    <m/>
    <m/>
    <m/>
    <m/>
    <m/>
  </r>
  <r>
    <x v="0"/>
    <x v="99"/>
    <x v="0"/>
    <m/>
    <x v="1"/>
    <x v="0"/>
    <x v="1"/>
    <x v="0"/>
    <x v="0"/>
    <x v="0"/>
    <x v="0"/>
    <x v="0"/>
    <x v="0"/>
    <x v="0"/>
    <x v="0"/>
    <x v="0"/>
    <x v="0"/>
    <x v="0"/>
    <x v="0"/>
    <x v="0"/>
    <x v="0"/>
    <x v="0"/>
    <x v="0"/>
    <x v="0"/>
    <x v="0"/>
    <x v="0"/>
    <x v="0"/>
    <x v="0"/>
    <x v="0"/>
    <x v="0"/>
    <x v="0"/>
    <x v="0"/>
    <x v="0"/>
    <x v="1"/>
    <m/>
    <m/>
    <m/>
    <m/>
    <m/>
    <m/>
  </r>
  <r>
    <x v="0"/>
    <x v="99"/>
    <x v="0"/>
    <m/>
    <x v="1"/>
    <x v="0"/>
    <x v="0"/>
    <x v="0"/>
    <x v="0"/>
    <x v="0"/>
    <x v="0"/>
    <x v="0"/>
    <x v="0"/>
    <x v="0"/>
    <x v="0"/>
    <x v="0"/>
    <x v="0"/>
    <x v="0"/>
    <x v="0"/>
    <x v="0"/>
    <x v="0"/>
    <x v="0"/>
    <x v="0"/>
    <x v="0"/>
    <x v="0"/>
    <x v="0"/>
    <x v="0"/>
    <x v="0"/>
    <x v="0"/>
    <x v="1"/>
    <x v="0"/>
    <x v="0"/>
    <x v="0"/>
    <x v="3"/>
    <m/>
    <m/>
    <m/>
    <m/>
    <m/>
    <m/>
  </r>
  <r>
    <x v="0"/>
    <x v="99"/>
    <x v="0"/>
    <m/>
    <x v="1"/>
    <x v="0"/>
    <x v="1"/>
    <x v="0"/>
    <x v="0"/>
    <x v="0"/>
    <x v="0"/>
    <x v="0"/>
    <x v="0"/>
    <x v="0"/>
    <x v="0"/>
    <x v="0"/>
    <x v="0"/>
    <x v="0"/>
    <x v="0"/>
    <x v="0"/>
    <x v="0"/>
    <x v="0"/>
    <x v="0"/>
    <x v="0"/>
    <x v="0"/>
    <x v="0"/>
    <x v="0"/>
    <x v="0"/>
    <x v="1"/>
    <x v="0"/>
    <x v="0"/>
    <x v="0"/>
    <x v="0"/>
    <x v="0"/>
    <m/>
    <m/>
    <m/>
    <m/>
    <m/>
    <m/>
  </r>
  <r>
    <x v="0"/>
    <x v="99"/>
    <x v="0"/>
    <m/>
    <x v="1"/>
    <x v="0"/>
    <x v="3"/>
    <x v="0"/>
    <x v="0"/>
    <x v="0"/>
    <x v="0"/>
    <x v="0"/>
    <x v="0"/>
    <x v="0"/>
    <x v="0"/>
    <x v="0"/>
    <x v="0"/>
    <x v="0"/>
    <x v="0"/>
    <x v="0"/>
    <x v="0"/>
    <x v="0"/>
    <x v="0"/>
    <x v="0"/>
    <x v="0"/>
    <x v="0"/>
    <x v="0"/>
    <x v="0"/>
    <x v="1"/>
    <x v="1"/>
    <x v="0"/>
    <x v="0"/>
    <x v="1"/>
    <x v="0"/>
    <m/>
    <m/>
    <m/>
    <m/>
    <m/>
    <m/>
  </r>
  <r>
    <x v="0"/>
    <x v="99"/>
    <x v="0"/>
    <m/>
    <x v="1"/>
    <x v="0"/>
    <x v="1"/>
    <x v="0"/>
    <x v="0"/>
    <x v="0"/>
    <x v="0"/>
    <x v="0"/>
    <x v="0"/>
    <x v="0"/>
    <x v="0"/>
    <x v="0"/>
    <x v="0"/>
    <x v="0"/>
    <x v="0"/>
    <x v="0"/>
    <x v="0"/>
    <x v="0"/>
    <x v="0"/>
    <x v="0"/>
    <x v="0"/>
    <x v="0"/>
    <x v="0"/>
    <x v="0"/>
    <x v="0"/>
    <x v="0"/>
    <x v="0"/>
    <x v="1"/>
    <x v="3"/>
    <x v="0"/>
    <m/>
    <m/>
    <m/>
    <m/>
    <m/>
    <m/>
  </r>
  <r>
    <x v="0"/>
    <x v="99"/>
    <x v="0"/>
    <m/>
    <x v="1"/>
    <x v="0"/>
    <x v="0"/>
    <x v="0"/>
    <x v="0"/>
    <x v="0"/>
    <x v="0"/>
    <x v="0"/>
    <x v="0"/>
    <x v="0"/>
    <x v="0"/>
    <x v="0"/>
    <x v="0"/>
    <x v="0"/>
    <x v="0"/>
    <x v="0"/>
    <x v="0"/>
    <x v="0"/>
    <x v="0"/>
    <x v="0"/>
    <x v="0"/>
    <x v="0"/>
    <x v="0"/>
    <x v="0"/>
    <x v="0"/>
    <x v="0"/>
    <x v="0"/>
    <x v="0"/>
    <x v="1"/>
    <x v="1"/>
    <m/>
    <m/>
    <m/>
    <m/>
    <m/>
    <m/>
  </r>
  <r>
    <x v="0"/>
    <x v="99"/>
    <x v="0"/>
    <m/>
    <x v="1"/>
    <x v="0"/>
    <x v="0"/>
    <x v="0"/>
    <x v="0"/>
    <x v="0"/>
    <x v="0"/>
    <x v="0"/>
    <x v="0"/>
    <x v="0"/>
    <x v="0"/>
    <x v="0"/>
    <x v="0"/>
    <x v="0"/>
    <x v="0"/>
    <x v="0"/>
    <x v="0"/>
    <x v="0"/>
    <x v="0"/>
    <x v="0"/>
    <x v="0"/>
    <x v="0"/>
    <x v="0"/>
    <x v="0"/>
    <x v="0"/>
    <x v="0"/>
    <x v="0"/>
    <x v="0"/>
    <x v="0"/>
    <x v="0"/>
    <m/>
    <m/>
    <m/>
    <m/>
    <m/>
    <m/>
  </r>
  <r>
    <x v="0"/>
    <x v="99"/>
    <x v="0"/>
    <m/>
    <x v="1"/>
    <x v="0"/>
    <x v="3"/>
    <x v="0"/>
    <x v="0"/>
    <x v="0"/>
    <x v="0"/>
    <x v="0"/>
    <x v="0"/>
    <x v="0"/>
    <x v="0"/>
    <x v="0"/>
    <x v="0"/>
    <x v="0"/>
    <x v="0"/>
    <x v="0"/>
    <x v="0"/>
    <x v="0"/>
    <x v="0"/>
    <x v="0"/>
    <x v="0"/>
    <x v="0"/>
    <x v="0"/>
    <x v="0"/>
    <x v="1"/>
    <x v="0"/>
    <x v="0"/>
    <x v="0"/>
    <x v="1"/>
    <x v="0"/>
    <m/>
    <m/>
    <m/>
    <m/>
    <m/>
    <m/>
  </r>
  <r>
    <x v="0"/>
    <x v="99"/>
    <x v="0"/>
    <m/>
    <x v="1"/>
    <x v="0"/>
    <x v="1"/>
    <x v="0"/>
    <x v="0"/>
    <x v="0"/>
    <x v="0"/>
    <x v="0"/>
    <x v="0"/>
    <x v="0"/>
    <x v="0"/>
    <x v="0"/>
    <x v="0"/>
    <x v="0"/>
    <x v="0"/>
    <x v="0"/>
    <x v="0"/>
    <x v="0"/>
    <x v="0"/>
    <x v="0"/>
    <x v="0"/>
    <x v="0"/>
    <x v="0"/>
    <x v="0"/>
    <x v="0"/>
    <x v="0"/>
    <x v="0"/>
    <x v="0"/>
    <x v="0"/>
    <x v="0"/>
    <m/>
    <m/>
    <m/>
    <m/>
    <m/>
    <m/>
  </r>
  <r>
    <x v="0"/>
    <x v="100"/>
    <x v="1"/>
    <m/>
    <x v="1"/>
    <x v="1"/>
    <x v="0"/>
    <x v="3"/>
    <x v="3"/>
    <x v="1"/>
    <x v="2"/>
    <x v="2"/>
    <x v="3"/>
    <x v="2"/>
    <x v="2"/>
    <x v="2"/>
    <x v="2"/>
    <x v="3"/>
    <x v="2"/>
    <x v="3"/>
    <x v="2"/>
    <x v="3"/>
    <x v="3"/>
    <x v="3"/>
    <x v="4"/>
    <x v="2"/>
    <x v="2"/>
    <x v="0"/>
    <x v="2"/>
    <x v="3"/>
    <x v="1"/>
    <x v="2"/>
    <x v="2"/>
    <x v="2"/>
    <m/>
    <m/>
    <m/>
    <m/>
    <m/>
    <m/>
  </r>
  <r>
    <x v="0"/>
    <x v="100"/>
    <x v="1"/>
    <m/>
    <x v="1"/>
    <x v="1"/>
    <x v="0"/>
    <x v="2"/>
    <x v="1"/>
    <x v="2"/>
    <x v="1"/>
    <x v="1"/>
    <x v="2"/>
    <x v="1"/>
    <x v="1"/>
    <x v="1"/>
    <x v="1"/>
    <x v="1"/>
    <x v="1"/>
    <x v="1"/>
    <x v="1"/>
    <x v="3"/>
    <x v="1"/>
    <x v="1"/>
    <x v="1"/>
    <x v="1"/>
    <x v="1"/>
    <x v="0"/>
    <x v="2"/>
    <x v="3"/>
    <x v="1"/>
    <x v="2"/>
    <x v="2"/>
    <x v="2"/>
    <m/>
    <m/>
    <m/>
    <m/>
    <m/>
    <m/>
  </r>
  <r>
    <x v="0"/>
    <x v="100"/>
    <x v="1"/>
    <m/>
    <x v="1"/>
    <x v="1"/>
    <x v="0"/>
    <x v="5"/>
    <x v="4"/>
    <x v="3"/>
    <x v="3"/>
    <x v="3"/>
    <x v="3"/>
    <x v="3"/>
    <x v="3"/>
    <x v="2"/>
    <x v="2"/>
    <x v="3"/>
    <x v="3"/>
    <x v="3"/>
    <x v="2"/>
    <x v="3"/>
    <x v="1"/>
    <x v="4"/>
    <x v="2"/>
    <x v="3"/>
    <x v="3"/>
    <x v="0"/>
    <x v="2"/>
    <x v="3"/>
    <x v="1"/>
    <x v="2"/>
    <x v="2"/>
    <x v="2"/>
    <m/>
    <m/>
    <m/>
    <m/>
    <m/>
    <m/>
  </r>
  <r>
    <x v="0"/>
    <x v="100"/>
    <x v="1"/>
    <m/>
    <x v="1"/>
    <x v="1"/>
    <x v="0"/>
    <x v="2"/>
    <x v="4"/>
    <x v="4"/>
    <x v="1"/>
    <x v="1"/>
    <x v="2"/>
    <x v="1"/>
    <x v="1"/>
    <x v="1"/>
    <x v="1"/>
    <x v="1"/>
    <x v="1"/>
    <x v="1"/>
    <x v="1"/>
    <x v="1"/>
    <x v="1"/>
    <x v="1"/>
    <x v="1"/>
    <x v="1"/>
    <x v="1"/>
    <x v="0"/>
    <x v="2"/>
    <x v="3"/>
    <x v="1"/>
    <x v="2"/>
    <x v="2"/>
    <x v="2"/>
    <m/>
    <m/>
    <m/>
    <m/>
    <m/>
    <m/>
  </r>
  <r>
    <x v="0"/>
    <x v="100"/>
    <x v="1"/>
    <m/>
    <x v="1"/>
    <x v="1"/>
    <x v="1"/>
    <x v="4"/>
    <x v="0"/>
    <x v="1"/>
    <x v="1"/>
    <x v="0"/>
    <x v="0"/>
    <x v="1"/>
    <x v="1"/>
    <x v="1"/>
    <x v="1"/>
    <x v="1"/>
    <x v="1"/>
    <x v="1"/>
    <x v="1"/>
    <x v="1"/>
    <x v="1"/>
    <x v="1"/>
    <x v="1"/>
    <x v="0"/>
    <x v="0"/>
    <x v="0"/>
    <x v="2"/>
    <x v="3"/>
    <x v="1"/>
    <x v="2"/>
    <x v="2"/>
    <x v="2"/>
    <m/>
    <m/>
    <m/>
    <m/>
    <m/>
    <m/>
  </r>
  <r>
    <x v="0"/>
    <x v="100"/>
    <x v="1"/>
    <m/>
    <x v="1"/>
    <x v="1"/>
    <x v="3"/>
    <x v="1"/>
    <x v="1"/>
    <x v="1"/>
    <x v="2"/>
    <x v="2"/>
    <x v="1"/>
    <x v="2"/>
    <x v="2"/>
    <x v="2"/>
    <x v="2"/>
    <x v="2"/>
    <x v="2"/>
    <x v="2"/>
    <x v="2"/>
    <x v="2"/>
    <x v="2"/>
    <x v="3"/>
    <x v="2"/>
    <x v="2"/>
    <x v="2"/>
    <x v="0"/>
    <x v="2"/>
    <x v="3"/>
    <x v="1"/>
    <x v="2"/>
    <x v="2"/>
    <x v="2"/>
    <m/>
    <m/>
    <m/>
    <m/>
    <m/>
    <m/>
  </r>
  <r>
    <x v="0"/>
    <x v="100"/>
    <x v="1"/>
    <m/>
    <x v="1"/>
    <x v="1"/>
    <x v="1"/>
    <x v="2"/>
    <x v="1"/>
    <x v="2"/>
    <x v="2"/>
    <x v="2"/>
    <x v="1"/>
    <x v="1"/>
    <x v="1"/>
    <x v="1"/>
    <x v="2"/>
    <x v="2"/>
    <x v="2"/>
    <x v="2"/>
    <x v="1"/>
    <x v="1"/>
    <x v="1"/>
    <x v="3"/>
    <x v="2"/>
    <x v="2"/>
    <x v="2"/>
    <x v="0"/>
    <x v="2"/>
    <x v="3"/>
    <x v="1"/>
    <x v="2"/>
    <x v="2"/>
    <x v="2"/>
    <m/>
    <m/>
    <m/>
    <m/>
    <m/>
    <m/>
  </r>
  <r>
    <x v="0"/>
    <x v="100"/>
    <x v="1"/>
    <m/>
    <x v="1"/>
    <x v="1"/>
    <x v="3"/>
    <x v="1"/>
    <x v="1"/>
    <x v="1"/>
    <x v="2"/>
    <x v="2"/>
    <x v="1"/>
    <x v="1"/>
    <x v="1"/>
    <x v="1"/>
    <x v="2"/>
    <x v="2"/>
    <x v="3"/>
    <x v="3"/>
    <x v="1"/>
    <x v="1"/>
    <x v="1"/>
    <x v="3"/>
    <x v="2"/>
    <x v="2"/>
    <x v="2"/>
    <x v="0"/>
    <x v="2"/>
    <x v="3"/>
    <x v="1"/>
    <x v="2"/>
    <x v="2"/>
    <x v="2"/>
    <m/>
    <m/>
    <m/>
    <m/>
    <m/>
    <m/>
  </r>
  <r>
    <x v="0"/>
    <x v="100"/>
    <x v="1"/>
    <m/>
    <x v="1"/>
    <x v="1"/>
    <x v="0"/>
    <x v="2"/>
    <x v="1"/>
    <x v="1"/>
    <x v="2"/>
    <x v="2"/>
    <x v="1"/>
    <x v="2"/>
    <x v="2"/>
    <x v="2"/>
    <x v="2"/>
    <x v="2"/>
    <x v="2"/>
    <x v="2"/>
    <x v="1"/>
    <x v="2"/>
    <x v="2"/>
    <x v="3"/>
    <x v="2"/>
    <x v="2"/>
    <x v="1"/>
    <x v="0"/>
    <x v="2"/>
    <x v="3"/>
    <x v="1"/>
    <x v="2"/>
    <x v="2"/>
    <x v="2"/>
    <m/>
    <m/>
    <m/>
    <m/>
    <m/>
    <m/>
  </r>
  <r>
    <x v="0"/>
    <x v="100"/>
    <x v="1"/>
    <m/>
    <x v="1"/>
    <x v="1"/>
    <x v="1"/>
    <x v="1"/>
    <x v="1"/>
    <x v="1"/>
    <x v="2"/>
    <x v="2"/>
    <x v="1"/>
    <x v="2"/>
    <x v="1"/>
    <x v="1"/>
    <x v="1"/>
    <x v="1"/>
    <x v="1"/>
    <x v="1"/>
    <x v="1"/>
    <x v="2"/>
    <x v="1"/>
    <x v="3"/>
    <x v="2"/>
    <x v="1"/>
    <x v="1"/>
    <x v="0"/>
    <x v="2"/>
    <x v="3"/>
    <x v="1"/>
    <x v="2"/>
    <x v="2"/>
    <x v="2"/>
    <m/>
    <m/>
    <m/>
    <m/>
    <m/>
    <m/>
  </r>
  <r>
    <x v="0"/>
    <x v="100"/>
    <x v="1"/>
    <m/>
    <x v="1"/>
    <x v="1"/>
    <x v="0"/>
    <x v="2"/>
    <x v="2"/>
    <x v="2"/>
    <x v="1"/>
    <x v="1"/>
    <x v="2"/>
    <x v="1"/>
    <x v="1"/>
    <x v="1"/>
    <x v="1"/>
    <x v="1"/>
    <x v="1"/>
    <x v="1"/>
    <x v="1"/>
    <x v="1"/>
    <x v="1"/>
    <x v="1"/>
    <x v="1"/>
    <x v="1"/>
    <x v="1"/>
    <x v="0"/>
    <x v="2"/>
    <x v="3"/>
    <x v="1"/>
    <x v="2"/>
    <x v="2"/>
    <x v="2"/>
    <m/>
    <m/>
    <m/>
    <m/>
    <m/>
    <m/>
  </r>
  <r>
    <x v="0"/>
    <x v="100"/>
    <x v="1"/>
    <m/>
    <x v="1"/>
    <x v="1"/>
    <x v="0"/>
    <x v="2"/>
    <x v="1"/>
    <x v="4"/>
    <x v="1"/>
    <x v="1"/>
    <x v="2"/>
    <x v="2"/>
    <x v="1"/>
    <x v="2"/>
    <x v="1"/>
    <x v="1"/>
    <x v="1"/>
    <x v="1"/>
    <x v="1"/>
    <x v="3"/>
    <x v="1"/>
    <x v="2"/>
    <x v="1"/>
    <x v="1"/>
    <x v="1"/>
    <x v="0"/>
    <x v="2"/>
    <x v="3"/>
    <x v="1"/>
    <x v="2"/>
    <x v="2"/>
    <x v="2"/>
    <m/>
    <m/>
    <m/>
    <m/>
    <m/>
    <m/>
  </r>
  <r>
    <x v="0"/>
    <x v="100"/>
    <x v="1"/>
    <m/>
    <x v="1"/>
    <x v="1"/>
    <x v="0"/>
    <x v="2"/>
    <x v="1"/>
    <x v="2"/>
    <x v="1"/>
    <x v="1"/>
    <x v="2"/>
    <x v="1"/>
    <x v="1"/>
    <x v="1"/>
    <x v="1"/>
    <x v="1"/>
    <x v="1"/>
    <x v="1"/>
    <x v="1"/>
    <x v="1"/>
    <x v="1"/>
    <x v="1"/>
    <x v="1"/>
    <x v="1"/>
    <x v="1"/>
    <x v="0"/>
    <x v="2"/>
    <x v="3"/>
    <x v="1"/>
    <x v="2"/>
    <x v="2"/>
    <x v="2"/>
    <m/>
    <m/>
    <m/>
    <m/>
    <m/>
    <m/>
  </r>
  <r>
    <x v="0"/>
    <x v="100"/>
    <x v="1"/>
    <m/>
    <x v="1"/>
    <x v="1"/>
    <x v="1"/>
    <x v="2"/>
    <x v="1"/>
    <x v="4"/>
    <x v="2"/>
    <x v="4"/>
    <x v="1"/>
    <x v="2"/>
    <x v="2"/>
    <x v="1"/>
    <x v="1"/>
    <x v="2"/>
    <x v="2"/>
    <x v="3"/>
    <x v="2"/>
    <x v="3"/>
    <x v="1"/>
    <x v="3"/>
    <x v="1"/>
    <x v="2"/>
    <x v="2"/>
    <x v="0"/>
    <x v="2"/>
    <x v="3"/>
    <x v="1"/>
    <x v="2"/>
    <x v="2"/>
    <x v="2"/>
    <m/>
    <m/>
    <m/>
    <m/>
    <m/>
    <m/>
  </r>
  <r>
    <x v="0"/>
    <x v="100"/>
    <x v="1"/>
    <m/>
    <x v="1"/>
    <x v="0"/>
    <x v="1"/>
    <x v="0"/>
    <x v="0"/>
    <x v="0"/>
    <x v="0"/>
    <x v="0"/>
    <x v="0"/>
    <x v="0"/>
    <x v="0"/>
    <x v="0"/>
    <x v="0"/>
    <x v="0"/>
    <x v="0"/>
    <x v="0"/>
    <x v="0"/>
    <x v="0"/>
    <x v="0"/>
    <x v="0"/>
    <x v="0"/>
    <x v="0"/>
    <x v="0"/>
    <x v="0"/>
    <x v="0"/>
    <x v="0"/>
    <x v="0"/>
    <x v="0"/>
    <x v="0"/>
    <x v="0"/>
    <m/>
    <m/>
    <m/>
    <m/>
    <m/>
    <m/>
  </r>
  <r>
    <x v="0"/>
    <x v="100"/>
    <x v="1"/>
    <m/>
    <x v="1"/>
    <x v="0"/>
    <x v="1"/>
    <x v="0"/>
    <x v="0"/>
    <x v="0"/>
    <x v="0"/>
    <x v="0"/>
    <x v="0"/>
    <x v="0"/>
    <x v="0"/>
    <x v="0"/>
    <x v="0"/>
    <x v="0"/>
    <x v="0"/>
    <x v="0"/>
    <x v="0"/>
    <x v="0"/>
    <x v="0"/>
    <x v="0"/>
    <x v="0"/>
    <x v="0"/>
    <x v="0"/>
    <x v="0"/>
    <x v="0"/>
    <x v="0"/>
    <x v="0"/>
    <x v="0"/>
    <x v="1"/>
    <x v="0"/>
    <m/>
    <m/>
    <m/>
    <m/>
    <m/>
    <m/>
  </r>
  <r>
    <x v="0"/>
    <x v="100"/>
    <x v="1"/>
    <m/>
    <x v="1"/>
    <x v="0"/>
    <x v="1"/>
    <x v="0"/>
    <x v="0"/>
    <x v="0"/>
    <x v="0"/>
    <x v="0"/>
    <x v="0"/>
    <x v="0"/>
    <x v="0"/>
    <x v="0"/>
    <x v="0"/>
    <x v="0"/>
    <x v="0"/>
    <x v="0"/>
    <x v="0"/>
    <x v="0"/>
    <x v="0"/>
    <x v="0"/>
    <x v="0"/>
    <x v="0"/>
    <x v="0"/>
    <x v="0"/>
    <x v="0"/>
    <x v="0"/>
    <x v="0"/>
    <x v="0"/>
    <x v="0"/>
    <x v="0"/>
    <m/>
    <m/>
    <m/>
    <m/>
    <m/>
    <m/>
  </r>
  <r>
    <x v="0"/>
    <x v="100"/>
    <x v="1"/>
    <m/>
    <x v="1"/>
    <x v="0"/>
    <x v="1"/>
    <x v="0"/>
    <x v="0"/>
    <x v="0"/>
    <x v="0"/>
    <x v="0"/>
    <x v="0"/>
    <x v="0"/>
    <x v="0"/>
    <x v="0"/>
    <x v="0"/>
    <x v="0"/>
    <x v="0"/>
    <x v="0"/>
    <x v="0"/>
    <x v="0"/>
    <x v="0"/>
    <x v="0"/>
    <x v="0"/>
    <x v="0"/>
    <x v="0"/>
    <x v="0"/>
    <x v="0"/>
    <x v="0"/>
    <x v="0"/>
    <x v="0"/>
    <x v="1"/>
    <x v="0"/>
    <m/>
    <m/>
    <m/>
    <m/>
    <m/>
    <m/>
  </r>
  <r>
    <x v="0"/>
    <x v="100"/>
    <x v="1"/>
    <m/>
    <x v="1"/>
    <x v="0"/>
    <x v="1"/>
    <x v="0"/>
    <x v="0"/>
    <x v="0"/>
    <x v="0"/>
    <x v="0"/>
    <x v="0"/>
    <x v="0"/>
    <x v="0"/>
    <x v="0"/>
    <x v="0"/>
    <x v="0"/>
    <x v="0"/>
    <x v="0"/>
    <x v="0"/>
    <x v="0"/>
    <x v="0"/>
    <x v="0"/>
    <x v="0"/>
    <x v="0"/>
    <x v="0"/>
    <x v="0"/>
    <x v="0"/>
    <x v="0"/>
    <x v="0"/>
    <x v="0"/>
    <x v="0"/>
    <x v="0"/>
    <m/>
    <m/>
    <m/>
    <m/>
    <m/>
    <m/>
  </r>
  <r>
    <x v="0"/>
    <x v="101"/>
    <x v="1"/>
    <m/>
    <x v="1"/>
    <x v="1"/>
    <x v="0"/>
    <x v="1"/>
    <x v="1"/>
    <x v="1"/>
    <x v="1"/>
    <x v="2"/>
    <x v="1"/>
    <x v="2"/>
    <x v="2"/>
    <x v="2"/>
    <x v="2"/>
    <x v="2"/>
    <x v="2"/>
    <x v="2"/>
    <x v="2"/>
    <x v="2"/>
    <x v="2"/>
    <x v="2"/>
    <x v="2"/>
    <x v="2"/>
    <x v="2"/>
    <x v="0"/>
    <x v="2"/>
    <x v="3"/>
    <x v="1"/>
    <x v="2"/>
    <x v="2"/>
    <x v="2"/>
    <m/>
    <m/>
    <m/>
    <m/>
    <m/>
    <m/>
  </r>
  <r>
    <x v="0"/>
    <x v="101"/>
    <x v="1"/>
    <m/>
    <x v="1"/>
    <x v="1"/>
    <x v="0"/>
    <x v="1"/>
    <x v="1"/>
    <x v="1"/>
    <x v="2"/>
    <x v="2"/>
    <x v="2"/>
    <x v="2"/>
    <x v="2"/>
    <x v="2"/>
    <x v="1"/>
    <x v="2"/>
    <x v="2"/>
    <x v="2"/>
    <x v="2"/>
    <x v="1"/>
    <x v="2"/>
    <x v="3"/>
    <x v="2"/>
    <x v="2"/>
    <x v="2"/>
    <x v="0"/>
    <x v="2"/>
    <x v="3"/>
    <x v="1"/>
    <x v="2"/>
    <x v="2"/>
    <x v="2"/>
    <m/>
    <m/>
    <m/>
    <m/>
    <m/>
    <m/>
  </r>
  <r>
    <x v="0"/>
    <x v="101"/>
    <x v="1"/>
    <m/>
    <x v="1"/>
    <x v="1"/>
    <x v="1"/>
    <x v="2"/>
    <x v="2"/>
    <x v="2"/>
    <x v="1"/>
    <x v="1"/>
    <x v="2"/>
    <x v="1"/>
    <x v="1"/>
    <x v="1"/>
    <x v="1"/>
    <x v="1"/>
    <x v="1"/>
    <x v="1"/>
    <x v="1"/>
    <x v="1"/>
    <x v="1"/>
    <x v="3"/>
    <x v="2"/>
    <x v="1"/>
    <x v="1"/>
    <x v="0"/>
    <x v="2"/>
    <x v="3"/>
    <x v="1"/>
    <x v="2"/>
    <x v="2"/>
    <x v="2"/>
    <m/>
    <m/>
    <m/>
    <m/>
    <m/>
    <m/>
  </r>
  <r>
    <x v="0"/>
    <x v="101"/>
    <x v="1"/>
    <m/>
    <x v="1"/>
    <x v="1"/>
    <x v="1"/>
    <x v="2"/>
    <x v="2"/>
    <x v="2"/>
    <x v="1"/>
    <x v="1"/>
    <x v="2"/>
    <x v="1"/>
    <x v="1"/>
    <x v="1"/>
    <x v="2"/>
    <x v="1"/>
    <x v="1"/>
    <x v="1"/>
    <x v="2"/>
    <x v="3"/>
    <x v="1"/>
    <x v="1"/>
    <x v="1"/>
    <x v="1"/>
    <x v="1"/>
    <x v="0"/>
    <x v="2"/>
    <x v="3"/>
    <x v="1"/>
    <x v="2"/>
    <x v="2"/>
    <x v="2"/>
    <m/>
    <m/>
    <m/>
    <m/>
    <m/>
    <m/>
  </r>
  <r>
    <x v="0"/>
    <x v="101"/>
    <x v="1"/>
    <m/>
    <x v="1"/>
    <x v="1"/>
    <x v="1"/>
    <x v="2"/>
    <x v="2"/>
    <x v="2"/>
    <x v="1"/>
    <x v="1"/>
    <x v="2"/>
    <x v="1"/>
    <x v="1"/>
    <x v="1"/>
    <x v="1"/>
    <x v="1"/>
    <x v="1"/>
    <x v="1"/>
    <x v="1"/>
    <x v="1"/>
    <x v="1"/>
    <x v="1"/>
    <x v="1"/>
    <x v="1"/>
    <x v="1"/>
    <x v="0"/>
    <x v="2"/>
    <x v="3"/>
    <x v="1"/>
    <x v="2"/>
    <x v="2"/>
    <x v="2"/>
    <m/>
    <m/>
    <m/>
    <m/>
    <m/>
    <m/>
  </r>
  <r>
    <x v="0"/>
    <x v="101"/>
    <x v="1"/>
    <m/>
    <x v="1"/>
    <x v="1"/>
    <x v="0"/>
    <x v="1"/>
    <x v="3"/>
    <x v="1"/>
    <x v="3"/>
    <x v="4"/>
    <x v="1"/>
    <x v="3"/>
    <x v="3"/>
    <x v="2"/>
    <x v="2"/>
    <x v="3"/>
    <x v="3"/>
    <x v="2"/>
    <x v="3"/>
    <x v="2"/>
    <x v="3"/>
    <x v="5"/>
    <x v="3"/>
    <x v="2"/>
    <x v="4"/>
    <x v="0"/>
    <x v="2"/>
    <x v="3"/>
    <x v="1"/>
    <x v="2"/>
    <x v="2"/>
    <x v="2"/>
    <m/>
    <m/>
    <m/>
    <m/>
    <m/>
    <m/>
  </r>
  <r>
    <x v="0"/>
    <x v="101"/>
    <x v="1"/>
    <m/>
    <x v="1"/>
    <x v="1"/>
    <x v="0"/>
    <x v="2"/>
    <x v="2"/>
    <x v="2"/>
    <x v="1"/>
    <x v="1"/>
    <x v="2"/>
    <x v="1"/>
    <x v="1"/>
    <x v="1"/>
    <x v="1"/>
    <x v="1"/>
    <x v="1"/>
    <x v="1"/>
    <x v="1"/>
    <x v="1"/>
    <x v="1"/>
    <x v="2"/>
    <x v="3"/>
    <x v="1"/>
    <x v="1"/>
    <x v="0"/>
    <x v="2"/>
    <x v="3"/>
    <x v="1"/>
    <x v="2"/>
    <x v="2"/>
    <x v="2"/>
    <m/>
    <m/>
    <m/>
    <m/>
    <m/>
    <m/>
  </r>
  <r>
    <x v="0"/>
    <x v="101"/>
    <x v="1"/>
    <m/>
    <x v="1"/>
    <x v="1"/>
    <x v="1"/>
    <x v="1"/>
    <x v="2"/>
    <x v="4"/>
    <x v="1"/>
    <x v="1"/>
    <x v="1"/>
    <x v="1"/>
    <x v="1"/>
    <x v="2"/>
    <x v="1"/>
    <x v="1"/>
    <x v="1"/>
    <x v="1"/>
    <x v="1"/>
    <x v="1"/>
    <x v="1"/>
    <x v="1"/>
    <x v="1"/>
    <x v="1"/>
    <x v="1"/>
    <x v="0"/>
    <x v="2"/>
    <x v="3"/>
    <x v="1"/>
    <x v="2"/>
    <x v="2"/>
    <x v="2"/>
    <m/>
    <m/>
    <m/>
    <m/>
    <m/>
    <m/>
  </r>
  <r>
    <x v="0"/>
    <x v="101"/>
    <x v="1"/>
    <m/>
    <x v="1"/>
    <x v="1"/>
    <x v="1"/>
    <x v="2"/>
    <x v="2"/>
    <x v="2"/>
    <x v="1"/>
    <x v="2"/>
    <x v="1"/>
    <x v="1"/>
    <x v="2"/>
    <x v="1"/>
    <x v="1"/>
    <x v="2"/>
    <x v="1"/>
    <x v="2"/>
    <x v="1"/>
    <x v="1"/>
    <x v="1"/>
    <x v="3"/>
    <x v="2"/>
    <x v="1"/>
    <x v="1"/>
    <x v="0"/>
    <x v="2"/>
    <x v="3"/>
    <x v="1"/>
    <x v="2"/>
    <x v="2"/>
    <x v="2"/>
    <m/>
    <m/>
    <m/>
    <m/>
    <m/>
    <m/>
  </r>
  <r>
    <x v="0"/>
    <x v="101"/>
    <x v="1"/>
    <m/>
    <x v="1"/>
    <x v="1"/>
    <x v="1"/>
    <x v="2"/>
    <x v="2"/>
    <x v="2"/>
    <x v="1"/>
    <x v="2"/>
    <x v="1"/>
    <x v="1"/>
    <x v="1"/>
    <x v="1"/>
    <x v="1"/>
    <x v="2"/>
    <x v="2"/>
    <x v="2"/>
    <x v="1"/>
    <x v="5"/>
    <x v="1"/>
    <x v="3"/>
    <x v="2"/>
    <x v="1"/>
    <x v="1"/>
    <x v="0"/>
    <x v="2"/>
    <x v="3"/>
    <x v="1"/>
    <x v="2"/>
    <x v="2"/>
    <x v="2"/>
    <m/>
    <m/>
    <m/>
    <m/>
    <m/>
    <m/>
  </r>
  <r>
    <x v="0"/>
    <x v="101"/>
    <x v="1"/>
    <m/>
    <x v="1"/>
    <x v="1"/>
    <x v="0"/>
    <x v="1"/>
    <x v="1"/>
    <x v="1"/>
    <x v="2"/>
    <x v="2"/>
    <x v="2"/>
    <x v="2"/>
    <x v="1"/>
    <x v="2"/>
    <x v="1"/>
    <x v="2"/>
    <x v="2"/>
    <x v="1"/>
    <x v="1"/>
    <x v="5"/>
    <x v="2"/>
    <x v="3"/>
    <x v="1"/>
    <x v="1"/>
    <x v="1"/>
    <x v="0"/>
    <x v="2"/>
    <x v="3"/>
    <x v="1"/>
    <x v="2"/>
    <x v="2"/>
    <x v="2"/>
    <m/>
    <m/>
    <m/>
    <m/>
    <m/>
    <m/>
  </r>
  <r>
    <x v="0"/>
    <x v="101"/>
    <x v="1"/>
    <m/>
    <x v="1"/>
    <x v="1"/>
    <x v="0"/>
    <x v="1"/>
    <x v="3"/>
    <x v="4"/>
    <x v="3"/>
    <x v="3"/>
    <x v="1"/>
    <x v="2"/>
    <x v="4"/>
    <x v="2"/>
    <x v="2"/>
    <x v="3"/>
    <x v="2"/>
    <x v="3"/>
    <x v="2"/>
    <x v="2"/>
    <x v="2"/>
    <x v="3"/>
    <x v="2"/>
    <x v="2"/>
    <x v="2"/>
    <x v="0"/>
    <x v="2"/>
    <x v="3"/>
    <x v="1"/>
    <x v="2"/>
    <x v="2"/>
    <x v="2"/>
    <m/>
    <m/>
    <m/>
    <m/>
    <m/>
    <m/>
  </r>
  <r>
    <x v="0"/>
    <x v="101"/>
    <x v="1"/>
    <m/>
    <x v="1"/>
    <x v="1"/>
    <x v="0"/>
    <x v="2"/>
    <x v="2"/>
    <x v="2"/>
    <x v="1"/>
    <x v="1"/>
    <x v="2"/>
    <x v="1"/>
    <x v="1"/>
    <x v="1"/>
    <x v="1"/>
    <x v="1"/>
    <x v="1"/>
    <x v="1"/>
    <x v="1"/>
    <x v="1"/>
    <x v="1"/>
    <x v="1"/>
    <x v="1"/>
    <x v="1"/>
    <x v="1"/>
    <x v="0"/>
    <x v="2"/>
    <x v="3"/>
    <x v="1"/>
    <x v="2"/>
    <x v="2"/>
    <x v="2"/>
    <m/>
    <m/>
    <m/>
    <m/>
    <m/>
    <m/>
  </r>
  <r>
    <x v="0"/>
    <x v="101"/>
    <x v="1"/>
    <m/>
    <x v="1"/>
    <x v="1"/>
    <x v="1"/>
    <x v="1"/>
    <x v="1"/>
    <x v="2"/>
    <x v="1"/>
    <x v="1"/>
    <x v="1"/>
    <x v="1"/>
    <x v="1"/>
    <x v="1"/>
    <x v="1"/>
    <x v="1"/>
    <x v="1"/>
    <x v="2"/>
    <x v="1"/>
    <x v="1"/>
    <x v="1"/>
    <x v="1"/>
    <x v="1"/>
    <x v="1"/>
    <x v="1"/>
    <x v="0"/>
    <x v="2"/>
    <x v="3"/>
    <x v="1"/>
    <x v="2"/>
    <x v="2"/>
    <x v="2"/>
    <m/>
    <m/>
    <m/>
    <m/>
    <m/>
    <m/>
  </r>
  <r>
    <x v="0"/>
    <x v="101"/>
    <x v="1"/>
    <m/>
    <x v="1"/>
    <x v="1"/>
    <x v="1"/>
    <x v="2"/>
    <x v="3"/>
    <x v="2"/>
    <x v="1"/>
    <x v="1"/>
    <x v="2"/>
    <x v="2"/>
    <x v="2"/>
    <x v="1"/>
    <x v="1"/>
    <x v="1"/>
    <x v="1"/>
    <x v="1"/>
    <x v="1"/>
    <x v="1"/>
    <x v="1"/>
    <x v="1"/>
    <x v="2"/>
    <x v="1"/>
    <x v="1"/>
    <x v="0"/>
    <x v="2"/>
    <x v="3"/>
    <x v="1"/>
    <x v="2"/>
    <x v="2"/>
    <x v="2"/>
    <m/>
    <m/>
    <m/>
    <m/>
    <m/>
    <m/>
  </r>
  <r>
    <x v="0"/>
    <x v="101"/>
    <x v="1"/>
    <m/>
    <x v="1"/>
    <x v="1"/>
    <x v="0"/>
    <x v="2"/>
    <x v="2"/>
    <x v="4"/>
    <x v="1"/>
    <x v="1"/>
    <x v="2"/>
    <x v="1"/>
    <x v="2"/>
    <x v="2"/>
    <x v="1"/>
    <x v="1"/>
    <x v="1"/>
    <x v="1"/>
    <x v="1"/>
    <x v="1"/>
    <x v="1"/>
    <x v="3"/>
    <x v="2"/>
    <x v="1"/>
    <x v="1"/>
    <x v="0"/>
    <x v="2"/>
    <x v="3"/>
    <x v="1"/>
    <x v="2"/>
    <x v="2"/>
    <x v="2"/>
    <m/>
    <m/>
    <m/>
    <m/>
    <m/>
    <m/>
  </r>
  <r>
    <x v="0"/>
    <x v="101"/>
    <x v="1"/>
    <m/>
    <x v="1"/>
    <x v="1"/>
    <x v="1"/>
    <x v="1"/>
    <x v="1"/>
    <x v="2"/>
    <x v="1"/>
    <x v="1"/>
    <x v="2"/>
    <x v="1"/>
    <x v="2"/>
    <x v="1"/>
    <x v="1"/>
    <x v="2"/>
    <x v="1"/>
    <x v="2"/>
    <x v="2"/>
    <x v="3"/>
    <x v="3"/>
    <x v="3"/>
    <x v="2"/>
    <x v="2"/>
    <x v="2"/>
    <x v="0"/>
    <x v="2"/>
    <x v="3"/>
    <x v="1"/>
    <x v="2"/>
    <x v="2"/>
    <x v="2"/>
    <m/>
    <m/>
    <m/>
    <m/>
    <m/>
    <m/>
  </r>
  <r>
    <x v="0"/>
    <x v="101"/>
    <x v="1"/>
    <m/>
    <x v="1"/>
    <x v="1"/>
    <x v="0"/>
    <x v="5"/>
    <x v="0"/>
    <x v="6"/>
    <x v="4"/>
    <x v="0"/>
    <x v="0"/>
    <x v="5"/>
    <x v="5"/>
    <x v="5"/>
    <x v="4"/>
    <x v="4"/>
    <x v="5"/>
    <x v="5"/>
    <x v="4"/>
    <x v="5"/>
    <x v="5"/>
    <x v="4"/>
    <x v="5"/>
    <x v="5"/>
    <x v="5"/>
    <x v="0"/>
    <x v="2"/>
    <x v="3"/>
    <x v="1"/>
    <x v="2"/>
    <x v="2"/>
    <x v="2"/>
    <m/>
    <m/>
    <m/>
    <m/>
    <m/>
    <m/>
  </r>
  <r>
    <x v="0"/>
    <x v="101"/>
    <x v="1"/>
    <m/>
    <x v="1"/>
    <x v="1"/>
    <x v="1"/>
    <x v="5"/>
    <x v="5"/>
    <x v="6"/>
    <x v="4"/>
    <x v="5"/>
    <x v="5"/>
    <x v="5"/>
    <x v="5"/>
    <x v="5"/>
    <x v="4"/>
    <x v="4"/>
    <x v="5"/>
    <x v="5"/>
    <x v="4"/>
    <x v="5"/>
    <x v="5"/>
    <x v="4"/>
    <x v="5"/>
    <x v="5"/>
    <x v="5"/>
    <x v="0"/>
    <x v="2"/>
    <x v="3"/>
    <x v="1"/>
    <x v="2"/>
    <x v="2"/>
    <x v="2"/>
    <m/>
    <m/>
    <m/>
    <m/>
    <m/>
    <m/>
  </r>
  <r>
    <x v="0"/>
    <x v="101"/>
    <x v="1"/>
    <m/>
    <x v="1"/>
    <x v="1"/>
    <x v="1"/>
    <x v="2"/>
    <x v="2"/>
    <x v="2"/>
    <x v="1"/>
    <x v="1"/>
    <x v="1"/>
    <x v="1"/>
    <x v="1"/>
    <x v="1"/>
    <x v="2"/>
    <x v="1"/>
    <x v="1"/>
    <x v="1"/>
    <x v="1"/>
    <x v="1"/>
    <x v="1"/>
    <x v="1"/>
    <x v="2"/>
    <x v="1"/>
    <x v="1"/>
    <x v="0"/>
    <x v="2"/>
    <x v="3"/>
    <x v="1"/>
    <x v="2"/>
    <x v="2"/>
    <x v="2"/>
    <m/>
    <m/>
    <m/>
    <m/>
    <m/>
    <m/>
  </r>
  <r>
    <x v="0"/>
    <x v="101"/>
    <x v="1"/>
    <m/>
    <x v="1"/>
    <x v="1"/>
    <x v="0"/>
    <x v="5"/>
    <x v="5"/>
    <x v="6"/>
    <x v="4"/>
    <x v="5"/>
    <x v="5"/>
    <x v="5"/>
    <x v="5"/>
    <x v="5"/>
    <x v="4"/>
    <x v="4"/>
    <x v="5"/>
    <x v="5"/>
    <x v="4"/>
    <x v="5"/>
    <x v="5"/>
    <x v="4"/>
    <x v="5"/>
    <x v="5"/>
    <x v="5"/>
    <x v="0"/>
    <x v="2"/>
    <x v="3"/>
    <x v="1"/>
    <x v="2"/>
    <x v="2"/>
    <x v="2"/>
    <m/>
    <m/>
    <m/>
    <m/>
    <m/>
    <m/>
  </r>
  <r>
    <x v="0"/>
    <x v="101"/>
    <x v="1"/>
    <m/>
    <x v="1"/>
    <x v="1"/>
    <x v="0"/>
    <x v="1"/>
    <x v="1"/>
    <x v="2"/>
    <x v="2"/>
    <x v="2"/>
    <x v="1"/>
    <x v="2"/>
    <x v="2"/>
    <x v="1"/>
    <x v="1"/>
    <x v="2"/>
    <x v="2"/>
    <x v="3"/>
    <x v="2"/>
    <x v="3"/>
    <x v="2"/>
    <x v="3"/>
    <x v="2"/>
    <x v="2"/>
    <x v="2"/>
    <x v="0"/>
    <x v="2"/>
    <x v="3"/>
    <x v="1"/>
    <x v="2"/>
    <x v="2"/>
    <x v="2"/>
    <m/>
    <m/>
    <m/>
    <m/>
    <m/>
    <m/>
  </r>
  <r>
    <x v="0"/>
    <x v="101"/>
    <x v="1"/>
    <m/>
    <x v="1"/>
    <x v="1"/>
    <x v="0"/>
    <x v="2"/>
    <x v="1"/>
    <x v="1"/>
    <x v="3"/>
    <x v="2"/>
    <x v="2"/>
    <x v="2"/>
    <x v="2"/>
    <x v="1"/>
    <x v="1"/>
    <x v="2"/>
    <x v="1"/>
    <x v="1"/>
    <x v="2"/>
    <x v="3"/>
    <x v="1"/>
    <x v="1"/>
    <x v="2"/>
    <x v="1"/>
    <x v="2"/>
    <x v="0"/>
    <x v="2"/>
    <x v="3"/>
    <x v="1"/>
    <x v="2"/>
    <x v="2"/>
    <x v="2"/>
    <m/>
    <m/>
    <m/>
    <m/>
    <m/>
    <m/>
  </r>
  <r>
    <x v="0"/>
    <x v="101"/>
    <x v="1"/>
    <m/>
    <x v="1"/>
    <x v="1"/>
    <x v="1"/>
    <x v="1"/>
    <x v="2"/>
    <x v="2"/>
    <x v="2"/>
    <x v="2"/>
    <x v="2"/>
    <x v="1"/>
    <x v="1"/>
    <x v="1"/>
    <x v="2"/>
    <x v="1"/>
    <x v="1"/>
    <x v="1"/>
    <x v="1"/>
    <x v="1"/>
    <x v="1"/>
    <x v="3"/>
    <x v="1"/>
    <x v="2"/>
    <x v="2"/>
    <x v="0"/>
    <x v="2"/>
    <x v="3"/>
    <x v="1"/>
    <x v="2"/>
    <x v="2"/>
    <x v="2"/>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1"/>
    <m/>
    <m/>
    <m/>
    <m/>
    <m/>
    <m/>
  </r>
  <r>
    <x v="0"/>
    <x v="101"/>
    <x v="1"/>
    <m/>
    <x v="1"/>
    <x v="0"/>
    <x v="1"/>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2"/>
    <x v="0"/>
    <x v="0"/>
    <x v="0"/>
    <x v="0"/>
    <m/>
    <m/>
    <m/>
    <m/>
    <m/>
    <m/>
  </r>
  <r>
    <x v="0"/>
    <x v="101"/>
    <x v="1"/>
    <m/>
    <x v="1"/>
    <x v="0"/>
    <x v="0"/>
    <x v="0"/>
    <x v="0"/>
    <x v="0"/>
    <x v="0"/>
    <x v="0"/>
    <x v="0"/>
    <x v="0"/>
    <x v="0"/>
    <x v="0"/>
    <x v="0"/>
    <x v="0"/>
    <x v="0"/>
    <x v="0"/>
    <x v="0"/>
    <x v="0"/>
    <x v="0"/>
    <x v="0"/>
    <x v="0"/>
    <x v="0"/>
    <x v="0"/>
    <x v="0"/>
    <x v="0"/>
    <x v="0"/>
    <x v="0"/>
    <x v="0"/>
    <x v="0"/>
    <x v="0"/>
    <m/>
    <m/>
    <m/>
    <m/>
    <m/>
    <m/>
  </r>
  <r>
    <x v="0"/>
    <x v="101"/>
    <x v="1"/>
    <m/>
    <x v="1"/>
    <x v="0"/>
    <x v="3"/>
    <x v="0"/>
    <x v="0"/>
    <x v="0"/>
    <x v="0"/>
    <x v="0"/>
    <x v="0"/>
    <x v="0"/>
    <x v="0"/>
    <x v="0"/>
    <x v="0"/>
    <x v="0"/>
    <x v="0"/>
    <x v="0"/>
    <x v="0"/>
    <x v="0"/>
    <x v="0"/>
    <x v="0"/>
    <x v="0"/>
    <x v="0"/>
    <x v="0"/>
    <x v="0"/>
    <x v="0"/>
    <x v="0"/>
    <x v="0"/>
    <x v="0"/>
    <x v="0"/>
    <x v="0"/>
    <m/>
    <m/>
    <m/>
    <m/>
    <m/>
    <m/>
  </r>
  <r>
    <x v="0"/>
    <x v="102"/>
    <x v="1"/>
    <m/>
    <x v="1"/>
    <x v="1"/>
    <x v="0"/>
    <x v="2"/>
    <x v="1"/>
    <x v="2"/>
    <x v="1"/>
    <x v="1"/>
    <x v="2"/>
    <x v="1"/>
    <x v="1"/>
    <x v="1"/>
    <x v="1"/>
    <x v="2"/>
    <x v="1"/>
    <x v="1"/>
    <x v="1"/>
    <x v="1"/>
    <x v="1"/>
    <x v="1"/>
    <x v="1"/>
    <x v="1"/>
    <x v="1"/>
    <x v="0"/>
    <x v="2"/>
    <x v="3"/>
    <x v="1"/>
    <x v="2"/>
    <x v="2"/>
    <x v="2"/>
    <m/>
    <m/>
    <m/>
    <m/>
    <m/>
    <m/>
  </r>
  <r>
    <x v="0"/>
    <x v="102"/>
    <x v="1"/>
    <m/>
    <x v="1"/>
    <x v="1"/>
    <x v="1"/>
    <x v="2"/>
    <x v="2"/>
    <x v="2"/>
    <x v="1"/>
    <x v="1"/>
    <x v="1"/>
    <x v="2"/>
    <x v="1"/>
    <x v="1"/>
    <x v="1"/>
    <x v="1"/>
    <x v="1"/>
    <x v="1"/>
    <x v="1"/>
    <x v="1"/>
    <x v="1"/>
    <x v="1"/>
    <x v="2"/>
    <x v="2"/>
    <x v="1"/>
    <x v="0"/>
    <x v="2"/>
    <x v="3"/>
    <x v="1"/>
    <x v="2"/>
    <x v="2"/>
    <x v="2"/>
    <m/>
    <m/>
    <m/>
    <m/>
    <m/>
    <m/>
  </r>
  <r>
    <x v="0"/>
    <x v="102"/>
    <x v="1"/>
    <m/>
    <x v="1"/>
    <x v="1"/>
    <x v="0"/>
    <x v="2"/>
    <x v="1"/>
    <x v="2"/>
    <x v="1"/>
    <x v="1"/>
    <x v="1"/>
    <x v="2"/>
    <x v="1"/>
    <x v="2"/>
    <x v="1"/>
    <x v="1"/>
    <x v="1"/>
    <x v="3"/>
    <x v="2"/>
    <x v="1"/>
    <x v="1"/>
    <x v="1"/>
    <x v="1"/>
    <x v="1"/>
    <x v="1"/>
    <x v="0"/>
    <x v="2"/>
    <x v="3"/>
    <x v="1"/>
    <x v="2"/>
    <x v="2"/>
    <x v="2"/>
    <m/>
    <m/>
    <m/>
    <m/>
    <m/>
    <m/>
  </r>
  <r>
    <x v="0"/>
    <x v="102"/>
    <x v="1"/>
    <m/>
    <x v="1"/>
    <x v="1"/>
    <x v="0"/>
    <x v="2"/>
    <x v="2"/>
    <x v="2"/>
    <x v="1"/>
    <x v="1"/>
    <x v="2"/>
    <x v="1"/>
    <x v="1"/>
    <x v="1"/>
    <x v="1"/>
    <x v="1"/>
    <x v="1"/>
    <x v="1"/>
    <x v="1"/>
    <x v="1"/>
    <x v="1"/>
    <x v="3"/>
    <x v="4"/>
    <x v="1"/>
    <x v="1"/>
    <x v="0"/>
    <x v="2"/>
    <x v="3"/>
    <x v="1"/>
    <x v="2"/>
    <x v="2"/>
    <x v="2"/>
    <m/>
    <m/>
    <m/>
    <m/>
    <m/>
    <m/>
  </r>
  <r>
    <x v="0"/>
    <x v="102"/>
    <x v="1"/>
    <m/>
    <x v="1"/>
    <x v="1"/>
    <x v="0"/>
    <x v="3"/>
    <x v="3"/>
    <x v="2"/>
    <x v="2"/>
    <x v="2"/>
    <x v="2"/>
    <x v="2"/>
    <x v="2"/>
    <x v="2"/>
    <x v="2"/>
    <x v="2"/>
    <x v="2"/>
    <x v="2"/>
    <x v="2"/>
    <x v="2"/>
    <x v="2"/>
    <x v="3"/>
    <x v="2"/>
    <x v="2"/>
    <x v="2"/>
    <x v="0"/>
    <x v="2"/>
    <x v="3"/>
    <x v="1"/>
    <x v="2"/>
    <x v="2"/>
    <x v="2"/>
    <m/>
    <m/>
    <m/>
    <m/>
    <m/>
    <m/>
  </r>
  <r>
    <x v="0"/>
    <x v="102"/>
    <x v="1"/>
    <m/>
    <x v="1"/>
    <x v="1"/>
    <x v="1"/>
    <x v="2"/>
    <x v="1"/>
    <x v="2"/>
    <x v="1"/>
    <x v="1"/>
    <x v="3"/>
    <x v="2"/>
    <x v="3"/>
    <x v="2"/>
    <x v="1"/>
    <x v="1"/>
    <x v="1"/>
    <x v="2"/>
    <x v="1"/>
    <x v="1"/>
    <x v="1"/>
    <x v="1"/>
    <x v="1"/>
    <x v="1"/>
    <x v="1"/>
    <x v="0"/>
    <x v="2"/>
    <x v="3"/>
    <x v="1"/>
    <x v="2"/>
    <x v="2"/>
    <x v="2"/>
    <m/>
    <m/>
    <m/>
    <m/>
    <m/>
    <m/>
  </r>
  <r>
    <x v="0"/>
    <x v="102"/>
    <x v="1"/>
    <m/>
    <x v="1"/>
    <x v="1"/>
    <x v="0"/>
    <x v="1"/>
    <x v="2"/>
    <x v="2"/>
    <x v="1"/>
    <x v="1"/>
    <x v="2"/>
    <x v="1"/>
    <x v="1"/>
    <x v="1"/>
    <x v="1"/>
    <x v="1"/>
    <x v="2"/>
    <x v="2"/>
    <x v="1"/>
    <x v="2"/>
    <x v="1"/>
    <x v="3"/>
    <x v="2"/>
    <x v="1"/>
    <x v="1"/>
    <x v="0"/>
    <x v="2"/>
    <x v="3"/>
    <x v="1"/>
    <x v="2"/>
    <x v="2"/>
    <x v="2"/>
    <m/>
    <m/>
    <m/>
    <m/>
    <m/>
    <m/>
  </r>
  <r>
    <x v="0"/>
    <x v="102"/>
    <x v="1"/>
    <m/>
    <x v="1"/>
    <x v="1"/>
    <x v="0"/>
    <x v="1"/>
    <x v="3"/>
    <x v="2"/>
    <x v="2"/>
    <x v="2"/>
    <x v="1"/>
    <x v="2"/>
    <x v="2"/>
    <x v="2"/>
    <x v="2"/>
    <x v="2"/>
    <x v="2"/>
    <x v="2"/>
    <x v="2"/>
    <x v="3"/>
    <x v="2"/>
    <x v="5"/>
    <x v="4"/>
    <x v="2"/>
    <x v="2"/>
    <x v="0"/>
    <x v="2"/>
    <x v="3"/>
    <x v="1"/>
    <x v="2"/>
    <x v="2"/>
    <x v="2"/>
    <m/>
    <m/>
    <m/>
    <m/>
    <m/>
    <m/>
  </r>
  <r>
    <x v="0"/>
    <x v="102"/>
    <x v="1"/>
    <m/>
    <x v="1"/>
    <x v="1"/>
    <x v="0"/>
    <x v="2"/>
    <x v="2"/>
    <x v="2"/>
    <x v="1"/>
    <x v="1"/>
    <x v="2"/>
    <x v="1"/>
    <x v="1"/>
    <x v="1"/>
    <x v="1"/>
    <x v="2"/>
    <x v="1"/>
    <x v="1"/>
    <x v="1"/>
    <x v="1"/>
    <x v="1"/>
    <x v="1"/>
    <x v="1"/>
    <x v="1"/>
    <x v="1"/>
    <x v="0"/>
    <x v="2"/>
    <x v="3"/>
    <x v="1"/>
    <x v="2"/>
    <x v="2"/>
    <x v="2"/>
    <m/>
    <m/>
    <m/>
    <m/>
    <m/>
    <m/>
  </r>
  <r>
    <x v="0"/>
    <x v="102"/>
    <x v="1"/>
    <m/>
    <x v="1"/>
    <x v="1"/>
    <x v="1"/>
    <x v="2"/>
    <x v="1"/>
    <x v="2"/>
    <x v="1"/>
    <x v="1"/>
    <x v="2"/>
    <x v="1"/>
    <x v="1"/>
    <x v="1"/>
    <x v="1"/>
    <x v="1"/>
    <x v="1"/>
    <x v="1"/>
    <x v="1"/>
    <x v="2"/>
    <x v="3"/>
    <x v="1"/>
    <x v="1"/>
    <x v="1"/>
    <x v="1"/>
    <x v="0"/>
    <x v="2"/>
    <x v="3"/>
    <x v="1"/>
    <x v="2"/>
    <x v="2"/>
    <x v="2"/>
    <m/>
    <m/>
    <m/>
    <m/>
    <m/>
    <m/>
  </r>
  <r>
    <x v="0"/>
    <x v="102"/>
    <x v="1"/>
    <m/>
    <x v="1"/>
    <x v="1"/>
    <x v="1"/>
    <x v="1"/>
    <x v="1"/>
    <x v="1"/>
    <x v="2"/>
    <x v="2"/>
    <x v="1"/>
    <x v="2"/>
    <x v="2"/>
    <x v="2"/>
    <x v="3"/>
    <x v="2"/>
    <x v="2"/>
    <x v="2"/>
    <x v="2"/>
    <x v="2"/>
    <x v="2"/>
    <x v="3"/>
    <x v="2"/>
    <x v="2"/>
    <x v="2"/>
    <x v="0"/>
    <x v="2"/>
    <x v="3"/>
    <x v="1"/>
    <x v="2"/>
    <x v="2"/>
    <x v="2"/>
    <m/>
    <m/>
    <m/>
    <m/>
    <m/>
    <m/>
  </r>
  <r>
    <x v="0"/>
    <x v="102"/>
    <x v="1"/>
    <m/>
    <x v="1"/>
    <x v="1"/>
    <x v="0"/>
    <x v="2"/>
    <x v="1"/>
    <x v="2"/>
    <x v="1"/>
    <x v="1"/>
    <x v="2"/>
    <x v="1"/>
    <x v="1"/>
    <x v="1"/>
    <x v="1"/>
    <x v="1"/>
    <x v="1"/>
    <x v="1"/>
    <x v="1"/>
    <x v="1"/>
    <x v="3"/>
    <x v="5"/>
    <x v="4"/>
    <x v="1"/>
    <x v="1"/>
    <x v="0"/>
    <x v="2"/>
    <x v="3"/>
    <x v="1"/>
    <x v="2"/>
    <x v="2"/>
    <x v="2"/>
    <m/>
    <m/>
    <m/>
    <m/>
    <m/>
    <m/>
  </r>
  <r>
    <x v="0"/>
    <x v="102"/>
    <x v="1"/>
    <m/>
    <x v="1"/>
    <x v="1"/>
    <x v="1"/>
    <x v="2"/>
    <x v="2"/>
    <x v="2"/>
    <x v="1"/>
    <x v="1"/>
    <x v="2"/>
    <x v="1"/>
    <x v="1"/>
    <x v="1"/>
    <x v="1"/>
    <x v="1"/>
    <x v="1"/>
    <x v="3"/>
    <x v="1"/>
    <x v="3"/>
    <x v="3"/>
    <x v="4"/>
    <x v="5"/>
    <x v="1"/>
    <x v="1"/>
    <x v="0"/>
    <x v="2"/>
    <x v="3"/>
    <x v="1"/>
    <x v="2"/>
    <x v="2"/>
    <x v="2"/>
    <m/>
    <m/>
    <m/>
    <m/>
    <m/>
    <m/>
  </r>
  <r>
    <x v="0"/>
    <x v="102"/>
    <x v="1"/>
    <m/>
    <x v="1"/>
    <x v="1"/>
    <x v="1"/>
    <x v="2"/>
    <x v="1"/>
    <x v="2"/>
    <x v="1"/>
    <x v="1"/>
    <x v="1"/>
    <x v="1"/>
    <x v="2"/>
    <x v="1"/>
    <x v="1"/>
    <x v="1"/>
    <x v="1"/>
    <x v="1"/>
    <x v="1"/>
    <x v="1"/>
    <x v="1"/>
    <x v="1"/>
    <x v="1"/>
    <x v="1"/>
    <x v="1"/>
    <x v="0"/>
    <x v="2"/>
    <x v="3"/>
    <x v="1"/>
    <x v="2"/>
    <x v="2"/>
    <x v="2"/>
    <m/>
    <m/>
    <m/>
    <m/>
    <m/>
    <m/>
  </r>
  <r>
    <x v="0"/>
    <x v="102"/>
    <x v="1"/>
    <m/>
    <x v="1"/>
    <x v="1"/>
    <x v="1"/>
    <x v="3"/>
    <x v="5"/>
    <x v="1"/>
    <x v="2"/>
    <x v="2"/>
    <x v="1"/>
    <x v="2"/>
    <x v="5"/>
    <x v="2"/>
    <x v="2"/>
    <x v="2"/>
    <x v="5"/>
    <x v="5"/>
    <x v="2"/>
    <x v="3"/>
    <x v="3"/>
    <x v="4"/>
    <x v="4"/>
    <x v="5"/>
    <x v="5"/>
    <x v="0"/>
    <x v="2"/>
    <x v="3"/>
    <x v="1"/>
    <x v="2"/>
    <x v="2"/>
    <x v="2"/>
    <m/>
    <m/>
    <m/>
    <m/>
    <m/>
    <m/>
  </r>
  <r>
    <x v="0"/>
    <x v="102"/>
    <x v="1"/>
    <m/>
    <x v="1"/>
    <x v="1"/>
    <x v="1"/>
    <x v="3"/>
    <x v="5"/>
    <x v="1"/>
    <x v="2"/>
    <x v="2"/>
    <x v="4"/>
    <x v="2"/>
    <x v="4"/>
    <x v="4"/>
    <x v="5"/>
    <x v="2"/>
    <x v="2"/>
    <x v="2"/>
    <x v="2"/>
    <x v="2"/>
    <x v="1"/>
    <x v="5"/>
    <x v="3"/>
    <x v="3"/>
    <x v="3"/>
    <x v="0"/>
    <x v="2"/>
    <x v="3"/>
    <x v="1"/>
    <x v="2"/>
    <x v="2"/>
    <x v="2"/>
    <m/>
    <m/>
    <m/>
    <m/>
    <m/>
    <m/>
  </r>
  <r>
    <x v="0"/>
    <x v="102"/>
    <x v="1"/>
    <m/>
    <x v="1"/>
    <x v="1"/>
    <x v="1"/>
    <x v="1"/>
    <x v="1"/>
    <x v="2"/>
    <x v="1"/>
    <x v="1"/>
    <x v="2"/>
    <x v="1"/>
    <x v="1"/>
    <x v="1"/>
    <x v="1"/>
    <x v="1"/>
    <x v="1"/>
    <x v="1"/>
    <x v="1"/>
    <x v="1"/>
    <x v="1"/>
    <x v="1"/>
    <x v="1"/>
    <x v="1"/>
    <x v="1"/>
    <x v="0"/>
    <x v="2"/>
    <x v="3"/>
    <x v="1"/>
    <x v="2"/>
    <x v="2"/>
    <x v="2"/>
    <m/>
    <m/>
    <m/>
    <m/>
    <m/>
    <m/>
  </r>
  <r>
    <x v="0"/>
    <x v="102"/>
    <x v="1"/>
    <m/>
    <x v="1"/>
    <x v="1"/>
    <x v="0"/>
    <x v="2"/>
    <x v="2"/>
    <x v="2"/>
    <x v="1"/>
    <x v="1"/>
    <x v="2"/>
    <x v="1"/>
    <x v="1"/>
    <x v="1"/>
    <x v="1"/>
    <x v="1"/>
    <x v="1"/>
    <x v="1"/>
    <x v="1"/>
    <x v="1"/>
    <x v="1"/>
    <x v="3"/>
    <x v="2"/>
    <x v="1"/>
    <x v="1"/>
    <x v="0"/>
    <x v="2"/>
    <x v="3"/>
    <x v="1"/>
    <x v="2"/>
    <x v="2"/>
    <x v="2"/>
    <m/>
    <m/>
    <m/>
    <m/>
    <m/>
    <m/>
  </r>
  <r>
    <x v="0"/>
    <x v="102"/>
    <x v="1"/>
    <m/>
    <x v="1"/>
    <x v="1"/>
    <x v="1"/>
    <x v="1"/>
    <x v="1"/>
    <x v="2"/>
    <x v="2"/>
    <x v="2"/>
    <x v="1"/>
    <x v="2"/>
    <x v="2"/>
    <x v="2"/>
    <x v="2"/>
    <x v="2"/>
    <x v="2"/>
    <x v="2"/>
    <x v="1"/>
    <x v="1"/>
    <x v="1"/>
    <x v="1"/>
    <x v="1"/>
    <x v="2"/>
    <x v="2"/>
    <x v="0"/>
    <x v="2"/>
    <x v="3"/>
    <x v="1"/>
    <x v="2"/>
    <x v="2"/>
    <x v="2"/>
    <m/>
    <m/>
    <m/>
    <m/>
    <m/>
    <m/>
  </r>
  <r>
    <x v="0"/>
    <x v="102"/>
    <x v="1"/>
    <m/>
    <x v="1"/>
    <x v="1"/>
    <x v="0"/>
    <x v="2"/>
    <x v="2"/>
    <x v="2"/>
    <x v="1"/>
    <x v="1"/>
    <x v="1"/>
    <x v="1"/>
    <x v="1"/>
    <x v="1"/>
    <x v="1"/>
    <x v="1"/>
    <x v="1"/>
    <x v="2"/>
    <x v="1"/>
    <x v="1"/>
    <x v="1"/>
    <x v="1"/>
    <x v="1"/>
    <x v="1"/>
    <x v="1"/>
    <x v="0"/>
    <x v="2"/>
    <x v="3"/>
    <x v="1"/>
    <x v="2"/>
    <x v="2"/>
    <x v="2"/>
    <m/>
    <m/>
    <m/>
    <m/>
    <m/>
    <m/>
  </r>
  <r>
    <x v="0"/>
    <x v="102"/>
    <x v="1"/>
    <m/>
    <x v="1"/>
    <x v="1"/>
    <x v="1"/>
    <x v="2"/>
    <x v="2"/>
    <x v="2"/>
    <x v="1"/>
    <x v="1"/>
    <x v="1"/>
    <x v="1"/>
    <x v="1"/>
    <x v="1"/>
    <x v="1"/>
    <x v="1"/>
    <x v="1"/>
    <x v="2"/>
    <x v="1"/>
    <x v="1"/>
    <x v="1"/>
    <x v="1"/>
    <x v="1"/>
    <x v="1"/>
    <x v="1"/>
    <x v="0"/>
    <x v="2"/>
    <x v="3"/>
    <x v="1"/>
    <x v="2"/>
    <x v="2"/>
    <x v="2"/>
    <m/>
    <m/>
    <m/>
    <m/>
    <m/>
    <m/>
  </r>
  <r>
    <x v="0"/>
    <x v="102"/>
    <x v="1"/>
    <m/>
    <x v="1"/>
    <x v="1"/>
    <x v="1"/>
    <x v="1"/>
    <x v="2"/>
    <x v="1"/>
    <x v="2"/>
    <x v="2"/>
    <x v="1"/>
    <x v="2"/>
    <x v="2"/>
    <x v="2"/>
    <x v="2"/>
    <x v="2"/>
    <x v="2"/>
    <x v="2"/>
    <x v="2"/>
    <x v="2"/>
    <x v="2"/>
    <x v="3"/>
    <x v="2"/>
    <x v="2"/>
    <x v="2"/>
    <x v="0"/>
    <x v="2"/>
    <x v="3"/>
    <x v="1"/>
    <x v="2"/>
    <x v="2"/>
    <x v="2"/>
    <m/>
    <m/>
    <m/>
    <m/>
    <m/>
    <m/>
  </r>
  <r>
    <x v="0"/>
    <x v="102"/>
    <x v="1"/>
    <m/>
    <x v="1"/>
    <x v="1"/>
    <x v="1"/>
    <x v="1"/>
    <x v="1"/>
    <x v="1"/>
    <x v="2"/>
    <x v="2"/>
    <x v="1"/>
    <x v="2"/>
    <x v="2"/>
    <x v="2"/>
    <x v="2"/>
    <x v="2"/>
    <x v="2"/>
    <x v="2"/>
    <x v="2"/>
    <x v="2"/>
    <x v="2"/>
    <x v="3"/>
    <x v="2"/>
    <x v="2"/>
    <x v="2"/>
    <x v="0"/>
    <x v="2"/>
    <x v="3"/>
    <x v="1"/>
    <x v="2"/>
    <x v="2"/>
    <x v="2"/>
    <m/>
    <m/>
    <m/>
    <m/>
    <m/>
    <m/>
  </r>
  <r>
    <x v="0"/>
    <x v="102"/>
    <x v="1"/>
    <m/>
    <x v="1"/>
    <x v="1"/>
    <x v="0"/>
    <x v="2"/>
    <x v="1"/>
    <x v="2"/>
    <x v="2"/>
    <x v="2"/>
    <x v="1"/>
    <x v="1"/>
    <x v="1"/>
    <x v="1"/>
    <x v="1"/>
    <x v="1"/>
    <x v="1"/>
    <x v="1"/>
    <x v="1"/>
    <x v="1"/>
    <x v="2"/>
    <x v="1"/>
    <x v="1"/>
    <x v="2"/>
    <x v="3"/>
    <x v="0"/>
    <x v="2"/>
    <x v="3"/>
    <x v="1"/>
    <x v="2"/>
    <x v="2"/>
    <x v="2"/>
    <m/>
    <m/>
    <m/>
    <m/>
    <m/>
    <m/>
  </r>
  <r>
    <x v="0"/>
    <x v="102"/>
    <x v="1"/>
    <m/>
    <x v="1"/>
    <x v="1"/>
    <x v="0"/>
    <x v="1"/>
    <x v="1"/>
    <x v="2"/>
    <x v="2"/>
    <x v="2"/>
    <x v="2"/>
    <x v="2"/>
    <x v="2"/>
    <x v="2"/>
    <x v="5"/>
    <x v="2"/>
    <x v="1"/>
    <x v="2"/>
    <x v="1"/>
    <x v="1"/>
    <x v="1"/>
    <x v="3"/>
    <x v="2"/>
    <x v="3"/>
    <x v="3"/>
    <x v="0"/>
    <x v="2"/>
    <x v="3"/>
    <x v="1"/>
    <x v="2"/>
    <x v="2"/>
    <x v="2"/>
    <m/>
    <m/>
    <m/>
    <m/>
    <m/>
    <m/>
  </r>
  <r>
    <x v="0"/>
    <x v="102"/>
    <x v="1"/>
    <m/>
    <x v="1"/>
    <x v="1"/>
    <x v="1"/>
    <x v="1"/>
    <x v="1"/>
    <x v="2"/>
    <x v="1"/>
    <x v="1"/>
    <x v="2"/>
    <x v="1"/>
    <x v="2"/>
    <x v="1"/>
    <x v="2"/>
    <x v="1"/>
    <x v="1"/>
    <x v="1"/>
    <x v="1"/>
    <x v="1"/>
    <x v="1"/>
    <x v="3"/>
    <x v="1"/>
    <x v="2"/>
    <x v="3"/>
    <x v="0"/>
    <x v="2"/>
    <x v="3"/>
    <x v="1"/>
    <x v="2"/>
    <x v="2"/>
    <x v="2"/>
    <m/>
    <m/>
    <m/>
    <m/>
    <m/>
    <m/>
  </r>
  <r>
    <x v="0"/>
    <x v="102"/>
    <x v="1"/>
    <m/>
    <x v="1"/>
    <x v="1"/>
    <x v="0"/>
    <x v="4"/>
    <x v="4"/>
    <x v="1"/>
    <x v="1"/>
    <x v="1"/>
    <x v="2"/>
    <x v="1"/>
    <x v="1"/>
    <x v="1"/>
    <x v="1"/>
    <x v="2"/>
    <x v="1"/>
    <x v="1"/>
    <x v="0"/>
    <x v="1"/>
    <x v="1"/>
    <x v="1"/>
    <x v="1"/>
    <x v="1"/>
    <x v="1"/>
    <x v="0"/>
    <x v="2"/>
    <x v="3"/>
    <x v="1"/>
    <x v="2"/>
    <x v="2"/>
    <x v="2"/>
    <m/>
    <m/>
    <m/>
    <m/>
    <m/>
    <m/>
  </r>
  <r>
    <x v="0"/>
    <x v="102"/>
    <x v="1"/>
    <m/>
    <x v="1"/>
    <x v="1"/>
    <x v="0"/>
    <x v="2"/>
    <x v="2"/>
    <x v="2"/>
    <x v="1"/>
    <x v="1"/>
    <x v="2"/>
    <x v="1"/>
    <x v="1"/>
    <x v="1"/>
    <x v="1"/>
    <x v="3"/>
    <x v="1"/>
    <x v="1"/>
    <x v="1"/>
    <x v="1"/>
    <x v="1"/>
    <x v="1"/>
    <x v="1"/>
    <x v="1"/>
    <x v="1"/>
    <x v="0"/>
    <x v="2"/>
    <x v="3"/>
    <x v="1"/>
    <x v="2"/>
    <x v="2"/>
    <x v="2"/>
    <m/>
    <m/>
    <m/>
    <m/>
    <m/>
    <m/>
  </r>
  <r>
    <x v="0"/>
    <x v="102"/>
    <x v="1"/>
    <m/>
    <x v="1"/>
    <x v="1"/>
    <x v="1"/>
    <x v="5"/>
    <x v="1"/>
    <x v="1"/>
    <x v="2"/>
    <x v="2"/>
    <x v="1"/>
    <x v="2"/>
    <x v="2"/>
    <x v="2"/>
    <x v="2"/>
    <x v="5"/>
    <x v="2"/>
    <x v="2"/>
    <x v="2"/>
    <x v="2"/>
    <x v="2"/>
    <x v="3"/>
    <x v="2"/>
    <x v="2"/>
    <x v="2"/>
    <x v="0"/>
    <x v="2"/>
    <x v="3"/>
    <x v="1"/>
    <x v="2"/>
    <x v="2"/>
    <x v="2"/>
    <m/>
    <m/>
    <m/>
    <m/>
    <m/>
    <m/>
  </r>
  <r>
    <x v="0"/>
    <x v="102"/>
    <x v="1"/>
    <m/>
    <x v="1"/>
    <x v="1"/>
    <x v="1"/>
    <x v="4"/>
    <x v="0"/>
    <x v="2"/>
    <x v="1"/>
    <x v="1"/>
    <x v="2"/>
    <x v="0"/>
    <x v="0"/>
    <x v="0"/>
    <x v="0"/>
    <x v="0"/>
    <x v="0"/>
    <x v="1"/>
    <x v="1"/>
    <x v="1"/>
    <x v="1"/>
    <x v="1"/>
    <x v="1"/>
    <x v="1"/>
    <x v="1"/>
    <x v="0"/>
    <x v="2"/>
    <x v="3"/>
    <x v="1"/>
    <x v="2"/>
    <x v="2"/>
    <x v="2"/>
    <m/>
    <m/>
    <m/>
    <m/>
    <m/>
    <m/>
  </r>
  <r>
    <x v="0"/>
    <x v="102"/>
    <x v="1"/>
    <m/>
    <x v="1"/>
    <x v="1"/>
    <x v="1"/>
    <x v="2"/>
    <x v="2"/>
    <x v="2"/>
    <x v="1"/>
    <x v="1"/>
    <x v="2"/>
    <x v="1"/>
    <x v="1"/>
    <x v="1"/>
    <x v="1"/>
    <x v="1"/>
    <x v="1"/>
    <x v="1"/>
    <x v="1"/>
    <x v="1"/>
    <x v="1"/>
    <x v="1"/>
    <x v="1"/>
    <x v="1"/>
    <x v="1"/>
    <x v="0"/>
    <x v="2"/>
    <x v="3"/>
    <x v="1"/>
    <x v="2"/>
    <x v="2"/>
    <x v="2"/>
    <m/>
    <m/>
    <m/>
    <m/>
    <m/>
    <m/>
  </r>
  <r>
    <x v="0"/>
    <x v="102"/>
    <x v="1"/>
    <m/>
    <x v="1"/>
    <x v="1"/>
    <x v="0"/>
    <x v="1"/>
    <x v="2"/>
    <x v="2"/>
    <x v="1"/>
    <x v="0"/>
    <x v="1"/>
    <x v="1"/>
    <x v="1"/>
    <x v="1"/>
    <x v="1"/>
    <x v="1"/>
    <x v="1"/>
    <x v="2"/>
    <x v="1"/>
    <x v="2"/>
    <x v="1"/>
    <x v="3"/>
    <x v="1"/>
    <x v="1"/>
    <x v="2"/>
    <x v="0"/>
    <x v="2"/>
    <x v="3"/>
    <x v="1"/>
    <x v="2"/>
    <x v="2"/>
    <x v="2"/>
    <m/>
    <m/>
    <m/>
    <m/>
    <m/>
    <m/>
  </r>
  <r>
    <x v="0"/>
    <x v="102"/>
    <x v="1"/>
    <m/>
    <x v="1"/>
    <x v="1"/>
    <x v="1"/>
    <x v="2"/>
    <x v="2"/>
    <x v="3"/>
    <x v="2"/>
    <x v="2"/>
    <x v="2"/>
    <x v="2"/>
    <x v="1"/>
    <x v="1"/>
    <x v="1"/>
    <x v="1"/>
    <x v="1"/>
    <x v="3"/>
    <x v="1"/>
    <x v="1"/>
    <x v="1"/>
    <x v="1"/>
    <x v="1"/>
    <x v="1"/>
    <x v="1"/>
    <x v="0"/>
    <x v="2"/>
    <x v="3"/>
    <x v="1"/>
    <x v="2"/>
    <x v="2"/>
    <x v="2"/>
    <m/>
    <m/>
    <m/>
    <m/>
    <m/>
    <m/>
  </r>
  <r>
    <x v="0"/>
    <x v="102"/>
    <x v="1"/>
    <m/>
    <x v="1"/>
    <x v="1"/>
    <x v="1"/>
    <x v="1"/>
    <x v="3"/>
    <x v="4"/>
    <x v="3"/>
    <x v="3"/>
    <x v="3"/>
    <x v="2"/>
    <x v="2"/>
    <x v="4"/>
    <x v="2"/>
    <x v="2"/>
    <x v="3"/>
    <x v="3"/>
    <x v="2"/>
    <x v="4"/>
    <x v="2"/>
    <x v="5"/>
    <x v="4"/>
    <x v="2"/>
    <x v="3"/>
    <x v="0"/>
    <x v="2"/>
    <x v="3"/>
    <x v="1"/>
    <x v="2"/>
    <x v="2"/>
    <x v="2"/>
    <m/>
    <m/>
    <m/>
    <m/>
    <m/>
    <m/>
  </r>
  <r>
    <x v="0"/>
    <x v="102"/>
    <x v="1"/>
    <m/>
    <x v="1"/>
    <x v="1"/>
    <x v="1"/>
    <x v="4"/>
    <x v="2"/>
    <x v="3"/>
    <x v="1"/>
    <x v="1"/>
    <x v="2"/>
    <x v="1"/>
    <x v="1"/>
    <x v="1"/>
    <x v="1"/>
    <x v="1"/>
    <x v="1"/>
    <x v="1"/>
    <x v="1"/>
    <x v="1"/>
    <x v="1"/>
    <x v="1"/>
    <x v="1"/>
    <x v="1"/>
    <x v="1"/>
    <x v="0"/>
    <x v="2"/>
    <x v="3"/>
    <x v="1"/>
    <x v="2"/>
    <x v="2"/>
    <x v="2"/>
    <m/>
    <m/>
    <m/>
    <m/>
    <m/>
    <m/>
  </r>
  <r>
    <x v="0"/>
    <x v="102"/>
    <x v="1"/>
    <m/>
    <x v="1"/>
    <x v="1"/>
    <x v="0"/>
    <x v="1"/>
    <x v="3"/>
    <x v="2"/>
    <x v="2"/>
    <x v="1"/>
    <x v="1"/>
    <x v="2"/>
    <x v="2"/>
    <x v="2"/>
    <x v="1"/>
    <x v="3"/>
    <x v="3"/>
    <x v="3"/>
    <x v="2"/>
    <x v="3"/>
    <x v="3"/>
    <x v="2"/>
    <x v="4"/>
    <x v="2"/>
    <x v="2"/>
    <x v="0"/>
    <x v="2"/>
    <x v="3"/>
    <x v="1"/>
    <x v="2"/>
    <x v="2"/>
    <x v="2"/>
    <m/>
    <m/>
    <m/>
    <m/>
    <m/>
    <m/>
  </r>
  <r>
    <x v="0"/>
    <x v="102"/>
    <x v="1"/>
    <m/>
    <x v="1"/>
    <x v="1"/>
    <x v="1"/>
    <x v="2"/>
    <x v="2"/>
    <x v="2"/>
    <x v="1"/>
    <x v="1"/>
    <x v="2"/>
    <x v="1"/>
    <x v="1"/>
    <x v="1"/>
    <x v="1"/>
    <x v="1"/>
    <x v="1"/>
    <x v="1"/>
    <x v="1"/>
    <x v="1"/>
    <x v="1"/>
    <x v="1"/>
    <x v="1"/>
    <x v="1"/>
    <x v="1"/>
    <x v="0"/>
    <x v="2"/>
    <x v="3"/>
    <x v="1"/>
    <x v="2"/>
    <x v="2"/>
    <x v="2"/>
    <m/>
    <m/>
    <m/>
    <m/>
    <m/>
    <m/>
  </r>
  <r>
    <x v="0"/>
    <x v="102"/>
    <x v="1"/>
    <m/>
    <x v="1"/>
    <x v="1"/>
    <x v="1"/>
    <x v="1"/>
    <x v="4"/>
    <x v="4"/>
    <x v="1"/>
    <x v="1"/>
    <x v="2"/>
    <x v="2"/>
    <x v="1"/>
    <x v="1"/>
    <x v="1"/>
    <x v="1"/>
    <x v="1"/>
    <x v="1"/>
    <x v="1"/>
    <x v="1"/>
    <x v="1"/>
    <x v="3"/>
    <x v="1"/>
    <x v="1"/>
    <x v="1"/>
    <x v="0"/>
    <x v="2"/>
    <x v="3"/>
    <x v="1"/>
    <x v="2"/>
    <x v="2"/>
    <x v="2"/>
    <m/>
    <m/>
    <m/>
    <m/>
    <m/>
    <m/>
  </r>
  <r>
    <x v="0"/>
    <x v="102"/>
    <x v="1"/>
    <m/>
    <x v="1"/>
    <x v="1"/>
    <x v="0"/>
    <x v="2"/>
    <x v="2"/>
    <x v="2"/>
    <x v="1"/>
    <x v="1"/>
    <x v="2"/>
    <x v="1"/>
    <x v="1"/>
    <x v="1"/>
    <x v="1"/>
    <x v="1"/>
    <x v="3"/>
    <x v="3"/>
    <x v="1"/>
    <x v="1"/>
    <x v="1"/>
    <x v="1"/>
    <x v="1"/>
    <x v="1"/>
    <x v="1"/>
    <x v="0"/>
    <x v="2"/>
    <x v="3"/>
    <x v="1"/>
    <x v="2"/>
    <x v="2"/>
    <x v="2"/>
    <m/>
    <m/>
    <m/>
    <m/>
    <m/>
    <m/>
  </r>
  <r>
    <x v="0"/>
    <x v="102"/>
    <x v="1"/>
    <m/>
    <x v="1"/>
    <x v="1"/>
    <x v="1"/>
    <x v="1"/>
    <x v="1"/>
    <x v="1"/>
    <x v="2"/>
    <x v="2"/>
    <x v="1"/>
    <x v="1"/>
    <x v="2"/>
    <x v="1"/>
    <x v="1"/>
    <x v="1"/>
    <x v="1"/>
    <x v="2"/>
    <x v="1"/>
    <x v="1"/>
    <x v="1"/>
    <x v="1"/>
    <x v="1"/>
    <x v="1"/>
    <x v="1"/>
    <x v="0"/>
    <x v="2"/>
    <x v="3"/>
    <x v="1"/>
    <x v="2"/>
    <x v="2"/>
    <x v="2"/>
    <m/>
    <m/>
    <m/>
    <m/>
    <m/>
    <m/>
  </r>
  <r>
    <x v="0"/>
    <x v="102"/>
    <x v="1"/>
    <m/>
    <x v="1"/>
    <x v="1"/>
    <x v="1"/>
    <x v="1"/>
    <x v="1"/>
    <x v="1"/>
    <x v="2"/>
    <x v="2"/>
    <x v="1"/>
    <x v="2"/>
    <x v="2"/>
    <x v="2"/>
    <x v="2"/>
    <x v="2"/>
    <x v="2"/>
    <x v="2"/>
    <x v="2"/>
    <x v="1"/>
    <x v="2"/>
    <x v="3"/>
    <x v="1"/>
    <x v="2"/>
    <x v="2"/>
    <x v="0"/>
    <x v="2"/>
    <x v="3"/>
    <x v="1"/>
    <x v="2"/>
    <x v="2"/>
    <x v="2"/>
    <m/>
    <m/>
    <m/>
    <m/>
    <m/>
    <m/>
  </r>
  <r>
    <x v="0"/>
    <x v="102"/>
    <x v="1"/>
    <m/>
    <x v="1"/>
    <x v="1"/>
    <x v="0"/>
    <x v="2"/>
    <x v="1"/>
    <x v="2"/>
    <x v="1"/>
    <x v="1"/>
    <x v="2"/>
    <x v="2"/>
    <x v="2"/>
    <x v="1"/>
    <x v="2"/>
    <x v="1"/>
    <x v="1"/>
    <x v="3"/>
    <x v="1"/>
    <x v="1"/>
    <x v="1"/>
    <x v="3"/>
    <x v="2"/>
    <x v="1"/>
    <x v="1"/>
    <x v="0"/>
    <x v="2"/>
    <x v="3"/>
    <x v="1"/>
    <x v="2"/>
    <x v="2"/>
    <x v="2"/>
    <m/>
    <m/>
    <m/>
    <m/>
    <m/>
    <m/>
  </r>
  <r>
    <x v="0"/>
    <x v="102"/>
    <x v="1"/>
    <m/>
    <x v="1"/>
    <x v="1"/>
    <x v="0"/>
    <x v="1"/>
    <x v="1"/>
    <x v="5"/>
    <x v="3"/>
    <x v="3"/>
    <x v="4"/>
    <x v="2"/>
    <x v="2"/>
    <x v="2"/>
    <x v="2"/>
    <x v="5"/>
    <x v="2"/>
    <x v="2"/>
    <x v="2"/>
    <x v="4"/>
    <x v="2"/>
    <x v="5"/>
    <x v="4"/>
    <x v="2"/>
    <x v="2"/>
    <x v="0"/>
    <x v="2"/>
    <x v="3"/>
    <x v="1"/>
    <x v="2"/>
    <x v="2"/>
    <x v="2"/>
    <m/>
    <m/>
    <m/>
    <m/>
    <m/>
    <m/>
  </r>
  <r>
    <x v="0"/>
    <x v="102"/>
    <x v="1"/>
    <m/>
    <x v="1"/>
    <x v="1"/>
    <x v="1"/>
    <x v="1"/>
    <x v="2"/>
    <x v="2"/>
    <x v="1"/>
    <x v="1"/>
    <x v="1"/>
    <x v="2"/>
    <x v="2"/>
    <x v="1"/>
    <x v="1"/>
    <x v="1"/>
    <x v="2"/>
    <x v="1"/>
    <x v="1"/>
    <x v="2"/>
    <x v="1"/>
    <x v="1"/>
    <x v="2"/>
    <x v="2"/>
    <x v="2"/>
    <x v="0"/>
    <x v="2"/>
    <x v="3"/>
    <x v="1"/>
    <x v="2"/>
    <x v="2"/>
    <x v="2"/>
    <m/>
    <m/>
    <m/>
    <m/>
    <m/>
    <m/>
  </r>
  <r>
    <x v="0"/>
    <x v="102"/>
    <x v="1"/>
    <m/>
    <x v="1"/>
    <x v="1"/>
    <x v="3"/>
    <x v="1"/>
    <x v="1"/>
    <x v="2"/>
    <x v="1"/>
    <x v="1"/>
    <x v="1"/>
    <x v="1"/>
    <x v="2"/>
    <x v="1"/>
    <x v="1"/>
    <x v="2"/>
    <x v="2"/>
    <x v="2"/>
    <x v="1"/>
    <x v="2"/>
    <x v="2"/>
    <x v="3"/>
    <x v="2"/>
    <x v="1"/>
    <x v="1"/>
    <x v="0"/>
    <x v="2"/>
    <x v="3"/>
    <x v="1"/>
    <x v="2"/>
    <x v="2"/>
    <x v="2"/>
    <m/>
    <m/>
    <m/>
    <m/>
    <m/>
    <m/>
  </r>
  <r>
    <x v="0"/>
    <x v="102"/>
    <x v="1"/>
    <m/>
    <x v="1"/>
    <x v="1"/>
    <x v="0"/>
    <x v="3"/>
    <x v="3"/>
    <x v="3"/>
    <x v="1"/>
    <x v="1"/>
    <x v="1"/>
    <x v="1"/>
    <x v="2"/>
    <x v="2"/>
    <x v="1"/>
    <x v="5"/>
    <x v="1"/>
    <x v="1"/>
    <x v="1"/>
    <x v="3"/>
    <x v="3"/>
    <x v="3"/>
    <x v="4"/>
    <x v="2"/>
    <x v="2"/>
    <x v="0"/>
    <x v="2"/>
    <x v="3"/>
    <x v="1"/>
    <x v="2"/>
    <x v="2"/>
    <x v="2"/>
    <m/>
    <m/>
    <m/>
    <m/>
    <m/>
    <m/>
  </r>
  <r>
    <x v="0"/>
    <x v="102"/>
    <x v="1"/>
    <m/>
    <x v="1"/>
    <x v="1"/>
    <x v="3"/>
    <x v="5"/>
    <x v="5"/>
    <x v="2"/>
    <x v="5"/>
    <x v="3"/>
    <x v="4"/>
    <x v="4"/>
    <x v="5"/>
    <x v="4"/>
    <x v="5"/>
    <x v="3"/>
    <x v="3"/>
    <x v="3"/>
    <x v="4"/>
    <x v="0"/>
    <x v="1"/>
    <x v="5"/>
    <x v="1"/>
    <x v="5"/>
    <x v="5"/>
    <x v="0"/>
    <x v="2"/>
    <x v="3"/>
    <x v="1"/>
    <x v="2"/>
    <x v="2"/>
    <x v="2"/>
    <m/>
    <m/>
    <m/>
    <m/>
    <m/>
    <m/>
  </r>
  <r>
    <x v="0"/>
    <x v="102"/>
    <x v="1"/>
    <m/>
    <x v="1"/>
    <x v="1"/>
    <x v="1"/>
    <x v="2"/>
    <x v="2"/>
    <x v="2"/>
    <x v="1"/>
    <x v="1"/>
    <x v="1"/>
    <x v="1"/>
    <x v="1"/>
    <x v="1"/>
    <x v="1"/>
    <x v="2"/>
    <x v="1"/>
    <x v="1"/>
    <x v="1"/>
    <x v="1"/>
    <x v="1"/>
    <x v="1"/>
    <x v="1"/>
    <x v="1"/>
    <x v="1"/>
    <x v="0"/>
    <x v="2"/>
    <x v="3"/>
    <x v="1"/>
    <x v="2"/>
    <x v="2"/>
    <x v="2"/>
    <m/>
    <m/>
    <m/>
    <m/>
    <m/>
    <m/>
  </r>
  <r>
    <x v="0"/>
    <x v="102"/>
    <x v="1"/>
    <m/>
    <x v="1"/>
    <x v="1"/>
    <x v="0"/>
    <x v="2"/>
    <x v="1"/>
    <x v="1"/>
    <x v="1"/>
    <x v="2"/>
    <x v="1"/>
    <x v="2"/>
    <x v="2"/>
    <x v="2"/>
    <x v="1"/>
    <x v="2"/>
    <x v="1"/>
    <x v="2"/>
    <x v="2"/>
    <x v="2"/>
    <x v="1"/>
    <x v="3"/>
    <x v="2"/>
    <x v="1"/>
    <x v="1"/>
    <x v="0"/>
    <x v="2"/>
    <x v="3"/>
    <x v="1"/>
    <x v="2"/>
    <x v="2"/>
    <x v="2"/>
    <m/>
    <m/>
    <m/>
    <m/>
    <m/>
    <m/>
  </r>
  <r>
    <x v="0"/>
    <x v="102"/>
    <x v="1"/>
    <m/>
    <x v="1"/>
    <x v="1"/>
    <x v="1"/>
    <x v="2"/>
    <x v="0"/>
    <x v="4"/>
    <x v="1"/>
    <x v="1"/>
    <x v="2"/>
    <x v="1"/>
    <x v="1"/>
    <x v="1"/>
    <x v="1"/>
    <x v="1"/>
    <x v="1"/>
    <x v="1"/>
    <x v="1"/>
    <x v="1"/>
    <x v="1"/>
    <x v="1"/>
    <x v="1"/>
    <x v="1"/>
    <x v="1"/>
    <x v="0"/>
    <x v="2"/>
    <x v="3"/>
    <x v="1"/>
    <x v="2"/>
    <x v="2"/>
    <x v="2"/>
    <m/>
    <m/>
    <m/>
    <m/>
    <m/>
    <m/>
  </r>
  <r>
    <x v="0"/>
    <x v="102"/>
    <x v="1"/>
    <m/>
    <x v="1"/>
    <x v="1"/>
    <x v="0"/>
    <x v="2"/>
    <x v="1"/>
    <x v="2"/>
    <x v="1"/>
    <x v="2"/>
    <x v="1"/>
    <x v="2"/>
    <x v="1"/>
    <x v="1"/>
    <x v="1"/>
    <x v="2"/>
    <x v="2"/>
    <x v="3"/>
    <x v="1"/>
    <x v="3"/>
    <x v="1"/>
    <x v="3"/>
    <x v="1"/>
    <x v="1"/>
    <x v="1"/>
    <x v="0"/>
    <x v="2"/>
    <x v="3"/>
    <x v="1"/>
    <x v="2"/>
    <x v="2"/>
    <x v="2"/>
    <m/>
    <m/>
    <m/>
    <m/>
    <m/>
    <m/>
  </r>
  <r>
    <x v="0"/>
    <x v="102"/>
    <x v="1"/>
    <m/>
    <x v="1"/>
    <x v="1"/>
    <x v="3"/>
    <x v="1"/>
    <x v="3"/>
    <x v="2"/>
    <x v="2"/>
    <x v="2"/>
    <x v="1"/>
    <x v="2"/>
    <x v="2"/>
    <x v="2"/>
    <x v="1"/>
    <x v="2"/>
    <x v="2"/>
    <x v="2"/>
    <x v="1"/>
    <x v="1"/>
    <x v="1"/>
    <x v="5"/>
    <x v="2"/>
    <x v="2"/>
    <x v="4"/>
    <x v="0"/>
    <x v="2"/>
    <x v="3"/>
    <x v="1"/>
    <x v="2"/>
    <x v="2"/>
    <x v="2"/>
    <m/>
    <m/>
    <m/>
    <m/>
    <m/>
    <m/>
  </r>
  <r>
    <x v="0"/>
    <x v="102"/>
    <x v="1"/>
    <m/>
    <x v="1"/>
    <x v="1"/>
    <x v="0"/>
    <x v="2"/>
    <x v="1"/>
    <x v="2"/>
    <x v="2"/>
    <x v="2"/>
    <x v="1"/>
    <x v="1"/>
    <x v="1"/>
    <x v="1"/>
    <x v="2"/>
    <x v="2"/>
    <x v="1"/>
    <x v="1"/>
    <x v="1"/>
    <x v="2"/>
    <x v="2"/>
    <x v="1"/>
    <x v="2"/>
    <x v="2"/>
    <x v="2"/>
    <x v="0"/>
    <x v="2"/>
    <x v="3"/>
    <x v="1"/>
    <x v="2"/>
    <x v="2"/>
    <x v="2"/>
    <m/>
    <m/>
    <m/>
    <m/>
    <m/>
    <m/>
  </r>
  <r>
    <x v="0"/>
    <x v="102"/>
    <x v="1"/>
    <m/>
    <x v="1"/>
    <x v="1"/>
    <x v="1"/>
    <x v="2"/>
    <x v="1"/>
    <x v="2"/>
    <x v="2"/>
    <x v="2"/>
    <x v="2"/>
    <x v="1"/>
    <x v="2"/>
    <x v="1"/>
    <x v="1"/>
    <x v="2"/>
    <x v="1"/>
    <x v="2"/>
    <x v="1"/>
    <x v="1"/>
    <x v="1"/>
    <x v="3"/>
    <x v="1"/>
    <x v="1"/>
    <x v="1"/>
    <x v="0"/>
    <x v="2"/>
    <x v="3"/>
    <x v="1"/>
    <x v="2"/>
    <x v="2"/>
    <x v="2"/>
    <m/>
    <m/>
    <m/>
    <m/>
    <m/>
    <m/>
  </r>
  <r>
    <x v="0"/>
    <x v="102"/>
    <x v="1"/>
    <m/>
    <x v="1"/>
    <x v="1"/>
    <x v="1"/>
    <x v="1"/>
    <x v="1"/>
    <x v="4"/>
    <x v="2"/>
    <x v="2"/>
    <x v="1"/>
    <x v="2"/>
    <x v="2"/>
    <x v="2"/>
    <x v="2"/>
    <x v="2"/>
    <x v="2"/>
    <x v="2"/>
    <x v="2"/>
    <x v="2"/>
    <x v="2"/>
    <x v="2"/>
    <x v="3"/>
    <x v="2"/>
    <x v="2"/>
    <x v="0"/>
    <x v="2"/>
    <x v="3"/>
    <x v="1"/>
    <x v="2"/>
    <x v="2"/>
    <x v="2"/>
    <m/>
    <m/>
    <m/>
    <m/>
    <m/>
    <m/>
  </r>
  <r>
    <x v="0"/>
    <x v="102"/>
    <x v="1"/>
    <m/>
    <x v="1"/>
    <x v="1"/>
    <x v="0"/>
    <x v="3"/>
    <x v="1"/>
    <x v="1"/>
    <x v="3"/>
    <x v="3"/>
    <x v="4"/>
    <x v="2"/>
    <x v="2"/>
    <x v="3"/>
    <x v="1"/>
    <x v="2"/>
    <x v="2"/>
    <x v="2"/>
    <x v="1"/>
    <x v="1"/>
    <x v="1"/>
    <x v="3"/>
    <x v="1"/>
    <x v="1"/>
    <x v="1"/>
    <x v="0"/>
    <x v="2"/>
    <x v="3"/>
    <x v="1"/>
    <x v="2"/>
    <x v="2"/>
    <x v="2"/>
    <m/>
    <m/>
    <m/>
    <m/>
    <m/>
    <m/>
  </r>
  <r>
    <x v="0"/>
    <x v="102"/>
    <x v="1"/>
    <m/>
    <x v="1"/>
    <x v="0"/>
    <x v="1"/>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1"/>
    <x v="0"/>
    <x v="0"/>
    <x v="1"/>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1"/>
    <x v="0"/>
    <x v="0"/>
    <x v="0"/>
    <x v="0"/>
    <x v="3"/>
    <m/>
    <m/>
    <m/>
    <m/>
    <m/>
    <m/>
  </r>
  <r>
    <x v="0"/>
    <x v="102"/>
    <x v="1"/>
    <m/>
    <x v="1"/>
    <x v="0"/>
    <x v="0"/>
    <x v="0"/>
    <x v="0"/>
    <x v="0"/>
    <x v="0"/>
    <x v="0"/>
    <x v="0"/>
    <x v="0"/>
    <x v="0"/>
    <x v="0"/>
    <x v="0"/>
    <x v="0"/>
    <x v="0"/>
    <x v="0"/>
    <x v="0"/>
    <x v="0"/>
    <x v="0"/>
    <x v="0"/>
    <x v="0"/>
    <x v="0"/>
    <x v="0"/>
    <x v="0"/>
    <x v="0"/>
    <x v="0"/>
    <x v="0"/>
    <x v="0"/>
    <x v="0"/>
    <x v="1"/>
    <m/>
    <m/>
    <m/>
    <m/>
    <m/>
    <m/>
  </r>
  <r>
    <x v="0"/>
    <x v="102"/>
    <x v="1"/>
    <m/>
    <x v="1"/>
    <x v="0"/>
    <x v="1"/>
    <x v="0"/>
    <x v="0"/>
    <x v="0"/>
    <x v="0"/>
    <x v="0"/>
    <x v="0"/>
    <x v="0"/>
    <x v="0"/>
    <x v="0"/>
    <x v="0"/>
    <x v="0"/>
    <x v="0"/>
    <x v="0"/>
    <x v="0"/>
    <x v="0"/>
    <x v="0"/>
    <x v="0"/>
    <x v="0"/>
    <x v="0"/>
    <x v="0"/>
    <x v="0"/>
    <x v="1"/>
    <x v="0"/>
    <x v="0"/>
    <x v="0"/>
    <x v="0"/>
    <x v="0"/>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3"/>
    <x v="1"/>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3"/>
    <x v="0"/>
    <x v="0"/>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1"/>
    <x v="0"/>
    <x v="0"/>
    <x v="0"/>
    <x v="0"/>
    <x v="0"/>
    <m/>
    <m/>
    <m/>
    <m/>
    <m/>
    <m/>
  </r>
  <r>
    <x v="0"/>
    <x v="102"/>
    <x v="1"/>
    <m/>
    <x v="1"/>
    <x v="0"/>
    <x v="1"/>
    <x v="0"/>
    <x v="0"/>
    <x v="0"/>
    <x v="0"/>
    <x v="0"/>
    <x v="0"/>
    <x v="0"/>
    <x v="0"/>
    <x v="0"/>
    <x v="0"/>
    <x v="0"/>
    <x v="0"/>
    <x v="0"/>
    <x v="0"/>
    <x v="0"/>
    <x v="0"/>
    <x v="0"/>
    <x v="0"/>
    <x v="0"/>
    <x v="0"/>
    <x v="0"/>
    <x v="1"/>
    <x v="1"/>
    <x v="0"/>
    <x v="3"/>
    <x v="1"/>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1"/>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1"/>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1"/>
    <x v="1"/>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2"/>
    <x v="0"/>
    <x v="0"/>
    <x v="1"/>
    <m/>
    <m/>
    <m/>
    <m/>
    <m/>
    <m/>
  </r>
  <r>
    <x v="0"/>
    <x v="103"/>
    <x v="1"/>
    <m/>
    <x v="1"/>
    <x v="1"/>
    <x v="0"/>
    <x v="2"/>
    <x v="3"/>
    <x v="2"/>
    <x v="1"/>
    <x v="1"/>
    <x v="2"/>
    <x v="2"/>
    <x v="3"/>
    <x v="3"/>
    <x v="1"/>
    <x v="2"/>
    <x v="1"/>
    <x v="1"/>
    <x v="2"/>
    <x v="2"/>
    <x v="1"/>
    <x v="2"/>
    <x v="4"/>
    <x v="1"/>
    <x v="1"/>
    <x v="0"/>
    <x v="2"/>
    <x v="3"/>
    <x v="1"/>
    <x v="2"/>
    <x v="2"/>
    <x v="2"/>
    <m/>
    <m/>
    <m/>
    <m/>
    <m/>
    <m/>
  </r>
  <r>
    <x v="0"/>
    <x v="103"/>
    <x v="1"/>
    <m/>
    <x v="1"/>
    <x v="1"/>
    <x v="0"/>
    <x v="1"/>
    <x v="4"/>
    <x v="4"/>
    <x v="2"/>
    <x v="2"/>
    <x v="1"/>
    <x v="2"/>
    <x v="3"/>
    <x v="2"/>
    <x v="2"/>
    <x v="3"/>
    <x v="2"/>
    <x v="3"/>
    <x v="2"/>
    <x v="3"/>
    <x v="2"/>
    <x v="5"/>
    <x v="5"/>
    <x v="3"/>
    <x v="5"/>
    <x v="0"/>
    <x v="2"/>
    <x v="3"/>
    <x v="1"/>
    <x v="2"/>
    <x v="2"/>
    <x v="2"/>
    <m/>
    <m/>
    <m/>
    <m/>
    <m/>
    <m/>
  </r>
  <r>
    <x v="0"/>
    <x v="103"/>
    <x v="1"/>
    <m/>
    <x v="1"/>
    <x v="1"/>
    <x v="0"/>
    <x v="1"/>
    <x v="1"/>
    <x v="2"/>
    <x v="2"/>
    <x v="2"/>
    <x v="1"/>
    <x v="2"/>
    <x v="2"/>
    <x v="1"/>
    <x v="1"/>
    <x v="2"/>
    <x v="2"/>
    <x v="3"/>
    <x v="1"/>
    <x v="2"/>
    <x v="3"/>
    <x v="1"/>
    <x v="1"/>
    <x v="2"/>
    <x v="1"/>
    <x v="0"/>
    <x v="2"/>
    <x v="3"/>
    <x v="1"/>
    <x v="2"/>
    <x v="2"/>
    <x v="2"/>
    <m/>
    <m/>
    <m/>
    <m/>
    <m/>
    <m/>
  </r>
  <r>
    <x v="0"/>
    <x v="103"/>
    <x v="1"/>
    <m/>
    <x v="1"/>
    <x v="1"/>
    <x v="1"/>
    <x v="2"/>
    <x v="1"/>
    <x v="2"/>
    <x v="1"/>
    <x v="1"/>
    <x v="2"/>
    <x v="3"/>
    <x v="1"/>
    <x v="2"/>
    <x v="1"/>
    <x v="1"/>
    <x v="1"/>
    <x v="1"/>
    <x v="1"/>
    <x v="1"/>
    <x v="1"/>
    <x v="1"/>
    <x v="1"/>
    <x v="1"/>
    <x v="1"/>
    <x v="0"/>
    <x v="2"/>
    <x v="3"/>
    <x v="1"/>
    <x v="2"/>
    <x v="2"/>
    <x v="2"/>
    <m/>
    <m/>
    <m/>
    <m/>
    <m/>
    <m/>
  </r>
  <r>
    <x v="0"/>
    <x v="103"/>
    <x v="1"/>
    <m/>
    <x v="1"/>
    <x v="1"/>
    <x v="0"/>
    <x v="2"/>
    <x v="1"/>
    <x v="1"/>
    <x v="2"/>
    <x v="2"/>
    <x v="1"/>
    <x v="4"/>
    <x v="2"/>
    <x v="1"/>
    <x v="1"/>
    <x v="2"/>
    <x v="2"/>
    <x v="2"/>
    <x v="1"/>
    <x v="1"/>
    <x v="1"/>
    <x v="3"/>
    <x v="2"/>
    <x v="1"/>
    <x v="1"/>
    <x v="0"/>
    <x v="2"/>
    <x v="3"/>
    <x v="1"/>
    <x v="2"/>
    <x v="2"/>
    <x v="2"/>
    <m/>
    <m/>
    <m/>
    <m/>
    <m/>
    <m/>
  </r>
  <r>
    <x v="0"/>
    <x v="103"/>
    <x v="1"/>
    <m/>
    <x v="1"/>
    <x v="1"/>
    <x v="1"/>
    <x v="2"/>
    <x v="2"/>
    <x v="2"/>
    <x v="1"/>
    <x v="1"/>
    <x v="2"/>
    <x v="2"/>
    <x v="1"/>
    <x v="1"/>
    <x v="1"/>
    <x v="1"/>
    <x v="1"/>
    <x v="1"/>
    <x v="1"/>
    <x v="1"/>
    <x v="1"/>
    <x v="3"/>
    <x v="4"/>
    <x v="1"/>
    <x v="1"/>
    <x v="0"/>
    <x v="2"/>
    <x v="3"/>
    <x v="1"/>
    <x v="2"/>
    <x v="2"/>
    <x v="2"/>
    <m/>
    <m/>
    <m/>
    <m/>
    <m/>
    <m/>
  </r>
  <r>
    <x v="0"/>
    <x v="103"/>
    <x v="1"/>
    <m/>
    <x v="1"/>
    <x v="1"/>
    <x v="1"/>
    <x v="2"/>
    <x v="2"/>
    <x v="2"/>
    <x v="3"/>
    <x v="2"/>
    <x v="1"/>
    <x v="2"/>
    <x v="1"/>
    <x v="3"/>
    <x v="1"/>
    <x v="3"/>
    <x v="1"/>
    <x v="1"/>
    <x v="1"/>
    <x v="3"/>
    <x v="1"/>
    <x v="3"/>
    <x v="2"/>
    <x v="1"/>
    <x v="1"/>
    <x v="0"/>
    <x v="2"/>
    <x v="3"/>
    <x v="1"/>
    <x v="2"/>
    <x v="2"/>
    <x v="2"/>
    <m/>
    <m/>
    <m/>
    <m/>
    <m/>
    <m/>
  </r>
  <r>
    <x v="0"/>
    <x v="103"/>
    <x v="1"/>
    <m/>
    <x v="1"/>
    <x v="1"/>
    <x v="0"/>
    <x v="2"/>
    <x v="2"/>
    <x v="2"/>
    <x v="1"/>
    <x v="1"/>
    <x v="1"/>
    <x v="1"/>
    <x v="1"/>
    <x v="1"/>
    <x v="1"/>
    <x v="1"/>
    <x v="1"/>
    <x v="1"/>
    <x v="1"/>
    <x v="1"/>
    <x v="1"/>
    <x v="3"/>
    <x v="2"/>
    <x v="1"/>
    <x v="1"/>
    <x v="0"/>
    <x v="2"/>
    <x v="3"/>
    <x v="1"/>
    <x v="2"/>
    <x v="2"/>
    <x v="2"/>
    <m/>
    <m/>
    <m/>
    <m/>
    <m/>
    <m/>
  </r>
  <r>
    <x v="0"/>
    <x v="103"/>
    <x v="1"/>
    <m/>
    <x v="1"/>
    <x v="1"/>
    <x v="1"/>
    <x v="2"/>
    <x v="2"/>
    <x v="2"/>
    <x v="1"/>
    <x v="1"/>
    <x v="1"/>
    <x v="1"/>
    <x v="1"/>
    <x v="1"/>
    <x v="1"/>
    <x v="1"/>
    <x v="1"/>
    <x v="1"/>
    <x v="1"/>
    <x v="1"/>
    <x v="1"/>
    <x v="3"/>
    <x v="4"/>
    <x v="1"/>
    <x v="1"/>
    <x v="0"/>
    <x v="2"/>
    <x v="3"/>
    <x v="1"/>
    <x v="2"/>
    <x v="2"/>
    <x v="2"/>
    <m/>
    <m/>
    <m/>
    <m/>
    <m/>
    <m/>
  </r>
  <r>
    <x v="0"/>
    <x v="103"/>
    <x v="1"/>
    <m/>
    <x v="1"/>
    <x v="1"/>
    <x v="1"/>
    <x v="2"/>
    <x v="1"/>
    <x v="1"/>
    <x v="2"/>
    <x v="2"/>
    <x v="1"/>
    <x v="2"/>
    <x v="2"/>
    <x v="1"/>
    <x v="2"/>
    <x v="1"/>
    <x v="2"/>
    <x v="1"/>
    <x v="1"/>
    <x v="2"/>
    <x v="1"/>
    <x v="5"/>
    <x v="4"/>
    <x v="2"/>
    <x v="2"/>
    <x v="0"/>
    <x v="2"/>
    <x v="3"/>
    <x v="1"/>
    <x v="2"/>
    <x v="2"/>
    <x v="2"/>
    <m/>
    <m/>
    <m/>
    <m/>
    <m/>
    <m/>
  </r>
  <r>
    <x v="0"/>
    <x v="103"/>
    <x v="1"/>
    <m/>
    <x v="1"/>
    <x v="1"/>
    <x v="0"/>
    <x v="2"/>
    <x v="2"/>
    <x v="1"/>
    <x v="1"/>
    <x v="1"/>
    <x v="2"/>
    <x v="2"/>
    <x v="2"/>
    <x v="1"/>
    <x v="1"/>
    <x v="1"/>
    <x v="1"/>
    <x v="1"/>
    <x v="1"/>
    <x v="1"/>
    <x v="1"/>
    <x v="1"/>
    <x v="1"/>
    <x v="1"/>
    <x v="1"/>
    <x v="0"/>
    <x v="2"/>
    <x v="3"/>
    <x v="1"/>
    <x v="2"/>
    <x v="2"/>
    <x v="2"/>
    <m/>
    <m/>
    <m/>
    <m/>
    <m/>
    <m/>
  </r>
  <r>
    <x v="0"/>
    <x v="103"/>
    <x v="1"/>
    <m/>
    <x v="1"/>
    <x v="1"/>
    <x v="0"/>
    <x v="2"/>
    <x v="2"/>
    <x v="2"/>
    <x v="1"/>
    <x v="1"/>
    <x v="2"/>
    <x v="1"/>
    <x v="1"/>
    <x v="1"/>
    <x v="1"/>
    <x v="1"/>
    <x v="1"/>
    <x v="1"/>
    <x v="1"/>
    <x v="1"/>
    <x v="1"/>
    <x v="1"/>
    <x v="1"/>
    <x v="1"/>
    <x v="1"/>
    <x v="0"/>
    <x v="2"/>
    <x v="3"/>
    <x v="1"/>
    <x v="2"/>
    <x v="2"/>
    <x v="2"/>
    <m/>
    <m/>
    <m/>
    <m/>
    <m/>
    <m/>
  </r>
  <r>
    <x v="0"/>
    <x v="103"/>
    <x v="1"/>
    <m/>
    <x v="1"/>
    <x v="1"/>
    <x v="0"/>
    <x v="2"/>
    <x v="1"/>
    <x v="1"/>
    <x v="2"/>
    <x v="2"/>
    <x v="1"/>
    <x v="2"/>
    <x v="1"/>
    <x v="2"/>
    <x v="2"/>
    <x v="2"/>
    <x v="1"/>
    <x v="1"/>
    <x v="1"/>
    <x v="2"/>
    <x v="1"/>
    <x v="5"/>
    <x v="4"/>
    <x v="1"/>
    <x v="1"/>
    <x v="0"/>
    <x v="2"/>
    <x v="3"/>
    <x v="1"/>
    <x v="2"/>
    <x v="2"/>
    <x v="2"/>
    <m/>
    <m/>
    <m/>
    <m/>
    <m/>
    <m/>
  </r>
  <r>
    <x v="0"/>
    <x v="103"/>
    <x v="1"/>
    <m/>
    <x v="1"/>
    <x v="1"/>
    <x v="1"/>
    <x v="2"/>
    <x v="2"/>
    <x v="2"/>
    <x v="1"/>
    <x v="1"/>
    <x v="1"/>
    <x v="2"/>
    <x v="1"/>
    <x v="1"/>
    <x v="1"/>
    <x v="1"/>
    <x v="1"/>
    <x v="1"/>
    <x v="1"/>
    <x v="1"/>
    <x v="1"/>
    <x v="3"/>
    <x v="2"/>
    <x v="1"/>
    <x v="1"/>
    <x v="0"/>
    <x v="2"/>
    <x v="3"/>
    <x v="1"/>
    <x v="2"/>
    <x v="2"/>
    <x v="2"/>
    <m/>
    <m/>
    <m/>
    <m/>
    <m/>
    <m/>
  </r>
  <r>
    <x v="0"/>
    <x v="103"/>
    <x v="1"/>
    <m/>
    <x v="1"/>
    <x v="1"/>
    <x v="1"/>
    <x v="3"/>
    <x v="3"/>
    <x v="1"/>
    <x v="5"/>
    <x v="4"/>
    <x v="3"/>
    <x v="4"/>
    <x v="3"/>
    <x v="2"/>
    <x v="1"/>
    <x v="3"/>
    <x v="2"/>
    <x v="3"/>
    <x v="2"/>
    <x v="3"/>
    <x v="3"/>
    <x v="3"/>
    <x v="1"/>
    <x v="3"/>
    <x v="3"/>
    <x v="0"/>
    <x v="2"/>
    <x v="3"/>
    <x v="1"/>
    <x v="2"/>
    <x v="2"/>
    <x v="2"/>
    <m/>
    <m/>
    <m/>
    <m/>
    <m/>
    <m/>
  </r>
  <r>
    <x v="0"/>
    <x v="103"/>
    <x v="1"/>
    <m/>
    <x v="1"/>
    <x v="1"/>
    <x v="0"/>
    <x v="2"/>
    <x v="2"/>
    <x v="2"/>
    <x v="1"/>
    <x v="1"/>
    <x v="2"/>
    <x v="1"/>
    <x v="1"/>
    <x v="1"/>
    <x v="1"/>
    <x v="1"/>
    <x v="1"/>
    <x v="1"/>
    <x v="1"/>
    <x v="1"/>
    <x v="1"/>
    <x v="1"/>
    <x v="2"/>
    <x v="1"/>
    <x v="1"/>
    <x v="0"/>
    <x v="2"/>
    <x v="3"/>
    <x v="1"/>
    <x v="2"/>
    <x v="2"/>
    <x v="2"/>
    <m/>
    <m/>
    <m/>
    <m/>
    <m/>
    <m/>
  </r>
  <r>
    <x v="0"/>
    <x v="103"/>
    <x v="1"/>
    <m/>
    <x v="1"/>
    <x v="1"/>
    <x v="0"/>
    <x v="2"/>
    <x v="1"/>
    <x v="2"/>
    <x v="2"/>
    <x v="1"/>
    <x v="1"/>
    <x v="2"/>
    <x v="2"/>
    <x v="1"/>
    <x v="1"/>
    <x v="2"/>
    <x v="1"/>
    <x v="2"/>
    <x v="1"/>
    <x v="2"/>
    <x v="2"/>
    <x v="5"/>
    <x v="4"/>
    <x v="1"/>
    <x v="1"/>
    <x v="0"/>
    <x v="2"/>
    <x v="3"/>
    <x v="1"/>
    <x v="2"/>
    <x v="2"/>
    <x v="2"/>
    <m/>
    <m/>
    <m/>
    <m/>
    <m/>
    <m/>
  </r>
  <r>
    <x v="0"/>
    <x v="103"/>
    <x v="1"/>
    <m/>
    <x v="1"/>
    <x v="1"/>
    <x v="1"/>
    <x v="2"/>
    <x v="1"/>
    <x v="2"/>
    <x v="1"/>
    <x v="1"/>
    <x v="2"/>
    <x v="1"/>
    <x v="1"/>
    <x v="1"/>
    <x v="1"/>
    <x v="1"/>
    <x v="1"/>
    <x v="1"/>
    <x v="1"/>
    <x v="1"/>
    <x v="1"/>
    <x v="3"/>
    <x v="2"/>
    <x v="1"/>
    <x v="1"/>
    <x v="0"/>
    <x v="2"/>
    <x v="3"/>
    <x v="1"/>
    <x v="2"/>
    <x v="2"/>
    <x v="2"/>
    <m/>
    <m/>
    <m/>
    <m/>
    <m/>
    <m/>
  </r>
  <r>
    <x v="0"/>
    <x v="103"/>
    <x v="1"/>
    <m/>
    <x v="1"/>
    <x v="1"/>
    <x v="1"/>
    <x v="3"/>
    <x v="3"/>
    <x v="1"/>
    <x v="2"/>
    <x v="2"/>
    <x v="1"/>
    <x v="2"/>
    <x v="3"/>
    <x v="3"/>
    <x v="2"/>
    <x v="3"/>
    <x v="2"/>
    <x v="1"/>
    <x v="2"/>
    <x v="3"/>
    <x v="2"/>
    <x v="1"/>
    <x v="2"/>
    <x v="2"/>
    <x v="2"/>
    <x v="0"/>
    <x v="2"/>
    <x v="3"/>
    <x v="1"/>
    <x v="2"/>
    <x v="2"/>
    <x v="2"/>
    <m/>
    <m/>
    <m/>
    <m/>
    <m/>
    <m/>
  </r>
  <r>
    <x v="0"/>
    <x v="103"/>
    <x v="1"/>
    <m/>
    <x v="1"/>
    <x v="1"/>
    <x v="1"/>
    <x v="1"/>
    <x v="2"/>
    <x v="2"/>
    <x v="1"/>
    <x v="1"/>
    <x v="3"/>
    <x v="1"/>
    <x v="3"/>
    <x v="3"/>
    <x v="1"/>
    <x v="3"/>
    <x v="1"/>
    <x v="3"/>
    <x v="1"/>
    <x v="1"/>
    <x v="1"/>
    <x v="1"/>
    <x v="1"/>
    <x v="1"/>
    <x v="1"/>
    <x v="0"/>
    <x v="2"/>
    <x v="3"/>
    <x v="1"/>
    <x v="2"/>
    <x v="2"/>
    <x v="2"/>
    <m/>
    <m/>
    <m/>
    <m/>
    <m/>
    <m/>
  </r>
  <r>
    <x v="0"/>
    <x v="103"/>
    <x v="1"/>
    <m/>
    <x v="1"/>
    <x v="1"/>
    <x v="0"/>
    <x v="2"/>
    <x v="1"/>
    <x v="2"/>
    <x v="1"/>
    <x v="1"/>
    <x v="2"/>
    <x v="1"/>
    <x v="1"/>
    <x v="1"/>
    <x v="1"/>
    <x v="2"/>
    <x v="1"/>
    <x v="1"/>
    <x v="1"/>
    <x v="1"/>
    <x v="1"/>
    <x v="1"/>
    <x v="2"/>
    <x v="1"/>
    <x v="1"/>
    <x v="0"/>
    <x v="2"/>
    <x v="3"/>
    <x v="1"/>
    <x v="2"/>
    <x v="2"/>
    <x v="2"/>
    <m/>
    <m/>
    <m/>
    <m/>
    <m/>
    <m/>
  </r>
  <r>
    <x v="0"/>
    <x v="103"/>
    <x v="1"/>
    <m/>
    <x v="1"/>
    <x v="1"/>
    <x v="1"/>
    <x v="2"/>
    <x v="2"/>
    <x v="2"/>
    <x v="1"/>
    <x v="1"/>
    <x v="2"/>
    <x v="1"/>
    <x v="1"/>
    <x v="1"/>
    <x v="1"/>
    <x v="1"/>
    <x v="1"/>
    <x v="1"/>
    <x v="1"/>
    <x v="1"/>
    <x v="1"/>
    <x v="2"/>
    <x v="3"/>
    <x v="1"/>
    <x v="1"/>
    <x v="0"/>
    <x v="2"/>
    <x v="3"/>
    <x v="1"/>
    <x v="2"/>
    <x v="2"/>
    <x v="2"/>
    <m/>
    <m/>
    <m/>
    <m/>
    <m/>
    <m/>
  </r>
  <r>
    <x v="0"/>
    <x v="103"/>
    <x v="1"/>
    <m/>
    <x v="1"/>
    <x v="1"/>
    <x v="0"/>
    <x v="3"/>
    <x v="3"/>
    <x v="3"/>
    <x v="3"/>
    <x v="3"/>
    <x v="3"/>
    <x v="2"/>
    <x v="1"/>
    <x v="1"/>
    <x v="1"/>
    <x v="3"/>
    <x v="2"/>
    <x v="3"/>
    <x v="1"/>
    <x v="1"/>
    <x v="3"/>
    <x v="5"/>
    <x v="4"/>
    <x v="2"/>
    <x v="2"/>
    <x v="0"/>
    <x v="2"/>
    <x v="3"/>
    <x v="1"/>
    <x v="2"/>
    <x v="2"/>
    <x v="2"/>
    <m/>
    <m/>
    <m/>
    <m/>
    <m/>
    <m/>
  </r>
  <r>
    <x v="0"/>
    <x v="103"/>
    <x v="1"/>
    <m/>
    <x v="1"/>
    <x v="1"/>
    <x v="0"/>
    <x v="5"/>
    <x v="5"/>
    <x v="2"/>
    <x v="2"/>
    <x v="2"/>
    <x v="1"/>
    <x v="4"/>
    <x v="4"/>
    <x v="4"/>
    <x v="4"/>
    <x v="2"/>
    <x v="2"/>
    <x v="2"/>
    <x v="5"/>
    <x v="5"/>
    <x v="1"/>
    <x v="4"/>
    <x v="2"/>
    <x v="3"/>
    <x v="4"/>
    <x v="0"/>
    <x v="2"/>
    <x v="3"/>
    <x v="1"/>
    <x v="2"/>
    <x v="2"/>
    <x v="2"/>
    <m/>
    <m/>
    <m/>
    <m/>
    <m/>
    <m/>
  </r>
  <r>
    <x v="0"/>
    <x v="103"/>
    <x v="1"/>
    <m/>
    <x v="1"/>
    <x v="1"/>
    <x v="1"/>
    <x v="2"/>
    <x v="1"/>
    <x v="2"/>
    <x v="2"/>
    <x v="1"/>
    <x v="1"/>
    <x v="2"/>
    <x v="2"/>
    <x v="2"/>
    <x v="1"/>
    <x v="2"/>
    <x v="1"/>
    <x v="1"/>
    <x v="1"/>
    <x v="2"/>
    <x v="1"/>
    <x v="1"/>
    <x v="2"/>
    <x v="1"/>
    <x v="2"/>
    <x v="0"/>
    <x v="2"/>
    <x v="3"/>
    <x v="1"/>
    <x v="2"/>
    <x v="2"/>
    <x v="2"/>
    <m/>
    <m/>
    <m/>
    <m/>
    <m/>
    <m/>
  </r>
  <r>
    <x v="0"/>
    <x v="103"/>
    <x v="1"/>
    <m/>
    <x v="1"/>
    <x v="1"/>
    <x v="3"/>
    <x v="1"/>
    <x v="1"/>
    <x v="4"/>
    <x v="2"/>
    <x v="2"/>
    <x v="1"/>
    <x v="2"/>
    <x v="2"/>
    <x v="2"/>
    <x v="2"/>
    <x v="3"/>
    <x v="1"/>
    <x v="3"/>
    <x v="1"/>
    <x v="1"/>
    <x v="2"/>
    <x v="4"/>
    <x v="5"/>
    <x v="2"/>
    <x v="3"/>
    <x v="0"/>
    <x v="2"/>
    <x v="3"/>
    <x v="1"/>
    <x v="2"/>
    <x v="2"/>
    <x v="2"/>
    <m/>
    <m/>
    <m/>
    <m/>
    <m/>
    <m/>
  </r>
  <r>
    <x v="0"/>
    <x v="103"/>
    <x v="1"/>
    <m/>
    <x v="1"/>
    <x v="1"/>
    <x v="0"/>
    <x v="2"/>
    <x v="2"/>
    <x v="2"/>
    <x v="1"/>
    <x v="2"/>
    <x v="2"/>
    <x v="1"/>
    <x v="1"/>
    <x v="1"/>
    <x v="1"/>
    <x v="1"/>
    <x v="1"/>
    <x v="1"/>
    <x v="1"/>
    <x v="1"/>
    <x v="1"/>
    <x v="1"/>
    <x v="2"/>
    <x v="1"/>
    <x v="1"/>
    <x v="0"/>
    <x v="2"/>
    <x v="3"/>
    <x v="1"/>
    <x v="2"/>
    <x v="2"/>
    <x v="2"/>
    <m/>
    <m/>
    <m/>
    <m/>
    <m/>
    <m/>
  </r>
  <r>
    <x v="0"/>
    <x v="103"/>
    <x v="1"/>
    <m/>
    <x v="1"/>
    <x v="1"/>
    <x v="1"/>
    <x v="2"/>
    <x v="2"/>
    <x v="2"/>
    <x v="1"/>
    <x v="1"/>
    <x v="1"/>
    <x v="1"/>
    <x v="1"/>
    <x v="1"/>
    <x v="1"/>
    <x v="1"/>
    <x v="1"/>
    <x v="1"/>
    <x v="1"/>
    <x v="2"/>
    <x v="3"/>
    <x v="1"/>
    <x v="1"/>
    <x v="1"/>
    <x v="1"/>
    <x v="0"/>
    <x v="2"/>
    <x v="3"/>
    <x v="1"/>
    <x v="2"/>
    <x v="2"/>
    <x v="2"/>
    <m/>
    <m/>
    <m/>
    <m/>
    <m/>
    <m/>
  </r>
  <r>
    <x v="0"/>
    <x v="103"/>
    <x v="1"/>
    <m/>
    <x v="1"/>
    <x v="1"/>
    <x v="0"/>
    <x v="2"/>
    <x v="2"/>
    <x v="3"/>
    <x v="1"/>
    <x v="1"/>
    <x v="1"/>
    <x v="1"/>
    <x v="1"/>
    <x v="1"/>
    <x v="1"/>
    <x v="1"/>
    <x v="1"/>
    <x v="1"/>
    <x v="1"/>
    <x v="1"/>
    <x v="1"/>
    <x v="1"/>
    <x v="1"/>
    <x v="1"/>
    <x v="2"/>
    <x v="0"/>
    <x v="2"/>
    <x v="3"/>
    <x v="1"/>
    <x v="2"/>
    <x v="2"/>
    <x v="2"/>
    <m/>
    <m/>
    <m/>
    <m/>
    <m/>
    <m/>
  </r>
  <r>
    <x v="0"/>
    <x v="103"/>
    <x v="1"/>
    <m/>
    <x v="1"/>
    <x v="1"/>
    <x v="1"/>
    <x v="1"/>
    <x v="3"/>
    <x v="1"/>
    <x v="3"/>
    <x v="2"/>
    <x v="1"/>
    <x v="2"/>
    <x v="2"/>
    <x v="3"/>
    <x v="1"/>
    <x v="3"/>
    <x v="1"/>
    <x v="1"/>
    <x v="1"/>
    <x v="1"/>
    <x v="1"/>
    <x v="1"/>
    <x v="3"/>
    <x v="3"/>
    <x v="3"/>
    <x v="0"/>
    <x v="2"/>
    <x v="3"/>
    <x v="1"/>
    <x v="2"/>
    <x v="2"/>
    <x v="2"/>
    <m/>
    <m/>
    <m/>
    <m/>
    <m/>
    <m/>
  </r>
  <r>
    <x v="0"/>
    <x v="103"/>
    <x v="1"/>
    <m/>
    <x v="1"/>
    <x v="1"/>
    <x v="1"/>
    <x v="2"/>
    <x v="2"/>
    <x v="2"/>
    <x v="1"/>
    <x v="1"/>
    <x v="2"/>
    <x v="1"/>
    <x v="1"/>
    <x v="1"/>
    <x v="1"/>
    <x v="1"/>
    <x v="1"/>
    <x v="1"/>
    <x v="1"/>
    <x v="1"/>
    <x v="1"/>
    <x v="1"/>
    <x v="1"/>
    <x v="1"/>
    <x v="1"/>
    <x v="0"/>
    <x v="2"/>
    <x v="3"/>
    <x v="1"/>
    <x v="2"/>
    <x v="2"/>
    <x v="2"/>
    <m/>
    <m/>
    <m/>
    <m/>
    <m/>
    <m/>
  </r>
  <r>
    <x v="0"/>
    <x v="103"/>
    <x v="1"/>
    <m/>
    <x v="1"/>
    <x v="1"/>
    <x v="0"/>
    <x v="2"/>
    <x v="1"/>
    <x v="2"/>
    <x v="1"/>
    <x v="1"/>
    <x v="1"/>
    <x v="1"/>
    <x v="1"/>
    <x v="1"/>
    <x v="1"/>
    <x v="1"/>
    <x v="1"/>
    <x v="1"/>
    <x v="1"/>
    <x v="1"/>
    <x v="1"/>
    <x v="1"/>
    <x v="1"/>
    <x v="2"/>
    <x v="1"/>
    <x v="0"/>
    <x v="2"/>
    <x v="3"/>
    <x v="1"/>
    <x v="2"/>
    <x v="2"/>
    <x v="2"/>
    <m/>
    <m/>
    <m/>
    <m/>
    <m/>
    <m/>
  </r>
  <r>
    <x v="0"/>
    <x v="103"/>
    <x v="1"/>
    <m/>
    <x v="1"/>
    <x v="1"/>
    <x v="1"/>
    <x v="1"/>
    <x v="1"/>
    <x v="2"/>
    <x v="1"/>
    <x v="1"/>
    <x v="1"/>
    <x v="2"/>
    <x v="1"/>
    <x v="1"/>
    <x v="2"/>
    <x v="2"/>
    <x v="1"/>
    <x v="1"/>
    <x v="1"/>
    <x v="2"/>
    <x v="3"/>
    <x v="5"/>
    <x v="4"/>
    <x v="1"/>
    <x v="1"/>
    <x v="0"/>
    <x v="2"/>
    <x v="3"/>
    <x v="1"/>
    <x v="2"/>
    <x v="2"/>
    <x v="2"/>
    <m/>
    <m/>
    <m/>
    <m/>
    <m/>
    <m/>
  </r>
  <r>
    <x v="0"/>
    <x v="103"/>
    <x v="1"/>
    <m/>
    <x v="1"/>
    <x v="1"/>
    <x v="1"/>
    <x v="2"/>
    <x v="2"/>
    <x v="2"/>
    <x v="1"/>
    <x v="1"/>
    <x v="2"/>
    <x v="1"/>
    <x v="1"/>
    <x v="1"/>
    <x v="1"/>
    <x v="1"/>
    <x v="1"/>
    <x v="1"/>
    <x v="1"/>
    <x v="1"/>
    <x v="1"/>
    <x v="3"/>
    <x v="2"/>
    <x v="1"/>
    <x v="1"/>
    <x v="0"/>
    <x v="2"/>
    <x v="3"/>
    <x v="1"/>
    <x v="2"/>
    <x v="2"/>
    <x v="2"/>
    <m/>
    <m/>
    <m/>
    <m/>
    <m/>
    <m/>
  </r>
  <r>
    <x v="0"/>
    <x v="103"/>
    <x v="1"/>
    <m/>
    <x v="1"/>
    <x v="1"/>
    <x v="3"/>
    <x v="5"/>
    <x v="5"/>
    <x v="6"/>
    <x v="5"/>
    <x v="4"/>
    <x v="1"/>
    <x v="2"/>
    <x v="3"/>
    <x v="4"/>
    <x v="2"/>
    <x v="3"/>
    <x v="3"/>
    <x v="3"/>
    <x v="2"/>
    <x v="2"/>
    <x v="2"/>
    <x v="5"/>
    <x v="4"/>
    <x v="3"/>
    <x v="3"/>
    <x v="0"/>
    <x v="2"/>
    <x v="3"/>
    <x v="1"/>
    <x v="2"/>
    <x v="2"/>
    <x v="2"/>
    <m/>
    <m/>
    <m/>
    <m/>
    <m/>
    <m/>
  </r>
  <r>
    <x v="0"/>
    <x v="103"/>
    <x v="1"/>
    <m/>
    <x v="1"/>
    <x v="1"/>
    <x v="0"/>
    <x v="2"/>
    <x v="2"/>
    <x v="2"/>
    <x v="1"/>
    <x v="1"/>
    <x v="1"/>
    <x v="1"/>
    <x v="1"/>
    <x v="1"/>
    <x v="1"/>
    <x v="2"/>
    <x v="1"/>
    <x v="1"/>
    <x v="1"/>
    <x v="1"/>
    <x v="3"/>
    <x v="3"/>
    <x v="1"/>
    <x v="1"/>
    <x v="1"/>
    <x v="0"/>
    <x v="2"/>
    <x v="3"/>
    <x v="1"/>
    <x v="2"/>
    <x v="2"/>
    <x v="2"/>
    <m/>
    <m/>
    <m/>
    <m/>
    <m/>
    <m/>
  </r>
  <r>
    <x v="0"/>
    <x v="103"/>
    <x v="1"/>
    <m/>
    <x v="1"/>
    <x v="1"/>
    <x v="1"/>
    <x v="3"/>
    <x v="3"/>
    <x v="1"/>
    <x v="2"/>
    <x v="2"/>
    <x v="1"/>
    <x v="4"/>
    <x v="4"/>
    <x v="4"/>
    <x v="2"/>
    <x v="5"/>
    <x v="2"/>
    <x v="2"/>
    <x v="5"/>
    <x v="2"/>
    <x v="2"/>
    <x v="4"/>
    <x v="5"/>
    <x v="3"/>
    <x v="3"/>
    <x v="0"/>
    <x v="2"/>
    <x v="3"/>
    <x v="1"/>
    <x v="2"/>
    <x v="2"/>
    <x v="2"/>
    <m/>
    <m/>
    <m/>
    <m/>
    <m/>
    <m/>
  </r>
  <r>
    <x v="0"/>
    <x v="103"/>
    <x v="1"/>
    <m/>
    <x v="1"/>
    <x v="1"/>
    <x v="1"/>
    <x v="1"/>
    <x v="1"/>
    <x v="2"/>
    <x v="1"/>
    <x v="1"/>
    <x v="1"/>
    <x v="2"/>
    <x v="1"/>
    <x v="2"/>
    <x v="1"/>
    <x v="1"/>
    <x v="1"/>
    <x v="1"/>
    <x v="1"/>
    <x v="2"/>
    <x v="1"/>
    <x v="3"/>
    <x v="2"/>
    <x v="1"/>
    <x v="2"/>
    <x v="0"/>
    <x v="2"/>
    <x v="3"/>
    <x v="1"/>
    <x v="2"/>
    <x v="2"/>
    <x v="2"/>
    <m/>
    <m/>
    <m/>
    <m/>
    <m/>
    <m/>
  </r>
  <r>
    <x v="0"/>
    <x v="103"/>
    <x v="1"/>
    <m/>
    <x v="1"/>
    <x v="1"/>
    <x v="1"/>
    <x v="1"/>
    <x v="2"/>
    <x v="4"/>
    <x v="1"/>
    <x v="1"/>
    <x v="3"/>
    <x v="1"/>
    <x v="1"/>
    <x v="1"/>
    <x v="1"/>
    <x v="1"/>
    <x v="1"/>
    <x v="2"/>
    <x v="1"/>
    <x v="1"/>
    <x v="1"/>
    <x v="3"/>
    <x v="2"/>
    <x v="1"/>
    <x v="2"/>
    <x v="0"/>
    <x v="2"/>
    <x v="3"/>
    <x v="1"/>
    <x v="2"/>
    <x v="2"/>
    <x v="2"/>
    <m/>
    <m/>
    <m/>
    <m/>
    <m/>
    <m/>
  </r>
  <r>
    <x v="0"/>
    <x v="103"/>
    <x v="1"/>
    <m/>
    <x v="1"/>
    <x v="1"/>
    <x v="1"/>
    <x v="1"/>
    <x v="1"/>
    <x v="2"/>
    <x v="1"/>
    <x v="1"/>
    <x v="2"/>
    <x v="1"/>
    <x v="1"/>
    <x v="2"/>
    <x v="1"/>
    <x v="1"/>
    <x v="1"/>
    <x v="1"/>
    <x v="1"/>
    <x v="1"/>
    <x v="1"/>
    <x v="1"/>
    <x v="1"/>
    <x v="1"/>
    <x v="1"/>
    <x v="0"/>
    <x v="2"/>
    <x v="3"/>
    <x v="1"/>
    <x v="2"/>
    <x v="2"/>
    <x v="2"/>
    <m/>
    <m/>
    <m/>
    <m/>
    <m/>
    <m/>
  </r>
  <r>
    <x v="0"/>
    <x v="103"/>
    <x v="1"/>
    <m/>
    <x v="1"/>
    <x v="1"/>
    <x v="1"/>
    <x v="1"/>
    <x v="1"/>
    <x v="4"/>
    <x v="2"/>
    <x v="1"/>
    <x v="1"/>
    <x v="2"/>
    <x v="2"/>
    <x v="2"/>
    <x v="2"/>
    <x v="2"/>
    <x v="2"/>
    <x v="1"/>
    <x v="2"/>
    <x v="1"/>
    <x v="3"/>
    <x v="1"/>
    <x v="2"/>
    <x v="2"/>
    <x v="2"/>
    <x v="0"/>
    <x v="2"/>
    <x v="3"/>
    <x v="1"/>
    <x v="2"/>
    <x v="2"/>
    <x v="2"/>
    <m/>
    <m/>
    <m/>
    <m/>
    <m/>
    <m/>
  </r>
  <r>
    <x v="0"/>
    <x v="103"/>
    <x v="1"/>
    <m/>
    <x v="1"/>
    <x v="1"/>
    <x v="1"/>
    <x v="3"/>
    <x v="3"/>
    <x v="1"/>
    <x v="5"/>
    <x v="4"/>
    <x v="4"/>
    <x v="4"/>
    <x v="4"/>
    <x v="4"/>
    <x v="2"/>
    <x v="5"/>
    <x v="4"/>
    <x v="2"/>
    <x v="5"/>
    <x v="4"/>
    <x v="4"/>
    <x v="4"/>
    <x v="4"/>
    <x v="2"/>
    <x v="2"/>
    <x v="0"/>
    <x v="2"/>
    <x v="3"/>
    <x v="1"/>
    <x v="2"/>
    <x v="2"/>
    <x v="2"/>
    <m/>
    <m/>
    <m/>
    <m/>
    <m/>
    <m/>
  </r>
  <r>
    <x v="0"/>
    <x v="103"/>
    <x v="1"/>
    <m/>
    <x v="1"/>
    <x v="1"/>
    <x v="0"/>
    <x v="1"/>
    <x v="1"/>
    <x v="3"/>
    <x v="5"/>
    <x v="4"/>
    <x v="4"/>
    <x v="4"/>
    <x v="3"/>
    <x v="2"/>
    <x v="1"/>
    <x v="2"/>
    <x v="2"/>
    <x v="2"/>
    <x v="1"/>
    <x v="3"/>
    <x v="3"/>
    <x v="1"/>
    <x v="1"/>
    <x v="2"/>
    <x v="2"/>
    <x v="0"/>
    <x v="2"/>
    <x v="3"/>
    <x v="1"/>
    <x v="2"/>
    <x v="2"/>
    <x v="2"/>
    <m/>
    <m/>
    <m/>
    <m/>
    <m/>
    <m/>
  </r>
  <r>
    <x v="0"/>
    <x v="103"/>
    <x v="1"/>
    <m/>
    <x v="1"/>
    <x v="1"/>
    <x v="1"/>
    <x v="1"/>
    <x v="4"/>
    <x v="3"/>
    <x v="3"/>
    <x v="3"/>
    <x v="3"/>
    <x v="2"/>
    <x v="2"/>
    <x v="2"/>
    <x v="1"/>
    <x v="2"/>
    <x v="3"/>
    <x v="2"/>
    <x v="2"/>
    <x v="3"/>
    <x v="3"/>
    <x v="5"/>
    <x v="2"/>
    <x v="2"/>
    <x v="2"/>
    <x v="0"/>
    <x v="2"/>
    <x v="3"/>
    <x v="1"/>
    <x v="2"/>
    <x v="2"/>
    <x v="2"/>
    <m/>
    <m/>
    <m/>
    <m/>
    <m/>
    <m/>
  </r>
  <r>
    <x v="0"/>
    <x v="103"/>
    <x v="1"/>
    <m/>
    <x v="1"/>
    <x v="1"/>
    <x v="1"/>
    <x v="2"/>
    <x v="1"/>
    <x v="2"/>
    <x v="2"/>
    <x v="2"/>
    <x v="1"/>
    <x v="2"/>
    <x v="2"/>
    <x v="2"/>
    <x v="1"/>
    <x v="1"/>
    <x v="2"/>
    <x v="2"/>
    <x v="2"/>
    <x v="1"/>
    <x v="1"/>
    <x v="1"/>
    <x v="1"/>
    <x v="1"/>
    <x v="1"/>
    <x v="0"/>
    <x v="2"/>
    <x v="3"/>
    <x v="1"/>
    <x v="2"/>
    <x v="2"/>
    <x v="2"/>
    <m/>
    <m/>
    <m/>
    <m/>
    <m/>
    <m/>
  </r>
  <r>
    <x v="0"/>
    <x v="103"/>
    <x v="1"/>
    <m/>
    <x v="1"/>
    <x v="1"/>
    <x v="0"/>
    <x v="1"/>
    <x v="1"/>
    <x v="1"/>
    <x v="2"/>
    <x v="2"/>
    <x v="1"/>
    <x v="2"/>
    <x v="2"/>
    <x v="2"/>
    <x v="2"/>
    <x v="2"/>
    <x v="2"/>
    <x v="2"/>
    <x v="2"/>
    <x v="2"/>
    <x v="2"/>
    <x v="3"/>
    <x v="2"/>
    <x v="2"/>
    <x v="2"/>
    <x v="0"/>
    <x v="2"/>
    <x v="3"/>
    <x v="1"/>
    <x v="2"/>
    <x v="2"/>
    <x v="2"/>
    <m/>
    <m/>
    <m/>
    <m/>
    <m/>
    <m/>
  </r>
  <r>
    <x v="0"/>
    <x v="103"/>
    <x v="1"/>
    <m/>
    <x v="1"/>
    <x v="1"/>
    <x v="0"/>
    <x v="1"/>
    <x v="1"/>
    <x v="2"/>
    <x v="1"/>
    <x v="1"/>
    <x v="2"/>
    <x v="2"/>
    <x v="3"/>
    <x v="3"/>
    <x v="2"/>
    <x v="2"/>
    <x v="1"/>
    <x v="3"/>
    <x v="1"/>
    <x v="3"/>
    <x v="3"/>
    <x v="3"/>
    <x v="2"/>
    <x v="1"/>
    <x v="1"/>
    <x v="0"/>
    <x v="2"/>
    <x v="3"/>
    <x v="1"/>
    <x v="2"/>
    <x v="2"/>
    <x v="2"/>
    <m/>
    <m/>
    <m/>
    <m/>
    <m/>
    <m/>
  </r>
  <r>
    <x v="0"/>
    <x v="103"/>
    <x v="1"/>
    <m/>
    <x v="1"/>
    <x v="1"/>
    <x v="1"/>
    <x v="1"/>
    <x v="2"/>
    <x v="2"/>
    <x v="1"/>
    <x v="1"/>
    <x v="1"/>
    <x v="2"/>
    <x v="1"/>
    <x v="2"/>
    <x v="1"/>
    <x v="2"/>
    <x v="1"/>
    <x v="2"/>
    <x v="2"/>
    <x v="2"/>
    <x v="2"/>
    <x v="5"/>
    <x v="4"/>
    <x v="1"/>
    <x v="1"/>
    <x v="0"/>
    <x v="2"/>
    <x v="3"/>
    <x v="1"/>
    <x v="2"/>
    <x v="2"/>
    <x v="2"/>
    <m/>
    <m/>
    <m/>
    <m/>
    <m/>
    <m/>
  </r>
  <r>
    <x v="0"/>
    <x v="103"/>
    <x v="1"/>
    <m/>
    <x v="1"/>
    <x v="1"/>
    <x v="0"/>
    <x v="1"/>
    <x v="2"/>
    <x v="2"/>
    <x v="1"/>
    <x v="1"/>
    <x v="2"/>
    <x v="1"/>
    <x v="1"/>
    <x v="1"/>
    <x v="1"/>
    <x v="1"/>
    <x v="1"/>
    <x v="1"/>
    <x v="1"/>
    <x v="1"/>
    <x v="1"/>
    <x v="3"/>
    <x v="2"/>
    <x v="1"/>
    <x v="1"/>
    <x v="0"/>
    <x v="2"/>
    <x v="3"/>
    <x v="1"/>
    <x v="2"/>
    <x v="2"/>
    <x v="2"/>
    <m/>
    <m/>
    <m/>
    <m/>
    <m/>
    <m/>
  </r>
  <r>
    <x v="0"/>
    <x v="103"/>
    <x v="1"/>
    <m/>
    <x v="1"/>
    <x v="1"/>
    <x v="0"/>
    <x v="1"/>
    <x v="3"/>
    <x v="4"/>
    <x v="1"/>
    <x v="1"/>
    <x v="1"/>
    <x v="1"/>
    <x v="2"/>
    <x v="4"/>
    <x v="2"/>
    <x v="2"/>
    <x v="1"/>
    <x v="1"/>
    <x v="1"/>
    <x v="1"/>
    <x v="1"/>
    <x v="1"/>
    <x v="2"/>
    <x v="2"/>
    <x v="2"/>
    <x v="0"/>
    <x v="2"/>
    <x v="3"/>
    <x v="1"/>
    <x v="2"/>
    <x v="2"/>
    <x v="2"/>
    <m/>
    <m/>
    <m/>
    <m/>
    <m/>
    <m/>
  </r>
  <r>
    <x v="0"/>
    <x v="103"/>
    <x v="1"/>
    <m/>
    <x v="1"/>
    <x v="1"/>
    <x v="0"/>
    <x v="1"/>
    <x v="2"/>
    <x v="1"/>
    <x v="3"/>
    <x v="2"/>
    <x v="1"/>
    <x v="3"/>
    <x v="1"/>
    <x v="1"/>
    <x v="1"/>
    <x v="3"/>
    <x v="2"/>
    <x v="2"/>
    <x v="1"/>
    <x v="1"/>
    <x v="3"/>
    <x v="3"/>
    <x v="2"/>
    <x v="1"/>
    <x v="1"/>
    <x v="0"/>
    <x v="2"/>
    <x v="3"/>
    <x v="1"/>
    <x v="2"/>
    <x v="2"/>
    <x v="2"/>
    <m/>
    <m/>
    <m/>
    <m/>
    <m/>
    <m/>
  </r>
  <r>
    <x v="0"/>
    <x v="103"/>
    <x v="1"/>
    <m/>
    <x v="1"/>
    <x v="1"/>
    <x v="1"/>
    <x v="2"/>
    <x v="2"/>
    <x v="2"/>
    <x v="1"/>
    <x v="1"/>
    <x v="2"/>
    <x v="1"/>
    <x v="1"/>
    <x v="1"/>
    <x v="1"/>
    <x v="1"/>
    <x v="1"/>
    <x v="1"/>
    <x v="1"/>
    <x v="1"/>
    <x v="1"/>
    <x v="3"/>
    <x v="2"/>
    <x v="1"/>
    <x v="1"/>
    <x v="0"/>
    <x v="2"/>
    <x v="3"/>
    <x v="1"/>
    <x v="2"/>
    <x v="2"/>
    <x v="2"/>
    <m/>
    <m/>
    <m/>
    <m/>
    <m/>
    <m/>
  </r>
  <r>
    <x v="0"/>
    <x v="103"/>
    <x v="1"/>
    <m/>
    <x v="1"/>
    <x v="1"/>
    <x v="1"/>
    <x v="2"/>
    <x v="2"/>
    <x v="2"/>
    <x v="2"/>
    <x v="2"/>
    <x v="2"/>
    <x v="2"/>
    <x v="1"/>
    <x v="2"/>
    <x v="2"/>
    <x v="2"/>
    <x v="1"/>
    <x v="1"/>
    <x v="1"/>
    <x v="1"/>
    <x v="1"/>
    <x v="1"/>
    <x v="1"/>
    <x v="1"/>
    <x v="1"/>
    <x v="0"/>
    <x v="2"/>
    <x v="3"/>
    <x v="1"/>
    <x v="2"/>
    <x v="2"/>
    <x v="2"/>
    <m/>
    <m/>
    <m/>
    <m/>
    <m/>
    <m/>
  </r>
  <r>
    <x v="0"/>
    <x v="103"/>
    <x v="1"/>
    <m/>
    <x v="1"/>
    <x v="1"/>
    <x v="0"/>
    <x v="2"/>
    <x v="2"/>
    <x v="2"/>
    <x v="1"/>
    <x v="1"/>
    <x v="1"/>
    <x v="1"/>
    <x v="1"/>
    <x v="1"/>
    <x v="1"/>
    <x v="1"/>
    <x v="1"/>
    <x v="1"/>
    <x v="1"/>
    <x v="1"/>
    <x v="1"/>
    <x v="1"/>
    <x v="2"/>
    <x v="1"/>
    <x v="1"/>
    <x v="0"/>
    <x v="2"/>
    <x v="3"/>
    <x v="1"/>
    <x v="2"/>
    <x v="2"/>
    <x v="2"/>
    <m/>
    <m/>
    <m/>
    <m/>
    <m/>
    <m/>
  </r>
  <r>
    <x v="0"/>
    <x v="103"/>
    <x v="1"/>
    <m/>
    <x v="1"/>
    <x v="1"/>
    <x v="0"/>
    <x v="2"/>
    <x v="1"/>
    <x v="2"/>
    <x v="1"/>
    <x v="1"/>
    <x v="1"/>
    <x v="2"/>
    <x v="1"/>
    <x v="1"/>
    <x v="1"/>
    <x v="2"/>
    <x v="1"/>
    <x v="1"/>
    <x v="1"/>
    <x v="1"/>
    <x v="1"/>
    <x v="3"/>
    <x v="1"/>
    <x v="1"/>
    <x v="1"/>
    <x v="0"/>
    <x v="2"/>
    <x v="3"/>
    <x v="1"/>
    <x v="2"/>
    <x v="2"/>
    <x v="2"/>
    <m/>
    <m/>
    <m/>
    <m/>
    <m/>
    <m/>
  </r>
  <r>
    <x v="0"/>
    <x v="103"/>
    <x v="1"/>
    <m/>
    <x v="1"/>
    <x v="1"/>
    <x v="0"/>
    <x v="5"/>
    <x v="5"/>
    <x v="6"/>
    <x v="4"/>
    <x v="5"/>
    <x v="1"/>
    <x v="4"/>
    <x v="4"/>
    <x v="5"/>
    <x v="5"/>
    <x v="4"/>
    <x v="5"/>
    <x v="5"/>
    <x v="4"/>
    <x v="2"/>
    <x v="3"/>
    <x v="3"/>
    <x v="2"/>
    <x v="3"/>
    <x v="5"/>
    <x v="0"/>
    <x v="2"/>
    <x v="3"/>
    <x v="1"/>
    <x v="2"/>
    <x v="2"/>
    <x v="2"/>
    <m/>
    <m/>
    <m/>
    <m/>
    <m/>
    <m/>
  </r>
  <r>
    <x v="0"/>
    <x v="103"/>
    <x v="1"/>
    <m/>
    <x v="1"/>
    <x v="1"/>
    <x v="0"/>
    <x v="2"/>
    <x v="2"/>
    <x v="2"/>
    <x v="2"/>
    <x v="2"/>
    <x v="2"/>
    <x v="1"/>
    <x v="1"/>
    <x v="1"/>
    <x v="1"/>
    <x v="1"/>
    <x v="1"/>
    <x v="1"/>
    <x v="1"/>
    <x v="1"/>
    <x v="1"/>
    <x v="1"/>
    <x v="1"/>
    <x v="1"/>
    <x v="1"/>
    <x v="0"/>
    <x v="2"/>
    <x v="3"/>
    <x v="1"/>
    <x v="2"/>
    <x v="2"/>
    <x v="2"/>
    <m/>
    <m/>
    <m/>
    <m/>
    <m/>
    <m/>
  </r>
  <r>
    <x v="0"/>
    <x v="103"/>
    <x v="1"/>
    <m/>
    <x v="1"/>
    <x v="1"/>
    <x v="1"/>
    <x v="2"/>
    <x v="2"/>
    <x v="2"/>
    <x v="1"/>
    <x v="1"/>
    <x v="2"/>
    <x v="1"/>
    <x v="1"/>
    <x v="1"/>
    <x v="1"/>
    <x v="1"/>
    <x v="1"/>
    <x v="1"/>
    <x v="1"/>
    <x v="1"/>
    <x v="1"/>
    <x v="3"/>
    <x v="2"/>
    <x v="1"/>
    <x v="1"/>
    <x v="0"/>
    <x v="2"/>
    <x v="3"/>
    <x v="1"/>
    <x v="2"/>
    <x v="2"/>
    <x v="2"/>
    <m/>
    <m/>
    <m/>
    <m/>
    <m/>
    <m/>
  </r>
  <r>
    <x v="0"/>
    <x v="103"/>
    <x v="1"/>
    <m/>
    <x v="1"/>
    <x v="1"/>
    <x v="0"/>
    <x v="2"/>
    <x v="2"/>
    <x v="2"/>
    <x v="1"/>
    <x v="1"/>
    <x v="1"/>
    <x v="1"/>
    <x v="1"/>
    <x v="1"/>
    <x v="1"/>
    <x v="1"/>
    <x v="1"/>
    <x v="1"/>
    <x v="1"/>
    <x v="1"/>
    <x v="1"/>
    <x v="1"/>
    <x v="1"/>
    <x v="2"/>
    <x v="1"/>
    <x v="0"/>
    <x v="2"/>
    <x v="3"/>
    <x v="1"/>
    <x v="2"/>
    <x v="2"/>
    <x v="2"/>
    <m/>
    <m/>
    <m/>
    <m/>
    <m/>
    <m/>
  </r>
  <r>
    <x v="0"/>
    <x v="103"/>
    <x v="1"/>
    <m/>
    <x v="1"/>
    <x v="1"/>
    <x v="1"/>
    <x v="2"/>
    <x v="1"/>
    <x v="2"/>
    <x v="1"/>
    <x v="1"/>
    <x v="1"/>
    <x v="1"/>
    <x v="1"/>
    <x v="1"/>
    <x v="1"/>
    <x v="1"/>
    <x v="1"/>
    <x v="1"/>
    <x v="1"/>
    <x v="1"/>
    <x v="1"/>
    <x v="5"/>
    <x v="4"/>
    <x v="1"/>
    <x v="1"/>
    <x v="0"/>
    <x v="2"/>
    <x v="3"/>
    <x v="1"/>
    <x v="2"/>
    <x v="2"/>
    <x v="2"/>
    <m/>
    <m/>
    <m/>
    <m/>
    <m/>
    <m/>
  </r>
  <r>
    <x v="0"/>
    <x v="103"/>
    <x v="1"/>
    <m/>
    <x v="1"/>
    <x v="1"/>
    <x v="0"/>
    <x v="1"/>
    <x v="1"/>
    <x v="2"/>
    <x v="2"/>
    <x v="2"/>
    <x v="1"/>
    <x v="2"/>
    <x v="2"/>
    <x v="2"/>
    <x v="1"/>
    <x v="2"/>
    <x v="2"/>
    <x v="1"/>
    <x v="2"/>
    <x v="2"/>
    <x v="2"/>
    <x v="3"/>
    <x v="4"/>
    <x v="2"/>
    <x v="2"/>
    <x v="0"/>
    <x v="2"/>
    <x v="3"/>
    <x v="1"/>
    <x v="2"/>
    <x v="2"/>
    <x v="2"/>
    <m/>
    <m/>
    <m/>
    <m/>
    <m/>
    <m/>
  </r>
  <r>
    <x v="0"/>
    <x v="103"/>
    <x v="1"/>
    <m/>
    <x v="1"/>
    <x v="1"/>
    <x v="1"/>
    <x v="2"/>
    <x v="2"/>
    <x v="2"/>
    <x v="1"/>
    <x v="1"/>
    <x v="2"/>
    <x v="3"/>
    <x v="1"/>
    <x v="1"/>
    <x v="1"/>
    <x v="1"/>
    <x v="1"/>
    <x v="1"/>
    <x v="1"/>
    <x v="1"/>
    <x v="1"/>
    <x v="1"/>
    <x v="1"/>
    <x v="1"/>
    <x v="1"/>
    <x v="0"/>
    <x v="2"/>
    <x v="3"/>
    <x v="1"/>
    <x v="2"/>
    <x v="2"/>
    <x v="2"/>
    <m/>
    <m/>
    <m/>
    <m/>
    <m/>
    <m/>
  </r>
  <r>
    <x v="0"/>
    <x v="103"/>
    <x v="1"/>
    <m/>
    <x v="1"/>
    <x v="1"/>
    <x v="1"/>
    <x v="1"/>
    <x v="2"/>
    <x v="1"/>
    <x v="2"/>
    <x v="1"/>
    <x v="1"/>
    <x v="1"/>
    <x v="2"/>
    <x v="2"/>
    <x v="1"/>
    <x v="2"/>
    <x v="1"/>
    <x v="1"/>
    <x v="1"/>
    <x v="2"/>
    <x v="2"/>
    <x v="2"/>
    <x v="2"/>
    <x v="1"/>
    <x v="2"/>
    <x v="0"/>
    <x v="2"/>
    <x v="3"/>
    <x v="1"/>
    <x v="2"/>
    <x v="2"/>
    <x v="2"/>
    <m/>
    <m/>
    <m/>
    <m/>
    <m/>
    <m/>
  </r>
  <r>
    <x v="0"/>
    <x v="103"/>
    <x v="1"/>
    <m/>
    <x v="1"/>
    <x v="1"/>
    <x v="0"/>
    <x v="1"/>
    <x v="1"/>
    <x v="1"/>
    <x v="5"/>
    <x v="4"/>
    <x v="1"/>
    <x v="4"/>
    <x v="4"/>
    <x v="4"/>
    <x v="2"/>
    <x v="5"/>
    <x v="4"/>
    <x v="2"/>
    <x v="2"/>
    <x v="2"/>
    <x v="3"/>
    <x v="3"/>
    <x v="2"/>
    <x v="2"/>
    <x v="2"/>
    <x v="0"/>
    <x v="2"/>
    <x v="3"/>
    <x v="1"/>
    <x v="2"/>
    <x v="2"/>
    <x v="2"/>
    <m/>
    <m/>
    <m/>
    <m/>
    <m/>
    <m/>
  </r>
  <r>
    <x v="0"/>
    <x v="103"/>
    <x v="1"/>
    <m/>
    <x v="1"/>
    <x v="1"/>
    <x v="1"/>
    <x v="2"/>
    <x v="1"/>
    <x v="1"/>
    <x v="2"/>
    <x v="2"/>
    <x v="1"/>
    <x v="2"/>
    <x v="2"/>
    <x v="2"/>
    <x v="1"/>
    <x v="2"/>
    <x v="2"/>
    <x v="3"/>
    <x v="1"/>
    <x v="1"/>
    <x v="1"/>
    <x v="1"/>
    <x v="1"/>
    <x v="1"/>
    <x v="1"/>
    <x v="0"/>
    <x v="2"/>
    <x v="3"/>
    <x v="1"/>
    <x v="2"/>
    <x v="2"/>
    <x v="2"/>
    <m/>
    <m/>
    <m/>
    <m/>
    <m/>
    <m/>
  </r>
  <r>
    <x v="0"/>
    <x v="103"/>
    <x v="1"/>
    <m/>
    <x v="1"/>
    <x v="1"/>
    <x v="0"/>
    <x v="2"/>
    <x v="2"/>
    <x v="4"/>
    <x v="1"/>
    <x v="1"/>
    <x v="3"/>
    <x v="1"/>
    <x v="1"/>
    <x v="1"/>
    <x v="1"/>
    <x v="3"/>
    <x v="1"/>
    <x v="1"/>
    <x v="1"/>
    <x v="1"/>
    <x v="1"/>
    <x v="1"/>
    <x v="2"/>
    <x v="1"/>
    <x v="1"/>
    <x v="0"/>
    <x v="2"/>
    <x v="3"/>
    <x v="1"/>
    <x v="2"/>
    <x v="2"/>
    <x v="2"/>
    <m/>
    <m/>
    <m/>
    <m/>
    <m/>
    <m/>
  </r>
  <r>
    <x v="0"/>
    <x v="103"/>
    <x v="1"/>
    <m/>
    <x v="1"/>
    <x v="1"/>
    <x v="1"/>
    <x v="2"/>
    <x v="1"/>
    <x v="2"/>
    <x v="2"/>
    <x v="2"/>
    <x v="2"/>
    <x v="4"/>
    <x v="2"/>
    <x v="2"/>
    <x v="5"/>
    <x v="2"/>
    <x v="2"/>
    <x v="1"/>
    <x v="1"/>
    <x v="2"/>
    <x v="3"/>
    <x v="5"/>
    <x v="2"/>
    <x v="3"/>
    <x v="3"/>
    <x v="0"/>
    <x v="2"/>
    <x v="3"/>
    <x v="1"/>
    <x v="2"/>
    <x v="2"/>
    <x v="2"/>
    <m/>
    <m/>
    <m/>
    <m/>
    <m/>
    <m/>
  </r>
  <r>
    <x v="0"/>
    <x v="103"/>
    <x v="1"/>
    <m/>
    <x v="1"/>
    <x v="1"/>
    <x v="3"/>
    <x v="5"/>
    <x v="5"/>
    <x v="6"/>
    <x v="4"/>
    <x v="4"/>
    <x v="1"/>
    <x v="5"/>
    <x v="5"/>
    <x v="5"/>
    <x v="4"/>
    <x v="4"/>
    <x v="5"/>
    <x v="5"/>
    <x v="4"/>
    <x v="5"/>
    <x v="5"/>
    <x v="4"/>
    <x v="5"/>
    <x v="5"/>
    <x v="5"/>
    <x v="0"/>
    <x v="2"/>
    <x v="3"/>
    <x v="1"/>
    <x v="2"/>
    <x v="2"/>
    <x v="2"/>
    <m/>
    <m/>
    <m/>
    <m/>
    <m/>
    <m/>
  </r>
  <r>
    <x v="0"/>
    <x v="103"/>
    <x v="1"/>
    <m/>
    <x v="1"/>
    <x v="1"/>
    <x v="1"/>
    <x v="3"/>
    <x v="4"/>
    <x v="4"/>
    <x v="2"/>
    <x v="2"/>
    <x v="3"/>
    <x v="3"/>
    <x v="2"/>
    <x v="1"/>
    <x v="2"/>
    <x v="3"/>
    <x v="1"/>
    <x v="1"/>
    <x v="1"/>
    <x v="3"/>
    <x v="3"/>
    <x v="4"/>
    <x v="5"/>
    <x v="2"/>
    <x v="2"/>
    <x v="0"/>
    <x v="2"/>
    <x v="3"/>
    <x v="1"/>
    <x v="2"/>
    <x v="2"/>
    <x v="2"/>
    <m/>
    <m/>
    <m/>
    <m/>
    <m/>
    <m/>
  </r>
  <r>
    <x v="0"/>
    <x v="103"/>
    <x v="1"/>
    <m/>
    <x v="1"/>
    <x v="1"/>
    <x v="1"/>
    <x v="2"/>
    <x v="2"/>
    <x v="4"/>
    <x v="1"/>
    <x v="1"/>
    <x v="3"/>
    <x v="1"/>
    <x v="1"/>
    <x v="1"/>
    <x v="1"/>
    <x v="2"/>
    <x v="2"/>
    <x v="1"/>
    <x v="1"/>
    <x v="1"/>
    <x v="1"/>
    <x v="3"/>
    <x v="2"/>
    <x v="1"/>
    <x v="1"/>
    <x v="0"/>
    <x v="2"/>
    <x v="3"/>
    <x v="1"/>
    <x v="2"/>
    <x v="2"/>
    <x v="2"/>
    <m/>
    <m/>
    <m/>
    <m/>
    <m/>
    <m/>
  </r>
  <r>
    <x v="0"/>
    <x v="103"/>
    <x v="1"/>
    <m/>
    <x v="1"/>
    <x v="1"/>
    <x v="0"/>
    <x v="2"/>
    <x v="1"/>
    <x v="4"/>
    <x v="2"/>
    <x v="2"/>
    <x v="1"/>
    <x v="1"/>
    <x v="1"/>
    <x v="1"/>
    <x v="1"/>
    <x v="1"/>
    <x v="1"/>
    <x v="1"/>
    <x v="1"/>
    <x v="1"/>
    <x v="3"/>
    <x v="4"/>
    <x v="4"/>
    <x v="1"/>
    <x v="1"/>
    <x v="0"/>
    <x v="2"/>
    <x v="3"/>
    <x v="1"/>
    <x v="2"/>
    <x v="2"/>
    <x v="2"/>
    <m/>
    <m/>
    <m/>
    <m/>
    <m/>
    <m/>
  </r>
  <r>
    <x v="0"/>
    <x v="103"/>
    <x v="1"/>
    <m/>
    <x v="1"/>
    <x v="1"/>
    <x v="0"/>
    <x v="3"/>
    <x v="3"/>
    <x v="2"/>
    <x v="5"/>
    <x v="4"/>
    <x v="4"/>
    <x v="4"/>
    <x v="1"/>
    <x v="1"/>
    <x v="2"/>
    <x v="5"/>
    <x v="2"/>
    <x v="2"/>
    <x v="1"/>
    <x v="2"/>
    <x v="3"/>
    <x v="5"/>
    <x v="4"/>
    <x v="2"/>
    <x v="2"/>
    <x v="0"/>
    <x v="2"/>
    <x v="3"/>
    <x v="1"/>
    <x v="2"/>
    <x v="2"/>
    <x v="2"/>
    <m/>
    <m/>
    <m/>
    <m/>
    <m/>
    <m/>
  </r>
  <r>
    <x v="0"/>
    <x v="103"/>
    <x v="1"/>
    <m/>
    <x v="1"/>
    <x v="1"/>
    <x v="0"/>
    <x v="1"/>
    <x v="3"/>
    <x v="4"/>
    <x v="1"/>
    <x v="1"/>
    <x v="1"/>
    <x v="1"/>
    <x v="1"/>
    <x v="1"/>
    <x v="1"/>
    <x v="1"/>
    <x v="1"/>
    <x v="1"/>
    <x v="1"/>
    <x v="1"/>
    <x v="1"/>
    <x v="3"/>
    <x v="2"/>
    <x v="1"/>
    <x v="1"/>
    <x v="0"/>
    <x v="2"/>
    <x v="3"/>
    <x v="1"/>
    <x v="2"/>
    <x v="2"/>
    <x v="2"/>
    <m/>
    <m/>
    <m/>
    <m/>
    <m/>
    <m/>
  </r>
  <r>
    <x v="0"/>
    <x v="103"/>
    <x v="1"/>
    <m/>
    <x v="1"/>
    <x v="1"/>
    <x v="0"/>
    <x v="2"/>
    <x v="2"/>
    <x v="1"/>
    <x v="1"/>
    <x v="1"/>
    <x v="2"/>
    <x v="2"/>
    <x v="2"/>
    <x v="1"/>
    <x v="1"/>
    <x v="1"/>
    <x v="1"/>
    <x v="1"/>
    <x v="1"/>
    <x v="1"/>
    <x v="1"/>
    <x v="1"/>
    <x v="2"/>
    <x v="1"/>
    <x v="1"/>
    <x v="0"/>
    <x v="2"/>
    <x v="3"/>
    <x v="1"/>
    <x v="2"/>
    <x v="2"/>
    <x v="2"/>
    <m/>
    <m/>
    <m/>
    <m/>
    <m/>
    <m/>
  </r>
  <r>
    <x v="0"/>
    <x v="103"/>
    <x v="1"/>
    <m/>
    <x v="1"/>
    <x v="1"/>
    <x v="1"/>
    <x v="1"/>
    <x v="2"/>
    <x v="2"/>
    <x v="1"/>
    <x v="1"/>
    <x v="1"/>
    <x v="1"/>
    <x v="1"/>
    <x v="1"/>
    <x v="1"/>
    <x v="2"/>
    <x v="1"/>
    <x v="1"/>
    <x v="1"/>
    <x v="1"/>
    <x v="1"/>
    <x v="1"/>
    <x v="1"/>
    <x v="1"/>
    <x v="2"/>
    <x v="0"/>
    <x v="2"/>
    <x v="3"/>
    <x v="1"/>
    <x v="2"/>
    <x v="2"/>
    <x v="2"/>
    <m/>
    <m/>
    <m/>
    <m/>
    <m/>
    <m/>
  </r>
  <r>
    <x v="0"/>
    <x v="103"/>
    <x v="1"/>
    <m/>
    <x v="1"/>
    <x v="1"/>
    <x v="1"/>
    <x v="3"/>
    <x v="3"/>
    <x v="2"/>
    <x v="2"/>
    <x v="2"/>
    <x v="1"/>
    <x v="2"/>
    <x v="2"/>
    <x v="2"/>
    <x v="2"/>
    <x v="2"/>
    <x v="2"/>
    <x v="2"/>
    <x v="1"/>
    <x v="2"/>
    <x v="2"/>
    <x v="5"/>
    <x v="4"/>
    <x v="2"/>
    <x v="2"/>
    <x v="0"/>
    <x v="2"/>
    <x v="3"/>
    <x v="1"/>
    <x v="2"/>
    <x v="2"/>
    <x v="2"/>
    <m/>
    <m/>
    <m/>
    <m/>
    <m/>
    <m/>
  </r>
  <r>
    <x v="0"/>
    <x v="103"/>
    <x v="1"/>
    <m/>
    <x v="1"/>
    <x v="1"/>
    <x v="1"/>
    <x v="1"/>
    <x v="1"/>
    <x v="1"/>
    <x v="3"/>
    <x v="2"/>
    <x v="1"/>
    <x v="1"/>
    <x v="1"/>
    <x v="1"/>
    <x v="1"/>
    <x v="2"/>
    <x v="1"/>
    <x v="1"/>
    <x v="1"/>
    <x v="1"/>
    <x v="1"/>
    <x v="1"/>
    <x v="1"/>
    <x v="2"/>
    <x v="2"/>
    <x v="0"/>
    <x v="2"/>
    <x v="3"/>
    <x v="1"/>
    <x v="2"/>
    <x v="2"/>
    <x v="2"/>
    <m/>
    <m/>
    <m/>
    <m/>
    <m/>
    <m/>
  </r>
  <r>
    <x v="0"/>
    <x v="103"/>
    <x v="1"/>
    <m/>
    <x v="1"/>
    <x v="1"/>
    <x v="1"/>
    <x v="1"/>
    <x v="2"/>
    <x v="2"/>
    <x v="1"/>
    <x v="1"/>
    <x v="1"/>
    <x v="1"/>
    <x v="1"/>
    <x v="1"/>
    <x v="1"/>
    <x v="1"/>
    <x v="1"/>
    <x v="1"/>
    <x v="1"/>
    <x v="1"/>
    <x v="1"/>
    <x v="1"/>
    <x v="1"/>
    <x v="1"/>
    <x v="1"/>
    <x v="0"/>
    <x v="2"/>
    <x v="3"/>
    <x v="1"/>
    <x v="2"/>
    <x v="2"/>
    <x v="2"/>
    <m/>
    <m/>
    <m/>
    <m/>
    <m/>
    <m/>
  </r>
  <r>
    <x v="0"/>
    <x v="103"/>
    <x v="1"/>
    <m/>
    <x v="1"/>
    <x v="1"/>
    <x v="1"/>
    <x v="1"/>
    <x v="1"/>
    <x v="2"/>
    <x v="2"/>
    <x v="2"/>
    <x v="1"/>
    <x v="1"/>
    <x v="1"/>
    <x v="1"/>
    <x v="1"/>
    <x v="1"/>
    <x v="2"/>
    <x v="1"/>
    <x v="1"/>
    <x v="2"/>
    <x v="1"/>
    <x v="3"/>
    <x v="2"/>
    <x v="1"/>
    <x v="1"/>
    <x v="0"/>
    <x v="2"/>
    <x v="3"/>
    <x v="1"/>
    <x v="2"/>
    <x v="2"/>
    <x v="2"/>
    <m/>
    <m/>
    <m/>
    <m/>
    <m/>
    <m/>
  </r>
  <r>
    <x v="0"/>
    <x v="103"/>
    <x v="1"/>
    <m/>
    <x v="1"/>
    <x v="1"/>
    <x v="3"/>
    <x v="2"/>
    <x v="2"/>
    <x v="4"/>
    <x v="1"/>
    <x v="1"/>
    <x v="2"/>
    <x v="1"/>
    <x v="1"/>
    <x v="1"/>
    <x v="1"/>
    <x v="1"/>
    <x v="1"/>
    <x v="1"/>
    <x v="1"/>
    <x v="1"/>
    <x v="1"/>
    <x v="1"/>
    <x v="1"/>
    <x v="1"/>
    <x v="1"/>
    <x v="0"/>
    <x v="2"/>
    <x v="3"/>
    <x v="1"/>
    <x v="2"/>
    <x v="2"/>
    <x v="2"/>
    <m/>
    <m/>
    <m/>
    <m/>
    <m/>
    <m/>
  </r>
  <r>
    <x v="0"/>
    <x v="103"/>
    <x v="1"/>
    <m/>
    <x v="1"/>
    <x v="1"/>
    <x v="0"/>
    <x v="2"/>
    <x v="1"/>
    <x v="2"/>
    <x v="1"/>
    <x v="1"/>
    <x v="2"/>
    <x v="1"/>
    <x v="1"/>
    <x v="1"/>
    <x v="1"/>
    <x v="1"/>
    <x v="1"/>
    <x v="1"/>
    <x v="1"/>
    <x v="1"/>
    <x v="1"/>
    <x v="3"/>
    <x v="2"/>
    <x v="1"/>
    <x v="1"/>
    <x v="0"/>
    <x v="2"/>
    <x v="3"/>
    <x v="1"/>
    <x v="2"/>
    <x v="2"/>
    <x v="2"/>
    <m/>
    <m/>
    <m/>
    <m/>
    <m/>
    <m/>
  </r>
  <r>
    <x v="0"/>
    <x v="103"/>
    <x v="1"/>
    <m/>
    <x v="1"/>
    <x v="1"/>
    <x v="1"/>
    <x v="2"/>
    <x v="3"/>
    <x v="4"/>
    <x v="1"/>
    <x v="1"/>
    <x v="1"/>
    <x v="2"/>
    <x v="2"/>
    <x v="2"/>
    <x v="1"/>
    <x v="2"/>
    <x v="1"/>
    <x v="1"/>
    <x v="1"/>
    <x v="2"/>
    <x v="1"/>
    <x v="3"/>
    <x v="2"/>
    <x v="2"/>
    <x v="2"/>
    <x v="0"/>
    <x v="2"/>
    <x v="3"/>
    <x v="1"/>
    <x v="2"/>
    <x v="2"/>
    <x v="2"/>
    <m/>
    <m/>
    <m/>
    <m/>
    <m/>
    <m/>
  </r>
  <r>
    <x v="0"/>
    <x v="103"/>
    <x v="1"/>
    <m/>
    <x v="1"/>
    <x v="1"/>
    <x v="0"/>
    <x v="1"/>
    <x v="1"/>
    <x v="4"/>
    <x v="3"/>
    <x v="3"/>
    <x v="3"/>
    <x v="2"/>
    <x v="3"/>
    <x v="3"/>
    <x v="3"/>
    <x v="3"/>
    <x v="3"/>
    <x v="3"/>
    <x v="3"/>
    <x v="3"/>
    <x v="3"/>
    <x v="3"/>
    <x v="2"/>
    <x v="3"/>
    <x v="3"/>
    <x v="0"/>
    <x v="2"/>
    <x v="3"/>
    <x v="1"/>
    <x v="2"/>
    <x v="2"/>
    <x v="2"/>
    <m/>
    <m/>
    <m/>
    <m/>
    <m/>
    <m/>
  </r>
  <r>
    <x v="0"/>
    <x v="103"/>
    <x v="1"/>
    <m/>
    <x v="1"/>
    <x v="1"/>
    <x v="1"/>
    <x v="1"/>
    <x v="2"/>
    <x v="4"/>
    <x v="1"/>
    <x v="1"/>
    <x v="2"/>
    <x v="1"/>
    <x v="1"/>
    <x v="1"/>
    <x v="1"/>
    <x v="1"/>
    <x v="1"/>
    <x v="1"/>
    <x v="1"/>
    <x v="1"/>
    <x v="1"/>
    <x v="1"/>
    <x v="1"/>
    <x v="1"/>
    <x v="1"/>
    <x v="0"/>
    <x v="2"/>
    <x v="3"/>
    <x v="1"/>
    <x v="2"/>
    <x v="2"/>
    <x v="2"/>
    <m/>
    <m/>
    <m/>
    <m/>
    <m/>
    <m/>
  </r>
  <r>
    <x v="0"/>
    <x v="103"/>
    <x v="1"/>
    <m/>
    <x v="1"/>
    <x v="1"/>
    <x v="0"/>
    <x v="2"/>
    <x v="2"/>
    <x v="2"/>
    <x v="1"/>
    <x v="1"/>
    <x v="1"/>
    <x v="2"/>
    <x v="1"/>
    <x v="1"/>
    <x v="1"/>
    <x v="1"/>
    <x v="1"/>
    <x v="1"/>
    <x v="1"/>
    <x v="1"/>
    <x v="1"/>
    <x v="3"/>
    <x v="2"/>
    <x v="1"/>
    <x v="1"/>
    <x v="0"/>
    <x v="2"/>
    <x v="3"/>
    <x v="1"/>
    <x v="2"/>
    <x v="2"/>
    <x v="2"/>
    <m/>
    <m/>
    <m/>
    <m/>
    <m/>
    <m/>
  </r>
  <r>
    <x v="0"/>
    <x v="103"/>
    <x v="1"/>
    <m/>
    <x v="1"/>
    <x v="1"/>
    <x v="1"/>
    <x v="2"/>
    <x v="2"/>
    <x v="2"/>
    <x v="1"/>
    <x v="1"/>
    <x v="2"/>
    <x v="1"/>
    <x v="1"/>
    <x v="1"/>
    <x v="1"/>
    <x v="1"/>
    <x v="1"/>
    <x v="1"/>
    <x v="1"/>
    <x v="1"/>
    <x v="1"/>
    <x v="3"/>
    <x v="2"/>
    <x v="1"/>
    <x v="1"/>
    <x v="0"/>
    <x v="2"/>
    <x v="3"/>
    <x v="1"/>
    <x v="2"/>
    <x v="2"/>
    <x v="2"/>
    <m/>
    <m/>
    <m/>
    <m/>
    <m/>
    <m/>
  </r>
  <r>
    <x v="0"/>
    <x v="103"/>
    <x v="1"/>
    <m/>
    <x v="1"/>
    <x v="1"/>
    <x v="1"/>
    <x v="1"/>
    <x v="3"/>
    <x v="2"/>
    <x v="1"/>
    <x v="1"/>
    <x v="4"/>
    <x v="2"/>
    <x v="1"/>
    <x v="2"/>
    <x v="1"/>
    <x v="3"/>
    <x v="1"/>
    <x v="1"/>
    <x v="3"/>
    <x v="3"/>
    <x v="1"/>
    <x v="5"/>
    <x v="5"/>
    <x v="1"/>
    <x v="1"/>
    <x v="0"/>
    <x v="2"/>
    <x v="3"/>
    <x v="1"/>
    <x v="2"/>
    <x v="2"/>
    <x v="2"/>
    <m/>
    <m/>
    <m/>
    <m/>
    <m/>
    <m/>
  </r>
  <r>
    <x v="0"/>
    <x v="103"/>
    <x v="1"/>
    <m/>
    <x v="1"/>
    <x v="1"/>
    <x v="0"/>
    <x v="1"/>
    <x v="1"/>
    <x v="2"/>
    <x v="2"/>
    <x v="4"/>
    <x v="2"/>
    <x v="4"/>
    <x v="1"/>
    <x v="2"/>
    <x v="2"/>
    <x v="2"/>
    <x v="1"/>
    <x v="2"/>
    <x v="2"/>
    <x v="2"/>
    <x v="1"/>
    <x v="5"/>
    <x v="4"/>
    <x v="2"/>
    <x v="3"/>
    <x v="0"/>
    <x v="2"/>
    <x v="3"/>
    <x v="1"/>
    <x v="2"/>
    <x v="2"/>
    <x v="2"/>
    <m/>
    <m/>
    <m/>
    <m/>
    <m/>
    <m/>
  </r>
  <r>
    <x v="0"/>
    <x v="103"/>
    <x v="1"/>
    <m/>
    <x v="1"/>
    <x v="1"/>
    <x v="1"/>
    <x v="3"/>
    <x v="1"/>
    <x v="1"/>
    <x v="2"/>
    <x v="4"/>
    <x v="4"/>
    <x v="2"/>
    <x v="5"/>
    <x v="5"/>
    <x v="5"/>
    <x v="2"/>
    <x v="4"/>
    <x v="2"/>
    <x v="4"/>
    <x v="4"/>
    <x v="3"/>
    <x v="4"/>
    <x v="5"/>
    <x v="5"/>
    <x v="5"/>
    <x v="0"/>
    <x v="2"/>
    <x v="3"/>
    <x v="1"/>
    <x v="2"/>
    <x v="2"/>
    <x v="2"/>
    <m/>
    <m/>
    <m/>
    <m/>
    <m/>
    <m/>
  </r>
  <r>
    <x v="0"/>
    <x v="103"/>
    <x v="1"/>
    <m/>
    <x v="1"/>
    <x v="1"/>
    <x v="0"/>
    <x v="1"/>
    <x v="2"/>
    <x v="1"/>
    <x v="3"/>
    <x v="2"/>
    <x v="3"/>
    <x v="2"/>
    <x v="2"/>
    <x v="2"/>
    <x v="5"/>
    <x v="3"/>
    <x v="2"/>
    <x v="2"/>
    <x v="2"/>
    <x v="1"/>
    <x v="3"/>
    <x v="3"/>
    <x v="2"/>
    <x v="2"/>
    <x v="2"/>
    <x v="0"/>
    <x v="2"/>
    <x v="3"/>
    <x v="1"/>
    <x v="2"/>
    <x v="2"/>
    <x v="2"/>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3"/>
    <m/>
    <m/>
    <m/>
    <m/>
    <m/>
    <m/>
  </r>
  <r>
    <x v="0"/>
    <x v="103"/>
    <x v="1"/>
    <m/>
    <x v="1"/>
    <x v="0"/>
    <x v="1"/>
    <x v="0"/>
    <x v="0"/>
    <x v="0"/>
    <x v="0"/>
    <x v="0"/>
    <x v="0"/>
    <x v="0"/>
    <x v="0"/>
    <x v="0"/>
    <x v="0"/>
    <x v="0"/>
    <x v="0"/>
    <x v="0"/>
    <x v="0"/>
    <x v="0"/>
    <x v="0"/>
    <x v="0"/>
    <x v="0"/>
    <x v="0"/>
    <x v="0"/>
    <x v="0"/>
    <x v="0"/>
    <x v="1"/>
    <x v="0"/>
    <x v="0"/>
    <x v="0"/>
    <x v="3"/>
    <m/>
    <m/>
    <m/>
    <m/>
    <m/>
    <m/>
  </r>
  <r>
    <x v="0"/>
    <x v="103"/>
    <x v="1"/>
    <m/>
    <x v="1"/>
    <x v="0"/>
    <x v="0"/>
    <x v="0"/>
    <x v="0"/>
    <x v="0"/>
    <x v="0"/>
    <x v="0"/>
    <x v="0"/>
    <x v="0"/>
    <x v="0"/>
    <x v="0"/>
    <x v="0"/>
    <x v="0"/>
    <x v="0"/>
    <x v="0"/>
    <x v="0"/>
    <x v="0"/>
    <x v="0"/>
    <x v="0"/>
    <x v="0"/>
    <x v="0"/>
    <x v="0"/>
    <x v="0"/>
    <x v="0"/>
    <x v="1"/>
    <x v="2"/>
    <x v="1"/>
    <x v="0"/>
    <x v="1"/>
    <m/>
    <m/>
    <m/>
    <m/>
    <m/>
    <m/>
  </r>
  <r>
    <x v="0"/>
    <x v="103"/>
    <x v="1"/>
    <m/>
    <x v="1"/>
    <x v="0"/>
    <x v="1"/>
    <x v="0"/>
    <x v="0"/>
    <x v="0"/>
    <x v="0"/>
    <x v="0"/>
    <x v="0"/>
    <x v="0"/>
    <x v="0"/>
    <x v="0"/>
    <x v="0"/>
    <x v="0"/>
    <x v="0"/>
    <x v="0"/>
    <x v="0"/>
    <x v="0"/>
    <x v="0"/>
    <x v="0"/>
    <x v="0"/>
    <x v="0"/>
    <x v="0"/>
    <x v="0"/>
    <x v="0"/>
    <x v="1"/>
    <x v="0"/>
    <x v="0"/>
    <x v="0"/>
    <x v="0"/>
    <m/>
    <m/>
    <m/>
    <m/>
    <m/>
    <m/>
  </r>
  <r>
    <x v="0"/>
    <x v="103"/>
    <x v="1"/>
    <m/>
    <x v="1"/>
    <x v="0"/>
    <x v="0"/>
    <x v="0"/>
    <x v="0"/>
    <x v="0"/>
    <x v="0"/>
    <x v="0"/>
    <x v="0"/>
    <x v="0"/>
    <x v="0"/>
    <x v="0"/>
    <x v="0"/>
    <x v="0"/>
    <x v="0"/>
    <x v="0"/>
    <x v="0"/>
    <x v="0"/>
    <x v="0"/>
    <x v="0"/>
    <x v="0"/>
    <x v="0"/>
    <x v="0"/>
    <x v="0"/>
    <x v="1"/>
    <x v="1"/>
    <x v="0"/>
    <x v="0"/>
    <x v="0"/>
    <x v="0"/>
    <m/>
    <m/>
    <m/>
    <m/>
    <m/>
    <m/>
  </r>
  <r>
    <x v="0"/>
    <x v="103"/>
    <x v="1"/>
    <m/>
    <x v="1"/>
    <x v="0"/>
    <x v="1"/>
    <x v="0"/>
    <x v="0"/>
    <x v="0"/>
    <x v="0"/>
    <x v="0"/>
    <x v="0"/>
    <x v="0"/>
    <x v="0"/>
    <x v="0"/>
    <x v="0"/>
    <x v="0"/>
    <x v="0"/>
    <x v="0"/>
    <x v="0"/>
    <x v="0"/>
    <x v="0"/>
    <x v="0"/>
    <x v="0"/>
    <x v="0"/>
    <x v="0"/>
    <x v="0"/>
    <x v="1"/>
    <x v="0"/>
    <x v="0"/>
    <x v="0"/>
    <x v="3"/>
    <x v="0"/>
    <m/>
    <m/>
    <m/>
    <m/>
    <m/>
    <m/>
  </r>
  <r>
    <x v="0"/>
    <x v="103"/>
    <x v="1"/>
    <m/>
    <x v="1"/>
    <x v="0"/>
    <x v="1"/>
    <x v="0"/>
    <x v="0"/>
    <x v="0"/>
    <x v="0"/>
    <x v="0"/>
    <x v="0"/>
    <x v="0"/>
    <x v="0"/>
    <x v="0"/>
    <x v="0"/>
    <x v="0"/>
    <x v="0"/>
    <x v="0"/>
    <x v="0"/>
    <x v="0"/>
    <x v="0"/>
    <x v="0"/>
    <x v="0"/>
    <x v="0"/>
    <x v="0"/>
    <x v="0"/>
    <x v="0"/>
    <x v="0"/>
    <x v="0"/>
    <x v="1"/>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1"/>
    <x v="2"/>
    <x v="3"/>
    <x v="1"/>
    <x v="0"/>
    <m/>
    <m/>
    <m/>
    <m/>
    <m/>
    <m/>
  </r>
  <r>
    <x v="0"/>
    <x v="103"/>
    <x v="1"/>
    <m/>
    <x v="1"/>
    <x v="0"/>
    <x v="0"/>
    <x v="0"/>
    <x v="0"/>
    <x v="0"/>
    <x v="0"/>
    <x v="0"/>
    <x v="0"/>
    <x v="0"/>
    <x v="0"/>
    <x v="0"/>
    <x v="0"/>
    <x v="0"/>
    <x v="0"/>
    <x v="0"/>
    <x v="0"/>
    <x v="0"/>
    <x v="0"/>
    <x v="0"/>
    <x v="0"/>
    <x v="0"/>
    <x v="0"/>
    <x v="0"/>
    <x v="1"/>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2"/>
    <x v="0"/>
    <x v="1"/>
    <x v="0"/>
    <m/>
    <m/>
    <m/>
    <m/>
    <m/>
    <m/>
  </r>
  <r>
    <x v="0"/>
    <x v="103"/>
    <x v="1"/>
    <m/>
    <x v="1"/>
    <x v="0"/>
    <x v="0"/>
    <x v="0"/>
    <x v="0"/>
    <x v="0"/>
    <x v="0"/>
    <x v="0"/>
    <x v="0"/>
    <x v="0"/>
    <x v="0"/>
    <x v="0"/>
    <x v="0"/>
    <x v="0"/>
    <x v="0"/>
    <x v="0"/>
    <x v="0"/>
    <x v="0"/>
    <x v="0"/>
    <x v="0"/>
    <x v="0"/>
    <x v="0"/>
    <x v="0"/>
    <x v="0"/>
    <x v="0"/>
    <x v="1"/>
    <x v="2"/>
    <x v="0"/>
    <x v="0"/>
    <x v="1"/>
    <m/>
    <m/>
    <m/>
    <m/>
    <m/>
    <m/>
  </r>
  <r>
    <x v="0"/>
    <x v="103"/>
    <x v="1"/>
    <m/>
    <x v="1"/>
    <x v="0"/>
    <x v="0"/>
    <x v="0"/>
    <x v="0"/>
    <x v="0"/>
    <x v="0"/>
    <x v="0"/>
    <x v="0"/>
    <x v="0"/>
    <x v="0"/>
    <x v="0"/>
    <x v="0"/>
    <x v="0"/>
    <x v="0"/>
    <x v="0"/>
    <x v="0"/>
    <x v="0"/>
    <x v="0"/>
    <x v="0"/>
    <x v="0"/>
    <x v="0"/>
    <x v="0"/>
    <x v="0"/>
    <x v="0"/>
    <x v="2"/>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2"/>
    <x v="0"/>
    <x v="0"/>
    <x v="1"/>
    <m/>
    <m/>
    <m/>
    <m/>
    <m/>
    <m/>
  </r>
  <r>
    <x v="0"/>
    <x v="103"/>
    <x v="1"/>
    <m/>
    <x v="1"/>
    <x v="0"/>
    <x v="1"/>
    <x v="0"/>
    <x v="0"/>
    <x v="0"/>
    <x v="0"/>
    <x v="0"/>
    <x v="0"/>
    <x v="0"/>
    <x v="0"/>
    <x v="0"/>
    <x v="0"/>
    <x v="0"/>
    <x v="0"/>
    <x v="0"/>
    <x v="0"/>
    <x v="0"/>
    <x v="0"/>
    <x v="0"/>
    <x v="0"/>
    <x v="0"/>
    <x v="0"/>
    <x v="0"/>
    <x v="0"/>
    <x v="0"/>
    <x v="2"/>
    <x v="0"/>
    <x v="0"/>
    <x v="1"/>
    <m/>
    <m/>
    <m/>
    <m/>
    <m/>
    <m/>
  </r>
  <r>
    <x v="0"/>
    <x v="103"/>
    <x v="1"/>
    <m/>
    <x v="1"/>
    <x v="0"/>
    <x v="0"/>
    <x v="0"/>
    <x v="0"/>
    <x v="0"/>
    <x v="0"/>
    <x v="0"/>
    <x v="0"/>
    <x v="0"/>
    <x v="0"/>
    <x v="0"/>
    <x v="0"/>
    <x v="0"/>
    <x v="0"/>
    <x v="0"/>
    <x v="0"/>
    <x v="0"/>
    <x v="0"/>
    <x v="0"/>
    <x v="0"/>
    <x v="0"/>
    <x v="0"/>
    <x v="0"/>
    <x v="1"/>
    <x v="1"/>
    <x v="0"/>
    <x v="0"/>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1"/>
    <x v="0"/>
    <x v="1"/>
    <x v="0"/>
    <x v="3"/>
    <m/>
    <m/>
    <m/>
    <m/>
    <m/>
    <m/>
  </r>
  <r>
    <x v="0"/>
    <x v="103"/>
    <x v="1"/>
    <m/>
    <x v="1"/>
    <x v="0"/>
    <x v="1"/>
    <x v="0"/>
    <x v="0"/>
    <x v="0"/>
    <x v="0"/>
    <x v="0"/>
    <x v="0"/>
    <x v="0"/>
    <x v="0"/>
    <x v="0"/>
    <x v="0"/>
    <x v="0"/>
    <x v="0"/>
    <x v="0"/>
    <x v="0"/>
    <x v="0"/>
    <x v="0"/>
    <x v="0"/>
    <x v="0"/>
    <x v="0"/>
    <x v="0"/>
    <x v="0"/>
    <x v="3"/>
    <x v="0"/>
    <x v="0"/>
    <x v="0"/>
    <x v="0"/>
    <x v="0"/>
    <m/>
    <m/>
    <m/>
    <m/>
    <m/>
    <m/>
  </r>
  <r>
    <x v="0"/>
    <x v="103"/>
    <x v="1"/>
    <m/>
    <x v="1"/>
    <x v="0"/>
    <x v="1"/>
    <x v="0"/>
    <x v="0"/>
    <x v="0"/>
    <x v="0"/>
    <x v="0"/>
    <x v="0"/>
    <x v="0"/>
    <x v="0"/>
    <x v="0"/>
    <x v="0"/>
    <x v="0"/>
    <x v="0"/>
    <x v="0"/>
    <x v="0"/>
    <x v="0"/>
    <x v="0"/>
    <x v="0"/>
    <x v="0"/>
    <x v="0"/>
    <x v="0"/>
    <x v="0"/>
    <x v="1"/>
    <x v="2"/>
    <x v="0"/>
    <x v="0"/>
    <x v="0"/>
    <x v="3"/>
    <m/>
    <m/>
    <m/>
    <m/>
    <m/>
    <m/>
  </r>
  <r>
    <x v="0"/>
    <x v="103"/>
    <x v="1"/>
    <m/>
    <x v="1"/>
    <x v="0"/>
    <x v="0"/>
    <x v="0"/>
    <x v="0"/>
    <x v="0"/>
    <x v="0"/>
    <x v="0"/>
    <x v="0"/>
    <x v="0"/>
    <x v="0"/>
    <x v="0"/>
    <x v="0"/>
    <x v="0"/>
    <x v="0"/>
    <x v="0"/>
    <x v="0"/>
    <x v="0"/>
    <x v="0"/>
    <x v="0"/>
    <x v="0"/>
    <x v="0"/>
    <x v="0"/>
    <x v="0"/>
    <x v="0"/>
    <x v="2"/>
    <x v="0"/>
    <x v="1"/>
    <x v="0"/>
    <x v="3"/>
    <m/>
    <m/>
    <m/>
    <m/>
    <m/>
    <m/>
  </r>
  <r>
    <x v="0"/>
    <x v="103"/>
    <x v="1"/>
    <m/>
    <x v="1"/>
    <x v="0"/>
    <x v="1"/>
    <x v="0"/>
    <x v="0"/>
    <x v="0"/>
    <x v="0"/>
    <x v="0"/>
    <x v="0"/>
    <x v="0"/>
    <x v="0"/>
    <x v="0"/>
    <x v="0"/>
    <x v="0"/>
    <x v="0"/>
    <x v="0"/>
    <x v="0"/>
    <x v="0"/>
    <x v="0"/>
    <x v="0"/>
    <x v="0"/>
    <x v="0"/>
    <x v="0"/>
    <x v="0"/>
    <x v="1"/>
    <x v="0"/>
    <x v="0"/>
    <x v="3"/>
    <x v="0"/>
    <x v="0"/>
    <m/>
    <m/>
    <m/>
    <m/>
    <m/>
    <m/>
  </r>
  <r>
    <x v="0"/>
    <x v="103"/>
    <x v="1"/>
    <m/>
    <x v="1"/>
    <x v="0"/>
    <x v="0"/>
    <x v="0"/>
    <x v="0"/>
    <x v="0"/>
    <x v="0"/>
    <x v="0"/>
    <x v="0"/>
    <x v="0"/>
    <x v="0"/>
    <x v="0"/>
    <x v="0"/>
    <x v="0"/>
    <x v="0"/>
    <x v="0"/>
    <x v="0"/>
    <x v="0"/>
    <x v="0"/>
    <x v="0"/>
    <x v="0"/>
    <x v="0"/>
    <x v="0"/>
    <x v="0"/>
    <x v="0"/>
    <x v="0"/>
    <x v="2"/>
    <x v="0"/>
    <x v="1"/>
    <x v="0"/>
    <m/>
    <m/>
    <m/>
    <m/>
    <m/>
    <m/>
  </r>
  <r>
    <x v="0"/>
    <x v="103"/>
    <x v="1"/>
    <m/>
    <x v="1"/>
    <x v="0"/>
    <x v="1"/>
    <x v="0"/>
    <x v="0"/>
    <x v="0"/>
    <x v="0"/>
    <x v="0"/>
    <x v="0"/>
    <x v="0"/>
    <x v="0"/>
    <x v="0"/>
    <x v="0"/>
    <x v="0"/>
    <x v="0"/>
    <x v="0"/>
    <x v="0"/>
    <x v="0"/>
    <x v="0"/>
    <x v="0"/>
    <x v="0"/>
    <x v="0"/>
    <x v="0"/>
    <x v="0"/>
    <x v="0"/>
    <x v="2"/>
    <x v="0"/>
    <x v="3"/>
    <x v="0"/>
    <x v="3"/>
    <m/>
    <m/>
    <m/>
    <m/>
    <m/>
    <m/>
  </r>
  <r>
    <x v="0"/>
    <x v="103"/>
    <x v="1"/>
    <m/>
    <x v="1"/>
    <x v="0"/>
    <x v="0"/>
    <x v="0"/>
    <x v="0"/>
    <x v="0"/>
    <x v="0"/>
    <x v="0"/>
    <x v="0"/>
    <x v="0"/>
    <x v="0"/>
    <x v="0"/>
    <x v="0"/>
    <x v="0"/>
    <x v="0"/>
    <x v="0"/>
    <x v="0"/>
    <x v="0"/>
    <x v="0"/>
    <x v="0"/>
    <x v="0"/>
    <x v="0"/>
    <x v="0"/>
    <x v="0"/>
    <x v="0"/>
    <x v="1"/>
    <x v="0"/>
    <x v="0"/>
    <x v="1"/>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2"/>
    <x v="3"/>
    <x v="3"/>
    <x v="0"/>
    <m/>
    <m/>
    <m/>
    <m/>
    <m/>
    <m/>
  </r>
  <r>
    <x v="0"/>
    <x v="103"/>
    <x v="1"/>
    <m/>
    <x v="1"/>
    <x v="0"/>
    <x v="1"/>
    <x v="0"/>
    <x v="0"/>
    <x v="0"/>
    <x v="0"/>
    <x v="0"/>
    <x v="0"/>
    <x v="0"/>
    <x v="0"/>
    <x v="0"/>
    <x v="0"/>
    <x v="0"/>
    <x v="0"/>
    <x v="0"/>
    <x v="0"/>
    <x v="0"/>
    <x v="0"/>
    <x v="0"/>
    <x v="0"/>
    <x v="0"/>
    <x v="0"/>
    <x v="0"/>
    <x v="0"/>
    <x v="0"/>
    <x v="0"/>
    <x v="0"/>
    <x v="1"/>
    <x v="1"/>
    <m/>
    <m/>
    <m/>
    <m/>
    <m/>
    <m/>
  </r>
  <r>
    <x v="0"/>
    <x v="103"/>
    <x v="1"/>
    <m/>
    <x v="1"/>
    <x v="0"/>
    <x v="1"/>
    <x v="0"/>
    <x v="0"/>
    <x v="0"/>
    <x v="0"/>
    <x v="0"/>
    <x v="0"/>
    <x v="0"/>
    <x v="0"/>
    <x v="0"/>
    <x v="0"/>
    <x v="0"/>
    <x v="0"/>
    <x v="0"/>
    <x v="0"/>
    <x v="0"/>
    <x v="0"/>
    <x v="0"/>
    <x v="0"/>
    <x v="0"/>
    <x v="0"/>
    <x v="0"/>
    <x v="0"/>
    <x v="1"/>
    <x v="2"/>
    <x v="1"/>
    <x v="3"/>
    <x v="1"/>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1"/>
    <x v="0"/>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3"/>
    <x v="1"/>
    <x v="1"/>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1"/>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3"/>
    <x v="1"/>
    <x v="0"/>
    <m/>
    <m/>
    <m/>
    <m/>
    <m/>
    <m/>
  </r>
  <r>
    <x v="0"/>
    <x v="103"/>
    <x v="1"/>
    <m/>
    <x v="1"/>
    <x v="0"/>
    <x v="0"/>
    <x v="0"/>
    <x v="0"/>
    <x v="0"/>
    <x v="0"/>
    <x v="0"/>
    <x v="0"/>
    <x v="0"/>
    <x v="0"/>
    <x v="0"/>
    <x v="0"/>
    <x v="0"/>
    <x v="0"/>
    <x v="0"/>
    <x v="0"/>
    <x v="0"/>
    <x v="0"/>
    <x v="0"/>
    <x v="0"/>
    <x v="0"/>
    <x v="0"/>
    <x v="0"/>
    <x v="0"/>
    <x v="0"/>
    <x v="0"/>
    <x v="3"/>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1"/>
    <m/>
    <m/>
    <m/>
    <m/>
    <m/>
    <m/>
  </r>
  <r>
    <x v="0"/>
    <x v="103"/>
    <x v="1"/>
    <m/>
    <x v="1"/>
    <x v="0"/>
    <x v="1"/>
    <x v="0"/>
    <x v="0"/>
    <x v="0"/>
    <x v="0"/>
    <x v="0"/>
    <x v="0"/>
    <x v="0"/>
    <x v="0"/>
    <x v="0"/>
    <x v="0"/>
    <x v="0"/>
    <x v="0"/>
    <x v="0"/>
    <x v="0"/>
    <x v="0"/>
    <x v="0"/>
    <x v="0"/>
    <x v="0"/>
    <x v="0"/>
    <x v="0"/>
    <x v="0"/>
    <x v="3"/>
    <x v="1"/>
    <x v="0"/>
    <x v="3"/>
    <x v="1"/>
    <x v="0"/>
    <m/>
    <m/>
    <m/>
    <m/>
    <m/>
    <m/>
  </r>
  <r>
    <x v="0"/>
    <x v="103"/>
    <x v="1"/>
    <m/>
    <x v="1"/>
    <x v="0"/>
    <x v="1"/>
    <x v="0"/>
    <x v="0"/>
    <x v="0"/>
    <x v="0"/>
    <x v="0"/>
    <x v="0"/>
    <x v="0"/>
    <x v="0"/>
    <x v="0"/>
    <x v="0"/>
    <x v="0"/>
    <x v="0"/>
    <x v="0"/>
    <x v="0"/>
    <x v="0"/>
    <x v="0"/>
    <x v="0"/>
    <x v="0"/>
    <x v="0"/>
    <x v="0"/>
    <x v="0"/>
    <x v="0"/>
    <x v="0"/>
    <x v="0"/>
    <x v="0"/>
    <x v="1"/>
    <x v="0"/>
    <m/>
    <m/>
    <m/>
    <m/>
    <m/>
    <m/>
  </r>
  <r>
    <x v="0"/>
    <x v="103"/>
    <x v="1"/>
    <m/>
    <x v="1"/>
    <x v="0"/>
    <x v="1"/>
    <x v="0"/>
    <x v="0"/>
    <x v="0"/>
    <x v="0"/>
    <x v="0"/>
    <x v="0"/>
    <x v="0"/>
    <x v="0"/>
    <x v="0"/>
    <x v="0"/>
    <x v="0"/>
    <x v="0"/>
    <x v="0"/>
    <x v="0"/>
    <x v="0"/>
    <x v="0"/>
    <x v="0"/>
    <x v="0"/>
    <x v="0"/>
    <x v="0"/>
    <x v="0"/>
    <x v="0"/>
    <x v="0"/>
    <x v="2"/>
    <x v="0"/>
    <x v="1"/>
    <x v="1"/>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1"/>
    <x v="0"/>
    <x v="0"/>
    <x v="0"/>
    <x v="1"/>
    <x v="1"/>
    <m/>
    <m/>
    <m/>
    <m/>
    <m/>
    <m/>
  </r>
  <r>
    <x v="0"/>
    <x v="103"/>
    <x v="1"/>
    <m/>
    <x v="1"/>
    <x v="0"/>
    <x v="0"/>
    <x v="0"/>
    <x v="0"/>
    <x v="0"/>
    <x v="0"/>
    <x v="0"/>
    <x v="0"/>
    <x v="0"/>
    <x v="0"/>
    <x v="0"/>
    <x v="0"/>
    <x v="0"/>
    <x v="0"/>
    <x v="0"/>
    <x v="0"/>
    <x v="0"/>
    <x v="0"/>
    <x v="0"/>
    <x v="0"/>
    <x v="0"/>
    <x v="0"/>
    <x v="0"/>
    <x v="1"/>
    <x v="0"/>
    <x v="0"/>
    <x v="0"/>
    <x v="1"/>
    <x v="1"/>
    <m/>
    <m/>
    <m/>
    <m/>
    <m/>
    <m/>
  </r>
  <r>
    <x v="0"/>
    <x v="103"/>
    <x v="1"/>
    <m/>
    <x v="1"/>
    <x v="0"/>
    <x v="1"/>
    <x v="0"/>
    <x v="0"/>
    <x v="0"/>
    <x v="0"/>
    <x v="0"/>
    <x v="0"/>
    <x v="0"/>
    <x v="0"/>
    <x v="0"/>
    <x v="0"/>
    <x v="0"/>
    <x v="0"/>
    <x v="0"/>
    <x v="0"/>
    <x v="0"/>
    <x v="0"/>
    <x v="0"/>
    <x v="0"/>
    <x v="0"/>
    <x v="0"/>
    <x v="0"/>
    <x v="0"/>
    <x v="0"/>
    <x v="0"/>
    <x v="0"/>
    <x v="1"/>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1"/>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3"/>
    <x v="0"/>
    <x v="0"/>
    <m/>
    <m/>
    <m/>
    <m/>
    <m/>
    <m/>
  </r>
  <r>
    <x v="0"/>
    <x v="103"/>
    <x v="1"/>
    <m/>
    <x v="1"/>
    <x v="0"/>
    <x v="0"/>
    <x v="0"/>
    <x v="0"/>
    <x v="0"/>
    <x v="0"/>
    <x v="0"/>
    <x v="0"/>
    <x v="0"/>
    <x v="0"/>
    <x v="0"/>
    <x v="0"/>
    <x v="0"/>
    <x v="0"/>
    <x v="0"/>
    <x v="0"/>
    <x v="0"/>
    <x v="0"/>
    <x v="0"/>
    <x v="0"/>
    <x v="0"/>
    <x v="0"/>
    <x v="0"/>
    <x v="0"/>
    <x v="0"/>
    <x v="0"/>
    <x v="0"/>
    <x v="0"/>
    <x v="0"/>
    <m/>
    <m/>
    <m/>
    <m/>
    <m/>
    <m/>
  </r>
  <r>
    <x v="0"/>
    <x v="104"/>
    <x v="1"/>
    <m/>
    <x v="1"/>
    <x v="1"/>
    <x v="1"/>
    <x v="2"/>
    <x v="2"/>
    <x v="2"/>
    <x v="1"/>
    <x v="1"/>
    <x v="2"/>
    <x v="1"/>
    <x v="1"/>
    <x v="1"/>
    <x v="1"/>
    <x v="1"/>
    <x v="1"/>
    <x v="1"/>
    <x v="1"/>
    <x v="1"/>
    <x v="1"/>
    <x v="3"/>
    <x v="2"/>
    <x v="1"/>
    <x v="1"/>
    <x v="0"/>
    <x v="2"/>
    <x v="3"/>
    <x v="1"/>
    <x v="2"/>
    <x v="2"/>
    <x v="2"/>
    <m/>
    <m/>
    <m/>
    <m/>
    <m/>
    <m/>
  </r>
  <r>
    <x v="0"/>
    <x v="104"/>
    <x v="1"/>
    <m/>
    <x v="1"/>
    <x v="1"/>
    <x v="1"/>
    <x v="1"/>
    <x v="1"/>
    <x v="5"/>
    <x v="5"/>
    <x v="2"/>
    <x v="2"/>
    <x v="2"/>
    <x v="4"/>
    <x v="5"/>
    <x v="4"/>
    <x v="4"/>
    <x v="5"/>
    <x v="5"/>
    <x v="4"/>
    <x v="3"/>
    <x v="3"/>
    <x v="3"/>
    <x v="2"/>
    <x v="5"/>
    <x v="5"/>
    <x v="0"/>
    <x v="2"/>
    <x v="3"/>
    <x v="1"/>
    <x v="2"/>
    <x v="2"/>
    <x v="2"/>
    <m/>
    <m/>
    <m/>
    <m/>
    <m/>
    <m/>
  </r>
  <r>
    <x v="0"/>
    <x v="104"/>
    <x v="1"/>
    <m/>
    <x v="1"/>
    <x v="1"/>
    <x v="3"/>
    <x v="3"/>
    <x v="1"/>
    <x v="2"/>
    <x v="2"/>
    <x v="2"/>
    <x v="4"/>
    <x v="2"/>
    <x v="2"/>
    <x v="4"/>
    <x v="5"/>
    <x v="2"/>
    <x v="4"/>
    <x v="2"/>
    <x v="2"/>
    <x v="2"/>
    <x v="2"/>
    <x v="4"/>
    <x v="2"/>
    <x v="3"/>
    <x v="2"/>
    <x v="0"/>
    <x v="2"/>
    <x v="3"/>
    <x v="1"/>
    <x v="2"/>
    <x v="2"/>
    <x v="2"/>
    <m/>
    <m/>
    <m/>
    <m/>
    <m/>
    <m/>
  </r>
  <r>
    <x v="0"/>
    <x v="104"/>
    <x v="1"/>
    <m/>
    <x v="1"/>
    <x v="1"/>
    <x v="1"/>
    <x v="2"/>
    <x v="4"/>
    <x v="2"/>
    <x v="1"/>
    <x v="1"/>
    <x v="2"/>
    <x v="1"/>
    <x v="1"/>
    <x v="1"/>
    <x v="1"/>
    <x v="1"/>
    <x v="1"/>
    <x v="1"/>
    <x v="1"/>
    <x v="1"/>
    <x v="1"/>
    <x v="1"/>
    <x v="1"/>
    <x v="1"/>
    <x v="1"/>
    <x v="0"/>
    <x v="2"/>
    <x v="3"/>
    <x v="1"/>
    <x v="2"/>
    <x v="2"/>
    <x v="2"/>
    <m/>
    <m/>
    <m/>
    <m/>
    <m/>
    <m/>
  </r>
  <r>
    <x v="0"/>
    <x v="104"/>
    <x v="1"/>
    <m/>
    <x v="1"/>
    <x v="1"/>
    <x v="0"/>
    <x v="3"/>
    <x v="3"/>
    <x v="4"/>
    <x v="3"/>
    <x v="2"/>
    <x v="4"/>
    <x v="3"/>
    <x v="4"/>
    <x v="3"/>
    <x v="5"/>
    <x v="3"/>
    <x v="2"/>
    <x v="2"/>
    <x v="2"/>
    <x v="1"/>
    <x v="1"/>
    <x v="1"/>
    <x v="4"/>
    <x v="3"/>
    <x v="3"/>
    <x v="0"/>
    <x v="2"/>
    <x v="3"/>
    <x v="1"/>
    <x v="2"/>
    <x v="2"/>
    <x v="2"/>
    <m/>
    <m/>
    <m/>
    <m/>
    <m/>
    <m/>
  </r>
  <r>
    <x v="0"/>
    <x v="104"/>
    <x v="1"/>
    <m/>
    <x v="1"/>
    <x v="1"/>
    <x v="1"/>
    <x v="2"/>
    <x v="2"/>
    <x v="2"/>
    <x v="1"/>
    <x v="1"/>
    <x v="2"/>
    <x v="1"/>
    <x v="1"/>
    <x v="2"/>
    <x v="2"/>
    <x v="2"/>
    <x v="1"/>
    <x v="1"/>
    <x v="1"/>
    <x v="1"/>
    <x v="1"/>
    <x v="3"/>
    <x v="2"/>
    <x v="1"/>
    <x v="1"/>
    <x v="0"/>
    <x v="2"/>
    <x v="3"/>
    <x v="1"/>
    <x v="2"/>
    <x v="2"/>
    <x v="2"/>
    <m/>
    <m/>
    <m/>
    <m/>
    <m/>
    <m/>
  </r>
  <r>
    <x v="0"/>
    <x v="104"/>
    <x v="1"/>
    <m/>
    <x v="1"/>
    <x v="1"/>
    <x v="0"/>
    <x v="1"/>
    <x v="1"/>
    <x v="1"/>
    <x v="2"/>
    <x v="2"/>
    <x v="3"/>
    <x v="3"/>
    <x v="3"/>
    <x v="2"/>
    <x v="2"/>
    <x v="4"/>
    <x v="3"/>
    <x v="3"/>
    <x v="2"/>
    <x v="3"/>
    <x v="1"/>
    <x v="3"/>
    <x v="4"/>
    <x v="2"/>
    <x v="2"/>
    <x v="0"/>
    <x v="2"/>
    <x v="3"/>
    <x v="1"/>
    <x v="2"/>
    <x v="2"/>
    <x v="2"/>
    <m/>
    <m/>
    <m/>
    <m/>
    <m/>
    <m/>
  </r>
  <r>
    <x v="0"/>
    <x v="104"/>
    <x v="1"/>
    <m/>
    <x v="1"/>
    <x v="1"/>
    <x v="0"/>
    <x v="3"/>
    <x v="3"/>
    <x v="1"/>
    <x v="1"/>
    <x v="2"/>
    <x v="1"/>
    <x v="2"/>
    <x v="2"/>
    <x v="4"/>
    <x v="2"/>
    <x v="2"/>
    <x v="2"/>
    <x v="2"/>
    <x v="2"/>
    <x v="2"/>
    <x v="1"/>
    <x v="3"/>
    <x v="2"/>
    <x v="1"/>
    <x v="1"/>
    <x v="0"/>
    <x v="2"/>
    <x v="3"/>
    <x v="1"/>
    <x v="2"/>
    <x v="2"/>
    <x v="2"/>
    <m/>
    <m/>
    <m/>
    <m/>
    <m/>
    <m/>
  </r>
  <r>
    <x v="0"/>
    <x v="104"/>
    <x v="1"/>
    <m/>
    <x v="1"/>
    <x v="1"/>
    <x v="0"/>
    <x v="2"/>
    <x v="1"/>
    <x v="2"/>
    <x v="1"/>
    <x v="1"/>
    <x v="2"/>
    <x v="1"/>
    <x v="1"/>
    <x v="1"/>
    <x v="1"/>
    <x v="1"/>
    <x v="1"/>
    <x v="1"/>
    <x v="1"/>
    <x v="1"/>
    <x v="1"/>
    <x v="5"/>
    <x v="4"/>
    <x v="1"/>
    <x v="1"/>
    <x v="0"/>
    <x v="2"/>
    <x v="3"/>
    <x v="1"/>
    <x v="2"/>
    <x v="2"/>
    <x v="2"/>
    <m/>
    <m/>
    <m/>
    <m/>
    <m/>
    <m/>
  </r>
  <r>
    <x v="0"/>
    <x v="104"/>
    <x v="1"/>
    <m/>
    <x v="1"/>
    <x v="1"/>
    <x v="1"/>
    <x v="1"/>
    <x v="1"/>
    <x v="4"/>
    <x v="1"/>
    <x v="1"/>
    <x v="4"/>
    <x v="3"/>
    <x v="1"/>
    <x v="1"/>
    <x v="1"/>
    <x v="3"/>
    <x v="1"/>
    <x v="1"/>
    <x v="1"/>
    <x v="1"/>
    <x v="1"/>
    <x v="1"/>
    <x v="1"/>
    <x v="1"/>
    <x v="1"/>
    <x v="0"/>
    <x v="2"/>
    <x v="3"/>
    <x v="1"/>
    <x v="2"/>
    <x v="2"/>
    <x v="2"/>
    <m/>
    <m/>
    <m/>
    <m/>
    <m/>
    <m/>
  </r>
  <r>
    <x v="0"/>
    <x v="104"/>
    <x v="1"/>
    <m/>
    <x v="1"/>
    <x v="1"/>
    <x v="3"/>
    <x v="3"/>
    <x v="5"/>
    <x v="5"/>
    <x v="5"/>
    <x v="4"/>
    <x v="1"/>
    <x v="5"/>
    <x v="5"/>
    <x v="5"/>
    <x v="5"/>
    <x v="5"/>
    <x v="4"/>
    <x v="2"/>
    <x v="4"/>
    <x v="5"/>
    <x v="5"/>
    <x v="4"/>
    <x v="4"/>
    <x v="3"/>
    <x v="5"/>
    <x v="0"/>
    <x v="2"/>
    <x v="3"/>
    <x v="1"/>
    <x v="2"/>
    <x v="2"/>
    <x v="2"/>
    <m/>
    <m/>
    <m/>
    <m/>
    <m/>
    <m/>
  </r>
  <r>
    <x v="0"/>
    <x v="104"/>
    <x v="1"/>
    <m/>
    <x v="1"/>
    <x v="1"/>
    <x v="1"/>
    <x v="1"/>
    <x v="1"/>
    <x v="3"/>
    <x v="1"/>
    <x v="1"/>
    <x v="1"/>
    <x v="2"/>
    <x v="2"/>
    <x v="1"/>
    <x v="1"/>
    <x v="2"/>
    <x v="1"/>
    <x v="2"/>
    <x v="1"/>
    <x v="1"/>
    <x v="1"/>
    <x v="3"/>
    <x v="1"/>
    <x v="1"/>
    <x v="1"/>
    <x v="0"/>
    <x v="2"/>
    <x v="3"/>
    <x v="1"/>
    <x v="2"/>
    <x v="2"/>
    <x v="2"/>
    <m/>
    <m/>
    <m/>
    <m/>
    <m/>
    <m/>
  </r>
  <r>
    <x v="0"/>
    <x v="104"/>
    <x v="1"/>
    <m/>
    <x v="1"/>
    <x v="1"/>
    <x v="0"/>
    <x v="2"/>
    <x v="2"/>
    <x v="2"/>
    <x v="1"/>
    <x v="1"/>
    <x v="2"/>
    <x v="1"/>
    <x v="1"/>
    <x v="1"/>
    <x v="1"/>
    <x v="1"/>
    <x v="1"/>
    <x v="1"/>
    <x v="1"/>
    <x v="1"/>
    <x v="1"/>
    <x v="1"/>
    <x v="1"/>
    <x v="1"/>
    <x v="1"/>
    <x v="0"/>
    <x v="2"/>
    <x v="3"/>
    <x v="1"/>
    <x v="2"/>
    <x v="2"/>
    <x v="2"/>
    <m/>
    <m/>
    <m/>
    <m/>
    <m/>
    <m/>
  </r>
  <r>
    <x v="0"/>
    <x v="104"/>
    <x v="1"/>
    <m/>
    <x v="1"/>
    <x v="1"/>
    <x v="0"/>
    <x v="2"/>
    <x v="2"/>
    <x v="2"/>
    <x v="1"/>
    <x v="1"/>
    <x v="2"/>
    <x v="1"/>
    <x v="1"/>
    <x v="1"/>
    <x v="1"/>
    <x v="1"/>
    <x v="1"/>
    <x v="1"/>
    <x v="1"/>
    <x v="1"/>
    <x v="1"/>
    <x v="4"/>
    <x v="5"/>
    <x v="1"/>
    <x v="1"/>
    <x v="0"/>
    <x v="2"/>
    <x v="3"/>
    <x v="1"/>
    <x v="2"/>
    <x v="2"/>
    <x v="2"/>
    <m/>
    <m/>
    <m/>
    <m/>
    <m/>
    <m/>
  </r>
  <r>
    <x v="0"/>
    <x v="104"/>
    <x v="1"/>
    <m/>
    <x v="1"/>
    <x v="1"/>
    <x v="1"/>
    <x v="2"/>
    <x v="2"/>
    <x v="4"/>
    <x v="1"/>
    <x v="1"/>
    <x v="2"/>
    <x v="1"/>
    <x v="1"/>
    <x v="1"/>
    <x v="1"/>
    <x v="1"/>
    <x v="1"/>
    <x v="1"/>
    <x v="1"/>
    <x v="1"/>
    <x v="1"/>
    <x v="4"/>
    <x v="5"/>
    <x v="1"/>
    <x v="1"/>
    <x v="0"/>
    <x v="2"/>
    <x v="3"/>
    <x v="1"/>
    <x v="2"/>
    <x v="2"/>
    <x v="2"/>
    <m/>
    <m/>
    <m/>
    <m/>
    <m/>
    <m/>
  </r>
  <r>
    <x v="0"/>
    <x v="104"/>
    <x v="1"/>
    <m/>
    <x v="1"/>
    <x v="1"/>
    <x v="1"/>
    <x v="1"/>
    <x v="1"/>
    <x v="1"/>
    <x v="5"/>
    <x v="2"/>
    <x v="4"/>
    <x v="5"/>
    <x v="4"/>
    <x v="4"/>
    <x v="2"/>
    <x v="5"/>
    <x v="2"/>
    <x v="4"/>
    <x v="5"/>
    <x v="4"/>
    <x v="1"/>
    <x v="1"/>
    <x v="1"/>
    <x v="2"/>
    <x v="2"/>
    <x v="0"/>
    <x v="2"/>
    <x v="3"/>
    <x v="1"/>
    <x v="2"/>
    <x v="2"/>
    <x v="2"/>
    <m/>
    <m/>
    <m/>
    <m/>
    <m/>
    <m/>
  </r>
  <r>
    <x v="0"/>
    <x v="104"/>
    <x v="1"/>
    <m/>
    <x v="1"/>
    <x v="1"/>
    <x v="0"/>
    <x v="1"/>
    <x v="1"/>
    <x v="2"/>
    <x v="2"/>
    <x v="2"/>
    <x v="4"/>
    <x v="2"/>
    <x v="2"/>
    <x v="2"/>
    <x v="1"/>
    <x v="2"/>
    <x v="1"/>
    <x v="1"/>
    <x v="2"/>
    <x v="1"/>
    <x v="1"/>
    <x v="1"/>
    <x v="1"/>
    <x v="1"/>
    <x v="1"/>
    <x v="0"/>
    <x v="2"/>
    <x v="3"/>
    <x v="1"/>
    <x v="2"/>
    <x v="2"/>
    <x v="2"/>
    <m/>
    <m/>
    <m/>
    <m/>
    <m/>
    <m/>
  </r>
  <r>
    <x v="0"/>
    <x v="104"/>
    <x v="1"/>
    <m/>
    <x v="1"/>
    <x v="1"/>
    <x v="1"/>
    <x v="2"/>
    <x v="1"/>
    <x v="4"/>
    <x v="1"/>
    <x v="1"/>
    <x v="3"/>
    <x v="1"/>
    <x v="1"/>
    <x v="2"/>
    <x v="1"/>
    <x v="3"/>
    <x v="1"/>
    <x v="1"/>
    <x v="2"/>
    <x v="3"/>
    <x v="1"/>
    <x v="4"/>
    <x v="4"/>
    <x v="1"/>
    <x v="2"/>
    <x v="0"/>
    <x v="2"/>
    <x v="3"/>
    <x v="1"/>
    <x v="2"/>
    <x v="2"/>
    <x v="2"/>
    <m/>
    <m/>
    <m/>
    <m/>
    <m/>
    <m/>
  </r>
  <r>
    <x v="0"/>
    <x v="104"/>
    <x v="1"/>
    <m/>
    <x v="1"/>
    <x v="1"/>
    <x v="1"/>
    <x v="2"/>
    <x v="4"/>
    <x v="2"/>
    <x v="1"/>
    <x v="1"/>
    <x v="3"/>
    <x v="1"/>
    <x v="1"/>
    <x v="1"/>
    <x v="2"/>
    <x v="1"/>
    <x v="1"/>
    <x v="1"/>
    <x v="1"/>
    <x v="1"/>
    <x v="1"/>
    <x v="1"/>
    <x v="1"/>
    <x v="1"/>
    <x v="1"/>
    <x v="0"/>
    <x v="2"/>
    <x v="3"/>
    <x v="1"/>
    <x v="2"/>
    <x v="2"/>
    <x v="2"/>
    <m/>
    <m/>
    <m/>
    <m/>
    <m/>
    <m/>
  </r>
  <r>
    <x v="0"/>
    <x v="104"/>
    <x v="1"/>
    <m/>
    <x v="1"/>
    <x v="1"/>
    <x v="0"/>
    <x v="1"/>
    <x v="3"/>
    <x v="2"/>
    <x v="3"/>
    <x v="3"/>
    <x v="3"/>
    <x v="2"/>
    <x v="2"/>
    <x v="3"/>
    <x v="2"/>
    <x v="3"/>
    <x v="3"/>
    <x v="2"/>
    <x v="2"/>
    <x v="3"/>
    <x v="2"/>
    <x v="3"/>
    <x v="3"/>
    <x v="2"/>
    <x v="2"/>
    <x v="0"/>
    <x v="2"/>
    <x v="3"/>
    <x v="1"/>
    <x v="2"/>
    <x v="2"/>
    <x v="2"/>
    <m/>
    <m/>
    <m/>
    <m/>
    <m/>
    <m/>
  </r>
  <r>
    <x v="0"/>
    <x v="104"/>
    <x v="1"/>
    <m/>
    <x v="1"/>
    <x v="1"/>
    <x v="0"/>
    <x v="1"/>
    <x v="1"/>
    <x v="2"/>
    <x v="1"/>
    <x v="1"/>
    <x v="1"/>
    <x v="2"/>
    <x v="2"/>
    <x v="1"/>
    <x v="1"/>
    <x v="2"/>
    <x v="1"/>
    <x v="2"/>
    <x v="1"/>
    <x v="1"/>
    <x v="1"/>
    <x v="1"/>
    <x v="1"/>
    <x v="2"/>
    <x v="1"/>
    <x v="0"/>
    <x v="2"/>
    <x v="3"/>
    <x v="1"/>
    <x v="2"/>
    <x v="2"/>
    <x v="2"/>
    <m/>
    <m/>
    <m/>
    <m/>
    <m/>
    <m/>
  </r>
  <r>
    <x v="0"/>
    <x v="104"/>
    <x v="1"/>
    <m/>
    <x v="1"/>
    <x v="1"/>
    <x v="0"/>
    <x v="2"/>
    <x v="2"/>
    <x v="2"/>
    <x v="1"/>
    <x v="1"/>
    <x v="2"/>
    <x v="1"/>
    <x v="1"/>
    <x v="1"/>
    <x v="1"/>
    <x v="1"/>
    <x v="1"/>
    <x v="1"/>
    <x v="1"/>
    <x v="1"/>
    <x v="1"/>
    <x v="1"/>
    <x v="1"/>
    <x v="1"/>
    <x v="1"/>
    <x v="0"/>
    <x v="2"/>
    <x v="3"/>
    <x v="1"/>
    <x v="2"/>
    <x v="2"/>
    <x v="2"/>
    <m/>
    <m/>
    <m/>
    <m/>
    <m/>
    <m/>
  </r>
  <r>
    <x v="0"/>
    <x v="104"/>
    <x v="1"/>
    <m/>
    <x v="1"/>
    <x v="1"/>
    <x v="1"/>
    <x v="1"/>
    <x v="2"/>
    <x v="2"/>
    <x v="2"/>
    <x v="2"/>
    <x v="2"/>
    <x v="2"/>
    <x v="2"/>
    <x v="2"/>
    <x v="1"/>
    <x v="2"/>
    <x v="2"/>
    <x v="3"/>
    <x v="1"/>
    <x v="1"/>
    <x v="1"/>
    <x v="3"/>
    <x v="2"/>
    <x v="1"/>
    <x v="1"/>
    <x v="0"/>
    <x v="2"/>
    <x v="3"/>
    <x v="1"/>
    <x v="2"/>
    <x v="2"/>
    <x v="2"/>
    <m/>
    <m/>
    <m/>
    <m/>
    <m/>
    <m/>
  </r>
  <r>
    <x v="0"/>
    <x v="104"/>
    <x v="1"/>
    <m/>
    <x v="1"/>
    <x v="1"/>
    <x v="0"/>
    <x v="4"/>
    <x v="4"/>
    <x v="2"/>
    <x v="1"/>
    <x v="1"/>
    <x v="2"/>
    <x v="1"/>
    <x v="1"/>
    <x v="1"/>
    <x v="1"/>
    <x v="2"/>
    <x v="2"/>
    <x v="1"/>
    <x v="1"/>
    <x v="1"/>
    <x v="1"/>
    <x v="4"/>
    <x v="1"/>
    <x v="1"/>
    <x v="1"/>
    <x v="0"/>
    <x v="2"/>
    <x v="3"/>
    <x v="1"/>
    <x v="2"/>
    <x v="2"/>
    <x v="2"/>
    <m/>
    <m/>
    <m/>
    <m/>
    <m/>
    <m/>
  </r>
  <r>
    <x v="0"/>
    <x v="104"/>
    <x v="1"/>
    <m/>
    <x v="1"/>
    <x v="1"/>
    <x v="1"/>
    <x v="1"/>
    <x v="4"/>
    <x v="4"/>
    <x v="2"/>
    <x v="2"/>
    <x v="2"/>
    <x v="2"/>
    <x v="1"/>
    <x v="2"/>
    <x v="2"/>
    <x v="2"/>
    <x v="2"/>
    <x v="2"/>
    <x v="2"/>
    <x v="5"/>
    <x v="1"/>
    <x v="3"/>
    <x v="2"/>
    <x v="2"/>
    <x v="1"/>
    <x v="0"/>
    <x v="2"/>
    <x v="3"/>
    <x v="1"/>
    <x v="2"/>
    <x v="2"/>
    <x v="2"/>
    <m/>
    <m/>
    <m/>
    <m/>
    <m/>
    <m/>
  </r>
  <r>
    <x v="0"/>
    <x v="104"/>
    <x v="1"/>
    <m/>
    <x v="1"/>
    <x v="1"/>
    <x v="1"/>
    <x v="1"/>
    <x v="5"/>
    <x v="3"/>
    <x v="2"/>
    <x v="2"/>
    <x v="1"/>
    <x v="4"/>
    <x v="4"/>
    <x v="5"/>
    <x v="5"/>
    <x v="5"/>
    <x v="4"/>
    <x v="4"/>
    <x v="5"/>
    <x v="4"/>
    <x v="5"/>
    <x v="5"/>
    <x v="4"/>
    <x v="3"/>
    <x v="3"/>
    <x v="0"/>
    <x v="2"/>
    <x v="3"/>
    <x v="1"/>
    <x v="2"/>
    <x v="2"/>
    <x v="2"/>
    <m/>
    <m/>
    <m/>
    <m/>
    <m/>
    <m/>
  </r>
  <r>
    <x v="0"/>
    <x v="104"/>
    <x v="1"/>
    <m/>
    <x v="1"/>
    <x v="1"/>
    <x v="1"/>
    <x v="1"/>
    <x v="2"/>
    <x v="2"/>
    <x v="2"/>
    <x v="2"/>
    <x v="1"/>
    <x v="1"/>
    <x v="2"/>
    <x v="2"/>
    <x v="1"/>
    <x v="2"/>
    <x v="1"/>
    <x v="1"/>
    <x v="1"/>
    <x v="1"/>
    <x v="3"/>
    <x v="3"/>
    <x v="2"/>
    <x v="2"/>
    <x v="2"/>
    <x v="0"/>
    <x v="2"/>
    <x v="3"/>
    <x v="1"/>
    <x v="2"/>
    <x v="2"/>
    <x v="2"/>
    <m/>
    <m/>
    <m/>
    <m/>
    <m/>
    <m/>
  </r>
  <r>
    <x v="0"/>
    <x v="104"/>
    <x v="1"/>
    <m/>
    <x v="1"/>
    <x v="1"/>
    <x v="1"/>
    <x v="1"/>
    <x v="1"/>
    <x v="4"/>
    <x v="2"/>
    <x v="2"/>
    <x v="3"/>
    <x v="1"/>
    <x v="2"/>
    <x v="3"/>
    <x v="2"/>
    <x v="2"/>
    <x v="2"/>
    <x v="2"/>
    <x v="1"/>
    <x v="2"/>
    <x v="1"/>
    <x v="2"/>
    <x v="2"/>
    <x v="2"/>
    <x v="2"/>
    <x v="0"/>
    <x v="2"/>
    <x v="3"/>
    <x v="1"/>
    <x v="2"/>
    <x v="2"/>
    <x v="2"/>
    <m/>
    <m/>
    <m/>
    <m/>
    <m/>
    <m/>
  </r>
  <r>
    <x v="0"/>
    <x v="104"/>
    <x v="1"/>
    <m/>
    <x v="1"/>
    <x v="1"/>
    <x v="1"/>
    <x v="3"/>
    <x v="1"/>
    <x v="4"/>
    <x v="2"/>
    <x v="2"/>
    <x v="4"/>
    <x v="1"/>
    <x v="3"/>
    <x v="2"/>
    <x v="2"/>
    <x v="2"/>
    <x v="2"/>
    <x v="2"/>
    <x v="1"/>
    <x v="1"/>
    <x v="1"/>
    <x v="2"/>
    <x v="2"/>
    <x v="2"/>
    <x v="2"/>
    <x v="0"/>
    <x v="2"/>
    <x v="3"/>
    <x v="1"/>
    <x v="2"/>
    <x v="2"/>
    <x v="2"/>
    <m/>
    <m/>
    <m/>
    <m/>
    <m/>
    <m/>
  </r>
  <r>
    <x v="0"/>
    <x v="104"/>
    <x v="1"/>
    <m/>
    <x v="1"/>
    <x v="1"/>
    <x v="1"/>
    <x v="2"/>
    <x v="1"/>
    <x v="2"/>
    <x v="3"/>
    <x v="2"/>
    <x v="3"/>
    <x v="2"/>
    <x v="2"/>
    <x v="1"/>
    <x v="2"/>
    <x v="1"/>
    <x v="2"/>
    <x v="2"/>
    <x v="1"/>
    <x v="1"/>
    <x v="1"/>
    <x v="5"/>
    <x v="4"/>
    <x v="2"/>
    <x v="1"/>
    <x v="0"/>
    <x v="2"/>
    <x v="3"/>
    <x v="1"/>
    <x v="2"/>
    <x v="2"/>
    <x v="2"/>
    <m/>
    <m/>
    <m/>
    <m/>
    <m/>
    <m/>
  </r>
  <r>
    <x v="0"/>
    <x v="104"/>
    <x v="1"/>
    <m/>
    <x v="1"/>
    <x v="1"/>
    <x v="1"/>
    <x v="2"/>
    <x v="1"/>
    <x v="1"/>
    <x v="1"/>
    <x v="2"/>
    <x v="1"/>
    <x v="1"/>
    <x v="2"/>
    <x v="2"/>
    <x v="1"/>
    <x v="3"/>
    <x v="2"/>
    <x v="3"/>
    <x v="2"/>
    <x v="2"/>
    <x v="1"/>
    <x v="3"/>
    <x v="4"/>
    <x v="1"/>
    <x v="2"/>
    <x v="0"/>
    <x v="2"/>
    <x v="3"/>
    <x v="1"/>
    <x v="2"/>
    <x v="2"/>
    <x v="2"/>
    <m/>
    <m/>
    <m/>
    <m/>
    <m/>
    <m/>
  </r>
  <r>
    <x v="0"/>
    <x v="104"/>
    <x v="1"/>
    <m/>
    <x v="1"/>
    <x v="1"/>
    <x v="1"/>
    <x v="1"/>
    <x v="2"/>
    <x v="2"/>
    <x v="1"/>
    <x v="2"/>
    <x v="1"/>
    <x v="2"/>
    <x v="2"/>
    <x v="2"/>
    <x v="1"/>
    <x v="2"/>
    <x v="2"/>
    <x v="2"/>
    <x v="1"/>
    <x v="1"/>
    <x v="1"/>
    <x v="3"/>
    <x v="2"/>
    <x v="1"/>
    <x v="1"/>
    <x v="0"/>
    <x v="2"/>
    <x v="3"/>
    <x v="1"/>
    <x v="2"/>
    <x v="2"/>
    <x v="2"/>
    <m/>
    <m/>
    <m/>
    <m/>
    <m/>
    <m/>
  </r>
  <r>
    <x v="0"/>
    <x v="104"/>
    <x v="1"/>
    <m/>
    <x v="1"/>
    <x v="1"/>
    <x v="3"/>
    <x v="1"/>
    <x v="3"/>
    <x v="4"/>
    <x v="2"/>
    <x v="2"/>
    <x v="1"/>
    <x v="2"/>
    <x v="3"/>
    <x v="2"/>
    <x v="1"/>
    <x v="2"/>
    <x v="3"/>
    <x v="1"/>
    <x v="2"/>
    <x v="4"/>
    <x v="2"/>
    <x v="2"/>
    <x v="2"/>
    <x v="1"/>
    <x v="1"/>
    <x v="0"/>
    <x v="2"/>
    <x v="3"/>
    <x v="1"/>
    <x v="2"/>
    <x v="2"/>
    <x v="2"/>
    <m/>
    <m/>
    <m/>
    <m/>
    <m/>
    <m/>
  </r>
  <r>
    <x v="0"/>
    <x v="104"/>
    <x v="1"/>
    <m/>
    <x v="1"/>
    <x v="1"/>
    <x v="1"/>
    <x v="3"/>
    <x v="3"/>
    <x v="5"/>
    <x v="2"/>
    <x v="4"/>
    <x v="4"/>
    <x v="2"/>
    <x v="2"/>
    <x v="2"/>
    <x v="2"/>
    <x v="1"/>
    <x v="2"/>
    <x v="1"/>
    <x v="1"/>
    <x v="2"/>
    <x v="1"/>
    <x v="4"/>
    <x v="1"/>
    <x v="2"/>
    <x v="1"/>
    <x v="0"/>
    <x v="2"/>
    <x v="3"/>
    <x v="1"/>
    <x v="2"/>
    <x v="2"/>
    <x v="2"/>
    <m/>
    <m/>
    <m/>
    <m/>
    <m/>
    <m/>
  </r>
  <r>
    <x v="0"/>
    <x v="104"/>
    <x v="1"/>
    <m/>
    <x v="1"/>
    <x v="1"/>
    <x v="1"/>
    <x v="3"/>
    <x v="3"/>
    <x v="1"/>
    <x v="3"/>
    <x v="3"/>
    <x v="3"/>
    <x v="2"/>
    <x v="2"/>
    <x v="3"/>
    <x v="2"/>
    <x v="3"/>
    <x v="3"/>
    <x v="2"/>
    <x v="1"/>
    <x v="2"/>
    <x v="3"/>
    <x v="2"/>
    <x v="2"/>
    <x v="2"/>
    <x v="2"/>
    <x v="0"/>
    <x v="2"/>
    <x v="3"/>
    <x v="1"/>
    <x v="2"/>
    <x v="2"/>
    <x v="2"/>
    <m/>
    <m/>
    <m/>
    <m/>
    <m/>
    <m/>
  </r>
  <r>
    <x v="0"/>
    <x v="104"/>
    <x v="1"/>
    <m/>
    <x v="1"/>
    <x v="1"/>
    <x v="0"/>
    <x v="2"/>
    <x v="3"/>
    <x v="2"/>
    <x v="1"/>
    <x v="1"/>
    <x v="1"/>
    <x v="2"/>
    <x v="1"/>
    <x v="1"/>
    <x v="1"/>
    <x v="2"/>
    <x v="2"/>
    <x v="3"/>
    <x v="1"/>
    <x v="2"/>
    <x v="1"/>
    <x v="3"/>
    <x v="2"/>
    <x v="1"/>
    <x v="1"/>
    <x v="0"/>
    <x v="2"/>
    <x v="3"/>
    <x v="1"/>
    <x v="2"/>
    <x v="2"/>
    <x v="2"/>
    <m/>
    <m/>
    <m/>
    <m/>
    <m/>
    <m/>
  </r>
  <r>
    <x v="0"/>
    <x v="104"/>
    <x v="1"/>
    <m/>
    <x v="1"/>
    <x v="1"/>
    <x v="0"/>
    <x v="1"/>
    <x v="1"/>
    <x v="1"/>
    <x v="1"/>
    <x v="1"/>
    <x v="1"/>
    <x v="1"/>
    <x v="1"/>
    <x v="1"/>
    <x v="2"/>
    <x v="2"/>
    <x v="1"/>
    <x v="2"/>
    <x v="1"/>
    <x v="1"/>
    <x v="1"/>
    <x v="3"/>
    <x v="1"/>
    <x v="1"/>
    <x v="1"/>
    <x v="0"/>
    <x v="2"/>
    <x v="3"/>
    <x v="1"/>
    <x v="2"/>
    <x v="2"/>
    <x v="2"/>
    <m/>
    <m/>
    <m/>
    <m/>
    <m/>
    <m/>
  </r>
  <r>
    <x v="0"/>
    <x v="104"/>
    <x v="1"/>
    <m/>
    <x v="1"/>
    <x v="1"/>
    <x v="3"/>
    <x v="3"/>
    <x v="1"/>
    <x v="2"/>
    <x v="5"/>
    <x v="5"/>
    <x v="1"/>
    <x v="2"/>
    <x v="4"/>
    <x v="2"/>
    <x v="5"/>
    <x v="2"/>
    <x v="3"/>
    <x v="3"/>
    <x v="3"/>
    <x v="3"/>
    <x v="3"/>
    <x v="4"/>
    <x v="5"/>
    <x v="2"/>
    <x v="3"/>
    <x v="0"/>
    <x v="2"/>
    <x v="3"/>
    <x v="1"/>
    <x v="2"/>
    <x v="2"/>
    <x v="2"/>
    <m/>
    <m/>
    <m/>
    <m/>
    <m/>
    <m/>
  </r>
  <r>
    <x v="0"/>
    <x v="104"/>
    <x v="1"/>
    <m/>
    <x v="1"/>
    <x v="1"/>
    <x v="1"/>
    <x v="5"/>
    <x v="0"/>
    <x v="6"/>
    <x v="0"/>
    <x v="0"/>
    <x v="5"/>
    <x v="1"/>
    <x v="1"/>
    <x v="1"/>
    <x v="1"/>
    <x v="2"/>
    <x v="2"/>
    <x v="1"/>
    <x v="2"/>
    <x v="1"/>
    <x v="1"/>
    <x v="1"/>
    <x v="2"/>
    <x v="1"/>
    <x v="1"/>
    <x v="0"/>
    <x v="2"/>
    <x v="3"/>
    <x v="1"/>
    <x v="2"/>
    <x v="2"/>
    <x v="2"/>
    <m/>
    <m/>
    <m/>
    <m/>
    <m/>
    <m/>
  </r>
  <r>
    <x v="0"/>
    <x v="104"/>
    <x v="1"/>
    <m/>
    <x v="1"/>
    <x v="1"/>
    <x v="1"/>
    <x v="2"/>
    <x v="2"/>
    <x v="4"/>
    <x v="1"/>
    <x v="0"/>
    <x v="2"/>
    <x v="1"/>
    <x v="1"/>
    <x v="1"/>
    <x v="1"/>
    <x v="1"/>
    <x v="1"/>
    <x v="1"/>
    <x v="1"/>
    <x v="1"/>
    <x v="1"/>
    <x v="1"/>
    <x v="1"/>
    <x v="1"/>
    <x v="1"/>
    <x v="0"/>
    <x v="2"/>
    <x v="3"/>
    <x v="1"/>
    <x v="2"/>
    <x v="2"/>
    <x v="2"/>
    <m/>
    <m/>
    <m/>
    <m/>
    <m/>
    <m/>
  </r>
  <r>
    <x v="0"/>
    <x v="104"/>
    <x v="1"/>
    <m/>
    <x v="1"/>
    <x v="1"/>
    <x v="1"/>
    <x v="1"/>
    <x v="1"/>
    <x v="6"/>
    <x v="2"/>
    <x v="0"/>
    <x v="2"/>
    <x v="2"/>
    <x v="1"/>
    <x v="1"/>
    <x v="2"/>
    <x v="2"/>
    <x v="2"/>
    <x v="1"/>
    <x v="1"/>
    <x v="1"/>
    <x v="1"/>
    <x v="1"/>
    <x v="1"/>
    <x v="2"/>
    <x v="2"/>
    <x v="0"/>
    <x v="2"/>
    <x v="3"/>
    <x v="1"/>
    <x v="2"/>
    <x v="2"/>
    <x v="2"/>
    <m/>
    <m/>
    <m/>
    <m/>
    <m/>
    <m/>
  </r>
  <r>
    <x v="0"/>
    <x v="104"/>
    <x v="1"/>
    <m/>
    <x v="1"/>
    <x v="1"/>
    <x v="1"/>
    <x v="1"/>
    <x v="1"/>
    <x v="2"/>
    <x v="5"/>
    <x v="2"/>
    <x v="1"/>
    <x v="2"/>
    <x v="3"/>
    <x v="2"/>
    <x v="2"/>
    <x v="3"/>
    <x v="2"/>
    <x v="2"/>
    <x v="2"/>
    <x v="2"/>
    <x v="3"/>
    <x v="1"/>
    <x v="5"/>
    <x v="1"/>
    <x v="1"/>
    <x v="0"/>
    <x v="2"/>
    <x v="3"/>
    <x v="1"/>
    <x v="2"/>
    <x v="2"/>
    <x v="2"/>
    <m/>
    <m/>
    <m/>
    <m/>
    <m/>
    <m/>
  </r>
  <r>
    <x v="0"/>
    <x v="104"/>
    <x v="1"/>
    <m/>
    <x v="1"/>
    <x v="1"/>
    <x v="1"/>
    <x v="2"/>
    <x v="2"/>
    <x v="3"/>
    <x v="1"/>
    <x v="1"/>
    <x v="2"/>
    <x v="1"/>
    <x v="1"/>
    <x v="1"/>
    <x v="1"/>
    <x v="1"/>
    <x v="1"/>
    <x v="1"/>
    <x v="1"/>
    <x v="1"/>
    <x v="3"/>
    <x v="3"/>
    <x v="2"/>
    <x v="1"/>
    <x v="1"/>
    <x v="0"/>
    <x v="2"/>
    <x v="3"/>
    <x v="1"/>
    <x v="2"/>
    <x v="2"/>
    <x v="2"/>
    <m/>
    <m/>
    <m/>
    <m/>
    <m/>
    <m/>
  </r>
  <r>
    <x v="0"/>
    <x v="104"/>
    <x v="1"/>
    <m/>
    <x v="1"/>
    <x v="1"/>
    <x v="1"/>
    <x v="1"/>
    <x v="0"/>
    <x v="1"/>
    <x v="2"/>
    <x v="2"/>
    <x v="1"/>
    <x v="2"/>
    <x v="2"/>
    <x v="2"/>
    <x v="2"/>
    <x v="2"/>
    <x v="2"/>
    <x v="2"/>
    <x v="2"/>
    <x v="2"/>
    <x v="2"/>
    <x v="3"/>
    <x v="2"/>
    <x v="2"/>
    <x v="2"/>
    <x v="0"/>
    <x v="2"/>
    <x v="3"/>
    <x v="1"/>
    <x v="2"/>
    <x v="2"/>
    <x v="2"/>
    <m/>
    <m/>
    <m/>
    <m/>
    <m/>
    <m/>
  </r>
  <r>
    <x v="0"/>
    <x v="104"/>
    <x v="1"/>
    <m/>
    <x v="1"/>
    <x v="1"/>
    <x v="1"/>
    <x v="1"/>
    <x v="1"/>
    <x v="2"/>
    <x v="2"/>
    <x v="2"/>
    <x v="1"/>
    <x v="2"/>
    <x v="2"/>
    <x v="2"/>
    <x v="2"/>
    <x v="2"/>
    <x v="2"/>
    <x v="2"/>
    <x v="2"/>
    <x v="2"/>
    <x v="2"/>
    <x v="3"/>
    <x v="2"/>
    <x v="2"/>
    <x v="2"/>
    <x v="0"/>
    <x v="2"/>
    <x v="3"/>
    <x v="1"/>
    <x v="2"/>
    <x v="2"/>
    <x v="2"/>
    <m/>
    <m/>
    <m/>
    <m/>
    <m/>
    <m/>
  </r>
  <r>
    <x v="0"/>
    <x v="104"/>
    <x v="1"/>
    <m/>
    <x v="1"/>
    <x v="1"/>
    <x v="0"/>
    <x v="1"/>
    <x v="2"/>
    <x v="4"/>
    <x v="1"/>
    <x v="1"/>
    <x v="2"/>
    <x v="1"/>
    <x v="1"/>
    <x v="2"/>
    <x v="1"/>
    <x v="1"/>
    <x v="1"/>
    <x v="1"/>
    <x v="2"/>
    <x v="1"/>
    <x v="1"/>
    <x v="1"/>
    <x v="2"/>
    <x v="1"/>
    <x v="1"/>
    <x v="0"/>
    <x v="2"/>
    <x v="3"/>
    <x v="1"/>
    <x v="2"/>
    <x v="2"/>
    <x v="2"/>
    <m/>
    <m/>
    <m/>
    <m/>
    <m/>
    <m/>
  </r>
  <r>
    <x v="0"/>
    <x v="104"/>
    <x v="1"/>
    <m/>
    <x v="1"/>
    <x v="1"/>
    <x v="0"/>
    <x v="2"/>
    <x v="2"/>
    <x v="2"/>
    <x v="2"/>
    <x v="2"/>
    <x v="1"/>
    <x v="1"/>
    <x v="1"/>
    <x v="1"/>
    <x v="1"/>
    <x v="1"/>
    <x v="1"/>
    <x v="1"/>
    <x v="1"/>
    <x v="1"/>
    <x v="1"/>
    <x v="1"/>
    <x v="1"/>
    <x v="1"/>
    <x v="1"/>
    <x v="0"/>
    <x v="2"/>
    <x v="3"/>
    <x v="1"/>
    <x v="2"/>
    <x v="2"/>
    <x v="2"/>
    <m/>
    <m/>
    <m/>
    <m/>
    <m/>
    <m/>
  </r>
  <r>
    <x v="0"/>
    <x v="104"/>
    <x v="1"/>
    <m/>
    <x v="1"/>
    <x v="1"/>
    <x v="3"/>
    <x v="1"/>
    <x v="1"/>
    <x v="2"/>
    <x v="3"/>
    <x v="2"/>
    <x v="1"/>
    <x v="2"/>
    <x v="1"/>
    <x v="1"/>
    <x v="2"/>
    <x v="3"/>
    <x v="2"/>
    <x v="1"/>
    <x v="2"/>
    <x v="1"/>
    <x v="3"/>
    <x v="1"/>
    <x v="2"/>
    <x v="2"/>
    <x v="2"/>
    <x v="0"/>
    <x v="2"/>
    <x v="3"/>
    <x v="1"/>
    <x v="2"/>
    <x v="2"/>
    <x v="2"/>
    <m/>
    <m/>
    <m/>
    <m/>
    <m/>
    <m/>
  </r>
  <r>
    <x v="0"/>
    <x v="104"/>
    <x v="1"/>
    <m/>
    <x v="1"/>
    <x v="1"/>
    <x v="0"/>
    <x v="1"/>
    <x v="1"/>
    <x v="2"/>
    <x v="1"/>
    <x v="1"/>
    <x v="2"/>
    <x v="1"/>
    <x v="2"/>
    <x v="1"/>
    <x v="1"/>
    <x v="1"/>
    <x v="1"/>
    <x v="1"/>
    <x v="1"/>
    <x v="1"/>
    <x v="1"/>
    <x v="3"/>
    <x v="2"/>
    <x v="1"/>
    <x v="1"/>
    <x v="0"/>
    <x v="2"/>
    <x v="3"/>
    <x v="1"/>
    <x v="2"/>
    <x v="2"/>
    <x v="2"/>
    <m/>
    <m/>
    <m/>
    <m/>
    <m/>
    <m/>
  </r>
  <r>
    <x v="0"/>
    <x v="104"/>
    <x v="1"/>
    <m/>
    <x v="1"/>
    <x v="1"/>
    <x v="1"/>
    <x v="1"/>
    <x v="1"/>
    <x v="2"/>
    <x v="1"/>
    <x v="1"/>
    <x v="2"/>
    <x v="1"/>
    <x v="1"/>
    <x v="2"/>
    <x v="1"/>
    <x v="2"/>
    <x v="1"/>
    <x v="2"/>
    <x v="2"/>
    <x v="1"/>
    <x v="2"/>
    <x v="1"/>
    <x v="1"/>
    <x v="1"/>
    <x v="1"/>
    <x v="0"/>
    <x v="2"/>
    <x v="3"/>
    <x v="1"/>
    <x v="2"/>
    <x v="2"/>
    <x v="2"/>
    <m/>
    <m/>
    <m/>
    <m/>
    <m/>
    <m/>
  </r>
  <r>
    <x v="0"/>
    <x v="104"/>
    <x v="1"/>
    <m/>
    <x v="1"/>
    <x v="1"/>
    <x v="1"/>
    <x v="1"/>
    <x v="4"/>
    <x v="1"/>
    <x v="2"/>
    <x v="2"/>
    <x v="1"/>
    <x v="1"/>
    <x v="2"/>
    <x v="2"/>
    <x v="1"/>
    <x v="1"/>
    <x v="2"/>
    <x v="2"/>
    <x v="2"/>
    <x v="3"/>
    <x v="1"/>
    <x v="3"/>
    <x v="1"/>
    <x v="1"/>
    <x v="2"/>
    <x v="0"/>
    <x v="2"/>
    <x v="3"/>
    <x v="1"/>
    <x v="2"/>
    <x v="2"/>
    <x v="2"/>
    <m/>
    <m/>
    <m/>
    <m/>
    <m/>
    <m/>
  </r>
  <r>
    <x v="0"/>
    <x v="104"/>
    <x v="1"/>
    <m/>
    <x v="1"/>
    <x v="1"/>
    <x v="1"/>
    <x v="2"/>
    <x v="2"/>
    <x v="2"/>
    <x v="1"/>
    <x v="1"/>
    <x v="2"/>
    <x v="1"/>
    <x v="1"/>
    <x v="1"/>
    <x v="1"/>
    <x v="1"/>
    <x v="1"/>
    <x v="1"/>
    <x v="1"/>
    <x v="1"/>
    <x v="1"/>
    <x v="1"/>
    <x v="1"/>
    <x v="1"/>
    <x v="1"/>
    <x v="0"/>
    <x v="2"/>
    <x v="3"/>
    <x v="1"/>
    <x v="2"/>
    <x v="2"/>
    <x v="2"/>
    <m/>
    <m/>
    <m/>
    <m/>
    <m/>
    <m/>
  </r>
  <r>
    <x v="0"/>
    <x v="104"/>
    <x v="1"/>
    <m/>
    <x v="1"/>
    <x v="1"/>
    <x v="1"/>
    <x v="2"/>
    <x v="2"/>
    <x v="2"/>
    <x v="1"/>
    <x v="1"/>
    <x v="2"/>
    <x v="1"/>
    <x v="1"/>
    <x v="1"/>
    <x v="1"/>
    <x v="1"/>
    <x v="1"/>
    <x v="1"/>
    <x v="1"/>
    <x v="1"/>
    <x v="1"/>
    <x v="3"/>
    <x v="2"/>
    <x v="1"/>
    <x v="1"/>
    <x v="0"/>
    <x v="2"/>
    <x v="3"/>
    <x v="1"/>
    <x v="2"/>
    <x v="2"/>
    <x v="2"/>
    <m/>
    <m/>
    <m/>
    <m/>
    <m/>
    <m/>
  </r>
  <r>
    <x v="0"/>
    <x v="104"/>
    <x v="1"/>
    <m/>
    <x v="1"/>
    <x v="1"/>
    <x v="1"/>
    <x v="4"/>
    <x v="4"/>
    <x v="2"/>
    <x v="1"/>
    <x v="1"/>
    <x v="2"/>
    <x v="1"/>
    <x v="1"/>
    <x v="1"/>
    <x v="1"/>
    <x v="1"/>
    <x v="1"/>
    <x v="1"/>
    <x v="1"/>
    <x v="1"/>
    <x v="1"/>
    <x v="3"/>
    <x v="1"/>
    <x v="1"/>
    <x v="1"/>
    <x v="0"/>
    <x v="2"/>
    <x v="3"/>
    <x v="1"/>
    <x v="2"/>
    <x v="2"/>
    <x v="2"/>
    <m/>
    <m/>
    <m/>
    <m/>
    <m/>
    <m/>
  </r>
  <r>
    <x v="0"/>
    <x v="104"/>
    <x v="1"/>
    <m/>
    <x v="1"/>
    <x v="1"/>
    <x v="0"/>
    <x v="2"/>
    <x v="2"/>
    <x v="2"/>
    <x v="1"/>
    <x v="1"/>
    <x v="2"/>
    <x v="1"/>
    <x v="1"/>
    <x v="1"/>
    <x v="1"/>
    <x v="1"/>
    <x v="1"/>
    <x v="1"/>
    <x v="1"/>
    <x v="1"/>
    <x v="1"/>
    <x v="4"/>
    <x v="5"/>
    <x v="1"/>
    <x v="1"/>
    <x v="0"/>
    <x v="2"/>
    <x v="3"/>
    <x v="1"/>
    <x v="2"/>
    <x v="2"/>
    <x v="2"/>
    <m/>
    <m/>
    <m/>
    <m/>
    <m/>
    <m/>
  </r>
  <r>
    <x v="0"/>
    <x v="104"/>
    <x v="1"/>
    <m/>
    <x v="1"/>
    <x v="1"/>
    <x v="1"/>
    <x v="2"/>
    <x v="2"/>
    <x v="2"/>
    <x v="1"/>
    <x v="1"/>
    <x v="2"/>
    <x v="1"/>
    <x v="1"/>
    <x v="1"/>
    <x v="1"/>
    <x v="1"/>
    <x v="1"/>
    <x v="1"/>
    <x v="1"/>
    <x v="1"/>
    <x v="1"/>
    <x v="4"/>
    <x v="5"/>
    <x v="1"/>
    <x v="1"/>
    <x v="0"/>
    <x v="2"/>
    <x v="3"/>
    <x v="1"/>
    <x v="2"/>
    <x v="2"/>
    <x v="2"/>
    <m/>
    <m/>
    <m/>
    <m/>
    <m/>
    <m/>
  </r>
  <r>
    <x v="0"/>
    <x v="104"/>
    <x v="1"/>
    <m/>
    <x v="1"/>
    <x v="1"/>
    <x v="1"/>
    <x v="2"/>
    <x v="4"/>
    <x v="2"/>
    <x v="3"/>
    <x v="2"/>
    <x v="1"/>
    <x v="2"/>
    <x v="2"/>
    <x v="1"/>
    <x v="2"/>
    <x v="3"/>
    <x v="3"/>
    <x v="3"/>
    <x v="2"/>
    <x v="1"/>
    <x v="2"/>
    <x v="3"/>
    <x v="2"/>
    <x v="2"/>
    <x v="2"/>
    <x v="0"/>
    <x v="2"/>
    <x v="3"/>
    <x v="1"/>
    <x v="2"/>
    <x v="2"/>
    <x v="2"/>
    <m/>
    <m/>
    <m/>
    <m/>
    <m/>
    <m/>
  </r>
  <r>
    <x v="0"/>
    <x v="104"/>
    <x v="1"/>
    <m/>
    <x v="1"/>
    <x v="1"/>
    <x v="1"/>
    <x v="2"/>
    <x v="2"/>
    <x v="4"/>
    <x v="1"/>
    <x v="1"/>
    <x v="2"/>
    <x v="1"/>
    <x v="1"/>
    <x v="1"/>
    <x v="1"/>
    <x v="1"/>
    <x v="1"/>
    <x v="1"/>
    <x v="1"/>
    <x v="1"/>
    <x v="1"/>
    <x v="3"/>
    <x v="1"/>
    <x v="1"/>
    <x v="1"/>
    <x v="0"/>
    <x v="2"/>
    <x v="3"/>
    <x v="1"/>
    <x v="2"/>
    <x v="2"/>
    <x v="2"/>
    <m/>
    <m/>
    <m/>
    <m/>
    <m/>
    <m/>
  </r>
  <r>
    <x v="0"/>
    <x v="104"/>
    <x v="1"/>
    <m/>
    <x v="1"/>
    <x v="1"/>
    <x v="0"/>
    <x v="2"/>
    <x v="2"/>
    <x v="2"/>
    <x v="1"/>
    <x v="1"/>
    <x v="2"/>
    <x v="1"/>
    <x v="1"/>
    <x v="1"/>
    <x v="1"/>
    <x v="1"/>
    <x v="1"/>
    <x v="1"/>
    <x v="1"/>
    <x v="1"/>
    <x v="1"/>
    <x v="1"/>
    <x v="1"/>
    <x v="1"/>
    <x v="1"/>
    <x v="0"/>
    <x v="2"/>
    <x v="3"/>
    <x v="1"/>
    <x v="2"/>
    <x v="2"/>
    <x v="2"/>
    <m/>
    <m/>
    <m/>
    <m/>
    <m/>
    <m/>
  </r>
  <r>
    <x v="0"/>
    <x v="104"/>
    <x v="1"/>
    <m/>
    <x v="1"/>
    <x v="1"/>
    <x v="0"/>
    <x v="2"/>
    <x v="2"/>
    <x v="4"/>
    <x v="1"/>
    <x v="1"/>
    <x v="2"/>
    <x v="1"/>
    <x v="2"/>
    <x v="0"/>
    <x v="1"/>
    <x v="1"/>
    <x v="1"/>
    <x v="1"/>
    <x v="1"/>
    <x v="1"/>
    <x v="1"/>
    <x v="1"/>
    <x v="1"/>
    <x v="1"/>
    <x v="1"/>
    <x v="0"/>
    <x v="2"/>
    <x v="3"/>
    <x v="1"/>
    <x v="2"/>
    <x v="2"/>
    <x v="2"/>
    <m/>
    <m/>
    <m/>
    <m/>
    <m/>
    <m/>
  </r>
  <r>
    <x v="0"/>
    <x v="104"/>
    <x v="1"/>
    <m/>
    <x v="1"/>
    <x v="1"/>
    <x v="0"/>
    <x v="2"/>
    <x v="2"/>
    <x v="2"/>
    <x v="1"/>
    <x v="1"/>
    <x v="2"/>
    <x v="1"/>
    <x v="1"/>
    <x v="1"/>
    <x v="2"/>
    <x v="1"/>
    <x v="1"/>
    <x v="1"/>
    <x v="1"/>
    <x v="1"/>
    <x v="1"/>
    <x v="3"/>
    <x v="1"/>
    <x v="2"/>
    <x v="2"/>
    <x v="0"/>
    <x v="2"/>
    <x v="3"/>
    <x v="1"/>
    <x v="2"/>
    <x v="2"/>
    <x v="2"/>
    <m/>
    <m/>
    <m/>
    <m/>
    <m/>
    <m/>
  </r>
  <r>
    <x v="0"/>
    <x v="104"/>
    <x v="1"/>
    <m/>
    <x v="1"/>
    <x v="1"/>
    <x v="1"/>
    <x v="2"/>
    <x v="2"/>
    <x v="2"/>
    <x v="2"/>
    <x v="1"/>
    <x v="2"/>
    <x v="2"/>
    <x v="2"/>
    <x v="2"/>
    <x v="1"/>
    <x v="1"/>
    <x v="1"/>
    <x v="1"/>
    <x v="1"/>
    <x v="1"/>
    <x v="1"/>
    <x v="1"/>
    <x v="1"/>
    <x v="1"/>
    <x v="1"/>
    <x v="0"/>
    <x v="2"/>
    <x v="3"/>
    <x v="1"/>
    <x v="2"/>
    <x v="2"/>
    <x v="2"/>
    <m/>
    <m/>
    <m/>
    <m/>
    <m/>
    <m/>
  </r>
  <r>
    <x v="0"/>
    <x v="104"/>
    <x v="1"/>
    <m/>
    <x v="1"/>
    <x v="1"/>
    <x v="1"/>
    <x v="2"/>
    <x v="2"/>
    <x v="2"/>
    <x v="2"/>
    <x v="2"/>
    <x v="1"/>
    <x v="2"/>
    <x v="2"/>
    <x v="2"/>
    <x v="2"/>
    <x v="5"/>
    <x v="2"/>
    <x v="2"/>
    <x v="2"/>
    <x v="4"/>
    <x v="2"/>
    <x v="3"/>
    <x v="2"/>
    <x v="2"/>
    <x v="2"/>
    <x v="0"/>
    <x v="2"/>
    <x v="3"/>
    <x v="1"/>
    <x v="2"/>
    <x v="2"/>
    <x v="2"/>
    <m/>
    <m/>
    <m/>
    <m/>
    <m/>
    <m/>
  </r>
  <r>
    <x v="0"/>
    <x v="104"/>
    <x v="1"/>
    <m/>
    <x v="1"/>
    <x v="1"/>
    <x v="0"/>
    <x v="2"/>
    <x v="2"/>
    <x v="2"/>
    <x v="1"/>
    <x v="1"/>
    <x v="2"/>
    <x v="1"/>
    <x v="1"/>
    <x v="1"/>
    <x v="1"/>
    <x v="1"/>
    <x v="1"/>
    <x v="1"/>
    <x v="1"/>
    <x v="1"/>
    <x v="1"/>
    <x v="1"/>
    <x v="4"/>
    <x v="1"/>
    <x v="1"/>
    <x v="0"/>
    <x v="2"/>
    <x v="3"/>
    <x v="1"/>
    <x v="2"/>
    <x v="2"/>
    <x v="2"/>
    <m/>
    <m/>
    <m/>
    <m/>
    <m/>
    <m/>
  </r>
  <r>
    <x v="0"/>
    <x v="104"/>
    <x v="1"/>
    <m/>
    <x v="1"/>
    <x v="1"/>
    <x v="1"/>
    <x v="2"/>
    <x v="1"/>
    <x v="2"/>
    <x v="1"/>
    <x v="1"/>
    <x v="2"/>
    <x v="1"/>
    <x v="2"/>
    <x v="1"/>
    <x v="1"/>
    <x v="1"/>
    <x v="1"/>
    <x v="1"/>
    <x v="1"/>
    <x v="1"/>
    <x v="1"/>
    <x v="3"/>
    <x v="2"/>
    <x v="1"/>
    <x v="1"/>
    <x v="0"/>
    <x v="2"/>
    <x v="3"/>
    <x v="1"/>
    <x v="2"/>
    <x v="2"/>
    <x v="2"/>
    <m/>
    <m/>
    <m/>
    <m/>
    <m/>
    <m/>
  </r>
  <r>
    <x v="0"/>
    <x v="104"/>
    <x v="1"/>
    <m/>
    <x v="1"/>
    <x v="1"/>
    <x v="0"/>
    <x v="2"/>
    <x v="1"/>
    <x v="2"/>
    <x v="1"/>
    <x v="1"/>
    <x v="2"/>
    <x v="1"/>
    <x v="1"/>
    <x v="1"/>
    <x v="1"/>
    <x v="1"/>
    <x v="1"/>
    <x v="1"/>
    <x v="1"/>
    <x v="1"/>
    <x v="1"/>
    <x v="3"/>
    <x v="2"/>
    <x v="1"/>
    <x v="1"/>
    <x v="0"/>
    <x v="2"/>
    <x v="3"/>
    <x v="1"/>
    <x v="2"/>
    <x v="2"/>
    <x v="2"/>
    <m/>
    <m/>
    <m/>
    <m/>
    <m/>
    <m/>
  </r>
  <r>
    <x v="0"/>
    <x v="104"/>
    <x v="1"/>
    <m/>
    <x v="1"/>
    <x v="1"/>
    <x v="1"/>
    <x v="1"/>
    <x v="1"/>
    <x v="2"/>
    <x v="0"/>
    <x v="2"/>
    <x v="1"/>
    <x v="2"/>
    <x v="2"/>
    <x v="2"/>
    <x v="2"/>
    <x v="2"/>
    <x v="2"/>
    <x v="2"/>
    <x v="2"/>
    <x v="2"/>
    <x v="2"/>
    <x v="3"/>
    <x v="2"/>
    <x v="2"/>
    <x v="2"/>
    <x v="0"/>
    <x v="2"/>
    <x v="3"/>
    <x v="1"/>
    <x v="2"/>
    <x v="2"/>
    <x v="2"/>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3"/>
    <x v="1"/>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1"/>
    <x v="0"/>
    <x v="0"/>
    <x v="0"/>
    <x v="0"/>
    <m/>
    <m/>
    <m/>
    <m/>
    <m/>
    <m/>
  </r>
  <r>
    <x v="0"/>
    <x v="104"/>
    <x v="1"/>
    <m/>
    <x v="1"/>
    <x v="0"/>
    <x v="1"/>
    <x v="0"/>
    <x v="0"/>
    <x v="0"/>
    <x v="0"/>
    <x v="0"/>
    <x v="0"/>
    <x v="0"/>
    <x v="0"/>
    <x v="0"/>
    <x v="0"/>
    <x v="0"/>
    <x v="0"/>
    <x v="0"/>
    <x v="0"/>
    <x v="0"/>
    <x v="0"/>
    <x v="0"/>
    <x v="0"/>
    <x v="0"/>
    <x v="0"/>
    <x v="0"/>
    <x v="0"/>
    <x v="0"/>
    <x v="0"/>
    <x v="0"/>
    <x v="0"/>
    <x v="1"/>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3"/>
    <x v="2"/>
    <x v="2"/>
    <x v="0"/>
    <x v="0"/>
    <x v="0"/>
    <m/>
    <m/>
    <m/>
    <m/>
    <m/>
    <m/>
  </r>
  <r>
    <x v="0"/>
    <x v="104"/>
    <x v="1"/>
    <m/>
    <x v="1"/>
    <x v="0"/>
    <x v="1"/>
    <x v="0"/>
    <x v="0"/>
    <x v="0"/>
    <x v="0"/>
    <x v="0"/>
    <x v="0"/>
    <x v="0"/>
    <x v="0"/>
    <x v="0"/>
    <x v="0"/>
    <x v="0"/>
    <x v="0"/>
    <x v="0"/>
    <x v="0"/>
    <x v="0"/>
    <x v="0"/>
    <x v="0"/>
    <x v="0"/>
    <x v="0"/>
    <x v="0"/>
    <x v="0"/>
    <x v="0"/>
    <x v="0"/>
    <x v="2"/>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3"/>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2"/>
    <x v="0"/>
    <x v="0"/>
    <x v="0"/>
    <m/>
    <m/>
    <m/>
    <m/>
    <m/>
    <m/>
  </r>
  <r>
    <x v="0"/>
    <x v="104"/>
    <x v="1"/>
    <m/>
    <x v="1"/>
    <x v="0"/>
    <x v="1"/>
    <x v="0"/>
    <x v="0"/>
    <x v="0"/>
    <x v="0"/>
    <x v="0"/>
    <x v="0"/>
    <x v="0"/>
    <x v="0"/>
    <x v="0"/>
    <x v="0"/>
    <x v="0"/>
    <x v="0"/>
    <x v="0"/>
    <x v="0"/>
    <x v="0"/>
    <x v="0"/>
    <x v="0"/>
    <x v="0"/>
    <x v="0"/>
    <x v="0"/>
    <x v="0"/>
    <x v="0"/>
    <x v="1"/>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1"/>
    <m/>
    <m/>
    <m/>
    <m/>
    <m/>
    <m/>
  </r>
  <r>
    <x v="0"/>
    <x v="104"/>
    <x v="1"/>
    <m/>
    <x v="1"/>
    <x v="0"/>
    <x v="1"/>
    <x v="0"/>
    <x v="0"/>
    <x v="0"/>
    <x v="0"/>
    <x v="0"/>
    <x v="0"/>
    <x v="0"/>
    <x v="0"/>
    <x v="0"/>
    <x v="0"/>
    <x v="0"/>
    <x v="0"/>
    <x v="0"/>
    <x v="0"/>
    <x v="0"/>
    <x v="0"/>
    <x v="0"/>
    <x v="0"/>
    <x v="0"/>
    <x v="0"/>
    <x v="0"/>
    <x v="0"/>
    <x v="1"/>
    <x v="0"/>
    <x v="3"/>
    <x v="1"/>
    <x v="0"/>
    <m/>
    <m/>
    <m/>
    <m/>
    <m/>
    <m/>
  </r>
  <r>
    <x v="0"/>
    <x v="104"/>
    <x v="1"/>
    <m/>
    <x v="1"/>
    <x v="0"/>
    <x v="0"/>
    <x v="0"/>
    <x v="0"/>
    <x v="0"/>
    <x v="0"/>
    <x v="0"/>
    <x v="0"/>
    <x v="0"/>
    <x v="0"/>
    <x v="0"/>
    <x v="0"/>
    <x v="0"/>
    <x v="0"/>
    <x v="0"/>
    <x v="0"/>
    <x v="0"/>
    <x v="0"/>
    <x v="0"/>
    <x v="0"/>
    <x v="0"/>
    <x v="0"/>
    <x v="0"/>
    <x v="0"/>
    <x v="0"/>
    <x v="0"/>
    <x v="3"/>
    <x v="1"/>
    <x v="1"/>
    <m/>
    <m/>
    <m/>
    <m/>
    <m/>
    <m/>
  </r>
  <r>
    <x v="0"/>
    <x v="104"/>
    <x v="1"/>
    <m/>
    <x v="1"/>
    <x v="0"/>
    <x v="1"/>
    <x v="0"/>
    <x v="0"/>
    <x v="0"/>
    <x v="0"/>
    <x v="0"/>
    <x v="0"/>
    <x v="0"/>
    <x v="0"/>
    <x v="0"/>
    <x v="0"/>
    <x v="0"/>
    <x v="0"/>
    <x v="0"/>
    <x v="0"/>
    <x v="0"/>
    <x v="0"/>
    <x v="0"/>
    <x v="0"/>
    <x v="0"/>
    <x v="0"/>
    <x v="0"/>
    <x v="0"/>
    <x v="1"/>
    <x v="0"/>
    <x v="3"/>
    <x v="0"/>
    <x v="1"/>
    <m/>
    <m/>
    <m/>
    <m/>
    <m/>
    <m/>
  </r>
  <r>
    <x v="0"/>
    <x v="104"/>
    <x v="1"/>
    <m/>
    <x v="1"/>
    <x v="0"/>
    <x v="0"/>
    <x v="0"/>
    <x v="0"/>
    <x v="0"/>
    <x v="0"/>
    <x v="0"/>
    <x v="0"/>
    <x v="0"/>
    <x v="0"/>
    <x v="0"/>
    <x v="0"/>
    <x v="0"/>
    <x v="0"/>
    <x v="0"/>
    <x v="0"/>
    <x v="0"/>
    <x v="0"/>
    <x v="0"/>
    <x v="0"/>
    <x v="0"/>
    <x v="0"/>
    <x v="0"/>
    <x v="0"/>
    <x v="1"/>
    <x v="0"/>
    <x v="3"/>
    <x v="1"/>
    <x v="0"/>
    <m/>
    <m/>
    <m/>
    <m/>
    <m/>
    <m/>
  </r>
  <r>
    <x v="0"/>
    <x v="104"/>
    <x v="1"/>
    <m/>
    <x v="1"/>
    <x v="0"/>
    <x v="0"/>
    <x v="0"/>
    <x v="0"/>
    <x v="0"/>
    <x v="0"/>
    <x v="0"/>
    <x v="0"/>
    <x v="0"/>
    <x v="0"/>
    <x v="0"/>
    <x v="0"/>
    <x v="0"/>
    <x v="0"/>
    <x v="0"/>
    <x v="0"/>
    <x v="0"/>
    <x v="0"/>
    <x v="0"/>
    <x v="0"/>
    <x v="0"/>
    <x v="0"/>
    <x v="0"/>
    <x v="0"/>
    <x v="1"/>
    <x v="0"/>
    <x v="0"/>
    <x v="0"/>
    <x v="0"/>
    <m/>
    <m/>
    <m/>
    <m/>
    <m/>
    <m/>
  </r>
  <r>
    <x v="0"/>
    <x v="104"/>
    <x v="1"/>
    <m/>
    <x v="1"/>
    <x v="0"/>
    <x v="1"/>
    <x v="0"/>
    <x v="0"/>
    <x v="0"/>
    <x v="0"/>
    <x v="0"/>
    <x v="0"/>
    <x v="0"/>
    <x v="0"/>
    <x v="0"/>
    <x v="0"/>
    <x v="0"/>
    <x v="0"/>
    <x v="0"/>
    <x v="0"/>
    <x v="0"/>
    <x v="0"/>
    <x v="0"/>
    <x v="0"/>
    <x v="0"/>
    <x v="0"/>
    <x v="0"/>
    <x v="0"/>
    <x v="1"/>
    <x v="0"/>
    <x v="0"/>
    <x v="1"/>
    <x v="1"/>
    <m/>
    <m/>
    <m/>
    <m/>
    <m/>
    <m/>
  </r>
  <r>
    <x v="0"/>
    <x v="104"/>
    <x v="1"/>
    <m/>
    <x v="1"/>
    <x v="0"/>
    <x v="1"/>
    <x v="0"/>
    <x v="0"/>
    <x v="0"/>
    <x v="0"/>
    <x v="0"/>
    <x v="0"/>
    <x v="0"/>
    <x v="0"/>
    <x v="0"/>
    <x v="0"/>
    <x v="0"/>
    <x v="0"/>
    <x v="0"/>
    <x v="0"/>
    <x v="0"/>
    <x v="0"/>
    <x v="0"/>
    <x v="0"/>
    <x v="0"/>
    <x v="0"/>
    <x v="0"/>
    <x v="0"/>
    <x v="1"/>
    <x v="0"/>
    <x v="0"/>
    <x v="1"/>
    <x v="1"/>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1"/>
    <x v="1"/>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1"/>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3"/>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2"/>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3"/>
    <x v="0"/>
    <x v="0"/>
    <m/>
    <m/>
    <m/>
    <m/>
    <m/>
    <m/>
  </r>
  <r>
    <x v="0"/>
    <x v="104"/>
    <x v="1"/>
    <m/>
    <x v="1"/>
    <x v="0"/>
    <x v="1"/>
    <x v="0"/>
    <x v="0"/>
    <x v="0"/>
    <x v="0"/>
    <x v="0"/>
    <x v="0"/>
    <x v="0"/>
    <x v="0"/>
    <x v="0"/>
    <x v="0"/>
    <x v="0"/>
    <x v="0"/>
    <x v="0"/>
    <x v="0"/>
    <x v="0"/>
    <x v="0"/>
    <x v="0"/>
    <x v="0"/>
    <x v="0"/>
    <x v="0"/>
    <x v="0"/>
    <x v="0"/>
    <x v="0"/>
    <x v="2"/>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3"/>
    <x v="1"/>
    <x v="0"/>
    <m/>
    <m/>
    <m/>
    <m/>
    <m/>
    <m/>
  </r>
  <r>
    <x v="0"/>
    <x v="104"/>
    <x v="1"/>
    <m/>
    <x v="1"/>
    <x v="0"/>
    <x v="1"/>
    <x v="0"/>
    <x v="0"/>
    <x v="0"/>
    <x v="0"/>
    <x v="0"/>
    <x v="0"/>
    <x v="0"/>
    <x v="0"/>
    <x v="0"/>
    <x v="0"/>
    <x v="0"/>
    <x v="0"/>
    <x v="0"/>
    <x v="0"/>
    <x v="0"/>
    <x v="0"/>
    <x v="0"/>
    <x v="0"/>
    <x v="0"/>
    <x v="0"/>
    <x v="0"/>
    <x v="0"/>
    <x v="1"/>
    <x v="0"/>
    <x v="0"/>
    <x v="0"/>
    <x v="1"/>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3"/>
    <x v="1"/>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3"/>
    <x v="1"/>
    <x v="1"/>
    <m/>
    <m/>
    <m/>
    <m/>
    <m/>
    <m/>
  </r>
  <r>
    <x v="0"/>
    <x v="104"/>
    <x v="1"/>
    <m/>
    <x v="1"/>
    <x v="0"/>
    <x v="1"/>
    <x v="0"/>
    <x v="0"/>
    <x v="0"/>
    <x v="0"/>
    <x v="0"/>
    <x v="0"/>
    <x v="0"/>
    <x v="0"/>
    <x v="0"/>
    <x v="0"/>
    <x v="0"/>
    <x v="0"/>
    <x v="0"/>
    <x v="0"/>
    <x v="0"/>
    <x v="0"/>
    <x v="0"/>
    <x v="0"/>
    <x v="0"/>
    <x v="0"/>
    <x v="0"/>
    <x v="0"/>
    <x v="0"/>
    <x v="0"/>
    <x v="3"/>
    <x v="0"/>
    <x v="0"/>
    <m/>
    <m/>
    <m/>
    <m/>
    <m/>
    <m/>
  </r>
  <r>
    <x v="0"/>
    <x v="104"/>
    <x v="1"/>
    <m/>
    <x v="1"/>
    <x v="0"/>
    <x v="1"/>
    <x v="0"/>
    <x v="0"/>
    <x v="0"/>
    <x v="0"/>
    <x v="0"/>
    <x v="0"/>
    <x v="0"/>
    <x v="0"/>
    <x v="0"/>
    <x v="0"/>
    <x v="0"/>
    <x v="0"/>
    <x v="0"/>
    <x v="0"/>
    <x v="0"/>
    <x v="0"/>
    <x v="0"/>
    <x v="0"/>
    <x v="0"/>
    <x v="0"/>
    <x v="0"/>
    <x v="0"/>
    <x v="0"/>
    <x v="0"/>
    <x v="3"/>
    <x v="1"/>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5"/>
    <x v="1"/>
    <m/>
    <x v="1"/>
    <x v="1"/>
    <x v="0"/>
    <x v="1"/>
    <x v="3"/>
    <x v="2"/>
    <x v="1"/>
    <x v="1"/>
    <x v="2"/>
    <x v="3"/>
    <x v="1"/>
    <x v="1"/>
    <x v="2"/>
    <x v="1"/>
    <x v="1"/>
    <x v="3"/>
    <x v="1"/>
    <x v="3"/>
    <x v="3"/>
    <x v="3"/>
    <x v="2"/>
    <x v="1"/>
    <x v="1"/>
    <x v="0"/>
    <x v="2"/>
    <x v="3"/>
    <x v="1"/>
    <x v="2"/>
    <x v="2"/>
    <x v="2"/>
    <m/>
    <m/>
    <m/>
    <m/>
    <m/>
    <m/>
  </r>
  <r>
    <x v="0"/>
    <x v="105"/>
    <x v="1"/>
    <m/>
    <x v="1"/>
    <x v="1"/>
    <x v="1"/>
    <x v="3"/>
    <x v="3"/>
    <x v="4"/>
    <x v="2"/>
    <x v="2"/>
    <x v="1"/>
    <x v="2"/>
    <x v="4"/>
    <x v="4"/>
    <x v="5"/>
    <x v="5"/>
    <x v="2"/>
    <x v="3"/>
    <x v="5"/>
    <x v="4"/>
    <x v="5"/>
    <x v="5"/>
    <x v="2"/>
    <x v="3"/>
    <x v="3"/>
    <x v="0"/>
    <x v="2"/>
    <x v="3"/>
    <x v="1"/>
    <x v="2"/>
    <x v="2"/>
    <x v="2"/>
    <m/>
    <m/>
    <m/>
    <m/>
    <m/>
    <m/>
  </r>
  <r>
    <x v="0"/>
    <x v="105"/>
    <x v="1"/>
    <m/>
    <x v="1"/>
    <x v="1"/>
    <x v="1"/>
    <x v="2"/>
    <x v="1"/>
    <x v="4"/>
    <x v="1"/>
    <x v="1"/>
    <x v="2"/>
    <x v="1"/>
    <x v="1"/>
    <x v="1"/>
    <x v="1"/>
    <x v="1"/>
    <x v="1"/>
    <x v="1"/>
    <x v="1"/>
    <x v="1"/>
    <x v="1"/>
    <x v="5"/>
    <x v="4"/>
    <x v="1"/>
    <x v="1"/>
    <x v="0"/>
    <x v="2"/>
    <x v="3"/>
    <x v="1"/>
    <x v="2"/>
    <x v="2"/>
    <x v="2"/>
    <m/>
    <m/>
    <m/>
    <m/>
    <m/>
    <m/>
  </r>
  <r>
    <x v="0"/>
    <x v="105"/>
    <x v="1"/>
    <m/>
    <x v="1"/>
    <x v="1"/>
    <x v="1"/>
    <x v="2"/>
    <x v="2"/>
    <x v="2"/>
    <x v="1"/>
    <x v="1"/>
    <x v="2"/>
    <x v="1"/>
    <x v="1"/>
    <x v="1"/>
    <x v="1"/>
    <x v="1"/>
    <x v="1"/>
    <x v="1"/>
    <x v="1"/>
    <x v="1"/>
    <x v="1"/>
    <x v="3"/>
    <x v="2"/>
    <x v="1"/>
    <x v="1"/>
    <x v="0"/>
    <x v="2"/>
    <x v="3"/>
    <x v="1"/>
    <x v="2"/>
    <x v="2"/>
    <x v="2"/>
    <m/>
    <m/>
    <m/>
    <m/>
    <m/>
    <m/>
  </r>
  <r>
    <x v="0"/>
    <x v="105"/>
    <x v="1"/>
    <m/>
    <x v="1"/>
    <x v="1"/>
    <x v="0"/>
    <x v="2"/>
    <x v="1"/>
    <x v="2"/>
    <x v="1"/>
    <x v="1"/>
    <x v="2"/>
    <x v="1"/>
    <x v="1"/>
    <x v="1"/>
    <x v="1"/>
    <x v="1"/>
    <x v="1"/>
    <x v="1"/>
    <x v="1"/>
    <x v="1"/>
    <x v="1"/>
    <x v="3"/>
    <x v="1"/>
    <x v="1"/>
    <x v="1"/>
    <x v="0"/>
    <x v="2"/>
    <x v="3"/>
    <x v="1"/>
    <x v="2"/>
    <x v="2"/>
    <x v="2"/>
    <m/>
    <m/>
    <m/>
    <m/>
    <m/>
    <m/>
  </r>
  <r>
    <x v="0"/>
    <x v="105"/>
    <x v="1"/>
    <m/>
    <x v="1"/>
    <x v="1"/>
    <x v="0"/>
    <x v="2"/>
    <x v="1"/>
    <x v="2"/>
    <x v="2"/>
    <x v="1"/>
    <x v="1"/>
    <x v="1"/>
    <x v="1"/>
    <x v="1"/>
    <x v="1"/>
    <x v="1"/>
    <x v="1"/>
    <x v="2"/>
    <x v="1"/>
    <x v="1"/>
    <x v="1"/>
    <x v="5"/>
    <x v="2"/>
    <x v="1"/>
    <x v="1"/>
    <x v="0"/>
    <x v="2"/>
    <x v="3"/>
    <x v="1"/>
    <x v="2"/>
    <x v="2"/>
    <x v="2"/>
    <m/>
    <m/>
    <m/>
    <m/>
    <m/>
    <m/>
  </r>
  <r>
    <x v="0"/>
    <x v="105"/>
    <x v="1"/>
    <m/>
    <x v="1"/>
    <x v="1"/>
    <x v="3"/>
    <x v="5"/>
    <x v="5"/>
    <x v="4"/>
    <x v="5"/>
    <x v="4"/>
    <x v="1"/>
    <x v="4"/>
    <x v="5"/>
    <x v="5"/>
    <x v="4"/>
    <x v="5"/>
    <x v="4"/>
    <x v="4"/>
    <x v="5"/>
    <x v="2"/>
    <x v="4"/>
    <x v="4"/>
    <x v="2"/>
    <x v="5"/>
    <x v="3"/>
    <x v="0"/>
    <x v="2"/>
    <x v="3"/>
    <x v="1"/>
    <x v="2"/>
    <x v="2"/>
    <x v="2"/>
    <m/>
    <m/>
    <m/>
    <m/>
    <m/>
    <m/>
  </r>
  <r>
    <x v="0"/>
    <x v="105"/>
    <x v="1"/>
    <m/>
    <x v="1"/>
    <x v="1"/>
    <x v="1"/>
    <x v="1"/>
    <x v="2"/>
    <x v="2"/>
    <x v="1"/>
    <x v="1"/>
    <x v="1"/>
    <x v="2"/>
    <x v="2"/>
    <x v="1"/>
    <x v="2"/>
    <x v="2"/>
    <x v="2"/>
    <x v="2"/>
    <x v="1"/>
    <x v="1"/>
    <x v="1"/>
    <x v="3"/>
    <x v="1"/>
    <x v="1"/>
    <x v="1"/>
    <x v="0"/>
    <x v="2"/>
    <x v="3"/>
    <x v="1"/>
    <x v="2"/>
    <x v="2"/>
    <x v="2"/>
    <m/>
    <m/>
    <m/>
    <m/>
    <m/>
    <m/>
  </r>
  <r>
    <x v="0"/>
    <x v="105"/>
    <x v="1"/>
    <m/>
    <x v="1"/>
    <x v="1"/>
    <x v="1"/>
    <x v="1"/>
    <x v="1"/>
    <x v="1"/>
    <x v="1"/>
    <x v="1"/>
    <x v="2"/>
    <x v="2"/>
    <x v="3"/>
    <x v="4"/>
    <x v="2"/>
    <x v="2"/>
    <x v="3"/>
    <x v="3"/>
    <x v="2"/>
    <x v="3"/>
    <x v="3"/>
    <x v="4"/>
    <x v="5"/>
    <x v="2"/>
    <x v="2"/>
    <x v="0"/>
    <x v="2"/>
    <x v="3"/>
    <x v="1"/>
    <x v="2"/>
    <x v="2"/>
    <x v="2"/>
    <m/>
    <m/>
    <m/>
    <m/>
    <m/>
    <m/>
  </r>
  <r>
    <x v="0"/>
    <x v="105"/>
    <x v="1"/>
    <m/>
    <x v="1"/>
    <x v="1"/>
    <x v="1"/>
    <x v="5"/>
    <x v="3"/>
    <x v="4"/>
    <x v="5"/>
    <x v="4"/>
    <x v="1"/>
    <x v="4"/>
    <x v="4"/>
    <x v="5"/>
    <x v="4"/>
    <x v="2"/>
    <x v="2"/>
    <x v="2"/>
    <x v="5"/>
    <x v="2"/>
    <x v="2"/>
    <x v="4"/>
    <x v="2"/>
    <x v="3"/>
    <x v="3"/>
    <x v="0"/>
    <x v="2"/>
    <x v="3"/>
    <x v="1"/>
    <x v="2"/>
    <x v="2"/>
    <x v="2"/>
    <m/>
    <m/>
    <m/>
    <m/>
    <m/>
    <m/>
  </r>
  <r>
    <x v="0"/>
    <x v="105"/>
    <x v="1"/>
    <m/>
    <x v="1"/>
    <x v="1"/>
    <x v="0"/>
    <x v="2"/>
    <x v="1"/>
    <x v="2"/>
    <x v="1"/>
    <x v="1"/>
    <x v="2"/>
    <x v="1"/>
    <x v="2"/>
    <x v="2"/>
    <x v="1"/>
    <x v="1"/>
    <x v="1"/>
    <x v="1"/>
    <x v="1"/>
    <x v="1"/>
    <x v="1"/>
    <x v="5"/>
    <x v="4"/>
    <x v="1"/>
    <x v="1"/>
    <x v="0"/>
    <x v="2"/>
    <x v="3"/>
    <x v="1"/>
    <x v="2"/>
    <x v="2"/>
    <x v="2"/>
    <m/>
    <m/>
    <m/>
    <m/>
    <m/>
    <m/>
  </r>
  <r>
    <x v="0"/>
    <x v="105"/>
    <x v="1"/>
    <m/>
    <x v="1"/>
    <x v="1"/>
    <x v="1"/>
    <x v="1"/>
    <x v="2"/>
    <x v="2"/>
    <x v="2"/>
    <x v="2"/>
    <x v="3"/>
    <x v="2"/>
    <x v="1"/>
    <x v="1"/>
    <x v="1"/>
    <x v="1"/>
    <x v="1"/>
    <x v="1"/>
    <x v="1"/>
    <x v="1"/>
    <x v="3"/>
    <x v="3"/>
    <x v="2"/>
    <x v="1"/>
    <x v="2"/>
    <x v="0"/>
    <x v="2"/>
    <x v="3"/>
    <x v="1"/>
    <x v="2"/>
    <x v="2"/>
    <x v="2"/>
    <m/>
    <m/>
    <m/>
    <m/>
    <m/>
    <m/>
  </r>
  <r>
    <x v="0"/>
    <x v="105"/>
    <x v="1"/>
    <m/>
    <x v="1"/>
    <x v="1"/>
    <x v="3"/>
    <x v="2"/>
    <x v="1"/>
    <x v="2"/>
    <x v="1"/>
    <x v="1"/>
    <x v="1"/>
    <x v="1"/>
    <x v="1"/>
    <x v="1"/>
    <x v="1"/>
    <x v="1"/>
    <x v="1"/>
    <x v="1"/>
    <x v="1"/>
    <x v="1"/>
    <x v="1"/>
    <x v="1"/>
    <x v="1"/>
    <x v="1"/>
    <x v="1"/>
    <x v="0"/>
    <x v="2"/>
    <x v="3"/>
    <x v="1"/>
    <x v="2"/>
    <x v="2"/>
    <x v="2"/>
    <m/>
    <m/>
    <m/>
    <m/>
    <m/>
    <m/>
  </r>
  <r>
    <x v="0"/>
    <x v="105"/>
    <x v="1"/>
    <m/>
    <x v="1"/>
    <x v="0"/>
    <x v="1"/>
    <x v="0"/>
    <x v="0"/>
    <x v="0"/>
    <x v="0"/>
    <x v="0"/>
    <x v="0"/>
    <x v="0"/>
    <x v="0"/>
    <x v="0"/>
    <x v="0"/>
    <x v="0"/>
    <x v="0"/>
    <x v="0"/>
    <x v="0"/>
    <x v="0"/>
    <x v="0"/>
    <x v="0"/>
    <x v="0"/>
    <x v="0"/>
    <x v="0"/>
    <x v="0"/>
    <x v="1"/>
    <x v="0"/>
    <x v="2"/>
    <x v="3"/>
    <x v="0"/>
    <x v="3"/>
    <m/>
    <m/>
    <m/>
    <m/>
    <m/>
    <m/>
  </r>
  <r>
    <x v="0"/>
    <x v="105"/>
    <x v="1"/>
    <m/>
    <x v="1"/>
    <x v="0"/>
    <x v="1"/>
    <x v="0"/>
    <x v="0"/>
    <x v="0"/>
    <x v="0"/>
    <x v="0"/>
    <x v="0"/>
    <x v="0"/>
    <x v="0"/>
    <x v="0"/>
    <x v="0"/>
    <x v="0"/>
    <x v="0"/>
    <x v="0"/>
    <x v="0"/>
    <x v="0"/>
    <x v="0"/>
    <x v="0"/>
    <x v="0"/>
    <x v="0"/>
    <x v="0"/>
    <x v="0"/>
    <x v="0"/>
    <x v="1"/>
    <x v="0"/>
    <x v="3"/>
    <x v="0"/>
    <x v="1"/>
    <m/>
    <m/>
    <m/>
    <m/>
    <m/>
    <m/>
  </r>
  <r>
    <x v="0"/>
    <x v="105"/>
    <x v="1"/>
    <m/>
    <x v="1"/>
    <x v="0"/>
    <x v="0"/>
    <x v="0"/>
    <x v="0"/>
    <x v="0"/>
    <x v="0"/>
    <x v="0"/>
    <x v="0"/>
    <x v="0"/>
    <x v="0"/>
    <x v="0"/>
    <x v="0"/>
    <x v="0"/>
    <x v="0"/>
    <x v="0"/>
    <x v="0"/>
    <x v="0"/>
    <x v="0"/>
    <x v="0"/>
    <x v="0"/>
    <x v="0"/>
    <x v="0"/>
    <x v="0"/>
    <x v="0"/>
    <x v="0"/>
    <x v="0"/>
    <x v="0"/>
    <x v="0"/>
    <x v="0"/>
    <m/>
    <m/>
    <m/>
    <m/>
    <m/>
    <m/>
  </r>
  <r>
    <x v="0"/>
    <x v="105"/>
    <x v="1"/>
    <m/>
    <x v="1"/>
    <x v="0"/>
    <x v="0"/>
    <x v="0"/>
    <x v="0"/>
    <x v="0"/>
    <x v="0"/>
    <x v="0"/>
    <x v="0"/>
    <x v="0"/>
    <x v="0"/>
    <x v="0"/>
    <x v="0"/>
    <x v="0"/>
    <x v="0"/>
    <x v="0"/>
    <x v="0"/>
    <x v="0"/>
    <x v="0"/>
    <x v="0"/>
    <x v="0"/>
    <x v="0"/>
    <x v="0"/>
    <x v="0"/>
    <x v="0"/>
    <x v="0"/>
    <x v="0"/>
    <x v="0"/>
    <x v="0"/>
    <x v="0"/>
    <m/>
    <m/>
    <m/>
    <m/>
    <m/>
    <m/>
  </r>
  <r>
    <x v="0"/>
    <x v="105"/>
    <x v="1"/>
    <m/>
    <x v="1"/>
    <x v="0"/>
    <x v="0"/>
    <x v="0"/>
    <x v="0"/>
    <x v="0"/>
    <x v="0"/>
    <x v="0"/>
    <x v="0"/>
    <x v="0"/>
    <x v="0"/>
    <x v="0"/>
    <x v="0"/>
    <x v="0"/>
    <x v="0"/>
    <x v="0"/>
    <x v="0"/>
    <x v="0"/>
    <x v="0"/>
    <x v="0"/>
    <x v="0"/>
    <x v="0"/>
    <x v="0"/>
    <x v="0"/>
    <x v="0"/>
    <x v="0"/>
    <x v="0"/>
    <x v="0"/>
    <x v="0"/>
    <x v="0"/>
    <m/>
    <m/>
    <m/>
    <m/>
    <m/>
    <m/>
  </r>
  <r>
    <x v="0"/>
    <x v="105"/>
    <x v="1"/>
    <m/>
    <x v="1"/>
    <x v="0"/>
    <x v="1"/>
    <x v="0"/>
    <x v="0"/>
    <x v="0"/>
    <x v="0"/>
    <x v="0"/>
    <x v="0"/>
    <x v="0"/>
    <x v="0"/>
    <x v="0"/>
    <x v="0"/>
    <x v="0"/>
    <x v="0"/>
    <x v="0"/>
    <x v="0"/>
    <x v="0"/>
    <x v="0"/>
    <x v="0"/>
    <x v="0"/>
    <x v="0"/>
    <x v="0"/>
    <x v="0"/>
    <x v="0"/>
    <x v="1"/>
    <x v="0"/>
    <x v="0"/>
    <x v="0"/>
    <x v="0"/>
    <m/>
    <m/>
    <m/>
    <m/>
    <m/>
    <m/>
  </r>
  <r>
    <x v="0"/>
    <x v="105"/>
    <x v="1"/>
    <m/>
    <x v="1"/>
    <x v="0"/>
    <x v="3"/>
    <x v="0"/>
    <x v="0"/>
    <x v="0"/>
    <x v="0"/>
    <x v="0"/>
    <x v="0"/>
    <x v="0"/>
    <x v="0"/>
    <x v="0"/>
    <x v="0"/>
    <x v="0"/>
    <x v="0"/>
    <x v="0"/>
    <x v="0"/>
    <x v="0"/>
    <x v="0"/>
    <x v="0"/>
    <x v="0"/>
    <x v="0"/>
    <x v="0"/>
    <x v="0"/>
    <x v="0"/>
    <x v="0"/>
    <x v="0"/>
    <x v="0"/>
    <x v="0"/>
    <x v="0"/>
    <m/>
    <m/>
    <m/>
    <m/>
    <m/>
    <m/>
  </r>
  <r>
    <x v="0"/>
    <x v="105"/>
    <x v="1"/>
    <m/>
    <x v="1"/>
    <x v="0"/>
    <x v="1"/>
    <x v="0"/>
    <x v="0"/>
    <x v="0"/>
    <x v="0"/>
    <x v="0"/>
    <x v="0"/>
    <x v="0"/>
    <x v="0"/>
    <x v="0"/>
    <x v="0"/>
    <x v="0"/>
    <x v="0"/>
    <x v="0"/>
    <x v="0"/>
    <x v="0"/>
    <x v="0"/>
    <x v="0"/>
    <x v="0"/>
    <x v="0"/>
    <x v="0"/>
    <x v="0"/>
    <x v="0"/>
    <x v="0"/>
    <x v="0"/>
    <x v="0"/>
    <x v="0"/>
    <x v="0"/>
    <m/>
    <m/>
    <m/>
    <m/>
    <m/>
    <m/>
  </r>
  <r>
    <x v="0"/>
    <x v="106"/>
    <x v="2"/>
    <m/>
    <x v="1"/>
    <x v="1"/>
    <x v="1"/>
    <x v="2"/>
    <x v="2"/>
    <x v="2"/>
    <x v="1"/>
    <x v="1"/>
    <x v="1"/>
    <x v="1"/>
    <x v="1"/>
    <x v="1"/>
    <x v="1"/>
    <x v="1"/>
    <x v="1"/>
    <x v="1"/>
    <x v="1"/>
    <x v="1"/>
    <x v="1"/>
    <x v="1"/>
    <x v="1"/>
    <x v="1"/>
    <x v="1"/>
    <x v="0"/>
    <x v="2"/>
    <x v="3"/>
    <x v="1"/>
    <x v="2"/>
    <x v="2"/>
    <x v="2"/>
    <m/>
    <m/>
    <m/>
    <m/>
    <m/>
    <m/>
  </r>
  <r>
    <x v="0"/>
    <x v="106"/>
    <x v="2"/>
    <m/>
    <x v="1"/>
    <x v="1"/>
    <x v="0"/>
    <x v="1"/>
    <x v="3"/>
    <x v="4"/>
    <x v="2"/>
    <x v="2"/>
    <x v="3"/>
    <x v="2"/>
    <x v="3"/>
    <x v="3"/>
    <x v="1"/>
    <x v="3"/>
    <x v="2"/>
    <x v="1"/>
    <x v="1"/>
    <x v="3"/>
    <x v="2"/>
    <x v="5"/>
    <x v="2"/>
    <x v="2"/>
    <x v="4"/>
    <x v="0"/>
    <x v="2"/>
    <x v="3"/>
    <x v="1"/>
    <x v="2"/>
    <x v="2"/>
    <x v="2"/>
    <m/>
    <m/>
    <m/>
    <m/>
    <m/>
    <m/>
  </r>
  <r>
    <x v="0"/>
    <x v="106"/>
    <x v="2"/>
    <m/>
    <x v="1"/>
    <x v="1"/>
    <x v="0"/>
    <x v="2"/>
    <x v="3"/>
    <x v="2"/>
    <x v="1"/>
    <x v="1"/>
    <x v="1"/>
    <x v="2"/>
    <x v="2"/>
    <x v="1"/>
    <x v="1"/>
    <x v="1"/>
    <x v="1"/>
    <x v="1"/>
    <x v="2"/>
    <x v="2"/>
    <x v="1"/>
    <x v="3"/>
    <x v="2"/>
    <x v="1"/>
    <x v="1"/>
    <x v="0"/>
    <x v="2"/>
    <x v="3"/>
    <x v="1"/>
    <x v="2"/>
    <x v="2"/>
    <x v="2"/>
    <m/>
    <m/>
    <m/>
    <m/>
    <m/>
    <m/>
  </r>
  <r>
    <x v="0"/>
    <x v="106"/>
    <x v="2"/>
    <m/>
    <x v="1"/>
    <x v="1"/>
    <x v="0"/>
    <x v="2"/>
    <x v="2"/>
    <x v="2"/>
    <x v="1"/>
    <x v="1"/>
    <x v="2"/>
    <x v="1"/>
    <x v="1"/>
    <x v="1"/>
    <x v="1"/>
    <x v="1"/>
    <x v="1"/>
    <x v="1"/>
    <x v="1"/>
    <x v="1"/>
    <x v="1"/>
    <x v="1"/>
    <x v="1"/>
    <x v="1"/>
    <x v="1"/>
    <x v="0"/>
    <x v="2"/>
    <x v="3"/>
    <x v="1"/>
    <x v="2"/>
    <x v="2"/>
    <x v="2"/>
    <m/>
    <m/>
    <m/>
    <m/>
    <m/>
    <m/>
  </r>
  <r>
    <x v="0"/>
    <x v="106"/>
    <x v="2"/>
    <m/>
    <x v="1"/>
    <x v="1"/>
    <x v="1"/>
    <x v="1"/>
    <x v="2"/>
    <x v="1"/>
    <x v="1"/>
    <x v="1"/>
    <x v="1"/>
    <x v="1"/>
    <x v="2"/>
    <x v="2"/>
    <x v="1"/>
    <x v="1"/>
    <x v="1"/>
    <x v="1"/>
    <x v="1"/>
    <x v="1"/>
    <x v="2"/>
    <x v="3"/>
    <x v="2"/>
    <x v="1"/>
    <x v="1"/>
    <x v="0"/>
    <x v="2"/>
    <x v="3"/>
    <x v="1"/>
    <x v="2"/>
    <x v="2"/>
    <x v="2"/>
    <m/>
    <m/>
    <m/>
    <m/>
    <m/>
    <m/>
  </r>
  <r>
    <x v="0"/>
    <x v="106"/>
    <x v="2"/>
    <m/>
    <x v="1"/>
    <x v="1"/>
    <x v="1"/>
    <x v="3"/>
    <x v="1"/>
    <x v="1"/>
    <x v="3"/>
    <x v="3"/>
    <x v="1"/>
    <x v="3"/>
    <x v="3"/>
    <x v="3"/>
    <x v="1"/>
    <x v="1"/>
    <x v="2"/>
    <x v="3"/>
    <x v="1"/>
    <x v="1"/>
    <x v="3"/>
    <x v="4"/>
    <x v="5"/>
    <x v="2"/>
    <x v="2"/>
    <x v="0"/>
    <x v="2"/>
    <x v="3"/>
    <x v="1"/>
    <x v="2"/>
    <x v="2"/>
    <x v="2"/>
    <m/>
    <m/>
    <m/>
    <m/>
    <m/>
    <m/>
  </r>
  <r>
    <x v="0"/>
    <x v="106"/>
    <x v="2"/>
    <m/>
    <x v="1"/>
    <x v="1"/>
    <x v="1"/>
    <x v="1"/>
    <x v="1"/>
    <x v="1"/>
    <x v="1"/>
    <x v="2"/>
    <x v="2"/>
    <x v="2"/>
    <x v="2"/>
    <x v="1"/>
    <x v="1"/>
    <x v="2"/>
    <x v="2"/>
    <x v="2"/>
    <x v="2"/>
    <x v="2"/>
    <x v="1"/>
    <x v="3"/>
    <x v="2"/>
    <x v="2"/>
    <x v="2"/>
    <x v="0"/>
    <x v="2"/>
    <x v="3"/>
    <x v="1"/>
    <x v="2"/>
    <x v="2"/>
    <x v="2"/>
    <m/>
    <m/>
    <m/>
    <m/>
    <m/>
    <m/>
  </r>
  <r>
    <x v="0"/>
    <x v="106"/>
    <x v="2"/>
    <m/>
    <x v="1"/>
    <x v="1"/>
    <x v="0"/>
    <x v="1"/>
    <x v="3"/>
    <x v="1"/>
    <x v="3"/>
    <x v="2"/>
    <x v="4"/>
    <x v="3"/>
    <x v="4"/>
    <x v="2"/>
    <x v="2"/>
    <x v="3"/>
    <x v="2"/>
    <x v="4"/>
    <x v="2"/>
    <x v="2"/>
    <x v="3"/>
    <x v="3"/>
    <x v="2"/>
    <x v="2"/>
    <x v="2"/>
    <x v="0"/>
    <x v="2"/>
    <x v="3"/>
    <x v="1"/>
    <x v="2"/>
    <x v="2"/>
    <x v="2"/>
    <m/>
    <m/>
    <m/>
    <m/>
    <m/>
    <m/>
  </r>
  <r>
    <x v="0"/>
    <x v="106"/>
    <x v="2"/>
    <m/>
    <x v="1"/>
    <x v="1"/>
    <x v="0"/>
    <x v="1"/>
    <x v="3"/>
    <x v="6"/>
    <x v="2"/>
    <x v="2"/>
    <x v="4"/>
    <x v="2"/>
    <x v="4"/>
    <x v="4"/>
    <x v="2"/>
    <x v="5"/>
    <x v="4"/>
    <x v="4"/>
    <x v="2"/>
    <x v="2"/>
    <x v="2"/>
    <x v="3"/>
    <x v="3"/>
    <x v="3"/>
    <x v="3"/>
    <x v="0"/>
    <x v="2"/>
    <x v="3"/>
    <x v="1"/>
    <x v="2"/>
    <x v="2"/>
    <x v="2"/>
    <m/>
    <m/>
    <m/>
    <m/>
    <m/>
    <m/>
  </r>
  <r>
    <x v="0"/>
    <x v="106"/>
    <x v="2"/>
    <m/>
    <x v="1"/>
    <x v="1"/>
    <x v="1"/>
    <x v="1"/>
    <x v="4"/>
    <x v="4"/>
    <x v="1"/>
    <x v="2"/>
    <x v="2"/>
    <x v="1"/>
    <x v="3"/>
    <x v="1"/>
    <x v="2"/>
    <x v="3"/>
    <x v="2"/>
    <x v="3"/>
    <x v="1"/>
    <x v="2"/>
    <x v="4"/>
    <x v="2"/>
    <x v="4"/>
    <x v="1"/>
    <x v="1"/>
    <x v="0"/>
    <x v="2"/>
    <x v="3"/>
    <x v="1"/>
    <x v="2"/>
    <x v="2"/>
    <x v="2"/>
    <m/>
    <m/>
    <m/>
    <m/>
    <m/>
    <m/>
  </r>
  <r>
    <x v="0"/>
    <x v="106"/>
    <x v="2"/>
    <m/>
    <x v="1"/>
    <x v="1"/>
    <x v="0"/>
    <x v="2"/>
    <x v="1"/>
    <x v="4"/>
    <x v="3"/>
    <x v="2"/>
    <x v="3"/>
    <x v="2"/>
    <x v="1"/>
    <x v="1"/>
    <x v="1"/>
    <x v="3"/>
    <x v="1"/>
    <x v="3"/>
    <x v="3"/>
    <x v="2"/>
    <x v="4"/>
    <x v="1"/>
    <x v="4"/>
    <x v="1"/>
    <x v="1"/>
    <x v="0"/>
    <x v="2"/>
    <x v="3"/>
    <x v="1"/>
    <x v="2"/>
    <x v="2"/>
    <x v="2"/>
    <m/>
    <m/>
    <m/>
    <m/>
    <m/>
    <m/>
  </r>
  <r>
    <x v="0"/>
    <x v="106"/>
    <x v="2"/>
    <m/>
    <x v="1"/>
    <x v="1"/>
    <x v="3"/>
    <x v="1"/>
    <x v="1"/>
    <x v="2"/>
    <x v="2"/>
    <x v="2"/>
    <x v="1"/>
    <x v="3"/>
    <x v="3"/>
    <x v="3"/>
    <x v="2"/>
    <x v="3"/>
    <x v="3"/>
    <x v="3"/>
    <x v="2"/>
    <x v="3"/>
    <x v="1"/>
    <x v="3"/>
    <x v="2"/>
    <x v="2"/>
    <x v="2"/>
    <x v="0"/>
    <x v="2"/>
    <x v="3"/>
    <x v="1"/>
    <x v="2"/>
    <x v="2"/>
    <x v="2"/>
    <m/>
    <m/>
    <m/>
    <m/>
    <m/>
    <m/>
  </r>
  <r>
    <x v="0"/>
    <x v="106"/>
    <x v="2"/>
    <m/>
    <x v="1"/>
    <x v="1"/>
    <x v="1"/>
    <x v="2"/>
    <x v="1"/>
    <x v="2"/>
    <x v="1"/>
    <x v="1"/>
    <x v="2"/>
    <x v="2"/>
    <x v="2"/>
    <x v="2"/>
    <x v="1"/>
    <x v="1"/>
    <x v="1"/>
    <x v="2"/>
    <x v="1"/>
    <x v="1"/>
    <x v="1"/>
    <x v="3"/>
    <x v="2"/>
    <x v="1"/>
    <x v="1"/>
    <x v="0"/>
    <x v="2"/>
    <x v="3"/>
    <x v="1"/>
    <x v="2"/>
    <x v="2"/>
    <x v="2"/>
    <m/>
    <m/>
    <m/>
    <m/>
    <m/>
    <m/>
  </r>
  <r>
    <x v="0"/>
    <x v="106"/>
    <x v="2"/>
    <m/>
    <x v="1"/>
    <x v="1"/>
    <x v="1"/>
    <x v="1"/>
    <x v="2"/>
    <x v="4"/>
    <x v="1"/>
    <x v="1"/>
    <x v="2"/>
    <x v="1"/>
    <x v="1"/>
    <x v="1"/>
    <x v="1"/>
    <x v="1"/>
    <x v="1"/>
    <x v="1"/>
    <x v="1"/>
    <x v="1"/>
    <x v="1"/>
    <x v="1"/>
    <x v="1"/>
    <x v="1"/>
    <x v="1"/>
    <x v="0"/>
    <x v="2"/>
    <x v="3"/>
    <x v="1"/>
    <x v="2"/>
    <x v="2"/>
    <x v="2"/>
    <m/>
    <m/>
    <m/>
    <m/>
    <m/>
    <m/>
  </r>
  <r>
    <x v="0"/>
    <x v="106"/>
    <x v="2"/>
    <m/>
    <x v="1"/>
    <x v="1"/>
    <x v="0"/>
    <x v="1"/>
    <x v="1"/>
    <x v="4"/>
    <x v="2"/>
    <x v="2"/>
    <x v="1"/>
    <x v="2"/>
    <x v="2"/>
    <x v="2"/>
    <x v="2"/>
    <x v="2"/>
    <x v="2"/>
    <x v="2"/>
    <x v="2"/>
    <x v="2"/>
    <x v="2"/>
    <x v="3"/>
    <x v="2"/>
    <x v="2"/>
    <x v="2"/>
    <x v="0"/>
    <x v="2"/>
    <x v="3"/>
    <x v="1"/>
    <x v="2"/>
    <x v="2"/>
    <x v="2"/>
    <m/>
    <m/>
    <m/>
    <m/>
    <m/>
    <m/>
  </r>
  <r>
    <x v="0"/>
    <x v="106"/>
    <x v="2"/>
    <m/>
    <x v="1"/>
    <x v="1"/>
    <x v="0"/>
    <x v="1"/>
    <x v="1"/>
    <x v="2"/>
    <x v="3"/>
    <x v="1"/>
    <x v="1"/>
    <x v="3"/>
    <x v="1"/>
    <x v="1"/>
    <x v="1"/>
    <x v="1"/>
    <x v="1"/>
    <x v="3"/>
    <x v="1"/>
    <x v="3"/>
    <x v="2"/>
    <x v="3"/>
    <x v="3"/>
    <x v="1"/>
    <x v="1"/>
    <x v="0"/>
    <x v="2"/>
    <x v="3"/>
    <x v="1"/>
    <x v="2"/>
    <x v="2"/>
    <x v="2"/>
    <m/>
    <m/>
    <m/>
    <m/>
    <m/>
    <m/>
  </r>
  <r>
    <x v="0"/>
    <x v="106"/>
    <x v="2"/>
    <m/>
    <x v="1"/>
    <x v="1"/>
    <x v="1"/>
    <x v="4"/>
    <x v="4"/>
    <x v="2"/>
    <x v="1"/>
    <x v="1"/>
    <x v="2"/>
    <x v="1"/>
    <x v="1"/>
    <x v="1"/>
    <x v="1"/>
    <x v="1"/>
    <x v="1"/>
    <x v="1"/>
    <x v="1"/>
    <x v="1"/>
    <x v="1"/>
    <x v="1"/>
    <x v="1"/>
    <x v="1"/>
    <x v="1"/>
    <x v="0"/>
    <x v="2"/>
    <x v="3"/>
    <x v="1"/>
    <x v="2"/>
    <x v="2"/>
    <x v="2"/>
    <m/>
    <m/>
    <m/>
    <m/>
    <m/>
    <m/>
  </r>
  <r>
    <x v="0"/>
    <x v="106"/>
    <x v="2"/>
    <m/>
    <x v="1"/>
    <x v="1"/>
    <x v="1"/>
    <x v="3"/>
    <x v="3"/>
    <x v="4"/>
    <x v="3"/>
    <x v="3"/>
    <x v="3"/>
    <x v="3"/>
    <x v="3"/>
    <x v="3"/>
    <x v="2"/>
    <x v="3"/>
    <x v="3"/>
    <x v="3"/>
    <x v="3"/>
    <x v="3"/>
    <x v="3"/>
    <x v="2"/>
    <x v="3"/>
    <x v="2"/>
    <x v="2"/>
    <x v="0"/>
    <x v="2"/>
    <x v="3"/>
    <x v="1"/>
    <x v="2"/>
    <x v="2"/>
    <x v="2"/>
    <m/>
    <m/>
    <m/>
    <m/>
    <m/>
    <m/>
  </r>
  <r>
    <x v="0"/>
    <x v="106"/>
    <x v="2"/>
    <m/>
    <x v="1"/>
    <x v="1"/>
    <x v="1"/>
    <x v="2"/>
    <x v="2"/>
    <x v="2"/>
    <x v="1"/>
    <x v="1"/>
    <x v="2"/>
    <x v="1"/>
    <x v="1"/>
    <x v="1"/>
    <x v="1"/>
    <x v="2"/>
    <x v="2"/>
    <x v="1"/>
    <x v="1"/>
    <x v="1"/>
    <x v="1"/>
    <x v="1"/>
    <x v="1"/>
    <x v="1"/>
    <x v="1"/>
    <x v="0"/>
    <x v="2"/>
    <x v="3"/>
    <x v="1"/>
    <x v="2"/>
    <x v="2"/>
    <x v="2"/>
    <m/>
    <m/>
    <m/>
    <m/>
    <m/>
    <m/>
  </r>
  <r>
    <x v="0"/>
    <x v="106"/>
    <x v="2"/>
    <m/>
    <x v="1"/>
    <x v="1"/>
    <x v="0"/>
    <x v="2"/>
    <x v="2"/>
    <x v="2"/>
    <x v="1"/>
    <x v="1"/>
    <x v="2"/>
    <x v="1"/>
    <x v="1"/>
    <x v="1"/>
    <x v="1"/>
    <x v="1"/>
    <x v="1"/>
    <x v="3"/>
    <x v="1"/>
    <x v="2"/>
    <x v="1"/>
    <x v="1"/>
    <x v="1"/>
    <x v="1"/>
    <x v="1"/>
    <x v="0"/>
    <x v="2"/>
    <x v="3"/>
    <x v="1"/>
    <x v="2"/>
    <x v="2"/>
    <x v="2"/>
    <m/>
    <m/>
    <m/>
    <m/>
    <m/>
    <m/>
  </r>
  <r>
    <x v="0"/>
    <x v="106"/>
    <x v="2"/>
    <m/>
    <x v="1"/>
    <x v="1"/>
    <x v="1"/>
    <x v="2"/>
    <x v="1"/>
    <x v="4"/>
    <x v="2"/>
    <x v="1"/>
    <x v="2"/>
    <x v="2"/>
    <x v="2"/>
    <x v="1"/>
    <x v="1"/>
    <x v="2"/>
    <x v="1"/>
    <x v="2"/>
    <x v="1"/>
    <x v="1"/>
    <x v="1"/>
    <x v="5"/>
    <x v="4"/>
    <x v="1"/>
    <x v="1"/>
    <x v="0"/>
    <x v="2"/>
    <x v="3"/>
    <x v="1"/>
    <x v="2"/>
    <x v="2"/>
    <x v="2"/>
    <m/>
    <m/>
    <m/>
    <m/>
    <m/>
    <m/>
  </r>
  <r>
    <x v="0"/>
    <x v="106"/>
    <x v="2"/>
    <m/>
    <x v="1"/>
    <x v="1"/>
    <x v="0"/>
    <x v="1"/>
    <x v="3"/>
    <x v="4"/>
    <x v="1"/>
    <x v="1"/>
    <x v="1"/>
    <x v="2"/>
    <x v="2"/>
    <x v="1"/>
    <x v="1"/>
    <x v="2"/>
    <x v="1"/>
    <x v="1"/>
    <x v="1"/>
    <x v="2"/>
    <x v="3"/>
    <x v="2"/>
    <x v="2"/>
    <x v="1"/>
    <x v="1"/>
    <x v="0"/>
    <x v="2"/>
    <x v="3"/>
    <x v="1"/>
    <x v="2"/>
    <x v="2"/>
    <x v="2"/>
    <m/>
    <m/>
    <m/>
    <m/>
    <m/>
    <m/>
  </r>
  <r>
    <x v="0"/>
    <x v="106"/>
    <x v="2"/>
    <m/>
    <x v="1"/>
    <x v="1"/>
    <x v="0"/>
    <x v="2"/>
    <x v="1"/>
    <x v="4"/>
    <x v="2"/>
    <x v="2"/>
    <x v="1"/>
    <x v="2"/>
    <x v="1"/>
    <x v="1"/>
    <x v="2"/>
    <x v="2"/>
    <x v="1"/>
    <x v="1"/>
    <x v="2"/>
    <x v="2"/>
    <x v="2"/>
    <x v="3"/>
    <x v="2"/>
    <x v="1"/>
    <x v="1"/>
    <x v="0"/>
    <x v="2"/>
    <x v="3"/>
    <x v="1"/>
    <x v="2"/>
    <x v="2"/>
    <x v="2"/>
    <m/>
    <m/>
    <m/>
    <m/>
    <m/>
    <m/>
  </r>
  <r>
    <x v="0"/>
    <x v="106"/>
    <x v="2"/>
    <m/>
    <x v="1"/>
    <x v="1"/>
    <x v="1"/>
    <x v="1"/>
    <x v="1"/>
    <x v="2"/>
    <x v="1"/>
    <x v="1"/>
    <x v="1"/>
    <x v="1"/>
    <x v="1"/>
    <x v="1"/>
    <x v="1"/>
    <x v="1"/>
    <x v="1"/>
    <x v="1"/>
    <x v="1"/>
    <x v="1"/>
    <x v="1"/>
    <x v="1"/>
    <x v="1"/>
    <x v="1"/>
    <x v="1"/>
    <x v="0"/>
    <x v="2"/>
    <x v="3"/>
    <x v="1"/>
    <x v="2"/>
    <x v="2"/>
    <x v="2"/>
    <m/>
    <m/>
    <m/>
    <m/>
    <m/>
    <m/>
  </r>
  <r>
    <x v="0"/>
    <x v="106"/>
    <x v="2"/>
    <m/>
    <x v="1"/>
    <x v="1"/>
    <x v="1"/>
    <x v="2"/>
    <x v="2"/>
    <x v="2"/>
    <x v="1"/>
    <x v="1"/>
    <x v="2"/>
    <x v="1"/>
    <x v="1"/>
    <x v="1"/>
    <x v="1"/>
    <x v="1"/>
    <x v="1"/>
    <x v="1"/>
    <x v="1"/>
    <x v="1"/>
    <x v="1"/>
    <x v="1"/>
    <x v="1"/>
    <x v="1"/>
    <x v="1"/>
    <x v="0"/>
    <x v="2"/>
    <x v="3"/>
    <x v="1"/>
    <x v="2"/>
    <x v="2"/>
    <x v="2"/>
    <m/>
    <m/>
    <m/>
    <m/>
    <m/>
    <m/>
  </r>
  <r>
    <x v="0"/>
    <x v="106"/>
    <x v="2"/>
    <m/>
    <x v="1"/>
    <x v="1"/>
    <x v="1"/>
    <x v="2"/>
    <x v="2"/>
    <x v="2"/>
    <x v="1"/>
    <x v="1"/>
    <x v="2"/>
    <x v="1"/>
    <x v="1"/>
    <x v="1"/>
    <x v="1"/>
    <x v="1"/>
    <x v="1"/>
    <x v="1"/>
    <x v="1"/>
    <x v="1"/>
    <x v="1"/>
    <x v="1"/>
    <x v="1"/>
    <x v="1"/>
    <x v="1"/>
    <x v="0"/>
    <x v="2"/>
    <x v="3"/>
    <x v="1"/>
    <x v="2"/>
    <x v="2"/>
    <x v="2"/>
    <m/>
    <m/>
    <m/>
    <m/>
    <m/>
    <m/>
  </r>
  <r>
    <x v="0"/>
    <x v="106"/>
    <x v="2"/>
    <m/>
    <x v="1"/>
    <x v="1"/>
    <x v="1"/>
    <x v="1"/>
    <x v="3"/>
    <x v="2"/>
    <x v="1"/>
    <x v="2"/>
    <x v="2"/>
    <x v="2"/>
    <x v="2"/>
    <x v="2"/>
    <x v="2"/>
    <x v="2"/>
    <x v="2"/>
    <x v="2"/>
    <x v="2"/>
    <x v="2"/>
    <x v="2"/>
    <x v="3"/>
    <x v="2"/>
    <x v="2"/>
    <x v="2"/>
    <x v="0"/>
    <x v="2"/>
    <x v="3"/>
    <x v="1"/>
    <x v="2"/>
    <x v="2"/>
    <x v="2"/>
    <m/>
    <m/>
    <m/>
    <m/>
    <m/>
    <m/>
  </r>
  <r>
    <x v="0"/>
    <x v="106"/>
    <x v="2"/>
    <m/>
    <x v="1"/>
    <x v="1"/>
    <x v="1"/>
    <x v="5"/>
    <x v="3"/>
    <x v="5"/>
    <x v="3"/>
    <x v="3"/>
    <x v="3"/>
    <x v="4"/>
    <x v="4"/>
    <x v="4"/>
    <x v="4"/>
    <x v="5"/>
    <x v="4"/>
    <x v="2"/>
    <x v="2"/>
    <x v="4"/>
    <x v="3"/>
    <x v="4"/>
    <x v="5"/>
    <x v="3"/>
    <x v="3"/>
    <x v="0"/>
    <x v="2"/>
    <x v="3"/>
    <x v="1"/>
    <x v="2"/>
    <x v="2"/>
    <x v="2"/>
    <m/>
    <m/>
    <m/>
    <m/>
    <m/>
    <m/>
  </r>
  <r>
    <x v="0"/>
    <x v="106"/>
    <x v="2"/>
    <m/>
    <x v="1"/>
    <x v="1"/>
    <x v="1"/>
    <x v="2"/>
    <x v="3"/>
    <x v="4"/>
    <x v="1"/>
    <x v="1"/>
    <x v="1"/>
    <x v="1"/>
    <x v="1"/>
    <x v="1"/>
    <x v="2"/>
    <x v="1"/>
    <x v="1"/>
    <x v="1"/>
    <x v="1"/>
    <x v="1"/>
    <x v="1"/>
    <x v="5"/>
    <x v="4"/>
    <x v="1"/>
    <x v="1"/>
    <x v="0"/>
    <x v="2"/>
    <x v="3"/>
    <x v="1"/>
    <x v="2"/>
    <x v="2"/>
    <x v="2"/>
    <m/>
    <m/>
    <m/>
    <m/>
    <m/>
    <m/>
  </r>
  <r>
    <x v="0"/>
    <x v="106"/>
    <x v="2"/>
    <m/>
    <x v="1"/>
    <x v="1"/>
    <x v="1"/>
    <x v="1"/>
    <x v="1"/>
    <x v="4"/>
    <x v="1"/>
    <x v="1"/>
    <x v="1"/>
    <x v="1"/>
    <x v="1"/>
    <x v="1"/>
    <x v="1"/>
    <x v="1"/>
    <x v="1"/>
    <x v="3"/>
    <x v="1"/>
    <x v="1"/>
    <x v="3"/>
    <x v="2"/>
    <x v="3"/>
    <x v="1"/>
    <x v="1"/>
    <x v="0"/>
    <x v="2"/>
    <x v="3"/>
    <x v="1"/>
    <x v="2"/>
    <x v="2"/>
    <x v="2"/>
    <m/>
    <m/>
    <m/>
    <m/>
    <m/>
    <m/>
  </r>
  <r>
    <x v="0"/>
    <x v="106"/>
    <x v="2"/>
    <m/>
    <x v="1"/>
    <x v="1"/>
    <x v="1"/>
    <x v="1"/>
    <x v="1"/>
    <x v="4"/>
    <x v="1"/>
    <x v="1"/>
    <x v="2"/>
    <x v="1"/>
    <x v="1"/>
    <x v="1"/>
    <x v="1"/>
    <x v="1"/>
    <x v="1"/>
    <x v="3"/>
    <x v="1"/>
    <x v="1"/>
    <x v="3"/>
    <x v="3"/>
    <x v="2"/>
    <x v="1"/>
    <x v="1"/>
    <x v="0"/>
    <x v="2"/>
    <x v="3"/>
    <x v="1"/>
    <x v="2"/>
    <x v="2"/>
    <x v="2"/>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1"/>
    <x v="0"/>
    <m/>
    <m/>
    <m/>
    <m/>
    <m/>
    <m/>
  </r>
  <r>
    <x v="0"/>
    <x v="106"/>
    <x v="2"/>
    <m/>
    <x v="1"/>
    <x v="0"/>
    <x v="1"/>
    <x v="0"/>
    <x v="0"/>
    <x v="0"/>
    <x v="0"/>
    <x v="0"/>
    <x v="0"/>
    <x v="0"/>
    <x v="0"/>
    <x v="0"/>
    <x v="0"/>
    <x v="0"/>
    <x v="0"/>
    <x v="0"/>
    <x v="0"/>
    <x v="0"/>
    <x v="0"/>
    <x v="0"/>
    <x v="0"/>
    <x v="0"/>
    <x v="0"/>
    <x v="0"/>
    <x v="0"/>
    <x v="0"/>
    <x v="0"/>
    <x v="0"/>
    <x v="1"/>
    <x v="0"/>
    <m/>
    <m/>
    <m/>
    <m/>
    <m/>
    <m/>
  </r>
  <r>
    <x v="0"/>
    <x v="106"/>
    <x v="2"/>
    <m/>
    <x v="1"/>
    <x v="0"/>
    <x v="0"/>
    <x v="0"/>
    <x v="0"/>
    <x v="0"/>
    <x v="0"/>
    <x v="0"/>
    <x v="0"/>
    <x v="0"/>
    <x v="0"/>
    <x v="0"/>
    <x v="0"/>
    <x v="0"/>
    <x v="0"/>
    <x v="0"/>
    <x v="0"/>
    <x v="0"/>
    <x v="0"/>
    <x v="0"/>
    <x v="0"/>
    <x v="0"/>
    <x v="0"/>
    <x v="0"/>
    <x v="0"/>
    <x v="0"/>
    <x v="0"/>
    <x v="3"/>
    <x v="0"/>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1"/>
    <x v="0"/>
    <x v="0"/>
    <x v="1"/>
    <x v="1"/>
    <m/>
    <m/>
    <m/>
    <m/>
    <m/>
    <m/>
  </r>
  <r>
    <x v="0"/>
    <x v="106"/>
    <x v="2"/>
    <m/>
    <x v="1"/>
    <x v="0"/>
    <x v="1"/>
    <x v="0"/>
    <x v="0"/>
    <x v="0"/>
    <x v="0"/>
    <x v="0"/>
    <x v="0"/>
    <x v="0"/>
    <x v="0"/>
    <x v="0"/>
    <x v="0"/>
    <x v="0"/>
    <x v="0"/>
    <x v="0"/>
    <x v="0"/>
    <x v="0"/>
    <x v="0"/>
    <x v="0"/>
    <x v="0"/>
    <x v="0"/>
    <x v="0"/>
    <x v="0"/>
    <x v="0"/>
    <x v="0"/>
    <x v="0"/>
    <x v="0"/>
    <x v="1"/>
    <x v="3"/>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3"/>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2"/>
    <x v="1"/>
    <x v="3"/>
    <x v="3"/>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1"/>
    <x v="0"/>
    <x v="0"/>
    <x v="0"/>
    <x v="0"/>
    <m/>
    <m/>
    <m/>
    <m/>
    <m/>
    <m/>
  </r>
  <r>
    <x v="0"/>
    <x v="106"/>
    <x v="2"/>
    <m/>
    <x v="1"/>
    <x v="0"/>
    <x v="0"/>
    <x v="0"/>
    <x v="0"/>
    <x v="0"/>
    <x v="0"/>
    <x v="0"/>
    <x v="0"/>
    <x v="0"/>
    <x v="0"/>
    <x v="0"/>
    <x v="0"/>
    <x v="0"/>
    <x v="0"/>
    <x v="0"/>
    <x v="0"/>
    <x v="0"/>
    <x v="0"/>
    <x v="0"/>
    <x v="0"/>
    <x v="0"/>
    <x v="0"/>
    <x v="0"/>
    <x v="0"/>
    <x v="0"/>
    <x v="0"/>
    <x v="0"/>
    <x v="0"/>
    <x v="1"/>
    <m/>
    <m/>
    <m/>
    <m/>
    <m/>
    <m/>
  </r>
  <r>
    <x v="0"/>
    <x v="106"/>
    <x v="2"/>
    <m/>
    <x v="1"/>
    <x v="0"/>
    <x v="0"/>
    <x v="0"/>
    <x v="0"/>
    <x v="0"/>
    <x v="0"/>
    <x v="0"/>
    <x v="0"/>
    <x v="0"/>
    <x v="0"/>
    <x v="0"/>
    <x v="0"/>
    <x v="0"/>
    <x v="0"/>
    <x v="0"/>
    <x v="0"/>
    <x v="0"/>
    <x v="0"/>
    <x v="0"/>
    <x v="0"/>
    <x v="0"/>
    <x v="0"/>
    <x v="0"/>
    <x v="0"/>
    <x v="0"/>
    <x v="0"/>
    <x v="0"/>
    <x v="1"/>
    <x v="0"/>
    <m/>
    <m/>
    <m/>
    <m/>
    <m/>
    <m/>
  </r>
  <r>
    <x v="0"/>
    <x v="106"/>
    <x v="2"/>
    <m/>
    <x v="1"/>
    <x v="0"/>
    <x v="0"/>
    <x v="0"/>
    <x v="0"/>
    <x v="0"/>
    <x v="0"/>
    <x v="0"/>
    <x v="0"/>
    <x v="0"/>
    <x v="0"/>
    <x v="0"/>
    <x v="0"/>
    <x v="0"/>
    <x v="0"/>
    <x v="0"/>
    <x v="0"/>
    <x v="0"/>
    <x v="0"/>
    <x v="0"/>
    <x v="0"/>
    <x v="0"/>
    <x v="0"/>
    <x v="0"/>
    <x v="1"/>
    <x v="0"/>
    <x v="0"/>
    <x v="0"/>
    <x v="0"/>
    <x v="1"/>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3"/>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1"/>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1"/>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1"/>
    <x v="0"/>
    <x v="3"/>
    <x v="0"/>
    <x v="1"/>
    <m/>
    <m/>
    <m/>
    <m/>
    <m/>
    <m/>
  </r>
  <r>
    <x v="0"/>
    <x v="106"/>
    <x v="2"/>
    <m/>
    <x v="1"/>
    <x v="0"/>
    <x v="1"/>
    <x v="0"/>
    <x v="0"/>
    <x v="0"/>
    <x v="0"/>
    <x v="0"/>
    <x v="0"/>
    <x v="0"/>
    <x v="0"/>
    <x v="0"/>
    <x v="0"/>
    <x v="0"/>
    <x v="0"/>
    <x v="0"/>
    <x v="0"/>
    <x v="0"/>
    <x v="0"/>
    <x v="0"/>
    <x v="0"/>
    <x v="0"/>
    <x v="0"/>
    <x v="0"/>
    <x v="0"/>
    <x v="0"/>
    <x v="0"/>
    <x v="0"/>
    <x v="1"/>
    <x v="1"/>
    <m/>
    <m/>
    <m/>
    <m/>
    <m/>
    <m/>
  </r>
  <r>
    <x v="0"/>
    <x v="106"/>
    <x v="2"/>
    <m/>
    <x v="1"/>
    <x v="0"/>
    <x v="1"/>
    <x v="0"/>
    <x v="0"/>
    <x v="0"/>
    <x v="0"/>
    <x v="0"/>
    <x v="0"/>
    <x v="0"/>
    <x v="0"/>
    <x v="0"/>
    <x v="0"/>
    <x v="0"/>
    <x v="0"/>
    <x v="0"/>
    <x v="0"/>
    <x v="0"/>
    <x v="0"/>
    <x v="0"/>
    <x v="0"/>
    <x v="0"/>
    <x v="0"/>
    <x v="0"/>
    <x v="0"/>
    <x v="0"/>
    <x v="0"/>
    <x v="0"/>
    <x v="0"/>
    <x v="1"/>
    <m/>
    <m/>
    <m/>
    <m/>
    <m/>
    <m/>
  </r>
  <r>
    <x v="0"/>
    <x v="106"/>
    <x v="2"/>
    <m/>
    <x v="1"/>
    <x v="0"/>
    <x v="1"/>
    <x v="0"/>
    <x v="0"/>
    <x v="0"/>
    <x v="0"/>
    <x v="0"/>
    <x v="0"/>
    <x v="0"/>
    <x v="0"/>
    <x v="0"/>
    <x v="0"/>
    <x v="0"/>
    <x v="0"/>
    <x v="0"/>
    <x v="0"/>
    <x v="0"/>
    <x v="0"/>
    <x v="0"/>
    <x v="0"/>
    <x v="0"/>
    <x v="0"/>
    <x v="0"/>
    <x v="0"/>
    <x v="0"/>
    <x v="0"/>
    <x v="0"/>
    <x v="0"/>
    <x v="0"/>
    <m/>
    <m/>
    <m/>
    <m/>
    <m/>
    <m/>
  </r>
  <r>
    <x v="0"/>
    <x v="107"/>
    <x v="0"/>
    <m/>
    <x v="1"/>
    <x v="1"/>
    <x v="3"/>
    <x v="2"/>
    <x v="2"/>
    <x v="2"/>
    <x v="1"/>
    <x v="1"/>
    <x v="2"/>
    <x v="1"/>
    <x v="1"/>
    <x v="1"/>
    <x v="1"/>
    <x v="1"/>
    <x v="1"/>
    <x v="1"/>
    <x v="1"/>
    <x v="1"/>
    <x v="1"/>
    <x v="1"/>
    <x v="1"/>
    <x v="1"/>
    <x v="1"/>
    <x v="0"/>
    <x v="2"/>
    <x v="3"/>
    <x v="1"/>
    <x v="2"/>
    <x v="2"/>
    <x v="2"/>
    <m/>
    <m/>
    <m/>
    <m/>
    <m/>
    <m/>
  </r>
  <r>
    <x v="0"/>
    <x v="107"/>
    <x v="0"/>
    <m/>
    <x v="1"/>
    <x v="1"/>
    <x v="0"/>
    <x v="3"/>
    <x v="5"/>
    <x v="1"/>
    <x v="4"/>
    <x v="4"/>
    <x v="1"/>
    <x v="3"/>
    <x v="1"/>
    <x v="5"/>
    <x v="5"/>
    <x v="5"/>
    <x v="4"/>
    <x v="3"/>
    <x v="4"/>
    <x v="4"/>
    <x v="3"/>
    <x v="4"/>
    <x v="3"/>
    <x v="5"/>
    <x v="3"/>
    <x v="0"/>
    <x v="2"/>
    <x v="3"/>
    <x v="1"/>
    <x v="2"/>
    <x v="2"/>
    <x v="2"/>
    <m/>
    <m/>
    <m/>
    <m/>
    <m/>
    <m/>
  </r>
  <r>
    <x v="0"/>
    <x v="107"/>
    <x v="0"/>
    <m/>
    <x v="1"/>
    <x v="1"/>
    <x v="0"/>
    <x v="1"/>
    <x v="1"/>
    <x v="1"/>
    <x v="2"/>
    <x v="2"/>
    <x v="4"/>
    <x v="2"/>
    <x v="3"/>
    <x v="2"/>
    <x v="2"/>
    <x v="2"/>
    <x v="2"/>
    <x v="2"/>
    <x v="2"/>
    <x v="1"/>
    <x v="1"/>
    <x v="3"/>
    <x v="1"/>
    <x v="1"/>
    <x v="1"/>
    <x v="0"/>
    <x v="2"/>
    <x v="3"/>
    <x v="1"/>
    <x v="2"/>
    <x v="2"/>
    <x v="2"/>
    <m/>
    <m/>
    <m/>
    <m/>
    <m/>
    <m/>
  </r>
  <r>
    <x v="0"/>
    <x v="107"/>
    <x v="0"/>
    <m/>
    <x v="1"/>
    <x v="1"/>
    <x v="0"/>
    <x v="2"/>
    <x v="3"/>
    <x v="2"/>
    <x v="3"/>
    <x v="1"/>
    <x v="4"/>
    <x v="1"/>
    <x v="2"/>
    <x v="1"/>
    <x v="2"/>
    <x v="2"/>
    <x v="3"/>
    <x v="3"/>
    <x v="1"/>
    <x v="2"/>
    <x v="1"/>
    <x v="3"/>
    <x v="2"/>
    <x v="2"/>
    <x v="2"/>
    <x v="0"/>
    <x v="2"/>
    <x v="3"/>
    <x v="1"/>
    <x v="2"/>
    <x v="2"/>
    <x v="2"/>
    <m/>
    <m/>
    <m/>
    <m/>
    <m/>
    <m/>
  </r>
  <r>
    <x v="0"/>
    <x v="107"/>
    <x v="0"/>
    <m/>
    <x v="1"/>
    <x v="1"/>
    <x v="1"/>
    <x v="3"/>
    <x v="3"/>
    <x v="1"/>
    <x v="1"/>
    <x v="2"/>
    <x v="1"/>
    <x v="3"/>
    <x v="1"/>
    <x v="1"/>
    <x v="1"/>
    <x v="5"/>
    <x v="1"/>
    <x v="2"/>
    <x v="1"/>
    <x v="2"/>
    <x v="1"/>
    <x v="1"/>
    <x v="5"/>
    <x v="1"/>
    <x v="1"/>
    <x v="0"/>
    <x v="2"/>
    <x v="3"/>
    <x v="1"/>
    <x v="2"/>
    <x v="2"/>
    <x v="2"/>
    <m/>
    <m/>
    <m/>
    <m/>
    <m/>
    <m/>
  </r>
  <r>
    <x v="0"/>
    <x v="107"/>
    <x v="0"/>
    <m/>
    <x v="1"/>
    <x v="1"/>
    <x v="0"/>
    <x v="1"/>
    <x v="1"/>
    <x v="1"/>
    <x v="3"/>
    <x v="3"/>
    <x v="1"/>
    <x v="3"/>
    <x v="3"/>
    <x v="2"/>
    <x v="3"/>
    <x v="3"/>
    <x v="3"/>
    <x v="3"/>
    <x v="1"/>
    <x v="3"/>
    <x v="3"/>
    <x v="2"/>
    <x v="5"/>
    <x v="2"/>
    <x v="2"/>
    <x v="0"/>
    <x v="2"/>
    <x v="3"/>
    <x v="1"/>
    <x v="2"/>
    <x v="2"/>
    <x v="2"/>
    <m/>
    <m/>
    <m/>
    <m/>
    <m/>
    <m/>
  </r>
  <r>
    <x v="0"/>
    <x v="107"/>
    <x v="0"/>
    <m/>
    <x v="1"/>
    <x v="1"/>
    <x v="0"/>
    <x v="2"/>
    <x v="1"/>
    <x v="2"/>
    <x v="1"/>
    <x v="1"/>
    <x v="2"/>
    <x v="1"/>
    <x v="1"/>
    <x v="1"/>
    <x v="1"/>
    <x v="1"/>
    <x v="1"/>
    <x v="1"/>
    <x v="1"/>
    <x v="1"/>
    <x v="1"/>
    <x v="3"/>
    <x v="2"/>
    <x v="1"/>
    <x v="1"/>
    <x v="0"/>
    <x v="2"/>
    <x v="3"/>
    <x v="1"/>
    <x v="2"/>
    <x v="2"/>
    <x v="2"/>
    <m/>
    <m/>
    <m/>
    <m/>
    <m/>
    <m/>
  </r>
  <r>
    <x v="0"/>
    <x v="107"/>
    <x v="0"/>
    <m/>
    <x v="1"/>
    <x v="1"/>
    <x v="1"/>
    <x v="2"/>
    <x v="1"/>
    <x v="4"/>
    <x v="1"/>
    <x v="1"/>
    <x v="2"/>
    <x v="1"/>
    <x v="2"/>
    <x v="1"/>
    <x v="1"/>
    <x v="2"/>
    <x v="1"/>
    <x v="2"/>
    <x v="1"/>
    <x v="1"/>
    <x v="1"/>
    <x v="3"/>
    <x v="2"/>
    <x v="1"/>
    <x v="1"/>
    <x v="0"/>
    <x v="2"/>
    <x v="3"/>
    <x v="1"/>
    <x v="2"/>
    <x v="2"/>
    <x v="2"/>
    <m/>
    <m/>
    <m/>
    <m/>
    <m/>
    <m/>
  </r>
  <r>
    <x v="0"/>
    <x v="107"/>
    <x v="0"/>
    <m/>
    <x v="1"/>
    <x v="1"/>
    <x v="0"/>
    <x v="5"/>
    <x v="3"/>
    <x v="5"/>
    <x v="2"/>
    <x v="2"/>
    <x v="1"/>
    <x v="2"/>
    <x v="2"/>
    <x v="2"/>
    <x v="2"/>
    <x v="2"/>
    <x v="4"/>
    <x v="2"/>
    <x v="5"/>
    <x v="2"/>
    <x v="2"/>
    <x v="3"/>
    <x v="2"/>
    <x v="2"/>
    <x v="3"/>
    <x v="0"/>
    <x v="2"/>
    <x v="3"/>
    <x v="1"/>
    <x v="2"/>
    <x v="2"/>
    <x v="2"/>
    <m/>
    <m/>
    <m/>
    <m/>
    <m/>
    <m/>
  </r>
  <r>
    <x v="0"/>
    <x v="107"/>
    <x v="0"/>
    <m/>
    <x v="1"/>
    <x v="1"/>
    <x v="1"/>
    <x v="2"/>
    <x v="1"/>
    <x v="2"/>
    <x v="1"/>
    <x v="1"/>
    <x v="1"/>
    <x v="2"/>
    <x v="2"/>
    <x v="2"/>
    <x v="1"/>
    <x v="2"/>
    <x v="1"/>
    <x v="1"/>
    <x v="2"/>
    <x v="1"/>
    <x v="1"/>
    <x v="1"/>
    <x v="1"/>
    <x v="1"/>
    <x v="1"/>
    <x v="0"/>
    <x v="2"/>
    <x v="3"/>
    <x v="1"/>
    <x v="2"/>
    <x v="2"/>
    <x v="2"/>
    <m/>
    <m/>
    <m/>
    <m/>
    <m/>
    <m/>
  </r>
  <r>
    <x v="0"/>
    <x v="107"/>
    <x v="0"/>
    <m/>
    <x v="1"/>
    <x v="1"/>
    <x v="0"/>
    <x v="1"/>
    <x v="1"/>
    <x v="4"/>
    <x v="2"/>
    <x v="1"/>
    <x v="3"/>
    <x v="2"/>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1"/>
    <x v="2"/>
    <x v="1"/>
    <x v="2"/>
    <x v="1"/>
    <x v="1"/>
    <x v="1"/>
    <x v="2"/>
    <x v="2"/>
    <x v="2"/>
    <x v="1"/>
    <x v="2"/>
    <x v="2"/>
    <x v="2"/>
    <x v="1"/>
    <x v="1"/>
    <x v="1"/>
    <x v="5"/>
    <x v="4"/>
    <x v="1"/>
    <x v="1"/>
    <x v="0"/>
    <x v="2"/>
    <x v="3"/>
    <x v="1"/>
    <x v="2"/>
    <x v="2"/>
    <x v="2"/>
    <m/>
    <m/>
    <m/>
    <m/>
    <m/>
    <m/>
  </r>
  <r>
    <x v="0"/>
    <x v="107"/>
    <x v="0"/>
    <m/>
    <x v="1"/>
    <x v="1"/>
    <x v="3"/>
    <x v="1"/>
    <x v="1"/>
    <x v="4"/>
    <x v="3"/>
    <x v="3"/>
    <x v="3"/>
    <x v="2"/>
    <x v="3"/>
    <x v="5"/>
    <x v="2"/>
    <x v="3"/>
    <x v="3"/>
    <x v="3"/>
    <x v="4"/>
    <x v="3"/>
    <x v="2"/>
    <x v="3"/>
    <x v="2"/>
    <x v="4"/>
    <x v="4"/>
    <x v="0"/>
    <x v="2"/>
    <x v="3"/>
    <x v="1"/>
    <x v="2"/>
    <x v="2"/>
    <x v="2"/>
    <m/>
    <m/>
    <m/>
    <m/>
    <m/>
    <m/>
  </r>
  <r>
    <x v="0"/>
    <x v="107"/>
    <x v="0"/>
    <m/>
    <x v="1"/>
    <x v="1"/>
    <x v="1"/>
    <x v="2"/>
    <x v="2"/>
    <x v="2"/>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0"/>
    <x v="2"/>
    <x v="2"/>
    <x v="4"/>
    <x v="1"/>
    <x v="1"/>
    <x v="2"/>
    <x v="1"/>
    <x v="1"/>
    <x v="1"/>
    <x v="1"/>
    <x v="1"/>
    <x v="1"/>
    <x v="1"/>
    <x v="1"/>
    <x v="1"/>
    <x v="1"/>
    <x v="1"/>
    <x v="1"/>
    <x v="1"/>
    <x v="1"/>
    <x v="0"/>
    <x v="2"/>
    <x v="3"/>
    <x v="1"/>
    <x v="2"/>
    <x v="2"/>
    <x v="2"/>
    <m/>
    <m/>
    <m/>
    <m/>
    <m/>
    <m/>
  </r>
  <r>
    <x v="0"/>
    <x v="107"/>
    <x v="0"/>
    <m/>
    <x v="1"/>
    <x v="1"/>
    <x v="0"/>
    <x v="2"/>
    <x v="2"/>
    <x v="2"/>
    <x v="1"/>
    <x v="1"/>
    <x v="2"/>
    <x v="1"/>
    <x v="1"/>
    <x v="1"/>
    <x v="1"/>
    <x v="1"/>
    <x v="1"/>
    <x v="1"/>
    <x v="1"/>
    <x v="1"/>
    <x v="1"/>
    <x v="1"/>
    <x v="1"/>
    <x v="1"/>
    <x v="1"/>
    <x v="0"/>
    <x v="2"/>
    <x v="3"/>
    <x v="1"/>
    <x v="2"/>
    <x v="2"/>
    <x v="2"/>
    <m/>
    <m/>
    <m/>
    <m/>
    <m/>
    <m/>
  </r>
  <r>
    <x v="0"/>
    <x v="107"/>
    <x v="0"/>
    <m/>
    <x v="1"/>
    <x v="1"/>
    <x v="0"/>
    <x v="2"/>
    <x v="2"/>
    <x v="4"/>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0"/>
    <x v="2"/>
    <x v="2"/>
    <x v="2"/>
    <x v="1"/>
    <x v="1"/>
    <x v="2"/>
    <x v="1"/>
    <x v="1"/>
    <x v="1"/>
    <x v="1"/>
    <x v="1"/>
    <x v="1"/>
    <x v="1"/>
    <x v="1"/>
    <x v="1"/>
    <x v="1"/>
    <x v="1"/>
    <x v="1"/>
    <x v="1"/>
    <x v="1"/>
    <x v="0"/>
    <x v="2"/>
    <x v="3"/>
    <x v="1"/>
    <x v="2"/>
    <x v="2"/>
    <x v="2"/>
    <m/>
    <m/>
    <m/>
    <m/>
    <m/>
    <m/>
  </r>
  <r>
    <x v="0"/>
    <x v="107"/>
    <x v="0"/>
    <m/>
    <x v="1"/>
    <x v="1"/>
    <x v="0"/>
    <x v="2"/>
    <x v="2"/>
    <x v="4"/>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3"/>
    <x v="2"/>
    <x v="2"/>
    <x v="2"/>
    <x v="1"/>
    <x v="1"/>
    <x v="2"/>
    <x v="1"/>
    <x v="1"/>
    <x v="1"/>
    <x v="1"/>
    <x v="1"/>
    <x v="1"/>
    <x v="1"/>
    <x v="1"/>
    <x v="1"/>
    <x v="1"/>
    <x v="1"/>
    <x v="1"/>
    <x v="1"/>
    <x v="1"/>
    <x v="0"/>
    <x v="2"/>
    <x v="3"/>
    <x v="1"/>
    <x v="2"/>
    <x v="2"/>
    <x v="2"/>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2"/>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8"/>
    <x v="1"/>
    <m/>
    <x v="1"/>
    <x v="1"/>
    <x v="1"/>
    <x v="2"/>
    <x v="2"/>
    <x v="4"/>
    <x v="1"/>
    <x v="1"/>
    <x v="1"/>
    <x v="1"/>
    <x v="1"/>
    <x v="1"/>
    <x v="1"/>
    <x v="1"/>
    <x v="1"/>
    <x v="1"/>
    <x v="1"/>
    <x v="1"/>
    <x v="1"/>
    <x v="1"/>
    <x v="1"/>
    <x v="1"/>
    <x v="1"/>
    <x v="0"/>
    <x v="2"/>
    <x v="3"/>
    <x v="1"/>
    <x v="2"/>
    <x v="2"/>
    <x v="2"/>
    <m/>
    <m/>
    <m/>
    <m/>
    <m/>
    <m/>
  </r>
  <r>
    <x v="0"/>
    <x v="108"/>
    <x v="1"/>
    <m/>
    <x v="1"/>
    <x v="1"/>
    <x v="1"/>
    <x v="2"/>
    <x v="3"/>
    <x v="2"/>
    <x v="1"/>
    <x v="1"/>
    <x v="2"/>
    <x v="3"/>
    <x v="3"/>
    <x v="1"/>
    <x v="1"/>
    <x v="1"/>
    <x v="3"/>
    <x v="1"/>
    <x v="1"/>
    <x v="1"/>
    <x v="1"/>
    <x v="3"/>
    <x v="4"/>
    <x v="1"/>
    <x v="1"/>
    <x v="0"/>
    <x v="2"/>
    <x v="3"/>
    <x v="1"/>
    <x v="2"/>
    <x v="2"/>
    <x v="2"/>
    <m/>
    <m/>
    <m/>
    <m/>
    <m/>
    <m/>
  </r>
  <r>
    <x v="0"/>
    <x v="108"/>
    <x v="1"/>
    <m/>
    <x v="1"/>
    <x v="1"/>
    <x v="1"/>
    <x v="2"/>
    <x v="2"/>
    <x v="2"/>
    <x v="1"/>
    <x v="1"/>
    <x v="2"/>
    <x v="1"/>
    <x v="1"/>
    <x v="1"/>
    <x v="1"/>
    <x v="1"/>
    <x v="1"/>
    <x v="1"/>
    <x v="1"/>
    <x v="1"/>
    <x v="1"/>
    <x v="1"/>
    <x v="1"/>
    <x v="1"/>
    <x v="1"/>
    <x v="0"/>
    <x v="2"/>
    <x v="3"/>
    <x v="1"/>
    <x v="2"/>
    <x v="2"/>
    <x v="2"/>
    <m/>
    <m/>
    <m/>
    <m/>
    <m/>
    <m/>
  </r>
  <r>
    <x v="0"/>
    <x v="108"/>
    <x v="1"/>
    <m/>
    <x v="1"/>
    <x v="1"/>
    <x v="0"/>
    <x v="2"/>
    <x v="1"/>
    <x v="4"/>
    <x v="1"/>
    <x v="1"/>
    <x v="1"/>
    <x v="1"/>
    <x v="1"/>
    <x v="1"/>
    <x v="1"/>
    <x v="1"/>
    <x v="2"/>
    <x v="2"/>
    <x v="1"/>
    <x v="2"/>
    <x v="1"/>
    <x v="1"/>
    <x v="1"/>
    <x v="1"/>
    <x v="1"/>
    <x v="0"/>
    <x v="2"/>
    <x v="3"/>
    <x v="1"/>
    <x v="2"/>
    <x v="2"/>
    <x v="2"/>
    <m/>
    <m/>
    <m/>
    <m/>
    <m/>
    <m/>
  </r>
  <r>
    <x v="0"/>
    <x v="108"/>
    <x v="1"/>
    <m/>
    <x v="1"/>
    <x v="1"/>
    <x v="0"/>
    <x v="2"/>
    <x v="1"/>
    <x v="1"/>
    <x v="1"/>
    <x v="1"/>
    <x v="2"/>
    <x v="1"/>
    <x v="1"/>
    <x v="1"/>
    <x v="1"/>
    <x v="1"/>
    <x v="1"/>
    <x v="1"/>
    <x v="1"/>
    <x v="1"/>
    <x v="1"/>
    <x v="3"/>
    <x v="2"/>
    <x v="1"/>
    <x v="1"/>
    <x v="0"/>
    <x v="2"/>
    <x v="3"/>
    <x v="1"/>
    <x v="2"/>
    <x v="2"/>
    <x v="2"/>
    <m/>
    <m/>
    <m/>
    <m/>
    <m/>
    <m/>
  </r>
  <r>
    <x v="0"/>
    <x v="108"/>
    <x v="1"/>
    <m/>
    <x v="1"/>
    <x v="1"/>
    <x v="0"/>
    <x v="2"/>
    <x v="2"/>
    <x v="2"/>
    <x v="1"/>
    <x v="1"/>
    <x v="1"/>
    <x v="1"/>
    <x v="1"/>
    <x v="2"/>
    <x v="1"/>
    <x v="1"/>
    <x v="1"/>
    <x v="3"/>
    <x v="1"/>
    <x v="1"/>
    <x v="3"/>
    <x v="3"/>
    <x v="2"/>
    <x v="1"/>
    <x v="1"/>
    <x v="0"/>
    <x v="2"/>
    <x v="3"/>
    <x v="1"/>
    <x v="2"/>
    <x v="2"/>
    <x v="2"/>
    <m/>
    <m/>
    <m/>
    <m/>
    <m/>
    <m/>
  </r>
  <r>
    <x v="0"/>
    <x v="108"/>
    <x v="1"/>
    <m/>
    <x v="1"/>
    <x v="1"/>
    <x v="0"/>
    <x v="1"/>
    <x v="2"/>
    <x v="2"/>
    <x v="1"/>
    <x v="1"/>
    <x v="1"/>
    <x v="1"/>
    <x v="1"/>
    <x v="2"/>
    <x v="2"/>
    <x v="1"/>
    <x v="1"/>
    <x v="1"/>
    <x v="2"/>
    <x v="1"/>
    <x v="1"/>
    <x v="3"/>
    <x v="2"/>
    <x v="2"/>
    <x v="1"/>
    <x v="0"/>
    <x v="2"/>
    <x v="3"/>
    <x v="1"/>
    <x v="2"/>
    <x v="2"/>
    <x v="2"/>
    <m/>
    <m/>
    <m/>
    <m/>
    <m/>
    <m/>
  </r>
  <r>
    <x v="0"/>
    <x v="108"/>
    <x v="1"/>
    <m/>
    <x v="1"/>
    <x v="1"/>
    <x v="3"/>
    <x v="3"/>
    <x v="1"/>
    <x v="2"/>
    <x v="2"/>
    <x v="2"/>
    <x v="4"/>
    <x v="2"/>
    <x v="2"/>
    <x v="4"/>
    <x v="2"/>
    <x v="3"/>
    <x v="1"/>
    <x v="2"/>
    <x v="1"/>
    <x v="3"/>
    <x v="3"/>
    <x v="3"/>
    <x v="2"/>
    <x v="2"/>
    <x v="1"/>
    <x v="0"/>
    <x v="2"/>
    <x v="3"/>
    <x v="1"/>
    <x v="2"/>
    <x v="2"/>
    <x v="2"/>
    <m/>
    <m/>
    <m/>
    <m/>
    <m/>
    <m/>
  </r>
  <r>
    <x v="0"/>
    <x v="108"/>
    <x v="1"/>
    <m/>
    <x v="1"/>
    <x v="1"/>
    <x v="0"/>
    <x v="1"/>
    <x v="2"/>
    <x v="2"/>
    <x v="1"/>
    <x v="1"/>
    <x v="3"/>
    <x v="2"/>
    <x v="3"/>
    <x v="1"/>
    <x v="1"/>
    <x v="3"/>
    <x v="3"/>
    <x v="3"/>
    <x v="1"/>
    <x v="1"/>
    <x v="3"/>
    <x v="3"/>
    <x v="2"/>
    <x v="1"/>
    <x v="1"/>
    <x v="0"/>
    <x v="2"/>
    <x v="3"/>
    <x v="1"/>
    <x v="2"/>
    <x v="2"/>
    <x v="2"/>
    <m/>
    <m/>
    <m/>
    <m/>
    <m/>
    <m/>
  </r>
  <r>
    <x v="0"/>
    <x v="108"/>
    <x v="1"/>
    <m/>
    <x v="1"/>
    <x v="1"/>
    <x v="0"/>
    <x v="1"/>
    <x v="1"/>
    <x v="2"/>
    <x v="1"/>
    <x v="1"/>
    <x v="1"/>
    <x v="2"/>
    <x v="2"/>
    <x v="1"/>
    <x v="1"/>
    <x v="1"/>
    <x v="1"/>
    <x v="1"/>
    <x v="1"/>
    <x v="2"/>
    <x v="1"/>
    <x v="1"/>
    <x v="1"/>
    <x v="1"/>
    <x v="1"/>
    <x v="0"/>
    <x v="2"/>
    <x v="3"/>
    <x v="1"/>
    <x v="2"/>
    <x v="2"/>
    <x v="2"/>
    <m/>
    <m/>
    <m/>
    <m/>
    <m/>
    <m/>
  </r>
  <r>
    <x v="0"/>
    <x v="108"/>
    <x v="1"/>
    <m/>
    <x v="1"/>
    <x v="1"/>
    <x v="1"/>
    <x v="2"/>
    <x v="1"/>
    <x v="2"/>
    <x v="1"/>
    <x v="1"/>
    <x v="2"/>
    <x v="2"/>
    <x v="2"/>
    <x v="1"/>
    <x v="1"/>
    <x v="1"/>
    <x v="1"/>
    <x v="2"/>
    <x v="1"/>
    <x v="3"/>
    <x v="1"/>
    <x v="5"/>
    <x v="2"/>
    <x v="2"/>
    <x v="2"/>
    <x v="0"/>
    <x v="2"/>
    <x v="3"/>
    <x v="1"/>
    <x v="2"/>
    <x v="2"/>
    <x v="2"/>
    <m/>
    <m/>
    <m/>
    <m/>
    <m/>
    <m/>
  </r>
  <r>
    <x v="0"/>
    <x v="108"/>
    <x v="1"/>
    <m/>
    <x v="1"/>
    <x v="1"/>
    <x v="0"/>
    <x v="1"/>
    <x v="1"/>
    <x v="2"/>
    <x v="2"/>
    <x v="2"/>
    <x v="1"/>
    <x v="2"/>
    <x v="2"/>
    <x v="1"/>
    <x v="1"/>
    <x v="2"/>
    <x v="2"/>
    <x v="2"/>
    <x v="2"/>
    <x v="3"/>
    <x v="3"/>
    <x v="5"/>
    <x v="3"/>
    <x v="1"/>
    <x v="1"/>
    <x v="0"/>
    <x v="2"/>
    <x v="3"/>
    <x v="1"/>
    <x v="2"/>
    <x v="2"/>
    <x v="2"/>
    <m/>
    <m/>
    <m/>
    <m/>
    <m/>
    <m/>
  </r>
  <r>
    <x v="0"/>
    <x v="108"/>
    <x v="1"/>
    <m/>
    <x v="1"/>
    <x v="1"/>
    <x v="0"/>
    <x v="2"/>
    <x v="1"/>
    <x v="2"/>
    <x v="1"/>
    <x v="1"/>
    <x v="2"/>
    <x v="1"/>
    <x v="1"/>
    <x v="1"/>
    <x v="1"/>
    <x v="1"/>
    <x v="1"/>
    <x v="1"/>
    <x v="1"/>
    <x v="1"/>
    <x v="1"/>
    <x v="1"/>
    <x v="2"/>
    <x v="1"/>
    <x v="1"/>
    <x v="0"/>
    <x v="2"/>
    <x v="3"/>
    <x v="1"/>
    <x v="2"/>
    <x v="2"/>
    <x v="2"/>
    <m/>
    <m/>
    <m/>
    <m/>
    <m/>
    <m/>
  </r>
  <r>
    <x v="0"/>
    <x v="108"/>
    <x v="1"/>
    <m/>
    <x v="1"/>
    <x v="1"/>
    <x v="1"/>
    <x v="1"/>
    <x v="2"/>
    <x v="1"/>
    <x v="3"/>
    <x v="2"/>
    <x v="3"/>
    <x v="3"/>
    <x v="2"/>
    <x v="2"/>
    <x v="1"/>
    <x v="3"/>
    <x v="2"/>
    <x v="3"/>
    <x v="2"/>
    <x v="1"/>
    <x v="1"/>
    <x v="3"/>
    <x v="2"/>
    <x v="2"/>
    <x v="1"/>
    <x v="0"/>
    <x v="2"/>
    <x v="3"/>
    <x v="1"/>
    <x v="2"/>
    <x v="2"/>
    <x v="2"/>
    <m/>
    <m/>
    <m/>
    <m/>
    <m/>
    <m/>
  </r>
  <r>
    <x v="0"/>
    <x v="108"/>
    <x v="1"/>
    <m/>
    <x v="1"/>
    <x v="1"/>
    <x v="1"/>
    <x v="2"/>
    <x v="1"/>
    <x v="2"/>
    <x v="1"/>
    <x v="1"/>
    <x v="1"/>
    <x v="1"/>
    <x v="1"/>
    <x v="1"/>
    <x v="1"/>
    <x v="1"/>
    <x v="1"/>
    <x v="1"/>
    <x v="1"/>
    <x v="1"/>
    <x v="1"/>
    <x v="3"/>
    <x v="2"/>
    <x v="1"/>
    <x v="1"/>
    <x v="0"/>
    <x v="2"/>
    <x v="3"/>
    <x v="1"/>
    <x v="2"/>
    <x v="2"/>
    <x v="2"/>
    <m/>
    <m/>
    <m/>
    <m/>
    <m/>
    <m/>
  </r>
  <r>
    <x v="0"/>
    <x v="108"/>
    <x v="1"/>
    <m/>
    <x v="1"/>
    <x v="1"/>
    <x v="0"/>
    <x v="2"/>
    <x v="1"/>
    <x v="2"/>
    <x v="1"/>
    <x v="1"/>
    <x v="2"/>
    <x v="1"/>
    <x v="1"/>
    <x v="1"/>
    <x v="1"/>
    <x v="1"/>
    <x v="1"/>
    <x v="2"/>
    <x v="1"/>
    <x v="1"/>
    <x v="1"/>
    <x v="1"/>
    <x v="1"/>
    <x v="1"/>
    <x v="1"/>
    <x v="0"/>
    <x v="2"/>
    <x v="3"/>
    <x v="1"/>
    <x v="2"/>
    <x v="2"/>
    <x v="2"/>
    <m/>
    <m/>
    <m/>
    <m/>
    <m/>
    <m/>
  </r>
  <r>
    <x v="0"/>
    <x v="108"/>
    <x v="1"/>
    <m/>
    <x v="1"/>
    <x v="1"/>
    <x v="0"/>
    <x v="1"/>
    <x v="3"/>
    <x v="2"/>
    <x v="1"/>
    <x v="2"/>
    <x v="1"/>
    <x v="2"/>
    <x v="2"/>
    <x v="2"/>
    <x v="2"/>
    <x v="2"/>
    <x v="2"/>
    <x v="2"/>
    <x v="2"/>
    <x v="2"/>
    <x v="2"/>
    <x v="3"/>
    <x v="2"/>
    <x v="2"/>
    <x v="2"/>
    <x v="0"/>
    <x v="2"/>
    <x v="3"/>
    <x v="1"/>
    <x v="2"/>
    <x v="2"/>
    <x v="2"/>
    <m/>
    <m/>
    <m/>
    <m/>
    <m/>
    <m/>
  </r>
  <r>
    <x v="0"/>
    <x v="108"/>
    <x v="1"/>
    <m/>
    <x v="1"/>
    <x v="1"/>
    <x v="1"/>
    <x v="1"/>
    <x v="1"/>
    <x v="2"/>
    <x v="2"/>
    <x v="2"/>
    <x v="1"/>
    <x v="2"/>
    <x v="2"/>
    <x v="2"/>
    <x v="2"/>
    <x v="2"/>
    <x v="2"/>
    <x v="2"/>
    <x v="2"/>
    <x v="2"/>
    <x v="2"/>
    <x v="3"/>
    <x v="2"/>
    <x v="2"/>
    <x v="2"/>
    <x v="0"/>
    <x v="2"/>
    <x v="3"/>
    <x v="1"/>
    <x v="2"/>
    <x v="2"/>
    <x v="2"/>
    <m/>
    <m/>
    <m/>
    <m/>
    <m/>
    <m/>
  </r>
  <r>
    <x v="0"/>
    <x v="108"/>
    <x v="1"/>
    <m/>
    <x v="1"/>
    <x v="1"/>
    <x v="1"/>
    <x v="2"/>
    <x v="2"/>
    <x v="2"/>
    <x v="2"/>
    <x v="2"/>
    <x v="1"/>
    <x v="2"/>
    <x v="2"/>
    <x v="2"/>
    <x v="1"/>
    <x v="2"/>
    <x v="2"/>
    <x v="1"/>
    <x v="1"/>
    <x v="1"/>
    <x v="1"/>
    <x v="3"/>
    <x v="1"/>
    <x v="1"/>
    <x v="1"/>
    <x v="0"/>
    <x v="2"/>
    <x v="3"/>
    <x v="1"/>
    <x v="2"/>
    <x v="2"/>
    <x v="2"/>
    <m/>
    <m/>
    <m/>
    <m/>
    <m/>
    <m/>
  </r>
  <r>
    <x v="0"/>
    <x v="108"/>
    <x v="1"/>
    <m/>
    <x v="1"/>
    <x v="1"/>
    <x v="3"/>
    <x v="1"/>
    <x v="2"/>
    <x v="2"/>
    <x v="1"/>
    <x v="1"/>
    <x v="1"/>
    <x v="1"/>
    <x v="1"/>
    <x v="1"/>
    <x v="1"/>
    <x v="3"/>
    <x v="3"/>
    <x v="2"/>
    <x v="1"/>
    <x v="3"/>
    <x v="3"/>
    <x v="1"/>
    <x v="1"/>
    <x v="1"/>
    <x v="1"/>
    <x v="0"/>
    <x v="2"/>
    <x v="3"/>
    <x v="1"/>
    <x v="2"/>
    <x v="2"/>
    <x v="2"/>
    <m/>
    <m/>
    <m/>
    <m/>
    <m/>
    <m/>
  </r>
  <r>
    <x v="0"/>
    <x v="108"/>
    <x v="1"/>
    <m/>
    <x v="1"/>
    <x v="1"/>
    <x v="1"/>
    <x v="3"/>
    <x v="3"/>
    <x v="1"/>
    <x v="1"/>
    <x v="2"/>
    <x v="1"/>
    <x v="2"/>
    <x v="2"/>
    <x v="2"/>
    <x v="2"/>
    <x v="2"/>
    <x v="2"/>
    <x v="3"/>
    <x v="1"/>
    <x v="1"/>
    <x v="1"/>
    <x v="3"/>
    <x v="1"/>
    <x v="2"/>
    <x v="2"/>
    <x v="0"/>
    <x v="2"/>
    <x v="3"/>
    <x v="1"/>
    <x v="2"/>
    <x v="2"/>
    <x v="2"/>
    <m/>
    <m/>
    <m/>
    <m/>
    <m/>
    <m/>
  </r>
  <r>
    <x v="0"/>
    <x v="108"/>
    <x v="1"/>
    <m/>
    <x v="1"/>
    <x v="1"/>
    <x v="0"/>
    <x v="2"/>
    <x v="2"/>
    <x v="1"/>
    <x v="2"/>
    <x v="1"/>
    <x v="2"/>
    <x v="1"/>
    <x v="1"/>
    <x v="1"/>
    <x v="1"/>
    <x v="1"/>
    <x v="1"/>
    <x v="2"/>
    <x v="1"/>
    <x v="2"/>
    <x v="1"/>
    <x v="3"/>
    <x v="1"/>
    <x v="1"/>
    <x v="1"/>
    <x v="0"/>
    <x v="2"/>
    <x v="3"/>
    <x v="1"/>
    <x v="2"/>
    <x v="2"/>
    <x v="2"/>
    <m/>
    <m/>
    <m/>
    <m/>
    <m/>
    <m/>
  </r>
  <r>
    <x v="0"/>
    <x v="108"/>
    <x v="1"/>
    <m/>
    <x v="1"/>
    <x v="1"/>
    <x v="0"/>
    <x v="2"/>
    <x v="2"/>
    <x v="2"/>
    <x v="1"/>
    <x v="1"/>
    <x v="2"/>
    <x v="1"/>
    <x v="1"/>
    <x v="1"/>
    <x v="1"/>
    <x v="1"/>
    <x v="1"/>
    <x v="1"/>
    <x v="1"/>
    <x v="1"/>
    <x v="1"/>
    <x v="3"/>
    <x v="1"/>
    <x v="1"/>
    <x v="1"/>
    <x v="0"/>
    <x v="2"/>
    <x v="3"/>
    <x v="1"/>
    <x v="2"/>
    <x v="2"/>
    <x v="2"/>
    <m/>
    <m/>
    <m/>
    <m/>
    <m/>
    <m/>
  </r>
  <r>
    <x v="0"/>
    <x v="108"/>
    <x v="1"/>
    <m/>
    <x v="1"/>
    <x v="1"/>
    <x v="0"/>
    <x v="2"/>
    <x v="2"/>
    <x v="2"/>
    <x v="1"/>
    <x v="1"/>
    <x v="1"/>
    <x v="1"/>
    <x v="1"/>
    <x v="1"/>
    <x v="1"/>
    <x v="1"/>
    <x v="1"/>
    <x v="1"/>
    <x v="1"/>
    <x v="1"/>
    <x v="1"/>
    <x v="1"/>
    <x v="2"/>
    <x v="1"/>
    <x v="1"/>
    <x v="0"/>
    <x v="2"/>
    <x v="3"/>
    <x v="1"/>
    <x v="2"/>
    <x v="2"/>
    <x v="2"/>
    <m/>
    <m/>
    <m/>
    <m/>
    <m/>
    <m/>
  </r>
  <r>
    <x v="0"/>
    <x v="108"/>
    <x v="1"/>
    <m/>
    <x v="1"/>
    <x v="1"/>
    <x v="0"/>
    <x v="2"/>
    <x v="1"/>
    <x v="4"/>
    <x v="1"/>
    <x v="1"/>
    <x v="2"/>
    <x v="1"/>
    <x v="1"/>
    <x v="1"/>
    <x v="1"/>
    <x v="1"/>
    <x v="1"/>
    <x v="1"/>
    <x v="1"/>
    <x v="1"/>
    <x v="1"/>
    <x v="1"/>
    <x v="3"/>
    <x v="1"/>
    <x v="1"/>
    <x v="0"/>
    <x v="2"/>
    <x v="3"/>
    <x v="1"/>
    <x v="2"/>
    <x v="2"/>
    <x v="2"/>
    <m/>
    <m/>
    <m/>
    <m/>
    <m/>
    <m/>
  </r>
  <r>
    <x v="0"/>
    <x v="108"/>
    <x v="1"/>
    <m/>
    <x v="1"/>
    <x v="1"/>
    <x v="1"/>
    <x v="1"/>
    <x v="1"/>
    <x v="2"/>
    <x v="1"/>
    <x v="1"/>
    <x v="2"/>
    <x v="1"/>
    <x v="1"/>
    <x v="1"/>
    <x v="1"/>
    <x v="1"/>
    <x v="1"/>
    <x v="1"/>
    <x v="1"/>
    <x v="1"/>
    <x v="1"/>
    <x v="2"/>
    <x v="2"/>
    <x v="1"/>
    <x v="1"/>
    <x v="0"/>
    <x v="2"/>
    <x v="3"/>
    <x v="1"/>
    <x v="2"/>
    <x v="2"/>
    <x v="2"/>
    <m/>
    <m/>
    <m/>
    <m/>
    <m/>
    <m/>
  </r>
  <r>
    <x v="0"/>
    <x v="108"/>
    <x v="1"/>
    <m/>
    <x v="1"/>
    <x v="1"/>
    <x v="1"/>
    <x v="3"/>
    <x v="4"/>
    <x v="2"/>
    <x v="1"/>
    <x v="2"/>
    <x v="1"/>
    <x v="2"/>
    <x v="3"/>
    <x v="3"/>
    <x v="1"/>
    <x v="3"/>
    <x v="1"/>
    <x v="3"/>
    <x v="3"/>
    <x v="1"/>
    <x v="3"/>
    <x v="2"/>
    <x v="3"/>
    <x v="2"/>
    <x v="1"/>
    <x v="0"/>
    <x v="2"/>
    <x v="3"/>
    <x v="1"/>
    <x v="2"/>
    <x v="2"/>
    <x v="2"/>
    <m/>
    <m/>
    <m/>
    <m/>
    <m/>
    <m/>
  </r>
  <r>
    <x v="0"/>
    <x v="108"/>
    <x v="1"/>
    <m/>
    <x v="1"/>
    <x v="1"/>
    <x v="1"/>
    <x v="2"/>
    <x v="2"/>
    <x v="2"/>
    <x v="1"/>
    <x v="1"/>
    <x v="1"/>
    <x v="1"/>
    <x v="1"/>
    <x v="1"/>
    <x v="1"/>
    <x v="1"/>
    <x v="1"/>
    <x v="3"/>
    <x v="1"/>
    <x v="1"/>
    <x v="1"/>
    <x v="1"/>
    <x v="1"/>
    <x v="1"/>
    <x v="1"/>
    <x v="0"/>
    <x v="2"/>
    <x v="3"/>
    <x v="1"/>
    <x v="2"/>
    <x v="2"/>
    <x v="2"/>
    <m/>
    <m/>
    <m/>
    <m/>
    <m/>
    <m/>
  </r>
  <r>
    <x v="0"/>
    <x v="108"/>
    <x v="1"/>
    <m/>
    <x v="1"/>
    <x v="1"/>
    <x v="1"/>
    <x v="1"/>
    <x v="1"/>
    <x v="3"/>
    <x v="1"/>
    <x v="1"/>
    <x v="3"/>
    <x v="1"/>
    <x v="1"/>
    <x v="1"/>
    <x v="1"/>
    <x v="1"/>
    <x v="3"/>
    <x v="1"/>
    <x v="1"/>
    <x v="1"/>
    <x v="3"/>
    <x v="3"/>
    <x v="2"/>
    <x v="1"/>
    <x v="1"/>
    <x v="0"/>
    <x v="2"/>
    <x v="3"/>
    <x v="1"/>
    <x v="2"/>
    <x v="2"/>
    <x v="2"/>
    <m/>
    <m/>
    <m/>
    <m/>
    <m/>
    <m/>
  </r>
  <r>
    <x v="0"/>
    <x v="108"/>
    <x v="1"/>
    <m/>
    <x v="1"/>
    <x v="1"/>
    <x v="0"/>
    <x v="2"/>
    <x v="2"/>
    <x v="2"/>
    <x v="1"/>
    <x v="1"/>
    <x v="2"/>
    <x v="1"/>
    <x v="1"/>
    <x v="2"/>
    <x v="1"/>
    <x v="1"/>
    <x v="1"/>
    <x v="1"/>
    <x v="1"/>
    <x v="1"/>
    <x v="1"/>
    <x v="1"/>
    <x v="1"/>
    <x v="1"/>
    <x v="1"/>
    <x v="0"/>
    <x v="2"/>
    <x v="3"/>
    <x v="1"/>
    <x v="2"/>
    <x v="2"/>
    <x v="2"/>
    <m/>
    <m/>
    <m/>
    <m/>
    <m/>
    <m/>
  </r>
  <r>
    <x v="0"/>
    <x v="108"/>
    <x v="1"/>
    <m/>
    <x v="1"/>
    <x v="1"/>
    <x v="1"/>
    <x v="2"/>
    <x v="2"/>
    <x v="2"/>
    <x v="1"/>
    <x v="1"/>
    <x v="2"/>
    <x v="1"/>
    <x v="1"/>
    <x v="1"/>
    <x v="1"/>
    <x v="1"/>
    <x v="1"/>
    <x v="1"/>
    <x v="1"/>
    <x v="1"/>
    <x v="1"/>
    <x v="3"/>
    <x v="2"/>
    <x v="1"/>
    <x v="1"/>
    <x v="0"/>
    <x v="2"/>
    <x v="3"/>
    <x v="1"/>
    <x v="2"/>
    <x v="2"/>
    <x v="2"/>
    <m/>
    <m/>
    <m/>
    <m/>
    <m/>
    <m/>
  </r>
  <r>
    <x v="0"/>
    <x v="108"/>
    <x v="1"/>
    <m/>
    <x v="1"/>
    <x v="1"/>
    <x v="1"/>
    <x v="2"/>
    <x v="1"/>
    <x v="4"/>
    <x v="1"/>
    <x v="1"/>
    <x v="1"/>
    <x v="2"/>
    <x v="1"/>
    <x v="2"/>
    <x v="1"/>
    <x v="1"/>
    <x v="1"/>
    <x v="1"/>
    <x v="1"/>
    <x v="1"/>
    <x v="1"/>
    <x v="1"/>
    <x v="1"/>
    <x v="1"/>
    <x v="1"/>
    <x v="0"/>
    <x v="2"/>
    <x v="3"/>
    <x v="1"/>
    <x v="2"/>
    <x v="2"/>
    <x v="2"/>
    <m/>
    <m/>
    <m/>
    <m/>
    <m/>
    <m/>
  </r>
  <r>
    <x v="0"/>
    <x v="108"/>
    <x v="1"/>
    <m/>
    <x v="1"/>
    <x v="1"/>
    <x v="0"/>
    <x v="1"/>
    <x v="1"/>
    <x v="2"/>
    <x v="1"/>
    <x v="1"/>
    <x v="2"/>
    <x v="1"/>
    <x v="1"/>
    <x v="1"/>
    <x v="1"/>
    <x v="3"/>
    <x v="2"/>
    <x v="3"/>
    <x v="1"/>
    <x v="2"/>
    <x v="3"/>
    <x v="3"/>
    <x v="2"/>
    <x v="1"/>
    <x v="1"/>
    <x v="0"/>
    <x v="2"/>
    <x v="3"/>
    <x v="1"/>
    <x v="2"/>
    <x v="2"/>
    <x v="2"/>
    <m/>
    <m/>
    <m/>
    <m/>
    <m/>
    <m/>
  </r>
  <r>
    <x v="0"/>
    <x v="108"/>
    <x v="1"/>
    <m/>
    <x v="1"/>
    <x v="1"/>
    <x v="0"/>
    <x v="1"/>
    <x v="1"/>
    <x v="4"/>
    <x v="1"/>
    <x v="1"/>
    <x v="2"/>
    <x v="1"/>
    <x v="1"/>
    <x v="1"/>
    <x v="1"/>
    <x v="1"/>
    <x v="2"/>
    <x v="3"/>
    <x v="1"/>
    <x v="1"/>
    <x v="3"/>
    <x v="1"/>
    <x v="1"/>
    <x v="1"/>
    <x v="1"/>
    <x v="0"/>
    <x v="2"/>
    <x v="3"/>
    <x v="1"/>
    <x v="2"/>
    <x v="2"/>
    <x v="2"/>
    <m/>
    <m/>
    <m/>
    <m/>
    <m/>
    <m/>
  </r>
  <r>
    <x v="0"/>
    <x v="108"/>
    <x v="1"/>
    <m/>
    <x v="1"/>
    <x v="1"/>
    <x v="1"/>
    <x v="1"/>
    <x v="3"/>
    <x v="2"/>
    <x v="1"/>
    <x v="2"/>
    <x v="2"/>
    <x v="2"/>
    <x v="2"/>
    <x v="2"/>
    <x v="1"/>
    <x v="3"/>
    <x v="2"/>
    <x v="2"/>
    <x v="2"/>
    <x v="1"/>
    <x v="1"/>
    <x v="1"/>
    <x v="1"/>
    <x v="1"/>
    <x v="1"/>
    <x v="0"/>
    <x v="2"/>
    <x v="3"/>
    <x v="1"/>
    <x v="2"/>
    <x v="2"/>
    <x v="2"/>
    <m/>
    <m/>
    <m/>
    <m/>
    <m/>
    <m/>
  </r>
  <r>
    <x v="0"/>
    <x v="108"/>
    <x v="1"/>
    <m/>
    <x v="1"/>
    <x v="1"/>
    <x v="0"/>
    <x v="1"/>
    <x v="1"/>
    <x v="2"/>
    <x v="1"/>
    <x v="1"/>
    <x v="2"/>
    <x v="1"/>
    <x v="1"/>
    <x v="1"/>
    <x v="1"/>
    <x v="1"/>
    <x v="1"/>
    <x v="1"/>
    <x v="1"/>
    <x v="1"/>
    <x v="1"/>
    <x v="2"/>
    <x v="2"/>
    <x v="1"/>
    <x v="1"/>
    <x v="0"/>
    <x v="2"/>
    <x v="3"/>
    <x v="1"/>
    <x v="2"/>
    <x v="2"/>
    <x v="2"/>
    <m/>
    <m/>
    <m/>
    <m/>
    <m/>
    <m/>
  </r>
  <r>
    <x v="0"/>
    <x v="108"/>
    <x v="1"/>
    <m/>
    <x v="1"/>
    <x v="1"/>
    <x v="0"/>
    <x v="2"/>
    <x v="2"/>
    <x v="2"/>
    <x v="1"/>
    <x v="1"/>
    <x v="2"/>
    <x v="1"/>
    <x v="1"/>
    <x v="1"/>
    <x v="1"/>
    <x v="1"/>
    <x v="1"/>
    <x v="1"/>
    <x v="1"/>
    <x v="1"/>
    <x v="1"/>
    <x v="1"/>
    <x v="1"/>
    <x v="1"/>
    <x v="1"/>
    <x v="0"/>
    <x v="2"/>
    <x v="3"/>
    <x v="1"/>
    <x v="2"/>
    <x v="2"/>
    <x v="2"/>
    <m/>
    <m/>
    <m/>
    <m/>
    <m/>
    <m/>
  </r>
  <r>
    <x v="0"/>
    <x v="108"/>
    <x v="1"/>
    <m/>
    <x v="1"/>
    <x v="1"/>
    <x v="3"/>
    <x v="1"/>
    <x v="3"/>
    <x v="1"/>
    <x v="2"/>
    <x v="2"/>
    <x v="1"/>
    <x v="2"/>
    <x v="2"/>
    <x v="2"/>
    <x v="2"/>
    <x v="2"/>
    <x v="2"/>
    <x v="2"/>
    <x v="2"/>
    <x v="2"/>
    <x v="3"/>
    <x v="5"/>
    <x v="4"/>
    <x v="2"/>
    <x v="2"/>
    <x v="0"/>
    <x v="2"/>
    <x v="3"/>
    <x v="1"/>
    <x v="2"/>
    <x v="2"/>
    <x v="2"/>
    <m/>
    <m/>
    <m/>
    <m/>
    <m/>
    <m/>
  </r>
  <r>
    <x v="0"/>
    <x v="108"/>
    <x v="1"/>
    <m/>
    <x v="1"/>
    <x v="1"/>
    <x v="0"/>
    <x v="1"/>
    <x v="3"/>
    <x v="2"/>
    <x v="1"/>
    <x v="1"/>
    <x v="3"/>
    <x v="2"/>
    <x v="1"/>
    <x v="1"/>
    <x v="1"/>
    <x v="2"/>
    <x v="1"/>
    <x v="1"/>
    <x v="1"/>
    <x v="1"/>
    <x v="1"/>
    <x v="2"/>
    <x v="2"/>
    <x v="2"/>
    <x v="2"/>
    <x v="0"/>
    <x v="2"/>
    <x v="3"/>
    <x v="1"/>
    <x v="2"/>
    <x v="2"/>
    <x v="2"/>
    <m/>
    <m/>
    <m/>
    <m/>
    <m/>
    <m/>
  </r>
  <r>
    <x v="0"/>
    <x v="108"/>
    <x v="1"/>
    <m/>
    <x v="1"/>
    <x v="1"/>
    <x v="1"/>
    <x v="2"/>
    <x v="2"/>
    <x v="1"/>
    <x v="1"/>
    <x v="1"/>
    <x v="1"/>
    <x v="3"/>
    <x v="1"/>
    <x v="2"/>
    <x v="1"/>
    <x v="2"/>
    <x v="2"/>
    <x v="2"/>
    <x v="2"/>
    <x v="2"/>
    <x v="2"/>
    <x v="3"/>
    <x v="2"/>
    <x v="2"/>
    <x v="2"/>
    <x v="0"/>
    <x v="2"/>
    <x v="3"/>
    <x v="1"/>
    <x v="2"/>
    <x v="2"/>
    <x v="2"/>
    <m/>
    <m/>
    <m/>
    <m/>
    <m/>
    <m/>
  </r>
  <r>
    <x v="0"/>
    <x v="108"/>
    <x v="1"/>
    <m/>
    <x v="1"/>
    <x v="1"/>
    <x v="1"/>
    <x v="2"/>
    <x v="1"/>
    <x v="2"/>
    <x v="1"/>
    <x v="1"/>
    <x v="1"/>
    <x v="1"/>
    <x v="1"/>
    <x v="1"/>
    <x v="2"/>
    <x v="1"/>
    <x v="1"/>
    <x v="1"/>
    <x v="1"/>
    <x v="1"/>
    <x v="1"/>
    <x v="3"/>
    <x v="2"/>
    <x v="1"/>
    <x v="1"/>
    <x v="0"/>
    <x v="2"/>
    <x v="3"/>
    <x v="1"/>
    <x v="2"/>
    <x v="2"/>
    <x v="2"/>
    <m/>
    <m/>
    <m/>
    <m/>
    <m/>
    <m/>
  </r>
  <r>
    <x v="0"/>
    <x v="108"/>
    <x v="1"/>
    <m/>
    <x v="1"/>
    <x v="1"/>
    <x v="1"/>
    <x v="1"/>
    <x v="3"/>
    <x v="2"/>
    <x v="3"/>
    <x v="3"/>
    <x v="1"/>
    <x v="3"/>
    <x v="3"/>
    <x v="3"/>
    <x v="1"/>
    <x v="2"/>
    <x v="3"/>
    <x v="3"/>
    <x v="3"/>
    <x v="1"/>
    <x v="1"/>
    <x v="1"/>
    <x v="1"/>
    <x v="1"/>
    <x v="1"/>
    <x v="0"/>
    <x v="2"/>
    <x v="3"/>
    <x v="1"/>
    <x v="2"/>
    <x v="2"/>
    <x v="2"/>
    <m/>
    <m/>
    <m/>
    <m/>
    <m/>
    <m/>
  </r>
  <r>
    <x v="0"/>
    <x v="108"/>
    <x v="1"/>
    <m/>
    <x v="1"/>
    <x v="1"/>
    <x v="0"/>
    <x v="2"/>
    <x v="2"/>
    <x v="2"/>
    <x v="1"/>
    <x v="1"/>
    <x v="2"/>
    <x v="1"/>
    <x v="1"/>
    <x v="1"/>
    <x v="1"/>
    <x v="1"/>
    <x v="1"/>
    <x v="1"/>
    <x v="1"/>
    <x v="1"/>
    <x v="1"/>
    <x v="1"/>
    <x v="1"/>
    <x v="1"/>
    <x v="1"/>
    <x v="0"/>
    <x v="2"/>
    <x v="3"/>
    <x v="1"/>
    <x v="2"/>
    <x v="2"/>
    <x v="2"/>
    <m/>
    <m/>
    <m/>
    <m/>
    <m/>
    <m/>
  </r>
  <r>
    <x v="0"/>
    <x v="108"/>
    <x v="1"/>
    <m/>
    <x v="1"/>
    <x v="0"/>
    <x v="1"/>
    <x v="0"/>
    <x v="0"/>
    <x v="0"/>
    <x v="0"/>
    <x v="0"/>
    <x v="0"/>
    <x v="0"/>
    <x v="0"/>
    <x v="0"/>
    <x v="0"/>
    <x v="0"/>
    <x v="0"/>
    <x v="0"/>
    <x v="0"/>
    <x v="0"/>
    <x v="0"/>
    <x v="0"/>
    <x v="0"/>
    <x v="0"/>
    <x v="0"/>
    <x v="0"/>
    <x v="0"/>
    <x v="0"/>
    <x v="2"/>
    <x v="0"/>
    <x v="0"/>
    <x v="0"/>
    <m/>
    <m/>
    <m/>
    <m/>
    <m/>
    <m/>
  </r>
  <r>
    <x v="0"/>
    <x v="108"/>
    <x v="1"/>
    <m/>
    <x v="1"/>
    <x v="0"/>
    <x v="1"/>
    <x v="0"/>
    <x v="0"/>
    <x v="0"/>
    <x v="0"/>
    <x v="0"/>
    <x v="0"/>
    <x v="0"/>
    <x v="0"/>
    <x v="0"/>
    <x v="0"/>
    <x v="0"/>
    <x v="0"/>
    <x v="0"/>
    <x v="0"/>
    <x v="0"/>
    <x v="0"/>
    <x v="0"/>
    <x v="0"/>
    <x v="0"/>
    <x v="0"/>
    <x v="0"/>
    <x v="1"/>
    <x v="0"/>
    <x v="0"/>
    <x v="0"/>
    <x v="0"/>
    <x v="0"/>
    <m/>
    <m/>
    <m/>
    <m/>
    <m/>
    <m/>
  </r>
  <r>
    <x v="0"/>
    <x v="108"/>
    <x v="1"/>
    <m/>
    <x v="1"/>
    <x v="0"/>
    <x v="0"/>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0"/>
    <x v="0"/>
    <x v="2"/>
    <x v="0"/>
    <x v="0"/>
    <x v="0"/>
    <m/>
    <m/>
    <m/>
    <m/>
    <m/>
    <m/>
  </r>
  <r>
    <x v="0"/>
    <x v="108"/>
    <x v="1"/>
    <m/>
    <x v="1"/>
    <x v="0"/>
    <x v="1"/>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0"/>
    <x v="1"/>
    <x v="0"/>
    <x v="0"/>
    <x v="0"/>
    <x v="0"/>
    <m/>
    <m/>
    <m/>
    <m/>
    <m/>
    <m/>
  </r>
  <r>
    <x v="0"/>
    <x v="108"/>
    <x v="1"/>
    <m/>
    <x v="1"/>
    <x v="0"/>
    <x v="1"/>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0"/>
    <x v="0"/>
    <x v="3"/>
    <x v="0"/>
    <x v="0"/>
    <m/>
    <m/>
    <m/>
    <m/>
    <m/>
    <m/>
  </r>
  <r>
    <x v="0"/>
    <x v="108"/>
    <x v="1"/>
    <m/>
    <x v="1"/>
    <x v="0"/>
    <x v="1"/>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3"/>
    <x v="0"/>
    <x v="0"/>
    <x v="0"/>
    <x v="0"/>
    <x v="0"/>
    <m/>
    <m/>
    <m/>
    <m/>
    <m/>
    <m/>
  </r>
  <r>
    <x v="0"/>
    <x v="108"/>
    <x v="1"/>
    <m/>
    <x v="1"/>
    <x v="0"/>
    <x v="1"/>
    <x v="0"/>
    <x v="0"/>
    <x v="0"/>
    <x v="0"/>
    <x v="0"/>
    <x v="0"/>
    <x v="0"/>
    <x v="0"/>
    <x v="0"/>
    <x v="0"/>
    <x v="0"/>
    <x v="0"/>
    <x v="0"/>
    <x v="0"/>
    <x v="0"/>
    <x v="0"/>
    <x v="0"/>
    <x v="0"/>
    <x v="0"/>
    <x v="0"/>
    <x v="0"/>
    <x v="0"/>
    <x v="1"/>
    <x v="0"/>
    <x v="0"/>
    <x v="1"/>
    <x v="0"/>
    <m/>
    <m/>
    <m/>
    <m/>
    <m/>
    <m/>
  </r>
  <r>
    <x v="0"/>
    <x v="108"/>
    <x v="1"/>
    <m/>
    <x v="1"/>
    <x v="0"/>
    <x v="1"/>
    <x v="0"/>
    <x v="0"/>
    <x v="0"/>
    <x v="0"/>
    <x v="0"/>
    <x v="0"/>
    <x v="0"/>
    <x v="0"/>
    <x v="0"/>
    <x v="0"/>
    <x v="0"/>
    <x v="0"/>
    <x v="0"/>
    <x v="0"/>
    <x v="0"/>
    <x v="0"/>
    <x v="0"/>
    <x v="0"/>
    <x v="0"/>
    <x v="0"/>
    <x v="0"/>
    <x v="1"/>
    <x v="0"/>
    <x v="0"/>
    <x v="0"/>
    <x v="0"/>
    <x v="0"/>
    <m/>
    <m/>
    <m/>
    <m/>
    <m/>
    <m/>
  </r>
  <r>
    <x v="0"/>
    <x v="108"/>
    <x v="1"/>
    <m/>
    <x v="1"/>
    <x v="0"/>
    <x v="3"/>
    <x v="0"/>
    <x v="0"/>
    <x v="0"/>
    <x v="0"/>
    <x v="0"/>
    <x v="0"/>
    <x v="0"/>
    <x v="0"/>
    <x v="0"/>
    <x v="0"/>
    <x v="0"/>
    <x v="0"/>
    <x v="0"/>
    <x v="0"/>
    <x v="0"/>
    <x v="0"/>
    <x v="0"/>
    <x v="0"/>
    <x v="0"/>
    <x v="0"/>
    <x v="0"/>
    <x v="0"/>
    <x v="1"/>
    <x v="0"/>
    <x v="0"/>
    <x v="0"/>
    <x v="1"/>
    <m/>
    <m/>
    <m/>
    <m/>
    <m/>
    <m/>
  </r>
  <r>
    <x v="0"/>
    <x v="108"/>
    <x v="1"/>
    <m/>
    <x v="1"/>
    <x v="0"/>
    <x v="0"/>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0"/>
    <x v="0"/>
    <x v="0"/>
    <x v="1"/>
    <x v="0"/>
    <m/>
    <m/>
    <m/>
    <m/>
    <m/>
    <m/>
  </r>
  <r>
    <x v="0"/>
    <x v="108"/>
    <x v="1"/>
    <m/>
    <x v="1"/>
    <x v="0"/>
    <x v="1"/>
    <x v="0"/>
    <x v="0"/>
    <x v="0"/>
    <x v="0"/>
    <x v="0"/>
    <x v="0"/>
    <x v="0"/>
    <x v="0"/>
    <x v="0"/>
    <x v="0"/>
    <x v="0"/>
    <x v="0"/>
    <x v="0"/>
    <x v="0"/>
    <x v="0"/>
    <x v="0"/>
    <x v="0"/>
    <x v="0"/>
    <x v="0"/>
    <x v="0"/>
    <x v="0"/>
    <x v="0"/>
    <x v="1"/>
    <x v="0"/>
    <x v="0"/>
    <x v="0"/>
    <x v="1"/>
    <m/>
    <m/>
    <m/>
    <m/>
    <m/>
    <m/>
  </r>
  <r>
    <x v="0"/>
    <x v="108"/>
    <x v="1"/>
    <m/>
    <x v="1"/>
    <x v="0"/>
    <x v="1"/>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1"/>
    <x v="0"/>
    <x v="0"/>
    <x v="0"/>
    <x v="1"/>
    <m/>
    <m/>
    <m/>
    <m/>
    <m/>
    <m/>
  </r>
  <r>
    <x v="0"/>
    <x v="108"/>
    <x v="1"/>
    <m/>
    <x v="1"/>
    <x v="0"/>
    <x v="1"/>
    <x v="0"/>
    <x v="0"/>
    <x v="0"/>
    <x v="0"/>
    <x v="0"/>
    <x v="0"/>
    <x v="0"/>
    <x v="0"/>
    <x v="0"/>
    <x v="0"/>
    <x v="0"/>
    <x v="0"/>
    <x v="0"/>
    <x v="0"/>
    <x v="0"/>
    <x v="0"/>
    <x v="0"/>
    <x v="0"/>
    <x v="0"/>
    <x v="0"/>
    <x v="0"/>
    <x v="0"/>
    <x v="1"/>
    <x v="0"/>
    <x v="0"/>
    <x v="0"/>
    <x v="0"/>
    <m/>
    <m/>
    <m/>
    <m/>
    <m/>
    <m/>
  </r>
  <r>
    <x v="0"/>
    <x v="108"/>
    <x v="1"/>
    <m/>
    <x v="1"/>
    <x v="0"/>
    <x v="0"/>
    <x v="0"/>
    <x v="0"/>
    <x v="0"/>
    <x v="0"/>
    <x v="0"/>
    <x v="0"/>
    <x v="0"/>
    <x v="0"/>
    <x v="0"/>
    <x v="0"/>
    <x v="0"/>
    <x v="0"/>
    <x v="0"/>
    <x v="0"/>
    <x v="0"/>
    <x v="0"/>
    <x v="0"/>
    <x v="0"/>
    <x v="0"/>
    <x v="0"/>
    <x v="0"/>
    <x v="0"/>
    <x v="0"/>
    <x v="0"/>
    <x v="0"/>
    <x v="1"/>
    <x v="0"/>
    <m/>
    <m/>
    <m/>
    <m/>
    <m/>
    <m/>
  </r>
  <r>
    <x v="0"/>
    <x v="108"/>
    <x v="1"/>
    <m/>
    <x v="1"/>
    <x v="0"/>
    <x v="0"/>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1"/>
    <x v="0"/>
    <x v="2"/>
    <x v="0"/>
    <x v="0"/>
    <x v="0"/>
    <m/>
    <m/>
    <m/>
    <m/>
    <m/>
    <m/>
  </r>
  <r>
    <x v="0"/>
    <x v="109"/>
    <x v="1"/>
    <m/>
    <x v="1"/>
    <x v="1"/>
    <x v="0"/>
    <x v="2"/>
    <x v="2"/>
    <x v="4"/>
    <x v="1"/>
    <x v="1"/>
    <x v="2"/>
    <x v="1"/>
    <x v="1"/>
    <x v="1"/>
    <x v="1"/>
    <x v="1"/>
    <x v="1"/>
    <x v="2"/>
    <x v="1"/>
    <x v="1"/>
    <x v="1"/>
    <x v="3"/>
    <x v="2"/>
    <x v="1"/>
    <x v="1"/>
    <x v="0"/>
    <x v="2"/>
    <x v="3"/>
    <x v="1"/>
    <x v="2"/>
    <x v="2"/>
    <x v="2"/>
    <m/>
    <m/>
    <m/>
    <m/>
    <m/>
    <m/>
  </r>
  <r>
    <x v="0"/>
    <x v="109"/>
    <x v="1"/>
    <m/>
    <x v="1"/>
    <x v="1"/>
    <x v="0"/>
    <x v="1"/>
    <x v="1"/>
    <x v="2"/>
    <x v="1"/>
    <x v="1"/>
    <x v="1"/>
    <x v="2"/>
    <x v="1"/>
    <x v="1"/>
    <x v="1"/>
    <x v="1"/>
    <x v="2"/>
    <x v="2"/>
    <x v="1"/>
    <x v="1"/>
    <x v="3"/>
    <x v="3"/>
    <x v="1"/>
    <x v="1"/>
    <x v="1"/>
    <x v="0"/>
    <x v="2"/>
    <x v="3"/>
    <x v="1"/>
    <x v="2"/>
    <x v="2"/>
    <x v="2"/>
    <m/>
    <m/>
    <m/>
    <m/>
    <m/>
    <m/>
  </r>
  <r>
    <x v="0"/>
    <x v="109"/>
    <x v="1"/>
    <m/>
    <x v="1"/>
    <x v="1"/>
    <x v="1"/>
    <x v="1"/>
    <x v="4"/>
    <x v="4"/>
    <x v="1"/>
    <x v="1"/>
    <x v="2"/>
    <x v="1"/>
    <x v="1"/>
    <x v="1"/>
    <x v="1"/>
    <x v="1"/>
    <x v="1"/>
    <x v="1"/>
    <x v="1"/>
    <x v="1"/>
    <x v="1"/>
    <x v="1"/>
    <x v="1"/>
    <x v="1"/>
    <x v="1"/>
    <x v="0"/>
    <x v="2"/>
    <x v="3"/>
    <x v="1"/>
    <x v="2"/>
    <x v="2"/>
    <x v="2"/>
    <m/>
    <m/>
    <m/>
    <m/>
    <m/>
    <m/>
  </r>
  <r>
    <x v="0"/>
    <x v="109"/>
    <x v="1"/>
    <m/>
    <x v="1"/>
    <x v="1"/>
    <x v="1"/>
    <x v="2"/>
    <x v="2"/>
    <x v="2"/>
    <x v="1"/>
    <x v="1"/>
    <x v="2"/>
    <x v="1"/>
    <x v="1"/>
    <x v="1"/>
    <x v="1"/>
    <x v="1"/>
    <x v="1"/>
    <x v="1"/>
    <x v="1"/>
    <x v="1"/>
    <x v="1"/>
    <x v="1"/>
    <x v="1"/>
    <x v="1"/>
    <x v="1"/>
    <x v="0"/>
    <x v="2"/>
    <x v="3"/>
    <x v="1"/>
    <x v="2"/>
    <x v="2"/>
    <x v="2"/>
    <m/>
    <m/>
    <m/>
    <m/>
    <m/>
    <m/>
  </r>
  <r>
    <x v="0"/>
    <x v="109"/>
    <x v="1"/>
    <m/>
    <x v="1"/>
    <x v="1"/>
    <x v="0"/>
    <x v="5"/>
    <x v="3"/>
    <x v="4"/>
    <x v="2"/>
    <x v="1"/>
    <x v="2"/>
    <x v="3"/>
    <x v="2"/>
    <x v="2"/>
    <x v="1"/>
    <x v="2"/>
    <x v="1"/>
    <x v="2"/>
    <x v="2"/>
    <x v="4"/>
    <x v="1"/>
    <x v="1"/>
    <x v="2"/>
    <x v="2"/>
    <x v="3"/>
    <x v="0"/>
    <x v="2"/>
    <x v="3"/>
    <x v="1"/>
    <x v="2"/>
    <x v="2"/>
    <x v="2"/>
    <m/>
    <m/>
    <m/>
    <m/>
    <m/>
    <m/>
  </r>
  <r>
    <x v="0"/>
    <x v="109"/>
    <x v="1"/>
    <m/>
    <x v="1"/>
    <x v="1"/>
    <x v="0"/>
    <x v="1"/>
    <x v="1"/>
    <x v="2"/>
    <x v="3"/>
    <x v="2"/>
    <x v="3"/>
    <x v="2"/>
    <x v="3"/>
    <x v="3"/>
    <x v="2"/>
    <x v="3"/>
    <x v="2"/>
    <x v="3"/>
    <x v="2"/>
    <x v="2"/>
    <x v="3"/>
    <x v="3"/>
    <x v="2"/>
    <x v="2"/>
    <x v="2"/>
    <x v="0"/>
    <x v="2"/>
    <x v="3"/>
    <x v="1"/>
    <x v="2"/>
    <x v="2"/>
    <x v="2"/>
    <m/>
    <m/>
    <m/>
    <m/>
    <m/>
    <m/>
  </r>
  <r>
    <x v="0"/>
    <x v="109"/>
    <x v="1"/>
    <m/>
    <x v="1"/>
    <x v="1"/>
    <x v="1"/>
    <x v="2"/>
    <x v="2"/>
    <x v="4"/>
    <x v="1"/>
    <x v="1"/>
    <x v="2"/>
    <x v="1"/>
    <x v="1"/>
    <x v="1"/>
    <x v="1"/>
    <x v="1"/>
    <x v="1"/>
    <x v="1"/>
    <x v="1"/>
    <x v="1"/>
    <x v="1"/>
    <x v="1"/>
    <x v="1"/>
    <x v="1"/>
    <x v="1"/>
    <x v="0"/>
    <x v="2"/>
    <x v="3"/>
    <x v="1"/>
    <x v="2"/>
    <x v="2"/>
    <x v="2"/>
    <m/>
    <m/>
    <m/>
    <m/>
    <m/>
    <m/>
  </r>
  <r>
    <x v="0"/>
    <x v="109"/>
    <x v="1"/>
    <m/>
    <x v="1"/>
    <x v="1"/>
    <x v="1"/>
    <x v="3"/>
    <x v="3"/>
    <x v="6"/>
    <x v="2"/>
    <x v="2"/>
    <x v="1"/>
    <x v="2"/>
    <x v="2"/>
    <x v="2"/>
    <x v="2"/>
    <x v="2"/>
    <x v="2"/>
    <x v="2"/>
    <x v="2"/>
    <x v="2"/>
    <x v="2"/>
    <x v="5"/>
    <x v="2"/>
    <x v="2"/>
    <x v="2"/>
    <x v="0"/>
    <x v="2"/>
    <x v="3"/>
    <x v="1"/>
    <x v="2"/>
    <x v="2"/>
    <x v="2"/>
    <m/>
    <m/>
    <m/>
    <m/>
    <m/>
    <m/>
  </r>
  <r>
    <x v="0"/>
    <x v="109"/>
    <x v="1"/>
    <m/>
    <x v="1"/>
    <x v="1"/>
    <x v="0"/>
    <x v="2"/>
    <x v="1"/>
    <x v="2"/>
    <x v="3"/>
    <x v="1"/>
    <x v="1"/>
    <x v="2"/>
    <x v="2"/>
    <x v="2"/>
    <x v="1"/>
    <x v="3"/>
    <x v="1"/>
    <x v="1"/>
    <x v="1"/>
    <x v="1"/>
    <x v="1"/>
    <x v="4"/>
    <x v="1"/>
    <x v="2"/>
    <x v="1"/>
    <x v="0"/>
    <x v="2"/>
    <x v="3"/>
    <x v="1"/>
    <x v="2"/>
    <x v="2"/>
    <x v="2"/>
    <m/>
    <m/>
    <m/>
    <m/>
    <m/>
    <m/>
  </r>
  <r>
    <x v="0"/>
    <x v="109"/>
    <x v="1"/>
    <m/>
    <x v="1"/>
    <x v="1"/>
    <x v="0"/>
    <x v="2"/>
    <x v="2"/>
    <x v="4"/>
    <x v="1"/>
    <x v="1"/>
    <x v="2"/>
    <x v="1"/>
    <x v="1"/>
    <x v="1"/>
    <x v="1"/>
    <x v="1"/>
    <x v="1"/>
    <x v="1"/>
    <x v="1"/>
    <x v="1"/>
    <x v="1"/>
    <x v="3"/>
    <x v="4"/>
    <x v="1"/>
    <x v="1"/>
    <x v="0"/>
    <x v="2"/>
    <x v="3"/>
    <x v="1"/>
    <x v="2"/>
    <x v="2"/>
    <x v="2"/>
    <m/>
    <m/>
    <m/>
    <m/>
    <m/>
    <m/>
  </r>
  <r>
    <x v="0"/>
    <x v="109"/>
    <x v="1"/>
    <m/>
    <x v="1"/>
    <x v="1"/>
    <x v="0"/>
    <x v="1"/>
    <x v="3"/>
    <x v="4"/>
    <x v="2"/>
    <x v="2"/>
    <x v="3"/>
    <x v="2"/>
    <x v="1"/>
    <x v="1"/>
    <x v="1"/>
    <x v="2"/>
    <x v="2"/>
    <x v="2"/>
    <x v="1"/>
    <x v="2"/>
    <x v="2"/>
    <x v="3"/>
    <x v="4"/>
    <x v="1"/>
    <x v="2"/>
    <x v="0"/>
    <x v="2"/>
    <x v="3"/>
    <x v="1"/>
    <x v="2"/>
    <x v="2"/>
    <x v="2"/>
    <m/>
    <m/>
    <m/>
    <m/>
    <m/>
    <m/>
  </r>
  <r>
    <x v="0"/>
    <x v="109"/>
    <x v="1"/>
    <m/>
    <x v="1"/>
    <x v="1"/>
    <x v="0"/>
    <x v="2"/>
    <x v="2"/>
    <x v="3"/>
    <x v="1"/>
    <x v="1"/>
    <x v="2"/>
    <x v="1"/>
    <x v="1"/>
    <x v="1"/>
    <x v="1"/>
    <x v="1"/>
    <x v="1"/>
    <x v="1"/>
    <x v="1"/>
    <x v="1"/>
    <x v="1"/>
    <x v="1"/>
    <x v="1"/>
    <x v="1"/>
    <x v="1"/>
    <x v="0"/>
    <x v="2"/>
    <x v="3"/>
    <x v="1"/>
    <x v="2"/>
    <x v="2"/>
    <x v="2"/>
    <m/>
    <m/>
    <m/>
    <m/>
    <m/>
    <m/>
  </r>
  <r>
    <x v="0"/>
    <x v="109"/>
    <x v="1"/>
    <m/>
    <x v="1"/>
    <x v="1"/>
    <x v="0"/>
    <x v="3"/>
    <x v="3"/>
    <x v="2"/>
    <x v="5"/>
    <x v="4"/>
    <x v="2"/>
    <x v="3"/>
    <x v="3"/>
    <x v="2"/>
    <x v="2"/>
    <x v="2"/>
    <x v="3"/>
    <x v="3"/>
    <x v="3"/>
    <x v="3"/>
    <x v="3"/>
    <x v="4"/>
    <x v="5"/>
    <x v="2"/>
    <x v="3"/>
    <x v="0"/>
    <x v="2"/>
    <x v="3"/>
    <x v="1"/>
    <x v="2"/>
    <x v="2"/>
    <x v="2"/>
    <m/>
    <m/>
    <m/>
    <m/>
    <m/>
    <m/>
  </r>
  <r>
    <x v="0"/>
    <x v="109"/>
    <x v="1"/>
    <m/>
    <x v="1"/>
    <x v="1"/>
    <x v="0"/>
    <x v="1"/>
    <x v="4"/>
    <x v="2"/>
    <x v="1"/>
    <x v="1"/>
    <x v="1"/>
    <x v="1"/>
    <x v="1"/>
    <x v="1"/>
    <x v="1"/>
    <x v="1"/>
    <x v="1"/>
    <x v="1"/>
    <x v="1"/>
    <x v="1"/>
    <x v="1"/>
    <x v="1"/>
    <x v="2"/>
    <x v="1"/>
    <x v="1"/>
    <x v="0"/>
    <x v="2"/>
    <x v="3"/>
    <x v="1"/>
    <x v="2"/>
    <x v="2"/>
    <x v="2"/>
    <m/>
    <m/>
    <m/>
    <m/>
    <m/>
    <m/>
  </r>
  <r>
    <x v="0"/>
    <x v="109"/>
    <x v="1"/>
    <m/>
    <x v="1"/>
    <x v="1"/>
    <x v="0"/>
    <x v="2"/>
    <x v="1"/>
    <x v="3"/>
    <x v="1"/>
    <x v="1"/>
    <x v="1"/>
    <x v="1"/>
    <x v="1"/>
    <x v="1"/>
    <x v="1"/>
    <x v="1"/>
    <x v="1"/>
    <x v="1"/>
    <x v="1"/>
    <x v="1"/>
    <x v="1"/>
    <x v="1"/>
    <x v="1"/>
    <x v="1"/>
    <x v="1"/>
    <x v="0"/>
    <x v="2"/>
    <x v="3"/>
    <x v="1"/>
    <x v="2"/>
    <x v="2"/>
    <x v="2"/>
    <m/>
    <m/>
    <m/>
    <m/>
    <m/>
    <m/>
  </r>
  <r>
    <x v="0"/>
    <x v="109"/>
    <x v="1"/>
    <m/>
    <x v="1"/>
    <x v="1"/>
    <x v="1"/>
    <x v="2"/>
    <x v="2"/>
    <x v="2"/>
    <x v="1"/>
    <x v="1"/>
    <x v="2"/>
    <x v="1"/>
    <x v="1"/>
    <x v="1"/>
    <x v="1"/>
    <x v="1"/>
    <x v="1"/>
    <x v="1"/>
    <x v="1"/>
    <x v="1"/>
    <x v="1"/>
    <x v="4"/>
    <x v="1"/>
    <x v="1"/>
    <x v="1"/>
    <x v="0"/>
    <x v="2"/>
    <x v="3"/>
    <x v="1"/>
    <x v="2"/>
    <x v="2"/>
    <x v="2"/>
    <m/>
    <m/>
    <m/>
    <m/>
    <m/>
    <m/>
  </r>
  <r>
    <x v="0"/>
    <x v="109"/>
    <x v="1"/>
    <m/>
    <x v="1"/>
    <x v="1"/>
    <x v="1"/>
    <x v="3"/>
    <x v="3"/>
    <x v="2"/>
    <x v="3"/>
    <x v="2"/>
    <x v="1"/>
    <x v="3"/>
    <x v="3"/>
    <x v="3"/>
    <x v="2"/>
    <x v="3"/>
    <x v="3"/>
    <x v="2"/>
    <x v="2"/>
    <x v="3"/>
    <x v="3"/>
    <x v="3"/>
    <x v="2"/>
    <x v="2"/>
    <x v="2"/>
    <x v="0"/>
    <x v="2"/>
    <x v="3"/>
    <x v="1"/>
    <x v="2"/>
    <x v="2"/>
    <x v="2"/>
    <m/>
    <m/>
    <m/>
    <m/>
    <m/>
    <m/>
  </r>
  <r>
    <x v="0"/>
    <x v="109"/>
    <x v="1"/>
    <m/>
    <x v="1"/>
    <x v="1"/>
    <x v="0"/>
    <x v="2"/>
    <x v="1"/>
    <x v="2"/>
    <x v="1"/>
    <x v="1"/>
    <x v="1"/>
    <x v="1"/>
    <x v="3"/>
    <x v="1"/>
    <x v="2"/>
    <x v="3"/>
    <x v="1"/>
    <x v="1"/>
    <x v="1"/>
    <x v="3"/>
    <x v="3"/>
    <x v="3"/>
    <x v="2"/>
    <x v="2"/>
    <x v="2"/>
    <x v="0"/>
    <x v="2"/>
    <x v="3"/>
    <x v="1"/>
    <x v="2"/>
    <x v="2"/>
    <x v="2"/>
    <m/>
    <m/>
    <m/>
    <m/>
    <m/>
    <m/>
  </r>
  <r>
    <x v="0"/>
    <x v="109"/>
    <x v="1"/>
    <m/>
    <x v="1"/>
    <x v="1"/>
    <x v="1"/>
    <x v="2"/>
    <x v="2"/>
    <x v="2"/>
    <x v="1"/>
    <x v="1"/>
    <x v="2"/>
    <x v="1"/>
    <x v="1"/>
    <x v="1"/>
    <x v="1"/>
    <x v="1"/>
    <x v="1"/>
    <x v="1"/>
    <x v="1"/>
    <x v="1"/>
    <x v="1"/>
    <x v="3"/>
    <x v="4"/>
    <x v="1"/>
    <x v="1"/>
    <x v="0"/>
    <x v="2"/>
    <x v="3"/>
    <x v="1"/>
    <x v="2"/>
    <x v="2"/>
    <x v="2"/>
    <m/>
    <m/>
    <m/>
    <m/>
    <m/>
    <m/>
  </r>
  <r>
    <x v="0"/>
    <x v="109"/>
    <x v="1"/>
    <m/>
    <x v="1"/>
    <x v="1"/>
    <x v="1"/>
    <x v="1"/>
    <x v="1"/>
    <x v="1"/>
    <x v="2"/>
    <x v="2"/>
    <x v="1"/>
    <x v="2"/>
    <x v="2"/>
    <x v="2"/>
    <x v="1"/>
    <x v="2"/>
    <x v="2"/>
    <x v="2"/>
    <x v="2"/>
    <x v="2"/>
    <x v="1"/>
    <x v="3"/>
    <x v="2"/>
    <x v="1"/>
    <x v="1"/>
    <x v="0"/>
    <x v="2"/>
    <x v="3"/>
    <x v="1"/>
    <x v="2"/>
    <x v="2"/>
    <x v="2"/>
    <m/>
    <m/>
    <m/>
    <m/>
    <m/>
    <m/>
  </r>
  <r>
    <x v="0"/>
    <x v="109"/>
    <x v="1"/>
    <m/>
    <x v="1"/>
    <x v="1"/>
    <x v="0"/>
    <x v="1"/>
    <x v="2"/>
    <x v="2"/>
    <x v="1"/>
    <x v="1"/>
    <x v="2"/>
    <x v="1"/>
    <x v="1"/>
    <x v="1"/>
    <x v="1"/>
    <x v="1"/>
    <x v="1"/>
    <x v="2"/>
    <x v="1"/>
    <x v="1"/>
    <x v="1"/>
    <x v="3"/>
    <x v="2"/>
    <x v="1"/>
    <x v="1"/>
    <x v="0"/>
    <x v="2"/>
    <x v="3"/>
    <x v="1"/>
    <x v="2"/>
    <x v="2"/>
    <x v="2"/>
    <m/>
    <m/>
    <m/>
    <m/>
    <m/>
    <m/>
  </r>
  <r>
    <x v="0"/>
    <x v="109"/>
    <x v="1"/>
    <m/>
    <x v="1"/>
    <x v="1"/>
    <x v="1"/>
    <x v="2"/>
    <x v="2"/>
    <x v="2"/>
    <x v="2"/>
    <x v="1"/>
    <x v="1"/>
    <x v="1"/>
    <x v="1"/>
    <x v="1"/>
    <x v="1"/>
    <x v="1"/>
    <x v="1"/>
    <x v="1"/>
    <x v="1"/>
    <x v="1"/>
    <x v="1"/>
    <x v="3"/>
    <x v="4"/>
    <x v="1"/>
    <x v="1"/>
    <x v="0"/>
    <x v="2"/>
    <x v="3"/>
    <x v="1"/>
    <x v="2"/>
    <x v="2"/>
    <x v="2"/>
    <m/>
    <m/>
    <m/>
    <m/>
    <m/>
    <m/>
  </r>
  <r>
    <x v="0"/>
    <x v="109"/>
    <x v="1"/>
    <m/>
    <x v="1"/>
    <x v="1"/>
    <x v="1"/>
    <x v="3"/>
    <x v="3"/>
    <x v="1"/>
    <x v="3"/>
    <x v="3"/>
    <x v="3"/>
    <x v="2"/>
    <x v="4"/>
    <x v="4"/>
    <x v="2"/>
    <x v="3"/>
    <x v="1"/>
    <x v="1"/>
    <x v="2"/>
    <x v="1"/>
    <x v="3"/>
    <x v="5"/>
    <x v="4"/>
    <x v="5"/>
    <x v="5"/>
    <x v="0"/>
    <x v="2"/>
    <x v="3"/>
    <x v="1"/>
    <x v="2"/>
    <x v="2"/>
    <x v="2"/>
    <m/>
    <m/>
    <m/>
    <m/>
    <m/>
    <m/>
  </r>
  <r>
    <x v="0"/>
    <x v="109"/>
    <x v="1"/>
    <m/>
    <x v="1"/>
    <x v="1"/>
    <x v="1"/>
    <x v="1"/>
    <x v="2"/>
    <x v="2"/>
    <x v="2"/>
    <x v="1"/>
    <x v="1"/>
    <x v="1"/>
    <x v="1"/>
    <x v="1"/>
    <x v="1"/>
    <x v="1"/>
    <x v="1"/>
    <x v="2"/>
    <x v="1"/>
    <x v="1"/>
    <x v="1"/>
    <x v="3"/>
    <x v="5"/>
    <x v="1"/>
    <x v="1"/>
    <x v="0"/>
    <x v="2"/>
    <x v="3"/>
    <x v="1"/>
    <x v="2"/>
    <x v="2"/>
    <x v="2"/>
    <m/>
    <m/>
    <m/>
    <m/>
    <m/>
    <m/>
  </r>
  <r>
    <x v="0"/>
    <x v="109"/>
    <x v="1"/>
    <m/>
    <x v="1"/>
    <x v="1"/>
    <x v="1"/>
    <x v="1"/>
    <x v="1"/>
    <x v="1"/>
    <x v="2"/>
    <x v="2"/>
    <x v="1"/>
    <x v="2"/>
    <x v="2"/>
    <x v="2"/>
    <x v="2"/>
    <x v="2"/>
    <x v="2"/>
    <x v="2"/>
    <x v="2"/>
    <x v="4"/>
    <x v="2"/>
    <x v="5"/>
    <x v="2"/>
    <x v="2"/>
    <x v="2"/>
    <x v="0"/>
    <x v="2"/>
    <x v="3"/>
    <x v="1"/>
    <x v="2"/>
    <x v="2"/>
    <x v="2"/>
    <m/>
    <m/>
    <m/>
    <m/>
    <m/>
    <m/>
  </r>
  <r>
    <x v="0"/>
    <x v="109"/>
    <x v="1"/>
    <m/>
    <x v="1"/>
    <x v="1"/>
    <x v="0"/>
    <x v="1"/>
    <x v="1"/>
    <x v="2"/>
    <x v="1"/>
    <x v="1"/>
    <x v="2"/>
    <x v="2"/>
    <x v="1"/>
    <x v="1"/>
    <x v="1"/>
    <x v="1"/>
    <x v="1"/>
    <x v="1"/>
    <x v="1"/>
    <x v="2"/>
    <x v="1"/>
    <x v="1"/>
    <x v="2"/>
    <x v="1"/>
    <x v="1"/>
    <x v="0"/>
    <x v="2"/>
    <x v="3"/>
    <x v="1"/>
    <x v="2"/>
    <x v="2"/>
    <x v="2"/>
    <m/>
    <m/>
    <m/>
    <m/>
    <m/>
    <m/>
  </r>
  <r>
    <x v="0"/>
    <x v="109"/>
    <x v="1"/>
    <m/>
    <x v="1"/>
    <x v="1"/>
    <x v="1"/>
    <x v="2"/>
    <x v="2"/>
    <x v="2"/>
    <x v="1"/>
    <x v="1"/>
    <x v="2"/>
    <x v="1"/>
    <x v="1"/>
    <x v="1"/>
    <x v="1"/>
    <x v="1"/>
    <x v="3"/>
    <x v="1"/>
    <x v="1"/>
    <x v="1"/>
    <x v="1"/>
    <x v="1"/>
    <x v="1"/>
    <x v="1"/>
    <x v="1"/>
    <x v="0"/>
    <x v="2"/>
    <x v="3"/>
    <x v="1"/>
    <x v="2"/>
    <x v="2"/>
    <x v="2"/>
    <m/>
    <m/>
    <m/>
    <m/>
    <m/>
    <m/>
  </r>
  <r>
    <x v="0"/>
    <x v="109"/>
    <x v="1"/>
    <m/>
    <x v="1"/>
    <x v="1"/>
    <x v="1"/>
    <x v="1"/>
    <x v="1"/>
    <x v="2"/>
    <x v="1"/>
    <x v="1"/>
    <x v="2"/>
    <x v="1"/>
    <x v="1"/>
    <x v="1"/>
    <x v="1"/>
    <x v="1"/>
    <x v="3"/>
    <x v="2"/>
    <x v="1"/>
    <x v="3"/>
    <x v="3"/>
    <x v="3"/>
    <x v="2"/>
    <x v="1"/>
    <x v="1"/>
    <x v="0"/>
    <x v="2"/>
    <x v="3"/>
    <x v="1"/>
    <x v="2"/>
    <x v="2"/>
    <x v="2"/>
    <m/>
    <m/>
    <m/>
    <m/>
    <m/>
    <m/>
  </r>
  <r>
    <x v="0"/>
    <x v="109"/>
    <x v="1"/>
    <m/>
    <x v="1"/>
    <x v="1"/>
    <x v="0"/>
    <x v="2"/>
    <x v="1"/>
    <x v="4"/>
    <x v="3"/>
    <x v="3"/>
    <x v="1"/>
    <x v="2"/>
    <x v="1"/>
    <x v="2"/>
    <x v="1"/>
    <x v="2"/>
    <x v="3"/>
    <x v="3"/>
    <x v="1"/>
    <x v="3"/>
    <x v="1"/>
    <x v="3"/>
    <x v="2"/>
    <x v="2"/>
    <x v="2"/>
    <x v="0"/>
    <x v="2"/>
    <x v="3"/>
    <x v="1"/>
    <x v="2"/>
    <x v="2"/>
    <x v="2"/>
    <m/>
    <m/>
    <m/>
    <m/>
    <m/>
    <m/>
  </r>
  <r>
    <x v="0"/>
    <x v="109"/>
    <x v="1"/>
    <m/>
    <x v="1"/>
    <x v="1"/>
    <x v="1"/>
    <x v="1"/>
    <x v="3"/>
    <x v="1"/>
    <x v="1"/>
    <x v="1"/>
    <x v="1"/>
    <x v="1"/>
    <x v="2"/>
    <x v="2"/>
    <x v="2"/>
    <x v="2"/>
    <x v="2"/>
    <x v="2"/>
    <x v="2"/>
    <x v="2"/>
    <x v="2"/>
    <x v="3"/>
    <x v="2"/>
    <x v="2"/>
    <x v="2"/>
    <x v="0"/>
    <x v="2"/>
    <x v="3"/>
    <x v="1"/>
    <x v="2"/>
    <x v="2"/>
    <x v="2"/>
    <m/>
    <m/>
    <m/>
    <m/>
    <m/>
    <m/>
  </r>
  <r>
    <x v="0"/>
    <x v="109"/>
    <x v="1"/>
    <m/>
    <x v="1"/>
    <x v="1"/>
    <x v="1"/>
    <x v="2"/>
    <x v="2"/>
    <x v="2"/>
    <x v="1"/>
    <x v="1"/>
    <x v="2"/>
    <x v="1"/>
    <x v="1"/>
    <x v="1"/>
    <x v="1"/>
    <x v="1"/>
    <x v="1"/>
    <x v="1"/>
    <x v="1"/>
    <x v="1"/>
    <x v="1"/>
    <x v="1"/>
    <x v="1"/>
    <x v="1"/>
    <x v="1"/>
    <x v="0"/>
    <x v="2"/>
    <x v="3"/>
    <x v="1"/>
    <x v="2"/>
    <x v="2"/>
    <x v="2"/>
    <m/>
    <m/>
    <m/>
    <m/>
    <m/>
    <m/>
  </r>
  <r>
    <x v="0"/>
    <x v="109"/>
    <x v="1"/>
    <m/>
    <x v="1"/>
    <x v="1"/>
    <x v="0"/>
    <x v="1"/>
    <x v="1"/>
    <x v="4"/>
    <x v="1"/>
    <x v="1"/>
    <x v="2"/>
    <x v="1"/>
    <x v="1"/>
    <x v="1"/>
    <x v="1"/>
    <x v="2"/>
    <x v="1"/>
    <x v="1"/>
    <x v="1"/>
    <x v="1"/>
    <x v="1"/>
    <x v="3"/>
    <x v="2"/>
    <x v="1"/>
    <x v="1"/>
    <x v="0"/>
    <x v="2"/>
    <x v="3"/>
    <x v="1"/>
    <x v="2"/>
    <x v="2"/>
    <x v="2"/>
    <m/>
    <m/>
    <m/>
    <m/>
    <m/>
    <m/>
  </r>
  <r>
    <x v="0"/>
    <x v="109"/>
    <x v="1"/>
    <m/>
    <x v="1"/>
    <x v="1"/>
    <x v="3"/>
    <x v="1"/>
    <x v="3"/>
    <x v="2"/>
    <x v="1"/>
    <x v="1"/>
    <x v="2"/>
    <x v="1"/>
    <x v="2"/>
    <x v="1"/>
    <x v="2"/>
    <x v="2"/>
    <x v="2"/>
    <x v="2"/>
    <x v="1"/>
    <x v="2"/>
    <x v="2"/>
    <x v="3"/>
    <x v="4"/>
    <x v="1"/>
    <x v="1"/>
    <x v="0"/>
    <x v="2"/>
    <x v="3"/>
    <x v="1"/>
    <x v="2"/>
    <x v="2"/>
    <x v="2"/>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3"/>
    <x v="1"/>
    <x v="0"/>
    <m/>
    <m/>
    <m/>
    <m/>
    <m/>
    <m/>
  </r>
  <r>
    <x v="0"/>
    <x v="109"/>
    <x v="1"/>
    <m/>
    <x v="1"/>
    <x v="0"/>
    <x v="0"/>
    <x v="0"/>
    <x v="0"/>
    <x v="0"/>
    <x v="0"/>
    <x v="0"/>
    <x v="0"/>
    <x v="0"/>
    <x v="0"/>
    <x v="0"/>
    <x v="0"/>
    <x v="0"/>
    <x v="0"/>
    <x v="0"/>
    <x v="0"/>
    <x v="0"/>
    <x v="0"/>
    <x v="0"/>
    <x v="0"/>
    <x v="0"/>
    <x v="0"/>
    <x v="0"/>
    <x v="0"/>
    <x v="0"/>
    <x v="0"/>
    <x v="0"/>
    <x v="0"/>
    <x v="1"/>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1"/>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1"/>
    <x v="0"/>
    <x v="0"/>
    <x v="0"/>
    <x v="1"/>
    <m/>
    <m/>
    <m/>
    <m/>
    <m/>
    <m/>
  </r>
  <r>
    <x v="0"/>
    <x v="109"/>
    <x v="1"/>
    <m/>
    <x v="1"/>
    <x v="0"/>
    <x v="1"/>
    <x v="0"/>
    <x v="0"/>
    <x v="0"/>
    <x v="0"/>
    <x v="0"/>
    <x v="0"/>
    <x v="0"/>
    <x v="0"/>
    <x v="0"/>
    <x v="0"/>
    <x v="0"/>
    <x v="0"/>
    <x v="0"/>
    <x v="0"/>
    <x v="0"/>
    <x v="0"/>
    <x v="0"/>
    <x v="0"/>
    <x v="0"/>
    <x v="0"/>
    <x v="0"/>
    <x v="1"/>
    <x v="0"/>
    <x v="0"/>
    <x v="0"/>
    <x v="1"/>
    <x v="1"/>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3"/>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1"/>
    <x v="0"/>
    <x v="0"/>
    <x v="0"/>
    <x v="0"/>
    <x v="0"/>
    <m/>
    <m/>
    <m/>
    <m/>
    <m/>
    <m/>
  </r>
  <r>
    <x v="0"/>
    <x v="109"/>
    <x v="1"/>
    <m/>
    <x v="1"/>
    <x v="0"/>
    <x v="0"/>
    <x v="0"/>
    <x v="0"/>
    <x v="0"/>
    <x v="0"/>
    <x v="0"/>
    <x v="0"/>
    <x v="0"/>
    <x v="0"/>
    <x v="0"/>
    <x v="0"/>
    <x v="0"/>
    <x v="0"/>
    <x v="0"/>
    <x v="0"/>
    <x v="0"/>
    <x v="0"/>
    <x v="0"/>
    <x v="0"/>
    <x v="0"/>
    <x v="0"/>
    <x v="0"/>
    <x v="1"/>
    <x v="1"/>
    <x v="0"/>
    <x v="0"/>
    <x v="0"/>
    <x v="1"/>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1"/>
    <m/>
    <m/>
    <m/>
    <m/>
    <m/>
    <m/>
  </r>
  <r>
    <x v="0"/>
    <x v="109"/>
    <x v="1"/>
    <m/>
    <x v="1"/>
    <x v="0"/>
    <x v="0"/>
    <x v="0"/>
    <x v="0"/>
    <x v="0"/>
    <x v="0"/>
    <x v="0"/>
    <x v="0"/>
    <x v="0"/>
    <x v="0"/>
    <x v="0"/>
    <x v="0"/>
    <x v="0"/>
    <x v="0"/>
    <x v="0"/>
    <x v="0"/>
    <x v="0"/>
    <x v="0"/>
    <x v="0"/>
    <x v="0"/>
    <x v="0"/>
    <x v="0"/>
    <x v="0"/>
    <x v="0"/>
    <x v="0"/>
    <x v="0"/>
    <x v="0"/>
    <x v="1"/>
    <x v="0"/>
    <m/>
    <m/>
    <m/>
    <m/>
    <m/>
    <m/>
  </r>
  <r>
    <x v="0"/>
    <x v="109"/>
    <x v="1"/>
    <m/>
    <x v="1"/>
    <x v="0"/>
    <x v="1"/>
    <x v="0"/>
    <x v="0"/>
    <x v="0"/>
    <x v="0"/>
    <x v="0"/>
    <x v="0"/>
    <x v="0"/>
    <x v="0"/>
    <x v="0"/>
    <x v="0"/>
    <x v="0"/>
    <x v="0"/>
    <x v="0"/>
    <x v="0"/>
    <x v="0"/>
    <x v="0"/>
    <x v="0"/>
    <x v="0"/>
    <x v="0"/>
    <x v="0"/>
    <x v="0"/>
    <x v="0"/>
    <x v="0"/>
    <x v="0"/>
    <x v="0"/>
    <x v="1"/>
    <x v="1"/>
    <m/>
    <m/>
    <m/>
    <m/>
    <m/>
    <m/>
  </r>
  <r>
    <x v="0"/>
    <x v="109"/>
    <x v="1"/>
    <m/>
    <x v="1"/>
    <x v="0"/>
    <x v="1"/>
    <x v="0"/>
    <x v="0"/>
    <x v="0"/>
    <x v="0"/>
    <x v="0"/>
    <x v="0"/>
    <x v="0"/>
    <x v="0"/>
    <x v="0"/>
    <x v="0"/>
    <x v="0"/>
    <x v="0"/>
    <x v="0"/>
    <x v="0"/>
    <x v="0"/>
    <x v="0"/>
    <x v="0"/>
    <x v="0"/>
    <x v="0"/>
    <x v="0"/>
    <x v="0"/>
    <x v="3"/>
    <x v="0"/>
    <x v="0"/>
    <x v="1"/>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2"/>
    <x v="3"/>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3"/>
    <x v="1"/>
    <x v="0"/>
    <m/>
    <m/>
    <m/>
    <m/>
    <m/>
    <m/>
  </r>
  <r>
    <x v="0"/>
    <x v="109"/>
    <x v="1"/>
    <m/>
    <x v="1"/>
    <x v="0"/>
    <x v="3"/>
    <x v="0"/>
    <x v="0"/>
    <x v="0"/>
    <x v="0"/>
    <x v="0"/>
    <x v="0"/>
    <x v="0"/>
    <x v="0"/>
    <x v="0"/>
    <x v="0"/>
    <x v="0"/>
    <x v="0"/>
    <x v="0"/>
    <x v="0"/>
    <x v="0"/>
    <x v="0"/>
    <x v="0"/>
    <x v="0"/>
    <x v="0"/>
    <x v="0"/>
    <x v="0"/>
    <x v="0"/>
    <x v="0"/>
    <x v="0"/>
    <x v="3"/>
    <x v="1"/>
    <x v="0"/>
    <m/>
    <m/>
    <m/>
    <m/>
    <m/>
    <m/>
  </r>
  <r>
    <x v="0"/>
    <x v="109"/>
    <x v="1"/>
    <m/>
    <x v="1"/>
    <x v="0"/>
    <x v="1"/>
    <x v="0"/>
    <x v="0"/>
    <x v="0"/>
    <x v="0"/>
    <x v="0"/>
    <x v="0"/>
    <x v="0"/>
    <x v="0"/>
    <x v="0"/>
    <x v="0"/>
    <x v="0"/>
    <x v="0"/>
    <x v="0"/>
    <x v="0"/>
    <x v="0"/>
    <x v="0"/>
    <x v="0"/>
    <x v="0"/>
    <x v="0"/>
    <x v="0"/>
    <x v="0"/>
    <x v="0"/>
    <x v="0"/>
    <x v="2"/>
    <x v="0"/>
    <x v="0"/>
    <x v="0"/>
    <m/>
    <m/>
    <m/>
    <m/>
    <m/>
    <m/>
  </r>
  <r>
    <x v="0"/>
    <x v="110"/>
    <x v="1"/>
    <m/>
    <x v="1"/>
    <x v="1"/>
    <x v="1"/>
    <x v="1"/>
    <x v="2"/>
    <x v="1"/>
    <x v="2"/>
    <x v="4"/>
    <x v="2"/>
    <x v="1"/>
    <x v="1"/>
    <x v="1"/>
    <x v="1"/>
    <x v="2"/>
    <x v="1"/>
    <x v="1"/>
    <x v="1"/>
    <x v="1"/>
    <x v="1"/>
    <x v="3"/>
    <x v="5"/>
    <x v="2"/>
    <x v="1"/>
    <x v="0"/>
    <x v="2"/>
    <x v="3"/>
    <x v="1"/>
    <x v="2"/>
    <x v="2"/>
    <x v="2"/>
    <m/>
    <m/>
    <m/>
    <m/>
    <m/>
    <m/>
  </r>
  <r>
    <x v="0"/>
    <x v="110"/>
    <x v="1"/>
    <m/>
    <x v="1"/>
    <x v="1"/>
    <x v="1"/>
    <x v="2"/>
    <x v="2"/>
    <x v="4"/>
    <x v="1"/>
    <x v="1"/>
    <x v="2"/>
    <x v="1"/>
    <x v="1"/>
    <x v="1"/>
    <x v="1"/>
    <x v="1"/>
    <x v="1"/>
    <x v="1"/>
    <x v="1"/>
    <x v="1"/>
    <x v="1"/>
    <x v="5"/>
    <x v="4"/>
    <x v="1"/>
    <x v="1"/>
    <x v="0"/>
    <x v="2"/>
    <x v="3"/>
    <x v="1"/>
    <x v="2"/>
    <x v="2"/>
    <x v="2"/>
    <m/>
    <m/>
    <m/>
    <m/>
    <m/>
    <m/>
  </r>
  <r>
    <x v="0"/>
    <x v="110"/>
    <x v="1"/>
    <m/>
    <x v="1"/>
    <x v="1"/>
    <x v="0"/>
    <x v="1"/>
    <x v="1"/>
    <x v="1"/>
    <x v="2"/>
    <x v="2"/>
    <x v="1"/>
    <x v="2"/>
    <x v="1"/>
    <x v="1"/>
    <x v="1"/>
    <x v="3"/>
    <x v="2"/>
    <x v="2"/>
    <x v="1"/>
    <x v="1"/>
    <x v="1"/>
    <x v="3"/>
    <x v="2"/>
    <x v="1"/>
    <x v="1"/>
    <x v="0"/>
    <x v="2"/>
    <x v="3"/>
    <x v="1"/>
    <x v="2"/>
    <x v="2"/>
    <x v="2"/>
    <m/>
    <m/>
    <m/>
    <m/>
    <m/>
    <m/>
  </r>
  <r>
    <x v="0"/>
    <x v="110"/>
    <x v="1"/>
    <m/>
    <x v="1"/>
    <x v="1"/>
    <x v="0"/>
    <x v="2"/>
    <x v="2"/>
    <x v="2"/>
    <x v="1"/>
    <x v="1"/>
    <x v="2"/>
    <x v="1"/>
    <x v="1"/>
    <x v="1"/>
    <x v="1"/>
    <x v="1"/>
    <x v="1"/>
    <x v="1"/>
    <x v="1"/>
    <x v="1"/>
    <x v="1"/>
    <x v="1"/>
    <x v="1"/>
    <x v="1"/>
    <x v="1"/>
    <x v="0"/>
    <x v="2"/>
    <x v="3"/>
    <x v="1"/>
    <x v="2"/>
    <x v="2"/>
    <x v="2"/>
    <m/>
    <m/>
    <m/>
    <m/>
    <m/>
    <m/>
  </r>
  <r>
    <x v="0"/>
    <x v="110"/>
    <x v="1"/>
    <m/>
    <x v="1"/>
    <x v="1"/>
    <x v="0"/>
    <x v="1"/>
    <x v="1"/>
    <x v="2"/>
    <x v="1"/>
    <x v="1"/>
    <x v="1"/>
    <x v="1"/>
    <x v="2"/>
    <x v="1"/>
    <x v="1"/>
    <x v="1"/>
    <x v="1"/>
    <x v="1"/>
    <x v="1"/>
    <x v="1"/>
    <x v="1"/>
    <x v="3"/>
    <x v="2"/>
    <x v="1"/>
    <x v="1"/>
    <x v="0"/>
    <x v="2"/>
    <x v="3"/>
    <x v="1"/>
    <x v="2"/>
    <x v="2"/>
    <x v="2"/>
    <m/>
    <m/>
    <m/>
    <m/>
    <m/>
    <m/>
  </r>
  <r>
    <x v="0"/>
    <x v="110"/>
    <x v="1"/>
    <m/>
    <x v="1"/>
    <x v="1"/>
    <x v="0"/>
    <x v="1"/>
    <x v="1"/>
    <x v="2"/>
    <x v="1"/>
    <x v="2"/>
    <x v="1"/>
    <x v="2"/>
    <x v="1"/>
    <x v="1"/>
    <x v="1"/>
    <x v="1"/>
    <x v="1"/>
    <x v="3"/>
    <x v="1"/>
    <x v="3"/>
    <x v="1"/>
    <x v="3"/>
    <x v="2"/>
    <x v="2"/>
    <x v="1"/>
    <x v="0"/>
    <x v="2"/>
    <x v="3"/>
    <x v="1"/>
    <x v="2"/>
    <x v="2"/>
    <x v="2"/>
    <m/>
    <m/>
    <m/>
    <m/>
    <m/>
    <m/>
  </r>
  <r>
    <x v="0"/>
    <x v="110"/>
    <x v="1"/>
    <m/>
    <x v="1"/>
    <x v="1"/>
    <x v="1"/>
    <x v="1"/>
    <x v="1"/>
    <x v="2"/>
    <x v="1"/>
    <x v="1"/>
    <x v="2"/>
    <x v="2"/>
    <x v="1"/>
    <x v="1"/>
    <x v="1"/>
    <x v="2"/>
    <x v="2"/>
    <x v="1"/>
    <x v="1"/>
    <x v="2"/>
    <x v="2"/>
    <x v="3"/>
    <x v="2"/>
    <x v="1"/>
    <x v="1"/>
    <x v="0"/>
    <x v="2"/>
    <x v="3"/>
    <x v="1"/>
    <x v="2"/>
    <x v="2"/>
    <x v="2"/>
    <m/>
    <m/>
    <m/>
    <m/>
    <m/>
    <m/>
  </r>
  <r>
    <x v="0"/>
    <x v="110"/>
    <x v="1"/>
    <m/>
    <x v="1"/>
    <x v="1"/>
    <x v="1"/>
    <x v="1"/>
    <x v="1"/>
    <x v="2"/>
    <x v="1"/>
    <x v="1"/>
    <x v="2"/>
    <x v="2"/>
    <x v="1"/>
    <x v="2"/>
    <x v="1"/>
    <x v="2"/>
    <x v="1"/>
    <x v="2"/>
    <x v="1"/>
    <x v="1"/>
    <x v="2"/>
    <x v="3"/>
    <x v="2"/>
    <x v="1"/>
    <x v="1"/>
    <x v="0"/>
    <x v="2"/>
    <x v="3"/>
    <x v="1"/>
    <x v="2"/>
    <x v="2"/>
    <x v="2"/>
    <m/>
    <m/>
    <m/>
    <m/>
    <m/>
    <m/>
  </r>
  <r>
    <x v="0"/>
    <x v="110"/>
    <x v="1"/>
    <m/>
    <x v="1"/>
    <x v="1"/>
    <x v="3"/>
    <x v="1"/>
    <x v="1"/>
    <x v="1"/>
    <x v="5"/>
    <x v="4"/>
    <x v="4"/>
    <x v="2"/>
    <x v="2"/>
    <x v="4"/>
    <x v="2"/>
    <x v="3"/>
    <x v="3"/>
    <x v="1"/>
    <x v="1"/>
    <x v="1"/>
    <x v="3"/>
    <x v="4"/>
    <x v="5"/>
    <x v="3"/>
    <x v="4"/>
    <x v="0"/>
    <x v="2"/>
    <x v="3"/>
    <x v="1"/>
    <x v="2"/>
    <x v="2"/>
    <x v="2"/>
    <m/>
    <m/>
    <m/>
    <m/>
    <m/>
    <m/>
  </r>
  <r>
    <x v="0"/>
    <x v="110"/>
    <x v="1"/>
    <m/>
    <x v="1"/>
    <x v="1"/>
    <x v="1"/>
    <x v="1"/>
    <x v="1"/>
    <x v="1"/>
    <x v="2"/>
    <x v="2"/>
    <x v="1"/>
    <x v="2"/>
    <x v="2"/>
    <x v="2"/>
    <x v="2"/>
    <x v="2"/>
    <x v="2"/>
    <x v="1"/>
    <x v="2"/>
    <x v="2"/>
    <x v="2"/>
    <x v="3"/>
    <x v="2"/>
    <x v="2"/>
    <x v="2"/>
    <x v="0"/>
    <x v="2"/>
    <x v="3"/>
    <x v="1"/>
    <x v="2"/>
    <x v="2"/>
    <x v="2"/>
    <m/>
    <m/>
    <m/>
    <m/>
    <m/>
    <m/>
  </r>
  <r>
    <x v="0"/>
    <x v="110"/>
    <x v="1"/>
    <m/>
    <x v="1"/>
    <x v="0"/>
    <x v="1"/>
    <x v="0"/>
    <x v="0"/>
    <x v="0"/>
    <x v="0"/>
    <x v="0"/>
    <x v="0"/>
    <x v="0"/>
    <x v="0"/>
    <x v="0"/>
    <x v="0"/>
    <x v="0"/>
    <x v="0"/>
    <x v="0"/>
    <x v="0"/>
    <x v="0"/>
    <x v="0"/>
    <x v="0"/>
    <x v="0"/>
    <x v="0"/>
    <x v="0"/>
    <x v="0"/>
    <x v="0"/>
    <x v="0"/>
    <x v="2"/>
    <x v="1"/>
    <x v="0"/>
    <x v="3"/>
    <m/>
    <m/>
    <m/>
    <m/>
    <m/>
    <m/>
  </r>
  <r>
    <x v="0"/>
    <x v="110"/>
    <x v="1"/>
    <m/>
    <x v="1"/>
    <x v="0"/>
    <x v="3"/>
    <x v="0"/>
    <x v="0"/>
    <x v="0"/>
    <x v="0"/>
    <x v="0"/>
    <x v="0"/>
    <x v="0"/>
    <x v="0"/>
    <x v="0"/>
    <x v="0"/>
    <x v="0"/>
    <x v="0"/>
    <x v="0"/>
    <x v="0"/>
    <x v="0"/>
    <x v="0"/>
    <x v="0"/>
    <x v="0"/>
    <x v="0"/>
    <x v="0"/>
    <x v="0"/>
    <x v="0"/>
    <x v="0"/>
    <x v="0"/>
    <x v="0"/>
    <x v="0"/>
    <x v="0"/>
    <m/>
    <m/>
    <m/>
    <m/>
    <m/>
    <m/>
  </r>
  <r>
    <x v="0"/>
    <x v="110"/>
    <x v="1"/>
    <m/>
    <x v="1"/>
    <x v="0"/>
    <x v="1"/>
    <x v="0"/>
    <x v="0"/>
    <x v="0"/>
    <x v="0"/>
    <x v="0"/>
    <x v="0"/>
    <x v="0"/>
    <x v="0"/>
    <x v="0"/>
    <x v="0"/>
    <x v="0"/>
    <x v="0"/>
    <x v="0"/>
    <x v="0"/>
    <x v="0"/>
    <x v="0"/>
    <x v="0"/>
    <x v="0"/>
    <x v="0"/>
    <x v="0"/>
    <x v="0"/>
    <x v="0"/>
    <x v="1"/>
    <x v="0"/>
    <x v="1"/>
    <x v="3"/>
    <x v="3"/>
    <m/>
    <m/>
    <m/>
    <m/>
    <m/>
    <m/>
  </r>
  <r>
    <x v="0"/>
    <x v="110"/>
    <x v="1"/>
    <m/>
    <x v="1"/>
    <x v="0"/>
    <x v="1"/>
    <x v="0"/>
    <x v="0"/>
    <x v="0"/>
    <x v="0"/>
    <x v="0"/>
    <x v="0"/>
    <x v="0"/>
    <x v="0"/>
    <x v="0"/>
    <x v="0"/>
    <x v="0"/>
    <x v="0"/>
    <x v="0"/>
    <x v="0"/>
    <x v="0"/>
    <x v="0"/>
    <x v="0"/>
    <x v="0"/>
    <x v="0"/>
    <x v="0"/>
    <x v="0"/>
    <x v="0"/>
    <x v="0"/>
    <x v="0"/>
    <x v="3"/>
    <x v="0"/>
    <x v="3"/>
    <m/>
    <m/>
    <m/>
    <m/>
    <m/>
    <m/>
  </r>
  <r>
    <x v="0"/>
    <x v="110"/>
    <x v="1"/>
    <m/>
    <x v="1"/>
    <x v="0"/>
    <x v="0"/>
    <x v="0"/>
    <x v="0"/>
    <x v="0"/>
    <x v="0"/>
    <x v="0"/>
    <x v="0"/>
    <x v="0"/>
    <x v="0"/>
    <x v="0"/>
    <x v="0"/>
    <x v="0"/>
    <x v="0"/>
    <x v="0"/>
    <x v="0"/>
    <x v="0"/>
    <x v="0"/>
    <x v="0"/>
    <x v="0"/>
    <x v="0"/>
    <x v="0"/>
    <x v="0"/>
    <x v="1"/>
    <x v="0"/>
    <x v="3"/>
    <x v="1"/>
    <x v="0"/>
    <x v="1"/>
    <m/>
    <m/>
    <m/>
    <m/>
    <m/>
    <m/>
  </r>
  <r>
    <x v="0"/>
    <x v="110"/>
    <x v="1"/>
    <m/>
    <x v="1"/>
    <x v="0"/>
    <x v="0"/>
    <x v="0"/>
    <x v="0"/>
    <x v="0"/>
    <x v="0"/>
    <x v="0"/>
    <x v="0"/>
    <x v="0"/>
    <x v="0"/>
    <x v="0"/>
    <x v="0"/>
    <x v="0"/>
    <x v="0"/>
    <x v="0"/>
    <x v="0"/>
    <x v="0"/>
    <x v="0"/>
    <x v="0"/>
    <x v="0"/>
    <x v="0"/>
    <x v="0"/>
    <x v="0"/>
    <x v="0"/>
    <x v="0"/>
    <x v="2"/>
    <x v="3"/>
    <x v="3"/>
    <x v="3"/>
    <m/>
    <m/>
    <m/>
    <m/>
    <m/>
    <m/>
  </r>
  <r>
    <x v="0"/>
    <x v="110"/>
    <x v="1"/>
    <m/>
    <x v="1"/>
    <x v="0"/>
    <x v="0"/>
    <x v="0"/>
    <x v="0"/>
    <x v="0"/>
    <x v="0"/>
    <x v="0"/>
    <x v="0"/>
    <x v="0"/>
    <x v="0"/>
    <x v="0"/>
    <x v="0"/>
    <x v="0"/>
    <x v="0"/>
    <x v="0"/>
    <x v="0"/>
    <x v="0"/>
    <x v="0"/>
    <x v="0"/>
    <x v="0"/>
    <x v="0"/>
    <x v="0"/>
    <x v="0"/>
    <x v="0"/>
    <x v="0"/>
    <x v="0"/>
    <x v="0"/>
    <x v="0"/>
    <x v="0"/>
    <m/>
    <m/>
    <m/>
    <m/>
    <m/>
    <m/>
  </r>
  <r>
    <x v="0"/>
    <x v="110"/>
    <x v="1"/>
    <m/>
    <x v="1"/>
    <x v="0"/>
    <x v="0"/>
    <x v="0"/>
    <x v="0"/>
    <x v="0"/>
    <x v="0"/>
    <x v="0"/>
    <x v="0"/>
    <x v="0"/>
    <x v="0"/>
    <x v="0"/>
    <x v="0"/>
    <x v="0"/>
    <x v="0"/>
    <x v="0"/>
    <x v="0"/>
    <x v="0"/>
    <x v="0"/>
    <x v="0"/>
    <x v="0"/>
    <x v="0"/>
    <x v="0"/>
    <x v="0"/>
    <x v="0"/>
    <x v="2"/>
    <x v="0"/>
    <x v="0"/>
    <x v="0"/>
    <x v="0"/>
    <m/>
    <m/>
    <m/>
    <m/>
    <m/>
    <m/>
  </r>
  <r>
    <x v="0"/>
    <x v="110"/>
    <x v="1"/>
    <m/>
    <x v="1"/>
    <x v="0"/>
    <x v="0"/>
    <x v="0"/>
    <x v="0"/>
    <x v="0"/>
    <x v="0"/>
    <x v="0"/>
    <x v="0"/>
    <x v="0"/>
    <x v="0"/>
    <x v="0"/>
    <x v="0"/>
    <x v="0"/>
    <x v="0"/>
    <x v="0"/>
    <x v="0"/>
    <x v="0"/>
    <x v="0"/>
    <x v="0"/>
    <x v="0"/>
    <x v="0"/>
    <x v="0"/>
    <x v="0"/>
    <x v="0"/>
    <x v="0"/>
    <x v="0"/>
    <x v="0"/>
    <x v="3"/>
    <x v="0"/>
    <m/>
    <m/>
    <m/>
    <m/>
    <m/>
    <m/>
  </r>
  <r>
    <x v="0"/>
    <x v="110"/>
    <x v="1"/>
    <m/>
    <x v="1"/>
    <x v="0"/>
    <x v="0"/>
    <x v="0"/>
    <x v="0"/>
    <x v="0"/>
    <x v="0"/>
    <x v="0"/>
    <x v="0"/>
    <x v="0"/>
    <x v="0"/>
    <x v="0"/>
    <x v="0"/>
    <x v="0"/>
    <x v="0"/>
    <x v="0"/>
    <x v="0"/>
    <x v="0"/>
    <x v="0"/>
    <x v="0"/>
    <x v="0"/>
    <x v="0"/>
    <x v="0"/>
    <x v="0"/>
    <x v="3"/>
    <x v="1"/>
    <x v="0"/>
    <x v="0"/>
    <x v="1"/>
    <x v="0"/>
    <m/>
    <m/>
    <m/>
    <m/>
    <m/>
    <m/>
  </r>
  <r>
    <x v="0"/>
    <x v="110"/>
    <x v="1"/>
    <m/>
    <x v="1"/>
    <x v="0"/>
    <x v="1"/>
    <x v="0"/>
    <x v="0"/>
    <x v="0"/>
    <x v="0"/>
    <x v="0"/>
    <x v="0"/>
    <x v="0"/>
    <x v="0"/>
    <x v="0"/>
    <x v="0"/>
    <x v="0"/>
    <x v="0"/>
    <x v="0"/>
    <x v="0"/>
    <x v="0"/>
    <x v="0"/>
    <x v="0"/>
    <x v="0"/>
    <x v="0"/>
    <x v="0"/>
    <x v="0"/>
    <x v="0"/>
    <x v="0"/>
    <x v="0"/>
    <x v="0"/>
    <x v="0"/>
    <x v="0"/>
    <m/>
    <m/>
    <m/>
    <m/>
    <m/>
    <m/>
  </r>
  <r>
    <x v="0"/>
    <x v="110"/>
    <x v="1"/>
    <m/>
    <x v="1"/>
    <x v="0"/>
    <x v="0"/>
    <x v="0"/>
    <x v="0"/>
    <x v="0"/>
    <x v="0"/>
    <x v="0"/>
    <x v="0"/>
    <x v="0"/>
    <x v="0"/>
    <x v="0"/>
    <x v="0"/>
    <x v="0"/>
    <x v="0"/>
    <x v="0"/>
    <x v="0"/>
    <x v="0"/>
    <x v="0"/>
    <x v="0"/>
    <x v="0"/>
    <x v="0"/>
    <x v="0"/>
    <x v="0"/>
    <x v="1"/>
    <x v="0"/>
    <x v="2"/>
    <x v="0"/>
    <x v="0"/>
    <x v="1"/>
    <m/>
    <m/>
    <m/>
    <m/>
    <m/>
    <m/>
  </r>
  <r>
    <x v="0"/>
    <x v="111"/>
    <x v="1"/>
    <m/>
    <x v="1"/>
    <x v="1"/>
    <x v="0"/>
    <x v="1"/>
    <x v="1"/>
    <x v="4"/>
    <x v="1"/>
    <x v="1"/>
    <x v="3"/>
    <x v="1"/>
    <x v="1"/>
    <x v="1"/>
    <x v="1"/>
    <x v="3"/>
    <x v="1"/>
    <x v="3"/>
    <x v="1"/>
    <x v="1"/>
    <x v="1"/>
    <x v="1"/>
    <x v="1"/>
    <x v="1"/>
    <x v="1"/>
    <x v="0"/>
    <x v="2"/>
    <x v="3"/>
    <x v="1"/>
    <x v="2"/>
    <x v="2"/>
    <x v="2"/>
    <m/>
    <m/>
    <m/>
    <m/>
    <m/>
    <m/>
  </r>
  <r>
    <x v="0"/>
    <x v="111"/>
    <x v="1"/>
    <m/>
    <x v="1"/>
    <x v="1"/>
    <x v="0"/>
    <x v="2"/>
    <x v="2"/>
    <x v="2"/>
    <x v="1"/>
    <x v="1"/>
    <x v="2"/>
    <x v="1"/>
    <x v="1"/>
    <x v="1"/>
    <x v="1"/>
    <x v="1"/>
    <x v="1"/>
    <x v="1"/>
    <x v="1"/>
    <x v="1"/>
    <x v="1"/>
    <x v="1"/>
    <x v="2"/>
    <x v="1"/>
    <x v="1"/>
    <x v="0"/>
    <x v="2"/>
    <x v="3"/>
    <x v="1"/>
    <x v="2"/>
    <x v="2"/>
    <x v="2"/>
    <m/>
    <m/>
    <m/>
    <m/>
    <m/>
    <m/>
  </r>
  <r>
    <x v="0"/>
    <x v="111"/>
    <x v="1"/>
    <m/>
    <x v="1"/>
    <x v="1"/>
    <x v="1"/>
    <x v="4"/>
    <x v="4"/>
    <x v="3"/>
    <x v="3"/>
    <x v="3"/>
    <x v="3"/>
    <x v="3"/>
    <x v="3"/>
    <x v="3"/>
    <x v="3"/>
    <x v="3"/>
    <x v="3"/>
    <x v="3"/>
    <x v="3"/>
    <x v="3"/>
    <x v="3"/>
    <x v="2"/>
    <x v="3"/>
    <x v="4"/>
    <x v="4"/>
    <x v="0"/>
    <x v="2"/>
    <x v="3"/>
    <x v="1"/>
    <x v="2"/>
    <x v="2"/>
    <x v="2"/>
    <m/>
    <m/>
    <m/>
    <m/>
    <m/>
    <m/>
  </r>
  <r>
    <x v="0"/>
    <x v="111"/>
    <x v="1"/>
    <m/>
    <x v="1"/>
    <x v="1"/>
    <x v="1"/>
    <x v="2"/>
    <x v="2"/>
    <x v="4"/>
    <x v="2"/>
    <x v="2"/>
    <x v="3"/>
    <x v="1"/>
    <x v="2"/>
    <x v="1"/>
    <x v="1"/>
    <x v="2"/>
    <x v="1"/>
    <x v="3"/>
    <x v="1"/>
    <x v="3"/>
    <x v="1"/>
    <x v="3"/>
    <x v="2"/>
    <x v="2"/>
    <x v="2"/>
    <x v="0"/>
    <x v="2"/>
    <x v="3"/>
    <x v="1"/>
    <x v="2"/>
    <x v="2"/>
    <x v="2"/>
    <m/>
    <m/>
    <m/>
    <m/>
    <m/>
    <m/>
  </r>
  <r>
    <x v="0"/>
    <x v="111"/>
    <x v="1"/>
    <m/>
    <x v="1"/>
    <x v="1"/>
    <x v="1"/>
    <x v="1"/>
    <x v="1"/>
    <x v="2"/>
    <x v="2"/>
    <x v="2"/>
    <x v="1"/>
    <x v="1"/>
    <x v="2"/>
    <x v="2"/>
    <x v="1"/>
    <x v="3"/>
    <x v="2"/>
    <x v="2"/>
    <x v="2"/>
    <x v="1"/>
    <x v="1"/>
    <x v="3"/>
    <x v="3"/>
    <x v="2"/>
    <x v="2"/>
    <x v="0"/>
    <x v="2"/>
    <x v="3"/>
    <x v="1"/>
    <x v="2"/>
    <x v="2"/>
    <x v="2"/>
    <m/>
    <m/>
    <m/>
    <m/>
    <m/>
    <m/>
  </r>
  <r>
    <x v="0"/>
    <x v="111"/>
    <x v="1"/>
    <m/>
    <x v="1"/>
    <x v="1"/>
    <x v="0"/>
    <x v="2"/>
    <x v="2"/>
    <x v="2"/>
    <x v="1"/>
    <x v="1"/>
    <x v="2"/>
    <x v="1"/>
    <x v="1"/>
    <x v="1"/>
    <x v="1"/>
    <x v="1"/>
    <x v="1"/>
    <x v="1"/>
    <x v="1"/>
    <x v="1"/>
    <x v="1"/>
    <x v="3"/>
    <x v="2"/>
    <x v="1"/>
    <x v="1"/>
    <x v="0"/>
    <x v="2"/>
    <x v="3"/>
    <x v="1"/>
    <x v="2"/>
    <x v="2"/>
    <x v="2"/>
    <m/>
    <m/>
    <m/>
    <m/>
    <m/>
    <m/>
  </r>
  <r>
    <x v="0"/>
    <x v="111"/>
    <x v="1"/>
    <m/>
    <x v="1"/>
    <x v="1"/>
    <x v="1"/>
    <x v="1"/>
    <x v="4"/>
    <x v="2"/>
    <x v="1"/>
    <x v="1"/>
    <x v="1"/>
    <x v="2"/>
    <x v="2"/>
    <x v="1"/>
    <x v="2"/>
    <x v="1"/>
    <x v="1"/>
    <x v="3"/>
    <x v="1"/>
    <x v="1"/>
    <x v="1"/>
    <x v="3"/>
    <x v="1"/>
    <x v="1"/>
    <x v="1"/>
    <x v="0"/>
    <x v="2"/>
    <x v="3"/>
    <x v="1"/>
    <x v="2"/>
    <x v="2"/>
    <x v="2"/>
    <m/>
    <m/>
    <m/>
    <m/>
    <m/>
    <m/>
  </r>
  <r>
    <x v="0"/>
    <x v="111"/>
    <x v="1"/>
    <m/>
    <x v="1"/>
    <x v="1"/>
    <x v="0"/>
    <x v="5"/>
    <x v="5"/>
    <x v="3"/>
    <x v="5"/>
    <x v="4"/>
    <x v="4"/>
    <x v="4"/>
    <x v="5"/>
    <x v="4"/>
    <x v="4"/>
    <x v="5"/>
    <x v="3"/>
    <x v="3"/>
    <x v="5"/>
    <x v="3"/>
    <x v="2"/>
    <x v="4"/>
    <x v="5"/>
    <x v="3"/>
    <x v="5"/>
    <x v="0"/>
    <x v="2"/>
    <x v="3"/>
    <x v="1"/>
    <x v="2"/>
    <x v="2"/>
    <x v="2"/>
    <m/>
    <m/>
    <m/>
    <m/>
    <m/>
    <m/>
  </r>
  <r>
    <x v="0"/>
    <x v="111"/>
    <x v="1"/>
    <m/>
    <x v="1"/>
    <x v="1"/>
    <x v="1"/>
    <x v="3"/>
    <x v="3"/>
    <x v="2"/>
    <x v="1"/>
    <x v="1"/>
    <x v="2"/>
    <x v="1"/>
    <x v="1"/>
    <x v="1"/>
    <x v="1"/>
    <x v="1"/>
    <x v="1"/>
    <x v="1"/>
    <x v="1"/>
    <x v="3"/>
    <x v="1"/>
    <x v="1"/>
    <x v="1"/>
    <x v="1"/>
    <x v="1"/>
    <x v="0"/>
    <x v="2"/>
    <x v="3"/>
    <x v="1"/>
    <x v="2"/>
    <x v="2"/>
    <x v="2"/>
    <m/>
    <m/>
    <m/>
    <m/>
    <m/>
    <m/>
  </r>
  <r>
    <x v="0"/>
    <x v="111"/>
    <x v="1"/>
    <m/>
    <x v="1"/>
    <x v="1"/>
    <x v="0"/>
    <x v="3"/>
    <x v="3"/>
    <x v="1"/>
    <x v="2"/>
    <x v="5"/>
    <x v="3"/>
    <x v="4"/>
    <x v="4"/>
    <x v="4"/>
    <x v="5"/>
    <x v="5"/>
    <x v="2"/>
    <x v="3"/>
    <x v="5"/>
    <x v="3"/>
    <x v="2"/>
    <x v="4"/>
    <x v="5"/>
    <x v="5"/>
    <x v="5"/>
    <x v="0"/>
    <x v="2"/>
    <x v="3"/>
    <x v="1"/>
    <x v="2"/>
    <x v="2"/>
    <x v="2"/>
    <m/>
    <m/>
    <m/>
    <m/>
    <m/>
    <m/>
  </r>
  <r>
    <x v="0"/>
    <x v="111"/>
    <x v="1"/>
    <m/>
    <x v="1"/>
    <x v="1"/>
    <x v="3"/>
    <x v="1"/>
    <x v="1"/>
    <x v="2"/>
    <x v="2"/>
    <x v="2"/>
    <x v="1"/>
    <x v="4"/>
    <x v="2"/>
    <x v="1"/>
    <x v="1"/>
    <x v="3"/>
    <x v="3"/>
    <x v="3"/>
    <x v="1"/>
    <x v="3"/>
    <x v="1"/>
    <x v="3"/>
    <x v="2"/>
    <x v="2"/>
    <x v="2"/>
    <x v="0"/>
    <x v="2"/>
    <x v="3"/>
    <x v="1"/>
    <x v="2"/>
    <x v="2"/>
    <x v="2"/>
    <m/>
    <m/>
    <m/>
    <m/>
    <m/>
    <m/>
  </r>
  <r>
    <x v="0"/>
    <x v="111"/>
    <x v="1"/>
    <m/>
    <x v="1"/>
    <x v="1"/>
    <x v="1"/>
    <x v="2"/>
    <x v="2"/>
    <x v="2"/>
    <x v="1"/>
    <x v="1"/>
    <x v="1"/>
    <x v="1"/>
    <x v="1"/>
    <x v="1"/>
    <x v="1"/>
    <x v="1"/>
    <x v="1"/>
    <x v="1"/>
    <x v="1"/>
    <x v="1"/>
    <x v="1"/>
    <x v="1"/>
    <x v="1"/>
    <x v="1"/>
    <x v="1"/>
    <x v="0"/>
    <x v="2"/>
    <x v="3"/>
    <x v="1"/>
    <x v="2"/>
    <x v="2"/>
    <x v="2"/>
    <m/>
    <m/>
    <m/>
    <m/>
    <m/>
    <m/>
  </r>
  <r>
    <x v="0"/>
    <x v="111"/>
    <x v="1"/>
    <m/>
    <x v="1"/>
    <x v="1"/>
    <x v="1"/>
    <x v="2"/>
    <x v="2"/>
    <x v="2"/>
    <x v="2"/>
    <x v="2"/>
    <x v="1"/>
    <x v="1"/>
    <x v="2"/>
    <x v="2"/>
    <x v="1"/>
    <x v="2"/>
    <x v="2"/>
    <x v="1"/>
    <x v="1"/>
    <x v="1"/>
    <x v="3"/>
    <x v="1"/>
    <x v="1"/>
    <x v="1"/>
    <x v="1"/>
    <x v="0"/>
    <x v="2"/>
    <x v="3"/>
    <x v="1"/>
    <x v="2"/>
    <x v="2"/>
    <x v="2"/>
    <m/>
    <m/>
    <m/>
    <m/>
    <m/>
    <m/>
  </r>
  <r>
    <x v="0"/>
    <x v="111"/>
    <x v="1"/>
    <m/>
    <x v="1"/>
    <x v="0"/>
    <x v="0"/>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111"/>
    <x v="1"/>
    <m/>
    <x v="1"/>
    <x v="0"/>
    <x v="1"/>
    <x v="0"/>
    <x v="0"/>
    <x v="0"/>
    <x v="0"/>
    <x v="0"/>
    <x v="0"/>
    <x v="0"/>
    <x v="0"/>
    <x v="0"/>
    <x v="0"/>
    <x v="0"/>
    <x v="0"/>
    <x v="0"/>
    <x v="0"/>
    <x v="0"/>
    <x v="0"/>
    <x v="0"/>
    <x v="0"/>
    <x v="0"/>
    <x v="0"/>
    <x v="0"/>
    <x v="0"/>
    <x v="0"/>
    <x v="0"/>
    <x v="0"/>
    <x v="0"/>
    <x v="0"/>
    <m/>
    <m/>
    <m/>
    <m/>
    <m/>
    <m/>
  </r>
  <r>
    <x v="0"/>
    <x v="111"/>
    <x v="1"/>
    <m/>
    <x v="1"/>
    <x v="0"/>
    <x v="1"/>
    <x v="0"/>
    <x v="0"/>
    <x v="0"/>
    <x v="0"/>
    <x v="0"/>
    <x v="0"/>
    <x v="0"/>
    <x v="0"/>
    <x v="0"/>
    <x v="0"/>
    <x v="0"/>
    <x v="0"/>
    <x v="0"/>
    <x v="0"/>
    <x v="0"/>
    <x v="0"/>
    <x v="0"/>
    <x v="0"/>
    <x v="0"/>
    <x v="0"/>
    <x v="0"/>
    <x v="0"/>
    <x v="1"/>
    <x v="0"/>
    <x v="0"/>
    <x v="0"/>
    <x v="0"/>
    <m/>
    <m/>
    <m/>
    <m/>
    <m/>
    <m/>
  </r>
  <r>
    <x v="0"/>
    <x v="111"/>
    <x v="1"/>
    <m/>
    <x v="1"/>
    <x v="0"/>
    <x v="1"/>
    <x v="0"/>
    <x v="0"/>
    <x v="0"/>
    <x v="0"/>
    <x v="0"/>
    <x v="0"/>
    <x v="0"/>
    <x v="0"/>
    <x v="0"/>
    <x v="0"/>
    <x v="0"/>
    <x v="0"/>
    <x v="0"/>
    <x v="0"/>
    <x v="0"/>
    <x v="0"/>
    <x v="0"/>
    <x v="0"/>
    <x v="0"/>
    <x v="0"/>
    <x v="0"/>
    <x v="0"/>
    <x v="1"/>
    <x v="0"/>
    <x v="0"/>
    <x v="0"/>
    <x v="0"/>
    <m/>
    <m/>
    <m/>
    <m/>
    <m/>
    <m/>
  </r>
  <r>
    <x v="0"/>
    <x v="111"/>
    <x v="1"/>
    <m/>
    <x v="1"/>
    <x v="0"/>
    <x v="0"/>
    <x v="0"/>
    <x v="0"/>
    <x v="0"/>
    <x v="0"/>
    <x v="0"/>
    <x v="0"/>
    <x v="0"/>
    <x v="0"/>
    <x v="0"/>
    <x v="0"/>
    <x v="0"/>
    <x v="0"/>
    <x v="0"/>
    <x v="0"/>
    <x v="0"/>
    <x v="0"/>
    <x v="0"/>
    <x v="0"/>
    <x v="0"/>
    <x v="0"/>
    <x v="0"/>
    <x v="0"/>
    <x v="0"/>
    <x v="0"/>
    <x v="0"/>
    <x v="0"/>
    <x v="0"/>
    <m/>
    <m/>
    <m/>
    <m/>
    <m/>
    <m/>
  </r>
  <r>
    <x v="0"/>
    <x v="111"/>
    <x v="1"/>
    <m/>
    <x v="1"/>
    <x v="0"/>
    <x v="1"/>
    <x v="0"/>
    <x v="0"/>
    <x v="0"/>
    <x v="0"/>
    <x v="0"/>
    <x v="0"/>
    <x v="0"/>
    <x v="0"/>
    <x v="0"/>
    <x v="0"/>
    <x v="0"/>
    <x v="0"/>
    <x v="0"/>
    <x v="0"/>
    <x v="0"/>
    <x v="0"/>
    <x v="0"/>
    <x v="0"/>
    <x v="0"/>
    <x v="0"/>
    <x v="0"/>
    <x v="1"/>
    <x v="0"/>
    <x v="0"/>
    <x v="0"/>
    <x v="0"/>
    <x v="0"/>
    <m/>
    <m/>
    <m/>
    <m/>
    <m/>
    <m/>
  </r>
  <r>
    <x v="0"/>
    <x v="111"/>
    <x v="1"/>
    <m/>
    <x v="1"/>
    <x v="0"/>
    <x v="1"/>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111"/>
    <x v="1"/>
    <m/>
    <x v="1"/>
    <x v="0"/>
    <x v="3"/>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86"/>
    <x v="0"/>
    <m/>
    <x v="1"/>
    <x v="1"/>
    <x v="0"/>
    <x v="2"/>
    <x v="2"/>
    <x v="2"/>
    <x v="1"/>
    <x v="1"/>
    <x v="2"/>
    <x v="1"/>
    <x v="1"/>
    <x v="1"/>
    <x v="1"/>
    <x v="1"/>
    <x v="1"/>
    <x v="1"/>
    <x v="1"/>
    <x v="1"/>
    <x v="1"/>
    <x v="1"/>
    <x v="1"/>
    <x v="1"/>
    <x v="1"/>
    <x v="0"/>
    <x v="2"/>
    <x v="3"/>
    <x v="1"/>
    <x v="2"/>
    <x v="2"/>
    <x v="2"/>
    <m/>
    <m/>
    <m/>
    <m/>
    <m/>
    <m/>
  </r>
  <r>
    <x v="0"/>
    <x v="86"/>
    <x v="0"/>
    <m/>
    <x v="1"/>
    <x v="1"/>
    <x v="1"/>
    <x v="2"/>
    <x v="2"/>
    <x v="2"/>
    <x v="1"/>
    <x v="1"/>
    <x v="2"/>
    <x v="1"/>
    <x v="2"/>
    <x v="1"/>
    <x v="2"/>
    <x v="1"/>
    <x v="1"/>
    <x v="1"/>
    <x v="1"/>
    <x v="1"/>
    <x v="1"/>
    <x v="1"/>
    <x v="1"/>
    <x v="1"/>
    <x v="1"/>
    <x v="0"/>
    <x v="2"/>
    <x v="3"/>
    <x v="1"/>
    <x v="2"/>
    <x v="2"/>
    <x v="2"/>
    <m/>
    <m/>
    <m/>
    <m/>
    <m/>
    <m/>
  </r>
  <r>
    <x v="0"/>
    <x v="86"/>
    <x v="0"/>
    <m/>
    <x v="1"/>
    <x v="1"/>
    <x v="0"/>
    <x v="2"/>
    <x v="1"/>
    <x v="2"/>
    <x v="1"/>
    <x v="1"/>
    <x v="2"/>
    <x v="1"/>
    <x v="1"/>
    <x v="1"/>
    <x v="1"/>
    <x v="1"/>
    <x v="1"/>
    <x v="1"/>
    <x v="1"/>
    <x v="1"/>
    <x v="1"/>
    <x v="1"/>
    <x v="1"/>
    <x v="1"/>
    <x v="1"/>
    <x v="0"/>
    <x v="2"/>
    <x v="3"/>
    <x v="1"/>
    <x v="2"/>
    <x v="2"/>
    <x v="2"/>
    <m/>
    <m/>
    <m/>
    <m/>
    <m/>
    <m/>
  </r>
  <r>
    <x v="0"/>
    <x v="86"/>
    <x v="0"/>
    <m/>
    <x v="1"/>
    <x v="1"/>
    <x v="0"/>
    <x v="2"/>
    <x v="2"/>
    <x v="2"/>
    <x v="1"/>
    <x v="1"/>
    <x v="2"/>
    <x v="1"/>
    <x v="1"/>
    <x v="1"/>
    <x v="1"/>
    <x v="1"/>
    <x v="1"/>
    <x v="1"/>
    <x v="1"/>
    <x v="1"/>
    <x v="1"/>
    <x v="1"/>
    <x v="1"/>
    <x v="1"/>
    <x v="1"/>
    <x v="0"/>
    <x v="2"/>
    <x v="3"/>
    <x v="1"/>
    <x v="2"/>
    <x v="2"/>
    <x v="2"/>
    <m/>
    <m/>
    <m/>
    <m/>
    <m/>
    <m/>
  </r>
  <r>
    <x v="0"/>
    <x v="86"/>
    <x v="0"/>
    <m/>
    <x v="1"/>
    <x v="1"/>
    <x v="0"/>
    <x v="2"/>
    <x v="2"/>
    <x v="2"/>
    <x v="1"/>
    <x v="1"/>
    <x v="2"/>
    <x v="1"/>
    <x v="1"/>
    <x v="1"/>
    <x v="1"/>
    <x v="1"/>
    <x v="1"/>
    <x v="1"/>
    <x v="1"/>
    <x v="2"/>
    <x v="1"/>
    <x v="1"/>
    <x v="1"/>
    <x v="1"/>
    <x v="1"/>
    <x v="0"/>
    <x v="2"/>
    <x v="3"/>
    <x v="1"/>
    <x v="2"/>
    <x v="2"/>
    <x v="2"/>
    <m/>
    <m/>
    <m/>
    <m/>
    <m/>
    <m/>
  </r>
  <r>
    <x v="0"/>
    <x v="86"/>
    <x v="0"/>
    <m/>
    <x v="1"/>
    <x v="1"/>
    <x v="0"/>
    <x v="2"/>
    <x v="2"/>
    <x v="2"/>
    <x v="1"/>
    <x v="1"/>
    <x v="1"/>
    <x v="1"/>
    <x v="1"/>
    <x v="1"/>
    <x v="1"/>
    <x v="1"/>
    <x v="1"/>
    <x v="1"/>
    <x v="1"/>
    <x v="1"/>
    <x v="1"/>
    <x v="3"/>
    <x v="1"/>
    <x v="1"/>
    <x v="1"/>
    <x v="0"/>
    <x v="2"/>
    <x v="3"/>
    <x v="1"/>
    <x v="2"/>
    <x v="2"/>
    <x v="2"/>
    <m/>
    <m/>
    <m/>
    <m/>
    <m/>
    <m/>
  </r>
  <r>
    <x v="0"/>
    <x v="86"/>
    <x v="0"/>
    <m/>
    <x v="1"/>
    <x v="1"/>
    <x v="0"/>
    <x v="3"/>
    <x v="3"/>
    <x v="2"/>
    <x v="2"/>
    <x v="3"/>
    <x v="3"/>
    <x v="3"/>
    <x v="2"/>
    <x v="3"/>
    <x v="2"/>
    <x v="3"/>
    <x v="3"/>
    <x v="2"/>
    <x v="1"/>
    <x v="2"/>
    <x v="2"/>
    <x v="3"/>
    <x v="1"/>
    <x v="2"/>
    <x v="4"/>
    <x v="0"/>
    <x v="2"/>
    <x v="3"/>
    <x v="1"/>
    <x v="2"/>
    <x v="2"/>
    <x v="2"/>
    <m/>
    <m/>
    <m/>
    <m/>
    <m/>
    <m/>
  </r>
  <r>
    <x v="0"/>
    <x v="86"/>
    <x v="0"/>
    <m/>
    <x v="1"/>
    <x v="1"/>
    <x v="1"/>
    <x v="2"/>
    <x v="1"/>
    <x v="2"/>
    <x v="1"/>
    <x v="1"/>
    <x v="1"/>
    <x v="2"/>
    <x v="2"/>
    <x v="2"/>
    <x v="1"/>
    <x v="2"/>
    <x v="1"/>
    <x v="1"/>
    <x v="2"/>
    <x v="1"/>
    <x v="1"/>
    <x v="1"/>
    <x v="1"/>
    <x v="1"/>
    <x v="2"/>
    <x v="0"/>
    <x v="2"/>
    <x v="3"/>
    <x v="1"/>
    <x v="2"/>
    <x v="2"/>
    <x v="2"/>
    <m/>
    <m/>
    <m/>
    <m/>
    <m/>
    <m/>
  </r>
  <r>
    <x v="0"/>
    <x v="86"/>
    <x v="0"/>
    <m/>
    <x v="1"/>
    <x v="1"/>
    <x v="0"/>
    <x v="2"/>
    <x v="2"/>
    <x v="4"/>
    <x v="1"/>
    <x v="1"/>
    <x v="2"/>
    <x v="1"/>
    <x v="1"/>
    <x v="1"/>
    <x v="1"/>
    <x v="1"/>
    <x v="1"/>
    <x v="1"/>
    <x v="1"/>
    <x v="1"/>
    <x v="2"/>
    <x v="1"/>
    <x v="1"/>
    <x v="1"/>
    <x v="1"/>
    <x v="0"/>
    <x v="2"/>
    <x v="3"/>
    <x v="1"/>
    <x v="2"/>
    <x v="2"/>
    <x v="2"/>
    <m/>
    <m/>
    <m/>
    <m/>
    <m/>
    <m/>
  </r>
  <r>
    <x v="0"/>
    <x v="86"/>
    <x v="0"/>
    <m/>
    <x v="1"/>
    <x v="1"/>
    <x v="0"/>
    <x v="4"/>
    <x v="4"/>
    <x v="2"/>
    <x v="1"/>
    <x v="1"/>
    <x v="2"/>
    <x v="1"/>
    <x v="1"/>
    <x v="1"/>
    <x v="1"/>
    <x v="1"/>
    <x v="1"/>
    <x v="1"/>
    <x v="1"/>
    <x v="1"/>
    <x v="1"/>
    <x v="1"/>
    <x v="1"/>
    <x v="1"/>
    <x v="1"/>
    <x v="0"/>
    <x v="2"/>
    <x v="3"/>
    <x v="1"/>
    <x v="2"/>
    <x v="2"/>
    <x v="2"/>
    <m/>
    <m/>
    <m/>
    <m/>
    <m/>
    <m/>
  </r>
  <r>
    <x v="0"/>
    <x v="86"/>
    <x v="0"/>
    <m/>
    <x v="1"/>
    <x v="1"/>
    <x v="1"/>
    <x v="2"/>
    <x v="2"/>
    <x v="2"/>
    <x v="1"/>
    <x v="1"/>
    <x v="2"/>
    <x v="1"/>
    <x v="1"/>
    <x v="1"/>
    <x v="1"/>
    <x v="1"/>
    <x v="1"/>
    <x v="1"/>
    <x v="1"/>
    <x v="1"/>
    <x v="1"/>
    <x v="3"/>
    <x v="1"/>
    <x v="1"/>
    <x v="1"/>
    <x v="0"/>
    <x v="2"/>
    <x v="3"/>
    <x v="1"/>
    <x v="2"/>
    <x v="2"/>
    <x v="2"/>
    <m/>
    <m/>
    <m/>
    <m/>
    <m/>
    <m/>
  </r>
  <r>
    <x v="0"/>
    <x v="86"/>
    <x v="0"/>
    <m/>
    <x v="1"/>
    <x v="1"/>
    <x v="1"/>
    <x v="4"/>
    <x v="4"/>
    <x v="2"/>
    <x v="1"/>
    <x v="1"/>
    <x v="2"/>
    <x v="1"/>
    <x v="1"/>
    <x v="1"/>
    <x v="1"/>
    <x v="1"/>
    <x v="1"/>
    <x v="1"/>
    <x v="1"/>
    <x v="1"/>
    <x v="1"/>
    <x v="1"/>
    <x v="1"/>
    <x v="1"/>
    <x v="1"/>
    <x v="0"/>
    <x v="2"/>
    <x v="3"/>
    <x v="1"/>
    <x v="2"/>
    <x v="2"/>
    <x v="2"/>
    <m/>
    <m/>
    <m/>
    <m/>
    <m/>
    <m/>
  </r>
  <r>
    <x v="0"/>
    <x v="86"/>
    <x v="0"/>
    <m/>
    <x v="1"/>
    <x v="1"/>
    <x v="0"/>
    <x v="2"/>
    <x v="2"/>
    <x v="2"/>
    <x v="1"/>
    <x v="1"/>
    <x v="2"/>
    <x v="1"/>
    <x v="1"/>
    <x v="1"/>
    <x v="1"/>
    <x v="1"/>
    <x v="1"/>
    <x v="1"/>
    <x v="1"/>
    <x v="1"/>
    <x v="1"/>
    <x v="1"/>
    <x v="1"/>
    <x v="1"/>
    <x v="1"/>
    <x v="0"/>
    <x v="2"/>
    <x v="3"/>
    <x v="1"/>
    <x v="2"/>
    <x v="2"/>
    <x v="2"/>
    <m/>
    <m/>
    <m/>
    <m/>
    <m/>
    <m/>
  </r>
  <r>
    <x v="0"/>
    <x v="86"/>
    <x v="0"/>
    <m/>
    <x v="1"/>
    <x v="1"/>
    <x v="1"/>
    <x v="2"/>
    <x v="2"/>
    <x v="2"/>
    <x v="1"/>
    <x v="2"/>
    <x v="1"/>
    <x v="1"/>
    <x v="1"/>
    <x v="1"/>
    <x v="1"/>
    <x v="1"/>
    <x v="1"/>
    <x v="2"/>
    <x v="1"/>
    <x v="1"/>
    <x v="1"/>
    <x v="1"/>
    <x v="1"/>
    <x v="1"/>
    <x v="1"/>
    <x v="0"/>
    <x v="2"/>
    <x v="3"/>
    <x v="1"/>
    <x v="2"/>
    <x v="2"/>
    <x v="2"/>
    <m/>
    <m/>
    <m/>
    <m/>
    <m/>
    <m/>
  </r>
  <r>
    <x v="0"/>
    <x v="86"/>
    <x v="0"/>
    <m/>
    <x v="1"/>
    <x v="1"/>
    <x v="0"/>
    <x v="2"/>
    <x v="2"/>
    <x v="2"/>
    <x v="1"/>
    <x v="1"/>
    <x v="1"/>
    <x v="1"/>
    <x v="1"/>
    <x v="1"/>
    <x v="1"/>
    <x v="1"/>
    <x v="1"/>
    <x v="1"/>
    <x v="1"/>
    <x v="1"/>
    <x v="1"/>
    <x v="1"/>
    <x v="1"/>
    <x v="1"/>
    <x v="1"/>
    <x v="0"/>
    <x v="2"/>
    <x v="3"/>
    <x v="1"/>
    <x v="2"/>
    <x v="2"/>
    <x v="2"/>
    <m/>
    <m/>
    <m/>
    <m/>
    <m/>
    <m/>
  </r>
  <r>
    <x v="0"/>
    <x v="86"/>
    <x v="0"/>
    <m/>
    <x v="1"/>
    <x v="1"/>
    <x v="0"/>
    <x v="1"/>
    <x v="4"/>
    <x v="2"/>
    <x v="2"/>
    <x v="2"/>
    <x v="1"/>
    <x v="1"/>
    <x v="1"/>
    <x v="1"/>
    <x v="1"/>
    <x v="3"/>
    <x v="2"/>
    <x v="2"/>
    <x v="1"/>
    <x v="1"/>
    <x v="1"/>
    <x v="1"/>
    <x v="4"/>
    <x v="1"/>
    <x v="1"/>
    <x v="0"/>
    <x v="2"/>
    <x v="3"/>
    <x v="1"/>
    <x v="2"/>
    <x v="2"/>
    <x v="2"/>
    <m/>
    <m/>
    <m/>
    <m/>
    <m/>
    <m/>
  </r>
  <r>
    <x v="0"/>
    <x v="86"/>
    <x v="0"/>
    <m/>
    <x v="1"/>
    <x v="1"/>
    <x v="1"/>
    <x v="2"/>
    <x v="1"/>
    <x v="2"/>
    <x v="2"/>
    <x v="1"/>
    <x v="2"/>
    <x v="1"/>
    <x v="1"/>
    <x v="1"/>
    <x v="2"/>
    <x v="2"/>
    <x v="1"/>
    <x v="3"/>
    <x v="1"/>
    <x v="1"/>
    <x v="1"/>
    <x v="3"/>
    <x v="2"/>
    <x v="1"/>
    <x v="2"/>
    <x v="0"/>
    <x v="2"/>
    <x v="3"/>
    <x v="1"/>
    <x v="2"/>
    <x v="2"/>
    <x v="2"/>
    <m/>
    <m/>
    <m/>
    <m/>
    <m/>
    <m/>
  </r>
  <r>
    <x v="0"/>
    <x v="86"/>
    <x v="0"/>
    <m/>
    <x v="1"/>
    <x v="1"/>
    <x v="0"/>
    <x v="2"/>
    <x v="2"/>
    <x v="2"/>
    <x v="2"/>
    <x v="1"/>
    <x v="2"/>
    <x v="1"/>
    <x v="1"/>
    <x v="2"/>
    <x v="1"/>
    <x v="2"/>
    <x v="2"/>
    <x v="2"/>
    <x v="1"/>
    <x v="1"/>
    <x v="1"/>
    <x v="3"/>
    <x v="2"/>
    <x v="1"/>
    <x v="1"/>
    <x v="0"/>
    <x v="2"/>
    <x v="3"/>
    <x v="1"/>
    <x v="2"/>
    <x v="2"/>
    <x v="2"/>
    <m/>
    <m/>
    <m/>
    <m/>
    <m/>
    <m/>
  </r>
  <r>
    <x v="0"/>
    <x v="86"/>
    <x v="0"/>
    <m/>
    <x v="1"/>
    <x v="1"/>
    <x v="0"/>
    <x v="2"/>
    <x v="2"/>
    <x v="2"/>
    <x v="1"/>
    <x v="1"/>
    <x v="2"/>
    <x v="1"/>
    <x v="1"/>
    <x v="1"/>
    <x v="1"/>
    <x v="1"/>
    <x v="1"/>
    <x v="1"/>
    <x v="1"/>
    <x v="1"/>
    <x v="1"/>
    <x v="1"/>
    <x v="1"/>
    <x v="1"/>
    <x v="1"/>
    <x v="0"/>
    <x v="2"/>
    <x v="3"/>
    <x v="1"/>
    <x v="2"/>
    <x v="2"/>
    <x v="2"/>
    <m/>
    <m/>
    <m/>
    <m/>
    <m/>
    <m/>
  </r>
  <r>
    <x v="0"/>
    <x v="86"/>
    <x v="0"/>
    <m/>
    <x v="1"/>
    <x v="1"/>
    <x v="0"/>
    <x v="2"/>
    <x v="1"/>
    <x v="2"/>
    <x v="1"/>
    <x v="1"/>
    <x v="1"/>
    <x v="2"/>
    <x v="2"/>
    <x v="1"/>
    <x v="1"/>
    <x v="2"/>
    <x v="1"/>
    <x v="2"/>
    <x v="1"/>
    <x v="1"/>
    <x v="1"/>
    <x v="3"/>
    <x v="1"/>
    <x v="1"/>
    <x v="1"/>
    <x v="0"/>
    <x v="2"/>
    <x v="3"/>
    <x v="1"/>
    <x v="2"/>
    <x v="2"/>
    <x v="2"/>
    <m/>
    <m/>
    <m/>
    <m/>
    <m/>
    <m/>
  </r>
  <r>
    <x v="0"/>
    <x v="86"/>
    <x v="0"/>
    <m/>
    <x v="1"/>
    <x v="1"/>
    <x v="0"/>
    <x v="2"/>
    <x v="2"/>
    <x v="2"/>
    <x v="1"/>
    <x v="1"/>
    <x v="2"/>
    <x v="1"/>
    <x v="1"/>
    <x v="1"/>
    <x v="1"/>
    <x v="1"/>
    <x v="1"/>
    <x v="1"/>
    <x v="1"/>
    <x v="1"/>
    <x v="1"/>
    <x v="1"/>
    <x v="1"/>
    <x v="1"/>
    <x v="1"/>
    <x v="0"/>
    <x v="2"/>
    <x v="3"/>
    <x v="1"/>
    <x v="2"/>
    <x v="2"/>
    <x v="2"/>
    <m/>
    <m/>
    <m/>
    <m/>
    <m/>
    <m/>
  </r>
  <r>
    <x v="0"/>
    <x v="86"/>
    <x v="0"/>
    <m/>
    <x v="1"/>
    <x v="1"/>
    <x v="1"/>
    <x v="2"/>
    <x v="2"/>
    <x v="2"/>
    <x v="1"/>
    <x v="1"/>
    <x v="1"/>
    <x v="1"/>
    <x v="1"/>
    <x v="1"/>
    <x v="1"/>
    <x v="1"/>
    <x v="1"/>
    <x v="1"/>
    <x v="1"/>
    <x v="1"/>
    <x v="2"/>
    <x v="3"/>
    <x v="1"/>
    <x v="1"/>
    <x v="1"/>
    <x v="0"/>
    <x v="2"/>
    <x v="3"/>
    <x v="1"/>
    <x v="2"/>
    <x v="2"/>
    <x v="2"/>
    <m/>
    <m/>
    <m/>
    <m/>
    <m/>
    <m/>
  </r>
  <r>
    <x v="0"/>
    <x v="86"/>
    <x v="0"/>
    <m/>
    <x v="1"/>
    <x v="1"/>
    <x v="0"/>
    <x v="2"/>
    <x v="2"/>
    <x v="2"/>
    <x v="1"/>
    <x v="1"/>
    <x v="1"/>
    <x v="1"/>
    <x v="1"/>
    <x v="1"/>
    <x v="1"/>
    <x v="1"/>
    <x v="1"/>
    <x v="1"/>
    <x v="1"/>
    <x v="1"/>
    <x v="1"/>
    <x v="3"/>
    <x v="1"/>
    <x v="1"/>
    <x v="1"/>
    <x v="0"/>
    <x v="2"/>
    <x v="3"/>
    <x v="1"/>
    <x v="2"/>
    <x v="2"/>
    <x v="2"/>
    <m/>
    <m/>
    <m/>
    <m/>
    <m/>
    <m/>
  </r>
  <r>
    <x v="0"/>
    <x v="86"/>
    <x v="0"/>
    <m/>
    <x v="1"/>
    <x v="1"/>
    <x v="0"/>
    <x v="1"/>
    <x v="2"/>
    <x v="2"/>
    <x v="2"/>
    <x v="2"/>
    <x v="2"/>
    <x v="1"/>
    <x v="1"/>
    <x v="1"/>
    <x v="1"/>
    <x v="1"/>
    <x v="1"/>
    <x v="1"/>
    <x v="1"/>
    <x v="1"/>
    <x v="1"/>
    <x v="1"/>
    <x v="1"/>
    <x v="1"/>
    <x v="1"/>
    <x v="0"/>
    <x v="2"/>
    <x v="3"/>
    <x v="1"/>
    <x v="2"/>
    <x v="2"/>
    <x v="2"/>
    <m/>
    <m/>
    <m/>
    <m/>
    <m/>
    <m/>
  </r>
  <r>
    <x v="0"/>
    <x v="86"/>
    <x v="0"/>
    <m/>
    <x v="1"/>
    <x v="1"/>
    <x v="1"/>
    <x v="2"/>
    <x v="2"/>
    <x v="4"/>
    <x v="1"/>
    <x v="2"/>
    <x v="2"/>
    <x v="2"/>
    <x v="2"/>
    <x v="2"/>
    <x v="1"/>
    <x v="2"/>
    <x v="1"/>
    <x v="1"/>
    <x v="1"/>
    <x v="3"/>
    <x v="3"/>
    <x v="1"/>
    <x v="1"/>
    <x v="1"/>
    <x v="1"/>
    <x v="0"/>
    <x v="2"/>
    <x v="3"/>
    <x v="1"/>
    <x v="2"/>
    <x v="2"/>
    <x v="2"/>
    <m/>
    <m/>
    <m/>
    <m/>
    <m/>
    <m/>
  </r>
  <r>
    <x v="0"/>
    <x v="86"/>
    <x v="0"/>
    <m/>
    <x v="1"/>
    <x v="1"/>
    <x v="1"/>
    <x v="1"/>
    <x v="2"/>
    <x v="1"/>
    <x v="3"/>
    <x v="1"/>
    <x v="3"/>
    <x v="1"/>
    <x v="2"/>
    <x v="2"/>
    <x v="1"/>
    <x v="3"/>
    <x v="1"/>
    <x v="1"/>
    <x v="1"/>
    <x v="3"/>
    <x v="1"/>
    <x v="2"/>
    <x v="2"/>
    <x v="2"/>
    <x v="2"/>
    <x v="0"/>
    <x v="2"/>
    <x v="3"/>
    <x v="1"/>
    <x v="2"/>
    <x v="2"/>
    <x v="2"/>
    <m/>
    <m/>
    <m/>
    <m/>
    <m/>
    <m/>
  </r>
  <r>
    <x v="0"/>
    <x v="86"/>
    <x v="0"/>
    <m/>
    <x v="1"/>
    <x v="1"/>
    <x v="0"/>
    <x v="1"/>
    <x v="1"/>
    <x v="4"/>
    <x v="3"/>
    <x v="2"/>
    <x v="3"/>
    <x v="2"/>
    <x v="2"/>
    <x v="2"/>
    <x v="2"/>
    <x v="3"/>
    <x v="3"/>
    <x v="3"/>
    <x v="1"/>
    <x v="1"/>
    <x v="1"/>
    <x v="1"/>
    <x v="1"/>
    <x v="2"/>
    <x v="2"/>
    <x v="0"/>
    <x v="2"/>
    <x v="3"/>
    <x v="1"/>
    <x v="2"/>
    <x v="2"/>
    <x v="2"/>
    <m/>
    <m/>
    <m/>
    <m/>
    <m/>
    <m/>
  </r>
  <r>
    <x v="0"/>
    <x v="86"/>
    <x v="0"/>
    <m/>
    <x v="1"/>
    <x v="1"/>
    <x v="0"/>
    <x v="2"/>
    <x v="2"/>
    <x v="2"/>
    <x v="1"/>
    <x v="1"/>
    <x v="2"/>
    <x v="1"/>
    <x v="1"/>
    <x v="1"/>
    <x v="1"/>
    <x v="1"/>
    <x v="1"/>
    <x v="1"/>
    <x v="1"/>
    <x v="1"/>
    <x v="2"/>
    <x v="5"/>
    <x v="1"/>
    <x v="1"/>
    <x v="1"/>
    <x v="0"/>
    <x v="2"/>
    <x v="3"/>
    <x v="1"/>
    <x v="2"/>
    <x v="2"/>
    <x v="2"/>
    <m/>
    <m/>
    <m/>
    <m/>
    <m/>
    <m/>
  </r>
  <r>
    <x v="0"/>
    <x v="86"/>
    <x v="0"/>
    <m/>
    <x v="1"/>
    <x v="1"/>
    <x v="0"/>
    <x v="2"/>
    <x v="1"/>
    <x v="1"/>
    <x v="1"/>
    <x v="2"/>
    <x v="1"/>
    <x v="2"/>
    <x v="2"/>
    <x v="1"/>
    <x v="2"/>
    <x v="2"/>
    <x v="2"/>
    <x v="1"/>
    <x v="1"/>
    <x v="1"/>
    <x v="1"/>
    <x v="3"/>
    <x v="2"/>
    <x v="1"/>
    <x v="1"/>
    <x v="0"/>
    <x v="2"/>
    <x v="3"/>
    <x v="1"/>
    <x v="2"/>
    <x v="2"/>
    <x v="2"/>
    <m/>
    <m/>
    <m/>
    <m/>
    <m/>
    <m/>
  </r>
  <r>
    <x v="0"/>
    <x v="86"/>
    <x v="0"/>
    <m/>
    <x v="1"/>
    <x v="1"/>
    <x v="1"/>
    <x v="2"/>
    <x v="1"/>
    <x v="1"/>
    <x v="5"/>
    <x v="2"/>
    <x v="4"/>
    <x v="2"/>
    <x v="4"/>
    <x v="2"/>
    <x v="2"/>
    <x v="2"/>
    <x v="2"/>
    <x v="2"/>
    <x v="2"/>
    <x v="2"/>
    <x v="2"/>
    <x v="3"/>
    <x v="2"/>
    <x v="2"/>
    <x v="3"/>
    <x v="0"/>
    <x v="2"/>
    <x v="3"/>
    <x v="1"/>
    <x v="2"/>
    <x v="2"/>
    <x v="2"/>
    <m/>
    <m/>
    <m/>
    <m/>
    <m/>
    <m/>
  </r>
  <r>
    <x v="0"/>
    <x v="86"/>
    <x v="0"/>
    <m/>
    <x v="1"/>
    <x v="1"/>
    <x v="3"/>
    <x v="5"/>
    <x v="3"/>
    <x v="5"/>
    <x v="4"/>
    <x v="5"/>
    <x v="2"/>
    <x v="5"/>
    <x v="5"/>
    <x v="5"/>
    <x v="4"/>
    <x v="4"/>
    <x v="5"/>
    <x v="5"/>
    <x v="4"/>
    <x v="5"/>
    <x v="3"/>
    <x v="1"/>
    <x v="3"/>
    <x v="3"/>
    <x v="5"/>
    <x v="0"/>
    <x v="2"/>
    <x v="3"/>
    <x v="1"/>
    <x v="2"/>
    <x v="2"/>
    <x v="2"/>
    <m/>
    <m/>
    <m/>
    <m/>
    <m/>
    <m/>
  </r>
  <r>
    <x v="0"/>
    <x v="86"/>
    <x v="0"/>
    <m/>
    <x v="1"/>
    <x v="1"/>
    <x v="3"/>
    <x v="2"/>
    <x v="1"/>
    <x v="2"/>
    <x v="2"/>
    <x v="2"/>
    <x v="1"/>
    <x v="1"/>
    <x v="4"/>
    <x v="2"/>
    <x v="2"/>
    <x v="2"/>
    <x v="1"/>
    <x v="1"/>
    <x v="1"/>
    <x v="1"/>
    <x v="1"/>
    <x v="4"/>
    <x v="2"/>
    <x v="2"/>
    <x v="1"/>
    <x v="0"/>
    <x v="2"/>
    <x v="3"/>
    <x v="1"/>
    <x v="2"/>
    <x v="2"/>
    <x v="2"/>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1"/>
    <x v="0"/>
    <x v="0"/>
    <x v="0"/>
    <x v="0"/>
    <x v="0"/>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1"/>
    <x v="0"/>
    <m/>
    <m/>
    <m/>
    <m/>
    <m/>
    <m/>
  </r>
  <r>
    <x v="0"/>
    <x v="86"/>
    <x v="0"/>
    <m/>
    <x v="1"/>
    <x v="0"/>
    <x v="1"/>
    <x v="0"/>
    <x v="0"/>
    <x v="0"/>
    <x v="0"/>
    <x v="0"/>
    <x v="0"/>
    <x v="0"/>
    <x v="0"/>
    <x v="0"/>
    <x v="0"/>
    <x v="0"/>
    <x v="0"/>
    <x v="0"/>
    <x v="0"/>
    <x v="0"/>
    <x v="0"/>
    <x v="0"/>
    <x v="0"/>
    <x v="0"/>
    <x v="0"/>
    <x v="0"/>
    <x v="0"/>
    <x v="0"/>
    <x v="0"/>
    <x v="0"/>
    <x v="1"/>
    <x v="0"/>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112"/>
    <x v="1"/>
    <m/>
    <x v="1"/>
    <x v="1"/>
    <x v="0"/>
    <x v="2"/>
    <x v="1"/>
    <x v="4"/>
    <x v="2"/>
    <x v="2"/>
    <x v="1"/>
    <x v="1"/>
    <x v="2"/>
    <x v="1"/>
    <x v="1"/>
    <x v="1"/>
    <x v="1"/>
    <x v="1"/>
    <x v="1"/>
    <x v="1"/>
    <x v="1"/>
    <x v="1"/>
    <x v="2"/>
    <x v="1"/>
    <x v="1"/>
    <x v="0"/>
    <x v="2"/>
    <x v="3"/>
    <x v="1"/>
    <x v="2"/>
    <x v="2"/>
    <x v="2"/>
    <m/>
    <m/>
    <m/>
    <m/>
    <m/>
    <m/>
  </r>
  <r>
    <x v="0"/>
    <x v="112"/>
    <x v="1"/>
    <m/>
    <x v="1"/>
    <x v="1"/>
    <x v="1"/>
    <x v="3"/>
    <x v="3"/>
    <x v="6"/>
    <x v="2"/>
    <x v="2"/>
    <x v="1"/>
    <x v="4"/>
    <x v="3"/>
    <x v="2"/>
    <x v="2"/>
    <x v="3"/>
    <x v="3"/>
    <x v="2"/>
    <x v="1"/>
    <x v="1"/>
    <x v="3"/>
    <x v="1"/>
    <x v="5"/>
    <x v="3"/>
    <x v="2"/>
    <x v="0"/>
    <x v="2"/>
    <x v="3"/>
    <x v="1"/>
    <x v="2"/>
    <x v="2"/>
    <x v="2"/>
    <m/>
    <m/>
    <m/>
    <m/>
    <m/>
    <m/>
  </r>
  <r>
    <x v="0"/>
    <x v="112"/>
    <x v="1"/>
    <m/>
    <x v="1"/>
    <x v="1"/>
    <x v="0"/>
    <x v="2"/>
    <x v="2"/>
    <x v="2"/>
    <x v="1"/>
    <x v="1"/>
    <x v="2"/>
    <x v="1"/>
    <x v="3"/>
    <x v="1"/>
    <x v="2"/>
    <x v="3"/>
    <x v="1"/>
    <x v="1"/>
    <x v="1"/>
    <x v="3"/>
    <x v="3"/>
    <x v="2"/>
    <x v="3"/>
    <x v="1"/>
    <x v="1"/>
    <x v="0"/>
    <x v="2"/>
    <x v="3"/>
    <x v="1"/>
    <x v="2"/>
    <x v="2"/>
    <x v="2"/>
    <m/>
    <m/>
    <m/>
    <m/>
    <m/>
    <m/>
  </r>
  <r>
    <x v="0"/>
    <x v="112"/>
    <x v="1"/>
    <m/>
    <x v="1"/>
    <x v="1"/>
    <x v="0"/>
    <x v="3"/>
    <x v="3"/>
    <x v="4"/>
    <x v="1"/>
    <x v="1"/>
    <x v="2"/>
    <x v="2"/>
    <x v="2"/>
    <x v="3"/>
    <x v="1"/>
    <x v="3"/>
    <x v="2"/>
    <x v="3"/>
    <x v="1"/>
    <x v="1"/>
    <x v="1"/>
    <x v="1"/>
    <x v="1"/>
    <x v="2"/>
    <x v="1"/>
    <x v="0"/>
    <x v="2"/>
    <x v="3"/>
    <x v="1"/>
    <x v="2"/>
    <x v="2"/>
    <x v="2"/>
    <m/>
    <m/>
    <m/>
    <m/>
    <m/>
    <m/>
  </r>
  <r>
    <x v="0"/>
    <x v="112"/>
    <x v="1"/>
    <m/>
    <x v="1"/>
    <x v="1"/>
    <x v="1"/>
    <x v="2"/>
    <x v="2"/>
    <x v="2"/>
    <x v="1"/>
    <x v="1"/>
    <x v="2"/>
    <x v="1"/>
    <x v="1"/>
    <x v="1"/>
    <x v="1"/>
    <x v="1"/>
    <x v="1"/>
    <x v="1"/>
    <x v="1"/>
    <x v="1"/>
    <x v="1"/>
    <x v="2"/>
    <x v="1"/>
    <x v="1"/>
    <x v="1"/>
    <x v="0"/>
    <x v="2"/>
    <x v="3"/>
    <x v="1"/>
    <x v="2"/>
    <x v="2"/>
    <x v="2"/>
    <m/>
    <m/>
    <m/>
    <m/>
    <m/>
    <m/>
  </r>
  <r>
    <x v="0"/>
    <x v="112"/>
    <x v="1"/>
    <m/>
    <x v="1"/>
    <x v="1"/>
    <x v="1"/>
    <x v="2"/>
    <x v="1"/>
    <x v="2"/>
    <x v="2"/>
    <x v="1"/>
    <x v="1"/>
    <x v="2"/>
    <x v="2"/>
    <x v="3"/>
    <x v="2"/>
    <x v="3"/>
    <x v="2"/>
    <x v="3"/>
    <x v="1"/>
    <x v="1"/>
    <x v="3"/>
    <x v="5"/>
    <x v="4"/>
    <x v="2"/>
    <x v="2"/>
    <x v="0"/>
    <x v="2"/>
    <x v="3"/>
    <x v="1"/>
    <x v="2"/>
    <x v="2"/>
    <x v="2"/>
    <m/>
    <m/>
    <m/>
    <m/>
    <m/>
    <m/>
  </r>
  <r>
    <x v="0"/>
    <x v="112"/>
    <x v="1"/>
    <m/>
    <x v="1"/>
    <x v="1"/>
    <x v="1"/>
    <x v="3"/>
    <x v="3"/>
    <x v="4"/>
    <x v="2"/>
    <x v="2"/>
    <x v="1"/>
    <x v="2"/>
    <x v="2"/>
    <x v="2"/>
    <x v="2"/>
    <x v="2"/>
    <x v="2"/>
    <x v="3"/>
    <x v="1"/>
    <x v="3"/>
    <x v="3"/>
    <x v="4"/>
    <x v="5"/>
    <x v="2"/>
    <x v="2"/>
    <x v="0"/>
    <x v="2"/>
    <x v="3"/>
    <x v="1"/>
    <x v="2"/>
    <x v="2"/>
    <x v="2"/>
    <m/>
    <m/>
    <m/>
    <m/>
    <m/>
    <m/>
  </r>
  <r>
    <x v="0"/>
    <x v="112"/>
    <x v="1"/>
    <m/>
    <x v="1"/>
    <x v="1"/>
    <x v="1"/>
    <x v="1"/>
    <x v="1"/>
    <x v="1"/>
    <x v="3"/>
    <x v="2"/>
    <x v="3"/>
    <x v="2"/>
    <x v="2"/>
    <x v="2"/>
    <x v="2"/>
    <x v="3"/>
    <x v="2"/>
    <x v="2"/>
    <x v="2"/>
    <x v="2"/>
    <x v="2"/>
    <x v="3"/>
    <x v="1"/>
    <x v="2"/>
    <x v="2"/>
    <x v="0"/>
    <x v="2"/>
    <x v="3"/>
    <x v="1"/>
    <x v="2"/>
    <x v="2"/>
    <x v="2"/>
    <m/>
    <m/>
    <m/>
    <m/>
    <m/>
    <m/>
  </r>
  <r>
    <x v="0"/>
    <x v="112"/>
    <x v="1"/>
    <m/>
    <x v="1"/>
    <x v="1"/>
    <x v="1"/>
    <x v="3"/>
    <x v="3"/>
    <x v="5"/>
    <x v="2"/>
    <x v="2"/>
    <x v="1"/>
    <x v="3"/>
    <x v="3"/>
    <x v="2"/>
    <x v="1"/>
    <x v="3"/>
    <x v="3"/>
    <x v="3"/>
    <x v="1"/>
    <x v="3"/>
    <x v="3"/>
    <x v="3"/>
    <x v="4"/>
    <x v="2"/>
    <x v="2"/>
    <x v="0"/>
    <x v="2"/>
    <x v="3"/>
    <x v="1"/>
    <x v="2"/>
    <x v="2"/>
    <x v="2"/>
    <m/>
    <m/>
    <m/>
    <m/>
    <m/>
    <m/>
  </r>
  <r>
    <x v="0"/>
    <x v="112"/>
    <x v="1"/>
    <m/>
    <x v="1"/>
    <x v="1"/>
    <x v="1"/>
    <x v="1"/>
    <x v="1"/>
    <x v="4"/>
    <x v="1"/>
    <x v="1"/>
    <x v="2"/>
    <x v="1"/>
    <x v="1"/>
    <x v="2"/>
    <x v="2"/>
    <x v="1"/>
    <x v="2"/>
    <x v="1"/>
    <x v="2"/>
    <x v="2"/>
    <x v="1"/>
    <x v="1"/>
    <x v="1"/>
    <x v="1"/>
    <x v="1"/>
    <x v="0"/>
    <x v="2"/>
    <x v="3"/>
    <x v="1"/>
    <x v="2"/>
    <x v="2"/>
    <x v="2"/>
    <m/>
    <m/>
    <m/>
    <m/>
    <m/>
    <m/>
  </r>
  <r>
    <x v="0"/>
    <x v="112"/>
    <x v="1"/>
    <m/>
    <x v="1"/>
    <x v="1"/>
    <x v="0"/>
    <x v="2"/>
    <x v="2"/>
    <x v="4"/>
    <x v="1"/>
    <x v="1"/>
    <x v="2"/>
    <x v="1"/>
    <x v="1"/>
    <x v="1"/>
    <x v="1"/>
    <x v="1"/>
    <x v="1"/>
    <x v="1"/>
    <x v="1"/>
    <x v="1"/>
    <x v="1"/>
    <x v="1"/>
    <x v="1"/>
    <x v="1"/>
    <x v="1"/>
    <x v="0"/>
    <x v="2"/>
    <x v="3"/>
    <x v="1"/>
    <x v="2"/>
    <x v="2"/>
    <x v="2"/>
    <m/>
    <m/>
    <m/>
    <m/>
    <m/>
    <m/>
  </r>
  <r>
    <x v="0"/>
    <x v="112"/>
    <x v="1"/>
    <m/>
    <x v="1"/>
    <x v="1"/>
    <x v="1"/>
    <x v="3"/>
    <x v="1"/>
    <x v="4"/>
    <x v="2"/>
    <x v="2"/>
    <x v="1"/>
    <x v="1"/>
    <x v="1"/>
    <x v="2"/>
    <x v="1"/>
    <x v="2"/>
    <x v="3"/>
    <x v="2"/>
    <x v="1"/>
    <x v="1"/>
    <x v="1"/>
    <x v="1"/>
    <x v="3"/>
    <x v="1"/>
    <x v="1"/>
    <x v="0"/>
    <x v="2"/>
    <x v="3"/>
    <x v="1"/>
    <x v="2"/>
    <x v="2"/>
    <x v="2"/>
    <m/>
    <m/>
    <m/>
    <m/>
    <m/>
    <m/>
  </r>
  <r>
    <x v="0"/>
    <x v="112"/>
    <x v="1"/>
    <m/>
    <x v="1"/>
    <x v="1"/>
    <x v="0"/>
    <x v="1"/>
    <x v="1"/>
    <x v="1"/>
    <x v="1"/>
    <x v="2"/>
    <x v="2"/>
    <x v="2"/>
    <x v="1"/>
    <x v="1"/>
    <x v="1"/>
    <x v="2"/>
    <x v="1"/>
    <x v="1"/>
    <x v="1"/>
    <x v="1"/>
    <x v="1"/>
    <x v="1"/>
    <x v="1"/>
    <x v="1"/>
    <x v="1"/>
    <x v="0"/>
    <x v="2"/>
    <x v="3"/>
    <x v="1"/>
    <x v="2"/>
    <x v="2"/>
    <x v="2"/>
    <m/>
    <m/>
    <m/>
    <m/>
    <m/>
    <m/>
  </r>
  <r>
    <x v="0"/>
    <x v="112"/>
    <x v="1"/>
    <m/>
    <x v="1"/>
    <x v="1"/>
    <x v="0"/>
    <x v="1"/>
    <x v="1"/>
    <x v="3"/>
    <x v="1"/>
    <x v="1"/>
    <x v="2"/>
    <x v="1"/>
    <x v="1"/>
    <x v="1"/>
    <x v="1"/>
    <x v="3"/>
    <x v="1"/>
    <x v="3"/>
    <x v="1"/>
    <x v="1"/>
    <x v="1"/>
    <x v="1"/>
    <x v="1"/>
    <x v="1"/>
    <x v="1"/>
    <x v="0"/>
    <x v="2"/>
    <x v="3"/>
    <x v="1"/>
    <x v="2"/>
    <x v="2"/>
    <x v="2"/>
    <m/>
    <m/>
    <m/>
    <m/>
    <m/>
    <m/>
  </r>
  <r>
    <x v="0"/>
    <x v="112"/>
    <x v="1"/>
    <m/>
    <x v="1"/>
    <x v="1"/>
    <x v="0"/>
    <x v="3"/>
    <x v="3"/>
    <x v="4"/>
    <x v="2"/>
    <x v="2"/>
    <x v="1"/>
    <x v="1"/>
    <x v="1"/>
    <x v="1"/>
    <x v="1"/>
    <x v="2"/>
    <x v="2"/>
    <x v="3"/>
    <x v="1"/>
    <x v="1"/>
    <x v="2"/>
    <x v="3"/>
    <x v="1"/>
    <x v="2"/>
    <x v="2"/>
    <x v="0"/>
    <x v="2"/>
    <x v="3"/>
    <x v="1"/>
    <x v="2"/>
    <x v="2"/>
    <x v="2"/>
    <m/>
    <m/>
    <m/>
    <m/>
    <m/>
    <m/>
  </r>
  <r>
    <x v="0"/>
    <x v="112"/>
    <x v="1"/>
    <m/>
    <x v="1"/>
    <x v="1"/>
    <x v="1"/>
    <x v="2"/>
    <x v="2"/>
    <x v="2"/>
    <x v="1"/>
    <x v="1"/>
    <x v="2"/>
    <x v="1"/>
    <x v="1"/>
    <x v="1"/>
    <x v="1"/>
    <x v="1"/>
    <x v="1"/>
    <x v="1"/>
    <x v="1"/>
    <x v="1"/>
    <x v="1"/>
    <x v="3"/>
    <x v="1"/>
    <x v="1"/>
    <x v="1"/>
    <x v="0"/>
    <x v="2"/>
    <x v="3"/>
    <x v="1"/>
    <x v="2"/>
    <x v="2"/>
    <x v="2"/>
    <m/>
    <m/>
    <m/>
    <m/>
    <m/>
    <m/>
  </r>
  <r>
    <x v="0"/>
    <x v="112"/>
    <x v="1"/>
    <m/>
    <x v="1"/>
    <x v="1"/>
    <x v="1"/>
    <x v="2"/>
    <x v="2"/>
    <x v="2"/>
    <x v="1"/>
    <x v="1"/>
    <x v="1"/>
    <x v="1"/>
    <x v="1"/>
    <x v="2"/>
    <x v="1"/>
    <x v="1"/>
    <x v="1"/>
    <x v="1"/>
    <x v="1"/>
    <x v="1"/>
    <x v="3"/>
    <x v="3"/>
    <x v="2"/>
    <x v="1"/>
    <x v="1"/>
    <x v="0"/>
    <x v="2"/>
    <x v="3"/>
    <x v="1"/>
    <x v="2"/>
    <x v="2"/>
    <x v="2"/>
    <m/>
    <m/>
    <m/>
    <m/>
    <m/>
    <m/>
  </r>
  <r>
    <x v="0"/>
    <x v="112"/>
    <x v="1"/>
    <m/>
    <x v="1"/>
    <x v="1"/>
    <x v="1"/>
    <x v="1"/>
    <x v="2"/>
    <x v="2"/>
    <x v="2"/>
    <x v="2"/>
    <x v="3"/>
    <x v="1"/>
    <x v="2"/>
    <x v="1"/>
    <x v="1"/>
    <x v="2"/>
    <x v="1"/>
    <x v="3"/>
    <x v="1"/>
    <x v="1"/>
    <x v="3"/>
    <x v="5"/>
    <x v="4"/>
    <x v="1"/>
    <x v="2"/>
    <x v="0"/>
    <x v="2"/>
    <x v="3"/>
    <x v="1"/>
    <x v="2"/>
    <x v="2"/>
    <x v="2"/>
    <m/>
    <m/>
    <m/>
    <m/>
    <m/>
    <m/>
  </r>
  <r>
    <x v="0"/>
    <x v="112"/>
    <x v="1"/>
    <m/>
    <x v="1"/>
    <x v="1"/>
    <x v="0"/>
    <x v="2"/>
    <x v="2"/>
    <x v="4"/>
    <x v="2"/>
    <x v="2"/>
    <x v="1"/>
    <x v="2"/>
    <x v="1"/>
    <x v="1"/>
    <x v="1"/>
    <x v="1"/>
    <x v="2"/>
    <x v="2"/>
    <x v="1"/>
    <x v="1"/>
    <x v="1"/>
    <x v="3"/>
    <x v="2"/>
    <x v="1"/>
    <x v="1"/>
    <x v="0"/>
    <x v="2"/>
    <x v="3"/>
    <x v="1"/>
    <x v="2"/>
    <x v="2"/>
    <x v="2"/>
    <m/>
    <m/>
    <m/>
    <m/>
    <m/>
    <m/>
  </r>
  <r>
    <x v="0"/>
    <x v="112"/>
    <x v="1"/>
    <m/>
    <x v="1"/>
    <x v="1"/>
    <x v="0"/>
    <x v="1"/>
    <x v="1"/>
    <x v="1"/>
    <x v="1"/>
    <x v="1"/>
    <x v="1"/>
    <x v="2"/>
    <x v="2"/>
    <x v="2"/>
    <x v="2"/>
    <x v="2"/>
    <x v="2"/>
    <x v="1"/>
    <x v="1"/>
    <x v="2"/>
    <x v="1"/>
    <x v="3"/>
    <x v="2"/>
    <x v="1"/>
    <x v="2"/>
    <x v="0"/>
    <x v="2"/>
    <x v="3"/>
    <x v="1"/>
    <x v="2"/>
    <x v="2"/>
    <x v="2"/>
    <m/>
    <m/>
    <m/>
    <m/>
    <m/>
    <m/>
  </r>
  <r>
    <x v="0"/>
    <x v="112"/>
    <x v="1"/>
    <m/>
    <x v="1"/>
    <x v="1"/>
    <x v="1"/>
    <x v="2"/>
    <x v="4"/>
    <x v="2"/>
    <x v="1"/>
    <x v="2"/>
    <x v="2"/>
    <x v="1"/>
    <x v="2"/>
    <x v="1"/>
    <x v="1"/>
    <x v="1"/>
    <x v="2"/>
    <x v="1"/>
    <x v="2"/>
    <x v="0"/>
    <x v="2"/>
    <x v="3"/>
    <x v="2"/>
    <x v="2"/>
    <x v="1"/>
    <x v="0"/>
    <x v="2"/>
    <x v="3"/>
    <x v="1"/>
    <x v="2"/>
    <x v="2"/>
    <x v="2"/>
    <m/>
    <m/>
    <m/>
    <m/>
    <m/>
    <m/>
  </r>
  <r>
    <x v="0"/>
    <x v="112"/>
    <x v="1"/>
    <m/>
    <x v="1"/>
    <x v="1"/>
    <x v="0"/>
    <x v="2"/>
    <x v="1"/>
    <x v="2"/>
    <x v="1"/>
    <x v="1"/>
    <x v="2"/>
    <x v="3"/>
    <x v="2"/>
    <x v="1"/>
    <x v="1"/>
    <x v="0"/>
    <x v="1"/>
    <x v="1"/>
    <x v="1"/>
    <x v="1"/>
    <x v="1"/>
    <x v="3"/>
    <x v="2"/>
    <x v="1"/>
    <x v="1"/>
    <x v="0"/>
    <x v="2"/>
    <x v="3"/>
    <x v="1"/>
    <x v="2"/>
    <x v="2"/>
    <x v="2"/>
    <m/>
    <m/>
    <m/>
    <m/>
    <m/>
    <m/>
  </r>
  <r>
    <x v="0"/>
    <x v="112"/>
    <x v="1"/>
    <m/>
    <x v="1"/>
    <x v="1"/>
    <x v="1"/>
    <x v="2"/>
    <x v="3"/>
    <x v="4"/>
    <x v="2"/>
    <x v="3"/>
    <x v="1"/>
    <x v="1"/>
    <x v="2"/>
    <x v="2"/>
    <x v="2"/>
    <x v="2"/>
    <x v="1"/>
    <x v="1"/>
    <x v="2"/>
    <x v="1"/>
    <x v="3"/>
    <x v="2"/>
    <x v="2"/>
    <x v="2"/>
    <x v="2"/>
    <x v="0"/>
    <x v="2"/>
    <x v="3"/>
    <x v="1"/>
    <x v="2"/>
    <x v="2"/>
    <x v="2"/>
    <m/>
    <m/>
    <m/>
    <m/>
    <m/>
    <m/>
  </r>
  <r>
    <x v="0"/>
    <x v="112"/>
    <x v="1"/>
    <m/>
    <x v="1"/>
    <x v="1"/>
    <x v="0"/>
    <x v="1"/>
    <x v="1"/>
    <x v="1"/>
    <x v="2"/>
    <x v="2"/>
    <x v="1"/>
    <x v="2"/>
    <x v="2"/>
    <x v="2"/>
    <x v="2"/>
    <x v="2"/>
    <x v="2"/>
    <x v="2"/>
    <x v="2"/>
    <x v="2"/>
    <x v="2"/>
    <x v="3"/>
    <x v="2"/>
    <x v="2"/>
    <x v="2"/>
    <x v="0"/>
    <x v="2"/>
    <x v="3"/>
    <x v="1"/>
    <x v="2"/>
    <x v="2"/>
    <x v="2"/>
    <m/>
    <m/>
    <m/>
    <m/>
    <m/>
    <m/>
  </r>
  <r>
    <x v="0"/>
    <x v="112"/>
    <x v="1"/>
    <m/>
    <x v="1"/>
    <x v="1"/>
    <x v="1"/>
    <x v="2"/>
    <x v="4"/>
    <x v="1"/>
    <x v="1"/>
    <x v="1"/>
    <x v="2"/>
    <x v="1"/>
    <x v="3"/>
    <x v="1"/>
    <x v="1"/>
    <x v="1"/>
    <x v="1"/>
    <x v="1"/>
    <x v="1"/>
    <x v="1"/>
    <x v="1"/>
    <x v="1"/>
    <x v="2"/>
    <x v="1"/>
    <x v="1"/>
    <x v="0"/>
    <x v="2"/>
    <x v="3"/>
    <x v="1"/>
    <x v="2"/>
    <x v="2"/>
    <x v="2"/>
    <m/>
    <m/>
    <m/>
    <m/>
    <m/>
    <m/>
  </r>
  <r>
    <x v="0"/>
    <x v="112"/>
    <x v="1"/>
    <m/>
    <x v="1"/>
    <x v="1"/>
    <x v="0"/>
    <x v="2"/>
    <x v="2"/>
    <x v="2"/>
    <x v="1"/>
    <x v="2"/>
    <x v="2"/>
    <x v="1"/>
    <x v="1"/>
    <x v="2"/>
    <x v="2"/>
    <x v="2"/>
    <x v="1"/>
    <x v="1"/>
    <x v="2"/>
    <x v="1"/>
    <x v="1"/>
    <x v="1"/>
    <x v="1"/>
    <x v="1"/>
    <x v="1"/>
    <x v="0"/>
    <x v="2"/>
    <x v="3"/>
    <x v="1"/>
    <x v="2"/>
    <x v="2"/>
    <x v="2"/>
    <m/>
    <m/>
    <m/>
    <m/>
    <m/>
    <m/>
  </r>
  <r>
    <x v="0"/>
    <x v="112"/>
    <x v="1"/>
    <m/>
    <x v="1"/>
    <x v="1"/>
    <x v="0"/>
    <x v="2"/>
    <x v="2"/>
    <x v="4"/>
    <x v="2"/>
    <x v="2"/>
    <x v="1"/>
    <x v="2"/>
    <x v="2"/>
    <x v="1"/>
    <x v="1"/>
    <x v="2"/>
    <x v="2"/>
    <x v="2"/>
    <x v="2"/>
    <x v="2"/>
    <x v="1"/>
    <x v="1"/>
    <x v="1"/>
    <x v="1"/>
    <x v="1"/>
    <x v="0"/>
    <x v="2"/>
    <x v="3"/>
    <x v="1"/>
    <x v="2"/>
    <x v="2"/>
    <x v="2"/>
    <m/>
    <m/>
    <m/>
    <m/>
    <m/>
    <m/>
  </r>
  <r>
    <x v="0"/>
    <x v="112"/>
    <x v="1"/>
    <m/>
    <x v="1"/>
    <x v="1"/>
    <x v="0"/>
    <x v="2"/>
    <x v="2"/>
    <x v="2"/>
    <x v="3"/>
    <x v="3"/>
    <x v="3"/>
    <x v="3"/>
    <x v="3"/>
    <x v="3"/>
    <x v="3"/>
    <x v="3"/>
    <x v="3"/>
    <x v="3"/>
    <x v="3"/>
    <x v="3"/>
    <x v="3"/>
    <x v="2"/>
    <x v="3"/>
    <x v="2"/>
    <x v="1"/>
    <x v="0"/>
    <x v="2"/>
    <x v="3"/>
    <x v="1"/>
    <x v="2"/>
    <x v="2"/>
    <x v="2"/>
    <m/>
    <m/>
    <m/>
    <m/>
    <m/>
    <m/>
  </r>
  <r>
    <x v="0"/>
    <x v="112"/>
    <x v="1"/>
    <m/>
    <x v="1"/>
    <x v="1"/>
    <x v="0"/>
    <x v="1"/>
    <x v="1"/>
    <x v="1"/>
    <x v="2"/>
    <x v="2"/>
    <x v="1"/>
    <x v="2"/>
    <x v="2"/>
    <x v="2"/>
    <x v="2"/>
    <x v="2"/>
    <x v="2"/>
    <x v="2"/>
    <x v="2"/>
    <x v="2"/>
    <x v="2"/>
    <x v="3"/>
    <x v="2"/>
    <x v="2"/>
    <x v="2"/>
    <x v="0"/>
    <x v="2"/>
    <x v="3"/>
    <x v="1"/>
    <x v="2"/>
    <x v="2"/>
    <x v="2"/>
    <m/>
    <m/>
    <m/>
    <m/>
    <m/>
    <m/>
  </r>
  <r>
    <x v="0"/>
    <x v="112"/>
    <x v="1"/>
    <m/>
    <x v="1"/>
    <x v="1"/>
    <x v="0"/>
    <x v="2"/>
    <x v="2"/>
    <x v="2"/>
    <x v="1"/>
    <x v="1"/>
    <x v="3"/>
    <x v="1"/>
    <x v="1"/>
    <x v="1"/>
    <x v="1"/>
    <x v="1"/>
    <x v="1"/>
    <x v="1"/>
    <x v="1"/>
    <x v="1"/>
    <x v="1"/>
    <x v="2"/>
    <x v="3"/>
    <x v="1"/>
    <x v="1"/>
    <x v="0"/>
    <x v="2"/>
    <x v="3"/>
    <x v="1"/>
    <x v="2"/>
    <x v="2"/>
    <x v="2"/>
    <m/>
    <m/>
    <m/>
    <m/>
    <m/>
    <m/>
  </r>
  <r>
    <x v="0"/>
    <x v="112"/>
    <x v="1"/>
    <m/>
    <x v="1"/>
    <x v="1"/>
    <x v="0"/>
    <x v="1"/>
    <x v="4"/>
    <x v="4"/>
    <x v="3"/>
    <x v="3"/>
    <x v="3"/>
    <x v="2"/>
    <x v="2"/>
    <x v="2"/>
    <x v="2"/>
    <x v="3"/>
    <x v="3"/>
    <x v="3"/>
    <x v="1"/>
    <x v="2"/>
    <x v="3"/>
    <x v="1"/>
    <x v="2"/>
    <x v="1"/>
    <x v="1"/>
    <x v="0"/>
    <x v="2"/>
    <x v="3"/>
    <x v="1"/>
    <x v="2"/>
    <x v="2"/>
    <x v="2"/>
    <m/>
    <m/>
    <m/>
    <m/>
    <m/>
    <m/>
  </r>
  <r>
    <x v="0"/>
    <x v="112"/>
    <x v="1"/>
    <m/>
    <x v="1"/>
    <x v="1"/>
    <x v="0"/>
    <x v="2"/>
    <x v="1"/>
    <x v="4"/>
    <x v="1"/>
    <x v="1"/>
    <x v="2"/>
    <x v="2"/>
    <x v="1"/>
    <x v="1"/>
    <x v="1"/>
    <x v="3"/>
    <x v="3"/>
    <x v="1"/>
    <x v="1"/>
    <x v="1"/>
    <x v="2"/>
    <x v="1"/>
    <x v="1"/>
    <x v="1"/>
    <x v="1"/>
    <x v="0"/>
    <x v="2"/>
    <x v="3"/>
    <x v="1"/>
    <x v="2"/>
    <x v="2"/>
    <x v="2"/>
    <m/>
    <m/>
    <m/>
    <m/>
    <m/>
    <m/>
  </r>
  <r>
    <x v="0"/>
    <x v="112"/>
    <x v="1"/>
    <m/>
    <x v="1"/>
    <x v="1"/>
    <x v="0"/>
    <x v="2"/>
    <x v="2"/>
    <x v="4"/>
    <x v="1"/>
    <x v="1"/>
    <x v="1"/>
    <x v="1"/>
    <x v="1"/>
    <x v="2"/>
    <x v="1"/>
    <x v="1"/>
    <x v="1"/>
    <x v="3"/>
    <x v="1"/>
    <x v="1"/>
    <x v="1"/>
    <x v="1"/>
    <x v="1"/>
    <x v="1"/>
    <x v="1"/>
    <x v="0"/>
    <x v="2"/>
    <x v="3"/>
    <x v="1"/>
    <x v="2"/>
    <x v="2"/>
    <x v="2"/>
    <m/>
    <m/>
    <m/>
    <m/>
    <m/>
    <m/>
  </r>
  <r>
    <x v="0"/>
    <x v="112"/>
    <x v="1"/>
    <m/>
    <x v="1"/>
    <x v="1"/>
    <x v="1"/>
    <x v="2"/>
    <x v="1"/>
    <x v="4"/>
    <x v="2"/>
    <x v="4"/>
    <x v="1"/>
    <x v="1"/>
    <x v="2"/>
    <x v="1"/>
    <x v="1"/>
    <x v="1"/>
    <x v="2"/>
    <x v="3"/>
    <x v="1"/>
    <x v="1"/>
    <x v="1"/>
    <x v="2"/>
    <x v="2"/>
    <x v="2"/>
    <x v="2"/>
    <x v="0"/>
    <x v="2"/>
    <x v="3"/>
    <x v="1"/>
    <x v="2"/>
    <x v="2"/>
    <x v="2"/>
    <m/>
    <m/>
    <m/>
    <m/>
    <m/>
    <m/>
  </r>
  <r>
    <x v="0"/>
    <x v="112"/>
    <x v="1"/>
    <m/>
    <x v="1"/>
    <x v="1"/>
    <x v="1"/>
    <x v="1"/>
    <x v="2"/>
    <x v="4"/>
    <x v="1"/>
    <x v="1"/>
    <x v="1"/>
    <x v="1"/>
    <x v="1"/>
    <x v="1"/>
    <x v="1"/>
    <x v="1"/>
    <x v="1"/>
    <x v="1"/>
    <x v="1"/>
    <x v="2"/>
    <x v="2"/>
    <x v="3"/>
    <x v="2"/>
    <x v="1"/>
    <x v="1"/>
    <x v="0"/>
    <x v="2"/>
    <x v="3"/>
    <x v="1"/>
    <x v="2"/>
    <x v="2"/>
    <x v="2"/>
    <m/>
    <m/>
    <m/>
    <m/>
    <m/>
    <m/>
  </r>
  <r>
    <x v="0"/>
    <x v="112"/>
    <x v="1"/>
    <m/>
    <x v="1"/>
    <x v="1"/>
    <x v="1"/>
    <x v="2"/>
    <x v="2"/>
    <x v="4"/>
    <x v="1"/>
    <x v="1"/>
    <x v="2"/>
    <x v="1"/>
    <x v="1"/>
    <x v="1"/>
    <x v="1"/>
    <x v="1"/>
    <x v="1"/>
    <x v="1"/>
    <x v="1"/>
    <x v="1"/>
    <x v="1"/>
    <x v="1"/>
    <x v="1"/>
    <x v="1"/>
    <x v="1"/>
    <x v="0"/>
    <x v="2"/>
    <x v="3"/>
    <x v="1"/>
    <x v="2"/>
    <x v="2"/>
    <x v="2"/>
    <m/>
    <m/>
    <m/>
    <m/>
    <m/>
    <m/>
  </r>
  <r>
    <x v="0"/>
    <x v="112"/>
    <x v="1"/>
    <m/>
    <x v="1"/>
    <x v="1"/>
    <x v="0"/>
    <x v="3"/>
    <x v="2"/>
    <x v="4"/>
    <x v="2"/>
    <x v="2"/>
    <x v="1"/>
    <x v="2"/>
    <x v="2"/>
    <x v="2"/>
    <x v="2"/>
    <x v="2"/>
    <x v="2"/>
    <x v="2"/>
    <x v="1"/>
    <x v="1"/>
    <x v="1"/>
    <x v="1"/>
    <x v="0"/>
    <x v="1"/>
    <x v="1"/>
    <x v="0"/>
    <x v="2"/>
    <x v="3"/>
    <x v="1"/>
    <x v="2"/>
    <x v="2"/>
    <x v="2"/>
    <m/>
    <m/>
    <m/>
    <m/>
    <m/>
    <m/>
  </r>
  <r>
    <x v="0"/>
    <x v="112"/>
    <x v="1"/>
    <m/>
    <x v="1"/>
    <x v="1"/>
    <x v="1"/>
    <x v="1"/>
    <x v="2"/>
    <x v="2"/>
    <x v="1"/>
    <x v="1"/>
    <x v="2"/>
    <x v="1"/>
    <x v="1"/>
    <x v="1"/>
    <x v="1"/>
    <x v="1"/>
    <x v="1"/>
    <x v="1"/>
    <x v="1"/>
    <x v="1"/>
    <x v="1"/>
    <x v="3"/>
    <x v="1"/>
    <x v="1"/>
    <x v="1"/>
    <x v="0"/>
    <x v="2"/>
    <x v="3"/>
    <x v="1"/>
    <x v="2"/>
    <x v="2"/>
    <x v="2"/>
    <m/>
    <m/>
    <m/>
    <m/>
    <m/>
    <m/>
  </r>
  <r>
    <x v="0"/>
    <x v="112"/>
    <x v="1"/>
    <m/>
    <x v="1"/>
    <x v="1"/>
    <x v="1"/>
    <x v="1"/>
    <x v="1"/>
    <x v="3"/>
    <x v="2"/>
    <x v="2"/>
    <x v="1"/>
    <x v="2"/>
    <x v="2"/>
    <x v="2"/>
    <x v="5"/>
    <x v="2"/>
    <x v="1"/>
    <x v="2"/>
    <x v="1"/>
    <x v="2"/>
    <x v="1"/>
    <x v="3"/>
    <x v="4"/>
    <x v="2"/>
    <x v="2"/>
    <x v="0"/>
    <x v="2"/>
    <x v="3"/>
    <x v="1"/>
    <x v="2"/>
    <x v="2"/>
    <x v="2"/>
    <m/>
    <m/>
    <m/>
    <m/>
    <m/>
    <m/>
  </r>
  <r>
    <x v="0"/>
    <x v="112"/>
    <x v="1"/>
    <m/>
    <x v="1"/>
    <x v="1"/>
    <x v="1"/>
    <x v="2"/>
    <x v="2"/>
    <x v="2"/>
    <x v="1"/>
    <x v="1"/>
    <x v="2"/>
    <x v="1"/>
    <x v="1"/>
    <x v="3"/>
    <x v="1"/>
    <x v="1"/>
    <x v="1"/>
    <x v="1"/>
    <x v="1"/>
    <x v="3"/>
    <x v="3"/>
    <x v="2"/>
    <x v="1"/>
    <x v="1"/>
    <x v="1"/>
    <x v="0"/>
    <x v="2"/>
    <x v="3"/>
    <x v="1"/>
    <x v="2"/>
    <x v="2"/>
    <x v="2"/>
    <m/>
    <m/>
    <m/>
    <m/>
    <m/>
    <m/>
  </r>
  <r>
    <x v="0"/>
    <x v="112"/>
    <x v="1"/>
    <m/>
    <x v="1"/>
    <x v="1"/>
    <x v="1"/>
    <x v="2"/>
    <x v="2"/>
    <x v="2"/>
    <x v="1"/>
    <x v="1"/>
    <x v="2"/>
    <x v="1"/>
    <x v="1"/>
    <x v="1"/>
    <x v="1"/>
    <x v="1"/>
    <x v="1"/>
    <x v="1"/>
    <x v="1"/>
    <x v="3"/>
    <x v="3"/>
    <x v="2"/>
    <x v="1"/>
    <x v="1"/>
    <x v="1"/>
    <x v="0"/>
    <x v="2"/>
    <x v="3"/>
    <x v="1"/>
    <x v="2"/>
    <x v="2"/>
    <x v="2"/>
    <m/>
    <m/>
    <m/>
    <m/>
    <m/>
    <m/>
  </r>
  <r>
    <x v="0"/>
    <x v="112"/>
    <x v="1"/>
    <m/>
    <x v="1"/>
    <x v="1"/>
    <x v="1"/>
    <x v="5"/>
    <x v="3"/>
    <x v="4"/>
    <x v="1"/>
    <x v="1"/>
    <x v="2"/>
    <x v="2"/>
    <x v="2"/>
    <x v="2"/>
    <x v="1"/>
    <x v="2"/>
    <x v="1"/>
    <x v="1"/>
    <x v="1"/>
    <x v="2"/>
    <x v="1"/>
    <x v="3"/>
    <x v="2"/>
    <x v="2"/>
    <x v="2"/>
    <x v="0"/>
    <x v="2"/>
    <x v="3"/>
    <x v="1"/>
    <x v="2"/>
    <x v="2"/>
    <x v="2"/>
    <m/>
    <m/>
    <m/>
    <m/>
    <m/>
    <m/>
  </r>
  <r>
    <x v="0"/>
    <x v="112"/>
    <x v="1"/>
    <m/>
    <x v="1"/>
    <x v="1"/>
    <x v="0"/>
    <x v="2"/>
    <x v="2"/>
    <x v="3"/>
    <x v="1"/>
    <x v="1"/>
    <x v="2"/>
    <x v="2"/>
    <x v="1"/>
    <x v="1"/>
    <x v="1"/>
    <x v="3"/>
    <x v="3"/>
    <x v="3"/>
    <x v="1"/>
    <x v="1"/>
    <x v="3"/>
    <x v="5"/>
    <x v="2"/>
    <x v="1"/>
    <x v="2"/>
    <x v="0"/>
    <x v="2"/>
    <x v="3"/>
    <x v="1"/>
    <x v="2"/>
    <x v="2"/>
    <x v="2"/>
    <m/>
    <m/>
    <m/>
    <m/>
    <m/>
    <m/>
  </r>
  <r>
    <x v="0"/>
    <x v="112"/>
    <x v="1"/>
    <m/>
    <x v="1"/>
    <x v="1"/>
    <x v="1"/>
    <x v="2"/>
    <x v="2"/>
    <x v="4"/>
    <x v="1"/>
    <x v="1"/>
    <x v="2"/>
    <x v="1"/>
    <x v="1"/>
    <x v="1"/>
    <x v="1"/>
    <x v="1"/>
    <x v="1"/>
    <x v="1"/>
    <x v="1"/>
    <x v="1"/>
    <x v="1"/>
    <x v="1"/>
    <x v="1"/>
    <x v="1"/>
    <x v="1"/>
    <x v="0"/>
    <x v="2"/>
    <x v="3"/>
    <x v="1"/>
    <x v="2"/>
    <x v="2"/>
    <x v="2"/>
    <m/>
    <m/>
    <m/>
    <m/>
    <m/>
    <m/>
  </r>
  <r>
    <x v="0"/>
    <x v="112"/>
    <x v="1"/>
    <m/>
    <x v="1"/>
    <x v="1"/>
    <x v="1"/>
    <x v="2"/>
    <x v="2"/>
    <x v="4"/>
    <x v="1"/>
    <x v="1"/>
    <x v="2"/>
    <x v="1"/>
    <x v="1"/>
    <x v="1"/>
    <x v="1"/>
    <x v="1"/>
    <x v="1"/>
    <x v="1"/>
    <x v="1"/>
    <x v="1"/>
    <x v="1"/>
    <x v="1"/>
    <x v="1"/>
    <x v="1"/>
    <x v="1"/>
    <x v="0"/>
    <x v="2"/>
    <x v="3"/>
    <x v="1"/>
    <x v="2"/>
    <x v="2"/>
    <x v="2"/>
    <m/>
    <m/>
    <m/>
    <m/>
    <m/>
    <m/>
  </r>
  <r>
    <x v="0"/>
    <x v="112"/>
    <x v="1"/>
    <m/>
    <x v="1"/>
    <x v="1"/>
    <x v="0"/>
    <x v="2"/>
    <x v="1"/>
    <x v="2"/>
    <x v="1"/>
    <x v="1"/>
    <x v="2"/>
    <x v="1"/>
    <x v="1"/>
    <x v="1"/>
    <x v="1"/>
    <x v="1"/>
    <x v="1"/>
    <x v="1"/>
    <x v="1"/>
    <x v="1"/>
    <x v="1"/>
    <x v="3"/>
    <x v="2"/>
    <x v="1"/>
    <x v="1"/>
    <x v="0"/>
    <x v="2"/>
    <x v="3"/>
    <x v="1"/>
    <x v="2"/>
    <x v="2"/>
    <x v="2"/>
    <m/>
    <m/>
    <m/>
    <m/>
    <m/>
    <m/>
  </r>
  <r>
    <x v="0"/>
    <x v="112"/>
    <x v="1"/>
    <m/>
    <x v="1"/>
    <x v="1"/>
    <x v="1"/>
    <x v="2"/>
    <x v="2"/>
    <x v="2"/>
    <x v="1"/>
    <x v="1"/>
    <x v="2"/>
    <x v="1"/>
    <x v="1"/>
    <x v="1"/>
    <x v="1"/>
    <x v="1"/>
    <x v="1"/>
    <x v="1"/>
    <x v="1"/>
    <x v="1"/>
    <x v="1"/>
    <x v="1"/>
    <x v="1"/>
    <x v="1"/>
    <x v="1"/>
    <x v="0"/>
    <x v="2"/>
    <x v="3"/>
    <x v="1"/>
    <x v="2"/>
    <x v="2"/>
    <x v="2"/>
    <m/>
    <m/>
    <m/>
    <m/>
    <m/>
    <m/>
  </r>
  <r>
    <x v="0"/>
    <x v="112"/>
    <x v="1"/>
    <m/>
    <x v="1"/>
    <x v="1"/>
    <x v="0"/>
    <x v="2"/>
    <x v="2"/>
    <x v="2"/>
    <x v="1"/>
    <x v="1"/>
    <x v="2"/>
    <x v="1"/>
    <x v="1"/>
    <x v="1"/>
    <x v="1"/>
    <x v="1"/>
    <x v="1"/>
    <x v="1"/>
    <x v="1"/>
    <x v="1"/>
    <x v="1"/>
    <x v="3"/>
    <x v="2"/>
    <x v="1"/>
    <x v="1"/>
    <x v="0"/>
    <x v="2"/>
    <x v="3"/>
    <x v="1"/>
    <x v="2"/>
    <x v="2"/>
    <x v="2"/>
    <m/>
    <m/>
    <m/>
    <m/>
    <m/>
    <m/>
  </r>
  <r>
    <x v="0"/>
    <x v="112"/>
    <x v="1"/>
    <m/>
    <x v="1"/>
    <x v="1"/>
    <x v="0"/>
    <x v="2"/>
    <x v="2"/>
    <x v="2"/>
    <x v="1"/>
    <x v="1"/>
    <x v="2"/>
    <x v="1"/>
    <x v="1"/>
    <x v="1"/>
    <x v="1"/>
    <x v="1"/>
    <x v="1"/>
    <x v="1"/>
    <x v="1"/>
    <x v="1"/>
    <x v="1"/>
    <x v="1"/>
    <x v="2"/>
    <x v="1"/>
    <x v="1"/>
    <x v="0"/>
    <x v="2"/>
    <x v="3"/>
    <x v="1"/>
    <x v="2"/>
    <x v="2"/>
    <x v="2"/>
    <m/>
    <m/>
    <m/>
    <m/>
    <m/>
    <m/>
  </r>
  <r>
    <x v="0"/>
    <x v="112"/>
    <x v="1"/>
    <m/>
    <x v="1"/>
    <x v="1"/>
    <x v="0"/>
    <x v="2"/>
    <x v="2"/>
    <x v="2"/>
    <x v="1"/>
    <x v="1"/>
    <x v="2"/>
    <x v="1"/>
    <x v="1"/>
    <x v="1"/>
    <x v="1"/>
    <x v="1"/>
    <x v="1"/>
    <x v="1"/>
    <x v="1"/>
    <x v="1"/>
    <x v="1"/>
    <x v="3"/>
    <x v="4"/>
    <x v="1"/>
    <x v="1"/>
    <x v="0"/>
    <x v="2"/>
    <x v="3"/>
    <x v="1"/>
    <x v="2"/>
    <x v="2"/>
    <x v="2"/>
    <m/>
    <m/>
    <m/>
    <m/>
    <m/>
    <m/>
  </r>
  <r>
    <x v="0"/>
    <x v="112"/>
    <x v="1"/>
    <m/>
    <x v="1"/>
    <x v="1"/>
    <x v="0"/>
    <x v="1"/>
    <x v="3"/>
    <x v="4"/>
    <x v="2"/>
    <x v="3"/>
    <x v="3"/>
    <x v="3"/>
    <x v="1"/>
    <x v="1"/>
    <x v="1"/>
    <x v="2"/>
    <x v="1"/>
    <x v="1"/>
    <x v="1"/>
    <x v="1"/>
    <x v="3"/>
    <x v="3"/>
    <x v="2"/>
    <x v="1"/>
    <x v="1"/>
    <x v="0"/>
    <x v="2"/>
    <x v="3"/>
    <x v="1"/>
    <x v="2"/>
    <x v="2"/>
    <x v="2"/>
    <m/>
    <m/>
    <m/>
    <m/>
    <m/>
    <m/>
  </r>
  <r>
    <x v="0"/>
    <x v="112"/>
    <x v="1"/>
    <m/>
    <x v="1"/>
    <x v="1"/>
    <x v="1"/>
    <x v="2"/>
    <x v="2"/>
    <x v="2"/>
    <x v="1"/>
    <x v="1"/>
    <x v="2"/>
    <x v="1"/>
    <x v="1"/>
    <x v="1"/>
    <x v="1"/>
    <x v="1"/>
    <x v="1"/>
    <x v="1"/>
    <x v="1"/>
    <x v="1"/>
    <x v="1"/>
    <x v="3"/>
    <x v="1"/>
    <x v="1"/>
    <x v="1"/>
    <x v="0"/>
    <x v="2"/>
    <x v="3"/>
    <x v="1"/>
    <x v="2"/>
    <x v="2"/>
    <x v="2"/>
    <m/>
    <m/>
    <m/>
    <m/>
    <m/>
    <m/>
  </r>
  <r>
    <x v="0"/>
    <x v="112"/>
    <x v="1"/>
    <m/>
    <x v="1"/>
    <x v="1"/>
    <x v="1"/>
    <x v="2"/>
    <x v="2"/>
    <x v="2"/>
    <x v="1"/>
    <x v="1"/>
    <x v="2"/>
    <x v="1"/>
    <x v="1"/>
    <x v="1"/>
    <x v="1"/>
    <x v="1"/>
    <x v="1"/>
    <x v="1"/>
    <x v="1"/>
    <x v="1"/>
    <x v="1"/>
    <x v="1"/>
    <x v="2"/>
    <x v="1"/>
    <x v="1"/>
    <x v="0"/>
    <x v="2"/>
    <x v="3"/>
    <x v="1"/>
    <x v="2"/>
    <x v="2"/>
    <x v="2"/>
    <m/>
    <m/>
    <m/>
    <m/>
    <m/>
    <m/>
  </r>
  <r>
    <x v="0"/>
    <x v="112"/>
    <x v="1"/>
    <m/>
    <x v="1"/>
    <x v="1"/>
    <x v="3"/>
    <x v="1"/>
    <x v="2"/>
    <x v="2"/>
    <x v="1"/>
    <x v="1"/>
    <x v="2"/>
    <x v="1"/>
    <x v="2"/>
    <x v="2"/>
    <x v="5"/>
    <x v="2"/>
    <x v="1"/>
    <x v="1"/>
    <x v="1"/>
    <x v="1"/>
    <x v="1"/>
    <x v="3"/>
    <x v="2"/>
    <x v="1"/>
    <x v="2"/>
    <x v="0"/>
    <x v="2"/>
    <x v="3"/>
    <x v="1"/>
    <x v="2"/>
    <x v="2"/>
    <x v="2"/>
    <m/>
    <m/>
    <m/>
    <m/>
    <m/>
    <m/>
  </r>
  <r>
    <x v="0"/>
    <x v="112"/>
    <x v="1"/>
    <m/>
    <x v="1"/>
    <x v="1"/>
    <x v="3"/>
    <x v="2"/>
    <x v="2"/>
    <x v="4"/>
    <x v="1"/>
    <x v="1"/>
    <x v="2"/>
    <x v="1"/>
    <x v="1"/>
    <x v="1"/>
    <x v="1"/>
    <x v="1"/>
    <x v="1"/>
    <x v="1"/>
    <x v="1"/>
    <x v="1"/>
    <x v="1"/>
    <x v="3"/>
    <x v="2"/>
    <x v="1"/>
    <x v="1"/>
    <x v="0"/>
    <x v="2"/>
    <x v="3"/>
    <x v="1"/>
    <x v="2"/>
    <x v="2"/>
    <x v="2"/>
    <m/>
    <m/>
    <m/>
    <m/>
    <m/>
    <m/>
  </r>
  <r>
    <x v="0"/>
    <x v="112"/>
    <x v="1"/>
    <m/>
    <x v="1"/>
    <x v="1"/>
    <x v="0"/>
    <x v="2"/>
    <x v="1"/>
    <x v="2"/>
    <x v="2"/>
    <x v="1"/>
    <x v="1"/>
    <x v="2"/>
    <x v="2"/>
    <x v="2"/>
    <x v="2"/>
    <x v="2"/>
    <x v="1"/>
    <x v="1"/>
    <x v="1"/>
    <x v="1"/>
    <x v="1"/>
    <x v="1"/>
    <x v="2"/>
    <x v="2"/>
    <x v="2"/>
    <x v="0"/>
    <x v="2"/>
    <x v="3"/>
    <x v="1"/>
    <x v="2"/>
    <x v="2"/>
    <x v="2"/>
    <m/>
    <m/>
    <m/>
    <m/>
    <m/>
    <m/>
  </r>
  <r>
    <x v="0"/>
    <x v="112"/>
    <x v="1"/>
    <m/>
    <x v="1"/>
    <x v="1"/>
    <x v="0"/>
    <x v="1"/>
    <x v="1"/>
    <x v="4"/>
    <x v="2"/>
    <x v="1"/>
    <x v="1"/>
    <x v="2"/>
    <x v="2"/>
    <x v="1"/>
    <x v="2"/>
    <x v="2"/>
    <x v="2"/>
    <x v="1"/>
    <x v="1"/>
    <x v="2"/>
    <x v="3"/>
    <x v="3"/>
    <x v="4"/>
    <x v="2"/>
    <x v="1"/>
    <x v="0"/>
    <x v="2"/>
    <x v="3"/>
    <x v="1"/>
    <x v="2"/>
    <x v="2"/>
    <x v="2"/>
    <m/>
    <m/>
    <m/>
    <m/>
    <m/>
    <m/>
  </r>
  <r>
    <x v="0"/>
    <x v="112"/>
    <x v="1"/>
    <m/>
    <x v="1"/>
    <x v="1"/>
    <x v="0"/>
    <x v="2"/>
    <x v="2"/>
    <x v="2"/>
    <x v="1"/>
    <x v="1"/>
    <x v="2"/>
    <x v="1"/>
    <x v="1"/>
    <x v="1"/>
    <x v="1"/>
    <x v="1"/>
    <x v="1"/>
    <x v="1"/>
    <x v="1"/>
    <x v="1"/>
    <x v="1"/>
    <x v="3"/>
    <x v="4"/>
    <x v="1"/>
    <x v="1"/>
    <x v="0"/>
    <x v="2"/>
    <x v="3"/>
    <x v="1"/>
    <x v="2"/>
    <x v="2"/>
    <x v="2"/>
    <m/>
    <m/>
    <m/>
    <m/>
    <m/>
    <m/>
  </r>
  <r>
    <x v="0"/>
    <x v="112"/>
    <x v="1"/>
    <m/>
    <x v="1"/>
    <x v="1"/>
    <x v="1"/>
    <x v="1"/>
    <x v="1"/>
    <x v="4"/>
    <x v="1"/>
    <x v="1"/>
    <x v="1"/>
    <x v="1"/>
    <x v="1"/>
    <x v="1"/>
    <x v="1"/>
    <x v="1"/>
    <x v="1"/>
    <x v="1"/>
    <x v="1"/>
    <x v="1"/>
    <x v="3"/>
    <x v="3"/>
    <x v="1"/>
    <x v="1"/>
    <x v="1"/>
    <x v="0"/>
    <x v="2"/>
    <x v="3"/>
    <x v="1"/>
    <x v="2"/>
    <x v="2"/>
    <x v="2"/>
    <m/>
    <m/>
    <m/>
    <m/>
    <m/>
    <m/>
  </r>
  <r>
    <x v="0"/>
    <x v="112"/>
    <x v="1"/>
    <m/>
    <x v="1"/>
    <x v="1"/>
    <x v="0"/>
    <x v="2"/>
    <x v="2"/>
    <x v="4"/>
    <x v="1"/>
    <x v="1"/>
    <x v="1"/>
    <x v="2"/>
    <x v="1"/>
    <x v="2"/>
    <x v="1"/>
    <x v="1"/>
    <x v="1"/>
    <x v="1"/>
    <x v="1"/>
    <x v="1"/>
    <x v="3"/>
    <x v="3"/>
    <x v="1"/>
    <x v="1"/>
    <x v="1"/>
    <x v="0"/>
    <x v="2"/>
    <x v="3"/>
    <x v="1"/>
    <x v="2"/>
    <x v="2"/>
    <x v="2"/>
    <m/>
    <m/>
    <m/>
    <m/>
    <m/>
    <m/>
  </r>
  <r>
    <x v="0"/>
    <x v="112"/>
    <x v="1"/>
    <m/>
    <x v="1"/>
    <x v="1"/>
    <x v="0"/>
    <x v="2"/>
    <x v="2"/>
    <x v="2"/>
    <x v="1"/>
    <x v="1"/>
    <x v="2"/>
    <x v="1"/>
    <x v="1"/>
    <x v="1"/>
    <x v="1"/>
    <x v="1"/>
    <x v="1"/>
    <x v="1"/>
    <x v="1"/>
    <x v="1"/>
    <x v="1"/>
    <x v="4"/>
    <x v="5"/>
    <x v="1"/>
    <x v="1"/>
    <x v="0"/>
    <x v="2"/>
    <x v="3"/>
    <x v="1"/>
    <x v="2"/>
    <x v="2"/>
    <x v="2"/>
    <m/>
    <m/>
    <m/>
    <m/>
    <m/>
    <m/>
  </r>
  <r>
    <x v="0"/>
    <x v="112"/>
    <x v="1"/>
    <m/>
    <x v="1"/>
    <x v="1"/>
    <x v="1"/>
    <x v="2"/>
    <x v="2"/>
    <x v="2"/>
    <x v="1"/>
    <x v="1"/>
    <x v="2"/>
    <x v="1"/>
    <x v="1"/>
    <x v="1"/>
    <x v="1"/>
    <x v="1"/>
    <x v="1"/>
    <x v="1"/>
    <x v="1"/>
    <x v="1"/>
    <x v="1"/>
    <x v="4"/>
    <x v="5"/>
    <x v="1"/>
    <x v="1"/>
    <x v="0"/>
    <x v="2"/>
    <x v="3"/>
    <x v="1"/>
    <x v="2"/>
    <x v="2"/>
    <x v="2"/>
    <m/>
    <m/>
    <m/>
    <m/>
    <m/>
    <m/>
  </r>
  <r>
    <x v="0"/>
    <x v="112"/>
    <x v="1"/>
    <m/>
    <x v="1"/>
    <x v="1"/>
    <x v="1"/>
    <x v="1"/>
    <x v="1"/>
    <x v="4"/>
    <x v="1"/>
    <x v="1"/>
    <x v="2"/>
    <x v="1"/>
    <x v="1"/>
    <x v="1"/>
    <x v="1"/>
    <x v="1"/>
    <x v="1"/>
    <x v="1"/>
    <x v="1"/>
    <x v="1"/>
    <x v="3"/>
    <x v="1"/>
    <x v="2"/>
    <x v="2"/>
    <x v="2"/>
    <x v="0"/>
    <x v="2"/>
    <x v="3"/>
    <x v="1"/>
    <x v="2"/>
    <x v="2"/>
    <x v="2"/>
    <m/>
    <m/>
    <m/>
    <m/>
    <m/>
    <m/>
  </r>
  <r>
    <x v="0"/>
    <x v="112"/>
    <x v="1"/>
    <m/>
    <x v="1"/>
    <x v="1"/>
    <x v="0"/>
    <x v="3"/>
    <x v="3"/>
    <x v="1"/>
    <x v="3"/>
    <x v="3"/>
    <x v="3"/>
    <x v="1"/>
    <x v="2"/>
    <x v="3"/>
    <x v="2"/>
    <x v="3"/>
    <x v="3"/>
    <x v="2"/>
    <x v="1"/>
    <x v="2"/>
    <x v="1"/>
    <x v="3"/>
    <x v="4"/>
    <x v="2"/>
    <x v="2"/>
    <x v="0"/>
    <x v="2"/>
    <x v="3"/>
    <x v="1"/>
    <x v="2"/>
    <x v="2"/>
    <x v="2"/>
    <m/>
    <m/>
    <m/>
    <m/>
    <m/>
    <m/>
  </r>
  <r>
    <x v="0"/>
    <x v="112"/>
    <x v="1"/>
    <m/>
    <x v="1"/>
    <x v="1"/>
    <x v="1"/>
    <x v="2"/>
    <x v="1"/>
    <x v="4"/>
    <x v="2"/>
    <x v="2"/>
    <x v="1"/>
    <x v="1"/>
    <x v="1"/>
    <x v="1"/>
    <x v="1"/>
    <x v="2"/>
    <x v="2"/>
    <x v="2"/>
    <x v="1"/>
    <x v="2"/>
    <x v="1"/>
    <x v="3"/>
    <x v="4"/>
    <x v="2"/>
    <x v="2"/>
    <x v="0"/>
    <x v="2"/>
    <x v="3"/>
    <x v="1"/>
    <x v="2"/>
    <x v="2"/>
    <x v="2"/>
    <m/>
    <m/>
    <m/>
    <m/>
    <m/>
    <m/>
  </r>
  <r>
    <x v="0"/>
    <x v="112"/>
    <x v="1"/>
    <m/>
    <x v="1"/>
    <x v="1"/>
    <x v="0"/>
    <x v="2"/>
    <x v="2"/>
    <x v="2"/>
    <x v="1"/>
    <x v="1"/>
    <x v="2"/>
    <x v="1"/>
    <x v="1"/>
    <x v="1"/>
    <x v="1"/>
    <x v="1"/>
    <x v="1"/>
    <x v="1"/>
    <x v="1"/>
    <x v="1"/>
    <x v="1"/>
    <x v="3"/>
    <x v="2"/>
    <x v="1"/>
    <x v="1"/>
    <x v="0"/>
    <x v="2"/>
    <x v="3"/>
    <x v="1"/>
    <x v="2"/>
    <x v="2"/>
    <x v="2"/>
    <m/>
    <m/>
    <m/>
    <m/>
    <m/>
    <m/>
  </r>
  <r>
    <x v="0"/>
    <x v="112"/>
    <x v="1"/>
    <m/>
    <x v="1"/>
    <x v="1"/>
    <x v="0"/>
    <x v="1"/>
    <x v="0"/>
    <x v="4"/>
    <x v="2"/>
    <x v="0"/>
    <x v="0"/>
    <x v="2"/>
    <x v="2"/>
    <x v="2"/>
    <x v="2"/>
    <x v="2"/>
    <x v="2"/>
    <x v="2"/>
    <x v="2"/>
    <x v="2"/>
    <x v="2"/>
    <x v="3"/>
    <x v="2"/>
    <x v="2"/>
    <x v="2"/>
    <x v="0"/>
    <x v="2"/>
    <x v="3"/>
    <x v="1"/>
    <x v="2"/>
    <x v="2"/>
    <x v="2"/>
    <m/>
    <m/>
    <m/>
    <m/>
    <m/>
    <m/>
  </r>
  <r>
    <x v="0"/>
    <x v="112"/>
    <x v="1"/>
    <m/>
    <x v="1"/>
    <x v="0"/>
    <x v="1"/>
    <x v="0"/>
    <x v="0"/>
    <x v="0"/>
    <x v="0"/>
    <x v="0"/>
    <x v="0"/>
    <x v="0"/>
    <x v="0"/>
    <x v="0"/>
    <x v="0"/>
    <x v="0"/>
    <x v="0"/>
    <x v="0"/>
    <x v="0"/>
    <x v="0"/>
    <x v="0"/>
    <x v="0"/>
    <x v="0"/>
    <x v="0"/>
    <x v="0"/>
    <x v="0"/>
    <x v="0"/>
    <x v="0"/>
    <x v="0"/>
    <x v="3"/>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1"/>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1"/>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1"/>
    <x v="0"/>
    <x v="0"/>
    <x v="0"/>
    <x v="0"/>
    <x v="0"/>
    <m/>
    <m/>
    <m/>
    <m/>
    <m/>
    <m/>
  </r>
  <r>
    <x v="0"/>
    <x v="113"/>
    <x v="1"/>
    <m/>
    <x v="1"/>
    <x v="1"/>
    <x v="0"/>
    <x v="3"/>
    <x v="3"/>
    <x v="4"/>
    <x v="2"/>
    <x v="2"/>
    <x v="1"/>
    <x v="2"/>
    <x v="2"/>
    <x v="1"/>
    <x v="1"/>
    <x v="2"/>
    <x v="2"/>
    <x v="2"/>
    <x v="1"/>
    <x v="1"/>
    <x v="1"/>
    <x v="5"/>
    <x v="4"/>
    <x v="2"/>
    <x v="2"/>
    <x v="0"/>
    <x v="2"/>
    <x v="3"/>
    <x v="1"/>
    <x v="2"/>
    <x v="2"/>
    <x v="2"/>
    <m/>
    <m/>
    <m/>
    <m/>
    <m/>
    <m/>
  </r>
  <r>
    <x v="0"/>
    <x v="113"/>
    <x v="1"/>
    <m/>
    <x v="1"/>
    <x v="1"/>
    <x v="0"/>
    <x v="2"/>
    <x v="2"/>
    <x v="2"/>
    <x v="1"/>
    <x v="1"/>
    <x v="2"/>
    <x v="1"/>
    <x v="1"/>
    <x v="1"/>
    <x v="1"/>
    <x v="1"/>
    <x v="1"/>
    <x v="1"/>
    <x v="1"/>
    <x v="1"/>
    <x v="1"/>
    <x v="3"/>
    <x v="2"/>
    <x v="1"/>
    <x v="1"/>
    <x v="0"/>
    <x v="2"/>
    <x v="3"/>
    <x v="1"/>
    <x v="2"/>
    <x v="2"/>
    <x v="2"/>
    <m/>
    <m/>
    <m/>
    <m/>
    <m/>
    <m/>
  </r>
  <r>
    <x v="0"/>
    <x v="113"/>
    <x v="1"/>
    <m/>
    <x v="1"/>
    <x v="1"/>
    <x v="1"/>
    <x v="2"/>
    <x v="2"/>
    <x v="2"/>
    <x v="1"/>
    <x v="1"/>
    <x v="2"/>
    <x v="1"/>
    <x v="1"/>
    <x v="1"/>
    <x v="1"/>
    <x v="1"/>
    <x v="1"/>
    <x v="1"/>
    <x v="1"/>
    <x v="1"/>
    <x v="1"/>
    <x v="3"/>
    <x v="2"/>
    <x v="1"/>
    <x v="1"/>
    <x v="0"/>
    <x v="2"/>
    <x v="3"/>
    <x v="1"/>
    <x v="2"/>
    <x v="2"/>
    <x v="2"/>
    <m/>
    <m/>
    <m/>
    <m/>
    <m/>
    <m/>
  </r>
  <r>
    <x v="0"/>
    <x v="113"/>
    <x v="1"/>
    <m/>
    <x v="1"/>
    <x v="1"/>
    <x v="1"/>
    <x v="3"/>
    <x v="1"/>
    <x v="2"/>
    <x v="2"/>
    <x v="2"/>
    <x v="1"/>
    <x v="1"/>
    <x v="2"/>
    <x v="3"/>
    <x v="3"/>
    <x v="3"/>
    <x v="3"/>
    <x v="2"/>
    <x v="3"/>
    <x v="1"/>
    <x v="1"/>
    <x v="1"/>
    <x v="1"/>
    <x v="2"/>
    <x v="1"/>
    <x v="0"/>
    <x v="2"/>
    <x v="3"/>
    <x v="1"/>
    <x v="2"/>
    <x v="2"/>
    <x v="2"/>
    <m/>
    <m/>
    <m/>
    <m/>
    <m/>
    <m/>
  </r>
  <r>
    <x v="0"/>
    <x v="113"/>
    <x v="1"/>
    <m/>
    <x v="1"/>
    <x v="1"/>
    <x v="0"/>
    <x v="3"/>
    <x v="1"/>
    <x v="5"/>
    <x v="2"/>
    <x v="1"/>
    <x v="2"/>
    <x v="2"/>
    <x v="2"/>
    <x v="2"/>
    <x v="2"/>
    <x v="2"/>
    <x v="1"/>
    <x v="1"/>
    <x v="1"/>
    <x v="2"/>
    <x v="4"/>
    <x v="3"/>
    <x v="2"/>
    <x v="1"/>
    <x v="1"/>
    <x v="0"/>
    <x v="2"/>
    <x v="3"/>
    <x v="1"/>
    <x v="2"/>
    <x v="2"/>
    <x v="2"/>
    <m/>
    <m/>
    <m/>
    <m/>
    <m/>
    <m/>
  </r>
  <r>
    <x v="0"/>
    <x v="113"/>
    <x v="1"/>
    <m/>
    <x v="1"/>
    <x v="1"/>
    <x v="1"/>
    <x v="2"/>
    <x v="2"/>
    <x v="3"/>
    <x v="1"/>
    <x v="1"/>
    <x v="3"/>
    <x v="2"/>
    <x v="1"/>
    <x v="1"/>
    <x v="1"/>
    <x v="3"/>
    <x v="1"/>
    <x v="3"/>
    <x v="1"/>
    <x v="3"/>
    <x v="1"/>
    <x v="1"/>
    <x v="1"/>
    <x v="1"/>
    <x v="1"/>
    <x v="0"/>
    <x v="2"/>
    <x v="3"/>
    <x v="1"/>
    <x v="2"/>
    <x v="2"/>
    <x v="2"/>
    <m/>
    <m/>
    <m/>
    <m/>
    <m/>
    <m/>
  </r>
  <r>
    <x v="0"/>
    <x v="113"/>
    <x v="1"/>
    <m/>
    <x v="1"/>
    <x v="1"/>
    <x v="1"/>
    <x v="2"/>
    <x v="2"/>
    <x v="2"/>
    <x v="1"/>
    <x v="1"/>
    <x v="2"/>
    <x v="1"/>
    <x v="1"/>
    <x v="1"/>
    <x v="1"/>
    <x v="1"/>
    <x v="1"/>
    <x v="1"/>
    <x v="1"/>
    <x v="1"/>
    <x v="1"/>
    <x v="1"/>
    <x v="1"/>
    <x v="1"/>
    <x v="1"/>
    <x v="0"/>
    <x v="2"/>
    <x v="3"/>
    <x v="1"/>
    <x v="2"/>
    <x v="2"/>
    <x v="2"/>
    <m/>
    <m/>
    <m/>
    <m/>
    <m/>
    <m/>
  </r>
  <r>
    <x v="0"/>
    <x v="113"/>
    <x v="1"/>
    <m/>
    <x v="1"/>
    <x v="1"/>
    <x v="1"/>
    <x v="3"/>
    <x v="5"/>
    <x v="1"/>
    <x v="3"/>
    <x v="3"/>
    <x v="1"/>
    <x v="2"/>
    <x v="3"/>
    <x v="2"/>
    <x v="2"/>
    <x v="2"/>
    <x v="3"/>
    <x v="3"/>
    <x v="2"/>
    <x v="2"/>
    <x v="3"/>
    <x v="2"/>
    <x v="3"/>
    <x v="3"/>
    <x v="2"/>
    <x v="0"/>
    <x v="2"/>
    <x v="3"/>
    <x v="1"/>
    <x v="2"/>
    <x v="2"/>
    <x v="2"/>
    <m/>
    <m/>
    <m/>
    <m/>
    <m/>
    <m/>
  </r>
  <r>
    <x v="0"/>
    <x v="113"/>
    <x v="1"/>
    <m/>
    <x v="1"/>
    <x v="1"/>
    <x v="3"/>
    <x v="2"/>
    <x v="1"/>
    <x v="4"/>
    <x v="2"/>
    <x v="1"/>
    <x v="2"/>
    <x v="1"/>
    <x v="1"/>
    <x v="2"/>
    <x v="2"/>
    <x v="2"/>
    <x v="3"/>
    <x v="3"/>
    <x v="1"/>
    <x v="3"/>
    <x v="4"/>
    <x v="3"/>
    <x v="1"/>
    <x v="2"/>
    <x v="2"/>
    <x v="0"/>
    <x v="2"/>
    <x v="3"/>
    <x v="1"/>
    <x v="2"/>
    <x v="2"/>
    <x v="2"/>
    <m/>
    <m/>
    <m/>
    <m/>
    <m/>
    <m/>
  </r>
  <r>
    <x v="0"/>
    <x v="113"/>
    <x v="1"/>
    <m/>
    <x v="1"/>
    <x v="1"/>
    <x v="1"/>
    <x v="3"/>
    <x v="3"/>
    <x v="1"/>
    <x v="2"/>
    <x v="2"/>
    <x v="1"/>
    <x v="1"/>
    <x v="1"/>
    <x v="1"/>
    <x v="1"/>
    <x v="1"/>
    <x v="1"/>
    <x v="1"/>
    <x v="1"/>
    <x v="2"/>
    <x v="4"/>
    <x v="1"/>
    <x v="1"/>
    <x v="1"/>
    <x v="2"/>
    <x v="0"/>
    <x v="2"/>
    <x v="3"/>
    <x v="1"/>
    <x v="2"/>
    <x v="2"/>
    <x v="2"/>
    <m/>
    <m/>
    <m/>
    <m/>
    <m/>
    <m/>
  </r>
  <r>
    <x v="0"/>
    <x v="113"/>
    <x v="1"/>
    <m/>
    <x v="1"/>
    <x v="1"/>
    <x v="0"/>
    <x v="2"/>
    <x v="1"/>
    <x v="2"/>
    <x v="1"/>
    <x v="1"/>
    <x v="2"/>
    <x v="1"/>
    <x v="1"/>
    <x v="1"/>
    <x v="1"/>
    <x v="1"/>
    <x v="1"/>
    <x v="1"/>
    <x v="1"/>
    <x v="1"/>
    <x v="3"/>
    <x v="3"/>
    <x v="2"/>
    <x v="1"/>
    <x v="1"/>
    <x v="0"/>
    <x v="2"/>
    <x v="3"/>
    <x v="1"/>
    <x v="2"/>
    <x v="2"/>
    <x v="2"/>
    <m/>
    <m/>
    <m/>
    <m/>
    <m/>
    <m/>
  </r>
  <r>
    <x v="0"/>
    <x v="113"/>
    <x v="1"/>
    <m/>
    <x v="1"/>
    <x v="1"/>
    <x v="0"/>
    <x v="2"/>
    <x v="2"/>
    <x v="2"/>
    <x v="1"/>
    <x v="1"/>
    <x v="3"/>
    <x v="1"/>
    <x v="1"/>
    <x v="1"/>
    <x v="1"/>
    <x v="1"/>
    <x v="1"/>
    <x v="1"/>
    <x v="1"/>
    <x v="1"/>
    <x v="1"/>
    <x v="4"/>
    <x v="5"/>
    <x v="1"/>
    <x v="1"/>
    <x v="0"/>
    <x v="2"/>
    <x v="3"/>
    <x v="1"/>
    <x v="2"/>
    <x v="2"/>
    <x v="2"/>
    <m/>
    <m/>
    <m/>
    <m/>
    <m/>
    <m/>
  </r>
  <r>
    <x v="0"/>
    <x v="113"/>
    <x v="1"/>
    <m/>
    <x v="1"/>
    <x v="1"/>
    <x v="1"/>
    <x v="2"/>
    <x v="2"/>
    <x v="3"/>
    <x v="1"/>
    <x v="1"/>
    <x v="3"/>
    <x v="1"/>
    <x v="1"/>
    <x v="1"/>
    <x v="1"/>
    <x v="1"/>
    <x v="1"/>
    <x v="1"/>
    <x v="1"/>
    <x v="1"/>
    <x v="1"/>
    <x v="4"/>
    <x v="5"/>
    <x v="1"/>
    <x v="1"/>
    <x v="0"/>
    <x v="2"/>
    <x v="3"/>
    <x v="1"/>
    <x v="2"/>
    <x v="2"/>
    <x v="2"/>
    <m/>
    <m/>
    <m/>
    <m/>
    <m/>
    <m/>
  </r>
  <r>
    <x v="0"/>
    <x v="113"/>
    <x v="1"/>
    <m/>
    <x v="1"/>
    <x v="1"/>
    <x v="1"/>
    <x v="1"/>
    <x v="2"/>
    <x v="2"/>
    <x v="1"/>
    <x v="1"/>
    <x v="2"/>
    <x v="1"/>
    <x v="2"/>
    <x v="2"/>
    <x v="2"/>
    <x v="1"/>
    <x v="1"/>
    <x v="1"/>
    <x v="1"/>
    <x v="2"/>
    <x v="1"/>
    <x v="3"/>
    <x v="4"/>
    <x v="1"/>
    <x v="1"/>
    <x v="0"/>
    <x v="2"/>
    <x v="3"/>
    <x v="1"/>
    <x v="2"/>
    <x v="2"/>
    <x v="2"/>
    <m/>
    <m/>
    <m/>
    <m/>
    <m/>
    <m/>
  </r>
  <r>
    <x v="0"/>
    <x v="113"/>
    <x v="1"/>
    <m/>
    <x v="1"/>
    <x v="1"/>
    <x v="0"/>
    <x v="3"/>
    <x v="3"/>
    <x v="4"/>
    <x v="2"/>
    <x v="1"/>
    <x v="2"/>
    <x v="1"/>
    <x v="2"/>
    <x v="1"/>
    <x v="2"/>
    <x v="1"/>
    <x v="1"/>
    <x v="1"/>
    <x v="1"/>
    <x v="3"/>
    <x v="4"/>
    <x v="1"/>
    <x v="1"/>
    <x v="2"/>
    <x v="2"/>
    <x v="0"/>
    <x v="2"/>
    <x v="3"/>
    <x v="1"/>
    <x v="2"/>
    <x v="2"/>
    <x v="2"/>
    <m/>
    <m/>
    <m/>
    <m/>
    <m/>
    <m/>
  </r>
  <r>
    <x v="0"/>
    <x v="113"/>
    <x v="1"/>
    <m/>
    <x v="1"/>
    <x v="1"/>
    <x v="1"/>
    <x v="1"/>
    <x v="4"/>
    <x v="2"/>
    <x v="3"/>
    <x v="3"/>
    <x v="3"/>
    <x v="1"/>
    <x v="2"/>
    <x v="2"/>
    <x v="1"/>
    <x v="3"/>
    <x v="3"/>
    <x v="3"/>
    <x v="1"/>
    <x v="1"/>
    <x v="1"/>
    <x v="1"/>
    <x v="1"/>
    <x v="2"/>
    <x v="2"/>
    <x v="0"/>
    <x v="2"/>
    <x v="3"/>
    <x v="1"/>
    <x v="2"/>
    <x v="2"/>
    <x v="2"/>
    <m/>
    <m/>
    <m/>
    <m/>
    <m/>
    <m/>
  </r>
  <r>
    <x v="0"/>
    <x v="113"/>
    <x v="1"/>
    <m/>
    <x v="1"/>
    <x v="1"/>
    <x v="1"/>
    <x v="1"/>
    <x v="1"/>
    <x v="3"/>
    <x v="2"/>
    <x v="2"/>
    <x v="1"/>
    <x v="1"/>
    <x v="2"/>
    <x v="2"/>
    <x v="2"/>
    <x v="3"/>
    <x v="2"/>
    <x v="2"/>
    <x v="2"/>
    <x v="2"/>
    <x v="2"/>
    <x v="3"/>
    <x v="4"/>
    <x v="2"/>
    <x v="2"/>
    <x v="0"/>
    <x v="2"/>
    <x v="3"/>
    <x v="1"/>
    <x v="2"/>
    <x v="2"/>
    <x v="2"/>
    <m/>
    <m/>
    <m/>
    <m/>
    <m/>
    <m/>
  </r>
  <r>
    <x v="0"/>
    <x v="113"/>
    <x v="1"/>
    <m/>
    <x v="1"/>
    <x v="1"/>
    <x v="0"/>
    <x v="2"/>
    <x v="1"/>
    <x v="4"/>
    <x v="1"/>
    <x v="2"/>
    <x v="2"/>
    <x v="1"/>
    <x v="2"/>
    <x v="2"/>
    <x v="2"/>
    <x v="2"/>
    <x v="1"/>
    <x v="1"/>
    <x v="1"/>
    <x v="1"/>
    <x v="1"/>
    <x v="3"/>
    <x v="1"/>
    <x v="1"/>
    <x v="1"/>
    <x v="0"/>
    <x v="2"/>
    <x v="3"/>
    <x v="1"/>
    <x v="2"/>
    <x v="2"/>
    <x v="2"/>
    <m/>
    <m/>
    <m/>
    <m/>
    <m/>
    <m/>
  </r>
  <r>
    <x v="0"/>
    <x v="113"/>
    <x v="1"/>
    <m/>
    <x v="1"/>
    <x v="1"/>
    <x v="1"/>
    <x v="2"/>
    <x v="1"/>
    <x v="3"/>
    <x v="2"/>
    <x v="2"/>
    <x v="3"/>
    <x v="2"/>
    <x v="1"/>
    <x v="1"/>
    <x v="1"/>
    <x v="1"/>
    <x v="3"/>
    <x v="3"/>
    <x v="1"/>
    <x v="3"/>
    <x v="1"/>
    <x v="1"/>
    <x v="1"/>
    <x v="1"/>
    <x v="1"/>
    <x v="0"/>
    <x v="2"/>
    <x v="3"/>
    <x v="1"/>
    <x v="2"/>
    <x v="2"/>
    <x v="2"/>
    <m/>
    <m/>
    <m/>
    <m/>
    <m/>
    <m/>
  </r>
  <r>
    <x v="0"/>
    <x v="113"/>
    <x v="1"/>
    <m/>
    <x v="1"/>
    <x v="1"/>
    <x v="0"/>
    <x v="2"/>
    <x v="2"/>
    <x v="2"/>
    <x v="1"/>
    <x v="1"/>
    <x v="2"/>
    <x v="1"/>
    <x v="3"/>
    <x v="1"/>
    <x v="1"/>
    <x v="1"/>
    <x v="1"/>
    <x v="2"/>
    <x v="1"/>
    <x v="1"/>
    <x v="1"/>
    <x v="3"/>
    <x v="2"/>
    <x v="1"/>
    <x v="1"/>
    <x v="0"/>
    <x v="2"/>
    <x v="3"/>
    <x v="1"/>
    <x v="2"/>
    <x v="2"/>
    <x v="2"/>
    <m/>
    <m/>
    <m/>
    <m/>
    <m/>
    <m/>
  </r>
  <r>
    <x v="0"/>
    <x v="113"/>
    <x v="1"/>
    <m/>
    <x v="1"/>
    <x v="1"/>
    <x v="0"/>
    <x v="1"/>
    <x v="1"/>
    <x v="2"/>
    <x v="2"/>
    <x v="2"/>
    <x v="3"/>
    <x v="1"/>
    <x v="3"/>
    <x v="2"/>
    <x v="2"/>
    <x v="3"/>
    <x v="1"/>
    <x v="1"/>
    <x v="1"/>
    <x v="1"/>
    <x v="3"/>
    <x v="5"/>
    <x v="4"/>
    <x v="2"/>
    <x v="2"/>
    <x v="0"/>
    <x v="2"/>
    <x v="3"/>
    <x v="1"/>
    <x v="2"/>
    <x v="2"/>
    <x v="2"/>
    <m/>
    <m/>
    <m/>
    <m/>
    <m/>
    <m/>
  </r>
  <r>
    <x v="0"/>
    <x v="113"/>
    <x v="1"/>
    <m/>
    <x v="1"/>
    <x v="1"/>
    <x v="0"/>
    <x v="1"/>
    <x v="2"/>
    <x v="1"/>
    <x v="1"/>
    <x v="1"/>
    <x v="1"/>
    <x v="1"/>
    <x v="1"/>
    <x v="2"/>
    <x v="1"/>
    <x v="2"/>
    <x v="1"/>
    <x v="1"/>
    <x v="1"/>
    <x v="1"/>
    <x v="2"/>
    <x v="1"/>
    <x v="1"/>
    <x v="1"/>
    <x v="1"/>
    <x v="0"/>
    <x v="2"/>
    <x v="3"/>
    <x v="1"/>
    <x v="2"/>
    <x v="2"/>
    <x v="2"/>
    <m/>
    <m/>
    <m/>
    <m/>
    <m/>
    <m/>
  </r>
  <r>
    <x v="0"/>
    <x v="113"/>
    <x v="1"/>
    <m/>
    <x v="1"/>
    <x v="1"/>
    <x v="0"/>
    <x v="2"/>
    <x v="1"/>
    <x v="1"/>
    <x v="1"/>
    <x v="1"/>
    <x v="2"/>
    <x v="1"/>
    <x v="1"/>
    <x v="1"/>
    <x v="1"/>
    <x v="1"/>
    <x v="1"/>
    <x v="1"/>
    <x v="1"/>
    <x v="1"/>
    <x v="1"/>
    <x v="3"/>
    <x v="1"/>
    <x v="1"/>
    <x v="1"/>
    <x v="0"/>
    <x v="2"/>
    <x v="3"/>
    <x v="1"/>
    <x v="2"/>
    <x v="2"/>
    <x v="2"/>
    <m/>
    <m/>
    <m/>
    <m/>
    <m/>
    <m/>
  </r>
  <r>
    <x v="0"/>
    <x v="113"/>
    <x v="1"/>
    <m/>
    <x v="1"/>
    <x v="1"/>
    <x v="0"/>
    <x v="5"/>
    <x v="5"/>
    <x v="4"/>
    <x v="5"/>
    <x v="5"/>
    <x v="3"/>
    <x v="3"/>
    <x v="4"/>
    <x v="4"/>
    <x v="3"/>
    <x v="5"/>
    <x v="2"/>
    <x v="3"/>
    <x v="2"/>
    <x v="1"/>
    <x v="2"/>
    <x v="5"/>
    <x v="2"/>
    <x v="3"/>
    <x v="5"/>
    <x v="0"/>
    <x v="2"/>
    <x v="3"/>
    <x v="1"/>
    <x v="2"/>
    <x v="2"/>
    <x v="2"/>
    <m/>
    <m/>
    <m/>
    <m/>
    <m/>
    <m/>
  </r>
  <r>
    <x v="0"/>
    <x v="113"/>
    <x v="1"/>
    <m/>
    <x v="1"/>
    <x v="1"/>
    <x v="0"/>
    <x v="1"/>
    <x v="2"/>
    <x v="2"/>
    <x v="1"/>
    <x v="1"/>
    <x v="1"/>
    <x v="2"/>
    <x v="2"/>
    <x v="2"/>
    <x v="2"/>
    <x v="1"/>
    <x v="1"/>
    <x v="1"/>
    <x v="1"/>
    <x v="1"/>
    <x v="1"/>
    <x v="3"/>
    <x v="2"/>
    <x v="2"/>
    <x v="1"/>
    <x v="0"/>
    <x v="2"/>
    <x v="3"/>
    <x v="1"/>
    <x v="2"/>
    <x v="2"/>
    <x v="2"/>
    <m/>
    <m/>
    <m/>
    <m/>
    <m/>
    <m/>
  </r>
  <r>
    <x v="0"/>
    <x v="113"/>
    <x v="1"/>
    <m/>
    <x v="1"/>
    <x v="0"/>
    <x v="0"/>
    <x v="0"/>
    <x v="0"/>
    <x v="0"/>
    <x v="0"/>
    <x v="0"/>
    <x v="0"/>
    <x v="0"/>
    <x v="0"/>
    <x v="0"/>
    <x v="0"/>
    <x v="0"/>
    <x v="0"/>
    <x v="0"/>
    <x v="0"/>
    <x v="0"/>
    <x v="0"/>
    <x v="0"/>
    <x v="0"/>
    <x v="0"/>
    <x v="0"/>
    <x v="0"/>
    <x v="0"/>
    <x v="1"/>
    <x v="0"/>
    <x v="0"/>
    <x v="0"/>
    <x v="1"/>
    <m/>
    <m/>
    <m/>
    <m/>
    <m/>
    <m/>
  </r>
  <r>
    <x v="0"/>
    <x v="113"/>
    <x v="1"/>
    <m/>
    <x v="1"/>
    <x v="0"/>
    <x v="1"/>
    <x v="0"/>
    <x v="0"/>
    <x v="0"/>
    <x v="0"/>
    <x v="0"/>
    <x v="0"/>
    <x v="0"/>
    <x v="0"/>
    <x v="0"/>
    <x v="0"/>
    <x v="0"/>
    <x v="0"/>
    <x v="0"/>
    <x v="0"/>
    <x v="0"/>
    <x v="0"/>
    <x v="0"/>
    <x v="0"/>
    <x v="0"/>
    <x v="0"/>
    <x v="0"/>
    <x v="0"/>
    <x v="1"/>
    <x v="0"/>
    <x v="0"/>
    <x v="1"/>
    <x v="0"/>
    <m/>
    <m/>
    <m/>
    <m/>
    <m/>
    <m/>
  </r>
  <r>
    <x v="0"/>
    <x v="113"/>
    <x v="1"/>
    <m/>
    <x v="1"/>
    <x v="0"/>
    <x v="0"/>
    <x v="0"/>
    <x v="0"/>
    <x v="0"/>
    <x v="0"/>
    <x v="0"/>
    <x v="0"/>
    <x v="0"/>
    <x v="0"/>
    <x v="0"/>
    <x v="0"/>
    <x v="0"/>
    <x v="0"/>
    <x v="0"/>
    <x v="0"/>
    <x v="0"/>
    <x v="0"/>
    <x v="0"/>
    <x v="0"/>
    <x v="0"/>
    <x v="0"/>
    <x v="0"/>
    <x v="0"/>
    <x v="1"/>
    <x v="0"/>
    <x v="0"/>
    <x v="0"/>
    <x v="1"/>
    <m/>
    <m/>
    <m/>
    <m/>
    <m/>
    <m/>
  </r>
  <r>
    <x v="0"/>
    <x v="113"/>
    <x v="1"/>
    <m/>
    <x v="1"/>
    <x v="0"/>
    <x v="0"/>
    <x v="0"/>
    <x v="0"/>
    <x v="0"/>
    <x v="0"/>
    <x v="0"/>
    <x v="0"/>
    <x v="0"/>
    <x v="0"/>
    <x v="0"/>
    <x v="0"/>
    <x v="0"/>
    <x v="0"/>
    <x v="0"/>
    <x v="0"/>
    <x v="0"/>
    <x v="0"/>
    <x v="0"/>
    <x v="0"/>
    <x v="0"/>
    <x v="0"/>
    <x v="0"/>
    <x v="1"/>
    <x v="0"/>
    <x v="0"/>
    <x v="0"/>
    <x v="1"/>
    <x v="0"/>
    <m/>
    <m/>
    <m/>
    <m/>
    <m/>
    <m/>
  </r>
  <r>
    <x v="0"/>
    <x v="113"/>
    <x v="1"/>
    <m/>
    <x v="1"/>
    <x v="0"/>
    <x v="0"/>
    <x v="0"/>
    <x v="0"/>
    <x v="0"/>
    <x v="0"/>
    <x v="0"/>
    <x v="0"/>
    <x v="0"/>
    <x v="0"/>
    <x v="0"/>
    <x v="0"/>
    <x v="0"/>
    <x v="0"/>
    <x v="0"/>
    <x v="0"/>
    <x v="0"/>
    <x v="0"/>
    <x v="0"/>
    <x v="0"/>
    <x v="0"/>
    <x v="0"/>
    <x v="0"/>
    <x v="0"/>
    <x v="0"/>
    <x v="0"/>
    <x v="0"/>
    <x v="0"/>
    <x v="0"/>
    <m/>
    <m/>
    <m/>
    <m/>
    <m/>
    <m/>
  </r>
  <r>
    <x v="0"/>
    <x v="113"/>
    <x v="1"/>
    <m/>
    <x v="1"/>
    <x v="0"/>
    <x v="1"/>
    <x v="0"/>
    <x v="0"/>
    <x v="0"/>
    <x v="0"/>
    <x v="0"/>
    <x v="0"/>
    <x v="0"/>
    <x v="0"/>
    <x v="0"/>
    <x v="0"/>
    <x v="0"/>
    <x v="0"/>
    <x v="0"/>
    <x v="0"/>
    <x v="0"/>
    <x v="0"/>
    <x v="0"/>
    <x v="0"/>
    <x v="0"/>
    <x v="0"/>
    <x v="0"/>
    <x v="0"/>
    <x v="0"/>
    <x v="0"/>
    <x v="0"/>
    <x v="0"/>
    <x v="0"/>
    <m/>
    <m/>
    <m/>
    <m/>
    <m/>
    <m/>
  </r>
  <r>
    <x v="0"/>
    <x v="113"/>
    <x v="1"/>
    <m/>
    <x v="1"/>
    <x v="0"/>
    <x v="0"/>
    <x v="0"/>
    <x v="0"/>
    <x v="0"/>
    <x v="0"/>
    <x v="0"/>
    <x v="0"/>
    <x v="0"/>
    <x v="0"/>
    <x v="0"/>
    <x v="0"/>
    <x v="0"/>
    <x v="0"/>
    <x v="0"/>
    <x v="0"/>
    <x v="0"/>
    <x v="0"/>
    <x v="0"/>
    <x v="0"/>
    <x v="0"/>
    <x v="0"/>
    <x v="0"/>
    <x v="0"/>
    <x v="1"/>
    <x v="0"/>
    <x v="3"/>
    <x v="1"/>
    <x v="0"/>
    <m/>
    <m/>
    <m/>
    <m/>
    <m/>
    <m/>
  </r>
  <r>
    <x v="0"/>
    <x v="114"/>
    <x v="1"/>
    <m/>
    <x v="1"/>
    <x v="1"/>
    <x v="1"/>
    <x v="3"/>
    <x v="3"/>
    <x v="1"/>
    <x v="3"/>
    <x v="2"/>
    <x v="3"/>
    <x v="2"/>
    <x v="3"/>
    <x v="3"/>
    <x v="3"/>
    <x v="3"/>
    <x v="3"/>
    <x v="3"/>
    <x v="1"/>
    <x v="3"/>
    <x v="3"/>
    <x v="1"/>
    <x v="3"/>
    <x v="3"/>
    <x v="3"/>
    <x v="0"/>
    <x v="2"/>
    <x v="3"/>
    <x v="1"/>
    <x v="2"/>
    <x v="2"/>
    <x v="2"/>
    <m/>
    <m/>
    <m/>
    <m/>
    <m/>
    <m/>
  </r>
  <r>
    <x v="0"/>
    <x v="114"/>
    <x v="1"/>
    <m/>
    <x v="1"/>
    <x v="1"/>
    <x v="3"/>
    <x v="2"/>
    <x v="2"/>
    <x v="2"/>
    <x v="1"/>
    <x v="1"/>
    <x v="2"/>
    <x v="1"/>
    <x v="1"/>
    <x v="1"/>
    <x v="1"/>
    <x v="1"/>
    <x v="1"/>
    <x v="1"/>
    <x v="1"/>
    <x v="1"/>
    <x v="1"/>
    <x v="3"/>
    <x v="2"/>
    <x v="1"/>
    <x v="1"/>
    <x v="0"/>
    <x v="2"/>
    <x v="3"/>
    <x v="1"/>
    <x v="2"/>
    <x v="2"/>
    <x v="2"/>
    <m/>
    <m/>
    <m/>
    <m/>
    <m/>
    <m/>
  </r>
  <r>
    <x v="0"/>
    <x v="114"/>
    <x v="1"/>
    <m/>
    <x v="1"/>
    <x v="1"/>
    <x v="0"/>
    <x v="2"/>
    <x v="1"/>
    <x v="3"/>
    <x v="1"/>
    <x v="1"/>
    <x v="1"/>
    <x v="1"/>
    <x v="1"/>
    <x v="1"/>
    <x v="1"/>
    <x v="1"/>
    <x v="1"/>
    <x v="3"/>
    <x v="1"/>
    <x v="1"/>
    <x v="1"/>
    <x v="3"/>
    <x v="2"/>
    <x v="1"/>
    <x v="1"/>
    <x v="0"/>
    <x v="2"/>
    <x v="3"/>
    <x v="1"/>
    <x v="2"/>
    <x v="2"/>
    <x v="2"/>
    <m/>
    <m/>
    <m/>
    <m/>
    <m/>
    <m/>
  </r>
  <r>
    <x v="0"/>
    <x v="114"/>
    <x v="1"/>
    <m/>
    <x v="1"/>
    <x v="1"/>
    <x v="0"/>
    <x v="1"/>
    <x v="1"/>
    <x v="2"/>
    <x v="1"/>
    <x v="1"/>
    <x v="2"/>
    <x v="1"/>
    <x v="1"/>
    <x v="1"/>
    <x v="1"/>
    <x v="1"/>
    <x v="1"/>
    <x v="1"/>
    <x v="1"/>
    <x v="1"/>
    <x v="3"/>
    <x v="3"/>
    <x v="1"/>
    <x v="1"/>
    <x v="1"/>
    <x v="0"/>
    <x v="2"/>
    <x v="3"/>
    <x v="1"/>
    <x v="2"/>
    <x v="2"/>
    <x v="2"/>
    <m/>
    <m/>
    <m/>
    <m/>
    <m/>
    <m/>
  </r>
  <r>
    <x v="0"/>
    <x v="114"/>
    <x v="1"/>
    <m/>
    <x v="1"/>
    <x v="1"/>
    <x v="1"/>
    <x v="1"/>
    <x v="2"/>
    <x v="2"/>
    <x v="2"/>
    <x v="1"/>
    <x v="2"/>
    <x v="1"/>
    <x v="1"/>
    <x v="2"/>
    <x v="1"/>
    <x v="2"/>
    <x v="1"/>
    <x v="2"/>
    <x v="1"/>
    <x v="1"/>
    <x v="1"/>
    <x v="3"/>
    <x v="2"/>
    <x v="2"/>
    <x v="2"/>
    <x v="0"/>
    <x v="2"/>
    <x v="3"/>
    <x v="1"/>
    <x v="2"/>
    <x v="2"/>
    <x v="2"/>
    <m/>
    <m/>
    <m/>
    <m/>
    <m/>
    <m/>
  </r>
  <r>
    <x v="0"/>
    <x v="114"/>
    <x v="1"/>
    <m/>
    <x v="1"/>
    <x v="1"/>
    <x v="1"/>
    <x v="1"/>
    <x v="1"/>
    <x v="4"/>
    <x v="3"/>
    <x v="1"/>
    <x v="2"/>
    <x v="1"/>
    <x v="2"/>
    <x v="2"/>
    <x v="1"/>
    <x v="2"/>
    <x v="1"/>
    <x v="3"/>
    <x v="2"/>
    <x v="5"/>
    <x v="3"/>
    <x v="1"/>
    <x v="2"/>
    <x v="2"/>
    <x v="2"/>
    <x v="0"/>
    <x v="2"/>
    <x v="3"/>
    <x v="1"/>
    <x v="2"/>
    <x v="2"/>
    <x v="2"/>
    <m/>
    <m/>
    <m/>
    <m/>
    <m/>
    <m/>
  </r>
  <r>
    <x v="0"/>
    <x v="114"/>
    <x v="1"/>
    <m/>
    <x v="1"/>
    <x v="1"/>
    <x v="1"/>
    <x v="1"/>
    <x v="1"/>
    <x v="1"/>
    <x v="3"/>
    <x v="3"/>
    <x v="3"/>
    <x v="3"/>
    <x v="2"/>
    <x v="2"/>
    <x v="1"/>
    <x v="3"/>
    <x v="2"/>
    <x v="3"/>
    <x v="3"/>
    <x v="3"/>
    <x v="3"/>
    <x v="5"/>
    <x v="4"/>
    <x v="2"/>
    <x v="2"/>
    <x v="0"/>
    <x v="2"/>
    <x v="3"/>
    <x v="1"/>
    <x v="2"/>
    <x v="2"/>
    <x v="2"/>
    <m/>
    <m/>
    <m/>
    <m/>
    <m/>
    <m/>
  </r>
  <r>
    <x v="0"/>
    <x v="114"/>
    <x v="1"/>
    <m/>
    <x v="1"/>
    <x v="1"/>
    <x v="3"/>
    <x v="2"/>
    <x v="1"/>
    <x v="2"/>
    <x v="2"/>
    <x v="2"/>
    <x v="3"/>
    <x v="2"/>
    <x v="2"/>
    <x v="1"/>
    <x v="1"/>
    <x v="2"/>
    <x v="2"/>
    <x v="2"/>
    <x v="1"/>
    <x v="1"/>
    <x v="1"/>
    <x v="5"/>
    <x v="4"/>
    <x v="2"/>
    <x v="2"/>
    <x v="0"/>
    <x v="2"/>
    <x v="3"/>
    <x v="1"/>
    <x v="2"/>
    <x v="2"/>
    <x v="2"/>
    <m/>
    <m/>
    <m/>
    <m/>
    <m/>
    <m/>
  </r>
  <r>
    <x v="0"/>
    <x v="114"/>
    <x v="1"/>
    <m/>
    <x v="1"/>
    <x v="1"/>
    <x v="0"/>
    <x v="2"/>
    <x v="2"/>
    <x v="4"/>
    <x v="1"/>
    <x v="1"/>
    <x v="1"/>
    <x v="1"/>
    <x v="1"/>
    <x v="1"/>
    <x v="1"/>
    <x v="1"/>
    <x v="1"/>
    <x v="1"/>
    <x v="1"/>
    <x v="1"/>
    <x v="1"/>
    <x v="1"/>
    <x v="1"/>
    <x v="1"/>
    <x v="1"/>
    <x v="0"/>
    <x v="2"/>
    <x v="3"/>
    <x v="1"/>
    <x v="2"/>
    <x v="2"/>
    <x v="2"/>
    <m/>
    <m/>
    <m/>
    <m/>
    <m/>
    <m/>
  </r>
  <r>
    <x v="0"/>
    <x v="114"/>
    <x v="1"/>
    <m/>
    <x v="1"/>
    <x v="1"/>
    <x v="1"/>
    <x v="2"/>
    <x v="1"/>
    <x v="1"/>
    <x v="1"/>
    <x v="1"/>
    <x v="1"/>
    <x v="1"/>
    <x v="1"/>
    <x v="1"/>
    <x v="1"/>
    <x v="1"/>
    <x v="1"/>
    <x v="3"/>
    <x v="1"/>
    <x v="3"/>
    <x v="1"/>
    <x v="1"/>
    <x v="1"/>
    <x v="1"/>
    <x v="1"/>
    <x v="0"/>
    <x v="2"/>
    <x v="3"/>
    <x v="1"/>
    <x v="2"/>
    <x v="2"/>
    <x v="2"/>
    <m/>
    <m/>
    <m/>
    <m/>
    <m/>
    <m/>
  </r>
  <r>
    <x v="0"/>
    <x v="114"/>
    <x v="1"/>
    <m/>
    <x v="1"/>
    <x v="1"/>
    <x v="1"/>
    <x v="1"/>
    <x v="1"/>
    <x v="4"/>
    <x v="3"/>
    <x v="2"/>
    <x v="1"/>
    <x v="2"/>
    <x v="3"/>
    <x v="1"/>
    <x v="1"/>
    <x v="3"/>
    <x v="2"/>
    <x v="3"/>
    <x v="1"/>
    <x v="3"/>
    <x v="3"/>
    <x v="4"/>
    <x v="5"/>
    <x v="2"/>
    <x v="2"/>
    <x v="0"/>
    <x v="2"/>
    <x v="3"/>
    <x v="1"/>
    <x v="2"/>
    <x v="2"/>
    <x v="2"/>
    <m/>
    <m/>
    <m/>
    <m/>
    <m/>
    <m/>
  </r>
  <r>
    <x v="0"/>
    <x v="114"/>
    <x v="1"/>
    <m/>
    <x v="1"/>
    <x v="1"/>
    <x v="0"/>
    <x v="2"/>
    <x v="2"/>
    <x v="2"/>
    <x v="2"/>
    <x v="2"/>
    <x v="1"/>
    <x v="1"/>
    <x v="1"/>
    <x v="1"/>
    <x v="1"/>
    <x v="3"/>
    <x v="3"/>
    <x v="3"/>
    <x v="1"/>
    <x v="1"/>
    <x v="1"/>
    <x v="3"/>
    <x v="2"/>
    <x v="1"/>
    <x v="1"/>
    <x v="0"/>
    <x v="2"/>
    <x v="3"/>
    <x v="1"/>
    <x v="2"/>
    <x v="2"/>
    <x v="2"/>
    <m/>
    <m/>
    <m/>
    <m/>
    <m/>
    <m/>
  </r>
  <r>
    <x v="0"/>
    <x v="114"/>
    <x v="1"/>
    <m/>
    <x v="1"/>
    <x v="1"/>
    <x v="1"/>
    <x v="1"/>
    <x v="1"/>
    <x v="4"/>
    <x v="1"/>
    <x v="1"/>
    <x v="2"/>
    <x v="2"/>
    <x v="1"/>
    <x v="1"/>
    <x v="1"/>
    <x v="1"/>
    <x v="1"/>
    <x v="3"/>
    <x v="1"/>
    <x v="3"/>
    <x v="1"/>
    <x v="3"/>
    <x v="2"/>
    <x v="1"/>
    <x v="1"/>
    <x v="0"/>
    <x v="2"/>
    <x v="3"/>
    <x v="1"/>
    <x v="2"/>
    <x v="2"/>
    <x v="2"/>
    <m/>
    <m/>
    <m/>
    <m/>
    <m/>
    <m/>
  </r>
  <r>
    <x v="0"/>
    <x v="114"/>
    <x v="1"/>
    <m/>
    <x v="1"/>
    <x v="1"/>
    <x v="1"/>
    <x v="3"/>
    <x v="1"/>
    <x v="1"/>
    <x v="3"/>
    <x v="3"/>
    <x v="3"/>
    <x v="2"/>
    <x v="3"/>
    <x v="4"/>
    <x v="1"/>
    <x v="2"/>
    <x v="4"/>
    <x v="4"/>
    <x v="2"/>
    <x v="4"/>
    <x v="3"/>
    <x v="4"/>
    <x v="4"/>
    <x v="3"/>
    <x v="5"/>
    <x v="0"/>
    <x v="2"/>
    <x v="3"/>
    <x v="1"/>
    <x v="2"/>
    <x v="2"/>
    <x v="2"/>
    <m/>
    <m/>
    <m/>
    <m/>
    <m/>
    <m/>
  </r>
  <r>
    <x v="0"/>
    <x v="114"/>
    <x v="1"/>
    <m/>
    <x v="1"/>
    <x v="1"/>
    <x v="1"/>
    <x v="2"/>
    <x v="1"/>
    <x v="2"/>
    <x v="2"/>
    <x v="2"/>
    <x v="1"/>
    <x v="2"/>
    <x v="2"/>
    <x v="2"/>
    <x v="1"/>
    <x v="2"/>
    <x v="2"/>
    <x v="2"/>
    <x v="2"/>
    <x v="0"/>
    <x v="2"/>
    <x v="3"/>
    <x v="2"/>
    <x v="1"/>
    <x v="1"/>
    <x v="0"/>
    <x v="2"/>
    <x v="3"/>
    <x v="1"/>
    <x v="2"/>
    <x v="2"/>
    <x v="2"/>
    <m/>
    <m/>
    <m/>
    <m/>
    <m/>
    <m/>
  </r>
  <r>
    <x v="0"/>
    <x v="114"/>
    <x v="1"/>
    <m/>
    <x v="1"/>
    <x v="1"/>
    <x v="0"/>
    <x v="3"/>
    <x v="5"/>
    <x v="5"/>
    <x v="4"/>
    <x v="4"/>
    <x v="5"/>
    <x v="4"/>
    <x v="4"/>
    <x v="2"/>
    <x v="2"/>
    <x v="5"/>
    <x v="4"/>
    <x v="4"/>
    <x v="2"/>
    <x v="2"/>
    <x v="2"/>
    <x v="5"/>
    <x v="5"/>
    <x v="3"/>
    <x v="3"/>
    <x v="0"/>
    <x v="2"/>
    <x v="3"/>
    <x v="1"/>
    <x v="2"/>
    <x v="2"/>
    <x v="2"/>
    <m/>
    <m/>
    <m/>
    <m/>
    <m/>
    <m/>
  </r>
  <r>
    <x v="0"/>
    <x v="114"/>
    <x v="1"/>
    <m/>
    <x v="1"/>
    <x v="1"/>
    <x v="1"/>
    <x v="3"/>
    <x v="5"/>
    <x v="5"/>
    <x v="5"/>
    <x v="4"/>
    <x v="4"/>
    <x v="4"/>
    <x v="4"/>
    <x v="4"/>
    <x v="5"/>
    <x v="5"/>
    <x v="4"/>
    <x v="4"/>
    <x v="5"/>
    <x v="2"/>
    <x v="2"/>
    <x v="5"/>
    <x v="5"/>
    <x v="3"/>
    <x v="3"/>
    <x v="0"/>
    <x v="2"/>
    <x v="3"/>
    <x v="1"/>
    <x v="2"/>
    <x v="2"/>
    <x v="2"/>
    <m/>
    <m/>
    <m/>
    <m/>
    <m/>
    <m/>
  </r>
  <r>
    <x v="0"/>
    <x v="114"/>
    <x v="1"/>
    <m/>
    <x v="1"/>
    <x v="1"/>
    <x v="1"/>
    <x v="1"/>
    <x v="1"/>
    <x v="3"/>
    <x v="2"/>
    <x v="2"/>
    <x v="3"/>
    <x v="2"/>
    <x v="2"/>
    <x v="3"/>
    <x v="3"/>
    <x v="3"/>
    <x v="2"/>
    <x v="3"/>
    <x v="2"/>
    <x v="3"/>
    <x v="3"/>
    <x v="3"/>
    <x v="2"/>
    <x v="2"/>
    <x v="2"/>
    <x v="0"/>
    <x v="2"/>
    <x v="3"/>
    <x v="1"/>
    <x v="2"/>
    <x v="2"/>
    <x v="2"/>
    <m/>
    <m/>
    <m/>
    <m/>
    <m/>
    <m/>
  </r>
  <r>
    <x v="0"/>
    <x v="114"/>
    <x v="1"/>
    <m/>
    <x v="1"/>
    <x v="1"/>
    <x v="0"/>
    <x v="1"/>
    <x v="1"/>
    <x v="4"/>
    <x v="1"/>
    <x v="1"/>
    <x v="1"/>
    <x v="1"/>
    <x v="1"/>
    <x v="1"/>
    <x v="1"/>
    <x v="2"/>
    <x v="1"/>
    <x v="1"/>
    <x v="1"/>
    <x v="2"/>
    <x v="1"/>
    <x v="1"/>
    <x v="1"/>
    <x v="1"/>
    <x v="1"/>
    <x v="0"/>
    <x v="2"/>
    <x v="3"/>
    <x v="1"/>
    <x v="2"/>
    <x v="2"/>
    <x v="2"/>
    <m/>
    <m/>
    <m/>
    <m/>
    <m/>
    <m/>
  </r>
  <r>
    <x v="0"/>
    <x v="114"/>
    <x v="1"/>
    <m/>
    <x v="1"/>
    <x v="1"/>
    <x v="1"/>
    <x v="1"/>
    <x v="1"/>
    <x v="2"/>
    <x v="2"/>
    <x v="2"/>
    <x v="1"/>
    <x v="2"/>
    <x v="2"/>
    <x v="2"/>
    <x v="2"/>
    <x v="2"/>
    <x v="2"/>
    <x v="2"/>
    <x v="2"/>
    <x v="2"/>
    <x v="2"/>
    <x v="3"/>
    <x v="2"/>
    <x v="2"/>
    <x v="2"/>
    <x v="0"/>
    <x v="2"/>
    <x v="3"/>
    <x v="1"/>
    <x v="2"/>
    <x v="2"/>
    <x v="2"/>
    <m/>
    <m/>
    <m/>
    <m/>
    <m/>
    <m/>
  </r>
  <r>
    <x v="0"/>
    <x v="114"/>
    <x v="1"/>
    <m/>
    <x v="1"/>
    <x v="1"/>
    <x v="1"/>
    <x v="1"/>
    <x v="1"/>
    <x v="2"/>
    <x v="1"/>
    <x v="2"/>
    <x v="2"/>
    <x v="2"/>
    <x v="2"/>
    <x v="2"/>
    <x v="2"/>
    <x v="2"/>
    <x v="1"/>
    <x v="1"/>
    <x v="1"/>
    <x v="2"/>
    <x v="2"/>
    <x v="5"/>
    <x v="4"/>
    <x v="1"/>
    <x v="1"/>
    <x v="0"/>
    <x v="2"/>
    <x v="3"/>
    <x v="1"/>
    <x v="2"/>
    <x v="2"/>
    <x v="2"/>
    <m/>
    <m/>
    <m/>
    <m/>
    <m/>
    <m/>
  </r>
  <r>
    <x v="0"/>
    <x v="114"/>
    <x v="1"/>
    <m/>
    <x v="1"/>
    <x v="1"/>
    <x v="0"/>
    <x v="2"/>
    <x v="1"/>
    <x v="2"/>
    <x v="1"/>
    <x v="2"/>
    <x v="1"/>
    <x v="2"/>
    <x v="2"/>
    <x v="1"/>
    <x v="1"/>
    <x v="1"/>
    <x v="1"/>
    <x v="1"/>
    <x v="1"/>
    <x v="3"/>
    <x v="3"/>
    <x v="3"/>
    <x v="2"/>
    <x v="2"/>
    <x v="3"/>
    <x v="0"/>
    <x v="2"/>
    <x v="3"/>
    <x v="1"/>
    <x v="2"/>
    <x v="2"/>
    <x v="2"/>
    <m/>
    <m/>
    <m/>
    <m/>
    <m/>
    <m/>
  </r>
  <r>
    <x v="0"/>
    <x v="114"/>
    <x v="1"/>
    <m/>
    <x v="1"/>
    <x v="1"/>
    <x v="1"/>
    <x v="2"/>
    <x v="2"/>
    <x v="2"/>
    <x v="2"/>
    <x v="1"/>
    <x v="3"/>
    <x v="1"/>
    <x v="2"/>
    <x v="2"/>
    <x v="1"/>
    <x v="2"/>
    <x v="1"/>
    <x v="1"/>
    <x v="1"/>
    <x v="3"/>
    <x v="1"/>
    <x v="3"/>
    <x v="1"/>
    <x v="1"/>
    <x v="1"/>
    <x v="0"/>
    <x v="2"/>
    <x v="3"/>
    <x v="1"/>
    <x v="2"/>
    <x v="2"/>
    <x v="2"/>
    <m/>
    <m/>
    <m/>
    <m/>
    <m/>
    <m/>
  </r>
  <r>
    <x v="0"/>
    <x v="114"/>
    <x v="1"/>
    <m/>
    <x v="1"/>
    <x v="1"/>
    <x v="0"/>
    <x v="2"/>
    <x v="2"/>
    <x v="2"/>
    <x v="1"/>
    <x v="1"/>
    <x v="2"/>
    <x v="1"/>
    <x v="1"/>
    <x v="1"/>
    <x v="1"/>
    <x v="1"/>
    <x v="1"/>
    <x v="1"/>
    <x v="1"/>
    <x v="1"/>
    <x v="3"/>
    <x v="2"/>
    <x v="1"/>
    <x v="1"/>
    <x v="1"/>
    <x v="0"/>
    <x v="2"/>
    <x v="3"/>
    <x v="1"/>
    <x v="2"/>
    <x v="2"/>
    <x v="2"/>
    <m/>
    <m/>
    <m/>
    <m/>
    <m/>
    <m/>
  </r>
  <r>
    <x v="0"/>
    <x v="114"/>
    <x v="1"/>
    <m/>
    <x v="1"/>
    <x v="1"/>
    <x v="1"/>
    <x v="2"/>
    <x v="1"/>
    <x v="2"/>
    <x v="1"/>
    <x v="2"/>
    <x v="1"/>
    <x v="2"/>
    <x v="1"/>
    <x v="2"/>
    <x v="2"/>
    <x v="2"/>
    <x v="1"/>
    <x v="1"/>
    <x v="1"/>
    <x v="2"/>
    <x v="3"/>
    <x v="3"/>
    <x v="2"/>
    <x v="1"/>
    <x v="1"/>
    <x v="0"/>
    <x v="2"/>
    <x v="3"/>
    <x v="1"/>
    <x v="2"/>
    <x v="2"/>
    <x v="2"/>
    <m/>
    <m/>
    <m/>
    <m/>
    <m/>
    <m/>
  </r>
  <r>
    <x v="0"/>
    <x v="114"/>
    <x v="1"/>
    <m/>
    <x v="1"/>
    <x v="0"/>
    <x v="3"/>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1"/>
    <x v="0"/>
    <x v="0"/>
    <x v="0"/>
    <x v="3"/>
    <m/>
    <m/>
    <m/>
    <m/>
    <m/>
    <m/>
  </r>
  <r>
    <x v="0"/>
    <x v="114"/>
    <x v="1"/>
    <m/>
    <x v="1"/>
    <x v="0"/>
    <x v="0"/>
    <x v="0"/>
    <x v="0"/>
    <x v="0"/>
    <x v="0"/>
    <x v="0"/>
    <x v="0"/>
    <x v="0"/>
    <x v="0"/>
    <x v="0"/>
    <x v="0"/>
    <x v="0"/>
    <x v="0"/>
    <x v="0"/>
    <x v="0"/>
    <x v="0"/>
    <x v="0"/>
    <x v="0"/>
    <x v="0"/>
    <x v="0"/>
    <x v="0"/>
    <x v="0"/>
    <x v="0"/>
    <x v="1"/>
    <x v="0"/>
    <x v="0"/>
    <x v="0"/>
    <x v="0"/>
    <m/>
    <m/>
    <m/>
    <m/>
    <m/>
    <m/>
  </r>
  <r>
    <x v="0"/>
    <x v="114"/>
    <x v="1"/>
    <m/>
    <x v="1"/>
    <x v="0"/>
    <x v="0"/>
    <x v="0"/>
    <x v="0"/>
    <x v="0"/>
    <x v="0"/>
    <x v="0"/>
    <x v="0"/>
    <x v="0"/>
    <x v="0"/>
    <x v="0"/>
    <x v="0"/>
    <x v="0"/>
    <x v="0"/>
    <x v="0"/>
    <x v="0"/>
    <x v="0"/>
    <x v="0"/>
    <x v="0"/>
    <x v="0"/>
    <x v="0"/>
    <x v="0"/>
    <x v="0"/>
    <x v="0"/>
    <x v="0"/>
    <x v="0"/>
    <x v="3"/>
    <x v="3"/>
    <x v="0"/>
    <m/>
    <m/>
    <m/>
    <m/>
    <m/>
    <m/>
  </r>
  <r>
    <x v="0"/>
    <x v="114"/>
    <x v="1"/>
    <m/>
    <x v="1"/>
    <x v="0"/>
    <x v="0"/>
    <x v="0"/>
    <x v="0"/>
    <x v="0"/>
    <x v="0"/>
    <x v="0"/>
    <x v="0"/>
    <x v="0"/>
    <x v="0"/>
    <x v="0"/>
    <x v="0"/>
    <x v="0"/>
    <x v="0"/>
    <x v="0"/>
    <x v="0"/>
    <x v="0"/>
    <x v="0"/>
    <x v="0"/>
    <x v="0"/>
    <x v="0"/>
    <x v="0"/>
    <x v="0"/>
    <x v="0"/>
    <x v="0"/>
    <x v="0"/>
    <x v="3"/>
    <x v="0"/>
    <x v="0"/>
    <m/>
    <m/>
    <m/>
    <m/>
    <m/>
    <m/>
  </r>
  <r>
    <x v="0"/>
    <x v="114"/>
    <x v="1"/>
    <m/>
    <x v="1"/>
    <x v="0"/>
    <x v="0"/>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3"/>
    <x v="0"/>
    <x v="0"/>
    <x v="0"/>
    <x v="0"/>
    <x v="0"/>
    <x v="0"/>
    <x v="0"/>
    <x v="0"/>
    <x v="0"/>
    <x v="0"/>
    <x v="0"/>
    <x v="0"/>
    <x v="0"/>
    <x v="0"/>
    <x v="0"/>
    <x v="0"/>
    <x v="0"/>
    <x v="0"/>
    <x v="0"/>
    <x v="0"/>
    <x v="0"/>
    <x v="0"/>
    <x v="1"/>
    <x v="0"/>
    <x v="0"/>
    <x v="3"/>
    <x v="3"/>
    <m/>
    <m/>
    <m/>
    <m/>
    <m/>
    <m/>
  </r>
  <r>
    <x v="0"/>
    <x v="114"/>
    <x v="1"/>
    <m/>
    <x v="1"/>
    <x v="0"/>
    <x v="0"/>
    <x v="0"/>
    <x v="0"/>
    <x v="0"/>
    <x v="0"/>
    <x v="0"/>
    <x v="0"/>
    <x v="0"/>
    <x v="0"/>
    <x v="0"/>
    <x v="0"/>
    <x v="0"/>
    <x v="0"/>
    <x v="0"/>
    <x v="0"/>
    <x v="0"/>
    <x v="0"/>
    <x v="0"/>
    <x v="0"/>
    <x v="0"/>
    <x v="0"/>
    <x v="0"/>
    <x v="0"/>
    <x v="1"/>
    <x v="0"/>
    <x v="0"/>
    <x v="0"/>
    <x v="0"/>
    <m/>
    <m/>
    <m/>
    <m/>
    <m/>
    <m/>
  </r>
  <r>
    <x v="0"/>
    <x v="114"/>
    <x v="1"/>
    <m/>
    <x v="1"/>
    <x v="0"/>
    <x v="1"/>
    <x v="0"/>
    <x v="0"/>
    <x v="0"/>
    <x v="0"/>
    <x v="0"/>
    <x v="0"/>
    <x v="0"/>
    <x v="0"/>
    <x v="0"/>
    <x v="0"/>
    <x v="0"/>
    <x v="0"/>
    <x v="0"/>
    <x v="0"/>
    <x v="0"/>
    <x v="0"/>
    <x v="0"/>
    <x v="0"/>
    <x v="0"/>
    <x v="0"/>
    <x v="0"/>
    <x v="1"/>
    <x v="1"/>
    <x v="0"/>
    <x v="3"/>
    <x v="1"/>
    <x v="0"/>
    <m/>
    <m/>
    <m/>
    <m/>
    <m/>
    <m/>
  </r>
  <r>
    <x v="0"/>
    <x v="114"/>
    <x v="1"/>
    <m/>
    <x v="1"/>
    <x v="0"/>
    <x v="1"/>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1"/>
    <x v="0"/>
    <x v="0"/>
    <x v="0"/>
    <x v="0"/>
    <x v="0"/>
    <m/>
    <m/>
    <m/>
    <m/>
    <m/>
    <m/>
  </r>
  <r>
    <x v="0"/>
    <x v="114"/>
    <x v="1"/>
    <m/>
    <x v="1"/>
    <x v="0"/>
    <x v="1"/>
    <x v="0"/>
    <x v="0"/>
    <x v="0"/>
    <x v="0"/>
    <x v="0"/>
    <x v="0"/>
    <x v="0"/>
    <x v="0"/>
    <x v="0"/>
    <x v="0"/>
    <x v="0"/>
    <x v="0"/>
    <x v="0"/>
    <x v="0"/>
    <x v="0"/>
    <x v="0"/>
    <x v="0"/>
    <x v="0"/>
    <x v="0"/>
    <x v="0"/>
    <x v="0"/>
    <x v="1"/>
    <x v="2"/>
    <x v="0"/>
    <x v="1"/>
    <x v="3"/>
    <x v="3"/>
    <m/>
    <m/>
    <m/>
    <m/>
    <m/>
    <m/>
  </r>
  <r>
    <x v="0"/>
    <x v="114"/>
    <x v="1"/>
    <m/>
    <x v="1"/>
    <x v="0"/>
    <x v="1"/>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0"/>
    <x v="0"/>
    <x v="0"/>
    <x v="0"/>
    <x v="0"/>
    <m/>
    <m/>
    <m/>
    <m/>
    <m/>
    <m/>
  </r>
  <r>
    <x v="0"/>
    <x v="115"/>
    <x v="1"/>
    <m/>
    <x v="1"/>
    <x v="1"/>
    <x v="1"/>
    <x v="2"/>
    <x v="1"/>
    <x v="2"/>
    <x v="1"/>
    <x v="1"/>
    <x v="1"/>
    <x v="1"/>
    <x v="1"/>
    <x v="2"/>
    <x v="1"/>
    <x v="2"/>
    <x v="2"/>
    <x v="1"/>
    <x v="1"/>
    <x v="1"/>
    <x v="1"/>
    <x v="3"/>
    <x v="2"/>
    <x v="0"/>
    <x v="1"/>
    <x v="0"/>
    <x v="2"/>
    <x v="3"/>
    <x v="1"/>
    <x v="2"/>
    <x v="2"/>
    <x v="2"/>
    <m/>
    <m/>
    <m/>
    <m/>
    <m/>
    <m/>
  </r>
  <r>
    <x v="0"/>
    <x v="115"/>
    <x v="1"/>
    <m/>
    <x v="1"/>
    <x v="1"/>
    <x v="0"/>
    <x v="1"/>
    <x v="2"/>
    <x v="2"/>
    <x v="1"/>
    <x v="1"/>
    <x v="1"/>
    <x v="1"/>
    <x v="1"/>
    <x v="1"/>
    <x v="1"/>
    <x v="1"/>
    <x v="3"/>
    <x v="1"/>
    <x v="1"/>
    <x v="3"/>
    <x v="3"/>
    <x v="3"/>
    <x v="4"/>
    <x v="1"/>
    <x v="1"/>
    <x v="0"/>
    <x v="2"/>
    <x v="3"/>
    <x v="1"/>
    <x v="2"/>
    <x v="2"/>
    <x v="2"/>
    <m/>
    <m/>
    <m/>
    <m/>
    <m/>
    <m/>
  </r>
  <r>
    <x v="0"/>
    <x v="115"/>
    <x v="1"/>
    <m/>
    <x v="1"/>
    <x v="1"/>
    <x v="0"/>
    <x v="5"/>
    <x v="1"/>
    <x v="4"/>
    <x v="2"/>
    <x v="2"/>
    <x v="1"/>
    <x v="3"/>
    <x v="2"/>
    <x v="3"/>
    <x v="2"/>
    <x v="3"/>
    <x v="2"/>
    <x v="2"/>
    <x v="2"/>
    <x v="1"/>
    <x v="2"/>
    <x v="3"/>
    <x v="2"/>
    <x v="2"/>
    <x v="2"/>
    <x v="0"/>
    <x v="2"/>
    <x v="3"/>
    <x v="1"/>
    <x v="2"/>
    <x v="2"/>
    <x v="2"/>
    <m/>
    <m/>
    <m/>
    <m/>
    <m/>
    <m/>
  </r>
  <r>
    <x v="0"/>
    <x v="115"/>
    <x v="1"/>
    <m/>
    <x v="1"/>
    <x v="1"/>
    <x v="1"/>
    <x v="1"/>
    <x v="1"/>
    <x v="1"/>
    <x v="2"/>
    <x v="2"/>
    <x v="1"/>
    <x v="2"/>
    <x v="2"/>
    <x v="2"/>
    <x v="2"/>
    <x v="2"/>
    <x v="2"/>
    <x v="2"/>
    <x v="2"/>
    <x v="2"/>
    <x v="1"/>
    <x v="1"/>
    <x v="1"/>
    <x v="2"/>
    <x v="2"/>
    <x v="0"/>
    <x v="2"/>
    <x v="3"/>
    <x v="1"/>
    <x v="2"/>
    <x v="2"/>
    <x v="2"/>
    <m/>
    <m/>
    <m/>
    <m/>
    <m/>
    <m/>
  </r>
  <r>
    <x v="0"/>
    <x v="115"/>
    <x v="1"/>
    <m/>
    <x v="1"/>
    <x v="1"/>
    <x v="3"/>
    <x v="3"/>
    <x v="3"/>
    <x v="3"/>
    <x v="3"/>
    <x v="3"/>
    <x v="3"/>
    <x v="2"/>
    <x v="3"/>
    <x v="2"/>
    <x v="2"/>
    <x v="3"/>
    <x v="2"/>
    <x v="2"/>
    <x v="1"/>
    <x v="2"/>
    <x v="4"/>
    <x v="1"/>
    <x v="1"/>
    <x v="3"/>
    <x v="5"/>
    <x v="0"/>
    <x v="2"/>
    <x v="3"/>
    <x v="1"/>
    <x v="2"/>
    <x v="2"/>
    <x v="2"/>
    <m/>
    <m/>
    <m/>
    <m/>
    <m/>
    <m/>
  </r>
  <r>
    <x v="0"/>
    <x v="115"/>
    <x v="1"/>
    <m/>
    <x v="1"/>
    <x v="1"/>
    <x v="1"/>
    <x v="2"/>
    <x v="2"/>
    <x v="2"/>
    <x v="1"/>
    <x v="1"/>
    <x v="1"/>
    <x v="1"/>
    <x v="1"/>
    <x v="1"/>
    <x v="1"/>
    <x v="2"/>
    <x v="2"/>
    <x v="1"/>
    <x v="1"/>
    <x v="1"/>
    <x v="1"/>
    <x v="3"/>
    <x v="2"/>
    <x v="1"/>
    <x v="1"/>
    <x v="0"/>
    <x v="2"/>
    <x v="3"/>
    <x v="1"/>
    <x v="2"/>
    <x v="2"/>
    <x v="2"/>
    <m/>
    <m/>
    <m/>
    <m/>
    <m/>
    <m/>
  </r>
  <r>
    <x v="0"/>
    <x v="115"/>
    <x v="1"/>
    <m/>
    <x v="1"/>
    <x v="1"/>
    <x v="0"/>
    <x v="2"/>
    <x v="2"/>
    <x v="2"/>
    <x v="1"/>
    <x v="1"/>
    <x v="2"/>
    <x v="1"/>
    <x v="1"/>
    <x v="1"/>
    <x v="1"/>
    <x v="1"/>
    <x v="1"/>
    <x v="3"/>
    <x v="1"/>
    <x v="3"/>
    <x v="1"/>
    <x v="3"/>
    <x v="2"/>
    <x v="1"/>
    <x v="1"/>
    <x v="0"/>
    <x v="2"/>
    <x v="3"/>
    <x v="1"/>
    <x v="2"/>
    <x v="2"/>
    <x v="2"/>
    <m/>
    <m/>
    <m/>
    <m/>
    <m/>
    <m/>
  </r>
  <r>
    <x v="0"/>
    <x v="115"/>
    <x v="1"/>
    <m/>
    <x v="1"/>
    <x v="1"/>
    <x v="0"/>
    <x v="1"/>
    <x v="3"/>
    <x v="4"/>
    <x v="2"/>
    <x v="1"/>
    <x v="3"/>
    <x v="1"/>
    <x v="1"/>
    <x v="1"/>
    <x v="1"/>
    <x v="3"/>
    <x v="1"/>
    <x v="3"/>
    <x v="1"/>
    <x v="3"/>
    <x v="3"/>
    <x v="2"/>
    <x v="2"/>
    <x v="1"/>
    <x v="1"/>
    <x v="0"/>
    <x v="2"/>
    <x v="3"/>
    <x v="1"/>
    <x v="2"/>
    <x v="2"/>
    <x v="2"/>
    <m/>
    <m/>
    <m/>
    <m/>
    <m/>
    <m/>
  </r>
  <r>
    <x v="0"/>
    <x v="115"/>
    <x v="1"/>
    <m/>
    <x v="1"/>
    <x v="1"/>
    <x v="0"/>
    <x v="1"/>
    <x v="1"/>
    <x v="4"/>
    <x v="1"/>
    <x v="1"/>
    <x v="2"/>
    <x v="1"/>
    <x v="3"/>
    <x v="1"/>
    <x v="1"/>
    <x v="1"/>
    <x v="1"/>
    <x v="1"/>
    <x v="1"/>
    <x v="1"/>
    <x v="1"/>
    <x v="2"/>
    <x v="3"/>
    <x v="4"/>
    <x v="4"/>
    <x v="0"/>
    <x v="2"/>
    <x v="3"/>
    <x v="1"/>
    <x v="2"/>
    <x v="2"/>
    <x v="2"/>
    <m/>
    <m/>
    <m/>
    <m/>
    <m/>
    <m/>
  </r>
  <r>
    <x v="0"/>
    <x v="115"/>
    <x v="1"/>
    <m/>
    <x v="1"/>
    <x v="1"/>
    <x v="1"/>
    <x v="1"/>
    <x v="1"/>
    <x v="2"/>
    <x v="2"/>
    <x v="2"/>
    <x v="4"/>
    <x v="2"/>
    <x v="2"/>
    <x v="2"/>
    <x v="2"/>
    <x v="2"/>
    <x v="2"/>
    <x v="2"/>
    <x v="2"/>
    <x v="2"/>
    <x v="1"/>
    <x v="5"/>
    <x v="2"/>
    <x v="3"/>
    <x v="3"/>
    <x v="0"/>
    <x v="2"/>
    <x v="3"/>
    <x v="1"/>
    <x v="2"/>
    <x v="2"/>
    <x v="2"/>
    <m/>
    <m/>
    <m/>
    <m/>
    <m/>
    <m/>
  </r>
  <r>
    <x v="0"/>
    <x v="115"/>
    <x v="1"/>
    <m/>
    <x v="1"/>
    <x v="1"/>
    <x v="1"/>
    <x v="2"/>
    <x v="2"/>
    <x v="2"/>
    <x v="1"/>
    <x v="1"/>
    <x v="2"/>
    <x v="1"/>
    <x v="1"/>
    <x v="1"/>
    <x v="1"/>
    <x v="1"/>
    <x v="1"/>
    <x v="1"/>
    <x v="1"/>
    <x v="1"/>
    <x v="1"/>
    <x v="1"/>
    <x v="1"/>
    <x v="1"/>
    <x v="1"/>
    <x v="0"/>
    <x v="2"/>
    <x v="3"/>
    <x v="1"/>
    <x v="2"/>
    <x v="2"/>
    <x v="2"/>
    <m/>
    <m/>
    <m/>
    <m/>
    <m/>
    <m/>
  </r>
  <r>
    <x v="0"/>
    <x v="115"/>
    <x v="1"/>
    <m/>
    <x v="1"/>
    <x v="1"/>
    <x v="0"/>
    <x v="1"/>
    <x v="1"/>
    <x v="1"/>
    <x v="2"/>
    <x v="3"/>
    <x v="3"/>
    <x v="2"/>
    <x v="1"/>
    <x v="1"/>
    <x v="1"/>
    <x v="3"/>
    <x v="2"/>
    <x v="3"/>
    <x v="1"/>
    <x v="3"/>
    <x v="1"/>
    <x v="5"/>
    <x v="4"/>
    <x v="1"/>
    <x v="1"/>
    <x v="0"/>
    <x v="2"/>
    <x v="3"/>
    <x v="1"/>
    <x v="2"/>
    <x v="2"/>
    <x v="2"/>
    <m/>
    <m/>
    <m/>
    <m/>
    <m/>
    <m/>
  </r>
  <r>
    <x v="0"/>
    <x v="115"/>
    <x v="1"/>
    <m/>
    <x v="1"/>
    <x v="1"/>
    <x v="0"/>
    <x v="1"/>
    <x v="3"/>
    <x v="1"/>
    <x v="3"/>
    <x v="3"/>
    <x v="3"/>
    <x v="3"/>
    <x v="4"/>
    <x v="4"/>
    <x v="2"/>
    <x v="3"/>
    <x v="3"/>
    <x v="3"/>
    <x v="2"/>
    <x v="3"/>
    <x v="3"/>
    <x v="5"/>
    <x v="2"/>
    <x v="2"/>
    <x v="2"/>
    <x v="0"/>
    <x v="2"/>
    <x v="3"/>
    <x v="1"/>
    <x v="2"/>
    <x v="2"/>
    <x v="2"/>
    <m/>
    <m/>
    <m/>
    <m/>
    <m/>
    <m/>
  </r>
  <r>
    <x v="0"/>
    <x v="115"/>
    <x v="1"/>
    <m/>
    <x v="1"/>
    <x v="1"/>
    <x v="0"/>
    <x v="1"/>
    <x v="1"/>
    <x v="2"/>
    <x v="3"/>
    <x v="2"/>
    <x v="3"/>
    <x v="2"/>
    <x v="1"/>
    <x v="1"/>
    <x v="1"/>
    <x v="1"/>
    <x v="2"/>
    <x v="3"/>
    <x v="1"/>
    <x v="3"/>
    <x v="3"/>
    <x v="2"/>
    <x v="3"/>
    <x v="1"/>
    <x v="1"/>
    <x v="0"/>
    <x v="2"/>
    <x v="3"/>
    <x v="1"/>
    <x v="2"/>
    <x v="2"/>
    <x v="2"/>
    <m/>
    <m/>
    <m/>
    <m/>
    <m/>
    <m/>
  </r>
  <r>
    <x v="0"/>
    <x v="115"/>
    <x v="1"/>
    <m/>
    <x v="1"/>
    <x v="0"/>
    <x v="1"/>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1"/>
    <x v="0"/>
    <x v="0"/>
    <x v="0"/>
    <x v="0"/>
    <m/>
    <m/>
    <m/>
    <m/>
    <m/>
    <m/>
  </r>
  <r>
    <x v="0"/>
    <x v="115"/>
    <x v="1"/>
    <m/>
    <x v="1"/>
    <x v="0"/>
    <x v="1"/>
    <x v="0"/>
    <x v="0"/>
    <x v="0"/>
    <x v="0"/>
    <x v="0"/>
    <x v="0"/>
    <x v="0"/>
    <x v="0"/>
    <x v="0"/>
    <x v="0"/>
    <x v="0"/>
    <x v="0"/>
    <x v="0"/>
    <x v="0"/>
    <x v="0"/>
    <x v="0"/>
    <x v="0"/>
    <x v="0"/>
    <x v="0"/>
    <x v="0"/>
    <x v="0"/>
    <x v="3"/>
    <x v="0"/>
    <x v="0"/>
    <x v="3"/>
    <x v="1"/>
    <x v="1"/>
    <m/>
    <m/>
    <m/>
    <m/>
    <m/>
    <m/>
  </r>
  <r>
    <x v="0"/>
    <x v="115"/>
    <x v="1"/>
    <m/>
    <x v="1"/>
    <x v="0"/>
    <x v="0"/>
    <x v="0"/>
    <x v="0"/>
    <x v="0"/>
    <x v="0"/>
    <x v="0"/>
    <x v="0"/>
    <x v="0"/>
    <x v="0"/>
    <x v="0"/>
    <x v="0"/>
    <x v="0"/>
    <x v="0"/>
    <x v="0"/>
    <x v="0"/>
    <x v="0"/>
    <x v="0"/>
    <x v="0"/>
    <x v="0"/>
    <x v="0"/>
    <x v="0"/>
    <x v="0"/>
    <x v="0"/>
    <x v="1"/>
    <x v="0"/>
    <x v="1"/>
    <x v="1"/>
    <x v="1"/>
    <m/>
    <m/>
    <m/>
    <m/>
    <m/>
    <m/>
  </r>
  <r>
    <x v="0"/>
    <x v="115"/>
    <x v="1"/>
    <m/>
    <x v="1"/>
    <x v="0"/>
    <x v="0"/>
    <x v="0"/>
    <x v="0"/>
    <x v="0"/>
    <x v="0"/>
    <x v="0"/>
    <x v="0"/>
    <x v="0"/>
    <x v="0"/>
    <x v="0"/>
    <x v="0"/>
    <x v="0"/>
    <x v="0"/>
    <x v="0"/>
    <x v="0"/>
    <x v="0"/>
    <x v="0"/>
    <x v="0"/>
    <x v="0"/>
    <x v="0"/>
    <x v="0"/>
    <x v="0"/>
    <x v="0"/>
    <x v="0"/>
    <x v="0"/>
    <x v="0"/>
    <x v="0"/>
    <x v="1"/>
    <m/>
    <m/>
    <m/>
    <m/>
    <m/>
    <m/>
  </r>
  <r>
    <x v="0"/>
    <x v="115"/>
    <x v="1"/>
    <m/>
    <x v="1"/>
    <x v="0"/>
    <x v="0"/>
    <x v="0"/>
    <x v="0"/>
    <x v="0"/>
    <x v="0"/>
    <x v="0"/>
    <x v="0"/>
    <x v="0"/>
    <x v="0"/>
    <x v="0"/>
    <x v="0"/>
    <x v="0"/>
    <x v="0"/>
    <x v="0"/>
    <x v="0"/>
    <x v="0"/>
    <x v="0"/>
    <x v="0"/>
    <x v="0"/>
    <x v="0"/>
    <x v="0"/>
    <x v="0"/>
    <x v="0"/>
    <x v="2"/>
    <x v="0"/>
    <x v="0"/>
    <x v="0"/>
    <x v="3"/>
    <m/>
    <m/>
    <m/>
    <m/>
    <m/>
    <m/>
  </r>
  <r>
    <x v="0"/>
    <x v="115"/>
    <x v="1"/>
    <m/>
    <x v="1"/>
    <x v="0"/>
    <x v="0"/>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1"/>
    <x v="0"/>
    <x v="2"/>
    <x v="0"/>
    <x v="0"/>
    <x v="1"/>
    <m/>
    <m/>
    <m/>
    <m/>
    <m/>
    <m/>
  </r>
  <r>
    <x v="0"/>
    <x v="116"/>
    <x v="1"/>
    <m/>
    <x v="1"/>
    <x v="1"/>
    <x v="1"/>
    <x v="2"/>
    <x v="2"/>
    <x v="1"/>
    <x v="3"/>
    <x v="2"/>
    <x v="4"/>
    <x v="1"/>
    <x v="1"/>
    <x v="1"/>
    <x v="1"/>
    <x v="2"/>
    <x v="1"/>
    <x v="1"/>
    <x v="1"/>
    <x v="1"/>
    <x v="1"/>
    <x v="1"/>
    <x v="1"/>
    <x v="1"/>
    <x v="1"/>
    <x v="0"/>
    <x v="2"/>
    <x v="3"/>
    <x v="1"/>
    <x v="2"/>
    <x v="2"/>
    <x v="2"/>
    <m/>
    <m/>
    <m/>
    <m/>
    <m/>
    <m/>
  </r>
  <r>
    <x v="0"/>
    <x v="116"/>
    <x v="1"/>
    <m/>
    <x v="1"/>
    <x v="1"/>
    <x v="0"/>
    <x v="2"/>
    <x v="1"/>
    <x v="2"/>
    <x v="1"/>
    <x v="1"/>
    <x v="2"/>
    <x v="1"/>
    <x v="1"/>
    <x v="1"/>
    <x v="2"/>
    <x v="1"/>
    <x v="1"/>
    <x v="1"/>
    <x v="1"/>
    <x v="1"/>
    <x v="1"/>
    <x v="4"/>
    <x v="2"/>
    <x v="1"/>
    <x v="1"/>
    <x v="0"/>
    <x v="2"/>
    <x v="3"/>
    <x v="1"/>
    <x v="2"/>
    <x v="2"/>
    <x v="2"/>
    <m/>
    <m/>
    <m/>
    <m/>
    <m/>
    <m/>
  </r>
  <r>
    <x v="0"/>
    <x v="116"/>
    <x v="1"/>
    <m/>
    <x v="1"/>
    <x v="1"/>
    <x v="1"/>
    <x v="1"/>
    <x v="1"/>
    <x v="1"/>
    <x v="3"/>
    <x v="3"/>
    <x v="1"/>
    <x v="2"/>
    <x v="3"/>
    <x v="2"/>
    <x v="2"/>
    <x v="3"/>
    <x v="2"/>
    <x v="2"/>
    <x v="2"/>
    <x v="1"/>
    <x v="2"/>
    <x v="3"/>
    <x v="2"/>
    <x v="2"/>
    <x v="2"/>
    <x v="0"/>
    <x v="2"/>
    <x v="3"/>
    <x v="1"/>
    <x v="2"/>
    <x v="2"/>
    <x v="2"/>
    <m/>
    <m/>
    <m/>
    <m/>
    <m/>
    <m/>
  </r>
  <r>
    <x v="0"/>
    <x v="116"/>
    <x v="1"/>
    <m/>
    <x v="1"/>
    <x v="1"/>
    <x v="1"/>
    <x v="2"/>
    <x v="2"/>
    <x v="2"/>
    <x v="1"/>
    <x v="1"/>
    <x v="2"/>
    <x v="1"/>
    <x v="1"/>
    <x v="1"/>
    <x v="1"/>
    <x v="1"/>
    <x v="1"/>
    <x v="1"/>
    <x v="1"/>
    <x v="1"/>
    <x v="1"/>
    <x v="3"/>
    <x v="2"/>
    <x v="1"/>
    <x v="1"/>
    <x v="0"/>
    <x v="2"/>
    <x v="3"/>
    <x v="1"/>
    <x v="2"/>
    <x v="2"/>
    <x v="2"/>
    <m/>
    <m/>
    <m/>
    <m/>
    <m/>
    <m/>
  </r>
  <r>
    <x v="0"/>
    <x v="116"/>
    <x v="1"/>
    <m/>
    <x v="1"/>
    <x v="1"/>
    <x v="0"/>
    <x v="3"/>
    <x v="3"/>
    <x v="1"/>
    <x v="2"/>
    <x v="2"/>
    <x v="1"/>
    <x v="2"/>
    <x v="2"/>
    <x v="2"/>
    <x v="5"/>
    <x v="2"/>
    <x v="2"/>
    <x v="3"/>
    <x v="2"/>
    <x v="2"/>
    <x v="2"/>
    <x v="4"/>
    <x v="5"/>
    <x v="3"/>
    <x v="3"/>
    <x v="0"/>
    <x v="2"/>
    <x v="3"/>
    <x v="1"/>
    <x v="2"/>
    <x v="2"/>
    <x v="2"/>
    <m/>
    <m/>
    <m/>
    <m/>
    <m/>
    <m/>
  </r>
  <r>
    <x v="0"/>
    <x v="116"/>
    <x v="1"/>
    <m/>
    <x v="1"/>
    <x v="1"/>
    <x v="0"/>
    <x v="1"/>
    <x v="3"/>
    <x v="1"/>
    <x v="1"/>
    <x v="2"/>
    <x v="1"/>
    <x v="2"/>
    <x v="1"/>
    <x v="2"/>
    <x v="5"/>
    <x v="2"/>
    <x v="1"/>
    <x v="1"/>
    <x v="2"/>
    <x v="1"/>
    <x v="1"/>
    <x v="3"/>
    <x v="5"/>
    <x v="2"/>
    <x v="2"/>
    <x v="0"/>
    <x v="2"/>
    <x v="3"/>
    <x v="1"/>
    <x v="2"/>
    <x v="2"/>
    <x v="2"/>
    <m/>
    <m/>
    <m/>
    <m/>
    <m/>
    <m/>
  </r>
  <r>
    <x v="0"/>
    <x v="116"/>
    <x v="1"/>
    <m/>
    <x v="1"/>
    <x v="1"/>
    <x v="0"/>
    <x v="1"/>
    <x v="4"/>
    <x v="4"/>
    <x v="1"/>
    <x v="2"/>
    <x v="1"/>
    <x v="2"/>
    <x v="2"/>
    <x v="2"/>
    <x v="1"/>
    <x v="3"/>
    <x v="2"/>
    <x v="1"/>
    <x v="1"/>
    <x v="3"/>
    <x v="3"/>
    <x v="3"/>
    <x v="2"/>
    <x v="2"/>
    <x v="2"/>
    <x v="0"/>
    <x v="2"/>
    <x v="3"/>
    <x v="1"/>
    <x v="2"/>
    <x v="2"/>
    <x v="2"/>
    <m/>
    <m/>
    <m/>
    <m/>
    <m/>
    <m/>
  </r>
  <r>
    <x v="0"/>
    <x v="116"/>
    <x v="1"/>
    <m/>
    <x v="1"/>
    <x v="1"/>
    <x v="1"/>
    <x v="1"/>
    <x v="1"/>
    <x v="4"/>
    <x v="2"/>
    <x v="1"/>
    <x v="1"/>
    <x v="2"/>
    <x v="2"/>
    <x v="1"/>
    <x v="1"/>
    <x v="2"/>
    <x v="1"/>
    <x v="2"/>
    <x v="1"/>
    <x v="1"/>
    <x v="2"/>
    <x v="3"/>
    <x v="2"/>
    <x v="1"/>
    <x v="1"/>
    <x v="0"/>
    <x v="2"/>
    <x v="3"/>
    <x v="1"/>
    <x v="2"/>
    <x v="2"/>
    <x v="2"/>
    <m/>
    <m/>
    <m/>
    <m/>
    <m/>
    <m/>
  </r>
  <r>
    <x v="0"/>
    <x v="116"/>
    <x v="1"/>
    <m/>
    <x v="1"/>
    <x v="1"/>
    <x v="3"/>
    <x v="2"/>
    <x v="1"/>
    <x v="5"/>
    <x v="1"/>
    <x v="1"/>
    <x v="1"/>
    <x v="1"/>
    <x v="1"/>
    <x v="1"/>
    <x v="1"/>
    <x v="1"/>
    <x v="2"/>
    <x v="3"/>
    <x v="1"/>
    <x v="3"/>
    <x v="3"/>
    <x v="3"/>
    <x v="2"/>
    <x v="1"/>
    <x v="1"/>
    <x v="0"/>
    <x v="2"/>
    <x v="3"/>
    <x v="1"/>
    <x v="2"/>
    <x v="2"/>
    <x v="2"/>
    <m/>
    <m/>
    <m/>
    <m/>
    <m/>
    <m/>
  </r>
  <r>
    <x v="0"/>
    <x v="116"/>
    <x v="1"/>
    <m/>
    <x v="1"/>
    <x v="1"/>
    <x v="1"/>
    <x v="2"/>
    <x v="2"/>
    <x v="2"/>
    <x v="1"/>
    <x v="1"/>
    <x v="2"/>
    <x v="1"/>
    <x v="1"/>
    <x v="1"/>
    <x v="1"/>
    <x v="1"/>
    <x v="1"/>
    <x v="1"/>
    <x v="1"/>
    <x v="1"/>
    <x v="1"/>
    <x v="1"/>
    <x v="1"/>
    <x v="1"/>
    <x v="1"/>
    <x v="0"/>
    <x v="2"/>
    <x v="3"/>
    <x v="1"/>
    <x v="2"/>
    <x v="2"/>
    <x v="2"/>
    <m/>
    <m/>
    <m/>
    <m/>
    <m/>
    <m/>
  </r>
  <r>
    <x v="0"/>
    <x v="116"/>
    <x v="1"/>
    <m/>
    <x v="1"/>
    <x v="1"/>
    <x v="1"/>
    <x v="1"/>
    <x v="1"/>
    <x v="1"/>
    <x v="2"/>
    <x v="2"/>
    <x v="1"/>
    <x v="4"/>
    <x v="2"/>
    <x v="2"/>
    <x v="1"/>
    <x v="2"/>
    <x v="2"/>
    <x v="3"/>
    <x v="1"/>
    <x v="2"/>
    <x v="1"/>
    <x v="3"/>
    <x v="4"/>
    <x v="2"/>
    <x v="2"/>
    <x v="0"/>
    <x v="2"/>
    <x v="3"/>
    <x v="1"/>
    <x v="2"/>
    <x v="2"/>
    <x v="2"/>
    <m/>
    <m/>
    <m/>
    <m/>
    <m/>
    <m/>
  </r>
  <r>
    <x v="0"/>
    <x v="116"/>
    <x v="1"/>
    <m/>
    <x v="1"/>
    <x v="1"/>
    <x v="3"/>
    <x v="1"/>
    <x v="1"/>
    <x v="2"/>
    <x v="3"/>
    <x v="2"/>
    <x v="3"/>
    <x v="2"/>
    <x v="1"/>
    <x v="1"/>
    <x v="1"/>
    <x v="2"/>
    <x v="1"/>
    <x v="1"/>
    <x v="1"/>
    <x v="2"/>
    <x v="2"/>
    <x v="4"/>
    <x v="5"/>
    <x v="2"/>
    <x v="1"/>
    <x v="0"/>
    <x v="2"/>
    <x v="3"/>
    <x v="1"/>
    <x v="2"/>
    <x v="2"/>
    <x v="2"/>
    <m/>
    <m/>
    <m/>
    <m/>
    <m/>
    <m/>
  </r>
  <r>
    <x v="0"/>
    <x v="116"/>
    <x v="1"/>
    <m/>
    <x v="1"/>
    <x v="1"/>
    <x v="0"/>
    <x v="3"/>
    <x v="1"/>
    <x v="1"/>
    <x v="1"/>
    <x v="1"/>
    <x v="3"/>
    <x v="1"/>
    <x v="3"/>
    <x v="2"/>
    <x v="1"/>
    <x v="3"/>
    <x v="3"/>
    <x v="3"/>
    <x v="1"/>
    <x v="3"/>
    <x v="1"/>
    <x v="5"/>
    <x v="4"/>
    <x v="2"/>
    <x v="2"/>
    <x v="0"/>
    <x v="2"/>
    <x v="3"/>
    <x v="1"/>
    <x v="2"/>
    <x v="2"/>
    <x v="2"/>
    <m/>
    <m/>
    <m/>
    <m/>
    <m/>
    <m/>
  </r>
  <r>
    <x v="0"/>
    <x v="116"/>
    <x v="1"/>
    <m/>
    <x v="1"/>
    <x v="1"/>
    <x v="0"/>
    <x v="2"/>
    <x v="4"/>
    <x v="2"/>
    <x v="1"/>
    <x v="1"/>
    <x v="1"/>
    <x v="1"/>
    <x v="1"/>
    <x v="1"/>
    <x v="1"/>
    <x v="1"/>
    <x v="3"/>
    <x v="1"/>
    <x v="1"/>
    <x v="3"/>
    <x v="1"/>
    <x v="3"/>
    <x v="1"/>
    <x v="1"/>
    <x v="1"/>
    <x v="0"/>
    <x v="2"/>
    <x v="3"/>
    <x v="1"/>
    <x v="2"/>
    <x v="2"/>
    <x v="2"/>
    <m/>
    <m/>
    <m/>
    <m/>
    <m/>
    <m/>
  </r>
  <r>
    <x v="0"/>
    <x v="116"/>
    <x v="1"/>
    <m/>
    <x v="1"/>
    <x v="1"/>
    <x v="0"/>
    <x v="1"/>
    <x v="1"/>
    <x v="1"/>
    <x v="1"/>
    <x v="1"/>
    <x v="2"/>
    <x v="2"/>
    <x v="2"/>
    <x v="4"/>
    <x v="1"/>
    <x v="1"/>
    <x v="1"/>
    <x v="1"/>
    <x v="1"/>
    <x v="1"/>
    <x v="1"/>
    <x v="3"/>
    <x v="2"/>
    <x v="2"/>
    <x v="2"/>
    <x v="0"/>
    <x v="2"/>
    <x v="3"/>
    <x v="1"/>
    <x v="2"/>
    <x v="2"/>
    <x v="2"/>
    <m/>
    <m/>
    <m/>
    <m/>
    <m/>
    <m/>
  </r>
  <r>
    <x v="0"/>
    <x v="116"/>
    <x v="1"/>
    <m/>
    <x v="1"/>
    <x v="1"/>
    <x v="1"/>
    <x v="1"/>
    <x v="1"/>
    <x v="1"/>
    <x v="2"/>
    <x v="2"/>
    <x v="1"/>
    <x v="2"/>
    <x v="2"/>
    <x v="2"/>
    <x v="2"/>
    <x v="3"/>
    <x v="2"/>
    <x v="3"/>
    <x v="1"/>
    <x v="2"/>
    <x v="3"/>
    <x v="5"/>
    <x v="4"/>
    <x v="2"/>
    <x v="1"/>
    <x v="0"/>
    <x v="2"/>
    <x v="3"/>
    <x v="1"/>
    <x v="2"/>
    <x v="2"/>
    <x v="2"/>
    <m/>
    <m/>
    <m/>
    <m/>
    <m/>
    <m/>
  </r>
  <r>
    <x v="0"/>
    <x v="116"/>
    <x v="1"/>
    <m/>
    <x v="1"/>
    <x v="1"/>
    <x v="0"/>
    <x v="3"/>
    <x v="3"/>
    <x v="6"/>
    <x v="5"/>
    <x v="4"/>
    <x v="1"/>
    <x v="4"/>
    <x v="4"/>
    <x v="4"/>
    <x v="2"/>
    <x v="2"/>
    <x v="2"/>
    <x v="1"/>
    <x v="2"/>
    <x v="4"/>
    <x v="3"/>
    <x v="5"/>
    <x v="4"/>
    <x v="2"/>
    <x v="3"/>
    <x v="0"/>
    <x v="2"/>
    <x v="3"/>
    <x v="1"/>
    <x v="2"/>
    <x v="2"/>
    <x v="2"/>
    <m/>
    <m/>
    <m/>
    <m/>
    <m/>
    <m/>
  </r>
  <r>
    <x v="0"/>
    <x v="116"/>
    <x v="1"/>
    <m/>
    <x v="1"/>
    <x v="1"/>
    <x v="0"/>
    <x v="1"/>
    <x v="1"/>
    <x v="4"/>
    <x v="1"/>
    <x v="2"/>
    <x v="1"/>
    <x v="1"/>
    <x v="2"/>
    <x v="2"/>
    <x v="2"/>
    <x v="1"/>
    <x v="2"/>
    <x v="2"/>
    <x v="2"/>
    <x v="2"/>
    <x v="1"/>
    <x v="1"/>
    <x v="1"/>
    <x v="2"/>
    <x v="2"/>
    <x v="0"/>
    <x v="2"/>
    <x v="3"/>
    <x v="1"/>
    <x v="2"/>
    <x v="2"/>
    <x v="2"/>
    <m/>
    <m/>
    <m/>
    <m/>
    <m/>
    <m/>
  </r>
  <r>
    <x v="0"/>
    <x v="116"/>
    <x v="1"/>
    <m/>
    <x v="1"/>
    <x v="1"/>
    <x v="1"/>
    <x v="1"/>
    <x v="1"/>
    <x v="2"/>
    <x v="1"/>
    <x v="1"/>
    <x v="2"/>
    <x v="1"/>
    <x v="1"/>
    <x v="1"/>
    <x v="1"/>
    <x v="1"/>
    <x v="3"/>
    <x v="1"/>
    <x v="1"/>
    <x v="1"/>
    <x v="3"/>
    <x v="1"/>
    <x v="1"/>
    <x v="1"/>
    <x v="1"/>
    <x v="0"/>
    <x v="2"/>
    <x v="3"/>
    <x v="1"/>
    <x v="2"/>
    <x v="2"/>
    <x v="2"/>
    <m/>
    <m/>
    <m/>
    <m/>
    <m/>
    <m/>
  </r>
  <r>
    <x v="0"/>
    <x v="116"/>
    <x v="1"/>
    <m/>
    <x v="1"/>
    <x v="1"/>
    <x v="1"/>
    <x v="2"/>
    <x v="2"/>
    <x v="4"/>
    <x v="1"/>
    <x v="1"/>
    <x v="3"/>
    <x v="1"/>
    <x v="1"/>
    <x v="1"/>
    <x v="1"/>
    <x v="3"/>
    <x v="3"/>
    <x v="3"/>
    <x v="1"/>
    <x v="1"/>
    <x v="3"/>
    <x v="3"/>
    <x v="1"/>
    <x v="1"/>
    <x v="1"/>
    <x v="0"/>
    <x v="2"/>
    <x v="3"/>
    <x v="1"/>
    <x v="2"/>
    <x v="2"/>
    <x v="2"/>
    <m/>
    <m/>
    <m/>
    <m/>
    <m/>
    <m/>
  </r>
  <r>
    <x v="0"/>
    <x v="116"/>
    <x v="1"/>
    <m/>
    <x v="1"/>
    <x v="1"/>
    <x v="0"/>
    <x v="1"/>
    <x v="4"/>
    <x v="1"/>
    <x v="2"/>
    <x v="2"/>
    <x v="1"/>
    <x v="2"/>
    <x v="2"/>
    <x v="1"/>
    <x v="1"/>
    <x v="2"/>
    <x v="2"/>
    <x v="2"/>
    <x v="2"/>
    <x v="1"/>
    <x v="1"/>
    <x v="5"/>
    <x v="4"/>
    <x v="2"/>
    <x v="1"/>
    <x v="0"/>
    <x v="2"/>
    <x v="3"/>
    <x v="1"/>
    <x v="2"/>
    <x v="2"/>
    <x v="2"/>
    <m/>
    <m/>
    <m/>
    <m/>
    <m/>
    <m/>
  </r>
  <r>
    <x v="0"/>
    <x v="116"/>
    <x v="1"/>
    <m/>
    <x v="1"/>
    <x v="1"/>
    <x v="1"/>
    <x v="2"/>
    <x v="2"/>
    <x v="2"/>
    <x v="2"/>
    <x v="1"/>
    <x v="1"/>
    <x v="1"/>
    <x v="1"/>
    <x v="1"/>
    <x v="1"/>
    <x v="2"/>
    <x v="1"/>
    <x v="1"/>
    <x v="1"/>
    <x v="1"/>
    <x v="2"/>
    <x v="3"/>
    <x v="4"/>
    <x v="2"/>
    <x v="1"/>
    <x v="0"/>
    <x v="2"/>
    <x v="3"/>
    <x v="1"/>
    <x v="2"/>
    <x v="2"/>
    <x v="2"/>
    <m/>
    <m/>
    <m/>
    <m/>
    <m/>
    <m/>
  </r>
  <r>
    <x v="0"/>
    <x v="116"/>
    <x v="1"/>
    <m/>
    <x v="1"/>
    <x v="1"/>
    <x v="0"/>
    <x v="3"/>
    <x v="3"/>
    <x v="1"/>
    <x v="3"/>
    <x v="3"/>
    <x v="1"/>
    <x v="3"/>
    <x v="2"/>
    <x v="2"/>
    <x v="2"/>
    <x v="3"/>
    <x v="3"/>
    <x v="3"/>
    <x v="1"/>
    <x v="1"/>
    <x v="1"/>
    <x v="5"/>
    <x v="4"/>
    <x v="2"/>
    <x v="2"/>
    <x v="0"/>
    <x v="2"/>
    <x v="3"/>
    <x v="1"/>
    <x v="2"/>
    <x v="2"/>
    <x v="2"/>
    <m/>
    <m/>
    <m/>
    <m/>
    <m/>
    <m/>
  </r>
  <r>
    <x v="0"/>
    <x v="116"/>
    <x v="1"/>
    <m/>
    <x v="1"/>
    <x v="1"/>
    <x v="1"/>
    <x v="2"/>
    <x v="3"/>
    <x v="2"/>
    <x v="2"/>
    <x v="2"/>
    <x v="4"/>
    <x v="2"/>
    <x v="1"/>
    <x v="1"/>
    <x v="1"/>
    <x v="1"/>
    <x v="1"/>
    <x v="2"/>
    <x v="1"/>
    <x v="1"/>
    <x v="1"/>
    <x v="3"/>
    <x v="2"/>
    <x v="2"/>
    <x v="2"/>
    <x v="0"/>
    <x v="2"/>
    <x v="3"/>
    <x v="1"/>
    <x v="2"/>
    <x v="2"/>
    <x v="2"/>
    <m/>
    <m/>
    <m/>
    <m/>
    <m/>
    <m/>
  </r>
  <r>
    <x v="0"/>
    <x v="116"/>
    <x v="1"/>
    <m/>
    <x v="1"/>
    <x v="1"/>
    <x v="0"/>
    <x v="1"/>
    <x v="1"/>
    <x v="2"/>
    <x v="1"/>
    <x v="1"/>
    <x v="1"/>
    <x v="2"/>
    <x v="2"/>
    <x v="1"/>
    <x v="1"/>
    <x v="2"/>
    <x v="2"/>
    <x v="1"/>
    <x v="2"/>
    <x v="2"/>
    <x v="4"/>
    <x v="3"/>
    <x v="2"/>
    <x v="2"/>
    <x v="2"/>
    <x v="0"/>
    <x v="2"/>
    <x v="3"/>
    <x v="1"/>
    <x v="2"/>
    <x v="2"/>
    <x v="2"/>
    <m/>
    <m/>
    <m/>
    <m/>
    <m/>
    <m/>
  </r>
  <r>
    <x v="0"/>
    <x v="116"/>
    <x v="1"/>
    <m/>
    <x v="1"/>
    <x v="1"/>
    <x v="1"/>
    <x v="2"/>
    <x v="1"/>
    <x v="4"/>
    <x v="2"/>
    <x v="2"/>
    <x v="2"/>
    <x v="2"/>
    <x v="2"/>
    <x v="1"/>
    <x v="1"/>
    <x v="2"/>
    <x v="1"/>
    <x v="2"/>
    <x v="1"/>
    <x v="1"/>
    <x v="1"/>
    <x v="3"/>
    <x v="2"/>
    <x v="1"/>
    <x v="1"/>
    <x v="0"/>
    <x v="2"/>
    <x v="3"/>
    <x v="1"/>
    <x v="2"/>
    <x v="2"/>
    <x v="2"/>
    <m/>
    <m/>
    <m/>
    <m/>
    <m/>
    <m/>
  </r>
  <r>
    <x v="0"/>
    <x v="116"/>
    <x v="1"/>
    <m/>
    <x v="1"/>
    <x v="1"/>
    <x v="0"/>
    <x v="1"/>
    <x v="5"/>
    <x v="1"/>
    <x v="1"/>
    <x v="1"/>
    <x v="1"/>
    <x v="1"/>
    <x v="2"/>
    <x v="2"/>
    <x v="1"/>
    <x v="2"/>
    <x v="1"/>
    <x v="1"/>
    <x v="1"/>
    <x v="1"/>
    <x v="1"/>
    <x v="1"/>
    <x v="1"/>
    <x v="1"/>
    <x v="1"/>
    <x v="0"/>
    <x v="2"/>
    <x v="3"/>
    <x v="1"/>
    <x v="2"/>
    <x v="2"/>
    <x v="2"/>
    <m/>
    <m/>
    <m/>
    <m/>
    <m/>
    <m/>
  </r>
  <r>
    <x v="0"/>
    <x v="116"/>
    <x v="1"/>
    <m/>
    <x v="1"/>
    <x v="1"/>
    <x v="1"/>
    <x v="1"/>
    <x v="4"/>
    <x v="2"/>
    <x v="3"/>
    <x v="3"/>
    <x v="3"/>
    <x v="1"/>
    <x v="3"/>
    <x v="1"/>
    <x v="1"/>
    <x v="2"/>
    <x v="2"/>
    <x v="3"/>
    <x v="1"/>
    <x v="3"/>
    <x v="3"/>
    <x v="4"/>
    <x v="5"/>
    <x v="2"/>
    <x v="2"/>
    <x v="0"/>
    <x v="2"/>
    <x v="3"/>
    <x v="1"/>
    <x v="2"/>
    <x v="2"/>
    <x v="2"/>
    <m/>
    <m/>
    <m/>
    <m/>
    <m/>
    <m/>
  </r>
  <r>
    <x v="0"/>
    <x v="116"/>
    <x v="1"/>
    <m/>
    <x v="1"/>
    <x v="1"/>
    <x v="1"/>
    <x v="2"/>
    <x v="2"/>
    <x v="2"/>
    <x v="1"/>
    <x v="1"/>
    <x v="2"/>
    <x v="1"/>
    <x v="1"/>
    <x v="1"/>
    <x v="1"/>
    <x v="1"/>
    <x v="1"/>
    <x v="3"/>
    <x v="1"/>
    <x v="1"/>
    <x v="2"/>
    <x v="1"/>
    <x v="1"/>
    <x v="1"/>
    <x v="1"/>
    <x v="0"/>
    <x v="2"/>
    <x v="3"/>
    <x v="1"/>
    <x v="2"/>
    <x v="2"/>
    <x v="2"/>
    <m/>
    <m/>
    <m/>
    <m/>
    <m/>
    <m/>
  </r>
  <r>
    <x v="0"/>
    <x v="116"/>
    <x v="1"/>
    <m/>
    <x v="1"/>
    <x v="1"/>
    <x v="1"/>
    <x v="2"/>
    <x v="2"/>
    <x v="2"/>
    <x v="2"/>
    <x v="2"/>
    <x v="1"/>
    <x v="2"/>
    <x v="2"/>
    <x v="1"/>
    <x v="1"/>
    <x v="2"/>
    <x v="2"/>
    <x v="2"/>
    <x v="1"/>
    <x v="1"/>
    <x v="1"/>
    <x v="1"/>
    <x v="1"/>
    <x v="1"/>
    <x v="1"/>
    <x v="0"/>
    <x v="2"/>
    <x v="3"/>
    <x v="1"/>
    <x v="2"/>
    <x v="2"/>
    <x v="2"/>
    <m/>
    <m/>
    <m/>
    <m/>
    <m/>
    <m/>
  </r>
  <r>
    <x v="0"/>
    <x v="116"/>
    <x v="1"/>
    <m/>
    <x v="1"/>
    <x v="1"/>
    <x v="1"/>
    <x v="2"/>
    <x v="2"/>
    <x v="2"/>
    <x v="1"/>
    <x v="1"/>
    <x v="1"/>
    <x v="1"/>
    <x v="1"/>
    <x v="2"/>
    <x v="1"/>
    <x v="1"/>
    <x v="1"/>
    <x v="1"/>
    <x v="1"/>
    <x v="1"/>
    <x v="1"/>
    <x v="3"/>
    <x v="2"/>
    <x v="1"/>
    <x v="1"/>
    <x v="0"/>
    <x v="2"/>
    <x v="3"/>
    <x v="1"/>
    <x v="2"/>
    <x v="2"/>
    <x v="2"/>
    <m/>
    <m/>
    <m/>
    <m/>
    <m/>
    <m/>
  </r>
  <r>
    <x v="0"/>
    <x v="116"/>
    <x v="1"/>
    <m/>
    <x v="1"/>
    <x v="1"/>
    <x v="0"/>
    <x v="2"/>
    <x v="1"/>
    <x v="2"/>
    <x v="1"/>
    <x v="1"/>
    <x v="1"/>
    <x v="1"/>
    <x v="1"/>
    <x v="1"/>
    <x v="1"/>
    <x v="1"/>
    <x v="1"/>
    <x v="1"/>
    <x v="1"/>
    <x v="1"/>
    <x v="1"/>
    <x v="1"/>
    <x v="1"/>
    <x v="1"/>
    <x v="1"/>
    <x v="0"/>
    <x v="2"/>
    <x v="3"/>
    <x v="1"/>
    <x v="2"/>
    <x v="2"/>
    <x v="2"/>
    <m/>
    <m/>
    <m/>
    <m/>
    <m/>
    <m/>
  </r>
  <r>
    <x v="0"/>
    <x v="116"/>
    <x v="1"/>
    <m/>
    <x v="1"/>
    <x v="1"/>
    <x v="0"/>
    <x v="1"/>
    <x v="1"/>
    <x v="5"/>
    <x v="1"/>
    <x v="1"/>
    <x v="2"/>
    <x v="1"/>
    <x v="3"/>
    <x v="2"/>
    <x v="2"/>
    <x v="2"/>
    <x v="1"/>
    <x v="1"/>
    <x v="2"/>
    <x v="3"/>
    <x v="1"/>
    <x v="4"/>
    <x v="5"/>
    <x v="2"/>
    <x v="2"/>
    <x v="0"/>
    <x v="2"/>
    <x v="3"/>
    <x v="1"/>
    <x v="2"/>
    <x v="2"/>
    <x v="2"/>
    <m/>
    <m/>
    <m/>
    <m/>
    <m/>
    <m/>
  </r>
  <r>
    <x v="0"/>
    <x v="116"/>
    <x v="1"/>
    <m/>
    <x v="1"/>
    <x v="1"/>
    <x v="1"/>
    <x v="1"/>
    <x v="1"/>
    <x v="2"/>
    <x v="1"/>
    <x v="1"/>
    <x v="1"/>
    <x v="1"/>
    <x v="1"/>
    <x v="1"/>
    <x v="1"/>
    <x v="1"/>
    <x v="1"/>
    <x v="1"/>
    <x v="1"/>
    <x v="1"/>
    <x v="1"/>
    <x v="3"/>
    <x v="2"/>
    <x v="1"/>
    <x v="1"/>
    <x v="0"/>
    <x v="2"/>
    <x v="3"/>
    <x v="1"/>
    <x v="2"/>
    <x v="2"/>
    <x v="2"/>
    <m/>
    <m/>
    <m/>
    <m/>
    <m/>
    <m/>
  </r>
  <r>
    <x v="0"/>
    <x v="116"/>
    <x v="1"/>
    <m/>
    <x v="1"/>
    <x v="1"/>
    <x v="0"/>
    <x v="2"/>
    <x v="1"/>
    <x v="2"/>
    <x v="2"/>
    <x v="2"/>
    <x v="1"/>
    <x v="2"/>
    <x v="2"/>
    <x v="2"/>
    <x v="2"/>
    <x v="3"/>
    <x v="2"/>
    <x v="0"/>
    <x v="0"/>
    <x v="0"/>
    <x v="0"/>
    <x v="0"/>
    <x v="0"/>
    <x v="1"/>
    <x v="1"/>
    <x v="0"/>
    <x v="2"/>
    <x v="3"/>
    <x v="1"/>
    <x v="2"/>
    <x v="2"/>
    <x v="2"/>
    <m/>
    <m/>
    <m/>
    <m/>
    <m/>
    <m/>
  </r>
  <r>
    <x v="0"/>
    <x v="116"/>
    <x v="1"/>
    <m/>
    <x v="1"/>
    <x v="1"/>
    <x v="0"/>
    <x v="2"/>
    <x v="1"/>
    <x v="2"/>
    <x v="1"/>
    <x v="1"/>
    <x v="2"/>
    <x v="2"/>
    <x v="1"/>
    <x v="1"/>
    <x v="1"/>
    <x v="1"/>
    <x v="1"/>
    <x v="1"/>
    <x v="1"/>
    <x v="1"/>
    <x v="1"/>
    <x v="3"/>
    <x v="2"/>
    <x v="1"/>
    <x v="1"/>
    <x v="0"/>
    <x v="2"/>
    <x v="3"/>
    <x v="1"/>
    <x v="2"/>
    <x v="2"/>
    <x v="2"/>
    <m/>
    <m/>
    <m/>
    <m/>
    <m/>
    <m/>
  </r>
  <r>
    <x v="0"/>
    <x v="116"/>
    <x v="1"/>
    <m/>
    <x v="1"/>
    <x v="1"/>
    <x v="1"/>
    <x v="2"/>
    <x v="2"/>
    <x v="2"/>
    <x v="1"/>
    <x v="1"/>
    <x v="1"/>
    <x v="1"/>
    <x v="1"/>
    <x v="1"/>
    <x v="1"/>
    <x v="1"/>
    <x v="1"/>
    <x v="1"/>
    <x v="1"/>
    <x v="1"/>
    <x v="1"/>
    <x v="1"/>
    <x v="1"/>
    <x v="1"/>
    <x v="1"/>
    <x v="0"/>
    <x v="2"/>
    <x v="3"/>
    <x v="1"/>
    <x v="2"/>
    <x v="2"/>
    <x v="2"/>
    <m/>
    <m/>
    <m/>
    <m/>
    <m/>
    <m/>
  </r>
  <r>
    <x v="0"/>
    <x v="116"/>
    <x v="1"/>
    <m/>
    <x v="1"/>
    <x v="1"/>
    <x v="1"/>
    <x v="1"/>
    <x v="2"/>
    <x v="2"/>
    <x v="1"/>
    <x v="1"/>
    <x v="1"/>
    <x v="2"/>
    <x v="1"/>
    <x v="1"/>
    <x v="1"/>
    <x v="3"/>
    <x v="1"/>
    <x v="2"/>
    <x v="1"/>
    <x v="2"/>
    <x v="1"/>
    <x v="1"/>
    <x v="1"/>
    <x v="1"/>
    <x v="1"/>
    <x v="0"/>
    <x v="2"/>
    <x v="3"/>
    <x v="1"/>
    <x v="2"/>
    <x v="2"/>
    <x v="2"/>
    <m/>
    <m/>
    <m/>
    <m/>
    <m/>
    <m/>
  </r>
  <r>
    <x v="0"/>
    <x v="116"/>
    <x v="1"/>
    <m/>
    <x v="1"/>
    <x v="1"/>
    <x v="0"/>
    <x v="2"/>
    <x v="2"/>
    <x v="2"/>
    <x v="1"/>
    <x v="1"/>
    <x v="2"/>
    <x v="1"/>
    <x v="1"/>
    <x v="1"/>
    <x v="1"/>
    <x v="1"/>
    <x v="1"/>
    <x v="1"/>
    <x v="1"/>
    <x v="1"/>
    <x v="1"/>
    <x v="1"/>
    <x v="1"/>
    <x v="1"/>
    <x v="1"/>
    <x v="0"/>
    <x v="2"/>
    <x v="3"/>
    <x v="1"/>
    <x v="2"/>
    <x v="2"/>
    <x v="2"/>
    <m/>
    <m/>
    <m/>
    <m/>
    <m/>
    <m/>
  </r>
  <r>
    <x v="0"/>
    <x v="116"/>
    <x v="1"/>
    <m/>
    <x v="1"/>
    <x v="1"/>
    <x v="1"/>
    <x v="2"/>
    <x v="2"/>
    <x v="2"/>
    <x v="1"/>
    <x v="1"/>
    <x v="2"/>
    <x v="1"/>
    <x v="1"/>
    <x v="2"/>
    <x v="1"/>
    <x v="1"/>
    <x v="2"/>
    <x v="2"/>
    <x v="1"/>
    <x v="1"/>
    <x v="1"/>
    <x v="3"/>
    <x v="1"/>
    <x v="1"/>
    <x v="1"/>
    <x v="0"/>
    <x v="2"/>
    <x v="3"/>
    <x v="1"/>
    <x v="2"/>
    <x v="2"/>
    <x v="2"/>
    <m/>
    <m/>
    <m/>
    <m/>
    <m/>
    <m/>
  </r>
  <r>
    <x v="0"/>
    <x v="116"/>
    <x v="1"/>
    <m/>
    <x v="1"/>
    <x v="1"/>
    <x v="0"/>
    <x v="2"/>
    <x v="2"/>
    <x v="2"/>
    <x v="1"/>
    <x v="1"/>
    <x v="1"/>
    <x v="1"/>
    <x v="1"/>
    <x v="1"/>
    <x v="1"/>
    <x v="1"/>
    <x v="1"/>
    <x v="1"/>
    <x v="1"/>
    <x v="1"/>
    <x v="1"/>
    <x v="1"/>
    <x v="2"/>
    <x v="1"/>
    <x v="1"/>
    <x v="0"/>
    <x v="2"/>
    <x v="3"/>
    <x v="1"/>
    <x v="2"/>
    <x v="2"/>
    <x v="2"/>
    <m/>
    <m/>
    <m/>
    <m/>
    <m/>
    <m/>
  </r>
  <r>
    <x v="0"/>
    <x v="116"/>
    <x v="1"/>
    <m/>
    <x v="1"/>
    <x v="1"/>
    <x v="1"/>
    <x v="1"/>
    <x v="1"/>
    <x v="4"/>
    <x v="1"/>
    <x v="1"/>
    <x v="1"/>
    <x v="1"/>
    <x v="2"/>
    <x v="2"/>
    <x v="1"/>
    <x v="1"/>
    <x v="1"/>
    <x v="1"/>
    <x v="1"/>
    <x v="2"/>
    <x v="1"/>
    <x v="5"/>
    <x v="4"/>
    <x v="2"/>
    <x v="2"/>
    <x v="0"/>
    <x v="2"/>
    <x v="3"/>
    <x v="1"/>
    <x v="2"/>
    <x v="2"/>
    <x v="2"/>
    <m/>
    <m/>
    <m/>
    <m/>
    <m/>
    <m/>
  </r>
  <r>
    <x v="0"/>
    <x v="116"/>
    <x v="1"/>
    <m/>
    <x v="1"/>
    <x v="1"/>
    <x v="0"/>
    <x v="2"/>
    <x v="1"/>
    <x v="2"/>
    <x v="2"/>
    <x v="1"/>
    <x v="1"/>
    <x v="1"/>
    <x v="1"/>
    <x v="1"/>
    <x v="2"/>
    <x v="1"/>
    <x v="2"/>
    <x v="1"/>
    <x v="1"/>
    <x v="2"/>
    <x v="1"/>
    <x v="1"/>
    <x v="2"/>
    <x v="1"/>
    <x v="1"/>
    <x v="0"/>
    <x v="2"/>
    <x v="3"/>
    <x v="1"/>
    <x v="2"/>
    <x v="2"/>
    <x v="2"/>
    <m/>
    <m/>
    <m/>
    <m/>
    <m/>
    <m/>
  </r>
  <r>
    <x v="0"/>
    <x v="116"/>
    <x v="1"/>
    <m/>
    <x v="1"/>
    <x v="1"/>
    <x v="1"/>
    <x v="2"/>
    <x v="1"/>
    <x v="2"/>
    <x v="2"/>
    <x v="1"/>
    <x v="4"/>
    <x v="1"/>
    <x v="1"/>
    <x v="1"/>
    <x v="2"/>
    <x v="3"/>
    <x v="3"/>
    <x v="3"/>
    <x v="1"/>
    <x v="2"/>
    <x v="3"/>
    <x v="3"/>
    <x v="4"/>
    <x v="1"/>
    <x v="1"/>
    <x v="0"/>
    <x v="2"/>
    <x v="3"/>
    <x v="1"/>
    <x v="2"/>
    <x v="2"/>
    <x v="2"/>
    <m/>
    <m/>
    <m/>
    <m/>
    <m/>
    <m/>
  </r>
  <r>
    <x v="0"/>
    <x v="116"/>
    <x v="1"/>
    <m/>
    <x v="1"/>
    <x v="1"/>
    <x v="1"/>
    <x v="1"/>
    <x v="5"/>
    <x v="1"/>
    <x v="2"/>
    <x v="2"/>
    <x v="1"/>
    <x v="2"/>
    <x v="2"/>
    <x v="3"/>
    <x v="5"/>
    <x v="2"/>
    <x v="2"/>
    <x v="2"/>
    <x v="2"/>
    <x v="3"/>
    <x v="3"/>
    <x v="5"/>
    <x v="3"/>
    <x v="1"/>
    <x v="1"/>
    <x v="0"/>
    <x v="2"/>
    <x v="3"/>
    <x v="1"/>
    <x v="2"/>
    <x v="2"/>
    <x v="2"/>
    <m/>
    <m/>
    <m/>
    <m/>
    <m/>
    <m/>
  </r>
  <r>
    <x v="0"/>
    <x v="116"/>
    <x v="1"/>
    <m/>
    <x v="1"/>
    <x v="1"/>
    <x v="0"/>
    <x v="1"/>
    <x v="3"/>
    <x v="2"/>
    <x v="2"/>
    <x v="1"/>
    <x v="2"/>
    <x v="2"/>
    <x v="2"/>
    <x v="1"/>
    <x v="2"/>
    <x v="2"/>
    <x v="1"/>
    <x v="1"/>
    <x v="1"/>
    <x v="1"/>
    <x v="1"/>
    <x v="5"/>
    <x v="4"/>
    <x v="2"/>
    <x v="1"/>
    <x v="0"/>
    <x v="2"/>
    <x v="3"/>
    <x v="1"/>
    <x v="2"/>
    <x v="2"/>
    <x v="2"/>
    <m/>
    <m/>
    <m/>
    <m/>
    <m/>
    <m/>
  </r>
  <r>
    <x v="0"/>
    <x v="116"/>
    <x v="1"/>
    <m/>
    <x v="1"/>
    <x v="1"/>
    <x v="0"/>
    <x v="1"/>
    <x v="2"/>
    <x v="2"/>
    <x v="1"/>
    <x v="1"/>
    <x v="2"/>
    <x v="2"/>
    <x v="1"/>
    <x v="1"/>
    <x v="1"/>
    <x v="1"/>
    <x v="1"/>
    <x v="1"/>
    <x v="1"/>
    <x v="1"/>
    <x v="1"/>
    <x v="3"/>
    <x v="4"/>
    <x v="1"/>
    <x v="1"/>
    <x v="0"/>
    <x v="2"/>
    <x v="3"/>
    <x v="1"/>
    <x v="2"/>
    <x v="2"/>
    <x v="2"/>
    <m/>
    <m/>
    <m/>
    <m/>
    <m/>
    <m/>
  </r>
  <r>
    <x v="0"/>
    <x v="116"/>
    <x v="1"/>
    <m/>
    <x v="1"/>
    <x v="1"/>
    <x v="0"/>
    <x v="3"/>
    <x v="5"/>
    <x v="1"/>
    <x v="2"/>
    <x v="1"/>
    <x v="1"/>
    <x v="3"/>
    <x v="3"/>
    <x v="2"/>
    <x v="1"/>
    <x v="3"/>
    <x v="3"/>
    <x v="2"/>
    <x v="1"/>
    <x v="2"/>
    <x v="3"/>
    <x v="3"/>
    <x v="2"/>
    <x v="2"/>
    <x v="2"/>
    <x v="0"/>
    <x v="2"/>
    <x v="3"/>
    <x v="1"/>
    <x v="2"/>
    <x v="2"/>
    <x v="2"/>
    <m/>
    <m/>
    <m/>
    <m/>
    <m/>
    <m/>
  </r>
  <r>
    <x v="0"/>
    <x v="116"/>
    <x v="1"/>
    <m/>
    <x v="1"/>
    <x v="1"/>
    <x v="0"/>
    <x v="1"/>
    <x v="1"/>
    <x v="4"/>
    <x v="3"/>
    <x v="3"/>
    <x v="3"/>
    <x v="2"/>
    <x v="1"/>
    <x v="1"/>
    <x v="1"/>
    <x v="3"/>
    <x v="2"/>
    <x v="3"/>
    <x v="1"/>
    <x v="1"/>
    <x v="3"/>
    <x v="3"/>
    <x v="2"/>
    <x v="1"/>
    <x v="1"/>
    <x v="0"/>
    <x v="2"/>
    <x v="3"/>
    <x v="1"/>
    <x v="2"/>
    <x v="2"/>
    <x v="2"/>
    <m/>
    <m/>
    <m/>
    <m/>
    <m/>
    <m/>
  </r>
  <r>
    <x v="0"/>
    <x v="116"/>
    <x v="1"/>
    <m/>
    <x v="1"/>
    <x v="1"/>
    <x v="3"/>
    <x v="2"/>
    <x v="2"/>
    <x v="4"/>
    <x v="1"/>
    <x v="1"/>
    <x v="2"/>
    <x v="1"/>
    <x v="1"/>
    <x v="1"/>
    <x v="1"/>
    <x v="1"/>
    <x v="1"/>
    <x v="1"/>
    <x v="1"/>
    <x v="1"/>
    <x v="1"/>
    <x v="1"/>
    <x v="2"/>
    <x v="1"/>
    <x v="0"/>
    <x v="0"/>
    <x v="2"/>
    <x v="3"/>
    <x v="1"/>
    <x v="2"/>
    <x v="2"/>
    <x v="2"/>
    <m/>
    <m/>
    <m/>
    <m/>
    <m/>
    <m/>
  </r>
  <r>
    <x v="0"/>
    <x v="116"/>
    <x v="1"/>
    <m/>
    <x v="1"/>
    <x v="1"/>
    <x v="1"/>
    <x v="2"/>
    <x v="1"/>
    <x v="2"/>
    <x v="1"/>
    <x v="1"/>
    <x v="1"/>
    <x v="2"/>
    <x v="2"/>
    <x v="2"/>
    <x v="1"/>
    <x v="2"/>
    <x v="2"/>
    <x v="2"/>
    <x v="1"/>
    <x v="1"/>
    <x v="1"/>
    <x v="3"/>
    <x v="2"/>
    <x v="1"/>
    <x v="1"/>
    <x v="0"/>
    <x v="2"/>
    <x v="3"/>
    <x v="1"/>
    <x v="2"/>
    <x v="2"/>
    <x v="2"/>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1"/>
    <x v="0"/>
    <x v="0"/>
    <x v="1"/>
    <x v="1"/>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1"/>
    <x v="1"/>
    <m/>
    <m/>
    <m/>
    <m/>
    <m/>
    <m/>
  </r>
  <r>
    <x v="0"/>
    <x v="116"/>
    <x v="1"/>
    <m/>
    <x v="1"/>
    <x v="0"/>
    <x v="0"/>
    <x v="0"/>
    <x v="0"/>
    <x v="0"/>
    <x v="0"/>
    <x v="0"/>
    <x v="0"/>
    <x v="0"/>
    <x v="0"/>
    <x v="0"/>
    <x v="0"/>
    <x v="0"/>
    <x v="0"/>
    <x v="0"/>
    <x v="0"/>
    <x v="0"/>
    <x v="0"/>
    <x v="0"/>
    <x v="0"/>
    <x v="0"/>
    <x v="0"/>
    <x v="0"/>
    <x v="0"/>
    <x v="1"/>
    <x v="0"/>
    <x v="0"/>
    <x v="0"/>
    <x v="0"/>
    <m/>
    <m/>
    <m/>
    <m/>
    <m/>
    <m/>
  </r>
  <r>
    <x v="0"/>
    <x v="116"/>
    <x v="1"/>
    <m/>
    <x v="1"/>
    <x v="0"/>
    <x v="1"/>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2"/>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1"/>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1"/>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1"/>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1"/>
    <x v="0"/>
    <x v="2"/>
    <x v="0"/>
    <x v="0"/>
    <x v="1"/>
    <m/>
    <m/>
    <m/>
    <m/>
    <m/>
    <m/>
  </r>
  <r>
    <x v="0"/>
    <x v="116"/>
    <x v="1"/>
    <m/>
    <x v="1"/>
    <x v="0"/>
    <x v="1"/>
    <x v="0"/>
    <x v="0"/>
    <x v="0"/>
    <x v="0"/>
    <x v="0"/>
    <x v="0"/>
    <x v="0"/>
    <x v="0"/>
    <x v="0"/>
    <x v="0"/>
    <x v="0"/>
    <x v="0"/>
    <x v="0"/>
    <x v="0"/>
    <x v="0"/>
    <x v="0"/>
    <x v="0"/>
    <x v="0"/>
    <x v="0"/>
    <x v="0"/>
    <x v="0"/>
    <x v="1"/>
    <x v="0"/>
    <x v="0"/>
    <x v="3"/>
    <x v="0"/>
    <x v="0"/>
    <m/>
    <m/>
    <m/>
    <m/>
    <m/>
    <m/>
  </r>
  <r>
    <x v="0"/>
    <x v="116"/>
    <x v="1"/>
    <m/>
    <x v="1"/>
    <x v="0"/>
    <x v="1"/>
    <x v="0"/>
    <x v="0"/>
    <x v="0"/>
    <x v="0"/>
    <x v="0"/>
    <x v="0"/>
    <x v="0"/>
    <x v="0"/>
    <x v="0"/>
    <x v="0"/>
    <x v="0"/>
    <x v="0"/>
    <x v="0"/>
    <x v="0"/>
    <x v="0"/>
    <x v="0"/>
    <x v="0"/>
    <x v="0"/>
    <x v="0"/>
    <x v="0"/>
    <x v="0"/>
    <x v="1"/>
    <x v="0"/>
    <x v="0"/>
    <x v="3"/>
    <x v="0"/>
    <x v="0"/>
    <m/>
    <m/>
    <m/>
    <m/>
    <m/>
    <m/>
  </r>
  <r>
    <x v="0"/>
    <x v="116"/>
    <x v="1"/>
    <m/>
    <x v="1"/>
    <x v="0"/>
    <x v="1"/>
    <x v="0"/>
    <x v="0"/>
    <x v="0"/>
    <x v="0"/>
    <x v="0"/>
    <x v="0"/>
    <x v="0"/>
    <x v="0"/>
    <x v="0"/>
    <x v="0"/>
    <x v="0"/>
    <x v="0"/>
    <x v="0"/>
    <x v="0"/>
    <x v="0"/>
    <x v="0"/>
    <x v="0"/>
    <x v="0"/>
    <x v="0"/>
    <x v="0"/>
    <x v="0"/>
    <x v="0"/>
    <x v="0"/>
    <x v="0"/>
    <x v="0"/>
    <x v="0"/>
    <x v="1"/>
    <m/>
    <m/>
    <m/>
    <m/>
    <m/>
    <m/>
  </r>
  <r>
    <x v="0"/>
    <x v="116"/>
    <x v="1"/>
    <m/>
    <x v="1"/>
    <x v="0"/>
    <x v="1"/>
    <x v="0"/>
    <x v="0"/>
    <x v="0"/>
    <x v="0"/>
    <x v="0"/>
    <x v="0"/>
    <x v="0"/>
    <x v="0"/>
    <x v="0"/>
    <x v="0"/>
    <x v="0"/>
    <x v="0"/>
    <x v="0"/>
    <x v="0"/>
    <x v="0"/>
    <x v="0"/>
    <x v="0"/>
    <x v="0"/>
    <x v="0"/>
    <x v="0"/>
    <x v="0"/>
    <x v="0"/>
    <x v="0"/>
    <x v="3"/>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1"/>
    <x v="0"/>
    <x v="2"/>
    <x v="3"/>
    <x v="1"/>
    <x v="0"/>
    <m/>
    <m/>
    <m/>
    <m/>
    <m/>
    <m/>
  </r>
  <r>
    <x v="0"/>
    <x v="116"/>
    <x v="1"/>
    <m/>
    <x v="1"/>
    <x v="0"/>
    <x v="1"/>
    <x v="0"/>
    <x v="0"/>
    <x v="0"/>
    <x v="0"/>
    <x v="0"/>
    <x v="0"/>
    <x v="0"/>
    <x v="0"/>
    <x v="0"/>
    <x v="0"/>
    <x v="0"/>
    <x v="0"/>
    <x v="0"/>
    <x v="0"/>
    <x v="0"/>
    <x v="0"/>
    <x v="0"/>
    <x v="0"/>
    <x v="0"/>
    <x v="0"/>
    <x v="0"/>
    <x v="1"/>
    <x v="0"/>
    <x v="2"/>
    <x v="0"/>
    <x v="3"/>
    <x v="1"/>
    <m/>
    <m/>
    <m/>
    <m/>
    <m/>
    <m/>
  </r>
  <r>
    <x v="0"/>
    <x v="116"/>
    <x v="1"/>
    <m/>
    <x v="1"/>
    <x v="0"/>
    <x v="1"/>
    <x v="0"/>
    <x v="0"/>
    <x v="0"/>
    <x v="0"/>
    <x v="0"/>
    <x v="0"/>
    <x v="0"/>
    <x v="0"/>
    <x v="0"/>
    <x v="0"/>
    <x v="0"/>
    <x v="0"/>
    <x v="0"/>
    <x v="0"/>
    <x v="0"/>
    <x v="0"/>
    <x v="0"/>
    <x v="0"/>
    <x v="0"/>
    <x v="0"/>
    <x v="0"/>
    <x v="0"/>
    <x v="1"/>
    <x v="0"/>
    <x v="3"/>
    <x v="3"/>
    <x v="0"/>
    <m/>
    <m/>
    <m/>
    <m/>
    <m/>
    <m/>
  </r>
  <r>
    <x v="0"/>
    <x v="116"/>
    <x v="1"/>
    <m/>
    <x v="1"/>
    <x v="0"/>
    <x v="1"/>
    <x v="0"/>
    <x v="0"/>
    <x v="0"/>
    <x v="0"/>
    <x v="0"/>
    <x v="0"/>
    <x v="0"/>
    <x v="0"/>
    <x v="0"/>
    <x v="0"/>
    <x v="0"/>
    <x v="0"/>
    <x v="0"/>
    <x v="0"/>
    <x v="0"/>
    <x v="0"/>
    <x v="0"/>
    <x v="0"/>
    <x v="0"/>
    <x v="0"/>
    <x v="0"/>
    <x v="0"/>
    <x v="0"/>
    <x v="0"/>
    <x v="0"/>
    <x v="0"/>
    <x v="1"/>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1"/>
    <x v="0"/>
    <x v="0"/>
    <x v="2"/>
    <x v="0"/>
    <m/>
    <m/>
    <m/>
    <m/>
    <m/>
    <m/>
  </r>
  <r>
    <x v="0"/>
    <x v="116"/>
    <x v="1"/>
    <m/>
    <x v="1"/>
    <x v="0"/>
    <x v="0"/>
    <x v="0"/>
    <x v="0"/>
    <x v="0"/>
    <x v="0"/>
    <x v="0"/>
    <x v="0"/>
    <x v="0"/>
    <x v="0"/>
    <x v="0"/>
    <x v="0"/>
    <x v="0"/>
    <x v="0"/>
    <x v="0"/>
    <x v="0"/>
    <x v="0"/>
    <x v="0"/>
    <x v="0"/>
    <x v="0"/>
    <x v="0"/>
    <x v="0"/>
    <x v="0"/>
    <x v="0"/>
    <x v="1"/>
    <x v="0"/>
    <x v="0"/>
    <x v="0"/>
    <x v="0"/>
    <m/>
    <m/>
    <m/>
    <m/>
    <m/>
    <m/>
  </r>
  <r>
    <x v="0"/>
    <x v="116"/>
    <x v="1"/>
    <m/>
    <x v="1"/>
    <x v="0"/>
    <x v="1"/>
    <x v="0"/>
    <x v="0"/>
    <x v="0"/>
    <x v="0"/>
    <x v="0"/>
    <x v="0"/>
    <x v="0"/>
    <x v="0"/>
    <x v="0"/>
    <x v="0"/>
    <x v="0"/>
    <x v="0"/>
    <x v="0"/>
    <x v="0"/>
    <x v="0"/>
    <x v="0"/>
    <x v="0"/>
    <x v="0"/>
    <x v="0"/>
    <x v="0"/>
    <x v="0"/>
    <x v="0"/>
    <x v="0"/>
    <x v="0"/>
    <x v="0"/>
    <x v="0"/>
    <x v="0"/>
    <m/>
    <m/>
    <m/>
    <m/>
    <m/>
    <m/>
  </r>
  <r>
    <x v="0"/>
    <x v="117"/>
    <x v="1"/>
    <m/>
    <x v="1"/>
    <x v="1"/>
    <x v="1"/>
    <x v="2"/>
    <x v="1"/>
    <x v="2"/>
    <x v="1"/>
    <x v="1"/>
    <x v="1"/>
    <x v="1"/>
    <x v="2"/>
    <x v="1"/>
    <x v="1"/>
    <x v="1"/>
    <x v="1"/>
    <x v="1"/>
    <x v="1"/>
    <x v="1"/>
    <x v="1"/>
    <x v="3"/>
    <x v="1"/>
    <x v="1"/>
    <x v="1"/>
    <x v="0"/>
    <x v="2"/>
    <x v="3"/>
    <x v="1"/>
    <x v="2"/>
    <x v="2"/>
    <x v="2"/>
    <m/>
    <m/>
    <m/>
    <m/>
    <m/>
    <m/>
  </r>
  <r>
    <x v="0"/>
    <x v="117"/>
    <x v="1"/>
    <m/>
    <x v="1"/>
    <x v="1"/>
    <x v="0"/>
    <x v="2"/>
    <x v="2"/>
    <x v="2"/>
    <x v="1"/>
    <x v="1"/>
    <x v="2"/>
    <x v="2"/>
    <x v="2"/>
    <x v="1"/>
    <x v="1"/>
    <x v="2"/>
    <x v="2"/>
    <x v="2"/>
    <x v="1"/>
    <x v="1"/>
    <x v="1"/>
    <x v="5"/>
    <x v="4"/>
    <x v="1"/>
    <x v="1"/>
    <x v="0"/>
    <x v="2"/>
    <x v="3"/>
    <x v="1"/>
    <x v="2"/>
    <x v="2"/>
    <x v="2"/>
    <m/>
    <m/>
    <m/>
    <m/>
    <m/>
    <m/>
  </r>
  <r>
    <x v="0"/>
    <x v="117"/>
    <x v="1"/>
    <m/>
    <x v="1"/>
    <x v="1"/>
    <x v="1"/>
    <x v="4"/>
    <x v="2"/>
    <x v="2"/>
    <x v="1"/>
    <x v="1"/>
    <x v="2"/>
    <x v="1"/>
    <x v="1"/>
    <x v="1"/>
    <x v="1"/>
    <x v="1"/>
    <x v="1"/>
    <x v="1"/>
    <x v="1"/>
    <x v="5"/>
    <x v="1"/>
    <x v="1"/>
    <x v="1"/>
    <x v="1"/>
    <x v="1"/>
    <x v="0"/>
    <x v="2"/>
    <x v="3"/>
    <x v="1"/>
    <x v="2"/>
    <x v="2"/>
    <x v="2"/>
    <m/>
    <m/>
    <m/>
    <m/>
    <m/>
    <m/>
  </r>
  <r>
    <x v="0"/>
    <x v="117"/>
    <x v="1"/>
    <m/>
    <x v="1"/>
    <x v="1"/>
    <x v="1"/>
    <x v="1"/>
    <x v="4"/>
    <x v="1"/>
    <x v="1"/>
    <x v="1"/>
    <x v="1"/>
    <x v="2"/>
    <x v="2"/>
    <x v="2"/>
    <x v="1"/>
    <x v="2"/>
    <x v="2"/>
    <x v="3"/>
    <x v="1"/>
    <x v="1"/>
    <x v="1"/>
    <x v="2"/>
    <x v="4"/>
    <x v="1"/>
    <x v="1"/>
    <x v="0"/>
    <x v="2"/>
    <x v="3"/>
    <x v="1"/>
    <x v="2"/>
    <x v="2"/>
    <x v="2"/>
    <m/>
    <m/>
    <m/>
    <m/>
    <m/>
    <m/>
  </r>
  <r>
    <x v="0"/>
    <x v="117"/>
    <x v="1"/>
    <m/>
    <x v="1"/>
    <x v="1"/>
    <x v="3"/>
    <x v="1"/>
    <x v="2"/>
    <x v="2"/>
    <x v="2"/>
    <x v="1"/>
    <x v="1"/>
    <x v="2"/>
    <x v="1"/>
    <x v="2"/>
    <x v="1"/>
    <x v="2"/>
    <x v="1"/>
    <x v="1"/>
    <x v="2"/>
    <x v="1"/>
    <x v="3"/>
    <x v="3"/>
    <x v="2"/>
    <x v="1"/>
    <x v="1"/>
    <x v="0"/>
    <x v="2"/>
    <x v="3"/>
    <x v="1"/>
    <x v="2"/>
    <x v="2"/>
    <x v="2"/>
    <m/>
    <m/>
    <m/>
    <m/>
    <m/>
    <m/>
  </r>
  <r>
    <x v="0"/>
    <x v="117"/>
    <x v="1"/>
    <m/>
    <x v="1"/>
    <x v="1"/>
    <x v="1"/>
    <x v="2"/>
    <x v="2"/>
    <x v="3"/>
    <x v="1"/>
    <x v="1"/>
    <x v="2"/>
    <x v="1"/>
    <x v="1"/>
    <x v="1"/>
    <x v="1"/>
    <x v="1"/>
    <x v="1"/>
    <x v="3"/>
    <x v="1"/>
    <x v="1"/>
    <x v="1"/>
    <x v="1"/>
    <x v="1"/>
    <x v="1"/>
    <x v="1"/>
    <x v="0"/>
    <x v="2"/>
    <x v="3"/>
    <x v="1"/>
    <x v="2"/>
    <x v="2"/>
    <x v="2"/>
    <m/>
    <m/>
    <m/>
    <m/>
    <m/>
    <m/>
  </r>
  <r>
    <x v="0"/>
    <x v="117"/>
    <x v="1"/>
    <m/>
    <x v="1"/>
    <x v="1"/>
    <x v="1"/>
    <x v="2"/>
    <x v="2"/>
    <x v="2"/>
    <x v="1"/>
    <x v="1"/>
    <x v="1"/>
    <x v="1"/>
    <x v="1"/>
    <x v="1"/>
    <x v="1"/>
    <x v="1"/>
    <x v="1"/>
    <x v="3"/>
    <x v="1"/>
    <x v="1"/>
    <x v="1"/>
    <x v="3"/>
    <x v="2"/>
    <x v="1"/>
    <x v="1"/>
    <x v="0"/>
    <x v="2"/>
    <x v="3"/>
    <x v="1"/>
    <x v="2"/>
    <x v="2"/>
    <x v="2"/>
    <m/>
    <m/>
    <m/>
    <m/>
    <m/>
    <m/>
  </r>
  <r>
    <x v="0"/>
    <x v="117"/>
    <x v="1"/>
    <m/>
    <x v="1"/>
    <x v="1"/>
    <x v="1"/>
    <x v="2"/>
    <x v="1"/>
    <x v="2"/>
    <x v="1"/>
    <x v="1"/>
    <x v="2"/>
    <x v="1"/>
    <x v="1"/>
    <x v="1"/>
    <x v="1"/>
    <x v="1"/>
    <x v="1"/>
    <x v="1"/>
    <x v="1"/>
    <x v="1"/>
    <x v="1"/>
    <x v="1"/>
    <x v="2"/>
    <x v="1"/>
    <x v="1"/>
    <x v="0"/>
    <x v="2"/>
    <x v="3"/>
    <x v="1"/>
    <x v="2"/>
    <x v="2"/>
    <x v="2"/>
    <m/>
    <m/>
    <m/>
    <m/>
    <m/>
    <m/>
  </r>
  <r>
    <x v="0"/>
    <x v="117"/>
    <x v="1"/>
    <m/>
    <x v="1"/>
    <x v="1"/>
    <x v="1"/>
    <x v="2"/>
    <x v="1"/>
    <x v="2"/>
    <x v="1"/>
    <x v="1"/>
    <x v="1"/>
    <x v="1"/>
    <x v="2"/>
    <x v="2"/>
    <x v="1"/>
    <x v="2"/>
    <x v="1"/>
    <x v="2"/>
    <x v="1"/>
    <x v="1"/>
    <x v="1"/>
    <x v="3"/>
    <x v="2"/>
    <x v="1"/>
    <x v="1"/>
    <x v="0"/>
    <x v="2"/>
    <x v="3"/>
    <x v="1"/>
    <x v="2"/>
    <x v="2"/>
    <x v="2"/>
    <m/>
    <m/>
    <m/>
    <m/>
    <m/>
    <m/>
  </r>
  <r>
    <x v="0"/>
    <x v="117"/>
    <x v="1"/>
    <m/>
    <x v="1"/>
    <x v="1"/>
    <x v="1"/>
    <x v="2"/>
    <x v="2"/>
    <x v="2"/>
    <x v="1"/>
    <x v="1"/>
    <x v="2"/>
    <x v="1"/>
    <x v="1"/>
    <x v="1"/>
    <x v="1"/>
    <x v="1"/>
    <x v="1"/>
    <x v="1"/>
    <x v="1"/>
    <x v="1"/>
    <x v="1"/>
    <x v="2"/>
    <x v="1"/>
    <x v="1"/>
    <x v="1"/>
    <x v="0"/>
    <x v="2"/>
    <x v="3"/>
    <x v="1"/>
    <x v="2"/>
    <x v="2"/>
    <x v="2"/>
    <m/>
    <m/>
    <m/>
    <m/>
    <m/>
    <m/>
  </r>
  <r>
    <x v="0"/>
    <x v="117"/>
    <x v="1"/>
    <m/>
    <x v="1"/>
    <x v="1"/>
    <x v="1"/>
    <x v="2"/>
    <x v="2"/>
    <x v="2"/>
    <x v="1"/>
    <x v="1"/>
    <x v="2"/>
    <x v="1"/>
    <x v="1"/>
    <x v="1"/>
    <x v="1"/>
    <x v="1"/>
    <x v="1"/>
    <x v="1"/>
    <x v="1"/>
    <x v="1"/>
    <x v="1"/>
    <x v="1"/>
    <x v="1"/>
    <x v="1"/>
    <x v="1"/>
    <x v="0"/>
    <x v="2"/>
    <x v="3"/>
    <x v="1"/>
    <x v="2"/>
    <x v="2"/>
    <x v="2"/>
    <m/>
    <m/>
    <m/>
    <m/>
    <m/>
    <m/>
  </r>
  <r>
    <x v="0"/>
    <x v="117"/>
    <x v="1"/>
    <m/>
    <x v="1"/>
    <x v="1"/>
    <x v="1"/>
    <x v="2"/>
    <x v="3"/>
    <x v="4"/>
    <x v="1"/>
    <x v="2"/>
    <x v="3"/>
    <x v="2"/>
    <x v="2"/>
    <x v="2"/>
    <x v="1"/>
    <x v="3"/>
    <x v="1"/>
    <x v="3"/>
    <x v="1"/>
    <x v="1"/>
    <x v="1"/>
    <x v="5"/>
    <x v="4"/>
    <x v="2"/>
    <x v="1"/>
    <x v="0"/>
    <x v="2"/>
    <x v="3"/>
    <x v="1"/>
    <x v="2"/>
    <x v="2"/>
    <x v="2"/>
    <m/>
    <m/>
    <m/>
    <m/>
    <m/>
    <m/>
  </r>
  <r>
    <x v="0"/>
    <x v="117"/>
    <x v="1"/>
    <m/>
    <x v="1"/>
    <x v="1"/>
    <x v="1"/>
    <x v="1"/>
    <x v="2"/>
    <x v="1"/>
    <x v="1"/>
    <x v="1"/>
    <x v="1"/>
    <x v="1"/>
    <x v="2"/>
    <x v="1"/>
    <x v="1"/>
    <x v="1"/>
    <x v="1"/>
    <x v="2"/>
    <x v="1"/>
    <x v="1"/>
    <x v="1"/>
    <x v="3"/>
    <x v="1"/>
    <x v="1"/>
    <x v="1"/>
    <x v="0"/>
    <x v="2"/>
    <x v="3"/>
    <x v="1"/>
    <x v="2"/>
    <x v="2"/>
    <x v="2"/>
    <m/>
    <m/>
    <m/>
    <m/>
    <m/>
    <m/>
  </r>
  <r>
    <x v="0"/>
    <x v="117"/>
    <x v="1"/>
    <m/>
    <x v="1"/>
    <x v="1"/>
    <x v="0"/>
    <x v="1"/>
    <x v="3"/>
    <x v="1"/>
    <x v="1"/>
    <x v="1"/>
    <x v="2"/>
    <x v="2"/>
    <x v="1"/>
    <x v="1"/>
    <x v="1"/>
    <x v="1"/>
    <x v="1"/>
    <x v="3"/>
    <x v="1"/>
    <x v="1"/>
    <x v="3"/>
    <x v="1"/>
    <x v="1"/>
    <x v="1"/>
    <x v="1"/>
    <x v="0"/>
    <x v="2"/>
    <x v="3"/>
    <x v="1"/>
    <x v="2"/>
    <x v="2"/>
    <x v="2"/>
    <m/>
    <m/>
    <m/>
    <m/>
    <m/>
    <m/>
  </r>
  <r>
    <x v="0"/>
    <x v="117"/>
    <x v="1"/>
    <m/>
    <x v="1"/>
    <x v="1"/>
    <x v="1"/>
    <x v="2"/>
    <x v="2"/>
    <x v="4"/>
    <x v="1"/>
    <x v="1"/>
    <x v="2"/>
    <x v="1"/>
    <x v="1"/>
    <x v="1"/>
    <x v="1"/>
    <x v="1"/>
    <x v="1"/>
    <x v="1"/>
    <x v="1"/>
    <x v="1"/>
    <x v="1"/>
    <x v="3"/>
    <x v="4"/>
    <x v="1"/>
    <x v="1"/>
    <x v="0"/>
    <x v="2"/>
    <x v="3"/>
    <x v="1"/>
    <x v="2"/>
    <x v="2"/>
    <x v="2"/>
    <m/>
    <m/>
    <m/>
    <m/>
    <m/>
    <m/>
  </r>
  <r>
    <x v="0"/>
    <x v="117"/>
    <x v="1"/>
    <m/>
    <x v="1"/>
    <x v="1"/>
    <x v="0"/>
    <x v="2"/>
    <x v="2"/>
    <x v="2"/>
    <x v="1"/>
    <x v="1"/>
    <x v="2"/>
    <x v="1"/>
    <x v="1"/>
    <x v="1"/>
    <x v="1"/>
    <x v="1"/>
    <x v="1"/>
    <x v="1"/>
    <x v="1"/>
    <x v="1"/>
    <x v="1"/>
    <x v="1"/>
    <x v="1"/>
    <x v="1"/>
    <x v="1"/>
    <x v="0"/>
    <x v="2"/>
    <x v="3"/>
    <x v="1"/>
    <x v="2"/>
    <x v="2"/>
    <x v="2"/>
    <m/>
    <m/>
    <m/>
    <m/>
    <m/>
    <m/>
  </r>
  <r>
    <x v="0"/>
    <x v="117"/>
    <x v="1"/>
    <m/>
    <x v="1"/>
    <x v="1"/>
    <x v="1"/>
    <x v="2"/>
    <x v="2"/>
    <x v="2"/>
    <x v="1"/>
    <x v="1"/>
    <x v="3"/>
    <x v="1"/>
    <x v="1"/>
    <x v="1"/>
    <x v="1"/>
    <x v="3"/>
    <x v="2"/>
    <x v="2"/>
    <x v="1"/>
    <x v="1"/>
    <x v="3"/>
    <x v="3"/>
    <x v="1"/>
    <x v="1"/>
    <x v="1"/>
    <x v="0"/>
    <x v="2"/>
    <x v="3"/>
    <x v="1"/>
    <x v="2"/>
    <x v="2"/>
    <x v="2"/>
    <m/>
    <m/>
    <m/>
    <m/>
    <m/>
    <m/>
  </r>
  <r>
    <x v="0"/>
    <x v="117"/>
    <x v="1"/>
    <m/>
    <x v="1"/>
    <x v="1"/>
    <x v="1"/>
    <x v="2"/>
    <x v="2"/>
    <x v="2"/>
    <x v="1"/>
    <x v="1"/>
    <x v="1"/>
    <x v="1"/>
    <x v="1"/>
    <x v="1"/>
    <x v="1"/>
    <x v="2"/>
    <x v="1"/>
    <x v="1"/>
    <x v="1"/>
    <x v="1"/>
    <x v="1"/>
    <x v="3"/>
    <x v="2"/>
    <x v="1"/>
    <x v="1"/>
    <x v="0"/>
    <x v="2"/>
    <x v="3"/>
    <x v="1"/>
    <x v="2"/>
    <x v="2"/>
    <x v="2"/>
    <m/>
    <m/>
    <m/>
    <m/>
    <m/>
    <m/>
  </r>
  <r>
    <x v="0"/>
    <x v="117"/>
    <x v="1"/>
    <m/>
    <x v="1"/>
    <x v="1"/>
    <x v="0"/>
    <x v="2"/>
    <x v="1"/>
    <x v="2"/>
    <x v="2"/>
    <x v="2"/>
    <x v="1"/>
    <x v="2"/>
    <x v="2"/>
    <x v="2"/>
    <x v="1"/>
    <x v="1"/>
    <x v="1"/>
    <x v="1"/>
    <x v="1"/>
    <x v="1"/>
    <x v="1"/>
    <x v="2"/>
    <x v="1"/>
    <x v="1"/>
    <x v="1"/>
    <x v="0"/>
    <x v="2"/>
    <x v="3"/>
    <x v="1"/>
    <x v="2"/>
    <x v="2"/>
    <x v="2"/>
    <m/>
    <m/>
    <m/>
    <m/>
    <m/>
    <m/>
  </r>
  <r>
    <x v="0"/>
    <x v="117"/>
    <x v="1"/>
    <m/>
    <x v="1"/>
    <x v="1"/>
    <x v="1"/>
    <x v="3"/>
    <x v="3"/>
    <x v="5"/>
    <x v="3"/>
    <x v="3"/>
    <x v="4"/>
    <x v="2"/>
    <x v="2"/>
    <x v="2"/>
    <x v="1"/>
    <x v="5"/>
    <x v="3"/>
    <x v="3"/>
    <x v="1"/>
    <x v="3"/>
    <x v="3"/>
    <x v="3"/>
    <x v="2"/>
    <x v="2"/>
    <x v="2"/>
    <x v="0"/>
    <x v="2"/>
    <x v="3"/>
    <x v="1"/>
    <x v="2"/>
    <x v="2"/>
    <x v="2"/>
    <m/>
    <m/>
    <m/>
    <m/>
    <m/>
    <m/>
  </r>
  <r>
    <x v="0"/>
    <x v="117"/>
    <x v="1"/>
    <m/>
    <x v="1"/>
    <x v="1"/>
    <x v="0"/>
    <x v="1"/>
    <x v="1"/>
    <x v="4"/>
    <x v="2"/>
    <x v="2"/>
    <x v="1"/>
    <x v="2"/>
    <x v="2"/>
    <x v="2"/>
    <x v="1"/>
    <x v="3"/>
    <x v="2"/>
    <x v="2"/>
    <x v="1"/>
    <x v="3"/>
    <x v="2"/>
    <x v="3"/>
    <x v="4"/>
    <x v="1"/>
    <x v="1"/>
    <x v="0"/>
    <x v="2"/>
    <x v="3"/>
    <x v="1"/>
    <x v="2"/>
    <x v="2"/>
    <x v="2"/>
    <m/>
    <m/>
    <m/>
    <m/>
    <m/>
    <m/>
  </r>
  <r>
    <x v="0"/>
    <x v="117"/>
    <x v="1"/>
    <m/>
    <x v="1"/>
    <x v="0"/>
    <x v="1"/>
    <x v="0"/>
    <x v="0"/>
    <x v="0"/>
    <x v="0"/>
    <x v="0"/>
    <x v="0"/>
    <x v="0"/>
    <x v="0"/>
    <x v="0"/>
    <x v="0"/>
    <x v="0"/>
    <x v="0"/>
    <x v="0"/>
    <x v="0"/>
    <x v="0"/>
    <x v="0"/>
    <x v="0"/>
    <x v="0"/>
    <x v="0"/>
    <x v="0"/>
    <x v="0"/>
    <x v="0"/>
    <x v="0"/>
    <x v="0"/>
    <x v="0"/>
    <x v="0"/>
    <x v="0"/>
    <m/>
    <m/>
    <m/>
    <m/>
    <m/>
    <m/>
  </r>
  <r>
    <x v="0"/>
    <x v="117"/>
    <x v="1"/>
    <m/>
    <x v="1"/>
    <x v="0"/>
    <x v="0"/>
    <x v="0"/>
    <x v="0"/>
    <x v="0"/>
    <x v="0"/>
    <x v="0"/>
    <x v="0"/>
    <x v="0"/>
    <x v="0"/>
    <x v="0"/>
    <x v="0"/>
    <x v="0"/>
    <x v="0"/>
    <x v="0"/>
    <x v="0"/>
    <x v="0"/>
    <x v="0"/>
    <x v="0"/>
    <x v="0"/>
    <x v="0"/>
    <x v="0"/>
    <x v="0"/>
    <x v="1"/>
    <x v="1"/>
    <x v="0"/>
    <x v="0"/>
    <x v="0"/>
    <x v="1"/>
    <m/>
    <m/>
    <m/>
    <m/>
    <m/>
    <m/>
  </r>
  <r>
    <x v="0"/>
    <x v="117"/>
    <x v="1"/>
    <m/>
    <x v="1"/>
    <x v="0"/>
    <x v="0"/>
    <x v="0"/>
    <x v="0"/>
    <x v="0"/>
    <x v="0"/>
    <x v="0"/>
    <x v="0"/>
    <x v="0"/>
    <x v="0"/>
    <x v="0"/>
    <x v="0"/>
    <x v="0"/>
    <x v="0"/>
    <x v="0"/>
    <x v="0"/>
    <x v="0"/>
    <x v="0"/>
    <x v="0"/>
    <x v="0"/>
    <x v="0"/>
    <x v="0"/>
    <x v="0"/>
    <x v="0"/>
    <x v="1"/>
    <x v="0"/>
    <x v="0"/>
    <x v="0"/>
    <x v="0"/>
    <m/>
    <m/>
    <m/>
    <m/>
    <m/>
    <m/>
  </r>
  <r>
    <x v="0"/>
    <x v="117"/>
    <x v="1"/>
    <m/>
    <x v="1"/>
    <x v="0"/>
    <x v="0"/>
    <x v="0"/>
    <x v="0"/>
    <x v="0"/>
    <x v="0"/>
    <x v="0"/>
    <x v="0"/>
    <x v="0"/>
    <x v="0"/>
    <x v="0"/>
    <x v="0"/>
    <x v="0"/>
    <x v="0"/>
    <x v="0"/>
    <x v="0"/>
    <x v="0"/>
    <x v="0"/>
    <x v="0"/>
    <x v="0"/>
    <x v="0"/>
    <x v="0"/>
    <x v="0"/>
    <x v="0"/>
    <x v="0"/>
    <x v="0"/>
    <x v="0"/>
    <x v="0"/>
    <x v="0"/>
    <m/>
    <m/>
    <m/>
    <m/>
    <m/>
    <m/>
  </r>
  <r>
    <x v="0"/>
    <x v="117"/>
    <x v="1"/>
    <m/>
    <x v="1"/>
    <x v="0"/>
    <x v="0"/>
    <x v="0"/>
    <x v="0"/>
    <x v="0"/>
    <x v="0"/>
    <x v="0"/>
    <x v="0"/>
    <x v="0"/>
    <x v="0"/>
    <x v="0"/>
    <x v="0"/>
    <x v="0"/>
    <x v="0"/>
    <x v="0"/>
    <x v="0"/>
    <x v="0"/>
    <x v="0"/>
    <x v="0"/>
    <x v="0"/>
    <x v="0"/>
    <x v="0"/>
    <x v="0"/>
    <x v="0"/>
    <x v="0"/>
    <x v="0"/>
    <x v="0"/>
    <x v="1"/>
    <x v="0"/>
    <m/>
    <m/>
    <m/>
    <m/>
    <m/>
    <m/>
  </r>
  <r>
    <x v="0"/>
    <x v="117"/>
    <x v="1"/>
    <m/>
    <x v="1"/>
    <x v="0"/>
    <x v="0"/>
    <x v="0"/>
    <x v="0"/>
    <x v="0"/>
    <x v="0"/>
    <x v="0"/>
    <x v="0"/>
    <x v="0"/>
    <x v="0"/>
    <x v="0"/>
    <x v="0"/>
    <x v="0"/>
    <x v="0"/>
    <x v="0"/>
    <x v="0"/>
    <x v="0"/>
    <x v="0"/>
    <x v="0"/>
    <x v="0"/>
    <x v="0"/>
    <x v="0"/>
    <x v="0"/>
    <x v="0"/>
    <x v="0"/>
    <x v="0"/>
    <x v="3"/>
    <x v="0"/>
    <x v="0"/>
    <m/>
    <m/>
    <m/>
    <m/>
    <m/>
    <m/>
  </r>
  <r>
    <x v="0"/>
    <x v="117"/>
    <x v="1"/>
    <m/>
    <x v="1"/>
    <x v="0"/>
    <x v="0"/>
    <x v="0"/>
    <x v="0"/>
    <x v="0"/>
    <x v="0"/>
    <x v="0"/>
    <x v="0"/>
    <x v="0"/>
    <x v="0"/>
    <x v="0"/>
    <x v="0"/>
    <x v="0"/>
    <x v="0"/>
    <x v="0"/>
    <x v="0"/>
    <x v="0"/>
    <x v="0"/>
    <x v="0"/>
    <x v="0"/>
    <x v="0"/>
    <x v="0"/>
    <x v="0"/>
    <x v="0"/>
    <x v="0"/>
    <x v="0"/>
    <x v="0"/>
    <x v="0"/>
    <x v="0"/>
    <m/>
    <m/>
    <m/>
    <m/>
    <m/>
    <m/>
  </r>
  <r>
    <x v="0"/>
    <x v="117"/>
    <x v="1"/>
    <m/>
    <x v="1"/>
    <x v="0"/>
    <x v="0"/>
    <x v="0"/>
    <x v="0"/>
    <x v="0"/>
    <x v="0"/>
    <x v="0"/>
    <x v="0"/>
    <x v="0"/>
    <x v="0"/>
    <x v="0"/>
    <x v="0"/>
    <x v="0"/>
    <x v="0"/>
    <x v="0"/>
    <x v="0"/>
    <x v="0"/>
    <x v="0"/>
    <x v="0"/>
    <x v="0"/>
    <x v="0"/>
    <x v="0"/>
    <x v="0"/>
    <x v="0"/>
    <x v="0"/>
    <x v="0"/>
    <x v="0"/>
    <x v="0"/>
    <x v="0"/>
    <m/>
    <m/>
    <m/>
    <m/>
    <m/>
    <m/>
  </r>
  <r>
    <x v="0"/>
    <x v="118"/>
    <x v="2"/>
    <m/>
    <x v="1"/>
    <x v="1"/>
    <x v="1"/>
    <x v="1"/>
    <x v="1"/>
    <x v="4"/>
    <x v="1"/>
    <x v="1"/>
    <x v="2"/>
    <x v="1"/>
    <x v="1"/>
    <x v="1"/>
    <x v="1"/>
    <x v="1"/>
    <x v="1"/>
    <x v="1"/>
    <x v="1"/>
    <x v="1"/>
    <x v="1"/>
    <x v="1"/>
    <x v="1"/>
    <x v="1"/>
    <x v="1"/>
    <x v="0"/>
    <x v="2"/>
    <x v="3"/>
    <x v="1"/>
    <x v="2"/>
    <x v="2"/>
    <x v="2"/>
    <m/>
    <m/>
    <m/>
    <m/>
    <m/>
    <m/>
  </r>
  <r>
    <x v="0"/>
    <x v="118"/>
    <x v="2"/>
    <m/>
    <x v="1"/>
    <x v="1"/>
    <x v="1"/>
    <x v="3"/>
    <x v="3"/>
    <x v="4"/>
    <x v="3"/>
    <x v="3"/>
    <x v="5"/>
    <x v="2"/>
    <x v="2"/>
    <x v="2"/>
    <x v="2"/>
    <x v="3"/>
    <x v="1"/>
    <x v="1"/>
    <x v="2"/>
    <x v="3"/>
    <x v="1"/>
    <x v="3"/>
    <x v="3"/>
    <x v="2"/>
    <x v="2"/>
    <x v="0"/>
    <x v="2"/>
    <x v="3"/>
    <x v="1"/>
    <x v="2"/>
    <x v="2"/>
    <x v="2"/>
    <m/>
    <m/>
    <m/>
    <m/>
    <m/>
    <m/>
  </r>
  <r>
    <x v="0"/>
    <x v="118"/>
    <x v="2"/>
    <m/>
    <x v="1"/>
    <x v="1"/>
    <x v="3"/>
    <x v="2"/>
    <x v="2"/>
    <x v="2"/>
    <x v="1"/>
    <x v="1"/>
    <x v="2"/>
    <x v="2"/>
    <x v="1"/>
    <x v="1"/>
    <x v="1"/>
    <x v="1"/>
    <x v="1"/>
    <x v="2"/>
    <x v="1"/>
    <x v="1"/>
    <x v="3"/>
    <x v="3"/>
    <x v="2"/>
    <x v="1"/>
    <x v="1"/>
    <x v="0"/>
    <x v="2"/>
    <x v="3"/>
    <x v="1"/>
    <x v="2"/>
    <x v="2"/>
    <x v="2"/>
    <m/>
    <m/>
    <m/>
    <m/>
    <m/>
    <m/>
  </r>
  <r>
    <x v="0"/>
    <x v="118"/>
    <x v="2"/>
    <m/>
    <x v="1"/>
    <x v="1"/>
    <x v="0"/>
    <x v="1"/>
    <x v="4"/>
    <x v="3"/>
    <x v="2"/>
    <x v="3"/>
    <x v="3"/>
    <x v="2"/>
    <x v="1"/>
    <x v="3"/>
    <x v="1"/>
    <x v="2"/>
    <x v="3"/>
    <x v="1"/>
    <x v="1"/>
    <x v="3"/>
    <x v="1"/>
    <x v="3"/>
    <x v="2"/>
    <x v="2"/>
    <x v="1"/>
    <x v="0"/>
    <x v="2"/>
    <x v="3"/>
    <x v="1"/>
    <x v="2"/>
    <x v="2"/>
    <x v="2"/>
    <m/>
    <m/>
    <m/>
    <m/>
    <m/>
    <m/>
  </r>
  <r>
    <x v="0"/>
    <x v="118"/>
    <x v="2"/>
    <m/>
    <x v="1"/>
    <x v="1"/>
    <x v="1"/>
    <x v="1"/>
    <x v="1"/>
    <x v="3"/>
    <x v="2"/>
    <x v="2"/>
    <x v="1"/>
    <x v="1"/>
    <x v="2"/>
    <x v="2"/>
    <x v="1"/>
    <x v="2"/>
    <x v="3"/>
    <x v="3"/>
    <x v="2"/>
    <x v="3"/>
    <x v="3"/>
    <x v="4"/>
    <x v="5"/>
    <x v="2"/>
    <x v="3"/>
    <x v="0"/>
    <x v="2"/>
    <x v="3"/>
    <x v="1"/>
    <x v="2"/>
    <x v="2"/>
    <x v="2"/>
    <m/>
    <m/>
    <m/>
    <m/>
    <m/>
    <m/>
  </r>
  <r>
    <x v="0"/>
    <x v="118"/>
    <x v="2"/>
    <m/>
    <x v="1"/>
    <x v="1"/>
    <x v="0"/>
    <x v="1"/>
    <x v="3"/>
    <x v="4"/>
    <x v="1"/>
    <x v="1"/>
    <x v="2"/>
    <x v="1"/>
    <x v="2"/>
    <x v="1"/>
    <x v="2"/>
    <x v="2"/>
    <x v="2"/>
    <x v="2"/>
    <x v="1"/>
    <x v="2"/>
    <x v="2"/>
    <x v="3"/>
    <x v="2"/>
    <x v="1"/>
    <x v="2"/>
    <x v="0"/>
    <x v="2"/>
    <x v="3"/>
    <x v="1"/>
    <x v="2"/>
    <x v="2"/>
    <x v="2"/>
    <m/>
    <m/>
    <m/>
    <m/>
    <m/>
    <m/>
  </r>
  <r>
    <x v="0"/>
    <x v="118"/>
    <x v="2"/>
    <m/>
    <x v="1"/>
    <x v="1"/>
    <x v="1"/>
    <x v="2"/>
    <x v="2"/>
    <x v="4"/>
    <x v="1"/>
    <x v="1"/>
    <x v="2"/>
    <x v="1"/>
    <x v="1"/>
    <x v="1"/>
    <x v="1"/>
    <x v="1"/>
    <x v="1"/>
    <x v="1"/>
    <x v="1"/>
    <x v="1"/>
    <x v="1"/>
    <x v="1"/>
    <x v="1"/>
    <x v="1"/>
    <x v="1"/>
    <x v="0"/>
    <x v="2"/>
    <x v="3"/>
    <x v="1"/>
    <x v="2"/>
    <x v="2"/>
    <x v="2"/>
    <m/>
    <m/>
    <m/>
    <m/>
    <m/>
    <m/>
  </r>
  <r>
    <x v="0"/>
    <x v="118"/>
    <x v="2"/>
    <m/>
    <x v="1"/>
    <x v="1"/>
    <x v="3"/>
    <x v="3"/>
    <x v="5"/>
    <x v="6"/>
    <x v="2"/>
    <x v="2"/>
    <x v="4"/>
    <x v="2"/>
    <x v="2"/>
    <x v="3"/>
    <x v="2"/>
    <x v="3"/>
    <x v="3"/>
    <x v="3"/>
    <x v="2"/>
    <x v="3"/>
    <x v="3"/>
    <x v="5"/>
    <x v="2"/>
    <x v="2"/>
    <x v="4"/>
    <x v="0"/>
    <x v="2"/>
    <x v="3"/>
    <x v="1"/>
    <x v="2"/>
    <x v="2"/>
    <x v="2"/>
    <m/>
    <m/>
    <m/>
    <m/>
    <m/>
    <m/>
  </r>
  <r>
    <x v="0"/>
    <x v="118"/>
    <x v="2"/>
    <m/>
    <x v="1"/>
    <x v="1"/>
    <x v="1"/>
    <x v="2"/>
    <x v="1"/>
    <x v="2"/>
    <x v="1"/>
    <x v="1"/>
    <x v="2"/>
    <x v="1"/>
    <x v="1"/>
    <x v="1"/>
    <x v="1"/>
    <x v="1"/>
    <x v="1"/>
    <x v="1"/>
    <x v="1"/>
    <x v="1"/>
    <x v="1"/>
    <x v="1"/>
    <x v="1"/>
    <x v="1"/>
    <x v="1"/>
    <x v="0"/>
    <x v="2"/>
    <x v="3"/>
    <x v="1"/>
    <x v="2"/>
    <x v="2"/>
    <x v="2"/>
    <m/>
    <m/>
    <m/>
    <m/>
    <m/>
    <m/>
  </r>
  <r>
    <x v="0"/>
    <x v="118"/>
    <x v="2"/>
    <m/>
    <x v="1"/>
    <x v="1"/>
    <x v="0"/>
    <x v="2"/>
    <x v="2"/>
    <x v="2"/>
    <x v="1"/>
    <x v="1"/>
    <x v="2"/>
    <x v="1"/>
    <x v="1"/>
    <x v="1"/>
    <x v="1"/>
    <x v="1"/>
    <x v="1"/>
    <x v="1"/>
    <x v="1"/>
    <x v="1"/>
    <x v="1"/>
    <x v="1"/>
    <x v="3"/>
    <x v="1"/>
    <x v="1"/>
    <x v="0"/>
    <x v="2"/>
    <x v="3"/>
    <x v="1"/>
    <x v="2"/>
    <x v="2"/>
    <x v="2"/>
    <m/>
    <m/>
    <m/>
    <m/>
    <m/>
    <m/>
  </r>
  <r>
    <x v="0"/>
    <x v="118"/>
    <x v="2"/>
    <m/>
    <x v="1"/>
    <x v="1"/>
    <x v="1"/>
    <x v="3"/>
    <x v="5"/>
    <x v="1"/>
    <x v="2"/>
    <x v="2"/>
    <x v="2"/>
    <x v="2"/>
    <x v="1"/>
    <x v="2"/>
    <x v="1"/>
    <x v="1"/>
    <x v="1"/>
    <x v="3"/>
    <x v="2"/>
    <x v="4"/>
    <x v="1"/>
    <x v="3"/>
    <x v="2"/>
    <x v="2"/>
    <x v="3"/>
    <x v="0"/>
    <x v="2"/>
    <x v="3"/>
    <x v="1"/>
    <x v="2"/>
    <x v="2"/>
    <x v="2"/>
    <m/>
    <m/>
    <m/>
    <m/>
    <m/>
    <m/>
  </r>
  <r>
    <x v="0"/>
    <x v="118"/>
    <x v="2"/>
    <m/>
    <x v="1"/>
    <x v="1"/>
    <x v="1"/>
    <x v="2"/>
    <x v="1"/>
    <x v="4"/>
    <x v="1"/>
    <x v="1"/>
    <x v="1"/>
    <x v="1"/>
    <x v="1"/>
    <x v="1"/>
    <x v="1"/>
    <x v="1"/>
    <x v="1"/>
    <x v="3"/>
    <x v="1"/>
    <x v="2"/>
    <x v="1"/>
    <x v="1"/>
    <x v="1"/>
    <x v="1"/>
    <x v="1"/>
    <x v="0"/>
    <x v="2"/>
    <x v="3"/>
    <x v="1"/>
    <x v="2"/>
    <x v="2"/>
    <x v="2"/>
    <m/>
    <m/>
    <m/>
    <m/>
    <m/>
    <m/>
  </r>
  <r>
    <x v="0"/>
    <x v="118"/>
    <x v="2"/>
    <m/>
    <x v="1"/>
    <x v="1"/>
    <x v="0"/>
    <x v="2"/>
    <x v="2"/>
    <x v="1"/>
    <x v="1"/>
    <x v="2"/>
    <x v="2"/>
    <x v="1"/>
    <x v="1"/>
    <x v="1"/>
    <x v="1"/>
    <x v="1"/>
    <x v="1"/>
    <x v="1"/>
    <x v="1"/>
    <x v="1"/>
    <x v="1"/>
    <x v="1"/>
    <x v="1"/>
    <x v="1"/>
    <x v="1"/>
    <x v="0"/>
    <x v="2"/>
    <x v="3"/>
    <x v="1"/>
    <x v="2"/>
    <x v="2"/>
    <x v="2"/>
    <m/>
    <m/>
    <m/>
    <m/>
    <m/>
    <m/>
  </r>
  <r>
    <x v="0"/>
    <x v="118"/>
    <x v="2"/>
    <m/>
    <x v="1"/>
    <x v="1"/>
    <x v="0"/>
    <x v="2"/>
    <x v="4"/>
    <x v="4"/>
    <x v="1"/>
    <x v="1"/>
    <x v="2"/>
    <x v="2"/>
    <x v="1"/>
    <x v="1"/>
    <x v="1"/>
    <x v="2"/>
    <x v="3"/>
    <x v="1"/>
    <x v="1"/>
    <x v="1"/>
    <x v="1"/>
    <x v="3"/>
    <x v="2"/>
    <x v="1"/>
    <x v="1"/>
    <x v="0"/>
    <x v="2"/>
    <x v="3"/>
    <x v="1"/>
    <x v="2"/>
    <x v="2"/>
    <x v="2"/>
    <m/>
    <m/>
    <m/>
    <m/>
    <m/>
    <m/>
  </r>
  <r>
    <x v="0"/>
    <x v="118"/>
    <x v="2"/>
    <m/>
    <x v="1"/>
    <x v="1"/>
    <x v="0"/>
    <x v="3"/>
    <x v="5"/>
    <x v="1"/>
    <x v="2"/>
    <x v="2"/>
    <x v="3"/>
    <x v="3"/>
    <x v="5"/>
    <x v="4"/>
    <x v="1"/>
    <x v="3"/>
    <x v="4"/>
    <x v="2"/>
    <x v="2"/>
    <x v="3"/>
    <x v="2"/>
    <x v="4"/>
    <x v="5"/>
    <x v="3"/>
    <x v="3"/>
    <x v="0"/>
    <x v="2"/>
    <x v="3"/>
    <x v="1"/>
    <x v="2"/>
    <x v="2"/>
    <x v="2"/>
    <m/>
    <m/>
    <m/>
    <m/>
    <m/>
    <m/>
  </r>
  <r>
    <x v="0"/>
    <x v="118"/>
    <x v="2"/>
    <m/>
    <x v="1"/>
    <x v="1"/>
    <x v="0"/>
    <x v="2"/>
    <x v="4"/>
    <x v="2"/>
    <x v="1"/>
    <x v="1"/>
    <x v="1"/>
    <x v="1"/>
    <x v="1"/>
    <x v="1"/>
    <x v="1"/>
    <x v="1"/>
    <x v="1"/>
    <x v="2"/>
    <x v="1"/>
    <x v="1"/>
    <x v="1"/>
    <x v="1"/>
    <x v="1"/>
    <x v="1"/>
    <x v="1"/>
    <x v="0"/>
    <x v="2"/>
    <x v="3"/>
    <x v="1"/>
    <x v="2"/>
    <x v="2"/>
    <x v="2"/>
    <m/>
    <m/>
    <m/>
    <m/>
    <m/>
    <m/>
  </r>
  <r>
    <x v="0"/>
    <x v="118"/>
    <x v="2"/>
    <m/>
    <x v="1"/>
    <x v="1"/>
    <x v="1"/>
    <x v="1"/>
    <x v="1"/>
    <x v="1"/>
    <x v="2"/>
    <x v="0"/>
    <x v="4"/>
    <x v="4"/>
    <x v="2"/>
    <x v="2"/>
    <x v="1"/>
    <x v="2"/>
    <x v="0"/>
    <x v="2"/>
    <x v="1"/>
    <x v="1"/>
    <x v="1"/>
    <x v="3"/>
    <x v="2"/>
    <x v="2"/>
    <x v="2"/>
    <x v="0"/>
    <x v="2"/>
    <x v="3"/>
    <x v="1"/>
    <x v="2"/>
    <x v="2"/>
    <x v="2"/>
    <m/>
    <m/>
    <m/>
    <m/>
    <m/>
    <m/>
  </r>
  <r>
    <x v="0"/>
    <x v="118"/>
    <x v="2"/>
    <m/>
    <x v="1"/>
    <x v="1"/>
    <x v="0"/>
    <x v="1"/>
    <x v="1"/>
    <x v="1"/>
    <x v="3"/>
    <x v="1"/>
    <x v="3"/>
    <x v="2"/>
    <x v="2"/>
    <x v="2"/>
    <x v="1"/>
    <x v="2"/>
    <x v="2"/>
    <x v="1"/>
    <x v="1"/>
    <x v="1"/>
    <x v="1"/>
    <x v="2"/>
    <x v="3"/>
    <x v="1"/>
    <x v="1"/>
    <x v="0"/>
    <x v="2"/>
    <x v="3"/>
    <x v="1"/>
    <x v="2"/>
    <x v="2"/>
    <x v="2"/>
    <m/>
    <m/>
    <m/>
    <m/>
    <m/>
    <m/>
  </r>
  <r>
    <x v="0"/>
    <x v="118"/>
    <x v="2"/>
    <m/>
    <x v="1"/>
    <x v="1"/>
    <x v="1"/>
    <x v="1"/>
    <x v="1"/>
    <x v="1"/>
    <x v="1"/>
    <x v="1"/>
    <x v="1"/>
    <x v="1"/>
    <x v="2"/>
    <x v="2"/>
    <x v="5"/>
    <x v="1"/>
    <x v="2"/>
    <x v="2"/>
    <x v="1"/>
    <x v="1"/>
    <x v="1"/>
    <x v="5"/>
    <x v="2"/>
    <x v="2"/>
    <x v="2"/>
    <x v="0"/>
    <x v="2"/>
    <x v="3"/>
    <x v="1"/>
    <x v="2"/>
    <x v="2"/>
    <x v="2"/>
    <m/>
    <m/>
    <m/>
    <m/>
    <m/>
    <m/>
  </r>
  <r>
    <x v="0"/>
    <x v="118"/>
    <x v="2"/>
    <m/>
    <x v="1"/>
    <x v="1"/>
    <x v="0"/>
    <x v="1"/>
    <x v="1"/>
    <x v="4"/>
    <x v="1"/>
    <x v="1"/>
    <x v="2"/>
    <x v="1"/>
    <x v="1"/>
    <x v="1"/>
    <x v="1"/>
    <x v="1"/>
    <x v="1"/>
    <x v="1"/>
    <x v="1"/>
    <x v="1"/>
    <x v="1"/>
    <x v="1"/>
    <x v="1"/>
    <x v="1"/>
    <x v="1"/>
    <x v="0"/>
    <x v="2"/>
    <x v="3"/>
    <x v="1"/>
    <x v="2"/>
    <x v="2"/>
    <x v="2"/>
    <m/>
    <m/>
    <m/>
    <m/>
    <m/>
    <m/>
  </r>
  <r>
    <x v="0"/>
    <x v="118"/>
    <x v="2"/>
    <m/>
    <x v="1"/>
    <x v="1"/>
    <x v="0"/>
    <x v="2"/>
    <x v="1"/>
    <x v="1"/>
    <x v="2"/>
    <x v="3"/>
    <x v="1"/>
    <x v="1"/>
    <x v="1"/>
    <x v="3"/>
    <x v="2"/>
    <x v="3"/>
    <x v="3"/>
    <x v="3"/>
    <x v="1"/>
    <x v="3"/>
    <x v="3"/>
    <x v="1"/>
    <x v="2"/>
    <x v="2"/>
    <x v="2"/>
    <x v="0"/>
    <x v="2"/>
    <x v="3"/>
    <x v="1"/>
    <x v="2"/>
    <x v="2"/>
    <x v="2"/>
    <m/>
    <m/>
    <m/>
    <m/>
    <m/>
    <m/>
  </r>
  <r>
    <x v="0"/>
    <x v="118"/>
    <x v="2"/>
    <m/>
    <x v="1"/>
    <x v="1"/>
    <x v="0"/>
    <x v="1"/>
    <x v="1"/>
    <x v="2"/>
    <x v="3"/>
    <x v="3"/>
    <x v="1"/>
    <x v="3"/>
    <x v="2"/>
    <x v="2"/>
    <x v="1"/>
    <x v="2"/>
    <x v="3"/>
    <x v="3"/>
    <x v="1"/>
    <x v="2"/>
    <x v="2"/>
    <x v="2"/>
    <x v="3"/>
    <x v="1"/>
    <x v="1"/>
    <x v="0"/>
    <x v="2"/>
    <x v="3"/>
    <x v="1"/>
    <x v="2"/>
    <x v="2"/>
    <x v="2"/>
    <m/>
    <m/>
    <m/>
    <m/>
    <m/>
    <m/>
  </r>
  <r>
    <x v="0"/>
    <x v="118"/>
    <x v="2"/>
    <m/>
    <x v="1"/>
    <x v="1"/>
    <x v="3"/>
    <x v="2"/>
    <x v="1"/>
    <x v="4"/>
    <x v="1"/>
    <x v="1"/>
    <x v="3"/>
    <x v="1"/>
    <x v="3"/>
    <x v="3"/>
    <x v="2"/>
    <x v="3"/>
    <x v="3"/>
    <x v="3"/>
    <x v="1"/>
    <x v="1"/>
    <x v="1"/>
    <x v="3"/>
    <x v="1"/>
    <x v="1"/>
    <x v="2"/>
    <x v="0"/>
    <x v="2"/>
    <x v="3"/>
    <x v="1"/>
    <x v="2"/>
    <x v="2"/>
    <x v="2"/>
    <m/>
    <m/>
    <m/>
    <m/>
    <m/>
    <m/>
  </r>
  <r>
    <x v="0"/>
    <x v="118"/>
    <x v="2"/>
    <m/>
    <x v="1"/>
    <x v="0"/>
    <x v="1"/>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1"/>
    <m/>
    <m/>
    <m/>
    <m/>
    <m/>
    <m/>
  </r>
  <r>
    <x v="0"/>
    <x v="118"/>
    <x v="2"/>
    <m/>
    <x v="1"/>
    <x v="0"/>
    <x v="0"/>
    <x v="0"/>
    <x v="0"/>
    <x v="0"/>
    <x v="0"/>
    <x v="0"/>
    <x v="0"/>
    <x v="0"/>
    <x v="0"/>
    <x v="0"/>
    <x v="0"/>
    <x v="0"/>
    <x v="0"/>
    <x v="0"/>
    <x v="0"/>
    <x v="0"/>
    <x v="0"/>
    <x v="0"/>
    <x v="0"/>
    <x v="0"/>
    <x v="0"/>
    <x v="0"/>
    <x v="0"/>
    <x v="0"/>
    <x v="0"/>
    <x v="0"/>
    <x v="0"/>
    <x v="3"/>
    <m/>
    <m/>
    <m/>
    <m/>
    <m/>
    <m/>
  </r>
  <r>
    <x v="0"/>
    <x v="118"/>
    <x v="2"/>
    <m/>
    <x v="1"/>
    <x v="0"/>
    <x v="1"/>
    <x v="0"/>
    <x v="0"/>
    <x v="0"/>
    <x v="0"/>
    <x v="0"/>
    <x v="0"/>
    <x v="0"/>
    <x v="0"/>
    <x v="0"/>
    <x v="0"/>
    <x v="0"/>
    <x v="0"/>
    <x v="0"/>
    <x v="0"/>
    <x v="0"/>
    <x v="0"/>
    <x v="0"/>
    <x v="0"/>
    <x v="0"/>
    <x v="0"/>
    <x v="0"/>
    <x v="0"/>
    <x v="2"/>
    <x v="0"/>
    <x v="0"/>
    <x v="0"/>
    <x v="0"/>
    <m/>
    <m/>
    <m/>
    <m/>
    <m/>
    <m/>
  </r>
  <r>
    <x v="0"/>
    <x v="118"/>
    <x v="2"/>
    <m/>
    <x v="1"/>
    <x v="0"/>
    <x v="1"/>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1"/>
    <x v="0"/>
    <x v="3"/>
    <x v="3"/>
    <x v="0"/>
    <m/>
    <m/>
    <m/>
    <m/>
    <m/>
    <m/>
  </r>
  <r>
    <x v="0"/>
    <x v="118"/>
    <x v="2"/>
    <m/>
    <x v="1"/>
    <x v="0"/>
    <x v="1"/>
    <x v="0"/>
    <x v="0"/>
    <x v="0"/>
    <x v="0"/>
    <x v="0"/>
    <x v="0"/>
    <x v="0"/>
    <x v="0"/>
    <x v="0"/>
    <x v="0"/>
    <x v="0"/>
    <x v="0"/>
    <x v="0"/>
    <x v="0"/>
    <x v="0"/>
    <x v="0"/>
    <x v="0"/>
    <x v="0"/>
    <x v="0"/>
    <x v="0"/>
    <x v="0"/>
    <x v="0"/>
    <x v="0"/>
    <x v="2"/>
    <x v="3"/>
    <x v="0"/>
    <x v="1"/>
    <m/>
    <m/>
    <m/>
    <m/>
    <m/>
    <m/>
  </r>
  <r>
    <x v="0"/>
    <x v="118"/>
    <x v="2"/>
    <m/>
    <x v="1"/>
    <x v="0"/>
    <x v="0"/>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1"/>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1"/>
    <x v="0"/>
    <x v="0"/>
    <x v="0"/>
    <x v="0"/>
    <x v="1"/>
    <m/>
    <m/>
    <m/>
    <m/>
    <m/>
    <m/>
  </r>
  <r>
    <x v="0"/>
    <x v="118"/>
    <x v="2"/>
    <m/>
    <x v="1"/>
    <x v="0"/>
    <x v="1"/>
    <x v="0"/>
    <x v="0"/>
    <x v="0"/>
    <x v="0"/>
    <x v="0"/>
    <x v="0"/>
    <x v="0"/>
    <x v="0"/>
    <x v="0"/>
    <x v="0"/>
    <x v="0"/>
    <x v="0"/>
    <x v="0"/>
    <x v="0"/>
    <x v="0"/>
    <x v="0"/>
    <x v="0"/>
    <x v="0"/>
    <x v="0"/>
    <x v="0"/>
    <x v="0"/>
    <x v="1"/>
    <x v="0"/>
    <x v="0"/>
    <x v="3"/>
    <x v="0"/>
    <x v="1"/>
    <m/>
    <m/>
    <m/>
    <m/>
    <m/>
    <m/>
  </r>
  <r>
    <x v="0"/>
    <x v="118"/>
    <x v="2"/>
    <m/>
    <x v="1"/>
    <x v="0"/>
    <x v="0"/>
    <x v="0"/>
    <x v="0"/>
    <x v="0"/>
    <x v="0"/>
    <x v="0"/>
    <x v="0"/>
    <x v="0"/>
    <x v="0"/>
    <x v="0"/>
    <x v="0"/>
    <x v="0"/>
    <x v="0"/>
    <x v="0"/>
    <x v="0"/>
    <x v="0"/>
    <x v="0"/>
    <x v="0"/>
    <x v="0"/>
    <x v="0"/>
    <x v="0"/>
    <x v="0"/>
    <x v="0"/>
    <x v="0"/>
    <x v="0"/>
    <x v="0"/>
    <x v="0"/>
    <x v="1"/>
    <m/>
    <m/>
    <m/>
    <m/>
    <m/>
    <m/>
  </r>
  <r>
    <x v="0"/>
    <x v="118"/>
    <x v="2"/>
    <m/>
    <x v="1"/>
    <x v="0"/>
    <x v="0"/>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2"/>
    <x v="0"/>
    <x v="0"/>
    <x v="3"/>
    <x v="0"/>
    <m/>
    <m/>
    <m/>
    <m/>
    <m/>
    <m/>
  </r>
  <r>
    <x v="0"/>
    <x v="119"/>
    <x v="0"/>
    <m/>
    <x v="1"/>
    <x v="1"/>
    <x v="0"/>
    <x v="2"/>
    <x v="2"/>
    <x v="2"/>
    <x v="1"/>
    <x v="1"/>
    <x v="2"/>
    <x v="1"/>
    <x v="1"/>
    <x v="1"/>
    <x v="1"/>
    <x v="1"/>
    <x v="1"/>
    <x v="1"/>
    <x v="1"/>
    <x v="1"/>
    <x v="1"/>
    <x v="3"/>
    <x v="1"/>
    <x v="1"/>
    <x v="1"/>
    <x v="0"/>
    <x v="2"/>
    <x v="3"/>
    <x v="1"/>
    <x v="2"/>
    <x v="2"/>
    <x v="2"/>
    <m/>
    <m/>
    <m/>
    <m/>
    <m/>
    <m/>
  </r>
  <r>
    <x v="0"/>
    <x v="119"/>
    <x v="0"/>
    <m/>
    <x v="1"/>
    <x v="1"/>
    <x v="1"/>
    <x v="2"/>
    <x v="1"/>
    <x v="2"/>
    <x v="1"/>
    <x v="1"/>
    <x v="2"/>
    <x v="1"/>
    <x v="2"/>
    <x v="1"/>
    <x v="1"/>
    <x v="1"/>
    <x v="1"/>
    <x v="1"/>
    <x v="1"/>
    <x v="1"/>
    <x v="1"/>
    <x v="5"/>
    <x v="2"/>
    <x v="1"/>
    <x v="1"/>
    <x v="0"/>
    <x v="2"/>
    <x v="3"/>
    <x v="1"/>
    <x v="2"/>
    <x v="2"/>
    <x v="2"/>
    <m/>
    <m/>
    <m/>
    <m/>
    <m/>
    <m/>
  </r>
  <r>
    <x v="0"/>
    <x v="119"/>
    <x v="0"/>
    <m/>
    <x v="1"/>
    <x v="1"/>
    <x v="0"/>
    <x v="2"/>
    <x v="1"/>
    <x v="2"/>
    <x v="1"/>
    <x v="1"/>
    <x v="1"/>
    <x v="1"/>
    <x v="2"/>
    <x v="1"/>
    <x v="2"/>
    <x v="2"/>
    <x v="1"/>
    <x v="1"/>
    <x v="1"/>
    <x v="3"/>
    <x v="3"/>
    <x v="5"/>
    <x v="4"/>
    <x v="2"/>
    <x v="2"/>
    <x v="0"/>
    <x v="2"/>
    <x v="3"/>
    <x v="1"/>
    <x v="2"/>
    <x v="2"/>
    <x v="2"/>
    <m/>
    <m/>
    <m/>
    <m/>
    <m/>
    <m/>
  </r>
  <r>
    <x v="0"/>
    <x v="119"/>
    <x v="0"/>
    <m/>
    <x v="1"/>
    <x v="1"/>
    <x v="1"/>
    <x v="2"/>
    <x v="2"/>
    <x v="2"/>
    <x v="1"/>
    <x v="1"/>
    <x v="1"/>
    <x v="1"/>
    <x v="1"/>
    <x v="1"/>
    <x v="1"/>
    <x v="1"/>
    <x v="1"/>
    <x v="1"/>
    <x v="1"/>
    <x v="1"/>
    <x v="1"/>
    <x v="3"/>
    <x v="1"/>
    <x v="1"/>
    <x v="1"/>
    <x v="0"/>
    <x v="2"/>
    <x v="3"/>
    <x v="1"/>
    <x v="2"/>
    <x v="2"/>
    <x v="2"/>
    <m/>
    <m/>
    <m/>
    <m/>
    <m/>
    <m/>
  </r>
  <r>
    <x v="0"/>
    <x v="119"/>
    <x v="0"/>
    <m/>
    <x v="1"/>
    <x v="1"/>
    <x v="1"/>
    <x v="2"/>
    <x v="2"/>
    <x v="2"/>
    <x v="1"/>
    <x v="1"/>
    <x v="1"/>
    <x v="1"/>
    <x v="1"/>
    <x v="1"/>
    <x v="1"/>
    <x v="1"/>
    <x v="1"/>
    <x v="1"/>
    <x v="1"/>
    <x v="1"/>
    <x v="1"/>
    <x v="1"/>
    <x v="1"/>
    <x v="1"/>
    <x v="1"/>
    <x v="0"/>
    <x v="2"/>
    <x v="3"/>
    <x v="1"/>
    <x v="2"/>
    <x v="2"/>
    <x v="2"/>
    <m/>
    <m/>
    <m/>
    <m/>
    <m/>
    <m/>
  </r>
  <r>
    <x v="0"/>
    <x v="119"/>
    <x v="0"/>
    <m/>
    <x v="1"/>
    <x v="1"/>
    <x v="0"/>
    <x v="2"/>
    <x v="2"/>
    <x v="2"/>
    <x v="1"/>
    <x v="1"/>
    <x v="1"/>
    <x v="1"/>
    <x v="1"/>
    <x v="1"/>
    <x v="1"/>
    <x v="1"/>
    <x v="1"/>
    <x v="2"/>
    <x v="1"/>
    <x v="1"/>
    <x v="1"/>
    <x v="3"/>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0"/>
    <x v="2"/>
    <x v="2"/>
    <x v="2"/>
    <x v="2"/>
    <x v="1"/>
    <x v="2"/>
    <x v="1"/>
    <x v="1"/>
    <x v="1"/>
    <x v="1"/>
    <x v="2"/>
    <x v="1"/>
    <x v="1"/>
    <x v="1"/>
    <x v="1"/>
    <x v="1"/>
    <x v="1"/>
    <x v="1"/>
    <x v="1"/>
    <x v="1"/>
    <x v="0"/>
    <x v="2"/>
    <x v="3"/>
    <x v="1"/>
    <x v="2"/>
    <x v="2"/>
    <x v="2"/>
    <m/>
    <m/>
    <m/>
    <m/>
    <m/>
    <m/>
  </r>
  <r>
    <x v="0"/>
    <x v="119"/>
    <x v="0"/>
    <m/>
    <x v="1"/>
    <x v="1"/>
    <x v="1"/>
    <x v="2"/>
    <x v="2"/>
    <x v="2"/>
    <x v="1"/>
    <x v="1"/>
    <x v="1"/>
    <x v="1"/>
    <x v="1"/>
    <x v="1"/>
    <x v="1"/>
    <x v="1"/>
    <x v="1"/>
    <x v="1"/>
    <x v="1"/>
    <x v="1"/>
    <x v="1"/>
    <x v="1"/>
    <x v="1"/>
    <x v="1"/>
    <x v="1"/>
    <x v="0"/>
    <x v="2"/>
    <x v="3"/>
    <x v="1"/>
    <x v="2"/>
    <x v="2"/>
    <x v="2"/>
    <m/>
    <m/>
    <m/>
    <m/>
    <m/>
    <m/>
  </r>
  <r>
    <x v="0"/>
    <x v="119"/>
    <x v="0"/>
    <m/>
    <x v="1"/>
    <x v="1"/>
    <x v="1"/>
    <x v="2"/>
    <x v="1"/>
    <x v="2"/>
    <x v="1"/>
    <x v="1"/>
    <x v="2"/>
    <x v="1"/>
    <x v="1"/>
    <x v="1"/>
    <x v="1"/>
    <x v="3"/>
    <x v="1"/>
    <x v="3"/>
    <x v="1"/>
    <x v="1"/>
    <x v="1"/>
    <x v="1"/>
    <x v="1"/>
    <x v="1"/>
    <x v="1"/>
    <x v="0"/>
    <x v="2"/>
    <x v="3"/>
    <x v="1"/>
    <x v="2"/>
    <x v="2"/>
    <x v="2"/>
    <m/>
    <m/>
    <m/>
    <m/>
    <m/>
    <m/>
  </r>
  <r>
    <x v="0"/>
    <x v="119"/>
    <x v="0"/>
    <m/>
    <x v="1"/>
    <x v="1"/>
    <x v="1"/>
    <x v="2"/>
    <x v="1"/>
    <x v="2"/>
    <x v="1"/>
    <x v="1"/>
    <x v="1"/>
    <x v="1"/>
    <x v="1"/>
    <x v="1"/>
    <x v="1"/>
    <x v="1"/>
    <x v="1"/>
    <x v="1"/>
    <x v="1"/>
    <x v="2"/>
    <x v="1"/>
    <x v="3"/>
    <x v="1"/>
    <x v="1"/>
    <x v="1"/>
    <x v="0"/>
    <x v="2"/>
    <x v="3"/>
    <x v="1"/>
    <x v="2"/>
    <x v="2"/>
    <x v="2"/>
    <m/>
    <m/>
    <m/>
    <m/>
    <m/>
    <m/>
  </r>
  <r>
    <x v="0"/>
    <x v="119"/>
    <x v="0"/>
    <m/>
    <x v="1"/>
    <x v="1"/>
    <x v="0"/>
    <x v="1"/>
    <x v="1"/>
    <x v="2"/>
    <x v="1"/>
    <x v="1"/>
    <x v="2"/>
    <x v="1"/>
    <x v="1"/>
    <x v="1"/>
    <x v="1"/>
    <x v="1"/>
    <x v="1"/>
    <x v="1"/>
    <x v="1"/>
    <x v="1"/>
    <x v="1"/>
    <x v="1"/>
    <x v="2"/>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0"/>
    <x v="2"/>
    <x v="1"/>
    <x v="2"/>
    <x v="1"/>
    <x v="1"/>
    <x v="1"/>
    <x v="1"/>
    <x v="1"/>
    <x v="1"/>
    <x v="1"/>
    <x v="1"/>
    <x v="1"/>
    <x v="1"/>
    <x v="1"/>
    <x v="1"/>
    <x v="1"/>
    <x v="1"/>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1"/>
    <x v="2"/>
    <x v="4"/>
    <x v="2"/>
    <x v="1"/>
    <x v="1"/>
    <x v="1"/>
    <x v="1"/>
    <x v="1"/>
    <x v="2"/>
    <x v="2"/>
    <x v="1"/>
    <x v="3"/>
    <x v="1"/>
    <x v="1"/>
    <x v="1"/>
    <x v="1"/>
    <x v="1"/>
    <x v="1"/>
    <x v="1"/>
    <x v="0"/>
    <x v="2"/>
    <x v="3"/>
    <x v="1"/>
    <x v="2"/>
    <x v="2"/>
    <x v="2"/>
    <m/>
    <m/>
    <m/>
    <m/>
    <m/>
    <m/>
  </r>
  <r>
    <x v="0"/>
    <x v="119"/>
    <x v="0"/>
    <m/>
    <x v="1"/>
    <x v="1"/>
    <x v="0"/>
    <x v="2"/>
    <x v="1"/>
    <x v="4"/>
    <x v="1"/>
    <x v="1"/>
    <x v="3"/>
    <x v="1"/>
    <x v="1"/>
    <x v="1"/>
    <x v="1"/>
    <x v="1"/>
    <x v="1"/>
    <x v="1"/>
    <x v="1"/>
    <x v="1"/>
    <x v="1"/>
    <x v="1"/>
    <x v="2"/>
    <x v="1"/>
    <x v="1"/>
    <x v="0"/>
    <x v="2"/>
    <x v="3"/>
    <x v="1"/>
    <x v="2"/>
    <x v="2"/>
    <x v="2"/>
    <m/>
    <m/>
    <m/>
    <m/>
    <m/>
    <m/>
  </r>
  <r>
    <x v="0"/>
    <x v="119"/>
    <x v="0"/>
    <m/>
    <x v="1"/>
    <x v="1"/>
    <x v="0"/>
    <x v="1"/>
    <x v="3"/>
    <x v="2"/>
    <x v="2"/>
    <x v="2"/>
    <x v="1"/>
    <x v="1"/>
    <x v="2"/>
    <x v="1"/>
    <x v="1"/>
    <x v="3"/>
    <x v="2"/>
    <x v="2"/>
    <x v="1"/>
    <x v="2"/>
    <x v="1"/>
    <x v="1"/>
    <x v="1"/>
    <x v="2"/>
    <x v="2"/>
    <x v="0"/>
    <x v="2"/>
    <x v="3"/>
    <x v="1"/>
    <x v="2"/>
    <x v="2"/>
    <x v="2"/>
    <m/>
    <m/>
    <m/>
    <m/>
    <m/>
    <m/>
  </r>
  <r>
    <x v="0"/>
    <x v="119"/>
    <x v="0"/>
    <m/>
    <x v="1"/>
    <x v="1"/>
    <x v="0"/>
    <x v="1"/>
    <x v="2"/>
    <x v="1"/>
    <x v="1"/>
    <x v="1"/>
    <x v="2"/>
    <x v="1"/>
    <x v="1"/>
    <x v="1"/>
    <x v="1"/>
    <x v="1"/>
    <x v="1"/>
    <x v="1"/>
    <x v="1"/>
    <x v="1"/>
    <x v="1"/>
    <x v="1"/>
    <x v="1"/>
    <x v="1"/>
    <x v="1"/>
    <x v="0"/>
    <x v="2"/>
    <x v="3"/>
    <x v="1"/>
    <x v="2"/>
    <x v="2"/>
    <x v="2"/>
    <m/>
    <m/>
    <m/>
    <m/>
    <m/>
    <m/>
  </r>
  <r>
    <x v="0"/>
    <x v="119"/>
    <x v="0"/>
    <m/>
    <x v="1"/>
    <x v="1"/>
    <x v="1"/>
    <x v="2"/>
    <x v="2"/>
    <x v="2"/>
    <x v="1"/>
    <x v="1"/>
    <x v="2"/>
    <x v="1"/>
    <x v="1"/>
    <x v="1"/>
    <x v="1"/>
    <x v="1"/>
    <x v="1"/>
    <x v="1"/>
    <x v="1"/>
    <x v="1"/>
    <x v="1"/>
    <x v="3"/>
    <x v="2"/>
    <x v="1"/>
    <x v="1"/>
    <x v="0"/>
    <x v="2"/>
    <x v="3"/>
    <x v="1"/>
    <x v="2"/>
    <x v="2"/>
    <x v="2"/>
    <m/>
    <m/>
    <m/>
    <m/>
    <m/>
    <m/>
  </r>
  <r>
    <x v="0"/>
    <x v="119"/>
    <x v="0"/>
    <m/>
    <x v="1"/>
    <x v="1"/>
    <x v="0"/>
    <x v="1"/>
    <x v="2"/>
    <x v="2"/>
    <x v="1"/>
    <x v="1"/>
    <x v="2"/>
    <x v="1"/>
    <x v="1"/>
    <x v="1"/>
    <x v="1"/>
    <x v="1"/>
    <x v="1"/>
    <x v="1"/>
    <x v="1"/>
    <x v="1"/>
    <x v="1"/>
    <x v="1"/>
    <x v="2"/>
    <x v="1"/>
    <x v="1"/>
    <x v="0"/>
    <x v="2"/>
    <x v="3"/>
    <x v="1"/>
    <x v="2"/>
    <x v="2"/>
    <x v="2"/>
    <m/>
    <m/>
    <m/>
    <m/>
    <m/>
    <m/>
  </r>
  <r>
    <x v="0"/>
    <x v="119"/>
    <x v="0"/>
    <m/>
    <x v="1"/>
    <x v="1"/>
    <x v="1"/>
    <x v="2"/>
    <x v="2"/>
    <x v="2"/>
    <x v="1"/>
    <x v="1"/>
    <x v="2"/>
    <x v="1"/>
    <x v="1"/>
    <x v="1"/>
    <x v="1"/>
    <x v="0"/>
    <x v="1"/>
    <x v="1"/>
    <x v="1"/>
    <x v="3"/>
    <x v="1"/>
    <x v="1"/>
    <x v="1"/>
    <x v="1"/>
    <x v="1"/>
    <x v="0"/>
    <x v="2"/>
    <x v="3"/>
    <x v="1"/>
    <x v="2"/>
    <x v="2"/>
    <x v="2"/>
    <m/>
    <m/>
    <m/>
    <m/>
    <m/>
    <m/>
  </r>
  <r>
    <x v="0"/>
    <x v="119"/>
    <x v="0"/>
    <m/>
    <x v="1"/>
    <x v="1"/>
    <x v="1"/>
    <x v="2"/>
    <x v="2"/>
    <x v="4"/>
    <x v="1"/>
    <x v="1"/>
    <x v="2"/>
    <x v="1"/>
    <x v="1"/>
    <x v="1"/>
    <x v="1"/>
    <x v="1"/>
    <x v="1"/>
    <x v="1"/>
    <x v="1"/>
    <x v="1"/>
    <x v="1"/>
    <x v="1"/>
    <x v="1"/>
    <x v="1"/>
    <x v="1"/>
    <x v="0"/>
    <x v="2"/>
    <x v="3"/>
    <x v="1"/>
    <x v="2"/>
    <x v="2"/>
    <x v="2"/>
    <m/>
    <m/>
    <m/>
    <m/>
    <m/>
    <m/>
  </r>
  <r>
    <x v="0"/>
    <x v="119"/>
    <x v="0"/>
    <m/>
    <x v="1"/>
    <x v="1"/>
    <x v="1"/>
    <x v="2"/>
    <x v="2"/>
    <x v="2"/>
    <x v="1"/>
    <x v="1"/>
    <x v="1"/>
    <x v="1"/>
    <x v="1"/>
    <x v="1"/>
    <x v="1"/>
    <x v="1"/>
    <x v="1"/>
    <x v="3"/>
    <x v="1"/>
    <x v="1"/>
    <x v="1"/>
    <x v="3"/>
    <x v="1"/>
    <x v="1"/>
    <x v="1"/>
    <x v="0"/>
    <x v="2"/>
    <x v="3"/>
    <x v="1"/>
    <x v="2"/>
    <x v="2"/>
    <x v="2"/>
    <m/>
    <m/>
    <m/>
    <m/>
    <m/>
    <m/>
  </r>
  <r>
    <x v="0"/>
    <x v="119"/>
    <x v="0"/>
    <m/>
    <x v="1"/>
    <x v="1"/>
    <x v="1"/>
    <x v="2"/>
    <x v="1"/>
    <x v="4"/>
    <x v="1"/>
    <x v="1"/>
    <x v="1"/>
    <x v="1"/>
    <x v="1"/>
    <x v="1"/>
    <x v="1"/>
    <x v="1"/>
    <x v="1"/>
    <x v="1"/>
    <x v="1"/>
    <x v="1"/>
    <x v="1"/>
    <x v="5"/>
    <x v="1"/>
    <x v="1"/>
    <x v="1"/>
    <x v="0"/>
    <x v="2"/>
    <x v="3"/>
    <x v="1"/>
    <x v="2"/>
    <x v="2"/>
    <x v="2"/>
    <m/>
    <m/>
    <m/>
    <m/>
    <m/>
    <m/>
  </r>
  <r>
    <x v="0"/>
    <x v="119"/>
    <x v="0"/>
    <m/>
    <x v="1"/>
    <x v="1"/>
    <x v="1"/>
    <x v="2"/>
    <x v="2"/>
    <x v="4"/>
    <x v="1"/>
    <x v="1"/>
    <x v="2"/>
    <x v="1"/>
    <x v="1"/>
    <x v="1"/>
    <x v="1"/>
    <x v="1"/>
    <x v="1"/>
    <x v="1"/>
    <x v="1"/>
    <x v="1"/>
    <x v="1"/>
    <x v="1"/>
    <x v="1"/>
    <x v="1"/>
    <x v="1"/>
    <x v="0"/>
    <x v="2"/>
    <x v="3"/>
    <x v="1"/>
    <x v="2"/>
    <x v="2"/>
    <x v="2"/>
    <m/>
    <m/>
    <m/>
    <m/>
    <m/>
    <m/>
  </r>
  <r>
    <x v="0"/>
    <x v="119"/>
    <x v="0"/>
    <m/>
    <x v="1"/>
    <x v="1"/>
    <x v="1"/>
    <x v="1"/>
    <x v="3"/>
    <x v="2"/>
    <x v="1"/>
    <x v="1"/>
    <x v="2"/>
    <x v="1"/>
    <x v="2"/>
    <x v="1"/>
    <x v="1"/>
    <x v="3"/>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1"/>
    <x v="2"/>
    <x v="1"/>
    <x v="4"/>
    <x v="1"/>
    <x v="1"/>
    <x v="3"/>
    <x v="1"/>
    <x v="1"/>
    <x v="1"/>
    <x v="1"/>
    <x v="3"/>
    <x v="1"/>
    <x v="1"/>
    <x v="1"/>
    <x v="1"/>
    <x v="1"/>
    <x v="3"/>
    <x v="2"/>
    <x v="1"/>
    <x v="1"/>
    <x v="0"/>
    <x v="2"/>
    <x v="3"/>
    <x v="1"/>
    <x v="2"/>
    <x v="2"/>
    <x v="2"/>
    <m/>
    <m/>
    <m/>
    <m/>
    <m/>
    <m/>
  </r>
  <r>
    <x v="0"/>
    <x v="119"/>
    <x v="0"/>
    <m/>
    <x v="1"/>
    <x v="1"/>
    <x v="3"/>
    <x v="2"/>
    <x v="2"/>
    <x v="2"/>
    <x v="1"/>
    <x v="1"/>
    <x v="2"/>
    <x v="1"/>
    <x v="1"/>
    <x v="1"/>
    <x v="1"/>
    <x v="1"/>
    <x v="1"/>
    <x v="1"/>
    <x v="1"/>
    <x v="1"/>
    <x v="1"/>
    <x v="1"/>
    <x v="1"/>
    <x v="1"/>
    <x v="1"/>
    <x v="0"/>
    <x v="2"/>
    <x v="3"/>
    <x v="1"/>
    <x v="2"/>
    <x v="2"/>
    <x v="2"/>
    <m/>
    <m/>
    <m/>
    <m/>
    <m/>
    <m/>
  </r>
  <r>
    <x v="0"/>
    <x v="119"/>
    <x v="0"/>
    <m/>
    <x v="1"/>
    <x v="1"/>
    <x v="1"/>
    <x v="5"/>
    <x v="5"/>
    <x v="4"/>
    <x v="4"/>
    <x v="5"/>
    <x v="5"/>
    <x v="5"/>
    <x v="5"/>
    <x v="5"/>
    <x v="2"/>
    <x v="4"/>
    <x v="5"/>
    <x v="4"/>
    <x v="5"/>
    <x v="5"/>
    <x v="5"/>
    <x v="1"/>
    <x v="2"/>
    <x v="3"/>
    <x v="3"/>
    <x v="0"/>
    <x v="2"/>
    <x v="3"/>
    <x v="1"/>
    <x v="2"/>
    <x v="2"/>
    <x v="2"/>
    <m/>
    <m/>
    <m/>
    <m/>
    <m/>
    <m/>
  </r>
  <r>
    <x v="0"/>
    <x v="119"/>
    <x v="0"/>
    <m/>
    <x v="1"/>
    <x v="1"/>
    <x v="1"/>
    <x v="5"/>
    <x v="5"/>
    <x v="6"/>
    <x v="4"/>
    <x v="5"/>
    <x v="5"/>
    <x v="5"/>
    <x v="5"/>
    <x v="5"/>
    <x v="4"/>
    <x v="4"/>
    <x v="5"/>
    <x v="5"/>
    <x v="4"/>
    <x v="5"/>
    <x v="5"/>
    <x v="4"/>
    <x v="5"/>
    <x v="5"/>
    <x v="5"/>
    <x v="0"/>
    <x v="2"/>
    <x v="3"/>
    <x v="1"/>
    <x v="2"/>
    <x v="2"/>
    <x v="2"/>
    <m/>
    <m/>
    <m/>
    <m/>
    <m/>
    <m/>
  </r>
  <r>
    <x v="0"/>
    <x v="119"/>
    <x v="0"/>
    <m/>
    <x v="1"/>
    <x v="1"/>
    <x v="0"/>
    <x v="2"/>
    <x v="2"/>
    <x v="2"/>
    <x v="1"/>
    <x v="1"/>
    <x v="2"/>
    <x v="1"/>
    <x v="1"/>
    <x v="1"/>
    <x v="1"/>
    <x v="1"/>
    <x v="1"/>
    <x v="1"/>
    <x v="1"/>
    <x v="1"/>
    <x v="1"/>
    <x v="1"/>
    <x v="1"/>
    <x v="1"/>
    <x v="1"/>
    <x v="0"/>
    <x v="2"/>
    <x v="3"/>
    <x v="1"/>
    <x v="2"/>
    <x v="2"/>
    <x v="2"/>
    <m/>
    <m/>
    <m/>
    <m/>
    <m/>
    <m/>
  </r>
  <r>
    <x v="0"/>
    <x v="119"/>
    <x v="0"/>
    <m/>
    <x v="1"/>
    <x v="1"/>
    <x v="1"/>
    <x v="2"/>
    <x v="1"/>
    <x v="2"/>
    <x v="1"/>
    <x v="1"/>
    <x v="2"/>
    <x v="1"/>
    <x v="1"/>
    <x v="1"/>
    <x v="1"/>
    <x v="1"/>
    <x v="1"/>
    <x v="1"/>
    <x v="2"/>
    <x v="3"/>
    <x v="2"/>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1"/>
    <x v="1"/>
    <x v="2"/>
    <x v="2"/>
    <x v="1"/>
    <x v="1"/>
    <x v="1"/>
    <x v="1"/>
    <x v="2"/>
    <x v="1"/>
    <x v="1"/>
    <x v="2"/>
    <x v="2"/>
    <x v="2"/>
    <x v="1"/>
    <x v="1"/>
    <x v="1"/>
    <x v="1"/>
    <x v="2"/>
    <x v="1"/>
    <x v="1"/>
    <x v="0"/>
    <x v="2"/>
    <x v="3"/>
    <x v="1"/>
    <x v="2"/>
    <x v="2"/>
    <x v="2"/>
    <m/>
    <m/>
    <m/>
    <m/>
    <m/>
    <m/>
  </r>
  <r>
    <x v="0"/>
    <x v="119"/>
    <x v="0"/>
    <m/>
    <x v="1"/>
    <x v="1"/>
    <x v="0"/>
    <x v="2"/>
    <x v="1"/>
    <x v="2"/>
    <x v="1"/>
    <x v="1"/>
    <x v="1"/>
    <x v="1"/>
    <x v="1"/>
    <x v="1"/>
    <x v="1"/>
    <x v="1"/>
    <x v="1"/>
    <x v="1"/>
    <x v="1"/>
    <x v="1"/>
    <x v="1"/>
    <x v="3"/>
    <x v="1"/>
    <x v="1"/>
    <x v="1"/>
    <x v="0"/>
    <x v="2"/>
    <x v="3"/>
    <x v="1"/>
    <x v="2"/>
    <x v="2"/>
    <x v="2"/>
    <m/>
    <m/>
    <m/>
    <m/>
    <m/>
    <m/>
  </r>
  <r>
    <x v="0"/>
    <x v="119"/>
    <x v="0"/>
    <m/>
    <x v="1"/>
    <x v="1"/>
    <x v="1"/>
    <x v="1"/>
    <x v="3"/>
    <x v="4"/>
    <x v="3"/>
    <x v="2"/>
    <x v="3"/>
    <x v="1"/>
    <x v="2"/>
    <x v="1"/>
    <x v="1"/>
    <x v="2"/>
    <x v="1"/>
    <x v="1"/>
    <x v="1"/>
    <x v="1"/>
    <x v="1"/>
    <x v="4"/>
    <x v="1"/>
    <x v="3"/>
    <x v="3"/>
    <x v="0"/>
    <x v="2"/>
    <x v="3"/>
    <x v="1"/>
    <x v="2"/>
    <x v="2"/>
    <x v="2"/>
    <m/>
    <m/>
    <m/>
    <m/>
    <m/>
    <m/>
  </r>
  <r>
    <x v="0"/>
    <x v="119"/>
    <x v="0"/>
    <m/>
    <x v="1"/>
    <x v="1"/>
    <x v="0"/>
    <x v="2"/>
    <x v="2"/>
    <x v="2"/>
    <x v="1"/>
    <x v="1"/>
    <x v="2"/>
    <x v="1"/>
    <x v="1"/>
    <x v="1"/>
    <x v="1"/>
    <x v="1"/>
    <x v="1"/>
    <x v="1"/>
    <x v="1"/>
    <x v="1"/>
    <x v="1"/>
    <x v="1"/>
    <x v="1"/>
    <x v="1"/>
    <x v="1"/>
    <x v="0"/>
    <x v="2"/>
    <x v="3"/>
    <x v="1"/>
    <x v="2"/>
    <x v="2"/>
    <x v="2"/>
    <m/>
    <m/>
    <m/>
    <m/>
    <m/>
    <m/>
  </r>
  <r>
    <x v="0"/>
    <x v="119"/>
    <x v="0"/>
    <m/>
    <x v="1"/>
    <x v="1"/>
    <x v="1"/>
    <x v="3"/>
    <x v="3"/>
    <x v="2"/>
    <x v="2"/>
    <x v="2"/>
    <x v="1"/>
    <x v="4"/>
    <x v="2"/>
    <x v="2"/>
    <x v="1"/>
    <x v="3"/>
    <x v="2"/>
    <x v="3"/>
    <x v="1"/>
    <x v="3"/>
    <x v="2"/>
    <x v="1"/>
    <x v="1"/>
    <x v="2"/>
    <x v="2"/>
    <x v="0"/>
    <x v="2"/>
    <x v="3"/>
    <x v="1"/>
    <x v="2"/>
    <x v="2"/>
    <x v="2"/>
    <m/>
    <m/>
    <m/>
    <m/>
    <m/>
    <m/>
  </r>
  <r>
    <x v="0"/>
    <x v="119"/>
    <x v="0"/>
    <m/>
    <x v="1"/>
    <x v="1"/>
    <x v="1"/>
    <x v="2"/>
    <x v="2"/>
    <x v="2"/>
    <x v="1"/>
    <x v="1"/>
    <x v="2"/>
    <x v="1"/>
    <x v="1"/>
    <x v="1"/>
    <x v="1"/>
    <x v="3"/>
    <x v="1"/>
    <x v="1"/>
    <x v="1"/>
    <x v="1"/>
    <x v="1"/>
    <x v="1"/>
    <x v="1"/>
    <x v="1"/>
    <x v="1"/>
    <x v="0"/>
    <x v="2"/>
    <x v="3"/>
    <x v="1"/>
    <x v="2"/>
    <x v="2"/>
    <x v="2"/>
    <m/>
    <m/>
    <m/>
    <m/>
    <m/>
    <m/>
  </r>
  <r>
    <x v="0"/>
    <x v="119"/>
    <x v="0"/>
    <m/>
    <x v="1"/>
    <x v="1"/>
    <x v="1"/>
    <x v="2"/>
    <x v="2"/>
    <x v="4"/>
    <x v="1"/>
    <x v="1"/>
    <x v="3"/>
    <x v="1"/>
    <x v="1"/>
    <x v="1"/>
    <x v="1"/>
    <x v="1"/>
    <x v="1"/>
    <x v="1"/>
    <x v="1"/>
    <x v="3"/>
    <x v="1"/>
    <x v="1"/>
    <x v="1"/>
    <x v="1"/>
    <x v="1"/>
    <x v="0"/>
    <x v="2"/>
    <x v="3"/>
    <x v="1"/>
    <x v="2"/>
    <x v="2"/>
    <x v="2"/>
    <m/>
    <m/>
    <m/>
    <m/>
    <m/>
    <m/>
  </r>
  <r>
    <x v="0"/>
    <x v="119"/>
    <x v="0"/>
    <m/>
    <x v="1"/>
    <x v="1"/>
    <x v="1"/>
    <x v="2"/>
    <x v="2"/>
    <x v="2"/>
    <x v="1"/>
    <x v="1"/>
    <x v="2"/>
    <x v="1"/>
    <x v="2"/>
    <x v="1"/>
    <x v="1"/>
    <x v="1"/>
    <x v="1"/>
    <x v="2"/>
    <x v="1"/>
    <x v="1"/>
    <x v="1"/>
    <x v="5"/>
    <x v="2"/>
    <x v="1"/>
    <x v="1"/>
    <x v="0"/>
    <x v="2"/>
    <x v="3"/>
    <x v="1"/>
    <x v="2"/>
    <x v="2"/>
    <x v="2"/>
    <m/>
    <m/>
    <m/>
    <m/>
    <m/>
    <m/>
  </r>
  <r>
    <x v="0"/>
    <x v="119"/>
    <x v="0"/>
    <m/>
    <x v="1"/>
    <x v="1"/>
    <x v="1"/>
    <x v="2"/>
    <x v="2"/>
    <x v="4"/>
    <x v="1"/>
    <x v="1"/>
    <x v="2"/>
    <x v="1"/>
    <x v="1"/>
    <x v="1"/>
    <x v="1"/>
    <x v="1"/>
    <x v="1"/>
    <x v="1"/>
    <x v="1"/>
    <x v="3"/>
    <x v="4"/>
    <x v="3"/>
    <x v="1"/>
    <x v="1"/>
    <x v="1"/>
    <x v="0"/>
    <x v="2"/>
    <x v="3"/>
    <x v="1"/>
    <x v="2"/>
    <x v="2"/>
    <x v="2"/>
    <m/>
    <m/>
    <m/>
    <m/>
    <m/>
    <m/>
  </r>
  <r>
    <x v="0"/>
    <x v="119"/>
    <x v="0"/>
    <m/>
    <x v="1"/>
    <x v="1"/>
    <x v="0"/>
    <x v="2"/>
    <x v="2"/>
    <x v="2"/>
    <x v="1"/>
    <x v="1"/>
    <x v="2"/>
    <x v="1"/>
    <x v="1"/>
    <x v="1"/>
    <x v="1"/>
    <x v="1"/>
    <x v="1"/>
    <x v="1"/>
    <x v="1"/>
    <x v="1"/>
    <x v="1"/>
    <x v="3"/>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0"/>
    <x v="3"/>
    <x v="3"/>
    <x v="1"/>
    <x v="5"/>
    <x v="4"/>
    <x v="1"/>
    <x v="4"/>
    <x v="4"/>
    <x v="4"/>
    <x v="5"/>
    <x v="5"/>
    <x v="2"/>
    <x v="2"/>
    <x v="2"/>
    <x v="2"/>
    <x v="2"/>
    <x v="1"/>
    <x v="1"/>
    <x v="3"/>
    <x v="3"/>
    <x v="0"/>
    <x v="2"/>
    <x v="3"/>
    <x v="1"/>
    <x v="2"/>
    <x v="2"/>
    <x v="2"/>
    <m/>
    <m/>
    <m/>
    <m/>
    <m/>
    <m/>
  </r>
  <r>
    <x v="0"/>
    <x v="119"/>
    <x v="0"/>
    <m/>
    <x v="1"/>
    <x v="1"/>
    <x v="1"/>
    <x v="2"/>
    <x v="1"/>
    <x v="2"/>
    <x v="1"/>
    <x v="1"/>
    <x v="1"/>
    <x v="1"/>
    <x v="1"/>
    <x v="1"/>
    <x v="1"/>
    <x v="2"/>
    <x v="1"/>
    <x v="1"/>
    <x v="1"/>
    <x v="1"/>
    <x v="1"/>
    <x v="1"/>
    <x v="1"/>
    <x v="1"/>
    <x v="1"/>
    <x v="0"/>
    <x v="2"/>
    <x v="3"/>
    <x v="1"/>
    <x v="2"/>
    <x v="2"/>
    <x v="2"/>
    <m/>
    <m/>
    <m/>
    <m/>
    <m/>
    <m/>
  </r>
  <r>
    <x v="0"/>
    <x v="119"/>
    <x v="0"/>
    <m/>
    <x v="1"/>
    <x v="1"/>
    <x v="1"/>
    <x v="2"/>
    <x v="2"/>
    <x v="2"/>
    <x v="1"/>
    <x v="1"/>
    <x v="2"/>
    <x v="1"/>
    <x v="1"/>
    <x v="1"/>
    <x v="1"/>
    <x v="1"/>
    <x v="1"/>
    <x v="1"/>
    <x v="1"/>
    <x v="1"/>
    <x v="1"/>
    <x v="1"/>
    <x v="1"/>
    <x v="1"/>
    <x v="2"/>
    <x v="0"/>
    <x v="2"/>
    <x v="3"/>
    <x v="1"/>
    <x v="2"/>
    <x v="2"/>
    <x v="2"/>
    <m/>
    <m/>
    <m/>
    <m/>
    <m/>
    <m/>
  </r>
  <r>
    <x v="0"/>
    <x v="119"/>
    <x v="0"/>
    <m/>
    <x v="1"/>
    <x v="1"/>
    <x v="1"/>
    <x v="2"/>
    <x v="2"/>
    <x v="2"/>
    <x v="1"/>
    <x v="1"/>
    <x v="2"/>
    <x v="1"/>
    <x v="1"/>
    <x v="1"/>
    <x v="1"/>
    <x v="1"/>
    <x v="1"/>
    <x v="1"/>
    <x v="1"/>
    <x v="1"/>
    <x v="1"/>
    <x v="3"/>
    <x v="2"/>
    <x v="1"/>
    <x v="1"/>
    <x v="0"/>
    <x v="2"/>
    <x v="3"/>
    <x v="1"/>
    <x v="2"/>
    <x v="2"/>
    <x v="2"/>
    <m/>
    <m/>
    <m/>
    <m/>
    <m/>
    <m/>
  </r>
  <r>
    <x v="0"/>
    <x v="119"/>
    <x v="0"/>
    <m/>
    <x v="1"/>
    <x v="1"/>
    <x v="0"/>
    <x v="2"/>
    <x v="1"/>
    <x v="4"/>
    <x v="1"/>
    <x v="1"/>
    <x v="2"/>
    <x v="1"/>
    <x v="1"/>
    <x v="1"/>
    <x v="1"/>
    <x v="1"/>
    <x v="1"/>
    <x v="1"/>
    <x v="1"/>
    <x v="1"/>
    <x v="1"/>
    <x v="3"/>
    <x v="1"/>
    <x v="1"/>
    <x v="1"/>
    <x v="0"/>
    <x v="2"/>
    <x v="3"/>
    <x v="1"/>
    <x v="2"/>
    <x v="2"/>
    <x v="2"/>
    <m/>
    <m/>
    <m/>
    <m/>
    <m/>
    <m/>
  </r>
  <r>
    <x v="0"/>
    <x v="119"/>
    <x v="0"/>
    <m/>
    <x v="1"/>
    <x v="1"/>
    <x v="1"/>
    <x v="2"/>
    <x v="2"/>
    <x v="2"/>
    <x v="1"/>
    <x v="1"/>
    <x v="2"/>
    <x v="2"/>
    <x v="1"/>
    <x v="1"/>
    <x v="1"/>
    <x v="1"/>
    <x v="1"/>
    <x v="1"/>
    <x v="1"/>
    <x v="1"/>
    <x v="1"/>
    <x v="1"/>
    <x v="1"/>
    <x v="1"/>
    <x v="1"/>
    <x v="0"/>
    <x v="2"/>
    <x v="3"/>
    <x v="1"/>
    <x v="2"/>
    <x v="2"/>
    <x v="2"/>
    <m/>
    <m/>
    <m/>
    <m/>
    <m/>
    <m/>
  </r>
  <r>
    <x v="0"/>
    <x v="119"/>
    <x v="0"/>
    <m/>
    <x v="1"/>
    <x v="1"/>
    <x v="0"/>
    <x v="2"/>
    <x v="2"/>
    <x v="2"/>
    <x v="1"/>
    <x v="1"/>
    <x v="3"/>
    <x v="1"/>
    <x v="1"/>
    <x v="2"/>
    <x v="1"/>
    <x v="1"/>
    <x v="1"/>
    <x v="1"/>
    <x v="1"/>
    <x v="1"/>
    <x v="1"/>
    <x v="5"/>
    <x v="2"/>
    <x v="1"/>
    <x v="1"/>
    <x v="0"/>
    <x v="2"/>
    <x v="3"/>
    <x v="1"/>
    <x v="2"/>
    <x v="2"/>
    <x v="2"/>
    <m/>
    <m/>
    <m/>
    <m/>
    <m/>
    <m/>
  </r>
  <r>
    <x v="0"/>
    <x v="119"/>
    <x v="0"/>
    <m/>
    <x v="1"/>
    <x v="1"/>
    <x v="0"/>
    <x v="2"/>
    <x v="2"/>
    <x v="2"/>
    <x v="1"/>
    <x v="1"/>
    <x v="2"/>
    <x v="1"/>
    <x v="1"/>
    <x v="1"/>
    <x v="1"/>
    <x v="1"/>
    <x v="1"/>
    <x v="1"/>
    <x v="1"/>
    <x v="1"/>
    <x v="1"/>
    <x v="1"/>
    <x v="1"/>
    <x v="1"/>
    <x v="1"/>
    <x v="0"/>
    <x v="2"/>
    <x v="3"/>
    <x v="1"/>
    <x v="2"/>
    <x v="2"/>
    <x v="2"/>
    <m/>
    <m/>
    <m/>
    <m/>
    <m/>
    <m/>
  </r>
  <r>
    <x v="0"/>
    <x v="119"/>
    <x v="0"/>
    <m/>
    <x v="1"/>
    <x v="1"/>
    <x v="0"/>
    <x v="2"/>
    <x v="2"/>
    <x v="2"/>
    <x v="1"/>
    <x v="1"/>
    <x v="2"/>
    <x v="1"/>
    <x v="1"/>
    <x v="1"/>
    <x v="1"/>
    <x v="3"/>
    <x v="1"/>
    <x v="1"/>
    <x v="1"/>
    <x v="1"/>
    <x v="1"/>
    <x v="3"/>
    <x v="2"/>
    <x v="1"/>
    <x v="1"/>
    <x v="0"/>
    <x v="2"/>
    <x v="3"/>
    <x v="1"/>
    <x v="2"/>
    <x v="2"/>
    <x v="2"/>
    <m/>
    <m/>
    <m/>
    <m/>
    <m/>
    <m/>
  </r>
  <r>
    <x v="0"/>
    <x v="119"/>
    <x v="0"/>
    <m/>
    <x v="1"/>
    <x v="1"/>
    <x v="0"/>
    <x v="2"/>
    <x v="2"/>
    <x v="2"/>
    <x v="1"/>
    <x v="1"/>
    <x v="2"/>
    <x v="1"/>
    <x v="1"/>
    <x v="2"/>
    <x v="1"/>
    <x v="3"/>
    <x v="1"/>
    <x v="1"/>
    <x v="1"/>
    <x v="3"/>
    <x v="1"/>
    <x v="1"/>
    <x v="1"/>
    <x v="1"/>
    <x v="1"/>
    <x v="0"/>
    <x v="2"/>
    <x v="3"/>
    <x v="1"/>
    <x v="2"/>
    <x v="2"/>
    <x v="2"/>
    <m/>
    <m/>
    <m/>
    <m/>
    <m/>
    <m/>
  </r>
  <r>
    <x v="0"/>
    <x v="119"/>
    <x v="0"/>
    <m/>
    <x v="1"/>
    <x v="1"/>
    <x v="0"/>
    <x v="1"/>
    <x v="1"/>
    <x v="1"/>
    <x v="1"/>
    <x v="2"/>
    <x v="1"/>
    <x v="2"/>
    <x v="2"/>
    <x v="1"/>
    <x v="1"/>
    <x v="1"/>
    <x v="1"/>
    <x v="1"/>
    <x v="1"/>
    <x v="1"/>
    <x v="1"/>
    <x v="1"/>
    <x v="1"/>
    <x v="1"/>
    <x v="1"/>
    <x v="0"/>
    <x v="2"/>
    <x v="3"/>
    <x v="1"/>
    <x v="2"/>
    <x v="2"/>
    <x v="2"/>
    <m/>
    <m/>
    <m/>
    <m/>
    <m/>
    <m/>
  </r>
  <r>
    <x v="0"/>
    <x v="119"/>
    <x v="0"/>
    <m/>
    <x v="1"/>
    <x v="1"/>
    <x v="0"/>
    <x v="2"/>
    <x v="2"/>
    <x v="4"/>
    <x v="1"/>
    <x v="1"/>
    <x v="2"/>
    <x v="1"/>
    <x v="1"/>
    <x v="1"/>
    <x v="1"/>
    <x v="1"/>
    <x v="1"/>
    <x v="1"/>
    <x v="1"/>
    <x v="1"/>
    <x v="1"/>
    <x v="1"/>
    <x v="1"/>
    <x v="1"/>
    <x v="1"/>
    <x v="0"/>
    <x v="2"/>
    <x v="3"/>
    <x v="1"/>
    <x v="2"/>
    <x v="2"/>
    <x v="2"/>
    <m/>
    <m/>
    <m/>
    <m/>
    <m/>
    <m/>
  </r>
  <r>
    <x v="0"/>
    <x v="119"/>
    <x v="0"/>
    <m/>
    <x v="1"/>
    <x v="1"/>
    <x v="0"/>
    <x v="2"/>
    <x v="1"/>
    <x v="2"/>
    <x v="1"/>
    <x v="1"/>
    <x v="1"/>
    <x v="2"/>
    <x v="1"/>
    <x v="1"/>
    <x v="1"/>
    <x v="1"/>
    <x v="1"/>
    <x v="1"/>
    <x v="1"/>
    <x v="1"/>
    <x v="1"/>
    <x v="5"/>
    <x v="3"/>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2"/>
    <x v="2"/>
    <x v="4"/>
    <x v="1"/>
    <x v="1"/>
    <x v="2"/>
    <x v="1"/>
    <x v="1"/>
    <x v="1"/>
    <x v="1"/>
    <x v="1"/>
    <x v="1"/>
    <x v="1"/>
    <x v="1"/>
    <x v="1"/>
    <x v="3"/>
    <x v="1"/>
    <x v="1"/>
    <x v="1"/>
    <x v="1"/>
    <x v="0"/>
    <x v="2"/>
    <x v="3"/>
    <x v="1"/>
    <x v="2"/>
    <x v="2"/>
    <x v="2"/>
    <m/>
    <m/>
    <m/>
    <m/>
    <m/>
    <m/>
  </r>
  <r>
    <x v="0"/>
    <x v="119"/>
    <x v="0"/>
    <m/>
    <x v="1"/>
    <x v="1"/>
    <x v="0"/>
    <x v="2"/>
    <x v="2"/>
    <x v="2"/>
    <x v="1"/>
    <x v="1"/>
    <x v="1"/>
    <x v="3"/>
    <x v="1"/>
    <x v="1"/>
    <x v="1"/>
    <x v="2"/>
    <x v="1"/>
    <x v="1"/>
    <x v="2"/>
    <x v="1"/>
    <x v="1"/>
    <x v="1"/>
    <x v="1"/>
    <x v="1"/>
    <x v="1"/>
    <x v="0"/>
    <x v="2"/>
    <x v="3"/>
    <x v="1"/>
    <x v="2"/>
    <x v="2"/>
    <x v="2"/>
    <m/>
    <m/>
    <m/>
    <m/>
    <m/>
    <m/>
  </r>
  <r>
    <x v="0"/>
    <x v="119"/>
    <x v="0"/>
    <m/>
    <x v="1"/>
    <x v="1"/>
    <x v="1"/>
    <x v="2"/>
    <x v="2"/>
    <x v="2"/>
    <x v="1"/>
    <x v="1"/>
    <x v="2"/>
    <x v="1"/>
    <x v="1"/>
    <x v="1"/>
    <x v="1"/>
    <x v="1"/>
    <x v="1"/>
    <x v="1"/>
    <x v="1"/>
    <x v="1"/>
    <x v="1"/>
    <x v="1"/>
    <x v="2"/>
    <x v="1"/>
    <x v="1"/>
    <x v="0"/>
    <x v="2"/>
    <x v="3"/>
    <x v="1"/>
    <x v="2"/>
    <x v="2"/>
    <x v="2"/>
    <m/>
    <m/>
    <m/>
    <m/>
    <m/>
    <m/>
  </r>
  <r>
    <x v="0"/>
    <x v="119"/>
    <x v="0"/>
    <m/>
    <x v="1"/>
    <x v="1"/>
    <x v="1"/>
    <x v="1"/>
    <x v="3"/>
    <x v="4"/>
    <x v="2"/>
    <x v="2"/>
    <x v="3"/>
    <x v="1"/>
    <x v="2"/>
    <x v="1"/>
    <x v="1"/>
    <x v="3"/>
    <x v="1"/>
    <x v="1"/>
    <x v="1"/>
    <x v="1"/>
    <x v="1"/>
    <x v="3"/>
    <x v="1"/>
    <x v="1"/>
    <x v="1"/>
    <x v="0"/>
    <x v="2"/>
    <x v="3"/>
    <x v="1"/>
    <x v="2"/>
    <x v="2"/>
    <x v="2"/>
    <m/>
    <m/>
    <m/>
    <m/>
    <m/>
    <m/>
  </r>
  <r>
    <x v="0"/>
    <x v="119"/>
    <x v="0"/>
    <m/>
    <x v="1"/>
    <x v="1"/>
    <x v="1"/>
    <x v="2"/>
    <x v="2"/>
    <x v="2"/>
    <x v="1"/>
    <x v="1"/>
    <x v="1"/>
    <x v="1"/>
    <x v="1"/>
    <x v="1"/>
    <x v="1"/>
    <x v="1"/>
    <x v="1"/>
    <x v="1"/>
    <x v="1"/>
    <x v="1"/>
    <x v="1"/>
    <x v="1"/>
    <x v="1"/>
    <x v="1"/>
    <x v="1"/>
    <x v="0"/>
    <x v="2"/>
    <x v="3"/>
    <x v="1"/>
    <x v="2"/>
    <x v="2"/>
    <x v="2"/>
    <m/>
    <m/>
    <m/>
    <m/>
    <m/>
    <m/>
  </r>
  <r>
    <x v="0"/>
    <x v="119"/>
    <x v="0"/>
    <m/>
    <x v="1"/>
    <x v="1"/>
    <x v="1"/>
    <x v="2"/>
    <x v="1"/>
    <x v="2"/>
    <x v="2"/>
    <x v="1"/>
    <x v="1"/>
    <x v="1"/>
    <x v="2"/>
    <x v="2"/>
    <x v="2"/>
    <x v="2"/>
    <x v="2"/>
    <x v="2"/>
    <x v="1"/>
    <x v="2"/>
    <x v="2"/>
    <x v="1"/>
    <x v="1"/>
    <x v="1"/>
    <x v="1"/>
    <x v="0"/>
    <x v="2"/>
    <x v="3"/>
    <x v="1"/>
    <x v="2"/>
    <x v="2"/>
    <x v="2"/>
    <m/>
    <m/>
    <m/>
    <m/>
    <m/>
    <m/>
  </r>
  <r>
    <x v="0"/>
    <x v="119"/>
    <x v="0"/>
    <m/>
    <x v="1"/>
    <x v="1"/>
    <x v="1"/>
    <x v="1"/>
    <x v="3"/>
    <x v="4"/>
    <x v="3"/>
    <x v="4"/>
    <x v="3"/>
    <x v="3"/>
    <x v="4"/>
    <x v="3"/>
    <x v="3"/>
    <x v="3"/>
    <x v="3"/>
    <x v="5"/>
    <x v="3"/>
    <x v="2"/>
    <x v="3"/>
    <x v="4"/>
    <x v="4"/>
    <x v="3"/>
    <x v="4"/>
    <x v="0"/>
    <x v="2"/>
    <x v="3"/>
    <x v="1"/>
    <x v="2"/>
    <x v="2"/>
    <x v="2"/>
    <m/>
    <m/>
    <m/>
    <m/>
    <m/>
    <m/>
  </r>
  <r>
    <x v="0"/>
    <x v="119"/>
    <x v="0"/>
    <m/>
    <x v="1"/>
    <x v="1"/>
    <x v="0"/>
    <x v="2"/>
    <x v="2"/>
    <x v="2"/>
    <x v="1"/>
    <x v="1"/>
    <x v="2"/>
    <x v="1"/>
    <x v="1"/>
    <x v="1"/>
    <x v="1"/>
    <x v="1"/>
    <x v="1"/>
    <x v="1"/>
    <x v="1"/>
    <x v="1"/>
    <x v="1"/>
    <x v="1"/>
    <x v="1"/>
    <x v="1"/>
    <x v="1"/>
    <x v="0"/>
    <x v="2"/>
    <x v="3"/>
    <x v="1"/>
    <x v="2"/>
    <x v="2"/>
    <x v="2"/>
    <m/>
    <m/>
    <m/>
    <m/>
    <m/>
    <m/>
  </r>
  <r>
    <x v="0"/>
    <x v="119"/>
    <x v="0"/>
    <m/>
    <x v="1"/>
    <x v="1"/>
    <x v="0"/>
    <x v="2"/>
    <x v="1"/>
    <x v="2"/>
    <x v="1"/>
    <x v="1"/>
    <x v="2"/>
    <x v="1"/>
    <x v="1"/>
    <x v="1"/>
    <x v="1"/>
    <x v="1"/>
    <x v="1"/>
    <x v="1"/>
    <x v="1"/>
    <x v="2"/>
    <x v="1"/>
    <x v="3"/>
    <x v="1"/>
    <x v="1"/>
    <x v="1"/>
    <x v="0"/>
    <x v="2"/>
    <x v="3"/>
    <x v="1"/>
    <x v="2"/>
    <x v="2"/>
    <x v="2"/>
    <m/>
    <m/>
    <m/>
    <m/>
    <m/>
    <m/>
  </r>
  <r>
    <x v="0"/>
    <x v="119"/>
    <x v="0"/>
    <m/>
    <x v="1"/>
    <x v="1"/>
    <x v="0"/>
    <x v="5"/>
    <x v="5"/>
    <x v="6"/>
    <x v="4"/>
    <x v="5"/>
    <x v="5"/>
    <x v="5"/>
    <x v="5"/>
    <x v="5"/>
    <x v="4"/>
    <x v="4"/>
    <x v="5"/>
    <x v="5"/>
    <x v="4"/>
    <x v="5"/>
    <x v="5"/>
    <x v="4"/>
    <x v="5"/>
    <x v="5"/>
    <x v="5"/>
    <x v="0"/>
    <x v="2"/>
    <x v="3"/>
    <x v="1"/>
    <x v="2"/>
    <x v="2"/>
    <x v="2"/>
    <m/>
    <m/>
    <m/>
    <m/>
    <m/>
    <m/>
  </r>
  <r>
    <x v="0"/>
    <x v="119"/>
    <x v="0"/>
    <m/>
    <x v="1"/>
    <x v="1"/>
    <x v="0"/>
    <x v="5"/>
    <x v="5"/>
    <x v="6"/>
    <x v="4"/>
    <x v="5"/>
    <x v="5"/>
    <x v="5"/>
    <x v="5"/>
    <x v="5"/>
    <x v="4"/>
    <x v="4"/>
    <x v="5"/>
    <x v="5"/>
    <x v="4"/>
    <x v="5"/>
    <x v="5"/>
    <x v="4"/>
    <x v="5"/>
    <x v="5"/>
    <x v="5"/>
    <x v="0"/>
    <x v="2"/>
    <x v="3"/>
    <x v="1"/>
    <x v="2"/>
    <x v="2"/>
    <x v="2"/>
    <m/>
    <m/>
    <m/>
    <m/>
    <m/>
    <m/>
  </r>
  <r>
    <x v="0"/>
    <x v="119"/>
    <x v="0"/>
    <m/>
    <x v="1"/>
    <x v="1"/>
    <x v="0"/>
    <x v="2"/>
    <x v="2"/>
    <x v="2"/>
    <x v="1"/>
    <x v="1"/>
    <x v="2"/>
    <x v="1"/>
    <x v="1"/>
    <x v="1"/>
    <x v="1"/>
    <x v="1"/>
    <x v="1"/>
    <x v="1"/>
    <x v="1"/>
    <x v="1"/>
    <x v="1"/>
    <x v="3"/>
    <x v="2"/>
    <x v="1"/>
    <x v="1"/>
    <x v="0"/>
    <x v="2"/>
    <x v="3"/>
    <x v="1"/>
    <x v="2"/>
    <x v="2"/>
    <x v="2"/>
    <m/>
    <m/>
    <m/>
    <m/>
    <m/>
    <m/>
  </r>
  <r>
    <x v="0"/>
    <x v="119"/>
    <x v="0"/>
    <m/>
    <x v="1"/>
    <x v="1"/>
    <x v="0"/>
    <x v="5"/>
    <x v="5"/>
    <x v="6"/>
    <x v="4"/>
    <x v="5"/>
    <x v="5"/>
    <x v="5"/>
    <x v="5"/>
    <x v="5"/>
    <x v="4"/>
    <x v="4"/>
    <x v="5"/>
    <x v="5"/>
    <x v="4"/>
    <x v="5"/>
    <x v="5"/>
    <x v="4"/>
    <x v="5"/>
    <x v="5"/>
    <x v="5"/>
    <x v="0"/>
    <x v="2"/>
    <x v="3"/>
    <x v="1"/>
    <x v="2"/>
    <x v="2"/>
    <x v="2"/>
    <m/>
    <m/>
    <m/>
    <m/>
    <m/>
    <m/>
  </r>
  <r>
    <x v="0"/>
    <x v="119"/>
    <x v="0"/>
    <m/>
    <x v="1"/>
    <x v="1"/>
    <x v="0"/>
    <x v="5"/>
    <x v="5"/>
    <x v="6"/>
    <x v="4"/>
    <x v="5"/>
    <x v="5"/>
    <x v="5"/>
    <x v="5"/>
    <x v="5"/>
    <x v="4"/>
    <x v="4"/>
    <x v="5"/>
    <x v="5"/>
    <x v="4"/>
    <x v="5"/>
    <x v="5"/>
    <x v="4"/>
    <x v="5"/>
    <x v="5"/>
    <x v="5"/>
    <x v="0"/>
    <x v="2"/>
    <x v="3"/>
    <x v="1"/>
    <x v="2"/>
    <x v="2"/>
    <x v="2"/>
    <m/>
    <m/>
    <m/>
    <m/>
    <m/>
    <m/>
  </r>
  <r>
    <x v="0"/>
    <x v="119"/>
    <x v="0"/>
    <m/>
    <x v="1"/>
    <x v="1"/>
    <x v="1"/>
    <x v="2"/>
    <x v="2"/>
    <x v="2"/>
    <x v="1"/>
    <x v="1"/>
    <x v="1"/>
    <x v="1"/>
    <x v="2"/>
    <x v="2"/>
    <x v="1"/>
    <x v="2"/>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1"/>
    <x v="3"/>
    <x v="2"/>
    <x v="1"/>
    <x v="1"/>
    <x v="2"/>
    <x v="1"/>
    <x v="3"/>
    <x v="1"/>
    <x v="1"/>
    <x v="3"/>
    <x v="1"/>
    <x v="1"/>
    <x v="1"/>
    <x v="1"/>
    <x v="1"/>
    <x v="1"/>
    <x v="1"/>
    <x v="1"/>
    <x v="1"/>
    <x v="0"/>
    <x v="2"/>
    <x v="3"/>
    <x v="1"/>
    <x v="2"/>
    <x v="2"/>
    <x v="2"/>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2"/>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1"/>
    <x v="0"/>
    <x v="0"/>
    <x v="0"/>
    <x v="0"/>
    <m/>
    <m/>
    <m/>
    <m/>
    <m/>
    <m/>
  </r>
  <r>
    <x v="0"/>
    <x v="119"/>
    <x v="0"/>
    <m/>
    <x v="1"/>
    <x v="0"/>
    <x v="0"/>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0"/>
    <x v="0"/>
    <x v="1"/>
    <x v="0"/>
    <m/>
    <m/>
    <m/>
    <m/>
    <m/>
    <m/>
  </r>
  <r>
    <x v="0"/>
    <x v="119"/>
    <x v="0"/>
    <m/>
    <x v="1"/>
    <x v="0"/>
    <x v="1"/>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2"/>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1"/>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1"/>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1"/>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1"/>
    <x v="0"/>
    <x v="0"/>
    <x v="0"/>
    <x v="0"/>
    <m/>
    <m/>
    <m/>
    <m/>
    <m/>
    <m/>
  </r>
  <r>
    <x v="0"/>
    <x v="119"/>
    <x v="0"/>
    <m/>
    <x v="1"/>
    <x v="0"/>
    <x v="1"/>
    <x v="0"/>
    <x v="0"/>
    <x v="0"/>
    <x v="0"/>
    <x v="0"/>
    <x v="0"/>
    <x v="0"/>
    <x v="0"/>
    <x v="0"/>
    <x v="0"/>
    <x v="0"/>
    <x v="0"/>
    <x v="0"/>
    <x v="0"/>
    <x v="0"/>
    <x v="0"/>
    <x v="0"/>
    <x v="0"/>
    <x v="0"/>
    <x v="0"/>
    <x v="0"/>
    <x v="3"/>
    <x v="0"/>
    <x v="3"/>
    <x v="1"/>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3"/>
    <x v="0"/>
    <x v="2"/>
    <x v="3"/>
    <x v="3"/>
    <x v="1"/>
    <m/>
    <m/>
    <m/>
    <m/>
    <m/>
    <m/>
  </r>
  <r>
    <x v="0"/>
    <x v="119"/>
    <x v="0"/>
    <m/>
    <x v="1"/>
    <x v="0"/>
    <x v="0"/>
    <x v="0"/>
    <x v="0"/>
    <x v="0"/>
    <x v="0"/>
    <x v="0"/>
    <x v="0"/>
    <x v="0"/>
    <x v="0"/>
    <x v="0"/>
    <x v="0"/>
    <x v="0"/>
    <x v="0"/>
    <x v="0"/>
    <x v="0"/>
    <x v="0"/>
    <x v="0"/>
    <x v="0"/>
    <x v="0"/>
    <x v="0"/>
    <x v="0"/>
    <x v="0"/>
    <x v="0"/>
    <x v="0"/>
    <x v="0"/>
    <x v="0"/>
    <x v="3"/>
    <x v="1"/>
    <m/>
    <m/>
    <m/>
    <m/>
    <m/>
    <m/>
  </r>
  <r>
    <x v="0"/>
    <x v="119"/>
    <x v="0"/>
    <m/>
    <x v="1"/>
    <x v="0"/>
    <x v="0"/>
    <x v="0"/>
    <x v="0"/>
    <x v="0"/>
    <x v="0"/>
    <x v="0"/>
    <x v="0"/>
    <x v="0"/>
    <x v="0"/>
    <x v="0"/>
    <x v="0"/>
    <x v="0"/>
    <x v="0"/>
    <x v="0"/>
    <x v="0"/>
    <x v="0"/>
    <x v="0"/>
    <x v="0"/>
    <x v="0"/>
    <x v="0"/>
    <x v="0"/>
    <x v="0"/>
    <x v="0"/>
    <x v="0"/>
    <x v="0"/>
    <x v="0"/>
    <x v="1"/>
    <x v="0"/>
    <m/>
    <m/>
    <m/>
    <m/>
    <m/>
    <m/>
  </r>
  <r>
    <x v="0"/>
    <x v="119"/>
    <x v="0"/>
    <m/>
    <x v="1"/>
    <x v="0"/>
    <x v="1"/>
    <x v="0"/>
    <x v="0"/>
    <x v="0"/>
    <x v="0"/>
    <x v="0"/>
    <x v="0"/>
    <x v="0"/>
    <x v="0"/>
    <x v="0"/>
    <x v="0"/>
    <x v="0"/>
    <x v="0"/>
    <x v="0"/>
    <x v="0"/>
    <x v="0"/>
    <x v="0"/>
    <x v="0"/>
    <x v="0"/>
    <x v="0"/>
    <x v="0"/>
    <x v="0"/>
    <x v="0"/>
    <x v="0"/>
    <x v="0"/>
    <x v="3"/>
    <x v="0"/>
    <x v="3"/>
    <m/>
    <m/>
    <m/>
    <m/>
    <m/>
    <m/>
  </r>
  <r>
    <x v="0"/>
    <x v="119"/>
    <x v="0"/>
    <m/>
    <x v="1"/>
    <x v="0"/>
    <x v="0"/>
    <x v="0"/>
    <x v="0"/>
    <x v="0"/>
    <x v="0"/>
    <x v="0"/>
    <x v="0"/>
    <x v="0"/>
    <x v="0"/>
    <x v="0"/>
    <x v="0"/>
    <x v="0"/>
    <x v="0"/>
    <x v="0"/>
    <x v="0"/>
    <x v="0"/>
    <x v="0"/>
    <x v="0"/>
    <x v="0"/>
    <x v="0"/>
    <x v="0"/>
    <x v="0"/>
    <x v="0"/>
    <x v="0"/>
    <x v="0"/>
    <x v="3"/>
    <x v="1"/>
    <x v="0"/>
    <m/>
    <m/>
    <m/>
    <m/>
    <m/>
    <m/>
  </r>
  <r>
    <x v="0"/>
    <x v="119"/>
    <x v="0"/>
    <m/>
    <x v="1"/>
    <x v="0"/>
    <x v="1"/>
    <x v="0"/>
    <x v="0"/>
    <x v="0"/>
    <x v="0"/>
    <x v="0"/>
    <x v="0"/>
    <x v="0"/>
    <x v="0"/>
    <x v="0"/>
    <x v="0"/>
    <x v="0"/>
    <x v="0"/>
    <x v="0"/>
    <x v="0"/>
    <x v="0"/>
    <x v="0"/>
    <x v="0"/>
    <x v="0"/>
    <x v="0"/>
    <x v="0"/>
    <x v="0"/>
    <x v="0"/>
    <x v="1"/>
    <x v="0"/>
    <x v="0"/>
    <x v="1"/>
    <x v="0"/>
    <m/>
    <m/>
    <m/>
    <m/>
    <m/>
    <m/>
  </r>
  <r>
    <x v="0"/>
    <x v="119"/>
    <x v="0"/>
    <m/>
    <x v="1"/>
    <x v="0"/>
    <x v="0"/>
    <x v="0"/>
    <x v="0"/>
    <x v="0"/>
    <x v="0"/>
    <x v="0"/>
    <x v="0"/>
    <x v="0"/>
    <x v="0"/>
    <x v="0"/>
    <x v="0"/>
    <x v="0"/>
    <x v="0"/>
    <x v="0"/>
    <x v="0"/>
    <x v="0"/>
    <x v="0"/>
    <x v="0"/>
    <x v="0"/>
    <x v="0"/>
    <x v="0"/>
    <x v="0"/>
    <x v="0"/>
    <x v="1"/>
    <x v="2"/>
    <x v="0"/>
    <x v="1"/>
    <x v="1"/>
    <m/>
    <m/>
    <m/>
    <m/>
    <m/>
    <m/>
  </r>
  <r>
    <x v="0"/>
    <x v="119"/>
    <x v="0"/>
    <m/>
    <x v="1"/>
    <x v="0"/>
    <x v="0"/>
    <x v="0"/>
    <x v="0"/>
    <x v="0"/>
    <x v="0"/>
    <x v="0"/>
    <x v="0"/>
    <x v="0"/>
    <x v="0"/>
    <x v="0"/>
    <x v="0"/>
    <x v="0"/>
    <x v="0"/>
    <x v="0"/>
    <x v="0"/>
    <x v="0"/>
    <x v="0"/>
    <x v="0"/>
    <x v="0"/>
    <x v="0"/>
    <x v="0"/>
    <x v="0"/>
    <x v="0"/>
    <x v="1"/>
    <x v="0"/>
    <x v="1"/>
    <x v="3"/>
    <x v="0"/>
    <m/>
    <m/>
    <m/>
    <m/>
    <m/>
    <m/>
  </r>
  <r>
    <x v="0"/>
    <x v="119"/>
    <x v="0"/>
    <m/>
    <x v="1"/>
    <x v="0"/>
    <x v="0"/>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1"/>
    <x v="0"/>
    <x v="2"/>
    <x v="0"/>
    <x v="0"/>
    <x v="1"/>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3"/>
    <x v="0"/>
    <x v="1"/>
    <x v="3"/>
    <m/>
    <m/>
    <m/>
    <m/>
    <m/>
    <m/>
  </r>
  <r>
    <x v="0"/>
    <x v="119"/>
    <x v="0"/>
    <m/>
    <x v="1"/>
    <x v="0"/>
    <x v="1"/>
    <x v="0"/>
    <x v="0"/>
    <x v="0"/>
    <x v="0"/>
    <x v="0"/>
    <x v="0"/>
    <x v="0"/>
    <x v="0"/>
    <x v="0"/>
    <x v="0"/>
    <x v="0"/>
    <x v="0"/>
    <x v="0"/>
    <x v="0"/>
    <x v="0"/>
    <x v="0"/>
    <x v="0"/>
    <x v="0"/>
    <x v="0"/>
    <x v="0"/>
    <x v="0"/>
    <x v="1"/>
    <x v="1"/>
    <x v="0"/>
    <x v="0"/>
    <x v="1"/>
    <x v="3"/>
    <m/>
    <m/>
    <m/>
    <m/>
    <m/>
    <m/>
  </r>
  <r>
    <x v="0"/>
    <x v="119"/>
    <x v="0"/>
    <m/>
    <x v="1"/>
    <x v="0"/>
    <x v="1"/>
    <x v="0"/>
    <x v="0"/>
    <x v="0"/>
    <x v="0"/>
    <x v="0"/>
    <x v="0"/>
    <x v="0"/>
    <x v="0"/>
    <x v="0"/>
    <x v="0"/>
    <x v="0"/>
    <x v="0"/>
    <x v="0"/>
    <x v="0"/>
    <x v="0"/>
    <x v="0"/>
    <x v="0"/>
    <x v="0"/>
    <x v="0"/>
    <x v="0"/>
    <x v="0"/>
    <x v="0"/>
    <x v="2"/>
    <x v="0"/>
    <x v="0"/>
    <x v="1"/>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1"/>
    <x v="0"/>
    <x v="0"/>
    <x v="3"/>
    <x v="0"/>
    <x v="0"/>
    <m/>
    <m/>
    <m/>
    <m/>
    <m/>
    <m/>
  </r>
  <r>
    <x v="0"/>
    <x v="119"/>
    <x v="0"/>
    <m/>
    <x v="1"/>
    <x v="0"/>
    <x v="1"/>
    <x v="0"/>
    <x v="0"/>
    <x v="0"/>
    <x v="0"/>
    <x v="0"/>
    <x v="0"/>
    <x v="0"/>
    <x v="0"/>
    <x v="0"/>
    <x v="0"/>
    <x v="0"/>
    <x v="0"/>
    <x v="0"/>
    <x v="0"/>
    <x v="0"/>
    <x v="0"/>
    <x v="0"/>
    <x v="0"/>
    <x v="0"/>
    <x v="0"/>
    <x v="0"/>
    <x v="3"/>
    <x v="0"/>
    <x v="0"/>
    <x v="3"/>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0"/>
    <x v="0"/>
    <x v="0"/>
    <x v="0"/>
    <m/>
    <m/>
    <m/>
    <m/>
    <m/>
    <m/>
  </r>
  <r>
    <x v="0"/>
    <x v="120"/>
    <x v="1"/>
    <m/>
    <x v="1"/>
    <x v="1"/>
    <x v="0"/>
    <x v="2"/>
    <x v="2"/>
    <x v="2"/>
    <x v="1"/>
    <x v="1"/>
    <x v="2"/>
    <x v="1"/>
    <x v="1"/>
    <x v="1"/>
    <x v="1"/>
    <x v="1"/>
    <x v="1"/>
    <x v="1"/>
    <x v="1"/>
    <x v="1"/>
    <x v="1"/>
    <x v="2"/>
    <x v="1"/>
    <x v="1"/>
    <x v="1"/>
    <x v="0"/>
    <x v="2"/>
    <x v="3"/>
    <x v="1"/>
    <x v="2"/>
    <x v="2"/>
    <x v="2"/>
    <m/>
    <m/>
    <m/>
    <m/>
    <m/>
    <m/>
  </r>
  <r>
    <x v="0"/>
    <x v="120"/>
    <x v="1"/>
    <m/>
    <x v="1"/>
    <x v="1"/>
    <x v="1"/>
    <x v="1"/>
    <x v="2"/>
    <x v="2"/>
    <x v="1"/>
    <x v="1"/>
    <x v="2"/>
    <x v="1"/>
    <x v="1"/>
    <x v="1"/>
    <x v="1"/>
    <x v="1"/>
    <x v="1"/>
    <x v="1"/>
    <x v="1"/>
    <x v="1"/>
    <x v="1"/>
    <x v="1"/>
    <x v="1"/>
    <x v="1"/>
    <x v="1"/>
    <x v="0"/>
    <x v="2"/>
    <x v="3"/>
    <x v="1"/>
    <x v="2"/>
    <x v="2"/>
    <x v="2"/>
    <m/>
    <m/>
    <m/>
    <m/>
    <m/>
    <m/>
  </r>
  <r>
    <x v="0"/>
    <x v="120"/>
    <x v="1"/>
    <m/>
    <x v="1"/>
    <x v="1"/>
    <x v="0"/>
    <x v="1"/>
    <x v="1"/>
    <x v="2"/>
    <x v="1"/>
    <x v="1"/>
    <x v="1"/>
    <x v="2"/>
    <x v="1"/>
    <x v="1"/>
    <x v="1"/>
    <x v="1"/>
    <x v="1"/>
    <x v="1"/>
    <x v="1"/>
    <x v="1"/>
    <x v="1"/>
    <x v="3"/>
    <x v="4"/>
    <x v="2"/>
    <x v="1"/>
    <x v="0"/>
    <x v="2"/>
    <x v="3"/>
    <x v="1"/>
    <x v="2"/>
    <x v="2"/>
    <x v="2"/>
    <m/>
    <m/>
    <m/>
    <m/>
    <m/>
    <m/>
  </r>
  <r>
    <x v="0"/>
    <x v="120"/>
    <x v="1"/>
    <m/>
    <x v="1"/>
    <x v="1"/>
    <x v="1"/>
    <x v="2"/>
    <x v="1"/>
    <x v="2"/>
    <x v="1"/>
    <x v="1"/>
    <x v="2"/>
    <x v="1"/>
    <x v="1"/>
    <x v="1"/>
    <x v="1"/>
    <x v="1"/>
    <x v="1"/>
    <x v="1"/>
    <x v="1"/>
    <x v="1"/>
    <x v="1"/>
    <x v="3"/>
    <x v="2"/>
    <x v="1"/>
    <x v="1"/>
    <x v="0"/>
    <x v="2"/>
    <x v="3"/>
    <x v="1"/>
    <x v="2"/>
    <x v="2"/>
    <x v="2"/>
    <m/>
    <m/>
    <m/>
    <m/>
    <m/>
    <m/>
  </r>
  <r>
    <x v="0"/>
    <x v="120"/>
    <x v="1"/>
    <m/>
    <x v="1"/>
    <x v="1"/>
    <x v="0"/>
    <x v="3"/>
    <x v="3"/>
    <x v="1"/>
    <x v="2"/>
    <x v="4"/>
    <x v="1"/>
    <x v="2"/>
    <x v="2"/>
    <x v="2"/>
    <x v="2"/>
    <x v="2"/>
    <x v="2"/>
    <x v="2"/>
    <x v="2"/>
    <x v="2"/>
    <x v="1"/>
    <x v="4"/>
    <x v="4"/>
    <x v="2"/>
    <x v="3"/>
    <x v="0"/>
    <x v="2"/>
    <x v="3"/>
    <x v="1"/>
    <x v="2"/>
    <x v="2"/>
    <x v="2"/>
    <m/>
    <m/>
    <m/>
    <m/>
    <m/>
    <m/>
  </r>
  <r>
    <x v="0"/>
    <x v="120"/>
    <x v="1"/>
    <m/>
    <x v="1"/>
    <x v="1"/>
    <x v="0"/>
    <x v="1"/>
    <x v="1"/>
    <x v="4"/>
    <x v="1"/>
    <x v="2"/>
    <x v="2"/>
    <x v="1"/>
    <x v="3"/>
    <x v="3"/>
    <x v="2"/>
    <x v="3"/>
    <x v="3"/>
    <x v="1"/>
    <x v="2"/>
    <x v="2"/>
    <x v="1"/>
    <x v="3"/>
    <x v="4"/>
    <x v="2"/>
    <x v="1"/>
    <x v="0"/>
    <x v="2"/>
    <x v="3"/>
    <x v="1"/>
    <x v="2"/>
    <x v="2"/>
    <x v="2"/>
    <m/>
    <m/>
    <m/>
    <m/>
    <m/>
    <m/>
  </r>
  <r>
    <x v="0"/>
    <x v="120"/>
    <x v="1"/>
    <m/>
    <x v="1"/>
    <x v="1"/>
    <x v="0"/>
    <x v="2"/>
    <x v="2"/>
    <x v="2"/>
    <x v="1"/>
    <x v="1"/>
    <x v="2"/>
    <x v="1"/>
    <x v="1"/>
    <x v="1"/>
    <x v="1"/>
    <x v="1"/>
    <x v="1"/>
    <x v="1"/>
    <x v="1"/>
    <x v="1"/>
    <x v="1"/>
    <x v="3"/>
    <x v="2"/>
    <x v="1"/>
    <x v="1"/>
    <x v="0"/>
    <x v="2"/>
    <x v="3"/>
    <x v="1"/>
    <x v="2"/>
    <x v="2"/>
    <x v="2"/>
    <m/>
    <m/>
    <m/>
    <m/>
    <m/>
    <m/>
  </r>
  <r>
    <x v="0"/>
    <x v="120"/>
    <x v="1"/>
    <m/>
    <x v="1"/>
    <x v="1"/>
    <x v="1"/>
    <x v="2"/>
    <x v="2"/>
    <x v="2"/>
    <x v="1"/>
    <x v="1"/>
    <x v="2"/>
    <x v="1"/>
    <x v="1"/>
    <x v="1"/>
    <x v="1"/>
    <x v="1"/>
    <x v="1"/>
    <x v="1"/>
    <x v="1"/>
    <x v="1"/>
    <x v="1"/>
    <x v="3"/>
    <x v="1"/>
    <x v="1"/>
    <x v="1"/>
    <x v="0"/>
    <x v="2"/>
    <x v="3"/>
    <x v="1"/>
    <x v="2"/>
    <x v="2"/>
    <x v="2"/>
    <m/>
    <m/>
    <m/>
    <m/>
    <m/>
    <m/>
  </r>
  <r>
    <x v="0"/>
    <x v="120"/>
    <x v="1"/>
    <m/>
    <x v="1"/>
    <x v="1"/>
    <x v="1"/>
    <x v="1"/>
    <x v="1"/>
    <x v="2"/>
    <x v="3"/>
    <x v="2"/>
    <x v="3"/>
    <x v="2"/>
    <x v="1"/>
    <x v="2"/>
    <x v="2"/>
    <x v="3"/>
    <x v="2"/>
    <x v="2"/>
    <x v="1"/>
    <x v="1"/>
    <x v="3"/>
    <x v="4"/>
    <x v="5"/>
    <x v="2"/>
    <x v="2"/>
    <x v="0"/>
    <x v="2"/>
    <x v="3"/>
    <x v="1"/>
    <x v="2"/>
    <x v="2"/>
    <x v="2"/>
    <m/>
    <m/>
    <m/>
    <m/>
    <m/>
    <m/>
  </r>
  <r>
    <x v="0"/>
    <x v="120"/>
    <x v="1"/>
    <m/>
    <x v="1"/>
    <x v="1"/>
    <x v="1"/>
    <x v="2"/>
    <x v="3"/>
    <x v="2"/>
    <x v="2"/>
    <x v="2"/>
    <x v="1"/>
    <x v="1"/>
    <x v="1"/>
    <x v="1"/>
    <x v="1"/>
    <x v="2"/>
    <x v="2"/>
    <x v="2"/>
    <x v="1"/>
    <x v="1"/>
    <x v="1"/>
    <x v="3"/>
    <x v="4"/>
    <x v="1"/>
    <x v="1"/>
    <x v="0"/>
    <x v="2"/>
    <x v="3"/>
    <x v="1"/>
    <x v="2"/>
    <x v="2"/>
    <x v="2"/>
    <m/>
    <m/>
    <m/>
    <m/>
    <m/>
    <m/>
  </r>
  <r>
    <x v="0"/>
    <x v="120"/>
    <x v="1"/>
    <m/>
    <x v="1"/>
    <x v="1"/>
    <x v="1"/>
    <x v="1"/>
    <x v="1"/>
    <x v="1"/>
    <x v="5"/>
    <x v="2"/>
    <x v="1"/>
    <x v="2"/>
    <x v="2"/>
    <x v="2"/>
    <x v="1"/>
    <x v="5"/>
    <x v="4"/>
    <x v="2"/>
    <x v="5"/>
    <x v="2"/>
    <x v="1"/>
    <x v="4"/>
    <x v="5"/>
    <x v="2"/>
    <x v="2"/>
    <x v="0"/>
    <x v="2"/>
    <x v="3"/>
    <x v="1"/>
    <x v="2"/>
    <x v="2"/>
    <x v="2"/>
    <m/>
    <m/>
    <m/>
    <m/>
    <m/>
    <m/>
  </r>
  <r>
    <x v="0"/>
    <x v="120"/>
    <x v="1"/>
    <m/>
    <x v="1"/>
    <x v="1"/>
    <x v="0"/>
    <x v="2"/>
    <x v="2"/>
    <x v="2"/>
    <x v="1"/>
    <x v="1"/>
    <x v="2"/>
    <x v="1"/>
    <x v="1"/>
    <x v="1"/>
    <x v="1"/>
    <x v="1"/>
    <x v="1"/>
    <x v="1"/>
    <x v="1"/>
    <x v="1"/>
    <x v="1"/>
    <x v="4"/>
    <x v="5"/>
    <x v="1"/>
    <x v="1"/>
    <x v="0"/>
    <x v="2"/>
    <x v="3"/>
    <x v="1"/>
    <x v="2"/>
    <x v="2"/>
    <x v="2"/>
    <m/>
    <m/>
    <m/>
    <m/>
    <m/>
    <m/>
  </r>
  <r>
    <x v="0"/>
    <x v="120"/>
    <x v="1"/>
    <m/>
    <x v="1"/>
    <x v="1"/>
    <x v="0"/>
    <x v="3"/>
    <x v="5"/>
    <x v="1"/>
    <x v="1"/>
    <x v="1"/>
    <x v="1"/>
    <x v="1"/>
    <x v="2"/>
    <x v="2"/>
    <x v="1"/>
    <x v="3"/>
    <x v="2"/>
    <x v="3"/>
    <x v="1"/>
    <x v="1"/>
    <x v="1"/>
    <x v="4"/>
    <x v="2"/>
    <x v="1"/>
    <x v="1"/>
    <x v="0"/>
    <x v="2"/>
    <x v="3"/>
    <x v="1"/>
    <x v="2"/>
    <x v="2"/>
    <x v="2"/>
    <m/>
    <m/>
    <m/>
    <m/>
    <m/>
    <m/>
  </r>
  <r>
    <x v="0"/>
    <x v="120"/>
    <x v="1"/>
    <m/>
    <x v="1"/>
    <x v="1"/>
    <x v="1"/>
    <x v="2"/>
    <x v="2"/>
    <x v="2"/>
    <x v="1"/>
    <x v="1"/>
    <x v="1"/>
    <x v="2"/>
    <x v="1"/>
    <x v="1"/>
    <x v="1"/>
    <x v="1"/>
    <x v="1"/>
    <x v="3"/>
    <x v="1"/>
    <x v="3"/>
    <x v="3"/>
    <x v="5"/>
    <x v="4"/>
    <x v="1"/>
    <x v="1"/>
    <x v="0"/>
    <x v="2"/>
    <x v="3"/>
    <x v="1"/>
    <x v="2"/>
    <x v="2"/>
    <x v="2"/>
    <m/>
    <m/>
    <m/>
    <m/>
    <m/>
    <m/>
  </r>
  <r>
    <x v="0"/>
    <x v="120"/>
    <x v="1"/>
    <m/>
    <x v="1"/>
    <x v="1"/>
    <x v="0"/>
    <x v="1"/>
    <x v="1"/>
    <x v="2"/>
    <x v="1"/>
    <x v="1"/>
    <x v="2"/>
    <x v="2"/>
    <x v="2"/>
    <x v="1"/>
    <x v="1"/>
    <x v="1"/>
    <x v="2"/>
    <x v="2"/>
    <x v="1"/>
    <x v="1"/>
    <x v="1"/>
    <x v="5"/>
    <x v="4"/>
    <x v="1"/>
    <x v="1"/>
    <x v="0"/>
    <x v="2"/>
    <x v="3"/>
    <x v="1"/>
    <x v="2"/>
    <x v="2"/>
    <x v="2"/>
    <m/>
    <m/>
    <m/>
    <m/>
    <m/>
    <m/>
  </r>
  <r>
    <x v="0"/>
    <x v="120"/>
    <x v="1"/>
    <m/>
    <x v="1"/>
    <x v="1"/>
    <x v="0"/>
    <x v="2"/>
    <x v="2"/>
    <x v="2"/>
    <x v="1"/>
    <x v="1"/>
    <x v="2"/>
    <x v="1"/>
    <x v="1"/>
    <x v="1"/>
    <x v="1"/>
    <x v="1"/>
    <x v="1"/>
    <x v="1"/>
    <x v="1"/>
    <x v="1"/>
    <x v="1"/>
    <x v="1"/>
    <x v="1"/>
    <x v="1"/>
    <x v="1"/>
    <x v="0"/>
    <x v="2"/>
    <x v="3"/>
    <x v="1"/>
    <x v="2"/>
    <x v="2"/>
    <x v="2"/>
    <m/>
    <m/>
    <m/>
    <m/>
    <m/>
    <m/>
  </r>
  <r>
    <x v="0"/>
    <x v="120"/>
    <x v="1"/>
    <m/>
    <x v="1"/>
    <x v="1"/>
    <x v="1"/>
    <x v="2"/>
    <x v="1"/>
    <x v="2"/>
    <x v="1"/>
    <x v="1"/>
    <x v="2"/>
    <x v="1"/>
    <x v="1"/>
    <x v="1"/>
    <x v="1"/>
    <x v="1"/>
    <x v="1"/>
    <x v="1"/>
    <x v="1"/>
    <x v="1"/>
    <x v="3"/>
    <x v="1"/>
    <x v="1"/>
    <x v="1"/>
    <x v="1"/>
    <x v="0"/>
    <x v="2"/>
    <x v="3"/>
    <x v="1"/>
    <x v="2"/>
    <x v="2"/>
    <x v="2"/>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1"/>
    <x v="0"/>
    <x v="0"/>
    <x v="0"/>
    <x v="0"/>
    <m/>
    <m/>
    <m/>
    <m/>
    <m/>
    <m/>
  </r>
  <r>
    <x v="0"/>
    <x v="120"/>
    <x v="1"/>
    <m/>
    <x v="1"/>
    <x v="0"/>
    <x v="1"/>
    <x v="0"/>
    <x v="0"/>
    <x v="0"/>
    <x v="0"/>
    <x v="0"/>
    <x v="0"/>
    <x v="0"/>
    <x v="0"/>
    <x v="0"/>
    <x v="0"/>
    <x v="0"/>
    <x v="0"/>
    <x v="0"/>
    <x v="0"/>
    <x v="0"/>
    <x v="0"/>
    <x v="0"/>
    <x v="0"/>
    <x v="0"/>
    <x v="0"/>
    <x v="0"/>
    <x v="3"/>
    <x v="0"/>
    <x v="0"/>
    <x v="0"/>
    <x v="0"/>
    <x v="3"/>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1"/>
    <x v="0"/>
    <x v="0"/>
    <x v="0"/>
    <x v="0"/>
    <x v="0"/>
    <x v="0"/>
    <x v="0"/>
    <x v="0"/>
    <x v="0"/>
    <x v="0"/>
    <x v="0"/>
    <x v="0"/>
    <x v="0"/>
    <x v="0"/>
    <x v="0"/>
    <x v="0"/>
    <x v="0"/>
    <x v="0"/>
    <x v="0"/>
    <x v="0"/>
    <x v="0"/>
    <x v="0"/>
    <x v="1"/>
    <x v="0"/>
    <x v="0"/>
    <x v="0"/>
    <x v="0"/>
    <m/>
    <m/>
    <m/>
    <m/>
    <m/>
    <m/>
  </r>
  <r>
    <x v="0"/>
    <x v="120"/>
    <x v="1"/>
    <m/>
    <x v="1"/>
    <x v="0"/>
    <x v="1"/>
    <x v="0"/>
    <x v="0"/>
    <x v="0"/>
    <x v="0"/>
    <x v="0"/>
    <x v="0"/>
    <x v="0"/>
    <x v="0"/>
    <x v="0"/>
    <x v="0"/>
    <x v="0"/>
    <x v="0"/>
    <x v="0"/>
    <x v="0"/>
    <x v="0"/>
    <x v="0"/>
    <x v="0"/>
    <x v="0"/>
    <x v="0"/>
    <x v="0"/>
    <x v="0"/>
    <x v="0"/>
    <x v="0"/>
    <x v="0"/>
    <x v="0"/>
    <x v="1"/>
    <x v="0"/>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3"/>
    <x v="1"/>
    <x v="0"/>
    <m/>
    <m/>
    <m/>
    <m/>
    <m/>
    <m/>
  </r>
  <r>
    <x v="0"/>
    <x v="120"/>
    <x v="1"/>
    <m/>
    <x v="1"/>
    <x v="0"/>
    <x v="0"/>
    <x v="0"/>
    <x v="0"/>
    <x v="0"/>
    <x v="0"/>
    <x v="0"/>
    <x v="0"/>
    <x v="0"/>
    <x v="0"/>
    <x v="0"/>
    <x v="0"/>
    <x v="0"/>
    <x v="0"/>
    <x v="0"/>
    <x v="0"/>
    <x v="0"/>
    <x v="0"/>
    <x v="0"/>
    <x v="0"/>
    <x v="0"/>
    <x v="0"/>
    <x v="0"/>
    <x v="0"/>
    <x v="0"/>
    <x v="0"/>
    <x v="0"/>
    <x v="1"/>
    <x v="0"/>
    <m/>
    <m/>
    <m/>
    <m/>
    <m/>
    <m/>
  </r>
  <r>
    <x v="0"/>
    <x v="120"/>
    <x v="1"/>
    <m/>
    <x v="1"/>
    <x v="0"/>
    <x v="0"/>
    <x v="0"/>
    <x v="0"/>
    <x v="0"/>
    <x v="0"/>
    <x v="0"/>
    <x v="0"/>
    <x v="0"/>
    <x v="0"/>
    <x v="0"/>
    <x v="0"/>
    <x v="0"/>
    <x v="0"/>
    <x v="0"/>
    <x v="0"/>
    <x v="0"/>
    <x v="0"/>
    <x v="0"/>
    <x v="0"/>
    <x v="0"/>
    <x v="0"/>
    <x v="0"/>
    <x v="0"/>
    <x v="0"/>
    <x v="2"/>
    <x v="0"/>
    <x v="0"/>
    <x v="0"/>
    <m/>
    <m/>
    <m/>
    <m/>
    <m/>
    <m/>
  </r>
  <r>
    <x v="0"/>
    <x v="120"/>
    <x v="1"/>
    <m/>
    <x v="1"/>
    <x v="0"/>
    <x v="1"/>
    <x v="0"/>
    <x v="0"/>
    <x v="0"/>
    <x v="0"/>
    <x v="0"/>
    <x v="0"/>
    <x v="0"/>
    <x v="0"/>
    <x v="0"/>
    <x v="0"/>
    <x v="0"/>
    <x v="0"/>
    <x v="0"/>
    <x v="0"/>
    <x v="0"/>
    <x v="0"/>
    <x v="0"/>
    <x v="0"/>
    <x v="0"/>
    <x v="0"/>
    <x v="0"/>
    <x v="1"/>
    <x v="0"/>
    <x v="0"/>
    <x v="0"/>
    <x v="0"/>
    <x v="0"/>
    <m/>
    <m/>
    <m/>
    <m/>
    <m/>
    <m/>
  </r>
  <r>
    <x v="0"/>
    <x v="120"/>
    <x v="1"/>
    <m/>
    <x v="1"/>
    <x v="0"/>
    <x v="0"/>
    <x v="0"/>
    <x v="0"/>
    <x v="0"/>
    <x v="0"/>
    <x v="0"/>
    <x v="0"/>
    <x v="0"/>
    <x v="0"/>
    <x v="0"/>
    <x v="0"/>
    <x v="0"/>
    <x v="0"/>
    <x v="0"/>
    <x v="0"/>
    <x v="0"/>
    <x v="0"/>
    <x v="0"/>
    <x v="0"/>
    <x v="0"/>
    <x v="0"/>
    <x v="0"/>
    <x v="0"/>
    <x v="0"/>
    <x v="0"/>
    <x v="0"/>
    <x v="0"/>
    <x v="1"/>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1"/>
    <x v="0"/>
    <x v="0"/>
    <x v="0"/>
    <x v="0"/>
    <x v="0"/>
    <x v="0"/>
    <x v="0"/>
    <x v="0"/>
    <x v="0"/>
    <x v="0"/>
    <x v="0"/>
    <x v="0"/>
    <x v="0"/>
    <x v="0"/>
    <x v="0"/>
    <x v="0"/>
    <x v="0"/>
    <x v="0"/>
    <x v="0"/>
    <x v="0"/>
    <x v="0"/>
    <x v="0"/>
    <x v="0"/>
    <x v="0"/>
    <x v="0"/>
    <x v="0"/>
    <x v="0"/>
    <m/>
    <m/>
    <m/>
    <m/>
    <m/>
    <m/>
  </r>
  <r>
    <x v="0"/>
    <x v="121"/>
    <x v="2"/>
    <m/>
    <x v="1"/>
    <x v="1"/>
    <x v="0"/>
    <x v="1"/>
    <x v="1"/>
    <x v="2"/>
    <x v="2"/>
    <x v="2"/>
    <x v="1"/>
    <x v="2"/>
    <x v="1"/>
    <x v="1"/>
    <x v="1"/>
    <x v="2"/>
    <x v="2"/>
    <x v="2"/>
    <x v="1"/>
    <x v="1"/>
    <x v="1"/>
    <x v="1"/>
    <x v="2"/>
    <x v="1"/>
    <x v="1"/>
    <x v="0"/>
    <x v="2"/>
    <x v="3"/>
    <x v="1"/>
    <x v="2"/>
    <x v="2"/>
    <x v="2"/>
    <m/>
    <m/>
    <m/>
    <m/>
    <m/>
    <m/>
  </r>
  <r>
    <x v="0"/>
    <x v="121"/>
    <x v="2"/>
    <m/>
    <x v="1"/>
    <x v="1"/>
    <x v="1"/>
    <x v="2"/>
    <x v="2"/>
    <x v="3"/>
    <x v="1"/>
    <x v="1"/>
    <x v="3"/>
    <x v="2"/>
    <x v="1"/>
    <x v="1"/>
    <x v="1"/>
    <x v="2"/>
    <x v="3"/>
    <x v="3"/>
    <x v="1"/>
    <x v="3"/>
    <x v="1"/>
    <x v="3"/>
    <x v="2"/>
    <x v="2"/>
    <x v="1"/>
    <x v="0"/>
    <x v="2"/>
    <x v="3"/>
    <x v="1"/>
    <x v="2"/>
    <x v="2"/>
    <x v="2"/>
    <m/>
    <m/>
    <m/>
    <m/>
    <m/>
    <m/>
  </r>
  <r>
    <x v="0"/>
    <x v="121"/>
    <x v="2"/>
    <m/>
    <x v="1"/>
    <x v="1"/>
    <x v="1"/>
    <x v="2"/>
    <x v="2"/>
    <x v="2"/>
    <x v="1"/>
    <x v="1"/>
    <x v="2"/>
    <x v="1"/>
    <x v="1"/>
    <x v="2"/>
    <x v="1"/>
    <x v="1"/>
    <x v="1"/>
    <x v="1"/>
    <x v="1"/>
    <x v="1"/>
    <x v="3"/>
    <x v="1"/>
    <x v="1"/>
    <x v="2"/>
    <x v="2"/>
    <x v="0"/>
    <x v="2"/>
    <x v="3"/>
    <x v="1"/>
    <x v="2"/>
    <x v="2"/>
    <x v="2"/>
    <m/>
    <m/>
    <m/>
    <m/>
    <m/>
    <m/>
  </r>
  <r>
    <x v="0"/>
    <x v="121"/>
    <x v="2"/>
    <m/>
    <x v="1"/>
    <x v="1"/>
    <x v="1"/>
    <x v="5"/>
    <x v="1"/>
    <x v="4"/>
    <x v="3"/>
    <x v="3"/>
    <x v="5"/>
    <x v="1"/>
    <x v="3"/>
    <x v="3"/>
    <x v="2"/>
    <x v="2"/>
    <x v="2"/>
    <x v="3"/>
    <x v="3"/>
    <x v="2"/>
    <x v="3"/>
    <x v="3"/>
    <x v="1"/>
    <x v="2"/>
    <x v="2"/>
    <x v="0"/>
    <x v="2"/>
    <x v="3"/>
    <x v="1"/>
    <x v="2"/>
    <x v="2"/>
    <x v="2"/>
    <m/>
    <m/>
    <m/>
    <m/>
    <m/>
    <m/>
  </r>
  <r>
    <x v="0"/>
    <x v="121"/>
    <x v="2"/>
    <m/>
    <x v="1"/>
    <x v="1"/>
    <x v="1"/>
    <x v="2"/>
    <x v="2"/>
    <x v="2"/>
    <x v="1"/>
    <x v="1"/>
    <x v="2"/>
    <x v="2"/>
    <x v="1"/>
    <x v="1"/>
    <x v="1"/>
    <x v="1"/>
    <x v="1"/>
    <x v="1"/>
    <x v="1"/>
    <x v="1"/>
    <x v="1"/>
    <x v="1"/>
    <x v="1"/>
    <x v="1"/>
    <x v="1"/>
    <x v="0"/>
    <x v="2"/>
    <x v="3"/>
    <x v="1"/>
    <x v="2"/>
    <x v="2"/>
    <x v="2"/>
    <m/>
    <m/>
    <m/>
    <m/>
    <m/>
    <m/>
  </r>
  <r>
    <x v="0"/>
    <x v="121"/>
    <x v="2"/>
    <m/>
    <x v="1"/>
    <x v="1"/>
    <x v="1"/>
    <x v="2"/>
    <x v="3"/>
    <x v="2"/>
    <x v="1"/>
    <x v="1"/>
    <x v="2"/>
    <x v="1"/>
    <x v="1"/>
    <x v="4"/>
    <x v="2"/>
    <x v="1"/>
    <x v="1"/>
    <x v="1"/>
    <x v="2"/>
    <x v="1"/>
    <x v="1"/>
    <x v="1"/>
    <x v="2"/>
    <x v="1"/>
    <x v="1"/>
    <x v="0"/>
    <x v="2"/>
    <x v="3"/>
    <x v="1"/>
    <x v="2"/>
    <x v="2"/>
    <x v="2"/>
    <m/>
    <m/>
    <m/>
    <m/>
    <m/>
    <m/>
  </r>
  <r>
    <x v="0"/>
    <x v="121"/>
    <x v="2"/>
    <m/>
    <x v="1"/>
    <x v="1"/>
    <x v="1"/>
    <x v="1"/>
    <x v="3"/>
    <x v="4"/>
    <x v="1"/>
    <x v="1"/>
    <x v="1"/>
    <x v="1"/>
    <x v="2"/>
    <x v="1"/>
    <x v="2"/>
    <x v="2"/>
    <x v="2"/>
    <x v="2"/>
    <x v="1"/>
    <x v="2"/>
    <x v="1"/>
    <x v="3"/>
    <x v="2"/>
    <x v="1"/>
    <x v="1"/>
    <x v="0"/>
    <x v="2"/>
    <x v="3"/>
    <x v="1"/>
    <x v="2"/>
    <x v="2"/>
    <x v="2"/>
    <m/>
    <m/>
    <m/>
    <m/>
    <m/>
    <m/>
  </r>
  <r>
    <x v="0"/>
    <x v="121"/>
    <x v="2"/>
    <m/>
    <x v="1"/>
    <x v="1"/>
    <x v="0"/>
    <x v="3"/>
    <x v="3"/>
    <x v="2"/>
    <x v="1"/>
    <x v="2"/>
    <x v="4"/>
    <x v="3"/>
    <x v="3"/>
    <x v="2"/>
    <x v="2"/>
    <x v="3"/>
    <x v="3"/>
    <x v="3"/>
    <x v="1"/>
    <x v="3"/>
    <x v="3"/>
    <x v="1"/>
    <x v="1"/>
    <x v="1"/>
    <x v="1"/>
    <x v="0"/>
    <x v="2"/>
    <x v="3"/>
    <x v="1"/>
    <x v="2"/>
    <x v="2"/>
    <x v="2"/>
    <m/>
    <m/>
    <m/>
    <m/>
    <m/>
    <m/>
  </r>
  <r>
    <x v="0"/>
    <x v="121"/>
    <x v="2"/>
    <m/>
    <x v="1"/>
    <x v="1"/>
    <x v="0"/>
    <x v="1"/>
    <x v="1"/>
    <x v="2"/>
    <x v="1"/>
    <x v="1"/>
    <x v="4"/>
    <x v="1"/>
    <x v="1"/>
    <x v="1"/>
    <x v="1"/>
    <x v="2"/>
    <x v="1"/>
    <x v="2"/>
    <x v="1"/>
    <x v="1"/>
    <x v="2"/>
    <x v="1"/>
    <x v="1"/>
    <x v="1"/>
    <x v="1"/>
    <x v="0"/>
    <x v="2"/>
    <x v="3"/>
    <x v="1"/>
    <x v="2"/>
    <x v="2"/>
    <x v="2"/>
    <m/>
    <m/>
    <m/>
    <m/>
    <m/>
    <m/>
  </r>
  <r>
    <x v="0"/>
    <x v="121"/>
    <x v="2"/>
    <m/>
    <x v="1"/>
    <x v="1"/>
    <x v="1"/>
    <x v="4"/>
    <x v="4"/>
    <x v="3"/>
    <x v="3"/>
    <x v="3"/>
    <x v="3"/>
    <x v="3"/>
    <x v="3"/>
    <x v="3"/>
    <x v="3"/>
    <x v="3"/>
    <x v="3"/>
    <x v="3"/>
    <x v="3"/>
    <x v="3"/>
    <x v="3"/>
    <x v="2"/>
    <x v="2"/>
    <x v="5"/>
    <x v="4"/>
    <x v="0"/>
    <x v="2"/>
    <x v="3"/>
    <x v="1"/>
    <x v="2"/>
    <x v="2"/>
    <x v="2"/>
    <m/>
    <m/>
    <m/>
    <m/>
    <m/>
    <m/>
  </r>
  <r>
    <x v="0"/>
    <x v="121"/>
    <x v="2"/>
    <m/>
    <x v="1"/>
    <x v="1"/>
    <x v="1"/>
    <x v="4"/>
    <x v="4"/>
    <x v="4"/>
    <x v="3"/>
    <x v="3"/>
    <x v="3"/>
    <x v="3"/>
    <x v="3"/>
    <x v="3"/>
    <x v="3"/>
    <x v="3"/>
    <x v="3"/>
    <x v="3"/>
    <x v="3"/>
    <x v="3"/>
    <x v="3"/>
    <x v="2"/>
    <x v="2"/>
    <x v="3"/>
    <x v="3"/>
    <x v="0"/>
    <x v="2"/>
    <x v="3"/>
    <x v="1"/>
    <x v="2"/>
    <x v="2"/>
    <x v="2"/>
    <m/>
    <m/>
    <m/>
    <m/>
    <m/>
    <m/>
  </r>
  <r>
    <x v="0"/>
    <x v="121"/>
    <x v="2"/>
    <m/>
    <x v="1"/>
    <x v="1"/>
    <x v="1"/>
    <x v="2"/>
    <x v="1"/>
    <x v="2"/>
    <x v="1"/>
    <x v="1"/>
    <x v="1"/>
    <x v="1"/>
    <x v="1"/>
    <x v="1"/>
    <x v="1"/>
    <x v="1"/>
    <x v="1"/>
    <x v="3"/>
    <x v="1"/>
    <x v="2"/>
    <x v="1"/>
    <x v="3"/>
    <x v="2"/>
    <x v="1"/>
    <x v="1"/>
    <x v="0"/>
    <x v="2"/>
    <x v="3"/>
    <x v="1"/>
    <x v="2"/>
    <x v="2"/>
    <x v="2"/>
    <m/>
    <m/>
    <m/>
    <m/>
    <m/>
    <m/>
  </r>
  <r>
    <x v="0"/>
    <x v="121"/>
    <x v="2"/>
    <m/>
    <x v="1"/>
    <x v="1"/>
    <x v="1"/>
    <x v="1"/>
    <x v="1"/>
    <x v="4"/>
    <x v="2"/>
    <x v="1"/>
    <x v="4"/>
    <x v="1"/>
    <x v="1"/>
    <x v="1"/>
    <x v="1"/>
    <x v="0"/>
    <x v="0"/>
    <x v="2"/>
    <x v="1"/>
    <x v="1"/>
    <x v="1"/>
    <x v="3"/>
    <x v="2"/>
    <x v="1"/>
    <x v="1"/>
    <x v="0"/>
    <x v="2"/>
    <x v="3"/>
    <x v="1"/>
    <x v="2"/>
    <x v="2"/>
    <x v="2"/>
    <m/>
    <m/>
    <m/>
    <m/>
    <m/>
    <m/>
  </r>
  <r>
    <x v="0"/>
    <x v="121"/>
    <x v="2"/>
    <m/>
    <x v="1"/>
    <x v="1"/>
    <x v="1"/>
    <x v="2"/>
    <x v="1"/>
    <x v="4"/>
    <x v="1"/>
    <x v="1"/>
    <x v="2"/>
    <x v="1"/>
    <x v="1"/>
    <x v="1"/>
    <x v="2"/>
    <x v="1"/>
    <x v="1"/>
    <x v="1"/>
    <x v="1"/>
    <x v="1"/>
    <x v="3"/>
    <x v="1"/>
    <x v="2"/>
    <x v="1"/>
    <x v="1"/>
    <x v="0"/>
    <x v="2"/>
    <x v="3"/>
    <x v="1"/>
    <x v="2"/>
    <x v="2"/>
    <x v="2"/>
    <m/>
    <m/>
    <m/>
    <m/>
    <m/>
    <m/>
  </r>
  <r>
    <x v="0"/>
    <x v="121"/>
    <x v="2"/>
    <m/>
    <x v="1"/>
    <x v="1"/>
    <x v="0"/>
    <x v="2"/>
    <x v="1"/>
    <x v="2"/>
    <x v="1"/>
    <x v="2"/>
    <x v="1"/>
    <x v="2"/>
    <x v="2"/>
    <x v="2"/>
    <x v="1"/>
    <x v="2"/>
    <x v="2"/>
    <x v="2"/>
    <x v="1"/>
    <x v="1"/>
    <x v="1"/>
    <x v="1"/>
    <x v="2"/>
    <x v="1"/>
    <x v="1"/>
    <x v="0"/>
    <x v="2"/>
    <x v="3"/>
    <x v="1"/>
    <x v="2"/>
    <x v="2"/>
    <x v="2"/>
    <m/>
    <m/>
    <m/>
    <m/>
    <m/>
    <m/>
  </r>
  <r>
    <x v="0"/>
    <x v="121"/>
    <x v="2"/>
    <m/>
    <x v="1"/>
    <x v="1"/>
    <x v="1"/>
    <x v="1"/>
    <x v="1"/>
    <x v="2"/>
    <x v="1"/>
    <x v="1"/>
    <x v="1"/>
    <x v="1"/>
    <x v="2"/>
    <x v="1"/>
    <x v="1"/>
    <x v="1"/>
    <x v="1"/>
    <x v="1"/>
    <x v="1"/>
    <x v="1"/>
    <x v="1"/>
    <x v="2"/>
    <x v="2"/>
    <x v="1"/>
    <x v="1"/>
    <x v="0"/>
    <x v="2"/>
    <x v="3"/>
    <x v="1"/>
    <x v="2"/>
    <x v="2"/>
    <x v="2"/>
    <m/>
    <m/>
    <m/>
    <m/>
    <m/>
    <m/>
  </r>
  <r>
    <x v="0"/>
    <x v="121"/>
    <x v="2"/>
    <m/>
    <x v="1"/>
    <x v="0"/>
    <x v="0"/>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1"/>
    <x v="0"/>
    <x v="0"/>
    <x v="0"/>
    <x v="0"/>
    <x v="0"/>
    <m/>
    <m/>
    <m/>
    <m/>
    <m/>
    <m/>
  </r>
  <r>
    <x v="0"/>
    <x v="121"/>
    <x v="2"/>
    <m/>
    <x v="1"/>
    <x v="0"/>
    <x v="0"/>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1"/>
    <x v="0"/>
    <x v="0"/>
    <x v="0"/>
    <x v="1"/>
    <x v="1"/>
    <m/>
    <m/>
    <m/>
    <m/>
    <m/>
    <m/>
  </r>
  <r>
    <x v="0"/>
    <x v="121"/>
    <x v="2"/>
    <m/>
    <x v="1"/>
    <x v="0"/>
    <x v="1"/>
    <x v="0"/>
    <x v="0"/>
    <x v="0"/>
    <x v="0"/>
    <x v="0"/>
    <x v="0"/>
    <x v="0"/>
    <x v="0"/>
    <x v="0"/>
    <x v="0"/>
    <x v="0"/>
    <x v="0"/>
    <x v="0"/>
    <x v="0"/>
    <x v="0"/>
    <x v="0"/>
    <x v="0"/>
    <x v="0"/>
    <x v="0"/>
    <x v="0"/>
    <x v="0"/>
    <x v="3"/>
    <x v="1"/>
    <x v="0"/>
    <x v="2"/>
    <x v="1"/>
    <x v="1"/>
    <m/>
    <m/>
    <m/>
    <m/>
    <m/>
    <m/>
  </r>
  <r>
    <x v="0"/>
    <x v="121"/>
    <x v="2"/>
    <m/>
    <x v="1"/>
    <x v="0"/>
    <x v="3"/>
    <x v="0"/>
    <x v="0"/>
    <x v="0"/>
    <x v="0"/>
    <x v="0"/>
    <x v="0"/>
    <x v="0"/>
    <x v="0"/>
    <x v="0"/>
    <x v="0"/>
    <x v="0"/>
    <x v="0"/>
    <x v="0"/>
    <x v="0"/>
    <x v="0"/>
    <x v="0"/>
    <x v="0"/>
    <x v="0"/>
    <x v="0"/>
    <x v="0"/>
    <x v="0"/>
    <x v="0"/>
    <x v="0"/>
    <x v="0"/>
    <x v="0"/>
    <x v="0"/>
    <x v="0"/>
    <m/>
    <m/>
    <m/>
    <m/>
    <m/>
    <m/>
  </r>
  <r>
    <x v="0"/>
    <x v="121"/>
    <x v="2"/>
    <m/>
    <x v="1"/>
    <x v="0"/>
    <x v="0"/>
    <x v="0"/>
    <x v="0"/>
    <x v="0"/>
    <x v="0"/>
    <x v="0"/>
    <x v="0"/>
    <x v="0"/>
    <x v="0"/>
    <x v="0"/>
    <x v="0"/>
    <x v="0"/>
    <x v="0"/>
    <x v="0"/>
    <x v="0"/>
    <x v="0"/>
    <x v="0"/>
    <x v="0"/>
    <x v="0"/>
    <x v="0"/>
    <x v="0"/>
    <x v="0"/>
    <x v="1"/>
    <x v="0"/>
    <x v="0"/>
    <x v="0"/>
    <x v="0"/>
    <x v="1"/>
    <m/>
    <m/>
    <m/>
    <m/>
    <m/>
    <m/>
  </r>
  <r>
    <x v="0"/>
    <x v="121"/>
    <x v="2"/>
    <m/>
    <x v="1"/>
    <x v="0"/>
    <x v="1"/>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0"/>
    <x v="1"/>
    <x v="0"/>
    <x v="0"/>
    <x v="0"/>
    <x v="0"/>
    <m/>
    <m/>
    <m/>
    <m/>
    <m/>
    <m/>
  </r>
  <r>
    <x v="0"/>
    <x v="121"/>
    <x v="2"/>
    <m/>
    <x v="1"/>
    <x v="0"/>
    <x v="1"/>
    <x v="0"/>
    <x v="0"/>
    <x v="0"/>
    <x v="0"/>
    <x v="0"/>
    <x v="0"/>
    <x v="0"/>
    <x v="0"/>
    <x v="0"/>
    <x v="0"/>
    <x v="0"/>
    <x v="0"/>
    <x v="0"/>
    <x v="0"/>
    <x v="0"/>
    <x v="0"/>
    <x v="0"/>
    <x v="0"/>
    <x v="0"/>
    <x v="0"/>
    <x v="0"/>
    <x v="0"/>
    <x v="0"/>
    <x v="0"/>
    <x v="0"/>
    <x v="0"/>
    <x v="0"/>
    <m/>
    <m/>
    <m/>
    <m/>
    <m/>
    <m/>
  </r>
  <r>
    <x v="0"/>
    <x v="122"/>
    <x v="1"/>
    <m/>
    <x v="1"/>
    <x v="1"/>
    <x v="1"/>
    <x v="1"/>
    <x v="1"/>
    <x v="2"/>
    <x v="1"/>
    <x v="1"/>
    <x v="2"/>
    <x v="1"/>
    <x v="1"/>
    <x v="1"/>
    <x v="1"/>
    <x v="1"/>
    <x v="1"/>
    <x v="1"/>
    <x v="1"/>
    <x v="1"/>
    <x v="1"/>
    <x v="3"/>
    <x v="4"/>
    <x v="1"/>
    <x v="1"/>
    <x v="0"/>
    <x v="2"/>
    <x v="3"/>
    <x v="1"/>
    <x v="2"/>
    <x v="2"/>
    <x v="2"/>
    <m/>
    <m/>
    <m/>
    <m/>
    <m/>
    <m/>
  </r>
  <r>
    <x v="0"/>
    <x v="122"/>
    <x v="1"/>
    <m/>
    <x v="1"/>
    <x v="1"/>
    <x v="1"/>
    <x v="1"/>
    <x v="3"/>
    <x v="2"/>
    <x v="1"/>
    <x v="1"/>
    <x v="1"/>
    <x v="1"/>
    <x v="2"/>
    <x v="3"/>
    <x v="1"/>
    <x v="2"/>
    <x v="3"/>
    <x v="3"/>
    <x v="1"/>
    <x v="3"/>
    <x v="3"/>
    <x v="5"/>
    <x v="4"/>
    <x v="2"/>
    <x v="2"/>
    <x v="0"/>
    <x v="2"/>
    <x v="3"/>
    <x v="1"/>
    <x v="2"/>
    <x v="2"/>
    <x v="2"/>
    <m/>
    <m/>
    <m/>
    <m/>
    <m/>
    <m/>
  </r>
  <r>
    <x v="0"/>
    <x v="122"/>
    <x v="1"/>
    <m/>
    <x v="1"/>
    <x v="1"/>
    <x v="0"/>
    <x v="1"/>
    <x v="1"/>
    <x v="4"/>
    <x v="4"/>
    <x v="2"/>
    <x v="3"/>
    <x v="2"/>
    <x v="2"/>
    <x v="2"/>
    <x v="4"/>
    <x v="3"/>
    <x v="2"/>
    <x v="5"/>
    <x v="5"/>
    <x v="2"/>
    <x v="2"/>
    <x v="4"/>
    <x v="5"/>
    <x v="5"/>
    <x v="2"/>
    <x v="0"/>
    <x v="2"/>
    <x v="3"/>
    <x v="1"/>
    <x v="2"/>
    <x v="2"/>
    <x v="2"/>
    <m/>
    <m/>
    <m/>
    <m/>
    <m/>
    <m/>
  </r>
  <r>
    <x v="0"/>
    <x v="122"/>
    <x v="1"/>
    <m/>
    <x v="1"/>
    <x v="1"/>
    <x v="0"/>
    <x v="1"/>
    <x v="1"/>
    <x v="2"/>
    <x v="2"/>
    <x v="1"/>
    <x v="2"/>
    <x v="1"/>
    <x v="1"/>
    <x v="1"/>
    <x v="1"/>
    <x v="1"/>
    <x v="1"/>
    <x v="1"/>
    <x v="1"/>
    <x v="1"/>
    <x v="1"/>
    <x v="3"/>
    <x v="1"/>
    <x v="1"/>
    <x v="1"/>
    <x v="0"/>
    <x v="2"/>
    <x v="3"/>
    <x v="1"/>
    <x v="2"/>
    <x v="2"/>
    <x v="2"/>
    <m/>
    <m/>
    <m/>
    <m/>
    <m/>
    <m/>
  </r>
  <r>
    <x v="0"/>
    <x v="122"/>
    <x v="1"/>
    <m/>
    <x v="1"/>
    <x v="1"/>
    <x v="0"/>
    <x v="1"/>
    <x v="1"/>
    <x v="2"/>
    <x v="2"/>
    <x v="2"/>
    <x v="1"/>
    <x v="3"/>
    <x v="3"/>
    <x v="2"/>
    <x v="1"/>
    <x v="3"/>
    <x v="2"/>
    <x v="2"/>
    <x v="2"/>
    <x v="3"/>
    <x v="3"/>
    <x v="3"/>
    <x v="2"/>
    <x v="1"/>
    <x v="2"/>
    <x v="0"/>
    <x v="2"/>
    <x v="3"/>
    <x v="1"/>
    <x v="2"/>
    <x v="2"/>
    <x v="2"/>
    <m/>
    <m/>
    <m/>
    <m/>
    <m/>
    <m/>
  </r>
  <r>
    <x v="0"/>
    <x v="122"/>
    <x v="1"/>
    <m/>
    <x v="1"/>
    <x v="1"/>
    <x v="1"/>
    <x v="1"/>
    <x v="1"/>
    <x v="4"/>
    <x v="2"/>
    <x v="2"/>
    <x v="1"/>
    <x v="1"/>
    <x v="4"/>
    <x v="2"/>
    <x v="5"/>
    <x v="2"/>
    <x v="3"/>
    <x v="2"/>
    <x v="2"/>
    <x v="2"/>
    <x v="1"/>
    <x v="4"/>
    <x v="5"/>
    <x v="2"/>
    <x v="5"/>
    <x v="0"/>
    <x v="2"/>
    <x v="3"/>
    <x v="1"/>
    <x v="2"/>
    <x v="2"/>
    <x v="2"/>
    <m/>
    <m/>
    <m/>
    <m/>
    <m/>
    <m/>
  </r>
  <r>
    <x v="0"/>
    <x v="122"/>
    <x v="1"/>
    <m/>
    <x v="1"/>
    <x v="1"/>
    <x v="1"/>
    <x v="5"/>
    <x v="1"/>
    <x v="4"/>
    <x v="2"/>
    <x v="2"/>
    <x v="2"/>
    <x v="2"/>
    <x v="2"/>
    <x v="2"/>
    <x v="2"/>
    <x v="2"/>
    <x v="2"/>
    <x v="2"/>
    <x v="2"/>
    <x v="1"/>
    <x v="3"/>
    <x v="1"/>
    <x v="1"/>
    <x v="1"/>
    <x v="1"/>
    <x v="0"/>
    <x v="2"/>
    <x v="3"/>
    <x v="1"/>
    <x v="2"/>
    <x v="2"/>
    <x v="2"/>
    <m/>
    <m/>
    <m/>
    <m/>
    <m/>
    <m/>
  </r>
  <r>
    <x v="0"/>
    <x v="122"/>
    <x v="1"/>
    <m/>
    <x v="1"/>
    <x v="1"/>
    <x v="1"/>
    <x v="1"/>
    <x v="3"/>
    <x v="2"/>
    <x v="2"/>
    <x v="2"/>
    <x v="4"/>
    <x v="2"/>
    <x v="2"/>
    <x v="1"/>
    <x v="1"/>
    <x v="1"/>
    <x v="1"/>
    <x v="1"/>
    <x v="1"/>
    <x v="1"/>
    <x v="1"/>
    <x v="3"/>
    <x v="2"/>
    <x v="1"/>
    <x v="1"/>
    <x v="0"/>
    <x v="2"/>
    <x v="3"/>
    <x v="1"/>
    <x v="2"/>
    <x v="2"/>
    <x v="2"/>
    <m/>
    <m/>
    <m/>
    <m/>
    <m/>
    <m/>
  </r>
  <r>
    <x v="0"/>
    <x v="122"/>
    <x v="1"/>
    <m/>
    <x v="1"/>
    <x v="1"/>
    <x v="1"/>
    <x v="2"/>
    <x v="1"/>
    <x v="2"/>
    <x v="1"/>
    <x v="1"/>
    <x v="2"/>
    <x v="1"/>
    <x v="1"/>
    <x v="1"/>
    <x v="1"/>
    <x v="1"/>
    <x v="1"/>
    <x v="1"/>
    <x v="1"/>
    <x v="1"/>
    <x v="1"/>
    <x v="3"/>
    <x v="2"/>
    <x v="1"/>
    <x v="1"/>
    <x v="0"/>
    <x v="2"/>
    <x v="3"/>
    <x v="1"/>
    <x v="2"/>
    <x v="2"/>
    <x v="2"/>
    <m/>
    <m/>
    <m/>
    <m/>
    <m/>
    <m/>
  </r>
  <r>
    <x v="0"/>
    <x v="122"/>
    <x v="1"/>
    <m/>
    <x v="1"/>
    <x v="1"/>
    <x v="0"/>
    <x v="2"/>
    <x v="1"/>
    <x v="2"/>
    <x v="1"/>
    <x v="1"/>
    <x v="2"/>
    <x v="1"/>
    <x v="1"/>
    <x v="1"/>
    <x v="1"/>
    <x v="1"/>
    <x v="1"/>
    <x v="1"/>
    <x v="1"/>
    <x v="1"/>
    <x v="1"/>
    <x v="3"/>
    <x v="2"/>
    <x v="1"/>
    <x v="1"/>
    <x v="0"/>
    <x v="2"/>
    <x v="3"/>
    <x v="1"/>
    <x v="2"/>
    <x v="2"/>
    <x v="2"/>
    <m/>
    <m/>
    <m/>
    <m/>
    <m/>
    <m/>
  </r>
  <r>
    <x v="0"/>
    <x v="122"/>
    <x v="1"/>
    <m/>
    <x v="1"/>
    <x v="1"/>
    <x v="1"/>
    <x v="3"/>
    <x v="4"/>
    <x v="2"/>
    <x v="1"/>
    <x v="1"/>
    <x v="3"/>
    <x v="1"/>
    <x v="2"/>
    <x v="1"/>
    <x v="1"/>
    <x v="3"/>
    <x v="1"/>
    <x v="1"/>
    <x v="1"/>
    <x v="1"/>
    <x v="1"/>
    <x v="2"/>
    <x v="4"/>
    <x v="1"/>
    <x v="1"/>
    <x v="0"/>
    <x v="2"/>
    <x v="3"/>
    <x v="1"/>
    <x v="2"/>
    <x v="2"/>
    <x v="2"/>
    <m/>
    <m/>
    <m/>
    <m/>
    <m/>
    <m/>
  </r>
  <r>
    <x v="0"/>
    <x v="122"/>
    <x v="1"/>
    <m/>
    <x v="1"/>
    <x v="1"/>
    <x v="1"/>
    <x v="3"/>
    <x v="5"/>
    <x v="1"/>
    <x v="3"/>
    <x v="3"/>
    <x v="5"/>
    <x v="2"/>
    <x v="3"/>
    <x v="3"/>
    <x v="2"/>
    <x v="3"/>
    <x v="3"/>
    <x v="3"/>
    <x v="2"/>
    <x v="3"/>
    <x v="3"/>
    <x v="5"/>
    <x v="4"/>
    <x v="3"/>
    <x v="5"/>
    <x v="0"/>
    <x v="2"/>
    <x v="3"/>
    <x v="1"/>
    <x v="2"/>
    <x v="2"/>
    <x v="2"/>
    <m/>
    <m/>
    <m/>
    <m/>
    <m/>
    <m/>
  </r>
  <r>
    <x v="0"/>
    <x v="122"/>
    <x v="1"/>
    <m/>
    <x v="1"/>
    <x v="1"/>
    <x v="0"/>
    <x v="1"/>
    <x v="2"/>
    <x v="1"/>
    <x v="2"/>
    <x v="1"/>
    <x v="1"/>
    <x v="2"/>
    <x v="2"/>
    <x v="1"/>
    <x v="1"/>
    <x v="3"/>
    <x v="2"/>
    <x v="3"/>
    <x v="1"/>
    <x v="3"/>
    <x v="3"/>
    <x v="1"/>
    <x v="5"/>
    <x v="2"/>
    <x v="2"/>
    <x v="0"/>
    <x v="2"/>
    <x v="3"/>
    <x v="1"/>
    <x v="2"/>
    <x v="2"/>
    <x v="2"/>
    <m/>
    <m/>
    <m/>
    <m/>
    <m/>
    <m/>
  </r>
  <r>
    <x v="0"/>
    <x v="122"/>
    <x v="1"/>
    <m/>
    <x v="1"/>
    <x v="1"/>
    <x v="1"/>
    <x v="1"/>
    <x v="3"/>
    <x v="1"/>
    <x v="2"/>
    <x v="1"/>
    <x v="1"/>
    <x v="2"/>
    <x v="2"/>
    <x v="2"/>
    <x v="2"/>
    <x v="2"/>
    <x v="2"/>
    <x v="3"/>
    <x v="2"/>
    <x v="2"/>
    <x v="3"/>
    <x v="5"/>
    <x v="4"/>
    <x v="2"/>
    <x v="2"/>
    <x v="0"/>
    <x v="2"/>
    <x v="3"/>
    <x v="1"/>
    <x v="2"/>
    <x v="2"/>
    <x v="2"/>
    <m/>
    <m/>
    <m/>
    <m/>
    <m/>
    <m/>
  </r>
  <r>
    <x v="0"/>
    <x v="122"/>
    <x v="1"/>
    <m/>
    <x v="1"/>
    <x v="1"/>
    <x v="0"/>
    <x v="3"/>
    <x v="3"/>
    <x v="2"/>
    <x v="2"/>
    <x v="2"/>
    <x v="1"/>
    <x v="2"/>
    <x v="3"/>
    <x v="3"/>
    <x v="2"/>
    <x v="2"/>
    <x v="2"/>
    <x v="2"/>
    <x v="2"/>
    <x v="1"/>
    <x v="1"/>
    <x v="5"/>
    <x v="2"/>
    <x v="3"/>
    <x v="5"/>
    <x v="0"/>
    <x v="2"/>
    <x v="3"/>
    <x v="1"/>
    <x v="2"/>
    <x v="2"/>
    <x v="2"/>
    <m/>
    <m/>
    <m/>
    <m/>
    <m/>
    <m/>
  </r>
  <r>
    <x v="0"/>
    <x v="122"/>
    <x v="1"/>
    <m/>
    <x v="1"/>
    <x v="1"/>
    <x v="0"/>
    <x v="1"/>
    <x v="1"/>
    <x v="2"/>
    <x v="1"/>
    <x v="1"/>
    <x v="1"/>
    <x v="1"/>
    <x v="1"/>
    <x v="1"/>
    <x v="1"/>
    <x v="1"/>
    <x v="1"/>
    <x v="1"/>
    <x v="1"/>
    <x v="1"/>
    <x v="1"/>
    <x v="3"/>
    <x v="4"/>
    <x v="1"/>
    <x v="1"/>
    <x v="0"/>
    <x v="2"/>
    <x v="3"/>
    <x v="1"/>
    <x v="2"/>
    <x v="2"/>
    <x v="2"/>
    <m/>
    <m/>
    <m/>
    <m/>
    <m/>
    <m/>
  </r>
  <r>
    <x v="0"/>
    <x v="122"/>
    <x v="1"/>
    <m/>
    <x v="1"/>
    <x v="1"/>
    <x v="0"/>
    <x v="1"/>
    <x v="1"/>
    <x v="1"/>
    <x v="1"/>
    <x v="1"/>
    <x v="1"/>
    <x v="2"/>
    <x v="2"/>
    <x v="1"/>
    <x v="1"/>
    <x v="2"/>
    <x v="2"/>
    <x v="2"/>
    <x v="1"/>
    <x v="2"/>
    <x v="2"/>
    <x v="3"/>
    <x v="4"/>
    <x v="2"/>
    <x v="2"/>
    <x v="0"/>
    <x v="2"/>
    <x v="3"/>
    <x v="1"/>
    <x v="2"/>
    <x v="2"/>
    <x v="2"/>
    <m/>
    <m/>
    <m/>
    <m/>
    <m/>
    <m/>
  </r>
  <r>
    <x v="0"/>
    <x v="122"/>
    <x v="1"/>
    <m/>
    <x v="1"/>
    <x v="1"/>
    <x v="0"/>
    <x v="1"/>
    <x v="3"/>
    <x v="2"/>
    <x v="2"/>
    <x v="2"/>
    <x v="1"/>
    <x v="2"/>
    <x v="2"/>
    <x v="2"/>
    <x v="2"/>
    <x v="2"/>
    <x v="2"/>
    <x v="2"/>
    <x v="2"/>
    <x v="2"/>
    <x v="2"/>
    <x v="5"/>
    <x v="4"/>
    <x v="2"/>
    <x v="2"/>
    <x v="0"/>
    <x v="2"/>
    <x v="3"/>
    <x v="1"/>
    <x v="2"/>
    <x v="2"/>
    <x v="2"/>
    <m/>
    <m/>
    <m/>
    <m/>
    <m/>
    <m/>
  </r>
  <r>
    <x v="0"/>
    <x v="122"/>
    <x v="1"/>
    <m/>
    <x v="1"/>
    <x v="1"/>
    <x v="0"/>
    <x v="2"/>
    <x v="2"/>
    <x v="2"/>
    <x v="3"/>
    <x v="2"/>
    <x v="3"/>
    <x v="1"/>
    <x v="1"/>
    <x v="1"/>
    <x v="1"/>
    <x v="2"/>
    <x v="1"/>
    <x v="3"/>
    <x v="1"/>
    <x v="3"/>
    <x v="1"/>
    <x v="1"/>
    <x v="2"/>
    <x v="1"/>
    <x v="1"/>
    <x v="0"/>
    <x v="2"/>
    <x v="3"/>
    <x v="1"/>
    <x v="2"/>
    <x v="2"/>
    <x v="2"/>
    <m/>
    <m/>
    <m/>
    <m/>
    <m/>
    <m/>
  </r>
  <r>
    <x v="0"/>
    <x v="122"/>
    <x v="1"/>
    <m/>
    <x v="1"/>
    <x v="1"/>
    <x v="1"/>
    <x v="2"/>
    <x v="2"/>
    <x v="2"/>
    <x v="1"/>
    <x v="1"/>
    <x v="2"/>
    <x v="1"/>
    <x v="3"/>
    <x v="3"/>
    <x v="2"/>
    <x v="2"/>
    <x v="2"/>
    <x v="1"/>
    <x v="3"/>
    <x v="3"/>
    <x v="3"/>
    <x v="2"/>
    <x v="4"/>
    <x v="2"/>
    <x v="3"/>
    <x v="0"/>
    <x v="2"/>
    <x v="3"/>
    <x v="1"/>
    <x v="2"/>
    <x v="2"/>
    <x v="2"/>
    <m/>
    <m/>
    <m/>
    <m/>
    <m/>
    <m/>
  </r>
  <r>
    <x v="0"/>
    <x v="122"/>
    <x v="1"/>
    <m/>
    <x v="1"/>
    <x v="1"/>
    <x v="1"/>
    <x v="1"/>
    <x v="1"/>
    <x v="2"/>
    <x v="1"/>
    <x v="1"/>
    <x v="1"/>
    <x v="1"/>
    <x v="1"/>
    <x v="3"/>
    <x v="2"/>
    <x v="3"/>
    <x v="1"/>
    <x v="1"/>
    <x v="3"/>
    <x v="1"/>
    <x v="3"/>
    <x v="4"/>
    <x v="5"/>
    <x v="2"/>
    <x v="2"/>
    <x v="0"/>
    <x v="2"/>
    <x v="3"/>
    <x v="1"/>
    <x v="2"/>
    <x v="2"/>
    <x v="2"/>
    <m/>
    <m/>
    <m/>
    <m/>
    <m/>
    <m/>
  </r>
  <r>
    <x v="0"/>
    <x v="122"/>
    <x v="1"/>
    <m/>
    <x v="1"/>
    <x v="1"/>
    <x v="1"/>
    <x v="3"/>
    <x v="1"/>
    <x v="2"/>
    <x v="1"/>
    <x v="1"/>
    <x v="1"/>
    <x v="3"/>
    <x v="1"/>
    <x v="1"/>
    <x v="1"/>
    <x v="1"/>
    <x v="1"/>
    <x v="1"/>
    <x v="1"/>
    <x v="1"/>
    <x v="1"/>
    <x v="5"/>
    <x v="2"/>
    <x v="1"/>
    <x v="1"/>
    <x v="0"/>
    <x v="2"/>
    <x v="3"/>
    <x v="1"/>
    <x v="2"/>
    <x v="2"/>
    <x v="2"/>
    <m/>
    <m/>
    <m/>
    <m/>
    <m/>
    <m/>
  </r>
  <r>
    <x v="0"/>
    <x v="122"/>
    <x v="1"/>
    <m/>
    <x v="1"/>
    <x v="1"/>
    <x v="1"/>
    <x v="1"/>
    <x v="4"/>
    <x v="1"/>
    <x v="2"/>
    <x v="3"/>
    <x v="3"/>
    <x v="1"/>
    <x v="2"/>
    <x v="2"/>
    <x v="1"/>
    <x v="2"/>
    <x v="3"/>
    <x v="3"/>
    <x v="1"/>
    <x v="1"/>
    <x v="1"/>
    <x v="5"/>
    <x v="3"/>
    <x v="2"/>
    <x v="2"/>
    <x v="0"/>
    <x v="2"/>
    <x v="3"/>
    <x v="1"/>
    <x v="2"/>
    <x v="2"/>
    <x v="2"/>
    <m/>
    <m/>
    <m/>
    <m/>
    <m/>
    <m/>
  </r>
  <r>
    <x v="0"/>
    <x v="122"/>
    <x v="1"/>
    <m/>
    <x v="1"/>
    <x v="1"/>
    <x v="0"/>
    <x v="2"/>
    <x v="2"/>
    <x v="2"/>
    <x v="1"/>
    <x v="1"/>
    <x v="1"/>
    <x v="2"/>
    <x v="2"/>
    <x v="1"/>
    <x v="1"/>
    <x v="1"/>
    <x v="1"/>
    <x v="2"/>
    <x v="1"/>
    <x v="1"/>
    <x v="1"/>
    <x v="1"/>
    <x v="1"/>
    <x v="1"/>
    <x v="1"/>
    <x v="0"/>
    <x v="2"/>
    <x v="3"/>
    <x v="1"/>
    <x v="2"/>
    <x v="2"/>
    <x v="2"/>
    <m/>
    <m/>
    <m/>
    <m/>
    <m/>
    <m/>
  </r>
  <r>
    <x v="0"/>
    <x v="122"/>
    <x v="1"/>
    <m/>
    <x v="1"/>
    <x v="1"/>
    <x v="0"/>
    <x v="2"/>
    <x v="2"/>
    <x v="2"/>
    <x v="1"/>
    <x v="1"/>
    <x v="2"/>
    <x v="1"/>
    <x v="1"/>
    <x v="1"/>
    <x v="1"/>
    <x v="1"/>
    <x v="1"/>
    <x v="1"/>
    <x v="1"/>
    <x v="1"/>
    <x v="1"/>
    <x v="1"/>
    <x v="1"/>
    <x v="1"/>
    <x v="1"/>
    <x v="0"/>
    <x v="2"/>
    <x v="3"/>
    <x v="1"/>
    <x v="2"/>
    <x v="2"/>
    <x v="2"/>
    <m/>
    <m/>
    <m/>
    <m/>
    <m/>
    <m/>
  </r>
  <r>
    <x v="0"/>
    <x v="122"/>
    <x v="1"/>
    <m/>
    <x v="1"/>
    <x v="1"/>
    <x v="3"/>
    <x v="3"/>
    <x v="3"/>
    <x v="3"/>
    <x v="5"/>
    <x v="4"/>
    <x v="1"/>
    <x v="4"/>
    <x v="3"/>
    <x v="4"/>
    <x v="3"/>
    <x v="3"/>
    <x v="3"/>
    <x v="3"/>
    <x v="3"/>
    <x v="3"/>
    <x v="3"/>
    <x v="5"/>
    <x v="4"/>
    <x v="3"/>
    <x v="3"/>
    <x v="0"/>
    <x v="2"/>
    <x v="3"/>
    <x v="1"/>
    <x v="2"/>
    <x v="2"/>
    <x v="2"/>
    <m/>
    <m/>
    <m/>
    <m/>
    <m/>
    <m/>
  </r>
  <r>
    <x v="0"/>
    <x v="122"/>
    <x v="1"/>
    <m/>
    <x v="1"/>
    <x v="1"/>
    <x v="0"/>
    <x v="1"/>
    <x v="3"/>
    <x v="4"/>
    <x v="1"/>
    <x v="1"/>
    <x v="2"/>
    <x v="1"/>
    <x v="3"/>
    <x v="2"/>
    <x v="2"/>
    <x v="2"/>
    <x v="2"/>
    <x v="2"/>
    <x v="2"/>
    <x v="1"/>
    <x v="1"/>
    <x v="3"/>
    <x v="3"/>
    <x v="2"/>
    <x v="2"/>
    <x v="0"/>
    <x v="2"/>
    <x v="3"/>
    <x v="1"/>
    <x v="2"/>
    <x v="2"/>
    <x v="2"/>
    <m/>
    <m/>
    <m/>
    <m/>
    <m/>
    <m/>
  </r>
  <r>
    <x v="0"/>
    <x v="122"/>
    <x v="1"/>
    <m/>
    <x v="1"/>
    <x v="1"/>
    <x v="0"/>
    <x v="3"/>
    <x v="1"/>
    <x v="1"/>
    <x v="2"/>
    <x v="2"/>
    <x v="1"/>
    <x v="2"/>
    <x v="3"/>
    <x v="3"/>
    <x v="2"/>
    <x v="3"/>
    <x v="3"/>
    <x v="3"/>
    <x v="2"/>
    <x v="1"/>
    <x v="2"/>
    <x v="5"/>
    <x v="4"/>
    <x v="5"/>
    <x v="3"/>
    <x v="0"/>
    <x v="2"/>
    <x v="3"/>
    <x v="1"/>
    <x v="2"/>
    <x v="2"/>
    <x v="2"/>
    <m/>
    <m/>
    <m/>
    <m/>
    <m/>
    <m/>
  </r>
  <r>
    <x v="0"/>
    <x v="122"/>
    <x v="1"/>
    <m/>
    <x v="1"/>
    <x v="1"/>
    <x v="1"/>
    <x v="1"/>
    <x v="3"/>
    <x v="1"/>
    <x v="1"/>
    <x v="1"/>
    <x v="2"/>
    <x v="1"/>
    <x v="2"/>
    <x v="1"/>
    <x v="2"/>
    <x v="2"/>
    <x v="2"/>
    <x v="2"/>
    <x v="1"/>
    <x v="4"/>
    <x v="3"/>
    <x v="3"/>
    <x v="2"/>
    <x v="2"/>
    <x v="3"/>
    <x v="0"/>
    <x v="2"/>
    <x v="3"/>
    <x v="1"/>
    <x v="2"/>
    <x v="2"/>
    <x v="2"/>
    <m/>
    <m/>
    <m/>
    <m/>
    <m/>
    <m/>
  </r>
  <r>
    <x v="0"/>
    <x v="122"/>
    <x v="1"/>
    <m/>
    <x v="1"/>
    <x v="1"/>
    <x v="1"/>
    <x v="1"/>
    <x v="3"/>
    <x v="1"/>
    <x v="2"/>
    <x v="2"/>
    <x v="1"/>
    <x v="2"/>
    <x v="3"/>
    <x v="3"/>
    <x v="2"/>
    <x v="3"/>
    <x v="2"/>
    <x v="3"/>
    <x v="1"/>
    <x v="1"/>
    <x v="1"/>
    <x v="3"/>
    <x v="2"/>
    <x v="1"/>
    <x v="1"/>
    <x v="0"/>
    <x v="2"/>
    <x v="3"/>
    <x v="1"/>
    <x v="2"/>
    <x v="2"/>
    <x v="2"/>
    <m/>
    <m/>
    <m/>
    <m/>
    <m/>
    <m/>
  </r>
  <r>
    <x v="0"/>
    <x v="122"/>
    <x v="1"/>
    <m/>
    <x v="1"/>
    <x v="1"/>
    <x v="0"/>
    <x v="1"/>
    <x v="1"/>
    <x v="4"/>
    <x v="2"/>
    <x v="3"/>
    <x v="3"/>
    <x v="2"/>
    <x v="4"/>
    <x v="2"/>
    <x v="1"/>
    <x v="1"/>
    <x v="3"/>
    <x v="3"/>
    <x v="1"/>
    <x v="1"/>
    <x v="1"/>
    <x v="1"/>
    <x v="2"/>
    <x v="1"/>
    <x v="1"/>
    <x v="0"/>
    <x v="2"/>
    <x v="3"/>
    <x v="1"/>
    <x v="2"/>
    <x v="2"/>
    <x v="2"/>
    <m/>
    <m/>
    <m/>
    <m/>
    <m/>
    <m/>
  </r>
  <r>
    <x v="0"/>
    <x v="122"/>
    <x v="1"/>
    <m/>
    <x v="1"/>
    <x v="1"/>
    <x v="3"/>
    <x v="3"/>
    <x v="5"/>
    <x v="1"/>
    <x v="2"/>
    <x v="2"/>
    <x v="2"/>
    <x v="1"/>
    <x v="2"/>
    <x v="4"/>
    <x v="2"/>
    <x v="2"/>
    <x v="1"/>
    <x v="1"/>
    <x v="2"/>
    <x v="2"/>
    <x v="1"/>
    <x v="4"/>
    <x v="2"/>
    <x v="5"/>
    <x v="5"/>
    <x v="0"/>
    <x v="2"/>
    <x v="3"/>
    <x v="1"/>
    <x v="2"/>
    <x v="2"/>
    <x v="2"/>
    <m/>
    <m/>
    <m/>
    <m/>
    <m/>
    <m/>
  </r>
  <r>
    <x v="0"/>
    <x v="122"/>
    <x v="1"/>
    <m/>
    <x v="1"/>
    <x v="1"/>
    <x v="0"/>
    <x v="4"/>
    <x v="4"/>
    <x v="2"/>
    <x v="1"/>
    <x v="1"/>
    <x v="2"/>
    <x v="1"/>
    <x v="1"/>
    <x v="1"/>
    <x v="1"/>
    <x v="1"/>
    <x v="1"/>
    <x v="1"/>
    <x v="1"/>
    <x v="1"/>
    <x v="1"/>
    <x v="1"/>
    <x v="1"/>
    <x v="1"/>
    <x v="1"/>
    <x v="0"/>
    <x v="2"/>
    <x v="3"/>
    <x v="1"/>
    <x v="2"/>
    <x v="2"/>
    <x v="2"/>
    <m/>
    <m/>
    <m/>
    <m/>
    <m/>
    <m/>
  </r>
  <r>
    <x v="0"/>
    <x v="122"/>
    <x v="1"/>
    <m/>
    <x v="1"/>
    <x v="1"/>
    <x v="1"/>
    <x v="1"/>
    <x v="4"/>
    <x v="1"/>
    <x v="3"/>
    <x v="2"/>
    <x v="1"/>
    <x v="2"/>
    <x v="2"/>
    <x v="1"/>
    <x v="1"/>
    <x v="1"/>
    <x v="1"/>
    <x v="3"/>
    <x v="1"/>
    <x v="1"/>
    <x v="1"/>
    <x v="1"/>
    <x v="1"/>
    <x v="1"/>
    <x v="1"/>
    <x v="0"/>
    <x v="2"/>
    <x v="3"/>
    <x v="1"/>
    <x v="2"/>
    <x v="2"/>
    <x v="2"/>
    <m/>
    <m/>
    <m/>
    <m/>
    <m/>
    <m/>
  </r>
  <r>
    <x v="0"/>
    <x v="122"/>
    <x v="1"/>
    <m/>
    <x v="1"/>
    <x v="1"/>
    <x v="1"/>
    <x v="1"/>
    <x v="3"/>
    <x v="2"/>
    <x v="1"/>
    <x v="1"/>
    <x v="1"/>
    <x v="1"/>
    <x v="2"/>
    <x v="1"/>
    <x v="2"/>
    <x v="2"/>
    <x v="1"/>
    <x v="1"/>
    <x v="5"/>
    <x v="1"/>
    <x v="2"/>
    <x v="3"/>
    <x v="2"/>
    <x v="2"/>
    <x v="2"/>
    <x v="0"/>
    <x v="2"/>
    <x v="3"/>
    <x v="1"/>
    <x v="2"/>
    <x v="2"/>
    <x v="2"/>
    <m/>
    <m/>
    <m/>
    <m/>
    <m/>
    <m/>
  </r>
  <r>
    <x v="0"/>
    <x v="122"/>
    <x v="1"/>
    <m/>
    <x v="1"/>
    <x v="1"/>
    <x v="1"/>
    <x v="1"/>
    <x v="1"/>
    <x v="2"/>
    <x v="1"/>
    <x v="1"/>
    <x v="1"/>
    <x v="1"/>
    <x v="1"/>
    <x v="1"/>
    <x v="2"/>
    <x v="1"/>
    <x v="1"/>
    <x v="1"/>
    <x v="1"/>
    <x v="1"/>
    <x v="1"/>
    <x v="1"/>
    <x v="1"/>
    <x v="1"/>
    <x v="1"/>
    <x v="0"/>
    <x v="2"/>
    <x v="3"/>
    <x v="1"/>
    <x v="2"/>
    <x v="2"/>
    <x v="2"/>
    <m/>
    <m/>
    <m/>
    <m/>
    <m/>
    <m/>
  </r>
  <r>
    <x v="0"/>
    <x v="122"/>
    <x v="1"/>
    <m/>
    <x v="1"/>
    <x v="1"/>
    <x v="0"/>
    <x v="1"/>
    <x v="2"/>
    <x v="2"/>
    <x v="2"/>
    <x v="2"/>
    <x v="1"/>
    <x v="1"/>
    <x v="1"/>
    <x v="1"/>
    <x v="1"/>
    <x v="2"/>
    <x v="2"/>
    <x v="2"/>
    <x v="1"/>
    <x v="1"/>
    <x v="1"/>
    <x v="3"/>
    <x v="2"/>
    <x v="1"/>
    <x v="1"/>
    <x v="0"/>
    <x v="2"/>
    <x v="3"/>
    <x v="1"/>
    <x v="2"/>
    <x v="2"/>
    <x v="2"/>
    <m/>
    <m/>
    <m/>
    <m/>
    <m/>
    <m/>
  </r>
  <r>
    <x v="0"/>
    <x v="122"/>
    <x v="1"/>
    <m/>
    <x v="1"/>
    <x v="1"/>
    <x v="1"/>
    <x v="2"/>
    <x v="1"/>
    <x v="2"/>
    <x v="1"/>
    <x v="1"/>
    <x v="1"/>
    <x v="1"/>
    <x v="1"/>
    <x v="1"/>
    <x v="1"/>
    <x v="1"/>
    <x v="1"/>
    <x v="1"/>
    <x v="1"/>
    <x v="1"/>
    <x v="2"/>
    <x v="3"/>
    <x v="1"/>
    <x v="1"/>
    <x v="1"/>
    <x v="0"/>
    <x v="2"/>
    <x v="3"/>
    <x v="1"/>
    <x v="2"/>
    <x v="2"/>
    <x v="2"/>
    <m/>
    <m/>
    <m/>
    <m/>
    <m/>
    <m/>
  </r>
  <r>
    <x v="0"/>
    <x v="122"/>
    <x v="1"/>
    <m/>
    <x v="1"/>
    <x v="1"/>
    <x v="1"/>
    <x v="2"/>
    <x v="2"/>
    <x v="3"/>
    <x v="1"/>
    <x v="1"/>
    <x v="2"/>
    <x v="2"/>
    <x v="3"/>
    <x v="1"/>
    <x v="1"/>
    <x v="3"/>
    <x v="3"/>
    <x v="3"/>
    <x v="1"/>
    <x v="3"/>
    <x v="3"/>
    <x v="3"/>
    <x v="4"/>
    <x v="1"/>
    <x v="1"/>
    <x v="0"/>
    <x v="2"/>
    <x v="3"/>
    <x v="1"/>
    <x v="2"/>
    <x v="2"/>
    <x v="2"/>
    <m/>
    <m/>
    <m/>
    <m/>
    <m/>
    <m/>
  </r>
  <r>
    <x v="0"/>
    <x v="122"/>
    <x v="1"/>
    <m/>
    <x v="1"/>
    <x v="1"/>
    <x v="0"/>
    <x v="1"/>
    <x v="3"/>
    <x v="2"/>
    <x v="1"/>
    <x v="1"/>
    <x v="1"/>
    <x v="3"/>
    <x v="1"/>
    <x v="1"/>
    <x v="1"/>
    <x v="1"/>
    <x v="3"/>
    <x v="3"/>
    <x v="1"/>
    <x v="3"/>
    <x v="1"/>
    <x v="1"/>
    <x v="1"/>
    <x v="1"/>
    <x v="1"/>
    <x v="0"/>
    <x v="2"/>
    <x v="3"/>
    <x v="1"/>
    <x v="2"/>
    <x v="2"/>
    <x v="2"/>
    <m/>
    <m/>
    <m/>
    <m/>
    <m/>
    <m/>
  </r>
  <r>
    <x v="0"/>
    <x v="122"/>
    <x v="1"/>
    <m/>
    <x v="1"/>
    <x v="1"/>
    <x v="0"/>
    <x v="1"/>
    <x v="2"/>
    <x v="2"/>
    <x v="1"/>
    <x v="1"/>
    <x v="3"/>
    <x v="1"/>
    <x v="1"/>
    <x v="1"/>
    <x v="1"/>
    <x v="1"/>
    <x v="1"/>
    <x v="1"/>
    <x v="1"/>
    <x v="1"/>
    <x v="1"/>
    <x v="1"/>
    <x v="1"/>
    <x v="1"/>
    <x v="1"/>
    <x v="0"/>
    <x v="2"/>
    <x v="3"/>
    <x v="1"/>
    <x v="2"/>
    <x v="2"/>
    <x v="2"/>
    <m/>
    <m/>
    <m/>
    <m/>
    <m/>
    <m/>
  </r>
  <r>
    <x v="0"/>
    <x v="122"/>
    <x v="1"/>
    <m/>
    <x v="1"/>
    <x v="1"/>
    <x v="1"/>
    <x v="1"/>
    <x v="1"/>
    <x v="4"/>
    <x v="1"/>
    <x v="1"/>
    <x v="1"/>
    <x v="2"/>
    <x v="2"/>
    <x v="2"/>
    <x v="1"/>
    <x v="2"/>
    <x v="2"/>
    <x v="2"/>
    <x v="2"/>
    <x v="2"/>
    <x v="2"/>
    <x v="3"/>
    <x v="2"/>
    <x v="1"/>
    <x v="1"/>
    <x v="0"/>
    <x v="2"/>
    <x v="3"/>
    <x v="1"/>
    <x v="2"/>
    <x v="2"/>
    <x v="2"/>
    <m/>
    <m/>
    <m/>
    <m/>
    <m/>
    <m/>
  </r>
  <r>
    <x v="0"/>
    <x v="122"/>
    <x v="1"/>
    <m/>
    <x v="1"/>
    <x v="1"/>
    <x v="1"/>
    <x v="2"/>
    <x v="1"/>
    <x v="1"/>
    <x v="2"/>
    <x v="2"/>
    <x v="1"/>
    <x v="1"/>
    <x v="1"/>
    <x v="1"/>
    <x v="1"/>
    <x v="1"/>
    <x v="2"/>
    <x v="2"/>
    <x v="1"/>
    <x v="1"/>
    <x v="1"/>
    <x v="1"/>
    <x v="1"/>
    <x v="1"/>
    <x v="1"/>
    <x v="0"/>
    <x v="2"/>
    <x v="3"/>
    <x v="1"/>
    <x v="2"/>
    <x v="2"/>
    <x v="2"/>
    <m/>
    <m/>
    <m/>
    <m/>
    <m/>
    <m/>
  </r>
  <r>
    <x v="0"/>
    <x v="122"/>
    <x v="1"/>
    <m/>
    <x v="1"/>
    <x v="1"/>
    <x v="0"/>
    <x v="1"/>
    <x v="1"/>
    <x v="1"/>
    <x v="2"/>
    <x v="2"/>
    <x v="1"/>
    <x v="1"/>
    <x v="2"/>
    <x v="2"/>
    <x v="2"/>
    <x v="2"/>
    <x v="1"/>
    <x v="2"/>
    <x v="1"/>
    <x v="1"/>
    <x v="1"/>
    <x v="4"/>
    <x v="2"/>
    <x v="2"/>
    <x v="2"/>
    <x v="0"/>
    <x v="2"/>
    <x v="3"/>
    <x v="1"/>
    <x v="2"/>
    <x v="2"/>
    <x v="2"/>
    <m/>
    <m/>
    <m/>
    <m/>
    <m/>
    <m/>
  </r>
  <r>
    <x v="0"/>
    <x v="122"/>
    <x v="1"/>
    <m/>
    <x v="1"/>
    <x v="1"/>
    <x v="0"/>
    <x v="3"/>
    <x v="3"/>
    <x v="2"/>
    <x v="2"/>
    <x v="2"/>
    <x v="1"/>
    <x v="3"/>
    <x v="3"/>
    <x v="2"/>
    <x v="1"/>
    <x v="3"/>
    <x v="2"/>
    <x v="3"/>
    <x v="2"/>
    <x v="2"/>
    <x v="3"/>
    <x v="3"/>
    <x v="2"/>
    <x v="2"/>
    <x v="2"/>
    <x v="0"/>
    <x v="2"/>
    <x v="3"/>
    <x v="1"/>
    <x v="2"/>
    <x v="2"/>
    <x v="2"/>
    <m/>
    <m/>
    <m/>
    <m/>
    <m/>
    <m/>
  </r>
  <r>
    <x v="0"/>
    <x v="122"/>
    <x v="1"/>
    <m/>
    <x v="1"/>
    <x v="1"/>
    <x v="0"/>
    <x v="2"/>
    <x v="2"/>
    <x v="4"/>
    <x v="1"/>
    <x v="1"/>
    <x v="2"/>
    <x v="3"/>
    <x v="1"/>
    <x v="1"/>
    <x v="1"/>
    <x v="3"/>
    <x v="1"/>
    <x v="3"/>
    <x v="1"/>
    <x v="3"/>
    <x v="3"/>
    <x v="3"/>
    <x v="2"/>
    <x v="1"/>
    <x v="1"/>
    <x v="0"/>
    <x v="2"/>
    <x v="3"/>
    <x v="1"/>
    <x v="2"/>
    <x v="2"/>
    <x v="2"/>
    <m/>
    <m/>
    <m/>
    <m/>
    <m/>
    <m/>
  </r>
  <r>
    <x v="0"/>
    <x v="122"/>
    <x v="1"/>
    <m/>
    <x v="1"/>
    <x v="1"/>
    <x v="1"/>
    <x v="2"/>
    <x v="2"/>
    <x v="4"/>
    <x v="1"/>
    <x v="1"/>
    <x v="2"/>
    <x v="3"/>
    <x v="1"/>
    <x v="1"/>
    <x v="1"/>
    <x v="3"/>
    <x v="1"/>
    <x v="3"/>
    <x v="1"/>
    <x v="3"/>
    <x v="3"/>
    <x v="3"/>
    <x v="2"/>
    <x v="1"/>
    <x v="1"/>
    <x v="0"/>
    <x v="2"/>
    <x v="3"/>
    <x v="1"/>
    <x v="2"/>
    <x v="2"/>
    <x v="2"/>
    <m/>
    <m/>
    <m/>
    <m/>
    <m/>
    <m/>
  </r>
  <r>
    <x v="0"/>
    <x v="122"/>
    <x v="1"/>
    <m/>
    <x v="1"/>
    <x v="1"/>
    <x v="3"/>
    <x v="1"/>
    <x v="1"/>
    <x v="4"/>
    <x v="2"/>
    <x v="2"/>
    <x v="3"/>
    <x v="1"/>
    <x v="2"/>
    <x v="2"/>
    <x v="2"/>
    <x v="2"/>
    <x v="2"/>
    <x v="2"/>
    <x v="2"/>
    <x v="2"/>
    <x v="2"/>
    <x v="5"/>
    <x v="2"/>
    <x v="2"/>
    <x v="2"/>
    <x v="0"/>
    <x v="2"/>
    <x v="3"/>
    <x v="1"/>
    <x v="2"/>
    <x v="2"/>
    <x v="2"/>
    <m/>
    <m/>
    <m/>
    <m/>
    <m/>
    <m/>
  </r>
  <r>
    <x v="0"/>
    <x v="122"/>
    <x v="1"/>
    <m/>
    <x v="1"/>
    <x v="1"/>
    <x v="1"/>
    <x v="4"/>
    <x v="3"/>
    <x v="3"/>
    <x v="2"/>
    <x v="2"/>
    <x v="2"/>
    <x v="2"/>
    <x v="2"/>
    <x v="1"/>
    <x v="1"/>
    <x v="2"/>
    <x v="2"/>
    <x v="2"/>
    <x v="2"/>
    <x v="1"/>
    <x v="1"/>
    <x v="3"/>
    <x v="2"/>
    <x v="2"/>
    <x v="1"/>
    <x v="0"/>
    <x v="2"/>
    <x v="3"/>
    <x v="1"/>
    <x v="2"/>
    <x v="2"/>
    <x v="2"/>
    <m/>
    <m/>
    <m/>
    <m/>
    <m/>
    <m/>
  </r>
  <r>
    <x v="0"/>
    <x v="122"/>
    <x v="1"/>
    <m/>
    <x v="1"/>
    <x v="1"/>
    <x v="1"/>
    <x v="2"/>
    <x v="2"/>
    <x v="2"/>
    <x v="1"/>
    <x v="1"/>
    <x v="2"/>
    <x v="1"/>
    <x v="1"/>
    <x v="1"/>
    <x v="1"/>
    <x v="1"/>
    <x v="1"/>
    <x v="1"/>
    <x v="1"/>
    <x v="1"/>
    <x v="1"/>
    <x v="1"/>
    <x v="1"/>
    <x v="1"/>
    <x v="1"/>
    <x v="0"/>
    <x v="2"/>
    <x v="3"/>
    <x v="1"/>
    <x v="2"/>
    <x v="2"/>
    <x v="2"/>
    <m/>
    <m/>
    <m/>
    <m/>
    <m/>
    <m/>
  </r>
  <r>
    <x v="0"/>
    <x v="122"/>
    <x v="1"/>
    <m/>
    <x v="1"/>
    <x v="1"/>
    <x v="0"/>
    <x v="1"/>
    <x v="1"/>
    <x v="4"/>
    <x v="1"/>
    <x v="1"/>
    <x v="3"/>
    <x v="2"/>
    <x v="1"/>
    <x v="1"/>
    <x v="1"/>
    <x v="3"/>
    <x v="1"/>
    <x v="3"/>
    <x v="1"/>
    <x v="1"/>
    <x v="3"/>
    <x v="3"/>
    <x v="2"/>
    <x v="2"/>
    <x v="2"/>
    <x v="0"/>
    <x v="2"/>
    <x v="3"/>
    <x v="1"/>
    <x v="2"/>
    <x v="2"/>
    <x v="2"/>
    <m/>
    <m/>
    <m/>
    <m/>
    <m/>
    <m/>
  </r>
  <r>
    <x v="0"/>
    <x v="122"/>
    <x v="1"/>
    <m/>
    <x v="1"/>
    <x v="1"/>
    <x v="1"/>
    <x v="1"/>
    <x v="3"/>
    <x v="3"/>
    <x v="1"/>
    <x v="1"/>
    <x v="1"/>
    <x v="3"/>
    <x v="3"/>
    <x v="1"/>
    <x v="1"/>
    <x v="3"/>
    <x v="3"/>
    <x v="2"/>
    <x v="1"/>
    <x v="3"/>
    <x v="3"/>
    <x v="4"/>
    <x v="5"/>
    <x v="2"/>
    <x v="2"/>
    <x v="0"/>
    <x v="2"/>
    <x v="3"/>
    <x v="1"/>
    <x v="2"/>
    <x v="2"/>
    <x v="2"/>
    <m/>
    <m/>
    <m/>
    <m/>
    <m/>
    <m/>
  </r>
  <r>
    <x v="0"/>
    <x v="122"/>
    <x v="1"/>
    <m/>
    <x v="1"/>
    <x v="1"/>
    <x v="0"/>
    <x v="3"/>
    <x v="3"/>
    <x v="1"/>
    <x v="2"/>
    <x v="4"/>
    <x v="4"/>
    <x v="2"/>
    <x v="4"/>
    <x v="2"/>
    <x v="2"/>
    <x v="2"/>
    <x v="4"/>
    <x v="2"/>
    <x v="3"/>
    <x v="2"/>
    <x v="3"/>
    <x v="3"/>
    <x v="2"/>
    <x v="2"/>
    <x v="2"/>
    <x v="0"/>
    <x v="2"/>
    <x v="3"/>
    <x v="1"/>
    <x v="2"/>
    <x v="2"/>
    <x v="2"/>
    <m/>
    <m/>
    <m/>
    <m/>
    <m/>
    <m/>
  </r>
  <r>
    <x v="0"/>
    <x v="122"/>
    <x v="1"/>
    <m/>
    <x v="1"/>
    <x v="1"/>
    <x v="0"/>
    <x v="1"/>
    <x v="5"/>
    <x v="5"/>
    <x v="4"/>
    <x v="4"/>
    <x v="5"/>
    <x v="4"/>
    <x v="5"/>
    <x v="5"/>
    <x v="4"/>
    <x v="5"/>
    <x v="5"/>
    <x v="5"/>
    <x v="4"/>
    <x v="2"/>
    <x v="3"/>
    <x v="4"/>
    <x v="2"/>
    <x v="3"/>
    <x v="5"/>
    <x v="0"/>
    <x v="2"/>
    <x v="3"/>
    <x v="1"/>
    <x v="2"/>
    <x v="2"/>
    <x v="2"/>
    <m/>
    <m/>
    <m/>
    <m/>
    <m/>
    <m/>
  </r>
  <r>
    <x v="0"/>
    <x v="122"/>
    <x v="1"/>
    <m/>
    <x v="1"/>
    <x v="1"/>
    <x v="1"/>
    <x v="1"/>
    <x v="1"/>
    <x v="4"/>
    <x v="2"/>
    <x v="1"/>
    <x v="1"/>
    <x v="1"/>
    <x v="2"/>
    <x v="2"/>
    <x v="2"/>
    <x v="2"/>
    <x v="2"/>
    <x v="3"/>
    <x v="2"/>
    <x v="3"/>
    <x v="3"/>
    <x v="3"/>
    <x v="2"/>
    <x v="2"/>
    <x v="1"/>
    <x v="0"/>
    <x v="2"/>
    <x v="3"/>
    <x v="1"/>
    <x v="2"/>
    <x v="2"/>
    <x v="2"/>
    <m/>
    <m/>
    <m/>
    <m/>
    <m/>
    <m/>
  </r>
  <r>
    <x v="0"/>
    <x v="122"/>
    <x v="1"/>
    <m/>
    <x v="1"/>
    <x v="1"/>
    <x v="1"/>
    <x v="3"/>
    <x v="2"/>
    <x v="2"/>
    <x v="2"/>
    <x v="2"/>
    <x v="1"/>
    <x v="1"/>
    <x v="1"/>
    <x v="1"/>
    <x v="1"/>
    <x v="1"/>
    <x v="1"/>
    <x v="3"/>
    <x v="2"/>
    <x v="2"/>
    <x v="3"/>
    <x v="3"/>
    <x v="1"/>
    <x v="1"/>
    <x v="1"/>
    <x v="0"/>
    <x v="2"/>
    <x v="3"/>
    <x v="1"/>
    <x v="2"/>
    <x v="2"/>
    <x v="2"/>
    <m/>
    <m/>
    <m/>
    <m/>
    <m/>
    <m/>
  </r>
  <r>
    <x v="0"/>
    <x v="122"/>
    <x v="1"/>
    <m/>
    <x v="1"/>
    <x v="0"/>
    <x v="1"/>
    <x v="0"/>
    <x v="0"/>
    <x v="0"/>
    <x v="0"/>
    <x v="0"/>
    <x v="0"/>
    <x v="0"/>
    <x v="0"/>
    <x v="0"/>
    <x v="0"/>
    <x v="0"/>
    <x v="0"/>
    <x v="0"/>
    <x v="0"/>
    <x v="0"/>
    <x v="0"/>
    <x v="0"/>
    <x v="0"/>
    <x v="0"/>
    <x v="0"/>
    <x v="0"/>
    <x v="0"/>
    <x v="1"/>
    <x v="2"/>
    <x v="3"/>
    <x v="1"/>
    <x v="1"/>
    <m/>
    <m/>
    <m/>
    <m/>
    <m/>
    <m/>
  </r>
  <r>
    <x v="0"/>
    <x v="122"/>
    <x v="1"/>
    <m/>
    <x v="1"/>
    <x v="0"/>
    <x v="0"/>
    <x v="0"/>
    <x v="0"/>
    <x v="0"/>
    <x v="0"/>
    <x v="0"/>
    <x v="0"/>
    <x v="0"/>
    <x v="0"/>
    <x v="0"/>
    <x v="0"/>
    <x v="0"/>
    <x v="0"/>
    <x v="0"/>
    <x v="0"/>
    <x v="0"/>
    <x v="0"/>
    <x v="0"/>
    <x v="0"/>
    <x v="0"/>
    <x v="0"/>
    <x v="0"/>
    <x v="0"/>
    <x v="0"/>
    <x v="0"/>
    <x v="0"/>
    <x v="0"/>
    <x v="0"/>
    <m/>
    <m/>
    <m/>
    <m/>
    <m/>
    <m/>
  </r>
  <r>
    <x v="0"/>
    <x v="122"/>
    <x v="1"/>
    <m/>
    <x v="1"/>
    <x v="0"/>
    <x v="1"/>
    <x v="0"/>
    <x v="0"/>
    <x v="0"/>
    <x v="0"/>
    <x v="0"/>
    <x v="0"/>
    <x v="0"/>
    <x v="0"/>
    <x v="0"/>
    <x v="0"/>
    <x v="0"/>
    <x v="0"/>
    <x v="0"/>
    <x v="0"/>
    <x v="0"/>
    <x v="0"/>
    <x v="0"/>
    <x v="0"/>
    <x v="0"/>
    <x v="0"/>
    <x v="0"/>
    <x v="3"/>
    <x v="1"/>
    <x v="0"/>
    <x v="1"/>
    <x v="0"/>
    <x v="0"/>
    <m/>
    <m/>
    <m/>
    <m/>
    <m/>
    <m/>
  </r>
  <r>
    <x v="0"/>
    <x v="122"/>
    <x v="1"/>
    <m/>
    <x v="1"/>
    <x v="0"/>
    <x v="1"/>
    <x v="0"/>
    <x v="0"/>
    <x v="0"/>
    <x v="0"/>
    <x v="0"/>
    <x v="0"/>
    <x v="0"/>
    <x v="0"/>
    <x v="0"/>
    <x v="0"/>
    <x v="0"/>
    <x v="0"/>
    <x v="0"/>
    <x v="0"/>
    <x v="0"/>
    <x v="0"/>
    <x v="0"/>
    <x v="0"/>
    <x v="0"/>
    <x v="0"/>
    <x v="0"/>
    <x v="0"/>
    <x v="0"/>
    <x v="0"/>
    <x v="0"/>
    <x v="0"/>
    <x v="1"/>
    <m/>
    <m/>
    <m/>
    <m/>
    <m/>
    <m/>
  </r>
  <r>
    <x v="0"/>
    <x v="122"/>
    <x v="1"/>
    <m/>
    <x v="1"/>
    <x v="0"/>
    <x v="1"/>
    <x v="0"/>
    <x v="0"/>
    <x v="0"/>
    <x v="0"/>
    <x v="0"/>
    <x v="0"/>
    <x v="0"/>
    <x v="0"/>
    <x v="0"/>
    <x v="0"/>
    <x v="0"/>
    <x v="0"/>
    <x v="0"/>
    <x v="0"/>
    <x v="0"/>
    <x v="0"/>
    <x v="0"/>
    <x v="0"/>
    <x v="0"/>
    <x v="0"/>
    <x v="0"/>
    <x v="1"/>
    <x v="0"/>
    <x v="0"/>
    <x v="0"/>
    <x v="0"/>
    <x v="0"/>
    <m/>
    <m/>
    <m/>
    <m/>
    <m/>
    <m/>
  </r>
  <r>
    <x v="0"/>
    <x v="122"/>
    <x v="1"/>
    <m/>
    <x v="1"/>
    <x v="0"/>
    <x v="1"/>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1"/>
    <x v="0"/>
    <x v="0"/>
    <x v="2"/>
    <x v="0"/>
    <m/>
    <m/>
    <m/>
    <m/>
    <m/>
    <m/>
  </r>
  <r>
    <x v="0"/>
    <x v="122"/>
    <x v="1"/>
    <m/>
    <x v="1"/>
    <x v="0"/>
    <x v="1"/>
    <x v="0"/>
    <x v="0"/>
    <x v="0"/>
    <x v="0"/>
    <x v="0"/>
    <x v="0"/>
    <x v="0"/>
    <x v="0"/>
    <x v="0"/>
    <x v="0"/>
    <x v="0"/>
    <x v="0"/>
    <x v="0"/>
    <x v="0"/>
    <x v="0"/>
    <x v="0"/>
    <x v="0"/>
    <x v="0"/>
    <x v="0"/>
    <x v="0"/>
    <x v="0"/>
    <x v="0"/>
    <x v="0"/>
    <x v="0"/>
    <x v="0"/>
    <x v="1"/>
    <x v="0"/>
    <m/>
    <m/>
    <m/>
    <m/>
    <m/>
    <m/>
  </r>
  <r>
    <x v="0"/>
    <x v="122"/>
    <x v="1"/>
    <m/>
    <x v="1"/>
    <x v="0"/>
    <x v="0"/>
    <x v="0"/>
    <x v="0"/>
    <x v="0"/>
    <x v="0"/>
    <x v="0"/>
    <x v="0"/>
    <x v="0"/>
    <x v="0"/>
    <x v="0"/>
    <x v="0"/>
    <x v="0"/>
    <x v="0"/>
    <x v="0"/>
    <x v="0"/>
    <x v="0"/>
    <x v="0"/>
    <x v="0"/>
    <x v="0"/>
    <x v="0"/>
    <x v="0"/>
    <x v="0"/>
    <x v="0"/>
    <x v="0"/>
    <x v="2"/>
    <x v="0"/>
    <x v="0"/>
    <x v="0"/>
    <m/>
    <m/>
    <m/>
    <m/>
    <m/>
    <m/>
  </r>
  <r>
    <x v="0"/>
    <x v="122"/>
    <x v="1"/>
    <m/>
    <x v="1"/>
    <x v="0"/>
    <x v="0"/>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2"/>
    <x v="2"/>
    <x v="0"/>
    <x v="3"/>
    <x v="1"/>
    <m/>
    <m/>
    <m/>
    <m/>
    <m/>
    <m/>
  </r>
  <r>
    <x v="0"/>
    <x v="122"/>
    <x v="1"/>
    <m/>
    <x v="1"/>
    <x v="0"/>
    <x v="1"/>
    <x v="0"/>
    <x v="0"/>
    <x v="0"/>
    <x v="0"/>
    <x v="0"/>
    <x v="0"/>
    <x v="0"/>
    <x v="0"/>
    <x v="0"/>
    <x v="0"/>
    <x v="0"/>
    <x v="0"/>
    <x v="0"/>
    <x v="0"/>
    <x v="0"/>
    <x v="0"/>
    <x v="0"/>
    <x v="0"/>
    <x v="0"/>
    <x v="0"/>
    <x v="0"/>
    <x v="0"/>
    <x v="0"/>
    <x v="0"/>
    <x v="0"/>
    <x v="0"/>
    <x v="0"/>
    <m/>
    <m/>
    <m/>
    <m/>
    <m/>
    <m/>
  </r>
  <r>
    <x v="0"/>
    <x v="122"/>
    <x v="1"/>
    <m/>
    <x v="1"/>
    <x v="0"/>
    <x v="1"/>
    <x v="0"/>
    <x v="0"/>
    <x v="0"/>
    <x v="0"/>
    <x v="0"/>
    <x v="0"/>
    <x v="0"/>
    <x v="0"/>
    <x v="0"/>
    <x v="0"/>
    <x v="0"/>
    <x v="0"/>
    <x v="0"/>
    <x v="0"/>
    <x v="0"/>
    <x v="0"/>
    <x v="0"/>
    <x v="0"/>
    <x v="0"/>
    <x v="0"/>
    <x v="0"/>
    <x v="0"/>
    <x v="0"/>
    <x v="0"/>
    <x v="3"/>
    <x v="0"/>
    <x v="3"/>
    <m/>
    <m/>
    <m/>
    <m/>
    <m/>
    <m/>
  </r>
  <r>
    <x v="0"/>
    <x v="122"/>
    <x v="1"/>
    <m/>
    <x v="1"/>
    <x v="0"/>
    <x v="1"/>
    <x v="0"/>
    <x v="0"/>
    <x v="0"/>
    <x v="0"/>
    <x v="0"/>
    <x v="0"/>
    <x v="0"/>
    <x v="0"/>
    <x v="0"/>
    <x v="0"/>
    <x v="0"/>
    <x v="0"/>
    <x v="0"/>
    <x v="0"/>
    <x v="0"/>
    <x v="0"/>
    <x v="0"/>
    <x v="0"/>
    <x v="0"/>
    <x v="0"/>
    <x v="0"/>
    <x v="0"/>
    <x v="2"/>
    <x v="0"/>
    <x v="3"/>
    <x v="3"/>
    <x v="0"/>
    <m/>
    <m/>
    <m/>
    <m/>
    <m/>
    <m/>
  </r>
  <r>
    <x v="0"/>
    <x v="122"/>
    <x v="1"/>
    <m/>
    <x v="1"/>
    <x v="0"/>
    <x v="1"/>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0"/>
    <x v="2"/>
    <x v="0"/>
    <x v="1"/>
    <x v="1"/>
    <m/>
    <m/>
    <m/>
    <m/>
    <m/>
    <m/>
  </r>
  <r>
    <x v="0"/>
    <x v="122"/>
    <x v="1"/>
    <m/>
    <x v="1"/>
    <x v="0"/>
    <x v="1"/>
    <x v="0"/>
    <x v="0"/>
    <x v="0"/>
    <x v="0"/>
    <x v="0"/>
    <x v="0"/>
    <x v="0"/>
    <x v="0"/>
    <x v="0"/>
    <x v="0"/>
    <x v="0"/>
    <x v="0"/>
    <x v="0"/>
    <x v="0"/>
    <x v="0"/>
    <x v="0"/>
    <x v="0"/>
    <x v="0"/>
    <x v="0"/>
    <x v="0"/>
    <x v="0"/>
    <x v="0"/>
    <x v="2"/>
    <x v="2"/>
    <x v="3"/>
    <x v="0"/>
    <x v="0"/>
    <m/>
    <m/>
    <m/>
    <m/>
    <m/>
    <m/>
  </r>
  <r>
    <x v="0"/>
    <x v="123"/>
    <x v="1"/>
    <m/>
    <x v="1"/>
    <x v="1"/>
    <x v="1"/>
    <x v="1"/>
    <x v="1"/>
    <x v="1"/>
    <x v="2"/>
    <x v="2"/>
    <x v="1"/>
    <x v="2"/>
    <x v="2"/>
    <x v="2"/>
    <x v="2"/>
    <x v="2"/>
    <x v="2"/>
    <x v="2"/>
    <x v="2"/>
    <x v="2"/>
    <x v="2"/>
    <x v="5"/>
    <x v="4"/>
    <x v="2"/>
    <x v="2"/>
    <x v="0"/>
    <x v="2"/>
    <x v="3"/>
    <x v="1"/>
    <x v="2"/>
    <x v="2"/>
    <x v="2"/>
    <m/>
    <m/>
    <m/>
    <m/>
    <m/>
    <m/>
  </r>
  <r>
    <x v="0"/>
    <x v="123"/>
    <x v="1"/>
    <m/>
    <x v="1"/>
    <x v="1"/>
    <x v="1"/>
    <x v="3"/>
    <x v="3"/>
    <x v="2"/>
    <x v="5"/>
    <x v="2"/>
    <x v="5"/>
    <x v="2"/>
    <x v="2"/>
    <x v="2"/>
    <x v="5"/>
    <x v="5"/>
    <x v="2"/>
    <x v="2"/>
    <x v="2"/>
    <x v="2"/>
    <x v="2"/>
    <x v="5"/>
    <x v="4"/>
    <x v="2"/>
    <x v="2"/>
    <x v="0"/>
    <x v="2"/>
    <x v="3"/>
    <x v="1"/>
    <x v="2"/>
    <x v="2"/>
    <x v="2"/>
    <m/>
    <m/>
    <m/>
    <m/>
    <m/>
    <m/>
  </r>
  <r>
    <x v="0"/>
    <x v="123"/>
    <x v="1"/>
    <m/>
    <x v="1"/>
    <x v="1"/>
    <x v="1"/>
    <x v="1"/>
    <x v="1"/>
    <x v="2"/>
    <x v="2"/>
    <x v="2"/>
    <x v="1"/>
    <x v="1"/>
    <x v="1"/>
    <x v="2"/>
    <x v="1"/>
    <x v="2"/>
    <x v="2"/>
    <x v="2"/>
    <x v="2"/>
    <x v="1"/>
    <x v="1"/>
    <x v="3"/>
    <x v="3"/>
    <x v="1"/>
    <x v="2"/>
    <x v="0"/>
    <x v="2"/>
    <x v="3"/>
    <x v="1"/>
    <x v="2"/>
    <x v="2"/>
    <x v="2"/>
    <m/>
    <m/>
    <m/>
    <m/>
    <m/>
    <m/>
  </r>
  <r>
    <x v="0"/>
    <x v="123"/>
    <x v="1"/>
    <m/>
    <x v="1"/>
    <x v="1"/>
    <x v="1"/>
    <x v="2"/>
    <x v="1"/>
    <x v="4"/>
    <x v="1"/>
    <x v="1"/>
    <x v="3"/>
    <x v="2"/>
    <x v="2"/>
    <x v="1"/>
    <x v="2"/>
    <x v="1"/>
    <x v="3"/>
    <x v="3"/>
    <x v="1"/>
    <x v="3"/>
    <x v="3"/>
    <x v="3"/>
    <x v="2"/>
    <x v="2"/>
    <x v="2"/>
    <x v="0"/>
    <x v="2"/>
    <x v="3"/>
    <x v="1"/>
    <x v="2"/>
    <x v="2"/>
    <x v="2"/>
    <m/>
    <m/>
    <m/>
    <m/>
    <m/>
    <m/>
  </r>
  <r>
    <x v="0"/>
    <x v="123"/>
    <x v="1"/>
    <m/>
    <x v="1"/>
    <x v="1"/>
    <x v="1"/>
    <x v="1"/>
    <x v="3"/>
    <x v="2"/>
    <x v="2"/>
    <x v="2"/>
    <x v="1"/>
    <x v="2"/>
    <x v="2"/>
    <x v="2"/>
    <x v="5"/>
    <x v="2"/>
    <x v="2"/>
    <x v="2"/>
    <x v="1"/>
    <x v="1"/>
    <x v="3"/>
    <x v="3"/>
    <x v="2"/>
    <x v="2"/>
    <x v="2"/>
    <x v="0"/>
    <x v="2"/>
    <x v="3"/>
    <x v="1"/>
    <x v="2"/>
    <x v="2"/>
    <x v="2"/>
    <m/>
    <m/>
    <m/>
    <m/>
    <m/>
    <m/>
  </r>
  <r>
    <x v="0"/>
    <x v="123"/>
    <x v="1"/>
    <m/>
    <x v="1"/>
    <x v="1"/>
    <x v="1"/>
    <x v="2"/>
    <x v="1"/>
    <x v="2"/>
    <x v="1"/>
    <x v="1"/>
    <x v="2"/>
    <x v="1"/>
    <x v="1"/>
    <x v="2"/>
    <x v="1"/>
    <x v="1"/>
    <x v="2"/>
    <x v="2"/>
    <x v="1"/>
    <x v="2"/>
    <x v="2"/>
    <x v="3"/>
    <x v="1"/>
    <x v="1"/>
    <x v="2"/>
    <x v="0"/>
    <x v="2"/>
    <x v="3"/>
    <x v="1"/>
    <x v="2"/>
    <x v="2"/>
    <x v="2"/>
    <m/>
    <m/>
    <m/>
    <m/>
    <m/>
    <m/>
  </r>
  <r>
    <x v="0"/>
    <x v="123"/>
    <x v="1"/>
    <m/>
    <x v="1"/>
    <x v="1"/>
    <x v="1"/>
    <x v="2"/>
    <x v="2"/>
    <x v="2"/>
    <x v="1"/>
    <x v="1"/>
    <x v="2"/>
    <x v="1"/>
    <x v="1"/>
    <x v="1"/>
    <x v="1"/>
    <x v="1"/>
    <x v="1"/>
    <x v="1"/>
    <x v="1"/>
    <x v="1"/>
    <x v="1"/>
    <x v="1"/>
    <x v="1"/>
    <x v="1"/>
    <x v="1"/>
    <x v="0"/>
    <x v="2"/>
    <x v="3"/>
    <x v="1"/>
    <x v="2"/>
    <x v="2"/>
    <x v="2"/>
    <m/>
    <m/>
    <m/>
    <m/>
    <m/>
    <m/>
  </r>
  <r>
    <x v="0"/>
    <x v="123"/>
    <x v="1"/>
    <m/>
    <x v="1"/>
    <x v="1"/>
    <x v="1"/>
    <x v="1"/>
    <x v="1"/>
    <x v="1"/>
    <x v="2"/>
    <x v="2"/>
    <x v="1"/>
    <x v="2"/>
    <x v="2"/>
    <x v="2"/>
    <x v="2"/>
    <x v="2"/>
    <x v="2"/>
    <x v="2"/>
    <x v="2"/>
    <x v="2"/>
    <x v="2"/>
    <x v="3"/>
    <x v="2"/>
    <x v="2"/>
    <x v="2"/>
    <x v="0"/>
    <x v="2"/>
    <x v="3"/>
    <x v="1"/>
    <x v="2"/>
    <x v="2"/>
    <x v="2"/>
    <m/>
    <m/>
    <m/>
    <m/>
    <m/>
    <m/>
  </r>
  <r>
    <x v="0"/>
    <x v="123"/>
    <x v="1"/>
    <m/>
    <x v="1"/>
    <x v="1"/>
    <x v="3"/>
    <x v="1"/>
    <x v="3"/>
    <x v="5"/>
    <x v="3"/>
    <x v="3"/>
    <x v="1"/>
    <x v="4"/>
    <x v="5"/>
    <x v="3"/>
    <x v="3"/>
    <x v="3"/>
    <x v="3"/>
    <x v="1"/>
    <x v="3"/>
    <x v="3"/>
    <x v="5"/>
    <x v="3"/>
    <x v="5"/>
    <x v="1"/>
    <x v="4"/>
    <x v="0"/>
    <x v="2"/>
    <x v="3"/>
    <x v="1"/>
    <x v="2"/>
    <x v="2"/>
    <x v="2"/>
    <m/>
    <m/>
    <m/>
    <m/>
    <m/>
    <m/>
  </r>
  <r>
    <x v="0"/>
    <x v="123"/>
    <x v="1"/>
    <m/>
    <x v="1"/>
    <x v="1"/>
    <x v="0"/>
    <x v="1"/>
    <x v="1"/>
    <x v="1"/>
    <x v="1"/>
    <x v="1"/>
    <x v="2"/>
    <x v="1"/>
    <x v="1"/>
    <x v="1"/>
    <x v="1"/>
    <x v="1"/>
    <x v="1"/>
    <x v="2"/>
    <x v="1"/>
    <x v="1"/>
    <x v="1"/>
    <x v="3"/>
    <x v="2"/>
    <x v="1"/>
    <x v="1"/>
    <x v="0"/>
    <x v="2"/>
    <x v="3"/>
    <x v="1"/>
    <x v="2"/>
    <x v="2"/>
    <x v="2"/>
    <m/>
    <m/>
    <m/>
    <m/>
    <m/>
    <m/>
  </r>
  <r>
    <x v="0"/>
    <x v="123"/>
    <x v="1"/>
    <m/>
    <x v="1"/>
    <x v="1"/>
    <x v="1"/>
    <x v="2"/>
    <x v="2"/>
    <x v="1"/>
    <x v="1"/>
    <x v="2"/>
    <x v="1"/>
    <x v="2"/>
    <x v="2"/>
    <x v="2"/>
    <x v="1"/>
    <x v="2"/>
    <x v="2"/>
    <x v="2"/>
    <x v="2"/>
    <x v="2"/>
    <x v="2"/>
    <x v="3"/>
    <x v="1"/>
    <x v="1"/>
    <x v="1"/>
    <x v="0"/>
    <x v="2"/>
    <x v="3"/>
    <x v="1"/>
    <x v="2"/>
    <x v="2"/>
    <x v="2"/>
    <m/>
    <m/>
    <m/>
    <m/>
    <m/>
    <m/>
  </r>
  <r>
    <x v="0"/>
    <x v="123"/>
    <x v="1"/>
    <m/>
    <x v="1"/>
    <x v="1"/>
    <x v="0"/>
    <x v="2"/>
    <x v="0"/>
    <x v="2"/>
    <x v="2"/>
    <x v="0"/>
    <x v="0"/>
    <x v="4"/>
    <x v="0"/>
    <x v="0"/>
    <x v="0"/>
    <x v="0"/>
    <x v="0"/>
    <x v="2"/>
    <x v="0"/>
    <x v="0"/>
    <x v="0"/>
    <x v="0"/>
    <x v="0"/>
    <x v="2"/>
    <x v="0"/>
    <x v="0"/>
    <x v="2"/>
    <x v="3"/>
    <x v="1"/>
    <x v="2"/>
    <x v="2"/>
    <x v="2"/>
    <m/>
    <m/>
    <m/>
    <m/>
    <m/>
    <m/>
  </r>
  <r>
    <x v="0"/>
    <x v="123"/>
    <x v="1"/>
    <m/>
    <x v="1"/>
    <x v="1"/>
    <x v="1"/>
    <x v="2"/>
    <x v="2"/>
    <x v="4"/>
    <x v="1"/>
    <x v="1"/>
    <x v="1"/>
    <x v="1"/>
    <x v="1"/>
    <x v="1"/>
    <x v="1"/>
    <x v="1"/>
    <x v="1"/>
    <x v="1"/>
    <x v="1"/>
    <x v="1"/>
    <x v="1"/>
    <x v="3"/>
    <x v="1"/>
    <x v="1"/>
    <x v="1"/>
    <x v="0"/>
    <x v="2"/>
    <x v="3"/>
    <x v="1"/>
    <x v="2"/>
    <x v="2"/>
    <x v="2"/>
    <m/>
    <m/>
    <m/>
    <m/>
    <m/>
    <m/>
  </r>
  <r>
    <x v="0"/>
    <x v="123"/>
    <x v="1"/>
    <m/>
    <x v="1"/>
    <x v="1"/>
    <x v="1"/>
    <x v="1"/>
    <x v="1"/>
    <x v="3"/>
    <x v="2"/>
    <x v="2"/>
    <x v="1"/>
    <x v="2"/>
    <x v="2"/>
    <x v="3"/>
    <x v="2"/>
    <x v="2"/>
    <x v="3"/>
    <x v="2"/>
    <x v="1"/>
    <x v="2"/>
    <x v="1"/>
    <x v="3"/>
    <x v="1"/>
    <x v="2"/>
    <x v="1"/>
    <x v="0"/>
    <x v="2"/>
    <x v="3"/>
    <x v="1"/>
    <x v="2"/>
    <x v="2"/>
    <x v="2"/>
    <m/>
    <m/>
    <m/>
    <m/>
    <m/>
    <m/>
  </r>
  <r>
    <x v="0"/>
    <x v="123"/>
    <x v="1"/>
    <m/>
    <x v="1"/>
    <x v="1"/>
    <x v="1"/>
    <x v="2"/>
    <x v="2"/>
    <x v="1"/>
    <x v="2"/>
    <x v="2"/>
    <x v="1"/>
    <x v="1"/>
    <x v="1"/>
    <x v="1"/>
    <x v="1"/>
    <x v="1"/>
    <x v="0"/>
    <x v="1"/>
    <x v="1"/>
    <x v="1"/>
    <x v="1"/>
    <x v="1"/>
    <x v="1"/>
    <x v="1"/>
    <x v="1"/>
    <x v="0"/>
    <x v="2"/>
    <x v="3"/>
    <x v="1"/>
    <x v="2"/>
    <x v="2"/>
    <x v="2"/>
    <m/>
    <m/>
    <m/>
    <m/>
    <m/>
    <m/>
  </r>
  <r>
    <x v="0"/>
    <x v="123"/>
    <x v="1"/>
    <m/>
    <x v="1"/>
    <x v="1"/>
    <x v="1"/>
    <x v="1"/>
    <x v="1"/>
    <x v="2"/>
    <x v="5"/>
    <x v="4"/>
    <x v="5"/>
    <x v="2"/>
    <x v="4"/>
    <x v="5"/>
    <x v="4"/>
    <x v="5"/>
    <x v="2"/>
    <x v="2"/>
    <x v="1"/>
    <x v="3"/>
    <x v="2"/>
    <x v="4"/>
    <x v="4"/>
    <x v="2"/>
    <x v="2"/>
    <x v="0"/>
    <x v="2"/>
    <x v="3"/>
    <x v="1"/>
    <x v="2"/>
    <x v="2"/>
    <x v="2"/>
    <m/>
    <m/>
    <m/>
    <m/>
    <m/>
    <m/>
  </r>
  <r>
    <x v="0"/>
    <x v="123"/>
    <x v="1"/>
    <m/>
    <x v="1"/>
    <x v="1"/>
    <x v="0"/>
    <x v="2"/>
    <x v="2"/>
    <x v="2"/>
    <x v="1"/>
    <x v="1"/>
    <x v="1"/>
    <x v="1"/>
    <x v="1"/>
    <x v="1"/>
    <x v="1"/>
    <x v="1"/>
    <x v="2"/>
    <x v="2"/>
    <x v="1"/>
    <x v="1"/>
    <x v="1"/>
    <x v="1"/>
    <x v="1"/>
    <x v="1"/>
    <x v="1"/>
    <x v="0"/>
    <x v="2"/>
    <x v="3"/>
    <x v="1"/>
    <x v="2"/>
    <x v="2"/>
    <x v="2"/>
    <m/>
    <m/>
    <m/>
    <m/>
    <m/>
    <m/>
  </r>
  <r>
    <x v="0"/>
    <x v="123"/>
    <x v="1"/>
    <m/>
    <x v="1"/>
    <x v="0"/>
    <x v="1"/>
    <x v="0"/>
    <x v="0"/>
    <x v="0"/>
    <x v="0"/>
    <x v="0"/>
    <x v="0"/>
    <x v="0"/>
    <x v="0"/>
    <x v="0"/>
    <x v="0"/>
    <x v="0"/>
    <x v="0"/>
    <x v="0"/>
    <x v="0"/>
    <x v="0"/>
    <x v="0"/>
    <x v="0"/>
    <x v="0"/>
    <x v="0"/>
    <x v="0"/>
    <x v="0"/>
    <x v="0"/>
    <x v="0"/>
    <x v="0"/>
    <x v="0"/>
    <x v="0"/>
    <x v="0"/>
    <m/>
    <m/>
    <m/>
    <m/>
    <m/>
    <m/>
  </r>
  <r>
    <x v="0"/>
    <x v="123"/>
    <x v="1"/>
    <m/>
    <x v="1"/>
    <x v="0"/>
    <x v="0"/>
    <x v="0"/>
    <x v="0"/>
    <x v="0"/>
    <x v="0"/>
    <x v="0"/>
    <x v="0"/>
    <x v="0"/>
    <x v="0"/>
    <x v="0"/>
    <x v="0"/>
    <x v="0"/>
    <x v="0"/>
    <x v="0"/>
    <x v="0"/>
    <x v="0"/>
    <x v="0"/>
    <x v="0"/>
    <x v="0"/>
    <x v="0"/>
    <x v="0"/>
    <x v="0"/>
    <x v="1"/>
    <x v="0"/>
    <x v="0"/>
    <x v="0"/>
    <x v="0"/>
    <x v="0"/>
    <m/>
    <m/>
    <m/>
    <m/>
    <m/>
    <m/>
  </r>
  <r>
    <x v="0"/>
    <x v="123"/>
    <x v="1"/>
    <m/>
    <x v="1"/>
    <x v="0"/>
    <x v="0"/>
    <x v="0"/>
    <x v="0"/>
    <x v="0"/>
    <x v="0"/>
    <x v="0"/>
    <x v="0"/>
    <x v="0"/>
    <x v="0"/>
    <x v="0"/>
    <x v="0"/>
    <x v="0"/>
    <x v="0"/>
    <x v="0"/>
    <x v="0"/>
    <x v="0"/>
    <x v="0"/>
    <x v="0"/>
    <x v="0"/>
    <x v="0"/>
    <x v="0"/>
    <x v="0"/>
    <x v="1"/>
    <x v="0"/>
    <x v="0"/>
    <x v="0"/>
    <x v="0"/>
    <x v="0"/>
    <m/>
    <m/>
    <m/>
    <m/>
    <m/>
    <m/>
  </r>
  <r>
    <x v="0"/>
    <x v="123"/>
    <x v="1"/>
    <m/>
    <x v="1"/>
    <x v="0"/>
    <x v="0"/>
    <x v="0"/>
    <x v="0"/>
    <x v="0"/>
    <x v="0"/>
    <x v="0"/>
    <x v="0"/>
    <x v="0"/>
    <x v="0"/>
    <x v="0"/>
    <x v="0"/>
    <x v="0"/>
    <x v="0"/>
    <x v="0"/>
    <x v="0"/>
    <x v="0"/>
    <x v="0"/>
    <x v="0"/>
    <x v="0"/>
    <x v="0"/>
    <x v="0"/>
    <x v="0"/>
    <x v="0"/>
    <x v="1"/>
    <x v="0"/>
    <x v="0"/>
    <x v="1"/>
    <x v="1"/>
    <m/>
    <m/>
    <m/>
    <m/>
    <m/>
    <m/>
  </r>
  <r>
    <x v="0"/>
    <x v="123"/>
    <x v="1"/>
    <m/>
    <x v="1"/>
    <x v="0"/>
    <x v="1"/>
    <x v="0"/>
    <x v="0"/>
    <x v="0"/>
    <x v="0"/>
    <x v="0"/>
    <x v="0"/>
    <x v="0"/>
    <x v="0"/>
    <x v="0"/>
    <x v="0"/>
    <x v="0"/>
    <x v="0"/>
    <x v="0"/>
    <x v="0"/>
    <x v="0"/>
    <x v="0"/>
    <x v="0"/>
    <x v="0"/>
    <x v="0"/>
    <x v="0"/>
    <x v="0"/>
    <x v="0"/>
    <x v="0"/>
    <x v="0"/>
    <x v="0"/>
    <x v="0"/>
    <x v="0"/>
    <m/>
    <m/>
    <m/>
    <m/>
    <m/>
    <m/>
  </r>
  <r>
    <x v="0"/>
    <x v="124"/>
    <x v="0"/>
    <m/>
    <x v="1"/>
    <x v="1"/>
    <x v="0"/>
    <x v="2"/>
    <x v="2"/>
    <x v="2"/>
    <x v="1"/>
    <x v="1"/>
    <x v="2"/>
    <x v="1"/>
    <x v="1"/>
    <x v="1"/>
    <x v="1"/>
    <x v="1"/>
    <x v="1"/>
    <x v="1"/>
    <x v="1"/>
    <x v="1"/>
    <x v="1"/>
    <x v="1"/>
    <x v="1"/>
    <x v="1"/>
    <x v="1"/>
    <x v="0"/>
    <x v="2"/>
    <x v="3"/>
    <x v="1"/>
    <x v="2"/>
    <x v="2"/>
    <x v="2"/>
    <m/>
    <m/>
    <m/>
    <m/>
    <m/>
    <m/>
  </r>
  <r>
    <x v="0"/>
    <x v="124"/>
    <x v="0"/>
    <m/>
    <x v="1"/>
    <x v="1"/>
    <x v="0"/>
    <x v="2"/>
    <x v="2"/>
    <x v="2"/>
    <x v="1"/>
    <x v="1"/>
    <x v="2"/>
    <x v="1"/>
    <x v="1"/>
    <x v="1"/>
    <x v="1"/>
    <x v="1"/>
    <x v="1"/>
    <x v="1"/>
    <x v="1"/>
    <x v="1"/>
    <x v="1"/>
    <x v="3"/>
    <x v="1"/>
    <x v="1"/>
    <x v="1"/>
    <x v="0"/>
    <x v="2"/>
    <x v="3"/>
    <x v="1"/>
    <x v="2"/>
    <x v="2"/>
    <x v="2"/>
    <m/>
    <m/>
    <m/>
    <m/>
    <m/>
    <m/>
  </r>
  <r>
    <x v="0"/>
    <x v="124"/>
    <x v="0"/>
    <m/>
    <x v="1"/>
    <x v="1"/>
    <x v="1"/>
    <x v="2"/>
    <x v="2"/>
    <x v="2"/>
    <x v="2"/>
    <x v="2"/>
    <x v="2"/>
    <x v="2"/>
    <x v="1"/>
    <x v="1"/>
    <x v="1"/>
    <x v="2"/>
    <x v="1"/>
    <x v="1"/>
    <x v="1"/>
    <x v="1"/>
    <x v="1"/>
    <x v="1"/>
    <x v="1"/>
    <x v="1"/>
    <x v="1"/>
    <x v="0"/>
    <x v="2"/>
    <x v="3"/>
    <x v="1"/>
    <x v="2"/>
    <x v="2"/>
    <x v="2"/>
    <m/>
    <m/>
    <m/>
    <m/>
    <m/>
    <m/>
  </r>
  <r>
    <x v="0"/>
    <x v="124"/>
    <x v="0"/>
    <m/>
    <x v="1"/>
    <x v="1"/>
    <x v="0"/>
    <x v="2"/>
    <x v="1"/>
    <x v="2"/>
    <x v="1"/>
    <x v="1"/>
    <x v="2"/>
    <x v="1"/>
    <x v="1"/>
    <x v="1"/>
    <x v="1"/>
    <x v="1"/>
    <x v="1"/>
    <x v="2"/>
    <x v="1"/>
    <x v="1"/>
    <x v="1"/>
    <x v="1"/>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2"/>
    <x v="2"/>
    <x v="2"/>
    <x v="1"/>
    <x v="1"/>
    <x v="2"/>
    <x v="1"/>
    <x v="1"/>
    <x v="1"/>
    <x v="1"/>
    <x v="1"/>
    <x v="1"/>
    <x v="1"/>
    <x v="1"/>
    <x v="1"/>
    <x v="1"/>
    <x v="2"/>
    <x v="1"/>
    <x v="1"/>
    <x v="1"/>
    <x v="0"/>
    <x v="2"/>
    <x v="3"/>
    <x v="1"/>
    <x v="2"/>
    <x v="2"/>
    <x v="2"/>
    <m/>
    <m/>
    <m/>
    <m/>
    <m/>
    <m/>
  </r>
  <r>
    <x v="0"/>
    <x v="124"/>
    <x v="0"/>
    <m/>
    <x v="1"/>
    <x v="1"/>
    <x v="0"/>
    <x v="2"/>
    <x v="2"/>
    <x v="2"/>
    <x v="1"/>
    <x v="1"/>
    <x v="2"/>
    <x v="2"/>
    <x v="1"/>
    <x v="1"/>
    <x v="1"/>
    <x v="1"/>
    <x v="1"/>
    <x v="1"/>
    <x v="1"/>
    <x v="1"/>
    <x v="1"/>
    <x v="2"/>
    <x v="3"/>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2"/>
    <x v="2"/>
    <x v="1"/>
    <x v="1"/>
    <x v="2"/>
    <x v="1"/>
    <x v="1"/>
    <x v="2"/>
    <x v="1"/>
    <x v="1"/>
    <x v="1"/>
    <x v="1"/>
    <x v="1"/>
    <x v="1"/>
    <x v="1"/>
    <x v="1"/>
    <x v="1"/>
    <x v="1"/>
    <x v="1"/>
    <x v="0"/>
    <x v="2"/>
    <x v="3"/>
    <x v="1"/>
    <x v="2"/>
    <x v="2"/>
    <x v="2"/>
    <m/>
    <m/>
    <m/>
    <m/>
    <m/>
    <m/>
  </r>
  <r>
    <x v="0"/>
    <x v="124"/>
    <x v="0"/>
    <m/>
    <x v="1"/>
    <x v="1"/>
    <x v="0"/>
    <x v="2"/>
    <x v="2"/>
    <x v="4"/>
    <x v="1"/>
    <x v="1"/>
    <x v="2"/>
    <x v="1"/>
    <x v="1"/>
    <x v="1"/>
    <x v="1"/>
    <x v="1"/>
    <x v="1"/>
    <x v="1"/>
    <x v="1"/>
    <x v="1"/>
    <x v="1"/>
    <x v="1"/>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2"/>
    <x v="2"/>
    <x v="1"/>
    <x v="1"/>
    <x v="2"/>
    <x v="1"/>
    <x v="1"/>
    <x v="1"/>
    <x v="1"/>
    <x v="1"/>
    <x v="1"/>
    <x v="1"/>
    <x v="1"/>
    <x v="1"/>
    <x v="1"/>
    <x v="3"/>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2"/>
    <x v="1"/>
    <x v="2"/>
    <x v="1"/>
    <x v="1"/>
    <x v="2"/>
    <x v="1"/>
    <x v="1"/>
    <x v="1"/>
    <x v="1"/>
    <x v="1"/>
    <x v="1"/>
    <x v="1"/>
    <x v="1"/>
    <x v="1"/>
    <x v="1"/>
    <x v="1"/>
    <x v="1"/>
    <x v="1"/>
    <x v="1"/>
    <x v="0"/>
    <x v="2"/>
    <x v="3"/>
    <x v="1"/>
    <x v="2"/>
    <x v="2"/>
    <x v="2"/>
    <m/>
    <m/>
    <m/>
    <m/>
    <m/>
    <m/>
  </r>
  <r>
    <x v="0"/>
    <x v="124"/>
    <x v="0"/>
    <m/>
    <x v="1"/>
    <x v="1"/>
    <x v="0"/>
    <x v="2"/>
    <x v="1"/>
    <x v="2"/>
    <x v="1"/>
    <x v="1"/>
    <x v="2"/>
    <x v="1"/>
    <x v="1"/>
    <x v="1"/>
    <x v="1"/>
    <x v="1"/>
    <x v="1"/>
    <x v="1"/>
    <x v="1"/>
    <x v="1"/>
    <x v="1"/>
    <x v="1"/>
    <x v="1"/>
    <x v="1"/>
    <x v="1"/>
    <x v="0"/>
    <x v="2"/>
    <x v="3"/>
    <x v="1"/>
    <x v="2"/>
    <x v="2"/>
    <x v="2"/>
    <m/>
    <m/>
    <m/>
    <m/>
    <m/>
    <m/>
  </r>
  <r>
    <x v="0"/>
    <x v="124"/>
    <x v="0"/>
    <m/>
    <x v="1"/>
    <x v="1"/>
    <x v="1"/>
    <x v="1"/>
    <x v="4"/>
    <x v="2"/>
    <x v="1"/>
    <x v="1"/>
    <x v="1"/>
    <x v="1"/>
    <x v="2"/>
    <x v="1"/>
    <x v="2"/>
    <x v="1"/>
    <x v="1"/>
    <x v="1"/>
    <x v="1"/>
    <x v="1"/>
    <x v="1"/>
    <x v="1"/>
    <x v="1"/>
    <x v="1"/>
    <x v="1"/>
    <x v="0"/>
    <x v="2"/>
    <x v="3"/>
    <x v="1"/>
    <x v="2"/>
    <x v="2"/>
    <x v="2"/>
    <m/>
    <m/>
    <m/>
    <m/>
    <m/>
    <m/>
  </r>
  <r>
    <x v="0"/>
    <x v="124"/>
    <x v="0"/>
    <m/>
    <x v="1"/>
    <x v="1"/>
    <x v="3"/>
    <x v="2"/>
    <x v="2"/>
    <x v="2"/>
    <x v="1"/>
    <x v="1"/>
    <x v="2"/>
    <x v="1"/>
    <x v="1"/>
    <x v="1"/>
    <x v="1"/>
    <x v="1"/>
    <x v="1"/>
    <x v="1"/>
    <x v="1"/>
    <x v="1"/>
    <x v="1"/>
    <x v="3"/>
    <x v="2"/>
    <x v="1"/>
    <x v="1"/>
    <x v="0"/>
    <x v="2"/>
    <x v="3"/>
    <x v="1"/>
    <x v="2"/>
    <x v="2"/>
    <x v="2"/>
    <m/>
    <m/>
    <m/>
    <m/>
    <m/>
    <m/>
  </r>
  <r>
    <x v="0"/>
    <x v="124"/>
    <x v="0"/>
    <m/>
    <x v="1"/>
    <x v="1"/>
    <x v="1"/>
    <x v="2"/>
    <x v="2"/>
    <x v="2"/>
    <x v="1"/>
    <x v="1"/>
    <x v="3"/>
    <x v="1"/>
    <x v="1"/>
    <x v="1"/>
    <x v="1"/>
    <x v="1"/>
    <x v="1"/>
    <x v="1"/>
    <x v="1"/>
    <x v="1"/>
    <x v="1"/>
    <x v="1"/>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1"/>
    <x v="4"/>
    <x v="2"/>
    <x v="1"/>
    <x v="1"/>
    <x v="3"/>
    <x v="1"/>
    <x v="1"/>
    <x v="1"/>
    <x v="1"/>
    <x v="1"/>
    <x v="1"/>
    <x v="1"/>
    <x v="1"/>
    <x v="1"/>
    <x v="1"/>
    <x v="1"/>
    <x v="2"/>
    <x v="1"/>
    <x v="1"/>
    <x v="0"/>
    <x v="2"/>
    <x v="3"/>
    <x v="1"/>
    <x v="2"/>
    <x v="2"/>
    <x v="2"/>
    <m/>
    <m/>
    <m/>
    <m/>
    <m/>
    <m/>
  </r>
  <r>
    <x v="0"/>
    <x v="124"/>
    <x v="0"/>
    <m/>
    <x v="1"/>
    <x v="1"/>
    <x v="0"/>
    <x v="1"/>
    <x v="2"/>
    <x v="1"/>
    <x v="1"/>
    <x v="1"/>
    <x v="1"/>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1"/>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2"/>
    <x v="2"/>
    <x v="1"/>
    <x v="1"/>
    <x v="2"/>
    <x v="1"/>
    <x v="1"/>
    <x v="1"/>
    <x v="1"/>
    <x v="1"/>
    <x v="1"/>
    <x v="1"/>
    <x v="1"/>
    <x v="1"/>
    <x v="1"/>
    <x v="3"/>
    <x v="2"/>
    <x v="1"/>
    <x v="1"/>
    <x v="0"/>
    <x v="2"/>
    <x v="3"/>
    <x v="1"/>
    <x v="2"/>
    <x v="2"/>
    <x v="2"/>
    <m/>
    <m/>
    <m/>
    <m/>
    <m/>
    <m/>
  </r>
  <r>
    <x v="0"/>
    <x v="124"/>
    <x v="0"/>
    <m/>
    <x v="1"/>
    <x v="0"/>
    <x v="0"/>
    <x v="0"/>
    <x v="0"/>
    <x v="0"/>
    <x v="0"/>
    <x v="0"/>
    <x v="0"/>
    <x v="0"/>
    <x v="0"/>
    <x v="0"/>
    <x v="0"/>
    <x v="0"/>
    <x v="0"/>
    <x v="0"/>
    <x v="0"/>
    <x v="0"/>
    <x v="0"/>
    <x v="0"/>
    <x v="0"/>
    <x v="0"/>
    <x v="0"/>
    <x v="0"/>
    <x v="0"/>
    <x v="1"/>
    <x v="0"/>
    <x v="0"/>
    <x v="0"/>
    <x v="1"/>
    <m/>
    <m/>
    <m/>
    <m/>
    <m/>
    <m/>
  </r>
  <r>
    <x v="0"/>
    <x v="124"/>
    <x v="0"/>
    <m/>
    <x v="1"/>
    <x v="0"/>
    <x v="0"/>
    <x v="0"/>
    <x v="0"/>
    <x v="0"/>
    <x v="0"/>
    <x v="0"/>
    <x v="0"/>
    <x v="0"/>
    <x v="0"/>
    <x v="0"/>
    <x v="0"/>
    <x v="0"/>
    <x v="0"/>
    <x v="0"/>
    <x v="0"/>
    <x v="0"/>
    <x v="0"/>
    <x v="0"/>
    <x v="0"/>
    <x v="0"/>
    <x v="0"/>
    <x v="0"/>
    <x v="0"/>
    <x v="0"/>
    <x v="0"/>
    <x v="0"/>
    <x v="0"/>
    <x v="0"/>
    <m/>
    <m/>
    <m/>
    <m/>
    <m/>
    <m/>
  </r>
  <r>
    <x v="0"/>
    <x v="124"/>
    <x v="0"/>
    <m/>
    <x v="1"/>
    <x v="0"/>
    <x v="1"/>
    <x v="0"/>
    <x v="0"/>
    <x v="0"/>
    <x v="0"/>
    <x v="0"/>
    <x v="0"/>
    <x v="0"/>
    <x v="0"/>
    <x v="0"/>
    <x v="0"/>
    <x v="0"/>
    <x v="0"/>
    <x v="0"/>
    <x v="0"/>
    <x v="0"/>
    <x v="0"/>
    <x v="0"/>
    <x v="0"/>
    <x v="0"/>
    <x v="0"/>
    <x v="0"/>
    <x v="0"/>
    <x v="0"/>
    <x v="0"/>
    <x v="0"/>
    <x v="0"/>
    <x v="0"/>
    <m/>
    <m/>
    <m/>
    <m/>
    <m/>
    <m/>
  </r>
  <r>
    <x v="0"/>
    <x v="124"/>
    <x v="0"/>
    <m/>
    <x v="1"/>
    <x v="0"/>
    <x v="0"/>
    <x v="0"/>
    <x v="0"/>
    <x v="0"/>
    <x v="0"/>
    <x v="0"/>
    <x v="0"/>
    <x v="0"/>
    <x v="0"/>
    <x v="0"/>
    <x v="0"/>
    <x v="0"/>
    <x v="0"/>
    <x v="0"/>
    <x v="0"/>
    <x v="0"/>
    <x v="0"/>
    <x v="0"/>
    <x v="0"/>
    <x v="0"/>
    <x v="0"/>
    <x v="0"/>
    <x v="1"/>
    <x v="0"/>
    <x v="0"/>
    <x v="0"/>
    <x v="1"/>
    <x v="0"/>
    <m/>
    <m/>
    <m/>
    <m/>
    <m/>
    <m/>
  </r>
  <r>
    <x v="0"/>
    <x v="124"/>
    <x v="0"/>
    <m/>
    <x v="1"/>
    <x v="0"/>
    <x v="1"/>
    <x v="0"/>
    <x v="0"/>
    <x v="0"/>
    <x v="0"/>
    <x v="0"/>
    <x v="0"/>
    <x v="0"/>
    <x v="0"/>
    <x v="0"/>
    <x v="0"/>
    <x v="0"/>
    <x v="0"/>
    <x v="0"/>
    <x v="0"/>
    <x v="0"/>
    <x v="0"/>
    <x v="0"/>
    <x v="0"/>
    <x v="0"/>
    <x v="0"/>
    <x v="0"/>
    <x v="0"/>
    <x v="0"/>
    <x v="0"/>
    <x v="0"/>
    <x v="0"/>
    <x v="0"/>
    <m/>
    <m/>
    <m/>
    <m/>
    <m/>
    <m/>
  </r>
  <r>
    <x v="0"/>
    <x v="124"/>
    <x v="0"/>
    <m/>
    <x v="1"/>
    <x v="0"/>
    <x v="1"/>
    <x v="0"/>
    <x v="0"/>
    <x v="0"/>
    <x v="0"/>
    <x v="0"/>
    <x v="0"/>
    <x v="0"/>
    <x v="0"/>
    <x v="0"/>
    <x v="0"/>
    <x v="0"/>
    <x v="0"/>
    <x v="0"/>
    <x v="0"/>
    <x v="0"/>
    <x v="0"/>
    <x v="0"/>
    <x v="0"/>
    <x v="0"/>
    <x v="0"/>
    <x v="0"/>
    <x v="0"/>
    <x v="0"/>
    <x v="0"/>
    <x v="0"/>
    <x v="0"/>
    <x v="0"/>
    <m/>
    <m/>
    <m/>
    <m/>
    <m/>
    <m/>
  </r>
  <r>
    <x v="0"/>
    <x v="124"/>
    <x v="0"/>
    <m/>
    <x v="1"/>
    <x v="0"/>
    <x v="0"/>
    <x v="0"/>
    <x v="0"/>
    <x v="0"/>
    <x v="0"/>
    <x v="0"/>
    <x v="0"/>
    <x v="0"/>
    <x v="0"/>
    <x v="0"/>
    <x v="0"/>
    <x v="0"/>
    <x v="0"/>
    <x v="0"/>
    <x v="0"/>
    <x v="0"/>
    <x v="0"/>
    <x v="0"/>
    <x v="0"/>
    <x v="0"/>
    <x v="0"/>
    <x v="0"/>
    <x v="0"/>
    <x v="0"/>
    <x v="0"/>
    <x v="0"/>
    <x v="0"/>
    <x v="0"/>
    <m/>
    <m/>
    <m/>
    <m/>
    <m/>
    <m/>
  </r>
  <r>
    <x v="0"/>
    <x v="124"/>
    <x v="0"/>
    <m/>
    <x v="1"/>
    <x v="0"/>
    <x v="1"/>
    <x v="0"/>
    <x v="0"/>
    <x v="0"/>
    <x v="0"/>
    <x v="0"/>
    <x v="0"/>
    <x v="0"/>
    <x v="0"/>
    <x v="0"/>
    <x v="0"/>
    <x v="0"/>
    <x v="0"/>
    <x v="0"/>
    <x v="0"/>
    <x v="0"/>
    <x v="0"/>
    <x v="0"/>
    <x v="0"/>
    <x v="0"/>
    <x v="0"/>
    <x v="0"/>
    <x v="0"/>
    <x v="0"/>
    <x v="0"/>
    <x v="0"/>
    <x v="0"/>
    <x v="0"/>
    <m/>
    <m/>
    <m/>
    <m/>
    <m/>
    <m/>
  </r>
  <r>
    <x v="0"/>
    <x v="124"/>
    <x v="0"/>
    <m/>
    <x v="1"/>
    <x v="0"/>
    <x v="0"/>
    <x v="0"/>
    <x v="0"/>
    <x v="0"/>
    <x v="0"/>
    <x v="0"/>
    <x v="0"/>
    <x v="0"/>
    <x v="0"/>
    <x v="0"/>
    <x v="0"/>
    <x v="0"/>
    <x v="0"/>
    <x v="0"/>
    <x v="0"/>
    <x v="0"/>
    <x v="0"/>
    <x v="0"/>
    <x v="0"/>
    <x v="0"/>
    <x v="0"/>
    <x v="0"/>
    <x v="0"/>
    <x v="0"/>
    <x v="0"/>
    <x v="3"/>
    <x v="0"/>
    <x v="1"/>
    <m/>
    <m/>
    <m/>
    <m/>
    <m/>
    <m/>
  </r>
  <r>
    <x v="0"/>
    <x v="124"/>
    <x v="0"/>
    <m/>
    <x v="1"/>
    <x v="0"/>
    <x v="1"/>
    <x v="0"/>
    <x v="0"/>
    <x v="0"/>
    <x v="0"/>
    <x v="0"/>
    <x v="0"/>
    <x v="0"/>
    <x v="0"/>
    <x v="0"/>
    <x v="0"/>
    <x v="0"/>
    <x v="0"/>
    <x v="0"/>
    <x v="0"/>
    <x v="0"/>
    <x v="0"/>
    <x v="0"/>
    <x v="0"/>
    <x v="0"/>
    <x v="0"/>
    <x v="0"/>
    <x v="0"/>
    <x v="1"/>
    <x v="0"/>
    <x v="0"/>
    <x v="1"/>
    <x v="0"/>
    <m/>
    <m/>
    <m/>
    <m/>
    <m/>
    <m/>
  </r>
  <r>
    <x v="0"/>
    <x v="124"/>
    <x v="0"/>
    <m/>
    <x v="1"/>
    <x v="0"/>
    <x v="0"/>
    <x v="0"/>
    <x v="0"/>
    <x v="0"/>
    <x v="0"/>
    <x v="0"/>
    <x v="0"/>
    <x v="0"/>
    <x v="0"/>
    <x v="0"/>
    <x v="0"/>
    <x v="0"/>
    <x v="0"/>
    <x v="0"/>
    <x v="0"/>
    <x v="0"/>
    <x v="0"/>
    <x v="0"/>
    <x v="0"/>
    <x v="0"/>
    <x v="0"/>
    <x v="0"/>
    <x v="0"/>
    <x v="0"/>
    <x v="0"/>
    <x v="0"/>
    <x v="1"/>
    <x v="0"/>
    <m/>
    <m/>
    <m/>
    <m/>
    <m/>
    <m/>
  </r>
  <r>
    <x v="0"/>
    <x v="124"/>
    <x v="0"/>
    <m/>
    <x v="1"/>
    <x v="0"/>
    <x v="0"/>
    <x v="0"/>
    <x v="0"/>
    <x v="0"/>
    <x v="0"/>
    <x v="0"/>
    <x v="0"/>
    <x v="0"/>
    <x v="0"/>
    <x v="0"/>
    <x v="0"/>
    <x v="0"/>
    <x v="0"/>
    <x v="0"/>
    <x v="0"/>
    <x v="0"/>
    <x v="0"/>
    <x v="0"/>
    <x v="0"/>
    <x v="0"/>
    <x v="0"/>
    <x v="0"/>
    <x v="0"/>
    <x v="2"/>
    <x v="0"/>
    <x v="3"/>
    <x v="3"/>
    <x v="1"/>
    <m/>
    <m/>
    <m/>
    <m/>
    <m/>
    <m/>
  </r>
  <r>
    <x v="0"/>
    <x v="124"/>
    <x v="0"/>
    <m/>
    <x v="1"/>
    <x v="0"/>
    <x v="0"/>
    <x v="0"/>
    <x v="0"/>
    <x v="0"/>
    <x v="0"/>
    <x v="0"/>
    <x v="0"/>
    <x v="0"/>
    <x v="0"/>
    <x v="0"/>
    <x v="0"/>
    <x v="0"/>
    <x v="0"/>
    <x v="0"/>
    <x v="0"/>
    <x v="0"/>
    <x v="0"/>
    <x v="0"/>
    <x v="0"/>
    <x v="0"/>
    <x v="0"/>
    <x v="0"/>
    <x v="0"/>
    <x v="0"/>
    <x v="0"/>
    <x v="0"/>
    <x v="0"/>
    <x v="0"/>
    <m/>
    <m/>
    <m/>
    <m/>
    <m/>
    <m/>
  </r>
  <r>
    <x v="0"/>
    <x v="125"/>
    <x v="1"/>
    <m/>
    <x v="1"/>
    <x v="1"/>
    <x v="1"/>
    <x v="1"/>
    <x v="1"/>
    <x v="4"/>
    <x v="5"/>
    <x v="4"/>
    <x v="1"/>
    <x v="2"/>
    <x v="4"/>
    <x v="4"/>
    <x v="5"/>
    <x v="5"/>
    <x v="4"/>
    <x v="3"/>
    <x v="3"/>
    <x v="3"/>
    <x v="3"/>
    <x v="5"/>
    <x v="4"/>
    <x v="3"/>
    <x v="3"/>
    <x v="0"/>
    <x v="2"/>
    <x v="3"/>
    <x v="1"/>
    <x v="2"/>
    <x v="2"/>
    <x v="2"/>
    <m/>
    <m/>
    <m/>
    <m/>
    <m/>
    <m/>
  </r>
  <r>
    <x v="0"/>
    <x v="125"/>
    <x v="1"/>
    <m/>
    <x v="1"/>
    <x v="1"/>
    <x v="1"/>
    <x v="2"/>
    <x v="1"/>
    <x v="2"/>
    <x v="1"/>
    <x v="1"/>
    <x v="1"/>
    <x v="1"/>
    <x v="2"/>
    <x v="1"/>
    <x v="1"/>
    <x v="2"/>
    <x v="1"/>
    <x v="1"/>
    <x v="1"/>
    <x v="2"/>
    <x v="1"/>
    <x v="5"/>
    <x v="4"/>
    <x v="1"/>
    <x v="1"/>
    <x v="0"/>
    <x v="2"/>
    <x v="3"/>
    <x v="1"/>
    <x v="2"/>
    <x v="2"/>
    <x v="2"/>
    <m/>
    <m/>
    <m/>
    <m/>
    <m/>
    <m/>
  </r>
  <r>
    <x v="0"/>
    <x v="125"/>
    <x v="1"/>
    <m/>
    <x v="1"/>
    <x v="1"/>
    <x v="1"/>
    <x v="2"/>
    <x v="1"/>
    <x v="2"/>
    <x v="1"/>
    <x v="1"/>
    <x v="1"/>
    <x v="2"/>
    <x v="1"/>
    <x v="1"/>
    <x v="1"/>
    <x v="1"/>
    <x v="1"/>
    <x v="1"/>
    <x v="1"/>
    <x v="1"/>
    <x v="1"/>
    <x v="3"/>
    <x v="2"/>
    <x v="1"/>
    <x v="1"/>
    <x v="0"/>
    <x v="2"/>
    <x v="3"/>
    <x v="1"/>
    <x v="2"/>
    <x v="2"/>
    <x v="2"/>
    <m/>
    <m/>
    <m/>
    <m/>
    <m/>
    <m/>
  </r>
  <r>
    <x v="0"/>
    <x v="125"/>
    <x v="1"/>
    <m/>
    <x v="1"/>
    <x v="1"/>
    <x v="0"/>
    <x v="2"/>
    <x v="2"/>
    <x v="2"/>
    <x v="2"/>
    <x v="1"/>
    <x v="2"/>
    <x v="1"/>
    <x v="1"/>
    <x v="1"/>
    <x v="1"/>
    <x v="1"/>
    <x v="1"/>
    <x v="1"/>
    <x v="1"/>
    <x v="1"/>
    <x v="1"/>
    <x v="3"/>
    <x v="2"/>
    <x v="1"/>
    <x v="1"/>
    <x v="0"/>
    <x v="2"/>
    <x v="3"/>
    <x v="1"/>
    <x v="2"/>
    <x v="2"/>
    <x v="2"/>
    <m/>
    <m/>
    <m/>
    <m/>
    <m/>
    <m/>
  </r>
  <r>
    <x v="0"/>
    <x v="125"/>
    <x v="1"/>
    <m/>
    <x v="1"/>
    <x v="1"/>
    <x v="0"/>
    <x v="1"/>
    <x v="5"/>
    <x v="2"/>
    <x v="1"/>
    <x v="1"/>
    <x v="1"/>
    <x v="1"/>
    <x v="1"/>
    <x v="1"/>
    <x v="1"/>
    <x v="3"/>
    <x v="3"/>
    <x v="3"/>
    <x v="1"/>
    <x v="1"/>
    <x v="1"/>
    <x v="4"/>
    <x v="2"/>
    <x v="1"/>
    <x v="1"/>
    <x v="0"/>
    <x v="2"/>
    <x v="3"/>
    <x v="1"/>
    <x v="2"/>
    <x v="2"/>
    <x v="2"/>
    <m/>
    <m/>
    <m/>
    <m/>
    <m/>
    <m/>
  </r>
  <r>
    <x v="0"/>
    <x v="125"/>
    <x v="1"/>
    <m/>
    <x v="1"/>
    <x v="1"/>
    <x v="0"/>
    <x v="1"/>
    <x v="3"/>
    <x v="4"/>
    <x v="3"/>
    <x v="3"/>
    <x v="3"/>
    <x v="4"/>
    <x v="3"/>
    <x v="2"/>
    <x v="1"/>
    <x v="3"/>
    <x v="3"/>
    <x v="3"/>
    <x v="1"/>
    <x v="3"/>
    <x v="3"/>
    <x v="2"/>
    <x v="1"/>
    <x v="2"/>
    <x v="3"/>
    <x v="0"/>
    <x v="2"/>
    <x v="3"/>
    <x v="1"/>
    <x v="2"/>
    <x v="2"/>
    <x v="2"/>
    <m/>
    <m/>
    <m/>
    <m/>
    <m/>
    <m/>
  </r>
  <r>
    <x v="0"/>
    <x v="125"/>
    <x v="1"/>
    <m/>
    <x v="1"/>
    <x v="1"/>
    <x v="0"/>
    <x v="1"/>
    <x v="4"/>
    <x v="2"/>
    <x v="2"/>
    <x v="1"/>
    <x v="1"/>
    <x v="1"/>
    <x v="1"/>
    <x v="1"/>
    <x v="1"/>
    <x v="1"/>
    <x v="1"/>
    <x v="1"/>
    <x v="1"/>
    <x v="2"/>
    <x v="3"/>
    <x v="3"/>
    <x v="2"/>
    <x v="2"/>
    <x v="1"/>
    <x v="0"/>
    <x v="2"/>
    <x v="3"/>
    <x v="1"/>
    <x v="2"/>
    <x v="2"/>
    <x v="2"/>
    <m/>
    <m/>
    <m/>
    <m/>
    <m/>
    <m/>
  </r>
  <r>
    <x v="0"/>
    <x v="125"/>
    <x v="1"/>
    <m/>
    <x v="1"/>
    <x v="1"/>
    <x v="0"/>
    <x v="1"/>
    <x v="2"/>
    <x v="2"/>
    <x v="1"/>
    <x v="1"/>
    <x v="1"/>
    <x v="1"/>
    <x v="1"/>
    <x v="1"/>
    <x v="2"/>
    <x v="1"/>
    <x v="2"/>
    <x v="2"/>
    <x v="2"/>
    <x v="1"/>
    <x v="1"/>
    <x v="4"/>
    <x v="2"/>
    <x v="2"/>
    <x v="2"/>
    <x v="0"/>
    <x v="2"/>
    <x v="3"/>
    <x v="1"/>
    <x v="2"/>
    <x v="2"/>
    <x v="2"/>
    <m/>
    <m/>
    <m/>
    <m/>
    <m/>
    <m/>
  </r>
  <r>
    <x v="0"/>
    <x v="125"/>
    <x v="1"/>
    <m/>
    <x v="1"/>
    <x v="1"/>
    <x v="0"/>
    <x v="3"/>
    <x v="3"/>
    <x v="2"/>
    <x v="2"/>
    <x v="2"/>
    <x v="1"/>
    <x v="2"/>
    <x v="2"/>
    <x v="2"/>
    <x v="2"/>
    <x v="2"/>
    <x v="2"/>
    <x v="2"/>
    <x v="2"/>
    <x v="2"/>
    <x v="2"/>
    <x v="4"/>
    <x v="5"/>
    <x v="2"/>
    <x v="2"/>
    <x v="0"/>
    <x v="2"/>
    <x v="3"/>
    <x v="1"/>
    <x v="2"/>
    <x v="2"/>
    <x v="2"/>
    <m/>
    <m/>
    <m/>
    <m/>
    <m/>
    <m/>
  </r>
  <r>
    <x v="0"/>
    <x v="125"/>
    <x v="1"/>
    <m/>
    <x v="1"/>
    <x v="1"/>
    <x v="1"/>
    <x v="2"/>
    <x v="1"/>
    <x v="2"/>
    <x v="2"/>
    <x v="2"/>
    <x v="1"/>
    <x v="1"/>
    <x v="1"/>
    <x v="1"/>
    <x v="1"/>
    <x v="1"/>
    <x v="2"/>
    <x v="2"/>
    <x v="1"/>
    <x v="1"/>
    <x v="1"/>
    <x v="3"/>
    <x v="2"/>
    <x v="1"/>
    <x v="1"/>
    <x v="0"/>
    <x v="2"/>
    <x v="3"/>
    <x v="1"/>
    <x v="2"/>
    <x v="2"/>
    <x v="2"/>
    <m/>
    <m/>
    <m/>
    <m/>
    <m/>
    <m/>
  </r>
  <r>
    <x v="0"/>
    <x v="125"/>
    <x v="1"/>
    <m/>
    <x v="1"/>
    <x v="1"/>
    <x v="0"/>
    <x v="2"/>
    <x v="2"/>
    <x v="2"/>
    <x v="1"/>
    <x v="1"/>
    <x v="2"/>
    <x v="1"/>
    <x v="1"/>
    <x v="1"/>
    <x v="1"/>
    <x v="1"/>
    <x v="1"/>
    <x v="1"/>
    <x v="1"/>
    <x v="1"/>
    <x v="1"/>
    <x v="3"/>
    <x v="2"/>
    <x v="1"/>
    <x v="1"/>
    <x v="0"/>
    <x v="2"/>
    <x v="3"/>
    <x v="1"/>
    <x v="2"/>
    <x v="2"/>
    <x v="2"/>
    <m/>
    <m/>
    <m/>
    <m/>
    <m/>
    <m/>
  </r>
  <r>
    <x v="0"/>
    <x v="125"/>
    <x v="1"/>
    <m/>
    <x v="1"/>
    <x v="1"/>
    <x v="1"/>
    <x v="1"/>
    <x v="1"/>
    <x v="2"/>
    <x v="1"/>
    <x v="1"/>
    <x v="2"/>
    <x v="1"/>
    <x v="1"/>
    <x v="2"/>
    <x v="1"/>
    <x v="1"/>
    <x v="1"/>
    <x v="2"/>
    <x v="1"/>
    <x v="3"/>
    <x v="3"/>
    <x v="3"/>
    <x v="1"/>
    <x v="1"/>
    <x v="1"/>
    <x v="0"/>
    <x v="2"/>
    <x v="3"/>
    <x v="1"/>
    <x v="2"/>
    <x v="2"/>
    <x v="2"/>
    <m/>
    <m/>
    <m/>
    <m/>
    <m/>
    <m/>
  </r>
  <r>
    <x v="0"/>
    <x v="125"/>
    <x v="1"/>
    <m/>
    <x v="1"/>
    <x v="1"/>
    <x v="1"/>
    <x v="1"/>
    <x v="1"/>
    <x v="2"/>
    <x v="2"/>
    <x v="1"/>
    <x v="1"/>
    <x v="2"/>
    <x v="2"/>
    <x v="1"/>
    <x v="1"/>
    <x v="2"/>
    <x v="1"/>
    <x v="1"/>
    <x v="1"/>
    <x v="1"/>
    <x v="1"/>
    <x v="5"/>
    <x v="4"/>
    <x v="1"/>
    <x v="1"/>
    <x v="0"/>
    <x v="2"/>
    <x v="3"/>
    <x v="1"/>
    <x v="2"/>
    <x v="2"/>
    <x v="2"/>
    <m/>
    <m/>
    <m/>
    <m/>
    <m/>
    <m/>
  </r>
  <r>
    <x v="0"/>
    <x v="125"/>
    <x v="1"/>
    <m/>
    <x v="1"/>
    <x v="1"/>
    <x v="0"/>
    <x v="1"/>
    <x v="1"/>
    <x v="4"/>
    <x v="2"/>
    <x v="2"/>
    <x v="1"/>
    <x v="1"/>
    <x v="2"/>
    <x v="1"/>
    <x v="2"/>
    <x v="2"/>
    <x v="2"/>
    <x v="2"/>
    <x v="2"/>
    <x v="3"/>
    <x v="3"/>
    <x v="1"/>
    <x v="1"/>
    <x v="2"/>
    <x v="2"/>
    <x v="0"/>
    <x v="2"/>
    <x v="3"/>
    <x v="1"/>
    <x v="2"/>
    <x v="2"/>
    <x v="2"/>
    <m/>
    <m/>
    <m/>
    <m/>
    <m/>
    <m/>
  </r>
  <r>
    <x v="0"/>
    <x v="125"/>
    <x v="1"/>
    <m/>
    <x v="1"/>
    <x v="1"/>
    <x v="1"/>
    <x v="1"/>
    <x v="2"/>
    <x v="2"/>
    <x v="1"/>
    <x v="1"/>
    <x v="2"/>
    <x v="1"/>
    <x v="3"/>
    <x v="1"/>
    <x v="1"/>
    <x v="3"/>
    <x v="3"/>
    <x v="3"/>
    <x v="1"/>
    <x v="3"/>
    <x v="3"/>
    <x v="3"/>
    <x v="2"/>
    <x v="1"/>
    <x v="1"/>
    <x v="0"/>
    <x v="2"/>
    <x v="3"/>
    <x v="1"/>
    <x v="2"/>
    <x v="2"/>
    <x v="2"/>
    <m/>
    <m/>
    <m/>
    <m/>
    <m/>
    <m/>
  </r>
  <r>
    <x v="0"/>
    <x v="125"/>
    <x v="1"/>
    <m/>
    <x v="1"/>
    <x v="1"/>
    <x v="0"/>
    <x v="2"/>
    <x v="2"/>
    <x v="2"/>
    <x v="1"/>
    <x v="1"/>
    <x v="2"/>
    <x v="2"/>
    <x v="1"/>
    <x v="1"/>
    <x v="1"/>
    <x v="1"/>
    <x v="1"/>
    <x v="1"/>
    <x v="1"/>
    <x v="1"/>
    <x v="1"/>
    <x v="3"/>
    <x v="2"/>
    <x v="1"/>
    <x v="1"/>
    <x v="0"/>
    <x v="2"/>
    <x v="3"/>
    <x v="1"/>
    <x v="2"/>
    <x v="2"/>
    <x v="2"/>
    <m/>
    <m/>
    <m/>
    <m/>
    <m/>
    <m/>
  </r>
  <r>
    <x v="0"/>
    <x v="125"/>
    <x v="1"/>
    <m/>
    <x v="1"/>
    <x v="1"/>
    <x v="0"/>
    <x v="1"/>
    <x v="1"/>
    <x v="1"/>
    <x v="2"/>
    <x v="4"/>
    <x v="1"/>
    <x v="4"/>
    <x v="2"/>
    <x v="2"/>
    <x v="2"/>
    <x v="5"/>
    <x v="4"/>
    <x v="2"/>
    <x v="2"/>
    <x v="2"/>
    <x v="2"/>
    <x v="5"/>
    <x v="5"/>
    <x v="2"/>
    <x v="2"/>
    <x v="0"/>
    <x v="2"/>
    <x v="3"/>
    <x v="1"/>
    <x v="2"/>
    <x v="2"/>
    <x v="2"/>
    <m/>
    <m/>
    <m/>
    <m/>
    <m/>
    <m/>
  </r>
  <r>
    <x v="0"/>
    <x v="125"/>
    <x v="1"/>
    <m/>
    <x v="1"/>
    <x v="1"/>
    <x v="1"/>
    <x v="3"/>
    <x v="3"/>
    <x v="4"/>
    <x v="2"/>
    <x v="2"/>
    <x v="4"/>
    <x v="2"/>
    <x v="2"/>
    <x v="2"/>
    <x v="2"/>
    <x v="5"/>
    <x v="2"/>
    <x v="2"/>
    <x v="2"/>
    <x v="2"/>
    <x v="2"/>
    <x v="4"/>
    <x v="5"/>
    <x v="5"/>
    <x v="5"/>
    <x v="0"/>
    <x v="2"/>
    <x v="3"/>
    <x v="1"/>
    <x v="2"/>
    <x v="2"/>
    <x v="2"/>
    <m/>
    <m/>
    <m/>
    <m/>
    <m/>
    <m/>
  </r>
  <r>
    <x v="0"/>
    <x v="125"/>
    <x v="1"/>
    <m/>
    <x v="1"/>
    <x v="1"/>
    <x v="0"/>
    <x v="2"/>
    <x v="1"/>
    <x v="2"/>
    <x v="2"/>
    <x v="2"/>
    <x v="3"/>
    <x v="2"/>
    <x v="2"/>
    <x v="2"/>
    <x v="1"/>
    <x v="3"/>
    <x v="2"/>
    <x v="2"/>
    <x v="2"/>
    <x v="1"/>
    <x v="2"/>
    <x v="3"/>
    <x v="1"/>
    <x v="1"/>
    <x v="1"/>
    <x v="0"/>
    <x v="2"/>
    <x v="3"/>
    <x v="1"/>
    <x v="2"/>
    <x v="2"/>
    <x v="2"/>
    <m/>
    <m/>
    <m/>
    <m/>
    <m/>
    <m/>
  </r>
  <r>
    <x v="0"/>
    <x v="125"/>
    <x v="1"/>
    <m/>
    <x v="1"/>
    <x v="1"/>
    <x v="0"/>
    <x v="1"/>
    <x v="1"/>
    <x v="3"/>
    <x v="1"/>
    <x v="1"/>
    <x v="1"/>
    <x v="1"/>
    <x v="1"/>
    <x v="1"/>
    <x v="1"/>
    <x v="3"/>
    <x v="1"/>
    <x v="2"/>
    <x v="1"/>
    <x v="1"/>
    <x v="1"/>
    <x v="2"/>
    <x v="2"/>
    <x v="1"/>
    <x v="1"/>
    <x v="0"/>
    <x v="2"/>
    <x v="3"/>
    <x v="1"/>
    <x v="2"/>
    <x v="2"/>
    <x v="2"/>
    <m/>
    <m/>
    <m/>
    <m/>
    <m/>
    <m/>
  </r>
  <r>
    <x v="0"/>
    <x v="125"/>
    <x v="1"/>
    <m/>
    <x v="1"/>
    <x v="1"/>
    <x v="1"/>
    <x v="3"/>
    <x v="1"/>
    <x v="2"/>
    <x v="2"/>
    <x v="2"/>
    <x v="1"/>
    <x v="1"/>
    <x v="1"/>
    <x v="1"/>
    <x v="1"/>
    <x v="1"/>
    <x v="3"/>
    <x v="1"/>
    <x v="1"/>
    <x v="1"/>
    <x v="1"/>
    <x v="1"/>
    <x v="1"/>
    <x v="2"/>
    <x v="2"/>
    <x v="0"/>
    <x v="2"/>
    <x v="3"/>
    <x v="1"/>
    <x v="2"/>
    <x v="2"/>
    <x v="2"/>
    <m/>
    <m/>
    <m/>
    <m/>
    <m/>
    <m/>
  </r>
  <r>
    <x v="0"/>
    <x v="125"/>
    <x v="1"/>
    <m/>
    <x v="1"/>
    <x v="1"/>
    <x v="0"/>
    <x v="1"/>
    <x v="0"/>
    <x v="2"/>
    <x v="1"/>
    <x v="1"/>
    <x v="1"/>
    <x v="2"/>
    <x v="1"/>
    <x v="1"/>
    <x v="1"/>
    <x v="1"/>
    <x v="1"/>
    <x v="2"/>
    <x v="1"/>
    <x v="1"/>
    <x v="1"/>
    <x v="3"/>
    <x v="2"/>
    <x v="1"/>
    <x v="1"/>
    <x v="0"/>
    <x v="2"/>
    <x v="3"/>
    <x v="1"/>
    <x v="2"/>
    <x v="2"/>
    <x v="2"/>
    <m/>
    <m/>
    <m/>
    <m/>
    <m/>
    <m/>
  </r>
  <r>
    <x v="0"/>
    <x v="125"/>
    <x v="1"/>
    <m/>
    <x v="1"/>
    <x v="1"/>
    <x v="1"/>
    <x v="2"/>
    <x v="2"/>
    <x v="2"/>
    <x v="1"/>
    <x v="1"/>
    <x v="2"/>
    <x v="1"/>
    <x v="1"/>
    <x v="1"/>
    <x v="1"/>
    <x v="1"/>
    <x v="1"/>
    <x v="1"/>
    <x v="1"/>
    <x v="1"/>
    <x v="1"/>
    <x v="1"/>
    <x v="4"/>
    <x v="1"/>
    <x v="1"/>
    <x v="0"/>
    <x v="2"/>
    <x v="3"/>
    <x v="1"/>
    <x v="2"/>
    <x v="2"/>
    <x v="2"/>
    <m/>
    <m/>
    <m/>
    <m/>
    <m/>
    <m/>
  </r>
  <r>
    <x v="0"/>
    <x v="125"/>
    <x v="1"/>
    <m/>
    <x v="1"/>
    <x v="1"/>
    <x v="3"/>
    <x v="1"/>
    <x v="1"/>
    <x v="1"/>
    <x v="2"/>
    <x v="1"/>
    <x v="1"/>
    <x v="2"/>
    <x v="2"/>
    <x v="2"/>
    <x v="2"/>
    <x v="2"/>
    <x v="1"/>
    <x v="2"/>
    <x v="2"/>
    <x v="3"/>
    <x v="2"/>
    <x v="5"/>
    <x v="2"/>
    <x v="2"/>
    <x v="1"/>
    <x v="0"/>
    <x v="2"/>
    <x v="3"/>
    <x v="1"/>
    <x v="2"/>
    <x v="2"/>
    <x v="2"/>
    <m/>
    <m/>
    <m/>
    <m/>
    <m/>
    <m/>
  </r>
  <r>
    <x v="0"/>
    <x v="125"/>
    <x v="1"/>
    <m/>
    <x v="1"/>
    <x v="1"/>
    <x v="0"/>
    <x v="2"/>
    <x v="5"/>
    <x v="4"/>
    <x v="1"/>
    <x v="2"/>
    <x v="2"/>
    <x v="4"/>
    <x v="2"/>
    <x v="2"/>
    <x v="1"/>
    <x v="1"/>
    <x v="1"/>
    <x v="1"/>
    <x v="1"/>
    <x v="1"/>
    <x v="1"/>
    <x v="3"/>
    <x v="2"/>
    <x v="2"/>
    <x v="2"/>
    <x v="0"/>
    <x v="2"/>
    <x v="3"/>
    <x v="1"/>
    <x v="2"/>
    <x v="2"/>
    <x v="2"/>
    <m/>
    <m/>
    <m/>
    <m/>
    <m/>
    <m/>
  </r>
  <r>
    <x v="0"/>
    <x v="125"/>
    <x v="1"/>
    <m/>
    <x v="1"/>
    <x v="1"/>
    <x v="0"/>
    <x v="2"/>
    <x v="2"/>
    <x v="2"/>
    <x v="1"/>
    <x v="1"/>
    <x v="1"/>
    <x v="1"/>
    <x v="1"/>
    <x v="1"/>
    <x v="1"/>
    <x v="1"/>
    <x v="1"/>
    <x v="1"/>
    <x v="1"/>
    <x v="1"/>
    <x v="1"/>
    <x v="3"/>
    <x v="1"/>
    <x v="1"/>
    <x v="1"/>
    <x v="0"/>
    <x v="2"/>
    <x v="3"/>
    <x v="1"/>
    <x v="2"/>
    <x v="2"/>
    <x v="2"/>
    <m/>
    <m/>
    <m/>
    <m/>
    <m/>
    <m/>
  </r>
  <r>
    <x v="0"/>
    <x v="125"/>
    <x v="1"/>
    <m/>
    <x v="1"/>
    <x v="1"/>
    <x v="0"/>
    <x v="2"/>
    <x v="4"/>
    <x v="2"/>
    <x v="2"/>
    <x v="2"/>
    <x v="1"/>
    <x v="1"/>
    <x v="1"/>
    <x v="1"/>
    <x v="1"/>
    <x v="2"/>
    <x v="1"/>
    <x v="1"/>
    <x v="1"/>
    <x v="1"/>
    <x v="1"/>
    <x v="5"/>
    <x v="4"/>
    <x v="2"/>
    <x v="2"/>
    <x v="0"/>
    <x v="2"/>
    <x v="3"/>
    <x v="1"/>
    <x v="2"/>
    <x v="2"/>
    <x v="2"/>
    <m/>
    <m/>
    <m/>
    <m/>
    <m/>
    <m/>
  </r>
  <r>
    <x v="0"/>
    <x v="125"/>
    <x v="1"/>
    <m/>
    <x v="1"/>
    <x v="1"/>
    <x v="0"/>
    <x v="1"/>
    <x v="1"/>
    <x v="4"/>
    <x v="2"/>
    <x v="1"/>
    <x v="1"/>
    <x v="1"/>
    <x v="2"/>
    <x v="1"/>
    <x v="1"/>
    <x v="1"/>
    <x v="2"/>
    <x v="1"/>
    <x v="1"/>
    <x v="1"/>
    <x v="1"/>
    <x v="3"/>
    <x v="2"/>
    <x v="1"/>
    <x v="1"/>
    <x v="0"/>
    <x v="2"/>
    <x v="3"/>
    <x v="1"/>
    <x v="2"/>
    <x v="2"/>
    <x v="2"/>
    <m/>
    <m/>
    <m/>
    <m/>
    <m/>
    <m/>
  </r>
  <r>
    <x v="0"/>
    <x v="125"/>
    <x v="1"/>
    <m/>
    <x v="1"/>
    <x v="1"/>
    <x v="3"/>
    <x v="1"/>
    <x v="4"/>
    <x v="1"/>
    <x v="3"/>
    <x v="2"/>
    <x v="3"/>
    <x v="3"/>
    <x v="2"/>
    <x v="2"/>
    <x v="3"/>
    <x v="2"/>
    <x v="2"/>
    <x v="2"/>
    <x v="3"/>
    <x v="3"/>
    <x v="2"/>
    <x v="2"/>
    <x v="5"/>
    <x v="4"/>
    <x v="2"/>
    <x v="0"/>
    <x v="2"/>
    <x v="3"/>
    <x v="1"/>
    <x v="2"/>
    <x v="2"/>
    <x v="2"/>
    <m/>
    <m/>
    <m/>
    <m/>
    <m/>
    <m/>
  </r>
  <r>
    <x v="0"/>
    <x v="125"/>
    <x v="1"/>
    <m/>
    <x v="1"/>
    <x v="1"/>
    <x v="1"/>
    <x v="2"/>
    <x v="1"/>
    <x v="4"/>
    <x v="3"/>
    <x v="2"/>
    <x v="3"/>
    <x v="2"/>
    <x v="2"/>
    <x v="2"/>
    <x v="1"/>
    <x v="3"/>
    <x v="4"/>
    <x v="3"/>
    <x v="2"/>
    <x v="2"/>
    <x v="1"/>
    <x v="4"/>
    <x v="5"/>
    <x v="2"/>
    <x v="2"/>
    <x v="0"/>
    <x v="2"/>
    <x v="3"/>
    <x v="1"/>
    <x v="2"/>
    <x v="2"/>
    <x v="2"/>
    <m/>
    <m/>
    <m/>
    <m/>
    <m/>
    <m/>
  </r>
  <r>
    <x v="0"/>
    <x v="125"/>
    <x v="1"/>
    <m/>
    <x v="1"/>
    <x v="1"/>
    <x v="0"/>
    <x v="2"/>
    <x v="1"/>
    <x v="2"/>
    <x v="1"/>
    <x v="1"/>
    <x v="1"/>
    <x v="1"/>
    <x v="3"/>
    <x v="1"/>
    <x v="1"/>
    <x v="2"/>
    <x v="1"/>
    <x v="3"/>
    <x v="1"/>
    <x v="3"/>
    <x v="3"/>
    <x v="1"/>
    <x v="2"/>
    <x v="1"/>
    <x v="1"/>
    <x v="0"/>
    <x v="2"/>
    <x v="3"/>
    <x v="1"/>
    <x v="2"/>
    <x v="2"/>
    <x v="2"/>
    <m/>
    <m/>
    <m/>
    <m/>
    <m/>
    <m/>
  </r>
  <r>
    <x v="0"/>
    <x v="125"/>
    <x v="1"/>
    <m/>
    <x v="1"/>
    <x v="1"/>
    <x v="0"/>
    <x v="3"/>
    <x v="2"/>
    <x v="4"/>
    <x v="2"/>
    <x v="1"/>
    <x v="1"/>
    <x v="2"/>
    <x v="2"/>
    <x v="2"/>
    <x v="2"/>
    <x v="3"/>
    <x v="2"/>
    <x v="3"/>
    <x v="2"/>
    <x v="2"/>
    <x v="3"/>
    <x v="3"/>
    <x v="2"/>
    <x v="2"/>
    <x v="2"/>
    <x v="0"/>
    <x v="2"/>
    <x v="3"/>
    <x v="1"/>
    <x v="2"/>
    <x v="2"/>
    <x v="2"/>
    <m/>
    <m/>
    <m/>
    <m/>
    <m/>
    <m/>
  </r>
  <r>
    <x v="0"/>
    <x v="125"/>
    <x v="1"/>
    <m/>
    <x v="1"/>
    <x v="1"/>
    <x v="1"/>
    <x v="1"/>
    <x v="1"/>
    <x v="1"/>
    <x v="2"/>
    <x v="2"/>
    <x v="1"/>
    <x v="2"/>
    <x v="2"/>
    <x v="2"/>
    <x v="2"/>
    <x v="2"/>
    <x v="2"/>
    <x v="2"/>
    <x v="2"/>
    <x v="2"/>
    <x v="2"/>
    <x v="3"/>
    <x v="2"/>
    <x v="1"/>
    <x v="1"/>
    <x v="0"/>
    <x v="2"/>
    <x v="3"/>
    <x v="1"/>
    <x v="2"/>
    <x v="2"/>
    <x v="2"/>
    <m/>
    <m/>
    <m/>
    <m/>
    <m/>
    <m/>
  </r>
  <r>
    <x v="0"/>
    <x v="125"/>
    <x v="1"/>
    <m/>
    <x v="1"/>
    <x v="1"/>
    <x v="3"/>
    <x v="3"/>
    <x v="3"/>
    <x v="2"/>
    <x v="2"/>
    <x v="2"/>
    <x v="1"/>
    <x v="3"/>
    <x v="2"/>
    <x v="1"/>
    <x v="1"/>
    <x v="3"/>
    <x v="3"/>
    <x v="3"/>
    <x v="1"/>
    <x v="3"/>
    <x v="1"/>
    <x v="3"/>
    <x v="2"/>
    <x v="1"/>
    <x v="1"/>
    <x v="0"/>
    <x v="2"/>
    <x v="3"/>
    <x v="1"/>
    <x v="2"/>
    <x v="2"/>
    <x v="2"/>
    <m/>
    <m/>
    <m/>
    <m/>
    <m/>
    <m/>
  </r>
  <r>
    <x v="0"/>
    <x v="125"/>
    <x v="1"/>
    <m/>
    <x v="1"/>
    <x v="1"/>
    <x v="1"/>
    <x v="2"/>
    <x v="1"/>
    <x v="2"/>
    <x v="1"/>
    <x v="1"/>
    <x v="2"/>
    <x v="1"/>
    <x v="1"/>
    <x v="1"/>
    <x v="1"/>
    <x v="1"/>
    <x v="1"/>
    <x v="1"/>
    <x v="1"/>
    <x v="1"/>
    <x v="1"/>
    <x v="3"/>
    <x v="2"/>
    <x v="1"/>
    <x v="1"/>
    <x v="0"/>
    <x v="2"/>
    <x v="3"/>
    <x v="1"/>
    <x v="2"/>
    <x v="2"/>
    <x v="2"/>
    <m/>
    <m/>
    <m/>
    <m/>
    <m/>
    <m/>
  </r>
  <r>
    <x v="0"/>
    <x v="125"/>
    <x v="1"/>
    <m/>
    <x v="1"/>
    <x v="1"/>
    <x v="0"/>
    <x v="1"/>
    <x v="2"/>
    <x v="2"/>
    <x v="2"/>
    <x v="1"/>
    <x v="1"/>
    <x v="1"/>
    <x v="2"/>
    <x v="1"/>
    <x v="1"/>
    <x v="1"/>
    <x v="1"/>
    <x v="1"/>
    <x v="1"/>
    <x v="1"/>
    <x v="2"/>
    <x v="1"/>
    <x v="1"/>
    <x v="1"/>
    <x v="1"/>
    <x v="0"/>
    <x v="2"/>
    <x v="3"/>
    <x v="1"/>
    <x v="2"/>
    <x v="2"/>
    <x v="2"/>
    <m/>
    <m/>
    <m/>
    <m/>
    <m/>
    <m/>
  </r>
  <r>
    <x v="0"/>
    <x v="125"/>
    <x v="1"/>
    <m/>
    <x v="1"/>
    <x v="1"/>
    <x v="1"/>
    <x v="1"/>
    <x v="1"/>
    <x v="2"/>
    <x v="1"/>
    <x v="1"/>
    <x v="2"/>
    <x v="1"/>
    <x v="1"/>
    <x v="1"/>
    <x v="1"/>
    <x v="1"/>
    <x v="1"/>
    <x v="1"/>
    <x v="1"/>
    <x v="1"/>
    <x v="1"/>
    <x v="3"/>
    <x v="2"/>
    <x v="1"/>
    <x v="1"/>
    <x v="0"/>
    <x v="2"/>
    <x v="3"/>
    <x v="1"/>
    <x v="2"/>
    <x v="2"/>
    <x v="2"/>
    <m/>
    <m/>
    <m/>
    <m/>
    <m/>
    <m/>
  </r>
  <r>
    <x v="0"/>
    <x v="125"/>
    <x v="1"/>
    <m/>
    <x v="1"/>
    <x v="1"/>
    <x v="0"/>
    <x v="1"/>
    <x v="1"/>
    <x v="5"/>
    <x v="2"/>
    <x v="1"/>
    <x v="1"/>
    <x v="1"/>
    <x v="2"/>
    <x v="2"/>
    <x v="1"/>
    <x v="3"/>
    <x v="3"/>
    <x v="3"/>
    <x v="2"/>
    <x v="1"/>
    <x v="3"/>
    <x v="2"/>
    <x v="2"/>
    <x v="2"/>
    <x v="2"/>
    <x v="0"/>
    <x v="2"/>
    <x v="3"/>
    <x v="1"/>
    <x v="2"/>
    <x v="2"/>
    <x v="2"/>
    <m/>
    <m/>
    <m/>
    <m/>
    <m/>
    <m/>
  </r>
  <r>
    <x v="0"/>
    <x v="125"/>
    <x v="1"/>
    <m/>
    <x v="1"/>
    <x v="1"/>
    <x v="0"/>
    <x v="2"/>
    <x v="4"/>
    <x v="4"/>
    <x v="1"/>
    <x v="1"/>
    <x v="3"/>
    <x v="2"/>
    <x v="3"/>
    <x v="1"/>
    <x v="1"/>
    <x v="1"/>
    <x v="3"/>
    <x v="3"/>
    <x v="1"/>
    <x v="3"/>
    <x v="1"/>
    <x v="5"/>
    <x v="2"/>
    <x v="2"/>
    <x v="2"/>
    <x v="0"/>
    <x v="2"/>
    <x v="3"/>
    <x v="1"/>
    <x v="2"/>
    <x v="2"/>
    <x v="2"/>
    <m/>
    <m/>
    <m/>
    <m/>
    <m/>
    <m/>
  </r>
  <r>
    <x v="0"/>
    <x v="125"/>
    <x v="1"/>
    <m/>
    <x v="1"/>
    <x v="1"/>
    <x v="3"/>
    <x v="1"/>
    <x v="1"/>
    <x v="1"/>
    <x v="1"/>
    <x v="2"/>
    <x v="2"/>
    <x v="4"/>
    <x v="2"/>
    <x v="2"/>
    <x v="1"/>
    <x v="1"/>
    <x v="2"/>
    <x v="2"/>
    <x v="1"/>
    <x v="2"/>
    <x v="2"/>
    <x v="5"/>
    <x v="5"/>
    <x v="2"/>
    <x v="2"/>
    <x v="0"/>
    <x v="2"/>
    <x v="3"/>
    <x v="1"/>
    <x v="2"/>
    <x v="2"/>
    <x v="2"/>
    <m/>
    <m/>
    <m/>
    <m/>
    <m/>
    <m/>
  </r>
  <r>
    <x v="0"/>
    <x v="125"/>
    <x v="1"/>
    <m/>
    <x v="1"/>
    <x v="0"/>
    <x v="0"/>
    <x v="0"/>
    <x v="0"/>
    <x v="0"/>
    <x v="0"/>
    <x v="0"/>
    <x v="0"/>
    <x v="0"/>
    <x v="0"/>
    <x v="0"/>
    <x v="0"/>
    <x v="0"/>
    <x v="0"/>
    <x v="0"/>
    <x v="0"/>
    <x v="0"/>
    <x v="0"/>
    <x v="0"/>
    <x v="0"/>
    <x v="0"/>
    <x v="0"/>
    <x v="0"/>
    <x v="0"/>
    <x v="0"/>
    <x v="0"/>
    <x v="3"/>
    <x v="0"/>
    <x v="1"/>
    <m/>
    <m/>
    <m/>
    <m/>
    <m/>
    <m/>
  </r>
  <r>
    <x v="0"/>
    <x v="125"/>
    <x v="1"/>
    <m/>
    <x v="1"/>
    <x v="0"/>
    <x v="1"/>
    <x v="0"/>
    <x v="0"/>
    <x v="0"/>
    <x v="0"/>
    <x v="0"/>
    <x v="0"/>
    <x v="0"/>
    <x v="0"/>
    <x v="0"/>
    <x v="0"/>
    <x v="0"/>
    <x v="0"/>
    <x v="0"/>
    <x v="0"/>
    <x v="0"/>
    <x v="0"/>
    <x v="0"/>
    <x v="0"/>
    <x v="0"/>
    <x v="0"/>
    <x v="0"/>
    <x v="0"/>
    <x v="0"/>
    <x v="0"/>
    <x v="0"/>
    <x v="0"/>
    <x v="0"/>
    <m/>
    <m/>
    <m/>
    <m/>
    <m/>
    <m/>
  </r>
  <r>
    <x v="0"/>
    <x v="125"/>
    <x v="1"/>
    <m/>
    <x v="1"/>
    <x v="0"/>
    <x v="1"/>
    <x v="0"/>
    <x v="0"/>
    <x v="0"/>
    <x v="0"/>
    <x v="0"/>
    <x v="0"/>
    <x v="0"/>
    <x v="0"/>
    <x v="0"/>
    <x v="0"/>
    <x v="0"/>
    <x v="0"/>
    <x v="0"/>
    <x v="0"/>
    <x v="0"/>
    <x v="0"/>
    <x v="0"/>
    <x v="0"/>
    <x v="0"/>
    <x v="0"/>
    <x v="0"/>
    <x v="1"/>
    <x v="0"/>
    <x v="0"/>
    <x v="0"/>
    <x v="3"/>
    <x v="0"/>
    <m/>
    <m/>
    <m/>
    <m/>
    <m/>
    <m/>
  </r>
  <r>
    <x v="0"/>
    <x v="125"/>
    <x v="1"/>
    <m/>
    <x v="1"/>
    <x v="0"/>
    <x v="0"/>
    <x v="0"/>
    <x v="0"/>
    <x v="0"/>
    <x v="0"/>
    <x v="0"/>
    <x v="0"/>
    <x v="0"/>
    <x v="0"/>
    <x v="0"/>
    <x v="0"/>
    <x v="0"/>
    <x v="0"/>
    <x v="0"/>
    <x v="0"/>
    <x v="0"/>
    <x v="0"/>
    <x v="0"/>
    <x v="0"/>
    <x v="0"/>
    <x v="0"/>
    <x v="0"/>
    <x v="0"/>
    <x v="0"/>
    <x v="0"/>
    <x v="0"/>
    <x v="3"/>
    <x v="0"/>
    <m/>
    <m/>
    <m/>
    <m/>
    <m/>
    <m/>
  </r>
  <r>
    <x v="0"/>
    <x v="125"/>
    <x v="1"/>
    <m/>
    <x v="1"/>
    <x v="0"/>
    <x v="1"/>
    <x v="0"/>
    <x v="0"/>
    <x v="0"/>
    <x v="0"/>
    <x v="0"/>
    <x v="0"/>
    <x v="0"/>
    <x v="0"/>
    <x v="0"/>
    <x v="0"/>
    <x v="0"/>
    <x v="0"/>
    <x v="0"/>
    <x v="0"/>
    <x v="0"/>
    <x v="0"/>
    <x v="0"/>
    <x v="0"/>
    <x v="0"/>
    <x v="0"/>
    <x v="0"/>
    <x v="1"/>
    <x v="0"/>
    <x v="0"/>
    <x v="3"/>
    <x v="3"/>
    <x v="0"/>
    <m/>
    <m/>
    <m/>
    <m/>
    <m/>
    <m/>
  </r>
  <r>
    <x v="0"/>
    <x v="125"/>
    <x v="1"/>
    <m/>
    <x v="1"/>
    <x v="0"/>
    <x v="0"/>
    <x v="0"/>
    <x v="0"/>
    <x v="0"/>
    <x v="0"/>
    <x v="0"/>
    <x v="0"/>
    <x v="0"/>
    <x v="0"/>
    <x v="0"/>
    <x v="0"/>
    <x v="0"/>
    <x v="0"/>
    <x v="0"/>
    <x v="0"/>
    <x v="0"/>
    <x v="0"/>
    <x v="0"/>
    <x v="0"/>
    <x v="0"/>
    <x v="0"/>
    <x v="0"/>
    <x v="0"/>
    <x v="0"/>
    <x v="0"/>
    <x v="0"/>
    <x v="3"/>
    <x v="0"/>
    <m/>
    <m/>
    <m/>
    <m/>
    <m/>
    <m/>
  </r>
  <r>
    <x v="0"/>
    <x v="125"/>
    <x v="1"/>
    <m/>
    <x v="1"/>
    <x v="0"/>
    <x v="0"/>
    <x v="0"/>
    <x v="0"/>
    <x v="0"/>
    <x v="0"/>
    <x v="0"/>
    <x v="0"/>
    <x v="0"/>
    <x v="0"/>
    <x v="0"/>
    <x v="0"/>
    <x v="0"/>
    <x v="0"/>
    <x v="0"/>
    <x v="0"/>
    <x v="0"/>
    <x v="0"/>
    <x v="0"/>
    <x v="0"/>
    <x v="0"/>
    <x v="0"/>
    <x v="0"/>
    <x v="0"/>
    <x v="0"/>
    <x v="0"/>
    <x v="0"/>
    <x v="0"/>
    <x v="0"/>
    <m/>
    <m/>
    <m/>
    <m/>
    <m/>
    <m/>
  </r>
  <r>
    <x v="0"/>
    <x v="126"/>
    <x v="1"/>
    <m/>
    <x v="1"/>
    <x v="1"/>
    <x v="1"/>
    <x v="2"/>
    <x v="1"/>
    <x v="1"/>
    <x v="1"/>
    <x v="1"/>
    <x v="1"/>
    <x v="2"/>
    <x v="1"/>
    <x v="2"/>
    <x v="1"/>
    <x v="1"/>
    <x v="2"/>
    <x v="2"/>
    <x v="2"/>
    <x v="5"/>
    <x v="1"/>
    <x v="3"/>
    <x v="1"/>
    <x v="1"/>
    <x v="2"/>
    <x v="0"/>
    <x v="2"/>
    <x v="3"/>
    <x v="1"/>
    <x v="2"/>
    <x v="2"/>
    <x v="2"/>
    <m/>
    <m/>
    <m/>
    <m/>
    <m/>
    <m/>
  </r>
  <r>
    <x v="0"/>
    <x v="126"/>
    <x v="1"/>
    <m/>
    <x v="1"/>
    <x v="1"/>
    <x v="0"/>
    <x v="1"/>
    <x v="1"/>
    <x v="1"/>
    <x v="1"/>
    <x v="1"/>
    <x v="1"/>
    <x v="2"/>
    <x v="1"/>
    <x v="1"/>
    <x v="1"/>
    <x v="1"/>
    <x v="2"/>
    <x v="1"/>
    <x v="1"/>
    <x v="1"/>
    <x v="1"/>
    <x v="1"/>
    <x v="1"/>
    <x v="1"/>
    <x v="1"/>
    <x v="0"/>
    <x v="2"/>
    <x v="3"/>
    <x v="1"/>
    <x v="2"/>
    <x v="2"/>
    <x v="2"/>
    <m/>
    <m/>
    <m/>
    <m/>
    <m/>
    <m/>
  </r>
  <r>
    <x v="0"/>
    <x v="126"/>
    <x v="1"/>
    <m/>
    <x v="1"/>
    <x v="1"/>
    <x v="0"/>
    <x v="1"/>
    <x v="2"/>
    <x v="2"/>
    <x v="2"/>
    <x v="1"/>
    <x v="2"/>
    <x v="1"/>
    <x v="1"/>
    <x v="1"/>
    <x v="1"/>
    <x v="1"/>
    <x v="1"/>
    <x v="1"/>
    <x v="1"/>
    <x v="1"/>
    <x v="1"/>
    <x v="1"/>
    <x v="1"/>
    <x v="1"/>
    <x v="1"/>
    <x v="0"/>
    <x v="2"/>
    <x v="3"/>
    <x v="1"/>
    <x v="2"/>
    <x v="2"/>
    <x v="2"/>
    <m/>
    <m/>
    <m/>
    <m/>
    <m/>
    <m/>
  </r>
  <r>
    <x v="0"/>
    <x v="126"/>
    <x v="1"/>
    <m/>
    <x v="1"/>
    <x v="1"/>
    <x v="1"/>
    <x v="1"/>
    <x v="2"/>
    <x v="1"/>
    <x v="2"/>
    <x v="1"/>
    <x v="2"/>
    <x v="1"/>
    <x v="2"/>
    <x v="3"/>
    <x v="2"/>
    <x v="3"/>
    <x v="2"/>
    <x v="3"/>
    <x v="1"/>
    <x v="1"/>
    <x v="1"/>
    <x v="2"/>
    <x v="2"/>
    <x v="2"/>
    <x v="2"/>
    <x v="0"/>
    <x v="2"/>
    <x v="3"/>
    <x v="1"/>
    <x v="2"/>
    <x v="2"/>
    <x v="2"/>
    <m/>
    <m/>
    <m/>
    <m/>
    <m/>
    <m/>
  </r>
  <r>
    <x v="0"/>
    <x v="126"/>
    <x v="1"/>
    <m/>
    <x v="1"/>
    <x v="1"/>
    <x v="3"/>
    <x v="4"/>
    <x v="2"/>
    <x v="2"/>
    <x v="2"/>
    <x v="2"/>
    <x v="2"/>
    <x v="4"/>
    <x v="2"/>
    <x v="2"/>
    <x v="1"/>
    <x v="2"/>
    <x v="2"/>
    <x v="2"/>
    <x v="1"/>
    <x v="2"/>
    <x v="2"/>
    <x v="3"/>
    <x v="2"/>
    <x v="4"/>
    <x v="2"/>
    <x v="0"/>
    <x v="2"/>
    <x v="3"/>
    <x v="1"/>
    <x v="2"/>
    <x v="2"/>
    <x v="2"/>
    <m/>
    <m/>
    <m/>
    <m/>
    <m/>
    <m/>
  </r>
  <r>
    <x v="0"/>
    <x v="126"/>
    <x v="1"/>
    <m/>
    <x v="1"/>
    <x v="1"/>
    <x v="1"/>
    <x v="2"/>
    <x v="2"/>
    <x v="4"/>
    <x v="1"/>
    <x v="1"/>
    <x v="2"/>
    <x v="1"/>
    <x v="1"/>
    <x v="1"/>
    <x v="1"/>
    <x v="1"/>
    <x v="1"/>
    <x v="1"/>
    <x v="1"/>
    <x v="1"/>
    <x v="1"/>
    <x v="1"/>
    <x v="1"/>
    <x v="1"/>
    <x v="1"/>
    <x v="0"/>
    <x v="2"/>
    <x v="3"/>
    <x v="1"/>
    <x v="2"/>
    <x v="2"/>
    <x v="2"/>
    <m/>
    <m/>
    <m/>
    <m/>
    <m/>
    <m/>
  </r>
  <r>
    <x v="0"/>
    <x v="126"/>
    <x v="1"/>
    <m/>
    <x v="1"/>
    <x v="1"/>
    <x v="1"/>
    <x v="1"/>
    <x v="4"/>
    <x v="4"/>
    <x v="2"/>
    <x v="1"/>
    <x v="3"/>
    <x v="1"/>
    <x v="1"/>
    <x v="1"/>
    <x v="1"/>
    <x v="2"/>
    <x v="1"/>
    <x v="2"/>
    <x v="1"/>
    <x v="1"/>
    <x v="1"/>
    <x v="1"/>
    <x v="1"/>
    <x v="1"/>
    <x v="1"/>
    <x v="0"/>
    <x v="2"/>
    <x v="3"/>
    <x v="1"/>
    <x v="2"/>
    <x v="2"/>
    <x v="2"/>
    <m/>
    <m/>
    <m/>
    <m/>
    <m/>
    <m/>
  </r>
  <r>
    <x v="0"/>
    <x v="126"/>
    <x v="1"/>
    <m/>
    <x v="1"/>
    <x v="1"/>
    <x v="0"/>
    <x v="1"/>
    <x v="2"/>
    <x v="2"/>
    <x v="1"/>
    <x v="1"/>
    <x v="2"/>
    <x v="2"/>
    <x v="1"/>
    <x v="2"/>
    <x v="1"/>
    <x v="3"/>
    <x v="3"/>
    <x v="3"/>
    <x v="3"/>
    <x v="3"/>
    <x v="1"/>
    <x v="2"/>
    <x v="1"/>
    <x v="1"/>
    <x v="1"/>
    <x v="0"/>
    <x v="2"/>
    <x v="3"/>
    <x v="1"/>
    <x v="2"/>
    <x v="2"/>
    <x v="2"/>
    <m/>
    <m/>
    <m/>
    <m/>
    <m/>
    <m/>
  </r>
  <r>
    <x v="0"/>
    <x v="126"/>
    <x v="1"/>
    <m/>
    <x v="1"/>
    <x v="1"/>
    <x v="1"/>
    <x v="2"/>
    <x v="1"/>
    <x v="2"/>
    <x v="1"/>
    <x v="1"/>
    <x v="1"/>
    <x v="1"/>
    <x v="2"/>
    <x v="1"/>
    <x v="1"/>
    <x v="2"/>
    <x v="2"/>
    <x v="2"/>
    <x v="2"/>
    <x v="1"/>
    <x v="1"/>
    <x v="1"/>
    <x v="1"/>
    <x v="1"/>
    <x v="1"/>
    <x v="0"/>
    <x v="2"/>
    <x v="3"/>
    <x v="1"/>
    <x v="2"/>
    <x v="2"/>
    <x v="2"/>
    <m/>
    <m/>
    <m/>
    <m/>
    <m/>
    <m/>
  </r>
  <r>
    <x v="0"/>
    <x v="126"/>
    <x v="1"/>
    <m/>
    <x v="1"/>
    <x v="1"/>
    <x v="0"/>
    <x v="1"/>
    <x v="1"/>
    <x v="1"/>
    <x v="2"/>
    <x v="2"/>
    <x v="1"/>
    <x v="2"/>
    <x v="2"/>
    <x v="2"/>
    <x v="2"/>
    <x v="2"/>
    <x v="2"/>
    <x v="2"/>
    <x v="2"/>
    <x v="2"/>
    <x v="2"/>
    <x v="2"/>
    <x v="2"/>
    <x v="2"/>
    <x v="2"/>
    <x v="0"/>
    <x v="2"/>
    <x v="3"/>
    <x v="1"/>
    <x v="2"/>
    <x v="2"/>
    <x v="2"/>
    <m/>
    <m/>
    <m/>
    <m/>
    <m/>
    <m/>
  </r>
  <r>
    <x v="0"/>
    <x v="126"/>
    <x v="1"/>
    <m/>
    <x v="1"/>
    <x v="1"/>
    <x v="0"/>
    <x v="1"/>
    <x v="5"/>
    <x v="4"/>
    <x v="2"/>
    <x v="2"/>
    <x v="3"/>
    <x v="1"/>
    <x v="3"/>
    <x v="1"/>
    <x v="1"/>
    <x v="3"/>
    <x v="3"/>
    <x v="2"/>
    <x v="1"/>
    <x v="2"/>
    <x v="3"/>
    <x v="1"/>
    <x v="5"/>
    <x v="1"/>
    <x v="1"/>
    <x v="0"/>
    <x v="2"/>
    <x v="3"/>
    <x v="1"/>
    <x v="2"/>
    <x v="2"/>
    <x v="2"/>
    <m/>
    <m/>
    <m/>
    <m/>
    <m/>
    <m/>
  </r>
  <r>
    <x v="0"/>
    <x v="126"/>
    <x v="1"/>
    <m/>
    <x v="1"/>
    <x v="1"/>
    <x v="1"/>
    <x v="1"/>
    <x v="1"/>
    <x v="1"/>
    <x v="2"/>
    <x v="2"/>
    <x v="1"/>
    <x v="2"/>
    <x v="2"/>
    <x v="2"/>
    <x v="2"/>
    <x v="2"/>
    <x v="2"/>
    <x v="2"/>
    <x v="2"/>
    <x v="2"/>
    <x v="2"/>
    <x v="3"/>
    <x v="2"/>
    <x v="2"/>
    <x v="2"/>
    <x v="0"/>
    <x v="2"/>
    <x v="3"/>
    <x v="1"/>
    <x v="2"/>
    <x v="2"/>
    <x v="2"/>
    <m/>
    <m/>
    <m/>
    <m/>
    <m/>
    <m/>
  </r>
  <r>
    <x v="0"/>
    <x v="126"/>
    <x v="1"/>
    <m/>
    <x v="1"/>
    <x v="1"/>
    <x v="0"/>
    <x v="3"/>
    <x v="3"/>
    <x v="2"/>
    <x v="1"/>
    <x v="1"/>
    <x v="2"/>
    <x v="1"/>
    <x v="3"/>
    <x v="1"/>
    <x v="2"/>
    <x v="1"/>
    <x v="1"/>
    <x v="3"/>
    <x v="1"/>
    <x v="1"/>
    <x v="3"/>
    <x v="2"/>
    <x v="3"/>
    <x v="1"/>
    <x v="1"/>
    <x v="0"/>
    <x v="2"/>
    <x v="3"/>
    <x v="1"/>
    <x v="2"/>
    <x v="2"/>
    <x v="2"/>
    <m/>
    <m/>
    <m/>
    <m/>
    <m/>
    <m/>
  </r>
  <r>
    <x v="0"/>
    <x v="126"/>
    <x v="1"/>
    <m/>
    <x v="1"/>
    <x v="1"/>
    <x v="0"/>
    <x v="2"/>
    <x v="2"/>
    <x v="2"/>
    <x v="1"/>
    <x v="1"/>
    <x v="2"/>
    <x v="1"/>
    <x v="1"/>
    <x v="1"/>
    <x v="1"/>
    <x v="1"/>
    <x v="1"/>
    <x v="1"/>
    <x v="1"/>
    <x v="1"/>
    <x v="1"/>
    <x v="1"/>
    <x v="1"/>
    <x v="1"/>
    <x v="1"/>
    <x v="0"/>
    <x v="2"/>
    <x v="3"/>
    <x v="1"/>
    <x v="2"/>
    <x v="2"/>
    <x v="2"/>
    <m/>
    <m/>
    <m/>
    <m/>
    <m/>
    <m/>
  </r>
  <r>
    <x v="0"/>
    <x v="126"/>
    <x v="1"/>
    <m/>
    <x v="1"/>
    <x v="1"/>
    <x v="0"/>
    <x v="2"/>
    <x v="2"/>
    <x v="2"/>
    <x v="1"/>
    <x v="1"/>
    <x v="1"/>
    <x v="1"/>
    <x v="1"/>
    <x v="1"/>
    <x v="1"/>
    <x v="1"/>
    <x v="1"/>
    <x v="1"/>
    <x v="1"/>
    <x v="3"/>
    <x v="3"/>
    <x v="1"/>
    <x v="3"/>
    <x v="2"/>
    <x v="2"/>
    <x v="0"/>
    <x v="2"/>
    <x v="3"/>
    <x v="1"/>
    <x v="2"/>
    <x v="2"/>
    <x v="2"/>
    <m/>
    <m/>
    <m/>
    <m/>
    <m/>
    <m/>
  </r>
  <r>
    <x v="0"/>
    <x v="126"/>
    <x v="1"/>
    <m/>
    <x v="1"/>
    <x v="1"/>
    <x v="0"/>
    <x v="1"/>
    <x v="2"/>
    <x v="2"/>
    <x v="1"/>
    <x v="1"/>
    <x v="2"/>
    <x v="3"/>
    <x v="1"/>
    <x v="3"/>
    <x v="1"/>
    <x v="3"/>
    <x v="3"/>
    <x v="3"/>
    <x v="1"/>
    <x v="3"/>
    <x v="1"/>
    <x v="2"/>
    <x v="1"/>
    <x v="1"/>
    <x v="1"/>
    <x v="0"/>
    <x v="2"/>
    <x v="3"/>
    <x v="1"/>
    <x v="2"/>
    <x v="2"/>
    <x v="2"/>
    <m/>
    <m/>
    <m/>
    <m/>
    <m/>
    <m/>
  </r>
  <r>
    <x v="0"/>
    <x v="126"/>
    <x v="1"/>
    <m/>
    <x v="1"/>
    <x v="1"/>
    <x v="0"/>
    <x v="2"/>
    <x v="1"/>
    <x v="2"/>
    <x v="1"/>
    <x v="1"/>
    <x v="2"/>
    <x v="1"/>
    <x v="1"/>
    <x v="1"/>
    <x v="1"/>
    <x v="1"/>
    <x v="1"/>
    <x v="1"/>
    <x v="1"/>
    <x v="1"/>
    <x v="1"/>
    <x v="1"/>
    <x v="1"/>
    <x v="1"/>
    <x v="1"/>
    <x v="0"/>
    <x v="2"/>
    <x v="3"/>
    <x v="1"/>
    <x v="2"/>
    <x v="2"/>
    <x v="2"/>
    <m/>
    <m/>
    <m/>
    <m/>
    <m/>
    <m/>
  </r>
  <r>
    <x v="0"/>
    <x v="126"/>
    <x v="1"/>
    <m/>
    <x v="1"/>
    <x v="1"/>
    <x v="0"/>
    <x v="2"/>
    <x v="2"/>
    <x v="2"/>
    <x v="1"/>
    <x v="1"/>
    <x v="2"/>
    <x v="1"/>
    <x v="1"/>
    <x v="1"/>
    <x v="2"/>
    <x v="1"/>
    <x v="1"/>
    <x v="1"/>
    <x v="1"/>
    <x v="5"/>
    <x v="1"/>
    <x v="3"/>
    <x v="1"/>
    <x v="1"/>
    <x v="1"/>
    <x v="0"/>
    <x v="2"/>
    <x v="3"/>
    <x v="1"/>
    <x v="2"/>
    <x v="2"/>
    <x v="2"/>
    <m/>
    <m/>
    <m/>
    <m/>
    <m/>
    <m/>
  </r>
  <r>
    <x v="0"/>
    <x v="126"/>
    <x v="1"/>
    <m/>
    <x v="1"/>
    <x v="1"/>
    <x v="1"/>
    <x v="1"/>
    <x v="1"/>
    <x v="4"/>
    <x v="1"/>
    <x v="1"/>
    <x v="2"/>
    <x v="1"/>
    <x v="2"/>
    <x v="3"/>
    <x v="2"/>
    <x v="3"/>
    <x v="2"/>
    <x v="2"/>
    <x v="2"/>
    <x v="3"/>
    <x v="2"/>
    <x v="1"/>
    <x v="2"/>
    <x v="2"/>
    <x v="2"/>
    <x v="0"/>
    <x v="2"/>
    <x v="3"/>
    <x v="1"/>
    <x v="2"/>
    <x v="2"/>
    <x v="2"/>
    <m/>
    <m/>
    <m/>
    <m/>
    <m/>
    <m/>
  </r>
  <r>
    <x v="0"/>
    <x v="126"/>
    <x v="1"/>
    <m/>
    <x v="1"/>
    <x v="1"/>
    <x v="0"/>
    <x v="4"/>
    <x v="4"/>
    <x v="3"/>
    <x v="1"/>
    <x v="1"/>
    <x v="3"/>
    <x v="1"/>
    <x v="1"/>
    <x v="1"/>
    <x v="1"/>
    <x v="1"/>
    <x v="1"/>
    <x v="1"/>
    <x v="1"/>
    <x v="1"/>
    <x v="1"/>
    <x v="1"/>
    <x v="1"/>
    <x v="1"/>
    <x v="1"/>
    <x v="0"/>
    <x v="2"/>
    <x v="3"/>
    <x v="1"/>
    <x v="2"/>
    <x v="2"/>
    <x v="2"/>
    <m/>
    <m/>
    <m/>
    <m/>
    <m/>
    <m/>
  </r>
  <r>
    <x v="0"/>
    <x v="126"/>
    <x v="1"/>
    <m/>
    <x v="1"/>
    <x v="1"/>
    <x v="0"/>
    <x v="2"/>
    <x v="0"/>
    <x v="1"/>
    <x v="0"/>
    <x v="0"/>
    <x v="2"/>
    <x v="0"/>
    <x v="0"/>
    <x v="0"/>
    <x v="0"/>
    <x v="2"/>
    <x v="0"/>
    <x v="0"/>
    <x v="0"/>
    <x v="0"/>
    <x v="0"/>
    <x v="3"/>
    <x v="0"/>
    <x v="2"/>
    <x v="0"/>
    <x v="0"/>
    <x v="2"/>
    <x v="3"/>
    <x v="1"/>
    <x v="2"/>
    <x v="2"/>
    <x v="2"/>
    <m/>
    <m/>
    <m/>
    <m/>
    <m/>
    <m/>
  </r>
  <r>
    <x v="0"/>
    <x v="126"/>
    <x v="1"/>
    <m/>
    <x v="1"/>
    <x v="1"/>
    <x v="0"/>
    <x v="2"/>
    <x v="0"/>
    <x v="2"/>
    <x v="0"/>
    <x v="1"/>
    <x v="0"/>
    <x v="0"/>
    <x v="0"/>
    <x v="0"/>
    <x v="0"/>
    <x v="1"/>
    <x v="0"/>
    <x v="0"/>
    <x v="0"/>
    <x v="0"/>
    <x v="1"/>
    <x v="0"/>
    <x v="0"/>
    <x v="1"/>
    <x v="0"/>
    <x v="0"/>
    <x v="2"/>
    <x v="3"/>
    <x v="1"/>
    <x v="2"/>
    <x v="2"/>
    <x v="2"/>
    <m/>
    <m/>
    <m/>
    <m/>
    <m/>
    <m/>
  </r>
  <r>
    <x v="0"/>
    <x v="126"/>
    <x v="1"/>
    <m/>
    <x v="1"/>
    <x v="1"/>
    <x v="0"/>
    <x v="1"/>
    <x v="2"/>
    <x v="2"/>
    <x v="1"/>
    <x v="1"/>
    <x v="2"/>
    <x v="1"/>
    <x v="1"/>
    <x v="1"/>
    <x v="1"/>
    <x v="1"/>
    <x v="1"/>
    <x v="1"/>
    <x v="1"/>
    <x v="1"/>
    <x v="1"/>
    <x v="1"/>
    <x v="2"/>
    <x v="1"/>
    <x v="1"/>
    <x v="0"/>
    <x v="2"/>
    <x v="3"/>
    <x v="1"/>
    <x v="2"/>
    <x v="2"/>
    <x v="2"/>
    <m/>
    <m/>
    <m/>
    <m/>
    <m/>
    <m/>
  </r>
  <r>
    <x v="0"/>
    <x v="126"/>
    <x v="1"/>
    <m/>
    <x v="1"/>
    <x v="1"/>
    <x v="1"/>
    <x v="1"/>
    <x v="0"/>
    <x v="1"/>
    <x v="2"/>
    <x v="0"/>
    <x v="0"/>
    <x v="2"/>
    <x v="2"/>
    <x v="2"/>
    <x v="2"/>
    <x v="2"/>
    <x v="2"/>
    <x v="2"/>
    <x v="2"/>
    <x v="2"/>
    <x v="2"/>
    <x v="3"/>
    <x v="2"/>
    <x v="2"/>
    <x v="2"/>
    <x v="0"/>
    <x v="2"/>
    <x v="3"/>
    <x v="1"/>
    <x v="2"/>
    <x v="2"/>
    <x v="2"/>
    <m/>
    <m/>
    <m/>
    <m/>
    <m/>
    <m/>
  </r>
  <r>
    <x v="0"/>
    <x v="126"/>
    <x v="1"/>
    <m/>
    <x v="1"/>
    <x v="1"/>
    <x v="1"/>
    <x v="4"/>
    <x v="4"/>
    <x v="1"/>
    <x v="1"/>
    <x v="1"/>
    <x v="2"/>
    <x v="1"/>
    <x v="2"/>
    <x v="1"/>
    <x v="1"/>
    <x v="1"/>
    <x v="1"/>
    <x v="1"/>
    <x v="1"/>
    <x v="2"/>
    <x v="1"/>
    <x v="1"/>
    <x v="1"/>
    <x v="1"/>
    <x v="1"/>
    <x v="0"/>
    <x v="2"/>
    <x v="3"/>
    <x v="1"/>
    <x v="2"/>
    <x v="2"/>
    <x v="2"/>
    <m/>
    <m/>
    <m/>
    <m/>
    <m/>
    <m/>
  </r>
  <r>
    <x v="0"/>
    <x v="126"/>
    <x v="1"/>
    <m/>
    <x v="1"/>
    <x v="1"/>
    <x v="1"/>
    <x v="2"/>
    <x v="2"/>
    <x v="2"/>
    <x v="1"/>
    <x v="1"/>
    <x v="2"/>
    <x v="1"/>
    <x v="1"/>
    <x v="1"/>
    <x v="1"/>
    <x v="1"/>
    <x v="1"/>
    <x v="1"/>
    <x v="1"/>
    <x v="1"/>
    <x v="1"/>
    <x v="1"/>
    <x v="1"/>
    <x v="1"/>
    <x v="1"/>
    <x v="0"/>
    <x v="2"/>
    <x v="3"/>
    <x v="1"/>
    <x v="2"/>
    <x v="2"/>
    <x v="2"/>
    <m/>
    <m/>
    <m/>
    <m/>
    <m/>
    <m/>
  </r>
  <r>
    <x v="0"/>
    <x v="126"/>
    <x v="1"/>
    <m/>
    <x v="1"/>
    <x v="1"/>
    <x v="0"/>
    <x v="4"/>
    <x v="4"/>
    <x v="2"/>
    <x v="1"/>
    <x v="1"/>
    <x v="2"/>
    <x v="1"/>
    <x v="1"/>
    <x v="1"/>
    <x v="1"/>
    <x v="1"/>
    <x v="1"/>
    <x v="1"/>
    <x v="1"/>
    <x v="1"/>
    <x v="1"/>
    <x v="1"/>
    <x v="1"/>
    <x v="1"/>
    <x v="1"/>
    <x v="0"/>
    <x v="2"/>
    <x v="3"/>
    <x v="1"/>
    <x v="2"/>
    <x v="2"/>
    <x v="2"/>
    <m/>
    <m/>
    <m/>
    <m/>
    <m/>
    <m/>
  </r>
  <r>
    <x v="0"/>
    <x v="126"/>
    <x v="1"/>
    <m/>
    <x v="1"/>
    <x v="1"/>
    <x v="1"/>
    <x v="2"/>
    <x v="2"/>
    <x v="2"/>
    <x v="1"/>
    <x v="1"/>
    <x v="2"/>
    <x v="1"/>
    <x v="1"/>
    <x v="1"/>
    <x v="1"/>
    <x v="1"/>
    <x v="1"/>
    <x v="1"/>
    <x v="1"/>
    <x v="1"/>
    <x v="1"/>
    <x v="1"/>
    <x v="1"/>
    <x v="1"/>
    <x v="1"/>
    <x v="0"/>
    <x v="2"/>
    <x v="3"/>
    <x v="1"/>
    <x v="2"/>
    <x v="2"/>
    <x v="2"/>
    <m/>
    <m/>
    <m/>
    <m/>
    <m/>
    <m/>
  </r>
  <r>
    <x v="0"/>
    <x v="126"/>
    <x v="1"/>
    <m/>
    <x v="1"/>
    <x v="1"/>
    <x v="0"/>
    <x v="2"/>
    <x v="1"/>
    <x v="2"/>
    <x v="2"/>
    <x v="2"/>
    <x v="1"/>
    <x v="1"/>
    <x v="1"/>
    <x v="1"/>
    <x v="2"/>
    <x v="2"/>
    <x v="1"/>
    <x v="1"/>
    <x v="2"/>
    <x v="2"/>
    <x v="2"/>
    <x v="1"/>
    <x v="1"/>
    <x v="1"/>
    <x v="1"/>
    <x v="0"/>
    <x v="2"/>
    <x v="3"/>
    <x v="1"/>
    <x v="2"/>
    <x v="2"/>
    <x v="2"/>
    <m/>
    <m/>
    <m/>
    <m/>
    <m/>
    <m/>
  </r>
  <r>
    <x v="0"/>
    <x v="126"/>
    <x v="1"/>
    <m/>
    <x v="1"/>
    <x v="1"/>
    <x v="1"/>
    <x v="2"/>
    <x v="1"/>
    <x v="2"/>
    <x v="2"/>
    <x v="2"/>
    <x v="1"/>
    <x v="2"/>
    <x v="2"/>
    <x v="2"/>
    <x v="2"/>
    <x v="2"/>
    <x v="2"/>
    <x v="2"/>
    <x v="2"/>
    <x v="2"/>
    <x v="2"/>
    <x v="3"/>
    <x v="2"/>
    <x v="2"/>
    <x v="2"/>
    <x v="0"/>
    <x v="2"/>
    <x v="3"/>
    <x v="1"/>
    <x v="2"/>
    <x v="2"/>
    <x v="2"/>
    <m/>
    <m/>
    <m/>
    <m/>
    <m/>
    <m/>
  </r>
  <r>
    <x v="0"/>
    <x v="126"/>
    <x v="1"/>
    <m/>
    <x v="1"/>
    <x v="1"/>
    <x v="0"/>
    <x v="2"/>
    <x v="4"/>
    <x v="1"/>
    <x v="1"/>
    <x v="2"/>
    <x v="1"/>
    <x v="2"/>
    <x v="1"/>
    <x v="1"/>
    <x v="2"/>
    <x v="2"/>
    <x v="2"/>
    <x v="2"/>
    <x v="2"/>
    <x v="2"/>
    <x v="2"/>
    <x v="1"/>
    <x v="2"/>
    <x v="2"/>
    <x v="2"/>
    <x v="0"/>
    <x v="2"/>
    <x v="3"/>
    <x v="1"/>
    <x v="2"/>
    <x v="2"/>
    <x v="2"/>
    <m/>
    <m/>
    <m/>
    <m/>
    <m/>
    <m/>
  </r>
  <r>
    <x v="0"/>
    <x v="126"/>
    <x v="1"/>
    <m/>
    <x v="1"/>
    <x v="1"/>
    <x v="0"/>
    <x v="2"/>
    <x v="2"/>
    <x v="4"/>
    <x v="2"/>
    <x v="2"/>
    <x v="2"/>
    <x v="1"/>
    <x v="1"/>
    <x v="1"/>
    <x v="1"/>
    <x v="1"/>
    <x v="2"/>
    <x v="2"/>
    <x v="1"/>
    <x v="1"/>
    <x v="2"/>
    <x v="3"/>
    <x v="2"/>
    <x v="2"/>
    <x v="1"/>
    <x v="0"/>
    <x v="2"/>
    <x v="3"/>
    <x v="1"/>
    <x v="2"/>
    <x v="2"/>
    <x v="2"/>
    <m/>
    <m/>
    <m/>
    <m/>
    <m/>
    <m/>
  </r>
  <r>
    <x v="0"/>
    <x v="126"/>
    <x v="1"/>
    <m/>
    <x v="1"/>
    <x v="1"/>
    <x v="0"/>
    <x v="1"/>
    <x v="1"/>
    <x v="1"/>
    <x v="2"/>
    <x v="2"/>
    <x v="1"/>
    <x v="2"/>
    <x v="2"/>
    <x v="0"/>
    <x v="2"/>
    <x v="0"/>
    <x v="2"/>
    <x v="2"/>
    <x v="2"/>
    <x v="2"/>
    <x v="2"/>
    <x v="3"/>
    <x v="2"/>
    <x v="2"/>
    <x v="2"/>
    <x v="0"/>
    <x v="2"/>
    <x v="3"/>
    <x v="1"/>
    <x v="2"/>
    <x v="2"/>
    <x v="2"/>
    <m/>
    <m/>
    <m/>
    <m/>
    <m/>
    <m/>
  </r>
  <r>
    <x v="0"/>
    <x v="126"/>
    <x v="1"/>
    <m/>
    <x v="1"/>
    <x v="1"/>
    <x v="0"/>
    <x v="1"/>
    <x v="1"/>
    <x v="2"/>
    <x v="2"/>
    <x v="1"/>
    <x v="1"/>
    <x v="1"/>
    <x v="1"/>
    <x v="1"/>
    <x v="1"/>
    <x v="1"/>
    <x v="1"/>
    <x v="1"/>
    <x v="1"/>
    <x v="1"/>
    <x v="1"/>
    <x v="3"/>
    <x v="1"/>
    <x v="1"/>
    <x v="1"/>
    <x v="0"/>
    <x v="2"/>
    <x v="3"/>
    <x v="1"/>
    <x v="2"/>
    <x v="2"/>
    <x v="2"/>
    <m/>
    <m/>
    <m/>
    <m/>
    <m/>
    <m/>
  </r>
  <r>
    <x v="0"/>
    <x v="126"/>
    <x v="1"/>
    <m/>
    <x v="1"/>
    <x v="1"/>
    <x v="0"/>
    <x v="2"/>
    <x v="2"/>
    <x v="4"/>
    <x v="1"/>
    <x v="2"/>
    <x v="2"/>
    <x v="1"/>
    <x v="1"/>
    <x v="2"/>
    <x v="2"/>
    <x v="1"/>
    <x v="2"/>
    <x v="1"/>
    <x v="2"/>
    <x v="2"/>
    <x v="2"/>
    <x v="1"/>
    <x v="1"/>
    <x v="2"/>
    <x v="1"/>
    <x v="0"/>
    <x v="2"/>
    <x v="3"/>
    <x v="1"/>
    <x v="2"/>
    <x v="2"/>
    <x v="2"/>
    <m/>
    <m/>
    <m/>
    <m/>
    <m/>
    <m/>
  </r>
  <r>
    <x v="0"/>
    <x v="126"/>
    <x v="1"/>
    <m/>
    <x v="1"/>
    <x v="1"/>
    <x v="1"/>
    <x v="1"/>
    <x v="0"/>
    <x v="1"/>
    <x v="2"/>
    <x v="0"/>
    <x v="0"/>
    <x v="2"/>
    <x v="2"/>
    <x v="2"/>
    <x v="2"/>
    <x v="2"/>
    <x v="2"/>
    <x v="2"/>
    <x v="2"/>
    <x v="2"/>
    <x v="2"/>
    <x v="3"/>
    <x v="2"/>
    <x v="2"/>
    <x v="2"/>
    <x v="0"/>
    <x v="2"/>
    <x v="3"/>
    <x v="1"/>
    <x v="2"/>
    <x v="2"/>
    <x v="2"/>
    <m/>
    <m/>
    <m/>
    <m/>
    <m/>
    <m/>
  </r>
  <r>
    <x v="0"/>
    <x v="126"/>
    <x v="1"/>
    <m/>
    <x v="1"/>
    <x v="1"/>
    <x v="0"/>
    <x v="2"/>
    <x v="1"/>
    <x v="1"/>
    <x v="1"/>
    <x v="1"/>
    <x v="1"/>
    <x v="1"/>
    <x v="3"/>
    <x v="2"/>
    <x v="1"/>
    <x v="1"/>
    <x v="2"/>
    <x v="1"/>
    <x v="2"/>
    <x v="1"/>
    <x v="1"/>
    <x v="1"/>
    <x v="1"/>
    <x v="2"/>
    <x v="1"/>
    <x v="0"/>
    <x v="2"/>
    <x v="3"/>
    <x v="1"/>
    <x v="2"/>
    <x v="2"/>
    <x v="2"/>
    <m/>
    <m/>
    <m/>
    <m/>
    <m/>
    <m/>
  </r>
  <r>
    <x v="0"/>
    <x v="126"/>
    <x v="1"/>
    <m/>
    <x v="1"/>
    <x v="1"/>
    <x v="1"/>
    <x v="1"/>
    <x v="1"/>
    <x v="1"/>
    <x v="2"/>
    <x v="2"/>
    <x v="1"/>
    <x v="2"/>
    <x v="2"/>
    <x v="2"/>
    <x v="2"/>
    <x v="2"/>
    <x v="2"/>
    <x v="2"/>
    <x v="2"/>
    <x v="2"/>
    <x v="2"/>
    <x v="3"/>
    <x v="2"/>
    <x v="2"/>
    <x v="2"/>
    <x v="0"/>
    <x v="2"/>
    <x v="3"/>
    <x v="1"/>
    <x v="2"/>
    <x v="2"/>
    <x v="2"/>
    <m/>
    <m/>
    <m/>
    <m/>
    <m/>
    <m/>
  </r>
  <r>
    <x v="0"/>
    <x v="126"/>
    <x v="1"/>
    <m/>
    <x v="1"/>
    <x v="1"/>
    <x v="1"/>
    <x v="2"/>
    <x v="2"/>
    <x v="1"/>
    <x v="1"/>
    <x v="1"/>
    <x v="2"/>
    <x v="1"/>
    <x v="2"/>
    <x v="2"/>
    <x v="1"/>
    <x v="1"/>
    <x v="1"/>
    <x v="1"/>
    <x v="2"/>
    <x v="1"/>
    <x v="1"/>
    <x v="1"/>
    <x v="1"/>
    <x v="1"/>
    <x v="1"/>
    <x v="0"/>
    <x v="2"/>
    <x v="3"/>
    <x v="1"/>
    <x v="2"/>
    <x v="2"/>
    <x v="2"/>
    <m/>
    <m/>
    <m/>
    <m/>
    <m/>
    <m/>
  </r>
  <r>
    <x v="0"/>
    <x v="126"/>
    <x v="1"/>
    <m/>
    <x v="1"/>
    <x v="1"/>
    <x v="1"/>
    <x v="1"/>
    <x v="1"/>
    <x v="2"/>
    <x v="4"/>
    <x v="1"/>
    <x v="2"/>
    <x v="2"/>
    <x v="1"/>
    <x v="1"/>
    <x v="1"/>
    <x v="1"/>
    <x v="1"/>
    <x v="1"/>
    <x v="1"/>
    <x v="1"/>
    <x v="1"/>
    <x v="1"/>
    <x v="1"/>
    <x v="1"/>
    <x v="1"/>
    <x v="0"/>
    <x v="2"/>
    <x v="3"/>
    <x v="1"/>
    <x v="2"/>
    <x v="2"/>
    <x v="2"/>
    <m/>
    <m/>
    <m/>
    <m/>
    <m/>
    <m/>
  </r>
  <r>
    <x v="0"/>
    <x v="126"/>
    <x v="1"/>
    <m/>
    <x v="1"/>
    <x v="1"/>
    <x v="0"/>
    <x v="2"/>
    <x v="0"/>
    <x v="2"/>
    <x v="1"/>
    <x v="0"/>
    <x v="0"/>
    <x v="1"/>
    <x v="1"/>
    <x v="1"/>
    <x v="1"/>
    <x v="2"/>
    <x v="0"/>
    <x v="1"/>
    <x v="1"/>
    <x v="1"/>
    <x v="1"/>
    <x v="1"/>
    <x v="1"/>
    <x v="1"/>
    <x v="1"/>
    <x v="0"/>
    <x v="2"/>
    <x v="3"/>
    <x v="1"/>
    <x v="2"/>
    <x v="2"/>
    <x v="2"/>
    <m/>
    <m/>
    <m/>
    <m/>
    <m/>
    <m/>
  </r>
  <r>
    <x v="0"/>
    <x v="126"/>
    <x v="1"/>
    <m/>
    <x v="1"/>
    <x v="1"/>
    <x v="1"/>
    <x v="2"/>
    <x v="2"/>
    <x v="4"/>
    <x v="1"/>
    <x v="1"/>
    <x v="2"/>
    <x v="1"/>
    <x v="1"/>
    <x v="1"/>
    <x v="1"/>
    <x v="1"/>
    <x v="1"/>
    <x v="1"/>
    <x v="1"/>
    <x v="1"/>
    <x v="1"/>
    <x v="2"/>
    <x v="1"/>
    <x v="1"/>
    <x v="1"/>
    <x v="0"/>
    <x v="2"/>
    <x v="3"/>
    <x v="1"/>
    <x v="2"/>
    <x v="2"/>
    <x v="2"/>
    <m/>
    <m/>
    <m/>
    <m/>
    <m/>
    <m/>
  </r>
  <r>
    <x v="0"/>
    <x v="126"/>
    <x v="1"/>
    <m/>
    <x v="1"/>
    <x v="1"/>
    <x v="1"/>
    <x v="1"/>
    <x v="1"/>
    <x v="1"/>
    <x v="2"/>
    <x v="2"/>
    <x v="1"/>
    <x v="2"/>
    <x v="2"/>
    <x v="2"/>
    <x v="2"/>
    <x v="2"/>
    <x v="2"/>
    <x v="2"/>
    <x v="2"/>
    <x v="2"/>
    <x v="2"/>
    <x v="3"/>
    <x v="2"/>
    <x v="1"/>
    <x v="1"/>
    <x v="0"/>
    <x v="2"/>
    <x v="3"/>
    <x v="1"/>
    <x v="2"/>
    <x v="2"/>
    <x v="2"/>
    <m/>
    <m/>
    <m/>
    <m/>
    <m/>
    <m/>
  </r>
  <r>
    <x v="0"/>
    <x v="126"/>
    <x v="1"/>
    <m/>
    <x v="1"/>
    <x v="1"/>
    <x v="0"/>
    <x v="1"/>
    <x v="1"/>
    <x v="2"/>
    <x v="2"/>
    <x v="2"/>
    <x v="1"/>
    <x v="2"/>
    <x v="2"/>
    <x v="2"/>
    <x v="2"/>
    <x v="2"/>
    <x v="2"/>
    <x v="2"/>
    <x v="2"/>
    <x v="1"/>
    <x v="1"/>
    <x v="1"/>
    <x v="1"/>
    <x v="1"/>
    <x v="2"/>
    <x v="0"/>
    <x v="2"/>
    <x v="3"/>
    <x v="1"/>
    <x v="2"/>
    <x v="2"/>
    <x v="2"/>
    <m/>
    <m/>
    <m/>
    <m/>
    <m/>
    <m/>
  </r>
  <r>
    <x v="0"/>
    <x v="126"/>
    <x v="1"/>
    <m/>
    <x v="1"/>
    <x v="1"/>
    <x v="1"/>
    <x v="1"/>
    <x v="0"/>
    <x v="1"/>
    <x v="2"/>
    <x v="0"/>
    <x v="0"/>
    <x v="1"/>
    <x v="1"/>
    <x v="2"/>
    <x v="2"/>
    <x v="2"/>
    <x v="2"/>
    <x v="2"/>
    <x v="2"/>
    <x v="0"/>
    <x v="2"/>
    <x v="3"/>
    <x v="0"/>
    <x v="0"/>
    <x v="0"/>
    <x v="0"/>
    <x v="2"/>
    <x v="3"/>
    <x v="1"/>
    <x v="2"/>
    <x v="2"/>
    <x v="2"/>
    <m/>
    <m/>
    <m/>
    <m/>
    <m/>
    <m/>
  </r>
  <r>
    <x v="0"/>
    <x v="126"/>
    <x v="1"/>
    <m/>
    <x v="1"/>
    <x v="1"/>
    <x v="0"/>
    <x v="1"/>
    <x v="0"/>
    <x v="2"/>
    <x v="2"/>
    <x v="2"/>
    <x v="1"/>
    <x v="1"/>
    <x v="1"/>
    <x v="1"/>
    <x v="1"/>
    <x v="1"/>
    <x v="1"/>
    <x v="1"/>
    <x v="1"/>
    <x v="1"/>
    <x v="1"/>
    <x v="1"/>
    <x v="1"/>
    <x v="1"/>
    <x v="1"/>
    <x v="0"/>
    <x v="2"/>
    <x v="3"/>
    <x v="1"/>
    <x v="2"/>
    <x v="2"/>
    <x v="2"/>
    <m/>
    <m/>
    <m/>
    <m/>
    <m/>
    <m/>
  </r>
  <r>
    <x v="0"/>
    <x v="126"/>
    <x v="1"/>
    <m/>
    <x v="1"/>
    <x v="1"/>
    <x v="1"/>
    <x v="3"/>
    <x v="3"/>
    <x v="4"/>
    <x v="5"/>
    <x v="4"/>
    <x v="4"/>
    <x v="4"/>
    <x v="4"/>
    <x v="4"/>
    <x v="5"/>
    <x v="5"/>
    <x v="4"/>
    <x v="4"/>
    <x v="1"/>
    <x v="1"/>
    <x v="1"/>
    <x v="1"/>
    <x v="4"/>
    <x v="3"/>
    <x v="1"/>
    <x v="0"/>
    <x v="2"/>
    <x v="3"/>
    <x v="1"/>
    <x v="2"/>
    <x v="2"/>
    <x v="2"/>
    <m/>
    <m/>
    <m/>
    <m/>
    <m/>
    <m/>
  </r>
  <r>
    <x v="0"/>
    <x v="126"/>
    <x v="1"/>
    <m/>
    <x v="1"/>
    <x v="1"/>
    <x v="1"/>
    <x v="1"/>
    <x v="1"/>
    <x v="1"/>
    <x v="5"/>
    <x v="2"/>
    <x v="1"/>
    <x v="2"/>
    <x v="2"/>
    <x v="4"/>
    <x v="2"/>
    <x v="2"/>
    <x v="2"/>
    <x v="2"/>
    <x v="2"/>
    <x v="2"/>
    <x v="2"/>
    <x v="3"/>
    <x v="2"/>
    <x v="2"/>
    <x v="2"/>
    <x v="0"/>
    <x v="2"/>
    <x v="3"/>
    <x v="1"/>
    <x v="2"/>
    <x v="2"/>
    <x v="2"/>
    <m/>
    <m/>
    <m/>
    <m/>
    <m/>
    <m/>
  </r>
  <r>
    <x v="0"/>
    <x v="126"/>
    <x v="1"/>
    <m/>
    <x v="1"/>
    <x v="1"/>
    <x v="0"/>
    <x v="1"/>
    <x v="2"/>
    <x v="1"/>
    <x v="1"/>
    <x v="2"/>
    <x v="2"/>
    <x v="1"/>
    <x v="1"/>
    <x v="2"/>
    <x v="1"/>
    <x v="1"/>
    <x v="1"/>
    <x v="1"/>
    <x v="1"/>
    <x v="1"/>
    <x v="1"/>
    <x v="1"/>
    <x v="2"/>
    <x v="2"/>
    <x v="2"/>
    <x v="0"/>
    <x v="2"/>
    <x v="3"/>
    <x v="1"/>
    <x v="2"/>
    <x v="2"/>
    <x v="2"/>
    <m/>
    <m/>
    <m/>
    <m/>
    <m/>
    <m/>
  </r>
  <r>
    <x v="0"/>
    <x v="126"/>
    <x v="1"/>
    <m/>
    <x v="1"/>
    <x v="1"/>
    <x v="1"/>
    <x v="5"/>
    <x v="0"/>
    <x v="2"/>
    <x v="0"/>
    <x v="5"/>
    <x v="0"/>
    <x v="2"/>
    <x v="2"/>
    <x v="0"/>
    <x v="5"/>
    <x v="2"/>
    <x v="2"/>
    <x v="2"/>
    <x v="0"/>
    <x v="0"/>
    <x v="0"/>
    <x v="0"/>
    <x v="0"/>
    <x v="2"/>
    <x v="2"/>
    <x v="0"/>
    <x v="2"/>
    <x v="3"/>
    <x v="1"/>
    <x v="2"/>
    <x v="2"/>
    <x v="2"/>
    <m/>
    <m/>
    <m/>
    <m/>
    <m/>
    <m/>
  </r>
  <r>
    <x v="0"/>
    <x v="126"/>
    <x v="1"/>
    <m/>
    <x v="1"/>
    <x v="1"/>
    <x v="1"/>
    <x v="1"/>
    <x v="0"/>
    <x v="2"/>
    <x v="2"/>
    <x v="0"/>
    <x v="0"/>
    <x v="1"/>
    <x v="0"/>
    <x v="1"/>
    <x v="0"/>
    <x v="2"/>
    <x v="1"/>
    <x v="1"/>
    <x v="0"/>
    <x v="2"/>
    <x v="1"/>
    <x v="3"/>
    <x v="0"/>
    <x v="1"/>
    <x v="1"/>
    <x v="0"/>
    <x v="2"/>
    <x v="3"/>
    <x v="1"/>
    <x v="2"/>
    <x v="2"/>
    <x v="2"/>
    <m/>
    <m/>
    <m/>
    <m/>
    <m/>
    <m/>
  </r>
  <r>
    <x v="0"/>
    <x v="126"/>
    <x v="1"/>
    <m/>
    <x v="1"/>
    <x v="1"/>
    <x v="1"/>
    <x v="1"/>
    <x v="1"/>
    <x v="2"/>
    <x v="1"/>
    <x v="1"/>
    <x v="0"/>
    <x v="1"/>
    <x v="2"/>
    <x v="1"/>
    <x v="1"/>
    <x v="1"/>
    <x v="1"/>
    <x v="1"/>
    <x v="1"/>
    <x v="1"/>
    <x v="1"/>
    <x v="1"/>
    <x v="0"/>
    <x v="1"/>
    <x v="1"/>
    <x v="0"/>
    <x v="2"/>
    <x v="3"/>
    <x v="1"/>
    <x v="2"/>
    <x v="2"/>
    <x v="2"/>
    <m/>
    <m/>
    <m/>
    <m/>
    <m/>
    <m/>
  </r>
  <r>
    <x v="0"/>
    <x v="126"/>
    <x v="1"/>
    <m/>
    <x v="1"/>
    <x v="1"/>
    <x v="0"/>
    <x v="2"/>
    <x v="1"/>
    <x v="4"/>
    <x v="2"/>
    <x v="2"/>
    <x v="1"/>
    <x v="2"/>
    <x v="2"/>
    <x v="2"/>
    <x v="2"/>
    <x v="3"/>
    <x v="2"/>
    <x v="5"/>
    <x v="2"/>
    <x v="2"/>
    <x v="2"/>
    <x v="3"/>
    <x v="2"/>
    <x v="2"/>
    <x v="2"/>
    <x v="0"/>
    <x v="2"/>
    <x v="3"/>
    <x v="1"/>
    <x v="2"/>
    <x v="2"/>
    <x v="2"/>
    <m/>
    <m/>
    <m/>
    <m/>
    <m/>
    <m/>
  </r>
  <r>
    <x v="0"/>
    <x v="126"/>
    <x v="1"/>
    <m/>
    <x v="1"/>
    <x v="1"/>
    <x v="1"/>
    <x v="1"/>
    <x v="3"/>
    <x v="1"/>
    <x v="1"/>
    <x v="1"/>
    <x v="1"/>
    <x v="1"/>
    <x v="4"/>
    <x v="2"/>
    <x v="2"/>
    <x v="2"/>
    <x v="2"/>
    <x v="2"/>
    <x v="2"/>
    <x v="2"/>
    <x v="2"/>
    <x v="5"/>
    <x v="2"/>
    <x v="2"/>
    <x v="2"/>
    <x v="0"/>
    <x v="2"/>
    <x v="3"/>
    <x v="1"/>
    <x v="2"/>
    <x v="2"/>
    <x v="2"/>
    <m/>
    <m/>
    <m/>
    <m/>
    <m/>
    <m/>
  </r>
  <r>
    <x v="0"/>
    <x v="126"/>
    <x v="1"/>
    <m/>
    <x v="1"/>
    <x v="1"/>
    <x v="1"/>
    <x v="1"/>
    <x v="1"/>
    <x v="2"/>
    <x v="1"/>
    <x v="1"/>
    <x v="1"/>
    <x v="1"/>
    <x v="2"/>
    <x v="2"/>
    <x v="1"/>
    <x v="2"/>
    <x v="2"/>
    <x v="1"/>
    <x v="1"/>
    <x v="2"/>
    <x v="1"/>
    <x v="1"/>
    <x v="1"/>
    <x v="2"/>
    <x v="1"/>
    <x v="0"/>
    <x v="2"/>
    <x v="3"/>
    <x v="1"/>
    <x v="2"/>
    <x v="2"/>
    <x v="2"/>
    <m/>
    <m/>
    <m/>
    <m/>
    <m/>
    <m/>
  </r>
  <r>
    <x v="0"/>
    <x v="126"/>
    <x v="1"/>
    <m/>
    <x v="1"/>
    <x v="1"/>
    <x v="0"/>
    <x v="2"/>
    <x v="2"/>
    <x v="2"/>
    <x v="1"/>
    <x v="1"/>
    <x v="2"/>
    <x v="2"/>
    <x v="1"/>
    <x v="2"/>
    <x v="1"/>
    <x v="1"/>
    <x v="2"/>
    <x v="2"/>
    <x v="1"/>
    <x v="1"/>
    <x v="1"/>
    <x v="1"/>
    <x v="3"/>
    <x v="1"/>
    <x v="1"/>
    <x v="0"/>
    <x v="2"/>
    <x v="3"/>
    <x v="1"/>
    <x v="2"/>
    <x v="2"/>
    <x v="2"/>
    <m/>
    <m/>
    <m/>
    <m/>
    <m/>
    <m/>
  </r>
  <r>
    <x v="0"/>
    <x v="126"/>
    <x v="1"/>
    <m/>
    <x v="1"/>
    <x v="1"/>
    <x v="1"/>
    <x v="1"/>
    <x v="2"/>
    <x v="2"/>
    <x v="2"/>
    <x v="2"/>
    <x v="1"/>
    <x v="2"/>
    <x v="2"/>
    <x v="1"/>
    <x v="1"/>
    <x v="2"/>
    <x v="2"/>
    <x v="1"/>
    <x v="1"/>
    <x v="2"/>
    <x v="1"/>
    <x v="3"/>
    <x v="2"/>
    <x v="1"/>
    <x v="1"/>
    <x v="0"/>
    <x v="2"/>
    <x v="3"/>
    <x v="1"/>
    <x v="2"/>
    <x v="2"/>
    <x v="2"/>
    <m/>
    <m/>
    <m/>
    <m/>
    <m/>
    <m/>
  </r>
  <r>
    <x v="0"/>
    <x v="126"/>
    <x v="1"/>
    <m/>
    <x v="1"/>
    <x v="1"/>
    <x v="1"/>
    <x v="1"/>
    <x v="2"/>
    <x v="4"/>
    <x v="2"/>
    <x v="2"/>
    <x v="1"/>
    <x v="2"/>
    <x v="2"/>
    <x v="3"/>
    <x v="2"/>
    <x v="2"/>
    <x v="2"/>
    <x v="2"/>
    <x v="2"/>
    <x v="2"/>
    <x v="2"/>
    <x v="3"/>
    <x v="2"/>
    <x v="2"/>
    <x v="4"/>
    <x v="0"/>
    <x v="2"/>
    <x v="3"/>
    <x v="1"/>
    <x v="2"/>
    <x v="2"/>
    <x v="2"/>
    <m/>
    <m/>
    <m/>
    <m/>
    <m/>
    <m/>
  </r>
  <r>
    <x v="0"/>
    <x v="126"/>
    <x v="1"/>
    <m/>
    <x v="1"/>
    <x v="1"/>
    <x v="3"/>
    <x v="1"/>
    <x v="1"/>
    <x v="1"/>
    <x v="2"/>
    <x v="2"/>
    <x v="2"/>
    <x v="2"/>
    <x v="1"/>
    <x v="2"/>
    <x v="2"/>
    <x v="2"/>
    <x v="1"/>
    <x v="1"/>
    <x v="1"/>
    <x v="3"/>
    <x v="3"/>
    <x v="1"/>
    <x v="2"/>
    <x v="2"/>
    <x v="4"/>
    <x v="0"/>
    <x v="2"/>
    <x v="3"/>
    <x v="1"/>
    <x v="2"/>
    <x v="2"/>
    <x v="2"/>
    <m/>
    <m/>
    <m/>
    <m/>
    <m/>
    <m/>
  </r>
  <r>
    <x v="0"/>
    <x v="126"/>
    <x v="1"/>
    <m/>
    <x v="1"/>
    <x v="1"/>
    <x v="0"/>
    <x v="4"/>
    <x v="4"/>
    <x v="2"/>
    <x v="1"/>
    <x v="1"/>
    <x v="2"/>
    <x v="1"/>
    <x v="1"/>
    <x v="1"/>
    <x v="1"/>
    <x v="1"/>
    <x v="1"/>
    <x v="1"/>
    <x v="1"/>
    <x v="1"/>
    <x v="1"/>
    <x v="1"/>
    <x v="1"/>
    <x v="1"/>
    <x v="1"/>
    <x v="0"/>
    <x v="2"/>
    <x v="3"/>
    <x v="1"/>
    <x v="2"/>
    <x v="2"/>
    <x v="2"/>
    <m/>
    <m/>
    <m/>
    <m/>
    <m/>
    <m/>
  </r>
  <r>
    <x v="0"/>
    <x v="126"/>
    <x v="1"/>
    <m/>
    <x v="1"/>
    <x v="1"/>
    <x v="0"/>
    <x v="2"/>
    <x v="2"/>
    <x v="2"/>
    <x v="1"/>
    <x v="1"/>
    <x v="2"/>
    <x v="1"/>
    <x v="1"/>
    <x v="1"/>
    <x v="1"/>
    <x v="1"/>
    <x v="1"/>
    <x v="1"/>
    <x v="1"/>
    <x v="1"/>
    <x v="1"/>
    <x v="1"/>
    <x v="1"/>
    <x v="1"/>
    <x v="1"/>
    <x v="0"/>
    <x v="2"/>
    <x v="3"/>
    <x v="1"/>
    <x v="2"/>
    <x v="2"/>
    <x v="2"/>
    <m/>
    <m/>
    <m/>
    <m/>
    <m/>
    <m/>
  </r>
  <r>
    <x v="0"/>
    <x v="126"/>
    <x v="1"/>
    <m/>
    <x v="1"/>
    <x v="1"/>
    <x v="0"/>
    <x v="2"/>
    <x v="1"/>
    <x v="2"/>
    <x v="1"/>
    <x v="2"/>
    <x v="1"/>
    <x v="1"/>
    <x v="1"/>
    <x v="1"/>
    <x v="2"/>
    <x v="2"/>
    <x v="2"/>
    <x v="2"/>
    <x v="1"/>
    <x v="1"/>
    <x v="1"/>
    <x v="1"/>
    <x v="2"/>
    <x v="2"/>
    <x v="1"/>
    <x v="0"/>
    <x v="2"/>
    <x v="3"/>
    <x v="1"/>
    <x v="2"/>
    <x v="2"/>
    <x v="2"/>
    <m/>
    <m/>
    <m/>
    <m/>
    <m/>
    <m/>
  </r>
  <r>
    <x v="0"/>
    <x v="126"/>
    <x v="1"/>
    <m/>
    <x v="1"/>
    <x v="1"/>
    <x v="1"/>
    <x v="1"/>
    <x v="1"/>
    <x v="1"/>
    <x v="2"/>
    <x v="2"/>
    <x v="2"/>
    <x v="2"/>
    <x v="4"/>
    <x v="2"/>
    <x v="1"/>
    <x v="1"/>
    <x v="2"/>
    <x v="2"/>
    <x v="2"/>
    <x v="2"/>
    <x v="2"/>
    <x v="5"/>
    <x v="2"/>
    <x v="1"/>
    <x v="1"/>
    <x v="0"/>
    <x v="2"/>
    <x v="3"/>
    <x v="1"/>
    <x v="2"/>
    <x v="2"/>
    <x v="2"/>
    <m/>
    <m/>
    <m/>
    <m/>
    <m/>
    <m/>
  </r>
  <r>
    <x v="0"/>
    <x v="126"/>
    <x v="1"/>
    <m/>
    <x v="1"/>
    <x v="1"/>
    <x v="1"/>
    <x v="1"/>
    <x v="2"/>
    <x v="2"/>
    <x v="1"/>
    <x v="1"/>
    <x v="2"/>
    <x v="2"/>
    <x v="2"/>
    <x v="1"/>
    <x v="1"/>
    <x v="1"/>
    <x v="1"/>
    <x v="1"/>
    <x v="1"/>
    <x v="1"/>
    <x v="1"/>
    <x v="1"/>
    <x v="1"/>
    <x v="1"/>
    <x v="1"/>
    <x v="0"/>
    <x v="2"/>
    <x v="3"/>
    <x v="1"/>
    <x v="2"/>
    <x v="2"/>
    <x v="2"/>
    <m/>
    <m/>
    <m/>
    <m/>
    <m/>
    <m/>
  </r>
  <r>
    <x v="0"/>
    <x v="126"/>
    <x v="1"/>
    <m/>
    <x v="1"/>
    <x v="1"/>
    <x v="0"/>
    <x v="2"/>
    <x v="1"/>
    <x v="1"/>
    <x v="1"/>
    <x v="2"/>
    <x v="1"/>
    <x v="2"/>
    <x v="1"/>
    <x v="1"/>
    <x v="1"/>
    <x v="1"/>
    <x v="2"/>
    <x v="2"/>
    <x v="1"/>
    <x v="2"/>
    <x v="1"/>
    <x v="3"/>
    <x v="2"/>
    <x v="1"/>
    <x v="1"/>
    <x v="0"/>
    <x v="2"/>
    <x v="3"/>
    <x v="1"/>
    <x v="2"/>
    <x v="2"/>
    <x v="2"/>
    <m/>
    <m/>
    <m/>
    <m/>
    <m/>
    <m/>
  </r>
  <r>
    <x v="0"/>
    <x v="126"/>
    <x v="1"/>
    <m/>
    <x v="1"/>
    <x v="1"/>
    <x v="0"/>
    <x v="2"/>
    <x v="2"/>
    <x v="2"/>
    <x v="1"/>
    <x v="1"/>
    <x v="2"/>
    <x v="1"/>
    <x v="1"/>
    <x v="1"/>
    <x v="1"/>
    <x v="1"/>
    <x v="1"/>
    <x v="1"/>
    <x v="1"/>
    <x v="1"/>
    <x v="1"/>
    <x v="2"/>
    <x v="1"/>
    <x v="1"/>
    <x v="1"/>
    <x v="0"/>
    <x v="2"/>
    <x v="3"/>
    <x v="1"/>
    <x v="2"/>
    <x v="2"/>
    <x v="2"/>
    <m/>
    <m/>
    <m/>
    <m/>
    <m/>
    <m/>
  </r>
  <r>
    <x v="0"/>
    <x v="126"/>
    <x v="1"/>
    <m/>
    <x v="1"/>
    <x v="1"/>
    <x v="1"/>
    <x v="1"/>
    <x v="2"/>
    <x v="2"/>
    <x v="1"/>
    <x v="1"/>
    <x v="2"/>
    <x v="2"/>
    <x v="1"/>
    <x v="2"/>
    <x v="1"/>
    <x v="1"/>
    <x v="3"/>
    <x v="1"/>
    <x v="1"/>
    <x v="3"/>
    <x v="1"/>
    <x v="1"/>
    <x v="1"/>
    <x v="2"/>
    <x v="1"/>
    <x v="0"/>
    <x v="2"/>
    <x v="3"/>
    <x v="1"/>
    <x v="2"/>
    <x v="2"/>
    <x v="2"/>
    <m/>
    <m/>
    <m/>
    <m/>
    <m/>
    <m/>
  </r>
  <r>
    <x v="0"/>
    <x v="126"/>
    <x v="1"/>
    <m/>
    <x v="1"/>
    <x v="1"/>
    <x v="3"/>
    <x v="1"/>
    <x v="1"/>
    <x v="2"/>
    <x v="2"/>
    <x v="2"/>
    <x v="1"/>
    <x v="1"/>
    <x v="2"/>
    <x v="1"/>
    <x v="2"/>
    <x v="2"/>
    <x v="2"/>
    <x v="2"/>
    <x v="1"/>
    <x v="1"/>
    <x v="1"/>
    <x v="3"/>
    <x v="2"/>
    <x v="1"/>
    <x v="2"/>
    <x v="0"/>
    <x v="2"/>
    <x v="3"/>
    <x v="1"/>
    <x v="2"/>
    <x v="2"/>
    <x v="2"/>
    <m/>
    <m/>
    <m/>
    <m/>
    <m/>
    <m/>
  </r>
  <r>
    <x v="0"/>
    <x v="126"/>
    <x v="1"/>
    <m/>
    <x v="1"/>
    <x v="1"/>
    <x v="1"/>
    <x v="1"/>
    <x v="3"/>
    <x v="4"/>
    <x v="1"/>
    <x v="1"/>
    <x v="2"/>
    <x v="1"/>
    <x v="3"/>
    <x v="2"/>
    <x v="1"/>
    <x v="3"/>
    <x v="1"/>
    <x v="1"/>
    <x v="1"/>
    <x v="1"/>
    <x v="1"/>
    <x v="1"/>
    <x v="1"/>
    <x v="1"/>
    <x v="1"/>
    <x v="0"/>
    <x v="2"/>
    <x v="3"/>
    <x v="1"/>
    <x v="2"/>
    <x v="2"/>
    <x v="2"/>
    <m/>
    <m/>
    <m/>
    <m/>
    <m/>
    <m/>
  </r>
  <r>
    <x v="0"/>
    <x v="126"/>
    <x v="1"/>
    <m/>
    <x v="1"/>
    <x v="1"/>
    <x v="0"/>
    <x v="1"/>
    <x v="1"/>
    <x v="2"/>
    <x v="1"/>
    <x v="1"/>
    <x v="1"/>
    <x v="2"/>
    <x v="2"/>
    <x v="5"/>
    <x v="2"/>
    <x v="2"/>
    <x v="2"/>
    <x v="1"/>
    <x v="1"/>
    <x v="1"/>
    <x v="1"/>
    <x v="1"/>
    <x v="1"/>
    <x v="2"/>
    <x v="2"/>
    <x v="0"/>
    <x v="2"/>
    <x v="3"/>
    <x v="1"/>
    <x v="2"/>
    <x v="2"/>
    <x v="2"/>
    <m/>
    <m/>
    <m/>
    <m/>
    <m/>
    <m/>
  </r>
  <r>
    <x v="0"/>
    <x v="126"/>
    <x v="1"/>
    <m/>
    <x v="1"/>
    <x v="1"/>
    <x v="1"/>
    <x v="1"/>
    <x v="1"/>
    <x v="4"/>
    <x v="2"/>
    <x v="3"/>
    <x v="1"/>
    <x v="1"/>
    <x v="2"/>
    <x v="2"/>
    <x v="2"/>
    <x v="2"/>
    <x v="3"/>
    <x v="3"/>
    <x v="2"/>
    <x v="2"/>
    <x v="2"/>
    <x v="3"/>
    <x v="2"/>
    <x v="2"/>
    <x v="1"/>
    <x v="0"/>
    <x v="2"/>
    <x v="3"/>
    <x v="1"/>
    <x v="2"/>
    <x v="2"/>
    <x v="2"/>
    <m/>
    <m/>
    <m/>
    <m/>
    <m/>
    <m/>
  </r>
  <r>
    <x v="0"/>
    <x v="126"/>
    <x v="1"/>
    <m/>
    <x v="1"/>
    <x v="1"/>
    <x v="0"/>
    <x v="5"/>
    <x v="5"/>
    <x v="6"/>
    <x v="4"/>
    <x v="5"/>
    <x v="5"/>
    <x v="5"/>
    <x v="5"/>
    <x v="5"/>
    <x v="4"/>
    <x v="4"/>
    <x v="5"/>
    <x v="5"/>
    <x v="4"/>
    <x v="5"/>
    <x v="5"/>
    <x v="4"/>
    <x v="5"/>
    <x v="1"/>
    <x v="1"/>
    <x v="0"/>
    <x v="2"/>
    <x v="3"/>
    <x v="1"/>
    <x v="2"/>
    <x v="2"/>
    <x v="2"/>
    <m/>
    <m/>
    <m/>
    <m/>
    <m/>
    <m/>
  </r>
  <r>
    <x v="0"/>
    <x v="126"/>
    <x v="1"/>
    <m/>
    <x v="1"/>
    <x v="1"/>
    <x v="1"/>
    <x v="1"/>
    <x v="1"/>
    <x v="2"/>
    <x v="2"/>
    <x v="1"/>
    <x v="1"/>
    <x v="2"/>
    <x v="2"/>
    <x v="2"/>
    <x v="2"/>
    <x v="2"/>
    <x v="2"/>
    <x v="1"/>
    <x v="2"/>
    <x v="1"/>
    <x v="1"/>
    <x v="1"/>
    <x v="2"/>
    <x v="1"/>
    <x v="1"/>
    <x v="0"/>
    <x v="2"/>
    <x v="3"/>
    <x v="1"/>
    <x v="2"/>
    <x v="2"/>
    <x v="2"/>
    <m/>
    <m/>
    <m/>
    <m/>
    <m/>
    <m/>
  </r>
  <r>
    <x v="0"/>
    <x v="126"/>
    <x v="1"/>
    <m/>
    <x v="1"/>
    <x v="1"/>
    <x v="1"/>
    <x v="2"/>
    <x v="1"/>
    <x v="2"/>
    <x v="1"/>
    <x v="2"/>
    <x v="2"/>
    <x v="1"/>
    <x v="1"/>
    <x v="1"/>
    <x v="1"/>
    <x v="2"/>
    <x v="2"/>
    <x v="1"/>
    <x v="1"/>
    <x v="1"/>
    <x v="1"/>
    <x v="1"/>
    <x v="2"/>
    <x v="1"/>
    <x v="1"/>
    <x v="0"/>
    <x v="2"/>
    <x v="3"/>
    <x v="1"/>
    <x v="2"/>
    <x v="2"/>
    <x v="2"/>
    <m/>
    <m/>
    <m/>
    <m/>
    <m/>
    <m/>
  </r>
  <r>
    <x v="0"/>
    <x v="126"/>
    <x v="1"/>
    <m/>
    <x v="1"/>
    <x v="1"/>
    <x v="0"/>
    <x v="2"/>
    <x v="2"/>
    <x v="2"/>
    <x v="1"/>
    <x v="1"/>
    <x v="2"/>
    <x v="1"/>
    <x v="1"/>
    <x v="1"/>
    <x v="1"/>
    <x v="1"/>
    <x v="1"/>
    <x v="1"/>
    <x v="1"/>
    <x v="1"/>
    <x v="1"/>
    <x v="1"/>
    <x v="1"/>
    <x v="1"/>
    <x v="1"/>
    <x v="0"/>
    <x v="2"/>
    <x v="3"/>
    <x v="1"/>
    <x v="2"/>
    <x v="2"/>
    <x v="2"/>
    <m/>
    <m/>
    <m/>
    <m/>
    <m/>
    <m/>
  </r>
  <r>
    <x v="0"/>
    <x v="126"/>
    <x v="1"/>
    <m/>
    <x v="1"/>
    <x v="1"/>
    <x v="1"/>
    <x v="1"/>
    <x v="1"/>
    <x v="1"/>
    <x v="2"/>
    <x v="2"/>
    <x v="1"/>
    <x v="4"/>
    <x v="2"/>
    <x v="2"/>
    <x v="5"/>
    <x v="5"/>
    <x v="2"/>
    <x v="1"/>
    <x v="1"/>
    <x v="3"/>
    <x v="2"/>
    <x v="3"/>
    <x v="2"/>
    <x v="1"/>
    <x v="2"/>
    <x v="0"/>
    <x v="2"/>
    <x v="3"/>
    <x v="1"/>
    <x v="2"/>
    <x v="2"/>
    <x v="2"/>
    <m/>
    <m/>
    <m/>
    <m/>
    <m/>
    <m/>
  </r>
  <r>
    <x v="0"/>
    <x v="126"/>
    <x v="1"/>
    <m/>
    <x v="1"/>
    <x v="1"/>
    <x v="1"/>
    <x v="1"/>
    <x v="1"/>
    <x v="2"/>
    <x v="2"/>
    <x v="1"/>
    <x v="1"/>
    <x v="2"/>
    <x v="2"/>
    <x v="2"/>
    <x v="1"/>
    <x v="2"/>
    <x v="2"/>
    <x v="1"/>
    <x v="2"/>
    <x v="2"/>
    <x v="1"/>
    <x v="3"/>
    <x v="2"/>
    <x v="1"/>
    <x v="1"/>
    <x v="0"/>
    <x v="2"/>
    <x v="3"/>
    <x v="1"/>
    <x v="2"/>
    <x v="2"/>
    <x v="2"/>
    <m/>
    <m/>
    <m/>
    <m/>
    <m/>
    <m/>
  </r>
  <r>
    <x v="0"/>
    <x v="126"/>
    <x v="1"/>
    <m/>
    <x v="1"/>
    <x v="1"/>
    <x v="0"/>
    <x v="2"/>
    <x v="2"/>
    <x v="1"/>
    <x v="1"/>
    <x v="1"/>
    <x v="3"/>
    <x v="1"/>
    <x v="1"/>
    <x v="1"/>
    <x v="1"/>
    <x v="1"/>
    <x v="1"/>
    <x v="1"/>
    <x v="1"/>
    <x v="1"/>
    <x v="1"/>
    <x v="2"/>
    <x v="1"/>
    <x v="1"/>
    <x v="5"/>
    <x v="0"/>
    <x v="2"/>
    <x v="3"/>
    <x v="1"/>
    <x v="2"/>
    <x v="2"/>
    <x v="2"/>
    <m/>
    <m/>
    <m/>
    <m/>
    <m/>
    <m/>
  </r>
  <r>
    <x v="0"/>
    <x v="126"/>
    <x v="1"/>
    <m/>
    <x v="1"/>
    <x v="1"/>
    <x v="1"/>
    <x v="1"/>
    <x v="1"/>
    <x v="1"/>
    <x v="2"/>
    <x v="2"/>
    <x v="1"/>
    <x v="2"/>
    <x v="2"/>
    <x v="2"/>
    <x v="2"/>
    <x v="2"/>
    <x v="4"/>
    <x v="4"/>
    <x v="2"/>
    <x v="4"/>
    <x v="2"/>
    <x v="5"/>
    <x v="2"/>
    <x v="2"/>
    <x v="2"/>
    <x v="0"/>
    <x v="2"/>
    <x v="3"/>
    <x v="1"/>
    <x v="2"/>
    <x v="2"/>
    <x v="2"/>
    <m/>
    <m/>
    <m/>
    <m/>
    <m/>
    <m/>
  </r>
  <r>
    <x v="0"/>
    <x v="126"/>
    <x v="1"/>
    <m/>
    <x v="1"/>
    <x v="1"/>
    <x v="0"/>
    <x v="2"/>
    <x v="2"/>
    <x v="2"/>
    <x v="1"/>
    <x v="1"/>
    <x v="2"/>
    <x v="1"/>
    <x v="1"/>
    <x v="1"/>
    <x v="1"/>
    <x v="1"/>
    <x v="1"/>
    <x v="1"/>
    <x v="1"/>
    <x v="1"/>
    <x v="1"/>
    <x v="1"/>
    <x v="1"/>
    <x v="1"/>
    <x v="1"/>
    <x v="0"/>
    <x v="2"/>
    <x v="3"/>
    <x v="1"/>
    <x v="2"/>
    <x v="2"/>
    <x v="2"/>
    <m/>
    <m/>
    <m/>
    <m/>
    <m/>
    <m/>
  </r>
  <r>
    <x v="0"/>
    <x v="126"/>
    <x v="1"/>
    <m/>
    <x v="1"/>
    <x v="1"/>
    <x v="1"/>
    <x v="2"/>
    <x v="1"/>
    <x v="2"/>
    <x v="1"/>
    <x v="1"/>
    <x v="1"/>
    <x v="2"/>
    <x v="1"/>
    <x v="2"/>
    <x v="1"/>
    <x v="1"/>
    <x v="2"/>
    <x v="1"/>
    <x v="1"/>
    <x v="5"/>
    <x v="3"/>
    <x v="2"/>
    <x v="2"/>
    <x v="1"/>
    <x v="1"/>
    <x v="0"/>
    <x v="2"/>
    <x v="3"/>
    <x v="1"/>
    <x v="2"/>
    <x v="2"/>
    <x v="2"/>
    <m/>
    <m/>
    <m/>
    <m/>
    <m/>
    <m/>
  </r>
  <r>
    <x v="0"/>
    <x v="126"/>
    <x v="1"/>
    <m/>
    <x v="1"/>
    <x v="1"/>
    <x v="0"/>
    <x v="1"/>
    <x v="3"/>
    <x v="2"/>
    <x v="2"/>
    <x v="1"/>
    <x v="1"/>
    <x v="1"/>
    <x v="2"/>
    <x v="1"/>
    <x v="2"/>
    <x v="2"/>
    <x v="1"/>
    <x v="1"/>
    <x v="1"/>
    <x v="1"/>
    <x v="3"/>
    <x v="3"/>
    <x v="2"/>
    <x v="1"/>
    <x v="1"/>
    <x v="0"/>
    <x v="2"/>
    <x v="3"/>
    <x v="1"/>
    <x v="2"/>
    <x v="2"/>
    <x v="2"/>
    <m/>
    <m/>
    <m/>
    <m/>
    <m/>
    <m/>
  </r>
  <r>
    <x v="0"/>
    <x v="126"/>
    <x v="1"/>
    <m/>
    <x v="1"/>
    <x v="1"/>
    <x v="0"/>
    <x v="4"/>
    <x v="4"/>
    <x v="3"/>
    <x v="1"/>
    <x v="1"/>
    <x v="2"/>
    <x v="1"/>
    <x v="0"/>
    <x v="1"/>
    <x v="1"/>
    <x v="1"/>
    <x v="1"/>
    <x v="1"/>
    <x v="1"/>
    <x v="1"/>
    <x v="1"/>
    <x v="1"/>
    <x v="1"/>
    <x v="1"/>
    <x v="1"/>
    <x v="0"/>
    <x v="2"/>
    <x v="3"/>
    <x v="1"/>
    <x v="2"/>
    <x v="2"/>
    <x v="2"/>
    <m/>
    <m/>
    <m/>
    <m/>
    <m/>
    <m/>
  </r>
  <r>
    <x v="0"/>
    <x v="126"/>
    <x v="1"/>
    <m/>
    <x v="1"/>
    <x v="1"/>
    <x v="0"/>
    <x v="1"/>
    <x v="1"/>
    <x v="3"/>
    <x v="2"/>
    <x v="2"/>
    <x v="1"/>
    <x v="2"/>
    <x v="2"/>
    <x v="5"/>
    <x v="2"/>
    <x v="2"/>
    <x v="1"/>
    <x v="2"/>
    <x v="4"/>
    <x v="2"/>
    <x v="2"/>
    <x v="4"/>
    <x v="2"/>
    <x v="5"/>
    <x v="2"/>
    <x v="0"/>
    <x v="2"/>
    <x v="3"/>
    <x v="1"/>
    <x v="2"/>
    <x v="2"/>
    <x v="2"/>
    <m/>
    <m/>
    <m/>
    <m/>
    <m/>
    <m/>
  </r>
  <r>
    <x v="0"/>
    <x v="126"/>
    <x v="1"/>
    <m/>
    <x v="1"/>
    <x v="1"/>
    <x v="3"/>
    <x v="0"/>
    <x v="1"/>
    <x v="1"/>
    <x v="2"/>
    <x v="2"/>
    <x v="1"/>
    <x v="2"/>
    <x v="2"/>
    <x v="2"/>
    <x v="2"/>
    <x v="2"/>
    <x v="2"/>
    <x v="2"/>
    <x v="2"/>
    <x v="3"/>
    <x v="2"/>
    <x v="2"/>
    <x v="3"/>
    <x v="2"/>
    <x v="2"/>
    <x v="0"/>
    <x v="2"/>
    <x v="3"/>
    <x v="1"/>
    <x v="2"/>
    <x v="2"/>
    <x v="2"/>
    <m/>
    <m/>
    <m/>
    <m/>
    <m/>
    <m/>
  </r>
  <r>
    <x v="0"/>
    <x v="126"/>
    <x v="1"/>
    <m/>
    <x v="1"/>
    <x v="1"/>
    <x v="1"/>
    <x v="2"/>
    <x v="1"/>
    <x v="4"/>
    <x v="2"/>
    <x v="1"/>
    <x v="2"/>
    <x v="1"/>
    <x v="1"/>
    <x v="1"/>
    <x v="1"/>
    <x v="1"/>
    <x v="1"/>
    <x v="1"/>
    <x v="1"/>
    <x v="1"/>
    <x v="1"/>
    <x v="2"/>
    <x v="1"/>
    <x v="1"/>
    <x v="1"/>
    <x v="0"/>
    <x v="2"/>
    <x v="3"/>
    <x v="1"/>
    <x v="2"/>
    <x v="2"/>
    <x v="2"/>
    <m/>
    <m/>
    <m/>
    <m/>
    <m/>
    <m/>
  </r>
  <r>
    <x v="0"/>
    <x v="126"/>
    <x v="1"/>
    <m/>
    <x v="1"/>
    <x v="1"/>
    <x v="1"/>
    <x v="1"/>
    <x v="1"/>
    <x v="1"/>
    <x v="2"/>
    <x v="2"/>
    <x v="1"/>
    <x v="2"/>
    <x v="2"/>
    <x v="0"/>
    <x v="2"/>
    <x v="2"/>
    <x v="2"/>
    <x v="2"/>
    <x v="2"/>
    <x v="2"/>
    <x v="2"/>
    <x v="2"/>
    <x v="2"/>
    <x v="2"/>
    <x v="2"/>
    <x v="0"/>
    <x v="2"/>
    <x v="3"/>
    <x v="1"/>
    <x v="2"/>
    <x v="2"/>
    <x v="2"/>
    <m/>
    <m/>
    <m/>
    <m/>
    <m/>
    <m/>
  </r>
  <r>
    <x v="0"/>
    <x v="126"/>
    <x v="1"/>
    <m/>
    <x v="1"/>
    <x v="1"/>
    <x v="0"/>
    <x v="1"/>
    <x v="2"/>
    <x v="2"/>
    <x v="2"/>
    <x v="2"/>
    <x v="1"/>
    <x v="2"/>
    <x v="1"/>
    <x v="3"/>
    <x v="2"/>
    <x v="3"/>
    <x v="3"/>
    <x v="2"/>
    <x v="3"/>
    <x v="3"/>
    <x v="2"/>
    <x v="3"/>
    <x v="1"/>
    <x v="1"/>
    <x v="1"/>
    <x v="0"/>
    <x v="2"/>
    <x v="3"/>
    <x v="1"/>
    <x v="2"/>
    <x v="2"/>
    <x v="2"/>
    <m/>
    <m/>
    <m/>
    <m/>
    <m/>
    <m/>
  </r>
  <r>
    <x v="0"/>
    <x v="126"/>
    <x v="1"/>
    <m/>
    <x v="1"/>
    <x v="1"/>
    <x v="1"/>
    <x v="1"/>
    <x v="1"/>
    <x v="1"/>
    <x v="2"/>
    <x v="2"/>
    <x v="1"/>
    <x v="2"/>
    <x v="2"/>
    <x v="2"/>
    <x v="2"/>
    <x v="2"/>
    <x v="3"/>
    <x v="2"/>
    <x v="2"/>
    <x v="2"/>
    <x v="2"/>
    <x v="3"/>
    <x v="2"/>
    <x v="2"/>
    <x v="2"/>
    <x v="0"/>
    <x v="2"/>
    <x v="3"/>
    <x v="1"/>
    <x v="2"/>
    <x v="2"/>
    <x v="2"/>
    <m/>
    <m/>
    <m/>
    <m/>
    <m/>
    <m/>
  </r>
  <r>
    <x v="0"/>
    <x v="126"/>
    <x v="1"/>
    <m/>
    <x v="1"/>
    <x v="1"/>
    <x v="0"/>
    <x v="2"/>
    <x v="2"/>
    <x v="2"/>
    <x v="1"/>
    <x v="1"/>
    <x v="2"/>
    <x v="1"/>
    <x v="1"/>
    <x v="1"/>
    <x v="1"/>
    <x v="1"/>
    <x v="1"/>
    <x v="1"/>
    <x v="1"/>
    <x v="3"/>
    <x v="1"/>
    <x v="1"/>
    <x v="1"/>
    <x v="1"/>
    <x v="5"/>
    <x v="0"/>
    <x v="2"/>
    <x v="3"/>
    <x v="1"/>
    <x v="2"/>
    <x v="2"/>
    <x v="2"/>
    <m/>
    <m/>
    <m/>
    <m/>
    <m/>
    <m/>
  </r>
  <r>
    <x v="0"/>
    <x v="126"/>
    <x v="1"/>
    <m/>
    <x v="1"/>
    <x v="1"/>
    <x v="1"/>
    <x v="1"/>
    <x v="2"/>
    <x v="2"/>
    <x v="2"/>
    <x v="2"/>
    <x v="1"/>
    <x v="1"/>
    <x v="2"/>
    <x v="1"/>
    <x v="1"/>
    <x v="2"/>
    <x v="2"/>
    <x v="2"/>
    <x v="1"/>
    <x v="1"/>
    <x v="1"/>
    <x v="1"/>
    <x v="1"/>
    <x v="1"/>
    <x v="1"/>
    <x v="0"/>
    <x v="2"/>
    <x v="3"/>
    <x v="1"/>
    <x v="2"/>
    <x v="2"/>
    <x v="2"/>
    <m/>
    <m/>
    <m/>
    <m/>
    <m/>
    <m/>
  </r>
  <r>
    <x v="0"/>
    <x v="126"/>
    <x v="1"/>
    <m/>
    <x v="1"/>
    <x v="1"/>
    <x v="3"/>
    <x v="2"/>
    <x v="2"/>
    <x v="2"/>
    <x v="1"/>
    <x v="1"/>
    <x v="2"/>
    <x v="1"/>
    <x v="1"/>
    <x v="1"/>
    <x v="1"/>
    <x v="1"/>
    <x v="1"/>
    <x v="1"/>
    <x v="1"/>
    <x v="5"/>
    <x v="1"/>
    <x v="1"/>
    <x v="2"/>
    <x v="1"/>
    <x v="1"/>
    <x v="0"/>
    <x v="2"/>
    <x v="3"/>
    <x v="1"/>
    <x v="2"/>
    <x v="2"/>
    <x v="2"/>
    <m/>
    <m/>
    <m/>
    <m/>
    <m/>
    <m/>
  </r>
  <r>
    <x v="0"/>
    <x v="126"/>
    <x v="1"/>
    <m/>
    <x v="1"/>
    <x v="1"/>
    <x v="0"/>
    <x v="2"/>
    <x v="2"/>
    <x v="1"/>
    <x v="1"/>
    <x v="1"/>
    <x v="2"/>
    <x v="2"/>
    <x v="1"/>
    <x v="2"/>
    <x v="1"/>
    <x v="3"/>
    <x v="1"/>
    <x v="1"/>
    <x v="1"/>
    <x v="1"/>
    <x v="1"/>
    <x v="1"/>
    <x v="1"/>
    <x v="1"/>
    <x v="1"/>
    <x v="0"/>
    <x v="2"/>
    <x v="3"/>
    <x v="1"/>
    <x v="2"/>
    <x v="2"/>
    <x v="2"/>
    <m/>
    <m/>
    <m/>
    <m/>
    <m/>
    <m/>
  </r>
  <r>
    <x v="0"/>
    <x v="126"/>
    <x v="1"/>
    <m/>
    <x v="1"/>
    <x v="1"/>
    <x v="0"/>
    <x v="1"/>
    <x v="5"/>
    <x v="1"/>
    <x v="2"/>
    <x v="2"/>
    <x v="1"/>
    <x v="3"/>
    <x v="5"/>
    <x v="2"/>
    <x v="2"/>
    <x v="2"/>
    <x v="2"/>
    <x v="2"/>
    <x v="2"/>
    <x v="2"/>
    <x v="2"/>
    <x v="3"/>
    <x v="2"/>
    <x v="2"/>
    <x v="2"/>
    <x v="0"/>
    <x v="2"/>
    <x v="3"/>
    <x v="1"/>
    <x v="2"/>
    <x v="2"/>
    <x v="2"/>
    <m/>
    <m/>
    <m/>
    <m/>
    <m/>
    <m/>
  </r>
  <r>
    <x v="0"/>
    <x v="126"/>
    <x v="1"/>
    <m/>
    <x v="1"/>
    <x v="1"/>
    <x v="0"/>
    <x v="2"/>
    <x v="2"/>
    <x v="2"/>
    <x v="1"/>
    <x v="1"/>
    <x v="1"/>
    <x v="2"/>
    <x v="3"/>
    <x v="3"/>
    <x v="1"/>
    <x v="1"/>
    <x v="2"/>
    <x v="2"/>
    <x v="1"/>
    <x v="1"/>
    <x v="1"/>
    <x v="1"/>
    <x v="1"/>
    <x v="2"/>
    <x v="1"/>
    <x v="0"/>
    <x v="2"/>
    <x v="3"/>
    <x v="1"/>
    <x v="2"/>
    <x v="2"/>
    <x v="2"/>
    <m/>
    <m/>
    <m/>
    <m/>
    <m/>
    <m/>
  </r>
  <r>
    <x v="0"/>
    <x v="126"/>
    <x v="1"/>
    <m/>
    <x v="1"/>
    <x v="1"/>
    <x v="3"/>
    <x v="1"/>
    <x v="1"/>
    <x v="2"/>
    <x v="2"/>
    <x v="2"/>
    <x v="2"/>
    <x v="1"/>
    <x v="2"/>
    <x v="2"/>
    <x v="2"/>
    <x v="1"/>
    <x v="2"/>
    <x v="2"/>
    <x v="1"/>
    <x v="1"/>
    <x v="2"/>
    <x v="3"/>
    <x v="2"/>
    <x v="1"/>
    <x v="1"/>
    <x v="0"/>
    <x v="2"/>
    <x v="3"/>
    <x v="1"/>
    <x v="2"/>
    <x v="2"/>
    <x v="2"/>
    <m/>
    <m/>
    <m/>
    <m/>
    <m/>
    <m/>
  </r>
  <r>
    <x v="0"/>
    <x v="126"/>
    <x v="1"/>
    <m/>
    <x v="1"/>
    <x v="1"/>
    <x v="0"/>
    <x v="2"/>
    <x v="2"/>
    <x v="4"/>
    <x v="1"/>
    <x v="1"/>
    <x v="2"/>
    <x v="1"/>
    <x v="1"/>
    <x v="1"/>
    <x v="1"/>
    <x v="1"/>
    <x v="1"/>
    <x v="1"/>
    <x v="1"/>
    <x v="1"/>
    <x v="1"/>
    <x v="1"/>
    <x v="1"/>
    <x v="1"/>
    <x v="1"/>
    <x v="0"/>
    <x v="2"/>
    <x v="3"/>
    <x v="1"/>
    <x v="2"/>
    <x v="2"/>
    <x v="2"/>
    <m/>
    <m/>
    <m/>
    <m/>
    <m/>
    <m/>
  </r>
  <r>
    <x v="0"/>
    <x v="126"/>
    <x v="1"/>
    <m/>
    <x v="1"/>
    <x v="1"/>
    <x v="1"/>
    <x v="2"/>
    <x v="2"/>
    <x v="2"/>
    <x v="1"/>
    <x v="1"/>
    <x v="3"/>
    <x v="1"/>
    <x v="1"/>
    <x v="1"/>
    <x v="1"/>
    <x v="1"/>
    <x v="3"/>
    <x v="3"/>
    <x v="1"/>
    <x v="1"/>
    <x v="1"/>
    <x v="1"/>
    <x v="1"/>
    <x v="1"/>
    <x v="1"/>
    <x v="0"/>
    <x v="2"/>
    <x v="3"/>
    <x v="1"/>
    <x v="2"/>
    <x v="2"/>
    <x v="2"/>
    <m/>
    <m/>
    <m/>
    <m/>
    <m/>
    <m/>
  </r>
  <r>
    <x v="0"/>
    <x v="126"/>
    <x v="1"/>
    <m/>
    <x v="1"/>
    <x v="1"/>
    <x v="1"/>
    <x v="1"/>
    <x v="1"/>
    <x v="2"/>
    <x v="2"/>
    <x v="2"/>
    <x v="1"/>
    <x v="2"/>
    <x v="1"/>
    <x v="1"/>
    <x v="1"/>
    <x v="2"/>
    <x v="2"/>
    <x v="3"/>
    <x v="1"/>
    <x v="1"/>
    <x v="1"/>
    <x v="1"/>
    <x v="3"/>
    <x v="1"/>
    <x v="1"/>
    <x v="0"/>
    <x v="2"/>
    <x v="3"/>
    <x v="1"/>
    <x v="2"/>
    <x v="2"/>
    <x v="2"/>
    <m/>
    <m/>
    <m/>
    <m/>
    <m/>
    <m/>
  </r>
  <r>
    <x v="0"/>
    <x v="126"/>
    <x v="1"/>
    <m/>
    <x v="1"/>
    <x v="1"/>
    <x v="1"/>
    <x v="1"/>
    <x v="1"/>
    <x v="4"/>
    <x v="2"/>
    <x v="2"/>
    <x v="1"/>
    <x v="2"/>
    <x v="2"/>
    <x v="3"/>
    <x v="2"/>
    <x v="2"/>
    <x v="2"/>
    <x v="2"/>
    <x v="2"/>
    <x v="3"/>
    <x v="2"/>
    <x v="3"/>
    <x v="2"/>
    <x v="1"/>
    <x v="1"/>
    <x v="0"/>
    <x v="2"/>
    <x v="3"/>
    <x v="1"/>
    <x v="2"/>
    <x v="2"/>
    <x v="2"/>
    <m/>
    <m/>
    <m/>
    <m/>
    <m/>
    <m/>
  </r>
  <r>
    <x v="0"/>
    <x v="126"/>
    <x v="1"/>
    <m/>
    <x v="1"/>
    <x v="1"/>
    <x v="1"/>
    <x v="1"/>
    <x v="1"/>
    <x v="1"/>
    <x v="2"/>
    <x v="2"/>
    <x v="1"/>
    <x v="1"/>
    <x v="2"/>
    <x v="1"/>
    <x v="2"/>
    <x v="3"/>
    <x v="2"/>
    <x v="2"/>
    <x v="2"/>
    <x v="2"/>
    <x v="3"/>
    <x v="1"/>
    <x v="3"/>
    <x v="1"/>
    <x v="2"/>
    <x v="0"/>
    <x v="2"/>
    <x v="3"/>
    <x v="1"/>
    <x v="2"/>
    <x v="2"/>
    <x v="2"/>
    <m/>
    <m/>
    <m/>
    <m/>
    <m/>
    <m/>
  </r>
  <r>
    <x v="0"/>
    <x v="126"/>
    <x v="1"/>
    <m/>
    <x v="1"/>
    <x v="1"/>
    <x v="1"/>
    <x v="2"/>
    <x v="2"/>
    <x v="2"/>
    <x v="1"/>
    <x v="1"/>
    <x v="2"/>
    <x v="1"/>
    <x v="1"/>
    <x v="1"/>
    <x v="1"/>
    <x v="1"/>
    <x v="1"/>
    <x v="1"/>
    <x v="1"/>
    <x v="5"/>
    <x v="1"/>
    <x v="1"/>
    <x v="1"/>
    <x v="1"/>
    <x v="1"/>
    <x v="0"/>
    <x v="2"/>
    <x v="3"/>
    <x v="1"/>
    <x v="2"/>
    <x v="2"/>
    <x v="2"/>
    <m/>
    <m/>
    <m/>
    <m/>
    <m/>
    <m/>
  </r>
  <r>
    <x v="0"/>
    <x v="126"/>
    <x v="1"/>
    <m/>
    <x v="1"/>
    <x v="1"/>
    <x v="0"/>
    <x v="1"/>
    <x v="3"/>
    <x v="2"/>
    <x v="2"/>
    <x v="2"/>
    <x v="1"/>
    <x v="2"/>
    <x v="2"/>
    <x v="2"/>
    <x v="2"/>
    <x v="2"/>
    <x v="2"/>
    <x v="1"/>
    <x v="1"/>
    <x v="1"/>
    <x v="3"/>
    <x v="2"/>
    <x v="2"/>
    <x v="1"/>
    <x v="1"/>
    <x v="0"/>
    <x v="2"/>
    <x v="3"/>
    <x v="1"/>
    <x v="2"/>
    <x v="2"/>
    <x v="2"/>
    <m/>
    <m/>
    <m/>
    <m/>
    <m/>
    <m/>
  </r>
  <r>
    <x v="0"/>
    <x v="126"/>
    <x v="1"/>
    <m/>
    <x v="1"/>
    <x v="1"/>
    <x v="0"/>
    <x v="1"/>
    <x v="1"/>
    <x v="4"/>
    <x v="3"/>
    <x v="2"/>
    <x v="1"/>
    <x v="3"/>
    <x v="2"/>
    <x v="3"/>
    <x v="2"/>
    <x v="2"/>
    <x v="2"/>
    <x v="3"/>
    <x v="2"/>
    <x v="1"/>
    <x v="1"/>
    <x v="2"/>
    <x v="2"/>
    <x v="2"/>
    <x v="2"/>
    <x v="0"/>
    <x v="2"/>
    <x v="3"/>
    <x v="1"/>
    <x v="2"/>
    <x v="2"/>
    <x v="2"/>
    <m/>
    <m/>
    <m/>
    <m/>
    <m/>
    <m/>
  </r>
  <r>
    <x v="0"/>
    <x v="126"/>
    <x v="1"/>
    <m/>
    <x v="1"/>
    <x v="1"/>
    <x v="1"/>
    <x v="2"/>
    <x v="2"/>
    <x v="4"/>
    <x v="1"/>
    <x v="2"/>
    <x v="1"/>
    <x v="2"/>
    <x v="1"/>
    <x v="2"/>
    <x v="1"/>
    <x v="1"/>
    <x v="2"/>
    <x v="2"/>
    <x v="2"/>
    <x v="3"/>
    <x v="2"/>
    <x v="3"/>
    <x v="2"/>
    <x v="1"/>
    <x v="2"/>
    <x v="0"/>
    <x v="2"/>
    <x v="3"/>
    <x v="1"/>
    <x v="2"/>
    <x v="2"/>
    <x v="2"/>
    <m/>
    <m/>
    <m/>
    <m/>
    <m/>
    <m/>
  </r>
  <r>
    <x v="0"/>
    <x v="126"/>
    <x v="1"/>
    <m/>
    <x v="1"/>
    <x v="1"/>
    <x v="0"/>
    <x v="2"/>
    <x v="1"/>
    <x v="1"/>
    <x v="1"/>
    <x v="2"/>
    <x v="2"/>
    <x v="2"/>
    <x v="2"/>
    <x v="2"/>
    <x v="1"/>
    <x v="1"/>
    <x v="2"/>
    <x v="2"/>
    <x v="1"/>
    <x v="1"/>
    <x v="2"/>
    <x v="5"/>
    <x v="5"/>
    <x v="2"/>
    <x v="1"/>
    <x v="0"/>
    <x v="2"/>
    <x v="3"/>
    <x v="1"/>
    <x v="2"/>
    <x v="2"/>
    <x v="2"/>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1"/>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1"/>
    <x v="0"/>
    <m/>
    <m/>
    <m/>
    <m/>
    <m/>
    <m/>
  </r>
  <r>
    <x v="0"/>
    <x v="126"/>
    <x v="1"/>
    <m/>
    <x v="1"/>
    <x v="0"/>
    <x v="1"/>
    <x v="0"/>
    <x v="0"/>
    <x v="0"/>
    <x v="0"/>
    <x v="0"/>
    <x v="0"/>
    <x v="0"/>
    <x v="0"/>
    <x v="0"/>
    <x v="0"/>
    <x v="0"/>
    <x v="0"/>
    <x v="0"/>
    <x v="0"/>
    <x v="0"/>
    <x v="0"/>
    <x v="0"/>
    <x v="0"/>
    <x v="0"/>
    <x v="0"/>
    <x v="0"/>
    <x v="1"/>
    <x v="0"/>
    <x v="2"/>
    <x v="3"/>
    <x v="1"/>
    <x v="1"/>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1"/>
    <x v="2"/>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1"/>
    <x v="0"/>
    <x v="3"/>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3"/>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1"/>
    <x v="0"/>
    <x v="0"/>
    <x v="0"/>
    <x v="0"/>
    <x v="1"/>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7"/>
    <x v="1"/>
    <m/>
    <x v="1"/>
    <x v="1"/>
    <x v="1"/>
    <x v="3"/>
    <x v="3"/>
    <x v="3"/>
    <x v="2"/>
    <x v="1"/>
    <x v="1"/>
    <x v="1"/>
    <x v="1"/>
    <x v="2"/>
    <x v="1"/>
    <x v="1"/>
    <x v="1"/>
    <x v="1"/>
    <x v="2"/>
    <x v="2"/>
    <x v="2"/>
    <x v="3"/>
    <x v="2"/>
    <x v="2"/>
    <x v="2"/>
    <x v="0"/>
    <x v="2"/>
    <x v="3"/>
    <x v="1"/>
    <x v="2"/>
    <x v="2"/>
    <x v="2"/>
    <m/>
    <m/>
    <m/>
    <m/>
    <m/>
    <m/>
  </r>
  <r>
    <x v="0"/>
    <x v="127"/>
    <x v="1"/>
    <m/>
    <x v="1"/>
    <x v="1"/>
    <x v="0"/>
    <x v="2"/>
    <x v="1"/>
    <x v="2"/>
    <x v="1"/>
    <x v="1"/>
    <x v="2"/>
    <x v="1"/>
    <x v="1"/>
    <x v="1"/>
    <x v="1"/>
    <x v="1"/>
    <x v="1"/>
    <x v="1"/>
    <x v="1"/>
    <x v="1"/>
    <x v="3"/>
    <x v="3"/>
    <x v="1"/>
    <x v="1"/>
    <x v="1"/>
    <x v="0"/>
    <x v="2"/>
    <x v="3"/>
    <x v="1"/>
    <x v="2"/>
    <x v="2"/>
    <x v="2"/>
    <m/>
    <m/>
    <m/>
    <m/>
    <m/>
    <m/>
  </r>
  <r>
    <x v="0"/>
    <x v="127"/>
    <x v="1"/>
    <m/>
    <x v="1"/>
    <x v="1"/>
    <x v="1"/>
    <x v="2"/>
    <x v="1"/>
    <x v="1"/>
    <x v="1"/>
    <x v="1"/>
    <x v="2"/>
    <x v="1"/>
    <x v="1"/>
    <x v="1"/>
    <x v="1"/>
    <x v="1"/>
    <x v="1"/>
    <x v="1"/>
    <x v="1"/>
    <x v="1"/>
    <x v="3"/>
    <x v="3"/>
    <x v="2"/>
    <x v="1"/>
    <x v="1"/>
    <x v="0"/>
    <x v="2"/>
    <x v="3"/>
    <x v="1"/>
    <x v="2"/>
    <x v="2"/>
    <x v="2"/>
    <m/>
    <m/>
    <m/>
    <m/>
    <m/>
    <m/>
  </r>
  <r>
    <x v="0"/>
    <x v="127"/>
    <x v="1"/>
    <m/>
    <x v="1"/>
    <x v="1"/>
    <x v="0"/>
    <x v="2"/>
    <x v="1"/>
    <x v="2"/>
    <x v="3"/>
    <x v="2"/>
    <x v="1"/>
    <x v="2"/>
    <x v="2"/>
    <x v="2"/>
    <x v="2"/>
    <x v="3"/>
    <x v="2"/>
    <x v="2"/>
    <x v="2"/>
    <x v="2"/>
    <x v="2"/>
    <x v="3"/>
    <x v="2"/>
    <x v="2"/>
    <x v="2"/>
    <x v="0"/>
    <x v="2"/>
    <x v="3"/>
    <x v="1"/>
    <x v="2"/>
    <x v="2"/>
    <x v="2"/>
    <m/>
    <m/>
    <m/>
    <m/>
    <m/>
    <m/>
  </r>
  <r>
    <x v="0"/>
    <x v="127"/>
    <x v="1"/>
    <m/>
    <x v="1"/>
    <x v="1"/>
    <x v="3"/>
    <x v="3"/>
    <x v="3"/>
    <x v="4"/>
    <x v="2"/>
    <x v="4"/>
    <x v="4"/>
    <x v="2"/>
    <x v="2"/>
    <x v="4"/>
    <x v="5"/>
    <x v="2"/>
    <x v="2"/>
    <x v="3"/>
    <x v="2"/>
    <x v="3"/>
    <x v="2"/>
    <x v="4"/>
    <x v="5"/>
    <x v="3"/>
    <x v="3"/>
    <x v="0"/>
    <x v="2"/>
    <x v="3"/>
    <x v="1"/>
    <x v="2"/>
    <x v="2"/>
    <x v="2"/>
    <m/>
    <m/>
    <m/>
    <m/>
    <m/>
    <m/>
  </r>
  <r>
    <x v="0"/>
    <x v="127"/>
    <x v="1"/>
    <m/>
    <x v="1"/>
    <x v="1"/>
    <x v="0"/>
    <x v="5"/>
    <x v="3"/>
    <x v="3"/>
    <x v="2"/>
    <x v="3"/>
    <x v="3"/>
    <x v="3"/>
    <x v="4"/>
    <x v="4"/>
    <x v="5"/>
    <x v="3"/>
    <x v="3"/>
    <x v="3"/>
    <x v="2"/>
    <x v="4"/>
    <x v="3"/>
    <x v="4"/>
    <x v="5"/>
    <x v="5"/>
    <x v="5"/>
    <x v="0"/>
    <x v="2"/>
    <x v="3"/>
    <x v="1"/>
    <x v="2"/>
    <x v="2"/>
    <x v="2"/>
    <m/>
    <m/>
    <m/>
    <m/>
    <m/>
    <m/>
  </r>
  <r>
    <x v="0"/>
    <x v="127"/>
    <x v="1"/>
    <m/>
    <x v="1"/>
    <x v="1"/>
    <x v="0"/>
    <x v="2"/>
    <x v="2"/>
    <x v="4"/>
    <x v="1"/>
    <x v="1"/>
    <x v="2"/>
    <x v="1"/>
    <x v="1"/>
    <x v="1"/>
    <x v="1"/>
    <x v="1"/>
    <x v="1"/>
    <x v="1"/>
    <x v="1"/>
    <x v="1"/>
    <x v="1"/>
    <x v="1"/>
    <x v="1"/>
    <x v="1"/>
    <x v="1"/>
    <x v="0"/>
    <x v="2"/>
    <x v="3"/>
    <x v="1"/>
    <x v="2"/>
    <x v="2"/>
    <x v="2"/>
    <m/>
    <m/>
    <m/>
    <m/>
    <m/>
    <m/>
  </r>
  <r>
    <x v="0"/>
    <x v="127"/>
    <x v="1"/>
    <m/>
    <x v="1"/>
    <x v="1"/>
    <x v="1"/>
    <x v="2"/>
    <x v="4"/>
    <x v="4"/>
    <x v="1"/>
    <x v="1"/>
    <x v="2"/>
    <x v="1"/>
    <x v="3"/>
    <x v="1"/>
    <x v="1"/>
    <x v="1"/>
    <x v="3"/>
    <x v="1"/>
    <x v="1"/>
    <x v="1"/>
    <x v="1"/>
    <x v="1"/>
    <x v="1"/>
    <x v="1"/>
    <x v="1"/>
    <x v="0"/>
    <x v="2"/>
    <x v="3"/>
    <x v="1"/>
    <x v="2"/>
    <x v="2"/>
    <x v="2"/>
    <m/>
    <m/>
    <m/>
    <m/>
    <m/>
    <m/>
  </r>
  <r>
    <x v="0"/>
    <x v="127"/>
    <x v="1"/>
    <m/>
    <x v="1"/>
    <x v="1"/>
    <x v="1"/>
    <x v="1"/>
    <x v="1"/>
    <x v="1"/>
    <x v="1"/>
    <x v="1"/>
    <x v="2"/>
    <x v="2"/>
    <x v="2"/>
    <x v="2"/>
    <x v="1"/>
    <x v="1"/>
    <x v="2"/>
    <x v="2"/>
    <x v="2"/>
    <x v="3"/>
    <x v="2"/>
    <x v="4"/>
    <x v="4"/>
    <x v="2"/>
    <x v="2"/>
    <x v="0"/>
    <x v="2"/>
    <x v="3"/>
    <x v="1"/>
    <x v="2"/>
    <x v="2"/>
    <x v="2"/>
    <m/>
    <m/>
    <m/>
    <m/>
    <m/>
    <m/>
  </r>
  <r>
    <x v="0"/>
    <x v="127"/>
    <x v="1"/>
    <m/>
    <x v="1"/>
    <x v="1"/>
    <x v="1"/>
    <x v="1"/>
    <x v="1"/>
    <x v="1"/>
    <x v="2"/>
    <x v="2"/>
    <x v="1"/>
    <x v="2"/>
    <x v="2"/>
    <x v="2"/>
    <x v="2"/>
    <x v="1"/>
    <x v="2"/>
    <x v="2"/>
    <x v="2"/>
    <x v="2"/>
    <x v="1"/>
    <x v="1"/>
    <x v="1"/>
    <x v="1"/>
    <x v="1"/>
    <x v="0"/>
    <x v="2"/>
    <x v="3"/>
    <x v="1"/>
    <x v="2"/>
    <x v="2"/>
    <x v="2"/>
    <m/>
    <m/>
    <m/>
    <m/>
    <m/>
    <m/>
  </r>
  <r>
    <x v="0"/>
    <x v="127"/>
    <x v="1"/>
    <m/>
    <x v="1"/>
    <x v="1"/>
    <x v="1"/>
    <x v="1"/>
    <x v="3"/>
    <x v="1"/>
    <x v="3"/>
    <x v="2"/>
    <x v="3"/>
    <x v="3"/>
    <x v="3"/>
    <x v="2"/>
    <x v="2"/>
    <x v="3"/>
    <x v="3"/>
    <x v="3"/>
    <x v="2"/>
    <x v="2"/>
    <x v="3"/>
    <x v="5"/>
    <x v="4"/>
    <x v="3"/>
    <x v="5"/>
    <x v="0"/>
    <x v="2"/>
    <x v="3"/>
    <x v="1"/>
    <x v="2"/>
    <x v="2"/>
    <x v="2"/>
    <m/>
    <m/>
    <m/>
    <m/>
    <m/>
    <m/>
  </r>
  <r>
    <x v="0"/>
    <x v="127"/>
    <x v="1"/>
    <m/>
    <x v="1"/>
    <x v="1"/>
    <x v="0"/>
    <x v="1"/>
    <x v="1"/>
    <x v="4"/>
    <x v="2"/>
    <x v="2"/>
    <x v="2"/>
    <x v="2"/>
    <x v="3"/>
    <x v="2"/>
    <x v="2"/>
    <x v="3"/>
    <x v="3"/>
    <x v="3"/>
    <x v="2"/>
    <x v="3"/>
    <x v="2"/>
    <x v="3"/>
    <x v="4"/>
    <x v="2"/>
    <x v="3"/>
    <x v="0"/>
    <x v="2"/>
    <x v="3"/>
    <x v="1"/>
    <x v="2"/>
    <x v="2"/>
    <x v="2"/>
    <m/>
    <m/>
    <m/>
    <m/>
    <m/>
    <m/>
  </r>
  <r>
    <x v="0"/>
    <x v="127"/>
    <x v="1"/>
    <m/>
    <x v="1"/>
    <x v="1"/>
    <x v="1"/>
    <x v="2"/>
    <x v="1"/>
    <x v="4"/>
    <x v="1"/>
    <x v="1"/>
    <x v="2"/>
    <x v="2"/>
    <x v="1"/>
    <x v="1"/>
    <x v="1"/>
    <x v="3"/>
    <x v="2"/>
    <x v="3"/>
    <x v="1"/>
    <x v="2"/>
    <x v="1"/>
    <x v="3"/>
    <x v="2"/>
    <x v="1"/>
    <x v="1"/>
    <x v="0"/>
    <x v="2"/>
    <x v="3"/>
    <x v="1"/>
    <x v="2"/>
    <x v="2"/>
    <x v="2"/>
    <m/>
    <m/>
    <m/>
    <m/>
    <m/>
    <m/>
  </r>
  <r>
    <x v="0"/>
    <x v="127"/>
    <x v="1"/>
    <m/>
    <x v="1"/>
    <x v="1"/>
    <x v="0"/>
    <x v="2"/>
    <x v="2"/>
    <x v="2"/>
    <x v="1"/>
    <x v="1"/>
    <x v="2"/>
    <x v="1"/>
    <x v="1"/>
    <x v="1"/>
    <x v="1"/>
    <x v="1"/>
    <x v="1"/>
    <x v="1"/>
    <x v="1"/>
    <x v="1"/>
    <x v="1"/>
    <x v="1"/>
    <x v="1"/>
    <x v="1"/>
    <x v="1"/>
    <x v="0"/>
    <x v="2"/>
    <x v="3"/>
    <x v="1"/>
    <x v="2"/>
    <x v="2"/>
    <x v="2"/>
    <m/>
    <m/>
    <m/>
    <m/>
    <m/>
    <m/>
  </r>
  <r>
    <x v="0"/>
    <x v="127"/>
    <x v="1"/>
    <m/>
    <x v="1"/>
    <x v="1"/>
    <x v="1"/>
    <x v="2"/>
    <x v="3"/>
    <x v="4"/>
    <x v="3"/>
    <x v="3"/>
    <x v="3"/>
    <x v="4"/>
    <x v="1"/>
    <x v="1"/>
    <x v="2"/>
    <x v="2"/>
    <x v="2"/>
    <x v="2"/>
    <x v="1"/>
    <x v="1"/>
    <x v="1"/>
    <x v="5"/>
    <x v="5"/>
    <x v="2"/>
    <x v="4"/>
    <x v="0"/>
    <x v="2"/>
    <x v="3"/>
    <x v="1"/>
    <x v="2"/>
    <x v="2"/>
    <x v="2"/>
    <m/>
    <m/>
    <m/>
    <m/>
    <m/>
    <m/>
  </r>
  <r>
    <x v="0"/>
    <x v="127"/>
    <x v="1"/>
    <m/>
    <x v="1"/>
    <x v="1"/>
    <x v="1"/>
    <x v="1"/>
    <x v="2"/>
    <x v="1"/>
    <x v="2"/>
    <x v="0"/>
    <x v="1"/>
    <x v="1"/>
    <x v="1"/>
    <x v="2"/>
    <x v="1"/>
    <x v="0"/>
    <x v="0"/>
    <x v="3"/>
    <x v="2"/>
    <x v="0"/>
    <x v="2"/>
    <x v="0"/>
    <x v="4"/>
    <x v="2"/>
    <x v="2"/>
    <x v="0"/>
    <x v="2"/>
    <x v="3"/>
    <x v="1"/>
    <x v="2"/>
    <x v="2"/>
    <x v="2"/>
    <m/>
    <m/>
    <m/>
    <m/>
    <m/>
    <m/>
  </r>
  <r>
    <x v="0"/>
    <x v="127"/>
    <x v="1"/>
    <m/>
    <x v="1"/>
    <x v="1"/>
    <x v="3"/>
    <x v="1"/>
    <x v="3"/>
    <x v="2"/>
    <x v="2"/>
    <x v="1"/>
    <x v="1"/>
    <x v="1"/>
    <x v="1"/>
    <x v="2"/>
    <x v="1"/>
    <x v="2"/>
    <x v="1"/>
    <x v="2"/>
    <x v="2"/>
    <x v="3"/>
    <x v="1"/>
    <x v="5"/>
    <x v="2"/>
    <x v="1"/>
    <x v="1"/>
    <x v="0"/>
    <x v="2"/>
    <x v="3"/>
    <x v="1"/>
    <x v="2"/>
    <x v="2"/>
    <x v="2"/>
    <m/>
    <m/>
    <m/>
    <m/>
    <m/>
    <m/>
  </r>
  <r>
    <x v="0"/>
    <x v="127"/>
    <x v="1"/>
    <m/>
    <x v="1"/>
    <x v="1"/>
    <x v="0"/>
    <x v="1"/>
    <x v="1"/>
    <x v="1"/>
    <x v="2"/>
    <x v="2"/>
    <x v="1"/>
    <x v="2"/>
    <x v="2"/>
    <x v="2"/>
    <x v="1"/>
    <x v="2"/>
    <x v="2"/>
    <x v="2"/>
    <x v="1"/>
    <x v="1"/>
    <x v="3"/>
    <x v="5"/>
    <x v="2"/>
    <x v="2"/>
    <x v="2"/>
    <x v="0"/>
    <x v="2"/>
    <x v="3"/>
    <x v="1"/>
    <x v="2"/>
    <x v="2"/>
    <x v="2"/>
    <m/>
    <m/>
    <m/>
    <m/>
    <m/>
    <m/>
  </r>
  <r>
    <x v="0"/>
    <x v="127"/>
    <x v="1"/>
    <m/>
    <x v="1"/>
    <x v="1"/>
    <x v="0"/>
    <x v="1"/>
    <x v="1"/>
    <x v="1"/>
    <x v="1"/>
    <x v="2"/>
    <x v="4"/>
    <x v="1"/>
    <x v="1"/>
    <x v="1"/>
    <x v="1"/>
    <x v="2"/>
    <x v="1"/>
    <x v="2"/>
    <x v="1"/>
    <x v="1"/>
    <x v="1"/>
    <x v="1"/>
    <x v="1"/>
    <x v="1"/>
    <x v="1"/>
    <x v="0"/>
    <x v="2"/>
    <x v="3"/>
    <x v="1"/>
    <x v="2"/>
    <x v="2"/>
    <x v="2"/>
    <m/>
    <m/>
    <m/>
    <m/>
    <m/>
    <m/>
  </r>
  <r>
    <x v="0"/>
    <x v="127"/>
    <x v="1"/>
    <m/>
    <x v="1"/>
    <x v="1"/>
    <x v="0"/>
    <x v="2"/>
    <x v="2"/>
    <x v="2"/>
    <x v="1"/>
    <x v="1"/>
    <x v="2"/>
    <x v="1"/>
    <x v="1"/>
    <x v="1"/>
    <x v="1"/>
    <x v="1"/>
    <x v="1"/>
    <x v="1"/>
    <x v="1"/>
    <x v="3"/>
    <x v="1"/>
    <x v="1"/>
    <x v="1"/>
    <x v="1"/>
    <x v="1"/>
    <x v="0"/>
    <x v="2"/>
    <x v="3"/>
    <x v="1"/>
    <x v="2"/>
    <x v="2"/>
    <x v="2"/>
    <m/>
    <m/>
    <m/>
    <m/>
    <m/>
    <m/>
  </r>
  <r>
    <x v="0"/>
    <x v="127"/>
    <x v="1"/>
    <m/>
    <x v="1"/>
    <x v="1"/>
    <x v="3"/>
    <x v="4"/>
    <x v="4"/>
    <x v="1"/>
    <x v="3"/>
    <x v="2"/>
    <x v="1"/>
    <x v="3"/>
    <x v="4"/>
    <x v="3"/>
    <x v="2"/>
    <x v="3"/>
    <x v="2"/>
    <x v="3"/>
    <x v="2"/>
    <x v="1"/>
    <x v="3"/>
    <x v="5"/>
    <x v="4"/>
    <x v="3"/>
    <x v="3"/>
    <x v="0"/>
    <x v="2"/>
    <x v="3"/>
    <x v="1"/>
    <x v="2"/>
    <x v="2"/>
    <x v="2"/>
    <m/>
    <m/>
    <m/>
    <m/>
    <m/>
    <m/>
  </r>
  <r>
    <x v="0"/>
    <x v="127"/>
    <x v="1"/>
    <m/>
    <x v="1"/>
    <x v="1"/>
    <x v="3"/>
    <x v="2"/>
    <x v="1"/>
    <x v="4"/>
    <x v="2"/>
    <x v="2"/>
    <x v="2"/>
    <x v="2"/>
    <x v="2"/>
    <x v="1"/>
    <x v="1"/>
    <x v="1"/>
    <x v="1"/>
    <x v="2"/>
    <x v="1"/>
    <x v="3"/>
    <x v="3"/>
    <x v="5"/>
    <x v="4"/>
    <x v="2"/>
    <x v="2"/>
    <x v="0"/>
    <x v="2"/>
    <x v="3"/>
    <x v="1"/>
    <x v="2"/>
    <x v="2"/>
    <x v="2"/>
    <m/>
    <m/>
    <m/>
    <m/>
    <m/>
    <m/>
  </r>
  <r>
    <x v="0"/>
    <x v="127"/>
    <x v="1"/>
    <m/>
    <x v="1"/>
    <x v="1"/>
    <x v="0"/>
    <x v="1"/>
    <x v="1"/>
    <x v="2"/>
    <x v="1"/>
    <x v="1"/>
    <x v="2"/>
    <x v="2"/>
    <x v="1"/>
    <x v="1"/>
    <x v="1"/>
    <x v="2"/>
    <x v="1"/>
    <x v="1"/>
    <x v="1"/>
    <x v="1"/>
    <x v="1"/>
    <x v="5"/>
    <x v="2"/>
    <x v="2"/>
    <x v="2"/>
    <x v="0"/>
    <x v="2"/>
    <x v="3"/>
    <x v="1"/>
    <x v="2"/>
    <x v="2"/>
    <x v="2"/>
    <m/>
    <m/>
    <m/>
    <m/>
    <m/>
    <m/>
  </r>
  <r>
    <x v="0"/>
    <x v="127"/>
    <x v="1"/>
    <m/>
    <x v="1"/>
    <x v="1"/>
    <x v="1"/>
    <x v="2"/>
    <x v="2"/>
    <x v="2"/>
    <x v="2"/>
    <x v="2"/>
    <x v="1"/>
    <x v="1"/>
    <x v="1"/>
    <x v="1"/>
    <x v="1"/>
    <x v="1"/>
    <x v="1"/>
    <x v="1"/>
    <x v="1"/>
    <x v="1"/>
    <x v="1"/>
    <x v="3"/>
    <x v="1"/>
    <x v="1"/>
    <x v="1"/>
    <x v="0"/>
    <x v="2"/>
    <x v="3"/>
    <x v="1"/>
    <x v="2"/>
    <x v="2"/>
    <x v="2"/>
    <m/>
    <m/>
    <m/>
    <m/>
    <m/>
    <m/>
  </r>
  <r>
    <x v="0"/>
    <x v="127"/>
    <x v="1"/>
    <m/>
    <x v="1"/>
    <x v="1"/>
    <x v="0"/>
    <x v="4"/>
    <x v="4"/>
    <x v="2"/>
    <x v="1"/>
    <x v="1"/>
    <x v="2"/>
    <x v="1"/>
    <x v="1"/>
    <x v="1"/>
    <x v="1"/>
    <x v="1"/>
    <x v="1"/>
    <x v="1"/>
    <x v="1"/>
    <x v="1"/>
    <x v="1"/>
    <x v="1"/>
    <x v="1"/>
    <x v="1"/>
    <x v="1"/>
    <x v="0"/>
    <x v="2"/>
    <x v="3"/>
    <x v="1"/>
    <x v="2"/>
    <x v="2"/>
    <x v="2"/>
    <m/>
    <m/>
    <m/>
    <m/>
    <m/>
    <m/>
  </r>
  <r>
    <x v="0"/>
    <x v="127"/>
    <x v="1"/>
    <m/>
    <x v="1"/>
    <x v="1"/>
    <x v="0"/>
    <x v="1"/>
    <x v="2"/>
    <x v="4"/>
    <x v="1"/>
    <x v="2"/>
    <x v="1"/>
    <x v="2"/>
    <x v="1"/>
    <x v="2"/>
    <x v="1"/>
    <x v="3"/>
    <x v="3"/>
    <x v="3"/>
    <x v="1"/>
    <x v="3"/>
    <x v="1"/>
    <x v="3"/>
    <x v="1"/>
    <x v="1"/>
    <x v="1"/>
    <x v="0"/>
    <x v="2"/>
    <x v="3"/>
    <x v="1"/>
    <x v="2"/>
    <x v="2"/>
    <x v="2"/>
    <m/>
    <m/>
    <m/>
    <m/>
    <m/>
    <m/>
  </r>
  <r>
    <x v="0"/>
    <x v="127"/>
    <x v="1"/>
    <m/>
    <x v="1"/>
    <x v="1"/>
    <x v="1"/>
    <x v="3"/>
    <x v="3"/>
    <x v="1"/>
    <x v="5"/>
    <x v="5"/>
    <x v="3"/>
    <x v="3"/>
    <x v="3"/>
    <x v="2"/>
    <x v="2"/>
    <x v="3"/>
    <x v="5"/>
    <x v="4"/>
    <x v="2"/>
    <x v="3"/>
    <x v="3"/>
    <x v="5"/>
    <x v="2"/>
    <x v="3"/>
    <x v="5"/>
    <x v="0"/>
    <x v="2"/>
    <x v="3"/>
    <x v="1"/>
    <x v="2"/>
    <x v="2"/>
    <x v="2"/>
    <m/>
    <m/>
    <m/>
    <m/>
    <m/>
    <m/>
  </r>
  <r>
    <x v="0"/>
    <x v="127"/>
    <x v="1"/>
    <m/>
    <x v="1"/>
    <x v="1"/>
    <x v="0"/>
    <x v="3"/>
    <x v="3"/>
    <x v="1"/>
    <x v="3"/>
    <x v="3"/>
    <x v="3"/>
    <x v="2"/>
    <x v="3"/>
    <x v="3"/>
    <x v="2"/>
    <x v="3"/>
    <x v="2"/>
    <x v="2"/>
    <x v="3"/>
    <x v="3"/>
    <x v="3"/>
    <x v="2"/>
    <x v="3"/>
    <x v="2"/>
    <x v="3"/>
    <x v="0"/>
    <x v="2"/>
    <x v="3"/>
    <x v="1"/>
    <x v="2"/>
    <x v="2"/>
    <x v="2"/>
    <m/>
    <m/>
    <m/>
    <m/>
    <m/>
    <m/>
  </r>
  <r>
    <x v="0"/>
    <x v="127"/>
    <x v="1"/>
    <m/>
    <x v="1"/>
    <x v="1"/>
    <x v="1"/>
    <x v="5"/>
    <x v="3"/>
    <x v="6"/>
    <x v="4"/>
    <x v="4"/>
    <x v="5"/>
    <x v="5"/>
    <x v="5"/>
    <x v="3"/>
    <x v="4"/>
    <x v="3"/>
    <x v="0"/>
    <x v="0"/>
    <x v="0"/>
    <x v="0"/>
    <x v="0"/>
    <x v="0"/>
    <x v="0"/>
    <x v="5"/>
    <x v="5"/>
    <x v="0"/>
    <x v="2"/>
    <x v="3"/>
    <x v="1"/>
    <x v="2"/>
    <x v="2"/>
    <x v="2"/>
    <m/>
    <m/>
    <m/>
    <m/>
    <m/>
    <m/>
  </r>
  <r>
    <x v="0"/>
    <x v="127"/>
    <x v="1"/>
    <m/>
    <x v="1"/>
    <x v="1"/>
    <x v="0"/>
    <x v="1"/>
    <x v="2"/>
    <x v="1"/>
    <x v="1"/>
    <x v="1"/>
    <x v="2"/>
    <x v="1"/>
    <x v="1"/>
    <x v="1"/>
    <x v="1"/>
    <x v="1"/>
    <x v="2"/>
    <x v="1"/>
    <x v="1"/>
    <x v="1"/>
    <x v="1"/>
    <x v="1"/>
    <x v="2"/>
    <x v="1"/>
    <x v="1"/>
    <x v="0"/>
    <x v="2"/>
    <x v="3"/>
    <x v="1"/>
    <x v="2"/>
    <x v="2"/>
    <x v="2"/>
    <m/>
    <m/>
    <m/>
    <m/>
    <m/>
    <m/>
  </r>
  <r>
    <x v="0"/>
    <x v="127"/>
    <x v="1"/>
    <m/>
    <x v="1"/>
    <x v="1"/>
    <x v="0"/>
    <x v="1"/>
    <x v="1"/>
    <x v="1"/>
    <x v="2"/>
    <x v="2"/>
    <x v="1"/>
    <x v="2"/>
    <x v="2"/>
    <x v="2"/>
    <x v="2"/>
    <x v="2"/>
    <x v="2"/>
    <x v="2"/>
    <x v="2"/>
    <x v="3"/>
    <x v="2"/>
    <x v="3"/>
    <x v="2"/>
    <x v="2"/>
    <x v="2"/>
    <x v="0"/>
    <x v="2"/>
    <x v="3"/>
    <x v="1"/>
    <x v="2"/>
    <x v="2"/>
    <x v="2"/>
    <m/>
    <m/>
    <m/>
    <m/>
    <m/>
    <m/>
  </r>
  <r>
    <x v="0"/>
    <x v="127"/>
    <x v="1"/>
    <m/>
    <x v="1"/>
    <x v="1"/>
    <x v="1"/>
    <x v="1"/>
    <x v="1"/>
    <x v="4"/>
    <x v="1"/>
    <x v="1"/>
    <x v="1"/>
    <x v="1"/>
    <x v="1"/>
    <x v="1"/>
    <x v="1"/>
    <x v="2"/>
    <x v="2"/>
    <x v="2"/>
    <x v="1"/>
    <x v="1"/>
    <x v="1"/>
    <x v="3"/>
    <x v="2"/>
    <x v="1"/>
    <x v="1"/>
    <x v="0"/>
    <x v="2"/>
    <x v="3"/>
    <x v="1"/>
    <x v="2"/>
    <x v="2"/>
    <x v="2"/>
    <m/>
    <m/>
    <m/>
    <m/>
    <m/>
    <m/>
  </r>
  <r>
    <x v="0"/>
    <x v="127"/>
    <x v="1"/>
    <m/>
    <x v="1"/>
    <x v="1"/>
    <x v="1"/>
    <x v="2"/>
    <x v="2"/>
    <x v="4"/>
    <x v="1"/>
    <x v="1"/>
    <x v="1"/>
    <x v="1"/>
    <x v="1"/>
    <x v="1"/>
    <x v="1"/>
    <x v="3"/>
    <x v="1"/>
    <x v="1"/>
    <x v="1"/>
    <x v="1"/>
    <x v="1"/>
    <x v="1"/>
    <x v="1"/>
    <x v="1"/>
    <x v="1"/>
    <x v="0"/>
    <x v="2"/>
    <x v="3"/>
    <x v="1"/>
    <x v="2"/>
    <x v="2"/>
    <x v="2"/>
    <m/>
    <m/>
    <m/>
    <m/>
    <m/>
    <m/>
  </r>
  <r>
    <x v="0"/>
    <x v="127"/>
    <x v="1"/>
    <m/>
    <x v="1"/>
    <x v="1"/>
    <x v="0"/>
    <x v="2"/>
    <x v="2"/>
    <x v="2"/>
    <x v="1"/>
    <x v="1"/>
    <x v="2"/>
    <x v="1"/>
    <x v="1"/>
    <x v="1"/>
    <x v="1"/>
    <x v="1"/>
    <x v="1"/>
    <x v="1"/>
    <x v="1"/>
    <x v="1"/>
    <x v="1"/>
    <x v="1"/>
    <x v="1"/>
    <x v="1"/>
    <x v="1"/>
    <x v="0"/>
    <x v="2"/>
    <x v="3"/>
    <x v="1"/>
    <x v="2"/>
    <x v="2"/>
    <x v="2"/>
    <m/>
    <m/>
    <m/>
    <m/>
    <m/>
    <m/>
  </r>
  <r>
    <x v="0"/>
    <x v="127"/>
    <x v="1"/>
    <m/>
    <x v="1"/>
    <x v="1"/>
    <x v="1"/>
    <x v="1"/>
    <x v="2"/>
    <x v="2"/>
    <x v="1"/>
    <x v="3"/>
    <x v="1"/>
    <x v="2"/>
    <x v="1"/>
    <x v="1"/>
    <x v="1"/>
    <x v="3"/>
    <x v="2"/>
    <x v="3"/>
    <x v="1"/>
    <x v="1"/>
    <x v="3"/>
    <x v="3"/>
    <x v="2"/>
    <x v="1"/>
    <x v="2"/>
    <x v="0"/>
    <x v="2"/>
    <x v="3"/>
    <x v="1"/>
    <x v="2"/>
    <x v="2"/>
    <x v="2"/>
    <m/>
    <m/>
    <m/>
    <m/>
    <m/>
    <m/>
  </r>
  <r>
    <x v="0"/>
    <x v="127"/>
    <x v="1"/>
    <m/>
    <x v="1"/>
    <x v="1"/>
    <x v="0"/>
    <x v="2"/>
    <x v="2"/>
    <x v="4"/>
    <x v="5"/>
    <x v="2"/>
    <x v="2"/>
    <x v="2"/>
    <x v="1"/>
    <x v="1"/>
    <x v="1"/>
    <x v="1"/>
    <x v="3"/>
    <x v="3"/>
    <x v="1"/>
    <x v="3"/>
    <x v="1"/>
    <x v="3"/>
    <x v="2"/>
    <x v="1"/>
    <x v="1"/>
    <x v="0"/>
    <x v="2"/>
    <x v="3"/>
    <x v="1"/>
    <x v="2"/>
    <x v="2"/>
    <x v="2"/>
    <m/>
    <m/>
    <m/>
    <m/>
    <m/>
    <m/>
  </r>
  <r>
    <x v="0"/>
    <x v="127"/>
    <x v="1"/>
    <m/>
    <x v="1"/>
    <x v="1"/>
    <x v="0"/>
    <x v="3"/>
    <x v="1"/>
    <x v="4"/>
    <x v="2"/>
    <x v="2"/>
    <x v="1"/>
    <x v="2"/>
    <x v="2"/>
    <x v="2"/>
    <x v="1"/>
    <x v="2"/>
    <x v="2"/>
    <x v="2"/>
    <x v="2"/>
    <x v="2"/>
    <x v="1"/>
    <x v="5"/>
    <x v="2"/>
    <x v="2"/>
    <x v="2"/>
    <x v="0"/>
    <x v="2"/>
    <x v="3"/>
    <x v="1"/>
    <x v="2"/>
    <x v="2"/>
    <x v="2"/>
    <m/>
    <m/>
    <m/>
    <m/>
    <m/>
    <m/>
  </r>
  <r>
    <x v="0"/>
    <x v="127"/>
    <x v="1"/>
    <m/>
    <x v="1"/>
    <x v="1"/>
    <x v="1"/>
    <x v="2"/>
    <x v="2"/>
    <x v="2"/>
    <x v="1"/>
    <x v="1"/>
    <x v="2"/>
    <x v="1"/>
    <x v="1"/>
    <x v="1"/>
    <x v="1"/>
    <x v="1"/>
    <x v="1"/>
    <x v="1"/>
    <x v="1"/>
    <x v="1"/>
    <x v="1"/>
    <x v="1"/>
    <x v="1"/>
    <x v="1"/>
    <x v="1"/>
    <x v="0"/>
    <x v="2"/>
    <x v="3"/>
    <x v="1"/>
    <x v="2"/>
    <x v="2"/>
    <x v="2"/>
    <m/>
    <m/>
    <m/>
    <m/>
    <m/>
    <m/>
  </r>
  <r>
    <x v="0"/>
    <x v="127"/>
    <x v="1"/>
    <m/>
    <x v="1"/>
    <x v="1"/>
    <x v="1"/>
    <x v="1"/>
    <x v="1"/>
    <x v="1"/>
    <x v="2"/>
    <x v="2"/>
    <x v="1"/>
    <x v="2"/>
    <x v="2"/>
    <x v="4"/>
    <x v="2"/>
    <x v="2"/>
    <x v="2"/>
    <x v="2"/>
    <x v="2"/>
    <x v="2"/>
    <x v="2"/>
    <x v="4"/>
    <x v="2"/>
    <x v="2"/>
    <x v="2"/>
    <x v="0"/>
    <x v="2"/>
    <x v="3"/>
    <x v="1"/>
    <x v="2"/>
    <x v="2"/>
    <x v="2"/>
    <m/>
    <m/>
    <m/>
    <m/>
    <m/>
    <m/>
  </r>
  <r>
    <x v="0"/>
    <x v="127"/>
    <x v="1"/>
    <m/>
    <x v="1"/>
    <x v="1"/>
    <x v="1"/>
    <x v="3"/>
    <x v="5"/>
    <x v="1"/>
    <x v="5"/>
    <x v="5"/>
    <x v="1"/>
    <x v="4"/>
    <x v="4"/>
    <x v="2"/>
    <x v="5"/>
    <x v="5"/>
    <x v="4"/>
    <x v="4"/>
    <x v="2"/>
    <x v="3"/>
    <x v="3"/>
    <x v="4"/>
    <x v="5"/>
    <x v="3"/>
    <x v="3"/>
    <x v="0"/>
    <x v="2"/>
    <x v="3"/>
    <x v="1"/>
    <x v="2"/>
    <x v="2"/>
    <x v="2"/>
    <m/>
    <m/>
    <m/>
    <m/>
    <m/>
    <m/>
  </r>
  <r>
    <x v="0"/>
    <x v="127"/>
    <x v="1"/>
    <m/>
    <x v="1"/>
    <x v="1"/>
    <x v="0"/>
    <x v="2"/>
    <x v="1"/>
    <x v="2"/>
    <x v="2"/>
    <x v="2"/>
    <x v="1"/>
    <x v="1"/>
    <x v="1"/>
    <x v="1"/>
    <x v="2"/>
    <x v="2"/>
    <x v="2"/>
    <x v="1"/>
    <x v="1"/>
    <x v="2"/>
    <x v="2"/>
    <x v="3"/>
    <x v="2"/>
    <x v="1"/>
    <x v="1"/>
    <x v="0"/>
    <x v="2"/>
    <x v="3"/>
    <x v="1"/>
    <x v="2"/>
    <x v="2"/>
    <x v="2"/>
    <m/>
    <m/>
    <m/>
    <m/>
    <m/>
    <m/>
  </r>
  <r>
    <x v="0"/>
    <x v="127"/>
    <x v="1"/>
    <m/>
    <x v="1"/>
    <x v="1"/>
    <x v="1"/>
    <x v="3"/>
    <x v="4"/>
    <x v="4"/>
    <x v="2"/>
    <x v="2"/>
    <x v="4"/>
    <x v="3"/>
    <x v="1"/>
    <x v="3"/>
    <x v="2"/>
    <x v="3"/>
    <x v="1"/>
    <x v="3"/>
    <x v="1"/>
    <x v="2"/>
    <x v="3"/>
    <x v="5"/>
    <x v="2"/>
    <x v="2"/>
    <x v="2"/>
    <x v="0"/>
    <x v="2"/>
    <x v="3"/>
    <x v="1"/>
    <x v="2"/>
    <x v="2"/>
    <x v="2"/>
    <m/>
    <m/>
    <m/>
    <m/>
    <m/>
    <m/>
  </r>
  <r>
    <x v="0"/>
    <x v="127"/>
    <x v="1"/>
    <m/>
    <x v="1"/>
    <x v="1"/>
    <x v="1"/>
    <x v="2"/>
    <x v="0"/>
    <x v="2"/>
    <x v="1"/>
    <x v="1"/>
    <x v="2"/>
    <x v="1"/>
    <x v="1"/>
    <x v="1"/>
    <x v="1"/>
    <x v="1"/>
    <x v="1"/>
    <x v="1"/>
    <x v="1"/>
    <x v="1"/>
    <x v="1"/>
    <x v="1"/>
    <x v="1"/>
    <x v="1"/>
    <x v="1"/>
    <x v="0"/>
    <x v="2"/>
    <x v="3"/>
    <x v="1"/>
    <x v="2"/>
    <x v="2"/>
    <x v="2"/>
    <m/>
    <m/>
    <m/>
    <m/>
    <m/>
    <m/>
  </r>
  <r>
    <x v="0"/>
    <x v="127"/>
    <x v="1"/>
    <m/>
    <x v="1"/>
    <x v="1"/>
    <x v="1"/>
    <x v="1"/>
    <x v="1"/>
    <x v="2"/>
    <x v="2"/>
    <x v="1"/>
    <x v="1"/>
    <x v="2"/>
    <x v="2"/>
    <x v="1"/>
    <x v="1"/>
    <x v="2"/>
    <x v="2"/>
    <x v="2"/>
    <x v="2"/>
    <x v="2"/>
    <x v="2"/>
    <x v="3"/>
    <x v="1"/>
    <x v="2"/>
    <x v="2"/>
    <x v="0"/>
    <x v="2"/>
    <x v="3"/>
    <x v="1"/>
    <x v="2"/>
    <x v="2"/>
    <x v="2"/>
    <m/>
    <m/>
    <m/>
    <m/>
    <m/>
    <m/>
  </r>
  <r>
    <x v="0"/>
    <x v="127"/>
    <x v="1"/>
    <m/>
    <x v="1"/>
    <x v="1"/>
    <x v="0"/>
    <x v="1"/>
    <x v="3"/>
    <x v="4"/>
    <x v="2"/>
    <x v="2"/>
    <x v="3"/>
    <x v="3"/>
    <x v="3"/>
    <x v="3"/>
    <x v="1"/>
    <x v="3"/>
    <x v="3"/>
    <x v="3"/>
    <x v="3"/>
    <x v="3"/>
    <x v="3"/>
    <x v="1"/>
    <x v="2"/>
    <x v="2"/>
    <x v="2"/>
    <x v="0"/>
    <x v="2"/>
    <x v="3"/>
    <x v="1"/>
    <x v="2"/>
    <x v="2"/>
    <x v="2"/>
    <m/>
    <m/>
    <m/>
    <m/>
    <m/>
    <m/>
  </r>
  <r>
    <x v="0"/>
    <x v="127"/>
    <x v="1"/>
    <m/>
    <x v="1"/>
    <x v="1"/>
    <x v="0"/>
    <x v="1"/>
    <x v="2"/>
    <x v="1"/>
    <x v="1"/>
    <x v="1"/>
    <x v="2"/>
    <x v="3"/>
    <x v="1"/>
    <x v="2"/>
    <x v="1"/>
    <x v="3"/>
    <x v="2"/>
    <x v="3"/>
    <x v="1"/>
    <x v="3"/>
    <x v="3"/>
    <x v="3"/>
    <x v="2"/>
    <x v="1"/>
    <x v="1"/>
    <x v="0"/>
    <x v="2"/>
    <x v="3"/>
    <x v="1"/>
    <x v="2"/>
    <x v="2"/>
    <x v="2"/>
    <m/>
    <m/>
    <m/>
    <m/>
    <m/>
    <m/>
  </r>
  <r>
    <x v="0"/>
    <x v="127"/>
    <x v="1"/>
    <m/>
    <x v="1"/>
    <x v="1"/>
    <x v="1"/>
    <x v="2"/>
    <x v="2"/>
    <x v="4"/>
    <x v="1"/>
    <x v="1"/>
    <x v="2"/>
    <x v="2"/>
    <x v="2"/>
    <x v="2"/>
    <x v="2"/>
    <x v="1"/>
    <x v="1"/>
    <x v="1"/>
    <x v="1"/>
    <x v="1"/>
    <x v="1"/>
    <x v="1"/>
    <x v="1"/>
    <x v="1"/>
    <x v="1"/>
    <x v="0"/>
    <x v="2"/>
    <x v="3"/>
    <x v="1"/>
    <x v="2"/>
    <x v="2"/>
    <x v="2"/>
    <m/>
    <m/>
    <m/>
    <m/>
    <m/>
    <m/>
  </r>
  <r>
    <x v="0"/>
    <x v="127"/>
    <x v="1"/>
    <m/>
    <x v="1"/>
    <x v="1"/>
    <x v="1"/>
    <x v="1"/>
    <x v="0"/>
    <x v="1"/>
    <x v="1"/>
    <x v="2"/>
    <x v="2"/>
    <x v="2"/>
    <x v="1"/>
    <x v="2"/>
    <x v="1"/>
    <x v="1"/>
    <x v="2"/>
    <x v="2"/>
    <x v="1"/>
    <x v="1"/>
    <x v="1"/>
    <x v="1"/>
    <x v="2"/>
    <x v="1"/>
    <x v="1"/>
    <x v="0"/>
    <x v="2"/>
    <x v="3"/>
    <x v="1"/>
    <x v="2"/>
    <x v="2"/>
    <x v="2"/>
    <m/>
    <m/>
    <m/>
    <m/>
    <m/>
    <m/>
  </r>
  <r>
    <x v="0"/>
    <x v="127"/>
    <x v="1"/>
    <m/>
    <x v="1"/>
    <x v="1"/>
    <x v="0"/>
    <x v="2"/>
    <x v="2"/>
    <x v="2"/>
    <x v="1"/>
    <x v="2"/>
    <x v="1"/>
    <x v="2"/>
    <x v="2"/>
    <x v="1"/>
    <x v="1"/>
    <x v="2"/>
    <x v="2"/>
    <x v="1"/>
    <x v="2"/>
    <x v="1"/>
    <x v="1"/>
    <x v="1"/>
    <x v="2"/>
    <x v="2"/>
    <x v="4"/>
    <x v="0"/>
    <x v="2"/>
    <x v="3"/>
    <x v="1"/>
    <x v="2"/>
    <x v="2"/>
    <x v="2"/>
    <m/>
    <m/>
    <m/>
    <m/>
    <m/>
    <m/>
  </r>
  <r>
    <x v="0"/>
    <x v="127"/>
    <x v="1"/>
    <m/>
    <x v="1"/>
    <x v="1"/>
    <x v="0"/>
    <x v="2"/>
    <x v="1"/>
    <x v="2"/>
    <x v="1"/>
    <x v="1"/>
    <x v="2"/>
    <x v="1"/>
    <x v="1"/>
    <x v="1"/>
    <x v="2"/>
    <x v="1"/>
    <x v="1"/>
    <x v="1"/>
    <x v="1"/>
    <x v="1"/>
    <x v="1"/>
    <x v="1"/>
    <x v="2"/>
    <x v="1"/>
    <x v="1"/>
    <x v="0"/>
    <x v="2"/>
    <x v="3"/>
    <x v="1"/>
    <x v="2"/>
    <x v="2"/>
    <x v="2"/>
    <m/>
    <m/>
    <m/>
    <m/>
    <m/>
    <m/>
  </r>
  <r>
    <x v="0"/>
    <x v="127"/>
    <x v="1"/>
    <m/>
    <x v="1"/>
    <x v="1"/>
    <x v="1"/>
    <x v="1"/>
    <x v="1"/>
    <x v="1"/>
    <x v="2"/>
    <x v="2"/>
    <x v="1"/>
    <x v="2"/>
    <x v="2"/>
    <x v="2"/>
    <x v="2"/>
    <x v="1"/>
    <x v="1"/>
    <x v="1"/>
    <x v="1"/>
    <x v="2"/>
    <x v="1"/>
    <x v="1"/>
    <x v="2"/>
    <x v="1"/>
    <x v="1"/>
    <x v="0"/>
    <x v="2"/>
    <x v="3"/>
    <x v="1"/>
    <x v="2"/>
    <x v="2"/>
    <x v="2"/>
    <m/>
    <m/>
    <m/>
    <m/>
    <m/>
    <m/>
  </r>
  <r>
    <x v="0"/>
    <x v="127"/>
    <x v="1"/>
    <m/>
    <x v="1"/>
    <x v="1"/>
    <x v="1"/>
    <x v="1"/>
    <x v="2"/>
    <x v="2"/>
    <x v="1"/>
    <x v="1"/>
    <x v="2"/>
    <x v="1"/>
    <x v="1"/>
    <x v="1"/>
    <x v="1"/>
    <x v="1"/>
    <x v="1"/>
    <x v="1"/>
    <x v="1"/>
    <x v="1"/>
    <x v="1"/>
    <x v="3"/>
    <x v="2"/>
    <x v="1"/>
    <x v="1"/>
    <x v="0"/>
    <x v="2"/>
    <x v="3"/>
    <x v="1"/>
    <x v="2"/>
    <x v="2"/>
    <x v="2"/>
    <m/>
    <m/>
    <m/>
    <m/>
    <m/>
    <m/>
  </r>
  <r>
    <x v="0"/>
    <x v="127"/>
    <x v="1"/>
    <m/>
    <x v="1"/>
    <x v="1"/>
    <x v="0"/>
    <x v="1"/>
    <x v="1"/>
    <x v="4"/>
    <x v="2"/>
    <x v="1"/>
    <x v="1"/>
    <x v="1"/>
    <x v="2"/>
    <x v="1"/>
    <x v="1"/>
    <x v="1"/>
    <x v="1"/>
    <x v="1"/>
    <x v="1"/>
    <x v="1"/>
    <x v="1"/>
    <x v="3"/>
    <x v="2"/>
    <x v="1"/>
    <x v="1"/>
    <x v="0"/>
    <x v="2"/>
    <x v="3"/>
    <x v="1"/>
    <x v="2"/>
    <x v="2"/>
    <x v="2"/>
    <m/>
    <m/>
    <m/>
    <m/>
    <m/>
    <m/>
  </r>
  <r>
    <x v="0"/>
    <x v="127"/>
    <x v="1"/>
    <m/>
    <x v="1"/>
    <x v="1"/>
    <x v="0"/>
    <x v="1"/>
    <x v="3"/>
    <x v="1"/>
    <x v="2"/>
    <x v="1"/>
    <x v="1"/>
    <x v="2"/>
    <x v="1"/>
    <x v="1"/>
    <x v="1"/>
    <x v="1"/>
    <x v="3"/>
    <x v="3"/>
    <x v="1"/>
    <x v="1"/>
    <x v="3"/>
    <x v="1"/>
    <x v="1"/>
    <x v="1"/>
    <x v="1"/>
    <x v="0"/>
    <x v="2"/>
    <x v="3"/>
    <x v="1"/>
    <x v="2"/>
    <x v="2"/>
    <x v="2"/>
    <m/>
    <m/>
    <m/>
    <m/>
    <m/>
    <m/>
  </r>
  <r>
    <x v="0"/>
    <x v="127"/>
    <x v="1"/>
    <m/>
    <x v="1"/>
    <x v="1"/>
    <x v="0"/>
    <x v="2"/>
    <x v="2"/>
    <x v="4"/>
    <x v="1"/>
    <x v="1"/>
    <x v="2"/>
    <x v="1"/>
    <x v="1"/>
    <x v="1"/>
    <x v="1"/>
    <x v="1"/>
    <x v="1"/>
    <x v="1"/>
    <x v="1"/>
    <x v="1"/>
    <x v="1"/>
    <x v="1"/>
    <x v="1"/>
    <x v="1"/>
    <x v="1"/>
    <x v="0"/>
    <x v="2"/>
    <x v="3"/>
    <x v="1"/>
    <x v="2"/>
    <x v="2"/>
    <x v="2"/>
    <m/>
    <m/>
    <m/>
    <m/>
    <m/>
    <m/>
  </r>
  <r>
    <x v="0"/>
    <x v="127"/>
    <x v="1"/>
    <m/>
    <x v="1"/>
    <x v="1"/>
    <x v="1"/>
    <x v="1"/>
    <x v="1"/>
    <x v="4"/>
    <x v="1"/>
    <x v="1"/>
    <x v="2"/>
    <x v="1"/>
    <x v="1"/>
    <x v="1"/>
    <x v="1"/>
    <x v="1"/>
    <x v="1"/>
    <x v="1"/>
    <x v="1"/>
    <x v="1"/>
    <x v="2"/>
    <x v="3"/>
    <x v="2"/>
    <x v="1"/>
    <x v="1"/>
    <x v="0"/>
    <x v="2"/>
    <x v="3"/>
    <x v="1"/>
    <x v="2"/>
    <x v="2"/>
    <x v="2"/>
    <m/>
    <m/>
    <m/>
    <m/>
    <m/>
    <m/>
  </r>
  <r>
    <x v="0"/>
    <x v="127"/>
    <x v="1"/>
    <m/>
    <x v="1"/>
    <x v="1"/>
    <x v="0"/>
    <x v="2"/>
    <x v="2"/>
    <x v="4"/>
    <x v="1"/>
    <x v="1"/>
    <x v="2"/>
    <x v="1"/>
    <x v="1"/>
    <x v="1"/>
    <x v="1"/>
    <x v="1"/>
    <x v="1"/>
    <x v="3"/>
    <x v="1"/>
    <x v="1"/>
    <x v="1"/>
    <x v="1"/>
    <x v="1"/>
    <x v="1"/>
    <x v="1"/>
    <x v="0"/>
    <x v="2"/>
    <x v="3"/>
    <x v="1"/>
    <x v="2"/>
    <x v="2"/>
    <x v="2"/>
    <m/>
    <m/>
    <m/>
    <m/>
    <m/>
    <m/>
  </r>
  <r>
    <x v="0"/>
    <x v="127"/>
    <x v="1"/>
    <m/>
    <x v="1"/>
    <x v="1"/>
    <x v="0"/>
    <x v="1"/>
    <x v="2"/>
    <x v="2"/>
    <x v="2"/>
    <x v="2"/>
    <x v="1"/>
    <x v="2"/>
    <x v="2"/>
    <x v="1"/>
    <x v="2"/>
    <x v="2"/>
    <x v="2"/>
    <x v="2"/>
    <x v="2"/>
    <x v="1"/>
    <x v="1"/>
    <x v="1"/>
    <x v="2"/>
    <x v="2"/>
    <x v="2"/>
    <x v="0"/>
    <x v="2"/>
    <x v="3"/>
    <x v="1"/>
    <x v="2"/>
    <x v="2"/>
    <x v="2"/>
    <m/>
    <m/>
    <m/>
    <m/>
    <m/>
    <m/>
  </r>
  <r>
    <x v="0"/>
    <x v="127"/>
    <x v="1"/>
    <m/>
    <x v="1"/>
    <x v="1"/>
    <x v="1"/>
    <x v="2"/>
    <x v="1"/>
    <x v="2"/>
    <x v="2"/>
    <x v="2"/>
    <x v="1"/>
    <x v="2"/>
    <x v="1"/>
    <x v="1"/>
    <x v="1"/>
    <x v="2"/>
    <x v="1"/>
    <x v="1"/>
    <x v="1"/>
    <x v="2"/>
    <x v="3"/>
    <x v="3"/>
    <x v="2"/>
    <x v="1"/>
    <x v="1"/>
    <x v="0"/>
    <x v="2"/>
    <x v="3"/>
    <x v="1"/>
    <x v="2"/>
    <x v="2"/>
    <x v="2"/>
    <m/>
    <m/>
    <m/>
    <m/>
    <m/>
    <m/>
  </r>
  <r>
    <x v="0"/>
    <x v="127"/>
    <x v="1"/>
    <m/>
    <x v="1"/>
    <x v="1"/>
    <x v="1"/>
    <x v="3"/>
    <x v="3"/>
    <x v="1"/>
    <x v="5"/>
    <x v="4"/>
    <x v="1"/>
    <x v="2"/>
    <x v="4"/>
    <x v="4"/>
    <x v="5"/>
    <x v="5"/>
    <x v="4"/>
    <x v="4"/>
    <x v="5"/>
    <x v="4"/>
    <x v="3"/>
    <x v="5"/>
    <x v="4"/>
    <x v="5"/>
    <x v="5"/>
    <x v="0"/>
    <x v="2"/>
    <x v="3"/>
    <x v="1"/>
    <x v="2"/>
    <x v="2"/>
    <x v="2"/>
    <m/>
    <m/>
    <m/>
    <m/>
    <m/>
    <m/>
  </r>
  <r>
    <x v="0"/>
    <x v="127"/>
    <x v="1"/>
    <m/>
    <x v="1"/>
    <x v="1"/>
    <x v="1"/>
    <x v="1"/>
    <x v="1"/>
    <x v="2"/>
    <x v="1"/>
    <x v="1"/>
    <x v="2"/>
    <x v="1"/>
    <x v="1"/>
    <x v="1"/>
    <x v="2"/>
    <x v="1"/>
    <x v="1"/>
    <x v="1"/>
    <x v="1"/>
    <x v="1"/>
    <x v="1"/>
    <x v="3"/>
    <x v="1"/>
    <x v="1"/>
    <x v="1"/>
    <x v="0"/>
    <x v="2"/>
    <x v="3"/>
    <x v="1"/>
    <x v="2"/>
    <x v="2"/>
    <x v="2"/>
    <m/>
    <m/>
    <m/>
    <m/>
    <m/>
    <m/>
  </r>
  <r>
    <x v="0"/>
    <x v="127"/>
    <x v="1"/>
    <m/>
    <x v="1"/>
    <x v="1"/>
    <x v="1"/>
    <x v="5"/>
    <x v="3"/>
    <x v="1"/>
    <x v="5"/>
    <x v="5"/>
    <x v="1"/>
    <x v="4"/>
    <x v="4"/>
    <x v="4"/>
    <x v="2"/>
    <x v="5"/>
    <x v="4"/>
    <x v="2"/>
    <x v="1"/>
    <x v="4"/>
    <x v="1"/>
    <x v="4"/>
    <x v="5"/>
    <x v="5"/>
    <x v="5"/>
    <x v="0"/>
    <x v="2"/>
    <x v="3"/>
    <x v="1"/>
    <x v="2"/>
    <x v="2"/>
    <x v="2"/>
    <m/>
    <m/>
    <m/>
    <m/>
    <m/>
    <m/>
  </r>
  <r>
    <x v="0"/>
    <x v="127"/>
    <x v="1"/>
    <m/>
    <x v="1"/>
    <x v="1"/>
    <x v="0"/>
    <x v="1"/>
    <x v="2"/>
    <x v="2"/>
    <x v="2"/>
    <x v="2"/>
    <x v="4"/>
    <x v="1"/>
    <x v="1"/>
    <x v="1"/>
    <x v="1"/>
    <x v="1"/>
    <x v="1"/>
    <x v="1"/>
    <x v="1"/>
    <x v="1"/>
    <x v="1"/>
    <x v="1"/>
    <x v="1"/>
    <x v="2"/>
    <x v="2"/>
    <x v="0"/>
    <x v="2"/>
    <x v="3"/>
    <x v="1"/>
    <x v="2"/>
    <x v="2"/>
    <x v="2"/>
    <m/>
    <m/>
    <m/>
    <m/>
    <m/>
    <m/>
  </r>
  <r>
    <x v="0"/>
    <x v="127"/>
    <x v="1"/>
    <m/>
    <x v="1"/>
    <x v="1"/>
    <x v="0"/>
    <x v="1"/>
    <x v="1"/>
    <x v="4"/>
    <x v="3"/>
    <x v="3"/>
    <x v="3"/>
    <x v="3"/>
    <x v="3"/>
    <x v="3"/>
    <x v="5"/>
    <x v="3"/>
    <x v="3"/>
    <x v="3"/>
    <x v="2"/>
    <x v="3"/>
    <x v="3"/>
    <x v="3"/>
    <x v="2"/>
    <x v="3"/>
    <x v="3"/>
    <x v="0"/>
    <x v="2"/>
    <x v="3"/>
    <x v="1"/>
    <x v="2"/>
    <x v="2"/>
    <x v="2"/>
    <m/>
    <m/>
    <m/>
    <m/>
    <m/>
    <m/>
  </r>
  <r>
    <x v="0"/>
    <x v="127"/>
    <x v="1"/>
    <m/>
    <x v="1"/>
    <x v="1"/>
    <x v="3"/>
    <x v="2"/>
    <x v="2"/>
    <x v="4"/>
    <x v="1"/>
    <x v="1"/>
    <x v="2"/>
    <x v="1"/>
    <x v="1"/>
    <x v="1"/>
    <x v="1"/>
    <x v="1"/>
    <x v="1"/>
    <x v="2"/>
    <x v="1"/>
    <x v="1"/>
    <x v="1"/>
    <x v="3"/>
    <x v="2"/>
    <x v="1"/>
    <x v="1"/>
    <x v="0"/>
    <x v="2"/>
    <x v="3"/>
    <x v="1"/>
    <x v="2"/>
    <x v="2"/>
    <x v="2"/>
    <m/>
    <m/>
    <m/>
    <m/>
    <m/>
    <m/>
  </r>
  <r>
    <x v="0"/>
    <x v="127"/>
    <x v="1"/>
    <m/>
    <x v="1"/>
    <x v="1"/>
    <x v="1"/>
    <x v="2"/>
    <x v="2"/>
    <x v="2"/>
    <x v="1"/>
    <x v="1"/>
    <x v="2"/>
    <x v="1"/>
    <x v="1"/>
    <x v="1"/>
    <x v="1"/>
    <x v="0"/>
    <x v="1"/>
    <x v="1"/>
    <x v="1"/>
    <x v="1"/>
    <x v="1"/>
    <x v="1"/>
    <x v="1"/>
    <x v="1"/>
    <x v="1"/>
    <x v="0"/>
    <x v="2"/>
    <x v="3"/>
    <x v="1"/>
    <x v="2"/>
    <x v="2"/>
    <x v="2"/>
    <m/>
    <m/>
    <m/>
    <m/>
    <m/>
    <m/>
  </r>
  <r>
    <x v="0"/>
    <x v="127"/>
    <x v="1"/>
    <m/>
    <x v="1"/>
    <x v="1"/>
    <x v="0"/>
    <x v="1"/>
    <x v="1"/>
    <x v="3"/>
    <x v="3"/>
    <x v="2"/>
    <x v="3"/>
    <x v="1"/>
    <x v="1"/>
    <x v="1"/>
    <x v="2"/>
    <x v="3"/>
    <x v="3"/>
    <x v="3"/>
    <x v="1"/>
    <x v="3"/>
    <x v="3"/>
    <x v="1"/>
    <x v="1"/>
    <x v="2"/>
    <x v="1"/>
    <x v="0"/>
    <x v="2"/>
    <x v="3"/>
    <x v="1"/>
    <x v="2"/>
    <x v="2"/>
    <x v="2"/>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1"/>
    <x v="0"/>
    <x v="0"/>
    <x v="1"/>
    <x v="0"/>
    <m/>
    <m/>
    <m/>
    <m/>
    <m/>
    <m/>
  </r>
  <r>
    <x v="0"/>
    <x v="127"/>
    <x v="1"/>
    <m/>
    <x v="1"/>
    <x v="0"/>
    <x v="1"/>
    <x v="0"/>
    <x v="0"/>
    <x v="0"/>
    <x v="0"/>
    <x v="0"/>
    <x v="0"/>
    <x v="0"/>
    <x v="0"/>
    <x v="0"/>
    <x v="0"/>
    <x v="0"/>
    <x v="0"/>
    <x v="0"/>
    <x v="0"/>
    <x v="0"/>
    <x v="0"/>
    <x v="0"/>
    <x v="0"/>
    <x v="0"/>
    <x v="0"/>
    <x v="0"/>
    <x v="1"/>
    <x v="0"/>
    <x v="0"/>
    <x v="0"/>
    <x v="0"/>
    <x v="1"/>
    <m/>
    <m/>
    <m/>
    <m/>
    <m/>
    <m/>
  </r>
  <r>
    <x v="0"/>
    <x v="127"/>
    <x v="1"/>
    <m/>
    <x v="1"/>
    <x v="0"/>
    <x v="0"/>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1"/>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1"/>
    <x v="1"/>
    <x v="0"/>
    <x v="0"/>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1"/>
    <x v="0"/>
    <x v="0"/>
    <x v="3"/>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3"/>
    <x v="0"/>
    <x v="2"/>
    <x v="0"/>
    <x v="1"/>
    <x v="1"/>
    <m/>
    <m/>
    <m/>
    <m/>
    <m/>
    <m/>
  </r>
  <r>
    <x v="0"/>
    <x v="127"/>
    <x v="1"/>
    <m/>
    <x v="1"/>
    <x v="0"/>
    <x v="0"/>
    <x v="0"/>
    <x v="0"/>
    <x v="0"/>
    <x v="0"/>
    <x v="0"/>
    <x v="0"/>
    <x v="0"/>
    <x v="0"/>
    <x v="0"/>
    <x v="0"/>
    <x v="0"/>
    <x v="0"/>
    <x v="0"/>
    <x v="0"/>
    <x v="0"/>
    <x v="0"/>
    <x v="0"/>
    <x v="0"/>
    <x v="0"/>
    <x v="0"/>
    <x v="0"/>
    <x v="0"/>
    <x v="0"/>
    <x v="0"/>
    <x v="3"/>
    <x v="3"/>
    <x v="0"/>
    <m/>
    <m/>
    <m/>
    <m/>
    <m/>
    <m/>
  </r>
  <r>
    <x v="0"/>
    <x v="127"/>
    <x v="1"/>
    <m/>
    <x v="1"/>
    <x v="0"/>
    <x v="1"/>
    <x v="0"/>
    <x v="0"/>
    <x v="0"/>
    <x v="0"/>
    <x v="0"/>
    <x v="0"/>
    <x v="0"/>
    <x v="0"/>
    <x v="0"/>
    <x v="0"/>
    <x v="0"/>
    <x v="0"/>
    <x v="0"/>
    <x v="0"/>
    <x v="0"/>
    <x v="0"/>
    <x v="0"/>
    <x v="0"/>
    <x v="0"/>
    <x v="0"/>
    <x v="0"/>
    <x v="0"/>
    <x v="0"/>
    <x v="2"/>
    <x v="0"/>
    <x v="0"/>
    <x v="3"/>
    <m/>
    <m/>
    <m/>
    <m/>
    <m/>
    <m/>
  </r>
  <r>
    <x v="0"/>
    <x v="127"/>
    <x v="1"/>
    <m/>
    <x v="1"/>
    <x v="0"/>
    <x v="1"/>
    <x v="0"/>
    <x v="0"/>
    <x v="0"/>
    <x v="0"/>
    <x v="0"/>
    <x v="0"/>
    <x v="0"/>
    <x v="0"/>
    <x v="0"/>
    <x v="0"/>
    <x v="0"/>
    <x v="0"/>
    <x v="0"/>
    <x v="0"/>
    <x v="0"/>
    <x v="0"/>
    <x v="0"/>
    <x v="0"/>
    <x v="0"/>
    <x v="0"/>
    <x v="0"/>
    <x v="1"/>
    <x v="0"/>
    <x v="2"/>
    <x v="1"/>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1"/>
    <x v="2"/>
    <x v="0"/>
    <x v="1"/>
    <x v="3"/>
    <x v="3"/>
    <m/>
    <m/>
    <m/>
    <m/>
    <m/>
    <m/>
  </r>
  <r>
    <x v="0"/>
    <x v="127"/>
    <x v="1"/>
    <m/>
    <x v="1"/>
    <x v="0"/>
    <x v="0"/>
    <x v="0"/>
    <x v="0"/>
    <x v="0"/>
    <x v="0"/>
    <x v="0"/>
    <x v="0"/>
    <x v="0"/>
    <x v="0"/>
    <x v="0"/>
    <x v="0"/>
    <x v="0"/>
    <x v="0"/>
    <x v="0"/>
    <x v="0"/>
    <x v="0"/>
    <x v="0"/>
    <x v="0"/>
    <x v="0"/>
    <x v="0"/>
    <x v="0"/>
    <x v="0"/>
    <x v="0"/>
    <x v="0"/>
    <x v="0"/>
    <x v="3"/>
    <x v="1"/>
    <x v="1"/>
    <m/>
    <m/>
    <m/>
    <m/>
    <m/>
    <m/>
  </r>
  <r>
    <x v="0"/>
    <x v="127"/>
    <x v="1"/>
    <m/>
    <x v="1"/>
    <x v="0"/>
    <x v="0"/>
    <x v="0"/>
    <x v="0"/>
    <x v="0"/>
    <x v="0"/>
    <x v="0"/>
    <x v="0"/>
    <x v="0"/>
    <x v="0"/>
    <x v="0"/>
    <x v="0"/>
    <x v="0"/>
    <x v="0"/>
    <x v="0"/>
    <x v="0"/>
    <x v="0"/>
    <x v="0"/>
    <x v="0"/>
    <x v="0"/>
    <x v="0"/>
    <x v="0"/>
    <x v="0"/>
    <x v="0"/>
    <x v="0"/>
    <x v="0"/>
    <x v="3"/>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1"/>
    <x v="0"/>
    <x v="0"/>
    <x v="1"/>
    <x v="0"/>
    <x v="0"/>
    <m/>
    <m/>
    <m/>
    <m/>
    <m/>
    <m/>
  </r>
  <r>
    <x v="0"/>
    <x v="127"/>
    <x v="1"/>
    <m/>
    <x v="1"/>
    <x v="0"/>
    <x v="1"/>
    <x v="0"/>
    <x v="0"/>
    <x v="0"/>
    <x v="0"/>
    <x v="0"/>
    <x v="0"/>
    <x v="0"/>
    <x v="0"/>
    <x v="0"/>
    <x v="0"/>
    <x v="0"/>
    <x v="0"/>
    <x v="0"/>
    <x v="0"/>
    <x v="0"/>
    <x v="0"/>
    <x v="0"/>
    <x v="0"/>
    <x v="0"/>
    <x v="0"/>
    <x v="0"/>
    <x v="1"/>
    <x v="0"/>
    <x v="0"/>
    <x v="3"/>
    <x v="3"/>
    <x v="0"/>
    <m/>
    <m/>
    <m/>
    <m/>
    <m/>
    <m/>
  </r>
  <r>
    <x v="0"/>
    <x v="127"/>
    <x v="1"/>
    <m/>
    <x v="1"/>
    <x v="0"/>
    <x v="0"/>
    <x v="0"/>
    <x v="0"/>
    <x v="0"/>
    <x v="0"/>
    <x v="0"/>
    <x v="0"/>
    <x v="0"/>
    <x v="0"/>
    <x v="0"/>
    <x v="0"/>
    <x v="0"/>
    <x v="0"/>
    <x v="0"/>
    <x v="0"/>
    <x v="0"/>
    <x v="0"/>
    <x v="0"/>
    <x v="0"/>
    <x v="0"/>
    <x v="0"/>
    <x v="0"/>
    <x v="0"/>
    <x v="1"/>
    <x v="0"/>
    <x v="0"/>
    <x v="0"/>
    <x v="1"/>
    <m/>
    <m/>
    <m/>
    <m/>
    <m/>
    <m/>
  </r>
  <r>
    <x v="0"/>
    <x v="127"/>
    <x v="1"/>
    <m/>
    <x v="1"/>
    <x v="0"/>
    <x v="0"/>
    <x v="0"/>
    <x v="0"/>
    <x v="0"/>
    <x v="0"/>
    <x v="0"/>
    <x v="0"/>
    <x v="0"/>
    <x v="0"/>
    <x v="0"/>
    <x v="0"/>
    <x v="0"/>
    <x v="0"/>
    <x v="0"/>
    <x v="0"/>
    <x v="0"/>
    <x v="0"/>
    <x v="0"/>
    <x v="0"/>
    <x v="0"/>
    <x v="0"/>
    <x v="0"/>
    <x v="3"/>
    <x v="0"/>
    <x v="2"/>
    <x v="1"/>
    <x v="0"/>
    <x v="0"/>
    <m/>
    <m/>
    <m/>
    <m/>
    <m/>
    <m/>
  </r>
  <r>
    <x v="0"/>
    <x v="127"/>
    <x v="1"/>
    <m/>
    <x v="1"/>
    <x v="0"/>
    <x v="1"/>
    <x v="0"/>
    <x v="0"/>
    <x v="0"/>
    <x v="0"/>
    <x v="0"/>
    <x v="0"/>
    <x v="0"/>
    <x v="0"/>
    <x v="0"/>
    <x v="0"/>
    <x v="0"/>
    <x v="0"/>
    <x v="0"/>
    <x v="0"/>
    <x v="0"/>
    <x v="0"/>
    <x v="0"/>
    <x v="0"/>
    <x v="0"/>
    <x v="0"/>
    <x v="0"/>
    <x v="0"/>
    <x v="0"/>
    <x v="0"/>
    <x v="0"/>
    <x v="0"/>
    <x v="1"/>
    <m/>
    <m/>
    <m/>
    <m/>
    <m/>
    <m/>
  </r>
  <r>
    <x v="0"/>
    <x v="127"/>
    <x v="1"/>
    <m/>
    <x v="1"/>
    <x v="0"/>
    <x v="0"/>
    <x v="0"/>
    <x v="0"/>
    <x v="0"/>
    <x v="0"/>
    <x v="0"/>
    <x v="0"/>
    <x v="0"/>
    <x v="0"/>
    <x v="0"/>
    <x v="0"/>
    <x v="0"/>
    <x v="0"/>
    <x v="0"/>
    <x v="0"/>
    <x v="0"/>
    <x v="0"/>
    <x v="0"/>
    <x v="0"/>
    <x v="0"/>
    <x v="0"/>
    <x v="0"/>
    <x v="1"/>
    <x v="0"/>
    <x v="0"/>
    <x v="0"/>
    <x v="0"/>
    <x v="0"/>
    <m/>
    <m/>
    <m/>
    <m/>
    <m/>
    <m/>
  </r>
  <r>
    <x v="0"/>
    <x v="127"/>
    <x v="1"/>
    <m/>
    <x v="1"/>
    <x v="0"/>
    <x v="0"/>
    <x v="0"/>
    <x v="0"/>
    <x v="0"/>
    <x v="0"/>
    <x v="0"/>
    <x v="0"/>
    <x v="0"/>
    <x v="0"/>
    <x v="0"/>
    <x v="0"/>
    <x v="0"/>
    <x v="0"/>
    <x v="0"/>
    <x v="0"/>
    <x v="0"/>
    <x v="0"/>
    <x v="0"/>
    <x v="0"/>
    <x v="0"/>
    <x v="0"/>
    <x v="0"/>
    <x v="0"/>
    <x v="1"/>
    <x v="0"/>
    <x v="3"/>
    <x v="0"/>
    <x v="0"/>
    <m/>
    <m/>
    <m/>
    <m/>
    <m/>
    <m/>
  </r>
  <r>
    <x v="0"/>
    <x v="127"/>
    <x v="1"/>
    <m/>
    <x v="1"/>
    <x v="0"/>
    <x v="0"/>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1"/>
    <x v="0"/>
    <x v="0"/>
    <x v="3"/>
    <x v="0"/>
    <x v="1"/>
    <m/>
    <m/>
    <m/>
    <m/>
    <m/>
    <m/>
  </r>
  <r>
    <x v="0"/>
    <x v="128"/>
    <x v="1"/>
    <m/>
    <x v="1"/>
    <x v="1"/>
    <x v="1"/>
    <x v="2"/>
    <x v="2"/>
    <x v="2"/>
    <x v="1"/>
    <x v="1"/>
    <x v="1"/>
    <x v="1"/>
    <x v="1"/>
    <x v="1"/>
    <x v="1"/>
    <x v="1"/>
    <x v="1"/>
    <x v="1"/>
    <x v="1"/>
    <x v="1"/>
    <x v="1"/>
    <x v="1"/>
    <x v="4"/>
    <x v="1"/>
    <x v="1"/>
    <x v="0"/>
    <x v="2"/>
    <x v="3"/>
    <x v="1"/>
    <x v="2"/>
    <x v="2"/>
    <x v="2"/>
    <m/>
    <m/>
    <m/>
    <m/>
    <m/>
    <m/>
  </r>
  <r>
    <x v="0"/>
    <x v="128"/>
    <x v="1"/>
    <m/>
    <x v="1"/>
    <x v="1"/>
    <x v="1"/>
    <x v="1"/>
    <x v="2"/>
    <x v="2"/>
    <x v="1"/>
    <x v="1"/>
    <x v="1"/>
    <x v="1"/>
    <x v="1"/>
    <x v="1"/>
    <x v="1"/>
    <x v="1"/>
    <x v="1"/>
    <x v="1"/>
    <x v="1"/>
    <x v="1"/>
    <x v="3"/>
    <x v="1"/>
    <x v="1"/>
    <x v="1"/>
    <x v="1"/>
    <x v="0"/>
    <x v="2"/>
    <x v="3"/>
    <x v="1"/>
    <x v="2"/>
    <x v="2"/>
    <x v="2"/>
    <m/>
    <m/>
    <m/>
    <m/>
    <m/>
    <m/>
  </r>
  <r>
    <x v="0"/>
    <x v="128"/>
    <x v="1"/>
    <m/>
    <x v="1"/>
    <x v="1"/>
    <x v="1"/>
    <x v="2"/>
    <x v="4"/>
    <x v="3"/>
    <x v="1"/>
    <x v="1"/>
    <x v="2"/>
    <x v="1"/>
    <x v="1"/>
    <x v="1"/>
    <x v="1"/>
    <x v="1"/>
    <x v="1"/>
    <x v="1"/>
    <x v="1"/>
    <x v="1"/>
    <x v="1"/>
    <x v="1"/>
    <x v="1"/>
    <x v="1"/>
    <x v="1"/>
    <x v="0"/>
    <x v="2"/>
    <x v="3"/>
    <x v="1"/>
    <x v="2"/>
    <x v="2"/>
    <x v="2"/>
    <m/>
    <m/>
    <m/>
    <m/>
    <m/>
    <m/>
  </r>
  <r>
    <x v="0"/>
    <x v="128"/>
    <x v="1"/>
    <m/>
    <x v="1"/>
    <x v="1"/>
    <x v="1"/>
    <x v="3"/>
    <x v="1"/>
    <x v="2"/>
    <x v="1"/>
    <x v="2"/>
    <x v="2"/>
    <x v="2"/>
    <x v="2"/>
    <x v="2"/>
    <x v="1"/>
    <x v="2"/>
    <x v="2"/>
    <x v="1"/>
    <x v="1"/>
    <x v="1"/>
    <x v="1"/>
    <x v="4"/>
    <x v="5"/>
    <x v="1"/>
    <x v="2"/>
    <x v="0"/>
    <x v="2"/>
    <x v="3"/>
    <x v="1"/>
    <x v="2"/>
    <x v="2"/>
    <x v="2"/>
    <m/>
    <m/>
    <m/>
    <m/>
    <m/>
    <m/>
  </r>
  <r>
    <x v="0"/>
    <x v="128"/>
    <x v="1"/>
    <m/>
    <x v="1"/>
    <x v="1"/>
    <x v="0"/>
    <x v="1"/>
    <x v="1"/>
    <x v="1"/>
    <x v="1"/>
    <x v="1"/>
    <x v="2"/>
    <x v="1"/>
    <x v="1"/>
    <x v="1"/>
    <x v="1"/>
    <x v="1"/>
    <x v="1"/>
    <x v="1"/>
    <x v="1"/>
    <x v="1"/>
    <x v="1"/>
    <x v="1"/>
    <x v="1"/>
    <x v="1"/>
    <x v="1"/>
    <x v="0"/>
    <x v="2"/>
    <x v="3"/>
    <x v="1"/>
    <x v="2"/>
    <x v="2"/>
    <x v="2"/>
    <m/>
    <m/>
    <m/>
    <m/>
    <m/>
    <m/>
  </r>
  <r>
    <x v="0"/>
    <x v="128"/>
    <x v="1"/>
    <m/>
    <x v="1"/>
    <x v="1"/>
    <x v="0"/>
    <x v="1"/>
    <x v="1"/>
    <x v="1"/>
    <x v="1"/>
    <x v="1"/>
    <x v="2"/>
    <x v="1"/>
    <x v="1"/>
    <x v="1"/>
    <x v="1"/>
    <x v="1"/>
    <x v="1"/>
    <x v="1"/>
    <x v="1"/>
    <x v="1"/>
    <x v="1"/>
    <x v="1"/>
    <x v="1"/>
    <x v="1"/>
    <x v="1"/>
    <x v="0"/>
    <x v="2"/>
    <x v="3"/>
    <x v="1"/>
    <x v="2"/>
    <x v="2"/>
    <x v="2"/>
    <m/>
    <m/>
    <m/>
    <m/>
    <m/>
    <m/>
  </r>
  <r>
    <x v="0"/>
    <x v="128"/>
    <x v="1"/>
    <m/>
    <x v="1"/>
    <x v="1"/>
    <x v="0"/>
    <x v="3"/>
    <x v="5"/>
    <x v="2"/>
    <x v="1"/>
    <x v="2"/>
    <x v="3"/>
    <x v="3"/>
    <x v="1"/>
    <x v="1"/>
    <x v="1"/>
    <x v="1"/>
    <x v="1"/>
    <x v="1"/>
    <x v="1"/>
    <x v="1"/>
    <x v="1"/>
    <x v="4"/>
    <x v="5"/>
    <x v="2"/>
    <x v="2"/>
    <x v="0"/>
    <x v="2"/>
    <x v="3"/>
    <x v="1"/>
    <x v="2"/>
    <x v="2"/>
    <x v="2"/>
    <m/>
    <m/>
    <m/>
    <m/>
    <m/>
    <m/>
  </r>
  <r>
    <x v="0"/>
    <x v="128"/>
    <x v="1"/>
    <m/>
    <x v="1"/>
    <x v="1"/>
    <x v="1"/>
    <x v="2"/>
    <x v="4"/>
    <x v="2"/>
    <x v="1"/>
    <x v="1"/>
    <x v="1"/>
    <x v="1"/>
    <x v="1"/>
    <x v="1"/>
    <x v="1"/>
    <x v="1"/>
    <x v="1"/>
    <x v="1"/>
    <x v="1"/>
    <x v="2"/>
    <x v="1"/>
    <x v="1"/>
    <x v="1"/>
    <x v="1"/>
    <x v="1"/>
    <x v="0"/>
    <x v="2"/>
    <x v="3"/>
    <x v="1"/>
    <x v="2"/>
    <x v="2"/>
    <x v="2"/>
    <m/>
    <m/>
    <m/>
    <m/>
    <m/>
    <m/>
  </r>
  <r>
    <x v="0"/>
    <x v="128"/>
    <x v="1"/>
    <m/>
    <x v="1"/>
    <x v="1"/>
    <x v="0"/>
    <x v="1"/>
    <x v="3"/>
    <x v="3"/>
    <x v="2"/>
    <x v="2"/>
    <x v="1"/>
    <x v="2"/>
    <x v="2"/>
    <x v="2"/>
    <x v="5"/>
    <x v="2"/>
    <x v="2"/>
    <x v="3"/>
    <x v="3"/>
    <x v="3"/>
    <x v="2"/>
    <x v="5"/>
    <x v="4"/>
    <x v="2"/>
    <x v="4"/>
    <x v="0"/>
    <x v="2"/>
    <x v="3"/>
    <x v="1"/>
    <x v="2"/>
    <x v="2"/>
    <x v="2"/>
    <m/>
    <m/>
    <m/>
    <m/>
    <m/>
    <m/>
  </r>
  <r>
    <x v="0"/>
    <x v="128"/>
    <x v="1"/>
    <m/>
    <x v="1"/>
    <x v="1"/>
    <x v="1"/>
    <x v="2"/>
    <x v="4"/>
    <x v="2"/>
    <x v="1"/>
    <x v="2"/>
    <x v="1"/>
    <x v="1"/>
    <x v="2"/>
    <x v="1"/>
    <x v="1"/>
    <x v="3"/>
    <x v="3"/>
    <x v="3"/>
    <x v="1"/>
    <x v="1"/>
    <x v="3"/>
    <x v="3"/>
    <x v="1"/>
    <x v="1"/>
    <x v="1"/>
    <x v="0"/>
    <x v="2"/>
    <x v="3"/>
    <x v="1"/>
    <x v="2"/>
    <x v="2"/>
    <x v="2"/>
    <m/>
    <m/>
    <m/>
    <m/>
    <m/>
    <m/>
  </r>
  <r>
    <x v="0"/>
    <x v="128"/>
    <x v="1"/>
    <m/>
    <x v="1"/>
    <x v="1"/>
    <x v="0"/>
    <x v="1"/>
    <x v="1"/>
    <x v="4"/>
    <x v="1"/>
    <x v="1"/>
    <x v="1"/>
    <x v="1"/>
    <x v="1"/>
    <x v="1"/>
    <x v="1"/>
    <x v="2"/>
    <x v="2"/>
    <x v="2"/>
    <x v="1"/>
    <x v="1"/>
    <x v="1"/>
    <x v="3"/>
    <x v="2"/>
    <x v="1"/>
    <x v="2"/>
    <x v="0"/>
    <x v="2"/>
    <x v="3"/>
    <x v="1"/>
    <x v="2"/>
    <x v="2"/>
    <x v="2"/>
    <m/>
    <m/>
    <m/>
    <m/>
    <m/>
    <m/>
  </r>
  <r>
    <x v="0"/>
    <x v="128"/>
    <x v="1"/>
    <m/>
    <x v="1"/>
    <x v="1"/>
    <x v="0"/>
    <x v="2"/>
    <x v="2"/>
    <x v="2"/>
    <x v="1"/>
    <x v="1"/>
    <x v="2"/>
    <x v="1"/>
    <x v="1"/>
    <x v="1"/>
    <x v="1"/>
    <x v="1"/>
    <x v="1"/>
    <x v="1"/>
    <x v="1"/>
    <x v="1"/>
    <x v="1"/>
    <x v="1"/>
    <x v="1"/>
    <x v="1"/>
    <x v="1"/>
    <x v="0"/>
    <x v="2"/>
    <x v="3"/>
    <x v="1"/>
    <x v="2"/>
    <x v="2"/>
    <x v="2"/>
    <m/>
    <m/>
    <m/>
    <m/>
    <m/>
    <m/>
  </r>
  <r>
    <x v="0"/>
    <x v="128"/>
    <x v="1"/>
    <m/>
    <x v="1"/>
    <x v="1"/>
    <x v="0"/>
    <x v="3"/>
    <x v="3"/>
    <x v="1"/>
    <x v="1"/>
    <x v="1"/>
    <x v="1"/>
    <x v="2"/>
    <x v="2"/>
    <x v="2"/>
    <x v="1"/>
    <x v="1"/>
    <x v="1"/>
    <x v="3"/>
    <x v="1"/>
    <x v="1"/>
    <x v="1"/>
    <x v="5"/>
    <x v="1"/>
    <x v="2"/>
    <x v="2"/>
    <x v="0"/>
    <x v="2"/>
    <x v="3"/>
    <x v="1"/>
    <x v="2"/>
    <x v="2"/>
    <x v="2"/>
    <m/>
    <m/>
    <m/>
    <m/>
    <m/>
    <m/>
  </r>
  <r>
    <x v="0"/>
    <x v="128"/>
    <x v="1"/>
    <m/>
    <x v="1"/>
    <x v="1"/>
    <x v="0"/>
    <x v="1"/>
    <x v="3"/>
    <x v="4"/>
    <x v="2"/>
    <x v="2"/>
    <x v="1"/>
    <x v="4"/>
    <x v="2"/>
    <x v="4"/>
    <x v="2"/>
    <x v="2"/>
    <x v="2"/>
    <x v="2"/>
    <x v="2"/>
    <x v="2"/>
    <x v="2"/>
    <x v="5"/>
    <x v="4"/>
    <x v="2"/>
    <x v="2"/>
    <x v="0"/>
    <x v="2"/>
    <x v="3"/>
    <x v="1"/>
    <x v="2"/>
    <x v="2"/>
    <x v="2"/>
    <m/>
    <m/>
    <m/>
    <m/>
    <m/>
    <m/>
  </r>
  <r>
    <x v="0"/>
    <x v="128"/>
    <x v="1"/>
    <m/>
    <x v="1"/>
    <x v="1"/>
    <x v="0"/>
    <x v="1"/>
    <x v="1"/>
    <x v="1"/>
    <x v="1"/>
    <x v="1"/>
    <x v="1"/>
    <x v="2"/>
    <x v="3"/>
    <x v="3"/>
    <x v="2"/>
    <x v="2"/>
    <x v="2"/>
    <x v="2"/>
    <x v="1"/>
    <x v="2"/>
    <x v="3"/>
    <x v="3"/>
    <x v="4"/>
    <x v="2"/>
    <x v="2"/>
    <x v="0"/>
    <x v="2"/>
    <x v="3"/>
    <x v="1"/>
    <x v="2"/>
    <x v="2"/>
    <x v="2"/>
    <m/>
    <m/>
    <m/>
    <m/>
    <m/>
    <m/>
  </r>
  <r>
    <x v="0"/>
    <x v="128"/>
    <x v="1"/>
    <m/>
    <x v="1"/>
    <x v="1"/>
    <x v="1"/>
    <x v="1"/>
    <x v="1"/>
    <x v="1"/>
    <x v="2"/>
    <x v="1"/>
    <x v="1"/>
    <x v="1"/>
    <x v="1"/>
    <x v="1"/>
    <x v="3"/>
    <x v="2"/>
    <x v="1"/>
    <x v="2"/>
    <x v="1"/>
    <x v="3"/>
    <x v="2"/>
    <x v="1"/>
    <x v="2"/>
    <x v="2"/>
    <x v="1"/>
    <x v="0"/>
    <x v="2"/>
    <x v="3"/>
    <x v="1"/>
    <x v="2"/>
    <x v="2"/>
    <x v="2"/>
    <m/>
    <m/>
    <m/>
    <m/>
    <m/>
    <m/>
  </r>
  <r>
    <x v="0"/>
    <x v="128"/>
    <x v="1"/>
    <m/>
    <x v="1"/>
    <x v="1"/>
    <x v="1"/>
    <x v="2"/>
    <x v="1"/>
    <x v="2"/>
    <x v="1"/>
    <x v="1"/>
    <x v="2"/>
    <x v="1"/>
    <x v="1"/>
    <x v="1"/>
    <x v="1"/>
    <x v="1"/>
    <x v="1"/>
    <x v="2"/>
    <x v="1"/>
    <x v="1"/>
    <x v="1"/>
    <x v="1"/>
    <x v="1"/>
    <x v="1"/>
    <x v="1"/>
    <x v="0"/>
    <x v="2"/>
    <x v="3"/>
    <x v="1"/>
    <x v="2"/>
    <x v="2"/>
    <x v="2"/>
    <m/>
    <m/>
    <m/>
    <m/>
    <m/>
    <m/>
  </r>
  <r>
    <x v="0"/>
    <x v="128"/>
    <x v="1"/>
    <m/>
    <x v="1"/>
    <x v="1"/>
    <x v="0"/>
    <x v="2"/>
    <x v="2"/>
    <x v="2"/>
    <x v="1"/>
    <x v="1"/>
    <x v="1"/>
    <x v="2"/>
    <x v="2"/>
    <x v="1"/>
    <x v="1"/>
    <x v="2"/>
    <x v="2"/>
    <x v="2"/>
    <x v="2"/>
    <x v="2"/>
    <x v="2"/>
    <x v="3"/>
    <x v="2"/>
    <x v="1"/>
    <x v="1"/>
    <x v="0"/>
    <x v="2"/>
    <x v="3"/>
    <x v="1"/>
    <x v="2"/>
    <x v="2"/>
    <x v="2"/>
    <m/>
    <m/>
    <m/>
    <m/>
    <m/>
    <m/>
  </r>
  <r>
    <x v="0"/>
    <x v="128"/>
    <x v="1"/>
    <m/>
    <x v="1"/>
    <x v="1"/>
    <x v="1"/>
    <x v="1"/>
    <x v="1"/>
    <x v="4"/>
    <x v="1"/>
    <x v="1"/>
    <x v="1"/>
    <x v="2"/>
    <x v="2"/>
    <x v="1"/>
    <x v="1"/>
    <x v="1"/>
    <x v="1"/>
    <x v="1"/>
    <x v="1"/>
    <x v="3"/>
    <x v="3"/>
    <x v="2"/>
    <x v="2"/>
    <x v="2"/>
    <x v="1"/>
    <x v="0"/>
    <x v="2"/>
    <x v="3"/>
    <x v="1"/>
    <x v="2"/>
    <x v="2"/>
    <x v="2"/>
    <m/>
    <m/>
    <m/>
    <m/>
    <m/>
    <m/>
  </r>
  <r>
    <x v="0"/>
    <x v="128"/>
    <x v="1"/>
    <m/>
    <x v="1"/>
    <x v="1"/>
    <x v="0"/>
    <x v="3"/>
    <x v="3"/>
    <x v="6"/>
    <x v="5"/>
    <x v="4"/>
    <x v="4"/>
    <x v="2"/>
    <x v="2"/>
    <x v="2"/>
    <x v="1"/>
    <x v="2"/>
    <x v="2"/>
    <x v="1"/>
    <x v="2"/>
    <x v="2"/>
    <x v="1"/>
    <x v="1"/>
    <x v="1"/>
    <x v="2"/>
    <x v="2"/>
    <x v="0"/>
    <x v="2"/>
    <x v="3"/>
    <x v="1"/>
    <x v="2"/>
    <x v="2"/>
    <x v="2"/>
    <m/>
    <m/>
    <m/>
    <m/>
    <m/>
    <m/>
  </r>
  <r>
    <x v="0"/>
    <x v="128"/>
    <x v="1"/>
    <m/>
    <x v="1"/>
    <x v="1"/>
    <x v="0"/>
    <x v="3"/>
    <x v="3"/>
    <x v="6"/>
    <x v="2"/>
    <x v="2"/>
    <x v="4"/>
    <x v="4"/>
    <x v="2"/>
    <x v="2"/>
    <x v="1"/>
    <x v="2"/>
    <x v="2"/>
    <x v="1"/>
    <x v="2"/>
    <x v="2"/>
    <x v="1"/>
    <x v="1"/>
    <x v="1"/>
    <x v="2"/>
    <x v="2"/>
    <x v="0"/>
    <x v="2"/>
    <x v="3"/>
    <x v="1"/>
    <x v="2"/>
    <x v="2"/>
    <x v="2"/>
    <m/>
    <m/>
    <m/>
    <m/>
    <m/>
    <m/>
  </r>
  <r>
    <x v="0"/>
    <x v="128"/>
    <x v="1"/>
    <m/>
    <x v="1"/>
    <x v="1"/>
    <x v="0"/>
    <x v="2"/>
    <x v="3"/>
    <x v="3"/>
    <x v="1"/>
    <x v="1"/>
    <x v="2"/>
    <x v="1"/>
    <x v="1"/>
    <x v="1"/>
    <x v="1"/>
    <x v="1"/>
    <x v="1"/>
    <x v="1"/>
    <x v="1"/>
    <x v="2"/>
    <x v="1"/>
    <x v="1"/>
    <x v="1"/>
    <x v="1"/>
    <x v="1"/>
    <x v="0"/>
    <x v="2"/>
    <x v="3"/>
    <x v="1"/>
    <x v="2"/>
    <x v="2"/>
    <x v="2"/>
    <m/>
    <m/>
    <m/>
    <m/>
    <m/>
    <m/>
  </r>
  <r>
    <x v="0"/>
    <x v="128"/>
    <x v="1"/>
    <m/>
    <x v="1"/>
    <x v="1"/>
    <x v="1"/>
    <x v="2"/>
    <x v="1"/>
    <x v="1"/>
    <x v="3"/>
    <x v="2"/>
    <x v="1"/>
    <x v="2"/>
    <x v="1"/>
    <x v="3"/>
    <x v="1"/>
    <x v="3"/>
    <x v="1"/>
    <x v="1"/>
    <x v="2"/>
    <x v="1"/>
    <x v="2"/>
    <x v="3"/>
    <x v="3"/>
    <x v="2"/>
    <x v="2"/>
    <x v="0"/>
    <x v="2"/>
    <x v="3"/>
    <x v="1"/>
    <x v="2"/>
    <x v="2"/>
    <x v="2"/>
    <m/>
    <m/>
    <m/>
    <m/>
    <m/>
    <m/>
  </r>
  <r>
    <x v="0"/>
    <x v="128"/>
    <x v="1"/>
    <m/>
    <x v="1"/>
    <x v="1"/>
    <x v="0"/>
    <x v="2"/>
    <x v="2"/>
    <x v="4"/>
    <x v="3"/>
    <x v="1"/>
    <x v="2"/>
    <x v="2"/>
    <x v="2"/>
    <x v="1"/>
    <x v="1"/>
    <x v="2"/>
    <x v="1"/>
    <x v="1"/>
    <x v="2"/>
    <x v="1"/>
    <x v="1"/>
    <x v="2"/>
    <x v="2"/>
    <x v="1"/>
    <x v="2"/>
    <x v="0"/>
    <x v="2"/>
    <x v="3"/>
    <x v="1"/>
    <x v="2"/>
    <x v="2"/>
    <x v="2"/>
    <m/>
    <m/>
    <m/>
    <m/>
    <m/>
    <m/>
  </r>
  <r>
    <x v="0"/>
    <x v="128"/>
    <x v="1"/>
    <m/>
    <x v="1"/>
    <x v="1"/>
    <x v="1"/>
    <x v="2"/>
    <x v="2"/>
    <x v="2"/>
    <x v="1"/>
    <x v="1"/>
    <x v="2"/>
    <x v="1"/>
    <x v="1"/>
    <x v="1"/>
    <x v="1"/>
    <x v="1"/>
    <x v="1"/>
    <x v="1"/>
    <x v="1"/>
    <x v="1"/>
    <x v="1"/>
    <x v="1"/>
    <x v="1"/>
    <x v="1"/>
    <x v="1"/>
    <x v="0"/>
    <x v="2"/>
    <x v="3"/>
    <x v="1"/>
    <x v="2"/>
    <x v="2"/>
    <x v="2"/>
    <m/>
    <m/>
    <m/>
    <m/>
    <m/>
    <m/>
  </r>
  <r>
    <x v="0"/>
    <x v="128"/>
    <x v="1"/>
    <m/>
    <x v="1"/>
    <x v="1"/>
    <x v="0"/>
    <x v="1"/>
    <x v="3"/>
    <x v="2"/>
    <x v="1"/>
    <x v="1"/>
    <x v="2"/>
    <x v="1"/>
    <x v="1"/>
    <x v="1"/>
    <x v="1"/>
    <x v="2"/>
    <x v="1"/>
    <x v="1"/>
    <x v="2"/>
    <x v="2"/>
    <x v="1"/>
    <x v="1"/>
    <x v="1"/>
    <x v="1"/>
    <x v="1"/>
    <x v="0"/>
    <x v="2"/>
    <x v="3"/>
    <x v="1"/>
    <x v="2"/>
    <x v="2"/>
    <x v="2"/>
    <m/>
    <m/>
    <m/>
    <m/>
    <m/>
    <m/>
  </r>
  <r>
    <x v="0"/>
    <x v="128"/>
    <x v="1"/>
    <m/>
    <x v="1"/>
    <x v="1"/>
    <x v="1"/>
    <x v="2"/>
    <x v="2"/>
    <x v="2"/>
    <x v="1"/>
    <x v="1"/>
    <x v="2"/>
    <x v="2"/>
    <x v="1"/>
    <x v="1"/>
    <x v="1"/>
    <x v="1"/>
    <x v="1"/>
    <x v="1"/>
    <x v="1"/>
    <x v="1"/>
    <x v="1"/>
    <x v="3"/>
    <x v="2"/>
    <x v="1"/>
    <x v="1"/>
    <x v="0"/>
    <x v="2"/>
    <x v="3"/>
    <x v="1"/>
    <x v="2"/>
    <x v="2"/>
    <x v="2"/>
    <m/>
    <m/>
    <m/>
    <m/>
    <m/>
    <m/>
  </r>
  <r>
    <x v="0"/>
    <x v="128"/>
    <x v="1"/>
    <m/>
    <x v="1"/>
    <x v="1"/>
    <x v="1"/>
    <x v="1"/>
    <x v="1"/>
    <x v="1"/>
    <x v="2"/>
    <x v="2"/>
    <x v="1"/>
    <x v="2"/>
    <x v="2"/>
    <x v="2"/>
    <x v="2"/>
    <x v="2"/>
    <x v="1"/>
    <x v="2"/>
    <x v="2"/>
    <x v="2"/>
    <x v="2"/>
    <x v="3"/>
    <x v="2"/>
    <x v="2"/>
    <x v="2"/>
    <x v="0"/>
    <x v="2"/>
    <x v="3"/>
    <x v="1"/>
    <x v="2"/>
    <x v="2"/>
    <x v="2"/>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1"/>
    <x v="0"/>
    <m/>
    <m/>
    <m/>
    <m/>
    <m/>
    <m/>
  </r>
  <r>
    <x v="0"/>
    <x v="128"/>
    <x v="1"/>
    <m/>
    <x v="1"/>
    <x v="0"/>
    <x v="0"/>
    <x v="0"/>
    <x v="0"/>
    <x v="0"/>
    <x v="0"/>
    <x v="0"/>
    <x v="0"/>
    <x v="0"/>
    <x v="0"/>
    <x v="0"/>
    <x v="0"/>
    <x v="0"/>
    <x v="0"/>
    <x v="0"/>
    <x v="0"/>
    <x v="0"/>
    <x v="0"/>
    <x v="0"/>
    <x v="0"/>
    <x v="0"/>
    <x v="0"/>
    <x v="0"/>
    <x v="0"/>
    <x v="0"/>
    <x v="0"/>
    <x v="3"/>
    <x v="1"/>
    <x v="1"/>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2"/>
    <x v="3"/>
    <x v="1"/>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1"/>
    <x v="0"/>
    <x v="3"/>
    <x v="0"/>
    <x v="0"/>
    <m/>
    <m/>
    <m/>
    <m/>
    <m/>
    <m/>
  </r>
  <r>
    <x v="0"/>
    <x v="128"/>
    <x v="1"/>
    <m/>
    <x v="1"/>
    <x v="0"/>
    <x v="1"/>
    <x v="0"/>
    <x v="0"/>
    <x v="0"/>
    <x v="0"/>
    <x v="0"/>
    <x v="0"/>
    <x v="0"/>
    <x v="0"/>
    <x v="0"/>
    <x v="0"/>
    <x v="0"/>
    <x v="0"/>
    <x v="0"/>
    <x v="0"/>
    <x v="0"/>
    <x v="0"/>
    <x v="0"/>
    <x v="0"/>
    <x v="0"/>
    <x v="0"/>
    <x v="0"/>
    <x v="0"/>
    <x v="1"/>
    <x v="0"/>
    <x v="0"/>
    <x v="1"/>
    <x v="1"/>
    <m/>
    <m/>
    <m/>
    <m/>
    <m/>
    <m/>
  </r>
  <r>
    <x v="0"/>
    <x v="128"/>
    <x v="1"/>
    <m/>
    <x v="1"/>
    <x v="0"/>
    <x v="1"/>
    <x v="0"/>
    <x v="0"/>
    <x v="0"/>
    <x v="0"/>
    <x v="0"/>
    <x v="0"/>
    <x v="0"/>
    <x v="0"/>
    <x v="0"/>
    <x v="0"/>
    <x v="0"/>
    <x v="0"/>
    <x v="0"/>
    <x v="0"/>
    <x v="0"/>
    <x v="0"/>
    <x v="0"/>
    <x v="0"/>
    <x v="0"/>
    <x v="0"/>
    <x v="0"/>
    <x v="0"/>
    <x v="0"/>
    <x v="0"/>
    <x v="0"/>
    <x v="0"/>
    <x v="0"/>
    <m/>
    <m/>
    <m/>
    <m/>
    <m/>
    <m/>
  </r>
  <r>
    <x v="0"/>
    <x v="128"/>
    <x v="1"/>
    <m/>
    <x v="1"/>
    <x v="0"/>
    <x v="3"/>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1"/>
    <m/>
    <m/>
    <m/>
    <m/>
    <m/>
    <m/>
  </r>
  <r>
    <x v="0"/>
    <x v="128"/>
    <x v="1"/>
    <m/>
    <x v="1"/>
    <x v="0"/>
    <x v="1"/>
    <x v="0"/>
    <x v="0"/>
    <x v="0"/>
    <x v="0"/>
    <x v="0"/>
    <x v="0"/>
    <x v="0"/>
    <x v="0"/>
    <x v="0"/>
    <x v="0"/>
    <x v="0"/>
    <x v="0"/>
    <x v="0"/>
    <x v="0"/>
    <x v="0"/>
    <x v="0"/>
    <x v="0"/>
    <x v="0"/>
    <x v="0"/>
    <x v="0"/>
    <x v="0"/>
    <x v="0"/>
    <x v="0"/>
    <x v="0"/>
    <x v="3"/>
    <x v="0"/>
    <x v="0"/>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1"/>
    <x v="1"/>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1"/>
    <x v="0"/>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2"/>
    <m/>
    <m/>
    <m/>
    <m/>
    <m/>
    <m/>
  </r>
  <r>
    <x v="0"/>
    <x v="129"/>
    <x v="1"/>
    <m/>
    <x v="1"/>
    <x v="1"/>
    <x v="0"/>
    <x v="1"/>
    <x v="1"/>
    <x v="1"/>
    <x v="2"/>
    <x v="2"/>
    <x v="1"/>
    <x v="2"/>
    <x v="2"/>
    <x v="2"/>
    <x v="2"/>
    <x v="2"/>
    <x v="2"/>
    <x v="2"/>
    <x v="2"/>
    <x v="2"/>
    <x v="2"/>
    <x v="3"/>
    <x v="4"/>
    <x v="2"/>
    <x v="2"/>
    <x v="0"/>
    <x v="2"/>
    <x v="3"/>
    <x v="1"/>
    <x v="2"/>
    <x v="2"/>
    <x v="2"/>
    <m/>
    <m/>
    <m/>
    <m/>
    <m/>
    <m/>
  </r>
  <r>
    <x v="0"/>
    <x v="129"/>
    <x v="1"/>
    <m/>
    <x v="1"/>
    <x v="1"/>
    <x v="1"/>
    <x v="2"/>
    <x v="2"/>
    <x v="2"/>
    <x v="1"/>
    <x v="1"/>
    <x v="1"/>
    <x v="1"/>
    <x v="1"/>
    <x v="1"/>
    <x v="1"/>
    <x v="1"/>
    <x v="1"/>
    <x v="1"/>
    <x v="1"/>
    <x v="1"/>
    <x v="1"/>
    <x v="1"/>
    <x v="1"/>
    <x v="1"/>
    <x v="1"/>
    <x v="0"/>
    <x v="2"/>
    <x v="3"/>
    <x v="1"/>
    <x v="2"/>
    <x v="2"/>
    <x v="2"/>
    <m/>
    <m/>
    <m/>
    <m/>
    <m/>
    <m/>
  </r>
  <r>
    <x v="0"/>
    <x v="129"/>
    <x v="1"/>
    <m/>
    <x v="1"/>
    <x v="1"/>
    <x v="1"/>
    <x v="1"/>
    <x v="0"/>
    <x v="2"/>
    <x v="1"/>
    <x v="1"/>
    <x v="3"/>
    <x v="1"/>
    <x v="1"/>
    <x v="1"/>
    <x v="1"/>
    <x v="3"/>
    <x v="2"/>
    <x v="1"/>
    <x v="1"/>
    <x v="1"/>
    <x v="1"/>
    <x v="1"/>
    <x v="1"/>
    <x v="1"/>
    <x v="1"/>
    <x v="0"/>
    <x v="2"/>
    <x v="3"/>
    <x v="1"/>
    <x v="2"/>
    <x v="2"/>
    <x v="2"/>
    <m/>
    <m/>
    <m/>
    <m/>
    <m/>
    <m/>
  </r>
  <r>
    <x v="0"/>
    <x v="129"/>
    <x v="1"/>
    <m/>
    <x v="1"/>
    <x v="1"/>
    <x v="1"/>
    <x v="0"/>
    <x v="0"/>
    <x v="0"/>
    <x v="0"/>
    <x v="0"/>
    <x v="2"/>
    <x v="2"/>
    <x v="2"/>
    <x v="2"/>
    <x v="2"/>
    <x v="5"/>
    <x v="2"/>
    <x v="2"/>
    <x v="2"/>
    <x v="1"/>
    <x v="2"/>
    <x v="3"/>
    <x v="5"/>
    <x v="2"/>
    <x v="2"/>
    <x v="0"/>
    <x v="2"/>
    <x v="3"/>
    <x v="1"/>
    <x v="2"/>
    <x v="2"/>
    <x v="2"/>
    <m/>
    <m/>
    <m/>
    <m/>
    <m/>
    <m/>
  </r>
  <r>
    <x v="0"/>
    <x v="129"/>
    <x v="1"/>
    <m/>
    <x v="1"/>
    <x v="1"/>
    <x v="1"/>
    <x v="2"/>
    <x v="1"/>
    <x v="2"/>
    <x v="1"/>
    <x v="1"/>
    <x v="1"/>
    <x v="1"/>
    <x v="1"/>
    <x v="1"/>
    <x v="1"/>
    <x v="3"/>
    <x v="1"/>
    <x v="1"/>
    <x v="1"/>
    <x v="1"/>
    <x v="1"/>
    <x v="1"/>
    <x v="1"/>
    <x v="1"/>
    <x v="1"/>
    <x v="0"/>
    <x v="2"/>
    <x v="3"/>
    <x v="1"/>
    <x v="2"/>
    <x v="2"/>
    <x v="2"/>
    <m/>
    <m/>
    <m/>
    <m/>
    <m/>
    <m/>
  </r>
  <r>
    <x v="0"/>
    <x v="129"/>
    <x v="1"/>
    <m/>
    <x v="1"/>
    <x v="1"/>
    <x v="0"/>
    <x v="1"/>
    <x v="2"/>
    <x v="2"/>
    <x v="1"/>
    <x v="1"/>
    <x v="2"/>
    <x v="1"/>
    <x v="2"/>
    <x v="2"/>
    <x v="1"/>
    <x v="2"/>
    <x v="2"/>
    <x v="2"/>
    <x v="1"/>
    <x v="1"/>
    <x v="1"/>
    <x v="3"/>
    <x v="2"/>
    <x v="1"/>
    <x v="1"/>
    <x v="0"/>
    <x v="2"/>
    <x v="3"/>
    <x v="1"/>
    <x v="2"/>
    <x v="2"/>
    <x v="2"/>
    <m/>
    <m/>
    <m/>
    <m/>
    <m/>
    <m/>
  </r>
  <r>
    <x v="0"/>
    <x v="129"/>
    <x v="1"/>
    <m/>
    <x v="1"/>
    <x v="1"/>
    <x v="0"/>
    <x v="2"/>
    <x v="0"/>
    <x v="4"/>
    <x v="2"/>
    <x v="1"/>
    <x v="2"/>
    <x v="1"/>
    <x v="2"/>
    <x v="1"/>
    <x v="1"/>
    <x v="1"/>
    <x v="2"/>
    <x v="2"/>
    <x v="2"/>
    <x v="1"/>
    <x v="1"/>
    <x v="1"/>
    <x v="1"/>
    <x v="1"/>
    <x v="1"/>
    <x v="0"/>
    <x v="2"/>
    <x v="3"/>
    <x v="1"/>
    <x v="2"/>
    <x v="2"/>
    <x v="2"/>
    <m/>
    <m/>
    <m/>
    <m/>
    <m/>
    <m/>
  </r>
  <r>
    <x v="0"/>
    <x v="129"/>
    <x v="1"/>
    <m/>
    <x v="1"/>
    <x v="1"/>
    <x v="1"/>
    <x v="2"/>
    <x v="2"/>
    <x v="4"/>
    <x v="1"/>
    <x v="1"/>
    <x v="1"/>
    <x v="1"/>
    <x v="1"/>
    <x v="1"/>
    <x v="1"/>
    <x v="1"/>
    <x v="1"/>
    <x v="1"/>
    <x v="1"/>
    <x v="1"/>
    <x v="1"/>
    <x v="1"/>
    <x v="1"/>
    <x v="1"/>
    <x v="1"/>
    <x v="0"/>
    <x v="2"/>
    <x v="3"/>
    <x v="1"/>
    <x v="2"/>
    <x v="2"/>
    <x v="2"/>
    <m/>
    <m/>
    <m/>
    <m/>
    <m/>
    <m/>
  </r>
  <r>
    <x v="0"/>
    <x v="129"/>
    <x v="1"/>
    <m/>
    <x v="1"/>
    <x v="1"/>
    <x v="0"/>
    <x v="1"/>
    <x v="1"/>
    <x v="2"/>
    <x v="1"/>
    <x v="1"/>
    <x v="1"/>
    <x v="2"/>
    <x v="2"/>
    <x v="1"/>
    <x v="5"/>
    <x v="1"/>
    <x v="1"/>
    <x v="1"/>
    <x v="1"/>
    <x v="2"/>
    <x v="3"/>
    <x v="1"/>
    <x v="2"/>
    <x v="2"/>
    <x v="2"/>
    <x v="0"/>
    <x v="2"/>
    <x v="3"/>
    <x v="1"/>
    <x v="2"/>
    <x v="2"/>
    <x v="2"/>
    <m/>
    <m/>
    <m/>
    <m/>
    <m/>
    <m/>
  </r>
  <r>
    <x v="0"/>
    <x v="129"/>
    <x v="1"/>
    <m/>
    <x v="1"/>
    <x v="1"/>
    <x v="0"/>
    <x v="3"/>
    <x v="3"/>
    <x v="1"/>
    <x v="5"/>
    <x v="4"/>
    <x v="1"/>
    <x v="2"/>
    <x v="2"/>
    <x v="2"/>
    <x v="2"/>
    <x v="3"/>
    <x v="2"/>
    <x v="2"/>
    <x v="2"/>
    <x v="2"/>
    <x v="2"/>
    <x v="3"/>
    <x v="2"/>
    <x v="2"/>
    <x v="2"/>
    <x v="0"/>
    <x v="2"/>
    <x v="3"/>
    <x v="1"/>
    <x v="2"/>
    <x v="2"/>
    <x v="2"/>
    <m/>
    <m/>
    <m/>
    <m/>
    <m/>
    <m/>
  </r>
  <r>
    <x v="0"/>
    <x v="129"/>
    <x v="1"/>
    <m/>
    <x v="1"/>
    <x v="1"/>
    <x v="1"/>
    <x v="1"/>
    <x v="2"/>
    <x v="2"/>
    <x v="2"/>
    <x v="2"/>
    <x v="1"/>
    <x v="1"/>
    <x v="2"/>
    <x v="2"/>
    <x v="2"/>
    <x v="2"/>
    <x v="1"/>
    <x v="1"/>
    <x v="1"/>
    <x v="1"/>
    <x v="1"/>
    <x v="3"/>
    <x v="4"/>
    <x v="1"/>
    <x v="1"/>
    <x v="0"/>
    <x v="2"/>
    <x v="3"/>
    <x v="1"/>
    <x v="2"/>
    <x v="2"/>
    <x v="2"/>
    <m/>
    <m/>
    <m/>
    <m/>
    <m/>
    <m/>
  </r>
  <r>
    <x v="0"/>
    <x v="129"/>
    <x v="1"/>
    <m/>
    <x v="1"/>
    <x v="1"/>
    <x v="0"/>
    <x v="1"/>
    <x v="4"/>
    <x v="1"/>
    <x v="2"/>
    <x v="2"/>
    <x v="3"/>
    <x v="1"/>
    <x v="2"/>
    <x v="1"/>
    <x v="2"/>
    <x v="3"/>
    <x v="2"/>
    <x v="3"/>
    <x v="2"/>
    <x v="2"/>
    <x v="1"/>
    <x v="2"/>
    <x v="2"/>
    <x v="2"/>
    <x v="4"/>
    <x v="0"/>
    <x v="2"/>
    <x v="3"/>
    <x v="1"/>
    <x v="2"/>
    <x v="2"/>
    <x v="2"/>
    <m/>
    <m/>
    <m/>
    <m/>
    <m/>
    <m/>
  </r>
  <r>
    <x v="0"/>
    <x v="129"/>
    <x v="1"/>
    <m/>
    <x v="1"/>
    <x v="1"/>
    <x v="0"/>
    <x v="1"/>
    <x v="1"/>
    <x v="1"/>
    <x v="2"/>
    <x v="2"/>
    <x v="1"/>
    <x v="2"/>
    <x v="2"/>
    <x v="2"/>
    <x v="2"/>
    <x v="2"/>
    <x v="2"/>
    <x v="2"/>
    <x v="2"/>
    <x v="2"/>
    <x v="2"/>
    <x v="3"/>
    <x v="2"/>
    <x v="2"/>
    <x v="2"/>
    <x v="0"/>
    <x v="2"/>
    <x v="3"/>
    <x v="1"/>
    <x v="2"/>
    <x v="2"/>
    <x v="2"/>
    <m/>
    <m/>
    <m/>
    <m/>
    <m/>
    <m/>
  </r>
  <r>
    <x v="0"/>
    <x v="129"/>
    <x v="1"/>
    <m/>
    <x v="1"/>
    <x v="1"/>
    <x v="1"/>
    <x v="2"/>
    <x v="2"/>
    <x v="2"/>
    <x v="1"/>
    <x v="1"/>
    <x v="2"/>
    <x v="1"/>
    <x v="2"/>
    <x v="2"/>
    <x v="2"/>
    <x v="2"/>
    <x v="2"/>
    <x v="2"/>
    <x v="1"/>
    <x v="1"/>
    <x v="1"/>
    <x v="1"/>
    <x v="2"/>
    <x v="1"/>
    <x v="1"/>
    <x v="0"/>
    <x v="2"/>
    <x v="3"/>
    <x v="1"/>
    <x v="2"/>
    <x v="2"/>
    <x v="2"/>
    <m/>
    <m/>
    <m/>
    <m/>
    <m/>
    <m/>
  </r>
  <r>
    <x v="0"/>
    <x v="129"/>
    <x v="1"/>
    <m/>
    <x v="1"/>
    <x v="1"/>
    <x v="0"/>
    <x v="4"/>
    <x v="4"/>
    <x v="2"/>
    <x v="1"/>
    <x v="1"/>
    <x v="2"/>
    <x v="1"/>
    <x v="1"/>
    <x v="1"/>
    <x v="1"/>
    <x v="1"/>
    <x v="1"/>
    <x v="1"/>
    <x v="1"/>
    <x v="1"/>
    <x v="1"/>
    <x v="1"/>
    <x v="1"/>
    <x v="1"/>
    <x v="1"/>
    <x v="0"/>
    <x v="2"/>
    <x v="3"/>
    <x v="1"/>
    <x v="2"/>
    <x v="2"/>
    <x v="2"/>
    <m/>
    <m/>
    <m/>
    <m/>
    <m/>
    <m/>
  </r>
  <r>
    <x v="0"/>
    <x v="129"/>
    <x v="1"/>
    <m/>
    <x v="1"/>
    <x v="1"/>
    <x v="0"/>
    <x v="1"/>
    <x v="3"/>
    <x v="1"/>
    <x v="2"/>
    <x v="2"/>
    <x v="2"/>
    <x v="1"/>
    <x v="2"/>
    <x v="4"/>
    <x v="2"/>
    <x v="5"/>
    <x v="4"/>
    <x v="1"/>
    <x v="2"/>
    <x v="1"/>
    <x v="1"/>
    <x v="1"/>
    <x v="1"/>
    <x v="2"/>
    <x v="1"/>
    <x v="0"/>
    <x v="2"/>
    <x v="3"/>
    <x v="1"/>
    <x v="2"/>
    <x v="2"/>
    <x v="2"/>
    <m/>
    <m/>
    <m/>
    <m/>
    <m/>
    <m/>
  </r>
  <r>
    <x v="0"/>
    <x v="129"/>
    <x v="1"/>
    <m/>
    <x v="1"/>
    <x v="1"/>
    <x v="0"/>
    <x v="4"/>
    <x v="4"/>
    <x v="2"/>
    <x v="0"/>
    <x v="2"/>
    <x v="1"/>
    <x v="1"/>
    <x v="1"/>
    <x v="2"/>
    <x v="1"/>
    <x v="2"/>
    <x v="2"/>
    <x v="2"/>
    <x v="2"/>
    <x v="4"/>
    <x v="2"/>
    <x v="3"/>
    <x v="2"/>
    <x v="2"/>
    <x v="2"/>
    <x v="0"/>
    <x v="2"/>
    <x v="3"/>
    <x v="1"/>
    <x v="2"/>
    <x v="2"/>
    <x v="2"/>
    <m/>
    <m/>
    <m/>
    <m/>
    <m/>
    <m/>
  </r>
  <r>
    <x v="0"/>
    <x v="129"/>
    <x v="1"/>
    <m/>
    <x v="1"/>
    <x v="1"/>
    <x v="0"/>
    <x v="2"/>
    <x v="2"/>
    <x v="4"/>
    <x v="1"/>
    <x v="1"/>
    <x v="1"/>
    <x v="1"/>
    <x v="1"/>
    <x v="2"/>
    <x v="1"/>
    <x v="2"/>
    <x v="1"/>
    <x v="2"/>
    <x v="1"/>
    <x v="1"/>
    <x v="2"/>
    <x v="1"/>
    <x v="1"/>
    <x v="1"/>
    <x v="1"/>
    <x v="0"/>
    <x v="2"/>
    <x v="3"/>
    <x v="1"/>
    <x v="2"/>
    <x v="2"/>
    <x v="2"/>
    <m/>
    <m/>
    <m/>
    <m/>
    <m/>
    <m/>
  </r>
  <r>
    <x v="0"/>
    <x v="129"/>
    <x v="1"/>
    <m/>
    <x v="1"/>
    <x v="1"/>
    <x v="0"/>
    <x v="2"/>
    <x v="2"/>
    <x v="2"/>
    <x v="1"/>
    <x v="1"/>
    <x v="2"/>
    <x v="1"/>
    <x v="1"/>
    <x v="1"/>
    <x v="1"/>
    <x v="1"/>
    <x v="1"/>
    <x v="1"/>
    <x v="1"/>
    <x v="1"/>
    <x v="1"/>
    <x v="1"/>
    <x v="1"/>
    <x v="1"/>
    <x v="1"/>
    <x v="0"/>
    <x v="2"/>
    <x v="3"/>
    <x v="1"/>
    <x v="2"/>
    <x v="2"/>
    <x v="2"/>
    <m/>
    <m/>
    <m/>
    <m/>
    <m/>
    <m/>
  </r>
  <r>
    <x v="0"/>
    <x v="129"/>
    <x v="1"/>
    <m/>
    <x v="1"/>
    <x v="1"/>
    <x v="0"/>
    <x v="2"/>
    <x v="1"/>
    <x v="2"/>
    <x v="1"/>
    <x v="1"/>
    <x v="1"/>
    <x v="1"/>
    <x v="1"/>
    <x v="1"/>
    <x v="1"/>
    <x v="1"/>
    <x v="1"/>
    <x v="1"/>
    <x v="1"/>
    <x v="1"/>
    <x v="1"/>
    <x v="1"/>
    <x v="2"/>
    <x v="1"/>
    <x v="1"/>
    <x v="0"/>
    <x v="2"/>
    <x v="3"/>
    <x v="1"/>
    <x v="2"/>
    <x v="2"/>
    <x v="2"/>
    <m/>
    <m/>
    <m/>
    <m/>
    <m/>
    <m/>
  </r>
  <r>
    <x v="0"/>
    <x v="129"/>
    <x v="1"/>
    <m/>
    <x v="1"/>
    <x v="1"/>
    <x v="1"/>
    <x v="4"/>
    <x v="4"/>
    <x v="1"/>
    <x v="1"/>
    <x v="1"/>
    <x v="1"/>
    <x v="1"/>
    <x v="1"/>
    <x v="1"/>
    <x v="1"/>
    <x v="1"/>
    <x v="1"/>
    <x v="2"/>
    <x v="1"/>
    <x v="1"/>
    <x v="1"/>
    <x v="1"/>
    <x v="1"/>
    <x v="1"/>
    <x v="1"/>
    <x v="0"/>
    <x v="2"/>
    <x v="3"/>
    <x v="1"/>
    <x v="2"/>
    <x v="2"/>
    <x v="2"/>
    <m/>
    <m/>
    <m/>
    <m/>
    <m/>
    <m/>
  </r>
  <r>
    <x v="0"/>
    <x v="129"/>
    <x v="1"/>
    <m/>
    <x v="1"/>
    <x v="1"/>
    <x v="1"/>
    <x v="1"/>
    <x v="1"/>
    <x v="1"/>
    <x v="5"/>
    <x v="4"/>
    <x v="4"/>
    <x v="2"/>
    <x v="4"/>
    <x v="2"/>
    <x v="2"/>
    <x v="2"/>
    <x v="2"/>
    <x v="2"/>
    <x v="2"/>
    <x v="2"/>
    <x v="4"/>
    <x v="5"/>
    <x v="2"/>
    <x v="2"/>
    <x v="2"/>
    <x v="0"/>
    <x v="2"/>
    <x v="3"/>
    <x v="1"/>
    <x v="2"/>
    <x v="2"/>
    <x v="2"/>
    <m/>
    <m/>
    <m/>
    <m/>
    <m/>
    <m/>
  </r>
  <r>
    <x v="0"/>
    <x v="129"/>
    <x v="1"/>
    <m/>
    <x v="1"/>
    <x v="1"/>
    <x v="1"/>
    <x v="3"/>
    <x v="1"/>
    <x v="1"/>
    <x v="2"/>
    <x v="2"/>
    <x v="1"/>
    <x v="2"/>
    <x v="2"/>
    <x v="2"/>
    <x v="5"/>
    <x v="2"/>
    <x v="2"/>
    <x v="2"/>
    <x v="2"/>
    <x v="2"/>
    <x v="4"/>
    <x v="5"/>
    <x v="2"/>
    <x v="2"/>
    <x v="2"/>
    <x v="0"/>
    <x v="2"/>
    <x v="3"/>
    <x v="1"/>
    <x v="2"/>
    <x v="2"/>
    <x v="2"/>
    <m/>
    <m/>
    <m/>
    <m/>
    <m/>
    <m/>
  </r>
  <r>
    <x v="0"/>
    <x v="129"/>
    <x v="1"/>
    <m/>
    <x v="1"/>
    <x v="1"/>
    <x v="0"/>
    <x v="1"/>
    <x v="1"/>
    <x v="2"/>
    <x v="2"/>
    <x v="2"/>
    <x v="1"/>
    <x v="2"/>
    <x v="2"/>
    <x v="2"/>
    <x v="5"/>
    <x v="2"/>
    <x v="2"/>
    <x v="2"/>
    <x v="2"/>
    <x v="2"/>
    <x v="2"/>
    <x v="5"/>
    <x v="2"/>
    <x v="2"/>
    <x v="2"/>
    <x v="0"/>
    <x v="2"/>
    <x v="3"/>
    <x v="1"/>
    <x v="2"/>
    <x v="2"/>
    <x v="2"/>
    <m/>
    <m/>
    <m/>
    <m/>
    <m/>
    <m/>
  </r>
  <r>
    <x v="0"/>
    <x v="129"/>
    <x v="1"/>
    <m/>
    <x v="1"/>
    <x v="1"/>
    <x v="0"/>
    <x v="2"/>
    <x v="2"/>
    <x v="2"/>
    <x v="1"/>
    <x v="1"/>
    <x v="1"/>
    <x v="1"/>
    <x v="1"/>
    <x v="1"/>
    <x v="1"/>
    <x v="1"/>
    <x v="1"/>
    <x v="1"/>
    <x v="1"/>
    <x v="1"/>
    <x v="1"/>
    <x v="1"/>
    <x v="1"/>
    <x v="1"/>
    <x v="1"/>
    <x v="0"/>
    <x v="2"/>
    <x v="3"/>
    <x v="1"/>
    <x v="2"/>
    <x v="2"/>
    <x v="2"/>
    <m/>
    <m/>
    <m/>
    <m/>
    <m/>
    <m/>
  </r>
  <r>
    <x v="0"/>
    <x v="129"/>
    <x v="1"/>
    <m/>
    <x v="1"/>
    <x v="1"/>
    <x v="0"/>
    <x v="2"/>
    <x v="2"/>
    <x v="4"/>
    <x v="1"/>
    <x v="1"/>
    <x v="2"/>
    <x v="1"/>
    <x v="1"/>
    <x v="1"/>
    <x v="1"/>
    <x v="1"/>
    <x v="1"/>
    <x v="1"/>
    <x v="1"/>
    <x v="1"/>
    <x v="1"/>
    <x v="1"/>
    <x v="5"/>
    <x v="2"/>
    <x v="2"/>
    <x v="0"/>
    <x v="2"/>
    <x v="3"/>
    <x v="1"/>
    <x v="2"/>
    <x v="2"/>
    <x v="2"/>
    <m/>
    <m/>
    <m/>
    <m/>
    <m/>
    <m/>
  </r>
  <r>
    <x v="0"/>
    <x v="129"/>
    <x v="1"/>
    <m/>
    <x v="1"/>
    <x v="1"/>
    <x v="0"/>
    <x v="1"/>
    <x v="1"/>
    <x v="2"/>
    <x v="2"/>
    <x v="2"/>
    <x v="1"/>
    <x v="1"/>
    <x v="1"/>
    <x v="2"/>
    <x v="1"/>
    <x v="2"/>
    <x v="1"/>
    <x v="2"/>
    <x v="2"/>
    <x v="2"/>
    <x v="1"/>
    <x v="1"/>
    <x v="2"/>
    <x v="1"/>
    <x v="1"/>
    <x v="0"/>
    <x v="2"/>
    <x v="3"/>
    <x v="1"/>
    <x v="2"/>
    <x v="2"/>
    <x v="2"/>
    <m/>
    <m/>
    <m/>
    <m/>
    <m/>
    <m/>
  </r>
  <r>
    <x v="0"/>
    <x v="129"/>
    <x v="1"/>
    <m/>
    <x v="1"/>
    <x v="1"/>
    <x v="0"/>
    <x v="2"/>
    <x v="1"/>
    <x v="2"/>
    <x v="2"/>
    <x v="2"/>
    <x v="1"/>
    <x v="2"/>
    <x v="1"/>
    <x v="2"/>
    <x v="1"/>
    <x v="2"/>
    <x v="2"/>
    <x v="2"/>
    <x v="2"/>
    <x v="1"/>
    <x v="1"/>
    <x v="1"/>
    <x v="2"/>
    <x v="2"/>
    <x v="2"/>
    <x v="0"/>
    <x v="2"/>
    <x v="3"/>
    <x v="1"/>
    <x v="2"/>
    <x v="2"/>
    <x v="2"/>
    <m/>
    <m/>
    <m/>
    <m/>
    <m/>
    <m/>
  </r>
  <r>
    <x v="0"/>
    <x v="129"/>
    <x v="1"/>
    <m/>
    <x v="1"/>
    <x v="1"/>
    <x v="0"/>
    <x v="1"/>
    <x v="1"/>
    <x v="2"/>
    <x v="2"/>
    <x v="2"/>
    <x v="1"/>
    <x v="1"/>
    <x v="1"/>
    <x v="2"/>
    <x v="2"/>
    <x v="5"/>
    <x v="2"/>
    <x v="2"/>
    <x v="2"/>
    <x v="2"/>
    <x v="1"/>
    <x v="1"/>
    <x v="2"/>
    <x v="2"/>
    <x v="2"/>
    <x v="0"/>
    <x v="2"/>
    <x v="3"/>
    <x v="1"/>
    <x v="2"/>
    <x v="2"/>
    <x v="2"/>
    <m/>
    <m/>
    <m/>
    <m/>
    <m/>
    <m/>
  </r>
  <r>
    <x v="0"/>
    <x v="129"/>
    <x v="1"/>
    <m/>
    <x v="1"/>
    <x v="1"/>
    <x v="1"/>
    <x v="2"/>
    <x v="1"/>
    <x v="1"/>
    <x v="1"/>
    <x v="2"/>
    <x v="1"/>
    <x v="1"/>
    <x v="2"/>
    <x v="3"/>
    <x v="1"/>
    <x v="3"/>
    <x v="2"/>
    <x v="2"/>
    <x v="1"/>
    <x v="1"/>
    <x v="1"/>
    <x v="3"/>
    <x v="2"/>
    <x v="2"/>
    <x v="2"/>
    <x v="0"/>
    <x v="2"/>
    <x v="3"/>
    <x v="1"/>
    <x v="2"/>
    <x v="2"/>
    <x v="2"/>
    <m/>
    <m/>
    <m/>
    <m/>
    <m/>
    <m/>
  </r>
  <r>
    <x v="0"/>
    <x v="129"/>
    <x v="1"/>
    <m/>
    <x v="1"/>
    <x v="1"/>
    <x v="3"/>
    <x v="2"/>
    <x v="5"/>
    <x v="1"/>
    <x v="1"/>
    <x v="1"/>
    <x v="1"/>
    <x v="2"/>
    <x v="2"/>
    <x v="1"/>
    <x v="1"/>
    <x v="2"/>
    <x v="3"/>
    <x v="3"/>
    <x v="2"/>
    <x v="2"/>
    <x v="3"/>
    <x v="3"/>
    <x v="1"/>
    <x v="2"/>
    <x v="2"/>
    <x v="0"/>
    <x v="2"/>
    <x v="3"/>
    <x v="1"/>
    <x v="2"/>
    <x v="2"/>
    <x v="2"/>
    <m/>
    <m/>
    <m/>
    <m/>
    <m/>
    <m/>
  </r>
  <r>
    <x v="0"/>
    <x v="129"/>
    <x v="1"/>
    <m/>
    <x v="1"/>
    <x v="1"/>
    <x v="1"/>
    <x v="1"/>
    <x v="5"/>
    <x v="1"/>
    <x v="2"/>
    <x v="2"/>
    <x v="1"/>
    <x v="2"/>
    <x v="3"/>
    <x v="3"/>
    <x v="5"/>
    <x v="3"/>
    <x v="2"/>
    <x v="2"/>
    <x v="2"/>
    <x v="2"/>
    <x v="2"/>
    <x v="3"/>
    <x v="5"/>
    <x v="3"/>
    <x v="2"/>
    <x v="0"/>
    <x v="2"/>
    <x v="3"/>
    <x v="1"/>
    <x v="2"/>
    <x v="2"/>
    <x v="2"/>
    <m/>
    <m/>
    <m/>
    <m/>
    <m/>
    <m/>
  </r>
  <r>
    <x v="0"/>
    <x v="129"/>
    <x v="1"/>
    <m/>
    <x v="1"/>
    <x v="1"/>
    <x v="1"/>
    <x v="2"/>
    <x v="2"/>
    <x v="3"/>
    <x v="2"/>
    <x v="2"/>
    <x v="1"/>
    <x v="2"/>
    <x v="2"/>
    <x v="2"/>
    <x v="2"/>
    <x v="2"/>
    <x v="2"/>
    <x v="2"/>
    <x v="2"/>
    <x v="2"/>
    <x v="2"/>
    <x v="3"/>
    <x v="2"/>
    <x v="2"/>
    <x v="2"/>
    <x v="0"/>
    <x v="2"/>
    <x v="3"/>
    <x v="1"/>
    <x v="2"/>
    <x v="2"/>
    <x v="2"/>
    <m/>
    <m/>
    <m/>
    <m/>
    <m/>
    <m/>
  </r>
  <r>
    <x v="0"/>
    <x v="129"/>
    <x v="1"/>
    <m/>
    <x v="1"/>
    <x v="1"/>
    <x v="1"/>
    <x v="2"/>
    <x v="2"/>
    <x v="1"/>
    <x v="1"/>
    <x v="2"/>
    <x v="1"/>
    <x v="1"/>
    <x v="1"/>
    <x v="1"/>
    <x v="1"/>
    <x v="2"/>
    <x v="2"/>
    <x v="2"/>
    <x v="1"/>
    <x v="2"/>
    <x v="1"/>
    <x v="1"/>
    <x v="1"/>
    <x v="1"/>
    <x v="1"/>
    <x v="0"/>
    <x v="2"/>
    <x v="3"/>
    <x v="1"/>
    <x v="2"/>
    <x v="2"/>
    <x v="2"/>
    <m/>
    <m/>
    <m/>
    <m/>
    <m/>
    <m/>
  </r>
  <r>
    <x v="0"/>
    <x v="129"/>
    <x v="1"/>
    <m/>
    <x v="1"/>
    <x v="1"/>
    <x v="0"/>
    <x v="2"/>
    <x v="2"/>
    <x v="1"/>
    <x v="1"/>
    <x v="1"/>
    <x v="2"/>
    <x v="2"/>
    <x v="1"/>
    <x v="1"/>
    <x v="1"/>
    <x v="2"/>
    <x v="1"/>
    <x v="1"/>
    <x v="1"/>
    <x v="2"/>
    <x v="1"/>
    <x v="1"/>
    <x v="1"/>
    <x v="1"/>
    <x v="1"/>
    <x v="0"/>
    <x v="2"/>
    <x v="3"/>
    <x v="1"/>
    <x v="2"/>
    <x v="2"/>
    <x v="2"/>
    <m/>
    <m/>
    <m/>
    <m/>
    <m/>
    <m/>
  </r>
  <r>
    <x v="0"/>
    <x v="129"/>
    <x v="1"/>
    <m/>
    <x v="1"/>
    <x v="1"/>
    <x v="1"/>
    <x v="3"/>
    <x v="5"/>
    <x v="1"/>
    <x v="3"/>
    <x v="3"/>
    <x v="5"/>
    <x v="3"/>
    <x v="4"/>
    <x v="5"/>
    <x v="5"/>
    <x v="3"/>
    <x v="3"/>
    <x v="3"/>
    <x v="3"/>
    <x v="4"/>
    <x v="3"/>
    <x v="2"/>
    <x v="3"/>
    <x v="4"/>
    <x v="4"/>
    <x v="0"/>
    <x v="2"/>
    <x v="3"/>
    <x v="1"/>
    <x v="2"/>
    <x v="2"/>
    <x v="2"/>
    <m/>
    <m/>
    <m/>
    <m/>
    <m/>
    <m/>
  </r>
  <r>
    <x v="0"/>
    <x v="129"/>
    <x v="1"/>
    <m/>
    <x v="1"/>
    <x v="1"/>
    <x v="0"/>
    <x v="3"/>
    <x v="1"/>
    <x v="2"/>
    <x v="2"/>
    <x v="2"/>
    <x v="1"/>
    <x v="2"/>
    <x v="3"/>
    <x v="2"/>
    <x v="2"/>
    <x v="2"/>
    <x v="3"/>
    <x v="3"/>
    <x v="1"/>
    <x v="3"/>
    <x v="1"/>
    <x v="2"/>
    <x v="5"/>
    <x v="2"/>
    <x v="4"/>
    <x v="0"/>
    <x v="2"/>
    <x v="3"/>
    <x v="1"/>
    <x v="2"/>
    <x v="2"/>
    <x v="2"/>
    <m/>
    <m/>
    <m/>
    <m/>
    <m/>
    <m/>
  </r>
  <r>
    <x v="0"/>
    <x v="129"/>
    <x v="1"/>
    <m/>
    <x v="1"/>
    <x v="1"/>
    <x v="1"/>
    <x v="2"/>
    <x v="2"/>
    <x v="2"/>
    <x v="1"/>
    <x v="1"/>
    <x v="2"/>
    <x v="1"/>
    <x v="1"/>
    <x v="1"/>
    <x v="1"/>
    <x v="1"/>
    <x v="1"/>
    <x v="1"/>
    <x v="1"/>
    <x v="1"/>
    <x v="1"/>
    <x v="3"/>
    <x v="1"/>
    <x v="1"/>
    <x v="1"/>
    <x v="0"/>
    <x v="2"/>
    <x v="3"/>
    <x v="1"/>
    <x v="2"/>
    <x v="2"/>
    <x v="2"/>
    <m/>
    <m/>
    <m/>
    <m/>
    <m/>
    <m/>
  </r>
  <r>
    <x v="0"/>
    <x v="129"/>
    <x v="1"/>
    <m/>
    <x v="1"/>
    <x v="1"/>
    <x v="0"/>
    <x v="2"/>
    <x v="2"/>
    <x v="2"/>
    <x v="1"/>
    <x v="1"/>
    <x v="1"/>
    <x v="1"/>
    <x v="1"/>
    <x v="1"/>
    <x v="1"/>
    <x v="2"/>
    <x v="1"/>
    <x v="1"/>
    <x v="1"/>
    <x v="1"/>
    <x v="1"/>
    <x v="3"/>
    <x v="1"/>
    <x v="1"/>
    <x v="1"/>
    <x v="0"/>
    <x v="2"/>
    <x v="3"/>
    <x v="1"/>
    <x v="2"/>
    <x v="2"/>
    <x v="2"/>
    <m/>
    <m/>
    <m/>
    <m/>
    <m/>
    <m/>
  </r>
  <r>
    <x v="0"/>
    <x v="129"/>
    <x v="1"/>
    <m/>
    <x v="1"/>
    <x v="1"/>
    <x v="0"/>
    <x v="1"/>
    <x v="1"/>
    <x v="3"/>
    <x v="2"/>
    <x v="2"/>
    <x v="1"/>
    <x v="2"/>
    <x v="2"/>
    <x v="1"/>
    <x v="1"/>
    <x v="2"/>
    <x v="2"/>
    <x v="2"/>
    <x v="2"/>
    <x v="1"/>
    <x v="1"/>
    <x v="1"/>
    <x v="4"/>
    <x v="2"/>
    <x v="2"/>
    <x v="0"/>
    <x v="2"/>
    <x v="3"/>
    <x v="1"/>
    <x v="2"/>
    <x v="2"/>
    <x v="2"/>
    <m/>
    <m/>
    <m/>
    <m/>
    <m/>
    <m/>
  </r>
  <r>
    <x v="0"/>
    <x v="129"/>
    <x v="1"/>
    <m/>
    <x v="1"/>
    <x v="1"/>
    <x v="1"/>
    <x v="1"/>
    <x v="1"/>
    <x v="2"/>
    <x v="2"/>
    <x v="2"/>
    <x v="1"/>
    <x v="2"/>
    <x v="2"/>
    <x v="2"/>
    <x v="2"/>
    <x v="2"/>
    <x v="2"/>
    <x v="2"/>
    <x v="2"/>
    <x v="2"/>
    <x v="2"/>
    <x v="3"/>
    <x v="2"/>
    <x v="2"/>
    <x v="2"/>
    <x v="0"/>
    <x v="2"/>
    <x v="3"/>
    <x v="1"/>
    <x v="2"/>
    <x v="2"/>
    <x v="2"/>
    <m/>
    <m/>
    <m/>
    <m/>
    <m/>
    <m/>
  </r>
  <r>
    <x v="0"/>
    <x v="129"/>
    <x v="1"/>
    <m/>
    <x v="1"/>
    <x v="1"/>
    <x v="0"/>
    <x v="2"/>
    <x v="1"/>
    <x v="4"/>
    <x v="1"/>
    <x v="1"/>
    <x v="2"/>
    <x v="1"/>
    <x v="2"/>
    <x v="2"/>
    <x v="2"/>
    <x v="2"/>
    <x v="2"/>
    <x v="2"/>
    <x v="2"/>
    <x v="1"/>
    <x v="1"/>
    <x v="1"/>
    <x v="2"/>
    <x v="2"/>
    <x v="2"/>
    <x v="0"/>
    <x v="2"/>
    <x v="3"/>
    <x v="1"/>
    <x v="2"/>
    <x v="2"/>
    <x v="2"/>
    <m/>
    <m/>
    <m/>
    <m/>
    <m/>
    <m/>
  </r>
  <r>
    <x v="0"/>
    <x v="129"/>
    <x v="1"/>
    <m/>
    <x v="1"/>
    <x v="1"/>
    <x v="0"/>
    <x v="1"/>
    <x v="1"/>
    <x v="4"/>
    <x v="2"/>
    <x v="2"/>
    <x v="1"/>
    <x v="1"/>
    <x v="1"/>
    <x v="2"/>
    <x v="2"/>
    <x v="5"/>
    <x v="2"/>
    <x v="2"/>
    <x v="2"/>
    <x v="1"/>
    <x v="1"/>
    <x v="1"/>
    <x v="4"/>
    <x v="2"/>
    <x v="2"/>
    <x v="0"/>
    <x v="2"/>
    <x v="3"/>
    <x v="1"/>
    <x v="2"/>
    <x v="2"/>
    <x v="2"/>
    <m/>
    <m/>
    <m/>
    <m/>
    <m/>
    <m/>
  </r>
  <r>
    <x v="0"/>
    <x v="129"/>
    <x v="1"/>
    <m/>
    <x v="1"/>
    <x v="1"/>
    <x v="1"/>
    <x v="1"/>
    <x v="1"/>
    <x v="4"/>
    <x v="2"/>
    <x v="2"/>
    <x v="0"/>
    <x v="2"/>
    <x v="2"/>
    <x v="4"/>
    <x v="2"/>
    <x v="5"/>
    <x v="2"/>
    <x v="2"/>
    <x v="2"/>
    <x v="1"/>
    <x v="1"/>
    <x v="1"/>
    <x v="2"/>
    <x v="2"/>
    <x v="2"/>
    <x v="0"/>
    <x v="2"/>
    <x v="3"/>
    <x v="1"/>
    <x v="2"/>
    <x v="2"/>
    <x v="2"/>
    <m/>
    <m/>
    <m/>
    <m/>
    <m/>
    <m/>
  </r>
  <r>
    <x v="0"/>
    <x v="129"/>
    <x v="1"/>
    <m/>
    <x v="1"/>
    <x v="1"/>
    <x v="1"/>
    <x v="1"/>
    <x v="1"/>
    <x v="4"/>
    <x v="2"/>
    <x v="2"/>
    <x v="1"/>
    <x v="2"/>
    <x v="2"/>
    <x v="4"/>
    <x v="2"/>
    <x v="5"/>
    <x v="2"/>
    <x v="2"/>
    <x v="2"/>
    <x v="2"/>
    <x v="2"/>
    <x v="3"/>
    <x v="4"/>
    <x v="2"/>
    <x v="2"/>
    <x v="0"/>
    <x v="2"/>
    <x v="3"/>
    <x v="1"/>
    <x v="2"/>
    <x v="2"/>
    <x v="2"/>
    <m/>
    <m/>
    <m/>
    <m/>
    <m/>
    <m/>
  </r>
  <r>
    <x v="0"/>
    <x v="129"/>
    <x v="1"/>
    <m/>
    <x v="1"/>
    <x v="1"/>
    <x v="1"/>
    <x v="1"/>
    <x v="1"/>
    <x v="4"/>
    <x v="2"/>
    <x v="2"/>
    <x v="1"/>
    <x v="1"/>
    <x v="2"/>
    <x v="2"/>
    <x v="2"/>
    <x v="1"/>
    <x v="2"/>
    <x v="2"/>
    <x v="2"/>
    <x v="1"/>
    <x v="1"/>
    <x v="1"/>
    <x v="4"/>
    <x v="2"/>
    <x v="2"/>
    <x v="0"/>
    <x v="2"/>
    <x v="3"/>
    <x v="1"/>
    <x v="2"/>
    <x v="2"/>
    <x v="2"/>
    <m/>
    <m/>
    <m/>
    <m/>
    <m/>
    <m/>
  </r>
  <r>
    <x v="0"/>
    <x v="129"/>
    <x v="1"/>
    <m/>
    <x v="1"/>
    <x v="1"/>
    <x v="0"/>
    <x v="1"/>
    <x v="1"/>
    <x v="4"/>
    <x v="2"/>
    <x v="2"/>
    <x v="2"/>
    <x v="1"/>
    <x v="1"/>
    <x v="2"/>
    <x v="2"/>
    <x v="2"/>
    <x v="2"/>
    <x v="2"/>
    <x v="1"/>
    <x v="1"/>
    <x v="1"/>
    <x v="1"/>
    <x v="4"/>
    <x v="1"/>
    <x v="1"/>
    <x v="0"/>
    <x v="2"/>
    <x v="3"/>
    <x v="1"/>
    <x v="2"/>
    <x v="2"/>
    <x v="2"/>
    <m/>
    <m/>
    <m/>
    <m/>
    <m/>
    <m/>
  </r>
  <r>
    <x v="0"/>
    <x v="129"/>
    <x v="1"/>
    <m/>
    <x v="1"/>
    <x v="1"/>
    <x v="0"/>
    <x v="1"/>
    <x v="1"/>
    <x v="2"/>
    <x v="1"/>
    <x v="2"/>
    <x v="2"/>
    <x v="1"/>
    <x v="1"/>
    <x v="2"/>
    <x v="2"/>
    <x v="2"/>
    <x v="2"/>
    <x v="2"/>
    <x v="2"/>
    <x v="1"/>
    <x v="1"/>
    <x v="1"/>
    <x v="1"/>
    <x v="2"/>
    <x v="2"/>
    <x v="0"/>
    <x v="2"/>
    <x v="3"/>
    <x v="1"/>
    <x v="2"/>
    <x v="2"/>
    <x v="2"/>
    <m/>
    <m/>
    <m/>
    <m/>
    <m/>
    <m/>
  </r>
  <r>
    <x v="0"/>
    <x v="129"/>
    <x v="1"/>
    <m/>
    <x v="1"/>
    <x v="1"/>
    <x v="1"/>
    <x v="2"/>
    <x v="2"/>
    <x v="4"/>
    <x v="1"/>
    <x v="1"/>
    <x v="2"/>
    <x v="1"/>
    <x v="1"/>
    <x v="1"/>
    <x v="1"/>
    <x v="2"/>
    <x v="2"/>
    <x v="2"/>
    <x v="1"/>
    <x v="1"/>
    <x v="1"/>
    <x v="1"/>
    <x v="2"/>
    <x v="1"/>
    <x v="1"/>
    <x v="0"/>
    <x v="2"/>
    <x v="3"/>
    <x v="1"/>
    <x v="2"/>
    <x v="2"/>
    <x v="2"/>
    <m/>
    <m/>
    <m/>
    <m/>
    <m/>
    <m/>
  </r>
  <r>
    <x v="0"/>
    <x v="129"/>
    <x v="1"/>
    <m/>
    <x v="1"/>
    <x v="1"/>
    <x v="1"/>
    <x v="2"/>
    <x v="2"/>
    <x v="2"/>
    <x v="1"/>
    <x v="2"/>
    <x v="2"/>
    <x v="1"/>
    <x v="2"/>
    <x v="2"/>
    <x v="2"/>
    <x v="2"/>
    <x v="2"/>
    <x v="2"/>
    <x v="1"/>
    <x v="1"/>
    <x v="1"/>
    <x v="1"/>
    <x v="2"/>
    <x v="1"/>
    <x v="1"/>
    <x v="0"/>
    <x v="2"/>
    <x v="3"/>
    <x v="1"/>
    <x v="2"/>
    <x v="2"/>
    <x v="2"/>
    <m/>
    <m/>
    <m/>
    <m/>
    <m/>
    <m/>
  </r>
  <r>
    <x v="0"/>
    <x v="129"/>
    <x v="1"/>
    <m/>
    <x v="1"/>
    <x v="1"/>
    <x v="0"/>
    <x v="1"/>
    <x v="1"/>
    <x v="2"/>
    <x v="2"/>
    <x v="2"/>
    <x v="1"/>
    <x v="1"/>
    <x v="2"/>
    <x v="1"/>
    <x v="1"/>
    <x v="1"/>
    <x v="1"/>
    <x v="2"/>
    <x v="1"/>
    <x v="1"/>
    <x v="1"/>
    <x v="1"/>
    <x v="2"/>
    <x v="1"/>
    <x v="1"/>
    <x v="0"/>
    <x v="2"/>
    <x v="3"/>
    <x v="1"/>
    <x v="2"/>
    <x v="2"/>
    <x v="2"/>
    <m/>
    <m/>
    <m/>
    <m/>
    <m/>
    <m/>
  </r>
  <r>
    <x v="0"/>
    <x v="129"/>
    <x v="1"/>
    <m/>
    <x v="1"/>
    <x v="1"/>
    <x v="1"/>
    <x v="1"/>
    <x v="1"/>
    <x v="4"/>
    <x v="1"/>
    <x v="1"/>
    <x v="1"/>
    <x v="0"/>
    <x v="1"/>
    <x v="2"/>
    <x v="2"/>
    <x v="1"/>
    <x v="2"/>
    <x v="2"/>
    <x v="2"/>
    <x v="1"/>
    <x v="1"/>
    <x v="1"/>
    <x v="2"/>
    <x v="1"/>
    <x v="1"/>
    <x v="0"/>
    <x v="2"/>
    <x v="3"/>
    <x v="1"/>
    <x v="2"/>
    <x v="2"/>
    <x v="2"/>
    <m/>
    <m/>
    <m/>
    <m/>
    <m/>
    <m/>
  </r>
  <r>
    <x v="0"/>
    <x v="129"/>
    <x v="1"/>
    <m/>
    <x v="1"/>
    <x v="1"/>
    <x v="0"/>
    <x v="2"/>
    <x v="2"/>
    <x v="2"/>
    <x v="1"/>
    <x v="1"/>
    <x v="2"/>
    <x v="1"/>
    <x v="1"/>
    <x v="1"/>
    <x v="1"/>
    <x v="1"/>
    <x v="1"/>
    <x v="1"/>
    <x v="1"/>
    <x v="1"/>
    <x v="1"/>
    <x v="1"/>
    <x v="1"/>
    <x v="1"/>
    <x v="1"/>
    <x v="0"/>
    <x v="2"/>
    <x v="3"/>
    <x v="1"/>
    <x v="2"/>
    <x v="2"/>
    <x v="2"/>
    <m/>
    <m/>
    <m/>
    <m/>
    <m/>
    <m/>
  </r>
  <r>
    <x v="0"/>
    <x v="129"/>
    <x v="1"/>
    <m/>
    <x v="1"/>
    <x v="1"/>
    <x v="3"/>
    <x v="2"/>
    <x v="2"/>
    <x v="3"/>
    <x v="1"/>
    <x v="1"/>
    <x v="2"/>
    <x v="1"/>
    <x v="1"/>
    <x v="1"/>
    <x v="1"/>
    <x v="1"/>
    <x v="1"/>
    <x v="1"/>
    <x v="1"/>
    <x v="1"/>
    <x v="1"/>
    <x v="1"/>
    <x v="1"/>
    <x v="1"/>
    <x v="1"/>
    <x v="0"/>
    <x v="2"/>
    <x v="3"/>
    <x v="1"/>
    <x v="2"/>
    <x v="2"/>
    <x v="2"/>
    <m/>
    <m/>
    <m/>
    <m/>
    <m/>
    <m/>
  </r>
  <r>
    <x v="0"/>
    <x v="129"/>
    <x v="1"/>
    <m/>
    <x v="1"/>
    <x v="1"/>
    <x v="0"/>
    <x v="2"/>
    <x v="2"/>
    <x v="2"/>
    <x v="2"/>
    <x v="2"/>
    <x v="1"/>
    <x v="2"/>
    <x v="1"/>
    <x v="1"/>
    <x v="1"/>
    <x v="2"/>
    <x v="2"/>
    <x v="2"/>
    <x v="2"/>
    <x v="2"/>
    <x v="2"/>
    <x v="1"/>
    <x v="2"/>
    <x v="2"/>
    <x v="2"/>
    <x v="0"/>
    <x v="2"/>
    <x v="3"/>
    <x v="1"/>
    <x v="2"/>
    <x v="2"/>
    <x v="2"/>
    <m/>
    <m/>
    <m/>
    <m/>
    <m/>
    <m/>
  </r>
  <r>
    <x v="0"/>
    <x v="129"/>
    <x v="1"/>
    <m/>
    <x v="1"/>
    <x v="1"/>
    <x v="1"/>
    <x v="2"/>
    <x v="2"/>
    <x v="3"/>
    <x v="2"/>
    <x v="2"/>
    <x v="2"/>
    <x v="1"/>
    <x v="1"/>
    <x v="1"/>
    <x v="1"/>
    <x v="1"/>
    <x v="1"/>
    <x v="2"/>
    <x v="1"/>
    <x v="1"/>
    <x v="1"/>
    <x v="1"/>
    <x v="2"/>
    <x v="1"/>
    <x v="1"/>
    <x v="0"/>
    <x v="2"/>
    <x v="3"/>
    <x v="1"/>
    <x v="2"/>
    <x v="2"/>
    <x v="2"/>
    <m/>
    <m/>
    <m/>
    <m/>
    <m/>
    <m/>
  </r>
  <r>
    <x v="0"/>
    <x v="129"/>
    <x v="1"/>
    <m/>
    <x v="1"/>
    <x v="1"/>
    <x v="0"/>
    <x v="2"/>
    <x v="2"/>
    <x v="2"/>
    <x v="1"/>
    <x v="1"/>
    <x v="2"/>
    <x v="1"/>
    <x v="1"/>
    <x v="1"/>
    <x v="1"/>
    <x v="1"/>
    <x v="1"/>
    <x v="1"/>
    <x v="1"/>
    <x v="1"/>
    <x v="1"/>
    <x v="1"/>
    <x v="1"/>
    <x v="1"/>
    <x v="1"/>
    <x v="0"/>
    <x v="2"/>
    <x v="3"/>
    <x v="1"/>
    <x v="2"/>
    <x v="2"/>
    <x v="2"/>
    <m/>
    <m/>
    <m/>
    <m/>
    <m/>
    <m/>
  </r>
  <r>
    <x v="0"/>
    <x v="129"/>
    <x v="1"/>
    <m/>
    <x v="1"/>
    <x v="1"/>
    <x v="1"/>
    <x v="2"/>
    <x v="2"/>
    <x v="2"/>
    <x v="2"/>
    <x v="2"/>
    <x v="1"/>
    <x v="1"/>
    <x v="1"/>
    <x v="2"/>
    <x v="1"/>
    <x v="2"/>
    <x v="2"/>
    <x v="2"/>
    <x v="1"/>
    <x v="1"/>
    <x v="1"/>
    <x v="1"/>
    <x v="1"/>
    <x v="1"/>
    <x v="1"/>
    <x v="0"/>
    <x v="2"/>
    <x v="3"/>
    <x v="1"/>
    <x v="2"/>
    <x v="2"/>
    <x v="2"/>
    <m/>
    <m/>
    <m/>
    <m/>
    <m/>
    <m/>
  </r>
  <r>
    <x v="0"/>
    <x v="129"/>
    <x v="1"/>
    <m/>
    <x v="1"/>
    <x v="1"/>
    <x v="1"/>
    <x v="1"/>
    <x v="2"/>
    <x v="2"/>
    <x v="2"/>
    <x v="2"/>
    <x v="2"/>
    <x v="1"/>
    <x v="1"/>
    <x v="1"/>
    <x v="1"/>
    <x v="2"/>
    <x v="2"/>
    <x v="2"/>
    <x v="2"/>
    <x v="1"/>
    <x v="1"/>
    <x v="1"/>
    <x v="2"/>
    <x v="1"/>
    <x v="1"/>
    <x v="0"/>
    <x v="2"/>
    <x v="3"/>
    <x v="1"/>
    <x v="2"/>
    <x v="2"/>
    <x v="2"/>
    <m/>
    <m/>
    <m/>
    <m/>
    <m/>
    <m/>
  </r>
  <r>
    <x v="0"/>
    <x v="129"/>
    <x v="1"/>
    <m/>
    <x v="1"/>
    <x v="1"/>
    <x v="0"/>
    <x v="2"/>
    <x v="2"/>
    <x v="2"/>
    <x v="1"/>
    <x v="1"/>
    <x v="2"/>
    <x v="1"/>
    <x v="1"/>
    <x v="1"/>
    <x v="1"/>
    <x v="2"/>
    <x v="2"/>
    <x v="2"/>
    <x v="2"/>
    <x v="1"/>
    <x v="1"/>
    <x v="1"/>
    <x v="2"/>
    <x v="1"/>
    <x v="1"/>
    <x v="0"/>
    <x v="2"/>
    <x v="3"/>
    <x v="1"/>
    <x v="2"/>
    <x v="2"/>
    <x v="2"/>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1"/>
    <m/>
    <m/>
    <m/>
    <m/>
    <m/>
    <m/>
  </r>
  <r>
    <x v="0"/>
    <x v="129"/>
    <x v="1"/>
    <m/>
    <x v="1"/>
    <x v="0"/>
    <x v="0"/>
    <x v="0"/>
    <x v="0"/>
    <x v="0"/>
    <x v="0"/>
    <x v="0"/>
    <x v="0"/>
    <x v="0"/>
    <x v="0"/>
    <x v="0"/>
    <x v="0"/>
    <x v="0"/>
    <x v="0"/>
    <x v="0"/>
    <x v="0"/>
    <x v="0"/>
    <x v="0"/>
    <x v="0"/>
    <x v="0"/>
    <x v="0"/>
    <x v="0"/>
    <x v="0"/>
    <x v="0"/>
    <x v="0"/>
    <x v="0"/>
    <x v="3"/>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3"/>
    <x v="1"/>
    <x v="0"/>
    <x v="1"/>
    <x v="3"/>
    <x v="1"/>
    <m/>
    <m/>
    <m/>
    <m/>
    <m/>
    <m/>
  </r>
  <r>
    <x v="0"/>
    <x v="129"/>
    <x v="1"/>
    <m/>
    <x v="1"/>
    <x v="0"/>
    <x v="1"/>
    <x v="0"/>
    <x v="0"/>
    <x v="0"/>
    <x v="0"/>
    <x v="0"/>
    <x v="0"/>
    <x v="0"/>
    <x v="0"/>
    <x v="0"/>
    <x v="0"/>
    <x v="0"/>
    <x v="0"/>
    <x v="0"/>
    <x v="0"/>
    <x v="0"/>
    <x v="0"/>
    <x v="0"/>
    <x v="0"/>
    <x v="0"/>
    <x v="0"/>
    <x v="0"/>
    <x v="3"/>
    <x v="0"/>
    <x v="2"/>
    <x v="3"/>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1"/>
    <x v="0"/>
    <x v="0"/>
    <x v="0"/>
    <x v="0"/>
    <m/>
    <m/>
    <m/>
    <m/>
    <m/>
    <m/>
  </r>
  <r>
    <x v="0"/>
    <x v="129"/>
    <x v="1"/>
    <m/>
    <x v="1"/>
    <x v="0"/>
    <x v="1"/>
    <x v="0"/>
    <x v="0"/>
    <x v="0"/>
    <x v="0"/>
    <x v="0"/>
    <x v="0"/>
    <x v="0"/>
    <x v="0"/>
    <x v="0"/>
    <x v="0"/>
    <x v="0"/>
    <x v="0"/>
    <x v="0"/>
    <x v="0"/>
    <x v="0"/>
    <x v="0"/>
    <x v="0"/>
    <x v="0"/>
    <x v="0"/>
    <x v="0"/>
    <x v="0"/>
    <x v="0"/>
    <x v="0"/>
    <x v="2"/>
    <x v="0"/>
    <x v="0"/>
    <x v="0"/>
    <m/>
    <m/>
    <m/>
    <m/>
    <m/>
    <m/>
  </r>
  <r>
    <x v="0"/>
    <x v="129"/>
    <x v="1"/>
    <m/>
    <x v="1"/>
    <x v="0"/>
    <x v="0"/>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3"/>
    <x v="0"/>
    <m/>
    <m/>
    <m/>
    <m/>
    <m/>
    <m/>
  </r>
  <r>
    <x v="0"/>
    <x v="129"/>
    <x v="1"/>
    <m/>
    <x v="1"/>
    <x v="0"/>
    <x v="0"/>
    <x v="0"/>
    <x v="0"/>
    <x v="0"/>
    <x v="0"/>
    <x v="0"/>
    <x v="0"/>
    <x v="0"/>
    <x v="0"/>
    <x v="0"/>
    <x v="0"/>
    <x v="0"/>
    <x v="0"/>
    <x v="0"/>
    <x v="0"/>
    <x v="0"/>
    <x v="0"/>
    <x v="0"/>
    <x v="0"/>
    <x v="0"/>
    <x v="0"/>
    <x v="0"/>
    <x v="0"/>
    <x v="0"/>
    <x v="3"/>
    <x v="1"/>
    <x v="1"/>
    <x v="1"/>
    <m/>
    <m/>
    <m/>
    <m/>
    <m/>
    <m/>
  </r>
  <r>
    <x v="0"/>
    <x v="129"/>
    <x v="1"/>
    <m/>
    <x v="1"/>
    <x v="0"/>
    <x v="0"/>
    <x v="0"/>
    <x v="0"/>
    <x v="0"/>
    <x v="0"/>
    <x v="0"/>
    <x v="0"/>
    <x v="0"/>
    <x v="0"/>
    <x v="0"/>
    <x v="0"/>
    <x v="0"/>
    <x v="0"/>
    <x v="0"/>
    <x v="0"/>
    <x v="0"/>
    <x v="0"/>
    <x v="0"/>
    <x v="0"/>
    <x v="0"/>
    <x v="0"/>
    <x v="0"/>
    <x v="0"/>
    <x v="0"/>
    <x v="0"/>
    <x v="0"/>
    <x v="3"/>
    <x v="0"/>
    <m/>
    <m/>
    <m/>
    <m/>
    <m/>
    <m/>
  </r>
  <r>
    <x v="0"/>
    <x v="130"/>
    <x v="1"/>
    <m/>
    <x v="1"/>
    <x v="1"/>
    <x v="1"/>
    <x v="3"/>
    <x v="4"/>
    <x v="1"/>
    <x v="3"/>
    <x v="3"/>
    <x v="3"/>
    <x v="1"/>
    <x v="1"/>
    <x v="1"/>
    <x v="3"/>
    <x v="3"/>
    <x v="3"/>
    <x v="3"/>
    <x v="1"/>
    <x v="3"/>
    <x v="1"/>
    <x v="1"/>
    <x v="1"/>
    <x v="2"/>
    <x v="1"/>
    <x v="0"/>
    <x v="2"/>
    <x v="3"/>
    <x v="1"/>
    <x v="2"/>
    <x v="2"/>
    <x v="2"/>
    <m/>
    <m/>
    <m/>
    <m/>
    <m/>
    <m/>
  </r>
  <r>
    <x v="0"/>
    <x v="130"/>
    <x v="1"/>
    <m/>
    <x v="1"/>
    <x v="1"/>
    <x v="1"/>
    <x v="2"/>
    <x v="2"/>
    <x v="2"/>
    <x v="1"/>
    <x v="1"/>
    <x v="2"/>
    <x v="1"/>
    <x v="1"/>
    <x v="1"/>
    <x v="1"/>
    <x v="1"/>
    <x v="1"/>
    <x v="1"/>
    <x v="1"/>
    <x v="1"/>
    <x v="1"/>
    <x v="2"/>
    <x v="2"/>
    <x v="1"/>
    <x v="1"/>
    <x v="0"/>
    <x v="2"/>
    <x v="3"/>
    <x v="1"/>
    <x v="2"/>
    <x v="2"/>
    <x v="2"/>
    <m/>
    <m/>
    <m/>
    <m/>
    <m/>
    <m/>
  </r>
  <r>
    <x v="0"/>
    <x v="130"/>
    <x v="1"/>
    <m/>
    <x v="1"/>
    <x v="1"/>
    <x v="0"/>
    <x v="1"/>
    <x v="2"/>
    <x v="4"/>
    <x v="3"/>
    <x v="2"/>
    <x v="1"/>
    <x v="1"/>
    <x v="1"/>
    <x v="1"/>
    <x v="1"/>
    <x v="3"/>
    <x v="3"/>
    <x v="3"/>
    <x v="1"/>
    <x v="3"/>
    <x v="1"/>
    <x v="3"/>
    <x v="2"/>
    <x v="1"/>
    <x v="1"/>
    <x v="0"/>
    <x v="2"/>
    <x v="3"/>
    <x v="1"/>
    <x v="2"/>
    <x v="2"/>
    <x v="2"/>
    <m/>
    <m/>
    <m/>
    <m/>
    <m/>
    <m/>
  </r>
  <r>
    <x v="0"/>
    <x v="130"/>
    <x v="1"/>
    <m/>
    <x v="1"/>
    <x v="1"/>
    <x v="0"/>
    <x v="1"/>
    <x v="1"/>
    <x v="3"/>
    <x v="2"/>
    <x v="2"/>
    <x v="1"/>
    <x v="1"/>
    <x v="2"/>
    <x v="1"/>
    <x v="1"/>
    <x v="2"/>
    <x v="1"/>
    <x v="2"/>
    <x v="1"/>
    <x v="3"/>
    <x v="1"/>
    <x v="3"/>
    <x v="2"/>
    <x v="2"/>
    <x v="2"/>
    <x v="0"/>
    <x v="2"/>
    <x v="3"/>
    <x v="1"/>
    <x v="2"/>
    <x v="2"/>
    <x v="2"/>
    <m/>
    <m/>
    <m/>
    <m/>
    <m/>
    <m/>
  </r>
  <r>
    <x v="0"/>
    <x v="130"/>
    <x v="1"/>
    <m/>
    <x v="1"/>
    <x v="1"/>
    <x v="0"/>
    <x v="3"/>
    <x v="3"/>
    <x v="2"/>
    <x v="1"/>
    <x v="1"/>
    <x v="1"/>
    <x v="1"/>
    <x v="1"/>
    <x v="1"/>
    <x v="1"/>
    <x v="3"/>
    <x v="2"/>
    <x v="1"/>
    <x v="1"/>
    <x v="3"/>
    <x v="1"/>
    <x v="1"/>
    <x v="3"/>
    <x v="1"/>
    <x v="2"/>
    <x v="0"/>
    <x v="2"/>
    <x v="3"/>
    <x v="1"/>
    <x v="2"/>
    <x v="2"/>
    <x v="2"/>
    <m/>
    <m/>
    <m/>
    <m/>
    <m/>
    <m/>
  </r>
  <r>
    <x v="0"/>
    <x v="130"/>
    <x v="1"/>
    <m/>
    <x v="1"/>
    <x v="1"/>
    <x v="1"/>
    <x v="1"/>
    <x v="1"/>
    <x v="2"/>
    <x v="1"/>
    <x v="4"/>
    <x v="1"/>
    <x v="1"/>
    <x v="1"/>
    <x v="1"/>
    <x v="1"/>
    <x v="3"/>
    <x v="1"/>
    <x v="1"/>
    <x v="1"/>
    <x v="1"/>
    <x v="1"/>
    <x v="1"/>
    <x v="1"/>
    <x v="1"/>
    <x v="1"/>
    <x v="0"/>
    <x v="2"/>
    <x v="3"/>
    <x v="1"/>
    <x v="2"/>
    <x v="2"/>
    <x v="2"/>
    <m/>
    <m/>
    <m/>
    <m/>
    <m/>
    <m/>
  </r>
  <r>
    <x v="0"/>
    <x v="130"/>
    <x v="1"/>
    <m/>
    <x v="1"/>
    <x v="1"/>
    <x v="0"/>
    <x v="2"/>
    <x v="2"/>
    <x v="2"/>
    <x v="1"/>
    <x v="1"/>
    <x v="2"/>
    <x v="1"/>
    <x v="1"/>
    <x v="1"/>
    <x v="1"/>
    <x v="1"/>
    <x v="1"/>
    <x v="1"/>
    <x v="1"/>
    <x v="1"/>
    <x v="1"/>
    <x v="3"/>
    <x v="4"/>
    <x v="1"/>
    <x v="1"/>
    <x v="0"/>
    <x v="2"/>
    <x v="3"/>
    <x v="1"/>
    <x v="2"/>
    <x v="2"/>
    <x v="2"/>
    <m/>
    <m/>
    <m/>
    <m/>
    <m/>
    <m/>
  </r>
  <r>
    <x v="0"/>
    <x v="130"/>
    <x v="1"/>
    <m/>
    <x v="1"/>
    <x v="1"/>
    <x v="1"/>
    <x v="1"/>
    <x v="1"/>
    <x v="3"/>
    <x v="2"/>
    <x v="4"/>
    <x v="3"/>
    <x v="2"/>
    <x v="2"/>
    <x v="1"/>
    <x v="2"/>
    <x v="2"/>
    <x v="2"/>
    <x v="4"/>
    <x v="1"/>
    <x v="1"/>
    <x v="4"/>
    <x v="5"/>
    <x v="4"/>
    <x v="3"/>
    <x v="3"/>
    <x v="0"/>
    <x v="2"/>
    <x v="3"/>
    <x v="1"/>
    <x v="2"/>
    <x v="2"/>
    <x v="2"/>
    <m/>
    <m/>
    <m/>
    <m/>
    <m/>
    <m/>
  </r>
  <r>
    <x v="0"/>
    <x v="130"/>
    <x v="1"/>
    <m/>
    <x v="1"/>
    <x v="1"/>
    <x v="1"/>
    <x v="1"/>
    <x v="1"/>
    <x v="3"/>
    <x v="2"/>
    <x v="2"/>
    <x v="3"/>
    <x v="1"/>
    <x v="2"/>
    <x v="1"/>
    <x v="2"/>
    <x v="2"/>
    <x v="2"/>
    <x v="4"/>
    <x v="2"/>
    <x v="1"/>
    <x v="4"/>
    <x v="5"/>
    <x v="5"/>
    <x v="3"/>
    <x v="3"/>
    <x v="0"/>
    <x v="2"/>
    <x v="3"/>
    <x v="1"/>
    <x v="2"/>
    <x v="2"/>
    <x v="2"/>
    <m/>
    <m/>
    <m/>
    <m/>
    <m/>
    <m/>
  </r>
  <r>
    <x v="0"/>
    <x v="130"/>
    <x v="1"/>
    <m/>
    <x v="1"/>
    <x v="1"/>
    <x v="0"/>
    <x v="2"/>
    <x v="2"/>
    <x v="4"/>
    <x v="1"/>
    <x v="1"/>
    <x v="1"/>
    <x v="1"/>
    <x v="3"/>
    <x v="1"/>
    <x v="1"/>
    <x v="1"/>
    <x v="1"/>
    <x v="1"/>
    <x v="1"/>
    <x v="1"/>
    <x v="1"/>
    <x v="1"/>
    <x v="2"/>
    <x v="1"/>
    <x v="1"/>
    <x v="0"/>
    <x v="2"/>
    <x v="3"/>
    <x v="1"/>
    <x v="2"/>
    <x v="2"/>
    <x v="2"/>
    <m/>
    <m/>
    <m/>
    <m/>
    <m/>
    <m/>
  </r>
  <r>
    <x v="0"/>
    <x v="130"/>
    <x v="1"/>
    <m/>
    <x v="1"/>
    <x v="1"/>
    <x v="0"/>
    <x v="1"/>
    <x v="1"/>
    <x v="1"/>
    <x v="1"/>
    <x v="1"/>
    <x v="4"/>
    <x v="1"/>
    <x v="2"/>
    <x v="2"/>
    <x v="2"/>
    <x v="2"/>
    <x v="1"/>
    <x v="1"/>
    <x v="2"/>
    <x v="2"/>
    <x v="1"/>
    <x v="5"/>
    <x v="2"/>
    <x v="2"/>
    <x v="2"/>
    <x v="0"/>
    <x v="2"/>
    <x v="3"/>
    <x v="1"/>
    <x v="2"/>
    <x v="2"/>
    <x v="2"/>
    <m/>
    <m/>
    <m/>
    <m/>
    <m/>
    <m/>
  </r>
  <r>
    <x v="0"/>
    <x v="130"/>
    <x v="1"/>
    <m/>
    <x v="1"/>
    <x v="1"/>
    <x v="1"/>
    <x v="2"/>
    <x v="1"/>
    <x v="4"/>
    <x v="1"/>
    <x v="1"/>
    <x v="1"/>
    <x v="2"/>
    <x v="2"/>
    <x v="1"/>
    <x v="1"/>
    <x v="1"/>
    <x v="2"/>
    <x v="2"/>
    <x v="1"/>
    <x v="1"/>
    <x v="1"/>
    <x v="3"/>
    <x v="2"/>
    <x v="1"/>
    <x v="1"/>
    <x v="0"/>
    <x v="2"/>
    <x v="3"/>
    <x v="1"/>
    <x v="2"/>
    <x v="2"/>
    <x v="2"/>
    <m/>
    <m/>
    <m/>
    <m/>
    <m/>
    <m/>
  </r>
  <r>
    <x v="0"/>
    <x v="130"/>
    <x v="1"/>
    <m/>
    <x v="1"/>
    <x v="1"/>
    <x v="0"/>
    <x v="3"/>
    <x v="1"/>
    <x v="1"/>
    <x v="2"/>
    <x v="2"/>
    <x v="1"/>
    <x v="2"/>
    <x v="2"/>
    <x v="2"/>
    <x v="1"/>
    <x v="3"/>
    <x v="2"/>
    <x v="2"/>
    <x v="1"/>
    <x v="2"/>
    <x v="2"/>
    <x v="5"/>
    <x v="5"/>
    <x v="2"/>
    <x v="2"/>
    <x v="0"/>
    <x v="2"/>
    <x v="3"/>
    <x v="1"/>
    <x v="2"/>
    <x v="2"/>
    <x v="2"/>
    <m/>
    <m/>
    <m/>
    <m/>
    <m/>
    <m/>
  </r>
  <r>
    <x v="0"/>
    <x v="130"/>
    <x v="1"/>
    <m/>
    <x v="1"/>
    <x v="1"/>
    <x v="0"/>
    <x v="2"/>
    <x v="1"/>
    <x v="2"/>
    <x v="2"/>
    <x v="1"/>
    <x v="1"/>
    <x v="2"/>
    <x v="1"/>
    <x v="1"/>
    <x v="1"/>
    <x v="1"/>
    <x v="1"/>
    <x v="1"/>
    <x v="1"/>
    <x v="1"/>
    <x v="1"/>
    <x v="3"/>
    <x v="2"/>
    <x v="1"/>
    <x v="1"/>
    <x v="0"/>
    <x v="2"/>
    <x v="3"/>
    <x v="1"/>
    <x v="2"/>
    <x v="2"/>
    <x v="2"/>
    <m/>
    <m/>
    <m/>
    <m/>
    <m/>
    <m/>
  </r>
  <r>
    <x v="0"/>
    <x v="130"/>
    <x v="1"/>
    <m/>
    <x v="1"/>
    <x v="1"/>
    <x v="0"/>
    <x v="2"/>
    <x v="1"/>
    <x v="2"/>
    <x v="1"/>
    <x v="1"/>
    <x v="2"/>
    <x v="3"/>
    <x v="2"/>
    <x v="2"/>
    <x v="2"/>
    <x v="1"/>
    <x v="1"/>
    <x v="1"/>
    <x v="1"/>
    <x v="1"/>
    <x v="1"/>
    <x v="5"/>
    <x v="4"/>
    <x v="1"/>
    <x v="1"/>
    <x v="0"/>
    <x v="2"/>
    <x v="3"/>
    <x v="1"/>
    <x v="2"/>
    <x v="2"/>
    <x v="2"/>
    <m/>
    <m/>
    <m/>
    <m/>
    <m/>
    <m/>
  </r>
  <r>
    <x v="0"/>
    <x v="130"/>
    <x v="1"/>
    <m/>
    <x v="1"/>
    <x v="1"/>
    <x v="0"/>
    <x v="1"/>
    <x v="4"/>
    <x v="4"/>
    <x v="1"/>
    <x v="1"/>
    <x v="2"/>
    <x v="2"/>
    <x v="1"/>
    <x v="1"/>
    <x v="1"/>
    <x v="1"/>
    <x v="1"/>
    <x v="1"/>
    <x v="1"/>
    <x v="1"/>
    <x v="3"/>
    <x v="3"/>
    <x v="1"/>
    <x v="1"/>
    <x v="1"/>
    <x v="0"/>
    <x v="2"/>
    <x v="3"/>
    <x v="1"/>
    <x v="2"/>
    <x v="2"/>
    <x v="2"/>
    <m/>
    <m/>
    <m/>
    <m/>
    <m/>
    <m/>
  </r>
  <r>
    <x v="0"/>
    <x v="130"/>
    <x v="1"/>
    <m/>
    <x v="1"/>
    <x v="1"/>
    <x v="1"/>
    <x v="2"/>
    <x v="2"/>
    <x v="2"/>
    <x v="1"/>
    <x v="1"/>
    <x v="2"/>
    <x v="3"/>
    <x v="3"/>
    <x v="1"/>
    <x v="1"/>
    <x v="1"/>
    <x v="1"/>
    <x v="1"/>
    <x v="1"/>
    <x v="1"/>
    <x v="1"/>
    <x v="2"/>
    <x v="1"/>
    <x v="1"/>
    <x v="1"/>
    <x v="0"/>
    <x v="2"/>
    <x v="3"/>
    <x v="1"/>
    <x v="2"/>
    <x v="2"/>
    <x v="2"/>
    <m/>
    <m/>
    <m/>
    <m/>
    <m/>
    <m/>
  </r>
  <r>
    <x v="0"/>
    <x v="130"/>
    <x v="1"/>
    <m/>
    <x v="1"/>
    <x v="1"/>
    <x v="0"/>
    <x v="1"/>
    <x v="5"/>
    <x v="1"/>
    <x v="1"/>
    <x v="1"/>
    <x v="1"/>
    <x v="2"/>
    <x v="3"/>
    <x v="1"/>
    <x v="1"/>
    <x v="1"/>
    <x v="3"/>
    <x v="2"/>
    <x v="1"/>
    <x v="3"/>
    <x v="2"/>
    <x v="3"/>
    <x v="2"/>
    <x v="1"/>
    <x v="1"/>
    <x v="0"/>
    <x v="2"/>
    <x v="3"/>
    <x v="1"/>
    <x v="2"/>
    <x v="2"/>
    <x v="2"/>
    <m/>
    <m/>
    <m/>
    <m/>
    <m/>
    <m/>
  </r>
  <r>
    <x v="0"/>
    <x v="130"/>
    <x v="1"/>
    <m/>
    <x v="1"/>
    <x v="1"/>
    <x v="1"/>
    <x v="2"/>
    <x v="3"/>
    <x v="2"/>
    <x v="1"/>
    <x v="1"/>
    <x v="2"/>
    <x v="1"/>
    <x v="1"/>
    <x v="2"/>
    <x v="1"/>
    <x v="1"/>
    <x v="1"/>
    <x v="1"/>
    <x v="1"/>
    <x v="1"/>
    <x v="1"/>
    <x v="3"/>
    <x v="2"/>
    <x v="1"/>
    <x v="4"/>
    <x v="0"/>
    <x v="2"/>
    <x v="3"/>
    <x v="1"/>
    <x v="2"/>
    <x v="2"/>
    <x v="2"/>
    <m/>
    <m/>
    <m/>
    <m/>
    <m/>
    <m/>
  </r>
  <r>
    <x v="0"/>
    <x v="130"/>
    <x v="1"/>
    <m/>
    <x v="1"/>
    <x v="1"/>
    <x v="0"/>
    <x v="1"/>
    <x v="1"/>
    <x v="2"/>
    <x v="2"/>
    <x v="2"/>
    <x v="1"/>
    <x v="2"/>
    <x v="2"/>
    <x v="1"/>
    <x v="2"/>
    <x v="2"/>
    <x v="2"/>
    <x v="2"/>
    <x v="1"/>
    <x v="1"/>
    <x v="1"/>
    <x v="5"/>
    <x v="4"/>
    <x v="2"/>
    <x v="2"/>
    <x v="0"/>
    <x v="2"/>
    <x v="3"/>
    <x v="1"/>
    <x v="2"/>
    <x v="2"/>
    <x v="2"/>
    <m/>
    <m/>
    <m/>
    <m/>
    <m/>
    <m/>
  </r>
  <r>
    <x v="0"/>
    <x v="130"/>
    <x v="1"/>
    <m/>
    <x v="1"/>
    <x v="1"/>
    <x v="0"/>
    <x v="5"/>
    <x v="5"/>
    <x v="4"/>
    <x v="3"/>
    <x v="3"/>
    <x v="3"/>
    <x v="3"/>
    <x v="3"/>
    <x v="3"/>
    <x v="3"/>
    <x v="3"/>
    <x v="3"/>
    <x v="3"/>
    <x v="3"/>
    <x v="3"/>
    <x v="3"/>
    <x v="2"/>
    <x v="3"/>
    <x v="3"/>
    <x v="3"/>
    <x v="0"/>
    <x v="2"/>
    <x v="3"/>
    <x v="1"/>
    <x v="2"/>
    <x v="2"/>
    <x v="2"/>
    <m/>
    <m/>
    <m/>
    <m/>
    <m/>
    <m/>
  </r>
  <r>
    <x v="0"/>
    <x v="130"/>
    <x v="1"/>
    <m/>
    <x v="1"/>
    <x v="1"/>
    <x v="0"/>
    <x v="1"/>
    <x v="1"/>
    <x v="2"/>
    <x v="3"/>
    <x v="3"/>
    <x v="3"/>
    <x v="2"/>
    <x v="2"/>
    <x v="2"/>
    <x v="1"/>
    <x v="3"/>
    <x v="2"/>
    <x v="2"/>
    <x v="1"/>
    <x v="1"/>
    <x v="3"/>
    <x v="5"/>
    <x v="4"/>
    <x v="2"/>
    <x v="2"/>
    <x v="0"/>
    <x v="2"/>
    <x v="3"/>
    <x v="1"/>
    <x v="2"/>
    <x v="2"/>
    <x v="2"/>
    <m/>
    <m/>
    <m/>
    <m/>
    <m/>
    <m/>
  </r>
  <r>
    <x v="0"/>
    <x v="130"/>
    <x v="1"/>
    <m/>
    <x v="1"/>
    <x v="1"/>
    <x v="0"/>
    <x v="2"/>
    <x v="1"/>
    <x v="2"/>
    <x v="1"/>
    <x v="1"/>
    <x v="2"/>
    <x v="2"/>
    <x v="1"/>
    <x v="1"/>
    <x v="1"/>
    <x v="1"/>
    <x v="1"/>
    <x v="1"/>
    <x v="1"/>
    <x v="1"/>
    <x v="1"/>
    <x v="1"/>
    <x v="2"/>
    <x v="1"/>
    <x v="1"/>
    <x v="0"/>
    <x v="2"/>
    <x v="3"/>
    <x v="1"/>
    <x v="2"/>
    <x v="2"/>
    <x v="2"/>
    <m/>
    <m/>
    <m/>
    <m/>
    <m/>
    <m/>
  </r>
  <r>
    <x v="0"/>
    <x v="130"/>
    <x v="1"/>
    <m/>
    <x v="1"/>
    <x v="0"/>
    <x v="0"/>
    <x v="0"/>
    <x v="0"/>
    <x v="0"/>
    <x v="0"/>
    <x v="0"/>
    <x v="0"/>
    <x v="0"/>
    <x v="0"/>
    <x v="0"/>
    <x v="0"/>
    <x v="0"/>
    <x v="0"/>
    <x v="0"/>
    <x v="0"/>
    <x v="0"/>
    <x v="0"/>
    <x v="0"/>
    <x v="0"/>
    <x v="0"/>
    <x v="0"/>
    <x v="0"/>
    <x v="0"/>
    <x v="0"/>
    <x v="0"/>
    <x v="0"/>
    <x v="1"/>
    <x v="0"/>
    <m/>
    <m/>
    <m/>
    <m/>
    <m/>
    <m/>
  </r>
  <r>
    <x v="0"/>
    <x v="130"/>
    <x v="1"/>
    <m/>
    <x v="1"/>
    <x v="0"/>
    <x v="0"/>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1"/>
    <x v="1"/>
    <m/>
    <m/>
    <m/>
    <m/>
    <m/>
    <m/>
  </r>
  <r>
    <x v="0"/>
    <x v="130"/>
    <x v="1"/>
    <m/>
    <x v="1"/>
    <x v="0"/>
    <x v="0"/>
    <x v="0"/>
    <x v="0"/>
    <x v="0"/>
    <x v="0"/>
    <x v="0"/>
    <x v="0"/>
    <x v="0"/>
    <x v="0"/>
    <x v="0"/>
    <x v="0"/>
    <x v="0"/>
    <x v="0"/>
    <x v="0"/>
    <x v="0"/>
    <x v="0"/>
    <x v="0"/>
    <x v="0"/>
    <x v="0"/>
    <x v="0"/>
    <x v="0"/>
    <x v="0"/>
    <x v="0"/>
    <x v="0"/>
    <x v="0"/>
    <x v="0"/>
    <x v="1"/>
    <x v="0"/>
    <m/>
    <m/>
    <m/>
    <m/>
    <m/>
    <m/>
  </r>
  <r>
    <x v="0"/>
    <x v="130"/>
    <x v="1"/>
    <m/>
    <x v="1"/>
    <x v="0"/>
    <x v="0"/>
    <x v="0"/>
    <x v="0"/>
    <x v="0"/>
    <x v="0"/>
    <x v="0"/>
    <x v="0"/>
    <x v="0"/>
    <x v="0"/>
    <x v="0"/>
    <x v="0"/>
    <x v="0"/>
    <x v="0"/>
    <x v="0"/>
    <x v="0"/>
    <x v="0"/>
    <x v="0"/>
    <x v="0"/>
    <x v="0"/>
    <x v="0"/>
    <x v="0"/>
    <x v="0"/>
    <x v="0"/>
    <x v="0"/>
    <x v="0"/>
    <x v="0"/>
    <x v="0"/>
    <x v="0"/>
    <m/>
    <m/>
    <m/>
    <m/>
    <m/>
    <m/>
  </r>
  <r>
    <x v="0"/>
    <x v="130"/>
    <x v="1"/>
    <m/>
    <x v="1"/>
    <x v="0"/>
    <x v="1"/>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3"/>
    <x v="0"/>
    <x v="0"/>
    <m/>
    <m/>
    <m/>
    <m/>
    <m/>
    <m/>
  </r>
  <r>
    <x v="0"/>
    <x v="130"/>
    <x v="1"/>
    <m/>
    <x v="1"/>
    <x v="0"/>
    <x v="1"/>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1"/>
    <x v="0"/>
    <x v="0"/>
    <x v="0"/>
    <x v="0"/>
    <x v="0"/>
    <m/>
    <m/>
    <m/>
    <m/>
    <m/>
    <m/>
  </r>
  <r>
    <x v="0"/>
    <x v="130"/>
    <x v="1"/>
    <m/>
    <x v="1"/>
    <x v="0"/>
    <x v="0"/>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0"/>
    <x v="0"/>
    <m/>
    <m/>
    <m/>
    <m/>
    <m/>
    <m/>
  </r>
  <r>
    <x v="0"/>
    <x v="130"/>
    <x v="1"/>
    <m/>
    <x v="1"/>
    <x v="0"/>
    <x v="1"/>
    <x v="0"/>
    <x v="0"/>
    <x v="0"/>
    <x v="0"/>
    <x v="0"/>
    <x v="0"/>
    <x v="0"/>
    <x v="0"/>
    <x v="0"/>
    <x v="0"/>
    <x v="0"/>
    <x v="0"/>
    <x v="0"/>
    <x v="0"/>
    <x v="0"/>
    <x v="0"/>
    <x v="0"/>
    <x v="0"/>
    <x v="0"/>
    <x v="0"/>
    <x v="0"/>
    <x v="0"/>
    <x v="0"/>
    <x v="0"/>
    <x v="0"/>
    <x v="0"/>
    <x v="1"/>
    <m/>
    <m/>
    <m/>
    <m/>
    <m/>
    <m/>
  </r>
  <r>
    <x v="0"/>
    <x v="130"/>
    <x v="1"/>
    <m/>
    <x v="1"/>
    <x v="0"/>
    <x v="0"/>
    <x v="0"/>
    <x v="0"/>
    <x v="0"/>
    <x v="0"/>
    <x v="0"/>
    <x v="0"/>
    <x v="0"/>
    <x v="0"/>
    <x v="0"/>
    <x v="0"/>
    <x v="0"/>
    <x v="0"/>
    <x v="0"/>
    <x v="0"/>
    <x v="0"/>
    <x v="0"/>
    <x v="0"/>
    <x v="0"/>
    <x v="0"/>
    <x v="0"/>
    <x v="0"/>
    <x v="0"/>
    <x v="0"/>
    <x v="0"/>
    <x v="1"/>
    <x v="0"/>
    <x v="3"/>
    <m/>
    <m/>
    <m/>
    <m/>
    <m/>
    <m/>
  </r>
  <r>
    <x v="0"/>
    <x v="130"/>
    <x v="1"/>
    <m/>
    <x v="1"/>
    <x v="0"/>
    <x v="1"/>
    <x v="0"/>
    <x v="0"/>
    <x v="0"/>
    <x v="0"/>
    <x v="0"/>
    <x v="0"/>
    <x v="0"/>
    <x v="0"/>
    <x v="0"/>
    <x v="0"/>
    <x v="0"/>
    <x v="0"/>
    <x v="0"/>
    <x v="0"/>
    <x v="0"/>
    <x v="0"/>
    <x v="0"/>
    <x v="0"/>
    <x v="0"/>
    <x v="0"/>
    <x v="0"/>
    <x v="0"/>
    <x v="0"/>
    <x v="0"/>
    <x v="0"/>
    <x v="1"/>
    <x v="1"/>
    <m/>
    <m/>
    <m/>
    <m/>
    <m/>
    <m/>
  </r>
  <r>
    <x v="0"/>
    <x v="130"/>
    <x v="1"/>
    <m/>
    <x v="1"/>
    <x v="0"/>
    <x v="1"/>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0"/>
    <x v="0"/>
    <m/>
    <m/>
    <m/>
    <m/>
    <m/>
    <m/>
  </r>
  <r>
    <x v="0"/>
    <x v="130"/>
    <x v="1"/>
    <m/>
    <x v="1"/>
    <x v="0"/>
    <x v="1"/>
    <x v="0"/>
    <x v="0"/>
    <x v="0"/>
    <x v="0"/>
    <x v="0"/>
    <x v="0"/>
    <x v="0"/>
    <x v="0"/>
    <x v="0"/>
    <x v="0"/>
    <x v="0"/>
    <x v="0"/>
    <x v="0"/>
    <x v="0"/>
    <x v="0"/>
    <x v="0"/>
    <x v="0"/>
    <x v="0"/>
    <x v="0"/>
    <x v="0"/>
    <x v="0"/>
    <x v="0"/>
    <x v="0"/>
    <x v="0"/>
    <x v="1"/>
    <x v="1"/>
    <x v="0"/>
    <m/>
    <m/>
    <m/>
    <m/>
    <m/>
    <m/>
  </r>
  <r>
    <x v="0"/>
    <x v="131"/>
    <x v="0"/>
    <m/>
    <x v="1"/>
    <x v="1"/>
    <x v="1"/>
    <x v="1"/>
    <x v="1"/>
    <x v="2"/>
    <x v="2"/>
    <x v="2"/>
    <x v="1"/>
    <x v="2"/>
    <x v="2"/>
    <x v="2"/>
    <x v="1"/>
    <x v="2"/>
    <x v="2"/>
    <x v="2"/>
    <x v="2"/>
    <x v="2"/>
    <x v="2"/>
    <x v="1"/>
    <x v="2"/>
    <x v="2"/>
    <x v="1"/>
    <x v="0"/>
    <x v="2"/>
    <x v="3"/>
    <x v="1"/>
    <x v="2"/>
    <x v="2"/>
    <x v="2"/>
    <m/>
    <m/>
    <m/>
    <m/>
    <m/>
    <m/>
  </r>
  <r>
    <x v="0"/>
    <x v="131"/>
    <x v="0"/>
    <m/>
    <x v="1"/>
    <x v="1"/>
    <x v="1"/>
    <x v="3"/>
    <x v="2"/>
    <x v="5"/>
    <x v="2"/>
    <x v="3"/>
    <x v="1"/>
    <x v="3"/>
    <x v="3"/>
    <x v="2"/>
    <x v="1"/>
    <x v="3"/>
    <x v="3"/>
    <x v="3"/>
    <x v="2"/>
    <x v="2"/>
    <x v="3"/>
    <x v="1"/>
    <x v="1"/>
    <x v="2"/>
    <x v="2"/>
    <x v="0"/>
    <x v="2"/>
    <x v="3"/>
    <x v="1"/>
    <x v="2"/>
    <x v="2"/>
    <x v="2"/>
    <m/>
    <m/>
    <m/>
    <m/>
    <m/>
    <m/>
  </r>
  <r>
    <x v="0"/>
    <x v="131"/>
    <x v="0"/>
    <m/>
    <x v="1"/>
    <x v="1"/>
    <x v="0"/>
    <x v="1"/>
    <x v="1"/>
    <x v="4"/>
    <x v="3"/>
    <x v="1"/>
    <x v="1"/>
    <x v="2"/>
    <x v="3"/>
    <x v="2"/>
    <x v="1"/>
    <x v="3"/>
    <x v="1"/>
    <x v="3"/>
    <x v="1"/>
    <x v="3"/>
    <x v="3"/>
    <x v="4"/>
    <x v="4"/>
    <x v="2"/>
    <x v="2"/>
    <x v="0"/>
    <x v="2"/>
    <x v="3"/>
    <x v="1"/>
    <x v="2"/>
    <x v="2"/>
    <x v="2"/>
    <m/>
    <m/>
    <m/>
    <m/>
    <m/>
    <m/>
  </r>
  <r>
    <x v="0"/>
    <x v="131"/>
    <x v="0"/>
    <m/>
    <x v="1"/>
    <x v="1"/>
    <x v="1"/>
    <x v="2"/>
    <x v="1"/>
    <x v="2"/>
    <x v="1"/>
    <x v="1"/>
    <x v="1"/>
    <x v="2"/>
    <x v="1"/>
    <x v="1"/>
    <x v="1"/>
    <x v="1"/>
    <x v="1"/>
    <x v="1"/>
    <x v="1"/>
    <x v="1"/>
    <x v="3"/>
    <x v="3"/>
    <x v="2"/>
    <x v="1"/>
    <x v="1"/>
    <x v="0"/>
    <x v="2"/>
    <x v="3"/>
    <x v="1"/>
    <x v="2"/>
    <x v="2"/>
    <x v="2"/>
    <m/>
    <m/>
    <m/>
    <m/>
    <m/>
    <m/>
  </r>
  <r>
    <x v="0"/>
    <x v="131"/>
    <x v="0"/>
    <m/>
    <x v="1"/>
    <x v="1"/>
    <x v="3"/>
    <x v="1"/>
    <x v="2"/>
    <x v="2"/>
    <x v="3"/>
    <x v="2"/>
    <x v="1"/>
    <x v="2"/>
    <x v="2"/>
    <x v="2"/>
    <x v="1"/>
    <x v="3"/>
    <x v="1"/>
    <x v="2"/>
    <x v="2"/>
    <x v="1"/>
    <x v="2"/>
    <x v="1"/>
    <x v="1"/>
    <x v="2"/>
    <x v="2"/>
    <x v="0"/>
    <x v="2"/>
    <x v="3"/>
    <x v="1"/>
    <x v="2"/>
    <x v="2"/>
    <x v="2"/>
    <m/>
    <m/>
    <m/>
    <m/>
    <m/>
    <m/>
  </r>
  <r>
    <x v="0"/>
    <x v="131"/>
    <x v="0"/>
    <m/>
    <x v="1"/>
    <x v="1"/>
    <x v="0"/>
    <x v="1"/>
    <x v="1"/>
    <x v="2"/>
    <x v="1"/>
    <x v="2"/>
    <x v="2"/>
    <x v="2"/>
    <x v="3"/>
    <x v="1"/>
    <x v="1"/>
    <x v="3"/>
    <x v="1"/>
    <x v="3"/>
    <x v="1"/>
    <x v="1"/>
    <x v="3"/>
    <x v="3"/>
    <x v="2"/>
    <x v="1"/>
    <x v="1"/>
    <x v="0"/>
    <x v="2"/>
    <x v="3"/>
    <x v="1"/>
    <x v="2"/>
    <x v="2"/>
    <x v="2"/>
    <m/>
    <m/>
    <m/>
    <m/>
    <m/>
    <m/>
  </r>
  <r>
    <x v="0"/>
    <x v="131"/>
    <x v="0"/>
    <m/>
    <x v="1"/>
    <x v="1"/>
    <x v="1"/>
    <x v="2"/>
    <x v="2"/>
    <x v="4"/>
    <x v="1"/>
    <x v="1"/>
    <x v="1"/>
    <x v="2"/>
    <x v="1"/>
    <x v="1"/>
    <x v="1"/>
    <x v="1"/>
    <x v="1"/>
    <x v="1"/>
    <x v="1"/>
    <x v="1"/>
    <x v="1"/>
    <x v="1"/>
    <x v="1"/>
    <x v="1"/>
    <x v="1"/>
    <x v="0"/>
    <x v="2"/>
    <x v="3"/>
    <x v="1"/>
    <x v="2"/>
    <x v="2"/>
    <x v="2"/>
    <m/>
    <m/>
    <m/>
    <m/>
    <m/>
    <m/>
  </r>
  <r>
    <x v="0"/>
    <x v="131"/>
    <x v="0"/>
    <m/>
    <x v="1"/>
    <x v="1"/>
    <x v="1"/>
    <x v="1"/>
    <x v="2"/>
    <x v="2"/>
    <x v="1"/>
    <x v="1"/>
    <x v="2"/>
    <x v="1"/>
    <x v="1"/>
    <x v="1"/>
    <x v="1"/>
    <x v="1"/>
    <x v="1"/>
    <x v="1"/>
    <x v="1"/>
    <x v="1"/>
    <x v="2"/>
    <x v="1"/>
    <x v="2"/>
    <x v="1"/>
    <x v="1"/>
    <x v="0"/>
    <x v="2"/>
    <x v="3"/>
    <x v="1"/>
    <x v="2"/>
    <x v="2"/>
    <x v="2"/>
    <m/>
    <m/>
    <m/>
    <m/>
    <m/>
    <m/>
  </r>
  <r>
    <x v="0"/>
    <x v="131"/>
    <x v="0"/>
    <m/>
    <x v="1"/>
    <x v="1"/>
    <x v="0"/>
    <x v="2"/>
    <x v="2"/>
    <x v="2"/>
    <x v="1"/>
    <x v="1"/>
    <x v="2"/>
    <x v="1"/>
    <x v="1"/>
    <x v="1"/>
    <x v="1"/>
    <x v="1"/>
    <x v="1"/>
    <x v="1"/>
    <x v="1"/>
    <x v="1"/>
    <x v="1"/>
    <x v="1"/>
    <x v="1"/>
    <x v="1"/>
    <x v="1"/>
    <x v="0"/>
    <x v="2"/>
    <x v="3"/>
    <x v="1"/>
    <x v="2"/>
    <x v="2"/>
    <x v="2"/>
    <m/>
    <m/>
    <m/>
    <m/>
    <m/>
    <m/>
  </r>
  <r>
    <x v="0"/>
    <x v="131"/>
    <x v="0"/>
    <m/>
    <x v="1"/>
    <x v="0"/>
    <x v="0"/>
    <x v="0"/>
    <x v="0"/>
    <x v="0"/>
    <x v="0"/>
    <x v="0"/>
    <x v="0"/>
    <x v="0"/>
    <x v="0"/>
    <x v="0"/>
    <x v="0"/>
    <x v="0"/>
    <x v="0"/>
    <x v="0"/>
    <x v="0"/>
    <x v="0"/>
    <x v="0"/>
    <x v="0"/>
    <x v="0"/>
    <x v="0"/>
    <x v="0"/>
    <x v="0"/>
    <x v="0"/>
    <x v="0"/>
    <x v="0"/>
    <x v="3"/>
    <x v="0"/>
    <x v="0"/>
    <m/>
    <m/>
    <m/>
    <m/>
    <m/>
    <m/>
  </r>
  <r>
    <x v="0"/>
    <x v="131"/>
    <x v="0"/>
    <m/>
    <x v="1"/>
    <x v="0"/>
    <x v="0"/>
    <x v="0"/>
    <x v="0"/>
    <x v="0"/>
    <x v="0"/>
    <x v="0"/>
    <x v="0"/>
    <x v="0"/>
    <x v="0"/>
    <x v="0"/>
    <x v="0"/>
    <x v="0"/>
    <x v="0"/>
    <x v="0"/>
    <x v="0"/>
    <x v="0"/>
    <x v="0"/>
    <x v="0"/>
    <x v="0"/>
    <x v="0"/>
    <x v="0"/>
    <x v="0"/>
    <x v="0"/>
    <x v="0"/>
    <x v="0"/>
    <x v="0"/>
    <x v="0"/>
    <x v="1"/>
    <m/>
    <m/>
    <m/>
    <m/>
    <m/>
    <m/>
  </r>
  <r>
    <x v="0"/>
    <x v="131"/>
    <x v="0"/>
    <m/>
    <x v="1"/>
    <x v="0"/>
    <x v="1"/>
    <x v="0"/>
    <x v="0"/>
    <x v="0"/>
    <x v="0"/>
    <x v="0"/>
    <x v="0"/>
    <x v="0"/>
    <x v="0"/>
    <x v="0"/>
    <x v="0"/>
    <x v="0"/>
    <x v="0"/>
    <x v="0"/>
    <x v="0"/>
    <x v="0"/>
    <x v="0"/>
    <x v="0"/>
    <x v="0"/>
    <x v="0"/>
    <x v="0"/>
    <x v="0"/>
    <x v="0"/>
    <x v="0"/>
    <x v="0"/>
    <x v="0"/>
    <x v="2"/>
    <x v="0"/>
    <m/>
    <m/>
    <m/>
    <m/>
    <m/>
    <m/>
  </r>
  <r>
    <x v="0"/>
    <x v="131"/>
    <x v="0"/>
    <m/>
    <x v="1"/>
    <x v="0"/>
    <x v="1"/>
    <x v="0"/>
    <x v="0"/>
    <x v="0"/>
    <x v="0"/>
    <x v="0"/>
    <x v="0"/>
    <x v="0"/>
    <x v="0"/>
    <x v="0"/>
    <x v="0"/>
    <x v="0"/>
    <x v="0"/>
    <x v="0"/>
    <x v="0"/>
    <x v="0"/>
    <x v="0"/>
    <x v="0"/>
    <x v="0"/>
    <x v="0"/>
    <x v="0"/>
    <x v="0"/>
    <x v="0"/>
    <x v="0"/>
    <x v="0"/>
    <x v="0"/>
    <x v="0"/>
    <x v="0"/>
    <m/>
    <m/>
    <m/>
    <m/>
    <m/>
    <m/>
  </r>
  <r>
    <x v="0"/>
    <x v="131"/>
    <x v="0"/>
    <m/>
    <x v="1"/>
    <x v="0"/>
    <x v="0"/>
    <x v="0"/>
    <x v="0"/>
    <x v="0"/>
    <x v="0"/>
    <x v="0"/>
    <x v="0"/>
    <x v="0"/>
    <x v="0"/>
    <x v="0"/>
    <x v="0"/>
    <x v="0"/>
    <x v="0"/>
    <x v="0"/>
    <x v="0"/>
    <x v="0"/>
    <x v="0"/>
    <x v="0"/>
    <x v="0"/>
    <x v="0"/>
    <x v="0"/>
    <x v="0"/>
    <x v="0"/>
    <x v="0"/>
    <x v="0"/>
    <x v="0"/>
    <x v="0"/>
    <x v="0"/>
    <m/>
    <m/>
    <m/>
    <m/>
    <m/>
    <m/>
  </r>
  <r>
    <x v="0"/>
    <x v="131"/>
    <x v="0"/>
    <m/>
    <x v="1"/>
    <x v="0"/>
    <x v="0"/>
    <x v="0"/>
    <x v="0"/>
    <x v="0"/>
    <x v="0"/>
    <x v="0"/>
    <x v="0"/>
    <x v="0"/>
    <x v="0"/>
    <x v="0"/>
    <x v="0"/>
    <x v="0"/>
    <x v="0"/>
    <x v="0"/>
    <x v="0"/>
    <x v="0"/>
    <x v="0"/>
    <x v="0"/>
    <x v="0"/>
    <x v="0"/>
    <x v="0"/>
    <x v="0"/>
    <x v="0"/>
    <x v="0"/>
    <x v="0"/>
    <x v="0"/>
    <x v="0"/>
    <x v="0"/>
    <m/>
    <m/>
    <m/>
    <m/>
    <m/>
    <m/>
  </r>
  <r>
    <x v="0"/>
    <x v="131"/>
    <x v="0"/>
    <m/>
    <x v="1"/>
    <x v="0"/>
    <x v="1"/>
    <x v="0"/>
    <x v="0"/>
    <x v="0"/>
    <x v="0"/>
    <x v="0"/>
    <x v="0"/>
    <x v="0"/>
    <x v="0"/>
    <x v="0"/>
    <x v="0"/>
    <x v="0"/>
    <x v="0"/>
    <x v="0"/>
    <x v="0"/>
    <x v="0"/>
    <x v="0"/>
    <x v="0"/>
    <x v="0"/>
    <x v="0"/>
    <x v="0"/>
    <x v="0"/>
    <x v="0"/>
    <x v="1"/>
    <x v="0"/>
    <x v="0"/>
    <x v="0"/>
    <x v="0"/>
    <m/>
    <m/>
    <m/>
    <m/>
    <m/>
    <m/>
  </r>
  <r>
    <x v="0"/>
    <x v="131"/>
    <x v="0"/>
    <m/>
    <x v="1"/>
    <x v="0"/>
    <x v="0"/>
    <x v="0"/>
    <x v="0"/>
    <x v="0"/>
    <x v="0"/>
    <x v="0"/>
    <x v="0"/>
    <x v="0"/>
    <x v="0"/>
    <x v="0"/>
    <x v="0"/>
    <x v="0"/>
    <x v="0"/>
    <x v="0"/>
    <x v="0"/>
    <x v="0"/>
    <x v="0"/>
    <x v="0"/>
    <x v="0"/>
    <x v="0"/>
    <x v="0"/>
    <x v="0"/>
    <x v="0"/>
    <x v="0"/>
    <x v="0"/>
    <x v="0"/>
    <x v="0"/>
    <x v="1"/>
    <m/>
    <m/>
    <m/>
    <m/>
    <m/>
    <m/>
  </r>
  <r>
    <x v="0"/>
    <x v="131"/>
    <x v="0"/>
    <m/>
    <x v="1"/>
    <x v="0"/>
    <x v="0"/>
    <x v="0"/>
    <x v="0"/>
    <x v="0"/>
    <x v="0"/>
    <x v="0"/>
    <x v="0"/>
    <x v="0"/>
    <x v="0"/>
    <x v="0"/>
    <x v="0"/>
    <x v="0"/>
    <x v="0"/>
    <x v="0"/>
    <x v="0"/>
    <x v="0"/>
    <x v="0"/>
    <x v="0"/>
    <x v="0"/>
    <x v="0"/>
    <x v="0"/>
    <x v="0"/>
    <x v="0"/>
    <x v="1"/>
    <x v="0"/>
    <x v="0"/>
    <x v="0"/>
    <x v="0"/>
    <m/>
    <m/>
    <m/>
    <m/>
    <m/>
    <m/>
  </r>
  <r>
    <x v="0"/>
    <x v="132"/>
    <x v="0"/>
    <m/>
    <x v="1"/>
    <x v="1"/>
    <x v="0"/>
    <x v="2"/>
    <x v="2"/>
    <x v="2"/>
    <x v="1"/>
    <x v="1"/>
    <x v="2"/>
    <x v="1"/>
    <x v="1"/>
    <x v="1"/>
    <x v="1"/>
    <x v="1"/>
    <x v="1"/>
    <x v="1"/>
    <x v="1"/>
    <x v="1"/>
    <x v="1"/>
    <x v="1"/>
    <x v="1"/>
    <x v="1"/>
    <x v="1"/>
    <x v="0"/>
    <x v="2"/>
    <x v="3"/>
    <x v="1"/>
    <x v="2"/>
    <x v="2"/>
    <x v="2"/>
    <m/>
    <m/>
    <m/>
    <m/>
    <m/>
    <m/>
  </r>
  <r>
    <x v="0"/>
    <x v="132"/>
    <x v="0"/>
    <m/>
    <x v="1"/>
    <x v="1"/>
    <x v="0"/>
    <x v="2"/>
    <x v="1"/>
    <x v="2"/>
    <x v="2"/>
    <x v="2"/>
    <x v="4"/>
    <x v="1"/>
    <x v="1"/>
    <x v="4"/>
    <x v="5"/>
    <x v="5"/>
    <x v="2"/>
    <x v="2"/>
    <x v="0"/>
    <x v="4"/>
    <x v="4"/>
    <x v="3"/>
    <x v="2"/>
    <x v="2"/>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3"/>
    <x v="2"/>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1"/>
    <x v="2"/>
    <x v="1"/>
    <x v="1"/>
    <x v="2"/>
    <x v="1"/>
    <x v="1"/>
    <x v="1"/>
    <x v="1"/>
    <x v="1"/>
    <x v="1"/>
    <x v="1"/>
    <x v="1"/>
    <x v="2"/>
    <x v="2"/>
    <x v="1"/>
    <x v="2"/>
    <x v="1"/>
    <x v="1"/>
    <x v="0"/>
    <x v="2"/>
    <x v="3"/>
    <x v="1"/>
    <x v="2"/>
    <x v="2"/>
    <x v="2"/>
    <m/>
    <m/>
    <m/>
    <m/>
    <m/>
    <m/>
  </r>
  <r>
    <x v="0"/>
    <x v="132"/>
    <x v="0"/>
    <m/>
    <x v="1"/>
    <x v="1"/>
    <x v="1"/>
    <x v="2"/>
    <x v="2"/>
    <x v="2"/>
    <x v="1"/>
    <x v="1"/>
    <x v="1"/>
    <x v="1"/>
    <x v="1"/>
    <x v="1"/>
    <x v="2"/>
    <x v="2"/>
    <x v="1"/>
    <x v="1"/>
    <x v="1"/>
    <x v="1"/>
    <x v="1"/>
    <x v="1"/>
    <x v="2"/>
    <x v="1"/>
    <x v="1"/>
    <x v="0"/>
    <x v="2"/>
    <x v="3"/>
    <x v="1"/>
    <x v="2"/>
    <x v="2"/>
    <x v="2"/>
    <m/>
    <m/>
    <m/>
    <m/>
    <m/>
    <m/>
  </r>
  <r>
    <x v="0"/>
    <x v="132"/>
    <x v="0"/>
    <m/>
    <x v="1"/>
    <x v="1"/>
    <x v="0"/>
    <x v="1"/>
    <x v="1"/>
    <x v="2"/>
    <x v="2"/>
    <x v="1"/>
    <x v="3"/>
    <x v="1"/>
    <x v="2"/>
    <x v="2"/>
    <x v="1"/>
    <x v="3"/>
    <x v="1"/>
    <x v="2"/>
    <x v="1"/>
    <x v="1"/>
    <x v="1"/>
    <x v="3"/>
    <x v="2"/>
    <x v="2"/>
    <x v="2"/>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1"/>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2"/>
    <x v="2"/>
    <x v="1"/>
    <x v="1"/>
    <x v="1"/>
    <x v="1"/>
    <x v="1"/>
    <x v="1"/>
    <x v="1"/>
    <x v="2"/>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1"/>
    <x v="1"/>
    <x v="1"/>
    <x v="1"/>
    <x v="1"/>
    <x v="2"/>
    <x v="1"/>
    <x v="1"/>
    <x v="1"/>
    <x v="1"/>
    <x v="1"/>
    <x v="3"/>
    <x v="1"/>
    <x v="1"/>
    <x v="1"/>
    <x v="0"/>
    <x v="2"/>
    <x v="3"/>
    <x v="1"/>
    <x v="2"/>
    <x v="2"/>
    <x v="2"/>
    <m/>
    <m/>
    <m/>
    <m/>
    <m/>
    <m/>
  </r>
  <r>
    <x v="0"/>
    <x v="132"/>
    <x v="0"/>
    <m/>
    <x v="1"/>
    <x v="1"/>
    <x v="1"/>
    <x v="2"/>
    <x v="2"/>
    <x v="2"/>
    <x v="1"/>
    <x v="1"/>
    <x v="1"/>
    <x v="1"/>
    <x v="1"/>
    <x v="1"/>
    <x v="1"/>
    <x v="2"/>
    <x v="2"/>
    <x v="1"/>
    <x v="1"/>
    <x v="1"/>
    <x v="1"/>
    <x v="1"/>
    <x v="1"/>
    <x v="1"/>
    <x v="1"/>
    <x v="0"/>
    <x v="2"/>
    <x v="3"/>
    <x v="1"/>
    <x v="2"/>
    <x v="2"/>
    <x v="2"/>
    <m/>
    <m/>
    <m/>
    <m/>
    <m/>
    <m/>
  </r>
  <r>
    <x v="0"/>
    <x v="132"/>
    <x v="0"/>
    <m/>
    <x v="1"/>
    <x v="1"/>
    <x v="1"/>
    <x v="2"/>
    <x v="2"/>
    <x v="2"/>
    <x v="1"/>
    <x v="1"/>
    <x v="4"/>
    <x v="1"/>
    <x v="1"/>
    <x v="1"/>
    <x v="1"/>
    <x v="3"/>
    <x v="1"/>
    <x v="1"/>
    <x v="1"/>
    <x v="1"/>
    <x v="1"/>
    <x v="3"/>
    <x v="2"/>
    <x v="1"/>
    <x v="1"/>
    <x v="0"/>
    <x v="2"/>
    <x v="3"/>
    <x v="1"/>
    <x v="2"/>
    <x v="2"/>
    <x v="2"/>
    <m/>
    <m/>
    <m/>
    <m/>
    <m/>
    <m/>
  </r>
  <r>
    <x v="0"/>
    <x v="132"/>
    <x v="0"/>
    <m/>
    <x v="1"/>
    <x v="1"/>
    <x v="0"/>
    <x v="2"/>
    <x v="2"/>
    <x v="2"/>
    <x v="1"/>
    <x v="1"/>
    <x v="1"/>
    <x v="1"/>
    <x v="1"/>
    <x v="1"/>
    <x v="1"/>
    <x v="1"/>
    <x v="1"/>
    <x v="1"/>
    <x v="1"/>
    <x v="1"/>
    <x v="1"/>
    <x v="1"/>
    <x v="1"/>
    <x v="1"/>
    <x v="0"/>
    <x v="0"/>
    <x v="2"/>
    <x v="3"/>
    <x v="1"/>
    <x v="2"/>
    <x v="2"/>
    <x v="2"/>
    <m/>
    <m/>
    <m/>
    <m/>
    <m/>
    <m/>
  </r>
  <r>
    <x v="0"/>
    <x v="132"/>
    <x v="0"/>
    <m/>
    <x v="1"/>
    <x v="1"/>
    <x v="1"/>
    <x v="2"/>
    <x v="2"/>
    <x v="2"/>
    <x v="1"/>
    <x v="1"/>
    <x v="2"/>
    <x v="1"/>
    <x v="1"/>
    <x v="1"/>
    <x v="1"/>
    <x v="1"/>
    <x v="1"/>
    <x v="1"/>
    <x v="1"/>
    <x v="1"/>
    <x v="1"/>
    <x v="1"/>
    <x v="1"/>
    <x v="1"/>
    <x v="1"/>
    <x v="0"/>
    <x v="2"/>
    <x v="3"/>
    <x v="1"/>
    <x v="2"/>
    <x v="2"/>
    <x v="2"/>
    <m/>
    <m/>
    <m/>
    <m/>
    <m/>
    <m/>
  </r>
  <r>
    <x v="0"/>
    <x v="132"/>
    <x v="0"/>
    <m/>
    <x v="1"/>
    <x v="1"/>
    <x v="1"/>
    <x v="1"/>
    <x v="1"/>
    <x v="2"/>
    <x v="1"/>
    <x v="1"/>
    <x v="1"/>
    <x v="1"/>
    <x v="1"/>
    <x v="1"/>
    <x v="1"/>
    <x v="2"/>
    <x v="1"/>
    <x v="1"/>
    <x v="1"/>
    <x v="3"/>
    <x v="1"/>
    <x v="1"/>
    <x v="1"/>
    <x v="1"/>
    <x v="1"/>
    <x v="0"/>
    <x v="2"/>
    <x v="3"/>
    <x v="1"/>
    <x v="2"/>
    <x v="2"/>
    <x v="2"/>
    <m/>
    <m/>
    <m/>
    <m/>
    <m/>
    <m/>
  </r>
  <r>
    <x v="0"/>
    <x v="132"/>
    <x v="0"/>
    <m/>
    <x v="1"/>
    <x v="1"/>
    <x v="0"/>
    <x v="2"/>
    <x v="2"/>
    <x v="2"/>
    <x v="1"/>
    <x v="1"/>
    <x v="1"/>
    <x v="1"/>
    <x v="1"/>
    <x v="1"/>
    <x v="1"/>
    <x v="1"/>
    <x v="1"/>
    <x v="1"/>
    <x v="1"/>
    <x v="1"/>
    <x v="1"/>
    <x v="1"/>
    <x v="1"/>
    <x v="1"/>
    <x v="1"/>
    <x v="0"/>
    <x v="2"/>
    <x v="3"/>
    <x v="1"/>
    <x v="2"/>
    <x v="2"/>
    <x v="2"/>
    <m/>
    <m/>
    <m/>
    <m/>
    <m/>
    <m/>
  </r>
  <r>
    <x v="0"/>
    <x v="132"/>
    <x v="0"/>
    <m/>
    <x v="1"/>
    <x v="1"/>
    <x v="1"/>
    <x v="2"/>
    <x v="1"/>
    <x v="2"/>
    <x v="1"/>
    <x v="1"/>
    <x v="2"/>
    <x v="1"/>
    <x v="1"/>
    <x v="2"/>
    <x v="2"/>
    <x v="1"/>
    <x v="2"/>
    <x v="1"/>
    <x v="2"/>
    <x v="2"/>
    <x v="1"/>
    <x v="1"/>
    <x v="1"/>
    <x v="1"/>
    <x v="1"/>
    <x v="0"/>
    <x v="2"/>
    <x v="3"/>
    <x v="1"/>
    <x v="2"/>
    <x v="2"/>
    <x v="2"/>
    <m/>
    <m/>
    <m/>
    <m/>
    <m/>
    <m/>
  </r>
  <r>
    <x v="0"/>
    <x v="132"/>
    <x v="0"/>
    <m/>
    <x v="1"/>
    <x v="1"/>
    <x v="0"/>
    <x v="2"/>
    <x v="2"/>
    <x v="3"/>
    <x v="1"/>
    <x v="1"/>
    <x v="2"/>
    <x v="1"/>
    <x v="1"/>
    <x v="1"/>
    <x v="1"/>
    <x v="1"/>
    <x v="1"/>
    <x v="1"/>
    <x v="1"/>
    <x v="1"/>
    <x v="1"/>
    <x v="1"/>
    <x v="1"/>
    <x v="1"/>
    <x v="1"/>
    <x v="0"/>
    <x v="2"/>
    <x v="3"/>
    <x v="1"/>
    <x v="2"/>
    <x v="2"/>
    <x v="2"/>
    <m/>
    <m/>
    <m/>
    <m/>
    <m/>
    <m/>
  </r>
  <r>
    <x v="0"/>
    <x v="132"/>
    <x v="0"/>
    <m/>
    <x v="1"/>
    <x v="1"/>
    <x v="1"/>
    <x v="2"/>
    <x v="2"/>
    <x v="2"/>
    <x v="1"/>
    <x v="1"/>
    <x v="1"/>
    <x v="1"/>
    <x v="1"/>
    <x v="2"/>
    <x v="1"/>
    <x v="1"/>
    <x v="1"/>
    <x v="1"/>
    <x v="1"/>
    <x v="1"/>
    <x v="1"/>
    <x v="3"/>
    <x v="2"/>
    <x v="1"/>
    <x v="1"/>
    <x v="0"/>
    <x v="2"/>
    <x v="3"/>
    <x v="1"/>
    <x v="2"/>
    <x v="2"/>
    <x v="2"/>
    <m/>
    <m/>
    <m/>
    <m/>
    <m/>
    <m/>
  </r>
  <r>
    <x v="0"/>
    <x v="132"/>
    <x v="0"/>
    <m/>
    <x v="1"/>
    <x v="1"/>
    <x v="1"/>
    <x v="2"/>
    <x v="2"/>
    <x v="2"/>
    <x v="1"/>
    <x v="1"/>
    <x v="2"/>
    <x v="1"/>
    <x v="1"/>
    <x v="1"/>
    <x v="2"/>
    <x v="1"/>
    <x v="1"/>
    <x v="1"/>
    <x v="1"/>
    <x v="1"/>
    <x v="1"/>
    <x v="1"/>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3"/>
    <x v="2"/>
    <x v="2"/>
    <x v="1"/>
    <x v="1"/>
    <x v="3"/>
    <x v="2"/>
    <x v="3"/>
    <x v="1"/>
    <x v="1"/>
    <x v="3"/>
    <x v="1"/>
    <x v="2"/>
    <x v="1"/>
    <x v="1"/>
    <x v="0"/>
    <x v="2"/>
    <x v="3"/>
    <x v="1"/>
    <x v="2"/>
    <x v="2"/>
    <x v="2"/>
    <m/>
    <m/>
    <m/>
    <m/>
    <m/>
    <m/>
  </r>
  <r>
    <x v="0"/>
    <x v="132"/>
    <x v="0"/>
    <m/>
    <x v="1"/>
    <x v="1"/>
    <x v="0"/>
    <x v="2"/>
    <x v="2"/>
    <x v="2"/>
    <x v="1"/>
    <x v="1"/>
    <x v="3"/>
    <x v="2"/>
    <x v="2"/>
    <x v="1"/>
    <x v="1"/>
    <x v="3"/>
    <x v="1"/>
    <x v="2"/>
    <x v="1"/>
    <x v="1"/>
    <x v="3"/>
    <x v="0"/>
    <x v="2"/>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0"/>
    <x v="2"/>
    <x v="1"/>
    <x v="1"/>
    <x v="2"/>
    <x v="1"/>
    <x v="1"/>
    <x v="1"/>
    <x v="1"/>
    <x v="1"/>
    <x v="1"/>
    <x v="1"/>
    <x v="1"/>
    <x v="1"/>
    <x v="1"/>
    <x v="1"/>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1"/>
    <x v="1"/>
    <x v="1"/>
    <x v="2"/>
    <x v="1"/>
    <x v="1"/>
    <x v="1"/>
    <x v="1"/>
    <x v="1"/>
    <x v="2"/>
    <x v="1"/>
    <x v="2"/>
    <x v="1"/>
    <x v="2"/>
    <x v="1"/>
    <x v="2"/>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1"/>
    <x v="2"/>
    <x v="1"/>
    <x v="1"/>
    <x v="2"/>
    <x v="2"/>
    <x v="1"/>
    <x v="1"/>
    <x v="1"/>
    <x v="1"/>
    <x v="1"/>
    <x v="1"/>
    <x v="1"/>
    <x v="1"/>
    <x v="1"/>
    <x v="3"/>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1"/>
    <x v="2"/>
    <x v="1"/>
    <x v="1"/>
    <x v="2"/>
    <x v="2"/>
    <x v="2"/>
    <x v="1"/>
    <x v="1"/>
    <x v="1"/>
    <x v="1"/>
    <x v="1"/>
    <x v="1"/>
    <x v="1"/>
    <x v="1"/>
    <x v="3"/>
    <x v="2"/>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2"/>
    <x v="2"/>
    <x v="2"/>
    <x v="1"/>
    <x v="1"/>
    <x v="1"/>
    <x v="3"/>
    <x v="1"/>
    <x v="1"/>
    <x v="1"/>
    <x v="1"/>
    <x v="1"/>
    <x v="1"/>
    <x v="3"/>
    <x v="3"/>
    <x v="1"/>
    <x v="1"/>
    <x v="1"/>
    <x v="1"/>
    <x v="0"/>
    <x v="2"/>
    <x v="3"/>
    <x v="1"/>
    <x v="2"/>
    <x v="2"/>
    <x v="2"/>
    <m/>
    <m/>
    <m/>
    <m/>
    <m/>
    <m/>
  </r>
  <r>
    <x v="0"/>
    <x v="132"/>
    <x v="0"/>
    <m/>
    <x v="1"/>
    <x v="1"/>
    <x v="1"/>
    <x v="2"/>
    <x v="2"/>
    <x v="2"/>
    <x v="1"/>
    <x v="1"/>
    <x v="2"/>
    <x v="2"/>
    <x v="1"/>
    <x v="1"/>
    <x v="1"/>
    <x v="1"/>
    <x v="1"/>
    <x v="1"/>
    <x v="1"/>
    <x v="3"/>
    <x v="3"/>
    <x v="1"/>
    <x v="1"/>
    <x v="1"/>
    <x v="1"/>
    <x v="0"/>
    <x v="2"/>
    <x v="3"/>
    <x v="1"/>
    <x v="2"/>
    <x v="2"/>
    <x v="2"/>
    <m/>
    <m/>
    <m/>
    <m/>
    <m/>
    <m/>
  </r>
  <r>
    <x v="0"/>
    <x v="132"/>
    <x v="0"/>
    <m/>
    <x v="1"/>
    <x v="1"/>
    <x v="1"/>
    <x v="2"/>
    <x v="1"/>
    <x v="1"/>
    <x v="1"/>
    <x v="2"/>
    <x v="1"/>
    <x v="2"/>
    <x v="2"/>
    <x v="1"/>
    <x v="1"/>
    <x v="2"/>
    <x v="2"/>
    <x v="1"/>
    <x v="1"/>
    <x v="1"/>
    <x v="1"/>
    <x v="1"/>
    <x v="1"/>
    <x v="1"/>
    <x v="1"/>
    <x v="0"/>
    <x v="2"/>
    <x v="3"/>
    <x v="1"/>
    <x v="2"/>
    <x v="2"/>
    <x v="2"/>
    <m/>
    <m/>
    <m/>
    <m/>
    <m/>
    <m/>
  </r>
  <r>
    <x v="0"/>
    <x v="132"/>
    <x v="0"/>
    <m/>
    <x v="1"/>
    <x v="1"/>
    <x v="1"/>
    <x v="2"/>
    <x v="2"/>
    <x v="2"/>
    <x v="2"/>
    <x v="2"/>
    <x v="1"/>
    <x v="1"/>
    <x v="1"/>
    <x v="1"/>
    <x v="1"/>
    <x v="1"/>
    <x v="1"/>
    <x v="1"/>
    <x v="1"/>
    <x v="1"/>
    <x v="1"/>
    <x v="3"/>
    <x v="2"/>
    <x v="1"/>
    <x v="1"/>
    <x v="0"/>
    <x v="2"/>
    <x v="3"/>
    <x v="1"/>
    <x v="2"/>
    <x v="2"/>
    <x v="2"/>
    <m/>
    <m/>
    <m/>
    <m/>
    <m/>
    <m/>
  </r>
  <r>
    <x v="0"/>
    <x v="132"/>
    <x v="0"/>
    <m/>
    <x v="1"/>
    <x v="1"/>
    <x v="0"/>
    <x v="2"/>
    <x v="2"/>
    <x v="4"/>
    <x v="1"/>
    <x v="1"/>
    <x v="2"/>
    <x v="1"/>
    <x v="1"/>
    <x v="1"/>
    <x v="1"/>
    <x v="1"/>
    <x v="1"/>
    <x v="1"/>
    <x v="1"/>
    <x v="1"/>
    <x v="1"/>
    <x v="2"/>
    <x v="3"/>
    <x v="1"/>
    <x v="1"/>
    <x v="0"/>
    <x v="2"/>
    <x v="3"/>
    <x v="1"/>
    <x v="2"/>
    <x v="2"/>
    <x v="2"/>
    <m/>
    <m/>
    <m/>
    <m/>
    <m/>
    <m/>
  </r>
  <r>
    <x v="0"/>
    <x v="132"/>
    <x v="0"/>
    <m/>
    <x v="1"/>
    <x v="1"/>
    <x v="1"/>
    <x v="2"/>
    <x v="0"/>
    <x v="2"/>
    <x v="1"/>
    <x v="1"/>
    <x v="2"/>
    <x v="1"/>
    <x v="1"/>
    <x v="1"/>
    <x v="1"/>
    <x v="1"/>
    <x v="1"/>
    <x v="1"/>
    <x v="1"/>
    <x v="1"/>
    <x v="1"/>
    <x v="3"/>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1"/>
    <x v="2"/>
    <x v="2"/>
    <x v="2"/>
    <x v="1"/>
    <x v="1"/>
    <x v="2"/>
    <x v="2"/>
    <x v="2"/>
    <x v="2"/>
    <x v="1"/>
    <x v="1"/>
    <x v="1"/>
    <x v="1"/>
    <x v="2"/>
    <x v="1"/>
    <x v="1"/>
    <x v="5"/>
    <x v="4"/>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2"/>
    <x v="1"/>
    <x v="1"/>
    <x v="1"/>
    <x v="1"/>
    <x v="1"/>
    <x v="1"/>
    <x v="1"/>
    <x v="0"/>
    <x v="3"/>
    <x v="2"/>
    <x v="1"/>
    <x v="1"/>
    <x v="0"/>
    <x v="2"/>
    <x v="3"/>
    <x v="1"/>
    <x v="2"/>
    <x v="2"/>
    <x v="2"/>
    <m/>
    <m/>
    <m/>
    <m/>
    <m/>
    <m/>
  </r>
  <r>
    <x v="0"/>
    <x v="132"/>
    <x v="0"/>
    <m/>
    <x v="1"/>
    <x v="1"/>
    <x v="0"/>
    <x v="2"/>
    <x v="2"/>
    <x v="2"/>
    <x v="1"/>
    <x v="1"/>
    <x v="2"/>
    <x v="1"/>
    <x v="1"/>
    <x v="1"/>
    <x v="1"/>
    <x v="1"/>
    <x v="1"/>
    <x v="1"/>
    <x v="1"/>
    <x v="1"/>
    <x v="1"/>
    <x v="3"/>
    <x v="2"/>
    <x v="1"/>
    <x v="1"/>
    <x v="0"/>
    <x v="2"/>
    <x v="3"/>
    <x v="1"/>
    <x v="2"/>
    <x v="2"/>
    <x v="2"/>
    <m/>
    <m/>
    <m/>
    <m/>
    <m/>
    <m/>
  </r>
  <r>
    <x v="0"/>
    <x v="132"/>
    <x v="0"/>
    <m/>
    <x v="1"/>
    <x v="1"/>
    <x v="0"/>
    <x v="1"/>
    <x v="2"/>
    <x v="2"/>
    <x v="2"/>
    <x v="2"/>
    <x v="1"/>
    <x v="1"/>
    <x v="1"/>
    <x v="2"/>
    <x v="1"/>
    <x v="2"/>
    <x v="1"/>
    <x v="2"/>
    <x v="1"/>
    <x v="1"/>
    <x v="1"/>
    <x v="5"/>
    <x v="2"/>
    <x v="1"/>
    <x v="1"/>
    <x v="0"/>
    <x v="2"/>
    <x v="3"/>
    <x v="1"/>
    <x v="2"/>
    <x v="2"/>
    <x v="2"/>
    <m/>
    <m/>
    <m/>
    <m/>
    <m/>
    <m/>
  </r>
  <r>
    <x v="0"/>
    <x v="132"/>
    <x v="0"/>
    <m/>
    <x v="1"/>
    <x v="1"/>
    <x v="0"/>
    <x v="2"/>
    <x v="1"/>
    <x v="2"/>
    <x v="1"/>
    <x v="1"/>
    <x v="1"/>
    <x v="2"/>
    <x v="2"/>
    <x v="1"/>
    <x v="1"/>
    <x v="1"/>
    <x v="1"/>
    <x v="3"/>
    <x v="1"/>
    <x v="1"/>
    <x v="1"/>
    <x v="3"/>
    <x v="2"/>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0"/>
    <x v="1"/>
    <x v="2"/>
    <x v="1"/>
    <x v="1"/>
    <x v="1"/>
    <x v="1"/>
    <x v="1"/>
    <x v="1"/>
    <x v="1"/>
    <x v="1"/>
    <x v="3"/>
    <x v="2"/>
    <x v="1"/>
    <x v="1"/>
    <x v="0"/>
    <x v="2"/>
    <x v="3"/>
    <x v="1"/>
    <x v="2"/>
    <x v="2"/>
    <x v="2"/>
    <m/>
    <m/>
    <m/>
    <m/>
    <m/>
    <m/>
  </r>
  <r>
    <x v="0"/>
    <x v="132"/>
    <x v="0"/>
    <m/>
    <x v="1"/>
    <x v="1"/>
    <x v="1"/>
    <x v="2"/>
    <x v="1"/>
    <x v="2"/>
    <x v="1"/>
    <x v="1"/>
    <x v="1"/>
    <x v="2"/>
    <x v="1"/>
    <x v="2"/>
    <x v="2"/>
    <x v="1"/>
    <x v="1"/>
    <x v="1"/>
    <x v="2"/>
    <x v="2"/>
    <x v="2"/>
    <x v="3"/>
    <x v="2"/>
    <x v="2"/>
    <x v="2"/>
    <x v="0"/>
    <x v="2"/>
    <x v="3"/>
    <x v="1"/>
    <x v="2"/>
    <x v="2"/>
    <x v="2"/>
    <m/>
    <m/>
    <m/>
    <m/>
    <m/>
    <m/>
  </r>
  <r>
    <x v="0"/>
    <x v="132"/>
    <x v="0"/>
    <m/>
    <x v="1"/>
    <x v="1"/>
    <x v="1"/>
    <x v="2"/>
    <x v="2"/>
    <x v="2"/>
    <x v="1"/>
    <x v="1"/>
    <x v="1"/>
    <x v="1"/>
    <x v="1"/>
    <x v="1"/>
    <x v="1"/>
    <x v="1"/>
    <x v="1"/>
    <x v="1"/>
    <x v="1"/>
    <x v="1"/>
    <x v="1"/>
    <x v="3"/>
    <x v="2"/>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1"/>
    <x v="2"/>
    <x v="2"/>
    <x v="2"/>
    <x v="1"/>
    <x v="1"/>
    <x v="1"/>
    <x v="1"/>
    <x v="1"/>
    <x v="1"/>
    <x v="1"/>
    <x v="1"/>
    <x v="1"/>
    <x v="1"/>
    <x v="1"/>
    <x v="1"/>
    <x v="1"/>
    <x v="1"/>
    <x v="1"/>
    <x v="1"/>
    <x v="1"/>
    <x v="0"/>
    <x v="2"/>
    <x v="3"/>
    <x v="1"/>
    <x v="2"/>
    <x v="2"/>
    <x v="2"/>
    <m/>
    <m/>
    <m/>
    <m/>
    <m/>
    <m/>
  </r>
  <r>
    <x v="0"/>
    <x v="132"/>
    <x v="0"/>
    <m/>
    <x v="1"/>
    <x v="1"/>
    <x v="1"/>
    <x v="2"/>
    <x v="1"/>
    <x v="2"/>
    <x v="1"/>
    <x v="1"/>
    <x v="2"/>
    <x v="1"/>
    <x v="1"/>
    <x v="1"/>
    <x v="1"/>
    <x v="2"/>
    <x v="1"/>
    <x v="1"/>
    <x v="1"/>
    <x v="1"/>
    <x v="1"/>
    <x v="1"/>
    <x v="1"/>
    <x v="1"/>
    <x v="1"/>
    <x v="0"/>
    <x v="2"/>
    <x v="3"/>
    <x v="1"/>
    <x v="2"/>
    <x v="2"/>
    <x v="2"/>
    <m/>
    <m/>
    <m/>
    <m/>
    <m/>
    <m/>
  </r>
  <r>
    <x v="0"/>
    <x v="132"/>
    <x v="0"/>
    <m/>
    <x v="1"/>
    <x v="1"/>
    <x v="1"/>
    <x v="2"/>
    <x v="1"/>
    <x v="2"/>
    <x v="1"/>
    <x v="1"/>
    <x v="2"/>
    <x v="1"/>
    <x v="1"/>
    <x v="1"/>
    <x v="1"/>
    <x v="1"/>
    <x v="1"/>
    <x v="2"/>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1"/>
    <x v="2"/>
    <x v="1"/>
    <x v="1"/>
    <x v="2"/>
    <x v="1"/>
    <x v="1"/>
    <x v="1"/>
    <x v="2"/>
    <x v="1"/>
    <x v="1"/>
    <x v="1"/>
    <x v="1"/>
    <x v="1"/>
    <x v="1"/>
    <x v="3"/>
    <x v="1"/>
    <x v="1"/>
    <x v="1"/>
    <x v="0"/>
    <x v="2"/>
    <x v="3"/>
    <x v="1"/>
    <x v="2"/>
    <x v="2"/>
    <x v="2"/>
    <m/>
    <m/>
    <m/>
    <m/>
    <m/>
    <m/>
  </r>
  <r>
    <x v="0"/>
    <x v="132"/>
    <x v="0"/>
    <m/>
    <x v="1"/>
    <x v="1"/>
    <x v="1"/>
    <x v="1"/>
    <x v="5"/>
    <x v="2"/>
    <x v="2"/>
    <x v="4"/>
    <x v="2"/>
    <x v="5"/>
    <x v="3"/>
    <x v="5"/>
    <x v="2"/>
    <x v="4"/>
    <x v="5"/>
    <x v="5"/>
    <x v="5"/>
    <x v="5"/>
    <x v="5"/>
    <x v="4"/>
    <x v="5"/>
    <x v="3"/>
    <x v="5"/>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2"/>
    <x v="2"/>
    <x v="1"/>
    <x v="2"/>
    <x v="1"/>
    <x v="5"/>
    <x v="5"/>
    <x v="1"/>
    <x v="1"/>
    <x v="1"/>
    <x v="1"/>
    <x v="1"/>
    <x v="5"/>
    <x v="1"/>
    <x v="1"/>
    <x v="1"/>
    <x v="0"/>
    <x v="2"/>
    <x v="3"/>
    <x v="1"/>
    <x v="2"/>
    <x v="2"/>
    <x v="2"/>
    <m/>
    <m/>
    <m/>
    <m/>
    <m/>
    <m/>
  </r>
  <r>
    <x v="0"/>
    <x v="132"/>
    <x v="0"/>
    <m/>
    <x v="1"/>
    <x v="1"/>
    <x v="1"/>
    <x v="2"/>
    <x v="2"/>
    <x v="2"/>
    <x v="1"/>
    <x v="1"/>
    <x v="1"/>
    <x v="2"/>
    <x v="2"/>
    <x v="1"/>
    <x v="1"/>
    <x v="1"/>
    <x v="1"/>
    <x v="2"/>
    <x v="1"/>
    <x v="1"/>
    <x v="1"/>
    <x v="1"/>
    <x v="1"/>
    <x v="1"/>
    <x v="1"/>
    <x v="0"/>
    <x v="2"/>
    <x v="3"/>
    <x v="1"/>
    <x v="2"/>
    <x v="2"/>
    <x v="2"/>
    <m/>
    <m/>
    <m/>
    <m/>
    <m/>
    <m/>
  </r>
  <r>
    <x v="0"/>
    <x v="132"/>
    <x v="0"/>
    <m/>
    <x v="1"/>
    <x v="1"/>
    <x v="0"/>
    <x v="2"/>
    <x v="2"/>
    <x v="4"/>
    <x v="1"/>
    <x v="1"/>
    <x v="2"/>
    <x v="1"/>
    <x v="1"/>
    <x v="1"/>
    <x v="1"/>
    <x v="1"/>
    <x v="1"/>
    <x v="1"/>
    <x v="1"/>
    <x v="1"/>
    <x v="1"/>
    <x v="1"/>
    <x v="1"/>
    <x v="1"/>
    <x v="1"/>
    <x v="0"/>
    <x v="2"/>
    <x v="3"/>
    <x v="1"/>
    <x v="2"/>
    <x v="2"/>
    <x v="2"/>
    <m/>
    <m/>
    <m/>
    <m/>
    <m/>
    <m/>
  </r>
  <r>
    <x v="0"/>
    <x v="132"/>
    <x v="0"/>
    <m/>
    <x v="1"/>
    <x v="1"/>
    <x v="1"/>
    <x v="2"/>
    <x v="2"/>
    <x v="2"/>
    <x v="1"/>
    <x v="1"/>
    <x v="1"/>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1"/>
    <x v="2"/>
    <x v="1"/>
    <x v="1"/>
    <x v="1"/>
    <x v="1"/>
    <x v="1"/>
    <x v="1"/>
    <x v="2"/>
    <x v="1"/>
    <x v="2"/>
    <x v="1"/>
    <x v="1"/>
    <x v="1"/>
    <x v="1"/>
    <x v="1"/>
    <x v="3"/>
    <x v="1"/>
    <x v="1"/>
    <x v="1"/>
    <x v="0"/>
    <x v="2"/>
    <x v="3"/>
    <x v="1"/>
    <x v="2"/>
    <x v="2"/>
    <x v="2"/>
    <m/>
    <m/>
    <m/>
    <m/>
    <m/>
    <m/>
  </r>
  <r>
    <x v="0"/>
    <x v="132"/>
    <x v="0"/>
    <m/>
    <x v="1"/>
    <x v="0"/>
    <x v="0"/>
    <x v="0"/>
    <x v="0"/>
    <x v="0"/>
    <x v="0"/>
    <x v="0"/>
    <x v="0"/>
    <x v="0"/>
    <x v="0"/>
    <x v="0"/>
    <x v="0"/>
    <x v="0"/>
    <x v="0"/>
    <x v="0"/>
    <x v="0"/>
    <x v="0"/>
    <x v="0"/>
    <x v="0"/>
    <x v="0"/>
    <x v="0"/>
    <x v="0"/>
    <x v="0"/>
    <x v="0"/>
    <x v="0"/>
    <x v="0"/>
    <x v="0"/>
    <x v="1"/>
    <x v="1"/>
    <m/>
    <m/>
    <m/>
    <m/>
    <m/>
    <m/>
  </r>
  <r>
    <x v="0"/>
    <x v="132"/>
    <x v="0"/>
    <m/>
    <x v="1"/>
    <x v="0"/>
    <x v="0"/>
    <x v="0"/>
    <x v="0"/>
    <x v="0"/>
    <x v="0"/>
    <x v="0"/>
    <x v="0"/>
    <x v="0"/>
    <x v="0"/>
    <x v="0"/>
    <x v="0"/>
    <x v="0"/>
    <x v="0"/>
    <x v="0"/>
    <x v="0"/>
    <x v="0"/>
    <x v="0"/>
    <x v="0"/>
    <x v="0"/>
    <x v="0"/>
    <x v="0"/>
    <x v="0"/>
    <x v="0"/>
    <x v="2"/>
    <x v="0"/>
    <x v="0"/>
    <x v="0"/>
    <x v="3"/>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1"/>
    <x v="0"/>
    <x v="0"/>
    <x v="0"/>
    <x v="1"/>
    <m/>
    <m/>
    <m/>
    <m/>
    <m/>
    <m/>
  </r>
  <r>
    <x v="0"/>
    <x v="132"/>
    <x v="0"/>
    <m/>
    <x v="1"/>
    <x v="0"/>
    <x v="0"/>
    <x v="0"/>
    <x v="0"/>
    <x v="0"/>
    <x v="0"/>
    <x v="0"/>
    <x v="0"/>
    <x v="0"/>
    <x v="0"/>
    <x v="0"/>
    <x v="0"/>
    <x v="0"/>
    <x v="0"/>
    <x v="0"/>
    <x v="0"/>
    <x v="0"/>
    <x v="0"/>
    <x v="0"/>
    <x v="0"/>
    <x v="0"/>
    <x v="0"/>
    <x v="0"/>
    <x v="1"/>
    <x v="1"/>
    <x v="2"/>
    <x v="3"/>
    <x v="1"/>
    <x v="1"/>
    <m/>
    <m/>
    <m/>
    <m/>
    <m/>
    <m/>
  </r>
  <r>
    <x v="0"/>
    <x v="132"/>
    <x v="0"/>
    <m/>
    <x v="1"/>
    <x v="0"/>
    <x v="1"/>
    <x v="0"/>
    <x v="0"/>
    <x v="0"/>
    <x v="0"/>
    <x v="0"/>
    <x v="0"/>
    <x v="0"/>
    <x v="0"/>
    <x v="0"/>
    <x v="0"/>
    <x v="0"/>
    <x v="0"/>
    <x v="0"/>
    <x v="0"/>
    <x v="0"/>
    <x v="0"/>
    <x v="0"/>
    <x v="0"/>
    <x v="0"/>
    <x v="0"/>
    <x v="0"/>
    <x v="1"/>
    <x v="1"/>
    <x v="0"/>
    <x v="0"/>
    <x v="0"/>
    <x v="3"/>
    <m/>
    <m/>
    <m/>
    <m/>
    <m/>
    <m/>
  </r>
  <r>
    <x v="0"/>
    <x v="132"/>
    <x v="0"/>
    <m/>
    <x v="1"/>
    <x v="0"/>
    <x v="0"/>
    <x v="0"/>
    <x v="0"/>
    <x v="0"/>
    <x v="0"/>
    <x v="0"/>
    <x v="0"/>
    <x v="0"/>
    <x v="0"/>
    <x v="0"/>
    <x v="0"/>
    <x v="0"/>
    <x v="0"/>
    <x v="0"/>
    <x v="0"/>
    <x v="0"/>
    <x v="0"/>
    <x v="0"/>
    <x v="0"/>
    <x v="0"/>
    <x v="0"/>
    <x v="0"/>
    <x v="0"/>
    <x v="0"/>
    <x v="0"/>
    <x v="0"/>
    <x v="1"/>
    <x v="1"/>
    <m/>
    <m/>
    <m/>
    <m/>
    <m/>
    <m/>
  </r>
  <r>
    <x v="0"/>
    <x v="132"/>
    <x v="0"/>
    <m/>
    <x v="1"/>
    <x v="0"/>
    <x v="1"/>
    <x v="0"/>
    <x v="0"/>
    <x v="0"/>
    <x v="0"/>
    <x v="0"/>
    <x v="0"/>
    <x v="0"/>
    <x v="0"/>
    <x v="0"/>
    <x v="0"/>
    <x v="0"/>
    <x v="0"/>
    <x v="0"/>
    <x v="0"/>
    <x v="0"/>
    <x v="0"/>
    <x v="0"/>
    <x v="0"/>
    <x v="0"/>
    <x v="0"/>
    <x v="0"/>
    <x v="0"/>
    <x v="0"/>
    <x v="0"/>
    <x v="0"/>
    <x v="1"/>
    <x v="1"/>
    <m/>
    <m/>
    <m/>
    <m/>
    <m/>
    <m/>
  </r>
  <r>
    <x v="0"/>
    <x v="132"/>
    <x v="0"/>
    <m/>
    <x v="1"/>
    <x v="0"/>
    <x v="1"/>
    <x v="0"/>
    <x v="0"/>
    <x v="0"/>
    <x v="0"/>
    <x v="0"/>
    <x v="0"/>
    <x v="0"/>
    <x v="0"/>
    <x v="0"/>
    <x v="0"/>
    <x v="0"/>
    <x v="0"/>
    <x v="0"/>
    <x v="0"/>
    <x v="0"/>
    <x v="0"/>
    <x v="0"/>
    <x v="0"/>
    <x v="0"/>
    <x v="0"/>
    <x v="0"/>
    <x v="1"/>
    <x v="1"/>
    <x v="0"/>
    <x v="3"/>
    <x v="1"/>
    <x v="3"/>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2"/>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1"/>
    <x v="0"/>
    <x v="0"/>
    <x v="0"/>
    <x v="1"/>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2"/>
    <x v="0"/>
    <x v="0"/>
    <x v="0"/>
    <m/>
    <m/>
    <m/>
    <m/>
    <m/>
    <m/>
  </r>
  <r>
    <x v="0"/>
    <x v="132"/>
    <x v="0"/>
    <m/>
    <x v="1"/>
    <x v="0"/>
    <x v="1"/>
    <x v="0"/>
    <x v="0"/>
    <x v="0"/>
    <x v="0"/>
    <x v="0"/>
    <x v="0"/>
    <x v="0"/>
    <x v="0"/>
    <x v="0"/>
    <x v="0"/>
    <x v="0"/>
    <x v="0"/>
    <x v="0"/>
    <x v="0"/>
    <x v="0"/>
    <x v="0"/>
    <x v="0"/>
    <x v="0"/>
    <x v="0"/>
    <x v="0"/>
    <x v="0"/>
    <x v="0"/>
    <x v="0"/>
    <x v="0"/>
    <x v="0"/>
    <x v="3"/>
    <x v="3"/>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3"/>
    <x v="1"/>
    <m/>
    <x v="1"/>
    <x v="1"/>
    <x v="1"/>
    <x v="1"/>
    <x v="1"/>
    <x v="2"/>
    <x v="1"/>
    <x v="1"/>
    <x v="2"/>
    <x v="1"/>
    <x v="1"/>
    <x v="1"/>
    <x v="1"/>
    <x v="2"/>
    <x v="1"/>
    <x v="2"/>
    <x v="1"/>
    <x v="1"/>
    <x v="1"/>
    <x v="4"/>
    <x v="5"/>
    <x v="1"/>
    <x v="1"/>
    <x v="0"/>
    <x v="2"/>
    <x v="3"/>
    <x v="1"/>
    <x v="2"/>
    <x v="2"/>
    <x v="2"/>
    <m/>
    <m/>
    <m/>
    <m/>
    <m/>
    <m/>
  </r>
  <r>
    <x v="0"/>
    <x v="133"/>
    <x v="1"/>
    <m/>
    <x v="1"/>
    <x v="1"/>
    <x v="1"/>
    <x v="2"/>
    <x v="2"/>
    <x v="2"/>
    <x v="1"/>
    <x v="1"/>
    <x v="2"/>
    <x v="1"/>
    <x v="1"/>
    <x v="1"/>
    <x v="1"/>
    <x v="1"/>
    <x v="1"/>
    <x v="1"/>
    <x v="1"/>
    <x v="1"/>
    <x v="1"/>
    <x v="1"/>
    <x v="1"/>
    <x v="1"/>
    <x v="1"/>
    <x v="0"/>
    <x v="2"/>
    <x v="3"/>
    <x v="1"/>
    <x v="2"/>
    <x v="2"/>
    <x v="2"/>
    <m/>
    <m/>
    <m/>
    <m/>
    <m/>
    <m/>
  </r>
  <r>
    <x v="0"/>
    <x v="133"/>
    <x v="1"/>
    <m/>
    <x v="1"/>
    <x v="1"/>
    <x v="0"/>
    <x v="2"/>
    <x v="2"/>
    <x v="2"/>
    <x v="2"/>
    <x v="2"/>
    <x v="1"/>
    <x v="1"/>
    <x v="1"/>
    <x v="1"/>
    <x v="1"/>
    <x v="3"/>
    <x v="1"/>
    <x v="1"/>
    <x v="1"/>
    <x v="1"/>
    <x v="1"/>
    <x v="2"/>
    <x v="3"/>
    <x v="1"/>
    <x v="1"/>
    <x v="0"/>
    <x v="2"/>
    <x v="3"/>
    <x v="1"/>
    <x v="2"/>
    <x v="2"/>
    <x v="2"/>
    <m/>
    <m/>
    <m/>
    <m/>
    <m/>
    <m/>
  </r>
  <r>
    <x v="0"/>
    <x v="133"/>
    <x v="1"/>
    <m/>
    <x v="1"/>
    <x v="1"/>
    <x v="0"/>
    <x v="1"/>
    <x v="2"/>
    <x v="2"/>
    <x v="1"/>
    <x v="1"/>
    <x v="1"/>
    <x v="2"/>
    <x v="1"/>
    <x v="1"/>
    <x v="1"/>
    <x v="2"/>
    <x v="1"/>
    <x v="1"/>
    <x v="1"/>
    <x v="1"/>
    <x v="1"/>
    <x v="3"/>
    <x v="4"/>
    <x v="2"/>
    <x v="1"/>
    <x v="0"/>
    <x v="2"/>
    <x v="3"/>
    <x v="1"/>
    <x v="2"/>
    <x v="2"/>
    <x v="2"/>
    <m/>
    <m/>
    <m/>
    <m/>
    <m/>
    <m/>
  </r>
  <r>
    <x v="0"/>
    <x v="133"/>
    <x v="1"/>
    <m/>
    <x v="1"/>
    <x v="1"/>
    <x v="1"/>
    <x v="1"/>
    <x v="3"/>
    <x v="2"/>
    <x v="2"/>
    <x v="2"/>
    <x v="1"/>
    <x v="2"/>
    <x v="2"/>
    <x v="1"/>
    <x v="1"/>
    <x v="2"/>
    <x v="2"/>
    <x v="2"/>
    <x v="1"/>
    <x v="3"/>
    <x v="3"/>
    <x v="3"/>
    <x v="2"/>
    <x v="1"/>
    <x v="1"/>
    <x v="0"/>
    <x v="2"/>
    <x v="3"/>
    <x v="1"/>
    <x v="2"/>
    <x v="2"/>
    <x v="2"/>
    <m/>
    <m/>
    <m/>
    <m/>
    <m/>
    <m/>
  </r>
  <r>
    <x v="0"/>
    <x v="133"/>
    <x v="1"/>
    <m/>
    <x v="1"/>
    <x v="1"/>
    <x v="0"/>
    <x v="1"/>
    <x v="1"/>
    <x v="2"/>
    <x v="1"/>
    <x v="1"/>
    <x v="2"/>
    <x v="1"/>
    <x v="3"/>
    <x v="3"/>
    <x v="1"/>
    <x v="3"/>
    <x v="3"/>
    <x v="2"/>
    <x v="1"/>
    <x v="3"/>
    <x v="3"/>
    <x v="2"/>
    <x v="4"/>
    <x v="1"/>
    <x v="1"/>
    <x v="0"/>
    <x v="2"/>
    <x v="3"/>
    <x v="1"/>
    <x v="2"/>
    <x v="2"/>
    <x v="2"/>
    <m/>
    <m/>
    <m/>
    <m/>
    <m/>
    <m/>
  </r>
  <r>
    <x v="0"/>
    <x v="133"/>
    <x v="1"/>
    <m/>
    <x v="1"/>
    <x v="1"/>
    <x v="3"/>
    <x v="3"/>
    <x v="3"/>
    <x v="5"/>
    <x v="5"/>
    <x v="4"/>
    <x v="3"/>
    <x v="3"/>
    <x v="3"/>
    <x v="4"/>
    <x v="5"/>
    <x v="5"/>
    <x v="2"/>
    <x v="2"/>
    <x v="2"/>
    <x v="4"/>
    <x v="3"/>
    <x v="3"/>
    <x v="3"/>
    <x v="3"/>
    <x v="3"/>
    <x v="0"/>
    <x v="2"/>
    <x v="3"/>
    <x v="1"/>
    <x v="2"/>
    <x v="2"/>
    <x v="2"/>
    <m/>
    <m/>
    <m/>
    <m/>
    <m/>
    <m/>
  </r>
  <r>
    <x v="0"/>
    <x v="133"/>
    <x v="1"/>
    <m/>
    <x v="1"/>
    <x v="1"/>
    <x v="0"/>
    <x v="1"/>
    <x v="1"/>
    <x v="1"/>
    <x v="1"/>
    <x v="1"/>
    <x v="1"/>
    <x v="1"/>
    <x v="1"/>
    <x v="1"/>
    <x v="1"/>
    <x v="1"/>
    <x v="1"/>
    <x v="1"/>
    <x v="1"/>
    <x v="3"/>
    <x v="3"/>
    <x v="3"/>
    <x v="1"/>
    <x v="1"/>
    <x v="1"/>
    <x v="0"/>
    <x v="2"/>
    <x v="3"/>
    <x v="1"/>
    <x v="2"/>
    <x v="2"/>
    <x v="2"/>
    <m/>
    <m/>
    <m/>
    <m/>
    <m/>
    <m/>
  </r>
  <r>
    <x v="0"/>
    <x v="133"/>
    <x v="1"/>
    <m/>
    <x v="1"/>
    <x v="1"/>
    <x v="0"/>
    <x v="1"/>
    <x v="4"/>
    <x v="4"/>
    <x v="3"/>
    <x v="2"/>
    <x v="3"/>
    <x v="2"/>
    <x v="1"/>
    <x v="1"/>
    <x v="1"/>
    <x v="1"/>
    <x v="1"/>
    <x v="1"/>
    <x v="1"/>
    <x v="1"/>
    <x v="3"/>
    <x v="2"/>
    <x v="3"/>
    <x v="2"/>
    <x v="2"/>
    <x v="0"/>
    <x v="2"/>
    <x v="3"/>
    <x v="1"/>
    <x v="2"/>
    <x v="2"/>
    <x v="2"/>
    <m/>
    <m/>
    <m/>
    <m/>
    <m/>
    <m/>
  </r>
  <r>
    <x v="0"/>
    <x v="133"/>
    <x v="1"/>
    <m/>
    <x v="1"/>
    <x v="1"/>
    <x v="3"/>
    <x v="2"/>
    <x v="2"/>
    <x v="4"/>
    <x v="1"/>
    <x v="1"/>
    <x v="2"/>
    <x v="1"/>
    <x v="1"/>
    <x v="1"/>
    <x v="1"/>
    <x v="1"/>
    <x v="1"/>
    <x v="1"/>
    <x v="1"/>
    <x v="1"/>
    <x v="3"/>
    <x v="3"/>
    <x v="2"/>
    <x v="1"/>
    <x v="1"/>
    <x v="0"/>
    <x v="2"/>
    <x v="3"/>
    <x v="1"/>
    <x v="2"/>
    <x v="2"/>
    <x v="2"/>
    <m/>
    <m/>
    <m/>
    <m/>
    <m/>
    <m/>
  </r>
  <r>
    <x v="0"/>
    <x v="133"/>
    <x v="1"/>
    <m/>
    <x v="1"/>
    <x v="1"/>
    <x v="1"/>
    <x v="1"/>
    <x v="3"/>
    <x v="1"/>
    <x v="2"/>
    <x v="2"/>
    <x v="1"/>
    <x v="2"/>
    <x v="2"/>
    <x v="2"/>
    <x v="2"/>
    <x v="2"/>
    <x v="2"/>
    <x v="2"/>
    <x v="2"/>
    <x v="3"/>
    <x v="2"/>
    <x v="5"/>
    <x v="4"/>
    <x v="2"/>
    <x v="2"/>
    <x v="0"/>
    <x v="2"/>
    <x v="3"/>
    <x v="1"/>
    <x v="2"/>
    <x v="2"/>
    <x v="2"/>
    <m/>
    <m/>
    <m/>
    <m/>
    <m/>
    <m/>
  </r>
  <r>
    <x v="0"/>
    <x v="133"/>
    <x v="1"/>
    <m/>
    <x v="1"/>
    <x v="1"/>
    <x v="0"/>
    <x v="2"/>
    <x v="1"/>
    <x v="4"/>
    <x v="1"/>
    <x v="1"/>
    <x v="3"/>
    <x v="1"/>
    <x v="1"/>
    <x v="1"/>
    <x v="1"/>
    <x v="2"/>
    <x v="1"/>
    <x v="1"/>
    <x v="1"/>
    <x v="2"/>
    <x v="3"/>
    <x v="3"/>
    <x v="2"/>
    <x v="1"/>
    <x v="1"/>
    <x v="0"/>
    <x v="2"/>
    <x v="3"/>
    <x v="1"/>
    <x v="2"/>
    <x v="2"/>
    <x v="2"/>
    <m/>
    <m/>
    <m/>
    <m/>
    <m/>
    <m/>
  </r>
  <r>
    <x v="0"/>
    <x v="133"/>
    <x v="1"/>
    <m/>
    <x v="1"/>
    <x v="1"/>
    <x v="0"/>
    <x v="1"/>
    <x v="1"/>
    <x v="2"/>
    <x v="2"/>
    <x v="1"/>
    <x v="2"/>
    <x v="1"/>
    <x v="4"/>
    <x v="4"/>
    <x v="1"/>
    <x v="1"/>
    <x v="2"/>
    <x v="2"/>
    <x v="1"/>
    <x v="2"/>
    <x v="1"/>
    <x v="3"/>
    <x v="2"/>
    <x v="1"/>
    <x v="1"/>
    <x v="0"/>
    <x v="2"/>
    <x v="3"/>
    <x v="1"/>
    <x v="2"/>
    <x v="2"/>
    <x v="2"/>
    <m/>
    <m/>
    <m/>
    <m/>
    <m/>
    <m/>
  </r>
  <r>
    <x v="0"/>
    <x v="133"/>
    <x v="1"/>
    <m/>
    <x v="1"/>
    <x v="1"/>
    <x v="1"/>
    <x v="1"/>
    <x v="1"/>
    <x v="4"/>
    <x v="2"/>
    <x v="1"/>
    <x v="2"/>
    <x v="1"/>
    <x v="1"/>
    <x v="1"/>
    <x v="1"/>
    <x v="1"/>
    <x v="1"/>
    <x v="1"/>
    <x v="1"/>
    <x v="1"/>
    <x v="1"/>
    <x v="1"/>
    <x v="1"/>
    <x v="1"/>
    <x v="1"/>
    <x v="0"/>
    <x v="2"/>
    <x v="3"/>
    <x v="1"/>
    <x v="2"/>
    <x v="2"/>
    <x v="2"/>
    <m/>
    <m/>
    <m/>
    <m/>
    <m/>
    <m/>
  </r>
  <r>
    <x v="0"/>
    <x v="133"/>
    <x v="1"/>
    <m/>
    <x v="1"/>
    <x v="1"/>
    <x v="1"/>
    <x v="3"/>
    <x v="3"/>
    <x v="5"/>
    <x v="5"/>
    <x v="4"/>
    <x v="4"/>
    <x v="4"/>
    <x v="4"/>
    <x v="2"/>
    <x v="5"/>
    <x v="2"/>
    <x v="4"/>
    <x v="2"/>
    <x v="2"/>
    <x v="4"/>
    <x v="5"/>
    <x v="4"/>
    <x v="5"/>
    <x v="3"/>
    <x v="5"/>
    <x v="0"/>
    <x v="2"/>
    <x v="3"/>
    <x v="1"/>
    <x v="2"/>
    <x v="2"/>
    <x v="2"/>
    <m/>
    <m/>
    <m/>
    <m/>
    <m/>
    <m/>
  </r>
  <r>
    <x v="0"/>
    <x v="133"/>
    <x v="1"/>
    <m/>
    <x v="1"/>
    <x v="1"/>
    <x v="0"/>
    <x v="2"/>
    <x v="2"/>
    <x v="2"/>
    <x v="1"/>
    <x v="1"/>
    <x v="2"/>
    <x v="1"/>
    <x v="1"/>
    <x v="1"/>
    <x v="1"/>
    <x v="1"/>
    <x v="1"/>
    <x v="1"/>
    <x v="1"/>
    <x v="1"/>
    <x v="3"/>
    <x v="3"/>
    <x v="4"/>
    <x v="1"/>
    <x v="1"/>
    <x v="0"/>
    <x v="2"/>
    <x v="3"/>
    <x v="1"/>
    <x v="2"/>
    <x v="2"/>
    <x v="2"/>
    <m/>
    <m/>
    <m/>
    <m/>
    <m/>
    <m/>
  </r>
  <r>
    <x v="0"/>
    <x v="133"/>
    <x v="1"/>
    <m/>
    <x v="1"/>
    <x v="1"/>
    <x v="0"/>
    <x v="2"/>
    <x v="2"/>
    <x v="2"/>
    <x v="1"/>
    <x v="1"/>
    <x v="2"/>
    <x v="1"/>
    <x v="1"/>
    <x v="1"/>
    <x v="1"/>
    <x v="1"/>
    <x v="1"/>
    <x v="1"/>
    <x v="1"/>
    <x v="1"/>
    <x v="1"/>
    <x v="5"/>
    <x v="5"/>
    <x v="1"/>
    <x v="1"/>
    <x v="0"/>
    <x v="2"/>
    <x v="3"/>
    <x v="1"/>
    <x v="2"/>
    <x v="2"/>
    <x v="2"/>
    <m/>
    <m/>
    <m/>
    <m/>
    <m/>
    <m/>
  </r>
  <r>
    <x v="0"/>
    <x v="133"/>
    <x v="1"/>
    <m/>
    <x v="1"/>
    <x v="1"/>
    <x v="1"/>
    <x v="2"/>
    <x v="1"/>
    <x v="2"/>
    <x v="1"/>
    <x v="1"/>
    <x v="2"/>
    <x v="2"/>
    <x v="1"/>
    <x v="1"/>
    <x v="1"/>
    <x v="1"/>
    <x v="1"/>
    <x v="1"/>
    <x v="1"/>
    <x v="1"/>
    <x v="1"/>
    <x v="3"/>
    <x v="2"/>
    <x v="1"/>
    <x v="1"/>
    <x v="0"/>
    <x v="2"/>
    <x v="3"/>
    <x v="1"/>
    <x v="2"/>
    <x v="2"/>
    <x v="2"/>
    <m/>
    <m/>
    <m/>
    <m/>
    <m/>
    <m/>
  </r>
  <r>
    <x v="0"/>
    <x v="133"/>
    <x v="1"/>
    <m/>
    <x v="1"/>
    <x v="1"/>
    <x v="1"/>
    <x v="3"/>
    <x v="3"/>
    <x v="2"/>
    <x v="3"/>
    <x v="2"/>
    <x v="3"/>
    <x v="2"/>
    <x v="2"/>
    <x v="2"/>
    <x v="1"/>
    <x v="5"/>
    <x v="1"/>
    <x v="2"/>
    <x v="1"/>
    <x v="2"/>
    <x v="2"/>
    <x v="3"/>
    <x v="2"/>
    <x v="2"/>
    <x v="2"/>
    <x v="0"/>
    <x v="2"/>
    <x v="3"/>
    <x v="1"/>
    <x v="2"/>
    <x v="2"/>
    <x v="2"/>
    <m/>
    <m/>
    <m/>
    <m/>
    <m/>
    <m/>
  </r>
  <r>
    <x v="0"/>
    <x v="133"/>
    <x v="1"/>
    <m/>
    <x v="1"/>
    <x v="1"/>
    <x v="0"/>
    <x v="1"/>
    <x v="3"/>
    <x v="4"/>
    <x v="1"/>
    <x v="2"/>
    <x v="2"/>
    <x v="3"/>
    <x v="2"/>
    <x v="1"/>
    <x v="1"/>
    <x v="2"/>
    <x v="1"/>
    <x v="2"/>
    <x v="1"/>
    <x v="3"/>
    <x v="1"/>
    <x v="5"/>
    <x v="5"/>
    <x v="1"/>
    <x v="1"/>
    <x v="0"/>
    <x v="2"/>
    <x v="3"/>
    <x v="1"/>
    <x v="2"/>
    <x v="2"/>
    <x v="2"/>
    <m/>
    <m/>
    <m/>
    <m/>
    <m/>
    <m/>
  </r>
  <r>
    <x v="0"/>
    <x v="133"/>
    <x v="1"/>
    <m/>
    <x v="1"/>
    <x v="1"/>
    <x v="0"/>
    <x v="3"/>
    <x v="3"/>
    <x v="6"/>
    <x v="5"/>
    <x v="5"/>
    <x v="4"/>
    <x v="2"/>
    <x v="2"/>
    <x v="2"/>
    <x v="1"/>
    <x v="3"/>
    <x v="3"/>
    <x v="3"/>
    <x v="1"/>
    <x v="3"/>
    <x v="3"/>
    <x v="4"/>
    <x v="4"/>
    <x v="3"/>
    <x v="3"/>
    <x v="0"/>
    <x v="2"/>
    <x v="3"/>
    <x v="1"/>
    <x v="2"/>
    <x v="2"/>
    <x v="2"/>
    <m/>
    <m/>
    <m/>
    <m/>
    <m/>
    <m/>
  </r>
  <r>
    <x v="0"/>
    <x v="133"/>
    <x v="1"/>
    <m/>
    <x v="1"/>
    <x v="1"/>
    <x v="1"/>
    <x v="2"/>
    <x v="2"/>
    <x v="1"/>
    <x v="2"/>
    <x v="2"/>
    <x v="1"/>
    <x v="1"/>
    <x v="2"/>
    <x v="1"/>
    <x v="2"/>
    <x v="2"/>
    <x v="1"/>
    <x v="1"/>
    <x v="1"/>
    <x v="1"/>
    <x v="3"/>
    <x v="3"/>
    <x v="2"/>
    <x v="2"/>
    <x v="2"/>
    <x v="0"/>
    <x v="2"/>
    <x v="3"/>
    <x v="1"/>
    <x v="2"/>
    <x v="2"/>
    <x v="2"/>
    <m/>
    <m/>
    <m/>
    <m/>
    <m/>
    <m/>
  </r>
  <r>
    <x v="0"/>
    <x v="133"/>
    <x v="1"/>
    <m/>
    <x v="1"/>
    <x v="1"/>
    <x v="0"/>
    <x v="2"/>
    <x v="2"/>
    <x v="2"/>
    <x v="1"/>
    <x v="1"/>
    <x v="2"/>
    <x v="1"/>
    <x v="1"/>
    <x v="1"/>
    <x v="1"/>
    <x v="1"/>
    <x v="1"/>
    <x v="1"/>
    <x v="1"/>
    <x v="1"/>
    <x v="1"/>
    <x v="1"/>
    <x v="1"/>
    <x v="1"/>
    <x v="1"/>
    <x v="0"/>
    <x v="2"/>
    <x v="3"/>
    <x v="1"/>
    <x v="2"/>
    <x v="2"/>
    <x v="2"/>
    <m/>
    <m/>
    <m/>
    <m/>
    <m/>
    <m/>
  </r>
  <r>
    <x v="0"/>
    <x v="133"/>
    <x v="1"/>
    <m/>
    <x v="1"/>
    <x v="1"/>
    <x v="1"/>
    <x v="3"/>
    <x v="3"/>
    <x v="1"/>
    <x v="5"/>
    <x v="4"/>
    <x v="4"/>
    <x v="2"/>
    <x v="5"/>
    <x v="4"/>
    <x v="4"/>
    <x v="5"/>
    <x v="2"/>
    <x v="2"/>
    <x v="2"/>
    <x v="2"/>
    <x v="3"/>
    <x v="5"/>
    <x v="4"/>
    <x v="3"/>
    <x v="3"/>
    <x v="0"/>
    <x v="2"/>
    <x v="3"/>
    <x v="1"/>
    <x v="2"/>
    <x v="2"/>
    <x v="2"/>
    <m/>
    <m/>
    <m/>
    <m/>
    <m/>
    <m/>
  </r>
  <r>
    <x v="0"/>
    <x v="133"/>
    <x v="1"/>
    <m/>
    <x v="1"/>
    <x v="1"/>
    <x v="1"/>
    <x v="1"/>
    <x v="3"/>
    <x v="4"/>
    <x v="5"/>
    <x v="4"/>
    <x v="3"/>
    <x v="2"/>
    <x v="2"/>
    <x v="3"/>
    <x v="2"/>
    <x v="3"/>
    <x v="2"/>
    <x v="2"/>
    <x v="2"/>
    <x v="3"/>
    <x v="2"/>
    <x v="5"/>
    <x v="4"/>
    <x v="3"/>
    <x v="3"/>
    <x v="0"/>
    <x v="2"/>
    <x v="3"/>
    <x v="1"/>
    <x v="2"/>
    <x v="2"/>
    <x v="2"/>
    <m/>
    <m/>
    <m/>
    <m/>
    <m/>
    <m/>
  </r>
  <r>
    <x v="0"/>
    <x v="133"/>
    <x v="1"/>
    <m/>
    <x v="1"/>
    <x v="1"/>
    <x v="0"/>
    <x v="5"/>
    <x v="5"/>
    <x v="4"/>
    <x v="3"/>
    <x v="3"/>
    <x v="1"/>
    <x v="4"/>
    <x v="3"/>
    <x v="3"/>
    <x v="2"/>
    <x v="3"/>
    <x v="3"/>
    <x v="4"/>
    <x v="5"/>
    <x v="4"/>
    <x v="3"/>
    <x v="4"/>
    <x v="5"/>
    <x v="3"/>
    <x v="3"/>
    <x v="0"/>
    <x v="2"/>
    <x v="3"/>
    <x v="1"/>
    <x v="2"/>
    <x v="2"/>
    <x v="2"/>
    <m/>
    <m/>
    <m/>
    <m/>
    <m/>
    <m/>
  </r>
  <r>
    <x v="0"/>
    <x v="133"/>
    <x v="1"/>
    <m/>
    <x v="1"/>
    <x v="1"/>
    <x v="0"/>
    <x v="1"/>
    <x v="1"/>
    <x v="1"/>
    <x v="2"/>
    <x v="1"/>
    <x v="4"/>
    <x v="1"/>
    <x v="2"/>
    <x v="2"/>
    <x v="1"/>
    <x v="3"/>
    <x v="2"/>
    <x v="2"/>
    <x v="4"/>
    <x v="3"/>
    <x v="1"/>
    <x v="5"/>
    <x v="2"/>
    <x v="2"/>
    <x v="2"/>
    <x v="0"/>
    <x v="2"/>
    <x v="3"/>
    <x v="1"/>
    <x v="2"/>
    <x v="2"/>
    <x v="2"/>
    <m/>
    <m/>
    <m/>
    <m/>
    <m/>
    <m/>
  </r>
  <r>
    <x v="0"/>
    <x v="133"/>
    <x v="1"/>
    <m/>
    <x v="1"/>
    <x v="1"/>
    <x v="1"/>
    <x v="1"/>
    <x v="1"/>
    <x v="2"/>
    <x v="1"/>
    <x v="1"/>
    <x v="1"/>
    <x v="1"/>
    <x v="1"/>
    <x v="1"/>
    <x v="1"/>
    <x v="1"/>
    <x v="1"/>
    <x v="1"/>
    <x v="1"/>
    <x v="1"/>
    <x v="3"/>
    <x v="3"/>
    <x v="4"/>
    <x v="1"/>
    <x v="1"/>
    <x v="0"/>
    <x v="2"/>
    <x v="3"/>
    <x v="1"/>
    <x v="2"/>
    <x v="2"/>
    <x v="2"/>
    <m/>
    <m/>
    <m/>
    <m/>
    <m/>
    <m/>
  </r>
  <r>
    <x v="0"/>
    <x v="133"/>
    <x v="1"/>
    <m/>
    <x v="1"/>
    <x v="1"/>
    <x v="1"/>
    <x v="2"/>
    <x v="1"/>
    <x v="1"/>
    <x v="1"/>
    <x v="1"/>
    <x v="2"/>
    <x v="3"/>
    <x v="1"/>
    <x v="1"/>
    <x v="1"/>
    <x v="3"/>
    <x v="1"/>
    <x v="2"/>
    <x v="1"/>
    <x v="1"/>
    <x v="3"/>
    <x v="3"/>
    <x v="2"/>
    <x v="1"/>
    <x v="1"/>
    <x v="0"/>
    <x v="2"/>
    <x v="3"/>
    <x v="1"/>
    <x v="2"/>
    <x v="2"/>
    <x v="2"/>
    <m/>
    <m/>
    <m/>
    <m/>
    <m/>
    <m/>
  </r>
  <r>
    <x v="0"/>
    <x v="133"/>
    <x v="1"/>
    <m/>
    <x v="1"/>
    <x v="1"/>
    <x v="1"/>
    <x v="5"/>
    <x v="3"/>
    <x v="5"/>
    <x v="2"/>
    <x v="2"/>
    <x v="1"/>
    <x v="1"/>
    <x v="4"/>
    <x v="4"/>
    <x v="5"/>
    <x v="2"/>
    <x v="2"/>
    <x v="2"/>
    <x v="1"/>
    <x v="1"/>
    <x v="2"/>
    <x v="3"/>
    <x v="4"/>
    <x v="2"/>
    <x v="2"/>
    <x v="0"/>
    <x v="2"/>
    <x v="3"/>
    <x v="1"/>
    <x v="2"/>
    <x v="2"/>
    <x v="2"/>
    <m/>
    <m/>
    <m/>
    <m/>
    <m/>
    <m/>
  </r>
  <r>
    <x v="0"/>
    <x v="133"/>
    <x v="1"/>
    <m/>
    <x v="1"/>
    <x v="1"/>
    <x v="0"/>
    <x v="1"/>
    <x v="2"/>
    <x v="2"/>
    <x v="1"/>
    <x v="2"/>
    <x v="1"/>
    <x v="2"/>
    <x v="2"/>
    <x v="2"/>
    <x v="2"/>
    <x v="2"/>
    <x v="2"/>
    <x v="2"/>
    <x v="1"/>
    <x v="2"/>
    <x v="2"/>
    <x v="5"/>
    <x v="4"/>
    <x v="2"/>
    <x v="1"/>
    <x v="0"/>
    <x v="2"/>
    <x v="3"/>
    <x v="1"/>
    <x v="2"/>
    <x v="2"/>
    <x v="2"/>
    <m/>
    <m/>
    <m/>
    <m/>
    <m/>
    <m/>
  </r>
  <r>
    <x v="0"/>
    <x v="133"/>
    <x v="1"/>
    <m/>
    <x v="1"/>
    <x v="1"/>
    <x v="0"/>
    <x v="1"/>
    <x v="1"/>
    <x v="1"/>
    <x v="1"/>
    <x v="1"/>
    <x v="2"/>
    <x v="2"/>
    <x v="3"/>
    <x v="2"/>
    <x v="1"/>
    <x v="2"/>
    <x v="1"/>
    <x v="1"/>
    <x v="1"/>
    <x v="1"/>
    <x v="1"/>
    <x v="3"/>
    <x v="2"/>
    <x v="1"/>
    <x v="1"/>
    <x v="0"/>
    <x v="2"/>
    <x v="3"/>
    <x v="1"/>
    <x v="2"/>
    <x v="2"/>
    <x v="2"/>
    <m/>
    <m/>
    <m/>
    <m/>
    <m/>
    <m/>
  </r>
  <r>
    <x v="0"/>
    <x v="133"/>
    <x v="1"/>
    <m/>
    <x v="1"/>
    <x v="1"/>
    <x v="0"/>
    <x v="2"/>
    <x v="2"/>
    <x v="2"/>
    <x v="1"/>
    <x v="1"/>
    <x v="2"/>
    <x v="1"/>
    <x v="1"/>
    <x v="1"/>
    <x v="1"/>
    <x v="1"/>
    <x v="1"/>
    <x v="1"/>
    <x v="1"/>
    <x v="1"/>
    <x v="1"/>
    <x v="1"/>
    <x v="1"/>
    <x v="1"/>
    <x v="1"/>
    <x v="0"/>
    <x v="2"/>
    <x v="3"/>
    <x v="1"/>
    <x v="2"/>
    <x v="2"/>
    <x v="2"/>
    <m/>
    <m/>
    <m/>
    <m/>
    <m/>
    <m/>
  </r>
  <r>
    <x v="0"/>
    <x v="133"/>
    <x v="1"/>
    <m/>
    <x v="1"/>
    <x v="1"/>
    <x v="1"/>
    <x v="1"/>
    <x v="1"/>
    <x v="2"/>
    <x v="2"/>
    <x v="2"/>
    <x v="2"/>
    <x v="3"/>
    <x v="3"/>
    <x v="2"/>
    <x v="2"/>
    <x v="3"/>
    <x v="2"/>
    <x v="2"/>
    <x v="2"/>
    <x v="2"/>
    <x v="3"/>
    <x v="5"/>
    <x v="4"/>
    <x v="2"/>
    <x v="2"/>
    <x v="0"/>
    <x v="2"/>
    <x v="3"/>
    <x v="1"/>
    <x v="2"/>
    <x v="2"/>
    <x v="2"/>
    <m/>
    <m/>
    <m/>
    <m/>
    <m/>
    <m/>
  </r>
  <r>
    <x v="0"/>
    <x v="133"/>
    <x v="1"/>
    <m/>
    <x v="1"/>
    <x v="1"/>
    <x v="0"/>
    <x v="1"/>
    <x v="1"/>
    <x v="1"/>
    <x v="1"/>
    <x v="1"/>
    <x v="1"/>
    <x v="1"/>
    <x v="2"/>
    <x v="1"/>
    <x v="1"/>
    <x v="3"/>
    <x v="2"/>
    <x v="2"/>
    <x v="1"/>
    <x v="3"/>
    <x v="2"/>
    <x v="3"/>
    <x v="2"/>
    <x v="1"/>
    <x v="2"/>
    <x v="0"/>
    <x v="2"/>
    <x v="3"/>
    <x v="1"/>
    <x v="2"/>
    <x v="2"/>
    <x v="2"/>
    <m/>
    <m/>
    <m/>
    <m/>
    <m/>
    <m/>
  </r>
  <r>
    <x v="0"/>
    <x v="133"/>
    <x v="1"/>
    <m/>
    <x v="1"/>
    <x v="1"/>
    <x v="1"/>
    <x v="1"/>
    <x v="1"/>
    <x v="4"/>
    <x v="1"/>
    <x v="1"/>
    <x v="1"/>
    <x v="2"/>
    <x v="1"/>
    <x v="1"/>
    <x v="1"/>
    <x v="2"/>
    <x v="1"/>
    <x v="1"/>
    <x v="1"/>
    <x v="1"/>
    <x v="3"/>
    <x v="3"/>
    <x v="2"/>
    <x v="1"/>
    <x v="1"/>
    <x v="0"/>
    <x v="2"/>
    <x v="3"/>
    <x v="1"/>
    <x v="2"/>
    <x v="2"/>
    <x v="2"/>
    <m/>
    <m/>
    <m/>
    <m/>
    <m/>
    <m/>
  </r>
  <r>
    <x v="0"/>
    <x v="133"/>
    <x v="1"/>
    <m/>
    <x v="1"/>
    <x v="1"/>
    <x v="0"/>
    <x v="2"/>
    <x v="4"/>
    <x v="4"/>
    <x v="3"/>
    <x v="2"/>
    <x v="3"/>
    <x v="1"/>
    <x v="1"/>
    <x v="1"/>
    <x v="1"/>
    <x v="1"/>
    <x v="3"/>
    <x v="3"/>
    <x v="1"/>
    <x v="1"/>
    <x v="1"/>
    <x v="1"/>
    <x v="1"/>
    <x v="1"/>
    <x v="1"/>
    <x v="0"/>
    <x v="2"/>
    <x v="3"/>
    <x v="1"/>
    <x v="2"/>
    <x v="2"/>
    <x v="2"/>
    <m/>
    <m/>
    <m/>
    <m/>
    <m/>
    <m/>
  </r>
  <r>
    <x v="0"/>
    <x v="133"/>
    <x v="1"/>
    <m/>
    <x v="1"/>
    <x v="1"/>
    <x v="1"/>
    <x v="4"/>
    <x v="1"/>
    <x v="2"/>
    <x v="1"/>
    <x v="2"/>
    <x v="1"/>
    <x v="1"/>
    <x v="1"/>
    <x v="1"/>
    <x v="2"/>
    <x v="2"/>
    <x v="2"/>
    <x v="1"/>
    <x v="1"/>
    <x v="1"/>
    <x v="3"/>
    <x v="3"/>
    <x v="2"/>
    <x v="2"/>
    <x v="2"/>
    <x v="0"/>
    <x v="2"/>
    <x v="3"/>
    <x v="1"/>
    <x v="2"/>
    <x v="2"/>
    <x v="2"/>
    <m/>
    <m/>
    <m/>
    <m/>
    <m/>
    <m/>
  </r>
  <r>
    <x v="0"/>
    <x v="133"/>
    <x v="1"/>
    <m/>
    <x v="1"/>
    <x v="1"/>
    <x v="1"/>
    <x v="1"/>
    <x v="0"/>
    <x v="4"/>
    <x v="1"/>
    <x v="1"/>
    <x v="2"/>
    <x v="1"/>
    <x v="1"/>
    <x v="1"/>
    <x v="1"/>
    <x v="1"/>
    <x v="1"/>
    <x v="1"/>
    <x v="1"/>
    <x v="1"/>
    <x v="1"/>
    <x v="1"/>
    <x v="1"/>
    <x v="1"/>
    <x v="1"/>
    <x v="0"/>
    <x v="2"/>
    <x v="3"/>
    <x v="1"/>
    <x v="2"/>
    <x v="2"/>
    <x v="2"/>
    <m/>
    <m/>
    <m/>
    <m/>
    <m/>
    <m/>
  </r>
  <r>
    <x v="0"/>
    <x v="133"/>
    <x v="1"/>
    <m/>
    <x v="1"/>
    <x v="1"/>
    <x v="1"/>
    <x v="2"/>
    <x v="1"/>
    <x v="2"/>
    <x v="2"/>
    <x v="2"/>
    <x v="1"/>
    <x v="1"/>
    <x v="1"/>
    <x v="2"/>
    <x v="1"/>
    <x v="3"/>
    <x v="3"/>
    <x v="4"/>
    <x v="1"/>
    <x v="2"/>
    <x v="1"/>
    <x v="3"/>
    <x v="1"/>
    <x v="1"/>
    <x v="1"/>
    <x v="0"/>
    <x v="2"/>
    <x v="3"/>
    <x v="1"/>
    <x v="2"/>
    <x v="2"/>
    <x v="2"/>
    <m/>
    <m/>
    <m/>
    <m/>
    <m/>
    <m/>
  </r>
  <r>
    <x v="0"/>
    <x v="133"/>
    <x v="1"/>
    <m/>
    <x v="1"/>
    <x v="1"/>
    <x v="0"/>
    <x v="1"/>
    <x v="3"/>
    <x v="1"/>
    <x v="2"/>
    <x v="2"/>
    <x v="2"/>
    <x v="2"/>
    <x v="4"/>
    <x v="2"/>
    <x v="2"/>
    <x v="2"/>
    <x v="2"/>
    <x v="2"/>
    <x v="2"/>
    <x v="1"/>
    <x v="1"/>
    <x v="5"/>
    <x v="4"/>
    <x v="1"/>
    <x v="1"/>
    <x v="0"/>
    <x v="2"/>
    <x v="3"/>
    <x v="1"/>
    <x v="2"/>
    <x v="2"/>
    <x v="2"/>
    <m/>
    <m/>
    <m/>
    <m/>
    <m/>
    <m/>
  </r>
  <r>
    <x v="0"/>
    <x v="133"/>
    <x v="1"/>
    <m/>
    <x v="1"/>
    <x v="1"/>
    <x v="1"/>
    <x v="1"/>
    <x v="1"/>
    <x v="1"/>
    <x v="2"/>
    <x v="1"/>
    <x v="1"/>
    <x v="2"/>
    <x v="2"/>
    <x v="2"/>
    <x v="2"/>
    <x v="2"/>
    <x v="2"/>
    <x v="2"/>
    <x v="2"/>
    <x v="2"/>
    <x v="3"/>
    <x v="3"/>
    <x v="1"/>
    <x v="2"/>
    <x v="2"/>
    <x v="0"/>
    <x v="2"/>
    <x v="3"/>
    <x v="1"/>
    <x v="2"/>
    <x v="2"/>
    <x v="2"/>
    <m/>
    <m/>
    <m/>
    <m/>
    <m/>
    <m/>
  </r>
  <r>
    <x v="0"/>
    <x v="133"/>
    <x v="1"/>
    <m/>
    <x v="1"/>
    <x v="1"/>
    <x v="0"/>
    <x v="3"/>
    <x v="3"/>
    <x v="2"/>
    <x v="2"/>
    <x v="2"/>
    <x v="3"/>
    <x v="3"/>
    <x v="3"/>
    <x v="3"/>
    <x v="2"/>
    <x v="3"/>
    <x v="2"/>
    <x v="2"/>
    <x v="2"/>
    <x v="2"/>
    <x v="2"/>
    <x v="2"/>
    <x v="3"/>
    <x v="2"/>
    <x v="4"/>
    <x v="0"/>
    <x v="2"/>
    <x v="3"/>
    <x v="1"/>
    <x v="2"/>
    <x v="2"/>
    <x v="2"/>
    <m/>
    <m/>
    <m/>
    <m/>
    <m/>
    <m/>
  </r>
  <r>
    <x v="0"/>
    <x v="133"/>
    <x v="1"/>
    <m/>
    <x v="1"/>
    <x v="1"/>
    <x v="0"/>
    <x v="2"/>
    <x v="2"/>
    <x v="4"/>
    <x v="1"/>
    <x v="1"/>
    <x v="2"/>
    <x v="1"/>
    <x v="1"/>
    <x v="1"/>
    <x v="1"/>
    <x v="1"/>
    <x v="1"/>
    <x v="1"/>
    <x v="1"/>
    <x v="1"/>
    <x v="1"/>
    <x v="3"/>
    <x v="2"/>
    <x v="1"/>
    <x v="1"/>
    <x v="0"/>
    <x v="2"/>
    <x v="3"/>
    <x v="1"/>
    <x v="2"/>
    <x v="2"/>
    <x v="2"/>
    <m/>
    <m/>
    <m/>
    <m/>
    <m/>
    <m/>
  </r>
  <r>
    <x v="0"/>
    <x v="133"/>
    <x v="1"/>
    <m/>
    <x v="1"/>
    <x v="1"/>
    <x v="0"/>
    <x v="3"/>
    <x v="3"/>
    <x v="1"/>
    <x v="2"/>
    <x v="2"/>
    <x v="2"/>
    <x v="3"/>
    <x v="2"/>
    <x v="2"/>
    <x v="1"/>
    <x v="2"/>
    <x v="1"/>
    <x v="1"/>
    <x v="1"/>
    <x v="1"/>
    <x v="2"/>
    <x v="3"/>
    <x v="2"/>
    <x v="2"/>
    <x v="1"/>
    <x v="0"/>
    <x v="2"/>
    <x v="3"/>
    <x v="1"/>
    <x v="2"/>
    <x v="2"/>
    <x v="2"/>
    <m/>
    <m/>
    <m/>
    <m/>
    <m/>
    <m/>
  </r>
  <r>
    <x v="0"/>
    <x v="133"/>
    <x v="1"/>
    <m/>
    <x v="1"/>
    <x v="1"/>
    <x v="1"/>
    <x v="1"/>
    <x v="3"/>
    <x v="1"/>
    <x v="2"/>
    <x v="2"/>
    <x v="1"/>
    <x v="2"/>
    <x v="2"/>
    <x v="2"/>
    <x v="1"/>
    <x v="2"/>
    <x v="2"/>
    <x v="2"/>
    <x v="1"/>
    <x v="1"/>
    <x v="2"/>
    <x v="3"/>
    <x v="5"/>
    <x v="2"/>
    <x v="2"/>
    <x v="0"/>
    <x v="2"/>
    <x v="3"/>
    <x v="1"/>
    <x v="2"/>
    <x v="2"/>
    <x v="2"/>
    <m/>
    <m/>
    <m/>
    <m/>
    <m/>
    <m/>
  </r>
  <r>
    <x v="0"/>
    <x v="133"/>
    <x v="1"/>
    <m/>
    <x v="1"/>
    <x v="1"/>
    <x v="0"/>
    <x v="2"/>
    <x v="2"/>
    <x v="2"/>
    <x v="1"/>
    <x v="1"/>
    <x v="3"/>
    <x v="1"/>
    <x v="1"/>
    <x v="1"/>
    <x v="1"/>
    <x v="1"/>
    <x v="3"/>
    <x v="1"/>
    <x v="1"/>
    <x v="1"/>
    <x v="1"/>
    <x v="1"/>
    <x v="1"/>
    <x v="1"/>
    <x v="1"/>
    <x v="0"/>
    <x v="2"/>
    <x v="3"/>
    <x v="1"/>
    <x v="2"/>
    <x v="2"/>
    <x v="2"/>
    <m/>
    <m/>
    <m/>
    <m/>
    <m/>
    <m/>
  </r>
  <r>
    <x v="0"/>
    <x v="133"/>
    <x v="1"/>
    <m/>
    <x v="1"/>
    <x v="1"/>
    <x v="0"/>
    <x v="2"/>
    <x v="4"/>
    <x v="4"/>
    <x v="1"/>
    <x v="1"/>
    <x v="1"/>
    <x v="1"/>
    <x v="1"/>
    <x v="1"/>
    <x v="1"/>
    <x v="2"/>
    <x v="1"/>
    <x v="1"/>
    <x v="1"/>
    <x v="1"/>
    <x v="1"/>
    <x v="3"/>
    <x v="2"/>
    <x v="1"/>
    <x v="1"/>
    <x v="0"/>
    <x v="2"/>
    <x v="3"/>
    <x v="1"/>
    <x v="2"/>
    <x v="2"/>
    <x v="2"/>
    <m/>
    <m/>
    <m/>
    <m/>
    <m/>
    <m/>
  </r>
  <r>
    <x v="0"/>
    <x v="133"/>
    <x v="1"/>
    <m/>
    <x v="1"/>
    <x v="1"/>
    <x v="0"/>
    <x v="3"/>
    <x v="5"/>
    <x v="3"/>
    <x v="1"/>
    <x v="1"/>
    <x v="2"/>
    <x v="2"/>
    <x v="2"/>
    <x v="2"/>
    <x v="3"/>
    <x v="3"/>
    <x v="2"/>
    <x v="3"/>
    <x v="0"/>
    <x v="2"/>
    <x v="3"/>
    <x v="5"/>
    <x v="2"/>
    <x v="2"/>
    <x v="2"/>
    <x v="0"/>
    <x v="2"/>
    <x v="3"/>
    <x v="1"/>
    <x v="2"/>
    <x v="2"/>
    <x v="2"/>
    <m/>
    <m/>
    <m/>
    <m/>
    <m/>
    <m/>
  </r>
  <r>
    <x v="0"/>
    <x v="133"/>
    <x v="1"/>
    <m/>
    <x v="1"/>
    <x v="1"/>
    <x v="0"/>
    <x v="1"/>
    <x v="1"/>
    <x v="4"/>
    <x v="1"/>
    <x v="1"/>
    <x v="3"/>
    <x v="3"/>
    <x v="3"/>
    <x v="2"/>
    <x v="1"/>
    <x v="2"/>
    <x v="1"/>
    <x v="1"/>
    <x v="2"/>
    <x v="1"/>
    <x v="3"/>
    <x v="3"/>
    <x v="2"/>
    <x v="1"/>
    <x v="2"/>
    <x v="0"/>
    <x v="2"/>
    <x v="3"/>
    <x v="1"/>
    <x v="2"/>
    <x v="2"/>
    <x v="2"/>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3"/>
    <x v="0"/>
    <x v="0"/>
    <m/>
    <m/>
    <m/>
    <m/>
    <m/>
    <m/>
  </r>
  <r>
    <x v="0"/>
    <x v="133"/>
    <x v="1"/>
    <m/>
    <x v="1"/>
    <x v="0"/>
    <x v="0"/>
    <x v="0"/>
    <x v="0"/>
    <x v="0"/>
    <x v="0"/>
    <x v="0"/>
    <x v="0"/>
    <x v="0"/>
    <x v="0"/>
    <x v="0"/>
    <x v="0"/>
    <x v="0"/>
    <x v="0"/>
    <x v="0"/>
    <x v="0"/>
    <x v="0"/>
    <x v="0"/>
    <x v="0"/>
    <x v="0"/>
    <x v="0"/>
    <x v="0"/>
    <x v="0"/>
    <x v="0"/>
    <x v="0"/>
    <x v="0"/>
    <x v="3"/>
    <x v="1"/>
    <x v="1"/>
    <m/>
    <m/>
    <m/>
    <m/>
    <m/>
    <m/>
  </r>
  <r>
    <x v="0"/>
    <x v="133"/>
    <x v="1"/>
    <m/>
    <x v="1"/>
    <x v="0"/>
    <x v="1"/>
    <x v="0"/>
    <x v="0"/>
    <x v="0"/>
    <x v="0"/>
    <x v="0"/>
    <x v="0"/>
    <x v="0"/>
    <x v="0"/>
    <x v="0"/>
    <x v="0"/>
    <x v="0"/>
    <x v="0"/>
    <x v="0"/>
    <x v="0"/>
    <x v="0"/>
    <x v="0"/>
    <x v="0"/>
    <x v="0"/>
    <x v="0"/>
    <x v="0"/>
    <x v="0"/>
    <x v="3"/>
    <x v="1"/>
    <x v="0"/>
    <x v="3"/>
    <x v="1"/>
    <x v="1"/>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1"/>
    <x v="0"/>
    <x v="0"/>
    <x v="1"/>
    <x v="3"/>
    <m/>
    <m/>
    <m/>
    <m/>
    <m/>
    <m/>
  </r>
  <r>
    <x v="0"/>
    <x v="133"/>
    <x v="1"/>
    <m/>
    <x v="1"/>
    <x v="0"/>
    <x v="1"/>
    <x v="0"/>
    <x v="0"/>
    <x v="0"/>
    <x v="0"/>
    <x v="0"/>
    <x v="0"/>
    <x v="0"/>
    <x v="0"/>
    <x v="0"/>
    <x v="0"/>
    <x v="0"/>
    <x v="0"/>
    <x v="0"/>
    <x v="0"/>
    <x v="0"/>
    <x v="0"/>
    <x v="0"/>
    <x v="0"/>
    <x v="0"/>
    <x v="0"/>
    <x v="0"/>
    <x v="0"/>
    <x v="0"/>
    <x v="0"/>
    <x v="1"/>
    <x v="0"/>
    <x v="0"/>
    <m/>
    <m/>
    <m/>
    <m/>
    <m/>
    <m/>
  </r>
  <r>
    <x v="0"/>
    <x v="133"/>
    <x v="1"/>
    <m/>
    <x v="1"/>
    <x v="0"/>
    <x v="0"/>
    <x v="0"/>
    <x v="0"/>
    <x v="0"/>
    <x v="0"/>
    <x v="0"/>
    <x v="0"/>
    <x v="0"/>
    <x v="0"/>
    <x v="0"/>
    <x v="0"/>
    <x v="0"/>
    <x v="0"/>
    <x v="0"/>
    <x v="0"/>
    <x v="0"/>
    <x v="0"/>
    <x v="0"/>
    <x v="0"/>
    <x v="0"/>
    <x v="0"/>
    <x v="0"/>
    <x v="0"/>
    <x v="1"/>
    <x v="0"/>
    <x v="3"/>
    <x v="1"/>
    <x v="1"/>
    <m/>
    <m/>
    <m/>
    <m/>
    <m/>
    <m/>
  </r>
  <r>
    <x v="0"/>
    <x v="133"/>
    <x v="1"/>
    <m/>
    <x v="1"/>
    <x v="0"/>
    <x v="0"/>
    <x v="0"/>
    <x v="0"/>
    <x v="0"/>
    <x v="0"/>
    <x v="0"/>
    <x v="0"/>
    <x v="0"/>
    <x v="0"/>
    <x v="0"/>
    <x v="0"/>
    <x v="0"/>
    <x v="0"/>
    <x v="0"/>
    <x v="0"/>
    <x v="0"/>
    <x v="0"/>
    <x v="0"/>
    <x v="0"/>
    <x v="0"/>
    <x v="0"/>
    <x v="0"/>
    <x v="0"/>
    <x v="0"/>
    <x v="0"/>
    <x v="0"/>
    <x v="0"/>
    <x v="1"/>
    <m/>
    <m/>
    <m/>
    <m/>
    <m/>
    <m/>
  </r>
  <r>
    <x v="0"/>
    <x v="133"/>
    <x v="1"/>
    <m/>
    <x v="1"/>
    <x v="0"/>
    <x v="0"/>
    <x v="0"/>
    <x v="0"/>
    <x v="0"/>
    <x v="0"/>
    <x v="0"/>
    <x v="0"/>
    <x v="0"/>
    <x v="0"/>
    <x v="0"/>
    <x v="0"/>
    <x v="0"/>
    <x v="0"/>
    <x v="0"/>
    <x v="0"/>
    <x v="0"/>
    <x v="0"/>
    <x v="0"/>
    <x v="0"/>
    <x v="0"/>
    <x v="0"/>
    <x v="0"/>
    <x v="0"/>
    <x v="1"/>
    <x v="0"/>
    <x v="1"/>
    <x v="1"/>
    <x v="1"/>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1"/>
    <x v="0"/>
    <x v="3"/>
    <x v="1"/>
    <x v="0"/>
    <m/>
    <m/>
    <m/>
    <m/>
    <m/>
    <m/>
  </r>
  <r>
    <x v="0"/>
    <x v="133"/>
    <x v="1"/>
    <m/>
    <x v="1"/>
    <x v="0"/>
    <x v="1"/>
    <x v="0"/>
    <x v="0"/>
    <x v="0"/>
    <x v="0"/>
    <x v="0"/>
    <x v="0"/>
    <x v="0"/>
    <x v="0"/>
    <x v="0"/>
    <x v="0"/>
    <x v="0"/>
    <x v="0"/>
    <x v="0"/>
    <x v="0"/>
    <x v="0"/>
    <x v="0"/>
    <x v="0"/>
    <x v="0"/>
    <x v="0"/>
    <x v="0"/>
    <x v="0"/>
    <x v="1"/>
    <x v="0"/>
    <x v="0"/>
    <x v="0"/>
    <x v="1"/>
    <x v="1"/>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1"/>
    <x v="0"/>
    <x v="0"/>
    <x v="1"/>
    <x v="3"/>
    <x v="0"/>
    <m/>
    <m/>
    <m/>
    <m/>
    <m/>
    <m/>
  </r>
  <r>
    <x v="0"/>
    <x v="133"/>
    <x v="1"/>
    <m/>
    <x v="1"/>
    <x v="0"/>
    <x v="1"/>
    <x v="0"/>
    <x v="0"/>
    <x v="0"/>
    <x v="0"/>
    <x v="0"/>
    <x v="0"/>
    <x v="0"/>
    <x v="0"/>
    <x v="0"/>
    <x v="0"/>
    <x v="0"/>
    <x v="0"/>
    <x v="0"/>
    <x v="0"/>
    <x v="0"/>
    <x v="0"/>
    <x v="0"/>
    <x v="0"/>
    <x v="0"/>
    <x v="0"/>
    <x v="0"/>
    <x v="0"/>
    <x v="1"/>
    <x v="0"/>
    <x v="3"/>
    <x v="0"/>
    <x v="1"/>
    <m/>
    <m/>
    <m/>
    <m/>
    <m/>
    <m/>
  </r>
  <r>
    <x v="0"/>
    <x v="133"/>
    <x v="1"/>
    <m/>
    <x v="1"/>
    <x v="0"/>
    <x v="1"/>
    <x v="0"/>
    <x v="0"/>
    <x v="0"/>
    <x v="0"/>
    <x v="0"/>
    <x v="0"/>
    <x v="0"/>
    <x v="0"/>
    <x v="0"/>
    <x v="0"/>
    <x v="0"/>
    <x v="0"/>
    <x v="0"/>
    <x v="0"/>
    <x v="0"/>
    <x v="0"/>
    <x v="0"/>
    <x v="0"/>
    <x v="0"/>
    <x v="0"/>
    <x v="0"/>
    <x v="0"/>
    <x v="0"/>
    <x v="0"/>
    <x v="0"/>
    <x v="3"/>
    <x v="0"/>
    <m/>
    <m/>
    <m/>
    <m/>
    <m/>
    <m/>
  </r>
  <r>
    <x v="0"/>
    <x v="133"/>
    <x v="1"/>
    <m/>
    <x v="1"/>
    <x v="0"/>
    <x v="0"/>
    <x v="0"/>
    <x v="0"/>
    <x v="0"/>
    <x v="0"/>
    <x v="0"/>
    <x v="0"/>
    <x v="0"/>
    <x v="0"/>
    <x v="0"/>
    <x v="0"/>
    <x v="0"/>
    <x v="0"/>
    <x v="0"/>
    <x v="0"/>
    <x v="0"/>
    <x v="0"/>
    <x v="0"/>
    <x v="0"/>
    <x v="0"/>
    <x v="0"/>
    <x v="0"/>
    <x v="1"/>
    <x v="1"/>
    <x v="0"/>
    <x v="3"/>
    <x v="0"/>
    <x v="0"/>
    <m/>
    <m/>
    <m/>
    <m/>
    <m/>
    <m/>
  </r>
  <r>
    <x v="0"/>
    <x v="133"/>
    <x v="1"/>
    <m/>
    <x v="1"/>
    <x v="0"/>
    <x v="1"/>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1"/>
    <x v="0"/>
    <x v="0"/>
    <x v="0"/>
    <x v="0"/>
    <x v="0"/>
    <m/>
    <m/>
    <m/>
    <m/>
    <m/>
    <m/>
  </r>
  <r>
    <x v="0"/>
    <x v="133"/>
    <x v="1"/>
    <m/>
    <x v="1"/>
    <x v="0"/>
    <x v="0"/>
    <x v="0"/>
    <x v="0"/>
    <x v="0"/>
    <x v="0"/>
    <x v="0"/>
    <x v="0"/>
    <x v="0"/>
    <x v="0"/>
    <x v="0"/>
    <x v="0"/>
    <x v="0"/>
    <x v="0"/>
    <x v="0"/>
    <x v="0"/>
    <x v="0"/>
    <x v="0"/>
    <x v="0"/>
    <x v="0"/>
    <x v="0"/>
    <x v="0"/>
    <x v="0"/>
    <x v="3"/>
    <x v="1"/>
    <x v="2"/>
    <x v="3"/>
    <x v="1"/>
    <x v="0"/>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2"/>
    <x v="0"/>
    <x v="0"/>
    <x v="1"/>
    <x v="1"/>
    <m/>
    <m/>
    <m/>
    <m/>
    <m/>
    <m/>
  </r>
  <r>
    <x v="0"/>
    <x v="133"/>
    <x v="1"/>
    <m/>
    <x v="1"/>
    <x v="0"/>
    <x v="1"/>
    <x v="0"/>
    <x v="0"/>
    <x v="0"/>
    <x v="0"/>
    <x v="0"/>
    <x v="0"/>
    <x v="0"/>
    <x v="0"/>
    <x v="0"/>
    <x v="0"/>
    <x v="0"/>
    <x v="0"/>
    <x v="0"/>
    <x v="0"/>
    <x v="0"/>
    <x v="0"/>
    <x v="0"/>
    <x v="0"/>
    <x v="0"/>
    <x v="0"/>
    <x v="0"/>
    <x v="0"/>
    <x v="0"/>
    <x v="0"/>
    <x v="3"/>
    <x v="1"/>
    <x v="1"/>
    <m/>
    <m/>
    <m/>
    <m/>
    <m/>
    <m/>
  </r>
  <r>
    <x v="0"/>
    <x v="134"/>
    <x v="0"/>
    <m/>
    <x v="1"/>
    <x v="1"/>
    <x v="0"/>
    <x v="3"/>
    <x v="1"/>
    <x v="1"/>
    <x v="2"/>
    <x v="2"/>
    <x v="1"/>
    <x v="2"/>
    <x v="2"/>
    <x v="2"/>
    <x v="2"/>
    <x v="2"/>
    <x v="2"/>
    <x v="2"/>
    <x v="2"/>
    <x v="2"/>
    <x v="2"/>
    <x v="5"/>
    <x v="2"/>
    <x v="2"/>
    <x v="2"/>
    <x v="0"/>
    <x v="2"/>
    <x v="3"/>
    <x v="1"/>
    <x v="2"/>
    <x v="2"/>
    <x v="2"/>
    <m/>
    <m/>
    <m/>
    <m/>
    <m/>
    <m/>
  </r>
  <r>
    <x v="0"/>
    <x v="134"/>
    <x v="0"/>
    <m/>
    <x v="1"/>
    <x v="1"/>
    <x v="1"/>
    <x v="2"/>
    <x v="1"/>
    <x v="1"/>
    <x v="2"/>
    <x v="2"/>
    <x v="1"/>
    <x v="2"/>
    <x v="2"/>
    <x v="4"/>
    <x v="1"/>
    <x v="2"/>
    <x v="2"/>
    <x v="2"/>
    <x v="2"/>
    <x v="2"/>
    <x v="4"/>
    <x v="5"/>
    <x v="2"/>
    <x v="2"/>
    <x v="2"/>
    <x v="0"/>
    <x v="2"/>
    <x v="3"/>
    <x v="1"/>
    <x v="2"/>
    <x v="2"/>
    <x v="2"/>
    <m/>
    <m/>
    <m/>
    <m/>
    <m/>
    <m/>
  </r>
  <r>
    <x v="0"/>
    <x v="134"/>
    <x v="0"/>
    <m/>
    <x v="1"/>
    <x v="1"/>
    <x v="0"/>
    <x v="1"/>
    <x v="1"/>
    <x v="1"/>
    <x v="2"/>
    <x v="2"/>
    <x v="1"/>
    <x v="2"/>
    <x v="2"/>
    <x v="2"/>
    <x v="0"/>
    <x v="2"/>
    <x v="2"/>
    <x v="2"/>
    <x v="2"/>
    <x v="2"/>
    <x v="2"/>
    <x v="3"/>
    <x v="0"/>
    <x v="2"/>
    <x v="2"/>
    <x v="0"/>
    <x v="2"/>
    <x v="3"/>
    <x v="1"/>
    <x v="2"/>
    <x v="2"/>
    <x v="2"/>
    <m/>
    <m/>
    <m/>
    <m/>
    <m/>
    <m/>
  </r>
  <r>
    <x v="0"/>
    <x v="134"/>
    <x v="0"/>
    <m/>
    <x v="1"/>
    <x v="1"/>
    <x v="0"/>
    <x v="1"/>
    <x v="1"/>
    <x v="1"/>
    <x v="1"/>
    <x v="1"/>
    <x v="0"/>
    <x v="1"/>
    <x v="1"/>
    <x v="0"/>
    <x v="2"/>
    <x v="2"/>
    <x v="1"/>
    <x v="1"/>
    <x v="1"/>
    <x v="1"/>
    <x v="1"/>
    <x v="1"/>
    <x v="1"/>
    <x v="1"/>
    <x v="1"/>
    <x v="0"/>
    <x v="2"/>
    <x v="3"/>
    <x v="1"/>
    <x v="2"/>
    <x v="2"/>
    <x v="2"/>
    <m/>
    <m/>
    <m/>
    <m/>
    <m/>
    <m/>
  </r>
  <r>
    <x v="0"/>
    <x v="134"/>
    <x v="0"/>
    <m/>
    <x v="1"/>
    <x v="1"/>
    <x v="1"/>
    <x v="1"/>
    <x v="1"/>
    <x v="1"/>
    <x v="2"/>
    <x v="2"/>
    <x v="2"/>
    <x v="3"/>
    <x v="2"/>
    <x v="2"/>
    <x v="2"/>
    <x v="3"/>
    <x v="3"/>
    <x v="2"/>
    <x v="2"/>
    <x v="3"/>
    <x v="2"/>
    <x v="3"/>
    <x v="2"/>
    <x v="2"/>
    <x v="2"/>
    <x v="0"/>
    <x v="2"/>
    <x v="3"/>
    <x v="1"/>
    <x v="2"/>
    <x v="2"/>
    <x v="2"/>
    <m/>
    <m/>
    <m/>
    <m/>
    <m/>
    <m/>
  </r>
  <r>
    <x v="0"/>
    <x v="134"/>
    <x v="0"/>
    <m/>
    <x v="1"/>
    <x v="1"/>
    <x v="1"/>
    <x v="1"/>
    <x v="1"/>
    <x v="1"/>
    <x v="2"/>
    <x v="2"/>
    <x v="0"/>
    <x v="3"/>
    <x v="2"/>
    <x v="2"/>
    <x v="2"/>
    <x v="3"/>
    <x v="2"/>
    <x v="2"/>
    <x v="2"/>
    <x v="3"/>
    <x v="2"/>
    <x v="3"/>
    <x v="2"/>
    <x v="2"/>
    <x v="4"/>
    <x v="0"/>
    <x v="2"/>
    <x v="3"/>
    <x v="1"/>
    <x v="2"/>
    <x v="2"/>
    <x v="2"/>
    <m/>
    <m/>
    <m/>
    <m/>
    <m/>
    <m/>
  </r>
  <r>
    <x v="0"/>
    <x v="134"/>
    <x v="0"/>
    <m/>
    <x v="1"/>
    <x v="1"/>
    <x v="0"/>
    <x v="2"/>
    <x v="2"/>
    <x v="2"/>
    <x v="3"/>
    <x v="1"/>
    <x v="1"/>
    <x v="2"/>
    <x v="1"/>
    <x v="2"/>
    <x v="1"/>
    <x v="1"/>
    <x v="2"/>
    <x v="2"/>
    <x v="1"/>
    <x v="1"/>
    <x v="1"/>
    <x v="1"/>
    <x v="1"/>
    <x v="1"/>
    <x v="1"/>
    <x v="0"/>
    <x v="2"/>
    <x v="3"/>
    <x v="1"/>
    <x v="2"/>
    <x v="2"/>
    <x v="2"/>
    <m/>
    <m/>
    <m/>
    <m/>
    <m/>
    <m/>
  </r>
  <r>
    <x v="0"/>
    <x v="134"/>
    <x v="0"/>
    <m/>
    <x v="1"/>
    <x v="1"/>
    <x v="0"/>
    <x v="2"/>
    <x v="2"/>
    <x v="2"/>
    <x v="3"/>
    <x v="2"/>
    <x v="1"/>
    <x v="1"/>
    <x v="1"/>
    <x v="1"/>
    <x v="2"/>
    <x v="1"/>
    <x v="1"/>
    <x v="1"/>
    <x v="1"/>
    <x v="1"/>
    <x v="1"/>
    <x v="1"/>
    <x v="1"/>
    <x v="1"/>
    <x v="1"/>
    <x v="0"/>
    <x v="2"/>
    <x v="3"/>
    <x v="1"/>
    <x v="2"/>
    <x v="2"/>
    <x v="2"/>
    <m/>
    <m/>
    <m/>
    <m/>
    <m/>
    <m/>
  </r>
  <r>
    <x v="0"/>
    <x v="134"/>
    <x v="0"/>
    <m/>
    <x v="1"/>
    <x v="1"/>
    <x v="1"/>
    <x v="2"/>
    <x v="1"/>
    <x v="2"/>
    <x v="1"/>
    <x v="1"/>
    <x v="1"/>
    <x v="1"/>
    <x v="1"/>
    <x v="1"/>
    <x v="1"/>
    <x v="2"/>
    <x v="1"/>
    <x v="2"/>
    <x v="1"/>
    <x v="2"/>
    <x v="1"/>
    <x v="1"/>
    <x v="2"/>
    <x v="1"/>
    <x v="1"/>
    <x v="0"/>
    <x v="2"/>
    <x v="3"/>
    <x v="1"/>
    <x v="2"/>
    <x v="2"/>
    <x v="2"/>
    <m/>
    <m/>
    <m/>
    <m/>
    <m/>
    <m/>
  </r>
  <r>
    <x v="0"/>
    <x v="134"/>
    <x v="0"/>
    <m/>
    <x v="1"/>
    <x v="1"/>
    <x v="0"/>
    <x v="2"/>
    <x v="2"/>
    <x v="1"/>
    <x v="2"/>
    <x v="1"/>
    <x v="2"/>
    <x v="2"/>
    <x v="2"/>
    <x v="1"/>
    <x v="1"/>
    <x v="2"/>
    <x v="1"/>
    <x v="2"/>
    <x v="1"/>
    <x v="1"/>
    <x v="1"/>
    <x v="1"/>
    <x v="1"/>
    <x v="1"/>
    <x v="1"/>
    <x v="0"/>
    <x v="2"/>
    <x v="3"/>
    <x v="1"/>
    <x v="2"/>
    <x v="2"/>
    <x v="2"/>
    <m/>
    <m/>
    <m/>
    <m/>
    <m/>
    <m/>
  </r>
  <r>
    <x v="0"/>
    <x v="134"/>
    <x v="0"/>
    <m/>
    <x v="1"/>
    <x v="1"/>
    <x v="1"/>
    <x v="1"/>
    <x v="2"/>
    <x v="1"/>
    <x v="2"/>
    <x v="2"/>
    <x v="1"/>
    <x v="2"/>
    <x v="2"/>
    <x v="1"/>
    <x v="2"/>
    <x v="2"/>
    <x v="2"/>
    <x v="1"/>
    <x v="1"/>
    <x v="2"/>
    <x v="1"/>
    <x v="3"/>
    <x v="2"/>
    <x v="1"/>
    <x v="1"/>
    <x v="0"/>
    <x v="2"/>
    <x v="3"/>
    <x v="1"/>
    <x v="2"/>
    <x v="2"/>
    <x v="2"/>
    <m/>
    <m/>
    <m/>
    <m/>
    <m/>
    <m/>
  </r>
  <r>
    <x v="0"/>
    <x v="134"/>
    <x v="0"/>
    <m/>
    <x v="1"/>
    <x v="1"/>
    <x v="1"/>
    <x v="1"/>
    <x v="1"/>
    <x v="1"/>
    <x v="1"/>
    <x v="2"/>
    <x v="2"/>
    <x v="1"/>
    <x v="2"/>
    <x v="2"/>
    <x v="2"/>
    <x v="1"/>
    <x v="1"/>
    <x v="2"/>
    <x v="1"/>
    <x v="2"/>
    <x v="2"/>
    <x v="1"/>
    <x v="2"/>
    <x v="2"/>
    <x v="1"/>
    <x v="0"/>
    <x v="2"/>
    <x v="3"/>
    <x v="1"/>
    <x v="2"/>
    <x v="2"/>
    <x v="2"/>
    <m/>
    <m/>
    <m/>
    <m/>
    <m/>
    <m/>
  </r>
  <r>
    <x v="0"/>
    <x v="134"/>
    <x v="0"/>
    <m/>
    <x v="1"/>
    <x v="1"/>
    <x v="1"/>
    <x v="1"/>
    <x v="2"/>
    <x v="1"/>
    <x v="1"/>
    <x v="1"/>
    <x v="1"/>
    <x v="1"/>
    <x v="1"/>
    <x v="1"/>
    <x v="2"/>
    <x v="1"/>
    <x v="2"/>
    <x v="2"/>
    <x v="1"/>
    <x v="1"/>
    <x v="0"/>
    <x v="1"/>
    <x v="3"/>
    <x v="1"/>
    <x v="1"/>
    <x v="0"/>
    <x v="2"/>
    <x v="3"/>
    <x v="1"/>
    <x v="2"/>
    <x v="2"/>
    <x v="2"/>
    <m/>
    <m/>
    <m/>
    <m/>
    <m/>
    <m/>
  </r>
  <r>
    <x v="0"/>
    <x v="134"/>
    <x v="0"/>
    <m/>
    <x v="1"/>
    <x v="1"/>
    <x v="0"/>
    <x v="4"/>
    <x v="4"/>
    <x v="2"/>
    <x v="1"/>
    <x v="1"/>
    <x v="2"/>
    <x v="0"/>
    <x v="0"/>
    <x v="0"/>
    <x v="1"/>
    <x v="1"/>
    <x v="1"/>
    <x v="1"/>
    <x v="1"/>
    <x v="1"/>
    <x v="1"/>
    <x v="1"/>
    <x v="1"/>
    <x v="1"/>
    <x v="1"/>
    <x v="0"/>
    <x v="2"/>
    <x v="3"/>
    <x v="1"/>
    <x v="2"/>
    <x v="2"/>
    <x v="2"/>
    <m/>
    <m/>
    <m/>
    <m/>
    <m/>
    <m/>
  </r>
  <r>
    <x v="0"/>
    <x v="134"/>
    <x v="0"/>
    <m/>
    <x v="1"/>
    <x v="1"/>
    <x v="1"/>
    <x v="4"/>
    <x v="4"/>
    <x v="2"/>
    <x v="1"/>
    <x v="2"/>
    <x v="1"/>
    <x v="1"/>
    <x v="1"/>
    <x v="1"/>
    <x v="1"/>
    <x v="2"/>
    <x v="1"/>
    <x v="1"/>
    <x v="1"/>
    <x v="1"/>
    <x v="1"/>
    <x v="1"/>
    <x v="1"/>
    <x v="1"/>
    <x v="1"/>
    <x v="0"/>
    <x v="2"/>
    <x v="3"/>
    <x v="1"/>
    <x v="2"/>
    <x v="2"/>
    <x v="2"/>
    <m/>
    <m/>
    <m/>
    <m/>
    <m/>
    <m/>
  </r>
  <r>
    <x v="0"/>
    <x v="134"/>
    <x v="0"/>
    <m/>
    <x v="1"/>
    <x v="1"/>
    <x v="0"/>
    <x v="2"/>
    <x v="2"/>
    <x v="2"/>
    <x v="1"/>
    <x v="1"/>
    <x v="1"/>
    <x v="1"/>
    <x v="1"/>
    <x v="1"/>
    <x v="1"/>
    <x v="2"/>
    <x v="1"/>
    <x v="1"/>
    <x v="1"/>
    <x v="1"/>
    <x v="1"/>
    <x v="1"/>
    <x v="1"/>
    <x v="1"/>
    <x v="1"/>
    <x v="0"/>
    <x v="2"/>
    <x v="3"/>
    <x v="1"/>
    <x v="2"/>
    <x v="2"/>
    <x v="2"/>
    <m/>
    <m/>
    <m/>
    <m/>
    <m/>
    <m/>
  </r>
  <r>
    <x v="0"/>
    <x v="134"/>
    <x v="0"/>
    <m/>
    <x v="1"/>
    <x v="1"/>
    <x v="0"/>
    <x v="2"/>
    <x v="2"/>
    <x v="2"/>
    <x v="1"/>
    <x v="1"/>
    <x v="2"/>
    <x v="1"/>
    <x v="1"/>
    <x v="1"/>
    <x v="1"/>
    <x v="1"/>
    <x v="1"/>
    <x v="1"/>
    <x v="1"/>
    <x v="1"/>
    <x v="1"/>
    <x v="1"/>
    <x v="1"/>
    <x v="1"/>
    <x v="1"/>
    <x v="0"/>
    <x v="2"/>
    <x v="3"/>
    <x v="1"/>
    <x v="2"/>
    <x v="2"/>
    <x v="2"/>
    <m/>
    <m/>
    <m/>
    <m/>
    <m/>
    <m/>
  </r>
  <r>
    <x v="0"/>
    <x v="134"/>
    <x v="0"/>
    <m/>
    <x v="1"/>
    <x v="1"/>
    <x v="0"/>
    <x v="2"/>
    <x v="2"/>
    <x v="2"/>
    <x v="1"/>
    <x v="1"/>
    <x v="1"/>
    <x v="2"/>
    <x v="2"/>
    <x v="2"/>
    <x v="2"/>
    <x v="2"/>
    <x v="1"/>
    <x v="1"/>
    <x v="1"/>
    <x v="1"/>
    <x v="1"/>
    <x v="1"/>
    <x v="1"/>
    <x v="1"/>
    <x v="1"/>
    <x v="0"/>
    <x v="2"/>
    <x v="3"/>
    <x v="1"/>
    <x v="2"/>
    <x v="2"/>
    <x v="2"/>
    <m/>
    <m/>
    <m/>
    <m/>
    <m/>
    <m/>
  </r>
  <r>
    <x v="0"/>
    <x v="134"/>
    <x v="0"/>
    <m/>
    <x v="1"/>
    <x v="1"/>
    <x v="0"/>
    <x v="2"/>
    <x v="2"/>
    <x v="2"/>
    <x v="1"/>
    <x v="1"/>
    <x v="2"/>
    <x v="1"/>
    <x v="2"/>
    <x v="2"/>
    <x v="2"/>
    <x v="2"/>
    <x v="2"/>
    <x v="2"/>
    <x v="2"/>
    <x v="2"/>
    <x v="1"/>
    <x v="1"/>
    <x v="2"/>
    <x v="2"/>
    <x v="2"/>
    <x v="0"/>
    <x v="2"/>
    <x v="3"/>
    <x v="1"/>
    <x v="2"/>
    <x v="2"/>
    <x v="2"/>
    <m/>
    <m/>
    <m/>
    <m/>
    <m/>
    <m/>
  </r>
  <r>
    <x v="0"/>
    <x v="134"/>
    <x v="0"/>
    <m/>
    <x v="1"/>
    <x v="1"/>
    <x v="1"/>
    <x v="1"/>
    <x v="1"/>
    <x v="1"/>
    <x v="2"/>
    <x v="2"/>
    <x v="1"/>
    <x v="2"/>
    <x v="2"/>
    <x v="2"/>
    <x v="2"/>
    <x v="2"/>
    <x v="2"/>
    <x v="2"/>
    <x v="2"/>
    <x v="2"/>
    <x v="2"/>
    <x v="3"/>
    <x v="2"/>
    <x v="2"/>
    <x v="2"/>
    <x v="0"/>
    <x v="2"/>
    <x v="3"/>
    <x v="1"/>
    <x v="2"/>
    <x v="2"/>
    <x v="2"/>
    <m/>
    <m/>
    <m/>
    <m/>
    <m/>
    <m/>
  </r>
  <r>
    <x v="0"/>
    <x v="134"/>
    <x v="0"/>
    <m/>
    <x v="1"/>
    <x v="1"/>
    <x v="0"/>
    <x v="2"/>
    <x v="1"/>
    <x v="1"/>
    <x v="2"/>
    <x v="1"/>
    <x v="1"/>
    <x v="2"/>
    <x v="1"/>
    <x v="1"/>
    <x v="2"/>
    <x v="2"/>
    <x v="2"/>
    <x v="1"/>
    <x v="2"/>
    <x v="1"/>
    <x v="1"/>
    <x v="1"/>
    <x v="2"/>
    <x v="2"/>
    <x v="1"/>
    <x v="0"/>
    <x v="2"/>
    <x v="3"/>
    <x v="1"/>
    <x v="2"/>
    <x v="2"/>
    <x v="2"/>
    <m/>
    <m/>
    <m/>
    <m/>
    <m/>
    <m/>
  </r>
  <r>
    <x v="0"/>
    <x v="134"/>
    <x v="0"/>
    <m/>
    <x v="1"/>
    <x v="1"/>
    <x v="1"/>
    <x v="1"/>
    <x v="3"/>
    <x v="5"/>
    <x v="5"/>
    <x v="4"/>
    <x v="4"/>
    <x v="4"/>
    <x v="4"/>
    <x v="4"/>
    <x v="5"/>
    <x v="5"/>
    <x v="4"/>
    <x v="4"/>
    <x v="5"/>
    <x v="4"/>
    <x v="4"/>
    <x v="5"/>
    <x v="4"/>
    <x v="3"/>
    <x v="3"/>
    <x v="0"/>
    <x v="2"/>
    <x v="3"/>
    <x v="1"/>
    <x v="2"/>
    <x v="2"/>
    <x v="2"/>
    <m/>
    <m/>
    <m/>
    <m/>
    <m/>
    <m/>
  </r>
  <r>
    <x v="0"/>
    <x v="134"/>
    <x v="0"/>
    <m/>
    <x v="1"/>
    <x v="1"/>
    <x v="1"/>
    <x v="1"/>
    <x v="2"/>
    <x v="1"/>
    <x v="2"/>
    <x v="2"/>
    <x v="1"/>
    <x v="1"/>
    <x v="1"/>
    <x v="1"/>
    <x v="1"/>
    <x v="2"/>
    <x v="2"/>
    <x v="2"/>
    <x v="1"/>
    <x v="2"/>
    <x v="1"/>
    <x v="3"/>
    <x v="2"/>
    <x v="1"/>
    <x v="1"/>
    <x v="0"/>
    <x v="2"/>
    <x v="3"/>
    <x v="1"/>
    <x v="2"/>
    <x v="2"/>
    <x v="2"/>
    <m/>
    <m/>
    <m/>
    <m/>
    <m/>
    <m/>
  </r>
  <r>
    <x v="0"/>
    <x v="134"/>
    <x v="0"/>
    <m/>
    <x v="1"/>
    <x v="1"/>
    <x v="0"/>
    <x v="2"/>
    <x v="2"/>
    <x v="2"/>
    <x v="2"/>
    <x v="2"/>
    <x v="2"/>
    <x v="1"/>
    <x v="1"/>
    <x v="1"/>
    <x v="2"/>
    <x v="2"/>
    <x v="1"/>
    <x v="2"/>
    <x v="1"/>
    <x v="1"/>
    <x v="2"/>
    <x v="1"/>
    <x v="1"/>
    <x v="1"/>
    <x v="1"/>
    <x v="0"/>
    <x v="2"/>
    <x v="3"/>
    <x v="1"/>
    <x v="2"/>
    <x v="2"/>
    <x v="2"/>
    <m/>
    <m/>
    <m/>
    <m/>
    <m/>
    <m/>
  </r>
  <r>
    <x v="0"/>
    <x v="134"/>
    <x v="0"/>
    <m/>
    <x v="1"/>
    <x v="1"/>
    <x v="1"/>
    <x v="2"/>
    <x v="2"/>
    <x v="1"/>
    <x v="2"/>
    <x v="1"/>
    <x v="2"/>
    <x v="1"/>
    <x v="2"/>
    <x v="1"/>
    <x v="1"/>
    <x v="1"/>
    <x v="2"/>
    <x v="1"/>
    <x v="2"/>
    <x v="2"/>
    <x v="2"/>
    <x v="1"/>
    <x v="1"/>
    <x v="1"/>
    <x v="1"/>
    <x v="0"/>
    <x v="2"/>
    <x v="3"/>
    <x v="1"/>
    <x v="2"/>
    <x v="2"/>
    <x v="2"/>
    <m/>
    <m/>
    <m/>
    <m/>
    <m/>
    <m/>
  </r>
  <r>
    <x v="0"/>
    <x v="134"/>
    <x v="0"/>
    <m/>
    <x v="1"/>
    <x v="1"/>
    <x v="1"/>
    <x v="2"/>
    <x v="1"/>
    <x v="1"/>
    <x v="1"/>
    <x v="2"/>
    <x v="2"/>
    <x v="2"/>
    <x v="1"/>
    <x v="1"/>
    <x v="1"/>
    <x v="2"/>
    <x v="2"/>
    <x v="2"/>
    <x v="1"/>
    <x v="1"/>
    <x v="1"/>
    <x v="1"/>
    <x v="2"/>
    <x v="1"/>
    <x v="1"/>
    <x v="0"/>
    <x v="2"/>
    <x v="3"/>
    <x v="1"/>
    <x v="2"/>
    <x v="2"/>
    <x v="2"/>
    <m/>
    <m/>
    <m/>
    <m/>
    <m/>
    <m/>
  </r>
  <r>
    <x v="0"/>
    <x v="134"/>
    <x v="0"/>
    <m/>
    <x v="1"/>
    <x v="1"/>
    <x v="0"/>
    <x v="2"/>
    <x v="2"/>
    <x v="2"/>
    <x v="1"/>
    <x v="1"/>
    <x v="2"/>
    <x v="1"/>
    <x v="1"/>
    <x v="2"/>
    <x v="2"/>
    <x v="1"/>
    <x v="1"/>
    <x v="1"/>
    <x v="1"/>
    <x v="1"/>
    <x v="1"/>
    <x v="1"/>
    <x v="2"/>
    <x v="1"/>
    <x v="1"/>
    <x v="0"/>
    <x v="2"/>
    <x v="3"/>
    <x v="1"/>
    <x v="2"/>
    <x v="2"/>
    <x v="2"/>
    <m/>
    <m/>
    <m/>
    <m/>
    <m/>
    <m/>
  </r>
  <r>
    <x v="0"/>
    <x v="134"/>
    <x v="0"/>
    <m/>
    <x v="1"/>
    <x v="1"/>
    <x v="1"/>
    <x v="2"/>
    <x v="2"/>
    <x v="2"/>
    <x v="1"/>
    <x v="1"/>
    <x v="2"/>
    <x v="1"/>
    <x v="1"/>
    <x v="1"/>
    <x v="1"/>
    <x v="1"/>
    <x v="1"/>
    <x v="1"/>
    <x v="1"/>
    <x v="1"/>
    <x v="1"/>
    <x v="1"/>
    <x v="2"/>
    <x v="1"/>
    <x v="1"/>
    <x v="0"/>
    <x v="2"/>
    <x v="3"/>
    <x v="1"/>
    <x v="2"/>
    <x v="2"/>
    <x v="2"/>
    <m/>
    <m/>
    <m/>
    <m/>
    <m/>
    <m/>
  </r>
  <r>
    <x v="0"/>
    <x v="134"/>
    <x v="0"/>
    <m/>
    <x v="1"/>
    <x v="1"/>
    <x v="0"/>
    <x v="2"/>
    <x v="2"/>
    <x v="2"/>
    <x v="1"/>
    <x v="1"/>
    <x v="2"/>
    <x v="1"/>
    <x v="1"/>
    <x v="1"/>
    <x v="1"/>
    <x v="1"/>
    <x v="1"/>
    <x v="1"/>
    <x v="1"/>
    <x v="1"/>
    <x v="1"/>
    <x v="1"/>
    <x v="1"/>
    <x v="1"/>
    <x v="1"/>
    <x v="0"/>
    <x v="2"/>
    <x v="3"/>
    <x v="1"/>
    <x v="2"/>
    <x v="2"/>
    <x v="2"/>
    <m/>
    <m/>
    <m/>
    <m/>
    <m/>
    <m/>
  </r>
  <r>
    <x v="0"/>
    <x v="134"/>
    <x v="0"/>
    <m/>
    <x v="1"/>
    <x v="1"/>
    <x v="1"/>
    <x v="2"/>
    <x v="1"/>
    <x v="1"/>
    <x v="1"/>
    <x v="2"/>
    <x v="1"/>
    <x v="2"/>
    <x v="1"/>
    <x v="2"/>
    <x v="2"/>
    <x v="2"/>
    <x v="2"/>
    <x v="1"/>
    <x v="2"/>
    <x v="2"/>
    <x v="1"/>
    <x v="1"/>
    <x v="2"/>
    <x v="1"/>
    <x v="2"/>
    <x v="0"/>
    <x v="2"/>
    <x v="3"/>
    <x v="1"/>
    <x v="2"/>
    <x v="2"/>
    <x v="2"/>
    <m/>
    <m/>
    <m/>
    <m/>
    <m/>
    <m/>
  </r>
  <r>
    <x v="0"/>
    <x v="134"/>
    <x v="0"/>
    <m/>
    <x v="1"/>
    <x v="1"/>
    <x v="0"/>
    <x v="1"/>
    <x v="1"/>
    <x v="2"/>
    <x v="2"/>
    <x v="1"/>
    <x v="2"/>
    <x v="1"/>
    <x v="1"/>
    <x v="2"/>
    <x v="2"/>
    <x v="2"/>
    <x v="1"/>
    <x v="1"/>
    <x v="1"/>
    <x v="1"/>
    <x v="1"/>
    <x v="1"/>
    <x v="1"/>
    <x v="2"/>
    <x v="1"/>
    <x v="0"/>
    <x v="2"/>
    <x v="3"/>
    <x v="1"/>
    <x v="2"/>
    <x v="2"/>
    <x v="2"/>
    <m/>
    <m/>
    <m/>
    <m/>
    <m/>
    <m/>
  </r>
  <r>
    <x v="0"/>
    <x v="134"/>
    <x v="0"/>
    <m/>
    <x v="1"/>
    <x v="1"/>
    <x v="0"/>
    <x v="2"/>
    <x v="2"/>
    <x v="2"/>
    <x v="1"/>
    <x v="1"/>
    <x v="2"/>
    <x v="2"/>
    <x v="2"/>
    <x v="1"/>
    <x v="2"/>
    <x v="2"/>
    <x v="1"/>
    <x v="1"/>
    <x v="1"/>
    <x v="1"/>
    <x v="1"/>
    <x v="3"/>
    <x v="1"/>
    <x v="1"/>
    <x v="1"/>
    <x v="0"/>
    <x v="2"/>
    <x v="3"/>
    <x v="1"/>
    <x v="2"/>
    <x v="2"/>
    <x v="2"/>
    <m/>
    <m/>
    <m/>
    <m/>
    <m/>
    <m/>
  </r>
  <r>
    <x v="0"/>
    <x v="134"/>
    <x v="0"/>
    <m/>
    <x v="1"/>
    <x v="1"/>
    <x v="0"/>
    <x v="2"/>
    <x v="2"/>
    <x v="2"/>
    <x v="1"/>
    <x v="1"/>
    <x v="2"/>
    <x v="1"/>
    <x v="1"/>
    <x v="1"/>
    <x v="1"/>
    <x v="1"/>
    <x v="1"/>
    <x v="1"/>
    <x v="1"/>
    <x v="1"/>
    <x v="1"/>
    <x v="1"/>
    <x v="1"/>
    <x v="1"/>
    <x v="1"/>
    <x v="0"/>
    <x v="2"/>
    <x v="3"/>
    <x v="1"/>
    <x v="2"/>
    <x v="2"/>
    <x v="2"/>
    <m/>
    <m/>
    <m/>
    <m/>
    <m/>
    <m/>
  </r>
  <r>
    <x v="0"/>
    <x v="134"/>
    <x v="0"/>
    <m/>
    <x v="1"/>
    <x v="1"/>
    <x v="0"/>
    <x v="2"/>
    <x v="2"/>
    <x v="4"/>
    <x v="1"/>
    <x v="1"/>
    <x v="2"/>
    <x v="1"/>
    <x v="1"/>
    <x v="1"/>
    <x v="1"/>
    <x v="1"/>
    <x v="1"/>
    <x v="1"/>
    <x v="1"/>
    <x v="1"/>
    <x v="1"/>
    <x v="1"/>
    <x v="1"/>
    <x v="1"/>
    <x v="1"/>
    <x v="0"/>
    <x v="2"/>
    <x v="3"/>
    <x v="1"/>
    <x v="2"/>
    <x v="2"/>
    <x v="2"/>
    <m/>
    <m/>
    <m/>
    <m/>
    <m/>
    <m/>
  </r>
  <r>
    <x v="0"/>
    <x v="134"/>
    <x v="0"/>
    <m/>
    <x v="1"/>
    <x v="1"/>
    <x v="0"/>
    <x v="2"/>
    <x v="1"/>
    <x v="1"/>
    <x v="2"/>
    <x v="2"/>
    <x v="1"/>
    <x v="2"/>
    <x v="2"/>
    <x v="2"/>
    <x v="2"/>
    <x v="2"/>
    <x v="2"/>
    <x v="2"/>
    <x v="2"/>
    <x v="1"/>
    <x v="1"/>
    <x v="3"/>
    <x v="2"/>
    <x v="2"/>
    <x v="1"/>
    <x v="0"/>
    <x v="2"/>
    <x v="3"/>
    <x v="1"/>
    <x v="2"/>
    <x v="2"/>
    <x v="2"/>
    <m/>
    <m/>
    <m/>
    <m/>
    <m/>
    <m/>
  </r>
  <r>
    <x v="0"/>
    <x v="134"/>
    <x v="0"/>
    <m/>
    <x v="1"/>
    <x v="0"/>
    <x v="1"/>
    <x v="0"/>
    <x v="0"/>
    <x v="0"/>
    <x v="0"/>
    <x v="0"/>
    <x v="0"/>
    <x v="0"/>
    <x v="0"/>
    <x v="0"/>
    <x v="0"/>
    <x v="0"/>
    <x v="0"/>
    <x v="0"/>
    <x v="0"/>
    <x v="0"/>
    <x v="0"/>
    <x v="0"/>
    <x v="0"/>
    <x v="0"/>
    <x v="0"/>
    <x v="0"/>
    <x v="0"/>
    <x v="0"/>
    <x v="0"/>
    <x v="0"/>
    <x v="0"/>
    <x v="0"/>
    <m/>
    <m/>
    <m/>
    <m/>
    <m/>
    <m/>
  </r>
  <r>
    <x v="0"/>
    <x v="134"/>
    <x v="0"/>
    <m/>
    <x v="1"/>
    <x v="0"/>
    <x v="1"/>
    <x v="0"/>
    <x v="0"/>
    <x v="0"/>
    <x v="0"/>
    <x v="0"/>
    <x v="0"/>
    <x v="0"/>
    <x v="0"/>
    <x v="0"/>
    <x v="0"/>
    <x v="0"/>
    <x v="0"/>
    <x v="0"/>
    <x v="0"/>
    <x v="0"/>
    <x v="0"/>
    <x v="0"/>
    <x v="0"/>
    <x v="0"/>
    <x v="0"/>
    <x v="0"/>
    <x v="0"/>
    <x v="0"/>
    <x v="0"/>
    <x v="0"/>
    <x v="0"/>
    <x v="0"/>
    <m/>
    <m/>
    <m/>
    <m/>
    <m/>
    <m/>
  </r>
  <r>
    <x v="0"/>
    <x v="134"/>
    <x v="0"/>
    <m/>
    <x v="1"/>
    <x v="0"/>
    <x v="0"/>
    <x v="0"/>
    <x v="0"/>
    <x v="0"/>
    <x v="0"/>
    <x v="0"/>
    <x v="0"/>
    <x v="0"/>
    <x v="0"/>
    <x v="0"/>
    <x v="0"/>
    <x v="0"/>
    <x v="0"/>
    <x v="0"/>
    <x v="0"/>
    <x v="0"/>
    <x v="0"/>
    <x v="0"/>
    <x v="0"/>
    <x v="0"/>
    <x v="0"/>
    <x v="0"/>
    <x v="0"/>
    <x v="0"/>
    <x v="0"/>
    <x v="0"/>
    <x v="0"/>
    <x v="0"/>
    <m/>
    <m/>
    <m/>
    <m/>
    <m/>
    <m/>
  </r>
  <r>
    <x v="0"/>
    <x v="134"/>
    <x v="0"/>
    <m/>
    <x v="1"/>
    <x v="0"/>
    <x v="1"/>
    <x v="0"/>
    <x v="0"/>
    <x v="0"/>
    <x v="0"/>
    <x v="0"/>
    <x v="0"/>
    <x v="0"/>
    <x v="0"/>
    <x v="0"/>
    <x v="0"/>
    <x v="0"/>
    <x v="0"/>
    <x v="0"/>
    <x v="0"/>
    <x v="0"/>
    <x v="0"/>
    <x v="0"/>
    <x v="0"/>
    <x v="0"/>
    <x v="0"/>
    <x v="0"/>
    <x v="1"/>
    <x v="1"/>
    <x v="2"/>
    <x v="3"/>
    <x v="1"/>
    <x v="1"/>
    <m/>
    <m/>
    <m/>
    <m/>
    <m/>
    <m/>
  </r>
  <r>
    <x v="0"/>
    <x v="134"/>
    <x v="0"/>
    <m/>
    <x v="1"/>
    <x v="0"/>
    <x v="0"/>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0"/>
    <x v="0"/>
    <x v="0"/>
    <x v="0"/>
    <x v="1"/>
    <m/>
    <m/>
    <m/>
    <m/>
    <m/>
    <m/>
  </r>
  <r>
    <x v="0"/>
    <x v="134"/>
    <x v="0"/>
    <m/>
    <x v="1"/>
    <x v="0"/>
    <x v="1"/>
    <x v="0"/>
    <x v="0"/>
    <x v="0"/>
    <x v="0"/>
    <x v="0"/>
    <x v="0"/>
    <x v="0"/>
    <x v="0"/>
    <x v="0"/>
    <x v="0"/>
    <x v="0"/>
    <x v="0"/>
    <x v="0"/>
    <x v="0"/>
    <x v="0"/>
    <x v="0"/>
    <x v="0"/>
    <x v="0"/>
    <x v="0"/>
    <x v="0"/>
    <x v="0"/>
    <x v="0"/>
    <x v="0"/>
    <x v="1"/>
    <x v="2"/>
    <x v="2"/>
    <x v="2"/>
    <m/>
    <m/>
    <m/>
    <m/>
    <m/>
    <m/>
  </r>
  <r>
    <x v="0"/>
    <x v="134"/>
    <x v="0"/>
    <m/>
    <x v="1"/>
    <x v="0"/>
    <x v="1"/>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0"/>
    <x v="0"/>
    <x v="3"/>
    <x v="0"/>
    <x v="0"/>
    <m/>
    <m/>
    <m/>
    <m/>
    <m/>
    <m/>
  </r>
  <r>
    <x v="0"/>
    <x v="134"/>
    <x v="0"/>
    <m/>
    <x v="1"/>
    <x v="0"/>
    <x v="1"/>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0"/>
    <x v="0"/>
    <x v="0"/>
    <x v="1"/>
    <x v="1"/>
    <m/>
    <m/>
    <m/>
    <m/>
    <m/>
    <m/>
  </r>
  <r>
    <x v="0"/>
    <x v="134"/>
    <x v="0"/>
    <m/>
    <x v="1"/>
    <x v="0"/>
    <x v="0"/>
    <x v="0"/>
    <x v="0"/>
    <x v="0"/>
    <x v="0"/>
    <x v="0"/>
    <x v="0"/>
    <x v="0"/>
    <x v="0"/>
    <x v="0"/>
    <x v="0"/>
    <x v="0"/>
    <x v="0"/>
    <x v="0"/>
    <x v="0"/>
    <x v="0"/>
    <x v="0"/>
    <x v="0"/>
    <x v="0"/>
    <x v="0"/>
    <x v="0"/>
    <x v="0"/>
    <x v="0"/>
    <x v="1"/>
    <x v="0"/>
    <x v="0"/>
    <x v="0"/>
    <x v="1"/>
    <m/>
    <m/>
    <m/>
    <m/>
    <m/>
    <m/>
  </r>
  <r>
    <x v="0"/>
    <x v="134"/>
    <x v="0"/>
    <m/>
    <x v="1"/>
    <x v="0"/>
    <x v="1"/>
    <x v="0"/>
    <x v="0"/>
    <x v="0"/>
    <x v="0"/>
    <x v="0"/>
    <x v="0"/>
    <x v="0"/>
    <x v="0"/>
    <x v="0"/>
    <x v="0"/>
    <x v="0"/>
    <x v="0"/>
    <x v="0"/>
    <x v="0"/>
    <x v="0"/>
    <x v="0"/>
    <x v="0"/>
    <x v="0"/>
    <x v="0"/>
    <x v="0"/>
    <x v="0"/>
    <x v="0"/>
    <x v="0"/>
    <x v="0"/>
    <x v="0"/>
    <x v="0"/>
    <x v="0"/>
    <m/>
    <m/>
    <m/>
    <m/>
    <m/>
    <m/>
  </r>
  <r>
    <x v="0"/>
    <x v="134"/>
    <x v="0"/>
    <m/>
    <x v="1"/>
    <x v="0"/>
    <x v="1"/>
    <x v="0"/>
    <x v="0"/>
    <x v="0"/>
    <x v="0"/>
    <x v="0"/>
    <x v="0"/>
    <x v="0"/>
    <x v="0"/>
    <x v="0"/>
    <x v="0"/>
    <x v="0"/>
    <x v="0"/>
    <x v="0"/>
    <x v="0"/>
    <x v="0"/>
    <x v="0"/>
    <x v="0"/>
    <x v="0"/>
    <x v="0"/>
    <x v="0"/>
    <x v="0"/>
    <x v="0"/>
    <x v="0"/>
    <x v="0"/>
    <x v="0"/>
    <x v="1"/>
    <x v="1"/>
    <m/>
    <m/>
    <m/>
    <m/>
    <m/>
    <m/>
  </r>
  <r>
    <x v="0"/>
    <x v="134"/>
    <x v="0"/>
    <m/>
    <x v="1"/>
    <x v="0"/>
    <x v="0"/>
    <x v="0"/>
    <x v="0"/>
    <x v="0"/>
    <x v="0"/>
    <x v="0"/>
    <x v="0"/>
    <x v="0"/>
    <x v="0"/>
    <x v="0"/>
    <x v="0"/>
    <x v="0"/>
    <x v="0"/>
    <x v="0"/>
    <x v="0"/>
    <x v="0"/>
    <x v="0"/>
    <x v="0"/>
    <x v="0"/>
    <x v="0"/>
    <x v="0"/>
    <x v="0"/>
    <x v="0"/>
    <x v="0"/>
    <x v="0"/>
    <x v="0"/>
    <x v="1"/>
    <x v="0"/>
    <m/>
    <m/>
    <m/>
    <m/>
    <m/>
    <m/>
  </r>
  <r>
    <x v="0"/>
    <x v="134"/>
    <x v="0"/>
    <m/>
    <x v="1"/>
    <x v="0"/>
    <x v="1"/>
    <x v="0"/>
    <x v="0"/>
    <x v="0"/>
    <x v="0"/>
    <x v="0"/>
    <x v="0"/>
    <x v="0"/>
    <x v="0"/>
    <x v="0"/>
    <x v="0"/>
    <x v="0"/>
    <x v="0"/>
    <x v="0"/>
    <x v="0"/>
    <x v="0"/>
    <x v="0"/>
    <x v="0"/>
    <x v="0"/>
    <x v="0"/>
    <x v="0"/>
    <x v="0"/>
    <x v="0"/>
    <x v="0"/>
    <x v="0"/>
    <x v="3"/>
    <x v="1"/>
    <x v="0"/>
    <m/>
    <m/>
    <m/>
    <m/>
    <m/>
    <m/>
  </r>
  <r>
    <x v="0"/>
    <x v="134"/>
    <x v="0"/>
    <m/>
    <x v="1"/>
    <x v="0"/>
    <x v="1"/>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1"/>
    <x v="0"/>
    <x v="0"/>
    <x v="0"/>
    <x v="3"/>
    <m/>
    <m/>
    <m/>
    <m/>
    <m/>
    <m/>
  </r>
  <r>
    <x v="0"/>
    <x v="134"/>
    <x v="0"/>
    <m/>
    <x v="1"/>
    <x v="0"/>
    <x v="0"/>
    <x v="0"/>
    <x v="0"/>
    <x v="0"/>
    <x v="0"/>
    <x v="0"/>
    <x v="0"/>
    <x v="0"/>
    <x v="0"/>
    <x v="0"/>
    <x v="0"/>
    <x v="0"/>
    <x v="0"/>
    <x v="0"/>
    <x v="0"/>
    <x v="0"/>
    <x v="0"/>
    <x v="0"/>
    <x v="0"/>
    <x v="0"/>
    <x v="0"/>
    <x v="0"/>
    <x v="0"/>
    <x v="1"/>
    <x v="0"/>
    <x v="0"/>
    <x v="0"/>
    <x v="0"/>
    <m/>
    <m/>
    <m/>
    <m/>
    <m/>
    <m/>
  </r>
  <r>
    <x v="0"/>
    <x v="134"/>
    <x v="0"/>
    <m/>
    <x v="1"/>
    <x v="0"/>
    <x v="0"/>
    <x v="0"/>
    <x v="0"/>
    <x v="0"/>
    <x v="0"/>
    <x v="0"/>
    <x v="0"/>
    <x v="0"/>
    <x v="0"/>
    <x v="0"/>
    <x v="0"/>
    <x v="0"/>
    <x v="0"/>
    <x v="0"/>
    <x v="0"/>
    <x v="0"/>
    <x v="0"/>
    <x v="0"/>
    <x v="0"/>
    <x v="0"/>
    <x v="0"/>
    <x v="0"/>
    <x v="0"/>
    <x v="0"/>
    <x v="0"/>
    <x v="0"/>
    <x v="0"/>
    <x v="1"/>
    <m/>
    <m/>
    <m/>
    <m/>
    <m/>
    <m/>
  </r>
  <r>
    <x v="0"/>
    <x v="134"/>
    <x v="0"/>
    <m/>
    <x v="1"/>
    <x v="0"/>
    <x v="1"/>
    <x v="0"/>
    <x v="0"/>
    <x v="0"/>
    <x v="0"/>
    <x v="0"/>
    <x v="0"/>
    <x v="0"/>
    <x v="0"/>
    <x v="0"/>
    <x v="0"/>
    <x v="0"/>
    <x v="0"/>
    <x v="0"/>
    <x v="0"/>
    <x v="0"/>
    <x v="0"/>
    <x v="0"/>
    <x v="0"/>
    <x v="0"/>
    <x v="0"/>
    <x v="0"/>
    <x v="0"/>
    <x v="0"/>
    <x v="0"/>
    <x v="0"/>
    <x v="1"/>
    <x v="1"/>
    <m/>
    <m/>
    <m/>
    <m/>
    <m/>
    <m/>
  </r>
  <r>
    <x v="0"/>
    <x v="134"/>
    <x v="0"/>
    <m/>
    <x v="1"/>
    <x v="0"/>
    <x v="0"/>
    <x v="0"/>
    <x v="0"/>
    <x v="0"/>
    <x v="0"/>
    <x v="0"/>
    <x v="0"/>
    <x v="0"/>
    <x v="0"/>
    <x v="0"/>
    <x v="0"/>
    <x v="0"/>
    <x v="0"/>
    <x v="0"/>
    <x v="0"/>
    <x v="0"/>
    <x v="0"/>
    <x v="0"/>
    <x v="0"/>
    <x v="0"/>
    <x v="0"/>
    <x v="0"/>
    <x v="0"/>
    <x v="0"/>
    <x v="0"/>
    <x v="0"/>
    <x v="0"/>
    <x v="1"/>
    <m/>
    <m/>
    <m/>
    <m/>
    <m/>
    <m/>
  </r>
  <r>
    <x v="0"/>
    <x v="135"/>
    <x v="0"/>
    <m/>
    <x v="1"/>
    <x v="1"/>
    <x v="0"/>
    <x v="2"/>
    <x v="2"/>
    <x v="2"/>
    <x v="1"/>
    <x v="1"/>
    <x v="2"/>
    <x v="1"/>
    <x v="1"/>
    <x v="1"/>
    <x v="1"/>
    <x v="1"/>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3"/>
    <x v="3"/>
    <x v="3"/>
    <x v="1"/>
    <x v="3"/>
    <x v="3"/>
    <x v="3"/>
    <x v="1"/>
    <x v="2"/>
    <x v="2"/>
    <x v="2"/>
    <x v="3"/>
    <x v="2"/>
    <x v="2"/>
    <x v="1"/>
    <x v="4"/>
    <x v="1"/>
    <x v="1"/>
    <x v="1"/>
    <x v="3"/>
    <x v="3"/>
    <x v="0"/>
    <x v="2"/>
    <x v="3"/>
    <x v="1"/>
    <x v="2"/>
    <x v="2"/>
    <x v="2"/>
    <m/>
    <m/>
    <m/>
    <m/>
    <m/>
    <m/>
  </r>
  <r>
    <x v="0"/>
    <x v="135"/>
    <x v="0"/>
    <m/>
    <x v="1"/>
    <x v="1"/>
    <x v="1"/>
    <x v="3"/>
    <x v="5"/>
    <x v="4"/>
    <x v="5"/>
    <x v="4"/>
    <x v="4"/>
    <x v="3"/>
    <x v="3"/>
    <x v="4"/>
    <x v="5"/>
    <x v="3"/>
    <x v="3"/>
    <x v="3"/>
    <x v="2"/>
    <x v="2"/>
    <x v="3"/>
    <x v="4"/>
    <x v="1"/>
    <x v="3"/>
    <x v="3"/>
    <x v="0"/>
    <x v="2"/>
    <x v="3"/>
    <x v="1"/>
    <x v="2"/>
    <x v="2"/>
    <x v="2"/>
    <m/>
    <m/>
    <m/>
    <m/>
    <m/>
    <m/>
  </r>
  <r>
    <x v="0"/>
    <x v="135"/>
    <x v="0"/>
    <m/>
    <x v="1"/>
    <x v="1"/>
    <x v="0"/>
    <x v="3"/>
    <x v="5"/>
    <x v="4"/>
    <x v="5"/>
    <x v="4"/>
    <x v="4"/>
    <x v="3"/>
    <x v="3"/>
    <x v="4"/>
    <x v="5"/>
    <x v="3"/>
    <x v="3"/>
    <x v="3"/>
    <x v="2"/>
    <x v="2"/>
    <x v="3"/>
    <x v="4"/>
    <x v="1"/>
    <x v="3"/>
    <x v="3"/>
    <x v="0"/>
    <x v="2"/>
    <x v="3"/>
    <x v="1"/>
    <x v="2"/>
    <x v="2"/>
    <x v="2"/>
    <m/>
    <m/>
    <m/>
    <m/>
    <m/>
    <m/>
  </r>
  <r>
    <x v="0"/>
    <x v="135"/>
    <x v="0"/>
    <m/>
    <x v="1"/>
    <x v="1"/>
    <x v="1"/>
    <x v="1"/>
    <x v="2"/>
    <x v="4"/>
    <x v="2"/>
    <x v="2"/>
    <x v="1"/>
    <x v="2"/>
    <x v="2"/>
    <x v="2"/>
    <x v="2"/>
    <x v="2"/>
    <x v="2"/>
    <x v="3"/>
    <x v="2"/>
    <x v="2"/>
    <x v="2"/>
    <x v="2"/>
    <x v="2"/>
    <x v="2"/>
    <x v="2"/>
    <x v="0"/>
    <x v="2"/>
    <x v="3"/>
    <x v="1"/>
    <x v="2"/>
    <x v="2"/>
    <x v="2"/>
    <m/>
    <m/>
    <m/>
    <m/>
    <m/>
    <m/>
  </r>
  <r>
    <x v="0"/>
    <x v="135"/>
    <x v="0"/>
    <m/>
    <x v="1"/>
    <x v="1"/>
    <x v="1"/>
    <x v="3"/>
    <x v="3"/>
    <x v="3"/>
    <x v="2"/>
    <x v="4"/>
    <x v="4"/>
    <x v="3"/>
    <x v="2"/>
    <x v="3"/>
    <x v="1"/>
    <x v="3"/>
    <x v="2"/>
    <x v="3"/>
    <x v="2"/>
    <x v="2"/>
    <x v="2"/>
    <x v="3"/>
    <x v="2"/>
    <x v="2"/>
    <x v="4"/>
    <x v="0"/>
    <x v="2"/>
    <x v="3"/>
    <x v="1"/>
    <x v="2"/>
    <x v="2"/>
    <x v="2"/>
    <m/>
    <m/>
    <m/>
    <m/>
    <m/>
    <m/>
  </r>
  <r>
    <x v="0"/>
    <x v="135"/>
    <x v="0"/>
    <m/>
    <x v="1"/>
    <x v="1"/>
    <x v="0"/>
    <x v="2"/>
    <x v="2"/>
    <x v="2"/>
    <x v="1"/>
    <x v="1"/>
    <x v="2"/>
    <x v="1"/>
    <x v="1"/>
    <x v="1"/>
    <x v="1"/>
    <x v="1"/>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1"/>
    <x v="1"/>
    <x v="1"/>
    <x v="2"/>
    <x v="2"/>
    <x v="2"/>
    <x v="3"/>
    <x v="1"/>
    <x v="1"/>
    <x v="1"/>
    <x v="1"/>
    <x v="3"/>
    <x v="1"/>
    <x v="3"/>
    <x v="1"/>
    <x v="2"/>
    <x v="1"/>
    <x v="1"/>
    <x v="1"/>
    <x v="1"/>
    <x v="1"/>
    <x v="0"/>
    <x v="2"/>
    <x v="3"/>
    <x v="1"/>
    <x v="2"/>
    <x v="2"/>
    <x v="2"/>
    <m/>
    <m/>
    <m/>
    <m/>
    <m/>
    <m/>
  </r>
  <r>
    <x v="0"/>
    <x v="135"/>
    <x v="0"/>
    <m/>
    <x v="1"/>
    <x v="1"/>
    <x v="3"/>
    <x v="2"/>
    <x v="2"/>
    <x v="4"/>
    <x v="1"/>
    <x v="1"/>
    <x v="2"/>
    <x v="1"/>
    <x v="1"/>
    <x v="1"/>
    <x v="1"/>
    <x v="1"/>
    <x v="1"/>
    <x v="1"/>
    <x v="1"/>
    <x v="1"/>
    <x v="1"/>
    <x v="1"/>
    <x v="1"/>
    <x v="1"/>
    <x v="1"/>
    <x v="0"/>
    <x v="2"/>
    <x v="3"/>
    <x v="1"/>
    <x v="2"/>
    <x v="2"/>
    <x v="2"/>
    <m/>
    <m/>
    <m/>
    <m/>
    <m/>
    <m/>
  </r>
  <r>
    <x v="0"/>
    <x v="135"/>
    <x v="0"/>
    <m/>
    <x v="1"/>
    <x v="1"/>
    <x v="1"/>
    <x v="3"/>
    <x v="3"/>
    <x v="2"/>
    <x v="1"/>
    <x v="1"/>
    <x v="3"/>
    <x v="1"/>
    <x v="1"/>
    <x v="2"/>
    <x v="1"/>
    <x v="3"/>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0"/>
    <x v="2"/>
    <x v="1"/>
    <x v="2"/>
    <x v="1"/>
    <x v="1"/>
    <x v="1"/>
    <x v="1"/>
    <x v="1"/>
    <x v="1"/>
    <x v="1"/>
    <x v="1"/>
    <x v="1"/>
    <x v="1"/>
    <x v="1"/>
    <x v="1"/>
    <x v="1"/>
    <x v="3"/>
    <x v="4"/>
    <x v="1"/>
    <x v="1"/>
    <x v="0"/>
    <x v="2"/>
    <x v="3"/>
    <x v="1"/>
    <x v="2"/>
    <x v="2"/>
    <x v="2"/>
    <m/>
    <m/>
    <m/>
    <m/>
    <m/>
    <m/>
  </r>
  <r>
    <x v="0"/>
    <x v="135"/>
    <x v="0"/>
    <m/>
    <x v="1"/>
    <x v="1"/>
    <x v="1"/>
    <x v="2"/>
    <x v="2"/>
    <x v="2"/>
    <x v="1"/>
    <x v="1"/>
    <x v="2"/>
    <x v="1"/>
    <x v="1"/>
    <x v="1"/>
    <x v="1"/>
    <x v="1"/>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1"/>
    <x v="2"/>
    <x v="2"/>
    <x v="2"/>
    <x v="1"/>
    <x v="1"/>
    <x v="2"/>
    <x v="1"/>
    <x v="1"/>
    <x v="1"/>
    <x v="1"/>
    <x v="1"/>
    <x v="1"/>
    <x v="1"/>
    <x v="1"/>
    <x v="1"/>
    <x v="3"/>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1"/>
    <x v="2"/>
    <x v="2"/>
    <x v="2"/>
    <x v="1"/>
    <x v="1"/>
    <x v="2"/>
    <x v="2"/>
    <x v="2"/>
    <x v="2"/>
    <x v="1"/>
    <x v="2"/>
    <x v="1"/>
    <x v="1"/>
    <x v="1"/>
    <x v="1"/>
    <x v="1"/>
    <x v="3"/>
    <x v="1"/>
    <x v="1"/>
    <x v="1"/>
    <x v="0"/>
    <x v="2"/>
    <x v="3"/>
    <x v="1"/>
    <x v="2"/>
    <x v="2"/>
    <x v="2"/>
    <m/>
    <m/>
    <m/>
    <m/>
    <m/>
    <m/>
  </r>
  <r>
    <x v="0"/>
    <x v="135"/>
    <x v="0"/>
    <m/>
    <x v="1"/>
    <x v="1"/>
    <x v="1"/>
    <x v="2"/>
    <x v="2"/>
    <x v="2"/>
    <x v="1"/>
    <x v="1"/>
    <x v="2"/>
    <x v="1"/>
    <x v="1"/>
    <x v="1"/>
    <x v="1"/>
    <x v="1"/>
    <x v="1"/>
    <x v="1"/>
    <x v="1"/>
    <x v="1"/>
    <x v="1"/>
    <x v="1"/>
    <x v="1"/>
    <x v="1"/>
    <x v="1"/>
    <x v="0"/>
    <x v="2"/>
    <x v="3"/>
    <x v="1"/>
    <x v="2"/>
    <x v="2"/>
    <x v="2"/>
    <m/>
    <m/>
    <m/>
    <m/>
    <m/>
    <m/>
  </r>
  <r>
    <x v="0"/>
    <x v="136"/>
    <x v="1"/>
    <m/>
    <x v="1"/>
    <x v="1"/>
    <x v="1"/>
    <x v="2"/>
    <x v="2"/>
    <x v="2"/>
    <x v="1"/>
    <x v="1"/>
    <x v="2"/>
    <x v="1"/>
    <x v="1"/>
    <x v="1"/>
    <x v="1"/>
    <x v="1"/>
    <x v="1"/>
    <x v="1"/>
    <x v="1"/>
    <x v="1"/>
    <x v="1"/>
    <x v="1"/>
    <x v="1"/>
    <x v="1"/>
    <x v="1"/>
    <x v="0"/>
    <x v="2"/>
    <x v="3"/>
    <x v="1"/>
    <x v="2"/>
    <x v="2"/>
    <x v="2"/>
    <m/>
    <m/>
    <m/>
    <m/>
    <m/>
    <m/>
  </r>
  <r>
    <x v="0"/>
    <x v="136"/>
    <x v="1"/>
    <m/>
    <x v="1"/>
    <x v="1"/>
    <x v="1"/>
    <x v="2"/>
    <x v="1"/>
    <x v="2"/>
    <x v="1"/>
    <x v="1"/>
    <x v="2"/>
    <x v="1"/>
    <x v="1"/>
    <x v="1"/>
    <x v="1"/>
    <x v="1"/>
    <x v="1"/>
    <x v="1"/>
    <x v="1"/>
    <x v="1"/>
    <x v="1"/>
    <x v="1"/>
    <x v="1"/>
    <x v="1"/>
    <x v="1"/>
    <x v="0"/>
    <x v="2"/>
    <x v="3"/>
    <x v="1"/>
    <x v="2"/>
    <x v="2"/>
    <x v="2"/>
    <m/>
    <m/>
    <m/>
    <m/>
    <m/>
    <m/>
  </r>
  <r>
    <x v="0"/>
    <x v="136"/>
    <x v="1"/>
    <m/>
    <x v="1"/>
    <x v="1"/>
    <x v="0"/>
    <x v="2"/>
    <x v="2"/>
    <x v="2"/>
    <x v="1"/>
    <x v="1"/>
    <x v="3"/>
    <x v="1"/>
    <x v="1"/>
    <x v="1"/>
    <x v="1"/>
    <x v="1"/>
    <x v="3"/>
    <x v="1"/>
    <x v="1"/>
    <x v="1"/>
    <x v="1"/>
    <x v="1"/>
    <x v="1"/>
    <x v="1"/>
    <x v="1"/>
    <x v="0"/>
    <x v="2"/>
    <x v="3"/>
    <x v="1"/>
    <x v="2"/>
    <x v="2"/>
    <x v="2"/>
    <m/>
    <m/>
    <m/>
    <m/>
    <m/>
    <m/>
  </r>
  <r>
    <x v="0"/>
    <x v="136"/>
    <x v="1"/>
    <m/>
    <x v="1"/>
    <x v="1"/>
    <x v="3"/>
    <x v="2"/>
    <x v="2"/>
    <x v="2"/>
    <x v="1"/>
    <x v="1"/>
    <x v="2"/>
    <x v="1"/>
    <x v="1"/>
    <x v="1"/>
    <x v="1"/>
    <x v="1"/>
    <x v="1"/>
    <x v="1"/>
    <x v="1"/>
    <x v="1"/>
    <x v="3"/>
    <x v="1"/>
    <x v="2"/>
    <x v="1"/>
    <x v="1"/>
    <x v="0"/>
    <x v="2"/>
    <x v="3"/>
    <x v="1"/>
    <x v="2"/>
    <x v="2"/>
    <x v="2"/>
    <m/>
    <m/>
    <m/>
    <m/>
    <m/>
    <m/>
  </r>
  <r>
    <x v="0"/>
    <x v="136"/>
    <x v="1"/>
    <m/>
    <x v="1"/>
    <x v="1"/>
    <x v="1"/>
    <x v="1"/>
    <x v="1"/>
    <x v="2"/>
    <x v="2"/>
    <x v="2"/>
    <x v="3"/>
    <x v="2"/>
    <x v="1"/>
    <x v="2"/>
    <x v="1"/>
    <x v="3"/>
    <x v="1"/>
    <x v="1"/>
    <x v="2"/>
    <x v="3"/>
    <x v="3"/>
    <x v="1"/>
    <x v="2"/>
    <x v="2"/>
    <x v="2"/>
    <x v="0"/>
    <x v="2"/>
    <x v="3"/>
    <x v="1"/>
    <x v="2"/>
    <x v="2"/>
    <x v="2"/>
    <m/>
    <m/>
    <m/>
    <m/>
    <m/>
    <m/>
  </r>
  <r>
    <x v="0"/>
    <x v="136"/>
    <x v="1"/>
    <m/>
    <x v="1"/>
    <x v="1"/>
    <x v="3"/>
    <x v="3"/>
    <x v="1"/>
    <x v="4"/>
    <x v="1"/>
    <x v="1"/>
    <x v="3"/>
    <x v="1"/>
    <x v="4"/>
    <x v="1"/>
    <x v="1"/>
    <x v="3"/>
    <x v="2"/>
    <x v="2"/>
    <x v="1"/>
    <x v="1"/>
    <x v="1"/>
    <x v="1"/>
    <x v="1"/>
    <x v="1"/>
    <x v="1"/>
    <x v="0"/>
    <x v="2"/>
    <x v="3"/>
    <x v="1"/>
    <x v="2"/>
    <x v="2"/>
    <x v="2"/>
    <m/>
    <m/>
    <m/>
    <m/>
    <m/>
    <m/>
  </r>
  <r>
    <x v="0"/>
    <x v="136"/>
    <x v="1"/>
    <m/>
    <x v="1"/>
    <x v="1"/>
    <x v="0"/>
    <x v="2"/>
    <x v="2"/>
    <x v="4"/>
    <x v="1"/>
    <x v="1"/>
    <x v="2"/>
    <x v="1"/>
    <x v="1"/>
    <x v="1"/>
    <x v="1"/>
    <x v="1"/>
    <x v="1"/>
    <x v="1"/>
    <x v="1"/>
    <x v="1"/>
    <x v="1"/>
    <x v="1"/>
    <x v="1"/>
    <x v="1"/>
    <x v="1"/>
    <x v="0"/>
    <x v="2"/>
    <x v="3"/>
    <x v="1"/>
    <x v="2"/>
    <x v="2"/>
    <x v="2"/>
    <m/>
    <m/>
    <m/>
    <m/>
    <m/>
    <m/>
  </r>
  <r>
    <x v="0"/>
    <x v="136"/>
    <x v="1"/>
    <m/>
    <x v="1"/>
    <x v="1"/>
    <x v="0"/>
    <x v="1"/>
    <x v="3"/>
    <x v="2"/>
    <x v="2"/>
    <x v="2"/>
    <x v="1"/>
    <x v="2"/>
    <x v="1"/>
    <x v="1"/>
    <x v="2"/>
    <x v="2"/>
    <x v="2"/>
    <x v="2"/>
    <x v="1"/>
    <x v="1"/>
    <x v="1"/>
    <x v="1"/>
    <x v="1"/>
    <x v="1"/>
    <x v="1"/>
    <x v="0"/>
    <x v="2"/>
    <x v="3"/>
    <x v="1"/>
    <x v="2"/>
    <x v="2"/>
    <x v="2"/>
    <m/>
    <m/>
    <m/>
    <m/>
    <m/>
    <m/>
  </r>
  <r>
    <x v="0"/>
    <x v="136"/>
    <x v="1"/>
    <m/>
    <x v="1"/>
    <x v="1"/>
    <x v="1"/>
    <x v="2"/>
    <x v="2"/>
    <x v="2"/>
    <x v="1"/>
    <x v="1"/>
    <x v="2"/>
    <x v="1"/>
    <x v="1"/>
    <x v="1"/>
    <x v="1"/>
    <x v="1"/>
    <x v="1"/>
    <x v="1"/>
    <x v="1"/>
    <x v="1"/>
    <x v="1"/>
    <x v="3"/>
    <x v="2"/>
    <x v="1"/>
    <x v="1"/>
    <x v="0"/>
    <x v="2"/>
    <x v="3"/>
    <x v="1"/>
    <x v="2"/>
    <x v="2"/>
    <x v="2"/>
    <m/>
    <m/>
    <m/>
    <m/>
    <m/>
    <m/>
  </r>
  <r>
    <x v="0"/>
    <x v="136"/>
    <x v="1"/>
    <m/>
    <x v="1"/>
    <x v="1"/>
    <x v="0"/>
    <x v="1"/>
    <x v="3"/>
    <x v="4"/>
    <x v="2"/>
    <x v="2"/>
    <x v="1"/>
    <x v="2"/>
    <x v="2"/>
    <x v="4"/>
    <x v="2"/>
    <x v="5"/>
    <x v="2"/>
    <x v="4"/>
    <x v="2"/>
    <x v="3"/>
    <x v="3"/>
    <x v="5"/>
    <x v="4"/>
    <x v="2"/>
    <x v="2"/>
    <x v="0"/>
    <x v="2"/>
    <x v="3"/>
    <x v="1"/>
    <x v="2"/>
    <x v="2"/>
    <x v="2"/>
    <m/>
    <m/>
    <m/>
    <m/>
    <m/>
    <m/>
  </r>
  <r>
    <x v="0"/>
    <x v="136"/>
    <x v="1"/>
    <m/>
    <x v="1"/>
    <x v="1"/>
    <x v="0"/>
    <x v="2"/>
    <x v="2"/>
    <x v="2"/>
    <x v="1"/>
    <x v="1"/>
    <x v="1"/>
    <x v="1"/>
    <x v="1"/>
    <x v="1"/>
    <x v="1"/>
    <x v="1"/>
    <x v="1"/>
    <x v="2"/>
    <x v="1"/>
    <x v="1"/>
    <x v="1"/>
    <x v="1"/>
    <x v="2"/>
    <x v="1"/>
    <x v="1"/>
    <x v="0"/>
    <x v="2"/>
    <x v="3"/>
    <x v="1"/>
    <x v="2"/>
    <x v="2"/>
    <x v="2"/>
    <m/>
    <m/>
    <m/>
    <m/>
    <m/>
    <m/>
  </r>
  <r>
    <x v="0"/>
    <x v="136"/>
    <x v="1"/>
    <m/>
    <x v="1"/>
    <x v="1"/>
    <x v="1"/>
    <x v="1"/>
    <x v="3"/>
    <x v="1"/>
    <x v="2"/>
    <x v="1"/>
    <x v="1"/>
    <x v="1"/>
    <x v="2"/>
    <x v="1"/>
    <x v="1"/>
    <x v="1"/>
    <x v="3"/>
    <x v="3"/>
    <x v="1"/>
    <x v="3"/>
    <x v="1"/>
    <x v="1"/>
    <x v="1"/>
    <x v="1"/>
    <x v="1"/>
    <x v="0"/>
    <x v="2"/>
    <x v="3"/>
    <x v="1"/>
    <x v="2"/>
    <x v="2"/>
    <x v="2"/>
    <m/>
    <m/>
    <m/>
    <m/>
    <m/>
    <m/>
  </r>
  <r>
    <x v="0"/>
    <x v="136"/>
    <x v="1"/>
    <m/>
    <x v="1"/>
    <x v="1"/>
    <x v="0"/>
    <x v="2"/>
    <x v="2"/>
    <x v="3"/>
    <x v="1"/>
    <x v="1"/>
    <x v="3"/>
    <x v="1"/>
    <x v="1"/>
    <x v="1"/>
    <x v="1"/>
    <x v="1"/>
    <x v="1"/>
    <x v="1"/>
    <x v="1"/>
    <x v="1"/>
    <x v="1"/>
    <x v="1"/>
    <x v="1"/>
    <x v="1"/>
    <x v="1"/>
    <x v="0"/>
    <x v="2"/>
    <x v="3"/>
    <x v="1"/>
    <x v="2"/>
    <x v="2"/>
    <x v="2"/>
    <m/>
    <m/>
    <m/>
    <m/>
    <m/>
    <m/>
  </r>
  <r>
    <x v="0"/>
    <x v="136"/>
    <x v="1"/>
    <m/>
    <x v="1"/>
    <x v="1"/>
    <x v="1"/>
    <x v="1"/>
    <x v="1"/>
    <x v="2"/>
    <x v="3"/>
    <x v="1"/>
    <x v="3"/>
    <x v="2"/>
    <x v="1"/>
    <x v="1"/>
    <x v="1"/>
    <x v="1"/>
    <x v="3"/>
    <x v="3"/>
    <x v="1"/>
    <x v="1"/>
    <x v="3"/>
    <x v="1"/>
    <x v="1"/>
    <x v="1"/>
    <x v="1"/>
    <x v="0"/>
    <x v="2"/>
    <x v="3"/>
    <x v="1"/>
    <x v="2"/>
    <x v="2"/>
    <x v="2"/>
    <m/>
    <m/>
    <m/>
    <m/>
    <m/>
    <m/>
  </r>
  <r>
    <x v="0"/>
    <x v="136"/>
    <x v="1"/>
    <m/>
    <x v="1"/>
    <x v="1"/>
    <x v="1"/>
    <x v="2"/>
    <x v="2"/>
    <x v="2"/>
    <x v="1"/>
    <x v="1"/>
    <x v="1"/>
    <x v="2"/>
    <x v="2"/>
    <x v="1"/>
    <x v="2"/>
    <x v="1"/>
    <x v="1"/>
    <x v="1"/>
    <x v="2"/>
    <x v="1"/>
    <x v="3"/>
    <x v="3"/>
    <x v="2"/>
    <x v="2"/>
    <x v="2"/>
    <x v="0"/>
    <x v="2"/>
    <x v="3"/>
    <x v="1"/>
    <x v="2"/>
    <x v="2"/>
    <x v="2"/>
    <m/>
    <m/>
    <m/>
    <m/>
    <m/>
    <m/>
  </r>
  <r>
    <x v="0"/>
    <x v="136"/>
    <x v="1"/>
    <m/>
    <x v="1"/>
    <x v="1"/>
    <x v="1"/>
    <x v="2"/>
    <x v="2"/>
    <x v="2"/>
    <x v="1"/>
    <x v="1"/>
    <x v="2"/>
    <x v="1"/>
    <x v="1"/>
    <x v="1"/>
    <x v="1"/>
    <x v="1"/>
    <x v="1"/>
    <x v="1"/>
    <x v="1"/>
    <x v="1"/>
    <x v="1"/>
    <x v="1"/>
    <x v="1"/>
    <x v="1"/>
    <x v="1"/>
    <x v="0"/>
    <x v="2"/>
    <x v="3"/>
    <x v="1"/>
    <x v="2"/>
    <x v="2"/>
    <x v="2"/>
    <m/>
    <m/>
    <m/>
    <m/>
    <m/>
    <m/>
  </r>
  <r>
    <x v="0"/>
    <x v="136"/>
    <x v="1"/>
    <m/>
    <x v="1"/>
    <x v="1"/>
    <x v="1"/>
    <x v="2"/>
    <x v="1"/>
    <x v="4"/>
    <x v="1"/>
    <x v="1"/>
    <x v="2"/>
    <x v="1"/>
    <x v="1"/>
    <x v="1"/>
    <x v="1"/>
    <x v="1"/>
    <x v="1"/>
    <x v="1"/>
    <x v="1"/>
    <x v="1"/>
    <x v="1"/>
    <x v="3"/>
    <x v="2"/>
    <x v="1"/>
    <x v="1"/>
    <x v="0"/>
    <x v="2"/>
    <x v="3"/>
    <x v="1"/>
    <x v="2"/>
    <x v="2"/>
    <x v="2"/>
    <m/>
    <m/>
    <m/>
    <m/>
    <m/>
    <m/>
  </r>
  <r>
    <x v="0"/>
    <x v="136"/>
    <x v="1"/>
    <m/>
    <x v="1"/>
    <x v="1"/>
    <x v="3"/>
    <x v="3"/>
    <x v="2"/>
    <x v="4"/>
    <x v="1"/>
    <x v="1"/>
    <x v="2"/>
    <x v="1"/>
    <x v="1"/>
    <x v="1"/>
    <x v="1"/>
    <x v="1"/>
    <x v="1"/>
    <x v="1"/>
    <x v="1"/>
    <x v="3"/>
    <x v="3"/>
    <x v="1"/>
    <x v="1"/>
    <x v="1"/>
    <x v="1"/>
    <x v="0"/>
    <x v="2"/>
    <x v="3"/>
    <x v="1"/>
    <x v="2"/>
    <x v="2"/>
    <x v="2"/>
    <m/>
    <m/>
    <m/>
    <m/>
    <m/>
    <m/>
  </r>
  <r>
    <x v="0"/>
    <x v="136"/>
    <x v="1"/>
    <m/>
    <x v="1"/>
    <x v="1"/>
    <x v="0"/>
    <x v="1"/>
    <x v="1"/>
    <x v="4"/>
    <x v="2"/>
    <x v="1"/>
    <x v="2"/>
    <x v="1"/>
    <x v="1"/>
    <x v="1"/>
    <x v="1"/>
    <x v="1"/>
    <x v="2"/>
    <x v="2"/>
    <x v="1"/>
    <x v="3"/>
    <x v="2"/>
    <x v="3"/>
    <x v="2"/>
    <x v="1"/>
    <x v="1"/>
    <x v="0"/>
    <x v="2"/>
    <x v="3"/>
    <x v="1"/>
    <x v="2"/>
    <x v="2"/>
    <x v="2"/>
    <m/>
    <m/>
    <m/>
    <m/>
    <m/>
    <m/>
  </r>
  <r>
    <x v="0"/>
    <x v="136"/>
    <x v="1"/>
    <m/>
    <x v="1"/>
    <x v="1"/>
    <x v="0"/>
    <x v="2"/>
    <x v="1"/>
    <x v="3"/>
    <x v="1"/>
    <x v="1"/>
    <x v="2"/>
    <x v="1"/>
    <x v="1"/>
    <x v="1"/>
    <x v="1"/>
    <x v="1"/>
    <x v="1"/>
    <x v="1"/>
    <x v="1"/>
    <x v="1"/>
    <x v="3"/>
    <x v="1"/>
    <x v="2"/>
    <x v="1"/>
    <x v="1"/>
    <x v="0"/>
    <x v="2"/>
    <x v="3"/>
    <x v="1"/>
    <x v="2"/>
    <x v="2"/>
    <x v="2"/>
    <m/>
    <m/>
    <m/>
    <m/>
    <m/>
    <m/>
  </r>
  <r>
    <x v="0"/>
    <x v="136"/>
    <x v="1"/>
    <m/>
    <x v="1"/>
    <x v="1"/>
    <x v="0"/>
    <x v="1"/>
    <x v="1"/>
    <x v="2"/>
    <x v="1"/>
    <x v="1"/>
    <x v="1"/>
    <x v="1"/>
    <x v="1"/>
    <x v="1"/>
    <x v="1"/>
    <x v="1"/>
    <x v="1"/>
    <x v="1"/>
    <x v="1"/>
    <x v="1"/>
    <x v="1"/>
    <x v="1"/>
    <x v="1"/>
    <x v="1"/>
    <x v="1"/>
    <x v="0"/>
    <x v="2"/>
    <x v="3"/>
    <x v="1"/>
    <x v="2"/>
    <x v="2"/>
    <x v="2"/>
    <m/>
    <m/>
    <m/>
    <m/>
    <m/>
    <m/>
  </r>
  <r>
    <x v="0"/>
    <x v="136"/>
    <x v="1"/>
    <m/>
    <x v="1"/>
    <x v="1"/>
    <x v="0"/>
    <x v="2"/>
    <x v="1"/>
    <x v="4"/>
    <x v="1"/>
    <x v="1"/>
    <x v="2"/>
    <x v="1"/>
    <x v="2"/>
    <x v="1"/>
    <x v="1"/>
    <x v="1"/>
    <x v="1"/>
    <x v="1"/>
    <x v="1"/>
    <x v="1"/>
    <x v="1"/>
    <x v="3"/>
    <x v="2"/>
    <x v="1"/>
    <x v="1"/>
    <x v="0"/>
    <x v="2"/>
    <x v="3"/>
    <x v="1"/>
    <x v="2"/>
    <x v="2"/>
    <x v="2"/>
    <m/>
    <m/>
    <m/>
    <m/>
    <m/>
    <m/>
  </r>
  <r>
    <x v="0"/>
    <x v="136"/>
    <x v="1"/>
    <m/>
    <x v="1"/>
    <x v="1"/>
    <x v="0"/>
    <x v="1"/>
    <x v="3"/>
    <x v="1"/>
    <x v="1"/>
    <x v="1"/>
    <x v="3"/>
    <x v="2"/>
    <x v="1"/>
    <x v="1"/>
    <x v="1"/>
    <x v="3"/>
    <x v="1"/>
    <x v="1"/>
    <x v="1"/>
    <x v="3"/>
    <x v="1"/>
    <x v="1"/>
    <x v="2"/>
    <x v="1"/>
    <x v="1"/>
    <x v="0"/>
    <x v="2"/>
    <x v="3"/>
    <x v="1"/>
    <x v="2"/>
    <x v="2"/>
    <x v="2"/>
    <m/>
    <m/>
    <m/>
    <m/>
    <m/>
    <m/>
  </r>
  <r>
    <x v="0"/>
    <x v="136"/>
    <x v="1"/>
    <m/>
    <x v="1"/>
    <x v="1"/>
    <x v="0"/>
    <x v="1"/>
    <x v="1"/>
    <x v="2"/>
    <x v="1"/>
    <x v="1"/>
    <x v="2"/>
    <x v="1"/>
    <x v="1"/>
    <x v="1"/>
    <x v="1"/>
    <x v="1"/>
    <x v="1"/>
    <x v="2"/>
    <x v="1"/>
    <x v="2"/>
    <x v="1"/>
    <x v="1"/>
    <x v="2"/>
    <x v="1"/>
    <x v="1"/>
    <x v="0"/>
    <x v="2"/>
    <x v="3"/>
    <x v="1"/>
    <x v="2"/>
    <x v="2"/>
    <x v="2"/>
    <m/>
    <m/>
    <m/>
    <m/>
    <m/>
    <m/>
  </r>
  <r>
    <x v="0"/>
    <x v="136"/>
    <x v="1"/>
    <m/>
    <x v="1"/>
    <x v="1"/>
    <x v="1"/>
    <x v="1"/>
    <x v="4"/>
    <x v="2"/>
    <x v="2"/>
    <x v="2"/>
    <x v="2"/>
    <x v="2"/>
    <x v="3"/>
    <x v="1"/>
    <x v="1"/>
    <x v="3"/>
    <x v="2"/>
    <x v="3"/>
    <x v="1"/>
    <x v="3"/>
    <x v="3"/>
    <x v="3"/>
    <x v="2"/>
    <x v="2"/>
    <x v="2"/>
    <x v="0"/>
    <x v="2"/>
    <x v="3"/>
    <x v="1"/>
    <x v="2"/>
    <x v="2"/>
    <x v="2"/>
    <m/>
    <m/>
    <m/>
    <m/>
    <m/>
    <m/>
  </r>
  <r>
    <x v="0"/>
    <x v="136"/>
    <x v="1"/>
    <m/>
    <x v="1"/>
    <x v="1"/>
    <x v="1"/>
    <x v="4"/>
    <x v="4"/>
    <x v="4"/>
    <x v="1"/>
    <x v="1"/>
    <x v="1"/>
    <x v="1"/>
    <x v="3"/>
    <x v="2"/>
    <x v="2"/>
    <x v="2"/>
    <x v="2"/>
    <x v="3"/>
    <x v="2"/>
    <x v="3"/>
    <x v="3"/>
    <x v="5"/>
    <x v="4"/>
    <x v="1"/>
    <x v="1"/>
    <x v="0"/>
    <x v="2"/>
    <x v="3"/>
    <x v="1"/>
    <x v="2"/>
    <x v="2"/>
    <x v="2"/>
    <m/>
    <m/>
    <m/>
    <m/>
    <m/>
    <m/>
  </r>
  <r>
    <x v="0"/>
    <x v="136"/>
    <x v="1"/>
    <m/>
    <x v="1"/>
    <x v="1"/>
    <x v="0"/>
    <x v="2"/>
    <x v="2"/>
    <x v="4"/>
    <x v="1"/>
    <x v="1"/>
    <x v="2"/>
    <x v="1"/>
    <x v="1"/>
    <x v="2"/>
    <x v="1"/>
    <x v="1"/>
    <x v="1"/>
    <x v="1"/>
    <x v="1"/>
    <x v="1"/>
    <x v="1"/>
    <x v="3"/>
    <x v="1"/>
    <x v="1"/>
    <x v="1"/>
    <x v="0"/>
    <x v="2"/>
    <x v="3"/>
    <x v="1"/>
    <x v="2"/>
    <x v="2"/>
    <x v="2"/>
    <m/>
    <m/>
    <m/>
    <m/>
    <m/>
    <m/>
  </r>
  <r>
    <x v="0"/>
    <x v="136"/>
    <x v="1"/>
    <m/>
    <x v="1"/>
    <x v="1"/>
    <x v="0"/>
    <x v="2"/>
    <x v="2"/>
    <x v="2"/>
    <x v="1"/>
    <x v="1"/>
    <x v="1"/>
    <x v="1"/>
    <x v="1"/>
    <x v="1"/>
    <x v="1"/>
    <x v="2"/>
    <x v="1"/>
    <x v="2"/>
    <x v="1"/>
    <x v="3"/>
    <x v="3"/>
    <x v="1"/>
    <x v="1"/>
    <x v="1"/>
    <x v="1"/>
    <x v="0"/>
    <x v="2"/>
    <x v="3"/>
    <x v="1"/>
    <x v="2"/>
    <x v="2"/>
    <x v="2"/>
    <m/>
    <m/>
    <m/>
    <m/>
    <m/>
    <m/>
  </r>
  <r>
    <x v="0"/>
    <x v="136"/>
    <x v="1"/>
    <m/>
    <x v="1"/>
    <x v="1"/>
    <x v="0"/>
    <x v="2"/>
    <x v="2"/>
    <x v="2"/>
    <x v="1"/>
    <x v="1"/>
    <x v="2"/>
    <x v="1"/>
    <x v="1"/>
    <x v="1"/>
    <x v="1"/>
    <x v="1"/>
    <x v="1"/>
    <x v="1"/>
    <x v="1"/>
    <x v="1"/>
    <x v="1"/>
    <x v="2"/>
    <x v="3"/>
    <x v="1"/>
    <x v="1"/>
    <x v="0"/>
    <x v="2"/>
    <x v="3"/>
    <x v="1"/>
    <x v="2"/>
    <x v="2"/>
    <x v="2"/>
    <m/>
    <m/>
    <m/>
    <m/>
    <m/>
    <m/>
  </r>
  <r>
    <x v="0"/>
    <x v="136"/>
    <x v="1"/>
    <m/>
    <x v="1"/>
    <x v="1"/>
    <x v="0"/>
    <x v="2"/>
    <x v="1"/>
    <x v="4"/>
    <x v="2"/>
    <x v="1"/>
    <x v="1"/>
    <x v="2"/>
    <x v="1"/>
    <x v="1"/>
    <x v="1"/>
    <x v="2"/>
    <x v="2"/>
    <x v="2"/>
    <x v="1"/>
    <x v="1"/>
    <x v="2"/>
    <x v="3"/>
    <x v="2"/>
    <x v="1"/>
    <x v="1"/>
    <x v="0"/>
    <x v="2"/>
    <x v="3"/>
    <x v="1"/>
    <x v="2"/>
    <x v="2"/>
    <x v="2"/>
    <m/>
    <m/>
    <m/>
    <m/>
    <m/>
    <m/>
  </r>
  <r>
    <x v="0"/>
    <x v="136"/>
    <x v="1"/>
    <m/>
    <x v="1"/>
    <x v="1"/>
    <x v="1"/>
    <x v="2"/>
    <x v="2"/>
    <x v="2"/>
    <x v="1"/>
    <x v="1"/>
    <x v="2"/>
    <x v="1"/>
    <x v="1"/>
    <x v="1"/>
    <x v="1"/>
    <x v="1"/>
    <x v="1"/>
    <x v="1"/>
    <x v="1"/>
    <x v="1"/>
    <x v="1"/>
    <x v="3"/>
    <x v="2"/>
    <x v="1"/>
    <x v="1"/>
    <x v="0"/>
    <x v="2"/>
    <x v="3"/>
    <x v="1"/>
    <x v="2"/>
    <x v="2"/>
    <x v="2"/>
    <m/>
    <m/>
    <m/>
    <m/>
    <m/>
    <m/>
  </r>
  <r>
    <x v="0"/>
    <x v="136"/>
    <x v="1"/>
    <m/>
    <x v="1"/>
    <x v="1"/>
    <x v="1"/>
    <x v="2"/>
    <x v="2"/>
    <x v="4"/>
    <x v="1"/>
    <x v="1"/>
    <x v="2"/>
    <x v="1"/>
    <x v="1"/>
    <x v="1"/>
    <x v="1"/>
    <x v="1"/>
    <x v="1"/>
    <x v="1"/>
    <x v="1"/>
    <x v="1"/>
    <x v="1"/>
    <x v="1"/>
    <x v="1"/>
    <x v="1"/>
    <x v="1"/>
    <x v="0"/>
    <x v="2"/>
    <x v="3"/>
    <x v="1"/>
    <x v="2"/>
    <x v="2"/>
    <x v="2"/>
    <m/>
    <m/>
    <m/>
    <m/>
    <m/>
    <m/>
  </r>
  <r>
    <x v="0"/>
    <x v="136"/>
    <x v="1"/>
    <m/>
    <x v="1"/>
    <x v="1"/>
    <x v="0"/>
    <x v="2"/>
    <x v="1"/>
    <x v="2"/>
    <x v="1"/>
    <x v="1"/>
    <x v="2"/>
    <x v="1"/>
    <x v="1"/>
    <x v="1"/>
    <x v="1"/>
    <x v="1"/>
    <x v="1"/>
    <x v="1"/>
    <x v="1"/>
    <x v="1"/>
    <x v="1"/>
    <x v="1"/>
    <x v="1"/>
    <x v="1"/>
    <x v="1"/>
    <x v="0"/>
    <x v="2"/>
    <x v="3"/>
    <x v="1"/>
    <x v="2"/>
    <x v="2"/>
    <x v="2"/>
    <m/>
    <m/>
    <m/>
    <m/>
    <m/>
    <m/>
  </r>
  <r>
    <x v="0"/>
    <x v="136"/>
    <x v="1"/>
    <m/>
    <x v="1"/>
    <x v="1"/>
    <x v="1"/>
    <x v="2"/>
    <x v="1"/>
    <x v="4"/>
    <x v="2"/>
    <x v="2"/>
    <x v="1"/>
    <x v="1"/>
    <x v="2"/>
    <x v="2"/>
    <x v="2"/>
    <x v="2"/>
    <x v="2"/>
    <x v="2"/>
    <x v="2"/>
    <x v="1"/>
    <x v="1"/>
    <x v="3"/>
    <x v="2"/>
    <x v="2"/>
    <x v="1"/>
    <x v="0"/>
    <x v="2"/>
    <x v="3"/>
    <x v="1"/>
    <x v="2"/>
    <x v="2"/>
    <x v="2"/>
    <m/>
    <m/>
    <m/>
    <m/>
    <m/>
    <m/>
  </r>
  <r>
    <x v="0"/>
    <x v="136"/>
    <x v="1"/>
    <m/>
    <x v="1"/>
    <x v="1"/>
    <x v="1"/>
    <x v="2"/>
    <x v="2"/>
    <x v="2"/>
    <x v="3"/>
    <x v="1"/>
    <x v="3"/>
    <x v="1"/>
    <x v="1"/>
    <x v="1"/>
    <x v="1"/>
    <x v="3"/>
    <x v="3"/>
    <x v="3"/>
    <x v="1"/>
    <x v="1"/>
    <x v="1"/>
    <x v="2"/>
    <x v="2"/>
    <x v="1"/>
    <x v="1"/>
    <x v="0"/>
    <x v="2"/>
    <x v="3"/>
    <x v="1"/>
    <x v="2"/>
    <x v="2"/>
    <x v="2"/>
    <m/>
    <m/>
    <m/>
    <m/>
    <m/>
    <m/>
  </r>
  <r>
    <x v="0"/>
    <x v="136"/>
    <x v="1"/>
    <m/>
    <x v="1"/>
    <x v="1"/>
    <x v="0"/>
    <x v="2"/>
    <x v="2"/>
    <x v="2"/>
    <x v="1"/>
    <x v="1"/>
    <x v="1"/>
    <x v="1"/>
    <x v="1"/>
    <x v="1"/>
    <x v="1"/>
    <x v="1"/>
    <x v="1"/>
    <x v="1"/>
    <x v="1"/>
    <x v="1"/>
    <x v="1"/>
    <x v="1"/>
    <x v="2"/>
    <x v="1"/>
    <x v="1"/>
    <x v="0"/>
    <x v="2"/>
    <x v="3"/>
    <x v="1"/>
    <x v="2"/>
    <x v="2"/>
    <x v="2"/>
    <m/>
    <m/>
    <m/>
    <m/>
    <m/>
    <m/>
  </r>
  <r>
    <x v="0"/>
    <x v="136"/>
    <x v="1"/>
    <m/>
    <x v="1"/>
    <x v="1"/>
    <x v="1"/>
    <x v="1"/>
    <x v="3"/>
    <x v="1"/>
    <x v="3"/>
    <x v="3"/>
    <x v="3"/>
    <x v="2"/>
    <x v="3"/>
    <x v="4"/>
    <x v="2"/>
    <x v="3"/>
    <x v="2"/>
    <x v="3"/>
    <x v="2"/>
    <x v="3"/>
    <x v="3"/>
    <x v="3"/>
    <x v="2"/>
    <x v="2"/>
    <x v="2"/>
    <x v="0"/>
    <x v="2"/>
    <x v="3"/>
    <x v="1"/>
    <x v="2"/>
    <x v="2"/>
    <x v="2"/>
    <m/>
    <m/>
    <m/>
    <m/>
    <m/>
    <m/>
  </r>
  <r>
    <x v="0"/>
    <x v="136"/>
    <x v="1"/>
    <m/>
    <x v="1"/>
    <x v="1"/>
    <x v="1"/>
    <x v="2"/>
    <x v="2"/>
    <x v="1"/>
    <x v="2"/>
    <x v="2"/>
    <x v="1"/>
    <x v="1"/>
    <x v="1"/>
    <x v="1"/>
    <x v="1"/>
    <x v="1"/>
    <x v="1"/>
    <x v="2"/>
    <x v="1"/>
    <x v="1"/>
    <x v="1"/>
    <x v="1"/>
    <x v="1"/>
    <x v="1"/>
    <x v="1"/>
    <x v="0"/>
    <x v="2"/>
    <x v="3"/>
    <x v="1"/>
    <x v="2"/>
    <x v="2"/>
    <x v="2"/>
    <m/>
    <m/>
    <m/>
    <m/>
    <m/>
    <m/>
  </r>
  <r>
    <x v="0"/>
    <x v="136"/>
    <x v="1"/>
    <m/>
    <x v="1"/>
    <x v="1"/>
    <x v="1"/>
    <x v="2"/>
    <x v="1"/>
    <x v="4"/>
    <x v="1"/>
    <x v="1"/>
    <x v="2"/>
    <x v="1"/>
    <x v="1"/>
    <x v="1"/>
    <x v="1"/>
    <x v="1"/>
    <x v="1"/>
    <x v="1"/>
    <x v="1"/>
    <x v="1"/>
    <x v="1"/>
    <x v="1"/>
    <x v="1"/>
    <x v="1"/>
    <x v="1"/>
    <x v="0"/>
    <x v="2"/>
    <x v="3"/>
    <x v="1"/>
    <x v="2"/>
    <x v="2"/>
    <x v="2"/>
    <m/>
    <m/>
    <m/>
    <m/>
    <m/>
    <m/>
  </r>
  <r>
    <x v="0"/>
    <x v="136"/>
    <x v="1"/>
    <m/>
    <x v="1"/>
    <x v="1"/>
    <x v="1"/>
    <x v="2"/>
    <x v="2"/>
    <x v="2"/>
    <x v="1"/>
    <x v="1"/>
    <x v="2"/>
    <x v="1"/>
    <x v="1"/>
    <x v="1"/>
    <x v="1"/>
    <x v="1"/>
    <x v="1"/>
    <x v="1"/>
    <x v="1"/>
    <x v="1"/>
    <x v="1"/>
    <x v="1"/>
    <x v="1"/>
    <x v="1"/>
    <x v="1"/>
    <x v="0"/>
    <x v="2"/>
    <x v="3"/>
    <x v="1"/>
    <x v="2"/>
    <x v="2"/>
    <x v="2"/>
    <m/>
    <m/>
    <m/>
    <m/>
    <m/>
    <m/>
  </r>
  <r>
    <x v="0"/>
    <x v="136"/>
    <x v="1"/>
    <m/>
    <x v="1"/>
    <x v="1"/>
    <x v="0"/>
    <x v="2"/>
    <x v="1"/>
    <x v="4"/>
    <x v="2"/>
    <x v="2"/>
    <x v="1"/>
    <x v="2"/>
    <x v="2"/>
    <x v="4"/>
    <x v="2"/>
    <x v="2"/>
    <x v="2"/>
    <x v="2"/>
    <x v="2"/>
    <x v="4"/>
    <x v="2"/>
    <x v="3"/>
    <x v="4"/>
    <x v="2"/>
    <x v="2"/>
    <x v="0"/>
    <x v="2"/>
    <x v="3"/>
    <x v="1"/>
    <x v="2"/>
    <x v="2"/>
    <x v="2"/>
    <m/>
    <m/>
    <m/>
    <m/>
    <m/>
    <m/>
  </r>
  <r>
    <x v="0"/>
    <x v="136"/>
    <x v="1"/>
    <m/>
    <x v="1"/>
    <x v="1"/>
    <x v="0"/>
    <x v="2"/>
    <x v="2"/>
    <x v="4"/>
    <x v="1"/>
    <x v="1"/>
    <x v="2"/>
    <x v="1"/>
    <x v="1"/>
    <x v="1"/>
    <x v="1"/>
    <x v="1"/>
    <x v="1"/>
    <x v="1"/>
    <x v="1"/>
    <x v="1"/>
    <x v="1"/>
    <x v="1"/>
    <x v="1"/>
    <x v="1"/>
    <x v="1"/>
    <x v="0"/>
    <x v="2"/>
    <x v="3"/>
    <x v="1"/>
    <x v="2"/>
    <x v="2"/>
    <x v="2"/>
    <m/>
    <m/>
    <m/>
    <m/>
    <m/>
    <m/>
  </r>
  <r>
    <x v="0"/>
    <x v="136"/>
    <x v="1"/>
    <m/>
    <x v="1"/>
    <x v="1"/>
    <x v="1"/>
    <x v="2"/>
    <x v="2"/>
    <x v="2"/>
    <x v="1"/>
    <x v="1"/>
    <x v="2"/>
    <x v="1"/>
    <x v="1"/>
    <x v="1"/>
    <x v="1"/>
    <x v="1"/>
    <x v="1"/>
    <x v="1"/>
    <x v="1"/>
    <x v="1"/>
    <x v="1"/>
    <x v="1"/>
    <x v="1"/>
    <x v="1"/>
    <x v="1"/>
    <x v="0"/>
    <x v="2"/>
    <x v="3"/>
    <x v="1"/>
    <x v="2"/>
    <x v="2"/>
    <x v="2"/>
    <m/>
    <m/>
    <m/>
    <m/>
    <m/>
    <m/>
  </r>
  <r>
    <x v="0"/>
    <x v="136"/>
    <x v="1"/>
    <m/>
    <x v="1"/>
    <x v="1"/>
    <x v="1"/>
    <x v="1"/>
    <x v="1"/>
    <x v="4"/>
    <x v="1"/>
    <x v="1"/>
    <x v="1"/>
    <x v="1"/>
    <x v="1"/>
    <x v="1"/>
    <x v="1"/>
    <x v="1"/>
    <x v="1"/>
    <x v="1"/>
    <x v="1"/>
    <x v="1"/>
    <x v="1"/>
    <x v="3"/>
    <x v="2"/>
    <x v="1"/>
    <x v="1"/>
    <x v="0"/>
    <x v="2"/>
    <x v="3"/>
    <x v="1"/>
    <x v="2"/>
    <x v="2"/>
    <x v="2"/>
    <m/>
    <m/>
    <m/>
    <m/>
    <m/>
    <m/>
  </r>
  <r>
    <x v="0"/>
    <x v="136"/>
    <x v="1"/>
    <m/>
    <x v="1"/>
    <x v="1"/>
    <x v="1"/>
    <x v="2"/>
    <x v="2"/>
    <x v="2"/>
    <x v="1"/>
    <x v="1"/>
    <x v="2"/>
    <x v="1"/>
    <x v="1"/>
    <x v="1"/>
    <x v="1"/>
    <x v="1"/>
    <x v="1"/>
    <x v="1"/>
    <x v="1"/>
    <x v="1"/>
    <x v="1"/>
    <x v="1"/>
    <x v="1"/>
    <x v="1"/>
    <x v="1"/>
    <x v="0"/>
    <x v="2"/>
    <x v="3"/>
    <x v="1"/>
    <x v="2"/>
    <x v="2"/>
    <x v="2"/>
    <m/>
    <m/>
    <m/>
    <m/>
    <m/>
    <m/>
  </r>
  <r>
    <x v="0"/>
    <x v="136"/>
    <x v="1"/>
    <m/>
    <x v="1"/>
    <x v="1"/>
    <x v="0"/>
    <x v="2"/>
    <x v="2"/>
    <x v="2"/>
    <x v="1"/>
    <x v="1"/>
    <x v="2"/>
    <x v="1"/>
    <x v="1"/>
    <x v="1"/>
    <x v="1"/>
    <x v="1"/>
    <x v="1"/>
    <x v="1"/>
    <x v="1"/>
    <x v="1"/>
    <x v="1"/>
    <x v="2"/>
    <x v="3"/>
    <x v="1"/>
    <x v="1"/>
    <x v="0"/>
    <x v="2"/>
    <x v="3"/>
    <x v="1"/>
    <x v="2"/>
    <x v="2"/>
    <x v="2"/>
    <m/>
    <m/>
    <m/>
    <m/>
    <m/>
    <m/>
  </r>
  <r>
    <x v="0"/>
    <x v="136"/>
    <x v="1"/>
    <m/>
    <x v="1"/>
    <x v="1"/>
    <x v="1"/>
    <x v="1"/>
    <x v="2"/>
    <x v="2"/>
    <x v="1"/>
    <x v="1"/>
    <x v="2"/>
    <x v="1"/>
    <x v="1"/>
    <x v="1"/>
    <x v="1"/>
    <x v="1"/>
    <x v="1"/>
    <x v="1"/>
    <x v="1"/>
    <x v="1"/>
    <x v="1"/>
    <x v="1"/>
    <x v="1"/>
    <x v="1"/>
    <x v="1"/>
    <x v="0"/>
    <x v="2"/>
    <x v="3"/>
    <x v="1"/>
    <x v="2"/>
    <x v="2"/>
    <x v="2"/>
    <m/>
    <m/>
    <m/>
    <m/>
    <m/>
    <m/>
  </r>
  <r>
    <x v="0"/>
    <x v="136"/>
    <x v="1"/>
    <m/>
    <x v="1"/>
    <x v="1"/>
    <x v="0"/>
    <x v="2"/>
    <x v="2"/>
    <x v="4"/>
    <x v="1"/>
    <x v="1"/>
    <x v="3"/>
    <x v="1"/>
    <x v="1"/>
    <x v="1"/>
    <x v="1"/>
    <x v="1"/>
    <x v="1"/>
    <x v="3"/>
    <x v="1"/>
    <x v="1"/>
    <x v="1"/>
    <x v="1"/>
    <x v="1"/>
    <x v="1"/>
    <x v="1"/>
    <x v="0"/>
    <x v="2"/>
    <x v="3"/>
    <x v="1"/>
    <x v="2"/>
    <x v="2"/>
    <x v="2"/>
    <m/>
    <m/>
    <m/>
    <m/>
    <m/>
    <m/>
  </r>
  <r>
    <x v="0"/>
    <x v="136"/>
    <x v="1"/>
    <m/>
    <x v="1"/>
    <x v="1"/>
    <x v="0"/>
    <x v="1"/>
    <x v="4"/>
    <x v="2"/>
    <x v="1"/>
    <x v="1"/>
    <x v="3"/>
    <x v="1"/>
    <x v="1"/>
    <x v="1"/>
    <x v="1"/>
    <x v="1"/>
    <x v="1"/>
    <x v="1"/>
    <x v="1"/>
    <x v="3"/>
    <x v="3"/>
    <x v="1"/>
    <x v="1"/>
    <x v="1"/>
    <x v="1"/>
    <x v="0"/>
    <x v="2"/>
    <x v="3"/>
    <x v="1"/>
    <x v="2"/>
    <x v="2"/>
    <x v="2"/>
    <m/>
    <m/>
    <m/>
    <m/>
    <m/>
    <m/>
  </r>
  <r>
    <x v="0"/>
    <x v="136"/>
    <x v="1"/>
    <m/>
    <x v="1"/>
    <x v="1"/>
    <x v="1"/>
    <x v="2"/>
    <x v="4"/>
    <x v="2"/>
    <x v="1"/>
    <x v="1"/>
    <x v="2"/>
    <x v="1"/>
    <x v="1"/>
    <x v="1"/>
    <x v="1"/>
    <x v="1"/>
    <x v="1"/>
    <x v="1"/>
    <x v="1"/>
    <x v="1"/>
    <x v="1"/>
    <x v="1"/>
    <x v="1"/>
    <x v="1"/>
    <x v="1"/>
    <x v="0"/>
    <x v="2"/>
    <x v="3"/>
    <x v="1"/>
    <x v="2"/>
    <x v="2"/>
    <x v="2"/>
    <m/>
    <m/>
    <m/>
    <m/>
    <m/>
    <m/>
  </r>
  <r>
    <x v="0"/>
    <x v="136"/>
    <x v="1"/>
    <m/>
    <x v="1"/>
    <x v="1"/>
    <x v="3"/>
    <x v="1"/>
    <x v="1"/>
    <x v="4"/>
    <x v="1"/>
    <x v="1"/>
    <x v="2"/>
    <x v="1"/>
    <x v="1"/>
    <x v="1"/>
    <x v="1"/>
    <x v="2"/>
    <x v="2"/>
    <x v="2"/>
    <x v="1"/>
    <x v="1"/>
    <x v="1"/>
    <x v="1"/>
    <x v="1"/>
    <x v="1"/>
    <x v="1"/>
    <x v="0"/>
    <x v="2"/>
    <x v="3"/>
    <x v="1"/>
    <x v="2"/>
    <x v="2"/>
    <x v="2"/>
    <m/>
    <m/>
    <m/>
    <m/>
    <m/>
    <m/>
  </r>
  <r>
    <x v="0"/>
    <x v="136"/>
    <x v="1"/>
    <m/>
    <x v="1"/>
    <x v="1"/>
    <x v="0"/>
    <x v="2"/>
    <x v="2"/>
    <x v="4"/>
    <x v="1"/>
    <x v="1"/>
    <x v="2"/>
    <x v="1"/>
    <x v="1"/>
    <x v="1"/>
    <x v="1"/>
    <x v="1"/>
    <x v="1"/>
    <x v="1"/>
    <x v="1"/>
    <x v="1"/>
    <x v="1"/>
    <x v="5"/>
    <x v="4"/>
    <x v="1"/>
    <x v="1"/>
    <x v="0"/>
    <x v="2"/>
    <x v="3"/>
    <x v="1"/>
    <x v="2"/>
    <x v="2"/>
    <x v="2"/>
    <m/>
    <m/>
    <m/>
    <m/>
    <m/>
    <m/>
  </r>
  <r>
    <x v="0"/>
    <x v="136"/>
    <x v="1"/>
    <m/>
    <x v="1"/>
    <x v="1"/>
    <x v="1"/>
    <x v="1"/>
    <x v="1"/>
    <x v="4"/>
    <x v="1"/>
    <x v="1"/>
    <x v="1"/>
    <x v="1"/>
    <x v="1"/>
    <x v="2"/>
    <x v="1"/>
    <x v="2"/>
    <x v="1"/>
    <x v="3"/>
    <x v="1"/>
    <x v="1"/>
    <x v="1"/>
    <x v="3"/>
    <x v="2"/>
    <x v="1"/>
    <x v="1"/>
    <x v="0"/>
    <x v="2"/>
    <x v="3"/>
    <x v="1"/>
    <x v="2"/>
    <x v="2"/>
    <x v="2"/>
    <m/>
    <m/>
    <m/>
    <m/>
    <m/>
    <m/>
  </r>
  <r>
    <x v="0"/>
    <x v="136"/>
    <x v="1"/>
    <m/>
    <x v="1"/>
    <x v="1"/>
    <x v="0"/>
    <x v="1"/>
    <x v="1"/>
    <x v="4"/>
    <x v="1"/>
    <x v="2"/>
    <x v="2"/>
    <x v="2"/>
    <x v="1"/>
    <x v="1"/>
    <x v="1"/>
    <x v="1"/>
    <x v="3"/>
    <x v="3"/>
    <x v="1"/>
    <x v="1"/>
    <x v="3"/>
    <x v="3"/>
    <x v="2"/>
    <x v="1"/>
    <x v="1"/>
    <x v="0"/>
    <x v="2"/>
    <x v="3"/>
    <x v="1"/>
    <x v="2"/>
    <x v="2"/>
    <x v="2"/>
    <m/>
    <m/>
    <m/>
    <m/>
    <m/>
    <m/>
  </r>
  <r>
    <x v="0"/>
    <x v="136"/>
    <x v="1"/>
    <m/>
    <x v="1"/>
    <x v="1"/>
    <x v="1"/>
    <x v="2"/>
    <x v="1"/>
    <x v="2"/>
    <x v="1"/>
    <x v="1"/>
    <x v="1"/>
    <x v="1"/>
    <x v="1"/>
    <x v="1"/>
    <x v="1"/>
    <x v="1"/>
    <x v="1"/>
    <x v="1"/>
    <x v="1"/>
    <x v="1"/>
    <x v="1"/>
    <x v="1"/>
    <x v="1"/>
    <x v="1"/>
    <x v="1"/>
    <x v="0"/>
    <x v="2"/>
    <x v="3"/>
    <x v="1"/>
    <x v="2"/>
    <x v="2"/>
    <x v="2"/>
    <m/>
    <m/>
    <m/>
    <m/>
    <m/>
    <m/>
  </r>
  <r>
    <x v="0"/>
    <x v="136"/>
    <x v="1"/>
    <m/>
    <x v="1"/>
    <x v="1"/>
    <x v="0"/>
    <x v="2"/>
    <x v="2"/>
    <x v="2"/>
    <x v="1"/>
    <x v="1"/>
    <x v="2"/>
    <x v="1"/>
    <x v="1"/>
    <x v="1"/>
    <x v="1"/>
    <x v="1"/>
    <x v="1"/>
    <x v="1"/>
    <x v="1"/>
    <x v="1"/>
    <x v="1"/>
    <x v="1"/>
    <x v="1"/>
    <x v="1"/>
    <x v="1"/>
    <x v="0"/>
    <x v="2"/>
    <x v="3"/>
    <x v="1"/>
    <x v="2"/>
    <x v="2"/>
    <x v="2"/>
    <m/>
    <m/>
    <m/>
    <m/>
    <m/>
    <m/>
  </r>
  <r>
    <x v="0"/>
    <x v="136"/>
    <x v="1"/>
    <m/>
    <x v="1"/>
    <x v="1"/>
    <x v="0"/>
    <x v="2"/>
    <x v="1"/>
    <x v="4"/>
    <x v="1"/>
    <x v="1"/>
    <x v="1"/>
    <x v="2"/>
    <x v="1"/>
    <x v="1"/>
    <x v="1"/>
    <x v="1"/>
    <x v="1"/>
    <x v="1"/>
    <x v="1"/>
    <x v="1"/>
    <x v="1"/>
    <x v="1"/>
    <x v="2"/>
    <x v="1"/>
    <x v="1"/>
    <x v="0"/>
    <x v="2"/>
    <x v="3"/>
    <x v="1"/>
    <x v="2"/>
    <x v="2"/>
    <x v="2"/>
    <m/>
    <m/>
    <m/>
    <m/>
    <m/>
    <m/>
  </r>
  <r>
    <x v="0"/>
    <x v="136"/>
    <x v="1"/>
    <m/>
    <x v="1"/>
    <x v="1"/>
    <x v="1"/>
    <x v="2"/>
    <x v="2"/>
    <x v="3"/>
    <x v="1"/>
    <x v="1"/>
    <x v="1"/>
    <x v="1"/>
    <x v="1"/>
    <x v="1"/>
    <x v="1"/>
    <x v="1"/>
    <x v="1"/>
    <x v="1"/>
    <x v="1"/>
    <x v="1"/>
    <x v="1"/>
    <x v="1"/>
    <x v="1"/>
    <x v="1"/>
    <x v="1"/>
    <x v="0"/>
    <x v="2"/>
    <x v="3"/>
    <x v="1"/>
    <x v="2"/>
    <x v="2"/>
    <x v="2"/>
    <m/>
    <m/>
    <m/>
    <m/>
    <m/>
    <m/>
  </r>
  <r>
    <x v="0"/>
    <x v="136"/>
    <x v="1"/>
    <m/>
    <x v="1"/>
    <x v="1"/>
    <x v="0"/>
    <x v="2"/>
    <x v="2"/>
    <x v="4"/>
    <x v="1"/>
    <x v="1"/>
    <x v="2"/>
    <x v="1"/>
    <x v="2"/>
    <x v="1"/>
    <x v="1"/>
    <x v="1"/>
    <x v="1"/>
    <x v="1"/>
    <x v="1"/>
    <x v="1"/>
    <x v="1"/>
    <x v="3"/>
    <x v="2"/>
    <x v="1"/>
    <x v="1"/>
    <x v="0"/>
    <x v="2"/>
    <x v="3"/>
    <x v="1"/>
    <x v="2"/>
    <x v="2"/>
    <x v="2"/>
    <m/>
    <m/>
    <m/>
    <m/>
    <m/>
    <m/>
  </r>
  <r>
    <x v="0"/>
    <x v="136"/>
    <x v="1"/>
    <m/>
    <x v="1"/>
    <x v="1"/>
    <x v="1"/>
    <x v="2"/>
    <x v="2"/>
    <x v="4"/>
    <x v="1"/>
    <x v="1"/>
    <x v="1"/>
    <x v="1"/>
    <x v="1"/>
    <x v="1"/>
    <x v="1"/>
    <x v="1"/>
    <x v="1"/>
    <x v="1"/>
    <x v="1"/>
    <x v="1"/>
    <x v="1"/>
    <x v="3"/>
    <x v="2"/>
    <x v="1"/>
    <x v="1"/>
    <x v="0"/>
    <x v="2"/>
    <x v="3"/>
    <x v="1"/>
    <x v="2"/>
    <x v="2"/>
    <x v="2"/>
    <m/>
    <m/>
    <m/>
    <m/>
    <m/>
    <m/>
  </r>
  <r>
    <x v="0"/>
    <x v="136"/>
    <x v="1"/>
    <m/>
    <x v="1"/>
    <x v="1"/>
    <x v="0"/>
    <x v="2"/>
    <x v="2"/>
    <x v="3"/>
    <x v="1"/>
    <x v="1"/>
    <x v="2"/>
    <x v="1"/>
    <x v="1"/>
    <x v="1"/>
    <x v="1"/>
    <x v="1"/>
    <x v="1"/>
    <x v="1"/>
    <x v="1"/>
    <x v="1"/>
    <x v="1"/>
    <x v="1"/>
    <x v="1"/>
    <x v="1"/>
    <x v="1"/>
    <x v="0"/>
    <x v="2"/>
    <x v="3"/>
    <x v="1"/>
    <x v="2"/>
    <x v="2"/>
    <x v="2"/>
    <m/>
    <m/>
    <m/>
    <m/>
    <m/>
    <m/>
  </r>
  <r>
    <x v="0"/>
    <x v="136"/>
    <x v="1"/>
    <m/>
    <x v="1"/>
    <x v="1"/>
    <x v="1"/>
    <x v="2"/>
    <x v="1"/>
    <x v="2"/>
    <x v="2"/>
    <x v="2"/>
    <x v="1"/>
    <x v="1"/>
    <x v="2"/>
    <x v="2"/>
    <x v="2"/>
    <x v="2"/>
    <x v="2"/>
    <x v="2"/>
    <x v="2"/>
    <x v="1"/>
    <x v="2"/>
    <x v="3"/>
    <x v="2"/>
    <x v="2"/>
    <x v="1"/>
    <x v="0"/>
    <x v="2"/>
    <x v="3"/>
    <x v="1"/>
    <x v="2"/>
    <x v="2"/>
    <x v="2"/>
    <m/>
    <m/>
    <m/>
    <m/>
    <m/>
    <m/>
  </r>
  <r>
    <x v="0"/>
    <x v="136"/>
    <x v="1"/>
    <m/>
    <x v="1"/>
    <x v="1"/>
    <x v="1"/>
    <x v="1"/>
    <x v="4"/>
    <x v="2"/>
    <x v="1"/>
    <x v="2"/>
    <x v="2"/>
    <x v="1"/>
    <x v="1"/>
    <x v="3"/>
    <x v="1"/>
    <x v="2"/>
    <x v="2"/>
    <x v="1"/>
    <x v="1"/>
    <x v="3"/>
    <x v="3"/>
    <x v="3"/>
    <x v="2"/>
    <x v="1"/>
    <x v="2"/>
    <x v="0"/>
    <x v="2"/>
    <x v="3"/>
    <x v="1"/>
    <x v="2"/>
    <x v="2"/>
    <x v="2"/>
    <m/>
    <m/>
    <m/>
    <m/>
    <m/>
    <m/>
  </r>
  <r>
    <x v="0"/>
    <x v="136"/>
    <x v="1"/>
    <m/>
    <x v="1"/>
    <x v="1"/>
    <x v="1"/>
    <x v="1"/>
    <x v="1"/>
    <x v="1"/>
    <x v="2"/>
    <x v="2"/>
    <x v="3"/>
    <x v="4"/>
    <x v="2"/>
    <x v="2"/>
    <x v="1"/>
    <x v="2"/>
    <x v="1"/>
    <x v="2"/>
    <x v="2"/>
    <x v="1"/>
    <x v="1"/>
    <x v="1"/>
    <x v="2"/>
    <x v="2"/>
    <x v="2"/>
    <x v="0"/>
    <x v="2"/>
    <x v="3"/>
    <x v="1"/>
    <x v="2"/>
    <x v="2"/>
    <x v="2"/>
    <m/>
    <m/>
    <m/>
    <m/>
    <m/>
    <m/>
  </r>
  <r>
    <x v="0"/>
    <x v="136"/>
    <x v="1"/>
    <m/>
    <x v="1"/>
    <x v="1"/>
    <x v="1"/>
    <x v="2"/>
    <x v="1"/>
    <x v="2"/>
    <x v="1"/>
    <x v="1"/>
    <x v="2"/>
    <x v="1"/>
    <x v="1"/>
    <x v="1"/>
    <x v="1"/>
    <x v="1"/>
    <x v="1"/>
    <x v="3"/>
    <x v="1"/>
    <x v="1"/>
    <x v="1"/>
    <x v="2"/>
    <x v="3"/>
    <x v="1"/>
    <x v="1"/>
    <x v="0"/>
    <x v="2"/>
    <x v="3"/>
    <x v="1"/>
    <x v="2"/>
    <x v="2"/>
    <x v="2"/>
    <m/>
    <m/>
    <m/>
    <m/>
    <m/>
    <m/>
  </r>
  <r>
    <x v="0"/>
    <x v="136"/>
    <x v="1"/>
    <m/>
    <x v="1"/>
    <x v="1"/>
    <x v="1"/>
    <x v="2"/>
    <x v="2"/>
    <x v="2"/>
    <x v="1"/>
    <x v="1"/>
    <x v="2"/>
    <x v="1"/>
    <x v="1"/>
    <x v="1"/>
    <x v="1"/>
    <x v="1"/>
    <x v="1"/>
    <x v="1"/>
    <x v="1"/>
    <x v="1"/>
    <x v="1"/>
    <x v="1"/>
    <x v="1"/>
    <x v="1"/>
    <x v="1"/>
    <x v="0"/>
    <x v="2"/>
    <x v="3"/>
    <x v="1"/>
    <x v="2"/>
    <x v="2"/>
    <x v="2"/>
    <m/>
    <m/>
    <m/>
    <m/>
    <m/>
    <m/>
  </r>
  <r>
    <x v="0"/>
    <x v="136"/>
    <x v="1"/>
    <m/>
    <x v="1"/>
    <x v="1"/>
    <x v="1"/>
    <x v="2"/>
    <x v="2"/>
    <x v="1"/>
    <x v="1"/>
    <x v="1"/>
    <x v="1"/>
    <x v="1"/>
    <x v="1"/>
    <x v="1"/>
    <x v="1"/>
    <x v="2"/>
    <x v="1"/>
    <x v="2"/>
    <x v="1"/>
    <x v="1"/>
    <x v="1"/>
    <x v="1"/>
    <x v="2"/>
    <x v="1"/>
    <x v="1"/>
    <x v="0"/>
    <x v="2"/>
    <x v="3"/>
    <x v="1"/>
    <x v="2"/>
    <x v="2"/>
    <x v="2"/>
    <m/>
    <m/>
    <m/>
    <m/>
    <m/>
    <m/>
  </r>
  <r>
    <x v="0"/>
    <x v="136"/>
    <x v="1"/>
    <m/>
    <x v="1"/>
    <x v="1"/>
    <x v="0"/>
    <x v="1"/>
    <x v="1"/>
    <x v="2"/>
    <x v="1"/>
    <x v="1"/>
    <x v="2"/>
    <x v="1"/>
    <x v="1"/>
    <x v="1"/>
    <x v="1"/>
    <x v="1"/>
    <x v="1"/>
    <x v="3"/>
    <x v="1"/>
    <x v="1"/>
    <x v="1"/>
    <x v="3"/>
    <x v="4"/>
    <x v="1"/>
    <x v="1"/>
    <x v="0"/>
    <x v="2"/>
    <x v="3"/>
    <x v="1"/>
    <x v="2"/>
    <x v="2"/>
    <x v="2"/>
    <m/>
    <m/>
    <m/>
    <m/>
    <m/>
    <m/>
  </r>
  <r>
    <x v="0"/>
    <x v="136"/>
    <x v="1"/>
    <m/>
    <x v="1"/>
    <x v="1"/>
    <x v="0"/>
    <x v="2"/>
    <x v="4"/>
    <x v="4"/>
    <x v="1"/>
    <x v="2"/>
    <x v="1"/>
    <x v="2"/>
    <x v="2"/>
    <x v="2"/>
    <x v="1"/>
    <x v="1"/>
    <x v="2"/>
    <x v="2"/>
    <x v="2"/>
    <x v="2"/>
    <x v="1"/>
    <x v="3"/>
    <x v="4"/>
    <x v="1"/>
    <x v="1"/>
    <x v="0"/>
    <x v="2"/>
    <x v="3"/>
    <x v="1"/>
    <x v="2"/>
    <x v="2"/>
    <x v="2"/>
    <m/>
    <m/>
    <m/>
    <m/>
    <m/>
    <m/>
  </r>
  <r>
    <x v="0"/>
    <x v="136"/>
    <x v="1"/>
    <m/>
    <x v="1"/>
    <x v="1"/>
    <x v="1"/>
    <x v="2"/>
    <x v="2"/>
    <x v="2"/>
    <x v="1"/>
    <x v="1"/>
    <x v="2"/>
    <x v="1"/>
    <x v="2"/>
    <x v="1"/>
    <x v="1"/>
    <x v="2"/>
    <x v="2"/>
    <x v="2"/>
    <x v="1"/>
    <x v="3"/>
    <x v="3"/>
    <x v="1"/>
    <x v="1"/>
    <x v="2"/>
    <x v="2"/>
    <x v="0"/>
    <x v="2"/>
    <x v="3"/>
    <x v="1"/>
    <x v="2"/>
    <x v="2"/>
    <x v="2"/>
    <m/>
    <m/>
    <m/>
    <m/>
    <m/>
    <m/>
  </r>
  <r>
    <x v="0"/>
    <x v="136"/>
    <x v="1"/>
    <m/>
    <x v="1"/>
    <x v="1"/>
    <x v="1"/>
    <x v="1"/>
    <x v="1"/>
    <x v="2"/>
    <x v="1"/>
    <x v="1"/>
    <x v="1"/>
    <x v="1"/>
    <x v="1"/>
    <x v="2"/>
    <x v="2"/>
    <x v="1"/>
    <x v="1"/>
    <x v="1"/>
    <x v="2"/>
    <x v="1"/>
    <x v="1"/>
    <x v="1"/>
    <x v="1"/>
    <x v="1"/>
    <x v="1"/>
    <x v="0"/>
    <x v="2"/>
    <x v="3"/>
    <x v="1"/>
    <x v="2"/>
    <x v="2"/>
    <x v="2"/>
    <m/>
    <m/>
    <m/>
    <m/>
    <m/>
    <m/>
  </r>
  <r>
    <x v="0"/>
    <x v="136"/>
    <x v="1"/>
    <m/>
    <x v="1"/>
    <x v="1"/>
    <x v="1"/>
    <x v="1"/>
    <x v="1"/>
    <x v="2"/>
    <x v="1"/>
    <x v="1"/>
    <x v="1"/>
    <x v="1"/>
    <x v="1"/>
    <x v="1"/>
    <x v="1"/>
    <x v="1"/>
    <x v="1"/>
    <x v="2"/>
    <x v="1"/>
    <x v="1"/>
    <x v="1"/>
    <x v="3"/>
    <x v="1"/>
    <x v="1"/>
    <x v="1"/>
    <x v="0"/>
    <x v="2"/>
    <x v="3"/>
    <x v="1"/>
    <x v="2"/>
    <x v="2"/>
    <x v="2"/>
    <m/>
    <m/>
    <m/>
    <m/>
    <m/>
    <m/>
  </r>
  <r>
    <x v="0"/>
    <x v="136"/>
    <x v="1"/>
    <m/>
    <x v="1"/>
    <x v="0"/>
    <x v="0"/>
    <x v="0"/>
    <x v="0"/>
    <x v="0"/>
    <x v="0"/>
    <x v="0"/>
    <x v="0"/>
    <x v="0"/>
    <x v="0"/>
    <x v="0"/>
    <x v="0"/>
    <x v="0"/>
    <x v="0"/>
    <x v="0"/>
    <x v="0"/>
    <x v="0"/>
    <x v="0"/>
    <x v="0"/>
    <x v="0"/>
    <x v="0"/>
    <x v="0"/>
    <x v="0"/>
    <x v="0"/>
    <x v="0"/>
    <x v="0"/>
    <x v="0"/>
    <x v="0"/>
    <x v="1"/>
    <m/>
    <m/>
    <m/>
    <m/>
    <m/>
    <m/>
  </r>
  <r>
    <x v="0"/>
    <x v="136"/>
    <x v="1"/>
    <m/>
    <x v="1"/>
    <x v="0"/>
    <x v="0"/>
    <x v="0"/>
    <x v="0"/>
    <x v="0"/>
    <x v="0"/>
    <x v="0"/>
    <x v="0"/>
    <x v="0"/>
    <x v="0"/>
    <x v="0"/>
    <x v="0"/>
    <x v="0"/>
    <x v="0"/>
    <x v="0"/>
    <x v="0"/>
    <x v="0"/>
    <x v="0"/>
    <x v="0"/>
    <x v="0"/>
    <x v="0"/>
    <x v="0"/>
    <x v="0"/>
    <x v="0"/>
    <x v="0"/>
    <x v="0"/>
    <x v="0"/>
    <x v="0"/>
    <x v="1"/>
    <m/>
    <m/>
    <m/>
    <m/>
    <m/>
    <m/>
  </r>
  <r>
    <x v="0"/>
    <x v="136"/>
    <x v="1"/>
    <m/>
    <x v="1"/>
    <x v="0"/>
    <x v="0"/>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3"/>
    <x v="2"/>
    <x v="0"/>
    <x v="1"/>
    <x v="3"/>
    <m/>
    <m/>
    <m/>
    <m/>
    <m/>
    <m/>
  </r>
  <r>
    <x v="0"/>
    <x v="136"/>
    <x v="1"/>
    <m/>
    <x v="1"/>
    <x v="0"/>
    <x v="1"/>
    <x v="0"/>
    <x v="0"/>
    <x v="0"/>
    <x v="0"/>
    <x v="0"/>
    <x v="0"/>
    <x v="0"/>
    <x v="0"/>
    <x v="0"/>
    <x v="0"/>
    <x v="0"/>
    <x v="0"/>
    <x v="0"/>
    <x v="0"/>
    <x v="0"/>
    <x v="0"/>
    <x v="0"/>
    <x v="0"/>
    <x v="0"/>
    <x v="0"/>
    <x v="0"/>
    <x v="0"/>
    <x v="1"/>
    <x v="0"/>
    <x v="0"/>
    <x v="0"/>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3"/>
    <x v="1"/>
    <x v="1"/>
    <m/>
    <m/>
    <m/>
    <m/>
    <m/>
    <m/>
  </r>
  <r>
    <x v="0"/>
    <x v="136"/>
    <x v="1"/>
    <m/>
    <x v="1"/>
    <x v="0"/>
    <x v="0"/>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1"/>
    <m/>
    <m/>
    <m/>
    <m/>
    <m/>
    <m/>
  </r>
  <r>
    <x v="0"/>
    <x v="136"/>
    <x v="1"/>
    <m/>
    <x v="1"/>
    <x v="0"/>
    <x v="0"/>
    <x v="0"/>
    <x v="0"/>
    <x v="0"/>
    <x v="0"/>
    <x v="0"/>
    <x v="0"/>
    <x v="0"/>
    <x v="0"/>
    <x v="0"/>
    <x v="0"/>
    <x v="0"/>
    <x v="0"/>
    <x v="0"/>
    <x v="0"/>
    <x v="0"/>
    <x v="0"/>
    <x v="0"/>
    <x v="0"/>
    <x v="0"/>
    <x v="0"/>
    <x v="0"/>
    <x v="0"/>
    <x v="0"/>
    <x v="0"/>
    <x v="3"/>
    <x v="3"/>
    <x v="0"/>
    <m/>
    <m/>
    <m/>
    <m/>
    <m/>
    <m/>
  </r>
  <r>
    <x v="0"/>
    <x v="136"/>
    <x v="1"/>
    <m/>
    <x v="1"/>
    <x v="0"/>
    <x v="0"/>
    <x v="0"/>
    <x v="0"/>
    <x v="0"/>
    <x v="0"/>
    <x v="0"/>
    <x v="0"/>
    <x v="0"/>
    <x v="0"/>
    <x v="0"/>
    <x v="0"/>
    <x v="0"/>
    <x v="0"/>
    <x v="0"/>
    <x v="0"/>
    <x v="0"/>
    <x v="0"/>
    <x v="0"/>
    <x v="0"/>
    <x v="0"/>
    <x v="0"/>
    <x v="0"/>
    <x v="0"/>
    <x v="1"/>
    <x v="0"/>
    <x v="0"/>
    <x v="0"/>
    <x v="0"/>
    <m/>
    <m/>
    <m/>
    <m/>
    <m/>
    <m/>
  </r>
  <r>
    <x v="0"/>
    <x v="136"/>
    <x v="1"/>
    <m/>
    <x v="1"/>
    <x v="0"/>
    <x v="0"/>
    <x v="0"/>
    <x v="0"/>
    <x v="0"/>
    <x v="0"/>
    <x v="0"/>
    <x v="0"/>
    <x v="0"/>
    <x v="0"/>
    <x v="0"/>
    <x v="0"/>
    <x v="0"/>
    <x v="0"/>
    <x v="0"/>
    <x v="0"/>
    <x v="0"/>
    <x v="0"/>
    <x v="0"/>
    <x v="0"/>
    <x v="0"/>
    <x v="0"/>
    <x v="0"/>
    <x v="0"/>
    <x v="0"/>
    <x v="0"/>
    <x v="3"/>
    <x v="1"/>
    <x v="0"/>
    <m/>
    <m/>
    <m/>
    <m/>
    <m/>
    <m/>
  </r>
  <r>
    <x v="0"/>
    <x v="136"/>
    <x v="1"/>
    <m/>
    <x v="1"/>
    <x v="0"/>
    <x v="0"/>
    <x v="0"/>
    <x v="0"/>
    <x v="0"/>
    <x v="0"/>
    <x v="0"/>
    <x v="0"/>
    <x v="0"/>
    <x v="0"/>
    <x v="0"/>
    <x v="0"/>
    <x v="0"/>
    <x v="0"/>
    <x v="0"/>
    <x v="0"/>
    <x v="0"/>
    <x v="0"/>
    <x v="0"/>
    <x v="0"/>
    <x v="0"/>
    <x v="0"/>
    <x v="0"/>
    <x v="0"/>
    <x v="2"/>
    <x v="0"/>
    <x v="0"/>
    <x v="0"/>
    <x v="0"/>
    <m/>
    <m/>
    <m/>
    <m/>
    <m/>
    <m/>
  </r>
  <r>
    <x v="0"/>
    <x v="136"/>
    <x v="1"/>
    <m/>
    <x v="1"/>
    <x v="0"/>
    <x v="0"/>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1"/>
    <x v="0"/>
    <x v="0"/>
    <x v="0"/>
    <x v="0"/>
    <m/>
    <m/>
    <m/>
    <m/>
    <m/>
    <m/>
  </r>
  <r>
    <x v="0"/>
    <x v="136"/>
    <x v="1"/>
    <m/>
    <x v="1"/>
    <x v="0"/>
    <x v="1"/>
    <x v="0"/>
    <x v="0"/>
    <x v="0"/>
    <x v="0"/>
    <x v="0"/>
    <x v="0"/>
    <x v="0"/>
    <x v="0"/>
    <x v="0"/>
    <x v="0"/>
    <x v="0"/>
    <x v="0"/>
    <x v="0"/>
    <x v="0"/>
    <x v="0"/>
    <x v="0"/>
    <x v="0"/>
    <x v="0"/>
    <x v="0"/>
    <x v="0"/>
    <x v="0"/>
    <x v="0"/>
    <x v="1"/>
    <x v="0"/>
    <x v="1"/>
    <x v="0"/>
    <x v="1"/>
    <m/>
    <m/>
    <m/>
    <m/>
    <m/>
    <m/>
  </r>
  <r>
    <x v="0"/>
    <x v="136"/>
    <x v="1"/>
    <m/>
    <x v="1"/>
    <x v="0"/>
    <x v="1"/>
    <x v="0"/>
    <x v="0"/>
    <x v="0"/>
    <x v="0"/>
    <x v="0"/>
    <x v="0"/>
    <x v="0"/>
    <x v="0"/>
    <x v="0"/>
    <x v="0"/>
    <x v="0"/>
    <x v="0"/>
    <x v="0"/>
    <x v="0"/>
    <x v="0"/>
    <x v="0"/>
    <x v="0"/>
    <x v="0"/>
    <x v="0"/>
    <x v="0"/>
    <x v="0"/>
    <x v="0"/>
    <x v="0"/>
    <x v="0"/>
    <x v="0"/>
    <x v="0"/>
    <x v="1"/>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1"/>
    <x v="0"/>
    <x v="0"/>
    <x v="0"/>
    <x v="1"/>
    <x v="1"/>
    <m/>
    <m/>
    <m/>
    <m/>
    <m/>
    <m/>
  </r>
  <r>
    <x v="0"/>
    <x v="136"/>
    <x v="1"/>
    <m/>
    <x v="1"/>
    <x v="0"/>
    <x v="1"/>
    <x v="0"/>
    <x v="0"/>
    <x v="0"/>
    <x v="0"/>
    <x v="0"/>
    <x v="0"/>
    <x v="0"/>
    <x v="0"/>
    <x v="0"/>
    <x v="0"/>
    <x v="0"/>
    <x v="0"/>
    <x v="0"/>
    <x v="0"/>
    <x v="0"/>
    <x v="0"/>
    <x v="0"/>
    <x v="0"/>
    <x v="0"/>
    <x v="0"/>
    <x v="0"/>
    <x v="0"/>
    <x v="1"/>
    <x v="0"/>
    <x v="3"/>
    <x v="1"/>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3"/>
    <x v="0"/>
    <x v="0"/>
    <m/>
    <m/>
    <m/>
    <m/>
    <m/>
    <m/>
  </r>
  <r>
    <x v="0"/>
    <x v="136"/>
    <x v="1"/>
    <m/>
    <x v="1"/>
    <x v="0"/>
    <x v="1"/>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1"/>
    <x v="0"/>
    <x v="0"/>
    <x v="0"/>
    <x v="1"/>
    <x v="0"/>
    <m/>
    <m/>
    <m/>
    <m/>
    <m/>
    <m/>
  </r>
  <r>
    <x v="0"/>
    <x v="0"/>
    <x v="0"/>
    <m/>
    <x v="2"/>
    <x v="1"/>
    <x v="1"/>
    <x v="2"/>
    <x v="2"/>
    <x v="2"/>
    <x v="1"/>
    <x v="1"/>
    <x v="3"/>
    <x v="1"/>
    <x v="1"/>
    <x v="2"/>
    <x v="1"/>
    <x v="1"/>
    <x v="2"/>
    <x v="3"/>
    <x v="1"/>
    <x v="1"/>
    <x v="1"/>
    <x v="1"/>
    <x v="1"/>
    <x v="1"/>
    <x v="1"/>
    <x v="0"/>
    <x v="2"/>
    <x v="3"/>
    <x v="1"/>
    <x v="2"/>
    <x v="2"/>
    <x v="2"/>
    <m/>
    <m/>
    <m/>
    <m/>
    <m/>
    <m/>
  </r>
  <r>
    <x v="0"/>
    <x v="0"/>
    <x v="0"/>
    <m/>
    <x v="2"/>
    <x v="1"/>
    <x v="0"/>
    <x v="1"/>
    <x v="2"/>
    <x v="1"/>
    <x v="1"/>
    <x v="2"/>
    <x v="2"/>
    <x v="2"/>
    <x v="2"/>
    <x v="2"/>
    <x v="2"/>
    <x v="2"/>
    <x v="2"/>
    <x v="2"/>
    <x v="2"/>
    <x v="2"/>
    <x v="2"/>
    <x v="3"/>
    <x v="2"/>
    <x v="2"/>
    <x v="2"/>
    <x v="0"/>
    <x v="2"/>
    <x v="3"/>
    <x v="1"/>
    <x v="2"/>
    <x v="2"/>
    <x v="2"/>
    <m/>
    <m/>
    <m/>
    <m/>
    <m/>
    <m/>
  </r>
  <r>
    <x v="0"/>
    <x v="0"/>
    <x v="0"/>
    <m/>
    <x v="2"/>
    <x v="1"/>
    <x v="1"/>
    <x v="1"/>
    <x v="2"/>
    <x v="2"/>
    <x v="1"/>
    <x v="1"/>
    <x v="1"/>
    <x v="1"/>
    <x v="1"/>
    <x v="1"/>
    <x v="1"/>
    <x v="1"/>
    <x v="1"/>
    <x v="3"/>
    <x v="1"/>
    <x v="1"/>
    <x v="1"/>
    <x v="1"/>
    <x v="2"/>
    <x v="1"/>
    <x v="2"/>
    <x v="0"/>
    <x v="2"/>
    <x v="3"/>
    <x v="1"/>
    <x v="2"/>
    <x v="2"/>
    <x v="2"/>
    <m/>
    <m/>
    <m/>
    <m/>
    <m/>
    <m/>
  </r>
  <r>
    <x v="0"/>
    <x v="0"/>
    <x v="0"/>
    <m/>
    <x v="2"/>
    <x v="1"/>
    <x v="1"/>
    <x v="2"/>
    <x v="1"/>
    <x v="2"/>
    <x v="1"/>
    <x v="1"/>
    <x v="1"/>
    <x v="1"/>
    <x v="2"/>
    <x v="1"/>
    <x v="1"/>
    <x v="1"/>
    <x v="1"/>
    <x v="1"/>
    <x v="1"/>
    <x v="1"/>
    <x v="1"/>
    <x v="3"/>
    <x v="1"/>
    <x v="1"/>
    <x v="1"/>
    <x v="0"/>
    <x v="2"/>
    <x v="3"/>
    <x v="1"/>
    <x v="2"/>
    <x v="2"/>
    <x v="2"/>
    <m/>
    <m/>
    <m/>
    <m/>
    <m/>
    <m/>
  </r>
  <r>
    <x v="0"/>
    <x v="0"/>
    <x v="0"/>
    <m/>
    <x v="2"/>
    <x v="1"/>
    <x v="0"/>
    <x v="3"/>
    <x v="3"/>
    <x v="3"/>
    <x v="1"/>
    <x v="1"/>
    <x v="2"/>
    <x v="2"/>
    <x v="3"/>
    <x v="3"/>
    <x v="2"/>
    <x v="2"/>
    <x v="2"/>
    <x v="2"/>
    <x v="1"/>
    <x v="1"/>
    <x v="2"/>
    <x v="3"/>
    <x v="2"/>
    <x v="1"/>
    <x v="1"/>
    <x v="0"/>
    <x v="2"/>
    <x v="3"/>
    <x v="1"/>
    <x v="2"/>
    <x v="2"/>
    <x v="2"/>
    <m/>
    <m/>
    <m/>
    <m/>
    <m/>
    <m/>
  </r>
  <r>
    <x v="0"/>
    <x v="0"/>
    <x v="0"/>
    <m/>
    <x v="2"/>
    <x v="1"/>
    <x v="0"/>
    <x v="1"/>
    <x v="2"/>
    <x v="2"/>
    <x v="2"/>
    <x v="2"/>
    <x v="1"/>
    <x v="1"/>
    <x v="2"/>
    <x v="2"/>
    <x v="1"/>
    <x v="2"/>
    <x v="2"/>
    <x v="1"/>
    <x v="2"/>
    <x v="1"/>
    <x v="2"/>
    <x v="3"/>
    <x v="4"/>
    <x v="2"/>
    <x v="1"/>
    <x v="0"/>
    <x v="2"/>
    <x v="3"/>
    <x v="1"/>
    <x v="2"/>
    <x v="2"/>
    <x v="2"/>
    <m/>
    <m/>
    <m/>
    <m/>
    <m/>
    <m/>
  </r>
  <r>
    <x v="0"/>
    <x v="0"/>
    <x v="0"/>
    <m/>
    <x v="2"/>
    <x v="1"/>
    <x v="1"/>
    <x v="2"/>
    <x v="2"/>
    <x v="2"/>
    <x v="1"/>
    <x v="1"/>
    <x v="2"/>
    <x v="2"/>
    <x v="1"/>
    <x v="1"/>
    <x v="1"/>
    <x v="1"/>
    <x v="1"/>
    <x v="1"/>
    <x v="1"/>
    <x v="1"/>
    <x v="1"/>
    <x v="1"/>
    <x v="1"/>
    <x v="1"/>
    <x v="1"/>
    <x v="0"/>
    <x v="2"/>
    <x v="3"/>
    <x v="1"/>
    <x v="2"/>
    <x v="2"/>
    <x v="2"/>
    <m/>
    <m/>
    <m/>
    <m/>
    <m/>
    <m/>
  </r>
  <r>
    <x v="0"/>
    <x v="0"/>
    <x v="0"/>
    <m/>
    <x v="2"/>
    <x v="1"/>
    <x v="1"/>
    <x v="3"/>
    <x v="1"/>
    <x v="3"/>
    <x v="2"/>
    <x v="2"/>
    <x v="3"/>
    <x v="2"/>
    <x v="4"/>
    <x v="2"/>
    <x v="2"/>
    <x v="2"/>
    <x v="4"/>
    <x v="4"/>
    <x v="2"/>
    <x v="2"/>
    <x v="3"/>
    <x v="5"/>
    <x v="2"/>
    <x v="2"/>
    <x v="2"/>
    <x v="0"/>
    <x v="2"/>
    <x v="3"/>
    <x v="1"/>
    <x v="2"/>
    <x v="2"/>
    <x v="2"/>
    <m/>
    <m/>
    <m/>
    <m/>
    <m/>
    <m/>
  </r>
  <r>
    <x v="0"/>
    <x v="0"/>
    <x v="0"/>
    <m/>
    <x v="2"/>
    <x v="1"/>
    <x v="0"/>
    <x v="2"/>
    <x v="2"/>
    <x v="2"/>
    <x v="1"/>
    <x v="1"/>
    <x v="2"/>
    <x v="1"/>
    <x v="1"/>
    <x v="1"/>
    <x v="1"/>
    <x v="1"/>
    <x v="1"/>
    <x v="1"/>
    <x v="1"/>
    <x v="1"/>
    <x v="1"/>
    <x v="1"/>
    <x v="1"/>
    <x v="1"/>
    <x v="1"/>
    <x v="0"/>
    <x v="2"/>
    <x v="3"/>
    <x v="1"/>
    <x v="2"/>
    <x v="2"/>
    <x v="2"/>
    <m/>
    <m/>
    <m/>
    <m/>
    <m/>
    <m/>
  </r>
  <r>
    <x v="0"/>
    <x v="0"/>
    <x v="0"/>
    <m/>
    <x v="2"/>
    <x v="1"/>
    <x v="1"/>
    <x v="2"/>
    <x v="1"/>
    <x v="2"/>
    <x v="2"/>
    <x v="2"/>
    <x v="1"/>
    <x v="2"/>
    <x v="2"/>
    <x v="2"/>
    <x v="1"/>
    <x v="1"/>
    <x v="2"/>
    <x v="3"/>
    <x v="2"/>
    <x v="1"/>
    <x v="2"/>
    <x v="3"/>
    <x v="2"/>
    <x v="1"/>
    <x v="1"/>
    <x v="0"/>
    <x v="2"/>
    <x v="3"/>
    <x v="1"/>
    <x v="2"/>
    <x v="2"/>
    <x v="2"/>
    <m/>
    <m/>
    <m/>
    <m/>
    <m/>
    <m/>
  </r>
  <r>
    <x v="0"/>
    <x v="0"/>
    <x v="0"/>
    <m/>
    <x v="2"/>
    <x v="1"/>
    <x v="1"/>
    <x v="1"/>
    <x v="1"/>
    <x v="3"/>
    <x v="2"/>
    <x v="4"/>
    <x v="1"/>
    <x v="2"/>
    <x v="2"/>
    <x v="2"/>
    <x v="2"/>
    <x v="2"/>
    <x v="2"/>
    <x v="2"/>
    <x v="2"/>
    <x v="2"/>
    <x v="2"/>
    <x v="3"/>
    <x v="2"/>
    <x v="2"/>
    <x v="4"/>
    <x v="0"/>
    <x v="2"/>
    <x v="3"/>
    <x v="1"/>
    <x v="2"/>
    <x v="2"/>
    <x v="2"/>
    <m/>
    <m/>
    <m/>
    <m/>
    <m/>
    <m/>
  </r>
  <r>
    <x v="0"/>
    <x v="0"/>
    <x v="0"/>
    <m/>
    <x v="2"/>
    <x v="1"/>
    <x v="1"/>
    <x v="1"/>
    <x v="4"/>
    <x v="2"/>
    <x v="2"/>
    <x v="2"/>
    <x v="3"/>
    <x v="1"/>
    <x v="1"/>
    <x v="2"/>
    <x v="1"/>
    <x v="3"/>
    <x v="2"/>
    <x v="3"/>
    <x v="1"/>
    <x v="3"/>
    <x v="3"/>
    <x v="3"/>
    <x v="4"/>
    <x v="2"/>
    <x v="2"/>
    <x v="0"/>
    <x v="2"/>
    <x v="3"/>
    <x v="1"/>
    <x v="2"/>
    <x v="2"/>
    <x v="2"/>
    <m/>
    <m/>
    <m/>
    <m/>
    <m/>
    <m/>
  </r>
  <r>
    <x v="0"/>
    <x v="0"/>
    <x v="0"/>
    <m/>
    <x v="2"/>
    <x v="1"/>
    <x v="1"/>
    <x v="2"/>
    <x v="2"/>
    <x v="2"/>
    <x v="1"/>
    <x v="1"/>
    <x v="1"/>
    <x v="1"/>
    <x v="1"/>
    <x v="1"/>
    <x v="1"/>
    <x v="5"/>
    <x v="1"/>
    <x v="1"/>
    <x v="1"/>
    <x v="1"/>
    <x v="1"/>
    <x v="1"/>
    <x v="1"/>
    <x v="1"/>
    <x v="1"/>
    <x v="0"/>
    <x v="2"/>
    <x v="3"/>
    <x v="1"/>
    <x v="2"/>
    <x v="2"/>
    <x v="2"/>
    <m/>
    <m/>
    <m/>
    <m/>
    <m/>
    <m/>
  </r>
  <r>
    <x v="0"/>
    <x v="0"/>
    <x v="0"/>
    <m/>
    <x v="2"/>
    <x v="1"/>
    <x v="0"/>
    <x v="2"/>
    <x v="2"/>
    <x v="4"/>
    <x v="1"/>
    <x v="1"/>
    <x v="3"/>
    <x v="1"/>
    <x v="1"/>
    <x v="1"/>
    <x v="1"/>
    <x v="1"/>
    <x v="1"/>
    <x v="1"/>
    <x v="1"/>
    <x v="1"/>
    <x v="1"/>
    <x v="1"/>
    <x v="1"/>
    <x v="1"/>
    <x v="1"/>
    <x v="0"/>
    <x v="2"/>
    <x v="3"/>
    <x v="1"/>
    <x v="2"/>
    <x v="2"/>
    <x v="2"/>
    <m/>
    <m/>
    <m/>
    <m/>
    <m/>
    <m/>
  </r>
  <r>
    <x v="0"/>
    <x v="0"/>
    <x v="0"/>
    <m/>
    <x v="2"/>
    <x v="1"/>
    <x v="1"/>
    <x v="2"/>
    <x v="2"/>
    <x v="2"/>
    <x v="1"/>
    <x v="1"/>
    <x v="3"/>
    <x v="3"/>
    <x v="1"/>
    <x v="1"/>
    <x v="1"/>
    <x v="1"/>
    <x v="1"/>
    <x v="3"/>
    <x v="1"/>
    <x v="1"/>
    <x v="1"/>
    <x v="4"/>
    <x v="5"/>
    <x v="1"/>
    <x v="1"/>
    <x v="0"/>
    <x v="2"/>
    <x v="3"/>
    <x v="1"/>
    <x v="2"/>
    <x v="2"/>
    <x v="2"/>
    <m/>
    <m/>
    <m/>
    <m/>
    <m/>
    <m/>
  </r>
  <r>
    <x v="0"/>
    <x v="0"/>
    <x v="0"/>
    <m/>
    <x v="2"/>
    <x v="1"/>
    <x v="1"/>
    <x v="1"/>
    <x v="1"/>
    <x v="1"/>
    <x v="3"/>
    <x v="2"/>
    <x v="2"/>
    <x v="1"/>
    <x v="1"/>
    <x v="1"/>
    <x v="2"/>
    <x v="2"/>
    <x v="4"/>
    <x v="1"/>
    <x v="1"/>
    <x v="1"/>
    <x v="1"/>
    <x v="1"/>
    <x v="1"/>
    <x v="1"/>
    <x v="1"/>
    <x v="0"/>
    <x v="2"/>
    <x v="3"/>
    <x v="1"/>
    <x v="2"/>
    <x v="2"/>
    <x v="2"/>
    <m/>
    <m/>
    <m/>
    <m/>
    <m/>
    <m/>
  </r>
  <r>
    <x v="0"/>
    <x v="0"/>
    <x v="0"/>
    <m/>
    <x v="2"/>
    <x v="1"/>
    <x v="0"/>
    <x v="2"/>
    <x v="2"/>
    <x v="2"/>
    <x v="1"/>
    <x v="1"/>
    <x v="2"/>
    <x v="1"/>
    <x v="1"/>
    <x v="1"/>
    <x v="1"/>
    <x v="1"/>
    <x v="1"/>
    <x v="1"/>
    <x v="1"/>
    <x v="1"/>
    <x v="1"/>
    <x v="1"/>
    <x v="1"/>
    <x v="1"/>
    <x v="1"/>
    <x v="0"/>
    <x v="2"/>
    <x v="3"/>
    <x v="1"/>
    <x v="2"/>
    <x v="2"/>
    <x v="2"/>
    <m/>
    <m/>
    <m/>
    <m/>
    <m/>
    <m/>
  </r>
  <r>
    <x v="0"/>
    <x v="0"/>
    <x v="0"/>
    <m/>
    <x v="2"/>
    <x v="1"/>
    <x v="1"/>
    <x v="1"/>
    <x v="1"/>
    <x v="2"/>
    <x v="2"/>
    <x v="2"/>
    <x v="1"/>
    <x v="2"/>
    <x v="1"/>
    <x v="2"/>
    <x v="2"/>
    <x v="2"/>
    <x v="1"/>
    <x v="1"/>
    <x v="0"/>
    <x v="2"/>
    <x v="2"/>
    <x v="3"/>
    <x v="2"/>
    <x v="0"/>
    <x v="0"/>
    <x v="0"/>
    <x v="2"/>
    <x v="3"/>
    <x v="1"/>
    <x v="2"/>
    <x v="2"/>
    <x v="2"/>
    <m/>
    <m/>
    <m/>
    <m/>
    <m/>
    <m/>
  </r>
  <r>
    <x v="0"/>
    <x v="0"/>
    <x v="0"/>
    <m/>
    <x v="2"/>
    <x v="1"/>
    <x v="0"/>
    <x v="2"/>
    <x v="1"/>
    <x v="2"/>
    <x v="2"/>
    <x v="2"/>
    <x v="1"/>
    <x v="2"/>
    <x v="2"/>
    <x v="2"/>
    <x v="2"/>
    <x v="2"/>
    <x v="1"/>
    <x v="1"/>
    <x v="1"/>
    <x v="1"/>
    <x v="2"/>
    <x v="3"/>
    <x v="2"/>
    <x v="1"/>
    <x v="1"/>
    <x v="0"/>
    <x v="2"/>
    <x v="3"/>
    <x v="1"/>
    <x v="2"/>
    <x v="2"/>
    <x v="2"/>
    <m/>
    <m/>
    <m/>
    <m/>
    <m/>
    <m/>
  </r>
  <r>
    <x v="0"/>
    <x v="0"/>
    <x v="0"/>
    <m/>
    <x v="2"/>
    <x v="1"/>
    <x v="0"/>
    <x v="1"/>
    <x v="2"/>
    <x v="3"/>
    <x v="2"/>
    <x v="2"/>
    <x v="2"/>
    <x v="1"/>
    <x v="2"/>
    <x v="2"/>
    <x v="1"/>
    <x v="2"/>
    <x v="1"/>
    <x v="1"/>
    <x v="1"/>
    <x v="1"/>
    <x v="4"/>
    <x v="1"/>
    <x v="1"/>
    <x v="1"/>
    <x v="1"/>
    <x v="0"/>
    <x v="2"/>
    <x v="3"/>
    <x v="1"/>
    <x v="2"/>
    <x v="2"/>
    <x v="2"/>
    <m/>
    <m/>
    <m/>
    <m/>
    <m/>
    <m/>
  </r>
  <r>
    <x v="0"/>
    <x v="0"/>
    <x v="0"/>
    <m/>
    <x v="2"/>
    <x v="1"/>
    <x v="0"/>
    <x v="1"/>
    <x v="1"/>
    <x v="3"/>
    <x v="2"/>
    <x v="2"/>
    <x v="1"/>
    <x v="2"/>
    <x v="2"/>
    <x v="2"/>
    <x v="2"/>
    <x v="2"/>
    <x v="2"/>
    <x v="2"/>
    <x v="2"/>
    <x v="2"/>
    <x v="2"/>
    <x v="3"/>
    <x v="3"/>
    <x v="2"/>
    <x v="2"/>
    <x v="0"/>
    <x v="2"/>
    <x v="3"/>
    <x v="1"/>
    <x v="2"/>
    <x v="2"/>
    <x v="2"/>
    <m/>
    <m/>
    <m/>
    <m/>
    <m/>
    <m/>
  </r>
  <r>
    <x v="0"/>
    <x v="0"/>
    <x v="0"/>
    <m/>
    <x v="2"/>
    <x v="1"/>
    <x v="1"/>
    <x v="2"/>
    <x v="2"/>
    <x v="2"/>
    <x v="1"/>
    <x v="1"/>
    <x v="2"/>
    <x v="1"/>
    <x v="1"/>
    <x v="1"/>
    <x v="1"/>
    <x v="1"/>
    <x v="1"/>
    <x v="1"/>
    <x v="1"/>
    <x v="1"/>
    <x v="1"/>
    <x v="1"/>
    <x v="1"/>
    <x v="1"/>
    <x v="1"/>
    <x v="0"/>
    <x v="2"/>
    <x v="3"/>
    <x v="1"/>
    <x v="2"/>
    <x v="2"/>
    <x v="2"/>
    <m/>
    <m/>
    <m/>
    <m/>
    <m/>
    <m/>
  </r>
  <r>
    <x v="0"/>
    <x v="0"/>
    <x v="0"/>
    <m/>
    <x v="2"/>
    <x v="1"/>
    <x v="1"/>
    <x v="2"/>
    <x v="2"/>
    <x v="3"/>
    <x v="1"/>
    <x v="1"/>
    <x v="2"/>
    <x v="1"/>
    <x v="1"/>
    <x v="1"/>
    <x v="1"/>
    <x v="1"/>
    <x v="1"/>
    <x v="1"/>
    <x v="1"/>
    <x v="1"/>
    <x v="1"/>
    <x v="1"/>
    <x v="1"/>
    <x v="1"/>
    <x v="1"/>
    <x v="0"/>
    <x v="2"/>
    <x v="3"/>
    <x v="1"/>
    <x v="2"/>
    <x v="2"/>
    <x v="2"/>
    <m/>
    <m/>
    <m/>
    <m/>
    <m/>
    <m/>
  </r>
  <r>
    <x v="0"/>
    <x v="0"/>
    <x v="0"/>
    <m/>
    <x v="2"/>
    <x v="1"/>
    <x v="0"/>
    <x v="2"/>
    <x v="2"/>
    <x v="2"/>
    <x v="1"/>
    <x v="1"/>
    <x v="2"/>
    <x v="1"/>
    <x v="1"/>
    <x v="1"/>
    <x v="1"/>
    <x v="1"/>
    <x v="1"/>
    <x v="1"/>
    <x v="1"/>
    <x v="1"/>
    <x v="1"/>
    <x v="1"/>
    <x v="1"/>
    <x v="1"/>
    <x v="1"/>
    <x v="0"/>
    <x v="2"/>
    <x v="3"/>
    <x v="1"/>
    <x v="2"/>
    <x v="2"/>
    <x v="2"/>
    <m/>
    <m/>
    <m/>
    <m/>
    <m/>
    <m/>
  </r>
  <r>
    <x v="0"/>
    <x v="1"/>
    <x v="1"/>
    <m/>
    <x v="2"/>
    <x v="0"/>
    <x v="1"/>
    <x v="0"/>
    <x v="0"/>
    <x v="0"/>
    <x v="0"/>
    <x v="0"/>
    <x v="0"/>
    <x v="0"/>
    <x v="0"/>
    <x v="0"/>
    <x v="0"/>
    <x v="0"/>
    <x v="0"/>
    <x v="0"/>
    <x v="0"/>
    <x v="0"/>
    <x v="0"/>
    <x v="0"/>
    <x v="0"/>
    <x v="0"/>
    <x v="0"/>
    <x v="0"/>
    <x v="0"/>
    <x v="0"/>
    <x v="0"/>
    <x v="3"/>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3"/>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1"/>
    <x v="2"/>
    <x v="0"/>
    <x v="1"/>
    <x v="1"/>
    <m/>
    <m/>
    <m/>
    <m/>
    <m/>
    <m/>
  </r>
  <r>
    <x v="0"/>
    <x v="1"/>
    <x v="1"/>
    <m/>
    <x v="2"/>
    <x v="0"/>
    <x v="1"/>
    <x v="0"/>
    <x v="0"/>
    <x v="0"/>
    <x v="0"/>
    <x v="0"/>
    <x v="0"/>
    <x v="0"/>
    <x v="0"/>
    <x v="0"/>
    <x v="0"/>
    <x v="0"/>
    <x v="0"/>
    <x v="0"/>
    <x v="0"/>
    <x v="0"/>
    <x v="0"/>
    <x v="0"/>
    <x v="0"/>
    <x v="0"/>
    <x v="0"/>
    <x v="0"/>
    <x v="0"/>
    <x v="0"/>
    <x v="0"/>
    <x v="0"/>
    <x v="1"/>
    <x v="0"/>
    <m/>
    <m/>
    <m/>
    <m/>
    <m/>
    <m/>
  </r>
  <r>
    <x v="0"/>
    <x v="1"/>
    <x v="1"/>
    <m/>
    <x v="2"/>
    <x v="0"/>
    <x v="0"/>
    <x v="0"/>
    <x v="0"/>
    <x v="0"/>
    <x v="0"/>
    <x v="0"/>
    <x v="0"/>
    <x v="0"/>
    <x v="0"/>
    <x v="0"/>
    <x v="0"/>
    <x v="0"/>
    <x v="0"/>
    <x v="0"/>
    <x v="0"/>
    <x v="0"/>
    <x v="0"/>
    <x v="0"/>
    <x v="0"/>
    <x v="0"/>
    <x v="0"/>
    <x v="0"/>
    <x v="0"/>
    <x v="1"/>
    <x v="2"/>
    <x v="3"/>
    <x v="1"/>
    <x v="1"/>
    <m/>
    <m/>
    <m/>
    <m/>
    <m/>
    <m/>
  </r>
  <r>
    <x v="0"/>
    <x v="1"/>
    <x v="1"/>
    <m/>
    <x v="2"/>
    <x v="0"/>
    <x v="1"/>
    <x v="0"/>
    <x v="0"/>
    <x v="0"/>
    <x v="0"/>
    <x v="0"/>
    <x v="0"/>
    <x v="0"/>
    <x v="0"/>
    <x v="0"/>
    <x v="0"/>
    <x v="0"/>
    <x v="0"/>
    <x v="0"/>
    <x v="0"/>
    <x v="0"/>
    <x v="0"/>
    <x v="0"/>
    <x v="0"/>
    <x v="0"/>
    <x v="0"/>
    <x v="0"/>
    <x v="1"/>
    <x v="0"/>
    <x v="0"/>
    <x v="3"/>
    <x v="1"/>
    <x v="1"/>
    <m/>
    <m/>
    <m/>
    <m/>
    <m/>
    <m/>
  </r>
  <r>
    <x v="0"/>
    <x v="1"/>
    <x v="1"/>
    <m/>
    <x v="2"/>
    <x v="0"/>
    <x v="1"/>
    <x v="0"/>
    <x v="0"/>
    <x v="0"/>
    <x v="0"/>
    <x v="0"/>
    <x v="0"/>
    <x v="0"/>
    <x v="0"/>
    <x v="0"/>
    <x v="0"/>
    <x v="0"/>
    <x v="0"/>
    <x v="0"/>
    <x v="0"/>
    <x v="0"/>
    <x v="0"/>
    <x v="0"/>
    <x v="0"/>
    <x v="0"/>
    <x v="0"/>
    <x v="0"/>
    <x v="0"/>
    <x v="0"/>
    <x v="0"/>
    <x v="3"/>
    <x v="1"/>
    <x v="0"/>
    <m/>
    <m/>
    <m/>
    <m/>
    <m/>
    <m/>
  </r>
  <r>
    <x v="0"/>
    <x v="1"/>
    <x v="1"/>
    <m/>
    <x v="2"/>
    <x v="0"/>
    <x v="0"/>
    <x v="0"/>
    <x v="0"/>
    <x v="0"/>
    <x v="0"/>
    <x v="0"/>
    <x v="0"/>
    <x v="0"/>
    <x v="0"/>
    <x v="0"/>
    <x v="0"/>
    <x v="0"/>
    <x v="0"/>
    <x v="0"/>
    <x v="0"/>
    <x v="0"/>
    <x v="0"/>
    <x v="0"/>
    <x v="0"/>
    <x v="0"/>
    <x v="0"/>
    <x v="0"/>
    <x v="0"/>
    <x v="0"/>
    <x v="0"/>
    <x v="0"/>
    <x v="1"/>
    <x v="1"/>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1"/>
    <x v="0"/>
    <x v="3"/>
    <x v="1"/>
    <x v="0"/>
    <m/>
    <m/>
    <m/>
    <m/>
    <m/>
    <m/>
  </r>
  <r>
    <x v="0"/>
    <x v="1"/>
    <x v="1"/>
    <m/>
    <x v="2"/>
    <x v="0"/>
    <x v="0"/>
    <x v="0"/>
    <x v="0"/>
    <x v="0"/>
    <x v="0"/>
    <x v="0"/>
    <x v="0"/>
    <x v="0"/>
    <x v="0"/>
    <x v="0"/>
    <x v="0"/>
    <x v="0"/>
    <x v="0"/>
    <x v="0"/>
    <x v="0"/>
    <x v="0"/>
    <x v="0"/>
    <x v="0"/>
    <x v="0"/>
    <x v="0"/>
    <x v="0"/>
    <x v="0"/>
    <x v="0"/>
    <x v="1"/>
    <x v="0"/>
    <x v="0"/>
    <x v="0"/>
    <x v="0"/>
    <m/>
    <m/>
    <m/>
    <m/>
    <m/>
    <m/>
  </r>
  <r>
    <x v="0"/>
    <x v="1"/>
    <x v="1"/>
    <m/>
    <x v="2"/>
    <x v="0"/>
    <x v="1"/>
    <x v="0"/>
    <x v="0"/>
    <x v="0"/>
    <x v="0"/>
    <x v="0"/>
    <x v="0"/>
    <x v="0"/>
    <x v="0"/>
    <x v="0"/>
    <x v="0"/>
    <x v="0"/>
    <x v="0"/>
    <x v="0"/>
    <x v="0"/>
    <x v="0"/>
    <x v="0"/>
    <x v="0"/>
    <x v="0"/>
    <x v="0"/>
    <x v="0"/>
    <x v="0"/>
    <x v="1"/>
    <x v="0"/>
    <x v="0"/>
    <x v="0"/>
    <x v="0"/>
    <x v="1"/>
    <m/>
    <m/>
    <m/>
    <m/>
    <m/>
    <m/>
  </r>
  <r>
    <x v="0"/>
    <x v="1"/>
    <x v="1"/>
    <m/>
    <x v="2"/>
    <x v="0"/>
    <x v="0"/>
    <x v="0"/>
    <x v="0"/>
    <x v="0"/>
    <x v="0"/>
    <x v="0"/>
    <x v="0"/>
    <x v="0"/>
    <x v="0"/>
    <x v="0"/>
    <x v="0"/>
    <x v="0"/>
    <x v="0"/>
    <x v="0"/>
    <x v="0"/>
    <x v="0"/>
    <x v="0"/>
    <x v="0"/>
    <x v="0"/>
    <x v="0"/>
    <x v="0"/>
    <x v="0"/>
    <x v="3"/>
    <x v="0"/>
    <x v="0"/>
    <x v="0"/>
    <x v="0"/>
    <x v="0"/>
    <m/>
    <m/>
    <m/>
    <m/>
    <m/>
    <m/>
  </r>
  <r>
    <x v="0"/>
    <x v="1"/>
    <x v="1"/>
    <m/>
    <x v="2"/>
    <x v="0"/>
    <x v="0"/>
    <x v="0"/>
    <x v="0"/>
    <x v="0"/>
    <x v="0"/>
    <x v="0"/>
    <x v="0"/>
    <x v="0"/>
    <x v="0"/>
    <x v="0"/>
    <x v="0"/>
    <x v="0"/>
    <x v="0"/>
    <x v="0"/>
    <x v="0"/>
    <x v="0"/>
    <x v="0"/>
    <x v="0"/>
    <x v="0"/>
    <x v="0"/>
    <x v="0"/>
    <x v="0"/>
    <x v="1"/>
    <x v="0"/>
    <x v="3"/>
    <x v="0"/>
    <x v="0"/>
    <x v="0"/>
    <m/>
    <m/>
    <m/>
    <m/>
    <m/>
    <m/>
  </r>
  <r>
    <x v="0"/>
    <x v="1"/>
    <x v="1"/>
    <m/>
    <x v="2"/>
    <x v="0"/>
    <x v="1"/>
    <x v="0"/>
    <x v="0"/>
    <x v="0"/>
    <x v="0"/>
    <x v="0"/>
    <x v="0"/>
    <x v="0"/>
    <x v="0"/>
    <x v="0"/>
    <x v="0"/>
    <x v="0"/>
    <x v="0"/>
    <x v="0"/>
    <x v="0"/>
    <x v="0"/>
    <x v="0"/>
    <x v="0"/>
    <x v="0"/>
    <x v="0"/>
    <x v="0"/>
    <x v="0"/>
    <x v="3"/>
    <x v="0"/>
    <x v="0"/>
    <x v="0"/>
    <x v="3"/>
    <x v="1"/>
    <m/>
    <m/>
    <m/>
    <m/>
    <m/>
    <m/>
  </r>
  <r>
    <x v="0"/>
    <x v="1"/>
    <x v="1"/>
    <m/>
    <x v="2"/>
    <x v="0"/>
    <x v="1"/>
    <x v="0"/>
    <x v="0"/>
    <x v="0"/>
    <x v="0"/>
    <x v="0"/>
    <x v="0"/>
    <x v="0"/>
    <x v="0"/>
    <x v="0"/>
    <x v="0"/>
    <x v="0"/>
    <x v="0"/>
    <x v="0"/>
    <x v="0"/>
    <x v="0"/>
    <x v="0"/>
    <x v="0"/>
    <x v="0"/>
    <x v="0"/>
    <x v="0"/>
    <x v="0"/>
    <x v="0"/>
    <x v="1"/>
    <x v="0"/>
    <x v="0"/>
    <x v="1"/>
    <x v="1"/>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3"/>
    <x v="0"/>
    <x v="1"/>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1"/>
    <x v="0"/>
    <x v="0"/>
    <x v="0"/>
    <x v="0"/>
    <x v="1"/>
    <m/>
    <m/>
    <m/>
    <m/>
    <m/>
    <m/>
  </r>
  <r>
    <x v="0"/>
    <x v="1"/>
    <x v="1"/>
    <m/>
    <x v="2"/>
    <x v="0"/>
    <x v="0"/>
    <x v="0"/>
    <x v="0"/>
    <x v="0"/>
    <x v="0"/>
    <x v="0"/>
    <x v="0"/>
    <x v="0"/>
    <x v="0"/>
    <x v="0"/>
    <x v="0"/>
    <x v="0"/>
    <x v="0"/>
    <x v="0"/>
    <x v="0"/>
    <x v="0"/>
    <x v="0"/>
    <x v="0"/>
    <x v="0"/>
    <x v="0"/>
    <x v="0"/>
    <x v="0"/>
    <x v="0"/>
    <x v="0"/>
    <x v="2"/>
    <x v="3"/>
    <x v="1"/>
    <x v="1"/>
    <m/>
    <m/>
    <m/>
    <m/>
    <m/>
    <m/>
  </r>
  <r>
    <x v="0"/>
    <x v="1"/>
    <x v="1"/>
    <m/>
    <x v="2"/>
    <x v="0"/>
    <x v="1"/>
    <x v="0"/>
    <x v="0"/>
    <x v="0"/>
    <x v="0"/>
    <x v="0"/>
    <x v="0"/>
    <x v="0"/>
    <x v="0"/>
    <x v="0"/>
    <x v="0"/>
    <x v="0"/>
    <x v="0"/>
    <x v="0"/>
    <x v="0"/>
    <x v="0"/>
    <x v="0"/>
    <x v="0"/>
    <x v="0"/>
    <x v="0"/>
    <x v="0"/>
    <x v="0"/>
    <x v="3"/>
    <x v="2"/>
    <x v="0"/>
    <x v="0"/>
    <x v="0"/>
    <x v="0"/>
    <m/>
    <m/>
    <m/>
    <m/>
    <m/>
    <m/>
  </r>
  <r>
    <x v="0"/>
    <x v="1"/>
    <x v="1"/>
    <m/>
    <x v="2"/>
    <x v="0"/>
    <x v="1"/>
    <x v="0"/>
    <x v="0"/>
    <x v="0"/>
    <x v="0"/>
    <x v="0"/>
    <x v="0"/>
    <x v="0"/>
    <x v="0"/>
    <x v="0"/>
    <x v="0"/>
    <x v="0"/>
    <x v="0"/>
    <x v="0"/>
    <x v="0"/>
    <x v="0"/>
    <x v="0"/>
    <x v="0"/>
    <x v="0"/>
    <x v="0"/>
    <x v="0"/>
    <x v="0"/>
    <x v="1"/>
    <x v="1"/>
    <x v="2"/>
    <x v="3"/>
    <x v="1"/>
    <x v="1"/>
    <m/>
    <m/>
    <m/>
    <m/>
    <m/>
    <m/>
  </r>
  <r>
    <x v="0"/>
    <x v="1"/>
    <x v="1"/>
    <m/>
    <x v="2"/>
    <x v="0"/>
    <x v="3"/>
    <x v="0"/>
    <x v="0"/>
    <x v="0"/>
    <x v="0"/>
    <x v="0"/>
    <x v="0"/>
    <x v="0"/>
    <x v="0"/>
    <x v="0"/>
    <x v="0"/>
    <x v="0"/>
    <x v="0"/>
    <x v="0"/>
    <x v="0"/>
    <x v="0"/>
    <x v="0"/>
    <x v="0"/>
    <x v="0"/>
    <x v="0"/>
    <x v="0"/>
    <x v="0"/>
    <x v="0"/>
    <x v="1"/>
    <x v="3"/>
    <x v="3"/>
    <x v="3"/>
    <x v="3"/>
    <m/>
    <m/>
    <m/>
    <m/>
    <m/>
    <m/>
  </r>
  <r>
    <x v="0"/>
    <x v="1"/>
    <x v="1"/>
    <m/>
    <x v="2"/>
    <x v="0"/>
    <x v="1"/>
    <x v="0"/>
    <x v="0"/>
    <x v="0"/>
    <x v="0"/>
    <x v="0"/>
    <x v="0"/>
    <x v="0"/>
    <x v="0"/>
    <x v="0"/>
    <x v="0"/>
    <x v="0"/>
    <x v="0"/>
    <x v="0"/>
    <x v="0"/>
    <x v="0"/>
    <x v="0"/>
    <x v="0"/>
    <x v="0"/>
    <x v="0"/>
    <x v="0"/>
    <x v="0"/>
    <x v="0"/>
    <x v="0"/>
    <x v="0"/>
    <x v="0"/>
    <x v="0"/>
    <x v="0"/>
    <m/>
    <m/>
    <m/>
    <m/>
    <m/>
    <m/>
  </r>
  <r>
    <x v="0"/>
    <x v="1"/>
    <x v="1"/>
    <m/>
    <x v="2"/>
    <x v="1"/>
    <x v="0"/>
    <x v="1"/>
    <x v="1"/>
    <x v="3"/>
    <x v="2"/>
    <x v="2"/>
    <x v="1"/>
    <x v="2"/>
    <x v="1"/>
    <x v="1"/>
    <x v="1"/>
    <x v="2"/>
    <x v="2"/>
    <x v="2"/>
    <x v="1"/>
    <x v="2"/>
    <x v="1"/>
    <x v="3"/>
    <x v="2"/>
    <x v="2"/>
    <x v="2"/>
    <x v="0"/>
    <x v="2"/>
    <x v="3"/>
    <x v="1"/>
    <x v="2"/>
    <x v="2"/>
    <x v="2"/>
    <m/>
    <m/>
    <m/>
    <m/>
    <m/>
    <m/>
  </r>
  <r>
    <x v="0"/>
    <x v="1"/>
    <x v="1"/>
    <m/>
    <x v="2"/>
    <x v="1"/>
    <x v="0"/>
    <x v="1"/>
    <x v="1"/>
    <x v="3"/>
    <x v="1"/>
    <x v="1"/>
    <x v="2"/>
    <x v="1"/>
    <x v="1"/>
    <x v="1"/>
    <x v="1"/>
    <x v="3"/>
    <x v="1"/>
    <x v="3"/>
    <x v="1"/>
    <x v="3"/>
    <x v="1"/>
    <x v="5"/>
    <x v="4"/>
    <x v="1"/>
    <x v="1"/>
    <x v="0"/>
    <x v="2"/>
    <x v="3"/>
    <x v="1"/>
    <x v="2"/>
    <x v="2"/>
    <x v="2"/>
    <m/>
    <m/>
    <m/>
    <m/>
    <m/>
    <m/>
  </r>
  <r>
    <x v="0"/>
    <x v="1"/>
    <x v="1"/>
    <m/>
    <x v="2"/>
    <x v="1"/>
    <x v="1"/>
    <x v="1"/>
    <x v="1"/>
    <x v="2"/>
    <x v="1"/>
    <x v="1"/>
    <x v="2"/>
    <x v="1"/>
    <x v="1"/>
    <x v="1"/>
    <x v="1"/>
    <x v="1"/>
    <x v="1"/>
    <x v="3"/>
    <x v="1"/>
    <x v="1"/>
    <x v="1"/>
    <x v="3"/>
    <x v="2"/>
    <x v="1"/>
    <x v="1"/>
    <x v="0"/>
    <x v="2"/>
    <x v="3"/>
    <x v="1"/>
    <x v="2"/>
    <x v="2"/>
    <x v="2"/>
    <m/>
    <m/>
    <m/>
    <m/>
    <m/>
    <m/>
  </r>
  <r>
    <x v="0"/>
    <x v="1"/>
    <x v="1"/>
    <m/>
    <x v="2"/>
    <x v="1"/>
    <x v="1"/>
    <x v="1"/>
    <x v="1"/>
    <x v="2"/>
    <x v="1"/>
    <x v="1"/>
    <x v="1"/>
    <x v="1"/>
    <x v="1"/>
    <x v="1"/>
    <x v="1"/>
    <x v="1"/>
    <x v="1"/>
    <x v="1"/>
    <x v="1"/>
    <x v="1"/>
    <x v="1"/>
    <x v="1"/>
    <x v="1"/>
    <x v="1"/>
    <x v="1"/>
    <x v="0"/>
    <x v="2"/>
    <x v="3"/>
    <x v="1"/>
    <x v="2"/>
    <x v="2"/>
    <x v="2"/>
    <m/>
    <m/>
    <m/>
    <m/>
    <m/>
    <m/>
  </r>
  <r>
    <x v="0"/>
    <x v="1"/>
    <x v="1"/>
    <m/>
    <x v="2"/>
    <x v="1"/>
    <x v="1"/>
    <x v="1"/>
    <x v="1"/>
    <x v="1"/>
    <x v="2"/>
    <x v="2"/>
    <x v="1"/>
    <x v="2"/>
    <x v="3"/>
    <x v="2"/>
    <x v="1"/>
    <x v="3"/>
    <x v="3"/>
    <x v="3"/>
    <x v="2"/>
    <x v="2"/>
    <x v="2"/>
    <x v="2"/>
    <x v="4"/>
    <x v="2"/>
    <x v="2"/>
    <x v="0"/>
    <x v="2"/>
    <x v="3"/>
    <x v="1"/>
    <x v="2"/>
    <x v="2"/>
    <x v="2"/>
    <m/>
    <m/>
    <m/>
    <m/>
    <m/>
    <m/>
  </r>
  <r>
    <x v="0"/>
    <x v="1"/>
    <x v="1"/>
    <m/>
    <x v="2"/>
    <x v="1"/>
    <x v="0"/>
    <x v="5"/>
    <x v="5"/>
    <x v="3"/>
    <x v="3"/>
    <x v="3"/>
    <x v="3"/>
    <x v="3"/>
    <x v="3"/>
    <x v="3"/>
    <x v="2"/>
    <x v="3"/>
    <x v="3"/>
    <x v="3"/>
    <x v="3"/>
    <x v="3"/>
    <x v="3"/>
    <x v="3"/>
    <x v="3"/>
    <x v="2"/>
    <x v="2"/>
    <x v="0"/>
    <x v="2"/>
    <x v="3"/>
    <x v="1"/>
    <x v="2"/>
    <x v="2"/>
    <x v="2"/>
    <m/>
    <m/>
    <m/>
    <m/>
    <m/>
    <m/>
  </r>
  <r>
    <x v="0"/>
    <x v="1"/>
    <x v="1"/>
    <m/>
    <x v="2"/>
    <x v="1"/>
    <x v="0"/>
    <x v="1"/>
    <x v="1"/>
    <x v="1"/>
    <x v="2"/>
    <x v="2"/>
    <x v="1"/>
    <x v="2"/>
    <x v="2"/>
    <x v="2"/>
    <x v="2"/>
    <x v="2"/>
    <x v="2"/>
    <x v="2"/>
    <x v="1"/>
    <x v="2"/>
    <x v="1"/>
    <x v="3"/>
    <x v="2"/>
    <x v="2"/>
    <x v="2"/>
    <x v="0"/>
    <x v="2"/>
    <x v="3"/>
    <x v="1"/>
    <x v="2"/>
    <x v="2"/>
    <x v="2"/>
    <m/>
    <m/>
    <m/>
    <m/>
    <m/>
    <m/>
  </r>
  <r>
    <x v="0"/>
    <x v="1"/>
    <x v="1"/>
    <m/>
    <x v="2"/>
    <x v="1"/>
    <x v="1"/>
    <x v="3"/>
    <x v="3"/>
    <x v="2"/>
    <x v="1"/>
    <x v="1"/>
    <x v="1"/>
    <x v="2"/>
    <x v="2"/>
    <x v="4"/>
    <x v="2"/>
    <x v="5"/>
    <x v="3"/>
    <x v="3"/>
    <x v="2"/>
    <x v="1"/>
    <x v="3"/>
    <x v="1"/>
    <x v="1"/>
    <x v="1"/>
    <x v="1"/>
    <x v="0"/>
    <x v="2"/>
    <x v="3"/>
    <x v="1"/>
    <x v="2"/>
    <x v="2"/>
    <x v="2"/>
    <m/>
    <m/>
    <m/>
    <m/>
    <m/>
    <m/>
  </r>
  <r>
    <x v="0"/>
    <x v="1"/>
    <x v="1"/>
    <m/>
    <x v="2"/>
    <x v="1"/>
    <x v="1"/>
    <x v="5"/>
    <x v="5"/>
    <x v="6"/>
    <x v="4"/>
    <x v="4"/>
    <x v="5"/>
    <x v="3"/>
    <x v="4"/>
    <x v="5"/>
    <x v="4"/>
    <x v="3"/>
    <x v="3"/>
    <x v="3"/>
    <x v="4"/>
    <x v="3"/>
    <x v="3"/>
    <x v="2"/>
    <x v="3"/>
    <x v="5"/>
    <x v="5"/>
    <x v="0"/>
    <x v="2"/>
    <x v="3"/>
    <x v="1"/>
    <x v="2"/>
    <x v="2"/>
    <x v="2"/>
    <m/>
    <m/>
    <m/>
    <m/>
    <m/>
    <m/>
  </r>
  <r>
    <x v="0"/>
    <x v="1"/>
    <x v="1"/>
    <m/>
    <x v="2"/>
    <x v="1"/>
    <x v="1"/>
    <x v="2"/>
    <x v="1"/>
    <x v="2"/>
    <x v="1"/>
    <x v="1"/>
    <x v="2"/>
    <x v="1"/>
    <x v="1"/>
    <x v="1"/>
    <x v="1"/>
    <x v="1"/>
    <x v="1"/>
    <x v="1"/>
    <x v="1"/>
    <x v="1"/>
    <x v="1"/>
    <x v="3"/>
    <x v="1"/>
    <x v="1"/>
    <x v="1"/>
    <x v="0"/>
    <x v="2"/>
    <x v="3"/>
    <x v="1"/>
    <x v="2"/>
    <x v="2"/>
    <x v="2"/>
    <m/>
    <m/>
    <m/>
    <m/>
    <m/>
    <m/>
  </r>
  <r>
    <x v="0"/>
    <x v="1"/>
    <x v="1"/>
    <m/>
    <x v="2"/>
    <x v="1"/>
    <x v="3"/>
    <x v="1"/>
    <x v="1"/>
    <x v="2"/>
    <x v="2"/>
    <x v="2"/>
    <x v="1"/>
    <x v="2"/>
    <x v="2"/>
    <x v="3"/>
    <x v="1"/>
    <x v="1"/>
    <x v="2"/>
    <x v="2"/>
    <x v="2"/>
    <x v="2"/>
    <x v="2"/>
    <x v="4"/>
    <x v="1"/>
    <x v="2"/>
    <x v="2"/>
    <x v="0"/>
    <x v="2"/>
    <x v="3"/>
    <x v="1"/>
    <x v="2"/>
    <x v="2"/>
    <x v="2"/>
    <m/>
    <m/>
    <m/>
    <m/>
    <m/>
    <m/>
  </r>
  <r>
    <x v="0"/>
    <x v="1"/>
    <x v="1"/>
    <m/>
    <x v="2"/>
    <x v="1"/>
    <x v="0"/>
    <x v="2"/>
    <x v="2"/>
    <x v="2"/>
    <x v="2"/>
    <x v="2"/>
    <x v="1"/>
    <x v="1"/>
    <x v="1"/>
    <x v="1"/>
    <x v="1"/>
    <x v="1"/>
    <x v="1"/>
    <x v="1"/>
    <x v="1"/>
    <x v="1"/>
    <x v="1"/>
    <x v="3"/>
    <x v="2"/>
    <x v="1"/>
    <x v="1"/>
    <x v="0"/>
    <x v="2"/>
    <x v="3"/>
    <x v="1"/>
    <x v="2"/>
    <x v="2"/>
    <x v="2"/>
    <m/>
    <m/>
    <m/>
    <m/>
    <m/>
    <m/>
  </r>
  <r>
    <x v="0"/>
    <x v="1"/>
    <x v="1"/>
    <m/>
    <x v="2"/>
    <x v="1"/>
    <x v="0"/>
    <x v="2"/>
    <x v="2"/>
    <x v="2"/>
    <x v="1"/>
    <x v="1"/>
    <x v="2"/>
    <x v="1"/>
    <x v="1"/>
    <x v="1"/>
    <x v="1"/>
    <x v="1"/>
    <x v="1"/>
    <x v="1"/>
    <x v="1"/>
    <x v="1"/>
    <x v="1"/>
    <x v="1"/>
    <x v="1"/>
    <x v="1"/>
    <x v="1"/>
    <x v="0"/>
    <x v="2"/>
    <x v="3"/>
    <x v="1"/>
    <x v="2"/>
    <x v="2"/>
    <x v="2"/>
    <m/>
    <m/>
    <m/>
    <m/>
    <m/>
    <m/>
  </r>
  <r>
    <x v="0"/>
    <x v="1"/>
    <x v="1"/>
    <m/>
    <x v="2"/>
    <x v="1"/>
    <x v="0"/>
    <x v="1"/>
    <x v="1"/>
    <x v="2"/>
    <x v="1"/>
    <x v="1"/>
    <x v="1"/>
    <x v="2"/>
    <x v="1"/>
    <x v="1"/>
    <x v="1"/>
    <x v="3"/>
    <x v="1"/>
    <x v="2"/>
    <x v="1"/>
    <x v="1"/>
    <x v="3"/>
    <x v="3"/>
    <x v="4"/>
    <x v="1"/>
    <x v="2"/>
    <x v="0"/>
    <x v="2"/>
    <x v="3"/>
    <x v="1"/>
    <x v="2"/>
    <x v="2"/>
    <x v="2"/>
    <m/>
    <m/>
    <m/>
    <m/>
    <m/>
    <m/>
  </r>
  <r>
    <x v="0"/>
    <x v="1"/>
    <x v="1"/>
    <m/>
    <x v="2"/>
    <x v="1"/>
    <x v="1"/>
    <x v="2"/>
    <x v="2"/>
    <x v="2"/>
    <x v="1"/>
    <x v="1"/>
    <x v="2"/>
    <x v="1"/>
    <x v="1"/>
    <x v="1"/>
    <x v="1"/>
    <x v="1"/>
    <x v="1"/>
    <x v="1"/>
    <x v="1"/>
    <x v="1"/>
    <x v="1"/>
    <x v="1"/>
    <x v="1"/>
    <x v="1"/>
    <x v="1"/>
    <x v="0"/>
    <x v="2"/>
    <x v="3"/>
    <x v="1"/>
    <x v="2"/>
    <x v="2"/>
    <x v="2"/>
    <m/>
    <m/>
    <m/>
    <m/>
    <m/>
    <m/>
  </r>
  <r>
    <x v="0"/>
    <x v="1"/>
    <x v="1"/>
    <m/>
    <x v="2"/>
    <x v="1"/>
    <x v="1"/>
    <x v="2"/>
    <x v="2"/>
    <x v="3"/>
    <x v="1"/>
    <x v="1"/>
    <x v="2"/>
    <x v="1"/>
    <x v="1"/>
    <x v="1"/>
    <x v="1"/>
    <x v="1"/>
    <x v="1"/>
    <x v="1"/>
    <x v="1"/>
    <x v="1"/>
    <x v="1"/>
    <x v="1"/>
    <x v="1"/>
    <x v="1"/>
    <x v="1"/>
    <x v="0"/>
    <x v="2"/>
    <x v="3"/>
    <x v="1"/>
    <x v="2"/>
    <x v="2"/>
    <x v="2"/>
    <m/>
    <m/>
    <m/>
    <m/>
    <m/>
    <m/>
  </r>
  <r>
    <x v="0"/>
    <x v="1"/>
    <x v="1"/>
    <m/>
    <x v="2"/>
    <x v="1"/>
    <x v="0"/>
    <x v="2"/>
    <x v="1"/>
    <x v="3"/>
    <x v="2"/>
    <x v="2"/>
    <x v="2"/>
    <x v="2"/>
    <x v="1"/>
    <x v="1"/>
    <x v="1"/>
    <x v="3"/>
    <x v="1"/>
    <x v="1"/>
    <x v="1"/>
    <x v="3"/>
    <x v="2"/>
    <x v="1"/>
    <x v="1"/>
    <x v="1"/>
    <x v="1"/>
    <x v="0"/>
    <x v="2"/>
    <x v="3"/>
    <x v="1"/>
    <x v="2"/>
    <x v="2"/>
    <x v="2"/>
    <m/>
    <m/>
    <m/>
    <m/>
    <m/>
    <m/>
  </r>
  <r>
    <x v="0"/>
    <x v="1"/>
    <x v="1"/>
    <m/>
    <x v="2"/>
    <x v="1"/>
    <x v="1"/>
    <x v="2"/>
    <x v="2"/>
    <x v="2"/>
    <x v="1"/>
    <x v="1"/>
    <x v="2"/>
    <x v="1"/>
    <x v="1"/>
    <x v="1"/>
    <x v="1"/>
    <x v="1"/>
    <x v="1"/>
    <x v="1"/>
    <x v="1"/>
    <x v="1"/>
    <x v="1"/>
    <x v="1"/>
    <x v="1"/>
    <x v="1"/>
    <x v="1"/>
    <x v="0"/>
    <x v="2"/>
    <x v="3"/>
    <x v="1"/>
    <x v="2"/>
    <x v="2"/>
    <x v="2"/>
    <m/>
    <m/>
    <m/>
    <m/>
    <m/>
    <m/>
  </r>
  <r>
    <x v="0"/>
    <x v="1"/>
    <x v="1"/>
    <m/>
    <x v="2"/>
    <x v="1"/>
    <x v="1"/>
    <x v="2"/>
    <x v="2"/>
    <x v="2"/>
    <x v="2"/>
    <x v="1"/>
    <x v="1"/>
    <x v="1"/>
    <x v="2"/>
    <x v="1"/>
    <x v="1"/>
    <x v="1"/>
    <x v="1"/>
    <x v="2"/>
    <x v="1"/>
    <x v="1"/>
    <x v="1"/>
    <x v="1"/>
    <x v="1"/>
    <x v="1"/>
    <x v="1"/>
    <x v="0"/>
    <x v="2"/>
    <x v="3"/>
    <x v="1"/>
    <x v="2"/>
    <x v="2"/>
    <x v="2"/>
    <m/>
    <m/>
    <m/>
    <m/>
    <m/>
    <m/>
  </r>
  <r>
    <x v="0"/>
    <x v="1"/>
    <x v="1"/>
    <m/>
    <x v="2"/>
    <x v="1"/>
    <x v="0"/>
    <x v="3"/>
    <x v="5"/>
    <x v="6"/>
    <x v="2"/>
    <x v="4"/>
    <x v="1"/>
    <x v="2"/>
    <x v="2"/>
    <x v="4"/>
    <x v="5"/>
    <x v="5"/>
    <x v="2"/>
    <x v="2"/>
    <x v="2"/>
    <x v="4"/>
    <x v="2"/>
    <x v="5"/>
    <x v="4"/>
    <x v="5"/>
    <x v="5"/>
    <x v="0"/>
    <x v="2"/>
    <x v="3"/>
    <x v="1"/>
    <x v="2"/>
    <x v="2"/>
    <x v="2"/>
    <m/>
    <m/>
    <m/>
    <m/>
    <m/>
    <m/>
  </r>
  <r>
    <x v="0"/>
    <x v="1"/>
    <x v="1"/>
    <m/>
    <x v="2"/>
    <x v="1"/>
    <x v="0"/>
    <x v="1"/>
    <x v="1"/>
    <x v="2"/>
    <x v="1"/>
    <x v="1"/>
    <x v="1"/>
    <x v="3"/>
    <x v="1"/>
    <x v="1"/>
    <x v="1"/>
    <x v="1"/>
    <x v="1"/>
    <x v="1"/>
    <x v="1"/>
    <x v="1"/>
    <x v="1"/>
    <x v="3"/>
    <x v="2"/>
    <x v="1"/>
    <x v="1"/>
    <x v="0"/>
    <x v="2"/>
    <x v="3"/>
    <x v="1"/>
    <x v="2"/>
    <x v="2"/>
    <x v="2"/>
    <m/>
    <m/>
    <m/>
    <m/>
    <m/>
    <m/>
  </r>
  <r>
    <x v="0"/>
    <x v="1"/>
    <x v="1"/>
    <m/>
    <x v="2"/>
    <x v="1"/>
    <x v="1"/>
    <x v="1"/>
    <x v="1"/>
    <x v="1"/>
    <x v="3"/>
    <x v="2"/>
    <x v="4"/>
    <x v="3"/>
    <x v="3"/>
    <x v="2"/>
    <x v="2"/>
    <x v="3"/>
    <x v="2"/>
    <x v="2"/>
    <x v="2"/>
    <x v="2"/>
    <x v="2"/>
    <x v="1"/>
    <x v="1"/>
    <x v="2"/>
    <x v="2"/>
    <x v="0"/>
    <x v="2"/>
    <x v="3"/>
    <x v="1"/>
    <x v="2"/>
    <x v="2"/>
    <x v="2"/>
    <m/>
    <m/>
    <m/>
    <m/>
    <m/>
    <m/>
  </r>
  <r>
    <x v="0"/>
    <x v="1"/>
    <x v="1"/>
    <m/>
    <x v="2"/>
    <x v="1"/>
    <x v="1"/>
    <x v="3"/>
    <x v="3"/>
    <x v="3"/>
    <x v="5"/>
    <x v="5"/>
    <x v="2"/>
    <x v="5"/>
    <x v="5"/>
    <x v="5"/>
    <x v="5"/>
    <x v="4"/>
    <x v="4"/>
    <x v="4"/>
    <x v="5"/>
    <x v="3"/>
    <x v="3"/>
    <x v="5"/>
    <x v="3"/>
    <x v="5"/>
    <x v="5"/>
    <x v="0"/>
    <x v="2"/>
    <x v="3"/>
    <x v="1"/>
    <x v="2"/>
    <x v="2"/>
    <x v="2"/>
    <m/>
    <m/>
    <m/>
    <m/>
    <m/>
    <m/>
  </r>
  <r>
    <x v="0"/>
    <x v="1"/>
    <x v="1"/>
    <m/>
    <x v="2"/>
    <x v="1"/>
    <x v="1"/>
    <x v="3"/>
    <x v="1"/>
    <x v="3"/>
    <x v="3"/>
    <x v="1"/>
    <x v="3"/>
    <x v="3"/>
    <x v="1"/>
    <x v="1"/>
    <x v="1"/>
    <x v="3"/>
    <x v="3"/>
    <x v="1"/>
    <x v="1"/>
    <x v="3"/>
    <x v="3"/>
    <x v="5"/>
    <x v="4"/>
    <x v="1"/>
    <x v="1"/>
    <x v="0"/>
    <x v="2"/>
    <x v="3"/>
    <x v="1"/>
    <x v="2"/>
    <x v="2"/>
    <x v="2"/>
    <m/>
    <m/>
    <m/>
    <m/>
    <m/>
    <m/>
  </r>
  <r>
    <x v="0"/>
    <x v="1"/>
    <x v="1"/>
    <m/>
    <x v="2"/>
    <x v="1"/>
    <x v="0"/>
    <x v="3"/>
    <x v="3"/>
    <x v="1"/>
    <x v="5"/>
    <x v="4"/>
    <x v="4"/>
    <x v="2"/>
    <x v="4"/>
    <x v="4"/>
    <x v="5"/>
    <x v="3"/>
    <x v="3"/>
    <x v="2"/>
    <x v="2"/>
    <x v="3"/>
    <x v="3"/>
    <x v="3"/>
    <x v="2"/>
    <x v="3"/>
    <x v="3"/>
    <x v="0"/>
    <x v="2"/>
    <x v="3"/>
    <x v="1"/>
    <x v="2"/>
    <x v="2"/>
    <x v="2"/>
    <m/>
    <m/>
    <m/>
    <m/>
    <m/>
    <m/>
  </r>
  <r>
    <x v="0"/>
    <x v="1"/>
    <x v="1"/>
    <m/>
    <x v="2"/>
    <x v="1"/>
    <x v="1"/>
    <x v="1"/>
    <x v="1"/>
    <x v="3"/>
    <x v="1"/>
    <x v="1"/>
    <x v="2"/>
    <x v="1"/>
    <x v="1"/>
    <x v="1"/>
    <x v="1"/>
    <x v="1"/>
    <x v="1"/>
    <x v="1"/>
    <x v="1"/>
    <x v="1"/>
    <x v="1"/>
    <x v="1"/>
    <x v="1"/>
    <x v="1"/>
    <x v="1"/>
    <x v="0"/>
    <x v="2"/>
    <x v="3"/>
    <x v="1"/>
    <x v="2"/>
    <x v="2"/>
    <x v="2"/>
    <m/>
    <m/>
    <m/>
    <m/>
    <m/>
    <m/>
  </r>
  <r>
    <x v="0"/>
    <x v="1"/>
    <x v="1"/>
    <m/>
    <x v="2"/>
    <x v="1"/>
    <x v="3"/>
    <x v="3"/>
    <x v="5"/>
    <x v="3"/>
    <x v="5"/>
    <x v="4"/>
    <x v="4"/>
    <x v="4"/>
    <x v="4"/>
    <x v="5"/>
    <x v="5"/>
    <x v="4"/>
    <x v="4"/>
    <x v="3"/>
    <x v="5"/>
    <x v="5"/>
    <x v="3"/>
    <x v="3"/>
    <x v="1"/>
    <x v="5"/>
    <x v="5"/>
    <x v="0"/>
    <x v="2"/>
    <x v="3"/>
    <x v="1"/>
    <x v="2"/>
    <x v="2"/>
    <x v="2"/>
    <m/>
    <m/>
    <m/>
    <m/>
    <m/>
    <m/>
  </r>
  <r>
    <x v="0"/>
    <x v="1"/>
    <x v="1"/>
    <m/>
    <x v="2"/>
    <x v="1"/>
    <x v="0"/>
    <x v="1"/>
    <x v="1"/>
    <x v="2"/>
    <x v="3"/>
    <x v="2"/>
    <x v="3"/>
    <x v="3"/>
    <x v="3"/>
    <x v="3"/>
    <x v="1"/>
    <x v="3"/>
    <x v="3"/>
    <x v="3"/>
    <x v="2"/>
    <x v="3"/>
    <x v="3"/>
    <x v="2"/>
    <x v="3"/>
    <x v="2"/>
    <x v="2"/>
    <x v="0"/>
    <x v="2"/>
    <x v="3"/>
    <x v="1"/>
    <x v="2"/>
    <x v="2"/>
    <x v="2"/>
    <m/>
    <m/>
    <m/>
    <m/>
    <m/>
    <m/>
  </r>
  <r>
    <x v="0"/>
    <x v="1"/>
    <x v="1"/>
    <m/>
    <x v="2"/>
    <x v="1"/>
    <x v="0"/>
    <x v="2"/>
    <x v="0"/>
    <x v="3"/>
    <x v="1"/>
    <x v="1"/>
    <x v="2"/>
    <x v="1"/>
    <x v="1"/>
    <x v="1"/>
    <x v="1"/>
    <x v="1"/>
    <x v="1"/>
    <x v="1"/>
    <x v="1"/>
    <x v="1"/>
    <x v="1"/>
    <x v="1"/>
    <x v="1"/>
    <x v="2"/>
    <x v="1"/>
    <x v="0"/>
    <x v="2"/>
    <x v="3"/>
    <x v="1"/>
    <x v="2"/>
    <x v="2"/>
    <x v="2"/>
    <m/>
    <m/>
    <m/>
    <m/>
    <m/>
    <m/>
  </r>
  <r>
    <x v="0"/>
    <x v="1"/>
    <x v="1"/>
    <m/>
    <x v="2"/>
    <x v="1"/>
    <x v="1"/>
    <x v="2"/>
    <x v="2"/>
    <x v="3"/>
    <x v="1"/>
    <x v="1"/>
    <x v="3"/>
    <x v="1"/>
    <x v="1"/>
    <x v="1"/>
    <x v="1"/>
    <x v="3"/>
    <x v="1"/>
    <x v="1"/>
    <x v="1"/>
    <x v="1"/>
    <x v="1"/>
    <x v="1"/>
    <x v="1"/>
    <x v="1"/>
    <x v="1"/>
    <x v="0"/>
    <x v="2"/>
    <x v="3"/>
    <x v="1"/>
    <x v="2"/>
    <x v="2"/>
    <x v="2"/>
    <m/>
    <m/>
    <m/>
    <m/>
    <m/>
    <m/>
  </r>
  <r>
    <x v="0"/>
    <x v="1"/>
    <x v="1"/>
    <m/>
    <x v="2"/>
    <x v="1"/>
    <x v="0"/>
    <x v="1"/>
    <x v="4"/>
    <x v="3"/>
    <x v="3"/>
    <x v="3"/>
    <x v="3"/>
    <x v="2"/>
    <x v="3"/>
    <x v="1"/>
    <x v="2"/>
    <x v="3"/>
    <x v="2"/>
    <x v="2"/>
    <x v="1"/>
    <x v="3"/>
    <x v="3"/>
    <x v="3"/>
    <x v="1"/>
    <x v="2"/>
    <x v="2"/>
    <x v="0"/>
    <x v="2"/>
    <x v="3"/>
    <x v="1"/>
    <x v="2"/>
    <x v="2"/>
    <x v="2"/>
    <m/>
    <m/>
    <m/>
    <m/>
    <m/>
    <m/>
  </r>
  <r>
    <x v="0"/>
    <x v="1"/>
    <x v="1"/>
    <m/>
    <x v="2"/>
    <x v="1"/>
    <x v="1"/>
    <x v="1"/>
    <x v="1"/>
    <x v="3"/>
    <x v="2"/>
    <x v="2"/>
    <x v="1"/>
    <x v="2"/>
    <x v="2"/>
    <x v="2"/>
    <x v="5"/>
    <x v="2"/>
    <x v="2"/>
    <x v="2"/>
    <x v="2"/>
    <x v="2"/>
    <x v="3"/>
    <x v="2"/>
    <x v="3"/>
    <x v="2"/>
    <x v="2"/>
    <x v="0"/>
    <x v="2"/>
    <x v="3"/>
    <x v="1"/>
    <x v="2"/>
    <x v="2"/>
    <x v="2"/>
    <m/>
    <m/>
    <m/>
    <m/>
    <m/>
    <m/>
  </r>
  <r>
    <x v="0"/>
    <x v="1"/>
    <x v="1"/>
    <m/>
    <x v="2"/>
    <x v="1"/>
    <x v="1"/>
    <x v="3"/>
    <x v="1"/>
    <x v="3"/>
    <x v="3"/>
    <x v="3"/>
    <x v="1"/>
    <x v="2"/>
    <x v="3"/>
    <x v="2"/>
    <x v="2"/>
    <x v="3"/>
    <x v="2"/>
    <x v="2"/>
    <x v="2"/>
    <x v="2"/>
    <x v="2"/>
    <x v="5"/>
    <x v="4"/>
    <x v="2"/>
    <x v="2"/>
    <x v="0"/>
    <x v="2"/>
    <x v="3"/>
    <x v="1"/>
    <x v="2"/>
    <x v="2"/>
    <x v="2"/>
    <m/>
    <m/>
    <m/>
    <m/>
    <m/>
    <m/>
  </r>
  <r>
    <x v="0"/>
    <x v="1"/>
    <x v="1"/>
    <m/>
    <x v="2"/>
    <x v="1"/>
    <x v="1"/>
    <x v="1"/>
    <x v="4"/>
    <x v="3"/>
    <x v="1"/>
    <x v="1"/>
    <x v="2"/>
    <x v="1"/>
    <x v="1"/>
    <x v="1"/>
    <x v="1"/>
    <x v="3"/>
    <x v="1"/>
    <x v="3"/>
    <x v="1"/>
    <x v="1"/>
    <x v="1"/>
    <x v="1"/>
    <x v="1"/>
    <x v="1"/>
    <x v="1"/>
    <x v="0"/>
    <x v="2"/>
    <x v="3"/>
    <x v="1"/>
    <x v="2"/>
    <x v="2"/>
    <x v="2"/>
    <m/>
    <m/>
    <m/>
    <m/>
    <m/>
    <m/>
  </r>
  <r>
    <x v="0"/>
    <x v="1"/>
    <x v="1"/>
    <m/>
    <x v="2"/>
    <x v="1"/>
    <x v="0"/>
    <x v="2"/>
    <x v="2"/>
    <x v="2"/>
    <x v="1"/>
    <x v="1"/>
    <x v="1"/>
    <x v="3"/>
    <x v="1"/>
    <x v="3"/>
    <x v="1"/>
    <x v="3"/>
    <x v="1"/>
    <x v="1"/>
    <x v="1"/>
    <x v="1"/>
    <x v="1"/>
    <x v="3"/>
    <x v="1"/>
    <x v="1"/>
    <x v="1"/>
    <x v="0"/>
    <x v="2"/>
    <x v="3"/>
    <x v="1"/>
    <x v="2"/>
    <x v="2"/>
    <x v="2"/>
    <m/>
    <m/>
    <m/>
    <m/>
    <m/>
    <m/>
  </r>
  <r>
    <x v="0"/>
    <x v="1"/>
    <x v="1"/>
    <m/>
    <x v="2"/>
    <x v="1"/>
    <x v="0"/>
    <x v="2"/>
    <x v="1"/>
    <x v="3"/>
    <x v="1"/>
    <x v="1"/>
    <x v="1"/>
    <x v="3"/>
    <x v="1"/>
    <x v="1"/>
    <x v="1"/>
    <x v="1"/>
    <x v="1"/>
    <x v="1"/>
    <x v="1"/>
    <x v="1"/>
    <x v="1"/>
    <x v="1"/>
    <x v="1"/>
    <x v="1"/>
    <x v="1"/>
    <x v="0"/>
    <x v="2"/>
    <x v="3"/>
    <x v="1"/>
    <x v="2"/>
    <x v="2"/>
    <x v="2"/>
    <m/>
    <m/>
    <m/>
    <m/>
    <m/>
    <m/>
  </r>
  <r>
    <x v="0"/>
    <x v="1"/>
    <x v="1"/>
    <m/>
    <x v="2"/>
    <x v="1"/>
    <x v="0"/>
    <x v="2"/>
    <x v="2"/>
    <x v="3"/>
    <x v="1"/>
    <x v="1"/>
    <x v="2"/>
    <x v="1"/>
    <x v="1"/>
    <x v="1"/>
    <x v="1"/>
    <x v="1"/>
    <x v="1"/>
    <x v="1"/>
    <x v="1"/>
    <x v="1"/>
    <x v="1"/>
    <x v="1"/>
    <x v="1"/>
    <x v="1"/>
    <x v="1"/>
    <x v="0"/>
    <x v="2"/>
    <x v="3"/>
    <x v="1"/>
    <x v="2"/>
    <x v="2"/>
    <x v="2"/>
    <m/>
    <m/>
    <m/>
    <m/>
    <m/>
    <m/>
  </r>
  <r>
    <x v="0"/>
    <x v="1"/>
    <x v="1"/>
    <m/>
    <x v="2"/>
    <x v="1"/>
    <x v="3"/>
    <x v="2"/>
    <x v="2"/>
    <x v="3"/>
    <x v="1"/>
    <x v="1"/>
    <x v="2"/>
    <x v="1"/>
    <x v="1"/>
    <x v="1"/>
    <x v="1"/>
    <x v="1"/>
    <x v="1"/>
    <x v="3"/>
    <x v="1"/>
    <x v="1"/>
    <x v="1"/>
    <x v="1"/>
    <x v="1"/>
    <x v="1"/>
    <x v="1"/>
    <x v="0"/>
    <x v="2"/>
    <x v="3"/>
    <x v="1"/>
    <x v="2"/>
    <x v="2"/>
    <x v="2"/>
    <m/>
    <m/>
    <m/>
    <m/>
    <m/>
    <m/>
  </r>
  <r>
    <x v="0"/>
    <x v="1"/>
    <x v="1"/>
    <m/>
    <x v="2"/>
    <x v="1"/>
    <x v="0"/>
    <x v="2"/>
    <x v="2"/>
    <x v="2"/>
    <x v="2"/>
    <x v="1"/>
    <x v="2"/>
    <x v="3"/>
    <x v="1"/>
    <x v="2"/>
    <x v="1"/>
    <x v="2"/>
    <x v="1"/>
    <x v="2"/>
    <x v="1"/>
    <x v="1"/>
    <x v="1"/>
    <x v="1"/>
    <x v="1"/>
    <x v="1"/>
    <x v="1"/>
    <x v="0"/>
    <x v="2"/>
    <x v="3"/>
    <x v="1"/>
    <x v="2"/>
    <x v="2"/>
    <x v="2"/>
    <m/>
    <m/>
    <m/>
    <m/>
    <m/>
    <m/>
  </r>
  <r>
    <x v="0"/>
    <x v="2"/>
    <x v="1"/>
    <m/>
    <x v="2"/>
    <x v="0"/>
    <x v="0"/>
    <x v="0"/>
    <x v="0"/>
    <x v="0"/>
    <x v="0"/>
    <x v="0"/>
    <x v="0"/>
    <x v="0"/>
    <x v="0"/>
    <x v="0"/>
    <x v="0"/>
    <x v="0"/>
    <x v="0"/>
    <x v="0"/>
    <x v="0"/>
    <x v="0"/>
    <x v="0"/>
    <x v="0"/>
    <x v="0"/>
    <x v="0"/>
    <x v="0"/>
    <x v="0"/>
    <x v="0"/>
    <x v="0"/>
    <x v="2"/>
    <x v="0"/>
    <x v="0"/>
    <x v="1"/>
    <m/>
    <m/>
    <m/>
    <m/>
    <m/>
    <m/>
  </r>
  <r>
    <x v="0"/>
    <x v="2"/>
    <x v="1"/>
    <m/>
    <x v="2"/>
    <x v="0"/>
    <x v="0"/>
    <x v="0"/>
    <x v="0"/>
    <x v="0"/>
    <x v="0"/>
    <x v="0"/>
    <x v="0"/>
    <x v="0"/>
    <x v="0"/>
    <x v="0"/>
    <x v="0"/>
    <x v="0"/>
    <x v="0"/>
    <x v="0"/>
    <x v="0"/>
    <x v="0"/>
    <x v="0"/>
    <x v="0"/>
    <x v="0"/>
    <x v="0"/>
    <x v="0"/>
    <x v="0"/>
    <x v="0"/>
    <x v="2"/>
    <x v="0"/>
    <x v="0"/>
    <x v="0"/>
    <x v="1"/>
    <m/>
    <m/>
    <m/>
    <m/>
    <m/>
    <m/>
  </r>
  <r>
    <x v="0"/>
    <x v="2"/>
    <x v="1"/>
    <m/>
    <x v="2"/>
    <x v="0"/>
    <x v="0"/>
    <x v="0"/>
    <x v="0"/>
    <x v="0"/>
    <x v="0"/>
    <x v="0"/>
    <x v="0"/>
    <x v="0"/>
    <x v="0"/>
    <x v="0"/>
    <x v="0"/>
    <x v="0"/>
    <x v="0"/>
    <x v="0"/>
    <x v="0"/>
    <x v="0"/>
    <x v="0"/>
    <x v="0"/>
    <x v="0"/>
    <x v="0"/>
    <x v="0"/>
    <x v="0"/>
    <x v="0"/>
    <x v="0"/>
    <x v="2"/>
    <x v="0"/>
    <x v="0"/>
    <x v="3"/>
    <m/>
    <m/>
    <m/>
    <m/>
    <m/>
    <m/>
  </r>
  <r>
    <x v="0"/>
    <x v="2"/>
    <x v="1"/>
    <m/>
    <x v="2"/>
    <x v="0"/>
    <x v="0"/>
    <x v="0"/>
    <x v="0"/>
    <x v="0"/>
    <x v="0"/>
    <x v="0"/>
    <x v="0"/>
    <x v="0"/>
    <x v="0"/>
    <x v="0"/>
    <x v="0"/>
    <x v="0"/>
    <x v="0"/>
    <x v="0"/>
    <x v="0"/>
    <x v="0"/>
    <x v="0"/>
    <x v="0"/>
    <x v="0"/>
    <x v="0"/>
    <x v="0"/>
    <x v="0"/>
    <x v="3"/>
    <x v="0"/>
    <x v="2"/>
    <x v="0"/>
    <x v="0"/>
    <x v="3"/>
    <m/>
    <m/>
    <m/>
    <m/>
    <m/>
    <m/>
  </r>
  <r>
    <x v="0"/>
    <x v="2"/>
    <x v="1"/>
    <m/>
    <x v="2"/>
    <x v="0"/>
    <x v="0"/>
    <x v="0"/>
    <x v="0"/>
    <x v="0"/>
    <x v="0"/>
    <x v="0"/>
    <x v="0"/>
    <x v="0"/>
    <x v="0"/>
    <x v="0"/>
    <x v="0"/>
    <x v="0"/>
    <x v="0"/>
    <x v="0"/>
    <x v="0"/>
    <x v="0"/>
    <x v="0"/>
    <x v="0"/>
    <x v="0"/>
    <x v="0"/>
    <x v="0"/>
    <x v="0"/>
    <x v="0"/>
    <x v="0"/>
    <x v="0"/>
    <x v="0"/>
    <x v="1"/>
    <x v="3"/>
    <m/>
    <m/>
    <m/>
    <m/>
    <m/>
    <m/>
  </r>
  <r>
    <x v="0"/>
    <x v="2"/>
    <x v="1"/>
    <m/>
    <x v="2"/>
    <x v="0"/>
    <x v="1"/>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2"/>
    <x v="3"/>
    <x v="0"/>
    <x v="0"/>
    <x v="3"/>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1"/>
    <m/>
    <m/>
    <m/>
    <m/>
    <m/>
    <m/>
  </r>
  <r>
    <x v="0"/>
    <x v="2"/>
    <x v="1"/>
    <m/>
    <x v="2"/>
    <x v="0"/>
    <x v="1"/>
    <x v="0"/>
    <x v="0"/>
    <x v="0"/>
    <x v="0"/>
    <x v="0"/>
    <x v="0"/>
    <x v="0"/>
    <x v="0"/>
    <x v="0"/>
    <x v="0"/>
    <x v="0"/>
    <x v="0"/>
    <x v="0"/>
    <x v="0"/>
    <x v="0"/>
    <x v="0"/>
    <x v="0"/>
    <x v="0"/>
    <x v="0"/>
    <x v="0"/>
    <x v="0"/>
    <x v="0"/>
    <x v="0"/>
    <x v="2"/>
    <x v="3"/>
    <x v="0"/>
    <x v="3"/>
    <m/>
    <m/>
    <m/>
    <m/>
    <m/>
    <m/>
  </r>
  <r>
    <x v="0"/>
    <x v="2"/>
    <x v="1"/>
    <m/>
    <x v="2"/>
    <x v="0"/>
    <x v="1"/>
    <x v="0"/>
    <x v="0"/>
    <x v="0"/>
    <x v="0"/>
    <x v="0"/>
    <x v="0"/>
    <x v="0"/>
    <x v="0"/>
    <x v="0"/>
    <x v="0"/>
    <x v="0"/>
    <x v="0"/>
    <x v="0"/>
    <x v="0"/>
    <x v="0"/>
    <x v="0"/>
    <x v="0"/>
    <x v="0"/>
    <x v="0"/>
    <x v="0"/>
    <x v="0"/>
    <x v="3"/>
    <x v="0"/>
    <x v="0"/>
    <x v="0"/>
    <x v="3"/>
    <x v="3"/>
    <m/>
    <m/>
    <m/>
    <m/>
    <m/>
    <m/>
  </r>
  <r>
    <x v="0"/>
    <x v="2"/>
    <x v="1"/>
    <m/>
    <x v="2"/>
    <x v="0"/>
    <x v="1"/>
    <x v="0"/>
    <x v="0"/>
    <x v="0"/>
    <x v="0"/>
    <x v="0"/>
    <x v="0"/>
    <x v="0"/>
    <x v="0"/>
    <x v="0"/>
    <x v="0"/>
    <x v="0"/>
    <x v="0"/>
    <x v="0"/>
    <x v="0"/>
    <x v="0"/>
    <x v="0"/>
    <x v="0"/>
    <x v="0"/>
    <x v="0"/>
    <x v="0"/>
    <x v="0"/>
    <x v="0"/>
    <x v="1"/>
    <x v="0"/>
    <x v="3"/>
    <x v="0"/>
    <x v="1"/>
    <m/>
    <m/>
    <m/>
    <m/>
    <m/>
    <m/>
  </r>
  <r>
    <x v="0"/>
    <x v="2"/>
    <x v="1"/>
    <m/>
    <x v="2"/>
    <x v="0"/>
    <x v="1"/>
    <x v="0"/>
    <x v="0"/>
    <x v="0"/>
    <x v="0"/>
    <x v="0"/>
    <x v="0"/>
    <x v="0"/>
    <x v="0"/>
    <x v="0"/>
    <x v="0"/>
    <x v="0"/>
    <x v="0"/>
    <x v="0"/>
    <x v="0"/>
    <x v="0"/>
    <x v="0"/>
    <x v="0"/>
    <x v="0"/>
    <x v="0"/>
    <x v="0"/>
    <x v="0"/>
    <x v="0"/>
    <x v="1"/>
    <x v="2"/>
    <x v="0"/>
    <x v="0"/>
    <x v="1"/>
    <m/>
    <m/>
    <m/>
    <m/>
    <m/>
    <m/>
  </r>
  <r>
    <x v="0"/>
    <x v="2"/>
    <x v="1"/>
    <m/>
    <x v="2"/>
    <x v="0"/>
    <x v="1"/>
    <x v="0"/>
    <x v="0"/>
    <x v="0"/>
    <x v="0"/>
    <x v="0"/>
    <x v="0"/>
    <x v="0"/>
    <x v="0"/>
    <x v="0"/>
    <x v="0"/>
    <x v="0"/>
    <x v="0"/>
    <x v="0"/>
    <x v="0"/>
    <x v="0"/>
    <x v="0"/>
    <x v="0"/>
    <x v="0"/>
    <x v="0"/>
    <x v="0"/>
    <x v="0"/>
    <x v="0"/>
    <x v="0"/>
    <x v="3"/>
    <x v="3"/>
    <x v="0"/>
    <x v="1"/>
    <m/>
    <m/>
    <m/>
    <m/>
    <m/>
    <m/>
  </r>
  <r>
    <x v="0"/>
    <x v="2"/>
    <x v="1"/>
    <m/>
    <x v="2"/>
    <x v="0"/>
    <x v="1"/>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1"/>
    <x v="1"/>
    <x v="0"/>
    <x v="0"/>
    <x v="3"/>
    <x v="1"/>
    <m/>
    <m/>
    <m/>
    <m/>
    <m/>
    <m/>
  </r>
  <r>
    <x v="0"/>
    <x v="2"/>
    <x v="1"/>
    <m/>
    <x v="2"/>
    <x v="0"/>
    <x v="0"/>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2"/>
    <x v="2"/>
    <x v="0"/>
    <x v="3"/>
    <x v="1"/>
    <m/>
    <m/>
    <m/>
    <m/>
    <m/>
    <m/>
  </r>
  <r>
    <x v="0"/>
    <x v="2"/>
    <x v="1"/>
    <m/>
    <x v="2"/>
    <x v="0"/>
    <x v="0"/>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3"/>
    <x v="1"/>
    <x v="0"/>
    <m/>
    <m/>
    <m/>
    <m/>
    <m/>
    <m/>
  </r>
  <r>
    <x v="0"/>
    <x v="2"/>
    <x v="1"/>
    <m/>
    <x v="2"/>
    <x v="0"/>
    <x v="0"/>
    <x v="0"/>
    <x v="0"/>
    <x v="0"/>
    <x v="0"/>
    <x v="0"/>
    <x v="0"/>
    <x v="0"/>
    <x v="0"/>
    <x v="0"/>
    <x v="0"/>
    <x v="0"/>
    <x v="0"/>
    <x v="0"/>
    <x v="0"/>
    <x v="0"/>
    <x v="0"/>
    <x v="0"/>
    <x v="0"/>
    <x v="0"/>
    <x v="0"/>
    <x v="0"/>
    <x v="1"/>
    <x v="0"/>
    <x v="0"/>
    <x v="0"/>
    <x v="1"/>
    <x v="0"/>
    <m/>
    <m/>
    <m/>
    <m/>
    <m/>
    <m/>
  </r>
  <r>
    <x v="0"/>
    <x v="2"/>
    <x v="1"/>
    <m/>
    <x v="2"/>
    <x v="1"/>
    <x v="1"/>
    <x v="1"/>
    <x v="4"/>
    <x v="2"/>
    <x v="2"/>
    <x v="2"/>
    <x v="2"/>
    <x v="2"/>
    <x v="2"/>
    <x v="2"/>
    <x v="2"/>
    <x v="2"/>
    <x v="2"/>
    <x v="1"/>
    <x v="1"/>
    <x v="1"/>
    <x v="1"/>
    <x v="5"/>
    <x v="4"/>
    <x v="2"/>
    <x v="2"/>
    <x v="0"/>
    <x v="2"/>
    <x v="3"/>
    <x v="1"/>
    <x v="2"/>
    <x v="2"/>
    <x v="2"/>
    <m/>
    <m/>
    <m/>
    <m/>
    <m/>
    <m/>
  </r>
  <r>
    <x v="0"/>
    <x v="2"/>
    <x v="1"/>
    <m/>
    <x v="2"/>
    <x v="1"/>
    <x v="1"/>
    <x v="3"/>
    <x v="3"/>
    <x v="4"/>
    <x v="3"/>
    <x v="2"/>
    <x v="3"/>
    <x v="2"/>
    <x v="3"/>
    <x v="3"/>
    <x v="5"/>
    <x v="3"/>
    <x v="2"/>
    <x v="2"/>
    <x v="1"/>
    <x v="2"/>
    <x v="1"/>
    <x v="3"/>
    <x v="2"/>
    <x v="2"/>
    <x v="4"/>
    <x v="0"/>
    <x v="2"/>
    <x v="3"/>
    <x v="1"/>
    <x v="2"/>
    <x v="2"/>
    <x v="2"/>
    <m/>
    <m/>
    <m/>
    <m/>
    <m/>
    <m/>
  </r>
  <r>
    <x v="0"/>
    <x v="2"/>
    <x v="1"/>
    <m/>
    <x v="2"/>
    <x v="1"/>
    <x v="1"/>
    <x v="2"/>
    <x v="2"/>
    <x v="3"/>
    <x v="1"/>
    <x v="1"/>
    <x v="2"/>
    <x v="1"/>
    <x v="1"/>
    <x v="1"/>
    <x v="1"/>
    <x v="1"/>
    <x v="1"/>
    <x v="1"/>
    <x v="1"/>
    <x v="1"/>
    <x v="1"/>
    <x v="1"/>
    <x v="1"/>
    <x v="1"/>
    <x v="1"/>
    <x v="0"/>
    <x v="2"/>
    <x v="3"/>
    <x v="1"/>
    <x v="2"/>
    <x v="2"/>
    <x v="2"/>
    <m/>
    <m/>
    <m/>
    <m/>
    <m/>
    <m/>
  </r>
  <r>
    <x v="0"/>
    <x v="2"/>
    <x v="1"/>
    <m/>
    <x v="2"/>
    <x v="1"/>
    <x v="3"/>
    <x v="3"/>
    <x v="3"/>
    <x v="1"/>
    <x v="1"/>
    <x v="2"/>
    <x v="1"/>
    <x v="1"/>
    <x v="2"/>
    <x v="4"/>
    <x v="5"/>
    <x v="2"/>
    <x v="1"/>
    <x v="2"/>
    <x v="2"/>
    <x v="2"/>
    <x v="1"/>
    <x v="5"/>
    <x v="5"/>
    <x v="3"/>
    <x v="3"/>
    <x v="0"/>
    <x v="2"/>
    <x v="3"/>
    <x v="1"/>
    <x v="2"/>
    <x v="2"/>
    <x v="2"/>
    <m/>
    <m/>
    <m/>
    <m/>
    <m/>
    <m/>
  </r>
  <r>
    <x v="0"/>
    <x v="2"/>
    <x v="1"/>
    <m/>
    <x v="2"/>
    <x v="1"/>
    <x v="1"/>
    <x v="2"/>
    <x v="1"/>
    <x v="3"/>
    <x v="1"/>
    <x v="1"/>
    <x v="1"/>
    <x v="1"/>
    <x v="1"/>
    <x v="1"/>
    <x v="1"/>
    <x v="1"/>
    <x v="1"/>
    <x v="1"/>
    <x v="1"/>
    <x v="1"/>
    <x v="1"/>
    <x v="3"/>
    <x v="4"/>
    <x v="1"/>
    <x v="1"/>
    <x v="0"/>
    <x v="2"/>
    <x v="3"/>
    <x v="1"/>
    <x v="2"/>
    <x v="2"/>
    <x v="2"/>
    <m/>
    <m/>
    <m/>
    <m/>
    <m/>
    <m/>
  </r>
  <r>
    <x v="0"/>
    <x v="2"/>
    <x v="1"/>
    <m/>
    <x v="2"/>
    <x v="1"/>
    <x v="0"/>
    <x v="3"/>
    <x v="5"/>
    <x v="3"/>
    <x v="2"/>
    <x v="2"/>
    <x v="4"/>
    <x v="2"/>
    <x v="3"/>
    <x v="2"/>
    <x v="2"/>
    <x v="2"/>
    <x v="3"/>
    <x v="2"/>
    <x v="2"/>
    <x v="3"/>
    <x v="3"/>
    <x v="2"/>
    <x v="3"/>
    <x v="2"/>
    <x v="3"/>
    <x v="0"/>
    <x v="2"/>
    <x v="3"/>
    <x v="1"/>
    <x v="2"/>
    <x v="2"/>
    <x v="2"/>
    <m/>
    <m/>
    <m/>
    <m/>
    <m/>
    <m/>
  </r>
  <r>
    <x v="0"/>
    <x v="2"/>
    <x v="1"/>
    <m/>
    <x v="2"/>
    <x v="1"/>
    <x v="1"/>
    <x v="2"/>
    <x v="1"/>
    <x v="2"/>
    <x v="1"/>
    <x v="1"/>
    <x v="1"/>
    <x v="1"/>
    <x v="1"/>
    <x v="1"/>
    <x v="1"/>
    <x v="1"/>
    <x v="1"/>
    <x v="2"/>
    <x v="1"/>
    <x v="2"/>
    <x v="1"/>
    <x v="1"/>
    <x v="1"/>
    <x v="1"/>
    <x v="1"/>
    <x v="0"/>
    <x v="2"/>
    <x v="3"/>
    <x v="1"/>
    <x v="2"/>
    <x v="2"/>
    <x v="2"/>
    <m/>
    <m/>
    <m/>
    <m/>
    <m/>
    <m/>
  </r>
  <r>
    <x v="0"/>
    <x v="2"/>
    <x v="1"/>
    <m/>
    <x v="2"/>
    <x v="1"/>
    <x v="1"/>
    <x v="1"/>
    <x v="3"/>
    <x v="2"/>
    <x v="1"/>
    <x v="1"/>
    <x v="2"/>
    <x v="1"/>
    <x v="1"/>
    <x v="2"/>
    <x v="1"/>
    <x v="1"/>
    <x v="1"/>
    <x v="2"/>
    <x v="2"/>
    <x v="4"/>
    <x v="2"/>
    <x v="3"/>
    <x v="2"/>
    <x v="3"/>
    <x v="5"/>
    <x v="0"/>
    <x v="2"/>
    <x v="3"/>
    <x v="1"/>
    <x v="2"/>
    <x v="2"/>
    <x v="2"/>
    <m/>
    <m/>
    <m/>
    <m/>
    <m/>
    <m/>
  </r>
  <r>
    <x v="0"/>
    <x v="2"/>
    <x v="1"/>
    <m/>
    <x v="2"/>
    <x v="1"/>
    <x v="0"/>
    <x v="2"/>
    <x v="2"/>
    <x v="2"/>
    <x v="1"/>
    <x v="1"/>
    <x v="2"/>
    <x v="2"/>
    <x v="1"/>
    <x v="1"/>
    <x v="1"/>
    <x v="1"/>
    <x v="1"/>
    <x v="3"/>
    <x v="1"/>
    <x v="1"/>
    <x v="1"/>
    <x v="1"/>
    <x v="1"/>
    <x v="2"/>
    <x v="1"/>
    <x v="0"/>
    <x v="2"/>
    <x v="3"/>
    <x v="1"/>
    <x v="2"/>
    <x v="2"/>
    <x v="2"/>
    <m/>
    <m/>
    <m/>
    <m/>
    <m/>
    <m/>
  </r>
  <r>
    <x v="0"/>
    <x v="2"/>
    <x v="1"/>
    <m/>
    <x v="2"/>
    <x v="1"/>
    <x v="0"/>
    <x v="1"/>
    <x v="1"/>
    <x v="3"/>
    <x v="1"/>
    <x v="1"/>
    <x v="2"/>
    <x v="1"/>
    <x v="3"/>
    <x v="1"/>
    <x v="1"/>
    <x v="1"/>
    <x v="1"/>
    <x v="1"/>
    <x v="1"/>
    <x v="1"/>
    <x v="3"/>
    <x v="5"/>
    <x v="4"/>
    <x v="1"/>
    <x v="1"/>
    <x v="0"/>
    <x v="2"/>
    <x v="3"/>
    <x v="1"/>
    <x v="2"/>
    <x v="2"/>
    <x v="2"/>
    <m/>
    <m/>
    <m/>
    <m/>
    <m/>
    <m/>
  </r>
  <r>
    <x v="0"/>
    <x v="2"/>
    <x v="1"/>
    <m/>
    <x v="2"/>
    <x v="1"/>
    <x v="1"/>
    <x v="2"/>
    <x v="2"/>
    <x v="2"/>
    <x v="1"/>
    <x v="1"/>
    <x v="2"/>
    <x v="1"/>
    <x v="1"/>
    <x v="1"/>
    <x v="1"/>
    <x v="1"/>
    <x v="1"/>
    <x v="1"/>
    <x v="1"/>
    <x v="1"/>
    <x v="1"/>
    <x v="1"/>
    <x v="1"/>
    <x v="1"/>
    <x v="1"/>
    <x v="0"/>
    <x v="2"/>
    <x v="3"/>
    <x v="1"/>
    <x v="2"/>
    <x v="2"/>
    <x v="2"/>
    <m/>
    <m/>
    <m/>
    <m/>
    <m/>
    <m/>
  </r>
  <r>
    <x v="0"/>
    <x v="2"/>
    <x v="1"/>
    <m/>
    <x v="2"/>
    <x v="1"/>
    <x v="0"/>
    <x v="1"/>
    <x v="2"/>
    <x v="3"/>
    <x v="1"/>
    <x v="1"/>
    <x v="2"/>
    <x v="1"/>
    <x v="1"/>
    <x v="1"/>
    <x v="1"/>
    <x v="1"/>
    <x v="3"/>
    <x v="3"/>
    <x v="1"/>
    <x v="1"/>
    <x v="3"/>
    <x v="3"/>
    <x v="2"/>
    <x v="1"/>
    <x v="1"/>
    <x v="0"/>
    <x v="2"/>
    <x v="3"/>
    <x v="1"/>
    <x v="2"/>
    <x v="2"/>
    <x v="2"/>
    <m/>
    <m/>
    <m/>
    <m/>
    <m/>
    <m/>
  </r>
  <r>
    <x v="0"/>
    <x v="2"/>
    <x v="1"/>
    <m/>
    <x v="2"/>
    <x v="1"/>
    <x v="0"/>
    <x v="5"/>
    <x v="5"/>
    <x v="3"/>
    <x v="4"/>
    <x v="5"/>
    <x v="5"/>
    <x v="5"/>
    <x v="5"/>
    <x v="5"/>
    <x v="4"/>
    <x v="4"/>
    <x v="5"/>
    <x v="5"/>
    <x v="4"/>
    <x v="5"/>
    <x v="5"/>
    <x v="4"/>
    <x v="5"/>
    <x v="5"/>
    <x v="5"/>
    <x v="0"/>
    <x v="2"/>
    <x v="3"/>
    <x v="1"/>
    <x v="2"/>
    <x v="2"/>
    <x v="2"/>
    <m/>
    <m/>
    <m/>
    <m/>
    <m/>
    <m/>
  </r>
  <r>
    <x v="0"/>
    <x v="2"/>
    <x v="1"/>
    <m/>
    <x v="2"/>
    <x v="1"/>
    <x v="0"/>
    <x v="3"/>
    <x v="3"/>
    <x v="3"/>
    <x v="3"/>
    <x v="2"/>
    <x v="3"/>
    <x v="1"/>
    <x v="1"/>
    <x v="1"/>
    <x v="1"/>
    <x v="1"/>
    <x v="3"/>
    <x v="1"/>
    <x v="1"/>
    <x v="1"/>
    <x v="3"/>
    <x v="5"/>
    <x v="2"/>
    <x v="3"/>
    <x v="3"/>
    <x v="0"/>
    <x v="2"/>
    <x v="3"/>
    <x v="1"/>
    <x v="2"/>
    <x v="2"/>
    <x v="2"/>
    <m/>
    <m/>
    <m/>
    <m/>
    <m/>
    <m/>
  </r>
  <r>
    <x v="0"/>
    <x v="2"/>
    <x v="1"/>
    <m/>
    <x v="2"/>
    <x v="1"/>
    <x v="0"/>
    <x v="1"/>
    <x v="2"/>
    <x v="1"/>
    <x v="2"/>
    <x v="2"/>
    <x v="2"/>
    <x v="2"/>
    <x v="1"/>
    <x v="2"/>
    <x v="2"/>
    <x v="1"/>
    <x v="2"/>
    <x v="2"/>
    <x v="2"/>
    <x v="2"/>
    <x v="2"/>
    <x v="1"/>
    <x v="1"/>
    <x v="2"/>
    <x v="2"/>
    <x v="0"/>
    <x v="2"/>
    <x v="3"/>
    <x v="1"/>
    <x v="2"/>
    <x v="2"/>
    <x v="2"/>
    <m/>
    <m/>
    <m/>
    <m/>
    <m/>
    <m/>
  </r>
  <r>
    <x v="0"/>
    <x v="2"/>
    <x v="1"/>
    <m/>
    <x v="2"/>
    <x v="1"/>
    <x v="0"/>
    <x v="1"/>
    <x v="5"/>
    <x v="2"/>
    <x v="3"/>
    <x v="1"/>
    <x v="1"/>
    <x v="1"/>
    <x v="4"/>
    <x v="4"/>
    <x v="1"/>
    <x v="3"/>
    <x v="3"/>
    <x v="1"/>
    <x v="2"/>
    <x v="3"/>
    <x v="3"/>
    <x v="1"/>
    <x v="2"/>
    <x v="2"/>
    <x v="1"/>
    <x v="0"/>
    <x v="2"/>
    <x v="3"/>
    <x v="1"/>
    <x v="2"/>
    <x v="2"/>
    <x v="2"/>
    <m/>
    <m/>
    <m/>
    <m/>
    <m/>
    <m/>
  </r>
  <r>
    <x v="0"/>
    <x v="2"/>
    <x v="1"/>
    <m/>
    <x v="2"/>
    <x v="1"/>
    <x v="0"/>
    <x v="2"/>
    <x v="2"/>
    <x v="3"/>
    <x v="1"/>
    <x v="1"/>
    <x v="2"/>
    <x v="1"/>
    <x v="1"/>
    <x v="1"/>
    <x v="1"/>
    <x v="1"/>
    <x v="1"/>
    <x v="1"/>
    <x v="1"/>
    <x v="1"/>
    <x v="1"/>
    <x v="1"/>
    <x v="1"/>
    <x v="1"/>
    <x v="1"/>
    <x v="0"/>
    <x v="2"/>
    <x v="3"/>
    <x v="1"/>
    <x v="2"/>
    <x v="2"/>
    <x v="2"/>
    <m/>
    <m/>
    <m/>
    <m/>
    <m/>
    <m/>
  </r>
  <r>
    <x v="0"/>
    <x v="2"/>
    <x v="1"/>
    <m/>
    <x v="2"/>
    <x v="1"/>
    <x v="1"/>
    <x v="2"/>
    <x v="2"/>
    <x v="2"/>
    <x v="1"/>
    <x v="1"/>
    <x v="2"/>
    <x v="1"/>
    <x v="1"/>
    <x v="1"/>
    <x v="1"/>
    <x v="1"/>
    <x v="1"/>
    <x v="1"/>
    <x v="1"/>
    <x v="1"/>
    <x v="1"/>
    <x v="1"/>
    <x v="1"/>
    <x v="1"/>
    <x v="1"/>
    <x v="0"/>
    <x v="2"/>
    <x v="3"/>
    <x v="1"/>
    <x v="2"/>
    <x v="2"/>
    <x v="2"/>
    <m/>
    <m/>
    <m/>
    <m/>
    <m/>
    <m/>
  </r>
  <r>
    <x v="0"/>
    <x v="2"/>
    <x v="1"/>
    <m/>
    <x v="2"/>
    <x v="1"/>
    <x v="0"/>
    <x v="2"/>
    <x v="2"/>
    <x v="3"/>
    <x v="1"/>
    <x v="1"/>
    <x v="2"/>
    <x v="1"/>
    <x v="1"/>
    <x v="1"/>
    <x v="1"/>
    <x v="1"/>
    <x v="1"/>
    <x v="1"/>
    <x v="1"/>
    <x v="1"/>
    <x v="1"/>
    <x v="1"/>
    <x v="1"/>
    <x v="1"/>
    <x v="1"/>
    <x v="0"/>
    <x v="2"/>
    <x v="3"/>
    <x v="1"/>
    <x v="2"/>
    <x v="2"/>
    <x v="2"/>
    <m/>
    <m/>
    <m/>
    <m/>
    <m/>
    <m/>
  </r>
  <r>
    <x v="0"/>
    <x v="2"/>
    <x v="1"/>
    <m/>
    <x v="2"/>
    <x v="1"/>
    <x v="0"/>
    <x v="2"/>
    <x v="2"/>
    <x v="2"/>
    <x v="1"/>
    <x v="1"/>
    <x v="2"/>
    <x v="1"/>
    <x v="1"/>
    <x v="1"/>
    <x v="1"/>
    <x v="1"/>
    <x v="1"/>
    <x v="1"/>
    <x v="1"/>
    <x v="3"/>
    <x v="3"/>
    <x v="1"/>
    <x v="1"/>
    <x v="1"/>
    <x v="1"/>
    <x v="0"/>
    <x v="2"/>
    <x v="3"/>
    <x v="1"/>
    <x v="2"/>
    <x v="2"/>
    <x v="2"/>
    <m/>
    <m/>
    <m/>
    <m/>
    <m/>
    <m/>
  </r>
  <r>
    <x v="0"/>
    <x v="2"/>
    <x v="1"/>
    <m/>
    <x v="2"/>
    <x v="1"/>
    <x v="1"/>
    <x v="1"/>
    <x v="1"/>
    <x v="3"/>
    <x v="1"/>
    <x v="1"/>
    <x v="2"/>
    <x v="1"/>
    <x v="3"/>
    <x v="2"/>
    <x v="2"/>
    <x v="1"/>
    <x v="1"/>
    <x v="1"/>
    <x v="3"/>
    <x v="2"/>
    <x v="3"/>
    <x v="5"/>
    <x v="2"/>
    <x v="1"/>
    <x v="2"/>
    <x v="0"/>
    <x v="2"/>
    <x v="3"/>
    <x v="1"/>
    <x v="2"/>
    <x v="2"/>
    <x v="2"/>
    <m/>
    <m/>
    <m/>
    <m/>
    <m/>
    <m/>
  </r>
  <r>
    <x v="0"/>
    <x v="2"/>
    <x v="1"/>
    <m/>
    <x v="2"/>
    <x v="1"/>
    <x v="1"/>
    <x v="1"/>
    <x v="2"/>
    <x v="3"/>
    <x v="2"/>
    <x v="3"/>
    <x v="3"/>
    <x v="1"/>
    <x v="1"/>
    <x v="1"/>
    <x v="2"/>
    <x v="1"/>
    <x v="1"/>
    <x v="3"/>
    <x v="1"/>
    <x v="1"/>
    <x v="1"/>
    <x v="1"/>
    <x v="1"/>
    <x v="1"/>
    <x v="1"/>
    <x v="0"/>
    <x v="2"/>
    <x v="3"/>
    <x v="1"/>
    <x v="2"/>
    <x v="2"/>
    <x v="2"/>
    <m/>
    <m/>
    <m/>
    <m/>
    <m/>
    <m/>
  </r>
  <r>
    <x v="0"/>
    <x v="2"/>
    <x v="1"/>
    <m/>
    <x v="2"/>
    <x v="1"/>
    <x v="3"/>
    <x v="1"/>
    <x v="2"/>
    <x v="2"/>
    <x v="1"/>
    <x v="1"/>
    <x v="1"/>
    <x v="1"/>
    <x v="1"/>
    <x v="1"/>
    <x v="1"/>
    <x v="1"/>
    <x v="1"/>
    <x v="1"/>
    <x v="1"/>
    <x v="2"/>
    <x v="1"/>
    <x v="1"/>
    <x v="1"/>
    <x v="1"/>
    <x v="1"/>
    <x v="0"/>
    <x v="2"/>
    <x v="3"/>
    <x v="1"/>
    <x v="2"/>
    <x v="2"/>
    <x v="2"/>
    <m/>
    <m/>
    <m/>
    <m/>
    <m/>
    <m/>
  </r>
  <r>
    <x v="0"/>
    <x v="2"/>
    <x v="1"/>
    <m/>
    <x v="2"/>
    <x v="1"/>
    <x v="0"/>
    <x v="2"/>
    <x v="2"/>
    <x v="3"/>
    <x v="1"/>
    <x v="1"/>
    <x v="2"/>
    <x v="1"/>
    <x v="1"/>
    <x v="1"/>
    <x v="1"/>
    <x v="1"/>
    <x v="1"/>
    <x v="1"/>
    <x v="1"/>
    <x v="1"/>
    <x v="1"/>
    <x v="1"/>
    <x v="1"/>
    <x v="1"/>
    <x v="1"/>
    <x v="0"/>
    <x v="2"/>
    <x v="3"/>
    <x v="1"/>
    <x v="2"/>
    <x v="2"/>
    <x v="2"/>
    <m/>
    <m/>
    <m/>
    <m/>
    <m/>
    <m/>
  </r>
  <r>
    <x v="0"/>
    <x v="2"/>
    <x v="1"/>
    <m/>
    <x v="2"/>
    <x v="1"/>
    <x v="1"/>
    <x v="2"/>
    <x v="2"/>
    <x v="2"/>
    <x v="1"/>
    <x v="1"/>
    <x v="2"/>
    <x v="1"/>
    <x v="1"/>
    <x v="1"/>
    <x v="1"/>
    <x v="1"/>
    <x v="1"/>
    <x v="1"/>
    <x v="1"/>
    <x v="1"/>
    <x v="1"/>
    <x v="1"/>
    <x v="1"/>
    <x v="1"/>
    <x v="1"/>
    <x v="0"/>
    <x v="2"/>
    <x v="3"/>
    <x v="1"/>
    <x v="2"/>
    <x v="2"/>
    <x v="2"/>
    <m/>
    <m/>
    <m/>
    <m/>
    <m/>
    <m/>
  </r>
  <r>
    <x v="0"/>
    <x v="2"/>
    <x v="1"/>
    <m/>
    <x v="2"/>
    <x v="1"/>
    <x v="1"/>
    <x v="2"/>
    <x v="2"/>
    <x v="3"/>
    <x v="1"/>
    <x v="1"/>
    <x v="2"/>
    <x v="1"/>
    <x v="1"/>
    <x v="1"/>
    <x v="1"/>
    <x v="1"/>
    <x v="1"/>
    <x v="1"/>
    <x v="1"/>
    <x v="1"/>
    <x v="1"/>
    <x v="1"/>
    <x v="1"/>
    <x v="1"/>
    <x v="1"/>
    <x v="0"/>
    <x v="2"/>
    <x v="3"/>
    <x v="1"/>
    <x v="2"/>
    <x v="2"/>
    <x v="2"/>
    <m/>
    <m/>
    <m/>
    <m/>
    <m/>
    <m/>
  </r>
  <r>
    <x v="0"/>
    <x v="2"/>
    <x v="1"/>
    <m/>
    <x v="2"/>
    <x v="1"/>
    <x v="1"/>
    <x v="2"/>
    <x v="1"/>
    <x v="2"/>
    <x v="1"/>
    <x v="1"/>
    <x v="1"/>
    <x v="1"/>
    <x v="1"/>
    <x v="2"/>
    <x v="1"/>
    <x v="1"/>
    <x v="1"/>
    <x v="1"/>
    <x v="1"/>
    <x v="1"/>
    <x v="1"/>
    <x v="3"/>
    <x v="1"/>
    <x v="1"/>
    <x v="1"/>
    <x v="0"/>
    <x v="2"/>
    <x v="3"/>
    <x v="1"/>
    <x v="2"/>
    <x v="2"/>
    <x v="2"/>
    <m/>
    <m/>
    <m/>
    <m/>
    <m/>
    <m/>
  </r>
  <r>
    <x v="0"/>
    <x v="2"/>
    <x v="1"/>
    <m/>
    <x v="2"/>
    <x v="1"/>
    <x v="1"/>
    <x v="2"/>
    <x v="2"/>
    <x v="2"/>
    <x v="1"/>
    <x v="1"/>
    <x v="2"/>
    <x v="1"/>
    <x v="1"/>
    <x v="1"/>
    <x v="2"/>
    <x v="1"/>
    <x v="3"/>
    <x v="3"/>
    <x v="1"/>
    <x v="5"/>
    <x v="3"/>
    <x v="1"/>
    <x v="1"/>
    <x v="1"/>
    <x v="1"/>
    <x v="0"/>
    <x v="2"/>
    <x v="3"/>
    <x v="1"/>
    <x v="2"/>
    <x v="2"/>
    <x v="2"/>
    <m/>
    <m/>
    <m/>
    <m/>
    <m/>
    <m/>
  </r>
  <r>
    <x v="0"/>
    <x v="2"/>
    <x v="1"/>
    <m/>
    <x v="2"/>
    <x v="1"/>
    <x v="1"/>
    <x v="1"/>
    <x v="1"/>
    <x v="2"/>
    <x v="1"/>
    <x v="1"/>
    <x v="2"/>
    <x v="2"/>
    <x v="1"/>
    <x v="1"/>
    <x v="1"/>
    <x v="1"/>
    <x v="1"/>
    <x v="1"/>
    <x v="1"/>
    <x v="1"/>
    <x v="1"/>
    <x v="1"/>
    <x v="1"/>
    <x v="2"/>
    <x v="2"/>
    <x v="0"/>
    <x v="2"/>
    <x v="3"/>
    <x v="1"/>
    <x v="2"/>
    <x v="2"/>
    <x v="2"/>
    <m/>
    <m/>
    <m/>
    <m/>
    <m/>
    <m/>
  </r>
  <r>
    <x v="0"/>
    <x v="2"/>
    <x v="1"/>
    <m/>
    <x v="2"/>
    <x v="1"/>
    <x v="1"/>
    <x v="2"/>
    <x v="2"/>
    <x v="2"/>
    <x v="2"/>
    <x v="1"/>
    <x v="1"/>
    <x v="2"/>
    <x v="2"/>
    <x v="2"/>
    <x v="2"/>
    <x v="2"/>
    <x v="2"/>
    <x v="2"/>
    <x v="2"/>
    <x v="2"/>
    <x v="2"/>
    <x v="3"/>
    <x v="2"/>
    <x v="2"/>
    <x v="2"/>
    <x v="0"/>
    <x v="2"/>
    <x v="3"/>
    <x v="1"/>
    <x v="2"/>
    <x v="2"/>
    <x v="2"/>
    <m/>
    <m/>
    <m/>
    <m/>
    <m/>
    <m/>
  </r>
  <r>
    <x v="0"/>
    <x v="2"/>
    <x v="1"/>
    <m/>
    <x v="2"/>
    <x v="1"/>
    <x v="3"/>
    <x v="1"/>
    <x v="3"/>
    <x v="1"/>
    <x v="2"/>
    <x v="2"/>
    <x v="2"/>
    <x v="2"/>
    <x v="1"/>
    <x v="2"/>
    <x v="5"/>
    <x v="2"/>
    <x v="1"/>
    <x v="2"/>
    <x v="2"/>
    <x v="2"/>
    <x v="1"/>
    <x v="3"/>
    <x v="4"/>
    <x v="3"/>
    <x v="5"/>
    <x v="0"/>
    <x v="2"/>
    <x v="3"/>
    <x v="1"/>
    <x v="2"/>
    <x v="2"/>
    <x v="2"/>
    <m/>
    <m/>
    <m/>
    <m/>
    <m/>
    <m/>
  </r>
  <r>
    <x v="0"/>
    <x v="2"/>
    <x v="1"/>
    <m/>
    <x v="2"/>
    <x v="1"/>
    <x v="0"/>
    <x v="1"/>
    <x v="1"/>
    <x v="1"/>
    <x v="3"/>
    <x v="2"/>
    <x v="1"/>
    <x v="1"/>
    <x v="1"/>
    <x v="1"/>
    <x v="1"/>
    <x v="1"/>
    <x v="1"/>
    <x v="3"/>
    <x v="1"/>
    <x v="2"/>
    <x v="1"/>
    <x v="1"/>
    <x v="1"/>
    <x v="1"/>
    <x v="1"/>
    <x v="0"/>
    <x v="2"/>
    <x v="3"/>
    <x v="1"/>
    <x v="2"/>
    <x v="2"/>
    <x v="2"/>
    <m/>
    <m/>
    <m/>
    <m/>
    <m/>
    <m/>
  </r>
  <r>
    <x v="0"/>
    <x v="2"/>
    <x v="1"/>
    <m/>
    <x v="2"/>
    <x v="1"/>
    <x v="0"/>
    <x v="1"/>
    <x v="2"/>
    <x v="3"/>
    <x v="2"/>
    <x v="2"/>
    <x v="3"/>
    <x v="1"/>
    <x v="2"/>
    <x v="2"/>
    <x v="2"/>
    <x v="3"/>
    <x v="2"/>
    <x v="3"/>
    <x v="2"/>
    <x v="1"/>
    <x v="2"/>
    <x v="1"/>
    <x v="1"/>
    <x v="1"/>
    <x v="1"/>
    <x v="0"/>
    <x v="2"/>
    <x v="3"/>
    <x v="1"/>
    <x v="2"/>
    <x v="2"/>
    <x v="2"/>
    <m/>
    <m/>
    <m/>
    <m/>
    <m/>
    <m/>
  </r>
  <r>
    <x v="0"/>
    <x v="2"/>
    <x v="1"/>
    <m/>
    <x v="2"/>
    <x v="1"/>
    <x v="0"/>
    <x v="2"/>
    <x v="1"/>
    <x v="2"/>
    <x v="2"/>
    <x v="2"/>
    <x v="1"/>
    <x v="1"/>
    <x v="1"/>
    <x v="2"/>
    <x v="1"/>
    <x v="2"/>
    <x v="2"/>
    <x v="2"/>
    <x v="1"/>
    <x v="1"/>
    <x v="1"/>
    <x v="1"/>
    <x v="1"/>
    <x v="1"/>
    <x v="2"/>
    <x v="0"/>
    <x v="2"/>
    <x v="3"/>
    <x v="1"/>
    <x v="2"/>
    <x v="2"/>
    <x v="2"/>
    <m/>
    <m/>
    <m/>
    <m/>
    <m/>
    <m/>
  </r>
  <r>
    <x v="0"/>
    <x v="2"/>
    <x v="1"/>
    <m/>
    <x v="2"/>
    <x v="1"/>
    <x v="1"/>
    <x v="1"/>
    <x v="1"/>
    <x v="3"/>
    <x v="1"/>
    <x v="2"/>
    <x v="1"/>
    <x v="2"/>
    <x v="4"/>
    <x v="4"/>
    <x v="2"/>
    <x v="2"/>
    <x v="4"/>
    <x v="2"/>
    <x v="5"/>
    <x v="4"/>
    <x v="2"/>
    <x v="5"/>
    <x v="4"/>
    <x v="2"/>
    <x v="3"/>
    <x v="0"/>
    <x v="2"/>
    <x v="3"/>
    <x v="1"/>
    <x v="2"/>
    <x v="2"/>
    <x v="2"/>
    <m/>
    <m/>
    <m/>
    <m/>
    <m/>
    <m/>
  </r>
  <r>
    <x v="0"/>
    <x v="2"/>
    <x v="1"/>
    <m/>
    <x v="2"/>
    <x v="1"/>
    <x v="0"/>
    <x v="2"/>
    <x v="2"/>
    <x v="2"/>
    <x v="1"/>
    <x v="1"/>
    <x v="2"/>
    <x v="2"/>
    <x v="1"/>
    <x v="2"/>
    <x v="1"/>
    <x v="3"/>
    <x v="2"/>
    <x v="2"/>
    <x v="1"/>
    <x v="1"/>
    <x v="1"/>
    <x v="3"/>
    <x v="1"/>
    <x v="1"/>
    <x v="1"/>
    <x v="0"/>
    <x v="2"/>
    <x v="3"/>
    <x v="1"/>
    <x v="2"/>
    <x v="2"/>
    <x v="2"/>
    <m/>
    <m/>
    <m/>
    <m/>
    <m/>
    <m/>
  </r>
  <r>
    <x v="0"/>
    <x v="2"/>
    <x v="1"/>
    <m/>
    <x v="2"/>
    <x v="1"/>
    <x v="1"/>
    <x v="1"/>
    <x v="1"/>
    <x v="4"/>
    <x v="1"/>
    <x v="1"/>
    <x v="2"/>
    <x v="1"/>
    <x v="1"/>
    <x v="1"/>
    <x v="1"/>
    <x v="1"/>
    <x v="1"/>
    <x v="1"/>
    <x v="1"/>
    <x v="1"/>
    <x v="1"/>
    <x v="3"/>
    <x v="1"/>
    <x v="1"/>
    <x v="1"/>
    <x v="0"/>
    <x v="2"/>
    <x v="3"/>
    <x v="1"/>
    <x v="2"/>
    <x v="2"/>
    <x v="2"/>
    <m/>
    <m/>
    <m/>
    <m/>
    <m/>
    <m/>
  </r>
  <r>
    <x v="0"/>
    <x v="2"/>
    <x v="1"/>
    <m/>
    <x v="2"/>
    <x v="1"/>
    <x v="0"/>
    <x v="3"/>
    <x v="5"/>
    <x v="1"/>
    <x v="3"/>
    <x v="3"/>
    <x v="3"/>
    <x v="2"/>
    <x v="2"/>
    <x v="2"/>
    <x v="2"/>
    <x v="3"/>
    <x v="2"/>
    <x v="2"/>
    <x v="2"/>
    <x v="4"/>
    <x v="3"/>
    <x v="2"/>
    <x v="2"/>
    <x v="3"/>
    <x v="4"/>
    <x v="0"/>
    <x v="2"/>
    <x v="3"/>
    <x v="1"/>
    <x v="2"/>
    <x v="2"/>
    <x v="2"/>
    <m/>
    <m/>
    <m/>
    <m/>
    <m/>
    <m/>
  </r>
  <r>
    <x v="0"/>
    <x v="2"/>
    <x v="1"/>
    <m/>
    <x v="2"/>
    <x v="1"/>
    <x v="0"/>
    <x v="1"/>
    <x v="1"/>
    <x v="2"/>
    <x v="2"/>
    <x v="2"/>
    <x v="2"/>
    <x v="1"/>
    <x v="1"/>
    <x v="2"/>
    <x v="1"/>
    <x v="1"/>
    <x v="1"/>
    <x v="1"/>
    <x v="1"/>
    <x v="1"/>
    <x v="1"/>
    <x v="1"/>
    <x v="1"/>
    <x v="1"/>
    <x v="1"/>
    <x v="0"/>
    <x v="2"/>
    <x v="3"/>
    <x v="1"/>
    <x v="2"/>
    <x v="2"/>
    <x v="2"/>
    <m/>
    <m/>
    <m/>
    <m/>
    <m/>
    <m/>
  </r>
  <r>
    <x v="0"/>
    <x v="2"/>
    <x v="1"/>
    <m/>
    <x v="2"/>
    <x v="1"/>
    <x v="0"/>
    <x v="2"/>
    <x v="2"/>
    <x v="4"/>
    <x v="1"/>
    <x v="1"/>
    <x v="2"/>
    <x v="1"/>
    <x v="1"/>
    <x v="1"/>
    <x v="1"/>
    <x v="1"/>
    <x v="1"/>
    <x v="1"/>
    <x v="1"/>
    <x v="1"/>
    <x v="1"/>
    <x v="1"/>
    <x v="1"/>
    <x v="1"/>
    <x v="1"/>
    <x v="0"/>
    <x v="2"/>
    <x v="3"/>
    <x v="1"/>
    <x v="2"/>
    <x v="2"/>
    <x v="2"/>
    <m/>
    <m/>
    <m/>
    <m/>
    <m/>
    <m/>
  </r>
  <r>
    <x v="0"/>
    <x v="2"/>
    <x v="1"/>
    <m/>
    <x v="2"/>
    <x v="1"/>
    <x v="0"/>
    <x v="1"/>
    <x v="2"/>
    <x v="2"/>
    <x v="2"/>
    <x v="3"/>
    <x v="3"/>
    <x v="2"/>
    <x v="2"/>
    <x v="2"/>
    <x v="2"/>
    <x v="3"/>
    <x v="3"/>
    <x v="3"/>
    <x v="1"/>
    <x v="2"/>
    <x v="3"/>
    <x v="2"/>
    <x v="4"/>
    <x v="2"/>
    <x v="2"/>
    <x v="0"/>
    <x v="2"/>
    <x v="3"/>
    <x v="1"/>
    <x v="2"/>
    <x v="2"/>
    <x v="2"/>
    <m/>
    <m/>
    <m/>
    <m/>
    <m/>
    <m/>
  </r>
  <r>
    <x v="0"/>
    <x v="2"/>
    <x v="1"/>
    <m/>
    <x v="2"/>
    <x v="1"/>
    <x v="0"/>
    <x v="1"/>
    <x v="1"/>
    <x v="3"/>
    <x v="2"/>
    <x v="2"/>
    <x v="1"/>
    <x v="2"/>
    <x v="2"/>
    <x v="2"/>
    <x v="2"/>
    <x v="3"/>
    <x v="2"/>
    <x v="2"/>
    <x v="2"/>
    <x v="2"/>
    <x v="2"/>
    <x v="3"/>
    <x v="2"/>
    <x v="2"/>
    <x v="4"/>
    <x v="0"/>
    <x v="2"/>
    <x v="3"/>
    <x v="1"/>
    <x v="2"/>
    <x v="2"/>
    <x v="2"/>
    <m/>
    <m/>
    <m/>
    <m/>
    <m/>
    <m/>
  </r>
  <r>
    <x v="0"/>
    <x v="2"/>
    <x v="1"/>
    <m/>
    <x v="2"/>
    <x v="1"/>
    <x v="1"/>
    <x v="1"/>
    <x v="4"/>
    <x v="2"/>
    <x v="2"/>
    <x v="2"/>
    <x v="2"/>
    <x v="1"/>
    <x v="2"/>
    <x v="2"/>
    <x v="1"/>
    <x v="2"/>
    <x v="1"/>
    <x v="3"/>
    <x v="2"/>
    <x v="2"/>
    <x v="2"/>
    <x v="2"/>
    <x v="3"/>
    <x v="2"/>
    <x v="2"/>
    <x v="0"/>
    <x v="2"/>
    <x v="3"/>
    <x v="1"/>
    <x v="2"/>
    <x v="2"/>
    <x v="2"/>
    <m/>
    <m/>
    <m/>
    <m/>
    <m/>
    <m/>
  </r>
  <r>
    <x v="0"/>
    <x v="2"/>
    <x v="1"/>
    <m/>
    <x v="2"/>
    <x v="1"/>
    <x v="1"/>
    <x v="1"/>
    <x v="3"/>
    <x v="2"/>
    <x v="2"/>
    <x v="2"/>
    <x v="3"/>
    <x v="2"/>
    <x v="2"/>
    <x v="2"/>
    <x v="1"/>
    <x v="2"/>
    <x v="1"/>
    <x v="3"/>
    <x v="1"/>
    <x v="1"/>
    <x v="1"/>
    <x v="1"/>
    <x v="1"/>
    <x v="2"/>
    <x v="2"/>
    <x v="0"/>
    <x v="2"/>
    <x v="3"/>
    <x v="1"/>
    <x v="2"/>
    <x v="2"/>
    <x v="2"/>
    <m/>
    <m/>
    <m/>
    <m/>
    <m/>
    <m/>
  </r>
  <r>
    <x v="0"/>
    <x v="2"/>
    <x v="1"/>
    <m/>
    <x v="2"/>
    <x v="1"/>
    <x v="0"/>
    <x v="1"/>
    <x v="1"/>
    <x v="1"/>
    <x v="2"/>
    <x v="2"/>
    <x v="1"/>
    <x v="2"/>
    <x v="2"/>
    <x v="2"/>
    <x v="2"/>
    <x v="2"/>
    <x v="2"/>
    <x v="2"/>
    <x v="2"/>
    <x v="2"/>
    <x v="2"/>
    <x v="5"/>
    <x v="2"/>
    <x v="2"/>
    <x v="2"/>
    <x v="0"/>
    <x v="2"/>
    <x v="3"/>
    <x v="1"/>
    <x v="2"/>
    <x v="2"/>
    <x v="2"/>
    <m/>
    <m/>
    <m/>
    <m/>
    <m/>
    <m/>
  </r>
  <r>
    <x v="0"/>
    <x v="2"/>
    <x v="1"/>
    <m/>
    <x v="2"/>
    <x v="1"/>
    <x v="1"/>
    <x v="4"/>
    <x v="4"/>
    <x v="2"/>
    <x v="1"/>
    <x v="1"/>
    <x v="2"/>
    <x v="1"/>
    <x v="1"/>
    <x v="1"/>
    <x v="1"/>
    <x v="1"/>
    <x v="1"/>
    <x v="1"/>
    <x v="1"/>
    <x v="1"/>
    <x v="1"/>
    <x v="1"/>
    <x v="1"/>
    <x v="1"/>
    <x v="1"/>
    <x v="0"/>
    <x v="2"/>
    <x v="3"/>
    <x v="1"/>
    <x v="2"/>
    <x v="2"/>
    <x v="2"/>
    <m/>
    <m/>
    <m/>
    <m/>
    <m/>
    <m/>
  </r>
  <r>
    <x v="0"/>
    <x v="2"/>
    <x v="1"/>
    <m/>
    <x v="2"/>
    <x v="1"/>
    <x v="1"/>
    <x v="1"/>
    <x v="0"/>
    <x v="1"/>
    <x v="2"/>
    <x v="0"/>
    <x v="1"/>
    <x v="2"/>
    <x v="2"/>
    <x v="2"/>
    <x v="2"/>
    <x v="2"/>
    <x v="2"/>
    <x v="2"/>
    <x v="2"/>
    <x v="2"/>
    <x v="3"/>
    <x v="5"/>
    <x v="2"/>
    <x v="2"/>
    <x v="2"/>
    <x v="0"/>
    <x v="2"/>
    <x v="3"/>
    <x v="1"/>
    <x v="2"/>
    <x v="2"/>
    <x v="2"/>
    <m/>
    <m/>
    <m/>
    <m/>
    <m/>
    <m/>
  </r>
  <r>
    <x v="0"/>
    <x v="2"/>
    <x v="1"/>
    <m/>
    <x v="2"/>
    <x v="1"/>
    <x v="0"/>
    <x v="2"/>
    <x v="0"/>
    <x v="2"/>
    <x v="1"/>
    <x v="1"/>
    <x v="2"/>
    <x v="1"/>
    <x v="1"/>
    <x v="1"/>
    <x v="1"/>
    <x v="1"/>
    <x v="1"/>
    <x v="1"/>
    <x v="1"/>
    <x v="1"/>
    <x v="1"/>
    <x v="1"/>
    <x v="1"/>
    <x v="1"/>
    <x v="1"/>
    <x v="0"/>
    <x v="2"/>
    <x v="3"/>
    <x v="1"/>
    <x v="2"/>
    <x v="2"/>
    <x v="2"/>
    <m/>
    <m/>
    <m/>
    <m/>
    <m/>
    <m/>
  </r>
  <r>
    <x v="0"/>
    <x v="2"/>
    <x v="1"/>
    <m/>
    <x v="2"/>
    <x v="1"/>
    <x v="1"/>
    <x v="5"/>
    <x v="3"/>
    <x v="6"/>
    <x v="2"/>
    <x v="4"/>
    <x v="5"/>
    <x v="2"/>
    <x v="2"/>
    <x v="2"/>
    <x v="5"/>
    <x v="5"/>
    <x v="4"/>
    <x v="2"/>
    <x v="2"/>
    <x v="5"/>
    <x v="3"/>
    <x v="1"/>
    <x v="2"/>
    <x v="3"/>
    <x v="5"/>
    <x v="0"/>
    <x v="2"/>
    <x v="3"/>
    <x v="1"/>
    <x v="2"/>
    <x v="2"/>
    <x v="2"/>
    <m/>
    <m/>
    <m/>
    <m/>
    <m/>
    <m/>
  </r>
  <r>
    <x v="0"/>
    <x v="2"/>
    <x v="1"/>
    <m/>
    <x v="2"/>
    <x v="1"/>
    <x v="1"/>
    <x v="2"/>
    <x v="2"/>
    <x v="2"/>
    <x v="1"/>
    <x v="1"/>
    <x v="2"/>
    <x v="1"/>
    <x v="1"/>
    <x v="1"/>
    <x v="1"/>
    <x v="1"/>
    <x v="1"/>
    <x v="1"/>
    <x v="1"/>
    <x v="1"/>
    <x v="1"/>
    <x v="1"/>
    <x v="1"/>
    <x v="1"/>
    <x v="1"/>
    <x v="0"/>
    <x v="2"/>
    <x v="3"/>
    <x v="1"/>
    <x v="2"/>
    <x v="2"/>
    <x v="2"/>
    <m/>
    <m/>
    <m/>
    <m/>
    <m/>
    <m/>
  </r>
  <r>
    <x v="0"/>
    <x v="2"/>
    <x v="1"/>
    <m/>
    <x v="2"/>
    <x v="1"/>
    <x v="0"/>
    <x v="2"/>
    <x v="2"/>
    <x v="3"/>
    <x v="1"/>
    <x v="1"/>
    <x v="2"/>
    <x v="1"/>
    <x v="1"/>
    <x v="1"/>
    <x v="1"/>
    <x v="1"/>
    <x v="1"/>
    <x v="1"/>
    <x v="1"/>
    <x v="1"/>
    <x v="1"/>
    <x v="1"/>
    <x v="1"/>
    <x v="1"/>
    <x v="1"/>
    <x v="0"/>
    <x v="2"/>
    <x v="3"/>
    <x v="1"/>
    <x v="2"/>
    <x v="2"/>
    <x v="2"/>
    <m/>
    <m/>
    <m/>
    <m/>
    <m/>
    <m/>
  </r>
  <r>
    <x v="0"/>
    <x v="2"/>
    <x v="1"/>
    <m/>
    <x v="2"/>
    <x v="1"/>
    <x v="0"/>
    <x v="4"/>
    <x v="4"/>
    <x v="2"/>
    <x v="1"/>
    <x v="1"/>
    <x v="2"/>
    <x v="1"/>
    <x v="1"/>
    <x v="1"/>
    <x v="1"/>
    <x v="1"/>
    <x v="1"/>
    <x v="1"/>
    <x v="1"/>
    <x v="5"/>
    <x v="1"/>
    <x v="1"/>
    <x v="1"/>
    <x v="1"/>
    <x v="1"/>
    <x v="0"/>
    <x v="2"/>
    <x v="3"/>
    <x v="1"/>
    <x v="2"/>
    <x v="2"/>
    <x v="2"/>
    <m/>
    <m/>
    <m/>
    <m/>
    <m/>
    <m/>
  </r>
  <r>
    <x v="0"/>
    <x v="2"/>
    <x v="1"/>
    <m/>
    <x v="2"/>
    <x v="1"/>
    <x v="1"/>
    <x v="2"/>
    <x v="2"/>
    <x v="2"/>
    <x v="1"/>
    <x v="1"/>
    <x v="1"/>
    <x v="1"/>
    <x v="1"/>
    <x v="1"/>
    <x v="1"/>
    <x v="1"/>
    <x v="1"/>
    <x v="1"/>
    <x v="1"/>
    <x v="1"/>
    <x v="1"/>
    <x v="1"/>
    <x v="1"/>
    <x v="1"/>
    <x v="1"/>
    <x v="0"/>
    <x v="2"/>
    <x v="3"/>
    <x v="1"/>
    <x v="2"/>
    <x v="2"/>
    <x v="2"/>
    <m/>
    <m/>
    <m/>
    <m/>
    <m/>
    <m/>
  </r>
  <r>
    <x v="0"/>
    <x v="2"/>
    <x v="1"/>
    <m/>
    <x v="2"/>
    <x v="1"/>
    <x v="0"/>
    <x v="2"/>
    <x v="2"/>
    <x v="2"/>
    <x v="1"/>
    <x v="1"/>
    <x v="2"/>
    <x v="1"/>
    <x v="1"/>
    <x v="1"/>
    <x v="1"/>
    <x v="1"/>
    <x v="1"/>
    <x v="1"/>
    <x v="1"/>
    <x v="1"/>
    <x v="1"/>
    <x v="1"/>
    <x v="1"/>
    <x v="1"/>
    <x v="1"/>
    <x v="0"/>
    <x v="2"/>
    <x v="3"/>
    <x v="1"/>
    <x v="2"/>
    <x v="2"/>
    <x v="2"/>
    <m/>
    <m/>
    <m/>
    <m/>
    <m/>
    <m/>
  </r>
  <r>
    <x v="0"/>
    <x v="2"/>
    <x v="1"/>
    <m/>
    <x v="2"/>
    <x v="1"/>
    <x v="1"/>
    <x v="2"/>
    <x v="2"/>
    <x v="2"/>
    <x v="1"/>
    <x v="1"/>
    <x v="2"/>
    <x v="1"/>
    <x v="1"/>
    <x v="1"/>
    <x v="1"/>
    <x v="1"/>
    <x v="1"/>
    <x v="1"/>
    <x v="1"/>
    <x v="1"/>
    <x v="1"/>
    <x v="1"/>
    <x v="1"/>
    <x v="1"/>
    <x v="1"/>
    <x v="0"/>
    <x v="2"/>
    <x v="3"/>
    <x v="1"/>
    <x v="2"/>
    <x v="2"/>
    <x v="2"/>
    <m/>
    <m/>
    <m/>
    <m/>
    <m/>
    <m/>
  </r>
  <r>
    <x v="0"/>
    <x v="2"/>
    <x v="1"/>
    <m/>
    <x v="2"/>
    <x v="1"/>
    <x v="1"/>
    <x v="2"/>
    <x v="1"/>
    <x v="2"/>
    <x v="1"/>
    <x v="1"/>
    <x v="1"/>
    <x v="1"/>
    <x v="1"/>
    <x v="1"/>
    <x v="1"/>
    <x v="1"/>
    <x v="1"/>
    <x v="1"/>
    <x v="1"/>
    <x v="1"/>
    <x v="1"/>
    <x v="3"/>
    <x v="1"/>
    <x v="1"/>
    <x v="1"/>
    <x v="0"/>
    <x v="2"/>
    <x v="3"/>
    <x v="1"/>
    <x v="2"/>
    <x v="2"/>
    <x v="2"/>
    <m/>
    <m/>
    <m/>
    <m/>
    <m/>
    <m/>
  </r>
  <r>
    <x v="0"/>
    <x v="2"/>
    <x v="1"/>
    <m/>
    <x v="2"/>
    <x v="1"/>
    <x v="1"/>
    <x v="1"/>
    <x v="4"/>
    <x v="2"/>
    <x v="2"/>
    <x v="1"/>
    <x v="1"/>
    <x v="1"/>
    <x v="2"/>
    <x v="2"/>
    <x v="2"/>
    <x v="3"/>
    <x v="2"/>
    <x v="3"/>
    <x v="1"/>
    <x v="1"/>
    <x v="3"/>
    <x v="3"/>
    <x v="2"/>
    <x v="2"/>
    <x v="2"/>
    <x v="0"/>
    <x v="2"/>
    <x v="3"/>
    <x v="1"/>
    <x v="2"/>
    <x v="2"/>
    <x v="2"/>
    <m/>
    <m/>
    <m/>
    <m/>
    <m/>
    <m/>
  </r>
  <r>
    <x v="0"/>
    <x v="2"/>
    <x v="1"/>
    <m/>
    <x v="2"/>
    <x v="1"/>
    <x v="1"/>
    <x v="2"/>
    <x v="2"/>
    <x v="2"/>
    <x v="1"/>
    <x v="1"/>
    <x v="3"/>
    <x v="3"/>
    <x v="1"/>
    <x v="1"/>
    <x v="1"/>
    <x v="1"/>
    <x v="1"/>
    <x v="1"/>
    <x v="1"/>
    <x v="1"/>
    <x v="1"/>
    <x v="1"/>
    <x v="1"/>
    <x v="1"/>
    <x v="1"/>
    <x v="0"/>
    <x v="2"/>
    <x v="3"/>
    <x v="1"/>
    <x v="2"/>
    <x v="2"/>
    <x v="2"/>
    <m/>
    <m/>
    <m/>
    <m/>
    <m/>
    <m/>
  </r>
  <r>
    <x v="0"/>
    <x v="2"/>
    <x v="1"/>
    <m/>
    <x v="2"/>
    <x v="1"/>
    <x v="1"/>
    <x v="1"/>
    <x v="0"/>
    <x v="1"/>
    <x v="0"/>
    <x v="2"/>
    <x v="0"/>
    <x v="2"/>
    <x v="2"/>
    <x v="2"/>
    <x v="2"/>
    <x v="2"/>
    <x v="2"/>
    <x v="2"/>
    <x v="2"/>
    <x v="2"/>
    <x v="2"/>
    <x v="3"/>
    <x v="2"/>
    <x v="2"/>
    <x v="2"/>
    <x v="0"/>
    <x v="2"/>
    <x v="3"/>
    <x v="1"/>
    <x v="2"/>
    <x v="2"/>
    <x v="2"/>
    <m/>
    <m/>
    <m/>
    <m/>
    <m/>
    <m/>
  </r>
  <r>
    <x v="0"/>
    <x v="2"/>
    <x v="1"/>
    <m/>
    <x v="2"/>
    <x v="1"/>
    <x v="1"/>
    <x v="2"/>
    <x v="1"/>
    <x v="4"/>
    <x v="2"/>
    <x v="2"/>
    <x v="1"/>
    <x v="1"/>
    <x v="2"/>
    <x v="2"/>
    <x v="1"/>
    <x v="1"/>
    <x v="2"/>
    <x v="2"/>
    <x v="1"/>
    <x v="5"/>
    <x v="1"/>
    <x v="3"/>
    <x v="1"/>
    <x v="1"/>
    <x v="1"/>
    <x v="0"/>
    <x v="2"/>
    <x v="3"/>
    <x v="1"/>
    <x v="2"/>
    <x v="2"/>
    <x v="2"/>
    <m/>
    <m/>
    <m/>
    <m/>
    <m/>
    <m/>
  </r>
  <r>
    <x v="0"/>
    <x v="2"/>
    <x v="1"/>
    <m/>
    <x v="2"/>
    <x v="1"/>
    <x v="1"/>
    <x v="2"/>
    <x v="3"/>
    <x v="2"/>
    <x v="1"/>
    <x v="1"/>
    <x v="1"/>
    <x v="1"/>
    <x v="2"/>
    <x v="2"/>
    <x v="1"/>
    <x v="2"/>
    <x v="1"/>
    <x v="2"/>
    <x v="2"/>
    <x v="2"/>
    <x v="1"/>
    <x v="3"/>
    <x v="1"/>
    <x v="1"/>
    <x v="1"/>
    <x v="0"/>
    <x v="2"/>
    <x v="3"/>
    <x v="1"/>
    <x v="2"/>
    <x v="2"/>
    <x v="2"/>
    <m/>
    <m/>
    <m/>
    <m/>
    <m/>
    <m/>
  </r>
  <r>
    <x v="0"/>
    <x v="2"/>
    <x v="1"/>
    <m/>
    <x v="2"/>
    <x v="1"/>
    <x v="1"/>
    <x v="1"/>
    <x v="2"/>
    <x v="3"/>
    <x v="1"/>
    <x v="1"/>
    <x v="2"/>
    <x v="1"/>
    <x v="1"/>
    <x v="1"/>
    <x v="1"/>
    <x v="1"/>
    <x v="1"/>
    <x v="1"/>
    <x v="1"/>
    <x v="1"/>
    <x v="1"/>
    <x v="1"/>
    <x v="1"/>
    <x v="1"/>
    <x v="1"/>
    <x v="0"/>
    <x v="2"/>
    <x v="3"/>
    <x v="1"/>
    <x v="2"/>
    <x v="2"/>
    <x v="2"/>
    <m/>
    <m/>
    <m/>
    <m/>
    <m/>
    <m/>
  </r>
  <r>
    <x v="0"/>
    <x v="2"/>
    <x v="1"/>
    <m/>
    <x v="2"/>
    <x v="1"/>
    <x v="1"/>
    <x v="3"/>
    <x v="1"/>
    <x v="1"/>
    <x v="5"/>
    <x v="3"/>
    <x v="1"/>
    <x v="3"/>
    <x v="2"/>
    <x v="2"/>
    <x v="5"/>
    <x v="3"/>
    <x v="3"/>
    <x v="4"/>
    <x v="5"/>
    <x v="3"/>
    <x v="3"/>
    <x v="2"/>
    <x v="2"/>
    <x v="2"/>
    <x v="4"/>
    <x v="0"/>
    <x v="2"/>
    <x v="3"/>
    <x v="1"/>
    <x v="2"/>
    <x v="2"/>
    <x v="2"/>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1"/>
    <x v="0"/>
    <x v="2"/>
    <x v="3"/>
    <x v="0"/>
    <x v="1"/>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1"/>
    <x v="0"/>
    <x v="0"/>
    <x v="0"/>
    <x v="1"/>
    <x v="1"/>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1"/>
    <x v="1"/>
    <x v="2"/>
    <x v="1"/>
    <x v="3"/>
    <x v="2"/>
    <x v="2"/>
    <x v="1"/>
    <x v="2"/>
    <x v="2"/>
    <x v="1"/>
    <x v="1"/>
    <x v="1"/>
    <x v="1"/>
    <x v="1"/>
    <x v="1"/>
    <x v="2"/>
    <x v="1"/>
    <x v="3"/>
    <x v="4"/>
    <x v="2"/>
    <x v="3"/>
    <x v="0"/>
    <x v="2"/>
    <x v="3"/>
    <x v="1"/>
    <x v="2"/>
    <x v="2"/>
    <x v="2"/>
    <m/>
    <m/>
    <m/>
    <m/>
    <m/>
    <m/>
  </r>
  <r>
    <x v="0"/>
    <x v="3"/>
    <x v="0"/>
    <m/>
    <x v="2"/>
    <x v="1"/>
    <x v="0"/>
    <x v="2"/>
    <x v="2"/>
    <x v="2"/>
    <x v="1"/>
    <x v="1"/>
    <x v="1"/>
    <x v="1"/>
    <x v="1"/>
    <x v="1"/>
    <x v="1"/>
    <x v="1"/>
    <x v="1"/>
    <x v="1"/>
    <x v="1"/>
    <x v="1"/>
    <x v="1"/>
    <x v="1"/>
    <x v="1"/>
    <x v="1"/>
    <x v="1"/>
    <x v="0"/>
    <x v="2"/>
    <x v="3"/>
    <x v="1"/>
    <x v="2"/>
    <x v="2"/>
    <x v="2"/>
    <m/>
    <m/>
    <m/>
    <m/>
    <m/>
    <m/>
  </r>
  <r>
    <x v="0"/>
    <x v="3"/>
    <x v="0"/>
    <m/>
    <x v="2"/>
    <x v="1"/>
    <x v="0"/>
    <x v="1"/>
    <x v="1"/>
    <x v="2"/>
    <x v="1"/>
    <x v="1"/>
    <x v="1"/>
    <x v="1"/>
    <x v="1"/>
    <x v="1"/>
    <x v="1"/>
    <x v="1"/>
    <x v="1"/>
    <x v="1"/>
    <x v="1"/>
    <x v="1"/>
    <x v="1"/>
    <x v="1"/>
    <x v="1"/>
    <x v="1"/>
    <x v="1"/>
    <x v="0"/>
    <x v="2"/>
    <x v="3"/>
    <x v="1"/>
    <x v="2"/>
    <x v="2"/>
    <x v="2"/>
    <m/>
    <m/>
    <m/>
    <m/>
    <m/>
    <m/>
  </r>
  <r>
    <x v="0"/>
    <x v="3"/>
    <x v="0"/>
    <m/>
    <x v="2"/>
    <x v="1"/>
    <x v="0"/>
    <x v="1"/>
    <x v="2"/>
    <x v="3"/>
    <x v="3"/>
    <x v="1"/>
    <x v="5"/>
    <x v="2"/>
    <x v="2"/>
    <x v="1"/>
    <x v="1"/>
    <x v="3"/>
    <x v="2"/>
    <x v="1"/>
    <x v="1"/>
    <x v="3"/>
    <x v="3"/>
    <x v="3"/>
    <x v="4"/>
    <x v="1"/>
    <x v="1"/>
    <x v="0"/>
    <x v="2"/>
    <x v="3"/>
    <x v="1"/>
    <x v="2"/>
    <x v="2"/>
    <x v="2"/>
    <m/>
    <m/>
    <m/>
    <m/>
    <m/>
    <m/>
  </r>
  <r>
    <x v="0"/>
    <x v="3"/>
    <x v="0"/>
    <m/>
    <x v="2"/>
    <x v="1"/>
    <x v="0"/>
    <x v="1"/>
    <x v="2"/>
    <x v="2"/>
    <x v="2"/>
    <x v="1"/>
    <x v="3"/>
    <x v="1"/>
    <x v="1"/>
    <x v="1"/>
    <x v="1"/>
    <x v="1"/>
    <x v="2"/>
    <x v="3"/>
    <x v="1"/>
    <x v="2"/>
    <x v="1"/>
    <x v="1"/>
    <x v="1"/>
    <x v="1"/>
    <x v="1"/>
    <x v="0"/>
    <x v="2"/>
    <x v="3"/>
    <x v="1"/>
    <x v="2"/>
    <x v="2"/>
    <x v="2"/>
    <m/>
    <m/>
    <m/>
    <m/>
    <m/>
    <m/>
  </r>
  <r>
    <x v="0"/>
    <x v="3"/>
    <x v="0"/>
    <m/>
    <x v="2"/>
    <x v="1"/>
    <x v="1"/>
    <x v="5"/>
    <x v="5"/>
    <x v="5"/>
    <x v="5"/>
    <x v="2"/>
    <x v="4"/>
    <x v="2"/>
    <x v="5"/>
    <x v="5"/>
    <x v="2"/>
    <x v="4"/>
    <x v="2"/>
    <x v="4"/>
    <x v="4"/>
    <x v="4"/>
    <x v="3"/>
    <x v="1"/>
    <x v="2"/>
    <x v="5"/>
    <x v="5"/>
    <x v="0"/>
    <x v="2"/>
    <x v="3"/>
    <x v="1"/>
    <x v="2"/>
    <x v="2"/>
    <x v="2"/>
    <m/>
    <m/>
    <m/>
    <m/>
    <m/>
    <m/>
  </r>
  <r>
    <x v="0"/>
    <x v="3"/>
    <x v="0"/>
    <m/>
    <x v="2"/>
    <x v="1"/>
    <x v="0"/>
    <x v="3"/>
    <x v="5"/>
    <x v="3"/>
    <x v="3"/>
    <x v="3"/>
    <x v="3"/>
    <x v="2"/>
    <x v="3"/>
    <x v="2"/>
    <x v="1"/>
    <x v="2"/>
    <x v="3"/>
    <x v="3"/>
    <x v="1"/>
    <x v="3"/>
    <x v="3"/>
    <x v="1"/>
    <x v="1"/>
    <x v="1"/>
    <x v="1"/>
    <x v="0"/>
    <x v="2"/>
    <x v="3"/>
    <x v="1"/>
    <x v="2"/>
    <x v="2"/>
    <x v="2"/>
    <m/>
    <m/>
    <m/>
    <m/>
    <m/>
    <m/>
  </r>
  <r>
    <x v="0"/>
    <x v="3"/>
    <x v="0"/>
    <m/>
    <x v="2"/>
    <x v="1"/>
    <x v="0"/>
    <x v="3"/>
    <x v="3"/>
    <x v="1"/>
    <x v="3"/>
    <x v="2"/>
    <x v="1"/>
    <x v="2"/>
    <x v="3"/>
    <x v="3"/>
    <x v="1"/>
    <x v="3"/>
    <x v="3"/>
    <x v="3"/>
    <x v="3"/>
    <x v="3"/>
    <x v="3"/>
    <x v="3"/>
    <x v="1"/>
    <x v="2"/>
    <x v="2"/>
    <x v="0"/>
    <x v="2"/>
    <x v="3"/>
    <x v="1"/>
    <x v="2"/>
    <x v="2"/>
    <x v="2"/>
    <m/>
    <m/>
    <m/>
    <m/>
    <m/>
    <m/>
  </r>
  <r>
    <x v="0"/>
    <x v="3"/>
    <x v="0"/>
    <m/>
    <x v="2"/>
    <x v="1"/>
    <x v="0"/>
    <x v="2"/>
    <x v="2"/>
    <x v="3"/>
    <x v="1"/>
    <x v="1"/>
    <x v="2"/>
    <x v="1"/>
    <x v="1"/>
    <x v="1"/>
    <x v="1"/>
    <x v="1"/>
    <x v="1"/>
    <x v="1"/>
    <x v="1"/>
    <x v="1"/>
    <x v="1"/>
    <x v="1"/>
    <x v="1"/>
    <x v="1"/>
    <x v="1"/>
    <x v="0"/>
    <x v="2"/>
    <x v="3"/>
    <x v="1"/>
    <x v="2"/>
    <x v="2"/>
    <x v="2"/>
    <m/>
    <m/>
    <m/>
    <m/>
    <m/>
    <m/>
  </r>
  <r>
    <x v="0"/>
    <x v="3"/>
    <x v="0"/>
    <m/>
    <x v="2"/>
    <x v="1"/>
    <x v="1"/>
    <x v="2"/>
    <x v="2"/>
    <x v="2"/>
    <x v="1"/>
    <x v="1"/>
    <x v="2"/>
    <x v="1"/>
    <x v="1"/>
    <x v="1"/>
    <x v="1"/>
    <x v="1"/>
    <x v="1"/>
    <x v="1"/>
    <x v="1"/>
    <x v="1"/>
    <x v="1"/>
    <x v="1"/>
    <x v="1"/>
    <x v="1"/>
    <x v="1"/>
    <x v="0"/>
    <x v="2"/>
    <x v="3"/>
    <x v="1"/>
    <x v="2"/>
    <x v="2"/>
    <x v="2"/>
    <m/>
    <m/>
    <m/>
    <m/>
    <m/>
    <m/>
  </r>
  <r>
    <x v="0"/>
    <x v="3"/>
    <x v="0"/>
    <m/>
    <x v="2"/>
    <x v="1"/>
    <x v="1"/>
    <x v="2"/>
    <x v="3"/>
    <x v="4"/>
    <x v="1"/>
    <x v="1"/>
    <x v="2"/>
    <x v="1"/>
    <x v="1"/>
    <x v="1"/>
    <x v="1"/>
    <x v="1"/>
    <x v="1"/>
    <x v="1"/>
    <x v="1"/>
    <x v="1"/>
    <x v="1"/>
    <x v="1"/>
    <x v="1"/>
    <x v="1"/>
    <x v="1"/>
    <x v="0"/>
    <x v="2"/>
    <x v="3"/>
    <x v="1"/>
    <x v="2"/>
    <x v="2"/>
    <x v="2"/>
    <m/>
    <m/>
    <m/>
    <m/>
    <m/>
    <m/>
  </r>
  <r>
    <x v="0"/>
    <x v="3"/>
    <x v="0"/>
    <m/>
    <x v="2"/>
    <x v="1"/>
    <x v="1"/>
    <x v="2"/>
    <x v="2"/>
    <x v="1"/>
    <x v="1"/>
    <x v="2"/>
    <x v="3"/>
    <x v="1"/>
    <x v="1"/>
    <x v="1"/>
    <x v="2"/>
    <x v="1"/>
    <x v="1"/>
    <x v="2"/>
    <x v="1"/>
    <x v="1"/>
    <x v="1"/>
    <x v="1"/>
    <x v="2"/>
    <x v="2"/>
    <x v="1"/>
    <x v="0"/>
    <x v="2"/>
    <x v="3"/>
    <x v="1"/>
    <x v="2"/>
    <x v="2"/>
    <x v="2"/>
    <m/>
    <m/>
    <m/>
    <m/>
    <m/>
    <m/>
  </r>
  <r>
    <x v="0"/>
    <x v="3"/>
    <x v="0"/>
    <m/>
    <x v="2"/>
    <x v="1"/>
    <x v="0"/>
    <x v="2"/>
    <x v="1"/>
    <x v="2"/>
    <x v="1"/>
    <x v="1"/>
    <x v="2"/>
    <x v="1"/>
    <x v="1"/>
    <x v="1"/>
    <x v="1"/>
    <x v="1"/>
    <x v="1"/>
    <x v="1"/>
    <x v="1"/>
    <x v="1"/>
    <x v="1"/>
    <x v="1"/>
    <x v="1"/>
    <x v="1"/>
    <x v="1"/>
    <x v="0"/>
    <x v="2"/>
    <x v="3"/>
    <x v="1"/>
    <x v="2"/>
    <x v="2"/>
    <x v="2"/>
    <m/>
    <m/>
    <m/>
    <m/>
    <m/>
    <m/>
  </r>
  <r>
    <x v="0"/>
    <x v="3"/>
    <x v="0"/>
    <m/>
    <x v="2"/>
    <x v="1"/>
    <x v="1"/>
    <x v="1"/>
    <x v="1"/>
    <x v="1"/>
    <x v="2"/>
    <x v="2"/>
    <x v="4"/>
    <x v="2"/>
    <x v="2"/>
    <x v="2"/>
    <x v="5"/>
    <x v="2"/>
    <x v="1"/>
    <x v="2"/>
    <x v="2"/>
    <x v="1"/>
    <x v="2"/>
    <x v="3"/>
    <x v="2"/>
    <x v="2"/>
    <x v="2"/>
    <x v="0"/>
    <x v="2"/>
    <x v="3"/>
    <x v="1"/>
    <x v="2"/>
    <x v="2"/>
    <x v="2"/>
    <m/>
    <m/>
    <m/>
    <m/>
    <m/>
    <m/>
  </r>
  <r>
    <x v="0"/>
    <x v="3"/>
    <x v="0"/>
    <m/>
    <x v="2"/>
    <x v="1"/>
    <x v="0"/>
    <x v="2"/>
    <x v="2"/>
    <x v="2"/>
    <x v="1"/>
    <x v="1"/>
    <x v="2"/>
    <x v="1"/>
    <x v="1"/>
    <x v="1"/>
    <x v="1"/>
    <x v="1"/>
    <x v="1"/>
    <x v="1"/>
    <x v="1"/>
    <x v="1"/>
    <x v="2"/>
    <x v="1"/>
    <x v="1"/>
    <x v="1"/>
    <x v="1"/>
    <x v="0"/>
    <x v="2"/>
    <x v="3"/>
    <x v="1"/>
    <x v="2"/>
    <x v="2"/>
    <x v="2"/>
    <m/>
    <m/>
    <m/>
    <m/>
    <m/>
    <m/>
  </r>
  <r>
    <x v="0"/>
    <x v="3"/>
    <x v="0"/>
    <m/>
    <x v="2"/>
    <x v="1"/>
    <x v="0"/>
    <x v="1"/>
    <x v="1"/>
    <x v="3"/>
    <x v="2"/>
    <x v="2"/>
    <x v="4"/>
    <x v="2"/>
    <x v="2"/>
    <x v="2"/>
    <x v="1"/>
    <x v="3"/>
    <x v="2"/>
    <x v="2"/>
    <x v="2"/>
    <x v="1"/>
    <x v="1"/>
    <x v="5"/>
    <x v="2"/>
    <x v="2"/>
    <x v="2"/>
    <x v="0"/>
    <x v="2"/>
    <x v="3"/>
    <x v="1"/>
    <x v="2"/>
    <x v="2"/>
    <x v="2"/>
    <m/>
    <m/>
    <m/>
    <m/>
    <m/>
    <m/>
  </r>
  <r>
    <x v="0"/>
    <x v="3"/>
    <x v="0"/>
    <m/>
    <x v="2"/>
    <x v="1"/>
    <x v="1"/>
    <x v="2"/>
    <x v="2"/>
    <x v="2"/>
    <x v="1"/>
    <x v="1"/>
    <x v="1"/>
    <x v="1"/>
    <x v="1"/>
    <x v="1"/>
    <x v="1"/>
    <x v="1"/>
    <x v="1"/>
    <x v="1"/>
    <x v="1"/>
    <x v="1"/>
    <x v="3"/>
    <x v="1"/>
    <x v="1"/>
    <x v="1"/>
    <x v="1"/>
    <x v="0"/>
    <x v="2"/>
    <x v="3"/>
    <x v="1"/>
    <x v="2"/>
    <x v="2"/>
    <x v="2"/>
    <m/>
    <m/>
    <m/>
    <m/>
    <m/>
    <m/>
  </r>
  <r>
    <x v="0"/>
    <x v="3"/>
    <x v="0"/>
    <m/>
    <x v="2"/>
    <x v="1"/>
    <x v="1"/>
    <x v="2"/>
    <x v="2"/>
    <x v="2"/>
    <x v="1"/>
    <x v="1"/>
    <x v="1"/>
    <x v="1"/>
    <x v="1"/>
    <x v="1"/>
    <x v="1"/>
    <x v="1"/>
    <x v="1"/>
    <x v="1"/>
    <x v="1"/>
    <x v="1"/>
    <x v="1"/>
    <x v="1"/>
    <x v="1"/>
    <x v="1"/>
    <x v="1"/>
    <x v="0"/>
    <x v="2"/>
    <x v="3"/>
    <x v="1"/>
    <x v="2"/>
    <x v="2"/>
    <x v="2"/>
    <m/>
    <m/>
    <m/>
    <m/>
    <m/>
    <m/>
  </r>
  <r>
    <x v="0"/>
    <x v="3"/>
    <x v="0"/>
    <m/>
    <x v="2"/>
    <x v="1"/>
    <x v="1"/>
    <x v="5"/>
    <x v="5"/>
    <x v="3"/>
    <x v="3"/>
    <x v="3"/>
    <x v="3"/>
    <x v="3"/>
    <x v="4"/>
    <x v="4"/>
    <x v="5"/>
    <x v="3"/>
    <x v="3"/>
    <x v="3"/>
    <x v="5"/>
    <x v="3"/>
    <x v="3"/>
    <x v="5"/>
    <x v="4"/>
    <x v="3"/>
    <x v="3"/>
    <x v="0"/>
    <x v="2"/>
    <x v="3"/>
    <x v="1"/>
    <x v="2"/>
    <x v="2"/>
    <x v="2"/>
    <m/>
    <m/>
    <m/>
    <m/>
    <m/>
    <m/>
  </r>
  <r>
    <x v="0"/>
    <x v="3"/>
    <x v="0"/>
    <m/>
    <x v="2"/>
    <x v="1"/>
    <x v="0"/>
    <x v="2"/>
    <x v="1"/>
    <x v="1"/>
    <x v="2"/>
    <x v="2"/>
    <x v="1"/>
    <x v="2"/>
    <x v="2"/>
    <x v="1"/>
    <x v="1"/>
    <x v="1"/>
    <x v="1"/>
    <x v="1"/>
    <x v="1"/>
    <x v="1"/>
    <x v="1"/>
    <x v="1"/>
    <x v="2"/>
    <x v="2"/>
    <x v="2"/>
    <x v="0"/>
    <x v="2"/>
    <x v="3"/>
    <x v="1"/>
    <x v="2"/>
    <x v="2"/>
    <x v="2"/>
    <m/>
    <m/>
    <m/>
    <m/>
    <m/>
    <m/>
  </r>
  <r>
    <x v="0"/>
    <x v="3"/>
    <x v="0"/>
    <m/>
    <x v="2"/>
    <x v="1"/>
    <x v="0"/>
    <x v="2"/>
    <x v="1"/>
    <x v="2"/>
    <x v="1"/>
    <x v="1"/>
    <x v="2"/>
    <x v="1"/>
    <x v="2"/>
    <x v="1"/>
    <x v="1"/>
    <x v="1"/>
    <x v="1"/>
    <x v="1"/>
    <x v="1"/>
    <x v="1"/>
    <x v="1"/>
    <x v="1"/>
    <x v="1"/>
    <x v="1"/>
    <x v="1"/>
    <x v="0"/>
    <x v="2"/>
    <x v="3"/>
    <x v="1"/>
    <x v="2"/>
    <x v="2"/>
    <x v="2"/>
    <m/>
    <m/>
    <m/>
    <m/>
    <m/>
    <m/>
  </r>
  <r>
    <x v="0"/>
    <x v="3"/>
    <x v="0"/>
    <m/>
    <x v="2"/>
    <x v="1"/>
    <x v="1"/>
    <x v="2"/>
    <x v="2"/>
    <x v="2"/>
    <x v="1"/>
    <x v="1"/>
    <x v="1"/>
    <x v="1"/>
    <x v="1"/>
    <x v="1"/>
    <x v="1"/>
    <x v="1"/>
    <x v="1"/>
    <x v="1"/>
    <x v="1"/>
    <x v="1"/>
    <x v="1"/>
    <x v="1"/>
    <x v="2"/>
    <x v="1"/>
    <x v="1"/>
    <x v="0"/>
    <x v="2"/>
    <x v="3"/>
    <x v="1"/>
    <x v="2"/>
    <x v="2"/>
    <x v="2"/>
    <m/>
    <m/>
    <m/>
    <m/>
    <m/>
    <m/>
  </r>
  <r>
    <x v="0"/>
    <x v="3"/>
    <x v="0"/>
    <m/>
    <x v="2"/>
    <x v="1"/>
    <x v="1"/>
    <x v="1"/>
    <x v="1"/>
    <x v="1"/>
    <x v="2"/>
    <x v="2"/>
    <x v="1"/>
    <x v="2"/>
    <x v="2"/>
    <x v="2"/>
    <x v="1"/>
    <x v="2"/>
    <x v="2"/>
    <x v="2"/>
    <x v="2"/>
    <x v="2"/>
    <x v="1"/>
    <x v="3"/>
    <x v="2"/>
    <x v="1"/>
    <x v="2"/>
    <x v="0"/>
    <x v="2"/>
    <x v="3"/>
    <x v="1"/>
    <x v="2"/>
    <x v="2"/>
    <x v="2"/>
    <m/>
    <m/>
    <m/>
    <m/>
    <m/>
    <m/>
  </r>
  <r>
    <x v="0"/>
    <x v="3"/>
    <x v="0"/>
    <m/>
    <x v="2"/>
    <x v="1"/>
    <x v="0"/>
    <x v="2"/>
    <x v="2"/>
    <x v="2"/>
    <x v="1"/>
    <x v="1"/>
    <x v="1"/>
    <x v="1"/>
    <x v="1"/>
    <x v="1"/>
    <x v="1"/>
    <x v="1"/>
    <x v="1"/>
    <x v="1"/>
    <x v="1"/>
    <x v="1"/>
    <x v="1"/>
    <x v="3"/>
    <x v="2"/>
    <x v="1"/>
    <x v="1"/>
    <x v="0"/>
    <x v="2"/>
    <x v="3"/>
    <x v="1"/>
    <x v="2"/>
    <x v="2"/>
    <x v="2"/>
    <m/>
    <m/>
    <m/>
    <m/>
    <m/>
    <m/>
  </r>
  <r>
    <x v="0"/>
    <x v="3"/>
    <x v="0"/>
    <m/>
    <x v="2"/>
    <x v="1"/>
    <x v="0"/>
    <x v="1"/>
    <x v="2"/>
    <x v="2"/>
    <x v="2"/>
    <x v="2"/>
    <x v="1"/>
    <x v="2"/>
    <x v="2"/>
    <x v="2"/>
    <x v="2"/>
    <x v="2"/>
    <x v="2"/>
    <x v="2"/>
    <x v="2"/>
    <x v="2"/>
    <x v="2"/>
    <x v="3"/>
    <x v="4"/>
    <x v="2"/>
    <x v="1"/>
    <x v="0"/>
    <x v="2"/>
    <x v="3"/>
    <x v="1"/>
    <x v="2"/>
    <x v="2"/>
    <x v="2"/>
    <m/>
    <m/>
    <m/>
    <m/>
    <m/>
    <m/>
  </r>
  <r>
    <x v="0"/>
    <x v="3"/>
    <x v="0"/>
    <m/>
    <x v="2"/>
    <x v="1"/>
    <x v="3"/>
    <x v="1"/>
    <x v="1"/>
    <x v="2"/>
    <x v="3"/>
    <x v="2"/>
    <x v="1"/>
    <x v="2"/>
    <x v="2"/>
    <x v="3"/>
    <x v="5"/>
    <x v="3"/>
    <x v="2"/>
    <x v="2"/>
    <x v="1"/>
    <x v="1"/>
    <x v="1"/>
    <x v="5"/>
    <x v="4"/>
    <x v="2"/>
    <x v="2"/>
    <x v="0"/>
    <x v="2"/>
    <x v="3"/>
    <x v="1"/>
    <x v="2"/>
    <x v="2"/>
    <x v="2"/>
    <m/>
    <m/>
    <m/>
    <m/>
    <m/>
    <m/>
  </r>
  <r>
    <x v="0"/>
    <x v="3"/>
    <x v="0"/>
    <m/>
    <x v="2"/>
    <x v="1"/>
    <x v="1"/>
    <x v="2"/>
    <x v="2"/>
    <x v="2"/>
    <x v="2"/>
    <x v="2"/>
    <x v="1"/>
    <x v="1"/>
    <x v="1"/>
    <x v="1"/>
    <x v="1"/>
    <x v="1"/>
    <x v="3"/>
    <x v="1"/>
    <x v="1"/>
    <x v="1"/>
    <x v="1"/>
    <x v="1"/>
    <x v="1"/>
    <x v="1"/>
    <x v="1"/>
    <x v="0"/>
    <x v="2"/>
    <x v="3"/>
    <x v="1"/>
    <x v="2"/>
    <x v="2"/>
    <x v="2"/>
    <m/>
    <m/>
    <m/>
    <m/>
    <m/>
    <m/>
  </r>
  <r>
    <x v="0"/>
    <x v="3"/>
    <x v="0"/>
    <m/>
    <x v="2"/>
    <x v="1"/>
    <x v="0"/>
    <x v="1"/>
    <x v="1"/>
    <x v="3"/>
    <x v="2"/>
    <x v="2"/>
    <x v="1"/>
    <x v="1"/>
    <x v="1"/>
    <x v="1"/>
    <x v="1"/>
    <x v="2"/>
    <x v="2"/>
    <x v="2"/>
    <x v="1"/>
    <x v="1"/>
    <x v="1"/>
    <x v="1"/>
    <x v="1"/>
    <x v="2"/>
    <x v="2"/>
    <x v="0"/>
    <x v="2"/>
    <x v="3"/>
    <x v="1"/>
    <x v="2"/>
    <x v="2"/>
    <x v="2"/>
    <m/>
    <m/>
    <m/>
    <m/>
    <m/>
    <m/>
  </r>
  <r>
    <x v="0"/>
    <x v="3"/>
    <x v="0"/>
    <m/>
    <x v="2"/>
    <x v="1"/>
    <x v="1"/>
    <x v="2"/>
    <x v="2"/>
    <x v="2"/>
    <x v="1"/>
    <x v="1"/>
    <x v="1"/>
    <x v="2"/>
    <x v="1"/>
    <x v="1"/>
    <x v="2"/>
    <x v="2"/>
    <x v="1"/>
    <x v="2"/>
    <x v="1"/>
    <x v="1"/>
    <x v="1"/>
    <x v="3"/>
    <x v="1"/>
    <x v="1"/>
    <x v="1"/>
    <x v="0"/>
    <x v="2"/>
    <x v="3"/>
    <x v="1"/>
    <x v="2"/>
    <x v="2"/>
    <x v="2"/>
    <m/>
    <m/>
    <m/>
    <m/>
    <m/>
    <m/>
  </r>
  <r>
    <x v="0"/>
    <x v="3"/>
    <x v="0"/>
    <m/>
    <x v="2"/>
    <x v="1"/>
    <x v="1"/>
    <x v="3"/>
    <x v="5"/>
    <x v="1"/>
    <x v="3"/>
    <x v="2"/>
    <x v="1"/>
    <x v="4"/>
    <x v="3"/>
    <x v="3"/>
    <x v="2"/>
    <x v="3"/>
    <x v="2"/>
    <x v="3"/>
    <x v="2"/>
    <x v="2"/>
    <x v="3"/>
    <x v="3"/>
    <x v="1"/>
    <x v="3"/>
    <x v="4"/>
    <x v="0"/>
    <x v="2"/>
    <x v="3"/>
    <x v="1"/>
    <x v="2"/>
    <x v="2"/>
    <x v="2"/>
    <m/>
    <m/>
    <m/>
    <m/>
    <m/>
    <m/>
  </r>
  <r>
    <x v="0"/>
    <x v="3"/>
    <x v="0"/>
    <m/>
    <x v="2"/>
    <x v="1"/>
    <x v="0"/>
    <x v="2"/>
    <x v="1"/>
    <x v="2"/>
    <x v="1"/>
    <x v="1"/>
    <x v="2"/>
    <x v="1"/>
    <x v="1"/>
    <x v="3"/>
    <x v="1"/>
    <x v="2"/>
    <x v="3"/>
    <x v="1"/>
    <x v="1"/>
    <x v="2"/>
    <x v="3"/>
    <x v="4"/>
    <x v="5"/>
    <x v="1"/>
    <x v="1"/>
    <x v="0"/>
    <x v="2"/>
    <x v="3"/>
    <x v="1"/>
    <x v="2"/>
    <x v="2"/>
    <x v="2"/>
    <m/>
    <m/>
    <m/>
    <m/>
    <m/>
    <m/>
  </r>
  <r>
    <x v="0"/>
    <x v="3"/>
    <x v="0"/>
    <m/>
    <x v="2"/>
    <x v="1"/>
    <x v="0"/>
    <x v="2"/>
    <x v="2"/>
    <x v="2"/>
    <x v="1"/>
    <x v="1"/>
    <x v="2"/>
    <x v="1"/>
    <x v="1"/>
    <x v="1"/>
    <x v="1"/>
    <x v="1"/>
    <x v="1"/>
    <x v="1"/>
    <x v="1"/>
    <x v="1"/>
    <x v="1"/>
    <x v="1"/>
    <x v="1"/>
    <x v="1"/>
    <x v="1"/>
    <x v="0"/>
    <x v="2"/>
    <x v="3"/>
    <x v="1"/>
    <x v="2"/>
    <x v="2"/>
    <x v="2"/>
    <m/>
    <m/>
    <m/>
    <m/>
    <m/>
    <m/>
  </r>
  <r>
    <x v="0"/>
    <x v="3"/>
    <x v="0"/>
    <m/>
    <x v="2"/>
    <x v="1"/>
    <x v="1"/>
    <x v="1"/>
    <x v="1"/>
    <x v="3"/>
    <x v="1"/>
    <x v="1"/>
    <x v="3"/>
    <x v="1"/>
    <x v="1"/>
    <x v="1"/>
    <x v="1"/>
    <x v="1"/>
    <x v="1"/>
    <x v="2"/>
    <x v="1"/>
    <x v="3"/>
    <x v="1"/>
    <x v="1"/>
    <x v="1"/>
    <x v="2"/>
    <x v="2"/>
    <x v="0"/>
    <x v="2"/>
    <x v="3"/>
    <x v="1"/>
    <x v="2"/>
    <x v="2"/>
    <x v="2"/>
    <m/>
    <m/>
    <m/>
    <m/>
    <m/>
    <m/>
  </r>
  <r>
    <x v="0"/>
    <x v="3"/>
    <x v="0"/>
    <m/>
    <x v="2"/>
    <x v="1"/>
    <x v="0"/>
    <x v="2"/>
    <x v="1"/>
    <x v="2"/>
    <x v="1"/>
    <x v="1"/>
    <x v="1"/>
    <x v="1"/>
    <x v="1"/>
    <x v="2"/>
    <x v="1"/>
    <x v="1"/>
    <x v="2"/>
    <x v="2"/>
    <x v="1"/>
    <x v="3"/>
    <x v="1"/>
    <x v="1"/>
    <x v="1"/>
    <x v="1"/>
    <x v="1"/>
    <x v="0"/>
    <x v="2"/>
    <x v="3"/>
    <x v="1"/>
    <x v="2"/>
    <x v="2"/>
    <x v="2"/>
    <m/>
    <m/>
    <m/>
    <m/>
    <m/>
    <m/>
  </r>
  <r>
    <x v="0"/>
    <x v="3"/>
    <x v="0"/>
    <m/>
    <x v="2"/>
    <x v="1"/>
    <x v="0"/>
    <x v="3"/>
    <x v="3"/>
    <x v="5"/>
    <x v="2"/>
    <x v="2"/>
    <x v="1"/>
    <x v="1"/>
    <x v="2"/>
    <x v="2"/>
    <x v="2"/>
    <x v="2"/>
    <x v="1"/>
    <x v="2"/>
    <x v="2"/>
    <x v="2"/>
    <x v="1"/>
    <x v="3"/>
    <x v="2"/>
    <x v="2"/>
    <x v="1"/>
    <x v="0"/>
    <x v="2"/>
    <x v="3"/>
    <x v="1"/>
    <x v="2"/>
    <x v="2"/>
    <x v="2"/>
    <m/>
    <m/>
    <m/>
    <m/>
    <m/>
    <m/>
  </r>
  <r>
    <x v="0"/>
    <x v="3"/>
    <x v="0"/>
    <m/>
    <x v="2"/>
    <x v="1"/>
    <x v="1"/>
    <x v="1"/>
    <x v="1"/>
    <x v="1"/>
    <x v="2"/>
    <x v="2"/>
    <x v="1"/>
    <x v="2"/>
    <x v="2"/>
    <x v="2"/>
    <x v="2"/>
    <x v="2"/>
    <x v="2"/>
    <x v="2"/>
    <x v="1"/>
    <x v="1"/>
    <x v="1"/>
    <x v="1"/>
    <x v="2"/>
    <x v="1"/>
    <x v="1"/>
    <x v="0"/>
    <x v="2"/>
    <x v="3"/>
    <x v="1"/>
    <x v="2"/>
    <x v="2"/>
    <x v="2"/>
    <m/>
    <m/>
    <m/>
    <m/>
    <m/>
    <m/>
  </r>
  <r>
    <x v="0"/>
    <x v="4"/>
    <x v="1"/>
    <m/>
    <x v="2"/>
    <x v="0"/>
    <x v="0"/>
    <x v="0"/>
    <x v="0"/>
    <x v="0"/>
    <x v="0"/>
    <x v="0"/>
    <x v="0"/>
    <x v="0"/>
    <x v="0"/>
    <x v="0"/>
    <x v="0"/>
    <x v="0"/>
    <x v="0"/>
    <x v="0"/>
    <x v="0"/>
    <x v="0"/>
    <x v="0"/>
    <x v="0"/>
    <x v="0"/>
    <x v="0"/>
    <x v="0"/>
    <x v="0"/>
    <x v="0"/>
    <x v="0"/>
    <x v="0"/>
    <x v="1"/>
    <x v="0"/>
    <x v="0"/>
    <m/>
    <m/>
    <m/>
    <m/>
    <m/>
    <m/>
  </r>
  <r>
    <x v="0"/>
    <x v="4"/>
    <x v="1"/>
    <m/>
    <x v="2"/>
    <x v="0"/>
    <x v="1"/>
    <x v="0"/>
    <x v="0"/>
    <x v="0"/>
    <x v="0"/>
    <x v="0"/>
    <x v="0"/>
    <x v="0"/>
    <x v="0"/>
    <x v="0"/>
    <x v="0"/>
    <x v="0"/>
    <x v="0"/>
    <x v="0"/>
    <x v="0"/>
    <x v="0"/>
    <x v="0"/>
    <x v="0"/>
    <x v="0"/>
    <x v="0"/>
    <x v="0"/>
    <x v="0"/>
    <x v="0"/>
    <x v="0"/>
    <x v="0"/>
    <x v="0"/>
    <x v="0"/>
    <x v="1"/>
    <m/>
    <m/>
    <m/>
    <m/>
    <m/>
    <m/>
  </r>
  <r>
    <x v="0"/>
    <x v="4"/>
    <x v="1"/>
    <m/>
    <x v="2"/>
    <x v="0"/>
    <x v="1"/>
    <x v="0"/>
    <x v="0"/>
    <x v="0"/>
    <x v="0"/>
    <x v="0"/>
    <x v="0"/>
    <x v="0"/>
    <x v="0"/>
    <x v="0"/>
    <x v="0"/>
    <x v="0"/>
    <x v="0"/>
    <x v="0"/>
    <x v="0"/>
    <x v="0"/>
    <x v="0"/>
    <x v="0"/>
    <x v="0"/>
    <x v="0"/>
    <x v="0"/>
    <x v="0"/>
    <x v="0"/>
    <x v="0"/>
    <x v="0"/>
    <x v="0"/>
    <x v="0"/>
    <x v="0"/>
    <m/>
    <m/>
    <m/>
    <m/>
    <m/>
    <m/>
  </r>
  <r>
    <x v="0"/>
    <x v="4"/>
    <x v="1"/>
    <m/>
    <x v="2"/>
    <x v="0"/>
    <x v="1"/>
    <x v="0"/>
    <x v="0"/>
    <x v="0"/>
    <x v="0"/>
    <x v="0"/>
    <x v="0"/>
    <x v="0"/>
    <x v="0"/>
    <x v="0"/>
    <x v="0"/>
    <x v="0"/>
    <x v="0"/>
    <x v="0"/>
    <x v="0"/>
    <x v="0"/>
    <x v="0"/>
    <x v="0"/>
    <x v="0"/>
    <x v="0"/>
    <x v="0"/>
    <x v="0"/>
    <x v="0"/>
    <x v="1"/>
    <x v="0"/>
    <x v="1"/>
    <x v="3"/>
    <x v="0"/>
    <m/>
    <m/>
    <m/>
    <m/>
    <m/>
    <m/>
  </r>
  <r>
    <x v="0"/>
    <x v="4"/>
    <x v="1"/>
    <m/>
    <x v="2"/>
    <x v="0"/>
    <x v="1"/>
    <x v="0"/>
    <x v="0"/>
    <x v="0"/>
    <x v="0"/>
    <x v="0"/>
    <x v="0"/>
    <x v="0"/>
    <x v="0"/>
    <x v="0"/>
    <x v="0"/>
    <x v="0"/>
    <x v="0"/>
    <x v="0"/>
    <x v="0"/>
    <x v="0"/>
    <x v="0"/>
    <x v="0"/>
    <x v="0"/>
    <x v="0"/>
    <x v="0"/>
    <x v="0"/>
    <x v="0"/>
    <x v="0"/>
    <x v="0"/>
    <x v="0"/>
    <x v="0"/>
    <x v="0"/>
    <m/>
    <m/>
    <m/>
    <m/>
    <m/>
    <m/>
  </r>
  <r>
    <x v="0"/>
    <x v="4"/>
    <x v="1"/>
    <m/>
    <x v="2"/>
    <x v="0"/>
    <x v="1"/>
    <x v="0"/>
    <x v="0"/>
    <x v="0"/>
    <x v="0"/>
    <x v="0"/>
    <x v="0"/>
    <x v="0"/>
    <x v="0"/>
    <x v="0"/>
    <x v="0"/>
    <x v="0"/>
    <x v="0"/>
    <x v="0"/>
    <x v="0"/>
    <x v="0"/>
    <x v="0"/>
    <x v="0"/>
    <x v="0"/>
    <x v="0"/>
    <x v="0"/>
    <x v="0"/>
    <x v="0"/>
    <x v="0"/>
    <x v="0"/>
    <x v="0"/>
    <x v="1"/>
    <x v="0"/>
    <m/>
    <m/>
    <m/>
    <m/>
    <m/>
    <m/>
  </r>
  <r>
    <x v="0"/>
    <x v="4"/>
    <x v="1"/>
    <m/>
    <x v="2"/>
    <x v="0"/>
    <x v="1"/>
    <x v="0"/>
    <x v="0"/>
    <x v="0"/>
    <x v="0"/>
    <x v="0"/>
    <x v="0"/>
    <x v="0"/>
    <x v="0"/>
    <x v="0"/>
    <x v="0"/>
    <x v="0"/>
    <x v="0"/>
    <x v="0"/>
    <x v="0"/>
    <x v="0"/>
    <x v="0"/>
    <x v="0"/>
    <x v="0"/>
    <x v="0"/>
    <x v="0"/>
    <x v="0"/>
    <x v="0"/>
    <x v="0"/>
    <x v="0"/>
    <x v="0"/>
    <x v="0"/>
    <x v="0"/>
    <m/>
    <m/>
    <m/>
    <m/>
    <m/>
    <m/>
  </r>
  <r>
    <x v="0"/>
    <x v="4"/>
    <x v="1"/>
    <m/>
    <x v="2"/>
    <x v="0"/>
    <x v="1"/>
    <x v="0"/>
    <x v="0"/>
    <x v="0"/>
    <x v="0"/>
    <x v="0"/>
    <x v="0"/>
    <x v="0"/>
    <x v="0"/>
    <x v="0"/>
    <x v="0"/>
    <x v="0"/>
    <x v="0"/>
    <x v="0"/>
    <x v="0"/>
    <x v="0"/>
    <x v="0"/>
    <x v="0"/>
    <x v="0"/>
    <x v="0"/>
    <x v="0"/>
    <x v="0"/>
    <x v="0"/>
    <x v="0"/>
    <x v="0"/>
    <x v="0"/>
    <x v="0"/>
    <x v="0"/>
    <m/>
    <m/>
    <m/>
    <m/>
    <m/>
    <m/>
  </r>
  <r>
    <x v="0"/>
    <x v="4"/>
    <x v="1"/>
    <m/>
    <x v="2"/>
    <x v="0"/>
    <x v="0"/>
    <x v="0"/>
    <x v="0"/>
    <x v="0"/>
    <x v="0"/>
    <x v="0"/>
    <x v="0"/>
    <x v="0"/>
    <x v="0"/>
    <x v="0"/>
    <x v="0"/>
    <x v="0"/>
    <x v="0"/>
    <x v="0"/>
    <x v="0"/>
    <x v="0"/>
    <x v="0"/>
    <x v="0"/>
    <x v="0"/>
    <x v="0"/>
    <x v="0"/>
    <x v="0"/>
    <x v="0"/>
    <x v="0"/>
    <x v="0"/>
    <x v="0"/>
    <x v="0"/>
    <x v="0"/>
    <m/>
    <m/>
    <m/>
    <m/>
    <m/>
    <m/>
  </r>
  <r>
    <x v="0"/>
    <x v="4"/>
    <x v="1"/>
    <m/>
    <x v="2"/>
    <x v="0"/>
    <x v="0"/>
    <x v="0"/>
    <x v="0"/>
    <x v="0"/>
    <x v="0"/>
    <x v="0"/>
    <x v="0"/>
    <x v="0"/>
    <x v="0"/>
    <x v="0"/>
    <x v="0"/>
    <x v="0"/>
    <x v="0"/>
    <x v="0"/>
    <x v="0"/>
    <x v="0"/>
    <x v="0"/>
    <x v="0"/>
    <x v="0"/>
    <x v="0"/>
    <x v="0"/>
    <x v="0"/>
    <x v="0"/>
    <x v="0"/>
    <x v="0"/>
    <x v="0"/>
    <x v="0"/>
    <x v="0"/>
    <m/>
    <m/>
    <m/>
    <m/>
    <m/>
    <m/>
  </r>
  <r>
    <x v="0"/>
    <x v="4"/>
    <x v="1"/>
    <m/>
    <x v="2"/>
    <x v="1"/>
    <x v="0"/>
    <x v="1"/>
    <x v="1"/>
    <x v="1"/>
    <x v="2"/>
    <x v="2"/>
    <x v="1"/>
    <x v="2"/>
    <x v="2"/>
    <x v="2"/>
    <x v="2"/>
    <x v="2"/>
    <x v="2"/>
    <x v="2"/>
    <x v="2"/>
    <x v="2"/>
    <x v="2"/>
    <x v="3"/>
    <x v="2"/>
    <x v="2"/>
    <x v="3"/>
    <x v="0"/>
    <x v="2"/>
    <x v="3"/>
    <x v="1"/>
    <x v="2"/>
    <x v="2"/>
    <x v="2"/>
    <m/>
    <m/>
    <m/>
    <m/>
    <m/>
    <m/>
  </r>
  <r>
    <x v="0"/>
    <x v="4"/>
    <x v="1"/>
    <m/>
    <x v="2"/>
    <x v="1"/>
    <x v="0"/>
    <x v="1"/>
    <x v="4"/>
    <x v="3"/>
    <x v="2"/>
    <x v="1"/>
    <x v="5"/>
    <x v="3"/>
    <x v="3"/>
    <x v="3"/>
    <x v="2"/>
    <x v="3"/>
    <x v="3"/>
    <x v="2"/>
    <x v="2"/>
    <x v="3"/>
    <x v="5"/>
    <x v="3"/>
    <x v="2"/>
    <x v="4"/>
    <x v="5"/>
    <x v="0"/>
    <x v="2"/>
    <x v="3"/>
    <x v="1"/>
    <x v="2"/>
    <x v="2"/>
    <x v="2"/>
    <m/>
    <m/>
    <m/>
    <m/>
    <m/>
    <m/>
  </r>
  <r>
    <x v="0"/>
    <x v="4"/>
    <x v="1"/>
    <m/>
    <x v="2"/>
    <x v="1"/>
    <x v="0"/>
    <x v="3"/>
    <x v="1"/>
    <x v="2"/>
    <x v="1"/>
    <x v="1"/>
    <x v="2"/>
    <x v="3"/>
    <x v="1"/>
    <x v="1"/>
    <x v="2"/>
    <x v="2"/>
    <x v="3"/>
    <x v="2"/>
    <x v="1"/>
    <x v="1"/>
    <x v="1"/>
    <x v="5"/>
    <x v="2"/>
    <x v="2"/>
    <x v="2"/>
    <x v="0"/>
    <x v="2"/>
    <x v="3"/>
    <x v="1"/>
    <x v="2"/>
    <x v="2"/>
    <x v="2"/>
    <m/>
    <m/>
    <m/>
    <m/>
    <m/>
    <m/>
  </r>
  <r>
    <x v="0"/>
    <x v="4"/>
    <x v="1"/>
    <m/>
    <x v="2"/>
    <x v="1"/>
    <x v="0"/>
    <x v="2"/>
    <x v="3"/>
    <x v="2"/>
    <x v="1"/>
    <x v="2"/>
    <x v="2"/>
    <x v="1"/>
    <x v="2"/>
    <x v="2"/>
    <x v="1"/>
    <x v="1"/>
    <x v="1"/>
    <x v="2"/>
    <x v="1"/>
    <x v="2"/>
    <x v="2"/>
    <x v="1"/>
    <x v="1"/>
    <x v="1"/>
    <x v="1"/>
    <x v="0"/>
    <x v="2"/>
    <x v="3"/>
    <x v="1"/>
    <x v="2"/>
    <x v="2"/>
    <x v="2"/>
    <m/>
    <m/>
    <m/>
    <m/>
    <m/>
    <m/>
  </r>
  <r>
    <x v="0"/>
    <x v="4"/>
    <x v="1"/>
    <m/>
    <x v="2"/>
    <x v="1"/>
    <x v="1"/>
    <x v="2"/>
    <x v="1"/>
    <x v="2"/>
    <x v="1"/>
    <x v="1"/>
    <x v="3"/>
    <x v="1"/>
    <x v="1"/>
    <x v="1"/>
    <x v="1"/>
    <x v="3"/>
    <x v="3"/>
    <x v="1"/>
    <x v="1"/>
    <x v="3"/>
    <x v="1"/>
    <x v="1"/>
    <x v="1"/>
    <x v="1"/>
    <x v="1"/>
    <x v="0"/>
    <x v="2"/>
    <x v="3"/>
    <x v="1"/>
    <x v="2"/>
    <x v="2"/>
    <x v="2"/>
    <m/>
    <m/>
    <m/>
    <m/>
    <m/>
    <m/>
  </r>
  <r>
    <x v="0"/>
    <x v="4"/>
    <x v="1"/>
    <m/>
    <x v="2"/>
    <x v="1"/>
    <x v="0"/>
    <x v="2"/>
    <x v="2"/>
    <x v="4"/>
    <x v="2"/>
    <x v="2"/>
    <x v="3"/>
    <x v="1"/>
    <x v="3"/>
    <x v="1"/>
    <x v="1"/>
    <x v="2"/>
    <x v="2"/>
    <x v="3"/>
    <x v="1"/>
    <x v="1"/>
    <x v="1"/>
    <x v="1"/>
    <x v="1"/>
    <x v="2"/>
    <x v="2"/>
    <x v="0"/>
    <x v="2"/>
    <x v="3"/>
    <x v="1"/>
    <x v="2"/>
    <x v="2"/>
    <x v="2"/>
    <m/>
    <m/>
    <m/>
    <m/>
    <m/>
    <m/>
  </r>
  <r>
    <x v="0"/>
    <x v="4"/>
    <x v="1"/>
    <m/>
    <x v="2"/>
    <x v="1"/>
    <x v="1"/>
    <x v="2"/>
    <x v="2"/>
    <x v="3"/>
    <x v="5"/>
    <x v="4"/>
    <x v="2"/>
    <x v="1"/>
    <x v="1"/>
    <x v="4"/>
    <x v="1"/>
    <x v="3"/>
    <x v="3"/>
    <x v="3"/>
    <x v="1"/>
    <x v="3"/>
    <x v="1"/>
    <x v="0"/>
    <x v="1"/>
    <x v="1"/>
    <x v="1"/>
    <x v="0"/>
    <x v="2"/>
    <x v="3"/>
    <x v="1"/>
    <x v="2"/>
    <x v="2"/>
    <x v="2"/>
    <m/>
    <m/>
    <m/>
    <m/>
    <m/>
    <m/>
  </r>
  <r>
    <x v="0"/>
    <x v="4"/>
    <x v="1"/>
    <m/>
    <x v="2"/>
    <x v="1"/>
    <x v="0"/>
    <x v="1"/>
    <x v="1"/>
    <x v="2"/>
    <x v="1"/>
    <x v="1"/>
    <x v="1"/>
    <x v="1"/>
    <x v="1"/>
    <x v="1"/>
    <x v="1"/>
    <x v="1"/>
    <x v="1"/>
    <x v="1"/>
    <x v="1"/>
    <x v="1"/>
    <x v="1"/>
    <x v="1"/>
    <x v="1"/>
    <x v="1"/>
    <x v="1"/>
    <x v="0"/>
    <x v="2"/>
    <x v="3"/>
    <x v="1"/>
    <x v="2"/>
    <x v="2"/>
    <x v="2"/>
    <m/>
    <m/>
    <m/>
    <m/>
    <m/>
    <m/>
  </r>
  <r>
    <x v="0"/>
    <x v="4"/>
    <x v="1"/>
    <m/>
    <x v="2"/>
    <x v="1"/>
    <x v="0"/>
    <x v="2"/>
    <x v="2"/>
    <x v="2"/>
    <x v="1"/>
    <x v="1"/>
    <x v="2"/>
    <x v="1"/>
    <x v="1"/>
    <x v="1"/>
    <x v="1"/>
    <x v="1"/>
    <x v="1"/>
    <x v="1"/>
    <x v="1"/>
    <x v="1"/>
    <x v="1"/>
    <x v="1"/>
    <x v="1"/>
    <x v="1"/>
    <x v="1"/>
    <x v="0"/>
    <x v="2"/>
    <x v="3"/>
    <x v="1"/>
    <x v="2"/>
    <x v="2"/>
    <x v="2"/>
    <m/>
    <m/>
    <m/>
    <m/>
    <m/>
    <m/>
  </r>
  <r>
    <x v="0"/>
    <x v="4"/>
    <x v="1"/>
    <m/>
    <x v="2"/>
    <x v="1"/>
    <x v="0"/>
    <x v="3"/>
    <x v="1"/>
    <x v="3"/>
    <x v="3"/>
    <x v="3"/>
    <x v="1"/>
    <x v="2"/>
    <x v="2"/>
    <x v="3"/>
    <x v="2"/>
    <x v="3"/>
    <x v="3"/>
    <x v="2"/>
    <x v="2"/>
    <x v="2"/>
    <x v="2"/>
    <x v="3"/>
    <x v="3"/>
    <x v="3"/>
    <x v="3"/>
    <x v="0"/>
    <x v="2"/>
    <x v="3"/>
    <x v="1"/>
    <x v="2"/>
    <x v="2"/>
    <x v="2"/>
    <m/>
    <m/>
    <m/>
    <m/>
    <m/>
    <m/>
  </r>
  <r>
    <x v="0"/>
    <x v="4"/>
    <x v="1"/>
    <m/>
    <x v="2"/>
    <x v="1"/>
    <x v="1"/>
    <x v="2"/>
    <x v="2"/>
    <x v="2"/>
    <x v="1"/>
    <x v="1"/>
    <x v="2"/>
    <x v="1"/>
    <x v="1"/>
    <x v="1"/>
    <x v="1"/>
    <x v="1"/>
    <x v="1"/>
    <x v="1"/>
    <x v="1"/>
    <x v="1"/>
    <x v="1"/>
    <x v="1"/>
    <x v="1"/>
    <x v="1"/>
    <x v="1"/>
    <x v="0"/>
    <x v="2"/>
    <x v="3"/>
    <x v="1"/>
    <x v="2"/>
    <x v="2"/>
    <x v="2"/>
    <m/>
    <m/>
    <m/>
    <m/>
    <m/>
    <m/>
  </r>
  <r>
    <x v="0"/>
    <x v="4"/>
    <x v="1"/>
    <m/>
    <x v="2"/>
    <x v="1"/>
    <x v="0"/>
    <x v="2"/>
    <x v="2"/>
    <x v="5"/>
    <x v="1"/>
    <x v="0"/>
    <x v="0"/>
    <x v="1"/>
    <x v="1"/>
    <x v="1"/>
    <x v="1"/>
    <x v="1"/>
    <x v="1"/>
    <x v="2"/>
    <x v="1"/>
    <x v="1"/>
    <x v="1"/>
    <x v="1"/>
    <x v="2"/>
    <x v="1"/>
    <x v="1"/>
    <x v="0"/>
    <x v="2"/>
    <x v="3"/>
    <x v="1"/>
    <x v="2"/>
    <x v="2"/>
    <x v="2"/>
    <m/>
    <m/>
    <m/>
    <m/>
    <m/>
    <m/>
  </r>
  <r>
    <x v="0"/>
    <x v="4"/>
    <x v="1"/>
    <m/>
    <x v="2"/>
    <x v="1"/>
    <x v="1"/>
    <x v="1"/>
    <x v="1"/>
    <x v="2"/>
    <x v="2"/>
    <x v="2"/>
    <x v="1"/>
    <x v="2"/>
    <x v="2"/>
    <x v="2"/>
    <x v="2"/>
    <x v="2"/>
    <x v="2"/>
    <x v="2"/>
    <x v="2"/>
    <x v="2"/>
    <x v="2"/>
    <x v="3"/>
    <x v="2"/>
    <x v="2"/>
    <x v="2"/>
    <x v="0"/>
    <x v="2"/>
    <x v="3"/>
    <x v="1"/>
    <x v="2"/>
    <x v="2"/>
    <x v="2"/>
    <m/>
    <m/>
    <m/>
    <m/>
    <m/>
    <m/>
  </r>
  <r>
    <x v="0"/>
    <x v="4"/>
    <x v="1"/>
    <m/>
    <x v="2"/>
    <x v="1"/>
    <x v="0"/>
    <x v="1"/>
    <x v="1"/>
    <x v="1"/>
    <x v="2"/>
    <x v="2"/>
    <x v="1"/>
    <x v="2"/>
    <x v="2"/>
    <x v="2"/>
    <x v="2"/>
    <x v="2"/>
    <x v="2"/>
    <x v="2"/>
    <x v="2"/>
    <x v="2"/>
    <x v="2"/>
    <x v="3"/>
    <x v="2"/>
    <x v="2"/>
    <x v="2"/>
    <x v="0"/>
    <x v="2"/>
    <x v="3"/>
    <x v="1"/>
    <x v="2"/>
    <x v="2"/>
    <x v="2"/>
    <m/>
    <m/>
    <m/>
    <m/>
    <m/>
    <m/>
  </r>
  <r>
    <x v="0"/>
    <x v="4"/>
    <x v="1"/>
    <m/>
    <x v="2"/>
    <x v="1"/>
    <x v="1"/>
    <x v="2"/>
    <x v="2"/>
    <x v="2"/>
    <x v="1"/>
    <x v="1"/>
    <x v="2"/>
    <x v="1"/>
    <x v="1"/>
    <x v="1"/>
    <x v="1"/>
    <x v="1"/>
    <x v="1"/>
    <x v="1"/>
    <x v="1"/>
    <x v="1"/>
    <x v="1"/>
    <x v="5"/>
    <x v="4"/>
    <x v="1"/>
    <x v="1"/>
    <x v="0"/>
    <x v="2"/>
    <x v="3"/>
    <x v="1"/>
    <x v="2"/>
    <x v="2"/>
    <x v="2"/>
    <m/>
    <m/>
    <m/>
    <m/>
    <m/>
    <m/>
  </r>
  <r>
    <x v="0"/>
    <x v="4"/>
    <x v="1"/>
    <m/>
    <x v="2"/>
    <x v="1"/>
    <x v="0"/>
    <x v="1"/>
    <x v="3"/>
    <x v="3"/>
    <x v="2"/>
    <x v="4"/>
    <x v="1"/>
    <x v="2"/>
    <x v="1"/>
    <x v="1"/>
    <x v="1"/>
    <x v="2"/>
    <x v="2"/>
    <x v="1"/>
    <x v="1"/>
    <x v="2"/>
    <x v="1"/>
    <x v="1"/>
    <x v="1"/>
    <x v="2"/>
    <x v="1"/>
    <x v="0"/>
    <x v="2"/>
    <x v="3"/>
    <x v="1"/>
    <x v="2"/>
    <x v="2"/>
    <x v="2"/>
    <m/>
    <m/>
    <m/>
    <m/>
    <m/>
    <m/>
  </r>
  <r>
    <x v="0"/>
    <x v="4"/>
    <x v="1"/>
    <m/>
    <x v="2"/>
    <x v="1"/>
    <x v="1"/>
    <x v="1"/>
    <x v="1"/>
    <x v="3"/>
    <x v="2"/>
    <x v="2"/>
    <x v="1"/>
    <x v="2"/>
    <x v="2"/>
    <x v="2"/>
    <x v="2"/>
    <x v="2"/>
    <x v="2"/>
    <x v="2"/>
    <x v="2"/>
    <x v="2"/>
    <x v="2"/>
    <x v="3"/>
    <x v="2"/>
    <x v="2"/>
    <x v="2"/>
    <x v="0"/>
    <x v="2"/>
    <x v="3"/>
    <x v="1"/>
    <x v="2"/>
    <x v="2"/>
    <x v="2"/>
    <m/>
    <m/>
    <m/>
    <m/>
    <m/>
    <m/>
  </r>
  <r>
    <x v="0"/>
    <x v="4"/>
    <x v="1"/>
    <m/>
    <x v="2"/>
    <x v="1"/>
    <x v="1"/>
    <x v="2"/>
    <x v="2"/>
    <x v="3"/>
    <x v="1"/>
    <x v="1"/>
    <x v="2"/>
    <x v="1"/>
    <x v="1"/>
    <x v="1"/>
    <x v="1"/>
    <x v="1"/>
    <x v="1"/>
    <x v="1"/>
    <x v="1"/>
    <x v="1"/>
    <x v="1"/>
    <x v="1"/>
    <x v="1"/>
    <x v="1"/>
    <x v="1"/>
    <x v="0"/>
    <x v="2"/>
    <x v="3"/>
    <x v="1"/>
    <x v="2"/>
    <x v="2"/>
    <x v="2"/>
    <m/>
    <m/>
    <m/>
    <m/>
    <m/>
    <m/>
  </r>
  <r>
    <x v="0"/>
    <x v="4"/>
    <x v="1"/>
    <m/>
    <x v="2"/>
    <x v="1"/>
    <x v="3"/>
    <x v="3"/>
    <x v="4"/>
    <x v="4"/>
    <x v="3"/>
    <x v="3"/>
    <x v="1"/>
    <x v="1"/>
    <x v="2"/>
    <x v="2"/>
    <x v="2"/>
    <x v="2"/>
    <x v="2"/>
    <x v="2"/>
    <x v="1"/>
    <x v="3"/>
    <x v="3"/>
    <x v="2"/>
    <x v="2"/>
    <x v="2"/>
    <x v="0"/>
    <x v="0"/>
    <x v="2"/>
    <x v="3"/>
    <x v="1"/>
    <x v="2"/>
    <x v="2"/>
    <x v="2"/>
    <m/>
    <m/>
    <m/>
    <m/>
    <m/>
    <m/>
  </r>
  <r>
    <x v="0"/>
    <x v="4"/>
    <x v="1"/>
    <m/>
    <x v="2"/>
    <x v="1"/>
    <x v="0"/>
    <x v="2"/>
    <x v="2"/>
    <x v="3"/>
    <x v="1"/>
    <x v="1"/>
    <x v="2"/>
    <x v="1"/>
    <x v="1"/>
    <x v="1"/>
    <x v="1"/>
    <x v="1"/>
    <x v="1"/>
    <x v="1"/>
    <x v="1"/>
    <x v="1"/>
    <x v="1"/>
    <x v="1"/>
    <x v="1"/>
    <x v="1"/>
    <x v="1"/>
    <x v="0"/>
    <x v="2"/>
    <x v="3"/>
    <x v="1"/>
    <x v="2"/>
    <x v="2"/>
    <x v="2"/>
    <m/>
    <m/>
    <m/>
    <m/>
    <m/>
    <m/>
  </r>
  <r>
    <x v="0"/>
    <x v="4"/>
    <x v="1"/>
    <m/>
    <x v="2"/>
    <x v="1"/>
    <x v="1"/>
    <x v="2"/>
    <x v="1"/>
    <x v="2"/>
    <x v="1"/>
    <x v="1"/>
    <x v="2"/>
    <x v="1"/>
    <x v="1"/>
    <x v="1"/>
    <x v="1"/>
    <x v="1"/>
    <x v="1"/>
    <x v="1"/>
    <x v="1"/>
    <x v="1"/>
    <x v="1"/>
    <x v="2"/>
    <x v="1"/>
    <x v="1"/>
    <x v="1"/>
    <x v="0"/>
    <x v="2"/>
    <x v="3"/>
    <x v="1"/>
    <x v="2"/>
    <x v="2"/>
    <x v="2"/>
    <m/>
    <m/>
    <m/>
    <m/>
    <m/>
    <m/>
  </r>
  <r>
    <x v="0"/>
    <x v="4"/>
    <x v="1"/>
    <m/>
    <x v="2"/>
    <x v="1"/>
    <x v="1"/>
    <x v="2"/>
    <x v="2"/>
    <x v="2"/>
    <x v="1"/>
    <x v="1"/>
    <x v="2"/>
    <x v="1"/>
    <x v="1"/>
    <x v="1"/>
    <x v="1"/>
    <x v="1"/>
    <x v="1"/>
    <x v="1"/>
    <x v="1"/>
    <x v="1"/>
    <x v="1"/>
    <x v="1"/>
    <x v="1"/>
    <x v="1"/>
    <x v="1"/>
    <x v="0"/>
    <x v="2"/>
    <x v="3"/>
    <x v="1"/>
    <x v="2"/>
    <x v="2"/>
    <x v="2"/>
    <m/>
    <m/>
    <m/>
    <m/>
    <m/>
    <m/>
  </r>
  <r>
    <x v="0"/>
    <x v="4"/>
    <x v="1"/>
    <m/>
    <x v="2"/>
    <x v="1"/>
    <x v="1"/>
    <x v="3"/>
    <x v="3"/>
    <x v="1"/>
    <x v="5"/>
    <x v="4"/>
    <x v="4"/>
    <x v="2"/>
    <x v="3"/>
    <x v="3"/>
    <x v="3"/>
    <x v="3"/>
    <x v="3"/>
    <x v="2"/>
    <x v="3"/>
    <x v="2"/>
    <x v="2"/>
    <x v="4"/>
    <x v="5"/>
    <x v="3"/>
    <x v="5"/>
    <x v="0"/>
    <x v="2"/>
    <x v="3"/>
    <x v="1"/>
    <x v="2"/>
    <x v="2"/>
    <x v="2"/>
    <m/>
    <m/>
    <m/>
    <m/>
    <m/>
    <m/>
  </r>
  <r>
    <x v="0"/>
    <x v="4"/>
    <x v="1"/>
    <m/>
    <x v="2"/>
    <x v="1"/>
    <x v="1"/>
    <x v="3"/>
    <x v="3"/>
    <x v="6"/>
    <x v="2"/>
    <x v="2"/>
    <x v="1"/>
    <x v="4"/>
    <x v="4"/>
    <x v="4"/>
    <x v="5"/>
    <x v="5"/>
    <x v="4"/>
    <x v="2"/>
    <x v="3"/>
    <x v="0"/>
    <x v="3"/>
    <x v="5"/>
    <x v="5"/>
    <x v="2"/>
    <x v="4"/>
    <x v="0"/>
    <x v="2"/>
    <x v="3"/>
    <x v="1"/>
    <x v="2"/>
    <x v="2"/>
    <x v="2"/>
    <m/>
    <m/>
    <m/>
    <m/>
    <m/>
    <m/>
  </r>
  <r>
    <x v="0"/>
    <x v="4"/>
    <x v="1"/>
    <m/>
    <x v="2"/>
    <x v="1"/>
    <x v="0"/>
    <x v="2"/>
    <x v="2"/>
    <x v="2"/>
    <x v="1"/>
    <x v="1"/>
    <x v="2"/>
    <x v="1"/>
    <x v="1"/>
    <x v="1"/>
    <x v="1"/>
    <x v="1"/>
    <x v="1"/>
    <x v="1"/>
    <x v="1"/>
    <x v="1"/>
    <x v="1"/>
    <x v="1"/>
    <x v="1"/>
    <x v="1"/>
    <x v="1"/>
    <x v="0"/>
    <x v="2"/>
    <x v="3"/>
    <x v="1"/>
    <x v="2"/>
    <x v="2"/>
    <x v="2"/>
    <m/>
    <m/>
    <m/>
    <m/>
    <m/>
    <m/>
  </r>
  <r>
    <x v="0"/>
    <x v="4"/>
    <x v="1"/>
    <m/>
    <x v="2"/>
    <x v="1"/>
    <x v="1"/>
    <x v="3"/>
    <x v="3"/>
    <x v="1"/>
    <x v="3"/>
    <x v="2"/>
    <x v="1"/>
    <x v="2"/>
    <x v="1"/>
    <x v="1"/>
    <x v="2"/>
    <x v="3"/>
    <x v="3"/>
    <x v="3"/>
    <x v="3"/>
    <x v="2"/>
    <x v="1"/>
    <x v="5"/>
    <x v="4"/>
    <x v="2"/>
    <x v="3"/>
    <x v="0"/>
    <x v="2"/>
    <x v="3"/>
    <x v="1"/>
    <x v="2"/>
    <x v="2"/>
    <x v="2"/>
    <m/>
    <m/>
    <m/>
    <m/>
    <m/>
    <m/>
  </r>
  <r>
    <x v="0"/>
    <x v="4"/>
    <x v="1"/>
    <m/>
    <x v="2"/>
    <x v="1"/>
    <x v="0"/>
    <x v="1"/>
    <x v="1"/>
    <x v="2"/>
    <x v="1"/>
    <x v="1"/>
    <x v="1"/>
    <x v="1"/>
    <x v="1"/>
    <x v="1"/>
    <x v="1"/>
    <x v="1"/>
    <x v="1"/>
    <x v="1"/>
    <x v="1"/>
    <x v="1"/>
    <x v="1"/>
    <x v="1"/>
    <x v="1"/>
    <x v="1"/>
    <x v="1"/>
    <x v="0"/>
    <x v="2"/>
    <x v="3"/>
    <x v="1"/>
    <x v="2"/>
    <x v="2"/>
    <x v="2"/>
    <m/>
    <m/>
    <m/>
    <m/>
    <m/>
    <m/>
  </r>
  <r>
    <x v="0"/>
    <x v="5"/>
    <x v="1"/>
    <m/>
    <x v="2"/>
    <x v="0"/>
    <x v="0"/>
    <x v="0"/>
    <x v="0"/>
    <x v="0"/>
    <x v="0"/>
    <x v="0"/>
    <x v="0"/>
    <x v="0"/>
    <x v="0"/>
    <x v="0"/>
    <x v="0"/>
    <x v="0"/>
    <x v="0"/>
    <x v="0"/>
    <x v="0"/>
    <x v="0"/>
    <x v="0"/>
    <x v="0"/>
    <x v="0"/>
    <x v="0"/>
    <x v="0"/>
    <x v="0"/>
    <x v="1"/>
    <x v="1"/>
    <x v="0"/>
    <x v="0"/>
    <x v="0"/>
    <x v="3"/>
    <m/>
    <m/>
    <m/>
    <m/>
    <m/>
    <m/>
  </r>
  <r>
    <x v="0"/>
    <x v="5"/>
    <x v="1"/>
    <m/>
    <x v="2"/>
    <x v="0"/>
    <x v="0"/>
    <x v="0"/>
    <x v="0"/>
    <x v="0"/>
    <x v="0"/>
    <x v="0"/>
    <x v="0"/>
    <x v="0"/>
    <x v="0"/>
    <x v="0"/>
    <x v="0"/>
    <x v="0"/>
    <x v="0"/>
    <x v="0"/>
    <x v="0"/>
    <x v="0"/>
    <x v="0"/>
    <x v="0"/>
    <x v="0"/>
    <x v="0"/>
    <x v="0"/>
    <x v="0"/>
    <x v="0"/>
    <x v="0"/>
    <x v="0"/>
    <x v="0"/>
    <x v="3"/>
    <x v="0"/>
    <m/>
    <m/>
    <m/>
    <m/>
    <m/>
    <m/>
  </r>
  <r>
    <x v="0"/>
    <x v="5"/>
    <x v="1"/>
    <m/>
    <x v="2"/>
    <x v="0"/>
    <x v="0"/>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0"/>
    <x v="1"/>
    <x v="0"/>
    <x v="0"/>
    <x v="0"/>
    <x v="1"/>
    <m/>
    <m/>
    <m/>
    <m/>
    <m/>
    <m/>
  </r>
  <r>
    <x v="0"/>
    <x v="5"/>
    <x v="1"/>
    <m/>
    <x v="2"/>
    <x v="0"/>
    <x v="1"/>
    <x v="0"/>
    <x v="0"/>
    <x v="0"/>
    <x v="0"/>
    <x v="0"/>
    <x v="0"/>
    <x v="0"/>
    <x v="0"/>
    <x v="0"/>
    <x v="0"/>
    <x v="0"/>
    <x v="0"/>
    <x v="0"/>
    <x v="0"/>
    <x v="0"/>
    <x v="0"/>
    <x v="0"/>
    <x v="0"/>
    <x v="0"/>
    <x v="0"/>
    <x v="0"/>
    <x v="0"/>
    <x v="1"/>
    <x v="0"/>
    <x v="0"/>
    <x v="0"/>
    <x v="1"/>
    <m/>
    <m/>
    <m/>
    <m/>
    <m/>
    <m/>
  </r>
  <r>
    <x v="0"/>
    <x v="5"/>
    <x v="1"/>
    <m/>
    <x v="2"/>
    <x v="0"/>
    <x v="0"/>
    <x v="0"/>
    <x v="0"/>
    <x v="0"/>
    <x v="0"/>
    <x v="0"/>
    <x v="0"/>
    <x v="0"/>
    <x v="0"/>
    <x v="0"/>
    <x v="0"/>
    <x v="0"/>
    <x v="0"/>
    <x v="0"/>
    <x v="0"/>
    <x v="0"/>
    <x v="0"/>
    <x v="0"/>
    <x v="0"/>
    <x v="0"/>
    <x v="0"/>
    <x v="0"/>
    <x v="0"/>
    <x v="1"/>
    <x v="0"/>
    <x v="0"/>
    <x v="1"/>
    <x v="0"/>
    <m/>
    <m/>
    <m/>
    <m/>
    <m/>
    <m/>
  </r>
  <r>
    <x v="0"/>
    <x v="5"/>
    <x v="1"/>
    <m/>
    <x v="2"/>
    <x v="0"/>
    <x v="0"/>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1"/>
    <x v="0"/>
    <x v="0"/>
    <x v="0"/>
    <x v="0"/>
    <x v="0"/>
    <m/>
    <m/>
    <m/>
    <m/>
    <m/>
    <m/>
  </r>
  <r>
    <x v="0"/>
    <x v="5"/>
    <x v="1"/>
    <m/>
    <x v="2"/>
    <x v="0"/>
    <x v="1"/>
    <x v="0"/>
    <x v="0"/>
    <x v="0"/>
    <x v="0"/>
    <x v="0"/>
    <x v="0"/>
    <x v="0"/>
    <x v="0"/>
    <x v="0"/>
    <x v="0"/>
    <x v="0"/>
    <x v="0"/>
    <x v="0"/>
    <x v="0"/>
    <x v="0"/>
    <x v="0"/>
    <x v="0"/>
    <x v="0"/>
    <x v="0"/>
    <x v="0"/>
    <x v="0"/>
    <x v="1"/>
    <x v="0"/>
    <x v="0"/>
    <x v="3"/>
    <x v="3"/>
    <x v="1"/>
    <m/>
    <m/>
    <m/>
    <m/>
    <m/>
    <m/>
  </r>
  <r>
    <x v="0"/>
    <x v="5"/>
    <x v="1"/>
    <m/>
    <x v="2"/>
    <x v="0"/>
    <x v="0"/>
    <x v="0"/>
    <x v="0"/>
    <x v="0"/>
    <x v="0"/>
    <x v="0"/>
    <x v="0"/>
    <x v="0"/>
    <x v="0"/>
    <x v="0"/>
    <x v="0"/>
    <x v="0"/>
    <x v="0"/>
    <x v="0"/>
    <x v="0"/>
    <x v="0"/>
    <x v="0"/>
    <x v="0"/>
    <x v="0"/>
    <x v="0"/>
    <x v="0"/>
    <x v="0"/>
    <x v="0"/>
    <x v="1"/>
    <x v="3"/>
    <x v="0"/>
    <x v="1"/>
    <x v="3"/>
    <m/>
    <m/>
    <m/>
    <m/>
    <m/>
    <m/>
  </r>
  <r>
    <x v="0"/>
    <x v="5"/>
    <x v="1"/>
    <m/>
    <x v="2"/>
    <x v="0"/>
    <x v="1"/>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1"/>
    <x v="0"/>
    <x v="2"/>
    <x v="0"/>
    <x v="0"/>
    <x v="1"/>
    <m/>
    <m/>
    <m/>
    <m/>
    <m/>
    <m/>
  </r>
  <r>
    <x v="0"/>
    <x v="5"/>
    <x v="1"/>
    <m/>
    <x v="2"/>
    <x v="0"/>
    <x v="1"/>
    <x v="0"/>
    <x v="0"/>
    <x v="0"/>
    <x v="0"/>
    <x v="0"/>
    <x v="0"/>
    <x v="0"/>
    <x v="0"/>
    <x v="0"/>
    <x v="0"/>
    <x v="0"/>
    <x v="0"/>
    <x v="0"/>
    <x v="0"/>
    <x v="0"/>
    <x v="0"/>
    <x v="0"/>
    <x v="0"/>
    <x v="0"/>
    <x v="0"/>
    <x v="0"/>
    <x v="3"/>
    <x v="2"/>
    <x v="0"/>
    <x v="1"/>
    <x v="0"/>
    <x v="1"/>
    <m/>
    <m/>
    <m/>
    <m/>
    <m/>
    <m/>
  </r>
  <r>
    <x v="0"/>
    <x v="5"/>
    <x v="1"/>
    <m/>
    <x v="2"/>
    <x v="0"/>
    <x v="0"/>
    <x v="0"/>
    <x v="0"/>
    <x v="0"/>
    <x v="0"/>
    <x v="0"/>
    <x v="0"/>
    <x v="0"/>
    <x v="0"/>
    <x v="0"/>
    <x v="0"/>
    <x v="0"/>
    <x v="0"/>
    <x v="0"/>
    <x v="0"/>
    <x v="0"/>
    <x v="0"/>
    <x v="0"/>
    <x v="0"/>
    <x v="0"/>
    <x v="0"/>
    <x v="0"/>
    <x v="1"/>
    <x v="2"/>
    <x v="0"/>
    <x v="0"/>
    <x v="1"/>
    <x v="1"/>
    <m/>
    <m/>
    <m/>
    <m/>
    <m/>
    <m/>
  </r>
  <r>
    <x v="0"/>
    <x v="5"/>
    <x v="1"/>
    <m/>
    <x v="2"/>
    <x v="0"/>
    <x v="1"/>
    <x v="0"/>
    <x v="0"/>
    <x v="0"/>
    <x v="0"/>
    <x v="0"/>
    <x v="0"/>
    <x v="0"/>
    <x v="0"/>
    <x v="0"/>
    <x v="0"/>
    <x v="0"/>
    <x v="0"/>
    <x v="0"/>
    <x v="0"/>
    <x v="0"/>
    <x v="0"/>
    <x v="0"/>
    <x v="0"/>
    <x v="0"/>
    <x v="0"/>
    <x v="0"/>
    <x v="3"/>
    <x v="0"/>
    <x v="0"/>
    <x v="3"/>
    <x v="3"/>
    <x v="1"/>
    <m/>
    <m/>
    <m/>
    <m/>
    <m/>
    <m/>
  </r>
  <r>
    <x v="0"/>
    <x v="5"/>
    <x v="1"/>
    <m/>
    <x v="2"/>
    <x v="0"/>
    <x v="1"/>
    <x v="0"/>
    <x v="0"/>
    <x v="0"/>
    <x v="0"/>
    <x v="0"/>
    <x v="0"/>
    <x v="0"/>
    <x v="0"/>
    <x v="0"/>
    <x v="0"/>
    <x v="0"/>
    <x v="0"/>
    <x v="0"/>
    <x v="0"/>
    <x v="0"/>
    <x v="0"/>
    <x v="0"/>
    <x v="0"/>
    <x v="0"/>
    <x v="0"/>
    <x v="0"/>
    <x v="1"/>
    <x v="2"/>
    <x v="2"/>
    <x v="1"/>
    <x v="3"/>
    <x v="3"/>
    <m/>
    <m/>
    <m/>
    <m/>
    <m/>
    <m/>
  </r>
  <r>
    <x v="0"/>
    <x v="5"/>
    <x v="1"/>
    <m/>
    <x v="2"/>
    <x v="0"/>
    <x v="1"/>
    <x v="0"/>
    <x v="0"/>
    <x v="0"/>
    <x v="0"/>
    <x v="0"/>
    <x v="0"/>
    <x v="0"/>
    <x v="0"/>
    <x v="0"/>
    <x v="0"/>
    <x v="0"/>
    <x v="0"/>
    <x v="0"/>
    <x v="0"/>
    <x v="0"/>
    <x v="0"/>
    <x v="0"/>
    <x v="0"/>
    <x v="0"/>
    <x v="0"/>
    <x v="0"/>
    <x v="0"/>
    <x v="0"/>
    <x v="0"/>
    <x v="0"/>
    <x v="0"/>
    <x v="1"/>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0"/>
    <x v="0"/>
    <x v="1"/>
    <x v="1"/>
    <m/>
    <m/>
    <m/>
    <m/>
    <m/>
    <m/>
  </r>
  <r>
    <x v="0"/>
    <x v="5"/>
    <x v="1"/>
    <m/>
    <x v="2"/>
    <x v="0"/>
    <x v="0"/>
    <x v="0"/>
    <x v="0"/>
    <x v="0"/>
    <x v="0"/>
    <x v="0"/>
    <x v="0"/>
    <x v="0"/>
    <x v="0"/>
    <x v="0"/>
    <x v="0"/>
    <x v="0"/>
    <x v="0"/>
    <x v="0"/>
    <x v="0"/>
    <x v="0"/>
    <x v="0"/>
    <x v="0"/>
    <x v="0"/>
    <x v="0"/>
    <x v="0"/>
    <x v="0"/>
    <x v="0"/>
    <x v="1"/>
    <x v="0"/>
    <x v="3"/>
    <x v="1"/>
    <x v="1"/>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0"/>
    <x v="3"/>
    <x v="0"/>
    <x v="0"/>
    <m/>
    <m/>
    <m/>
    <m/>
    <m/>
    <m/>
  </r>
  <r>
    <x v="0"/>
    <x v="5"/>
    <x v="1"/>
    <m/>
    <x v="2"/>
    <x v="0"/>
    <x v="0"/>
    <x v="0"/>
    <x v="0"/>
    <x v="0"/>
    <x v="0"/>
    <x v="0"/>
    <x v="0"/>
    <x v="0"/>
    <x v="0"/>
    <x v="0"/>
    <x v="0"/>
    <x v="0"/>
    <x v="0"/>
    <x v="0"/>
    <x v="0"/>
    <x v="0"/>
    <x v="0"/>
    <x v="0"/>
    <x v="0"/>
    <x v="0"/>
    <x v="0"/>
    <x v="0"/>
    <x v="1"/>
    <x v="0"/>
    <x v="0"/>
    <x v="1"/>
    <x v="1"/>
    <x v="1"/>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3"/>
    <x v="0"/>
    <x v="1"/>
    <x v="3"/>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0"/>
    <x v="0"/>
    <x v="1"/>
    <x v="1"/>
    <m/>
    <m/>
    <m/>
    <m/>
    <m/>
    <m/>
  </r>
  <r>
    <x v="0"/>
    <x v="5"/>
    <x v="1"/>
    <m/>
    <x v="2"/>
    <x v="0"/>
    <x v="0"/>
    <x v="0"/>
    <x v="0"/>
    <x v="0"/>
    <x v="0"/>
    <x v="0"/>
    <x v="0"/>
    <x v="0"/>
    <x v="0"/>
    <x v="0"/>
    <x v="0"/>
    <x v="0"/>
    <x v="0"/>
    <x v="0"/>
    <x v="0"/>
    <x v="0"/>
    <x v="0"/>
    <x v="0"/>
    <x v="0"/>
    <x v="0"/>
    <x v="0"/>
    <x v="0"/>
    <x v="0"/>
    <x v="1"/>
    <x v="0"/>
    <x v="0"/>
    <x v="1"/>
    <x v="0"/>
    <m/>
    <m/>
    <m/>
    <m/>
    <m/>
    <m/>
  </r>
  <r>
    <x v="0"/>
    <x v="5"/>
    <x v="1"/>
    <m/>
    <x v="2"/>
    <x v="0"/>
    <x v="0"/>
    <x v="0"/>
    <x v="0"/>
    <x v="0"/>
    <x v="0"/>
    <x v="0"/>
    <x v="0"/>
    <x v="0"/>
    <x v="0"/>
    <x v="0"/>
    <x v="0"/>
    <x v="0"/>
    <x v="0"/>
    <x v="0"/>
    <x v="0"/>
    <x v="0"/>
    <x v="0"/>
    <x v="0"/>
    <x v="0"/>
    <x v="0"/>
    <x v="0"/>
    <x v="0"/>
    <x v="0"/>
    <x v="2"/>
    <x v="0"/>
    <x v="0"/>
    <x v="2"/>
    <x v="0"/>
    <m/>
    <m/>
    <m/>
    <m/>
    <m/>
    <m/>
  </r>
  <r>
    <x v="0"/>
    <x v="5"/>
    <x v="1"/>
    <m/>
    <x v="2"/>
    <x v="0"/>
    <x v="1"/>
    <x v="0"/>
    <x v="0"/>
    <x v="0"/>
    <x v="0"/>
    <x v="0"/>
    <x v="0"/>
    <x v="0"/>
    <x v="0"/>
    <x v="0"/>
    <x v="0"/>
    <x v="0"/>
    <x v="0"/>
    <x v="0"/>
    <x v="0"/>
    <x v="0"/>
    <x v="0"/>
    <x v="0"/>
    <x v="0"/>
    <x v="0"/>
    <x v="0"/>
    <x v="0"/>
    <x v="0"/>
    <x v="1"/>
    <x v="0"/>
    <x v="3"/>
    <x v="0"/>
    <x v="0"/>
    <m/>
    <m/>
    <m/>
    <m/>
    <m/>
    <m/>
  </r>
  <r>
    <x v="0"/>
    <x v="5"/>
    <x v="1"/>
    <m/>
    <x v="2"/>
    <x v="0"/>
    <x v="0"/>
    <x v="0"/>
    <x v="0"/>
    <x v="0"/>
    <x v="0"/>
    <x v="0"/>
    <x v="0"/>
    <x v="0"/>
    <x v="0"/>
    <x v="0"/>
    <x v="0"/>
    <x v="0"/>
    <x v="0"/>
    <x v="0"/>
    <x v="0"/>
    <x v="0"/>
    <x v="0"/>
    <x v="0"/>
    <x v="0"/>
    <x v="0"/>
    <x v="0"/>
    <x v="0"/>
    <x v="0"/>
    <x v="0"/>
    <x v="0"/>
    <x v="3"/>
    <x v="1"/>
    <x v="1"/>
    <m/>
    <m/>
    <m/>
    <m/>
    <m/>
    <m/>
  </r>
  <r>
    <x v="0"/>
    <x v="5"/>
    <x v="1"/>
    <m/>
    <x v="2"/>
    <x v="0"/>
    <x v="0"/>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1"/>
    <x v="0"/>
    <x v="0"/>
    <x v="0"/>
    <x v="0"/>
    <x v="0"/>
    <m/>
    <m/>
    <m/>
    <m/>
    <m/>
    <m/>
  </r>
  <r>
    <x v="0"/>
    <x v="5"/>
    <x v="1"/>
    <m/>
    <x v="2"/>
    <x v="0"/>
    <x v="1"/>
    <x v="0"/>
    <x v="0"/>
    <x v="0"/>
    <x v="0"/>
    <x v="0"/>
    <x v="0"/>
    <x v="0"/>
    <x v="0"/>
    <x v="0"/>
    <x v="0"/>
    <x v="0"/>
    <x v="0"/>
    <x v="0"/>
    <x v="0"/>
    <x v="0"/>
    <x v="0"/>
    <x v="0"/>
    <x v="0"/>
    <x v="0"/>
    <x v="0"/>
    <x v="0"/>
    <x v="0"/>
    <x v="0"/>
    <x v="2"/>
    <x v="3"/>
    <x v="0"/>
    <x v="3"/>
    <m/>
    <m/>
    <m/>
    <m/>
    <m/>
    <m/>
  </r>
  <r>
    <x v="0"/>
    <x v="5"/>
    <x v="1"/>
    <m/>
    <x v="2"/>
    <x v="0"/>
    <x v="0"/>
    <x v="0"/>
    <x v="0"/>
    <x v="0"/>
    <x v="0"/>
    <x v="0"/>
    <x v="0"/>
    <x v="0"/>
    <x v="0"/>
    <x v="0"/>
    <x v="0"/>
    <x v="0"/>
    <x v="0"/>
    <x v="0"/>
    <x v="0"/>
    <x v="0"/>
    <x v="0"/>
    <x v="0"/>
    <x v="0"/>
    <x v="0"/>
    <x v="0"/>
    <x v="0"/>
    <x v="0"/>
    <x v="0"/>
    <x v="0"/>
    <x v="0"/>
    <x v="0"/>
    <x v="1"/>
    <m/>
    <m/>
    <m/>
    <m/>
    <m/>
    <m/>
  </r>
  <r>
    <x v="0"/>
    <x v="5"/>
    <x v="1"/>
    <m/>
    <x v="2"/>
    <x v="0"/>
    <x v="0"/>
    <x v="0"/>
    <x v="0"/>
    <x v="0"/>
    <x v="0"/>
    <x v="0"/>
    <x v="0"/>
    <x v="0"/>
    <x v="0"/>
    <x v="0"/>
    <x v="0"/>
    <x v="0"/>
    <x v="0"/>
    <x v="0"/>
    <x v="0"/>
    <x v="0"/>
    <x v="0"/>
    <x v="0"/>
    <x v="0"/>
    <x v="0"/>
    <x v="0"/>
    <x v="0"/>
    <x v="0"/>
    <x v="0"/>
    <x v="2"/>
    <x v="0"/>
    <x v="1"/>
    <x v="0"/>
    <m/>
    <m/>
    <m/>
    <m/>
    <m/>
    <m/>
  </r>
  <r>
    <x v="0"/>
    <x v="5"/>
    <x v="1"/>
    <m/>
    <x v="2"/>
    <x v="1"/>
    <x v="1"/>
    <x v="2"/>
    <x v="1"/>
    <x v="3"/>
    <x v="1"/>
    <x v="1"/>
    <x v="1"/>
    <x v="1"/>
    <x v="1"/>
    <x v="1"/>
    <x v="1"/>
    <x v="1"/>
    <x v="1"/>
    <x v="1"/>
    <x v="1"/>
    <x v="1"/>
    <x v="1"/>
    <x v="1"/>
    <x v="1"/>
    <x v="1"/>
    <x v="1"/>
    <x v="0"/>
    <x v="2"/>
    <x v="3"/>
    <x v="1"/>
    <x v="2"/>
    <x v="2"/>
    <x v="2"/>
    <m/>
    <m/>
    <m/>
    <m/>
    <m/>
    <m/>
  </r>
  <r>
    <x v="0"/>
    <x v="5"/>
    <x v="1"/>
    <m/>
    <x v="2"/>
    <x v="1"/>
    <x v="0"/>
    <x v="2"/>
    <x v="2"/>
    <x v="2"/>
    <x v="1"/>
    <x v="1"/>
    <x v="1"/>
    <x v="1"/>
    <x v="1"/>
    <x v="1"/>
    <x v="1"/>
    <x v="3"/>
    <x v="1"/>
    <x v="0"/>
    <x v="1"/>
    <x v="1"/>
    <x v="1"/>
    <x v="1"/>
    <x v="1"/>
    <x v="1"/>
    <x v="1"/>
    <x v="0"/>
    <x v="2"/>
    <x v="3"/>
    <x v="1"/>
    <x v="2"/>
    <x v="2"/>
    <x v="2"/>
    <m/>
    <m/>
    <m/>
    <m/>
    <m/>
    <m/>
  </r>
  <r>
    <x v="0"/>
    <x v="5"/>
    <x v="1"/>
    <m/>
    <x v="2"/>
    <x v="1"/>
    <x v="0"/>
    <x v="1"/>
    <x v="1"/>
    <x v="2"/>
    <x v="1"/>
    <x v="1"/>
    <x v="2"/>
    <x v="1"/>
    <x v="1"/>
    <x v="1"/>
    <x v="1"/>
    <x v="1"/>
    <x v="1"/>
    <x v="1"/>
    <x v="1"/>
    <x v="1"/>
    <x v="1"/>
    <x v="1"/>
    <x v="1"/>
    <x v="1"/>
    <x v="1"/>
    <x v="0"/>
    <x v="2"/>
    <x v="3"/>
    <x v="1"/>
    <x v="2"/>
    <x v="2"/>
    <x v="2"/>
    <m/>
    <m/>
    <m/>
    <m/>
    <m/>
    <m/>
  </r>
  <r>
    <x v="0"/>
    <x v="5"/>
    <x v="1"/>
    <m/>
    <x v="2"/>
    <x v="1"/>
    <x v="1"/>
    <x v="1"/>
    <x v="1"/>
    <x v="3"/>
    <x v="2"/>
    <x v="1"/>
    <x v="1"/>
    <x v="1"/>
    <x v="1"/>
    <x v="3"/>
    <x v="1"/>
    <x v="1"/>
    <x v="1"/>
    <x v="1"/>
    <x v="1"/>
    <x v="1"/>
    <x v="1"/>
    <x v="1"/>
    <x v="1"/>
    <x v="1"/>
    <x v="1"/>
    <x v="0"/>
    <x v="2"/>
    <x v="3"/>
    <x v="1"/>
    <x v="2"/>
    <x v="2"/>
    <x v="2"/>
    <m/>
    <m/>
    <m/>
    <m/>
    <m/>
    <m/>
  </r>
  <r>
    <x v="0"/>
    <x v="5"/>
    <x v="1"/>
    <m/>
    <x v="2"/>
    <x v="1"/>
    <x v="0"/>
    <x v="5"/>
    <x v="5"/>
    <x v="3"/>
    <x v="3"/>
    <x v="3"/>
    <x v="1"/>
    <x v="3"/>
    <x v="2"/>
    <x v="2"/>
    <x v="1"/>
    <x v="3"/>
    <x v="3"/>
    <x v="3"/>
    <x v="2"/>
    <x v="3"/>
    <x v="3"/>
    <x v="3"/>
    <x v="2"/>
    <x v="2"/>
    <x v="2"/>
    <x v="0"/>
    <x v="2"/>
    <x v="3"/>
    <x v="1"/>
    <x v="2"/>
    <x v="2"/>
    <x v="2"/>
    <m/>
    <m/>
    <m/>
    <m/>
    <m/>
    <m/>
  </r>
  <r>
    <x v="0"/>
    <x v="5"/>
    <x v="1"/>
    <m/>
    <x v="2"/>
    <x v="1"/>
    <x v="1"/>
    <x v="2"/>
    <x v="1"/>
    <x v="2"/>
    <x v="1"/>
    <x v="1"/>
    <x v="2"/>
    <x v="1"/>
    <x v="1"/>
    <x v="1"/>
    <x v="1"/>
    <x v="1"/>
    <x v="1"/>
    <x v="1"/>
    <x v="1"/>
    <x v="1"/>
    <x v="1"/>
    <x v="3"/>
    <x v="1"/>
    <x v="1"/>
    <x v="1"/>
    <x v="0"/>
    <x v="2"/>
    <x v="3"/>
    <x v="1"/>
    <x v="2"/>
    <x v="2"/>
    <x v="2"/>
    <m/>
    <m/>
    <m/>
    <m/>
    <m/>
    <m/>
  </r>
  <r>
    <x v="0"/>
    <x v="5"/>
    <x v="1"/>
    <m/>
    <x v="2"/>
    <x v="1"/>
    <x v="0"/>
    <x v="2"/>
    <x v="2"/>
    <x v="3"/>
    <x v="1"/>
    <x v="1"/>
    <x v="1"/>
    <x v="1"/>
    <x v="1"/>
    <x v="1"/>
    <x v="1"/>
    <x v="1"/>
    <x v="1"/>
    <x v="1"/>
    <x v="1"/>
    <x v="1"/>
    <x v="1"/>
    <x v="3"/>
    <x v="2"/>
    <x v="1"/>
    <x v="1"/>
    <x v="0"/>
    <x v="2"/>
    <x v="3"/>
    <x v="1"/>
    <x v="2"/>
    <x v="2"/>
    <x v="2"/>
    <m/>
    <m/>
    <m/>
    <m/>
    <m/>
    <m/>
  </r>
  <r>
    <x v="0"/>
    <x v="5"/>
    <x v="1"/>
    <m/>
    <x v="2"/>
    <x v="1"/>
    <x v="1"/>
    <x v="4"/>
    <x v="2"/>
    <x v="2"/>
    <x v="1"/>
    <x v="1"/>
    <x v="2"/>
    <x v="1"/>
    <x v="1"/>
    <x v="1"/>
    <x v="1"/>
    <x v="1"/>
    <x v="1"/>
    <x v="1"/>
    <x v="1"/>
    <x v="1"/>
    <x v="2"/>
    <x v="1"/>
    <x v="1"/>
    <x v="1"/>
    <x v="1"/>
    <x v="0"/>
    <x v="2"/>
    <x v="3"/>
    <x v="1"/>
    <x v="2"/>
    <x v="2"/>
    <x v="2"/>
    <m/>
    <m/>
    <m/>
    <m/>
    <m/>
    <m/>
  </r>
  <r>
    <x v="0"/>
    <x v="5"/>
    <x v="1"/>
    <m/>
    <x v="2"/>
    <x v="1"/>
    <x v="1"/>
    <x v="2"/>
    <x v="4"/>
    <x v="3"/>
    <x v="1"/>
    <x v="1"/>
    <x v="1"/>
    <x v="1"/>
    <x v="1"/>
    <x v="1"/>
    <x v="1"/>
    <x v="3"/>
    <x v="3"/>
    <x v="2"/>
    <x v="1"/>
    <x v="3"/>
    <x v="3"/>
    <x v="3"/>
    <x v="2"/>
    <x v="1"/>
    <x v="1"/>
    <x v="0"/>
    <x v="2"/>
    <x v="3"/>
    <x v="1"/>
    <x v="2"/>
    <x v="2"/>
    <x v="2"/>
    <m/>
    <m/>
    <m/>
    <m/>
    <m/>
    <m/>
  </r>
  <r>
    <x v="0"/>
    <x v="5"/>
    <x v="1"/>
    <m/>
    <x v="2"/>
    <x v="1"/>
    <x v="1"/>
    <x v="1"/>
    <x v="3"/>
    <x v="3"/>
    <x v="2"/>
    <x v="2"/>
    <x v="1"/>
    <x v="1"/>
    <x v="1"/>
    <x v="2"/>
    <x v="1"/>
    <x v="3"/>
    <x v="1"/>
    <x v="3"/>
    <x v="2"/>
    <x v="2"/>
    <x v="1"/>
    <x v="2"/>
    <x v="3"/>
    <x v="2"/>
    <x v="2"/>
    <x v="0"/>
    <x v="2"/>
    <x v="3"/>
    <x v="1"/>
    <x v="2"/>
    <x v="2"/>
    <x v="2"/>
    <m/>
    <m/>
    <m/>
    <m/>
    <m/>
    <m/>
  </r>
  <r>
    <x v="0"/>
    <x v="5"/>
    <x v="1"/>
    <m/>
    <x v="2"/>
    <x v="1"/>
    <x v="1"/>
    <x v="2"/>
    <x v="1"/>
    <x v="2"/>
    <x v="1"/>
    <x v="1"/>
    <x v="1"/>
    <x v="1"/>
    <x v="2"/>
    <x v="1"/>
    <x v="1"/>
    <x v="1"/>
    <x v="1"/>
    <x v="1"/>
    <x v="1"/>
    <x v="1"/>
    <x v="1"/>
    <x v="1"/>
    <x v="2"/>
    <x v="1"/>
    <x v="1"/>
    <x v="0"/>
    <x v="2"/>
    <x v="3"/>
    <x v="1"/>
    <x v="2"/>
    <x v="2"/>
    <x v="2"/>
    <m/>
    <m/>
    <m/>
    <m/>
    <m/>
    <m/>
  </r>
  <r>
    <x v="0"/>
    <x v="5"/>
    <x v="1"/>
    <m/>
    <x v="2"/>
    <x v="1"/>
    <x v="1"/>
    <x v="5"/>
    <x v="5"/>
    <x v="3"/>
    <x v="4"/>
    <x v="5"/>
    <x v="4"/>
    <x v="2"/>
    <x v="5"/>
    <x v="5"/>
    <x v="4"/>
    <x v="4"/>
    <x v="4"/>
    <x v="2"/>
    <x v="4"/>
    <x v="5"/>
    <x v="3"/>
    <x v="5"/>
    <x v="4"/>
    <x v="5"/>
    <x v="5"/>
    <x v="0"/>
    <x v="2"/>
    <x v="3"/>
    <x v="1"/>
    <x v="2"/>
    <x v="2"/>
    <x v="2"/>
    <m/>
    <m/>
    <m/>
    <m/>
    <m/>
    <m/>
  </r>
  <r>
    <x v="0"/>
    <x v="5"/>
    <x v="1"/>
    <m/>
    <x v="2"/>
    <x v="1"/>
    <x v="0"/>
    <x v="3"/>
    <x v="5"/>
    <x v="6"/>
    <x v="4"/>
    <x v="4"/>
    <x v="3"/>
    <x v="4"/>
    <x v="4"/>
    <x v="4"/>
    <x v="5"/>
    <x v="3"/>
    <x v="4"/>
    <x v="3"/>
    <x v="4"/>
    <x v="3"/>
    <x v="3"/>
    <x v="2"/>
    <x v="3"/>
    <x v="5"/>
    <x v="5"/>
    <x v="0"/>
    <x v="2"/>
    <x v="3"/>
    <x v="1"/>
    <x v="2"/>
    <x v="2"/>
    <x v="2"/>
    <m/>
    <m/>
    <m/>
    <m/>
    <m/>
    <m/>
  </r>
  <r>
    <x v="0"/>
    <x v="5"/>
    <x v="1"/>
    <m/>
    <x v="2"/>
    <x v="1"/>
    <x v="1"/>
    <x v="2"/>
    <x v="1"/>
    <x v="2"/>
    <x v="1"/>
    <x v="1"/>
    <x v="3"/>
    <x v="1"/>
    <x v="1"/>
    <x v="1"/>
    <x v="1"/>
    <x v="2"/>
    <x v="1"/>
    <x v="1"/>
    <x v="1"/>
    <x v="3"/>
    <x v="1"/>
    <x v="2"/>
    <x v="2"/>
    <x v="1"/>
    <x v="1"/>
    <x v="0"/>
    <x v="2"/>
    <x v="3"/>
    <x v="1"/>
    <x v="2"/>
    <x v="2"/>
    <x v="2"/>
    <m/>
    <m/>
    <m/>
    <m/>
    <m/>
    <m/>
  </r>
  <r>
    <x v="0"/>
    <x v="5"/>
    <x v="1"/>
    <m/>
    <x v="2"/>
    <x v="1"/>
    <x v="0"/>
    <x v="2"/>
    <x v="2"/>
    <x v="2"/>
    <x v="1"/>
    <x v="1"/>
    <x v="2"/>
    <x v="1"/>
    <x v="1"/>
    <x v="1"/>
    <x v="1"/>
    <x v="1"/>
    <x v="1"/>
    <x v="1"/>
    <x v="1"/>
    <x v="1"/>
    <x v="1"/>
    <x v="1"/>
    <x v="1"/>
    <x v="1"/>
    <x v="1"/>
    <x v="0"/>
    <x v="2"/>
    <x v="3"/>
    <x v="1"/>
    <x v="2"/>
    <x v="2"/>
    <x v="2"/>
    <m/>
    <m/>
    <m/>
    <m/>
    <m/>
    <m/>
  </r>
  <r>
    <x v="0"/>
    <x v="5"/>
    <x v="1"/>
    <m/>
    <x v="2"/>
    <x v="1"/>
    <x v="1"/>
    <x v="2"/>
    <x v="2"/>
    <x v="2"/>
    <x v="1"/>
    <x v="1"/>
    <x v="2"/>
    <x v="1"/>
    <x v="1"/>
    <x v="1"/>
    <x v="1"/>
    <x v="1"/>
    <x v="1"/>
    <x v="1"/>
    <x v="1"/>
    <x v="1"/>
    <x v="3"/>
    <x v="1"/>
    <x v="1"/>
    <x v="1"/>
    <x v="1"/>
    <x v="0"/>
    <x v="2"/>
    <x v="3"/>
    <x v="1"/>
    <x v="2"/>
    <x v="2"/>
    <x v="2"/>
    <m/>
    <m/>
    <m/>
    <m/>
    <m/>
    <m/>
  </r>
  <r>
    <x v="0"/>
    <x v="5"/>
    <x v="1"/>
    <m/>
    <x v="2"/>
    <x v="1"/>
    <x v="1"/>
    <x v="1"/>
    <x v="1"/>
    <x v="5"/>
    <x v="5"/>
    <x v="2"/>
    <x v="2"/>
    <x v="2"/>
    <x v="4"/>
    <x v="2"/>
    <x v="1"/>
    <x v="5"/>
    <x v="1"/>
    <x v="2"/>
    <x v="4"/>
    <x v="2"/>
    <x v="1"/>
    <x v="5"/>
    <x v="2"/>
    <x v="1"/>
    <x v="1"/>
    <x v="0"/>
    <x v="2"/>
    <x v="3"/>
    <x v="1"/>
    <x v="2"/>
    <x v="2"/>
    <x v="2"/>
    <m/>
    <m/>
    <m/>
    <m/>
    <m/>
    <m/>
  </r>
  <r>
    <x v="0"/>
    <x v="5"/>
    <x v="1"/>
    <m/>
    <x v="2"/>
    <x v="1"/>
    <x v="0"/>
    <x v="1"/>
    <x v="1"/>
    <x v="2"/>
    <x v="2"/>
    <x v="2"/>
    <x v="1"/>
    <x v="3"/>
    <x v="3"/>
    <x v="3"/>
    <x v="2"/>
    <x v="2"/>
    <x v="1"/>
    <x v="2"/>
    <x v="2"/>
    <x v="2"/>
    <x v="3"/>
    <x v="3"/>
    <x v="2"/>
    <x v="2"/>
    <x v="2"/>
    <x v="0"/>
    <x v="2"/>
    <x v="3"/>
    <x v="1"/>
    <x v="2"/>
    <x v="2"/>
    <x v="2"/>
    <m/>
    <m/>
    <m/>
    <m/>
    <m/>
    <m/>
  </r>
  <r>
    <x v="0"/>
    <x v="5"/>
    <x v="1"/>
    <m/>
    <x v="2"/>
    <x v="1"/>
    <x v="0"/>
    <x v="2"/>
    <x v="1"/>
    <x v="2"/>
    <x v="1"/>
    <x v="1"/>
    <x v="2"/>
    <x v="1"/>
    <x v="1"/>
    <x v="1"/>
    <x v="1"/>
    <x v="1"/>
    <x v="1"/>
    <x v="1"/>
    <x v="1"/>
    <x v="1"/>
    <x v="1"/>
    <x v="1"/>
    <x v="1"/>
    <x v="1"/>
    <x v="1"/>
    <x v="0"/>
    <x v="2"/>
    <x v="3"/>
    <x v="1"/>
    <x v="2"/>
    <x v="2"/>
    <x v="2"/>
    <m/>
    <m/>
    <m/>
    <m/>
    <m/>
    <m/>
  </r>
  <r>
    <x v="0"/>
    <x v="5"/>
    <x v="1"/>
    <m/>
    <x v="2"/>
    <x v="1"/>
    <x v="1"/>
    <x v="2"/>
    <x v="2"/>
    <x v="2"/>
    <x v="1"/>
    <x v="1"/>
    <x v="1"/>
    <x v="1"/>
    <x v="1"/>
    <x v="1"/>
    <x v="1"/>
    <x v="1"/>
    <x v="1"/>
    <x v="2"/>
    <x v="1"/>
    <x v="1"/>
    <x v="1"/>
    <x v="3"/>
    <x v="1"/>
    <x v="1"/>
    <x v="1"/>
    <x v="0"/>
    <x v="2"/>
    <x v="3"/>
    <x v="1"/>
    <x v="2"/>
    <x v="2"/>
    <x v="2"/>
    <m/>
    <m/>
    <m/>
    <m/>
    <m/>
    <m/>
  </r>
  <r>
    <x v="0"/>
    <x v="5"/>
    <x v="1"/>
    <m/>
    <x v="2"/>
    <x v="1"/>
    <x v="3"/>
    <x v="2"/>
    <x v="2"/>
    <x v="2"/>
    <x v="1"/>
    <x v="1"/>
    <x v="2"/>
    <x v="1"/>
    <x v="1"/>
    <x v="1"/>
    <x v="1"/>
    <x v="1"/>
    <x v="1"/>
    <x v="1"/>
    <x v="1"/>
    <x v="1"/>
    <x v="1"/>
    <x v="1"/>
    <x v="1"/>
    <x v="1"/>
    <x v="1"/>
    <x v="0"/>
    <x v="2"/>
    <x v="3"/>
    <x v="1"/>
    <x v="2"/>
    <x v="2"/>
    <x v="2"/>
    <m/>
    <m/>
    <m/>
    <m/>
    <m/>
    <m/>
  </r>
  <r>
    <x v="0"/>
    <x v="5"/>
    <x v="1"/>
    <m/>
    <x v="2"/>
    <x v="1"/>
    <x v="0"/>
    <x v="2"/>
    <x v="2"/>
    <x v="3"/>
    <x v="1"/>
    <x v="1"/>
    <x v="1"/>
    <x v="2"/>
    <x v="1"/>
    <x v="1"/>
    <x v="1"/>
    <x v="1"/>
    <x v="2"/>
    <x v="3"/>
    <x v="1"/>
    <x v="1"/>
    <x v="1"/>
    <x v="1"/>
    <x v="1"/>
    <x v="1"/>
    <x v="1"/>
    <x v="0"/>
    <x v="2"/>
    <x v="3"/>
    <x v="1"/>
    <x v="2"/>
    <x v="2"/>
    <x v="2"/>
    <m/>
    <m/>
    <m/>
    <m/>
    <m/>
    <m/>
  </r>
  <r>
    <x v="0"/>
    <x v="5"/>
    <x v="1"/>
    <m/>
    <x v="2"/>
    <x v="1"/>
    <x v="1"/>
    <x v="2"/>
    <x v="2"/>
    <x v="2"/>
    <x v="1"/>
    <x v="1"/>
    <x v="2"/>
    <x v="1"/>
    <x v="1"/>
    <x v="1"/>
    <x v="1"/>
    <x v="1"/>
    <x v="1"/>
    <x v="1"/>
    <x v="1"/>
    <x v="1"/>
    <x v="1"/>
    <x v="1"/>
    <x v="1"/>
    <x v="1"/>
    <x v="1"/>
    <x v="0"/>
    <x v="2"/>
    <x v="3"/>
    <x v="1"/>
    <x v="2"/>
    <x v="2"/>
    <x v="2"/>
    <m/>
    <m/>
    <m/>
    <m/>
    <m/>
    <m/>
  </r>
  <r>
    <x v="0"/>
    <x v="5"/>
    <x v="1"/>
    <m/>
    <x v="2"/>
    <x v="1"/>
    <x v="1"/>
    <x v="2"/>
    <x v="1"/>
    <x v="2"/>
    <x v="1"/>
    <x v="1"/>
    <x v="2"/>
    <x v="3"/>
    <x v="3"/>
    <x v="1"/>
    <x v="1"/>
    <x v="1"/>
    <x v="1"/>
    <x v="1"/>
    <x v="1"/>
    <x v="3"/>
    <x v="3"/>
    <x v="2"/>
    <x v="3"/>
    <x v="1"/>
    <x v="1"/>
    <x v="0"/>
    <x v="2"/>
    <x v="3"/>
    <x v="1"/>
    <x v="2"/>
    <x v="2"/>
    <x v="2"/>
    <m/>
    <m/>
    <m/>
    <m/>
    <m/>
    <m/>
  </r>
  <r>
    <x v="0"/>
    <x v="5"/>
    <x v="1"/>
    <m/>
    <x v="2"/>
    <x v="1"/>
    <x v="0"/>
    <x v="5"/>
    <x v="3"/>
    <x v="1"/>
    <x v="3"/>
    <x v="2"/>
    <x v="1"/>
    <x v="2"/>
    <x v="4"/>
    <x v="4"/>
    <x v="2"/>
    <x v="3"/>
    <x v="3"/>
    <x v="2"/>
    <x v="2"/>
    <x v="3"/>
    <x v="3"/>
    <x v="4"/>
    <x v="4"/>
    <x v="2"/>
    <x v="4"/>
    <x v="0"/>
    <x v="2"/>
    <x v="3"/>
    <x v="1"/>
    <x v="2"/>
    <x v="2"/>
    <x v="2"/>
    <m/>
    <m/>
    <m/>
    <m/>
    <m/>
    <m/>
  </r>
  <r>
    <x v="0"/>
    <x v="5"/>
    <x v="1"/>
    <m/>
    <x v="2"/>
    <x v="1"/>
    <x v="1"/>
    <x v="5"/>
    <x v="5"/>
    <x v="3"/>
    <x v="4"/>
    <x v="5"/>
    <x v="5"/>
    <x v="5"/>
    <x v="5"/>
    <x v="5"/>
    <x v="4"/>
    <x v="4"/>
    <x v="5"/>
    <x v="5"/>
    <x v="4"/>
    <x v="5"/>
    <x v="5"/>
    <x v="4"/>
    <x v="5"/>
    <x v="5"/>
    <x v="5"/>
    <x v="0"/>
    <x v="2"/>
    <x v="3"/>
    <x v="1"/>
    <x v="2"/>
    <x v="2"/>
    <x v="2"/>
    <m/>
    <m/>
    <m/>
    <m/>
    <m/>
    <m/>
  </r>
  <r>
    <x v="0"/>
    <x v="5"/>
    <x v="1"/>
    <m/>
    <x v="2"/>
    <x v="1"/>
    <x v="1"/>
    <x v="2"/>
    <x v="1"/>
    <x v="1"/>
    <x v="1"/>
    <x v="1"/>
    <x v="2"/>
    <x v="1"/>
    <x v="1"/>
    <x v="1"/>
    <x v="1"/>
    <x v="1"/>
    <x v="2"/>
    <x v="2"/>
    <x v="1"/>
    <x v="1"/>
    <x v="3"/>
    <x v="1"/>
    <x v="2"/>
    <x v="1"/>
    <x v="1"/>
    <x v="0"/>
    <x v="2"/>
    <x v="3"/>
    <x v="1"/>
    <x v="2"/>
    <x v="2"/>
    <x v="2"/>
    <m/>
    <m/>
    <m/>
    <m/>
    <m/>
    <m/>
  </r>
  <r>
    <x v="0"/>
    <x v="5"/>
    <x v="1"/>
    <m/>
    <x v="2"/>
    <x v="1"/>
    <x v="1"/>
    <x v="2"/>
    <x v="2"/>
    <x v="3"/>
    <x v="1"/>
    <x v="1"/>
    <x v="2"/>
    <x v="1"/>
    <x v="1"/>
    <x v="1"/>
    <x v="1"/>
    <x v="1"/>
    <x v="1"/>
    <x v="1"/>
    <x v="1"/>
    <x v="1"/>
    <x v="1"/>
    <x v="1"/>
    <x v="1"/>
    <x v="1"/>
    <x v="1"/>
    <x v="0"/>
    <x v="2"/>
    <x v="3"/>
    <x v="1"/>
    <x v="2"/>
    <x v="2"/>
    <x v="2"/>
    <m/>
    <m/>
    <m/>
    <m/>
    <m/>
    <m/>
  </r>
  <r>
    <x v="0"/>
    <x v="5"/>
    <x v="1"/>
    <m/>
    <x v="2"/>
    <x v="1"/>
    <x v="1"/>
    <x v="2"/>
    <x v="2"/>
    <x v="2"/>
    <x v="1"/>
    <x v="1"/>
    <x v="2"/>
    <x v="1"/>
    <x v="1"/>
    <x v="1"/>
    <x v="1"/>
    <x v="1"/>
    <x v="1"/>
    <x v="1"/>
    <x v="1"/>
    <x v="1"/>
    <x v="1"/>
    <x v="1"/>
    <x v="1"/>
    <x v="1"/>
    <x v="1"/>
    <x v="0"/>
    <x v="2"/>
    <x v="3"/>
    <x v="1"/>
    <x v="2"/>
    <x v="2"/>
    <x v="2"/>
    <m/>
    <m/>
    <m/>
    <m/>
    <m/>
    <m/>
  </r>
  <r>
    <x v="0"/>
    <x v="5"/>
    <x v="1"/>
    <m/>
    <x v="2"/>
    <x v="1"/>
    <x v="0"/>
    <x v="2"/>
    <x v="2"/>
    <x v="2"/>
    <x v="1"/>
    <x v="1"/>
    <x v="1"/>
    <x v="1"/>
    <x v="1"/>
    <x v="1"/>
    <x v="1"/>
    <x v="1"/>
    <x v="1"/>
    <x v="1"/>
    <x v="1"/>
    <x v="1"/>
    <x v="0"/>
    <x v="0"/>
    <x v="1"/>
    <x v="1"/>
    <x v="1"/>
    <x v="0"/>
    <x v="2"/>
    <x v="3"/>
    <x v="1"/>
    <x v="2"/>
    <x v="2"/>
    <x v="2"/>
    <m/>
    <m/>
    <m/>
    <m/>
    <m/>
    <m/>
  </r>
  <r>
    <x v="0"/>
    <x v="5"/>
    <x v="1"/>
    <m/>
    <x v="2"/>
    <x v="1"/>
    <x v="0"/>
    <x v="1"/>
    <x v="4"/>
    <x v="1"/>
    <x v="3"/>
    <x v="3"/>
    <x v="4"/>
    <x v="2"/>
    <x v="2"/>
    <x v="2"/>
    <x v="1"/>
    <x v="3"/>
    <x v="3"/>
    <x v="3"/>
    <x v="3"/>
    <x v="2"/>
    <x v="3"/>
    <x v="3"/>
    <x v="5"/>
    <x v="2"/>
    <x v="2"/>
    <x v="0"/>
    <x v="2"/>
    <x v="3"/>
    <x v="1"/>
    <x v="2"/>
    <x v="2"/>
    <x v="2"/>
    <m/>
    <m/>
    <m/>
    <m/>
    <m/>
    <m/>
  </r>
  <r>
    <x v="0"/>
    <x v="5"/>
    <x v="1"/>
    <m/>
    <x v="2"/>
    <x v="1"/>
    <x v="1"/>
    <x v="2"/>
    <x v="2"/>
    <x v="1"/>
    <x v="2"/>
    <x v="1"/>
    <x v="1"/>
    <x v="1"/>
    <x v="1"/>
    <x v="1"/>
    <x v="1"/>
    <x v="1"/>
    <x v="1"/>
    <x v="1"/>
    <x v="1"/>
    <x v="1"/>
    <x v="2"/>
    <x v="3"/>
    <x v="2"/>
    <x v="1"/>
    <x v="2"/>
    <x v="0"/>
    <x v="2"/>
    <x v="3"/>
    <x v="1"/>
    <x v="2"/>
    <x v="2"/>
    <x v="2"/>
    <m/>
    <m/>
    <m/>
    <m/>
    <m/>
    <m/>
  </r>
  <r>
    <x v="0"/>
    <x v="5"/>
    <x v="1"/>
    <m/>
    <x v="2"/>
    <x v="1"/>
    <x v="1"/>
    <x v="2"/>
    <x v="2"/>
    <x v="2"/>
    <x v="1"/>
    <x v="1"/>
    <x v="2"/>
    <x v="1"/>
    <x v="1"/>
    <x v="1"/>
    <x v="1"/>
    <x v="1"/>
    <x v="1"/>
    <x v="1"/>
    <x v="1"/>
    <x v="1"/>
    <x v="1"/>
    <x v="1"/>
    <x v="1"/>
    <x v="1"/>
    <x v="4"/>
    <x v="0"/>
    <x v="2"/>
    <x v="3"/>
    <x v="1"/>
    <x v="2"/>
    <x v="2"/>
    <x v="2"/>
    <m/>
    <m/>
    <m/>
    <m/>
    <m/>
    <m/>
  </r>
  <r>
    <x v="0"/>
    <x v="5"/>
    <x v="1"/>
    <m/>
    <x v="2"/>
    <x v="1"/>
    <x v="0"/>
    <x v="2"/>
    <x v="2"/>
    <x v="2"/>
    <x v="1"/>
    <x v="1"/>
    <x v="2"/>
    <x v="1"/>
    <x v="1"/>
    <x v="1"/>
    <x v="1"/>
    <x v="1"/>
    <x v="1"/>
    <x v="1"/>
    <x v="1"/>
    <x v="1"/>
    <x v="1"/>
    <x v="1"/>
    <x v="1"/>
    <x v="1"/>
    <x v="1"/>
    <x v="0"/>
    <x v="2"/>
    <x v="3"/>
    <x v="1"/>
    <x v="2"/>
    <x v="2"/>
    <x v="2"/>
    <m/>
    <m/>
    <m/>
    <m/>
    <m/>
    <m/>
  </r>
  <r>
    <x v="0"/>
    <x v="5"/>
    <x v="1"/>
    <m/>
    <x v="2"/>
    <x v="1"/>
    <x v="0"/>
    <x v="1"/>
    <x v="1"/>
    <x v="2"/>
    <x v="2"/>
    <x v="2"/>
    <x v="2"/>
    <x v="1"/>
    <x v="1"/>
    <x v="1"/>
    <x v="1"/>
    <x v="1"/>
    <x v="1"/>
    <x v="1"/>
    <x v="1"/>
    <x v="1"/>
    <x v="1"/>
    <x v="1"/>
    <x v="2"/>
    <x v="1"/>
    <x v="1"/>
    <x v="0"/>
    <x v="2"/>
    <x v="3"/>
    <x v="1"/>
    <x v="2"/>
    <x v="2"/>
    <x v="2"/>
    <m/>
    <m/>
    <m/>
    <m/>
    <m/>
    <m/>
  </r>
  <r>
    <x v="0"/>
    <x v="5"/>
    <x v="1"/>
    <m/>
    <x v="2"/>
    <x v="1"/>
    <x v="0"/>
    <x v="1"/>
    <x v="1"/>
    <x v="2"/>
    <x v="1"/>
    <x v="1"/>
    <x v="2"/>
    <x v="1"/>
    <x v="1"/>
    <x v="1"/>
    <x v="1"/>
    <x v="1"/>
    <x v="1"/>
    <x v="1"/>
    <x v="1"/>
    <x v="1"/>
    <x v="1"/>
    <x v="1"/>
    <x v="1"/>
    <x v="1"/>
    <x v="1"/>
    <x v="0"/>
    <x v="2"/>
    <x v="3"/>
    <x v="1"/>
    <x v="2"/>
    <x v="2"/>
    <x v="2"/>
    <m/>
    <m/>
    <m/>
    <m/>
    <m/>
    <m/>
  </r>
  <r>
    <x v="0"/>
    <x v="5"/>
    <x v="1"/>
    <m/>
    <x v="2"/>
    <x v="1"/>
    <x v="0"/>
    <x v="1"/>
    <x v="1"/>
    <x v="1"/>
    <x v="2"/>
    <x v="2"/>
    <x v="1"/>
    <x v="2"/>
    <x v="2"/>
    <x v="2"/>
    <x v="2"/>
    <x v="2"/>
    <x v="2"/>
    <x v="2"/>
    <x v="2"/>
    <x v="2"/>
    <x v="2"/>
    <x v="3"/>
    <x v="4"/>
    <x v="2"/>
    <x v="2"/>
    <x v="0"/>
    <x v="2"/>
    <x v="3"/>
    <x v="1"/>
    <x v="2"/>
    <x v="2"/>
    <x v="2"/>
    <m/>
    <m/>
    <m/>
    <m/>
    <m/>
    <m/>
  </r>
  <r>
    <x v="0"/>
    <x v="5"/>
    <x v="1"/>
    <m/>
    <x v="2"/>
    <x v="1"/>
    <x v="0"/>
    <x v="3"/>
    <x v="2"/>
    <x v="3"/>
    <x v="1"/>
    <x v="1"/>
    <x v="2"/>
    <x v="2"/>
    <x v="2"/>
    <x v="2"/>
    <x v="2"/>
    <x v="1"/>
    <x v="2"/>
    <x v="1"/>
    <x v="1"/>
    <x v="1"/>
    <x v="1"/>
    <x v="2"/>
    <x v="3"/>
    <x v="1"/>
    <x v="1"/>
    <x v="0"/>
    <x v="2"/>
    <x v="3"/>
    <x v="1"/>
    <x v="2"/>
    <x v="2"/>
    <x v="2"/>
    <m/>
    <m/>
    <m/>
    <m/>
    <m/>
    <m/>
  </r>
  <r>
    <x v="0"/>
    <x v="5"/>
    <x v="1"/>
    <m/>
    <x v="2"/>
    <x v="1"/>
    <x v="1"/>
    <x v="1"/>
    <x v="1"/>
    <x v="3"/>
    <x v="2"/>
    <x v="2"/>
    <x v="1"/>
    <x v="2"/>
    <x v="2"/>
    <x v="4"/>
    <x v="2"/>
    <x v="2"/>
    <x v="2"/>
    <x v="4"/>
    <x v="2"/>
    <x v="3"/>
    <x v="3"/>
    <x v="2"/>
    <x v="3"/>
    <x v="2"/>
    <x v="2"/>
    <x v="0"/>
    <x v="2"/>
    <x v="3"/>
    <x v="1"/>
    <x v="2"/>
    <x v="2"/>
    <x v="2"/>
    <m/>
    <m/>
    <m/>
    <m/>
    <m/>
    <m/>
  </r>
  <r>
    <x v="0"/>
    <x v="5"/>
    <x v="1"/>
    <m/>
    <x v="2"/>
    <x v="1"/>
    <x v="1"/>
    <x v="2"/>
    <x v="1"/>
    <x v="3"/>
    <x v="1"/>
    <x v="1"/>
    <x v="2"/>
    <x v="1"/>
    <x v="1"/>
    <x v="1"/>
    <x v="1"/>
    <x v="1"/>
    <x v="1"/>
    <x v="3"/>
    <x v="1"/>
    <x v="1"/>
    <x v="3"/>
    <x v="3"/>
    <x v="2"/>
    <x v="1"/>
    <x v="1"/>
    <x v="0"/>
    <x v="2"/>
    <x v="3"/>
    <x v="1"/>
    <x v="2"/>
    <x v="2"/>
    <x v="2"/>
    <m/>
    <m/>
    <m/>
    <m/>
    <m/>
    <m/>
  </r>
  <r>
    <x v="0"/>
    <x v="5"/>
    <x v="1"/>
    <m/>
    <x v="2"/>
    <x v="1"/>
    <x v="1"/>
    <x v="1"/>
    <x v="1"/>
    <x v="3"/>
    <x v="1"/>
    <x v="1"/>
    <x v="1"/>
    <x v="3"/>
    <x v="1"/>
    <x v="1"/>
    <x v="2"/>
    <x v="2"/>
    <x v="3"/>
    <x v="1"/>
    <x v="1"/>
    <x v="2"/>
    <x v="2"/>
    <x v="3"/>
    <x v="2"/>
    <x v="2"/>
    <x v="2"/>
    <x v="0"/>
    <x v="2"/>
    <x v="3"/>
    <x v="1"/>
    <x v="2"/>
    <x v="2"/>
    <x v="2"/>
    <m/>
    <m/>
    <m/>
    <m/>
    <m/>
    <m/>
  </r>
  <r>
    <x v="0"/>
    <x v="5"/>
    <x v="1"/>
    <m/>
    <x v="2"/>
    <x v="1"/>
    <x v="0"/>
    <x v="1"/>
    <x v="1"/>
    <x v="5"/>
    <x v="2"/>
    <x v="2"/>
    <x v="3"/>
    <x v="2"/>
    <x v="3"/>
    <x v="2"/>
    <x v="2"/>
    <x v="3"/>
    <x v="2"/>
    <x v="3"/>
    <x v="2"/>
    <x v="1"/>
    <x v="3"/>
    <x v="3"/>
    <x v="2"/>
    <x v="2"/>
    <x v="2"/>
    <x v="0"/>
    <x v="2"/>
    <x v="3"/>
    <x v="1"/>
    <x v="2"/>
    <x v="2"/>
    <x v="2"/>
    <m/>
    <m/>
    <m/>
    <m/>
    <m/>
    <m/>
  </r>
  <r>
    <x v="0"/>
    <x v="5"/>
    <x v="1"/>
    <m/>
    <x v="2"/>
    <x v="1"/>
    <x v="3"/>
    <x v="1"/>
    <x v="1"/>
    <x v="2"/>
    <x v="3"/>
    <x v="2"/>
    <x v="4"/>
    <x v="4"/>
    <x v="4"/>
    <x v="2"/>
    <x v="2"/>
    <x v="5"/>
    <x v="4"/>
    <x v="4"/>
    <x v="2"/>
    <x v="4"/>
    <x v="3"/>
    <x v="5"/>
    <x v="4"/>
    <x v="2"/>
    <x v="2"/>
    <x v="0"/>
    <x v="2"/>
    <x v="3"/>
    <x v="1"/>
    <x v="2"/>
    <x v="2"/>
    <x v="2"/>
    <m/>
    <m/>
    <m/>
    <m/>
    <m/>
    <m/>
  </r>
  <r>
    <x v="0"/>
    <x v="5"/>
    <x v="1"/>
    <m/>
    <x v="2"/>
    <x v="1"/>
    <x v="1"/>
    <x v="1"/>
    <x v="1"/>
    <x v="2"/>
    <x v="2"/>
    <x v="2"/>
    <x v="3"/>
    <x v="2"/>
    <x v="3"/>
    <x v="2"/>
    <x v="2"/>
    <x v="3"/>
    <x v="3"/>
    <x v="3"/>
    <x v="2"/>
    <x v="1"/>
    <x v="1"/>
    <x v="3"/>
    <x v="1"/>
    <x v="2"/>
    <x v="2"/>
    <x v="0"/>
    <x v="2"/>
    <x v="3"/>
    <x v="1"/>
    <x v="2"/>
    <x v="2"/>
    <x v="2"/>
    <m/>
    <m/>
    <m/>
    <m/>
    <m/>
    <m/>
  </r>
  <r>
    <x v="0"/>
    <x v="5"/>
    <x v="1"/>
    <m/>
    <x v="2"/>
    <x v="1"/>
    <x v="1"/>
    <x v="2"/>
    <x v="1"/>
    <x v="2"/>
    <x v="1"/>
    <x v="1"/>
    <x v="2"/>
    <x v="1"/>
    <x v="1"/>
    <x v="1"/>
    <x v="1"/>
    <x v="1"/>
    <x v="1"/>
    <x v="1"/>
    <x v="1"/>
    <x v="1"/>
    <x v="1"/>
    <x v="1"/>
    <x v="1"/>
    <x v="1"/>
    <x v="1"/>
    <x v="0"/>
    <x v="2"/>
    <x v="3"/>
    <x v="1"/>
    <x v="2"/>
    <x v="2"/>
    <x v="2"/>
    <m/>
    <m/>
    <m/>
    <m/>
    <m/>
    <m/>
  </r>
  <r>
    <x v="0"/>
    <x v="5"/>
    <x v="1"/>
    <m/>
    <x v="2"/>
    <x v="1"/>
    <x v="0"/>
    <x v="2"/>
    <x v="2"/>
    <x v="1"/>
    <x v="2"/>
    <x v="2"/>
    <x v="1"/>
    <x v="1"/>
    <x v="1"/>
    <x v="1"/>
    <x v="1"/>
    <x v="1"/>
    <x v="3"/>
    <x v="3"/>
    <x v="1"/>
    <x v="1"/>
    <x v="1"/>
    <x v="3"/>
    <x v="2"/>
    <x v="1"/>
    <x v="1"/>
    <x v="0"/>
    <x v="2"/>
    <x v="3"/>
    <x v="1"/>
    <x v="2"/>
    <x v="2"/>
    <x v="2"/>
    <m/>
    <m/>
    <m/>
    <m/>
    <m/>
    <m/>
  </r>
  <r>
    <x v="0"/>
    <x v="5"/>
    <x v="1"/>
    <m/>
    <x v="2"/>
    <x v="1"/>
    <x v="0"/>
    <x v="3"/>
    <x v="1"/>
    <x v="5"/>
    <x v="5"/>
    <x v="4"/>
    <x v="1"/>
    <x v="4"/>
    <x v="2"/>
    <x v="4"/>
    <x v="5"/>
    <x v="5"/>
    <x v="2"/>
    <x v="2"/>
    <x v="2"/>
    <x v="4"/>
    <x v="2"/>
    <x v="3"/>
    <x v="1"/>
    <x v="2"/>
    <x v="2"/>
    <x v="0"/>
    <x v="2"/>
    <x v="3"/>
    <x v="1"/>
    <x v="2"/>
    <x v="2"/>
    <x v="2"/>
    <m/>
    <m/>
    <m/>
    <m/>
    <m/>
    <m/>
  </r>
  <r>
    <x v="0"/>
    <x v="5"/>
    <x v="1"/>
    <m/>
    <x v="2"/>
    <x v="1"/>
    <x v="0"/>
    <x v="1"/>
    <x v="3"/>
    <x v="4"/>
    <x v="1"/>
    <x v="1"/>
    <x v="1"/>
    <x v="1"/>
    <x v="2"/>
    <x v="3"/>
    <x v="2"/>
    <x v="3"/>
    <x v="3"/>
    <x v="3"/>
    <x v="3"/>
    <x v="4"/>
    <x v="3"/>
    <x v="3"/>
    <x v="2"/>
    <x v="2"/>
    <x v="1"/>
    <x v="0"/>
    <x v="2"/>
    <x v="3"/>
    <x v="1"/>
    <x v="2"/>
    <x v="2"/>
    <x v="2"/>
    <m/>
    <m/>
    <m/>
    <m/>
    <m/>
    <m/>
  </r>
  <r>
    <x v="0"/>
    <x v="5"/>
    <x v="1"/>
    <m/>
    <x v="2"/>
    <x v="1"/>
    <x v="0"/>
    <x v="1"/>
    <x v="3"/>
    <x v="3"/>
    <x v="2"/>
    <x v="1"/>
    <x v="1"/>
    <x v="2"/>
    <x v="3"/>
    <x v="3"/>
    <x v="2"/>
    <x v="3"/>
    <x v="2"/>
    <x v="3"/>
    <x v="2"/>
    <x v="3"/>
    <x v="3"/>
    <x v="3"/>
    <x v="2"/>
    <x v="2"/>
    <x v="2"/>
    <x v="0"/>
    <x v="2"/>
    <x v="3"/>
    <x v="1"/>
    <x v="2"/>
    <x v="2"/>
    <x v="2"/>
    <m/>
    <m/>
    <m/>
    <m/>
    <m/>
    <m/>
  </r>
  <r>
    <x v="0"/>
    <x v="5"/>
    <x v="1"/>
    <m/>
    <x v="2"/>
    <x v="1"/>
    <x v="0"/>
    <x v="1"/>
    <x v="0"/>
    <x v="3"/>
    <x v="3"/>
    <x v="1"/>
    <x v="1"/>
    <x v="2"/>
    <x v="2"/>
    <x v="2"/>
    <x v="1"/>
    <x v="1"/>
    <x v="2"/>
    <x v="1"/>
    <x v="1"/>
    <x v="2"/>
    <x v="2"/>
    <x v="3"/>
    <x v="1"/>
    <x v="2"/>
    <x v="2"/>
    <x v="0"/>
    <x v="2"/>
    <x v="3"/>
    <x v="1"/>
    <x v="2"/>
    <x v="2"/>
    <x v="2"/>
    <m/>
    <m/>
    <m/>
    <m/>
    <m/>
    <m/>
  </r>
  <r>
    <x v="0"/>
    <x v="5"/>
    <x v="1"/>
    <m/>
    <x v="2"/>
    <x v="1"/>
    <x v="0"/>
    <x v="1"/>
    <x v="1"/>
    <x v="4"/>
    <x v="1"/>
    <x v="1"/>
    <x v="3"/>
    <x v="2"/>
    <x v="3"/>
    <x v="1"/>
    <x v="3"/>
    <x v="2"/>
    <x v="1"/>
    <x v="2"/>
    <x v="1"/>
    <x v="3"/>
    <x v="3"/>
    <x v="3"/>
    <x v="4"/>
    <x v="2"/>
    <x v="2"/>
    <x v="0"/>
    <x v="2"/>
    <x v="3"/>
    <x v="1"/>
    <x v="2"/>
    <x v="2"/>
    <x v="2"/>
    <m/>
    <m/>
    <m/>
    <m/>
    <m/>
    <m/>
  </r>
  <r>
    <x v="0"/>
    <x v="5"/>
    <x v="1"/>
    <m/>
    <x v="2"/>
    <x v="1"/>
    <x v="1"/>
    <x v="2"/>
    <x v="2"/>
    <x v="2"/>
    <x v="1"/>
    <x v="0"/>
    <x v="0"/>
    <x v="2"/>
    <x v="1"/>
    <x v="1"/>
    <x v="1"/>
    <x v="1"/>
    <x v="2"/>
    <x v="1"/>
    <x v="2"/>
    <x v="0"/>
    <x v="1"/>
    <x v="1"/>
    <x v="0"/>
    <x v="1"/>
    <x v="1"/>
    <x v="0"/>
    <x v="2"/>
    <x v="3"/>
    <x v="1"/>
    <x v="2"/>
    <x v="2"/>
    <x v="2"/>
    <m/>
    <m/>
    <m/>
    <m/>
    <m/>
    <m/>
  </r>
  <r>
    <x v="0"/>
    <x v="5"/>
    <x v="1"/>
    <m/>
    <x v="2"/>
    <x v="1"/>
    <x v="0"/>
    <x v="1"/>
    <x v="3"/>
    <x v="1"/>
    <x v="2"/>
    <x v="1"/>
    <x v="2"/>
    <x v="1"/>
    <x v="4"/>
    <x v="1"/>
    <x v="1"/>
    <x v="1"/>
    <x v="1"/>
    <x v="1"/>
    <x v="2"/>
    <x v="4"/>
    <x v="2"/>
    <x v="3"/>
    <x v="2"/>
    <x v="3"/>
    <x v="3"/>
    <x v="0"/>
    <x v="2"/>
    <x v="3"/>
    <x v="1"/>
    <x v="2"/>
    <x v="2"/>
    <x v="2"/>
    <m/>
    <m/>
    <m/>
    <m/>
    <m/>
    <m/>
  </r>
  <r>
    <x v="0"/>
    <x v="5"/>
    <x v="1"/>
    <m/>
    <x v="2"/>
    <x v="1"/>
    <x v="1"/>
    <x v="5"/>
    <x v="2"/>
    <x v="3"/>
    <x v="1"/>
    <x v="1"/>
    <x v="4"/>
    <x v="1"/>
    <x v="1"/>
    <x v="1"/>
    <x v="1"/>
    <x v="1"/>
    <x v="1"/>
    <x v="1"/>
    <x v="1"/>
    <x v="1"/>
    <x v="1"/>
    <x v="1"/>
    <x v="1"/>
    <x v="1"/>
    <x v="1"/>
    <x v="0"/>
    <x v="2"/>
    <x v="3"/>
    <x v="1"/>
    <x v="2"/>
    <x v="2"/>
    <x v="2"/>
    <m/>
    <m/>
    <m/>
    <m/>
    <m/>
    <m/>
  </r>
  <r>
    <x v="0"/>
    <x v="5"/>
    <x v="1"/>
    <m/>
    <x v="2"/>
    <x v="1"/>
    <x v="0"/>
    <x v="3"/>
    <x v="1"/>
    <x v="3"/>
    <x v="2"/>
    <x v="2"/>
    <x v="2"/>
    <x v="2"/>
    <x v="2"/>
    <x v="1"/>
    <x v="1"/>
    <x v="3"/>
    <x v="1"/>
    <x v="1"/>
    <x v="1"/>
    <x v="1"/>
    <x v="3"/>
    <x v="3"/>
    <x v="2"/>
    <x v="2"/>
    <x v="2"/>
    <x v="0"/>
    <x v="2"/>
    <x v="3"/>
    <x v="1"/>
    <x v="2"/>
    <x v="2"/>
    <x v="2"/>
    <m/>
    <m/>
    <m/>
    <m/>
    <m/>
    <m/>
  </r>
  <r>
    <x v="0"/>
    <x v="6"/>
    <x v="1"/>
    <m/>
    <x v="2"/>
    <x v="0"/>
    <x v="0"/>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1"/>
    <x v="0"/>
    <x v="0"/>
    <x v="0"/>
    <x v="1"/>
    <m/>
    <m/>
    <m/>
    <m/>
    <m/>
    <m/>
  </r>
  <r>
    <x v="0"/>
    <x v="6"/>
    <x v="1"/>
    <m/>
    <x v="2"/>
    <x v="0"/>
    <x v="1"/>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1"/>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3"/>
    <x v="0"/>
    <x v="0"/>
    <m/>
    <m/>
    <m/>
    <m/>
    <m/>
    <m/>
  </r>
  <r>
    <x v="0"/>
    <x v="6"/>
    <x v="1"/>
    <m/>
    <x v="2"/>
    <x v="0"/>
    <x v="1"/>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1"/>
    <x v="1"/>
    <x v="2"/>
    <x v="2"/>
    <x v="2"/>
    <x v="1"/>
    <x v="1"/>
    <x v="2"/>
    <x v="1"/>
    <x v="1"/>
    <x v="1"/>
    <x v="1"/>
    <x v="1"/>
    <x v="1"/>
    <x v="1"/>
    <x v="1"/>
    <x v="1"/>
    <x v="1"/>
    <x v="1"/>
    <x v="1"/>
    <x v="1"/>
    <x v="1"/>
    <x v="0"/>
    <x v="2"/>
    <x v="3"/>
    <x v="1"/>
    <x v="2"/>
    <x v="2"/>
    <x v="2"/>
    <m/>
    <m/>
    <m/>
    <m/>
    <m/>
    <m/>
  </r>
  <r>
    <x v="0"/>
    <x v="6"/>
    <x v="1"/>
    <m/>
    <x v="2"/>
    <x v="1"/>
    <x v="1"/>
    <x v="2"/>
    <x v="2"/>
    <x v="3"/>
    <x v="1"/>
    <x v="1"/>
    <x v="1"/>
    <x v="2"/>
    <x v="1"/>
    <x v="2"/>
    <x v="1"/>
    <x v="1"/>
    <x v="1"/>
    <x v="1"/>
    <x v="1"/>
    <x v="2"/>
    <x v="2"/>
    <x v="4"/>
    <x v="1"/>
    <x v="1"/>
    <x v="1"/>
    <x v="0"/>
    <x v="2"/>
    <x v="3"/>
    <x v="1"/>
    <x v="2"/>
    <x v="2"/>
    <x v="2"/>
    <m/>
    <m/>
    <m/>
    <m/>
    <m/>
    <m/>
  </r>
  <r>
    <x v="0"/>
    <x v="6"/>
    <x v="1"/>
    <m/>
    <x v="2"/>
    <x v="1"/>
    <x v="0"/>
    <x v="1"/>
    <x v="3"/>
    <x v="1"/>
    <x v="5"/>
    <x v="3"/>
    <x v="5"/>
    <x v="2"/>
    <x v="3"/>
    <x v="2"/>
    <x v="2"/>
    <x v="2"/>
    <x v="4"/>
    <x v="3"/>
    <x v="2"/>
    <x v="4"/>
    <x v="1"/>
    <x v="4"/>
    <x v="2"/>
    <x v="3"/>
    <x v="2"/>
    <x v="0"/>
    <x v="2"/>
    <x v="3"/>
    <x v="1"/>
    <x v="2"/>
    <x v="2"/>
    <x v="2"/>
    <m/>
    <m/>
    <m/>
    <m/>
    <m/>
    <m/>
  </r>
  <r>
    <x v="0"/>
    <x v="6"/>
    <x v="1"/>
    <m/>
    <x v="2"/>
    <x v="1"/>
    <x v="0"/>
    <x v="2"/>
    <x v="2"/>
    <x v="1"/>
    <x v="1"/>
    <x v="2"/>
    <x v="1"/>
    <x v="2"/>
    <x v="1"/>
    <x v="2"/>
    <x v="2"/>
    <x v="2"/>
    <x v="2"/>
    <x v="3"/>
    <x v="2"/>
    <x v="3"/>
    <x v="1"/>
    <x v="2"/>
    <x v="2"/>
    <x v="3"/>
    <x v="0"/>
    <x v="0"/>
    <x v="2"/>
    <x v="3"/>
    <x v="1"/>
    <x v="2"/>
    <x v="2"/>
    <x v="2"/>
    <m/>
    <m/>
    <m/>
    <m/>
    <m/>
    <m/>
  </r>
  <r>
    <x v="0"/>
    <x v="6"/>
    <x v="1"/>
    <m/>
    <x v="2"/>
    <x v="1"/>
    <x v="1"/>
    <x v="2"/>
    <x v="2"/>
    <x v="2"/>
    <x v="1"/>
    <x v="1"/>
    <x v="2"/>
    <x v="1"/>
    <x v="2"/>
    <x v="1"/>
    <x v="1"/>
    <x v="1"/>
    <x v="1"/>
    <x v="1"/>
    <x v="1"/>
    <x v="1"/>
    <x v="1"/>
    <x v="5"/>
    <x v="5"/>
    <x v="1"/>
    <x v="1"/>
    <x v="0"/>
    <x v="2"/>
    <x v="3"/>
    <x v="1"/>
    <x v="2"/>
    <x v="2"/>
    <x v="2"/>
    <m/>
    <m/>
    <m/>
    <m/>
    <m/>
    <m/>
  </r>
  <r>
    <x v="0"/>
    <x v="6"/>
    <x v="1"/>
    <m/>
    <x v="2"/>
    <x v="1"/>
    <x v="1"/>
    <x v="1"/>
    <x v="2"/>
    <x v="2"/>
    <x v="1"/>
    <x v="1"/>
    <x v="1"/>
    <x v="1"/>
    <x v="1"/>
    <x v="1"/>
    <x v="1"/>
    <x v="3"/>
    <x v="1"/>
    <x v="1"/>
    <x v="1"/>
    <x v="1"/>
    <x v="3"/>
    <x v="3"/>
    <x v="2"/>
    <x v="1"/>
    <x v="1"/>
    <x v="0"/>
    <x v="2"/>
    <x v="3"/>
    <x v="1"/>
    <x v="2"/>
    <x v="2"/>
    <x v="2"/>
    <m/>
    <m/>
    <m/>
    <m/>
    <m/>
    <m/>
  </r>
  <r>
    <x v="0"/>
    <x v="6"/>
    <x v="1"/>
    <m/>
    <x v="2"/>
    <x v="1"/>
    <x v="0"/>
    <x v="2"/>
    <x v="1"/>
    <x v="3"/>
    <x v="1"/>
    <x v="1"/>
    <x v="2"/>
    <x v="1"/>
    <x v="1"/>
    <x v="1"/>
    <x v="1"/>
    <x v="1"/>
    <x v="1"/>
    <x v="1"/>
    <x v="1"/>
    <x v="1"/>
    <x v="2"/>
    <x v="3"/>
    <x v="2"/>
    <x v="1"/>
    <x v="1"/>
    <x v="0"/>
    <x v="2"/>
    <x v="3"/>
    <x v="1"/>
    <x v="2"/>
    <x v="2"/>
    <x v="2"/>
    <m/>
    <m/>
    <m/>
    <m/>
    <m/>
    <m/>
  </r>
  <r>
    <x v="0"/>
    <x v="6"/>
    <x v="1"/>
    <m/>
    <x v="2"/>
    <x v="1"/>
    <x v="1"/>
    <x v="1"/>
    <x v="1"/>
    <x v="1"/>
    <x v="1"/>
    <x v="1"/>
    <x v="3"/>
    <x v="1"/>
    <x v="1"/>
    <x v="1"/>
    <x v="1"/>
    <x v="1"/>
    <x v="1"/>
    <x v="1"/>
    <x v="1"/>
    <x v="1"/>
    <x v="3"/>
    <x v="2"/>
    <x v="3"/>
    <x v="1"/>
    <x v="1"/>
    <x v="0"/>
    <x v="2"/>
    <x v="3"/>
    <x v="1"/>
    <x v="2"/>
    <x v="2"/>
    <x v="2"/>
    <m/>
    <m/>
    <m/>
    <m/>
    <m/>
    <m/>
  </r>
  <r>
    <x v="0"/>
    <x v="6"/>
    <x v="1"/>
    <m/>
    <x v="2"/>
    <x v="1"/>
    <x v="1"/>
    <x v="1"/>
    <x v="3"/>
    <x v="3"/>
    <x v="2"/>
    <x v="2"/>
    <x v="1"/>
    <x v="3"/>
    <x v="2"/>
    <x v="2"/>
    <x v="1"/>
    <x v="3"/>
    <x v="1"/>
    <x v="3"/>
    <x v="2"/>
    <x v="2"/>
    <x v="2"/>
    <x v="2"/>
    <x v="3"/>
    <x v="2"/>
    <x v="2"/>
    <x v="0"/>
    <x v="2"/>
    <x v="3"/>
    <x v="1"/>
    <x v="2"/>
    <x v="2"/>
    <x v="2"/>
    <m/>
    <m/>
    <m/>
    <m/>
    <m/>
    <m/>
  </r>
  <r>
    <x v="0"/>
    <x v="6"/>
    <x v="1"/>
    <m/>
    <x v="2"/>
    <x v="1"/>
    <x v="1"/>
    <x v="1"/>
    <x v="5"/>
    <x v="2"/>
    <x v="3"/>
    <x v="3"/>
    <x v="3"/>
    <x v="3"/>
    <x v="1"/>
    <x v="3"/>
    <x v="1"/>
    <x v="3"/>
    <x v="1"/>
    <x v="3"/>
    <x v="1"/>
    <x v="1"/>
    <x v="3"/>
    <x v="3"/>
    <x v="2"/>
    <x v="3"/>
    <x v="2"/>
    <x v="0"/>
    <x v="2"/>
    <x v="3"/>
    <x v="1"/>
    <x v="2"/>
    <x v="2"/>
    <x v="2"/>
    <m/>
    <m/>
    <m/>
    <m/>
    <m/>
    <m/>
  </r>
  <r>
    <x v="0"/>
    <x v="6"/>
    <x v="1"/>
    <m/>
    <x v="2"/>
    <x v="1"/>
    <x v="1"/>
    <x v="1"/>
    <x v="1"/>
    <x v="3"/>
    <x v="3"/>
    <x v="3"/>
    <x v="4"/>
    <x v="1"/>
    <x v="1"/>
    <x v="2"/>
    <x v="2"/>
    <x v="3"/>
    <x v="3"/>
    <x v="3"/>
    <x v="5"/>
    <x v="4"/>
    <x v="3"/>
    <x v="4"/>
    <x v="5"/>
    <x v="3"/>
    <x v="5"/>
    <x v="0"/>
    <x v="2"/>
    <x v="3"/>
    <x v="1"/>
    <x v="2"/>
    <x v="2"/>
    <x v="2"/>
    <m/>
    <m/>
    <m/>
    <m/>
    <m/>
    <m/>
  </r>
  <r>
    <x v="0"/>
    <x v="6"/>
    <x v="1"/>
    <m/>
    <x v="2"/>
    <x v="1"/>
    <x v="1"/>
    <x v="2"/>
    <x v="2"/>
    <x v="2"/>
    <x v="1"/>
    <x v="1"/>
    <x v="2"/>
    <x v="1"/>
    <x v="1"/>
    <x v="1"/>
    <x v="1"/>
    <x v="1"/>
    <x v="1"/>
    <x v="1"/>
    <x v="1"/>
    <x v="1"/>
    <x v="1"/>
    <x v="1"/>
    <x v="2"/>
    <x v="1"/>
    <x v="1"/>
    <x v="0"/>
    <x v="2"/>
    <x v="3"/>
    <x v="1"/>
    <x v="2"/>
    <x v="2"/>
    <x v="2"/>
    <m/>
    <m/>
    <m/>
    <m/>
    <m/>
    <m/>
  </r>
  <r>
    <x v="0"/>
    <x v="6"/>
    <x v="1"/>
    <m/>
    <x v="2"/>
    <x v="1"/>
    <x v="0"/>
    <x v="3"/>
    <x v="3"/>
    <x v="3"/>
    <x v="2"/>
    <x v="2"/>
    <x v="2"/>
    <x v="2"/>
    <x v="3"/>
    <x v="4"/>
    <x v="2"/>
    <x v="3"/>
    <x v="2"/>
    <x v="2"/>
    <x v="1"/>
    <x v="3"/>
    <x v="1"/>
    <x v="5"/>
    <x v="5"/>
    <x v="2"/>
    <x v="4"/>
    <x v="0"/>
    <x v="2"/>
    <x v="3"/>
    <x v="1"/>
    <x v="2"/>
    <x v="2"/>
    <x v="2"/>
    <m/>
    <m/>
    <m/>
    <m/>
    <m/>
    <m/>
  </r>
  <r>
    <x v="0"/>
    <x v="6"/>
    <x v="1"/>
    <m/>
    <x v="2"/>
    <x v="1"/>
    <x v="0"/>
    <x v="2"/>
    <x v="2"/>
    <x v="4"/>
    <x v="1"/>
    <x v="1"/>
    <x v="2"/>
    <x v="1"/>
    <x v="1"/>
    <x v="1"/>
    <x v="1"/>
    <x v="1"/>
    <x v="1"/>
    <x v="1"/>
    <x v="1"/>
    <x v="1"/>
    <x v="1"/>
    <x v="1"/>
    <x v="2"/>
    <x v="1"/>
    <x v="1"/>
    <x v="0"/>
    <x v="2"/>
    <x v="3"/>
    <x v="1"/>
    <x v="2"/>
    <x v="2"/>
    <x v="2"/>
    <m/>
    <m/>
    <m/>
    <m/>
    <m/>
    <m/>
  </r>
  <r>
    <x v="0"/>
    <x v="6"/>
    <x v="1"/>
    <m/>
    <x v="2"/>
    <x v="1"/>
    <x v="1"/>
    <x v="2"/>
    <x v="2"/>
    <x v="3"/>
    <x v="1"/>
    <x v="1"/>
    <x v="2"/>
    <x v="1"/>
    <x v="1"/>
    <x v="1"/>
    <x v="1"/>
    <x v="1"/>
    <x v="1"/>
    <x v="1"/>
    <x v="1"/>
    <x v="1"/>
    <x v="1"/>
    <x v="1"/>
    <x v="1"/>
    <x v="1"/>
    <x v="1"/>
    <x v="0"/>
    <x v="2"/>
    <x v="3"/>
    <x v="1"/>
    <x v="2"/>
    <x v="2"/>
    <x v="2"/>
    <m/>
    <m/>
    <m/>
    <m/>
    <m/>
    <m/>
  </r>
  <r>
    <x v="0"/>
    <x v="6"/>
    <x v="1"/>
    <m/>
    <x v="2"/>
    <x v="1"/>
    <x v="0"/>
    <x v="2"/>
    <x v="2"/>
    <x v="4"/>
    <x v="1"/>
    <x v="3"/>
    <x v="3"/>
    <x v="1"/>
    <x v="3"/>
    <x v="1"/>
    <x v="1"/>
    <x v="3"/>
    <x v="3"/>
    <x v="3"/>
    <x v="1"/>
    <x v="1"/>
    <x v="1"/>
    <x v="1"/>
    <x v="1"/>
    <x v="1"/>
    <x v="1"/>
    <x v="0"/>
    <x v="2"/>
    <x v="3"/>
    <x v="1"/>
    <x v="2"/>
    <x v="2"/>
    <x v="2"/>
    <m/>
    <m/>
    <m/>
    <m/>
    <m/>
    <m/>
  </r>
  <r>
    <x v="0"/>
    <x v="6"/>
    <x v="1"/>
    <m/>
    <x v="2"/>
    <x v="1"/>
    <x v="0"/>
    <x v="2"/>
    <x v="2"/>
    <x v="2"/>
    <x v="1"/>
    <x v="1"/>
    <x v="2"/>
    <x v="1"/>
    <x v="1"/>
    <x v="1"/>
    <x v="1"/>
    <x v="1"/>
    <x v="1"/>
    <x v="1"/>
    <x v="1"/>
    <x v="1"/>
    <x v="1"/>
    <x v="1"/>
    <x v="1"/>
    <x v="1"/>
    <x v="1"/>
    <x v="0"/>
    <x v="2"/>
    <x v="3"/>
    <x v="1"/>
    <x v="2"/>
    <x v="2"/>
    <x v="2"/>
    <m/>
    <m/>
    <m/>
    <m/>
    <m/>
    <m/>
  </r>
  <r>
    <x v="0"/>
    <x v="6"/>
    <x v="1"/>
    <m/>
    <x v="2"/>
    <x v="1"/>
    <x v="0"/>
    <x v="2"/>
    <x v="4"/>
    <x v="2"/>
    <x v="1"/>
    <x v="1"/>
    <x v="1"/>
    <x v="2"/>
    <x v="1"/>
    <x v="1"/>
    <x v="1"/>
    <x v="1"/>
    <x v="1"/>
    <x v="1"/>
    <x v="1"/>
    <x v="1"/>
    <x v="1"/>
    <x v="1"/>
    <x v="1"/>
    <x v="1"/>
    <x v="1"/>
    <x v="0"/>
    <x v="2"/>
    <x v="3"/>
    <x v="1"/>
    <x v="2"/>
    <x v="2"/>
    <x v="2"/>
    <m/>
    <m/>
    <m/>
    <m/>
    <m/>
    <m/>
  </r>
  <r>
    <x v="0"/>
    <x v="6"/>
    <x v="1"/>
    <m/>
    <x v="2"/>
    <x v="1"/>
    <x v="1"/>
    <x v="2"/>
    <x v="2"/>
    <x v="3"/>
    <x v="1"/>
    <x v="1"/>
    <x v="2"/>
    <x v="1"/>
    <x v="1"/>
    <x v="1"/>
    <x v="1"/>
    <x v="1"/>
    <x v="1"/>
    <x v="3"/>
    <x v="1"/>
    <x v="1"/>
    <x v="1"/>
    <x v="1"/>
    <x v="1"/>
    <x v="1"/>
    <x v="1"/>
    <x v="0"/>
    <x v="2"/>
    <x v="3"/>
    <x v="1"/>
    <x v="2"/>
    <x v="2"/>
    <x v="2"/>
    <m/>
    <m/>
    <m/>
    <m/>
    <m/>
    <m/>
  </r>
  <r>
    <x v="0"/>
    <x v="6"/>
    <x v="1"/>
    <m/>
    <x v="2"/>
    <x v="1"/>
    <x v="0"/>
    <x v="1"/>
    <x v="2"/>
    <x v="1"/>
    <x v="2"/>
    <x v="2"/>
    <x v="2"/>
    <x v="2"/>
    <x v="2"/>
    <x v="2"/>
    <x v="1"/>
    <x v="2"/>
    <x v="2"/>
    <x v="2"/>
    <x v="2"/>
    <x v="2"/>
    <x v="2"/>
    <x v="1"/>
    <x v="2"/>
    <x v="2"/>
    <x v="2"/>
    <x v="0"/>
    <x v="2"/>
    <x v="3"/>
    <x v="1"/>
    <x v="2"/>
    <x v="2"/>
    <x v="2"/>
    <m/>
    <m/>
    <m/>
    <m/>
    <m/>
    <m/>
  </r>
  <r>
    <x v="0"/>
    <x v="6"/>
    <x v="1"/>
    <m/>
    <x v="2"/>
    <x v="1"/>
    <x v="0"/>
    <x v="2"/>
    <x v="2"/>
    <x v="1"/>
    <x v="1"/>
    <x v="2"/>
    <x v="1"/>
    <x v="2"/>
    <x v="2"/>
    <x v="1"/>
    <x v="1"/>
    <x v="2"/>
    <x v="1"/>
    <x v="2"/>
    <x v="1"/>
    <x v="2"/>
    <x v="2"/>
    <x v="3"/>
    <x v="2"/>
    <x v="1"/>
    <x v="1"/>
    <x v="0"/>
    <x v="2"/>
    <x v="3"/>
    <x v="1"/>
    <x v="2"/>
    <x v="2"/>
    <x v="2"/>
    <m/>
    <m/>
    <m/>
    <m/>
    <m/>
    <m/>
  </r>
  <r>
    <x v="0"/>
    <x v="6"/>
    <x v="1"/>
    <m/>
    <x v="2"/>
    <x v="1"/>
    <x v="1"/>
    <x v="1"/>
    <x v="2"/>
    <x v="3"/>
    <x v="1"/>
    <x v="1"/>
    <x v="2"/>
    <x v="1"/>
    <x v="1"/>
    <x v="1"/>
    <x v="1"/>
    <x v="1"/>
    <x v="1"/>
    <x v="1"/>
    <x v="1"/>
    <x v="1"/>
    <x v="1"/>
    <x v="1"/>
    <x v="1"/>
    <x v="1"/>
    <x v="1"/>
    <x v="0"/>
    <x v="2"/>
    <x v="3"/>
    <x v="1"/>
    <x v="2"/>
    <x v="2"/>
    <x v="2"/>
    <m/>
    <m/>
    <m/>
    <m/>
    <m/>
    <m/>
  </r>
  <r>
    <x v="0"/>
    <x v="6"/>
    <x v="1"/>
    <m/>
    <x v="2"/>
    <x v="1"/>
    <x v="1"/>
    <x v="2"/>
    <x v="2"/>
    <x v="2"/>
    <x v="1"/>
    <x v="1"/>
    <x v="3"/>
    <x v="1"/>
    <x v="1"/>
    <x v="1"/>
    <x v="1"/>
    <x v="1"/>
    <x v="1"/>
    <x v="1"/>
    <x v="1"/>
    <x v="1"/>
    <x v="3"/>
    <x v="1"/>
    <x v="1"/>
    <x v="1"/>
    <x v="1"/>
    <x v="0"/>
    <x v="2"/>
    <x v="3"/>
    <x v="1"/>
    <x v="2"/>
    <x v="2"/>
    <x v="2"/>
    <m/>
    <m/>
    <m/>
    <m/>
    <m/>
    <m/>
  </r>
  <r>
    <x v="0"/>
    <x v="6"/>
    <x v="1"/>
    <m/>
    <x v="2"/>
    <x v="1"/>
    <x v="1"/>
    <x v="2"/>
    <x v="1"/>
    <x v="2"/>
    <x v="2"/>
    <x v="2"/>
    <x v="1"/>
    <x v="1"/>
    <x v="2"/>
    <x v="2"/>
    <x v="1"/>
    <x v="2"/>
    <x v="2"/>
    <x v="2"/>
    <x v="2"/>
    <x v="2"/>
    <x v="2"/>
    <x v="1"/>
    <x v="1"/>
    <x v="1"/>
    <x v="1"/>
    <x v="0"/>
    <x v="2"/>
    <x v="3"/>
    <x v="1"/>
    <x v="2"/>
    <x v="2"/>
    <x v="2"/>
    <m/>
    <m/>
    <m/>
    <m/>
    <m/>
    <m/>
  </r>
  <r>
    <x v="0"/>
    <x v="6"/>
    <x v="1"/>
    <m/>
    <x v="2"/>
    <x v="1"/>
    <x v="1"/>
    <x v="2"/>
    <x v="2"/>
    <x v="2"/>
    <x v="1"/>
    <x v="1"/>
    <x v="2"/>
    <x v="1"/>
    <x v="1"/>
    <x v="1"/>
    <x v="1"/>
    <x v="1"/>
    <x v="1"/>
    <x v="1"/>
    <x v="1"/>
    <x v="1"/>
    <x v="1"/>
    <x v="1"/>
    <x v="2"/>
    <x v="1"/>
    <x v="1"/>
    <x v="0"/>
    <x v="2"/>
    <x v="3"/>
    <x v="1"/>
    <x v="2"/>
    <x v="2"/>
    <x v="2"/>
    <m/>
    <m/>
    <m/>
    <m/>
    <m/>
    <m/>
  </r>
  <r>
    <x v="0"/>
    <x v="6"/>
    <x v="1"/>
    <m/>
    <x v="2"/>
    <x v="1"/>
    <x v="0"/>
    <x v="2"/>
    <x v="1"/>
    <x v="2"/>
    <x v="1"/>
    <x v="1"/>
    <x v="1"/>
    <x v="1"/>
    <x v="1"/>
    <x v="1"/>
    <x v="1"/>
    <x v="1"/>
    <x v="1"/>
    <x v="1"/>
    <x v="1"/>
    <x v="1"/>
    <x v="1"/>
    <x v="1"/>
    <x v="1"/>
    <x v="1"/>
    <x v="1"/>
    <x v="0"/>
    <x v="2"/>
    <x v="3"/>
    <x v="1"/>
    <x v="2"/>
    <x v="2"/>
    <x v="2"/>
    <m/>
    <m/>
    <m/>
    <m/>
    <m/>
    <m/>
  </r>
  <r>
    <x v="0"/>
    <x v="6"/>
    <x v="1"/>
    <m/>
    <x v="2"/>
    <x v="1"/>
    <x v="1"/>
    <x v="3"/>
    <x v="3"/>
    <x v="3"/>
    <x v="2"/>
    <x v="1"/>
    <x v="2"/>
    <x v="2"/>
    <x v="3"/>
    <x v="2"/>
    <x v="1"/>
    <x v="3"/>
    <x v="2"/>
    <x v="3"/>
    <x v="1"/>
    <x v="1"/>
    <x v="1"/>
    <x v="3"/>
    <x v="1"/>
    <x v="2"/>
    <x v="2"/>
    <x v="0"/>
    <x v="2"/>
    <x v="3"/>
    <x v="1"/>
    <x v="2"/>
    <x v="2"/>
    <x v="2"/>
    <m/>
    <m/>
    <m/>
    <m/>
    <m/>
    <m/>
  </r>
  <r>
    <x v="0"/>
    <x v="6"/>
    <x v="1"/>
    <m/>
    <x v="2"/>
    <x v="1"/>
    <x v="0"/>
    <x v="5"/>
    <x v="5"/>
    <x v="3"/>
    <x v="4"/>
    <x v="5"/>
    <x v="5"/>
    <x v="5"/>
    <x v="5"/>
    <x v="5"/>
    <x v="4"/>
    <x v="4"/>
    <x v="5"/>
    <x v="5"/>
    <x v="4"/>
    <x v="5"/>
    <x v="5"/>
    <x v="4"/>
    <x v="5"/>
    <x v="5"/>
    <x v="5"/>
    <x v="0"/>
    <x v="2"/>
    <x v="3"/>
    <x v="1"/>
    <x v="2"/>
    <x v="2"/>
    <x v="2"/>
    <m/>
    <m/>
    <m/>
    <m/>
    <m/>
    <m/>
  </r>
  <r>
    <x v="0"/>
    <x v="6"/>
    <x v="1"/>
    <m/>
    <x v="2"/>
    <x v="1"/>
    <x v="1"/>
    <x v="3"/>
    <x v="3"/>
    <x v="4"/>
    <x v="1"/>
    <x v="2"/>
    <x v="2"/>
    <x v="4"/>
    <x v="3"/>
    <x v="2"/>
    <x v="2"/>
    <x v="2"/>
    <x v="1"/>
    <x v="1"/>
    <x v="1"/>
    <x v="4"/>
    <x v="1"/>
    <x v="5"/>
    <x v="2"/>
    <x v="2"/>
    <x v="2"/>
    <x v="0"/>
    <x v="2"/>
    <x v="3"/>
    <x v="1"/>
    <x v="2"/>
    <x v="2"/>
    <x v="2"/>
    <m/>
    <m/>
    <m/>
    <m/>
    <m/>
    <m/>
  </r>
  <r>
    <x v="0"/>
    <x v="6"/>
    <x v="1"/>
    <m/>
    <x v="2"/>
    <x v="1"/>
    <x v="0"/>
    <x v="2"/>
    <x v="2"/>
    <x v="3"/>
    <x v="1"/>
    <x v="1"/>
    <x v="2"/>
    <x v="1"/>
    <x v="1"/>
    <x v="1"/>
    <x v="1"/>
    <x v="1"/>
    <x v="1"/>
    <x v="1"/>
    <x v="1"/>
    <x v="1"/>
    <x v="1"/>
    <x v="1"/>
    <x v="1"/>
    <x v="1"/>
    <x v="1"/>
    <x v="0"/>
    <x v="2"/>
    <x v="3"/>
    <x v="1"/>
    <x v="2"/>
    <x v="2"/>
    <x v="2"/>
    <m/>
    <m/>
    <m/>
    <m/>
    <m/>
    <m/>
  </r>
  <r>
    <x v="0"/>
    <x v="6"/>
    <x v="1"/>
    <m/>
    <x v="2"/>
    <x v="1"/>
    <x v="0"/>
    <x v="1"/>
    <x v="2"/>
    <x v="2"/>
    <x v="2"/>
    <x v="2"/>
    <x v="1"/>
    <x v="2"/>
    <x v="1"/>
    <x v="1"/>
    <x v="1"/>
    <x v="2"/>
    <x v="1"/>
    <x v="1"/>
    <x v="1"/>
    <x v="1"/>
    <x v="1"/>
    <x v="5"/>
    <x v="4"/>
    <x v="2"/>
    <x v="2"/>
    <x v="0"/>
    <x v="2"/>
    <x v="3"/>
    <x v="1"/>
    <x v="2"/>
    <x v="2"/>
    <x v="2"/>
    <m/>
    <m/>
    <m/>
    <m/>
    <m/>
    <m/>
  </r>
  <r>
    <x v="0"/>
    <x v="6"/>
    <x v="1"/>
    <m/>
    <x v="2"/>
    <x v="1"/>
    <x v="1"/>
    <x v="1"/>
    <x v="1"/>
    <x v="2"/>
    <x v="2"/>
    <x v="2"/>
    <x v="1"/>
    <x v="2"/>
    <x v="2"/>
    <x v="2"/>
    <x v="1"/>
    <x v="2"/>
    <x v="2"/>
    <x v="1"/>
    <x v="1"/>
    <x v="1"/>
    <x v="1"/>
    <x v="3"/>
    <x v="1"/>
    <x v="2"/>
    <x v="2"/>
    <x v="0"/>
    <x v="2"/>
    <x v="3"/>
    <x v="1"/>
    <x v="2"/>
    <x v="2"/>
    <x v="2"/>
    <m/>
    <m/>
    <m/>
    <m/>
    <m/>
    <m/>
  </r>
  <r>
    <x v="0"/>
    <x v="6"/>
    <x v="1"/>
    <m/>
    <x v="2"/>
    <x v="1"/>
    <x v="0"/>
    <x v="1"/>
    <x v="5"/>
    <x v="2"/>
    <x v="1"/>
    <x v="2"/>
    <x v="1"/>
    <x v="1"/>
    <x v="2"/>
    <x v="2"/>
    <x v="2"/>
    <x v="1"/>
    <x v="1"/>
    <x v="1"/>
    <x v="1"/>
    <x v="1"/>
    <x v="2"/>
    <x v="1"/>
    <x v="2"/>
    <x v="2"/>
    <x v="2"/>
    <x v="0"/>
    <x v="2"/>
    <x v="3"/>
    <x v="1"/>
    <x v="2"/>
    <x v="2"/>
    <x v="2"/>
    <m/>
    <m/>
    <m/>
    <m/>
    <m/>
    <m/>
  </r>
  <r>
    <x v="0"/>
    <x v="6"/>
    <x v="1"/>
    <m/>
    <x v="2"/>
    <x v="1"/>
    <x v="0"/>
    <x v="2"/>
    <x v="2"/>
    <x v="3"/>
    <x v="1"/>
    <x v="1"/>
    <x v="2"/>
    <x v="1"/>
    <x v="1"/>
    <x v="1"/>
    <x v="1"/>
    <x v="3"/>
    <x v="3"/>
    <x v="3"/>
    <x v="1"/>
    <x v="1"/>
    <x v="3"/>
    <x v="2"/>
    <x v="4"/>
    <x v="1"/>
    <x v="1"/>
    <x v="0"/>
    <x v="2"/>
    <x v="3"/>
    <x v="1"/>
    <x v="2"/>
    <x v="2"/>
    <x v="2"/>
    <m/>
    <m/>
    <m/>
    <m/>
    <m/>
    <m/>
  </r>
  <r>
    <x v="0"/>
    <x v="6"/>
    <x v="1"/>
    <m/>
    <x v="2"/>
    <x v="1"/>
    <x v="1"/>
    <x v="2"/>
    <x v="2"/>
    <x v="2"/>
    <x v="1"/>
    <x v="1"/>
    <x v="2"/>
    <x v="1"/>
    <x v="1"/>
    <x v="1"/>
    <x v="1"/>
    <x v="1"/>
    <x v="1"/>
    <x v="1"/>
    <x v="1"/>
    <x v="1"/>
    <x v="1"/>
    <x v="1"/>
    <x v="1"/>
    <x v="1"/>
    <x v="1"/>
    <x v="0"/>
    <x v="2"/>
    <x v="3"/>
    <x v="1"/>
    <x v="2"/>
    <x v="2"/>
    <x v="2"/>
    <m/>
    <m/>
    <m/>
    <m/>
    <m/>
    <m/>
  </r>
  <r>
    <x v="0"/>
    <x v="6"/>
    <x v="1"/>
    <m/>
    <x v="2"/>
    <x v="1"/>
    <x v="0"/>
    <x v="1"/>
    <x v="1"/>
    <x v="1"/>
    <x v="2"/>
    <x v="2"/>
    <x v="1"/>
    <x v="2"/>
    <x v="2"/>
    <x v="2"/>
    <x v="2"/>
    <x v="2"/>
    <x v="3"/>
    <x v="2"/>
    <x v="2"/>
    <x v="2"/>
    <x v="2"/>
    <x v="3"/>
    <x v="2"/>
    <x v="2"/>
    <x v="2"/>
    <x v="0"/>
    <x v="2"/>
    <x v="3"/>
    <x v="1"/>
    <x v="2"/>
    <x v="2"/>
    <x v="2"/>
    <m/>
    <m/>
    <m/>
    <m/>
    <m/>
    <m/>
  </r>
  <r>
    <x v="0"/>
    <x v="6"/>
    <x v="1"/>
    <m/>
    <x v="2"/>
    <x v="1"/>
    <x v="1"/>
    <x v="2"/>
    <x v="2"/>
    <x v="2"/>
    <x v="1"/>
    <x v="1"/>
    <x v="2"/>
    <x v="1"/>
    <x v="1"/>
    <x v="1"/>
    <x v="1"/>
    <x v="1"/>
    <x v="1"/>
    <x v="1"/>
    <x v="1"/>
    <x v="1"/>
    <x v="1"/>
    <x v="1"/>
    <x v="1"/>
    <x v="1"/>
    <x v="1"/>
    <x v="0"/>
    <x v="2"/>
    <x v="3"/>
    <x v="1"/>
    <x v="2"/>
    <x v="2"/>
    <x v="2"/>
    <m/>
    <m/>
    <m/>
    <m/>
    <m/>
    <m/>
  </r>
  <r>
    <x v="0"/>
    <x v="6"/>
    <x v="1"/>
    <m/>
    <x v="2"/>
    <x v="1"/>
    <x v="3"/>
    <x v="2"/>
    <x v="2"/>
    <x v="2"/>
    <x v="1"/>
    <x v="1"/>
    <x v="1"/>
    <x v="1"/>
    <x v="1"/>
    <x v="1"/>
    <x v="1"/>
    <x v="1"/>
    <x v="1"/>
    <x v="1"/>
    <x v="1"/>
    <x v="1"/>
    <x v="1"/>
    <x v="1"/>
    <x v="1"/>
    <x v="1"/>
    <x v="1"/>
    <x v="0"/>
    <x v="2"/>
    <x v="3"/>
    <x v="1"/>
    <x v="2"/>
    <x v="2"/>
    <x v="2"/>
    <m/>
    <m/>
    <m/>
    <m/>
    <m/>
    <m/>
  </r>
  <r>
    <x v="0"/>
    <x v="6"/>
    <x v="1"/>
    <m/>
    <x v="2"/>
    <x v="1"/>
    <x v="0"/>
    <x v="3"/>
    <x v="3"/>
    <x v="6"/>
    <x v="5"/>
    <x v="4"/>
    <x v="4"/>
    <x v="3"/>
    <x v="3"/>
    <x v="3"/>
    <x v="2"/>
    <x v="3"/>
    <x v="3"/>
    <x v="3"/>
    <x v="2"/>
    <x v="3"/>
    <x v="3"/>
    <x v="5"/>
    <x v="5"/>
    <x v="4"/>
    <x v="4"/>
    <x v="0"/>
    <x v="2"/>
    <x v="3"/>
    <x v="1"/>
    <x v="2"/>
    <x v="2"/>
    <x v="2"/>
    <m/>
    <m/>
    <m/>
    <m/>
    <m/>
    <m/>
  </r>
  <r>
    <x v="0"/>
    <x v="6"/>
    <x v="1"/>
    <m/>
    <x v="2"/>
    <x v="1"/>
    <x v="1"/>
    <x v="2"/>
    <x v="2"/>
    <x v="2"/>
    <x v="1"/>
    <x v="1"/>
    <x v="2"/>
    <x v="1"/>
    <x v="1"/>
    <x v="1"/>
    <x v="1"/>
    <x v="1"/>
    <x v="1"/>
    <x v="1"/>
    <x v="1"/>
    <x v="1"/>
    <x v="1"/>
    <x v="1"/>
    <x v="1"/>
    <x v="1"/>
    <x v="1"/>
    <x v="0"/>
    <x v="2"/>
    <x v="3"/>
    <x v="1"/>
    <x v="2"/>
    <x v="2"/>
    <x v="2"/>
    <m/>
    <m/>
    <m/>
    <m/>
    <m/>
    <m/>
  </r>
  <r>
    <x v="0"/>
    <x v="6"/>
    <x v="1"/>
    <m/>
    <x v="2"/>
    <x v="1"/>
    <x v="1"/>
    <x v="1"/>
    <x v="1"/>
    <x v="1"/>
    <x v="2"/>
    <x v="2"/>
    <x v="1"/>
    <x v="2"/>
    <x v="0"/>
    <x v="2"/>
    <x v="2"/>
    <x v="2"/>
    <x v="2"/>
    <x v="2"/>
    <x v="2"/>
    <x v="3"/>
    <x v="2"/>
    <x v="2"/>
    <x v="3"/>
    <x v="3"/>
    <x v="4"/>
    <x v="0"/>
    <x v="2"/>
    <x v="3"/>
    <x v="1"/>
    <x v="2"/>
    <x v="2"/>
    <x v="2"/>
    <m/>
    <m/>
    <m/>
    <m/>
    <m/>
    <m/>
  </r>
  <r>
    <x v="0"/>
    <x v="6"/>
    <x v="1"/>
    <m/>
    <x v="2"/>
    <x v="1"/>
    <x v="1"/>
    <x v="3"/>
    <x v="3"/>
    <x v="3"/>
    <x v="3"/>
    <x v="3"/>
    <x v="4"/>
    <x v="3"/>
    <x v="3"/>
    <x v="1"/>
    <x v="1"/>
    <x v="3"/>
    <x v="1"/>
    <x v="1"/>
    <x v="1"/>
    <x v="1"/>
    <x v="3"/>
    <x v="1"/>
    <x v="1"/>
    <x v="1"/>
    <x v="1"/>
    <x v="0"/>
    <x v="2"/>
    <x v="3"/>
    <x v="1"/>
    <x v="2"/>
    <x v="2"/>
    <x v="2"/>
    <m/>
    <m/>
    <m/>
    <m/>
    <m/>
    <m/>
  </r>
  <r>
    <x v="0"/>
    <x v="6"/>
    <x v="1"/>
    <m/>
    <x v="2"/>
    <x v="1"/>
    <x v="0"/>
    <x v="2"/>
    <x v="2"/>
    <x v="2"/>
    <x v="1"/>
    <x v="1"/>
    <x v="2"/>
    <x v="1"/>
    <x v="1"/>
    <x v="1"/>
    <x v="1"/>
    <x v="1"/>
    <x v="1"/>
    <x v="1"/>
    <x v="2"/>
    <x v="1"/>
    <x v="1"/>
    <x v="1"/>
    <x v="1"/>
    <x v="1"/>
    <x v="1"/>
    <x v="0"/>
    <x v="2"/>
    <x v="3"/>
    <x v="1"/>
    <x v="2"/>
    <x v="2"/>
    <x v="2"/>
    <m/>
    <m/>
    <m/>
    <m/>
    <m/>
    <m/>
  </r>
  <r>
    <x v="0"/>
    <x v="6"/>
    <x v="1"/>
    <m/>
    <x v="2"/>
    <x v="1"/>
    <x v="1"/>
    <x v="2"/>
    <x v="2"/>
    <x v="2"/>
    <x v="1"/>
    <x v="1"/>
    <x v="2"/>
    <x v="1"/>
    <x v="1"/>
    <x v="1"/>
    <x v="1"/>
    <x v="1"/>
    <x v="1"/>
    <x v="1"/>
    <x v="1"/>
    <x v="1"/>
    <x v="1"/>
    <x v="1"/>
    <x v="2"/>
    <x v="1"/>
    <x v="1"/>
    <x v="0"/>
    <x v="2"/>
    <x v="3"/>
    <x v="1"/>
    <x v="2"/>
    <x v="2"/>
    <x v="2"/>
    <m/>
    <m/>
    <m/>
    <m/>
    <m/>
    <m/>
  </r>
  <r>
    <x v="0"/>
    <x v="6"/>
    <x v="1"/>
    <m/>
    <x v="2"/>
    <x v="1"/>
    <x v="0"/>
    <x v="2"/>
    <x v="1"/>
    <x v="3"/>
    <x v="1"/>
    <x v="1"/>
    <x v="3"/>
    <x v="1"/>
    <x v="1"/>
    <x v="2"/>
    <x v="2"/>
    <x v="1"/>
    <x v="1"/>
    <x v="1"/>
    <x v="1"/>
    <x v="1"/>
    <x v="1"/>
    <x v="1"/>
    <x v="1"/>
    <x v="1"/>
    <x v="1"/>
    <x v="0"/>
    <x v="2"/>
    <x v="3"/>
    <x v="1"/>
    <x v="2"/>
    <x v="2"/>
    <x v="2"/>
    <m/>
    <m/>
    <m/>
    <m/>
    <m/>
    <m/>
  </r>
  <r>
    <x v="0"/>
    <x v="6"/>
    <x v="1"/>
    <m/>
    <x v="2"/>
    <x v="1"/>
    <x v="0"/>
    <x v="1"/>
    <x v="1"/>
    <x v="2"/>
    <x v="3"/>
    <x v="3"/>
    <x v="3"/>
    <x v="2"/>
    <x v="2"/>
    <x v="1"/>
    <x v="2"/>
    <x v="2"/>
    <x v="3"/>
    <x v="3"/>
    <x v="2"/>
    <x v="3"/>
    <x v="3"/>
    <x v="3"/>
    <x v="2"/>
    <x v="2"/>
    <x v="2"/>
    <x v="0"/>
    <x v="2"/>
    <x v="3"/>
    <x v="1"/>
    <x v="2"/>
    <x v="2"/>
    <x v="2"/>
    <m/>
    <m/>
    <m/>
    <m/>
    <m/>
    <m/>
  </r>
  <r>
    <x v="0"/>
    <x v="6"/>
    <x v="1"/>
    <m/>
    <x v="2"/>
    <x v="1"/>
    <x v="1"/>
    <x v="3"/>
    <x v="4"/>
    <x v="1"/>
    <x v="3"/>
    <x v="3"/>
    <x v="4"/>
    <x v="3"/>
    <x v="2"/>
    <x v="2"/>
    <x v="1"/>
    <x v="3"/>
    <x v="3"/>
    <x v="3"/>
    <x v="2"/>
    <x v="3"/>
    <x v="1"/>
    <x v="3"/>
    <x v="2"/>
    <x v="2"/>
    <x v="1"/>
    <x v="0"/>
    <x v="2"/>
    <x v="3"/>
    <x v="1"/>
    <x v="2"/>
    <x v="2"/>
    <x v="2"/>
    <m/>
    <m/>
    <m/>
    <m/>
    <m/>
    <m/>
  </r>
  <r>
    <x v="0"/>
    <x v="6"/>
    <x v="1"/>
    <m/>
    <x v="2"/>
    <x v="1"/>
    <x v="0"/>
    <x v="2"/>
    <x v="2"/>
    <x v="2"/>
    <x v="1"/>
    <x v="1"/>
    <x v="2"/>
    <x v="1"/>
    <x v="1"/>
    <x v="1"/>
    <x v="1"/>
    <x v="1"/>
    <x v="1"/>
    <x v="3"/>
    <x v="1"/>
    <x v="1"/>
    <x v="1"/>
    <x v="1"/>
    <x v="1"/>
    <x v="1"/>
    <x v="1"/>
    <x v="0"/>
    <x v="2"/>
    <x v="3"/>
    <x v="1"/>
    <x v="2"/>
    <x v="2"/>
    <x v="2"/>
    <m/>
    <m/>
    <m/>
    <m/>
    <m/>
    <m/>
  </r>
  <r>
    <x v="0"/>
    <x v="6"/>
    <x v="1"/>
    <m/>
    <x v="2"/>
    <x v="1"/>
    <x v="1"/>
    <x v="1"/>
    <x v="5"/>
    <x v="3"/>
    <x v="1"/>
    <x v="1"/>
    <x v="1"/>
    <x v="2"/>
    <x v="2"/>
    <x v="1"/>
    <x v="1"/>
    <x v="1"/>
    <x v="1"/>
    <x v="1"/>
    <x v="1"/>
    <x v="1"/>
    <x v="1"/>
    <x v="2"/>
    <x v="1"/>
    <x v="1"/>
    <x v="1"/>
    <x v="0"/>
    <x v="2"/>
    <x v="3"/>
    <x v="1"/>
    <x v="2"/>
    <x v="2"/>
    <x v="2"/>
    <m/>
    <m/>
    <m/>
    <m/>
    <m/>
    <m/>
  </r>
  <r>
    <x v="0"/>
    <x v="6"/>
    <x v="1"/>
    <m/>
    <x v="2"/>
    <x v="1"/>
    <x v="0"/>
    <x v="2"/>
    <x v="2"/>
    <x v="1"/>
    <x v="1"/>
    <x v="1"/>
    <x v="1"/>
    <x v="1"/>
    <x v="1"/>
    <x v="1"/>
    <x v="1"/>
    <x v="3"/>
    <x v="2"/>
    <x v="1"/>
    <x v="1"/>
    <x v="1"/>
    <x v="1"/>
    <x v="3"/>
    <x v="2"/>
    <x v="1"/>
    <x v="1"/>
    <x v="0"/>
    <x v="2"/>
    <x v="3"/>
    <x v="1"/>
    <x v="2"/>
    <x v="2"/>
    <x v="2"/>
    <m/>
    <m/>
    <m/>
    <m/>
    <m/>
    <m/>
  </r>
  <r>
    <x v="0"/>
    <x v="6"/>
    <x v="1"/>
    <m/>
    <x v="2"/>
    <x v="1"/>
    <x v="0"/>
    <x v="2"/>
    <x v="2"/>
    <x v="3"/>
    <x v="1"/>
    <x v="1"/>
    <x v="2"/>
    <x v="1"/>
    <x v="1"/>
    <x v="1"/>
    <x v="1"/>
    <x v="1"/>
    <x v="1"/>
    <x v="1"/>
    <x v="1"/>
    <x v="1"/>
    <x v="1"/>
    <x v="1"/>
    <x v="1"/>
    <x v="1"/>
    <x v="1"/>
    <x v="0"/>
    <x v="2"/>
    <x v="3"/>
    <x v="1"/>
    <x v="2"/>
    <x v="2"/>
    <x v="2"/>
    <m/>
    <m/>
    <m/>
    <m/>
    <m/>
    <m/>
  </r>
  <r>
    <x v="0"/>
    <x v="6"/>
    <x v="1"/>
    <m/>
    <x v="2"/>
    <x v="1"/>
    <x v="1"/>
    <x v="2"/>
    <x v="4"/>
    <x v="1"/>
    <x v="1"/>
    <x v="2"/>
    <x v="2"/>
    <x v="1"/>
    <x v="2"/>
    <x v="1"/>
    <x v="1"/>
    <x v="2"/>
    <x v="2"/>
    <x v="1"/>
    <x v="1"/>
    <x v="1"/>
    <x v="1"/>
    <x v="1"/>
    <x v="2"/>
    <x v="2"/>
    <x v="1"/>
    <x v="0"/>
    <x v="2"/>
    <x v="3"/>
    <x v="1"/>
    <x v="2"/>
    <x v="2"/>
    <x v="2"/>
    <m/>
    <m/>
    <m/>
    <m/>
    <m/>
    <m/>
  </r>
  <r>
    <x v="0"/>
    <x v="6"/>
    <x v="1"/>
    <m/>
    <x v="2"/>
    <x v="1"/>
    <x v="1"/>
    <x v="3"/>
    <x v="3"/>
    <x v="2"/>
    <x v="2"/>
    <x v="2"/>
    <x v="1"/>
    <x v="2"/>
    <x v="4"/>
    <x v="4"/>
    <x v="2"/>
    <x v="3"/>
    <x v="2"/>
    <x v="2"/>
    <x v="3"/>
    <x v="2"/>
    <x v="2"/>
    <x v="5"/>
    <x v="4"/>
    <x v="2"/>
    <x v="4"/>
    <x v="0"/>
    <x v="2"/>
    <x v="3"/>
    <x v="1"/>
    <x v="2"/>
    <x v="2"/>
    <x v="2"/>
    <m/>
    <m/>
    <m/>
    <m/>
    <m/>
    <m/>
  </r>
  <r>
    <x v="0"/>
    <x v="6"/>
    <x v="1"/>
    <m/>
    <x v="2"/>
    <x v="1"/>
    <x v="1"/>
    <x v="2"/>
    <x v="2"/>
    <x v="3"/>
    <x v="1"/>
    <x v="1"/>
    <x v="2"/>
    <x v="1"/>
    <x v="1"/>
    <x v="1"/>
    <x v="1"/>
    <x v="1"/>
    <x v="1"/>
    <x v="1"/>
    <x v="1"/>
    <x v="1"/>
    <x v="1"/>
    <x v="1"/>
    <x v="1"/>
    <x v="1"/>
    <x v="1"/>
    <x v="0"/>
    <x v="2"/>
    <x v="3"/>
    <x v="1"/>
    <x v="2"/>
    <x v="2"/>
    <x v="2"/>
    <m/>
    <m/>
    <m/>
    <m/>
    <m/>
    <m/>
  </r>
  <r>
    <x v="0"/>
    <x v="6"/>
    <x v="1"/>
    <m/>
    <x v="2"/>
    <x v="1"/>
    <x v="0"/>
    <x v="1"/>
    <x v="2"/>
    <x v="2"/>
    <x v="1"/>
    <x v="1"/>
    <x v="1"/>
    <x v="1"/>
    <x v="2"/>
    <x v="1"/>
    <x v="1"/>
    <x v="2"/>
    <x v="2"/>
    <x v="2"/>
    <x v="1"/>
    <x v="2"/>
    <x v="2"/>
    <x v="2"/>
    <x v="3"/>
    <x v="1"/>
    <x v="1"/>
    <x v="0"/>
    <x v="2"/>
    <x v="3"/>
    <x v="1"/>
    <x v="2"/>
    <x v="2"/>
    <x v="2"/>
    <m/>
    <m/>
    <m/>
    <m/>
    <m/>
    <m/>
  </r>
  <r>
    <x v="0"/>
    <x v="6"/>
    <x v="1"/>
    <m/>
    <x v="2"/>
    <x v="1"/>
    <x v="1"/>
    <x v="2"/>
    <x v="4"/>
    <x v="4"/>
    <x v="1"/>
    <x v="1"/>
    <x v="2"/>
    <x v="1"/>
    <x v="1"/>
    <x v="1"/>
    <x v="1"/>
    <x v="1"/>
    <x v="1"/>
    <x v="1"/>
    <x v="1"/>
    <x v="1"/>
    <x v="1"/>
    <x v="1"/>
    <x v="1"/>
    <x v="1"/>
    <x v="1"/>
    <x v="0"/>
    <x v="2"/>
    <x v="3"/>
    <x v="1"/>
    <x v="2"/>
    <x v="2"/>
    <x v="2"/>
    <m/>
    <m/>
    <m/>
    <m/>
    <m/>
    <m/>
  </r>
  <r>
    <x v="0"/>
    <x v="7"/>
    <x v="1"/>
    <m/>
    <x v="2"/>
    <x v="0"/>
    <x v="1"/>
    <x v="0"/>
    <x v="0"/>
    <x v="0"/>
    <x v="0"/>
    <x v="0"/>
    <x v="0"/>
    <x v="0"/>
    <x v="0"/>
    <x v="0"/>
    <x v="0"/>
    <x v="0"/>
    <x v="0"/>
    <x v="0"/>
    <x v="0"/>
    <x v="0"/>
    <x v="0"/>
    <x v="0"/>
    <x v="0"/>
    <x v="0"/>
    <x v="0"/>
    <x v="0"/>
    <x v="0"/>
    <x v="1"/>
    <x v="2"/>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1"/>
    <x v="0"/>
    <m/>
    <m/>
    <m/>
    <m/>
    <m/>
    <m/>
  </r>
  <r>
    <x v="0"/>
    <x v="7"/>
    <x v="1"/>
    <m/>
    <x v="2"/>
    <x v="0"/>
    <x v="1"/>
    <x v="0"/>
    <x v="0"/>
    <x v="0"/>
    <x v="0"/>
    <x v="0"/>
    <x v="0"/>
    <x v="0"/>
    <x v="0"/>
    <x v="0"/>
    <x v="0"/>
    <x v="0"/>
    <x v="0"/>
    <x v="0"/>
    <x v="0"/>
    <x v="0"/>
    <x v="0"/>
    <x v="0"/>
    <x v="0"/>
    <x v="0"/>
    <x v="0"/>
    <x v="0"/>
    <x v="0"/>
    <x v="1"/>
    <x v="0"/>
    <x v="0"/>
    <x v="0"/>
    <x v="0"/>
    <m/>
    <m/>
    <m/>
    <m/>
    <m/>
    <m/>
  </r>
  <r>
    <x v="0"/>
    <x v="7"/>
    <x v="1"/>
    <m/>
    <x v="2"/>
    <x v="0"/>
    <x v="1"/>
    <x v="0"/>
    <x v="0"/>
    <x v="0"/>
    <x v="0"/>
    <x v="0"/>
    <x v="0"/>
    <x v="0"/>
    <x v="0"/>
    <x v="0"/>
    <x v="0"/>
    <x v="0"/>
    <x v="0"/>
    <x v="0"/>
    <x v="0"/>
    <x v="0"/>
    <x v="0"/>
    <x v="0"/>
    <x v="0"/>
    <x v="0"/>
    <x v="0"/>
    <x v="0"/>
    <x v="0"/>
    <x v="1"/>
    <x v="0"/>
    <x v="0"/>
    <x v="0"/>
    <x v="0"/>
    <m/>
    <m/>
    <m/>
    <m/>
    <m/>
    <m/>
  </r>
  <r>
    <x v="0"/>
    <x v="7"/>
    <x v="1"/>
    <m/>
    <x v="2"/>
    <x v="0"/>
    <x v="1"/>
    <x v="0"/>
    <x v="0"/>
    <x v="0"/>
    <x v="0"/>
    <x v="0"/>
    <x v="0"/>
    <x v="0"/>
    <x v="0"/>
    <x v="0"/>
    <x v="0"/>
    <x v="0"/>
    <x v="0"/>
    <x v="0"/>
    <x v="0"/>
    <x v="0"/>
    <x v="0"/>
    <x v="0"/>
    <x v="0"/>
    <x v="0"/>
    <x v="0"/>
    <x v="0"/>
    <x v="3"/>
    <x v="1"/>
    <x v="0"/>
    <x v="3"/>
    <x v="1"/>
    <x v="1"/>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1"/>
    <x v="3"/>
    <x v="0"/>
    <m/>
    <m/>
    <m/>
    <m/>
    <m/>
    <m/>
  </r>
  <r>
    <x v="0"/>
    <x v="7"/>
    <x v="1"/>
    <m/>
    <x v="2"/>
    <x v="0"/>
    <x v="0"/>
    <x v="0"/>
    <x v="0"/>
    <x v="0"/>
    <x v="0"/>
    <x v="0"/>
    <x v="0"/>
    <x v="0"/>
    <x v="0"/>
    <x v="0"/>
    <x v="0"/>
    <x v="0"/>
    <x v="0"/>
    <x v="0"/>
    <x v="0"/>
    <x v="0"/>
    <x v="0"/>
    <x v="0"/>
    <x v="0"/>
    <x v="0"/>
    <x v="0"/>
    <x v="0"/>
    <x v="0"/>
    <x v="1"/>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1"/>
    <x v="0"/>
    <x v="0"/>
    <x v="0"/>
    <x v="0"/>
    <x v="0"/>
    <m/>
    <m/>
    <m/>
    <m/>
    <m/>
    <m/>
  </r>
  <r>
    <x v="0"/>
    <x v="7"/>
    <x v="1"/>
    <m/>
    <x v="2"/>
    <x v="0"/>
    <x v="1"/>
    <x v="0"/>
    <x v="0"/>
    <x v="0"/>
    <x v="0"/>
    <x v="0"/>
    <x v="0"/>
    <x v="0"/>
    <x v="0"/>
    <x v="0"/>
    <x v="0"/>
    <x v="0"/>
    <x v="0"/>
    <x v="0"/>
    <x v="0"/>
    <x v="0"/>
    <x v="0"/>
    <x v="0"/>
    <x v="0"/>
    <x v="0"/>
    <x v="0"/>
    <x v="0"/>
    <x v="0"/>
    <x v="1"/>
    <x v="2"/>
    <x v="3"/>
    <x v="1"/>
    <x v="3"/>
    <m/>
    <m/>
    <m/>
    <m/>
    <m/>
    <m/>
  </r>
  <r>
    <x v="0"/>
    <x v="7"/>
    <x v="1"/>
    <m/>
    <x v="2"/>
    <x v="0"/>
    <x v="1"/>
    <x v="0"/>
    <x v="0"/>
    <x v="0"/>
    <x v="0"/>
    <x v="0"/>
    <x v="0"/>
    <x v="0"/>
    <x v="0"/>
    <x v="0"/>
    <x v="0"/>
    <x v="0"/>
    <x v="0"/>
    <x v="0"/>
    <x v="0"/>
    <x v="0"/>
    <x v="0"/>
    <x v="0"/>
    <x v="0"/>
    <x v="0"/>
    <x v="0"/>
    <x v="0"/>
    <x v="0"/>
    <x v="1"/>
    <x v="0"/>
    <x v="3"/>
    <x v="1"/>
    <x v="1"/>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2"/>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1"/>
    <x v="0"/>
    <x v="3"/>
    <x v="1"/>
    <x v="0"/>
    <m/>
    <m/>
    <m/>
    <m/>
    <m/>
    <m/>
  </r>
  <r>
    <x v="0"/>
    <x v="7"/>
    <x v="1"/>
    <m/>
    <x v="2"/>
    <x v="0"/>
    <x v="0"/>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3"/>
    <x v="0"/>
    <x v="0"/>
    <m/>
    <m/>
    <m/>
    <m/>
    <m/>
    <m/>
  </r>
  <r>
    <x v="0"/>
    <x v="7"/>
    <x v="1"/>
    <m/>
    <x v="2"/>
    <x v="0"/>
    <x v="0"/>
    <x v="0"/>
    <x v="0"/>
    <x v="0"/>
    <x v="0"/>
    <x v="0"/>
    <x v="0"/>
    <x v="0"/>
    <x v="0"/>
    <x v="0"/>
    <x v="0"/>
    <x v="0"/>
    <x v="0"/>
    <x v="0"/>
    <x v="0"/>
    <x v="0"/>
    <x v="0"/>
    <x v="0"/>
    <x v="0"/>
    <x v="0"/>
    <x v="0"/>
    <x v="0"/>
    <x v="0"/>
    <x v="0"/>
    <x v="0"/>
    <x v="0"/>
    <x v="0"/>
    <x v="1"/>
    <m/>
    <m/>
    <m/>
    <m/>
    <m/>
    <m/>
  </r>
  <r>
    <x v="0"/>
    <x v="7"/>
    <x v="1"/>
    <m/>
    <x v="2"/>
    <x v="0"/>
    <x v="1"/>
    <x v="0"/>
    <x v="0"/>
    <x v="0"/>
    <x v="0"/>
    <x v="0"/>
    <x v="0"/>
    <x v="0"/>
    <x v="0"/>
    <x v="0"/>
    <x v="0"/>
    <x v="0"/>
    <x v="0"/>
    <x v="0"/>
    <x v="0"/>
    <x v="0"/>
    <x v="0"/>
    <x v="0"/>
    <x v="0"/>
    <x v="0"/>
    <x v="0"/>
    <x v="0"/>
    <x v="1"/>
    <x v="0"/>
    <x v="0"/>
    <x v="0"/>
    <x v="0"/>
    <x v="1"/>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2"/>
    <x v="0"/>
    <x v="0"/>
    <x v="0"/>
    <x v="0"/>
    <m/>
    <m/>
    <m/>
    <m/>
    <m/>
    <m/>
  </r>
  <r>
    <x v="0"/>
    <x v="7"/>
    <x v="1"/>
    <m/>
    <x v="2"/>
    <x v="0"/>
    <x v="1"/>
    <x v="0"/>
    <x v="0"/>
    <x v="0"/>
    <x v="0"/>
    <x v="0"/>
    <x v="0"/>
    <x v="0"/>
    <x v="0"/>
    <x v="0"/>
    <x v="0"/>
    <x v="0"/>
    <x v="0"/>
    <x v="0"/>
    <x v="0"/>
    <x v="0"/>
    <x v="0"/>
    <x v="0"/>
    <x v="0"/>
    <x v="0"/>
    <x v="0"/>
    <x v="0"/>
    <x v="0"/>
    <x v="0"/>
    <x v="0"/>
    <x v="3"/>
    <x v="2"/>
    <x v="0"/>
    <m/>
    <m/>
    <m/>
    <m/>
    <m/>
    <m/>
  </r>
  <r>
    <x v="0"/>
    <x v="7"/>
    <x v="1"/>
    <m/>
    <x v="2"/>
    <x v="0"/>
    <x v="1"/>
    <x v="0"/>
    <x v="0"/>
    <x v="0"/>
    <x v="0"/>
    <x v="0"/>
    <x v="0"/>
    <x v="0"/>
    <x v="0"/>
    <x v="0"/>
    <x v="0"/>
    <x v="0"/>
    <x v="0"/>
    <x v="0"/>
    <x v="0"/>
    <x v="0"/>
    <x v="0"/>
    <x v="0"/>
    <x v="0"/>
    <x v="0"/>
    <x v="0"/>
    <x v="0"/>
    <x v="1"/>
    <x v="0"/>
    <x v="0"/>
    <x v="0"/>
    <x v="0"/>
    <x v="0"/>
    <m/>
    <m/>
    <m/>
    <m/>
    <m/>
    <m/>
  </r>
  <r>
    <x v="0"/>
    <x v="7"/>
    <x v="1"/>
    <m/>
    <x v="2"/>
    <x v="0"/>
    <x v="0"/>
    <x v="0"/>
    <x v="0"/>
    <x v="0"/>
    <x v="0"/>
    <x v="0"/>
    <x v="0"/>
    <x v="0"/>
    <x v="0"/>
    <x v="0"/>
    <x v="0"/>
    <x v="0"/>
    <x v="0"/>
    <x v="0"/>
    <x v="0"/>
    <x v="0"/>
    <x v="0"/>
    <x v="0"/>
    <x v="0"/>
    <x v="0"/>
    <x v="0"/>
    <x v="0"/>
    <x v="0"/>
    <x v="0"/>
    <x v="0"/>
    <x v="3"/>
    <x v="0"/>
    <x v="0"/>
    <m/>
    <m/>
    <m/>
    <m/>
    <m/>
    <m/>
  </r>
  <r>
    <x v="0"/>
    <x v="7"/>
    <x v="1"/>
    <m/>
    <x v="2"/>
    <x v="0"/>
    <x v="1"/>
    <x v="0"/>
    <x v="0"/>
    <x v="0"/>
    <x v="0"/>
    <x v="0"/>
    <x v="0"/>
    <x v="0"/>
    <x v="0"/>
    <x v="0"/>
    <x v="0"/>
    <x v="0"/>
    <x v="0"/>
    <x v="0"/>
    <x v="0"/>
    <x v="0"/>
    <x v="0"/>
    <x v="0"/>
    <x v="0"/>
    <x v="0"/>
    <x v="0"/>
    <x v="0"/>
    <x v="0"/>
    <x v="0"/>
    <x v="0"/>
    <x v="0"/>
    <x v="0"/>
    <x v="0"/>
    <m/>
    <m/>
    <m/>
    <m/>
    <m/>
    <m/>
  </r>
  <r>
    <x v="0"/>
    <x v="7"/>
    <x v="1"/>
    <m/>
    <x v="2"/>
    <x v="1"/>
    <x v="1"/>
    <x v="2"/>
    <x v="1"/>
    <x v="2"/>
    <x v="1"/>
    <x v="1"/>
    <x v="1"/>
    <x v="2"/>
    <x v="1"/>
    <x v="2"/>
    <x v="1"/>
    <x v="2"/>
    <x v="2"/>
    <x v="2"/>
    <x v="1"/>
    <x v="1"/>
    <x v="1"/>
    <x v="1"/>
    <x v="1"/>
    <x v="1"/>
    <x v="1"/>
    <x v="0"/>
    <x v="2"/>
    <x v="3"/>
    <x v="1"/>
    <x v="2"/>
    <x v="2"/>
    <x v="2"/>
    <m/>
    <m/>
    <m/>
    <m/>
    <m/>
    <m/>
  </r>
  <r>
    <x v="0"/>
    <x v="7"/>
    <x v="1"/>
    <m/>
    <x v="2"/>
    <x v="1"/>
    <x v="0"/>
    <x v="1"/>
    <x v="1"/>
    <x v="3"/>
    <x v="1"/>
    <x v="1"/>
    <x v="2"/>
    <x v="1"/>
    <x v="1"/>
    <x v="1"/>
    <x v="1"/>
    <x v="2"/>
    <x v="1"/>
    <x v="1"/>
    <x v="1"/>
    <x v="2"/>
    <x v="1"/>
    <x v="1"/>
    <x v="1"/>
    <x v="1"/>
    <x v="1"/>
    <x v="0"/>
    <x v="2"/>
    <x v="3"/>
    <x v="1"/>
    <x v="2"/>
    <x v="2"/>
    <x v="2"/>
    <m/>
    <m/>
    <m/>
    <m/>
    <m/>
    <m/>
  </r>
  <r>
    <x v="0"/>
    <x v="7"/>
    <x v="1"/>
    <m/>
    <x v="2"/>
    <x v="1"/>
    <x v="1"/>
    <x v="2"/>
    <x v="2"/>
    <x v="2"/>
    <x v="1"/>
    <x v="1"/>
    <x v="1"/>
    <x v="1"/>
    <x v="1"/>
    <x v="1"/>
    <x v="1"/>
    <x v="1"/>
    <x v="1"/>
    <x v="1"/>
    <x v="1"/>
    <x v="1"/>
    <x v="1"/>
    <x v="1"/>
    <x v="2"/>
    <x v="1"/>
    <x v="1"/>
    <x v="0"/>
    <x v="2"/>
    <x v="3"/>
    <x v="1"/>
    <x v="2"/>
    <x v="2"/>
    <x v="2"/>
    <m/>
    <m/>
    <m/>
    <m/>
    <m/>
    <m/>
  </r>
  <r>
    <x v="0"/>
    <x v="7"/>
    <x v="1"/>
    <m/>
    <x v="2"/>
    <x v="1"/>
    <x v="1"/>
    <x v="3"/>
    <x v="4"/>
    <x v="3"/>
    <x v="1"/>
    <x v="1"/>
    <x v="2"/>
    <x v="1"/>
    <x v="1"/>
    <x v="1"/>
    <x v="1"/>
    <x v="1"/>
    <x v="1"/>
    <x v="1"/>
    <x v="1"/>
    <x v="1"/>
    <x v="1"/>
    <x v="3"/>
    <x v="2"/>
    <x v="2"/>
    <x v="2"/>
    <x v="0"/>
    <x v="2"/>
    <x v="3"/>
    <x v="1"/>
    <x v="2"/>
    <x v="2"/>
    <x v="2"/>
    <m/>
    <m/>
    <m/>
    <m/>
    <m/>
    <m/>
  </r>
  <r>
    <x v="0"/>
    <x v="7"/>
    <x v="1"/>
    <m/>
    <x v="2"/>
    <x v="1"/>
    <x v="0"/>
    <x v="3"/>
    <x v="3"/>
    <x v="5"/>
    <x v="2"/>
    <x v="4"/>
    <x v="1"/>
    <x v="4"/>
    <x v="4"/>
    <x v="4"/>
    <x v="2"/>
    <x v="5"/>
    <x v="4"/>
    <x v="2"/>
    <x v="5"/>
    <x v="4"/>
    <x v="4"/>
    <x v="3"/>
    <x v="2"/>
    <x v="3"/>
    <x v="3"/>
    <x v="0"/>
    <x v="2"/>
    <x v="3"/>
    <x v="1"/>
    <x v="2"/>
    <x v="2"/>
    <x v="2"/>
    <m/>
    <m/>
    <m/>
    <m/>
    <m/>
    <m/>
  </r>
  <r>
    <x v="0"/>
    <x v="7"/>
    <x v="1"/>
    <m/>
    <x v="2"/>
    <x v="1"/>
    <x v="0"/>
    <x v="2"/>
    <x v="2"/>
    <x v="2"/>
    <x v="1"/>
    <x v="1"/>
    <x v="2"/>
    <x v="1"/>
    <x v="1"/>
    <x v="1"/>
    <x v="1"/>
    <x v="1"/>
    <x v="1"/>
    <x v="1"/>
    <x v="1"/>
    <x v="1"/>
    <x v="1"/>
    <x v="1"/>
    <x v="1"/>
    <x v="1"/>
    <x v="1"/>
    <x v="0"/>
    <x v="2"/>
    <x v="3"/>
    <x v="1"/>
    <x v="2"/>
    <x v="2"/>
    <x v="2"/>
    <m/>
    <m/>
    <m/>
    <m/>
    <m/>
    <m/>
  </r>
  <r>
    <x v="0"/>
    <x v="7"/>
    <x v="1"/>
    <m/>
    <x v="2"/>
    <x v="1"/>
    <x v="0"/>
    <x v="2"/>
    <x v="1"/>
    <x v="2"/>
    <x v="1"/>
    <x v="1"/>
    <x v="2"/>
    <x v="1"/>
    <x v="1"/>
    <x v="1"/>
    <x v="1"/>
    <x v="1"/>
    <x v="1"/>
    <x v="1"/>
    <x v="1"/>
    <x v="1"/>
    <x v="1"/>
    <x v="1"/>
    <x v="1"/>
    <x v="1"/>
    <x v="1"/>
    <x v="0"/>
    <x v="2"/>
    <x v="3"/>
    <x v="1"/>
    <x v="2"/>
    <x v="2"/>
    <x v="2"/>
    <m/>
    <m/>
    <m/>
    <m/>
    <m/>
    <m/>
  </r>
  <r>
    <x v="0"/>
    <x v="7"/>
    <x v="1"/>
    <m/>
    <x v="2"/>
    <x v="1"/>
    <x v="1"/>
    <x v="2"/>
    <x v="2"/>
    <x v="2"/>
    <x v="3"/>
    <x v="2"/>
    <x v="1"/>
    <x v="5"/>
    <x v="4"/>
    <x v="2"/>
    <x v="2"/>
    <x v="2"/>
    <x v="5"/>
    <x v="2"/>
    <x v="5"/>
    <x v="4"/>
    <x v="5"/>
    <x v="5"/>
    <x v="2"/>
    <x v="5"/>
    <x v="5"/>
    <x v="0"/>
    <x v="2"/>
    <x v="3"/>
    <x v="1"/>
    <x v="2"/>
    <x v="2"/>
    <x v="2"/>
    <m/>
    <m/>
    <m/>
    <m/>
    <m/>
    <m/>
  </r>
  <r>
    <x v="0"/>
    <x v="7"/>
    <x v="1"/>
    <m/>
    <x v="2"/>
    <x v="1"/>
    <x v="0"/>
    <x v="2"/>
    <x v="2"/>
    <x v="2"/>
    <x v="1"/>
    <x v="1"/>
    <x v="2"/>
    <x v="1"/>
    <x v="1"/>
    <x v="1"/>
    <x v="1"/>
    <x v="1"/>
    <x v="1"/>
    <x v="1"/>
    <x v="1"/>
    <x v="1"/>
    <x v="1"/>
    <x v="3"/>
    <x v="2"/>
    <x v="1"/>
    <x v="1"/>
    <x v="0"/>
    <x v="2"/>
    <x v="3"/>
    <x v="1"/>
    <x v="2"/>
    <x v="2"/>
    <x v="2"/>
    <m/>
    <m/>
    <m/>
    <m/>
    <m/>
    <m/>
  </r>
  <r>
    <x v="0"/>
    <x v="7"/>
    <x v="1"/>
    <m/>
    <x v="2"/>
    <x v="1"/>
    <x v="1"/>
    <x v="2"/>
    <x v="4"/>
    <x v="2"/>
    <x v="1"/>
    <x v="1"/>
    <x v="2"/>
    <x v="1"/>
    <x v="1"/>
    <x v="1"/>
    <x v="1"/>
    <x v="1"/>
    <x v="1"/>
    <x v="1"/>
    <x v="1"/>
    <x v="3"/>
    <x v="3"/>
    <x v="3"/>
    <x v="4"/>
    <x v="2"/>
    <x v="2"/>
    <x v="0"/>
    <x v="2"/>
    <x v="3"/>
    <x v="1"/>
    <x v="2"/>
    <x v="2"/>
    <x v="2"/>
    <m/>
    <m/>
    <m/>
    <m/>
    <m/>
    <m/>
  </r>
  <r>
    <x v="0"/>
    <x v="7"/>
    <x v="1"/>
    <m/>
    <x v="2"/>
    <x v="1"/>
    <x v="1"/>
    <x v="2"/>
    <x v="2"/>
    <x v="2"/>
    <x v="1"/>
    <x v="1"/>
    <x v="2"/>
    <x v="1"/>
    <x v="1"/>
    <x v="1"/>
    <x v="1"/>
    <x v="1"/>
    <x v="1"/>
    <x v="1"/>
    <x v="1"/>
    <x v="1"/>
    <x v="1"/>
    <x v="1"/>
    <x v="1"/>
    <x v="1"/>
    <x v="1"/>
    <x v="0"/>
    <x v="2"/>
    <x v="3"/>
    <x v="1"/>
    <x v="2"/>
    <x v="2"/>
    <x v="2"/>
    <m/>
    <m/>
    <m/>
    <m/>
    <m/>
    <m/>
  </r>
  <r>
    <x v="0"/>
    <x v="7"/>
    <x v="1"/>
    <m/>
    <x v="2"/>
    <x v="1"/>
    <x v="0"/>
    <x v="5"/>
    <x v="3"/>
    <x v="4"/>
    <x v="3"/>
    <x v="3"/>
    <x v="4"/>
    <x v="3"/>
    <x v="4"/>
    <x v="4"/>
    <x v="5"/>
    <x v="3"/>
    <x v="3"/>
    <x v="3"/>
    <x v="3"/>
    <x v="3"/>
    <x v="3"/>
    <x v="5"/>
    <x v="4"/>
    <x v="5"/>
    <x v="5"/>
    <x v="0"/>
    <x v="2"/>
    <x v="3"/>
    <x v="1"/>
    <x v="2"/>
    <x v="2"/>
    <x v="2"/>
    <m/>
    <m/>
    <m/>
    <m/>
    <m/>
    <m/>
  </r>
  <r>
    <x v="0"/>
    <x v="7"/>
    <x v="1"/>
    <m/>
    <x v="2"/>
    <x v="1"/>
    <x v="0"/>
    <x v="3"/>
    <x v="3"/>
    <x v="2"/>
    <x v="1"/>
    <x v="2"/>
    <x v="3"/>
    <x v="2"/>
    <x v="3"/>
    <x v="1"/>
    <x v="1"/>
    <x v="3"/>
    <x v="3"/>
    <x v="3"/>
    <x v="1"/>
    <x v="3"/>
    <x v="3"/>
    <x v="2"/>
    <x v="3"/>
    <x v="1"/>
    <x v="1"/>
    <x v="0"/>
    <x v="2"/>
    <x v="3"/>
    <x v="1"/>
    <x v="2"/>
    <x v="2"/>
    <x v="2"/>
    <m/>
    <m/>
    <m/>
    <m/>
    <m/>
    <m/>
  </r>
  <r>
    <x v="0"/>
    <x v="7"/>
    <x v="1"/>
    <m/>
    <x v="2"/>
    <x v="1"/>
    <x v="1"/>
    <x v="3"/>
    <x v="5"/>
    <x v="6"/>
    <x v="2"/>
    <x v="2"/>
    <x v="1"/>
    <x v="2"/>
    <x v="3"/>
    <x v="3"/>
    <x v="3"/>
    <x v="3"/>
    <x v="2"/>
    <x v="3"/>
    <x v="3"/>
    <x v="3"/>
    <x v="3"/>
    <x v="2"/>
    <x v="2"/>
    <x v="3"/>
    <x v="5"/>
    <x v="0"/>
    <x v="2"/>
    <x v="3"/>
    <x v="1"/>
    <x v="2"/>
    <x v="2"/>
    <x v="2"/>
    <m/>
    <m/>
    <m/>
    <m/>
    <m/>
    <m/>
  </r>
  <r>
    <x v="0"/>
    <x v="7"/>
    <x v="1"/>
    <m/>
    <x v="2"/>
    <x v="1"/>
    <x v="1"/>
    <x v="1"/>
    <x v="2"/>
    <x v="1"/>
    <x v="3"/>
    <x v="1"/>
    <x v="1"/>
    <x v="1"/>
    <x v="1"/>
    <x v="1"/>
    <x v="1"/>
    <x v="3"/>
    <x v="3"/>
    <x v="3"/>
    <x v="1"/>
    <x v="3"/>
    <x v="3"/>
    <x v="1"/>
    <x v="2"/>
    <x v="1"/>
    <x v="1"/>
    <x v="0"/>
    <x v="2"/>
    <x v="3"/>
    <x v="1"/>
    <x v="2"/>
    <x v="2"/>
    <x v="2"/>
    <m/>
    <m/>
    <m/>
    <m/>
    <m/>
    <m/>
  </r>
  <r>
    <x v="0"/>
    <x v="7"/>
    <x v="1"/>
    <m/>
    <x v="2"/>
    <x v="1"/>
    <x v="1"/>
    <x v="2"/>
    <x v="1"/>
    <x v="2"/>
    <x v="1"/>
    <x v="1"/>
    <x v="2"/>
    <x v="1"/>
    <x v="1"/>
    <x v="1"/>
    <x v="1"/>
    <x v="1"/>
    <x v="1"/>
    <x v="1"/>
    <x v="1"/>
    <x v="1"/>
    <x v="1"/>
    <x v="1"/>
    <x v="1"/>
    <x v="1"/>
    <x v="1"/>
    <x v="0"/>
    <x v="2"/>
    <x v="3"/>
    <x v="1"/>
    <x v="2"/>
    <x v="2"/>
    <x v="2"/>
    <m/>
    <m/>
    <m/>
    <m/>
    <m/>
    <m/>
  </r>
  <r>
    <x v="0"/>
    <x v="7"/>
    <x v="1"/>
    <m/>
    <x v="2"/>
    <x v="1"/>
    <x v="0"/>
    <x v="1"/>
    <x v="1"/>
    <x v="1"/>
    <x v="1"/>
    <x v="1"/>
    <x v="1"/>
    <x v="1"/>
    <x v="2"/>
    <x v="1"/>
    <x v="1"/>
    <x v="1"/>
    <x v="2"/>
    <x v="2"/>
    <x v="1"/>
    <x v="1"/>
    <x v="3"/>
    <x v="2"/>
    <x v="3"/>
    <x v="1"/>
    <x v="1"/>
    <x v="0"/>
    <x v="2"/>
    <x v="3"/>
    <x v="1"/>
    <x v="2"/>
    <x v="2"/>
    <x v="2"/>
    <m/>
    <m/>
    <m/>
    <m/>
    <m/>
    <m/>
  </r>
  <r>
    <x v="0"/>
    <x v="7"/>
    <x v="1"/>
    <m/>
    <x v="2"/>
    <x v="1"/>
    <x v="0"/>
    <x v="5"/>
    <x v="3"/>
    <x v="3"/>
    <x v="4"/>
    <x v="4"/>
    <x v="4"/>
    <x v="4"/>
    <x v="5"/>
    <x v="4"/>
    <x v="5"/>
    <x v="3"/>
    <x v="4"/>
    <x v="4"/>
    <x v="5"/>
    <x v="2"/>
    <x v="3"/>
    <x v="4"/>
    <x v="4"/>
    <x v="5"/>
    <x v="5"/>
    <x v="0"/>
    <x v="2"/>
    <x v="3"/>
    <x v="1"/>
    <x v="2"/>
    <x v="2"/>
    <x v="2"/>
    <m/>
    <m/>
    <m/>
    <m/>
    <m/>
    <m/>
  </r>
  <r>
    <x v="0"/>
    <x v="7"/>
    <x v="1"/>
    <m/>
    <x v="2"/>
    <x v="1"/>
    <x v="3"/>
    <x v="2"/>
    <x v="2"/>
    <x v="2"/>
    <x v="2"/>
    <x v="1"/>
    <x v="2"/>
    <x v="1"/>
    <x v="2"/>
    <x v="1"/>
    <x v="1"/>
    <x v="2"/>
    <x v="1"/>
    <x v="1"/>
    <x v="1"/>
    <x v="1"/>
    <x v="1"/>
    <x v="1"/>
    <x v="1"/>
    <x v="1"/>
    <x v="1"/>
    <x v="0"/>
    <x v="2"/>
    <x v="3"/>
    <x v="1"/>
    <x v="2"/>
    <x v="2"/>
    <x v="2"/>
    <m/>
    <m/>
    <m/>
    <m/>
    <m/>
    <m/>
  </r>
  <r>
    <x v="0"/>
    <x v="7"/>
    <x v="1"/>
    <m/>
    <x v="2"/>
    <x v="1"/>
    <x v="1"/>
    <x v="1"/>
    <x v="3"/>
    <x v="5"/>
    <x v="5"/>
    <x v="4"/>
    <x v="1"/>
    <x v="3"/>
    <x v="3"/>
    <x v="3"/>
    <x v="3"/>
    <x v="3"/>
    <x v="3"/>
    <x v="3"/>
    <x v="2"/>
    <x v="3"/>
    <x v="3"/>
    <x v="5"/>
    <x v="3"/>
    <x v="2"/>
    <x v="4"/>
    <x v="0"/>
    <x v="2"/>
    <x v="3"/>
    <x v="1"/>
    <x v="2"/>
    <x v="2"/>
    <x v="2"/>
    <m/>
    <m/>
    <m/>
    <m/>
    <m/>
    <m/>
  </r>
  <r>
    <x v="0"/>
    <x v="7"/>
    <x v="1"/>
    <m/>
    <x v="2"/>
    <x v="1"/>
    <x v="1"/>
    <x v="2"/>
    <x v="2"/>
    <x v="2"/>
    <x v="1"/>
    <x v="1"/>
    <x v="4"/>
    <x v="3"/>
    <x v="1"/>
    <x v="1"/>
    <x v="1"/>
    <x v="3"/>
    <x v="2"/>
    <x v="2"/>
    <x v="1"/>
    <x v="1"/>
    <x v="3"/>
    <x v="3"/>
    <x v="2"/>
    <x v="1"/>
    <x v="1"/>
    <x v="0"/>
    <x v="2"/>
    <x v="3"/>
    <x v="1"/>
    <x v="2"/>
    <x v="2"/>
    <x v="2"/>
    <m/>
    <m/>
    <m/>
    <m/>
    <m/>
    <m/>
  </r>
  <r>
    <x v="0"/>
    <x v="7"/>
    <x v="1"/>
    <m/>
    <x v="2"/>
    <x v="1"/>
    <x v="1"/>
    <x v="2"/>
    <x v="2"/>
    <x v="2"/>
    <x v="1"/>
    <x v="1"/>
    <x v="2"/>
    <x v="1"/>
    <x v="1"/>
    <x v="1"/>
    <x v="1"/>
    <x v="1"/>
    <x v="1"/>
    <x v="1"/>
    <x v="1"/>
    <x v="1"/>
    <x v="1"/>
    <x v="1"/>
    <x v="2"/>
    <x v="1"/>
    <x v="1"/>
    <x v="0"/>
    <x v="2"/>
    <x v="3"/>
    <x v="1"/>
    <x v="2"/>
    <x v="2"/>
    <x v="2"/>
    <m/>
    <m/>
    <m/>
    <m/>
    <m/>
    <m/>
  </r>
  <r>
    <x v="0"/>
    <x v="7"/>
    <x v="1"/>
    <m/>
    <x v="2"/>
    <x v="1"/>
    <x v="1"/>
    <x v="3"/>
    <x v="2"/>
    <x v="3"/>
    <x v="3"/>
    <x v="3"/>
    <x v="3"/>
    <x v="2"/>
    <x v="2"/>
    <x v="2"/>
    <x v="1"/>
    <x v="3"/>
    <x v="3"/>
    <x v="3"/>
    <x v="1"/>
    <x v="1"/>
    <x v="1"/>
    <x v="3"/>
    <x v="2"/>
    <x v="2"/>
    <x v="2"/>
    <x v="0"/>
    <x v="2"/>
    <x v="3"/>
    <x v="1"/>
    <x v="2"/>
    <x v="2"/>
    <x v="2"/>
    <m/>
    <m/>
    <m/>
    <m/>
    <m/>
    <m/>
  </r>
  <r>
    <x v="0"/>
    <x v="7"/>
    <x v="1"/>
    <m/>
    <x v="2"/>
    <x v="1"/>
    <x v="0"/>
    <x v="3"/>
    <x v="1"/>
    <x v="3"/>
    <x v="3"/>
    <x v="3"/>
    <x v="3"/>
    <x v="2"/>
    <x v="3"/>
    <x v="1"/>
    <x v="1"/>
    <x v="3"/>
    <x v="3"/>
    <x v="3"/>
    <x v="1"/>
    <x v="1"/>
    <x v="3"/>
    <x v="3"/>
    <x v="2"/>
    <x v="2"/>
    <x v="2"/>
    <x v="0"/>
    <x v="2"/>
    <x v="3"/>
    <x v="1"/>
    <x v="2"/>
    <x v="2"/>
    <x v="2"/>
    <m/>
    <m/>
    <m/>
    <m/>
    <m/>
    <m/>
  </r>
  <r>
    <x v="0"/>
    <x v="7"/>
    <x v="1"/>
    <m/>
    <x v="2"/>
    <x v="1"/>
    <x v="3"/>
    <x v="2"/>
    <x v="1"/>
    <x v="2"/>
    <x v="1"/>
    <x v="1"/>
    <x v="2"/>
    <x v="1"/>
    <x v="2"/>
    <x v="1"/>
    <x v="1"/>
    <x v="2"/>
    <x v="1"/>
    <x v="1"/>
    <x v="1"/>
    <x v="2"/>
    <x v="1"/>
    <x v="1"/>
    <x v="1"/>
    <x v="1"/>
    <x v="1"/>
    <x v="0"/>
    <x v="2"/>
    <x v="3"/>
    <x v="1"/>
    <x v="2"/>
    <x v="2"/>
    <x v="2"/>
    <m/>
    <m/>
    <m/>
    <m/>
    <m/>
    <m/>
  </r>
  <r>
    <x v="0"/>
    <x v="7"/>
    <x v="1"/>
    <m/>
    <x v="2"/>
    <x v="1"/>
    <x v="1"/>
    <x v="1"/>
    <x v="3"/>
    <x v="2"/>
    <x v="1"/>
    <x v="1"/>
    <x v="1"/>
    <x v="1"/>
    <x v="2"/>
    <x v="2"/>
    <x v="2"/>
    <x v="2"/>
    <x v="1"/>
    <x v="2"/>
    <x v="2"/>
    <x v="2"/>
    <x v="1"/>
    <x v="4"/>
    <x v="5"/>
    <x v="2"/>
    <x v="2"/>
    <x v="0"/>
    <x v="2"/>
    <x v="3"/>
    <x v="1"/>
    <x v="2"/>
    <x v="2"/>
    <x v="2"/>
    <m/>
    <m/>
    <m/>
    <m/>
    <m/>
    <m/>
  </r>
  <r>
    <x v="0"/>
    <x v="7"/>
    <x v="1"/>
    <m/>
    <x v="2"/>
    <x v="1"/>
    <x v="0"/>
    <x v="2"/>
    <x v="2"/>
    <x v="2"/>
    <x v="1"/>
    <x v="1"/>
    <x v="2"/>
    <x v="1"/>
    <x v="1"/>
    <x v="1"/>
    <x v="1"/>
    <x v="1"/>
    <x v="1"/>
    <x v="1"/>
    <x v="1"/>
    <x v="1"/>
    <x v="1"/>
    <x v="1"/>
    <x v="1"/>
    <x v="1"/>
    <x v="1"/>
    <x v="0"/>
    <x v="2"/>
    <x v="3"/>
    <x v="1"/>
    <x v="2"/>
    <x v="2"/>
    <x v="2"/>
    <m/>
    <m/>
    <m/>
    <m/>
    <m/>
    <m/>
  </r>
  <r>
    <x v="0"/>
    <x v="7"/>
    <x v="1"/>
    <m/>
    <x v="2"/>
    <x v="1"/>
    <x v="1"/>
    <x v="2"/>
    <x v="2"/>
    <x v="2"/>
    <x v="1"/>
    <x v="1"/>
    <x v="2"/>
    <x v="1"/>
    <x v="1"/>
    <x v="1"/>
    <x v="1"/>
    <x v="1"/>
    <x v="1"/>
    <x v="1"/>
    <x v="1"/>
    <x v="1"/>
    <x v="1"/>
    <x v="1"/>
    <x v="1"/>
    <x v="1"/>
    <x v="1"/>
    <x v="0"/>
    <x v="2"/>
    <x v="3"/>
    <x v="1"/>
    <x v="2"/>
    <x v="2"/>
    <x v="2"/>
    <m/>
    <m/>
    <m/>
    <m/>
    <m/>
    <m/>
  </r>
  <r>
    <x v="0"/>
    <x v="7"/>
    <x v="1"/>
    <m/>
    <x v="2"/>
    <x v="1"/>
    <x v="0"/>
    <x v="1"/>
    <x v="2"/>
    <x v="2"/>
    <x v="1"/>
    <x v="1"/>
    <x v="1"/>
    <x v="1"/>
    <x v="2"/>
    <x v="1"/>
    <x v="1"/>
    <x v="1"/>
    <x v="2"/>
    <x v="1"/>
    <x v="1"/>
    <x v="1"/>
    <x v="1"/>
    <x v="3"/>
    <x v="1"/>
    <x v="2"/>
    <x v="2"/>
    <x v="0"/>
    <x v="2"/>
    <x v="3"/>
    <x v="1"/>
    <x v="2"/>
    <x v="2"/>
    <x v="2"/>
    <m/>
    <m/>
    <m/>
    <m/>
    <m/>
    <m/>
  </r>
  <r>
    <x v="0"/>
    <x v="7"/>
    <x v="1"/>
    <m/>
    <x v="2"/>
    <x v="1"/>
    <x v="0"/>
    <x v="3"/>
    <x v="3"/>
    <x v="3"/>
    <x v="2"/>
    <x v="2"/>
    <x v="3"/>
    <x v="3"/>
    <x v="3"/>
    <x v="2"/>
    <x v="1"/>
    <x v="3"/>
    <x v="1"/>
    <x v="2"/>
    <x v="1"/>
    <x v="3"/>
    <x v="3"/>
    <x v="1"/>
    <x v="1"/>
    <x v="2"/>
    <x v="1"/>
    <x v="0"/>
    <x v="2"/>
    <x v="3"/>
    <x v="1"/>
    <x v="2"/>
    <x v="2"/>
    <x v="2"/>
    <m/>
    <m/>
    <m/>
    <m/>
    <m/>
    <m/>
  </r>
  <r>
    <x v="0"/>
    <x v="7"/>
    <x v="1"/>
    <m/>
    <x v="2"/>
    <x v="1"/>
    <x v="0"/>
    <x v="2"/>
    <x v="2"/>
    <x v="3"/>
    <x v="1"/>
    <x v="1"/>
    <x v="2"/>
    <x v="1"/>
    <x v="2"/>
    <x v="1"/>
    <x v="1"/>
    <x v="1"/>
    <x v="1"/>
    <x v="2"/>
    <x v="1"/>
    <x v="1"/>
    <x v="1"/>
    <x v="1"/>
    <x v="2"/>
    <x v="1"/>
    <x v="1"/>
    <x v="0"/>
    <x v="2"/>
    <x v="3"/>
    <x v="1"/>
    <x v="2"/>
    <x v="2"/>
    <x v="2"/>
    <m/>
    <m/>
    <m/>
    <m/>
    <m/>
    <m/>
  </r>
  <r>
    <x v="0"/>
    <x v="7"/>
    <x v="1"/>
    <m/>
    <x v="2"/>
    <x v="1"/>
    <x v="1"/>
    <x v="2"/>
    <x v="2"/>
    <x v="2"/>
    <x v="1"/>
    <x v="1"/>
    <x v="2"/>
    <x v="1"/>
    <x v="1"/>
    <x v="1"/>
    <x v="1"/>
    <x v="1"/>
    <x v="1"/>
    <x v="1"/>
    <x v="1"/>
    <x v="1"/>
    <x v="1"/>
    <x v="1"/>
    <x v="1"/>
    <x v="1"/>
    <x v="1"/>
    <x v="0"/>
    <x v="2"/>
    <x v="3"/>
    <x v="1"/>
    <x v="2"/>
    <x v="2"/>
    <x v="2"/>
    <m/>
    <m/>
    <m/>
    <m/>
    <m/>
    <m/>
  </r>
  <r>
    <x v="0"/>
    <x v="7"/>
    <x v="1"/>
    <m/>
    <x v="2"/>
    <x v="1"/>
    <x v="1"/>
    <x v="2"/>
    <x v="1"/>
    <x v="2"/>
    <x v="1"/>
    <x v="1"/>
    <x v="1"/>
    <x v="1"/>
    <x v="1"/>
    <x v="1"/>
    <x v="1"/>
    <x v="1"/>
    <x v="1"/>
    <x v="1"/>
    <x v="1"/>
    <x v="1"/>
    <x v="3"/>
    <x v="1"/>
    <x v="1"/>
    <x v="1"/>
    <x v="1"/>
    <x v="0"/>
    <x v="2"/>
    <x v="3"/>
    <x v="1"/>
    <x v="2"/>
    <x v="2"/>
    <x v="2"/>
    <m/>
    <m/>
    <m/>
    <m/>
    <m/>
    <m/>
  </r>
  <r>
    <x v="0"/>
    <x v="7"/>
    <x v="1"/>
    <m/>
    <x v="2"/>
    <x v="1"/>
    <x v="1"/>
    <x v="1"/>
    <x v="1"/>
    <x v="2"/>
    <x v="1"/>
    <x v="1"/>
    <x v="2"/>
    <x v="1"/>
    <x v="2"/>
    <x v="1"/>
    <x v="1"/>
    <x v="1"/>
    <x v="1"/>
    <x v="1"/>
    <x v="1"/>
    <x v="1"/>
    <x v="1"/>
    <x v="3"/>
    <x v="2"/>
    <x v="1"/>
    <x v="1"/>
    <x v="0"/>
    <x v="2"/>
    <x v="3"/>
    <x v="1"/>
    <x v="2"/>
    <x v="2"/>
    <x v="2"/>
    <m/>
    <m/>
    <m/>
    <m/>
    <m/>
    <m/>
  </r>
  <r>
    <x v="0"/>
    <x v="7"/>
    <x v="1"/>
    <m/>
    <x v="2"/>
    <x v="1"/>
    <x v="1"/>
    <x v="1"/>
    <x v="3"/>
    <x v="1"/>
    <x v="1"/>
    <x v="1"/>
    <x v="2"/>
    <x v="2"/>
    <x v="1"/>
    <x v="2"/>
    <x v="1"/>
    <x v="2"/>
    <x v="2"/>
    <x v="2"/>
    <x v="2"/>
    <x v="2"/>
    <x v="2"/>
    <x v="5"/>
    <x v="4"/>
    <x v="2"/>
    <x v="2"/>
    <x v="0"/>
    <x v="2"/>
    <x v="3"/>
    <x v="1"/>
    <x v="2"/>
    <x v="2"/>
    <x v="2"/>
    <m/>
    <m/>
    <m/>
    <m/>
    <m/>
    <m/>
  </r>
  <r>
    <x v="0"/>
    <x v="7"/>
    <x v="1"/>
    <m/>
    <x v="2"/>
    <x v="1"/>
    <x v="1"/>
    <x v="2"/>
    <x v="2"/>
    <x v="2"/>
    <x v="1"/>
    <x v="1"/>
    <x v="2"/>
    <x v="1"/>
    <x v="1"/>
    <x v="1"/>
    <x v="1"/>
    <x v="1"/>
    <x v="1"/>
    <x v="1"/>
    <x v="1"/>
    <x v="1"/>
    <x v="1"/>
    <x v="1"/>
    <x v="1"/>
    <x v="1"/>
    <x v="1"/>
    <x v="0"/>
    <x v="2"/>
    <x v="3"/>
    <x v="1"/>
    <x v="2"/>
    <x v="2"/>
    <x v="2"/>
    <m/>
    <m/>
    <m/>
    <m/>
    <m/>
    <m/>
  </r>
  <r>
    <x v="0"/>
    <x v="7"/>
    <x v="1"/>
    <m/>
    <x v="2"/>
    <x v="1"/>
    <x v="0"/>
    <x v="1"/>
    <x v="1"/>
    <x v="3"/>
    <x v="2"/>
    <x v="2"/>
    <x v="1"/>
    <x v="2"/>
    <x v="2"/>
    <x v="2"/>
    <x v="2"/>
    <x v="3"/>
    <x v="3"/>
    <x v="1"/>
    <x v="1"/>
    <x v="1"/>
    <x v="1"/>
    <x v="3"/>
    <x v="3"/>
    <x v="1"/>
    <x v="1"/>
    <x v="0"/>
    <x v="2"/>
    <x v="3"/>
    <x v="1"/>
    <x v="2"/>
    <x v="2"/>
    <x v="2"/>
    <m/>
    <m/>
    <m/>
    <m/>
    <m/>
    <m/>
  </r>
  <r>
    <x v="0"/>
    <x v="7"/>
    <x v="1"/>
    <m/>
    <x v="2"/>
    <x v="1"/>
    <x v="1"/>
    <x v="3"/>
    <x v="4"/>
    <x v="1"/>
    <x v="3"/>
    <x v="3"/>
    <x v="3"/>
    <x v="1"/>
    <x v="3"/>
    <x v="3"/>
    <x v="1"/>
    <x v="3"/>
    <x v="3"/>
    <x v="2"/>
    <x v="1"/>
    <x v="1"/>
    <x v="2"/>
    <x v="1"/>
    <x v="1"/>
    <x v="2"/>
    <x v="2"/>
    <x v="0"/>
    <x v="2"/>
    <x v="3"/>
    <x v="1"/>
    <x v="2"/>
    <x v="2"/>
    <x v="2"/>
    <m/>
    <m/>
    <m/>
    <m/>
    <m/>
    <m/>
  </r>
  <r>
    <x v="0"/>
    <x v="7"/>
    <x v="1"/>
    <m/>
    <x v="2"/>
    <x v="1"/>
    <x v="0"/>
    <x v="2"/>
    <x v="2"/>
    <x v="2"/>
    <x v="1"/>
    <x v="1"/>
    <x v="1"/>
    <x v="1"/>
    <x v="1"/>
    <x v="1"/>
    <x v="1"/>
    <x v="1"/>
    <x v="1"/>
    <x v="1"/>
    <x v="1"/>
    <x v="1"/>
    <x v="1"/>
    <x v="1"/>
    <x v="2"/>
    <x v="1"/>
    <x v="1"/>
    <x v="0"/>
    <x v="2"/>
    <x v="3"/>
    <x v="1"/>
    <x v="2"/>
    <x v="2"/>
    <x v="2"/>
    <m/>
    <m/>
    <m/>
    <m/>
    <m/>
    <m/>
  </r>
  <r>
    <x v="0"/>
    <x v="7"/>
    <x v="1"/>
    <m/>
    <x v="2"/>
    <x v="1"/>
    <x v="0"/>
    <x v="2"/>
    <x v="2"/>
    <x v="2"/>
    <x v="1"/>
    <x v="1"/>
    <x v="2"/>
    <x v="1"/>
    <x v="1"/>
    <x v="1"/>
    <x v="1"/>
    <x v="1"/>
    <x v="1"/>
    <x v="1"/>
    <x v="1"/>
    <x v="1"/>
    <x v="1"/>
    <x v="1"/>
    <x v="1"/>
    <x v="1"/>
    <x v="1"/>
    <x v="0"/>
    <x v="2"/>
    <x v="3"/>
    <x v="1"/>
    <x v="2"/>
    <x v="2"/>
    <x v="2"/>
    <m/>
    <m/>
    <m/>
    <m/>
    <m/>
    <m/>
  </r>
  <r>
    <x v="0"/>
    <x v="7"/>
    <x v="1"/>
    <m/>
    <x v="2"/>
    <x v="1"/>
    <x v="1"/>
    <x v="3"/>
    <x v="5"/>
    <x v="5"/>
    <x v="5"/>
    <x v="3"/>
    <x v="5"/>
    <x v="4"/>
    <x v="4"/>
    <x v="3"/>
    <x v="5"/>
    <x v="3"/>
    <x v="3"/>
    <x v="3"/>
    <x v="5"/>
    <x v="3"/>
    <x v="2"/>
    <x v="1"/>
    <x v="4"/>
    <x v="3"/>
    <x v="5"/>
    <x v="0"/>
    <x v="2"/>
    <x v="3"/>
    <x v="1"/>
    <x v="2"/>
    <x v="2"/>
    <x v="2"/>
    <m/>
    <m/>
    <m/>
    <m/>
    <m/>
    <m/>
  </r>
  <r>
    <x v="0"/>
    <x v="7"/>
    <x v="1"/>
    <m/>
    <x v="2"/>
    <x v="1"/>
    <x v="3"/>
    <x v="1"/>
    <x v="1"/>
    <x v="1"/>
    <x v="1"/>
    <x v="1"/>
    <x v="3"/>
    <x v="1"/>
    <x v="1"/>
    <x v="1"/>
    <x v="1"/>
    <x v="2"/>
    <x v="3"/>
    <x v="3"/>
    <x v="1"/>
    <x v="3"/>
    <x v="3"/>
    <x v="2"/>
    <x v="2"/>
    <x v="1"/>
    <x v="1"/>
    <x v="0"/>
    <x v="2"/>
    <x v="3"/>
    <x v="1"/>
    <x v="2"/>
    <x v="2"/>
    <x v="2"/>
    <m/>
    <m/>
    <m/>
    <m/>
    <m/>
    <m/>
  </r>
  <r>
    <x v="0"/>
    <x v="7"/>
    <x v="1"/>
    <m/>
    <x v="2"/>
    <x v="1"/>
    <x v="0"/>
    <x v="2"/>
    <x v="2"/>
    <x v="2"/>
    <x v="2"/>
    <x v="1"/>
    <x v="2"/>
    <x v="2"/>
    <x v="1"/>
    <x v="1"/>
    <x v="1"/>
    <x v="1"/>
    <x v="1"/>
    <x v="1"/>
    <x v="1"/>
    <x v="1"/>
    <x v="1"/>
    <x v="5"/>
    <x v="2"/>
    <x v="1"/>
    <x v="1"/>
    <x v="0"/>
    <x v="2"/>
    <x v="3"/>
    <x v="1"/>
    <x v="2"/>
    <x v="2"/>
    <x v="2"/>
    <m/>
    <m/>
    <m/>
    <m/>
    <m/>
    <m/>
  </r>
  <r>
    <x v="0"/>
    <x v="7"/>
    <x v="1"/>
    <m/>
    <x v="2"/>
    <x v="1"/>
    <x v="0"/>
    <x v="1"/>
    <x v="1"/>
    <x v="2"/>
    <x v="2"/>
    <x v="2"/>
    <x v="4"/>
    <x v="2"/>
    <x v="1"/>
    <x v="2"/>
    <x v="2"/>
    <x v="2"/>
    <x v="2"/>
    <x v="1"/>
    <x v="2"/>
    <x v="2"/>
    <x v="1"/>
    <x v="3"/>
    <x v="2"/>
    <x v="2"/>
    <x v="2"/>
    <x v="0"/>
    <x v="2"/>
    <x v="3"/>
    <x v="1"/>
    <x v="2"/>
    <x v="2"/>
    <x v="2"/>
    <m/>
    <m/>
    <m/>
    <m/>
    <m/>
    <m/>
  </r>
  <r>
    <x v="0"/>
    <x v="7"/>
    <x v="1"/>
    <m/>
    <x v="2"/>
    <x v="1"/>
    <x v="1"/>
    <x v="1"/>
    <x v="1"/>
    <x v="3"/>
    <x v="1"/>
    <x v="1"/>
    <x v="2"/>
    <x v="1"/>
    <x v="1"/>
    <x v="1"/>
    <x v="1"/>
    <x v="1"/>
    <x v="1"/>
    <x v="1"/>
    <x v="1"/>
    <x v="1"/>
    <x v="1"/>
    <x v="2"/>
    <x v="3"/>
    <x v="1"/>
    <x v="1"/>
    <x v="0"/>
    <x v="2"/>
    <x v="3"/>
    <x v="1"/>
    <x v="2"/>
    <x v="2"/>
    <x v="2"/>
    <m/>
    <m/>
    <m/>
    <m/>
    <m/>
    <m/>
  </r>
  <r>
    <x v="0"/>
    <x v="7"/>
    <x v="1"/>
    <m/>
    <x v="2"/>
    <x v="1"/>
    <x v="0"/>
    <x v="2"/>
    <x v="2"/>
    <x v="2"/>
    <x v="2"/>
    <x v="2"/>
    <x v="2"/>
    <x v="2"/>
    <x v="1"/>
    <x v="1"/>
    <x v="1"/>
    <x v="1"/>
    <x v="1"/>
    <x v="1"/>
    <x v="1"/>
    <x v="1"/>
    <x v="1"/>
    <x v="1"/>
    <x v="1"/>
    <x v="1"/>
    <x v="1"/>
    <x v="0"/>
    <x v="2"/>
    <x v="3"/>
    <x v="1"/>
    <x v="2"/>
    <x v="2"/>
    <x v="2"/>
    <m/>
    <m/>
    <m/>
    <m/>
    <m/>
    <m/>
  </r>
  <r>
    <x v="0"/>
    <x v="7"/>
    <x v="1"/>
    <m/>
    <x v="2"/>
    <x v="1"/>
    <x v="1"/>
    <x v="1"/>
    <x v="1"/>
    <x v="1"/>
    <x v="2"/>
    <x v="2"/>
    <x v="1"/>
    <x v="2"/>
    <x v="2"/>
    <x v="2"/>
    <x v="1"/>
    <x v="3"/>
    <x v="2"/>
    <x v="2"/>
    <x v="2"/>
    <x v="1"/>
    <x v="1"/>
    <x v="3"/>
    <x v="2"/>
    <x v="2"/>
    <x v="2"/>
    <x v="0"/>
    <x v="2"/>
    <x v="3"/>
    <x v="1"/>
    <x v="2"/>
    <x v="2"/>
    <x v="2"/>
    <m/>
    <m/>
    <m/>
    <m/>
    <m/>
    <m/>
  </r>
  <r>
    <x v="0"/>
    <x v="7"/>
    <x v="1"/>
    <m/>
    <x v="2"/>
    <x v="1"/>
    <x v="1"/>
    <x v="2"/>
    <x v="2"/>
    <x v="3"/>
    <x v="1"/>
    <x v="1"/>
    <x v="2"/>
    <x v="1"/>
    <x v="1"/>
    <x v="1"/>
    <x v="1"/>
    <x v="1"/>
    <x v="1"/>
    <x v="1"/>
    <x v="1"/>
    <x v="1"/>
    <x v="1"/>
    <x v="1"/>
    <x v="1"/>
    <x v="1"/>
    <x v="1"/>
    <x v="0"/>
    <x v="2"/>
    <x v="3"/>
    <x v="1"/>
    <x v="2"/>
    <x v="2"/>
    <x v="2"/>
    <m/>
    <m/>
    <m/>
    <m/>
    <m/>
    <m/>
  </r>
  <r>
    <x v="0"/>
    <x v="7"/>
    <x v="1"/>
    <m/>
    <x v="2"/>
    <x v="1"/>
    <x v="1"/>
    <x v="1"/>
    <x v="1"/>
    <x v="1"/>
    <x v="2"/>
    <x v="3"/>
    <x v="2"/>
    <x v="2"/>
    <x v="2"/>
    <x v="1"/>
    <x v="2"/>
    <x v="3"/>
    <x v="1"/>
    <x v="1"/>
    <x v="1"/>
    <x v="2"/>
    <x v="1"/>
    <x v="1"/>
    <x v="1"/>
    <x v="2"/>
    <x v="2"/>
    <x v="0"/>
    <x v="2"/>
    <x v="3"/>
    <x v="1"/>
    <x v="2"/>
    <x v="2"/>
    <x v="2"/>
    <m/>
    <m/>
    <m/>
    <m/>
    <m/>
    <m/>
  </r>
  <r>
    <x v="0"/>
    <x v="7"/>
    <x v="1"/>
    <m/>
    <x v="2"/>
    <x v="1"/>
    <x v="0"/>
    <x v="2"/>
    <x v="2"/>
    <x v="2"/>
    <x v="1"/>
    <x v="1"/>
    <x v="1"/>
    <x v="1"/>
    <x v="1"/>
    <x v="1"/>
    <x v="2"/>
    <x v="1"/>
    <x v="1"/>
    <x v="1"/>
    <x v="1"/>
    <x v="1"/>
    <x v="1"/>
    <x v="3"/>
    <x v="1"/>
    <x v="1"/>
    <x v="1"/>
    <x v="0"/>
    <x v="2"/>
    <x v="3"/>
    <x v="1"/>
    <x v="2"/>
    <x v="2"/>
    <x v="2"/>
    <m/>
    <m/>
    <m/>
    <m/>
    <m/>
    <m/>
  </r>
  <r>
    <x v="0"/>
    <x v="7"/>
    <x v="1"/>
    <m/>
    <x v="2"/>
    <x v="1"/>
    <x v="1"/>
    <x v="3"/>
    <x v="2"/>
    <x v="6"/>
    <x v="2"/>
    <x v="2"/>
    <x v="2"/>
    <x v="1"/>
    <x v="4"/>
    <x v="1"/>
    <x v="1"/>
    <x v="1"/>
    <x v="1"/>
    <x v="1"/>
    <x v="1"/>
    <x v="2"/>
    <x v="1"/>
    <x v="3"/>
    <x v="4"/>
    <x v="2"/>
    <x v="2"/>
    <x v="0"/>
    <x v="2"/>
    <x v="3"/>
    <x v="1"/>
    <x v="2"/>
    <x v="2"/>
    <x v="2"/>
    <m/>
    <m/>
    <m/>
    <m/>
    <m/>
    <m/>
  </r>
  <r>
    <x v="0"/>
    <x v="7"/>
    <x v="1"/>
    <m/>
    <x v="2"/>
    <x v="1"/>
    <x v="1"/>
    <x v="1"/>
    <x v="1"/>
    <x v="2"/>
    <x v="1"/>
    <x v="1"/>
    <x v="1"/>
    <x v="1"/>
    <x v="2"/>
    <x v="1"/>
    <x v="1"/>
    <x v="1"/>
    <x v="1"/>
    <x v="1"/>
    <x v="1"/>
    <x v="1"/>
    <x v="1"/>
    <x v="3"/>
    <x v="2"/>
    <x v="1"/>
    <x v="1"/>
    <x v="0"/>
    <x v="2"/>
    <x v="3"/>
    <x v="1"/>
    <x v="2"/>
    <x v="2"/>
    <x v="2"/>
    <m/>
    <m/>
    <m/>
    <m/>
    <m/>
    <m/>
  </r>
  <r>
    <x v="0"/>
    <x v="7"/>
    <x v="1"/>
    <m/>
    <x v="2"/>
    <x v="1"/>
    <x v="1"/>
    <x v="1"/>
    <x v="1"/>
    <x v="2"/>
    <x v="1"/>
    <x v="1"/>
    <x v="2"/>
    <x v="1"/>
    <x v="1"/>
    <x v="1"/>
    <x v="1"/>
    <x v="1"/>
    <x v="1"/>
    <x v="1"/>
    <x v="1"/>
    <x v="1"/>
    <x v="1"/>
    <x v="3"/>
    <x v="1"/>
    <x v="1"/>
    <x v="1"/>
    <x v="0"/>
    <x v="2"/>
    <x v="3"/>
    <x v="1"/>
    <x v="2"/>
    <x v="2"/>
    <x v="2"/>
    <m/>
    <m/>
    <m/>
    <m/>
    <m/>
    <m/>
  </r>
  <r>
    <x v="0"/>
    <x v="7"/>
    <x v="1"/>
    <m/>
    <x v="2"/>
    <x v="1"/>
    <x v="0"/>
    <x v="2"/>
    <x v="2"/>
    <x v="2"/>
    <x v="1"/>
    <x v="1"/>
    <x v="2"/>
    <x v="1"/>
    <x v="1"/>
    <x v="1"/>
    <x v="1"/>
    <x v="1"/>
    <x v="1"/>
    <x v="1"/>
    <x v="1"/>
    <x v="1"/>
    <x v="1"/>
    <x v="1"/>
    <x v="1"/>
    <x v="1"/>
    <x v="1"/>
    <x v="0"/>
    <x v="2"/>
    <x v="3"/>
    <x v="1"/>
    <x v="2"/>
    <x v="2"/>
    <x v="2"/>
    <m/>
    <m/>
    <m/>
    <m/>
    <m/>
    <m/>
  </r>
  <r>
    <x v="0"/>
    <x v="7"/>
    <x v="1"/>
    <m/>
    <x v="2"/>
    <x v="1"/>
    <x v="0"/>
    <x v="2"/>
    <x v="2"/>
    <x v="2"/>
    <x v="1"/>
    <x v="1"/>
    <x v="2"/>
    <x v="1"/>
    <x v="1"/>
    <x v="1"/>
    <x v="1"/>
    <x v="2"/>
    <x v="2"/>
    <x v="2"/>
    <x v="1"/>
    <x v="1"/>
    <x v="3"/>
    <x v="3"/>
    <x v="2"/>
    <x v="1"/>
    <x v="1"/>
    <x v="0"/>
    <x v="2"/>
    <x v="3"/>
    <x v="1"/>
    <x v="2"/>
    <x v="2"/>
    <x v="2"/>
    <m/>
    <m/>
    <m/>
    <m/>
    <m/>
    <m/>
  </r>
  <r>
    <x v="0"/>
    <x v="7"/>
    <x v="1"/>
    <m/>
    <x v="2"/>
    <x v="1"/>
    <x v="1"/>
    <x v="2"/>
    <x v="4"/>
    <x v="2"/>
    <x v="1"/>
    <x v="1"/>
    <x v="2"/>
    <x v="1"/>
    <x v="1"/>
    <x v="1"/>
    <x v="1"/>
    <x v="3"/>
    <x v="1"/>
    <x v="1"/>
    <x v="2"/>
    <x v="1"/>
    <x v="1"/>
    <x v="1"/>
    <x v="1"/>
    <x v="1"/>
    <x v="1"/>
    <x v="0"/>
    <x v="2"/>
    <x v="3"/>
    <x v="1"/>
    <x v="2"/>
    <x v="2"/>
    <x v="2"/>
    <m/>
    <m/>
    <m/>
    <m/>
    <m/>
    <m/>
  </r>
  <r>
    <x v="0"/>
    <x v="7"/>
    <x v="1"/>
    <m/>
    <x v="2"/>
    <x v="1"/>
    <x v="0"/>
    <x v="1"/>
    <x v="3"/>
    <x v="1"/>
    <x v="2"/>
    <x v="2"/>
    <x v="1"/>
    <x v="2"/>
    <x v="2"/>
    <x v="2"/>
    <x v="2"/>
    <x v="2"/>
    <x v="2"/>
    <x v="3"/>
    <x v="2"/>
    <x v="3"/>
    <x v="3"/>
    <x v="2"/>
    <x v="2"/>
    <x v="2"/>
    <x v="2"/>
    <x v="0"/>
    <x v="2"/>
    <x v="3"/>
    <x v="1"/>
    <x v="2"/>
    <x v="2"/>
    <x v="2"/>
    <m/>
    <m/>
    <m/>
    <m/>
    <m/>
    <m/>
  </r>
  <r>
    <x v="0"/>
    <x v="7"/>
    <x v="1"/>
    <m/>
    <x v="2"/>
    <x v="1"/>
    <x v="1"/>
    <x v="2"/>
    <x v="2"/>
    <x v="3"/>
    <x v="1"/>
    <x v="1"/>
    <x v="2"/>
    <x v="1"/>
    <x v="1"/>
    <x v="1"/>
    <x v="1"/>
    <x v="1"/>
    <x v="1"/>
    <x v="1"/>
    <x v="1"/>
    <x v="1"/>
    <x v="1"/>
    <x v="1"/>
    <x v="1"/>
    <x v="1"/>
    <x v="1"/>
    <x v="0"/>
    <x v="2"/>
    <x v="3"/>
    <x v="1"/>
    <x v="2"/>
    <x v="2"/>
    <x v="2"/>
    <m/>
    <m/>
    <m/>
    <m/>
    <m/>
    <m/>
  </r>
  <r>
    <x v="0"/>
    <x v="7"/>
    <x v="1"/>
    <m/>
    <x v="2"/>
    <x v="1"/>
    <x v="0"/>
    <x v="2"/>
    <x v="2"/>
    <x v="3"/>
    <x v="1"/>
    <x v="1"/>
    <x v="2"/>
    <x v="1"/>
    <x v="1"/>
    <x v="1"/>
    <x v="1"/>
    <x v="1"/>
    <x v="1"/>
    <x v="1"/>
    <x v="1"/>
    <x v="1"/>
    <x v="2"/>
    <x v="5"/>
    <x v="4"/>
    <x v="1"/>
    <x v="1"/>
    <x v="0"/>
    <x v="2"/>
    <x v="3"/>
    <x v="1"/>
    <x v="2"/>
    <x v="2"/>
    <x v="2"/>
    <m/>
    <m/>
    <m/>
    <m/>
    <m/>
    <m/>
  </r>
  <r>
    <x v="0"/>
    <x v="7"/>
    <x v="1"/>
    <m/>
    <x v="2"/>
    <x v="1"/>
    <x v="0"/>
    <x v="1"/>
    <x v="5"/>
    <x v="1"/>
    <x v="5"/>
    <x v="2"/>
    <x v="1"/>
    <x v="2"/>
    <x v="4"/>
    <x v="4"/>
    <x v="1"/>
    <x v="2"/>
    <x v="2"/>
    <x v="1"/>
    <x v="2"/>
    <x v="1"/>
    <x v="1"/>
    <x v="1"/>
    <x v="1"/>
    <x v="1"/>
    <x v="1"/>
    <x v="0"/>
    <x v="2"/>
    <x v="3"/>
    <x v="1"/>
    <x v="2"/>
    <x v="2"/>
    <x v="2"/>
    <m/>
    <m/>
    <m/>
    <m/>
    <m/>
    <m/>
  </r>
  <r>
    <x v="0"/>
    <x v="7"/>
    <x v="1"/>
    <m/>
    <x v="2"/>
    <x v="1"/>
    <x v="0"/>
    <x v="2"/>
    <x v="2"/>
    <x v="3"/>
    <x v="3"/>
    <x v="3"/>
    <x v="1"/>
    <x v="3"/>
    <x v="1"/>
    <x v="1"/>
    <x v="1"/>
    <x v="3"/>
    <x v="3"/>
    <x v="3"/>
    <x v="1"/>
    <x v="1"/>
    <x v="1"/>
    <x v="2"/>
    <x v="2"/>
    <x v="2"/>
    <x v="2"/>
    <x v="0"/>
    <x v="2"/>
    <x v="3"/>
    <x v="1"/>
    <x v="2"/>
    <x v="2"/>
    <x v="2"/>
    <m/>
    <m/>
    <m/>
    <m/>
    <m/>
    <m/>
  </r>
  <r>
    <x v="0"/>
    <x v="7"/>
    <x v="1"/>
    <m/>
    <x v="2"/>
    <x v="1"/>
    <x v="0"/>
    <x v="1"/>
    <x v="3"/>
    <x v="3"/>
    <x v="3"/>
    <x v="3"/>
    <x v="3"/>
    <x v="3"/>
    <x v="3"/>
    <x v="3"/>
    <x v="2"/>
    <x v="3"/>
    <x v="3"/>
    <x v="3"/>
    <x v="1"/>
    <x v="3"/>
    <x v="3"/>
    <x v="5"/>
    <x v="4"/>
    <x v="2"/>
    <x v="2"/>
    <x v="0"/>
    <x v="2"/>
    <x v="3"/>
    <x v="1"/>
    <x v="2"/>
    <x v="2"/>
    <x v="2"/>
    <m/>
    <m/>
    <m/>
    <m/>
    <m/>
    <m/>
  </r>
  <r>
    <x v="0"/>
    <x v="7"/>
    <x v="1"/>
    <m/>
    <x v="2"/>
    <x v="1"/>
    <x v="0"/>
    <x v="2"/>
    <x v="2"/>
    <x v="3"/>
    <x v="2"/>
    <x v="2"/>
    <x v="1"/>
    <x v="2"/>
    <x v="2"/>
    <x v="2"/>
    <x v="2"/>
    <x v="1"/>
    <x v="1"/>
    <x v="2"/>
    <x v="2"/>
    <x v="2"/>
    <x v="1"/>
    <x v="3"/>
    <x v="1"/>
    <x v="1"/>
    <x v="1"/>
    <x v="0"/>
    <x v="2"/>
    <x v="3"/>
    <x v="1"/>
    <x v="2"/>
    <x v="2"/>
    <x v="2"/>
    <m/>
    <m/>
    <m/>
    <m/>
    <m/>
    <m/>
  </r>
  <r>
    <x v="0"/>
    <x v="7"/>
    <x v="1"/>
    <m/>
    <x v="2"/>
    <x v="1"/>
    <x v="1"/>
    <x v="1"/>
    <x v="1"/>
    <x v="3"/>
    <x v="1"/>
    <x v="1"/>
    <x v="2"/>
    <x v="1"/>
    <x v="1"/>
    <x v="1"/>
    <x v="1"/>
    <x v="1"/>
    <x v="1"/>
    <x v="1"/>
    <x v="1"/>
    <x v="1"/>
    <x v="1"/>
    <x v="1"/>
    <x v="1"/>
    <x v="1"/>
    <x v="1"/>
    <x v="0"/>
    <x v="2"/>
    <x v="3"/>
    <x v="1"/>
    <x v="2"/>
    <x v="2"/>
    <x v="2"/>
    <m/>
    <m/>
    <m/>
    <m/>
    <m/>
    <m/>
  </r>
  <r>
    <x v="0"/>
    <x v="7"/>
    <x v="1"/>
    <m/>
    <x v="2"/>
    <x v="1"/>
    <x v="0"/>
    <x v="1"/>
    <x v="2"/>
    <x v="2"/>
    <x v="1"/>
    <x v="1"/>
    <x v="2"/>
    <x v="1"/>
    <x v="1"/>
    <x v="1"/>
    <x v="2"/>
    <x v="1"/>
    <x v="1"/>
    <x v="2"/>
    <x v="1"/>
    <x v="1"/>
    <x v="1"/>
    <x v="1"/>
    <x v="1"/>
    <x v="1"/>
    <x v="1"/>
    <x v="0"/>
    <x v="2"/>
    <x v="3"/>
    <x v="1"/>
    <x v="2"/>
    <x v="2"/>
    <x v="2"/>
    <m/>
    <m/>
    <m/>
    <m/>
    <m/>
    <m/>
  </r>
  <r>
    <x v="0"/>
    <x v="7"/>
    <x v="1"/>
    <m/>
    <x v="2"/>
    <x v="1"/>
    <x v="1"/>
    <x v="2"/>
    <x v="2"/>
    <x v="4"/>
    <x v="1"/>
    <x v="1"/>
    <x v="2"/>
    <x v="1"/>
    <x v="1"/>
    <x v="1"/>
    <x v="1"/>
    <x v="1"/>
    <x v="1"/>
    <x v="3"/>
    <x v="1"/>
    <x v="1"/>
    <x v="1"/>
    <x v="1"/>
    <x v="1"/>
    <x v="1"/>
    <x v="1"/>
    <x v="0"/>
    <x v="2"/>
    <x v="3"/>
    <x v="1"/>
    <x v="2"/>
    <x v="2"/>
    <x v="2"/>
    <m/>
    <m/>
    <m/>
    <m/>
    <m/>
    <m/>
  </r>
  <r>
    <x v="0"/>
    <x v="7"/>
    <x v="1"/>
    <m/>
    <x v="2"/>
    <x v="1"/>
    <x v="1"/>
    <x v="4"/>
    <x v="4"/>
    <x v="2"/>
    <x v="1"/>
    <x v="1"/>
    <x v="2"/>
    <x v="1"/>
    <x v="1"/>
    <x v="1"/>
    <x v="1"/>
    <x v="1"/>
    <x v="1"/>
    <x v="1"/>
    <x v="1"/>
    <x v="1"/>
    <x v="1"/>
    <x v="1"/>
    <x v="1"/>
    <x v="1"/>
    <x v="1"/>
    <x v="0"/>
    <x v="2"/>
    <x v="3"/>
    <x v="1"/>
    <x v="2"/>
    <x v="2"/>
    <x v="2"/>
    <m/>
    <m/>
    <m/>
    <m/>
    <m/>
    <m/>
  </r>
  <r>
    <x v="0"/>
    <x v="7"/>
    <x v="1"/>
    <m/>
    <x v="2"/>
    <x v="1"/>
    <x v="1"/>
    <x v="1"/>
    <x v="1"/>
    <x v="5"/>
    <x v="5"/>
    <x v="2"/>
    <x v="1"/>
    <x v="5"/>
    <x v="2"/>
    <x v="2"/>
    <x v="1"/>
    <x v="5"/>
    <x v="2"/>
    <x v="2"/>
    <x v="2"/>
    <x v="2"/>
    <x v="3"/>
    <x v="3"/>
    <x v="2"/>
    <x v="2"/>
    <x v="2"/>
    <x v="0"/>
    <x v="2"/>
    <x v="3"/>
    <x v="1"/>
    <x v="2"/>
    <x v="2"/>
    <x v="2"/>
    <m/>
    <m/>
    <m/>
    <m/>
    <m/>
    <m/>
  </r>
  <r>
    <x v="0"/>
    <x v="7"/>
    <x v="1"/>
    <m/>
    <x v="2"/>
    <x v="1"/>
    <x v="0"/>
    <x v="1"/>
    <x v="1"/>
    <x v="1"/>
    <x v="2"/>
    <x v="2"/>
    <x v="1"/>
    <x v="2"/>
    <x v="2"/>
    <x v="5"/>
    <x v="2"/>
    <x v="2"/>
    <x v="2"/>
    <x v="0"/>
    <x v="1"/>
    <x v="3"/>
    <x v="1"/>
    <x v="3"/>
    <x v="2"/>
    <x v="2"/>
    <x v="2"/>
    <x v="0"/>
    <x v="2"/>
    <x v="3"/>
    <x v="1"/>
    <x v="2"/>
    <x v="2"/>
    <x v="2"/>
    <m/>
    <m/>
    <m/>
    <m/>
    <m/>
    <m/>
  </r>
  <r>
    <x v="0"/>
    <x v="7"/>
    <x v="1"/>
    <m/>
    <x v="2"/>
    <x v="1"/>
    <x v="0"/>
    <x v="3"/>
    <x v="1"/>
    <x v="3"/>
    <x v="4"/>
    <x v="4"/>
    <x v="5"/>
    <x v="2"/>
    <x v="5"/>
    <x v="5"/>
    <x v="4"/>
    <x v="5"/>
    <x v="4"/>
    <x v="4"/>
    <x v="5"/>
    <x v="2"/>
    <x v="2"/>
    <x v="5"/>
    <x v="4"/>
    <x v="5"/>
    <x v="5"/>
    <x v="0"/>
    <x v="2"/>
    <x v="3"/>
    <x v="1"/>
    <x v="2"/>
    <x v="2"/>
    <x v="2"/>
    <m/>
    <m/>
    <m/>
    <m/>
    <m/>
    <m/>
  </r>
  <r>
    <x v="0"/>
    <x v="7"/>
    <x v="1"/>
    <m/>
    <x v="2"/>
    <x v="1"/>
    <x v="0"/>
    <x v="2"/>
    <x v="1"/>
    <x v="3"/>
    <x v="1"/>
    <x v="2"/>
    <x v="1"/>
    <x v="1"/>
    <x v="1"/>
    <x v="1"/>
    <x v="1"/>
    <x v="3"/>
    <x v="1"/>
    <x v="3"/>
    <x v="1"/>
    <x v="1"/>
    <x v="1"/>
    <x v="1"/>
    <x v="1"/>
    <x v="1"/>
    <x v="1"/>
    <x v="0"/>
    <x v="2"/>
    <x v="3"/>
    <x v="1"/>
    <x v="2"/>
    <x v="2"/>
    <x v="2"/>
    <m/>
    <m/>
    <m/>
    <m/>
    <m/>
    <m/>
  </r>
  <r>
    <x v="0"/>
    <x v="7"/>
    <x v="1"/>
    <m/>
    <x v="2"/>
    <x v="1"/>
    <x v="0"/>
    <x v="2"/>
    <x v="2"/>
    <x v="2"/>
    <x v="1"/>
    <x v="1"/>
    <x v="2"/>
    <x v="1"/>
    <x v="1"/>
    <x v="1"/>
    <x v="1"/>
    <x v="1"/>
    <x v="1"/>
    <x v="1"/>
    <x v="1"/>
    <x v="1"/>
    <x v="1"/>
    <x v="1"/>
    <x v="1"/>
    <x v="1"/>
    <x v="1"/>
    <x v="0"/>
    <x v="2"/>
    <x v="3"/>
    <x v="1"/>
    <x v="2"/>
    <x v="2"/>
    <x v="2"/>
    <m/>
    <m/>
    <m/>
    <m/>
    <m/>
    <m/>
  </r>
  <r>
    <x v="0"/>
    <x v="7"/>
    <x v="1"/>
    <m/>
    <x v="2"/>
    <x v="1"/>
    <x v="0"/>
    <x v="2"/>
    <x v="2"/>
    <x v="2"/>
    <x v="1"/>
    <x v="1"/>
    <x v="2"/>
    <x v="1"/>
    <x v="2"/>
    <x v="2"/>
    <x v="5"/>
    <x v="2"/>
    <x v="2"/>
    <x v="2"/>
    <x v="2"/>
    <x v="1"/>
    <x v="2"/>
    <x v="1"/>
    <x v="1"/>
    <x v="2"/>
    <x v="2"/>
    <x v="0"/>
    <x v="2"/>
    <x v="3"/>
    <x v="1"/>
    <x v="2"/>
    <x v="2"/>
    <x v="2"/>
    <m/>
    <m/>
    <m/>
    <m/>
    <m/>
    <m/>
  </r>
  <r>
    <x v="0"/>
    <x v="7"/>
    <x v="1"/>
    <m/>
    <x v="2"/>
    <x v="1"/>
    <x v="0"/>
    <x v="1"/>
    <x v="1"/>
    <x v="1"/>
    <x v="1"/>
    <x v="1"/>
    <x v="3"/>
    <x v="1"/>
    <x v="1"/>
    <x v="1"/>
    <x v="1"/>
    <x v="2"/>
    <x v="2"/>
    <x v="2"/>
    <x v="1"/>
    <x v="1"/>
    <x v="1"/>
    <x v="1"/>
    <x v="1"/>
    <x v="1"/>
    <x v="1"/>
    <x v="0"/>
    <x v="2"/>
    <x v="3"/>
    <x v="1"/>
    <x v="2"/>
    <x v="2"/>
    <x v="2"/>
    <m/>
    <m/>
    <m/>
    <m/>
    <m/>
    <m/>
  </r>
  <r>
    <x v="0"/>
    <x v="7"/>
    <x v="1"/>
    <m/>
    <x v="2"/>
    <x v="1"/>
    <x v="0"/>
    <x v="1"/>
    <x v="3"/>
    <x v="1"/>
    <x v="2"/>
    <x v="2"/>
    <x v="2"/>
    <x v="2"/>
    <x v="1"/>
    <x v="1"/>
    <x v="1"/>
    <x v="2"/>
    <x v="1"/>
    <x v="1"/>
    <x v="1"/>
    <x v="1"/>
    <x v="1"/>
    <x v="3"/>
    <x v="2"/>
    <x v="2"/>
    <x v="1"/>
    <x v="0"/>
    <x v="2"/>
    <x v="3"/>
    <x v="1"/>
    <x v="2"/>
    <x v="2"/>
    <x v="2"/>
    <m/>
    <m/>
    <m/>
    <m/>
    <m/>
    <m/>
  </r>
  <r>
    <x v="0"/>
    <x v="8"/>
    <x v="1"/>
    <m/>
    <x v="2"/>
    <x v="0"/>
    <x v="1"/>
    <x v="0"/>
    <x v="0"/>
    <x v="0"/>
    <x v="0"/>
    <x v="0"/>
    <x v="0"/>
    <x v="0"/>
    <x v="0"/>
    <x v="0"/>
    <x v="0"/>
    <x v="0"/>
    <x v="0"/>
    <x v="0"/>
    <x v="0"/>
    <x v="0"/>
    <x v="0"/>
    <x v="0"/>
    <x v="0"/>
    <x v="0"/>
    <x v="0"/>
    <x v="0"/>
    <x v="0"/>
    <x v="0"/>
    <x v="0"/>
    <x v="0"/>
    <x v="0"/>
    <x v="0"/>
    <m/>
    <m/>
    <m/>
    <m/>
    <m/>
    <m/>
  </r>
  <r>
    <x v="0"/>
    <x v="8"/>
    <x v="1"/>
    <m/>
    <x v="2"/>
    <x v="0"/>
    <x v="1"/>
    <x v="0"/>
    <x v="0"/>
    <x v="0"/>
    <x v="0"/>
    <x v="0"/>
    <x v="0"/>
    <x v="0"/>
    <x v="0"/>
    <x v="0"/>
    <x v="0"/>
    <x v="0"/>
    <x v="0"/>
    <x v="0"/>
    <x v="0"/>
    <x v="0"/>
    <x v="0"/>
    <x v="0"/>
    <x v="0"/>
    <x v="0"/>
    <x v="0"/>
    <x v="0"/>
    <x v="0"/>
    <x v="0"/>
    <x v="0"/>
    <x v="0"/>
    <x v="0"/>
    <x v="0"/>
    <m/>
    <m/>
    <m/>
    <m/>
    <m/>
    <m/>
  </r>
  <r>
    <x v="0"/>
    <x v="8"/>
    <x v="1"/>
    <m/>
    <x v="2"/>
    <x v="0"/>
    <x v="0"/>
    <x v="0"/>
    <x v="0"/>
    <x v="0"/>
    <x v="0"/>
    <x v="0"/>
    <x v="0"/>
    <x v="0"/>
    <x v="0"/>
    <x v="0"/>
    <x v="0"/>
    <x v="0"/>
    <x v="0"/>
    <x v="0"/>
    <x v="0"/>
    <x v="0"/>
    <x v="0"/>
    <x v="0"/>
    <x v="0"/>
    <x v="0"/>
    <x v="0"/>
    <x v="0"/>
    <x v="0"/>
    <x v="0"/>
    <x v="0"/>
    <x v="0"/>
    <x v="0"/>
    <x v="0"/>
    <m/>
    <m/>
    <m/>
    <m/>
    <m/>
    <m/>
  </r>
  <r>
    <x v="0"/>
    <x v="8"/>
    <x v="1"/>
    <m/>
    <x v="2"/>
    <x v="0"/>
    <x v="0"/>
    <x v="0"/>
    <x v="0"/>
    <x v="0"/>
    <x v="0"/>
    <x v="0"/>
    <x v="0"/>
    <x v="0"/>
    <x v="0"/>
    <x v="0"/>
    <x v="0"/>
    <x v="0"/>
    <x v="0"/>
    <x v="0"/>
    <x v="0"/>
    <x v="0"/>
    <x v="0"/>
    <x v="0"/>
    <x v="0"/>
    <x v="0"/>
    <x v="0"/>
    <x v="0"/>
    <x v="0"/>
    <x v="0"/>
    <x v="0"/>
    <x v="0"/>
    <x v="0"/>
    <x v="0"/>
    <m/>
    <m/>
    <m/>
    <m/>
    <m/>
    <m/>
  </r>
  <r>
    <x v="0"/>
    <x v="8"/>
    <x v="1"/>
    <m/>
    <x v="2"/>
    <x v="0"/>
    <x v="1"/>
    <x v="0"/>
    <x v="0"/>
    <x v="0"/>
    <x v="0"/>
    <x v="0"/>
    <x v="0"/>
    <x v="0"/>
    <x v="0"/>
    <x v="0"/>
    <x v="0"/>
    <x v="0"/>
    <x v="0"/>
    <x v="0"/>
    <x v="0"/>
    <x v="0"/>
    <x v="0"/>
    <x v="0"/>
    <x v="0"/>
    <x v="0"/>
    <x v="0"/>
    <x v="0"/>
    <x v="0"/>
    <x v="0"/>
    <x v="0"/>
    <x v="0"/>
    <x v="0"/>
    <x v="0"/>
    <m/>
    <m/>
    <m/>
    <m/>
    <m/>
    <m/>
  </r>
  <r>
    <x v="0"/>
    <x v="8"/>
    <x v="1"/>
    <m/>
    <x v="2"/>
    <x v="0"/>
    <x v="0"/>
    <x v="0"/>
    <x v="0"/>
    <x v="0"/>
    <x v="0"/>
    <x v="0"/>
    <x v="0"/>
    <x v="0"/>
    <x v="0"/>
    <x v="0"/>
    <x v="0"/>
    <x v="0"/>
    <x v="0"/>
    <x v="0"/>
    <x v="0"/>
    <x v="0"/>
    <x v="0"/>
    <x v="0"/>
    <x v="0"/>
    <x v="0"/>
    <x v="0"/>
    <x v="0"/>
    <x v="0"/>
    <x v="0"/>
    <x v="0"/>
    <x v="0"/>
    <x v="0"/>
    <x v="1"/>
    <m/>
    <m/>
    <m/>
    <m/>
    <m/>
    <m/>
  </r>
  <r>
    <x v="0"/>
    <x v="8"/>
    <x v="1"/>
    <m/>
    <x v="2"/>
    <x v="0"/>
    <x v="0"/>
    <x v="0"/>
    <x v="0"/>
    <x v="0"/>
    <x v="0"/>
    <x v="0"/>
    <x v="0"/>
    <x v="0"/>
    <x v="0"/>
    <x v="0"/>
    <x v="0"/>
    <x v="0"/>
    <x v="0"/>
    <x v="0"/>
    <x v="0"/>
    <x v="0"/>
    <x v="0"/>
    <x v="0"/>
    <x v="0"/>
    <x v="0"/>
    <x v="0"/>
    <x v="0"/>
    <x v="0"/>
    <x v="0"/>
    <x v="0"/>
    <x v="3"/>
    <x v="0"/>
    <x v="0"/>
    <m/>
    <m/>
    <m/>
    <m/>
    <m/>
    <m/>
  </r>
  <r>
    <x v="0"/>
    <x v="8"/>
    <x v="1"/>
    <m/>
    <x v="2"/>
    <x v="0"/>
    <x v="0"/>
    <x v="0"/>
    <x v="0"/>
    <x v="0"/>
    <x v="0"/>
    <x v="0"/>
    <x v="0"/>
    <x v="0"/>
    <x v="0"/>
    <x v="0"/>
    <x v="0"/>
    <x v="0"/>
    <x v="0"/>
    <x v="0"/>
    <x v="0"/>
    <x v="0"/>
    <x v="0"/>
    <x v="0"/>
    <x v="0"/>
    <x v="0"/>
    <x v="0"/>
    <x v="0"/>
    <x v="0"/>
    <x v="0"/>
    <x v="0"/>
    <x v="0"/>
    <x v="0"/>
    <x v="0"/>
    <m/>
    <m/>
    <m/>
    <m/>
    <m/>
    <m/>
  </r>
  <r>
    <x v="0"/>
    <x v="8"/>
    <x v="1"/>
    <m/>
    <x v="2"/>
    <x v="1"/>
    <x v="1"/>
    <x v="1"/>
    <x v="2"/>
    <x v="2"/>
    <x v="2"/>
    <x v="2"/>
    <x v="1"/>
    <x v="2"/>
    <x v="2"/>
    <x v="2"/>
    <x v="1"/>
    <x v="1"/>
    <x v="2"/>
    <x v="2"/>
    <x v="1"/>
    <x v="1"/>
    <x v="1"/>
    <x v="5"/>
    <x v="2"/>
    <x v="2"/>
    <x v="2"/>
    <x v="0"/>
    <x v="2"/>
    <x v="3"/>
    <x v="1"/>
    <x v="2"/>
    <x v="2"/>
    <x v="2"/>
    <m/>
    <m/>
    <m/>
    <m/>
    <m/>
    <m/>
  </r>
  <r>
    <x v="0"/>
    <x v="8"/>
    <x v="1"/>
    <m/>
    <x v="2"/>
    <x v="1"/>
    <x v="1"/>
    <x v="2"/>
    <x v="2"/>
    <x v="1"/>
    <x v="1"/>
    <x v="2"/>
    <x v="2"/>
    <x v="1"/>
    <x v="1"/>
    <x v="1"/>
    <x v="1"/>
    <x v="1"/>
    <x v="1"/>
    <x v="1"/>
    <x v="1"/>
    <x v="1"/>
    <x v="1"/>
    <x v="1"/>
    <x v="1"/>
    <x v="1"/>
    <x v="1"/>
    <x v="0"/>
    <x v="2"/>
    <x v="3"/>
    <x v="1"/>
    <x v="2"/>
    <x v="2"/>
    <x v="2"/>
    <m/>
    <m/>
    <m/>
    <m/>
    <m/>
    <m/>
  </r>
  <r>
    <x v="0"/>
    <x v="8"/>
    <x v="1"/>
    <m/>
    <x v="2"/>
    <x v="1"/>
    <x v="1"/>
    <x v="1"/>
    <x v="1"/>
    <x v="2"/>
    <x v="1"/>
    <x v="2"/>
    <x v="4"/>
    <x v="1"/>
    <x v="1"/>
    <x v="1"/>
    <x v="2"/>
    <x v="3"/>
    <x v="3"/>
    <x v="2"/>
    <x v="1"/>
    <x v="3"/>
    <x v="1"/>
    <x v="1"/>
    <x v="1"/>
    <x v="1"/>
    <x v="1"/>
    <x v="0"/>
    <x v="2"/>
    <x v="3"/>
    <x v="1"/>
    <x v="2"/>
    <x v="2"/>
    <x v="2"/>
    <m/>
    <m/>
    <m/>
    <m/>
    <m/>
    <m/>
  </r>
  <r>
    <x v="0"/>
    <x v="8"/>
    <x v="1"/>
    <m/>
    <x v="2"/>
    <x v="1"/>
    <x v="1"/>
    <x v="3"/>
    <x v="3"/>
    <x v="3"/>
    <x v="3"/>
    <x v="4"/>
    <x v="1"/>
    <x v="3"/>
    <x v="3"/>
    <x v="4"/>
    <x v="2"/>
    <x v="3"/>
    <x v="2"/>
    <x v="3"/>
    <x v="3"/>
    <x v="3"/>
    <x v="3"/>
    <x v="3"/>
    <x v="4"/>
    <x v="2"/>
    <x v="4"/>
    <x v="0"/>
    <x v="2"/>
    <x v="3"/>
    <x v="1"/>
    <x v="2"/>
    <x v="2"/>
    <x v="2"/>
    <m/>
    <m/>
    <m/>
    <m/>
    <m/>
    <m/>
  </r>
  <r>
    <x v="0"/>
    <x v="8"/>
    <x v="1"/>
    <m/>
    <x v="2"/>
    <x v="1"/>
    <x v="1"/>
    <x v="1"/>
    <x v="3"/>
    <x v="3"/>
    <x v="1"/>
    <x v="1"/>
    <x v="1"/>
    <x v="3"/>
    <x v="3"/>
    <x v="1"/>
    <x v="1"/>
    <x v="3"/>
    <x v="2"/>
    <x v="3"/>
    <x v="1"/>
    <x v="3"/>
    <x v="3"/>
    <x v="3"/>
    <x v="1"/>
    <x v="1"/>
    <x v="1"/>
    <x v="0"/>
    <x v="2"/>
    <x v="3"/>
    <x v="1"/>
    <x v="2"/>
    <x v="2"/>
    <x v="2"/>
    <m/>
    <m/>
    <m/>
    <m/>
    <m/>
    <m/>
  </r>
  <r>
    <x v="0"/>
    <x v="8"/>
    <x v="1"/>
    <m/>
    <x v="2"/>
    <x v="1"/>
    <x v="1"/>
    <x v="1"/>
    <x v="4"/>
    <x v="2"/>
    <x v="2"/>
    <x v="2"/>
    <x v="3"/>
    <x v="2"/>
    <x v="1"/>
    <x v="3"/>
    <x v="1"/>
    <x v="3"/>
    <x v="2"/>
    <x v="2"/>
    <x v="1"/>
    <x v="2"/>
    <x v="3"/>
    <x v="3"/>
    <x v="2"/>
    <x v="1"/>
    <x v="2"/>
    <x v="0"/>
    <x v="2"/>
    <x v="3"/>
    <x v="1"/>
    <x v="2"/>
    <x v="2"/>
    <x v="2"/>
    <m/>
    <m/>
    <m/>
    <m/>
    <m/>
    <m/>
  </r>
  <r>
    <x v="0"/>
    <x v="8"/>
    <x v="1"/>
    <m/>
    <x v="2"/>
    <x v="1"/>
    <x v="0"/>
    <x v="1"/>
    <x v="1"/>
    <x v="4"/>
    <x v="1"/>
    <x v="1"/>
    <x v="2"/>
    <x v="1"/>
    <x v="2"/>
    <x v="2"/>
    <x v="2"/>
    <x v="2"/>
    <x v="2"/>
    <x v="1"/>
    <x v="1"/>
    <x v="2"/>
    <x v="1"/>
    <x v="3"/>
    <x v="2"/>
    <x v="2"/>
    <x v="1"/>
    <x v="0"/>
    <x v="2"/>
    <x v="3"/>
    <x v="1"/>
    <x v="2"/>
    <x v="2"/>
    <x v="2"/>
    <m/>
    <m/>
    <m/>
    <m/>
    <m/>
    <m/>
  </r>
  <r>
    <x v="0"/>
    <x v="8"/>
    <x v="1"/>
    <m/>
    <x v="2"/>
    <x v="1"/>
    <x v="1"/>
    <x v="2"/>
    <x v="1"/>
    <x v="2"/>
    <x v="1"/>
    <x v="1"/>
    <x v="2"/>
    <x v="1"/>
    <x v="1"/>
    <x v="1"/>
    <x v="1"/>
    <x v="1"/>
    <x v="1"/>
    <x v="1"/>
    <x v="1"/>
    <x v="1"/>
    <x v="1"/>
    <x v="3"/>
    <x v="2"/>
    <x v="1"/>
    <x v="1"/>
    <x v="0"/>
    <x v="2"/>
    <x v="3"/>
    <x v="1"/>
    <x v="2"/>
    <x v="2"/>
    <x v="2"/>
    <m/>
    <m/>
    <m/>
    <m/>
    <m/>
    <m/>
  </r>
  <r>
    <x v="0"/>
    <x v="8"/>
    <x v="1"/>
    <m/>
    <x v="2"/>
    <x v="1"/>
    <x v="1"/>
    <x v="2"/>
    <x v="3"/>
    <x v="3"/>
    <x v="1"/>
    <x v="2"/>
    <x v="1"/>
    <x v="1"/>
    <x v="2"/>
    <x v="2"/>
    <x v="1"/>
    <x v="3"/>
    <x v="1"/>
    <x v="3"/>
    <x v="1"/>
    <x v="3"/>
    <x v="1"/>
    <x v="1"/>
    <x v="1"/>
    <x v="1"/>
    <x v="1"/>
    <x v="0"/>
    <x v="2"/>
    <x v="3"/>
    <x v="1"/>
    <x v="2"/>
    <x v="2"/>
    <x v="2"/>
    <m/>
    <m/>
    <m/>
    <m/>
    <m/>
    <m/>
  </r>
  <r>
    <x v="0"/>
    <x v="8"/>
    <x v="1"/>
    <m/>
    <x v="2"/>
    <x v="1"/>
    <x v="0"/>
    <x v="1"/>
    <x v="1"/>
    <x v="3"/>
    <x v="1"/>
    <x v="1"/>
    <x v="2"/>
    <x v="1"/>
    <x v="1"/>
    <x v="2"/>
    <x v="1"/>
    <x v="2"/>
    <x v="1"/>
    <x v="1"/>
    <x v="1"/>
    <x v="2"/>
    <x v="1"/>
    <x v="1"/>
    <x v="1"/>
    <x v="1"/>
    <x v="1"/>
    <x v="0"/>
    <x v="2"/>
    <x v="3"/>
    <x v="1"/>
    <x v="2"/>
    <x v="2"/>
    <x v="2"/>
    <m/>
    <m/>
    <m/>
    <m/>
    <m/>
    <m/>
  </r>
  <r>
    <x v="0"/>
    <x v="8"/>
    <x v="1"/>
    <m/>
    <x v="2"/>
    <x v="1"/>
    <x v="0"/>
    <x v="2"/>
    <x v="2"/>
    <x v="3"/>
    <x v="1"/>
    <x v="1"/>
    <x v="3"/>
    <x v="1"/>
    <x v="1"/>
    <x v="1"/>
    <x v="1"/>
    <x v="1"/>
    <x v="1"/>
    <x v="1"/>
    <x v="1"/>
    <x v="1"/>
    <x v="1"/>
    <x v="1"/>
    <x v="1"/>
    <x v="2"/>
    <x v="1"/>
    <x v="0"/>
    <x v="2"/>
    <x v="3"/>
    <x v="1"/>
    <x v="2"/>
    <x v="2"/>
    <x v="2"/>
    <m/>
    <m/>
    <m/>
    <m/>
    <m/>
    <m/>
  </r>
  <r>
    <x v="0"/>
    <x v="8"/>
    <x v="1"/>
    <m/>
    <x v="2"/>
    <x v="1"/>
    <x v="1"/>
    <x v="2"/>
    <x v="2"/>
    <x v="2"/>
    <x v="1"/>
    <x v="1"/>
    <x v="2"/>
    <x v="1"/>
    <x v="2"/>
    <x v="1"/>
    <x v="2"/>
    <x v="1"/>
    <x v="1"/>
    <x v="1"/>
    <x v="1"/>
    <x v="2"/>
    <x v="1"/>
    <x v="5"/>
    <x v="1"/>
    <x v="1"/>
    <x v="1"/>
    <x v="0"/>
    <x v="2"/>
    <x v="3"/>
    <x v="1"/>
    <x v="2"/>
    <x v="2"/>
    <x v="2"/>
    <m/>
    <m/>
    <m/>
    <m/>
    <m/>
    <m/>
  </r>
  <r>
    <x v="0"/>
    <x v="8"/>
    <x v="1"/>
    <m/>
    <x v="2"/>
    <x v="1"/>
    <x v="0"/>
    <x v="1"/>
    <x v="1"/>
    <x v="2"/>
    <x v="2"/>
    <x v="2"/>
    <x v="1"/>
    <x v="2"/>
    <x v="2"/>
    <x v="2"/>
    <x v="1"/>
    <x v="2"/>
    <x v="1"/>
    <x v="2"/>
    <x v="1"/>
    <x v="1"/>
    <x v="3"/>
    <x v="5"/>
    <x v="4"/>
    <x v="1"/>
    <x v="2"/>
    <x v="0"/>
    <x v="2"/>
    <x v="3"/>
    <x v="1"/>
    <x v="2"/>
    <x v="2"/>
    <x v="2"/>
    <m/>
    <m/>
    <m/>
    <m/>
    <m/>
    <m/>
  </r>
  <r>
    <x v="0"/>
    <x v="8"/>
    <x v="1"/>
    <m/>
    <x v="2"/>
    <x v="1"/>
    <x v="1"/>
    <x v="1"/>
    <x v="1"/>
    <x v="3"/>
    <x v="2"/>
    <x v="1"/>
    <x v="3"/>
    <x v="1"/>
    <x v="2"/>
    <x v="3"/>
    <x v="1"/>
    <x v="3"/>
    <x v="2"/>
    <x v="3"/>
    <x v="2"/>
    <x v="3"/>
    <x v="3"/>
    <x v="1"/>
    <x v="1"/>
    <x v="1"/>
    <x v="1"/>
    <x v="0"/>
    <x v="2"/>
    <x v="3"/>
    <x v="1"/>
    <x v="2"/>
    <x v="2"/>
    <x v="2"/>
    <m/>
    <m/>
    <m/>
    <m/>
    <m/>
    <m/>
  </r>
  <r>
    <x v="0"/>
    <x v="8"/>
    <x v="1"/>
    <m/>
    <x v="2"/>
    <x v="1"/>
    <x v="0"/>
    <x v="2"/>
    <x v="2"/>
    <x v="1"/>
    <x v="1"/>
    <x v="1"/>
    <x v="1"/>
    <x v="1"/>
    <x v="1"/>
    <x v="1"/>
    <x v="1"/>
    <x v="1"/>
    <x v="1"/>
    <x v="1"/>
    <x v="1"/>
    <x v="1"/>
    <x v="1"/>
    <x v="3"/>
    <x v="4"/>
    <x v="1"/>
    <x v="1"/>
    <x v="0"/>
    <x v="2"/>
    <x v="3"/>
    <x v="1"/>
    <x v="2"/>
    <x v="2"/>
    <x v="2"/>
    <m/>
    <m/>
    <m/>
    <m/>
    <m/>
    <m/>
  </r>
  <r>
    <x v="0"/>
    <x v="8"/>
    <x v="1"/>
    <m/>
    <x v="2"/>
    <x v="1"/>
    <x v="0"/>
    <x v="2"/>
    <x v="1"/>
    <x v="1"/>
    <x v="2"/>
    <x v="2"/>
    <x v="2"/>
    <x v="2"/>
    <x v="2"/>
    <x v="2"/>
    <x v="1"/>
    <x v="2"/>
    <x v="2"/>
    <x v="2"/>
    <x v="2"/>
    <x v="2"/>
    <x v="2"/>
    <x v="3"/>
    <x v="2"/>
    <x v="2"/>
    <x v="2"/>
    <x v="0"/>
    <x v="2"/>
    <x v="3"/>
    <x v="1"/>
    <x v="2"/>
    <x v="2"/>
    <x v="2"/>
    <m/>
    <m/>
    <m/>
    <m/>
    <m/>
    <m/>
  </r>
  <r>
    <x v="0"/>
    <x v="8"/>
    <x v="1"/>
    <m/>
    <x v="2"/>
    <x v="1"/>
    <x v="1"/>
    <x v="2"/>
    <x v="1"/>
    <x v="1"/>
    <x v="1"/>
    <x v="1"/>
    <x v="1"/>
    <x v="3"/>
    <x v="2"/>
    <x v="1"/>
    <x v="1"/>
    <x v="2"/>
    <x v="1"/>
    <x v="1"/>
    <x v="1"/>
    <x v="1"/>
    <x v="1"/>
    <x v="3"/>
    <x v="2"/>
    <x v="2"/>
    <x v="1"/>
    <x v="0"/>
    <x v="2"/>
    <x v="3"/>
    <x v="1"/>
    <x v="2"/>
    <x v="2"/>
    <x v="2"/>
    <m/>
    <m/>
    <m/>
    <m/>
    <m/>
    <m/>
  </r>
  <r>
    <x v="0"/>
    <x v="8"/>
    <x v="1"/>
    <m/>
    <x v="2"/>
    <x v="1"/>
    <x v="0"/>
    <x v="1"/>
    <x v="1"/>
    <x v="2"/>
    <x v="1"/>
    <x v="1"/>
    <x v="1"/>
    <x v="1"/>
    <x v="1"/>
    <x v="1"/>
    <x v="1"/>
    <x v="1"/>
    <x v="1"/>
    <x v="1"/>
    <x v="1"/>
    <x v="1"/>
    <x v="2"/>
    <x v="3"/>
    <x v="2"/>
    <x v="1"/>
    <x v="1"/>
    <x v="0"/>
    <x v="2"/>
    <x v="3"/>
    <x v="1"/>
    <x v="2"/>
    <x v="2"/>
    <x v="2"/>
    <m/>
    <m/>
    <m/>
    <m/>
    <m/>
    <m/>
  </r>
  <r>
    <x v="0"/>
    <x v="8"/>
    <x v="1"/>
    <m/>
    <x v="2"/>
    <x v="1"/>
    <x v="0"/>
    <x v="2"/>
    <x v="1"/>
    <x v="3"/>
    <x v="1"/>
    <x v="1"/>
    <x v="1"/>
    <x v="3"/>
    <x v="1"/>
    <x v="1"/>
    <x v="1"/>
    <x v="1"/>
    <x v="1"/>
    <x v="1"/>
    <x v="1"/>
    <x v="1"/>
    <x v="3"/>
    <x v="4"/>
    <x v="5"/>
    <x v="1"/>
    <x v="1"/>
    <x v="0"/>
    <x v="2"/>
    <x v="3"/>
    <x v="1"/>
    <x v="2"/>
    <x v="2"/>
    <x v="2"/>
    <m/>
    <m/>
    <m/>
    <m/>
    <m/>
    <m/>
  </r>
  <r>
    <x v="0"/>
    <x v="8"/>
    <x v="1"/>
    <m/>
    <x v="2"/>
    <x v="1"/>
    <x v="1"/>
    <x v="1"/>
    <x v="1"/>
    <x v="1"/>
    <x v="2"/>
    <x v="2"/>
    <x v="1"/>
    <x v="2"/>
    <x v="4"/>
    <x v="4"/>
    <x v="5"/>
    <x v="5"/>
    <x v="4"/>
    <x v="4"/>
    <x v="2"/>
    <x v="4"/>
    <x v="4"/>
    <x v="5"/>
    <x v="4"/>
    <x v="3"/>
    <x v="3"/>
    <x v="0"/>
    <x v="2"/>
    <x v="3"/>
    <x v="1"/>
    <x v="2"/>
    <x v="2"/>
    <x v="2"/>
    <m/>
    <m/>
    <m/>
    <m/>
    <m/>
    <m/>
  </r>
  <r>
    <x v="0"/>
    <x v="8"/>
    <x v="1"/>
    <m/>
    <x v="2"/>
    <x v="1"/>
    <x v="1"/>
    <x v="2"/>
    <x v="1"/>
    <x v="2"/>
    <x v="1"/>
    <x v="1"/>
    <x v="1"/>
    <x v="1"/>
    <x v="1"/>
    <x v="1"/>
    <x v="1"/>
    <x v="1"/>
    <x v="1"/>
    <x v="1"/>
    <x v="1"/>
    <x v="1"/>
    <x v="1"/>
    <x v="1"/>
    <x v="1"/>
    <x v="1"/>
    <x v="1"/>
    <x v="0"/>
    <x v="2"/>
    <x v="3"/>
    <x v="1"/>
    <x v="2"/>
    <x v="2"/>
    <x v="2"/>
    <m/>
    <m/>
    <m/>
    <m/>
    <m/>
    <m/>
  </r>
  <r>
    <x v="0"/>
    <x v="8"/>
    <x v="1"/>
    <m/>
    <x v="2"/>
    <x v="1"/>
    <x v="3"/>
    <x v="2"/>
    <x v="2"/>
    <x v="3"/>
    <x v="1"/>
    <x v="1"/>
    <x v="2"/>
    <x v="1"/>
    <x v="1"/>
    <x v="1"/>
    <x v="1"/>
    <x v="2"/>
    <x v="1"/>
    <x v="1"/>
    <x v="1"/>
    <x v="1"/>
    <x v="1"/>
    <x v="1"/>
    <x v="1"/>
    <x v="1"/>
    <x v="1"/>
    <x v="0"/>
    <x v="2"/>
    <x v="3"/>
    <x v="1"/>
    <x v="2"/>
    <x v="2"/>
    <x v="2"/>
    <m/>
    <m/>
    <m/>
    <m/>
    <m/>
    <m/>
  </r>
  <r>
    <x v="0"/>
    <x v="8"/>
    <x v="1"/>
    <m/>
    <x v="2"/>
    <x v="1"/>
    <x v="1"/>
    <x v="1"/>
    <x v="3"/>
    <x v="2"/>
    <x v="2"/>
    <x v="2"/>
    <x v="4"/>
    <x v="3"/>
    <x v="1"/>
    <x v="1"/>
    <x v="1"/>
    <x v="1"/>
    <x v="3"/>
    <x v="2"/>
    <x v="1"/>
    <x v="3"/>
    <x v="1"/>
    <x v="1"/>
    <x v="1"/>
    <x v="1"/>
    <x v="2"/>
    <x v="0"/>
    <x v="2"/>
    <x v="3"/>
    <x v="1"/>
    <x v="2"/>
    <x v="2"/>
    <x v="2"/>
    <m/>
    <m/>
    <m/>
    <m/>
    <m/>
    <m/>
  </r>
  <r>
    <x v="0"/>
    <x v="8"/>
    <x v="1"/>
    <m/>
    <x v="2"/>
    <x v="1"/>
    <x v="0"/>
    <x v="3"/>
    <x v="3"/>
    <x v="4"/>
    <x v="5"/>
    <x v="3"/>
    <x v="4"/>
    <x v="2"/>
    <x v="5"/>
    <x v="5"/>
    <x v="3"/>
    <x v="3"/>
    <x v="3"/>
    <x v="2"/>
    <x v="2"/>
    <x v="2"/>
    <x v="2"/>
    <x v="2"/>
    <x v="3"/>
    <x v="5"/>
    <x v="4"/>
    <x v="0"/>
    <x v="2"/>
    <x v="3"/>
    <x v="1"/>
    <x v="2"/>
    <x v="2"/>
    <x v="2"/>
    <m/>
    <m/>
    <m/>
    <m/>
    <m/>
    <m/>
  </r>
  <r>
    <x v="0"/>
    <x v="8"/>
    <x v="1"/>
    <m/>
    <x v="2"/>
    <x v="1"/>
    <x v="1"/>
    <x v="3"/>
    <x v="5"/>
    <x v="3"/>
    <x v="2"/>
    <x v="4"/>
    <x v="3"/>
    <x v="1"/>
    <x v="2"/>
    <x v="1"/>
    <x v="5"/>
    <x v="3"/>
    <x v="1"/>
    <x v="3"/>
    <x v="1"/>
    <x v="1"/>
    <x v="4"/>
    <x v="4"/>
    <x v="5"/>
    <x v="3"/>
    <x v="3"/>
    <x v="0"/>
    <x v="2"/>
    <x v="3"/>
    <x v="1"/>
    <x v="2"/>
    <x v="2"/>
    <x v="2"/>
    <m/>
    <m/>
    <m/>
    <m/>
    <m/>
    <m/>
  </r>
  <r>
    <x v="0"/>
    <x v="8"/>
    <x v="1"/>
    <m/>
    <x v="2"/>
    <x v="1"/>
    <x v="0"/>
    <x v="5"/>
    <x v="5"/>
    <x v="4"/>
    <x v="3"/>
    <x v="3"/>
    <x v="3"/>
    <x v="3"/>
    <x v="3"/>
    <x v="3"/>
    <x v="2"/>
    <x v="3"/>
    <x v="3"/>
    <x v="3"/>
    <x v="2"/>
    <x v="3"/>
    <x v="3"/>
    <x v="2"/>
    <x v="3"/>
    <x v="5"/>
    <x v="5"/>
    <x v="0"/>
    <x v="2"/>
    <x v="3"/>
    <x v="1"/>
    <x v="2"/>
    <x v="2"/>
    <x v="2"/>
    <m/>
    <m/>
    <m/>
    <m/>
    <m/>
    <m/>
  </r>
  <r>
    <x v="0"/>
    <x v="8"/>
    <x v="1"/>
    <m/>
    <x v="2"/>
    <x v="1"/>
    <x v="0"/>
    <x v="2"/>
    <x v="1"/>
    <x v="4"/>
    <x v="1"/>
    <x v="1"/>
    <x v="2"/>
    <x v="1"/>
    <x v="3"/>
    <x v="3"/>
    <x v="1"/>
    <x v="2"/>
    <x v="1"/>
    <x v="1"/>
    <x v="1"/>
    <x v="1"/>
    <x v="1"/>
    <x v="3"/>
    <x v="1"/>
    <x v="1"/>
    <x v="1"/>
    <x v="0"/>
    <x v="2"/>
    <x v="3"/>
    <x v="1"/>
    <x v="2"/>
    <x v="2"/>
    <x v="2"/>
    <m/>
    <m/>
    <m/>
    <m/>
    <m/>
    <m/>
  </r>
  <r>
    <x v="0"/>
    <x v="8"/>
    <x v="1"/>
    <m/>
    <x v="2"/>
    <x v="1"/>
    <x v="0"/>
    <x v="2"/>
    <x v="2"/>
    <x v="2"/>
    <x v="1"/>
    <x v="1"/>
    <x v="2"/>
    <x v="1"/>
    <x v="1"/>
    <x v="1"/>
    <x v="1"/>
    <x v="1"/>
    <x v="1"/>
    <x v="1"/>
    <x v="1"/>
    <x v="1"/>
    <x v="1"/>
    <x v="1"/>
    <x v="1"/>
    <x v="1"/>
    <x v="1"/>
    <x v="0"/>
    <x v="2"/>
    <x v="3"/>
    <x v="1"/>
    <x v="2"/>
    <x v="2"/>
    <x v="2"/>
    <m/>
    <m/>
    <m/>
    <m/>
    <m/>
    <m/>
  </r>
  <r>
    <x v="0"/>
    <x v="8"/>
    <x v="1"/>
    <m/>
    <x v="2"/>
    <x v="1"/>
    <x v="0"/>
    <x v="2"/>
    <x v="4"/>
    <x v="2"/>
    <x v="1"/>
    <x v="2"/>
    <x v="3"/>
    <x v="2"/>
    <x v="2"/>
    <x v="2"/>
    <x v="2"/>
    <x v="2"/>
    <x v="2"/>
    <x v="2"/>
    <x v="1"/>
    <x v="3"/>
    <x v="3"/>
    <x v="3"/>
    <x v="2"/>
    <x v="2"/>
    <x v="2"/>
    <x v="0"/>
    <x v="2"/>
    <x v="3"/>
    <x v="1"/>
    <x v="2"/>
    <x v="2"/>
    <x v="2"/>
    <m/>
    <m/>
    <m/>
    <m/>
    <m/>
    <m/>
  </r>
  <r>
    <x v="0"/>
    <x v="9"/>
    <x v="0"/>
    <m/>
    <x v="2"/>
    <x v="0"/>
    <x v="1"/>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3"/>
    <x v="0"/>
    <x v="0"/>
    <m/>
    <m/>
    <m/>
    <m/>
    <m/>
    <m/>
  </r>
  <r>
    <x v="0"/>
    <x v="9"/>
    <x v="0"/>
    <m/>
    <x v="2"/>
    <x v="0"/>
    <x v="0"/>
    <x v="0"/>
    <x v="0"/>
    <x v="0"/>
    <x v="0"/>
    <x v="0"/>
    <x v="0"/>
    <x v="0"/>
    <x v="0"/>
    <x v="0"/>
    <x v="0"/>
    <x v="0"/>
    <x v="0"/>
    <x v="0"/>
    <x v="0"/>
    <x v="0"/>
    <x v="0"/>
    <x v="0"/>
    <x v="0"/>
    <x v="0"/>
    <x v="0"/>
    <x v="0"/>
    <x v="0"/>
    <x v="0"/>
    <x v="0"/>
    <x v="0"/>
    <x v="0"/>
    <x v="0"/>
    <m/>
    <m/>
    <m/>
    <m/>
    <m/>
    <m/>
  </r>
  <r>
    <x v="0"/>
    <x v="9"/>
    <x v="0"/>
    <m/>
    <x v="2"/>
    <x v="0"/>
    <x v="1"/>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1"/>
    <x v="0"/>
    <x v="0"/>
    <x v="0"/>
    <x v="0"/>
    <x v="0"/>
    <x v="0"/>
    <x v="0"/>
    <x v="0"/>
    <x v="0"/>
    <x v="0"/>
    <x v="0"/>
    <x v="0"/>
    <x v="0"/>
    <x v="0"/>
    <x v="0"/>
    <x v="0"/>
    <x v="0"/>
    <x v="0"/>
    <x v="0"/>
    <x v="0"/>
    <x v="0"/>
    <x v="0"/>
    <x v="0"/>
    <x v="0"/>
    <x v="0"/>
    <x v="0"/>
    <x v="0"/>
    <m/>
    <m/>
    <m/>
    <m/>
    <m/>
    <m/>
  </r>
  <r>
    <x v="0"/>
    <x v="9"/>
    <x v="0"/>
    <m/>
    <x v="2"/>
    <x v="0"/>
    <x v="1"/>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1"/>
    <x v="0"/>
    <x v="2"/>
    <x v="1"/>
    <x v="3"/>
    <x v="1"/>
    <x v="1"/>
    <x v="1"/>
    <x v="1"/>
    <x v="1"/>
    <x v="1"/>
    <x v="1"/>
    <x v="1"/>
    <x v="1"/>
    <x v="2"/>
    <x v="1"/>
    <x v="1"/>
    <x v="1"/>
    <x v="2"/>
    <x v="2"/>
    <x v="1"/>
    <x v="1"/>
    <x v="0"/>
    <x v="2"/>
    <x v="3"/>
    <x v="1"/>
    <x v="2"/>
    <x v="2"/>
    <x v="2"/>
    <m/>
    <m/>
    <m/>
    <m/>
    <m/>
    <m/>
  </r>
  <r>
    <x v="0"/>
    <x v="9"/>
    <x v="0"/>
    <m/>
    <x v="2"/>
    <x v="1"/>
    <x v="1"/>
    <x v="2"/>
    <x v="2"/>
    <x v="2"/>
    <x v="1"/>
    <x v="1"/>
    <x v="2"/>
    <x v="1"/>
    <x v="1"/>
    <x v="1"/>
    <x v="1"/>
    <x v="1"/>
    <x v="1"/>
    <x v="1"/>
    <x v="1"/>
    <x v="3"/>
    <x v="1"/>
    <x v="1"/>
    <x v="1"/>
    <x v="1"/>
    <x v="1"/>
    <x v="0"/>
    <x v="2"/>
    <x v="3"/>
    <x v="1"/>
    <x v="2"/>
    <x v="2"/>
    <x v="2"/>
    <m/>
    <m/>
    <m/>
    <m/>
    <m/>
    <m/>
  </r>
  <r>
    <x v="0"/>
    <x v="9"/>
    <x v="0"/>
    <m/>
    <x v="2"/>
    <x v="1"/>
    <x v="1"/>
    <x v="1"/>
    <x v="1"/>
    <x v="2"/>
    <x v="2"/>
    <x v="2"/>
    <x v="1"/>
    <x v="2"/>
    <x v="2"/>
    <x v="2"/>
    <x v="2"/>
    <x v="3"/>
    <x v="2"/>
    <x v="3"/>
    <x v="2"/>
    <x v="1"/>
    <x v="1"/>
    <x v="1"/>
    <x v="1"/>
    <x v="2"/>
    <x v="2"/>
    <x v="0"/>
    <x v="2"/>
    <x v="3"/>
    <x v="1"/>
    <x v="2"/>
    <x v="2"/>
    <x v="2"/>
    <m/>
    <m/>
    <m/>
    <m/>
    <m/>
    <m/>
  </r>
  <r>
    <x v="0"/>
    <x v="9"/>
    <x v="0"/>
    <m/>
    <x v="2"/>
    <x v="1"/>
    <x v="1"/>
    <x v="2"/>
    <x v="2"/>
    <x v="4"/>
    <x v="2"/>
    <x v="1"/>
    <x v="1"/>
    <x v="1"/>
    <x v="1"/>
    <x v="1"/>
    <x v="1"/>
    <x v="3"/>
    <x v="2"/>
    <x v="3"/>
    <x v="1"/>
    <x v="3"/>
    <x v="1"/>
    <x v="1"/>
    <x v="1"/>
    <x v="1"/>
    <x v="1"/>
    <x v="0"/>
    <x v="2"/>
    <x v="3"/>
    <x v="1"/>
    <x v="2"/>
    <x v="2"/>
    <x v="2"/>
    <m/>
    <m/>
    <m/>
    <m/>
    <m/>
    <m/>
  </r>
  <r>
    <x v="0"/>
    <x v="9"/>
    <x v="0"/>
    <m/>
    <x v="2"/>
    <x v="1"/>
    <x v="1"/>
    <x v="1"/>
    <x v="2"/>
    <x v="2"/>
    <x v="1"/>
    <x v="1"/>
    <x v="2"/>
    <x v="1"/>
    <x v="1"/>
    <x v="1"/>
    <x v="1"/>
    <x v="3"/>
    <x v="1"/>
    <x v="1"/>
    <x v="1"/>
    <x v="1"/>
    <x v="1"/>
    <x v="1"/>
    <x v="1"/>
    <x v="1"/>
    <x v="1"/>
    <x v="0"/>
    <x v="2"/>
    <x v="3"/>
    <x v="1"/>
    <x v="2"/>
    <x v="2"/>
    <x v="2"/>
    <m/>
    <m/>
    <m/>
    <m/>
    <m/>
    <m/>
  </r>
  <r>
    <x v="0"/>
    <x v="9"/>
    <x v="0"/>
    <m/>
    <x v="2"/>
    <x v="1"/>
    <x v="0"/>
    <x v="2"/>
    <x v="2"/>
    <x v="3"/>
    <x v="1"/>
    <x v="1"/>
    <x v="2"/>
    <x v="1"/>
    <x v="1"/>
    <x v="1"/>
    <x v="1"/>
    <x v="1"/>
    <x v="1"/>
    <x v="1"/>
    <x v="1"/>
    <x v="1"/>
    <x v="1"/>
    <x v="1"/>
    <x v="1"/>
    <x v="1"/>
    <x v="1"/>
    <x v="0"/>
    <x v="2"/>
    <x v="3"/>
    <x v="1"/>
    <x v="2"/>
    <x v="2"/>
    <x v="2"/>
    <m/>
    <m/>
    <m/>
    <m/>
    <m/>
    <m/>
  </r>
  <r>
    <x v="0"/>
    <x v="9"/>
    <x v="0"/>
    <m/>
    <x v="2"/>
    <x v="1"/>
    <x v="0"/>
    <x v="1"/>
    <x v="4"/>
    <x v="2"/>
    <x v="1"/>
    <x v="1"/>
    <x v="2"/>
    <x v="1"/>
    <x v="1"/>
    <x v="1"/>
    <x v="1"/>
    <x v="1"/>
    <x v="1"/>
    <x v="1"/>
    <x v="1"/>
    <x v="1"/>
    <x v="1"/>
    <x v="1"/>
    <x v="1"/>
    <x v="1"/>
    <x v="1"/>
    <x v="0"/>
    <x v="2"/>
    <x v="3"/>
    <x v="1"/>
    <x v="2"/>
    <x v="2"/>
    <x v="2"/>
    <m/>
    <m/>
    <m/>
    <m/>
    <m/>
    <m/>
  </r>
  <r>
    <x v="0"/>
    <x v="9"/>
    <x v="0"/>
    <m/>
    <x v="2"/>
    <x v="1"/>
    <x v="1"/>
    <x v="2"/>
    <x v="1"/>
    <x v="3"/>
    <x v="1"/>
    <x v="1"/>
    <x v="1"/>
    <x v="1"/>
    <x v="2"/>
    <x v="2"/>
    <x v="1"/>
    <x v="2"/>
    <x v="2"/>
    <x v="2"/>
    <x v="1"/>
    <x v="3"/>
    <x v="3"/>
    <x v="3"/>
    <x v="5"/>
    <x v="2"/>
    <x v="3"/>
    <x v="0"/>
    <x v="2"/>
    <x v="3"/>
    <x v="1"/>
    <x v="2"/>
    <x v="2"/>
    <x v="2"/>
    <m/>
    <m/>
    <m/>
    <m/>
    <m/>
    <m/>
  </r>
  <r>
    <x v="0"/>
    <x v="9"/>
    <x v="0"/>
    <m/>
    <x v="2"/>
    <x v="1"/>
    <x v="1"/>
    <x v="1"/>
    <x v="1"/>
    <x v="3"/>
    <x v="1"/>
    <x v="1"/>
    <x v="2"/>
    <x v="1"/>
    <x v="1"/>
    <x v="1"/>
    <x v="2"/>
    <x v="2"/>
    <x v="2"/>
    <x v="2"/>
    <x v="1"/>
    <x v="1"/>
    <x v="2"/>
    <x v="3"/>
    <x v="2"/>
    <x v="1"/>
    <x v="2"/>
    <x v="0"/>
    <x v="2"/>
    <x v="3"/>
    <x v="1"/>
    <x v="2"/>
    <x v="2"/>
    <x v="2"/>
    <m/>
    <m/>
    <m/>
    <m/>
    <m/>
    <m/>
  </r>
  <r>
    <x v="0"/>
    <x v="9"/>
    <x v="0"/>
    <m/>
    <x v="2"/>
    <x v="1"/>
    <x v="1"/>
    <x v="2"/>
    <x v="1"/>
    <x v="3"/>
    <x v="1"/>
    <x v="1"/>
    <x v="2"/>
    <x v="1"/>
    <x v="1"/>
    <x v="1"/>
    <x v="2"/>
    <x v="1"/>
    <x v="1"/>
    <x v="1"/>
    <x v="1"/>
    <x v="1"/>
    <x v="2"/>
    <x v="2"/>
    <x v="2"/>
    <x v="1"/>
    <x v="1"/>
    <x v="0"/>
    <x v="2"/>
    <x v="3"/>
    <x v="1"/>
    <x v="2"/>
    <x v="2"/>
    <x v="2"/>
    <m/>
    <m/>
    <m/>
    <m/>
    <m/>
    <m/>
  </r>
  <r>
    <x v="0"/>
    <x v="9"/>
    <x v="0"/>
    <m/>
    <x v="2"/>
    <x v="1"/>
    <x v="1"/>
    <x v="3"/>
    <x v="2"/>
    <x v="3"/>
    <x v="2"/>
    <x v="2"/>
    <x v="1"/>
    <x v="1"/>
    <x v="2"/>
    <x v="1"/>
    <x v="1"/>
    <x v="2"/>
    <x v="1"/>
    <x v="1"/>
    <x v="1"/>
    <x v="1"/>
    <x v="1"/>
    <x v="1"/>
    <x v="1"/>
    <x v="1"/>
    <x v="1"/>
    <x v="0"/>
    <x v="2"/>
    <x v="3"/>
    <x v="1"/>
    <x v="2"/>
    <x v="2"/>
    <x v="2"/>
    <m/>
    <m/>
    <m/>
    <m/>
    <m/>
    <m/>
  </r>
  <r>
    <x v="0"/>
    <x v="9"/>
    <x v="0"/>
    <m/>
    <x v="2"/>
    <x v="1"/>
    <x v="0"/>
    <x v="1"/>
    <x v="3"/>
    <x v="2"/>
    <x v="1"/>
    <x v="1"/>
    <x v="1"/>
    <x v="1"/>
    <x v="1"/>
    <x v="1"/>
    <x v="1"/>
    <x v="2"/>
    <x v="1"/>
    <x v="2"/>
    <x v="1"/>
    <x v="2"/>
    <x v="2"/>
    <x v="3"/>
    <x v="1"/>
    <x v="1"/>
    <x v="1"/>
    <x v="0"/>
    <x v="2"/>
    <x v="3"/>
    <x v="1"/>
    <x v="2"/>
    <x v="2"/>
    <x v="2"/>
    <m/>
    <m/>
    <m/>
    <m/>
    <m/>
    <m/>
  </r>
  <r>
    <x v="0"/>
    <x v="9"/>
    <x v="0"/>
    <m/>
    <x v="2"/>
    <x v="1"/>
    <x v="1"/>
    <x v="2"/>
    <x v="2"/>
    <x v="2"/>
    <x v="1"/>
    <x v="1"/>
    <x v="2"/>
    <x v="1"/>
    <x v="1"/>
    <x v="1"/>
    <x v="1"/>
    <x v="1"/>
    <x v="1"/>
    <x v="1"/>
    <x v="1"/>
    <x v="1"/>
    <x v="1"/>
    <x v="1"/>
    <x v="1"/>
    <x v="1"/>
    <x v="1"/>
    <x v="0"/>
    <x v="2"/>
    <x v="3"/>
    <x v="1"/>
    <x v="2"/>
    <x v="2"/>
    <x v="2"/>
    <m/>
    <m/>
    <m/>
    <m/>
    <m/>
    <m/>
  </r>
  <r>
    <x v="0"/>
    <x v="9"/>
    <x v="0"/>
    <m/>
    <x v="2"/>
    <x v="1"/>
    <x v="0"/>
    <x v="2"/>
    <x v="1"/>
    <x v="2"/>
    <x v="1"/>
    <x v="1"/>
    <x v="1"/>
    <x v="1"/>
    <x v="2"/>
    <x v="1"/>
    <x v="1"/>
    <x v="2"/>
    <x v="1"/>
    <x v="2"/>
    <x v="1"/>
    <x v="1"/>
    <x v="1"/>
    <x v="1"/>
    <x v="1"/>
    <x v="1"/>
    <x v="1"/>
    <x v="0"/>
    <x v="2"/>
    <x v="3"/>
    <x v="1"/>
    <x v="2"/>
    <x v="2"/>
    <x v="2"/>
    <m/>
    <m/>
    <m/>
    <m/>
    <m/>
    <m/>
  </r>
  <r>
    <x v="0"/>
    <x v="9"/>
    <x v="0"/>
    <m/>
    <x v="2"/>
    <x v="1"/>
    <x v="0"/>
    <x v="1"/>
    <x v="1"/>
    <x v="1"/>
    <x v="2"/>
    <x v="2"/>
    <x v="1"/>
    <x v="2"/>
    <x v="2"/>
    <x v="2"/>
    <x v="2"/>
    <x v="2"/>
    <x v="2"/>
    <x v="2"/>
    <x v="2"/>
    <x v="2"/>
    <x v="2"/>
    <x v="3"/>
    <x v="2"/>
    <x v="2"/>
    <x v="2"/>
    <x v="0"/>
    <x v="2"/>
    <x v="3"/>
    <x v="1"/>
    <x v="2"/>
    <x v="2"/>
    <x v="2"/>
    <m/>
    <m/>
    <m/>
    <m/>
    <m/>
    <m/>
  </r>
  <r>
    <x v="0"/>
    <x v="9"/>
    <x v="0"/>
    <m/>
    <x v="2"/>
    <x v="1"/>
    <x v="0"/>
    <x v="3"/>
    <x v="5"/>
    <x v="5"/>
    <x v="3"/>
    <x v="3"/>
    <x v="1"/>
    <x v="2"/>
    <x v="3"/>
    <x v="2"/>
    <x v="1"/>
    <x v="3"/>
    <x v="2"/>
    <x v="3"/>
    <x v="2"/>
    <x v="3"/>
    <x v="3"/>
    <x v="4"/>
    <x v="4"/>
    <x v="3"/>
    <x v="5"/>
    <x v="0"/>
    <x v="2"/>
    <x v="3"/>
    <x v="1"/>
    <x v="2"/>
    <x v="2"/>
    <x v="2"/>
    <m/>
    <m/>
    <m/>
    <m/>
    <m/>
    <m/>
  </r>
  <r>
    <x v="0"/>
    <x v="9"/>
    <x v="0"/>
    <m/>
    <x v="2"/>
    <x v="1"/>
    <x v="1"/>
    <x v="2"/>
    <x v="1"/>
    <x v="2"/>
    <x v="1"/>
    <x v="1"/>
    <x v="1"/>
    <x v="1"/>
    <x v="1"/>
    <x v="2"/>
    <x v="1"/>
    <x v="2"/>
    <x v="2"/>
    <x v="3"/>
    <x v="2"/>
    <x v="2"/>
    <x v="3"/>
    <x v="3"/>
    <x v="2"/>
    <x v="1"/>
    <x v="1"/>
    <x v="0"/>
    <x v="2"/>
    <x v="3"/>
    <x v="1"/>
    <x v="2"/>
    <x v="2"/>
    <x v="2"/>
    <m/>
    <m/>
    <m/>
    <m/>
    <m/>
    <m/>
  </r>
  <r>
    <x v="0"/>
    <x v="9"/>
    <x v="0"/>
    <m/>
    <x v="2"/>
    <x v="1"/>
    <x v="1"/>
    <x v="2"/>
    <x v="1"/>
    <x v="1"/>
    <x v="1"/>
    <x v="1"/>
    <x v="2"/>
    <x v="1"/>
    <x v="1"/>
    <x v="1"/>
    <x v="1"/>
    <x v="2"/>
    <x v="1"/>
    <x v="1"/>
    <x v="1"/>
    <x v="1"/>
    <x v="1"/>
    <x v="1"/>
    <x v="1"/>
    <x v="1"/>
    <x v="1"/>
    <x v="0"/>
    <x v="2"/>
    <x v="3"/>
    <x v="1"/>
    <x v="2"/>
    <x v="2"/>
    <x v="2"/>
    <m/>
    <m/>
    <m/>
    <m/>
    <m/>
    <m/>
  </r>
  <r>
    <x v="0"/>
    <x v="9"/>
    <x v="0"/>
    <m/>
    <x v="2"/>
    <x v="1"/>
    <x v="0"/>
    <x v="5"/>
    <x v="5"/>
    <x v="6"/>
    <x v="4"/>
    <x v="5"/>
    <x v="5"/>
    <x v="5"/>
    <x v="5"/>
    <x v="5"/>
    <x v="4"/>
    <x v="4"/>
    <x v="5"/>
    <x v="5"/>
    <x v="4"/>
    <x v="5"/>
    <x v="5"/>
    <x v="4"/>
    <x v="5"/>
    <x v="5"/>
    <x v="5"/>
    <x v="0"/>
    <x v="2"/>
    <x v="3"/>
    <x v="1"/>
    <x v="2"/>
    <x v="2"/>
    <x v="2"/>
    <m/>
    <m/>
    <m/>
    <m/>
    <m/>
    <m/>
  </r>
  <r>
    <x v="0"/>
    <x v="9"/>
    <x v="0"/>
    <m/>
    <x v="2"/>
    <x v="1"/>
    <x v="0"/>
    <x v="1"/>
    <x v="1"/>
    <x v="3"/>
    <x v="1"/>
    <x v="1"/>
    <x v="1"/>
    <x v="1"/>
    <x v="2"/>
    <x v="2"/>
    <x v="1"/>
    <x v="1"/>
    <x v="1"/>
    <x v="1"/>
    <x v="1"/>
    <x v="3"/>
    <x v="2"/>
    <x v="1"/>
    <x v="1"/>
    <x v="1"/>
    <x v="1"/>
    <x v="0"/>
    <x v="2"/>
    <x v="3"/>
    <x v="1"/>
    <x v="2"/>
    <x v="2"/>
    <x v="2"/>
    <m/>
    <m/>
    <m/>
    <m/>
    <m/>
    <m/>
  </r>
  <r>
    <x v="0"/>
    <x v="9"/>
    <x v="0"/>
    <m/>
    <x v="2"/>
    <x v="1"/>
    <x v="0"/>
    <x v="2"/>
    <x v="2"/>
    <x v="3"/>
    <x v="1"/>
    <x v="1"/>
    <x v="2"/>
    <x v="1"/>
    <x v="1"/>
    <x v="1"/>
    <x v="1"/>
    <x v="1"/>
    <x v="3"/>
    <x v="3"/>
    <x v="1"/>
    <x v="1"/>
    <x v="1"/>
    <x v="2"/>
    <x v="3"/>
    <x v="1"/>
    <x v="1"/>
    <x v="0"/>
    <x v="2"/>
    <x v="3"/>
    <x v="1"/>
    <x v="2"/>
    <x v="2"/>
    <x v="2"/>
    <m/>
    <m/>
    <m/>
    <m/>
    <m/>
    <m/>
  </r>
  <r>
    <x v="0"/>
    <x v="9"/>
    <x v="0"/>
    <m/>
    <x v="2"/>
    <x v="1"/>
    <x v="1"/>
    <x v="1"/>
    <x v="2"/>
    <x v="3"/>
    <x v="1"/>
    <x v="2"/>
    <x v="2"/>
    <x v="2"/>
    <x v="2"/>
    <x v="2"/>
    <x v="1"/>
    <x v="1"/>
    <x v="2"/>
    <x v="2"/>
    <x v="1"/>
    <x v="2"/>
    <x v="2"/>
    <x v="3"/>
    <x v="2"/>
    <x v="1"/>
    <x v="1"/>
    <x v="0"/>
    <x v="2"/>
    <x v="3"/>
    <x v="1"/>
    <x v="2"/>
    <x v="2"/>
    <x v="2"/>
    <m/>
    <m/>
    <m/>
    <m/>
    <m/>
    <m/>
  </r>
  <r>
    <x v="0"/>
    <x v="9"/>
    <x v="0"/>
    <m/>
    <x v="2"/>
    <x v="1"/>
    <x v="0"/>
    <x v="3"/>
    <x v="3"/>
    <x v="1"/>
    <x v="3"/>
    <x v="3"/>
    <x v="3"/>
    <x v="3"/>
    <x v="3"/>
    <x v="3"/>
    <x v="2"/>
    <x v="3"/>
    <x v="2"/>
    <x v="3"/>
    <x v="2"/>
    <x v="5"/>
    <x v="3"/>
    <x v="4"/>
    <x v="5"/>
    <x v="5"/>
    <x v="5"/>
    <x v="0"/>
    <x v="2"/>
    <x v="3"/>
    <x v="1"/>
    <x v="2"/>
    <x v="2"/>
    <x v="2"/>
    <m/>
    <m/>
    <m/>
    <m/>
    <m/>
    <m/>
  </r>
  <r>
    <x v="0"/>
    <x v="9"/>
    <x v="0"/>
    <m/>
    <x v="2"/>
    <x v="1"/>
    <x v="1"/>
    <x v="1"/>
    <x v="2"/>
    <x v="1"/>
    <x v="1"/>
    <x v="1"/>
    <x v="2"/>
    <x v="1"/>
    <x v="1"/>
    <x v="1"/>
    <x v="1"/>
    <x v="3"/>
    <x v="1"/>
    <x v="1"/>
    <x v="1"/>
    <x v="1"/>
    <x v="1"/>
    <x v="1"/>
    <x v="1"/>
    <x v="1"/>
    <x v="1"/>
    <x v="0"/>
    <x v="2"/>
    <x v="3"/>
    <x v="1"/>
    <x v="2"/>
    <x v="2"/>
    <x v="2"/>
    <m/>
    <m/>
    <m/>
    <m/>
    <m/>
    <m/>
  </r>
  <r>
    <x v="0"/>
    <x v="9"/>
    <x v="0"/>
    <m/>
    <x v="2"/>
    <x v="1"/>
    <x v="0"/>
    <x v="3"/>
    <x v="3"/>
    <x v="5"/>
    <x v="5"/>
    <x v="4"/>
    <x v="4"/>
    <x v="4"/>
    <x v="4"/>
    <x v="4"/>
    <x v="2"/>
    <x v="5"/>
    <x v="5"/>
    <x v="2"/>
    <x v="2"/>
    <x v="1"/>
    <x v="2"/>
    <x v="5"/>
    <x v="5"/>
    <x v="5"/>
    <x v="5"/>
    <x v="0"/>
    <x v="2"/>
    <x v="3"/>
    <x v="1"/>
    <x v="2"/>
    <x v="2"/>
    <x v="2"/>
    <m/>
    <m/>
    <m/>
    <m/>
    <m/>
    <m/>
  </r>
  <r>
    <x v="0"/>
    <x v="9"/>
    <x v="0"/>
    <m/>
    <x v="2"/>
    <x v="1"/>
    <x v="0"/>
    <x v="2"/>
    <x v="2"/>
    <x v="2"/>
    <x v="1"/>
    <x v="2"/>
    <x v="2"/>
    <x v="2"/>
    <x v="2"/>
    <x v="4"/>
    <x v="5"/>
    <x v="5"/>
    <x v="4"/>
    <x v="4"/>
    <x v="5"/>
    <x v="1"/>
    <x v="1"/>
    <x v="1"/>
    <x v="1"/>
    <x v="1"/>
    <x v="3"/>
    <x v="0"/>
    <x v="2"/>
    <x v="3"/>
    <x v="1"/>
    <x v="2"/>
    <x v="2"/>
    <x v="2"/>
    <m/>
    <m/>
    <m/>
    <m/>
    <m/>
    <m/>
  </r>
  <r>
    <x v="0"/>
    <x v="10"/>
    <x v="0"/>
    <m/>
    <x v="2"/>
    <x v="0"/>
    <x v="1"/>
    <x v="0"/>
    <x v="0"/>
    <x v="0"/>
    <x v="0"/>
    <x v="0"/>
    <x v="0"/>
    <x v="0"/>
    <x v="0"/>
    <x v="0"/>
    <x v="0"/>
    <x v="0"/>
    <x v="0"/>
    <x v="0"/>
    <x v="0"/>
    <x v="0"/>
    <x v="0"/>
    <x v="0"/>
    <x v="0"/>
    <x v="0"/>
    <x v="0"/>
    <x v="0"/>
    <x v="0"/>
    <x v="0"/>
    <x v="0"/>
    <x v="0"/>
    <x v="0"/>
    <x v="1"/>
    <m/>
    <m/>
    <m/>
    <m/>
    <m/>
    <m/>
  </r>
  <r>
    <x v="0"/>
    <x v="10"/>
    <x v="0"/>
    <m/>
    <x v="2"/>
    <x v="0"/>
    <x v="0"/>
    <x v="0"/>
    <x v="0"/>
    <x v="0"/>
    <x v="0"/>
    <x v="0"/>
    <x v="0"/>
    <x v="0"/>
    <x v="0"/>
    <x v="0"/>
    <x v="0"/>
    <x v="0"/>
    <x v="0"/>
    <x v="0"/>
    <x v="0"/>
    <x v="0"/>
    <x v="0"/>
    <x v="0"/>
    <x v="0"/>
    <x v="0"/>
    <x v="0"/>
    <x v="0"/>
    <x v="0"/>
    <x v="0"/>
    <x v="0"/>
    <x v="0"/>
    <x v="0"/>
    <x v="1"/>
    <m/>
    <m/>
    <m/>
    <m/>
    <m/>
    <m/>
  </r>
  <r>
    <x v="0"/>
    <x v="10"/>
    <x v="0"/>
    <m/>
    <x v="2"/>
    <x v="0"/>
    <x v="1"/>
    <x v="0"/>
    <x v="0"/>
    <x v="0"/>
    <x v="0"/>
    <x v="0"/>
    <x v="0"/>
    <x v="0"/>
    <x v="0"/>
    <x v="0"/>
    <x v="0"/>
    <x v="0"/>
    <x v="0"/>
    <x v="0"/>
    <x v="0"/>
    <x v="0"/>
    <x v="0"/>
    <x v="0"/>
    <x v="0"/>
    <x v="0"/>
    <x v="0"/>
    <x v="0"/>
    <x v="0"/>
    <x v="0"/>
    <x v="0"/>
    <x v="0"/>
    <x v="0"/>
    <x v="0"/>
    <m/>
    <m/>
    <m/>
    <m/>
    <m/>
    <m/>
  </r>
  <r>
    <x v="0"/>
    <x v="10"/>
    <x v="0"/>
    <m/>
    <x v="2"/>
    <x v="0"/>
    <x v="0"/>
    <x v="0"/>
    <x v="0"/>
    <x v="0"/>
    <x v="0"/>
    <x v="0"/>
    <x v="0"/>
    <x v="0"/>
    <x v="0"/>
    <x v="0"/>
    <x v="0"/>
    <x v="0"/>
    <x v="0"/>
    <x v="0"/>
    <x v="0"/>
    <x v="0"/>
    <x v="0"/>
    <x v="0"/>
    <x v="0"/>
    <x v="0"/>
    <x v="0"/>
    <x v="0"/>
    <x v="0"/>
    <x v="0"/>
    <x v="0"/>
    <x v="0"/>
    <x v="0"/>
    <x v="1"/>
    <m/>
    <m/>
    <m/>
    <m/>
    <m/>
    <m/>
  </r>
  <r>
    <x v="0"/>
    <x v="10"/>
    <x v="0"/>
    <m/>
    <x v="2"/>
    <x v="0"/>
    <x v="1"/>
    <x v="0"/>
    <x v="0"/>
    <x v="0"/>
    <x v="0"/>
    <x v="0"/>
    <x v="0"/>
    <x v="0"/>
    <x v="0"/>
    <x v="0"/>
    <x v="0"/>
    <x v="0"/>
    <x v="0"/>
    <x v="0"/>
    <x v="0"/>
    <x v="0"/>
    <x v="0"/>
    <x v="0"/>
    <x v="0"/>
    <x v="0"/>
    <x v="0"/>
    <x v="0"/>
    <x v="0"/>
    <x v="1"/>
    <x v="0"/>
    <x v="3"/>
    <x v="0"/>
    <x v="1"/>
    <m/>
    <m/>
    <m/>
    <m/>
    <m/>
    <m/>
  </r>
  <r>
    <x v="0"/>
    <x v="10"/>
    <x v="0"/>
    <m/>
    <x v="2"/>
    <x v="0"/>
    <x v="1"/>
    <x v="0"/>
    <x v="0"/>
    <x v="0"/>
    <x v="0"/>
    <x v="0"/>
    <x v="0"/>
    <x v="0"/>
    <x v="0"/>
    <x v="0"/>
    <x v="0"/>
    <x v="0"/>
    <x v="0"/>
    <x v="0"/>
    <x v="0"/>
    <x v="0"/>
    <x v="0"/>
    <x v="0"/>
    <x v="0"/>
    <x v="0"/>
    <x v="0"/>
    <x v="0"/>
    <x v="0"/>
    <x v="1"/>
    <x v="0"/>
    <x v="0"/>
    <x v="0"/>
    <x v="0"/>
    <m/>
    <m/>
    <m/>
    <m/>
    <m/>
    <m/>
  </r>
  <r>
    <x v="0"/>
    <x v="10"/>
    <x v="0"/>
    <m/>
    <x v="2"/>
    <x v="0"/>
    <x v="1"/>
    <x v="0"/>
    <x v="0"/>
    <x v="0"/>
    <x v="0"/>
    <x v="0"/>
    <x v="0"/>
    <x v="0"/>
    <x v="0"/>
    <x v="0"/>
    <x v="0"/>
    <x v="0"/>
    <x v="0"/>
    <x v="0"/>
    <x v="0"/>
    <x v="0"/>
    <x v="0"/>
    <x v="0"/>
    <x v="0"/>
    <x v="0"/>
    <x v="0"/>
    <x v="0"/>
    <x v="0"/>
    <x v="0"/>
    <x v="0"/>
    <x v="0"/>
    <x v="0"/>
    <x v="0"/>
    <m/>
    <m/>
    <m/>
    <m/>
    <m/>
    <m/>
  </r>
  <r>
    <x v="0"/>
    <x v="10"/>
    <x v="0"/>
    <m/>
    <x v="2"/>
    <x v="0"/>
    <x v="0"/>
    <x v="0"/>
    <x v="0"/>
    <x v="0"/>
    <x v="0"/>
    <x v="0"/>
    <x v="0"/>
    <x v="0"/>
    <x v="0"/>
    <x v="0"/>
    <x v="0"/>
    <x v="0"/>
    <x v="0"/>
    <x v="0"/>
    <x v="0"/>
    <x v="0"/>
    <x v="0"/>
    <x v="0"/>
    <x v="0"/>
    <x v="0"/>
    <x v="0"/>
    <x v="0"/>
    <x v="0"/>
    <x v="0"/>
    <x v="0"/>
    <x v="0"/>
    <x v="1"/>
    <x v="0"/>
    <m/>
    <m/>
    <m/>
    <m/>
    <m/>
    <m/>
  </r>
  <r>
    <x v="0"/>
    <x v="10"/>
    <x v="0"/>
    <m/>
    <x v="2"/>
    <x v="0"/>
    <x v="1"/>
    <x v="0"/>
    <x v="0"/>
    <x v="0"/>
    <x v="0"/>
    <x v="0"/>
    <x v="0"/>
    <x v="0"/>
    <x v="0"/>
    <x v="0"/>
    <x v="0"/>
    <x v="0"/>
    <x v="0"/>
    <x v="0"/>
    <x v="0"/>
    <x v="0"/>
    <x v="0"/>
    <x v="0"/>
    <x v="0"/>
    <x v="0"/>
    <x v="0"/>
    <x v="0"/>
    <x v="0"/>
    <x v="0"/>
    <x v="0"/>
    <x v="0"/>
    <x v="0"/>
    <x v="0"/>
    <m/>
    <m/>
    <m/>
    <m/>
    <m/>
    <m/>
  </r>
  <r>
    <x v="0"/>
    <x v="10"/>
    <x v="0"/>
    <m/>
    <x v="2"/>
    <x v="1"/>
    <x v="1"/>
    <x v="1"/>
    <x v="5"/>
    <x v="5"/>
    <x v="3"/>
    <x v="3"/>
    <x v="1"/>
    <x v="2"/>
    <x v="3"/>
    <x v="2"/>
    <x v="2"/>
    <x v="2"/>
    <x v="2"/>
    <x v="2"/>
    <x v="2"/>
    <x v="2"/>
    <x v="1"/>
    <x v="1"/>
    <x v="2"/>
    <x v="3"/>
    <x v="3"/>
    <x v="0"/>
    <x v="2"/>
    <x v="3"/>
    <x v="1"/>
    <x v="2"/>
    <x v="2"/>
    <x v="2"/>
    <m/>
    <m/>
    <m/>
    <m/>
    <m/>
    <m/>
  </r>
  <r>
    <x v="0"/>
    <x v="10"/>
    <x v="0"/>
    <m/>
    <x v="2"/>
    <x v="1"/>
    <x v="1"/>
    <x v="2"/>
    <x v="2"/>
    <x v="2"/>
    <x v="1"/>
    <x v="1"/>
    <x v="2"/>
    <x v="1"/>
    <x v="1"/>
    <x v="1"/>
    <x v="1"/>
    <x v="1"/>
    <x v="1"/>
    <x v="1"/>
    <x v="1"/>
    <x v="1"/>
    <x v="1"/>
    <x v="1"/>
    <x v="1"/>
    <x v="1"/>
    <x v="1"/>
    <x v="0"/>
    <x v="2"/>
    <x v="3"/>
    <x v="1"/>
    <x v="2"/>
    <x v="2"/>
    <x v="2"/>
    <m/>
    <m/>
    <m/>
    <m/>
    <m/>
    <m/>
  </r>
  <r>
    <x v="0"/>
    <x v="10"/>
    <x v="0"/>
    <m/>
    <x v="2"/>
    <x v="1"/>
    <x v="1"/>
    <x v="2"/>
    <x v="1"/>
    <x v="2"/>
    <x v="1"/>
    <x v="1"/>
    <x v="2"/>
    <x v="1"/>
    <x v="1"/>
    <x v="1"/>
    <x v="1"/>
    <x v="2"/>
    <x v="1"/>
    <x v="1"/>
    <x v="1"/>
    <x v="1"/>
    <x v="1"/>
    <x v="5"/>
    <x v="1"/>
    <x v="1"/>
    <x v="1"/>
    <x v="0"/>
    <x v="2"/>
    <x v="3"/>
    <x v="1"/>
    <x v="2"/>
    <x v="2"/>
    <x v="2"/>
    <m/>
    <m/>
    <m/>
    <m/>
    <m/>
    <m/>
  </r>
  <r>
    <x v="0"/>
    <x v="10"/>
    <x v="0"/>
    <m/>
    <x v="2"/>
    <x v="1"/>
    <x v="1"/>
    <x v="3"/>
    <x v="1"/>
    <x v="5"/>
    <x v="2"/>
    <x v="2"/>
    <x v="1"/>
    <x v="2"/>
    <x v="2"/>
    <x v="4"/>
    <x v="2"/>
    <x v="2"/>
    <x v="2"/>
    <x v="2"/>
    <x v="2"/>
    <x v="2"/>
    <x v="2"/>
    <x v="4"/>
    <x v="5"/>
    <x v="2"/>
    <x v="2"/>
    <x v="0"/>
    <x v="2"/>
    <x v="3"/>
    <x v="1"/>
    <x v="2"/>
    <x v="2"/>
    <x v="2"/>
    <m/>
    <m/>
    <m/>
    <m/>
    <m/>
    <m/>
  </r>
  <r>
    <x v="0"/>
    <x v="10"/>
    <x v="0"/>
    <m/>
    <x v="2"/>
    <x v="1"/>
    <x v="1"/>
    <x v="2"/>
    <x v="2"/>
    <x v="2"/>
    <x v="1"/>
    <x v="1"/>
    <x v="2"/>
    <x v="1"/>
    <x v="1"/>
    <x v="1"/>
    <x v="1"/>
    <x v="1"/>
    <x v="1"/>
    <x v="1"/>
    <x v="1"/>
    <x v="1"/>
    <x v="1"/>
    <x v="1"/>
    <x v="1"/>
    <x v="1"/>
    <x v="1"/>
    <x v="0"/>
    <x v="2"/>
    <x v="3"/>
    <x v="1"/>
    <x v="2"/>
    <x v="2"/>
    <x v="2"/>
    <m/>
    <m/>
    <m/>
    <m/>
    <m/>
    <m/>
  </r>
  <r>
    <x v="0"/>
    <x v="10"/>
    <x v="0"/>
    <m/>
    <x v="2"/>
    <x v="1"/>
    <x v="1"/>
    <x v="1"/>
    <x v="4"/>
    <x v="3"/>
    <x v="1"/>
    <x v="1"/>
    <x v="1"/>
    <x v="1"/>
    <x v="2"/>
    <x v="1"/>
    <x v="1"/>
    <x v="2"/>
    <x v="2"/>
    <x v="2"/>
    <x v="1"/>
    <x v="1"/>
    <x v="2"/>
    <x v="3"/>
    <x v="2"/>
    <x v="1"/>
    <x v="1"/>
    <x v="0"/>
    <x v="2"/>
    <x v="3"/>
    <x v="1"/>
    <x v="2"/>
    <x v="2"/>
    <x v="2"/>
    <m/>
    <m/>
    <m/>
    <m/>
    <m/>
    <m/>
  </r>
  <r>
    <x v="0"/>
    <x v="10"/>
    <x v="0"/>
    <m/>
    <x v="2"/>
    <x v="1"/>
    <x v="1"/>
    <x v="2"/>
    <x v="2"/>
    <x v="3"/>
    <x v="1"/>
    <x v="1"/>
    <x v="2"/>
    <x v="1"/>
    <x v="1"/>
    <x v="1"/>
    <x v="1"/>
    <x v="1"/>
    <x v="1"/>
    <x v="1"/>
    <x v="1"/>
    <x v="1"/>
    <x v="1"/>
    <x v="3"/>
    <x v="2"/>
    <x v="1"/>
    <x v="1"/>
    <x v="0"/>
    <x v="2"/>
    <x v="3"/>
    <x v="1"/>
    <x v="2"/>
    <x v="2"/>
    <x v="2"/>
    <m/>
    <m/>
    <m/>
    <m/>
    <m/>
    <m/>
  </r>
  <r>
    <x v="0"/>
    <x v="10"/>
    <x v="0"/>
    <m/>
    <x v="2"/>
    <x v="1"/>
    <x v="3"/>
    <x v="2"/>
    <x v="2"/>
    <x v="2"/>
    <x v="1"/>
    <x v="1"/>
    <x v="2"/>
    <x v="1"/>
    <x v="1"/>
    <x v="1"/>
    <x v="1"/>
    <x v="1"/>
    <x v="1"/>
    <x v="1"/>
    <x v="1"/>
    <x v="1"/>
    <x v="1"/>
    <x v="1"/>
    <x v="1"/>
    <x v="1"/>
    <x v="1"/>
    <x v="0"/>
    <x v="2"/>
    <x v="3"/>
    <x v="1"/>
    <x v="2"/>
    <x v="2"/>
    <x v="2"/>
    <m/>
    <m/>
    <m/>
    <m/>
    <m/>
    <m/>
  </r>
  <r>
    <x v="0"/>
    <x v="10"/>
    <x v="0"/>
    <m/>
    <x v="2"/>
    <x v="1"/>
    <x v="0"/>
    <x v="1"/>
    <x v="1"/>
    <x v="1"/>
    <x v="2"/>
    <x v="1"/>
    <x v="1"/>
    <x v="2"/>
    <x v="1"/>
    <x v="2"/>
    <x v="1"/>
    <x v="2"/>
    <x v="2"/>
    <x v="2"/>
    <x v="1"/>
    <x v="3"/>
    <x v="3"/>
    <x v="4"/>
    <x v="5"/>
    <x v="2"/>
    <x v="2"/>
    <x v="0"/>
    <x v="2"/>
    <x v="3"/>
    <x v="1"/>
    <x v="2"/>
    <x v="2"/>
    <x v="2"/>
    <m/>
    <m/>
    <m/>
    <m/>
    <m/>
    <m/>
  </r>
  <r>
    <x v="0"/>
    <x v="10"/>
    <x v="0"/>
    <m/>
    <x v="2"/>
    <x v="1"/>
    <x v="0"/>
    <x v="0"/>
    <x v="0"/>
    <x v="0"/>
    <x v="0"/>
    <x v="0"/>
    <x v="0"/>
    <x v="0"/>
    <x v="0"/>
    <x v="0"/>
    <x v="0"/>
    <x v="0"/>
    <x v="0"/>
    <x v="0"/>
    <x v="0"/>
    <x v="0"/>
    <x v="0"/>
    <x v="0"/>
    <x v="0"/>
    <x v="0"/>
    <x v="0"/>
    <x v="0"/>
    <x v="2"/>
    <x v="3"/>
    <x v="1"/>
    <x v="2"/>
    <x v="2"/>
    <x v="2"/>
    <m/>
    <m/>
    <m/>
    <m/>
    <m/>
    <m/>
  </r>
  <r>
    <x v="0"/>
    <x v="10"/>
    <x v="0"/>
    <m/>
    <x v="2"/>
    <x v="1"/>
    <x v="0"/>
    <x v="2"/>
    <x v="1"/>
    <x v="1"/>
    <x v="2"/>
    <x v="2"/>
    <x v="2"/>
    <x v="1"/>
    <x v="2"/>
    <x v="2"/>
    <x v="2"/>
    <x v="1"/>
    <x v="2"/>
    <x v="2"/>
    <x v="2"/>
    <x v="1"/>
    <x v="1"/>
    <x v="1"/>
    <x v="1"/>
    <x v="2"/>
    <x v="2"/>
    <x v="0"/>
    <x v="2"/>
    <x v="3"/>
    <x v="1"/>
    <x v="2"/>
    <x v="2"/>
    <x v="2"/>
    <m/>
    <m/>
    <m/>
    <m/>
    <m/>
    <m/>
  </r>
  <r>
    <x v="0"/>
    <x v="10"/>
    <x v="0"/>
    <m/>
    <x v="2"/>
    <x v="1"/>
    <x v="0"/>
    <x v="2"/>
    <x v="2"/>
    <x v="2"/>
    <x v="1"/>
    <x v="1"/>
    <x v="2"/>
    <x v="1"/>
    <x v="1"/>
    <x v="1"/>
    <x v="1"/>
    <x v="1"/>
    <x v="1"/>
    <x v="1"/>
    <x v="1"/>
    <x v="1"/>
    <x v="1"/>
    <x v="1"/>
    <x v="1"/>
    <x v="1"/>
    <x v="1"/>
    <x v="0"/>
    <x v="2"/>
    <x v="3"/>
    <x v="1"/>
    <x v="2"/>
    <x v="2"/>
    <x v="2"/>
    <m/>
    <m/>
    <m/>
    <m/>
    <m/>
    <m/>
  </r>
  <r>
    <x v="0"/>
    <x v="10"/>
    <x v="0"/>
    <m/>
    <x v="2"/>
    <x v="1"/>
    <x v="1"/>
    <x v="2"/>
    <x v="2"/>
    <x v="2"/>
    <x v="1"/>
    <x v="1"/>
    <x v="2"/>
    <x v="1"/>
    <x v="1"/>
    <x v="1"/>
    <x v="1"/>
    <x v="1"/>
    <x v="1"/>
    <x v="1"/>
    <x v="1"/>
    <x v="1"/>
    <x v="1"/>
    <x v="1"/>
    <x v="1"/>
    <x v="1"/>
    <x v="1"/>
    <x v="0"/>
    <x v="2"/>
    <x v="3"/>
    <x v="1"/>
    <x v="2"/>
    <x v="2"/>
    <x v="2"/>
    <m/>
    <m/>
    <m/>
    <m/>
    <m/>
    <m/>
  </r>
  <r>
    <x v="0"/>
    <x v="10"/>
    <x v="0"/>
    <m/>
    <x v="2"/>
    <x v="1"/>
    <x v="1"/>
    <x v="1"/>
    <x v="3"/>
    <x v="2"/>
    <x v="1"/>
    <x v="2"/>
    <x v="4"/>
    <x v="1"/>
    <x v="1"/>
    <x v="2"/>
    <x v="1"/>
    <x v="1"/>
    <x v="1"/>
    <x v="3"/>
    <x v="1"/>
    <x v="1"/>
    <x v="1"/>
    <x v="1"/>
    <x v="1"/>
    <x v="1"/>
    <x v="1"/>
    <x v="0"/>
    <x v="2"/>
    <x v="3"/>
    <x v="1"/>
    <x v="2"/>
    <x v="2"/>
    <x v="2"/>
    <m/>
    <m/>
    <m/>
    <m/>
    <m/>
    <m/>
  </r>
  <r>
    <x v="0"/>
    <x v="10"/>
    <x v="0"/>
    <m/>
    <x v="2"/>
    <x v="1"/>
    <x v="1"/>
    <x v="1"/>
    <x v="1"/>
    <x v="2"/>
    <x v="1"/>
    <x v="1"/>
    <x v="1"/>
    <x v="1"/>
    <x v="1"/>
    <x v="1"/>
    <x v="1"/>
    <x v="1"/>
    <x v="1"/>
    <x v="1"/>
    <x v="1"/>
    <x v="1"/>
    <x v="1"/>
    <x v="3"/>
    <x v="2"/>
    <x v="2"/>
    <x v="2"/>
    <x v="0"/>
    <x v="2"/>
    <x v="3"/>
    <x v="1"/>
    <x v="2"/>
    <x v="2"/>
    <x v="2"/>
    <m/>
    <m/>
    <m/>
    <m/>
    <m/>
    <m/>
  </r>
  <r>
    <x v="0"/>
    <x v="10"/>
    <x v="0"/>
    <m/>
    <x v="2"/>
    <x v="1"/>
    <x v="1"/>
    <x v="1"/>
    <x v="1"/>
    <x v="3"/>
    <x v="1"/>
    <x v="1"/>
    <x v="2"/>
    <x v="1"/>
    <x v="1"/>
    <x v="2"/>
    <x v="1"/>
    <x v="2"/>
    <x v="2"/>
    <x v="2"/>
    <x v="1"/>
    <x v="2"/>
    <x v="1"/>
    <x v="1"/>
    <x v="1"/>
    <x v="1"/>
    <x v="1"/>
    <x v="0"/>
    <x v="2"/>
    <x v="3"/>
    <x v="1"/>
    <x v="2"/>
    <x v="2"/>
    <x v="2"/>
    <m/>
    <m/>
    <m/>
    <m/>
    <m/>
    <m/>
  </r>
  <r>
    <x v="0"/>
    <x v="10"/>
    <x v="0"/>
    <m/>
    <x v="2"/>
    <x v="1"/>
    <x v="0"/>
    <x v="2"/>
    <x v="2"/>
    <x v="2"/>
    <x v="1"/>
    <x v="1"/>
    <x v="2"/>
    <x v="1"/>
    <x v="1"/>
    <x v="1"/>
    <x v="1"/>
    <x v="1"/>
    <x v="1"/>
    <x v="1"/>
    <x v="1"/>
    <x v="1"/>
    <x v="1"/>
    <x v="1"/>
    <x v="1"/>
    <x v="1"/>
    <x v="1"/>
    <x v="0"/>
    <x v="2"/>
    <x v="3"/>
    <x v="1"/>
    <x v="2"/>
    <x v="2"/>
    <x v="2"/>
    <m/>
    <m/>
    <m/>
    <m/>
    <m/>
    <m/>
  </r>
  <r>
    <x v="0"/>
    <x v="10"/>
    <x v="0"/>
    <m/>
    <x v="2"/>
    <x v="1"/>
    <x v="0"/>
    <x v="2"/>
    <x v="2"/>
    <x v="2"/>
    <x v="1"/>
    <x v="1"/>
    <x v="2"/>
    <x v="1"/>
    <x v="1"/>
    <x v="1"/>
    <x v="1"/>
    <x v="1"/>
    <x v="1"/>
    <x v="1"/>
    <x v="1"/>
    <x v="1"/>
    <x v="1"/>
    <x v="1"/>
    <x v="1"/>
    <x v="1"/>
    <x v="1"/>
    <x v="0"/>
    <x v="2"/>
    <x v="3"/>
    <x v="1"/>
    <x v="2"/>
    <x v="2"/>
    <x v="2"/>
    <m/>
    <m/>
    <m/>
    <m/>
    <m/>
    <m/>
  </r>
  <r>
    <x v="0"/>
    <x v="10"/>
    <x v="0"/>
    <m/>
    <x v="2"/>
    <x v="1"/>
    <x v="1"/>
    <x v="2"/>
    <x v="2"/>
    <x v="2"/>
    <x v="1"/>
    <x v="1"/>
    <x v="2"/>
    <x v="1"/>
    <x v="1"/>
    <x v="1"/>
    <x v="1"/>
    <x v="1"/>
    <x v="1"/>
    <x v="1"/>
    <x v="1"/>
    <x v="1"/>
    <x v="1"/>
    <x v="1"/>
    <x v="1"/>
    <x v="1"/>
    <x v="1"/>
    <x v="0"/>
    <x v="2"/>
    <x v="3"/>
    <x v="1"/>
    <x v="2"/>
    <x v="2"/>
    <x v="2"/>
    <m/>
    <m/>
    <m/>
    <m/>
    <m/>
    <m/>
  </r>
  <r>
    <x v="0"/>
    <x v="10"/>
    <x v="0"/>
    <m/>
    <x v="2"/>
    <x v="1"/>
    <x v="0"/>
    <x v="2"/>
    <x v="2"/>
    <x v="1"/>
    <x v="1"/>
    <x v="1"/>
    <x v="2"/>
    <x v="1"/>
    <x v="1"/>
    <x v="1"/>
    <x v="1"/>
    <x v="1"/>
    <x v="1"/>
    <x v="1"/>
    <x v="1"/>
    <x v="1"/>
    <x v="1"/>
    <x v="1"/>
    <x v="1"/>
    <x v="1"/>
    <x v="1"/>
    <x v="0"/>
    <x v="2"/>
    <x v="3"/>
    <x v="1"/>
    <x v="2"/>
    <x v="2"/>
    <x v="2"/>
    <m/>
    <m/>
    <m/>
    <m/>
    <m/>
    <m/>
  </r>
  <r>
    <x v="0"/>
    <x v="10"/>
    <x v="0"/>
    <m/>
    <x v="2"/>
    <x v="1"/>
    <x v="1"/>
    <x v="1"/>
    <x v="1"/>
    <x v="4"/>
    <x v="3"/>
    <x v="2"/>
    <x v="3"/>
    <x v="2"/>
    <x v="2"/>
    <x v="2"/>
    <x v="2"/>
    <x v="3"/>
    <x v="2"/>
    <x v="2"/>
    <x v="2"/>
    <x v="2"/>
    <x v="1"/>
    <x v="3"/>
    <x v="2"/>
    <x v="2"/>
    <x v="2"/>
    <x v="0"/>
    <x v="2"/>
    <x v="3"/>
    <x v="1"/>
    <x v="2"/>
    <x v="2"/>
    <x v="2"/>
    <m/>
    <m/>
    <m/>
    <m/>
    <m/>
    <m/>
  </r>
  <r>
    <x v="0"/>
    <x v="10"/>
    <x v="0"/>
    <m/>
    <x v="2"/>
    <x v="1"/>
    <x v="1"/>
    <x v="2"/>
    <x v="2"/>
    <x v="3"/>
    <x v="1"/>
    <x v="1"/>
    <x v="1"/>
    <x v="1"/>
    <x v="1"/>
    <x v="1"/>
    <x v="1"/>
    <x v="1"/>
    <x v="1"/>
    <x v="1"/>
    <x v="1"/>
    <x v="1"/>
    <x v="1"/>
    <x v="1"/>
    <x v="1"/>
    <x v="1"/>
    <x v="1"/>
    <x v="0"/>
    <x v="2"/>
    <x v="3"/>
    <x v="1"/>
    <x v="2"/>
    <x v="2"/>
    <x v="2"/>
    <m/>
    <m/>
    <m/>
    <m/>
    <m/>
    <m/>
  </r>
  <r>
    <x v="0"/>
    <x v="10"/>
    <x v="0"/>
    <m/>
    <x v="2"/>
    <x v="1"/>
    <x v="0"/>
    <x v="2"/>
    <x v="2"/>
    <x v="1"/>
    <x v="2"/>
    <x v="2"/>
    <x v="1"/>
    <x v="2"/>
    <x v="2"/>
    <x v="2"/>
    <x v="2"/>
    <x v="2"/>
    <x v="2"/>
    <x v="2"/>
    <x v="2"/>
    <x v="2"/>
    <x v="2"/>
    <x v="1"/>
    <x v="2"/>
    <x v="2"/>
    <x v="2"/>
    <x v="0"/>
    <x v="2"/>
    <x v="3"/>
    <x v="1"/>
    <x v="2"/>
    <x v="2"/>
    <x v="2"/>
    <m/>
    <m/>
    <m/>
    <m/>
    <m/>
    <m/>
  </r>
  <r>
    <x v="0"/>
    <x v="10"/>
    <x v="0"/>
    <m/>
    <x v="2"/>
    <x v="1"/>
    <x v="0"/>
    <x v="1"/>
    <x v="4"/>
    <x v="1"/>
    <x v="2"/>
    <x v="2"/>
    <x v="1"/>
    <x v="2"/>
    <x v="2"/>
    <x v="2"/>
    <x v="2"/>
    <x v="2"/>
    <x v="2"/>
    <x v="2"/>
    <x v="2"/>
    <x v="1"/>
    <x v="1"/>
    <x v="1"/>
    <x v="3"/>
    <x v="1"/>
    <x v="1"/>
    <x v="0"/>
    <x v="2"/>
    <x v="3"/>
    <x v="1"/>
    <x v="2"/>
    <x v="2"/>
    <x v="2"/>
    <m/>
    <m/>
    <m/>
    <m/>
    <m/>
    <m/>
  </r>
  <r>
    <x v="0"/>
    <x v="10"/>
    <x v="0"/>
    <m/>
    <x v="2"/>
    <x v="1"/>
    <x v="1"/>
    <x v="5"/>
    <x v="5"/>
    <x v="2"/>
    <x v="1"/>
    <x v="1"/>
    <x v="2"/>
    <x v="1"/>
    <x v="1"/>
    <x v="1"/>
    <x v="1"/>
    <x v="1"/>
    <x v="1"/>
    <x v="1"/>
    <x v="1"/>
    <x v="1"/>
    <x v="1"/>
    <x v="1"/>
    <x v="1"/>
    <x v="1"/>
    <x v="1"/>
    <x v="0"/>
    <x v="2"/>
    <x v="3"/>
    <x v="1"/>
    <x v="2"/>
    <x v="2"/>
    <x v="2"/>
    <m/>
    <m/>
    <m/>
    <m/>
    <m/>
    <m/>
  </r>
  <r>
    <x v="0"/>
    <x v="10"/>
    <x v="0"/>
    <m/>
    <x v="2"/>
    <x v="1"/>
    <x v="0"/>
    <x v="3"/>
    <x v="5"/>
    <x v="3"/>
    <x v="3"/>
    <x v="2"/>
    <x v="3"/>
    <x v="3"/>
    <x v="3"/>
    <x v="2"/>
    <x v="1"/>
    <x v="3"/>
    <x v="2"/>
    <x v="3"/>
    <x v="1"/>
    <x v="1"/>
    <x v="3"/>
    <x v="2"/>
    <x v="3"/>
    <x v="2"/>
    <x v="2"/>
    <x v="0"/>
    <x v="2"/>
    <x v="3"/>
    <x v="1"/>
    <x v="2"/>
    <x v="2"/>
    <x v="2"/>
    <m/>
    <m/>
    <m/>
    <m/>
    <m/>
    <m/>
  </r>
  <r>
    <x v="0"/>
    <x v="11"/>
    <x v="1"/>
    <m/>
    <x v="2"/>
    <x v="0"/>
    <x v="0"/>
    <x v="0"/>
    <x v="0"/>
    <x v="0"/>
    <x v="0"/>
    <x v="0"/>
    <x v="0"/>
    <x v="0"/>
    <x v="0"/>
    <x v="0"/>
    <x v="0"/>
    <x v="0"/>
    <x v="0"/>
    <x v="0"/>
    <x v="0"/>
    <x v="0"/>
    <x v="0"/>
    <x v="0"/>
    <x v="0"/>
    <x v="0"/>
    <x v="0"/>
    <x v="0"/>
    <x v="0"/>
    <x v="3"/>
    <x v="2"/>
    <x v="0"/>
    <x v="0"/>
    <x v="1"/>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2"/>
    <x v="3"/>
    <x v="0"/>
    <x v="1"/>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2"/>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1"/>
    <x v="0"/>
    <x v="0"/>
    <x v="3"/>
    <x v="1"/>
    <x v="0"/>
    <m/>
    <m/>
    <m/>
    <m/>
    <m/>
    <m/>
  </r>
  <r>
    <x v="0"/>
    <x v="11"/>
    <x v="1"/>
    <m/>
    <x v="2"/>
    <x v="0"/>
    <x v="1"/>
    <x v="0"/>
    <x v="0"/>
    <x v="0"/>
    <x v="0"/>
    <x v="0"/>
    <x v="0"/>
    <x v="0"/>
    <x v="0"/>
    <x v="0"/>
    <x v="0"/>
    <x v="0"/>
    <x v="0"/>
    <x v="0"/>
    <x v="0"/>
    <x v="0"/>
    <x v="0"/>
    <x v="0"/>
    <x v="0"/>
    <x v="0"/>
    <x v="0"/>
    <x v="0"/>
    <x v="0"/>
    <x v="0"/>
    <x v="0"/>
    <x v="0"/>
    <x v="1"/>
    <x v="0"/>
    <m/>
    <m/>
    <m/>
    <m/>
    <m/>
    <m/>
  </r>
  <r>
    <x v="0"/>
    <x v="11"/>
    <x v="1"/>
    <m/>
    <x v="2"/>
    <x v="0"/>
    <x v="1"/>
    <x v="0"/>
    <x v="0"/>
    <x v="0"/>
    <x v="0"/>
    <x v="0"/>
    <x v="0"/>
    <x v="0"/>
    <x v="0"/>
    <x v="0"/>
    <x v="0"/>
    <x v="0"/>
    <x v="0"/>
    <x v="0"/>
    <x v="0"/>
    <x v="0"/>
    <x v="0"/>
    <x v="0"/>
    <x v="0"/>
    <x v="0"/>
    <x v="0"/>
    <x v="0"/>
    <x v="0"/>
    <x v="0"/>
    <x v="0"/>
    <x v="3"/>
    <x v="3"/>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1"/>
    <x v="1"/>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1"/>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1"/>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1"/>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3"/>
    <x v="3"/>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1"/>
    <x v="0"/>
    <x v="0"/>
    <x v="0"/>
    <x v="0"/>
    <m/>
    <m/>
    <m/>
    <m/>
    <m/>
    <m/>
  </r>
  <r>
    <x v="0"/>
    <x v="11"/>
    <x v="1"/>
    <m/>
    <x v="2"/>
    <x v="0"/>
    <x v="1"/>
    <x v="0"/>
    <x v="0"/>
    <x v="0"/>
    <x v="0"/>
    <x v="0"/>
    <x v="0"/>
    <x v="0"/>
    <x v="0"/>
    <x v="0"/>
    <x v="0"/>
    <x v="0"/>
    <x v="0"/>
    <x v="0"/>
    <x v="0"/>
    <x v="0"/>
    <x v="0"/>
    <x v="0"/>
    <x v="0"/>
    <x v="0"/>
    <x v="0"/>
    <x v="0"/>
    <x v="0"/>
    <x v="1"/>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1"/>
    <x v="0"/>
    <x v="0"/>
    <x v="0"/>
    <x v="0"/>
    <x v="1"/>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1"/>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1"/>
    <x v="0"/>
    <x v="2"/>
    <x v="2"/>
    <x v="2"/>
    <x v="1"/>
    <x v="1"/>
    <x v="2"/>
    <x v="1"/>
    <x v="1"/>
    <x v="1"/>
    <x v="1"/>
    <x v="1"/>
    <x v="1"/>
    <x v="1"/>
    <x v="1"/>
    <x v="1"/>
    <x v="1"/>
    <x v="1"/>
    <x v="1"/>
    <x v="1"/>
    <x v="1"/>
    <x v="0"/>
    <x v="2"/>
    <x v="3"/>
    <x v="1"/>
    <x v="2"/>
    <x v="2"/>
    <x v="2"/>
    <m/>
    <m/>
    <m/>
    <m/>
    <m/>
    <m/>
  </r>
  <r>
    <x v="0"/>
    <x v="11"/>
    <x v="1"/>
    <m/>
    <x v="2"/>
    <x v="1"/>
    <x v="0"/>
    <x v="1"/>
    <x v="1"/>
    <x v="1"/>
    <x v="2"/>
    <x v="2"/>
    <x v="4"/>
    <x v="1"/>
    <x v="1"/>
    <x v="1"/>
    <x v="1"/>
    <x v="1"/>
    <x v="1"/>
    <x v="2"/>
    <x v="1"/>
    <x v="1"/>
    <x v="1"/>
    <x v="1"/>
    <x v="1"/>
    <x v="1"/>
    <x v="1"/>
    <x v="0"/>
    <x v="2"/>
    <x v="3"/>
    <x v="1"/>
    <x v="2"/>
    <x v="2"/>
    <x v="2"/>
    <m/>
    <m/>
    <m/>
    <m/>
    <m/>
    <m/>
  </r>
  <r>
    <x v="0"/>
    <x v="11"/>
    <x v="1"/>
    <m/>
    <x v="2"/>
    <x v="1"/>
    <x v="0"/>
    <x v="1"/>
    <x v="3"/>
    <x v="3"/>
    <x v="2"/>
    <x v="2"/>
    <x v="2"/>
    <x v="2"/>
    <x v="1"/>
    <x v="2"/>
    <x v="1"/>
    <x v="3"/>
    <x v="1"/>
    <x v="1"/>
    <x v="2"/>
    <x v="1"/>
    <x v="1"/>
    <x v="3"/>
    <x v="2"/>
    <x v="1"/>
    <x v="1"/>
    <x v="0"/>
    <x v="2"/>
    <x v="3"/>
    <x v="1"/>
    <x v="2"/>
    <x v="2"/>
    <x v="2"/>
    <m/>
    <m/>
    <m/>
    <m/>
    <m/>
    <m/>
  </r>
  <r>
    <x v="0"/>
    <x v="11"/>
    <x v="1"/>
    <m/>
    <x v="2"/>
    <x v="1"/>
    <x v="0"/>
    <x v="2"/>
    <x v="2"/>
    <x v="2"/>
    <x v="1"/>
    <x v="1"/>
    <x v="2"/>
    <x v="1"/>
    <x v="1"/>
    <x v="1"/>
    <x v="1"/>
    <x v="1"/>
    <x v="1"/>
    <x v="1"/>
    <x v="1"/>
    <x v="1"/>
    <x v="1"/>
    <x v="1"/>
    <x v="1"/>
    <x v="1"/>
    <x v="1"/>
    <x v="0"/>
    <x v="2"/>
    <x v="3"/>
    <x v="1"/>
    <x v="2"/>
    <x v="2"/>
    <x v="2"/>
    <m/>
    <m/>
    <m/>
    <m/>
    <m/>
    <m/>
  </r>
  <r>
    <x v="0"/>
    <x v="11"/>
    <x v="1"/>
    <m/>
    <x v="2"/>
    <x v="1"/>
    <x v="1"/>
    <x v="2"/>
    <x v="2"/>
    <x v="3"/>
    <x v="1"/>
    <x v="1"/>
    <x v="2"/>
    <x v="1"/>
    <x v="1"/>
    <x v="1"/>
    <x v="1"/>
    <x v="1"/>
    <x v="1"/>
    <x v="1"/>
    <x v="1"/>
    <x v="1"/>
    <x v="2"/>
    <x v="3"/>
    <x v="1"/>
    <x v="1"/>
    <x v="1"/>
    <x v="0"/>
    <x v="2"/>
    <x v="3"/>
    <x v="1"/>
    <x v="2"/>
    <x v="2"/>
    <x v="2"/>
    <m/>
    <m/>
    <m/>
    <m/>
    <m/>
    <m/>
  </r>
  <r>
    <x v="0"/>
    <x v="11"/>
    <x v="1"/>
    <m/>
    <x v="2"/>
    <x v="1"/>
    <x v="0"/>
    <x v="2"/>
    <x v="1"/>
    <x v="2"/>
    <x v="1"/>
    <x v="1"/>
    <x v="1"/>
    <x v="1"/>
    <x v="1"/>
    <x v="1"/>
    <x v="1"/>
    <x v="1"/>
    <x v="1"/>
    <x v="3"/>
    <x v="1"/>
    <x v="1"/>
    <x v="1"/>
    <x v="1"/>
    <x v="1"/>
    <x v="1"/>
    <x v="1"/>
    <x v="0"/>
    <x v="2"/>
    <x v="3"/>
    <x v="1"/>
    <x v="2"/>
    <x v="2"/>
    <x v="2"/>
    <m/>
    <m/>
    <m/>
    <m/>
    <m/>
    <m/>
  </r>
  <r>
    <x v="0"/>
    <x v="11"/>
    <x v="1"/>
    <m/>
    <x v="2"/>
    <x v="1"/>
    <x v="1"/>
    <x v="2"/>
    <x v="4"/>
    <x v="3"/>
    <x v="1"/>
    <x v="1"/>
    <x v="1"/>
    <x v="1"/>
    <x v="1"/>
    <x v="1"/>
    <x v="1"/>
    <x v="1"/>
    <x v="1"/>
    <x v="1"/>
    <x v="1"/>
    <x v="1"/>
    <x v="1"/>
    <x v="2"/>
    <x v="3"/>
    <x v="1"/>
    <x v="1"/>
    <x v="0"/>
    <x v="2"/>
    <x v="3"/>
    <x v="1"/>
    <x v="2"/>
    <x v="2"/>
    <x v="2"/>
    <m/>
    <m/>
    <m/>
    <m/>
    <m/>
    <m/>
  </r>
  <r>
    <x v="0"/>
    <x v="11"/>
    <x v="1"/>
    <m/>
    <x v="2"/>
    <x v="1"/>
    <x v="1"/>
    <x v="2"/>
    <x v="2"/>
    <x v="2"/>
    <x v="1"/>
    <x v="1"/>
    <x v="2"/>
    <x v="1"/>
    <x v="1"/>
    <x v="1"/>
    <x v="1"/>
    <x v="1"/>
    <x v="1"/>
    <x v="1"/>
    <x v="1"/>
    <x v="1"/>
    <x v="1"/>
    <x v="3"/>
    <x v="2"/>
    <x v="1"/>
    <x v="1"/>
    <x v="0"/>
    <x v="2"/>
    <x v="3"/>
    <x v="1"/>
    <x v="2"/>
    <x v="2"/>
    <x v="2"/>
    <m/>
    <m/>
    <m/>
    <m/>
    <m/>
    <m/>
  </r>
  <r>
    <x v="0"/>
    <x v="11"/>
    <x v="1"/>
    <m/>
    <x v="2"/>
    <x v="1"/>
    <x v="0"/>
    <x v="2"/>
    <x v="2"/>
    <x v="2"/>
    <x v="1"/>
    <x v="1"/>
    <x v="1"/>
    <x v="1"/>
    <x v="1"/>
    <x v="1"/>
    <x v="1"/>
    <x v="1"/>
    <x v="1"/>
    <x v="2"/>
    <x v="1"/>
    <x v="1"/>
    <x v="1"/>
    <x v="1"/>
    <x v="1"/>
    <x v="1"/>
    <x v="1"/>
    <x v="0"/>
    <x v="2"/>
    <x v="3"/>
    <x v="1"/>
    <x v="2"/>
    <x v="2"/>
    <x v="2"/>
    <m/>
    <m/>
    <m/>
    <m/>
    <m/>
    <m/>
  </r>
  <r>
    <x v="0"/>
    <x v="11"/>
    <x v="1"/>
    <m/>
    <x v="2"/>
    <x v="1"/>
    <x v="0"/>
    <x v="3"/>
    <x v="3"/>
    <x v="4"/>
    <x v="2"/>
    <x v="3"/>
    <x v="1"/>
    <x v="2"/>
    <x v="1"/>
    <x v="2"/>
    <x v="2"/>
    <x v="3"/>
    <x v="4"/>
    <x v="3"/>
    <x v="2"/>
    <x v="1"/>
    <x v="1"/>
    <x v="3"/>
    <x v="2"/>
    <x v="2"/>
    <x v="2"/>
    <x v="0"/>
    <x v="2"/>
    <x v="3"/>
    <x v="1"/>
    <x v="2"/>
    <x v="2"/>
    <x v="2"/>
    <m/>
    <m/>
    <m/>
    <m/>
    <m/>
    <m/>
  </r>
  <r>
    <x v="0"/>
    <x v="11"/>
    <x v="1"/>
    <m/>
    <x v="2"/>
    <x v="1"/>
    <x v="1"/>
    <x v="1"/>
    <x v="1"/>
    <x v="3"/>
    <x v="1"/>
    <x v="1"/>
    <x v="1"/>
    <x v="1"/>
    <x v="2"/>
    <x v="1"/>
    <x v="1"/>
    <x v="1"/>
    <x v="1"/>
    <x v="1"/>
    <x v="1"/>
    <x v="1"/>
    <x v="1"/>
    <x v="3"/>
    <x v="2"/>
    <x v="1"/>
    <x v="1"/>
    <x v="0"/>
    <x v="2"/>
    <x v="3"/>
    <x v="1"/>
    <x v="2"/>
    <x v="2"/>
    <x v="2"/>
    <m/>
    <m/>
    <m/>
    <m/>
    <m/>
    <m/>
  </r>
  <r>
    <x v="0"/>
    <x v="11"/>
    <x v="1"/>
    <m/>
    <x v="2"/>
    <x v="1"/>
    <x v="0"/>
    <x v="2"/>
    <x v="0"/>
    <x v="2"/>
    <x v="1"/>
    <x v="1"/>
    <x v="0"/>
    <x v="1"/>
    <x v="2"/>
    <x v="1"/>
    <x v="1"/>
    <x v="1"/>
    <x v="1"/>
    <x v="1"/>
    <x v="1"/>
    <x v="2"/>
    <x v="1"/>
    <x v="2"/>
    <x v="3"/>
    <x v="1"/>
    <x v="1"/>
    <x v="0"/>
    <x v="2"/>
    <x v="3"/>
    <x v="1"/>
    <x v="2"/>
    <x v="2"/>
    <x v="2"/>
    <m/>
    <m/>
    <m/>
    <m/>
    <m/>
    <m/>
  </r>
  <r>
    <x v="0"/>
    <x v="11"/>
    <x v="1"/>
    <m/>
    <x v="2"/>
    <x v="1"/>
    <x v="1"/>
    <x v="3"/>
    <x v="3"/>
    <x v="3"/>
    <x v="3"/>
    <x v="3"/>
    <x v="3"/>
    <x v="3"/>
    <x v="3"/>
    <x v="4"/>
    <x v="2"/>
    <x v="3"/>
    <x v="3"/>
    <x v="3"/>
    <x v="2"/>
    <x v="3"/>
    <x v="3"/>
    <x v="5"/>
    <x v="4"/>
    <x v="2"/>
    <x v="4"/>
    <x v="0"/>
    <x v="2"/>
    <x v="3"/>
    <x v="1"/>
    <x v="2"/>
    <x v="2"/>
    <x v="2"/>
    <m/>
    <m/>
    <m/>
    <m/>
    <m/>
    <m/>
  </r>
  <r>
    <x v="0"/>
    <x v="11"/>
    <x v="1"/>
    <m/>
    <x v="2"/>
    <x v="1"/>
    <x v="0"/>
    <x v="2"/>
    <x v="1"/>
    <x v="2"/>
    <x v="1"/>
    <x v="1"/>
    <x v="1"/>
    <x v="1"/>
    <x v="1"/>
    <x v="1"/>
    <x v="2"/>
    <x v="1"/>
    <x v="1"/>
    <x v="2"/>
    <x v="1"/>
    <x v="2"/>
    <x v="1"/>
    <x v="1"/>
    <x v="1"/>
    <x v="1"/>
    <x v="1"/>
    <x v="0"/>
    <x v="2"/>
    <x v="3"/>
    <x v="1"/>
    <x v="2"/>
    <x v="2"/>
    <x v="2"/>
    <m/>
    <m/>
    <m/>
    <m/>
    <m/>
    <m/>
  </r>
  <r>
    <x v="0"/>
    <x v="11"/>
    <x v="1"/>
    <m/>
    <x v="2"/>
    <x v="1"/>
    <x v="1"/>
    <x v="1"/>
    <x v="2"/>
    <x v="2"/>
    <x v="1"/>
    <x v="1"/>
    <x v="2"/>
    <x v="1"/>
    <x v="1"/>
    <x v="1"/>
    <x v="1"/>
    <x v="1"/>
    <x v="1"/>
    <x v="1"/>
    <x v="1"/>
    <x v="1"/>
    <x v="1"/>
    <x v="1"/>
    <x v="1"/>
    <x v="1"/>
    <x v="1"/>
    <x v="0"/>
    <x v="2"/>
    <x v="3"/>
    <x v="1"/>
    <x v="2"/>
    <x v="2"/>
    <x v="2"/>
    <m/>
    <m/>
    <m/>
    <m/>
    <m/>
    <m/>
  </r>
  <r>
    <x v="0"/>
    <x v="11"/>
    <x v="1"/>
    <m/>
    <x v="2"/>
    <x v="1"/>
    <x v="0"/>
    <x v="2"/>
    <x v="1"/>
    <x v="4"/>
    <x v="1"/>
    <x v="1"/>
    <x v="2"/>
    <x v="1"/>
    <x v="1"/>
    <x v="1"/>
    <x v="1"/>
    <x v="1"/>
    <x v="1"/>
    <x v="1"/>
    <x v="1"/>
    <x v="1"/>
    <x v="3"/>
    <x v="3"/>
    <x v="2"/>
    <x v="1"/>
    <x v="1"/>
    <x v="0"/>
    <x v="2"/>
    <x v="3"/>
    <x v="1"/>
    <x v="2"/>
    <x v="2"/>
    <x v="2"/>
    <m/>
    <m/>
    <m/>
    <m/>
    <m/>
    <m/>
  </r>
  <r>
    <x v="0"/>
    <x v="11"/>
    <x v="1"/>
    <m/>
    <x v="2"/>
    <x v="1"/>
    <x v="0"/>
    <x v="5"/>
    <x v="1"/>
    <x v="1"/>
    <x v="2"/>
    <x v="2"/>
    <x v="2"/>
    <x v="2"/>
    <x v="1"/>
    <x v="1"/>
    <x v="1"/>
    <x v="1"/>
    <x v="1"/>
    <x v="1"/>
    <x v="1"/>
    <x v="1"/>
    <x v="1"/>
    <x v="3"/>
    <x v="2"/>
    <x v="1"/>
    <x v="1"/>
    <x v="0"/>
    <x v="2"/>
    <x v="3"/>
    <x v="1"/>
    <x v="2"/>
    <x v="2"/>
    <x v="2"/>
    <m/>
    <m/>
    <m/>
    <m/>
    <m/>
    <m/>
  </r>
  <r>
    <x v="0"/>
    <x v="11"/>
    <x v="1"/>
    <m/>
    <x v="2"/>
    <x v="1"/>
    <x v="1"/>
    <x v="3"/>
    <x v="1"/>
    <x v="3"/>
    <x v="2"/>
    <x v="2"/>
    <x v="3"/>
    <x v="1"/>
    <x v="1"/>
    <x v="1"/>
    <x v="1"/>
    <x v="3"/>
    <x v="2"/>
    <x v="1"/>
    <x v="1"/>
    <x v="1"/>
    <x v="1"/>
    <x v="1"/>
    <x v="1"/>
    <x v="1"/>
    <x v="1"/>
    <x v="0"/>
    <x v="2"/>
    <x v="3"/>
    <x v="1"/>
    <x v="2"/>
    <x v="2"/>
    <x v="2"/>
    <m/>
    <m/>
    <m/>
    <m/>
    <m/>
    <m/>
  </r>
  <r>
    <x v="0"/>
    <x v="11"/>
    <x v="1"/>
    <m/>
    <x v="2"/>
    <x v="1"/>
    <x v="0"/>
    <x v="3"/>
    <x v="5"/>
    <x v="6"/>
    <x v="1"/>
    <x v="2"/>
    <x v="2"/>
    <x v="1"/>
    <x v="2"/>
    <x v="1"/>
    <x v="1"/>
    <x v="1"/>
    <x v="1"/>
    <x v="1"/>
    <x v="1"/>
    <x v="1"/>
    <x v="1"/>
    <x v="4"/>
    <x v="4"/>
    <x v="2"/>
    <x v="3"/>
    <x v="0"/>
    <x v="2"/>
    <x v="3"/>
    <x v="1"/>
    <x v="2"/>
    <x v="2"/>
    <x v="2"/>
    <m/>
    <m/>
    <m/>
    <m/>
    <m/>
    <m/>
  </r>
  <r>
    <x v="0"/>
    <x v="11"/>
    <x v="1"/>
    <m/>
    <x v="2"/>
    <x v="1"/>
    <x v="0"/>
    <x v="1"/>
    <x v="3"/>
    <x v="6"/>
    <x v="2"/>
    <x v="4"/>
    <x v="1"/>
    <x v="2"/>
    <x v="2"/>
    <x v="4"/>
    <x v="2"/>
    <x v="2"/>
    <x v="2"/>
    <x v="2"/>
    <x v="2"/>
    <x v="2"/>
    <x v="2"/>
    <x v="3"/>
    <x v="2"/>
    <x v="2"/>
    <x v="2"/>
    <x v="0"/>
    <x v="2"/>
    <x v="3"/>
    <x v="1"/>
    <x v="2"/>
    <x v="2"/>
    <x v="2"/>
    <m/>
    <m/>
    <m/>
    <m/>
    <m/>
    <m/>
  </r>
  <r>
    <x v="0"/>
    <x v="11"/>
    <x v="1"/>
    <m/>
    <x v="2"/>
    <x v="1"/>
    <x v="1"/>
    <x v="2"/>
    <x v="2"/>
    <x v="2"/>
    <x v="1"/>
    <x v="1"/>
    <x v="2"/>
    <x v="1"/>
    <x v="1"/>
    <x v="1"/>
    <x v="1"/>
    <x v="1"/>
    <x v="1"/>
    <x v="1"/>
    <x v="1"/>
    <x v="1"/>
    <x v="1"/>
    <x v="1"/>
    <x v="1"/>
    <x v="1"/>
    <x v="1"/>
    <x v="0"/>
    <x v="2"/>
    <x v="3"/>
    <x v="1"/>
    <x v="2"/>
    <x v="2"/>
    <x v="2"/>
    <m/>
    <m/>
    <m/>
    <m/>
    <m/>
    <m/>
  </r>
  <r>
    <x v="0"/>
    <x v="11"/>
    <x v="1"/>
    <m/>
    <x v="2"/>
    <x v="1"/>
    <x v="0"/>
    <x v="1"/>
    <x v="1"/>
    <x v="4"/>
    <x v="3"/>
    <x v="2"/>
    <x v="3"/>
    <x v="2"/>
    <x v="2"/>
    <x v="2"/>
    <x v="1"/>
    <x v="2"/>
    <x v="3"/>
    <x v="2"/>
    <x v="2"/>
    <x v="1"/>
    <x v="1"/>
    <x v="2"/>
    <x v="2"/>
    <x v="1"/>
    <x v="2"/>
    <x v="0"/>
    <x v="2"/>
    <x v="3"/>
    <x v="1"/>
    <x v="2"/>
    <x v="2"/>
    <x v="2"/>
    <m/>
    <m/>
    <m/>
    <m/>
    <m/>
    <m/>
  </r>
  <r>
    <x v="0"/>
    <x v="11"/>
    <x v="1"/>
    <m/>
    <x v="2"/>
    <x v="1"/>
    <x v="0"/>
    <x v="2"/>
    <x v="2"/>
    <x v="3"/>
    <x v="1"/>
    <x v="1"/>
    <x v="2"/>
    <x v="1"/>
    <x v="1"/>
    <x v="1"/>
    <x v="1"/>
    <x v="1"/>
    <x v="1"/>
    <x v="1"/>
    <x v="1"/>
    <x v="1"/>
    <x v="1"/>
    <x v="1"/>
    <x v="1"/>
    <x v="1"/>
    <x v="1"/>
    <x v="0"/>
    <x v="2"/>
    <x v="3"/>
    <x v="1"/>
    <x v="2"/>
    <x v="2"/>
    <x v="2"/>
    <m/>
    <m/>
    <m/>
    <m/>
    <m/>
    <m/>
  </r>
  <r>
    <x v="0"/>
    <x v="11"/>
    <x v="1"/>
    <m/>
    <x v="2"/>
    <x v="1"/>
    <x v="0"/>
    <x v="2"/>
    <x v="2"/>
    <x v="3"/>
    <x v="1"/>
    <x v="1"/>
    <x v="2"/>
    <x v="1"/>
    <x v="1"/>
    <x v="1"/>
    <x v="1"/>
    <x v="1"/>
    <x v="1"/>
    <x v="3"/>
    <x v="1"/>
    <x v="1"/>
    <x v="1"/>
    <x v="1"/>
    <x v="1"/>
    <x v="1"/>
    <x v="1"/>
    <x v="0"/>
    <x v="2"/>
    <x v="3"/>
    <x v="1"/>
    <x v="2"/>
    <x v="2"/>
    <x v="2"/>
    <m/>
    <m/>
    <m/>
    <m/>
    <m/>
    <m/>
  </r>
  <r>
    <x v="0"/>
    <x v="11"/>
    <x v="1"/>
    <m/>
    <x v="2"/>
    <x v="1"/>
    <x v="1"/>
    <x v="2"/>
    <x v="1"/>
    <x v="3"/>
    <x v="2"/>
    <x v="2"/>
    <x v="2"/>
    <x v="2"/>
    <x v="2"/>
    <x v="3"/>
    <x v="1"/>
    <x v="1"/>
    <x v="2"/>
    <x v="1"/>
    <x v="1"/>
    <x v="3"/>
    <x v="1"/>
    <x v="1"/>
    <x v="1"/>
    <x v="2"/>
    <x v="2"/>
    <x v="0"/>
    <x v="2"/>
    <x v="3"/>
    <x v="1"/>
    <x v="2"/>
    <x v="2"/>
    <x v="2"/>
    <m/>
    <m/>
    <m/>
    <m/>
    <m/>
    <m/>
  </r>
  <r>
    <x v="0"/>
    <x v="11"/>
    <x v="1"/>
    <m/>
    <x v="2"/>
    <x v="1"/>
    <x v="0"/>
    <x v="5"/>
    <x v="0"/>
    <x v="6"/>
    <x v="3"/>
    <x v="3"/>
    <x v="0"/>
    <x v="3"/>
    <x v="3"/>
    <x v="3"/>
    <x v="3"/>
    <x v="3"/>
    <x v="3"/>
    <x v="0"/>
    <x v="0"/>
    <x v="0"/>
    <x v="0"/>
    <x v="0"/>
    <x v="0"/>
    <x v="0"/>
    <x v="0"/>
    <x v="0"/>
    <x v="2"/>
    <x v="3"/>
    <x v="1"/>
    <x v="2"/>
    <x v="2"/>
    <x v="2"/>
    <m/>
    <m/>
    <m/>
    <m/>
    <m/>
    <m/>
  </r>
  <r>
    <x v="0"/>
    <x v="11"/>
    <x v="1"/>
    <m/>
    <x v="2"/>
    <x v="1"/>
    <x v="1"/>
    <x v="1"/>
    <x v="4"/>
    <x v="2"/>
    <x v="2"/>
    <x v="1"/>
    <x v="4"/>
    <x v="1"/>
    <x v="2"/>
    <x v="2"/>
    <x v="1"/>
    <x v="2"/>
    <x v="2"/>
    <x v="2"/>
    <x v="2"/>
    <x v="3"/>
    <x v="3"/>
    <x v="4"/>
    <x v="5"/>
    <x v="2"/>
    <x v="2"/>
    <x v="0"/>
    <x v="2"/>
    <x v="3"/>
    <x v="1"/>
    <x v="2"/>
    <x v="2"/>
    <x v="2"/>
    <m/>
    <m/>
    <m/>
    <m/>
    <m/>
    <m/>
  </r>
  <r>
    <x v="0"/>
    <x v="11"/>
    <x v="1"/>
    <m/>
    <x v="2"/>
    <x v="1"/>
    <x v="1"/>
    <x v="1"/>
    <x v="1"/>
    <x v="4"/>
    <x v="2"/>
    <x v="1"/>
    <x v="1"/>
    <x v="2"/>
    <x v="2"/>
    <x v="2"/>
    <x v="2"/>
    <x v="2"/>
    <x v="2"/>
    <x v="1"/>
    <x v="2"/>
    <x v="3"/>
    <x v="1"/>
    <x v="1"/>
    <x v="2"/>
    <x v="2"/>
    <x v="2"/>
    <x v="0"/>
    <x v="2"/>
    <x v="3"/>
    <x v="1"/>
    <x v="2"/>
    <x v="2"/>
    <x v="2"/>
    <m/>
    <m/>
    <m/>
    <m/>
    <m/>
    <m/>
  </r>
  <r>
    <x v="0"/>
    <x v="11"/>
    <x v="1"/>
    <m/>
    <x v="2"/>
    <x v="1"/>
    <x v="1"/>
    <x v="1"/>
    <x v="1"/>
    <x v="1"/>
    <x v="2"/>
    <x v="2"/>
    <x v="1"/>
    <x v="2"/>
    <x v="2"/>
    <x v="2"/>
    <x v="2"/>
    <x v="2"/>
    <x v="2"/>
    <x v="2"/>
    <x v="2"/>
    <x v="2"/>
    <x v="2"/>
    <x v="3"/>
    <x v="2"/>
    <x v="2"/>
    <x v="2"/>
    <x v="0"/>
    <x v="2"/>
    <x v="3"/>
    <x v="1"/>
    <x v="2"/>
    <x v="2"/>
    <x v="2"/>
    <m/>
    <m/>
    <m/>
    <m/>
    <m/>
    <m/>
  </r>
  <r>
    <x v="0"/>
    <x v="11"/>
    <x v="1"/>
    <m/>
    <x v="2"/>
    <x v="1"/>
    <x v="1"/>
    <x v="2"/>
    <x v="2"/>
    <x v="3"/>
    <x v="1"/>
    <x v="1"/>
    <x v="2"/>
    <x v="1"/>
    <x v="1"/>
    <x v="1"/>
    <x v="1"/>
    <x v="1"/>
    <x v="1"/>
    <x v="1"/>
    <x v="1"/>
    <x v="1"/>
    <x v="1"/>
    <x v="1"/>
    <x v="1"/>
    <x v="1"/>
    <x v="1"/>
    <x v="0"/>
    <x v="2"/>
    <x v="3"/>
    <x v="1"/>
    <x v="2"/>
    <x v="2"/>
    <x v="2"/>
    <m/>
    <m/>
    <m/>
    <m/>
    <m/>
    <m/>
  </r>
  <r>
    <x v="0"/>
    <x v="11"/>
    <x v="1"/>
    <m/>
    <x v="2"/>
    <x v="1"/>
    <x v="1"/>
    <x v="1"/>
    <x v="2"/>
    <x v="2"/>
    <x v="2"/>
    <x v="2"/>
    <x v="2"/>
    <x v="2"/>
    <x v="1"/>
    <x v="2"/>
    <x v="1"/>
    <x v="1"/>
    <x v="2"/>
    <x v="2"/>
    <x v="1"/>
    <x v="2"/>
    <x v="1"/>
    <x v="1"/>
    <x v="1"/>
    <x v="1"/>
    <x v="1"/>
    <x v="0"/>
    <x v="2"/>
    <x v="3"/>
    <x v="1"/>
    <x v="2"/>
    <x v="2"/>
    <x v="2"/>
    <m/>
    <m/>
    <m/>
    <m/>
    <m/>
    <m/>
  </r>
  <r>
    <x v="0"/>
    <x v="11"/>
    <x v="1"/>
    <m/>
    <x v="2"/>
    <x v="1"/>
    <x v="0"/>
    <x v="1"/>
    <x v="2"/>
    <x v="3"/>
    <x v="3"/>
    <x v="3"/>
    <x v="3"/>
    <x v="3"/>
    <x v="1"/>
    <x v="2"/>
    <x v="1"/>
    <x v="3"/>
    <x v="3"/>
    <x v="3"/>
    <x v="1"/>
    <x v="1"/>
    <x v="1"/>
    <x v="1"/>
    <x v="1"/>
    <x v="1"/>
    <x v="1"/>
    <x v="0"/>
    <x v="2"/>
    <x v="3"/>
    <x v="1"/>
    <x v="2"/>
    <x v="2"/>
    <x v="2"/>
    <m/>
    <m/>
    <m/>
    <m/>
    <m/>
    <m/>
  </r>
  <r>
    <x v="0"/>
    <x v="11"/>
    <x v="1"/>
    <m/>
    <x v="2"/>
    <x v="1"/>
    <x v="0"/>
    <x v="2"/>
    <x v="2"/>
    <x v="2"/>
    <x v="1"/>
    <x v="1"/>
    <x v="2"/>
    <x v="1"/>
    <x v="1"/>
    <x v="1"/>
    <x v="1"/>
    <x v="1"/>
    <x v="1"/>
    <x v="1"/>
    <x v="1"/>
    <x v="1"/>
    <x v="1"/>
    <x v="1"/>
    <x v="1"/>
    <x v="1"/>
    <x v="1"/>
    <x v="0"/>
    <x v="2"/>
    <x v="3"/>
    <x v="1"/>
    <x v="2"/>
    <x v="2"/>
    <x v="2"/>
    <m/>
    <m/>
    <m/>
    <m/>
    <m/>
    <m/>
  </r>
  <r>
    <x v="0"/>
    <x v="11"/>
    <x v="1"/>
    <m/>
    <x v="2"/>
    <x v="1"/>
    <x v="1"/>
    <x v="2"/>
    <x v="2"/>
    <x v="2"/>
    <x v="1"/>
    <x v="1"/>
    <x v="2"/>
    <x v="1"/>
    <x v="1"/>
    <x v="1"/>
    <x v="1"/>
    <x v="1"/>
    <x v="1"/>
    <x v="1"/>
    <x v="1"/>
    <x v="1"/>
    <x v="1"/>
    <x v="1"/>
    <x v="1"/>
    <x v="1"/>
    <x v="1"/>
    <x v="0"/>
    <x v="2"/>
    <x v="3"/>
    <x v="1"/>
    <x v="2"/>
    <x v="2"/>
    <x v="2"/>
    <m/>
    <m/>
    <m/>
    <m/>
    <m/>
    <m/>
  </r>
  <r>
    <x v="0"/>
    <x v="11"/>
    <x v="1"/>
    <m/>
    <x v="2"/>
    <x v="1"/>
    <x v="0"/>
    <x v="2"/>
    <x v="2"/>
    <x v="2"/>
    <x v="1"/>
    <x v="1"/>
    <x v="2"/>
    <x v="1"/>
    <x v="1"/>
    <x v="1"/>
    <x v="1"/>
    <x v="1"/>
    <x v="1"/>
    <x v="1"/>
    <x v="1"/>
    <x v="1"/>
    <x v="1"/>
    <x v="1"/>
    <x v="1"/>
    <x v="1"/>
    <x v="1"/>
    <x v="0"/>
    <x v="2"/>
    <x v="3"/>
    <x v="1"/>
    <x v="2"/>
    <x v="2"/>
    <x v="2"/>
    <m/>
    <m/>
    <m/>
    <m/>
    <m/>
    <m/>
  </r>
  <r>
    <x v="0"/>
    <x v="11"/>
    <x v="1"/>
    <m/>
    <x v="2"/>
    <x v="1"/>
    <x v="1"/>
    <x v="3"/>
    <x v="3"/>
    <x v="3"/>
    <x v="5"/>
    <x v="4"/>
    <x v="4"/>
    <x v="2"/>
    <x v="2"/>
    <x v="2"/>
    <x v="2"/>
    <x v="2"/>
    <x v="2"/>
    <x v="2"/>
    <x v="2"/>
    <x v="2"/>
    <x v="1"/>
    <x v="4"/>
    <x v="5"/>
    <x v="3"/>
    <x v="2"/>
    <x v="0"/>
    <x v="2"/>
    <x v="3"/>
    <x v="1"/>
    <x v="2"/>
    <x v="2"/>
    <x v="2"/>
    <m/>
    <m/>
    <m/>
    <m/>
    <m/>
    <m/>
  </r>
  <r>
    <x v="0"/>
    <x v="11"/>
    <x v="1"/>
    <m/>
    <x v="2"/>
    <x v="1"/>
    <x v="0"/>
    <x v="2"/>
    <x v="1"/>
    <x v="3"/>
    <x v="2"/>
    <x v="2"/>
    <x v="1"/>
    <x v="1"/>
    <x v="2"/>
    <x v="1"/>
    <x v="1"/>
    <x v="2"/>
    <x v="1"/>
    <x v="1"/>
    <x v="1"/>
    <x v="3"/>
    <x v="1"/>
    <x v="1"/>
    <x v="1"/>
    <x v="1"/>
    <x v="1"/>
    <x v="0"/>
    <x v="2"/>
    <x v="3"/>
    <x v="1"/>
    <x v="2"/>
    <x v="2"/>
    <x v="2"/>
    <m/>
    <m/>
    <m/>
    <m/>
    <m/>
    <m/>
  </r>
  <r>
    <x v="0"/>
    <x v="11"/>
    <x v="1"/>
    <m/>
    <x v="2"/>
    <x v="1"/>
    <x v="0"/>
    <x v="2"/>
    <x v="2"/>
    <x v="3"/>
    <x v="1"/>
    <x v="1"/>
    <x v="2"/>
    <x v="1"/>
    <x v="2"/>
    <x v="1"/>
    <x v="1"/>
    <x v="1"/>
    <x v="1"/>
    <x v="2"/>
    <x v="1"/>
    <x v="1"/>
    <x v="1"/>
    <x v="3"/>
    <x v="4"/>
    <x v="2"/>
    <x v="2"/>
    <x v="0"/>
    <x v="2"/>
    <x v="3"/>
    <x v="1"/>
    <x v="2"/>
    <x v="2"/>
    <x v="2"/>
    <m/>
    <m/>
    <m/>
    <m/>
    <m/>
    <m/>
  </r>
  <r>
    <x v="0"/>
    <x v="11"/>
    <x v="1"/>
    <m/>
    <x v="2"/>
    <x v="1"/>
    <x v="1"/>
    <x v="3"/>
    <x v="1"/>
    <x v="4"/>
    <x v="2"/>
    <x v="2"/>
    <x v="4"/>
    <x v="1"/>
    <x v="4"/>
    <x v="2"/>
    <x v="2"/>
    <x v="2"/>
    <x v="2"/>
    <x v="3"/>
    <x v="5"/>
    <x v="2"/>
    <x v="2"/>
    <x v="5"/>
    <x v="4"/>
    <x v="3"/>
    <x v="3"/>
    <x v="0"/>
    <x v="2"/>
    <x v="3"/>
    <x v="1"/>
    <x v="2"/>
    <x v="2"/>
    <x v="2"/>
    <m/>
    <m/>
    <m/>
    <m/>
    <m/>
    <m/>
  </r>
  <r>
    <x v="0"/>
    <x v="11"/>
    <x v="1"/>
    <m/>
    <x v="2"/>
    <x v="1"/>
    <x v="1"/>
    <x v="1"/>
    <x v="3"/>
    <x v="1"/>
    <x v="3"/>
    <x v="2"/>
    <x v="4"/>
    <x v="2"/>
    <x v="2"/>
    <x v="4"/>
    <x v="1"/>
    <x v="3"/>
    <x v="2"/>
    <x v="1"/>
    <x v="1"/>
    <x v="1"/>
    <x v="1"/>
    <x v="1"/>
    <x v="1"/>
    <x v="1"/>
    <x v="2"/>
    <x v="0"/>
    <x v="2"/>
    <x v="3"/>
    <x v="1"/>
    <x v="2"/>
    <x v="2"/>
    <x v="2"/>
    <m/>
    <m/>
    <m/>
    <m/>
    <m/>
    <m/>
  </r>
  <r>
    <x v="0"/>
    <x v="11"/>
    <x v="1"/>
    <m/>
    <x v="2"/>
    <x v="1"/>
    <x v="0"/>
    <x v="2"/>
    <x v="1"/>
    <x v="2"/>
    <x v="1"/>
    <x v="1"/>
    <x v="1"/>
    <x v="1"/>
    <x v="2"/>
    <x v="1"/>
    <x v="1"/>
    <x v="2"/>
    <x v="1"/>
    <x v="1"/>
    <x v="1"/>
    <x v="2"/>
    <x v="1"/>
    <x v="1"/>
    <x v="1"/>
    <x v="1"/>
    <x v="1"/>
    <x v="0"/>
    <x v="2"/>
    <x v="3"/>
    <x v="1"/>
    <x v="2"/>
    <x v="2"/>
    <x v="2"/>
    <m/>
    <m/>
    <m/>
    <m/>
    <m/>
    <m/>
  </r>
  <r>
    <x v="0"/>
    <x v="11"/>
    <x v="1"/>
    <m/>
    <x v="2"/>
    <x v="1"/>
    <x v="0"/>
    <x v="2"/>
    <x v="2"/>
    <x v="2"/>
    <x v="2"/>
    <x v="1"/>
    <x v="2"/>
    <x v="1"/>
    <x v="1"/>
    <x v="1"/>
    <x v="1"/>
    <x v="1"/>
    <x v="1"/>
    <x v="3"/>
    <x v="1"/>
    <x v="1"/>
    <x v="1"/>
    <x v="1"/>
    <x v="1"/>
    <x v="1"/>
    <x v="1"/>
    <x v="0"/>
    <x v="2"/>
    <x v="3"/>
    <x v="1"/>
    <x v="2"/>
    <x v="2"/>
    <x v="2"/>
    <m/>
    <m/>
    <m/>
    <m/>
    <m/>
    <m/>
  </r>
  <r>
    <x v="0"/>
    <x v="11"/>
    <x v="1"/>
    <m/>
    <x v="2"/>
    <x v="1"/>
    <x v="3"/>
    <x v="2"/>
    <x v="2"/>
    <x v="2"/>
    <x v="1"/>
    <x v="1"/>
    <x v="2"/>
    <x v="1"/>
    <x v="1"/>
    <x v="1"/>
    <x v="1"/>
    <x v="1"/>
    <x v="2"/>
    <x v="1"/>
    <x v="1"/>
    <x v="1"/>
    <x v="1"/>
    <x v="1"/>
    <x v="1"/>
    <x v="1"/>
    <x v="1"/>
    <x v="0"/>
    <x v="2"/>
    <x v="3"/>
    <x v="1"/>
    <x v="2"/>
    <x v="2"/>
    <x v="2"/>
    <m/>
    <m/>
    <m/>
    <m/>
    <m/>
    <m/>
  </r>
  <r>
    <x v="0"/>
    <x v="11"/>
    <x v="1"/>
    <m/>
    <x v="2"/>
    <x v="1"/>
    <x v="1"/>
    <x v="3"/>
    <x v="3"/>
    <x v="3"/>
    <x v="1"/>
    <x v="1"/>
    <x v="1"/>
    <x v="2"/>
    <x v="4"/>
    <x v="4"/>
    <x v="2"/>
    <x v="2"/>
    <x v="2"/>
    <x v="2"/>
    <x v="2"/>
    <x v="2"/>
    <x v="1"/>
    <x v="3"/>
    <x v="1"/>
    <x v="2"/>
    <x v="3"/>
    <x v="0"/>
    <x v="2"/>
    <x v="3"/>
    <x v="1"/>
    <x v="2"/>
    <x v="2"/>
    <x v="2"/>
    <m/>
    <m/>
    <m/>
    <m/>
    <m/>
    <m/>
  </r>
  <r>
    <x v="0"/>
    <x v="11"/>
    <x v="1"/>
    <m/>
    <x v="2"/>
    <x v="1"/>
    <x v="0"/>
    <x v="3"/>
    <x v="3"/>
    <x v="3"/>
    <x v="3"/>
    <x v="2"/>
    <x v="2"/>
    <x v="2"/>
    <x v="2"/>
    <x v="5"/>
    <x v="1"/>
    <x v="3"/>
    <x v="4"/>
    <x v="1"/>
    <x v="1"/>
    <x v="3"/>
    <x v="1"/>
    <x v="5"/>
    <x v="4"/>
    <x v="2"/>
    <x v="2"/>
    <x v="0"/>
    <x v="2"/>
    <x v="3"/>
    <x v="1"/>
    <x v="2"/>
    <x v="2"/>
    <x v="2"/>
    <m/>
    <m/>
    <m/>
    <m/>
    <m/>
    <m/>
  </r>
  <r>
    <x v="0"/>
    <x v="11"/>
    <x v="1"/>
    <m/>
    <x v="2"/>
    <x v="1"/>
    <x v="1"/>
    <x v="1"/>
    <x v="1"/>
    <x v="3"/>
    <x v="1"/>
    <x v="1"/>
    <x v="2"/>
    <x v="1"/>
    <x v="1"/>
    <x v="1"/>
    <x v="1"/>
    <x v="1"/>
    <x v="1"/>
    <x v="1"/>
    <x v="1"/>
    <x v="1"/>
    <x v="3"/>
    <x v="1"/>
    <x v="3"/>
    <x v="1"/>
    <x v="1"/>
    <x v="0"/>
    <x v="2"/>
    <x v="3"/>
    <x v="1"/>
    <x v="2"/>
    <x v="2"/>
    <x v="2"/>
    <m/>
    <m/>
    <m/>
    <m/>
    <m/>
    <m/>
  </r>
  <r>
    <x v="0"/>
    <x v="11"/>
    <x v="1"/>
    <m/>
    <x v="2"/>
    <x v="1"/>
    <x v="0"/>
    <x v="2"/>
    <x v="1"/>
    <x v="3"/>
    <x v="2"/>
    <x v="2"/>
    <x v="1"/>
    <x v="2"/>
    <x v="2"/>
    <x v="1"/>
    <x v="1"/>
    <x v="2"/>
    <x v="2"/>
    <x v="2"/>
    <x v="1"/>
    <x v="3"/>
    <x v="2"/>
    <x v="2"/>
    <x v="3"/>
    <x v="1"/>
    <x v="1"/>
    <x v="0"/>
    <x v="2"/>
    <x v="3"/>
    <x v="1"/>
    <x v="2"/>
    <x v="2"/>
    <x v="2"/>
    <m/>
    <m/>
    <m/>
    <m/>
    <m/>
    <m/>
  </r>
  <r>
    <x v="0"/>
    <x v="11"/>
    <x v="1"/>
    <m/>
    <x v="2"/>
    <x v="1"/>
    <x v="3"/>
    <x v="1"/>
    <x v="1"/>
    <x v="4"/>
    <x v="1"/>
    <x v="2"/>
    <x v="2"/>
    <x v="1"/>
    <x v="1"/>
    <x v="1"/>
    <x v="1"/>
    <x v="1"/>
    <x v="1"/>
    <x v="1"/>
    <x v="1"/>
    <x v="3"/>
    <x v="3"/>
    <x v="5"/>
    <x v="1"/>
    <x v="2"/>
    <x v="3"/>
    <x v="0"/>
    <x v="2"/>
    <x v="3"/>
    <x v="1"/>
    <x v="2"/>
    <x v="2"/>
    <x v="2"/>
    <m/>
    <m/>
    <m/>
    <m/>
    <m/>
    <m/>
  </r>
  <r>
    <x v="0"/>
    <x v="11"/>
    <x v="1"/>
    <m/>
    <x v="2"/>
    <x v="1"/>
    <x v="1"/>
    <x v="2"/>
    <x v="2"/>
    <x v="2"/>
    <x v="1"/>
    <x v="1"/>
    <x v="2"/>
    <x v="1"/>
    <x v="1"/>
    <x v="1"/>
    <x v="1"/>
    <x v="1"/>
    <x v="1"/>
    <x v="1"/>
    <x v="1"/>
    <x v="1"/>
    <x v="1"/>
    <x v="1"/>
    <x v="1"/>
    <x v="1"/>
    <x v="1"/>
    <x v="0"/>
    <x v="2"/>
    <x v="3"/>
    <x v="1"/>
    <x v="2"/>
    <x v="2"/>
    <x v="2"/>
    <m/>
    <m/>
    <m/>
    <m/>
    <m/>
    <m/>
  </r>
  <r>
    <x v="0"/>
    <x v="11"/>
    <x v="1"/>
    <m/>
    <x v="2"/>
    <x v="1"/>
    <x v="1"/>
    <x v="1"/>
    <x v="1"/>
    <x v="2"/>
    <x v="1"/>
    <x v="1"/>
    <x v="2"/>
    <x v="1"/>
    <x v="1"/>
    <x v="2"/>
    <x v="1"/>
    <x v="2"/>
    <x v="1"/>
    <x v="1"/>
    <x v="1"/>
    <x v="1"/>
    <x v="1"/>
    <x v="5"/>
    <x v="1"/>
    <x v="1"/>
    <x v="1"/>
    <x v="0"/>
    <x v="2"/>
    <x v="3"/>
    <x v="1"/>
    <x v="2"/>
    <x v="2"/>
    <x v="2"/>
    <m/>
    <m/>
    <m/>
    <m/>
    <m/>
    <m/>
  </r>
  <r>
    <x v="0"/>
    <x v="11"/>
    <x v="1"/>
    <m/>
    <x v="2"/>
    <x v="1"/>
    <x v="0"/>
    <x v="2"/>
    <x v="2"/>
    <x v="2"/>
    <x v="1"/>
    <x v="1"/>
    <x v="2"/>
    <x v="1"/>
    <x v="1"/>
    <x v="2"/>
    <x v="1"/>
    <x v="1"/>
    <x v="1"/>
    <x v="1"/>
    <x v="1"/>
    <x v="1"/>
    <x v="1"/>
    <x v="3"/>
    <x v="1"/>
    <x v="1"/>
    <x v="1"/>
    <x v="0"/>
    <x v="2"/>
    <x v="3"/>
    <x v="1"/>
    <x v="2"/>
    <x v="2"/>
    <x v="2"/>
    <m/>
    <m/>
    <m/>
    <m/>
    <m/>
    <m/>
  </r>
  <r>
    <x v="0"/>
    <x v="11"/>
    <x v="1"/>
    <m/>
    <x v="2"/>
    <x v="1"/>
    <x v="0"/>
    <x v="1"/>
    <x v="1"/>
    <x v="1"/>
    <x v="5"/>
    <x v="4"/>
    <x v="1"/>
    <x v="1"/>
    <x v="2"/>
    <x v="2"/>
    <x v="1"/>
    <x v="3"/>
    <x v="4"/>
    <x v="4"/>
    <x v="1"/>
    <x v="1"/>
    <x v="1"/>
    <x v="3"/>
    <x v="1"/>
    <x v="2"/>
    <x v="2"/>
    <x v="0"/>
    <x v="2"/>
    <x v="3"/>
    <x v="1"/>
    <x v="2"/>
    <x v="2"/>
    <x v="2"/>
    <m/>
    <m/>
    <m/>
    <m/>
    <m/>
    <m/>
  </r>
  <r>
    <x v="0"/>
    <x v="11"/>
    <x v="1"/>
    <m/>
    <x v="2"/>
    <x v="1"/>
    <x v="0"/>
    <x v="1"/>
    <x v="1"/>
    <x v="3"/>
    <x v="2"/>
    <x v="2"/>
    <x v="1"/>
    <x v="2"/>
    <x v="2"/>
    <x v="4"/>
    <x v="1"/>
    <x v="2"/>
    <x v="2"/>
    <x v="2"/>
    <x v="2"/>
    <x v="1"/>
    <x v="2"/>
    <x v="3"/>
    <x v="2"/>
    <x v="2"/>
    <x v="2"/>
    <x v="0"/>
    <x v="2"/>
    <x v="3"/>
    <x v="1"/>
    <x v="2"/>
    <x v="2"/>
    <x v="2"/>
    <m/>
    <m/>
    <m/>
    <m/>
    <m/>
    <m/>
  </r>
  <r>
    <x v="0"/>
    <x v="11"/>
    <x v="1"/>
    <m/>
    <x v="2"/>
    <x v="1"/>
    <x v="0"/>
    <x v="2"/>
    <x v="2"/>
    <x v="2"/>
    <x v="1"/>
    <x v="1"/>
    <x v="2"/>
    <x v="1"/>
    <x v="1"/>
    <x v="1"/>
    <x v="1"/>
    <x v="1"/>
    <x v="1"/>
    <x v="1"/>
    <x v="1"/>
    <x v="1"/>
    <x v="1"/>
    <x v="3"/>
    <x v="2"/>
    <x v="1"/>
    <x v="1"/>
    <x v="0"/>
    <x v="2"/>
    <x v="3"/>
    <x v="1"/>
    <x v="2"/>
    <x v="2"/>
    <x v="2"/>
    <m/>
    <m/>
    <m/>
    <m/>
    <m/>
    <m/>
  </r>
  <r>
    <x v="0"/>
    <x v="11"/>
    <x v="1"/>
    <m/>
    <x v="2"/>
    <x v="1"/>
    <x v="0"/>
    <x v="3"/>
    <x v="3"/>
    <x v="3"/>
    <x v="2"/>
    <x v="2"/>
    <x v="1"/>
    <x v="2"/>
    <x v="3"/>
    <x v="3"/>
    <x v="3"/>
    <x v="3"/>
    <x v="3"/>
    <x v="2"/>
    <x v="2"/>
    <x v="1"/>
    <x v="1"/>
    <x v="2"/>
    <x v="3"/>
    <x v="2"/>
    <x v="2"/>
    <x v="0"/>
    <x v="2"/>
    <x v="3"/>
    <x v="1"/>
    <x v="2"/>
    <x v="2"/>
    <x v="2"/>
    <m/>
    <m/>
    <m/>
    <m/>
    <m/>
    <m/>
  </r>
  <r>
    <x v="0"/>
    <x v="11"/>
    <x v="1"/>
    <m/>
    <x v="2"/>
    <x v="1"/>
    <x v="1"/>
    <x v="3"/>
    <x v="3"/>
    <x v="4"/>
    <x v="3"/>
    <x v="3"/>
    <x v="3"/>
    <x v="2"/>
    <x v="3"/>
    <x v="3"/>
    <x v="2"/>
    <x v="2"/>
    <x v="3"/>
    <x v="3"/>
    <x v="2"/>
    <x v="2"/>
    <x v="2"/>
    <x v="3"/>
    <x v="2"/>
    <x v="2"/>
    <x v="2"/>
    <x v="0"/>
    <x v="2"/>
    <x v="3"/>
    <x v="1"/>
    <x v="2"/>
    <x v="2"/>
    <x v="2"/>
    <m/>
    <m/>
    <m/>
    <m/>
    <m/>
    <m/>
  </r>
  <r>
    <x v="0"/>
    <x v="11"/>
    <x v="1"/>
    <m/>
    <x v="2"/>
    <x v="1"/>
    <x v="1"/>
    <x v="2"/>
    <x v="2"/>
    <x v="4"/>
    <x v="1"/>
    <x v="1"/>
    <x v="1"/>
    <x v="1"/>
    <x v="1"/>
    <x v="1"/>
    <x v="1"/>
    <x v="3"/>
    <x v="1"/>
    <x v="1"/>
    <x v="1"/>
    <x v="1"/>
    <x v="1"/>
    <x v="1"/>
    <x v="1"/>
    <x v="1"/>
    <x v="1"/>
    <x v="0"/>
    <x v="2"/>
    <x v="3"/>
    <x v="1"/>
    <x v="2"/>
    <x v="2"/>
    <x v="2"/>
    <m/>
    <m/>
    <m/>
    <m/>
    <m/>
    <m/>
  </r>
  <r>
    <x v="0"/>
    <x v="11"/>
    <x v="1"/>
    <m/>
    <x v="2"/>
    <x v="1"/>
    <x v="1"/>
    <x v="2"/>
    <x v="2"/>
    <x v="4"/>
    <x v="1"/>
    <x v="1"/>
    <x v="2"/>
    <x v="1"/>
    <x v="1"/>
    <x v="1"/>
    <x v="1"/>
    <x v="1"/>
    <x v="1"/>
    <x v="1"/>
    <x v="1"/>
    <x v="1"/>
    <x v="1"/>
    <x v="1"/>
    <x v="1"/>
    <x v="1"/>
    <x v="1"/>
    <x v="0"/>
    <x v="2"/>
    <x v="3"/>
    <x v="1"/>
    <x v="2"/>
    <x v="2"/>
    <x v="2"/>
    <m/>
    <m/>
    <m/>
    <m/>
    <m/>
    <m/>
  </r>
  <r>
    <x v="0"/>
    <x v="11"/>
    <x v="1"/>
    <m/>
    <x v="2"/>
    <x v="1"/>
    <x v="0"/>
    <x v="1"/>
    <x v="1"/>
    <x v="3"/>
    <x v="2"/>
    <x v="2"/>
    <x v="1"/>
    <x v="1"/>
    <x v="2"/>
    <x v="1"/>
    <x v="1"/>
    <x v="1"/>
    <x v="3"/>
    <x v="2"/>
    <x v="1"/>
    <x v="2"/>
    <x v="1"/>
    <x v="3"/>
    <x v="1"/>
    <x v="1"/>
    <x v="1"/>
    <x v="0"/>
    <x v="2"/>
    <x v="3"/>
    <x v="1"/>
    <x v="2"/>
    <x v="2"/>
    <x v="2"/>
    <m/>
    <m/>
    <m/>
    <m/>
    <m/>
    <m/>
  </r>
  <r>
    <x v="0"/>
    <x v="11"/>
    <x v="1"/>
    <m/>
    <x v="2"/>
    <x v="1"/>
    <x v="3"/>
    <x v="4"/>
    <x v="4"/>
    <x v="1"/>
    <x v="1"/>
    <x v="1"/>
    <x v="1"/>
    <x v="1"/>
    <x v="1"/>
    <x v="1"/>
    <x v="1"/>
    <x v="1"/>
    <x v="1"/>
    <x v="1"/>
    <x v="1"/>
    <x v="1"/>
    <x v="1"/>
    <x v="1"/>
    <x v="1"/>
    <x v="1"/>
    <x v="1"/>
    <x v="0"/>
    <x v="2"/>
    <x v="3"/>
    <x v="1"/>
    <x v="2"/>
    <x v="2"/>
    <x v="2"/>
    <m/>
    <m/>
    <m/>
    <m/>
    <m/>
    <m/>
  </r>
  <r>
    <x v="0"/>
    <x v="11"/>
    <x v="1"/>
    <m/>
    <x v="2"/>
    <x v="1"/>
    <x v="1"/>
    <x v="2"/>
    <x v="2"/>
    <x v="2"/>
    <x v="1"/>
    <x v="1"/>
    <x v="2"/>
    <x v="1"/>
    <x v="1"/>
    <x v="1"/>
    <x v="1"/>
    <x v="1"/>
    <x v="1"/>
    <x v="1"/>
    <x v="1"/>
    <x v="1"/>
    <x v="1"/>
    <x v="1"/>
    <x v="1"/>
    <x v="1"/>
    <x v="1"/>
    <x v="0"/>
    <x v="2"/>
    <x v="3"/>
    <x v="1"/>
    <x v="2"/>
    <x v="2"/>
    <x v="2"/>
    <m/>
    <m/>
    <m/>
    <m/>
    <m/>
    <m/>
  </r>
  <r>
    <x v="0"/>
    <x v="11"/>
    <x v="1"/>
    <m/>
    <x v="2"/>
    <x v="1"/>
    <x v="0"/>
    <x v="5"/>
    <x v="5"/>
    <x v="6"/>
    <x v="4"/>
    <x v="5"/>
    <x v="5"/>
    <x v="4"/>
    <x v="5"/>
    <x v="5"/>
    <x v="2"/>
    <x v="5"/>
    <x v="5"/>
    <x v="4"/>
    <x v="5"/>
    <x v="2"/>
    <x v="2"/>
    <x v="4"/>
    <x v="5"/>
    <x v="5"/>
    <x v="5"/>
    <x v="0"/>
    <x v="2"/>
    <x v="3"/>
    <x v="1"/>
    <x v="2"/>
    <x v="2"/>
    <x v="2"/>
    <m/>
    <m/>
    <m/>
    <m/>
    <m/>
    <m/>
  </r>
  <r>
    <x v="0"/>
    <x v="11"/>
    <x v="1"/>
    <m/>
    <x v="2"/>
    <x v="1"/>
    <x v="3"/>
    <x v="2"/>
    <x v="2"/>
    <x v="1"/>
    <x v="1"/>
    <x v="1"/>
    <x v="2"/>
    <x v="1"/>
    <x v="1"/>
    <x v="1"/>
    <x v="1"/>
    <x v="1"/>
    <x v="1"/>
    <x v="1"/>
    <x v="1"/>
    <x v="1"/>
    <x v="1"/>
    <x v="1"/>
    <x v="1"/>
    <x v="1"/>
    <x v="1"/>
    <x v="0"/>
    <x v="2"/>
    <x v="3"/>
    <x v="1"/>
    <x v="2"/>
    <x v="2"/>
    <x v="2"/>
    <m/>
    <m/>
    <m/>
    <m/>
    <m/>
    <m/>
  </r>
  <r>
    <x v="0"/>
    <x v="11"/>
    <x v="1"/>
    <m/>
    <x v="2"/>
    <x v="1"/>
    <x v="0"/>
    <x v="2"/>
    <x v="1"/>
    <x v="6"/>
    <x v="2"/>
    <x v="2"/>
    <x v="1"/>
    <x v="1"/>
    <x v="1"/>
    <x v="1"/>
    <x v="1"/>
    <x v="1"/>
    <x v="1"/>
    <x v="1"/>
    <x v="1"/>
    <x v="1"/>
    <x v="1"/>
    <x v="1"/>
    <x v="1"/>
    <x v="1"/>
    <x v="1"/>
    <x v="0"/>
    <x v="2"/>
    <x v="3"/>
    <x v="1"/>
    <x v="2"/>
    <x v="2"/>
    <x v="2"/>
    <m/>
    <m/>
    <m/>
    <m/>
    <m/>
    <m/>
  </r>
  <r>
    <x v="0"/>
    <x v="11"/>
    <x v="1"/>
    <m/>
    <x v="2"/>
    <x v="1"/>
    <x v="1"/>
    <x v="1"/>
    <x v="2"/>
    <x v="2"/>
    <x v="2"/>
    <x v="2"/>
    <x v="1"/>
    <x v="2"/>
    <x v="1"/>
    <x v="1"/>
    <x v="2"/>
    <x v="1"/>
    <x v="1"/>
    <x v="1"/>
    <x v="2"/>
    <x v="1"/>
    <x v="2"/>
    <x v="3"/>
    <x v="2"/>
    <x v="2"/>
    <x v="4"/>
    <x v="0"/>
    <x v="2"/>
    <x v="3"/>
    <x v="1"/>
    <x v="2"/>
    <x v="2"/>
    <x v="2"/>
    <m/>
    <m/>
    <m/>
    <m/>
    <m/>
    <m/>
  </r>
  <r>
    <x v="0"/>
    <x v="12"/>
    <x v="1"/>
    <m/>
    <x v="2"/>
    <x v="0"/>
    <x v="0"/>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2"/>
    <x v="0"/>
    <x v="0"/>
    <x v="0"/>
    <m/>
    <m/>
    <m/>
    <m/>
    <m/>
    <m/>
  </r>
  <r>
    <x v="0"/>
    <x v="12"/>
    <x v="1"/>
    <m/>
    <x v="2"/>
    <x v="0"/>
    <x v="0"/>
    <x v="0"/>
    <x v="0"/>
    <x v="0"/>
    <x v="0"/>
    <x v="0"/>
    <x v="0"/>
    <x v="0"/>
    <x v="0"/>
    <x v="0"/>
    <x v="0"/>
    <x v="0"/>
    <x v="0"/>
    <x v="0"/>
    <x v="0"/>
    <x v="0"/>
    <x v="0"/>
    <x v="0"/>
    <x v="0"/>
    <x v="0"/>
    <x v="0"/>
    <x v="0"/>
    <x v="0"/>
    <x v="1"/>
    <x v="0"/>
    <x v="0"/>
    <x v="0"/>
    <x v="0"/>
    <m/>
    <m/>
    <m/>
    <m/>
    <m/>
    <m/>
  </r>
  <r>
    <x v="0"/>
    <x v="12"/>
    <x v="1"/>
    <m/>
    <x v="2"/>
    <x v="0"/>
    <x v="0"/>
    <x v="0"/>
    <x v="0"/>
    <x v="0"/>
    <x v="0"/>
    <x v="0"/>
    <x v="0"/>
    <x v="0"/>
    <x v="0"/>
    <x v="0"/>
    <x v="0"/>
    <x v="0"/>
    <x v="0"/>
    <x v="0"/>
    <x v="0"/>
    <x v="0"/>
    <x v="0"/>
    <x v="0"/>
    <x v="0"/>
    <x v="0"/>
    <x v="0"/>
    <x v="0"/>
    <x v="0"/>
    <x v="0"/>
    <x v="0"/>
    <x v="3"/>
    <x v="0"/>
    <x v="0"/>
    <m/>
    <m/>
    <m/>
    <m/>
    <m/>
    <m/>
  </r>
  <r>
    <x v="0"/>
    <x v="12"/>
    <x v="1"/>
    <m/>
    <x v="2"/>
    <x v="0"/>
    <x v="0"/>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2"/>
    <x v="0"/>
    <x v="0"/>
    <x v="0"/>
    <m/>
    <m/>
    <m/>
    <m/>
    <m/>
    <m/>
  </r>
  <r>
    <x v="0"/>
    <x v="12"/>
    <x v="1"/>
    <m/>
    <x v="2"/>
    <x v="0"/>
    <x v="0"/>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3"/>
    <x v="0"/>
    <x v="0"/>
    <m/>
    <m/>
    <m/>
    <m/>
    <m/>
    <m/>
  </r>
  <r>
    <x v="0"/>
    <x v="12"/>
    <x v="1"/>
    <m/>
    <x v="2"/>
    <x v="0"/>
    <x v="1"/>
    <x v="0"/>
    <x v="0"/>
    <x v="0"/>
    <x v="0"/>
    <x v="0"/>
    <x v="0"/>
    <x v="0"/>
    <x v="0"/>
    <x v="0"/>
    <x v="0"/>
    <x v="0"/>
    <x v="0"/>
    <x v="0"/>
    <x v="0"/>
    <x v="0"/>
    <x v="0"/>
    <x v="0"/>
    <x v="0"/>
    <x v="0"/>
    <x v="0"/>
    <x v="0"/>
    <x v="0"/>
    <x v="1"/>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2"/>
    <x v="0"/>
    <x v="0"/>
    <x v="0"/>
    <m/>
    <m/>
    <m/>
    <m/>
    <m/>
    <m/>
  </r>
  <r>
    <x v="0"/>
    <x v="12"/>
    <x v="1"/>
    <m/>
    <x v="2"/>
    <x v="0"/>
    <x v="1"/>
    <x v="0"/>
    <x v="0"/>
    <x v="0"/>
    <x v="0"/>
    <x v="0"/>
    <x v="0"/>
    <x v="0"/>
    <x v="0"/>
    <x v="0"/>
    <x v="0"/>
    <x v="0"/>
    <x v="0"/>
    <x v="0"/>
    <x v="0"/>
    <x v="0"/>
    <x v="0"/>
    <x v="0"/>
    <x v="0"/>
    <x v="0"/>
    <x v="0"/>
    <x v="0"/>
    <x v="0"/>
    <x v="0"/>
    <x v="0"/>
    <x v="0"/>
    <x v="0"/>
    <x v="1"/>
    <m/>
    <m/>
    <m/>
    <m/>
    <m/>
    <m/>
  </r>
  <r>
    <x v="0"/>
    <x v="12"/>
    <x v="1"/>
    <m/>
    <x v="2"/>
    <x v="0"/>
    <x v="0"/>
    <x v="0"/>
    <x v="0"/>
    <x v="0"/>
    <x v="0"/>
    <x v="0"/>
    <x v="0"/>
    <x v="0"/>
    <x v="0"/>
    <x v="0"/>
    <x v="0"/>
    <x v="0"/>
    <x v="0"/>
    <x v="0"/>
    <x v="0"/>
    <x v="0"/>
    <x v="0"/>
    <x v="0"/>
    <x v="0"/>
    <x v="0"/>
    <x v="0"/>
    <x v="0"/>
    <x v="0"/>
    <x v="0"/>
    <x v="0"/>
    <x v="0"/>
    <x v="0"/>
    <x v="0"/>
    <m/>
    <m/>
    <m/>
    <m/>
    <m/>
    <m/>
  </r>
  <r>
    <x v="0"/>
    <x v="12"/>
    <x v="1"/>
    <m/>
    <x v="2"/>
    <x v="1"/>
    <x v="1"/>
    <x v="1"/>
    <x v="1"/>
    <x v="2"/>
    <x v="1"/>
    <x v="1"/>
    <x v="2"/>
    <x v="1"/>
    <x v="1"/>
    <x v="1"/>
    <x v="1"/>
    <x v="2"/>
    <x v="1"/>
    <x v="2"/>
    <x v="1"/>
    <x v="1"/>
    <x v="1"/>
    <x v="1"/>
    <x v="2"/>
    <x v="1"/>
    <x v="1"/>
    <x v="0"/>
    <x v="2"/>
    <x v="3"/>
    <x v="1"/>
    <x v="2"/>
    <x v="2"/>
    <x v="2"/>
    <m/>
    <m/>
    <m/>
    <m/>
    <m/>
    <m/>
  </r>
  <r>
    <x v="0"/>
    <x v="12"/>
    <x v="1"/>
    <m/>
    <x v="2"/>
    <x v="1"/>
    <x v="1"/>
    <x v="2"/>
    <x v="1"/>
    <x v="2"/>
    <x v="1"/>
    <x v="1"/>
    <x v="1"/>
    <x v="1"/>
    <x v="1"/>
    <x v="1"/>
    <x v="1"/>
    <x v="2"/>
    <x v="1"/>
    <x v="1"/>
    <x v="1"/>
    <x v="1"/>
    <x v="1"/>
    <x v="1"/>
    <x v="1"/>
    <x v="1"/>
    <x v="1"/>
    <x v="0"/>
    <x v="2"/>
    <x v="3"/>
    <x v="1"/>
    <x v="2"/>
    <x v="2"/>
    <x v="2"/>
    <m/>
    <m/>
    <m/>
    <m/>
    <m/>
    <m/>
  </r>
  <r>
    <x v="0"/>
    <x v="12"/>
    <x v="1"/>
    <m/>
    <x v="2"/>
    <x v="1"/>
    <x v="1"/>
    <x v="2"/>
    <x v="2"/>
    <x v="3"/>
    <x v="1"/>
    <x v="1"/>
    <x v="1"/>
    <x v="2"/>
    <x v="1"/>
    <x v="2"/>
    <x v="1"/>
    <x v="2"/>
    <x v="1"/>
    <x v="1"/>
    <x v="1"/>
    <x v="1"/>
    <x v="1"/>
    <x v="3"/>
    <x v="1"/>
    <x v="1"/>
    <x v="1"/>
    <x v="0"/>
    <x v="2"/>
    <x v="3"/>
    <x v="1"/>
    <x v="2"/>
    <x v="2"/>
    <x v="2"/>
    <m/>
    <m/>
    <m/>
    <m/>
    <m/>
    <m/>
  </r>
  <r>
    <x v="0"/>
    <x v="12"/>
    <x v="1"/>
    <m/>
    <x v="2"/>
    <x v="1"/>
    <x v="1"/>
    <x v="1"/>
    <x v="1"/>
    <x v="3"/>
    <x v="1"/>
    <x v="1"/>
    <x v="1"/>
    <x v="1"/>
    <x v="1"/>
    <x v="3"/>
    <x v="1"/>
    <x v="3"/>
    <x v="1"/>
    <x v="3"/>
    <x v="1"/>
    <x v="3"/>
    <x v="3"/>
    <x v="1"/>
    <x v="1"/>
    <x v="1"/>
    <x v="1"/>
    <x v="0"/>
    <x v="2"/>
    <x v="3"/>
    <x v="1"/>
    <x v="2"/>
    <x v="2"/>
    <x v="2"/>
    <m/>
    <m/>
    <m/>
    <m/>
    <m/>
    <m/>
  </r>
  <r>
    <x v="0"/>
    <x v="12"/>
    <x v="1"/>
    <m/>
    <x v="2"/>
    <x v="1"/>
    <x v="0"/>
    <x v="2"/>
    <x v="2"/>
    <x v="2"/>
    <x v="1"/>
    <x v="1"/>
    <x v="2"/>
    <x v="1"/>
    <x v="1"/>
    <x v="1"/>
    <x v="1"/>
    <x v="1"/>
    <x v="1"/>
    <x v="1"/>
    <x v="1"/>
    <x v="1"/>
    <x v="1"/>
    <x v="1"/>
    <x v="2"/>
    <x v="1"/>
    <x v="1"/>
    <x v="0"/>
    <x v="2"/>
    <x v="3"/>
    <x v="1"/>
    <x v="2"/>
    <x v="2"/>
    <x v="2"/>
    <m/>
    <m/>
    <m/>
    <m/>
    <m/>
    <m/>
  </r>
  <r>
    <x v="0"/>
    <x v="12"/>
    <x v="1"/>
    <m/>
    <x v="2"/>
    <x v="1"/>
    <x v="0"/>
    <x v="2"/>
    <x v="1"/>
    <x v="4"/>
    <x v="2"/>
    <x v="1"/>
    <x v="3"/>
    <x v="1"/>
    <x v="1"/>
    <x v="1"/>
    <x v="1"/>
    <x v="1"/>
    <x v="2"/>
    <x v="3"/>
    <x v="1"/>
    <x v="2"/>
    <x v="1"/>
    <x v="1"/>
    <x v="1"/>
    <x v="1"/>
    <x v="1"/>
    <x v="0"/>
    <x v="2"/>
    <x v="3"/>
    <x v="1"/>
    <x v="2"/>
    <x v="2"/>
    <x v="2"/>
    <m/>
    <m/>
    <m/>
    <m/>
    <m/>
    <m/>
  </r>
  <r>
    <x v="0"/>
    <x v="12"/>
    <x v="1"/>
    <m/>
    <x v="2"/>
    <x v="1"/>
    <x v="0"/>
    <x v="2"/>
    <x v="2"/>
    <x v="3"/>
    <x v="2"/>
    <x v="1"/>
    <x v="1"/>
    <x v="1"/>
    <x v="1"/>
    <x v="1"/>
    <x v="1"/>
    <x v="1"/>
    <x v="2"/>
    <x v="2"/>
    <x v="1"/>
    <x v="1"/>
    <x v="1"/>
    <x v="5"/>
    <x v="2"/>
    <x v="1"/>
    <x v="1"/>
    <x v="0"/>
    <x v="2"/>
    <x v="3"/>
    <x v="1"/>
    <x v="2"/>
    <x v="2"/>
    <x v="2"/>
    <m/>
    <m/>
    <m/>
    <m/>
    <m/>
    <m/>
  </r>
  <r>
    <x v="0"/>
    <x v="12"/>
    <x v="1"/>
    <m/>
    <x v="2"/>
    <x v="1"/>
    <x v="1"/>
    <x v="2"/>
    <x v="2"/>
    <x v="2"/>
    <x v="1"/>
    <x v="1"/>
    <x v="2"/>
    <x v="1"/>
    <x v="1"/>
    <x v="1"/>
    <x v="1"/>
    <x v="2"/>
    <x v="2"/>
    <x v="2"/>
    <x v="1"/>
    <x v="1"/>
    <x v="1"/>
    <x v="1"/>
    <x v="1"/>
    <x v="1"/>
    <x v="1"/>
    <x v="0"/>
    <x v="2"/>
    <x v="3"/>
    <x v="1"/>
    <x v="2"/>
    <x v="2"/>
    <x v="2"/>
    <m/>
    <m/>
    <m/>
    <m/>
    <m/>
    <m/>
  </r>
  <r>
    <x v="0"/>
    <x v="12"/>
    <x v="1"/>
    <m/>
    <x v="2"/>
    <x v="1"/>
    <x v="1"/>
    <x v="2"/>
    <x v="2"/>
    <x v="2"/>
    <x v="1"/>
    <x v="1"/>
    <x v="1"/>
    <x v="1"/>
    <x v="1"/>
    <x v="2"/>
    <x v="1"/>
    <x v="1"/>
    <x v="1"/>
    <x v="1"/>
    <x v="1"/>
    <x v="1"/>
    <x v="1"/>
    <x v="1"/>
    <x v="2"/>
    <x v="1"/>
    <x v="1"/>
    <x v="0"/>
    <x v="2"/>
    <x v="3"/>
    <x v="1"/>
    <x v="2"/>
    <x v="2"/>
    <x v="2"/>
    <m/>
    <m/>
    <m/>
    <m/>
    <m/>
    <m/>
  </r>
  <r>
    <x v="0"/>
    <x v="12"/>
    <x v="1"/>
    <m/>
    <x v="2"/>
    <x v="1"/>
    <x v="0"/>
    <x v="3"/>
    <x v="3"/>
    <x v="1"/>
    <x v="2"/>
    <x v="2"/>
    <x v="1"/>
    <x v="2"/>
    <x v="2"/>
    <x v="3"/>
    <x v="2"/>
    <x v="2"/>
    <x v="3"/>
    <x v="2"/>
    <x v="2"/>
    <x v="3"/>
    <x v="2"/>
    <x v="5"/>
    <x v="4"/>
    <x v="2"/>
    <x v="2"/>
    <x v="0"/>
    <x v="2"/>
    <x v="3"/>
    <x v="1"/>
    <x v="2"/>
    <x v="2"/>
    <x v="2"/>
    <m/>
    <m/>
    <m/>
    <m/>
    <m/>
    <m/>
  </r>
  <r>
    <x v="0"/>
    <x v="12"/>
    <x v="1"/>
    <m/>
    <x v="2"/>
    <x v="1"/>
    <x v="0"/>
    <x v="2"/>
    <x v="2"/>
    <x v="2"/>
    <x v="1"/>
    <x v="1"/>
    <x v="1"/>
    <x v="1"/>
    <x v="1"/>
    <x v="1"/>
    <x v="1"/>
    <x v="1"/>
    <x v="1"/>
    <x v="1"/>
    <x v="1"/>
    <x v="1"/>
    <x v="1"/>
    <x v="1"/>
    <x v="1"/>
    <x v="1"/>
    <x v="1"/>
    <x v="0"/>
    <x v="2"/>
    <x v="3"/>
    <x v="1"/>
    <x v="2"/>
    <x v="2"/>
    <x v="2"/>
    <m/>
    <m/>
    <m/>
    <m/>
    <m/>
    <m/>
  </r>
  <r>
    <x v="0"/>
    <x v="12"/>
    <x v="1"/>
    <m/>
    <x v="2"/>
    <x v="1"/>
    <x v="0"/>
    <x v="1"/>
    <x v="4"/>
    <x v="2"/>
    <x v="1"/>
    <x v="1"/>
    <x v="1"/>
    <x v="2"/>
    <x v="3"/>
    <x v="2"/>
    <x v="2"/>
    <x v="2"/>
    <x v="1"/>
    <x v="1"/>
    <x v="1"/>
    <x v="1"/>
    <x v="1"/>
    <x v="3"/>
    <x v="2"/>
    <x v="1"/>
    <x v="1"/>
    <x v="0"/>
    <x v="2"/>
    <x v="3"/>
    <x v="1"/>
    <x v="2"/>
    <x v="2"/>
    <x v="2"/>
    <m/>
    <m/>
    <m/>
    <m/>
    <m/>
    <m/>
  </r>
  <r>
    <x v="0"/>
    <x v="12"/>
    <x v="1"/>
    <m/>
    <x v="2"/>
    <x v="1"/>
    <x v="1"/>
    <x v="1"/>
    <x v="1"/>
    <x v="1"/>
    <x v="2"/>
    <x v="2"/>
    <x v="1"/>
    <x v="2"/>
    <x v="2"/>
    <x v="2"/>
    <x v="2"/>
    <x v="2"/>
    <x v="2"/>
    <x v="2"/>
    <x v="2"/>
    <x v="2"/>
    <x v="2"/>
    <x v="3"/>
    <x v="2"/>
    <x v="2"/>
    <x v="2"/>
    <x v="0"/>
    <x v="2"/>
    <x v="3"/>
    <x v="1"/>
    <x v="2"/>
    <x v="2"/>
    <x v="2"/>
    <m/>
    <m/>
    <m/>
    <m/>
    <m/>
    <m/>
  </r>
  <r>
    <x v="0"/>
    <x v="12"/>
    <x v="1"/>
    <m/>
    <x v="2"/>
    <x v="1"/>
    <x v="0"/>
    <x v="1"/>
    <x v="1"/>
    <x v="1"/>
    <x v="2"/>
    <x v="2"/>
    <x v="1"/>
    <x v="1"/>
    <x v="2"/>
    <x v="2"/>
    <x v="1"/>
    <x v="2"/>
    <x v="1"/>
    <x v="1"/>
    <x v="1"/>
    <x v="1"/>
    <x v="1"/>
    <x v="1"/>
    <x v="2"/>
    <x v="1"/>
    <x v="1"/>
    <x v="0"/>
    <x v="2"/>
    <x v="3"/>
    <x v="1"/>
    <x v="2"/>
    <x v="2"/>
    <x v="2"/>
    <m/>
    <m/>
    <m/>
    <m/>
    <m/>
    <m/>
  </r>
  <r>
    <x v="0"/>
    <x v="12"/>
    <x v="1"/>
    <m/>
    <x v="2"/>
    <x v="1"/>
    <x v="0"/>
    <x v="2"/>
    <x v="1"/>
    <x v="2"/>
    <x v="2"/>
    <x v="2"/>
    <x v="2"/>
    <x v="1"/>
    <x v="1"/>
    <x v="1"/>
    <x v="1"/>
    <x v="1"/>
    <x v="1"/>
    <x v="1"/>
    <x v="1"/>
    <x v="2"/>
    <x v="1"/>
    <x v="5"/>
    <x v="4"/>
    <x v="1"/>
    <x v="1"/>
    <x v="0"/>
    <x v="2"/>
    <x v="3"/>
    <x v="1"/>
    <x v="2"/>
    <x v="2"/>
    <x v="2"/>
    <m/>
    <m/>
    <m/>
    <m/>
    <m/>
    <m/>
  </r>
  <r>
    <x v="0"/>
    <x v="12"/>
    <x v="1"/>
    <m/>
    <x v="2"/>
    <x v="1"/>
    <x v="1"/>
    <x v="2"/>
    <x v="2"/>
    <x v="3"/>
    <x v="1"/>
    <x v="1"/>
    <x v="2"/>
    <x v="1"/>
    <x v="1"/>
    <x v="1"/>
    <x v="1"/>
    <x v="1"/>
    <x v="1"/>
    <x v="1"/>
    <x v="1"/>
    <x v="1"/>
    <x v="1"/>
    <x v="1"/>
    <x v="1"/>
    <x v="1"/>
    <x v="1"/>
    <x v="0"/>
    <x v="2"/>
    <x v="3"/>
    <x v="1"/>
    <x v="2"/>
    <x v="2"/>
    <x v="2"/>
    <m/>
    <m/>
    <m/>
    <m/>
    <m/>
    <m/>
  </r>
  <r>
    <x v="0"/>
    <x v="12"/>
    <x v="1"/>
    <m/>
    <x v="2"/>
    <x v="1"/>
    <x v="1"/>
    <x v="2"/>
    <x v="2"/>
    <x v="2"/>
    <x v="1"/>
    <x v="1"/>
    <x v="2"/>
    <x v="1"/>
    <x v="1"/>
    <x v="1"/>
    <x v="1"/>
    <x v="1"/>
    <x v="1"/>
    <x v="1"/>
    <x v="1"/>
    <x v="1"/>
    <x v="1"/>
    <x v="1"/>
    <x v="1"/>
    <x v="1"/>
    <x v="1"/>
    <x v="0"/>
    <x v="2"/>
    <x v="3"/>
    <x v="1"/>
    <x v="2"/>
    <x v="2"/>
    <x v="2"/>
    <m/>
    <m/>
    <m/>
    <m/>
    <m/>
    <m/>
  </r>
  <r>
    <x v="0"/>
    <x v="12"/>
    <x v="1"/>
    <m/>
    <x v="2"/>
    <x v="1"/>
    <x v="0"/>
    <x v="2"/>
    <x v="1"/>
    <x v="2"/>
    <x v="1"/>
    <x v="1"/>
    <x v="1"/>
    <x v="2"/>
    <x v="1"/>
    <x v="1"/>
    <x v="1"/>
    <x v="1"/>
    <x v="1"/>
    <x v="2"/>
    <x v="1"/>
    <x v="2"/>
    <x v="1"/>
    <x v="1"/>
    <x v="1"/>
    <x v="1"/>
    <x v="1"/>
    <x v="0"/>
    <x v="2"/>
    <x v="3"/>
    <x v="1"/>
    <x v="2"/>
    <x v="2"/>
    <x v="2"/>
    <m/>
    <m/>
    <m/>
    <m/>
    <m/>
    <m/>
  </r>
  <r>
    <x v="0"/>
    <x v="12"/>
    <x v="1"/>
    <m/>
    <x v="2"/>
    <x v="1"/>
    <x v="1"/>
    <x v="1"/>
    <x v="2"/>
    <x v="3"/>
    <x v="2"/>
    <x v="2"/>
    <x v="3"/>
    <x v="2"/>
    <x v="2"/>
    <x v="2"/>
    <x v="1"/>
    <x v="2"/>
    <x v="2"/>
    <x v="2"/>
    <x v="1"/>
    <x v="2"/>
    <x v="2"/>
    <x v="3"/>
    <x v="2"/>
    <x v="1"/>
    <x v="1"/>
    <x v="0"/>
    <x v="2"/>
    <x v="3"/>
    <x v="1"/>
    <x v="2"/>
    <x v="2"/>
    <x v="2"/>
    <m/>
    <m/>
    <m/>
    <m/>
    <m/>
    <m/>
  </r>
  <r>
    <x v="0"/>
    <x v="12"/>
    <x v="1"/>
    <m/>
    <x v="2"/>
    <x v="1"/>
    <x v="1"/>
    <x v="2"/>
    <x v="1"/>
    <x v="3"/>
    <x v="2"/>
    <x v="1"/>
    <x v="1"/>
    <x v="1"/>
    <x v="2"/>
    <x v="1"/>
    <x v="2"/>
    <x v="2"/>
    <x v="2"/>
    <x v="2"/>
    <x v="1"/>
    <x v="1"/>
    <x v="1"/>
    <x v="3"/>
    <x v="2"/>
    <x v="2"/>
    <x v="2"/>
    <x v="0"/>
    <x v="2"/>
    <x v="3"/>
    <x v="1"/>
    <x v="2"/>
    <x v="2"/>
    <x v="2"/>
    <m/>
    <m/>
    <m/>
    <m/>
    <m/>
    <m/>
  </r>
  <r>
    <x v="0"/>
    <x v="12"/>
    <x v="1"/>
    <m/>
    <x v="2"/>
    <x v="1"/>
    <x v="1"/>
    <x v="1"/>
    <x v="1"/>
    <x v="3"/>
    <x v="1"/>
    <x v="1"/>
    <x v="2"/>
    <x v="1"/>
    <x v="1"/>
    <x v="1"/>
    <x v="1"/>
    <x v="1"/>
    <x v="1"/>
    <x v="1"/>
    <x v="1"/>
    <x v="1"/>
    <x v="1"/>
    <x v="1"/>
    <x v="1"/>
    <x v="1"/>
    <x v="1"/>
    <x v="0"/>
    <x v="2"/>
    <x v="3"/>
    <x v="1"/>
    <x v="2"/>
    <x v="2"/>
    <x v="2"/>
    <m/>
    <m/>
    <m/>
    <m/>
    <m/>
    <m/>
  </r>
  <r>
    <x v="0"/>
    <x v="12"/>
    <x v="1"/>
    <m/>
    <x v="2"/>
    <x v="1"/>
    <x v="0"/>
    <x v="1"/>
    <x v="1"/>
    <x v="3"/>
    <x v="2"/>
    <x v="3"/>
    <x v="1"/>
    <x v="2"/>
    <x v="2"/>
    <x v="2"/>
    <x v="2"/>
    <x v="3"/>
    <x v="3"/>
    <x v="3"/>
    <x v="1"/>
    <x v="2"/>
    <x v="1"/>
    <x v="3"/>
    <x v="2"/>
    <x v="2"/>
    <x v="2"/>
    <x v="0"/>
    <x v="2"/>
    <x v="3"/>
    <x v="1"/>
    <x v="2"/>
    <x v="2"/>
    <x v="2"/>
    <m/>
    <m/>
    <m/>
    <m/>
    <m/>
    <m/>
  </r>
  <r>
    <x v="0"/>
    <x v="12"/>
    <x v="1"/>
    <m/>
    <x v="2"/>
    <x v="1"/>
    <x v="0"/>
    <x v="1"/>
    <x v="4"/>
    <x v="1"/>
    <x v="1"/>
    <x v="1"/>
    <x v="1"/>
    <x v="2"/>
    <x v="2"/>
    <x v="1"/>
    <x v="1"/>
    <x v="3"/>
    <x v="2"/>
    <x v="3"/>
    <x v="1"/>
    <x v="2"/>
    <x v="3"/>
    <x v="1"/>
    <x v="2"/>
    <x v="1"/>
    <x v="1"/>
    <x v="0"/>
    <x v="2"/>
    <x v="3"/>
    <x v="1"/>
    <x v="2"/>
    <x v="2"/>
    <x v="2"/>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0"/>
    <x v="0"/>
    <x v="0"/>
    <x v="1"/>
    <x v="0"/>
    <m/>
    <m/>
    <m/>
    <m/>
    <m/>
    <m/>
  </r>
  <r>
    <x v="0"/>
    <x v="13"/>
    <x v="1"/>
    <m/>
    <x v="2"/>
    <x v="0"/>
    <x v="1"/>
    <x v="0"/>
    <x v="0"/>
    <x v="0"/>
    <x v="0"/>
    <x v="0"/>
    <x v="0"/>
    <x v="0"/>
    <x v="0"/>
    <x v="0"/>
    <x v="0"/>
    <x v="0"/>
    <x v="0"/>
    <x v="0"/>
    <x v="0"/>
    <x v="0"/>
    <x v="0"/>
    <x v="0"/>
    <x v="0"/>
    <x v="0"/>
    <x v="0"/>
    <x v="0"/>
    <x v="1"/>
    <x v="0"/>
    <x v="0"/>
    <x v="0"/>
    <x v="1"/>
    <x v="3"/>
    <m/>
    <m/>
    <m/>
    <m/>
    <m/>
    <m/>
  </r>
  <r>
    <x v="0"/>
    <x v="13"/>
    <x v="1"/>
    <m/>
    <x v="2"/>
    <x v="0"/>
    <x v="0"/>
    <x v="0"/>
    <x v="0"/>
    <x v="0"/>
    <x v="0"/>
    <x v="0"/>
    <x v="0"/>
    <x v="0"/>
    <x v="0"/>
    <x v="0"/>
    <x v="0"/>
    <x v="0"/>
    <x v="0"/>
    <x v="0"/>
    <x v="0"/>
    <x v="0"/>
    <x v="0"/>
    <x v="0"/>
    <x v="0"/>
    <x v="0"/>
    <x v="0"/>
    <x v="0"/>
    <x v="0"/>
    <x v="1"/>
    <x v="0"/>
    <x v="0"/>
    <x v="0"/>
    <x v="0"/>
    <m/>
    <m/>
    <m/>
    <m/>
    <m/>
    <m/>
  </r>
  <r>
    <x v="0"/>
    <x v="13"/>
    <x v="1"/>
    <m/>
    <x v="2"/>
    <x v="0"/>
    <x v="0"/>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1"/>
    <x v="0"/>
    <x v="3"/>
    <x v="1"/>
    <x v="0"/>
    <m/>
    <m/>
    <m/>
    <m/>
    <m/>
    <m/>
  </r>
  <r>
    <x v="0"/>
    <x v="13"/>
    <x v="1"/>
    <m/>
    <x v="2"/>
    <x v="0"/>
    <x v="0"/>
    <x v="0"/>
    <x v="0"/>
    <x v="0"/>
    <x v="0"/>
    <x v="0"/>
    <x v="0"/>
    <x v="0"/>
    <x v="0"/>
    <x v="0"/>
    <x v="0"/>
    <x v="0"/>
    <x v="0"/>
    <x v="0"/>
    <x v="0"/>
    <x v="0"/>
    <x v="0"/>
    <x v="0"/>
    <x v="0"/>
    <x v="0"/>
    <x v="0"/>
    <x v="0"/>
    <x v="1"/>
    <x v="1"/>
    <x v="2"/>
    <x v="0"/>
    <x v="0"/>
    <x v="0"/>
    <m/>
    <m/>
    <m/>
    <m/>
    <m/>
    <m/>
  </r>
  <r>
    <x v="0"/>
    <x v="13"/>
    <x v="1"/>
    <m/>
    <x v="2"/>
    <x v="0"/>
    <x v="1"/>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2"/>
    <x v="0"/>
    <x v="0"/>
    <x v="0"/>
    <x v="0"/>
    <m/>
    <m/>
    <m/>
    <m/>
    <m/>
    <m/>
  </r>
  <r>
    <x v="0"/>
    <x v="13"/>
    <x v="1"/>
    <m/>
    <x v="2"/>
    <x v="0"/>
    <x v="0"/>
    <x v="0"/>
    <x v="0"/>
    <x v="0"/>
    <x v="0"/>
    <x v="0"/>
    <x v="0"/>
    <x v="0"/>
    <x v="0"/>
    <x v="0"/>
    <x v="0"/>
    <x v="0"/>
    <x v="0"/>
    <x v="0"/>
    <x v="0"/>
    <x v="0"/>
    <x v="0"/>
    <x v="0"/>
    <x v="0"/>
    <x v="0"/>
    <x v="0"/>
    <x v="0"/>
    <x v="1"/>
    <x v="1"/>
    <x v="0"/>
    <x v="3"/>
    <x v="3"/>
    <x v="1"/>
    <m/>
    <m/>
    <m/>
    <m/>
    <m/>
    <m/>
  </r>
  <r>
    <x v="0"/>
    <x v="13"/>
    <x v="1"/>
    <m/>
    <x v="2"/>
    <x v="1"/>
    <x v="1"/>
    <x v="2"/>
    <x v="2"/>
    <x v="3"/>
    <x v="1"/>
    <x v="1"/>
    <x v="2"/>
    <x v="1"/>
    <x v="1"/>
    <x v="1"/>
    <x v="1"/>
    <x v="1"/>
    <x v="1"/>
    <x v="1"/>
    <x v="1"/>
    <x v="1"/>
    <x v="1"/>
    <x v="1"/>
    <x v="1"/>
    <x v="1"/>
    <x v="1"/>
    <x v="0"/>
    <x v="2"/>
    <x v="3"/>
    <x v="1"/>
    <x v="2"/>
    <x v="2"/>
    <x v="2"/>
    <m/>
    <m/>
    <m/>
    <m/>
    <m/>
    <m/>
  </r>
  <r>
    <x v="0"/>
    <x v="13"/>
    <x v="1"/>
    <m/>
    <x v="2"/>
    <x v="1"/>
    <x v="0"/>
    <x v="5"/>
    <x v="5"/>
    <x v="6"/>
    <x v="4"/>
    <x v="5"/>
    <x v="5"/>
    <x v="4"/>
    <x v="5"/>
    <x v="5"/>
    <x v="5"/>
    <x v="4"/>
    <x v="5"/>
    <x v="2"/>
    <x v="4"/>
    <x v="5"/>
    <x v="2"/>
    <x v="4"/>
    <x v="5"/>
    <x v="3"/>
    <x v="3"/>
    <x v="0"/>
    <x v="2"/>
    <x v="3"/>
    <x v="1"/>
    <x v="2"/>
    <x v="2"/>
    <x v="2"/>
    <m/>
    <m/>
    <m/>
    <m/>
    <m/>
    <m/>
  </r>
  <r>
    <x v="0"/>
    <x v="13"/>
    <x v="1"/>
    <m/>
    <x v="2"/>
    <x v="1"/>
    <x v="0"/>
    <x v="1"/>
    <x v="5"/>
    <x v="1"/>
    <x v="1"/>
    <x v="1"/>
    <x v="2"/>
    <x v="2"/>
    <x v="2"/>
    <x v="2"/>
    <x v="1"/>
    <x v="2"/>
    <x v="2"/>
    <x v="1"/>
    <x v="2"/>
    <x v="2"/>
    <x v="3"/>
    <x v="5"/>
    <x v="5"/>
    <x v="2"/>
    <x v="1"/>
    <x v="0"/>
    <x v="2"/>
    <x v="3"/>
    <x v="1"/>
    <x v="2"/>
    <x v="2"/>
    <x v="2"/>
    <m/>
    <m/>
    <m/>
    <m/>
    <m/>
    <m/>
  </r>
  <r>
    <x v="0"/>
    <x v="13"/>
    <x v="1"/>
    <m/>
    <x v="2"/>
    <x v="1"/>
    <x v="0"/>
    <x v="3"/>
    <x v="3"/>
    <x v="6"/>
    <x v="1"/>
    <x v="2"/>
    <x v="1"/>
    <x v="1"/>
    <x v="2"/>
    <x v="4"/>
    <x v="2"/>
    <x v="2"/>
    <x v="2"/>
    <x v="1"/>
    <x v="1"/>
    <x v="2"/>
    <x v="1"/>
    <x v="4"/>
    <x v="5"/>
    <x v="3"/>
    <x v="3"/>
    <x v="0"/>
    <x v="2"/>
    <x v="3"/>
    <x v="1"/>
    <x v="2"/>
    <x v="2"/>
    <x v="2"/>
    <m/>
    <m/>
    <m/>
    <m/>
    <m/>
    <m/>
  </r>
  <r>
    <x v="0"/>
    <x v="13"/>
    <x v="1"/>
    <m/>
    <x v="2"/>
    <x v="1"/>
    <x v="0"/>
    <x v="1"/>
    <x v="2"/>
    <x v="2"/>
    <x v="1"/>
    <x v="1"/>
    <x v="1"/>
    <x v="1"/>
    <x v="1"/>
    <x v="1"/>
    <x v="1"/>
    <x v="1"/>
    <x v="1"/>
    <x v="1"/>
    <x v="1"/>
    <x v="1"/>
    <x v="1"/>
    <x v="1"/>
    <x v="1"/>
    <x v="1"/>
    <x v="1"/>
    <x v="0"/>
    <x v="2"/>
    <x v="3"/>
    <x v="1"/>
    <x v="2"/>
    <x v="2"/>
    <x v="2"/>
    <m/>
    <m/>
    <m/>
    <m/>
    <m/>
    <m/>
  </r>
  <r>
    <x v="0"/>
    <x v="13"/>
    <x v="1"/>
    <m/>
    <x v="2"/>
    <x v="1"/>
    <x v="1"/>
    <x v="2"/>
    <x v="1"/>
    <x v="2"/>
    <x v="1"/>
    <x v="1"/>
    <x v="1"/>
    <x v="1"/>
    <x v="1"/>
    <x v="1"/>
    <x v="1"/>
    <x v="1"/>
    <x v="2"/>
    <x v="2"/>
    <x v="1"/>
    <x v="1"/>
    <x v="2"/>
    <x v="1"/>
    <x v="1"/>
    <x v="1"/>
    <x v="1"/>
    <x v="0"/>
    <x v="2"/>
    <x v="3"/>
    <x v="1"/>
    <x v="2"/>
    <x v="2"/>
    <x v="2"/>
    <m/>
    <m/>
    <m/>
    <m/>
    <m/>
    <m/>
  </r>
  <r>
    <x v="0"/>
    <x v="13"/>
    <x v="1"/>
    <m/>
    <x v="2"/>
    <x v="1"/>
    <x v="1"/>
    <x v="2"/>
    <x v="1"/>
    <x v="1"/>
    <x v="2"/>
    <x v="1"/>
    <x v="1"/>
    <x v="1"/>
    <x v="2"/>
    <x v="1"/>
    <x v="1"/>
    <x v="2"/>
    <x v="2"/>
    <x v="2"/>
    <x v="1"/>
    <x v="1"/>
    <x v="1"/>
    <x v="3"/>
    <x v="1"/>
    <x v="1"/>
    <x v="1"/>
    <x v="0"/>
    <x v="2"/>
    <x v="3"/>
    <x v="1"/>
    <x v="2"/>
    <x v="2"/>
    <x v="2"/>
    <m/>
    <m/>
    <m/>
    <m/>
    <m/>
    <m/>
  </r>
  <r>
    <x v="0"/>
    <x v="13"/>
    <x v="1"/>
    <m/>
    <x v="2"/>
    <x v="1"/>
    <x v="0"/>
    <x v="2"/>
    <x v="2"/>
    <x v="2"/>
    <x v="1"/>
    <x v="1"/>
    <x v="2"/>
    <x v="1"/>
    <x v="1"/>
    <x v="1"/>
    <x v="1"/>
    <x v="1"/>
    <x v="1"/>
    <x v="1"/>
    <x v="1"/>
    <x v="1"/>
    <x v="1"/>
    <x v="5"/>
    <x v="4"/>
    <x v="1"/>
    <x v="1"/>
    <x v="0"/>
    <x v="2"/>
    <x v="3"/>
    <x v="1"/>
    <x v="2"/>
    <x v="2"/>
    <x v="2"/>
    <m/>
    <m/>
    <m/>
    <m/>
    <m/>
    <m/>
  </r>
  <r>
    <x v="0"/>
    <x v="13"/>
    <x v="1"/>
    <m/>
    <x v="2"/>
    <x v="1"/>
    <x v="1"/>
    <x v="1"/>
    <x v="1"/>
    <x v="3"/>
    <x v="1"/>
    <x v="1"/>
    <x v="1"/>
    <x v="1"/>
    <x v="1"/>
    <x v="2"/>
    <x v="1"/>
    <x v="1"/>
    <x v="1"/>
    <x v="1"/>
    <x v="1"/>
    <x v="1"/>
    <x v="1"/>
    <x v="3"/>
    <x v="2"/>
    <x v="1"/>
    <x v="1"/>
    <x v="0"/>
    <x v="2"/>
    <x v="3"/>
    <x v="1"/>
    <x v="2"/>
    <x v="2"/>
    <x v="2"/>
    <m/>
    <m/>
    <m/>
    <m/>
    <m/>
    <m/>
  </r>
  <r>
    <x v="0"/>
    <x v="13"/>
    <x v="1"/>
    <m/>
    <x v="2"/>
    <x v="1"/>
    <x v="1"/>
    <x v="2"/>
    <x v="1"/>
    <x v="2"/>
    <x v="1"/>
    <x v="1"/>
    <x v="2"/>
    <x v="1"/>
    <x v="1"/>
    <x v="1"/>
    <x v="1"/>
    <x v="1"/>
    <x v="1"/>
    <x v="2"/>
    <x v="1"/>
    <x v="1"/>
    <x v="1"/>
    <x v="1"/>
    <x v="2"/>
    <x v="1"/>
    <x v="1"/>
    <x v="0"/>
    <x v="2"/>
    <x v="3"/>
    <x v="1"/>
    <x v="2"/>
    <x v="2"/>
    <x v="2"/>
    <m/>
    <m/>
    <m/>
    <m/>
    <m/>
    <m/>
  </r>
  <r>
    <x v="0"/>
    <x v="13"/>
    <x v="1"/>
    <m/>
    <x v="2"/>
    <x v="1"/>
    <x v="1"/>
    <x v="1"/>
    <x v="2"/>
    <x v="1"/>
    <x v="1"/>
    <x v="1"/>
    <x v="2"/>
    <x v="2"/>
    <x v="1"/>
    <x v="1"/>
    <x v="1"/>
    <x v="2"/>
    <x v="1"/>
    <x v="1"/>
    <x v="1"/>
    <x v="1"/>
    <x v="3"/>
    <x v="5"/>
    <x v="2"/>
    <x v="1"/>
    <x v="1"/>
    <x v="0"/>
    <x v="2"/>
    <x v="3"/>
    <x v="1"/>
    <x v="2"/>
    <x v="2"/>
    <x v="2"/>
    <m/>
    <m/>
    <m/>
    <m/>
    <m/>
    <m/>
  </r>
  <r>
    <x v="0"/>
    <x v="13"/>
    <x v="1"/>
    <m/>
    <x v="2"/>
    <x v="1"/>
    <x v="1"/>
    <x v="1"/>
    <x v="4"/>
    <x v="2"/>
    <x v="3"/>
    <x v="1"/>
    <x v="1"/>
    <x v="1"/>
    <x v="2"/>
    <x v="2"/>
    <x v="2"/>
    <x v="3"/>
    <x v="1"/>
    <x v="3"/>
    <x v="1"/>
    <x v="3"/>
    <x v="3"/>
    <x v="2"/>
    <x v="4"/>
    <x v="1"/>
    <x v="1"/>
    <x v="0"/>
    <x v="2"/>
    <x v="3"/>
    <x v="1"/>
    <x v="2"/>
    <x v="2"/>
    <x v="2"/>
    <m/>
    <m/>
    <m/>
    <m/>
    <m/>
    <m/>
  </r>
  <r>
    <x v="0"/>
    <x v="13"/>
    <x v="1"/>
    <m/>
    <x v="2"/>
    <x v="1"/>
    <x v="1"/>
    <x v="2"/>
    <x v="2"/>
    <x v="2"/>
    <x v="1"/>
    <x v="1"/>
    <x v="2"/>
    <x v="2"/>
    <x v="1"/>
    <x v="1"/>
    <x v="1"/>
    <x v="1"/>
    <x v="1"/>
    <x v="1"/>
    <x v="1"/>
    <x v="1"/>
    <x v="1"/>
    <x v="1"/>
    <x v="1"/>
    <x v="1"/>
    <x v="1"/>
    <x v="0"/>
    <x v="2"/>
    <x v="3"/>
    <x v="1"/>
    <x v="2"/>
    <x v="2"/>
    <x v="2"/>
    <m/>
    <m/>
    <m/>
    <m/>
    <m/>
    <m/>
  </r>
  <r>
    <x v="0"/>
    <x v="13"/>
    <x v="1"/>
    <m/>
    <x v="2"/>
    <x v="1"/>
    <x v="1"/>
    <x v="2"/>
    <x v="1"/>
    <x v="2"/>
    <x v="1"/>
    <x v="1"/>
    <x v="2"/>
    <x v="1"/>
    <x v="1"/>
    <x v="1"/>
    <x v="1"/>
    <x v="1"/>
    <x v="1"/>
    <x v="1"/>
    <x v="1"/>
    <x v="1"/>
    <x v="1"/>
    <x v="3"/>
    <x v="2"/>
    <x v="1"/>
    <x v="1"/>
    <x v="0"/>
    <x v="2"/>
    <x v="3"/>
    <x v="1"/>
    <x v="2"/>
    <x v="2"/>
    <x v="2"/>
    <m/>
    <m/>
    <m/>
    <m/>
    <m/>
    <m/>
  </r>
  <r>
    <x v="0"/>
    <x v="13"/>
    <x v="1"/>
    <m/>
    <x v="2"/>
    <x v="1"/>
    <x v="1"/>
    <x v="2"/>
    <x v="2"/>
    <x v="2"/>
    <x v="1"/>
    <x v="1"/>
    <x v="2"/>
    <x v="1"/>
    <x v="1"/>
    <x v="1"/>
    <x v="1"/>
    <x v="1"/>
    <x v="1"/>
    <x v="1"/>
    <x v="1"/>
    <x v="1"/>
    <x v="1"/>
    <x v="1"/>
    <x v="1"/>
    <x v="1"/>
    <x v="1"/>
    <x v="0"/>
    <x v="2"/>
    <x v="3"/>
    <x v="1"/>
    <x v="2"/>
    <x v="2"/>
    <x v="2"/>
    <m/>
    <m/>
    <m/>
    <m/>
    <m/>
    <m/>
  </r>
  <r>
    <x v="0"/>
    <x v="13"/>
    <x v="1"/>
    <m/>
    <x v="2"/>
    <x v="1"/>
    <x v="1"/>
    <x v="2"/>
    <x v="2"/>
    <x v="3"/>
    <x v="2"/>
    <x v="2"/>
    <x v="1"/>
    <x v="2"/>
    <x v="2"/>
    <x v="2"/>
    <x v="2"/>
    <x v="2"/>
    <x v="2"/>
    <x v="1"/>
    <x v="2"/>
    <x v="1"/>
    <x v="2"/>
    <x v="3"/>
    <x v="4"/>
    <x v="2"/>
    <x v="2"/>
    <x v="0"/>
    <x v="2"/>
    <x v="3"/>
    <x v="1"/>
    <x v="2"/>
    <x v="2"/>
    <x v="2"/>
    <m/>
    <m/>
    <m/>
    <m/>
    <m/>
    <m/>
  </r>
  <r>
    <x v="0"/>
    <x v="13"/>
    <x v="1"/>
    <m/>
    <x v="2"/>
    <x v="1"/>
    <x v="1"/>
    <x v="2"/>
    <x v="2"/>
    <x v="2"/>
    <x v="1"/>
    <x v="1"/>
    <x v="2"/>
    <x v="2"/>
    <x v="1"/>
    <x v="1"/>
    <x v="1"/>
    <x v="1"/>
    <x v="1"/>
    <x v="1"/>
    <x v="1"/>
    <x v="1"/>
    <x v="3"/>
    <x v="3"/>
    <x v="2"/>
    <x v="1"/>
    <x v="1"/>
    <x v="0"/>
    <x v="2"/>
    <x v="3"/>
    <x v="1"/>
    <x v="2"/>
    <x v="2"/>
    <x v="2"/>
    <m/>
    <m/>
    <m/>
    <m/>
    <m/>
    <m/>
  </r>
  <r>
    <x v="0"/>
    <x v="13"/>
    <x v="1"/>
    <m/>
    <x v="2"/>
    <x v="1"/>
    <x v="1"/>
    <x v="1"/>
    <x v="3"/>
    <x v="3"/>
    <x v="1"/>
    <x v="1"/>
    <x v="1"/>
    <x v="1"/>
    <x v="1"/>
    <x v="1"/>
    <x v="1"/>
    <x v="2"/>
    <x v="2"/>
    <x v="2"/>
    <x v="1"/>
    <x v="1"/>
    <x v="3"/>
    <x v="3"/>
    <x v="2"/>
    <x v="1"/>
    <x v="1"/>
    <x v="0"/>
    <x v="2"/>
    <x v="3"/>
    <x v="1"/>
    <x v="2"/>
    <x v="2"/>
    <x v="2"/>
    <m/>
    <m/>
    <m/>
    <m/>
    <m/>
    <m/>
  </r>
  <r>
    <x v="0"/>
    <x v="13"/>
    <x v="1"/>
    <m/>
    <x v="2"/>
    <x v="1"/>
    <x v="0"/>
    <x v="2"/>
    <x v="1"/>
    <x v="3"/>
    <x v="1"/>
    <x v="2"/>
    <x v="2"/>
    <x v="1"/>
    <x v="2"/>
    <x v="2"/>
    <x v="1"/>
    <x v="1"/>
    <x v="1"/>
    <x v="1"/>
    <x v="1"/>
    <x v="1"/>
    <x v="1"/>
    <x v="3"/>
    <x v="1"/>
    <x v="1"/>
    <x v="2"/>
    <x v="0"/>
    <x v="2"/>
    <x v="3"/>
    <x v="1"/>
    <x v="2"/>
    <x v="2"/>
    <x v="2"/>
    <m/>
    <m/>
    <m/>
    <m/>
    <m/>
    <m/>
  </r>
  <r>
    <x v="0"/>
    <x v="13"/>
    <x v="1"/>
    <m/>
    <x v="2"/>
    <x v="1"/>
    <x v="1"/>
    <x v="2"/>
    <x v="4"/>
    <x v="3"/>
    <x v="3"/>
    <x v="3"/>
    <x v="2"/>
    <x v="1"/>
    <x v="3"/>
    <x v="1"/>
    <x v="3"/>
    <x v="3"/>
    <x v="3"/>
    <x v="3"/>
    <x v="1"/>
    <x v="3"/>
    <x v="3"/>
    <x v="2"/>
    <x v="3"/>
    <x v="1"/>
    <x v="1"/>
    <x v="0"/>
    <x v="2"/>
    <x v="3"/>
    <x v="1"/>
    <x v="2"/>
    <x v="2"/>
    <x v="2"/>
    <m/>
    <m/>
    <m/>
    <m/>
    <m/>
    <m/>
  </r>
  <r>
    <x v="0"/>
    <x v="13"/>
    <x v="1"/>
    <m/>
    <x v="2"/>
    <x v="1"/>
    <x v="0"/>
    <x v="1"/>
    <x v="2"/>
    <x v="3"/>
    <x v="2"/>
    <x v="2"/>
    <x v="1"/>
    <x v="2"/>
    <x v="3"/>
    <x v="1"/>
    <x v="1"/>
    <x v="1"/>
    <x v="2"/>
    <x v="2"/>
    <x v="1"/>
    <x v="2"/>
    <x v="1"/>
    <x v="1"/>
    <x v="1"/>
    <x v="1"/>
    <x v="1"/>
    <x v="0"/>
    <x v="2"/>
    <x v="3"/>
    <x v="1"/>
    <x v="2"/>
    <x v="2"/>
    <x v="2"/>
    <m/>
    <m/>
    <m/>
    <m/>
    <m/>
    <m/>
  </r>
  <r>
    <x v="0"/>
    <x v="13"/>
    <x v="1"/>
    <m/>
    <x v="2"/>
    <x v="1"/>
    <x v="0"/>
    <x v="1"/>
    <x v="1"/>
    <x v="3"/>
    <x v="1"/>
    <x v="1"/>
    <x v="1"/>
    <x v="1"/>
    <x v="2"/>
    <x v="2"/>
    <x v="2"/>
    <x v="2"/>
    <x v="2"/>
    <x v="1"/>
    <x v="2"/>
    <x v="2"/>
    <x v="1"/>
    <x v="1"/>
    <x v="1"/>
    <x v="2"/>
    <x v="1"/>
    <x v="0"/>
    <x v="2"/>
    <x v="3"/>
    <x v="1"/>
    <x v="2"/>
    <x v="2"/>
    <x v="2"/>
    <m/>
    <m/>
    <m/>
    <m/>
    <m/>
    <m/>
  </r>
  <r>
    <x v="0"/>
    <x v="13"/>
    <x v="1"/>
    <m/>
    <x v="2"/>
    <x v="1"/>
    <x v="0"/>
    <x v="2"/>
    <x v="2"/>
    <x v="2"/>
    <x v="1"/>
    <x v="1"/>
    <x v="2"/>
    <x v="1"/>
    <x v="1"/>
    <x v="1"/>
    <x v="1"/>
    <x v="1"/>
    <x v="1"/>
    <x v="1"/>
    <x v="1"/>
    <x v="1"/>
    <x v="1"/>
    <x v="1"/>
    <x v="1"/>
    <x v="1"/>
    <x v="1"/>
    <x v="0"/>
    <x v="2"/>
    <x v="3"/>
    <x v="1"/>
    <x v="2"/>
    <x v="2"/>
    <x v="2"/>
    <m/>
    <m/>
    <m/>
    <m/>
    <m/>
    <m/>
  </r>
  <r>
    <x v="0"/>
    <x v="13"/>
    <x v="1"/>
    <m/>
    <x v="2"/>
    <x v="1"/>
    <x v="3"/>
    <x v="2"/>
    <x v="2"/>
    <x v="2"/>
    <x v="1"/>
    <x v="2"/>
    <x v="1"/>
    <x v="1"/>
    <x v="1"/>
    <x v="1"/>
    <x v="1"/>
    <x v="1"/>
    <x v="1"/>
    <x v="2"/>
    <x v="1"/>
    <x v="1"/>
    <x v="3"/>
    <x v="3"/>
    <x v="2"/>
    <x v="1"/>
    <x v="1"/>
    <x v="0"/>
    <x v="2"/>
    <x v="3"/>
    <x v="1"/>
    <x v="2"/>
    <x v="2"/>
    <x v="2"/>
    <m/>
    <m/>
    <m/>
    <m/>
    <m/>
    <m/>
  </r>
  <r>
    <x v="0"/>
    <x v="13"/>
    <x v="1"/>
    <m/>
    <x v="2"/>
    <x v="1"/>
    <x v="0"/>
    <x v="1"/>
    <x v="1"/>
    <x v="1"/>
    <x v="5"/>
    <x v="2"/>
    <x v="2"/>
    <x v="2"/>
    <x v="2"/>
    <x v="2"/>
    <x v="2"/>
    <x v="2"/>
    <x v="2"/>
    <x v="2"/>
    <x v="2"/>
    <x v="2"/>
    <x v="2"/>
    <x v="3"/>
    <x v="2"/>
    <x v="2"/>
    <x v="2"/>
    <x v="0"/>
    <x v="2"/>
    <x v="3"/>
    <x v="1"/>
    <x v="2"/>
    <x v="2"/>
    <x v="2"/>
    <m/>
    <m/>
    <m/>
    <m/>
    <m/>
    <m/>
  </r>
  <r>
    <x v="0"/>
    <x v="13"/>
    <x v="1"/>
    <m/>
    <x v="2"/>
    <x v="1"/>
    <x v="0"/>
    <x v="1"/>
    <x v="3"/>
    <x v="3"/>
    <x v="1"/>
    <x v="1"/>
    <x v="1"/>
    <x v="1"/>
    <x v="2"/>
    <x v="1"/>
    <x v="1"/>
    <x v="1"/>
    <x v="1"/>
    <x v="1"/>
    <x v="1"/>
    <x v="1"/>
    <x v="1"/>
    <x v="4"/>
    <x v="4"/>
    <x v="1"/>
    <x v="1"/>
    <x v="0"/>
    <x v="2"/>
    <x v="3"/>
    <x v="1"/>
    <x v="2"/>
    <x v="2"/>
    <x v="2"/>
    <m/>
    <m/>
    <m/>
    <m/>
    <m/>
    <m/>
  </r>
  <r>
    <x v="0"/>
    <x v="13"/>
    <x v="1"/>
    <m/>
    <x v="2"/>
    <x v="1"/>
    <x v="0"/>
    <x v="1"/>
    <x v="1"/>
    <x v="4"/>
    <x v="2"/>
    <x v="2"/>
    <x v="4"/>
    <x v="3"/>
    <x v="2"/>
    <x v="2"/>
    <x v="2"/>
    <x v="3"/>
    <x v="3"/>
    <x v="2"/>
    <x v="2"/>
    <x v="3"/>
    <x v="3"/>
    <x v="3"/>
    <x v="5"/>
    <x v="2"/>
    <x v="5"/>
    <x v="0"/>
    <x v="2"/>
    <x v="3"/>
    <x v="1"/>
    <x v="2"/>
    <x v="2"/>
    <x v="2"/>
    <m/>
    <m/>
    <m/>
    <m/>
    <m/>
    <m/>
  </r>
  <r>
    <x v="0"/>
    <x v="14"/>
    <x v="0"/>
    <m/>
    <x v="2"/>
    <x v="1"/>
    <x v="0"/>
    <x v="2"/>
    <x v="2"/>
    <x v="3"/>
    <x v="1"/>
    <x v="1"/>
    <x v="3"/>
    <x v="1"/>
    <x v="3"/>
    <x v="2"/>
    <x v="1"/>
    <x v="1"/>
    <x v="3"/>
    <x v="3"/>
    <x v="1"/>
    <x v="1"/>
    <x v="1"/>
    <x v="5"/>
    <x v="2"/>
    <x v="1"/>
    <x v="1"/>
    <x v="0"/>
    <x v="2"/>
    <x v="3"/>
    <x v="1"/>
    <x v="2"/>
    <x v="2"/>
    <x v="2"/>
    <m/>
    <m/>
    <m/>
    <m/>
    <m/>
    <m/>
  </r>
  <r>
    <x v="0"/>
    <x v="14"/>
    <x v="0"/>
    <m/>
    <x v="2"/>
    <x v="1"/>
    <x v="1"/>
    <x v="1"/>
    <x v="1"/>
    <x v="2"/>
    <x v="1"/>
    <x v="1"/>
    <x v="2"/>
    <x v="2"/>
    <x v="2"/>
    <x v="2"/>
    <x v="1"/>
    <x v="2"/>
    <x v="2"/>
    <x v="2"/>
    <x v="1"/>
    <x v="2"/>
    <x v="1"/>
    <x v="3"/>
    <x v="2"/>
    <x v="1"/>
    <x v="1"/>
    <x v="0"/>
    <x v="2"/>
    <x v="3"/>
    <x v="1"/>
    <x v="2"/>
    <x v="2"/>
    <x v="2"/>
    <m/>
    <m/>
    <m/>
    <m/>
    <m/>
    <m/>
  </r>
  <r>
    <x v="0"/>
    <x v="14"/>
    <x v="0"/>
    <m/>
    <x v="2"/>
    <x v="1"/>
    <x v="1"/>
    <x v="1"/>
    <x v="1"/>
    <x v="2"/>
    <x v="1"/>
    <x v="1"/>
    <x v="2"/>
    <x v="1"/>
    <x v="2"/>
    <x v="2"/>
    <x v="1"/>
    <x v="1"/>
    <x v="2"/>
    <x v="2"/>
    <x v="1"/>
    <x v="1"/>
    <x v="1"/>
    <x v="3"/>
    <x v="2"/>
    <x v="1"/>
    <x v="1"/>
    <x v="0"/>
    <x v="2"/>
    <x v="3"/>
    <x v="1"/>
    <x v="2"/>
    <x v="2"/>
    <x v="2"/>
    <m/>
    <m/>
    <m/>
    <m/>
    <m/>
    <m/>
  </r>
  <r>
    <x v="0"/>
    <x v="14"/>
    <x v="0"/>
    <m/>
    <x v="2"/>
    <x v="1"/>
    <x v="1"/>
    <x v="3"/>
    <x v="4"/>
    <x v="3"/>
    <x v="2"/>
    <x v="2"/>
    <x v="1"/>
    <x v="2"/>
    <x v="2"/>
    <x v="2"/>
    <x v="2"/>
    <x v="3"/>
    <x v="2"/>
    <x v="3"/>
    <x v="2"/>
    <x v="2"/>
    <x v="2"/>
    <x v="3"/>
    <x v="2"/>
    <x v="2"/>
    <x v="2"/>
    <x v="0"/>
    <x v="2"/>
    <x v="3"/>
    <x v="1"/>
    <x v="2"/>
    <x v="2"/>
    <x v="2"/>
    <m/>
    <m/>
    <m/>
    <m/>
    <m/>
    <m/>
  </r>
  <r>
    <x v="0"/>
    <x v="14"/>
    <x v="0"/>
    <m/>
    <x v="2"/>
    <x v="1"/>
    <x v="0"/>
    <x v="1"/>
    <x v="2"/>
    <x v="2"/>
    <x v="1"/>
    <x v="1"/>
    <x v="1"/>
    <x v="1"/>
    <x v="1"/>
    <x v="1"/>
    <x v="1"/>
    <x v="1"/>
    <x v="1"/>
    <x v="3"/>
    <x v="1"/>
    <x v="1"/>
    <x v="3"/>
    <x v="5"/>
    <x v="5"/>
    <x v="1"/>
    <x v="1"/>
    <x v="0"/>
    <x v="2"/>
    <x v="3"/>
    <x v="1"/>
    <x v="2"/>
    <x v="2"/>
    <x v="2"/>
    <m/>
    <m/>
    <m/>
    <m/>
    <m/>
    <m/>
  </r>
  <r>
    <x v="0"/>
    <x v="14"/>
    <x v="0"/>
    <m/>
    <x v="2"/>
    <x v="1"/>
    <x v="0"/>
    <x v="5"/>
    <x v="3"/>
    <x v="5"/>
    <x v="5"/>
    <x v="4"/>
    <x v="1"/>
    <x v="4"/>
    <x v="5"/>
    <x v="4"/>
    <x v="2"/>
    <x v="5"/>
    <x v="4"/>
    <x v="4"/>
    <x v="5"/>
    <x v="4"/>
    <x v="3"/>
    <x v="3"/>
    <x v="2"/>
    <x v="5"/>
    <x v="5"/>
    <x v="0"/>
    <x v="2"/>
    <x v="3"/>
    <x v="1"/>
    <x v="2"/>
    <x v="2"/>
    <x v="2"/>
    <m/>
    <m/>
    <m/>
    <m/>
    <m/>
    <m/>
  </r>
  <r>
    <x v="0"/>
    <x v="14"/>
    <x v="0"/>
    <m/>
    <x v="2"/>
    <x v="1"/>
    <x v="0"/>
    <x v="1"/>
    <x v="3"/>
    <x v="1"/>
    <x v="2"/>
    <x v="2"/>
    <x v="4"/>
    <x v="2"/>
    <x v="2"/>
    <x v="2"/>
    <x v="2"/>
    <x v="3"/>
    <x v="3"/>
    <x v="2"/>
    <x v="1"/>
    <x v="4"/>
    <x v="1"/>
    <x v="4"/>
    <x v="5"/>
    <x v="1"/>
    <x v="4"/>
    <x v="0"/>
    <x v="2"/>
    <x v="3"/>
    <x v="1"/>
    <x v="2"/>
    <x v="2"/>
    <x v="2"/>
    <m/>
    <m/>
    <m/>
    <m/>
    <m/>
    <m/>
  </r>
  <r>
    <x v="0"/>
    <x v="14"/>
    <x v="0"/>
    <m/>
    <x v="2"/>
    <x v="1"/>
    <x v="1"/>
    <x v="3"/>
    <x v="3"/>
    <x v="5"/>
    <x v="3"/>
    <x v="3"/>
    <x v="3"/>
    <x v="3"/>
    <x v="3"/>
    <x v="3"/>
    <x v="2"/>
    <x v="3"/>
    <x v="3"/>
    <x v="3"/>
    <x v="2"/>
    <x v="3"/>
    <x v="3"/>
    <x v="2"/>
    <x v="4"/>
    <x v="2"/>
    <x v="2"/>
    <x v="0"/>
    <x v="2"/>
    <x v="3"/>
    <x v="1"/>
    <x v="2"/>
    <x v="2"/>
    <x v="2"/>
    <m/>
    <m/>
    <m/>
    <m/>
    <m/>
    <m/>
  </r>
  <r>
    <x v="0"/>
    <x v="14"/>
    <x v="0"/>
    <m/>
    <x v="2"/>
    <x v="1"/>
    <x v="1"/>
    <x v="2"/>
    <x v="1"/>
    <x v="1"/>
    <x v="1"/>
    <x v="1"/>
    <x v="2"/>
    <x v="1"/>
    <x v="1"/>
    <x v="1"/>
    <x v="1"/>
    <x v="1"/>
    <x v="1"/>
    <x v="1"/>
    <x v="1"/>
    <x v="1"/>
    <x v="1"/>
    <x v="3"/>
    <x v="1"/>
    <x v="1"/>
    <x v="1"/>
    <x v="0"/>
    <x v="2"/>
    <x v="3"/>
    <x v="1"/>
    <x v="2"/>
    <x v="2"/>
    <x v="2"/>
    <m/>
    <m/>
    <m/>
    <m/>
    <m/>
    <m/>
  </r>
  <r>
    <x v="0"/>
    <x v="14"/>
    <x v="0"/>
    <m/>
    <x v="2"/>
    <x v="1"/>
    <x v="1"/>
    <x v="2"/>
    <x v="2"/>
    <x v="2"/>
    <x v="1"/>
    <x v="1"/>
    <x v="1"/>
    <x v="1"/>
    <x v="1"/>
    <x v="1"/>
    <x v="1"/>
    <x v="2"/>
    <x v="1"/>
    <x v="1"/>
    <x v="1"/>
    <x v="1"/>
    <x v="1"/>
    <x v="1"/>
    <x v="1"/>
    <x v="1"/>
    <x v="1"/>
    <x v="0"/>
    <x v="2"/>
    <x v="3"/>
    <x v="1"/>
    <x v="2"/>
    <x v="2"/>
    <x v="2"/>
    <m/>
    <m/>
    <m/>
    <m/>
    <m/>
    <m/>
  </r>
  <r>
    <x v="0"/>
    <x v="14"/>
    <x v="0"/>
    <m/>
    <x v="2"/>
    <x v="1"/>
    <x v="0"/>
    <x v="2"/>
    <x v="2"/>
    <x v="2"/>
    <x v="1"/>
    <x v="1"/>
    <x v="2"/>
    <x v="1"/>
    <x v="1"/>
    <x v="2"/>
    <x v="1"/>
    <x v="1"/>
    <x v="1"/>
    <x v="1"/>
    <x v="1"/>
    <x v="1"/>
    <x v="1"/>
    <x v="1"/>
    <x v="1"/>
    <x v="1"/>
    <x v="1"/>
    <x v="0"/>
    <x v="2"/>
    <x v="3"/>
    <x v="1"/>
    <x v="2"/>
    <x v="2"/>
    <x v="2"/>
    <m/>
    <m/>
    <m/>
    <m/>
    <m/>
    <m/>
  </r>
  <r>
    <x v="0"/>
    <x v="14"/>
    <x v="0"/>
    <m/>
    <x v="2"/>
    <x v="1"/>
    <x v="0"/>
    <x v="2"/>
    <x v="1"/>
    <x v="3"/>
    <x v="1"/>
    <x v="1"/>
    <x v="2"/>
    <x v="1"/>
    <x v="1"/>
    <x v="2"/>
    <x v="1"/>
    <x v="1"/>
    <x v="1"/>
    <x v="3"/>
    <x v="1"/>
    <x v="1"/>
    <x v="1"/>
    <x v="1"/>
    <x v="2"/>
    <x v="1"/>
    <x v="1"/>
    <x v="0"/>
    <x v="2"/>
    <x v="3"/>
    <x v="1"/>
    <x v="2"/>
    <x v="2"/>
    <x v="2"/>
    <m/>
    <m/>
    <m/>
    <m/>
    <m/>
    <m/>
  </r>
  <r>
    <x v="0"/>
    <x v="14"/>
    <x v="0"/>
    <m/>
    <x v="2"/>
    <x v="1"/>
    <x v="1"/>
    <x v="1"/>
    <x v="1"/>
    <x v="1"/>
    <x v="2"/>
    <x v="1"/>
    <x v="1"/>
    <x v="1"/>
    <x v="1"/>
    <x v="2"/>
    <x v="2"/>
    <x v="2"/>
    <x v="1"/>
    <x v="1"/>
    <x v="2"/>
    <x v="1"/>
    <x v="1"/>
    <x v="3"/>
    <x v="2"/>
    <x v="1"/>
    <x v="1"/>
    <x v="0"/>
    <x v="2"/>
    <x v="3"/>
    <x v="1"/>
    <x v="2"/>
    <x v="2"/>
    <x v="2"/>
    <m/>
    <m/>
    <m/>
    <m/>
    <m/>
    <m/>
  </r>
  <r>
    <x v="0"/>
    <x v="14"/>
    <x v="0"/>
    <m/>
    <x v="2"/>
    <x v="1"/>
    <x v="1"/>
    <x v="1"/>
    <x v="1"/>
    <x v="1"/>
    <x v="1"/>
    <x v="2"/>
    <x v="1"/>
    <x v="2"/>
    <x v="4"/>
    <x v="2"/>
    <x v="2"/>
    <x v="3"/>
    <x v="3"/>
    <x v="3"/>
    <x v="2"/>
    <x v="2"/>
    <x v="1"/>
    <x v="4"/>
    <x v="3"/>
    <x v="2"/>
    <x v="2"/>
    <x v="0"/>
    <x v="2"/>
    <x v="3"/>
    <x v="1"/>
    <x v="2"/>
    <x v="2"/>
    <x v="2"/>
    <m/>
    <m/>
    <m/>
    <m/>
    <m/>
    <m/>
  </r>
  <r>
    <x v="0"/>
    <x v="14"/>
    <x v="0"/>
    <m/>
    <x v="2"/>
    <x v="1"/>
    <x v="0"/>
    <x v="2"/>
    <x v="1"/>
    <x v="2"/>
    <x v="2"/>
    <x v="1"/>
    <x v="1"/>
    <x v="1"/>
    <x v="2"/>
    <x v="1"/>
    <x v="2"/>
    <x v="1"/>
    <x v="1"/>
    <x v="1"/>
    <x v="1"/>
    <x v="3"/>
    <x v="4"/>
    <x v="1"/>
    <x v="1"/>
    <x v="1"/>
    <x v="1"/>
    <x v="0"/>
    <x v="2"/>
    <x v="3"/>
    <x v="1"/>
    <x v="2"/>
    <x v="2"/>
    <x v="2"/>
    <m/>
    <m/>
    <m/>
    <m/>
    <m/>
    <m/>
  </r>
  <r>
    <x v="0"/>
    <x v="14"/>
    <x v="0"/>
    <m/>
    <x v="2"/>
    <x v="1"/>
    <x v="1"/>
    <x v="2"/>
    <x v="1"/>
    <x v="3"/>
    <x v="1"/>
    <x v="1"/>
    <x v="2"/>
    <x v="1"/>
    <x v="1"/>
    <x v="3"/>
    <x v="1"/>
    <x v="3"/>
    <x v="1"/>
    <x v="1"/>
    <x v="3"/>
    <x v="1"/>
    <x v="1"/>
    <x v="5"/>
    <x v="1"/>
    <x v="1"/>
    <x v="1"/>
    <x v="0"/>
    <x v="2"/>
    <x v="3"/>
    <x v="1"/>
    <x v="2"/>
    <x v="2"/>
    <x v="2"/>
    <m/>
    <m/>
    <m/>
    <m/>
    <m/>
    <m/>
  </r>
  <r>
    <x v="0"/>
    <x v="14"/>
    <x v="0"/>
    <m/>
    <x v="2"/>
    <x v="1"/>
    <x v="0"/>
    <x v="2"/>
    <x v="2"/>
    <x v="2"/>
    <x v="1"/>
    <x v="1"/>
    <x v="2"/>
    <x v="1"/>
    <x v="1"/>
    <x v="1"/>
    <x v="1"/>
    <x v="1"/>
    <x v="1"/>
    <x v="1"/>
    <x v="1"/>
    <x v="1"/>
    <x v="1"/>
    <x v="1"/>
    <x v="1"/>
    <x v="1"/>
    <x v="1"/>
    <x v="0"/>
    <x v="2"/>
    <x v="3"/>
    <x v="1"/>
    <x v="2"/>
    <x v="2"/>
    <x v="2"/>
    <m/>
    <m/>
    <m/>
    <m/>
    <m/>
    <m/>
  </r>
  <r>
    <x v="0"/>
    <x v="14"/>
    <x v="0"/>
    <m/>
    <x v="2"/>
    <x v="1"/>
    <x v="1"/>
    <x v="3"/>
    <x v="3"/>
    <x v="2"/>
    <x v="2"/>
    <x v="2"/>
    <x v="1"/>
    <x v="2"/>
    <x v="2"/>
    <x v="3"/>
    <x v="1"/>
    <x v="3"/>
    <x v="2"/>
    <x v="2"/>
    <x v="1"/>
    <x v="4"/>
    <x v="3"/>
    <x v="3"/>
    <x v="2"/>
    <x v="2"/>
    <x v="2"/>
    <x v="0"/>
    <x v="2"/>
    <x v="3"/>
    <x v="1"/>
    <x v="2"/>
    <x v="2"/>
    <x v="2"/>
    <m/>
    <m/>
    <m/>
    <m/>
    <m/>
    <m/>
  </r>
  <r>
    <x v="0"/>
    <x v="14"/>
    <x v="0"/>
    <m/>
    <x v="2"/>
    <x v="1"/>
    <x v="0"/>
    <x v="3"/>
    <x v="5"/>
    <x v="5"/>
    <x v="5"/>
    <x v="5"/>
    <x v="4"/>
    <x v="4"/>
    <x v="4"/>
    <x v="5"/>
    <x v="5"/>
    <x v="4"/>
    <x v="4"/>
    <x v="4"/>
    <x v="4"/>
    <x v="4"/>
    <x v="4"/>
    <x v="4"/>
    <x v="4"/>
    <x v="5"/>
    <x v="5"/>
    <x v="0"/>
    <x v="2"/>
    <x v="3"/>
    <x v="1"/>
    <x v="2"/>
    <x v="2"/>
    <x v="2"/>
    <m/>
    <m/>
    <m/>
    <m/>
    <m/>
    <m/>
  </r>
  <r>
    <x v="0"/>
    <x v="15"/>
    <x v="1"/>
    <m/>
    <x v="2"/>
    <x v="0"/>
    <x v="1"/>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1"/>
    <x v="1"/>
    <x v="0"/>
    <x v="1"/>
    <x v="3"/>
    <x v="1"/>
    <m/>
    <m/>
    <m/>
    <m/>
    <m/>
    <m/>
  </r>
  <r>
    <x v="0"/>
    <x v="15"/>
    <x v="1"/>
    <m/>
    <x v="2"/>
    <x v="0"/>
    <x v="0"/>
    <x v="0"/>
    <x v="0"/>
    <x v="0"/>
    <x v="0"/>
    <x v="0"/>
    <x v="0"/>
    <x v="0"/>
    <x v="0"/>
    <x v="0"/>
    <x v="0"/>
    <x v="0"/>
    <x v="0"/>
    <x v="0"/>
    <x v="0"/>
    <x v="0"/>
    <x v="0"/>
    <x v="0"/>
    <x v="0"/>
    <x v="0"/>
    <x v="0"/>
    <x v="0"/>
    <x v="0"/>
    <x v="0"/>
    <x v="0"/>
    <x v="0"/>
    <x v="0"/>
    <x v="0"/>
    <m/>
    <m/>
    <m/>
    <m/>
    <m/>
    <m/>
  </r>
  <r>
    <x v="0"/>
    <x v="15"/>
    <x v="1"/>
    <m/>
    <x v="2"/>
    <x v="0"/>
    <x v="0"/>
    <x v="0"/>
    <x v="0"/>
    <x v="0"/>
    <x v="0"/>
    <x v="0"/>
    <x v="0"/>
    <x v="0"/>
    <x v="0"/>
    <x v="0"/>
    <x v="0"/>
    <x v="0"/>
    <x v="0"/>
    <x v="0"/>
    <x v="0"/>
    <x v="0"/>
    <x v="0"/>
    <x v="0"/>
    <x v="0"/>
    <x v="0"/>
    <x v="0"/>
    <x v="0"/>
    <x v="0"/>
    <x v="1"/>
    <x v="0"/>
    <x v="3"/>
    <x v="0"/>
    <x v="1"/>
    <m/>
    <m/>
    <m/>
    <m/>
    <m/>
    <m/>
  </r>
  <r>
    <x v="0"/>
    <x v="15"/>
    <x v="1"/>
    <m/>
    <x v="2"/>
    <x v="0"/>
    <x v="0"/>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0"/>
    <x v="0"/>
    <x v="0"/>
    <x v="0"/>
    <x v="0"/>
    <x v="0"/>
    <m/>
    <m/>
    <m/>
    <m/>
    <m/>
    <m/>
  </r>
  <r>
    <x v="0"/>
    <x v="15"/>
    <x v="1"/>
    <m/>
    <x v="2"/>
    <x v="0"/>
    <x v="0"/>
    <x v="0"/>
    <x v="0"/>
    <x v="0"/>
    <x v="0"/>
    <x v="0"/>
    <x v="0"/>
    <x v="0"/>
    <x v="0"/>
    <x v="0"/>
    <x v="0"/>
    <x v="0"/>
    <x v="0"/>
    <x v="0"/>
    <x v="0"/>
    <x v="0"/>
    <x v="0"/>
    <x v="0"/>
    <x v="0"/>
    <x v="0"/>
    <x v="0"/>
    <x v="0"/>
    <x v="0"/>
    <x v="0"/>
    <x v="0"/>
    <x v="0"/>
    <x v="0"/>
    <x v="0"/>
    <m/>
    <m/>
    <m/>
    <m/>
    <m/>
    <m/>
  </r>
  <r>
    <x v="0"/>
    <x v="15"/>
    <x v="1"/>
    <m/>
    <x v="2"/>
    <x v="0"/>
    <x v="0"/>
    <x v="0"/>
    <x v="0"/>
    <x v="0"/>
    <x v="0"/>
    <x v="0"/>
    <x v="0"/>
    <x v="0"/>
    <x v="0"/>
    <x v="0"/>
    <x v="0"/>
    <x v="0"/>
    <x v="0"/>
    <x v="0"/>
    <x v="0"/>
    <x v="0"/>
    <x v="0"/>
    <x v="0"/>
    <x v="0"/>
    <x v="0"/>
    <x v="0"/>
    <x v="0"/>
    <x v="0"/>
    <x v="0"/>
    <x v="0"/>
    <x v="0"/>
    <x v="0"/>
    <x v="0"/>
    <m/>
    <m/>
    <m/>
    <m/>
    <m/>
    <m/>
  </r>
  <r>
    <x v="0"/>
    <x v="15"/>
    <x v="1"/>
    <m/>
    <x v="2"/>
    <x v="1"/>
    <x v="1"/>
    <x v="1"/>
    <x v="1"/>
    <x v="3"/>
    <x v="1"/>
    <x v="1"/>
    <x v="2"/>
    <x v="1"/>
    <x v="1"/>
    <x v="1"/>
    <x v="1"/>
    <x v="1"/>
    <x v="2"/>
    <x v="1"/>
    <x v="1"/>
    <x v="1"/>
    <x v="1"/>
    <x v="1"/>
    <x v="1"/>
    <x v="1"/>
    <x v="1"/>
    <x v="0"/>
    <x v="2"/>
    <x v="3"/>
    <x v="1"/>
    <x v="2"/>
    <x v="2"/>
    <x v="2"/>
    <m/>
    <m/>
    <m/>
    <m/>
    <m/>
    <m/>
  </r>
  <r>
    <x v="0"/>
    <x v="15"/>
    <x v="1"/>
    <m/>
    <x v="2"/>
    <x v="1"/>
    <x v="0"/>
    <x v="1"/>
    <x v="1"/>
    <x v="1"/>
    <x v="1"/>
    <x v="1"/>
    <x v="2"/>
    <x v="1"/>
    <x v="1"/>
    <x v="1"/>
    <x v="1"/>
    <x v="1"/>
    <x v="1"/>
    <x v="2"/>
    <x v="1"/>
    <x v="1"/>
    <x v="2"/>
    <x v="1"/>
    <x v="1"/>
    <x v="1"/>
    <x v="1"/>
    <x v="0"/>
    <x v="2"/>
    <x v="3"/>
    <x v="1"/>
    <x v="2"/>
    <x v="2"/>
    <x v="2"/>
    <m/>
    <m/>
    <m/>
    <m/>
    <m/>
    <m/>
  </r>
  <r>
    <x v="0"/>
    <x v="15"/>
    <x v="1"/>
    <m/>
    <x v="2"/>
    <x v="1"/>
    <x v="0"/>
    <x v="3"/>
    <x v="3"/>
    <x v="3"/>
    <x v="3"/>
    <x v="3"/>
    <x v="3"/>
    <x v="3"/>
    <x v="3"/>
    <x v="2"/>
    <x v="2"/>
    <x v="3"/>
    <x v="3"/>
    <x v="3"/>
    <x v="2"/>
    <x v="3"/>
    <x v="3"/>
    <x v="2"/>
    <x v="3"/>
    <x v="3"/>
    <x v="3"/>
    <x v="0"/>
    <x v="2"/>
    <x v="3"/>
    <x v="1"/>
    <x v="2"/>
    <x v="2"/>
    <x v="2"/>
    <m/>
    <m/>
    <m/>
    <m/>
    <m/>
    <m/>
  </r>
  <r>
    <x v="0"/>
    <x v="15"/>
    <x v="1"/>
    <m/>
    <x v="2"/>
    <x v="1"/>
    <x v="1"/>
    <x v="1"/>
    <x v="1"/>
    <x v="2"/>
    <x v="1"/>
    <x v="1"/>
    <x v="1"/>
    <x v="1"/>
    <x v="1"/>
    <x v="1"/>
    <x v="1"/>
    <x v="1"/>
    <x v="1"/>
    <x v="1"/>
    <x v="1"/>
    <x v="1"/>
    <x v="1"/>
    <x v="1"/>
    <x v="1"/>
    <x v="1"/>
    <x v="1"/>
    <x v="0"/>
    <x v="2"/>
    <x v="3"/>
    <x v="1"/>
    <x v="2"/>
    <x v="2"/>
    <x v="2"/>
    <m/>
    <m/>
    <m/>
    <m/>
    <m/>
    <m/>
  </r>
  <r>
    <x v="0"/>
    <x v="15"/>
    <x v="1"/>
    <m/>
    <x v="2"/>
    <x v="1"/>
    <x v="0"/>
    <x v="1"/>
    <x v="1"/>
    <x v="2"/>
    <x v="1"/>
    <x v="1"/>
    <x v="2"/>
    <x v="1"/>
    <x v="2"/>
    <x v="1"/>
    <x v="2"/>
    <x v="1"/>
    <x v="1"/>
    <x v="1"/>
    <x v="5"/>
    <x v="1"/>
    <x v="1"/>
    <x v="3"/>
    <x v="2"/>
    <x v="1"/>
    <x v="1"/>
    <x v="0"/>
    <x v="2"/>
    <x v="3"/>
    <x v="1"/>
    <x v="2"/>
    <x v="2"/>
    <x v="2"/>
    <m/>
    <m/>
    <m/>
    <m/>
    <m/>
    <m/>
  </r>
  <r>
    <x v="0"/>
    <x v="15"/>
    <x v="1"/>
    <m/>
    <x v="2"/>
    <x v="1"/>
    <x v="1"/>
    <x v="2"/>
    <x v="1"/>
    <x v="2"/>
    <x v="1"/>
    <x v="1"/>
    <x v="1"/>
    <x v="2"/>
    <x v="1"/>
    <x v="2"/>
    <x v="1"/>
    <x v="2"/>
    <x v="1"/>
    <x v="1"/>
    <x v="1"/>
    <x v="1"/>
    <x v="1"/>
    <x v="3"/>
    <x v="1"/>
    <x v="1"/>
    <x v="1"/>
    <x v="0"/>
    <x v="2"/>
    <x v="3"/>
    <x v="1"/>
    <x v="2"/>
    <x v="2"/>
    <x v="2"/>
    <m/>
    <m/>
    <m/>
    <m/>
    <m/>
    <m/>
  </r>
  <r>
    <x v="0"/>
    <x v="15"/>
    <x v="1"/>
    <m/>
    <x v="2"/>
    <x v="1"/>
    <x v="0"/>
    <x v="2"/>
    <x v="2"/>
    <x v="2"/>
    <x v="1"/>
    <x v="1"/>
    <x v="2"/>
    <x v="1"/>
    <x v="1"/>
    <x v="1"/>
    <x v="1"/>
    <x v="1"/>
    <x v="1"/>
    <x v="1"/>
    <x v="1"/>
    <x v="1"/>
    <x v="1"/>
    <x v="1"/>
    <x v="1"/>
    <x v="1"/>
    <x v="1"/>
    <x v="0"/>
    <x v="2"/>
    <x v="3"/>
    <x v="1"/>
    <x v="2"/>
    <x v="2"/>
    <x v="2"/>
    <m/>
    <m/>
    <m/>
    <m/>
    <m/>
    <m/>
  </r>
  <r>
    <x v="0"/>
    <x v="15"/>
    <x v="1"/>
    <m/>
    <x v="2"/>
    <x v="1"/>
    <x v="0"/>
    <x v="2"/>
    <x v="2"/>
    <x v="2"/>
    <x v="1"/>
    <x v="1"/>
    <x v="2"/>
    <x v="1"/>
    <x v="1"/>
    <x v="1"/>
    <x v="1"/>
    <x v="1"/>
    <x v="1"/>
    <x v="1"/>
    <x v="1"/>
    <x v="1"/>
    <x v="1"/>
    <x v="1"/>
    <x v="1"/>
    <x v="1"/>
    <x v="1"/>
    <x v="0"/>
    <x v="2"/>
    <x v="3"/>
    <x v="1"/>
    <x v="2"/>
    <x v="2"/>
    <x v="2"/>
    <m/>
    <m/>
    <m/>
    <m/>
    <m/>
    <m/>
  </r>
  <r>
    <x v="0"/>
    <x v="15"/>
    <x v="1"/>
    <m/>
    <x v="2"/>
    <x v="1"/>
    <x v="1"/>
    <x v="2"/>
    <x v="1"/>
    <x v="2"/>
    <x v="1"/>
    <x v="1"/>
    <x v="1"/>
    <x v="1"/>
    <x v="1"/>
    <x v="1"/>
    <x v="1"/>
    <x v="2"/>
    <x v="2"/>
    <x v="3"/>
    <x v="1"/>
    <x v="1"/>
    <x v="1"/>
    <x v="2"/>
    <x v="2"/>
    <x v="1"/>
    <x v="1"/>
    <x v="0"/>
    <x v="2"/>
    <x v="3"/>
    <x v="1"/>
    <x v="2"/>
    <x v="2"/>
    <x v="2"/>
    <m/>
    <m/>
    <m/>
    <m/>
    <m/>
    <m/>
  </r>
  <r>
    <x v="0"/>
    <x v="15"/>
    <x v="1"/>
    <m/>
    <x v="2"/>
    <x v="1"/>
    <x v="0"/>
    <x v="2"/>
    <x v="1"/>
    <x v="2"/>
    <x v="2"/>
    <x v="1"/>
    <x v="2"/>
    <x v="3"/>
    <x v="2"/>
    <x v="1"/>
    <x v="2"/>
    <x v="2"/>
    <x v="1"/>
    <x v="2"/>
    <x v="1"/>
    <x v="1"/>
    <x v="1"/>
    <x v="3"/>
    <x v="2"/>
    <x v="1"/>
    <x v="1"/>
    <x v="0"/>
    <x v="2"/>
    <x v="3"/>
    <x v="1"/>
    <x v="2"/>
    <x v="2"/>
    <x v="2"/>
    <m/>
    <m/>
    <m/>
    <m/>
    <m/>
    <m/>
  </r>
  <r>
    <x v="0"/>
    <x v="15"/>
    <x v="1"/>
    <m/>
    <x v="2"/>
    <x v="1"/>
    <x v="0"/>
    <x v="1"/>
    <x v="4"/>
    <x v="3"/>
    <x v="2"/>
    <x v="2"/>
    <x v="1"/>
    <x v="1"/>
    <x v="1"/>
    <x v="1"/>
    <x v="1"/>
    <x v="3"/>
    <x v="2"/>
    <x v="3"/>
    <x v="1"/>
    <x v="3"/>
    <x v="3"/>
    <x v="5"/>
    <x v="2"/>
    <x v="4"/>
    <x v="2"/>
    <x v="0"/>
    <x v="2"/>
    <x v="3"/>
    <x v="1"/>
    <x v="2"/>
    <x v="2"/>
    <x v="2"/>
    <m/>
    <m/>
    <m/>
    <m/>
    <m/>
    <m/>
  </r>
  <r>
    <x v="0"/>
    <x v="15"/>
    <x v="1"/>
    <m/>
    <x v="2"/>
    <x v="1"/>
    <x v="1"/>
    <x v="1"/>
    <x v="1"/>
    <x v="2"/>
    <x v="2"/>
    <x v="2"/>
    <x v="1"/>
    <x v="2"/>
    <x v="2"/>
    <x v="2"/>
    <x v="5"/>
    <x v="2"/>
    <x v="2"/>
    <x v="2"/>
    <x v="2"/>
    <x v="2"/>
    <x v="2"/>
    <x v="3"/>
    <x v="2"/>
    <x v="4"/>
    <x v="2"/>
    <x v="0"/>
    <x v="2"/>
    <x v="3"/>
    <x v="1"/>
    <x v="2"/>
    <x v="2"/>
    <x v="2"/>
    <m/>
    <m/>
    <m/>
    <m/>
    <m/>
    <m/>
  </r>
  <r>
    <x v="0"/>
    <x v="15"/>
    <x v="1"/>
    <m/>
    <x v="2"/>
    <x v="1"/>
    <x v="0"/>
    <x v="2"/>
    <x v="2"/>
    <x v="2"/>
    <x v="1"/>
    <x v="1"/>
    <x v="1"/>
    <x v="1"/>
    <x v="1"/>
    <x v="1"/>
    <x v="1"/>
    <x v="1"/>
    <x v="1"/>
    <x v="1"/>
    <x v="1"/>
    <x v="1"/>
    <x v="1"/>
    <x v="3"/>
    <x v="1"/>
    <x v="1"/>
    <x v="1"/>
    <x v="0"/>
    <x v="2"/>
    <x v="3"/>
    <x v="1"/>
    <x v="2"/>
    <x v="2"/>
    <x v="2"/>
    <m/>
    <m/>
    <m/>
    <m/>
    <m/>
    <m/>
  </r>
  <r>
    <x v="0"/>
    <x v="15"/>
    <x v="1"/>
    <m/>
    <x v="2"/>
    <x v="1"/>
    <x v="0"/>
    <x v="1"/>
    <x v="2"/>
    <x v="1"/>
    <x v="3"/>
    <x v="3"/>
    <x v="2"/>
    <x v="3"/>
    <x v="2"/>
    <x v="3"/>
    <x v="2"/>
    <x v="3"/>
    <x v="2"/>
    <x v="1"/>
    <x v="1"/>
    <x v="1"/>
    <x v="1"/>
    <x v="2"/>
    <x v="2"/>
    <x v="2"/>
    <x v="4"/>
    <x v="0"/>
    <x v="2"/>
    <x v="3"/>
    <x v="1"/>
    <x v="2"/>
    <x v="2"/>
    <x v="2"/>
    <m/>
    <m/>
    <m/>
    <m/>
    <m/>
    <m/>
  </r>
  <r>
    <x v="0"/>
    <x v="15"/>
    <x v="1"/>
    <m/>
    <x v="2"/>
    <x v="1"/>
    <x v="0"/>
    <x v="1"/>
    <x v="1"/>
    <x v="1"/>
    <x v="2"/>
    <x v="2"/>
    <x v="1"/>
    <x v="2"/>
    <x v="2"/>
    <x v="2"/>
    <x v="1"/>
    <x v="2"/>
    <x v="2"/>
    <x v="2"/>
    <x v="2"/>
    <x v="2"/>
    <x v="2"/>
    <x v="3"/>
    <x v="2"/>
    <x v="2"/>
    <x v="2"/>
    <x v="0"/>
    <x v="2"/>
    <x v="3"/>
    <x v="1"/>
    <x v="2"/>
    <x v="2"/>
    <x v="2"/>
    <m/>
    <m/>
    <m/>
    <m/>
    <m/>
    <m/>
  </r>
  <r>
    <x v="0"/>
    <x v="15"/>
    <x v="1"/>
    <m/>
    <x v="2"/>
    <x v="1"/>
    <x v="1"/>
    <x v="0"/>
    <x v="0"/>
    <x v="0"/>
    <x v="0"/>
    <x v="0"/>
    <x v="0"/>
    <x v="0"/>
    <x v="0"/>
    <x v="0"/>
    <x v="0"/>
    <x v="0"/>
    <x v="0"/>
    <x v="0"/>
    <x v="0"/>
    <x v="0"/>
    <x v="0"/>
    <x v="0"/>
    <x v="0"/>
    <x v="0"/>
    <x v="0"/>
    <x v="0"/>
    <x v="2"/>
    <x v="3"/>
    <x v="1"/>
    <x v="2"/>
    <x v="2"/>
    <x v="2"/>
    <m/>
    <m/>
    <m/>
    <m/>
    <m/>
    <m/>
  </r>
  <r>
    <x v="0"/>
    <x v="15"/>
    <x v="1"/>
    <m/>
    <x v="2"/>
    <x v="1"/>
    <x v="0"/>
    <x v="5"/>
    <x v="5"/>
    <x v="6"/>
    <x v="2"/>
    <x v="4"/>
    <x v="1"/>
    <x v="3"/>
    <x v="2"/>
    <x v="1"/>
    <x v="1"/>
    <x v="1"/>
    <x v="2"/>
    <x v="1"/>
    <x v="1"/>
    <x v="1"/>
    <x v="1"/>
    <x v="1"/>
    <x v="1"/>
    <x v="1"/>
    <x v="1"/>
    <x v="0"/>
    <x v="2"/>
    <x v="3"/>
    <x v="1"/>
    <x v="2"/>
    <x v="2"/>
    <x v="2"/>
    <m/>
    <m/>
    <m/>
    <m/>
    <m/>
    <m/>
  </r>
  <r>
    <x v="0"/>
    <x v="15"/>
    <x v="1"/>
    <m/>
    <x v="2"/>
    <x v="1"/>
    <x v="1"/>
    <x v="2"/>
    <x v="2"/>
    <x v="2"/>
    <x v="1"/>
    <x v="1"/>
    <x v="2"/>
    <x v="1"/>
    <x v="1"/>
    <x v="1"/>
    <x v="1"/>
    <x v="1"/>
    <x v="1"/>
    <x v="1"/>
    <x v="1"/>
    <x v="1"/>
    <x v="1"/>
    <x v="3"/>
    <x v="1"/>
    <x v="1"/>
    <x v="1"/>
    <x v="0"/>
    <x v="2"/>
    <x v="3"/>
    <x v="1"/>
    <x v="2"/>
    <x v="2"/>
    <x v="2"/>
    <m/>
    <m/>
    <m/>
    <m/>
    <m/>
    <m/>
  </r>
  <r>
    <x v="0"/>
    <x v="15"/>
    <x v="1"/>
    <m/>
    <x v="2"/>
    <x v="1"/>
    <x v="0"/>
    <x v="2"/>
    <x v="2"/>
    <x v="3"/>
    <x v="1"/>
    <x v="1"/>
    <x v="2"/>
    <x v="1"/>
    <x v="1"/>
    <x v="1"/>
    <x v="1"/>
    <x v="1"/>
    <x v="1"/>
    <x v="1"/>
    <x v="1"/>
    <x v="1"/>
    <x v="1"/>
    <x v="1"/>
    <x v="1"/>
    <x v="1"/>
    <x v="1"/>
    <x v="0"/>
    <x v="2"/>
    <x v="3"/>
    <x v="1"/>
    <x v="2"/>
    <x v="2"/>
    <x v="2"/>
    <m/>
    <m/>
    <m/>
    <m/>
    <m/>
    <m/>
  </r>
  <r>
    <x v="0"/>
    <x v="16"/>
    <x v="1"/>
    <m/>
    <x v="2"/>
    <x v="0"/>
    <x v="0"/>
    <x v="0"/>
    <x v="0"/>
    <x v="0"/>
    <x v="0"/>
    <x v="0"/>
    <x v="0"/>
    <x v="0"/>
    <x v="0"/>
    <x v="0"/>
    <x v="0"/>
    <x v="0"/>
    <x v="0"/>
    <x v="0"/>
    <x v="0"/>
    <x v="0"/>
    <x v="0"/>
    <x v="0"/>
    <x v="0"/>
    <x v="0"/>
    <x v="0"/>
    <x v="0"/>
    <x v="0"/>
    <x v="0"/>
    <x v="0"/>
    <x v="2"/>
    <x v="0"/>
    <x v="0"/>
    <m/>
    <m/>
    <m/>
    <m/>
    <m/>
    <m/>
  </r>
  <r>
    <x v="0"/>
    <x v="16"/>
    <x v="1"/>
    <m/>
    <x v="2"/>
    <x v="0"/>
    <x v="1"/>
    <x v="0"/>
    <x v="0"/>
    <x v="0"/>
    <x v="0"/>
    <x v="0"/>
    <x v="0"/>
    <x v="0"/>
    <x v="0"/>
    <x v="0"/>
    <x v="0"/>
    <x v="0"/>
    <x v="0"/>
    <x v="0"/>
    <x v="0"/>
    <x v="0"/>
    <x v="0"/>
    <x v="0"/>
    <x v="0"/>
    <x v="0"/>
    <x v="0"/>
    <x v="0"/>
    <x v="0"/>
    <x v="0"/>
    <x v="0"/>
    <x v="1"/>
    <x v="0"/>
    <x v="0"/>
    <m/>
    <m/>
    <m/>
    <m/>
    <m/>
    <m/>
  </r>
  <r>
    <x v="0"/>
    <x v="16"/>
    <x v="1"/>
    <m/>
    <x v="2"/>
    <x v="0"/>
    <x v="0"/>
    <x v="0"/>
    <x v="0"/>
    <x v="0"/>
    <x v="0"/>
    <x v="0"/>
    <x v="0"/>
    <x v="0"/>
    <x v="0"/>
    <x v="0"/>
    <x v="0"/>
    <x v="0"/>
    <x v="0"/>
    <x v="0"/>
    <x v="0"/>
    <x v="0"/>
    <x v="0"/>
    <x v="0"/>
    <x v="0"/>
    <x v="0"/>
    <x v="0"/>
    <x v="0"/>
    <x v="0"/>
    <x v="0"/>
    <x v="0"/>
    <x v="0"/>
    <x v="0"/>
    <x v="0"/>
    <m/>
    <m/>
    <m/>
    <m/>
    <m/>
    <m/>
  </r>
  <r>
    <x v="0"/>
    <x v="16"/>
    <x v="1"/>
    <m/>
    <x v="2"/>
    <x v="0"/>
    <x v="0"/>
    <x v="0"/>
    <x v="0"/>
    <x v="0"/>
    <x v="0"/>
    <x v="0"/>
    <x v="0"/>
    <x v="0"/>
    <x v="0"/>
    <x v="0"/>
    <x v="0"/>
    <x v="0"/>
    <x v="0"/>
    <x v="0"/>
    <x v="0"/>
    <x v="0"/>
    <x v="0"/>
    <x v="0"/>
    <x v="0"/>
    <x v="0"/>
    <x v="0"/>
    <x v="0"/>
    <x v="0"/>
    <x v="0"/>
    <x v="0"/>
    <x v="3"/>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2"/>
    <x v="0"/>
    <x v="0"/>
    <x v="0"/>
    <x v="0"/>
    <m/>
    <m/>
    <m/>
    <m/>
    <m/>
    <m/>
  </r>
  <r>
    <x v="0"/>
    <x v="16"/>
    <x v="1"/>
    <m/>
    <x v="2"/>
    <x v="0"/>
    <x v="0"/>
    <x v="0"/>
    <x v="0"/>
    <x v="0"/>
    <x v="0"/>
    <x v="0"/>
    <x v="0"/>
    <x v="0"/>
    <x v="0"/>
    <x v="0"/>
    <x v="0"/>
    <x v="0"/>
    <x v="0"/>
    <x v="0"/>
    <x v="0"/>
    <x v="0"/>
    <x v="0"/>
    <x v="0"/>
    <x v="0"/>
    <x v="0"/>
    <x v="0"/>
    <x v="0"/>
    <x v="0"/>
    <x v="0"/>
    <x v="2"/>
    <x v="0"/>
    <x v="0"/>
    <x v="0"/>
    <m/>
    <m/>
    <m/>
    <m/>
    <m/>
    <m/>
  </r>
  <r>
    <x v="0"/>
    <x v="16"/>
    <x v="1"/>
    <m/>
    <x v="2"/>
    <x v="0"/>
    <x v="1"/>
    <x v="0"/>
    <x v="0"/>
    <x v="0"/>
    <x v="0"/>
    <x v="0"/>
    <x v="0"/>
    <x v="0"/>
    <x v="0"/>
    <x v="0"/>
    <x v="0"/>
    <x v="0"/>
    <x v="0"/>
    <x v="0"/>
    <x v="0"/>
    <x v="0"/>
    <x v="0"/>
    <x v="0"/>
    <x v="0"/>
    <x v="0"/>
    <x v="0"/>
    <x v="0"/>
    <x v="0"/>
    <x v="0"/>
    <x v="0"/>
    <x v="0"/>
    <x v="0"/>
    <x v="0"/>
    <m/>
    <m/>
    <m/>
    <m/>
    <m/>
    <m/>
  </r>
  <r>
    <x v="0"/>
    <x v="16"/>
    <x v="1"/>
    <m/>
    <x v="2"/>
    <x v="0"/>
    <x v="0"/>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3"/>
    <x v="1"/>
    <x v="1"/>
    <m/>
    <m/>
    <m/>
    <m/>
    <m/>
    <m/>
  </r>
  <r>
    <x v="0"/>
    <x v="16"/>
    <x v="1"/>
    <m/>
    <x v="2"/>
    <x v="1"/>
    <x v="1"/>
    <x v="1"/>
    <x v="1"/>
    <x v="1"/>
    <x v="2"/>
    <x v="2"/>
    <x v="3"/>
    <x v="3"/>
    <x v="2"/>
    <x v="3"/>
    <x v="1"/>
    <x v="3"/>
    <x v="3"/>
    <x v="2"/>
    <x v="1"/>
    <x v="3"/>
    <x v="3"/>
    <x v="3"/>
    <x v="1"/>
    <x v="1"/>
    <x v="1"/>
    <x v="0"/>
    <x v="2"/>
    <x v="3"/>
    <x v="1"/>
    <x v="2"/>
    <x v="2"/>
    <x v="2"/>
    <m/>
    <m/>
    <m/>
    <m/>
    <m/>
    <m/>
  </r>
  <r>
    <x v="0"/>
    <x v="16"/>
    <x v="1"/>
    <m/>
    <x v="2"/>
    <x v="1"/>
    <x v="0"/>
    <x v="1"/>
    <x v="1"/>
    <x v="1"/>
    <x v="2"/>
    <x v="2"/>
    <x v="4"/>
    <x v="1"/>
    <x v="1"/>
    <x v="1"/>
    <x v="1"/>
    <x v="1"/>
    <x v="1"/>
    <x v="2"/>
    <x v="1"/>
    <x v="1"/>
    <x v="1"/>
    <x v="3"/>
    <x v="2"/>
    <x v="1"/>
    <x v="2"/>
    <x v="0"/>
    <x v="2"/>
    <x v="3"/>
    <x v="1"/>
    <x v="2"/>
    <x v="2"/>
    <x v="2"/>
    <m/>
    <m/>
    <m/>
    <m/>
    <m/>
    <m/>
  </r>
  <r>
    <x v="0"/>
    <x v="16"/>
    <x v="1"/>
    <m/>
    <x v="2"/>
    <x v="1"/>
    <x v="0"/>
    <x v="1"/>
    <x v="0"/>
    <x v="1"/>
    <x v="2"/>
    <x v="2"/>
    <x v="1"/>
    <x v="3"/>
    <x v="2"/>
    <x v="2"/>
    <x v="2"/>
    <x v="3"/>
    <x v="2"/>
    <x v="2"/>
    <x v="1"/>
    <x v="1"/>
    <x v="1"/>
    <x v="3"/>
    <x v="2"/>
    <x v="2"/>
    <x v="2"/>
    <x v="0"/>
    <x v="2"/>
    <x v="3"/>
    <x v="1"/>
    <x v="2"/>
    <x v="2"/>
    <x v="2"/>
    <m/>
    <m/>
    <m/>
    <m/>
    <m/>
    <m/>
  </r>
  <r>
    <x v="0"/>
    <x v="16"/>
    <x v="1"/>
    <m/>
    <x v="2"/>
    <x v="1"/>
    <x v="0"/>
    <x v="5"/>
    <x v="5"/>
    <x v="6"/>
    <x v="4"/>
    <x v="5"/>
    <x v="5"/>
    <x v="5"/>
    <x v="5"/>
    <x v="5"/>
    <x v="4"/>
    <x v="4"/>
    <x v="5"/>
    <x v="5"/>
    <x v="4"/>
    <x v="5"/>
    <x v="5"/>
    <x v="4"/>
    <x v="5"/>
    <x v="5"/>
    <x v="5"/>
    <x v="0"/>
    <x v="2"/>
    <x v="3"/>
    <x v="1"/>
    <x v="2"/>
    <x v="2"/>
    <x v="2"/>
    <m/>
    <m/>
    <m/>
    <m/>
    <m/>
    <m/>
  </r>
  <r>
    <x v="0"/>
    <x v="16"/>
    <x v="1"/>
    <m/>
    <x v="2"/>
    <x v="1"/>
    <x v="1"/>
    <x v="2"/>
    <x v="2"/>
    <x v="2"/>
    <x v="1"/>
    <x v="1"/>
    <x v="2"/>
    <x v="1"/>
    <x v="1"/>
    <x v="1"/>
    <x v="1"/>
    <x v="1"/>
    <x v="1"/>
    <x v="1"/>
    <x v="1"/>
    <x v="1"/>
    <x v="1"/>
    <x v="1"/>
    <x v="1"/>
    <x v="1"/>
    <x v="1"/>
    <x v="0"/>
    <x v="2"/>
    <x v="3"/>
    <x v="1"/>
    <x v="2"/>
    <x v="2"/>
    <x v="2"/>
    <m/>
    <m/>
    <m/>
    <m/>
    <m/>
    <m/>
  </r>
  <r>
    <x v="0"/>
    <x v="16"/>
    <x v="1"/>
    <m/>
    <x v="2"/>
    <x v="1"/>
    <x v="1"/>
    <x v="2"/>
    <x v="1"/>
    <x v="2"/>
    <x v="3"/>
    <x v="2"/>
    <x v="3"/>
    <x v="2"/>
    <x v="1"/>
    <x v="1"/>
    <x v="1"/>
    <x v="1"/>
    <x v="2"/>
    <x v="3"/>
    <x v="1"/>
    <x v="3"/>
    <x v="3"/>
    <x v="1"/>
    <x v="1"/>
    <x v="1"/>
    <x v="1"/>
    <x v="0"/>
    <x v="2"/>
    <x v="3"/>
    <x v="1"/>
    <x v="2"/>
    <x v="2"/>
    <x v="2"/>
    <m/>
    <m/>
    <m/>
    <m/>
    <m/>
    <m/>
  </r>
  <r>
    <x v="0"/>
    <x v="16"/>
    <x v="1"/>
    <m/>
    <x v="2"/>
    <x v="1"/>
    <x v="1"/>
    <x v="2"/>
    <x v="2"/>
    <x v="2"/>
    <x v="1"/>
    <x v="1"/>
    <x v="1"/>
    <x v="1"/>
    <x v="2"/>
    <x v="1"/>
    <x v="1"/>
    <x v="2"/>
    <x v="0"/>
    <x v="1"/>
    <x v="1"/>
    <x v="1"/>
    <x v="1"/>
    <x v="1"/>
    <x v="1"/>
    <x v="1"/>
    <x v="1"/>
    <x v="0"/>
    <x v="2"/>
    <x v="3"/>
    <x v="1"/>
    <x v="2"/>
    <x v="2"/>
    <x v="2"/>
    <m/>
    <m/>
    <m/>
    <m/>
    <m/>
    <m/>
  </r>
  <r>
    <x v="0"/>
    <x v="16"/>
    <x v="1"/>
    <m/>
    <x v="2"/>
    <x v="1"/>
    <x v="1"/>
    <x v="2"/>
    <x v="4"/>
    <x v="3"/>
    <x v="1"/>
    <x v="1"/>
    <x v="1"/>
    <x v="1"/>
    <x v="2"/>
    <x v="2"/>
    <x v="1"/>
    <x v="3"/>
    <x v="3"/>
    <x v="1"/>
    <x v="1"/>
    <x v="1"/>
    <x v="1"/>
    <x v="3"/>
    <x v="1"/>
    <x v="1"/>
    <x v="1"/>
    <x v="0"/>
    <x v="2"/>
    <x v="3"/>
    <x v="1"/>
    <x v="2"/>
    <x v="2"/>
    <x v="2"/>
    <m/>
    <m/>
    <m/>
    <m/>
    <m/>
    <m/>
  </r>
  <r>
    <x v="0"/>
    <x v="16"/>
    <x v="1"/>
    <m/>
    <x v="2"/>
    <x v="1"/>
    <x v="1"/>
    <x v="2"/>
    <x v="1"/>
    <x v="4"/>
    <x v="1"/>
    <x v="1"/>
    <x v="1"/>
    <x v="2"/>
    <x v="1"/>
    <x v="1"/>
    <x v="1"/>
    <x v="2"/>
    <x v="2"/>
    <x v="1"/>
    <x v="1"/>
    <x v="3"/>
    <x v="1"/>
    <x v="2"/>
    <x v="1"/>
    <x v="1"/>
    <x v="1"/>
    <x v="0"/>
    <x v="2"/>
    <x v="3"/>
    <x v="1"/>
    <x v="2"/>
    <x v="2"/>
    <x v="2"/>
    <m/>
    <m/>
    <m/>
    <m/>
    <m/>
    <m/>
  </r>
  <r>
    <x v="0"/>
    <x v="16"/>
    <x v="1"/>
    <m/>
    <x v="2"/>
    <x v="1"/>
    <x v="1"/>
    <x v="1"/>
    <x v="1"/>
    <x v="4"/>
    <x v="2"/>
    <x v="2"/>
    <x v="2"/>
    <x v="2"/>
    <x v="3"/>
    <x v="2"/>
    <x v="1"/>
    <x v="2"/>
    <x v="2"/>
    <x v="1"/>
    <x v="1"/>
    <x v="2"/>
    <x v="3"/>
    <x v="5"/>
    <x v="2"/>
    <x v="2"/>
    <x v="4"/>
    <x v="0"/>
    <x v="2"/>
    <x v="3"/>
    <x v="1"/>
    <x v="2"/>
    <x v="2"/>
    <x v="2"/>
    <m/>
    <m/>
    <m/>
    <m/>
    <m/>
    <m/>
  </r>
  <r>
    <x v="0"/>
    <x v="16"/>
    <x v="1"/>
    <m/>
    <x v="2"/>
    <x v="1"/>
    <x v="0"/>
    <x v="1"/>
    <x v="1"/>
    <x v="2"/>
    <x v="2"/>
    <x v="1"/>
    <x v="1"/>
    <x v="2"/>
    <x v="2"/>
    <x v="2"/>
    <x v="1"/>
    <x v="2"/>
    <x v="1"/>
    <x v="2"/>
    <x v="1"/>
    <x v="2"/>
    <x v="1"/>
    <x v="3"/>
    <x v="2"/>
    <x v="2"/>
    <x v="2"/>
    <x v="0"/>
    <x v="2"/>
    <x v="3"/>
    <x v="1"/>
    <x v="2"/>
    <x v="2"/>
    <x v="2"/>
    <m/>
    <m/>
    <m/>
    <m/>
    <m/>
    <m/>
  </r>
  <r>
    <x v="0"/>
    <x v="16"/>
    <x v="1"/>
    <m/>
    <x v="2"/>
    <x v="1"/>
    <x v="3"/>
    <x v="2"/>
    <x v="2"/>
    <x v="3"/>
    <x v="1"/>
    <x v="1"/>
    <x v="2"/>
    <x v="1"/>
    <x v="1"/>
    <x v="1"/>
    <x v="1"/>
    <x v="1"/>
    <x v="1"/>
    <x v="1"/>
    <x v="1"/>
    <x v="1"/>
    <x v="1"/>
    <x v="1"/>
    <x v="1"/>
    <x v="1"/>
    <x v="1"/>
    <x v="0"/>
    <x v="2"/>
    <x v="3"/>
    <x v="1"/>
    <x v="2"/>
    <x v="2"/>
    <x v="2"/>
    <m/>
    <m/>
    <m/>
    <m/>
    <m/>
    <m/>
  </r>
  <r>
    <x v="0"/>
    <x v="16"/>
    <x v="1"/>
    <m/>
    <x v="2"/>
    <x v="1"/>
    <x v="1"/>
    <x v="2"/>
    <x v="1"/>
    <x v="2"/>
    <x v="1"/>
    <x v="1"/>
    <x v="2"/>
    <x v="1"/>
    <x v="1"/>
    <x v="1"/>
    <x v="1"/>
    <x v="2"/>
    <x v="2"/>
    <x v="1"/>
    <x v="1"/>
    <x v="1"/>
    <x v="1"/>
    <x v="5"/>
    <x v="4"/>
    <x v="1"/>
    <x v="1"/>
    <x v="0"/>
    <x v="2"/>
    <x v="3"/>
    <x v="1"/>
    <x v="2"/>
    <x v="2"/>
    <x v="2"/>
    <m/>
    <m/>
    <m/>
    <m/>
    <m/>
    <m/>
  </r>
  <r>
    <x v="0"/>
    <x v="16"/>
    <x v="1"/>
    <m/>
    <x v="2"/>
    <x v="1"/>
    <x v="0"/>
    <x v="2"/>
    <x v="2"/>
    <x v="2"/>
    <x v="1"/>
    <x v="1"/>
    <x v="2"/>
    <x v="1"/>
    <x v="1"/>
    <x v="1"/>
    <x v="1"/>
    <x v="1"/>
    <x v="1"/>
    <x v="1"/>
    <x v="1"/>
    <x v="1"/>
    <x v="1"/>
    <x v="1"/>
    <x v="1"/>
    <x v="1"/>
    <x v="1"/>
    <x v="0"/>
    <x v="2"/>
    <x v="3"/>
    <x v="1"/>
    <x v="2"/>
    <x v="2"/>
    <x v="2"/>
    <m/>
    <m/>
    <m/>
    <m/>
    <m/>
    <m/>
  </r>
  <r>
    <x v="0"/>
    <x v="16"/>
    <x v="1"/>
    <m/>
    <x v="2"/>
    <x v="1"/>
    <x v="0"/>
    <x v="1"/>
    <x v="1"/>
    <x v="3"/>
    <x v="3"/>
    <x v="3"/>
    <x v="1"/>
    <x v="3"/>
    <x v="3"/>
    <x v="3"/>
    <x v="3"/>
    <x v="3"/>
    <x v="2"/>
    <x v="3"/>
    <x v="1"/>
    <x v="3"/>
    <x v="3"/>
    <x v="2"/>
    <x v="3"/>
    <x v="1"/>
    <x v="4"/>
    <x v="0"/>
    <x v="2"/>
    <x v="3"/>
    <x v="1"/>
    <x v="2"/>
    <x v="2"/>
    <x v="2"/>
    <m/>
    <m/>
    <m/>
    <m/>
    <m/>
    <m/>
  </r>
  <r>
    <x v="0"/>
    <x v="16"/>
    <x v="1"/>
    <m/>
    <x v="2"/>
    <x v="1"/>
    <x v="1"/>
    <x v="1"/>
    <x v="3"/>
    <x v="3"/>
    <x v="1"/>
    <x v="1"/>
    <x v="2"/>
    <x v="2"/>
    <x v="2"/>
    <x v="2"/>
    <x v="1"/>
    <x v="2"/>
    <x v="2"/>
    <x v="2"/>
    <x v="2"/>
    <x v="3"/>
    <x v="3"/>
    <x v="2"/>
    <x v="3"/>
    <x v="1"/>
    <x v="2"/>
    <x v="0"/>
    <x v="2"/>
    <x v="3"/>
    <x v="1"/>
    <x v="2"/>
    <x v="2"/>
    <x v="2"/>
    <m/>
    <m/>
    <m/>
    <m/>
    <m/>
    <m/>
  </r>
  <r>
    <x v="0"/>
    <x v="16"/>
    <x v="1"/>
    <m/>
    <x v="2"/>
    <x v="1"/>
    <x v="1"/>
    <x v="2"/>
    <x v="1"/>
    <x v="2"/>
    <x v="1"/>
    <x v="1"/>
    <x v="2"/>
    <x v="1"/>
    <x v="1"/>
    <x v="1"/>
    <x v="1"/>
    <x v="1"/>
    <x v="1"/>
    <x v="1"/>
    <x v="1"/>
    <x v="1"/>
    <x v="1"/>
    <x v="3"/>
    <x v="1"/>
    <x v="1"/>
    <x v="1"/>
    <x v="0"/>
    <x v="2"/>
    <x v="3"/>
    <x v="1"/>
    <x v="2"/>
    <x v="2"/>
    <x v="2"/>
    <m/>
    <m/>
    <m/>
    <m/>
    <m/>
    <m/>
  </r>
  <r>
    <x v="0"/>
    <x v="16"/>
    <x v="1"/>
    <m/>
    <x v="2"/>
    <x v="1"/>
    <x v="1"/>
    <x v="3"/>
    <x v="3"/>
    <x v="3"/>
    <x v="3"/>
    <x v="2"/>
    <x v="2"/>
    <x v="4"/>
    <x v="3"/>
    <x v="5"/>
    <x v="2"/>
    <x v="2"/>
    <x v="4"/>
    <x v="2"/>
    <x v="2"/>
    <x v="4"/>
    <x v="2"/>
    <x v="3"/>
    <x v="2"/>
    <x v="2"/>
    <x v="2"/>
    <x v="0"/>
    <x v="2"/>
    <x v="3"/>
    <x v="1"/>
    <x v="2"/>
    <x v="2"/>
    <x v="2"/>
    <m/>
    <m/>
    <m/>
    <m/>
    <m/>
    <m/>
  </r>
  <r>
    <x v="0"/>
    <x v="17"/>
    <x v="1"/>
    <m/>
    <x v="2"/>
    <x v="0"/>
    <x v="0"/>
    <x v="0"/>
    <x v="0"/>
    <x v="0"/>
    <x v="0"/>
    <x v="0"/>
    <x v="0"/>
    <x v="0"/>
    <x v="0"/>
    <x v="0"/>
    <x v="0"/>
    <x v="0"/>
    <x v="0"/>
    <x v="0"/>
    <x v="0"/>
    <x v="0"/>
    <x v="0"/>
    <x v="0"/>
    <x v="0"/>
    <x v="0"/>
    <x v="0"/>
    <x v="0"/>
    <x v="1"/>
    <x v="0"/>
    <x v="0"/>
    <x v="3"/>
    <x v="0"/>
    <x v="0"/>
    <m/>
    <m/>
    <m/>
    <m/>
    <m/>
    <m/>
  </r>
  <r>
    <x v="0"/>
    <x v="17"/>
    <x v="1"/>
    <m/>
    <x v="2"/>
    <x v="0"/>
    <x v="0"/>
    <x v="0"/>
    <x v="0"/>
    <x v="0"/>
    <x v="0"/>
    <x v="0"/>
    <x v="0"/>
    <x v="0"/>
    <x v="0"/>
    <x v="0"/>
    <x v="0"/>
    <x v="0"/>
    <x v="0"/>
    <x v="0"/>
    <x v="0"/>
    <x v="0"/>
    <x v="0"/>
    <x v="0"/>
    <x v="0"/>
    <x v="0"/>
    <x v="0"/>
    <x v="0"/>
    <x v="0"/>
    <x v="0"/>
    <x v="0"/>
    <x v="0"/>
    <x v="0"/>
    <x v="0"/>
    <m/>
    <m/>
    <m/>
    <m/>
    <m/>
    <m/>
  </r>
  <r>
    <x v="0"/>
    <x v="17"/>
    <x v="1"/>
    <m/>
    <x v="2"/>
    <x v="0"/>
    <x v="1"/>
    <x v="0"/>
    <x v="0"/>
    <x v="0"/>
    <x v="0"/>
    <x v="0"/>
    <x v="0"/>
    <x v="0"/>
    <x v="0"/>
    <x v="0"/>
    <x v="0"/>
    <x v="0"/>
    <x v="0"/>
    <x v="0"/>
    <x v="0"/>
    <x v="0"/>
    <x v="0"/>
    <x v="0"/>
    <x v="0"/>
    <x v="0"/>
    <x v="0"/>
    <x v="0"/>
    <x v="0"/>
    <x v="0"/>
    <x v="0"/>
    <x v="0"/>
    <x v="0"/>
    <x v="1"/>
    <m/>
    <m/>
    <m/>
    <m/>
    <m/>
    <m/>
  </r>
  <r>
    <x v="0"/>
    <x v="17"/>
    <x v="1"/>
    <m/>
    <x v="2"/>
    <x v="0"/>
    <x v="1"/>
    <x v="0"/>
    <x v="0"/>
    <x v="0"/>
    <x v="0"/>
    <x v="0"/>
    <x v="0"/>
    <x v="0"/>
    <x v="0"/>
    <x v="0"/>
    <x v="0"/>
    <x v="0"/>
    <x v="0"/>
    <x v="0"/>
    <x v="0"/>
    <x v="0"/>
    <x v="0"/>
    <x v="0"/>
    <x v="0"/>
    <x v="0"/>
    <x v="0"/>
    <x v="0"/>
    <x v="0"/>
    <x v="0"/>
    <x v="0"/>
    <x v="3"/>
    <x v="1"/>
    <x v="3"/>
    <m/>
    <m/>
    <m/>
    <m/>
    <m/>
    <m/>
  </r>
  <r>
    <x v="0"/>
    <x v="17"/>
    <x v="1"/>
    <m/>
    <x v="2"/>
    <x v="0"/>
    <x v="1"/>
    <x v="0"/>
    <x v="0"/>
    <x v="0"/>
    <x v="0"/>
    <x v="0"/>
    <x v="0"/>
    <x v="0"/>
    <x v="0"/>
    <x v="0"/>
    <x v="0"/>
    <x v="0"/>
    <x v="0"/>
    <x v="0"/>
    <x v="0"/>
    <x v="0"/>
    <x v="0"/>
    <x v="0"/>
    <x v="0"/>
    <x v="0"/>
    <x v="0"/>
    <x v="0"/>
    <x v="0"/>
    <x v="0"/>
    <x v="0"/>
    <x v="3"/>
    <x v="0"/>
    <x v="0"/>
    <m/>
    <m/>
    <m/>
    <m/>
    <m/>
    <m/>
  </r>
  <r>
    <x v="0"/>
    <x v="17"/>
    <x v="1"/>
    <m/>
    <x v="2"/>
    <x v="0"/>
    <x v="1"/>
    <x v="0"/>
    <x v="0"/>
    <x v="0"/>
    <x v="0"/>
    <x v="0"/>
    <x v="0"/>
    <x v="0"/>
    <x v="0"/>
    <x v="0"/>
    <x v="0"/>
    <x v="0"/>
    <x v="0"/>
    <x v="0"/>
    <x v="0"/>
    <x v="0"/>
    <x v="0"/>
    <x v="0"/>
    <x v="0"/>
    <x v="0"/>
    <x v="0"/>
    <x v="0"/>
    <x v="0"/>
    <x v="0"/>
    <x v="0"/>
    <x v="0"/>
    <x v="0"/>
    <x v="0"/>
    <m/>
    <m/>
    <m/>
    <m/>
    <m/>
    <m/>
  </r>
  <r>
    <x v="0"/>
    <x v="17"/>
    <x v="1"/>
    <m/>
    <x v="2"/>
    <x v="0"/>
    <x v="1"/>
    <x v="0"/>
    <x v="0"/>
    <x v="0"/>
    <x v="0"/>
    <x v="0"/>
    <x v="0"/>
    <x v="0"/>
    <x v="0"/>
    <x v="0"/>
    <x v="0"/>
    <x v="0"/>
    <x v="0"/>
    <x v="0"/>
    <x v="0"/>
    <x v="0"/>
    <x v="0"/>
    <x v="0"/>
    <x v="0"/>
    <x v="0"/>
    <x v="0"/>
    <x v="0"/>
    <x v="0"/>
    <x v="0"/>
    <x v="0"/>
    <x v="0"/>
    <x v="0"/>
    <x v="0"/>
    <m/>
    <m/>
    <m/>
    <m/>
    <m/>
    <m/>
  </r>
  <r>
    <x v="0"/>
    <x v="17"/>
    <x v="1"/>
    <m/>
    <x v="2"/>
    <x v="0"/>
    <x v="0"/>
    <x v="0"/>
    <x v="0"/>
    <x v="0"/>
    <x v="0"/>
    <x v="0"/>
    <x v="0"/>
    <x v="0"/>
    <x v="0"/>
    <x v="0"/>
    <x v="0"/>
    <x v="0"/>
    <x v="0"/>
    <x v="0"/>
    <x v="0"/>
    <x v="0"/>
    <x v="0"/>
    <x v="0"/>
    <x v="0"/>
    <x v="0"/>
    <x v="0"/>
    <x v="0"/>
    <x v="0"/>
    <x v="0"/>
    <x v="0"/>
    <x v="0"/>
    <x v="0"/>
    <x v="1"/>
    <m/>
    <m/>
    <m/>
    <m/>
    <m/>
    <m/>
  </r>
  <r>
    <x v="0"/>
    <x v="17"/>
    <x v="1"/>
    <m/>
    <x v="2"/>
    <x v="0"/>
    <x v="0"/>
    <x v="0"/>
    <x v="0"/>
    <x v="0"/>
    <x v="0"/>
    <x v="0"/>
    <x v="0"/>
    <x v="0"/>
    <x v="0"/>
    <x v="0"/>
    <x v="0"/>
    <x v="0"/>
    <x v="0"/>
    <x v="0"/>
    <x v="0"/>
    <x v="0"/>
    <x v="0"/>
    <x v="0"/>
    <x v="0"/>
    <x v="0"/>
    <x v="0"/>
    <x v="0"/>
    <x v="0"/>
    <x v="0"/>
    <x v="0"/>
    <x v="0"/>
    <x v="0"/>
    <x v="0"/>
    <m/>
    <m/>
    <m/>
    <m/>
    <m/>
    <m/>
  </r>
  <r>
    <x v="0"/>
    <x v="17"/>
    <x v="1"/>
    <m/>
    <x v="2"/>
    <x v="0"/>
    <x v="3"/>
    <x v="0"/>
    <x v="0"/>
    <x v="0"/>
    <x v="0"/>
    <x v="0"/>
    <x v="0"/>
    <x v="0"/>
    <x v="0"/>
    <x v="0"/>
    <x v="0"/>
    <x v="0"/>
    <x v="0"/>
    <x v="0"/>
    <x v="0"/>
    <x v="0"/>
    <x v="0"/>
    <x v="0"/>
    <x v="0"/>
    <x v="0"/>
    <x v="0"/>
    <x v="0"/>
    <x v="0"/>
    <x v="0"/>
    <x v="0"/>
    <x v="0"/>
    <x v="1"/>
    <x v="1"/>
    <m/>
    <m/>
    <m/>
    <m/>
    <m/>
    <m/>
  </r>
  <r>
    <x v="0"/>
    <x v="17"/>
    <x v="1"/>
    <m/>
    <x v="2"/>
    <x v="0"/>
    <x v="0"/>
    <x v="0"/>
    <x v="0"/>
    <x v="0"/>
    <x v="0"/>
    <x v="0"/>
    <x v="0"/>
    <x v="0"/>
    <x v="0"/>
    <x v="0"/>
    <x v="0"/>
    <x v="0"/>
    <x v="0"/>
    <x v="0"/>
    <x v="0"/>
    <x v="0"/>
    <x v="0"/>
    <x v="0"/>
    <x v="0"/>
    <x v="0"/>
    <x v="0"/>
    <x v="0"/>
    <x v="0"/>
    <x v="0"/>
    <x v="0"/>
    <x v="0"/>
    <x v="1"/>
    <x v="0"/>
    <m/>
    <m/>
    <m/>
    <m/>
    <m/>
    <m/>
  </r>
  <r>
    <x v="0"/>
    <x v="17"/>
    <x v="1"/>
    <m/>
    <x v="2"/>
    <x v="1"/>
    <x v="0"/>
    <x v="5"/>
    <x v="5"/>
    <x v="5"/>
    <x v="5"/>
    <x v="2"/>
    <x v="1"/>
    <x v="4"/>
    <x v="4"/>
    <x v="2"/>
    <x v="2"/>
    <x v="3"/>
    <x v="3"/>
    <x v="3"/>
    <x v="5"/>
    <x v="2"/>
    <x v="3"/>
    <x v="1"/>
    <x v="5"/>
    <x v="2"/>
    <x v="4"/>
    <x v="0"/>
    <x v="2"/>
    <x v="3"/>
    <x v="1"/>
    <x v="2"/>
    <x v="2"/>
    <x v="2"/>
    <m/>
    <m/>
    <m/>
    <m/>
    <m/>
    <m/>
  </r>
  <r>
    <x v="0"/>
    <x v="17"/>
    <x v="1"/>
    <m/>
    <x v="2"/>
    <x v="1"/>
    <x v="1"/>
    <x v="2"/>
    <x v="1"/>
    <x v="2"/>
    <x v="1"/>
    <x v="1"/>
    <x v="2"/>
    <x v="1"/>
    <x v="1"/>
    <x v="1"/>
    <x v="1"/>
    <x v="3"/>
    <x v="1"/>
    <x v="1"/>
    <x v="1"/>
    <x v="1"/>
    <x v="1"/>
    <x v="1"/>
    <x v="2"/>
    <x v="1"/>
    <x v="1"/>
    <x v="0"/>
    <x v="2"/>
    <x v="3"/>
    <x v="1"/>
    <x v="2"/>
    <x v="2"/>
    <x v="2"/>
    <m/>
    <m/>
    <m/>
    <m/>
    <m/>
    <m/>
  </r>
  <r>
    <x v="0"/>
    <x v="17"/>
    <x v="1"/>
    <m/>
    <x v="2"/>
    <x v="1"/>
    <x v="0"/>
    <x v="1"/>
    <x v="1"/>
    <x v="2"/>
    <x v="1"/>
    <x v="1"/>
    <x v="2"/>
    <x v="1"/>
    <x v="1"/>
    <x v="1"/>
    <x v="1"/>
    <x v="1"/>
    <x v="1"/>
    <x v="1"/>
    <x v="1"/>
    <x v="1"/>
    <x v="1"/>
    <x v="1"/>
    <x v="1"/>
    <x v="1"/>
    <x v="1"/>
    <x v="0"/>
    <x v="2"/>
    <x v="3"/>
    <x v="1"/>
    <x v="2"/>
    <x v="2"/>
    <x v="2"/>
    <m/>
    <m/>
    <m/>
    <m/>
    <m/>
    <m/>
  </r>
  <r>
    <x v="0"/>
    <x v="17"/>
    <x v="1"/>
    <m/>
    <x v="2"/>
    <x v="1"/>
    <x v="1"/>
    <x v="1"/>
    <x v="1"/>
    <x v="2"/>
    <x v="1"/>
    <x v="1"/>
    <x v="2"/>
    <x v="1"/>
    <x v="1"/>
    <x v="1"/>
    <x v="1"/>
    <x v="1"/>
    <x v="3"/>
    <x v="3"/>
    <x v="1"/>
    <x v="1"/>
    <x v="1"/>
    <x v="5"/>
    <x v="3"/>
    <x v="1"/>
    <x v="1"/>
    <x v="0"/>
    <x v="2"/>
    <x v="3"/>
    <x v="1"/>
    <x v="2"/>
    <x v="2"/>
    <x v="2"/>
    <m/>
    <m/>
    <m/>
    <m/>
    <m/>
    <m/>
  </r>
  <r>
    <x v="0"/>
    <x v="17"/>
    <x v="1"/>
    <m/>
    <x v="2"/>
    <x v="1"/>
    <x v="0"/>
    <x v="1"/>
    <x v="3"/>
    <x v="3"/>
    <x v="2"/>
    <x v="2"/>
    <x v="3"/>
    <x v="2"/>
    <x v="2"/>
    <x v="2"/>
    <x v="1"/>
    <x v="3"/>
    <x v="3"/>
    <x v="3"/>
    <x v="2"/>
    <x v="3"/>
    <x v="3"/>
    <x v="1"/>
    <x v="1"/>
    <x v="1"/>
    <x v="1"/>
    <x v="0"/>
    <x v="2"/>
    <x v="3"/>
    <x v="1"/>
    <x v="2"/>
    <x v="2"/>
    <x v="2"/>
    <m/>
    <m/>
    <m/>
    <m/>
    <m/>
    <m/>
  </r>
  <r>
    <x v="0"/>
    <x v="17"/>
    <x v="1"/>
    <m/>
    <x v="2"/>
    <x v="1"/>
    <x v="1"/>
    <x v="3"/>
    <x v="2"/>
    <x v="1"/>
    <x v="1"/>
    <x v="2"/>
    <x v="1"/>
    <x v="1"/>
    <x v="4"/>
    <x v="4"/>
    <x v="2"/>
    <x v="2"/>
    <x v="1"/>
    <x v="1"/>
    <x v="2"/>
    <x v="1"/>
    <x v="1"/>
    <x v="5"/>
    <x v="4"/>
    <x v="2"/>
    <x v="2"/>
    <x v="0"/>
    <x v="2"/>
    <x v="3"/>
    <x v="1"/>
    <x v="2"/>
    <x v="2"/>
    <x v="2"/>
    <m/>
    <m/>
    <m/>
    <m/>
    <m/>
    <m/>
  </r>
  <r>
    <x v="0"/>
    <x v="17"/>
    <x v="1"/>
    <m/>
    <x v="2"/>
    <x v="1"/>
    <x v="0"/>
    <x v="3"/>
    <x v="5"/>
    <x v="2"/>
    <x v="5"/>
    <x v="4"/>
    <x v="1"/>
    <x v="4"/>
    <x v="2"/>
    <x v="4"/>
    <x v="4"/>
    <x v="5"/>
    <x v="2"/>
    <x v="3"/>
    <x v="2"/>
    <x v="4"/>
    <x v="2"/>
    <x v="5"/>
    <x v="2"/>
    <x v="3"/>
    <x v="5"/>
    <x v="0"/>
    <x v="2"/>
    <x v="3"/>
    <x v="1"/>
    <x v="2"/>
    <x v="2"/>
    <x v="2"/>
    <m/>
    <m/>
    <m/>
    <m/>
    <m/>
    <m/>
  </r>
  <r>
    <x v="0"/>
    <x v="17"/>
    <x v="1"/>
    <m/>
    <x v="2"/>
    <x v="1"/>
    <x v="1"/>
    <x v="1"/>
    <x v="1"/>
    <x v="2"/>
    <x v="1"/>
    <x v="1"/>
    <x v="1"/>
    <x v="1"/>
    <x v="1"/>
    <x v="1"/>
    <x v="1"/>
    <x v="1"/>
    <x v="1"/>
    <x v="2"/>
    <x v="1"/>
    <x v="2"/>
    <x v="1"/>
    <x v="3"/>
    <x v="2"/>
    <x v="1"/>
    <x v="1"/>
    <x v="0"/>
    <x v="2"/>
    <x v="3"/>
    <x v="1"/>
    <x v="2"/>
    <x v="2"/>
    <x v="2"/>
    <m/>
    <m/>
    <m/>
    <m/>
    <m/>
    <m/>
  </r>
  <r>
    <x v="0"/>
    <x v="17"/>
    <x v="1"/>
    <m/>
    <x v="2"/>
    <x v="1"/>
    <x v="0"/>
    <x v="3"/>
    <x v="3"/>
    <x v="1"/>
    <x v="5"/>
    <x v="4"/>
    <x v="4"/>
    <x v="2"/>
    <x v="2"/>
    <x v="4"/>
    <x v="2"/>
    <x v="3"/>
    <x v="3"/>
    <x v="2"/>
    <x v="2"/>
    <x v="5"/>
    <x v="3"/>
    <x v="3"/>
    <x v="3"/>
    <x v="3"/>
    <x v="3"/>
    <x v="0"/>
    <x v="2"/>
    <x v="3"/>
    <x v="1"/>
    <x v="2"/>
    <x v="2"/>
    <x v="2"/>
    <m/>
    <m/>
    <m/>
    <m/>
    <m/>
    <m/>
  </r>
  <r>
    <x v="0"/>
    <x v="17"/>
    <x v="1"/>
    <m/>
    <x v="2"/>
    <x v="1"/>
    <x v="1"/>
    <x v="2"/>
    <x v="2"/>
    <x v="2"/>
    <x v="1"/>
    <x v="1"/>
    <x v="2"/>
    <x v="1"/>
    <x v="1"/>
    <x v="1"/>
    <x v="1"/>
    <x v="1"/>
    <x v="1"/>
    <x v="1"/>
    <x v="1"/>
    <x v="1"/>
    <x v="1"/>
    <x v="5"/>
    <x v="4"/>
    <x v="1"/>
    <x v="1"/>
    <x v="0"/>
    <x v="2"/>
    <x v="3"/>
    <x v="1"/>
    <x v="2"/>
    <x v="2"/>
    <x v="2"/>
    <m/>
    <m/>
    <m/>
    <m/>
    <m/>
    <m/>
  </r>
  <r>
    <x v="0"/>
    <x v="17"/>
    <x v="1"/>
    <m/>
    <x v="2"/>
    <x v="1"/>
    <x v="0"/>
    <x v="1"/>
    <x v="1"/>
    <x v="2"/>
    <x v="2"/>
    <x v="2"/>
    <x v="1"/>
    <x v="2"/>
    <x v="2"/>
    <x v="2"/>
    <x v="1"/>
    <x v="2"/>
    <x v="2"/>
    <x v="2"/>
    <x v="1"/>
    <x v="2"/>
    <x v="1"/>
    <x v="1"/>
    <x v="1"/>
    <x v="1"/>
    <x v="1"/>
    <x v="0"/>
    <x v="2"/>
    <x v="3"/>
    <x v="1"/>
    <x v="2"/>
    <x v="2"/>
    <x v="2"/>
    <m/>
    <m/>
    <m/>
    <m/>
    <m/>
    <m/>
  </r>
  <r>
    <x v="0"/>
    <x v="17"/>
    <x v="1"/>
    <m/>
    <x v="2"/>
    <x v="1"/>
    <x v="1"/>
    <x v="5"/>
    <x v="5"/>
    <x v="3"/>
    <x v="4"/>
    <x v="5"/>
    <x v="5"/>
    <x v="5"/>
    <x v="5"/>
    <x v="5"/>
    <x v="4"/>
    <x v="4"/>
    <x v="5"/>
    <x v="5"/>
    <x v="4"/>
    <x v="5"/>
    <x v="5"/>
    <x v="4"/>
    <x v="5"/>
    <x v="5"/>
    <x v="5"/>
    <x v="0"/>
    <x v="2"/>
    <x v="3"/>
    <x v="1"/>
    <x v="2"/>
    <x v="2"/>
    <x v="2"/>
    <m/>
    <m/>
    <m/>
    <m/>
    <m/>
    <m/>
  </r>
  <r>
    <x v="0"/>
    <x v="17"/>
    <x v="1"/>
    <m/>
    <x v="2"/>
    <x v="1"/>
    <x v="1"/>
    <x v="1"/>
    <x v="1"/>
    <x v="3"/>
    <x v="2"/>
    <x v="2"/>
    <x v="3"/>
    <x v="4"/>
    <x v="1"/>
    <x v="1"/>
    <x v="2"/>
    <x v="3"/>
    <x v="2"/>
    <x v="1"/>
    <x v="1"/>
    <x v="1"/>
    <x v="1"/>
    <x v="3"/>
    <x v="2"/>
    <x v="2"/>
    <x v="2"/>
    <x v="0"/>
    <x v="2"/>
    <x v="3"/>
    <x v="1"/>
    <x v="2"/>
    <x v="2"/>
    <x v="2"/>
    <m/>
    <m/>
    <m/>
    <m/>
    <m/>
    <m/>
  </r>
  <r>
    <x v="0"/>
    <x v="17"/>
    <x v="1"/>
    <m/>
    <x v="2"/>
    <x v="1"/>
    <x v="0"/>
    <x v="3"/>
    <x v="1"/>
    <x v="3"/>
    <x v="1"/>
    <x v="1"/>
    <x v="2"/>
    <x v="1"/>
    <x v="1"/>
    <x v="1"/>
    <x v="1"/>
    <x v="1"/>
    <x v="1"/>
    <x v="1"/>
    <x v="1"/>
    <x v="1"/>
    <x v="1"/>
    <x v="3"/>
    <x v="1"/>
    <x v="1"/>
    <x v="1"/>
    <x v="0"/>
    <x v="2"/>
    <x v="3"/>
    <x v="1"/>
    <x v="2"/>
    <x v="2"/>
    <x v="2"/>
    <m/>
    <m/>
    <m/>
    <m/>
    <m/>
    <m/>
  </r>
  <r>
    <x v="0"/>
    <x v="17"/>
    <x v="1"/>
    <m/>
    <x v="2"/>
    <x v="1"/>
    <x v="0"/>
    <x v="2"/>
    <x v="2"/>
    <x v="2"/>
    <x v="1"/>
    <x v="1"/>
    <x v="2"/>
    <x v="1"/>
    <x v="1"/>
    <x v="1"/>
    <x v="1"/>
    <x v="1"/>
    <x v="1"/>
    <x v="1"/>
    <x v="1"/>
    <x v="3"/>
    <x v="1"/>
    <x v="1"/>
    <x v="1"/>
    <x v="1"/>
    <x v="1"/>
    <x v="0"/>
    <x v="2"/>
    <x v="3"/>
    <x v="1"/>
    <x v="2"/>
    <x v="2"/>
    <x v="2"/>
    <m/>
    <m/>
    <m/>
    <m/>
    <m/>
    <m/>
  </r>
  <r>
    <x v="0"/>
    <x v="17"/>
    <x v="1"/>
    <m/>
    <x v="2"/>
    <x v="1"/>
    <x v="0"/>
    <x v="2"/>
    <x v="2"/>
    <x v="3"/>
    <x v="1"/>
    <x v="1"/>
    <x v="2"/>
    <x v="1"/>
    <x v="1"/>
    <x v="1"/>
    <x v="1"/>
    <x v="1"/>
    <x v="1"/>
    <x v="1"/>
    <x v="1"/>
    <x v="1"/>
    <x v="1"/>
    <x v="1"/>
    <x v="1"/>
    <x v="1"/>
    <x v="1"/>
    <x v="0"/>
    <x v="2"/>
    <x v="3"/>
    <x v="1"/>
    <x v="2"/>
    <x v="2"/>
    <x v="2"/>
    <m/>
    <m/>
    <m/>
    <m/>
    <m/>
    <m/>
  </r>
  <r>
    <x v="0"/>
    <x v="17"/>
    <x v="1"/>
    <m/>
    <x v="2"/>
    <x v="1"/>
    <x v="0"/>
    <x v="1"/>
    <x v="2"/>
    <x v="1"/>
    <x v="1"/>
    <x v="1"/>
    <x v="1"/>
    <x v="2"/>
    <x v="2"/>
    <x v="1"/>
    <x v="2"/>
    <x v="0"/>
    <x v="1"/>
    <x v="0"/>
    <x v="1"/>
    <x v="1"/>
    <x v="2"/>
    <x v="3"/>
    <x v="2"/>
    <x v="1"/>
    <x v="2"/>
    <x v="0"/>
    <x v="2"/>
    <x v="3"/>
    <x v="1"/>
    <x v="2"/>
    <x v="2"/>
    <x v="2"/>
    <m/>
    <m/>
    <m/>
    <m/>
    <m/>
    <m/>
  </r>
  <r>
    <x v="0"/>
    <x v="17"/>
    <x v="1"/>
    <m/>
    <x v="2"/>
    <x v="1"/>
    <x v="0"/>
    <x v="2"/>
    <x v="2"/>
    <x v="2"/>
    <x v="1"/>
    <x v="1"/>
    <x v="1"/>
    <x v="1"/>
    <x v="1"/>
    <x v="1"/>
    <x v="1"/>
    <x v="2"/>
    <x v="2"/>
    <x v="2"/>
    <x v="1"/>
    <x v="1"/>
    <x v="1"/>
    <x v="1"/>
    <x v="1"/>
    <x v="1"/>
    <x v="1"/>
    <x v="0"/>
    <x v="2"/>
    <x v="3"/>
    <x v="1"/>
    <x v="2"/>
    <x v="2"/>
    <x v="2"/>
    <m/>
    <m/>
    <m/>
    <m/>
    <m/>
    <m/>
  </r>
  <r>
    <x v="0"/>
    <x v="17"/>
    <x v="1"/>
    <m/>
    <x v="2"/>
    <x v="1"/>
    <x v="0"/>
    <x v="2"/>
    <x v="2"/>
    <x v="2"/>
    <x v="1"/>
    <x v="1"/>
    <x v="2"/>
    <x v="1"/>
    <x v="1"/>
    <x v="1"/>
    <x v="1"/>
    <x v="1"/>
    <x v="1"/>
    <x v="1"/>
    <x v="1"/>
    <x v="1"/>
    <x v="1"/>
    <x v="1"/>
    <x v="1"/>
    <x v="1"/>
    <x v="2"/>
    <x v="0"/>
    <x v="2"/>
    <x v="3"/>
    <x v="1"/>
    <x v="2"/>
    <x v="2"/>
    <x v="2"/>
    <m/>
    <m/>
    <m/>
    <m/>
    <m/>
    <m/>
  </r>
  <r>
    <x v="0"/>
    <x v="17"/>
    <x v="1"/>
    <m/>
    <x v="2"/>
    <x v="1"/>
    <x v="1"/>
    <x v="2"/>
    <x v="1"/>
    <x v="2"/>
    <x v="1"/>
    <x v="1"/>
    <x v="2"/>
    <x v="1"/>
    <x v="1"/>
    <x v="1"/>
    <x v="1"/>
    <x v="1"/>
    <x v="1"/>
    <x v="1"/>
    <x v="1"/>
    <x v="1"/>
    <x v="3"/>
    <x v="2"/>
    <x v="2"/>
    <x v="1"/>
    <x v="1"/>
    <x v="0"/>
    <x v="2"/>
    <x v="3"/>
    <x v="1"/>
    <x v="2"/>
    <x v="2"/>
    <x v="2"/>
    <m/>
    <m/>
    <m/>
    <m/>
    <m/>
    <m/>
  </r>
  <r>
    <x v="0"/>
    <x v="17"/>
    <x v="1"/>
    <m/>
    <x v="2"/>
    <x v="1"/>
    <x v="1"/>
    <x v="2"/>
    <x v="2"/>
    <x v="2"/>
    <x v="1"/>
    <x v="1"/>
    <x v="2"/>
    <x v="1"/>
    <x v="2"/>
    <x v="1"/>
    <x v="1"/>
    <x v="1"/>
    <x v="1"/>
    <x v="1"/>
    <x v="1"/>
    <x v="1"/>
    <x v="1"/>
    <x v="1"/>
    <x v="2"/>
    <x v="1"/>
    <x v="1"/>
    <x v="0"/>
    <x v="2"/>
    <x v="3"/>
    <x v="1"/>
    <x v="2"/>
    <x v="2"/>
    <x v="2"/>
    <m/>
    <m/>
    <m/>
    <m/>
    <m/>
    <m/>
  </r>
  <r>
    <x v="0"/>
    <x v="17"/>
    <x v="1"/>
    <m/>
    <x v="2"/>
    <x v="1"/>
    <x v="0"/>
    <x v="2"/>
    <x v="2"/>
    <x v="3"/>
    <x v="2"/>
    <x v="2"/>
    <x v="2"/>
    <x v="1"/>
    <x v="1"/>
    <x v="2"/>
    <x v="1"/>
    <x v="2"/>
    <x v="1"/>
    <x v="2"/>
    <x v="1"/>
    <x v="2"/>
    <x v="2"/>
    <x v="3"/>
    <x v="2"/>
    <x v="2"/>
    <x v="1"/>
    <x v="0"/>
    <x v="2"/>
    <x v="3"/>
    <x v="1"/>
    <x v="2"/>
    <x v="2"/>
    <x v="2"/>
    <m/>
    <m/>
    <m/>
    <m/>
    <m/>
    <m/>
  </r>
  <r>
    <x v="0"/>
    <x v="17"/>
    <x v="1"/>
    <m/>
    <x v="2"/>
    <x v="1"/>
    <x v="0"/>
    <x v="2"/>
    <x v="2"/>
    <x v="2"/>
    <x v="1"/>
    <x v="1"/>
    <x v="2"/>
    <x v="1"/>
    <x v="1"/>
    <x v="1"/>
    <x v="1"/>
    <x v="1"/>
    <x v="1"/>
    <x v="1"/>
    <x v="1"/>
    <x v="1"/>
    <x v="1"/>
    <x v="1"/>
    <x v="1"/>
    <x v="1"/>
    <x v="1"/>
    <x v="0"/>
    <x v="2"/>
    <x v="3"/>
    <x v="1"/>
    <x v="2"/>
    <x v="2"/>
    <x v="2"/>
    <m/>
    <m/>
    <m/>
    <m/>
    <m/>
    <m/>
  </r>
  <r>
    <x v="0"/>
    <x v="17"/>
    <x v="1"/>
    <m/>
    <x v="2"/>
    <x v="1"/>
    <x v="1"/>
    <x v="2"/>
    <x v="2"/>
    <x v="2"/>
    <x v="2"/>
    <x v="1"/>
    <x v="1"/>
    <x v="1"/>
    <x v="1"/>
    <x v="1"/>
    <x v="1"/>
    <x v="1"/>
    <x v="1"/>
    <x v="1"/>
    <x v="1"/>
    <x v="1"/>
    <x v="1"/>
    <x v="1"/>
    <x v="1"/>
    <x v="1"/>
    <x v="1"/>
    <x v="0"/>
    <x v="2"/>
    <x v="3"/>
    <x v="1"/>
    <x v="2"/>
    <x v="2"/>
    <x v="2"/>
    <m/>
    <m/>
    <m/>
    <m/>
    <m/>
    <m/>
  </r>
  <r>
    <x v="0"/>
    <x v="17"/>
    <x v="1"/>
    <m/>
    <x v="2"/>
    <x v="1"/>
    <x v="0"/>
    <x v="1"/>
    <x v="1"/>
    <x v="1"/>
    <x v="2"/>
    <x v="2"/>
    <x v="3"/>
    <x v="2"/>
    <x v="2"/>
    <x v="1"/>
    <x v="1"/>
    <x v="2"/>
    <x v="2"/>
    <x v="3"/>
    <x v="1"/>
    <x v="1"/>
    <x v="1"/>
    <x v="3"/>
    <x v="2"/>
    <x v="2"/>
    <x v="2"/>
    <x v="0"/>
    <x v="2"/>
    <x v="3"/>
    <x v="1"/>
    <x v="2"/>
    <x v="2"/>
    <x v="2"/>
    <m/>
    <m/>
    <m/>
    <m/>
    <m/>
    <m/>
  </r>
  <r>
    <x v="0"/>
    <x v="17"/>
    <x v="1"/>
    <m/>
    <x v="2"/>
    <x v="1"/>
    <x v="1"/>
    <x v="5"/>
    <x v="5"/>
    <x v="6"/>
    <x v="4"/>
    <x v="5"/>
    <x v="5"/>
    <x v="5"/>
    <x v="5"/>
    <x v="5"/>
    <x v="4"/>
    <x v="4"/>
    <x v="5"/>
    <x v="5"/>
    <x v="4"/>
    <x v="5"/>
    <x v="5"/>
    <x v="4"/>
    <x v="5"/>
    <x v="5"/>
    <x v="5"/>
    <x v="0"/>
    <x v="2"/>
    <x v="3"/>
    <x v="1"/>
    <x v="2"/>
    <x v="2"/>
    <x v="2"/>
    <m/>
    <m/>
    <m/>
    <m/>
    <m/>
    <m/>
  </r>
  <r>
    <x v="0"/>
    <x v="17"/>
    <x v="1"/>
    <m/>
    <x v="2"/>
    <x v="1"/>
    <x v="0"/>
    <x v="3"/>
    <x v="3"/>
    <x v="2"/>
    <x v="2"/>
    <x v="1"/>
    <x v="4"/>
    <x v="3"/>
    <x v="4"/>
    <x v="2"/>
    <x v="5"/>
    <x v="2"/>
    <x v="3"/>
    <x v="1"/>
    <x v="1"/>
    <x v="4"/>
    <x v="3"/>
    <x v="1"/>
    <x v="1"/>
    <x v="2"/>
    <x v="4"/>
    <x v="0"/>
    <x v="2"/>
    <x v="3"/>
    <x v="1"/>
    <x v="2"/>
    <x v="2"/>
    <x v="2"/>
    <m/>
    <m/>
    <m/>
    <m/>
    <m/>
    <m/>
  </r>
  <r>
    <x v="0"/>
    <x v="17"/>
    <x v="1"/>
    <m/>
    <x v="2"/>
    <x v="1"/>
    <x v="0"/>
    <x v="5"/>
    <x v="5"/>
    <x v="6"/>
    <x v="4"/>
    <x v="5"/>
    <x v="5"/>
    <x v="5"/>
    <x v="5"/>
    <x v="5"/>
    <x v="4"/>
    <x v="4"/>
    <x v="5"/>
    <x v="5"/>
    <x v="4"/>
    <x v="5"/>
    <x v="5"/>
    <x v="4"/>
    <x v="5"/>
    <x v="5"/>
    <x v="5"/>
    <x v="0"/>
    <x v="2"/>
    <x v="3"/>
    <x v="1"/>
    <x v="2"/>
    <x v="2"/>
    <x v="2"/>
    <m/>
    <m/>
    <m/>
    <m/>
    <m/>
    <m/>
  </r>
  <r>
    <x v="0"/>
    <x v="17"/>
    <x v="1"/>
    <m/>
    <x v="2"/>
    <x v="1"/>
    <x v="1"/>
    <x v="2"/>
    <x v="2"/>
    <x v="2"/>
    <x v="1"/>
    <x v="1"/>
    <x v="2"/>
    <x v="1"/>
    <x v="1"/>
    <x v="1"/>
    <x v="1"/>
    <x v="1"/>
    <x v="1"/>
    <x v="1"/>
    <x v="1"/>
    <x v="1"/>
    <x v="1"/>
    <x v="3"/>
    <x v="1"/>
    <x v="1"/>
    <x v="1"/>
    <x v="0"/>
    <x v="2"/>
    <x v="3"/>
    <x v="1"/>
    <x v="2"/>
    <x v="2"/>
    <x v="2"/>
    <m/>
    <m/>
    <m/>
    <m/>
    <m/>
    <m/>
  </r>
  <r>
    <x v="0"/>
    <x v="17"/>
    <x v="1"/>
    <m/>
    <x v="2"/>
    <x v="1"/>
    <x v="1"/>
    <x v="1"/>
    <x v="1"/>
    <x v="2"/>
    <x v="2"/>
    <x v="4"/>
    <x v="1"/>
    <x v="1"/>
    <x v="1"/>
    <x v="3"/>
    <x v="2"/>
    <x v="2"/>
    <x v="2"/>
    <x v="2"/>
    <x v="1"/>
    <x v="2"/>
    <x v="1"/>
    <x v="1"/>
    <x v="2"/>
    <x v="1"/>
    <x v="1"/>
    <x v="0"/>
    <x v="2"/>
    <x v="3"/>
    <x v="1"/>
    <x v="2"/>
    <x v="2"/>
    <x v="2"/>
    <m/>
    <m/>
    <m/>
    <m/>
    <m/>
    <m/>
  </r>
  <r>
    <x v="0"/>
    <x v="17"/>
    <x v="1"/>
    <m/>
    <x v="2"/>
    <x v="1"/>
    <x v="1"/>
    <x v="2"/>
    <x v="4"/>
    <x v="2"/>
    <x v="1"/>
    <x v="2"/>
    <x v="1"/>
    <x v="1"/>
    <x v="1"/>
    <x v="2"/>
    <x v="1"/>
    <x v="3"/>
    <x v="2"/>
    <x v="2"/>
    <x v="1"/>
    <x v="1"/>
    <x v="1"/>
    <x v="3"/>
    <x v="2"/>
    <x v="1"/>
    <x v="1"/>
    <x v="0"/>
    <x v="2"/>
    <x v="3"/>
    <x v="1"/>
    <x v="2"/>
    <x v="2"/>
    <x v="2"/>
    <m/>
    <m/>
    <m/>
    <m/>
    <m/>
    <m/>
  </r>
  <r>
    <x v="0"/>
    <x v="18"/>
    <x v="1"/>
    <m/>
    <x v="2"/>
    <x v="0"/>
    <x v="1"/>
    <x v="0"/>
    <x v="0"/>
    <x v="0"/>
    <x v="0"/>
    <x v="0"/>
    <x v="0"/>
    <x v="0"/>
    <x v="0"/>
    <x v="0"/>
    <x v="0"/>
    <x v="0"/>
    <x v="0"/>
    <x v="0"/>
    <x v="0"/>
    <x v="0"/>
    <x v="0"/>
    <x v="0"/>
    <x v="0"/>
    <x v="0"/>
    <x v="0"/>
    <x v="0"/>
    <x v="0"/>
    <x v="0"/>
    <x v="0"/>
    <x v="0"/>
    <x v="0"/>
    <x v="1"/>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1"/>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1"/>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3"/>
    <x v="1"/>
    <x v="2"/>
    <x v="0"/>
    <x v="0"/>
    <x v="0"/>
    <m/>
    <m/>
    <m/>
    <m/>
    <m/>
    <m/>
  </r>
  <r>
    <x v="0"/>
    <x v="18"/>
    <x v="1"/>
    <m/>
    <x v="2"/>
    <x v="0"/>
    <x v="0"/>
    <x v="0"/>
    <x v="0"/>
    <x v="0"/>
    <x v="0"/>
    <x v="0"/>
    <x v="0"/>
    <x v="0"/>
    <x v="0"/>
    <x v="0"/>
    <x v="0"/>
    <x v="0"/>
    <x v="0"/>
    <x v="0"/>
    <x v="0"/>
    <x v="0"/>
    <x v="0"/>
    <x v="0"/>
    <x v="0"/>
    <x v="0"/>
    <x v="0"/>
    <x v="0"/>
    <x v="1"/>
    <x v="0"/>
    <x v="0"/>
    <x v="0"/>
    <x v="0"/>
    <x v="0"/>
    <m/>
    <m/>
    <m/>
    <m/>
    <m/>
    <m/>
  </r>
  <r>
    <x v="0"/>
    <x v="18"/>
    <x v="1"/>
    <m/>
    <x v="2"/>
    <x v="0"/>
    <x v="0"/>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1"/>
    <x v="2"/>
    <x v="3"/>
    <x v="0"/>
    <x v="0"/>
    <m/>
    <m/>
    <m/>
    <m/>
    <m/>
    <m/>
  </r>
  <r>
    <x v="0"/>
    <x v="18"/>
    <x v="1"/>
    <m/>
    <x v="2"/>
    <x v="1"/>
    <x v="1"/>
    <x v="1"/>
    <x v="1"/>
    <x v="3"/>
    <x v="2"/>
    <x v="1"/>
    <x v="1"/>
    <x v="1"/>
    <x v="2"/>
    <x v="1"/>
    <x v="1"/>
    <x v="3"/>
    <x v="1"/>
    <x v="1"/>
    <x v="1"/>
    <x v="1"/>
    <x v="1"/>
    <x v="3"/>
    <x v="2"/>
    <x v="1"/>
    <x v="1"/>
    <x v="0"/>
    <x v="2"/>
    <x v="3"/>
    <x v="1"/>
    <x v="2"/>
    <x v="2"/>
    <x v="2"/>
    <m/>
    <m/>
    <m/>
    <m/>
    <m/>
    <m/>
  </r>
  <r>
    <x v="0"/>
    <x v="18"/>
    <x v="1"/>
    <m/>
    <x v="2"/>
    <x v="1"/>
    <x v="0"/>
    <x v="1"/>
    <x v="1"/>
    <x v="3"/>
    <x v="3"/>
    <x v="3"/>
    <x v="3"/>
    <x v="1"/>
    <x v="3"/>
    <x v="1"/>
    <x v="1"/>
    <x v="2"/>
    <x v="1"/>
    <x v="3"/>
    <x v="1"/>
    <x v="1"/>
    <x v="1"/>
    <x v="1"/>
    <x v="2"/>
    <x v="1"/>
    <x v="1"/>
    <x v="0"/>
    <x v="2"/>
    <x v="3"/>
    <x v="1"/>
    <x v="2"/>
    <x v="2"/>
    <x v="2"/>
    <m/>
    <m/>
    <m/>
    <m/>
    <m/>
    <m/>
  </r>
  <r>
    <x v="0"/>
    <x v="18"/>
    <x v="1"/>
    <m/>
    <x v="2"/>
    <x v="1"/>
    <x v="0"/>
    <x v="1"/>
    <x v="2"/>
    <x v="3"/>
    <x v="1"/>
    <x v="2"/>
    <x v="1"/>
    <x v="1"/>
    <x v="1"/>
    <x v="2"/>
    <x v="2"/>
    <x v="1"/>
    <x v="2"/>
    <x v="3"/>
    <x v="1"/>
    <x v="3"/>
    <x v="1"/>
    <x v="1"/>
    <x v="1"/>
    <x v="1"/>
    <x v="1"/>
    <x v="0"/>
    <x v="2"/>
    <x v="3"/>
    <x v="1"/>
    <x v="2"/>
    <x v="2"/>
    <x v="2"/>
    <m/>
    <m/>
    <m/>
    <m/>
    <m/>
    <m/>
  </r>
  <r>
    <x v="0"/>
    <x v="18"/>
    <x v="1"/>
    <m/>
    <x v="2"/>
    <x v="1"/>
    <x v="1"/>
    <x v="1"/>
    <x v="1"/>
    <x v="3"/>
    <x v="1"/>
    <x v="1"/>
    <x v="2"/>
    <x v="1"/>
    <x v="1"/>
    <x v="1"/>
    <x v="1"/>
    <x v="3"/>
    <x v="2"/>
    <x v="2"/>
    <x v="1"/>
    <x v="1"/>
    <x v="2"/>
    <x v="3"/>
    <x v="3"/>
    <x v="2"/>
    <x v="2"/>
    <x v="0"/>
    <x v="2"/>
    <x v="3"/>
    <x v="1"/>
    <x v="2"/>
    <x v="2"/>
    <x v="2"/>
    <m/>
    <m/>
    <m/>
    <m/>
    <m/>
    <m/>
  </r>
  <r>
    <x v="0"/>
    <x v="18"/>
    <x v="1"/>
    <m/>
    <x v="2"/>
    <x v="1"/>
    <x v="0"/>
    <x v="1"/>
    <x v="3"/>
    <x v="2"/>
    <x v="3"/>
    <x v="3"/>
    <x v="1"/>
    <x v="2"/>
    <x v="2"/>
    <x v="4"/>
    <x v="5"/>
    <x v="2"/>
    <x v="3"/>
    <x v="2"/>
    <x v="1"/>
    <x v="2"/>
    <x v="3"/>
    <x v="5"/>
    <x v="2"/>
    <x v="3"/>
    <x v="5"/>
    <x v="0"/>
    <x v="2"/>
    <x v="3"/>
    <x v="1"/>
    <x v="2"/>
    <x v="2"/>
    <x v="2"/>
    <m/>
    <m/>
    <m/>
    <m/>
    <m/>
    <m/>
  </r>
  <r>
    <x v="0"/>
    <x v="18"/>
    <x v="1"/>
    <m/>
    <x v="2"/>
    <x v="1"/>
    <x v="1"/>
    <x v="1"/>
    <x v="5"/>
    <x v="5"/>
    <x v="4"/>
    <x v="2"/>
    <x v="5"/>
    <x v="4"/>
    <x v="2"/>
    <x v="5"/>
    <x v="5"/>
    <x v="5"/>
    <x v="2"/>
    <x v="5"/>
    <x v="5"/>
    <x v="2"/>
    <x v="2"/>
    <x v="4"/>
    <x v="4"/>
    <x v="3"/>
    <x v="5"/>
    <x v="0"/>
    <x v="2"/>
    <x v="3"/>
    <x v="1"/>
    <x v="2"/>
    <x v="2"/>
    <x v="2"/>
    <m/>
    <m/>
    <m/>
    <m/>
    <m/>
    <m/>
  </r>
  <r>
    <x v="0"/>
    <x v="18"/>
    <x v="1"/>
    <m/>
    <x v="2"/>
    <x v="1"/>
    <x v="1"/>
    <x v="1"/>
    <x v="1"/>
    <x v="2"/>
    <x v="1"/>
    <x v="1"/>
    <x v="1"/>
    <x v="1"/>
    <x v="1"/>
    <x v="1"/>
    <x v="1"/>
    <x v="1"/>
    <x v="1"/>
    <x v="1"/>
    <x v="1"/>
    <x v="1"/>
    <x v="3"/>
    <x v="3"/>
    <x v="3"/>
    <x v="1"/>
    <x v="1"/>
    <x v="0"/>
    <x v="2"/>
    <x v="3"/>
    <x v="1"/>
    <x v="2"/>
    <x v="2"/>
    <x v="2"/>
    <m/>
    <m/>
    <m/>
    <m/>
    <m/>
    <m/>
  </r>
  <r>
    <x v="0"/>
    <x v="18"/>
    <x v="1"/>
    <m/>
    <x v="2"/>
    <x v="1"/>
    <x v="1"/>
    <x v="1"/>
    <x v="1"/>
    <x v="1"/>
    <x v="2"/>
    <x v="2"/>
    <x v="1"/>
    <x v="2"/>
    <x v="2"/>
    <x v="2"/>
    <x v="2"/>
    <x v="2"/>
    <x v="2"/>
    <x v="2"/>
    <x v="2"/>
    <x v="2"/>
    <x v="2"/>
    <x v="3"/>
    <x v="2"/>
    <x v="2"/>
    <x v="2"/>
    <x v="0"/>
    <x v="2"/>
    <x v="3"/>
    <x v="1"/>
    <x v="2"/>
    <x v="2"/>
    <x v="2"/>
    <m/>
    <m/>
    <m/>
    <m/>
    <m/>
    <m/>
  </r>
  <r>
    <x v="0"/>
    <x v="18"/>
    <x v="1"/>
    <m/>
    <x v="2"/>
    <x v="1"/>
    <x v="0"/>
    <x v="1"/>
    <x v="3"/>
    <x v="2"/>
    <x v="2"/>
    <x v="4"/>
    <x v="1"/>
    <x v="3"/>
    <x v="2"/>
    <x v="1"/>
    <x v="1"/>
    <x v="3"/>
    <x v="2"/>
    <x v="3"/>
    <x v="1"/>
    <x v="3"/>
    <x v="3"/>
    <x v="3"/>
    <x v="2"/>
    <x v="1"/>
    <x v="1"/>
    <x v="0"/>
    <x v="2"/>
    <x v="3"/>
    <x v="1"/>
    <x v="2"/>
    <x v="2"/>
    <x v="2"/>
    <m/>
    <m/>
    <m/>
    <m/>
    <m/>
    <m/>
  </r>
  <r>
    <x v="0"/>
    <x v="18"/>
    <x v="1"/>
    <m/>
    <x v="2"/>
    <x v="1"/>
    <x v="0"/>
    <x v="1"/>
    <x v="1"/>
    <x v="2"/>
    <x v="1"/>
    <x v="2"/>
    <x v="3"/>
    <x v="1"/>
    <x v="1"/>
    <x v="3"/>
    <x v="2"/>
    <x v="1"/>
    <x v="2"/>
    <x v="1"/>
    <x v="1"/>
    <x v="2"/>
    <x v="3"/>
    <x v="2"/>
    <x v="1"/>
    <x v="1"/>
    <x v="1"/>
    <x v="0"/>
    <x v="2"/>
    <x v="3"/>
    <x v="1"/>
    <x v="2"/>
    <x v="2"/>
    <x v="2"/>
    <m/>
    <m/>
    <m/>
    <m/>
    <m/>
    <m/>
  </r>
  <r>
    <x v="0"/>
    <x v="18"/>
    <x v="1"/>
    <m/>
    <x v="2"/>
    <x v="1"/>
    <x v="1"/>
    <x v="1"/>
    <x v="3"/>
    <x v="1"/>
    <x v="2"/>
    <x v="2"/>
    <x v="1"/>
    <x v="3"/>
    <x v="2"/>
    <x v="1"/>
    <x v="1"/>
    <x v="3"/>
    <x v="2"/>
    <x v="2"/>
    <x v="1"/>
    <x v="1"/>
    <x v="3"/>
    <x v="3"/>
    <x v="4"/>
    <x v="1"/>
    <x v="1"/>
    <x v="0"/>
    <x v="2"/>
    <x v="3"/>
    <x v="1"/>
    <x v="2"/>
    <x v="2"/>
    <x v="2"/>
    <m/>
    <m/>
    <m/>
    <m/>
    <m/>
    <m/>
  </r>
  <r>
    <x v="0"/>
    <x v="18"/>
    <x v="1"/>
    <m/>
    <x v="2"/>
    <x v="1"/>
    <x v="0"/>
    <x v="4"/>
    <x v="0"/>
    <x v="2"/>
    <x v="1"/>
    <x v="1"/>
    <x v="2"/>
    <x v="1"/>
    <x v="1"/>
    <x v="1"/>
    <x v="1"/>
    <x v="1"/>
    <x v="1"/>
    <x v="1"/>
    <x v="1"/>
    <x v="1"/>
    <x v="1"/>
    <x v="1"/>
    <x v="1"/>
    <x v="1"/>
    <x v="1"/>
    <x v="0"/>
    <x v="2"/>
    <x v="3"/>
    <x v="1"/>
    <x v="2"/>
    <x v="2"/>
    <x v="2"/>
    <m/>
    <m/>
    <m/>
    <m/>
    <m/>
    <m/>
  </r>
  <r>
    <x v="0"/>
    <x v="18"/>
    <x v="1"/>
    <m/>
    <x v="2"/>
    <x v="1"/>
    <x v="1"/>
    <x v="1"/>
    <x v="2"/>
    <x v="3"/>
    <x v="3"/>
    <x v="1"/>
    <x v="3"/>
    <x v="3"/>
    <x v="3"/>
    <x v="3"/>
    <x v="1"/>
    <x v="3"/>
    <x v="1"/>
    <x v="3"/>
    <x v="1"/>
    <x v="3"/>
    <x v="3"/>
    <x v="2"/>
    <x v="4"/>
    <x v="1"/>
    <x v="1"/>
    <x v="0"/>
    <x v="2"/>
    <x v="3"/>
    <x v="1"/>
    <x v="2"/>
    <x v="2"/>
    <x v="2"/>
    <m/>
    <m/>
    <m/>
    <m/>
    <m/>
    <m/>
  </r>
  <r>
    <x v="0"/>
    <x v="18"/>
    <x v="1"/>
    <m/>
    <x v="2"/>
    <x v="1"/>
    <x v="1"/>
    <x v="1"/>
    <x v="2"/>
    <x v="4"/>
    <x v="1"/>
    <x v="1"/>
    <x v="2"/>
    <x v="1"/>
    <x v="2"/>
    <x v="2"/>
    <x v="2"/>
    <x v="2"/>
    <x v="1"/>
    <x v="3"/>
    <x v="1"/>
    <x v="3"/>
    <x v="2"/>
    <x v="4"/>
    <x v="4"/>
    <x v="2"/>
    <x v="2"/>
    <x v="0"/>
    <x v="2"/>
    <x v="3"/>
    <x v="1"/>
    <x v="2"/>
    <x v="2"/>
    <x v="2"/>
    <m/>
    <m/>
    <m/>
    <m/>
    <m/>
    <m/>
  </r>
  <r>
    <x v="0"/>
    <x v="18"/>
    <x v="1"/>
    <m/>
    <x v="2"/>
    <x v="1"/>
    <x v="1"/>
    <x v="2"/>
    <x v="2"/>
    <x v="2"/>
    <x v="1"/>
    <x v="1"/>
    <x v="2"/>
    <x v="1"/>
    <x v="1"/>
    <x v="1"/>
    <x v="1"/>
    <x v="1"/>
    <x v="1"/>
    <x v="1"/>
    <x v="1"/>
    <x v="1"/>
    <x v="1"/>
    <x v="1"/>
    <x v="1"/>
    <x v="1"/>
    <x v="1"/>
    <x v="0"/>
    <x v="2"/>
    <x v="3"/>
    <x v="1"/>
    <x v="2"/>
    <x v="2"/>
    <x v="2"/>
    <m/>
    <m/>
    <m/>
    <m/>
    <m/>
    <m/>
  </r>
  <r>
    <x v="0"/>
    <x v="18"/>
    <x v="1"/>
    <m/>
    <x v="2"/>
    <x v="1"/>
    <x v="1"/>
    <x v="1"/>
    <x v="4"/>
    <x v="1"/>
    <x v="2"/>
    <x v="2"/>
    <x v="3"/>
    <x v="2"/>
    <x v="2"/>
    <x v="2"/>
    <x v="1"/>
    <x v="2"/>
    <x v="2"/>
    <x v="3"/>
    <x v="2"/>
    <x v="2"/>
    <x v="1"/>
    <x v="1"/>
    <x v="1"/>
    <x v="2"/>
    <x v="2"/>
    <x v="0"/>
    <x v="2"/>
    <x v="3"/>
    <x v="1"/>
    <x v="2"/>
    <x v="2"/>
    <x v="2"/>
    <m/>
    <m/>
    <m/>
    <m/>
    <m/>
    <m/>
  </r>
  <r>
    <x v="0"/>
    <x v="18"/>
    <x v="1"/>
    <m/>
    <x v="2"/>
    <x v="1"/>
    <x v="1"/>
    <x v="2"/>
    <x v="1"/>
    <x v="3"/>
    <x v="1"/>
    <x v="1"/>
    <x v="2"/>
    <x v="2"/>
    <x v="1"/>
    <x v="1"/>
    <x v="1"/>
    <x v="1"/>
    <x v="1"/>
    <x v="3"/>
    <x v="1"/>
    <x v="2"/>
    <x v="3"/>
    <x v="3"/>
    <x v="2"/>
    <x v="1"/>
    <x v="1"/>
    <x v="0"/>
    <x v="2"/>
    <x v="3"/>
    <x v="1"/>
    <x v="2"/>
    <x v="2"/>
    <x v="2"/>
    <m/>
    <m/>
    <m/>
    <m/>
    <m/>
    <m/>
  </r>
  <r>
    <x v="0"/>
    <x v="18"/>
    <x v="1"/>
    <m/>
    <x v="2"/>
    <x v="1"/>
    <x v="0"/>
    <x v="1"/>
    <x v="2"/>
    <x v="3"/>
    <x v="1"/>
    <x v="1"/>
    <x v="2"/>
    <x v="1"/>
    <x v="1"/>
    <x v="1"/>
    <x v="1"/>
    <x v="1"/>
    <x v="1"/>
    <x v="1"/>
    <x v="1"/>
    <x v="1"/>
    <x v="1"/>
    <x v="1"/>
    <x v="1"/>
    <x v="1"/>
    <x v="1"/>
    <x v="0"/>
    <x v="2"/>
    <x v="3"/>
    <x v="1"/>
    <x v="2"/>
    <x v="2"/>
    <x v="2"/>
    <m/>
    <m/>
    <m/>
    <m/>
    <m/>
    <m/>
  </r>
  <r>
    <x v="0"/>
    <x v="18"/>
    <x v="1"/>
    <m/>
    <x v="2"/>
    <x v="1"/>
    <x v="0"/>
    <x v="2"/>
    <x v="1"/>
    <x v="2"/>
    <x v="1"/>
    <x v="1"/>
    <x v="1"/>
    <x v="1"/>
    <x v="1"/>
    <x v="1"/>
    <x v="1"/>
    <x v="1"/>
    <x v="1"/>
    <x v="3"/>
    <x v="1"/>
    <x v="3"/>
    <x v="3"/>
    <x v="1"/>
    <x v="1"/>
    <x v="1"/>
    <x v="1"/>
    <x v="0"/>
    <x v="2"/>
    <x v="3"/>
    <x v="1"/>
    <x v="2"/>
    <x v="2"/>
    <x v="2"/>
    <m/>
    <m/>
    <m/>
    <m/>
    <m/>
    <m/>
  </r>
  <r>
    <x v="0"/>
    <x v="18"/>
    <x v="1"/>
    <m/>
    <x v="2"/>
    <x v="1"/>
    <x v="0"/>
    <x v="2"/>
    <x v="2"/>
    <x v="2"/>
    <x v="1"/>
    <x v="3"/>
    <x v="1"/>
    <x v="1"/>
    <x v="2"/>
    <x v="1"/>
    <x v="1"/>
    <x v="3"/>
    <x v="3"/>
    <x v="1"/>
    <x v="1"/>
    <x v="3"/>
    <x v="3"/>
    <x v="3"/>
    <x v="2"/>
    <x v="1"/>
    <x v="1"/>
    <x v="0"/>
    <x v="2"/>
    <x v="3"/>
    <x v="1"/>
    <x v="2"/>
    <x v="2"/>
    <x v="2"/>
    <m/>
    <m/>
    <m/>
    <m/>
    <m/>
    <m/>
  </r>
  <r>
    <x v="0"/>
    <x v="18"/>
    <x v="1"/>
    <m/>
    <x v="2"/>
    <x v="1"/>
    <x v="0"/>
    <x v="1"/>
    <x v="2"/>
    <x v="2"/>
    <x v="1"/>
    <x v="1"/>
    <x v="2"/>
    <x v="1"/>
    <x v="1"/>
    <x v="1"/>
    <x v="1"/>
    <x v="1"/>
    <x v="1"/>
    <x v="1"/>
    <x v="1"/>
    <x v="1"/>
    <x v="1"/>
    <x v="1"/>
    <x v="1"/>
    <x v="1"/>
    <x v="1"/>
    <x v="0"/>
    <x v="2"/>
    <x v="3"/>
    <x v="1"/>
    <x v="2"/>
    <x v="2"/>
    <x v="2"/>
    <m/>
    <m/>
    <m/>
    <m/>
    <m/>
    <m/>
  </r>
  <r>
    <x v="0"/>
    <x v="18"/>
    <x v="1"/>
    <m/>
    <x v="2"/>
    <x v="1"/>
    <x v="1"/>
    <x v="2"/>
    <x v="1"/>
    <x v="3"/>
    <x v="1"/>
    <x v="1"/>
    <x v="1"/>
    <x v="2"/>
    <x v="1"/>
    <x v="1"/>
    <x v="1"/>
    <x v="2"/>
    <x v="1"/>
    <x v="2"/>
    <x v="1"/>
    <x v="1"/>
    <x v="1"/>
    <x v="1"/>
    <x v="1"/>
    <x v="1"/>
    <x v="2"/>
    <x v="0"/>
    <x v="2"/>
    <x v="3"/>
    <x v="1"/>
    <x v="2"/>
    <x v="2"/>
    <x v="2"/>
    <m/>
    <m/>
    <m/>
    <m/>
    <m/>
    <m/>
  </r>
  <r>
    <x v="0"/>
    <x v="18"/>
    <x v="1"/>
    <m/>
    <x v="2"/>
    <x v="1"/>
    <x v="0"/>
    <x v="2"/>
    <x v="1"/>
    <x v="2"/>
    <x v="1"/>
    <x v="1"/>
    <x v="1"/>
    <x v="1"/>
    <x v="1"/>
    <x v="2"/>
    <x v="2"/>
    <x v="2"/>
    <x v="1"/>
    <x v="1"/>
    <x v="1"/>
    <x v="1"/>
    <x v="1"/>
    <x v="1"/>
    <x v="1"/>
    <x v="1"/>
    <x v="1"/>
    <x v="0"/>
    <x v="2"/>
    <x v="3"/>
    <x v="1"/>
    <x v="2"/>
    <x v="2"/>
    <x v="2"/>
    <m/>
    <m/>
    <m/>
    <m/>
    <m/>
    <m/>
  </r>
  <r>
    <x v="0"/>
    <x v="18"/>
    <x v="1"/>
    <m/>
    <x v="2"/>
    <x v="1"/>
    <x v="1"/>
    <x v="1"/>
    <x v="3"/>
    <x v="3"/>
    <x v="3"/>
    <x v="2"/>
    <x v="3"/>
    <x v="2"/>
    <x v="2"/>
    <x v="5"/>
    <x v="5"/>
    <x v="2"/>
    <x v="3"/>
    <x v="1"/>
    <x v="2"/>
    <x v="5"/>
    <x v="1"/>
    <x v="3"/>
    <x v="3"/>
    <x v="3"/>
    <x v="3"/>
    <x v="0"/>
    <x v="2"/>
    <x v="3"/>
    <x v="1"/>
    <x v="2"/>
    <x v="2"/>
    <x v="2"/>
    <m/>
    <m/>
    <m/>
    <m/>
    <m/>
    <m/>
  </r>
  <r>
    <x v="0"/>
    <x v="18"/>
    <x v="1"/>
    <m/>
    <x v="2"/>
    <x v="1"/>
    <x v="3"/>
    <x v="2"/>
    <x v="2"/>
    <x v="2"/>
    <x v="1"/>
    <x v="1"/>
    <x v="1"/>
    <x v="1"/>
    <x v="1"/>
    <x v="1"/>
    <x v="1"/>
    <x v="1"/>
    <x v="1"/>
    <x v="1"/>
    <x v="1"/>
    <x v="1"/>
    <x v="1"/>
    <x v="1"/>
    <x v="1"/>
    <x v="1"/>
    <x v="1"/>
    <x v="0"/>
    <x v="2"/>
    <x v="3"/>
    <x v="1"/>
    <x v="2"/>
    <x v="2"/>
    <x v="2"/>
    <m/>
    <m/>
    <m/>
    <m/>
    <m/>
    <m/>
  </r>
  <r>
    <x v="0"/>
    <x v="18"/>
    <x v="1"/>
    <m/>
    <x v="2"/>
    <x v="1"/>
    <x v="1"/>
    <x v="3"/>
    <x v="3"/>
    <x v="1"/>
    <x v="2"/>
    <x v="2"/>
    <x v="1"/>
    <x v="4"/>
    <x v="4"/>
    <x v="4"/>
    <x v="2"/>
    <x v="5"/>
    <x v="2"/>
    <x v="2"/>
    <x v="2"/>
    <x v="2"/>
    <x v="1"/>
    <x v="3"/>
    <x v="4"/>
    <x v="2"/>
    <x v="1"/>
    <x v="0"/>
    <x v="2"/>
    <x v="3"/>
    <x v="1"/>
    <x v="2"/>
    <x v="2"/>
    <x v="2"/>
    <m/>
    <m/>
    <m/>
    <m/>
    <m/>
    <m/>
  </r>
  <r>
    <x v="0"/>
    <x v="18"/>
    <x v="1"/>
    <m/>
    <x v="2"/>
    <x v="1"/>
    <x v="0"/>
    <x v="3"/>
    <x v="0"/>
    <x v="6"/>
    <x v="2"/>
    <x v="5"/>
    <x v="5"/>
    <x v="1"/>
    <x v="2"/>
    <x v="2"/>
    <x v="5"/>
    <x v="5"/>
    <x v="1"/>
    <x v="4"/>
    <x v="1"/>
    <x v="1"/>
    <x v="1"/>
    <x v="3"/>
    <x v="2"/>
    <x v="3"/>
    <x v="3"/>
    <x v="0"/>
    <x v="2"/>
    <x v="3"/>
    <x v="1"/>
    <x v="2"/>
    <x v="2"/>
    <x v="2"/>
    <m/>
    <m/>
    <m/>
    <m/>
    <m/>
    <m/>
  </r>
  <r>
    <x v="0"/>
    <x v="18"/>
    <x v="1"/>
    <m/>
    <x v="2"/>
    <x v="1"/>
    <x v="1"/>
    <x v="2"/>
    <x v="1"/>
    <x v="2"/>
    <x v="1"/>
    <x v="1"/>
    <x v="1"/>
    <x v="1"/>
    <x v="3"/>
    <x v="1"/>
    <x v="1"/>
    <x v="3"/>
    <x v="3"/>
    <x v="3"/>
    <x v="1"/>
    <x v="1"/>
    <x v="1"/>
    <x v="3"/>
    <x v="2"/>
    <x v="1"/>
    <x v="1"/>
    <x v="0"/>
    <x v="2"/>
    <x v="3"/>
    <x v="1"/>
    <x v="2"/>
    <x v="2"/>
    <x v="2"/>
    <m/>
    <m/>
    <m/>
    <m/>
    <m/>
    <m/>
  </r>
  <r>
    <x v="0"/>
    <x v="18"/>
    <x v="1"/>
    <m/>
    <x v="2"/>
    <x v="1"/>
    <x v="0"/>
    <x v="2"/>
    <x v="2"/>
    <x v="2"/>
    <x v="1"/>
    <x v="1"/>
    <x v="2"/>
    <x v="1"/>
    <x v="1"/>
    <x v="1"/>
    <x v="1"/>
    <x v="1"/>
    <x v="1"/>
    <x v="1"/>
    <x v="1"/>
    <x v="1"/>
    <x v="1"/>
    <x v="3"/>
    <x v="2"/>
    <x v="1"/>
    <x v="1"/>
    <x v="0"/>
    <x v="2"/>
    <x v="3"/>
    <x v="1"/>
    <x v="2"/>
    <x v="2"/>
    <x v="2"/>
    <m/>
    <m/>
    <m/>
    <m/>
    <m/>
    <m/>
  </r>
  <r>
    <x v="0"/>
    <x v="18"/>
    <x v="1"/>
    <m/>
    <x v="2"/>
    <x v="1"/>
    <x v="0"/>
    <x v="2"/>
    <x v="1"/>
    <x v="1"/>
    <x v="1"/>
    <x v="1"/>
    <x v="2"/>
    <x v="1"/>
    <x v="1"/>
    <x v="1"/>
    <x v="1"/>
    <x v="1"/>
    <x v="1"/>
    <x v="1"/>
    <x v="1"/>
    <x v="1"/>
    <x v="1"/>
    <x v="1"/>
    <x v="1"/>
    <x v="1"/>
    <x v="1"/>
    <x v="0"/>
    <x v="2"/>
    <x v="3"/>
    <x v="1"/>
    <x v="2"/>
    <x v="2"/>
    <x v="2"/>
    <m/>
    <m/>
    <m/>
    <m/>
    <m/>
    <m/>
  </r>
  <r>
    <x v="0"/>
    <x v="18"/>
    <x v="1"/>
    <m/>
    <x v="2"/>
    <x v="1"/>
    <x v="0"/>
    <x v="2"/>
    <x v="4"/>
    <x v="4"/>
    <x v="3"/>
    <x v="3"/>
    <x v="3"/>
    <x v="3"/>
    <x v="3"/>
    <x v="3"/>
    <x v="1"/>
    <x v="3"/>
    <x v="3"/>
    <x v="3"/>
    <x v="3"/>
    <x v="3"/>
    <x v="3"/>
    <x v="2"/>
    <x v="3"/>
    <x v="2"/>
    <x v="4"/>
    <x v="0"/>
    <x v="2"/>
    <x v="3"/>
    <x v="1"/>
    <x v="2"/>
    <x v="2"/>
    <x v="2"/>
    <m/>
    <m/>
    <m/>
    <m/>
    <m/>
    <m/>
  </r>
  <r>
    <x v="0"/>
    <x v="18"/>
    <x v="1"/>
    <m/>
    <x v="2"/>
    <x v="1"/>
    <x v="0"/>
    <x v="2"/>
    <x v="1"/>
    <x v="2"/>
    <x v="2"/>
    <x v="1"/>
    <x v="1"/>
    <x v="2"/>
    <x v="2"/>
    <x v="1"/>
    <x v="1"/>
    <x v="1"/>
    <x v="2"/>
    <x v="1"/>
    <x v="1"/>
    <x v="1"/>
    <x v="1"/>
    <x v="1"/>
    <x v="1"/>
    <x v="1"/>
    <x v="1"/>
    <x v="0"/>
    <x v="2"/>
    <x v="3"/>
    <x v="1"/>
    <x v="2"/>
    <x v="2"/>
    <x v="2"/>
    <m/>
    <m/>
    <m/>
    <m/>
    <m/>
    <m/>
  </r>
  <r>
    <x v="0"/>
    <x v="18"/>
    <x v="1"/>
    <m/>
    <x v="2"/>
    <x v="1"/>
    <x v="1"/>
    <x v="1"/>
    <x v="1"/>
    <x v="3"/>
    <x v="1"/>
    <x v="2"/>
    <x v="2"/>
    <x v="1"/>
    <x v="2"/>
    <x v="2"/>
    <x v="2"/>
    <x v="1"/>
    <x v="1"/>
    <x v="1"/>
    <x v="1"/>
    <x v="1"/>
    <x v="1"/>
    <x v="1"/>
    <x v="2"/>
    <x v="1"/>
    <x v="1"/>
    <x v="0"/>
    <x v="2"/>
    <x v="3"/>
    <x v="1"/>
    <x v="2"/>
    <x v="2"/>
    <x v="2"/>
    <m/>
    <m/>
    <m/>
    <m/>
    <m/>
    <m/>
  </r>
  <r>
    <x v="0"/>
    <x v="18"/>
    <x v="1"/>
    <m/>
    <x v="2"/>
    <x v="1"/>
    <x v="1"/>
    <x v="1"/>
    <x v="2"/>
    <x v="3"/>
    <x v="2"/>
    <x v="2"/>
    <x v="2"/>
    <x v="2"/>
    <x v="2"/>
    <x v="2"/>
    <x v="1"/>
    <x v="2"/>
    <x v="1"/>
    <x v="2"/>
    <x v="1"/>
    <x v="1"/>
    <x v="1"/>
    <x v="1"/>
    <x v="1"/>
    <x v="2"/>
    <x v="2"/>
    <x v="0"/>
    <x v="2"/>
    <x v="3"/>
    <x v="1"/>
    <x v="2"/>
    <x v="2"/>
    <x v="2"/>
    <m/>
    <m/>
    <m/>
    <m/>
    <m/>
    <m/>
  </r>
  <r>
    <x v="0"/>
    <x v="18"/>
    <x v="1"/>
    <m/>
    <x v="2"/>
    <x v="1"/>
    <x v="0"/>
    <x v="2"/>
    <x v="2"/>
    <x v="2"/>
    <x v="2"/>
    <x v="1"/>
    <x v="1"/>
    <x v="1"/>
    <x v="1"/>
    <x v="2"/>
    <x v="1"/>
    <x v="2"/>
    <x v="1"/>
    <x v="1"/>
    <x v="1"/>
    <x v="2"/>
    <x v="1"/>
    <x v="1"/>
    <x v="1"/>
    <x v="1"/>
    <x v="1"/>
    <x v="0"/>
    <x v="2"/>
    <x v="3"/>
    <x v="1"/>
    <x v="2"/>
    <x v="2"/>
    <x v="2"/>
    <m/>
    <m/>
    <m/>
    <m/>
    <m/>
    <m/>
  </r>
  <r>
    <x v="0"/>
    <x v="18"/>
    <x v="1"/>
    <m/>
    <x v="2"/>
    <x v="1"/>
    <x v="0"/>
    <x v="3"/>
    <x v="4"/>
    <x v="1"/>
    <x v="3"/>
    <x v="2"/>
    <x v="1"/>
    <x v="3"/>
    <x v="3"/>
    <x v="3"/>
    <x v="1"/>
    <x v="3"/>
    <x v="2"/>
    <x v="3"/>
    <x v="2"/>
    <x v="2"/>
    <x v="3"/>
    <x v="3"/>
    <x v="1"/>
    <x v="1"/>
    <x v="2"/>
    <x v="0"/>
    <x v="2"/>
    <x v="3"/>
    <x v="1"/>
    <x v="2"/>
    <x v="2"/>
    <x v="2"/>
    <m/>
    <m/>
    <m/>
    <m/>
    <m/>
    <m/>
  </r>
  <r>
    <x v="0"/>
    <x v="18"/>
    <x v="1"/>
    <m/>
    <x v="2"/>
    <x v="1"/>
    <x v="1"/>
    <x v="4"/>
    <x v="4"/>
    <x v="2"/>
    <x v="1"/>
    <x v="2"/>
    <x v="2"/>
    <x v="1"/>
    <x v="1"/>
    <x v="1"/>
    <x v="1"/>
    <x v="1"/>
    <x v="1"/>
    <x v="1"/>
    <x v="1"/>
    <x v="2"/>
    <x v="1"/>
    <x v="1"/>
    <x v="1"/>
    <x v="1"/>
    <x v="1"/>
    <x v="0"/>
    <x v="2"/>
    <x v="3"/>
    <x v="1"/>
    <x v="2"/>
    <x v="2"/>
    <x v="2"/>
    <m/>
    <m/>
    <m/>
    <m/>
    <m/>
    <m/>
  </r>
  <r>
    <x v="0"/>
    <x v="19"/>
    <x v="1"/>
    <m/>
    <x v="2"/>
    <x v="0"/>
    <x v="0"/>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3"/>
    <x v="0"/>
    <x v="2"/>
    <x v="3"/>
    <x v="0"/>
    <x v="1"/>
    <m/>
    <m/>
    <m/>
    <m/>
    <m/>
    <m/>
  </r>
  <r>
    <x v="0"/>
    <x v="19"/>
    <x v="1"/>
    <m/>
    <x v="2"/>
    <x v="0"/>
    <x v="1"/>
    <x v="0"/>
    <x v="0"/>
    <x v="0"/>
    <x v="0"/>
    <x v="0"/>
    <x v="0"/>
    <x v="0"/>
    <x v="0"/>
    <x v="0"/>
    <x v="0"/>
    <x v="0"/>
    <x v="0"/>
    <x v="0"/>
    <x v="0"/>
    <x v="0"/>
    <x v="0"/>
    <x v="0"/>
    <x v="0"/>
    <x v="0"/>
    <x v="0"/>
    <x v="0"/>
    <x v="0"/>
    <x v="0"/>
    <x v="0"/>
    <x v="0"/>
    <x v="0"/>
    <x v="0"/>
    <m/>
    <m/>
    <m/>
    <m/>
    <m/>
    <m/>
  </r>
  <r>
    <x v="0"/>
    <x v="19"/>
    <x v="1"/>
    <m/>
    <x v="2"/>
    <x v="0"/>
    <x v="0"/>
    <x v="0"/>
    <x v="0"/>
    <x v="0"/>
    <x v="0"/>
    <x v="0"/>
    <x v="0"/>
    <x v="0"/>
    <x v="0"/>
    <x v="0"/>
    <x v="0"/>
    <x v="0"/>
    <x v="0"/>
    <x v="0"/>
    <x v="0"/>
    <x v="0"/>
    <x v="0"/>
    <x v="0"/>
    <x v="0"/>
    <x v="0"/>
    <x v="0"/>
    <x v="0"/>
    <x v="0"/>
    <x v="0"/>
    <x v="0"/>
    <x v="0"/>
    <x v="1"/>
    <x v="0"/>
    <m/>
    <m/>
    <m/>
    <m/>
    <m/>
    <m/>
  </r>
  <r>
    <x v="0"/>
    <x v="19"/>
    <x v="1"/>
    <m/>
    <x v="2"/>
    <x v="0"/>
    <x v="0"/>
    <x v="0"/>
    <x v="0"/>
    <x v="0"/>
    <x v="0"/>
    <x v="0"/>
    <x v="0"/>
    <x v="0"/>
    <x v="0"/>
    <x v="0"/>
    <x v="0"/>
    <x v="0"/>
    <x v="0"/>
    <x v="0"/>
    <x v="0"/>
    <x v="0"/>
    <x v="0"/>
    <x v="0"/>
    <x v="0"/>
    <x v="0"/>
    <x v="0"/>
    <x v="0"/>
    <x v="0"/>
    <x v="0"/>
    <x v="0"/>
    <x v="0"/>
    <x v="0"/>
    <x v="0"/>
    <m/>
    <m/>
    <m/>
    <m/>
    <m/>
    <m/>
  </r>
  <r>
    <x v="0"/>
    <x v="19"/>
    <x v="1"/>
    <m/>
    <x v="2"/>
    <x v="0"/>
    <x v="0"/>
    <x v="0"/>
    <x v="0"/>
    <x v="0"/>
    <x v="0"/>
    <x v="0"/>
    <x v="0"/>
    <x v="0"/>
    <x v="0"/>
    <x v="0"/>
    <x v="0"/>
    <x v="0"/>
    <x v="0"/>
    <x v="0"/>
    <x v="0"/>
    <x v="0"/>
    <x v="0"/>
    <x v="0"/>
    <x v="0"/>
    <x v="0"/>
    <x v="0"/>
    <x v="0"/>
    <x v="0"/>
    <x v="1"/>
    <x v="0"/>
    <x v="3"/>
    <x v="1"/>
    <x v="1"/>
    <m/>
    <m/>
    <m/>
    <m/>
    <m/>
    <m/>
  </r>
  <r>
    <x v="0"/>
    <x v="19"/>
    <x v="1"/>
    <m/>
    <x v="2"/>
    <x v="0"/>
    <x v="0"/>
    <x v="0"/>
    <x v="0"/>
    <x v="0"/>
    <x v="0"/>
    <x v="0"/>
    <x v="0"/>
    <x v="0"/>
    <x v="0"/>
    <x v="0"/>
    <x v="0"/>
    <x v="0"/>
    <x v="0"/>
    <x v="0"/>
    <x v="0"/>
    <x v="0"/>
    <x v="0"/>
    <x v="0"/>
    <x v="0"/>
    <x v="0"/>
    <x v="0"/>
    <x v="0"/>
    <x v="0"/>
    <x v="0"/>
    <x v="0"/>
    <x v="3"/>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1"/>
    <x v="1"/>
    <x v="0"/>
    <m/>
    <m/>
    <m/>
    <m/>
    <m/>
    <m/>
  </r>
  <r>
    <x v="0"/>
    <x v="19"/>
    <x v="1"/>
    <m/>
    <x v="2"/>
    <x v="0"/>
    <x v="0"/>
    <x v="0"/>
    <x v="0"/>
    <x v="0"/>
    <x v="0"/>
    <x v="0"/>
    <x v="0"/>
    <x v="0"/>
    <x v="0"/>
    <x v="0"/>
    <x v="0"/>
    <x v="0"/>
    <x v="0"/>
    <x v="0"/>
    <x v="0"/>
    <x v="0"/>
    <x v="0"/>
    <x v="0"/>
    <x v="0"/>
    <x v="0"/>
    <x v="0"/>
    <x v="0"/>
    <x v="0"/>
    <x v="1"/>
    <x v="0"/>
    <x v="0"/>
    <x v="0"/>
    <x v="0"/>
    <m/>
    <m/>
    <m/>
    <m/>
    <m/>
    <m/>
  </r>
  <r>
    <x v="0"/>
    <x v="19"/>
    <x v="1"/>
    <m/>
    <x v="2"/>
    <x v="0"/>
    <x v="0"/>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1"/>
    <x v="0"/>
    <x v="0"/>
    <x v="0"/>
    <x v="1"/>
    <m/>
    <m/>
    <m/>
    <m/>
    <m/>
    <m/>
  </r>
  <r>
    <x v="0"/>
    <x v="19"/>
    <x v="1"/>
    <m/>
    <x v="2"/>
    <x v="0"/>
    <x v="0"/>
    <x v="0"/>
    <x v="0"/>
    <x v="0"/>
    <x v="0"/>
    <x v="0"/>
    <x v="0"/>
    <x v="0"/>
    <x v="0"/>
    <x v="0"/>
    <x v="0"/>
    <x v="0"/>
    <x v="0"/>
    <x v="0"/>
    <x v="0"/>
    <x v="0"/>
    <x v="0"/>
    <x v="0"/>
    <x v="0"/>
    <x v="0"/>
    <x v="0"/>
    <x v="0"/>
    <x v="0"/>
    <x v="0"/>
    <x v="0"/>
    <x v="3"/>
    <x v="0"/>
    <x v="0"/>
    <m/>
    <m/>
    <m/>
    <m/>
    <m/>
    <m/>
  </r>
  <r>
    <x v="0"/>
    <x v="19"/>
    <x v="1"/>
    <m/>
    <x v="2"/>
    <x v="0"/>
    <x v="0"/>
    <x v="0"/>
    <x v="0"/>
    <x v="0"/>
    <x v="0"/>
    <x v="0"/>
    <x v="0"/>
    <x v="0"/>
    <x v="0"/>
    <x v="0"/>
    <x v="0"/>
    <x v="0"/>
    <x v="0"/>
    <x v="0"/>
    <x v="0"/>
    <x v="0"/>
    <x v="0"/>
    <x v="0"/>
    <x v="0"/>
    <x v="0"/>
    <x v="0"/>
    <x v="0"/>
    <x v="0"/>
    <x v="0"/>
    <x v="2"/>
    <x v="0"/>
    <x v="0"/>
    <x v="0"/>
    <m/>
    <m/>
    <m/>
    <m/>
    <m/>
    <m/>
  </r>
  <r>
    <x v="0"/>
    <x v="19"/>
    <x v="1"/>
    <m/>
    <x v="2"/>
    <x v="0"/>
    <x v="1"/>
    <x v="0"/>
    <x v="0"/>
    <x v="0"/>
    <x v="0"/>
    <x v="0"/>
    <x v="0"/>
    <x v="0"/>
    <x v="0"/>
    <x v="0"/>
    <x v="0"/>
    <x v="0"/>
    <x v="0"/>
    <x v="0"/>
    <x v="0"/>
    <x v="0"/>
    <x v="0"/>
    <x v="0"/>
    <x v="0"/>
    <x v="0"/>
    <x v="0"/>
    <x v="0"/>
    <x v="0"/>
    <x v="1"/>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1"/>
    <x v="0"/>
    <x v="0"/>
    <x v="1"/>
    <x v="0"/>
    <m/>
    <m/>
    <m/>
    <m/>
    <m/>
    <m/>
  </r>
  <r>
    <x v="0"/>
    <x v="19"/>
    <x v="1"/>
    <m/>
    <x v="2"/>
    <x v="1"/>
    <x v="1"/>
    <x v="1"/>
    <x v="4"/>
    <x v="4"/>
    <x v="3"/>
    <x v="3"/>
    <x v="1"/>
    <x v="3"/>
    <x v="3"/>
    <x v="3"/>
    <x v="2"/>
    <x v="3"/>
    <x v="3"/>
    <x v="3"/>
    <x v="3"/>
    <x v="3"/>
    <x v="3"/>
    <x v="5"/>
    <x v="5"/>
    <x v="2"/>
    <x v="4"/>
    <x v="0"/>
    <x v="2"/>
    <x v="3"/>
    <x v="1"/>
    <x v="2"/>
    <x v="2"/>
    <x v="2"/>
    <m/>
    <m/>
    <m/>
    <m/>
    <m/>
    <m/>
  </r>
  <r>
    <x v="0"/>
    <x v="19"/>
    <x v="1"/>
    <m/>
    <x v="2"/>
    <x v="1"/>
    <x v="1"/>
    <x v="2"/>
    <x v="1"/>
    <x v="2"/>
    <x v="1"/>
    <x v="1"/>
    <x v="2"/>
    <x v="1"/>
    <x v="1"/>
    <x v="1"/>
    <x v="1"/>
    <x v="1"/>
    <x v="1"/>
    <x v="1"/>
    <x v="1"/>
    <x v="1"/>
    <x v="3"/>
    <x v="1"/>
    <x v="1"/>
    <x v="1"/>
    <x v="1"/>
    <x v="0"/>
    <x v="2"/>
    <x v="3"/>
    <x v="1"/>
    <x v="2"/>
    <x v="2"/>
    <x v="2"/>
    <m/>
    <m/>
    <m/>
    <m/>
    <m/>
    <m/>
  </r>
  <r>
    <x v="0"/>
    <x v="19"/>
    <x v="1"/>
    <m/>
    <x v="2"/>
    <x v="1"/>
    <x v="0"/>
    <x v="5"/>
    <x v="5"/>
    <x v="3"/>
    <x v="4"/>
    <x v="3"/>
    <x v="3"/>
    <x v="5"/>
    <x v="5"/>
    <x v="5"/>
    <x v="3"/>
    <x v="3"/>
    <x v="3"/>
    <x v="3"/>
    <x v="5"/>
    <x v="3"/>
    <x v="3"/>
    <x v="4"/>
    <x v="5"/>
    <x v="5"/>
    <x v="5"/>
    <x v="0"/>
    <x v="2"/>
    <x v="3"/>
    <x v="1"/>
    <x v="2"/>
    <x v="2"/>
    <x v="2"/>
    <m/>
    <m/>
    <m/>
    <m/>
    <m/>
    <m/>
  </r>
  <r>
    <x v="0"/>
    <x v="19"/>
    <x v="1"/>
    <m/>
    <x v="2"/>
    <x v="1"/>
    <x v="0"/>
    <x v="2"/>
    <x v="2"/>
    <x v="2"/>
    <x v="1"/>
    <x v="1"/>
    <x v="1"/>
    <x v="1"/>
    <x v="1"/>
    <x v="1"/>
    <x v="1"/>
    <x v="1"/>
    <x v="1"/>
    <x v="3"/>
    <x v="1"/>
    <x v="1"/>
    <x v="1"/>
    <x v="3"/>
    <x v="2"/>
    <x v="1"/>
    <x v="1"/>
    <x v="0"/>
    <x v="2"/>
    <x v="3"/>
    <x v="1"/>
    <x v="2"/>
    <x v="2"/>
    <x v="2"/>
    <m/>
    <m/>
    <m/>
    <m/>
    <m/>
    <m/>
  </r>
  <r>
    <x v="0"/>
    <x v="19"/>
    <x v="1"/>
    <m/>
    <x v="2"/>
    <x v="1"/>
    <x v="0"/>
    <x v="2"/>
    <x v="1"/>
    <x v="2"/>
    <x v="1"/>
    <x v="1"/>
    <x v="2"/>
    <x v="1"/>
    <x v="1"/>
    <x v="1"/>
    <x v="1"/>
    <x v="2"/>
    <x v="1"/>
    <x v="1"/>
    <x v="1"/>
    <x v="1"/>
    <x v="1"/>
    <x v="2"/>
    <x v="2"/>
    <x v="1"/>
    <x v="1"/>
    <x v="0"/>
    <x v="2"/>
    <x v="3"/>
    <x v="1"/>
    <x v="2"/>
    <x v="2"/>
    <x v="2"/>
    <m/>
    <m/>
    <m/>
    <m/>
    <m/>
    <m/>
  </r>
  <r>
    <x v="0"/>
    <x v="19"/>
    <x v="1"/>
    <m/>
    <x v="2"/>
    <x v="1"/>
    <x v="1"/>
    <x v="2"/>
    <x v="1"/>
    <x v="4"/>
    <x v="1"/>
    <x v="1"/>
    <x v="3"/>
    <x v="3"/>
    <x v="2"/>
    <x v="1"/>
    <x v="1"/>
    <x v="1"/>
    <x v="1"/>
    <x v="1"/>
    <x v="1"/>
    <x v="1"/>
    <x v="3"/>
    <x v="1"/>
    <x v="1"/>
    <x v="1"/>
    <x v="1"/>
    <x v="0"/>
    <x v="2"/>
    <x v="3"/>
    <x v="1"/>
    <x v="2"/>
    <x v="2"/>
    <x v="2"/>
    <m/>
    <m/>
    <m/>
    <m/>
    <m/>
    <m/>
  </r>
  <r>
    <x v="0"/>
    <x v="19"/>
    <x v="1"/>
    <m/>
    <x v="2"/>
    <x v="1"/>
    <x v="1"/>
    <x v="2"/>
    <x v="2"/>
    <x v="3"/>
    <x v="1"/>
    <x v="1"/>
    <x v="2"/>
    <x v="1"/>
    <x v="1"/>
    <x v="2"/>
    <x v="1"/>
    <x v="1"/>
    <x v="1"/>
    <x v="1"/>
    <x v="1"/>
    <x v="1"/>
    <x v="3"/>
    <x v="1"/>
    <x v="1"/>
    <x v="1"/>
    <x v="1"/>
    <x v="0"/>
    <x v="2"/>
    <x v="3"/>
    <x v="1"/>
    <x v="2"/>
    <x v="2"/>
    <x v="2"/>
    <m/>
    <m/>
    <m/>
    <m/>
    <m/>
    <m/>
  </r>
  <r>
    <x v="0"/>
    <x v="19"/>
    <x v="1"/>
    <m/>
    <x v="2"/>
    <x v="1"/>
    <x v="0"/>
    <x v="2"/>
    <x v="2"/>
    <x v="2"/>
    <x v="1"/>
    <x v="1"/>
    <x v="2"/>
    <x v="1"/>
    <x v="1"/>
    <x v="1"/>
    <x v="1"/>
    <x v="1"/>
    <x v="1"/>
    <x v="1"/>
    <x v="1"/>
    <x v="1"/>
    <x v="1"/>
    <x v="1"/>
    <x v="1"/>
    <x v="1"/>
    <x v="1"/>
    <x v="0"/>
    <x v="2"/>
    <x v="3"/>
    <x v="1"/>
    <x v="2"/>
    <x v="2"/>
    <x v="2"/>
    <m/>
    <m/>
    <m/>
    <m/>
    <m/>
    <m/>
  </r>
  <r>
    <x v="0"/>
    <x v="19"/>
    <x v="1"/>
    <m/>
    <x v="2"/>
    <x v="1"/>
    <x v="0"/>
    <x v="1"/>
    <x v="1"/>
    <x v="1"/>
    <x v="2"/>
    <x v="2"/>
    <x v="2"/>
    <x v="2"/>
    <x v="4"/>
    <x v="2"/>
    <x v="1"/>
    <x v="2"/>
    <x v="1"/>
    <x v="2"/>
    <x v="2"/>
    <x v="2"/>
    <x v="1"/>
    <x v="1"/>
    <x v="2"/>
    <x v="2"/>
    <x v="1"/>
    <x v="0"/>
    <x v="2"/>
    <x v="3"/>
    <x v="1"/>
    <x v="2"/>
    <x v="2"/>
    <x v="2"/>
    <m/>
    <m/>
    <m/>
    <m/>
    <m/>
    <m/>
  </r>
  <r>
    <x v="0"/>
    <x v="19"/>
    <x v="1"/>
    <m/>
    <x v="2"/>
    <x v="1"/>
    <x v="0"/>
    <x v="2"/>
    <x v="2"/>
    <x v="3"/>
    <x v="1"/>
    <x v="1"/>
    <x v="1"/>
    <x v="1"/>
    <x v="1"/>
    <x v="1"/>
    <x v="1"/>
    <x v="1"/>
    <x v="1"/>
    <x v="3"/>
    <x v="1"/>
    <x v="1"/>
    <x v="1"/>
    <x v="3"/>
    <x v="2"/>
    <x v="1"/>
    <x v="1"/>
    <x v="0"/>
    <x v="2"/>
    <x v="3"/>
    <x v="1"/>
    <x v="2"/>
    <x v="2"/>
    <x v="2"/>
    <m/>
    <m/>
    <m/>
    <m/>
    <m/>
    <m/>
  </r>
  <r>
    <x v="0"/>
    <x v="19"/>
    <x v="1"/>
    <m/>
    <x v="2"/>
    <x v="1"/>
    <x v="0"/>
    <x v="2"/>
    <x v="2"/>
    <x v="2"/>
    <x v="1"/>
    <x v="1"/>
    <x v="2"/>
    <x v="1"/>
    <x v="1"/>
    <x v="1"/>
    <x v="1"/>
    <x v="1"/>
    <x v="1"/>
    <x v="1"/>
    <x v="1"/>
    <x v="1"/>
    <x v="1"/>
    <x v="1"/>
    <x v="1"/>
    <x v="1"/>
    <x v="1"/>
    <x v="0"/>
    <x v="2"/>
    <x v="3"/>
    <x v="1"/>
    <x v="2"/>
    <x v="2"/>
    <x v="2"/>
    <m/>
    <m/>
    <m/>
    <m/>
    <m/>
    <m/>
  </r>
  <r>
    <x v="0"/>
    <x v="19"/>
    <x v="1"/>
    <m/>
    <x v="2"/>
    <x v="1"/>
    <x v="1"/>
    <x v="1"/>
    <x v="1"/>
    <x v="1"/>
    <x v="1"/>
    <x v="2"/>
    <x v="1"/>
    <x v="2"/>
    <x v="2"/>
    <x v="2"/>
    <x v="2"/>
    <x v="4"/>
    <x v="2"/>
    <x v="2"/>
    <x v="5"/>
    <x v="1"/>
    <x v="2"/>
    <x v="3"/>
    <x v="1"/>
    <x v="2"/>
    <x v="1"/>
    <x v="0"/>
    <x v="2"/>
    <x v="3"/>
    <x v="1"/>
    <x v="2"/>
    <x v="2"/>
    <x v="2"/>
    <m/>
    <m/>
    <m/>
    <m/>
    <m/>
    <m/>
  </r>
  <r>
    <x v="0"/>
    <x v="19"/>
    <x v="1"/>
    <m/>
    <x v="2"/>
    <x v="1"/>
    <x v="0"/>
    <x v="1"/>
    <x v="1"/>
    <x v="1"/>
    <x v="2"/>
    <x v="2"/>
    <x v="2"/>
    <x v="2"/>
    <x v="2"/>
    <x v="2"/>
    <x v="2"/>
    <x v="2"/>
    <x v="2"/>
    <x v="2"/>
    <x v="2"/>
    <x v="1"/>
    <x v="2"/>
    <x v="3"/>
    <x v="1"/>
    <x v="1"/>
    <x v="1"/>
    <x v="0"/>
    <x v="2"/>
    <x v="3"/>
    <x v="1"/>
    <x v="2"/>
    <x v="2"/>
    <x v="2"/>
    <m/>
    <m/>
    <m/>
    <m/>
    <m/>
    <m/>
  </r>
  <r>
    <x v="0"/>
    <x v="19"/>
    <x v="1"/>
    <m/>
    <x v="2"/>
    <x v="1"/>
    <x v="1"/>
    <x v="2"/>
    <x v="5"/>
    <x v="1"/>
    <x v="2"/>
    <x v="2"/>
    <x v="1"/>
    <x v="2"/>
    <x v="2"/>
    <x v="2"/>
    <x v="2"/>
    <x v="2"/>
    <x v="2"/>
    <x v="2"/>
    <x v="2"/>
    <x v="2"/>
    <x v="2"/>
    <x v="3"/>
    <x v="2"/>
    <x v="2"/>
    <x v="2"/>
    <x v="0"/>
    <x v="2"/>
    <x v="3"/>
    <x v="1"/>
    <x v="2"/>
    <x v="2"/>
    <x v="2"/>
    <m/>
    <m/>
    <m/>
    <m/>
    <m/>
    <m/>
  </r>
  <r>
    <x v="0"/>
    <x v="19"/>
    <x v="1"/>
    <m/>
    <x v="2"/>
    <x v="1"/>
    <x v="0"/>
    <x v="2"/>
    <x v="2"/>
    <x v="3"/>
    <x v="1"/>
    <x v="1"/>
    <x v="1"/>
    <x v="1"/>
    <x v="1"/>
    <x v="1"/>
    <x v="1"/>
    <x v="1"/>
    <x v="1"/>
    <x v="1"/>
    <x v="1"/>
    <x v="1"/>
    <x v="1"/>
    <x v="1"/>
    <x v="1"/>
    <x v="1"/>
    <x v="1"/>
    <x v="0"/>
    <x v="2"/>
    <x v="3"/>
    <x v="1"/>
    <x v="2"/>
    <x v="2"/>
    <x v="2"/>
    <m/>
    <m/>
    <m/>
    <m/>
    <m/>
    <m/>
  </r>
  <r>
    <x v="0"/>
    <x v="19"/>
    <x v="1"/>
    <m/>
    <x v="2"/>
    <x v="1"/>
    <x v="1"/>
    <x v="2"/>
    <x v="1"/>
    <x v="4"/>
    <x v="1"/>
    <x v="1"/>
    <x v="2"/>
    <x v="1"/>
    <x v="1"/>
    <x v="1"/>
    <x v="1"/>
    <x v="1"/>
    <x v="1"/>
    <x v="1"/>
    <x v="1"/>
    <x v="1"/>
    <x v="1"/>
    <x v="1"/>
    <x v="1"/>
    <x v="1"/>
    <x v="1"/>
    <x v="0"/>
    <x v="2"/>
    <x v="3"/>
    <x v="1"/>
    <x v="2"/>
    <x v="2"/>
    <x v="2"/>
    <m/>
    <m/>
    <m/>
    <m/>
    <m/>
    <m/>
  </r>
  <r>
    <x v="0"/>
    <x v="19"/>
    <x v="1"/>
    <m/>
    <x v="2"/>
    <x v="1"/>
    <x v="0"/>
    <x v="1"/>
    <x v="1"/>
    <x v="1"/>
    <x v="2"/>
    <x v="2"/>
    <x v="1"/>
    <x v="2"/>
    <x v="1"/>
    <x v="2"/>
    <x v="2"/>
    <x v="2"/>
    <x v="4"/>
    <x v="2"/>
    <x v="2"/>
    <x v="3"/>
    <x v="2"/>
    <x v="4"/>
    <x v="2"/>
    <x v="2"/>
    <x v="2"/>
    <x v="0"/>
    <x v="2"/>
    <x v="3"/>
    <x v="1"/>
    <x v="2"/>
    <x v="2"/>
    <x v="2"/>
    <m/>
    <m/>
    <m/>
    <m/>
    <m/>
    <m/>
  </r>
  <r>
    <x v="0"/>
    <x v="19"/>
    <x v="1"/>
    <m/>
    <x v="2"/>
    <x v="1"/>
    <x v="1"/>
    <x v="2"/>
    <x v="1"/>
    <x v="2"/>
    <x v="1"/>
    <x v="1"/>
    <x v="2"/>
    <x v="1"/>
    <x v="1"/>
    <x v="1"/>
    <x v="1"/>
    <x v="1"/>
    <x v="1"/>
    <x v="1"/>
    <x v="1"/>
    <x v="1"/>
    <x v="1"/>
    <x v="1"/>
    <x v="1"/>
    <x v="1"/>
    <x v="1"/>
    <x v="0"/>
    <x v="2"/>
    <x v="3"/>
    <x v="1"/>
    <x v="2"/>
    <x v="2"/>
    <x v="2"/>
    <m/>
    <m/>
    <m/>
    <m/>
    <m/>
    <m/>
  </r>
  <r>
    <x v="0"/>
    <x v="19"/>
    <x v="1"/>
    <m/>
    <x v="2"/>
    <x v="1"/>
    <x v="0"/>
    <x v="2"/>
    <x v="2"/>
    <x v="1"/>
    <x v="3"/>
    <x v="3"/>
    <x v="1"/>
    <x v="3"/>
    <x v="2"/>
    <x v="1"/>
    <x v="2"/>
    <x v="2"/>
    <x v="1"/>
    <x v="2"/>
    <x v="1"/>
    <x v="1"/>
    <x v="2"/>
    <x v="1"/>
    <x v="5"/>
    <x v="2"/>
    <x v="1"/>
    <x v="0"/>
    <x v="2"/>
    <x v="3"/>
    <x v="1"/>
    <x v="2"/>
    <x v="2"/>
    <x v="2"/>
    <m/>
    <m/>
    <m/>
    <m/>
    <m/>
    <m/>
  </r>
  <r>
    <x v="0"/>
    <x v="19"/>
    <x v="1"/>
    <m/>
    <x v="2"/>
    <x v="1"/>
    <x v="0"/>
    <x v="2"/>
    <x v="2"/>
    <x v="2"/>
    <x v="1"/>
    <x v="1"/>
    <x v="2"/>
    <x v="1"/>
    <x v="1"/>
    <x v="1"/>
    <x v="1"/>
    <x v="1"/>
    <x v="1"/>
    <x v="1"/>
    <x v="1"/>
    <x v="1"/>
    <x v="0"/>
    <x v="1"/>
    <x v="1"/>
    <x v="1"/>
    <x v="1"/>
    <x v="0"/>
    <x v="2"/>
    <x v="3"/>
    <x v="1"/>
    <x v="2"/>
    <x v="2"/>
    <x v="2"/>
    <m/>
    <m/>
    <m/>
    <m/>
    <m/>
    <m/>
  </r>
  <r>
    <x v="0"/>
    <x v="19"/>
    <x v="1"/>
    <m/>
    <x v="2"/>
    <x v="1"/>
    <x v="0"/>
    <x v="1"/>
    <x v="1"/>
    <x v="2"/>
    <x v="2"/>
    <x v="2"/>
    <x v="1"/>
    <x v="2"/>
    <x v="2"/>
    <x v="2"/>
    <x v="1"/>
    <x v="2"/>
    <x v="2"/>
    <x v="2"/>
    <x v="2"/>
    <x v="2"/>
    <x v="3"/>
    <x v="1"/>
    <x v="1"/>
    <x v="1"/>
    <x v="2"/>
    <x v="0"/>
    <x v="2"/>
    <x v="3"/>
    <x v="1"/>
    <x v="2"/>
    <x v="2"/>
    <x v="2"/>
    <m/>
    <m/>
    <m/>
    <m/>
    <m/>
    <m/>
  </r>
  <r>
    <x v="0"/>
    <x v="19"/>
    <x v="1"/>
    <m/>
    <x v="2"/>
    <x v="1"/>
    <x v="3"/>
    <x v="1"/>
    <x v="1"/>
    <x v="1"/>
    <x v="2"/>
    <x v="2"/>
    <x v="1"/>
    <x v="1"/>
    <x v="1"/>
    <x v="1"/>
    <x v="1"/>
    <x v="1"/>
    <x v="2"/>
    <x v="2"/>
    <x v="1"/>
    <x v="2"/>
    <x v="1"/>
    <x v="3"/>
    <x v="1"/>
    <x v="2"/>
    <x v="1"/>
    <x v="0"/>
    <x v="2"/>
    <x v="3"/>
    <x v="1"/>
    <x v="2"/>
    <x v="2"/>
    <x v="2"/>
    <m/>
    <m/>
    <m/>
    <m/>
    <m/>
    <m/>
  </r>
  <r>
    <x v="0"/>
    <x v="19"/>
    <x v="1"/>
    <m/>
    <x v="2"/>
    <x v="1"/>
    <x v="0"/>
    <x v="1"/>
    <x v="1"/>
    <x v="1"/>
    <x v="2"/>
    <x v="2"/>
    <x v="2"/>
    <x v="2"/>
    <x v="2"/>
    <x v="2"/>
    <x v="2"/>
    <x v="2"/>
    <x v="2"/>
    <x v="2"/>
    <x v="1"/>
    <x v="4"/>
    <x v="2"/>
    <x v="3"/>
    <x v="2"/>
    <x v="2"/>
    <x v="2"/>
    <x v="0"/>
    <x v="2"/>
    <x v="3"/>
    <x v="1"/>
    <x v="2"/>
    <x v="2"/>
    <x v="2"/>
    <m/>
    <m/>
    <m/>
    <m/>
    <m/>
    <m/>
  </r>
  <r>
    <x v="0"/>
    <x v="19"/>
    <x v="1"/>
    <m/>
    <x v="2"/>
    <x v="1"/>
    <x v="0"/>
    <x v="2"/>
    <x v="2"/>
    <x v="2"/>
    <x v="1"/>
    <x v="1"/>
    <x v="2"/>
    <x v="1"/>
    <x v="1"/>
    <x v="1"/>
    <x v="1"/>
    <x v="1"/>
    <x v="1"/>
    <x v="1"/>
    <x v="1"/>
    <x v="1"/>
    <x v="1"/>
    <x v="1"/>
    <x v="1"/>
    <x v="1"/>
    <x v="1"/>
    <x v="0"/>
    <x v="2"/>
    <x v="3"/>
    <x v="1"/>
    <x v="2"/>
    <x v="2"/>
    <x v="2"/>
    <m/>
    <m/>
    <m/>
    <m/>
    <m/>
    <m/>
  </r>
  <r>
    <x v="0"/>
    <x v="19"/>
    <x v="1"/>
    <m/>
    <x v="2"/>
    <x v="1"/>
    <x v="0"/>
    <x v="3"/>
    <x v="3"/>
    <x v="6"/>
    <x v="2"/>
    <x v="2"/>
    <x v="1"/>
    <x v="2"/>
    <x v="4"/>
    <x v="4"/>
    <x v="2"/>
    <x v="2"/>
    <x v="2"/>
    <x v="4"/>
    <x v="2"/>
    <x v="3"/>
    <x v="3"/>
    <x v="2"/>
    <x v="3"/>
    <x v="3"/>
    <x v="4"/>
    <x v="0"/>
    <x v="2"/>
    <x v="3"/>
    <x v="1"/>
    <x v="2"/>
    <x v="2"/>
    <x v="2"/>
    <m/>
    <m/>
    <m/>
    <m/>
    <m/>
    <m/>
  </r>
  <r>
    <x v="0"/>
    <x v="19"/>
    <x v="1"/>
    <m/>
    <x v="2"/>
    <x v="1"/>
    <x v="0"/>
    <x v="5"/>
    <x v="5"/>
    <x v="2"/>
    <x v="3"/>
    <x v="3"/>
    <x v="3"/>
    <x v="3"/>
    <x v="5"/>
    <x v="5"/>
    <x v="4"/>
    <x v="3"/>
    <x v="3"/>
    <x v="3"/>
    <x v="1"/>
    <x v="3"/>
    <x v="3"/>
    <x v="4"/>
    <x v="5"/>
    <x v="5"/>
    <x v="5"/>
    <x v="0"/>
    <x v="2"/>
    <x v="3"/>
    <x v="1"/>
    <x v="2"/>
    <x v="2"/>
    <x v="2"/>
    <m/>
    <m/>
    <m/>
    <m/>
    <m/>
    <m/>
  </r>
  <r>
    <x v="0"/>
    <x v="19"/>
    <x v="1"/>
    <m/>
    <x v="2"/>
    <x v="1"/>
    <x v="1"/>
    <x v="1"/>
    <x v="1"/>
    <x v="3"/>
    <x v="1"/>
    <x v="2"/>
    <x v="1"/>
    <x v="2"/>
    <x v="2"/>
    <x v="2"/>
    <x v="2"/>
    <x v="2"/>
    <x v="2"/>
    <x v="2"/>
    <x v="2"/>
    <x v="2"/>
    <x v="2"/>
    <x v="3"/>
    <x v="2"/>
    <x v="2"/>
    <x v="2"/>
    <x v="0"/>
    <x v="2"/>
    <x v="3"/>
    <x v="1"/>
    <x v="2"/>
    <x v="2"/>
    <x v="2"/>
    <m/>
    <m/>
    <m/>
    <m/>
    <m/>
    <m/>
  </r>
  <r>
    <x v="0"/>
    <x v="19"/>
    <x v="1"/>
    <m/>
    <x v="2"/>
    <x v="1"/>
    <x v="0"/>
    <x v="2"/>
    <x v="2"/>
    <x v="2"/>
    <x v="1"/>
    <x v="1"/>
    <x v="1"/>
    <x v="1"/>
    <x v="1"/>
    <x v="1"/>
    <x v="1"/>
    <x v="1"/>
    <x v="1"/>
    <x v="1"/>
    <x v="1"/>
    <x v="1"/>
    <x v="1"/>
    <x v="1"/>
    <x v="2"/>
    <x v="1"/>
    <x v="1"/>
    <x v="0"/>
    <x v="2"/>
    <x v="3"/>
    <x v="1"/>
    <x v="2"/>
    <x v="2"/>
    <x v="2"/>
    <m/>
    <m/>
    <m/>
    <m/>
    <m/>
    <m/>
  </r>
  <r>
    <x v="0"/>
    <x v="19"/>
    <x v="1"/>
    <m/>
    <x v="2"/>
    <x v="1"/>
    <x v="1"/>
    <x v="2"/>
    <x v="2"/>
    <x v="2"/>
    <x v="1"/>
    <x v="1"/>
    <x v="2"/>
    <x v="1"/>
    <x v="1"/>
    <x v="1"/>
    <x v="1"/>
    <x v="1"/>
    <x v="1"/>
    <x v="1"/>
    <x v="1"/>
    <x v="1"/>
    <x v="1"/>
    <x v="1"/>
    <x v="1"/>
    <x v="1"/>
    <x v="1"/>
    <x v="0"/>
    <x v="2"/>
    <x v="3"/>
    <x v="1"/>
    <x v="2"/>
    <x v="2"/>
    <x v="2"/>
    <m/>
    <m/>
    <m/>
    <m/>
    <m/>
    <m/>
  </r>
  <r>
    <x v="0"/>
    <x v="19"/>
    <x v="1"/>
    <m/>
    <x v="2"/>
    <x v="1"/>
    <x v="1"/>
    <x v="5"/>
    <x v="5"/>
    <x v="5"/>
    <x v="4"/>
    <x v="5"/>
    <x v="2"/>
    <x v="5"/>
    <x v="4"/>
    <x v="5"/>
    <x v="5"/>
    <x v="4"/>
    <x v="4"/>
    <x v="4"/>
    <x v="5"/>
    <x v="4"/>
    <x v="3"/>
    <x v="5"/>
    <x v="5"/>
    <x v="5"/>
    <x v="5"/>
    <x v="0"/>
    <x v="2"/>
    <x v="3"/>
    <x v="1"/>
    <x v="2"/>
    <x v="2"/>
    <x v="2"/>
    <m/>
    <m/>
    <m/>
    <m/>
    <m/>
    <m/>
  </r>
  <r>
    <x v="0"/>
    <x v="19"/>
    <x v="1"/>
    <m/>
    <x v="2"/>
    <x v="1"/>
    <x v="0"/>
    <x v="2"/>
    <x v="2"/>
    <x v="2"/>
    <x v="1"/>
    <x v="1"/>
    <x v="2"/>
    <x v="1"/>
    <x v="1"/>
    <x v="1"/>
    <x v="1"/>
    <x v="1"/>
    <x v="1"/>
    <x v="1"/>
    <x v="1"/>
    <x v="1"/>
    <x v="1"/>
    <x v="1"/>
    <x v="1"/>
    <x v="1"/>
    <x v="1"/>
    <x v="0"/>
    <x v="2"/>
    <x v="3"/>
    <x v="1"/>
    <x v="2"/>
    <x v="2"/>
    <x v="2"/>
    <m/>
    <m/>
    <m/>
    <m/>
    <m/>
    <m/>
  </r>
  <r>
    <x v="0"/>
    <x v="19"/>
    <x v="1"/>
    <m/>
    <x v="2"/>
    <x v="1"/>
    <x v="1"/>
    <x v="2"/>
    <x v="2"/>
    <x v="2"/>
    <x v="1"/>
    <x v="1"/>
    <x v="2"/>
    <x v="1"/>
    <x v="1"/>
    <x v="1"/>
    <x v="1"/>
    <x v="1"/>
    <x v="1"/>
    <x v="1"/>
    <x v="1"/>
    <x v="1"/>
    <x v="1"/>
    <x v="1"/>
    <x v="1"/>
    <x v="1"/>
    <x v="1"/>
    <x v="0"/>
    <x v="2"/>
    <x v="3"/>
    <x v="1"/>
    <x v="2"/>
    <x v="2"/>
    <x v="2"/>
    <m/>
    <m/>
    <m/>
    <m/>
    <m/>
    <m/>
  </r>
  <r>
    <x v="0"/>
    <x v="19"/>
    <x v="1"/>
    <m/>
    <x v="2"/>
    <x v="1"/>
    <x v="1"/>
    <x v="1"/>
    <x v="4"/>
    <x v="1"/>
    <x v="2"/>
    <x v="2"/>
    <x v="2"/>
    <x v="2"/>
    <x v="2"/>
    <x v="2"/>
    <x v="2"/>
    <x v="2"/>
    <x v="2"/>
    <x v="2"/>
    <x v="2"/>
    <x v="2"/>
    <x v="2"/>
    <x v="2"/>
    <x v="3"/>
    <x v="3"/>
    <x v="2"/>
    <x v="0"/>
    <x v="2"/>
    <x v="3"/>
    <x v="1"/>
    <x v="2"/>
    <x v="2"/>
    <x v="2"/>
    <m/>
    <m/>
    <m/>
    <m/>
    <m/>
    <m/>
  </r>
  <r>
    <x v="0"/>
    <x v="19"/>
    <x v="1"/>
    <m/>
    <x v="2"/>
    <x v="1"/>
    <x v="1"/>
    <x v="2"/>
    <x v="1"/>
    <x v="3"/>
    <x v="1"/>
    <x v="1"/>
    <x v="2"/>
    <x v="1"/>
    <x v="1"/>
    <x v="1"/>
    <x v="1"/>
    <x v="1"/>
    <x v="1"/>
    <x v="1"/>
    <x v="1"/>
    <x v="2"/>
    <x v="3"/>
    <x v="5"/>
    <x v="2"/>
    <x v="1"/>
    <x v="1"/>
    <x v="0"/>
    <x v="2"/>
    <x v="3"/>
    <x v="1"/>
    <x v="2"/>
    <x v="2"/>
    <x v="2"/>
    <m/>
    <m/>
    <m/>
    <m/>
    <m/>
    <m/>
  </r>
  <r>
    <x v="0"/>
    <x v="19"/>
    <x v="1"/>
    <m/>
    <x v="2"/>
    <x v="1"/>
    <x v="1"/>
    <x v="3"/>
    <x v="1"/>
    <x v="3"/>
    <x v="1"/>
    <x v="2"/>
    <x v="1"/>
    <x v="1"/>
    <x v="4"/>
    <x v="2"/>
    <x v="2"/>
    <x v="2"/>
    <x v="3"/>
    <x v="2"/>
    <x v="2"/>
    <x v="1"/>
    <x v="1"/>
    <x v="1"/>
    <x v="2"/>
    <x v="2"/>
    <x v="2"/>
    <x v="0"/>
    <x v="2"/>
    <x v="3"/>
    <x v="1"/>
    <x v="2"/>
    <x v="2"/>
    <x v="2"/>
    <m/>
    <m/>
    <m/>
    <m/>
    <m/>
    <m/>
  </r>
  <r>
    <x v="0"/>
    <x v="19"/>
    <x v="1"/>
    <m/>
    <x v="2"/>
    <x v="1"/>
    <x v="0"/>
    <x v="1"/>
    <x v="1"/>
    <x v="3"/>
    <x v="5"/>
    <x v="4"/>
    <x v="1"/>
    <x v="1"/>
    <x v="2"/>
    <x v="4"/>
    <x v="5"/>
    <x v="2"/>
    <x v="2"/>
    <x v="2"/>
    <x v="2"/>
    <x v="1"/>
    <x v="1"/>
    <x v="1"/>
    <x v="4"/>
    <x v="2"/>
    <x v="4"/>
    <x v="0"/>
    <x v="2"/>
    <x v="3"/>
    <x v="1"/>
    <x v="2"/>
    <x v="2"/>
    <x v="2"/>
    <m/>
    <m/>
    <m/>
    <m/>
    <m/>
    <m/>
  </r>
  <r>
    <x v="0"/>
    <x v="19"/>
    <x v="1"/>
    <m/>
    <x v="2"/>
    <x v="1"/>
    <x v="1"/>
    <x v="1"/>
    <x v="2"/>
    <x v="1"/>
    <x v="2"/>
    <x v="2"/>
    <x v="1"/>
    <x v="2"/>
    <x v="2"/>
    <x v="2"/>
    <x v="2"/>
    <x v="2"/>
    <x v="2"/>
    <x v="2"/>
    <x v="1"/>
    <x v="1"/>
    <x v="2"/>
    <x v="3"/>
    <x v="1"/>
    <x v="2"/>
    <x v="2"/>
    <x v="0"/>
    <x v="2"/>
    <x v="3"/>
    <x v="1"/>
    <x v="2"/>
    <x v="2"/>
    <x v="2"/>
    <m/>
    <m/>
    <m/>
    <m/>
    <m/>
    <m/>
  </r>
  <r>
    <x v="0"/>
    <x v="19"/>
    <x v="1"/>
    <m/>
    <x v="2"/>
    <x v="1"/>
    <x v="1"/>
    <x v="2"/>
    <x v="2"/>
    <x v="3"/>
    <x v="2"/>
    <x v="3"/>
    <x v="3"/>
    <x v="1"/>
    <x v="1"/>
    <x v="2"/>
    <x v="2"/>
    <x v="2"/>
    <x v="2"/>
    <x v="1"/>
    <x v="1"/>
    <x v="1"/>
    <x v="0"/>
    <x v="3"/>
    <x v="1"/>
    <x v="2"/>
    <x v="2"/>
    <x v="0"/>
    <x v="2"/>
    <x v="3"/>
    <x v="1"/>
    <x v="2"/>
    <x v="2"/>
    <x v="2"/>
    <m/>
    <m/>
    <m/>
    <m/>
    <m/>
    <m/>
  </r>
  <r>
    <x v="0"/>
    <x v="19"/>
    <x v="1"/>
    <m/>
    <x v="2"/>
    <x v="1"/>
    <x v="0"/>
    <x v="2"/>
    <x v="1"/>
    <x v="3"/>
    <x v="2"/>
    <x v="2"/>
    <x v="2"/>
    <x v="1"/>
    <x v="2"/>
    <x v="1"/>
    <x v="2"/>
    <x v="1"/>
    <x v="1"/>
    <x v="1"/>
    <x v="1"/>
    <x v="2"/>
    <x v="2"/>
    <x v="1"/>
    <x v="1"/>
    <x v="1"/>
    <x v="1"/>
    <x v="0"/>
    <x v="2"/>
    <x v="3"/>
    <x v="1"/>
    <x v="2"/>
    <x v="2"/>
    <x v="2"/>
    <m/>
    <m/>
    <m/>
    <m/>
    <m/>
    <m/>
  </r>
  <r>
    <x v="0"/>
    <x v="19"/>
    <x v="1"/>
    <m/>
    <x v="2"/>
    <x v="1"/>
    <x v="0"/>
    <x v="2"/>
    <x v="1"/>
    <x v="1"/>
    <x v="1"/>
    <x v="1"/>
    <x v="1"/>
    <x v="1"/>
    <x v="1"/>
    <x v="3"/>
    <x v="1"/>
    <x v="3"/>
    <x v="1"/>
    <x v="3"/>
    <x v="1"/>
    <x v="1"/>
    <x v="3"/>
    <x v="1"/>
    <x v="1"/>
    <x v="1"/>
    <x v="1"/>
    <x v="0"/>
    <x v="2"/>
    <x v="3"/>
    <x v="1"/>
    <x v="2"/>
    <x v="2"/>
    <x v="2"/>
    <m/>
    <m/>
    <m/>
    <m/>
    <m/>
    <m/>
  </r>
  <r>
    <x v="0"/>
    <x v="19"/>
    <x v="1"/>
    <m/>
    <x v="2"/>
    <x v="1"/>
    <x v="0"/>
    <x v="5"/>
    <x v="1"/>
    <x v="1"/>
    <x v="1"/>
    <x v="2"/>
    <x v="1"/>
    <x v="1"/>
    <x v="1"/>
    <x v="2"/>
    <x v="2"/>
    <x v="2"/>
    <x v="2"/>
    <x v="1"/>
    <x v="1"/>
    <x v="1"/>
    <x v="1"/>
    <x v="3"/>
    <x v="2"/>
    <x v="2"/>
    <x v="2"/>
    <x v="0"/>
    <x v="2"/>
    <x v="3"/>
    <x v="1"/>
    <x v="2"/>
    <x v="2"/>
    <x v="2"/>
    <m/>
    <m/>
    <m/>
    <m/>
    <m/>
    <m/>
  </r>
  <r>
    <x v="0"/>
    <x v="19"/>
    <x v="1"/>
    <m/>
    <x v="2"/>
    <x v="1"/>
    <x v="1"/>
    <x v="2"/>
    <x v="1"/>
    <x v="2"/>
    <x v="1"/>
    <x v="1"/>
    <x v="1"/>
    <x v="1"/>
    <x v="1"/>
    <x v="2"/>
    <x v="1"/>
    <x v="1"/>
    <x v="1"/>
    <x v="1"/>
    <x v="1"/>
    <x v="1"/>
    <x v="2"/>
    <x v="1"/>
    <x v="2"/>
    <x v="1"/>
    <x v="2"/>
    <x v="0"/>
    <x v="2"/>
    <x v="3"/>
    <x v="1"/>
    <x v="2"/>
    <x v="2"/>
    <x v="2"/>
    <m/>
    <m/>
    <m/>
    <m/>
    <m/>
    <m/>
  </r>
  <r>
    <x v="0"/>
    <x v="19"/>
    <x v="1"/>
    <m/>
    <x v="2"/>
    <x v="1"/>
    <x v="1"/>
    <x v="2"/>
    <x v="1"/>
    <x v="2"/>
    <x v="1"/>
    <x v="1"/>
    <x v="2"/>
    <x v="1"/>
    <x v="1"/>
    <x v="1"/>
    <x v="1"/>
    <x v="1"/>
    <x v="1"/>
    <x v="1"/>
    <x v="1"/>
    <x v="1"/>
    <x v="1"/>
    <x v="1"/>
    <x v="1"/>
    <x v="1"/>
    <x v="1"/>
    <x v="0"/>
    <x v="2"/>
    <x v="3"/>
    <x v="1"/>
    <x v="2"/>
    <x v="2"/>
    <x v="2"/>
    <m/>
    <m/>
    <m/>
    <m/>
    <m/>
    <m/>
  </r>
  <r>
    <x v="0"/>
    <x v="19"/>
    <x v="1"/>
    <m/>
    <x v="2"/>
    <x v="1"/>
    <x v="1"/>
    <x v="4"/>
    <x v="4"/>
    <x v="1"/>
    <x v="1"/>
    <x v="1"/>
    <x v="2"/>
    <x v="1"/>
    <x v="2"/>
    <x v="1"/>
    <x v="1"/>
    <x v="1"/>
    <x v="1"/>
    <x v="1"/>
    <x v="1"/>
    <x v="1"/>
    <x v="1"/>
    <x v="1"/>
    <x v="1"/>
    <x v="1"/>
    <x v="1"/>
    <x v="0"/>
    <x v="2"/>
    <x v="3"/>
    <x v="1"/>
    <x v="2"/>
    <x v="2"/>
    <x v="2"/>
    <m/>
    <m/>
    <m/>
    <m/>
    <m/>
    <m/>
  </r>
  <r>
    <x v="0"/>
    <x v="19"/>
    <x v="1"/>
    <m/>
    <x v="2"/>
    <x v="1"/>
    <x v="1"/>
    <x v="1"/>
    <x v="1"/>
    <x v="2"/>
    <x v="1"/>
    <x v="1"/>
    <x v="3"/>
    <x v="2"/>
    <x v="2"/>
    <x v="2"/>
    <x v="2"/>
    <x v="2"/>
    <x v="1"/>
    <x v="1"/>
    <x v="2"/>
    <x v="2"/>
    <x v="3"/>
    <x v="3"/>
    <x v="1"/>
    <x v="1"/>
    <x v="1"/>
    <x v="0"/>
    <x v="2"/>
    <x v="3"/>
    <x v="1"/>
    <x v="2"/>
    <x v="2"/>
    <x v="2"/>
    <m/>
    <m/>
    <m/>
    <m/>
    <m/>
    <m/>
  </r>
  <r>
    <x v="0"/>
    <x v="19"/>
    <x v="1"/>
    <m/>
    <x v="2"/>
    <x v="1"/>
    <x v="1"/>
    <x v="1"/>
    <x v="1"/>
    <x v="1"/>
    <x v="2"/>
    <x v="2"/>
    <x v="1"/>
    <x v="2"/>
    <x v="2"/>
    <x v="2"/>
    <x v="2"/>
    <x v="5"/>
    <x v="2"/>
    <x v="2"/>
    <x v="2"/>
    <x v="4"/>
    <x v="3"/>
    <x v="3"/>
    <x v="2"/>
    <x v="2"/>
    <x v="2"/>
    <x v="0"/>
    <x v="2"/>
    <x v="3"/>
    <x v="1"/>
    <x v="2"/>
    <x v="2"/>
    <x v="2"/>
    <m/>
    <m/>
    <m/>
    <m/>
    <m/>
    <m/>
  </r>
  <r>
    <x v="0"/>
    <x v="19"/>
    <x v="1"/>
    <m/>
    <x v="2"/>
    <x v="1"/>
    <x v="0"/>
    <x v="1"/>
    <x v="1"/>
    <x v="3"/>
    <x v="1"/>
    <x v="1"/>
    <x v="2"/>
    <x v="1"/>
    <x v="3"/>
    <x v="3"/>
    <x v="1"/>
    <x v="1"/>
    <x v="1"/>
    <x v="1"/>
    <x v="1"/>
    <x v="1"/>
    <x v="1"/>
    <x v="2"/>
    <x v="2"/>
    <x v="1"/>
    <x v="1"/>
    <x v="0"/>
    <x v="2"/>
    <x v="3"/>
    <x v="1"/>
    <x v="2"/>
    <x v="2"/>
    <x v="2"/>
    <m/>
    <m/>
    <m/>
    <m/>
    <m/>
    <m/>
  </r>
  <r>
    <x v="0"/>
    <x v="19"/>
    <x v="1"/>
    <m/>
    <x v="2"/>
    <x v="1"/>
    <x v="0"/>
    <x v="3"/>
    <x v="1"/>
    <x v="1"/>
    <x v="2"/>
    <x v="2"/>
    <x v="1"/>
    <x v="5"/>
    <x v="2"/>
    <x v="5"/>
    <x v="2"/>
    <x v="5"/>
    <x v="2"/>
    <x v="2"/>
    <x v="2"/>
    <x v="2"/>
    <x v="2"/>
    <x v="3"/>
    <x v="5"/>
    <x v="2"/>
    <x v="2"/>
    <x v="0"/>
    <x v="2"/>
    <x v="3"/>
    <x v="1"/>
    <x v="2"/>
    <x v="2"/>
    <x v="2"/>
    <m/>
    <m/>
    <m/>
    <m/>
    <m/>
    <m/>
  </r>
  <r>
    <x v="0"/>
    <x v="19"/>
    <x v="1"/>
    <m/>
    <x v="2"/>
    <x v="1"/>
    <x v="0"/>
    <x v="2"/>
    <x v="1"/>
    <x v="2"/>
    <x v="1"/>
    <x v="1"/>
    <x v="3"/>
    <x v="1"/>
    <x v="3"/>
    <x v="1"/>
    <x v="1"/>
    <x v="3"/>
    <x v="3"/>
    <x v="3"/>
    <x v="1"/>
    <x v="3"/>
    <x v="3"/>
    <x v="1"/>
    <x v="1"/>
    <x v="1"/>
    <x v="1"/>
    <x v="0"/>
    <x v="2"/>
    <x v="3"/>
    <x v="1"/>
    <x v="2"/>
    <x v="2"/>
    <x v="2"/>
    <m/>
    <m/>
    <m/>
    <m/>
    <m/>
    <m/>
  </r>
  <r>
    <x v="0"/>
    <x v="19"/>
    <x v="1"/>
    <m/>
    <x v="2"/>
    <x v="1"/>
    <x v="0"/>
    <x v="2"/>
    <x v="2"/>
    <x v="2"/>
    <x v="1"/>
    <x v="1"/>
    <x v="2"/>
    <x v="1"/>
    <x v="1"/>
    <x v="1"/>
    <x v="1"/>
    <x v="1"/>
    <x v="1"/>
    <x v="1"/>
    <x v="1"/>
    <x v="1"/>
    <x v="1"/>
    <x v="1"/>
    <x v="1"/>
    <x v="1"/>
    <x v="1"/>
    <x v="0"/>
    <x v="2"/>
    <x v="3"/>
    <x v="1"/>
    <x v="2"/>
    <x v="2"/>
    <x v="2"/>
    <m/>
    <m/>
    <m/>
    <m/>
    <m/>
    <m/>
  </r>
  <r>
    <x v="0"/>
    <x v="19"/>
    <x v="1"/>
    <m/>
    <x v="2"/>
    <x v="1"/>
    <x v="1"/>
    <x v="2"/>
    <x v="2"/>
    <x v="2"/>
    <x v="1"/>
    <x v="1"/>
    <x v="2"/>
    <x v="1"/>
    <x v="1"/>
    <x v="1"/>
    <x v="1"/>
    <x v="1"/>
    <x v="1"/>
    <x v="1"/>
    <x v="1"/>
    <x v="1"/>
    <x v="1"/>
    <x v="1"/>
    <x v="1"/>
    <x v="1"/>
    <x v="1"/>
    <x v="0"/>
    <x v="2"/>
    <x v="3"/>
    <x v="1"/>
    <x v="2"/>
    <x v="2"/>
    <x v="2"/>
    <m/>
    <m/>
    <m/>
    <m/>
    <m/>
    <m/>
  </r>
  <r>
    <x v="0"/>
    <x v="19"/>
    <x v="1"/>
    <m/>
    <x v="2"/>
    <x v="1"/>
    <x v="0"/>
    <x v="2"/>
    <x v="2"/>
    <x v="3"/>
    <x v="1"/>
    <x v="1"/>
    <x v="2"/>
    <x v="1"/>
    <x v="1"/>
    <x v="1"/>
    <x v="1"/>
    <x v="1"/>
    <x v="1"/>
    <x v="1"/>
    <x v="1"/>
    <x v="1"/>
    <x v="1"/>
    <x v="1"/>
    <x v="1"/>
    <x v="1"/>
    <x v="1"/>
    <x v="0"/>
    <x v="2"/>
    <x v="3"/>
    <x v="1"/>
    <x v="2"/>
    <x v="2"/>
    <x v="2"/>
    <m/>
    <m/>
    <m/>
    <m/>
    <m/>
    <m/>
  </r>
  <r>
    <x v="0"/>
    <x v="19"/>
    <x v="1"/>
    <m/>
    <x v="2"/>
    <x v="1"/>
    <x v="1"/>
    <x v="2"/>
    <x v="2"/>
    <x v="1"/>
    <x v="1"/>
    <x v="1"/>
    <x v="2"/>
    <x v="1"/>
    <x v="1"/>
    <x v="2"/>
    <x v="1"/>
    <x v="1"/>
    <x v="1"/>
    <x v="1"/>
    <x v="1"/>
    <x v="1"/>
    <x v="1"/>
    <x v="3"/>
    <x v="2"/>
    <x v="1"/>
    <x v="1"/>
    <x v="0"/>
    <x v="2"/>
    <x v="3"/>
    <x v="1"/>
    <x v="2"/>
    <x v="2"/>
    <x v="2"/>
    <m/>
    <m/>
    <m/>
    <m/>
    <m/>
    <m/>
  </r>
  <r>
    <x v="0"/>
    <x v="19"/>
    <x v="1"/>
    <m/>
    <x v="2"/>
    <x v="1"/>
    <x v="0"/>
    <x v="1"/>
    <x v="1"/>
    <x v="4"/>
    <x v="1"/>
    <x v="1"/>
    <x v="2"/>
    <x v="2"/>
    <x v="1"/>
    <x v="2"/>
    <x v="1"/>
    <x v="2"/>
    <x v="2"/>
    <x v="2"/>
    <x v="1"/>
    <x v="1"/>
    <x v="1"/>
    <x v="3"/>
    <x v="5"/>
    <x v="1"/>
    <x v="1"/>
    <x v="0"/>
    <x v="2"/>
    <x v="3"/>
    <x v="1"/>
    <x v="2"/>
    <x v="2"/>
    <x v="2"/>
    <m/>
    <m/>
    <m/>
    <m/>
    <m/>
    <m/>
  </r>
  <r>
    <x v="0"/>
    <x v="19"/>
    <x v="1"/>
    <m/>
    <x v="2"/>
    <x v="1"/>
    <x v="1"/>
    <x v="4"/>
    <x v="4"/>
    <x v="2"/>
    <x v="1"/>
    <x v="1"/>
    <x v="2"/>
    <x v="1"/>
    <x v="1"/>
    <x v="1"/>
    <x v="1"/>
    <x v="1"/>
    <x v="1"/>
    <x v="1"/>
    <x v="1"/>
    <x v="1"/>
    <x v="1"/>
    <x v="1"/>
    <x v="1"/>
    <x v="1"/>
    <x v="1"/>
    <x v="0"/>
    <x v="2"/>
    <x v="3"/>
    <x v="1"/>
    <x v="2"/>
    <x v="2"/>
    <x v="2"/>
    <m/>
    <m/>
    <m/>
    <m/>
    <m/>
    <m/>
  </r>
  <r>
    <x v="0"/>
    <x v="19"/>
    <x v="1"/>
    <m/>
    <x v="2"/>
    <x v="1"/>
    <x v="0"/>
    <x v="2"/>
    <x v="4"/>
    <x v="3"/>
    <x v="1"/>
    <x v="1"/>
    <x v="2"/>
    <x v="2"/>
    <x v="1"/>
    <x v="1"/>
    <x v="1"/>
    <x v="1"/>
    <x v="1"/>
    <x v="1"/>
    <x v="1"/>
    <x v="1"/>
    <x v="3"/>
    <x v="2"/>
    <x v="3"/>
    <x v="1"/>
    <x v="1"/>
    <x v="0"/>
    <x v="2"/>
    <x v="3"/>
    <x v="1"/>
    <x v="2"/>
    <x v="2"/>
    <x v="2"/>
    <m/>
    <m/>
    <m/>
    <m/>
    <m/>
    <m/>
  </r>
  <r>
    <x v="0"/>
    <x v="19"/>
    <x v="1"/>
    <m/>
    <x v="2"/>
    <x v="1"/>
    <x v="1"/>
    <x v="2"/>
    <x v="2"/>
    <x v="3"/>
    <x v="1"/>
    <x v="1"/>
    <x v="2"/>
    <x v="1"/>
    <x v="1"/>
    <x v="1"/>
    <x v="1"/>
    <x v="1"/>
    <x v="1"/>
    <x v="1"/>
    <x v="1"/>
    <x v="1"/>
    <x v="1"/>
    <x v="1"/>
    <x v="1"/>
    <x v="1"/>
    <x v="1"/>
    <x v="0"/>
    <x v="2"/>
    <x v="3"/>
    <x v="1"/>
    <x v="2"/>
    <x v="2"/>
    <x v="2"/>
    <m/>
    <m/>
    <m/>
    <m/>
    <m/>
    <m/>
  </r>
  <r>
    <x v="0"/>
    <x v="19"/>
    <x v="1"/>
    <m/>
    <x v="2"/>
    <x v="1"/>
    <x v="0"/>
    <x v="4"/>
    <x v="4"/>
    <x v="2"/>
    <x v="1"/>
    <x v="1"/>
    <x v="2"/>
    <x v="1"/>
    <x v="1"/>
    <x v="1"/>
    <x v="1"/>
    <x v="1"/>
    <x v="1"/>
    <x v="1"/>
    <x v="1"/>
    <x v="1"/>
    <x v="1"/>
    <x v="1"/>
    <x v="1"/>
    <x v="1"/>
    <x v="1"/>
    <x v="0"/>
    <x v="2"/>
    <x v="3"/>
    <x v="1"/>
    <x v="2"/>
    <x v="2"/>
    <x v="2"/>
    <m/>
    <m/>
    <m/>
    <m/>
    <m/>
    <m/>
  </r>
  <r>
    <x v="0"/>
    <x v="19"/>
    <x v="1"/>
    <m/>
    <x v="2"/>
    <x v="1"/>
    <x v="0"/>
    <x v="2"/>
    <x v="2"/>
    <x v="2"/>
    <x v="1"/>
    <x v="1"/>
    <x v="2"/>
    <x v="1"/>
    <x v="1"/>
    <x v="1"/>
    <x v="1"/>
    <x v="1"/>
    <x v="1"/>
    <x v="1"/>
    <x v="1"/>
    <x v="1"/>
    <x v="1"/>
    <x v="1"/>
    <x v="1"/>
    <x v="1"/>
    <x v="1"/>
    <x v="0"/>
    <x v="2"/>
    <x v="3"/>
    <x v="1"/>
    <x v="2"/>
    <x v="2"/>
    <x v="2"/>
    <m/>
    <m/>
    <m/>
    <m/>
    <m/>
    <m/>
  </r>
  <r>
    <x v="0"/>
    <x v="19"/>
    <x v="1"/>
    <m/>
    <x v="2"/>
    <x v="1"/>
    <x v="0"/>
    <x v="2"/>
    <x v="2"/>
    <x v="3"/>
    <x v="1"/>
    <x v="1"/>
    <x v="2"/>
    <x v="1"/>
    <x v="1"/>
    <x v="1"/>
    <x v="1"/>
    <x v="1"/>
    <x v="1"/>
    <x v="1"/>
    <x v="1"/>
    <x v="1"/>
    <x v="1"/>
    <x v="2"/>
    <x v="1"/>
    <x v="1"/>
    <x v="1"/>
    <x v="0"/>
    <x v="2"/>
    <x v="3"/>
    <x v="1"/>
    <x v="2"/>
    <x v="2"/>
    <x v="2"/>
    <m/>
    <m/>
    <m/>
    <m/>
    <m/>
    <m/>
  </r>
  <r>
    <x v="0"/>
    <x v="19"/>
    <x v="1"/>
    <m/>
    <x v="2"/>
    <x v="1"/>
    <x v="0"/>
    <x v="2"/>
    <x v="2"/>
    <x v="3"/>
    <x v="1"/>
    <x v="1"/>
    <x v="3"/>
    <x v="1"/>
    <x v="1"/>
    <x v="1"/>
    <x v="1"/>
    <x v="3"/>
    <x v="3"/>
    <x v="3"/>
    <x v="1"/>
    <x v="1"/>
    <x v="1"/>
    <x v="1"/>
    <x v="1"/>
    <x v="1"/>
    <x v="1"/>
    <x v="0"/>
    <x v="2"/>
    <x v="3"/>
    <x v="1"/>
    <x v="2"/>
    <x v="2"/>
    <x v="2"/>
    <m/>
    <m/>
    <m/>
    <m/>
    <m/>
    <m/>
  </r>
  <r>
    <x v="0"/>
    <x v="19"/>
    <x v="1"/>
    <m/>
    <x v="2"/>
    <x v="1"/>
    <x v="0"/>
    <x v="2"/>
    <x v="2"/>
    <x v="1"/>
    <x v="2"/>
    <x v="2"/>
    <x v="2"/>
    <x v="2"/>
    <x v="1"/>
    <x v="2"/>
    <x v="1"/>
    <x v="3"/>
    <x v="2"/>
    <x v="1"/>
    <x v="1"/>
    <x v="2"/>
    <x v="1"/>
    <x v="1"/>
    <x v="1"/>
    <x v="1"/>
    <x v="1"/>
    <x v="0"/>
    <x v="2"/>
    <x v="3"/>
    <x v="1"/>
    <x v="2"/>
    <x v="2"/>
    <x v="2"/>
    <m/>
    <m/>
    <m/>
    <m/>
    <m/>
    <m/>
  </r>
  <r>
    <x v="0"/>
    <x v="19"/>
    <x v="1"/>
    <m/>
    <x v="2"/>
    <x v="1"/>
    <x v="0"/>
    <x v="1"/>
    <x v="1"/>
    <x v="2"/>
    <x v="2"/>
    <x v="2"/>
    <x v="1"/>
    <x v="2"/>
    <x v="2"/>
    <x v="2"/>
    <x v="2"/>
    <x v="2"/>
    <x v="2"/>
    <x v="2"/>
    <x v="2"/>
    <x v="2"/>
    <x v="2"/>
    <x v="3"/>
    <x v="2"/>
    <x v="2"/>
    <x v="2"/>
    <x v="0"/>
    <x v="2"/>
    <x v="3"/>
    <x v="1"/>
    <x v="2"/>
    <x v="2"/>
    <x v="2"/>
    <m/>
    <m/>
    <m/>
    <m/>
    <m/>
    <m/>
  </r>
  <r>
    <x v="0"/>
    <x v="19"/>
    <x v="1"/>
    <m/>
    <x v="2"/>
    <x v="1"/>
    <x v="0"/>
    <x v="2"/>
    <x v="2"/>
    <x v="2"/>
    <x v="1"/>
    <x v="1"/>
    <x v="2"/>
    <x v="1"/>
    <x v="1"/>
    <x v="1"/>
    <x v="1"/>
    <x v="1"/>
    <x v="1"/>
    <x v="1"/>
    <x v="1"/>
    <x v="1"/>
    <x v="1"/>
    <x v="1"/>
    <x v="2"/>
    <x v="1"/>
    <x v="1"/>
    <x v="0"/>
    <x v="2"/>
    <x v="3"/>
    <x v="1"/>
    <x v="2"/>
    <x v="2"/>
    <x v="2"/>
    <m/>
    <m/>
    <m/>
    <m/>
    <m/>
    <m/>
  </r>
  <r>
    <x v="0"/>
    <x v="19"/>
    <x v="1"/>
    <m/>
    <x v="2"/>
    <x v="1"/>
    <x v="1"/>
    <x v="1"/>
    <x v="1"/>
    <x v="1"/>
    <x v="2"/>
    <x v="4"/>
    <x v="4"/>
    <x v="4"/>
    <x v="2"/>
    <x v="4"/>
    <x v="2"/>
    <x v="2"/>
    <x v="4"/>
    <x v="2"/>
    <x v="2"/>
    <x v="2"/>
    <x v="2"/>
    <x v="5"/>
    <x v="2"/>
    <x v="3"/>
    <x v="3"/>
    <x v="0"/>
    <x v="2"/>
    <x v="3"/>
    <x v="1"/>
    <x v="2"/>
    <x v="2"/>
    <x v="2"/>
    <m/>
    <m/>
    <m/>
    <m/>
    <m/>
    <m/>
  </r>
  <r>
    <x v="0"/>
    <x v="19"/>
    <x v="1"/>
    <m/>
    <x v="2"/>
    <x v="1"/>
    <x v="1"/>
    <x v="1"/>
    <x v="2"/>
    <x v="2"/>
    <x v="1"/>
    <x v="1"/>
    <x v="2"/>
    <x v="1"/>
    <x v="1"/>
    <x v="1"/>
    <x v="1"/>
    <x v="3"/>
    <x v="3"/>
    <x v="1"/>
    <x v="1"/>
    <x v="1"/>
    <x v="1"/>
    <x v="2"/>
    <x v="1"/>
    <x v="1"/>
    <x v="1"/>
    <x v="0"/>
    <x v="2"/>
    <x v="3"/>
    <x v="1"/>
    <x v="2"/>
    <x v="2"/>
    <x v="2"/>
    <m/>
    <m/>
    <m/>
    <m/>
    <m/>
    <m/>
  </r>
  <r>
    <x v="0"/>
    <x v="19"/>
    <x v="1"/>
    <m/>
    <x v="2"/>
    <x v="1"/>
    <x v="0"/>
    <x v="2"/>
    <x v="2"/>
    <x v="3"/>
    <x v="1"/>
    <x v="1"/>
    <x v="2"/>
    <x v="1"/>
    <x v="1"/>
    <x v="1"/>
    <x v="1"/>
    <x v="1"/>
    <x v="1"/>
    <x v="1"/>
    <x v="1"/>
    <x v="1"/>
    <x v="1"/>
    <x v="1"/>
    <x v="1"/>
    <x v="1"/>
    <x v="1"/>
    <x v="0"/>
    <x v="2"/>
    <x v="3"/>
    <x v="1"/>
    <x v="2"/>
    <x v="2"/>
    <x v="2"/>
    <m/>
    <m/>
    <m/>
    <m/>
    <m/>
    <m/>
  </r>
  <r>
    <x v="0"/>
    <x v="19"/>
    <x v="1"/>
    <m/>
    <x v="2"/>
    <x v="1"/>
    <x v="0"/>
    <x v="5"/>
    <x v="5"/>
    <x v="6"/>
    <x v="4"/>
    <x v="5"/>
    <x v="5"/>
    <x v="5"/>
    <x v="5"/>
    <x v="5"/>
    <x v="4"/>
    <x v="4"/>
    <x v="5"/>
    <x v="5"/>
    <x v="4"/>
    <x v="1"/>
    <x v="1"/>
    <x v="4"/>
    <x v="1"/>
    <x v="5"/>
    <x v="5"/>
    <x v="0"/>
    <x v="2"/>
    <x v="3"/>
    <x v="1"/>
    <x v="2"/>
    <x v="2"/>
    <x v="2"/>
    <m/>
    <m/>
    <m/>
    <m/>
    <m/>
    <m/>
  </r>
  <r>
    <x v="0"/>
    <x v="19"/>
    <x v="1"/>
    <m/>
    <x v="2"/>
    <x v="1"/>
    <x v="1"/>
    <x v="1"/>
    <x v="2"/>
    <x v="3"/>
    <x v="1"/>
    <x v="2"/>
    <x v="2"/>
    <x v="2"/>
    <x v="1"/>
    <x v="2"/>
    <x v="1"/>
    <x v="1"/>
    <x v="1"/>
    <x v="2"/>
    <x v="2"/>
    <x v="2"/>
    <x v="2"/>
    <x v="1"/>
    <x v="1"/>
    <x v="1"/>
    <x v="1"/>
    <x v="0"/>
    <x v="2"/>
    <x v="3"/>
    <x v="1"/>
    <x v="2"/>
    <x v="2"/>
    <x v="2"/>
    <m/>
    <m/>
    <m/>
    <m/>
    <m/>
    <m/>
  </r>
  <r>
    <x v="0"/>
    <x v="19"/>
    <x v="1"/>
    <m/>
    <x v="2"/>
    <x v="1"/>
    <x v="0"/>
    <x v="2"/>
    <x v="0"/>
    <x v="2"/>
    <x v="1"/>
    <x v="0"/>
    <x v="0"/>
    <x v="1"/>
    <x v="1"/>
    <x v="0"/>
    <x v="1"/>
    <x v="1"/>
    <x v="0"/>
    <x v="0"/>
    <x v="1"/>
    <x v="1"/>
    <x v="1"/>
    <x v="0"/>
    <x v="0"/>
    <x v="1"/>
    <x v="0"/>
    <x v="0"/>
    <x v="2"/>
    <x v="3"/>
    <x v="1"/>
    <x v="2"/>
    <x v="2"/>
    <x v="2"/>
    <m/>
    <m/>
    <m/>
    <m/>
    <m/>
    <m/>
  </r>
  <r>
    <x v="0"/>
    <x v="19"/>
    <x v="1"/>
    <m/>
    <x v="2"/>
    <x v="1"/>
    <x v="1"/>
    <x v="1"/>
    <x v="1"/>
    <x v="2"/>
    <x v="2"/>
    <x v="2"/>
    <x v="1"/>
    <x v="1"/>
    <x v="2"/>
    <x v="2"/>
    <x v="1"/>
    <x v="2"/>
    <x v="2"/>
    <x v="2"/>
    <x v="1"/>
    <x v="2"/>
    <x v="2"/>
    <x v="3"/>
    <x v="2"/>
    <x v="2"/>
    <x v="2"/>
    <x v="0"/>
    <x v="2"/>
    <x v="3"/>
    <x v="1"/>
    <x v="2"/>
    <x v="2"/>
    <x v="2"/>
    <m/>
    <m/>
    <m/>
    <m/>
    <m/>
    <m/>
  </r>
  <r>
    <x v="0"/>
    <x v="19"/>
    <x v="1"/>
    <m/>
    <x v="2"/>
    <x v="1"/>
    <x v="1"/>
    <x v="2"/>
    <x v="2"/>
    <x v="2"/>
    <x v="1"/>
    <x v="1"/>
    <x v="2"/>
    <x v="1"/>
    <x v="1"/>
    <x v="1"/>
    <x v="1"/>
    <x v="1"/>
    <x v="1"/>
    <x v="1"/>
    <x v="1"/>
    <x v="1"/>
    <x v="1"/>
    <x v="1"/>
    <x v="1"/>
    <x v="1"/>
    <x v="1"/>
    <x v="0"/>
    <x v="2"/>
    <x v="3"/>
    <x v="1"/>
    <x v="2"/>
    <x v="2"/>
    <x v="2"/>
    <m/>
    <m/>
    <m/>
    <m/>
    <m/>
    <m/>
  </r>
  <r>
    <x v="0"/>
    <x v="19"/>
    <x v="1"/>
    <m/>
    <x v="2"/>
    <x v="1"/>
    <x v="0"/>
    <x v="2"/>
    <x v="1"/>
    <x v="2"/>
    <x v="1"/>
    <x v="1"/>
    <x v="2"/>
    <x v="1"/>
    <x v="1"/>
    <x v="1"/>
    <x v="1"/>
    <x v="1"/>
    <x v="1"/>
    <x v="1"/>
    <x v="1"/>
    <x v="1"/>
    <x v="1"/>
    <x v="3"/>
    <x v="2"/>
    <x v="1"/>
    <x v="1"/>
    <x v="0"/>
    <x v="2"/>
    <x v="3"/>
    <x v="1"/>
    <x v="2"/>
    <x v="2"/>
    <x v="2"/>
    <m/>
    <m/>
    <m/>
    <m/>
    <m/>
    <m/>
  </r>
  <r>
    <x v="0"/>
    <x v="19"/>
    <x v="1"/>
    <m/>
    <x v="2"/>
    <x v="1"/>
    <x v="0"/>
    <x v="2"/>
    <x v="1"/>
    <x v="3"/>
    <x v="1"/>
    <x v="1"/>
    <x v="1"/>
    <x v="1"/>
    <x v="2"/>
    <x v="2"/>
    <x v="2"/>
    <x v="1"/>
    <x v="2"/>
    <x v="3"/>
    <x v="1"/>
    <x v="2"/>
    <x v="3"/>
    <x v="4"/>
    <x v="5"/>
    <x v="2"/>
    <x v="2"/>
    <x v="0"/>
    <x v="2"/>
    <x v="3"/>
    <x v="1"/>
    <x v="2"/>
    <x v="2"/>
    <x v="2"/>
    <m/>
    <m/>
    <m/>
    <m/>
    <m/>
    <m/>
  </r>
  <r>
    <x v="0"/>
    <x v="19"/>
    <x v="1"/>
    <m/>
    <x v="2"/>
    <x v="1"/>
    <x v="0"/>
    <x v="2"/>
    <x v="1"/>
    <x v="2"/>
    <x v="1"/>
    <x v="1"/>
    <x v="1"/>
    <x v="1"/>
    <x v="1"/>
    <x v="1"/>
    <x v="1"/>
    <x v="1"/>
    <x v="1"/>
    <x v="1"/>
    <x v="1"/>
    <x v="1"/>
    <x v="1"/>
    <x v="1"/>
    <x v="1"/>
    <x v="1"/>
    <x v="1"/>
    <x v="0"/>
    <x v="2"/>
    <x v="3"/>
    <x v="1"/>
    <x v="2"/>
    <x v="2"/>
    <x v="2"/>
    <m/>
    <m/>
    <m/>
    <m/>
    <m/>
    <m/>
  </r>
  <r>
    <x v="0"/>
    <x v="19"/>
    <x v="1"/>
    <m/>
    <x v="2"/>
    <x v="1"/>
    <x v="1"/>
    <x v="1"/>
    <x v="5"/>
    <x v="3"/>
    <x v="3"/>
    <x v="3"/>
    <x v="2"/>
    <x v="2"/>
    <x v="3"/>
    <x v="2"/>
    <x v="5"/>
    <x v="3"/>
    <x v="2"/>
    <x v="2"/>
    <x v="1"/>
    <x v="2"/>
    <x v="1"/>
    <x v="1"/>
    <x v="2"/>
    <x v="2"/>
    <x v="2"/>
    <x v="0"/>
    <x v="2"/>
    <x v="3"/>
    <x v="1"/>
    <x v="2"/>
    <x v="2"/>
    <x v="2"/>
    <m/>
    <m/>
    <m/>
    <m/>
    <m/>
    <m/>
  </r>
  <r>
    <x v="0"/>
    <x v="19"/>
    <x v="1"/>
    <m/>
    <x v="2"/>
    <x v="1"/>
    <x v="1"/>
    <x v="2"/>
    <x v="2"/>
    <x v="2"/>
    <x v="1"/>
    <x v="1"/>
    <x v="2"/>
    <x v="1"/>
    <x v="1"/>
    <x v="1"/>
    <x v="1"/>
    <x v="1"/>
    <x v="1"/>
    <x v="1"/>
    <x v="1"/>
    <x v="1"/>
    <x v="3"/>
    <x v="1"/>
    <x v="1"/>
    <x v="1"/>
    <x v="1"/>
    <x v="0"/>
    <x v="2"/>
    <x v="3"/>
    <x v="1"/>
    <x v="2"/>
    <x v="2"/>
    <x v="2"/>
    <m/>
    <m/>
    <m/>
    <m/>
    <m/>
    <m/>
  </r>
  <r>
    <x v="0"/>
    <x v="19"/>
    <x v="1"/>
    <m/>
    <x v="2"/>
    <x v="1"/>
    <x v="0"/>
    <x v="2"/>
    <x v="2"/>
    <x v="2"/>
    <x v="1"/>
    <x v="1"/>
    <x v="1"/>
    <x v="2"/>
    <x v="3"/>
    <x v="2"/>
    <x v="1"/>
    <x v="2"/>
    <x v="2"/>
    <x v="2"/>
    <x v="2"/>
    <x v="1"/>
    <x v="1"/>
    <x v="1"/>
    <x v="1"/>
    <x v="1"/>
    <x v="1"/>
    <x v="0"/>
    <x v="2"/>
    <x v="3"/>
    <x v="1"/>
    <x v="2"/>
    <x v="2"/>
    <x v="2"/>
    <m/>
    <m/>
    <m/>
    <m/>
    <m/>
    <m/>
  </r>
  <r>
    <x v="0"/>
    <x v="19"/>
    <x v="1"/>
    <m/>
    <x v="2"/>
    <x v="1"/>
    <x v="1"/>
    <x v="2"/>
    <x v="1"/>
    <x v="3"/>
    <x v="0"/>
    <x v="1"/>
    <x v="0"/>
    <x v="1"/>
    <x v="1"/>
    <x v="1"/>
    <x v="1"/>
    <x v="1"/>
    <x v="1"/>
    <x v="1"/>
    <x v="1"/>
    <x v="1"/>
    <x v="1"/>
    <x v="3"/>
    <x v="1"/>
    <x v="1"/>
    <x v="1"/>
    <x v="0"/>
    <x v="2"/>
    <x v="3"/>
    <x v="1"/>
    <x v="2"/>
    <x v="2"/>
    <x v="2"/>
    <m/>
    <m/>
    <m/>
    <m/>
    <m/>
    <m/>
  </r>
  <r>
    <x v="0"/>
    <x v="19"/>
    <x v="1"/>
    <m/>
    <x v="2"/>
    <x v="1"/>
    <x v="1"/>
    <x v="2"/>
    <x v="2"/>
    <x v="2"/>
    <x v="1"/>
    <x v="1"/>
    <x v="2"/>
    <x v="1"/>
    <x v="1"/>
    <x v="1"/>
    <x v="1"/>
    <x v="1"/>
    <x v="1"/>
    <x v="1"/>
    <x v="1"/>
    <x v="1"/>
    <x v="1"/>
    <x v="1"/>
    <x v="1"/>
    <x v="1"/>
    <x v="1"/>
    <x v="0"/>
    <x v="2"/>
    <x v="3"/>
    <x v="1"/>
    <x v="2"/>
    <x v="2"/>
    <x v="2"/>
    <m/>
    <m/>
    <m/>
    <m/>
    <m/>
    <m/>
  </r>
  <r>
    <x v="0"/>
    <x v="19"/>
    <x v="1"/>
    <m/>
    <x v="2"/>
    <x v="1"/>
    <x v="0"/>
    <x v="2"/>
    <x v="2"/>
    <x v="2"/>
    <x v="1"/>
    <x v="1"/>
    <x v="1"/>
    <x v="1"/>
    <x v="1"/>
    <x v="1"/>
    <x v="1"/>
    <x v="1"/>
    <x v="1"/>
    <x v="1"/>
    <x v="1"/>
    <x v="1"/>
    <x v="1"/>
    <x v="1"/>
    <x v="1"/>
    <x v="1"/>
    <x v="1"/>
    <x v="0"/>
    <x v="2"/>
    <x v="3"/>
    <x v="1"/>
    <x v="2"/>
    <x v="2"/>
    <x v="2"/>
    <m/>
    <m/>
    <m/>
    <m/>
    <m/>
    <m/>
  </r>
  <r>
    <x v="0"/>
    <x v="19"/>
    <x v="1"/>
    <m/>
    <x v="2"/>
    <x v="1"/>
    <x v="1"/>
    <x v="2"/>
    <x v="1"/>
    <x v="2"/>
    <x v="1"/>
    <x v="1"/>
    <x v="1"/>
    <x v="1"/>
    <x v="1"/>
    <x v="1"/>
    <x v="1"/>
    <x v="2"/>
    <x v="1"/>
    <x v="1"/>
    <x v="1"/>
    <x v="1"/>
    <x v="1"/>
    <x v="3"/>
    <x v="1"/>
    <x v="1"/>
    <x v="1"/>
    <x v="0"/>
    <x v="2"/>
    <x v="3"/>
    <x v="1"/>
    <x v="2"/>
    <x v="2"/>
    <x v="2"/>
    <m/>
    <m/>
    <m/>
    <m/>
    <m/>
    <m/>
  </r>
  <r>
    <x v="0"/>
    <x v="19"/>
    <x v="1"/>
    <m/>
    <x v="2"/>
    <x v="1"/>
    <x v="0"/>
    <x v="1"/>
    <x v="1"/>
    <x v="1"/>
    <x v="2"/>
    <x v="2"/>
    <x v="1"/>
    <x v="2"/>
    <x v="2"/>
    <x v="2"/>
    <x v="2"/>
    <x v="2"/>
    <x v="2"/>
    <x v="2"/>
    <x v="2"/>
    <x v="2"/>
    <x v="2"/>
    <x v="3"/>
    <x v="2"/>
    <x v="2"/>
    <x v="2"/>
    <x v="0"/>
    <x v="2"/>
    <x v="3"/>
    <x v="1"/>
    <x v="2"/>
    <x v="2"/>
    <x v="2"/>
    <m/>
    <m/>
    <m/>
    <m/>
    <m/>
    <m/>
  </r>
  <r>
    <x v="0"/>
    <x v="19"/>
    <x v="1"/>
    <m/>
    <x v="2"/>
    <x v="1"/>
    <x v="0"/>
    <x v="3"/>
    <x v="5"/>
    <x v="3"/>
    <x v="3"/>
    <x v="3"/>
    <x v="3"/>
    <x v="3"/>
    <x v="3"/>
    <x v="3"/>
    <x v="2"/>
    <x v="3"/>
    <x v="3"/>
    <x v="3"/>
    <x v="2"/>
    <x v="3"/>
    <x v="3"/>
    <x v="2"/>
    <x v="3"/>
    <x v="2"/>
    <x v="3"/>
    <x v="0"/>
    <x v="2"/>
    <x v="3"/>
    <x v="1"/>
    <x v="2"/>
    <x v="2"/>
    <x v="2"/>
    <m/>
    <m/>
    <m/>
    <m/>
    <m/>
    <m/>
  </r>
  <r>
    <x v="0"/>
    <x v="19"/>
    <x v="1"/>
    <m/>
    <x v="2"/>
    <x v="1"/>
    <x v="0"/>
    <x v="1"/>
    <x v="2"/>
    <x v="3"/>
    <x v="3"/>
    <x v="3"/>
    <x v="1"/>
    <x v="2"/>
    <x v="2"/>
    <x v="2"/>
    <x v="2"/>
    <x v="2"/>
    <x v="2"/>
    <x v="3"/>
    <x v="1"/>
    <x v="1"/>
    <x v="3"/>
    <x v="1"/>
    <x v="1"/>
    <x v="3"/>
    <x v="3"/>
    <x v="0"/>
    <x v="2"/>
    <x v="3"/>
    <x v="1"/>
    <x v="2"/>
    <x v="2"/>
    <x v="2"/>
    <m/>
    <m/>
    <m/>
    <m/>
    <m/>
    <m/>
  </r>
  <r>
    <x v="0"/>
    <x v="19"/>
    <x v="1"/>
    <m/>
    <x v="2"/>
    <x v="1"/>
    <x v="0"/>
    <x v="1"/>
    <x v="5"/>
    <x v="2"/>
    <x v="1"/>
    <x v="1"/>
    <x v="3"/>
    <x v="1"/>
    <x v="3"/>
    <x v="3"/>
    <x v="1"/>
    <x v="3"/>
    <x v="1"/>
    <x v="1"/>
    <x v="1"/>
    <x v="3"/>
    <x v="3"/>
    <x v="1"/>
    <x v="1"/>
    <x v="2"/>
    <x v="2"/>
    <x v="0"/>
    <x v="2"/>
    <x v="3"/>
    <x v="1"/>
    <x v="2"/>
    <x v="2"/>
    <x v="2"/>
    <m/>
    <m/>
    <m/>
    <m/>
    <m/>
    <m/>
  </r>
  <r>
    <x v="0"/>
    <x v="19"/>
    <x v="1"/>
    <m/>
    <x v="2"/>
    <x v="1"/>
    <x v="0"/>
    <x v="1"/>
    <x v="1"/>
    <x v="1"/>
    <x v="2"/>
    <x v="2"/>
    <x v="1"/>
    <x v="2"/>
    <x v="2"/>
    <x v="2"/>
    <x v="2"/>
    <x v="2"/>
    <x v="2"/>
    <x v="1"/>
    <x v="1"/>
    <x v="1"/>
    <x v="1"/>
    <x v="3"/>
    <x v="2"/>
    <x v="2"/>
    <x v="2"/>
    <x v="0"/>
    <x v="2"/>
    <x v="3"/>
    <x v="1"/>
    <x v="2"/>
    <x v="2"/>
    <x v="2"/>
    <m/>
    <m/>
    <m/>
    <m/>
    <m/>
    <m/>
  </r>
  <r>
    <x v="0"/>
    <x v="19"/>
    <x v="1"/>
    <m/>
    <x v="2"/>
    <x v="1"/>
    <x v="1"/>
    <x v="1"/>
    <x v="1"/>
    <x v="2"/>
    <x v="2"/>
    <x v="2"/>
    <x v="1"/>
    <x v="2"/>
    <x v="2"/>
    <x v="2"/>
    <x v="1"/>
    <x v="2"/>
    <x v="2"/>
    <x v="2"/>
    <x v="2"/>
    <x v="2"/>
    <x v="1"/>
    <x v="3"/>
    <x v="1"/>
    <x v="0"/>
    <x v="0"/>
    <x v="0"/>
    <x v="2"/>
    <x v="3"/>
    <x v="1"/>
    <x v="2"/>
    <x v="2"/>
    <x v="2"/>
    <m/>
    <m/>
    <m/>
    <m/>
    <m/>
    <m/>
  </r>
  <r>
    <x v="0"/>
    <x v="19"/>
    <x v="1"/>
    <m/>
    <x v="2"/>
    <x v="1"/>
    <x v="1"/>
    <x v="2"/>
    <x v="2"/>
    <x v="2"/>
    <x v="1"/>
    <x v="1"/>
    <x v="2"/>
    <x v="1"/>
    <x v="1"/>
    <x v="1"/>
    <x v="1"/>
    <x v="1"/>
    <x v="1"/>
    <x v="1"/>
    <x v="1"/>
    <x v="1"/>
    <x v="1"/>
    <x v="1"/>
    <x v="1"/>
    <x v="1"/>
    <x v="1"/>
    <x v="0"/>
    <x v="2"/>
    <x v="3"/>
    <x v="1"/>
    <x v="2"/>
    <x v="2"/>
    <x v="2"/>
    <m/>
    <m/>
    <m/>
    <m/>
    <m/>
    <m/>
  </r>
  <r>
    <x v="0"/>
    <x v="20"/>
    <x v="1"/>
    <m/>
    <x v="2"/>
    <x v="0"/>
    <x v="1"/>
    <x v="0"/>
    <x v="0"/>
    <x v="0"/>
    <x v="0"/>
    <x v="0"/>
    <x v="0"/>
    <x v="0"/>
    <x v="0"/>
    <x v="0"/>
    <x v="0"/>
    <x v="0"/>
    <x v="0"/>
    <x v="0"/>
    <x v="0"/>
    <x v="0"/>
    <x v="0"/>
    <x v="0"/>
    <x v="0"/>
    <x v="0"/>
    <x v="0"/>
    <x v="0"/>
    <x v="0"/>
    <x v="0"/>
    <x v="0"/>
    <x v="0"/>
    <x v="0"/>
    <x v="0"/>
    <m/>
    <m/>
    <m/>
    <m/>
    <m/>
    <m/>
  </r>
  <r>
    <x v="0"/>
    <x v="20"/>
    <x v="1"/>
    <m/>
    <x v="2"/>
    <x v="0"/>
    <x v="0"/>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0"/>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0"/>
    <x v="0"/>
    <x v="0"/>
    <x v="0"/>
    <x v="0"/>
    <x v="0"/>
    <x v="0"/>
    <x v="0"/>
    <x v="0"/>
    <x v="0"/>
    <x v="0"/>
    <x v="0"/>
    <x v="0"/>
    <x v="0"/>
    <x v="0"/>
    <x v="0"/>
    <x v="0"/>
    <x v="0"/>
    <x v="0"/>
    <x v="0"/>
    <x v="0"/>
    <x v="0"/>
    <x v="0"/>
    <x v="0"/>
    <x v="0"/>
    <x v="3"/>
    <x v="0"/>
    <x v="0"/>
    <m/>
    <m/>
    <m/>
    <m/>
    <m/>
    <m/>
  </r>
  <r>
    <x v="0"/>
    <x v="20"/>
    <x v="1"/>
    <m/>
    <x v="2"/>
    <x v="0"/>
    <x v="1"/>
    <x v="0"/>
    <x v="0"/>
    <x v="0"/>
    <x v="0"/>
    <x v="0"/>
    <x v="0"/>
    <x v="0"/>
    <x v="0"/>
    <x v="0"/>
    <x v="0"/>
    <x v="0"/>
    <x v="0"/>
    <x v="0"/>
    <x v="0"/>
    <x v="0"/>
    <x v="0"/>
    <x v="0"/>
    <x v="0"/>
    <x v="0"/>
    <x v="0"/>
    <x v="0"/>
    <x v="0"/>
    <x v="0"/>
    <x v="0"/>
    <x v="0"/>
    <x v="1"/>
    <x v="1"/>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1"/>
    <x v="0"/>
    <x v="0"/>
    <x v="1"/>
    <x v="3"/>
    <m/>
    <m/>
    <m/>
    <m/>
    <m/>
    <m/>
  </r>
  <r>
    <x v="0"/>
    <x v="20"/>
    <x v="1"/>
    <m/>
    <x v="2"/>
    <x v="0"/>
    <x v="0"/>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1"/>
    <x v="3"/>
    <x v="3"/>
    <x v="1"/>
    <x v="2"/>
    <x v="1"/>
    <x v="1"/>
    <x v="2"/>
    <x v="2"/>
    <x v="2"/>
    <x v="4"/>
    <x v="4"/>
    <x v="1"/>
    <x v="2"/>
    <x v="2"/>
    <x v="5"/>
    <x v="4"/>
    <x v="2"/>
    <x v="3"/>
    <x v="2"/>
    <x v="3"/>
    <x v="5"/>
    <x v="0"/>
    <x v="2"/>
    <x v="3"/>
    <x v="1"/>
    <x v="2"/>
    <x v="2"/>
    <x v="2"/>
    <m/>
    <m/>
    <m/>
    <m/>
    <m/>
    <m/>
  </r>
  <r>
    <x v="0"/>
    <x v="20"/>
    <x v="1"/>
    <m/>
    <x v="2"/>
    <x v="1"/>
    <x v="0"/>
    <x v="3"/>
    <x v="1"/>
    <x v="3"/>
    <x v="2"/>
    <x v="2"/>
    <x v="3"/>
    <x v="3"/>
    <x v="3"/>
    <x v="2"/>
    <x v="1"/>
    <x v="3"/>
    <x v="3"/>
    <x v="4"/>
    <x v="1"/>
    <x v="3"/>
    <x v="3"/>
    <x v="1"/>
    <x v="2"/>
    <x v="3"/>
    <x v="3"/>
    <x v="0"/>
    <x v="2"/>
    <x v="3"/>
    <x v="1"/>
    <x v="2"/>
    <x v="2"/>
    <x v="2"/>
    <m/>
    <m/>
    <m/>
    <m/>
    <m/>
    <m/>
  </r>
  <r>
    <x v="0"/>
    <x v="20"/>
    <x v="1"/>
    <m/>
    <x v="2"/>
    <x v="1"/>
    <x v="0"/>
    <x v="3"/>
    <x v="1"/>
    <x v="1"/>
    <x v="2"/>
    <x v="1"/>
    <x v="1"/>
    <x v="2"/>
    <x v="2"/>
    <x v="2"/>
    <x v="1"/>
    <x v="2"/>
    <x v="2"/>
    <x v="2"/>
    <x v="2"/>
    <x v="2"/>
    <x v="1"/>
    <x v="5"/>
    <x v="2"/>
    <x v="2"/>
    <x v="2"/>
    <x v="0"/>
    <x v="2"/>
    <x v="3"/>
    <x v="1"/>
    <x v="2"/>
    <x v="2"/>
    <x v="2"/>
    <m/>
    <m/>
    <m/>
    <m/>
    <m/>
    <m/>
  </r>
  <r>
    <x v="0"/>
    <x v="20"/>
    <x v="1"/>
    <m/>
    <x v="2"/>
    <x v="1"/>
    <x v="1"/>
    <x v="2"/>
    <x v="2"/>
    <x v="3"/>
    <x v="1"/>
    <x v="1"/>
    <x v="3"/>
    <x v="1"/>
    <x v="1"/>
    <x v="3"/>
    <x v="1"/>
    <x v="3"/>
    <x v="1"/>
    <x v="1"/>
    <x v="1"/>
    <x v="1"/>
    <x v="3"/>
    <x v="1"/>
    <x v="1"/>
    <x v="1"/>
    <x v="1"/>
    <x v="0"/>
    <x v="2"/>
    <x v="3"/>
    <x v="1"/>
    <x v="2"/>
    <x v="2"/>
    <x v="2"/>
    <m/>
    <m/>
    <m/>
    <m/>
    <m/>
    <m/>
  </r>
  <r>
    <x v="0"/>
    <x v="20"/>
    <x v="1"/>
    <m/>
    <x v="2"/>
    <x v="1"/>
    <x v="0"/>
    <x v="2"/>
    <x v="1"/>
    <x v="2"/>
    <x v="1"/>
    <x v="1"/>
    <x v="2"/>
    <x v="1"/>
    <x v="2"/>
    <x v="1"/>
    <x v="1"/>
    <x v="1"/>
    <x v="1"/>
    <x v="2"/>
    <x v="2"/>
    <x v="1"/>
    <x v="1"/>
    <x v="3"/>
    <x v="2"/>
    <x v="1"/>
    <x v="1"/>
    <x v="0"/>
    <x v="2"/>
    <x v="3"/>
    <x v="1"/>
    <x v="2"/>
    <x v="2"/>
    <x v="2"/>
    <m/>
    <m/>
    <m/>
    <m/>
    <m/>
    <m/>
  </r>
  <r>
    <x v="0"/>
    <x v="20"/>
    <x v="1"/>
    <m/>
    <x v="2"/>
    <x v="1"/>
    <x v="1"/>
    <x v="2"/>
    <x v="4"/>
    <x v="2"/>
    <x v="1"/>
    <x v="1"/>
    <x v="1"/>
    <x v="1"/>
    <x v="1"/>
    <x v="1"/>
    <x v="1"/>
    <x v="1"/>
    <x v="1"/>
    <x v="1"/>
    <x v="1"/>
    <x v="1"/>
    <x v="3"/>
    <x v="3"/>
    <x v="2"/>
    <x v="1"/>
    <x v="1"/>
    <x v="0"/>
    <x v="2"/>
    <x v="3"/>
    <x v="1"/>
    <x v="2"/>
    <x v="2"/>
    <x v="2"/>
    <m/>
    <m/>
    <m/>
    <m/>
    <m/>
    <m/>
  </r>
  <r>
    <x v="0"/>
    <x v="20"/>
    <x v="1"/>
    <m/>
    <x v="2"/>
    <x v="1"/>
    <x v="1"/>
    <x v="3"/>
    <x v="3"/>
    <x v="3"/>
    <x v="2"/>
    <x v="2"/>
    <x v="2"/>
    <x v="2"/>
    <x v="2"/>
    <x v="2"/>
    <x v="1"/>
    <x v="2"/>
    <x v="3"/>
    <x v="2"/>
    <x v="1"/>
    <x v="3"/>
    <x v="3"/>
    <x v="1"/>
    <x v="1"/>
    <x v="2"/>
    <x v="2"/>
    <x v="0"/>
    <x v="2"/>
    <x v="3"/>
    <x v="1"/>
    <x v="2"/>
    <x v="2"/>
    <x v="2"/>
    <m/>
    <m/>
    <m/>
    <m/>
    <m/>
    <m/>
  </r>
  <r>
    <x v="0"/>
    <x v="20"/>
    <x v="1"/>
    <m/>
    <x v="2"/>
    <x v="1"/>
    <x v="3"/>
    <x v="1"/>
    <x v="3"/>
    <x v="1"/>
    <x v="2"/>
    <x v="2"/>
    <x v="1"/>
    <x v="2"/>
    <x v="2"/>
    <x v="2"/>
    <x v="2"/>
    <x v="3"/>
    <x v="3"/>
    <x v="2"/>
    <x v="2"/>
    <x v="1"/>
    <x v="3"/>
    <x v="4"/>
    <x v="5"/>
    <x v="2"/>
    <x v="2"/>
    <x v="0"/>
    <x v="2"/>
    <x v="3"/>
    <x v="1"/>
    <x v="2"/>
    <x v="2"/>
    <x v="2"/>
    <m/>
    <m/>
    <m/>
    <m/>
    <m/>
    <m/>
  </r>
  <r>
    <x v="0"/>
    <x v="20"/>
    <x v="1"/>
    <m/>
    <x v="2"/>
    <x v="1"/>
    <x v="0"/>
    <x v="2"/>
    <x v="1"/>
    <x v="2"/>
    <x v="2"/>
    <x v="2"/>
    <x v="2"/>
    <x v="1"/>
    <x v="2"/>
    <x v="1"/>
    <x v="1"/>
    <x v="2"/>
    <x v="1"/>
    <x v="1"/>
    <x v="2"/>
    <x v="1"/>
    <x v="2"/>
    <x v="3"/>
    <x v="2"/>
    <x v="1"/>
    <x v="1"/>
    <x v="0"/>
    <x v="2"/>
    <x v="3"/>
    <x v="1"/>
    <x v="2"/>
    <x v="2"/>
    <x v="2"/>
    <m/>
    <m/>
    <m/>
    <m/>
    <m/>
    <m/>
  </r>
  <r>
    <x v="0"/>
    <x v="20"/>
    <x v="1"/>
    <m/>
    <x v="2"/>
    <x v="1"/>
    <x v="1"/>
    <x v="2"/>
    <x v="1"/>
    <x v="1"/>
    <x v="1"/>
    <x v="1"/>
    <x v="2"/>
    <x v="1"/>
    <x v="1"/>
    <x v="2"/>
    <x v="1"/>
    <x v="2"/>
    <x v="1"/>
    <x v="1"/>
    <x v="1"/>
    <x v="1"/>
    <x v="1"/>
    <x v="5"/>
    <x v="4"/>
    <x v="1"/>
    <x v="1"/>
    <x v="0"/>
    <x v="2"/>
    <x v="3"/>
    <x v="1"/>
    <x v="2"/>
    <x v="2"/>
    <x v="2"/>
    <m/>
    <m/>
    <m/>
    <m/>
    <m/>
    <m/>
  </r>
  <r>
    <x v="0"/>
    <x v="20"/>
    <x v="1"/>
    <m/>
    <x v="2"/>
    <x v="1"/>
    <x v="1"/>
    <x v="1"/>
    <x v="4"/>
    <x v="1"/>
    <x v="2"/>
    <x v="2"/>
    <x v="1"/>
    <x v="2"/>
    <x v="2"/>
    <x v="2"/>
    <x v="2"/>
    <x v="2"/>
    <x v="2"/>
    <x v="2"/>
    <x v="2"/>
    <x v="2"/>
    <x v="2"/>
    <x v="3"/>
    <x v="2"/>
    <x v="2"/>
    <x v="2"/>
    <x v="0"/>
    <x v="2"/>
    <x v="3"/>
    <x v="1"/>
    <x v="2"/>
    <x v="2"/>
    <x v="2"/>
    <m/>
    <m/>
    <m/>
    <m/>
    <m/>
    <m/>
  </r>
  <r>
    <x v="0"/>
    <x v="20"/>
    <x v="1"/>
    <m/>
    <x v="2"/>
    <x v="1"/>
    <x v="1"/>
    <x v="1"/>
    <x v="1"/>
    <x v="2"/>
    <x v="1"/>
    <x v="1"/>
    <x v="1"/>
    <x v="1"/>
    <x v="1"/>
    <x v="1"/>
    <x v="1"/>
    <x v="1"/>
    <x v="1"/>
    <x v="1"/>
    <x v="1"/>
    <x v="1"/>
    <x v="1"/>
    <x v="5"/>
    <x v="3"/>
    <x v="1"/>
    <x v="1"/>
    <x v="0"/>
    <x v="2"/>
    <x v="3"/>
    <x v="1"/>
    <x v="2"/>
    <x v="2"/>
    <x v="2"/>
    <m/>
    <m/>
    <m/>
    <m/>
    <m/>
    <m/>
  </r>
  <r>
    <x v="0"/>
    <x v="20"/>
    <x v="1"/>
    <m/>
    <x v="2"/>
    <x v="1"/>
    <x v="0"/>
    <x v="2"/>
    <x v="2"/>
    <x v="2"/>
    <x v="1"/>
    <x v="1"/>
    <x v="2"/>
    <x v="1"/>
    <x v="1"/>
    <x v="1"/>
    <x v="1"/>
    <x v="1"/>
    <x v="1"/>
    <x v="1"/>
    <x v="1"/>
    <x v="1"/>
    <x v="1"/>
    <x v="1"/>
    <x v="1"/>
    <x v="1"/>
    <x v="1"/>
    <x v="0"/>
    <x v="2"/>
    <x v="3"/>
    <x v="1"/>
    <x v="2"/>
    <x v="2"/>
    <x v="2"/>
    <m/>
    <m/>
    <m/>
    <m/>
    <m/>
    <m/>
  </r>
  <r>
    <x v="0"/>
    <x v="20"/>
    <x v="1"/>
    <m/>
    <x v="2"/>
    <x v="1"/>
    <x v="0"/>
    <x v="2"/>
    <x v="1"/>
    <x v="2"/>
    <x v="1"/>
    <x v="1"/>
    <x v="2"/>
    <x v="1"/>
    <x v="1"/>
    <x v="2"/>
    <x v="1"/>
    <x v="1"/>
    <x v="1"/>
    <x v="1"/>
    <x v="1"/>
    <x v="1"/>
    <x v="2"/>
    <x v="3"/>
    <x v="2"/>
    <x v="1"/>
    <x v="1"/>
    <x v="0"/>
    <x v="2"/>
    <x v="3"/>
    <x v="1"/>
    <x v="2"/>
    <x v="2"/>
    <x v="2"/>
    <m/>
    <m/>
    <m/>
    <m/>
    <m/>
    <m/>
  </r>
  <r>
    <x v="0"/>
    <x v="20"/>
    <x v="1"/>
    <m/>
    <x v="2"/>
    <x v="1"/>
    <x v="1"/>
    <x v="2"/>
    <x v="2"/>
    <x v="2"/>
    <x v="1"/>
    <x v="1"/>
    <x v="1"/>
    <x v="1"/>
    <x v="1"/>
    <x v="1"/>
    <x v="1"/>
    <x v="1"/>
    <x v="1"/>
    <x v="1"/>
    <x v="1"/>
    <x v="1"/>
    <x v="1"/>
    <x v="1"/>
    <x v="1"/>
    <x v="1"/>
    <x v="1"/>
    <x v="0"/>
    <x v="2"/>
    <x v="3"/>
    <x v="1"/>
    <x v="2"/>
    <x v="2"/>
    <x v="2"/>
    <m/>
    <m/>
    <m/>
    <m/>
    <m/>
    <m/>
  </r>
  <r>
    <x v="0"/>
    <x v="20"/>
    <x v="1"/>
    <m/>
    <x v="2"/>
    <x v="1"/>
    <x v="0"/>
    <x v="1"/>
    <x v="2"/>
    <x v="2"/>
    <x v="2"/>
    <x v="2"/>
    <x v="2"/>
    <x v="1"/>
    <x v="2"/>
    <x v="2"/>
    <x v="2"/>
    <x v="1"/>
    <x v="1"/>
    <x v="1"/>
    <x v="2"/>
    <x v="2"/>
    <x v="1"/>
    <x v="1"/>
    <x v="2"/>
    <x v="1"/>
    <x v="1"/>
    <x v="0"/>
    <x v="2"/>
    <x v="3"/>
    <x v="1"/>
    <x v="2"/>
    <x v="2"/>
    <x v="2"/>
    <m/>
    <m/>
    <m/>
    <m/>
    <m/>
    <m/>
  </r>
  <r>
    <x v="0"/>
    <x v="20"/>
    <x v="1"/>
    <m/>
    <x v="2"/>
    <x v="1"/>
    <x v="1"/>
    <x v="2"/>
    <x v="2"/>
    <x v="2"/>
    <x v="1"/>
    <x v="1"/>
    <x v="2"/>
    <x v="1"/>
    <x v="1"/>
    <x v="1"/>
    <x v="1"/>
    <x v="1"/>
    <x v="1"/>
    <x v="1"/>
    <x v="1"/>
    <x v="1"/>
    <x v="1"/>
    <x v="1"/>
    <x v="1"/>
    <x v="1"/>
    <x v="1"/>
    <x v="0"/>
    <x v="2"/>
    <x v="3"/>
    <x v="1"/>
    <x v="2"/>
    <x v="2"/>
    <x v="2"/>
    <m/>
    <m/>
    <m/>
    <m/>
    <m/>
    <m/>
  </r>
  <r>
    <x v="0"/>
    <x v="20"/>
    <x v="1"/>
    <m/>
    <x v="2"/>
    <x v="1"/>
    <x v="0"/>
    <x v="1"/>
    <x v="1"/>
    <x v="2"/>
    <x v="1"/>
    <x v="1"/>
    <x v="2"/>
    <x v="1"/>
    <x v="1"/>
    <x v="1"/>
    <x v="1"/>
    <x v="1"/>
    <x v="1"/>
    <x v="1"/>
    <x v="1"/>
    <x v="1"/>
    <x v="1"/>
    <x v="1"/>
    <x v="1"/>
    <x v="1"/>
    <x v="1"/>
    <x v="0"/>
    <x v="2"/>
    <x v="3"/>
    <x v="1"/>
    <x v="2"/>
    <x v="2"/>
    <x v="2"/>
    <m/>
    <m/>
    <m/>
    <m/>
    <m/>
    <m/>
  </r>
  <r>
    <x v="0"/>
    <x v="20"/>
    <x v="1"/>
    <m/>
    <x v="2"/>
    <x v="1"/>
    <x v="3"/>
    <x v="3"/>
    <x v="3"/>
    <x v="3"/>
    <x v="3"/>
    <x v="3"/>
    <x v="1"/>
    <x v="5"/>
    <x v="4"/>
    <x v="2"/>
    <x v="2"/>
    <x v="3"/>
    <x v="1"/>
    <x v="2"/>
    <x v="1"/>
    <x v="3"/>
    <x v="3"/>
    <x v="3"/>
    <x v="4"/>
    <x v="2"/>
    <x v="4"/>
    <x v="0"/>
    <x v="2"/>
    <x v="3"/>
    <x v="1"/>
    <x v="2"/>
    <x v="2"/>
    <x v="2"/>
    <m/>
    <m/>
    <m/>
    <m/>
    <m/>
    <m/>
  </r>
  <r>
    <x v="0"/>
    <x v="20"/>
    <x v="1"/>
    <m/>
    <x v="2"/>
    <x v="1"/>
    <x v="0"/>
    <x v="2"/>
    <x v="1"/>
    <x v="2"/>
    <x v="1"/>
    <x v="1"/>
    <x v="3"/>
    <x v="1"/>
    <x v="1"/>
    <x v="3"/>
    <x v="1"/>
    <x v="3"/>
    <x v="3"/>
    <x v="1"/>
    <x v="1"/>
    <x v="3"/>
    <x v="1"/>
    <x v="3"/>
    <x v="1"/>
    <x v="1"/>
    <x v="1"/>
    <x v="0"/>
    <x v="2"/>
    <x v="3"/>
    <x v="1"/>
    <x v="2"/>
    <x v="2"/>
    <x v="2"/>
    <m/>
    <m/>
    <m/>
    <m/>
    <m/>
    <m/>
  </r>
  <r>
    <x v="0"/>
    <x v="20"/>
    <x v="1"/>
    <m/>
    <x v="2"/>
    <x v="1"/>
    <x v="0"/>
    <x v="1"/>
    <x v="2"/>
    <x v="3"/>
    <x v="2"/>
    <x v="2"/>
    <x v="2"/>
    <x v="1"/>
    <x v="1"/>
    <x v="1"/>
    <x v="1"/>
    <x v="1"/>
    <x v="1"/>
    <x v="1"/>
    <x v="2"/>
    <x v="3"/>
    <x v="3"/>
    <x v="3"/>
    <x v="2"/>
    <x v="1"/>
    <x v="1"/>
    <x v="0"/>
    <x v="2"/>
    <x v="3"/>
    <x v="1"/>
    <x v="2"/>
    <x v="2"/>
    <x v="2"/>
    <m/>
    <m/>
    <m/>
    <m/>
    <m/>
    <m/>
  </r>
  <r>
    <x v="0"/>
    <x v="20"/>
    <x v="1"/>
    <m/>
    <x v="2"/>
    <x v="1"/>
    <x v="1"/>
    <x v="2"/>
    <x v="1"/>
    <x v="2"/>
    <x v="1"/>
    <x v="1"/>
    <x v="2"/>
    <x v="1"/>
    <x v="1"/>
    <x v="1"/>
    <x v="2"/>
    <x v="1"/>
    <x v="1"/>
    <x v="1"/>
    <x v="1"/>
    <x v="1"/>
    <x v="1"/>
    <x v="3"/>
    <x v="2"/>
    <x v="1"/>
    <x v="1"/>
    <x v="0"/>
    <x v="2"/>
    <x v="3"/>
    <x v="1"/>
    <x v="2"/>
    <x v="2"/>
    <x v="2"/>
    <m/>
    <m/>
    <m/>
    <m/>
    <m/>
    <m/>
  </r>
  <r>
    <x v="0"/>
    <x v="20"/>
    <x v="1"/>
    <m/>
    <x v="2"/>
    <x v="1"/>
    <x v="1"/>
    <x v="1"/>
    <x v="1"/>
    <x v="1"/>
    <x v="1"/>
    <x v="1"/>
    <x v="1"/>
    <x v="1"/>
    <x v="2"/>
    <x v="2"/>
    <x v="2"/>
    <x v="1"/>
    <x v="1"/>
    <x v="1"/>
    <x v="2"/>
    <x v="1"/>
    <x v="1"/>
    <x v="3"/>
    <x v="4"/>
    <x v="2"/>
    <x v="2"/>
    <x v="0"/>
    <x v="2"/>
    <x v="3"/>
    <x v="1"/>
    <x v="2"/>
    <x v="2"/>
    <x v="2"/>
    <m/>
    <m/>
    <m/>
    <m/>
    <m/>
    <m/>
  </r>
  <r>
    <x v="0"/>
    <x v="20"/>
    <x v="1"/>
    <m/>
    <x v="2"/>
    <x v="1"/>
    <x v="1"/>
    <x v="3"/>
    <x v="3"/>
    <x v="6"/>
    <x v="2"/>
    <x v="2"/>
    <x v="1"/>
    <x v="2"/>
    <x v="2"/>
    <x v="4"/>
    <x v="5"/>
    <x v="5"/>
    <x v="2"/>
    <x v="3"/>
    <x v="5"/>
    <x v="4"/>
    <x v="4"/>
    <x v="3"/>
    <x v="4"/>
    <x v="2"/>
    <x v="4"/>
    <x v="0"/>
    <x v="2"/>
    <x v="3"/>
    <x v="1"/>
    <x v="2"/>
    <x v="2"/>
    <x v="2"/>
    <m/>
    <m/>
    <m/>
    <m/>
    <m/>
    <m/>
  </r>
  <r>
    <x v="0"/>
    <x v="20"/>
    <x v="1"/>
    <m/>
    <x v="2"/>
    <x v="1"/>
    <x v="0"/>
    <x v="3"/>
    <x v="5"/>
    <x v="2"/>
    <x v="2"/>
    <x v="1"/>
    <x v="1"/>
    <x v="3"/>
    <x v="3"/>
    <x v="2"/>
    <x v="2"/>
    <x v="2"/>
    <x v="3"/>
    <x v="3"/>
    <x v="2"/>
    <x v="3"/>
    <x v="3"/>
    <x v="3"/>
    <x v="4"/>
    <x v="2"/>
    <x v="2"/>
    <x v="0"/>
    <x v="2"/>
    <x v="3"/>
    <x v="1"/>
    <x v="2"/>
    <x v="2"/>
    <x v="2"/>
    <m/>
    <m/>
    <m/>
    <m/>
    <m/>
    <m/>
  </r>
  <r>
    <x v="0"/>
    <x v="20"/>
    <x v="1"/>
    <m/>
    <x v="2"/>
    <x v="1"/>
    <x v="1"/>
    <x v="3"/>
    <x v="3"/>
    <x v="1"/>
    <x v="2"/>
    <x v="2"/>
    <x v="1"/>
    <x v="2"/>
    <x v="2"/>
    <x v="2"/>
    <x v="2"/>
    <x v="3"/>
    <x v="2"/>
    <x v="2"/>
    <x v="1"/>
    <x v="1"/>
    <x v="2"/>
    <x v="4"/>
    <x v="5"/>
    <x v="2"/>
    <x v="2"/>
    <x v="0"/>
    <x v="2"/>
    <x v="3"/>
    <x v="1"/>
    <x v="2"/>
    <x v="2"/>
    <x v="2"/>
    <m/>
    <m/>
    <m/>
    <m/>
    <m/>
    <m/>
  </r>
  <r>
    <x v="0"/>
    <x v="20"/>
    <x v="1"/>
    <m/>
    <x v="2"/>
    <x v="1"/>
    <x v="0"/>
    <x v="2"/>
    <x v="2"/>
    <x v="2"/>
    <x v="1"/>
    <x v="1"/>
    <x v="2"/>
    <x v="1"/>
    <x v="1"/>
    <x v="1"/>
    <x v="1"/>
    <x v="1"/>
    <x v="1"/>
    <x v="1"/>
    <x v="1"/>
    <x v="1"/>
    <x v="1"/>
    <x v="1"/>
    <x v="1"/>
    <x v="1"/>
    <x v="1"/>
    <x v="0"/>
    <x v="2"/>
    <x v="3"/>
    <x v="1"/>
    <x v="2"/>
    <x v="2"/>
    <x v="2"/>
    <m/>
    <m/>
    <m/>
    <m/>
    <m/>
    <m/>
  </r>
  <r>
    <x v="0"/>
    <x v="20"/>
    <x v="1"/>
    <m/>
    <x v="2"/>
    <x v="1"/>
    <x v="1"/>
    <x v="3"/>
    <x v="5"/>
    <x v="5"/>
    <x v="5"/>
    <x v="4"/>
    <x v="5"/>
    <x v="2"/>
    <x v="4"/>
    <x v="5"/>
    <x v="5"/>
    <x v="5"/>
    <x v="4"/>
    <x v="2"/>
    <x v="2"/>
    <x v="4"/>
    <x v="2"/>
    <x v="3"/>
    <x v="4"/>
    <x v="4"/>
    <x v="4"/>
    <x v="0"/>
    <x v="2"/>
    <x v="3"/>
    <x v="1"/>
    <x v="2"/>
    <x v="2"/>
    <x v="2"/>
    <m/>
    <m/>
    <m/>
    <m/>
    <m/>
    <m/>
  </r>
  <r>
    <x v="0"/>
    <x v="20"/>
    <x v="1"/>
    <m/>
    <x v="2"/>
    <x v="1"/>
    <x v="1"/>
    <x v="2"/>
    <x v="2"/>
    <x v="4"/>
    <x v="1"/>
    <x v="1"/>
    <x v="2"/>
    <x v="1"/>
    <x v="1"/>
    <x v="1"/>
    <x v="2"/>
    <x v="2"/>
    <x v="1"/>
    <x v="2"/>
    <x v="1"/>
    <x v="1"/>
    <x v="1"/>
    <x v="1"/>
    <x v="1"/>
    <x v="1"/>
    <x v="1"/>
    <x v="0"/>
    <x v="2"/>
    <x v="3"/>
    <x v="1"/>
    <x v="2"/>
    <x v="2"/>
    <x v="2"/>
    <m/>
    <m/>
    <m/>
    <m/>
    <m/>
    <m/>
  </r>
  <r>
    <x v="0"/>
    <x v="21"/>
    <x v="0"/>
    <m/>
    <x v="2"/>
    <x v="1"/>
    <x v="0"/>
    <x v="1"/>
    <x v="1"/>
    <x v="1"/>
    <x v="2"/>
    <x v="2"/>
    <x v="1"/>
    <x v="2"/>
    <x v="2"/>
    <x v="2"/>
    <x v="1"/>
    <x v="1"/>
    <x v="1"/>
    <x v="2"/>
    <x v="2"/>
    <x v="2"/>
    <x v="3"/>
    <x v="3"/>
    <x v="4"/>
    <x v="2"/>
    <x v="2"/>
    <x v="0"/>
    <x v="2"/>
    <x v="3"/>
    <x v="1"/>
    <x v="2"/>
    <x v="2"/>
    <x v="2"/>
    <m/>
    <m/>
    <m/>
    <m/>
    <m/>
    <m/>
  </r>
  <r>
    <x v="0"/>
    <x v="21"/>
    <x v="0"/>
    <m/>
    <x v="2"/>
    <x v="1"/>
    <x v="0"/>
    <x v="2"/>
    <x v="1"/>
    <x v="2"/>
    <x v="1"/>
    <x v="1"/>
    <x v="2"/>
    <x v="2"/>
    <x v="1"/>
    <x v="1"/>
    <x v="1"/>
    <x v="2"/>
    <x v="1"/>
    <x v="3"/>
    <x v="1"/>
    <x v="1"/>
    <x v="1"/>
    <x v="3"/>
    <x v="2"/>
    <x v="1"/>
    <x v="1"/>
    <x v="0"/>
    <x v="2"/>
    <x v="3"/>
    <x v="1"/>
    <x v="2"/>
    <x v="2"/>
    <x v="2"/>
    <m/>
    <m/>
    <m/>
    <m/>
    <m/>
    <m/>
  </r>
  <r>
    <x v="0"/>
    <x v="21"/>
    <x v="0"/>
    <m/>
    <x v="2"/>
    <x v="1"/>
    <x v="0"/>
    <x v="2"/>
    <x v="2"/>
    <x v="2"/>
    <x v="1"/>
    <x v="1"/>
    <x v="2"/>
    <x v="1"/>
    <x v="1"/>
    <x v="1"/>
    <x v="1"/>
    <x v="1"/>
    <x v="1"/>
    <x v="1"/>
    <x v="1"/>
    <x v="1"/>
    <x v="1"/>
    <x v="1"/>
    <x v="1"/>
    <x v="1"/>
    <x v="1"/>
    <x v="0"/>
    <x v="2"/>
    <x v="3"/>
    <x v="1"/>
    <x v="2"/>
    <x v="2"/>
    <x v="2"/>
    <m/>
    <m/>
    <m/>
    <m/>
    <m/>
    <m/>
  </r>
  <r>
    <x v="0"/>
    <x v="21"/>
    <x v="0"/>
    <m/>
    <x v="2"/>
    <x v="1"/>
    <x v="0"/>
    <x v="1"/>
    <x v="1"/>
    <x v="1"/>
    <x v="1"/>
    <x v="1"/>
    <x v="1"/>
    <x v="2"/>
    <x v="2"/>
    <x v="2"/>
    <x v="1"/>
    <x v="2"/>
    <x v="2"/>
    <x v="2"/>
    <x v="1"/>
    <x v="1"/>
    <x v="1"/>
    <x v="3"/>
    <x v="1"/>
    <x v="1"/>
    <x v="1"/>
    <x v="0"/>
    <x v="2"/>
    <x v="3"/>
    <x v="1"/>
    <x v="2"/>
    <x v="2"/>
    <x v="2"/>
    <m/>
    <m/>
    <m/>
    <m/>
    <m/>
    <m/>
  </r>
  <r>
    <x v="0"/>
    <x v="21"/>
    <x v="0"/>
    <m/>
    <x v="2"/>
    <x v="1"/>
    <x v="1"/>
    <x v="2"/>
    <x v="1"/>
    <x v="2"/>
    <x v="1"/>
    <x v="1"/>
    <x v="1"/>
    <x v="1"/>
    <x v="1"/>
    <x v="1"/>
    <x v="1"/>
    <x v="1"/>
    <x v="1"/>
    <x v="1"/>
    <x v="1"/>
    <x v="2"/>
    <x v="1"/>
    <x v="1"/>
    <x v="1"/>
    <x v="1"/>
    <x v="1"/>
    <x v="0"/>
    <x v="2"/>
    <x v="3"/>
    <x v="1"/>
    <x v="2"/>
    <x v="2"/>
    <x v="2"/>
    <m/>
    <m/>
    <m/>
    <m/>
    <m/>
    <m/>
  </r>
  <r>
    <x v="0"/>
    <x v="21"/>
    <x v="0"/>
    <m/>
    <x v="2"/>
    <x v="1"/>
    <x v="1"/>
    <x v="1"/>
    <x v="1"/>
    <x v="1"/>
    <x v="3"/>
    <x v="1"/>
    <x v="1"/>
    <x v="2"/>
    <x v="2"/>
    <x v="2"/>
    <x v="1"/>
    <x v="3"/>
    <x v="2"/>
    <x v="2"/>
    <x v="2"/>
    <x v="2"/>
    <x v="1"/>
    <x v="3"/>
    <x v="2"/>
    <x v="2"/>
    <x v="2"/>
    <x v="0"/>
    <x v="2"/>
    <x v="3"/>
    <x v="1"/>
    <x v="2"/>
    <x v="2"/>
    <x v="2"/>
    <m/>
    <m/>
    <m/>
    <m/>
    <m/>
    <m/>
  </r>
  <r>
    <x v="0"/>
    <x v="21"/>
    <x v="0"/>
    <m/>
    <x v="2"/>
    <x v="1"/>
    <x v="0"/>
    <x v="5"/>
    <x v="3"/>
    <x v="6"/>
    <x v="2"/>
    <x v="2"/>
    <x v="1"/>
    <x v="2"/>
    <x v="2"/>
    <x v="2"/>
    <x v="2"/>
    <x v="2"/>
    <x v="2"/>
    <x v="2"/>
    <x v="2"/>
    <x v="4"/>
    <x v="2"/>
    <x v="5"/>
    <x v="4"/>
    <x v="5"/>
    <x v="5"/>
    <x v="0"/>
    <x v="2"/>
    <x v="3"/>
    <x v="1"/>
    <x v="2"/>
    <x v="2"/>
    <x v="2"/>
    <m/>
    <m/>
    <m/>
    <m/>
    <m/>
    <m/>
  </r>
  <r>
    <x v="0"/>
    <x v="21"/>
    <x v="0"/>
    <m/>
    <x v="2"/>
    <x v="1"/>
    <x v="3"/>
    <x v="2"/>
    <x v="2"/>
    <x v="2"/>
    <x v="1"/>
    <x v="1"/>
    <x v="2"/>
    <x v="1"/>
    <x v="1"/>
    <x v="1"/>
    <x v="1"/>
    <x v="1"/>
    <x v="1"/>
    <x v="1"/>
    <x v="1"/>
    <x v="1"/>
    <x v="1"/>
    <x v="3"/>
    <x v="1"/>
    <x v="1"/>
    <x v="1"/>
    <x v="0"/>
    <x v="2"/>
    <x v="3"/>
    <x v="1"/>
    <x v="2"/>
    <x v="2"/>
    <x v="2"/>
    <m/>
    <m/>
    <m/>
    <m/>
    <m/>
    <m/>
  </r>
  <r>
    <x v="0"/>
    <x v="21"/>
    <x v="0"/>
    <m/>
    <x v="2"/>
    <x v="1"/>
    <x v="0"/>
    <x v="1"/>
    <x v="2"/>
    <x v="2"/>
    <x v="1"/>
    <x v="1"/>
    <x v="1"/>
    <x v="1"/>
    <x v="1"/>
    <x v="1"/>
    <x v="2"/>
    <x v="1"/>
    <x v="1"/>
    <x v="1"/>
    <x v="1"/>
    <x v="1"/>
    <x v="1"/>
    <x v="3"/>
    <x v="2"/>
    <x v="1"/>
    <x v="1"/>
    <x v="0"/>
    <x v="2"/>
    <x v="3"/>
    <x v="1"/>
    <x v="2"/>
    <x v="2"/>
    <x v="2"/>
    <m/>
    <m/>
    <m/>
    <m/>
    <m/>
    <m/>
  </r>
  <r>
    <x v="0"/>
    <x v="21"/>
    <x v="0"/>
    <m/>
    <x v="2"/>
    <x v="1"/>
    <x v="0"/>
    <x v="3"/>
    <x v="0"/>
    <x v="5"/>
    <x v="4"/>
    <x v="4"/>
    <x v="4"/>
    <x v="2"/>
    <x v="5"/>
    <x v="5"/>
    <x v="5"/>
    <x v="2"/>
    <x v="2"/>
    <x v="3"/>
    <x v="5"/>
    <x v="3"/>
    <x v="3"/>
    <x v="4"/>
    <x v="0"/>
    <x v="5"/>
    <x v="5"/>
    <x v="0"/>
    <x v="2"/>
    <x v="3"/>
    <x v="1"/>
    <x v="2"/>
    <x v="2"/>
    <x v="2"/>
    <m/>
    <m/>
    <m/>
    <m/>
    <m/>
    <m/>
  </r>
  <r>
    <x v="0"/>
    <x v="21"/>
    <x v="0"/>
    <m/>
    <x v="2"/>
    <x v="1"/>
    <x v="0"/>
    <x v="2"/>
    <x v="2"/>
    <x v="2"/>
    <x v="1"/>
    <x v="1"/>
    <x v="2"/>
    <x v="1"/>
    <x v="1"/>
    <x v="1"/>
    <x v="1"/>
    <x v="1"/>
    <x v="1"/>
    <x v="1"/>
    <x v="1"/>
    <x v="1"/>
    <x v="1"/>
    <x v="3"/>
    <x v="2"/>
    <x v="1"/>
    <x v="1"/>
    <x v="0"/>
    <x v="2"/>
    <x v="3"/>
    <x v="1"/>
    <x v="2"/>
    <x v="2"/>
    <x v="2"/>
    <m/>
    <m/>
    <m/>
    <m/>
    <m/>
    <m/>
  </r>
  <r>
    <x v="0"/>
    <x v="21"/>
    <x v="0"/>
    <m/>
    <x v="2"/>
    <x v="1"/>
    <x v="1"/>
    <x v="2"/>
    <x v="2"/>
    <x v="2"/>
    <x v="1"/>
    <x v="2"/>
    <x v="1"/>
    <x v="1"/>
    <x v="1"/>
    <x v="1"/>
    <x v="1"/>
    <x v="3"/>
    <x v="3"/>
    <x v="3"/>
    <x v="1"/>
    <x v="1"/>
    <x v="1"/>
    <x v="1"/>
    <x v="1"/>
    <x v="1"/>
    <x v="1"/>
    <x v="0"/>
    <x v="2"/>
    <x v="3"/>
    <x v="1"/>
    <x v="2"/>
    <x v="2"/>
    <x v="2"/>
    <m/>
    <m/>
    <m/>
    <m/>
    <m/>
    <m/>
  </r>
  <r>
    <x v="0"/>
    <x v="21"/>
    <x v="0"/>
    <m/>
    <x v="2"/>
    <x v="1"/>
    <x v="0"/>
    <x v="1"/>
    <x v="1"/>
    <x v="2"/>
    <x v="1"/>
    <x v="2"/>
    <x v="1"/>
    <x v="1"/>
    <x v="1"/>
    <x v="2"/>
    <x v="2"/>
    <x v="2"/>
    <x v="1"/>
    <x v="1"/>
    <x v="1"/>
    <x v="2"/>
    <x v="1"/>
    <x v="3"/>
    <x v="2"/>
    <x v="2"/>
    <x v="2"/>
    <x v="0"/>
    <x v="2"/>
    <x v="3"/>
    <x v="1"/>
    <x v="2"/>
    <x v="2"/>
    <x v="2"/>
    <m/>
    <m/>
    <m/>
    <m/>
    <m/>
    <m/>
  </r>
  <r>
    <x v="0"/>
    <x v="21"/>
    <x v="0"/>
    <m/>
    <x v="2"/>
    <x v="1"/>
    <x v="0"/>
    <x v="2"/>
    <x v="2"/>
    <x v="3"/>
    <x v="3"/>
    <x v="1"/>
    <x v="1"/>
    <x v="1"/>
    <x v="1"/>
    <x v="3"/>
    <x v="2"/>
    <x v="3"/>
    <x v="3"/>
    <x v="3"/>
    <x v="1"/>
    <x v="2"/>
    <x v="1"/>
    <x v="1"/>
    <x v="1"/>
    <x v="1"/>
    <x v="1"/>
    <x v="0"/>
    <x v="2"/>
    <x v="3"/>
    <x v="1"/>
    <x v="2"/>
    <x v="2"/>
    <x v="2"/>
    <m/>
    <m/>
    <m/>
    <m/>
    <m/>
    <m/>
  </r>
  <r>
    <x v="0"/>
    <x v="21"/>
    <x v="0"/>
    <m/>
    <x v="2"/>
    <x v="1"/>
    <x v="0"/>
    <x v="2"/>
    <x v="2"/>
    <x v="2"/>
    <x v="1"/>
    <x v="1"/>
    <x v="2"/>
    <x v="1"/>
    <x v="1"/>
    <x v="1"/>
    <x v="1"/>
    <x v="1"/>
    <x v="1"/>
    <x v="1"/>
    <x v="1"/>
    <x v="1"/>
    <x v="1"/>
    <x v="3"/>
    <x v="2"/>
    <x v="1"/>
    <x v="1"/>
    <x v="0"/>
    <x v="2"/>
    <x v="3"/>
    <x v="1"/>
    <x v="2"/>
    <x v="2"/>
    <x v="2"/>
    <m/>
    <m/>
    <m/>
    <m/>
    <m/>
    <m/>
  </r>
  <r>
    <x v="0"/>
    <x v="21"/>
    <x v="0"/>
    <m/>
    <x v="2"/>
    <x v="1"/>
    <x v="0"/>
    <x v="2"/>
    <x v="1"/>
    <x v="2"/>
    <x v="1"/>
    <x v="1"/>
    <x v="2"/>
    <x v="1"/>
    <x v="1"/>
    <x v="1"/>
    <x v="1"/>
    <x v="1"/>
    <x v="1"/>
    <x v="1"/>
    <x v="1"/>
    <x v="1"/>
    <x v="1"/>
    <x v="1"/>
    <x v="1"/>
    <x v="1"/>
    <x v="1"/>
    <x v="0"/>
    <x v="2"/>
    <x v="3"/>
    <x v="1"/>
    <x v="2"/>
    <x v="2"/>
    <x v="2"/>
    <m/>
    <m/>
    <m/>
    <m/>
    <m/>
    <m/>
  </r>
  <r>
    <x v="0"/>
    <x v="22"/>
    <x v="0"/>
    <m/>
    <x v="2"/>
    <x v="0"/>
    <x v="0"/>
    <x v="0"/>
    <x v="0"/>
    <x v="0"/>
    <x v="0"/>
    <x v="0"/>
    <x v="0"/>
    <x v="0"/>
    <x v="0"/>
    <x v="0"/>
    <x v="0"/>
    <x v="0"/>
    <x v="0"/>
    <x v="0"/>
    <x v="0"/>
    <x v="0"/>
    <x v="0"/>
    <x v="0"/>
    <x v="0"/>
    <x v="0"/>
    <x v="0"/>
    <x v="0"/>
    <x v="1"/>
    <x v="1"/>
    <x v="0"/>
    <x v="3"/>
    <x v="0"/>
    <x v="3"/>
    <m/>
    <m/>
    <m/>
    <m/>
    <m/>
    <m/>
  </r>
  <r>
    <x v="0"/>
    <x v="22"/>
    <x v="0"/>
    <m/>
    <x v="2"/>
    <x v="0"/>
    <x v="0"/>
    <x v="0"/>
    <x v="0"/>
    <x v="0"/>
    <x v="0"/>
    <x v="0"/>
    <x v="0"/>
    <x v="0"/>
    <x v="0"/>
    <x v="0"/>
    <x v="0"/>
    <x v="0"/>
    <x v="0"/>
    <x v="0"/>
    <x v="0"/>
    <x v="0"/>
    <x v="0"/>
    <x v="0"/>
    <x v="0"/>
    <x v="0"/>
    <x v="0"/>
    <x v="0"/>
    <x v="1"/>
    <x v="1"/>
    <x v="0"/>
    <x v="3"/>
    <x v="1"/>
    <x v="3"/>
    <m/>
    <m/>
    <m/>
    <m/>
    <m/>
    <m/>
  </r>
  <r>
    <x v="0"/>
    <x v="22"/>
    <x v="0"/>
    <m/>
    <x v="2"/>
    <x v="0"/>
    <x v="1"/>
    <x v="0"/>
    <x v="0"/>
    <x v="0"/>
    <x v="0"/>
    <x v="0"/>
    <x v="0"/>
    <x v="0"/>
    <x v="0"/>
    <x v="0"/>
    <x v="0"/>
    <x v="0"/>
    <x v="0"/>
    <x v="0"/>
    <x v="0"/>
    <x v="0"/>
    <x v="0"/>
    <x v="0"/>
    <x v="0"/>
    <x v="0"/>
    <x v="0"/>
    <x v="0"/>
    <x v="1"/>
    <x v="2"/>
    <x v="0"/>
    <x v="3"/>
    <x v="1"/>
    <x v="3"/>
    <m/>
    <m/>
    <m/>
    <m/>
    <m/>
    <m/>
  </r>
  <r>
    <x v="0"/>
    <x v="22"/>
    <x v="0"/>
    <m/>
    <x v="2"/>
    <x v="0"/>
    <x v="0"/>
    <x v="0"/>
    <x v="0"/>
    <x v="0"/>
    <x v="0"/>
    <x v="0"/>
    <x v="0"/>
    <x v="0"/>
    <x v="0"/>
    <x v="0"/>
    <x v="0"/>
    <x v="0"/>
    <x v="0"/>
    <x v="0"/>
    <x v="0"/>
    <x v="0"/>
    <x v="0"/>
    <x v="0"/>
    <x v="0"/>
    <x v="0"/>
    <x v="0"/>
    <x v="0"/>
    <x v="0"/>
    <x v="0"/>
    <x v="0"/>
    <x v="3"/>
    <x v="1"/>
    <x v="3"/>
    <m/>
    <m/>
    <m/>
    <m/>
    <m/>
    <m/>
  </r>
  <r>
    <x v="0"/>
    <x v="22"/>
    <x v="0"/>
    <m/>
    <x v="2"/>
    <x v="0"/>
    <x v="1"/>
    <x v="0"/>
    <x v="0"/>
    <x v="0"/>
    <x v="0"/>
    <x v="0"/>
    <x v="0"/>
    <x v="0"/>
    <x v="0"/>
    <x v="0"/>
    <x v="0"/>
    <x v="0"/>
    <x v="0"/>
    <x v="0"/>
    <x v="0"/>
    <x v="0"/>
    <x v="0"/>
    <x v="0"/>
    <x v="0"/>
    <x v="0"/>
    <x v="0"/>
    <x v="0"/>
    <x v="0"/>
    <x v="0"/>
    <x v="0"/>
    <x v="3"/>
    <x v="1"/>
    <x v="3"/>
    <m/>
    <m/>
    <m/>
    <m/>
    <m/>
    <m/>
  </r>
  <r>
    <x v="0"/>
    <x v="22"/>
    <x v="0"/>
    <m/>
    <x v="2"/>
    <x v="0"/>
    <x v="1"/>
    <x v="0"/>
    <x v="0"/>
    <x v="0"/>
    <x v="0"/>
    <x v="0"/>
    <x v="0"/>
    <x v="0"/>
    <x v="0"/>
    <x v="0"/>
    <x v="0"/>
    <x v="0"/>
    <x v="0"/>
    <x v="0"/>
    <x v="0"/>
    <x v="0"/>
    <x v="0"/>
    <x v="0"/>
    <x v="0"/>
    <x v="0"/>
    <x v="0"/>
    <x v="0"/>
    <x v="1"/>
    <x v="0"/>
    <x v="0"/>
    <x v="3"/>
    <x v="3"/>
    <x v="3"/>
    <m/>
    <m/>
    <m/>
    <m/>
    <m/>
    <m/>
  </r>
  <r>
    <x v="0"/>
    <x v="22"/>
    <x v="0"/>
    <m/>
    <x v="2"/>
    <x v="0"/>
    <x v="1"/>
    <x v="0"/>
    <x v="0"/>
    <x v="0"/>
    <x v="0"/>
    <x v="0"/>
    <x v="0"/>
    <x v="0"/>
    <x v="0"/>
    <x v="0"/>
    <x v="0"/>
    <x v="0"/>
    <x v="0"/>
    <x v="0"/>
    <x v="0"/>
    <x v="0"/>
    <x v="0"/>
    <x v="0"/>
    <x v="0"/>
    <x v="0"/>
    <x v="0"/>
    <x v="0"/>
    <x v="0"/>
    <x v="0"/>
    <x v="0"/>
    <x v="0"/>
    <x v="0"/>
    <x v="3"/>
    <m/>
    <m/>
    <m/>
    <m/>
    <m/>
    <m/>
  </r>
  <r>
    <x v="0"/>
    <x v="22"/>
    <x v="0"/>
    <m/>
    <x v="2"/>
    <x v="0"/>
    <x v="1"/>
    <x v="0"/>
    <x v="0"/>
    <x v="0"/>
    <x v="0"/>
    <x v="0"/>
    <x v="0"/>
    <x v="0"/>
    <x v="0"/>
    <x v="0"/>
    <x v="0"/>
    <x v="0"/>
    <x v="0"/>
    <x v="0"/>
    <x v="0"/>
    <x v="0"/>
    <x v="0"/>
    <x v="0"/>
    <x v="0"/>
    <x v="0"/>
    <x v="0"/>
    <x v="0"/>
    <x v="0"/>
    <x v="1"/>
    <x v="0"/>
    <x v="3"/>
    <x v="1"/>
    <x v="3"/>
    <m/>
    <m/>
    <m/>
    <m/>
    <m/>
    <m/>
  </r>
  <r>
    <x v="0"/>
    <x v="22"/>
    <x v="0"/>
    <m/>
    <x v="2"/>
    <x v="1"/>
    <x v="1"/>
    <x v="2"/>
    <x v="4"/>
    <x v="2"/>
    <x v="1"/>
    <x v="1"/>
    <x v="3"/>
    <x v="3"/>
    <x v="3"/>
    <x v="3"/>
    <x v="1"/>
    <x v="3"/>
    <x v="3"/>
    <x v="3"/>
    <x v="1"/>
    <x v="1"/>
    <x v="3"/>
    <x v="2"/>
    <x v="2"/>
    <x v="1"/>
    <x v="1"/>
    <x v="0"/>
    <x v="2"/>
    <x v="3"/>
    <x v="1"/>
    <x v="2"/>
    <x v="2"/>
    <x v="2"/>
    <m/>
    <m/>
    <m/>
    <m/>
    <m/>
    <m/>
  </r>
  <r>
    <x v="0"/>
    <x v="22"/>
    <x v="0"/>
    <m/>
    <x v="2"/>
    <x v="1"/>
    <x v="1"/>
    <x v="1"/>
    <x v="3"/>
    <x v="2"/>
    <x v="1"/>
    <x v="1"/>
    <x v="1"/>
    <x v="1"/>
    <x v="2"/>
    <x v="2"/>
    <x v="1"/>
    <x v="2"/>
    <x v="1"/>
    <x v="1"/>
    <x v="1"/>
    <x v="2"/>
    <x v="1"/>
    <x v="3"/>
    <x v="2"/>
    <x v="2"/>
    <x v="1"/>
    <x v="0"/>
    <x v="2"/>
    <x v="3"/>
    <x v="1"/>
    <x v="2"/>
    <x v="2"/>
    <x v="2"/>
    <m/>
    <m/>
    <m/>
    <m/>
    <m/>
    <m/>
  </r>
  <r>
    <x v="0"/>
    <x v="22"/>
    <x v="0"/>
    <m/>
    <x v="2"/>
    <x v="1"/>
    <x v="1"/>
    <x v="1"/>
    <x v="3"/>
    <x v="3"/>
    <x v="1"/>
    <x v="1"/>
    <x v="3"/>
    <x v="2"/>
    <x v="3"/>
    <x v="3"/>
    <x v="2"/>
    <x v="3"/>
    <x v="2"/>
    <x v="2"/>
    <x v="2"/>
    <x v="2"/>
    <x v="2"/>
    <x v="3"/>
    <x v="4"/>
    <x v="2"/>
    <x v="2"/>
    <x v="0"/>
    <x v="2"/>
    <x v="3"/>
    <x v="1"/>
    <x v="2"/>
    <x v="2"/>
    <x v="2"/>
    <m/>
    <m/>
    <m/>
    <m/>
    <m/>
    <m/>
  </r>
  <r>
    <x v="0"/>
    <x v="22"/>
    <x v="0"/>
    <m/>
    <x v="2"/>
    <x v="1"/>
    <x v="0"/>
    <x v="3"/>
    <x v="3"/>
    <x v="4"/>
    <x v="5"/>
    <x v="4"/>
    <x v="3"/>
    <x v="4"/>
    <x v="4"/>
    <x v="2"/>
    <x v="2"/>
    <x v="5"/>
    <x v="3"/>
    <x v="3"/>
    <x v="2"/>
    <x v="3"/>
    <x v="2"/>
    <x v="5"/>
    <x v="2"/>
    <x v="3"/>
    <x v="4"/>
    <x v="0"/>
    <x v="2"/>
    <x v="3"/>
    <x v="1"/>
    <x v="2"/>
    <x v="2"/>
    <x v="2"/>
    <m/>
    <m/>
    <m/>
    <m/>
    <m/>
    <m/>
  </r>
  <r>
    <x v="0"/>
    <x v="22"/>
    <x v="0"/>
    <m/>
    <x v="2"/>
    <x v="1"/>
    <x v="0"/>
    <x v="1"/>
    <x v="1"/>
    <x v="1"/>
    <x v="2"/>
    <x v="3"/>
    <x v="3"/>
    <x v="3"/>
    <x v="2"/>
    <x v="2"/>
    <x v="3"/>
    <x v="3"/>
    <x v="3"/>
    <x v="3"/>
    <x v="2"/>
    <x v="3"/>
    <x v="2"/>
    <x v="3"/>
    <x v="3"/>
    <x v="2"/>
    <x v="2"/>
    <x v="0"/>
    <x v="2"/>
    <x v="3"/>
    <x v="1"/>
    <x v="2"/>
    <x v="2"/>
    <x v="2"/>
    <m/>
    <m/>
    <m/>
    <m/>
    <m/>
    <m/>
  </r>
  <r>
    <x v="0"/>
    <x v="22"/>
    <x v="0"/>
    <m/>
    <x v="2"/>
    <x v="1"/>
    <x v="3"/>
    <x v="1"/>
    <x v="3"/>
    <x v="1"/>
    <x v="1"/>
    <x v="1"/>
    <x v="2"/>
    <x v="1"/>
    <x v="1"/>
    <x v="1"/>
    <x v="1"/>
    <x v="3"/>
    <x v="1"/>
    <x v="1"/>
    <x v="1"/>
    <x v="1"/>
    <x v="3"/>
    <x v="1"/>
    <x v="1"/>
    <x v="1"/>
    <x v="1"/>
    <x v="0"/>
    <x v="2"/>
    <x v="3"/>
    <x v="1"/>
    <x v="2"/>
    <x v="2"/>
    <x v="2"/>
    <m/>
    <m/>
    <m/>
    <m/>
    <m/>
    <m/>
  </r>
  <r>
    <x v="0"/>
    <x v="22"/>
    <x v="0"/>
    <m/>
    <x v="2"/>
    <x v="1"/>
    <x v="0"/>
    <x v="3"/>
    <x v="4"/>
    <x v="3"/>
    <x v="5"/>
    <x v="4"/>
    <x v="2"/>
    <x v="2"/>
    <x v="4"/>
    <x v="3"/>
    <x v="5"/>
    <x v="4"/>
    <x v="3"/>
    <x v="2"/>
    <x v="2"/>
    <x v="3"/>
    <x v="2"/>
    <x v="5"/>
    <x v="4"/>
    <x v="5"/>
    <x v="1"/>
    <x v="0"/>
    <x v="2"/>
    <x v="3"/>
    <x v="1"/>
    <x v="2"/>
    <x v="2"/>
    <x v="2"/>
    <m/>
    <m/>
    <m/>
    <m/>
    <m/>
    <m/>
  </r>
  <r>
    <x v="0"/>
    <x v="22"/>
    <x v="0"/>
    <m/>
    <x v="2"/>
    <x v="1"/>
    <x v="0"/>
    <x v="1"/>
    <x v="1"/>
    <x v="3"/>
    <x v="1"/>
    <x v="1"/>
    <x v="2"/>
    <x v="1"/>
    <x v="2"/>
    <x v="2"/>
    <x v="2"/>
    <x v="2"/>
    <x v="2"/>
    <x v="2"/>
    <x v="1"/>
    <x v="2"/>
    <x v="3"/>
    <x v="1"/>
    <x v="1"/>
    <x v="1"/>
    <x v="1"/>
    <x v="0"/>
    <x v="2"/>
    <x v="3"/>
    <x v="1"/>
    <x v="2"/>
    <x v="2"/>
    <x v="2"/>
    <m/>
    <m/>
    <m/>
    <m/>
    <m/>
    <m/>
  </r>
  <r>
    <x v="0"/>
    <x v="22"/>
    <x v="0"/>
    <m/>
    <x v="2"/>
    <x v="1"/>
    <x v="1"/>
    <x v="2"/>
    <x v="2"/>
    <x v="2"/>
    <x v="1"/>
    <x v="1"/>
    <x v="2"/>
    <x v="1"/>
    <x v="1"/>
    <x v="1"/>
    <x v="1"/>
    <x v="1"/>
    <x v="1"/>
    <x v="1"/>
    <x v="1"/>
    <x v="1"/>
    <x v="3"/>
    <x v="3"/>
    <x v="2"/>
    <x v="1"/>
    <x v="1"/>
    <x v="0"/>
    <x v="2"/>
    <x v="3"/>
    <x v="1"/>
    <x v="2"/>
    <x v="2"/>
    <x v="2"/>
    <m/>
    <m/>
    <m/>
    <m/>
    <m/>
    <m/>
  </r>
  <r>
    <x v="0"/>
    <x v="22"/>
    <x v="0"/>
    <m/>
    <x v="2"/>
    <x v="1"/>
    <x v="0"/>
    <x v="2"/>
    <x v="1"/>
    <x v="3"/>
    <x v="1"/>
    <x v="1"/>
    <x v="3"/>
    <x v="1"/>
    <x v="1"/>
    <x v="1"/>
    <x v="1"/>
    <x v="1"/>
    <x v="3"/>
    <x v="3"/>
    <x v="1"/>
    <x v="3"/>
    <x v="1"/>
    <x v="1"/>
    <x v="1"/>
    <x v="1"/>
    <x v="1"/>
    <x v="0"/>
    <x v="2"/>
    <x v="3"/>
    <x v="1"/>
    <x v="2"/>
    <x v="2"/>
    <x v="2"/>
    <m/>
    <m/>
    <m/>
    <m/>
    <m/>
    <m/>
  </r>
  <r>
    <x v="0"/>
    <x v="22"/>
    <x v="0"/>
    <m/>
    <x v="2"/>
    <x v="1"/>
    <x v="0"/>
    <x v="2"/>
    <x v="2"/>
    <x v="2"/>
    <x v="1"/>
    <x v="2"/>
    <x v="1"/>
    <x v="1"/>
    <x v="2"/>
    <x v="1"/>
    <x v="1"/>
    <x v="1"/>
    <x v="1"/>
    <x v="1"/>
    <x v="1"/>
    <x v="1"/>
    <x v="1"/>
    <x v="3"/>
    <x v="2"/>
    <x v="1"/>
    <x v="1"/>
    <x v="0"/>
    <x v="2"/>
    <x v="3"/>
    <x v="1"/>
    <x v="2"/>
    <x v="2"/>
    <x v="2"/>
    <m/>
    <m/>
    <m/>
    <m/>
    <m/>
    <m/>
  </r>
  <r>
    <x v="0"/>
    <x v="22"/>
    <x v="0"/>
    <m/>
    <x v="2"/>
    <x v="1"/>
    <x v="1"/>
    <x v="2"/>
    <x v="2"/>
    <x v="1"/>
    <x v="2"/>
    <x v="2"/>
    <x v="1"/>
    <x v="2"/>
    <x v="2"/>
    <x v="1"/>
    <x v="1"/>
    <x v="2"/>
    <x v="2"/>
    <x v="3"/>
    <x v="2"/>
    <x v="1"/>
    <x v="1"/>
    <x v="1"/>
    <x v="1"/>
    <x v="2"/>
    <x v="2"/>
    <x v="0"/>
    <x v="2"/>
    <x v="3"/>
    <x v="1"/>
    <x v="2"/>
    <x v="2"/>
    <x v="2"/>
    <m/>
    <m/>
    <m/>
    <m/>
    <m/>
    <m/>
  </r>
  <r>
    <x v="0"/>
    <x v="22"/>
    <x v="0"/>
    <m/>
    <x v="2"/>
    <x v="1"/>
    <x v="0"/>
    <x v="2"/>
    <x v="1"/>
    <x v="4"/>
    <x v="1"/>
    <x v="1"/>
    <x v="2"/>
    <x v="1"/>
    <x v="1"/>
    <x v="5"/>
    <x v="2"/>
    <x v="2"/>
    <x v="3"/>
    <x v="3"/>
    <x v="4"/>
    <x v="3"/>
    <x v="1"/>
    <x v="1"/>
    <x v="2"/>
    <x v="1"/>
    <x v="1"/>
    <x v="0"/>
    <x v="2"/>
    <x v="3"/>
    <x v="1"/>
    <x v="2"/>
    <x v="2"/>
    <x v="2"/>
    <m/>
    <m/>
    <m/>
    <m/>
    <m/>
    <m/>
  </r>
  <r>
    <x v="0"/>
    <x v="22"/>
    <x v="0"/>
    <m/>
    <x v="2"/>
    <x v="1"/>
    <x v="1"/>
    <x v="3"/>
    <x v="3"/>
    <x v="1"/>
    <x v="2"/>
    <x v="2"/>
    <x v="1"/>
    <x v="1"/>
    <x v="3"/>
    <x v="3"/>
    <x v="3"/>
    <x v="3"/>
    <x v="3"/>
    <x v="3"/>
    <x v="3"/>
    <x v="3"/>
    <x v="3"/>
    <x v="2"/>
    <x v="3"/>
    <x v="3"/>
    <x v="3"/>
    <x v="0"/>
    <x v="2"/>
    <x v="3"/>
    <x v="1"/>
    <x v="2"/>
    <x v="2"/>
    <x v="2"/>
    <m/>
    <m/>
    <m/>
    <m/>
    <m/>
    <m/>
  </r>
  <r>
    <x v="0"/>
    <x v="22"/>
    <x v="0"/>
    <m/>
    <x v="2"/>
    <x v="1"/>
    <x v="1"/>
    <x v="2"/>
    <x v="2"/>
    <x v="2"/>
    <x v="1"/>
    <x v="1"/>
    <x v="2"/>
    <x v="1"/>
    <x v="1"/>
    <x v="1"/>
    <x v="1"/>
    <x v="1"/>
    <x v="1"/>
    <x v="1"/>
    <x v="1"/>
    <x v="3"/>
    <x v="1"/>
    <x v="1"/>
    <x v="1"/>
    <x v="1"/>
    <x v="1"/>
    <x v="0"/>
    <x v="2"/>
    <x v="3"/>
    <x v="1"/>
    <x v="2"/>
    <x v="2"/>
    <x v="2"/>
    <m/>
    <m/>
    <m/>
    <m/>
    <m/>
    <m/>
  </r>
  <r>
    <x v="0"/>
    <x v="22"/>
    <x v="0"/>
    <m/>
    <x v="2"/>
    <x v="1"/>
    <x v="0"/>
    <x v="2"/>
    <x v="2"/>
    <x v="2"/>
    <x v="1"/>
    <x v="1"/>
    <x v="2"/>
    <x v="1"/>
    <x v="1"/>
    <x v="1"/>
    <x v="1"/>
    <x v="1"/>
    <x v="1"/>
    <x v="2"/>
    <x v="1"/>
    <x v="1"/>
    <x v="1"/>
    <x v="1"/>
    <x v="2"/>
    <x v="1"/>
    <x v="1"/>
    <x v="0"/>
    <x v="2"/>
    <x v="3"/>
    <x v="1"/>
    <x v="2"/>
    <x v="2"/>
    <x v="2"/>
    <m/>
    <m/>
    <m/>
    <m/>
    <m/>
    <m/>
  </r>
  <r>
    <x v="0"/>
    <x v="22"/>
    <x v="0"/>
    <m/>
    <x v="2"/>
    <x v="1"/>
    <x v="0"/>
    <x v="2"/>
    <x v="2"/>
    <x v="2"/>
    <x v="1"/>
    <x v="1"/>
    <x v="1"/>
    <x v="2"/>
    <x v="1"/>
    <x v="1"/>
    <x v="1"/>
    <x v="1"/>
    <x v="1"/>
    <x v="1"/>
    <x v="1"/>
    <x v="1"/>
    <x v="1"/>
    <x v="1"/>
    <x v="1"/>
    <x v="1"/>
    <x v="1"/>
    <x v="0"/>
    <x v="2"/>
    <x v="3"/>
    <x v="1"/>
    <x v="2"/>
    <x v="2"/>
    <x v="2"/>
    <m/>
    <m/>
    <m/>
    <m/>
    <m/>
    <m/>
  </r>
  <r>
    <x v="0"/>
    <x v="22"/>
    <x v="0"/>
    <m/>
    <x v="2"/>
    <x v="1"/>
    <x v="0"/>
    <x v="3"/>
    <x v="3"/>
    <x v="2"/>
    <x v="2"/>
    <x v="2"/>
    <x v="2"/>
    <x v="3"/>
    <x v="3"/>
    <x v="2"/>
    <x v="1"/>
    <x v="2"/>
    <x v="1"/>
    <x v="3"/>
    <x v="2"/>
    <x v="3"/>
    <x v="2"/>
    <x v="4"/>
    <x v="2"/>
    <x v="2"/>
    <x v="1"/>
    <x v="0"/>
    <x v="2"/>
    <x v="3"/>
    <x v="1"/>
    <x v="2"/>
    <x v="2"/>
    <x v="2"/>
    <m/>
    <m/>
    <m/>
    <m/>
    <m/>
    <m/>
  </r>
  <r>
    <x v="0"/>
    <x v="22"/>
    <x v="0"/>
    <m/>
    <x v="2"/>
    <x v="1"/>
    <x v="0"/>
    <x v="2"/>
    <x v="1"/>
    <x v="3"/>
    <x v="2"/>
    <x v="2"/>
    <x v="1"/>
    <x v="2"/>
    <x v="2"/>
    <x v="1"/>
    <x v="1"/>
    <x v="2"/>
    <x v="2"/>
    <x v="2"/>
    <x v="2"/>
    <x v="2"/>
    <x v="3"/>
    <x v="3"/>
    <x v="1"/>
    <x v="1"/>
    <x v="1"/>
    <x v="0"/>
    <x v="2"/>
    <x v="3"/>
    <x v="1"/>
    <x v="2"/>
    <x v="2"/>
    <x v="2"/>
    <m/>
    <m/>
    <m/>
    <m/>
    <m/>
    <m/>
  </r>
  <r>
    <x v="0"/>
    <x v="22"/>
    <x v="0"/>
    <m/>
    <x v="2"/>
    <x v="1"/>
    <x v="1"/>
    <x v="1"/>
    <x v="1"/>
    <x v="3"/>
    <x v="2"/>
    <x v="2"/>
    <x v="3"/>
    <x v="2"/>
    <x v="2"/>
    <x v="2"/>
    <x v="2"/>
    <x v="2"/>
    <x v="2"/>
    <x v="3"/>
    <x v="2"/>
    <x v="2"/>
    <x v="2"/>
    <x v="3"/>
    <x v="2"/>
    <x v="2"/>
    <x v="2"/>
    <x v="0"/>
    <x v="2"/>
    <x v="3"/>
    <x v="1"/>
    <x v="2"/>
    <x v="2"/>
    <x v="2"/>
    <m/>
    <m/>
    <m/>
    <m/>
    <m/>
    <m/>
  </r>
  <r>
    <x v="0"/>
    <x v="22"/>
    <x v="0"/>
    <m/>
    <x v="2"/>
    <x v="1"/>
    <x v="0"/>
    <x v="2"/>
    <x v="2"/>
    <x v="2"/>
    <x v="1"/>
    <x v="1"/>
    <x v="2"/>
    <x v="1"/>
    <x v="1"/>
    <x v="1"/>
    <x v="1"/>
    <x v="1"/>
    <x v="1"/>
    <x v="1"/>
    <x v="1"/>
    <x v="1"/>
    <x v="1"/>
    <x v="3"/>
    <x v="1"/>
    <x v="2"/>
    <x v="1"/>
    <x v="0"/>
    <x v="2"/>
    <x v="3"/>
    <x v="1"/>
    <x v="2"/>
    <x v="2"/>
    <x v="2"/>
    <m/>
    <m/>
    <m/>
    <m/>
    <m/>
    <m/>
  </r>
  <r>
    <x v="0"/>
    <x v="22"/>
    <x v="0"/>
    <m/>
    <x v="2"/>
    <x v="1"/>
    <x v="1"/>
    <x v="1"/>
    <x v="3"/>
    <x v="2"/>
    <x v="1"/>
    <x v="1"/>
    <x v="2"/>
    <x v="1"/>
    <x v="1"/>
    <x v="1"/>
    <x v="1"/>
    <x v="1"/>
    <x v="1"/>
    <x v="1"/>
    <x v="1"/>
    <x v="1"/>
    <x v="1"/>
    <x v="1"/>
    <x v="1"/>
    <x v="1"/>
    <x v="1"/>
    <x v="0"/>
    <x v="2"/>
    <x v="3"/>
    <x v="1"/>
    <x v="2"/>
    <x v="2"/>
    <x v="2"/>
    <m/>
    <m/>
    <m/>
    <m/>
    <m/>
    <m/>
  </r>
  <r>
    <x v="0"/>
    <x v="23"/>
    <x v="0"/>
    <m/>
    <x v="2"/>
    <x v="0"/>
    <x v="1"/>
    <x v="0"/>
    <x v="0"/>
    <x v="0"/>
    <x v="0"/>
    <x v="0"/>
    <x v="0"/>
    <x v="0"/>
    <x v="0"/>
    <x v="0"/>
    <x v="0"/>
    <x v="0"/>
    <x v="0"/>
    <x v="0"/>
    <x v="0"/>
    <x v="0"/>
    <x v="0"/>
    <x v="0"/>
    <x v="0"/>
    <x v="0"/>
    <x v="0"/>
    <x v="0"/>
    <x v="1"/>
    <x v="0"/>
    <x v="0"/>
    <x v="0"/>
    <x v="1"/>
    <x v="0"/>
    <m/>
    <m/>
    <m/>
    <m/>
    <m/>
    <m/>
  </r>
  <r>
    <x v="0"/>
    <x v="23"/>
    <x v="0"/>
    <m/>
    <x v="2"/>
    <x v="0"/>
    <x v="0"/>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2"/>
    <x v="0"/>
    <x v="1"/>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0"/>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0"/>
    <x v="0"/>
    <x v="0"/>
    <x v="0"/>
    <x v="0"/>
    <x v="0"/>
    <x v="0"/>
    <x v="0"/>
    <x v="0"/>
    <x v="0"/>
    <x v="0"/>
    <x v="0"/>
    <x v="0"/>
    <x v="0"/>
    <x v="0"/>
    <x v="0"/>
    <x v="0"/>
    <x v="0"/>
    <x v="0"/>
    <x v="0"/>
    <x v="0"/>
    <x v="0"/>
    <x v="0"/>
    <x v="0"/>
    <x v="0"/>
    <x v="0"/>
    <x v="0"/>
    <x v="0"/>
    <m/>
    <m/>
    <m/>
    <m/>
    <m/>
    <m/>
  </r>
  <r>
    <x v="0"/>
    <x v="23"/>
    <x v="0"/>
    <m/>
    <x v="2"/>
    <x v="0"/>
    <x v="0"/>
    <x v="0"/>
    <x v="0"/>
    <x v="0"/>
    <x v="0"/>
    <x v="0"/>
    <x v="0"/>
    <x v="0"/>
    <x v="0"/>
    <x v="0"/>
    <x v="0"/>
    <x v="0"/>
    <x v="0"/>
    <x v="0"/>
    <x v="0"/>
    <x v="0"/>
    <x v="0"/>
    <x v="0"/>
    <x v="0"/>
    <x v="0"/>
    <x v="0"/>
    <x v="0"/>
    <x v="0"/>
    <x v="0"/>
    <x v="0"/>
    <x v="0"/>
    <x v="0"/>
    <x v="0"/>
    <m/>
    <m/>
    <m/>
    <m/>
    <m/>
    <m/>
  </r>
  <r>
    <x v="0"/>
    <x v="23"/>
    <x v="0"/>
    <m/>
    <x v="2"/>
    <x v="1"/>
    <x v="1"/>
    <x v="1"/>
    <x v="2"/>
    <x v="2"/>
    <x v="1"/>
    <x v="1"/>
    <x v="2"/>
    <x v="1"/>
    <x v="1"/>
    <x v="2"/>
    <x v="1"/>
    <x v="2"/>
    <x v="1"/>
    <x v="1"/>
    <x v="1"/>
    <x v="1"/>
    <x v="1"/>
    <x v="4"/>
    <x v="4"/>
    <x v="1"/>
    <x v="1"/>
    <x v="0"/>
    <x v="2"/>
    <x v="3"/>
    <x v="1"/>
    <x v="2"/>
    <x v="2"/>
    <x v="2"/>
    <m/>
    <m/>
    <m/>
    <m/>
    <m/>
    <m/>
  </r>
  <r>
    <x v="0"/>
    <x v="23"/>
    <x v="0"/>
    <m/>
    <x v="2"/>
    <x v="1"/>
    <x v="1"/>
    <x v="2"/>
    <x v="2"/>
    <x v="2"/>
    <x v="1"/>
    <x v="1"/>
    <x v="1"/>
    <x v="1"/>
    <x v="1"/>
    <x v="1"/>
    <x v="1"/>
    <x v="1"/>
    <x v="1"/>
    <x v="1"/>
    <x v="1"/>
    <x v="1"/>
    <x v="1"/>
    <x v="3"/>
    <x v="1"/>
    <x v="1"/>
    <x v="1"/>
    <x v="0"/>
    <x v="2"/>
    <x v="3"/>
    <x v="1"/>
    <x v="2"/>
    <x v="2"/>
    <x v="2"/>
    <m/>
    <m/>
    <m/>
    <m/>
    <m/>
    <m/>
  </r>
  <r>
    <x v="0"/>
    <x v="23"/>
    <x v="0"/>
    <m/>
    <x v="2"/>
    <x v="1"/>
    <x v="1"/>
    <x v="1"/>
    <x v="0"/>
    <x v="1"/>
    <x v="0"/>
    <x v="2"/>
    <x v="1"/>
    <x v="2"/>
    <x v="2"/>
    <x v="2"/>
    <x v="2"/>
    <x v="2"/>
    <x v="2"/>
    <x v="2"/>
    <x v="1"/>
    <x v="2"/>
    <x v="1"/>
    <x v="1"/>
    <x v="1"/>
    <x v="2"/>
    <x v="2"/>
    <x v="0"/>
    <x v="2"/>
    <x v="3"/>
    <x v="1"/>
    <x v="2"/>
    <x v="2"/>
    <x v="2"/>
    <m/>
    <m/>
    <m/>
    <m/>
    <m/>
    <m/>
  </r>
  <r>
    <x v="0"/>
    <x v="23"/>
    <x v="0"/>
    <m/>
    <x v="2"/>
    <x v="1"/>
    <x v="1"/>
    <x v="2"/>
    <x v="2"/>
    <x v="2"/>
    <x v="1"/>
    <x v="1"/>
    <x v="2"/>
    <x v="1"/>
    <x v="1"/>
    <x v="1"/>
    <x v="1"/>
    <x v="1"/>
    <x v="1"/>
    <x v="1"/>
    <x v="1"/>
    <x v="1"/>
    <x v="1"/>
    <x v="1"/>
    <x v="1"/>
    <x v="1"/>
    <x v="1"/>
    <x v="0"/>
    <x v="2"/>
    <x v="3"/>
    <x v="1"/>
    <x v="2"/>
    <x v="2"/>
    <x v="2"/>
    <m/>
    <m/>
    <m/>
    <m/>
    <m/>
    <m/>
  </r>
  <r>
    <x v="0"/>
    <x v="23"/>
    <x v="0"/>
    <m/>
    <x v="2"/>
    <x v="1"/>
    <x v="1"/>
    <x v="2"/>
    <x v="2"/>
    <x v="3"/>
    <x v="1"/>
    <x v="1"/>
    <x v="2"/>
    <x v="1"/>
    <x v="1"/>
    <x v="1"/>
    <x v="1"/>
    <x v="1"/>
    <x v="1"/>
    <x v="1"/>
    <x v="1"/>
    <x v="1"/>
    <x v="1"/>
    <x v="1"/>
    <x v="1"/>
    <x v="1"/>
    <x v="1"/>
    <x v="0"/>
    <x v="2"/>
    <x v="3"/>
    <x v="1"/>
    <x v="2"/>
    <x v="2"/>
    <x v="2"/>
    <m/>
    <m/>
    <m/>
    <m/>
    <m/>
    <m/>
  </r>
  <r>
    <x v="0"/>
    <x v="23"/>
    <x v="0"/>
    <m/>
    <x v="2"/>
    <x v="1"/>
    <x v="0"/>
    <x v="3"/>
    <x v="1"/>
    <x v="1"/>
    <x v="1"/>
    <x v="1"/>
    <x v="1"/>
    <x v="3"/>
    <x v="2"/>
    <x v="1"/>
    <x v="1"/>
    <x v="1"/>
    <x v="1"/>
    <x v="3"/>
    <x v="1"/>
    <x v="1"/>
    <x v="1"/>
    <x v="2"/>
    <x v="1"/>
    <x v="1"/>
    <x v="1"/>
    <x v="0"/>
    <x v="2"/>
    <x v="3"/>
    <x v="1"/>
    <x v="2"/>
    <x v="2"/>
    <x v="2"/>
    <m/>
    <m/>
    <m/>
    <m/>
    <m/>
    <m/>
  </r>
  <r>
    <x v="0"/>
    <x v="23"/>
    <x v="0"/>
    <m/>
    <x v="2"/>
    <x v="1"/>
    <x v="0"/>
    <x v="1"/>
    <x v="3"/>
    <x v="2"/>
    <x v="3"/>
    <x v="3"/>
    <x v="4"/>
    <x v="1"/>
    <x v="2"/>
    <x v="2"/>
    <x v="1"/>
    <x v="2"/>
    <x v="1"/>
    <x v="3"/>
    <x v="1"/>
    <x v="3"/>
    <x v="3"/>
    <x v="1"/>
    <x v="2"/>
    <x v="1"/>
    <x v="1"/>
    <x v="0"/>
    <x v="2"/>
    <x v="3"/>
    <x v="1"/>
    <x v="2"/>
    <x v="2"/>
    <x v="2"/>
    <m/>
    <m/>
    <m/>
    <m/>
    <m/>
    <m/>
  </r>
  <r>
    <x v="0"/>
    <x v="23"/>
    <x v="0"/>
    <m/>
    <x v="2"/>
    <x v="1"/>
    <x v="0"/>
    <x v="1"/>
    <x v="2"/>
    <x v="2"/>
    <x v="1"/>
    <x v="1"/>
    <x v="2"/>
    <x v="1"/>
    <x v="1"/>
    <x v="1"/>
    <x v="1"/>
    <x v="1"/>
    <x v="1"/>
    <x v="1"/>
    <x v="1"/>
    <x v="1"/>
    <x v="1"/>
    <x v="3"/>
    <x v="2"/>
    <x v="1"/>
    <x v="1"/>
    <x v="0"/>
    <x v="2"/>
    <x v="3"/>
    <x v="1"/>
    <x v="2"/>
    <x v="2"/>
    <x v="2"/>
    <m/>
    <m/>
    <m/>
    <m/>
    <m/>
    <m/>
  </r>
  <r>
    <x v="0"/>
    <x v="23"/>
    <x v="0"/>
    <m/>
    <x v="2"/>
    <x v="1"/>
    <x v="1"/>
    <x v="2"/>
    <x v="2"/>
    <x v="2"/>
    <x v="1"/>
    <x v="1"/>
    <x v="2"/>
    <x v="1"/>
    <x v="1"/>
    <x v="1"/>
    <x v="1"/>
    <x v="1"/>
    <x v="2"/>
    <x v="2"/>
    <x v="1"/>
    <x v="2"/>
    <x v="1"/>
    <x v="1"/>
    <x v="5"/>
    <x v="1"/>
    <x v="1"/>
    <x v="0"/>
    <x v="2"/>
    <x v="3"/>
    <x v="1"/>
    <x v="2"/>
    <x v="2"/>
    <x v="2"/>
    <m/>
    <m/>
    <m/>
    <m/>
    <m/>
    <m/>
  </r>
  <r>
    <x v="0"/>
    <x v="23"/>
    <x v="0"/>
    <m/>
    <x v="2"/>
    <x v="1"/>
    <x v="0"/>
    <x v="2"/>
    <x v="2"/>
    <x v="3"/>
    <x v="2"/>
    <x v="2"/>
    <x v="3"/>
    <x v="1"/>
    <x v="2"/>
    <x v="1"/>
    <x v="1"/>
    <x v="3"/>
    <x v="3"/>
    <x v="2"/>
    <x v="1"/>
    <x v="2"/>
    <x v="3"/>
    <x v="2"/>
    <x v="1"/>
    <x v="2"/>
    <x v="1"/>
    <x v="0"/>
    <x v="2"/>
    <x v="3"/>
    <x v="1"/>
    <x v="2"/>
    <x v="2"/>
    <x v="2"/>
    <m/>
    <m/>
    <m/>
    <m/>
    <m/>
    <m/>
  </r>
  <r>
    <x v="0"/>
    <x v="23"/>
    <x v="0"/>
    <m/>
    <x v="2"/>
    <x v="1"/>
    <x v="1"/>
    <x v="2"/>
    <x v="4"/>
    <x v="2"/>
    <x v="1"/>
    <x v="1"/>
    <x v="2"/>
    <x v="2"/>
    <x v="1"/>
    <x v="1"/>
    <x v="1"/>
    <x v="3"/>
    <x v="1"/>
    <x v="2"/>
    <x v="1"/>
    <x v="1"/>
    <x v="1"/>
    <x v="5"/>
    <x v="2"/>
    <x v="1"/>
    <x v="1"/>
    <x v="0"/>
    <x v="2"/>
    <x v="3"/>
    <x v="1"/>
    <x v="2"/>
    <x v="2"/>
    <x v="2"/>
    <m/>
    <m/>
    <m/>
    <m/>
    <m/>
    <m/>
  </r>
  <r>
    <x v="0"/>
    <x v="23"/>
    <x v="0"/>
    <m/>
    <x v="2"/>
    <x v="1"/>
    <x v="0"/>
    <x v="3"/>
    <x v="4"/>
    <x v="3"/>
    <x v="2"/>
    <x v="2"/>
    <x v="1"/>
    <x v="1"/>
    <x v="1"/>
    <x v="2"/>
    <x v="1"/>
    <x v="2"/>
    <x v="2"/>
    <x v="1"/>
    <x v="1"/>
    <x v="2"/>
    <x v="3"/>
    <x v="2"/>
    <x v="4"/>
    <x v="2"/>
    <x v="2"/>
    <x v="0"/>
    <x v="2"/>
    <x v="3"/>
    <x v="1"/>
    <x v="2"/>
    <x v="2"/>
    <x v="2"/>
    <m/>
    <m/>
    <m/>
    <m/>
    <m/>
    <m/>
  </r>
  <r>
    <x v="0"/>
    <x v="23"/>
    <x v="0"/>
    <m/>
    <x v="2"/>
    <x v="1"/>
    <x v="1"/>
    <x v="2"/>
    <x v="2"/>
    <x v="4"/>
    <x v="1"/>
    <x v="1"/>
    <x v="1"/>
    <x v="1"/>
    <x v="1"/>
    <x v="1"/>
    <x v="1"/>
    <x v="1"/>
    <x v="1"/>
    <x v="2"/>
    <x v="1"/>
    <x v="2"/>
    <x v="1"/>
    <x v="1"/>
    <x v="1"/>
    <x v="1"/>
    <x v="1"/>
    <x v="0"/>
    <x v="2"/>
    <x v="3"/>
    <x v="1"/>
    <x v="2"/>
    <x v="2"/>
    <x v="2"/>
    <m/>
    <m/>
    <m/>
    <m/>
    <m/>
    <m/>
  </r>
  <r>
    <x v="0"/>
    <x v="23"/>
    <x v="0"/>
    <m/>
    <x v="2"/>
    <x v="1"/>
    <x v="1"/>
    <x v="1"/>
    <x v="3"/>
    <x v="3"/>
    <x v="1"/>
    <x v="1"/>
    <x v="1"/>
    <x v="2"/>
    <x v="1"/>
    <x v="1"/>
    <x v="1"/>
    <x v="1"/>
    <x v="1"/>
    <x v="3"/>
    <x v="1"/>
    <x v="1"/>
    <x v="3"/>
    <x v="1"/>
    <x v="1"/>
    <x v="1"/>
    <x v="1"/>
    <x v="0"/>
    <x v="2"/>
    <x v="3"/>
    <x v="1"/>
    <x v="2"/>
    <x v="2"/>
    <x v="2"/>
    <m/>
    <m/>
    <m/>
    <m/>
    <m/>
    <m/>
  </r>
  <r>
    <x v="0"/>
    <x v="23"/>
    <x v="0"/>
    <m/>
    <x v="2"/>
    <x v="1"/>
    <x v="1"/>
    <x v="2"/>
    <x v="2"/>
    <x v="2"/>
    <x v="1"/>
    <x v="1"/>
    <x v="2"/>
    <x v="1"/>
    <x v="1"/>
    <x v="1"/>
    <x v="1"/>
    <x v="1"/>
    <x v="1"/>
    <x v="1"/>
    <x v="1"/>
    <x v="1"/>
    <x v="1"/>
    <x v="1"/>
    <x v="1"/>
    <x v="1"/>
    <x v="1"/>
    <x v="0"/>
    <x v="2"/>
    <x v="3"/>
    <x v="1"/>
    <x v="2"/>
    <x v="2"/>
    <x v="2"/>
    <m/>
    <m/>
    <m/>
    <m/>
    <m/>
    <m/>
  </r>
  <r>
    <x v="0"/>
    <x v="25"/>
    <x v="0"/>
    <m/>
    <x v="2"/>
    <x v="0"/>
    <x v="0"/>
    <x v="0"/>
    <x v="0"/>
    <x v="0"/>
    <x v="0"/>
    <x v="0"/>
    <x v="0"/>
    <x v="0"/>
    <x v="0"/>
    <x v="0"/>
    <x v="0"/>
    <x v="0"/>
    <x v="0"/>
    <x v="0"/>
    <x v="0"/>
    <x v="0"/>
    <x v="0"/>
    <x v="0"/>
    <x v="0"/>
    <x v="0"/>
    <x v="0"/>
    <x v="0"/>
    <x v="0"/>
    <x v="0"/>
    <x v="0"/>
    <x v="0"/>
    <x v="0"/>
    <x v="0"/>
    <m/>
    <m/>
    <m/>
    <m/>
    <m/>
    <m/>
  </r>
  <r>
    <x v="0"/>
    <x v="25"/>
    <x v="0"/>
    <m/>
    <x v="2"/>
    <x v="0"/>
    <x v="0"/>
    <x v="0"/>
    <x v="0"/>
    <x v="0"/>
    <x v="0"/>
    <x v="0"/>
    <x v="0"/>
    <x v="0"/>
    <x v="0"/>
    <x v="0"/>
    <x v="0"/>
    <x v="0"/>
    <x v="0"/>
    <x v="0"/>
    <x v="0"/>
    <x v="0"/>
    <x v="0"/>
    <x v="0"/>
    <x v="0"/>
    <x v="0"/>
    <x v="0"/>
    <x v="0"/>
    <x v="0"/>
    <x v="0"/>
    <x v="0"/>
    <x v="0"/>
    <x v="0"/>
    <x v="1"/>
    <m/>
    <m/>
    <m/>
    <m/>
    <m/>
    <m/>
  </r>
  <r>
    <x v="0"/>
    <x v="25"/>
    <x v="0"/>
    <m/>
    <x v="2"/>
    <x v="0"/>
    <x v="0"/>
    <x v="0"/>
    <x v="0"/>
    <x v="0"/>
    <x v="0"/>
    <x v="0"/>
    <x v="0"/>
    <x v="0"/>
    <x v="0"/>
    <x v="0"/>
    <x v="0"/>
    <x v="0"/>
    <x v="0"/>
    <x v="0"/>
    <x v="0"/>
    <x v="0"/>
    <x v="0"/>
    <x v="0"/>
    <x v="0"/>
    <x v="0"/>
    <x v="0"/>
    <x v="0"/>
    <x v="0"/>
    <x v="0"/>
    <x v="0"/>
    <x v="0"/>
    <x v="0"/>
    <x v="0"/>
    <m/>
    <m/>
    <m/>
    <m/>
    <m/>
    <m/>
  </r>
  <r>
    <x v="0"/>
    <x v="25"/>
    <x v="0"/>
    <m/>
    <x v="2"/>
    <x v="0"/>
    <x v="1"/>
    <x v="0"/>
    <x v="0"/>
    <x v="0"/>
    <x v="0"/>
    <x v="0"/>
    <x v="0"/>
    <x v="0"/>
    <x v="0"/>
    <x v="0"/>
    <x v="0"/>
    <x v="0"/>
    <x v="0"/>
    <x v="0"/>
    <x v="0"/>
    <x v="0"/>
    <x v="0"/>
    <x v="0"/>
    <x v="0"/>
    <x v="0"/>
    <x v="0"/>
    <x v="0"/>
    <x v="0"/>
    <x v="0"/>
    <x v="0"/>
    <x v="0"/>
    <x v="0"/>
    <x v="0"/>
    <m/>
    <m/>
    <m/>
    <m/>
    <m/>
    <m/>
  </r>
  <r>
    <x v="0"/>
    <x v="25"/>
    <x v="0"/>
    <m/>
    <x v="2"/>
    <x v="1"/>
    <x v="0"/>
    <x v="2"/>
    <x v="2"/>
    <x v="2"/>
    <x v="1"/>
    <x v="1"/>
    <x v="2"/>
    <x v="1"/>
    <x v="1"/>
    <x v="1"/>
    <x v="1"/>
    <x v="1"/>
    <x v="1"/>
    <x v="1"/>
    <x v="1"/>
    <x v="1"/>
    <x v="1"/>
    <x v="1"/>
    <x v="1"/>
    <x v="1"/>
    <x v="1"/>
    <x v="0"/>
    <x v="2"/>
    <x v="3"/>
    <x v="1"/>
    <x v="2"/>
    <x v="2"/>
    <x v="2"/>
    <m/>
    <m/>
    <m/>
    <m/>
    <m/>
    <m/>
  </r>
  <r>
    <x v="0"/>
    <x v="25"/>
    <x v="0"/>
    <m/>
    <x v="2"/>
    <x v="1"/>
    <x v="0"/>
    <x v="2"/>
    <x v="1"/>
    <x v="3"/>
    <x v="2"/>
    <x v="1"/>
    <x v="1"/>
    <x v="1"/>
    <x v="1"/>
    <x v="1"/>
    <x v="1"/>
    <x v="1"/>
    <x v="1"/>
    <x v="2"/>
    <x v="1"/>
    <x v="1"/>
    <x v="1"/>
    <x v="1"/>
    <x v="1"/>
    <x v="1"/>
    <x v="1"/>
    <x v="0"/>
    <x v="2"/>
    <x v="3"/>
    <x v="1"/>
    <x v="2"/>
    <x v="2"/>
    <x v="2"/>
    <m/>
    <m/>
    <m/>
    <m/>
    <m/>
    <m/>
  </r>
  <r>
    <x v="0"/>
    <x v="25"/>
    <x v="0"/>
    <m/>
    <x v="2"/>
    <x v="1"/>
    <x v="1"/>
    <x v="2"/>
    <x v="1"/>
    <x v="2"/>
    <x v="1"/>
    <x v="1"/>
    <x v="2"/>
    <x v="1"/>
    <x v="1"/>
    <x v="1"/>
    <x v="1"/>
    <x v="1"/>
    <x v="1"/>
    <x v="1"/>
    <x v="1"/>
    <x v="1"/>
    <x v="1"/>
    <x v="1"/>
    <x v="1"/>
    <x v="1"/>
    <x v="1"/>
    <x v="0"/>
    <x v="2"/>
    <x v="3"/>
    <x v="1"/>
    <x v="2"/>
    <x v="2"/>
    <x v="2"/>
    <m/>
    <m/>
    <m/>
    <m/>
    <m/>
    <m/>
  </r>
  <r>
    <x v="0"/>
    <x v="25"/>
    <x v="0"/>
    <m/>
    <x v="2"/>
    <x v="1"/>
    <x v="1"/>
    <x v="1"/>
    <x v="4"/>
    <x v="2"/>
    <x v="1"/>
    <x v="1"/>
    <x v="2"/>
    <x v="1"/>
    <x v="1"/>
    <x v="1"/>
    <x v="1"/>
    <x v="3"/>
    <x v="1"/>
    <x v="1"/>
    <x v="2"/>
    <x v="3"/>
    <x v="3"/>
    <x v="3"/>
    <x v="2"/>
    <x v="2"/>
    <x v="1"/>
    <x v="0"/>
    <x v="2"/>
    <x v="3"/>
    <x v="1"/>
    <x v="2"/>
    <x v="2"/>
    <x v="2"/>
    <m/>
    <m/>
    <m/>
    <m/>
    <m/>
    <m/>
  </r>
  <r>
    <x v="0"/>
    <x v="25"/>
    <x v="0"/>
    <m/>
    <x v="2"/>
    <x v="1"/>
    <x v="1"/>
    <x v="2"/>
    <x v="2"/>
    <x v="3"/>
    <x v="1"/>
    <x v="2"/>
    <x v="1"/>
    <x v="2"/>
    <x v="2"/>
    <x v="2"/>
    <x v="2"/>
    <x v="3"/>
    <x v="4"/>
    <x v="2"/>
    <x v="2"/>
    <x v="1"/>
    <x v="1"/>
    <x v="5"/>
    <x v="1"/>
    <x v="2"/>
    <x v="2"/>
    <x v="0"/>
    <x v="2"/>
    <x v="3"/>
    <x v="1"/>
    <x v="2"/>
    <x v="2"/>
    <x v="2"/>
    <m/>
    <m/>
    <m/>
    <m/>
    <m/>
    <m/>
  </r>
  <r>
    <x v="0"/>
    <x v="25"/>
    <x v="0"/>
    <m/>
    <x v="2"/>
    <x v="1"/>
    <x v="0"/>
    <x v="2"/>
    <x v="2"/>
    <x v="3"/>
    <x v="1"/>
    <x v="1"/>
    <x v="2"/>
    <x v="1"/>
    <x v="1"/>
    <x v="1"/>
    <x v="1"/>
    <x v="1"/>
    <x v="1"/>
    <x v="1"/>
    <x v="1"/>
    <x v="1"/>
    <x v="1"/>
    <x v="1"/>
    <x v="1"/>
    <x v="1"/>
    <x v="1"/>
    <x v="0"/>
    <x v="2"/>
    <x v="3"/>
    <x v="1"/>
    <x v="2"/>
    <x v="2"/>
    <x v="2"/>
    <m/>
    <m/>
    <m/>
    <m/>
    <m/>
    <m/>
  </r>
  <r>
    <x v="0"/>
    <x v="25"/>
    <x v="0"/>
    <m/>
    <x v="2"/>
    <x v="1"/>
    <x v="1"/>
    <x v="2"/>
    <x v="2"/>
    <x v="5"/>
    <x v="1"/>
    <x v="1"/>
    <x v="2"/>
    <x v="1"/>
    <x v="1"/>
    <x v="1"/>
    <x v="1"/>
    <x v="2"/>
    <x v="1"/>
    <x v="1"/>
    <x v="1"/>
    <x v="1"/>
    <x v="1"/>
    <x v="1"/>
    <x v="2"/>
    <x v="1"/>
    <x v="1"/>
    <x v="0"/>
    <x v="2"/>
    <x v="3"/>
    <x v="1"/>
    <x v="2"/>
    <x v="2"/>
    <x v="2"/>
    <m/>
    <m/>
    <m/>
    <m/>
    <m/>
    <m/>
  </r>
  <r>
    <x v="0"/>
    <x v="25"/>
    <x v="0"/>
    <m/>
    <x v="2"/>
    <x v="1"/>
    <x v="1"/>
    <x v="2"/>
    <x v="2"/>
    <x v="2"/>
    <x v="1"/>
    <x v="1"/>
    <x v="2"/>
    <x v="1"/>
    <x v="1"/>
    <x v="1"/>
    <x v="1"/>
    <x v="1"/>
    <x v="1"/>
    <x v="1"/>
    <x v="1"/>
    <x v="1"/>
    <x v="1"/>
    <x v="3"/>
    <x v="2"/>
    <x v="1"/>
    <x v="1"/>
    <x v="0"/>
    <x v="2"/>
    <x v="3"/>
    <x v="1"/>
    <x v="2"/>
    <x v="2"/>
    <x v="2"/>
    <m/>
    <m/>
    <m/>
    <m/>
    <m/>
    <m/>
  </r>
  <r>
    <x v="0"/>
    <x v="25"/>
    <x v="0"/>
    <m/>
    <x v="2"/>
    <x v="1"/>
    <x v="1"/>
    <x v="2"/>
    <x v="1"/>
    <x v="2"/>
    <x v="1"/>
    <x v="1"/>
    <x v="2"/>
    <x v="1"/>
    <x v="1"/>
    <x v="1"/>
    <x v="1"/>
    <x v="1"/>
    <x v="1"/>
    <x v="1"/>
    <x v="1"/>
    <x v="1"/>
    <x v="1"/>
    <x v="3"/>
    <x v="2"/>
    <x v="1"/>
    <x v="1"/>
    <x v="0"/>
    <x v="2"/>
    <x v="3"/>
    <x v="1"/>
    <x v="2"/>
    <x v="2"/>
    <x v="2"/>
    <m/>
    <m/>
    <m/>
    <m/>
    <m/>
    <m/>
  </r>
  <r>
    <x v="0"/>
    <x v="25"/>
    <x v="0"/>
    <m/>
    <x v="2"/>
    <x v="1"/>
    <x v="1"/>
    <x v="2"/>
    <x v="2"/>
    <x v="2"/>
    <x v="1"/>
    <x v="1"/>
    <x v="2"/>
    <x v="1"/>
    <x v="1"/>
    <x v="1"/>
    <x v="1"/>
    <x v="1"/>
    <x v="1"/>
    <x v="1"/>
    <x v="1"/>
    <x v="1"/>
    <x v="1"/>
    <x v="1"/>
    <x v="1"/>
    <x v="1"/>
    <x v="1"/>
    <x v="0"/>
    <x v="2"/>
    <x v="3"/>
    <x v="1"/>
    <x v="2"/>
    <x v="2"/>
    <x v="2"/>
    <m/>
    <m/>
    <m/>
    <m/>
    <m/>
    <m/>
  </r>
  <r>
    <x v="0"/>
    <x v="25"/>
    <x v="0"/>
    <m/>
    <x v="2"/>
    <x v="1"/>
    <x v="0"/>
    <x v="2"/>
    <x v="2"/>
    <x v="1"/>
    <x v="1"/>
    <x v="1"/>
    <x v="2"/>
    <x v="1"/>
    <x v="1"/>
    <x v="1"/>
    <x v="1"/>
    <x v="1"/>
    <x v="1"/>
    <x v="1"/>
    <x v="1"/>
    <x v="1"/>
    <x v="1"/>
    <x v="1"/>
    <x v="1"/>
    <x v="1"/>
    <x v="1"/>
    <x v="0"/>
    <x v="2"/>
    <x v="3"/>
    <x v="1"/>
    <x v="2"/>
    <x v="2"/>
    <x v="2"/>
    <m/>
    <m/>
    <m/>
    <m/>
    <m/>
    <m/>
  </r>
  <r>
    <x v="0"/>
    <x v="25"/>
    <x v="0"/>
    <m/>
    <x v="2"/>
    <x v="1"/>
    <x v="1"/>
    <x v="3"/>
    <x v="2"/>
    <x v="3"/>
    <x v="1"/>
    <x v="1"/>
    <x v="2"/>
    <x v="3"/>
    <x v="3"/>
    <x v="3"/>
    <x v="1"/>
    <x v="3"/>
    <x v="3"/>
    <x v="1"/>
    <x v="1"/>
    <x v="3"/>
    <x v="3"/>
    <x v="2"/>
    <x v="3"/>
    <x v="1"/>
    <x v="1"/>
    <x v="0"/>
    <x v="2"/>
    <x v="3"/>
    <x v="1"/>
    <x v="2"/>
    <x v="2"/>
    <x v="2"/>
    <m/>
    <m/>
    <m/>
    <m/>
    <m/>
    <m/>
  </r>
  <r>
    <x v="0"/>
    <x v="25"/>
    <x v="0"/>
    <m/>
    <x v="2"/>
    <x v="1"/>
    <x v="0"/>
    <x v="1"/>
    <x v="1"/>
    <x v="4"/>
    <x v="2"/>
    <x v="1"/>
    <x v="3"/>
    <x v="1"/>
    <x v="1"/>
    <x v="1"/>
    <x v="1"/>
    <x v="3"/>
    <x v="3"/>
    <x v="2"/>
    <x v="1"/>
    <x v="1"/>
    <x v="1"/>
    <x v="1"/>
    <x v="2"/>
    <x v="1"/>
    <x v="1"/>
    <x v="0"/>
    <x v="2"/>
    <x v="3"/>
    <x v="1"/>
    <x v="2"/>
    <x v="2"/>
    <x v="2"/>
    <m/>
    <m/>
    <m/>
    <m/>
    <m/>
    <m/>
  </r>
  <r>
    <x v="0"/>
    <x v="25"/>
    <x v="0"/>
    <m/>
    <x v="2"/>
    <x v="1"/>
    <x v="1"/>
    <x v="1"/>
    <x v="1"/>
    <x v="3"/>
    <x v="3"/>
    <x v="2"/>
    <x v="1"/>
    <x v="3"/>
    <x v="1"/>
    <x v="1"/>
    <x v="1"/>
    <x v="3"/>
    <x v="3"/>
    <x v="3"/>
    <x v="1"/>
    <x v="1"/>
    <x v="3"/>
    <x v="2"/>
    <x v="2"/>
    <x v="1"/>
    <x v="1"/>
    <x v="0"/>
    <x v="2"/>
    <x v="3"/>
    <x v="1"/>
    <x v="2"/>
    <x v="2"/>
    <x v="2"/>
    <m/>
    <m/>
    <m/>
    <m/>
    <m/>
    <m/>
  </r>
  <r>
    <x v="0"/>
    <x v="25"/>
    <x v="0"/>
    <m/>
    <x v="2"/>
    <x v="1"/>
    <x v="0"/>
    <x v="2"/>
    <x v="2"/>
    <x v="3"/>
    <x v="1"/>
    <x v="1"/>
    <x v="2"/>
    <x v="1"/>
    <x v="1"/>
    <x v="1"/>
    <x v="1"/>
    <x v="1"/>
    <x v="1"/>
    <x v="1"/>
    <x v="1"/>
    <x v="1"/>
    <x v="1"/>
    <x v="1"/>
    <x v="1"/>
    <x v="1"/>
    <x v="1"/>
    <x v="0"/>
    <x v="2"/>
    <x v="3"/>
    <x v="1"/>
    <x v="2"/>
    <x v="2"/>
    <x v="2"/>
    <m/>
    <m/>
    <m/>
    <m/>
    <m/>
    <m/>
  </r>
  <r>
    <x v="0"/>
    <x v="25"/>
    <x v="0"/>
    <m/>
    <x v="2"/>
    <x v="1"/>
    <x v="1"/>
    <x v="2"/>
    <x v="2"/>
    <x v="1"/>
    <x v="1"/>
    <x v="2"/>
    <x v="1"/>
    <x v="2"/>
    <x v="2"/>
    <x v="1"/>
    <x v="1"/>
    <x v="1"/>
    <x v="1"/>
    <x v="1"/>
    <x v="1"/>
    <x v="1"/>
    <x v="1"/>
    <x v="3"/>
    <x v="5"/>
    <x v="1"/>
    <x v="1"/>
    <x v="0"/>
    <x v="2"/>
    <x v="3"/>
    <x v="1"/>
    <x v="2"/>
    <x v="2"/>
    <x v="2"/>
    <m/>
    <m/>
    <m/>
    <m/>
    <m/>
    <m/>
  </r>
  <r>
    <x v="0"/>
    <x v="25"/>
    <x v="0"/>
    <m/>
    <x v="2"/>
    <x v="1"/>
    <x v="1"/>
    <x v="3"/>
    <x v="3"/>
    <x v="2"/>
    <x v="1"/>
    <x v="1"/>
    <x v="2"/>
    <x v="1"/>
    <x v="1"/>
    <x v="1"/>
    <x v="1"/>
    <x v="1"/>
    <x v="1"/>
    <x v="1"/>
    <x v="1"/>
    <x v="1"/>
    <x v="1"/>
    <x v="5"/>
    <x v="1"/>
    <x v="1"/>
    <x v="1"/>
    <x v="0"/>
    <x v="2"/>
    <x v="3"/>
    <x v="1"/>
    <x v="2"/>
    <x v="2"/>
    <x v="2"/>
    <m/>
    <m/>
    <m/>
    <m/>
    <m/>
    <m/>
  </r>
  <r>
    <x v="0"/>
    <x v="25"/>
    <x v="0"/>
    <m/>
    <x v="2"/>
    <x v="1"/>
    <x v="1"/>
    <x v="1"/>
    <x v="4"/>
    <x v="3"/>
    <x v="1"/>
    <x v="2"/>
    <x v="3"/>
    <x v="1"/>
    <x v="1"/>
    <x v="1"/>
    <x v="1"/>
    <x v="1"/>
    <x v="1"/>
    <x v="3"/>
    <x v="1"/>
    <x v="1"/>
    <x v="1"/>
    <x v="1"/>
    <x v="1"/>
    <x v="1"/>
    <x v="1"/>
    <x v="0"/>
    <x v="2"/>
    <x v="3"/>
    <x v="1"/>
    <x v="2"/>
    <x v="2"/>
    <x v="2"/>
    <m/>
    <m/>
    <m/>
    <m/>
    <m/>
    <m/>
  </r>
  <r>
    <x v="0"/>
    <x v="25"/>
    <x v="0"/>
    <m/>
    <x v="2"/>
    <x v="1"/>
    <x v="1"/>
    <x v="5"/>
    <x v="5"/>
    <x v="6"/>
    <x v="4"/>
    <x v="4"/>
    <x v="4"/>
    <x v="5"/>
    <x v="4"/>
    <x v="5"/>
    <x v="2"/>
    <x v="4"/>
    <x v="5"/>
    <x v="5"/>
    <x v="2"/>
    <x v="2"/>
    <x v="2"/>
    <x v="4"/>
    <x v="5"/>
    <x v="5"/>
    <x v="5"/>
    <x v="0"/>
    <x v="2"/>
    <x v="3"/>
    <x v="1"/>
    <x v="2"/>
    <x v="2"/>
    <x v="2"/>
    <m/>
    <m/>
    <m/>
    <m/>
    <m/>
    <m/>
  </r>
  <r>
    <x v="0"/>
    <x v="25"/>
    <x v="0"/>
    <m/>
    <x v="2"/>
    <x v="1"/>
    <x v="0"/>
    <x v="1"/>
    <x v="1"/>
    <x v="3"/>
    <x v="2"/>
    <x v="2"/>
    <x v="2"/>
    <x v="3"/>
    <x v="2"/>
    <x v="1"/>
    <x v="2"/>
    <x v="2"/>
    <x v="3"/>
    <x v="1"/>
    <x v="1"/>
    <x v="3"/>
    <x v="1"/>
    <x v="1"/>
    <x v="1"/>
    <x v="1"/>
    <x v="1"/>
    <x v="0"/>
    <x v="2"/>
    <x v="3"/>
    <x v="1"/>
    <x v="2"/>
    <x v="2"/>
    <x v="2"/>
    <m/>
    <m/>
    <m/>
    <m/>
    <m/>
    <m/>
  </r>
  <r>
    <x v="0"/>
    <x v="26"/>
    <x v="0"/>
    <m/>
    <x v="2"/>
    <x v="0"/>
    <x v="1"/>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2"/>
    <x v="0"/>
    <x v="1"/>
    <x v="0"/>
    <m/>
    <m/>
    <m/>
    <m/>
    <m/>
    <m/>
  </r>
  <r>
    <x v="0"/>
    <x v="26"/>
    <x v="0"/>
    <m/>
    <x v="2"/>
    <x v="0"/>
    <x v="0"/>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0"/>
    <x v="0"/>
    <x v="0"/>
    <x v="0"/>
    <m/>
    <m/>
    <m/>
    <m/>
    <m/>
    <m/>
  </r>
  <r>
    <x v="0"/>
    <x v="26"/>
    <x v="0"/>
    <m/>
    <x v="2"/>
    <x v="0"/>
    <x v="0"/>
    <x v="0"/>
    <x v="0"/>
    <x v="0"/>
    <x v="0"/>
    <x v="0"/>
    <x v="0"/>
    <x v="0"/>
    <x v="0"/>
    <x v="0"/>
    <x v="0"/>
    <x v="0"/>
    <x v="0"/>
    <x v="0"/>
    <x v="0"/>
    <x v="0"/>
    <x v="0"/>
    <x v="0"/>
    <x v="0"/>
    <x v="0"/>
    <x v="0"/>
    <x v="0"/>
    <x v="1"/>
    <x v="0"/>
    <x v="0"/>
    <x v="3"/>
    <x v="1"/>
    <x v="0"/>
    <m/>
    <m/>
    <m/>
    <m/>
    <m/>
    <m/>
  </r>
  <r>
    <x v="0"/>
    <x v="26"/>
    <x v="0"/>
    <m/>
    <x v="2"/>
    <x v="0"/>
    <x v="1"/>
    <x v="0"/>
    <x v="0"/>
    <x v="0"/>
    <x v="0"/>
    <x v="0"/>
    <x v="0"/>
    <x v="0"/>
    <x v="0"/>
    <x v="0"/>
    <x v="0"/>
    <x v="0"/>
    <x v="0"/>
    <x v="0"/>
    <x v="0"/>
    <x v="0"/>
    <x v="0"/>
    <x v="0"/>
    <x v="0"/>
    <x v="0"/>
    <x v="0"/>
    <x v="0"/>
    <x v="0"/>
    <x v="1"/>
    <x v="0"/>
    <x v="3"/>
    <x v="0"/>
    <x v="0"/>
    <m/>
    <m/>
    <m/>
    <m/>
    <m/>
    <m/>
  </r>
  <r>
    <x v="0"/>
    <x v="26"/>
    <x v="0"/>
    <m/>
    <x v="2"/>
    <x v="0"/>
    <x v="1"/>
    <x v="0"/>
    <x v="0"/>
    <x v="0"/>
    <x v="0"/>
    <x v="0"/>
    <x v="0"/>
    <x v="0"/>
    <x v="0"/>
    <x v="0"/>
    <x v="0"/>
    <x v="0"/>
    <x v="0"/>
    <x v="0"/>
    <x v="0"/>
    <x v="0"/>
    <x v="0"/>
    <x v="0"/>
    <x v="0"/>
    <x v="0"/>
    <x v="0"/>
    <x v="0"/>
    <x v="0"/>
    <x v="1"/>
    <x v="0"/>
    <x v="3"/>
    <x v="1"/>
    <x v="0"/>
    <m/>
    <m/>
    <m/>
    <m/>
    <m/>
    <m/>
  </r>
  <r>
    <x v="0"/>
    <x v="26"/>
    <x v="0"/>
    <m/>
    <x v="2"/>
    <x v="0"/>
    <x v="1"/>
    <x v="0"/>
    <x v="0"/>
    <x v="0"/>
    <x v="0"/>
    <x v="0"/>
    <x v="0"/>
    <x v="0"/>
    <x v="0"/>
    <x v="0"/>
    <x v="0"/>
    <x v="0"/>
    <x v="0"/>
    <x v="0"/>
    <x v="0"/>
    <x v="0"/>
    <x v="0"/>
    <x v="0"/>
    <x v="0"/>
    <x v="0"/>
    <x v="0"/>
    <x v="0"/>
    <x v="0"/>
    <x v="1"/>
    <x v="0"/>
    <x v="0"/>
    <x v="3"/>
    <x v="0"/>
    <m/>
    <m/>
    <m/>
    <m/>
    <m/>
    <m/>
  </r>
  <r>
    <x v="0"/>
    <x v="26"/>
    <x v="0"/>
    <m/>
    <x v="2"/>
    <x v="0"/>
    <x v="1"/>
    <x v="0"/>
    <x v="0"/>
    <x v="0"/>
    <x v="0"/>
    <x v="0"/>
    <x v="0"/>
    <x v="0"/>
    <x v="0"/>
    <x v="0"/>
    <x v="0"/>
    <x v="0"/>
    <x v="0"/>
    <x v="0"/>
    <x v="0"/>
    <x v="0"/>
    <x v="0"/>
    <x v="0"/>
    <x v="0"/>
    <x v="0"/>
    <x v="0"/>
    <x v="0"/>
    <x v="0"/>
    <x v="2"/>
    <x v="0"/>
    <x v="0"/>
    <x v="0"/>
    <x v="0"/>
    <m/>
    <m/>
    <m/>
    <m/>
    <m/>
    <m/>
  </r>
  <r>
    <x v="0"/>
    <x v="26"/>
    <x v="0"/>
    <m/>
    <x v="2"/>
    <x v="0"/>
    <x v="0"/>
    <x v="0"/>
    <x v="0"/>
    <x v="0"/>
    <x v="0"/>
    <x v="0"/>
    <x v="0"/>
    <x v="0"/>
    <x v="0"/>
    <x v="0"/>
    <x v="0"/>
    <x v="0"/>
    <x v="0"/>
    <x v="0"/>
    <x v="0"/>
    <x v="0"/>
    <x v="0"/>
    <x v="0"/>
    <x v="0"/>
    <x v="0"/>
    <x v="0"/>
    <x v="0"/>
    <x v="0"/>
    <x v="0"/>
    <x v="0"/>
    <x v="3"/>
    <x v="3"/>
    <x v="1"/>
    <m/>
    <m/>
    <m/>
    <m/>
    <m/>
    <m/>
  </r>
  <r>
    <x v="0"/>
    <x v="26"/>
    <x v="0"/>
    <m/>
    <x v="2"/>
    <x v="0"/>
    <x v="0"/>
    <x v="0"/>
    <x v="0"/>
    <x v="0"/>
    <x v="0"/>
    <x v="0"/>
    <x v="0"/>
    <x v="0"/>
    <x v="0"/>
    <x v="0"/>
    <x v="0"/>
    <x v="0"/>
    <x v="0"/>
    <x v="0"/>
    <x v="0"/>
    <x v="0"/>
    <x v="0"/>
    <x v="0"/>
    <x v="0"/>
    <x v="0"/>
    <x v="0"/>
    <x v="0"/>
    <x v="0"/>
    <x v="1"/>
    <x v="2"/>
    <x v="0"/>
    <x v="1"/>
    <x v="0"/>
    <m/>
    <m/>
    <m/>
    <m/>
    <m/>
    <m/>
  </r>
  <r>
    <x v="0"/>
    <x v="26"/>
    <x v="0"/>
    <m/>
    <x v="2"/>
    <x v="0"/>
    <x v="1"/>
    <x v="0"/>
    <x v="0"/>
    <x v="0"/>
    <x v="0"/>
    <x v="0"/>
    <x v="0"/>
    <x v="0"/>
    <x v="0"/>
    <x v="0"/>
    <x v="0"/>
    <x v="0"/>
    <x v="0"/>
    <x v="0"/>
    <x v="0"/>
    <x v="0"/>
    <x v="0"/>
    <x v="0"/>
    <x v="0"/>
    <x v="0"/>
    <x v="0"/>
    <x v="0"/>
    <x v="0"/>
    <x v="1"/>
    <x v="0"/>
    <x v="0"/>
    <x v="0"/>
    <x v="0"/>
    <m/>
    <m/>
    <m/>
    <m/>
    <m/>
    <m/>
  </r>
  <r>
    <x v="0"/>
    <x v="26"/>
    <x v="0"/>
    <m/>
    <x v="2"/>
    <x v="0"/>
    <x v="0"/>
    <x v="0"/>
    <x v="0"/>
    <x v="0"/>
    <x v="0"/>
    <x v="0"/>
    <x v="0"/>
    <x v="0"/>
    <x v="0"/>
    <x v="0"/>
    <x v="0"/>
    <x v="0"/>
    <x v="0"/>
    <x v="0"/>
    <x v="0"/>
    <x v="0"/>
    <x v="0"/>
    <x v="0"/>
    <x v="0"/>
    <x v="0"/>
    <x v="0"/>
    <x v="0"/>
    <x v="1"/>
    <x v="0"/>
    <x v="0"/>
    <x v="3"/>
    <x v="0"/>
    <x v="3"/>
    <m/>
    <m/>
    <m/>
    <m/>
    <m/>
    <m/>
  </r>
  <r>
    <x v="0"/>
    <x v="26"/>
    <x v="0"/>
    <m/>
    <x v="2"/>
    <x v="0"/>
    <x v="0"/>
    <x v="0"/>
    <x v="0"/>
    <x v="0"/>
    <x v="0"/>
    <x v="0"/>
    <x v="0"/>
    <x v="0"/>
    <x v="0"/>
    <x v="0"/>
    <x v="0"/>
    <x v="0"/>
    <x v="0"/>
    <x v="0"/>
    <x v="0"/>
    <x v="0"/>
    <x v="0"/>
    <x v="0"/>
    <x v="0"/>
    <x v="0"/>
    <x v="0"/>
    <x v="0"/>
    <x v="1"/>
    <x v="1"/>
    <x v="2"/>
    <x v="3"/>
    <x v="1"/>
    <x v="1"/>
    <m/>
    <m/>
    <m/>
    <m/>
    <m/>
    <m/>
  </r>
  <r>
    <x v="0"/>
    <x v="26"/>
    <x v="0"/>
    <m/>
    <x v="2"/>
    <x v="0"/>
    <x v="0"/>
    <x v="0"/>
    <x v="0"/>
    <x v="0"/>
    <x v="0"/>
    <x v="0"/>
    <x v="0"/>
    <x v="0"/>
    <x v="0"/>
    <x v="0"/>
    <x v="0"/>
    <x v="0"/>
    <x v="0"/>
    <x v="0"/>
    <x v="0"/>
    <x v="0"/>
    <x v="0"/>
    <x v="0"/>
    <x v="0"/>
    <x v="0"/>
    <x v="0"/>
    <x v="0"/>
    <x v="3"/>
    <x v="0"/>
    <x v="0"/>
    <x v="1"/>
    <x v="1"/>
    <x v="0"/>
    <m/>
    <m/>
    <m/>
    <m/>
    <m/>
    <m/>
  </r>
  <r>
    <x v="0"/>
    <x v="26"/>
    <x v="0"/>
    <m/>
    <x v="2"/>
    <x v="0"/>
    <x v="1"/>
    <x v="0"/>
    <x v="0"/>
    <x v="0"/>
    <x v="0"/>
    <x v="0"/>
    <x v="0"/>
    <x v="0"/>
    <x v="0"/>
    <x v="0"/>
    <x v="0"/>
    <x v="0"/>
    <x v="0"/>
    <x v="0"/>
    <x v="0"/>
    <x v="0"/>
    <x v="0"/>
    <x v="0"/>
    <x v="0"/>
    <x v="0"/>
    <x v="0"/>
    <x v="0"/>
    <x v="1"/>
    <x v="0"/>
    <x v="0"/>
    <x v="0"/>
    <x v="2"/>
    <x v="1"/>
    <m/>
    <m/>
    <m/>
    <m/>
    <m/>
    <m/>
  </r>
  <r>
    <x v="0"/>
    <x v="26"/>
    <x v="0"/>
    <m/>
    <x v="2"/>
    <x v="0"/>
    <x v="1"/>
    <x v="0"/>
    <x v="0"/>
    <x v="0"/>
    <x v="0"/>
    <x v="0"/>
    <x v="0"/>
    <x v="0"/>
    <x v="0"/>
    <x v="0"/>
    <x v="0"/>
    <x v="0"/>
    <x v="0"/>
    <x v="0"/>
    <x v="0"/>
    <x v="0"/>
    <x v="0"/>
    <x v="0"/>
    <x v="0"/>
    <x v="0"/>
    <x v="0"/>
    <x v="0"/>
    <x v="0"/>
    <x v="1"/>
    <x v="0"/>
    <x v="0"/>
    <x v="3"/>
    <x v="3"/>
    <m/>
    <m/>
    <m/>
    <m/>
    <m/>
    <m/>
  </r>
  <r>
    <x v="0"/>
    <x v="26"/>
    <x v="0"/>
    <m/>
    <x v="2"/>
    <x v="0"/>
    <x v="0"/>
    <x v="0"/>
    <x v="0"/>
    <x v="0"/>
    <x v="0"/>
    <x v="0"/>
    <x v="0"/>
    <x v="0"/>
    <x v="0"/>
    <x v="0"/>
    <x v="0"/>
    <x v="0"/>
    <x v="0"/>
    <x v="0"/>
    <x v="0"/>
    <x v="0"/>
    <x v="0"/>
    <x v="0"/>
    <x v="0"/>
    <x v="0"/>
    <x v="0"/>
    <x v="0"/>
    <x v="0"/>
    <x v="1"/>
    <x v="0"/>
    <x v="0"/>
    <x v="0"/>
    <x v="0"/>
    <m/>
    <m/>
    <m/>
    <m/>
    <m/>
    <m/>
  </r>
  <r>
    <x v="0"/>
    <x v="26"/>
    <x v="0"/>
    <m/>
    <x v="2"/>
    <x v="0"/>
    <x v="1"/>
    <x v="0"/>
    <x v="0"/>
    <x v="0"/>
    <x v="0"/>
    <x v="0"/>
    <x v="0"/>
    <x v="0"/>
    <x v="0"/>
    <x v="0"/>
    <x v="0"/>
    <x v="0"/>
    <x v="0"/>
    <x v="0"/>
    <x v="0"/>
    <x v="0"/>
    <x v="0"/>
    <x v="0"/>
    <x v="0"/>
    <x v="0"/>
    <x v="0"/>
    <x v="0"/>
    <x v="0"/>
    <x v="2"/>
    <x v="0"/>
    <x v="1"/>
    <x v="0"/>
    <x v="3"/>
    <m/>
    <m/>
    <m/>
    <m/>
    <m/>
    <m/>
  </r>
  <r>
    <x v="0"/>
    <x v="26"/>
    <x v="0"/>
    <m/>
    <x v="2"/>
    <x v="0"/>
    <x v="0"/>
    <x v="0"/>
    <x v="0"/>
    <x v="0"/>
    <x v="0"/>
    <x v="0"/>
    <x v="0"/>
    <x v="0"/>
    <x v="0"/>
    <x v="0"/>
    <x v="0"/>
    <x v="0"/>
    <x v="0"/>
    <x v="0"/>
    <x v="0"/>
    <x v="0"/>
    <x v="0"/>
    <x v="0"/>
    <x v="0"/>
    <x v="0"/>
    <x v="0"/>
    <x v="0"/>
    <x v="0"/>
    <x v="0"/>
    <x v="0"/>
    <x v="0"/>
    <x v="0"/>
    <x v="0"/>
    <m/>
    <m/>
    <m/>
    <m/>
    <m/>
    <m/>
  </r>
  <r>
    <x v="0"/>
    <x v="26"/>
    <x v="0"/>
    <m/>
    <x v="2"/>
    <x v="0"/>
    <x v="0"/>
    <x v="0"/>
    <x v="0"/>
    <x v="0"/>
    <x v="0"/>
    <x v="0"/>
    <x v="0"/>
    <x v="0"/>
    <x v="0"/>
    <x v="0"/>
    <x v="0"/>
    <x v="0"/>
    <x v="0"/>
    <x v="0"/>
    <x v="0"/>
    <x v="0"/>
    <x v="0"/>
    <x v="0"/>
    <x v="0"/>
    <x v="0"/>
    <x v="0"/>
    <x v="0"/>
    <x v="1"/>
    <x v="0"/>
    <x v="2"/>
    <x v="0"/>
    <x v="1"/>
    <x v="3"/>
    <m/>
    <m/>
    <m/>
    <m/>
    <m/>
    <m/>
  </r>
  <r>
    <x v="0"/>
    <x v="26"/>
    <x v="0"/>
    <m/>
    <x v="2"/>
    <x v="0"/>
    <x v="0"/>
    <x v="0"/>
    <x v="0"/>
    <x v="0"/>
    <x v="0"/>
    <x v="0"/>
    <x v="0"/>
    <x v="0"/>
    <x v="0"/>
    <x v="0"/>
    <x v="0"/>
    <x v="0"/>
    <x v="0"/>
    <x v="0"/>
    <x v="0"/>
    <x v="0"/>
    <x v="0"/>
    <x v="0"/>
    <x v="0"/>
    <x v="0"/>
    <x v="0"/>
    <x v="0"/>
    <x v="0"/>
    <x v="1"/>
    <x v="0"/>
    <x v="0"/>
    <x v="0"/>
    <x v="3"/>
    <m/>
    <m/>
    <m/>
    <m/>
    <m/>
    <m/>
  </r>
  <r>
    <x v="0"/>
    <x v="26"/>
    <x v="0"/>
    <m/>
    <x v="2"/>
    <x v="0"/>
    <x v="0"/>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1"/>
    <x v="1"/>
    <x v="2"/>
    <x v="3"/>
    <x v="3"/>
    <x v="1"/>
    <m/>
    <m/>
    <m/>
    <m/>
    <m/>
    <m/>
  </r>
  <r>
    <x v="0"/>
    <x v="26"/>
    <x v="0"/>
    <m/>
    <x v="2"/>
    <x v="0"/>
    <x v="1"/>
    <x v="0"/>
    <x v="0"/>
    <x v="0"/>
    <x v="0"/>
    <x v="0"/>
    <x v="0"/>
    <x v="0"/>
    <x v="0"/>
    <x v="0"/>
    <x v="0"/>
    <x v="0"/>
    <x v="0"/>
    <x v="0"/>
    <x v="0"/>
    <x v="0"/>
    <x v="0"/>
    <x v="0"/>
    <x v="0"/>
    <x v="0"/>
    <x v="0"/>
    <x v="0"/>
    <x v="0"/>
    <x v="1"/>
    <x v="0"/>
    <x v="3"/>
    <x v="3"/>
    <x v="0"/>
    <m/>
    <m/>
    <m/>
    <m/>
    <m/>
    <m/>
  </r>
  <r>
    <x v="0"/>
    <x v="26"/>
    <x v="0"/>
    <m/>
    <x v="2"/>
    <x v="0"/>
    <x v="1"/>
    <x v="0"/>
    <x v="0"/>
    <x v="0"/>
    <x v="0"/>
    <x v="0"/>
    <x v="0"/>
    <x v="0"/>
    <x v="0"/>
    <x v="0"/>
    <x v="0"/>
    <x v="0"/>
    <x v="0"/>
    <x v="0"/>
    <x v="0"/>
    <x v="0"/>
    <x v="0"/>
    <x v="0"/>
    <x v="0"/>
    <x v="0"/>
    <x v="0"/>
    <x v="0"/>
    <x v="0"/>
    <x v="1"/>
    <x v="0"/>
    <x v="0"/>
    <x v="1"/>
    <x v="1"/>
    <m/>
    <m/>
    <m/>
    <m/>
    <m/>
    <m/>
  </r>
  <r>
    <x v="0"/>
    <x v="26"/>
    <x v="0"/>
    <m/>
    <x v="2"/>
    <x v="0"/>
    <x v="1"/>
    <x v="0"/>
    <x v="0"/>
    <x v="0"/>
    <x v="0"/>
    <x v="0"/>
    <x v="0"/>
    <x v="0"/>
    <x v="0"/>
    <x v="0"/>
    <x v="0"/>
    <x v="0"/>
    <x v="0"/>
    <x v="0"/>
    <x v="0"/>
    <x v="0"/>
    <x v="0"/>
    <x v="0"/>
    <x v="0"/>
    <x v="0"/>
    <x v="0"/>
    <x v="0"/>
    <x v="0"/>
    <x v="0"/>
    <x v="0"/>
    <x v="0"/>
    <x v="0"/>
    <x v="0"/>
    <m/>
    <m/>
    <m/>
    <m/>
    <m/>
    <m/>
  </r>
  <r>
    <x v="0"/>
    <x v="26"/>
    <x v="0"/>
    <m/>
    <x v="2"/>
    <x v="0"/>
    <x v="0"/>
    <x v="0"/>
    <x v="0"/>
    <x v="0"/>
    <x v="0"/>
    <x v="0"/>
    <x v="0"/>
    <x v="0"/>
    <x v="0"/>
    <x v="0"/>
    <x v="0"/>
    <x v="0"/>
    <x v="0"/>
    <x v="0"/>
    <x v="0"/>
    <x v="0"/>
    <x v="0"/>
    <x v="0"/>
    <x v="0"/>
    <x v="0"/>
    <x v="0"/>
    <x v="0"/>
    <x v="0"/>
    <x v="0"/>
    <x v="0"/>
    <x v="0"/>
    <x v="0"/>
    <x v="0"/>
    <m/>
    <m/>
    <m/>
    <m/>
    <m/>
    <m/>
  </r>
  <r>
    <x v="0"/>
    <x v="26"/>
    <x v="0"/>
    <m/>
    <x v="2"/>
    <x v="1"/>
    <x v="1"/>
    <x v="2"/>
    <x v="2"/>
    <x v="2"/>
    <x v="1"/>
    <x v="1"/>
    <x v="2"/>
    <x v="1"/>
    <x v="1"/>
    <x v="1"/>
    <x v="1"/>
    <x v="1"/>
    <x v="1"/>
    <x v="1"/>
    <x v="1"/>
    <x v="1"/>
    <x v="1"/>
    <x v="1"/>
    <x v="1"/>
    <x v="1"/>
    <x v="1"/>
    <x v="0"/>
    <x v="2"/>
    <x v="3"/>
    <x v="1"/>
    <x v="2"/>
    <x v="2"/>
    <x v="2"/>
    <m/>
    <m/>
    <m/>
    <m/>
    <m/>
    <m/>
  </r>
  <r>
    <x v="0"/>
    <x v="26"/>
    <x v="0"/>
    <m/>
    <x v="2"/>
    <x v="1"/>
    <x v="0"/>
    <x v="2"/>
    <x v="2"/>
    <x v="2"/>
    <x v="1"/>
    <x v="1"/>
    <x v="2"/>
    <x v="1"/>
    <x v="1"/>
    <x v="1"/>
    <x v="1"/>
    <x v="1"/>
    <x v="1"/>
    <x v="1"/>
    <x v="1"/>
    <x v="1"/>
    <x v="1"/>
    <x v="1"/>
    <x v="1"/>
    <x v="1"/>
    <x v="1"/>
    <x v="0"/>
    <x v="2"/>
    <x v="3"/>
    <x v="1"/>
    <x v="2"/>
    <x v="2"/>
    <x v="2"/>
    <m/>
    <m/>
    <m/>
    <m/>
    <m/>
    <m/>
  </r>
  <r>
    <x v="0"/>
    <x v="26"/>
    <x v="0"/>
    <m/>
    <x v="2"/>
    <x v="1"/>
    <x v="0"/>
    <x v="2"/>
    <x v="1"/>
    <x v="2"/>
    <x v="1"/>
    <x v="1"/>
    <x v="2"/>
    <x v="1"/>
    <x v="1"/>
    <x v="1"/>
    <x v="1"/>
    <x v="1"/>
    <x v="1"/>
    <x v="1"/>
    <x v="1"/>
    <x v="1"/>
    <x v="1"/>
    <x v="1"/>
    <x v="1"/>
    <x v="1"/>
    <x v="1"/>
    <x v="0"/>
    <x v="2"/>
    <x v="3"/>
    <x v="1"/>
    <x v="2"/>
    <x v="2"/>
    <x v="2"/>
    <m/>
    <m/>
    <m/>
    <m/>
    <m/>
    <m/>
  </r>
  <r>
    <x v="0"/>
    <x v="26"/>
    <x v="0"/>
    <m/>
    <x v="2"/>
    <x v="1"/>
    <x v="0"/>
    <x v="1"/>
    <x v="3"/>
    <x v="1"/>
    <x v="2"/>
    <x v="2"/>
    <x v="1"/>
    <x v="2"/>
    <x v="3"/>
    <x v="2"/>
    <x v="2"/>
    <x v="3"/>
    <x v="2"/>
    <x v="2"/>
    <x v="2"/>
    <x v="2"/>
    <x v="3"/>
    <x v="5"/>
    <x v="2"/>
    <x v="2"/>
    <x v="2"/>
    <x v="0"/>
    <x v="2"/>
    <x v="3"/>
    <x v="1"/>
    <x v="2"/>
    <x v="2"/>
    <x v="2"/>
    <m/>
    <m/>
    <m/>
    <m/>
    <m/>
    <m/>
  </r>
  <r>
    <x v="0"/>
    <x v="26"/>
    <x v="0"/>
    <m/>
    <x v="2"/>
    <x v="1"/>
    <x v="0"/>
    <x v="2"/>
    <x v="1"/>
    <x v="2"/>
    <x v="1"/>
    <x v="1"/>
    <x v="2"/>
    <x v="1"/>
    <x v="1"/>
    <x v="1"/>
    <x v="1"/>
    <x v="1"/>
    <x v="1"/>
    <x v="1"/>
    <x v="1"/>
    <x v="1"/>
    <x v="1"/>
    <x v="3"/>
    <x v="2"/>
    <x v="1"/>
    <x v="1"/>
    <x v="0"/>
    <x v="2"/>
    <x v="3"/>
    <x v="1"/>
    <x v="2"/>
    <x v="2"/>
    <x v="2"/>
    <m/>
    <m/>
    <m/>
    <m/>
    <m/>
    <m/>
  </r>
  <r>
    <x v="0"/>
    <x v="26"/>
    <x v="0"/>
    <m/>
    <x v="2"/>
    <x v="1"/>
    <x v="0"/>
    <x v="3"/>
    <x v="3"/>
    <x v="1"/>
    <x v="2"/>
    <x v="2"/>
    <x v="1"/>
    <x v="2"/>
    <x v="3"/>
    <x v="3"/>
    <x v="2"/>
    <x v="2"/>
    <x v="3"/>
    <x v="2"/>
    <x v="2"/>
    <x v="3"/>
    <x v="3"/>
    <x v="3"/>
    <x v="2"/>
    <x v="3"/>
    <x v="3"/>
    <x v="0"/>
    <x v="2"/>
    <x v="3"/>
    <x v="1"/>
    <x v="2"/>
    <x v="2"/>
    <x v="2"/>
    <m/>
    <m/>
    <m/>
    <m/>
    <m/>
    <m/>
  </r>
  <r>
    <x v="0"/>
    <x v="26"/>
    <x v="0"/>
    <m/>
    <x v="2"/>
    <x v="1"/>
    <x v="0"/>
    <x v="2"/>
    <x v="1"/>
    <x v="2"/>
    <x v="2"/>
    <x v="2"/>
    <x v="1"/>
    <x v="1"/>
    <x v="1"/>
    <x v="1"/>
    <x v="1"/>
    <x v="2"/>
    <x v="2"/>
    <x v="2"/>
    <x v="1"/>
    <x v="1"/>
    <x v="1"/>
    <x v="3"/>
    <x v="2"/>
    <x v="1"/>
    <x v="2"/>
    <x v="0"/>
    <x v="2"/>
    <x v="3"/>
    <x v="1"/>
    <x v="2"/>
    <x v="2"/>
    <x v="2"/>
    <m/>
    <m/>
    <m/>
    <m/>
    <m/>
    <m/>
  </r>
  <r>
    <x v="0"/>
    <x v="26"/>
    <x v="0"/>
    <m/>
    <x v="2"/>
    <x v="1"/>
    <x v="1"/>
    <x v="2"/>
    <x v="2"/>
    <x v="2"/>
    <x v="1"/>
    <x v="1"/>
    <x v="1"/>
    <x v="1"/>
    <x v="1"/>
    <x v="1"/>
    <x v="1"/>
    <x v="1"/>
    <x v="1"/>
    <x v="1"/>
    <x v="1"/>
    <x v="1"/>
    <x v="1"/>
    <x v="1"/>
    <x v="1"/>
    <x v="1"/>
    <x v="1"/>
    <x v="0"/>
    <x v="2"/>
    <x v="3"/>
    <x v="1"/>
    <x v="2"/>
    <x v="2"/>
    <x v="2"/>
    <m/>
    <m/>
    <m/>
    <m/>
    <m/>
    <m/>
  </r>
  <r>
    <x v="0"/>
    <x v="26"/>
    <x v="0"/>
    <m/>
    <x v="2"/>
    <x v="1"/>
    <x v="0"/>
    <x v="2"/>
    <x v="2"/>
    <x v="2"/>
    <x v="2"/>
    <x v="2"/>
    <x v="1"/>
    <x v="1"/>
    <x v="1"/>
    <x v="3"/>
    <x v="1"/>
    <x v="3"/>
    <x v="3"/>
    <x v="1"/>
    <x v="1"/>
    <x v="1"/>
    <x v="3"/>
    <x v="3"/>
    <x v="2"/>
    <x v="1"/>
    <x v="1"/>
    <x v="0"/>
    <x v="2"/>
    <x v="3"/>
    <x v="1"/>
    <x v="2"/>
    <x v="2"/>
    <x v="2"/>
    <m/>
    <m/>
    <m/>
    <m/>
    <m/>
    <m/>
  </r>
  <r>
    <x v="0"/>
    <x v="26"/>
    <x v="0"/>
    <m/>
    <x v="2"/>
    <x v="1"/>
    <x v="0"/>
    <x v="3"/>
    <x v="3"/>
    <x v="5"/>
    <x v="1"/>
    <x v="1"/>
    <x v="1"/>
    <x v="1"/>
    <x v="1"/>
    <x v="1"/>
    <x v="1"/>
    <x v="1"/>
    <x v="2"/>
    <x v="1"/>
    <x v="1"/>
    <x v="1"/>
    <x v="1"/>
    <x v="1"/>
    <x v="2"/>
    <x v="1"/>
    <x v="1"/>
    <x v="0"/>
    <x v="2"/>
    <x v="3"/>
    <x v="1"/>
    <x v="2"/>
    <x v="2"/>
    <x v="2"/>
    <m/>
    <m/>
    <m/>
    <m/>
    <m/>
    <m/>
  </r>
  <r>
    <x v="0"/>
    <x v="26"/>
    <x v="0"/>
    <m/>
    <x v="2"/>
    <x v="1"/>
    <x v="3"/>
    <x v="2"/>
    <x v="2"/>
    <x v="3"/>
    <x v="1"/>
    <x v="1"/>
    <x v="2"/>
    <x v="1"/>
    <x v="1"/>
    <x v="1"/>
    <x v="1"/>
    <x v="1"/>
    <x v="1"/>
    <x v="1"/>
    <x v="1"/>
    <x v="1"/>
    <x v="1"/>
    <x v="1"/>
    <x v="1"/>
    <x v="1"/>
    <x v="1"/>
    <x v="0"/>
    <x v="2"/>
    <x v="3"/>
    <x v="1"/>
    <x v="2"/>
    <x v="2"/>
    <x v="2"/>
    <m/>
    <m/>
    <m/>
    <m/>
    <m/>
    <m/>
  </r>
  <r>
    <x v="0"/>
    <x v="26"/>
    <x v="0"/>
    <m/>
    <x v="2"/>
    <x v="1"/>
    <x v="1"/>
    <x v="1"/>
    <x v="4"/>
    <x v="3"/>
    <x v="3"/>
    <x v="2"/>
    <x v="3"/>
    <x v="3"/>
    <x v="3"/>
    <x v="3"/>
    <x v="2"/>
    <x v="3"/>
    <x v="3"/>
    <x v="3"/>
    <x v="2"/>
    <x v="2"/>
    <x v="3"/>
    <x v="3"/>
    <x v="2"/>
    <x v="2"/>
    <x v="2"/>
    <x v="0"/>
    <x v="2"/>
    <x v="3"/>
    <x v="1"/>
    <x v="2"/>
    <x v="2"/>
    <x v="2"/>
    <m/>
    <m/>
    <m/>
    <m/>
    <m/>
    <m/>
  </r>
  <r>
    <x v="0"/>
    <x v="26"/>
    <x v="0"/>
    <m/>
    <x v="2"/>
    <x v="1"/>
    <x v="0"/>
    <x v="1"/>
    <x v="1"/>
    <x v="1"/>
    <x v="2"/>
    <x v="2"/>
    <x v="2"/>
    <x v="2"/>
    <x v="1"/>
    <x v="1"/>
    <x v="1"/>
    <x v="2"/>
    <x v="1"/>
    <x v="2"/>
    <x v="2"/>
    <x v="2"/>
    <x v="2"/>
    <x v="5"/>
    <x v="4"/>
    <x v="1"/>
    <x v="1"/>
    <x v="0"/>
    <x v="2"/>
    <x v="3"/>
    <x v="1"/>
    <x v="2"/>
    <x v="2"/>
    <x v="2"/>
    <m/>
    <m/>
    <m/>
    <m/>
    <m/>
    <m/>
  </r>
  <r>
    <x v="0"/>
    <x v="26"/>
    <x v="0"/>
    <m/>
    <x v="2"/>
    <x v="1"/>
    <x v="1"/>
    <x v="1"/>
    <x v="1"/>
    <x v="2"/>
    <x v="1"/>
    <x v="1"/>
    <x v="2"/>
    <x v="1"/>
    <x v="1"/>
    <x v="1"/>
    <x v="1"/>
    <x v="2"/>
    <x v="1"/>
    <x v="1"/>
    <x v="1"/>
    <x v="1"/>
    <x v="1"/>
    <x v="3"/>
    <x v="5"/>
    <x v="1"/>
    <x v="1"/>
    <x v="0"/>
    <x v="2"/>
    <x v="3"/>
    <x v="1"/>
    <x v="2"/>
    <x v="2"/>
    <x v="2"/>
    <m/>
    <m/>
    <m/>
    <m/>
    <m/>
    <m/>
  </r>
  <r>
    <x v="0"/>
    <x v="26"/>
    <x v="0"/>
    <m/>
    <x v="2"/>
    <x v="1"/>
    <x v="0"/>
    <x v="2"/>
    <x v="1"/>
    <x v="4"/>
    <x v="1"/>
    <x v="1"/>
    <x v="2"/>
    <x v="1"/>
    <x v="1"/>
    <x v="1"/>
    <x v="1"/>
    <x v="1"/>
    <x v="1"/>
    <x v="1"/>
    <x v="1"/>
    <x v="1"/>
    <x v="3"/>
    <x v="1"/>
    <x v="1"/>
    <x v="1"/>
    <x v="1"/>
    <x v="0"/>
    <x v="2"/>
    <x v="3"/>
    <x v="1"/>
    <x v="2"/>
    <x v="2"/>
    <x v="2"/>
    <m/>
    <m/>
    <m/>
    <m/>
    <m/>
    <m/>
  </r>
  <r>
    <x v="0"/>
    <x v="26"/>
    <x v="0"/>
    <m/>
    <x v="2"/>
    <x v="1"/>
    <x v="1"/>
    <x v="2"/>
    <x v="2"/>
    <x v="3"/>
    <x v="1"/>
    <x v="1"/>
    <x v="2"/>
    <x v="1"/>
    <x v="1"/>
    <x v="1"/>
    <x v="1"/>
    <x v="1"/>
    <x v="1"/>
    <x v="1"/>
    <x v="1"/>
    <x v="1"/>
    <x v="1"/>
    <x v="1"/>
    <x v="1"/>
    <x v="1"/>
    <x v="1"/>
    <x v="0"/>
    <x v="2"/>
    <x v="3"/>
    <x v="1"/>
    <x v="2"/>
    <x v="2"/>
    <x v="2"/>
    <m/>
    <m/>
    <m/>
    <m/>
    <m/>
    <m/>
  </r>
  <r>
    <x v="0"/>
    <x v="26"/>
    <x v="0"/>
    <m/>
    <x v="2"/>
    <x v="1"/>
    <x v="0"/>
    <x v="1"/>
    <x v="3"/>
    <x v="2"/>
    <x v="3"/>
    <x v="3"/>
    <x v="3"/>
    <x v="2"/>
    <x v="1"/>
    <x v="1"/>
    <x v="1"/>
    <x v="3"/>
    <x v="3"/>
    <x v="3"/>
    <x v="1"/>
    <x v="1"/>
    <x v="1"/>
    <x v="1"/>
    <x v="1"/>
    <x v="2"/>
    <x v="2"/>
    <x v="0"/>
    <x v="2"/>
    <x v="3"/>
    <x v="1"/>
    <x v="2"/>
    <x v="2"/>
    <x v="2"/>
    <m/>
    <m/>
    <m/>
    <m/>
    <m/>
    <m/>
  </r>
  <r>
    <x v="0"/>
    <x v="26"/>
    <x v="0"/>
    <m/>
    <x v="2"/>
    <x v="1"/>
    <x v="0"/>
    <x v="2"/>
    <x v="2"/>
    <x v="2"/>
    <x v="1"/>
    <x v="1"/>
    <x v="2"/>
    <x v="1"/>
    <x v="1"/>
    <x v="1"/>
    <x v="1"/>
    <x v="1"/>
    <x v="1"/>
    <x v="1"/>
    <x v="1"/>
    <x v="1"/>
    <x v="1"/>
    <x v="1"/>
    <x v="1"/>
    <x v="1"/>
    <x v="1"/>
    <x v="0"/>
    <x v="2"/>
    <x v="3"/>
    <x v="1"/>
    <x v="2"/>
    <x v="2"/>
    <x v="2"/>
    <m/>
    <m/>
    <m/>
    <m/>
    <m/>
    <m/>
  </r>
  <r>
    <x v="0"/>
    <x v="26"/>
    <x v="0"/>
    <m/>
    <x v="2"/>
    <x v="1"/>
    <x v="1"/>
    <x v="1"/>
    <x v="3"/>
    <x v="3"/>
    <x v="1"/>
    <x v="1"/>
    <x v="2"/>
    <x v="1"/>
    <x v="1"/>
    <x v="1"/>
    <x v="1"/>
    <x v="1"/>
    <x v="1"/>
    <x v="3"/>
    <x v="1"/>
    <x v="3"/>
    <x v="3"/>
    <x v="1"/>
    <x v="1"/>
    <x v="1"/>
    <x v="1"/>
    <x v="0"/>
    <x v="2"/>
    <x v="3"/>
    <x v="1"/>
    <x v="2"/>
    <x v="2"/>
    <x v="2"/>
    <m/>
    <m/>
    <m/>
    <m/>
    <m/>
    <m/>
  </r>
  <r>
    <x v="0"/>
    <x v="26"/>
    <x v="0"/>
    <m/>
    <x v="2"/>
    <x v="1"/>
    <x v="0"/>
    <x v="2"/>
    <x v="2"/>
    <x v="3"/>
    <x v="1"/>
    <x v="1"/>
    <x v="2"/>
    <x v="1"/>
    <x v="5"/>
    <x v="1"/>
    <x v="1"/>
    <x v="3"/>
    <x v="1"/>
    <x v="1"/>
    <x v="1"/>
    <x v="1"/>
    <x v="1"/>
    <x v="1"/>
    <x v="1"/>
    <x v="1"/>
    <x v="1"/>
    <x v="0"/>
    <x v="2"/>
    <x v="3"/>
    <x v="1"/>
    <x v="2"/>
    <x v="2"/>
    <x v="2"/>
    <m/>
    <m/>
    <m/>
    <m/>
    <m/>
    <m/>
  </r>
  <r>
    <x v="0"/>
    <x v="26"/>
    <x v="0"/>
    <m/>
    <x v="2"/>
    <x v="1"/>
    <x v="0"/>
    <x v="4"/>
    <x v="1"/>
    <x v="2"/>
    <x v="1"/>
    <x v="1"/>
    <x v="1"/>
    <x v="1"/>
    <x v="1"/>
    <x v="2"/>
    <x v="1"/>
    <x v="2"/>
    <x v="1"/>
    <x v="1"/>
    <x v="1"/>
    <x v="2"/>
    <x v="1"/>
    <x v="1"/>
    <x v="1"/>
    <x v="1"/>
    <x v="1"/>
    <x v="0"/>
    <x v="2"/>
    <x v="3"/>
    <x v="1"/>
    <x v="2"/>
    <x v="2"/>
    <x v="2"/>
    <m/>
    <m/>
    <m/>
    <m/>
    <m/>
    <m/>
  </r>
  <r>
    <x v="0"/>
    <x v="26"/>
    <x v="0"/>
    <m/>
    <x v="2"/>
    <x v="1"/>
    <x v="0"/>
    <x v="3"/>
    <x v="4"/>
    <x v="3"/>
    <x v="2"/>
    <x v="2"/>
    <x v="1"/>
    <x v="2"/>
    <x v="2"/>
    <x v="2"/>
    <x v="2"/>
    <x v="3"/>
    <x v="3"/>
    <x v="2"/>
    <x v="2"/>
    <x v="3"/>
    <x v="3"/>
    <x v="3"/>
    <x v="2"/>
    <x v="1"/>
    <x v="1"/>
    <x v="0"/>
    <x v="2"/>
    <x v="3"/>
    <x v="1"/>
    <x v="2"/>
    <x v="2"/>
    <x v="2"/>
    <m/>
    <m/>
    <m/>
    <m/>
    <m/>
    <m/>
  </r>
  <r>
    <x v="0"/>
    <x v="26"/>
    <x v="0"/>
    <m/>
    <x v="2"/>
    <x v="1"/>
    <x v="1"/>
    <x v="2"/>
    <x v="2"/>
    <x v="2"/>
    <x v="2"/>
    <x v="2"/>
    <x v="1"/>
    <x v="1"/>
    <x v="1"/>
    <x v="1"/>
    <x v="2"/>
    <x v="2"/>
    <x v="1"/>
    <x v="1"/>
    <x v="1"/>
    <x v="2"/>
    <x v="1"/>
    <x v="1"/>
    <x v="1"/>
    <x v="1"/>
    <x v="1"/>
    <x v="0"/>
    <x v="2"/>
    <x v="3"/>
    <x v="1"/>
    <x v="2"/>
    <x v="2"/>
    <x v="2"/>
    <m/>
    <m/>
    <m/>
    <m/>
    <m/>
    <m/>
  </r>
  <r>
    <x v="0"/>
    <x v="26"/>
    <x v="0"/>
    <m/>
    <x v="2"/>
    <x v="1"/>
    <x v="0"/>
    <x v="2"/>
    <x v="2"/>
    <x v="3"/>
    <x v="1"/>
    <x v="1"/>
    <x v="1"/>
    <x v="1"/>
    <x v="1"/>
    <x v="1"/>
    <x v="1"/>
    <x v="2"/>
    <x v="2"/>
    <x v="2"/>
    <x v="1"/>
    <x v="1"/>
    <x v="1"/>
    <x v="1"/>
    <x v="1"/>
    <x v="1"/>
    <x v="1"/>
    <x v="0"/>
    <x v="2"/>
    <x v="3"/>
    <x v="1"/>
    <x v="2"/>
    <x v="2"/>
    <x v="2"/>
    <m/>
    <m/>
    <m/>
    <m/>
    <m/>
    <m/>
  </r>
  <r>
    <x v="0"/>
    <x v="26"/>
    <x v="0"/>
    <m/>
    <x v="2"/>
    <x v="1"/>
    <x v="1"/>
    <x v="2"/>
    <x v="1"/>
    <x v="2"/>
    <x v="1"/>
    <x v="1"/>
    <x v="2"/>
    <x v="1"/>
    <x v="1"/>
    <x v="1"/>
    <x v="1"/>
    <x v="1"/>
    <x v="1"/>
    <x v="0"/>
    <x v="1"/>
    <x v="1"/>
    <x v="1"/>
    <x v="3"/>
    <x v="2"/>
    <x v="1"/>
    <x v="1"/>
    <x v="0"/>
    <x v="2"/>
    <x v="3"/>
    <x v="1"/>
    <x v="2"/>
    <x v="2"/>
    <x v="2"/>
    <m/>
    <m/>
    <m/>
    <m/>
    <m/>
    <m/>
  </r>
  <r>
    <x v="0"/>
    <x v="26"/>
    <x v="0"/>
    <m/>
    <x v="2"/>
    <x v="1"/>
    <x v="0"/>
    <x v="2"/>
    <x v="2"/>
    <x v="2"/>
    <x v="1"/>
    <x v="1"/>
    <x v="1"/>
    <x v="1"/>
    <x v="1"/>
    <x v="1"/>
    <x v="1"/>
    <x v="1"/>
    <x v="1"/>
    <x v="1"/>
    <x v="1"/>
    <x v="1"/>
    <x v="1"/>
    <x v="1"/>
    <x v="1"/>
    <x v="1"/>
    <x v="1"/>
    <x v="0"/>
    <x v="2"/>
    <x v="3"/>
    <x v="1"/>
    <x v="2"/>
    <x v="2"/>
    <x v="2"/>
    <m/>
    <m/>
    <m/>
    <m/>
    <m/>
    <m/>
  </r>
  <r>
    <x v="0"/>
    <x v="26"/>
    <x v="0"/>
    <m/>
    <x v="2"/>
    <x v="1"/>
    <x v="0"/>
    <x v="5"/>
    <x v="3"/>
    <x v="6"/>
    <x v="4"/>
    <x v="4"/>
    <x v="1"/>
    <x v="2"/>
    <x v="4"/>
    <x v="4"/>
    <x v="2"/>
    <x v="5"/>
    <x v="4"/>
    <x v="2"/>
    <x v="5"/>
    <x v="4"/>
    <x v="3"/>
    <x v="5"/>
    <x v="2"/>
    <x v="2"/>
    <x v="2"/>
    <x v="0"/>
    <x v="2"/>
    <x v="3"/>
    <x v="1"/>
    <x v="2"/>
    <x v="2"/>
    <x v="2"/>
    <m/>
    <m/>
    <m/>
    <m/>
    <m/>
    <m/>
  </r>
  <r>
    <x v="0"/>
    <x v="26"/>
    <x v="0"/>
    <m/>
    <x v="2"/>
    <x v="1"/>
    <x v="1"/>
    <x v="2"/>
    <x v="1"/>
    <x v="1"/>
    <x v="1"/>
    <x v="1"/>
    <x v="1"/>
    <x v="2"/>
    <x v="1"/>
    <x v="1"/>
    <x v="1"/>
    <x v="1"/>
    <x v="1"/>
    <x v="2"/>
    <x v="1"/>
    <x v="1"/>
    <x v="1"/>
    <x v="3"/>
    <x v="1"/>
    <x v="1"/>
    <x v="1"/>
    <x v="0"/>
    <x v="2"/>
    <x v="3"/>
    <x v="1"/>
    <x v="2"/>
    <x v="2"/>
    <x v="2"/>
    <m/>
    <m/>
    <m/>
    <m/>
    <m/>
    <m/>
  </r>
  <r>
    <x v="0"/>
    <x v="26"/>
    <x v="0"/>
    <m/>
    <x v="2"/>
    <x v="1"/>
    <x v="1"/>
    <x v="2"/>
    <x v="2"/>
    <x v="2"/>
    <x v="1"/>
    <x v="1"/>
    <x v="1"/>
    <x v="2"/>
    <x v="1"/>
    <x v="1"/>
    <x v="1"/>
    <x v="1"/>
    <x v="1"/>
    <x v="2"/>
    <x v="1"/>
    <x v="1"/>
    <x v="3"/>
    <x v="3"/>
    <x v="1"/>
    <x v="1"/>
    <x v="1"/>
    <x v="0"/>
    <x v="2"/>
    <x v="3"/>
    <x v="1"/>
    <x v="2"/>
    <x v="2"/>
    <x v="2"/>
    <m/>
    <m/>
    <m/>
    <m/>
    <m/>
    <m/>
  </r>
  <r>
    <x v="0"/>
    <x v="26"/>
    <x v="0"/>
    <m/>
    <x v="2"/>
    <x v="1"/>
    <x v="0"/>
    <x v="1"/>
    <x v="1"/>
    <x v="1"/>
    <x v="2"/>
    <x v="2"/>
    <x v="1"/>
    <x v="2"/>
    <x v="2"/>
    <x v="2"/>
    <x v="2"/>
    <x v="2"/>
    <x v="2"/>
    <x v="2"/>
    <x v="2"/>
    <x v="2"/>
    <x v="2"/>
    <x v="3"/>
    <x v="2"/>
    <x v="2"/>
    <x v="2"/>
    <x v="0"/>
    <x v="2"/>
    <x v="3"/>
    <x v="1"/>
    <x v="2"/>
    <x v="2"/>
    <x v="2"/>
    <m/>
    <m/>
    <m/>
    <m/>
    <m/>
    <m/>
  </r>
  <r>
    <x v="0"/>
    <x v="26"/>
    <x v="0"/>
    <m/>
    <x v="2"/>
    <x v="1"/>
    <x v="1"/>
    <x v="1"/>
    <x v="1"/>
    <x v="1"/>
    <x v="2"/>
    <x v="2"/>
    <x v="2"/>
    <x v="2"/>
    <x v="2"/>
    <x v="2"/>
    <x v="2"/>
    <x v="2"/>
    <x v="2"/>
    <x v="2"/>
    <x v="2"/>
    <x v="2"/>
    <x v="2"/>
    <x v="2"/>
    <x v="2"/>
    <x v="2"/>
    <x v="4"/>
    <x v="0"/>
    <x v="2"/>
    <x v="3"/>
    <x v="1"/>
    <x v="2"/>
    <x v="2"/>
    <x v="2"/>
    <m/>
    <m/>
    <m/>
    <m/>
    <m/>
    <m/>
  </r>
  <r>
    <x v="0"/>
    <x v="26"/>
    <x v="0"/>
    <m/>
    <x v="2"/>
    <x v="1"/>
    <x v="1"/>
    <x v="3"/>
    <x v="3"/>
    <x v="1"/>
    <x v="2"/>
    <x v="2"/>
    <x v="1"/>
    <x v="2"/>
    <x v="2"/>
    <x v="2"/>
    <x v="1"/>
    <x v="2"/>
    <x v="1"/>
    <x v="3"/>
    <x v="2"/>
    <x v="1"/>
    <x v="1"/>
    <x v="1"/>
    <x v="2"/>
    <x v="2"/>
    <x v="2"/>
    <x v="0"/>
    <x v="2"/>
    <x v="3"/>
    <x v="1"/>
    <x v="2"/>
    <x v="2"/>
    <x v="2"/>
    <m/>
    <m/>
    <m/>
    <m/>
    <m/>
    <m/>
  </r>
  <r>
    <x v="0"/>
    <x v="26"/>
    <x v="0"/>
    <m/>
    <x v="2"/>
    <x v="1"/>
    <x v="0"/>
    <x v="2"/>
    <x v="4"/>
    <x v="2"/>
    <x v="1"/>
    <x v="1"/>
    <x v="2"/>
    <x v="1"/>
    <x v="1"/>
    <x v="1"/>
    <x v="1"/>
    <x v="1"/>
    <x v="1"/>
    <x v="1"/>
    <x v="1"/>
    <x v="5"/>
    <x v="1"/>
    <x v="1"/>
    <x v="1"/>
    <x v="2"/>
    <x v="1"/>
    <x v="0"/>
    <x v="2"/>
    <x v="3"/>
    <x v="1"/>
    <x v="2"/>
    <x v="2"/>
    <x v="2"/>
    <m/>
    <m/>
    <m/>
    <m/>
    <m/>
    <m/>
  </r>
  <r>
    <x v="0"/>
    <x v="26"/>
    <x v="0"/>
    <m/>
    <x v="2"/>
    <x v="1"/>
    <x v="1"/>
    <x v="2"/>
    <x v="2"/>
    <x v="2"/>
    <x v="1"/>
    <x v="1"/>
    <x v="2"/>
    <x v="1"/>
    <x v="1"/>
    <x v="1"/>
    <x v="1"/>
    <x v="1"/>
    <x v="1"/>
    <x v="1"/>
    <x v="1"/>
    <x v="1"/>
    <x v="1"/>
    <x v="1"/>
    <x v="1"/>
    <x v="1"/>
    <x v="1"/>
    <x v="0"/>
    <x v="2"/>
    <x v="3"/>
    <x v="1"/>
    <x v="2"/>
    <x v="2"/>
    <x v="2"/>
    <m/>
    <m/>
    <m/>
    <m/>
    <m/>
    <m/>
  </r>
  <r>
    <x v="0"/>
    <x v="26"/>
    <x v="0"/>
    <m/>
    <x v="2"/>
    <x v="1"/>
    <x v="1"/>
    <x v="1"/>
    <x v="1"/>
    <x v="1"/>
    <x v="1"/>
    <x v="1"/>
    <x v="2"/>
    <x v="2"/>
    <x v="2"/>
    <x v="2"/>
    <x v="2"/>
    <x v="2"/>
    <x v="2"/>
    <x v="2"/>
    <x v="2"/>
    <x v="2"/>
    <x v="2"/>
    <x v="3"/>
    <x v="2"/>
    <x v="2"/>
    <x v="2"/>
    <x v="0"/>
    <x v="2"/>
    <x v="3"/>
    <x v="1"/>
    <x v="2"/>
    <x v="2"/>
    <x v="2"/>
    <m/>
    <m/>
    <m/>
    <m/>
    <m/>
    <m/>
  </r>
  <r>
    <x v="0"/>
    <x v="26"/>
    <x v="0"/>
    <m/>
    <x v="2"/>
    <x v="1"/>
    <x v="0"/>
    <x v="1"/>
    <x v="1"/>
    <x v="1"/>
    <x v="2"/>
    <x v="2"/>
    <x v="2"/>
    <x v="2"/>
    <x v="1"/>
    <x v="2"/>
    <x v="1"/>
    <x v="2"/>
    <x v="2"/>
    <x v="1"/>
    <x v="2"/>
    <x v="1"/>
    <x v="1"/>
    <x v="1"/>
    <x v="1"/>
    <x v="1"/>
    <x v="1"/>
    <x v="0"/>
    <x v="2"/>
    <x v="3"/>
    <x v="1"/>
    <x v="2"/>
    <x v="2"/>
    <x v="2"/>
    <m/>
    <m/>
    <m/>
    <m/>
    <m/>
    <m/>
  </r>
  <r>
    <x v="0"/>
    <x v="26"/>
    <x v="0"/>
    <m/>
    <x v="2"/>
    <x v="1"/>
    <x v="1"/>
    <x v="1"/>
    <x v="2"/>
    <x v="1"/>
    <x v="2"/>
    <x v="2"/>
    <x v="1"/>
    <x v="2"/>
    <x v="2"/>
    <x v="2"/>
    <x v="2"/>
    <x v="2"/>
    <x v="2"/>
    <x v="2"/>
    <x v="1"/>
    <x v="1"/>
    <x v="1"/>
    <x v="1"/>
    <x v="1"/>
    <x v="1"/>
    <x v="1"/>
    <x v="0"/>
    <x v="2"/>
    <x v="3"/>
    <x v="1"/>
    <x v="2"/>
    <x v="2"/>
    <x v="2"/>
    <m/>
    <m/>
    <m/>
    <m/>
    <m/>
    <m/>
  </r>
  <r>
    <x v="0"/>
    <x v="27"/>
    <x v="0"/>
    <m/>
    <x v="2"/>
    <x v="0"/>
    <x v="0"/>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2"/>
    <x v="0"/>
    <x v="0"/>
    <x v="0"/>
    <x v="3"/>
    <m/>
    <m/>
    <m/>
    <m/>
    <m/>
    <m/>
  </r>
  <r>
    <x v="0"/>
    <x v="27"/>
    <x v="0"/>
    <m/>
    <x v="2"/>
    <x v="0"/>
    <x v="0"/>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0"/>
    <x v="2"/>
    <x v="0"/>
    <x v="0"/>
    <x v="0"/>
    <m/>
    <m/>
    <m/>
    <m/>
    <m/>
    <m/>
  </r>
  <r>
    <x v="0"/>
    <x v="27"/>
    <x v="0"/>
    <m/>
    <x v="2"/>
    <x v="0"/>
    <x v="0"/>
    <x v="0"/>
    <x v="0"/>
    <x v="0"/>
    <x v="0"/>
    <x v="0"/>
    <x v="0"/>
    <x v="0"/>
    <x v="0"/>
    <x v="0"/>
    <x v="0"/>
    <x v="0"/>
    <x v="0"/>
    <x v="0"/>
    <x v="0"/>
    <x v="0"/>
    <x v="0"/>
    <x v="0"/>
    <x v="0"/>
    <x v="0"/>
    <x v="0"/>
    <x v="0"/>
    <x v="0"/>
    <x v="0"/>
    <x v="0"/>
    <x v="0"/>
    <x v="0"/>
    <x v="0"/>
    <m/>
    <m/>
    <m/>
    <m/>
    <m/>
    <m/>
  </r>
  <r>
    <x v="0"/>
    <x v="27"/>
    <x v="0"/>
    <m/>
    <x v="2"/>
    <x v="0"/>
    <x v="1"/>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1"/>
    <x v="0"/>
    <x v="0"/>
    <x v="0"/>
    <x v="0"/>
    <m/>
    <m/>
    <m/>
    <m/>
    <m/>
    <m/>
  </r>
  <r>
    <x v="0"/>
    <x v="27"/>
    <x v="0"/>
    <m/>
    <x v="2"/>
    <x v="0"/>
    <x v="1"/>
    <x v="0"/>
    <x v="0"/>
    <x v="0"/>
    <x v="0"/>
    <x v="0"/>
    <x v="0"/>
    <x v="0"/>
    <x v="0"/>
    <x v="0"/>
    <x v="0"/>
    <x v="0"/>
    <x v="0"/>
    <x v="0"/>
    <x v="0"/>
    <x v="0"/>
    <x v="0"/>
    <x v="0"/>
    <x v="0"/>
    <x v="0"/>
    <x v="0"/>
    <x v="0"/>
    <x v="0"/>
    <x v="0"/>
    <x v="0"/>
    <x v="0"/>
    <x v="0"/>
    <x v="0"/>
    <m/>
    <m/>
    <m/>
    <m/>
    <m/>
    <m/>
  </r>
  <r>
    <x v="0"/>
    <x v="27"/>
    <x v="0"/>
    <m/>
    <x v="2"/>
    <x v="1"/>
    <x v="1"/>
    <x v="2"/>
    <x v="2"/>
    <x v="2"/>
    <x v="2"/>
    <x v="2"/>
    <x v="2"/>
    <x v="2"/>
    <x v="1"/>
    <x v="1"/>
    <x v="1"/>
    <x v="2"/>
    <x v="2"/>
    <x v="1"/>
    <x v="1"/>
    <x v="5"/>
    <x v="1"/>
    <x v="1"/>
    <x v="2"/>
    <x v="1"/>
    <x v="1"/>
    <x v="0"/>
    <x v="2"/>
    <x v="3"/>
    <x v="1"/>
    <x v="2"/>
    <x v="2"/>
    <x v="2"/>
    <m/>
    <m/>
    <m/>
    <m/>
    <m/>
    <m/>
  </r>
  <r>
    <x v="0"/>
    <x v="27"/>
    <x v="0"/>
    <m/>
    <x v="2"/>
    <x v="1"/>
    <x v="1"/>
    <x v="2"/>
    <x v="1"/>
    <x v="1"/>
    <x v="2"/>
    <x v="1"/>
    <x v="1"/>
    <x v="3"/>
    <x v="3"/>
    <x v="2"/>
    <x v="1"/>
    <x v="3"/>
    <x v="3"/>
    <x v="3"/>
    <x v="1"/>
    <x v="3"/>
    <x v="1"/>
    <x v="5"/>
    <x v="1"/>
    <x v="3"/>
    <x v="3"/>
    <x v="0"/>
    <x v="2"/>
    <x v="3"/>
    <x v="1"/>
    <x v="2"/>
    <x v="2"/>
    <x v="2"/>
    <m/>
    <m/>
    <m/>
    <m/>
    <m/>
    <m/>
  </r>
  <r>
    <x v="0"/>
    <x v="27"/>
    <x v="0"/>
    <m/>
    <x v="2"/>
    <x v="1"/>
    <x v="0"/>
    <x v="2"/>
    <x v="2"/>
    <x v="2"/>
    <x v="1"/>
    <x v="1"/>
    <x v="2"/>
    <x v="1"/>
    <x v="1"/>
    <x v="1"/>
    <x v="1"/>
    <x v="1"/>
    <x v="1"/>
    <x v="1"/>
    <x v="1"/>
    <x v="1"/>
    <x v="1"/>
    <x v="1"/>
    <x v="1"/>
    <x v="1"/>
    <x v="1"/>
    <x v="0"/>
    <x v="2"/>
    <x v="3"/>
    <x v="1"/>
    <x v="2"/>
    <x v="2"/>
    <x v="2"/>
    <m/>
    <m/>
    <m/>
    <m/>
    <m/>
    <m/>
  </r>
  <r>
    <x v="0"/>
    <x v="27"/>
    <x v="0"/>
    <m/>
    <x v="2"/>
    <x v="1"/>
    <x v="0"/>
    <x v="2"/>
    <x v="2"/>
    <x v="2"/>
    <x v="1"/>
    <x v="1"/>
    <x v="2"/>
    <x v="1"/>
    <x v="1"/>
    <x v="1"/>
    <x v="1"/>
    <x v="1"/>
    <x v="1"/>
    <x v="1"/>
    <x v="1"/>
    <x v="1"/>
    <x v="1"/>
    <x v="1"/>
    <x v="1"/>
    <x v="1"/>
    <x v="1"/>
    <x v="0"/>
    <x v="2"/>
    <x v="3"/>
    <x v="1"/>
    <x v="2"/>
    <x v="2"/>
    <x v="2"/>
    <m/>
    <m/>
    <m/>
    <m/>
    <m/>
    <m/>
  </r>
  <r>
    <x v="0"/>
    <x v="27"/>
    <x v="0"/>
    <m/>
    <x v="2"/>
    <x v="1"/>
    <x v="0"/>
    <x v="2"/>
    <x v="3"/>
    <x v="1"/>
    <x v="2"/>
    <x v="2"/>
    <x v="1"/>
    <x v="3"/>
    <x v="3"/>
    <x v="2"/>
    <x v="5"/>
    <x v="2"/>
    <x v="2"/>
    <x v="3"/>
    <x v="2"/>
    <x v="3"/>
    <x v="3"/>
    <x v="2"/>
    <x v="3"/>
    <x v="2"/>
    <x v="4"/>
    <x v="0"/>
    <x v="2"/>
    <x v="3"/>
    <x v="1"/>
    <x v="2"/>
    <x v="2"/>
    <x v="2"/>
    <m/>
    <m/>
    <m/>
    <m/>
    <m/>
    <m/>
  </r>
  <r>
    <x v="0"/>
    <x v="27"/>
    <x v="0"/>
    <m/>
    <x v="2"/>
    <x v="1"/>
    <x v="3"/>
    <x v="2"/>
    <x v="2"/>
    <x v="2"/>
    <x v="1"/>
    <x v="1"/>
    <x v="2"/>
    <x v="1"/>
    <x v="1"/>
    <x v="1"/>
    <x v="1"/>
    <x v="1"/>
    <x v="1"/>
    <x v="1"/>
    <x v="1"/>
    <x v="1"/>
    <x v="1"/>
    <x v="1"/>
    <x v="1"/>
    <x v="1"/>
    <x v="1"/>
    <x v="0"/>
    <x v="2"/>
    <x v="3"/>
    <x v="1"/>
    <x v="2"/>
    <x v="2"/>
    <x v="2"/>
    <m/>
    <m/>
    <m/>
    <m/>
    <m/>
    <m/>
  </r>
  <r>
    <x v="0"/>
    <x v="27"/>
    <x v="0"/>
    <m/>
    <x v="2"/>
    <x v="1"/>
    <x v="0"/>
    <x v="1"/>
    <x v="1"/>
    <x v="2"/>
    <x v="1"/>
    <x v="1"/>
    <x v="2"/>
    <x v="1"/>
    <x v="1"/>
    <x v="1"/>
    <x v="1"/>
    <x v="1"/>
    <x v="1"/>
    <x v="1"/>
    <x v="1"/>
    <x v="1"/>
    <x v="1"/>
    <x v="1"/>
    <x v="1"/>
    <x v="2"/>
    <x v="2"/>
    <x v="0"/>
    <x v="2"/>
    <x v="3"/>
    <x v="1"/>
    <x v="2"/>
    <x v="2"/>
    <x v="2"/>
    <m/>
    <m/>
    <m/>
    <m/>
    <m/>
    <m/>
  </r>
  <r>
    <x v="0"/>
    <x v="27"/>
    <x v="0"/>
    <m/>
    <x v="2"/>
    <x v="1"/>
    <x v="0"/>
    <x v="2"/>
    <x v="1"/>
    <x v="2"/>
    <x v="2"/>
    <x v="1"/>
    <x v="1"/>
    <x v="2"/>
    <x v="2"/>
    <x v="2"/>
    <x v="1"/>
    <x v="2"/>
    <x v="1"/>
    <x v="2"/>
    <x v="2"/>
    <x v="3"/>
    <x v="3"/>
    <x v="3"/>
    <x v="2"/>
    <x v="1"/>
    <x v="1"/>
    <x v="0"/>
    <x v="2"/>
    <x v="3"/>
    <x v="1"/>
    <x v="2"/>
    <x v="2"/>
    <x v="2"/>
    <m/>
    <m/>
    <m/>
    <m/>
    <m/>
    <m/>
  </r>
  <r>
    <x v="0"/>
    <x v="27"/>
    <x v="0"/>
    <m/>
    <x v="2"/>
    <x v="1"/>
    <x v="0"/>
    <x v="2"/>
    <x v="1"/>
    <x v="2"/>
    <x v="1"/>
    <x v="2"/>
    <x v="1"/>
    <x v="2"/>
    <x v="1"/>
    <x v="1"/>
    <x v="1"/>
    <x v="1"/>
    <x v="1"/>
    <x v="3"/>
    <x v="1"/>
    <x v="1"/>
    <x v="1"/>
    <x v="2"/>
    <x v="2"/>
    <x v="1"/>
    <x v="1"/>
    <x v="0"/>
    <x v="2"/>
    <x v="3"/>
    <x v="1"/>
    <x v="2"/>
    <x v="2"/>
    <x v="2"/>
    <m/>
    <m/>
    <m/>
    <m/>
    <m/>
    <m/>
  </r>
  <r>
    <x v="0"/>
    <x v="27"/>
    <x v="0"/>
    <m/>
    <x v="2"/>
    <x v="1"/>
    <x v="1"/>
    <x v="1"/>
    <x v="1"/>
    <x v="1"/>
    <x v="2"/>
    <x v="3"/>
    <x v="4"/>
    <x v="2"/>
    <x v="3"/>
    <x v="3"/>
    <x v="2"/>
    <x v="3"/>
    <x v="2"/>
    <x v="2"/>
    <x v="1"/>
    <x v="2"/>
    <x v="3"/>
    <x v="3"/>
    <x v="5"/>
    <x v="2"/>
    <x v="4"/>
    <x v="0"/>
    <x v="2"/>
    <x v="3"/>
    <x v="1"/>
    <x v="2"/>
    <x v="2"/>
    <x v="2"/>
    <m/>
    <m/>
    <m/>
    <m/>
    <m/>
    <m/>
  </r>
  <r>
    <x v="0"/>
    <x v="27"/>
    <x v="0"/>
    <m/>
    <x v="2"/>
    <x v="1"/>
    <x v="1"/>
    <x v="2"/>
    <x v="2"/>
    <x v="1"/>
    <x v="1"/>
    <x v="1"/>
    <x v="2"/>
    <x v="1"/>
    <x v="1"/>
    <x v="2"/>
    <x v="1"/>
    <x v="2"/>
    <x v="2"/>
    <x v="2"/>
    <x v="1"/>
    <x v="1"/>
    <x v="2"/>
    <x v="3"/>
    <x v="1"/>
    <x v="1"/>
    <x v="1"/>
    <x v="0"/>
    <x v="2"/>
    <x v="3"/>
    <x v="1"/>
    <x v="2"/>
    <x v="2"/>
    <x v="2"/>
    <m/>
    <m/>
    <m/>
    <m/>
    <m/>
    <m/>
  </r>
  <r>
    <x v="0"/>
    <x v="27"/>
    <x v="0"/>
    <m/>
    <x v="2"/>
    <x v="1"/>
    <x v="0"/>
    <x v="2"/>
    <x v="2"/>
    <x v="2"/>
    <x v="1"/>
    <x v="1"/>
    <x v="2"/>
    <x v="1"/>
    <x v="1"/>
    <x v="1"/>
    <x v="1"/>
    <x v="3"/>
    <x v="1"/>
    <x v="1"/>
    <x v="1"/>
    <x v="1"/>
    <x v="3"/>
    <x v="2"/>
    <x v="1"/>
    <x v="1"/>
    <x v="1"/>
    <x v="0"/>
    <x v="2"/>
    <x v="3"/>
    <x v="1"/>
    <x v="2"/>
    <x v="2"/>
    <x v="2"/>
    <m/>
    <m/>
    <m/>
    <m/>
    <m/>
    <m/>
  </r>
  <r>
    <x v="0"/>
    <x v="27"/>
    <x v="0"/>
    <m/>
    <x v="2"/>
    <x v="1"/>
    <x v="1"/>
    <x v="1"/>
    <x v="1"/>
    <x v="2"/>
    <x v="2"/>
    <x v="2"/>
    <x v="1"/>
    <x v="1"/>
    <x v="1"/>
    <x v="1"/>
    <x v="1"/>
    <x v="3"/>
    <x v="2"/>
    <x v="1"/>
    <x v="1"/>
    <x v="1"/>
    <x v="1"/>
    <x v="1"/>
    <x v="1"/>
    <x v="1"/>
    <x v="1"/>
    <x v="0"/>
    <x v="2"/>
    <x v="3"/>
    <x v="1"/>
    <x v="2"/>
    <x v="2"/>
    <x v="2"/>
    <m/>
    <m/>
    <m/>
    <m/>
    <m/>
    <m/>
  </r>
  <r>
    <x v="0"/>
    <x v="27"/>
    <x v="0"/>
    <m/>
    <x v="2"/>
    <x v="1"/>
    <x v="0"/>
    <x v="2"/>
    <x v="2"/>
    <x v="4"/>
    <x v="1"/>
    <x v="1"/>
    <x v="2"/>
    <x v="1"/>
    <x v="1"/>
    <x v="3"/>
    <x v="1"/>
    <x v="3"/>
    <x v="3"/>
    <x v="3"/>
    <x v="1"/>
    <x v="1"/>
    <x v="3"/>
    <x v="5"/>
    <x v="2"/>
    <x v="1"/>
    <x v="1"/>
    <x v="0"/>
    <x v="2"/>
    <x v="3"/>
    <x v="1"/>
    <x v="2"/>
    <x v="2"/>
    <x v="2"/>
    <m/>
    <m/>
    <m/>
    <m/>
    <m/>
    <m/>
  </r>
  <r>
    <x v="0"/>
    <x v="27"/>
    <x v="0"/>
    <m/>
    <x v="2"/>
    <x v="1"/>
    <x v="1"/>
    <x v="1"/>
    <x v="3"/>
    <x v="5"/>
    <x v="5"/>
    <x v="4"/>
    <x v="4"/>
    <x v="2"/>
    <x v="2"/>
    <x v="5"/>
    <x v="2"/>
    <x v="5"/>
    <x v="5"/>
    <x v="4"/>
    <x v="5"/>
    <x v="4"/>
    <x v="2"/>
    <x v="5"/>
    <x v="4"/>
    <x v="3"/>
    <x v="3"/>
    <x v="0"/>
    <x v="2"/>
    <x v="3"/>
    <x v="1"/>
    <x v="2"/>
    <x v="2"/>
    <x v="2"/>
    <m/>
    <m/>
    <m/>
    <m/>
    <m/>
    <m/>
  </r>
  <r>
    <x v="0"/>
    <x v="27"/>
    <x v="0"/>
    <m/>
    <x v="2"/>
    <x v="1"/>
    <x v="3"/>
    <x v="2"/>
    <x v="2"/>
    <x v="2"/>
    <x v="2"/>
    <x v="2"/>
    <x v="1"/>
    <x v="4"/>
    <x v="1"/>
    <x v="1"/>
    <x v="1"/>
    <x v="5"/>
    <x v="1"/>
    <x v="2"/>
    <x v="1"/>
    <x v="1"/>
    <x v="1"/>
    <x v="1"/>
    <x v="2"/>
    <x v="1"/>
    <x v="1"/>
    <x v="0"/>
    <x v="2"/>
    <x v="3"/>
    <x v="1"/>
    <x v="2"/>
    <x v="2"/>
    <x v="2"/>
    <m/>
    <m/>
    <m/>
    <m/>
    <m/>
    <m/>
  </r>
  <r>
    <x v="0"/>
    <x v="27"/>
    <x v="0"/>
    <m/>
    <x v="2"/>
    <x v="1"/>
    <x v="1"/>
    <x v="2"/>
    <x v="0"/>
    <x v="2"/>
    <x v="1"/>
    <x v="1"/>
    <x v="2"/>
    <x v="1"/>
    <x v="1"/>
    <x v="1"/>
    <x v="1"/>
    <x v="1"/>
    <x v="1"/>
    <x v="1"/>
    <x v="1"/>
    <x v="1"/>
    <x v="1"/>
    <x v="1"/>
    <x v="1"/>
    <x v="1"/>
    <x v="1"/>
    <x v="0"/>
    <x v="2"/>
    <x v="3"/>
    <x v="1"/>
    <x v="2"/>
    <x v="2"/>
    <x v="2"/>
    <m/>
    <m/>
    <m/>
    <m/>
    <m/>
    <m/>
  </r>
  <r>
    <x v="0"/>
    <x v="27"/>
    <x v="0"/>
    <m/>
    <x v="2"/>
    <x v="1"/>
    <x v="0"/>
    <x v="1"/>
    <x v="4"/>
    <x v="2"/>
    <x v="2"/>
    <x v="2"/>
    <x v="1"/>
    <x v="2"/>
    <x v="2"/>
    <x v="2"/>
    <x v="1"/>
    <x v="2"/>
    <x v="1"/>
    <x v="1"/>
    <x v="1"/>
    <x v="3"/>
    <x v="3"/>
    <x v="3"/>
    <x v="1"/>
    <x v="1"/>
    <x v="1"/>
    <x v="0"/>
    <x v="2"/>
    <x v="3"/>
    <x v="1"/>
    <x v="2"/>
    <x v="2"/>
    <x v="2"/>
    <m/>
    <m/>
    <m/>
    <m/>
    <m/>
    <m/>
  </r>
  <r>
    <x v="0"/>
    <x v="27"/>
    <x v="0"/>
    <m/>
    <x v="2"/>
    <x v="1"/>
    <x v="0"/>
    <x v="2"/>
    <x v="1"/>
    <x v="2"/>
    <x v="1"/>
    <x v="1"/>
    <x v="2"/>
    <x v="1"/>
    <x v="1"/>
    <x v="1"/>
    <x v="1"/>
    <x v="2"/>
    <x v="1"/>
    <x v="1"/>
    <x v="1"/>
    <x v="1"/>
    <x v="1"/>
    <x v="1"/>
    <x v="1"/>
    <x v="1"/>
    <x v="1"/>
    <x v="0"/>
    <x v="2"/>
    <x v="3"/>
    <x v="1"/>
    <x v="2"/>
    <x v="2"/>
    <x v="2"/>
    <m/>
    <m/>
    <m/>
    <m/>
    <m/>
    <m/>
  </r>
  <r>
    <x v="0"/>
    <x v="27"/>
    <x v="0"/>
    <m/>
    <x v="2"/>
    <x v="1"/>
    <x v="1"/>
    <x v="1"/>
    <x v="1"/>
    <x v="1"/>
    <x v="1"/>
    <x v="1"/>
    <x v="1"/>
    <x v="1"/>
    <x v="1"/>
    <x v="1"/>
    <x v="1"/>
    <x v="1"/>
    <x v="2"/>
    <x v="2"/>
    <x v="2"/>
    <x v="2"/>
    <x v="1"/>
    <x v="1"/>
    <x v="2"/>
    <x v="1"/>
    <x v="1"/>
    <x v="0"/>
    <x v="2"/>
    <x v="3"/>
    <x v="1"/>
    <x v="2"/>
    <x v="2"/>
    <x v="2"/>
    <m/>
    <m/>
    <m/>
    <m/>
    <m/>
    <m/>
  </r>
  <r>
    <x v="0"/>
    <x v="27"/>
    <x v="0"/>
    <m/>
    <x v="2"/>
    <x v="1"/>
    <x v="1"/>
    <x v="1"/>
    <x v="1"/>
    <x v="2"/>
    <x v="2"/>
    <x v="2"/>
    <x v="4"/>
    <x v="2"/>
    <x v="0"/>
    <x v="2"/>
    <x v="2"/>
    <x v="2"/>
    <x v="2"/>
    <x v="2"/>
    <x v="5"/>
    <x v="2"/>
    <x v="2"/>
    <x v="3"/>
    <x v="2"/>
    <x v="3"/>
    <x v="5"/>
    <x v="0"/>
    <x v="2"/>
    <x v="3"/>
    <x v="1"/>
    <x v="2"/>
    <x v="2"/>
    <x v="2"/>
    <m/>
    <m/>
    <m/>
    <m/>
    <m/>
    <m/>
  </r>
  <r>
    <x v="0"/>
    <x v="27"/>
    <x v="0"/>
    <m/>
    <x v="2"/>
    <x v="1"/>
    <x v="1"/>
    <x v="2"/>
    <x v="2"/>
    <x v="2"/>
    <x v="2"/>
    <x v="2"/>
    <x v="1"/>
    <x v="2"/>
    <x v="2"/>
    <x v="2"/>
    <x v="2"/>
    <x v="2"/>
    <x v="2"/>
    <x v="2"/>
    <x v="2"/>
    <x v="2"/>
    <x v="2"/>
    <x v="3"/>
    <x v="2"/>
    <x v="1"/>
    <x v="1"/>
    <x v="0"/>
    <x v="2"/>
    <x v="3"/>
    <x v="1"/>
    <x v="2"/>
    <x v="2"/>
    <x v="2"/>
    <m/>
    <m/>
    <m/>
    <m/>
    <m/>
    <m/>
  </r>
  <r>
    <x v="0"/>
    <x v="27"/>
    <x v="0"/>
    <m/>
    <x v="2"/>
    <x v="1"/>
    <x v="0"/>
    <x v="1"/>
    <x v="2"/>
    <x v="3"/>
    <x v="1"/>
    <x v="1"/>
    <x v="2"/>
    <x v="2"/>
    <x v="3"/>
    <x v="2"/>
    <x v="1"/>
    <x v="3"/>
    <x v="3"/>
    <x v="3"/>
    <x v="1"/>
    <x v="3"/>
    <x v="3"/>
    <x v="1"/>
    <x v="1"/>
    <x v="2"/>
    <x v="1"/>
    <x v="0"/>
    <x v="2"/>
    <x v="3"/>
    <x v="1"/>
    <x v="2"/>
    <x v="2"/>
    <x v="2"/>
    <m/>
    <m/>
    <m/>
    <m/>
    <m/>
    <m/>
  </r>
  <r>
    <x v="0"/>
    <x v="27"/>
    <x v="0"/>
    <m/>
    <x v="2"/>
    <x v="1"/>
    <x v="0"/>
    <x v="1"/>
    <x v="1"/>
    <x v="1"/>
    <x v="3"/>
    <x v="3"/>
    <x v="3"/>
    <x v="1"/>
    <x v="4"/>
    <x v="1"/>
    <x v="1"/>
    <x v="1"/>
    <x v="1"/>
    <x v="1"/>
    <x v="1"/>
    <x v="1"/>
    <x v="1"/>
    <x v="1"/>
    <x v="1"/>
    <x v="2"/>
    <x v="2"/>
    <x v="0"/>
    <x v="2"/>
    <x v="3"/>
    <x v="1"/>
    <x v="2"/>
    <x v="2"/>
    <x v="2"/>
    <m/>
    <m/>
    <m/>
    <m/>
    <m/>
    <m/>
  </r>
  <r>
    <x v="0"/>
    <x v="28"/>
    <x v="0"/>
    <m/>
    <x v="2"/>
    <x v="1"/>
    <x v="1"/>
    <x v="1"/>
    <x v="1"/>
    <x v="1"/>
    <x v="1"/>
    <x v="1"/>
    <x v="2"/>
    <x v="2"/>
    <x v="2"/>
    <x v="2"/>
    <x v="1"/>
    <x v="3"/>
    <x v="1"/>
    <x v="1"/>
    <x v="2"/>
    <x v="2"/>
    <x v="3"/>
    <x v="2"/>
    <x v="2"/>
    <x v="1"/>
    <x v="2"/>
    <x v="0"/>
    <x v="2"/>
    <x v="3"/>
    <x v="1"/>
    <x v="2"/>
    <x v="2"/>
    <x v="2"/>
    <m/>
    <m/>
    <m/>
    <m/>
    <m/>
    <m/>
  </r>
  <r>
    <x v="0"/>
    <x v="28"/>
    <x v="0"/>
    <m/>
    <x v="2"/>
    <x v="1"/>
    <x v="1"/>
    <x v="2"/>
    <x v="1"/>
    <x v="1"/>
    <x v="3"/>
    <x v="3"/>
    <x v="1"/>
    <x v="2"/>
    <x v="1"/>
    <x v="1"/>
    <x v="1"/>
    <x v="2"/>
    <x v="2"/>
    <x v="3"/>
    <x v="1"/>
    <x v="2"/>
    <x v="1"/>
    <x v="1"/>
    <x v="1"/>
    <x v="1"/>
    <x v="1"/>
    <x v="0"/>
    <x v="2"/>
    <x v="3"/>
    <x v="1"/>
    <x v="2"/>
    <x v="2"/>
    <x v="2"/>
    <m/>
    <m/>
    <m/>
    <m/>
    <m/>
    <m/>
  </r>
  <r>
    <x v="0"/>
    <x v="28"/>
    <x v="0"/>
    <m/>
    <x v="2"/>
    <x v="1"/>
    <x v="1"/>
    <x v="2"/>
    <x v="1"/>
    <x v="2"/>
    <x v="2"/>
    <x v="1"/>
    <x v="3"/>
    <x v="1"/>
    <x v="3"/>
    <x v="2"/>
    <x v="1"/>
    <x v="3"/>
    <x v="2"/>
    <x v="1"/>
    <x v="1"/>
    <x v="1"/>
    <x v="1"/>
    <x v="1"/>
    <x v="1"/>
    <x v="1"/>
    <x v="1"/>
    <x v="0"/>
    <x v="2"/>
    <x v="3"/>
    <x v="1"/>
    <x v="2"/>
    <x v="2"/>
    <x v="2"/>
    <m/>
    <m/>
    <m/>
    <m/>
    <m/>
    <m/>
  </r>
  <r>
    <x v="0"/>
    <x v="28"/>
    <x v="0"/>
    <m/>
    <x v="2"/>
    <x v="1"/>
    <x v="1"/>
    <x v="1"/>
    <x v="1"/>
    <x v="2"/>
    <x v="1"/>
    <x v="1"/>
    <x v="1"/>
    <x v="2"/>
    <x v="2"/>
    <x v="1"/>
    <x v="1"/>
    <x v="3"/>
    <x v="1"/>
    <x v="1"/>
    <x v="1"/>
    <x v="2"/>
    <x v="1"/>
    <x v="5"/>
    <x v="2"/>
    <x v="1"/>
    <x v="1"/>
    <x v="0"/>
    <x v="2"/>
    <x v="3"/>
    <x v="1"/>
    <x v="2"/>
    <x v="2"/>
    <x v="2"/>
    <m/>
    <m/>
    <m/>
    <m/>
    <m/>
    <m/>
  </r>
  <r>
    <x v="0"/>
    <x v="28"/>
    <x v="0"/>
    <m/>
    <x v="2"/>
    <x v="1"/>
    <x v="1"/>
    <x v="3"/>
    <x v="2"/>
    <x v="4"/>
    <x v="3"/>
    <x v="2"/>
    <x v="4"/>
    <x v="3"/>
    <x v="1"/>
    <x v="2"/>
    <x v="1"/>
    <x v="3"/>
    <x v="1"/>
    <x v="1"/>
    <x v="1"/>
    <x v="3"/>
    <x v="3"/>
    <x v="1"/>
    <x v="1"/>
    <x v="1"/>
    <x v="1"/>
    <x v="0"/>
    <x v="2"/>
    <x v="3"/>
    <x v="1"/>
    <x v="2"/>
    <x v="2"/>
    <x v="2"/>
    <m/>
    <m/>
    <m/>
    <m/>
    <m/>
    <m/>
  </r>
  <r>
    <x v="0"/>
    <x v="28"/>
    <x v="0"/>
    <m/>
    <x v="2"/>
    <x v="1"/>
    <x v="0"/>
    <x v="2"/>
    <x v="0"/>
    <x v="2"/>
    <x v="1"/>
    <x v="1"/>
    <x v="2"/>
    <x v="1"/>
    <x v="1"/>
    <x v="1"/>
    <x v="1"/>
    <x v="1"/>
    <x v="1"/>
    <x v="1"/>
    <x v="1"/>
    <x v="1"/>
    <x v="1"/>
    <x v="1"/>
    <x v="1"/>
    <x v="1"/>
    <x v="1"/>
    <x v="0"/>
    <x v="2"/>
    <x v="3"/>
    <x v="1"/>
    <x v="2"/>
    <x v="2"/>
    <x v="2"/>
    <m/>
    <m/>
    <m/>
    <m/>
    <m/>
    <m/>
  </r>
  <r>
    <x v="0"/>
    <x v="28"/>
    <x v="0"/>
    <m/>
    <x v="2"/>
    <x v="1"/>
    <x v="1"/>
    <x v="2"/>
    <x v="1"/>
    <x v="2"/>
    <x v="1"/>
    <x v="1"/>
    <x v="2"/>
    <x v="1"/>
    <x v="1"/>
    <x v="1"/>
    <x v="1"/>
    <x v="1"/>
    <x v="1"/>
    <x v="1"/>
    <x v="1"/>
    <x v="1"/>
    <x v="3"/>
    <x v="1"/>
    <x v="1"/>
    <x v="1"/>
    <x v="1"/>
    <x v="0"/>
    <x v="2"/>
    <x v="3"/>
    <x v="1"/>
    <x v="2"/>
    <x v="2"/>
    <x v="2"/>
    <m/>
    <m/>
    <m/>
    <m/>
    <m/>
    <m/>
  </r>
  <r>
    <x v="0"/>
    <x v="28"/>
    <x v="0"/>
    <m/>
    <x v="2"/>
    <x v="1"/>
    <x v="1"/>
    <x v="2"/>
    <x v="2"/>
    <x v="2"/>
    <x v="1"/>
    <x v="1"/>
    <x v="2"/>
    <x v="1"/>
    <x v="1"/>
    <x v="1"/>
    <x v="1"/>
    <x v="1"/>
    <x v="1"/>
    <x v="1"/>
    <x v="1"/>
    <x v="1"/>
    <x v="1"/>
    <x v="1"/>
    <x v="1"/>
    <x v="1"/>
    <x v="1"/>
    <x v="0"/>
    <x v="2"/>
    <x v="3"/>
    <x v="1"/>
    <x v="2"/>
    <x v="2"/>
    <x v="2"/>
    <m/>
    <m/>
    <m/>
    <m/>
    <m/>
    <m/>
  </r>
  <r>
    <x v="0"/>
    <x v="28"/>
    <x v="0"/>
    <m/>
    <x v="2"/>
    <x v="1"/>
    <x v="0"/>
    <x v="2"/>
    <x v="4"/>
    <x v="2"/>
    <x v="1"/>
    <x v="1"/>
    <x v="1"/>
    <x v="1"/>
    <x v="2"/>
    <x v="2"/>
    <x v="1"/>
    <x v="2"/>
    <x v="1"/>
    <x v="1"/>
    <x v="1"/>
    <x v="2"/>
    <x v="3"/>
    <x v="1"/>
    <x v="1"/>
    <x v="1"/>
    <x v="1"/>
    <x v="0"/>
    <x v="2"/>
    <x v="3"/>
    <x v="1"/>
    <x v="2"/>
    <x v="2"/>
    <x v="2"/>
    <m/>
    <m/>
    <m/>
    <m/>
    <m/>
    <m/>
  </r>
  <r>
    <x v="0"/>
    <x v="28"/>
    <x v="0"/>
    <m/>
    <x v="2"/>
    <x v="1"/>
    <x v="0"/>
    <x v="1"/>
    <x v="1"/>
    <x v="1"/>
    <x v="3"/>
    <x v="3"/>
    <x v="3"/>
    <x v="3"/>
    <x v="3"/>
    <x v="2"/>
    <x v="2"/>
    <x v="3"/>
    <x v="3"/>
    <x v="2"/>
    <x v="1"/>
    <x v="3"/>
    <x v="3"/>
    <x v="3"/>
    <x v="4"/>
    <x v="2"/>
    <x v="4"/>
    <x v="0"/>
    <x v="2"/>
    <x v="3"/>
    <x v="1"/>
    <x v="2"/>
    <x v="2"/>
    <x v="2"/>
    <m/>
    <m/>
    <m/>
    <m/>
    <m/>
    <m/>
  </r>
  <r>
    <x v="0"/>
    <x v="28"/>
    <x v="0"/>
    <m/>
    <x v="2"/>
    <x v="1"/>
    <x v="0"/>
    <x v="1"/>
    <x v="1"/>
    <x v="3"/>
    <x v="1"/>
    <x v="1"/>
    <x v="1"/>
    <x v="2"/>
    <x v="2"/>
    <x v="2"/>
    <x v="2"/>
    <x v="2"/>
    <x v="2"/>
    <x v="2"/>
    <x v="1"/>
    <x v="1"/>
    <x v="1"/>
    <x v="3"/>
    <x v="2"/>
    <x v="1"/>
    <x v="2"/>
    <x v="0"/>
    <x v="2"/>
    <x v="3"/>
    <x v="1"/>
    <x v="2"/>
    <x v="2"/>
    <x v="2"/>
    <m/>
    <m/>
    <m/>
    <m/>
    <m/>
    <m/>
  </r>
  <r>
    <x v="0"/>
    <x v="28"/>
    <x v="0"/>
    <m/>
    <x v="2"/>
    <x v="1"/>
    <x v="0"/>
    <x v="3"/>
    <x v="3"/>
    <x v="1"/>
    <x v="2"/>
    <x v="1"/>
    <x v="1"/>
    <x v="3"/>
    <x v="2"/>
    <x v="2"/>
    <x v="1"/>
    <x v="3"/>
    <x v="2"/>
    <x v="3"/>
    <x v="1"/>
    <x v="1"/>
    <x v="1"/>
    <x v="1"/>
    <x v="1"/>
    <x v="1"/>
    <x v="1"/>
    <x v="0"/>
    <x v="2"/>
    <x v="3"/>
    <x v="1"/>
    <x v="2"/>
    <x v="2"/>
    <x v="2"/>
    <m/>
    <m/>
    <m/>
    <m/>
    <m/>
    <m/>
  </r>
  <r>
    <x v="0"/>
    <x v="36"/>
    <x v="0"/>
    <m/>
    <x v="2"/>
    <x v="0"/>
    <x v="0"/>
    <x v="0"/>
    <x v="0"/>
    <x v="0"/>
    <x v="0"/>
    <x v="0"/>
    <x v="0"/>
    <x v="0"/>
    <x v="0"/>
    <x v="0"/>
    <x v="0"/>
    <x v="0"/>
    <x v="0"/>
    <x v="0"/>
    <x v="0"/>
    <x v="0"/>
    <x v="0"/>
    <x v="0"/>
    <x v="0"/>
    <x v="0"/>
    <x v="0"/>
    <x v="0"/>
    <x v="0"/>
    <x v="2"/>
    <x v="0"/>
    <x v="0"/>
    <x v="1"/>
    <x v="3"/>
    <m/>
    <m/>
    <m/>
    <m/>
    <m/>
    <m/>
  </r>
  <r>
    <x v="0"/>
    <x v="36"/>
    <x v="0"/>
    <m/>
    <x v="2"/>
    <x v="0"/>
    <x v="1"/>
    <x v="0"/>
    <x v="0"/>
    <x v="0"/>
    <x v="0"/>
    <x v="0"/>
    <x v="0"/>
    <x v="0"/>
    <x v="0"/>
    <x v="0"/>
    <x v="0"/>
    <x v="0"/>
    <x v="0"/>
    <x v="0"/>
    <x v="0"/>
    <x v="0"/>
    <x v="0"/>
    <x v="0"/>
    <x v="0"/>
    <x v="0"/>
    <x v="0"/>
    <x v="0"/>
    <x v="0"/>
    <x v="0"/>
    <x v="0"/>
    <x v="0"/>
    <x v="3"/>
    <x v="0"/>
    <m/>
    <m/>
    <m/>
    <m/>
    <m/>
    <m/>
  </r>
  <r>
    <x v="0"/>
    <x v="36"/>
    <x v="0"/>
    <m/>
    <x v="2"/>
    <x v="0"/>
    <x v="1"/>
    <x v="0"/>
    <x v="0"/>
    <x v="0"/>
    <x v="0"/>
    <x v="0"/>
    <x v="0"/>
    <x v="0"/>
    <x v="0"/>
    <x v="0"/>
    <x v="0"/>
    <x v="0"/>
    <x v="0"/>
    <x v="0"/>
    <x v="0"/>
    <x v="0"/>
    <x v="0"/>
    <x v="0"/>
    <x v="0"/>
    <x v="0"/>
    <x v="0"/>
    <x v="0"/>
    <x v="0"/>
    <x v="2"/>
    <x v="0"/>
    <x v="0"/>
    <x v="0"/>
    <x v="0"/>
    <m/>
    <m/>
    <m/>
    <m/>
    <m/>
    <m/>
  </r>
  <r>
    <x v="0"/>
    <x v="36"/>
    <x v="0"/>
    <m/>
    <x v="2"/>
    <x v="0"/>
    <x v="0"/>
    <x v="0"/>
    <x v="0"/>
    <x v="0"/>
    <x v="0"/>
    <x v="0"/>
    <x v="0"/>
    <x v="0"/>
    <x v="0"/>
    <x v="0"/>
    <x v="0"/>
    <x v="0"/>
    <x v="0"/>
    <x v="0"/>
    <x v="0"/>
    <x v="0"/>
    <x v="0"/>
    <x v="0"/>
    <x v="0"/>
    <x v="0"/>
    <x v="0"/>
    <x v="0"/>
    <x v="0"/>
    <x v="1"/>
    <x v="0"/>
    <x v="0"/>
    <x v="1"/>
    <x v="3"/>
    <m/>
    <m/>
    <m/>
    <m/>
    <m/>
    <m/>
  </r>
  <r>
    <x v="0"/>
    <x v="36"/>
    <x v="0"/>
    <m/>
    <x v="2"/>
    <x v="0"/>
    <x v="1"/>
    <x v="0"/>
    <x v="0"/>
    <x v="0"/>
    <x v="0"/>
    <x v="0"/>
    <x v="0"/>
    <x v="0"/>
    <x v="0"/>
    <x v="0"/>
    <x v="0"/>
    <x v="0"/>
    <x v="0"/>
    <x v="0"/>
    <x v="0"/>
    <x v="0"/>
    <x v="0"/>
    <x v="0"/>
    <x v="0"/>
    <x v="0"/>
    <x v="0"/>
    <x v="0"/>
    <x v="1"/>
    <x v="2"/>
    <x v="0"/>
    <x v="1"/>
    <x v="3"/>
    <x v="0"/>
    <m/>
    <m/>
    <m/>
    <m/>
    <m/>
    <m/>
  </r>
  <r>
    <x v="0"/>
    <x v="36"/>
    <x v="0"/>
    <m/>
    <x v="2"/>
    <x v="0"/>
    <x v="1"/>
    <x v="0"/>
    <x v="0"/>
    <x v="0"/>
    <x v="0"/>
    <x v="0"/>
    <x v="0"/>
    <x v="0"/>
    <x v="0"/>
    <x v="0"/>
    <x v="0"/>
    <x v="0"/>
    <x v="0"/>
    <x v="0"/>
    <x v="0"/>
    <x v="0"/>
    <x v="0"/>
    <x v="0"/>
    <x v="0"/>
    <x v="0"/>
    <x v="0"/>
    <x v="0"/>
    <x v="0"/>
    <x v="0"/>
    <x v="0"/>
    <x v="0"/>
    <x v="0"/>
    <x v="0"/>
    <m/>
    <m/>
    <m/>
    <m/>
    <m/>
    <m/>
  </r>
  <r>
    <x v="0"/>
    <x v="36"/>
    <x v="0"/>
    <m/>
    <x v="2"/>
    <x v="0"/>
    <x v="0"/>
    <x v="0"/>
    <x v="0"/>
    <x v="0"/>
    <x v="0"/>
    <x v="0"/>
    <x v="0"/>
    <x v="0"/>
    <x v="0"/>
    <x v="0"/>
    <x v="0"/>
    <x v="0"/>
    <x v="0"/>
    <x v="0"/>
    <x v="0"/>
    <x v="0"/>
    <x v="0"/>
    <x v="0"/>
    <x v="0"/>
    <x v="0"/>
    <x v="0"/>
    <x v="0"/>
    <x v="0"/>
    <x v="2"/>
    <x v="0"/>
    <x v="0"/>
    <x v="0"/>
    <x v="0"/>
    <m/>
    <m/>
    <m/>
    <m/>
    <m/>
    <m/>
  </r>
  <r>
    <x v="0"/>
    <x v="36"/>
    <x v="0"/>
    <m/>
    <x v="2"/>
    <x v="0"/>
    <x v="1"/>
    <x v="0"/>
    <x v="0"/>
    <x v="0"/>
    <x v="0"/>
    <x v="0"/>
    <x v="0"/>
    <x v="0"/>
    <x v="0"/>
    <x v="0"/>
    <x v="0"/>
    <x v="0"/>
    <x v="0"/>
    <x v="0"/>
    <x v="0"/>
    <x v="0"/>
    <x v="0"/>
    <x v="0"/>
    <x v="0"/>
    <x v="0"/>
    <x v="0"/>
    <x v="0"/>
    <x v="1"/>
    <x v="1"/>
    <x v="0"/>
    <x v="1"/>
    <x v="3"/>
    <x v="0"/>
    <m/>
    <m/>
    <m/>
    <m/>
    <m/>
    <m/>
  </r>
  <r>
    <x v="0"/>
    <x v="36"/>
    <x v="0"/>
    <m/>
    <x v="2"/>
    <x v="0"/>
    <x v="0"/>
    <x v="0"/>
    <x v="0"/>
    <x v="0"/>
    <x v="0"/>
    <x v="0"/>
    <x v="0"/>
    <x v="0"/>
    <x v="0"/>
    <x v="0"/>
    <x v="0"/>
    <x v="0"/>
    <x v="0"/>
    <x v="0"/>
    <x v="0"/>
    <x v="0"/>
    <x v="0"/>
    <x v="0"/>
    <x v="0"/>
    <x v="0"/>
    <x v="0"/>
    <x v="0"/>
    <x v="0"/>
    <x v="0"/>
    <x v="0"/>
    <x v="0"/>
    <x v="0"/>
    <x v="0"/>
    <m/>
    <m/>
    <m/>
    <m/>
    <m/>
    <m/>
  </r>
  <r>
    <x v="0"/>
    <x v="36"/>
    <x v="0"/>
    <m/>
    <x v="2"/>
    <x v="0"/>
    <x v="0"/>
    <x v="0"/>
    <x v="0"/>
    <x v="0"/>
    <x v="0"/>
    <x v="0"/>
    <x v="0"/>
    <x v="0"/>
    <x v="0"/>
    <x v="0"/>
    <x v="0"/>
    <x v="0"/>
    <x v="0"/>
    <x v="0"/>
    <x v="0"/>
    <x v="0"/>
    <x v="0"/>
    <x v="0"/>
    <x v="0"/>
    <x v="0"/>
    <x v="0"/>
    <x v="0"/>
    <x v="0"/>
    <x v="0"/>
    <x v="2"/>
    <x v="0"/>
    <x v="0"/>
    <x v="0"/>
    <m/>
    <m/>
    <m/>
    <m/>
    <m/>
    <m/>
  </r>
  <r>
    <x v="0"/>
    <x v="36"/>
    <x v="0"/>
    <m/>
    <x v="2"/>
    <x v="1"/>
    <x v="0"/>
    <x v="2"/>
    <x v="2"/>
    <x v="3"/>
    <x v="1"/>
    <x v="1"/>
    <x v="2"/>
    <x v="1"/>
    <x v="1"/>
    <x v="1"/>
    <x v="1"/>
    <x v="1"/>
    <x v="1"/>
    <x v="1"/>
    <x v="1"/>
    <x v="1"/>
    <x v="1"/>
    <x v="3"/>
    <x v="1"/>
    <x v="1"/>
    <x v="1"/>
    <x v="0"/>
    <x v="2"/>
    <x v="3"/>
    <x v="1"/>
    <x v="2"/>
    <x v="2"/>
    <x v="2"/>
    <m/>
    <m/>
    <m/>
    <m/>
    <m/>
    <m/>
  </r>
  <r>
    <x v="0"/>
    <x v="36"/>
    <x v="0"/>
    <m/>
    <x v="2"/>
    <x v="1"/>
    <x v="1"/>
    <x v="2"/>
    <x v="1"/>
    <x v="2"/>
    <x v="2"/>
    <x v="2"/>
    <x v="1"/>
    <x v="2"/>
    <x v="2"/>
    <x v="2"/>
    <x v="2"/>
    <x v="2"/>
    <x v="2"/>
    <x v="1"/>
    <x v="2"/>
    <x v="1"/>
    <x v="1"/>
    <x v="1"/>
    <x v="1"/>
    <x v="2"/>
    <x v="2"/>
    <x v="0"/>
    <x v="2"/>
    <x v="3"/>
    <x v="1"/>
    <x v="2"/>
    <x v="2"/>
    <x v="2"/>
    <m/>
    <m/>
    <m/>
    <m/>
    <m/>
    <m/>
  </r>
  <r>
    <x v="0"/>
    <x v="36"/>
    <x v="0"/>
    <m/>
    <x v="2"/>
    <x v="1"/>
    <x v="1"/>
    <x v="2"/>
    <x v="2"/>
    <x v="4"/>
    <x v="1"/>
    <x v="1"/>
    <x v="1"/>
    <x v="1"/>
    <x v="1"/>
    <x v="1"/>
    <x v="1"/>
    <x v="1"/>
    <x v="1"/>
    <x v="1"/>
    <x v="1"/>
    <x v="1"/>
    <x v="1"/>
    <x v="1"/>
    <x v="1"/>
    <x v="1"/>
    <x v="1"/>
    <x v="0"/>
    <x v="2"/>
    <x v="3"/>
    <x v="1"/>
    <x v="2"/>
    <x v="2"/>
    <x v="2"/>
    <m/>
    <m/>
    <m/>
    <m/>
    <m/>
    <m/>
  </r>
  <r>
    <x v="0"/>
    <x v="36"/>
    <x v="0"/>
    <m/>
    <x v="2"/>
    <x v="1"/>
    <x v="1"/>
    <x v="2"/>
    <x v="1"/>
    <x v="2"/>
    <x v="1"/>
    <x v="2"/>
    <x v="1"/>
    <x v="1"/>
    <x v="2"/>
    <x v="1"/>
    <x v="1"/>
    <x v="1"/>
    <x v="2"/>
    <x v="2"/>
    <x v="1"/>
    <x v="1"/>
    <x v="1"/>
    <x v="3"/>
    <x v="1"/>
    <x v="1"/>
    <x v="1"/>
    <x v="0"/>
    <x v="2"/>
    <x v="3"/>
    <x v="1"/>
    <x v="2"/>
    <x v="2"/>
    <x v="2"/>
    <m/>
    <m/>
    <m/>
    <m/>
    <m/>
    <m/>
  </r>
  <r>
    <x v="0"/>
    <x v="36"/>
    <x v="0"/>
    <m/>
    <x v="2"/>
    <x v="1"/>
    <x v="1"/>
    <x v="2"/>
    <x v="2"/>
    <x v="2"/>
    <x v="1"/>
    <x v="1"/>
    <x v="1"/>
    <x v="1"/>
    <x v="1"/>
    <x v="1"/>
    <x v="1"/>
    <x v="1"/>
    <x v="1"/>
    <x v="1"/>
    <x v="1"/>
    <x v="1"/>
    <x v="1"/>
    <x v="1"/>
    <x v="1"/>
    <x v="1"/>
    <x v="1"/>
    <x v="0"/>
    <x v="2"/>
    <x v="3"/>
    <x v="1"/>
    <x v="2"/>
    <x v="2"/>
    <x v="2"/>
    <m/>
    <m/>
    <m/>
    <m/>
    <m/>
    <m/>
  </r>
  <r>
    <x v="0"/>
    <x v="36"/>
    <x v="0"/>
    <m/>
    <x v="2"/>
    <x v="1"/>
    <x v="1"/>
    <x v="2"/>
    <x v="1"/>
    <x v="4"/>
    <x v="1"/>
    <x v="1"/>
    <x v="1"/>
    <x v="1"/>
    <x v="1"/>
    <x v="2"/>
    <x v="1"/>
    <x v="2"/>
    <x v="1"/>
    <x v="1"/>
    <x v="1"/>
    <x v="1"/>
    <x v="2"/>
    <x v="1"/>
    <x v="1"/>
    <x v="1"/>
    <x v="1"/>
    <x v="0"/>
    <x v="2"/>
    <x v="3"/>
    <x v="1"/>
    <x v="2"/>
    <x v="2"/>
    <x v="2"/>
    <m/>
    <m/>
    <m/>
    <m/>
    <m/>
    <m/>
  </r>
  <r>
    <x v="0"/>
    <x v="36"/>
    <x v="0"/>
    <m/>
    <x v="2"/>
    <x v="1"/>
    <x v="1"/>
    <x v="1"/>
    <x v="2"/>
    <x v="2"/>
    <x v="2"/>
    <x v="2"/>
    <x v="1"/>
    <x v="1"/>
    <x v="2"/>
    <x v="1"/>
    <x v="1"/>
    <x v="1"/>
    <x v="2"/>
    <x v="1"/>
    <x v="1"/>
    <x v="1"/>
    <x v="1"/>
    <x v="5"/>
    <x v="1"/>
    <x v="1"/>
    <x v="1"/>
    <x v="0"/>
    <x v="2"/>
    <x v="3"/>
    <x v="1"/>
    <x v="2"/>
    <x v="2"/>
    <x v="2"/>
    <m/>
    <m/>
    <m/>
    <m/>
    <m/>
    <m/>
  </r>
  <r>
    <x v="0"/>
    <x v="36"/>
    <x v="0"/>
    <m/>
    <x v="2"/>
    <x v="1"/>
    <x v="1"/>
    <x v="1"/>
    <x v="2"/>
    <x v="2"/>
    <x v="2"/>
    <x v="2"/>
    <x v="4"/>
    <x v="2"/>
    <x v="1"/>
    <x v="2"/>
    <x v="1"/>
    <x v="2"/>
    <x v="2"/>
    <x v="2"/>
    <x v="2"/>
    <x v="3"/>
    <x v="1"/>
    <x v="3"/>
    <x v="2"/>
    <x v="2"/>
    <x v="4"/>
    <x v="0"/>
    <x v="2"/>
    <x v="3"/>
    <x v="1"/>
    <x v="2"/>
    <x v="2"/>
    <x v="2"/>
    <m/>
    <m/>
    <m/>
    <m/>
    <m/>
    <m/>
  </r>
  <r>
    <x v="0"/>
    <x v="36"/>
    <x v="0"/>
    <m/>
    <x v="2"/>
    <x v="1"/>
    <x v="1"/>
    <x v="2"/>
    <x v="2"/>
    <x v="3"/>
    <x v="1"/>
    <x v="1"/>
    <x v="2"/>
    <x v="1"/>
    <x v="1"/>
    <x v="1"/>
    <x v="1"/>
    <x v="1"/>
    <x v="1"/>
    <x v="1"/>
    <x v="1"/>
    <x v="1"/>
    <x v="1"/>
    <x v="1"/>
    <x v="1"/>
    <x v="1"/>
    <x v="1"/>
    <x v="0"/>
    <x v="2"/>
    <x v="3"/>
    <x v="1"/>
    <x v="2"/>
    <x v="2"/>
    <x v="2"/>
    <m/>
    <m/>
    <m/>
    <m/>
    <m/>
    <m/>
  </r>
  <r>
    <x v="0"/>
    <x v="36"/>
    <x v="0"/>
    <m/>
    <x v="2"/>
    <x v="1"/>
    <x v="0"/>
    <x v="5"/>
    <x v="3"/>
    <x v="3"/>
    <x v="3"/>
    <x v="2"/>
    <x v="1"/>
    <x v="1"/>
    <x v="5"/>
    <x v="1"/>
    <x v="1"/>
    <x v="3"/>
    <x v="1"/>
    <x v="1"/>
    <x v="1"/>
    <x v="4"/>
    <x v="1"/>
    <x v="4"/>
    <x v="1"/>
    <x v="2"/>
    <x v="2"/>
    <x v="0"/>
    <x v="2"/>
    <x v="3"/>
    <x v="1"/>
    <x v="2"/>
    <x v="2"/>
    <x v="2"/>
    <m/>
    <m/>
    <m/>
    <m/>
    <m/>
    <m/>
  </r>
  <r>
    <x v="0"/>
    <x v="36"/>
    <x v="0"/>
    <m/>
    <x v="2"/>
    <x v="1"/>
    <x v="1"/>
    <x v="1"/>
    <x v="2"/>
    <x v="2"/>
    <x v="1"/>
    <x v="1"/>
    <x v="2"/>
    <x v="2"/>
    <x v="2"/>
    <x v="2"/>
    <x v="1"/>
    <x v="2"/>
    <x v="1"/>
    <x v="1"/>
    <x v="1"/>
    <x v="2"/>
    <x v="3"/>
    <x v="1"/>
    <x v="1"/>
    <x v="2"/>
    <x v="1"/>
    <x v="0"/>
    <x v="2"/>
    <x v="3"/>
    <x v="1"/>
    <x v="2"/>
    <x v="2"/>
    <x v="2"/>
    <m/>
    <m/>
    <m/>
    <m/>
    <m/>
    <m/>
  </r>
  <r>
    <x v="0"/>
    <x v="36"/>
    <x v="0"/>
    <m/>
    <x v="2"/>
    <x v="1"/>
    <x v="0"/>
    <x v="1"/>
    <x v="1"/>
    <x v="2"/>
    <x v="1"/>
    <x v="1"/>
    <x v="1"/>
    <x v="2"/>
    <x v="0"/>
    <x v="2"/>
    <x v="1"/>
    <x v="3"/>
    <x v="3"/>
    <x v="2"/>
    <x v="1"/>
    <x v="1"/>
    <x v="3"/>
    <x v="2"/>
    <x v="3"/>
    <x v="2"/>
    <x v="2"/>
    <x v="0"/>
    <x v="2"/>
    <x v="3"/>
    <x v="1"/>
    <x v="2"/>
    <x v="2"/>
    <x v="2"/>
    <m/>
    <m/>
    <m/>
    <m/>
    <m/>
    <m/>
  </r>
  <r>
    <x v="0"/>
    <x v="36"/>
    <x v="0"/>
    <m/>
    <x v="2"/>
    <x v="1"/>
    <x v="0"/>
    <x v="2"/>
    <x v="1"/>
    <x v="2"/>
    <x v="1"/>
    <x v="1"/>
    <x v="1"/>
    <x v="1"/>
    <x v="1"/>
    <x v="1"/>
    <x v="1"/>
    <x v="1"/>
    <x v="1"/>
    <x v="1"/>
    <x v="1"/>
    <x v="1"/>
    <x v="1"/>
    <x v="3"/>
    <x v="1"/>
    <x v="1"/>
    <x v="1"/>
    <x v="0"/>
    <x v="2"/>
    <x v="3"/>
    <x v="1"/>
    <x v="2"/>
    <x v="2"/>
    <x v="2"/>
    <m/>
    <m/>
    <m/>
    <m/>
    <m/>
    <m/>
  </r>
  <r>
    <x v="0"/>
    <x v="36"/>
    <x v="0"/>
    <m/>
    <x v="2"/>
    <x v="1"/>
    <x v="1"/>
    <x v="1"/>
    <x v="4"/>
    <x v="3"/>
    <x v="1"/>
    <x v="2"/>
    <x v="1"/>
    <x v="2"/>
    <x v="2"/>
    <x v="1"/>
    <x v="1"/>
    <x v="2"/>
    <x v="2"/>
    <x v="2"/>
    <x v="2"/>
    <x v="2"/>
    <x v="2"/>
    <x v="3"/>
    <x v="1"/>
    <x v="1"/>
    <x v="1"/>
    <x v="0"/>
    <x v="2"/>
    <x v="3"/>
    <x v="1"/>
    <x v="2"/>
    <x v="2"/>
    <x v="2"/>
    <m/>
    <m/>
    <m/>
    <m/>
    <m/>
    <m/>
  </r>
  <r>
    <x v="0"/>
    <x v="36"/>
    <x v="0"/>
    <m/>
    <x v="2"/>
    <x v="1"/>
    <x v="0"/>
    <x v="2"/>
    <x v="2"/>
    <x v="2"/>
    <x v="1"/>
    <x v="1"/>
    <x v="1"/>
    <x v="1"/>
    <x v="1"/>
    <x v="1"/>
    <x v="1"/>
    <x v="1"/>
    <x v="1"/>
    <x v="1"/>
    <x v="1"/>
    <x v="1"/>
    <x v="1"/>
    <x v="3"/>
    <x v="2"/>
    <x v="1"/>
    <x v="1"/>
    <x v="0"/>
    <x v="2"/>
    <x v="3"/>
    <x v="1"/>
    <x v="2"/>
    <x v="2"/>
    <x v="2"/>
    <m/>
    <m/>
    <m/>
    <m/>
    <m/>
    <m/>
  </r>
  <r>
    <x v="0"/>
    <x v="36"/>
    <x v="0"/>
    <m/>
    <x v="2"/>
    <x v="1"/>
    <x v="0"/>
    <x v="3"/>
    <x v="3"/>
    <x v="3"/>
    <x v="5"/>
    <x v="4"/>
    <x v="4"/>
    <x v="4"/>
    <x v="4"/>
    <x v="4"/>
    <x v="5"/>
    <x v="5"/>
    <x v="4"/>
    <x v="4"/>
    <x v="5"/>
    <x v="4"/>
    <x v="4"/>
    <x v="5"/>
    <x v="4"/>
    <x v="3"/>
    <x v="3"/>
    <x v="0"/>
    <x v="2"/>
    <x v="3"/>
    <x v="1"/>
    <x v="2"/>
    <x v="2"/>
    <x v="2"/>
    <m/>
    <m/>
    <m/>
    <m/>
    <m/>
    <m/>
  </r>
  <r>
    <x v="0"/>
    <x v="36"/>
    <x v="0"/>
    <m/>
    <x v="2"/>
    <x v="1"/>
    <x v="0"/>
    <x v="1"/>
    <x v="5"/>
    <x v="3"/>
    <x v="2"/>
    <x v="2"/>
    <x v="1"/>
    <x v="2"/>
    <x v="2"/>
    <x v="2"/>
    <x v="2"/>
    <x v="2"/>
    <x v="1"/>
    <x v="3"/>
    <x v="1"/>
    <x v="3"/>
    <x v="3"/>
    <x v="1"/>
    <x v="1"/>
    <x v="1"/>
    <x v="1"/>
    <x v="0"/>
    <x v="2"/>
    <x v="3"/>
    <x v="1"/>
    <x v="2"/>
    <x v="2"/>
    <x v="2"/>
    <m/>
    <m/>
    <m/>
    <m/>
    <m/>
    <m/>
  </r>
  <r>
    <x v="0"/>
    <x v="36"/>
    <x v="0"/>
    <m/>
    <x v="2"/>
    <x v="1"/>
    <x v="0"/>
    <x v="3"/>
    <x v="1"/>
    <x v="2"/>
    <x v="2"/>
    <x v="1"/>
    <x v="2"/>
    <x v="1"/>
    <x v="4"/>
    <x v="2"/>
    <x v="1"/>
    <x v="2"/>
    <x v="3"/>
    <x v="3"/>
    <x v="1"/>
    <x v="1"/>
    <x v="1"/>
    <x v="3"/>
    <x v="1"/>
    <x v="2"/>
    <x v="4"/>
    <x v="0"/>
    <x v="2"/>
    <x v="3"/>
    <x v="1"/>
    <x v="2"/>
    <x v="2"/>
    <x v="2"/>
    <m/>
    <m/>
    <m/>
    <m/>
    <m/>
    <m/>
  </r>
  <r>
    <x v="0"/>
    <x v="36"/>
    <x v="0"/>
    <m/>
    <x v="2"/>
    <x v="1"/>
    <x v="1"/>
    <x v="1"/>
    <x v="3"/>
    <x v="1"/>
    <x v="2"/>
    <x v="2"/>
    <x v="3"/>
    <x v="2"/>
    <x v="3"/>
    <x v="4"/>
    <x v="2"/>
    <x v="3"/>
    <x v="3"/>
    <x v="2"/>
    <x v="2"/>
    <x v="2"/>
    <x v="3"/>
    <x v="5"/>
    <x v="2"/>
    <x v="2"/>
    <x v="2"/>
    <x v="0"/>
    <x v="2"/>
    <x v="3"/>
    <x v="1"/>
    <x v="2"/>
    <x v="2"/>
    <x v="2"/>
    <m/>
    <m/>
    <m/>
    <m/>
    <m/>
    <m/>
  </r>
  <r>
    <x v="0"/>
    <x v="36"/>
    <x v="0"/>
    <m/>
    <x v="2"/>
    <x v="1"/>
    <x v="1"/>
    <x v="2"/>
    <x v="1"/>
    <x v="2"/>
    <x v="1"/>
    <x v="1"/>
    <x v="2"/>
    <x v="1"/>
    <x v="1"/>
    <x v="1"/>
    <x v="1"/>
    <x v="3"/>
    <x v="1"/>
    <x v="1"/>
    <x v="1"/>
    <x v="3"/>
    <x v="1"/>
    <x v="3"/>
    <x v="2"/>
    <x v="2"/>
    <x v="1"/>
    <x v="0"/>
    <x v="2"/>
    <x v="3"/>
    <x v="1"/>
    <x v="2"/>
    <x v="2"/>
    <x v="2"/>
    <m/>
    <m/>
    <m/>
    <m/>
    <m/>
    <m/>
  </r>
  <r>
    <x v="0"/>
    <x v="36"/>
    <x v="0"/>
    <m/>
    <x v="2"/>
    <x v="1"/>
    <x v="0"/>
    <x v="2"/>
    <x v="2"/>
    <x v="2"/>
    <x v="1"/>
    <x v="1"/>
    <x v="2"/>
    <x v="1"/>
    <x v="1"/>
    <x v="1"/>
    <x v="1"/>
    <x v="1"/>
    <x v="1"/>
    <x v="1"/>
    <x v="1"/>
    <x v="1"/>
    <x v="1"/>
    <x v="1"/>
    <x v="1"/>
    <x v="1"/>
    <x v="1"/>
    <x v="0"/>
    <x v="2"/>
    <x v="3"/>
    <x v="1"/>
    <x v="2"/>
    <x v="2"/>
    <x v="2"/>
    <m/>
    <m/>
    <m/>
    <m/>
    <m/>
    <m/>
  </r>
  <r>
    <x v="0"/>
    <x v="36"/>
    <x v="0"/>
    <m/>
    <x v="2"/>
    <x v="1"/>
    <x v="1"/>
    <x v="2"/>
    <x v="2"/>
    <x v="3"/>
    <x v="1"/>
    <x v="1"/>
    <x v="2"/>
    <x v="1"/>
    <x v="1"/>
    <x v="1"/>
    <x v="1"/>
    <x v="1"/>
    <x v="1"/>
    <x v="1"/>
    <x v="1"/>
    <x v="1"/>
    <x v="1"/>
    <x v="1"/>
    <x v="1"/>
    <x v="1"/>
    <x v="1"/>
    <x v="0"/>
    <x v="2"/>
    <x v="3"/>
    <x v="1"/>
    <x v="2"/>
    <x v="2"/>
    <x v="2"/>
    <m/>
    <m/>
    <m/>
    <m/>
    <m/>
    <m/>
  </r>
  <r>
    <x v="0"/>
    <x v="36"/>
    <x v="0"/>
    <m/>
    <x v="2"/>
    <x v="1"/>
    <x v="1"/>
    <x v="2"/>
    <x v="2"/>
    <x v="2"/>
    <x v="1"/>
    <x v="1"/>
    <x v="2"/>
    <x v="1"/>
    <x v="1"/>
    <x v="1"/>
    <x v="1"/>
    <x v="1"/>
    <x v="1"/>
    <x v="1"/>
    <x v="1"/>
    <x v="1"/>
    <x v="1"/>
    <x v="1"/>
    <x v="1"/>
    <x v="1"/>
    <x v="1"/>
    <x v="0"/>
    <x v="2"/>
    <x v="3"/>
    <x v="1"/>
    <x v="2"/>
    <x v="2"/>
    <x v="2"/>
    <m/>
    <m/>
    <m/>
    <m/>
    <m/>
    <m/>
  </r>
  <r>
    <x v="0"/>
    <x v="36"/>
    <x v="0"/>
    <m/>
    <x v="2"/>
    <x v="1"/>
    <x v="0"/>
    <x v="2"/>
    <x v="2"/>
    <x v="3"/>
    <x v="1"/>
    <x v="1"/>
    <x v="2"/>
    <x v="1"/>
    <x v="1"/>
    <x v="1"/>
    <x v="1"/>
    <x v="1"/>
    <x v="1"/>
    <x v="1"/>
    <x v="1"/>
    <x v="1"/>
    <x v="1"/>
    <x v="5"/>
    <x v="2"/>
    <x v="1"/>
    <x v="1"/>
    <x v="0"/>
    <x v="2"/>
    <x v="3"/>
    <x v="1"/>
    <x v="2"/>
    <x v="2"/>
    <x v="2"/>
    <m/>
    <m/>
    <m/>
    <m/>
    <m/>
    <m/>
  </r>
  <r>
    <x v="0"/>
    <x v="36"/>
    <x v="0"/>
    <m/>
    <x v="2"/>
    <x v="1"/>
    <x v="1"/>
    <x v="2"/>
    <x v="2"/>
    <x v="2"/>
    <x v="1"/>
    <x v="1"/>
    <x v="2"/>
    <x v="1"/>
    <x v="1"/>
    <x v="1"/>
    <x v="1"/>
    <x v="1"/>
    <x v="1"/>
    <x v="1"/>
    <x v="1"/>
    <x v="1"/>
    <x v="1"/>
    <x v="1"/>
    <x v="1"/>
    <x v="1"/>
    <x v="1"/>
    <x v="0"/>
    <x v="2"/>
    <x v="3"/>
    <x v="1"/>
    <x v="2"/>
    <x v="2"/>
    <x v="2"/>
    <m/>
    <m/>
    <m/>
    <m/>
    <m/>
    <m/>
  </r>
  <r>
    <x v="0"/>
    <x v="36"/>
    <x v="0"/>
    <m/>
    <x v="2"/>
    <x v="1"/>
    <x v="0"/>
    <x v="5"/>
    <x v="5"/>
    <x v="6"/>
    <x v="4"/>
    <x v="5"/>
    <x v="5"/>
    <x v="5"/>
    <x v="5"/>
    <x v="5"/>
    <x v="4"/>
    <x v="4"/>
    <x v="5"/>
    <x v="5"/>
    <x v="4"/>
    <x v="5"/>
    <x v="5"/>
    <x v="4"/>
    <x v="5"/>
    <x v="5"/>
    <x v="5"/>
    <x v="0"/>
    <x v="2"/>
    <x v="3"/>
    <x v="1"/>
    <x v="2"/>
    <x v="2"/>
    <x v="2"/>
    <m/>
    <m/>
    <m/>
    <m/>
    <m/>
    <m/>
  </r>
  <r>
    <x v="0"/>
    <x v="36"/>
    <x v="0"/>
    <m/>
    <x v="2"/>
    <x v="1"/>
    <x v="0"/>
    <x v="5"/>
    <x v="5"/>
    <x v="6"/>
    <x v="4"/>
    <x v="5"/>
    <x v="5"/>
    <x v="5"/>
    <x v="5"/>
    <x v="5"/>
    <x v="4"/>
    <x v="4"/>
    <x v="5"/>
    <x v="5"/>
    <x v="4"/>
    <x v="5"/>
    <x v="5"/>
    <x v="4"/>
    <x v="5"/>
    <x v="5"/>
    <x v="5"/>
    <x v="0"/>
    <x v="2"/>
    <x v="3"/>
    <x v="1"/>
    <x v="2"/>
    <x v="2"/>
    <x v="2"/>
    <m/>
    <m/>
    <m/>
    <m/>
    <m/>
    <m/>
  </r>
  <r>
    <x v="0"/>
    <x v="36"/>
    <x v="0"/>
    <m/>
    <x v="2"/>
    <x v="1"/>
    <x v="1"/>
    <x v="2"/>
    <x v="2"/>
    <x v="2"/>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0"/>
    <x v="1"/>
    <x v="4"/>
    <x v="2"/>
    <x v="1"/>
    <x v="1"/>
    <x v="2"/>
    <x v="1"/>
    <x v="1"/>
    <x v="2"/>
    <x v="2"/>
    <x v="1"/>
    <x v="2"/>
    <x v="2"/>
    <x v="1"/>
    <x v="2"/>
    <x v="1"/>
    <x v="1"/>
    <x v="1"/>
    <x v="1"/>
    <x v="1"/>
    <x v="0"/>
    <x v="2"/>
    <x v="3"/>
    <x v="1"/>
    <x v="2"/>
    <x v="2"/>
    <x v="2"/>
    <m/>
    <m/>
    <m/>
    <m/>
    <m/>
    <m/>
  </r>
  <r>
    <x v="0"/>
    <x v="36"/>
    <x v="0"/>
    <m/>
    <x v="2"/>
    <x v="1"/>
    <x v="0"/>
    <x v="5"/>
    <x v="5"/>
    <x v="6"/>
    <x v="4"/>
    <x v="5"/>
    <x v="5"/>
    <x v="5"/>
    <x v="5"/>
    <x v="5"/>
    <x v="4"/>
    <x v="4"/>
    <x v="5"/>
    <x v="5"/>
    <x v="4"/>
    <x v="5"/>
    <x v="5"/>
    <x v="4"/>
    <x v="5"/>
    <x v="5"/>
    <x v="5"/>
    <x v="0"/>
    <x v="2"/>
    <x v="3"/>
    <x v="1"/>
    <x v="2"/>
    <x v="2"/>
    <x v="2"/>
    <m/>
    <m/>
    <m/>
    <m/>
    <m/>
    <m/>
  </r>
  <r>
    <x v="0"/>
    <x v="36"/>
    <x v="0"/>
    <m/>
    <x v="2"/>
    <x v="1"/>
    <x v="0"/>
    <x v="2"/>
    <x v="2"/>
    <x v="2"/>
    <x v="1"/>
    <x v="1"/>
    <x v="2"/>
    <x v="1"/>
    <x v="1"/>
    <x v="1"/>
    <x v="1"/>
    <x v="1"/>
    <x v="1"/>
    <x v="1"/>
    <x v="1"/>
    <x v="1"/>
    <x v="1"/>
    <x v="1"/>
    <x v="1"/>
    <x v="1"/>
    <x v="1"/>
    <x v="0"/>
    <x v="2"/>
    <x v="3"/>
    <x v="1"/>
    <x v="2"/>
    <x v="2"/>
    <x v="2"/>
    <m/>
    <m/>
    <m/>
    <m/>
    <m/>
    <m/>
  </r>
  <r>
    <x v="0"/>
    <x v="36"/>
    <x v="0"/>
    <m/>
    <x v="2"/>
    <x v="1"/>
    <x v="0"/>
    <x v="2"/>
    <x v="2"/>
    <x v="3"/>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0"/>
    <x v="2"/>
    <x v="2"/>
    <x v="3"/>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1"/>
    <x v="2"/>
    <x v="2"/>
    <x v="1"/>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0"/>
    <x v="5"/>
    <x v="5"/>
    <x v="6"/>
    <x v="4"/>
    <x v="5"/>
    <x v="5"/>
    <x v="5"/>
    <x v="5"/>
    <x v="5"/>
    <x v="4"/>
    <x v="4"/>
    <x v="5"/>
    <x v="5"/>
    <x v="4"/>
    <x v="5"/>
    <x v="5"/>
    <x v="4"/>
    <x v="5"/>
    <x v="5"/>
    <x v="5"/>
    <x v="0"/>
    <x v="2"/>
    <x v="3"/>
    <x v="1"/>
    <x v="2"/>
    <x v="2"/>
    <x v="2"/>
    <m/>
    <m/>
    <m/>
    <m/>
    <m/>
    <m/>
  </r>
  <r>
    <x v="0"/>
    <x v="36"/>
    <x v="0"/>
    <m/>
    <x v="2"/>
    <x v="1"/>
    <x v="1"/>
    <x v="2"/>
    <x v="2"/>
    <x v="2"/>
    <x v="1"/>
    <x v="1"/>
    <x v="2"/>
    <x v="1"/>
    <x v="1"/>
    <x v="1"/>
    <x v="1"/>
    <x v="1"/>
    <x v="1"/>
    <x v="1"/>
    <x v="1"/>
    <x v="1"/>
    <x v="1"/>
    <x v="1"/>
    <x v="1"/>
    <x v="1"/>
    <x v="1"/>
    <x v="0"/>
    <x v="2"/>
    <x v="3"/>
    <x v="1"/>
    <x v="2"/>
    <x v="2"/>
    <x v="2"/>
    <m/>
    <m/>
    <m/>
    <m/>
    <m/>
    <m/>
  </r>
  <r>
    <x v="0"/>
    <x v="36"/>
    <x v="0"/>
    <m/>
    <x v="2"/>
    <x v="1"/>
    <x v="0"/>
    <x v="5"/>
    <x v="5"/>
    <x v="6"/>
    <x v="4"/>
    <x v="5"/>
    <x v="5"/>
    <x v="5"/>
    <x v="5"/>
    <x v="5"/>
    <x v="4"/>
    <x v="4"/>
    <x v="5"/>
    <x v="5"/>
    <x v="4"/>
    <x v="5"/>
    <x v="5"/>
    <x v="4"/>
    <x v="5"/>
    <x v="5"/>
    <x v="5"/>
    <x v="0"/>
    <x v="2"/>
    <x v="3"/>
    <x v="1"/>
    <x v="2"/>
    <x v="2"/>
    <x v="2"/>
    <m/>
    <m/>
    <m/>
    <m/>
    <m/>
    <m/>
  </r>
  <r>
    <x v="0"/>
    <x v="30"/>
    <x v="0"/>
    <m/>
    <x v="2"/>
    <x v="0"/>
    <x v="0"/>
    <x v="0"/>
    <x v="0"/>
    <x v="0"/>
    <x v="0"/>
    <x v="0"/>
    <x v="0"/>
    <x v="0"/>
    <x v="0"/>
    <x v="0"/>
    <x v="0"/>
    <x v="0"/>
    <x v="0"/>
    <x v="0"/>
    <x v="0"/>
    <x v="0"/>
    <x v="0"/>
    <x v="0"/>
    <x v="0"/>
    <x v="0"/>
    <x v="0"/>
    <x v="0"/>
    <x v="0"/>
    <x v="1"/>
    <x v="0"/>
    <x v="0"/>
    <x v="0"/>
    <x v="0"/>
    <m/>
    <m/>
    <m/>
    <m/>
    <m/>
    <m/>
  </r>
  <r>
    <x v="0"/>
    <x v="30"/>
    <x v="0"/>
    <m/>
    <x v="2"/>
    <x v="0"/>
    <x v="0"/>
    <x v="0"/>
    <x v="0"/>
    <x v="0"/>
    <x v="0"/>
    <x v="0"/>
    <x v="0"/>
    <x v="0"/>
    <x v="0"/>
    <x v="0"/>
    <x v="0"/>
    <x v="0"/>
    <x v="0"/>
    <x v="0"/>
    <x v="0"/>
    <x v="0"/>
    <x v="0"/>
    <x v="0"/>
    <x v="0"/>
    <x v="0"/>
    <x v="0"/>
    <x v="0"/>
    <x v="0"/>
    <x v="2"/>
    <x v="0"/>
    <x v="0"/>
    <x v="1"/>
    <x v="3"/>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3"/>
    <x v="0"/>
    <x v="0"/>
    <x v="0"/>
    <x v="0"/>
    <x v="3"/>
    <m/>
    <m/>
    <m/>
    <m/>
    <m/>
    <m/>
  </r>
  <r>
    <x v="0"/>
    <x v="30"/>
    <x v="0"/>
    <m/>
    <x v="2"/>
    <x v="0"/>
    <x v="1"/>
    <x v="0"/>
    <x v="0"/>
    <x v="0"/>
    <x v="0"/>
    <x v="0"/>
    <x v="0"/>
    <x v="0"/>
    <x v="0"/>
    <x v="0"/>
    <x v="0"/>
    <x v="0"/>
    <x v="0"/>
    <x v="0"/>
    <x v="0"/>
    <x v="0"/>
    <x v="0"/>
    <x v="0"/>
    <x v="0"/>
    <x v="0"/>
    <x v="0"/>
    <x v="0"/>
    <x v="0"/>
    <x v="0"/>
    <x v="0"/>
    <x v="0"/>
    <x v="0"/>
    <x v="3"/>
    <m/>
    <m/>
    <m/>
    <m/>
    <m/>
    <m/>
  </r>
  <r>
    <x v="0"/>
    <x v="30"/>
    <x v="0"/>
    <m/>
    <x v="2"/>
    <x v="1"/>
    <x v="0"/>
    <x v="2"/>
    <x v="2"/>
    <x v="2"/>
    <x v="1"/>
    <x v="1"/>
    <x v="2"/>
    <x v="1"/>
    <x v="1"/>
    <x v="1"/>
    <x v="1"/>
    <x v="1"/>
    <x v="1"/>
    <x v="1"/>
    <x v="1"/>
    <x v="1"/>
    <x v="1"/>
    <x v="1"/>
    <x v="1"/>
    <x v="1"/>
    <x v="1"/>
    <x v="0"/>
    <x v="2"/>
    <x v="3"/>
    <x v="1"/>
    <x v="2"/>
    <x v="2"/>
    <x v="2"/>
    <m/>
    <m/>
    <m/>
    <m/>
    <m/>
    <m/>
  </r>
  <r>
    <x v="0"/>
    <x v="30"/>
    <x v="0"/>
    <m/>
    <x v="2"/>
    <x v="1"/>
    <x v="0"/>
    <x v="1"/>
    <x v="1"/>
    <x v="3"/>
    <x v="2"/>
    <x v="2"/>
    <x v="2"/>
    <x v="2"/>
    <x v="2"/>
    <x v="2"/>
    <x v="2"/>
    <x v="5"/>
    <x v="2"/>
    <x v="2"/>
    <x v="2"/>
    <x v="2"/>
    <x v="2"/>
    <x v="3"/>
    <x v="2"/>
    <x v="2"/>
    <x v="1"/>
    <x v="0"/>
    <x v="2"/>
    <x v="3"/>
    <x v="1"/>
    <x v="2"/>
    <x v="2"/>
    <x v="2"/>
    <m/>
    <m/>
    <m/>
    <m/>
    <m/>
    <m/>
  </r>
  <r>
    <x v="0"/>
    <x v="30"/>
    <x v="0"/>
    <m/>
    <x v="2"/>
    <x v="1"/>
    <x v="1"/>
    <x v="2"/>
    <x v="2"/>
    <x v="2"/>
    <x v="1"/>
    <x v="1"/>
    <x v="2"/>
    <x v="1"/>
    <x v="1"/>
    <x v="1"/>
    <x v="1"/>
    <x v="1"/>
    <x v="1"/>
    <x v="1"/>
    <x v="1"/>
    <x v="1"/>
    <x v="1"/>
    <x v="1"/>
    <x v="1"/>
    <x v="1"/>
    <x v="1"/>
    <x v="0"/>
    <x v="2"/>
    <x v="3"/>
    <x v="1"/>
    <x v="2"/>
    <x v="2"/>
    <x v="2"/>
    <m/>
    <m/>
    <m/>
    <m/>
    <m/>
    <m/>
  </r>
  <r>
    <x v="0"/>
    <x v="30"/>
    <x v="0"/>
    <m/>
    <x v="2"/>
    <x v="1"/>
    <x v="0"/>
    <x v="2"/>
    <x v="1"/>
    <x v="2"/>
    <x v="1"/>
    <x v="1"/>
    <x v="1"/>
    <x v="1"/>
    <x v="1"/>
    <x v="1"/>
    <x v="1"/>
    <x v="1"/>
    <x v="1"/>
    <x v="1"/>
    <x v="1"/>
    <x v="1"/>
    <x v="1"/>
    <x v="1"/>
    <x v="1"/>
    <x v="1"/>
    <x v="1"/>
    <x v="0"/>
    <x v="2"/>
    <x v="3"/>
    <x v="1"/>
    <x v="2"/>
    <x v="2"/>
    <x v="2"/>
    <m/>
    <m/>
    <m/>
    <m/>
    <m/>
    <m/>
  </r>
  <r>
    <x v="0"/>
    <x v="30"/>
    <x v="0"/>
    <m/>
    <x v="2"/>
    <x v="1"/>
    <x v="1"/>
    <x v="2"/>
    <x v="2"/>
    <x v="2"/>
    <x v="1"/>
    <x v="1"/>
    <x v="2"/>
    <x v="1"/>
    <x v="1"/>
    <x v="1"/>
    <x v="1"/>
    <x v="1"/>
    <x v="1"/>
    <x v="2"/>
    <x v="1"/>
    <x v="1"/>
    <x v="1"/>
    <x v="3"/>
    <x v="1"/>
    <x v="1"/>
    <x v="1"/>
    <x v="0"/>
    <x v="2"/>
    <x v="3"/>
    <x v="1"/>
    <x v="2"/>
    <x v="2"/>
    <x v="2"/>
    <m/>
    <m/>
    <m/>
    <m/>
    <m/>
    <m/>
  </r>
  <r>
    <x v="0"/>
    <x v="30"/>
    <x v="0"/>
    <m/>
    <x v="2"/>
    <x v="1"/>
    <x v="1"/>
    <x v="1"/>
    <x v="2"/>
    <x v="2"/>
    <x v="1"/>
    <x v="2"/>
    <x v="4"/>
    <x v="1"/>
    <x v="1"/>
    <x v="1"/>
    <x v="1"/>
    <x v="1"/>
    <x v="1"/>
    <x v="2"/>
    <x v="1"/>
    <x v="1"/>
    <x v="2"/>
    <x v="3"/>
    <x v="4"/>
    <x v="2"/>
    <x v="4"/>
    <x v="0"/>
    <x v="2"/>
    <x v="3"/>
    <x v="1"/>
    <x v="2"/>
    <x v="2"/>
    <x v="2"/>
    <m/>
    <m/>
    <m/>
    <m/>
    <m/>
    <m/>
  </r>
  <r>
    <x v="0"/>
    <x v="30"/>
    <x v="0"/>
    <m/>
    <x v="2"/>
    <x v="1"/>
    <x v="0"/>
    <x v="5"/>
    <x v="5"/>
    <x v="6"/>
    <x v="4"/>
    <x v="5"/>
    <x v="5"/>
    <x v="5"/>
    <x v="5"/>
    <x v="5"/>
    <x v="4"/>
    <x v="4"/>
    <x v="5"/>
    <x v="2"/>
    <x v="4"/>
    <x v="2"/>
    <x v="1"/>
    <x v="0"/>
    <x v="4"/>
    <x v="5"/>
    <x v="5"/>
    <x v="0"/>
    <x v="2"/>
    <x v="3"/>
    <x v="1"/>
    <x v="2"/>
    <x v="2"/>
    <x v="2"/>
    <m/>
    <m/>
    <m/>
    <m/>
    <m/>
    <m/>
  </r>
  <r>
    <x v="0"/>
    <x v="30"/>
    <x v="0"/>
    <m/>
    <x v="2"/>
    <x v="1"/>
    <x v="0"/>
    <x v="1"/>
    <x v="2"/>
    <x v="2"/>
    <x v="1"/>
    <x v="1"/>
    <x v="2"/>
    <x v="1"/>
    <x v="1"/>
    <x v="1"/>
    <x v="1"/>
    <x v="1"/>
    <x v="1"/>
    <x v="1"/>
    <x v="1"/>
    <x v="1"/>
    <x v="1"/>
    <x v="1"/>
    <x v="1"/>
    <x v="1"/>
    <x v="1"/>
    <x v="0"/>
    <x v="2"/>
    <x v="3"/>
    <x v="1"/>
    <x v="2"/>
    <x v="2"/>
    <x v="2"/>
    <m/>
    <m/>
    <m/>
    <m/>
    <m/>
    <m/>
  </r>
  <r>
    <x v="0"/>
    <x v="30"/>
    <x v="0"/>
    <m/>
    <x v="2"/>
    <x v="1"/>
    <x v="1"/>
    <x v="1"/>
    <x v="4"/>
    <x v="3"/>
    <x v="3"/>
    <x v="2"/>
    <x v="1"/>
    <x v="2"/>
    <x v="4"/>
    <x v="3"/>
    <x v="2"/>
    <x v="3"/>
    <x v="2"/>
    <x v="3"/>
    <x v="2"/>
    <x v="1"/>
    <x v="3"/>
    <x v="3"/>
    <x v="4"/>
    <x v="2"/>
    <x v="2"/>
    <x v="0"/>
    <x v="2"/>
    <x v="3"/>
    <x v="1"/>
    <x v="2"/>
    <x v="2"/>
    <x v="2"/>
    <m/>
    <m/>
    <m/>
    <m/>
    <m/>
    <m/>
  </r>
  <r>
    <x v="0"/>
    <x v="30"/>
    <x v="0"/>
    <m/>
    <x v="2"/>
    <x v="1"/>
    <x v="0"/>
    <x v="1"/>
    <x v="2"/>
    <x v="2"/>
    <x v="1"/>
    <x v="2"/>
    <x v="2"/>
    <x v="2"/>
    <x v="1"/>
    <x v="2"/>
    <x v="2"/>
    <x v="1"/>
    <x v="2"/>
    <x v="2"/>
    <x v="1"/>
    <x v="2"/>
    <x v="1"/>
    <x v="1"/>
    <x v="1"/>
    <x v="1"/>
    <x v="1"/>
    <x v="0"/>
    <x v="2"/>
    <x v="3"/>
    <x v="1"/>
    <x v="2"/>
    <x v="2"/>
    <x v="2"/>
    <m/>
    <m/>
    <m/>
    <m/>
    <m/>
    <m/>
  </r>
  <r>
    <x v="0"/>
    <x v="30"/>
    <x v="0"/>
    <m/>
    <x v="2"/>
    <x v="1"/>
    <x v="0"/>
    <x v="2"/>
    <x v="2"/>
    <x v="2"/>
    <x v="1"/>
    <x v="1"/>
    <x v="2"/>
    <x v="1"/>
    <x v="1"/>
    <x v="1"/>
    <x v="1"/>
    <x v="1"/>
    <x v="1"/>
    <x v="1"/>
    <x v="1"/>
    <x v="1"/>
    <x v="1"/>
    <x v="1"/>
    <x v="1"/>
    <x v="1"/>
    <x v="1"/>
    <x v="0"/>
    <x v="2"/>
    <x v="3"/>
    <x v="1"/>
    <x v="2"/>
    <x v="2"/>
    <x v="2"/>
    <m/>
    <m/>
    <m/>
    <m/>
    <m/>
    <m/>
  </r>
  <r>
    <x v="0"/>
    <x v="30"/>
    <x v="0"/>
    <m/>
    <x v="2"/>
    <x v="1"/>
    <x v="0"/>
    <x v="1"/>
    <x v="1"/>
    <x v="3"/>
    <x v="2"/>
    <x v="2"/>
    <x v="1"/>
    <x v="1"/>
    <x v="2"/>
    <x v="2"/>
    <x v="1"/>
    <x v="2"/>
    <x v="1"/>
    <x v="1"/>
    <x v="1"/>
    <x v="1"/>
    <x v="1"/>
    <x v="1"/>
    <x v="1"/>
    <x v="1"/>
    <x v="1"/>
    <x v="0"/>
    <x v="2"/>
    <x v="3"/>
    <x v="1"/>
    <x v="2"/>
    <x v="2"/>
    <x v="2"/>
    <m/>
    <m/>
    <m/>
    <m/>
    <m/>
    <m/>
  </r>
  <r>
    <x v="0"/>
    <x v="30"/>
    <x v="0"/>
    <m/>
    <x v="2"/>
    <x v="1"/>
    <x v="0"/>
    <x v="2"/>
    <x v="2"/>
    <x v="2"/>
    <x v="1"/>
    <x v="1"/>
    <x v="2"/>
    <x v="1"/>
    <x v="1"/>
    <x v="1"/>
    <x v="1"/>
    <x v="1"/>
    <x v="1"/>
    <x v="1"/>
    <x v="1"/>
    <x v="1"/>
    <x v="1"/>
    <x v="1"/>
    <x v="1"/>
    <x v="1"/>
    <x v="1"/>
    <x v="0"/>
    <x v="2"/>
    <x v="3"/>
    <x v="1"/>
    <x v="2"/>
    <x v="2"/>
    <x v="2"/>
    <m/>
    <m/>
    <m/>
    <m/>
    <m/>
    <m/>
  </r>
  <r>
    <x v="0"/>
    <x v="30"/>
    <x v="0"/>
    <m/>
    <x v="2"/>
    <x v="1"/>
    <x v="1"/>
    <x v="1"/>
    <x v="2"/>
    <x v="2"/>
    <x v="1"/>
    <x v="1"/>
    <x v="2"/>
    <x v="1"/>
    <x v="1"/>
    <x v="1"/>
    <x v="1"/>
    <x v="1"/>
    <x v="1"/>
    <x v="1"/>
    <x v="1"/>
    <x v="1"/>
    <x v="1"/>
    <x v="1"/>
    <x v="1"/>
    <x v="1"/>
    <x v="1"/>
    <x v="0"/>
    <x v="2"/>
    <x v="3"/>
    <x v="1"/>
    <x v="2"/>
    <x v="2"/>
    <x v="2"/>
    <m/>
    <m/>
    <m/>
    <m/>
    <m/>
    <m/>
  </r>
  <r>
    <x v="0"/>
    <x v="30"/>
    <x v="0"/>
    <m/>
    <x v="2"/>
    <x v="1"/>
    <x v="0"/>
    <x v="2"/>
    <x v="2"/>
    <x v="1"/>
    <x v="1"/>
    <x v="1"/>
    <x v="1"/>
    <x v="1"/>
    <x v="1"/>
    <x v="2"/>
    <x v="1"/>
    <x v="2"/>
    <x v="1"/>
    <x v="5"/>
    <x v="1"/>
    <x v="1"/>
    <x v="1"/>
    <x v="1"/>
    <x v="1"/>
    <x v="3"/>
    <x v="4"/>
    <x v="0"/>
    <x v="2"/>
    <x v="3"/>
    <x v="1"/>
    <x v="2"/>
    <x v="2"/>
    <x v="2"/>
    <m/>
    <m/>
    <m/>
    <m/>
    <m/>
    <m/>
  </r>
  <r>
    <x v="0"/>
    <x v="30"/>
    <x v="0"/>
    <m/>
    <x v="2"/>
    <x v="1"/>
    <x v="1"/>
    <x v="3"/>
    <x v="5"/>
    <x v="1"/>
    <x v="3"/>
    <x v="4"/>
    <x v="4"/>
    <x v="4"/>
    <x v="2"/>
    <x v="4"/>
    <x v="2"/>
    <x v="3"/>
    <x v="3"/>
    <x v="3"/>
    <x v="5"/>
    <x v="5"/>
    <x v="3"/>
    <x v="5"/>
    <x v="3"/>
    <x v="3"/>
    <x v="5"/>
    <x v="0"/>
    <x v="2"/>
    <x v="3"/>
    <x v="1"/>
    <x v="2"/>
    <x v="2"/>
    <x v="2"/>
    <m/>
    <m/>
    <m/>
    <m/>
    <m/>
    <m/>
  </r>
  <r>
    <x v="0"/>
    <x v="30"/>
    <x v="0"/>
    <m/>
    <x v="2"/>
    <x v="1"/>
    <x v="0"/>
    <x v="1"/>
    <x v="1"/>
    <x v="2"/>
    <x v="1"/>
    <x v="1"/>
    <x v="1"/>
    <x v="2"/>
    <x v="2"/>
    <x v="2"/>
    <x v="2"/>
    <x v="1"/>
    <x v="2"/>
    <x v="1"/>
    <x v="0"/>
    <x v="0"/>
    <x v="4"/>
    <x v="3"/>
    <x v="2"/>
    <x v="2"/>
    <x v="2"/>
    <x v="0"/>
    <x v="2"/>
    <x v="3"/>
    <x v="1"/>
    <x v="2"/>
    <x v="2"/>
    <x v="2"/>
    <m/>
    <m/>
    <m/>
    <m/>
    <m/>
    <m/>
  </r>
  <r>
    <x v="0"/>
    <x v="30"/>
    <x v="0"/>
    <m/>
    <x v="2"/>
    <x v="1"/>
    <x v="0"/>
    <x v="3"/>
    <x v="3"/>
    <x v="1"/>
    <x v="2"/>
    <x v="2"/>
    <x v="4"/>
    <x v="2"/>
    <x v="2"/>
    <x v="2"/>
    <x v="2"/>
    <x v="5"/>
    <x v="2"/>
    <x v="2"/>
    <x v="5"/>
    <x v="5"/>
    <x v="3"/>
    <x v="1"/>
    <x v="2"/>
    <x v="2"/>
    <x v="1"/>
    <x v="0"/>
    <x v="2"/>
    <x v="3"/>
    <x v="1"/>
    <x v="2"/>
    <x v="2"/>
    <x v="2"/>
    <m/>
    <m/>
    <m/>
    <m/>
    <m/>
    <m/>
  </r>
  <r>
    <x v="0"/>
    <x v="30"/>
    <x v="0"/>
    <m/>
    <x v="2"/>
    <x v="1"/>
    <x v="1"/>
    <x v="1"/>
    <x v="3"/>
    <x v="2"/>
    <x v="1"/>
    <x v="1"/>
    <x v="2"/>
    <x v="1"/>
    <x v="1"/>
    <x v="1"/>
    <x v="1"/>
    <x v="1"/>
    <x v="1"/>
    <x v="1"/>
    <x v="1"/>
    <x v="3"/>
    <x v="1"/>
    <x v="3"/>
    <x v="2"/>
    <x v="1"/>
    <x v="1"/>
    <x v="0"/>
    <x v="2"/>
    <x v="3"/>
    <x v="1"/>
    <x v="2"/>
    <x v="2"/>
    <x v="2"/>
    <m/>
    <m/>
    <m/>
    <m/>
    <m/>
    <m/>
  </r>
  <r>
    <x v="0"/>
    <x v="30"/>
    <x v="0"/>
    <m/>
    <x v="2"/>
    <x v="1"/>
    <x v="0"/>
    <x v="2"/>
    <x v="1"/>
    <x v="3"/>
    <x v="1"/>
    <x v="1"/>
    <x v="2"/>
    <x v="2"/>
    <x v="2"/>
    <x v="2"/>
    <x v="1"/>
    <x v="1"/>
    <x v="1"/>
    <x v="2"/>
    <x v="1"/>
    <x v="1"/>
    <x v="1"/>
    <x v="3"/>
    <x v="1"/>
    <x v="1"/>
    <x v="1"/>
    <x v="0"/>
    <x v="2"/>
    <x v="3"/>
    <x v="1"/>
    <x v="2"/>
    <x v="2"/>
    <x v="2"/>
    <m/>
    <m/>
    <m/>
    <m/>
    <m/>
    <m/>
  </r>
  <r>
    <x v="0"/>
    <x v="30"/>
    <x v="0"/>
    <m/>
    <x v="2"/>
    <x v="1"/>
    <x v="0"/>
    <x v="2"/>
    <x v="4"/>
    <x v="3"/>
    <x v="1"/>
    <x v="1"/>
    <x v="2"/>
    <x v="1"/>
    <x v="1"/>
    <x v="1"/>
    <x v="1"/>
    <x v="1"/>
    <x v="1"/>
    <x v="1"/>
    <x v="1"/>
    <x v="1"/>
    <x v="1"/>
    <x v="1"/>
    <x v="1"/>
    <x v="1"/>
    <x v="1"/>
    <x v="0"/>
    <x v="2"/>
    <x v="3"/>
    <x v="1"/>
    <x v="2"/>
    <x v="2"/>
    <x v="2"/>
    <m/>
    <m/>
    <m/>
    <m/>
    <m/>
    <m/>
  </r>
  <r>
    <x v="0"/>
    <x v="30"/>
    <x v="0"/>
    <m/>
    <x v="2"/>
    <x v="1"/>
    <x v="0"/>
    <x v="1"/>
    <x v="0"/>
    <x v="2"/>
    <x v="2"/>
    <x v="0"/>
    <x v="0"/>
    <x v="2"/>
    <x v="0"/>
    <x v="0"/>
    <x v="0"/>
    <x v="0"/>
    <x v="0"/>
    <x v="2"/>
    <x v="0"/>
    <x v="0"/>
    <x v="0"/>
    <x v="0"/>
    <x v="0"/>
    <x v="1"/>
    <x v="2"/>
    <x v="0"/>
    <x v="2"/>
    <x v="3"/>
    <x v="1"/>
    <x v="2"/>
    <x v="2"/>
    <x v="2"/>
    <m/>
    <m/>
    <m/>
    <m/>
    <m/>
    <m/>
  </r>
  <r>
    <x v="0"/>
    <x v="30"/>
    <x v="0"/>
    <m/>
    <x v="2"/>
    <x v="1"/>
    <x v="1"/>
    <x v="1"/>
    <x v="3"/>
    <x v="3"/>
    <x v="2"/>
    <x v="2"/>
    <x v="2"/>
    <x v="3"/>
    <x v="3"/>
    <x v="2"/>
    <x v="2"/>
    <x v="3"/>
    <x v="2"/>
    <x v="3"/>
    <x v="2"/>
    <x v="2"/>
    <x v="2"/>
    <x v="2"/>
    <x v="1"/>
    <x v="1"/>
    <x v="2"/>
    <x v="0"/>
    <x v="2"/>
    <x v="3"/>
    <x v="1"/>
    <x v="2"/>
    <x v="2"/>
    <x v="2"/>
    <m/>
    <m/>
    <m/>
    <m/>
    <m/>
    <m/>
  </r>
  <r>
    <x v="0"/>
    <x v="30"/>
    <x v="0"/>
    <m/>
    <x v="2"/>
    <x v="1"/>
    <x v="1"/>
    <x v="2"/>
    <x v="2"/>
    <x v="1"/>
    <x v="1"/>
    <x v="2"/>
    <x v="1"/>
    <x v="1"/>
    <x v="1"/>
    <x v="1"/>
    <x v="1"/>
    <x v="2"/>
    <x v="1"/>
    <x v="1"/>
    <x v="1"/>
    <x v="1"/>
    <x v="1"/>
    <x v="1"/>
    <x v="1"/>
    <x v="1"/>
    <x v="1"/>
    <x v="0"/>
    <x v="2"/>
    <x v="3"/>
    <x v="1"/>
    <x v="2"/>
    <x v="2"/>
    <x v="2"/>
    <m/>
    <m/>
    <m/>
    <m/>
    <m/>
    <m/>
  </r>
  <r>
    <x v="0"/>
    <x v="30"/>
    <x v="0"/>
    <m/>
    <x v="2"/>
    <x v="1"/>
    <x v="1"/>
    <x v="1"/>
    <x v="2"/>
    <x v="1"/>
    <x v="2"/>
    <x v="2"/>
    <x v="1"/>
    <x v="2"/>
    <x v="2"/>
    <x v="4"/>
    <x v="2"/>
    <x v="3"/>
    <x v="2"/>
    <x v="2"/>
    <x v="3"/>
    <x v="1"/>
    <x v="3"/>
    <x v="2"/>
    <x v="3"/>
    <x v="2"/>
    <x v="4"/>
    <x v="0"/>
    <x v="2"/>
    <x v="3"/>
    <x v="1"/>
    <x v="2"/>
    <x v="2"/>
    <x v="2"/>
    <m/>
    <m/>
    <m/>
    <m/>
    <m/>
    <m/>
  </r>
  <r>
    <x v="0"/>
    <x v="30"/>
    <x v="0"/>
    <m/>
    <x v="2"/>
    <x v="1"/>
    <x v="0"/>
    <x v="2"/>
    <x v="2"/>
    <x v="2"/>
    <x v="1"/>
    <x v="1"/>
    <x v="2"/>
    <x v="1"/>
    <x v="1"/>
    <x v="1"/>
    <x v="1"/>
    <x v="1"/>
    <x v="1"/>
    <x v="1"/>
    <x v="1"/>
    <x v="1"/>
    <x v="1"/>
    <x v="1"/>
    <x v="1"/>
    <x v="1"/>
    <x v="1"/>
    <x v="0"/>
    <x v="2"/>
    <x v="3"/>
    <x v="1"/>
    <x v="2"/>
    <x v="2"/>
    <x v="2"/>
    <m/>
    <m/>
    <m/>
    <m/>
    <m/>
    <m/>
  </r>
  <r>
    <x v="0"/>
    <x v="30"/>
    <x v="0"/>
    <m/>
    <x v="2"/>
    <x v="1"/>
    <x v="1"/>
    <x v="2"/>
    <x v="1"/>
    <x v="2"/>
    <x v="1"/>
    <x v="2"/>
    <x v="3"/>
    <x v="1"/>
    <x v="1"/>
    <x v="1"/>
    <x v="1"/>
    <x v="1"/>
    <x v="3"/>
    <x v="3"/>
    <x v="1"/>
    <x v="3"/>
    <x v="1"/>
    <x v="1"/>
    <x v="1"/>
    <x v="1"/>
    <x v="1"/>
    <x v="0"/>
    <x v="2"/>
    <x v="3"/>
    <x v="1"/>
    <x v="2"/>
    <x v="2"/>
    <x v="2"/>
    <m/>
    <m/>
    <m/>
    <m/>
    <m/>
    <m/>
  </r>
  <r>
    <x v="0"/>
    <x v="30"/>
    <x v="0"/>
    <m/>
    <x v="2"/>
    <x v="1"/>
    <x v="0"/>
    <x v="1"/>
    <x v="2"/>
    <x v="2"/>
    <x v="1"/>
    <x v="1"/>
    <x v="1"/>
    <x v="1"/>
    <x v="1"/>
    <x v="1"/>
    <x v="2"/>
    <x v="1"/>
    <x v="1"/>
    <x v="1"/>
    <x v="1"/>
    <x v="1"/>
    <x v="1"/>
    <x v="1"/>
    <x v="1"/>
    <x v="2"/>
    <x v="2"/>
    <x v="0"/>
    <x v="2"/>
    <x v="3"/>
    <x v="1"/>
    <x v="2"/>
    <x v="2"/>
    <x v="2"/>
    <m/>
    <m/>
    <m/>
    <m/>
    <m/>
    <m/>
  </r>
  <r>
    <x v="0"/>
    <x v="30"/>
    <x v="0"/>
    <m/>
    <x v="2"/>
    <x v="1"/>
    <x v="1"/>
    <x v="5"/>
    <x v="5"/>
    <x v="6"/>
    <x v="5"/>
    <x v="4"/>
    <x v="4"/>
    <x v="4"/>
    <x v="4"/>
    <x v="4"/>
    <x v="5"/>
    <x v="5"/>
    <x v="4"/>
    <x v="4"/>
    <x v="5"/>
    <x v="1"/>
    <x v="1"/>
    <x v="5"/>
    <x v="4"/>
    <x v="3"/>
    <x v="3"/>
    <x v="0"/>
    <x v="2"/>
    <x v="3"/>
    <x v="1"/>
    <x v="2"/>
    <x v="2"/>
    <x v="2"/>
    <m/>
    <m/>
    <m/>
    <m/>
    <m/>
    <m/>
  </r>
  <r>
    <x v="0"/>
    <x v="30"/>
    <x v="0"/>
    <m/>
    <x v="2"/>
    <x v="1"/>
    <x v="1"/>
    <x v="2"/>
    <x v="2"/>
    <x v="2"/>
    <x v="1"/>
    <x v="1"/>
    <x v="2"/>
    <x v="2"/>
    <x v="1"/>
    <x v="1"/>
    <x v="2"/>
    <x v="1"/>
    <x v="1"/>
    <x v="1"/>
    <x v="1"/>
    <x v="1"/>
    <x v="1"/>
    <x v="3"/>
    <x v="1"/>
    <x v="1"/>
    <x v="1"/>
    <x v="0"/>
    <x v="2"/>
    <x v="3"/>
    <x v="1"/>
    <x v="2"/>
    <x v="2"/>
    <x v="2"/>
    <m/>
    <m/>
    <m/>
    <m/>
    <m/>
    <m/>
  </r>
  <r>
    <x v="0"/>
    <x v="30"/>
    <x v="0"/>
    <m/>
    <x v="2"/>
    <x v="1"/>
    <x v="0"/>
    <x v="1"/>
    <x v="1"/>
    <x v="2"/>
    <x v="2"/>
    <x v="2"/>
    <x v="4"/>
    <x v="2"/>
    <x v="3"/>
    <x v="2"/>
    <x v="2"/>
    <x v="3"/>
    <x v="2"/>
    <x v="2"/>
    <x v="2"/>
    <x v="1"/>
    <x v="2"/>
    <x v="2"/>
    <x v="2"/>
    <x v="2"/>
    <x v="2"/>
    <x v="0"/>
    <x v="2"/>
    <x v="3"/>
    <x v="1"/>
    <x v="2"/>
    <x v="2"/>
    <x v="2"/>
    <m/>
    <m/>
    <m/>
    <m/>
    <m/>
    <m/>
  </r>
  <r>
    <x v="0"/>
    <x v="30"/>
    <x v="0"/>
    <m/>
    <x v="2"/>
    <x v="1"/>
    <x v="1"/>
    <x v="1"/>
    <x v="4"/>
    <x v="3"/>
    <x v="2"/>
    <x v="2"/>
    <x v="1"/>
    <x v="3"/>
    <x v="2"/>
    <x v="2"/>
    <x v="1"/>
    <x v="3"/>
    <x v="3"/>
    <x v="3"/>
    <x v="1"/>
    <x v="3"/>
    <x v="3"/>
    <x v="4"/>
    <x v="2"/>
    <x v="2"/>
    <x v="2"/>
    <x v="0"/>
    <x v="2"/>
    <x v="3"/>
    <x v="1"/>
    <x v="2"/>
    <x v="2"/>
    <x v="2"/>
    <m/>
    <m/>
    <m/>
    <m/>
    <m/>
    <m/>
  </r>
  <r>
    <x v="0"/>
    <x v="30"/>
    <x v="0"/>
    <m/>
    <x v="2"/>
    <x v="1"/>
    <x v="1"/>
    <x v="2"/>
    <x v="2"/>
    <x v="2"/>
    <x v="1"/>
    <x v="1"/>
    <x v="2"/>
    <x v="1"/>
    <x v="1"/>
    <x v="1"/>
    <x v="1"/>
    <x v="1"/>
    <x v="1"/>
    <x v="1"/>
    <x v="1"/>
    <x v="1"/>
    <x v="1"/>
    <x v="1"/>
    <x v="1"/>
    <x v="1"/>
    <x v="1"/>
    <x v="0"/>
    <x v="2"/>
    <x v="3"/>
    <x v="1"/>
    <x v="2"/>
    <x v="2"/>
    <x v="2"/>
    <m/>
    <m/>
    <m/>
    <m/>
    <m/>
    <m/>
  </r>
  <r>
    <x v="0"/>
    <x v="31"/>
    <x v="0"/>
    <m/>
    <x v="2"/>
    <x v="0"/>
    <x v="0"/>
    <x v="0"/>
    <x v="0"/>
    <x v="0"/>
    <x v="0"/>
    <x v="0"/>
    <x v="0"/>
    <x v="0"/>
    <x v="0"/>
    <x v="0"/>
    <x v="0"/>
    <x v="0"/>
    <x v="0"/>
    <x v="0"/>
    <x v="0"/>
    <x v="0"/>
    <x v="0"/>
    <x v="0"/>
    <x v="0"/>
    <x v="0"/>
    <x v="0"/>
    <x v="0"/>
    <x v="0"/>
    <x v="0"/>
    <x v="0"/>
    <x v="1"/>
    <x v="0"/>
    <x v="0"/>
    <m/>
    <m/>
    <m/>
    <m/>
    <m/>
    <m/>
  </r>
  <r>
    <x v="0"/>
    <x v="31"/>
    <x v="0"/>
    <m/>
    <x v="2"/>
    <x v="0"/>
    <x v="0"/>
    <x v="0"/>
    <x v="0"/>
    <x v="0"/>
    <x v="0"/>
    <x v="0"/>
    <x v="0"/>
    <x v="0"/>
    <x v="0"/>
    <x v="0"/>
    <x v="0"/>
    <x v="0"/>
    <x v="0"/>
    <x v="0"/>
    <x v="0"/>
    <x v="0"/>
    <x v="0"/>
    <x v="0"/>
    <x v="0"/>
    <x v="0"/>
    <x v="0"/>
    <x v="0"/>
    <x v="0"/>
    <x v="0"/>
    <x v="0"/>
    <x v="0"/>
    <x v="0"/>
    <x v="0"/>
    <m/>
    <m/>
    <m/>
    <m/>
    <m/>
    <m/>
  </r>
  <r>
    <x v="0"/>
    <x v="31"/>
    <x v="0"/>
    <m/>
    <x v="2"/>
    <x v="0"/>
    <x v="0"/>
    <x v="0"/>
    <x v="0"/>
    <x v="0"/>
    <x v="0"/>
    <x v="0"/>
    <x v="0"/>
    <x v="0"/>
    <x v="0"/>
    <x v="0"/>
    <x v="0"/>
    <x v="0"/>
    <x v="0"/>
    <x v="0"/>
    <x v="0"/>
    <x v="0"/>
    <x v="0"/>
    <x v="0"/>
    <x v="0"/>
    <x v="0"/>
    <x v="0"/>
    <x v="0"/>
    <x v="0"/>
    <x v="0"/>
    <x v="0"/>
    <x v="0"/>
    <x v="0"/>
    <x v="0"/>
    <m/>
    <m/>
    <m/>
    <m/>
    <m/>
    <m/>
  </r>
  <r>
    <x v="0"/>
    <x v="31"/>
    <x v="0"/>
    <m/>
    <x v="2"/>
    <x v="0"/>
    <x v="0"/>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1"/>
    <x v="0"/>
    <x v="0"/>
    <x v="0"/>
    <x v="0"/>
    <x v="0"/>
    <m/>
    <m/>
    <m/>
    <m/>
    <m/>
    <m/>
  </r>
  <r>
    <x v="0"/>
    <x v="31"/>
    <x v="0"/>
    <m/>
    <x v="2"/>
    <x v="0"/>
    <x v="0"/>
    <x v="0"/>
    <x v="0"/>
    <x v="0"/>
    <x v="0"/>
    <x v="0"/>
    <x v="0"/>
    <x v="0"/>
    <x v="0"/>
    <x v="0"/>
    <x v="0"/>
    <x v="0"/>
    <x v="0"/>
    <x v="0"/>
    <x v="0"/>
    <x v="0"/>
    <x v="0"/>
    <x v="0"/>
    <x v="0"/>
    <x v="0"/>
    <x v="0"/>
    <x v="0"/>
    <x v="0"/>
    <x v="0"/>
    <x v="0"/>
    <x v="0"/>
    <x v="0"/>
    <x v="0"/>
    <m/>
    <m/>
    <m/>
    <m/>
    <m/>
    <m/>
  </r>
  <r>
    <x v="0"/>
    <x v="31"/>
    <x v="0"/>
    <m/>
    <x v="2"/>
    <x v="0"/>
    <x v="0"/>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1"/>
    <x v="0"/>
    <x v="0"/>
    <x v="0"/>
    <x v="0"/>
    <m/>
    <m/>
    <m/>
    <m/>
    <m/>
    <m/>
  </r>
  <r>
    <x v="0"/>
    <x v="31"/>
    <x v="0"/>
    <m/>
    <x v="2"/>
    <x v="0"/>
    <x v="0"/>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1"/>
    <x v="3"/>
    <x v="1"/>
    <x v="2"/>
    <x v="2"/>
    <x v="2"/>
    <m/>
    <m/>
    <m/>
    <m/>
    <m/>
    <m/>
  </r>
  <r>
    <x v="0"/>
    <x v="31"/>
    <x v="0"/>
    <m/>
    <x v="2"/>
    <x v="1"/>
    <x v="3"/>
    <x v="2"/>
    <x v="2"/>
    <x v="4"/>
    <x v="1"/>
    <x v="1"/>
    <x v="1"/>
    <x v="1"/>
    <x v="1"/>
    <x v="1"/>
    <x v="1"/>
    <x v="1"/>
    <x v="1"/>
    <x v="1"/>
    <x v="1"/>
    <x v="1"/>
    <x v="2"/>
    <x v="3"/>
    <x v="1"/>
    <x v="1"/>
    <x v="2"/>
    <x v="0"/>
    <x v="2"/>
    <x v="3"/>
    <x v="1"/>
    <x v="2"/>
    <x v="2"/>
    <x v="2"/>
    <m/>
    <m/>
    <m/>
    <m/>
    <m/>
    <m/>
  </r>
  <r>
    <x v="0"/>
    <x v="31"/>
    <x v="0"/>
    <m/>
    <x v="2"/>
    <x v="1"/>
    <x v="1"/>
    <x v="1"/>
    <x v="3"/>
    <x v="2"/>
    <x v="1"/>
    <x v="1"/>
    <x v="2"/>
    <x v="1"/>
    <x v="1"/>
    <x v="1"/>
    <x v="1"/>
    <x v="1"/>
    <x v="1"/>
    <x v="1"/>
    <x v="1"/>
    <x v="1"/>
    <x v="1"/>
    <x v="1"/>
    <x v="1"/>
    <x v="1"/>
    <x v="3"/>
    <x v="0"/>
    <x v="2"/>
    <x v="3"/>
    <x v="1"/>
    <x v="2"/>
    <x v="2"/>
    <x v="2"/>
    <m/>
    <m/>
    <m/>
    <m/>
    <m/>
    <m/>
  </r>
  <r>
    <x v="0"/>
    <x v="31"/>
    <x v="0"/>
    <m/>
    <x v="2"/>
    <x v="1"/>
    <x v="0"/>
    <x v="1"/>
    <x v="1"/>
    <x v="2"/>
    <x v="2"/>
    <x v="2"/>
    <x v="1"/>
    <x v="2"/>
    <x v="1"/>
    <x v="1"/>
    <x v="1"/>
    <x v="1"/>
    <x v="2"/>
    <x v="2"/>
    <x v="2"/>
    <x v="1"/>
    <x v="1"/>
    <x v="3"/>
    <x v="4"/>
    <x v="2"/>
    <x v="2"/>
    <x v="0"/>
    <x v="2"/>
    <x v="3"/>
    <x v="1"/>
    <x v="2"/>
    <x v="2"/>
    <x v="2"/>
    <m/>
    <m/>
    <m/>
    <m/>
    <m/>
    <m/>
  </r>
  <r>
    <x v="0"/>
    <x v="31"/>
    <x v="0"/>
    <m/>
    <x v="2"/>
    <x v="1"/>
    <x v="0"/>
    <x v="1"/>
    <x v="1"/>
    <x v="2"/>
    <x v="2"/>
    <x v="2"/>
    <x v="2"/>
    <x v="1"/>
    <x v="2"/>
    <x v="2"/>
    <x v="1"/>
    <x v="2"/>
    <x v="2"/>
    <x v="2"/>
    <x v="2"/>
    <x v="2"/>
    <x v="1"/>
    <x v="5"/>
    <x v="1"/>
    <x v="2"/>
    <x v="3"/>
    <x v="0"/>
    <x v="2"/>
    <x v="3"/>
    <x v="1"/>
    <x v="2"/>
    <x v="2"/>
    <x v="2"/>
    <m/>
    <m/>
    <m/>
    <m/>
    <m/>
    <m/>
  </r>
  <r>
    <x v="0"/>
    <x v="31"/>
    <x v="0"/>
    <m/>
    <x v="2"/>
    <x v="1"/>
    <x v="0"/>
    <x v="1"/>
    <x v="1"/>
    <x v="3"/>
    <x v="2"/>
    <x v="2"/>
    <x v="1"/>
    <x v="2"/>
    <x v="2"/>
    <x v="3"/>
    <x v="2"/>
    <x v="3"/>
    <x v="2"/>
    <x v="2"/>
    <x v="2"/>
    <x v="3"/>
    <x v="3"/>
    <x v="5"/>
    <x v="2"/>
    <x v="2"/>
    <x v="2"/>
    <x v="0"/>
    <x v="2"/>
    <x v="3"/>
    <x v="1"/>
    <x v="2"/>
    <x v="2"/>
    <x v="2"/>
    <m/>
    <m/>
    <m/>
    <m/>
    <m/>
    <m/>
  </r>
  <r>
    <x v="0"/>
    <x v="31"/>
    <x v="0"/>
    <m/>
    <x v="2"/>
    <x v="1"/>
    <x v="1"/>
    <x v="2"/>
    <x v="2"/>
    <x v="3"/>
    <x v="1"/>
    <x v="1"/>
    <x v="2"/>
    <x v="1"/>
    <x v="1"/>
    <x v="1"/>
    <x v="1"/>
    <x v="1"/>
    <x v="1"/>
    <x v="1"/>
    <x v="1"/>
    <x v="1"/>
    <x v="1"/>
    <x v="1"/>
    <x v="1"/>
    <x v="1"/>
    <x v="1"/>
    <x v="0"/>
    <x v="2"/>
    <x v="3"/>
    <x v="1"/>
    <x v="2"/>
    <x v="2"/>
    <x v="2"/>
    <m/>
    <m/>
    <m/>
    <m/>
    <m/>
    <m/>
  </r>
  <r>
    <x v="0"/>
    <x v="31"/>
    <x v="0"/>
    <m/>
    <x v="2"/>
    <x v="1"/>
    <x v="0"/>
    <x v="3"/>
    <x v="5"/>
    <x v="5"/>
    <x v="5"/>
    <x v="4"/>
    <x v="4"/>
    <x v="4"/>
    <x v="5"/>
    <x v="5"/>
    <x v="5"/>
    <x v="3"/>
    <x v="4"/>
    <x v="3"/>
    <x v="5"/>
    <x v="5"/>
    <x v="3"/>
    <x v="4"/>
    <x v="4"/>
    <x v="3"/>
    <x v="3"/>
    <x v="0"/>
    <x v="2"/>
    <x v="3"/>
    <x v="1"/>
    <x v="2"/>
    <x v="2"/>
    <x v="2"/>
    <m/>
    <m/>
    <m/>
    <m/>
    <m/>
    <m/>
  </r>
  <r>
    <x v="0"/>
    <x v="31"/>
    <x v="0"/>
    <m/>
    <x v="2"/>
    <x v="1"/>
    <x v="1"/>
    <x v="1"/>
    <x v="1"/>
    <x v="3"/>
    <x v="1"/>
    <x v="1"/>
    <x v="2"/>
    <x v="1"/>
    <x v="2"/>
    <x v="1"/>
    <x v="1"/>
    <x v="2"/>
    <x v="3"/>
    <x v="3"/>
    <x v="2"/>
    <x v="1"/>
    <x v="1"/>
    <x v="3"/>
    <x v="1"/>
    <x v="1"/>
    <x v="2"/>
    <x v="0"/>
    <x v="2"/>
    <x v="3"/>
    <x v="1"/>
    <x v="2"/>
    <x v="2"/>
    <x v="2"/>
    <m/>
    <m/>
    <m/>
    <m/>
    <m/>
    <m/>
  </r>
  <r>
    <x v="0"/>
    <x v="31"/>
    <x v="0"/>
    <m/>
    <x v="2"/>
    <x v="1"/>
    <x v="0"/>
    <x v="1"/>
    <x v="1"/>
    <x v="2"/>
    <x v="1"/>
    <x v="1"/>
    <x v="2"/>
    <x v="1"/>
    <x v="1"/>
    <x v="1"/>
    <x v="1"/>
    <x v="1"/>
    <x v="1"/>
    <x v="1"/>
    <x v="1"/>
    <x v="1"/>
    <x v="1"/>
    <x v="1"/>
    <x v="1"/>
    <x v="1"/>
    <x v="1"/>
    <x v="0"/>
    <x v="2"/>
    <x v="3"/>
    <x v="1"/>
    <x v="2"/>
    <x v="2"/>
    <x v="2"/>
    <m/>
    <m/>
    <m/>
    <m/>
    <m/>
    <m/>
  </r>
  <r>
    <x v="0"/>
    <x v="31"/>
    <x v="0"/>
    <m/>
    <x v="2"/>
    <x v="1"/>
    <x v="0"/>
    <x v="1"/>
    <x v="3"/>
    <x v="2"/>
    <x v="1"/>
    <x v="1"/>
    <x v="2"/>
    <x v="3"/>
    <x v="1"/>
    <x v="1"/>
    <x v="1"/>
    <x v="2"/>
    <x v="1"/>
    <x v="1"/>
    <x v="1"/>
    <x v="1"/>
    <x v="1"/>
    <x v="1"/>
    <x v="2"/>
    <x v="1"/>
    <x v="1"/>
    <x v="0"/>
    <x v="2"/>
    <x v="3"/>
    <x v="1"/>
    <x v="2"/>
    <x v="2"/>
    <x v="2"/>
    <m/>
    <m/>
    <m/>
    <m/>
    <m/>
    <m/>
  </r>
  <r>
    <x v="0"/>
    <x v="31"/>
    <x v="0"/>
    <m/>
    <x v="2"/>
    <x v="1"/>
    <x v="0"/>
    <x v="2"/>
    <x v="2"/>
    <x v="2"/>
    <x v="1"/>
    <x v="1"/>
    <x v="2"/>
    <x v="1"/>
    <x v="1"/>
    <x v="1"/>
    <x v="1"/>
    <x v="1"/>
    <x v="1"/>
    <x v="1"/>
    <x v="1"/>
    <x v="1"/>
    <x v="1"/>
    <x v="1"/>
    <x v="1"/>
    <x v="1"/>
    <x v="1"/>
    <x v="0"/>
    <x v="2"/>
    <x v="3"/>
    <x v="1"/>
    <x v="2"/>
    <x v="2"/>
    <x v="2"/>
    <m/>
    <m/>
    <m/>
    <m/>
    <m/>
    <m/>
  </r>
  <r>
    <x v="0"/>
    <x v="31"/>
    <x v="0"/>
    <m/>
    <x v="2"/>
    <x v="1"/>
    <x v="1"/>
    <x v="2"/>
    <x v="2"/>
    <x v="2"/>
    <x v="1"/>
    <x v="1"/>
    <x v="2"/>
    <x v="1"/>
    <x v="1"/>
    <x v="1"/>
    <x v="1"/>
    <x v="1"/>
    <x v="1"/>
    <x v="1"/>
    <x v="1"/>
    <x v="1"/>
    <x v="1"/>
    <x v="1"/>
    <x v="1"/>
    <x v="1"/>
    <x v="1"/>
    <x v="0"/>
    <x v="2"/>
    <x v="3"/>
    <x v="1"/>
    <x v="2"/>
    <x v="2"/>
    <x v="2"/>
    <m/>
    <m/>
    <m/>
    <m/>
    <m/>
    <m/>
  </r>
  <r>
    <x v="0"/>
    <x v="31"/>
    <x v="0"/>
    <m/>
    <x v="2"/>
    <x v="1"/>
    <x v="1"/>
    <x v="2"/>
    <x v="2"/>
    <x v="2"/>
    <x v="1"/>
    <x v="1"/>
    <x v="2"/>
    <x v="1"/>
    <x v="1"/>
    <x v="1"/>
    <x v="1"/>
    <x v="1"/>
    <x v="1"/>
    <x v="1"/>
    <x v="2"/>
    <x v="1"/>
    <x v="1"/>
    <x v="1"/>
    <x v="2"/>
    <x v="1"/>
    <x v="1"/>
    <x v="0"/>
    <x v="2"/>
    <x v="3"/>
    <x v="1"/>
    <x v="2"/>
    <x v="2"/>
    <x v="2"/>
    <m/>
    <m/>
    <m/>
    <m/>
    <m/>
    <m/>
  </r>
  <r>
    <x v="0"/>
    <x v="31"/>
    <x v="0"/>
    <m/>
    <x v="2"/>
    <x v="1"/>
    <x v="1"/>
    <x v="2"/>
    <x v="3"/>
    <x v="2"/>
    <x v="2"/>
    <x v="2"/>
    <x v="1"/>
    <x v="2"/>
    <x v="1"/>
    <x v="2"/>
    <x v="3"/>
    <x v="2"/>
    <x v="2"/>
    <x v="2"/>
    <x v="4"/>
    <x v="3"/>
    <x v="2"/>
    <x v="5"/>
    <x v="3"/>
    <x v="2"/>
    <x v="2"/>
    <x v="0"/>
    <x v="2"/>
    <x v="3"/>
    <x v="1"/>
    <x v="2"/>
    <x v="2"/>
    <x v="2"/>
    <m/>
    <m/>
    <m/>
    <m/>
    <m/>
    <m/>
  </r>
  <r>
    <x v="0"/>
    <x v="31"/>
    <x v="0"/>
    <m/>
    <x v="2"/>
    <x v="1"/>
    <x v="0"/>
    <x v="5"/>
    <x v="3"/>
    <x v="3"/>
    <x v="3"/>
    <x v="4"/>
    <x v="3"/>
    <x v="3"/>
    <x v="4"/>
    <x v="4"/>
    <x v="5"/>
    <x v="5"/>
    <x v="2"/>
    <x v="2"/>
    <x v="5"/>
    <x v="3"/>
    <x v="3"/>
    <x v="3"/>
    <x v="4"/>
    <x v="3"/>
    <x v="3"/>
    <x v="0"/>
    <x v="2"/>
    <x v="3"/>
    <x v="1"/>
    <x v="2"/>
    <x v="2"/>
    <x v="2"/>
    <m/>
    <m/>
    <m/>
    <m/>
    <m/>
    <m/>
  </r>
  <r>
    <x v="0"/>
    <x v="31"/>
    <x v="0"/>
    <m/>
    <x v="2"/>
    <x v="1"/>
    <x v="1"/>
    <x v="1"/>
    <x v="1"/>
    <x v="1"/>
    <x v="3"/>
    <x v="3"/>
    <x v="3"/>
    <x v="1"/>
    <x v="2"/>
    <x v="2"/>
    <x v="2"/>
    <x v="3"/>
    <x v="3"/>
    <x v="5"/>
    <x v="2"/>
    <x v="2"/>
    <x v="1"/>
    <x v="1"/>
    <x v="2"/>
    <x v="2"/>
    <x v="2"/>
    <x v="0"/>
    <x v="2"/>
    <x v="3"/>
    <x v="1"/>
    <x v="2"/>
    <x v="2"/>
    <x v="2"/>
    <m/>
    <m/>
    <m/>
    <m/>
    <m/>
    <m/>
  </r>
  <r>
    <x v="0"/>
    <x v="31"/>
    <x v="0"/>
    <m/>
    <x v="2"/>
    <x v="1"/>
    <x v="0"/>
    <x v="2"/>
    <x v="2"/>
    <x v="2"/>
    <x v="1"/>
    <x v="1"/>
    <x v="2"/>
    <x v="1"/>
    <x v="1"/>
    <x v="1"/>
    <x v="1"/>
    <x v="1"/>
    <x v="1"/>
    <x v="1"/>
    <x v="1"/>
    <x v="1"/>
    <x v="1"/>
    <x v="1"/>
    <x v="1"/>
    <x v="1"/>
    <x v="1"/>
    <x v="0"/>
    <x v="2"/>
    <x v="3"/>
    <x v="1"/>
    <x v="2"/>
    <x v="2"/>
    <x v="2"/>
    <m/>
    <m/>
    <m/>
    <m/>
    <m/>
    <m/>
  </r>
  <r>
    <x v="0"/>
    <x v="31"/>
    <x v="0"/>
    <m/>
    <x v="2"/>
    <x v="1"/>
    <x v="0"/>
    <x v="3"/>
    <x v="3"/>
    <x v="3"/>
    <x v="1"/>
    <x v="1"/>
    <x v="2"/>
    <x v="1"/>
    <x v="3"/>
    <x v="1"/>
    <x v="1"/>
    <x v="1"/>
    <x v="1"/>
    <x v="3"/>
    <x v="1"/>
    <x v="3"/>
    <x v="1"/>
    <x v="2"/>
    <x v="2"/>
    <x v="1"/>
    <x v="1"/>
    <x v="0"/>
    <x v="2"/>
    <x v="3"/>
    <x v="1"/>
    <x v="2"/>
    <x v="2"/>
    <x v="2"/>
    <m/>
    <m/>
    <m/>
    <m/>
    <m/>
    <m/>
  </r>
  <r>
    <x v="0"/>
    <x v="31"/>
    <x v="0"/>
    <m/>
    <x v="2"/>
    <x v="1"/>
    <x v="0"/>
    <x v="1"/>
    <x v="1"/>
    <x v="2"/>
    <x v="1"/>
    <x v="1"/>
    <x v="1"/>
    <x v="1"/>
    <x v="1"/>
    <x v="1"/>
    <x v="1"/>
    <x v="1"/>
    <x v="1"/>
    <x v="1"/>
    <x v="1"/>
    <x v="1"/>
    <x v="1"/>
    <x v="1"/>
    <x v="2"/>
    <x v="1"/>
    <x v="1"/>
    <x v="0"/>
    <x v="2"/>
    <x v="3"/>
    <x v="1"/>
    <x v="2"/>
    <x v="2"/>
    <x v="2"/>
    <m/>
    <m/>
    <m/>
    <m/>
    <m/>
    <m/>
  </r>
  <r>
    <x v="0"/>
    <x v="32"/>
    <x v="0"/>
    <m/>
    <x v="2"/>
    <x v="0"/>
    <x v="0"/>
    <x v="0"/>
    <x v="0"/>
    <x v="0"/>
    <x v="0"/>
    <x v="0"/>
    <x v="0"/>
    <x v="0"/>
    <x v="0"/>
    <x v="0"/>
    <x v="0"/>
    <x v="0"/>
    <x v="0"/>
    <x v="0"/>
    <x v="0"/>
    <x v="0"/>
    <x v="0"/>
    <x v="0"/>
    <x v="0"/>
    <x v="0"/>
    <x v="0"/>
    <x v="0"/>
    <x v="1"/>
    <x v="0"/>
    <x v="0"/>
    <x v="0"/>
    <x v="0"/>
    <x v="1"/>
    <m/>
    <m/>
    <m/>
    <m/>
    <m/>
    <m/>
  </r>
  <r>
    <x v="0"/>
    <x v="32"/>
    <x v="0"/>
    <m/>
    <x v="2"/>
    <x v="0"/>
    <x v="0"/>
    <x v="0"/>
    <x v="0"/>
    <x v="0"/>
    <x v="0"/>
    <x v="0"/>
    <x v="0"/>
    <x v="0"/>
    <x v="0"/>
    <x v="0"/>
    <x v="0"/>
    <x v="0"/>
    <x v="0"/>
    <x v="0"/>
    <x v="0"/>
    <x v="0"/>
    <x v="0"/>
    <x v="0"/>
    <x v="0"/>
    <x v="0"/>
    <x v="0"/>
    <x v="0"/>
    <x v="0"/>
    <x v="0"/>
    <x v="0"/>
    <x v="0"/>
    <x v="0"/>
    <x v="1"/>
    <m/>
    <m/>
    <m/>
    <m/>
    <m/>
    <m/>
  </r>
  <r>
    <x v="0"/>
    <x v="32"/>
    <x v="0"/>
    <m/>
    <x v="2"/>
    <x v="0"/>
    <x v="0"/>
    <x v="0"/>
    <x v="0"/>
    <x v="0"/>
    <x v="0"/>
    <x v="0"/>
    <x v="0"/>
    <x v="0"/>
    <x v="0"/>
    <x v="0"/>
    <x v="0"/>
    <x v="0"/>
    <x v="0"/>
    <x v="0"/>
    <x v="0"/>
    <x v="0"/>
    <x v="0"/>
    <x v="0"/>
    <x v="0"/>
    <x v="0"/>
    <x v="0"/>
    <x v="0"/>
    <x v="0"/>
    <x v="0"/>
    <x v="0"/>
    <x v="0"/>
    <x v="0"/>
    <x v="0"/>
    <m/>
    <m/>
    <m/>
    <m/>
    <m/>
    <m/>
  </r>
  <r>
    <x v="0"/>
    <x v="32"/>
    <x v="0"/>
    <m/>
    <x v="2"/>
    <x v="0"/>
    <x v="1"/>
    <x v="0"/>
    <x v="0"/>
    <x v="0"/>
    <x v="0"/>
    <x v="0"/>
    <x v="0"/>
    <x v="0"/>
    <x v="0"/>
    <x v="0"/>
    <x v="0"/>
    <x v="0"/>
    <x v="0"/>
    <x v="0"/>
    <x v="0"/>
    <x v="0"/>
    <x v="0"/>
    <x v="0"/>
    <x v="0"/>
    <x v="0"/>
    <x v="0"/>
    <x v="0"/>
    <x v="0"/>
    <x v="0"/>
    <x v="0"/>
    <x v="0"/>
    <x v="1"/>
    <x v="0"/>
    <m/>
    <m/>
    <m/>
    <m/>
    <m/>
    <m/>
  </r>
  <r>
    <x v="0"/>
    <x v="32"/>
    <x v="0"/>
    <m/>
    <x v="2"/>
    <x v="0"/>
    <x v="1"/>
    <x v="0"/>
    <x v="0"/>
    <x v="0"/>
    <x v="0"/>
    <x v="0"/>
    <x v="0"/>
    <x v="0"/>
    <x v="0"/>
    <x v="0"/>
    <x v="0"/>
    <x v="0"/>
    <x v="0"/>
    <x v="0"/>
    <x v="0"/>
    <x v="0"/>
    <x v="0"/>
    <x v="0"/>
    <x v="0"/>
    <x v="0"/>
    <x v="0"/>
    <x v="0"/>
    <x v="1"/>
    <x v="1"/>
    <x v="0"/>
    <x v="0"/>
    <x v="0"/>
    <x v="1"/>
    <m/>
    <m/>
    <m/>
    <m/>
    <m/>
    <m/>
  </r>
  <r>
    <x v="0"/>
    <x v="32"/>
    <x v="0"/>
    <m/>
    <x v="2"/>
    <x v="0"/>
    <x v="1"/>
    <x v="0"/>
    <x v="0"/>
    <x v="0"/>
    <x v="0"/>
    <x v="0"/>
    <x v="0"/>
    <x v="0"/>
    <x v="0"/>
    <x v="0"/>
    <x v="0"/>
    <x v="0"/>
    <x v="0"/>
    <x v="0"/>
    <x v="0"/>
    <x v="0"/>
    <x v="0"/>
    <x v="0"/>
    <x v="0"/>
    <x v="0"/>
    <x v="0"/>
    <x v="0"/>
    <x v="3"/>
    <x v="1"/>
    <x v="0"/>
    <x v="0"/>
    <x v="0"/>
    <x v="1"/>
    <m/>
    <m/>
    <m/>
    <m/>
    <m/>
    <m/>
  </r>
  <r>
    <x v="0"/>
    <x v="32"/>
    <x v="0"/>
    <m/>
    <x v="2"/>
    <x v="0"/>
    <x v="0"/>
    <x v="0"/>
    <x v="0"/>
    <x v="0"/>
    <x v="0"/>
    <x v="0"/>
    <x v="0"/>
    <x v="0"/>
    <x v="0"/>
    <x v="0"/>
    <x v="0"/>
    <x v="0"/>
    <x v="0"/>
    <x v="0"/>
    <x v="0"/>
    <x v="0"/>
    <x v="0"/>
    <x v="0"/>
    <x v="0"/>
    <x v="0"/>
    <x v="0"/>
    <x v="0"/>
    <x v="0"/>
    <x v="0"/>
    <x v="0"/>
    <x v="0"/>
    <x v="0"/>
    <x v="0"/>
    <m/>
    <m/>
    <m/>
    <m/>
    <m/>
    <m/>
  </r>
  <r>
    <x v="0"/>
    <x v="32"/>
    <x v="0"/>
    <m/>
    <x v="2"/>
    <x v="0"/>
    <x v="0"/>
    <x v="0"/>
    <x v="0"/>
    <x v="0"/>
    <x v="0"/>
    <x v="0"/>
    <x v="0"/>
    <x v="0"/>
    <x v="0"/>
    <x v="0"/>
    <x v="0"/>
    <x v="0"/>
    <x v="0"/>
    <x v="0"/>
    <x v="0"/>
    <x v="0"/>
    <x v="0"/>
    <x v="0"/>
    <x v="0"/>
    <x v="0"/>
    <x v="0"/>
    <x v="0"/>
    <x v="0"/>
    <x v="0"/>
    <x v="0"/>
    <x v="0"/>
    <x v="0"/>
    <x v="0"/>
    <m/>
    <m/>
    <m/>
    <m/>
    <m/>
    <m/>
  </r>
  <r>
    <x v="0"/>
    <x v="32"/>
    <x v="0"/>
    <m/>
    <x v="2"/>
    <x v="0"/>
    <x v="1"/>
    <x v="0"/>
    <x v="0"/>
    <x v="0"/>
    <x v="0"/>
    <x v="0"/>
    <x v="0"/>
    <x v="0"/>
    <x v="0"/>
    <x v="0"/>
    <x v="0"/>
    <x v="0"/>
    <x v="0"/>
    <x v="0"/>
    <x v="0"/>
    <x v="0"/>
    <x v="0"/>
    <x v="0"/>
    <x v="0"/>
    <x v="0"/>
    <x v="0"/>
    <x v="0"/>
    <x v="3"/>
    <x v="0"/>
    <x v="0"/>
    <x v="1"/>
    <x v="3"/>
    <x v="0"/>
    <m/>
    <m/>
    <m/>
    <m/>
    <m/>
    <m/>
  </r>
  <r>
    <x v="0"/>
    <x v="32"/>
    <x v="0"/>
    <m/>
    <x v="2"/>
    <x v="0"/>
    <x v="1"/>
    <x v="0"/>
    <x v="0"/>
    <x v="0"/>
    <x v="0"/>
    <x v="0"/>
    <x v="0"/>
    <x v="0"/>
    <x v="0"/>
    <x v="0"/>
    <x v="0"/>
    <x v="0"/>
    <x v="0"/>
    <x v="0"/>
    <x v="0"/>
    <x v="0"/>
    <x v="0"/>
    <x v="0"/>
    <x v="0"/>
    <x v="0"/>
    <x v="0"/>
    <x v="0"/>
    <x v="0"/>
    <x v="1"/>
    <x v="0"/>
    <x v="0"/>
    <x v="0"/>
    <x v="0"/>
    <m/>
    <m/>
    <m/>
    <m/>
    <m/>
    <m/>
  </r>
  <r>
    <x v="0"/>
    <x v="32"/>
    <x v="0"/>
    <m/>
    <x v="2"/>
    <x v="0"/>
    <x v="0"/>
    <x v="0"/>
    <x v="0"/>
    <x v="0"/>
    <x v="0"/>
    <x v="0"/>
    <x v="0"/>
    <x v="0"/>
    <x v="0"/>
    <x v="0"/>
    <x v="0"/>
    <x v="0"/>
    <x v="0"/>
    <x v="0"/>
    <x v="0"/>
    <x v="0"/>
    <x v="0"/>
    <x v="0"/>
    <x v="0"/>
    <x v="0"/>
    <x v="0"/>
    <x v="0"/>
    <x v="0"/>
    <x v="0"/>
    <x v="0"/>
    <x v="0"/>
    <x v="0"/>
    <x v="0"/>
    <m/>
    <m/>
    <m/>
    <m/>
    <m/>
    <m/>
  </r>
  <r>
    <x v="0"/>
    <x v="32"/>
    <x v="0"/>
    <m/>
    <x v="2"/>
    <x v="0"/>
    <x v="0"/>
    <x v="0"/>
    <x v="0"/>
    <x v="0"/>
    <x v="0"/>
    <x v="0"/>
    <x v="0"/>
    <x v="0"/>
    <x v="0"/>
    <x v="0"/>
    <x v="0"/>
    <x v="0"/>
    <x v="0"/>
    <x v="0"/>
    <x v="0"/>
    <x v="0"/>
    <x v="0"/>
    <x v="0"/>
    <x v="0"/>
    <x v="0"/>
    <x v="0"/>
    <x v="0"/>
    <x v="0"/>
    <x v="0"/>
    <x v="0"/>
    <x v="0"/>
    <x v="1"/>
    <x v="0"/>
    <m/>
    <m/>
    <m/>
    <m/>
    <m/>
    <m/>
  </r>
  <r>
    <x v="0"/>
    <x v="32"/>
    <x v="0"/>
    <m/>
    <x v="2"/>
    <x v="1"/>
    <x v="0"/>
    <x v="2"/>
    <x v="2"/>
    <x v="2"/>
    <x v="1"/>
    <x v="1"/>
    <x v="2"/>
    <x v="1"/>
    <x v="1"/>
    <x v="1"/>
    <x v="1"/>
    <x v="1"/>
    <x v="1"/>
    <x v="1"/>
    <x v="1"/>
    <x v="1"/>
    <x v="1"/>
    <x v="1"/>
    <x v="1"/>
    <x v="1"/>
    <x v="1"/>
    <x v="0"/>
    <x v="2"/>
    <x v="3"/>
    <x v="1"/>
    <x v="2"/>
    <x v="2"/>
    <x v="2"/>
    <m/>
    <m/>
    <m/>
    <m/>
    <m/>
    <m/>
  </r>
  <r>
    <x v="0"/>
    <x v="32"/>
    <x v="0"/>
    <m/>
    <x v="2"/>
    <x v="1"/>
    <x v="1"/>
    <x v="5"/>
    <x v="5"/>
    <x v="6"/>
    <x v="4"/>
    <x v="5"/>
    <x v="5"/>
    <x v="5"/>
    <x v="5"/>
    <x v="5"/>
    <x v="4"/>
    <x v="4"/>
    <x v="5"/>
    <x v="5"/>
    <x v="4"/>
    <x v="5"/>
    <x v="5"/>
    <x v="4"/>
    <x v="5"/>
    <x v="5"/>
    <x v="5"/>
    <x v="0"/>
    <x v="2"/>
    <x v="3"/>
    <x v="1"/>
    <x v="2"/>
    <x v="2"/>
    <x v="2"/>
    <m/>
    <m/>
    <m/>
    <m/>
    <m/>
    <m/>
  </r>
  <r>
    <x v="0"/>
    <x v="32"/>
    <x v="0"/>
    <m/>
    <x v="2"/>
    <x v="1"/>
    <x v="1"/>
    <x v="1"/>
    <x v="3"/>
    <x v="2"/>
    <x v="1"/>
    <x v="1"/>
    <x v="2"/>
    <x v="1"/>
    <x v="2"/>
    <x v="2"/>
    <x v="1"/>
    <x v="1"/>
    <x v="1"/>
    <x v="1"/>
    <x v="1"/>
    <x v="1"/>
    <x v="1"/>
    <x v="1"/>
    <x v="1"/>
    <x v="2"/>
    <x v="1"/>
    <x v="0"/>
    <x v="2"/>
    <x v="3"/>
    <x v="1"/>
    <x v="2"/>
    <x v="2"/>
    <x v="2"/>
    <m/>
    <m/>
    <m/>
    <m/>
    <m/>
    <m/>
  </r>
  <r>
    <x v="0"/>
    <x v="32"/>
    <x v="0"/>
    <m/>
    <x v="2"/>
    <x v="1"/>
    <x v="1"/>
    <x v="2"/>
    <x v="2"/>
    <x v="3"/>
    <x v="1"/>
    <x v="1"/>
    <x v="2"/>
    <x v="1"/>
    <x v="1"/>
    <x v="1"/>
    <x v="1"/>
    <x v="1"/>
    <x v="1"/>
    <x v="1"/>
    <x v="1"/>
    <x v="1"/>
    <x v="1"/>
    <x v="1"/>
    <x v="1"/>
    <x v="1"/>
    <x v="1"/>
    <x v="0"/>
    <x v="2"/>
    <x v="3"/>
    <x v="1"/>
    <x v="2"/>
    <x v="2"/>
    <x v="2"/>
    <m/>
    <m/>
    <m/>
    <m/>
    <m/>
    <m/>
  </r>
  <r>
    <x v="0"/>
    <x v="32"/>
    <x v="0"/>
    <m/>
    <x v="2"/>
    <x v="1"/>
    <x v="0"/>
    <x v="1"/>
    <x v="1"/>
    <x v="3"/>
    <x v="2"/>
    <x v="2"/>
    <x v="2"/>
    <x v="2"/>
    <x v="2"/>
    <x v="2"/>
    <x v="2"/>
    <x v="3"/>
    <x v="3"/>
    <x v="2"/>
    <x v="2"/>
    <x v="1"/>
    <x v="3"/>
    <x v="3"/>
    <x v="2"/>
    <x v="2"/>
    <x v="2"/>
    <x v="0"/>
    <x v="2"/>
    <x v="3"/>
    <x v="1"/>
    <x v="2"/>
    <x v="2"/>
    <x v="2"/>
    <m/>
    <m/>
    <m/>
    <m/>
    <m/>
    <m/>
  </r>
  <r>
    <x v="0"/>
    <x v="32"/>
    <x v="0"/>
    <m/>
    <x v="2"/>
    <x v="1"/>
    <x v="0"/>
    <x v="2"/>
    <x v="1"/>
    <x v="2"/>
    <x v="2"/>
    <x v="1"/>
    <x v="1"/>
    <x v="2"/>
    <x v="1"/>
    <x v="1"/>
    <x v="2"/>
    <x v="3"/>
    <x v="3"/>
    <x v="2"/>
    <x v="1"/>
    <x v="2"/>
    <x v="1"/>
    <x v="1"/>
    <x v="1"/>
    <x v="1"/>
    <x v="1"/>
    <x v="0"/>
    <x v="2"/>
    <x v="3"/>
    <x v="1"/>
    <x v="2"/>
    <x v="2"/>
    <x v="2"/>
    <m/>
    <m/>
    <m/>
    <m/>
    <m/>
    <m/>
  </r>
  <r>
    <x v="0"/>
    <x v="32"/>
    <x v="0"/>
    <m/>
    <x v="2"/>
    <x v="1"/>
    <x v="1"/>
    <x v="3"/>
    <x v="3"/>
    <x v="2"/>
    <x v="3"/>
    <x v="3"/>
    <x v="1"/>
    <x v="5"/>
    <x v="3"/>
    <x v="2"/>
    <x v="2"/>
    <x v="5"/>
    <x v="3"/>
    <x v="3"/>
    <x v="2"/>
    <x v="3"/>
    <x v="3"/>
    <x v="3"/>
    <x v="2"/>
    <x v="3"/>
    <x v="4"/>
    <x v="0"/>
    <x v="2"/>
    <x v="3"/>
    <x v="1"/>
    <x v="2"/>
    <x v="2"/>
    <x v="2"/>
    <m/>
    <m/>
    <m/>
    <m/>
    <m/>
    <m/>
  </r>
  <r>
    <x v="0"/>
    <x v="32"/>
    <x v="0"/>
    <m/>
    <x v="2"/>
    <x v="1"/>
    <x v="0"/>
    <x v="1"/>
    <x v="1"/>
    <x v="1"/>
    <x v="2"/>
    <x v="2"/>
    <x v="1"/>
    <x v="2"/>
    <x v="2"/>
    <x v="2"/>
    <x v="2"/>
    <x v="2"/>
    <x v="2"/>
    <x v="2"/>
    <x v="2"/>
    <x v="2"/>
    <x v="2"/>
    <x v="3"/>
    <x v="2"/>
    <x v="2"/>
    <x v="2"/>
    <x v="0"/>
    <x v="2"/>
    <x v="3"/>
    <x v="1"/>
    <x v="2"/>
    <x v="2"/>
    <x v="2"/>
    <m/>
    <m/>
    <m/>
    <m/>
    <m/>
    <m/>
  </r>
  <r>
    <x v="0"/>
    <x v="32"/>
    <x v="0"/>
    <m/>
    <x v="2"/>
    <x v="1"/>
    <x v="0"/>
    <x v="1"/>
    <x v="4"/>
    <x v="4"/>
    <x v="2"/>
    <x v="2"/>
    <x v="1"/>
    <x v="2"/>
    <x v="3"/>
    <x v="3"/>
    <x v="2"/>
    <x v="3"/>
    <x v="2"/>
    <x v="3"/>
    <x v="2"/>
    <x v="2"/>
    <x v="2"/>
    <x v="2"/>
    <x v="2"/>
    <x v="2"/>
    <x v="4"/>
    <x v="0"/>
    <x v="2"/>
    <x v="3"/>
    <x v="1"/>
    <x v="2"/>
    <x v="2"/>
    <x v="2"/>
    <m/>
    <m/>
    <m/>
    <m/>
    <m/>
    <m/>
  </r>
  <r>
    <x v="0"/>
    <x v="32"/>
    <x v="0"/>
    <m/>
    <x v="2"/>
    <x v="1"/>
    <x v="0"/>
    <x v="2"/>
    <x v="2"/>
    <x v="3"/>
    <x v="1"/>
    <x v="1"/>
    <x v="1"/>
    <x v="2"/>
    <x v="1"/>
    <x v="2"/>
    <x v="1"/>
    <x v="2"/>
    <x v="1"/>
    <x v="1"/>
    <x v="1"/>
    <x v="1"/>
    <x v="1"/>
    <x v="3"/>
    <x v="2"/>
    <x v="1"/>
    <x v="1"/>
    <x v="0"/>
    <x v="2"/>
    <x v="3"/>
    <x v="1"/>
    <x v="2"/>
    <x v="2"/>
    <x v="2"/>
    <m/>
    <m/>
    <m/>
    <m/>
    <m/>
    <m/>
  </r>
  <r>
    <x v="0"/>
    <x v="32"/>
    <x v="0"/>
    <m/>
    <x v="2"/>
    <x v="1"/>
    <x v="1"/>
    <x v="2"/>
    <x v="2"/>
    <x v="2"/>
    <x v="1"/>
    <x v="1"/>
    <x v="1"/>
    <x v="1"/>
    <x v="1"/>
    <x v="1"/>
    <x v="1"/>
    <x v="1"/>
    <x v="1"/>
    <x v="1"/>
    <x v="1"/>
    <x v="1"/>
    <x v="1"/>
    <x v="1"/>
    <x v="1"/>
    <x v="1"/>
    <x v="1"/>
    <x v="0"/>
    <x v="2"/>
    <x v="3"/>
    <x v="1"/>
    <x v="2"/>
    <x v="2"/>
    <x v="2"/>
    <m/>
    <m/>
    <m/>
    <m/>
    <m/>
    <m/>
  </r>
  <r>
    <x v="0"/>
    <x v="32"/>
    <x v="0"/>
    <m/>
    <x v="2"/>
    <x v="1"/>
    <x v="1"/>
    <x v="2"/>
    <x v="2"/>
    <x v="2"/>
    <x v="1"/>
    <x v="1"/>
    <x v="2"/>
    <x v="1"/>
    <x v="1"/>
    <x v="1"/>
    <x v="1"/>
    <x v="1"/>
    <x v="1"/>
    <x v="1"/>
    <x v="1"/>
    <x v="1"/>
    <x v="1"/>
    <x v="3"/>
    <x v="1"/>
    <x v="1"/>
    <x v="1"/>
    <x v="0"/>
    <x v="2"/>
    <x v="3"/>
    <x v="1"/>
    <x v="2"/>
    <x v="2"/>
    <x v="2"/>
    <m/>
    <m/>
    <m/>
    <m/>
    <m/>
    <m/>
  </r>
  <r>
    <x v="0"/>
    <x v="32"/>
    <x v="0"/>
    <m/>
    <x v="2"/>
    <x v="1"/>
    <x v="0"/>
    <x v="2"/>
    <x v="2"/>
    <x v="2"/>
    <x v="1"/>
    <x v="1"/>
    <x v="2"/>
    <x v="1"/>
    <x v="2"/>
    <x v="2"/>
    <x v="1"/>
    <x v="1"/>
    <x v="1"/>
    <x v="1"/>
    <x v="1"/>
    <x v="1"/>
    <x v="1"/>
    <x v="3"/>
    <x v="2"/>
    <x v="2"/>
    <x v="2"/>
    <x v="0"/>
    <x v="2"/>
    <x v="3"/>
    <x v="1"/>
    <x v="2"/>
    <x v="2"/>
    <x v="2"/>
    <m/>
    <m/>
    <m/>
    <m/>
    <m/>
    <m/>
  </r>
  <r>
    <x v="0"/>
    <x v="32"/>
    <x v="0"/>
    <m/>
    <x v="2"/>
    <x v="1"/>
    <x v="0"/>
    <x v="1"/>
    <x v="1"/>
    <x v="3"/>
    <x v="1"/>
    <x v="1"/>
    <x v="2"/>
    <x v="1"/>
    <x v="1"/>
    <x v="1"/>
    <x v="1"/>
    <x v="1"/>
    <x v="1"/>
    <x v="1"/>
    <x v="1"/>
    <x v="1"/>
    <x v="1"/>
    <x v="1"/>
    <x v="2"/>
    <x v="1"/>
    <x v="1"/>
    <x v="0"/>
    <x v="2"/>
    <x v="3"/>
    <x v="1"/>
    <x v="2"/>
    <x v="2"/>
    <x v="2"/>
    <m/>
    <m/>
    <m/>
    <m/>
    <m/>
    <m/>
  </r>
  <r>
    <x v="0"/>
    <x v="32"/>
    <x v="0"/>
    <m/>
    <x v="2"/>
    <x v="1"/>
    <x v="0"/>
    <x v="2"/>
    <x v="1"/>
    <x v="2"/>
    <x v="1"/>
    <x v="0"/>
    <x v="2"/>
    <x v="1"/>
    <x v="1"/>
    <x v="1"/>
    <x v="1"/>
    <x v="2"/>
    <x v="1"/>
    <x v="1"/>
    <x v="1"/>
    <x v="1"/>
    <x v="1"/>
    <x v="3"/>
    <x v="2"/>
    <x v="1"/>
    <x v="1"/>
    <x v="0"/>
    <x v="2"/>
    <x v="3"/>
    <x v="1"/>
    <x v="2"/>
    <x v="2"/>
    <x v="2"/>
    <m/>
    <m/>
    <m/>
    <m/>
    <m/>
    <m/>
  </r>
  <r>
    <x v="0"/>
    <x v="32"/>
    <x v="0"/>
    <m/>
    <x v="2"/>
    <x v="1"/>
    <x v="1"/>
    <x v="1"/>
    <x v="3"/>
    <x v="5"/>
    <x v="2"/>
    <x v="2"/>
    <x v="3"/>
    <x v="2"/>
    <x v="2"/>
    <x v="4"/>
    <x v="2"/>
    <x v="5"/>
    <x v="2"/>
    <x v="2"/>
    <x v="2"/>
    <x v="4"/>
    <x v="2"/>
    <x v="1"/>
    <x v="1"/>
    <x v="2"/>
    <x v="2"/>
    <x v="0"/>
    <x v="2"/>
    <x v="3"/>
    <x v="1"/>
    <x v="2"/>
    <x v="2"/>
    <x v="2"/>
    <m/>
    <m/>
    <m/>
    <m/>
    <m/>
    <m/>
  </r>
  <r>
    <x v="0"/>
    <x v="32"/>
    <x v="0"/>
    <m/>
    <x v="2"/>
    <x v="1"/>
    <x v="0"/>
    <x v="4"/>
    <x v="0"/>
    <x v="4"/>
    <x v="3"/>
    <x v="0"/>
    <x v="0"/>
    <x v="1"/>
    <x v="1"/>
    <x v="1"/>
    <x v="3"/>
    <x v="3"/>
    <x v="3"/>
    <x v="1"/>
    <x v="1"/>
    <x v="1"/>
    <x v="1"/>
    <x v="2"/>
    <x v="3"/>
    <x v="4"/>
    <x v="4"/>
    <x v="0"/>
    <x v="2"/>
    <x v="3"/>
    <x v="1"/>
    <x v="2"/>
    <x v="2"/>
    <x v="2"/>
    <m/>
    <m/>
    <m/>
    <m/>
    <m/>
    <m/>
  </r>
  <r>
    <x v="0"/>
    <x v="32"/>
    <x v="0"/>
    <m/>
    <x v="2"/>
    <x v="1"/>
    <x v="1"/>
    <x v="1"/>
    <x v="1"/>
    <x v="2"/>
    <x v="1"/>
    <x v="1"/>
    <x v="1"/>
    <x v="2"/>
    <x v="1"/>
    <x v="1"/>
    <x v="1"/>
    <x v="3"/>
    <x v="1"/>
    <x v="2"/>
    <x v="1"/>
    <x v="1"/>
    <x v="3"/>
    <x v="3"/>
    <x v="4"/>
    <x v="2"/>
    <x v="2"/>
    <x v="0"/>
    <x v="2"/>
    <x v="3"/>
    <x v="1"/>
    <x v="2"/>
    <x v="2"/>
    <x v="2"/>
    <m/>
    <m/>
    <m/>
    <m/>
    <m/>
    <m/>
  </r>
  <r>
    <x v="0"/>
    <x v="34"/>
    <x v="0"/>
    <m/>
    <x v="2"/>
    <x v="0"/>
    <x v="1"/>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0"/>
    <x v="1"/>
    <m/>
    <m/>
    <m/>
    <m/>
    <m/>
    <m/>
  </r>
  <r>
    <x v="0"/>
    <x v="34"/>
    <x v="0"/>
    <m/>
    <x v="2"/>
    <x v="0"/>
    <x v="1"/>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0"/>
    <x v="0"/>
    <m/>
    <m/>
    <m/>
    <m/>
    <m/>
    <m/>
  </r>
  <r>
    <x v="0"/>
    <x v="34"/>
    <x v="0"/>
    <m/>
    <x v="2"/>
    <x v="0"/>
    <x v="0"/>
    <x v="0"/>
    <x v="0"/>
    <x v="0"/>
    <x v="0"/>
    <x v="0"/>
    <x v="0"/>
    <x v="0"/>
    <x v="0"/>
    <x v="0"/>
    <x v="0"/>
    <x v="0"/>
    <x v="0"/>
    <x v="0"/>
    <x v="0"/>
    <x v="0"/>
    <x v="0"/>
    <x v="0"/>
    <x v="0"/>
    <x v="0"/>
    <x v="0"/>
    <x v="0"/>
    <x v="0"/>
    <x v="0"/>
    <x v="0"/>
    <x v="0"/>
    <x v="0"/>
    <x v="0"/>
    <m/>
    <m/>
    <m/>
    <m/>
    <m/>
    <m/>
  </r>
  <r>
    <x v="0"/>
    <x v="34"/>
    <x v="0"/>
    <m/>
    <x v="2"/>
    <x v="0"/>
    <x v="0"/>
    <x v="0"/>
    <x v="0"/>
    <x v="0"/>
    <x v="0"/>
    <x v="0"/>
    <x v="0"/>
    <x v="0"/>
    <x v="0"/>
    <x v="0"/>
    <x v="0"/>
    <x v="0"/>
    <x v="0"/>
    <x v="0"/>
    <x v="0"/>
    <x v="0"/>
    <x v="0"/>
    <x v="0"/>
    <x v="0"/>
    <x v="0"/>
    <x v="0"/>
    <x v="0"/>
    <x v="0"/>
    <x v="0"/>
    <x v="0"/>
    <x v="0"/>
    <x v="0"/>
    <x v="1"/>
    <m/>
    <m/>
    <m/>
    <m/>
    <m/>
    <m/>
  </r>
  <r>
    <x v="0"/>
    <x v="34"/>
    <x v="0"/>
    <m/>
    <x v="2"/>
    <x v="0"/>
    <x v="0"/>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1"/>
    <x v="1"/>
    <m/>
    <m/>
    <m/>
    <m/>
    <m/>
    <m/>
  </r>
  <r>
    <x v="0"/>
    <x v="34"/>
    <x v="0"/>
    <m/>
    <x v="2"/>
    <x v="0"/>
    <x v="1"/>
    <x v="0"/>
    <x v="0"/>
    <x v="0"/>
    <x v="0"/>
    <x v="0"/>
    <x v="0"/>
    <x v="0"/>
    <x v="0"/>
    <x v="0"/>
    <x v="0"/>
    <x v="0"/>
    <x v="0"/>
    <x v="0"/>
    <x v="0"/>
    <x v="0"/>
    <x v="0"/>
    <x v="0"/>
    <x v="0"/>
    <x v="0"/>
    <x v="0"/>
    <x v="0"/>
    <x v="0"/>
    <x v="0"/>
    <x v="0"/>
    <x v="0"/>
    <x v="0"/>
    <x v="1"/>
    <m/>
    <m/>
    <m/>
    <m/>
    <m/>
    <m/>
  </r>
  <r>
    <x v="0"/>
    <x v="34"/>
    <x v="0"/>
    <m/>
    <x v="2"/>
    <x v="1"/>
    <x v="0"/>
    <x v="2"/>
    <x v="4"/>
    <x v="2"/>
    <x v="1"/>
    <x v="2"/>
    <x v="3"/>
    <x v="1"/>
    <x v="3"/>
    <x v="2"/>
    <x v="1"/>
    <x v="2"/>
    <x v="3"/>
    <x v="1"/>
    <x v="1"/>
    <x v="3"/>
    <x v="3"/>
    <x v="1"/>
    <x v="1"/>
    <x v="1"/>
    <x v="1"/>
    <x v="0"/>
    <x v="2"/>
    <x v="3"/>
    <x v="1"/>
    <x v="2"/>
    <x v="2"/>
    <x v="2"/>
    <m/>
    <m/>
    <m/>
    <m/>
    <m/>
    <m/>
  </r>
  <r>
    <x v="0"/>
    <x v="34"/>
    <x v="0"/>
    <m/>
    <x v="2"/>
    <x v="1"/>
    <x v="1"/>
    <x v="2"/>
    <x v="2"/>
    <x v="2"/>
    <x v="1"/>
    <x v="1"/>
    <x v="1"/>
    <x v="1"/>
    <x v="1"/>
    <x v="1"/>
    <x v="1"/>
    <x v="2"/>
    <x v="1"/>
    <x v="1"/>
    <x v="1"/>
    <x v="1"/>
    <x v="1"/>
    <x v="1"/>
    <x v="1"/>
    <x v="1"/>
    <x v="1"/>
    <x v="0"/>
    <x v="2"/>
    <x v="3"/>
    <x v="1"/>
    <x v="2"/>
    <x v="2"/>
    <x v="2"/>
    <m/>
    <m/>
    <m/>
    <m/>
    <m/>
    <m/>
  </r>
  <r>
    <x v="0"/>
    <x v="34"/>
    <x v="0"/>
    <m/>
    <x v="2"/>
    <x v="1"/>
    <x v="1"/>
    <x v="2"/>
    <x v="2"/>
    <x v="2"/>
    <x v="3"/>
    <x v="1"/>
    <x v="3"/>
    <x v="1"/>
    <x v="1"/>
    <x v="1"/>
    <x v="1"/>
    <x v="1"/>
    <x v="3"/>
    <x v="3"/>
    <x v="1"/>
    <x v="1"/>
    <x v="1"/>
    <x v="1"/>
    <x v="1"/>
    <x v="1"/>
    <x v="1"/>
    <x v="0"/>
    <x v="2"/>
    <x v="3"/>
    <x v="1"/>
    <x v="2"/>
    <x v="2"/>
    <x v="2"/>
    <m/>
    <m/>
    <m/>
    <m/>
    <m/>
    <m/>
  </r>
  <r>
    <x v="0"/>
    <x v="34"/>
    <x v="0"/>
    <m/>
    <x v="2"/>
    <x v="1"/>
    <x v="1"/>
    <x v="2"/>
    <x v="2"/>
    <x v="2"/>
    <x v="1"/>
    <x v="1"/>
    <x v="2"/>
    <x v="1"/>
    <x v="1"/>
    <x v="1"/>
    <x v="1"/>
    <x v="1"/>
    <x v="1"/>
    <x v="1"/>
    <x v="1"/>
    <x v="1"/>
    <x v="1"/>
    <x v="1"/>
    <x v="1"/>
    <x v="1"/>
    <x v="1"/>
    <x v="0"/>
    <x v="2"/>
    <x v="3"/>
    <x v="1"/>
    <x v="2"/>
    <x v="2"/>
    <x v="2"/>
    <m/>
    <m/>
    <m/>
    <m/>
    <m/>
    <m/>
  </r>
  <r>
    <x v="0"/>
    <x v="34"/>
    <x v="0"/>
    <m/>
    <x v="2"/>
    <x v="1"/>
    <x v="1"/>
    <x v="1"/>
    <x v="2"/>
    <x v="2"/>
    <x v="2"/>
    <x v="2"/>
    <x v="2"/>
    <x v="1"/>
    <x v="1"/>
    <x v="1"/>
    <x v="1"/>
    <x v="1"/>
    <x v="2"/>
    <x v="3"/>
    <x v="1"/>
    <x v="1"/>
    <x v="1"/>
    <x v="1"/>
    <x v="1"/>
    <x v="1"/>
    <x v="1"/>
    <x v="0"/>
    <x v="2"/>
    <x v="3"/>
    <x v="1"/>
    <x v="2"/>
    <x v="2"/>
    <x v="2"/>
    <m/>
    <m/>
    <m/>
    <m/>
    <m/>
    <m/>
  </r>
  <r>
    <x v="0"/>
    <x v="34"/>
    <x v="0"/>
    <m/>
    <x v="2"/>
    <x v="1"/>
    <x v="1"/>
    <x v="1"/>
    <x v="1"/>
    <x v="3"/>
    <x v="2"/>
    <x v="2"/>
    <x v="1"/>
    <x v="2"/>
    <x v="4"/>
    <x v="4"/>
    <x v="2"/>
    <x v="3"/>
    <x v="3"/>
    <x v="3"/>
    <x v="2"/>
    <x v="3"/>
    <x v="3"/>
    <x v="4"/>
    <x v="5"/>
    <x v="2"/>
    <x v="3"/>
    <x v="0"/>
    <x v="2"/>
    <x v="3"/>
    <x v="1"/>
    <x v="2"/>
    <x v="2"/>
    <x v="2"/>
    <m/>
    <m/>
    <m/>
    <m/>
    <m/>
    <m/>
  </r>
  <r>
    <x v="0"/>
    <x v="34"/>
    <x v="0"/>
    <m/>
    <x v="2"/>
    <x v="1"/>
    <x v="0"/>
    <x v="5"/>
    <x v="5"/>
    <x v="1"/>
    <x v="3"/>
    <x v="3"/>
    <x v="3"/>
    <x v="3"/>
    <x v="5"/>
    <x v="4"/>
    <x v="2"/>
    <x v="3"/>
    <x v="3"/>
    <x v="3"/>
    <x v="2"/>
    <x v="3"/>
    <x v="3"/>
    <x v="5"/>
    <x v="3"/>
    <x v="5"/>
    <x v="5"/>
    <x v="0"/>
    <x v="2"/>
    <x v="3"/>
    <x v="1"/>
    <x v="2"/>
    <x v="2"/>
    <x v="2"/>
    <m/>
    <m/>
    <m/>
    <m/>
    <m/>
    <m/>
  </r>
  <r>
    <x v="0"/>
    <x v="34"/>
    <x v="0"/>
    <m/>
    <x v="2"/>
    <x v="1"/>
    <x v="0"/>
    <x v="3"/>
    <x v="5"/>
    <x v="3"/>
    <x v="1"/>
    <x v="1"/>
    <x v="1"/>
    <x v="1"/>
    <x v="1"/>
    <x v="4"/>
    <x v="1"/>
    <x v="1"/>
    <x v="1"/>
    <x v="1"/>
    <x v="5"/>
    <x v="1"/>
    <x v="1"/>
    <x v="4"/>
    <x v="1"/>
    <x v="2"/>
    <x v="2"/>
    <x v="0"/>
    <x v="2"/>
    <x v="3"/>
    <x v="1"/>
    <x v="2"/>
    <x v="2"/>
    <x v="2"/>
    <m/>
    <m/>
    <m/>
    <m/>
    <m/>
    <m/>
  </r>
  <r>
    <x v="0"/>
    <x v="34"/>
    <x v="0"/>
    <m/>
    <x v="2"/>
    <x v="1"/>
    <x v="1"/>
    <x v="1"/>
    <x v="1"/>
    <x v="2"/>
    <x v="1"/>
    <x v="1"/>
    <x v="2"/>
    <x v="2"/>
    <x v="2"/>
    <x v="2"/>
    <x v="1"/>
    <x v="3"/>
    <x v="2"/>
    <x v="2"/>
    <x v="2"/>
    <x v="2"/>
    <x v="1"/>
    <x v="3"/>
    <x v="2"/>
    <x v="2"/>
    <x v="2"/>
    <x v="0"/>
    <x v="2"/>
    <x v="3"/>
    <x v="1"/>
    <x v="2"/>
    <x v="2"/>
    <x v="2"/>
    <m/>
    <m/>
    <m/>
    <m/>
    <m/>
    <m/>
  </r>
  <r>
    <x v="0"/>
    <x v="34"/>
    <x v="0"/>
    <m/>
    <x v="2"/>
    <x v="1"/>
    <x v="1"/>
    <x v="2"/>
    <x v="1"/>
    <x v="1"/>
    <x v="2"/>
    <x v="1"/>
    <x v="1"/>
    <x v="2"/>
    <x v="2"/>
    <x v="1"/>
    <x v="1"/>
    <x v="2"/>
    <x v="2"/>
    <x v="3"/>
    <x v="1"/>
    <x v="1"/>
    <x v="1"/>
    <x v="1"/>
    <x v="1"/>
    <x v="2"/>
    <x v="1"/>
    <x v="0"/>
    <x v="2"/>
    <x v="3"/>
    <x v="1"/>
    <x v="2"/>
    <x v="2"/>
    <x v="2"/>
    <m/>
    <m/>
    <m/>
    <m/>
    <m/>
    <m/>
  </r>
  <r>
    <x v="0"/>
    <x v="34"/>
    <x v="0"/>
    <m/>
    <x v="2"/>
    <x v="1"/>
    <x v="0"/>
    <x v="1"/>
    <x v="1"/>
    <x v="2"/>
    <x v="2"/>
    <x v="2"/>
    <x v="1"/>
    <x v="2"/>
    <x v="2"/>
    <x v="2"/>
    <x v="1"/>
    <x v="3"/>
    <x v="2"/>
    <x v="2"/>
    <x v="1"/>
    <x v="1"/>
    <x v="1"/>
    <x v="4"/>
    <x v="4"/>
    <x v="2"/>
    <x v="2"/>
    <x v="0"/>
    <x v="2"/>
    <x v="3"/>
    <x v="1"/>
    <x v="2"/>
    <x v="2"/>
    <x v="2"/>
    <m/>
    <m/>
    <m/>
    <m/>
    <m/>
    <m/>
  </r>
  <r>
    <x v="0"/>
    <x v="34"/>
    <x v="0"/>
    <m/>
    <x v="2"/>
    <x v="1"/>
    <x v="0"/>
    <x v="1"/>
    <x v="5"/>
    <x v="1"/>
    <x v="3"/>
    <x v="2"/>
    <x v="1"/>
    <x v="1"/>
    <x v="3"/>
    <x v="3"/>
    <x v="3"/>
    <x v="3"/>
    <x v="2"/>
    <x v="2"/>
    <x v="3"/>
    <x v="2"/>
    <x v="2"/>
    <x v="5"/>
    <x v="4"/>
    <x v="2"/>
    <x v="2"/>
    <x v="0"/>
    <x v="2"/>
    <x v="3"/>
    <x v="1"/>
    <x v="2"/>
    <x v="2"/>
    <x v="2"/>
    <m/>
    <m/>
    <m/>
    <m/>
    <m/>
    <m/>
  </r>
  <r>
    <x v="0"/>
    <x v="34"/>
    <x v="0"/>
    <m/>
    <x v="2"/>
    <x v="1"/>
    <x v="0"/>
    <x v="1"/>
    <x v="1"/>
    <x v="1"/>
    <x v="2"/>
    <x v="2"/>
    <x v="1"/>
    <x v="2"/>
    <x v="2"/>
    <x v="2"/>
    <x v="2"/>
    <x v="2"/>
    <x v="2"/>
    <x v="2"/>
    <x v="2"/>
    <x v="1"/>
    <x v="1"/>
    <x v="3"/>
    <x v="2"/>
    <x v="1"/>
    <x v="1"/>
    <x v="0"/>
    <x v="2"/>
    <x v="3"/>
    <x v="1"/>
    <x v="2"/>
    <x v="2"/>
    <x v="2"/>
    <m/>
    <m/>
    <m/>
    <m/>
    <m/>
    <m/>
  </r>
  <r>
    <x v="0"/>
    <x v="34"/>
    <x v="0"/>
    <m/>
    <x v="2"/>
    <x v="1"/>
    <x v="0"/>
    <x v="3"/>
    <x v="3"/>
    <x v="1"/>
    <x v="2"/>
    <x v="2"/>
    <x v="2"/>
    <x v="1"/>
    <x v="3"/>
    <x v="2"/>
    <x v="1"/>
    <x v="2"/>
    <x v="1"/>
    <x v="3"/>
    <x v="1"/>
    <x v="3"/>
    <x v="3"/>
    <x v="5"/>
    <x v="4"/>
    <x v="2"/>
    <x v="2"/>
    <x v="0"/>
    <x v="2"/>
    <x v="3"/>
    <x v="1"/>
    <x v="2"/>
    <x v="2"/>
    <x v="2"/>
    <m/>
    <m/>
    <m/>
    <m/>
    <m/>
    <m/>
  </r>
  <r>
    <x v="0"/>
    <x v="34"/>
    <x v="0"/>
    <m/>
    <x v="2"/>
    <x v="1"/>
    <x v="0"/>
    <x v="1"/>
    <x v="3"/>
    <x v="3"/>
    <x v="2"/>
    <x v="2"/>
    <x v="1"/>
    <x v="2"/>
    <x v="2"/>
    <x v="2"/>
    <x v="2"/>
    <x v="5"/>
    <x v="4"/>
    <x v="2"/>
    <x v="2"/>
    <x v="2"/>
    <x v="2"/>
    <x v="3"/>
    <x v="2"/>
    <x v="2"/>
    <x v="2"/>
    <x v="0"/>
    <x v="2"/>
    <x v="3"/>
    <x v="1"/>
    <x v="2"/>
    <x v="2"/>
    <x v="2"/>
    <m/>
    <m/>
    <m/>
    <m/>
    <m/>
    <m/>
  </r>
  <r>
    <x v="0"/>
    <x v="35"/>
    <x v="0"/>
    <m/>
    <x v="2"/>
    <x v="0"/>
    <x v="0"/>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0"/>
    <x v="1"/>
    <x v="0"/>
    <x v="0"/>
    <x v="0"/>
    <x v="0"/>
    <x v="0"/>
    <x v="0"/>
    <x v="0"/>
    <x v="0"/>
    <x v="0"/>
    <x v="0"/>
    <x v="0"/>
    <x v="0"/>
    <x v="0"/>
    <x v="0"/>
    <x v="0"/>
    <x v="0"/>
    <x v="0"/>
    <x v="0"/>
    <x v="0"/>
    <x v="0"/>
    <x v="0"/>
    <x v="0"/>
    <x v="0"/>
    <x v="0"/>
    <x v="0"/>
    <x v="0"/>
    <x v="1"/>
    <m/>
    <m/>
    <m/>
    <m/>
    <m/>
    <m/>
  </r>
  <r>
    <x v="0"/>
    <x v="35"/>
    <x v="0"/>
    <m/>
    <x v="2"/>
    <x v="0"/>
    <x v="1"/>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0"/>
    <x v="1"/>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1"/>
    <x v="0"/>
    <x v="1"/>
    <x v="3"/>
    <x v="2"/>
    <x v="2"/>
    <x v="1"/>
    <x v="1"/>
    <x v="3"/>
    <x v="3"/>
    <x v="2"/>
    <x v="2"/>
    <x v="3"/>
    <x v="2"/>
    <x v="3"/>
    <x v="1"/>
    <x v="1"/>
    <x v="1"/>
    <x v="5"/>
    <x v="4"/>
    <x v="1"/>
    <x v="1"/>
    <x v="0"/>
    <x v="2"/>
    <x v="3"/>
    <x v="1"/>
    <x v="2"/>
    <x v="2"/>
    <x v="2"/>
    <m/>
    <m/>
    <m/>
    <m/>
    <m/>
    <m/>
  </r>
  <r>
    <x v="0"/>
    <x v="35"/>
    <x v="0"/>
    <m/>
    <x v="2"/>
    <x v="1"/>
    <x v="0"/>
    <x v="2"/>
    <x v="2"/>
    <x v="1"/>
    <x v="1"/>
    <x v="1"/>
    <x v="2"/>
    <x v="1"/>
    <x v="1"/>
    <x v="1"/>
    <x v="1"/>
    <x v="1"/>
    <x v="1"/>
    <x v="1"/>
    <x v="1"/>
    <x v="1"/>
    <x v="1"/>
    <x v="1"/>
    <x v="1"/>
    <x v="1"/>
    <x v="1"/>
    <x v="0"/>
    <x v="2"/>
    <x v="3"/>
    <x v="1"/>
    <x v="2"/>
    <x v="2"/>
    <x v="2"/>
    <m/>
    <m/>
    <m/>
    <m/>
    <m/>
    <m/>
  </r>
  <r>
    <x v="0"/>
    <x v="35"/>
    <x v="0"/>
    <m/>
    <x v="2"/>
    <x v="1"/>
    <x v="1"/>
    <x v="2"/>
    <x v="2"/>
    <x v="2"/>
    <x v="1"/>
    <x v="1"/>
    <x v="2"/>
    <x v="1"/>
    <x v="1"/>
    <x v="3"/>
    <x v="1"/>
    <x v="1"/>
    <x v="1"/>
    <x v="1"/>
    <x v="1"/>
    <x v="1"/>
    <x v="5"/>
    <x v="1"/>
    <x v="1"/>
    <x v="1"/>
    <x v="1"/>
    <x v="0"/>
    <x v="2"/>
    <x v="3"/>
    <x v="1"/>
    <x v="2"/>
    <x v="2"/>
    <x v="2"/>
    <m/>
    <m/>
    <m/>
    <m/>
    <m/>
    <m/>
  </r>
  <r>
    <x v="0"/>
    <x v="35"/>
    <x v="0"/>
    <m/>
    <x v="2"/>
    <x v="1"/>
    <x v="1"/>
    <x v="1"/>
    <x v="5"/>
    <x v="1"/>
    <x v="2"/>
    <x v="2"/>
    <x v="1"/>
    <x v="3"/>
    <x v="3"/>
    <x v="3"/>
    <x v="2"/>
    <x v="3"/>
    <x v="3"/>
    <x v="3"/>
    <x v="2"/>
    <x v="3"/>
    <x v="2"/>
    <x v="3"/>
    <x v="2"/>
    <x v="2"/>
    <x v="2"/>
    <x v="0"/>
    <x v="2"/>
    <x v="3"/>
    <x v="1"/>
    <x v="2"/>
    <x v="2"/>
    <x v="2"/>
    <m/>
    <m/>
    <m/>
    <m/>
    <m/>
    <m/>
  </r>
  <r>
    <x v="0"/>
    <x v="35"/>
    <x v="0"/>
    <m/>
    <x v="2"/>
    <x v="1"/>
    <x v="0"/>
    <x v="3"/>
    <x v="3"/>
    <x v="5"/>
    <x v="3"/>
    <x v="3"/>
    <x v="3"/>
    <x v="3"/>
    <x v="2"/>
    <x v="3"/>
    <x v="2"/>
    <x v="3"/>
    <x v="3"/>
    <x v="2"/>
    <x v="2"/>
    <x v="2"/>
    <x v="2"/>
    <x v="3"/>
    <x v="2"/>
    <x v="2"/>
    <x v="2"/>
    <x v="0"/>
    <x v="2"/>
    <x v="3"/>
    <x v="1"/>
    <x v="2"/>
    <x v="2"/>
    <x v="2"/>
    <m/>
    <m/>
    <m/>
    <m/>
    <m/>
    <m/>
  </r>
  <r>
    <x v="0"/>
    <x v="35"/>
    <x v="0"/>
    <m/>
    <x v="2"/>
    <x v="1"/>
    <x v="1"/>
    <x v="2"/>
    <x v="1"/>
    <x v="2"/>
    <x v="1"/>
    <x v="1"/>
    <x v="2"/>
    <x v="1"/>
    <x v="1"/>
    <x v="1"/>
    <x v="1"/>
    <x v="1"/>
    <x v="1"/>
    <x v="1"/>
    <x v="1"/>
    <x v="1"/>
    <x v="1"/>
    <x v="1"/>
    <x v="1"/>
    <x v="1"/>
    <x v="1"/>
    <x v="0"/>
    <x v="2"/>
    <x v="3"/>
    <x v="1"/>
    <x v="2"/>
    <x v="2"/>
    <x v="2"/>
    <m/>
    <m/>
    <m/>
    <m/>
    <m/>
    <m/>
  </r>
  <r>
    <x v="0"/>
    <x v="35"/>
    <x v="0"/>
    <m/>
    <x v="2"/>
    <x v="1"/>
    <x v="0"/>
    <x v="2"/>
    <x v="2"/>
    <x v="2"/>
    <x v="1"/>
    <x v="1"/>
    <x v="2"/>
    <x v="1"/>
    <x v="1"/>
    <x v="1"/>
    <x v="1"/>
    <x v="1"/>
    <x v="1"/>
    <x v="1"/>
    <x v="1"/>
    <x v="1"/>
    <x v="1"/>
    <x v="1"/>
    <x v="1"/>
    <x v="1"/>
    <x v="1"/>
    <x v="0"/>
    <x v="2"/>
    <x v="3"/>
    <x v="1"/>
    <x v="2"/>
    <x v="2"/>
    <x v="2"/>
    <m/>
    <m/>
    <m/>
    <m/>
    <m/>
    <m/>
  </r>
  <r>
    <x v="0"/>
    <x v="35"/>
    <x v="0"/>
    <m/>
    <x v="2"/>
    <x v="1"/>
    <x v="1"/>
    <x v="2"/>
    <x v="2"/>
    <x v="2"/>
    <x v="1"/>
    <x v="1"/>
    <x v="1"/>
    <x v="2"/>
    <x v="2"/>
    <x v="2"/>
    <x v="2"/>
    <x v="2"/>
    <x v="2"/>
    <x v="2"/>
    <x v="2"/>
    <x v="2"/>
    <x v="2"/>
    <x v="3"/>
    <x v="2"/>
    <x v="2"/>
    <x v="2"/>
    <x v="0"/>
    <x v="2"/>
    <x v="3"/>
    <x v="1"/>
    <x v="2"/>
    <x v="2"/>
    <x v="2"/>
    <m/>
    <m/>
    <m/>
    <m/>
    <m/>
    <m/>
  </r>
  <r>
    <x v="0"/>
    <x v="35"/>
    <x v="0"/>
    <m/>
    <x v="2"/>
    <x v="1"/>
    <x v="0"/>
    <x v="3"/>
    <x v="3"/>
    <x v="3"/>
    <x v="1"/>
    <x v="1"/>
    <x v="2"/>
    <x v="3"/>
    <x v="1"/>
    <x v="3"/>
    <x v="1"/>
    <x v="1"/>
    <x v="3"/>
    <x v="1"/>
    <x v="1"/>
    <x v="1"/>
    <x v="3"/>
    <x v="2"/>
    <x v="1"/>
    <x v="1"/>
    <x v="1"/>
    <x v="0"/>
    <x v="2"/>
    <x v="3"/>
    <x v="1"/>
    <x v="2"/>
    <x v="2"/>
    <x v="2"/>
    <m/>
    <m/>
    <m/>
    <m/>
    <m/>
    <m/>
  </r>
  <r>
    <x v="0"/>
    <x v="35"/>
    <x v="0"/>
    <m/>
    <x v="2"/>
    <x v="1"/>
    <x v="0"/>
    <x v="3"/>
    <x v="4"/>
    <x v="1"/>
    <x v="2"/>
    <x v="2"/>
    <x v="1"/>
    <x v="3"/>
    <x v="3"/>
    <x v="2"/>
    <x v="1"/>
    <x v="3"/>
    <x v="3"/>
    <x v="3"/>
    <x v="1"/>
    <x v="2"/>
    <x v="1"/>
    <x v="2"/>
    <x v="3"/>
    <x v="3"/>
    <x v="3"/>
    <x v="0"/>
    <x v="2"/>
    <x v="3"/>
    <x v="1"/>
    <x v="2"/>
    <x v="2"/>
    <x v="2"/>
    <m/>
    <m/>
    <m/>
    <m/>
    <m/>
    <m/>
  </r>
  <r>
    <x v="0"/>
    <x v="35"/>
    <x v="0"/>
    <m/>
    <x v="2"/>
    <x v="1"/>
    <x v="1"/>
    <x v="1"/>
    <x v="1"/>
    <x v="4"/>
    <x v="2"/>
    <x v="2"/>
    <x v="1"/>
    <x v="2"/>
    <x v="2"/>
    <x v="2"/>
    <x v="3"/>
    <x v="2"/>
    <x v="2"/>
    <x v="2"/>
    <x v="2"/>
    <x v="2"/>
    <x v="2"/>
    <x v="3"/>
    <x v="2"/>
    <x v="2"/>
    <x v="2"/>
    <x v="0"/>
    <x v="2"/>
    <x v="3"/>
    <x v="1"/>
    <x v="2"/>
    <x v="2"/>
    <x v="2"/>
    <m/>
    <m/>
    <m/>
    <m/>
    <m/>
    <m/>
  </r>
  <r>
    <x v="0"/>
    <x v="35"/>
    <x v="0"/>
    <m/>
    <x v="2"/>
    <x v="1"/>
    <x v="1"/>
    <x v="1"/>
    <x v="1"/>
    <x v="2"/>
    <x v="2"/>
    <x v="2"/>
    <x v="1"/>
    <x v="2"/>
    <x v="2"/>
    <x v="2"/>
    <x v="5"/>
    <x v="2"/>
    <x v="1"/>
    <x v="2"/>
    <x v="2"/>
    <x v="1"/>
    <x v="1"/>
    <x v="3"/>
    <x v="2"/>
    <x v="3"/>
    <x v="3"/>
    <x v="0"/>
    <x v="2"/>
    <x v="3"/>
    <x v="1"/>
    <x v="2"/>
    <x v="2"/>
    <x v="2"/>
    <m/>
    <m/>
    <m/>
    <m/>
    <m/>
    <m/>
  </r>
  <r>
    <x v="0"/>
    <x v="37"/>
    <x v="0"/>
    <m/>
    <x v="2"/>
    <x v="0"/>
    <x v="0"/>
    <x v="0"/>
    <x v="0"/>
    <x v="0"/>
    <x v="0"/>
    <x v="0"/>
    <x v="0"/>
    <x v="0"/>
    <x v="0"/>
    <x v="0"/>
    <x v="0"/>
    <x v="0"/>
    <x v="0"/>
    <x v="0"/>
    <x v="0"/>
    <x v="0"/>
    <x v="0"/>
    <x v="0"/>
    <x v="0"/>
    <x v="0"/>
    <x v="0"/>
    <x v="0"/>
    <x v="1"/>
    <x v="1"/>
    <x v="0"/>
    <x v="0"/>
    <x v="0"/>
    <x v="1"/>
    <m/>
    <m/>
    <m/>
    <m/>
    <m/>
    <m/>
  </r>
  <r>
    <x v="0"/>
    <x v="37"/>
    <x v="0"/>
    <m/>
    <x v="2"/>
    <x v="0"/>
    <x v="0"/>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0"/>
    <x v="1"/>
    <x v="0"/>
    <x v="0"/>
    <x v="0"/>
    <x v="1"/>
    <m/>
    <m/>
    <m/>
    <m/>
    <m/>
    <m/>
  </r>
  <r>
    <x v="0"/>
    <x v="37"/>
    <x v="0"/>
    <m/>
    <x v="2"/>
    <x v="0"/>
    <x v="1"/>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0"/>
    <x v="1"/>
    <x v="0"/>
    <x v="0"/>
    <x v="1"/>
    <x v="1"/>
    <m/>
    <m/>
    <m/>
    <m/>
    <m/>
    <m/>
  </r>
  <r>
    <x v="0"/>
    <x v="37"/>
    <x v="0"/>
    <m/>
    <x v="2"/>
    <x v="0"/>
    <x v="1"/>
    <x v="0"/>
    <x v="0"/>
    <x v="0"/>
    <x v="0"/>
    <x v="0"/>
    <x v="0"/>
    <x v="0"/>
    <x v="0"/>
    <x v="0"/>
    <x v="0"/>
    <x v="0"/>
    <x v="0"/>
    <x v="0"/>
    <x v="0"/>
    <x v="0"/>
    <x v="0"/>
    <x v="0"/>
    <x v="0"/>
    <x v="0"/>
    <x v="0"/>
    <x v="0"/>
    <x v="1"/>
    <x v="1"/>
    <x v="0"/>
    <x v="3"/>
    <x v="3"/>
    <x v="0"/>
    <m/>
    <m/>
    <m/>
    <m/>
    <m/>
    <m/>
  </r>
  <r>
    <x v="0"/>
    <x v="37"/>
    <x v="0"/>
    <m/>
    <x v="2"/>
    <x v="0"/>
    <x v="1"/>
    <x v="0"/>
    <x v="0"/>
    <x v="0"/>
    <x v="0"/>
    <x v="0"/>
    <x v="0"/>
    <x v="0"/>
    <x v="0"/>
    <x v="0"/>
    <x v="0"/>
    <x v="0"/>
    <x v="0"/>
    <x v="0"/>
    <x v="0"/>
    <x v="0"/>
    <x v="0"/>
    <x v="0"/>
    <x v="0"/>
    <x v="0"/>
    <x v="0"/>
    <x v="0"/>
    <x v="1"/>
    <x v="1"/>
    <x v="2"/>
    <x v="3"/>
    <x v="1"/>
    <x v="1"/>
    <m/>
    <m/>
    <m/>
    <m/>
    <m/>
    <m/>
  </r>
  <r>
    <x v="0"/>
    <x v="37"/>
    <x v="0"/>
    <m/>
    <x v="2"/>
    <x v="0"/>
    <x v="1"/>
    <x v="0"/>
    <x v="0"/>
    <x v="0"/>
    <x v="0"/>
    <x v="0"/>
    <x v="0"/>
    <x v="0"/>
    <x v="0"/>
    <x v="0"/>
    <x v="0"/>
    <x v="0"/>
    <x v="0"/>
    <x v="0"/>
    <x v="0"/>
    <x v="0"/>
    <x v="0"/>
    <x v="0"/>
    <x v="0"/>
    <x v="0"/>
    <x v="0"/>
    <x v="0"/>
    <x v="0"/>
    <x v="0"/>
    <x v="0"/>
    <x v="0"/>
    <x v="1"/>
    <x v="1"/>
    <m/>
    <m/>
    <m/>
    <m/>
    <m/>
    <m/>
  </r>
  <r>
    <x v="0"/>
    <x v="37"/>
    <x v="0"/>
    <m/>
    <x v="2"/>
    <x v="0"/>
    <x v="0"/>
    <x v="0"/>
    <x v="0"/>
    <x v="0"/>
    <x v="0"/>
    <x v="0"/>
    <x v="0"/>
    <x v="0"/>
    <x v="0"/>
    <x v="0"/>
    <x v="0"/>
    <x v="0"/>
    <x v="0"/>
    <x v="0"/>
    <x v="0"/>
    <x v="0"/>
    <x v="0"/>
    <x v="0"/>
    <x v="0"/>
    <x v="0"/>
    <x v="0"/>
    <x v="0"/>
    <x v="3"/>
    <x v="0"/>
    <x v="0"/>
    <x v="0"/>
    <x v="0"/>
    <x v="0"/>
    <m/>
    <m/>
    <m/>
    <m/>
    <m/>
    <m/>
  </r>
  <r>
    <x v="0"/>
    <x v="37"/>
    <x v="0"/>
    <m/>
    <x v="2"/>
    <x v="0"/>
    <x v="0"/>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1"/>
    <x v="0"/>
    <x v="0"/>
    <x v="0"/>
    <x v="0"/>
    <x v="0"/>
    <m/>
    <m/>
    <m/>
    <m/>
    <m/>
    <m/>
  </r>
  <r>
    <x v="0"/>
    <x v="37"/>
    <x v="0"/>
    <m/>
    <x v="2"/>
    <x v="0"/>
    <x v="1"/>
    <x v="0"/>
    <x v="0"/>
    <x v="0"/>
    <x v="0"/>
    <x v="0"/>
    <x v="0"/>
    <x v="0"/>
    <x v="0"/>
    <x v="0"/>
    <x v="0"/>
    <x v="0"/>
    <x v="0"/>
    <x v="0"/>
    <x v="0"/>
    <x v="0"/>
    <x v="0"/>
    <x v="0"/>
    <x v="0"/>
    <x v="0"/>
    <x v="0"/>
    <x v="0"/>
    <x v="1"/>
    <x v="1"/>
    <x v="2"/>
    <x v="3"/>
    <x v="1"/>
    <x v="1"/>
    <m/>
    <m/>
    <m/>
    <m/>
    <m/>
    <m/>
  </r>
  <r>
    <x v="0"/>
    <x v="37"/>
    <x v="0"/>
    <m/>
    <x v="2"/>
    <x v="0"/>
    <x v="0"/>
    <x v="0"/>
    <x v="0"/>
    <x v="0"/>
    <x v="0"/>
    <x v="0"/>
    <x v="0"/>
    <x v="0"/>
    <x v="0"/>
    <x v="0"/>
    <x v="0"/>
    <x v="0"/>
    <x v="0"/>
    <x v="0"/>
    <x v="0"/>
    <x v="0"/>
    <x v="0"/>
    <x v="0"/>
    <x v="0"/>
    <x v="0"/>
    <x v="0"/>
    <x v="0"/>
    <x v="0"/>
    <x v="0"/>
    <x v="0"/>
    <x v="0"/>
    <x v="0"/>
    <x v="1"/>
    <m/>
    <m/>
    <m/>
    <m/>
    <m/>
    <m/>
  </r>
  <r>
    <x v="0"/>
    <x v="37"/>
    <x v="0"/>
    <m/>
    <x v="2"/>
    <x v="0"/>
    <x v="1"/>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1"/>
    <m/>
    <m/>
    <m/>
    <m/>
    <m/>
    <m/>
  </r>
  <r>
    <x v="0"/>
    <x v="37"/>
    <x v="0"/>
    <m/>
    <x v="2"/>
    <x v="0"/>
    <x v="0"/>
    <x v="0"/>
    <x v="0"/>
    <x v="0"/>
    <x v="0"/>
    <x v="0"/>
    <x v="0"/>
    <x v="0"/>
    <x v="0"/>
    <x v="0"/>
    <x v="0"/>
    <x v="0"/>
    <x v="0"/>
    <x v="0"/>
    <x v="0"/>
    <x v="0"/>
    <x v="0"/>
    <x v="0"/>
    <x v="0"/>
    <x v="0"/>
    <x v="0"/>
    <x v="0"/>
    <x v="0"/>
    <x v="0"/>
    <x v="0"/>
    <x v="0"/>
    <x v="0"/>
    <x v="0"/>
    <m/>
    <m/>
    <m/>
    <m/>
    <m/>
    <m/>
  </r>
  <r>
    <x v="0"/>
    <x v="37"/>
    <x v="0"/>
    <m/>
    <x v="2"/>
    <x v="1"/>
    <x v="0"/>
    <x v="2"/>
    <x v="2"/>
    <x v="2"/>
    <x v="1"/>
    <x v="1"/>
    <x v="2"/>
    <x v="1"/>
    <x v="1"/>
    <x v="1"/>
    <x v="1"/>
    <x v="1"/>
    <x v="1"/>
    <x v="1"/>
    <x v="1"/>
    <x v="1"/>
    <x v="1"/>
    <x v="1"/>
    <x v="1"/>
    <x v="1"/>
    <x v="1"/>
    <x v="0"/>
    <x v="2"/>
    <x v="3"/>
    <x v="1"/>
    <x v="2"/>
    <x v="2"/>
    <x v="2"/>
    <m/>
    <m/>
    <m/>
    <m/>
    <m/>
    <m/>
  </r>
  <r>
    <x v="0"/>
    <x v="37"/>
    <x v="0"/>
    <m/>
    <x v="2"/>
    <x v="1"/>
    <x v="0"/>
    <x v="1"/>
    <x v="2"/>
    <x v="1"/>
    <x v="2"/>
    <x v="2"/>
    <x v="2"/>
    <x v="2"/>
    <x v="2"/>
    <x v="2"/>
    <x v="1"/>
    <x v="1"/>
    <x v="1"/>
    <x v="1"/>
    <x v="1"/>
    <x v="1"/>
    <x v="1"/>
    <x v="1"/>
    <x v="2"/>
    <x v="1"/>
    <x v="1"/>
    <x v="0"/>
    <x v="2"/>
    <x v="3"/>
    <x v="1"/>
    <x v="2"/>
    <x v="2"/>
    <x v="2"/>
    <m/>
    <m/>
    <m/>
    <m/>
    <m/>
    <m/>
  </r>
  <r>
    <x v="0"/>
    <x v="37"/>
    <x v="0"/>
    <m/>
    <x v="2"/>
    <x v="1"/>
    <x v="0"/>
    <x v="2"/>
    <x v="2"/>
    <x v="2"/>
    <x v="1"/>
    <x v="1"/>
    <x v="2"/>
    <x v="1"/>
    <x v="1"/>
    <x v="1"/>
    <x v="1"/>
    <x v="1"/>
    <x v="1"/>
    <x v="1"/>
    <x v="1"/>
    <x v="1"/>
    <x v="1"/>
    <x v="1"/>
    <x v="1"/>
    <x v="1"/>
    <x v="1"/>
    <x v="0"/>
    <x v="2"/>
    <x v="3"/>
    <x v="1"/>
    <x v="2"/>
    <x v="2"/>
    <x v="2"/>
    <m/>
    <m/>
    <m/>
    <m/>
    <m/>
    <m/>
  </r>
  <r>
    <x v="0"/>
    <x v="37"/>
    <x v="0"/>
    <m/>
    <x v="2"/>
    <x v="1"/>
    <x v="1"/>
    <x v="2"/>
    <x v="2"/>
    <x v="2"/>
    <x v="1"/>
    <x v="1"/>
    <x v="2"/>
    <x v="1"/>
    <x v="1"/>
    <x v="1"/>
    <x v="1"/>
    <x v="1"/>
    <x v="1"/>
    <x v="1"/>
    <x v="1"/>
    <x v="1"/>
    <x v="1"/>
    <x v="1"/>
    <x v="1"/>
    <x v="1"/>
    <x v="1"/>
    <x v="0"/>
    <x v="2"/>
    <x v="3"/>
    <x v="1"/>
    <x v="2"/>
    <x v="2"/>
    <x v="2"/>
    <m/>
    <m/>
    <m/>
    <m/>
    <m/>
    <m/>
  </r>
  <r>
    <x v="0"/>
    <x v="37"/>
    <x v="0"/>
    <m/>
    <x v="2"/>
    <x v="1"/>
    <x v="0"/>
    <x v="3"/>
    <x v="5"/>
    <x v="1"/>
    <x v="2"/>
    <x v="3"/>
    <x v="4"/>
    <x v="2"/>
    <x v="2"/>
    <x v="3"/>
    <x v="2"/>
    <x v="2"/>
    <x v="3"/>
    <x v="2"/>
    <x v="2"/>
    <x v="3"/>
    <x v="3"/>
    <x v="3"/>
    <x v="2"/>
    <x v="2"/>
    <x v="2"/>
    <x v="0"/>
    <x v="2"/>
    <x v="3"/>
    <x v="1"/>
    <x v="2"/>
    <x v="2"/>
    <x v="2"/>
    <m/>
    <m/>
    <m/>
    <m/>
    <m/>
    <m/>
  </r>
  <r>
    <x v="0"/>
    <x v="37"/>
    <x v="0"/>
    <m/>
    <x v="2"/>
    <x v="1"/>
    <x v="0"/>
    <x v="2"/>
    <x v="1"/>
    <x v="3"/>
    <x v="2"/>
    <x v="2"/>
    <x v="1"/>
    <x v="2"/>
    <x v="2"/>
    <x v="1"/>
    <x v="1"/>
    <x v="1"/>
    <x v="2"/>
    <x v="2"/>
    <x v="2"/>
    <x v="1"/>
    <x v="1"/>
    <x v="1"/>
    <x v="1"/>
    <x v="2"/>
    <x v="1"/>
    <x v="0"/>
    <x v="2"/>
    <x v="3"/>
    <x v="1"/>
    <x v="2"/>
    <x v="2"/>
    <x v="2"/>
    <m/>
    <m/>
    <m/>
    <m/>
    <m/>
    <m/>
  </r>
  <r>
    <x v="0"/>
    <x v="37"/>
    <x v="0"/>
    <m/>
    <x v="2"/>
    <x v="1"/>
    <x v="1"/>
    <x v="2"/>
    <x v="2"/>
    <x v="3"/>
    <x v="1"/>
    <x v="1"/>
    <x v="2"/>
    <x v="1"/>
    <x v="1"/>
    <x v="1"/>
    <x v="1"/>
    <x v="1"/>
    <x v="1"/>
    <x v="1"/>
    <x v="1"/>
    <x v="1"/>
    <x v="1"/>
    <x v="1"/>
    <x v="1"/>
    <x v="1"/>
    <x v="1"/>
    <x v="0"/>
    <x v="2"/>
    <x v="3"/>
    <x v="1"/>
    <x v="2"/>
    <x v="2"/>
    <x v="2"/>
    <m/>
    <m/>
    <m/>
    <m/>
    <m/>
    <m/>
  </r>
  <r>
    <x v="0"/>
    <x v="37"/>
    <x v="0"/>
    <m/>
    <x v="2"/>
    <x v="1"/>
    <x v="1"/>
    <x v="2"/>
    <x v="2"/>
    <x v="2"/>
    <x v="1"/>
    <x v="1"/>
    <x v="2"/>
    <x v="1"/>
    <x v="1"/>
    <x v="1"/>
    <x v="1"/>
    <x v="1"/>
    <x v="1"/>
    <x v="1"/>
    <x v="1"/>
    <x v="1"/>
    <x v="1"/>
    <x v="1"/>
    <x v="1"/>
    <x v="1"/>
    <x v="1"/>
    <x v="0"/>
    <x v="2"/>
    <x v="3"/>
    <x v="1"/>
    <x v="2"/>
    <x v="2"/>
    <x v="2"/>
    <m/>
    <m/>
    <m/>
    <m/>
    <m/>
    <m/>
  </r>
  <r>
    <x v="0"/>
    <x v="37"/>
    <x v="0"/>
    <m/>
    <x v="2"/>
    <x v="1"/>
    <x v="0"/>
    <x v="1"/>
    <x v="1"/>
    <x v="3"/>
    <x v="2"/>
    <x v="2"/>
    <x v="1"/>
    <x v="2"/>
    <x v="2"/>
    <x v="2"/>
    <x v="2"/>
    <x v="2"/>
    <x v="2"/>
    <x v="2"/>
    <x v="2"/>
    <x v="2"/>
    <x v="2"/>
    <x v="3"/>
    <x v="2"/>
    <x v="2"/>
    <x v="2"/>
    <x v="0"/>
    <x v="2"/>
    <x v="3"/>
    <x v="1"/>
    <x v="2"/>
    <x v="2"/>
    <x v="2"/>
    <m/>
    <m/>
    <m/>
    <m/>
    <m/>
    <m/>
  </r>
  <r>
    <x v="0"/>
    <x v="38"/>
    <x v="0"/>
    <m/>
    <x v="2"/>
    <x v="1"/>
    <x v="1"/>
    <x v="1"/>
    <x v="2"/>
    <x v="3"/>
    <x v="1"/>
    <x v="1"/>
    <x v="2"/>
    <x v="1"/>
    <x v="1"/>
    <x v="1"/>
    <x v="1"/>
    <x v="1"/>
    <x v="1"/>
    <x v="3"/>
    <x v="1"/>
    <x v="1"/>
    <x v="1"/>
    <x v="1"/>
    <x v="1"/>
    <x v="1"/>
    <x v="1"/>
    <x v="0"/>
    <x v="2"/>
    <x v="3"/>
    <x v="1"/>
    <x v="2"/>
    <x v="2"/>
    <x v="2"/>
    <m/>
    <m/>
    <m/>
    <m/>
    <m/>
    <m/>
  </r>
  <r>
    <x v="0"/>
    <x v="38"/>
    <x v="0"/>
    <m/>
    <x v="2"/>
    <x v="1"/>
    <x v="1"/>
    <x v="1"/>
    <x v="3"/>
    <x v="3"/>
    <x v="2"/>
    <x v="2"/>
    <x v="3"/>
    <x v="1"/>
    <x v="3"/>
    <x v="1"/>
    <x v="2"/>
    <x v="2"/>
    <x v="1"/>
    <x v="3"/>
    <x v="1"/>
    <x v="3"/>
    <x v="2"/>
    <x v="5"/>
    <x v="4"/>
    <x v="2"/>
    <x v="1"/>
    <x v="0"/>
    <x v="2"/>
    <x v="3"/>
    <x v="1"/>
    <x v="2"/>
    <x v="2"/>
    <x v="2"/>
    <m/>
    <m/>
    <m/>
    <m/>
    <m/>
    <m/>
  </r>
  <r>
    <x v="0"/>
    <x v="38"/>
    <x v="0"/>
    <m/>
    <x v="2"/>
    <x v="1"/>
    <x v="0"/>
    <x v="3"/>
    <x v="1"/>
    <x v="2"/>
    <x v="2"/>
    <x v="2"/>
    <x v="2"/>
    <x v="2"/>
    <x v="2"/>
    <x v="1"/>
    <x v="1"/>
    <x v="2"/>
    <x v="2"/>
    <x v="2"/>
    <x v="1"/>
    <x v="1"/>
    <x v="1"/>
    <x v="3"/>
    <x v="2"/>
    <x v="2"/>
    <x v="1"/>
    <x v="0"/>
    <x v="2"/>
    <x v="3"/>
    <x v="1"/>
    <x v="2"/>
    <x v="2"/>
    <x v="2"/>
    <m/>
    <m/>
    <m/>
    <m/>
    <m/>
    <m/>
  </r>
  <r>
    <x v="0"/>
    <x v="38"/>
    <x v="0"/>
    <m/>
    <x v="2"/>
    <x v="1"/>
    <x v="0"/>
    <x v="3"/>
    <x v="3"/>
    <x v="2"/>
    <x v="3"/>
    <x v="2"/>
    <x v="1"/>
    <x v="1"/>
    <x v="2"/>
    <x v="2"/>
    <x v="1"/>
    <x v="3"/>
    <x v="2"/>
    <x v="1"/>
    <x v="5"/>
    <x v="2"/>
    <x v="1"/>
    <x v="3"/>
    <x v="2"/>
    <x v="2"/>
    <x v="1"/>
    <x v="0"/>
    <x v="2"/>
    <x v="3"/>
    <x v="1"/>
    <x v="2"/>
    <x v="2"/>
    <x v="2"/>
    <m/>
    <m/>
    <m/>
    <m/>
    <m/>
    <m/>
  </r>
  <r>
    <x v="0"/>
    <x v="38"/>
    <x v="0"/>
    <m/>
    <x v="2"/>
    <x v="1"/>
    <x v="1"/>
    <x v="1"/>
    <x v="1"/>
    <x v="1"/>
    <x v="2"/>
    <x v="2"/>
    <x v="1"/>
    <x v="2"/>
    <x v="2"/>
    <x v="2"/>
    <x v="2"/>
    <x v="2"/>
    <x v="2"/>
    <x v="3"/>
    <x v="2"/>
    <x v="2"/>
    <x v="3"/>
    <x v="3"/>
    <x v="2"/>
    <x v="2"/>
    <x v="2"/>
    <x v="0"/>
    <x v="2"/>
    <x v="3"/>
    <x v="1"/>
    <x v="2"/>
    <x v="2"/>
    <x v="2"/>
    <m/>
    <m/>
    <m/>
    <m/>
    <m/>
    <m/>
  </r>
  <r>
    <x v="0"/>
    <x v="38"/>
    <x v="0"/>
    <m/>
    <x v="2"/>
    <x v="1"/>
    <x v="0"/>
    <x v="2"/>
    <x v="1"/>
    <x v="2"/>
    <x v="2"/>
    <x v="2"/>
    <x v="1"/>
    <x v="1"/>
    <x v="1"/>
    <x v="1"/>
    <x v="1"/>
    <x v="2"/>
    <x v="1"/>
    <x v="1"/>
    <x v="1"/>
    <x v="2"/>
    <x v="3"/>
    <x v="3"/>
    <x v="2"/>
    <x v="1"/>
    <x v="1"/>
    <x v="0"/>
    <x v="2"/>
    <x v="3"/>
    <x v="1"/>
    <x v="2"/>
    <x v="2"/>
    <x v="2"/>
    <m/>
    <m/>
    <m/>
    <m/>
    <m/>
    <m/>
  </r>
  <r>
    <x v="0"/>
    <x v="38"/>
    <x v="0"/>
    <m/>
    <x v="2"/>
    <x v="1"/>
    <x v="1"/>
    <x v="2"/>
    <x v="1"/>
    <x v="2"/>
    <x v="2"/>
    <x v="2"/>
    <x v="1"/>
    <x v="1"/>
    <x v="1"/>
    <x v="1"/>
    <x v="1"/>
    <x v="2"/>
    <x v="1"/>
    <x v="1"/>
    <x v="2"/>
    <x v="1"/>
    <x v="1"/>
    <x v="1"/>
    <x v="1"/>
    <x v="1"/>
    <x v="1"/>
    <x v="0"/>
    <x v="2"/>
    <x v="3"/>
    <x v="1"/>
    <x v="2"/>
    <x v="2"/>
    <x v="2"/>
    <m/>
    <m/>
    <m/>
    <m/>
    <m/>
    <m/>
  </r>
  <r>
    <x v="0"/>
    <x v="38"/>
    <x v="0"/>
    <m/>
    <x v="2"/>
    <x v="1"/>
    <x v="1"/>
    <x v="1"/>
    <x v="2"/>
    <x v="1"/>
    <x v="2"/>
    <x v="2"/>
    <x v="2"/>
    <x v="1"/>
    <x v="2"/>
    <x v="2"/>
    <x v="2"/>
    <x v="2"/>
    <x v="2"/>
    <x v="2"/>
    <x v="2"/>
    <x v="1"/>
    <x v="1"/>
    <x v="3"/>
    <x v="1"/>
    <x v="2"/>
    <x v="2"/>
    <x v="0"/>
    <x v="2"/>
    <x v="3"/>
    <x v="1"/>
    <x v="2"/>
    <x v="2"/>
    <x v="2"/>
    <m/>
    <m/>
    <m/>
    <m/>
    <m/>
    <m/>
  </r>
  <r>
    <x v="0"/>
    <x v="38"/>
    <x v="0"/>
    <m/>
    <x v="2"/>
    <x v="1"/>
    <x v="0"/>
    <x v="2"/>
    <x v="1"/>
    <x v="4"/>
    <x v="2"/>
    <x v="2"/>
    <x v="1"/>
    <x v="1"/>
    <x v="2"/>
    <x v="2"/>
    <x v="2"/>
    <x v="2"/>
    <x v="1"/>
    <x v="2"/>
    <x v="1"/>
    <x v="1"/>
    <x v="1"/>
    <x v="3"/>
    <x v="2"/>
    <x v="2"/>
    <x v="2"/>
    <x v="0"/>
    <x v="2"/>
    <x v="3"/>
    <x v="1"/>
    <x v="2"/>
    <x v="2"/>
    <x v="2"/>
    <m/>
    <m/>
    <m/>
    <m/>
    <m/>
    <m/>
  </r>
  <r>
    <x v="0"/>
    <x v="38"/>
    <x v="0"/>
    <m/>
    <x v="2"/>
    <x v="1"/>
    <x v="0"/>
    <x v="5"/>
    <x v="5"/>
    <x v="3"/>
    <x v="4"/>
    <x v="5"/>
    <x v="5"/>
    <x v="5"/>
    <x v="5"/>
    <x v="5"/>
    <x v="4"/>
    <x v="4"/>
    <x v="5"/>
    <x v="5"/>
    <x v="4"/>
    <x v="5"/>
    <x v="5"/>
    <x v="4"/>
    <x v="5"/>
    <x v="5"/>
    <x v="5"/>
    <x v="0"/>
    <x v="2"/>
    <x v="3"/>
    <x v="1"/>
    <x v="2"/>
    <x v="2"/>
    <x v="2"/>
    <m/>
    <m/>
    <m/>
    <m/>
    <m/>
    <m/>
  </r>
  <r>
    <x v="0"/>
    <x v="38"/>
    <x v="0"/>
    <m/>
    <x v="2"/>
    <x v="1"/>
    <x v="0"/>
    <x v="2"/>
    <x v="2"/>
    <x v="2"/>
    <x v="1"/>
    <x v="1"/>
    <x v="2"/>
    <x v="1"/>
    <x v="1"/>
    <x v="1"/>
    <x v="1"/>
    <x v="1"/>
    <x v="1"/>
    <x v="1"/>
    <x v="1"/>
    <x v="1"/>
    <x v="1"/>
    <x v="1"/>
    <x v="1"/>
    <x v="1"/>
    <x v="1"/>
    <x v="0"/>
    <x v="2"/>
    <x v="3"/>
    <x v="1"/>
    <x v="2"/>
    <x v="2"/>
    <x v="2"/>
    <m/>
    <m/>
    <m/>
    <m/>
    <m/>
    <m/>
  </r>
  <r>
    <x v="0"/>
    <x v="38"/>
    <x v="0"/>
    <m/>
    <x v="2"/>
    <x v="1"/>
    <x v="0"/>
    <x v="1"/>
    <x v="1"/>
    <x v="1"/>
    <x v="2"/>
    <x v="1"/>
    <x v="1"/>
    <x v="1"/>
    <x v="2"/>
    <x v="1"/>
    <x v="1"/>
    <x v="1"/>
    <x v="1"/>
    <x v="2"/>
    <x v="1"/>
    <x v="1"/>
    <x v="1"/>
    <x v="1"/>
    <x v="1"/>
    <x v="1"/>
    <x v="1"/>
    <x v="0"/>
    <x v="2"/>
    <x v="3"/>
    <x v="1"/>
    <x v="2"/>
    <x v="2"/>
    <x v="2"/>
    <m/>
    <m/>
    <m/>
    <m/>
    <m/>
    <m/>
  </r>
  <r>
    <x v="0"/>
    <x v="38"/>
    <x v="0"/>
    <m/>
    <x v="2"/>
    <x v="1"/>
    <x v="0"/>
    <x v="1"/>
    <x v="2"/>
    <x v="1"/>
    <x v="1"/>
    <x v="2"/>
    <x v="1"/>
    <x v="1"/>
    <x v="2"/>
    <x v="2"/>
    <x v="1"/>
    <x v="2"/>
    <x v="1"/>
    <x v="2"/>
    <x v="1"/>
    <x v="1"/>
    <x v="1"/>
    <x v="1"/>
    <x v="1"/>
    <x v="1"/>
    <x v="1"/>
    <x v="0"/>
    <x v="2"/>
    <x v="3"/>
    <x v="1"/>
    <x v="2"/>
    <x v="2"/>
    <x v="2"/>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1"/>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3"/>
    <x v="1"/>
    <x v="0"/>
    <m/>
    <m/>
    <m/>
    <m/>
    <m/>
    <m/>
  </r>
  <r>
    <x v="0"/>
    <x v="39"/>
    <x v="0"/>
    <m/>
    <x v="2"/>
    <x v="0"/>
    <x v="1"/>
    <x v="0"/>
    <x v="0"/>
    <x v="0"/>
    <x v="0"/>
    <x v="0"/>
    <x v="0"/>
    <x v="0"/>
    <x v="0"/>
    <x v="0"/>
    <x v="0"/>
    <x v="0"/>
    <x v="0"/>
    <x v="0"/>
    <x v="0"/>
    <x v="0"/>
    <x v="0"/>
    <x v="0"/>
    <x v="0"/>
    <x v="0"/>
    <x v="0"/>
    <x v="0"/>
    <x v="0"/>
    <x v="1"/>
    <x v="0"/>
    <x v="0"/>
    <x v="0"/>
    <x v="0"/>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1"/>
    <x v="0"/>
    <m/>
    <m/>
    <m/>
    <m/>
    <m/>
    <m/>
  </r>
  <r>
    <x v="0"/>
    <x v="39"/>
    <x v="0"/>
    <m/>
    <x v="2"/>
    <x v="0"/>
    <x v="1"/>
    <x v="0"/>
    <x v="0"/>
    <x v="0"/>
    <x v="0"/>
    <x v="0"/>
    <x v="0"/>
    <x v="0"/>
    <x v="0"/>
    <x v="0"/>
    <x v="0"/>
    <x v="0"/>
    <x v="0"/>
    <x v="0"/>
    <x v="0"/>
    <x v="0"/>
    <x v="0"/>
    <x v="0"/>
    <x v="0"/>
    <x v="0"/>
    <x v="0"/>
    <x v="0"/>
    <x v="0"/>
    <x v="2"/>
    <x v="0"/>
    <x v="0"/>
    <x v="0"/>
    <x v="0"/>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2"/>
    <x v="0"/>
    <x v="0"/>
    <x v="1"/>
    <x v="2"/>
    <m/>
    <m/>
    <m/>
    <m/>
    <m/>
    <m/>
  </r>
  <r>
    <x v="0"/>
    <x v="39"/>
    <x v="0"/>
    <m/>
    <x v="2"/>
    <x v="1"/>
    <x v="0"/>
    <x v="1"/>
    <x v="4"/>
    <x v="3"/>
    <x v="2"/>
    <x v="2"/>
    <x v="1"/>
    <x v="2"/>
    <x v="2"/>
    <x v="2"/>
    <x v="2"/>
    <x v="3"/>
    <x v="3"/>
    <x v="2"/>
    <x v="1"/>
    <x v="3"/>
    <x v="3"/>
    <x v="2"/>
    <x v="2"/>
    <x v="1"/>
    <x v="1"/>
    <x v="0"/>
    <x v="2"/>
    <x v="3"/>
    <x v="1"/>
    <x v="2"/>
    <x v="2"/>
    <x v="2"/>
    <m/>
    <m/>
    <m/>
    <m/>
    <m/>
    <m/>
  </r>
  <r>
    <x v="0"/>
    <x v="39"/>
    <x v="0"/>
    <m/>
    <x v="2"/>
    <x v="1"/>
    <x v="1"/>
    <x v="2"/>
    <x v="2"/>
    <x v="2"/>
    <x v="1"/>
    <x v="1"/>
    <x v="2"/>
    <x v="1"/>
    <x v="1"/>
    <x v="1"/>
    <x v="1"/>
    <x v="1"/>
    <x v="1"/>
    <x v="1"/>
    <x v="1"/>
    <x v="1"/>
    <x v="1"/>
    <x v="1"/>
    <x v="1"/>
    <x v="1"/>
    <x v="1"/>
    <x v="0"/>
    <x v="2"/>
    <x v="3"/>
    <x v="1"/>
    <x v="2"/>
    <x v="2"/>
    <x v="2"/>
    <m/>
    <m/>
    <m/>
    <m/>
    <m/>
    <m/>
  </r>
  <r>
    <x v="0"/>
    <x v="39"/>
    <x v="0"/>
    <m/>
    <x v="2"/>
    <x v="1"/>
    <x v="0"/>
    <x v="1"/>
    <x v="3"/>
    <x v="2"/>
    <x v="1"/>
    <x v="1"/>
    <x v="2"/>
    <x v="1"/>
    <x v="1"/>
    <x v="1"/>
    <x v="1"/>
    <x v="1"/>
    <x v="1"/>
    <x v="3"/>
    <x v="1"/>
    <x v="2"/>
    <x v="1"/>
    <x v="1"/>
    <x v="1"/>
    <x v="1"/>
    <x v="1"/>
    <x v="0"/>
    <x v="2"/>
    <x v="3"/>
    <x v="1"/>
    <x v="2"/>
    <x v="2"/>
    <x v="2"/>
    <m/>
    <m/>
    <m/>
    <m/>
    <m/>
    <m/>
  </r>
  <r>
    <x v="0"/>
    <x v="39"/>
    <x v="0"/>
    <m/>
    <x v="2"/>
    <x v="1"/>
    <x v="1"/>
    <x v="2"/>
    <x v="2"/>
    <x v="3"/>
    <x v="1"/>
    <x v="1"/>
    <x v="2"/>
    <x v="1"/>
    <x v="1"/>
    <x v="1"/>
    <x v="1"/>
    <x v="1"/>
    <x v="1"/>
    <x v="1"/>
    <x v="1"/>
    <x v="1"/>
    <x v="1"/>
    <x v="1"/>
    <x v="1"/>
    <x v="1"/>
    <x v="1"/>
    <x v="0"/>
    <x v="2"/>
    <x v="3"/>
    <x v="1"/>
    <x v="2"/>
    <x v="2"/>
    <x v="2"/>
    <m/>
    <m/>
    <m/>
    <m/>
    <m/>
    <m/>
  </r>
  <r>
    <x v="0"/>
    <x v="39"/>
    <x v="0"/>
    <m/>
    <x v="2"/>
    <x v="1"/>
    <x v="0"/>
    <x v="5"/>
    <x v="5"/>
    <x v="1"/>
    <x v="5"/>
    <x v="4"/>
    <x v="1"/>
    <x v="2"/>
    <x v="4"/>
    <x v="4"/>
    <x v="2"/>
    <x v="2"/>
    <x v="4"/>
    <x v="3"/>
    <x v="2"/>
    <x v="5"/>
    <x v="1"/>
    <x v="5"/>
    <x v="2"/>
    <x v="3"/>
    <x v="2"/>
    <x v="0"/>
    <x v="2"/>
    <x v="3"/>
    <x v="1"/>
    <x v="2"/>
    <x v="2"/>
    <x v="2"/>
    <m/>
    <m/>
    <m/>
    <m/>
    <m/>
    <m/>
  </r>
  <r>
    <x v="0"/>
    <x v="39"/>
    <x v="0"/>
    <m/>
    <x v="2"/>
    <x v="1"/>
    <x v="1"/>
    <x v="2"/>
    <x v="2"/>
    <x v="1"/>
    <x v="2"/>
    <x v="1"/>
    <x v="1"/>
    <x v="1"/>
    <x v="2"/>
    <x v="2"/>
    <x v="1"/>
    <x v="1"/>
    <x v="2"/>
    <x v="2"/>
    <x v="1"/>
    <x v="2"/>
    <x v="2"/>
    <x v="1"/>
    <x v="1"/>
    <x v="1"/>
    <x v="2"/>
    <x v="0"/>
    <x v="2"/>
    <x v="3"/>
    <x v="1"/>
    <x v="2"/>
    <x v="2"/>
    <x v="2"/>
    <m/>
    <m/>
    <m/>
    <m/>
    <m/>
    <m/>
  </r>
  <r>
    <x v="0"/>
    <x v="39"/>
    <x v="0"/>
    <m/>
    <x v="2"/>
    <x v="1"/>
    <x v="0"/>
    <x v="2"/>
    <x v="2"/>
    <x v="3"/>
    <x v="1"/>
    <x v="1"/>
    <x v="2"/>
    <x v="1"/>
    <x v="1"/>
    <x v="1"/>
    <x v="1"/>
    <x v="1"/>
    <x v="1"/>
    <x v="1"/>
    <x v="1"/>
    <x v="1"/>
    <x v="1"/>
    <x v="3"/>
    <x v="2"/>
    <x v="2"/>
    <x v="1"/>
    <x v="0"/>
    <x v="2"/>
    <x v="3"/>
    <x v="1"/>
    <x v="2"/>
    <x v="2"/>
    <x v="2"/>
    <m/>
    <m/>
    <m/>
    <m/>
    <m/>
    <m/>
  </r>
  <r>
    <x v="0"/>
    <x v="39"/>
    <x v="0"/>
    <m/>
    <x v="2"/>
    <x v="1"/>
    <x v="3"/>
    <x v="1"/>
    <x v="3"/>
    <x v="5"/>
    <x v="2"/>
    <x v="2"/>
    <x v="1"/>
    <x v="2"/>
    <x v="4"/>
    <x v="4"/>
    <x v="1"/>
    <x v="2"/>
    <x v="4"/>
    <x v="2"/>
    <x v="4"/>
    <x v="2"/>
    <x v="2"/>
    <x v="3"/>
    <x v="2"/>
    <x v="2"/>
    <x v="1"/>
    <x v="0"/>
    <x v="2"/>
    <x v="3"/>
    <x v="1"/>
    <x v="2"/>
    <x v="2"/>
    <x v="2"/>
    <m/>
    <m/>
    <m/>
    <m/>
    <m/>
    <m/>
  </r>
  <r>
    <x v="0"/>
    <x v="39"/>
    <x v="0"/>
    <m/>
    <x v="2"/>
    <x v="1"/>
    <x v="1"/>
    <x v="1"/>
    <x v="1"/>
    <x v="2"/>
    <x v="2"/>
    <x v="2"/>
    <x v="4"/>
    <x v="2"/>
    <x v="2"/>
    <x v="2"/>
    <x v="1"/>
    <x v="5"/>
    <x v="1"/>
    <x v="3"/>
    <x v="2"/>
    <x v="2"/>
    <x v="3"/>
    <x v="3"/>
    <x v="2"/>
    <x v="1"/>
    <x v="2"/>
    <x v="0"/>
    <x v="2"/>
    <x v="3"/>
    <x v="1"/>
    <x v="2"/>
    <x v="2"/>
    <x v="2"/>
    <m/>
    <m/>
    <m/>
    <m/>
    <m/>
    <m/>
  </r>
  <r>
    <x v="0"/>
    <x v="39"/>
    <x v="0"/>
    <m/>
    <x v="2"/>
    <x v="1"/>
    <x v="1"/>
    <x v="2"/>
    <x v="2"/>
    <x v="2"/>
    <x v="1"/>
    <x v="1"/>
    <x v="2"/>
    <x v="1"/>
    <x v="2"/>
    <x v="2"/>
    <x v="1"/>
    <x v="1"/>
    <x v="1"/>
    <x v="1"/>
    <x v="1"/>
    <x v="1"/>
    <x v="1"/>
    <x v="3"/>
    <x v="2"/>
    <x v="1"/>
    <x v="1"/>
    <x v="0"/>
    <x v="2"/>
    <x v="3"/>
    <x v="1"/>
    <x v="2"/>
    <x v="2"/>
    <x v="2"/>
    <m/>
    <m/>
    <m/>
    <m/>
    <m/>
    <m/>
  </r>
  <r>
    <x v="0"/>
    <x v="39"/>
    <x v="0"/>
    <m/>
    <x v="2"/>
    <x v="1"/>
    <x v="0"/>
    <x v="1"/>
    <x v="2"/>
    <x v="2"/>
    <x v="2"/>
    <x v="2"/>
    <x v="1"/>
    <x v="1"/>
    <x v="1"/>
    <x v="1"/>
    <x v="1"/>
    <x v="1"/>
    <x v="2"/>
    <x v="1"/>
    <x v="1"/>
    <x v="1"/>
    <x v="1"/>
    <x v="3"/>
    <x v="1"/>
    <x v="1"/>
    <x v="1"/>
    <x v="0"/>
    <x v="2"/>
    <x v="3"/>
    <x v="1"/>
    <x v="2"/>
    <x v="2"/>
    <x v="2"/>
    <m/>
    <m/>
    <m/>
    <m/>
    <m/>
    <m/>
  </r>
  <r>
    <x v="0"/>
    <x v="39"/>
    <x v="0"/>
    <m/>
    <x v="2"/>
    <x v="1"/>
    <x v="1"/>
    <x v="1"/>
    <x v="3"/>
    <x v="4"/>
    <x v="1"/>
    <x v="3"/>
    <x v="1"/>
    <x v="3"/>
    <x v="3"/>
    <x v="3"/>
    <x v="1"/>
    <x v="3"/>
    <x v="3"/>
    <x v="3"/>
    <x v="3"/>
    <x v="3"/>
    <x v="3"/>
    <x v="3"/>
    <x v="1"/>
    <x v="2"/>
    <x v="2"/>
    <x v="0"/>
    <x v="2"/>
    <x v="3"/>
    <x v="1"/>
    <x v="2"/>
    <x v="2"/>
    <x v="2"/>
    <m/>
    <m/>
    <m/>
    <m/>
    <m/>
    <m/>
  </r>
  <r>
    <x v="0"/>
    <x v="39"/>
    <x v="0"/>
    <m/>
    <x v="2"/>
    <x v="1"/>
    <x v="0"/>
    <x v="2"/>
    <x v="2"/>
    <x v="2"/>
    <x v="1"/>
    <x v="1"/>
    <x v="1"/>
    <x v="1"/>
    <x v="0"/>
    <x v="1"/>
    <x v="1"/>
    <x v="1"/>
    <x v="1"/>
    <x v="1"/>
    <x v="1"/>
    <x v="1"/>
    <x v="1"/>
    <x v="5"/>
    <x v="1"/>
    <x v="1"/>
    <x v="1"/>
    <x v="0"/>
    <x v="2"/>
    <x v="3"/>
    <x v="1"/>
    <x v="2"/>
    <x v="2"/>
    <x v="2"/>
    <m/>
    <m/>
    <m/>
    <m/>
    <m/>
    <m/>
  </r>
  <r>
    <x v="0"/>
    <x v="39"/>
    <x v="0"/>
    <m/>
    <x v="2"/>
    <x v="1"/>
    <x v="1"/>
    <x v="2"/>
    <x v="2"/>
    <x v="2"/>
    <x v="1"/>
    <x v="1"/>
    <x v="2"/>
    <x v="1"/>
    <x v="1"/>
    <x v="1"/>
    <x v="1"/>
    <x v="1"/>
    <x v="1"/>
    <x v="1"/>
    <x v="1"/>
    <x v="1"/>
    <x v="1"/>
    <x v="1"/>
    <x v="1"/>
    <x v="1"/>
    <x v="1"/>
    <x v="0"/>
    <x v="2"/>
    <x v="3"/>
    <x v="1"/>
    <x v="2"/>
    <x v="2"/>
    <x v="2"/>
    <m/>
    <m/>
    <m/>
    <m/>
    <m/>
    <m/>
  </r>
  <r>
    <x v="0"/>
    <x v="39"/>
    <x v="0"/>
    <m/>
    <x v="2"/>
    <x v="1"/>
    <x v="0"/>
    <x v="2"/>
    <x v="3"/>
    <x v="2"/>
    <x v="1"/>
    <x v="1"/>
    <x v="1"/>
    <x v="2"/>
    <x v="2"/>
    <x v="2"/>
    <x v="2"/>
    <x v="3"/>
    <x v="2"/>
    <x v="2"/>
    <x v="2"/>
    <x v="2"/>
    <x v="3"/>
    <x v="3"/>
    <x v="2"/>
    <x v="2"/>
    <x v="1"/>
    <x v="0"/>
    <x v="2"/>
    <x v="3"/>
    <x v="1"/>
    <x v="2"/>
    <x v="2"/>
    <x v="2"/>
    <m/>
    <m/>
    <m/>
    <m/>
    <m/>
    <m/>
  </r>
  <r>
    <x v="0"/>
    <x v="39"/>
    <x v="0"/>
    <m/>
    <x v="2"/>
    <x v="1"/>
    <x v="0"/>
    <x v="1"/>
    <x v="2"/>
    <x v="3"/>
    <x v="1"/>
    <x v="1"/>
    <x v="2"/>
    <x v="1"/>
    <x v="1"/>
    <x v="1"/>
    <x v="1"/>
    <x v="1"/>
    <x v="1"/>
    <x v="1"/>
    <x v="1"/>
    <x v="1"/>
    <x v="3"/>
    <x v="3"/>
    <x v="1"/>
    <x v="1"/>
    <x v="1"/>
    <x v="0"/>
    <x v="2"/>
    <x v="3"/>
    <x v="1"/>
    <x v="2"/>
    <x v="2"/>
    <x v="2"/>
    <m/>
    <m/>
    <m/>
    <m/>
    <m/>
    <m/>
  </r>
  <r>
    <x v="0"/>
    <x v="39"/>
    <x v="0"/>
    <m/>
    <x v="2"/>
    <x v="1"/>
    <x v="1"/>
    <x v="1"/>
    <x v="2"/>
    <x v="2"/>
    <x v="1"/>
    <x v="1"/>
    <x v="1"/>
    <x v="1"/>
    <x v="1"/>
    <x v="1"/>
    <x v="1"/>
    <x v="3"/>
    <x v="1"/>
    <x v="1"/>
    <x v="1"/>
    <x v="1"/>
    <x v="1"/>
    <x v="2"/>
    <x v="3"/>
    <x v="1"/>
    <x v="1"/>
    <x v="0"/>
    <x v="2"/>
    <x v="3"/>
    <x v="1"/>
    <x v="2"/>
    <x v="2"/>
    <x v="2"/>
    <m/>
    <m/>
    <m/>
    <m/>
    <m/>
    <m/>
  </r>
  <r>
    <x v="0"/>
    <x v="39"/>
    <x v="0"/>
    <m/>
    <x v="2"/>
    <x v="1"/>
    <x v="1"/>
    <x v="2"/>
    <x v="1"/>
    <x v="2"/>
    <x v="2"/>
    <x v="1"/>
    <x v="2"/>
    <x v="1"/>
    <x v="2"/>
    <x v="1"/>
    <x v="1"/>
    <x v="2"/>
    <x v="1"/>
    <x v="1"/>
    <x v="1"/>
    <x v="1"/>
    <x v="1"/>
    <x v="3"/>
    <x v="2"/>
    <x v="1"/>
    <x v="1"/>
    <x v="0"/>
    <x v="2"/>
    <x v="3"/>
    <x v="1"/>
    <x v="2"/>
    <x v="2"/>
    <x v="2"/>
    <m/>
    <m/>
    <m/>
    <m/>
    <m/>
    <m/>
  </r>
  <r>
    <x v="0"/>
    <x v="39"/>
    <x v="0"/>
    <m/>
    <x v="2"/>
    <x v="1"/>
    <x v="0"/>
    <x v="2"/>
    <x v="2"/>
    <x v="3"/>
    <x v="1"/>
    <x v="2"/>
    <x v="1"/>
    <x v="1"/>
    <x v="3"/>
    <x v="1"/>
    <x v="1"/>
    <x v="3"/>
    <x v="1"/>
    <x v="1"/>
    <x v="1"/>
    <x v="1"/>
    <x v="3"/>
    <x v="5"/>
    <x v="2"/>
    <x v="1"/>
    <x v="1"/>
    <x v="0"/>
    <x v="2"/>
    <x v="3"/>
    <x v="1"/>
    <x v="2"/>
    <x v="2"/>
    <x v="2"/>
    <m/>
    <m/>
    <m/>
    <m/>
    <m/>
    <m/>
  </r>
  <r>
    <x v="0"/>
    <x v="39"/>
    <x v="0"/>
    <m/>
    <x v="2"/>
    <x v="1"/>
    <x v="0"/>
    <x v="1"/>
    <x v="2"/>
    <x v="2"/>
    <x v="1"/>
    <x v="2"/>
    <x v="1"/>
    <x v="2"/>
    <x v="1"/>
    <x v="2"/>
    <x v="1"/>
    <x v="2"/>
    <x v="1"/>
    <x v="1"/>
    <x v="1"/>
    <x v="1"/>
    <x v="1"/>
    <x v="1"/>
    <x v="1"/>
    <x v="1"/>
    <x v="1"/>
    <x v="0"/>
    <x v="2"/>
    <x v="3"/>
    <x v="1"/>
    <x v="2"/>
    <x v="2"/>
    <x v="2"/>
    <m/>
    <m/>
    <m/>
    <m/>
    <m/>
    <m/>
  </r>
  <r>
    <x v="0"/>
    <x v="39"/>
    <x v="0"/>
    <m/>
    <x v="2"/>
    <x v="1"/>
    <x v="1"/>
    <x v="2"/>
    <x v="2"/>
    <x v="2"/>
    <x v="1"/>
    <x v="1"/>
    <x v="2"/>
    <x v="1"/>
    <x v="1"/>
    <x v="1"/>
    <x v="1"/>
    <x v="1"/>
    <x v="1"/>
    <x v="1"/>
    <x v="1"/>
    <x v="1"/>
    <x v="1"/>
    <x v="1"/>
    <x v="1"/>
    <x v="1"/>
    <x v="1"/>
    <x v="0"/>
    <x v="2"/>
    <x v="3"/>
    <x v="1"/>
    <x v="2"/>
    <x v="2"/>
    <x v="2"/>
    <m/>
    <m/>
    <m/>
    <m/>
    <m/>
    <m/>
  </r>
  <r>
    <x v="0"/>
    <x v="39"/>
    <x v="0"/>
    <m/>
    <x v="2"/>
    <x v="1"/>
    <x v="0"/>
    <x v="1"/>
    <x v="2"/>
    <x v="3"/>
    <x v="1"/>
    <x v="2"/>
    <x v="3"/>
    <x v="1"/>
    <x v="3"/>
    <x v="2"/>
    <x v="1"/>
    <x v="3"/>
    <x v="1"/>
    <x v="1"/>
    <x v="1"/>
    <x v="1"/>
    <x v="1"/>
    <x v="5"/>
    <x v="2"/>
    <x v="2"/>
    <x v="2"/>
    <x v="0"/>
    <x v="2"/>
    <x v="3"/>
    <x v="1"/>
    <x v="2"/>
    <x v="2"/>
    <x v="2"/>
    <m/>
    <m/>
    <m/>
    <m/>
    <m/>
    <m/>
  </r>
  <r>
    <x v="0"/>
    <x v="39"/>
    <x v="0"/>
    <m/>
    <x v="2"/>
    <x v="1"/>
    <x v="0"/>
    <x v="1"/>
    <x v="3"/>
    <x v="3"/>
    <x v="1"/>
    <x v="2"/>
    <x v="1"/>
    <x v="2"/>
    <x v="1"/>
    <x v="1"/>
    <x v="1"/>
    <x v="2"/>
    <x v="1"/>
    <x v="1"/>
    <x v="2"/>
    <x v="1"/>
    <x v="2"/>
    <x v="5"/>
    <x v="4"/>
    <x v="2"/>
    <x v="4"/>
    <x v="0"/>
    <x v="2"/>
    <x v="3"/>
    <x v="1"/>
    <x v="2"/>
    <x v="2"/>
    <x v="2"/>
    <m/>
    <m/>
    <m/>
    <m/>
    <m/>
    <m/>
  </r>
  <r>
    <x v="0"/>
    <x v="39"/>
    <x v="0"/>
    <m/>
    <x v="2"/>
    <x v="1"/>
    <x v="1"/>
    <x v="1"/>
    <x v="1"/>
    <x v="1"/>
    <x v="2"/>
    <x v="2"/>
    <x v="1"/>
    <x v="2"/>
    <x v="3"/>
    <x v="2"/>
    <x v="3"/>
    <x v="2"/>
    <x v="2"/>
    <x v="5"/>
    <x v="3"/>
    <x v="2"/>
    <x v="2"/>
    <x v="3"/>
    <x v="2"/>
    <x v="2"/>
    <x v="2"/>
    <x v="0"/>
    <x v="2"/>
    <x v="3"/>
    <x v="1"/>
    <x v="2"/>
    <x v="2"/>
    <x v="2"/>
    <m/>
    <m/>
    <m/>
    <m/>
    <m/>
    <m/>
  </r>
  <r>
    <x v="0"/>
    <x v="39"/>
    <x v="0"/>
    <m/>
    <x v="2"/>
    <x v="1"/>
    <x v="0"/>
    <x v="1"/>
    <x v="2"/>
    <x v="2"/>
    <x v="1"/>
    <x v="1"/>
    <x v="1"/>
    <x v="1"/>
    <x v="3"/>
    <x v="1"/>
    <x v="1"/>
    <x v="1"/>
    <x v="1"/>
    <x v="2"/>
    <x v="1"/>
    <x v="1"/>
    <x v="1"/>
    <x v="5"/>
    <x v="5"/>
    <x v="1"/>
    <x v="1"/>
    <x v="0"/>
    <x v="2"/>
    <x v="3"/>
    <x v="1"/>
    <x v="2"/>
    <x v="2"/>
    <x v="2"/>
    <m/>
    <m/>
    <m/>
    <m/>
    <m/>
    <m/>
  </r>
  <r>
    <x v="0"/>
    <x v="40"/>
    <x v="0"/>
    <m/>
    <x v="2"/>
    <x v="0"/>
    <x v="1"/>
    <x v="0"/>
    <x v="0"/>
    <x v="0"/>
    <x v="0"/>
    <x v="0"/>
    <x v="0"/>
    <x v="0"/>
    <x v="0"/>
    <x v="0"/>
    <x v="0"/>
    <x v="0"/>
    <x v="0"/>
    <x v="0"/>
    <x v="0"/>
    <x v="0"/>
    <x v="0"/>
    <x v="0"/>
    <x v="0"/>
    <x v="0"/>
    <x v="0"/>
    <x v="0"/>
    <x v="0"/>
    <x v="0"/>
    <x v="0"/>
    <x v="0"/>
    <x v="0"/>
    <x v="0"/>
    <m/>
    <m/>
    <m/>
    <m/>
    <m/>
    <m/>
  </r>
  <r>
    <x v="0"/>
    <x v="40"/>
    <x v="0"/>
    <m/>
    <x v="2"/>
    <x v="0"/>
    <x v="0"/>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0"/>
    <x v="0"/>
    <x v="0"/>
    <x v="0"/>
    <x v="0"/>
    <x v="0"/>
    <x v="0"/>
    <x v="0"/>
    <x v="0"/>
    <x v="0"/>
    <x v="0"/>
    <x v="0"/>
    <x v="0"/>
    <x v="0"/>
    <x v="0"/>
    <x v="0"/>
    <x v="0"/>
    <x v="0"/>
    <x v="0"/>
    <x v="0"/>
    <x v="0"/>
    <x v="0"/>
    <x v="0"/>
    <x v="0"/>
    <x v="0"/>
    <x v="0"/>
    <x v="0"/>
    <x v="1"/>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2"/>
    <x v="0"/>
    <x v="0"/>
    <x v="0"/>
    <m/>
    <m/>
    <m/>
    <m/>
    <m/>
    <m/>
  </r>
  <r>
    <x v="0"/>
    <x v="40"/>
    <x v="0"/>
    <m/>
    <x v="2"/>
    <x v="0"/>
    <x v="1"/>
    <x v="0"/>
    <x v="0"/>
    <x v="0"/>
    <x v="0"/>
    <x v="0"/>
    <x v="0"/>
    <x v="0"/>
    <x v="0"/>
    <x v="0"/>
    <x v="0"/>
    <x v="0"/>
    <x v="0"/>
    <x v="0"/>
    <x v="0"/>
    <x v="0"/>
    <x v="0"/>
    <x v="0"/>
    <x v="0"/>
    <x v="0"/>
    <x v="0"/>
    <x v="0"/>
    <x v="0"/>
    <x v="0"/>
    <x v="0"/>
    <x v="0"/>
    <x v="1"/>
    <x v="0"/>
    <m/>
    <m/>
    <m/>
    <m/>
    <m/>
    <m/>
  </r>
  <r>
    <x v="0"/>
    <x v="40"/>
    <x v="0"/>
    <m/>
    <x v="2"/>
    <x v="1"/>
    <x v="1"/>
    <x v="1"/>
    <x v="1"/>
    <x v="3"/>
    <x v="1"/>
    <x v="1"/>
    <x v="2"/>
    <x v="1"/>
    <x v="1"/>
    <x v="1"/>
    <x v="1"/>
    <x v="1"/>
    <x v="1"/>
    <x v="2"/>
    <x v="1"/>
    <x v="1"/>
    <x v="2"/>
    <x v="3"/>
    <x v="2"/>
    <x v="1"/>
    <x v="1"/>
    <x v="0"/>
    <x v="2"/>
    <x v="3"/>
    <x v="1"/>
    <x v="2"/>
    <x v="2"/>
    <x v="2"/>
    <m/>
    <m/>
    <m/>
    <m/>
    <m/>
    <m/>
  </r>
  <r>
    <x v="0"/>
    <x v="40"/>
    <x v="0"/>
    <m/>
    <x v="2"/>
    <x v="1"/>
    <x v="0"/>
    <x v="2"/>
    <x v="1"/>
    <x v="2"/>
    <x v="1"/>
    <x v="1"/>
    <x v="1"/>
    <x v="1"/>
    <x v="2"/>
    <x v="2"/>
    <x v="1"/>
    <x v="2"/>
    <x v="1"/>
    <x v="1"/>
    <x v="2"/>
    <x v="1"/>
    <x v="3"/>
    <x v="3"/>
    <x v="2"/>
    <x v="2"/>
    <x v="2"/>
    <x v="0"/>
    <x v="2"/>
    <x v="3"/>
    <x v="1"/>
    <x v="2"/>
    <x v="2"/>
    <x v="2"/>
    <m/>
    <m/>
    <m/>
    <m/>
    <m/>
    <m/>
  </r>
  <r>
    <x v="0"/>
    <x v="40"/>
    <x v="0"/>
    <m/>
    <x v="2"/>
    <x v="1"/>
    <x v="0"/>
    <x v="2"/>
    <x v="2"/>
    <x v="2"/>
    <x v="1"/>
    <x v="2"/>
    <x v="2"/>
    <x v="1"/>
    <x v="2"/>
    <x v="2"/>
    <x v="1"/>
    <x v="2"/>
    <x v="2"/>
    <x v="1"/>
    <x v="1"/>
    <x v="1"/>
    <x v="2"/>
    <x v="1"/>
    <x v="1"/>
    <x v="1"/>
    <x v="1"/>
    <x v="0"/>
    <x v="2"/>
    <x v="3"/>
    <x v="1"/>
    <x v="2"/>
    <x v="2"/>
    <x v="2"/>
    <m/>
    <m/>
    <m/>
    <m/>
    <m/>
    <m/>
  </r>
  <r>
    <x v="0"/>
    <x v="40"/>
    <x v="0"/>
    <m/>
    <x v="2"/>
    <x v="1"/>
    <x v="0"/>
    <x v="2"/>
    <x v="2"/>
    <x v="2"/>
    <x v="1"/>
    <x v="1"/>
    <x v="2"/>
    <x v="1"/>
    <x v="1"/>
    <x v="1"/>
    <x v="1"/>
    <x v="1"/>
    <x v="1"/>
    <x v="1"/>
    <x v="1"/>
    <x v="1"/>
    <x v="3"/>
    <x v="1"/>
    <x v="1"/>
    <x v="1"/>
    <x v="1"/>
    <x v="0"/>
    <x v="2"/>
    <x v="3"/>
    <x v="1"/>
    <x v="2"/>
    <x v="2"/>
    <x v="2"/>
    <m/>
    <m/>
    <m/>
    <m/>
    <m/>
    <m/>
  </r>
  <r>
    <x v="0"/>
    <x v="40"/>
    <x v="0"/>
    <m/>
    <x v="2"/>
    <x v="1"/>
    <x v="0"/>
    <x v="2"/>
    <x v="2"/>
    <x v="2"/>
    <x v="1"/>
    <x v="1"/>
    <x v="1"/>
    <x v="1"/>
    <x v="1"/>
    <x v="1"/>
    <x v="1"/>
    <x v="2"/>
    <x v="1"/>
    <x v="1"/>
    <x v="1"/>
    <x v="1"/>
    <x v="1"/>
    <x v="1"/>
    <x v="1"/>
    <x v="1"/>
    <x v="1"/>
    <x v="0"/>
    <x v="2"/>
    <x v="3"/>
    <x v="1"/>
    <x v="2"/>
    <x v="2"/>
    <x v="2"/>
    <m/>
    <m/>
    <m/>
    <m/>
    <m/>
    <m/>
  </r>
  <r>
    <x v="0"/>
    <x v="40"/>
    <x v="0"/>
    <m/>
    <x v="2"/>
    <x v="1"/>
    <x v="0"/>
    <x v="2"/>
    <x v="2"/>
    <x v="3"/>
    <x v="1"/>
    <x v="1"/>
    <x v="1"/>
    <x v="1"/>
    <x v="1"/>
    <x v="1"/>
    <x v="1"/>
    <x v="1"/>
    <x v="1"/>
    <x v="2"/>
    <x v="1"/>
    <x v="1"/>
    <x v="1"/>
    <x v="1"/>
    <x v="2"/>
    <x v="1"/>
    <x v="1"/>
    <x v="0"/>
    <x v="2"/>
    <x v="3"/>
    <x v="1"/>
    <x v="2"/>
    <x v="2"/>
    <x v="2"/>
    <m/>
    <m/>
    <m/>
    <m/>
    <m/>
    <m/>
  </r>
  <r>
    <x v="0"/>
    <x v="40"/>
    <x v="0"/>
    <m/>
    <x v="2"/>
    <x v="1"/>
    <x v="0"/>
    <x v="5"/>
    <x v="5"/>
    <x v="6"/>
    <x v="4"/>
    <x v="5"/>
    <x v="5"/>
    <x v="5"/>
    <x v="5"/>
    <x v="5"/>
    <x v="4"/>
    <x v="4"/>
    <x v="5"/>
    <x v="5"/>
    <x v="4"/>
    <x v="5"/>
    <x v="5"/>
    <x v="4"/>
    <x v="5"/>
    <x v="5"/>
    <x v="5"/>
    <x v="0"/>
    <x v="2"/>
    <x v="3"/>
    <x v="1"/>
    <x v="2"/>
    <x v="2"/>
    <x v="2"/>
    <m/>
    <m/>
    <m/>
    <m/>
    <m/>
    <m/>
  </r>
  <r>
    <x v="0"/>
    <x v="40"/>
    <x v="0"/>
    <m/>
    <x v="2"/>
    <x v="1"/>
    <x v="1"/>
    <x v="2"/>
    <x v="2"/>
    <x v="2"/>
    <x v="2"/>
    <x v="2"/>
    <x v="1"/>
    <x v="2"/>
    <x v="2"/>
    <x v="2"/>
    <x v="2"/>
    <x v="2"/>
    <x v="1"/>
    <x v="1"/>
    <x v="1"/>
    <x v="1"/>
    <x v="1"/>
    <x v="3"/>
    <x v="2"/>
    <x v="1"/>
    <x v="1"/>
    <x v="0"/>
    <x v="2"/>
    <x v="3"/>
    <x v="1"/>
    <x v="2"/>
    <x v="2"/>
    <x v="2"/>
    <m/>
    <m/>
    <m/>
    <m/>
    <m/>
    <m/>
  </r>
  <r>
    <x v="0"/>
    <x v="40"/>
    <x v="0"/>
    <m/>
    <x v="2"/>
    <x v="1"/>
    <x v="1"/>
    <x v="3"/>
    <x v="5"/>
    <x v="3"/>
    <x v="2"/>
    <x v="2"/>
    <x v="3"/>
    <x v="2"/>
    <x v="3"/>
    <x v="2"/>
    <x v="1"/>
    <x v="3"/>
    <x v="3"/>
    <x v="3"/>
    <x v="2"/>
    <x v="3"/>
    <x v="3"/>
    <x v="1"/>
    <x v="1"/>
    <x v="3"/>
    <x v="3"/>
    <x v="0"/>
    <x v="2"/>
    <x v="3"/>
    <x v="1"/>
    <x v="2"/>
    <x v="2"/>
    <x v="2"/>
    <m/>
    <m/>
    <m/>
    <m/>
    <m/>
    <m/>
  </r>
  <r>
    <x v="0"/>
    <x v="40"/>
    <x v="0"/>
    <m/>
    <x v="2"/>
    <x v="1"/>
    <x v="1"/>
    <x v="1"/>
    <x v="5"/>
    <x v="3"/>
    <x v="3"/>
    <x v="1"/>
    <x v="2"/>
    <x v="1"/>
    <x v="1"/>
    <x v="1"/>
    <x v="1"/>
    <x v="1"/>
    <x v="1"/>
    <x v="1"/>
    <x v="1"/>
    <x v="3"/>
    <x v="3"/>
    <x v="3"/>
    <x v="1"/>
    <x v="1"/>
    <x v="1"/>
    <x v="0"/>
    <x v="2"/>
    <x v="3"/>
    <x v="1"/>
    <x v="2"/>
    <x v="2"/>
    <x v="2"/>
    <m/>
    <m/>
    <m/>
    <m/>
    <m/>
    <m/>
  </r>
  <r>
    <x v="0"/>
    <x v="40"/>
    <x v="0"/>
    <m/>
    <x v="2"/>
    <x v="1"/>
    <x v="0"/>
    <x v="1"/>
    <x v="1"/>
    <x v="2"/>
    <x v="1"/>
    <x v="1"/>
    <x v="1"/>
    <x v="1"/>
    <x v="1"/>
    <x v="1"/>
    <x v="2"/>
    <x v="3"/>
    <x v="1"/>
    <x v="3"/>
    <x v="1"/>
    <x v="3"/>
    <x v="1"/>
    <x v="3"/>
    <x v="1"/>
    <x v="1"/>
    <x v="1"/>
    <x v="0"/>
    <x v="2"/>
    <x v="3"/>
    <x v="1"/>
    <x v="2"/>
    <x v="2"/>
    <x v="2"/>
    <m/>
    <m/>
    <m/>
    <m/>
    <m/>
    <m/>
  </r>
  <r>
    <x v="0"/>
    <x v="40"/>
    <x v="0"/>
    <m/>
    <x v="2"/>
    <x v="1"/>
    <x v="1"/>
    <x v="1"/>
    <x v="1"/>
    <x v="2"/>
    <x v="2"/>
    <x v="2"/>
    <x v="1"/>
    <x v="1"/>
    <x v="2"/>
    <x v="2"/>
    <x v="2"/>
    <x v="2"/>
    <x v="2"/>
    <x v="2"/>
    <x v="2"/>
    <x v="1"/>
    <x v="2"/>
    <x v="3"/>
    <x v="2"/>
    <x v="2"/>
    <x v="2"/>
    <x v="0"/>
    <x v="2"/>
    <x v="3"/>
    <x v="1"/>
    <x v="2"/>
    <x v="2"/>
    <x v="2"/>
    <m/>
    <m/>
    <m/>
    <m/>
    <m/>
    <m/>
  </r>
  <r>
    <x v="0"/>
    <x v="40"/>
    <x v="0"/>
    <m/>
    <x v="2"/>
    <x v="1"/>
    <x v="1"/>
    <x v="1"/>
    <x v="3"/>
    <x v="4"/>
    <x v="2"/>
    <x v="2"/>
    <x v="1"/>
    <x v="1"/>
    <x v="1"/>
    <x v="1"/>
    <x v="1"/>
    <x v="2"/>
    <x v="2"/>
    <x v="1"/>
    <x v="1"/>
    <x v="3"/>
    <x v="1"/>
    <x v="5"/>
    <x v="4"/>
    <x v="1"/>
    <x v="2"/>
    <x v="0"/>
    <x v="2"/>
    <x v="3"/>
    <x v="1"/>
    <x v="2"/>
    <x v="2"/>
    <x v="2"/>
    <m/>
    <m/>
    <m/>
    <m/>
    <m/>
    <m/>
  </r>
  <r>
    <x v="0"/>
    <x v="40"/>
    <x v="0"/>
    <m/>
    <x v="2"/>
    <x v="1"/>
    <x v="0"/>
    <x v="2"/>
    <x v="2"/>
    <x v="2"/>
    <x v="1"/>
    <x v="1"/>
    <x v="2"/>
    <x v="1"/>
    <x v="1"/>
    <x v="1"/>
    <x v="1"/>
    <x v="1"/>
    <x v="1"/>
    <x v="1"/>
    <x v="1"/>
    <x v="1"/>
    <x v="1"/>
    <x v="1"/>
    <x v="1"/>
    <x v="1"/>
    <x v="1"/>
    <x v="0"/>
    <x v="2"/>
    <x v="3"/>
    <x v="1"/>
    <x v="2"/>
    <x v="2"/>
    <x v="2"/>
    <m/>
    <m/>
    <m/>
    <m/>
    <m/>
    <m/>
  </r>
  <r>
    <x v="0"/>
    <x v="40"/>
    <x v="0"/>
    <m/>
    <x v="2"/>
    <x v="1"/>
    <x v="1"/>
    <x v="2"/>
    <x v="1"/>
    <x v="2"/>
    <x v="2"/>
    <x v="2"/>
    <x v="1"/>
    <x v="2"/>
    <x v="2"/>
    <x v="2"/>
    <x v="1"/>
    <x v="2"/>
    <x v="2"/>
    <x v="2"/>
    <x v="1"/>
    <x v="1"/>
    <x v="2"/>
    <x v="3"/>
    <x v="2"/>
    <x v="1"/>
    <x v="1"/>
    <x v="0"/>
    <x v="2"/>
    <x v="3"/>
    <x v="1"/>
    <x v="2"/>
    <x v="2"/>
    <x v="2"/>
    <m/>
    <m/>
    <m/>
    <m/>
    <m/>
    <m/>
  </r>
  <r>
    <x v="0"/>
    <x v="40"/>
    <x v="0"/>
    <m/>
    <x v="2"/>
    <x v="1"/>
    <x v="1"/>
    <x v="2"/>
    <x v="2"/>
    <x v="3"/>
    <x v="1"/>
    <x v="1"/>
    <x v="2"/>
    <x v="1"/>
    <x v="1"/>
    <x v="1"/>
    <x v="1"/>
    <x v="1"/>
    <x v="1"/>
    <x v="1"/>
    <x v="1"/>
    <x v="1"/>
    <x v="1"/>
    <x v="1"/>
    <x v="1"/>
    <x v="1"/>
    <x v="1"/>
    <x v="0"/>
    <x v="2"/>
    <x v="3"/>
    <x v="1"/>
    <x v="2"/>
    <x v="2"/>
    <x v="2"/>
    <m/>
    <m/>
    <m/>
    <m/>
    <m/>
    <m/>
  </r>
  <r>
    <x v="0"/>
    <x v="40"/>
    <x v="0"/>
    <m/>
    <x v="2"/>
    <x v="1"/>
    <x v="1"/>
    <x v="2"/>
    <x v="1"/>
    <x v="2"/>
    <x v="1"/>
    <x v="1"/>
    <x v="1"/>
    <x v="1"/>
    <x v="1"/>
    <x v="1"/>
    <x v="1"/>
    <x v="2"/>
    <x v="1"/>
    <x v="1"/>
    <x v="1"/>
    <x v="1"/>
    <x v="3"/>
    <x v="1"/>
    <x v="1"/>
    <x v="1"/>
    <x v="1"/>
    <x v="0"/>
    <x v="2"/>
    <x v="3"/>
    <x v="1"/>
    <x v="2"/>
    <x v="2"/>
    <x v="2"/>
    <m/>
    <m/>
    <m/>
    <m/>
    <m/>
    <m/>
  </r>
  <r>
    <x v="0"/>
    <x v="40"/>
    <x v="0"/>
    <m/>
    <x v="2"/>
    <x v="1"/>
    <x v="3"/>
    <x v="2"/>
    <x v="1"/>
    <x v="1"/>
    <x v="2"/>
    <x v="1"/>
    <x v="3"/>
    <x v="2"/>
    <x v="2"/>
    <x v="1"/>
    <x v="1"/>
    <x v="2"/>
    <x v="2"/>
    <x v="3"/>
    <x v="1"/>
    <x v="1"/>
    <x v="3"/>
    <x v="2"/>
    <x v="3"/>
    <x v="1"/>
    <x v="1"/>
    <x v="0"/>
    <x v="2"/>
    <x v="3"/>
    <x v="1"/>
    <x v="2"/>
    <x v="2"/>
    <x v="2"/>
    <m/>
    <m/>
    <m/>
    <m/>
    <m/>
    <m/>
  </r>
  <r>
    <x v="0"/>
    <x v="40"/>
    <x v="0"/>
    <m/>
    <x v="2"/>
    <x v="1"/>
    <x v="0"/>
    <x v="1"/>
    <x v="1"/>
    <x v="2"/>
    <x v="1"/>
    <x v="1"/>
    <x v="1"/>
    <x v="1"/>
    <x v="1"/>
    <x v="1"/>
    <x v="1"/>
    <x v="1"/>
    <x v="1"/>
    <x v="1"/>
    <x v="1"/>
    <x v="1"/>
    <x v="1"/>
    <x v="1"/>
    <x v="1"/>
    <x v="1"/>
    <x v="1"/>
    <x v="0"/>
    <x v="2"/>
    <x v="3"/>
    <x v="1"/>
    <x v="2"/>
    <x v="2"/>
    <x v="2"/>
    <m/>
    <m/>
    <m/>
    <m/>
    <m/>
    <m/>
  </r>
  <r>
    <x v="0"/>
    <x v="40"/>
    <x v="0"/>
    <m/>
    <x v="2"/>
    <x v="1"/>
    <x v="1"/>
    <x v="1"/>
    <x v="1"/>
    <x v="3"/>
    <x v="2"/>
    <x v="4"/>
    <x v="4"/>
    <x v="2"/>
    <x v="4"/>
    <x v="3"/>
    <x v="4"/>
    <x v="5"/>
    <x v="5"/>
    <x v="2"/>
    <x v="5"/>
    <x v="3"/>
    <x v="1"/>
    <x v="1"/>
    <x v="1"/>
    <x v="2"/>
    <x v="3"/>
    <x v="0"/>
    <x v="2"/>
    <x v="3"/>
    <x v="1"/>
    <x v="2"/>
    <x v="2"/>
    <x v="2"/>
    <m/>
    <m/>
    <m/>
    <m/>
    <m/>
    <m/>
  </r>
  <r>
    <x v="0"/>
    <x v="40"/>
    <x v="0"/>
    <m/>
    <x v="2"/>
    <x v="1"/>
    <x v="1"/>
    <x v="1"/>
    <x v="2"/>
    <x v="2"/>
    <x v="1"/>
    <x v="1"/>
    <x v="1"/>
    <x v="2"/>
    <x v="1"/>
    <x v="1"/>
    <x v="1"/>
    <x v="2"/>
    <x v="1"/>
    <x v="1"/>
    <x v="1"/>
    <x v="1"/>
    <x v="1"/>
    <x v="5"/>
    <x v="2"/>
    <x v="2"/>
    <x v="2"/>
    <x v="0"/>
    <x v="2"/>
    <x v="3"/>
    <x v="1"/>
    <x v="2"/>
    <x v="2"/>
    <x v="2"/>
    <m/>
    <m/>
    <m/>
    <m/>
    <m/>
    <m/>
  </r>
  <r>
    <x v="0"/>
    <x v="40"/>
    <x v="0"/>
    <m/>
    <x v="2"/>
    <x v="1"/>
    <x v="1"/>
    <x v="1"/>
    <x v="1"/>
    <x v="2"/>
    <x v="1"/>
    <x v="1"/>
    <x v="2"/>
    <x v="1"/>
    <x v="1"/>
    <x v="1"/>
    <x v="1"/>
    <x v="1"/>
    <x v="2"/>
    <x v="2"/>
    <x v="1"/>
    <x v="1"/>
    <x v="1"/>
    <x v="5"/>
    <x v="2"/>
    <x v="1"/>
    <x v="1"/>
    <x v="0"/>
    <x v="2"/>
    <x v="3"/>
    <x v="1"/>
    <x v="2"/>
    <x v="2"/>
    <x v="2"/>
    <m/>
    <m/>
    <m/>
    <m/>
    <m/>
    <m/>
  </r>
  <r>
    <x v="0"/>
    <x v="41"/>
    <x v="0"/>
    <m/>
    <x v="2"/>
    <x v="0"/>
    <x v="1"/>
    <x v="0"/>
    <x v="0"/>
    <x v="0"/>
    <x v="0"/>
    <x v="0"/>
    <x v="0"/>
    <x v="0"/>
    <x v="0"/>
    <x v="0"/>
    <x v="0"/>
    <x v="0"/>
    <x v="0"/>
    <x v="0"/>
    <x v="0"/>
    <x v="0"/>
    <x v="0"/>
    <x v="0"/>
    <x v="0"/>
    <x v="0"/>
    <x v="0"/>
    <x v="0"/>
    <x v="1"/>
    <x v="0"/>
    <x v="0"/>
    <x v="0"/>
    <x v="0"/>
    <x v="0"/>
    <m/>
    <m/>
    <m/>
    <m/>
    <m/>
    <m/>
  </r>
  <r>
    <x v="0"/>
    <x v="41"/>
    <x v="0"/>
    <m/>
    <x v="2"/>
    <x v="0"/>
    <x v="3"/>
    <x v="0"/>
    <x v="0"/>
    <x v="0"/>
    <x v="0"/>
    <x v="0"/>
    <x v="0"/>
    <x v="0"/>
    <x v="0"/>
    <x v="0"/>
    <x v="0"/>
    <x v="0"/>
    <x v="0"/>
    <x v="0"/>
    <x v="0"/>
    <x v="0"/>
    <x v="0"/>
    <x v="0"/>
    <x v="0"/>
    <x v="0"/>
    <x v="0"/>
    <x v="0"/>
    <x v="0"/>
    <x v="1"/>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3"/>
    <x v="1"/>
    <x v="1"/>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1"/>
    <m/>
    <m/>
    <m/>
    <m/>
    <m/>
    <m/>
  </r>
  <r>
    <x v="0"/>
    <x v="41"/>
    <x v="0"/>
    <m/>
    <x v="2"/>
    <x v="0"/>
    <x v="1"/>
    <x v="0"/>
    <x v="0"/>
    <x v="0"/>
    <x v="0"/>
    <x v="0"/>
    <x v="0"/>
    <x v="0"/>
    <x v="0"/>
    <x v="0"/>
    <x v="0"/>
    <x v="0"/>
    <x v="0"/>
    <x v="0"/>
    <x v="0"/>
    <x v="0"/>
    <x v="0"/>
    <x v="0"/>
    <x v="0"/>
    <x v="0"/>
    <x v="0"/>
    <x v="0"/>
    <x v="0"/>
    <x v="1"/>
    <x v="0"/>
    <x v="3"/>
    <x v="0"/>
    <x v="0"/>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1"/>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1"/>
    <m/>
    <m/>
    <m/>
    <m/>
    <m/>
    <m/>
  </r>
  <r>
    <x v="0"/>
    <x v="41"/>
    <x v="0"/>
    <m/>
    <x v="2"/>
    <x v="0"/>
    <x v="0"/>
    <x v="0"/>
    <x v="0"/>
    <x v="0"/>
    <x v="0"/>
    <x v="0"/>
    <x v="0"/>
    <x v="0"/>
    <x v="0"/>
    <x v="0"/>
    <x v="0"/>
    <x v="0"/>
    <x v="0"/>
    <x v="0"/>
    <x v="0"/>
    <x v="0"/>
    <x v="0"/>
    <x v="0"/>
    <x v="0"/>
    <x v="0"/>
    <x v="0"/>
    <x v="0"/>
    <x v="0"/>
    <x v="1"/>
    <x v="0"/>
    <x v="3"/>
    <x v="0"/>
    <x v="1"/>
    <m/>
    <m/>
    <m/>
    <m/>
    <m/>
    <m/>
  </r>
  <r>
    <x v="0"/>
    <x v="41"/>
    <x v="0"/>
    <m/>
    <x v="2"/>
    <x v="0"/>
    <x v="1"/>
    <x v="0"/>
    <x v="0"/>
    <x v="0"/>
    <x v="0"/>
    <x v="0"/>
    <x v="0"/>
    <x v="0"/>
    <x v="0"/>
    <x v="0"/>
    <x v="0"/>
    <x v="0"/>
    <x v="0"/>
    <x v="0"/>
    <x v="0"/>
    <x v="0"/>
    <x v="0"/>
    <x v="0"/>
    <x v="0"/>
    <x v="0"/>
    <x v="0"/>
    <x v="0"/>
    <x v="0"/>
    <x v="0"/>
    <x v="0"/>
    <x v="0"/>
    <x v="0"/>
    <x v="0"/>
    <m/>
    <m/>
    <m/>
    <m/>
    <m/>
    <m/>
  </r>
  <r>
    <x v="0"/>
    <x v="41"/>
    <x v="0"/>
    <m/>
    <x v="2"/>
    <x v="1"/>
    <x v="0"/>
    <x v="2"/>
    <x v="1"/>
    <x v="4"/>
    <x v="1"/>
    <x v="1"/>
    <x v="2"/>
    <x v="1"/>
    <x v="1"/>
    <x v="1"/>
    <x v="1"/>
    <x v="1"/>
    <x v="1"/>
    <x v="1"/>
    <x v="1"/>
    <x v="3"/>
    <x v="1"/>
    <x v="1"/>
    <x v="1"/>
    <x v="1"/>
    <x v="1"/>
    <x v="0"/>
    <x v="2"/>
    <x v="3"/>
    <x v="1"/>
    <x v="2"/>
    <x v="2"/>
    <x v="2"/>
    <m/>
    <m/>
    <m/>
    <m/>
    <m/>
    <m/>
  </r>
  <r>
    <x v="0"/>
    <x v="41"/>
    <x v="0"/>
    <m/>
    <x v="2"/>
    <x v="1"/>
    <x v="1"/>
    <x v="2"/>
    <x v="2"/>
    <x v="2"/>
    <x v="1"/>
    <x v="1"/>
    <x v="2"/>
    <x v="1"/>
    <x v="1"/>
    <x v="1"/>
    <x v="1"/>
    <x v="1"/>
    <x v="1"/>
    <x v="1"/>
    <x v="1"/>
    <x v="1"/>
    <x v="1"/>
    <x v="1"/>
    <x v="1"/>
    <x v="1"/>
    <x v="1"/>
    <x v="0"/>
    <x v="2"/>
    <x v="3"/>
    <x v="1"/>
    <x v="2"/>
    <x v="2"/>
    <x v="2"/>
    <m/>
    <m/>
    <m/>
    <m/>
    <m/>
    <m/>
  </r>
  <r>
    <x v="0"/>
    <x v="41"/>
    <x v="0"/>
    <m/>
    <x v="2"/>
    <x v="1"/>
    <x v="0"/>
    <x v="1"/>
    <x v="1"/>
    <x v="3"/>
    <x v="2"/>
    <x v="2"/>
    <x v="1"/>
    <x v="2"/>
    <x v="2"/>
    <x v="2"/>
    <x v="2"/>
    <x v="2"/>
    <x v="2"/>
    <x v="2"/>
    <x v="2"/>
    <x v="2"/>
    <x v="2"/>
    <x v="5"/>
    <x v="2"/>
    <x v="2"/>
    <x v="2"/>
    <x v="0"/>
    <x v="2"/>
    <x v="3"/>
    <x v="1"/>
    <x v="2"/>
    <x v="2"/>
    <x v="2"/>
    <m/>
    <m/>
    <m/>
    <m/>
    <m/>
    <m/>
  </r>
  <r>
    <x v="0"/>
    <x v="41"/>
    <x v="0"/>
    <m/>
    <x v="2"/>
    <x v="1"/>
    <x v="0"/>
    <x v="3"/>
    <x v="5"/>
    <x v="6"/>
    <x v="2"/>
    <x v="2"/>
    <x v="5"/>
    <x v="3"/>
    <x v="3"/>
    <x v="3"/>
    <x v="3"/>
    <x v="3"/>
    <x v="3"/>
    <x v="3"/>
    <x v="3"/>
    <x v="3"/>
    <x v="3"/>
    <x v="2"/>
    <x v="3"/>
    <x v="5"/>
    <x v="5"/>
    <x v="0"/>
    <x v="2"/>
    <x v="3"/>
    <x v="1"/>
    <x v="2"/>
    <x v="2"/>
    <x v="2"/>
    <m/>
    <m/>
    <m/>
    <m/>
    <m/>
    <m/>
  </r>
  <r>
    <x v="0"/>
    <x v="41"/>
    <x v="0"/>
    <m/>
    <x v="2"/>
    <x v="1"/>
    <x v="1"/>
    <x v="2"/>
    <x v="1"/>
    <x v="4"/>
    <x v="1"/>
    <x v="1"/>
    <x v="3"/>
    <x v="3"/>
    <x v="1"/>
    <x v="1"/>
    <x v="1"/>
    <x v="1"/>
    <x v="1"/>
    <x v="1"/>
    <x v="1"/>
    <x v="1"/>
    <x v="1"/>
    <x v="1"/>
    <x v="1"/>
    <x v="1"/>
    <x v="1"/>
    <x v="0"/>
    <x v="2"/>
    <x v="3"/>
    <x v="1"/>
    <x v="2"/>
    <x v="2"/>
    <x v="2"/>
    <m/>
    <m/>
    <m/>
    <m/>
    <m/>
    <m/>
  </r>
  <r>
    <x v="0"/>
    <x v="41"/>
    <x v="0"/>
    <m/>
    <x v="2"/>
    <x v="1"/>
    <x v="1"/>
    <x v="2"/>
    <x v="2"/>
    <x v="3"/>
    <x v="1"/>
    <x v="1"/>
    <x v="2"/>
    <x v="1"/>
    <x v="1"/>
    <x v="1"/>
    <x v="1"/>
    <x v="1"/>
    <x v="1"/>
    <x v="1"/>
    <x v="1"/>
    <x v="1"/>
    <x v="1"/>
    <x v="2"/>
    <x v="1"/>
    <x v="1"/>
    <x v="1"/>
    <x v="0"/>
    <x v="2"/>
    <x v="3"/>
    <x v="1"/>
    <x v="2"/>
    <x v="2"/>
    <x v="2"/>
    <m/>
    <m/>
    <m/>
    <m/>
    <m/>
    <m/>
  </r>
  <r>
    <x v="0"/>
    <x v="41"/>
    <x v="0"/>
    <m/>
    <x v="2"/>
    <x v="1"/>
    <x v="1"/>
    <x v="1"/>
    <x v="1"/>
    <x v="2"/>
    <x v="1"/>
    <x v="1"/>
    <x v="2"/>
    <x v="1"/>
    <x v="3"/>
    <x v="1"/>
    <x v="1"/>
    <x v="1"/>
    <x v="1"/>
    <x v="3"/>
    <x v="1"/>
    <x v="1"/>
    <x v="3"/>
    <x v="1"/>
    <x v="1"/>
    <x v="1"/>
    <x v="1"/>
    <x v="0"/>
    <x v="2"/>
    <x v="3"/>
    <x v="1"/>
    <x v="2"/>
    <x v="2"/>
    <x v="2"/>
    <m/>
    <m/>
    <m/>
    <m/>
    <m/>
    <m/>
  </r>
  <r>
    <x v="0"/>
    <x v="41"/>
    <x v="0"/>
    <m/>
    <x v="2"/>
    <x v="1"/>
    <x v="3"/>
    <x v="1"/>
    <x v="1"/>
    <x v="2"/>
    <x v="1"/>
    <x v="2"/>
    <x v="1"/>
    <x v="2"/>
    <x v="2"/>
    <x v="1"/>
    <x v="1"/>
    <x v="1"/>
    <x v="2"/>
    <x v="2"/>
    <x v="1"/>
    <x v="1"/>
    <x v="3"/>
    <x v="5"/>
    <x v="2"/>
    <x v="2"/>
    <x v="2"/>
    <x v="0"/>
    <x v="2"/>
    <x v="3"/>
    <x v="1"/>
    <x v="2"/>
    <x v="2"/>
    <x v="2"/>
    <m/>
    <m/>
    <m/>
    <m/>
    <m/>
    <m/>
  </r>
  <r>
    <x v="0"/>
    <x v="41"/>
    <x v="0"/>
    <m/>
    <x v="2"/>
    <x v="1"/>
    <x v="0"/>
    <x v="1"/>
    <x v="1"/>
    <x v="3"/>
    <x v="1"/>
    <x v="1"/>
    <x v="2"/>
    <x v="3"/>
    <x v="1"/>
    <x v="1"/>
    <x v="1"/>
    <x v="3"/>
    <x v="2"/>
    <x v="3"/>
    <x v="1"/>
    <x v="1"/>
    <x v="1"/>
    <x v="3"/>
    <x v="2"/>
    <x v="1"/>
    <x v="1"/>
    <x v="0"/>
    <x v="2"/>
    <x v="3"/>
    <x v="1"/>
    <x v="2"/>
    <x v="2"/>
    <x v="2"/>
    <m/>
    <m/>
    <m/>
    <m/>
    <m/>
    <m/>
  </r>
  <r>
    <x v="0"/>
    <x v="41"/>
    <x v="0"/>
    <m/>
    <x v="2"/>
    <x v="1"/>
    <x v="1"/>
    <x v="2"/>
    <x v="2"/>
    <x v="2"/>
    <x v="1"/>
    <x v="1"/>
    <x v="2"/>
    <x v="1"/>
    <x v="1"/>
    <x v="1"/>
    <x v="1"/>
    <x v="1"/>
    <x v="1"/>
    <x v="1"/>
    <x v="1"/>
    <x v="1"/>
    <x v="1"/>
    <x v="1"/>
    <x v="1"/>
    <x v="1"/>
    <x v="1"/>
    <x v="0"/>
    <x v="2"/>
    <x v="3"/>
    <x v="1"/>
    <x v="2"/>
    <x v="2"/>
    <x v="2"/>
    <m/>
    <m/>
    <m/>
    <m/>
    <m/>
    <m/>
  </r>
  <r>
    <x v="0"/>
    <x v="41"/>
    <x v="0"/>
    <m/>
    <x v="2"/>
    <x v="1"/>
    <x v="0"/>
    <x v="1"/>
    <x v="2"/>
    <x v="3"/>
    <x v="1"/>
    <x v="1"/>
    <x v="1"/>
    <x v="2"/>
    <x v="1"/>
    <x v="1"/>
    <x v="2"/>
    <x v="2"/>
    <x v="1"/>
    <x v="1"/>
    <x v="1"/>
    <x v="0"/>
    <x v="1"/>
    <x v="3"/>
    <x v="2"/>
    <x v="1"/>
    <x v="1"/>
    <x v="0"/>
    <x v="2"/>
    <x v="3"/>
    <x v="1"/>
    <x v="2"/>
    <x v="2"/>
    <x v="2"/>
    <m/>
    <m/>
    <m/>
    <m/>
    <m/>
    <m/>
  </r>
  <r>
    <x v="0"/>
    <x v="41"/>
    <x v="0"/>
    <m/>
    <x v="2"/>
    <x v="1"/>
    <x v="0"/>
    <x v="2"/>
    <x v="2"/>
    <x v="2"/>
    <x v="1"/>
    <x v="1"/>
    <x v="2"/>
    <x v="1"/>
    <x v="1"/>
    <x v="1"/>
    <x v="1"/>
    <x v="1"/>
    <x v="1"/>
    <x v="1"/>
    <x v="1"/>
    <x v="1"/>
    <x v="1"/>
    <x v="1"/>
    <x v="3"/>
    <x v="1"/>
    <x v="1"/>
    <x v="0"/>
    <x v="2"/>
    <x v="3"/>
    <x v="1"/>
    <x v="2"/>
    <x v="2"/>
    <x v="2"/>
    <m/>
    <m/>
    <m/>
    <m/>
    <m/>
    <m/>
  </r>
  <r>
    <x v="0"/>
    <x v="41"/>
    <x v="0"/>
    <m/>
    <x v="2"/>
    <x v="1"/>
    <x v="0"/>
    <x v="1"/>
    <x v="1"/>
    <x v="3"/>
    <x v="2"/>
    <x v="2"/>
    <x v="1"/>
    <x v="1"/>
    <x v="2"/>
    <x v="2"/>
    <x v="2"/>
    <x v="2"/>
    <x v="3"/>
    <x v="3"/>
    <x v="1"/>
    <x v="1"/>
    <x v="1"/>
    <x v="3"/>
    <x v="2"/>
    <x v="1"/>
    <x v="1"/>
    <x v="0"/>
    <x v="2"/>
    <x v="3"/>
    <x v="1"/>
    <x v="2"/>
    <x v="2"/>
    <x v="2"/>
    <m/>
    <m/>
    <m/>
    <m/>
    <m/>
    <m/>
  </r>
  <r>
    <x v="0"/>
    <x v="41"/>
    <x v="0"/>
    <m/>
    <x v="2"/>
    <x v="1"/>
    <x v="1"/>
    <x v="2"/>
    <x v="2"/>
    <x v="2"/>
    <x v="1"/>
    <x v="1"/>
    <x v="2"/>
    <x v="1"/>
    <x v="1"/>
    <x v="2"/>
    <x v="1"/>
    <x v="2"/>
    <x v="1"/>
    <x v="1"/>
    <x v="1"/>
    <x v="1"/>
    <x v="1"/>
    <x v="1"/>
    <x v="1"/>
    <x v="1"/>
    <x v="1"/>
    <x v="0"/>
    <x v="2"/>
    <x v="3"/>
    <x v="1"/>
    <x v="2"/>
    <x v="2"/>
    <x v="2"/>
    <m/>
    <m/>
    <m/>
    <m/>
    <m/>
    <m/>
  </r>
  <r>
    <x v="0"/>
    <x v="41"/>
    <x v="0"/>
    <m/>
    <x v="2"/>
    <x v="1"/>
    <x v="1"/>
    <x v="1"/>
    <x v="2"/>
    <x v="3"/>
    <x v="1"/>
    <x v="1"/>
    <x v="2"/>
    <x v="1"/>
    <x v="1"/>
    <x v="1"/>
    <x v="1"/>
    <x v="1"/>
    <x v="1"/>
    <x v="1"/>
    <x v="1"/>
    <x v="1"/>
    <x v="1"/>
    <x v="1"/>
    <x v="1"/>
    <x v="1"/>
    <x v="1"/>
    <x v="0"/>
    <x v="2"/>
    <x v="3"/>
    <x v="1"/>
    <x v="2"/>
    <x v="2"/>
    <x v="2"/>
    <m/>
    <m/>
    <m/>
    <m/>
    <m/>
    <m/>
  </r>
  <r>
    <x v="0"/>
    <x v="42"/>
    <x v="0"/>
    <m/>
    <x v="2"/>
    <x v="0"/>
    <x v="1"/>
    <x v="0"/>
    <x v="0"/>
    <x v="0"/>
    <x v="0"/>
    <x v="0"/>
    <x v="0"/>
    <x v="0"/>
    <x v="0"/>
    <x v="0"/>
    <x v="0"/>
    <x v="0"/>
    <x v="0"/>
    <x v="0"/>
    <x v="0"/>
    <x v="0"/>
    <x v="0"/>
    <x v="0"/>
    <x v="0"/>
    <x v="0"/>
    <x v="0"/>
    <x v="0"/>
    <x v="0"/>
    <x v="1"/>
    <x v="0"/>
    <x v="3"/>
    <x v="0"/>
    <x v="1"/>
    <m/>
    <m/>
    <m/>
    <m/>
    <m/>
    <m/>
  </r>
  <r>
    <x v="0"/>
    <x v="42"/>
    <x v="0"/>
    <m/>
    <x v="2"/>
    <x v="0"/>
    <x v="1"/>
    <x v="0"/>
    <x v="0"/>
    <x v="0"/>
    <x v="0"/>
    <x v="0"/>
    <x v="0"/>
    <x v="0"/>
    <x v="0"/>
    <x v="0"/>
    <x v="0"/>
    <x v="0"/>
    <x v="0"/>
    <x v="0"/>
    <x v="0"/>
    <x v="0"/>
    <x v="0"/>
    <x v="0"/>
    <x v="0"/>
    <x v="0"/>
    <x v="0"/>
    <x v="0"/>
    <x v="0"/>
    <x v="1"/>
    <x v="0"/>
    <x v="3"/>
    <x v="0"/>
    <x v="1"/>
    <m/>
    <m/>
    <m/>
    <m/>
    <m/>
    <m/>
  </r>
  <r>
    <x v="0"/>
    <x v="42"/>
    <x v="0"/>
    <m/>
    <x v="2"/>
    <x v="0"/>
    <x v="1"/>
    <x v="0"/>
    <x v="0"/>
    <x v="0"/>
    <x v="0"/>
    <x v="0"/>
    <x v="0"/>
    <x v="0"/>
    <x v="0"/>
    <x v="0"/>
    <x v="0"/>
    <x v="0"/>
    <x v="0"/>
    <x v="0"/>
    <x v="0"/>
    <x v="0"/>
    <x v="0"/>
    <x v="0"/>
    <x v="0"/>
    <x v="0"/>
    <x v="0"/>
    <x v="0"/>
    <x v="0"/>
    <x v="0"/>
    <x v="0"/>
    <x v="0"/>
    <x v="0"/>
    <x v="0"/>
    <m/>
    <m/>
    <m/>
    <m/>
    <m/>
    <m/>
  </r>
  <r>
    <x v="0"/>
    <x v="42"/>
    <x v="0"/>
    <m/>
    <x v="2"/>
    <x v="0"/>
    <x v="0"/>
    <x v="0"/>
    <x v="0"/>
    <x v="0"/>
    <x v="0"/>
    <x v="0"/>
    <x v="0"/>
    <x v="0"/>
    <x v="0"/>
    <x v="0"/>
    <x v="0"/>
    <x v="0"/>
    <x v="0"/>
    <x v="0"/>
    <x v="0"/>
    <x v="0"/>
    <x v="0"/>
    <x v="0"/>
    <x v="0"/>
    <x v="0"/>
    <x v="0"/>
    <x v="0"/>
    <x v="0"/>
    <x v="0"/>
    <x v="0"/>
    <x v="0"/>
    <x v="0"/>
    <x v="0"/>
    <m/>
    <m/>
    <m/>
    <m/>
    <m/>
    <m/>
  </r>
  <r>
    <x v="0"/>
    <x v="42"/>
    <x v="0"/>
    <m/>
    <x v="2"/>
    <x v="0"/>
    <x v="1"/>
    <x v="0"/>
    <x v="0"/>
    <x v="0"/>
    <x v="0"/>
    <x v="0"/>
    <x v="0"/>
    <x v="0"/>
    <x v="0"/>
    <x v="0"/>
    <x v="0"/>
    <x v="0"/>
    <x v="0"/>
    <x v="0"/>
    <x v="0"/>
    <x v="0"/>
    <x v="0"/>
    <x v="0"/>
    <x v="0"/>
    <x v="0"/>
    <x v="0"/>
    <x v="0"/>
    <x v="0"/>
    <x v="1"/>
    <x v="0"/>
    <x v="0"/>
    <x v="1"/>
    <x v="1"/>
    <m/>
    <m/>
    <m/>
    <m/>
    <m/>
    <m/>
  </r>
  <r>
    <x v="0"/>
    <x v="42"/>
    <x v="0"/>
    <m/>
    <x v="2"/>
    <x v="0"/>
    <x v="0"/>
    <x v="0"/>
    <x v="0"/>
    <x v="0"/>
    <x v="0"/>
    <x v="0"/>
    <x v="0"/>
    <x v="0"/>
    <x v="0"/>
    <x v="0"/>
    <x v="0"/>
    <x v="0"/>
    <x v="0"/>
    <x v="0"/>
    <x v="0"/>
    <x v="0"/>
    <x v="0"/>
    <x v="0"/>
    <x v="0"/>
    <x v="0"/>
    <x v="0"/>
    <x v="0"/>
    <x v="1"/>
    <x v="1"/>
    <x v="0"/>
    <x v="0"/>
    <x v="0"/>
    <x v="0"/>
    <m/>
    <m/>
    <m/>
    <m/>
    <m/>
    <m/>
  </r>
  <r>
    <x v="0"/>
    <x v="42"/>
    <x v="0"/>
    <m/>
    <x v="2"/>
    <x v="1"/>
    <x v="0"/>
    <x v="3"/>
    <x v="3"/>
    <x v="3"/>
    <x v="5"/>
    <x v="4"/>
    <x v="4"/>
    <x v="2"/>
    <x v="4"/>
    <x v="4"/>
    <x v="2"/>
    <x v="2"/>
    <x v="2"/>
    <x v="1"/>
    <x v="2"/>
    <x v="2"/>
    <x v="1"/>
    <x v="1"/>
    <x v="4"/>
    <x v="2"/>
    <x v="2"/>
    <x v="0"/>
    <x v="2"/>
    <x v="3"/>
    <x v="1"/>
    <x v="2"/>
    <x v="2"/>
    <x v="2"/>
    <m/>
    <m/>
    <m/>
    <m/>
    <m/>
    <m/>
  </r>
  <r>
    <x v="0"/>
    <x v="42"/>
    <x v="0"/>
    <m/>
    <x v="2"/>
    <x v="1"/>
    <x v="0"/>
    <x v="4"/>
    <x v="4"/>
    <x v="4"/>
    <x v="3"/>
    <x v="3"/>
    <x v="3"/>
    <x v="3"/>
    <x v="3"/>
    <x v="3"/>
    <x v="3"/>
    <x v="3"/>
    <x v="3"/>
    <x v="3"/>
    <x v="3"/>
    <x v="3"/>
    <x v="3"/>
    <x v="2"/>
    <x v="3"/>
    <x v="2"/>
    <x v="2"/>
    <x v="0"/>
    <x v="2"/>
    <x v="3"/>
    <x v="1"/>
    <x v="2"/>
    <x v="2"/>
    <x v="2"/>
    <m/>
    <m/>
    <m/>
    <m/>
    <m/>
    <m/>
  </r>
  <r>
    <x v="0"/>
    <x v="42"/>
    <x v="0"/>
    <m/>
    <x v="2"/>
    <x v="1"/>
    <x v="0"/>
    <x v="2"/>
    <x v="2"/>
    <x v="2"/>
    <x v="1"/>
    <x v="1"/>
    <x v="2"/>
    <x v="1"/>
    <x v="1"/>
    <x v="1"/>
    <x v="1"/>
    <x v="1"/>
    <x v="1"/>
    <x v="1"/>
    <x v="1"/>
    <x v="1"/>
    <x v="1"/>
    <x v="1"/>
    <x v="1"/>
    <x v="1"/>
    <x v="1"/>
    <x v="0"/>
    <x v="2"/>
    <x v="3"/>
    <x v="1"/>
    <x v="2"/>
    <x v="2"/>
    <x v="2"/>
    <m/>
    <m/>
    <m/>
    <m/>
    <m/>
    <m/>
  </r>
  <r>
    <x v="0"/>
    <x v="42"/>
    <x v="0"/>
    <m/>
    <x v="2"/>
    <x v="1"/>
    <x v="1"/>
    <x v="2"/>
    <x v="1"/>
    <x v="1"/>
    <x v="2"/>
    <x v="2"/>
    <x v="1"/>
    <x v="1"/>
    <x v="2"/>
    <x v="2"/>
    <x v="1"/>
    <x v="3"/>
    <x v="2"/>
    <x v="2"/>
    <x v="1"/>
    <x v="1"/>
    <x v="1"/>
    <x v="1"/>
    <x v="1"/>
    <x v="1"/>
    <x v="1"/>
    <x v="0"/>
    <x v="2"/>
    <x v="3"/>
    <x v="1"/>
    <x v="2"/>
    <x v="2"/>
    <x v="2"/>
    <m/>
    <m/>
    <m/>
    <m/>
    <m/>
    <m/>
  </r>
  <r>
    <x v="0"/>
    <x v="42"/>
    <x v="0"/>
    <m/>
    <x v="2"/>
    <x v="1"/>
    <x v="0"/>
    <x v="5"/>
    <x v="5"/>
    <x v="3"/>
    <x v="3"/>
    <x v="3"/>
    <x v="5"/>
    <x v="2"/>
    <x v="5"/>
    <x v="5"/>
    <x v="4"/>
    <x v="3"/>
    <x v="1"/>
    <x v="1"/>
    <x v="1"/>
    <x v="3"/>
    <x v="3"/>
    <x v="1"/>
    <x v="1"/>
    <x v="5"/>
    <x v="5"/>
    <x v="0"/>
    <x v="2"/>
    <x v="3"/>
    <x v="1"/>
    <x v="2"/>
    <x v="2"/>
    <x v="2"/>
    <m/>
    <m/>
    <m/>
    <m/>
    <m/>
    <m/>
  </r>
  <r>
    <x v="0"/>
    <x v="42"/>
    <x v="0"/>
    <m/>
    <x v="2"/>
    <x v="1"/>
    <x v="1"/>
    <x v="2"/>
    <x v="2"/>
    <x v="2"/>
    <x v="2"/>
    <x v="2"/>
    <x v="1"/>
    <x v="2"/>
    <x v="2"/>
    <x v="2"/>
    <x v="1"/>
    <x v="2"/>
    <x v="2"/>
    <x v="1"/>
    <x v="2"/>
    <x v="2"/>
    <x v="1"/>
    <x v="3"/>
    <x v="2"/>
    <x v="1"/>
    <x v="1"/>
    <x v="0"/>
    <x v="2"/>
    <x v="3"/>
    <x v="1"/>
    <x v="2"/>
    <x v="2"/>
    <x v="2"/>
    <m/>
    <m/>
    <m/>
    <m/>
    <m/>
    <m/>
  </r>
  <r>
    <x v="0"/>
    <x v="42"/>
    <x v="0"/>
    <m/>
    <x v="2"/>
    <x v="1"/>
    <x v="0"/>
    <x v="2"/>
    <x v="2"/>
    <x v="3"/>
    <x v="1"/>
    <x v="1"/>
    <x v="2"/>
    <x v="1"/>
    <x v="1"/>
    <x v="1"/>
    <x v="1"/>
    <x v="1"/>
    <x v="1"/>
    <x v="1"/>
    <x v="1"/>
    <x v="1"/>
    <x v="1"/>
    <x v="1"/>
    <x v="1"/>
    <x v="1"/>
    <x v="1"/>
    <x v="0"/>
    <x v="2"/>
    <x v="3"/>
    <x v="1"/>
    <x v="2"/>
    <x v="2"/>
    <x v="2"/>
    <m/>
    <m/>
    <m/>
    <m/>
    <m/>
    <m/>
  </r>
  <r>
    <x v="0"/>
    <x v="42"/>
    <x v="0"/>
    <m/>
    <x v="2"/>
    <x v="1"/>
    <x v="0"/>
    <x v="3"/>
    <x v="3"/>
    <x v="2"/>
    <x v="2"/>
    <x v="2"/>
    <x v="4"/>
    <x v="3"/>
    <x v="3"/>
    <x v="3"/>
    <x v="1"/>
    <x v="3"/>
    <x v="2"/>
    <x v="2"/>
    <x v="1"/>
    <x v="1"/>
    <x v="1"/>
    <x v="2"/>
    <x v="2"/>
    <x v="2"/>
    <x v="2"/>
    <x v="0"/>
    <x v="2"/>
    <x v="3"/>
    <x v="1"/>
    <x v="2"/>
    <x v="2"/>
    <x v="2"/>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3"/>
    <x v="0"/>
    <x v="0"/>
    <m/>
    <m/>
    <m/>
    <m/>
    <m/>
    <m/>
  </r>
  <r>
    <x v="0"/>
    <x v="44"/>
    <x v="0"/>
    <m/>
    <x v="2"/>
    <x v="0"/>
    <x v="0"/>
    <x v="0"/>
    <x v="0"/>
    <x v="0"/>
    <x v="0"/>
    <x v="0"/>
    <x v="0"/>
    <x v="0"/>
    <x v="0"/>
    <x v="0"/>
    <x v="0"/>
    <x v="0"/>
    <x v="0"/>
    <x v="0"/>
    <x v="0"/>
    <x v="0"/>
    <x v="0"/>
    <x v="0"/>
    <x v="0"/>
    <x v="0"/>
    <x v="0"/>
    <x v="0"/>
    <x v="0"/>
    <x v="1"/>
    <x v="0"/>
    <x v="0"/>
    <x v="0"/>
    <x v="0"/>
    <m/>
    <m/>
    <m/>
    <m/>
    <m/>
    <m/>
  </r>
  <r>
    <x v="0"/>
    <x v="44"/>
    <x v="0"/>
    <m/>
    <x v="2"/>
    <x v="0"/>
    <x v="1"/>
    <x v="0"/>
    <x v="0"/>
    <x v="0"/>
    <x v="0"/>
    <x v="0"/>
    <x v="0"/>
    <x v="0"/>
    <x v="0"/>
    <x v="0"/>
    <x v="0"/>
    <x v="0"/>
    <x v="0"/>
    <x v="0"/>
    <x v="0"/>
    <x v="0"/>
    <x v="0"/>
    <x v="0"/>
    <x v="0"/>
    <x v="0"/>
    <x v="0"/>
    <x v="0"/>
    <x v="0"/>
    <x v="0"/>
    <x v="0"/>
    <x v="3"/>
    <x v="0"/>
    <x v="1"/>
    <m/>
    <m/>
    <m/>
    <m/>
    <m/>
    <m/>
  </r>
  <r>
    <x v="0"/>
    <x v="44"/>
    <x v="0"/>
    <m/>
    <x v="2"/>
    <x v="0"/>
    <x v="0"/>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0"/>
    <x v="0"/>
    <x v="0"/>
    <m/>
    <m/>
    <m/>
    <m/>
    <m/>
    <m/>
  </r>
  <r>
    <x v="0"/>
    <x v="44"/>
    <x v="0"/>
    <m/>
    <x v="2"/>
    <x v="0"/>
    <x v="0"/>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1"/>
    <x v="0"/>
    <x v="0"/>
    <x v="0"/>
    <x v="0"/>
    <m/>
    <m/>
    <m/>
    <m/>
    <m/>
    <m/>
  </r>
  <r>
    <x v="0"/>
    <x v="44"/>
    <x v="0"/>
    <m/>
    <x v="2"/>
    <x v="1"/>
    <x v="1"/>
    <x v="2"/>
    <x v="2"/>
    <x v="3"/>
    <x v="1"/>
    <x v="1"/>
    <x v="2"/>
    <x v="1"/>
    <x v="1"/>
    <x v="1"/>
    <x v="1"/>
    <x v="1"/>
    <x v="1"/>
    <x v="3"/>
    <x v="1"/>
    <x v="1"/>
    <x v="1"/>
    <x v="2"/>
    <x v="1"/>
    <x v="1"/>
    <x v="1"/>
    <x v="0"/>
    <x v="2"/>
    <x v="3"/>
    <x v="1"/>
    <x v="2"/>
    <x v="2"/>
    <x v="2"/>
    <m/>
    <m/>
    <m/>
    <m/>
    <m/>
    <m/>
  </r>
  <r>
    <x v="0"/>
    <x v="44"/>
    <x v="0"/>
    <m/>
    <x v="2"/>
    <x v="1"/>
    <x v="0"/>
    <x v="2"/>
    <x v="2"/>
    <x v="2"/>
    <x v="1"/>
    <x v="1"/>
    <x v="2"/>
    <x v="1"/>
    <x v="1"/>
    <x v="1"/>
    <x v="1"/>
    <x v="3"/>
    <x v="2"/>
    <x v="1"/>
    <x v="2"/>
    <x v="1"/>
    <x v="1"/>
    <x v="5"/>
    <x v="4"/>
    <x v="1"/>
    <x v="1"/>
    <x v="0"/>
    <x v="2"/>
    <x v="3"/>
    <x v="1"/>
    <x v="2"/>
    <x v="2"/>
    <x v="2"/>
    <m/>
    <m/>
    <m/>
    <m/>
    <m/>
    <m/>
  </r>
  <r>
    <x v="0"/>
    <x v="44"/>
    <x v="0"/>
    <m/>
    <x v="2"/>
    <x v="1"/>
    <x v="1"/>
    <x v="1"/>
    <x v="1"/>
    <x v="2"/>
    <x v="2"/>
    <x v="2"/>
    <x v="1"/>
    <x v="1"/>
    <x v="4"/>
    <x v="2"/>
    <x v="1"/>
    <x v="2"/>
    <x v="2"/>
    <x v="1"/>
    <x v="1"/>
    <x v="1"/>
    <x v="1"/>
    <x v="4"/>
    <x v="4"/>
    <x v="2"/>
    <x v="2"/>
    <x v="0"/>
    <x v="2"/>
    <x v="3"/>
    <x v="1"/>
    <x v="2"/>
    <x v="2"/>
    <x v="2"/>
    <m/>
    <m/>
    <m/>
    <m/>
    <m/>
    <m/>
  </r>
  <r>
    <x v="0"/>
    <x v="44"/>
    <x v="0"/>
    <m/>
    <x v="2"/>
    <x v="1"/>
    <x v="1"/>
    <x v="2"/>
    <x v="2"/>
    <x v="2"/>
    <x v="1"/>
    <x v="1"/>
    <x v="2"/>
    <x v="1"/>
    <x v="1"/>
    <x v="1"/>
    <x v="1"/>
    <x v="1"/>
    <x v="1"/>
    <x v="1"/>
    <x v="1"/>
    <x v="1"/>
    <x v="1"/>
    <x v="1"/>
    <x v="1"/>
    <x v="1"/>
    <x v="1"/>
    <x v="0"/>
    <x v="2"/>
    <x v="3"/>
    <x v="1"/>
    <x v="2"/>
    <x v="2"/>
    <x v="2"/>
    <m/>
    <m/>
    <m/>
    <m/>
    <m/>
    <m/>
  </r>
  <r>
    <x v="0"/>
    <x v="44"/>
    <x v="0"/>
    <m/>
    <x v="2"/>
    <x v="1"/>
    <x v="0"/>
    <x v="1"/>
    <x v="1"/>
    <x v="1"/>
    <x v="2"/>
    <x v="2"/>
    <x v="1"/>
    <x v="3"/>
    <x v="2"/>
    <x v="3"/>
    <x v="2"/>
    <x v="2"/>
    <x v="3"/>
    <x v="2"/>
    <x v="2"/>
    <x v="2"/>
    <x v="3"/>
    <x v="3"/>
    <x v="3"/>
    <x v="2"/>
    <x v="2"/>
    <x v="0"/>
    <x v="2"/>
    <x v="3"/>
    <x v="1"/>
    <x v="2"/>
    <x v="2"/>
    <x v="2"/>
    <m/>
    <m/>
    <m/>
    <m/>
    <m/>
    <m/>
  </r>
  <r>
    <x v="0"/>
    <x v="44"/>
    <x v="0"/>
    <m/>
    <x v="2"/>
    <x v="1"/>
    <x v="1"/>
    <x v="1"/>
    <x v="1"/>
    <x v="3"/>
    <x v="2"/>
    <x v="2"/>
    <x v="2"/>
    <x v="1"/>
    <x v="1"/>
    <x v="2"/>
    <x v="1"/>
    <x v="1"/>
    <x v="1"/>
    <x v="1"/>
    <x v="1"/>
    <x v="1"/>
    <x v="1"/>
    <x v="1"/>
    <x v="1"/>
    <x v="1"/>
    <x v="1"/>
    <x v="0"/>
    <x v="2"/>
    <x v="3"/>
    <x v="1"/>
    <x v="2"/>
    <x v="2"/>
    <x v="2"/>
    <m/>
    <m/>
    <m/>
    <m/>
    <m/>
    <m/>
  </r>
  <r>
    <x v="0"/>
    <x v="44"/>
    <x v="0"/>
    <m/>
    <x v="2"/>
    <x v="1"/>
    <x v="1"/>
    <x v="1"/>
    <x v="2"/>
    <x v="2"/>
    <x v="2"/>
    <x v="1"/>
    <x v="1"/>
    <x v="1"/>
    <x v="1"/>
    <x v="2"/>
    <x v="1"/>
    <x v="1"/>
    <x v="2"/>
    <x v="1"/>
    <x v="1"/>
    <x v="1"/>
    <x v="1"/>
    <x v="1"/>
    <x v="1"/>
    <x v="1"/>
    <x v="2"/>
    <x v="0"/>
    <x v="2"/>
    <x v="3"/>
    <x v="1"/>
    <x v="2"/>
    <x v="2"/>
    <x v="2"/>
    <m/>
    <m/>
    <m/>
    <m/>
    <m/>
    <m/>
  </r>
  <r>
    <x v="0"/>
    <x v="44"/>
    <x v="0"/>
    <m/>
    <x v="2"/>
    <x v="1"/>
    <x v="1"/>
    <x v="5"/>
    <x v="1"/>
    <x v="3"/>
    <x v="2"/>
    <x v="2"/>
    <x v="3"/>
    <x v="2"/>
    <x v="2"/>
    <x v="1"/>
    <x v="1"/>
    <x v="2"/>
    <x v="3"/>
    <x v="3"/>
    <x v="1"/>
    <x v="3"/>
    <x v="3"/>
    <x v="3"/>
    <x v="1"/>
    <x v="2"/>
    <x v="2"/>
    <x v="0"/>
    <x v="2"/>
    <x v="3"/>
    <x v="1"/>
    <x v="2"/>
    <x v="2"/>
    <x v="2"/>
    <m/>
    <m/>
    <m/>
    <m/>
    <m/>
    <m/>
  </r>
  <r>
    <x v="0"/>
    <x v="45"/>
    <x v="0"/>
    <m/>
    <x v="2"/>
    <x v="0"/>
    <x v="0"/>
    <x v="0"/>
    <x v="0"/>
    <x v="0"/>
    <x v="0"/>
    <x v="0"/>
    <x v="0"/>
    <x v="0"/>
    <x v="0"/>
    <x v="0"/>
    <x v="0"/>
    <x v="0"/>
    <x v="0"/>
    <x v="0"/>
    <x v="0"/>
    <x v="0"/>
    <x v="0"/>
    <x v="0"/>
    <x v="0"/>
    <x v="0"/>
    <x v="0"/>
    <x v="0"/>
    <x v="0"/>
    <x v="0"/>
    <x v="0"/>
    <x v="0"/>
    <x v="0"/>
    <x v="1"/>
    <m/>
    <m/>
    <m/>
    <m/>
    <m/>
    <m/>
  </r>
  <r>
    <x v="0"/>
    <x v="45"/>
    <x v="0"/>
    <m/>
    <x v="2"/>
    <x v="0"/>
    <x v="0"/>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1"/>
    <m/>
    <m/>
    <m/>
    <m/>
    <m/>
    <m/>
  </r>
  <r>
    <x v="0"/>
    <x v="45"/>
    <x v="0"/>
    <m/>
    <x v="2"/>
    <x v="0"/>
    <x v="1"/>
    <x v="0"/>
    <x v="0"/>
    <x v="0"/>
    <x v="0"/>
    <x v="0"/>
    <x v="0"/>
    <x v="0"/>
    <x v="0"/>
    <x v="0"/>
    <x v="0"/>
    <x v="0"/>
    <x v="0"/>
    <x v="0"/>
    <x v="0"/>
    <x v="0"/>
    <x v="0"/>
    <x v="0"/>
    <x v="0"/>
    <x v="0"/>
    <x v="0"/>
    <x v="0"/>
    <x v="0"/>
    <x v="0"/>
    <x v="0"/>
    <x v="0"/>
    <x v="0"/>
    <x v="0"/>
    <m/>
    <m/>
    <m/>
    <m/>
    <m/>
    <m/>
  </r>
  <r>
    <x v="0"/>
    <x v="45"/>
    <x v="0"/>
    <m/>
    <x v="2"/>
    <x v="0"/>
    <x v="1"/>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0"/>
    <m/>
    <m/>
    <m/>
    <m/>
    <m/>
    <m/>
  </r>
  <r>
    <x v="0"/>
    <x v="45"/>
    <x v="0"/>
    <m/>
    <x v="2"/>
    <x v="1"/>
    <x v="0"/>
    <x v="5"/>
    <x v="5"/>
    <x v="3"/>
    <x v="4"/>
    <x v="5"/>
    <x v="5"/>
    <x v="5"/>
    <x v="5"/>
    <x v="5"/>
    <x v="4"/>
    <x v="4"/>
    <x v="5"/>
    <x v="5"/>
    <x v="4"/>
    <x v="5"/>
    <x v="5"/>
    <x v="4"/>
    <x v="5"/>
    <x v="5"/>
    <x v="5"/>
    <x v="0"/>
    <x v="2"/>
    <x v="3"/>
    <x v="1"/>
    <x v="2"/>
    <x v="2"/>
    <x v="2"/>
    <m/>
    <m/>
    <m/>
    <m/>
    <m/>
    <m/>
  </r>
  <r>
    <x v="0"/>
    <x v="45"/>
    <x v="0"/>
    <m/>
    <x v="2"/>
    <x v="1"/>
    <x v="1"/>
    <x v="3"/>
    <x v="2"/>
    <x v="3"/>
    <x v="3"/>
    <x v="1"/>
    <x v="3"/>
    <x v="3"/>
    <x v="3"/>
    <x v="1"/>
    <x v="2"/>
    <x v="2"/>
    <x v="1"/>
    <x v="2"/>
    <x v="1"/>
    <x v="2"/>
    <x v="1"/>
    <x v="4"/>
    <x v="4"/>
    <x v="2"/>
    <x v="2"/>
    <x v="0"/>
    <x v="2"/>
    <x v="3"/>
    <x v="1"/>
    <x v="2"/>
    <x v="2"/>
    <x v="2"/>
    <m/>
    <m/>
    <m/>
    <m/>
    <m/>
    <m/>
  </r>
  <r>
    <x v="0"/>
    <x v="45"/>
    <x v="0"/>
    <m/>
    <x v="2"/>
    <x v="1"/>
    <x v="0"/>
    <x v="2"/>
    <x v="2"/>
    <x v="2"/>
    <x v="2"/>
    <x v="3"/>
    <x v="0"/>
    <x v="2"/>
    <x v="2"/>
    <x v="2"/>
    <x v="2"/>
    <x v="2"/>
    <x v="3"/>
    <x v="3"/>
    <x v="2"/>
    <x v="2"/>
    <x v="2"/>
    <x v="1"/>
    <x v="1"/>
    <x v="1"/>
    <x v="1"/>
    <x v="0"/>
    <x v="2"/>
    <x v="3"/>
    <x v="1"/>
    <x v="2"/>
    <x v="2"/>
    <x v="2"/>
    <m/>
    <m/>
    <m/>
    <m/>
    <m/>
    <m/>
  </r>
  <r>
    <x v="0"/>
    <x v="45"/>
    <x v="0"/>
    <m/>
    <x v="2"/>
    <x v="1"/>
    <x v="0"/>
    <x v="1"/>
    <x v="4"/>
    <x v="3"/>
    <x v="1"/>
    <x v="1"/>
    <x v="2"/>
    <x v="1"/>
    <x v="1"/>
    <x v="1"/>
    <x v="1"/>
    <x v="1"/>
    <x v="1"/>
    <x v="1"/>
    <x v="1"/>
    <x v="1"/>
    <x v="1"/>
    <x v="2"/>
    <x v="2"/>
    <x v="1"/>
    <x v="1"/>
    <x v="0"/>
    <x v="2"/>
    <x v="3"/>
    <x v="1"/>
    <x v="2"/>
    <x v="2"/>
    <x v="2"/>
    <m/>
    <m/>
    <m/>
    <m/>
    <m/>
    <m/>
  </r>
  <r>
    <x v="0"/>
    <x v="45"/>
    <x v="0"/>
    <m/>
    <x v="2"/>
    <x v="1"/>
    <x v="0"/>
    <x v="3"/>
    <x v="2"/>
    <x v="3"/>
    <x v="2"/>
    <x v="2"/>
    <x v="3"/>
    <x v="1"/>
    <x v="1"/>
    <x v="2"/>
    <x v="1"/>
    <x v="3"/>
    <x v="1"/>
    <x v="1"/>
    <x v="1"/>
    <x v="1"/>
    <x v="3"/>
    <x v="3"/>
    <x v="2"/>
    <x v="2"/>
    <x v="2"/>
    <x v="0"/>
    <x v="2"/>
    <x v="3"/>
    <x v="1"/>
    <x v="2"/>
    <x v="2"/>
    <x v="2"/>
    <m/>
    <m/>
    <m/>
    <m/>
    <m/>
    <m/>
  </r>
  <r>
    <x v="0"/>
    <x v="45"/>
    <x v="0"/>
    <m/>
    <x v="2"/>
    <x v="1"/>
    <x v="0"/>
    <x v="2"/>
    <x v="2"/>
    <x v="2"/>
    <x v="1"/>
    <x v="1"/>
    <x v="2"/>
    <x v="1"/>
    <x v="1"/>
    <x v="1"/>
    <x v="1"/>
    <x v="1"/>
    <x v="1"/>
    <x v="1"/>
    <x v="1"/>
    <x v="1"/>
    <x v="1"/>
    <x v="3"/>
    <x v="2"/>
    <x v="1"/>
    <x v="1"/>
    <x v="0"/>
    <x v="2"/>
    <x v="3"/>
    <x v="1"/>
    <x v="2"/>
    <x v="2"/>
    <x v="2"/>
    <m/>
    <m/>
    <m/>
    <m/>
    <m/>
    <m/>
  </r>
  <r>
    <x v="0"/>
    <x v="45"/>
    <x v="0"/>
    <m/>
    <x v="2"/>
    <x v="1"/>
    <x v="0"/>
    <x v="2"/>
    <x v="2"/>
    <x v="2"/>
    <x v="1"/>
    <x v="1"/>
    <x v="2"/>
    <x v="1"/>
    <x v="1"/>
    <x v="1"/>
    <x v="1"/>
    <x v="1"/>
    <x v="1"/>
    <x v="1"/>
    <x v="1"/>
    <x v="1"/>
    <x v="1"/>
    <x v="1"/>
    <x v="1"/>
    <x v="1"/>
    <x v="1"/>
    <x v="0"/>
    <x v="2"/>
    <x v="3"/>
    <x v="1"/>
    <x v="2"/>
    <x v="2"/>
    <x v="2"/>
    <m/>
    <m/>
    <m/>
    <m/>
    <m/>
    <m/>
  </r>
  <r>
    <x v="0"/>
    <x v="45"/>
    <x v="0"/>
    <m/>
    <x v="2"/>
    <x v="1"/>
    <x v="1"/>
    <x v="2"/>
    <x v="2"/>
    <x v="2"/>
    <x v="1"/>
    <x v="1"/>
    <x v="2"/>
    <x v="1"/>
    <x v="1"/>
    <x v="1"/>
    <x v="1"/>
    <x v="1"/>
    <x v="1"/>
    <x v="1"/>
    <x v="1"/>
    <x v="1"/>
    <x v="1"/>
    <x v="1"/>
    <x v="1"/>
    <x v="1"/>
    <x v="1"/>
    <x v="0"/>
    <x v="2"/>
    <x v="3"/>
    <x v="1"/>
    <x v="2"/>
    <x v="2"/>
    <x v="2"/>
    <m/>
    <m/>
    <m/>
    <m/>
    <m/>
    <m/>
  </r>
  <r>
    <x v="0"/>
    <x v="46"/>
    <x v="0"/>
    <m/>
    <x v="2"/>
    <x v="0"/>
    <x v="1"/>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1"/>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1"/>
    <x v="0"/>
    <x v="0"/>
    <x v="0"/>
    <x v="0"/>
    <x v="0"/>
    <x v="0"/>
    <x v="0"/>
    <x v="0"/>
    <x v="0"/>
    <x v="0"/>
    <x v="0"/>
    <x v="0"/>
    <x v="0"/>
    <x v="0"/>
    <x v="0"/>
    <x v="0"/>
    <x v="0"/>
    <x v="0"/>
    <x v="0"/>
    <x v="0"/>
    <x v="0"/>
    <x v="0"/>
    <x v="0"/>
    <x v="0"/>
    <x v="0"/>
    <x v="0"/>
    <x v="0"/>
    <m/>
    <m/>
    <m/>
    <m/>
    <m/>
    <m/>
  </r>
  <r>
    <x v="0"/>
    <x v="46"/>
    <x v="0"/>
    <m/>
    <x v="2"/>
    <x v="0"/>
    <x v="1"/>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1"/>
    <x v="1"/>
    <x v="2"/>
    <x v="1"/>
    <x v="2"/>
    <x v="2"/>
    <x v="1"/>
    <x v="1"/>
    <x v="3"/>
    <x v="3"/>
    <x v="3"/>
    <x v="2"/>
    <x v="3"/>
    <x v="2"/>
    <x v="2"/>
    <x v="2"/>
    <x v="2"/>
    <x v="1"/>
    <x v="2"/>
    <x v="3"/>
    <x v="2"/>
    <x v="2"/>
    <x v="0"/>
    <x v="2"/>
    <x v="3"/>
    <x v="1"/>
    <x v="2"/>
    <x v="2"/>
    <x v="2"/>
    <m/>
    <m/>
    <m/>
    <m/>
    <m/>
    <m/>
  </r>
  <r>
    <x v="0"/>
    <x v="46"/>
    <x v="0"/>
    <m/>
    <x v="2"/>
    <x v="1"/>
    <x v="1"/>
    <x v="1"/>
    <x v="1"/>
    <x v="6"/>
    <x v="2"/>
    <x v="2"/>
    <x v="2"/>
    <x v="2"/>
    <x v="4"/>
    <x v="4"/>
    <x v="2"/>
    <x v="2"/>
    <x v="2"/>
    <x v="5"/>
    <x v="2"/>
    <x v="2"/>
    <x v="1"/>
    <x v="4"/>
    <x v="5"/>
    <x v="1"/>
    <x v="1"/>
    <x v="0"/>
    <x v="2"/>
    <x v="3"/>
    <x v="1"/>
    <x v="2"/>
    <x v="2"/>
    <x v="2"/>
    <m/>
    <m/>
    <m/>
    <m/>
    <m/>
    <m/>
  </r>
  <r>
    <x v="0"/>
    <x v="47"/>
    <x v="0"/>
    <m/>
    <x v="2"/>
    <x v="0"/>
    <x v="0"/>
    <x v="0"/>
    <x v="0"/>
    <x v="0"/>
    <x v="0"/>
    <x v="0"/>
    <x v="0"/>
    <x v="0"/>
    <x v="0"/>
    <x v="0"/>
    <x v="0"/>
    <x v="0"/>
    <x v="0"/>
    <x v="0"/>
    <x v="0"/>
    <x v="0"/>
    <x v="0"/>
    <x v="0"/>
    <x v="0"/>
    <x v="0"/>
    <x v="0"/>
    <x v="0"/>
    <x v="0"/>
    <x v="1"/>
    <x v="0"/>
    <x v="3"/>
    <x v="0"/>
    <x v="2"/>
    <m/>
    <m/>
    <m/>
    <m/>
    <m/>
    <m/>
  </r>
  <r>
    <x v="0"/>
    <x v="47"/>
    <x v="0"/>
    <m/>
    <x v="2"/>
    <x v="0"/>
    <x v="0"/>
    <x v="0"/>
    <x v="0"/>
    <x v="0"/>
    <x v="0"/>
    <x v="0"/>
    <x v="0"/>
    <x v="0"/>
    <x v="0"/>
    <x v="0"/>
    <x v="0"/>
    <x v="0"/>
    <x v="0"/>
    <x v="0"/>
    <x v="0"/>
    <x v="0"/>
    <x v="0"/>
    <x v="0"/>
    <x v="0"/>
    <x v="0"/>
    <x v="0"/>
    <x v="0"/>
    <x v="0"/>
    <x v="0"/>
    <x v="0"/>
    <x v="0"/>
    <x v="0"/>
    <x v="0"/>
    <m/>
    <m/>
    <m/>
    <m/>
    <m/>
    <m/>
  </r>
  <r>
    <x v="0"/>
    <x v="47"/>
    <x v="0"/>
    <m/>
    <x v="2"/>
    <x v="0"/>
    <x v="1"/>
    <x v="0"/>
    <x v="0"/>
    <x v="0"/>
    <x v="0"/>
    <x v="0"/>
    <x v="0"/>
    <x v="0"/>
    <x v="0"/>
    <x v="0"/>
    <x v="0"/>
    <x v="0"/>
    <x v="0"/>
    <x v="0"/>
    <x v="0"/>
    <x v="0"/>
    <x v="0"/>
    <x v="0"/>
    <x v="0"/>
    <x v="0"/>
    <x v="0"/>
    <x v="0"/>
    <x v="0"/>
    <x v="0"/>
    <x v="2"/>
    <x v="3"/>
    <x v="1"/>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1"/>
    <x v="0"/>
    <x v="0"/>
    <x v="0"/>
    <x v="3"/>
    <x v="0"/>
    <m/>
    <m/>
    <m/>
    <m/>
    <m/>
    <m/>
  </r>
  <r>
    <x v="0"/>
    <x v="47"/>
    <x v="0"/>
    <m/>
    <x v="2"/>
    <x v="0"/>
    <x v="0"/>
    <x v="0"/>
    <x v="0"/>
    <x v="0"/>
    <x v="0"/>
    <x v="0"/>
    <x v="0"/>
    <x v="0"/>
    <x v="0"/>
    <x v="0"/>
    <x v="0"/>
    <x v="0"/>
    <x v="0"/>
    <x v="0"/>
    <x v="0"/>
    <x v="0"/>
    <x v="0"/>
    <x v="0"/>
    <x v="0"/>
    <x v="0"/>
    <x v="0"/>
    <x v="0"/>
    <x v="0"/>
    <x v="0"/>
    <x v="0"/>
    <x v="0"/>
    <x v="3"/>
    <x v="0"/>
    <m/>
    <m/>
    <m/>
    <m/>
    <m/>
    <m/>
  </r>
  <r>
    <x v="0"/>
    <x v="47"/>
    <x v="0"/>
    <m/>
    <x v="2"/>
    <x v="0"/>
    <x v="1"/>
    <x v="0"/>
    <x v="0"/>
    <x v="0"/>
    <x v="0"/>
    <x v="0"/>
    <x v="0"/>
    <x v="0"/>
    <x v="0"/>
    <x v="0"/>
    <x v="0"/>
    <x v="0"/>
    <x v="0"/>
    <x v="0"/>
    <x v="0"/>
    <x v="0"/>
    <x v="0"/>
    <x v="0"/>
    <x v="0"/>
    <x v="0"/>
    <x v="0"/>
    <x v="0"/>
    <x v="0"/>
    <x v="1"/>
    <x v="0"/>
    <x v="0"/>
    <x v="0"/>
    <x v="0"/>
    <m/>
    <m/>
    <m/>
    <m/>
    <m/>
    <m/>
  </r>
  <r>
    <x v="0"/>
    <x v="47"/>
    <x v="0"/>
    <m/>
    <x v="2"/>
    <x v="0"/>
    <x v="1"/>
    <x v="0"/>
    <x v="0"/>
    <x v="0"/>
    <x v="0"/>
    <x v="0"/>
    <x v="0"/>
    <x v="0"/>
    <x v="0"/>
    <x v="0"/>
    <x v="0"/>
    <x v="0"/>
    <x v="0"/>
    <x v="0"/>
    <x v="0"/>
    <x v="0"/>
    <x v="0"/>
    <x v="0"/>
    <x v="0"/>
    <x v="0"/>
    <x v="0"/>
    <x v="0"/>
    <x v="0"/>
    <x v="0"/>
    <x v="0"/>
    <x v="0"/>
    <x v="0"/>
    <x v="0"/>
    <m/>
    <m/>
    <m/>
    <m/>
    <m/>
    <m/>
  </r>
  <r>
    <x v="0"/>
    <x v="47"/>
    <x v="0"/>
    <m/>
    <x v="2"/>
    <x v="0"/>
    <x v="1"/>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3"/>
    <x v="1"/>
    <x v="1"/>
    <m/>
    <m/>
    <m/>
    <m/>
    <m/>
    <m/>
  </r>
  <r>
    <x v="0"/>
    <x v="47"/>
    <x v="0"/>
    <m/>
    <x v="2"/>
    <x v="0"/>
    <x v="1"/>
    <x v="0"/>
    <x v="0"/>
    <x v="0"/>
    <x v="0"/>
    <x v="0"/>
    <x v="0"/>
    <x v="0"/>
    <x v="0"/>
    <x v="0"/>
    <x v="0"/>
    <x v="0"/>
    <x v="0"/>
    <x v="0"/>
    <x v="0"/>
    <x v="0"/>
    <x v="0"/>
    <x v="0"/>
    <x v="0"/>
    <x v="0"/>
    <x v="0"/>
    <x v="0"/>
    <x v="0"/>
    <x v="1"/>
    <x v="0"/>
    <x v="0"/>
    <x v="0"/>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0"/>
    <x v="0"/>
    <x v="0"/>
    <m/>
    <m/>
    <m/>
    <m/>
    <m/>
    <m/>
  </r>
  <r>
    <x v="0"/>
    <x v="47"/>
    <x v="0"/>
    <m/>
    <x v="2"/>
    <x v="1"/>
    <x v="0"/>
    <x v="1"/>
    <x v="1"/>
    <x v="2"/>
    <x v="1"/>
    <x v="1"/>
    <x v="2"/>
    <x v="2"/>
    <x v="2"/>
    <x v="1"/>
    <x v="1"/>
    <x v="1"/>
    <x v="1"/>
    <x v="1"/>
    <x v="1"/>
    <x v="1"/>
    <x v="3"/>
    <x v="3"/>
    <x v="2"/>
    <x v="1"/>
    <x v="1"/>
    <x v="0"/>
    <x v="2"/>
    <x v="3"/>
    <x v="1"/>
    <x v="2"/>
    <x v="2"/>
    <x v="2"/>
    <m/>
    <m/>
    <m/>
    <m/>
    <m/>
    <m/>
  </r>
  <r>
    <x v="0"/>
    <x v="47"/>
    <x v="0"/>
    <m/>
    <x v="2"/>
    <x v="1"/>
    <x v="0"/>
    <x v="1"/>
    <x v="2"/>
    <x v="2"/>
    <x v="3"/>
    <x v="2"/>
    <x v="2"/>
    <x v="1"/>
    <x v="2"/>
    <x v="1"/>
    <x v="1"/>
    <x v="2"/>
    <x v="2"/>
    <x v="2"/>
    <x v="1"/>
    <x v="1"/>
    <x v="2"/>
    <x v="3"/>
    <x v="2"/>
    <x v="2"/>
    <x v="2"/>
    <x v="0"/>
    <x v="2"/>
    <x v="3"/>
    <x v="1"/>
    <x v="2"/>
    <x v="2"/>
    <x v="2"/>
    <m/>
    <m/>
    <m/>
    <m/>
    <m/>
    <m/>
  </r>
  <r>
    <x v="0"/>
    <x v="47"/>
    <x v="0"/>
    <m/>
    <x v="2"/>
    <x v="1"/>
    <x v="1"/>
    <x v="3"/>
    <x v="3"/>
    <x v="1"/>
    <x v="3"/>
    <x v="2"/>
    <x v="1"/>
    <x v="3"/>
    <x v="2"/>
    <x v="1"/>
    <x v="2"/>
    <x v="3"/>
    <x v="2"/>
    <x v="3"/>
    <x v="1"/>
    <x v="3"/>
    <x v="1"/>
    <x v="4"/>
    <x v="4"/>
    <x v="2"/>
    <x v="4"/>
    <x v="0"/>
    <x v="2"/>
    <x v="3"/>
    <x v="1"/>
    <x v="2"/>
    <x v="2"/>
    <x v="2"/>
    <m/>
    <m/>
    <m/>
    <m/>
    <m/>
    <m/>
  </r>
  <r>
    <x v="0"/>
    <x v="47"/>
    <x v="0"/>
    <m/>
    <x v="2"/>
    <x v="1"/>
    <x v="0"/>
    <x v="3"/>
    <x v="3"/>
    <x v="5"/>
    <x v="4"/>
    <x v="5"/>
    <x v="4"/>
    <x v="5"/>
    <x v="4"/>
    <x v="4"/>
    <x v="5"/>
    <x v="5"/>
    <x v="5"/>
    <x v="4"/>
    <x v="2"/>
    <x v="2"/>
    <x v="2"/>
    <x v="5"/>
    <x v="4"/>
    <x v="3"/>
    <x v="3"/>
    <x v="0"/>
    <x v="2"/>
    <x v="3"/>
    <x v="1"/>
    <x v="2"/>
    <x v="2"/>
    <x v="2"/>
    <m/>
    <m/>
    <m/>
    <m/>
    <m/>
    <m/>
  </r>
  <r>
    <x v="0"/>
    <x v="47"/>
    <x v="0"/>
    <m/>
    <x v="2"/>
    <x v="1"/>
    <x v="1"/>
    <x v="1"/>
    <x v="1"/>
    <x v="3"/>
    <x v="1"/>
    <x v="1"/>
    <x v="2"/>
    <x v="1"/>
    <x v="2"/>
    <x v="2"/>
    <x v="1"/>
    <x v="2"/>
    <x v="1"/>
    <x v="1"/>
    <x v="1"/>
    <x v="1"/>
    <x v="1"/>
    <x v="5"/>
    <x v="4"/>
    <x v="1"/>
    <x v="1"/>
    <x v="0"/>
    <x v="2"/>
    <x v="3"/>
    <x v="1"/>
    <x v="2"/>
    <x v="2"/>
    <x v="2"/>
    <m/>
    <m/>
    <m/>
    <m/>
    <m/>
    <m/>
  </r>
  <r>
    <x v="0"/>
    <x v="47"/>
    <x v="0"/>
    <m/>
    <x v="2"/>
    <x v="1"/>
    <x v="0"/>
    <x v="1"/>
    <x v="3"/>
    <x v="2"/>
    <x v="1"/>
    <x v="1"/>
    <x v="1"/>
    <x v="3"/>
    <x v="2"/>
    <x v="2"/>
    <x v="2"/>
    <x v="3"/>
    <x v="1"/>
    <x v="3"/>
    <x v="1"/>
    <x v="2"/>
    <x v="2"/>
    <x v="3"/>
    <x v="1"/>
    <x v="2"/>
    <x v="2"/>
    <x v="0"/>
    <x v="2"/>
    <x v="3"/>
    <x v="1"/>
    <x v="2"/>
    <x v="2"/>
    <x v="2"/>
    <m/>
    <m/>
    <m/>
    <m/>
    <m/>
    <m/>
  </r>
  <r>
    <x v="0"/>
    <x v="47"/>
    <x v="0"/>
    <m/>
    <x v="2"/>
    <x v="1"/>
    <x v="1"/>
    <x v="2"/>
    <x v="2"/>
    <x v="2"/>
    <x v="1"/>
    <x v="1"/>
    <x v="2"/>
    <x v="1"/>
    <x v="1"/>
    <x v="1"/>
    <x v="1"/>
    <x v="1"/>
    <x v="1"/>
    <x v="1"/>
    <x v="1"/>
    <x v="1"/>
    <x v="1"/>
    <x v="1"/>
    <x v="1"/>
    <x v="1"/>
    <x v="1"/>
    <x v="0"/>
    <x v="2"/>
    <x v="3"/>
    <x v="1"/>
    <x v="2"/>
    <x v="2"/>
    <x v="2"/>
    <m/>
    <m/>
    <m/>
    <m/>
    <m/>
    <m/>
  </r>
  <r>
    <x v="0"/>
    <x v="47"/>
    <x v="0"/>
    <m/>
    <x v="2"/>
    <x v="1"/>
    <x v="0"/>
    <x v="2"/>
    <x v="1"/>
    <x v="2"/>
    <x v="1"/>
    <x v="1"/>
    <x v="2"/>
    <x v="1"/>
    <x v="1"/>
    <x v="1"/>
    <x v="1"/>
    <x v="1"/>
    <x v="1"/>
    <x v="1"/>
    <x v="1"/>
    <x v="1"/>
    <x v="1"/>
    <x v="3"/>
    <x v="1"/>
    <x v="1"/>
    <x v="1"/>
    <x v="0"/>
    <x v="2"/>
    <x v="3"/>
    <x v="1"/>
    <x v="2"/>
    <x v="2"/>
    <x v="2"/>
    <m/>
    <m/>
    <m/>
    <m/>
    <m/>
    <m/>
  </r>
  <r>
    <x v="0"/>
    <x v="47"/>
    <x v="0"/>
    <m/>
    <x v="2"/>
    <x v="1"/>
    <x v="1"/>
    <x v="2"/>
    <x v="1"/>
    <x v="2"/>
    <x v="1"/>
    <x v="1"/>
    <x v="1"/>
    <x v="1"/>
    <x v="1"/>
    <x v="1"/>
    <x v="1"/>
    <x v="1"/>
    <x v="1"/>
    <x v="1"/>
    <x v="1"/>
    <x v="2"/>
    <x v="1"/>
    <x v="1"/>
    <x v="1"/>
    <x v="1"/>
    <x v="1"/>
    <x v="0"/>
    <x v="2"/>
    <x v="3"/>
    <x v="1"/>
    <x v="2"/>
    <x v="2"/>
    <x v="2"/>
    <m/>
    <m/>
    <m/>
    <m/>
    <m/>
    <m/>
  </r>
  <r>
    <x v="0"/>
    <x v="48"/>
    <x v="0"/>
    <m/>
    <x v="2"/>
    <x v="0"/>
    <x v="1"/>
    <x v="0"/>
    <x v="0"/>
    <x v="0"/>
    <x v="0"/>
    <x v="0"/>
    <x v="0"/>
    <x v="0"/>
    <x v="0"/>
    <x v="0"/>
    <x v="0"/>
    <x v="0"/>
    <x v="0"/>
    <x v="0"/>
    <x v="0"/>
    <x v="0"/>
    <x v="0"/>
    <x v="0"/>
    <x v="0"/>
    <x v="0"/>
    <x v="0"/>
    <x v="0"/>
    <x v="0"/>
    <x v="0"/>
    <x v="0"/>
    <x v="0"/>
    <x v="0"/>
    <x v="0"/>
    <m/>
    <m/>
    <m/>
    <m/>
    <m/>
    <m/>
  </r>
  <r>
    <x v="0"/>
    <x v="48"/>
    <x v="0"/>
    <m/>
    <x v="2"/>
    <x v="0"/>
    <x v="0"/>
    <x v="0"/>
    <x v="0"/>
    <x v="0"/>
    <x v="0"/>
    <x v="0"/>
    <x v="0"/>
    <x v="0"/>
    <x v="0"/>
    <x v="0"/>
    <x v="0"/>
    <x v="0"/>
    <x v="0"/>
    <x v="0"/>
    <x v="0"/>
    <x v="0"/>
    <x v="0"/>
    <x v="0"/>
    <x v="0"/>
    <x v="0"/>
    <x v="0"/>
    <x v="0"/>
    <x v="3"/>
    <x v="0"/>
    <x v="0"/>
    <x v="3"/>
    <x v="1"/>
    <x v="0"/>
    <m/>
    <m/>
    <m/>
    <m/>
    <m/>
    <m/>
  </r>
  <r>
    <x v="0"/>
    <x v="48"/>
    <x v="0"/>
    <m/>
    <x v="2"/>
    <x v="0"/>
    <x v="0"/>
    <x v="0"/>
    <x v="0"/>
    <x v="0"/>
    <x v="0"/>
    <x v="0"/>
    <x v="0"/>
    <x v="0"/>
    <x v="0"/>
    <x v="0"/>
    <x v="0"/>
    <x v="0"/>
    <x v="0"/>
    <x v="0"/>
    <x v="0"/>
    <x v="0"/>
    <x v="0"/>
    <x v="0"/>
    <x v="0"/>
    <x v="0"/>
    <x v="0"/>
    <x v="0"/>
    <x v="0"/>
    <x v="0"/>
    <x v="0"/>
    <x v="0"/>
    <x v="0"/>
    <x v="0"/>
    <m/>
    <m/>
    <m/>
    <m/>
    <m/>
    <m/>
  </r>
  <r>
    <x v="0"/>
    <x v="48"/>
    <x v="0"/>
    <m/>
    <x v="2"/>
    <x v="0"/>
    <x v="1"/>
    <x v="0"/>
    <x v="0"/>
    <x v="0"/>
    <x v="0"/>
    <x v="0"/>
    <x v="0"/>
    <x v="0"/>
    <x v="0"/>
    <x v="0"/>
    <x v="0"/>
    <x v="0"/>
    <x v="0"/>
    <x v="0"/>
    <x v="0"/>
    <x v="0"/>
    <x v="0"/>
    <x v="0"/>
    <x v="0"/>
    <x v="0"/>
    <x v="0"/>
    <x v="0"/>
    <x v="1"/>
    <x v="1"/>
    <x v="0"/>
    <x v="0"/>
    <x v="0"/>
    <x v="0"/>
    <m/>
    <m/>
    <m/>
    <m/>
    <m/>
    <m/>
  </r>
  <r>
    <x v="0"/>
    <x v="48"/>
    <x v="0"/>
    <m/>
    <x v="2"/>
    <x v="0"/>
    <x v="0"/>
    <x v="0"/>
    <x v="0"/>
    <x v="0"/>
    <x v="0"/>
    <x v="0"/>
    <x v="0"/>
    <x v="0"/>
    <x v="0"/>
    <x v="0"/>
    <x v="0"/>
    <x v="0"/>
    <x v="0"/>
    <x v="0"/>
    <x v="0"/>
    <x v="0"/>
    <x v="0"/>
    <x v="0"/>
    <x v="0"/>
    <x v="0"/>
    <x v="0"/>
    <x v="0"/>
    <x v="0"/>
    <x v="0"/>
    <x v="0"/>
    <x v="0"/>
    <x v="0"/>
    <x v="0"/>
    <m/>
    <m/>
    <m/>
    <m/>
    <m/>
    <m/>
  </r>
  <r>
    <x v="0"/>
    <x v="48"/>
    <x v="0"/>
    <m/>
    <x v="2"/>
    <x v="0"/>
    <x v="1"/>
    <x v="0"/>
    <x v="0"/>
    <x v="0"/>
    <x v="0"/>
    <x v="0"/>
    <x v="0"/>
    <x v="0"/>
    <x v="0"/>
    <x v="0"/>
    <x v="0"/>
    <x v="0"/>
    <x v="0"/>
    <x v="0"/>
    <x v="0"/>
    <x v="0"/>
    <x v="0"/>
    <x v="0"/>
    <x v="0"/>
    <x v="0"/>
    <x v="0"/>
    <x v="0"/>
    <x v="3"/>
    <x v="0"/>
    <x v="3"/>
    <x v="3"/>
    <x v="1"/>
    <x v="0"/>
    <m/>
    <m/>
    <m/>
    <m/>
    <m/>
    <m/>
  </r>
  <r>
    <x v="0"/>
    <x v="48"/>
    <x v="0"/>
    <m/>
    <x v="2"/>
    <x v="1"/>
    <x v="0"/>
    <x v="3"/>
    <x v="5"/>
    <x v="3"/>
    <x v="1"/>
    <x v="1"/>
    <x v="2"/>
    <x v="2"/>
    <x v="3"/>
    <x v="3"/>
    <x v="1"/>
    <x v="3"/>
    <x v="2"/>
    <x v="2"/>
    <x v="2"/>
    <x v="3"/>
    <x v="3"/>
    <x v="2"/>
    <x v="3"/>
    <x v="2"/>
    <x v="5"/>
    <x v="0"/>
    <x v="2"/>
    <x v="3"/>
    <x v="1"/>
    <x v="2"/>
    <x v="2"/>
    <x v="2"/>
    <m/>
    <m/>
    <m/>
    <m/>
    <m/>
    <m/>
  </r>
  <r>
    <x v="0"/>
    <x v="48"/>
    <x v="0"/>
    <m/>
    <x v="2"/>
    <x v="1"/>
    <x v="1"/>
    <x v="1"/>
    <x v="1"/>
    <x v="1"/>
    <x v="2"/>
    <x v="2"/>
    <x v="1"/>
    <x v="2"/>
    <x v="2"/>
    <x v="2"/>
    <x v="2"/>
    <x v="2"/>
    <x v="2"/>
    <x v="2"/>
    <x v="2"/>
    <x v="3"/>
    <x v="1"/>
    <x v="3"/>
    <x v="2"/>
    <x v="2"/>
    <x v="4"/>
    <x v="0"/>
    <x v="2"/>
    <x v="3"/>
    <x v="1"/>
    <x v="2"/>
    <x v="2"/>
    <x v="2"/>
    <m/>
    <m/>
    <m/>
    <m/>
    <m/>
    <m/>
  </r>
  <r>
    <x v="0"/>
    <x v="48"/>
    <x v="0"/>
    <m/>
    <x v="2"/>
    <x v="1"/>
    <x v="0"/>
    <x v="3"/>
    <x v="3"/>
    <x v="3"/>
    <x v="3"/>
    <x v="2"/>
    <x v="2"/>
    <x v="1"/>
    <x v="4"/>
    <x v="2"/>
    <x v="1"/>
    <x v="1"/>
    <x v="2"/>
    <x v="1"/>
    <x v="2"/>
    <x v="1"/>
    <x v="3"/>
    <x v="5"/>
    <x v="5"/>
    <x v="3"/>
    <x v="3"/>
    <x v="0"/>
    <x v="2"/>
    <x v="3"/>
    <x v="1"/>
    <x v="2"/>
    <x v="2"/>
    <x v="2"/>
    <m/>
    <m/>
    <m/>
    <m/>
    <m/>
    <m/>
  </r>
  <r>
    <x v="0"/>
    <x v="48"/>
    <x v="0"/>
    <m/>
    <x v="2"/>
    <x v="1"/>
    <x v="1"/>
    <x v="2"/>
    <x v="1"/>
    <x v="2"/>
    <x v="2"/>
    <x v="1"/>
    <x v="1"/>
    <x v="1"/>
    <x v="1"/>
    <x v="1"/>
    <x v="1"/>
    <x v="1"/>
    <x v="1"/>
    <x v="2"/>
    <x v="1"/>
    <x v="1"/>
    <x v="1"/>
    <x v="1"/>
    <x v="1"/>
    <x v="1"/>
    <x v="1"/>
    <x v="0"/>
    <x v="2"/>
    <x v="3"/>
    <x v="1"/>
    <x v="2"/>
    <x v="2"/>
    <x v="2"/>
    <m/>
    <m/>
    <m/>
    <m/>
    <m/>
    <m/>
  </r>
  <r>
    <x v="0"/>
    <x v="48"/>
    <x v="0"/>
    <m/>
    <x v="2"/>
    <x v="1"/>
    <x v="0"/>
    <x v="5"/>
    <x v="5"/>
    <x v="3"/>
    <x v="4"/>
    <x v="5"/>
    <x v="5"/>
    <x v="5"/>
    <x v="5"/>
    <x v="5"/>
    <x v="4"/>
    <x v="4"/>
    <x v="5"/>
    <x v="5"/>
    <x v="4"/>
    <x v="5"/>
    <x v="5"/>
    <x v="4"/>
    <x v="5"/>
    <x v="5"/>
    <x v="5"/>
    <x v="0"/>
    <x v="2"/>
    <x v="3"/>
    <x v="1"/>
    <x v="2"/>
    <x v="2"/>
    <x v="2"/>
    <m/>
    <m/>
    <m/>
    <m/>
    <m/>
    <m/>
  </r>
  <r>
    <x v="0"/>
    <x v="48"/>
    <x v="0"/>
    <m/>
    <x v="2"/>
    <x v="1"/>
    <x v="1"/>
    <x v="5"/>
    <x v="5"/>
    <x v="3"/>
    <x v="2"/>
    <x v="1"/>
    <x v="4"/>
    <x v="2"/>
    <x v="1"/>
    <x v="1"/>
    <x v="2"/>
    <x v="1"/>
    <x v="3"/>
    <x v="3"/>
    <x v="1"/>
    <x v="3"/>
    <x v="1"/>
    <x v="3"/>
    <x v="1"/>
    <x v="2"/>
    <x v="2"/>
    <x v="0"/>
    <x v="2"/>
    <x v="3"/>
    <x v="1"/>
    <x v="2"/>
    <x v="2"/>
    <x v="2"/>
    <m/>
    <m/>
    <m/>
    <m/>
    <m/>
    <m/>
  </r>
  <r>
    <x v="0"/>
    <x v="48"/>
    <x v="0"/>
    <m/>
    <x v="2"/>
    <x v="1"/>
    <x v="1"/>
    <x v="2"/>
    <x v="2"/>
    <x v="2"/>
    <x v="1"/>
    <x v="1"/>
    <x v="2"/>
    <x v="1"/>
    <x v="1"/>
    <x v="1"/>
    <x v="1"/>
    <x v="1"/>
    <x v="1"/>
    <x v="1"/>
    <x v="1"/>
    <x v="1"/>
    <x v="1"/>
    <x v="1"/>
    <x v="1"/>
    <x v="1"/>
    <x v="1"/>
    <x v="0"/>
    <x v="2"/>
    <x v="3"/>
    <x v="1"/>
    <x v="2"/>
    <x v="2"/>
    <x v="2"/>
    <m/>
    <m/>
    <m/>
    <m/>
    <m/>
    <m/>
  </r>
  <r>
    <x v="0"/>
    <x v="48"/>
    <x v="0"/>
    <m/>
    <x v="2"/>
    <x v="1"/>
    <x v="1"/>
    <x v="2"/>
    <x v="2"/>
    <x v="2"/>
    <x v="1"/>
    <x v="1"/>
    <x v="1"/>
    <x v="1"/>
    <x v="1"/>
    <x v="1"/>
    <x v="1"/>
    <x v="1"/>
    <x v="1"/>
    <x v="2"/>
    <x v="1"/>
    <x v="1"/>
    <x v="1"/>
    <x v="1"/>
    <x v="1"/>
    <x v="1"/>
    <x v="1"/>
    <x v="0"/>
    <x v="2"/>
    <x v="3"/>
    <x v="1"/>
    <x v="2"/>
    <x v="2"/>
    <x v="2"/>
    <m/>
    <m/>
    <m/>
    <m/>
    <m/>
    <m/>
  </r>
  <r>
    <x v="0"/>
    <x v="48"/>
    <x v="0"/>
    <m/>
    <x v="2"/>
    <x v="1"/>
    <x v="0"/>
    <x v="1"/>
    <x v="1"/>
    <x v="2"/>
    <x v="1"/>
    <x v="1"/>
    <x v="1"/>
    <x v="1"/>
    <x v="2"/>
    <x v="2"/>
    <x v="2"/>
    <x v="3"/>
    <x v="3"/>
    <x v="1"/>
    <x v="1"/>
    <x v="1"/>
    <x v="3"/>
    <x v="5"/>
    <x v="1"/>
    <x v="1"/>
    <x v="1"/>
    <x v="0"/>
    <x v="2"/>
    <x v="3"/>
    <x v="1"/>
    <x v="2"/>
    <x v="2"/>
    <x v="2"/>
    <m/>
    <m/>
    <m/>
    <m/>
    <m/>
    <m/>
  </r>
  <r>
    <x v="0"/>
    <x v="48"/>
    <x v="0"/>
    <m/>
    <x v="2"/>
    <x v="1"/>
    <x v="0"/>
    <x v="1"/>
    <x v="2"/>
    <x v="2"/>
    <x v="1"/>
    <x v="1"/>
    <x v="1"/>
    <x v="1"/>
    <x v="1"/>
    <x v="1"/>
    <x v="1"/>
    <x v="1"/>
    <x v="1"/>
    <x v="1"/>
    <x v="1"/>
    <x v="1"/>
    <x v="2"/>
    <x v="3"/>
    <x v="2"/>
    <x v="1"/>
    <x v="1"/>
    <x v="0"/>
    <x v="2"/>
    <x v="3"/>
    <x v="1"/>
    <x v="2"/>
    <x v="2"/>
    <x v="2"/>
    <m/>
    <m/>
    <m/>
    <m/>
    <m/>
    <m/>
  </r>
  <r>
    <x v="0"/>
    <x v="48"/>
    <x v="0"/>
    <m/>
    <x v="2"/>
    <x v="1"/>
    <x v="1"/>
    <x v="2"/>
    <x v="2"/>
    <x v="3"/>
    <x v="1"/>
    <x v="1"/>
    <x v="2"/>
    <x v="1"/>
    <x v="1"/>
    <x v="1"/>
    <x v="1"/>
    <x v="1"/>
    <x v="1"/>
    <x v="1"/>
    <x v="1"/>
    <x v="1"/>
    <x v="1"/>
    <x v="1"/>
    <x v="1"/>
    <x v="1"/>
    <x v="1"/>
    <x v="0"/>
    <x v="2"/>
    <x v="3"/>
    <x v="1"/>
    <x v="2"/>
    <x v="2"/>
    <x v="2"/>
    <m/>
    <m/>
    <m/>
    <m/>
    <m/>
    <m/>
  </r>
  <r>
    <x v="0"/>
    <x v="48"/>
    <x v="0"/>
    <m/>
    <x v="2"/>
    <x v="1"/>
    <x v="0"/>
    <x v="1"/>
    <x v="1"/>
    <x v="2"/>
    <x v="2"/>
    <x v="2"/>
    <x v="1"/>
    <x v="1"/>
    <x v="1"/>
    <x v="1"/>
    <x v="2"/>
    <x v="2"/>
    <x v="1"/>
    <x v="1"/>
    <x v="1"/>
    <x v="1"/>
    <x v="1"/>
    <x v="2"/>
    <x v="2"/>
    <x v="1"/>
    <x v="1"/>
    <x v="0"/>
    <x v="2"/>
    <x v="3"/>
    <x v="1"/>
    <x v="2"/>
    <x v="2"/>
    <x v="2"/>
    <m/>
    <m/>
    <m/>
    <m/>
    <m/>
    <m/>
  </r>
  <r>
    <x v="0"/>
    <x v="48"/>
    <x v="0"/>
    <m/>
    <x v="2"/>
    <x v="1"/>
    <x v="0"/>
    <x v="2"/>
    <x v="2"/>
    <x v="1"/>
    <x v="1"/>
    <x v="1"/>
    <x v="2"/>
    <x v="1"/>
    <x v="1"/>
    <x v="1"/>
    <x v="1"/>
    <x v="1"/>
    <x v="1"/>
    <x v="1"/>
    <x v="1"/>
    <x v="1"/>
    <x v="1"/>
    <x v="1"/>
    <x v="2"/>
    <x v="1"/>
    <x v="1"/>
    <x v="0"/>
    <x v="2"/>
    <x v="3"/>
    <x v="1"/>
    <x v="2"/>
    <x v="2"/>
    <x v="2"/>
    <m/>
    <m/>
    <m/>
    <m/>
    <m/>
    <m/>
  </r>
  <r>
    <x v="0"/>
    <x v="48"/>
    <x v="0"/>
    <m/>
    <x v="2"/>
    <x v="1"/>
    <x v="0"/>
    <x v="2"/>
    <x v="2"/>
    <x v="2"/>
    <x v="1"/>
    <x v="1"/>
    <x v="2"/>
    <x v="1"/>
    <x v="1"/>
    <x v="1"/>
    <x v="1"/>
    <x v="1"/>
    <x v="1"/>
    <x v="1"/>
    <x v="1"/>
    <x v="1"/>
    <x v="1"/>
    <x v="1"/>
    <x v="2"/>
    <x v="1"/>
    <x v="1"/>
    <x v="0"/>
    <x v="2"/>
    <x v="3"/>
    <x v="1"/>
    <x v="2"/>
    <x v="2"/>
    <x v="2"/>
    <m/>
    <m/>
    <m/>
    <m/>
    <m/>
    <m/>
  </r>
  <r>
    <x v="0"/>
    <x v="48"/>
    <x v="0"/>
    <m/>
    <x v="2"/>
    <x v="1"/>
    <x v="0"/>
    <x v="2"/>
    <x v="2"/>
    <x v="2"/>
    <x v="1"/>
    <x v="1"/>
    <x v="2"/>
    <x v="1"/>
    <x v="1"/>
    <x v="1"/>
    <x v="1"/>
    <x v="1"/>
    <x v="1"/>
    <x v="1"/>
    <x v="1"/>
    <x v="1"/>
    <x v="1"/>
    <x v="1"/>
    <x v="1"/>
    <x v="1"/>
    <x v="1"/>
    <x v="0"/>
    <x v="2"/>
    <x v="3"/>
    <x v="1"/>
    <x v="2"/>
    <x v="2"/>
    <x v="2"/>
    <m/>
    <m/>
    <m/>
    <m/>
    <m/>
    <m/>
  </r>
  <r>
    <x v="0"/>
    <x v="48"/>
    <x v="0"/>
    <m/>
    <x v="2"/>
    <x v="1"/>
    <x v="3"/>
    <x v="2"/>
    <x v="2"/>
    <x v="2"/>
    <x v="1"/>
    <x v="1"/>
    <x v="2"/>
    <x v="1"/>
    <x v="1"/>
    <x v="1"/>
    <x v="1"/>
    <x v="1"/>
    <x v="1"/>
    <x v="1"/>
    <x v="1"/>
    <x v="1"/>
    <x v="1"/>
    <x v="1"/>
    <x v="1"/>
    <x v="1"/>
    <x v="1"/>
    <x v="0"/>
    <x v="2"/>
    <x v="3"/>
    <x v="1"/>
    <x v="2"/>
    <x v="2"/>
    <x v="2"/>
    <m/>
    <m/>
    <m/>
    <m/>
    <m/>
    <m/>
  </r>
  <r>
    <x v="0"/>
    <x v="48"/>
    <x v="0"/>
    <m/>
    <x v="2"/>
    <x v="1"/>
    <x v="0"/>
    <x v="2"/>
    <x v="2"/>
    <x v="2"/>
    <x v="1"/>
    <x v="1"/>
    <x v="2"/>
    <x v="1"/>
    <x v="1"/>
    <x v="1"/>
    <x v="1"/>
    <x v="1"/>
    <x v="1"/>
    <x v="1"/>
    <x v="1"/>
    <x v="1"/>
    <x v="1"/>
    <x v="1"/>
    <x v="1"/>
    <x v="1"/>
    <x v="1"/>
    <x v="0"/>
    <x v="2"/>
    <x v="3"/>
    <x v="1"/>
    <x v="2"/>
    <x v="2"/>
    <x v="2"/>
    <m/>
    <m/>
    <m/>
    <m/>
    <m/>
    <m/>
  </r>
  <r>
    <x v="0"/>
    <x v="48"/>
    <x v="0"/>
    <m/>
    <x v="2"/>
    <x v="1"/>
    <x v="3"/>
    <x v="1"/>
    <x v="1"/>
    <x v="5"/>
    <x v="2"/>
    <x v="2"/>
    <x v="1"/>
    <x v="2"/>
    <x v="2"/>
    <x v="1"/>
    <x v="1"/>
    <x v="2"/>
    <x v="1"/>
    <x v="1"/>
    <x v="1"/>
    <x v="2"/>
    <x v="1"/>
    <x v="3"/>
    <x v="1"/>
    <x v="1"/>
    <x v="1"/>
    <x v="0"/>
    <x v="2"/>
    <x v="3"/>
    <x v="1"/>
    <x v="2"/>
    <x v="2"/>
    <x v="2"/>
    <m/>
    <m/>
    <m/>
    <m/>
    <m/>
    <m/>
  </r>
  <r>
    <x v="0"/>
    <x v="48"/>
    <x v="0"/>
    <m/>
    <x v="2"/>
    <x v="1"/>
    <x v="0"/>
    <x v="2"/>
    <x v="2"/>
    <x v="2"/>
    <x v="1"/>
    <x v="1"/>
    <x v="2"/>
    <x v="1"/>
    <x v="1"/>
    <x v="1"/>
    <x v="1"/>
    <x v="1"/>
    <x v="1"/>
    <x v="1"/>
    <x v="1"/>
    <x v="1"/>
    <x v="1"/>
    <x v="1"/>
    <x v="1"/>
    <x v="1"/>
    <x v="1"/>
    <x v="0"/>
    <x v="2"/>
    <x v="3"/>
    <x v="1"/>
    <x v="2"/>
    <x v="2"/>
    <x v="2"/>
    <m/>
    <m/>
    <m/>
    <m/>
    <m/>
    <m/>
  </r>
  <r>
    <x v="0"/>
    <x v="48"/>
    <x v="0"/>
    <m/>
    <x v="2"/>
    <x v="1"/>
    <x v="0"/>
    <x v="2"/>
    <x v="2"/>
    <x v="1"/>
    <x v="1"/>
    <x v="1"/>
    <x v="2"/>
    <x v="1"/>
    <x v="1"/>
    <x v="1"/>
    <x v="1"/>
    <x v="1"/>
    <x v="1"/>
    <x v="1"/>
    <x v="1"/>
    <x v="1"/>
    <x v="1"/>
    <x v="1"/>
    <x v="1"/>
    <x v="1"/>
    <x v="1"/>
    <x v="0"/>
    <x v="2"/>
    <x v="3"/>
    <x v="1"/>
    <x v="2"/>
    <x v="2"/>
    <x v="2"/>
    <m/>
    <m/>
    <m/>
    <m/>
    <m/>
    <m/>
  </r>
  <r>
    <x v="0"/>
    <x v="49"/>
    <x v="0"/>
    <m/>
    <x v="2"/>
    <x v="0"/>
    <x v="0"/>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1"/>
    <x v="0"/>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1"/>
    <x v="0"/>
    <x v="0"/>
    <x v="0"/>
    <x v="0"/>
    <m/>
    <m/>
    <m/>
    <m/>
    <m/>
    <m/>
  </r>
  <r>
    <x v="0"/>
    <x v="49"/>
    <x v="0"/>
    <m/>
    <x v="2"/>
    <x v="0"/>
    <x v="1"/>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1"/>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1"/>
    <x v="0"/>
    <x v="2"/>
    <x v="1"/>
    <x v="2"/>
    <x v="2"/>
    <x v="1"/>
    <x v="2"/>
    <x v="1"/>
    <x v="1"/>
    <x v="1"/>
    <x v="2"/>
    <x v="1"/>
    <x v="1"/>
    <x v="1"/>
    <x v="1"/>
    <x v="1"/>
    <x v="1"/>
    <x v="3"/>
    <x v="2"/>
    <x v="1"/>
    <x v="1"/>
    <x v="0"/>
    <x v="2"/>
    <x v="3"/>
    <x v="1"/>
    <x v="2"/>
    <x v="2"/>
    <x v="2"/>
    <m/>
    <m/>
    <m/>
    <m/>
    <m/>
    <m/>
  </r>
  <r>
    <x v="0"/>
    <x v="49"/>
    <x v="0"/>
    <m/>
    <x v="2"/>
    <x v="1"/>
    <x v="0"/>
    <x v="2"/>
    <x v="2"/>
    <x v="2"/>
    <x v="1"/>
    <x v="1"/>
    <x v="2"/>
    <x v="1"/>
    <x v="1"/>
    <x v="1"/>
    <x v="1"/>
    <x v="1"/>
    <x v="1"/>
    <x v="1"/>
    <x v="1"/>
    <x v="1"/>
    <x v="1"/>
    <x v="1"/>
    <x v="1"/>
    <x v="1"/>
    <x v="1"/>
    <x v="0"/>
    <x v="2"/>
    <x v="3"/>
    <x v="1"/>
    <x v="2"/>
    <x v="2"/>
    <x v="2"/>
    <m/>
    <m/>
    <m/>
    <m/>
    <m/>
    <m/>
  </r>
  <r>
    <x v="0"/>
    <x v="49"/>
    <x v="0"/>
    <m/>
    <x v="2"/>
    <x v="1"/>
    <x v="1"/>
    <x v="3"/>
    <x v="1"/>
    <x v="2"/>
    <x v="1"/>
    <x v="2"/>
    <x v="4"/>
    <x v="3"/>
    <x v="2"/>
    <x v="2"/>
    <x v="2"/>
    <x v="3"/>
    <x v="2"/>
    <x v="3"/>
    <x v="2"/>
    <x v="3"/>
    <x v="3"/>
    <x v="1"/>
    <x v="1"/>
    <x v="2"/>
    <x v="2"/>
    <x v="0"/>
    <x v="2"/>
    <x v="3"/>
    <x v="1"/>
    <x v="2"/>
    <x v="2"/>
    <x v="2"/>
    <m/>
    <m/>
    <m/>
    <m/>
    <m/>
    <m/>
  </r>
  <r>
    <x v="0"/>
    <x v="49"/>
    <x v="0"/>
    <m/>
    <x v="2"/>
    <x v="1"/>
    <x v="1"/>
    <x v="2"/>
    <x v="2"/>
    <x v="2"/>
    <x v="1"/>
    <x v="1"/>
    <x v="2"/>
    <x v="1"/>
    <x v="1"/>
    <x v="1"/>
    <x v="1"/>
    <x v="1"/>
    <x v="1"/>
    <x v="1"/>
    <x v="1"/>
    <x v="1"/>
    <x v="1"/>
    <x v="1"/>
    <x v="1"/>
    <x v="1"/>
    <x v="1"/>
    <x v="0"/>
    <x v="2"/>
    <x v="3"/>
    <x v="1"/>
    <x v="2"/>
    <x v="2"/>
    <x v="2"/>
    <m/>
    <m/>
    <m/>
    <m/>
    <m/>
    <m/>
  </r>
  <r>
    <x v="0"/>
    <x v="49"/>
    <x v="0"/>
    <m/>
    <x v="2"/>
    <x v="1"/>
    <x v="0"/>
    <x v="2"/>
    <x v="1"/>
    <x v="3"/>
    <x v="1"/>
    <x v="1"/>
    <x v="2"/>
    <x v="1"/>
    <x v="2"/>
    <x v="1"/>
    <x v="2"/>
    <x v="1"/>
    <x v="1"/>
    <x v="1"/>
    <x v="1"/>
    <x v="1"/>
    <x v="1"/>
    <x v="1"/>
    <x v="1"/>
    <x v="1"/>
    <x v="1"/>
    <x v="0"/>
    <x v="2"/>
    <x v="3"/>
    <x v="1"/>
    <x v="2"/>
    <x v="2"/>
    <x v="2"/>
    <m/>
    <m/>
    <m/>
    <m/>
    <m/>
    <m/>
  </r>
  <r>
    <x v="0"/>
    <x v="49"/>
    <x v="0"/>
    <m/>
    <x v="2"/>
    <x v="1"/>
    <x v="1"/>
    <x v="1"/>
    <x v="2"/>
    <x v="2"/>
    <x v="1"/>
    <x v="1"/>
    <x v="1"/>
    <x v="1"/>
    <x v="1"/>
    <x v="1"/>
    <x v="1"/>
    <x v="1"/>
    <x v="1"/>
    <x v="1"/>
    <x v="1"/>
    <x v="2"/>
    <x v="1"/>
    <x v="1"/>
    <x v="1"/>
    <x v="1"/>
    <x v="1"/>
    <x v="0"/>
    <x v="2"/>
    <x v="3"/>
    <x v="1"/>
    <x v="2"/>
    <x v="2"/>
    <x v="2"/>
    <m/>
    <m/>
    <m/>
    <m/>
    <m/>
    <m/>
  </r>
  <r>
    <x v="0"/>
    <x v="49"/>
    <x v="0"/>
    <m/>
    <x v="2"/>
    <x v="1"/>
    <x v="1"/>
    <x v="2"/>
    <x v="1"/>
    <x v="2"/>
    <x v="1"/>
    <x v="1"/>
    <x v="2"/>
    <x v="1"/>
    <x v="1"/>
    <x v="1"/>
    <x v="1"/>
    <x v="1"/>
    <x v="1"/>
    <x v="1"/>
    <x v="1"/>
    <x v="1"/>
    <x v="1"/>
    <x v="1"/>
    <x v="1"/>
    <x v="1"/>
    <x v="1"/>
    <x v="0"/>
    <x v="2"/>
    <x v="3"/>
    <x v="1"/>
    <x v="2"/>
    <x v="2"/>
    <x v="2"/>
    <m/>
    <m/>
    <m/>
    <m/>
    <m/>
    <m/>
  </r>
  <r>
    <x v="0"/>
    <x v="49"/>
    <x v="0"/>
    <m/>
    <x v="2"/>
    <x v="1"/>
    <x v="0"/>
    <x v="1"/>
    <x v="1"/>
    <x v="3"/>
    <x v="2"/>
    <x v="2"/>
    <x v="1"/>
    <x v="2"/>
    <x v="2"/>
    <x v="2"/>
    <x v="2"/>
    <x v="3"/>
    <x v="2"/>
    <x v="2"/>
    <x v="2"/>
    <x v="4"/>
    <x v="3"/>
    <x v="2"/>
    <x v="3"/>
    <x v="2"/>
    <x v="2"/>
    <x v="0"/>
    <x v="2"/>
    <x v="3"/>
    <x v="1"/>
    <x v="2"/>
    <x v="2"/>
    <x v="2"/>
    <m/>
    <m/>
    <m/>
    <m/>
    <m/>
    <m/>
  </r>
  <r>
    <x v="0"/>
    <x v="49"/>
    <x v="0"/>
    <m/>
    <x v="2"/>
    <x v="1"/>
    <x v="1"/>
    <x v="2"/>
    <x v="1"/>
    <x v="2"/>
    <x v="1"/>
    <x v="1"/>
    <x v="2"/>
    <x v="1"/>
    <x v="1"/>
    <x v="1"/>
    <x v="1"/>
    <x v="1"/>
    <x v="1"/>
    <x v="1"/>
    <x v="1"/>
    <x v="1"/>
    <x v="1"/>
    <x v="1"/>
    <x v="1"/>
    <x v="1"/>
    <x v="1"/>
    <x v="0"/>
    <x v="2"/>
    <x v="3"/>
    <x v="1"/>
    <x v="2"/>
    <x v="2"/>
    <x v="2"/>
    <m/>
    <m/>
    <m/>
    <m/>
    <m/>
    <m/>
  </r>
  <r>
    <x v="0"/>
    <x v="49"/>
    <x v="0"/>
    <m/>
    <x v="2"/>
    <x v="1"/>
    <x v="1"/>
    <x v="5"/>
    <x v="1"/>
    <x v="4"/>
    <x v="3"/>
    <x v="3"/>
    <x v="3"/>
    <x v="1"/>
    <x v="3"/>
    <x v="3"/>
    <x v="1"/>
    <x v="3"/>
    <x v="3"/>
    <x v="3"/>
    <x v="3"/>
    <x v="3"/>
    <x v="3"/>
    <x v="1"/>
    <x v="4"/>
    <x v="2"/>
    <x v="3"/>
    <x v="0"/>
    <x v="2"/>
    <x v="3"/>
    <x v="1"/>
    <x v="2"/>
    <x v="2"/>
    <x v="2"/>
    <m/>
    <m/>
    <m/>
    <m/>
    <m/>
    <m/>
  </r>
  <r>
    <x v="0"/>
    <x v="49"/>
    <x v="0"/>
    <m/>
    <x v="2"/>
    <x v="1"/>
    <x v="1"/>
    <x v="1"/>
    <x v="3"/>
    <x v="3"/>
    <x v="1"/>
    <x v="1"/>
    <x v="2"/>
    <x v="1"/>
    <x v="2"/>
    <x v="2"/>
    <x v="2"/>
    <x v="3"/>
    <x v="1"/>
    <x v="1"/>
    <x v="1"/>
    <x v="1"/>
    <x v="3"/>
    <x v="3"/>
    <x v="4"/>
    <x v="1"/>
    <x v="1"/>
    <x v="0"/>
    <x v="2"/>
    <x v="3"/>
    <x v="1"/>
    <x v="2"/>
    <x v="2"/>
    <x v="2"/>
    <m/>
    <m/>
    <m/>
    <m/>
    <m/>
    <m/>
  </r>
  <r>
    <x v="0"/>
    <x v="49"/>
    <x v="0"/>
    <m/>
    <x v="2"/>
    <x v="1"/>
    <x v="0"/>
    <x v="2"/>
    <x v="2"/>
    <x v="2"/>
    <x v="1"/>
    <x v="1"/>
    <x v="2"/>
    <x v="1"/>
    <x v="1"/>
    <x v="1"/>
    <x v="1"/>
    <x v="1"/>
    <x v="1"/>
    <x v="1"/>
    <x v="1"/>
    <x v="1"/>
    <x v="1"/>
    <x v="1"/>
    <x v="1"/>
    <x v="1"/>
    <x v="1"/>
    <x v="0"/>
    <x v="2"/>
    <x v="3"/>
    <x v="1"/>
    <x v="2"/>
    <x v="2"/>
    <x v="2"/>
    <m/>
    <m/>
    <m/>
    <m/>
    <m/>
    <m/>
  </r>
  <r>
    <x v="0"/>
    <x v="49"/>
    <x v="0"/>
    <m/>
    <x v="2"/>
    <x v="1"/>
    <x v="0"/>
    <x v="2"/>
    <x v="2"/>
    <x v="2"/>
    <x v="1"/>
    <x v="1"/>
    <x v="2"/>
    <x v="1"/>
    <x v="1"/>
    <x v="1"/>
    <x v="1"/>
    <x v="1"/>
    <x v="1"/>
    <x v="1"/>
    <x v="1"/>
    <x v="1"/>
    <x v="1"/>
    <x v="1"/>
    <x v="1"/>
    <x v="1"/>
    <x v="1"/>
    <x v="0"/>
    <x v="2"/>
    <x v="3"/>
    <x v="1"/>
    <x v="2"/>
    <x v="2"/>
    <x v="2"/>
    <m/>
    <m/>
    <m/>
    <m/>
    <m/>
    <m/>
  </r>
  <r>
    <x v="0"/>
    <x v="49"/>
    <x v="0"/>
    <m/>
    <x v="2"/>
    <x v="1"/>
    <x v="1"/>
    <x v="2"/>
    <x v="2"/>
    <x v="3"/>
    <x v="1"/>
    <x v="1"/>
    <x v="3"/>
    <x v="1"/>
    <x v="1"/>
    <x v="1"/>
    <x v="1"/>
    <x v="1"/>
    <x v="1"/>
    <x v="3"/>
    <x v="1"/>
    <x v="1"/>
    <x v="1"/>
    <x v="1"/>
    <x v="1"/>
    <x v="1"/>
    <x v="1"/>
    <x v="0"/>
    <x v="2"/>
    <x v="3"/>
    <x v="1"/>
    <x v="2"/>
    <x v="2"/>
    <x v="2"/>
    <m/>
    <m/>
    <m/>
    <m/>
    <m/>
    <m/>
  </r>
  <r>
    <x v="0"/>
    <x v="49"/>
    <x v="0"/>
    <m/>
    <x v="2"/>
    <x v="1"/>
    <x v="1"/>
    <x v="2"/>
    <x v="2"/>
    <x v="2"/>
    <x v="1"/>
    <x v="1"/>
    <x v="2"/>
    <x v="2"/>
    <x v="2"/>
    <x v="2"/>
    <x v="1"/>
    <x v="2"/>
    <x v="2"/>
    <x v="2"/>
    <x v="1"/>
    <x v="1"/>
    <x v="3"/>
    <x v="3"/>
    <x v="1"/>
    <x v="1"/>
    <x v="1"/>
    <x v="0"/>
    <x v="2"/>
    <x v="3"/>
    <x v="1"/>
    <x v="2"/>
    <x v="2"/>
    <x v="2"/>
    <m/>
    <m/>
    <m/>
    <m/>
    <m/>
    <m/>
  </r>
  <r>
    <x v="0"/>
    <x v="49"/>
    <x v="0"/>
    <m/>
    <x v="2"/>
    <x v="1"/>
    <x v="1"/>
    <x v="3"/>
    <x v="3"/>
    <x v="1"/>
    <x v="2"/>
    <x v="2"/>
    <x v="4"/>
    <x v="2"/>
    <x v="2"/>
    <x v="2"/>
    <x v="2"/>
    <x v="2"/>
    <x v="2"/>
    <x v="2"/>
    <x v="2"/>
    <x v="2"/>
    <x v="2"/>
    <x v="5"/>
    <x v="4"/>
    <x v="2"/>
    <x v="2"/>
    <x v="0"/>
    <x v="2"/>
    <x v="3"/>
    <x v="1"/>
    <x v="2"/>
    <x v="2"/>
    <x v="2"/>
    <m/>
    <m/>
    <m/>
    <m/>
    <m/>
    <m/>
  </r>
  <r>
    <x v="0"/>
    <x v="49"/>
    <x v="0"/>
    <m/>
    <x v="2"/>
    <x v="1"/>
    <x v="1"/>
    <x v="1"/>
    <x v="1"/>
    <x v="2"/>
    <x v="1"/>
    <x v="1"/>
    <x v="1"/>
    <x v="1"/>
    <x v="2"/>
    <x v="1"/>
    <x v="1"/>
    <x v="2"/>
    <x v="1"/>
    <x v="2"/>
    <x v="1"/>
    <x v="1"/>
    <x v="1"/>
    <x v="1"/>
    <x v="1"/>
    <x v="1"/>
    <x v="1"/>
    <x v="0"/>
    <x v="2"/>
    <x v="3"/>
    <x v="1"/>
    <x v="2"/>
    <x v="2"/>
    <x v="2"/>
    <m/>
    <m/>
    <m/>
    <m/>
    <m/>
    <m/>
  </r>
  <r>
    <x v="0"/>
    <x v="49"/>
    <x v="0"/>
    <m/>
    <x v="2"/>
    <x v="1"/>
    <x v="0"/>
    <x v="1"/>
    <x v="3"/>
    <x v="3"/>
    <x v="1"/>
    <x v="1"/>
    <x v="1"/>
    <x v="1"/>
    <x v="2"/>
    <x v="2"/>
    <x v="2"/>
    <x v="1"/>
    <x v="1"/>
    <x v="1"/>
    <x v="1"/>
    <x v="1"/>
    <x v="2"/>
    <x v="5"/>
    <x v="2"/>
    <x v="2"/>
    <x v="2"/>
    <x v="0"/>
    <x v="2"/>
    <x v="3"/>
    <x v="1"/>
    <x v="2"/>
    <x v="2"/>
    <x v="2"/>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3"/>
    <x v="1"/>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1"/>
    <x v="0"/>
    <x v="3"/>
    <x v="0"/>
    <x v="1"/>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3"/>
    <x v="1"/>
    <x v="2"/>
    <x v="2"/>
    <x v="2"/>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3"/>
    <x v="0"/>
    <x v="1"/>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1"/>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3"/>
    <x v="0"/>
    <x v="0"/>
    <m/>
    <m/>
    <m/>
    <m/>
    <m/>
    <m/>
  </r>
  <r>
    <x v="0"/>
    <x v="50"/>
    <x v="1"/>
    <m/>
    <x v="2"/>
    <x v="0"/>
    <x v="1"/>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1"/>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1"/>
    <x v="1"/>
    <x v="2"/>
    <x v="2"/>
    <x v="1"/>
    <x v="1"/>
    <x v="1"/>
    <x v="2"/>
    <x v="1"/>
    <x v="1"/>
    <x v="1"/>
    <x v="1"/>
    <x v="1"/>
    <x v="1"/>
    <x v="2"/>
    <x v="1"/>
    <x v="1"/>
    <x v="1"/>
    <x v="3"/>
    <x v="2"/>
    <x v="1"/>
    <x v="1"/>
    <x v="0"/>
    <x v="2"/>
    <x v="3"/>
    <x v="1"/>
    <x v="2"/>
    <x v="2"/>
    <x v="2"/>
    <m/>
    <m/>
    <m/>
    <m/>
    <m/>
    <m/>
  </r>
  <r>
    <x v="0"/>
    <x v="50"/>
    <x v="1"/>
    <m/>
    <x v="2"/>
    <x v="1"/>
    <x v="0"/>
    <x v="1"/>
    <x v="1"/>
    <x v="5"/>
    <x v="1"/>
    <x v="1"/>
    <x v="1"/>
    <x v="1"/>
    <x v="1"/>
    <x v="1"/>
    <x v="1"/>
    <x v="1"/>
    <x v="1"/>
    <x v="1"/>
    <x v="1"/>
    <x v="2"/>
    <x v="1"/>
    <x v="5"/>
    <x v="1"/>
    <x v="1"/>
    <x v="1"/>
    <x v="0"/>
    <x v="2"/>
    <x v="3"/>
    <x v="1"/>
    <x v="2"/>
    <x v="2"/>
    <x v="2"/>
    <m/>
    <m/>
    <m/>
    <m/>
    <m/>
    <m/>
  </r>
  <r>
    <x v="0"/>
    <x v="50"/>
    <x v="1"/>
    <m/>
    <x v="2"/>
    <x v="1"/>
    <x v="0"/>
    <x v="1"/>
    <x v="3"/>
    <x v="1"/>
    <x v="5"/>
    <x v="4"/>
    <x v="3"/>
    <x v="4"/>
    <x v="4"/>
    <x v="4"/>
    <x v="5"/>
    <x v="4"/>
    <x v="1"/>
    <x v="2"/>
    <x v="2"/>
    <x v="2"/>
    <x v="3"/>
    <x v="2"/>
    <x v="4"/>
    <x v="3"/>
    <x v="3"/>
    <x v="0"/>
    <x v="2"/>
    <x v="3"/>
    <x v="1"/>
    <x v="2"/>
    <x v="2"/>
    <x v="2"/>
    <m/>
    <m/>
    <m/>
    <m/>
    <m/>
    <m/>
  </r>
  <r>
    <x v="0"/>
    <x v="50"/>
    <x v="1"/>
    <m/>
    <x v="2"/>
    <x v="1"/>
    <x v="1"/>
    <x v="3"/>
    <x v="1"/>
    <x v="5"/>
    <x v="1"/>
    <x v="1"/>
    <x v="4"/>
    <x v="1"/>
    <x v="2"/>
    <x v="4"/>
    <x v="2"/>
    <x v="5"/>
    <x v="1"/>
    <x v="2"/>
    <x v="5"/>
    <x v="4"/>
    <x v="5"/>
    <x v="3"/>
    <x v="2"/>
    <x v="3"/>
    <x v="5"/>
    <x v="0"/>
    <x v="2"/>
    <x v="3"/>
    <x v="1"/>
    <x v="2"/>
    <x v="2"/>
    <x v="2"/>
    <m/>
    <m/>
    <m/>
    <m/>
    <m/>
    <m/>
  </r>
  <r>
    <x v="0"/>
    <x v="50"/>
    <x v="1"/>
    <m/>
    <x v="2"/>
    <x v="1"/>
    <x v="0"/>
    <x v="2"/>
    <x v="1"/>
    <x v="1"/>
    <x v="2"/>
    <x v="2"/>
    <x v="1"/>
    <x v="3"/>
    <x v="2"/>
    <x v="3"/>
    <x v="2"/>
    <x v="2"/>
    <x v="2"/>
    <x v="3"/>
    <x v="3"/>
    <x v="0"/>
    <x v="2"/>
    <x v="2"/>
    <x v="2"/>
    <x v="2"/>
    <x v="1"/>
    <x v="0"/>
    <x v="2"/>
    <x v="3"/>
    <x v="1"/>
    <x v="2"/>
    <x v="2"/>
    <x v="2"/>
    <m/>
    <m/>
    <m/>
    <m/>
    <m/>
    <m/>
  </r>
  <r>
    <x v="0"/>
    <x v="50"/>
    <x v="1"/>
    <m/>
    <x v="2"/>
    <x v="1"/>
    <x v="0"/>
    <x v="1"/>
    <x v="1"/>
    <x v="3"/>
    <x v="4"/>
    <x v="3"/>
    <x v="1"/>
    <x v="2"/>
    <x v="2"/>
    <x v="2"/>
    <x v="2"/>
    <x v="2"/>
    <x v="3"/>
    <x v="3"/>
    <x v="2"/>
    <x v="5"/>
    <x v="3"/>
    <x v="2"/>
    <x v="3"/>
    <x v="2"/>
    <x v="4"/>
    <x v="0"/>
    <x v="2"/>
    <x v="3"/>
    <x v="1"/>
    <x v="2"/>
    <x v="2"/>
    <x v="2"/>
    <m/>
    <m/>
    <m/>
    <m/>
    <m/>
    <m/>
  </r>
  <r>
    <x v="0"/>
    <x v="50"/>
    <x v="1"/>
    <m/>
    <x v="2"/>
    <x v="1"/>
    <x v="0"/>
    <x v="3"/>
    <x v="5"/>
    <x v="2"/>
    <x v="1"/>
    <x v="1"/>
    <x v="2"/>
    <x v="1"/>
    <x v="1"/>
    <x v="1"/>
    <x v="1"/>
    <x v="2"/>
    <x v="3"/>
    <x v="3"/>
    <x v="1"/>
    <x v="1"/>
    <x v="1"/>
    <x v="1"/>
    <x v="5"/>
    <x v="1"/>
    <x v="1"/>
    <x v="0"/>
    <x v="2"/>
    <x v="3"/>
    <x v="1"/>
    <x v="2"/>
    <x v="2"/>
    <x v="2"/>
    <m/>
    <m/>
    <m/>
    <m/>
    <m/>
    <m/>
  </r>
  <r>
    <x v="0"/>
    <x v="50"/>
    <x v="1"/>
    <m/>
    <x v="2"/>
    <x v="1"/>
    <x v="1"/>
    <x v="1"/>
    <x v="4"/>
    <x v="2"/>
    <x v="1"/>
    <x v="1"/>
    <x v="1"/>
    <x v="2"/>
    <x v="3"/>
    <x v="1"/>
    <x v="1"/>
    <x v="3"/>
    <x v="3"/>
    <x v="3"/>
    <x v="1"/>
    <x v="1"/>
    <x v="1"/>
    <x v="1"/>
    <x v="1"/>
    <x v="1"/>
    <x v="1"/>
    <x v="0"/>
    <x v="2"/>
    <x v="3"/>
    <x v="1"/>
    <x v="2"/>
    <x v="2"/>
    <x v="2"/>
    <m/>
    <m/>
    <m/>
    <m/>
    <m/>
    <m/>
  </r>
  <r>
    <x v="0"/>
    <x v="50"/>
    <x v="1"/>
    <m/>
    <x v="2"/>
    <x v="1"/>
    <x v="1"/>
    <x v="1"/>
    <x v="3"/>
    <x v="2"/>
    <x v="3"/>
    <x v="3"/>
    <x v="1"/>
    <x v="1"/>
    <x v="1"/>
    <x v="3"/>
    <x v="1"/>
    <x v="3"/>
    <x v="3"/>
    <x v="2"/>
    <x v="1"/>
    <x v="1"/>
    <x v="1"/>
    <x v="3"/>
    <x v="1"/>
    <x v="1"/>
    <x v="1"/>
    <x v="0"/>
    <x v="2"/>
    <x v="3"/>
    <x v="1"/>
    <x v="2"/>
    <x v="2"/>
    <x v="2"/>
    <m/>
    <m/>
    <m/>
    <m/>
    <m/>
    <m/>
  </r>
  <r>
    <x v="0"/>
    <x v="50"/>
    <x v="1"/>
    <m/>
    <x v="2"/>
    <x v="1"/>
    <x v="0"/>
    <x v="5"/>
    <x v="5"/>
    <x v="3"/>
    <x v="3"/>
    <x v="3"/>
    <x v="4"/>
    <x v="4"/>
    <x v="2"/>
    <x v="2"/>
    <x v="1"/>
    <x v="2"/>
    <x v="2"/>
    <x v="2"/>
    <x v="2"/>
    <x v="2"/>
    <x v="1"/>
    <x v="2"/>
    <x v="3"/>
    <x v="2"/>
    <x v="2"/>
    <x v="0"/>
    <x v="2"/>
    <x v="3"/>
    <x v="1"/>
    <x v="2"/>
    <x v="2"/>
    <x v="2"/>
    <m/>
    <m/>
    <m/>
    <m/>
    <m/>
    <m/>
  </r>
  <r>
    <x v="0"/>
    <x v="50"/>
    <x v="1"/>
    <m/>
    <x v="2"/>
    <x v="1"/>
    <x v="1"/>
    <x v="1"/>
    <x v="1"/>
    <x v="1"/>
    <x v="2"/>
    <x v="2"/>
    <x v="1"/>
    <x v="1"/>
    <x v="2"/>
    <x v="2"/>
    <x v="2"/>
    <x v="1"/>
    <x v="3"/>
    <x v="3"/>
    <x v="2"/>
    <x v="2"/>
    <x v="3"/>
    <x v="3"/>
    <x v="2"/>
    <x v="1"/>
    <x v="1"/>
    <x v="0"/>
    <x v="2"/>
    <x v="3"/>
    <x v="1"/>
    <x v="2"/>
    <x v="2"/>
    <x v="2"/>
    <m/>
    <m/>
    <m/>
    <m/>
    <m/>
    <m/>
  </r>
  <r>
    <x v="0"/>
    <x v="50"/>
    <x v="1"/>
    <m/>
    <x v="2"/>
    <x v="1"/>
    <x v="0"/>
    <x v="2"/>
    <x v="4"/>
    <x v="1"/>
    <x v="3"/>
    <x v="2"/>
    <x v="2"/>
    <x v="1"/>
    <x v="2"/>
    <x v="2"/>
    <x v="2"/>
    <x v="3"/>
    <x v="2"/>
    <x v="5"/>
    <x v="3"/>
    <x v="2"/>
    <x v="3"/>
    <x v="4"/>
    <x v="5"/>
    <x v="4"/>
    <x v="4"/>
    <x v="0"/>
    <x v="2"/>
    <x v="3"/>
    <x v="1"/>
    <x v="2"/>
    <x v="2"/>
    <x v="2"/>
    <m/>
    <m/>
    <m/>
    <m/>
    <m/>
    <m/>
  </r>
  <r>
    <x v="0"/>
    <x v="50"/>
    <x v="1"/>
    <m/>
    <x v="2"/>
    <x v="1"/>
    <x v="1"/>
    <x v="1"/>
    <x v="1"/>
    <x v="1"/>
    <x v="2"/>
    <x v="1"/>
    <x v="2"/>
    <x v="2"/>
    <x v="2"/>
    <x v="2"/>
    <x v="0"/>
    <x v="1"/>
    <x v="1"/>
    <x v="2"/>
    <x v="2"/>
    <x v="2"/>
    <x v="2"/>
    <x v="2"/>
    <x v="3"/>
    <x v="2"/>
    <x v="2"/>
    <x v="0"/>
    <x v="2"/>
    <x v="3"/>
    <x v="1"/>
    <x v="2"/>
    <x v="2"/>
    <x v="2"/>
    <m/>
    <m/>
    <m/>
    <m/>
    <m/>
    <m/>
  </r>
  <r>
    <x v="0"/>
    <x v="50"/>
    <x v="1"/>
    <m/>
    <x v="2"/>
    <x v="1"/>
    <x v="0"/>
    <x v="2"/>
    <x v="2"/>
    <x v="2"/>
    <x v="1"/>
    <x v="1"/>
    <x v="2"/>
    <x v="1"/>
    <x v="1"/>
    <x v="1"/>
    <x v="1"/>
    <x v="1"/>
    <x v="1"/>
    <x v="2"/>
    <x v="1"/>
    <x v="1"/>
    <x v="1"/>
    <x v="1"/>
    <x v="1"/>
    <x v="1"/>
    <x v="1"/>
    <x v="0"/>
    <x v="2"/>
    <x v="3"/>
    <x v="1"/>
    <x v="2"/>
    <x v="2"/>
    <x v="2"/>
    <m/>
    <m/>
    <m/>
    <m/>
    <m/>
    <m/>
  </r>
  <r>
    <x v="0"/>
    <x v="50"/>
    <x v="1"/>
    <m/>
    <x v="2"/>
    <x v="1"/>
    <x v="0"/>
    <x v="3"/>
    <x v="1"/>
    <x v="3"/>
    <x v="2"/>
    <x v="2"/>
    <x v="1"/>
    <x v="3"/>
    <x v="2"/>
    <x v="2"/>
    <x v="1"/>
    <x v="1"/>
    <x v="2"/>
    <x v="3"/>
    <x v="1"/>
    <x v="2"/>
    <x v="3"/>
    <x v="5"/>
    <x v="4"/>
    <x v="2"/>
    <x v="2"/>
    <x v="0"/>
    <x v="2"/>
    <x v="3"/>
    <x v="1"/>
    <x v="2"/>
    <x v="2"/>
    <x v="2"/>
    <m/>
    <m/>
    <m/>
    <m/>
    <m/>
    <m/>
  </r>
  <r>
    <x v="0"/>
    <x v="50"/>
    <x v="1"/>
    <m/>
    <x v="2"/>
    <x v="1"/>
    <x v="1"/>
    <x v="2"/>
    <x v="2"/>
    <x v="2"/>
    <x v="1"/>
    <x v="1"/>
    <x v="2"/>
    <x v="1"/>
    <x v="1"/>
    <x v="1"/>
    <x v="1"/>
    <x v="1"/>
    <x v="1"/>
    <x v="1"/>
    <x v="1"/>
    <x v="1"/>
    <x v="1"/>
    <x v="1"/>
    <x v="1"/>
    <x v="1"/>
    <x v="1"/>
    <x v="0"/>
    <x v="2"/>
    <x v="3"/>
    <x v="1"/>
    <x v="2"/>
    <x v="2"/>
    <x v="2"/>
    <m/>
    <m/>
    <m/>
    <m/>
    <m/>
    <m/>
  </r>
  <r>
    <x v="0"/>
    <x v="50"/>
    <x v="1"/>
    <m/>
    <x v="2"/>
    <x v="1"/>
    <x v="1"/>
    <x v="2"/>
    <x v="2"/>
    <x v="2"/>
    <x v="1"/>
    <x v="1"/>
    <x v="2"/>
    <x v="1"/>
    <x v="1"/>
    <x v="1"/>
    <x v="1"/>
    <x v="1"/>
    <x v="1"/>
    <x v="1"/>
    <x v="1"/>
    <x v="1"/>
    <x v="1"/>
    <x v="1"/>
    <x v="1"/>
    <x v="1"/>
    <x v="1"/>
    <x v="0"/>
    <x v="2"/>
    <x v="3"/>
    <x v="1"/>
    <x v="2"/>
    <x v="2"/>
    <x v="2"/>
    <m/>
    <m/>
    <m/>
    <m/>
    <m/>
    <m/>
  </r>
  <r>
    <x v="0"/>
    <x v="50"/>
    <x v="1"/>
    <m/>
    <x v="2"/>
    <x v="1"/>
    <x v="0"/>
    <x v="3"/>
    <x v="1"/>
    <x v="6"/>
    <x v="3"/>
    <x v="3"/>
    <x v="3"/>
    <x v="2"/>
    <x v="3"/>
    <x v="2"/>
    <x v="2"/>
    <x v="3"/>
    <x v="2"/>
    <x v="2"/>
    <x v="2"/>
    <x v="1"/>
    <x v="2"/>
    <x v="3"/>
    <x v="2"/>
    <x v="2"/>
    <x v="2"/>
    <x v="0"/>
    <x v="2"/>
    <x v="3"/>
    <x v="1"/>
    <x v="2"/>
    <x v="2"/>
    <x v="2"/>
    <m/>
    <m/>
    <m/>
    <m/>
    <m/>
    <m/>
  </r>
  <r>
    <x v="0"/>
    <x v="50"/>
    <x v="1"/>
    <m/>
    <x v="2"/>
    <x v="1"/>
    <x v="0"/>
    <x v="2"/>
    <x v="2"/>
    <x v="3"/>
    <x v="1"/>
    <x v="1"/>
    <x v="2"/>
    <x v="1"/>
    <x v="1"/>
    <x v="1"/>
    <x v="1"/>
    <x v="1"/>
    <x v="1"/>
    <x v="1"/>
    <x v="1"/>
    <x v="1"/>
    <x v="1"/>
    <x v="1"/>
    <x v="1"/>
    <x v="1"/>
    <x v="1"/>
    <x v="0"/>
    <x v="2"/>
    <x v="3"/>
    <x v="1"/>
    <x v="2"/>
    <x v="2"/>
    <x v="2"/>
    <m/>
    <m/>
    <m/>
    <m/>
    <m/>
    <m/>
  </r>
  <r>
    <x v="0"/>
    <x v="50"/>
    <x v="1"/>
    <m/>
    <x v="2"/>
    <x v="1"/>
    <x v="1"/>
    <x v="2"/>
    <x v="2"/>
    <x v="2"/>
    <x v="2"/>
    <x v="2"/>
    <x v="3"/>
    <x v="2"/>
    <x v="3"/>
    <x v="2"/>
    <x v="1"/>
    <x v="2"/>
    <x v="2"/>
    <x v="2"/>
    <x v="2"/>
    <x v="1"/>
    <x v="1"/>
    <x v="1"/>
    <x v="1"/>
    <x v="1"/>
    <x v="1"/>
    <x v="0"/>
    <x v="2"/>
    <x v="3"/>
    <x v="1"/>
    <x v="2"/>
    <x v="2"/>
    <x v="2"/>
    <m/>
    <m/>
    <m/>
    <m/>
    <m/>
    <m/>
  </r>
  <r>
    <x v="0"/>
    <x v="50"/>
    <x v="1"/>
    <m/>
    <x v="2"/>
    <x v="1"/>
    <x v="0"/>
    <x v="1"/>
    <x v="4"/>
    <x v="1"/>
    <x v="1"/>
    <x v="1"/>
    <x v="1"/>
    <x v="1"/>
    <x v="2"/>
    <x v="2"/>
    <x v="2"/>
    <x v="2"/>
    <x v="1"/>
    <x v="1"/>
    <x v="2"/>
    <x v="2"/>
    <x v="2"/>
    <x v="1"/>
    <x v="1"/>
    <x v="1"/>
    <x v="1"/>
    <x v="0"/>
    <x v="2"/>
    <x v="3"/>
    <x v="1"/>
    <x v="2"/>
    <x v="2"/>
    <x v="2"/>
    <m/>
    <m/>
    <m/>
    <m/>
    <m/>
    <m/>
  </r>
  <r>
    <x v="0"/>
    <x v="50"/>
    <x v="1"/>
    <m/>
    <x v="2"/>
    <x v="1"/>
    <x v="0"/>
    <x v="3"/>
    <x v="3"/>
    <x v="5"/>
    <x v="2"/>
    <x v="2"/>
    <x v="3"/>
    <x v="2"/>
    <x v="2"/>
    <x v="3"/>
    <x v="2"/>
    <x v="3"/>
    <x v="3"/>
    <x v="2"/>
    <x v="2"/>
    <x v="3"/>
    <x v="2"/>
    <x v="3"/>
    <x v="2"/>
    <x v="2"/>
    <x v="4"/>
    <x v="0"/>
    <x v="2"/>
    <x v="3"/>
    <x v="1"/>
    <x v="2"/>
    <x v="2"/>
    <x v="2"/>
    <m/>
    <m/>
    <m/>
    <m/>
    <m/>
    <m/>
  </r>
  <r>
    <x v="0"/>
    <x v="50"/>
    <x v="1"/>
    <m/>
    <x v="2"/>
    <x v="1"/>
    <x v="1"/>
    <x v="2"/>
    <x v="1"/>
    <x v="2"/>
    <x v="1"/>
    <x v="1"/>
    <x v="4"/>
    <x v="1"/>
    <x v="1"/>
    <x v="1"/>
    <x v="1"/>
    <x v="2"/>
    <x v="1"/>
    <x v="1"/>
    <x v="1"/>
    <x v="1"/>
    <x v="1"/>
    <x v="1"/>
    <x v="1"/>
    <x v="1"/>
    <x v="1"/>
    <x v="0"/>
    <x v="2"/>
    <x v="3"/>
    <x v="1"/>
    <x v="2"/>
    <x v="2"/>
    <x v="2"/>
    <m/>
    <m/>
    <m/>
    <m/>
    <m/>
    <m/>
  </r>
  <r>
    <x v="0"/>
    <x v="50"/>
    <x v="1"/>
    <m/>
    <x v="2"/>
    <x v="1"/>
    <x v="0"/>
    <x v="2"/>
    <x v="2"/>
    <x v="2"/>
    <x v="1"/>
    <x v="1"/>
    <x v="2"/>
    <x v="1"/>
    <x v="1"/>
    <x v="1"/>
    <x v="1"/>
    <x v="1"/>
    <x v="1"/>
    <x v="1"/>
    <x v="1"/>
    <x v="1"/>
    <x v="1"/>
    <x v="1"/>
    <x v="1"/>
    <x v="1"/>
    <x v="1"/>
    <x v="0"/>
    <x v="2"/>
    <x v="3"/>
    <x v="1"/>
    <x v="2"/>
    <x v="2"/>
    <x v="2"/>
    <m/>
    <m/>
    <m/>
    <m/>
    <m/>
    <m/>
  </r>
  <r>
    <x v="0"/>
    <x v="50"/>
    <x v="1"/>
    <m/>
    <x v="2"/>
    <x v="1"/>
    <x v="0"/>
    <x v="2"/>
    <x v="1"/>
    <x v="2"/>
    <x v="2"/>
    <x v="2"/>
    <x v="1"/>
    <x v="2"/>
    <x v="2"/>
    <x v="2"/>
    <x v="1"/>
    <x v="2"/>
    <x v="2"/>
    <x v="2"/>
    <x v="2"/>
    <x v="2"/>
    <x v="2"/>
    <x v="5"/>
    <x v="2"/>
    <x v="2"/>
    <x v="2"/>
    <x v="0"/>
    <x v="2"/>
    <x v="3"/>
    <x v="1"/>
    <x v="2"/>
    <x v="2"/>
    <x v="2"/>
    <m/>
    <m/>
    <m/>
    <m/>
    <m/>
    <m/>
  </r>
  <r>
    <x v="0"/>
    <x v="50"/>
    <x v="1"/>
    <m/>
    <x v="2"/>
    <x v="1"/>
    <x v="1"/>
    <x v="2"/>
    <x v="2"/>
    <x v="2"/>
    <x v="1"/>
    <x v="1"/>
    <x v="2"/>
    <x v="1"/>
    <x v="1"/>
    <x v="1"/>
    <x v="1"/>
    <x v="1"/>
    <x v="1"/>
    <x v="1"/>
    <x v="1"/>
    <x v="1"/>
    <x v="1"/>
    <x v="1"/>
    <x v="1"/>
    <x v="1"/>
    <x v="1"/>
    <x v="0"/>
    <x v="2"/>
    <x v="3"/>
    <x v="1"/>
    <x v="2"/>
    <x v="2"/>
    <x v="2"/>
    <m/>
    <m/>
    <m/>
    <m/>
    <m/>
    <m/>
  </r>
  <r>
    <x v="0"/>
    <x v="50"/>
    <x v="1"/>
    <m/>
    <x v="2"/>
    <x v="1"/>
    <x v="1"/>
    <x v="1"/>
    <x v="2"/>
    <x v="3"/>
    <x v="1"/>
    <x v="1"/>
    <x v="1"/>
    <x v="1"/>
    <x v="1"/>
    <x v="1"/>
    <x v="1"/>
    <x v="1"/>
    <x v="1"/>
    <x v="1"/>
    <x v="1"/>
    <x v="2"/>
    <x v="2"/>
    <x v="1"/>
    <x v="1"/>
    <x v="1"/>
    <x v="1"/>
    <x v="0"/>
    <x v="2"/>
    <x v="3"/>
    <x v="1"/>
    <x v="2"/>
    <x v="2"/>
    <x v="2"/>
    <m/>
    <m/>
    <m/>
    <m/>
    <m/>
    <m/>
  </r>
  <r>
    <x v="0"/>
    <x v="50"/>
    <x v="1"/>
    <m/>
    <x v="2"/>
    <x v="1"/>
    <x v="1"/>
    <x v="5"/>
    <x v="5"/>
    <x v="6"/>
    <x v="1"/>
    <x v="0"/>
    <x v="4"/>
    <x v="3"/>
    <x v="3"/>
    <x v="3"/>
    <x v="1"/>
    <x v="1"/>
    <x v="1"/>
    <x v="1"/>
    <x v="3"/>
    <x v="1"/>
    <x v="1"/>
    <x v="4"/>
    <x v="2"/>
    <x v="1"/>
    <x v="1"/>
    <x v="0"/>
    <x v="2"/>
    <x v="3"/>
    <x v="1"/>
    <x v="2"/>
    <x v="2"/>
    <x v="2"/>
    <m/>
    <m/>
    <m/>
    <m/>
    <m/>
    <m/>
  </r>
  <r>
    <x v="0"/>
    <x v="50"/>
    <x v="1"/>
    <m/>
    <x v="2"/>
    <x v="1"/>
    <x v="3"/>
    <x v="2"/>
    <x v="2"/>
    <x v="3"/>
    <x v="1"/>
    <x v="1"/>
    <x v="2"/>
    <x v="1"/>
    <x v="1"/>
    <x v="1"/>
    <x v="1"/>
    <x v="1"/>
    <x v="1"/>
    <x v="3"/>
    <x v="1"/>
    <x v="1"/>
    <x v="1"/>
    <x v="1"/>
    <x v="1"/>
    <x v="1"/>
    <x v="1"/>
    <x v="0"/>
    <x v="2"/>
    <x v="3"/>
    <x v="1"/>
    <x v="2"/>
    <x v="2"/>
    <x v="2"/>
    <m/>
    <m/>
    <m/>
    <m/>
    <m/>
    <m/>
  </r>
  <r>
    <x v="0"/>
    <x v="50"/>
    <x v="1"/>
    <m/>
    <x v="2"/>
    <x v="1"/>
    <x v="1"/>
    <x v="1"/>
    <x v="4"/>
    <x v="2"/>
    <x v="1"/>
    <x v="1"/>
    <x v="1"/>
    <x v="1"/>
    <x v="1"/>
    <x v="1"/>
    <x v="1"/>
    <x v="1"/>
    <x v="1"/>
    <x v="1"/>
    <x v="1"/>
    <x v="1"/>
    <x v="1"/>
    <x v="2"/>
    <x v="2"/>
    <x v="1"/>
    <x v="1"/>
    <x v="0"/>
    <x v="2"/>
    <x v="3"/>
    <x v="1"/>
    <x v="2"/>
    <x v="2"/>
    <x v="2"/>
    <m/>
    <m/>
    <m/>
    <m/>
    <m/>
    <m/>
  </r>
  <r>
    <x v="0"/>
    <x v="50"/>
    <x v="1"/>
    <m/>
    <x v="2"/>
    <x v="1"/>
    <x v="1"/>
    <x v="1"/>
    <x v="3"/>
    <x v="2"/>
    <x v="1"/>
    <x v="1"/>
    <x v="2"/>
    <x v="1"/>
    <x v="1"/>
    <x v="1"/>
    <x v="1"/>
    <x v="2"/>
    <x v="1"/>
    <x v="2"/>
    <x v="1"/>
    <x v="2"/>
    <x v="3"/>
    <x v="3"/>
    <x v="2"/>
    <x v="1"/>
    <x v="1"/>
    <x v="0"/>
    <x v="2"/>
    <x v="3"/>
    <x v="1"/>
    <x v="2"/>
    <x v="2"/>
    <x v="2"/>
    <m/>
    <m/>
    <m/>
    <m/>
    <m/>
    <m/>
  </r>
  <r>
    <x v="0"/>
    <x v="50"/>
    <x v="1"/>
    <m/>
    <x v="2"/>
    <x v="1"/>
    <x v="0"/>
    <x v="2"/>
    <x v="1"/>
    <x v="2"/>
    <x v="1"/>
    <x v="1"/>
    <x v="2"/>
    <x v="1"/>
    <x v="1"/>
    <x v="1"/>
    <x v="2"/>
    <x v="1"/>
    <x v="1"/>
    <x v="1"/>
    <x v="1"/>
    <x v="1"/>
    <x v="1"/>
    <x v="1"/>
    <x v="1"/>
    <x v="1"/>
    <x v="1"/>
    <x v="0"/>
    <x v="2"/>
    <x v="3"/>
    <x v="1"/>
    <x v="2"/>
    <x v="2"/>
    <x v="2"/>
    <m/>
    <m/>
    <m/>
    <m/>
    <m/>
    <m/>
  </r>
  <r>
    <x v="0"/>
    <x v="50"/>
    <x v="1"/>
    <m/>
    <x v="2"/>
    <x v="1"/>
    <x v="0"/>
    <x v="1"/>
    <x v="1"/>
    <x v="1"/>
    <x v="1"/>
    <x v="1"/>
    <x v="2"/>
    <x v="1"/>
    <x v="2"/>
    <x v="1"/>
    <x v="1"/>
    <x v="2"/>
    <x v="2"/>
    <x v="2"/>
    <x v="1"/>
    <x v="1"/>
    <x v="3"/>
    <x v="3"/>
    <x v="2"/>
    <x v="2"/>
    <x v="1"/>
    <x v="0"/>
    <x v="2"/>
    <x v="3"/>
    <x v="1"/>
    <x v="2"/>
    <x v="2"/>
    <x v="2"/>
    <m/>
    <m/>
    <m/>
    <m/>
    <m/>
    <m/>
  </r>
  <r>
    <x v="0"/>
    <x v="50"/>
    <x v="1"/>
    <m/>
    <x v="2"/>
    <x v="1"/>
    <x v="1"/>
    <x v="2"/>
    <x v="2"/>
    <x v="2"/>
    <x v="1"/>
    <x v="1"/>
    <x v="2"/>
    <x v="2"/>
    <x v="1"/>
    <x v="1"/>
    <x v="1"/>
    <x v="1"/>
    <x v="1"/>
    <x v="1"/>
    <x v="1"/>
    <x v="1"/>
    <x v="1"/>
    <x v="1"/>
    <x v="1"/>
    <x v="1"/>
    <x v="1"/>
    <x v="0"/>
    <x v="2"/>
    <x v="3"/>
    <x v="1"/>
    <x v="2"/>
    <x v="2"/>
    <x v="2"/>
    <m/>
    <m/>
    <m/>
    <m/>
    <m/>
    <m/>
  </r>
  <r>
    <x v="0"/>
    <x v="50"/>
    <x v="1"/>
    <m/>
    <x v="2"/>
    <x v="1"/>
    <x v="1"/>
    <x v="2"/>
    <x v="1"/>
    <x v="2"/>
    <x v="2"/>
    <x v="2"/>
    <x v="4"/>
    <x v="2"/>
    <x v="2"/>
    <x v="1"/>
    <x v="1"/>
    <x v="1"/>
    <x v="2"/>
    <x v="1"/>
    <x v="1"/>
    <x v="1"/>
    <x v="3"/>
    <x v="3"/>
    <x v="2"/>
    <x v="1"/>
    <x v="1"/>
    <x v="0"/>
    <x v="2"/>
    <x v="3"/>
    <x v="1"/>
    <x v="2"/>
    <x v="2"/>
    <x v="2"/>
    <m/>
    <m/>
    <m/>
    <m/>
    <m/>
    <m/>
  </r>
  <r>
    <x v="0"/>
    <x v="50"/>
    <x v="1"/>
    <m/>
    <x v="2"/>
    <x v="1"/>
    <x v="1"/>
    <x v="2"/>
    <x v="2"/>
    <x v="2"/>
    <x v="1"/>
    <x v="1"/>
    <x v="2"/>
    <x v="1"/>
    <x v="1"/>
    <x v="1"/>
    <x v="1"/>
    <x v="1"/>
    <x v="1"/>
    <x v="1"/>
    <x v="1"/>
    <x v="1"/>
    <x v="1"/>
    <x v="3"/>
    <x v="2"/>
    <x v="1"/>
    <x v="1"/>
    <x v="0"/>
    <x v="2"/>
    <x v="3"/>
    <x v="1"/>
    <x v="2"/>
    <x v="2"/>
    <x v="2"/>
    <m/>
    <m/>
    <m/>
    <m/>
    <m/>
    <m/>
  </r>
  <r>
    <x v="0"/>
    <x v="50"/>
    <x v="1"/>
    <m/>
    <x v="2"/>
    <x v="1"/>
    <x v="0"/>
    <x v="1"/>
    <x v="1"/>
    <x v="2"/>
    <x v="1"/>
    <x v="1"/>
    <x v="2"/>
    <x v="2"/>
    <x v="2"/>
    <x v="2"/>
    <x v="2"/>
    <x v="1"/>
    <x v="2"/>
    <x v="2"/>
    <x v="1"/>
    <x v="2"/>
    <x v="2"/>
    <x v="3"/>
    <x v="2"/>
    <x v="2"/>
    <x v="3"/>
    <x v="0"/>
    <x v="2"/>
    <x v="3"/>
    <x v="1"/>
    <x v="2"/>
    <x v="2"/>
    <x v="2"/>
    <m/>
    <m/>
    <m/>
    <m/>
    <m/>
    <m/>
  </r>
  <r>
    <x v="0"/>
    <x v="50"/>
    <x v="1"/>
    <m/>
    <x v="2"/>
    <x v="1"/>
    <x v="1"/>
    <x v="2"/>
    <x v="2"/>
    <x v="3"/>
    <x v="1"/>
    <x v="2"/>
    <x v="1"/>
    <x v="2"/>
    <x v="2"/>
    <x v="1"/>
    <x v="1"/>
    <x v="1"/>
    <x v="2"/>
    <x v="2"/>
    <x v="1"/>
    <x v="1"/>
    <x v="3"/>
    <x v="3"/>
    <x v="2"/>
    <x v="1"/>
    <x v="1"/>
    <x v="0"/>
    <x v="2"/>
    <x v="3"/>
    <x v="1"/>
    <x v="2"/>
    <x v="2"/>
    <x v="2"/>
    <m/>
    <m/>
    <m/>
    <m/>
    <m/>
    <m/>
  </r>
  <r>
    <x v="0"/>
    <x v="50"/>
    <x v="1"/>
    <m/>
    <x v="2"/>
    <x v="1"/>
    <x v="1"/>
    <x v="1"/>
    <x v="4"/>
    <x v="2"/>
    <x v="3"/>
    <x v="3"/>
    <x v="4"/>
    <x v="1"/>
    <x v="3"/>
    <x v="3"/>
    <x v="1"/>
    <x v="2"/>
    <x v="3"/>
    <x v="3"/>
    <x v="1"/>
    <x v="3"/>
    <x v="3"/>
    <x v="2"/>
    <x v="1"/>
    <x v="2"/>
    <x v="1"/>
    <x v="0"/>
    <x v="2"/>
    <x v="3"/>
    <x v="1"/>
    <x v="2"/>
    <x v="2"/>
    <x v="2"/>
    <m/>
    <m/>
    <m/>
    <m/>
    <m/>
    <m/>
  </r>
  <r>
    <x v="0"/>
    <x v="50"/>
    <x v="1"/>
    <m/>
    <x v="2"/>
    <x v="1"/>
    <x v="1"/>
    <x v="2"/>
    <x v="2"/>
    <x v="3"/>
    <x v="1"/>
    <x v="1"/>
    <x v="2"/>
    <x v="1"/>
    <x v="1"/>
    <x v="1"/>
    <x v="1"/>
    <x v="1"/>
    <x v="1"/>
    <x v="1"/>
    <x v="1"/>
    <x v="1"/>
    <x v="1"/>
    <x v="1"/>
    <x v="1"/>
    <x v="1"/>
    <x v="1"/>
    <x v="0"/>
    <x v="2"/>
    <x v="3"/>
    <x v="1"/>
    <x v="2"/>
    <x v="2"/>
    <x v="2"/>
    <m/>
    <m/>
    <m/>
    <m/>
    <m/>
    <m/>
  </r>
  <r>
    <x v="0"/>
    <x v="50"/>
    <x v="1"/>
    <m/>
    <x v="2"/>
    <x v="1"/>
    <x v="0"/>
    <x v="1"/>
    <x v="3"/>
    <x v="1"/>
    <x v="1"/>
    <x v="2"/>
    <x v="1"/>
    <x v="1"/>
    <x v="1"/>
    <x v="1"/>
    <x v="1"/>
    <x v="2"/>
    <x v="4"/>
    <x v="2"/>
    <x v="1"/>
    <x v="2"/>
    <x v="4"/>
    <x v="3"/>
    <x v="1"/>
    <x v="1"/>
    <x v="1"/>
    <x v="0"/>
    <x v="2"/>
    <x v="3"/>
    <x v="1"/>
    <x v="2"/>
    <x v="2"/>
    <x v="2"/>
    <m/>
    <m/>
    <m/>
    <m/>
    <m/>
    <m/>
  </r>
  <r>
    <x v="0"/>
    <x v="50"/>
    <x v="1"/>
    <m/>
    <x v="2"/>
    <x v="1"/>
    <x v="3"/>
    <x v="2"/>
    <x v="2"/>
    <x v="3"/>
    <x v="1"/>
    <x v="1"/>
    <x v="2"/>
    <x v="1"/>
    <x v="1"/>
    <x v="1"/>
    <x v="1"/>
    <x v="1"/>
    <x v="1"/>
    <x v="1"/>
    <x v="1"/>
    <x v="3"/>
    <x v="3"/>
    <x v="1"/>
    <x v="1"/>
    <x v="1"/>
    <x v="1"/>
    <x v="0"/>
    <x v="2"/>
    <x v="3"/>
    <x v="1"/>
    <x v="2"/>
    <x v="2"/>
    <x v="2"/>
    <m/>
    <m/>
    <m/>
    <m/>
    <m/>
    <m/>
  </r>
  <r>
    <x v="0"/>
    <x v="50"/>
    <x v="1"/>
    <m/>
    <x v="2"/>
    <x v="1"/>
    <x v="1"/>
    <x v="3"/>
    <x v="3"/>
    <x v="3"/>
    <x v="3"/>
    <x v="3"/>
    <x v="1"/>
    <x v="3"/>
    <x v="2"/>
    <x v="2"/>
    <x v="2"/>
    <x v="2"/>
    <x v="3"/>
    <x v="3"/>
    <x v="1"/>
    <x v="2"/>
    <x v="1"/>
    <x v="3"/>
    <x v="2"/>
    <x v="2"/>
    <x v="4"/>
    <x v="0"/>
    <x v="2"/>
    <x v="3"/>
    <x v="1"/>
    <x v="2"/>
    <x v="2"/>
    <x v="2"/>
    <m/>
    <m/>
    <m/>
    <m/>
    <m/>
    <m/>
  </r>
  <r>
    <x v="0"/>
    <x v="50"/>
    <x v="1"/>
    <m/>
    <x v="2"/>
    <x v="1"/>
    <x v="1"/>
    <x v="1"/>
    <x v="1"/>
    <x v="1"/>
    <x v="2"/>
    <x v="1"/>
    <x v="2"/>
    <x v="1"/>
    <x v="2"/>
    <x v="1"/>
    <x v="2"/>
    <x v="2"/>
    <x v="2"/>
    <x v="2"/>
    <x v="1"/>
    <x v="2"/>
    <x v="1"/>
    <x v="1"/>
    <x v="1"/>
    <x v="1"/>
    <x v="1"/>
    <x v="0"/>
    <x v="2"/>
    <x v="3"/>
    <x v="1"/>
    <x v="2"/>
    <x v="2"/>
    <x v="2"/>
    <m/>
    <m/>
    <m/>
    <m/>
    <m/>
    <m/>
  </r>
  <r>
    <x v="0"/>
    <x v="50"/>
    <x v="1"/>
    <m/>
    <x v="2"/>
    <x v="1"/>
    <x v="0"/>
    <x v="2"/>
    <x v="2"/>
    <x v="3"/>
    <x v="1"/>
    <x v="1"/>
    <x v="2"/>
    <x v="1"/>
    <x v="1"/>
    <x v="1"/>
    <x v="1"/>
    <x v="1"/>
    <x v="1"/>
    <x v="1"/>
    <x v="1"/>
    <x v="1"/>
    <x v="1"/>
    <x v="1"/>
    <x v="1"/>
    <x v="1"/>
    <x v="1"/>
    <x v="0"/>
    <x v="2"/>
    <x v="3"/>
    <x v="1"/>
    <x v="2"/>
    <x v="2"/>
    <x v="2"/>
    <m/>
    <m/>
    <m/>
    <m/>
    <m/>
    <m/>
  </r>
  <r>
    <x v="0"/>
    <x v="50"/>
    <x v="1"/>
    <m/>
    <x v="2"/>
    <x v="1"/>
    <x v="0"/>
    <x v="1"/>
    <x v="1"/>
    <x v="1"/>
    <x v="2"/>
    <x v="2"/>
    <x v="1"/>
    <x v="2"/>
    <x v="2"/>
    <x v="2"/>
    <x v="2"/>
    <x v="3"/>
    <x v="2"/>
    <x v="2"/>
    <x v="2"/>
    <x v="2"/>
    <x v="2"/>
    <x v="3"/>
    <x v="3"/>
    <x v="2"/>
    <x v="2"/>
    <x v="0"/>
    <x v="2"/>
    <x v="3"/>
    <x v="1"/>
    <x v="2"/>
    <x v="2"/>
    <x v="2"/>
    <m/>
    <m/>
    <m/>
    <m/>
    <m/>
    <m/>
  </r>
  <r>
    <x v="0"/>
    <x v="50"/>
    <x v="1"/>
    <m/>
    <x v="2"/>
    <x v="1"/>
    <x v="0"/>
    <x v="3"/>
    <x v="3"/>
    <x v="1"/>
    <x v="2"/>
    <x v="2"/>
    <x v="1"/>
    <x v="1"/>
    <x v="2"/>
    <x v="4"/>
    <x v="2"/>
    <x v="5"/>
    <x v="2"/>
    <x v="2"/>
    <x v="2"/>
    <x v="4"/>
    <x v="4"/>
    <x v="3"/>
    <x v="2"/>
    <x v="2"/>
    <x v="2"/>
    <x v="0"/>
    <x v="2"/>
    <x v="3"/>
    <x v="1"/>
    <x v="2"/>
    <x v="2"/>
    <x v="2"/>
    <m/>
    <m/>
    <m/>
    <m/>
    <m/>
    <m/>
  </r>
  <r>
    <x v="0"/>
    <x v="50"/>
    <x v="1"/>
    <m/>
    <x v="2"/>
    <x v="1"/>
    <x v="1"/>
    <x v="1"/>
    <x v="1"/>
    <x v="2"/>
    <x v="1"/>
    <x v="1"/>
    <x v="1"/>
    <x v="1"/>
    <x v="1"/>
    <x v="1"/>
    <x v="1"/>
    <x v="2"/>
    <x v="1"/>
    <x v="2"/>
    <x v="1"/>
    <x v="1"/>
    <x v="1"/>
    <x v="3"/>
    <x v="1"/>
    <x v="2"/>
    <x v="2"/>
    <x v="0"/>
    <x v="2"/>
    <x v="3"/>
    <x v="1"/>
    <x v="2"/>
    <x v="2"/>
    <x v="2"/>
    <m/>
    <m/>
    <m/>
    <m/>
    <m/>
    <m/>
  </r>
  <r>
    <x v="0"/>
    <x v="51"/>
    <x v="0"/>
    <m/>
    <x v="2"/>
    <x v="0"/>
    <x v="0"/>
    <x v="0"/>
    <x v="0"/>
    <x v="0"/>
    <x v="0"/>
    <x v="0"/>
    <x v="0"/>
    <x v="0"/>
    <x v="0"/>
    <x v="0"/>
    <x v="0"/>
    <x v="0"/>
    <x v="0"/>
    <x v="0"/>
    <x v="0"/>
    <x v="0"/>
    <x v="0"/>
    <x v="0"/>
    <x v="0"/>
    <x v="0"/>
    <x v="0"/>
    <x v="0"/>
    <x v="0"/>
    <x v="0"/>
    <x v="0"/>
    <x v="3"/>
    <x v="0"/>
    <x v="0"/>
    <m/>
    <m/>
    <m/>
    <m/>
    <m/>
    <m/>
  </r>
  <r>
    <x v="0"/>
    <x v="51"/>
    <x v="0"/>
    <m/>
    <x v="2"/>
    <x v="0"/>
    <x v="0"/>
    <x v="0"/>
    <x v="0"/>
    <x v="0"/>
    <x v="0"/>
    <x v="0"/>
    <x v="0"/>
    <x v="0"/>
    <x v="0"/>
    <x v="0"/>
    <x v="0"/>
    <x v="0"/>
    <x v="0"/>
    <x v="0"/>
    <x v="0"/>
    <x v="0"/>
    <x v="0"/>
    <x v="0"/>
    <x v="0"/>
    <x v="0"/>
    <x v="0"/>
    <x v="0"/>
    <x v="0"/>
    <x v="0"/>
    <x v="0"/>
    <x v="3"/>
    <x v="1"/>
    <x v="0"/>
    <m/>
    <m/>
    <m/>
    <m/>
    <m/>
    <m/>
  </r>
  <r>
    <x v="0"/>
    <x v="51"/>
    <x v="0"/>
    <m/>
    <x v="2"/>
    <x v="0"/>
    <x v="0"/>
    <x v="0"/>
    <x v="0"/>
    <x v="0"/>
    <x v="0"/>
    <x v="0"/>
    <x v="0"/>
    <x v="0"/>
    <x v="0"/>
    <x v="0"/>
    <x v="0"/>
    <x v="0"/>
    <x v="0"/>
    <x v="0"/>
    <x v="0"/>
    <x v="0"/>
    <x v="0"/>
    <x v="0"/>
    <x v="0"/>
    <x v="0"/>
    <x v="0"/>
    <x v="0"/>
    <x v="0"/>
    <x v="0"/>
    <x v="0"/>
    <x v="0"/>
    <x v="0"/>
    <x v="1"/>
    <m/>
    <m/>
    <m/>
    <m/>
    <m/>
    <m/>
  </r>
  <r>
    <x v="0"/>
    <x v="51"/>
    <x v="0"/>
    <m/>
    <x v="2"/>
    <x v="0"/>
    <x v="0"/>
    <x v="0"/>
    <x v="0"/>
    <x v="0"/>
    <x v="0"/>
    <x v="0"/>
    <x v="0"/>
    <x v="0"/>
    <x v="0"/>
    <x v="0"/>
    <x v="0"/>
    <x v="0"/>
    <x v="0"/>
    <x v="0"/>
    <x v="0"/>
    <x v="0"/>
    <x v="0"/>
    <x v="0"/>
    <x v="0"/>
    <x v="0"/>
    <x v="0"/>
    <x v="0"/>
    <x v="0"/>
    <x v="0"/>
    <x v="0"/>
    <x v="0"/>
    <x v="0"/>
    <x v="0"/>
    <m/>
    <m/>
    <m/>
    <m/>
    <m/>
    <m/>
  </r>
  <r>
    <x v="0"/>
    <x v="51"/>
    <x v="0"/>
    <m/>
    <x v="2"/>
    <x v="0"/>
    <x v="1"/>
    <x v="0"/>
    <x v="0"/>
    <x v="0"/>
    <x v="0"/>
    <x v="0"/>
    <x v="0"/>
    <x v="0"/>
    <x v="0"/>
    <x v="0"/>
    <x v="0"/>
    <x v="0"/>
    <x v="0"/>
    <x v="0"/>
    <x v="0"/>
    <x v="0"/>
    <x v="0"/>
    <x v="0"/>
    <x v="0"/>
    <x v="0"/>
    <x v="0"/>
    <x v="0"/>
    <x v="0"/>
    <x v="0"/>
    <x v="0"/>
    <x v="0"/>
    <x v="0"/>
    <x v="1"/>
    <m/>
    <m/>
    <m/>
    <m/>
    <m/>
    <m/>
  </r>
  <r>
    <x v="0"/>
    <x v="51"/>
    <x v="0"/>
    <m/>
    <x v="2"/>
    <x v="0"/>
    <x v="1"/>
    <x v="0"/>
    <x v="0"/>
    <x v="0"/>
    <x v="0"/>
    <x v="0"/>
    <x v="0"/>
    <x v="0"/>
    <x v="0"/>
    <x v="0"/>
    <x v="0"/>
    <x v="0"/>
    <x v="0"/>
    <x v="0"/>
    <x v="0"/>
    <x v="0"/>
    <x v="0"/>
    <x v="0"/>
    <x v="0"/>
    <x v="0"/>
    <x v="0"/>
    <x v="0"/>
    <x v="0"/>
    <x v="0"/>
    <x v="0"/>
    <x v="0"/>
    <x v="0"/>
    <x v="0"/>
    <m/>
    <m/>
    <m/>
    <m/>
    <m/>
    <m/>
  </r>
  <r>
    <x v="0"/>
    <x v="51"/>
    <x v="0"/>
    <m/>
    <x v="2"/>
    <x v="0"/>
    <x v="0"/>
    <x v="0"/>
    <x v="0"/>
    <x v="0"/>
    <x v="0"/>
    <x v="0"/>
    <x v="0"/>
    <x v="0"/>
    <x v="0"/>
    <x v="0"/>
    <x v="0"/>
    <x v="0"/>
    <x v="0"/>
    <x v="0"/>
    <x v="0"/>
    <x v="0"/>
    <x v="0"/>
    <x v="0"/>
    <x v="0"/>
    <x v="0"/>
    <x v="0"/>
    <x v="0"/>
    <x v="0"/>
    <x v="0"/>
    <x v="0"/>
    <x v="0"/>
    <x v="0"/>
    <x v="0"/>
    <m/>
    <m/>
    <m/>
    <m/>
    <m/>
    <m/>
  </r>
  <r>
    <x v="0"/>
    <x v="51"/>
    <x v="0"/>
    <m/>
    <x v="2"/>
    <x v="1"/>
    <x v="0"/>
    <x v="2"/>
    <x v="1"/>
    <x v="2"/>
    <x v="1"/>
    <x v="1"/>
    <x v="2"/>
    <x v="1"/>
    <x v="1"/>
    <x v="1"/>
    <x v="1"/>
    <x v="1"/>
    <x v="1"/>
    <x v="1"/>
    <x v="1"/>
    <x v="1"/>
    <x v="1"/>
    <x v="1"/>
    <x v="1"/>
    <x v="1"/>
    <x v="1"/>
    <x v="0"/>
    <x v="2"/>
    <x v="3"/>
    <x v="1"/>
    <x v="2"/>
    <x v="2"/>
    <x v="2"/>
    <m/>
    <m/>
    <m/>
    <m/>
    <m/>
    <m/>
  </r>
  <r>
    <x v="0"/>
    <x v="51"/>
    <x v="0"/>
    <m/>
    <x v="2"/>
    <x v="1"/>
    <x v="1"/>
    <x v="5"/>
    <x v="3"/>
    <x v="3"/>
    <x v="2"/>
    <x v="2"/>
    <x v="3"/>
    <x v="1"/>
    <x v="4"/>
    <x v="1"/>
    <x v="1"/>
    <x v="3"/>
    <x v="1"/>
    <x v="2"/>
    <x v="1"/>
    <x v="4"/>
    <x v="1"/>
    <x v="4"/>
    <x v="1"/>
    <x v="2"/>
    <x v="2"/>
    <x v="0"/>
    <x v="2"/>
    <x v="3"/>
    <x v="1"/>
    <x v="2"/>
    <x v="2"/>
    <x v="2"/>
    <m/>
    <m/>
    <m/>
    <m/>
    <m/>
    <m/>
  </r>
  <r>
    <x v="0"/>
    <x v="51"/>
    <x v="0"/>
    <m/>
    <x v="2"/>
    <x v="1"/>
    <x v="1"/>
    <x v="1"/>
    <x v="2"/>
    <x v="4"/>
    <x v="2"/>
    <x v="2"/>
    <x v="2"/>
    <x v="2"/>
    <x v="1"/>
    <x v="1"/>
    <x v="1"/>
    <x v="3"/>
    <x v="2"/>
    <x v="2"/>
    <x v="1"/>
    <x v="1"/>
    <x v="3"/>
    <x v="1"/>
    <x v="1"/>
    <x v="1"/>
    <x v="1"/>
    <x v="0"/>
    <x v="2"/>
    <x v="3"/>
    <x v="1"/>
    <x v="2"/>
    <x v="2"/>
    <x v="2"/>
    <m/>
    <m/>
    <m/>
    <m/>
    <m/>
    <m/>
  </r>
  <r>
    <x v="0"/>
    <x v="51"/>
    <x v="0"/>
    <m/>
    <x v="2"/>
    <x v="1"/>
    <x v="0"/>
    <x v="2"/>
    <x v="1"/>
    <x v="2"/>
    <x v="1"/>
    <x v="1"/>
    <x v="2"/>
    <x v="1"/>
    <x v="1"/>
    <x v="1"/>
    <x v="1"/>
    <x v="1"/>
    <x v="1"/>
    <x v="1"/>
    <x v="1"/>
    <x v="1"/>
    <x v="1"/>
    <x v="1"/>
    <x v="1"/>
    <x v="1"/>
    <x v="1"/>
    <x v="0"/>
    <x v="2"/>
    <x v="3"/>
    <x v="1"/>
    <x v="2"/>
    <x v="2"/>
    <x v="2"/>
    <m/>
    <m/>
    <m/>
    <m/>
    <m/>
    <m/>
  </r>
  <r>
    <x v="0"/>
    <x v="51"/>
    <x v="0"/>
    <m/>
    <x v="2"/>
    <x v="1"/>
    <x v="1"/>
    <x v="2"/>
    <x v="1"/>
    <x v="1"/>
    <x v="1"/>
    <x v="1"/>
    <x v="1"/>
    <x v="1"/>
    <x v="1"/>
    <x v="1"/>
    <x v="1"/>
    <x v="1"/>
    <x v="1"/>
    <x v="1"/>
    <x v="1"/>
    <x v="1"/>
    <x v="1"/>
    <x v="1"/>
    <x v="1"/>
    <x v="1"/>
    <x v="1"/>
    <x v="0"/>
    <x v="2"/>
    <x v="3"/>
    <x v="1"/>
    <x v="2"/>
    <x v="2"/>
    <x v="2"/>
    <m/>
    <m/>
    <m/>
    <m/>
    <m/>
    <m/>
  </r>
  <r>
    <x v="0"/>
    <x v="51"/>
    <x v="0"/>
    <m/>
    <x v="2"/>
    <x v="1"/>
    <x v="0"/>
    <x v="1"/>
    <x v="1"/>
    <x v="1"/>
    <x v="2"/>
    <x v="2"/>
    <x v="4"/>
    <x v="3"/>
    <x v="2"/>
    <x v="3"/>
    <x v="2"/>
    <x v="2"/>
    <x v="2"/>
    <x v="2"/>
    <x v="2"/>
    <x v="2"/>
    <x v="2"/>
    <x v="1"/>
    <x v="1"/>
    <x v="2"/>
    <x v="2"/>
    <x v="0"/>
    <x v="2"/>
    <x v="3"/>
    <x v="1"/>
    <x v="2"/>
    <x v="2"/>
    <x v="2"/>
    <m/>
    <m/>
    <m/>
    <m/>
    <m/>
    <m/>
  </r>
  <r>
    <x v="0"/>
    <x v="51"/>
    <x v="0"/>
    <m/>
    <x v="2"/>
    <x v="1"/>
    <x v="0"/>
    <x v="2"/>
    <x v="2"/>
    <x v="2"/>
    <x v="1"/>
    <x v="1"/>
    <x v="2"/>
    <x v="1"/>
    <x v="1"/>
    <x v="1"/>
    <x v="1"/>
    <x v="1"/>
    <x v="1"/>
    <x v="1"/>
    <x v="1"/>
    <x v="1"/>
    <x v="1"/>
    <x v="2"/>
    <x v="1"/>
    <x v="1"/>
    <x v="1"/>
    <x v="0"/>
    <x v="2"/>
    <x v="3"/>
    <x v="1"/>
    <x v="2"/>
    <x v="2"/>
    <x v="2"/>
    <m/>
    <m/>
    <m/>
    <m/>
    <m/>
    <m/>
  </r>
  <r>
    <x v="0"/>
    <x v="51"/>
    <x v="0"/>
    <m/>
    <x v="2"/>
    <x v="1"/>
    <x v="1"/>
    <x v="2"/>
    <x v="2"/>
    <x v="2"/>
    <x v="1"/>
    <x v="1"/>
    <x v="1"/>
    <x v="1"/>
    <x v="1"/>
    <x v="1"/>
    <x v="1"/>
    <x v="1"/>
    <x v="1"/>
    <x v="1"/>
    <x v="1"/>
    <x v="1"/>
    <x v="1"/>
    <x v="1"/>
    <x v="1"/>
    <x v="1"/>
    <x v="1"/>
    <x v="0"/>
    <x v="2"/>
    <x v="3"/>
    <x v="1"/>
    <x v="2"/>
    <x v="2"/>
    <x v="2"/>
    <m/>
    <m/>
    <m/>
    <m/>
    <m/>
    <m/>
  </r>
  <r>
    <x v="0"/>
    <x v="51"/>
    <x v="0"/>
    <m/>
    <x v="2"/>
    <x v="1"/>
    <x v="1"/>
    <x v="2"/>
    <x v="1"/>
    <x v="2"/>
    <x v="1"/>
    <x v="1"/>
    <x v="1"/>
    <x v="1"/>
    <x v="1"/>
    <x v="2"/>
    <x v="1"/>
    <x v="1"/>
    <x v="1"/>
    <x v="1"/>
    <x v="1"/>
    <x v="2"/>
    <x v="1"/>
    <x v="1"/>
    <x v="1"/>
    <x v="1"/>
    <x v="1"/>
    <x v="0"/>
    <x v="2"/>
    <x v="3"/>
    <x v="1"/>
    <x v="2"/>
    <x v="2"/>
    <x v="2"/>
    <m/>
    <m/>
    <m/>
    <m/>
    <m/>
    <m/>
  </r>
  <r>
    <x v="0"/>
    <x v="51"/>
    <x v="0"/>
    <m/>
    <x v="2"/>
    <x v="1"/>
    <x v="1"/>
    <x v="3"/>
    <x v="3"/>
    <x v="3"/>
    <x v="1"/>
    <x v="2"/>
    <x v="3"/>
    <x v="1"/>
    <x v="3"/>
    <x v="2"/>
    <x v="3"/>
    <x v="3"/>
    <x v="2"/>
    <x v="1"/>
    <x v="3"/>
    <x v="2"/>
    <x v="3"/>
    <x v="5"/>
    <x v="3"/>
    <x v="2"/>
    <x v="2"/>
    <x v="0"/>
    <x v="2"/>
    <x v="3"/>
    <x v="1"/>
    <x v="2"/>
    <x v="2"/>
    <x v="2"/>
    <m/>
    <m/>
    <m/>
    <m/>
    <m/>
    <m/>
  </r>
  <r>
    <x v="0"/>
    <x v="51"/>
    <x v="0"/>
    <m/>
    <x v="2"/>
    <x v="1"/>
    <x v="1"/>
    <x v="2"/>
    <x v="2"/>
    <x v="2"/>
    <x v="1"/>
    <x v="1"/>
    <x v="2"/>
    <x v="1"/>
    <x v="1"/>
    <x v="1"/>
    <x v="1"/>
    <x v="1"/>
    <x v="1"/>
    <x v="1"/>
    <x v="1"/>
    <x v="1"/>
    <x v="1"/>
    <x v="1"/>
    <x v="1"/>
    <x v="1"/>
    <x v="1"/>
    <x v="0"/>
    <x v="2"/>
    <x v="3"/>
    <x v="1"/>
    <x v="2"/>
    <x v="2"/>
    <x v="2"/>
    <m/>
    <m/>
    <m/>
    <m/>
    <m/>
    <m/>
  </r>
  <r>
    <x v="0"/>
    <x v="51"/>
    <x v="0"/>
    <m/>
    <x v="2"/>
    <x v="1"/>
    <x v="1"/>
    <x v="2"/>
    <x v="1"/>
    <x v="2"/>
    <x v="1"/>
    <x v="1"/>
    <x v="2"/>
    <x v="1"/>
    <x v="2"/>
    <x v="2"/>
    <x v="2"/>
    <x v="1"/>
    <x v="1"/>
    <x v="1"/>
    <x v="1"/>
    <x v="2"/>
    <x v="1"/>
    <x v="1"/>
    <x v="1"/>
    <x v="1"/>
    <x v="1"/>
    <x v="0"/>
    <x v="2"/>
    <x v="3"/>
    <x v="1"/>
    <x v="2"/>
    <x v="2"/>
    <x v="2"/>
    <m/>
    <m/>
    <m/>
    <m/>
    <m/>
    <m/>
  </r>
  <r>
    <x v="0"/>
    <x v="51"/>
    <x v="0"/>
    <m/>
    <x v="2"/>
    <x v="1"/>
    <x v="1"/>
    <x v="2"/>
    <x v="2"/>
    <x v="1"/>
    <x v="1"/>
    <x v="1"/>
    <x v="1"/>
    <x v="1"/>
    <x v="1"/>
    <x v="1"/>
    <x v="1"/>
    <x v="1"/>
    <x v="1"/>
    <x v="1"/>
    <x v="1"/>
    <x v="1"/>
    <x v="1"/>
    <x v="1"/>
    <x v="1"/>
    <x v="1"/>
    <x v="1"/>
    <x v="0"/>
    <x v="2"/>
    <x v="3"/>
    <x v="1"/>
    <x v="2"/>
    <x v="2"/>
    <x v="2"/>
    <m/>
    <m/>
    <m/>
    <m/>
    <m/>
    <m/>
  </r>
  <r>
    <x v="0"/>
    <x v="51"/>
    <x v="0"/>
    <m/>
    <x v="2"/>
    <x v="1"/>
    <x v="1"/>
    <x v="2"/>
    <x v="2"/>
    <x v="2"/>
    <x v="1"/>
    <x v="1"/>
    <x v="2"/>
    <x v="1"/>
    <x v="1"/>
    <x v="1"/>
    <x v="1"/>
    <x v="1"/>
    <x v="1"/>
    <x v="1"/>
    <x v="1"/>
    <x v="1"/>
    <x v="1"/>
    <x v="1"/>
    <x v="1"/>
    <x v="1"/>
    <x v="1"/>
    <x v="0"/>
    <x v="2"/>
    <x v="3"/>
    <x v="1"/>
    <x v="2"/>
    <x v="2"/>
    <x v="2"/>
    <m/>
    <m/>
    <m/>
    <m/>
    <m/>
    <m/>
  </r>
  <r>
    <x v="0"/>
    <x v="51"/>
    <x v="0"/>
    <m/>
    <x v="2"/>
    <x v="1"/>
    <x v="1"/>
    <x v="2"/>
    <x v="2"/>
    <x v="2"/>
    <x v="1"/>
    <x v="1"/>
    <x v="2"/>
    <x v="1"/>
    <x v="1"/>
    <x v="1"/>
    <x v="1"/>
    <x v="1"/>
    <x v="1"/>
    <x v="1"/>
    <x v="1"/>
    <x v="3"/>
    <x v="1"/>
    <x v="1"/>
    <x v="1"/>
    <x v="1"/>
    <x v="1"/>
    <x v="0"/>
    <x v="2"/>
    <x v="3"/>
    <x v="1"/>
    <x v="2"/>
    <x v="2"/>
    <x v="2"/>
    <m/>
    <m/>
    <m/>
    <m/>
    <m/>
    <m/>
  </r>
  <r>
    <x v="0"/>
    <x v="51"/>
    <x v="0"/>
    <m/>
    <x v="2"/>
    <x v="1"/>
    <x v="1"/>
    <x v="2"/>
    <x v="2"/>
    <x v="2"/>
    <x v="1"/>
    <x v="1"/>
    <x v="2"/>
    <x v="1"/>
    <x v="1"/>
    <x v="1"/>
    <x v="1"/>
    <x v="1"/>
    <x v="1"/>
    <x v="1"/>
    <x v="1"/>
    <x v="1"/>
    <x v="1"/>
    <x v="1"/>
    <x v="1"/>
    <x v="1"/>
    <x v="1"/>
    <x v="0"/>
    <x v="2"/>
    <x v="3"/>
    <x v="1"/>
    <x v="2"/>
    <x v="2"/>
    <x v="2"/>
    <m/>
    <m/>
    <m/>
    <m/>
    <m/>
    <m/>
  </r>
  <r>
    <x v="0"/>
    <x v="51"/>
    <x v="0"/>
    <m/>
    <x v="2"/>
    <x v="1"/>
    <x v="0"/>
    <x v="3"/>
    <x v="3"/>
    <x v="4"/>
    <x v="5"/>
    <x v="4"/>
    <x v="1"/>
    <x v="4"/>
    <x v="4"/>
    <x v="3"/>
    <x v="5"/>
    <x v="5"/>
    <x v="2"/>
    <x v="4"/>
    <x v="3"/>
    <x v="3"/>
    <x v="2"/>
    <x v="3"/>
    <x v="3"/>
    <x v="3"/>
    <x v="4"/>
    <x v="0"/>
    <x v="2"/>
    <x v="3"/>
    <x v="1"/>
    <x v="2"/>
    <x v="2"/>
    <x v="2"/>
    <m/>
    <m/>
    <m/>
    <m/>
    <m/>
    <m/>
  </r>
  <r>
    <x v="0"/>
    <x v="51"/>
    <x v="0"/>
    <m/>
    <x v="2"/>
    <x v="1"/>
    <x v="1"/>
    <x v="1"/>
    <x v="1"/>
    <x v="2"/>
    <x v="1"/>
    <x v="2"/>
    <x v="1"/>
    <x v="1"/>
    <x v="1"/>
    <x v="1"/>
    <x v="1"/>
    <x v="1"/>
    <x v="1"/>
    <x v="2"/>
    <x v="1"/>
    <x v="1"/>
    <x v="1"/>
    <x v="3"/>
    <x v="2"/>
    <x v="1"/>
    <x v="1"/>
    <x v="0"/>
    <x v="2"/>
    <x v="3"/>
    <x v="1"/>
    <x v="2"/>
    <x v="2"/>
    <x v="2"/>
    <m/>
    <m/>
    <m/>
    <m/>
    <m/>
    <m/>
  </r>
  <r>
    <x v="0"/>
    <x v="51"/>
    <x v="0"/>
    <m/>
    <x v="2"/>
    <x v="1"/>
    <x v="0"/>
    <x v="2"/>
    <x v="2"/>
    <x v="3"/>
    <x v="5"/>
    <x v="4"/>
    <x v="1"/>
    <x v="2"/>
    <x v="4"/>
    <x v="4"/>
    <x v="5"/>
    <x v="5"/>
    <x v="2"/>
    <x v="2"/>
    <x v="2"/>
    <x v="2"/>
    <x v="1"/>
    <x v="3"/>
    <x v="4"/>
    <x v="3"/>
    <x v="3"/>
    <x v="0"/>
    <x v="2"/>
    <x v="3"/>
    <x v="1"/>
    <x v="2"/>
    <x v="2"/>
    <x v="2"/>
    <m/>
    <m/>
    <m/>
    <m/>
    <m/>
    <m/>
  </r>
  <r>
    <x v="0"/>
    <x v="51"/>
    <x v="0"/>
    <m/>
    <x v="2"/>
    <x v="1"/>
    <x v="0"/>
    <x v="1"/>
    <x v="1"/>
    <x v="1"/>
    <x v="1"/>
    <x v="2"/>
    <x v="4"/>
    <x v="2"/>
    <x v="1"/>
    <x v="2"/>
    <x v="2"/>
    <x v="3"/>
    <x v="1"/>
    <x v="1"/>
    <x v="2"/>
    <x v="1"/>
    <x v="1"/>
    <x v="3"/>
    <x v="2"/>
    <x v="2"/>
    <x v="2"/>
    <x v="0"/>
    <x v="2"/>
    <x v="3"/>
    <x v="1"/>
    <x v="2"/>
    <x v="2"/>
    <x v="2"/>
    <m/>
    <m/>
    <m/>
    <m/>
    <m/>
    <m/>
  </r>
  <r>
    <x v="0"/>
    <x v="52"/>
    <x v="1"/>
    <m/>
    <x v="2"/>
    <x v="0"/>
    <x v="1"/>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1"/>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0"/>
    <x v="0"/>
    <x v="0"/>
    <x v="1"/>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0"/>
    <x v="0"/>
    <x v="0"/>
    <x v="0"/>
    <x v="0"/>
    <x v="0"/>
    <x v="0"/>
    <x v="0"/>
    <x v="0"/>
    <x v="0"/>
    <x v="0"/>
    <x v="0"/>
    <x v="0"/>
    <x v="0"/>
    <x v="0"/>
    <x v="0"/>
    <x v="0"/>
    <x v="0"/>
    <x v="0"/>
    <x v="0"/>
    <x v="0"/>
    <x v="0"/>
    <x v="1"/>
    <x v="0"/>
    <x v="0"/>
    <x v="0"/>
    <x v="0"/>
    <x v="1"/>
    <m/>
    <m/>
    <m/>
    <m/>
    <m/>
    <m/>
  </r>
  <r>
    <x v="0"/>
    <x v="52"/>
    <x v="1"/>
    <m/>
    <x v="2"/>
    <x v="0"/>
    <x v="0"/>
    <x v="0"/>
    <x v="0"/>
    <x v="0"/>
    <x v="0"/>
    <x v="0"/>
    <x v="0"/>
    <x v="0"/>
    <x v="0"/>
    <x v="0"/>
    <x v="0"/>
    <x v="0"/>
    <x v="0"/>
    <x v="0"/>
    <x v="0"/>
    <x v="0"/>
    <x v="0"/>
    <x v="0"/>
    <x v="0"/>
    <x v="0"/>
    <x v="0"/>
    <x v="0"/>
    <x v="0"/>
    <x v="0"/>
    <x v="0"/>
    <x v="0"/>
    <x v="1"/>
    <x v="1"/>
    <m/>
    <m/>
    <m/>
    <m/>
    <m/>
    <m/>
  </r>
  <r>
    <x v="0"/>
    <x v="52"/>
    <x v="1"/>
    <m/>
    <x v="2"/>
    <x v="0"/>
    <x v="0"/>
    <x v="0"/>
    <x v="0"/>
    <x v="0"/>
    <x v="0"/>
    <x v="0"/>
    <x v="0"/>
    <x v="0"/>
    <x v="0"/>
    <x v="0"/>
    <x v="0"/>
    <x v="0"/>
    <x v="0"/>
    <x v="0"/>
    <x v="0"/>
    <x v="0"/>
    <x v="0"/>
    <x v="0"/>
    <x v="0"/>
    <x v="0"/>
    <x v="0"/>
    <x v="0"/>
    <x v="1"/>
    <x v="0"/>
    <x v="0"/>
    <x v="0"/>
    <x v="0"/>
    <x v="0"/>
    <m/>
    <m/>
    <m/>
    <m/>
    <m/>
    <m/>
  </r>
  <r>
    <x v="0"/>
    <x v="52"/>
    <x v="1"/>
    <m/>
    <x v="2"/>
    <x v="1"/>
    <x v="1"/>
    <x v="1"/>
    <x v="1"/>
    <x v="1"/>
    <x v="1"/>
    <x v="1"/>
    <x v="3"/>
    <x v="2"/>
    <x v="2"/>
    <x v="2"/>
    <x v="2"/>
    <x v="2"/>
    <x v="2"/>
    <x v="2"/>
    <x v="2"/>
    <x v="2"/>
    <x v="2"/>
    <x v="3"/>
    <x v="2"/>
    <x v="2"/>
    <x v="2"/>
    <x v="0"/>
    <x v="2"/>
    <x v="3"/>
    <x v="1"/>
    <x v="2"/>
    <x v="2"/>
    <x v="2"/>
    <m/>
    <m/>
    <m/>
    <m/>
    <m/>
    <m/>
  </r>
  <r>
    <x v="0"/>
    <x v="52"/>
    <x v="1"/>
    <m/>
    <x v="2"/>
    <x v="1"/>
    <x v="3"/>
    <x v="2"/>
    <x v="1"/>
    <x v="2"/>
    <x v="1"/>
    <x v="1"/>
    <x v="2"/>
    <x v="1"/>
    <x v="1"/>
    <x v="1"/>
    <x v="1"/>
    <x v="1"/>
    <x v="1"/>
    <x v="1"/>
    <x v="1"/>
    <x v="1"/>
    <x v="1"/>
    <x v="1"/>
    <x v="1"/>
    <x v="1"/>
    <x v="1"/>
    <x v="0"/>
    <x v="2"/>
    <x v="3"/>
    <x v="1"/>
    <x v="2"/>
    <x v="2"/>
    <x v="2"/>
    <m/>
    <m/>
    <m/>
    <m/>
    <m/>
    <m/>
  </r>
  <r>
    <x v="0"/>
    <x v="52"/>
    <x v="1"/>
    <m/>
    <x v="2"/>
    <x v="1"/>
    <x v="1"/>
    <x v="1"/>
    <x v="3"/>
    <x v="2"/>
    <x v="2"/>
    <x v="2"/>
    <x v="1"/>
    <x v="2"/>
    <x v="2"/>
    <x v="2"/>
    <x v="1"/>
    <x v="2"/>
    <x v="1"/>
    <x v="2"/>
    <x v="1"/>
    <x v="1"/>
    <x v="1"/>
    <x v="3"/>
    <x v="4"/>
    <x v="1"/>
    <x v="1"/>
    <x v="0"/>
    <x v="2"/>
    <x v="3"/>
    <x v="1"/>
    <x v="2"/>
    <x v="2"/>
    <x v="2"/>
    <m/>
    <m/>
    <m/>
    <m/>
    <m/>
    <m/>
  </r>
  <r>
    <x v="0"/>
    <x v="52"/>
    <x v="1"/>
    <m/>
    <x v="2"/>
    <x v="1"/>
    <x v="0"/>
    <x v="1"/>
    <x v="5"/>
    <x v="6"/>
    <x v="4"/>
    <x v="4"/>
    <x v="4"/>
    <x v="3"/>
    <x v="3"/>
    <x v="3"/>
    <x v="3"/>
    <x v="3"/>
    <x v="3"/>
    <x v="3"/>
    <x v="3"/>
    <x v="3"/>
    <x v="3"/>
    <x v="2"/>
    <x v="3"/>
    <x v="5"/>
    <x v="5"/>
    <x v="0"/>
    <x v="2"/>
    <x v="3"/>
    <x v="1"/>
    <x v="2"/>
    <x v="2"/>
    <x v="2"/>
    <m/>
    <m/>
    <m/>
    <m/>
    <m/>
    <m/>
  </r>
  <r>
    <x v="0"/>
    <x v="52"/>
    <x v="1"/>
    <m/>
    <x v="2"/>
    <x v="1"/>
    <x v="1"/>
    <x v="2"/>
    <x v="2"/>
    <x v="2"/>
    <x v="1"/>
    <x v="1"/>
    <x v="1"/>
    <x v="1"/>
    <x v="1"/>
    <x v="1"/>
    <x v="1"/>
    <x v="3"/>
    <x v="1"/>
    <x v="1"/>
    <x v="1"/>
    <x v="1"/>
    <x v="1"/>
    <x v="1"/>
    <x v="1"/>
    <x v="1"/>
    <x v="1"/>
    <x v="0"/>
    <x v="2"/>
    <x v="3"/>
    <x v="1"/>
    <x v="2"/>
    <x v="2"/>
    <x v="2"/>
    <m/>
    <m/>
    <m/>
    <m/>
    <m/>
    <m/>
  </r>
  <r>
    <x v="0"/>
    <x v="52"/>
    <x v="1"/>
    <m/>
    <x v="2"/>
    <x v="1"/>
    <x v="1"/>
    <x v="2"/>
    <x v="1"/>
    <x v="2"/>
    <x v="1"/>
    <x v="1"/>
    <x v="2"/>
    <x v="1"/>
    <x v="1"/>
    <x v="1"/>
    <x v="1"/>
    <x v="1"/>
    <x v="1"/>
    <x v="1"/>
    <x v="1"/>
    <x v="1"/>
    <x v="1"/>
    <x v="2"/>
    <x v="5"/>
    <x v="1"/>
    <x v="1"/>
    <x v="0"/>
    <x v="2"/>
    <x v="3"/>
    <x v="1"/>
    <x v="2"/>
    <x v="2"/>
    <x v="2"/>
    <m/>
    <m/>
    <m/>
    <m/>
    <m/>
    <m/>
  </r>
  <r>
    <x v="0"/>
    <x v="52"/>
    <x v="1"/>
    <m/>
    <x v="2"/>
    <x v="1"/>
    <x v="1"/>
    <x v="3"/>
    <x v="4"/>
    <x v="3"/>
    <x v="2"/>
    <x v="2"/>
    <x v="1"/>
    <x v="1"/>
    <x v="1"/>
    <x v="3"/>
    <x v="1"/>
    <x v="3"/>
    <x v="3"/>
    <x v="3"/>
    <x v="1"/>
    <x v="1"/>
    <x v="1"/>
    <x v="1"/>
    <x v="1"/>
    <x v="1"/>
    <x v="1"/>
    <x v="0"/>
    <x v="2"/>
    <x v="3"/>
    <x v="1"/>
    <x v="2"/>
    <x v="2"/>
    <x v="2"/>
    <m/>
    <m/>
    <m/>
    <m/>
    <m/>
    <m/>
  </r>
  <r>
    <x v="0"/>
    <x v="52"/>
    <x v="1"/>
    <m/>
    <x v="2"/>
    <x v="1"/>
    <x v="0"/>
    <x v="1"/>
    <x v="1"/>
    <x v="1"/>
    <x v="2"/>
    <x v="2"/>
    <x v="1"/>
    <x v="2"/>
    <x v="2"/>
    <x v="2"/>
    <x v="2"/>
    <x v="2"/>
    <x v="1"/>
    <x v="1"/>
    <x v="2"/>
    <x v="2"/>
    <x v="1"/>
    <x v="3"/>
    <x v="2"/>
    <x v="1"/>
    <x v="2"/>
    <x v="0"/>
    <x v="2"/>
    <x v="3"/>
    <x v="1"/>
    <x v="2"/>
    <x v="2"/>
    <x v="2"/>
    <m/>
    <m/>
    <m/>
    <m/>
    <m/>
    <m/>
  </r>
  <r>
    <x v="0"/>
    <x v="52"/>
    <x v="1"/>
    <m/>
    <x v="2"/>
    <x v="1"/>
    <x v="0"/>
    <x v="1"/>
    <x v="1"/>
    <x v="3"/>
    <x v="1"/>
    <x v="1"/>
    <x v="2"/>
    <x v="1"/>
    <x v="1"/>
    <x v="2"/>
    <x v="1"/>
    <x v="2"/>
    <x v="1"/>
    <x v="1"/>
    <x v="1"/>
    <x v="1"/>
    <x v="1"/>
    <x v="5"/>
    <x v="4"/>
    <x v="2"/>
    <x v="2"/>
    <x v="0"/>
    <x v="2"/>
    <x v="3"/>
    <x v="1"/>
    <x v="2"/>
    <x v="2"/>
    <x v="2"/>
    <m/>
    <m/>
    <m/>
    <m/>
    <m/>
    <m/>
  </r>
  <r>
    <x v="0"/>
    <x v="52"/>
    <x v="1"/>
    <m/>
    <x v="2"/>
    <x v="1"/>
    <x v="3"/>
    <x v="1"/>
    <x v="1"/>
    <x v="3"/>
    <x v="2"/>
    <x v="1"/>
    <x v="3"/>
    <x v="1"/>
    <x v="2"/>
    <x v="1"/>
    <x v="1"/>
    <x v="1"/>
    <x v="1"/>
    <x v="2"/>
    <x v="1"/>
    <x v="1"/>
    <x v="1"/>
    <x v="1"/>
    <x v="1"/>
    <x v="1"/>
    <x v="1"/>
    <x v="0"/>
    <x v="2"/>
    <x v="3"/>
    <x v="1"/>
    <x v="2"/>
    <x v="2"/>
    <x v="2"/>
    <m/>
    <m/>
    <m/>
    <m/>
    <m/>
    <m/>
  </r>
  <r>
    <x v="0"/>
    <x v="52"/>
    <x v="1"/>
    <m/>
    <x v="2"/>
    <x v="1"/>
    <x v="1"/>
    <x v="1"/>
    <x v="1"/>
    <x v="2"/>
    <x v="2"/>
    <x v="2"/>
    <x v="2"/>
    <x v="1"/>
    <x v="2"/>
    <x v="2"/>
    <x v="2"/>
    <x v="2"/>
    <x v="2"/>
    <x v="1"/>
    <x v="2"/>
    <x v="2"/>
    <x v="1"/>
    <x v="1"/>
    <x v="1"/>
    <x v="1"/>
    <x v="1"/>
    <x v="0"/>
    <x v="2"/>
    <x v="3"/>
    <x v="1"/>
    <x v="2"/>
    <x v="2"/>
    <x v="2"/>
    <m/>
    <m/>
    <m/>
    <m/>
    <m/>
    <m/>
  </r>
  <r>
    <x v="0"/>
    <x v="52"/>
    <x v="1"/>
    <m/>
    <x v="2"/>
    <x v="1"/>
    <x v="1"/>
    <x v="3"/>
    <x v="3"/>
    <x v="3"/>
    <x v="2"/>
    <x v="2"/>
    <x v="3"/>
    <x v="2"/>
    <x v="2"/>
    <x v="2"/>
    <x v="2"/>
    <x v="2"/>
    <x v="2"/>
    <x v="4"/>
    <x v="2"/>
    <x v="2"/>
    <x v="3"/>
    <x v="3"/>
    <x v="2"/>
    <x v="3"/>
    <x v="5"/>
    <x v="0"/>
    <x v="2"/>
    <x v="3"/>
    <x v="1"/>
    <x v="2"/>
    <x v="2"/>
    <x v="2"/>
    <m/>
    <m/>
    <m/>
    <m/>
    <m/>
    <m/>
  </r>
  <r>
    <x v="0"/>
    <x v="52"/>
    <x v="1"/>
    <m/>
    <x v="2"/>
    <x v="1"/>
    <x v="0"/>
    <x v="2"/>
    <x v="2"/>
    <x v="3"/>
    <x v="1"/>
    <x v="1"/>
    <x v="1"/>
    <x v="2"/>
    <x v="1"/>
    <x v="1"/>
    <x v="1"/>
    <x v="2"/>
    <x v="1"/>
    <x v="2"/>
    <x v="1"/>
    <x v="1"/>
    <x v="1"/>
    <x v="1"/>
    <x v="1"/>
    <x v="1"/>
    <x v="1"/>
    <x v="0"/>
    <x v="2"/>
    <x v="3"/>
    <x v="1"/>
    <x v="2"/>
    <x v="2"/>
    <x v="2"/>
    <m/>
    <m/>
    <m/>
    <m/>
    <m/>
    <m/>
  </r>
  <r>
    <x v="0"/>
    <x v="52"/>
    <x v="1"/>
    <m/>
    <x v="2"/>
    <x v="1"/>
    <x v="0"/>
    <x v="2"/>
    <x v="2"/>
    <x v="1"/>
    <x v="2"/>
    <x v="1"/>
    <x v="1"/>
    <x v="1"/>
    <x v="2"/>
    <x v="1"/>
    <x v="1"/>
    <x v="1"/>
    <x v="1"/>
    <x v="1"/>
    <x v="2"/>
    <x v="1"/>
    <x v="1"/>
    <x v="1"/>
    <x v="1"/>
    <x v="1"/>
    <x v="1"/>
    <x v="0"/>
    <x v="2"/>
    <x v="3"/>
    <x v="1"/>
    <x v="2"/>
    <x v="2"/>
    <x v="2"/>
    <m/>
    <m/>
    <m/>
    <m/>
    <m/>
    <m/>
  </r>
  <r>
    <x v="0"/>
    <x v="52"/>
    <x v="1"/>
    <m/>
    <x v="2"/>
    <x v="1"/>
    <x v="1"/>
    <x v="1"/>
    <x v="1"/>
    <x v="0"/>
    <x v="2"/>
    <x v="2"/>
    <x v="1"/>
    <x v="2"/>
    <x v="2"/>
    <x v="2"/>
    <x v="2"/>
    <x v="2"/>
    <x v="2"/>
    <x v="2"/>
    <x v="2"/>
    <x v="2"/>
    <x v="2"/>
    <x v="3"/>
    <x v="2"/>
    <x v="1"/>
    <x v="2"/>
    <x v="0"/>
    <x v="2"/>
    <x v="3"/>
    <x v="1"/>
    <x v="2"/>
    <x v="2"/>
    <x v="2"/>
    <m/>
    <m/>
    <m/>
    <m/>
    <m/>
    <m/>
  </r>
  <r>
    <x v="0"/>
    <x v="52"/>
    <x v="1"/>
    <m/>
    <x v="2"/>
    <x v="1"/>
    <x v="1"/>
    <x v="2"/>
    <x v="2"/>
    <x v="2"/>
    <x v="1"/>
    <x v="2"/>
    <x v="1"/>
    <x v="1"/>
    <x v="1"/>
    <x v="1"/>
    <x v="1"/>
    <x v="1"/>
    <x v="1"/>
    <x v="1"/>
    <x v="1"/>
    <x v="1"/>
    <x v="1"/>
    <x v="3"/>
    <x v="2"/>
    <x v="1"/>
    <x v="1"/>
    <x v="0"/>
    <x v="2"/>
    <x v="3"/>
    <x v="1"/>
    <x v="2"/>
    <x v="2"/>
    <x v="2"/>
    <m/>
    <m/>
    <m/>
    <m/>
    <m/>
    <m/>
  </r>
  <r>
    <x v="0"/>
    <x v="52"/>
    <x v="1"/>
    <m/>
    <x v="2"/>
    <x v="1"/>
    <x v="0"/>
    <x v="2"/>
    <x v="2"/>
    <x v="3"/>
    <x v="1"/>
    <x v="1"/>
    <x v="2"/>
    <x v="1"/>
    <x v="1"/>
    <x v="1"/>
    <x v="1"/>
    <x v="1"/>
    <x v="1"/>
    <x v="1"/>
    <x v="1"/>
    <x v="1"/>
    <x v="2"/>
    <x v="1"/>
    <x v="1"/>
    <x v="1"/>
    <x v="1"/>
    <x v="0"/>
    <x v="2"/>
    <x v="3"/>
    <x v="1"/>
    <x v="2"/>
    <x v="2"/>
    <x v="2"/>
    <m/>
    <m/>
    <m/>
    <m/>
    <m/>
    <m/>
  </r>
  <r>
    <x v="0"/>
    <x v="52"/>
    <x v="1"/>
    <m/>
    <x v="2"/>
    <x v="1"/>
    <x v="0"/>
    <x v="1"/>
    <x v="1"/>
    <x v="1"/>
    <x v="2"/>
    <x v="2"/>
    <x v="1"/>
    <x v="1"/>
    <x v="2"/>
    <x v="1"/>
    <x v="1"/>
    <x v="2"/>
    <x v="2"/>
    <x v="2"/>
    <x v="1"/>
    <x v="1"/>
    <x v="1"/>
    <x v="3"/>
    <x v="3"/>
    <x v="1"/>
    <x v="2"/>
    <x v="0"/>
    <x v="2"/>
    <x v="3"/>
    <x v="1"/>
    <x v="2"/>
    <x v="2"/>
    <x v="2"/>
    <m/>
    <m/>
    <m/>
    <m/>
    <m/>
    <m/>
  </r>
  <r>
    <x v="0"/>
    <x v="52"/>
    <x v="1"/>
    <m/>
    <x v="2"/>
    <x v="1"/>
    <x v="1"/>
    <x v="2"/>
    <x v="2"/>
    <x v="2"/>
    <x v="1"/>
    <x v="1"/>
    <x v="1"/>
    <x v="1"/>
    <x v="1"/>
    <x v="1"/>
    <x v="1"/>
    <x v="1"/>
    <x v="1"/>
    <x v="1"/>
    <x v="1"/>
    <x v="1"/>
    <x v="2"/>
    <x v="3"/>
    <x v="2"/>
    <x v="1"/>
    <x v="1"/>
    <x v="0"/>
    <x v="2"/>
    <x v="3"/>
    <x v="1"/>
    <x v="2"/>
    <x v="2"/>
    <x v="2"/>
    <m/>
    <m/>
    <m/>
    <m/>
    <m/>
    <m/>
  </r>
  <r>
    <x v="0"/>
    <x v="53"/>
    <x v="1"/>
    <m/>
    <x v="2"/>
    <x v="0"/>
    <x v="3"/>
    <x v="0"/>
    <x v="0"/>
    <x v="0"/>
    <x v="0"/>
    <x v="0"/>
    <x v="0"/>
    <x v="0"/>
    <x v="0"/>
    <x v="0"/>
    <x v="0"/>
    <x v="0"/>
    <x v="0"/>
    <x v="0"/>
    <x v="0"/>
    <x v="0"/>
    <x v="0"/>
    <x v="0"/>
    <x v="0"/>
    <x v="0"/>
    <x v="0"/>
    <x v="0"/>
    <x v="1"/>
    <x v="1"/>
    <x v="0"/>
    <x v="0"/>
    <x v="0"/>
    <x v="1"/>
    <m/>
    <m/>
    <m/>
    <m/>
    <m/>
    <m/>
  </r>
  <r>
    <x v="0"/>
    <x v="53"/>
    <x v="1"/>
    <m/>
    <x v="2"/>
    <x v="0"/>
    <x v="0"/>
    <x v="0"/>
    <x v="0"/>
    <x v="0"/>
    <x v="0"/>
    <x v="0"/>
    <x v="0"/>
    <x v="0"/>
    <x v="0"/>
    <x v="0"/>
    <x v="0"/>
    <x v="0"/>
    <x v="0"/>
    <x v="0"/>
    <x v="0"/>
    <x v="0"/>
    <x v="0"/>
    <x v="0"/>
    <x v="0"/>
    <x v="0"/>
    <x v="0"/>
    <x v="0"/>
    <x v="0"/>
    <x v="2"/>
    <x v="0"/>
    <x v="0"/>
    <x v="1"/>
    <x v="1"/>
    <m/>
    <m/>
    <m/>
    <m/>
    <m/>
    <m/>
  </r>
  <r>
    <x v="0"/>
    <x v="53"/>
    <x v="1"/>
    <m/>
    <x v="2"/>
    <x v="0"/>
    <x v="1"/>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1"/>
    <x v="0"/>
    <m/>
    <m/>
    <m/>
    <m/>
    <m/>
    <m/>
  </r>
  <r>
    <x v="0"/>
    <x v="53"/>
    <x v="1"/>
    <m/>
    <x v="2"/>
    <x v="0"/>
    <x v="0"/>
    <x v="0"/>
    <x v="0"/>
    <x v="0"/>
    <x v="0"/>
    <x v="0"/>
    <x v="0"/>
    <x v="0"/>
    <x v="0"/>
    <x v="0"/>
    <x v="0"/>
    <x v="0"/>
    <x v="0"/>
    <x v="0"/>
    <x v="0"/>
    <x v="0"/>
    <x v="0"/>
    <x v="0"/>
    <x v="0"/>
    <x v="0"/>
    <x v="0"/>
    <x v="0"/>
    <x v="0"/>
    <x v="1"/>
    <x v="0"/>
    <x v="0"/>
    <x v="1"/>
    <x v="0"/>
    <m/>
    <m/>
    <m/>
    <m/>
    <m/>
    <m/>
  </r>
  <r>
    <x v="0"/>
    <x v="53"/>
    <x v="1"/>
    <m/>
    <x v="2"/>
    <x v="0"/>
    <x v="0"/>
    <x v="0"/>
    <x v="0"/>
    <x v="0"/>
    <x v="0"/>
    <x v="0"/>
    <x v="0"/>
    <x v="0"/>
    <x v="0"/>
    <x v="0"/>
    <x v="0"/>
    <x v="0"/>
    <x v="0"/>
    <x v="0"/>
    <x v="0"/>
    <x v="0"/>
    <x v="0"/>
    <x v="0"/>
    <x v="0"/>
    <x v="0"/>
    <x v="0"/>
    <x v="0"/>
    <x v="0"/>
    <x v="0"/>
    <x v="0"/>
    <x v="0"/>
    <x v="0"/>
    <x v="0"/>
    <m/>
    <m/>
    <m/>
    <m/>
    <m/>
    <m/>
  </r>
  <r>
    <x v="0"/>
    <x v="53"/>
    <x v="1"/>
    <m/>
    <x v="2"/>
    <x v="0"/>
    <x v="1"/>
    <x v="0"/>
    <x v="0"/>
    <x v="0"/>
    <x v="0"/>
    <x v="0"/>
    <x v="0"/>
    <x v="0"/>
    <x v="0"/>
    <x v="0"/>
    <x v="0"/>
    <x v="0"/>
    <x v="0"/>
    <x v="0"/>
    <x v="0"/>
    <x v="0"/>
    <x v="0"/>
    <x v="0"/>
    <x v="0"/>
    <x v="0"/>
    <x v="0"/>
    <x v="0"/>
    <x v="3"/>
    <x v="0"/>
    <x v="2"/>
    <x v="0"/>
    <x v="3"/>
    <x v="1"/>
    <m/>
    <m/>
    <m/>
    <m/>
    <m/>
    <m/>
  </r>
  <r>
    <x v="0"/>
    <x v="53"/>
    <x v="1"/>
    <m/>
    <x v="2"/>
    <x v="0"/>
    <x v="0"/>
    <x v="0"/>
    <x v="0"/>
    <x v="0"/>
    <x v="0"/>
    <x v="0"/>
    <x v="0"/>
    <x v="0"/>
    <x v="0"/>
    <x v="0"/>
    <x v="0"/>
    <x v="0"/>
    <x v="0"/>
    <x v="0"/>
    <x v="0"/>
    <x v="0"/>
    <x v="0"/>
    <x v="0"/>
    <x v="0"/>
    <x v="0"/>
    <x v="0"/>
    <x v="0"/>
    <x v="0"/>
    <x v="1"/>
    <x v="0"/>
    <x v="0"/>
    <x v="0"/>
    <x v="0"/>
    <m/>
    <m/>
    <m/>
    <m/>
    <m/>
    <m/>
  </r>
  <r>
    <x v="0"/>
    <x v="53"/>
    <x v="1"/>
    <m/>
    <x v="2"/>
    <x v="0"/>
    <x v="1"/>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1"/>
    <x v="0"/>
    <x v="0"/>
    <x v="1"/>
    <x v="0"/>
    <m/>
    <m/>
    <m/>
    <m/>
    <m/>
    <m/>
  </r>
  <r>
    <x v="0"/>
    <x v="53"/>
    <x v="1"/>
    <m/>
    <x v="2"/>
    <x v="0"/>
    <x v="1"/>
    <x v="0"/>
    <x v="0"/>
    <x v="0"/>
    <x v="0"/>
    <x v="0"/>
    <x v="0"/>
    <x v="0"/>
    <x v="0"/>
    <x v="0"/>
    <x v="0"/>
    <x v="0"/>
    <x v="0"/>
    <x v="0"/>
    <x v="0"/>
    <x v="0"/>
    <x v="0"/>
    <x v="0"/>
    <x v="0"/>
    <x v="0"/>
    <x v="0"/>
    <x v="0"/>
    <x v="0"/>
    <x v="2"/>
    <x v="0"/>
    <x v="0"/>
    <x v="0"/>
    <x v="1"/>
    <m/>
    <m/>
    <m/>
    <m/>
    <m/>
    <m/>
  </r>
  <r>
    <x v="0"/>
    <x v="53"/>
    <x v="1"/>
    <m/>
    <x v="2"/>
    <x v="0"/>
    <x v="0"/>
    <x v="0"/>
    <x v="0"/>
    <x v="0"/>
    <x v="0"/>
    <x v="0"/>
    <x v="0"/>
    <x v="0"/>
    <x v="0"/>
    <x v="0"/>
    <x v="0"/>
    <x v="0"/>
    <x v="0"/>
    <x v="0"/>
    <x v="0"/>
    <x v="0"/>
    <x v="0"/>
    <x v="0"/>
    <x v="0"/>
    <x v="0"/>
    <x v="0"/>
    <x v="0"/>
    <x v="0"/>
    <x v="0"/>
    <x v="0"/>
    <x v="0"/>
    <x v="0"/>
    <x v="1"/>
    <m/>
    <m/>
    <m/>
    <m/>
    <m/>
    <m/>
  </r>
  <r>
    <x v="0"/>
    <x v="53"/>
    <x v="1"/>
    <m/>
    <x v="2"/>
    <x v="0"/>
    <x v="0"/>
    <x v="0"/>
    <x v="0"/>
    <x v="0"/>
    <x v="0"/>
    <x v="0"/>
    <x v="0"/>
    <x v="0"/>
    <x v="0"/>
    <x v="0"/>
    <x v="0"/>
    <x v="0"/>
    <x v="0"/>
    <x v="0"/>
    <x v="0"/>
    <x v="0"/>
    <x v="0"/>
    <x v="0"/>
    <x v="0"/>
    <x v="0"/>
    <x v="0"/>
    <x v="0"/>
    <x v="3"/>
    <x v="0"/>
    <x v="2"/>
    <x v="0"/>
    <x v="1"/>
    <x v="3"/>
    <m/>
    <m/>
    <m/>
    <m/>
    <m/>
    <m/>
  </r>
  <r>
    <x v="0"/>
    <x v="53"/>
    <x v="1"/>
    <m/>
    <x v="2"/>
    <x v="0"/>
    <x v="0"/>
    <x v="0"/>
    <x v="0"/>
    <x v="0"/>
    <x v="0"/>
    <x v="0"/>
    <x v="0"/>
    <x v="0"/>
    <x v="0"/>
    <x v="0"/>
    <x v="0"/>
    <x v="0"/>
    <x v="0"/>
    <x v="0"/>
    <x v="0"/>
    <x v="0"/>
    <x v="0"/>
    <x v="0"/>
    <x v="0"/>
    <x v="0"/>
    <x v="0"/>
    <x v="0"/>
    <x v="0"/>
    <x v="0"/>
    <x v="3"/>
    <x v="0"/>
    <x v="3"/>
    <x v="1"/>
    <m/>
    <m/>
    <m/>
    <m/>
    <m/>
    <m/>
  </r>
  <r>
    <x v="0"/>
    <x v="53"/>
    <x v="1"/>
    <m/>
    <x v="2"/>
    <x v="0"/>
    <x v="0"/>
    <x v="0"/>
    <x v="0"/>
    <x v="0"/>
    <x v="0"/>
    <x v="0"/>
    <x v="0"/>
    <x v="0"/>
    <x v="0"/>
    <x v="0"/>
    <x v="0"/>
    <x v="0"/>
    <x v="0"/>
    <x v="0"/>
    <x v="0"/>
    <x v="0"/>
    <x v="0"/>
    <x v="0"/>
    <x v="0"/>
    <x v="0"/>
    <x v="0"/>
    <x v="0"/>
    <x v="0"/>
    <x v="0"/>
    <x v="0"/>
    <x v="0"/>
    <x v="0"/>
    <x v="0"/>
    <m/>
    <m/>
    <m/>
    <m/>
    <m/>
    <m/>
  </r>
  <r>
    <x v="0"/>
    <x v="53"/>
    <x v="1"/>
    <m/>
    <x v="2"/>
    <x v="0"/>
    <x v="1"/>
    <x v="0"/>
    <x v="0"/>
    <x v="0"/>
    <x v="0"/>
    <x v="0"/>
    <x v="0"/>
    <x v="0"/>
    <x v="0"/>
    <x v="0"/>
    <x v="0"/>
    <x v="0"/>
    <x v="0"/>
    <x v="0"/>
    <x v="0"/>
    <x v="0"/>
    <x v="0"/>
    <x v="0"/>
    <x v="0"/>
    <x v="0"/>
    <x v="0"/>
    <x v="0"/>
    <x v="0"/>
    <x v="0"/>
    <x v="0"/>
    <x v="0"/>
    <x v="0"/>
    <x v="0"/>
    <m/>
    <m/>
    <m/>
    <m/>
    <m/>
    <m/>
  </r>
  <r>
    <x v="0"/>
    <x v="53"/>
    <x v="1"/>
    <m/>
    <x v="2"/>
    <x v="1"/>
    <x v="1"/>
    <x v="3"/>
    <x v="3"/>
    <x v="1"/>
    <x v="2"/>
    <x v="2"/>
    <x v="4"/>
    <x v="2"/>
    <x v="2"/>
    <x v="2"/>
    <x v="2"/>
    <x v="3"/>
    <x v="3"/>
    <x v="3"/>
    <x v="3"/>
    <x v="3"/>
    <x v="3"/>
    <x v="5"/>
    <x v="2"/>
    <x v="3"/>
    <x v="3"/>
    <x v="0"/>
    <x v="2"/>
    <x v="3"/>
    <x v="1"/>
    <x v="2"/>
    <x v="2"/>
    <x v="2"/>
    <m/>
    <m/>
    <m/>
    <m/>
    <m/>
    <m/>
  </r>
  <r>
    <x v="0"/>
    <x v="53"/>
    <x v="1"/>
    <m/>
    <x v="2"/>
    <x v="1"/>
    <x v="1"/>
    <x v="2"/>
    <x v="2"/>
    <x v="1"/>
    <x v="1"/>
    <x v="1"/>
    <x v="1"/>
    <x v="1"/>
    <x v="1"/>
    <x v="1"/>
    <x v="1"/>
    <x v="1"/>
    <x v="2"/>
    <x v="1"/>
    <x v="1"/>
    <x v="1"/>
    <x v="1"/>
    <x v="1"/>
    <x v="1"/>
    <x v="1"/>
    <x v="1"/>
    <x v="0"/>
    <x v="2"/>
    <x v="3"/>
    <x v="1"/>
    <x v="2"/>
    <x v="2"/>
    <x v="2"/>
    <m/>
    <m/>
    <m/>
    <m/>
    <m/>
    <m/>
  </r>
  <r>
    <x v="0"/>
    <x v="53"/>
    <x v="1"/>
    <m/>
    <x v="2"/>
    <x v="1"/>
    <x v="1"/>
    <x v="3"/>
    <x v="3"/>
    <x v="1"/>
    <x v="2"/>
    <x v="2"/>
    <x v="1"/>
    <x v="1"/>
    <x v="2"/>
    <x v="2"/>
    <x v="1"/>
    <x v="2"/>
    <x v="1"/>
    <x v="1"/>
    <x v="1"/>
    <x v="1"/>
    <x v="1"/>
    <x v="5"/>
    <x v="2"/>
    <x v="2"/>
    <x v="2"/>
    <x v="0"/>
    <x v="2"/>
    <x v="3"/>
    <x v="1"/>
    <x v="2"/>
    <x v="2"/>
    <x v="2"/>
    <m/>
    <m/>
    <m/>
    <m/>
    <m/>
    <m/>
  </r>
  <r>
    <x v="0"/>
    <x v="53"/>
    <x v="1"/>
    <m/>
    <x v="2"/>
    <x v="1"/>
    <x v="1"/>
    <x v="2"/>
    <x v="2"/>
    <x v="3"/>
    <x v="1"/>
    <x v="1"/>
    <x v="2"/>
    <x v="2"/>
    <x v="1"/>
    <x v="1"/>
    <x v="1"/>
    <x v="1"/>
    <x v="1"/>
    <x v="1"/>
    <x v="1"/>
    <x v="1"/>
    <x v="1"/>
    <x v="1"/>
    <x v="1"/>
    <x v="1"/>
    <x v="1"/>
    <x v="0"/>
    <x v="2"/>
    <x v="3"/>
    <x v="1"/>
    <x v="2"/>
    <x v="2"/>
    <x v="2"/>
    <m/>
    <m/>
    <m/>
    <m/>
    <m/>
    <m/>
  </r>
  <r>
    <x v="0"/>
    <x v="53"/>
    <x v="1"/>
    <m/>
    <x v="2"/>
    <x v="1"/>
    <x v="1"/>
    <x v="2"/>
    <x v="2"/>
    <x v="3"/>
    <x v="1"/>
    <x v="1"/>
    <x v="2"/>
    <x v="1"/>
    <x v="1"/>
    <x v="1"/>
    <x v="1"/>
    <x v="1"/>
    <x v="1"/>
    <x v="1"/>
    <x v="1"/>
    <x v="1"/>
    <x v="1"/>
    <x v="3"/>
    <x v="1"/>
    <x v="1"/>
    <x v="1"/>
    <x v="0"/>
    <x v="2"/>
    <x v="3"/>
    <x v="1"/>
    <x v="2"/>
    <x v="2"/>
    <x v="2"/>
    <m/>
    <m/>
    <m/>
    <m/>
    <m/>
    <m/>
  </r>
  <r>
    <x v="0"/>
    <x v="53"/>
    <x v="1"/>
    <m/>
    <x v="2"/>
    <x v="1"/>
    <x v="1"/>
    <x v="2"/>
    <x v="2"/>
    <x v="3"/>
    <x v="1"/>
    <x v="1"/>
    <x v="2"/>
    <x v="1"/>
    <x v="1"/>
    <x v="1"/>
    <x v="1"/>
    <x v="1"/>
    <x v="1"/>
    <x v="1"/>
    <x v="1"/>
    <x v="1"/>
    <x v="1"/>
    <x v="1"/>
    <x v="1"/>
    <x v="1"/>
    <x v="1"/>
    <x v="0"/>
    <x v="2"/>
    <x v="3"/>
    <x v="1"/>
    <x v="2"/>
    <x v="2"/>
    <x v="2"/>
    <m/>
    <m/>
    <m/>
    <m/>
    <m/>
    <m/>
  </r>
  <r>
    <x v="0"/>
    <x v="53"/>
    <x v="1"/>
    <m/>
    <x v="2"/>
    <x v="1"/>
    <x v="1"/>
    <x v="2"/>
    <x v="2"/>
    <x v="2"/>
    <x v="1"/>
    <x v="1"/>
    <x v="2"/>
    <x v="1"/>
    <x v="1"/>
    <x v="1"/>
    <x v="1"/>
    <x v="1"/>
    <x v="1"/>
    <x v="1"/>
    <x v="1"/>
    <x v="1"/>
    <x v="3"/>
    <x v="3"/>
    <x v="2"/>
    <x v="1"/>
    <x v="1"/>
    <x v="0"/>
    <x v="2"/>
    <x v="3"/>
    <x v="1"/>
    <x v="2"/>
    <x v="2"/>
    <x v="2"/>
    <m/>
    <m/>
    <m/>
    <m/>
    <m/>
    <m/>
  </r>
  <r>
    <x v="0"/>
    <x v="53"/>
    <x v="1"/>
    <m/>
    <x v="2"/>
    <x v="1"/>
    <x v="0"/>
    <x v="1"/>
    <x v="2"/>
    <x v="3"/>
    <x v="2"/>
    <x v="2"/>
    <x v="3"/>
    <x v="1"/>
    <x v="1"/>
    <x v="1"/>
    <x v="1"/>
    <x v="2"/>
    <x v="1"/>
    <x v="3"/>
    <x v="1"/>
    <x v="3"/>
    <x v="3"/>
    <x v="5"/>
    <x v="1"/>
    <x v="1"/>
    <x v="1"/>
    <x v="0"/>
    <x v="2"/>
    <x v="3"/>
    <x v="1"/>
    <x v="2"/>
    <x v="2"/>
    <x v="2"/>
    <m/>
    <m/>
    <m/>
    <m/>
    <m/>
    <m/>
  </r>
  <r>
    <x v="0"/>
    <x v="53"/>
    <x v="1"/>
    <m/>
    <x v="2"/>
    <x v="1"/>
    <x v="1"/>
    <x v="1"/>
    <x v="2"/>
    <x v="2"/>
    <x v="3"/>
    <x v="3"/>
    <x v="4"/>
    <x v="2"/>
    <x v="2"/>
    <x v="1"/>
    <x v="1"/>
    <x v="3"/>
    <x v="3"/>
    <x v="3"/>
    <x v="1"/>
    <x v="1"/>
    <x v="1"/>
    <x v="1"/>
    <x v="1"/>
    <x v="1"/>
    <x v="1"/>
    <x v="0"/>
    <x v="2"/>
    <x v="3"/>
    <x v="1"/>
    <x v="2"/>
    <x v="2"/>
    <x v="2"/>
    <m/>
    <m/>
    <m/>
    <m/>
    <m/>
    <m/>
  </r>
  <r>
    <x v="0"/>
    <x v="53"/>
    <x v="1"/>
    <m/>
    <x v="2"/>
    <x v="1"/>
    <x v="0"/>
    <x v="1"/>
    <x v="2"/>
    <x v="2"/>
    <x v="2"/>
    <x v="2"/>
    <x v="2"/>
    <x v="2"/>
    <x v="2"/>
    <x v="2"/>
    <x v="1"/>
    <x v="1"/>
    <x v="1"/>
    <x v="1"/>
    <x v="2"/>
    <x v="1"/>
    <x v="1"/>
    <x v="1"/>
    <x v="1"/>
    <x v="2"/>
    <x v="3"/>
    <x v="0"/>
    <x v="2"/>
    <x v="3"/>
    <x v="1"/>
    <x v="2"/>
    <x v="2"/>
    <x v="2"/>
    <m/>
    <m/>
    <m/>
    <m/>
    <m/>
    <m/>
  </r>
  <r>
    <x v="0"/>
    <x v="53"/>
    <x v="1"/>
    <m/>
    <x v="2"/>
    <x v="1"/>
    <x v="1"/>
    <x v="3"/>
    <x v="5"/>
    <x v="3"/>
    <x v="2"/>
    <x v="4"/>
    <x v="3"/>
    <x v="1"/>
    <x v="2"/>
    <x v="1"/>
    <x v="5"/>
    <x v="3"/>
    <x v="1"/>
    <x v="3"/>
    <x v="1"/>
    <x v="1"/>
    <x v="4"/>
    <x v="4"/>
    <x v="5"/>
    <x v="3"/>
    <x v="3"/>
    <x v="0"/>
    <x v="2"/>
    <x v="3"/>
    <x v="1"/>
    <x v="2"/>
    <x v="2"/>
    <x v="2"/>
    <m/>
    <m/>
    <m/>
    <m/>
    <m/>
    <m/>
  </r>
  <r>
    <x v="0"/>
    <x v="53"/>
    <x v="1"/>
    <m/>
    <x v="2"/>
    <x v="1"/>
    <x v="0"/>
    <x v="2"/>
    <x v="2"/>
    <x v="2"/>
    <x v="1"/>
    <x v="1"/>
    <x v="3"/>
    <x v="1"/>
    <x v="1"/>
    <x v="1"/>
    <x v="1"/>
    <x v="3"/>
    <x v="1"/>
    <x v="1"/>
    <x v="1"/>
    <x v="1"/>
    <x v="1"/>
    <x v="1"/>
    <x v="1"/>
    <x v="1"/>
    <x v="1"/>
    <x v="0"/>
    <x v="2"/>
    <x v="3"/>
    <x v="1"/>
    <x v="2"/>
    <x v="2"/>
    <x v="2"/>
    <m/>
    <m/>
    <m/>
    <m/>
    <m/>
    <m/>
  </r>
  <r>
    <x v="0"/>
    <x v="53"/>
    <x v="1"/>
    <m/>
    <x v="2"/>
    <x v="1"/>
    <x v="0"/>
    <x v="2"/>
    <x v="2"/>
    <x v="2"/>
    <x v="1"/>
    <x v="1"/>
    <x v="2"/>
    <x v="1"/>
    <x v="1"/>
    <x v="1"/>
    <x v="1"/>
    <x v="1"/>
    <x v="1"/>
    <x v="1"/>
    <x v="1"/>
    <x v="1"/>
    <x v="1"/>
    <x v="1"/>
    <x v="1"/>
    <x v="1"/>
    <x v="1"/>
    <x v="0"/>
    <x v="2"/>
    <x v="3"/>
    <x v="1"/>
    <x v="2"/>
    <x v="2"/>
    <x v="2"/>
    <m/>
    <m/>
    <m/>
    <m/>
    <m/>
    <m/>
  </r>
  <r>
    <x v="0"/>
    <x v="53"/>
    <x v="1"/>
    <m/>
    <x v="2"/>
    <x v="1"/>
    <x v="1"/>
    <x v="2"/>
    <x v="1"/>
    <x v="2"/>
    <x v="1"/>
    <x v="1"/>
    <x v="2"/>
    <x v="1"/>
    <x v="1"/>
    <x v="1"/>
    <x v="1"/>
    <x v="1"/>
    <x v="1"/>
    <x v="1"/>
    <x v="1"/>
    <x v="1"/>
    <x v="1"/>
    <x v="1"/>
    <x v="1"/>
    <x v="1"/>
    <x v="1"/>
    <x v="0"/>
    <x v="2"/>
    <x v="3"/>
    <x v="1"/>
    <x v="2"/>
    <x v="2"/>
    <x v="2"/>
    <m/>
    <m/>
    <m/>
    <m/>
    <m/>
    <m/>
  </r>
  <r>
    <x v="0"/>
    <x v="53"/>
    <x v="1"/>
    <m/>
    <x v="2"/>
    <x v="1"/>
    <x v="0"/>
    <x v="3"/>
    <x v="1"/>
    <x v="3"/>
    <x v="2"/>
    <x v="3"/>
    <x v="3"/>
    <x v="1"/>
    <x v="1"/>
    <x v="1"/>
    <x v="2"/>
    <x v="3"/>
    <x v="1"/>
    <x v="1"/>
    <x v="1"/>
    <x v="1"/>
    <x v="3"/>
    <x v="1"/>
    <x v="1"/>
    <x v="1"/>
    <x v="1"/>
    <x v="0"/>
    <x v="2"/>
    <x v="3"/>
    <x v="1"/>
    <x v="2"/>
    <x v="2"/>
    <x v="2"/>
    <m/>
    <m/>
    <m/>
    <m/>
    <m/>
    <m/>
  </r>
  <r>
    <x v="0"/>
    <x v="53"/>
    <x v="1"/>
    <m/>
    <x v="2"/>
    <x v="1"/>
    <x v="0"/>
    <x v="2"/>
    <x v="1"/>
    <x v="2"/>
    <x v="1"/>
    <x v="1"/>
    <x v="1"/>
    <x v="1"/>
    <x v="2"/>
    <x v="1"/>
    <x v="1"/>
    <x v="1"/>
    <x v="1"/>
    <x v="1"/>
    <x v="1"/>
    <x v="1"/>
    <x v="1"/>
    <x v="1"/>
    <x v="1"/>
    <x v="1"/>
    <x v="1"/>
    <x v="0"/>
    <x v="2"/>
    <x v="3"/>
    <x v="1"/>
    <x v="2"/>
    <x v="2"/>
    <x v="2"/>
    <m/>
    <m/>
    <m/>
    <m/>
    <m/>
    <m/>
  </r>
  <r>
    <x v="0"/>
    <x v="53"/>
    <x v="1"/>
    <m/>
    <x v="2"/>
    <x v="1"/>
    <x v="1"/>
    <x v="1"/>
    <x v="5"/>
    <x v="1"/>
    <x v="4"/>
    <x v="2"/>
    <x v="5"/>
    <x v="2"/>
    <x v="2"/>
    <x v="2"/>
    <x v="2"/>
    <x v="2"/>
    <x v="2"/>
    <x v="2"/>
    <x v="2"/>
    <x v="5"/>
    <x v="1"/>
    <x v="3"/>
    <x v="1"/>
    <x v="2"/>
    <x v="4"/>
    <x v="0"/>
    <x v="2"/>
    <x v="3"/>
    <x v="1"/>
    <x v="2"/>
    <x v="2"/>
    <x v="2"/>
    <m/>
    <m/>
    <m/>
    <m/>
    <m/>
    <m/>
  </r>
  <r>
    <x v="0"/>
    <x v="53"/>
    <x v="1"/>
    <m/>
    <x v="2"/>
    <x v="1"/>
    <x v="0"/>
    <x v="1"/>
    <x v="1"/>
    <x v="4"/>
    <x v="2"/>
    <x v="2"/>
    <x v="1"/>
    <x v="2"/>
    <x v="2"/>
    <x v="1"/>
    <x v="1"/>
    <x v="1"/>
    <x v="2"/>
    <x v="2"/>
    <x v="2"/>
    <x v="2"/>
    <x v="1"/>
    <x v="3"/>
    <x v="2"/>
    <x v="2"/>
    <x v="1"/>
    <x v="0"/>
    <x v="2"/>
    <x v="3"/>
    <x v="1"/>
    <x v="2"/>
    <x v="2"/>
    <x v="2"/>
    <m/>
    <m/>
    <m/>
    <m/>
    <m/>
    <m/>
  </r>
  <r>
    <x v="0"/>
    <x v="53"/>
    <x v="1"/>
    <m/>
    <x v="2"/>
    <x v="1"/>
    <x v="1"/>
    <x v="2"/>
    <x v="2"/>
    <x v="3"/>
    <x v="1"/>
    <x v="1"/>
    <x v="2"/>
    <x v="1"/>
    <x v="1"/>
    <x v="1"/>
    <x v="1"/>
    <x v="1"/>
    <x v="1"/>
    <x v="1"/>
    <x v="1"/>
    <x v="1"/>
    <x v="1"/>
    <x v="1"/>
    <x v="1"/>
    <x v="1"/>
    <x v="1"/>
    <x v="0"/>
    <x v="2"/>
    <x v="3"/>
    <x v="1"/>
    <x v="2"/>
    <x v="2"/>
    <x v="2"/>
    <m/>
    <m/>
    <m/>
    <m/>
    <m/>
    <m/>
  </r>
  <r>
    <x v="0"/>
    <x v="53"/>
    <x v="1"/>
    <m/>
    <x v="2"/>
    <x v="1"/>
    <x v="1"/>
    <x v="2"/>
    <x v="1"/>
    <x v="3"/>
    <x v="1"/>
    <x v="1"/>
    <x v="2"/>
    <x v="1"/>
    <x v="1"/>
    <x v="1"/>
    <x v="1"/>
    <x v="1"/>
    <x v="1"/>
    <x v="1"/>
    <x v="1"/>
    <x v="1"/>
    <x v="3"/>
    <x v="1"/>
    <x v="1"/>
    <x v="1"/>
    <x v="1"/>
    <x v="0"/>
    <x v="2"/>
    <x v="3"/>
    <x v="1"/>
    <x v="2"/>
    <x v="2"/>
    <x v="2"/>
    <m/>
    <m/>
    <m/>
    <m/>
    <m/>
    <m/>
  </r>
  <r>
    <x v="0"/>
    <x v="53"/>
    <x v="1"/>
    <m/>
    <x v="2"/>
    <x v="1"/>
    <x v="1"/>
    <x v="2"/>
    <x v="2"/>
    <x v="2"/>
    <x v="1"/>
    <x v="1"/>
    <x v="2"/>
    <x v="1"/>
    <x v="1"/>
    <x v="1"/>
    <x v="1"/>
    <x v="1"/>
    <x v="1"/>
    <x v="1"/>
    <x v="1"/>
    <x v="1"/>
    <x v="1"/>
    <x v="1"/>
    <x v="1"/>
    <x v="1"/>
    <x v="1"/>
    <x v="0"/>
    <x v="2"/>
    <x v="3"/>
    <x v="1"/>
    <x v="2"/>
    <x v="2"/>
    <x v="2"/>
    <m/>
    <m/>
    <m/>
    <m/>
    <m/>
    <m/>
  </r>
  <r>
    <x v="0"/>
    <x v="53"/>
    <x v="1"/>
    <m/>
    <x v="2"/>
    <x v="1"/>
    <x v="0"/>
    <x v="1"/>
    <x v="1"/>
    <x v="6"/>
    <x v="3"/>
    <x v="3"/>
    <x v="5"/>
    <x v="3"/>
    <x v="3"/>
    <x v="3"/>
    <x v="2"/>
    <x v="4"/>
    <x v="2"/>
    <x v="2"/>
    <x v="2"/>
    <x v="3"/>
    <x v="3"/>
    <x v="2"/>
    <x v="2"/>
    <x v="2"/>
    <x v="4"/>
    <x v="0"/>
    <x v="2"/>
    <x v="3"/>
    <x v="1"/>
    <x v="2"/>
    <x v="2"/>
    <x v="2"/>
    <m/>
    <m/>
    <m/>
    <m/>
    <m/>
    <m/>
  </r>
  <r>
    <x v="0"/>
    <x v="53"/>
    <x v="1"/>
    <m/>
    <x v="2"/>
    <x v="1"/>
    <x v="0"/>
    <x v="2"/>
    <x v="1"/>
    <x v="2"/>
    <x v="1"/>
    <x v="1"/>
    <x v="2"/>
    <x v="1"/>
    <x v="1"/>
    <x v="1"/>
    <x v="1"/>
    <x v="1"/>
    <x v="1"/>
    <x v="1"/>
    <x v="1"/>
    <x v="1"/>
    <x v="1"/>
    <x v="1"/>
    <x v="1"/>
    <x v="1"/>
    <x v="1"/>
    <x v="0"/>
    <x v="2"/>
    <x v="3"/>
    <x v="1"/>
    <x v="2"/>
    <x v="2"/>
    <x v="2"/>
    <m/>
    <m/>
    <m/>
    <m/>
    <m/>
    <m/>
  </r>
  <r>
    <x v="0"/>
    <x v="53"/>
    <x v="1"/>
    <m/>
    <x v="2"/>
    <x v="1"/>
    <x v="1"/>
    <x v="1"/>
    <x v="1"/>
    <x v="1"/>
    <x v="2"/>
    <x v="2"/>
    <x v="1"/>
    <x v="3"/>
    <x v="2"/>
    <x v="3"/>
    <x v="2"/>
    <x v="2"/>
    <x v="2"/>
    <x v="3"/>
    <x v="1"/>
    <x v="4"/>
    <x v="3"/>
    <x v="3"/>
    <x v="1"/>
    <x v="2"/>
    <x v="2"/>
    <x v="0"/>
    <x v="2"/>
    <x v="3"/>
    <x v="1"/>
    <x v="2"/>
    <x v="2"/>
    <x v="2"/>
    <m/>
    <m/>
    <m/>
    <m/>
    <m/>
    <m/>
  </r>
  <r>
    <x v="0"/>
    <x v="53"/>
    <x v="1"/>
    <m/>
    <x v="2"/>
    <x v="1"/>
    <x v="0"/>
    <x v="4"/>
    <x v="5"/>
    <x v="3"/>
    <x v="3"/>
    <x v="4"/>
    <x v="5"/>
    <x v="1"/>
    <x v="1"/>
    <x v="2"/>
    <x v="3"/>
    <x v="1"/>
    <x v="2"/>
    <x v="1"/>
    <x v="4"/>
    <x v="4"/>
    <x v="2"/>
    <x v="4"/>
    <x v="4"/>
    <x v="4"/>
    <x v="5"/>
    <x v="0"/>
    <x v="2"/>
    <x v="3"/>
    <x v="1"/>
    <x v="2"/>
    <x v="2"/>
    <x v="2"/>
    <m/>
    <m/>
    <m/>
    <m/>
    <m/>
    <m/>
  </r>
  <r>
    <x v="0"/>
    <x v="53"/>
    <x v="1"/>
    <m/>
    <x v="2"/>
    <x v="1"/>
    <x v="1"/>
    <x v="2"/>
    <x v="1"/>
    <x v="2"/>
    <x v="1"/>
    <x v="1"/>
    <x v="2"/>
    <x v="1"/>
    <x v="2"/>
    <x v="1"/>
    <x v="1"/>
    <x v="1"/>
    <x v="1"/>
    <x v="2"/>
    <x v="1"/>
    <x v="1"/>
    <x v="1"/>
    <x v="1"/>
    <x v="1"/>
    <x v="1"/>
    <x v="1"/>
    <x v="0"/>
    <x v="2"/>
    <x v="3"/>
    <x v="1"/>
    <x v="2"/>
    <x v="2"/>
    <x v="2"/>
    <m/>
    <m/>
    <m/>
    <m/>
    <m/>
    <m/>
  </r>
  <r>
    <x v="0"/>
    <x v="53"/>
    <x v="1"/>
    <m/>
    <x v="2"/>
    <x v="1"/>
    <x v="1"/>
    <x v="3"/>
    <x v="3"/>
    <x v="1"/>
    <x v="2"/>
    <x v="1"/>
    <x v="2"/>
    <x v="3"/>
    <x v="3"/>
    <x v="2"/>
    <x v="1"/>
    <x v="2"/>
    <x v="2"/>
    <x v="1"/>
    <x v="3"/>
    <x v="2"/>
    <x v="3"/>
    <x v="2"/>
    <x v="1"/>
    <x v="2"/>
    <x v="2"/>
    <x v="0"/>
    <x v="2"/>
    <x v="3"/>
    <x v="1"/>
    <x v="2"/>
    <x v="2"/>
    <x v="2"/>
    <m/>
    <m/>
    <m/>
    <m/>
    <m/>
    <m/>
  </r>
  <r>
    <x v="0"/>
    <x v="53"/>
    <x v="1"/>
    <m/>
    <x v="2"/>
    <x v="1"/>
    <x v="0"/>
    <x v="2"/>
    <x v="2"/>
    <x v="2"/>
    <x v="1"/>
    <x v="2"/>
    <x v="4"/>
    <x v="1"/>
    <x v="2"/>
    <x v="2"/>
    <x v="1"/>
    <x v="1"/>
    <x v="1"/>
    <x v="1"/>
    <x v="1"/>
    <x v="1"/>
    <x v="1"/>
    <x v="1"/>
    <x v="1"/>
    <x v="1"/>
    <x v="1"/>
    <x v="0"/>
    <x v="2"/>
    <x v="3"/>
    <x v="1"/>
    <x v="2"/>
    <x v="2"/>
    <x v="2"/>
    <m/>
    <m/>
    <m/>
    <m/>
    <m/>
    <m/>
  </r>
  <r>
    <x v="0"/>
    <x v="53"/>
    <x v="1"/>
    <m/>
    <x v="2"/>
    <x v="1"/>
    <x v="0"/>
    <x v="2"/>
    <x v="2"/>
    <x v="3"/>
    <x v="1"/>
    <x v="1"/>
    <x v="1"/>
    <x v="1"/>
    <x v="1"/>
    <x v="1"/>
    <x v="1"/>
    <x v="1"/>
    <x v="1"/>
    <x v="1"/>
    <x v="1"/>
    <x v="1"/>
    <x v="1"/>
    <x v="3"/>
    <x v="1"/>
    <x v="1"/>
    <x v="1"/>
    <x v="0"/>
    <x v="2"/>
    <x v="3"/>
    <x v="1"/>
    <x v="2"/>
    <x v="2"/>
    <x v="2"/>
    <m/>
    <m/>
    <m/>
    <m/>
    <m/>
    <m/>
  </r>
  <r>
    <x v="0"/>
    <x v="53"/>
    <x v="1"/>
    <m/>
    <x v="2"/>
    <x v="1"/>
    <x v="1"/>
    <x v="1"/>
    <x v="2"/>
    <x v="1"/>
    <x v="1"/>
    <x v="1"/>
    <x v="3"/>
    <x v="1"/>
    <x v="2"/>
    <x v="1"/>
    <x v="1"/>
    <x v="3"/>
    <x v="1"/>
    <x v="1"/>
    <x v="1"/>
    <x v="1"/>
    <x v="1"/>
    <x v="2"/>
    <x v="1"/>
    <x v="1"/>
    <x v="1"/>
    <x v="0"/>
    <x v="2"/>
    <x v="3"/>
    <x v="1"/>
    <x v="2"/>
    <x v="2"/>
    <x v="2"/>
    <m/>
    <m/>
    <m/>
    <m/>
    <m/>
    <m/>
  </r>
  <r>
    <x v="0"/>
    <x v="53"/>
    <x v="1"/>
    <m/>
    <x v="2"/>
    <x v="1"/>
    <x v="0"/>
    <x v="2"/>
    <x v="1"/>
    <x v="2"/>
    <x v="1"/>
    <x v="1"/>
    <x v="1"/>
    <x v="1"/>
    <x v="1"/>
    <x v="1"/>
    <x v="1"/>
    <x v="1"/>
    <x v="1"/>
    <x v="1"/>
    <x v="1"/>
    <x v="1"/>
    <x v="1"/>
    <x v="1"/>
    <x v="1"/>
    <x v="2"/>
    <x v="1"/>
    <x v="0"/>
    <x v="2"/>
    <x v="3"/>
    <x v="1"/>
    <x v="2"/>
    <x v="2"/>
    <x v="2"/>
    <m/>
    <m/>
    <m/>
    <m/>
    <m/>
    <m/>
  </r>
  <r>
    <x v="0"/>
    <x v="53"/>
    <x v="1"/>
    <m/>
    <x v="2"/>
    <x v="1"/>
    <x v="1"/>
    <x v="2"/>
    <x v="1"/>
    <x v="2"/>
    <x v="2"/>
    <x v="2"/>
    <x v="2"/>
    <x v="2"/>
    <x v="2"/>
    <x v="1"/>
    <x v="1"/>
    <x v="2"/>
    <x v="2"/>
    <x v="1"/>
    <x v="1"/>
    <x v="2"/>
    <x v="1"/>
    <x v="3"/>
    <x v="4"/>
    <x v="1"/>
    <x v="2"/>
    <x v="0"/>
    <x v="2"/>
    <x v="3"/>
    <x v="1"/>
    <x v="2"/>
    <x v="2"/>
    <x v="2"/>
    <m/>
    <m/>
    <m/>
    <m/>
    <m/>
    <m/>
  </r>
  <r>
    <x v="0"/>
    <x v="53"/>
    <x v="1"/>
    <m/>
    <x v="2"/>
    <x v="1"/>
    <x v="1"/>
    <x v="4"/>
    <x v="1"/>
    <x v="4"/>
    <x v="3"/>
    <x v="3"/>
    <x v="3"/>
    <x v="3"/>
    <x v="3"/>
    <x v="2"/>
    <x v="2"/>
    <x v="3"/>
    <x v="3"/>
    <x v="2"/>
    <x v="2"/>
    <x v="2"/>
    <x v="1"/>
    <x v="1"/>
    <x v="2"/>
    <x v="4"/>
    <x v="4"/>
    <x v="0"/>
    <x v="2"/>
    <x v="3"/>
    <x v="1"/>
    <x v="2"/>
    <x v="2"/>
    <x v="2"/>
    <m/>
    <m/>
    <m/>
    <m/>
    <m/>
    <m/>
  </r>
  <r>
    <x v="0"/>
    <x v="53"/>
    <x v="1"/>
    <m/>
    <x v="2"/>
    <x v="1"/>
    <x v="1"/>
    <x v="1"/>
    <x v="1"/>
    <x v="2"/>
    <x v="1"/>
    <x v="1"/>
    <x v="1"/>
    <x v="2"/>
    <x v="1"/>
    <x v="1"/>
    <x v="1"/>
    <x v="1"/>
    <x v="1"/>
    <x v="1"/>
    <x v="1"/>
    <x v="1"/>
    <x v="1"/>
    <x v="1"/>
    <x v="1"/>
    <x v="1"/>
    <x v="1"/>
    <x v="0"/>
    <x v="2"/>
    <x v="3"/>
    <x v="1"/>
    <x v="2"/>
    <x v="2"/>
    <x v="2"/>
    <m/>
    <m/>
    <m/>
    <m/>
    <m/>
    <m/>
  </r>
  <r>
    <x v="0"/>
    <x v="53"/>
    <x v="1"/>
    <m/>
    <x v="2"/>
    <x v="1"/>
    <x v="0"/>
    <x v="2"/>
    <x v="2"/>
    <x v="2"/>
    <x v="2"/>
    <x v="3"/>
    <x v="1"/>
    <x v="1"/>
    <x v="3"/>
    <x v="2"/>
    <x v="2"/>
    <x v="3"/>
    <x v="2"/>
    <x v="2"/>
    <x v="1"/>
    <x v="2"/>
    <x v="3"/>
    <x v="3"/>
    <x v="2"/>
    <x v="2"/>
    <x v="2"/>
    <x v="0"/>
    <x v="2"/>
    <x v="3"/>
    <x v="1"/>
    <x v="2"/>
    <x v="2"/>
    <x v="2"/>
    <m/>
    <m/>
    <m/>
    <m/>
    <m/>
    <m/>
  </r>
  <r>
    <x v="0"/>
    <x v="54"/>
    <x v="0"/>
    <m/>
    <x v="2"/>
    <x v="0"/>
    <x v="0"/>
    <x v="0"/>
    <x v="0"/>
    <x v="0"/>
    <x v="0"/>
    <x v="0"/>
    <x v="0"/>
    <x v="0"/>
    <x v="0"/>
    <x v="0"/>
    <x v="0"/>
    <x v="0"/>
    <x v="0"/>
    <x v="0"/>
    <x v="0"/>
    <x v="0"/>
    <x v="0"/>
    <x v="0"/>
    <x v="0"/>
    <x v="0"/>
    <x v="0"/>
    <x v="0"/>
    <x v="0"/>
    <x v="0"/>
    <x v="0"/>
    <x v="0"/>
    <x v="0"/>
    <x v="1"/>
    <m/>
    <m/>
    <m/>
    <m/>
    <m/>
    <m/>
  </r>
  <r>
    <x v="0"/>
    <x v="54"/>
    <x v="0"/>
    <m/>
    <x v="2"/>
    <x v="0"/>
    <x v="0"/>
    <x v="0"/>
    <x v="0"/>
    <x v="0"/>
    <x v="0"/>
    <x v="0"/>
    <x v="0"/>
    <x v="0"/>
    <x v="0"/>
    <x v="0"/>
    <x v="0"/>
    <x v="0"/>
    <x v="0"/>
    <x v="0"/>
    <x v="0"/>
    <x v="0"/>
    <x v="0"/>
    <x v="0"/>
    <x v="0"/>
    <x v="0"/>
    <x v="0"/>
    <x v="0"/>
    <x v="0"/>
    <x v="0"/>
    <x v="2"/>
    <x v="0"/>
    <x v="0"/>
    <x v="1"/>
    <m/>
    <m/>
    <m/>
    <m/>
    <m/>
    <m/>
  </r>
  <r>
    <x v="0"/>
    <x v="54"/>
    <x v="0"/>
    <m/>
    <x v="2"/>
    <x v="0"/>
    <x v="0"/>
    <x v="0"/>
    <x v="0"/>
    <x v="0"/>
    <x v="0"/>
    <x v="0"/>
    <x v="0"/>
    <x v="0"/>
    <x v="0"/>
    <x v="0"/>
    <x v="0"/>
    <x v="0"/>
    <x v="0"/>
    <x v="0"/>
    <x v="0"/>
    <x v="0"/>
    <x v="0"/>
    <x v="0"/>
    <x v="0"/>
    <x v="0"/>
    <x v="0"/>
    <x v="0"/>
    <x v="0"/>
    <x v="0"/>
    <x v="2"/>
    <x v="0"/>
    <x v="0"/>
    <x v="1"/>
    <m/>
    <m/>
    <m/>
    <m/>
    <m/>
    <m/>
  </r>
  <r>
    <x v="0"/>
    <x v="54"/>
    <x v="0"/>
    <m/>
    <x v="2"/>
    <x v="0"/>
    <x v="1"/>
    <x v="0"/>
    <x v="0"/>
    <x v="0"/>
    <x v="0"/>
    <x v="0"/>
    <x v="0"/>
    <x v="0"/>
    <x v="0"/>
    <x v="0"/>
    <x v="0"/>
    <x v="0"/>
    <x v="0"/>
    <x v="0"/>
    <x v="0"/>
    <x v="0"/>
    <x v="0"/>
    <x v="0"/>
    <x v="0"/>
    <x v="0"/>
    <x v="0"/>
    <x v="0"/>
    <x v="0"/>
    <x v="0"/>
    <x v="0"/>
    <x v="0"/>
    <x v="1"/>
    <x v="1"/>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3"/>
    <x v="0"/>
    <x v="0"/>
    <m/>
    <m/>
    <m/>
    <m/>
    <m/>
    <m/>
  </r>
  <r>
    <x v="0"/>
    <x v="54"/>
    <x v="0"/>
    <m/>
    <x v="2"/>
    <x v="0"/>
    <x v="0"/>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1"/>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1"/>
    <x v="2"/>
    <x v="0"/>
    <x v="0"/>
    <x v="0"/>
    <x v="0"/>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1"/>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2"/>
    <x v="0"/>
    <x v="0"/>
    <x v="1"/>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1"/>
    <x v="0"/>
    <x v="0"/>
    <x v="0"/>
    <x v="0"/>
    <x v="0"/>
    <m/>
    <m/>
    <m/>
    <m/>
    <m/>
    <m/>
  </r>
  <r>
    <x v="0"/>
    <x v="54"/>
    <x v="0"/>
    <m/>
    <x v="2"/>
    <x v="0"/>
    <x v="1"/>
    <x v="0"/>
    <x v="0"/>
    <x v="0"/>
    <x v="0"/>
    <x v="0"/>
    <x v="0"/>
    <x v="0"/>
    <x v="0"/>
    <x v="0"/>
    <x v="0"/>
    <x v="0"/>
    <x v="0"/>
    <x v="0"/>
    <x v="0"/>
    <x v="0"/>
    <x v="0"/>
    <x v="0"/>
    <x v="0"/>
    <x v="0"/>
    <x v="0"/>
    <x v="0"/>
    <x v="1"/>
    <x v="0"/>
    <x v="0"/>
    <x v="0"/>
    <x v="0"/>
    <x v="1"/>
    <m/>
    <m/>
    <m/>
    <m/>
    <m/>
    <m/>
  </r>
  <r>
    <x v="0"/>
    <x v="54"/>
    <x v="0"/>
    <m/>
    <x v="2"/>
    <x v="0"/>
    <x v="1"/>
    <x v="0"/>
    <x v="0"/>
    <x v="0"/>
    <x v="0"/>
    <x v="0"/>
    <x v="0"/>
    <x v="0"/>
    <x v="0"/>
    <x v="0"/>
    <x v="0"/>
    <x v="0"/>
    <x v="0"/>
    <x v="0"/>
    <x v="0"/>
    <x v="0"/>
    <x v="0"/>
    <x v="0"/>
    <x v="0"/>
    <x v="0"/>
    <x v="0"/>
    <x v="0"/>
    <x v="0"/>
    <x v="0"/>
    <x v="0"/>
    <x v="3"/>
    <x v="0"/>
    <x v="0"/>
    <m/>
    <m/>
    <m/>
    <m/>
    <m/>
    <m/>
  </r>
  <r>
    <x v="0"/>
    <x v="54"/>
    <x v="0"/>
    <m/>
    <x v="2"/>
    <x v="0"/>
    <x v="0"/>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1"/>
    <x v="0"/>
    <x v="0"/>
    <x v="1"/>
    <x v="0"/>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2"/>
    <x v="3"/>
    <x v="3"/>
    <x v="1"/>
    <m/>
    <m/>
    <m/>
    <m/>
    <m/>
    <m/>
  </r>
  <r>
    <x v="0"/>
    <x v="54"/>
    <x v="0"/>
    <m/>
    <x v="2"/>
    <x v="0"/>
    <x v="1"/>
    <x v="0"/>
    <x v="0"/>
    <x v="0"/>
    <x v="0"/>
    <x v="0"/>
    <x v="0"/>
    <x v="0"/>
    <x v="0"/>
    <x v="0"/>
    <x v="0"/>
    <x v="0"/>
    <x v="0"/>
    <x v="0"/>
    <x v="0"/>
    <x v="0"/>
    <x v="0"/>
    <x v="0"/>
    <x v="0"/>
    <x v="0"/>
    <x v="0"/>
    <x v="0"/>
    <x v="1"/>
    <x v="0"/>
    <x v="2"/>
    <x v="1"/>
    <x v="0"/>
    <x v="3"/>
    <m/>
    <m/>
    <m/>
    <m/>
    <m/>
    <m/>
  </r>
  <r>
    <x v="0"/>
    <x v="54"/>
    <x v="0"/>
    <m/>
    <x v="2"/>
    <x v="0"/>
    <x v="1"/>
    <x v="0"/>
    <x v="0"/>
    <x v="0"/>
    <x v="0"/>
    <x v="0"/>
    <x v="0"/>
    <x v="0"/>
    <x v="0"/>
    <x v="0"/>
    <x v="0"/>
    <x v="0"/>
    <x v="0"/>
    <x v="0"/>
    <x v="0"/>
    <x v="0"/>
    <x v="0"/>
    <x v="0"/>
    <x v="0"/>
    <x v="0"/>
    <x v="0"/>
    <x v="0"/>
    <x v="1"/>
    <x v="0"/>
    <x v="2"/>
    <x v="3"/>
    <x v="0"/>
    <x v="0"/>
    <m/>
    <m/>
    <m/>
    <m/>
    <m/>
    <m/>
  </r>
  <r>
    <x v="0"/>
    <x v="54"/>
    <x v="0"/>
    <m/>
    <x v="2"/>
    <x v="0"/>
    <x v="3"/>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1"/>
    <x v="0"/>
    <x v="0"/>
    <x v="3"/>
    <x v="1"/>
    <x v="0"/>
    <m/>
    <m/>
    <m/>
    <m/>
    <m/>
    <m/>
  </r>
  <r>
    <x v="0"/>
    <x v="54"/>
    <x v="0"/>
    <m/>
    <x v="2"/>
    <x v="0"/>
    <x v="1"/>
    <x v="0"/>
    <x v="0"/>
    <x v="0"/>
    <x v="0"/>
    <x v="0"/>
    <x v="0"/>
    <x v="0"/>
    <x v="0"/>
    <x v="0"/>
    <x v="0"/>
    <x v="0"/>
    <x v="0"/>
    <x v="0"/>
    <x v="0"/>
    <x v="0"/>
    <x v="0"/>
    <x v="0"/>
    <x v="0"/>
    <x v="0"/>
    <x v="0"/>
    <x v="0"/>
    <x v="0"/>
    <x v="0"/>
    <x v="0"/>
    <x v="0"/>
    <x v="1"/>
    <x v="1"/>
    <m/>
    <m/>
    <m/>
    <m/>
    <m/>
    <m/>
  </r>
  <r>
    <x v="0"/>
    <x v="54"/>
    <x v="0"/>
    <m/>
    <x v="2"/>
    <x v="1"/>
    <x v="1"/>
    <x v="2"/>
    <x v="1"/>
    <x v="3"/>
    <x v="2"/>
    <x v="3"/>
    <x v="2"/>
    <x v="1"/>
    <x v="1"/>
    <x v="2"/>
    <x v="1"/>
    <x v="1"/>
    <x v="2"/>
    <x v="3"/>
    <x v="1"/>
    <x v="2"/>
    <x v="1"/>
    <x v="1"/>
    <x v="4"/>
    <x v="2"/>
    <x v="2"/>
    <x v="0"/>
    <x v="2"/>
    <x v="3"/>
    <x v="1"/>
    <x v="2"/>
    <x v="2"/>
    <x v="2"/>
    <m/>
    <m/>
    <m/>
    <m/>
    <m/>
    <m/>
  </r>
  <r>
    <x v="0"/>
    <x v="54"/>
    <x v="0"/>
    <m/>
    <x v="2"/>
    <x v="1"/>
    <x v="0"/>
    <x v="2"/>
    <x v="1"/>
    <x v="2"/>
    <x v="1"/>
    <x v="1"/>
    <x v="2"/>
    <x v="1"/>
    <x v="2"/>
    <x v="2"/>
    <x v="1"/>
    <x v="2"/>
    <x v="1"/>
    <x v="1"/>
    <x v="1"/>
    <x v="1"/>
    <x v="1"/>
    <x v="1"/>
    <x v="1"/>
    <x v="1"/>
    <x v="1"/>
    <x v="0"/>
    <x v="2"/>
    <x v="3"/>
    <x v="1"/>
    <x v="2"/>
    <x v="2"/>
    <x v="2"/>
    <m/>
    <m/>
    <m/>
    <m/>
    <m/>
    <m/>
  </r>
  <r>
    <x v="0"/>
    <x v="54"/>
    <x v="0"/>
    <m/>
    <x v="2"/>
    <x v="1"/>
    <x v="0"/>
    <x v="2"/>
    <x v="2"/>
    <x v="2"/>
    <x v="1"/>
    <x v="1"/>
    <x v="2"/>
    <x v="1"/>
    <x v="1"/>
    <x v="1"/>
    <x v="1"/>
    <x v="1"/>
    <x v="1"/>
    <x v="1"/>
    <x v="1"/>
    <x v="1"/>
    <x v="1"/>
    <x v="1"/>
    <x v="1"/>
    <x v="1"/>
    <x v="1"/>
    <x v="0"/>
    <x v="2"/>
    <x v="3"/>
    <x v="1"/>
    <x v="2"/>
    <x v="2"/>
    <x v="2"/>
    <m/>
    <m/>
    <m/>
    <m/>
    <m/>
    <m/>
  </r>
  <r>
    <x v="0"/>
    <x v="54"/>
    <x v="0"/>
    <m/>
    <x v="2"/>
    <x v="1"/>
    <x v="0"/>
    <x v="1"/>
    <x v="2"/>
    <x v="2"/>
    <x v="1"/>
    <x v="1"/>
    <x v="1"/>
    <x v="2"/>
    <x v="2"/>
    <x v="2"/>
    <x v="2"/>
    <x v="2"/>
    <x v="2"/>
    <x v="2"/>
    <x v="1"/>
    <x v="2"/>
    <x v="2"/>
    <x v="3"/>
    <x v="2"/>
    <x v="1"/>
    <x v="2"/>
    <x v="0"/>
    <x v="2"/>
    <x v="3"/>
    <x v="1"/>
    <x v="2"/>
    <x v="2"/>
    <x v="2"/>
    <m/>
    <m/>
    <m/>
    <m/>
    <m/>
    <m/>
  </r>
  <r>
    <x v="0"/>
    <x v="54"/>
    <x v="0"/>
    <m/>
    <x v="2"/>
    <x v="1"/>
    <x v="1"/>
    <x v="2"/>
    <x v="2"/>
    <x v="2"/>
    <x v="1"/>
    <x v="1"/>
    <x v="2"/>
    <x v="1"/>
    <x v="1"/>
    <x v="1"/>
    <x v="1"/>
    <x v="1"/>
    <x v="1"/>
    <x v="1"/>
    <x v="1"/>
    <x v="1"/>
    <x v="1"/>
    <x v="1"/>
    <x v="1"/>
    <x v="1"/>
    <x v="1"/>
    <x v="0"/>
    <x v="2"/>
    <x v="3"/>
    <x v="1"/>
    <x v="2"/>
    <x v="2"/>
    <x v="2"/>
    <m/>
    <m/>
    <m/>
    <m/>
    <m/>
    <m/>
  </r>
  <r>
    <x v="0"/>
    <x v="54"/>
    <x v="0"/>
    <m/>
    <x v="2"/>
    <x v="1"/>
    <x v="0"/>
    <x v="1"/>
    <x v="2"/>
    <x v="2"/>
    <x v="1"/>
    <x v="2"/>
    <x v="2"/>
    <x v="2"/>
    <x v="1"/>
    <x v="1"/>
    <x v="1"/>
    <x v="1"/>
    <x v="1"/>
    <x v="1"/>
    <x v="1"/>
    <x v="1"/>
    <x v="1"/>
    <x v="1"/>
    <x v="1"/>
    <x v="1"/>
    <x v="1"/>
    <x v="0"/>
    <x v="2"/>
    <x v="3"/>
    <x v="1"/>
    <x v="2"/>
    <x v="2"/>
    <x v="2"/>
    <m/>
    <m/>
    <m/>
    <m/>
    <m/>
    <m/>
  </r>
  <r>
    <x v="0"/>
    <x v="54"/>
    <x v="0"/>
    <m/>
    <x v="2"/>
    <x v="1"/>
    <x v="1"/>
    <x v="1"/>
    <x v="2"/>
    <x v="4"/>
    <x v="1"/>
    <x v="1"/>
    <x v="1"/>
    <x v="1"/>
    <x v="1"/>
    <x v="1"/>
    <x v="1"/>
    <x v="1"/>
    <x v="1"/>
    <x v="1"/>
    <x v="1"/>
    <x v="1"/>
    <x v="1"/>
    <x v="1"/>
    <x v="1"/>
    <x v="1"/>
    <x v="1"/>
    <x v="0"/>
    <x v="2"/>
    <x v="3"/>
    <x v="1"/>
    <x v="2"/>
    <x v="2"/>
    <x v="2"/>
    <m/>
    <m/>
    <m/>
    <m/>
    <m/>
    <m/>
  </r>
  <r>
    <x v="0"/>
    <x v="54"/>
    <x v="0"/>
    <m/>
    <x v="2"/>
    <x v="1"/>
    <x v="0"/>
    <x v="0"/>
    <x v="0"/>
    <x v="0"/>
    <x v="0"/>
    <x v="0"/>
    <x v="0"/>
    <x v="0"/>
    <x v="0"/>
    <x v="0"/>
    <x v="0"/>
    <x v="0"/>
    <x v="0"/>
    <x v="0"/>
    <x v="0"/>
    <x v="0"/>
    <x v="0"/>
    <x v="0"/>
    <x v="0"/>
    <x v="0"/>
    <x v="0"/>
    <x v="0"/>
    <x v="2"/>
    <x v="3"/>
    <x v="1"/>
    <x v="2"/>
    <x v="2"/>
    <x v="2"/>
    <m/>
    <m/>
    <m/>
    <m/>
    <m/>
    <m/>
  </r>
  <r>
    <x v="0"/>
    <x v="54"/>
    <x v="0"/>
    <m/>
    <x v="2"/>
    <x v="1"/>
    <x v="0"/>
    <x v="3"/>
    <x v="1"/>
    <x v="1"/>
    <x v="2"/>
    <x v="2"/>
    <x v="1"/>
    <x v="1"/>
    <x v="2"/>
    <x v="2"/>
    <x v="1"/>
    <x v="3"/>
    <x v="3"/>
    <x v="2"/>
    <x v="2"/>
    <x v="3"/>
    <x v="3"/>
    <x v="1"/>
    <x v="1"/>
    <x v="2"/>
    <x v="2"/>
    <x v="0"/>
    <x v="2"/>
    <x v="3"/>
    <x v="1"/>
    <x v="2"/>
    <x v="2"/>
    <x v="2"/>
    <m/>
    <m/>
    <m/>
    <m/>
    <m/>
    <m/>
  </r>
  <r>
    <x v="0"/>
    <x v="24"/>
    <x v="0"/>
    <m/>
    <x v="2"/>
    <x v="0"/>
    <x v="1"/>
    <x v="0"/>
    <x v="0"/>
    <x v="0"/>
    <x v="0"/>
    <x v="0"/>
    <x v="0"/>
    <x v="0"/>
    <x v="0"/>
    <x v="0"/>
    <x v="0"/>
    <x v="0"/>
    <x v="0"/>
    <x v="0"/>
    <x v="0"/>
    <x v="0"/>
    <x v="0"/>
    <x v="0"/>
    <x v="0"/>
    <x v="0"/>
    <x v="0"/>
    <x v="0"/>
    <x v="0"/>
    <x v="0"/>
    <x v="0"/>
    <x v="0"/>
    <x v="0"/>
    <x v="0"/>
    <m/>
    <m/>
    <m/>
    <m/>
    <m/>
    <m/>
  </r>
  <r>
    <x v="0"/>
    <x v="24"/>
    <x v="0"/>
    <m/>
    <x v="2"/>
    <x v="0"/>
    <x v="1"/>
    <x v="0"/>
    <x v="0"/>
    <x v="0"/>
    <x v="0"/>
    <x v="0"/>
    <x v="0"/>
    <x v="0"/>
    <x v="0"/>
    <x v="0"/>
    <x v="0"/>
    <x v="0"/>
    <x v="0"/>
    <x v="0"/>
    <x v="0"/>
    <x v="0"/>
    <x v="0"/>
    <x v="0"/>
    <x v="0"/>
    <x v="0"/>
    <x v="0"/>
    <x v="0"/>
    <x v="0"/>
    <x v="0"/>
    <x v="0"/>
    <x v="0"/>
    <x v="0"/>
    <x v="0"/>
    <m/>
    <m/>
    <m/>
    <m/>
    <m/>
    <m/>
  </r>
  <r>
    <x v="0"/>
    <x v="24"/>
    <x v="0"/>
    <m/>
    <x v="2"/>
    <x v="0"/>
    <x v="1"/>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0"/>
    <x v="1"/>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1"/>
    <x v="1"/>
    <x v="1"/>
    <x v="3"/>
    <x v="3"/>
    <x v="2"/>
    <x v="2"/>
    <x v="3"/>
    <x v="3"/>
    <x v="2"/>
    <x v="1"/>
    <x v="2"/>
    <x v="2"/>
    <x v="2"/>
    <x v="3"/>
    <x v="2"/>
    <x v="1"/>
    <x v="1"/>
    <x v="3"/>
    <x v="3"/>
    <x v="2"/>
    <x v="1"/>
    <x v="0"/>
    <x v="2"/>
    <x v="3"/>
    <x v="1"/>
    <x v="2"/>
    <x v="2"/>
    <x v="2"/>
    <m/>
    <m/>
    <m/>
    <m/>
    <m/>
    <m/>
  </r>
  <r>
    <x v="0"/>
    <x v="24"/>
    <x v="0"/>
    <m/>
    <x v="2"/>
    <x v="1"/>
    <x v="1"/>
    <x v="4"/>
    <x v="4"/>
    <x v="2"/>
    <x v="1"/>
    <x v="1"/>
    <x v="2"/>
    <x v="1"/>
    <x v="1"/>
    <x v="1"/>
    <x v="1"/>
    <x v="1"/>
    <x v="1"/>
    <x v="1"/>
    <x v="1"/>
    <x v="1"/>
    <x v="1"/>
    <x v="1"/>
    <x v="1"/>
    <x v="1"/>
    <x v="1"/>
    <x v="0"/>
    <x v="2"/>
    <x v="3"/>
    <x v="1"/>
    <x v="2"/>
    <x v="2"/>
    <x v="2"/>
    <m/>
    <m/>
    <m/>
    <m/>
    <m/>
    <m/>
  </r>
  <r>
    <x v="0"/>
    <x v="24"/>
    <x v="0"/>
    <m/>
    <x v="2"/>
    <x v="1"/>
    <x v="1"/>
    <x v="1"/>
    <x v="1"/>
    <x v="3"/>
    <x v="1"/>
    <x v="2"/>
    <x v="2"/>
    <x v="3"/>
    <x v="3"/>
    <x v="2"/>
    <x v="1"/>
    <x v="3"/>
    <x v="2"/>
    <x v="3"/>
    <x v="1"/>
    <x v="3"/>
    <x v="3"/>
    <x v="5"/>
    <x v="4"/>
    <x v="2"/>
    <x v="2"/>
    <x v="0"/>
    <x v="2"/>
    <x v="3"/>
    <x v="1"/>
    <x v="2"/>
    <x v="2"/>
    <x v="2"/>
    <m/>
    <m/>
    <m/>
    <m/>
    <m/>
    <m/>
  </r>
  <r>
    <x v="0"/>
    <x v="24"/>
    <x v="0"/>
    <m/>
    <x v="2"/>
    <x v="1"/>
    <x v="1"/>
    <x v="2"/>
    <x v="3"/>
    <x v="2"/>
    <x v="2"/>
    <x v="1"/>
    <x v="2"/>
    <x v="1"/>
    <x v="2"/>
    <x v="1"/>
    <x v="2"/>
    <x v="1"/>
    <x v="1"/>
    <x v="1"/>
    <x v="1"/>
    <x v="2"/>
    <x v="1"/>
    <x v="1"/>
    <x v="1"/>
    <x v="1"/>
    <x v="1"/>
    <x v="0"/>
    <x v="2"/>
    <x v="3"/>
    <x v="1"/>
    <x v="2"/>
    <x v="2"/>
    <x v="2"/>
    <m/>
    <m/>
    <m/>
    <m/>
    <m/>
    <m/>
  </r>
  <r>
    <x v="0"/>
    <x v="24"/>
    <x v="0"/>
    <m/>
    <x v="2"/>
    <x v="1"/>
    <x v="1"/>
    <x v="2"/>
    <x v="2"/>
    <x v="2"/>
    <x v="2"/>
    <x v="1"/>
    <x v="1"/>
    <x v="2"/>
    <x v="2"/>
    <x v="1"/>
    <x v="1"/>
    <x v="1"/>
    <x v="2"/>
    <x v="2"/>
    <x v="1"/>
    <x v="2"/>
    <x v="1"/>
    <x v="1"/>
    <x v="1"/>
    <x v="1"/>
    <x v="1"/>
    <x v="0"/>
    <x v="2"/>
    <x v="3"/>
    <x v="1"/>
    <x v="2"/>
    <x v="2"/>
    <x v="2"/>
    <m/>
    <m/>
    <m/>
    <m/>
    <m/>
    <m/>
  </r>
  <r>
    <x v="0"/>
    <x v="24"/>
    <x v="0"/>
    <m/>
    <x v="2"/>
    <x v="1"/>
    <x v="0"/>
    <x v="3"/>
    <x v="3"/>
    <x v="3"/>
    <x v="3"/>
    <x v="2"/>
    <x v="1"/>
    <x v="3"/>
    <x v="2"/>
    <x v="3"/>
    <x v="2"/>
    <x v="3"/>
    <x v="3"/>
    <x v="3"/>
    <x v="2"/>
    <x v="3"/>
    <x v="3"/>
    <x v="5"/>
    <x v="3"/>
    <x v="2"/>
    <x v="4"/>
    <x v="0"/>
    <x v="2"/>
    <x v="3"/>
    <x v="1"/>
    <x v="2"/>
    <x v="2"/>
    <x v="2"/>
    <m/>
    <m/>
    <m/>
    <m/>
    <m/>
    <m/>
  </r>
  <r>
    <x v="0"/>
    <x v="24"/>
    <x v="0"/>
    <m/>
    <x v="2"/>
    <x v="1"/>
    <x v="0"/>
    <x v="2"/>
    <x v="2"/>
    <x v="2"/>
    <x v="2"/>
    <x v="2"/>
    <x v="1"/>
    <x v="1"/>
    <x v="2"/>
    <x v="1"/>
    <x v="2"/>
    <x v="2"/>
    <x v="1"/>
    <x v="1"/>
    <x v="1"/>
    <x v="2"/>
    <x v="1"/>
    <x v="3"/>
    <x v="2"/>
    <x v="1"/>
    <x v="1"/>
    <x v="0"/>
    <x v="2"/>
    <x v="3"/>
    <x v="1"/>
    <x v="2"/>
    <x v="2"/>
    <x v="2"/>
    <m/>
    <m/>
    <m/>
    <m/>
    <m/>
    <m/>
  </r>
  <r>
    <x v="0"/>
    <x v="24"/>
    <x v="0"/>
    <m/>
    <x v="2"/>
    <x v="1"/>
    <x v="0"/>
    <x v="2"/>
    <x v="1"/>
    <x v="2"/>
    <x v="1"/>
    <x v="1"/>
    <x v="2"/>
    <x v="1"/>
    <x v="1"/>
    <x v="1"/>
    <x v="1"/>
    <x v="1"/>
    <x v="1"/>
    <x v="1"/>
    <x v="1"/>
    <x v="1"/>
    <x v="1"/>
    <x v="1"/>
    <x v="1"/>
    <x v="1"/>
    <x v="1"/>
    <x v="0"/>
    <x v="2"/>
    <x v="3"/>
    <x v="1"/>
    <x v="2"/>
    <x v="2"/>
    <x v="2"/>
    <m/>
    <m/>
    <m/>
    <m/>
    <m/>
    <m/>
  </r>
  <r>
    <x v="0"/>
    <x v="24"/>
    <x v="0"/>
    <m/>
    <x v="2"/>
    <x v="1"/>
    <x v="1"/>
    <x v="2"/>
    <x v="1"/>
    <x v="2"/>
    <x v="1"/>
    <x v="1"/>
    <x v="2"/>
    <x v="1"/>
    <x v="1"/>
    <x v="1"/>
    <x v="1"/>
    <x v="2"/>
    <x v="1"/>
    <x v="1"/>
    <x v="1"/>
    <x v="1"/>
    <x v="1"/>
    <x v="1"/>
    <x v="1"/>
    <x v="1"/>
    <x v="1"/>
    <x v="0"/>
    <x v="2"/>
    <x v="3"/>
    <x v="1"/>
    <x v="2"/>
    <x v="2"/>
    <x v="2"/>
    <m/>
    <m/>
    <m/>
    <m/>
    <m/>
    <m/>
  </r>
  <r>
    <x v="0"/>
    <x v="24"/>
    <x v="0"/>
    <m/>
    <x v="2"/>
    <x v="1"/>
    <x v="0"/>
    <x v="1"/>
    <x v="4"/>
    <x v="2"/>
    <x v="1"/>
    <x v="1"/>
    <x v="1"/>
    <x v="2"/>
    <x v="1"/>
    <x v="2"/>
    <x v="1"/>
    <x v="2"/>
    <x v="1"/>
    <x v="1"/>
    <x v="1"/>
    <x v="1"/>
    <x v="1"/>
    <x v="1"/>
    <x v="1"/>
    <x v="1"/>
    <x v="1"/>
    <x v="0"/>
    <x v="2"/>
    <x v="3"/>
    <x v="1"/>
    <x v="2"/>
    <x v="2"/>
    <x v="2"/>
    <m/>
    <m/>
    <m/>
    <m/>
    <m/>
    <m/>
  </r>
  <r>
    <x v="0"/>
    <x v="24"/>
    <x v="0"/>
    <m/>
    <x v="2"/>
    <x v="1"/>
    <x v="1"/>
    <x v="5"/>
    <x v="0"/>
    <x v="6"/>
    <x v="4"/>
    <x v="0"/>
    <x v="0"/>
    <x v="5"/>
    <x v="0"/>
    <x v="0"/>
    <x v="0"/>
    <x v="0"/>
    <x v="0"/>
    <x v="5"/>
    <x v="0"/>
    <x v="0"/>
    <x v="0"/>
    <x v="0"/>
    <x v="0"/>
    <x v="5"/>
    <x v="0"/>
    <x v="0"/>
    <x v="2"/>
    <x v="3"/>
    <x v="1"/>
    <x v="2"/>
    <x v="2"/>
    <x v="2"/>
    <m/>
    <m/>
    <m/>
    <m/>
    <m/>
    <m/>
  </r>
  <r>
    <x v="0"/>
    <x v="24"/>
    <x v="0"/>
    <m/>
    <x v="2"/>
    <x v="1"/>
    <x v="1"/>
    <x v="1"/>
    <x v="1"/>
    <x v="3"/>
    <x v="3"/>
    <x v="3"/>
    <x v="3"/>
    <x v="2"/>
    <x v="3"/>
    <x v="3"/>
    <x v="1"/>
    <x v="3"/>
    <x v="3"/>
    <x v="3"/>
    <x v="2"/>
    <x v="3"/>
    <x v="3"/>
    <x v="2"/>
    <x v="2"/>
    <x v="1"/>
    <x v="1"/>
    <x v="0"/>
    <x v="2"/>
    <x v="3"/>
    <x v="1"/>
    <x v="2"/>
    <x v="2"/>
    <x v="2"/>
    <m/>
    <m/>
    <m/>
    <m/>
    <m/>
    <m/>
  </r>
  <r>
    <x v="0"/>
    <x v="24"/>
    <x v="0"/>
    <m/>
    <x v="2"/>
    <x v="1"/>
    <x v="0"/>
    <x v="1"/>
    <x v="1"/>
    <x v="3"/>
    <x v="1"/>
    <x v="1"/>
    <x v="2"/>
    <x v="1"/>
    <x v="1"/>
    <x v="1"/>
    <x v="1"/>
    <x v="1"/>
    <x v="1"/>
    <x v="1"/>
    <x v="1"/>
    <x v="1"/>
    <x v="1"/>
    <x v="1"/>
    <x v="1"/>
    <x v="1"/>
    <x v="1"/>
    <x v="0"/>
    <x v="2"/>
    <x v="3"/>
    <x v="1"/>
    <x v="2"/>
    <x v="2"/>
    <x v="2"/>
    <m/>
    <m/>
    <m/>
    <m/>
    <m/>
    <m/>
  </r>
  <r>
    <x v="0"/>
    <x v="24"/>
    <x v="0"/>
    <m/>
    <x v="2"/>
    <x v="1"/>
    <x v="0"/>
    <x v="2"/>
    <x v="1"/>
    <x v="2"/>
    <x v="1"/>
    <x v="1"/>
    <x v="1"/>
    <x v="1"/>
    <x v="2"/>
    <x v="1"/>
    <x v="1"/>
    <x v="1"/>
    <x v="1"/>
    <x v="1"/>
    <x v="2"/>
    <x v="1"/>
    <x v="2"/>
    <x v="1"/>
    <x v="1"/>
    <x v="2"/>
    <x v="2"/>
    <x v="0"/>
    <x v="2"/>
    <x v="3"/>
    <x v="1"/>
    <x v="2"/>
    <x v="2"/>
    <x v="2"/>
    <m/>
    <m/>
    <m/>
    <m/>
    <m/>
    <m/>
  </r>
  <r>
    <x v="0"/>
    <x v="24"/>
    <x v="0"/>
    <m/>
    <x v="2"/>
    <x v="1"/>
    <x v="1"/>
    <x v="2"/>
    <x v="2"/>
    <x v="3"/>
    <x v="1"/>
    <x v="1"/>
    <x v="3"/>
    <x v="1"/>
    <x v="1"/>
    <x v="1"/>
    <x v="1"/>
    <x v="1"/>
    <x v="1"/>
    <x v="1"/>
    <x v="1"/>
    <x v="1"/>
    <x v="1"/>
    <x v="1"/>
    <x v="1"/>
    <x v="1"/>
    <x v="1"/>
    <x v="0"/>
    <x v="2"/>
    <x v="3"/>
    <x v="1"/>
    <x v="2"/>
    <x v="2"/>
    <x v="2"/>
    <m/>
    <m/>
    <m/>
    <m/>
    <m/>
    <m/>
  </r>
  <r>
    <x v="0"/>
    <x v="24"/>
    <x v="0"/>
    <m/>
    <x v="2"/>
    <x v="1"/>
    <x v="0"/>
    <x v="1"/>
    <x v="4"/>
    <x v="3"/>
    <x v="3"/>
    <x v="2"/>
    <x v="3"/>
    <x v="3"/>
    <x v="3"/>
    <x v="3"/>
    <x v="2"/>
    <x v="3"/>
    <x v="3"/>
    <x v="3"/>
    <x v="3"/>
    <x v="3"/>
    <x v="3"/>
    <x v="2"/>
    <x v="2"/>
    <x v="3"/>
    <x v="3"/>
    <x v="0"/>
    <x v="2"/>
    <x v="3"/>
    <x v="1"/>
    <x v="2"/>
    <x v="2"/>
    <x v="2"/>
    <m/>
    <m/>
    <m/>
    <m/>
    <m/>
    <m/>
  </r>
  <r>
    <x v="0"/>
    <x v="24"/>
    <x v="0"/>
    <m/>
    <x v="2"/>
    <x v="1"/>
    <x v="0"/>
    <x v="2"/>
    <x v="2"/>
    <x v="2"/>
    <x v="1"/>
    <x v="1"/>
    <x v="2"/>
    <x v="1"/>
    <x v="1"/>
    <x v="1"/>
    <x v="1"/>
    <x v="1"/>
    <x v="1"/>
    <x v="1"/>
    <x v="1"/>
    <x v="1"/>
    <x v="1"/>
    <x v="1"/>
    <x v="1"/>
    <x v="1"/>
    <x v="1"/>
    <x v="0"/>
    <x v="2"/>
    <x v="3"/>
    <x v="1"/>
    <x v="2"/>
    <x v="2"/>
    <x v="2"/>
    <m/>
    <m/>
    <m/>
    <m/>
    <m/>
    <m/>
  </r>
  <r>
    <x v="0"/>
    <x v="24"/>
    <x v="0"/>
    <m/>
    <x v="2"/>
    <x v="1"/>
    <x v="0"/>
    <x v="1"/>
    <x v="1"/>
    <x v="3"/>
    <x v="1"/>
    <x v="1"/>
    <x v="1"/>
    <x v="1"/>
    <x v="1"/>
    <x v="1"/>
    <x v="1"/>
    <x v="1"/>
    <x v="1"/>
    <x v="1"/>
    <x v="1"/>
    <x v="2"/>
    <x v="1"/>
    <x v="3"/>
    <x v="2"/>
    <x v="1"/>
    <x v="1"/>
    <x v="0"/>
    <x v="2"/>
    <x v="3"/>
    <x v="1"/>
    <x v="2"/>
    <x v="2"/>
    <x v="2"/>
    <m/>
    <m/>
    <m/>
    <m/>
    <m/>
    <m/>
  </r>
  <r>
    <x v="0"/>
    <x v="24"/>
    <x v="0"/>
    <m/>
    <x v="2"/>
    <x v="1"/>
    <x v="1"/>
    <x v="2"/>
    <x v="2"/>
    <x v="2"/>
    <x v="2"/>
    <x v="2"/>
    <x v="1"/>
    <x v="2"/>
    <x v="2"/>
    <x v="1"/>
    <x v="2"/>
    <x v="2"/>
    <x v="2"/>
    <x v="2"/>
    <x v="1"/>
    <x v="1"/>
    <x v="3"/>
    <x v="3"/>
    <x v="1"/>
    <x v="2"/>
    <x v="2"/>
    <x v="0"/>
    <x v="2"/>
    <x v="3"/>
    <x v="1"/>
    <x v="2"/>
    <x v="2"/>
    <x v="2"/>
    <m/>
    <m/>
    <m/>
    <m/>
    <m/>
    <m/>
  </r>
  <r>
    <x v="0"/>
    <x v="24"/>
    <x v="0"/>
    <m/>
    <x v="2"/>
    <x v="1"/>
    <x v="1"/>
    <x v="2"/>
    <x v="1"/>
    <x v="2"/>
    <x v="2"/>
    <x v="1"/>
    <x v="2"/>
    <x v="1"/>
    <x v="1"/>
    <x v="2"/>
    <x v="1"/>
    <x v="1"/>
    <x v="1"/>
    <x v="1"/>
    <x v="2"/>
    <x v="1"/>
    <x v="1"/>
    <x v="1"/>
    <x v="1"/>
    <x v="2"/>
    <x v="1"/>
    <x v="0"/>
    <x v="2"/>
    <x v="3"/>
    <x v="1"/>
    <x v="2"/>
    <x v="2"/>
    <x v="2"/>
    <m/>
    <m/>
    <m/>
    <m/>
    <m/>
    <m/>
  </r>
  <r>
    <x v="0"/>
    <x v="24"/>
    <x v="0"/>
    <m/>
    <x v="2"/>
    <x v="1"/>
    <x v="0"/>
    <x v="1"/>
    <x v="1"/>
    <x v="2"/>
    <x v="1"/>
    <x v="1"/>
    <x v="2"/>
    <x v="1"/>
    <x v="1"/>
    <x v="1"/>
    <x v="1"/>
    <x v="1"/>
    <x v="1"/>
    <x v="1"/>
    <x v="1"/>
    <x v="1"/>
    <x v="1"/>
    <x v="1"/>
    <x v="1"/>
    <x v="1"/>
    <x v="1"/>
    <x v="0"/>
    <x v="2"/>
    <x v="3"/>
    <x v="1"/>
    <x v="2"/>
    <x v="2"/>
    <x v="2"/>
    <m/>
    <m/>
    <m/>
    <m/>
    <m/>
    <m/>
  </r>
  <r>
    <x v="0"/>
    <x v="24"/>
    <x v="0"/>
    <m/>
    <x v="2"/>
    <x v="1"/>
    <x v="1"/>
    <x v="1"/>
    <x v="1"/>
    <x v="0"/>
    <x v="1"/>
    <x v="2"/>
    <x v="1"/>
    <x v="2"/>
    <x v="2"/>
    <x v="1"/>
    <x v="2"/>
    <x v="1"/>
    <x v="2"/>
    <x v="2"/>
    <x v="2"/>
    <x v="2"/>
    <x v="2"/>
    <x v="3"/>
    <x v="2"/>
    <x v="2"/>
    <x v="1"/>
    <x v="0"/>
    <x v="2"/>
    <x v="3"/>
    <x v="1"/>
    <x v="2"/>
    <x v="2"/>
    <x v="2"/>
    <m/>
    <m/>
    <m/>
    <m/>
    <m/>
    <m/>
  </r>
  <r>
    <x v="0"/>
    <x v="24"/>
    <x v="0"/>
    <m/>
    <x v="2"/>
    <x v="1"/>
    <x v="1"/>
    <x v="1"/>
    <x v="5"/>
    <x v="1"/>
    <x v="2"/>
    <x v="2"/>
    <x v="1"/>
    <x v="2"/>
    <x v="1"/>
    <x v="2"/>
    <x v="1"/>
    <x v="2"/>
    <x v="2"/>
    <x v="2"/>
    <x v="1"/>
    <x v="2"/>
    <x v="2"/>
    <x v="1"/>
    <x v="1"/>
    <x v="1"/>
    <x v="2"/>
    <x v="0"/>
    <x v="2"/>
    <x v="3"/>
    <x v="1"/>
    <x v="2"/>
    <x v="2"/>
    <x v="2"/>
    <m/>
    <m/>
    <m/>
    <m/>
    <m/>
    <m/>
  </r>
  <r>
    <x v="0"/>
    <x v="24"/>
    <x v="0"/>
    <m/>
    <x v="2"/>
    <x v="1"/>
    <x v="0"/>
    <x v="3"/>
    <x v="3"/>
    <x v="5"/>
    <x v="5"/>
    <x v="4"/>
    <x v="4"/>
    <x v="2"/>
    <x v="2"/>
    <x v="4"/>
    <x v="5"/>
    <x v="3"/>
    <x v="2"/>
    <x v="3"/>
    <x v="3"/>
    <x v="3"/>
    <x v="3"/>
    <x v="4"/>
    <x v="5"/>
    <x v="3"/>
    <x v="3"/>
    <x v="0"/>
    <x v="2"/>
    <x v="3"/>
    <x v="1"/>
    <x v="2"/>
    <x v="2"/>
    <x v="2"/>
    <m/>
    <m/>
    <m/>
    <m/>
    <m/>
    <m/>
  </r>
  <r>
    <x v="0"/>
    <x v="24"/>
    <x v="0"/>
    <m/>
    <x v="2"/>
    <x v="1"/>
    <x v="0"/>
    <x v="2"/>
    <x v="2"/>
    <x v="3"/>
    <x v="1"/>
    <x v="1"/>
    <x v="2"/>
    <x v="1"/>
    <x v="1"/>
    <x v="1"/>
    <x v="1"/>
    <x v="1"/>
    <x v="1"/>
    <x v="1"/>
    <x v="1"/>
    <x v="1"/>
    <x v="1"/>
    <x v="1"/>
    <x v="1"/>
    <x v="1"/>
    <x v="1"/>
    <x v="0"/>
    <x v="2"/>
    <x v="3"/>
    <x v="1"/>
    <x v="2"/>
    <x v="2"/>
    <x v="2"/>
    <m/>
    <m/>
    <m/>
    <m/>
    <m/>
    <m/>
  </r>
  <r>
    <x v="0"/>
    <x v="24"/>
    <x v="0"/>
    <m/>
    <x v="2"/>
    <x v="1"/>
    <x v="1"/>
    <x v="1"/>
    <x v="1"/>
    <x v="2"/>
    <x v="2"/>
    <x v="2"/>
    <x v="1"/>
    <x v="1"/>
    <x v="2"/>
    <x v="1"/>
    <x v="1"/>
    <x v="1"/>
    <x v="1"/>
    <x v="2"/>
    <x v="1"/>
    <x v="5"/>
    <x v="3"/>
    <x v="3"/>
    <x v="1"/>
    <x v="1"/>
    <x v="1"/>
    <x v="0"/>
    <x v="2"/>
    <x v="3"/>
    <x v="1"/>
    <x v="2"/>
    <x v="2"/>
    <x v="2"/>
    <m/>
    <m/>
    <m/>
    <m/>
    <m/>
    <m/>
  </r>
  <r>
    <x v="0"/>
    <x v="24"/>
    <x v="0"/>
    <m/>
    <x v="2"/>
    <x v="1"/>
    <x v="0"/>
    <x v="2"/>
    <x v="2"/>
    <x v="2"/>
    <x v="1"/>
    <x v="2"/>
    <x v="1"/>
    <x v="1"/>
    <x v="2"/>
    <x v="1"/>
    <x v="1"/>
    <x v="1"/>
    <x v="1"/>
    <x v="1"/>
    <x v="2"/>
    <x v="2"/>
    <x v="2"/>
    <x v="3"/>
    <x v="1"/>
    <x v="2"/>
    <x v="1"/>
    <x v="0"/>
    <x v="2"/>
    <x v="3"/>
    <x v="1"/>
    <x v="2"/>
    <x v="2"/>
    <x v="2"/>
    <m/>
    <m/>
    <m/>
    <m/>
    <m/>
    <m/>
  </r>
  <r>
    <x v="0"/>
    <x v="24"/>
    <x v="0"/>
    <m/>
    <x v="2"/>
    <x v="1"/>
    <x v="1"/>
    <x v="1"/>
    <x v="1"/>
    <x v="2"/>
    <x v="2"/>
    <x v="2"/>
    <x v="1"/>
    <x v="2"/>
    <x v="2"/>
    <x v="2"/>
    <x v="1"/>
    <x v="2"/>
    <x v="2"/>
    <x v="2"/>
    <x v="1"/>
    <x v="1"/>
    <x v="2"/>
    <x v="3"/>
    <x v="2"/>
    <x v="1"/>
    <x v="1"/>
    <x v="0"/>
    <x v="2"/>
    <x v="3"/>
    <x v="1"/>
    <x v="2"/>
    <x v="2"/>
    <x v="2"/>
    <m/>
    <m/>
    <m/>
    <m/>
    <m/>
    <m/>
  </r>
  <r>
    <x v="0"/>
    <x v="24"/>
    <x v="0"/>
    <m/>
    <x v="2"/>
    <x v="1"/>
    <x v="1"/>
    <x v="1"/>
    <x v="1"/>
    <x v="2"/>
    <x v="2"/>
    <x v="2"/>
    <x v="1"/>
    <x v="2"/>
    <x v="2"/>
    <x v="1"/>
    <x v="1"/>
    <x v="1"/>
    <x v="1"/>
    <x v="1"/>
    <x v="1"/>
    <x v="1"/>
    <x v="2"/>
    <x v="3"/>
    <x v="2"/>
    <x v="2"/>
    <x v="2"/>
    <x v="0"/>
    <x v="2"/>
    <x v="3"/>
    <x v="1"/>
    <x v="2"/>
    <x v="2"/>
    <x v="2"/>
    <m/>
    <m/>
    <m/>
    <m/>
    <m/>
    <m/>
  </r>
  <r>
    <x v="0"/>
    <x v="24"/>
    <x v="0"/>
    <m/>
    <x v="2"/>
    <x v="1"/>
    <x v="0"/>
    <x v="1"/>
    <x v="0"/>
    <x v="1"/>
    <x v="2"/>
    <x v="0"/>
    <x v="0"/>
    <x v="2"/>
    <x v="0"/>
    <x v="0"/>
    <x v="0"/>
    <x v="0"/>
    <x v="0"/>
    <x v="2"/>
    <x v="0"/>
    <x v="0"/>
    <x v="0"/>
    <x v="0"/>
    <x v="0"/>
    <x v="2"/>
    <x v="0"/>
    <x v="0"/>
    <x v="2"/>
    <x v="3"/>
    <x v="1"/>
    <x v="2"/>
    <x v="2"/>
    <x v="2"/>
    <m/>
    <m/>
    <m/>
    <m/>
    <m/>
    <m/>
  </r>
  <r>
    <x v="0"/>
    <x v="24"/>
    <x v="0"/>
    <m/>
    <x v="2"/>
    <x v="1"/>
    <x v="1"/>
    <x v="1"/>
    <x v="2"/>
    <x v="2"/>
    <x v="1"/>
    <x v="1"/>
    <x v="2"/>
    <x v="1"/>
    <x v="2"/>
    <x v="1"/>
    <x v="1"/>
    <x v="1"/>
    <x v="1"/>
    <x v="1"/>
    <x v="1"/>
    <x v="1"/>
    <x v="1"/>
    <x v="1"/>
    <x v="1"/>
    <x v="1"/>
    <x v="1"/>
    <x v="0"/>
    <x v="2"/>
    <x v="3"/>
    <x v="1"/>
    <x v="2"/>
    <x v="2"/>
    <x v="2"/>
    <m/>
    <m/>
    <m/>
    <m/>
    <m/>
    <m/>
  </r>
  <r>
    <x v="0"/>
    <x v="24"/>
    <x v="0"/>
    <m/>
    <x v="2"/>
    <x v="1"/>
    <x v="1"/>
    <x v="1"/>
    <x v="2"/>
    <x v="2"/>
    <x v="2"/>
    <x v="2"/>
    <x v="2"/>
    <x v="2"/>
    <x v="2"/>
    <x v="2"/>
    <x v="1"/>
    <x v="1"/>
    <x v="0"/>
    <x v="1"/>
    <x v="1"/>
    <x v="1"/>
    <x v="1"/>
    <x v="1"/>
    <x v="1"/>
    <x v="2"/>
    <x v="2"/>
    <x v="0"/>
    <x v="2"/>
    <x v="3"/>
    <x v="1"/>
    <x v="2"/>
    <x v="2"/>
    <x v="2"/>
    <m/>
    <m/>
    <m/>
    <m/>
    <m/>
    <m/>
  </r>
  <r>
    <x v="0"/>
    <x v="24"/>
    <x v="0"/>
    <m/>
    <x v="2"/>
    <x v="1"/>
    <x v="0"/>
    <x v="2"/>
    <x v="2"/>
    <x v="3"/>
    <x v="1"/>
    <x v="2"/>
    <x v="1"/>
    <x v="2"/>
    <x v="2"/>
    <x v="1"/>
    <x v="2"/>
    <x v="2"/>
    <x v="1"/>
    <x v="2"/>
    <x v="2"/>
    <x v="1"/>
    <x v="1"/>
    <x v="1"/>
    <x v="3"/>
    <x v="1"/>
    <x v="1"/>
    <x v="0"/>
    <x v="2"/>
    <x v="3"/>
    <x v="1"/>
    <x v="2"/>
    <x v="2"/>
    <x v="2"/>
    <m/>
    <m/>
    <m/>
    <m/>
    <m/>
    <m/>
  </r>
  <r>
    <x v="0"/>
    <x v="24"/>
    <x v="0"/>
    <m/>
    <x v="2"/>
    <x v="1"/>
    <x v="0"/>
    <x v="1"/>
    <x v="3"/>
    <x v="1"/>
    <x v="3"/>
    <x v="3"/>
    <x v="3"/>
    <x v="2"/>
    <x v="3"/>
    <x v="3"/>
    <x v="3"/>
    <x v="3"/>
    <x v="3"/>
    <x v="3"/>
    <x v="2"/>
    <x v="2"/>
    <x v="1"/>
    <x v="3"/>
    <x v="2"/>
    <x v="2"/>
    <x v="2"/>
    <x v="0"/>
    <x v="2"/>
    <x v="3"/>
    <x v="1"/>
    <x v="2"/>
    <x v="2"/>
    <x v="2"/>
    <m/>
    <m/>
    <m/>
    <m/>
    <m/>
    <m/>
  </r>
  <r>
    <x v="0"/>
    <x v="24"/>
    <x v="0"/>
    <m/>
    <x v="2"/>
    <x v="1"/>
    <x v="0"/>
    <x v="2"/>
    <x v="1"/>
    <x v="1"/>
    <x v="1"/>
    <x v="1"/>
    <x v="1"/>
    <x v="2"/>
    <x v="2"/>
    <x v="1"/>
    <x v="2"/>
    <x v="2"/>
    <x v="2"/>
    <x v="2"/>
    <x v="1"/>
    <x v="2"/>
    <x v="1"/>
    <x v="3"/>
    <x v="2"/>
    <x v="1"/>
    <x v="1"/>
    <x v="0"/>
    <x v="2"/>
    <x v="3"/>
    <x v="1"/>
    <x v="2"/>
    <x v="2"/>
    <x v="2"/>
    <m/>
    <m/>
    <m/>
    <m/>
    <m/>
    <m/>
  </r>
  <r>
    <x v="0"/>
    <x v="24"/>
    <x v="0"/>
    <m/>
    <x v="2"/>
    <x v="1"/>
    <x v="0"/>
    <x v="2"/>
    <x v="2"/>
    <x v="2"/>
    <x v="1"/>
    <x v="1"/>
    <x v="2"/>
    <x v="1"/>
    <x v="1"/>
    <x v="1"/>
    <x v="1"/>
    <x v="1"/>
    <x v="1"/>
    <x v="1"/>
    <x v="1"/>
    <x v="1"/>
    <x v="1"/>
    <x v="1"/>
    <x v="1"/>
    <x v="1"/>
    <x v="1"/>
    <x v="0"/>
    <x v="2"/>
    <x v="3"/>
    <x v="1"/>
    <x v="2"/>
    <x v="2"/>
    <x v="2"/>
    <m/>
    <m/>
    <m/>
    <m/>
    <m/>
    <m/>
  </r>
  <r>
    <x v="0"/>
    <x v="24"/>
    <x v="0"/>
    <m/>
    <x v="2"/>
    <x v="1"/>
    <x v="0"/>
    <x v="2"/>
    <x v="2"/>
    <x v="2"/>
    <x v="1"/>
    <x v="1"/>
    <x v="1"/>
    <x v="1"/>
    <x v="1"/>
    <x v="1"/>
    <x v="1"/>
    <x v="1"/>
    <x v="1"/>
    <x v="1"/>
    <x v="1"/>
    <x v="1"/>
    <x v="1"/>
    <x v="3"/>
    <x v="1"/>
    <x v="1"/>
    <x v="1"/>
    <x v="0"/>
    <x v="2"/>
    <x v="3"/>
    <x v="1"/>
    <x v="2"/>
    <x v="2"/>
    <x v="2"/>
    <m/>
    <m/>
    <m/>
    <m/>
    <m/>
    <m/>
  </r>
  <r>
    <x v="0"/>
    <x v="137"/>
    <x v="0"/>
    <m/>
    <x v="2"/>
    <x v="0"/>
    <x v="0"/>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1"/>
    <x v="0"/>
    <x v="3"/>
    <x v="0"/>
    <x v="1"/>
    <m/>
    <m/>
    <m/>
    <m/>
    <m/>
    <m/>
  </r>
  <r>
    <x v="0"/>
    <x v="137"/>
    <x v="0"/>
    <m/>
    <x v="2"/>
    <x v="0"/>
    <x v="1"/>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1"/>
    <x v="1"/>
    <x v="1"/>
    <x v="1"/>
    <x v="4"/>
    <x v="2"/>
    <x v="2"/>
    <x v="1"/>
    <x v="3"/>
    <x v="3"/>
    <x v="2"/>
    <x v="2"/>
    <x v="3"/>
    <x v="3"/>
    <x v="2"/>
    <x v="2"/>
    <x v="3"/>
    <x v="3"/>
    <x v="2"/>
    <x v="3"/>
    <x v="2"/>
    <x v="2"/>
    <x v="0"/>
    <x v="2"/>
    <x v="3"/>
    <x v="1"/>
    <x v="2"/>
    <x v="2"/>
    <x v="2"/>
    <m/>
    <m/>
    <m/>
    <m/>
    <m/>
    <m/>
  </r>
  <r>
    <x v="0"/>
    <x v="137"/>
    <x v="0"/>
    <m/>
    <x v="2"/>
    <x v="1"/>
    <x v="1"/>
    <x v="3"/>
    <x v="3"/>
    <x v="1"/>
    <x v="2"/>
    <x v="4"/>
    <x v="1"/>
    <x v="2"/>
    <x v="2"/>
    <x v="2"/>
    <x v="2"/>
    <x v="2"/>
    <x v="2"/>
    <x v="4"/>
    <x v="2"/>
    <x v="2"/>
    <x v="1"/>
    <x v="3"/>
    <x v="2"/>
    <x v="2"/>
    <x v="2"/>
    <x v="0"/>
    <x v="2"/>
    <x v="3"/>
    <x v="1"/>
    <x v="2"/>
    <x v="2"/>
    <x v="2"/>
    <m/>
    <m/>
    <m/>
    <m/>
    <m/>
    <m/>
  </r>
  <r>
    <x v="0"/>
    <x v="137"/>
    <x v="0"/>
    <m/>
    <x v="2"/>
    <x v="1"/>
    <x v="1"/>
    <x v="2"/>
    <x v="1"/>
    <x v="2"/>
    <x v="1"/>
    <x v="2"/>
    <x v="1"/>
    <x v="2"/>
    <x v="1"/>
    <x v="1"/>
    <x v="1"/>
    <x v="1"/>
    <x v="1"/>
    <x v="2"/>
    <x v="1"/>
    <x v="1"/>
    <x v="1"/>
    <x v="1"/>
    <x v="1"/>
    <x v="1"/>
    <x v="1"/>
    <x v="0"/>
    <x v="2"/>
    <x v="3"/>
    <x v="1"/>
    <x v="2"/>
    <x v="2"/>
    <x v="2"/>
    <m/>
    <m/>
    <m/>
    <m/>
    <m/>
    <m/>
  </r>
  <r>
    <x v="0"/>
    <x v="137"/>
    <x v="0"/>
    <m/>
    <x v="2"/>
    <x v="1"/>
    <x v="1"/>
    <x v="4"/>
    <x v="1"/>
    <x v="2"/>
    <x v="2"/>
    <x v="1"/>
    <x v="2"/>
    <x v="2"/>
    <x v="2"/>
    <x v="1"/>
    <x v="2"/>
    <x v="2"/>
    <x v="1"/>
    <x v="1"/>
    <x v="1"/>
    <x v="1"/>
    <x v="1"/>
    <x v="3"/>
    <x v="1"/>
    <x v="1"/>
    <x v="1"/>
    <x v="0"/>
    <x v="2"/>
    <x v="3"/>
    <x v="1"/>
    <x v="2"/>
    <x v="2"/>
    <x v="2"/>
    <m/>
    <m/>
    <m/>
    <m/>
    <m/>
    <m/>
  </r>
  <r>
    <x v="0"/>
    <x v="137"/>
    <x v="0"/>
    <m/>
    <x v="2"/>
    <x v="1"/>
    <x v="1"/>
    <x v="1"/>
    <x v="1"/>
    <x v="4"/>
    <x v="1"/>
    <x v="1"/>
    <x v="2"/>
    <x v="1"/>
    <x v="2"/>
    <x v="3"/>
    <x v="1"/>
    <x v="3"/>
    <x v="1"/>
    <x v="3"/>
    <x v="1"/>
    <x v="3"/>
    <x v="3"/>
    <x v="1"/>
    <x v="2"/>
    <x v="2"/>
    <x v="1"/>
    <x v="0"/>
    <x v="2"/>
    <x v="3"/>
    <x v="1"/>
    <x v="2"/>
    <x v="2"/>
    <x v="2"/>
    <m/>
    <m/>
    <m/>
    <m/>
    <m/>
    <m/>
  </r>
  <r>
    <x v="0"/>
    <x v="137"/>
    <x v="0"/>
    <m/>
    <x v="2"/>
    <x v="1"/>
    <x v="1"/>
    <x v="2"/>
    <x v="2"/>
    <x v="2"/>
    <x v="1"/>
    <x v="1"/>
    <x v="2"/>
    <x v="1"/>
    <x v="1"/>
    <x v="1"/>
    <x v="1"/>
    <x v="1"/>
    <x v="1"/>
    <x v="1"/>
    <x v="1"/>
    <x v="1"/>
    <x v="1"/>
    <x v="3"/>
    <x v="1"/>
    <x v="1"/>
    <x v="1"/>
    <x v="0"/>
    <x v="2"/>
    <x v="3"/>
    <x v="1"/>
    <x v="2"/>
    <x v="2"/>
    <x v="2"/>
    <m/>
    <m/>
    <m/>
    <m/>
    <m/>
    <m/>
  </r>
  <r>
    <x v="0"/>
    <x v="137"/>
    <x v="0"/>
    <m/>
    <x v="2"/>
    <x v="1"/>
    <x v="1"/>
    <x v="3"/>
    <x v="1"/>
    <x v="2"/>
    <x v="2"/>
    <x v="2"/>
    <x v="1"/>
    <x v="2"/>
    <x v="3"/>
    <x v="2"/>
    <x v="1"/>
    <x v="1"/>
    <x v="2"/>
    <x v="2"/>
    <x v="1"/>
    <x v="1"/>
    <x v="3"/>
    <x v="3"/>
    <x v="2"/>
    <x v="2"/>
    <x v="2"/>
    <x v="0"/>
    <x v="2"/>
    <x v="3"/>
    <x v="1"/>
    <x v="2"/>
    <x v="2"/>
    <x v="2"/>
    <m/>
    <m/>
    <m/>
    <m/>
    <m/>
    <m/>
  </r>
  <r>
    <x v="0"/>
    <x v="137"/>
    <x v="0"/>
    <m/>
    <x v="2"/>
    <x v="1"/>
    <x v="0"/>
    <x v="1"/>
    <x v="1"/>
    <x v="4"/>
    <x v="2"/>
    <x v="2"/>
    <x v="1"/>
    <x v="1"/>
    <x v="1"/>
    <x v="2"/>
    <x v="1"/>
    <x v="2"/>
    <x v="2"/>
    <x v="2"/>
    <x v="1"/>
    <x v="2"/>
    <x v="1"/>
    <x v="2"/>
    <x v="3"/>
    <x v="2"/>
    <x v="2"/>
    <x v="0"/>
    <x v="2"/>
    <x v="3"/>
    <x v="1"/>
    <x v="2"/>
    <x v="2"/>
    <x v="2"/>
    <m/>
    <m/>
    <m/>
    <m/>
    <m/>
    <m/>
  </r>
  <r>
    <x v="0"/>
    <x v="137"/>
    <x v="0"/>
    <m/>
    <x v="2"/>
    <x v="1"/>
    <x v="1"/>
    <x v="2"/>
    <x v="2"/>
    <x v="2"/>
    <x v="1"/>
    <x v="1"/>
    <x v="2"/>
    <x v="1"/>
    <x v="1"/>
    <x v="1"/>
    <x v="1"/>
    <x v="1"/>
    <x v="1"/>
    <x v="1"/>
    <x v="1"/>
    <x v="1"/>
    <x v="1"/>
    <x v="1"/>
    <x v="1"/>
    <x v="1"/>
    <x v="1"/>
    <x v="0"/>
    <x v="2"/>
    <x v="3"/>
    <x v="1"/>
    <x v="2"/>
    <x v="2"/>
    <x v="2"/>
    <m/>
    <m/>
    <m/>
    <m/>
    <m/>
    <m/>
  </r>
  <r>
    <x v="0"/>
    <x v="137"/>
    <x v="0"/>
    <m/>
    <x v="2"/>
    <x v="1"/>
    <x v="1"/>
    <x v="3"/>
    <x v="3"/>
    <x v="5"/>
    <x v="5"/>
    <x v="4"/>
    <x v="4"/>
    <x v="4"/>
    <x v="4"/>
    <x v="4"/>
    <x v="5"/>
    <x v="5"/>
    <x v="4"/>
    <x v="4"/>
    <x v="5"/>
    <x v="4"/>
    <x v="4"/>
    <x v="5"/>
    <x v="4"/>
    <x v="3"/>
    <x v="3"/>
    <x v="0"/>
    <x v="2"/>
    <x v="3"/>
    <x v="1"/>
    <x v="2"/>
    <x v="2"/>
    <x v="2"/>
    <m/>
    <m/>
    <m/>
    <m/>
    <m/>
    <m/>
  </r>
  <r>
    <x v="0"/>
    <x v="137"/>
    <x v="0"/>
    <m/>
    <x v="2"/>
    <x v="1"/>
    <x v="1"/>
    <x v="2"/>
    <x v="1"/>
    <x v="2"/>
    <x v="1"/>
    <x v="1"/>
    <x v="1"/>
    <x v="1"/>
    <x v="1"/>
    <x v="1"/>
    <x v="2"/>
    <x v="2"/>
    <x v="1"/>
    <x v="1"/>
    <x v="1"/>
    <x v="1"/>
    <x v="1"/>
    <x v="3"/>
    <x v="1"/>
    <x v="1"/>
    <x v="1"/>
    <x v="0"/>
    <x v="2"/>
    <x v="3"/>
    <x v="1"/>
    <x v="2"/>
    <x v="2"/>
    <x v="2"/>
    <m/>
    <m/>
    <m/>
    <m/>
    <m/>
    <m/>
  </r>
  <r>
    <x v="0"/>
    <x v="137"/>
    <x v="0"/>
    <m/>
    <x v="2"/>
    <x v="1"/>
    <x v="1"/>
    <x v="2"/>
    <x v="1"/>
    <x v="2"/>
    <x v="3"/>
    <x v="3"/>
    <x v="3"/>
    <x v="1"/>
    <x v="3"/>
    <x v="2"/>
    <x v="2"/>
    <x v="3"/>
    <x v="3"/>
    <x v="3"/>
    <x v="3"/>
    <x v="3"/>
    <x v="3"/>
    <x v="2"/>
    <x v="2"/>
    <x v="2"/>
    <x v="2"/>
    <x v="0"/>
    <x v="2"/>
    <x v="3"/>
    <x v="1"/>
    <x v="2"/>
    <x v="2"/>
    <x v="2"/>
    <m/>
    <m/>
    <m/>
    <m/>
    <m/>
    <m/>
  </r>
  <r>
    <x v="0"/>
    <x v="137"/>
    <x v="0"/>
    <m/>
    <x v="2"/>
    <x v="1"/>
    <x v="1"/>
    <x v="2"/>
    <x v="1"/>
    <x v="2"/>
    <x v="1"/>
    <x v="1"/>
    <x v="1"/>
    <x v="1"/>
    <x v="1"/>
    <x v="1"/>
    <x v="1"/>
    <x v="1"/>
    <x v="1"/>
    <x v="1"/>
    <x v="1"/>
    <x v="1"/>
    <x v="1"/>
    <x v="1"/>
    <x v="1"/>
    <x v="1"/>
    <x v="1"/>
    <x v="0"/>
    <x v="2"/>
    <x v="3"/>
    <x v="1"/>
    <x v="2"/>
    <x v="2"/>
    <x v="2"/>
    <m/>
    <m/>
    <m/>
    <m/>
    <m/>
    <m/>
  </r>
  <r>
    <x v="0"/>
    <x v="137"/>
    <x v="0"/>
    <m/>
    <x v="2"/>
    <x v="1"/>
    <x v="0"/>
    <x v="1"/>
    <x v="1"/>
    <x v="2"/>
    <x v="1"/>
    <x v="2"/>
    <x v="1"/>
    <x v="2"/>
    <x v="2"/>
    <x v="1"/>
    <x v="1"/>
    <x v="1"/>
    <x v="2"/>
    <x v="1"/>
    <x v="2"/>
    <x v="1"/>
    <x v="1"/>
    <x v="1"/>
    <x v="1"/>
    <x v="2"/>
    <x v="2"/>
    <x v="0"/>
    <x v="2"/>
    <x v="3"/>
    <x v="1"/>
    <x v="2"/>
    <x v="2"/>
    <x v="2"/>
    <m/>
    <m/>
    <m/>
    <m/>
    <m/>
    <m/>
  </r>
  <r>
    <x v="0"/>
    <x v="137"/>
    <x v="0"/>
    <m/>
    <x v="2"/>
    <x v="1"/>
    <x v="1"/>
    <x v="1"/>
    <x v="2"/>
    <x v="2"/>
    <x v="2"/>
    <x v="1"/>
    <x v="1"/>
    <x v="1"/>
    <x v="2"/>
    <x v="1"/>
    <x v="1"/>
    <x v="2"/>
    <x v="1"/>
    <x v="2"/>
    <x v="1"/>
    <x v="1"/>
    <x v="1"/>
    <x v="1"/>
    <x v="2"/>
    <x v="1"/>
    <x v="1"/>
    <x v="0"/>
    <x v="2"/>
    <x v="3"/>
    <x v="1"/>
    <x v="2"/>
    <x v="2"/>
    <x v="2"/>
    <m/>
    <m/>
    <m/>
    <m/>
    <m/>
    <m/>
  </r>
  <r>
    <x v="0"/>
    <x v="137"/>
    <x v="0"/>
    <m/>
    <x v="2"/>
    <x v="1"/>
    <x v="0"/>
    <x v="1"/>
    <x v="2"/>
    <x v="1"/>
    <x v="1"/>
    <x v="2"/>
    <x v="1"/>
    <x v="2"/>
    <x v="1"/>
    <x v="1"/>
    <x v="2"/>
    <x v="2"/>
    <x v="1"/>
    <x v="1"/>
    <x v="2"/>
    <x v="2"/>
    <x v="2"/>
    <x v="3"/>
    <x v="2"/>
    <x v="2"/>
    <x v="2"/>
    <x v="0"/>
    <x v="2"/>
    <x v="3"/>
    <x v="1"/>
    <x v="2"/>
    <x v="2"/>
    <x v="2"/>
    <m/>
    <m/>
    <m/>
    <m/>
    <m/>
    <m/>
  </r>
  <r>
    <x v="0"/>
    <x v="137"/>
    <x v="0"/>
    <m/>
    <x v="2"/>
    <x v="1"/>
    <x v="3"/>
    <x v="2"/>
    <x v="2"/>
    <x v="2"/>
    <x v="2"/>
    <x v="2"/>
    <x v="2"/>
    <x v="1"/>
    <x v="2"/>
    <x v="1"/>
    <x v="1"/>
    <x v="2"/>
    <x v="1"/>
    <x v="1"/>
    <x v="1"/>
    <x v="3"/>
    <x v="3"/>
    <x v="3"/>
    <x v="1"/>
    <x v="1"/>
    <x v="1"/>
    <x v="0"/>
    <x v="2"/>
    <x v="3"/>
    <x v="1"/>
    <x v="2"/>
    <x v="2"/>
    <x v="2"/>
    <m/>
    <m/>
    <m/>
    <m/>
    <m/>
    <m/>
  </r>
  <r>
    <x v="0"/>
    <x v="137"/>
    <x v="0"/>
    <m/>
    <x v="2"/>
    <x v="1"/>
    <x v="1"/>
    <x v="2"/>
    <x v="2"/>
    <x v="2"/>
    <x v="1"/>
    <x v="1"/>
    <x v="2"/>
    <x v="1"/>
    <x v="1"/>
    <x v="1"/>
    <x v="1"/>
    <x v="1"/>
    <x v="1"/>
    <x v="1"/>
    <x v="1"/>
    <x v="1"/>
    <x v="1"/>
    <x v="1"/>
    <x v="1"/>
    <x v="1"/>
    <x v="1"/>
    <x v="0"/>
    <x v="2"/>
    <x v="3"/>
    <x v="1"/>
    <x v="2"/>
    <x v="2"/>
    <x v="2"/>
    <m/>
    <m/>
    <m/>
    <m/>
    <m/>
    <m/>
  </r>
  <r>
    <x v="0"/>
    <x v="137"/>
    <x v="0"/>
    <m/>
    <x v="2"/>
    <x v="1"/>
    <x v="1"/>
    <x v="2"/>
    <x v="1"/>
    <x v="2"/>
    <x v="1"/>
    <x v="1"/>
    <x v="1"/>
    <x v="1"/>
    <x v="1"/>
    <x v="2"/>
    <x v="1"/>
    <x v="3"/>
    <x v="2"/>
    <x v="1"/>
    <x v="2"/>
    <x v="2"/>
    <x v="2"/>
    <x v="1"/>
    <x v="1"/>
    <x v="2"/>
    <x v="2"/>
    <x v="0"/>
    <x v="2"/>
    <x v="3"/>
    <x v="1"/>
    <x v="2"/>
    <x v="2"/>
    <x v="2"/>
    <m/>
    <m/>
    <m/>
    <m/>
    <m/>
    <m/>
  </r>
  <r>
    <x v="0"/>
    <x v="137"/>
    <x v="0"/>
    <m/>
    <x v="2"/>
    <x v="1"/>
    <x v="1"/>
    <x v="4"/>
    <x v="0"/>
    <x v="2"/>
    <x v="1"/>
    <x v="1"/>
    <x v="2"/>
    <x v="1"/>
    <x v="1"/>
    <x v="1"/>
    <x v="1"/>
    <x v="1"/>
    <x v="1"/>
    <x v="1"/>
    <x v="1"/>
    <x v="0"/>
    <x v="1"/>
    <x v="1"/>
    <x v="1"/>
    <x v="1"/>
    <x v="1"/>
    <x v="0"/>
    <x v="2"/>
    <x v="3"/>
    <x v="1"/>
    <x v="2"/>
    <x v="2"/>
    <x v="2"/>
    <m/>
    <m/>
    <m/>
    <m/>
    <m/>
    <m/>
  </r>
  <r>
    <x v="0"/>
    <x v="137"/>
    <x v="0"/>
    <m/>
    <x v="2"/>
    <x v="1"/>
    <x v="1"/>
    <x v="2"/>
    <x v="2"/>
    <x v="2"/>
    <x v="1"/>
    <x v="1"/>
    <x v="2"/>
    <x v="1"/>
    <x v="1"/>
    <x v="1"/>
    <x v="1"/>
    <x v="1"/>
    <x v="1"/>
    <x v="1"/>
    <x v="1"/>
    <x v="3"/>
    <x v="1"/>
    <x v="1"/>
    <x v="1"/>
    <x v="1"/>
    <x v="0"/>
    <x v="0"/>
    <x v="2"/>
    <x v="3"/>
    <x v="1"/>
    <x v="2"/>
    <x v="2"/>
    <x v="2"/>
    <m/>
    <m/>
    <m/>
    <m/>
    <m/>
    <m/>
  </r>
  <r>
    <x v="0"/>
    <x v="137"/>
    <x v="0"/>
    <m/>
    <x v="2"/>
    <x v="1"/>
    <x v="0"/>
    <x v="1"/>
    <x v="4"/>
    <x v="2"/>
    <x v="1"/>
    <x v="1"/>
    <x v="2"/>
    <x v="1"/>
    <x v="1"/>
    <x v="1"/>
    <x v="1"/>
    <x v="2"/>
    <x v="1"/>
    <x v="3"/>
    <x v="1"/>
    <x v="1"/>
    <x v="1"/>
    <x v="1"/>
    <x v="1"/>
    <x v="1"/>
    <x v="1"/>
    <x v="0"/>
    <x v="2"/>
    <x v="3"/>
    <x v="1"/>
    <x v="2"/>
    <x v="2"/>
    <x v="2"/>
    <m/>
    <m/>
    <m/>
    <m/>
    <m/>
    <m/>
  </r>
  <r>
    <x v="0"/>
    <x v="137"/>
    <x v="0"/>
    <m/>
    <x v="2"/>
    <x v="1"/>
    <x v="0"/>
    <x v="2"/>
    <x v="2"/>
    <x v="2"/>
    <x v="2"/>
    <x v="2"/>
    <x v="2"/>
    <x v="2"/>
    <x v="1"/>
    <x v="3"/>
    <x v="1"/>
    <x v="1"/>
    <x v="2"/>
    <x v="1"/>
    <x v="1"/>
    <x v="1"/>
    <x v="1"/>
    <x v="1"/>
    <x v="1"/>
    <x v="1"/>
    <x v="1"/>
    <x v="0"/>
    <x v="2"/>
    <x v="3"/>
    <x v="1"/>
    <x v="2"/>
    <x v="2"/>
    <x v="2"/>
    <m/>
    <m/>
    <m/>
    <m/>
    <m/>
    <m/>
  </r>
  <r>
    <x v="0"/>
    <x v="137"/>
    <x v="0"/>
    <m/>
    <x v="2"/>
    <x v="1"/>
    <x v="1"/>
    <x v="2"/>
    <x v="4"/>
    <x v="2"/>
    <x v="1"/>
    <x v="1"/>
    <x v="1"/>
    <x v="1"/>
    <x v="1"/>
    <x v="1"/>
    <x v="1"/>
    <x v="1"/>
    <x v="2"/>
    <x v="2"/>
    <x v="1"/>
    <x v="3"/>
    <x v="1"/>
    <x v="3"/>
    <x v="3"/>
    <x v="1"/>
    <x v="1"/>
    <x v="0"/>
    <x v="2"/>
    <x v="3"/>
    <x v="1"/>
    <x v="2"/>
    <x v="2"/>
    <x v="2"/>
    <m/>
    <m/>
    <m/>
    <m/>
    <m/>
    <m/>
  </r>
  <r>
    <x v="0"/>
    <x v="137"/>
    <x v="0"/>
    <m/>
    <x v="2"/>
    <x v="1"/>
    <x v="0"/>
    <x v="2"/>
    <x v="1"/>
    <x v="1"/>
    <x v="1"/>
    <x v="2"/>
    <x v="1"/>
    <x v="1"/>
    <x v="2"/>
    <x v="2"/>
    <x v="2"/>
    <x v="3"/>
    <x v="1"/>
    <x v="3"/>
    <x v="1"/>
    <x v="1"/>
    <x v="1"/>
    <x v="5"/>
    <x v="2"/>
    <x v="2"/>
    <x v="1"/>
    <x v="0"/>
    <x v="2"/>
    <x v="3"/>
    <x v="1"/>
    <x v="2"/>
    <x v="2"/>
    <x v="2"/>
    <m/>
    <m/>
    <m/>
    <m/>
    <m/>
    <m/>
  </r>
  <r>
    <x v="0"/>
    <x v="137"/>
    <x v="0"/>
    <m/>
    <x v="2"/>
    <x v="1"/>
    <x v="1"/>
    <x v="1"/>
    <x v="1"/>
    <x v="1"/>
    <x v="2"/>
    <x v="2"/>
    <x v="1"/>
    <x v="2"/>
    <x v="2"/>
    <x v="2"/>
    <x v="2"/>
    <x v="2"/>
    <x v="2"/>
    <x v="2"/>
    <x v="2"/>
    <x v="2"/>
    <x v="2"/>
    <x v="3"/>
    <x v="2"/>
    <x v="2"/>
    <x v="2"/>
    <x v="0"/>
    <x v="2"/>
    <x v="3"/>
    <x v="1"/>
    <x v="2"/>
    <x v="2"/>
    <x v="2"/>
    <m/>
    <m/>
    <m/>
    <m/>
    <m/>
    <m/>
  </r>
  <r>
    <x v="0"/>
    <x v="137"/>
    <x v="0"/>
    <m/>
    <x v="2"/>
    <x v="1"/>
    <x v="0"/>
    <x v="2"/>
    <x v="2"/>
    <x v="3"/>
    <x v="1"/>
    <x v="1"/>
    <x v="2"/>
    <x v="1"/>
    <x v="1"/>
    <x v="1"/>
    <x v="1"/>
    <x v="1"/>
    <x v="1"/>
    <x v="1"/>
    <x v="1"/>
    <x v="0"/>
    <x v="1"/>
    <x v="1"/>
    <x v="1"/>
    <x v="1"/>
    <x v="1"/>
    <x v="0"/>
    <x v="2"/>
    <x v="3"/>
    <x v="1"/>
    <x v="2"/>
    <x v="2"/>
    <x v="2"/>
    <m/>
    <m/>
    <m/>
    <m/>
    <m/>
    <m/>
  </r>
  <r>
    <x v="0"/>
    <x v="137"/>
    <x v="0"/>
    <m/>
    <x v="2"/>
    <x v="1"/>
    <x v="1"/>
    <x v="1"/>
    <x v="1"/>
    <x v="1"/>
    <x v="1"/>
    <x v="1"/>
    <x v="1"/>
    <x v="2"/>
    <x v="2"/>
    <x v="2"/>
    <x v="2"/>
    <x v="2"/>
    <x v="1"/>
    <x v="2"/>
    <x v="2"/>
    <x v="1"/>
    <x v="1"/>
    <x v="1"/>
    <x v="1"/>
    <x v="1"/>
    <x v="1"/>
    <x v="0"/>
    <x v="2"/>
    <x v="3"/>
    <x v="1"/>
    <x v="2"/>
    <x v="2"/>
    <x v="2"/>
    <m/>
    <m/>
    <m/>
    <m/>
    <m/>
    <m/>
  </r>
  <r>
    <x v="0"/>
    <x v="137"/>
    <x v="0"/>
    <m/>
    <x v="2"/>
    <x v="1"/>
    <x v="1"/>
    <x v="2"/>
    <x v="3"/>
    <x v="2"/>
    <x v="1"/>
    <x v="1"/>
    <x v="2"/>
    <x v="1"/>
    <x v="1"/>
    <x v="1"/>
    <x v="1"/>
    <x v="1"/>
    <x v="1"/>
    <x v="1"/>
    <x v="1"/>
    <x v="1"/>
    <x v="1"/>
    <x v="3"/>
    <x v="1"/>
    <x v="1"/>
    <x v="1"/>
    <x v="0"/>
    <x v="2"/>
    <x v="3"/>
    <x v="1"/>
    <x v="2"/>
    <x v="2"/>
    <x v="2"/>
    <m/>
    <m/>
    <m/>
    <m/>
    <m/>
    <m/>
  </r>
  <r>
    <x v="0"/>
    <x v="137"/>
    <x v="0"/>
    <m/>
    <x v="2"/>
    <x v="1"/>
    <x v="0"/>
    <x v="5"/>
    <x v="5"/>
    <x v="6"/>
    <x v="4"/>
    <x v="5"/>
    <x v="5"/>
    <x v="5"/>
    <x v="3"/>
    <x v="3"/>
    <x v="4"/>
    <x v="3"/>
    <x v="5"/>
    <x v="3"/>
    <x v="3"/>
    <x v="3"/>
    <x v="3"/>
    <x v="2"/>
    <x v="5"/>
    <x v="5"/>
    <x v="5"/>
    <x v="0"/>
    <x v="2"/>
    <x v="3"/>
    <x v="1"/>
    <x v="2"/>
    <x v="2"/>
    <x v="2"/>
    <m/>
    <m/>
    <m/>
    <m/>
    <m/>
    <m/>
  </r>
  <r>
    <x v="0"/>
    <x v="55"/>
    <x v="1"/>
    <m/>
    <x v="2"/>
    <x v="0"/>
    <x v="1"/>
    <x v="0"/>
    <x v="0"/>
    <x v="0"/>
    <x v="0"/>
    <x v="0"/>
    <x v="0"/>
    <x v="0"/>
    <x v="0"/>
    <x v="0"/>
    <x v="0"/>
    <x v="0"/>
    <x v="0"/>
    <x v="0"/>
    <x v="0"/>
    <x v="0"/>
    <x v="0"/>
    <x v="0"/>
    <x v="0"/>
    <x v="0"/>
    <x v="0"/>
    <x v="0"/>
    <x v="1"/>
    <x v="0"/>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1"/>
    <x v="0"/>
    <x v="0"/>
    <x v="0"/>
    <x v="0"/>
    <m/>
    <m/>
    <m/>
    <m/>
    <m/>
    <m/>
  </r>
  <r>
    <x v="0"/>
    <x v="55"/>
    <x v="1"/>
    <m/>
    <x v="2"/>
    <x v="0"/>
    <x v="0"/>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1"/>
    <x v="0"/>
    <x v="0"/>
    <x v="0"/>
    <x v="0"/>
    <m/>
    <m/>
    <m/>
    <m/>
    <m/>
    <m/>
  </r>
  <r>
    <x v="0"/>
    <x v="55"/>
    <x v="1"/>
    <m/>
    <x v="2"/>
    <x v="0"/>
    <x v="0"/>
    <x v="0"/>
    <x v="0"/>
    <x v="0"/>
    <x v="0"/>
    <x v="0"/>
    <x v="0"/>
    <x v="0"/>
    <x v="0"/>
    <x v="0"/>
    <x v="0"/>
    <x v="0"/>
    <x v="0"/>
    <x v="0"/>
    <x v="0"/>
    <x v="0"/>
    <x v="0"/>
    <x v="0"/>
    <x v="0"/>
    <x v="0"/>
    <x v="0"/>
    <x v="0"/>
    <x v="0"/>
    <x v="0"/>
    <x v="3"/>
    <x v="3"/>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1"/>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1"/>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1"/>
    <x v="0"/>
    <x v="0"/>
    <x v="0"/>
    <x v="1"/>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3"/>
    <x v="0"/>
    <x v="1"/>
    <m/>
    <m/>
    <m/>
    <m/>
    <m/>
    <m/>
  </r>
  <r>
    <x v="0"/>
    <x v="55"/>
    <x v="1"/>
    <m/>
    <x v="2"/>
    <x v="0"/>
    <x v="0"/>
    <x v="0"/>
    <x v="0"/>
    <x v="0"/>
    <x v="0"/>
    <x v="0"/>
    <x v="0"/>
    <x v="0"/>
    <x v="0"/>
    <x v="0"/>
    <x v="0"/>
    <x v="0"/>
    <x v="0"/>
    <x v="0"/>
    <x v="0"/>
    <x v="0"/>
    <x v="0"/>
    <x v="0"/>
    <x v="0"/>
    <x v="0"/>
    <x v="0"/>
    <x v="0"/>
    <x v="0"/>
    <x v="2"/>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2"/>
    <x v="0"/>
    <x v="0"/>
    <x v="0"/>
    <m/>
    <m/>
    <m/>
    <m/>
    <m/>
    <m/>
  </r>
  <r>
    <x v="0"/>
    <x v="55"/>
    <x v="1"/>
    <m/>
    <x v="2"/>
    <x v="0"/>
    <x v="0"/>
    <x v="0"/>
    <x v="0"/>
    <x v="0"/>
    <x v="0"/>
    <x v="0"/>
    <x v="0"/>
    <x v="0"/>
    <x v="0"/>
    <x v="0"/>
    <x v="0"/>
    <x v="0"/>
    <x v="0"/>
    <x v="0"/>
    <x v="0"/>
    <x v="0"/>
    <x v="0"/>
    <x v="0"/>
    <x v="0"/>
    <x v="0"/>
    <x v="0"/>
    <x v="0"/>
    <x v="0"/>
    <x v="0"/>
    <x v="2"/>
    <x v="2"/>
    <x v="0"/>
    <x v="3"/>
    <m/>
    <m/>
    <m/>
    <m/>
    <m/>
    <m/>
  </r>
  <r>
    <x v="0"/>
    <x v="55"/>
    <x v="1"/>
    <m/>
    <x v="2"/>
    <x v="0"/>
    <x v="0"/>
    <x v="0"/>
    <x v="0"/>
    <x v="0"/>
    <x v="0"/>
    <x v="0"/>
    <x v="0"/>
    <x v="0"/>
    <x v="0"/>
    <x v="0"/>
    <x v="0"/>
    <x v="0"/>
    <x v="0"/>
    <x v="0"/>
    <x v="0"/>
    <x v="0"/>
    <x v="0"/>
    <x v="0"/>
    <x v="0"/>
    <x v="0"/>
    <x v="0"/>
    <x v="0"/>
    <x v="0"/>
    <x v="0"/>
    <x v="0"/>
    <x v="0"/>
    <x v="0"/>
    <x v="0"/>
    <m/>
    <m/>
    <m/>
    <m/>
    <m/>
    <m/>
  </r>
  <r>
    <x v="0"/>
    <x v="55"/>
    <x v="1"/>
    <m/>
    <x v="2"/>
    <x v="1"/>
    <x v="1"/>
    <x v="1"/>
    <x v="1"/>
    <x v="2"/>
    <x v="1"/>
    <x v="1"/>
    <x v="2"/>
    <x v="2"/>
    <x v="2"/>
    <x v="1"/>
    <x v="2"/>
    <x v="1"/>
    <x v="1"/>
    <x v="1"/>
    <x v="2"/>
    <x v="1"/>
    <x v="1"/>
    <x v="3"/>
    <x v="2"/>
    <x v="2"/>
    <x v="2"/>
    <x v="0"/>
    <x v="2"/>
    <x v="3"/>
    <x v="1"/>
    <x v="2"/>
    <x v="2"/>
    <x v="2"/>
    <m/>
    <m/>
    <m/>
    <m/>
    <m/>
    <m/>
  </r>
  <r>
    <x v="0"/>
    <x v="55"/>
    <x v="1"/>
    <m/>
    <x v="2"/>
    <x v="1"/>
    <x v="0"/>
    <x v="2"/>
    <x v="2"/>
    <x v="2"/>
    <x v="1"/>
    <x v="1"/>
    <x v="2"/>
    <x v="1"/>
    <x v="1"/>
    <x v="1"/>
    <x v="1"/>
    <x v="1"/>
    <x v="1"/>
    <x v="1"/>
    <x v="1"/>
    <x v="1"/>
    <x v="1"/>
    <x v="1"/>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1"/>
    <x v="5"/>
    <x v="3"/>
    <x v="1"/>
    <x v="5"/>
    <x v="4"/>
    <x v="3"/>
    <x v="3"/>
    <x v="4"/>
    <x v="4"/>
    <x v="5"/>
    <x v="3"/>
    <x v="2"/>
    <x v="3"/>
    <x v="3"/>
    <x v="3"/>
    <x v="4"/>
    <x v="4"/>
    <x v="2"/>
    <x v="3"/>
    <x v="2"/>
    <x v="0"/>
    <x v="2"/>
    <x v="3"/>
    <x v="1"/>
    <x v="2"/>
    <x v="2"/>
    <x v="2"/>
    <m/>
    <m/>
    <m/>
    <m/>
    <m/>
    <m/>
  </r>
  <r>
    <x v="0"/>
    <x v="55"/>
    <x v="1"/>
    <m/>
    <x v="2"/>
    <x v="1"/>
    <x v="1"/>
    <x v="2"/>
    <x v="2"/>
    <x v="1"/>
    <x v="2"/>
    <x v="2"/>
    <x v="1"/>
    <x v="1"/>
    <x v="1"/>
    <x v="1"/>
    <x v="1"/>
    <x v="1"/>
    <x v="2"/>
    <x v="2"/>
    <x v="1"/>
    <x v="1"/>
    <x v="1"/>
    <x v="1"/>
    <x v="1"/>
    <x v="1"/>
    <x v="1"/>
    <x v="0"/>
    <x v="2"/>
    <x v="3"/>
    <x v="1"/>
    <x v="2"/>
    <x v="2"/>
    <x v="2"/>
    <m/>
    <m/>
    <m/>
    <m/>
    <m/>
    <m/>
  </r>
  <r>
    <x v="0"/>
    <x v="55"/>
    <x v="1"/>
    <m/>
    <x v="2"/>
    <x v="1"/>
    <x v="1"/>
    <x v="2"/>
    <x v="1"/>
    <x v="2"/>
    <x v="1"/>
    <x v="1"/>
    <x v="2"/>
    <x v="1"/>
    <x v="1"/>
    <x v="1"/>
    <x v="1"/>
    <x v="1"/>
    <x v="3"/>
    <x v="1"/>
    <x v="1"/>
    <x v="1"/>
    <x v="3"/>
    <x v="1"/>
    <x v="1"/>
    <x v="1"/>
    <x v="1"/>
    <x v="0"/>
    <x v="2"/>
    <x v="3"/>
    <x v="1"/>
    <x v="2"/>
    <x v="2"/>
    <x v="2"/>
    <m/>
    <m/>
    <m/>
    <m/>
    <m/>
    <m/>
  </r>
  <r>
    <x v="0"/>
    <x v="55"/>
    <x v="1"/>
    <m/>
    <x v="2"/>
    <x v="1"/>
    <x v="1"/>
    <x v="2"/>
    <x v="2"/>
    <x v="2"/>
    <x v="1"/>
    <x v="1"/>
    <x v="3"/>
    <x v="1"/>
    <x v="1"/>
    <x v="1"/>
    <x v="1"/>
    <x v="1"/>
    <x v="1"/>
    <x v="1"/>
    <x v="1"/>
    <x v="1"/>
    <x v="1"/>
    <x v="1"/>
    <x v="1"/>
    <x v="1"/>
    <x v="1"/>
    <x v="0"/>
    <x v="2"/>
    <x v="3"/>
    <x v="1"/>
    <x v="2"/>
    <x v="2"/>
    <x v="2"/>
    <m/>
    <m/>
    <m/>
    <m/>
    <m/>
    <m/>
  </r>
  <r>
    <x v="0"/>
    <x v="55"/>
    <x v="1"/>
    <m/>
    <x v="2"/>
    <x v="1"/>
    <x v="1"/>
    <x v="1"/>
    <x v="2"/>
    <x v="2"/>
    <x v="1"/>
    <x v="2"/>
    <x v="2"/>
    <x v="1"/>
    <x v="2"/>
    <x v="1"/>
    <x v="1"/>
    <x v="2"/>
    <x v="2"/>
    <x v="2"/>
    <x v="1"/>
    <x v="2"/>
    <x v="1"/>
    <x v="1"/>
    <x v="2"/>
    <x v="2"/>
    <x v="1"/>
    <x v="0"/>
    <x v="2"/>
    <x v="3"/>
    <x v="1"/>
    <x v="2"/>
    <x v="2"/>
    <x v="2"/>
    <m/>
    <m/>
    <m/>
    <m/>
    <m/>
    <m/>
  </r>
  <r>
    <x v="0"/>
    <x v="55"/>
    <x v="1"/>
    <m/>
    <x v="2"/>
    <x v="1"/>
    <x v="1"/>
    <x v="1"/>
    <x v="1"/>
    <x v="2"/>
    <x v="1"/>
    <x v="1"/>
    <x v="2"/>
    <x v="1"/>
    <x v="1"/>
    <x v="2"/>
    <x v="2"/>
    <x v="1"/>
    <x v="3"/>
    <x v="2"/>
    <x v="1"/>
    <x v="4"/>
    <x v="3"/>
    <x v="3"/>
    <x v="1"/>
    <x v="2"/>
    <x v="1"/>
    <x v="0"/>
    <x v="2"/>
    <x v="3"/>
    <x v="1"/>
    <x v="2"/>
    <x v="2"/>
    <x v="2"/>
    <m/>
    <m/>
    <m/>
    <m/>
    <m/>
    <m/>
  </r>
  <r>
    <x v="0"/>
    <x v="55"/>
    <x v="1"/>
    <m/>
    <x v="2"/>
    <x v="1"/>
    <x v="1"/>
    <x v="1"/>
    <x v="1"/>
    <x v="1"/>
    <x v="1"/>
    <x v="2"/>
    <x v="1"/>
    <x v="2"/>
    <x v="2"/>
    <x v="2"/>
    <x v="1"/>
    <x v="2"/>
    <x v="1"/>
    <x v="2"/>
    <x v="2"/>
    <x v="3"/>
    <x v="2"/>
    <x v="3"/>
    <x v="2"/>
    <x v="2"/>
    <x v="2"/>
    <x v="0"/>
    <x v="2"/>
    <x v="3"/>
    <x v="1"/>
    <x v="2"/>
    <x v="2"/>
    <x v="2"/>
    <m/>
    <m/>
    <m/>
    <m/>
    <m/>
    <m/>
  </r>
  <r>
    <x v="0"/>
    <x v="55"/>
    <x v="1"/>
    <m/>
    <x v="2"/>
    <x v="1"/>
    <x v="0"/>
    <x v="1"/>
    <x v="2"/>
    <x v="2"/>
    <x v="1"/>
    <x v="1"/>
    <x v="2"/>
    <x v="1"/>
    <x v="1"/>
    <x v="1"/>
    <x v="1"/>
    <x v="1"/>
    <x v="1"/>
    <x v="1"/>
    <x v="1"/>
    <x v="1"/>
    <x v="1"/>
    <x v="3"/>
    <x v="2"/>
    <x v="1"/>
    <x v="1"/>
    <x v="0"/>
    <x v="2"/>
    <x v="3"/>
    <x v="1"/>
    <x v="2"/>
    <x v="2"/>
    <x v="2"/>
    <m/>
    <m/>
    <m/>
    <m/>
    <m/>
    <m/>
  </r>
  <r>
    <x v="0"/>
    <x v="55"/>
    <x v="1"/>
    <m/>
    <x v="2"/>
    <x v="1"/>
    <x v="1"/>
    <x v="3"/>
    <x v="1"/>
    <x v="3"/>
    <x v="3"/>
    <x v="2"/>
    <x v="1"/>
    <x v="3"/>
    <x v="3"/>
    <x v="1"/>
    <x v="1"/>
    <x v="3"/>
    <x v="3"/>
    <x v="3"/>
    <x v="3"/>
    <x v="2"/>
    <x v="1"/>
    <x v="3"/>
    <x v="4"/>
    <x v="1"/>
    <x v="1"/>
    <x v="0"/>
    <x v="2"/>
    <x v="3"/>
    <x v="1"/>
    <x v="2"/>
    <x v="2"/>
    <x v="2"/>
    <m/>
    <m/>
    <m/>
    <m/>
    <m/>
    <m/>
  </r>
  <r>
    <x v="0"/>
    <x v="55"/>
    <x v="1"/>
    <m/>
    <x v="2"/>
    <x v="1"/>
    <x v="1"/>
    <x v="2"/>
    <x v="2"/>
    <x v="2"/>
    <x v="1"/>
    <x v="1"/>
    <x v="2"/>
    <x v="1"/>
    <x v="1"/>
    <x v="1"/>
    <x v="1"/>
    <x v="1"/>
    <x v="1"/>
    <x v="2"/>
    <x v="1"/>
    <x v="2"/>
    <x v="1"/>
    <x v="3"/>
    <x v="2"/>
    <x v="1"/>
    <x v="1"/>
    <x v="0"/>
    <x v="2"/>
    <x v="3"/>
    <x v="1"/>
    <x v="2"/>
    <x v="2"/>
    <x v="2"/>
    <m/>
    <m/>
    <m/>
    <m/>
    <m/>
    <m/>
  </r>
  <r>
    <x v="0"/>
    <x v="55"/>
    <x v="1"/>
    <m/>
    <x v="2"/>
    <x v="1"/>
    <x v="0"/>
    <x v="1"/>
    <x v="1"/>
    <x v="2"/>
    <x v="2"/>
    <x v="1"/>
    <x v="2"/>
    <x v="2"/>
    <x v="2"/>
    <x v="1"/>
    <x v="1"/>
    <x v="2"/>
    <x v="2"/>
    <x v="2"/>
    <x v="2"/>
    <x v="1"/>
    <x v="1"/>
    <x v="1"/>
    <x v="2"/>
    <x v="1"/>
    <x v="2"/>
    <x v="0"/>
    <x v="2"/>
    <x v="3"/>
    <x v="1"/>
    <x v="2"/>
    <x v="2"/>
    <x v="2"/>
    <m/>
    <m/>
    <m/>
    <m/>
    <m/>
    <m/>
  </r>
  <r>
    <x v="0"/>
    <x v="55"/>
    <x v="1"/>
    <m/>
    <x v="2"/>
    <x v="1"/>
    <x v="1"/>
    <x v="1"/>
    <x v="1"/>
    <x v="1"/>
    <x v="2"/>
    <x v="2"/>
    <x v="1"/>
    <x v="2"/>
    <x v="3"/>
    <x v="2"/>
    <x v="2"/>
    <x v="2"/>
    <x v="2"/>
    <x v="3"/>
    <x v="2"/>
    <x v="3"/>
    <x v="3"/>
    <x v="3"/>
    <x v="2"/>
    <x v="2"/>
    <x v="2"/>
    <x v="0"/>
    <x v="2"/>
    <x v="3"/>
    <x v="1"/>
    <x v="2"/>
    <x v="2"/>
    <x v="2"/>
    <m/>
    <m/>
    <m/>
    <m/>
    <m/>
    <m/>
  </r>
  <r>
    <x v="0"/>
    <x v="55"/>
    <x v="1"/>
    <m/>
    <x v="2"/>
    <x v="1"/>
    <x v="0"/>
    <x v="2"/>
    <x v="1"/>
    <x v="1"/>
    <x v="0"/>
    <x v="1"/>
    <x v="2"/>
    <x v="2"/>
    <x v="2"/>
    <x v="2"/>
    <x v="2"/>
    <x v="2"/>
    <x v="4"/>
    <x v="2"/>
    <x v="2"/>
    <x v="1"/>
    <x v="1"/>
    <x v="1"/>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1"/>
    <x v="3"/>
    <x v="3"/>
    <x v="2"/>
    <x v="1"/>
    <x v="1"/>
    <x v="3"/>
    <x v="1"/>
    <x v="2"/>
    <x v="2"/>
    <x v="1"/>
    <x v="3"/>
    <x v="2"/>
    <x v="2"/>
    <x v="1"/>
    <x v="1"/>
    <x v="1"/>
    <x v="3"/>
    <x v="2"/>
    <x v="2"/>
    <x v="1"/>
    <x v="0"/>
    <x v="2"/>
    <x v="3"/>
    <x v="1"/>
    <x v="2"/>
    <x v="2"/>
    <x v="2"/>
    <m/>
    <m/>
    <m/>
    <m/>
    <m/>
    <m/>
  </r>
  <r>
    <x v="0"/>
    <x v="55"/>
    <x v="1"/>
    <m/>
    <x v="2"/>
    <x v="1"/>
    <x v="1"/>
    <x v="1"/>
    <x v="1"/>
    <x v="2"/>
    <x v="1"/>
    <x v="1"/>
    <x v="1"/>
    <x v="1"/>
    <x v="1"/>
    <x v="1"/>
    <x v="2"/>
    <x v="2"/>
    <x v="1"/>
    <x v="1"/>
    <x v="1"/>
    <x v="1"/>
    <x v="1"/>
    <x v="3"/>
    <x v="4"/>
    <x v="1"/>
    <x v="1"/>
    <x v="0"/>
    <x v="2"/>
    <x v="3"/>
    <x v="1"/>
    <x v="2"/>
    <x v="2"/>
    <x v="2"/>
    <m/>
    <m/>
    <m/>
    <m/>
    <m/>
    <m/>
  </r>
  <r>
    <x v="0"/>
    <x v="55"/>
    <x v="1"/>
    <m/>
    <x v="2"/>
    <x v="1"/>
    <x v="1"/>
    <x v="1"/>
    <x v="2"/>
    <x v="2"/>
    <x v="1"/>
    <x v="2"/>
    <x v="2"/>
    <x v="1"/>
    <x v="1"/>
    <x v="1"/>
    <x v="1"/>
    <x v="1"/>
    <x v="1"/>
    <x v="1"/>
    <x v="1"/>
    <x v="1"/>
    <x v="1"/>
    <x v="1"/>
    <x v="1"/>
    <x v="1"/>
    <x v="1"/>
    <x v="0"/>
    <x v="2"/>
    <x v="3"/>
    <x v="1"/>
    <x v="2"/>
    <x v="2"/>
    <x v="2"/>
    <m/>
    <m/>
    <m/>
    <m/>
    <m/>
    <m/>
  </r>
  <r>
    <x v="0"/>
    <x v="55"/>
    <x v="1"/>
    <m/>
    <x v="2"/>
    <x v="1"/>
    <x v="0"/>
    <x v="1"/>
    <x v="1"/>
    <x v="3"/>
    <x v="1"/>
    <x v="1"/>
    <x v="2"/>
    <x v="1"/>
    <x v="2"/>
    <x v="2"/>
    <x v="2"/>
    <x v="1"/>
    <x v="1"/>
    <x v="1"/>
    <x v="1"/>
    <x v="2"/>
    <x v="3"/>
    <x v="2"/>
    <x v="4"/>
    <x v="1"/>
    <x v="1"/>
    <x v="0"/>
    <x v="2"/>
    <x v="3"/>
    <x v="1"/>
    <x v="2"/>
    <x v="2"/>
    <x v="2"/>
    <m/>
    <m/>
    <m/>
    <m/>
    <m/>
    <m/>
  </r>
  <r>
    <x v="0"/>
    <x v="55"/>
    <x v="1"/>
    <m/>
    <x v="2"/>
    <x v="1"/>
    <x v="0"/>
    <x v="1"/>
    <x v="2"/>
    <x v="3"/>
    <x v="2"/>
    <x v="2"/>
    <x v="2"/>
    <x v="1"/>
    <x v="1"/>
    <x v="1"/>
    <x v="1"/>
    <x v="2"/>
    <x v="2"/>
    <x v="2"/>
    <x v="2"/>
    <x v="2"/>
    <x v="1"/>
    <x v="5"/>
    <x v="4"/>
    <x v="1"/>
    <x v="1"/>
    <x v="0"/>
    <x v="2"/>
    <x v="3"/>
    <x v="1"/>
    <x v="2"/>
    <x v="2"/>
    <x v="2"/>
    <m/>
    <m/>
    <m/>
    <m/>
    <m/>
    <m/>
  </r>
  <r>
    <x v="0"/>
    <x v="55"/>
    <x v="1"/>
    <m/>
    <x v="2"/>
    <x v="1"/>
    <x v="0"/>
    <x v="1"/>
    <x v="1"/>
    <x v="2"/>
    <x v="2"/>
    <x v="2"/>
    <x v="1"/>
    <x v="3"/>
    <x v="2"/>
    <x v="3"/>
    <x v="1"/>
    <x v="1"/>
    <x v="3"/>
    <x v="1"/>
    <x v="1"/>
    <x v="1"/>
    <x v="1"/>
    <x v="3"/>
    <x v="2"/>
    <x v="1"/>
    <x v="1"/>
    <x v="0"/>
    <x v="2"/>
    <x v="3"/>
    <x v="1"/>
    <x v="2"/>
    <x v="2"/>
    <x v="2"/>
    <m/>
    <m/>
    <m/>
    <m/>
    <m/>
    <m/>
  </r>
  <r>
    <x v="0"/>
    <x v="55"/>
    <x v="1"/>
    <m/>
    <x v="2"/>
    <x v="1"/>
    <x v="0"/>
    <x v="4"/>
    <x v="4"/>
    <x v="4"/>
    <x v="1"/>
    <x v="1"/>
    <x v="2"/>
    <x v="2"/>
    <x v="1"/>
    <x v="1"/>
    <x v="1"/>
    <x v="1"/>
    <x v="1"/>
    <x v="1"/>
    <x v="1"/>
    <x v="1"/>
    <x v="1"/>
    <x v="3"/>
    <x v="1"/>
    <x v="1"/>
    <x v="1"/>
    <x v="0"/>
    <x v="2"/>
    <x v="3"/>
    <x v="1"/>
    <x v="2"/>
    <x v="2"/>
    <x v="2"/>
    <m/>
    <m/>
    <m/>
    <m/>
    <m/>
    <m/>
  </r>
  <r>
    <x v="0"/>
    <x v="55"/>
    <x v="1"/>
    <m/>
    <x v="2"/>
    <x v="1"/>
    <x v="0"/>
    <x v="2"/>
    <x v="2"/>
    <x v="5"/>
    <x v="2"/>
    <x v="2"/>
    <x v="3"/>
    <x v="2"/>
    <x v="2"/>
    <x v="2"/>
    <x v="2"/>
    <x v="2"/>
    <x v="2"/>
    <x v="3"/>
    <x v="1"/>
    <x v="1"/>
    <x v="1"/>
    <x v="3"/>
    <x v="1"/>
    <x v="1"/>
    <x v="1"/>
    <x v="0"/>
    <x v="2"/>
    <x v="3"/>
    <x v="1"/>
    <x v="2"/>
    <x v="2"/>
    <x v="2"/>
    <m/>
    <m/>
    <m/>
    <m/>
    <m/>
    <m/>
  </r>
  <r>
    <x v="0"/>
    <x v="55"/>
    <x v="1"/>
    <m/>
    <x v="2"/>
    <x v="1"/>
    <x v="1"/>
    <x v="2"/>
    <x v="2"/>
    <x v="2"/>
    <x v="2"/>
    <x v="1"/>
    <x v="1"/>
    <x v="1"/>
    <x v="1"/>
    <x v="1"/>
    <x v="1"/>
    <x v="1"/>
    <x v="1"/>
    <x v="1"/>
    <x v="1"/>
    <x v="1"/>
    <x v="1"/>
    <x v="1"/>
    <x v="1"/>
    <x v="1"/>
    <x v="1"/>
    <x v="0"/>
    <x v="2"/>
    <x v="3"/>
    <x v="1"/>
    <x v="2"/>
    <x v="2"/>
    <x v="2"/>
    <m/>
    <m/>
    <m/>
    <m/>
    <m/>
    <m/>
  </r>
  <r>
    <x v="0"/>
    <x v="55"/>
    <x v="1"/>
    <m/>
    <x v="2"/>
    <x v="1"/>
    <x v="1"/>
    <x v="5"/>
    <x v="5"/>
    <x v="3"/>
    <x v="4"/>
    <x v="5"/>
    <x v="5"/>
    <x v="5"/>
    <x v="5"/>
    <x v="5"/>
    <x v="4"/>
    <x v="4"/>
    <x v="5"/>
    <x v="5"/>
    <x v="4"/>
    <x v="5"/>
    <x v="5"/>
    <x v="4"/>
    <x v="5"/>
    <x v="5"/>
    <x v="5"/>
    <x v="0"/>
    <x v="2"/>
    <x v="3"/>
    <x v="1"/>
    <x v="2"/>
    <x v="2"/>
    <x v="2"/>
    <m/>
    <m/>
    <m/>
    <m/>
    <m/>
    <m/>
  </r>
  <r>
    <x v="0"/>
    <x v="55"/>
    <x v="1"/>
    <m/>
    <x v="2"/>
    <x v="1"/>
    <x v="3"/>
    <x v="2"/>
    <x v="1"/>
    <x v="2"/>
    <x v="1"/>
    <x v="1"/>
    <x v="2"/>
    <x v="1"/>
    <x v="1"/>
    <x v="1"/>
    <x v="1"/>
    <x v="1"/>
    <x v="1"/>
    <x v="1"/>
    <x v="1"/>
    <x v="1"/>
    <x v="2"/>
    <x v="5"/>
    <x v="4"/>
    <x v="1"/>
    <x v="1"/>
    <x v="0"/>
    <x v="2"/>
    <x v="3"/>
    <x v="1"/>
    <x v="2"/>
    <x v="2"/>
    <x v="2"/>
    <m/>
    <m/>
    <m/>
    <m/>
    <m/>
    <m/>
  </r>
  <r>
    <x v="0"/>
    <x v="55"/>
    <x v="1"/>
    <m/>
    <x v="2"/>
    <x v="1"/>
    <x v="0"/>
    <x v="2"/>
    <x v="2"/>
    <x v="2"/>
    <x v="1"/>
    <x v="1"/>
    <x v="2"/>
    <x v="1"/>
    <x v="1"/>
    <x v="1"/>
    <x v="1"/>
    <x v="1"/>
    <x v="1"/>
    <x v="1"/>
    <x v="1"/>
    <x v="1"/>
    <x v="1"/>
    <x v="3"/>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1"/>
    <x v="1"/>
    <x v="5"/>
    <x v="2"/>
    <x v="1"/>
    <x v="1"/>
    <x v="1"/>
    <x v="1"/>
    <x v="1"/>
    <x v="1"/>
    <x v="2"/>
    <x v="1"/>
    <x v="1"/>
    <x v="1"/>
    <x v="1"/>
    <x v="3"/>
    <x v="3"/>
    <x v="1"/>
    <x v="4"/>
    <x v="1"/>
    <x v="1"/>
    <x v="0"/>
    <x v="2"/>
    <x v="3"/>
    <x v="1"/>
    <x v="2"/>
    <x v="2"/>
    <x v="2"/>
    <m/>
    <m/>
    <m/>
    <m/>
    <m/>
    <m/>
  </r>
  <r>
    <x v="0"/>
    <x v="55"/>
    <x v="1"/>
    <m/>
    <x v="2"/>
    <x v="1"/>
    <x v="0"/>
    <x v="2"/>
    <x v="2"/>
    <x v="2"/>
    <x v="1"/>
    <x v="1"/>
    <x v="1"/>
    <x v="1"/>
    <x v="1"/>
    <x v="2"/>
    <x v="1"/>
    <x v="2"/>
    <x v="1"/>
    <x v="1"/>
    <x v="1"/>
    <x v="1"/>
    <x v="1"/>
    <x v="1"/>
    <x v="1"/>
    <x v="1"/>
    <x v="1"/>
    <x v="0"/>
    <x v="2"/>
    <x v="3"/>
    <x v="1"/>
    <x v="2"/>
    <x v="2"/>
    <x v="2"/>
    <m/>
    <m/>
    <m/>
    <m/>
    <m/>
    <m/>
  </r>
  <r>
    <x v="0"/>
    <x v="55"/>
    <x v="1"/>
    <m/>
    <x v="2"/>
    <x v="1"/>
    <x v="0"/>
    <x v="3"/>
    <x v="3"/>
    <x v="3"/>
    <x v="2"/>
    <x v="2"/>
    <x v="1"/>
    <x v="2"/>
    <x v="1"/>
    <x v="1"/>
    <x v="1"/>
    <x v="2"/>
    <x v="1"/>
    <x v="1"/>
    <x v="1"/>
    <x v="1"/>
    <x v="1"/>
    <x v="3"/>
    <x v="2"/>
    <x v="1"/>
    <x v="1"/>
    <x v="0"/>
    <x v="2"/>
    <x v="3"/>
    <x v="1"/>
    <x v="2"/>
    <x v="2"/>
    <x v="2"/>
    <m/>
    <m/>
    <m/>
    <m/>
    <m/>
    <m/>
  </r>
  <r>
    <x v="0"/>
    <x v="55"/>
    <x v="1"/>
    <m/>
    <x v="2"/>
    <x v="1"/>
    <x v="3"/>
    <x v="1"/>
    <x v="4"/>
    <x v="2"/>
    <x v="1"/>
    <x v="1"/>
    <x v="3"/>
    <x v="1"/>
    <x v="3"/>
    <x v="1"/>
    <x v="1"/>
    <x v="3"/>
    <x v="2"/>
    <x v="3"/>
    <x v="2"/>
    <x v="1"/>
    <x v="3"/>
    <x v="2"/>
    <x v="3"/>
    <x v="1"/>
    <x v="1"/>
    <x v="0"/>
    <x v="2"/>
    <x v="3"/>
    <x v="1"/>
    <x v="2"/>
    <x v="2"/>
    <x v="2"/>
    <m/>
    <m/>
    <m/>
    <m/>
    <m/>
    <m/>
  </r>
  <r>
    <x v="0"/>
    <x v="55"/>
    <x v="1"/>
    <m/>
    <x v="2"/>
    <x v="1"/>
    <x v="1"/>
    <x v="1"/>
    <x v="1"/>
    <x v="3"/>
    <x v="2"/>
    <x v="2"/>
    <x v="1"/>
    <x v="1"/>
    <x v="2"/>
    <x v="2"/>
    <x v="2"/>
    <x v="2"/>
    <x v="2"/>
    <x v="1"/>
    <x v="1"/>
    <x v="3"/>
    <x v="2"/>
    <x v="3"/>
    <x v="2"/>
    <x v="1"/>
    <x v="1"/>
    <x v="0"/>
    <x v="2"/>
    <x v="3"/>
    <x v="1"/>
    <x v="2"/>
    <x v="2"/>
    <x v="2"/>
    <m/>
    <m/>
    <m/>
    <m/>
    <m/>
    <m/>
  </r>
  <r>
    <x v="0"/>
    <x v="55"/>
    <x v="1"/>
    <m/>
    <x v="2"/>
    <x v="1"/>
    <x v="1"/>
    <x v="2"/>
    <x v="2"/>
    <x v="2"/>
    <x v="1"/>
    <x v="1"/>
    <x v="2"/>
    <x v="1"/>
    <x v="1"/>
    <x v="1"/>
    <x v="1"/>
    <x v="1"/>
    <x v="1"/>
    <x v="1"/>
    <x v="1"/>
    <x v="1"/>
    <x v="1"/>
    <x v="3"/>
    <x v="2"/>
    <x v="1"/>
    <x v="1"/>
    <x v="0"/>
    <x v="2"/>
    <x v="3"/>
    <x v="1"/>
    <x v="2"/>
    <x v="2"/>
    <x v="2"/>
    <m/>
    <m/>
    <m/>
    <m/>
    <m/>
    <m/>
  </r>
  <r>
    <x v="0"/>
    <x v="55"/>
    <x v="1"/>
    <m/>
    <x v="2"/>
    <x v="1"/>
    <x v="1"/>
    <x v="1"/>
    <x v="1"/>
    <x v="3"/>
    <x v="2"/>
    <x v="2"/>
    <x v="1"/>
    <x v="2"/>
    <x v="2"/>
    <x v="4"/>
    <x v="2"/>
    <x v="2"/>
    <x v="3"/>
    <x v="3"/>
    <x v="2"/>
    <x v="3"/>
    <x v="2"/>
    <x v="2"/>
    <x v="2"/>
    <x v="4"/>
    <x v="4"/>
    <x v="0"/>
    <x v="2"/>
    <x v="3"/>
    <x v="1"/>
    <x v="2"/>
    <x v="2"/>
    <x v="2"/>
    <m/>
    <m/>
    <m/>
    <m/>
    <m/>
    <m/>
  </r>
  <r>
    <x v="0"/>
    <x v="55"/>
    <x v="1"/>
    <m/>
    <x v="2"/>
    <x v="1"/>
    <x v="1"/>
    <x v="2"/>
    <x v="1"/>
    <x v="2"/>
    <x v="1"/>
    <x v="1"/>
    <x v="1"/>
    <x v="1"/>
    <x v="1"/>
    <x v="1"/>
    <x v="1"/>
    <x v="1"/>
    <x v="1"/>
    <x v="1"/>
    <x v="1"/>
    <x v="1"/>
    <x v="1"/>
    <x v="3"/>
    <x v="2"/>
    <x v="1"/>
    <x v="1"/>
    <x v="0"/>
    <x v="2"/>
    <x v="3"/>
    <x v="1"/>
    <x v="2"/>
    <x v="2"/>
    <x v="2"/>
    <m/>
    <m/>
    <m/>
    <m/>
    <m/>
    <m/>
  </r>
  <r>
    <x v="0"/>
    <x v="55"/>
    <x v="1"/>
    <m/>
    <x v="2"/>
    <x v="1"/>
    <x v="0"/>
    <x v="2"/>
    <x v="2"/>
    <x v="4"/>
    <x v="2"/>
    <x v="1"/>
    <x v="2"/>
    <x v="1"/>
    <x v="1"/>
    <x v="1"/>
    <x v="1"/>
    <x v="1"/>
    <x v="1"/>
    <x v="1"/>
    <x v="1"/>
    <x v="1"/>
    <x v="1"/>
    <x v="1"/>
    <x v="1"/>
    <x v="1"/>
    <x v="1"/>
    <x v="0"/>
    <x v="2"/>
    <x v="3"/>
    <x v="1"/>
    <x v="2"/>
    <x v="2"/>
    <x v="2"/>
    <m/>
    <m/>
    <m/>
    <m/>
    <m/>
    <m/>
  </r>
  <r>
    <x v="0"/>
    <x v="55"/>
    <x v="1"/>
    <m/>
    <x v="2"/>
    <x v="1"/>
    <x v="1"/>
    <x v="5"/>
    <x v="5"/>
    <x v="3"/>
    <x v="3"/>
    <x v="3"/>
    <x v="3"/>
    <x v="1"/>
    <x v="2"/>
    <x v="2"/>
    <x v="2"/>
    <x v="3"/>
    <x v="3"/>
    <x v="2"/>
    <x v="2"/>
    <x v="3"/>
    <x v="1"/>
    <x v="5"/>
    <x v="2"/>
    <x v="2"/>
    <x v="2"/>
    <x v="0"/>
    <x v="2"/>
    <x v="3"/>
    <x v="1"/>
    <x v="2"/>
    <x v="2"/>
    <x v="2"/>
    <m/>
    <m/>
    <m/>
    <m/>
    <m/>
    <m/>
  </r>
  <r>
    <x v="0"/>
    <x v="55"/>
    <x v="1"/>
    <m/>
    <x v="2"/>
    <x v="1"/>
    <x v="1"/>
    <x v="2"/>
    <x v="2"/>
    <x v="2"/>
    <x v="1"/>
    <x v="1"/>
    <x v="1"/>
    <x v="2"/>
    <x v="2"/>
    <x v="1"/>
    <x v="1"/>
    <x v="2"/>
    <x v="2"/>
    <x v="2"/>
    <x v="1"/>
    <x v="1"/>
    <x v="3"/>
    <x v="3"/>
    <x v="3"/>
    <x v="2"/>
    <x v="2"/>
    <x v="0"/>
    <x v="2"/>
    <x v="3"/>
    <x v="1"/>
    <x v="2"/>
    <x v="2"/>
    <x v="2"/>
    <m/>
    <m/>
    <m/>
    <m/>
    <m/>
    <m/>
  </r>
  <r>
    <x v="0"/>
    <x v="55"/>
    <x v="1"/>
    <m/>
    <x v="2"/>
    <x v="1"/>
    <x v="0"/>
    <x v="1"/>
    <x v="3"/>
    <x v="1"/>
    <x v="2"/>
    <x v="2"/>
    <x v="2"/>
    <x v="2"/>
    <x v="2"/>
    <x v="4"/>
    <x v="2"/>
    <x v="2"/>
    <x v="2"/>
    <x v="3"/>
    <x v="2"/>
    <x v="2"/>
    <x v="3"/>
    <x v="2"/>
    <x v="1"/>
    <x v="2"/>
    <x v="2"/>
    <x v="0"/>
    <x v="2"/>
    <x v="3"/>
    <x v="1"/>
    <x v="2"/>
    <x v="2"/>
    <x v="2"/>
    <m/>
    <m/>
    <m/>
    <m/>
    <m/>
    <m/>
  </r>
  <r>
    <x v="0"/>
    <x v="55"/>
    <x v="1"/>
    <m/>
    <x v="2"/>
    <x v="1"/>
    <x v="1"/>
    <x v="2"/>
    <x v="2"/>
    <x v="2"/>
    <x v="1"/>
    <x v="1"/>
    <x v="2"/>
    <x v="1"/>
    <x v="1"/>
    <x v="1"/>
    <x v="1"/>
    <x v="1"/>
    <x v="1"/>
    <x v="1"/>
    <x v="1"/>
    <x v="1"/>
    <x v="1"/>
    <x v="1"/>
    <x v="1"/>
    <x v="1"/>
    <x v="1"/>
    <x v="0"/>
    <x v="2"/>
    <x v="3"/>
    <x v="1"/>
    <x v="2"/>
    <x v="2"/>
    <x v="2"/>
    <m/>
    <m/>
    <m/>
    <m/>
    <m/>
    <m/>
  </r>
  <r>
    <x v="0"/>
    <x v="55"/>
    <x v="1"/>
    <m/>
    <x v="2"/>
    <x v="1"/>
    <x v="1"/>
    <x v="1"/>
    <x v="3"/>
    <x v="1"/>
    <x v="2"/>
    <x v="2"/>
    <x v="1"/>
    <x v="2"/>
    <x v="2"/>
    <x v="3"/>
    <x v="2"/>
    <x v="2"/>
    <x v="2"/>
    <x v="2"/>
    <x v="2"/>
    <x v="3"/>
    <x v="3"/>
    <x v="2"/>
    <x v="2"/>
    <x v="2"/>
    <x v="2"/>
    <x v="0"/>
    <x v="2"/>
    <x v="3"/>
    <x v="1"/>
    <x v="2"/>
    <x v="2"/>
    <x v="2"/>
    <m/>
    <m/>
    <m/>
    <m/>
    <m/>
    <m/>
  </r>
  <r>
    <x v="0"/>
    <x v="55"/>
    <x v="1"/>
    <m/>
    <x v="2"/>
    <x v="1"/>
    <x v="1"/>
    <x v="2"/>
    <x v="4"/>
    <x v="3"/>
    <x v="1"/>
    <x v="1"/>
    <x v="1"/>
    <x v="1"/>
    <x v="1"/>
    <x v="1"/>
    <x v="1"/>
    <x v="3"/>
    <x v="3"/>
    <x v="3"/>
    <x v="1"/>
    <x v="3"/>
    <x v="3"/>
    <x v="1"/>
    <x v="1"/>
    <x v="1"/>
    <x v="1"/>
    <x v="0"/>
    <x v="2"/>
    <x v="3"/>
    <x v="1"/>
    <x v="2"/>
    <x v="2"/>
    <x v="2"/>
    <m/>
    <m/>
    <m/>
    <m/>
    <m/>
    <m/>
  </r>
  <r>
    <x v="0"/>
    <x v="55"/>
    <x v="1"/>
    <m/>
    <x v="2"/>
    <x v="1"/>
    <x v="1"/>
    <x v="1"/>
    <x v="2"/>
    <x v="2"/>
    <x v="2"/>
    <x v="2"/>
    <x v="3"/>
    <x v="1"/>
    <x v="1"/>
    <x v="2"/>
    <x v="1"/>
    <x v="2"/>
    <x v="2"/>
    <x v="3"/>
    <x v="1"/>
    <x v="1"/>
    <x v="1"/>
    <x v="1"/>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0"/>
    <x v="2"/>
    <x v="2"/>
    <x v="2"/>
    <x v="2"/>
    <x v="2"/>
    <x v="2"/>
    <x v="2"/>
    <x v="2"/>
    <x v="3"/>
    <x v="2"/>
    <x v="3"/>
    <x v="2"/>
    <x v="3"/>
    <x v="2"/>
    <x v="3"/>
    <x v="1"/>
    <x v="1"/>
    <x v="1"/>
    <x v="2"/>
    <x v="2"/>
    <x v="0"/>
    <x v="2"/>
    <x v="3"/>
    <x v="1"/>
    <x v="2"/>
    <x v="2"/>
    <x v="2"/>
    <m/>
    <m/>
    <m/>
    <m/>
    <m/>
    <m/>
  </r>
  <r>
    <x v="0"/>
    <x v="55"/>
    <x v="1"/>
    <m/>
    <x v="2"/>
    <x v="1"/>
    <x v="0"/>
    <x v="2"/>
    <x v="1"/>
    <x v="2"/>
    <x v="1"/>
    <x v="1"/>
    <x v="4"/>
    <x v="1"/>
    <x v="1"/>
    <x v="2"/>
    <x v="1"/>
    <x v="3"/>
    <x v="1"/>
    <x v="3"/>
    <x v="1"/>
    <x v="2"/>
    <x v="2"/>
    <x v="1"/>
    <x v="1"/>
    <x v="1"/>
    <x v="1"/>
    <x v="0"/>
    <x v="2"/>
    <x v="3"/>
    <x v="1"/>
    <x v="2"/>
    <x v="2"/>
    <x v="2"/>
    <m/>
    <m/>
    <m/>
    <m/>
    <m/>
    <m/>
  </r>
  <r>
    <x v="0"/>
    <x v="55"/>
    <x v="1"/>
    <m/>
    <x v="2"/>
    <x v="1"/>
    <x v="0"/>
    <x v="2"/>
    <x v="1"/>
    <x v="2"/>
    <x v="1"/>
    <x v="1"/>
    <x v="2"/>
    <x v="1"/>
    <x v="1"/>
    <x v="1"/>
    <x v="1"/>
    <x v="1"/>
    <x v="1"/>
    <x v="1"/>
    <x v="1"/>
    <x v="1"/>
    <x v="1"/>
    <x v="1"/>
    <x v="1"/>
    <x v="1"/>
    <x v="1"/>
    <x v="0"/>
    <x v="2"/>
    <x v="3"/>
    <x v="1"/>
    <x v="2"/>
    <x v="2"/>
    <x v="2"/>
    <m/>
    <m/>
    <m/>
    <m/>
    <m/>
    <m/>
  </r>
  <r>
    <x v="0"/>
    <x v="56"/>
    <x v="1"/>
    <m/>
    <x v="2"/>
    <x v="0"/>
    <x v="1"/>
    <x v="0"/>
    <x v="0"/>
    <x v="0"/>
    <x v="0"/>
    <x v="0"/>
    <x v="0"/>
    <x v="0"/>
    <x v="0"/>
    <x v="0"/>
    <x v="0"/>
    <x v="0"/>
    <x v="0"/>
    <x v="0"/>
    <x v="0"/>
    <x v="0"/>
    <x v="0"/>
    <x v="0"/>
    <x v="0"/>
    <x v="0"/>
    <x v="0"/>
    <x v="0"/>
    <x v="0"/>
    <x v="0"/>
    <x v="0"/>
    <x v="0"/>
    <x v="0"/>
    <x v="0"/>
    <m/>
    <m/>
    <m/>
    <m/>
    <m/>
    <m/>
  </r>
  <r>
    <x v="0"/>
    <x v="56"/>
    <x v="1"/>
    <m/>
    <x v="2"/>
    <x v="0"/>
    <x v="0"/>
    <x v="0"/>
    <x v="0"/>
    <x v="0"/>
    <x v="0"/>
    <x v="0"/>
    <x v="0"/>
    <x v="0"/>
    <x v="0"/>
    <x v="0"/>
    <x v="0"/>
    <x v="0"/>
    <x v="0"/>
    <x v="0"/>
    <x v="0"/>
    <x v="0"/>
    <x v="0"/>
    <x v="0"/>
    <x v="0"/>
    <x v="0"/>
    <x v="0"/>
    <x v="0"/>
    <x v="0"/>
    <x v="1"/>
    <x v="0"/>
    <x v="0"/>
    <x v="0"/>
    <x v="3"/>
    <m/>
    <m/>
    <m/>
    <m/>
    <m/>
    <m/>
  </r>
  <r>
    <x v="0"/>
    <x v="56"/>
    <x v="1"/>
    <m/>
    <x v="2"/>
    <x v="0"/>
    <x v="0"/>
    <x v="0"/>
    <x v="0"/>
    <x v="0"/>
    <x v="0"/>
    <x v="0"/>
    <x v="0"/>
    <x v="0"/>
    <x v="0"/>
    <x v="0"/>
    <x v="0"/>
    <x v="0"/>
    <x v="0"/>
    <x v="0"/>
    <x v="0"/>
    <x v="0"/>
    <x v="0"/>
    <x v="0"/>
    <x v="0"/>
    <x v="0"/>
    <x v="0"/>
    <x v="0"/>
    <x v="0"/>
    <x v="0"/>
    <x v="0"/>
    <x v="0"/>
    <x v="0"/>
    <x v="0"/>
    <m/>
    <m/>
    <m/>
    <m/>
    <m/>
    <m/>
  </r>
  <r>
    <x v="0"/>
    <x v="56"/>
    <x v="1"/>
    <m/>
    <x v="2"/>
    <x v="0"/>
    <x v="3"/>
    <x v="0"/>
    <x v="0"/>
    <x v="0"/>
    <x v="0"/>
    <x v="0"/>
    <x v="0"/>
    <x v="0"/>
    <x v="0"/>
    <x v="0"/>
    <x v="0"/>
    <x v="0"/>
    <x v="0"/>
    <x v="0"/>
    <x v="0"/>
    <x v="0"/>
    <x v="0"/>
    <x v="0"/>
    <x v="0"/>
    <x v="0"/>
    <x v="0"/>
    <x v="0"/>
    <x v="1"/>
    <x v="1"/>
    <x v="0"/>
    <x v="0"/>
    <x v="1"/>
    <x v="1"/>
    <m/>
    <m/>
    <m/>
    <m/>
    <m/>
    <m/>
  </r>
  <r>
    <x v="0"/>
    <x v="56"/>
    <x v="1"/>
    <m/>
    <x v="2"/>
    <x v="0"/>
    <x v="1"/>
    <x v="0"/>
    <x v="0"/>
    <x v="0"/>
    <x v="0"/>
    <x v="0"/>
    <x v="0"/>
    <x v="0"/>
    <x v="0"/>
    <x v="0"/>
    <x v="0"/>
    <x v="0"/>
    <x v="0"/>
    <x v="0"/>
    <x v="0"/>
    <x v="0"/>
    <x v="0"/>
    <x v="0"/>
    <x v="0"/>
    <x v="0"/>
    <x v="0"/>
    <x v="0"/>
    <x v="0"/>
    <x v="0"/>
    <x v="0"/>
    <x v="0"/>
    <x v="0"/>
    <x v="3"/>
    <m/>
    <m/>
    <m/>
    <m/>
    <m/>
    <m/>
  </r>
  <r>
    <x v="0"/>
    <x v="56"/>
    <x v="1"/>
    <m/>
    <x v="2"/>
    <x v="0"/>
    <x v="0"/>
    <x v="0"/>
    <x v="0"/>
    <x v="0"/>
    <x v="0"/>
    <x v="0"/>
    <x v="0"/>
    <x v="0"/>
    <x v="0"/>
    <x v="0"/>
    <x v="0"/>
    <x v="0"/>
    <x v="0"/>
    <x v="0"/>
    <x v="0"/>
    <x v="0"/>
    <x v="0"/>
    <x v="0"/>
    <x v="0"/>
    <x v="0"/>
    <x v="0"/>
    <x v="0"/>
    <x v="0"/>
    <x v="1"/>
    <x v="0"/>
    <x v="0"/>
    <x v="1"/>
    <x v="0"/>
    <m/>
    <m/>
    <m/>
    <m/>
    <m/>
    <m/>
  </r>
  <r>
    <x v="0"/>
    <x v="56"/>
    <x v="1"/>
    <m/>
    <x v="2"/>
    <x v="0"/>
    <x v="0"/>
    <x v="0"/>
    <x v="0"/>
    <x v="0"/>
    <x v="0"/>
    <x v="0"/>
    <x v="0"/>
    <x v="0"/>
    <x v="0"/>
    <x v="0"/>
    <x v="0"/>
    <x v="0"/>
    <x v="0"/>
    <x v="0"/>
    <x v="0"/>
    <x v="0"/>
    <x v="0"/>
    <x v="0"/>
    <x v="0"/>
    <x v="0"/>
    <x v="0"/>
    <x v="0"/>
    <x v="0"/>
    <x v="0"/>
    <x v="0"/>
    <x v="0"/>
    <x v="0"/>
    <x v="0"/>
    <m/>
    <m/>
    <m/>
    <m/>
    <m/>
    <m/>
  </r>
  <r>
    <x v="0"/>
    <x v="56"/>
    <x v="1"/>
    <m/>
    <x v="2"/>
    <x v="0"/>
    <x v="1"/>
    <x v="0"/>
    <x v="0"/>
    <x v="0"/>
    <x v="0"/>
    <x v="0"/>
    <x v="0"/>
    <x v="0"/>
    <x v="0"/>
    <x v="0"/>
    <x v="0"/>
    <x v="0"/>
    <x v="0"/>
    <x v="0"/>
    <x v="0"/>
    <x v="0"/>
    <x v="0"/>
    <x v="0"/>
    <x v="0"/>
    <x v="0"/>
    <x v="0"/>
    <x v="0"/>
    <x v="0"/>
    <x v="2"/>
    <x v="0"/>
    <x v="3"/>
    <x v="1"/>
    <x v="0"/>
    <m/>
    <m/>
    <m/>
    <m/>
    <m/>
    <m/>
  </r>
  <r>
    <x v="0"/>
    <x v="56"/>
    <x v="1"/>
    <m/>
    <x v="2"/>
    <x v="0"/>
    <x v="0"/>
    <x v="0"/>
    <x v="0"/>
    <x v="0"/>
    <x v="0"/>
    <x v="0"/>
    <x v="0"/>
    <x v="0"/>
    <x v="0"/>
    <x v="0"/>
    <x v="0"/>
    <x v="0"/>
    <x v="0"/>
    <x v="0"/>
    <x v="0"/>
    <x v="0"/>
    <x v="0"/>
    <x v="0"/>
    <x v="0"/>
    <x v="0"/>
    <x v="0"/>
    <x v="0"/>
    <x v="0"/>
    <x v="0"/>
    <x v="0"/>
    <x v="1"/>
    <x v="0"/>
    <x v="0"/>
    <m/>
    <m/>
    <m/>
    <m/>
    <m/>
    <m/>
  </r>
  <r>
    <x v="0"/>
    <x v="56"/>
    <x v="1"/>
    <m/>
    <x v="2"/>
    <x v="0"/>
    <x v="0"/>
    <x v="0"/>
    <x v="0"/>
    <x v="0"/>
    <x v="0"/>
    <x v="0"/>
    <x v="0"/>
    <x v="0"/>
    <x v="0"/>
    <x v="0"/>
    <x v="0"/>
    <x v="0"/>
    <x v="0"/>
    <x v="0"/>
    <x v="0"/>
    <x v="0"/>
    <x v="0"/>
    <x v="0"/>
    <x v="0"/>
    <x v="0"/>
    <x v="0"/>
    <x v="0"/>
    <x v="1"/>
    <x v="0"/>
    <x v="0"/>
    <x v="0"/>
    <x v="0"/>
    <x v="1"/>
    <m/>
    <m/>
    <m/>
    <m/>
    <m/>
    <m/>
  </r>
  <r>
    <x v="0"/>
    <x v="56"/>
    <x v="1"/>
    <m/>
    <x v="2"/>
    <x v="0"/>
    <x v="0"/>
    <x v="0"/>
    <x v="0"/>
    <x v="0"/>
    <x v="0"/>
    <x v="0"/>
    <x v="0"/>
    <x v="0"/>
    <x v="0"/>
    <x v="0"/>
    <x v="0"/>
    <x v="0"/>
    <x v="0"/>
    <x v="0"/>
    <x v="0"/>
    <x v="0"/>
    <x v="0"/>
    <x v="0"/>
    <x v="0"/>
    <x v="0"/>
    <x v="0"/>
    <x v="0"/>
    <x v="0"/>
    <x v="0"/>
    <x v="0"/>
    <x v="0"/>
    <x v="0"/>
    <x v="0"/>
    <m/>
    <m/>
    <m/>
    <m/>
    <m/>
    <m/>
  </r>
  <r>
    <x v="0"/>
    <x v="56"/>
    <x v="1"/>
    <m/>
    <x v="2"/>
    <x v="0"/>
    <x v="1"/>
    <x v="0"/>
    <x v="0"/>
    <x v="0"/>
    <x v="0"/>
    <x v="0"/>
    <x v="0"/>
    <x v="0"/>
    <x v="0"/>
    <x v="0"/>
    <x v="0"/>
    <x v="0"/>
    <x v="0"/>
    <x v="0"/>
    <x v="0"/>
    <x v="0"/>
    <x v="0"/>
    <x v="0"/>
    <x v="0"/>
    <x v="0"/>
    <x v="0"/>
    <x v="0"/>
    <x v="0"/>
    <x v="0"/>
    <x v="2"/>
    <x v="0"/>
    <x v="0"/>
    <x v="0"/>
    <m/>
    <m/>
    <m/>
    <m/>
    <m/>
    <m/>
  </r>
  <r>
    <x v="0"/>
    <x v="56"/>
    <x v="1"/>
    <m/>
    <x v="2"/>
    <x v="0"/>
    <x v="1"/>
    <x v="0"/>
    <x v="0"/>
    <x v="0"/>
    <x v="0"/>
    <x v="0"/>
    <x v="0"/>
    <x v="0"/>
    <x v="0"/>
    <x v="0"/>
    <x v="0"/>
    <x v="0"/>
    <x v="0"/>
    <x v="0"/>
    <x v="0"/>
    <x v="0"/>
    <x v="0"/>
    <x v="0"/>
    <x v="0"/>
    <x v="0"/>
    <x v="0"/>
    <x v="0"/>
    <x v="0"/>
    <x v="0"/>
    <x v="0"/>
    <x v="0"/>
    <x v="0"/>
    <x v="1"/>
    <m/>
    <m/>
    <m/>
    <m/>
    <m/>
    <m/>
  </r>
  <r>
    <x v="0"/>
    <x v="56"/>
    <x v="1"/>
    <m/>
    <x v="2"/>
    <x v="0"/>
    <x v="0"/>
    <x v="0"/>
    <x v="0"/>
    <x v="0"/>
    <x v="0"/>
    <x v="0"/>
    <x v="0"/>
    <x v="0"/>
    <x v="0"/>
    <x v="0"/>
    <x v="0"/>
    <x v="0"/>
    <x v="0"/>
    <x v="0"/>
    <x v="0"/>
    <x v="0"/>
    <x v="0"/>
    <x v="0"/>
    <x v="0"/>
    <x v="0"/>
    <x v="0"/>
    <x v="0"/>
    <x v="3"/>
    <x v="0"/>
    <x v="0"/>
    <x v="3"/>
    <x v="1"/>
    <x v="0"/>
    <m/>
    <m/>
    <m/>
    <m/>
    <m/>
    <m/>
  </r>
  <r>
    <x v="0"/>
    <x v="56"/>
    <x v="1"/>
    <m/>
    <x v="2"/>
    <x v="0"/>
    <x v="0"/>
    <x v="0"/>
    <x v="0"/>
    <x v="0"/>
    <x v="0"/>
    <x v="0"/>
    <x v="0"/>
    <x v="0"/>
    <x v="0"/>
    <x v="0"/>
    <x v="0"/>
    <x v="0"/>
    <x v="0"/>
    <x v="0"/>
    <x v="0"/>
    <x v="0"/>
    <x v="0"/>
    <x v="0"/>
    <x v="0"/>
    <x v="0"/>
    <x v="0"/>
    <x v="0"/>
    <x v="0"/>
    <x v="0"/>
    <x v="0"/>
    <x v="0"/>
    <x v="1"/>
    <x v="0"/>
    <m/>
    <m/>
    <m/>
    <m/>
    <m/>
    <m/>
  </r>
  <r>
    <x v="0"/>
    <x v="56"/>
    <x v="1"/>
    <m/>
    <x v="2"/>
    <x v="0"/>
    <x v="1"/>
    <x v="0"/>
    <x v="0"/>
    <x v="0"/>
    <x v="0"/>
    <x v="0"/>
    <x v="0"/>
    <x v="0"/>
    <x v="0"/>
    <x v="0"/>
    <x v="0"/>
    <x v="0"/>
    <x v="0"/>
    <x v="0"/>
    <x v="0"/>
    <x v="0"/>
    <x v="0"/>
    <x v="0"/>
    <x v="0"/>
    <x v="0"/>
    <x v="0"/>
    <x v="0"/>
    <x v="0"/>
    <x v="1"/>
    <x v="0"/>
    <x v="0"/>
    <x v="0"/>
    <x v="0"/>
    <m/>
    <m/>
    <m/>
    <m/>
    <m/>
    <m/>
  </r>
  <r>
    <x v="0"/>
    <x v="56"/>
    <x v="1"/>
    <m/>
    <x v="2"/>
    <x v="0"/>
    <x v="1"/>
    <x v="0"/>
    <x v="0"/>
    <x v="0"/>
    <x v="0"/>
    <x v="0"/>
    <x v="0"/>
    <x v="0"/>
    <x v="0"/>
    <x v="0"/>
    <x v="0"/>
    <x v="0"/>
    <x v="0"/>
    <x v="0"/>
    <x v="0"/>
    <x v="0"/>
    <x v="0"/>
    <x v="0"/>
    <x v="0"/>
    <x v="0"/>
    <x v="0"/>
    <x v="0"/>
    <x v="0"/>
    <x v="0"/>
    <x v="0"/>
    <x v="3"/>
    <x v="0"/>
    <x v="0"/>
    <m/>
    <m/>
    <m/>
    <m/>
    <m/>
    <m/>
  </r>
  <r>
    <x v="0"/>
    <x v="56"/>
    <x v="1"/>
    <m/>
    <x v="2"/>
    <x v="0"/>
    <x v="0"/>
    <x v="0"/>
    <x v="0"/>
    <x v="0"/>
    <x v="0"/>
    <x v="0"/>
    <x v="0"/>
    <x v="0"/>
    <x v="0"/>
    <x v="0"/>
    <x v="0"/>
    <x v="0"/>
    <x v="0"/>
    <x v="0"/>
    <x v="0"/>
    <x v="0"/>
    <x v="0"/>
    <x v="0"/>
    <x v="0"/>
    <x v="0"/>
    <x v="0"/>
    <x v="0"/>
    <x v="0"/>
    <x v="0"/>
    <x v="0"/>
    <x v="0"/>
    <x v="0"/>
    <x v="0"/>
    <m/>
    <m/>
    <m/>
    <m/>
    <m/>
    <m/>
  </r>
  <r>
    <x v="0"/>
    <x v="56"/>
    <x v="1"/>
    <m/>
    <x v="2"/>
    <x v="0"/>
    <x v="0"/>
    <x v="0"/>
    <x v="0"/>
    <x v="0"/>
    <x v="0"/>
    <x v="0"/>
    <x v="0"/>
    <x v="0"/>
    <x v="0"/>
    <x v="0"/>
    <x v="0"/>
    <x v="0"/>
    <x v="0"/>
    <x v="0"/>
    <x v="0"/>
    <x v="0"/>
    <x v="0"/>
    <x v="0"/>
    <x v="0"/>
    <x v="0"/>
    <x v="0"/>
    <x v="0"/>
    <x v="0"/>
    <x v="0"/>
    <x v="0"/>
    <x v="0"/>
    <x v="0"/>
    <x v="0"/>
    <m/>
    <m/>
    <m/>
    <m/>
    <m/>
    <m/>
  </r>
  <r>
    <x v="0"/>
    <x v="56"/>
    <x v="1"/>
    <m/>
    <x v="2"/>
    <x v="0"/>
    <x v="1"/>
    <x v="0"/>
    <x v="0"/>
    <x v="0"/>
    <x v="0"/>
    <x v="0"/>
    <x v="0"/>
    <x v="0"/>
    <x v="0"/>
    <x v="0"/>
    <x v="0"/>
    <x v="0"/>
    <x v="0"/>
    <x v="0"/>
    <x v="0"/>
    <x v="0"/>
    <x v="0"/>
    <x v="0"/>
    <x v="0"/>
    <x v="0"/>
    <x v="0"/>
    <x v="0"/>
    <x v="0"/>
    <x v="0"/>
    <x v="0"/>
    <x v="1"/>
    <x v="0"/>
    <x v="3"/>
    <m/>
    <m/>
    <m/>
    <m/>
    <m/>
    <m/>
  </r>
  <r>
    <x v="0"/>
    <x v="56"/>
    <x v="1"/>
    <m/>
    <x v="2"/>
    <x v="1"/>
    <x v="1"/>
    <x v="1"/>
    <x v="1"/>
    <x v="5"/>
    <x v="2"/>
    <x v="2"/>
    <x v="1"/>
    <x v="2"/>
    <x v="2"/>
    <x v="2"/>
    <x v="2"/>
    <x v="2"/>
    <x v="4"/>
    <x v="2"/>
    <x v="2"/>
    <x v="1"/>
    <x v="2"/>
    <x v="3"/>
    <x v="4"/>
    <x v="3"/>
    <x v="2"/>
    <x v="0"/>
    <x v="2"/>
    <x v="3"/>
    <x v="1"/>
    <x v="2"/>
    <x v="2"/>
    <x v="2"/>
    <m/>
    <m/>
    <m/>
    <m/>
    <m/>
    <m/>
  </r>
  <r>
    <x v="0"/>
    <x v="56"/>
    <x v="1"/>
    <m/>
    <x v="2"/>
    <x v="1"/>
    <x v="1"/>
    <x v="1"/>
    <x v="2"/>
    <x v="3"/>
    <x v="1"/>
    <x v="2"/>
    <x v="1"/>
    <x v="2"/>
    <x v="1"/>
    <x v="1"/>
    <x v="2"/>
    <x v="2"/>
    <x v="1"/>
    <x v="1"/>
    <x v="1"/>
    <x v="2"/>
    <x v="1"/>
    <x v="3"/>
    <x v="1"/>
    <x v="1"/>
    <x v="1"/>
    <x v="0"/>
    <x v="2"/>
    <x v="3"/>
    <x v="1"/>
    <x v="2"/>
    <x v="2"/>
    <x v="2"/>
    <m/>
    <m/>
    <m/>
    <m/>
    <m/>
    <m/>
  </r>
  <r>
    <x v="0"/>
    <x v="56"/>
    <x v="1"/>
    <m/>
    <x v="2"/>
    <x v="1"/>
    <x v="1"/>
    <x v="2"/>
    <x v="1"/>
    <x v="2"/>
    <x v="1"/>
    <x v="1"/>
    <x v="3"/>
    <x v="1"/>
    <x v="2"/>
    <x v="1"/>
    <x v="1"/>
    <x v="1"/>
    <x v="2"/>
    <x v="3"/>
    <x v="1"/>
    <x v="1"/>
    <x v="1"/>
    <x v="1"/>
    <x v="1"/>
    <x v="1"/>
    <x v="1"/>
    <x v="0"/>
    <x v="2"/>
    <x v="3"/>
    <x v="1"/>
    <x v="2"/>
    <x v="2"/>
    <x v="2"/>
    <m/>
    <m/>
    <m/>
    <m/>
    <m/>
    <m/>
  </r>
  <r>
    <x v="0"/>
    <x v="56"/>
    <x v="1"/>
    <m/>
    <x v="2"/>
    <x v="1"/>
    <x v="0"/>
    <x v="2"/>
    <x v="2"/>
    <x v="2"/>
    <x v="1"/>
    <x v="1"/>
    <x v="2"/>
    <x v="1"/>
    <x v="1"/>
    <x v="1"/>
    <x v="1"/>
    <x v="1"/>
    <x v="1"/>
    <x v="1"/>
    <x v="1"/>
    <x v="1"/>
    <x v="1"/>
    <x v="3"/>
    <x v="2"/>
    <x v="1"/>
    <x v="1"/>
    <x v="0"/>
    <x v="2"/>
    <x v="3"/>
    <x v="1"/>
    <x v="2"/>
    <x v="2"/>
    <x v="2"/>
    <m/>
    <m/>
    <m/>
    <m/>
    <m/>
    <m/>
  </r>
  <r>
    <x v="0"/>
    <x v="56"/>
    <x v="1"/>
    <m/>
    <x v="2"/>
    <x v="1"/>
    <x v="0"/>
    <x v="3"/>
    <x v="1"/>
    <x v="2"/>
    <x v="1"/>
    <x v="1"/>
    <x v="3"/>
    <x v="1"/>
    <x v="1"/>
    <x v="3"/>
    <x v="1"/>
    <x v="3"/>
    <x v="2"/>
    <x v="1"/>
    <x v="1"/>
    <x v="3"/>
    <x v="1"/>
    <x v="5"/>
    <x v="2"/>
    <x v="1"/>
    <x v="2"/>
    <x v="0"/>
    <x v="2"/>
    <x v="3"/>
    <x v="1"/>
    <x v="2"/>
    <x v="2"/>
    <x v="2"/>
    <m/>
    <m/>
    <m/>
    <m/>
    <m/>
    <m/>
  </r>
  <r>
    <x v="0"/>
    <x v="56"/>
    <x v="1"/>
    <m/>
    <x v="2"/>
    <x v="1"/>
    <x v="1"/>
    <x v="1"/>
    <x v="3"/>
    <x v="2"/>
    <x v="2"/>
    <x v="2"/>
    <x v="1"/>
    <x v="2"/>
    <x v="2"/>
    <x v="2"/>
    <x v="2"/>
    <x v="2"/>
    <x v="2"/>
    <x v="2"/>
    <x v="2"/>
    <x v="2"/>
    <x v="1"/>
    <x v="3"/>
    <x v="2"/>
    <x v="2"/>
    <x v="2"/>
    <x v="0"/>
    <x v="2"/>
    <x v="3"/>
    <x v="1"/>
    <x v="2"/>
    <x v="2"/>
    <x v="2"/>
    <m/>
    <m/>
    <m/>
    <m/>
    <m/>
    <m/>
  </r>
  <r>
    <x v="0"/>
    <x v="56"/>
    <x v="1"/>
    <m/>
    <x v="2"/>
    <x v="1"/>
    <x v="1"/>
    <x v="2"/>
    <x v="2"/>
    <x v="2"/>
    <x v="1"/>
    <x v="2"/>
    <x v="2"/>
    <x v="2"/>
    <x v="2"/>
    <x v="2"/>
    <x v="2"/>
    <x v="2"/>
    <x v="2"/>
    <x v="2"/>
    <x v="2"/>
    <x v="1"/>
    <x v="1"/>
    <x v="1"/>
    <x v="2"/>
    <x v="1"/>
    <x v="1"/>
    <x v="0"/>
    <x v="2"/>
    <x v="3"/>
    <x v="1"/>
    <x v="2"/>
    <x v="2"/>
    <x v="2"/>
    <m/>
    <m/>
    <m/>
    <m/>
    <m/>
    <m/>
  </r>
  <r>
    <x v="0"/>
    <x v="56"/>
    <x v="1"/>
    <m/>
    <x v="2"/>
    <x v="1"/>
    <x v="0"/>
    <x v="3"/>
    <x v="1"/>
    <x v="3"/>
    <x v="3"/>
    <x v="2"/>
    <x v="3"/>
    <x v="1"/>
    <x v="3"/>
    <x v="2"/>
    <x v="1"/>
    <x v="2"/>
    <x v="2"/>
    <x v="3"/>
    <x v="1"/>
    <x v="3"/>
    <x v="3"/>
    <x v="3"/>
    <x v="2"/>
    <x v="1"/>
    <x v="1"/>
    <x v="0"/>
    <x v="2"/>
    <x v="3"/>
    <x v="1"/>
    <x v="2"/>
    <x v="2"/>
    <x v="2"/>
    <m/>
    <m/>
    <m/>
    <m/>
    <m/>
    <m/>
  </r>
  <r>
    <x v="0"/>
    <x v="56"/>
    <x v="1"/>
    <m/>
    <x v="2"/>
    <x v="1"/>
    <x v="1"/>
    <x v="1"/>
    <x v="1"/>
    <x v="1"/>
    <x v="2"/>
    <x v="3"/>
    <x v="1"/>
    <x v="2"/>
    <x v="1"/>
    <x v="1"/>
    <x v="2"/>
    <x v="2"/>
    <x v="2"/>
    <x v="2"/>
    <x v="1"/>
    <x v="2"/>
    <x v="1"/>
    <x v="2"/>
    <x v="2"/>
    <x v="1"/>
    <x v="1"/>
    <x v="0"/>
    <x v="2"/>
    <x v="3"/>
    <x v="1"/>
    <x v="2"/>
    <x v="2"/>
    <x v="2"/>
    <m/>
    <m/>
    <m/>
    <m/>
    <m/>
    <m/>
  </r>
  <r>
    <x v="0"/>
    <x v="56"/>
    <x v="1"/>
    <m/>
    <x v="2"/>
    <x v="1"/>
    <x v="0"/>
    <x v="2"/>
    <x v="2"/>
    <x v="2"/>
    <x v="1"/>
    <x v="1"/>
    <x v="2"/>
    <x v="1"/>
    <x v="1"/>
    <x v="2"/>
    <x v="1"/>
    <x v="2"/>
    <x v="1"/>
    <x v="1"/>
    <x v="1"/>
    <x v="1"/>
    <x v="1"/>
    <x v="2"/>
    <x v="1"/>
    <x v="1"/>
    <x v="1"/>
    <x v="0"/>
    <x v="2"/>
    <x v="3"/>
    <x v="1"/>
    <x v="2"/>
    <x v="2"/>
    <x v="2"/>
    <m/>
    <m/>
    <m/>
    <m/>
    <m/>
    <m/>
  </r>
  <r>
    <x v="0"/>
    <x v="56"/>
    <x v="1"/>
    <m/>
    <x v="2"/>
    <x v="1"/>
    <x v="0"/>
    <x v="2"/>
    <x v="1"/>
    <x v="3"/>
    <x v="1"/>
    <x v="1"/>
    <x v="3"/>
    <x v="1"/>
    <x v="1"/>
    <x v="1"/>
    <x v="1"/>
    <x v="2"/>
    <x v="2"/>
    <x v="3"/>
    <x v="1"/>
    <x v="1"/>
    <x v="1"/>
    <x v="1"/>
    <x v="1"/>
    <x v="1"/>
    <x v="1"/>
    <x v="0"/>
    <x v="2"/>
    <x v="3"/>
    <x v="1"/>
    <x v="2"/>
    <x v="2"/>
    <x v="2"/>
    <m/>
    <m/>
    <m/>
    <m/>
    <m/>
    <m/>
  </r>
  <r>
    <x v="0"/>
    <x v="56"/>
    <x v="1"/>
    <m/>
    <x v="2"/>
    <x v="1"/>
    <x v="1"/>
    <x v="1"/>
    <x v="1"/>
    <x v="2"/>
    <x v="2"/>
    <x v="2"/>
    <x v="3"/>
    <x v="2"/>
    <x v="4"/>
    <x v="2"/>
    <x v="2"/>
    <x v="3"/>
    <x v="3"/>
    <x v="3"/>
    <x v="1"/>
    <x v="3"/>
    <x v="3"/>
    <x v="5"/>
    <x v="4"/>
    <x v="2"/>
    <x v="2"/>
    <x v="0"/>
    <x v="2"/>
    <x v="3"/>
    <x v="1"/>
    <x v="2"/>
    <x v="2"/>
    <x v="2"/>
    <m/>
    <m/>
    <m/>
    <m/>
    <m/>
    <m/>
  </r>
  <r>
    <x v="0"/>
    <x v="56"/>
    <x v="1"/>
    <m/>
    <x v="2"/>
    <x v="1"/>
    <x v="0"/>
    <x v="2"/>
    <x v="2"/>
    <x v="3"/>
    <x v="1"/>
    <x v="1"/>
    <x v="2"/>
    <x v="1"/>
    <x v="1"/>
    <x v="1"/>
    <x v="1"/>
    <x v="1"/>
    <x v="1"/>
    <x v="1"/>
    <x v="1"/>
    <x v="1"/>
    <x v="1"/>
    <x v="1"/>
    <x v="1"/>
    <x v="1"/>
    <x v="1"/>
    <x v="0"/>
    <x v="2"/>
    <x v="3"/>
    <x v="1"/>
    <x v="2"/>
    <x v="2"/>
    <x v="2"/>
    <m/>
    <m/>
    <m/>
    <m/>
    <m/>
    <m/>
  </r>
  <r>
    <x v="0"/>
    <x v="56"/>
    <x v="1"/>
    <m/>
    <x v="2"/>
    <x v="1"/>
    <x v="0"/>
    <x v="2"/>
    <x v="1"/>
    <x v="3"/>
    <x v="2"/>
    <x v="1"/>
    <x v="2"/>
    <x v="1"/>
    <x v="2"/>
    <x v="1"/>
    <x v="1"/>
    <x v="1"/>
    <x v="1"/>
    <x v="3"/>
    <x v="1"/>
    <x v="1"/>
    <x v="3"/>
    <x v="3"/>
    <x v="2"/>
    <x v="1"/>
    <x v="1"/>
    <x v="0"/>
    <x v="2"/>
    <x v="3"/>
    <x v="1"/>
    <x v="2"/>
    <x v="2"/>
    <x v="2"/>
    <m/>
    <m/>
    <m/>
    <m/>
    <m/>
    <m/>
  </r>
  <r>
    <x v="0"/>
    <x v="56"/>
    <x v="1"/>
    <m/>
    <x v="2"/>
    <x v="1"/>
    <x v="0"/>
    <x v="2"/>
    <x v="2"/>
    <x v="3"/>
    <x v="1"/>
    <x v="1"/>
    <x v="2"/>
    <x v="1"/>
    <x v="1"/>
    <x v="1"/>
    <x v="1"/>
    <x v="1"/>
    <x v="1"/>
    <x v="1"/>
    <x v="1"/>
    <x v="1"/>
    <x v="1"/>
    <x v="1"/>
    <x v="1"/>
    <x v="1"/>
    <x v="1"/>
    <x v="0"/>
    <x v="2"/>
    <x v="3"/>
    <x v="1"/>
    <x v="2"/>
    <x v="2"/>
    <x v="2"/>
    <m/>
    <m/>
    <m/>
    <m/>
    <m/>
    <m/>
  </r>
  <r>
    <x v="0"/>
    <x v="56"/>
    <x v="1"/>
    <m/>
    <x v="2"/>
    <x v="1"/>
    <x v="0"/>
    <x v="1"/>
    <x v="0"/>
    <x v="2"/>
    <x v="2"/>
    <x v="0"/>
    <x v="0"/>
    <x v="0"/>
    <x v="0"/>
    <x v="0"/>
    <x v="2"/>
    <x v="0"/>
    <x v="0"/>
    <x v="0"/>
    <x v="0"/>
    <x v="0"/>
    <x v="2"/>
    <x v="0"/>
    <x v="0"/>
    <x v="2"/>
    <x v="0"/>
    <x v="0"/>
    <x v="2"/>
    <x v="3"/>
    <x v="1"/>
    <x v="2"/>
    <x v="2"/>
    <x v="2"/>
    <m/>
    <m/>
    <m/>
    <m/>
    <m/>
    <m/>
  </r>
  <r>
    <x v="0"/>
    <x v="57"/>
    <x v="1"/>
    <m/>
    <x v="2"/>
    <x v="0"/>
    <x v="0"/>
    <x v="0"/>
    <x v="0"/>
    <x v="0"/>
    <x v="0"/>
    <x v="0"/>
    <x v="0"/>
    <x v="0"/>
    <x v="0"/>
    <x v="0"/>
    <x v="0"/>
    <x v="0"/>
    <x v="0"/>
    <x v="0"/>
    <x v="0"/>
    <x v="0"/>
    <x v="0"/>
    <x v="0"/>
    <x v="0"/>
    <x v="0"/>
    <x v="0"/>
    <x v="0"/>
    <x v="0"/>
    <x v="1"/>
    <x v="3"/>
    <x v="3"/>
    <x v="0"/>
    <x v="3"/>
    <m/>
    <m/>
    <m/>
    <m/>
    <m/>
    <m/>
  </r>
  <r>
    <x v="0"/>
    <x v="57"/>
    <x v="1"/>
    <m/>
    <x v="2"/>
    <x v="0"/>
    <x v="1"/>
    <x v="0"/>
    <x v="0"/>
    <x v="0"/>
    <x v="0"/>
    <x v="0"/>
    <x v="0"/>
    <x v="0"/>
    <x v="0"/>
    <x v="0"/>
    <x v="0"/>
    <x v="0"/>
    <x v="0"/>
    <x v="0"/>
    <x v="0"/>
    <x v="0"/>
    <x v="0"/>
    <x v="0"/>
    <x v="0"/>
    <x v="0"/>
    <x v="0"/>
    <x v="0"/>
    <x v="0"/>
    <x v="0"/>
    <x v="2"/>
    <x v="3"/>
    <x v="3"/>
    <x v="3"/>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1"/>
    <x v="1"/>
    <x v="0"/>
    <x v="3"/>
    <x v="0"/>
    <x v="0"/>
    <m/>
    <m/>
    <m/>
    <m/>
    <m/>
    <m/>
  </r>
  <r>
    <x v="0"/>
    <x v="57"/>
    <x v="1"/>
    <m/>
    <x v="2"/>
    <x v="0"/>
    <x v="1"/>
    <x v="0"/>
    <x v="0"/>
    <x v="0"/>
    <x v="0"/>
    <x v="0"/>
    <x v="0"/>
    <x v="0"/>
    <x v="0"/>
    <x v="0"/>
    <x v="0"/>
    <x v="0"/>
    <x v="0"/>
    <x v="0"/>
    <x v="0"/>
    <x v="0"/>
    <x v="0"/>
    <x v="0"/>
    <x v="0"/>
    <x v="0"/>
    <x v="0"/>
    <x v="0"/>
    <x v="3"/>
    <x v="0"/>
    <x v="0"/>
    <x v="0"/>
    <x v="1"/>
    <x v="3"/>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3"/>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0"/>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3"/>
    <x v="1"/>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1"/>
    <x v="0"/>
    <x v="0"/>
    <x v="3"/>
    <x v="1"/>
    <x v="0"/>
    <m/>
    <m/>
    <m/>
    <m/>
    <m/>
    <m/>
  </r>
  <r>
    <x v="0"/>
    <x v="57"/>
    <x v="1"/>
    <m/>
    <x v="2"/>
    <x v="0"/>
    <x v="1"/>
    <x v="0"/>
    <x v="0"/>
    <x v="0"/>
    <x v="0"/>
    <x v="0"/>
    <x v="0"/>
    <x v="0"/>
    <x v="0"/>
    <x v="0"/>
    <x v="0"/>
    <x v="0"/>
    <x v="0"/>
    <x v="0"/>
    <x v="0"/>
    <x v="0"/>
    <x v="0"/>
    <x v="0"/>
    <x v="0"/>
    <x v="0"/>
    <x v="0"/>
    <x v="0"/>
    <x v="0"/>
    <x v="0"/>
    <x v="0"/>
    <x v="0"/>
    <x v="0"/>
    <x v="3"/>
    <m/>
    <m/>
    <m/>
    <m/>
    <m/>
    <m/>
  </r>
  <r>
    <x v="0"/>
    <x v="57"/>
    <x v="1"/>
    <m/>
    <x v="2"/>
    <x v="0"/>
    <x v="0"/>
    <x v="0"/>
    <x v="0"/>
    <x v="0"/>
    <x v="0"/>
    <x v="0"/>
    <x v="0"/>
    <x v="0"/>
    <x v="0"/>
    <x v="0"/>
    <x v="0"/>
    <x v="0"/>
    <x v="0"/>
    <x v="0"/>
    <x v="0"/>
    <x v="0"/>
    <x v="0"/>
    <x v="0"/>
    <x v="0"/>
    <x v="0"/>
    <x v="0"/>
    <x v="0"/>
    <x v="0"/>
    <x v="0"/>
    <x v="2"/>
    <x v="0"/>
    <x v="0"/>
    <x v="3"/>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0"/>
    <x v="0"/>
    <x v="0"/>
    <m/>
    <m/>
    <m/>
    <m/>
    <m/>
    <m/>
  </r>
  <r>
    <x v="0"/>
    <x v="57"/>
    <x v="1"/>
    <m/>
    <x v="2"/>
    <x v="0"/>
    <x v="0"/>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1"/>
    <x v="1"/>
    <x v="0"/>
    <x v="3"/>
    <x v="0"/>
    <x v="1"/>
    <m/>
    <m/>
    <m/>
    <m/>
    <m/>
    <m/>
  </r>
  <r>
    <x v="0"/>
    <x v="57"/>
    <x v="1"/>
    <m/>
    <x v="2"/>
    <x v="0"/>
    <x v="0"/>
    <x v="0"/>
    <x v="0"/>
    <x v="0"/>
    <x v="0"/>
    <x v="0"/>
    <x v="0"/>
    <x v="0"/>
    <x v="0"/>
    <x v="0"/>
    <x v="0"/>
    <x v="0"/>
    <x v="0"/>
    <x v="0"/>
    <x v="0"/>
    <x v="0"/>
    <x v="0"/>
    <x v="0"/>
    <x v="0"/>
    <x v="0"/>
    <x v="0"/>
    <x v="0"/>
    <x v="0"/>
    <x v="1"/>
    <x v="0"/>
    <x v="0"/>
    <x v="1"/>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1"/>
    <x v="3"/>
    <x v="1"/>
    <x v="3"/>
    <x v="0"/>
    <m/>
    <m/>
    <m/>
    <m/>
    <m/>
    <m/>
  </r>
  <r>
    <x v="0"/>
    <x v="57"/>
    <x v="1"/>
    <m/>
    <x v="2"/>
    <x v="0"/>
    <x v="0"/>
    <x v="0"/>
    <x v="0"/>
    <x v="0"/>
    <x v="0"/>
    <x v="0"/>
    <x v="0"/>
    <x v="0"/>
    <x v="0"/>
    <x v="0"/>
    <x v="0"/>
    <x v="0"/>
    <x v="0"/>
    <x v="0"/>
    <x v="0"/>
    <x v="0"/>
    <x v="0"/>
    <x v="0"/>
    <x v="0"/>
    <x v="0"/>
    <x v="0"/>
    <x v="0"/>
    <x v="0"/>
    <x v="0"/>
    <x v="2"/>
    <x v="0"/>
    <x v="1"/>
    <x v="0"/>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0"/>
    <x v="3"/>
    <x v="3"/>
    <m/>
    <m/>
    <m/>
    <m/>
    <m/>
    <m/>
  </r>
  <r>
    <x v="0"/>
    <x v="57"/>
    <x v="1"/>
    <m/>
    <x v="2"/>
    <x v="1"/>
    <x v="0"/>
    <x v="1"/>
    <x v="5"/>
    <x v="3"/>
    <x v="1"/>
    <x v="1"/>
    <x v="2"/>
    <x v="2"/>
    <x v="3"/>
    <x v="2"/>
    <x v="5"/>
    <x v="2"/>
    <x v="3"/>
    <x v="3"/>
    <x v="2"/>
    <x v="3"/>
    <x v="3"/>
    <x v="3"/>
    <x v="2"/>
    <x v="2"/>
    <x v="2"/>
    <x v="0"/>
    <x v="2"/>
    <x v="3"/>
    <x v="1"/>
    <x v="2"/>
    <x v="2"/>
    <x v="2"/>
    <m/>
    <m/>
    <m/>
    <m/>
    <m/>
    <m/>
  </r>
  <r>
    <x v="0"/>
    <x v="57"/>
    <x v="1"/>
    <m/>
    <x v="2"/>
    <x v="1"/>
    <x v="1"/>
    <x v="1"/>
    <x v="1"/>
    <x v="4"/>
    <x v="1"/>
    <x v="3"/>
    <x v="2"/>
    <x v="1"/>
    <x v="1"/>
    <x v="1"/>
    <x v="1"/>
    <x v="1"/>
    <x v="1"/>
    <x v="3"/>
    <x v="1"/>
    <x v="1"/>
    <x v="3"/>
    <x v="1"/>
    <x v="1"/>
    <x v="1"/>
    <x v="1"/>
    <x v="0"/>
    <x v="2"/>
    <x v="3"/>
    <x v="1"/>
    <x v="2"/>
    <x v="2"/>
    <x v="2"/>
    <m/>
    <m/>
    <m/>
    <m/>
    <m/>
    <m/>
  </r>
  <r>
    <x v="0"/>
    <x v="57"/>
    <x v="1"/>
    <m/>
    <x v="2"/>
    <x v="1"/>
    <x v="1"/>
    <x v="5"/>
    <x v="3"/>
    <x v="4"/>
    <x v="3"/>
    <x v="3"/>
    <x v="3"/>
    <x v="3"/>
    <x v="3"/>
    <x v="3"/>
    <x v="2"/>
    <x v="3"/>
    <x v="2"/>
    <x v="3"/>
    <x v="2"/>
    <x v="2"/>
    <x v="1"/>
    <x v="1"/>
    <x v="2"/>
    <x v="2"/>
    <x v="2"/>
    <x v="0"/>
    <x v="2"/>
    <x v="3"/>
    <x v="1"/>
    <x v="2"/>
    <x v="2"/>
    <x v="2"/>
    <m/>
    <m/>
    <m/>
    <m/>
    <m/>
    <m/>
  </r>
  <r>
    <x v="0"/>
    <x v="57"/>
    <x v="1"/>
    <m/>
    <x v="2"/>
    <x v="1"/>
    <x v="0"/>
    <x v="1"/>
    <x v="3"/>
    <x v="2"/>
    <x v="2"/>
    <x v="1"/>
    <x v="1"/>
    <x v="1"/>
    <x v="1"/>
    <x v="1"/>
    <x v="1"/>
    <x v="1"/>
    <x v="1"/>
    <x v="1"/>
    <x v="1"/>
    <x v="1"/>
    <x v="1"/>
    <x v="3"/>
    <x v="1"/>
    <x v="1"/>
    <x v="1"/>
    <x v="0"/>
    <x v="2"/>
    <x v="3"/>
    <x v="1"/>
    <x v="2"/>
    <x v="2"/>
    <x v="2"/>
    <m/>
    <m/>
    <m/>
    <m/>
    <m/>
    <m/>
  </r>
  <r>
    <x v="0"/>
    <x v="57"/>
    <x v="1"/>
    <m/>
    <x v="2"/>
    <x v="1"/>
    <x v="0"/>
    <x v="1"/>
    <x v="1"/>
    <x v="1"/>
    <x v="2"/>
    <x v="4"/>
    <x v="1"/>
    <x v="2"/>
    <x v="4"/>
    <x v="4"/>
    <x v="5"/>
    <x v="5"/>
    <x v="4"/>
    <x v="3"/>
    <x v="5"/>
    <x v="4"/>
    <x v="3"/>
    <x v="5"/>
    <x v="5"/>
    <x v="3"/>
    <x v="4"/>
    <x v="0"/>
    <x v="2"/>
    <x v="3"/>
    <x v="1"/>
    <x v="2"/>
    <x v="2"/>
    <x v="2"/>
    <m/>
    <m/>
    <m/>
    <m/>
    <m/>
    <m/>
  </r>
  <r>
    <x v="0"/>
    <x v="57"/>
    <x v="1"/>
    <m/>
    <x v="2"/>
    <x v="1"/>
    <x v="1"/>
    <x v="1"/>
    <x v="3"/>
    <x v="3"/>
    <x v="3"/>
    <x v="3"/>
    <x v="3"/>
    <x v="1"/>
    <x v="1"/>
    <x v="2"/>
    <x v="1"/>
    <x v="3"/>
    <x v="3"/>
    <x v="3"/>
    <x v="2"/>
    <x v="2"/>
    <x v="3"/>
    <x v="3"/>
    <x v="2"/>
    <x v="2"/>
    <x v="2"/>
    <x v="0"/>
    <x v="2"/>
    <x v="3"/>
    <x v="1"/>
    <x v="2"/>
    <x v="2"/>
    <x v="2"/>
    <m/>
    <m/>
    <m/>
    <m/>
    <m/>
    <m/>
  </r>
  <r>
    <x v="0"/>
    <x v="57"/>
    <x v="1"/>
    <m/>
    <x v="2"/>
    <x v="1"/>
    <x v="1"/>
    <x v="2"/>
    <x v="1"/>
    <x v="2"/>
    <x v="1"/>
    <x v="1"/>
    <x v="1"/>
    <x v="1"/>
    <x v="1"/>
    <x v="1"/>
    <x v="1"/>
    <x v="1"/>
    <x v="1"/>
    <x v="1"/>
    <x v="1"/>
    <x v="2"/>
    <x v="1"/>
    <x v="3"/>
    <x v="1"/>
    <x v="1"/>
    <x v="1"/>
    <x v="0"/>
    <x v="2"/>
    <x v="3"/>
    <x v="1"/>
    <x v="2"/>
    <x v="2"/>
    <x v="2"/>
    <m/>
    <m/>
    <m/>
    <m/>
    <m/>
    <m/>
  </r>
  <r>
    <x v="0"/>
    <x v="57"/>
    <x v="1"/>
    <m/>
    <x v="2"/>
    <x v="1"/>
    <x v="1"/>
    <x v="2"/>
    <x v="2"/>
    <x v="2"/>
    <x v="1"/>
    <x v="1"/>
    <x v="2"/>
    <x v="1"/>
    <x v="1"/>
    <x v="1"/>
    <x v="1"/>
    <x v="1"/>
    <x v="1"/>
    <x v="1"/>
    <x v="1"/>
    <x v="1"/>
    <x v="1"/>
    <x v="1"/>
    <x v="1"/>
    <x v="1"/>
    <x v="1"/>
    <x v="0"/>
    <x v="2"/>
    <x v="3"/>
    <x v="1"/>
    <x v="2"/>
    <x v="2"/>
    <x v="2"/>
    <m/>
    <m/>
    <m/>
    <m/>
    <m/>
    <m/>
  </r>
  <r>
    <x v="0"/>
    <x v="57"/>
    <x v="1"/>
    <m/>
    <x v="2"/>
    <x v="1"/>
    <x v="0"/>
    <x v="1"/>
    <x v="1"/>
    <x v="1"/>
    <x v="1"/>
    <x v="2"/>
    <x v="1"/>
    <x v="2"/>
    <x v="2"/>
    <x v="2"/>
    <x v="2"/>
    <x v="2"/>
    <x v="2"/>
    <x v="2"/>
    <x v="2"/>
    <x v="2"/>
    <x v="2"/>
    <x v="3"/>
    <x v="1"/>
    <x v="1"/>
    <x v="1"/>
    <x v="0"/>
    <x v="2"/>
    <x v="3"/>
    <x v="1"/>
    <x v="2"/>
    <x v="2"/>
    <x v="2"/>
    <m/>
    <m/>
    <m/>
    <m/>
    <m/>
    <m/>
  </r>
  <r>
    <x v="0"/>
    <x v="57"/>
    <x v="1"/>
    <m/>
    <x v="2"/>
    <x v="1"/>
    <x v="1"/>
    <x v="1"/>
    <x v="1"/>
    <x v="2"/>
    <x v="1"/>
    <x v="1"/>
    <x v="1"/>
    <x v="2"/>
    <x v="1"/>
    <x v="1"/>
    <x v="1"/>
    <x v="1"/>
    <x v="1"/>
    <x v="1"/>
    <x v="1"/>
    <x v="1"/>
    <x v="1"/>
    <x v="5"/>
    <x v="2"/>
    <x v="1"/>
    <x v="1"/>
    <x v="0"/>
    <x v="2"/>
    <x v="3"/>
    <x v="1"/>
    <x v="2"/>
    <x v="2"/>
    <x v="2"/>
    <m/>
    <m/>
    <m/>
    <m/>
    <m/>
    <m/>
  </r>
  <r>
    <x v="0"/>
    <x v="57"/>
    <x v="1"/>
    <m/>
    <x v="2"/>
    <x v="1"/>
    <x v="1"/>
    <x v="2"/>
    <x v="4"/>
    <x v="3"/>
    <x v="1"/>
    <x v="1"/>
    <x v="1"/>
    <x v="1"/>
    <x v="1"/>
    <x v="1"/>
    <x v="1"/>
    <x v="1"/>
    <x v="1"/>
    <x v="3"/>
    <x v="1"/>
    <x v="1"/>
    <x v="1"/>
    <x v="3"/>
    <x v="4"/>
    <x v="1"/>
    <x v="1"/>
    <x v="0"/>
    <x v="2"/>
    <x v="3"/>
    <x v="1"/>
    <x v="2"/>
    <x v="2"/>
    <x v="2"/>
    <m/>
    <m/>
    <m/>
    <m/>
    <m/>
    <m/>
  </r>
  <r>
    <x v="0"/>
    <x v="57"/>
    <x v="1"/>
    <m/>
    <x v="2"/>
    <x v="1"/>
    <x v="0"/>
    <x v="1"/>
    <x v="1"/>
    <x v="2"/>
    <x v="1"/>
    <x v="1"/>
    <x v="1"/>
    <x v="3"/>
    <x v="1"/>
    <x v="2"/>
    <x v="1"/>
    <x v="2"/>
    <x v="2"/>
    <x v="2"/>
    <x v="2"/>
    <x v="1"/>
    <x v="0"/>
    <x v="1"/>
    <x v="1"/>
    <x v="2"/>
    <x v="2"/>
    <x v="0"/>
    <x v="2"/>
    <x v="3"/>
    <x v="1"/>
    <x v="2"/>
    <x v="2"/>
    <x v="2"/>
    <m/>
    <m/>
    <m/>
    <m/>
    <m/>
    <m/>
  </r>
  <r>
    <x v="0"/>
    <x v="57"/>
    <x v="1"/>
    <m/>
    <x v="2"/>
    <x v="1"/>
    <x v="1"/>
    <x v="3"/>
    <x v="5"/>
    <x v="4"/>
    <x v="5"/>
    <x v="4"/>
    <x v="1"/>
    <x v="4"/>
    <x v="4"/>
    <x v="5"/>
    <x v="5"/>
    <x v="4"/>
    <x v="4"/>
    <x v="3"/>
    <x v="4"/>
    <x v="3"/>
    <x v="3"/>
    <x v="5"/>
    <x v="1"/>
    <x v="5"/>
    <x v="5"/>
    <x v="0"/>
    <x v="2"/>
    <x v="3"/>
    <x v="1"/>
    <x v="2"/>
    <x v="2"/>
    <x v="2"/>
    <m/>
    <m/>
    <m/>
    <m/>
    <m/>
    <m/>
  </r>
  <r>
    <x v="0"/>
    <x v="57"/>
    <x v="1"/>
    <m/>
    <x v="2"/>
    <x v="1"/>
    <x v="1"/>
    <x v="2"/>
    <x v="2"/>
    <x v="1"/>
    <x v="2"/>
    <x v="2"/>
    <x v="3"/>
    <x v="1"/>
    <x v="1"/>
    <x v="1"/>
    <x v="1"/>
    <x v="1"/>
    <x v="3"/>
    <x v="1"/>
    <x v="1"/>
    <x v="3"/>
    <x v="1"/>
    <x v="4"/>
    <x v="4"/>
    <x v="1"/>
    <x v="1"/>
    <x v="0"/>
    <x v="2"/>
    <x v="3"/>
    <x v="1"/>
    <x v="2"/>
    <x v="2"/>
    <x v="2"/>
    <m/>
    <m/>
    <m/>
    <m/>
    <m/>
    <m/>
  </r>
  <r>
    <x v="0"/>
    <x v="57"/>
    <x v="1"/>
    <m/>
    <x v="2"/>
    <x v="1"/>
    <x v="0"/>
    <x v="2"/>
    <x v="1"/>
    <x v="4"/>
    <x v="2"/>
    <x v="2"/>
    <x v="1"/>
    <x v="2"/>
    <x v="2"/>
    <x v="1"/>
    <x v="1"/>
    <x v="2"/>
    <x v="3"/>
    <x v="1"/>
    <x v="1"/>
    <x v="1"/>
    <x v="1"/>
    <x v="3"/>
    <x v="2"/>
    <x v="1"/>
    <x v="1"/>
    <x v="0"/>
    <x v="2"/>
    <x v="3"/>
    <x v="1"/>
    <x v="2"/>
    <x v="2"/>
    <x v="2"/>
    <m/>
    <m/>
    <m/>
    <m/>
    <m/>
    <m/>
  </r>
  <r>
    <x v="0"/>
    <x v="57"/>
    <x v="1"/>
    <m/>
    <x v="2"/>
    <x v="1"/>
    <x v="1"/>
    <x v="1"/>
    <x v="3"/>
    <x v="3"/>
    <x v="2"/>
    <x v="2"/>
    <x v="1"/>
    <x v="1"/>
    <x v="2"/>
    <x v="2"/>
    <x v="2"/>
    <x v="2"/>
    <x v="1"/>
    <x v="1"/>
    <x v="1"/>
    <x v="2"/>
    <x v="1"/>
    <x v="4"/>
    <x v="5"/>
    <x v="2"/>
    <x v="3"/>
    <x v="0"/>
    <x v="2"/>
    <x v="3"/>
    <x v="1"/>
    <x v="2"/>
    <x v="2"/>
    <x v="2"/>
    <m/>
    <m/>
    <m/>
    <m/>
    <m/>
    <m/>
  </r>
  <r>
    <x v="0"/>
    <x v="57"/>
    <x v="1"/>
    <m/>
    <x v="2"/>
    <x v="1"/>
    <x v="0"/>
    <x v="2"/>
    <x v="1"/>
    <x v="2"/>
    <x v="1"/>
    <x v="1"/>
    <x v="2"/>
    <x v="1"/>
    <x v="1"/>
    <x v="1"/>
    <x v="1"/>
    <x v="1"/>
    <x v="1"/>
    <x v="1"/>
    <x v="1"/>
    <x v="1"/>
    <x v="1"/>
    <x v="1"/>
    <x v="1"/>
    <x v="1"/>
    <x v="1"/>
    <x v="0"/>
    <x v="2"/>
    <x v="3"/>
    <x v="1"/>
    <x v="2"/>
    <x v="2"/>
    <x v="2"/>
    <m/>
    <m/>
    <m/>
    <m/>
    <m/>
    <m/>
  </r>
  <r>
    <x v="0"/>
    <x v="57"/>
    <x v="1"/>
    <m/>
    <x v="2"/>
    <x v="1"/>
    <x v="1"/>
    <x v="3"/>
    <x v="1"/>
    <x v="2"/>
    <x v="2"/>
    <x v="2"/>
    <x v="1"/>
    <x v="2"/>
    <x v="2"/>
    <x v="1"/>
    <x v="1"/>
    <x v="5"/>
    <x v="2"/>
    <x v="3"/>
    <x v="1"/>
    <x v="1"/>
    <x v="3"/>
    <x v="1"/>
    <x v="1"/>
    <x v="2"/>
    <x v="2"/>
    <x v="0"/>
    <x v="2"/>
    <x v="3"/>
    <x v="1"/>
    <x v="2"/>
    <x v="2"/>
    <x v="2"/>
    <m/>
    <m/>
    <m/>
    <m/>
    <m/>
    <m/>
  </r>
  <r>
    <x v="0"/>
    <x v="57"/>
    <x v="1"/>
    <m/>
    <x v="2"/>
    <x v="1"/>
    <x v="0"/>
    <x v="1"/>
    <x v="1"/>
    <x v="2"/>
    <x v="2"/>
    <x v="1"/>
    <x v="1"/>
    <x v="1"/>
    <x v="1"/>
    <x v="1"/>
    <x v="1"/>
    <x v="1"/>
    <x v="1"/>
    <x v="1"/>
    <x v="1"/>
    <x v="1"/>
    <x v="1"/>
    <x v="1"/>
    <x v="1"/>
    <x v="1"/>
    <x v="1"/>
    <x v="0"/>
    <x v="2"/>
    <x v="3"/>
    <x v="1"/>
    <x v="2"/>
    <x v="2"/>
    <x v="2"/>
    <m/>
    <m/>
    <m/>
    <m/>
    <m/>
    <m/>
  </r>
  <r>
    <x v="0"/>
    <x v="57"/>
    <x v="1"/>
    <m/>
    <x v="2"/>
    <x v="1"/>
    <x v="1"/>
    <x v="2"/>
    <x v="2"/>
    <x v="2"/>
    <x v="1"/>
    <x v="1"/>
    <x v="1"/>
    <x v="1"/>
    <x v="1"/>
    <x v="1"/>
    <x v="1"/>
    <x v="1"/>
    <x v="1"/>
    <x v="1"/>
    <x v="1"/>
    <x v="1"/>
    <x v="1"/>
    <x v="1"/>
    <x v="1"/>
    <x v="1"/>
    <x v="1"/>
    <x v="0"/>
    <x v="2"/>
    <x v="3"/>
    <x v="1"/>
    <x v="2"/>
    <x v="2"/>
    <x v="2"/>
    <m/>
    <m/>
    <m/>
    <m/>
    <m/>
    <m/>
  </r>
  <r>
    <x v="0"/>
    <x v="57"/>
    <x v="1"/>
    <m/>
    <x v="2"/>
    <x v="1"/>
    <x v="0"/>
    <x v="3"/>
    <x v="3"/>
    <x v="3"/>
    <x v="2"/>
    <x v="2"/>
    <x v="1"/>
    <x v="3"/>
    <x v="3"/>
    <x v="2"/>
    <x v="2"/>
    <x v="3"/>
    <x v="2"/>
    <x v="3"/>
    <x v="2"/>
    <x v="3"/>
    <x v="3"/>
    <x v="5"/>
    <x v="2"/>
    <x v="2"/>
    <x v="2"/>
    <x v="0"/>
    <x v="2"/>
    <x v="3"/>
    <x v="1"/>
    <x v="2"/>
    <x v="2"/>
    <x v="2"/>
    <m/>
    <m/>
    <m/>
    <m/>
    <m/>
    <m/>
  </r>
  <r>
    <x v="0"/>
    <x v="57"/>
    <x v="1"/>
    <m/>
    <x v="2"/>
    <x v="1"/>
    <x v="1"/>
    <x v="2"/>
    <x v="2"/>
    <x v="2"/>
    <x v="1"/>
    <x v="1"/>
    <x v="2"/>
    <x v="1"/>
    <x v="1"/>
    <x v="1"/>
    <x v="1"/>
    <x v="1"/>
    <x v="1"/>
    <x v="1"/>
    <x v="1"/>
    <x v="1"/>
    <x v="1"/>
    <x v="1"/>
    <x v="1"/>
    <x v="1"/>
    <x v="1"/>
    <x v="0"/>
    <x v="2"/>
    <x v="3"/>
    <x v="1"/>
    <x v="2"/>
    <x v="2"/>
    <x v="2"/>
    <m/>
    <m/>
    <m/>
    <m/>
    <m/>
    <m/>
  </r>
  <r>
    <x v="0"/>
    <x v="57"/>
    <x v="1"/>
    <m/>
    <x v="2"/>
    <x v="1"/>
    <x v="0"/>
    <x v="2"/>
    <x v="1"/>
    <x v="3"/>
    <x v="1"/>
    <x v="1"/>
    <x v="1"/>
    <x v="1"/>
    <x v="2"/>
    <x v="1"/>
    <x v="1"/>
    <x v="1"/>
    <x v="1"/>
    <x v="1"/>
    <x v="1"/>
    <x v="1"/>
    <x v="1"/>
    <x v="2"/>
    <x v="2"/>
    <x v="1"/>
    <x v="1"/>
    <x v="0"/>
    <x v="2"/>
    <x v="3"/>
    <x v="1"/>
    <x v="2"/>
    <x v="2"/>
    <x v="2"/>
    <m/>
    <m/>
    <m/>
    <m/>
    <m/>
    <m/>
  </r>
  <r>
    <x v="0"/>
    <x v="57"/>
    <x v="1"/>
    <m/>
    <x v="2"/>
    <x v="1"/>
    <x v="1"/>
    <x v="1"/>
    <x v="1"/>
    <x v="1"/>
    <x v="2"/>
    <x v="2"/>
    <x v="2"/>
    <x v="1"/>
    <x v="1"/>
    <x v="2"/>
    <x v="1"/>
    <x v="2"/>
    <x v="2"/>
    <x v="2"/>
    <x v="2"/>
    <x v="1"/>
    <x v="2"/>
    <x v="2"/>
    <x v="3"/>
    <x v="1"/>
    <x v="1"/>
    <x v="0"/>
    <x v="2"/>
    <x v="3"/>
    <x v="1"/>
    <x v="2"/>
    <x v="2"/>
    <x v="2"/>
    <m/>
    <m/>
    <m/>
    <m/>
    <m/>
    <m/>
  </r>
  <r>
    <x v="0"/>
    <x v="57"/>
    <x v="1"/>
    <m/>
    <x v="2"/>
    <x v="1"/>
    <x v="1"/>
    <x v="1"/>
    <x v="4"/>
    <x v="3"/>
    <x v="1"/>
    <x v="1"/>
    <x v="1"/>
    <x v="1"/>
    <x v="3"/>
    <x v="1"/>
    <x v="1"/>
    <x v="1"/>
    <x v="1"/>
    <x v="1"/>
    <x v="1"/>
    <x v="1"/>
    <x v="1"/>
    <x v="1"/>
    <x v="1"/>
    <x v="1"/>
    <x v="1"/>
    <x v="0"/>
    <x v="2"/>
    <x v="3"/>
    <x v="1"/>
    <x v="2"/>
    <x v="2"/>
    <x v="2"/>
    <m/>
    <m/>
    <m/>
    <m/>
    <m/>
    <m/>
  </r>
  <r>
    <x v="0"/>
    <x v="57"/>
    <x v="1"/>
    <m/>
    <x v="2"/>
    <x v="1"/>
    <x v="1"/>
    <x v="1"/>
    <x v="1"/>
    <x v="1"/>
    <x v="2"/>
    <x v="3"/>
    <x v="5"/>
    <x v="2"/>
    <x v="4"/>
    <x v="4"/>
    <x v="1"/>
    <x v="3"/>
    <x v="3"/>
    <x v="3"/>
    <x v="1"/>
    <x v="4"/>
    <x v="3"/>
    <x v="1"/>
    <x v="1"/>
    <x v="1"/>
    <x v="1"/>
    <x v="0"/>
    <x v="2"/>
    <x v="3"/>
    <x v="1"/>
    <x v="2"/>
    <x v="2"/>
    <x v="2"/>
    <m/>
    <m/>
    <m/>
    <m/>
    <m/>
    <m/>
  </r>
  <r>
    <x v="0"/>
    <x v="57"/>
    <x v="1"/>
    <m/>
    <x v="2"/>
    <x v="1"/>
    <x v="1"/>
    <x v="2"/>
    <x v="1"/>
    <x v="2"/>
    <x v="1"/>
    <x v="1"/>
    <x v="2"/>
    <x v="1"/>
    <x v="1"/>
    <x v="1"/>
    <x v="1"/>
    <x v="3"/>
    <x v="1"/>
    <x v="3"/>
    <x v="1"/>
    <x v="1"/>
    <x v="1"/>
    <x v="3"/>
    <x v="1"/>
    <x v="1"/>
    <x v="1"/>
    <x v="0"/>
    <x v="2"/>
    <x v="3"/>
    <x v="1"/>
    <x v="2"/>
    <x v="2"/>
    <x v="2"/>
    <m/>
    <m/>
    <m/>
    <m/>
    <m/>
    <m/>
  </r>
  <r>
    <x v="0"/>
    <x v="57"/>
    <x v="1"/>
    <m/>
    <x v="2"/>
    <x v="1"/>
    <x v="1"/>
    <x v="2"/>
    <x v="2"/>
    <x v="2"/>
    <x v="1"/>
    <x v="1"/>
    <x v="2"/>
    <x v="1"/>
    <x v="1"/>
    <x v="1"/>
    <x v="1"/>
    <x v="1"/>
    <x v="1"/>
    <x v="1"/>
    <x v="1"/>
    <x v="1"/>
    <x v="1"/>
    <x v="3"/>
    <x v="1"/>
    <x v="1"/>
    <x v="1"/>
    <x v="0"/>
    <x v="2"/>
    <x v="3"/>
    <x v="1"/>
    <x v="2"/>
    <x v="2"/>
    <x v="2"/>
    <m/>
    <m/>
    <m/>
    <m/>
    <m/>
    <m/>
  </r>
  <r>
    <x v="0"/>
    <x v="57"/>
    <x v="1"/>
    <m/>
    <x v="2"/>
    <x v="1"/>
    <x v="1"/>
    <x v="2"/>
    <x v="2"/>
    <x v="2"/>
    <x v="1"/>
    <x v="1"/>
    <x v="2"/>
    <x v="1"/>
    <x v="1"/>
    <x v="1"/>
    <x v="1"/>
    <x v="1"/>
    <x v="1"/>
    <x v="1"/>
    <x v="1"/>
    <x v="1"/>
    <x v="1"/>
    <x v="1"/>
    <x v="1"/>
    <x v="1"/>
    <x v="1"/>
    <x v="0"/>
    <x v="2"/>
    <x v="3"/>
    <x v="1"/>
    <x v="2"/>
    <x v="2"/>
    <x v="2"/>
    <m/>
    <m/>
    <m/>
    <m/>
    <m/>
    <m/>
  </r>
  <r>
    <x v="0"/>
    <x v="57"/>
    <x v="1"/>
    <m/>
    <x v="2"/>
    <x v="1"/>
    <x v="0"/>
    <x v="1"/>
    <x v="1"/>
    <x v="3"/>
    <x v="2"/>
    <x v="2"/>
    <x v="1"/>
    <x v="2"/>
    <x v="2"/>
    <x v="2"/>
    <x v="2"/>
    <x v="2"/>
    <x v="2"/>
    <x v="2"/>
    <x v="2"/>
    <x v="2"/>
    <x v="2"/>
    <x v="3"/>
    <x v="2"/>
    <x v="2"/>
    <x v="2"/>
    <x v="0"/>
    <x v="2"/>
    <x v="3"/>
    <x v="1"/>
    <x v="2"/>
    <x v="2"/>
    <x v="2"/>
    <m/>
    <m/>
    <m/>
    <m/>
    <m/>
    <m/>
  </r>
  <r>
    <x v="0"/>
    <x v="57"/>
    <x v="1"/>
    <m/>
    <x v="2"/>
    <x v="1"/>
    <x v="0"/>
    <x v="2"/>
    <x v="1"/>
    <x v="3"/>
    <x v="1"/>
    <x v="1"/>
    <x v="2"/>
    <x v="1"/>
    <x v="1"/>
    <x v="1"/>
    <x v="1"/>
    <x v="1"/>
    <x v="1"/>
    <x v="1"/>
    <x v="1"/>
    <x v="1"/>
    <x v="1"/>
    <x v="1"/>
    <x v="1"/>
    <x v="1"/>
    <x v="1"/>
    <x v="0"/>
    <x v="2"/>
    <x v="3"/>
    <x v="1"/>
    <x v="2"/>
    <x v="2"/>
    <x v="2"/>
    <m/>
    <m/>
    <m/>
    <m/>
    <m/>
    <m/>
  </r>
  <r>
    <x v="0"/>
    <x v="57"/>
    <x v="1"/>
    <m/>
    <x v="2"/>
    <x v="1"/>
    <x v="1"/>
    <x v="1"/>
    <x v="3"/>
    <x v="1"/>
    <x v="2"/>
    <x v="2"/>
    <x v="1"/>
    <x v="2"/>
    <x v="2"/>
    <x v="4"/>
    <x v="2"/>
    <x v="3"/>
    <x v="3"/>
    <x v="3"/>
    <x v="2"/>
    <x v="2"/>
    <x v="3"/>
    <x v="5"/>
    <x v="2"/>
    <x v="2"/>
    <x v="2"/>
    <x v="0"/>
    <x v="2"/>
    <x v="3"/>
    <x v="1"/>
    <x v="2"/>
    <x v="2"/>
    <x v="2"/>
    <m/>
    <m/>
    <m/>
    <m/>
    <m/>
    <m/>
  </r>
  <r>
    <x v="0"/>
    <x v="57"/>
    <x v="1"/>
    <m/>
    <x v="2"/>
    <x v="1"/>
    <x v="0"/>
    <x v="1"/>
    <x v="3"/>
    <x v="5"/>
    <x v="5"/>
    <x v="4"/>
    <x v="4"/>
    <x v="2"/>
    <x v="4"/>
    <x v="4"/>
    <x v="5"/>
    <x v="5"/>
    <x v="4"/>
    <x v="2"/>
    <x v="5"/>
    <x v="2"/>
    <x v="3"/>
    <x v="3"/>
    <x v="3"/>
    <x v="3"/>
    <x v="3"/>
    <x v="0"/>
    <x v="2"/>
    <x v="3"/>
    <x v="1"/>
    <x v="2"/>
    <x v="2"/>
    <x v="2"/>
    <m/>
    <m/>
    <m/>
    <m/>
    <m/>
    <m/>
  </r>
  <r>
    <x v="0"/>
    <x v="57"/>
    <x v="1"/>
    <m/>
    <x v="2"/>
    <x v="1"/>
    <x v="0"/>
    <x v="2"/>
    <x v="1"/>
    <x v="4"/>
    <x v="3"/>
    <x v="2"/>
    <x v="1"/>
    <x v="2"/>
    <x v="2"/>
    <x v="2"/>
    <x v="2"/>
    <x v="2"/>
    <x v="2"/>
    <x v="2"/>
    <x v="2"/>
    <x v="1"/>
    <x v="1"/>
    <x v="1"/>
    <x v="1"/>
    <x v="2"/>
    <x v="2"/>
    <x v="0"/>
    <x v="2"/>
    <x v="3"/>
    <x v="1"/>
    <x v="2"/>
    <x v="2"/>
    <x v="2"/>
    <m/>
    <m/>
    <m/>
    <m/>
    <m/>
    <m/>
  </r>
  <r>
    <x v="0"/>
    <x v="57"/>
    <x v="1"/>
    <m/>
    <x v="2"/>
    <x v="1"/>
    <x v="1"/>
    <x v="2"/>
    <x v="2"/>
    <x v="3"/>
    <x v="1"/>
    <x v="1"/>
    <x v="2"/>
    <x v="1"/>
    <x v="1"/>
    <x v="1"/>
    <x v="1"/>
    <x v="1"/>
    <x v="1"/>
    <x v="1"/>
    <x v="1"/>
    <x v="1"/>
    <x v="1"/>
    <x v="1"/>
    <x v="1"/>
    <x v="1"/>
    <x v="1"/>
    <x v="0"/>
    <x v="2"/>
    <x v="3"/>
    <x v="1"/>
    <x v="2"/>
    <x v="2"/>
    <x v="2"/>
    <m/>
    <m/>
    <m/>
    <m/>
    <m/>
    <m/>
  </r>
  <r>
    <x v="0"/>
    <x v="57"/>
    <x v="1"/>
    <m/>
    <x v="2"/>
    <x v="1"/>
    <x v="0"/>
    <x v="3"/>
    <x v="4"/>
    <x v="4"/>
    <x v="3"/>
    <x v="3"/>
    <x v="3"/>
    <x v="3"/>
    <x v="3"/>
    <x v="3"/>
    <x v="1"/>
    <x v="3"/>
    <x v="3"/>
    <x v="3"/>
    <x v="3"/>
    <x v="3"/>
    <x v="3"/>
    <x v="2"/>
    <x v="3"/>
    <x v="1"/>
    <x v="1"/>
    <x v="0"/>
    <x v="2"/>
    <x v="3"/>
    <x v="1"/>
    <x v="2"/>
    <x v="2"/>
    <x v="2"/>
    <m/>
    <m/>
    <m/>
    <m/>
    <m/>
    <m/>
  </r>
  <r>
    <x v="0"/>
    <x v="57"/>
    <x v="1"/>
    <m/>
    <x v="2"/>
    <x v="1"/>
    <x v="1"/>
    <x v="2"/>
    <x v="1"/>
    <x v="2"/>
    <x v="1"/>
    <x v="1"/>
    <x v="2"/>
    <x v="1"/>
    <x v="1"/>
    <x v="1"/>
    <x v="1"/>
    <x v="1"/>
    <x v="1"/>
    <x v="1"/>
    <x v="1"/>
    <x v="1"/>
    <x v="1"/>
    <x v="1"/>
    <x v="1"/>
    <x v="1"/>
    <x v="1"/>
    <x v="0"/>
    <x v="2"/>
    <x v="3"/>
    <x v="1"/>
    <x v="2"/>
    <x v="2"/>
    <x v="2"/>
    <m/>
    <m/>
    <m/>
    <m/>
    <m/>
    <m/>
  </r>
  <r>
    <x v="0"/>
    <x v="57"/>
    <x v="1"/>
    <m/>
    <x v="2"/>
    <x v="1"/>
    <x v="1"/>
    <x v="2"/>
    <x v="1"/>
    <x v="2"/>
    <x v="2"/>
    <x v="1"/>
    <x v="1"/>
    <x v="2"/>
    <x v="2"/>
    <x v="2"/>
    <x v="1"/>
    <x v="2"/>
    <x v="2"/>
    <x v="1"/>
    <x v="1"/>
    <x v="4"/>
    <x v="1"/>
    <x v="3"/>
    <x v="2"/>
    <x v="2"/>
    <x v="2"/>
    <x v="0"/>
    <x v="2"/>
    <x v="3"/>
    <x v="1"/>
    <x v="2"/>
    <x v="2"/>
    <x v="2"/>
    <m/>
    <m/>
    <m/>
    <m/>
    <m/>
    <m/>
  </r>
  <r>
    <x v="0"/>
    <x v="57"/>
    <x v="1"/>
    <m/>
    <x v="2"/>
    <x v="1"/>
    <x v="0"/>
    <x v="2"/>
    <x v="4"/>
    <x v="2"/>
    <x v="1"/>
    <x v="1"/>
    <x v="3"/>
    <x v="3"/>
    <x v="1"/>
    <x v="2"/>
    <x v="1"/>
    <x v="3"/>
    <x v="3"/>
    <x v="3"/>
    <x v="1"/>
    <x v="3"/>
    <x v="1"/>
    <x v="2"/>
    <x v="3"/>
    <x v="2"/>
    <x v="2"/>
    <x v="0"/>
    <x v="2"/>
    <x v="3"/>
    <x v="1"/>
    <x v="2"/>
    <x v="2"/>
    <x v="2"/>
    <m/>
    <m/>
    <m/>
    <m/>
    <m/>
    <m/>
  </r>
  <r>
    <x v="0"/>
    <x v="57"/>
    <x v="1"/>
    <m/>
    <x v="2"/>
    <x v="1"/>
    <x v="1"/>
    <x v="2"/>
    <x v="1"/>
    <x v="2"/>
    <x v="1"/>
    <x v="1"/>
    <x v="1"/>
    <x v="1"/>
    <x v="2"/>
    <x v="1"/>
    <x v="1"/>
    <x v="1"/>
    <x v="2"/>
    <x v="2"/>
    <x v="1"/>
    <x v="2"/>
    <x v="1"/>
    <x v="1"/>
    <x v="1"/>
    <x v="1"/>
    <x v="1"/>
    <x v="0"/>
    <x v="2"/>
    <x v="3"/>
    <x v="1"/>
    <x v="2"/>
    <x v="2"/>
    <x v="2"/>
    <m/>
    <m/>
    <m/>
    <m/>
    <m/>
    <m/>
  </r>
  <r>
    <x v="0"/>
    <x v="57"/>
    <x v="1"/>
    <m/>
    <x v="2"/>
    <x v="1"/>
    <x v="1"/>
    <x v="1"/>
    <x v="1"/>
    <x v="1"/>
    <x v="2"/>
    <x v="2"/>
    <x v="2"/>
    <x v="2"/>
    <x v="2"/>
    <x v="3"/>
    <x v="2"/>
    <x v="2"/>
    <x v="2"/>
    <x v="2"/>
    <x v="2"/>
    <x v="2"/>
    <x v="2"/>
    <x v="5"/>
    <x v="4"/>
    <x v="2"/>
    <x v="3"/>
    <x v="0"/>
    <x v="2"/>
    <x v="3"/>
    <x v="1"/>
    <x v="2"/>
    <x v="2"/>
    <x v="2"/>
    <m/>
    <m/>
    <m/>
    <m/>
    <m/>
    <m/>
  </r>
  <r>
    <x v="0"/>
    <x v="57"/>
    <x v="1"/>
    <m/>
    <x v="2"/>
    <x v="1"/>
    <x v="0"/>
    <x v="2"/>
    <x v="2"/>
    <x v="2"/>
    <x v="1"/>
    <x v="1"/>
    <x v="2"/>
    <x v="1"/>
    <x v="1"/>
    <x v="1"/>
    <x v="1"/>
    <x v="1"/>
    <x v="1"/>
    <x v="1"/>
    <x v="1"/>
    <x v="1"/>
    <x v="1"/>
    <x v="1"/>
    <x v="1"/>
    <x v="1"/>
    <x v="1"/>
    <x v="0"/>
    <x v="2"/>
    <x v="3"/>
    <x v="1"/>
    <x v="2"/>
    <x v="2"/>
    <x v="2"/>
    <m/>
    <m/>
    <m/>
    <m/>
    <m/>
    <m/>
  </r>
  <r>
    <x v="0"/>
    <x v="57"/>
    <x v="1"/>
    <m/>
    <x v="2"/>
    <x v="1"/>
    <x v="0"/>
    <x v="1"/>
    <x v="1"/>
    <x v="1"/>
    <x v="2"/>
    <x v="1"/>
    <x v="2"/>
    <x v="1"/>
    <x v="1"/>
    <x v="1"/>
    <x v="1"/>
    <x v="1"/>
    <x v="1"/>
    <x v="1"/>
    <x v="1"/>
    <x v="2"/>
    <x v="1"/>
    <x v="3"/>
    <x v="2"/>
    <x v="1"/>
    <x v="1"/>
    <x v="0"/>
    <x v="2"/>
    <x v="3"/>
    <x v="1"/>
    <x v="2"/>
    <x v="2"/>
    <x v="2"/>
    <m/>
    <m/>
    <m/>
    <m/>
    <m/>
    <m/>
  </r>
  <r>
    <x v="0"/>
    <x v="57"/>
    <x v="1"/>
    <m/>
    <x v="2"/>
    <x v="1"/>
    <x v="0"/>
    <x v="2"/>
    <x v="2"/>
    <x v="3"/>
    <x v="1"/>
    <x v="1"/>
    <x v="1"/>
    <x v="1"/>
    <x v="1"/>
    <x v="1"/>
    <x v="1"/>
    <x v="1"/>
    <x v="1"/>
    <x v="1"/>
    <x v="1"/>
    <x v="1"/>
    <x v="1"/>
    <x v="3"/>
    <x v="2"/>
    <x v="1"/>
    <x v="1"/>
    <x v="0"/>
    <x v="2"/>
    <x v="3"/>
    <x v="1"/>
    <x v="2"/>
    <x v="2"/>
    <x v="2"/>
    <m/>
    <m/>
    <m/>
    <m/>
    <m/>
    <m/>
  </r>
  <r>
    <x v="0"/>
    <x v="57"/>
    <x v="1"/>
    <m/>
    <x v="2"/>
    <x v="1"/>
    <x v="0"/>
    <x v="2"/>
    <x v="2"/>
    <x v="2"/>
    <x v="1"/>
    <x v="1"/>
    <x v="2"/>
    <x v="1"/>
    <x v="1"/>
    <x v="1"/>
    <x v="1"/>
    <x v="1"/>
    <x v="1"/>
    <x v="1"/>
    <x v="1"/>
    <x v="1"/>
    <x v="1"/>
    <x v="1"/>
    <x v="1"/>
    <x v="1"/>
    <x v="1"/>
    <x v="0"/>
    <x v="2"/>
    <x v="3"/>
    <x v="1"/>
    <x v="2"/>
    <x v="2"/>
    <x v="2"/>
    <m/>
    <m/>
    <m/>
    <m/>
    <m/>
    <m/>
  </r>
  <r>
    <x v="0"/>
    <x v="57"/>
    <x v="1"/>
    <m/>
    <x v="2"/>
    <x v="1"/>
    <x v="1"/>
    <x v="3"/>
    <x v="3"/>
    <x v="3"/>
    <x v="3"/>
    <x v="3"/>
    <x v="3"/>
    <x v="3"/>
    <x v="3"/>
    <x v="3"/>
    <x v="3"/>
    <x v="3"/>
    <x v="3"/>
    <x v="3"/>
    <x v="3"/>
    <x v="3"/>
    <x v="3"/>
    <x v="2"/>
    <x v="3"/>
    <x v="4"/>
    <x v="5"/>
    <x v="0"/>
    <x v="2"/>
    <x v="3"/>
    <x v="1"/>
    <x v="2"/>
    <x v="2"/>
    <x v="2"/>
    <m/>
    <m/>
    <m/>
    <m/>
    <m/>
    <m/>
  </r>
  <r>
    <x v="0"/>
    <x v="57"/>
    <x v="1"/>
    <m/>
    <x v="2"/>
    <x v="1"/>
    <x v="0"/>
    <x v="1"/>
    <x v="1"/>
    <x v="1"/>
    <x v="1"/>
    <x v="1"/>
    <x v="1"/>
    <x v="2"/>
    <x v="2"/>
    <x v="1"/>
    <x v="1"/>
    <x v="2"/>
    <x v="1"/>
    <x v="1"/>
    <x v="1"/>
    <x v="1"/>
    <x v="2"/>
    <x v="3"/>
    <x v="2"/>
    <x v="1"/>
    <x v="1"/>
    <x v="0"/>
    <x v="2"/>
    <x v="3"/>
    <x v="1"/>
    <x v="2"/>
    <x v="2"/>
    <x v="2"/>
    <m/>
    <m/>
    <m/>
    <m/>
    <m/>
    <m/>
  </r>
  <r>
    <x v="0"/>
    <x v="57"/>
    <x v="1"/>
    <m/>
    <x v="2"/>
    <x v="1"/>
    <x v="0"/>
    <x v="2"/>
    <x v="2"/>
    <x v="2"/>
    <x v="1"/>
    <x v="1"/>
    <x v="2"/>
    <x v="1"/>
    <x v="1"/>
    <x v="1"/>
    <x v="1"/>
    <x v="1"/>
    <x v="1"/>
    <x v="1"/>
    <x v="1"/>
    <x v="1"/>
    <x v="1"/>
    <x v="1"/>
    <x v="1"/>
    <x v="1"/>
    <x v="1"/>
    <x v="0"/>
    <x v="2"/>
    <x v="3"/>
    <x v="1"/>
    <x v="2"/>
    <x v="2"/>
    <x v="2"/>
    <m/>
    <m/>
    <m/>
    <m/>
    <m/>
    <m/>
  </r>
  <r>
    <x v="0"/>
    <x v="57"/>
    <x v="1"/>
    <m/>
    <x v="2"/>
    <x v="1"/>
    <x v="0"/>
    <x v="3"/>
    <x v="3"/>
    <x v="5"/>
    <x v="2"/>
    <x v="2"/>
    <x v="1"/>
    <x v="2"/>
    <x v="2"/>
    <x v="4"/>
    <x v="2"/>
    <x v="5"/>
    <x v="2"/>
    <x v="2"/>
    <x v="2"/>
    <x v="4"/>
    <x v="2"/>
    <x v="5"/>
    <x v="4"/>
    <x v="3"/>
    <x v="3"/>
    <x v="0"/>
    <x v="2"/>
    <x v="3"/>
    <x v="1"/>
    <x v="2"/>
    <x v="2"/>
    <x v="2"/>
    <m/>
    <m/>
    <m/>
    <m/>
    <m/>
    <m/>
  </r>
  <r>
    <x v="0"/>
    <x v="57"/>
    <x v="1"/>
    <m/>
    <x v="2"/>
    <x v="1"/>
    <x v="0"/>
    <x v="1"/>
    <x v="1"/>
    <x v="2"/>
    <x v="1"/>
    <x v="1"/>
    <x v="2"/>
    <x v="2"/>
    <x v="1"/>
    <x v="2"/>
    <x v="2"/>
    <x v="1"/>
    <x v="2"/>
    <x v="1"/>
    <x v="2"/>
    <x v="1"/>
    <x v="1"/>
    <x v="1"/>
    <x v="1"/>
    <x v="1"/>
    <x v="1"/>
    <x v="0"/>
    <x v="2"/>
    <x v="3"/>
    <x v="1"/>
    <x v="2"/>
    <x v="2"/>
    <x v="2"/>
    <m/>
    <m/>
    <m/>
    <m/>
    <m/>
    <m/>
  </r>
  <r>
    <x v="0"/>
    <x v="57"/>
    <x v="1"/>
    <m/>
    <x v="2"/>
    <x v="1"/>
    <x v="1"/>
    <x v="3"/>
    <x v="5"/>
    <x v="2"/>
    <x v="2"/>
    <x v="2"/>
    <x v="1"/>
    <x v="2"/>
    <x v="2"/>
    <x v="2"/>
    <x v="2"/>
    <x v="2"/>
    <x v="2"/>
    <x v="2"/>
    <x v="2"/>
    <x v="1"/>
    <x v="2"/>
    <x v="3"/>
    <x v="2"/>
    <x v="2"/>
    <x v="2"/>
    <x v="0"/>
    <x v="2"/>
    <x v="3"/>
    <x v="1"/>
    <x v="2"/>
    <x v="2"/>
    <x v="2"/>
    <m/>
    <m/>
    <m/>
    <m/>
    <m/>
    <m/>
  </r>
  <r>
    <x v="0"/>
    <x v="57"/>
    <x v="1"/>
    <m/>
    <x v="2"/>
    <x v="1"/>
    <x v="1"/>
    <x v="1"/>
    <x v="1"/>
    <x v="3"/>
    <x v="2"/>
    <x v="2"/>
    <x v="1"/>
    <x v="3"/>
    <x v="2"/>
    <x v="2"/>
    <x v="2"/>
    <x v="2"/>
    <x v="2"/>
    <x v="1"/>
    <x v="2"/>
    <x v="1"/>
    <x v="2"/>
    <x v="4"/>
    <x v="5"/>
    <x v="2"/>
    <x v="2"/>
    <x v="0"/>
    <x v="2"/>
    <x v="3"/>
    <x v="1"/>
    <x v="2"/>
    <x v="2"/>
    <x v="2"/>
    <m/>
    <m/>
    <m/>
    <m/>
    <m/>
    <m/>
  </r>
  <r>
    <x v="0"/>
    <x v="57"/>
    <x v="1"/>
    <m/>
    <x v="2"/>
    <x v="1"/>
    <x v="0"/>
    <x v="1"/>
    <x v="3"/>
    <x v="3"/>
    <x v="1"/>
    <x v="1"/>
    <x v="1"/>
    <x v="2"/>
    <x v="2"/>
    <x v="1"/>
    <x v="1"/>
    <x v="2"/>
    <x v="1"/>
    <x v="1"/>
    <x v="1"/>
    <x v="2"/>
    <x v="3"/>
    <x v="3"/>
    <x v="2"/>
    <x v="1"/>
    <x v="2"/>
    <x v="0"/>
    <x v="2"/>
    <x v="3"/>
    <x v="1"/>
    <x v="2"/>
    <x v="2"/>
    <x v="2"/>
    <m/>
    <m/>
    <m/>
    <m/>
    <m/>
    <m/>
  </r>
  <r>
    <x v="0"/>
    <x v="57"/>
    <x v="1"/>
    <m/>
    <x v="2"/>
    <x v="1"/>
    <x v="1"/>
    <x v="2"/>
    <x v="2"/>
    <x v="2"/>
    <x v="1"/>
    <x v="1"/>
    <x v="2"/>
    <x v="1"/>
    <x v="1"/>
    <x v="1"/>
    <x v="1"/>
    <x v="1"/>
    <x v="1"/>
    <x v="1"/>
    <x v="1"/>
    <x v="1"/>
    <x v="1"/>
    <x v="1"/>
    <x v="1"/>
    <x v="1"/>
    <x v="1"/>
    <x v="0"/>
    <x v="2"/>
    <x v="3"/>
    <x v="1"/>
    <x v="2"/>
    <x v="2"/>
    <x v="2"/>
    <m/>
    <m/>
    <m/>
    <m/>
    <m/>
    <m/>
  </r>
  <r>
    <x v="0"/>
    <x v="57"/>
    <x v="1"/>
    <m/>
    <x v="2"/>
    <x v="1"/>
    <x v="0"/>
    <x v="3"/>
    <x v="1"/>
    <x v="1"/>
    <x v="3"/>
    <x v="3"/>
    <x v="3"/>
    <x v="2"/>
    <x v="4"/>
    <x v="4"/>
    <x v="2"/>
    <x v="2"/>
    <x v="3"/>
    <x v="3"/>
    <x v="3"/>
    <x v="3"/>
    <x v="3"/>
    <x v="5"/>
    <x v="4"/>
    <x v="2"/>
    <x v="3"/>
    <x v="0"/>
    <x v="2"/>
    <x v="3"/>
    <x v="1"/>
    <x v="2"/>
    <x v="2"/>
    <x v="2"/>
    <m/>
    <m/>
    <m/>
    <m/>
    <m/>
    <m/>
  </r>
  <r>
    <x v="0"/>
    <x v="57"/>
    <x v="1"/>
    <m/>
    <x v="2"/>
    <x v="1"/>
    <x v="0"/>
    <x v="2"/>
    <x v="2"/>
    <x v="2"/>
    <x v="1"/>
    <x v="1"/>
    <x v="1"/>
    <x v="2"/>
    <x v="4"/>
    <x v="2"/>
    <x v="2"/>
    <x v="2"/>
    <x v="2"/>
    <x v="2"/>
    <x v="1"/>
    <x v="1"/>
    <x v="1"/>
    <x v="4"/>
    <x v="5"/>
    <x v="3"/>
    <x v="3"/>
    <x v="0"/>
    <x v="2"/>
    <x v="3"/>
    <x v="1"/>
    <x v="2"/>
    <x v="2"/>
    <x v="2"/>
    <m/>
    <m/>
    <m/>
    <m/>
    <m/>
    <m/>
  </r>
  <r>
    <x v="0"/>
    <x v="57"/>
    <x v="1"/>
    <m/>
    <x v="2"/>
    <x v="1"/>
    <x v="0"/>
    <x v="2"/>
    <x v="2"/>
    <x v="2"/>
    <x v="1"/>
    <x v="1"/>
    <x v="2"/>
    <x v="1"/>
    <x v="1"/>
    <x v="1"/>
    <x v="1"/>
    <x v="1"/>
    <x v="1"/>
    <x v="1"/>
    <x v="1"/>
    <x v="1"/>
    <x v="1"/>
    <x v="1"/>
    <x v="1"/>
    <x v="1"/>
    <x v="1"/>
    <x v="0"/>
    <x v="2"/>
    <x v="3"/>
    <x v="1"/>
    <x v="2"/>
    <x v="2"/>
    <x v="2"/>
    <m/>
    <m/>
    <m/>
    <m/>
    <m/>
    <m/>
  </r>
  <r>
    <x v="0"/>
    <x v="57"/>
    <x v="1"/>
    <m/>
    <x v="2"/>
    <x v="1"/>
    <x v="0"/>
    <x v="1"/>
    <x v="1"/>
    <x v="1"/>
    <x v="2"/>
    <x v="2"/>
    <x v="1"/>
    <x v="2"/>
    <x v="2"/>
    <x v="2"/>
    <x v="2"/>
    <x v="2"/>
    <x v="2"/>
    <x v="2"/>
    <x v="2"/>
    <x v="1"/>
    <x v="2"/>
    <x v="3"/>
    <x v="2"/>
    <x v="2"/>
    <x v="2"/>
    <x v="0"/>
    <x v="2"/>
    <x v="3"/>
    <x v="1"/>
    <x v="2"/>
    <x v="2"/>
    <x v="2"/>
    <m/>
    <m/>
    <m/>
    <m/>
    <m/>
    <m/>
  </r>
  <r>
    <x v="0"/>
    <x v="57"/>
    <x v="1"/>
    <m/>
    <x v="2"/>
    <x v="1"/>
    <x v="0"/>
    <x v="1"/>
    <x v="1"/>
    <x v="1"/>
    <x v="1"/>
    <x v="2"/>
    <x v="1"/>
    <x v="1"/>
    <x v="1"/>
    <x v="1"/>
    <x v="1"/>
    <x v="3"/>
    <x v="1"/>
    <x v="3"/>
    <x v="1"/>
    <x v="3"/>
    <x v="1"/>
    <x v="3"/>
    <x v="1"/>
    <x v="1"/>
    <x v="4"/>
    <x v="0"/>
    <x v="2"/>
    <x v="3"/>
    <x v="1"/>
    <x v="2"/>
    <x v="2"/>
    <x v="2"/>
    <m/>
    <m/>
    <m/>
    <m/>
    <m/>
    <m/>
  </r>
  <r>
    <x v="0"/>
    <x v="57"/>
    <x v="1"/>
    <m/>
    <x v="2"/>
    <x v="1"/>
    <x v="1"/>
    <x v="2"/>
    <x v="2"/>
    <x v="3"/>
    <x v="1"/>
    <x v="1"/>
    <x v="2"/>
    <x v="1"/>
    <x v="1"/>
    <x v="1"/>
    <x v="1"/>
    <x v="1"/>
    <x v="1"/>
    <x v="1"/>
    <x v="1"/>
    <x v="1"/>
    <x v="1"/>
    <x v="1"/>
    <x v="1"/>
    <x v="1"/>
    <x v="1"/>
    <x v="0"/>
    <x v="2"/>
    <x v="3"/>
    <x v="1"/>
    <x v="2"/>
    <x v="2"/>
    <x v="2"/>
    <m/>
    <m/>
    <m/>
    <m/>
    <m/>
    <m/>
  </r>
  <r>
    <x v="0"/>
    <x v="57"/>
    <x v="1"/>
    <m/>
    <x v="2"/>
    <x v="1"/>
    <x v="1"/>
    <x v="5"/>
    <x v="5"/>
    <x v="3"/>
    <x v="4"/>
    <x v="5"/>
    <x v="5"/>
    <x v="5"/>
    <x v="5"/>
    <x v="5"/>
    <x v="4"/>
    <x v="4"/>
    <x v="5"/>
    <x v="5"/>
    <x v="4"/>
    <x v="5"/>
    <x v="5"/>
    <x v="4"/>
    <x v="5"/>
    <x v="5"/>
    <x v="5"/>
    <x v="0"/>
    <x v="2"/>
    <x v="3"/>
    <x v="1"/>
    <x v="2"/>
    <x v="2"/>
    <x v="2"/>
    <m/>
    <m/>
    <m/>
    <m/>
    <m/>
    <m/>
  </r>
  <r>
    <x v="0"/>
    <x v="57"/>
    <x v="1"/>
    <m/>
    <x v="2"/>
    <x v="1"/>
    <x v="1"/>
    <x v="2"/>
    <x v="2"/>
    <x v="2"/>
    <x v="1"/>
    <x v="1"/>
    <x v="2"/>
    <x v="1"/>
    <x v="1"/>
    <x v="1"/>
    <x v="1"/>
    <x v="1"/>
    <x v="1"/>
    <x v="1"/>
    <x v="1"/>
    <x v="1"/>
    <x v="1"/>
    <x v="1"/>
    <x v="1"/>
    <x v="1"/>
    <x v="1"/>
    <x v="0"/>
    <x v="2"/>
    <x v="3"/>
    <x v="1"/>
    <x v="2"/>
    <x v="2"/>
    <x v="2"/>
    <m/>
    <m/>
    <m/>
    <m/>
    <m/>
    <m/>
  </r>
  <r>
    <x v="0"/>
    <x v="57"/>
    <x v="1"/>
    <m/>
    <x v="2"/>
    <x v="1"/>
    <x v="0"/>
    <x v="2"/>
    <x v="2"/>
    <x v="2"/>
    <x v="2"/>
    <x v="2"/>
    <x v="1"/>
    <x v="2"/>
    <x v="1"/>
    <x v="2"/>
    <x v="1"/>
    <x v="2"/>
    <x v="1"/>
    <x v="1"/>
    <x v="1"/>
    <x v="1"/>
    <x v="1"/>
    <x v="1"/>
    <x v="1"/>
    <x v="1"/>
    <x v="1"/>
    <x v="0"/>
    <x v="2"/>
    <x v="3"/>
    <x v="1"/>
    <x v="2"/>
    <x v="2"/>
    <x v="2"/>
    <m/>
    <m/>
    <m/>
    <m/>
    <m/>
    <m/>
  </r>
  <r>
    <x v="0"/>
    <x v="57"/>
    <x v="1"/>
    <m/>
    <x v="2"/>
    <x v="1"/>
    <x v="1"/>
    <x v="2"/>
    <x v="1"/>
    <x v="2"/>
    <x v="1"/>
    <x v="1"/>
    <x v="2"/>
    <x v="1"/>
    <x v="1"/>
    <x v="1"/>
    <x v="1"/>
    <x v="1"/>
    <x v="1"/>
    <x v="1"/>
    <x v="1"/>
    <x v="1"/>
    <x v="1"/>
    <x v="3"/>
    <x v="2"/>
    <x v="1"/>
    <x v="1"/>
    <x v="0"/>
    <x v="2"/>
    <x v="3"/>
    <x v="1"/>
    <x v="2"/>
    <x v="2"/>
    <x v="2"/>
    <m/>
    <m/>
    <m/>
    <m/>
    <m/>
    <m/>
  </r>
  <r>
    <x v="0"/>
    <x v="57"/>
    <x v="1"/>
    <m/>
    <x v="2"/>
    <x v="1"/>
    <x v="0"/>
    <x v="1"/>
    <x v="2"/>
    <x v="1"/>
    <x v="1"/>
    <x v="2"/>
    <x v="1"/>
    <x v="2"/>
    <x v="2"/>
    <x v="2"/>
    <x v="1"/>
    <x v="1"/>
    <x v="2"/>
    <x v="2"/>
    <x v="1"/>
    <x v="1"/>
    <x v="1"/>
    <x v="1"/>
    <x v="2"/>
    <x v="1"/>
    <x v="1"/>
    <x v="0"/>
    <x v="2"/>
    <x v="3"/>
    <x v="1"/>
    <x v="2"/>
    <x v="2"/>
    <x v="2"/>
    <m/>
    <m/>
    <m/>
    <m/>
    <m/>
    <m/>
  </r>
  <r>
    <x v="0"/>
    <x v="57"/>
    <x v="1"/>
    <m/>
    <x v="2"/>
    <x v="1"/>
    <x v="1"/>
    <x v="2"/>
    <x v="2"/>
    <x v="2"/>
    <x v="1"/>
    <x v="1"/>
    <x v="2"/>
    <x v="2"/>
    <x v="1"/>
    <x v="2"/>
    <x v="1"/>
    <x v="1"/>
    <x v="1"/>
    <x v="1"/>
    <x v="1"/>
    <x v="1"/>
    <x v="1"/>
    <x v="1"/>
    <x v="1"/>
    <x v="1"/>
    <x v="1"/>
    <x v="0"/>
    <x v="2"/>
    <x v="3"/>
    <x v="1"/>
    <x v="2"/>
    <x v="2"/>
    <x v="2"/>
    <m/>
    <m/>
    <m/>
    <m/>
    <m/>
    <m/>
  </r>
  <r>
    <x v="0"/>
    <x v="57"/>
    <x v="1"/>
    <m/>
    <x v="2"/>
    <x v="1"/>
    <x v="0"/>
    <x v="2"/>
    <x v="1"/>
    <x v="2"/>
    <x v="1"/>
    <x v="1"/>
    <x v="2"/>
    <x v="1"/>
    <x v="1"/>
    <x v="1"/>
    <x v="1"/>
    <x v="1"/>
    <x v="1"/>
    <x v="1"/>
    <x v="1"/>
    <x v="1"/>
    <x v="1"/>
    <x v="1"/>
    <x v="1"/>
    <x v="1"/>
    <x v="1"/>
    <x v="0"/>
    <x v="2"/>
    <x v="3"/>
    <x v="1"/>
    <x v="2"/>
    <x v="2"/>
    <x v="2"/>
    <m/>
    <m/>
    <m/>
    <m/>
    <m/>
    <m/>
  </r>
  <r>
    <x v="0"/>
    <x v="57"/>
    <x v="1"/>
    <m/>
    <x v="2"/>
    <x v="1"/>
    <x v="1"/>
    <x v="1"/>
    <x v="1"/>
    <x v="1"/>
    <x v="2"/>
    <x v="2"/>
    <x v="1"/>
    <x v="2"/>
    <x v="2"/>
    <x v="2"/>
    <x v="2"/>
    <x v="2"/>
    <x v="4"/>
    <x v="4"/>
    <x v="2"/>
    <x v="1"/>
    <x v="1"/>
    <x v="3"/>
    <x v="2"/>
    <x v="2"/>
    <x v="2"/>
    <x v="0"/>
    <x v="2"/>
    <x v="3"/>
    <x v="1"/>
    <x v="2"/>
    <x v="2"/>
    <x v="2"/>
    <m/>
    <m/>
    <m/>
    <m/>
    <m/>
    <m/>
  </r>
  <r>
    <x v="0"/>
    <x v="57"/>
    <x v="1"/>
    <m/>
    <x v="2"/>
    <x v="1"/>
    <x v="1"/>
    <x v="2"/>
    <x v="2"/>
    <x v="4"/>
    <x v="1"/>
    <x v="1"/>
    <x v="2"/>
    <x v="1"/>
    <x v="1"/>
    <x v="1"/>
    <x v="1"/>
    <x v="1"/>
    <x v="1"/>
    <x v="1"/>
    <x v="1"/>
    <x v="1"/>
    <x v="1"/>
    <x v="1"/>
    <x v="1"/>
    <x v="1"/>
    <x v="1"/>
    <x v="0"/>
    <x v="2"/>
    <x v="3"/>
    <x v="1"/>
    <x v="2"/>
    <x v="2"/>
    <x v="2"/>
    <m/>
    <m/>
    <m/>
    <m/>
    <m/>
    <m/>
  </r>
  <r>
    <x v="0"/>
    <x v="57"/>
    <x v="1"/>
    <m/>
    <x v="2"/>
    <x v="1"/>
    <x v="1"/>
    <x v="5"/>
    <x v="3"/>
    <x v="1"/>
    <x v="3"/>
    <x v="3"/>
    <x v="4"/>
    <x v="2"/>
    <x v="3"/>
    <x v="3"/>
    <x v="3"/>
    <x v="3"/>
    <x v="3"/>
    <x v="3"/>
    <x v="3"/>
    <x v="3"/>
    <x v="3"/>
    <x v="2"/>
    <x v="3"/>
    <x v="3"/>
    <x v="3"/>
    <x v="0"/>
    <x v="2"/>
    <x v="3"/>
    <x v="1"/>
    <x v="2"/>
    <x v="2"/>
    <x v="2"/>
    <m/>
    <m/>
    <m/>
    <m/>
    <m/>
    <m/>
  </r>
  <r>
    <x v="0"/>
    <x v="57"/>
    <x v="1"/>
    <m/>
    <x v="2"/>
    <x v="1"/>
    <x v="1"/>
    <x v="3"/>
    <x v="3"/>
    <x v="5"/>
    <x v="4"/>
    <x v="2"/>
    <x v="1"/>
    <x v="2"/>
    <x v="4"/>
    <x v="2"/>
    <x v="2"/>
    <x v="1"/>
    <x v="2"/>
    <x v="2"/>
    <x v="5"/>
    <x v="2"/>
    <x v="2"/>
    <x v="4"/>
    <x v="2"/>
    <x v="3"/>
    <x v="5"/>
    <x v="0"/>
    <x v="2"/>
    <x v="3"/>
    <x v="1"/>
    <x v="2"/>
    <x v="2"/>
    <x v="2"/>
    <m/>
    <m/>
    <m/>
    <m/>
    <m/>
    <m/>
  </r>
  <r>
    <x v="0"/>
    <x v="57"/>
    <x v="1"/>
    <m/>
    <x v="2"/>
    <x v="1"/>
    <x v="1"/>
    <x v="4"/>
    <x v="4"/>
    <x v="4"/>
    <x v="0"/>
    <x v="3"/>
    <x v="3"/>
    <x v="3"/>
    <x v="3"/>
    <x v="3"/>
    <x v="3"/>
    <x v="3"/>
    <x v="3"/>
    <x v="3"/>
    <x v="3"/>
    <x v="3"/>
    <x v="3"/>
    <x v="2"/>
    <x v="3"/>
    <x v="4"/>
    <x v="4"/>
    <x v="0"/>
    <x v="2"/>
    <x v="3"/>
    <x v="1"/>
    <x v="2"/>
    <x v="2"/>
    <x v="2"/>
    <m/>
    <m/>
    <m/>
    <m/>
    <m/>
    <m/>
  </r>
  <r>
    <x v="0"/>
    <x v="57"/>
    <x v="1"/>
    <m/>
    <x v="2"/>
    <x v="1"/>
    <x v="1"/>
    <x v="2"/>
    <x v="2"/>
    <x v="3"/>
    <x v="1"/>
    <x v="1"/>
    <x v="2"/>
    <x v="1"/>
    <x v="1"/>
    <x v="1"/>
    <x v="1"/>
    <x v="1"/>
    <x v="1"/>
    <x v="1"/>
    <x v="1"/>
    <x v="2"/>
    <x v="1"/>
    <x v="1"/>
    <x v="1"/>
    <x v="1"/>
    <x v="1"/>
    <x v="0"/>
    <x v="2"/>
    <x v="3"/>
    <x v="1"/>
    <x v="2"/>
    <x v="2"/>
    <x v="2"/>
    <m/>
    <m/>
    <m/>
    <m/>
    <m/>
    <m/>
  </r>
  <r>
    <x v="0"/>
    <x v="57"/>
    <x v="1"/>
    <m/>
    <x v="2"/>
    <x v="1"/>
    <x v="1"/>
    <x v="1"/>
    <x v="1"/>
    <x v="3"/>
    <x v="1"/>
    <x v="1"/>
    <x v="1"/>
    <x v="2"/>
    <x v="2"/>
    <x v="2"/>
    <x v="2"/>
    <x v="2"/>
    <x v="2"/>
    <x v="1"/>
    <x v="1"/>
    <x v="1"/>
    <x v="3"/>
    <x v="2"/>
    <x v="4"/>
    <x v="2"/>
    <x v="2"/>
    <x v="0"/>
    <x v="2"/>
    <x v="3"/>
    <x v="1"/>
    <x v="2"/>
    <x v="2"/>
    <x v="2"/>
    <m/>
    <m/>
    <m/>
    <m/>
    <m/>
    <m/>
  </r>
  <r>
    <x v="0"/>
    <x v="57"/>
    <x v="1"/>
    <m/>
    <x v="2"/>
    <x v="1"/>
    <x v="1"/>
    <x v="2"/>
    <x v="2"/>
    <x v="3"/>
    <x v="1"/>
    <x v="1"/>
    <x v="2"/>
    <x v="1"/>
    <x v="1"/>
    <x v="1"/>
    <x v="1"/>
    <x v="1"/>
    <x v="1"/>
    <x v="1"/>
    <x v="1"/>
    <x v="1"/>
    <x v="1"/>
    <x v="1"/>
    <x v="1"/>
    <x v="1"/>
    <x v="1"/>
    <x v="0"/>
    <x v="2"/>
    <x v="3"/>
    <x v="1"/>
    <x v="2"/>
    <x v="2"/>
    <x v="2"/>
    <m/>
    <m/>
    <m/>
    <m/>
    <m/>
    <m/>
  </r>
  <r>
    <x v="0"/>
    <x v="57"/>
    <x v="1"/>
    <m/>
    <x v="2"/>
    <x v="1"/>
    <x v="1"/>
    <x v="2"/>
    <x v="1"/>
    <x v="2"/>
    <x v="2"/>
    <x v="2"/>
    <x v="1"/>
    <x v="1"/>
    <x v="2"/>
    <x v="2"/>
    <x v="2"/>
    <x v="3"/>
    <x v="2"/>
    <x v="1"/>
    <x v="1"/>
    <x v="1"/>
    <x v="1"/>
    <x v="1"/>
    <x v="2"/>
    <x v="2"/>
    <x v="2"/>
    <x v="0"/>
    <x v="2"/>
    <x v="3"/>
    <x v="1"/>
    <x v="2"/>
    <x v="2"/>
    <x v="2"/>
    <m/>
    <m/>
    <m/>
    <m/>
    <m/>
    <m/>
  </r>
  <r>
    <x v="0"/>
    <x v="57"/>
    <x v="1"/>
    <m/>
    <x v="2"/>
    <x v="1"/>
    <x v="1"/>
    <x v="2"/>
    <x v="4"/>
    <x v="3"/>
    <x v="1"/>
    <x v="1"/>
    <x v="3"/>
    <x v="1"/>
    <x v="1"/>
    <x v="1"/>
    <x v="1"/>
    <x v="1"/>
    <x v="1"/>
    <x v="1"/>
    <x v="1"/>
    <x v="1"/>
    <x v="1"/>
    <x v="1"/>
    <x v="1"/>
    <x v="1"/>
    <x v="1"/>
    <x v="0"/>
    <x v="2"/>
    <x v="3"/>
    <x v="1"/>
    <x v="2"/>
    <x v="2"/>
    <x v="2"/>
    <m/>
    <m/>
    <m/>
    <m/>
    <m/>
    <m/>
  </r>
  <r>
    <x v="0"/>
    <x v="57"/>
    <x v="1"/>
    <m/>
    <x v="2"/>
    <x v="1"/>
    <x v="0"/>
    <x v="1"/>
    <x v="5"/>
    <x v="4"/>
    <x v="1"/>
    <x v="1"/>
    <x v="1"/>
    <x v="4"/>
    <x v="1"/>
    <x v="1"/>
    <x v="1"/>
    <x v="1"/>
    <x v="1"/>
    <x v="3"/>
    <x v="1"/>
    <x v="3"/>
    <x v="3"/>
    <x v="3"/>
    <x v="2"/>
    <x v="1"/>
    <x v="1"/>
    <x v="0"/>
    <x v="2"/>
    <x v="3"/>
    <x v="1"/>
    <x v="2"/>
    <x v="2"/>
    <x v="2"/>
    <m/>
    <m/>
    <m/>
    <m/>
    <m/>
    <m/>
  </r>
  <r>
    <x v="0"/>
    <x v="57"/>
    <x v="1"/>
    <m/>
    <x v="2"/>
    <x v="1"/>
    <x v="1"/>
    <x v="1"/>
    <x v="3"/>
    <x v="1"/>
    <x v="2"/>
    <x v="2"/>
    <x v="1"/>
    <x v="4"/>
    <x v="2"/>
    <x v="2"/>
    <x v="2"/>
    <x v="2"/>
    <x v="2"/>
    <x v="2"/>
    <x v="2"/>
    <x v="2"/>
    <x v="2"/>
    <x v="3"/>
    <x v="2"/>
    <x v="2"/>
    <x v="2"/>
    <x v="0"/>
    <x v="2"/>
    <x v="3"/>
    <x v="1"/>
    <x v="2"/>
    <x v="2"/>
    <x v="2"/>
    <m/>
    <m/>
    <m/>
    <m/>
    <m/>
    <m/>
  </r>
  <r>
    <x v="0"/>
    <x v="57"/>
    <x v="1"/>
    <m/>
    <x v="2"/>
    <x v="1"/>
    <x v="1"/>
    <x v="5"/>
    <x v="1"/>
    <x v="1"/>
    <x v="2"/>
    <x v="3"/>
    <x v="1"/>
    <x v="2"/>
    <x v="2"/>
    <x v="2"/>
    <x v="2"/>
    <x v="2"/>
    <x v="2"/>
    <x v="3"/>
    <x v="2"/>
    <x v="3"/>
    <x v="3"/>
    <x v="3"/>
    <x v="2"/>
    <x v="2"/>
    <x v="4"/>
    <x v="0"/>
    <x v="2"/>
    <x v="3"/>
    <x v="1"/>
    <x v="2"/>
    <x v="2"/>
    <x v="2"/>
    <m/>
    <m/>
    <m/>
    <m/>
    <m/>
    <m/>
  </r>
  <r>
    <x v="0"/>
    <x v="57"/>
    <x v="1"/>
    <m/>
    <x v="2"/>
    <x v="1"/>
    <x v="0"/>
    <x v="0"/>
    <x v="1"/>
    <x v="1"/>
    <x v="0"/>
    <x v="0"/>
    <x v="1"/>
    <x v="2"/>
    <x v="2"/>
    <x v="0"/>
    <x v="2"/>
    <x v="2"/>
    <x v="3"/>
    <x v="3"/>
    <x v="1"/>
    <x v="1"/>
    <x v="1"/>
    <x v="1"/>
    <x v="1"/>
    <x v="1"/>
    <x v="1"/>
    <x v="0"/>
    <x v="2"/>
    <x v="3"/>
    <x v="1"/>
    <x v="2"/>
    <x v="2"/>
    <x v="2"/>
    <m/>
    <m/>
    <m/>
    <m/>
    <m/>
    <m/>
  </r>
  <r>
    <x v="0"/>
    <x v="57"/>
    <x v="1"/>
    <m/>
    <x v="2"/>
    <x v="1"/>
    <x v="0"/>
    <x v="2"/>
    <x v="2"/>
    <x v="2"/>
    <x v="2"/>
    <x v="2"/>
    <x v="1"/>
    <x v="1"/>
    <x v="1"/>
    <x v="1"/>
    <x v="1"/>
    <x v="1"/>
    <x v="1"/>
    <x v="1"/>
    <x v="1"/>
    <x v="1"/>
    <x v="1"/>
    <x v="1"/>
    <x v="1"/>
    <x v="1"/>
    <x v="1"/>
    <x v="0"/>
    <x v="2"/>
    <x v="3"/>
    <x v="1"/>
    <x v="2"/>
    <x v="2"/>
    <x v="2"/>
    <m/>
    <m/>
    <m/>
    <m/>
    <m/>
    <m/>
  </r>
  <r>
    <x v="0"/>
    <x v="57"/>
    <x v="1"/>
    <m/>
    <x v="2"/>
    <x v="1"/>
    <x v="1"/>
    <x v="2"/>
    <x v="1"/>
    <x v="2"/>
    <x v="1"/>
    <x v="1"/>
    <x v="3"/>
    <x v="1"/>
    <x v="1"/>
    <x v="1"/>
    <x v="1"/>
    <x v="1"/>
    <x v="1"/>
    <x v="1"/>
    <x v="1"/>
    <x v="1"/>
    <x v="1"/>
    <x v="3"/>
    <x v="2"/>
    <x v="1"/>
    <x v="1"/>
    <x v="0"/>
    <x v="2"/>
    <x v="3"/>
    <x v="1"/>
    <x v="2"/>
    <x v="2"/>
    <x v="2"/>
    <m/>
    <m/>
    <m/>
    <m/>
    <m/>
    <m/>
  </r>
  <r>
    <x v="0"/>
    <x v="57"/>
    <x v="1"/>
    <m/>
    <x v="2"/>
    <x v="1"/>
    <x v="0"/>
    <x v="1"/>
    <x v="1"/>
    <x v="1"/>
    <x v="5"/>
    <x v="4"/>
    <x v="3"/>
    <x v="3"/>
    <x v="5"/>
    <x v="2"/>
    <x v="2"/>
    <x v="2"/>
    <x v="3"/>
    <x v="3"/>
    <x v="1"/>
    <x v="2"/>
    <x v="2"/>
    <x v="5"/>
    <x v="2"/>
    <x v="3"/>
    <x v="4"/>
    <x v="0"/>
    <x v="2"/>
    <x v="3"/>
    <x v="1"/>
    <x v="2"/>
    <x v="2"/>
    <x v="2"/>
    <m/>
    <m/>
    <m/>
    <m/>
    <m/>
    <m/>
  </r>
  <r>
    <x v="0"/>
    <x v="57"/>
    <x v="1"/>
    <m/>
    <x v="2"/>
    <x v="1"/>
    <x v="0"/>
    <x v="2"/>
    <x v="2"/>
    <x v="2"/>
    <x v="1"/>
    <x v="1"/>
    <x v="2"/>
    <x v="1"/>
    <x v="1"/>
    <x v="1"/>
    <x v="1"/>
    <x v="1"/>
    <x v="1"/>
    <x v="1"/>
    <x v="1"/>
    <x v="1"/>
    <x v="1"/>
    <x v="1"/>
    <x v="1"/>
    <x v="1"/>
    <x v="1"/>
    <x v="0"/>
    <x v="2"/>
    <x v="3"/>
    <x v="1"/>
    <x v="2"/>
    <x v="2"/>
    <x v="2"/>
    <m/>
    <m/>
    <m/>
    <m/>
    <m/>
    <m/>
  </r>
  <r>
    <x v="0"/>
    <x v="57"/>
    <x v="1"/>
    <m/>
    <x v="2"/>
    <x v="1"/>
    <x v="1"/>
    <x v="1"/>
    <x v="1"/>
    <x v="3"/>
    <x v="1"/>
    <x v="1"/>
    <x v="1"/>
    <x v="2"/>
    <x v="1"/>
    <x v="1"/>
    <x v="1"/>
    <x v="3"/>
    <x v="2"/>
    <x v="1"/>
    <x v="1"/>
    <x v="2"/>
    <x v="1"/>
    <x v="5"/>
    <x v="2"/>
    <x v="1"/>
    <x v="1"/>
    <x v="0"/>
    <x v="2"/>
    <x v="3"/>
    <x v="1"/>
    <x v="2"/>
    <x v="2"/>
    <x v="2"/>
    <m/>
    <m/>
    <m/>
    <m/>
    <m/>
    <m/>
  </r>
  <r>
    <x v="0"/>
    <x v="57"/>
    <x v="1"/>
    <m/>
    <x v="2"/>
    <x v="1"/>
    <x v="1"/>
    <x v="1"/>
    <x v="1"/>
    <x v="1"/>
    <x v="3"/>
    <x v="2"/>
    <x v="4"/>
    <x v="3"/>
    <x v="2"/>
    <x v="1"/>
    <x v="2"/>
    <x v="3"/>
    <x v="2"/>
    <x v="3"/>
    <x v="1"/>
    <x v="2"/>
    <x v="3"/>
    <x v="3"/>
    <x v="2"/>
    <x v="2"/>
    <x v="2"/>
    <x v="0"/>
    <x v="2"/>
    <x v="3"/>
    <x v="1"/>
    <x v="2"/>
    <x v="2"/>
    <x v="2"/>
    <m/>
    <m/>
    <m/>
    <m/>
    <m/>
    <m/>
  </r>
  <r>
    <x v="0"/>
    <x v="57"/>
    <x v="1"/>
    <m/>
    <x v="2"/>
    <x v="1"/>
    <x v="0"/>
    <x v="1"/>
    <x v="1"/>
    <x v="3"/>
    <x v="2"/>
    <x v="1"/>
    <x v="2"/>
    <x v="2"/>
    <x v="2"/>
    <x v="1"/>
    <x v="1"/>
    <x v="3"/>
    <x v="1"/>
    <x v="3"/>
    <x v="1"/>
    <x v="1"/>
    <x v="2"/>
    <x v="5"/>
    <x v="5"/>
    <x v="2"/>
    <x v="1"/>
    <x v="0"/>
    <x v="2"/>
    <x v="3"/>
    <x v="1"/>
    <x v="2"/>
    <x v="2"/>
    <x v="2"/>
    <m/>
    <m/>
    <m/>
    <m/>
    <m/>
    <m/>
  </r>
  <r>
    <x v="0"/>
    <x v="57"/>
    <x v="1"/>
    <m/>
    <x v="2"/>
    <x v="1"/>
    <x v="0"/>
    <x v="1"/>
    <x v="1"/>
    <x v="2"/>
    <x v="2"/>
    <x v="2"/>
    <x v="1"/>
    <x v="2"/>
    <x v="2"/>
    <x v="2"/>
    <x v="1"/>
    <x v="2"/>
    <x v="2"/>
    <x v="3"/>
    <x v="2"/>
    <x v="3"/>
    <x v="2"/>
    <x v="1"/>
    <x v="1"/>
    <x v="1"/>
    <x v="1"/>
    <x v="0"/>
    <x v="2"/>
    <x v="3"/>
    <x v="1"/>
    <x v="2"/>
    <x v="2"/>
    <x v="2"/>
    <m/>
    <m/>
    <m/>
    <m/>
    <m/>
    <m/>
  </r>
  <r>
    <x v="0"/>
    <x v="57"/>
    <x v="1"/>
    <m/>
    <x v="2"/>
    <x v="1"/>
    <x v="1"/>
    <x v="2"/>
    <x v="2"/>
    <x v="2"/>
    <x v="1"/>
    <x v="1"/>
    <x v="2"/>
    <x v="3"/>
    <x v="1"/>
    <x v="1"/>
    <x v="1"/>
    <x v="1"/>
    <x v="1"/>
    <x v="1"/>
    <x v="1"/>
    <x v="1"/>
    <x v="1"/>
    <x v="1"/>
    <x v="1"/>
    <x v="1"/>
    <x v="1"/>
    <x v="0"/>
    <x v="2"/>
    <x v="3"/>
    <x v="1"/>
    <x v="2"/>
    <x v="2"/>
    <x v="2"/>
    <m/>
    <m/>
    <m/>
    <m/>
    <m/>
    <m/>
  </r>
  <r>
    <x v="0"/>
    <x v="57"/>
    <x v="1"/>
    <m/>
    <x v="2"/>
    <x v="1"/>
    <x v="1"/>
    <x v="2"/>
    <x v="2"/>
    <x v="2"/>
    <x v="1"/>
    <x v="1"/>
    <x v="2"/>
    <x v="1"/>
    <x v="1"/>
    <x v="1"/>
    <x v="1"/>
    <x v="1"/>
    <x v="1"/>
    <x v="1"/>
    <x v="1"/>
    <x v="1"/>
    <x v="1"/>
    <x v="1"/>
    <x v="1"/>
    <x v="1"/>
    <x v="1"/>
    <x v="0"/>
    <x v="2"/>
    <x v="3"/>
    <x v="1"/>
    <x v="2"/>
    <x v="2"/>
    <x v="2"/>
    <m/>
    <m/>
    <m/>
    <m/>
    <m/>
    <m/>
  </r>
  <r>
    <x v="0"/>
    <x v="57"/>
    <x v="1"/>
    <m/>
    <x v="2"/>
    <x v="1"/>
    <x v="0"/>
    <x v="2"/>
    <x v="2"/>
    <x v="2"/>
    <x v="1"/>
    <x v="1"/>
    <x v="2"/>
    <x v="1"/>
    <x v="1"/>
    <x v="1"/>
    <x v="1"/>
    <x v="1"/>
    <x v="1"/>
    <x v="1"/>
    <x v="1"/>
    <x v="1"/>
    <x v="1"/>
    <x v="3"/>
    <x v="1"/>
    <x v="1"/>
    <x v="1"/>
    <x v="0"/>
    <x v="2"/>
    <x v="3"/>
    <x v="1"/>
    <x v="2"/>
    <x v="2"/>
    <x v="2"/>
    <m/>
    <m/>
    <m/>
    <m/>
    <m/>
    <m/>
  </r>
  <r>
    <x v="0"/>
    <x v="57"/>
    <x v="1"/>
    <m/>
    <x v="2"/>
    <x v="1"/>
    <x v="1"/>
    <x v="1"/>
    <x v="2"/>
    <x v="2"/>
    <x v="1"/>
    <x v="2"/>
    <x v="2"/>
    <x v="2"/>
    <x v="1"/>
    <x v="1"/>
    <x v="1"/>
    <x v="1"/>
    <x v="2"/>
    <x v="1"/>
    <x v="1"/>
    <x v="1"/>
    <x v="1"/>
    <x v="1"/>
    <x v="1"/>
    <x v="1"/>
    <x v="1"/>
    <x v="0"/>
    <x v="2"/>
    <x v="3"/>
    <x v="1"/>
    <x v="2"/>
    <x v="2"/>
    <x v="2"/>
    <m/>
    <m/>
    <m/>
    <m/>
    <m/>
    <m/>
  </r>
  <r>
    <x v="0"/>
    <x v="57"/>
    <x v="1"/>
    <m/>
    <x v="2"/>
    <x v="1"/>
    <x v="0"/>
    <x v="1"/>
    <x v="2"/>
    <x v="3"/>
    <x v="2"/>
    <x v="3"/>
    <x v="3"/>
    <x v="4"/>
    <x v="2"/>
    <x v="2"/>
    <x v="1"/>
    <x v="1"/>
    <x v="2"/>
    <x v="2"/>
    <x v="1"/>
    <x v="1"/>
    <x v="1"/>
    <x v="3"/>
    <x v="1"/>
    <x v="2"/>
    <x v="2"/>
    <x v="0"/>
    <x v="2"/>
    <x v="3"/>
    <x v="1"/>
    <x v="2"/>
    <x v="2"/>
    <x v="2"/>
    <m/>
    <m/>
    <m/>
    <m/>
    <m/>
    <m/>
  </r>
  <r>
    <x v="0"/>
    <x v="57"/>
    <x v="1"/>
    <m/>
    <x v="2"/>
    <x v="1"/>
    <x v="1"/>
    <x v="1"/>
    <x v="2"/>
    <x v="4"/>
    <x v="2"/>
    <x v="2"/>
    <x v="2"/>
    <x v="2"/>
    <x v="2"/>
    <x v="2"/>
    <x v="2"/>
    <x v="2"/>
    <x v="2"/>
    <x v="2"/>
    <x v="1"/>
    <x v="2"/>
    <x v="1"/>
    <x v="2"/>
    <x v="3"/>
    <x v="4"/>
    <x v="4"/>
    <x v="0"/>
    <x v="2"/>
    <x v="3"/>
    <x v="1"/>
    <x v="2"/>
    <x v="2"/>
    <x v="2"/>
    <m/>
    <m/>
    <m/>
    <m/>
    <m/>
    <m/>
  </r>
  <r>
    <x v="0"/>
    <x v="57"/>
    <x v="1"/>
    <m/>
    <x v="2"/>
    <x v="1"/>
    <x v="0"/>
    <x v="1"/>
    <x v="1"/>
    <x v="1"/>
    <x v="1"/>
    <x v="1"/>
    <x v="2"/>
    <x v="2"/>
    <x v="2"/>
    <x v="2"/>
    <x v="1"/>
    <x v="1"/>
    <x v="1"/>
    <x v="1"/>
    <x v="1"/>
    <x v="1"/>
    <x v="1"/>
    <x v="1"/>
    <x v="1"/>
    <x v="1"/>
    <x v="1"/>
    <x v="0"/>
    <x v="2"/>
    <x v="3"/>
    <x v="1"/>
    <x v="2"/>
    <x v="2"/>
    <x v="2"/>
    <m/>
    <m/>
    <m/>
    <m/>
    <m/>
    <m/>
  </r>
  <r>
    <x v="0"/>
    <x v="57"/>
    <x v="1"/>
    <m/>
    <x v="2"/>
    <x v="1"/>
    <x v="0"/>
    <x v="2"/>
    <x v="2"/>
    <x v="2"/>
    <x v="1"/>
    <x v="1"/>
    <x v="1"/>
    <x v="1"/>
    <x v="2"/>
    <x v="1"/>
    <x v="1"/>
    <x v="1"/>
    <x v="1"/>
    <x v="1"/>
    <x v="1"/>
    <x v="1"/>
    <x v="2"/>
    <x v="3"/>
    <x v="1"/>
    <x v="1"/>
    <x v="1"/>
    <x v="0"/>
    <x v="2"/>
    <x v="3"/>
    <x v="1"/>
    <x v="2"/>
    <x v="2"/>
    <x v="2"/>
    <m/>
    <m/>
    <m/>
    <m/>
    <m/>
    <m/>
  </r>
  <r>
    <x v="0"/>
    <x v="57"/>
    <x v="1"/>
    <m/>
    <x v="2"/>
    <x v="1"/>
    <x v="1"/>
    <x v="2"/>
    <x v="1"/>
    <x v="2"/>
    <x v="1"/>
    <x v="1"/>
    <x v="2"/>
    <x v="1"/>
    <x v="2"/>
    <x v="1"/>
    <x v="1"/>
    <x v="1"/>
    <x v="1"/>
    <x v="1"/>
    <x v="3"/>
    <x v="1"/>
    <x v="1"/>
    <x v="1"/>
    <x v="1"/>
    <x v="1"/>
    <x v="1"/>
    <x v="0"/>
    <x v="2"/>
    <x v="3"/>
    <x v="1"/>
    <x v="2"/>
    <x v="2"/>
    <x v="2"/>
    <m/>
    <m/>
    <m/>
    <m/>
    <m/>
    <m/>
  </r>
  <r>
    <x v="0"/>
    <x v="57"/>
    <x v="1"/>
    <m/>
    <x v="2"/>
    <x v="1"/>
    <x v="1"/>
    <x v="3"/>
    <x v="3"/>
    <x v="3"/>
    <x v="3"/>
    <x v="3"/>
    <x v="3"/>
    <x v="1"/>
    <x v="3"/>
    <x v="2"/>
    <x v="1"/>
    <x v="3"/>
    <x v="1"/>
    <x v="3"/>
    <x v="1"/>
    <x v="2"/>
    <x v="3"/>
    <x v="1"/>
    <x v="1"/>
    <x v="1"/>
    <x v="1"/>
    <x v="0"/>
    <x v="2"/>
    <x v="3"/>
    <x v="1"/>
    <x v="2"/>
    <x v="2"/>
    <x v="2"/>
    <m/>
    <m/>
    <m/>
    <m/>
    <m/>
    <m/>
  </r>
  <r>
    <x v="0"/>
    <x v="57"/>
    <x v="1"/>
    <m/>
    <x v="2"/>
    <x v="1"/>
    <x v="0"/>
    <x v="5"/>
    <x v="5"/>
    <x v="6"/>
    <x v="4"/>
    <x v="5"/>
    <x v="5"/>
    <x v="5"/>
    <x v="5"/>
    <x v="5"/>
    <x v="4"/>
    <x v="4"/>
    <x v="5"/>
    <x v="5"/>
    <x v="4"/>
    <x v="5"/>
    <x v="5"/>
    <x v="4"/>
    <x v="5"/>
    <x v="5"/>
    <x v="5"/>
    <x v="0"/>
    <x v="2"/>
    <x v="3"/>
    <x v="1"/>
    <x v="2"/>
    <x v="2"/>
    <x v="2"/>
    <m/>
    <m/>
    <m/>
    <m/>
    <m/>
    <m/>
  </r>
  <r>
    <x v="0"/>
    <x v="57"/>
    <x v="1"/>
    <m/>
    <x v="2"/>
    <x v="1"/>
    <x v="1"/>
    <x v="2"/>
    <x v="3"/>
    <x v="2"/>
    <x v="2"/>
    <x v="2"/>
    <x v="2"/>
    <x v="2"/>
    <x v="2"/>
    <x v="2"/>
    <x v="1"/>
    <x v="2"/>
    <x v="1"/>
    <x v="2"/>
    <x v="1"/>
    <x v="2"/>
    <x v="1"/>
    <x v="3"/>
    <x v="2"/>
    <x v="1"/>
    <x v="1"/>
    <x v="0"/>
    <x v="2"/>
    <x v="3"/>
    <x v="1"/>
    <x v="2"/>
    <x v="2"/>
    <x v="2"/>
    <m/>
    <m/>
    <m/>
    <m/>
    <m/>
    <m/>
  </r>
  <r>
    <x v="0"/>
    <x v="57"/>
    <x v="1"/>
    <m/>
    <x v="2"/>
    <x v="1"/>
    <x v="0"/>
    <x v="2"/>
    <x v="2"/>
    <x v="2"/>
    <x v="1"/>
    <x v="2"/>
    <x v="2"/>
    <x v="1"/>
    <x v="1"/>
    <x v="1"/>
    <x v="1"/>
    <x v="1"/>
    <x v="1"/>
    <x v="1"/>
    <x v="1"/>
    <x v="1"/>
    <x v="1"/>
    <x v="1"/>
    <x v="1"/>
    <x v="1"/>
    <x v="1"/>
    <x v="0"/>
    <x v="2"/>
    <x v="3"/>
    <x v="1"/>
    <x v="2"/>
    <x v="2"/>
    <x v="2"/>
    <m/>
    <m/>
    <m/>
    <m/>
    <m/>
    <m/>
  </r>
  <r>
    <x v="0"/>
    <x v="57"/>
    <x v="1"/>
    <m/>
    <x v="2"/>
    <x v="1"/>
    <x v="1"/>
    <x v="4"/>
    <x v="1"/>
    <x v="4"/>
    <x v="3"/>
    <x v="3"/>
    <x v="3"/>
    <x v="2"/>
    <x v="4"/>
    <x v="2"/>
    <x v="2"/>
    <x v="2"/>
    <x v="3"/>
    <x v="3"/>
    <x v="1"/>
    <x v="3"/>
    <x v="3"/>
    <x v="3"/>
    <x v="3"/>
    <x v="4"/>
    <x v="4"/>
    <x v="0"/>
    <x v="2"/>
    <x v="3"/>
    <x v="1"/>
    <x v="2"/>
    <x v="2"/>
    <x v="2"/>
    <m/>
    <m/>
    <m/>
    <m/>
    <m/>
    <m/>
  </r>
  <r>
    <x v="0"/>
    <x v="57"/>
    <x v="1"/>
    <m/>
    <x v="2"/>
    <x v="1"/>
    <x v="1"/>
    <x v="2"/>
    <x v="1"/>
    <x v="2"/>
    <x v="1"/>
    <x v="1"/>
    <x v="1"/>
    <x v="1"/>
    <x v="1"/>
    <x v="1"/>
    <x v="1"/>
    <x v="1"/>
    <x v="1"/>
    <x v="1"/>
    <x v="1"/>
    <x v="1"/>
    <x v="1"/>
    <x v="1"/>
    <x v="1"/>
    <x v="1"/>
    <x v="1"/>
    <x v="0"/>
    <x v="2"/>
    <x v="3"/>
    <x v="1"/>
    <x v="2"/>
    <x v="2"/>
    <x v="2"/>
    <m/>
    <m/>
    <m/>
    <m/>
    <m/>
    <m/>
  </r>
  <r>
    <x v="0"/>
    <x v="57"/>
    <x v="1"/>
    <m/>
    <x v="2"/>
    <x v="1"/>
    <x v="1"/>
    <x v="2"/>
    <x v="1"/>
    <x v="1"/>
    <x v="1"/>
    <x v="1"/>
    <x v="2"/>
    <x v="1"/>
    <x v="1"/>
    <x v="1"/>
    <x v="1"/>
    <x v="2"/>
    <x v="1"/>
    <x v="1"/>
    <x v="1"/>
    <x v="1"/>
    <x v="1"/>
    <x v="3"/>
    <x v="2"/>
    <x v="1"/>
    <x v="1"/>
    <x v="0"/>
    <x v="2"/>
    <x v="3"/>
    <x v="1"/>
    <x v="2"/>
    <x v="2"/>
    <x v="2"/>
    <m/>
    <m/>
    <m/>
    <m/>
    <m/>
    <m/>
  </r>
  <r>
    <x v="0"/>
    <x v="57"/>
    <x v="1"/>
    <m/>
    <x v="2"/>
    <x v="1"/>
    <x v="3"/>
    <x v="1"/>
    <x v="2"/>
    <x v="2"/>
    <x v="1"/>
    <x v="1"/>
    <x v="2"/>
    <x v="1"/>
    <x v="1"/>
    <x v="1"/>
    <x v="1"/>
    <x v="1"/>
    <x v="1"/>
    <x v="1"/>
    <x v="1"/>
    <x v="1"/>
    <x v="1"/>
    <x v="1"/>
    <x v="2"/>
    <x v="1"/>
    <x v="1"/>
    <x v="0"/>
    <x v="2"/>
    <x v="3"/>
    <x v="1"/>
    <x v="2"/>
    <x v="2"/>
    <x v="2"/>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0"/>
    <x v="0"/>
    <x v="0"/>
    <x v="0"/>
    <x v="0"/>
    <x v="1"/>
    <m/>
    <m/>
    <m/>
    <m/>
    <m/>
    <m/>
  </r>
  <r>
    <x v="0"/>
    <x v="58"/>
    <x v="1"/>
    <m/>
    <x v="2"/>
    <x v="0"/>
    <x v="1"/>
    <x v="0"/>
    <x v="0"/>
    <x v="0"/>
    <x v="0"/>
    <x v="0"/>
    <x v="0"/>
    <x v="0"/>
    <x v="0"/>
    <x v="0"/>
    <x v="0"/>
    <x v="0"/>
    <x v="0"/>
    <x v="0"/>
    <x v="0"/>
    <x v="0"/>
    <x v="0"/>
    <x v="0"/>
    <x v="0"/>
    <x v="0"/>
    <x v="0"/>
    <x v="0"/>
    <x v="0"/>
    <x v="1"/>
    <x v="0"/>
    <x v="0"/>
    <x v="0"/>
    <x v="0"/>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1"/>
    <x v="0"/>
    <x v="0"/>
    <x v="0"/>
    <x v="0"/>
    <x v="0"/>
    <m/>
    <m/>
    <m/>
    <m/>
    <m/>
    <m/>
  </r>
  <r>
    <x v="0"/>
    <x v="58"/>
    <x v="1"/>
    <m/>
    <x v="2"/>
    <x v="0"/>
    <x v="1"/>
    <x v="0"/>
    <x v="0"/>
    <x v="0"/>
    <x v="0"/>
    <x v="0"/>
    <x v="0"/>
    <x v="0"/>
    <x v="0"/>
    <x v="0"/>
    <x v="0"/>
    <x v="0"/>
    <x v="0"/>
    <x v="0"/>
    <x v="0"/>
    <x v="0"/>
    <x v="0"/>
    <x v="0"/>
    <x v="0"/>
    <x v="0"/>
    <x v="0"/>
    <x v="0"/>
    <x v="0"/>
    <x v="0"/>
    <x v="0"/>
    <x v="0"/>
    <x v="0"/>
    <x v="0"/>
    <m/>
    <m/>
    <m/>
    <m/>
    <m/>
    <m/>
  </r>
  <r>
    <x v="0"/>
    <x v="58"/>
    <x v="1"/>
    <m/>
    <x v="2"/>
    <x v="1"/>
    <x v="0"/>
    <x v="2"/>
    <x v="1"/>
    <x v="3"/>
    <x v="1"/>
    <x v="1"/>
    <x v="2"/>
    <x v="1"/>
    <x v="1"/>
    <x v="1"/>
    <x v="1"/>
    <x v="1"/>
    <x v="1"/>
    <x v="1"/>
    <x v="1"/>
    <x v="3"/>
    <x v="1"/>
    <x v="3"/>
    <x v="2"/>
    <x v="1"/>
    <x v="2"/>
    <x v="0"/>
    <x v="2"/>
    <x v="3"/>
    <x v="1"/>
    <x v="2"/>
    <x v="2"/>
    <x v="2"/>
    <m/>
    <m/>
    <m/>
    <m/>
    <m/>
    <m/>
  </r>
  <r>
    <x v="0"/>
    <x v="58"/>
    <x v="1"/>
    <m/>
    <x v="2"/>
    <x v="1"/>
    <x v="1"/>
    <x v="1"/>
    <x v="1"/>
    <x v="4"/>
    <x v="1"/>
    <x v="1"/>
    <x v="1"/>
    <x v="2"/>
    <x v="1"/>
    <x v="1"/>
    <x v="2"/>
    <x v="1"/>
    <x v="2"/>
    <x v="1"/>
    <x v="1"/>
    <x v="1"/>
    <x v="1"/>
    <x v="1"/>
    <x v="1"/>
    <x v="1"/>
    <x v="1"/>
    <x v="0"/>
    <x v="2"/>
    <x v="3"/>
    <x v="1"/>
    <x v="2"/>
    <x v="2"/>
    <x v="2"/>
    <m/>
    <m/>
    <m/>
    <m/>
    <m/>
    <m/>
  </r>
  <r>
    <x v="0"/>
    <x v="58"/>
    <x v="1"/>
    <m/>
    <x v="2"/>
    <x v="1"/>
    <x v="1"/>
    <x v="2"/>
    <x v="1"/>
    <x v="1"/>
    <x v="1"/>
    <x v="1"/>
    <x v="1"/>
    <x v="1"/>
    <x v="1"/>
    <x v="1"/>
    <x v="2"/>
    <x v="2"/>
    <x v="2"/>
    <x v="1"/>
    <x v="1"/>
    <x v="1"/>
    <x v="1"/>
    <x v="1"/>
    <x v="1"/>
    <x v="1"/>
    <x v="1"/>
    <x v="0"/>
    <x v="2"/>
    <x v="3"/>
    <x v="1"/>
    <x v="2"/>
    <x v="2"/>
    <x v="2"/>
    <m/>
    <m/>
    <m/>
    <m/>
    <m/>
    <m/>
  </r>
  <r>
    <x v="0"/>
    <x v="58"/>
    <x v="1"/>
    <m/>
    <x v="2"/>
    <x v="1"/>
    <x v="1"/>
    <x v="1"/>
    <x v="4"/>
    <x v="3"/>
    <x v="2"/>
    <x v="2"/>
    <x v="3"/>
    <x v="1"/>
    <x v="2"/>
    <x v="2"/>
    <x v="1"/>
    <x v="3"/>
    <x v="3"/>
    <x v="2"/>
    <x v="2"/>
    <x v="3"/>
    <x v="3"/>
    <x v="3"/>
    <x v="2"/>
    <x v="2"/>
    <x v="2"/>
    <x v="0"/>
    <x v="2"/>
    <x v="3"/>
    <x v="1"/>
    <x v="2"/>
    <x v="2"/>
    <x v="2"/>
    <m/>
    <m/>
    <m/>
    <m/>
    <m/>
    <m/>
  </r>
  <r>
    <x v="0"/>
    <x v="58"/>
    <x v="1"/>
    <m/>
    <x v="2"/>
    <x v="1"/>
    <x v="1"/>
    <x v="1"/>
    <x v="2"/>
    <x v="3"/>
    <x v="1"/>
    <x v="1"/>
    <x v="2"/>
    <x v="1"/>
    <x v="1"/>
    <x v="1"/>
    <x v="1"/>
    <x v="1"/>
    <x v="1"/>
    <x v="1"/>
    <x v="1"/>
    <x v="1"/>
    <x v="1"/>
    <x v="1"/>
    <x v="1"/>
    <x v="1"/>
    <x v="1"/>
    <x v="0"/>
    <x v="2"/>
    <x v="3"/>
    <x v="1"/>
    <x v="2"/>
    <x v="2"/>
    <x v="2"/>
    <m/>
    <m/>
    <m/>
    <m/>
    <m/>
    <m/>
  </r>
  <r>
    <x v="0"/>
    <x v="58"/>
    <x v="1"/>
    <m/>
    <x v="2"/>
    <x v="1"/>
    <x v="1"/>
    <x v="2"/>
    <x v="1"/>
    <x v="2"/>
    <x v="1"/>
    <x v="1"/>
    <x v="1"/>
    <x v="1"/>
    <x v="1"/>
    <x v="1"/>
    <x v="1"/>
    <x v="1"/>
    <x v="1"/>
    <x v="1"/>
    <x v="1"/>
    <x v="1"/>
    <x v="1"/>
    <x v="3"/>
    <x v="1"/>
    <x v="1"/>
    <x v="1"/>
    <x v="0"/>
    <x v="2"/>
    <x v="3"/>
    <x v="1"/>
    <x v="2"/>
    <x v="2"/>
    <x v="2"/>
    <m/>
    <m/>
    <m/>
    <m/>
    <m/>
    <m/>
  </r>
  <r>
    <x v="0"/>
    <x v="58"/>
    <x v="1"/>
    <m/>
    <x v="2"/>
    <x v="1"/>
    <x v="1"/>
    <x v="3"/>
    <x v="5"/>
    <x v="6"/>
    <x v="3"/>
    <x v="4"/>
    <x v="3"/>
    <x v="2"/>
    <x v="4"/>
    <x v="2"/>
    <x v="2"/>
    <x v="2"/>
    <x v="3"/>
    <x v="2"/>
    <x v="2"/>
    <x v="4"/>
    <x v="3"/>
    <x v="4"/>
    <x v="1"/>
    <x v="3"/>
    <x v="3"/>
    <x v="0"/>
    <x v="2"/>
    <x v="3"/>
    <x v="1"/>
    <x v="2"/>
    <x v="2"/>
    <x v="2"/>
    <m/>
    <m/>
    <m/>
    <m/>
    <m/>
    <m/>
  </r>
  <r>
    <x v="0"/>
    <x v="58"/>
    <x v="1"/>
    <m/>
    <x v="2"/>
    <x v="1"/>
    <x v="1"/>
    <x v="3"/>
    <x v="3"/>
    <x v="3"/>
    <x v="3"/>
    <x v="3"/>
    <x v="3"/>
    <x v="3"/>
    <x v="3"/>
    <x v="2"/>
    <x v="4"/>
    <x v="3"/>
    <x v="3"/>
    <x v="3"/>
    <x v="2"/>
    <x v="3"/>
    <x v="3"/>
    <x v="2"/>
    <x v="3"/>
    <x v="2"/>
    <x v="2"/>
    <x v="0"/>
    <x v="2"/>
    <x v="3"/>
    <x v="1"/>
    <x v="2"/>
    <x v="2"/>
    <x v="2"/>
    <m/>
    <m/>
    <m/>
    <m/>
    <m/>
    <m/>
  </r>
  <r>
    <x v="0"/>
    <x v="58"/>
    <x v="1"/>
    <m/>
    <x v="2"/>
    <x v="1"/>
    <x v="1"/>
    <x v="1"/>
    <x v="5"/>
    <x v="2"/>
    <x v="2"/>
    <x v="2"/>
    <x v="4"/>
    <x v="2"/>
    <x v="2"/>
    <x v="2"/>
    <x v="1"/>
    <x v="1"/>
    <x v="1"/>
    <x v="1"/>
    <x v="1"/>
    <x v="1"/>
    <x v="2"/>
    <x v="3"/>
    <x v="2"/>
    <x v="2"/>
    <x v="2"/>
    <x v="0"/>
    <x v="2"/>
    <x v="3"/>
    <x v="1"/>
    <x v="2"/>
    <x v="2"/>
    <x v="2"/>
    <m/>
    <m/>
    <m/>
    <m/>
    <m/>
    <m/>
  </r>
  <r>
    <x v="0"/>
    <x v="58"/>
    <x v="1"/>
    <m/>
    <x v="2"/>
    <x v="1"/>
    <x v="1"/>
    <x v="1"/>
    <x v="1"/>
    <x v="1"/>
    <x v="2"/>
    <x v="2"/>
    <x v="1"/>
    <x v="2"/>
    <x v="2"/>
    <x v="2"/>
    <x v="2"/>
    <x v="3"/>
    <x v="2"/>
    <x v="3"/>
    <x v="3"/>
    <x v="3"/>
    <x v="2"/>
    <x v="3"/>
    <x v="2"/>
    <x v="1"/>
    <x v="1"/>
    <x v="0"/>
    <x v="2"/>
    <x v="3"/>
    <x v="1"/>
    <x v="2"/>
    <x v="2"/>
    <x v="2"/>
    <m/>
    <m/>
    <m/>
    <m/>
    <m/>
    <m/>
  </r>
  <r>
    <x v="0"/>
    <x v="58"/>
    <x v="1"/>
    <m/>
    <x v="2"/>
    <x v="1"/>
    <x v="0"/>
    <x v="2"/>
    <x v="1"/>
    <x v="1"/>
    <x v="1"/>
    <x v="1"/>
    <x v="2"/>
    <x v="1"/>
    <x v="1"/>
    <x v="1"/>
    <x v="1"/>
    <x v="1"/>
    <x v="1"/>
    <x v="1"/>
    <x v="1"/>
    <x v="1"/>
    <x v="1"/>
    <x v="1"/>
    <x v="1"/>
    <x v="1"/>
    <x v="1"/>
    <x v="0"/>
    <x v="2"/>
    <x v="3"/>
    <x v="1"/>
    <x v="2"/>
    <x v="2"/>
    <x v="2"/>
    <m/>
    <m/>
    <m/>
    <m/>
    <m/>
    <m/>
  </r>
  <r>
    <x v="0"/>
    <x v="58"/>
    <x v="1"/>
    <m/>
    <x v="2"/>
    <x v="1"/>
    <x v="1"/>
    <x v="2"/>
    <x v="0"/>
    <x v="2"/>
    <x v="1"/>
    <x v="1"/>
    <x v="2"/>
    <x v="1"/>
    <x v="1"/>
    <x v="1"/>
    <x v="1"/>
    <x v="1"/>
    <x v="1"/>
    <x v="1"/>
    <x v="1"/>
    <x v="1"/>
    <x v="1"/>
    <x v="1"/>
    <x v="1"/>
    <x v="1"/>
    <x v="1"/>
    <x v="0"/>
    <x v="2"/>
    <x v="3"/>
    <x v="1"/>
    <x v="2"/>
    <x v="2"/>
    <x v="2"/>
    <m/>
    <m/>
    <m/>
    <m/>
    <m/>
    <m/>
  </r>
  <r>
    <x v="0"/>
    <x v="58"/>
    <x v="1"/>
    <m/>
    <x v="2"/>
    <x v="1"/>
    <x v="0"/>
    <x v="1"/>
    <x v="4"/>
    <x v="1"/>
    <x v="2"/>
    <x v="2"/>
    <x v="4"/>
    <x v="1"/>
    <x v="1"/>
    <x v="1"/>
    <x v="1"/>
    <x v="2"/>
    <x v="2"/>
    <x v="2"/>
    <x v="1"/>
    <x v="2"/>
    <x v="1"/>
    <x v="3"/>
    <x v="2"/>
    <x v="2"/>
    <x v="2"/>
    <x v="0"/>
    <x v="2"/>
    <x v="3"/>
    <x v="1"/>
    <x v="2"/>
    <x v="2"/>
    <x v="2"/>
    <m/>
    <m/>
    <m/>
    <m/>
    <m/>
    <m/>
  </r>
  <r>
    <x v="0"/>
    <x v="58"/>
    <x v="1"/>
    <m/>
    <x v="2"/>
    <x v="1"/>
    <x v="1"/>
    <x v="2"/>
    <x v="1"/>
    <x v="2"/>
    <x v="1"/>
    <x v="1"/>
    <x v="2"/>
    <x v="1"/>
    <x v="2"/>
    <x v="1"/>
    <x v="1"/>
    <x v="1"/>
    <x v="1"/>
    <x v="1"/>
    <x v="1"/>
    <x v="1"/>
    <x v="2"/>
    <x v="3"/>
    <x v="1"/>
    <x v="1"/>
    <x v="1"/>
    <x v="0"/>
    <x v="2"/>
    <x v="3"/>
    <x v="1"/>
    <x v="2"/>
    <x v="2"/>
    <x v="2"/>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2"/>
    <x v="0"/>
    <x v="1"/>
    <x v="0"/>
    <m/>
    <m/>
    <m/>
    <m/>
    <m/>
    <m/>
  </r>
  <r>
    <x v="0"/>
    <x v="59"/>
    <x v="1"/>
    <m/>
    <x v="2"/>
    <x v="0"/>
    <x v="1"/>
    <x v="0"/>
    <x v="0"/>
    <x v="0"/>
    <x v="0"/>
    <x v="0"/>
    <x v="0"/>
    <x v="0"/>
    <x v="0"/>
    <x v="0"/>
    <x v="0"/>
    <x v="0"/>
    <x v="0"/>
    <x v="0"/>
    <x v="0"/>
    <x v="0"/>
    <x v="0"/>
    <x v="0"/>
    <x v="0"/>
    <x v="0"/>
    <x v="0"/>
    <x v="0"/>
    <x v="0"/>
    <x v="1"/>
    <x v="0"/>
    <x v="0"/>
    <x v="0"/>
    <x v="1"/>
    <m/>
    <m/>
    <m/>
    <m/>
    <m/>
    <m/>
  </r>
  <r>
    <x v="0"/>
    <x v="59"/>
    <x v="1"/>
    <m/>
    <x v="2"/>
    <x v="0"/>
    <x v="1"/>
    <x v="0"/>
    <x v="0"/>
    <x v="0"/>
    <x v="0"/>
    <x v="0"/>
    <x v="0"/>
    <x v="0"/>
    <x v="0"/>
    <x v="0"/>
    <x v="0"/>
    <x v="0"/>
    <x v="0"/>
    <x v="0"/>
    <x v="0"/>
    <x v="0"/>
    <x v="0"/>
    <x v="0"/>
    <x v="0"/>
    <x v="0"/>
    <x v="0"/>
    <x v="0"/>
    <x v="0"/>
    <x v="0"/>
    <x v="0"/>
    <x v="0"/>
    <x v="0"/>
    <x v="1"/>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2"/>
    <m/>
    <m/>
    <m/>
    <m/>
    <m/>
    <m/>
  </r>
  <r>
    <x v="0"/>
    <x v="59"/>
    <x v="1"/>
    <m/>
    <x v="2"/>
    <x v="0"/>
    <x v="1"/>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1"/>
    <x v="3"/>
    <m/>
    <m/>
    <m/>
    <m/>
    <m/>
    <m/>
  </r>
  <r>
    <x v="0"/>
    <x v="59"/>
    <x v="1"/>
    <m/>
    <x v="2"/>
    <x v="0"/>
    <x v="0"/>
    <x v="0"/>
    <x v="0"/>
    <x v="0"/>
    <x v="0"/>
    <x v="0"/>
    <x v="0"/>
    <x v="0"/>
    <x v="0"/>
    <x v="0"/>
    <x v="0"/>
    <x v="0"/>
    <x v="0"/>
    <x v="0"/>
    <x v="0"/>
    <x v="0"/>
    <x v="0"/>
    <x v="0"/>
    <x v="0"/>
    <x v="0"/>
    <x v="0"/>
    <x v="0"/>
    <x v="0"/>
    <x v="0"/>
    <x v="2"/>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1"/>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1"/>
    <x v="0"/>
    <x v="3"/>
    <x v="0"/>
    <x v="0"/>
    <m/>
    <m/>
    <m/>
    <m/>
    <m/>
    <m/>
  </r>
  <r>
    <x v="0"/>
    <x v="59"/>
    <x v="1"/>
    <m/>
    <x v="2"/>
    <x v="0"/>
    <x v="1"/>
    <x v="0"/>
    <x v="0"/>
    <x v="0"/>
    <x v="0"/>
    <x v="0"/>
    <x v="0"/>
    <x v="0"/>
    <x v="0"/>
    <x v="0"/>
    <x v="0"/>
    <x v="0"/>
    <x v="0"/>
    <x v="0"/>
    <x v="0"/>
    <x v="0"/>
    <x v="0"/>
    <x v="0"/>
    <x v="0"/>
    <x v="0"/>
    <x v="0"/>
    <x v="0"/>
    <x v="0"/>
    <x v="1"/>
    <x v="0"/>
    <x v="3"/>
    <x v="0"/>
    <x v="1"/>
    <m/>
    <m/>
    <m/>
    <m/>
    <m/>
    <m/>
  </r>
  <r>
    <x v="0"/>
    <x v="59"/>
    <x v="1"/>
    <m/>
    <x v="2"/>
    <x v="0"/>
    <x v="0"/>
    <x v="0"/>
    <x v="0"/>
    <x v="0"/>
    <x v="0"/>
    <x v="0"/>
    <x v="0"/>
    <x v="0"/>
    <x v="0"/>
    <x v="0"/>
    <x v="0"/>
    <x v="0"/>
    <x v="0"/>
    <x v="0"/>
    <x v="0"/>
    <x v="0"/>
    <x v="0"/>
    <x v="0"/>
    <x v="0"/>
    <x v="0"/>
    <x v="0"/>
    <x v="0"/>
    <x v="0"/>
    <x v="0"/>
    <x v="0"/>
    <x v="0"/>
    <x v="1"/>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3"/>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1"/>
    <x v="0"/>
    <x v="0"/>
    <x v="0"/>
    <x v="0"/>
    <x v="3"/>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1"/>
    <x v="0"/>
    <x v="3"/>
    <x v="0"/>
    <x v="1"/>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1"/>
    <x v="0"/>
    <x v="3"/>
    <x v="0"/>
    <x v="3"/>
    <m/>
    <m/>
    <m/>
    <m/>
    <m/>
    <m/>
  </r>
  <r>
    <x v="0"/>
    <x v="59"/>
    <x v="1"/>
    <m/>
    <x v="2"/>
    <x v="0"/>
    <x v="0"/>
    <x v="0"/>
    <x v="0"/>
    <x v="0"/>
    <x v="0"/>
    <x v="0"/>
    <x v="0"/>
    <x v="0"/>
    <x v="0"/>
    <x v="0"/>
    <x v="0"/>
    <x v="0"/>
    <x v="0"/>
    <x v="0"/>
    <x v="0"/>
    <x v="0"/>
    <x v="0"/>
    <x v="0"/>
    <x v="0"/>
    <x v="0"/>
    <x v="0"/>
    <x v="0"/>
    <x v="0"/>
    <x v="2"/>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1"/>
    <x v="0"/>
    <x v="0"/>
    <x v="0"/>
    <x v="1"/>
    <x v="1"/>
    <m/>
    <m/>
    <m/>
    <m/>
    <m/>
    <m/>
  </r>
  <r>
    <x v="0"/>
    <x v="59"/>
    <x v="1"/>
    <m/>
    <x v="2"/>
    <x v="0"/>
    <x v="1"/>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1"/>
    <m/>
    <m/>
    <m/>
    <m/>
    <m/>
    <m/>
  </r>
  <r>
    <x v="0"/>
    <x v="59"/>
    <x v="1"/>
    <m/>
    <x v="2"/>
    <x v="0"/>
    <x v="1"/>
    <x v="0"/>
    <x v="0"/>
    <x v="0"/>
    <x v="0"/>
    <x v="0"/>
    <x v="0"/>
    <x v="0"/>
    <x v="0"/>
    <x v="0"/>
    <x v="0"/>
    <x v="0"/>
    <x v="0"/>
    <x v="0"/>
    <x v="0"/>
    <x v="0"/>
    <x v="0"/>
    <x v="0"/>
    <x v="0"/>
    <x v="0"/>
    <x v="0"/>
    <x v="0"/>
    <x v="0"/>
    <x v="1"/>
    <x v="0"/>
    <x v="0"/>
    <x v="0"/>
    <x v="0"/>
    <m/>
    <m/>
    <m/>
    <m/>
    <m/>
    <m/>
  </r>
  <r>
    <x v="0"/>
    <x v="59"/>
    <x v="1"/>
    <m/>
    <x v="2"/>
    <x v="1"/>
    <x v="0"/>
    <x v="1"/>
    <x v="2"/>
    <x v="3"/>
    <x v="5"/>
    <x v="4"/>
    <x v="4"/>
    <x v="2"/>
    <x v="2"/>
    <x v="2"/>
    <x v="2"/>
    <x v="3"/>
    <x v="3"/>
    <x v="3"/>
    <x v="2"/>
    <x v="1"/>
    <x v="3"/>
    <x v="1"/>
    <x v="1"/>
    <x v="3"/>
    <x v="5"/>
    <x v="0"/>
    <x v="2"/>
    <x v="3"/>
    <x v="1"/>
    <x v="2"/>
    <x v="2"/>
    <x v="2"/>
    <m/>
    <m/>
    <m/>
    <m/>
    <m/>
    <m/>
  </r>
  <r>
    <x v="0"/>
    <x v="59"/>
    <x v="1"/>
    <m/>
    <x v="2"/>
    <x v="1"/>
    <x v="1"/>
    <x v="2"/>
    <x v="2"/>
    <x v="2"/>
    <x v="1"/>
    <x v="1"/>
    <x v="2"/>
    <x v="1"/>
    <x v="1"/>
    <x v="1"/>
    <x v="1"/>
    <x v="1"/>
    <x v="1"/>
    <x v="1"/>
    <x v="1"/>
    <x v="1"/>
    <x v="1"/>
    <x v="1"/>
    <x v="2"/>
    <x v="1"/>
    <x v="1"/>
    <x v="0"/>
    <x v="2"/>
    <x v="3"/>
    <x v="1"/>
    <x v="2"/>
    <x v="2"/>
    <x v="2"/>
    <m/>
    <m/>
    <m/>
    <m/>
    <m/>
    <m/>
  </r>
  <r>
    <x v="0"/>
    <x v="59"/>
    <x v="1"/>
    <m/>
    <x v="2"/>
    <x v="1"/>
    <x v="1"/>
    <x v="3"/>
    <x v="3"/>
    <x v="1"/>
    <x v="5"/>
    <x v="4"/>
    <x v="1"/>
    <x v="4"/>
    <x v="3"/>
    <x v="3"/>
    <x v="4"/>
    <x v="3"/>
    <x v="3"/>
    <x v="3"/>
    <x v="2"/>
    <x v="3"/>
    <x v="2"/>
    <x v="5"/>
    <x v="2"/>
    <x v="3"/>
    <x v="5"/>
    <x v="0"/>
    <x v="2"/>
    <x v="3"/>
    <x v="1"/>
    <x v="2"/>
    <x v="2"/>
    <x v="2"/>
    <m/>
    <m/>
    <m/>
    <m/>
    <m/>
    <m/>
  </r>
  <r>
    <x v="0"/>
    <x v="59"/>
    <x v="1"/>
    <m/>
    <x v="2"/>
    <x v="1"/>
    <x v="1"/>
    <x v="2"/>
    <x v="2"/>
    <x v="2"/>
    <x v="1"/>
    <x v="1"/>
    <x v="3"/>
    <x v="1"/>
    <x v="1"/>
    <x v="1"/>
    <x v="1"/>
    <x v="1"/>
    <x v="1"/>
    <x v="1"/>
    <x v="1"/>
    <x v="1"/>
    <x v="1"/>
    <x v="1"/>
    <x v="1"/>
    <x v="1"/>
    <x v="1"/>
    <x v="0"/>
    <x v="2"/>
    <x v="3"/>
    <x v="1"/>
    <x v="2"/>
    <x v="2"/>
    <x v="2"/>
    <m/>
    <m/>
    <m/>
    <m/>
    <m/>
    <m/>
  </r>
  <r>
    <x v="0"/>
    <x v="59"/>
    <x v="1"/>
    <m/>
    <x v="2"/>
    <x v="1"/>
    <x v="1"/>
    <x v="3"/>
    <x v="5"/>
    <x v="5"/>
    <x v="2"/>
    <x v="2"/>
    <x v="1"/>
    <x v="4"/>
    <x v="3"/>
    <x v="4"/>
    <x v="2"/>
    <x v="5"/>
    <x v="3"/>
    <x v="1"/>
    <x v="5"/>
    <x v="4"/>
    <x v="3"/>
    <x v="4"/>
    <x v="5"/>
    <x v="2"/>
    <x v="2"/>
    <x v="0"/>
    <x v="2"/>
    <x v="3"/>
    <x v="1"/>
    <x v="2"/>
    <x v="2"/>
    <x v="2"/>
    <m/>
    <m/>
    <m/>
    <m/>
    <m/>
    <m/>
  </r>
  <r>
    <x v="0"/>
    <x v="59"/>
    <x v="1"/>
    <m/>
    <x v="2"/>
    <x v="1"/>
    <x v="1"/>
    <x v="1"/>
    <x v="3"/>
    <x v="3"/>
    <x v="1"/>
    <x v="1"/>
    <x v="1"/>
    <x v="2"/>
    <x v="2"/>
    <x v="2"/>
    <x v="1"/>
    <x v="1"/>
    <x v="1"/>
    <x v="2"/>
    <x v="1"/>
    <x v="2"/>
    <x v="1"/>
    <x v="5"/>
    <x v="2"/>
    <x v="1"/>
    <x v="1"/>
    <x v="0"/>
    <x v="2"/>
    <x v="3"/>
    <x v="1"/>
    <x v="2"/>
    <x v="2"/>
    <x v="2"/>
    <m/>
    <m/>
    <m/>
    <m/>
    <m/>
    <m/>
  </r>
  <r>
    <x v="0"/>
    <x v="59"/>
    <x v="1"/>
    <m/>
    <x v="2"/>
    <x v="1"/>
    <x v="1"/>
    <x v="5"/>
    <x v="3"/>
    <x v="4"/>
    <x v="3"/>
    <x v="3"/>
    <x v="2"/>
    <x v="3"/>
    <x v="3"/>
    <x v="3"/>
    <x v="2"/>
    <x v="3"/>
    <x v="2"/>
    <x v="2"/>
    <x v="1"/>
    <x v="1"/>
    <x v="3"/>
    <x v="4"/>
    <x v="5"/>
    <x v="2"/>
    <x v="3"/>
    <x v="0"/>
    <x v="2"/>
    <x v="3"/>
    <x v="1"/>
    <x v="2"/>
    <x v="2"/>
    <x v="2"/>
    <m/>
    <m/>
    <m/>
    <m/>
    <m/>
    <m/>
  </r>
  <r>
    <x v="0"/>
    <x v="59"/>
    <x v="1"/>
    <m/>
    <x v="2"/>
    <x v="1"/>
    <x v="0"/>
    <x v="1"/>
    <x v="1"/>
    <x v="1"/>
    <x v="2"/>
    <x v="2"/>
    <x v="1"/>
    <x v="2"/>
    <x v="2"/>
    <x v="1"/>
    <x v="2"/>
    <x v="2"/>
    <x v="2"/>
    <x v="2"/>
    <x v="1"/>
    <x v="2"/>
    <x v="1"/>
    <x v="3"/>
    <x v="2"/>
    <x v="2"/>
    <x v="2"/>
    <x v="0"/>
    <x v="2"/>
    <x v="3"/>
    <x v="1"/>
    <x v="2"/>
    <x v="2"/>
    <x v="2"/>
    <m/>
    <m/>
    <m/>
    <m/>
    <m/>
    <m/>
  </r>
  <r>
    <x v="0"/>
    <x v="59"/>
    <x v="1"/>
    <m/>
    <x v="2"/>
    <x v="1"/>
    <x v="1"/>
    <x v="1"/>
    <x v="1"/>
    <x v="2"/>
    <x v="3"/>
    <x v="2"/>
    <x v="3"/>
    <x v="3"/>
    <x v="2"/>
    <x v="2"/>
    <x v="2"/>
    <x v="3"/>
    <x v="2"/>
    <x v="2"/>
    <x v="2"/>
    <x v="2"/>
    <x v="2"/>
    <x v="3"/>
    <x v="3"/>
    <x v="2"/>
    <x v="4"/>
    <x v="0"/>
    <x v="2"/>
    <x v="3"/>
    <x v="1"/>
    <x v="2"/>
    <x v="2"/>
    <x v="2"/>
    <m/>
    <m/>
    <m/>
    <m/>
    <m/>
    <m/>
  </r>
  <r>
    <x v="0"/>
    <x v="59"/>
    <x v="1"/>
    <m/>
    <x v="2"/>
    <x v="1"/>
    <x v="1"/>
    <x v="2"/>
    <x v="2"/>
    <x v="2"/>
    <x v="1"/>
    <x v="1"/>
    <x v="2"/>
    <x v="1"/>
    <x v="1"/>
    <x v="1"/>
    <x v="1"/>
    <x v="1"/>
    <x v="1"/>
    <x v="1"/>
    <x v="1"/>
    <x v="1"/>
    <x v="1"/>
    <x v="1"/>
    <x v="1"/>
    <x v="1"/>
    <x v="1"/>
    <x v="0"/>
    <x v="2"/>
    <x v="3"/>
    <x v="1"/>
    <x v="2"/>
    <x v="2"/>
    <x v="2"/>
    <m/>
    <m/>
    <m/>
    <m/>
    <m/>
    <m/>
  </r>
  <r>
    <x v="0"/>
    <x v="59"/>
    <x v="1"/>
    <m/>
    <x v="2"/>
    <x v="1"/>
    <x v="1"/>
    <x v="1"/>
    <x v="2"/>
    <x v="3"/>
    <x v="1"/>
    <x v="1"/>
    <x v="2"/>
    <x v="1"/>
    <x v="1"/>
    <x v="1"/>
    <x v="1"/>
    <x v="1"/>
    <x v="1"/>
    <x v="1"/>
    <x v="1"/>
    <x v="1"/>
    <x v="1"/>
    <x v="3"/>
    <x v="2"/>
    <x v="1"/>
    <x v="1"/>
    <x v="0"/>
    <x v="2"/>
    <x v="3"/>
    <x v="1"/>
    <x v="2"/>
    <x v="2"/>
    <x v="2"/>
    <m/>
    <m/>
    <m/>
    <m/>
    <m/>
    <m/>
  </r>
  <r>
    <x v="0"/>
    <x v="59"/>
    <x v="1"/>
    <m/>
    <x v="2"/>
    <x v="1"/>
    <x v="0"/>
    <x v="2"/>
    <x v="2"/>
    <x v="2"/>
    <x v="1"/>
    <x v="1"/>
    <x v="1"/>
    <x v="1"/>
    <x v="1"/>
    <x v="1"/>
    <x v="1"/>
    <x v="1"/>
    <x v="1"/>
    <x v="1"/>
    <x v="1"/>
    <x v="1"/>
    <x v="1"/>
    <x v="1"/>
    <x v="1"/>
    <x v="1"/>
    <x v="1"/>
    <x v="0"/>
    <x v="2"/>
    <x v="3"/>
    <x v="1"/>
    <x v="2"/>
    <x v="2"/>
    <x v="2"/>
    <m/>
    <m/>
    <m/>
    <m/>
    <m/>
    <m/>
  </r>
  <r>
    <x v="0"/>
    <x v="59"/>
    <x v="1"/>
    <m/>
    <x v="2"/>
    <x v="1"/>
    <x v="0"/>
    <x v="1"/>
    <x v="2"/>
    <x v="2"/>
    <x v="1"/>
    <x v="1"/>
    <x v="2"/>
    <x v="1"/>
    <x v="1"/>
    <x v="2"/>
    <x v="1"/>
    <x v="2"/>
    <x v="1"/>
    <x v="1"/>
    <x v="1"/>
    <x v="1"/>
    <x v="1"/>
    <x v="1"/>
    <x v="1"/>
    <x v="1"/>
    <x v="1"/>
    <x v="0"/>
    <x v="2"/>
    <x v="3"/>
    <x v="1"/>
    <x v="2"/>
    <x v="2"/>
    <x v="2"/>
    <m/>
    <m/>
    <m/>
    <m/>
    <m/>
    <m/>
  </r>
  <r>
    <x v="0"/>
    <x v="59"/>
    <x v="1"/>
    <m/>
    <x v="2"/>
    <x v="1"/>
    <x v="3"/>
    <x v="2"/>
    <x v="2"/>
    <x v="1"/>
    <x v="2"/>
    <x v="2"/>
    <x v="1"/>
    <x v="2"/>
    <x v="2"/>
    <x v="2"/>
    <x v="2"/>
    <x v="2"/>
    <x v="2"/>
    <x v="2"/>
    <x v="2"/>
    <x v="2"/>
    <x v="2"/>
    <x v="3"/>
    <x v="2"/>
    <x v="2"/>
    <x v="2"/>
    <x v="0"/>
    <x v="2"/>
    <x v="3"/>
    <x v="1"/>
    <x v="2"/>
    <x v="2"/>
    <x v="2"/>
    <m/>
    <m/>
    <m/>
    <m/>
    <m/>
    <m/>
  </r>
  <r>
    <x v="0"/>
    <x v="59"/>
    <x v="1"/>
    <m/>
    <x v="2"/>
    <x v="1"/>
    <x v="0"/>
    <x v="1"/>
    <x v="1"/>
    <x v="2"/>
    <x v="1"/>
    <x v="1"/>
    <x v="2"/>
    <x v="1"/>
    <x v="1"/>
    <x v="1"/>
    <x v="1"/>
    <x v="1"/>
    <x v="1"/>
    <x v="1"/>
    <x v="1"/>
    <x v="3"/>
    <x v="1"/>
    <x v="3"/>
    <x v="2"/>
    <x v="1"/>
    <x v="1"/>
    <x v="0"/>
    <x v="2"/>
    <x v="3"/>
    <x v="1"/>
    <x v="2"/>
    <x v="2"/>
    <x v="2"/>
    <m/>
    <m/>
    <m/>
    <m/>
    <m/>
    <m/>
  </r>
  <r>
    <x v="0"/>
    <x v="59"/>
    <x v="1"/>
    <m/>
    <x v="2"/>
    <x v="1"/>
    <x v="1"/>
    <x v="2"/>
    <x v="2"/>
    <x v="2"/>
    <x v="1"/>
    <x v="1"/>
    <x v="2"/>
    <x v="1"/>
    <x v="1"/>
    <x v="1"/>
    <x v="1"/>
    <x v="1"/>
    <x v="1"/>
    <x v="1"/>
    <x v="1"/>
    <x v="1"/>
    <x v="1"/>
    <x v="3"/>
    <x v="2"/>
    <x v="1"/>
    <x v="1"/>
    <x v="0"/>
    <x v="2"/>
    <x v="3"/>
    <x v="1"/>
    <x v="2"/>
    <x v="2"/>
    <x v="2"/>
    <m/>
    <m/>
    <m/>
    <m/>
    <m/>
    <m/>
  </r>
  <r>
    <x v="0"/>
    <x v="59"/>
    <x v="1"/>
    <m/>
    <x v="2"/>
    <x v="1"/>
    <x v="0"/>
    <x v="2"/>
    <x v="2"/>
    <x v="3"/>
    <x v="1"/>
    <x v="1"/>
    <x v="2"/>
    <x v="2"/>
    <x v="4"/>
    <x v="2"/>
    <x v="1"/>
    <x v="5"/>
    <x v="2"/>
    <x v="2"/>
    <x v="5"/>
    <x v="3"/>
    <x v="2"/>
    <x v="4"/>
    <x v="5"/>
    <x v="1"/>
    <x v="2"/>
    <x v="0"/>
    <x v="2"/>
    <x v="3"/>
    <x v="1"/>
    <x v="2"/>
    <x v="2"/>
    <x v="2"/>
    <m/>
    <m/>
    <m/>
    <m/>
    <m/>
    <m/>
  </r>
  <r>
    <x v="0"/>
    <x v="59"/>
    <x v="1"/>
    <m/>
    <x v="2"/>
    <x v="1"/>
    <x v="0"/>
    <x v="1"/>
    <x v="2"/>
    <x v="3"/>
    <x v="1"/>
    <x v="1"/>
    <x v="3"/>
    <x v="1"/>
    <x v="1"/>
    <x v="1"/>
    <x v="1"/>
    <x v="2"/>
    <x v="1"/>
    <x v="1"/>
    <x v="1"/>
    <x v="1"/>
    <x v="1"/>
    <x v="3"/>
    <x v="2"/>
    <x v="1"/>
    <x v="1"/>
    <x v="0"/>
    <x v="2"/>
    <x v="3"/>
    <x v="1"/>
    <x v="2"/>
    <x v="2"/>
    <x v="2"/>
    <m/>
    <m/>
    <m/>
    <m/>
    <m/>
    <m/>
  </r>
  <r>
    <x v="0"/>
    <x v="59"/>
    <x v="1"/>
    <m/>
    <x v="2"/>
    <x v="1"/>
    <x v="1"/>
    <x v="2"/>
    <x v="2"/>
    <x v="2"/>
    <x v="1"/>
    <x v="1"/>
    <x v="2"/>
    <x v="1"/>
    <x v="1"/>
    <x v="1"/>
    <x v="1"/>
    <x v="1"/>
    <x v="1"/>
    <x v="1"/>
    <x v="1"/>
    <x v="1"/>
    <x v="1"/>
    <x v="1"/>
    <x v="1"/>
    <x v="1"/>
    <x v="1"/>
    <x v="0"/>
    <x v="2"/>
    <x v="3"/>
    <x v="1"/>
    <x v="2"/>
    <x v="2"/>
    <x v="2"/>
    <m/>
    <m/>
    <m/>
    <m/>
    <m/>
    <m/>
  </r>
  <r>
    <x v="0"/>
    <x v="59"/>
    <x v="1"/>
    <m/>
    <x v="2"/>
    <x v="1"/>
    <x v="0"/>
    <x v="2"/>
    <x v="2"/>
    <x v="2"/>
    <x v="1"/>
    <x v="1"/>
    <x v="2"/>
    <x v="1"/>
    <x v="1"/>
    <x v="1"/>
    <x v="1"/>
    <x v="1"/>
    <x v="1"/>
    <x v="1"/>
    <x v="1"/>
    <x v="1"/>
    <x v="1"/>
    <x v="3"/>
    <x v="2"/>
    <x v="1"/>
    <x v="1"/>
    <x v="0"/>
    <x v="2"/>
    <x v="3"/>
    <x v="1"/>
    <x v="2"/>
    <x v="2"/>
    <x v="2"/>
    <m/>
    <m/>
    <m/>
    <m/>
    <m/>
    <m/>
  </r>
  <r>
    <x v="0"/>
    <x v="59"/>
    <x v="1"/>
    <m/>
    <x v="2"/>
    <x v="1"/>
    <x v="0"/>
    <x v="2"/>
    <x v="2"/>
    <x v="2"/>
    <x v="1"/>
    <x v="1"/>
    <x v="1"/>
    <x v="1"/>
    <x v="1"/>
    <x v="1"/>
    <x v="1"/>
    <x v="1"/>
    <x v="1"/>
    <x v="1"/>
    <x v="1"/>
    <x v="1"/>
    <x v="1"/>
    <x v="1"/>
    <x v="1"/>
    <x v="1"/>
    <x v="1"/>
    <x v="0"/>
    <x v="2"/>
    <x v="3"/>
    <x v="1"/>
    <x v="2"/>
    <x v="2"/>
    <x v="2"/>
    <m/>
    <m/>
    <m/>
    <m/>
    <m/>
    <m/>
  </r>
  <r>
    <x v="0"/>
    <x v="59"/>
    <x v="1"/>
    <m/>
    <x v="2"/>
    <x v="1"/>
    <x v="1"/>
    <x v="2"/>
    <x v="2"/>
    <x v="2"/>
    <x v="1"/>
    <x v="1"/>
    <x v="1"/>
    <x v="1"/>
    <x v="1"/>
    <x v="1"/>
    <x v="1"/>
    <x v="1"/>
    <x v="1"/>
    <x v="1"/>
    <x v="1"/>
    <x v="1"/>
    <x v="3"/>
    <x v="5"/>
    <x v="4"/>
    <x v="1"/>
    <x v="1"/>
    <x v="0"/>
    <x v="2"/>
    <x v="3"/>
    <x v="1"/>
    <x v="2"/>
    <x v="2"/>
    <x v="2"/>
    <m/>
    <m/>
    <m/>
    <m/>
    <m/>
    <m/>
  </r>
  <r>
    <x v="0"/>
    <x v="59"/>
    <x v="1"/>
    <m/>
    <x v="2"/>
    <x v="1"/>
    <x v="1"/>
    <x v="2"/>
    <x v="1"/>
    <x v="2"/>
    <x v="1"/>
    <x v="1"/>
    <x v="1"/>
    <x v="1"/>
    <x v="1"/>
    <x v="1"/>
    <x v="1"/>
    <x v="1"/>
    <x v="1"/>
    <x v="1"/>
    <x v="1"/>
    <x v="3"/>
    <x v="1"/>
    <x v="1"/>
    <x v="1"/>
    <x v="1"/>
    <x v="1"/>
    <x v="0"/>
    <x v="2"/>
    <x v="3"/>
    <x v="1"/>
    <x v="2"/>
    <x v="2"/>
    <x v="2"/>
    <m/>
    <m/>
    <m/>
    <m/>
    <m/>
    <m/>
  </r>
  <r>
    <x v="0"/>
    <x v="59"/>
    <x v="1"/>
    <m/>
    <x v="2"/>
    <x v="1"/>
    <x v="1"/>
    <x v="1"/>
    <x v="1"/>
    <x v="2"/>
    <x v="1"/>
    <x v="2"/>
    <x v="1"/>
    <x v="0"/>
    <x v="0"/>
    <x v="0"/>
    <x v="0"/>
    <x v="0"/>
    <x v="0"/>
    <x v="3"/>
    <x v="2"/>
    <x v="2"/>
    <x v="2"/>
    <x v="1"/>
    <x v="1"/>
    <x v="1"/>
    <x v="1"/>
    <x v="0"/>
    <x v="2"/>
    <x v="3"/>
    <x v="1"/>
    <x v="2"/>
    <x v="2"/>
    <x v="2"/>
    <m/>
    <m/>
    <m/>
    <m/>
    <m/>
    <m/>
  </r>
  <r>
    <x v="0"/>
    <x v="59"/>
    <x v="1"/>
    <m/>
    <x v="2"/>
    <x v="1"/>
    <x v="1"/>
    <x v="1"/>
    <x v="2"/>
    <x v="2"/>
    <x v="1"/>
    <x v="1"/>
    <x v="2"/>
    <x v="2"/>
    <x v="1"/>
    <x v="1"/>
    <x v="1"/>
    <x v="1"/>
    <x v="2"/>
    <x v="1"/>
    <x v="1"/>
    <x v="2"/>
    <x v="1"/>
    <x v="3"/>
    <x v="1"/>
    <x v="1"/>
    <x v="1"/>
    <x v="0"/>
    <x v="2"/>
    <x v="3"/>
    <x v="1"/>
    <x v="2"/>
    <x v="2"/>
    <x v="2"/>
    <m/>
    <m/>
    <m/>
    <m/>
    <m/>
    <m/>
  </r>
  <r>
    <x v="0"/>
    <x v="59"/>
    <x v="1"/>
    <m/>
    <x v="2"/>
    <x v="1"/>
    <x v="1"/>
    <x v="2"/>
    <x v="1"/>
    <x v="2"/>
    <x v="2"/>
    <x v="2"/>
    <x v="1"/>
    <x v="1"/>
    <x v="2"/>
    <x v="2"/>
    <x v="1"/>
    <x v="2"/>
    <x v="1"/>
    <x v="1"/>
    <x v="1"/>
    <x v="1"/>
    <x v="1"/>
    <x v="3"/>
    <x v="2"/>
    <x v="2"/>
    <x v="1"/>
    <x v="0"/>
    <x v="2"/>
    <x v="3"/>
    <x v="1"/>
    <x v="2"/>
    <x v="2"/>
    <x v="2"/>
    <m/>
    <m/>
    <m/>
    <m/>
    <m/>
    <m/>
  </r>
  <r>
    <x v="0"/>
    <x v="59"/>
    <x v="1"/>
    <m/>
    <x v="2"/>
    <x v="1"/>
    <x v="0"/>
    <x v="4"/>
    <x v="4"/>
    <x v="1"/>
    <x v="1"/>
    <x v="1"/>
    <x v="2"/>
    <x v="1"/>
    <x v="1"/>
    <x v="1"/>
    <x v="1"/>
    <x v="3"/>
    <x v="1"/>
    <x v="1"/>
    <x v="1"/>
    <x v="1"/>
    <x v="1"/>
    <x v="1"/>
    <x v="1"/>
    <x v="1"/>
    <x v="1"/>
    <x v="0"/>
    <x v="2"/>
    <x v="3"/>
    <x v="1"/>
    <x v="2"/>
    <x v="2"/>
    <x v="2"/>
    <m/>
    <m/>
    <m/>
    <m/>
    <m/>
    <m/>
  </r>
  <r>
    <x v="0"/>
    <x v="59"/>
    <x v="1"/>
    <m/>
    <x v="2"/>
    <x v="1"/>
    <x v="1"/>
    <x v="3"/>
    <x v="3"/>
    <x v="5"/>
    <x v="5"/>
    <x v="4"/>
    <x v="1"/>
    <x v="2"/>
    <x v="5"/>
    <x v="4"/>
    <x v="5"/>
    <x v="5"/>
    <x v="4"/>
    <x v="4"/>
    <x v="2"/>
    <x v="3"/>
    <x v="4"/>
    <x v="4"/>
    <x v="5"/>
    <x v="3"/>
    <x v="3"/>
    <x v="0"/>
    <x v="2"/>
    <x v="3"/>
    <x v="1"/>
    <x v="2"/>
    <x v="2"/>
    <x v="2"/>
    <m/>
    <m/>
    <m/>
    <m/>
    <m/>
    <m/>
  </r>
  <r>
    <x v="0"/>
    <x v="59"/>
    <x v="1"/>
    <m/>
    <x v="2"/>
    <x v="1"/>
    <x v="0"/>
    <x v="3"/>
    <x v="3"/>
    <x v="3"/>
    <x v="3"/>
    <x v="3"/>
    <x v="4"/>
    <x v="2"/>
    <x v="2"/>
    <x v="3"/>
    <x v="1"/>
    <x v="3"/>
    <x v="3"/>
    <x v="2"/>
    <x v="2"/>
    <x v="3"/>
    <x v="3"/>
    <x v="2"/>
    <x v="3"/>
    <x v="2"/>
    <x v="2"/>
    <x v="0"/>
    <x v="2"/>
    <x v="3"/>
    <x v="1"/>
    <x v="2"/>
    <x v="2"/>
    <x v="2"/>
    <m/>
    <m/>
    <m/>
    <m/>
    <m/>
    <m/>
  </r>
  <r>
    <x v="0"/>
    <x v="59"/>
    <x v="1"/>
    <m/>
    <x v="2"/>
    <x v="1"/>
    <x v="1"/>
    <x v="1"/>
    <x v="4"/>
    <x v="3"/>
    <x v="1"/>
    <x v="1"/>
    <x v="2"/>
    <x v="1"/>
    <x v="1"/>
    <x v="1"/>
    <x v="1"/>
    <x v="1"/>
    <x v="3"/>
    <x v="3"/>
    <x v="1"/>
    <x v="3"/>
    <x v="1"/>
    <x v="1"/>
    <x v="1"/>
    <x v="1"/>
    <x v="1"/>
    <x v="0"/>
    <x v="2"/>
    <x v="3"/>
    <x v="1"/>
    <x v="2"/>
    <x v="2"/>
    <x v="2"/>
    <m/>
    <m/>
    <m/>
    <m/>
    <m/>
    <m/>
  </r>
  <r>
    <x v="0"/>
    <x v="59"/>
    <x v="1"/>
    <m/>
    <x v="2"/>
    <x v="1"/>
    <x v="1"/>
    <x v="1"/>
    <x v="2"/>
    <x v="5"/>
    <x v="2"/>
    <x v="2"/>
    <x v="2"/>
    <x v="2"/>
    <x v="2"/>
    <x v="2"/>
    <x v="1"/>
    <x v="2"/>
    <x v="2"/>
    <x v="2"/>
    <x v="2"/>
    <x v="1"/>
    <x v="1"/>
    <x v="1"/>
    <x v="1"/>
    <x v="2"/>
    <x v="2"/>
    <x v="0"/>
    <x v="2"/>
    <x v="3"/>
    <x v="1"/>
    <x v="2"/>
    <x v="2"/>
    <x v="2"/>
    <m/>
    <m/>
    <m/>
    <m/>
    <m/>
    <m/>
  </r>
  <r>
    <x v="0"/>
    <x v="59"/>
    <x v="1"/>
    <m/>
    <x v="2"/>
    <x v="1"/>
    <x v="1"/>
    <x v="1"/>
    <x v="1"/>
    <x v="1"/>
    <x v="2"/>
    <x v="2"/>
    <x v="1"/>
    <x v="1"/>
    <x v="3"/>
    <x v="3"/>
    <x v="1"/>
    <x v="3"/>
    <x v="3"/>
    <x v="3"/>
    <x v="3"/>
    <x v="3"/>
    <x v="3"/>
    <x v="1"/>
    <x v="2"/>
    <x v="2"/>
    <x v="2"/>
    <x v="0"/>
    <x v="2"/>
    <x v="3"/>
    <x v="1"/>
    <x v="2"/>
    <x v="2"/>
    <x v="2"/>
    <m/>
    <m/>
    <m/>
    <m/>
    <m/>
    <m/>
  </r>
  <r>
    <x v="0"/>
    <x v="59"/>
    <x v="1"/>
    <m/>
    <x v="2"/>
    <x v="1"/>
    <x v="1"/>
    <x v="1"/>
    <x v="4"/>
    <x v="3"/>
    <x v="1"/>
    <x v="2"/>
    <x v="2"/>
    <x v="2"/>
    <x v="3"/>
    <x v="1"/>
    <x v="2"/>
    <x v="2"/>
    <x v="1"/>
    <x v="3"/>
    <x v="1"/>
    <x v="1"/>
    <x v="1"/>
    <x v="5"/>
    <x v="4"/>
    <x v="1"/>
    <x v="1"/>
    <x v="0"/>
    <x v="2"/>
    <x v="3"/>
    <x v="1"/>
    <x v="2"/>
    <x v="2"/>
    <x v="2"/>
    <m/>
    <m/>
    <m/>
    <m/>
    <m/>
    <m/>
  </r>
  <r>
    <x v="0"/>
    <x v="59"/>
    <x v="1"/>
    <m/>
    <x v="2"/>
    <x v="1"/>
    <x v="0"/>
    <x v="2"/>
    <x v="2"/>
    <x v="3"/>
    <x v="1"/>
    <x v="1"/>
    <x v="2"/>
    <x v="1"/>
    <x v="1"/>
    <x v="1"/>
    <x v="1"/>
    <x v="1"/>
    <x v="1"/>
    <x v="1"/>
    <x v="1"/>
    <x v="1"/>
    <x v="1"/>
    <x v="1"/>
    <x v="1"/>
    <x v="1"/>
    <x v="1"/>
    <x v="0"/>
    <x v="2"/>
    <x v="3"/>
    <x v="1"/>
    <x v="2"/>
    <x v="2"/>
    <x v="2"/>
    <m/>
    <m/>
    <m/>
    <m/>
    <m/>
    <m/>
  </r>
  <r>
    <x v="0"/>
    <x v="59"/>
    <x v="1"/>
    <m/>
    <x v="2"/>
    <x v="1"/>
    <x v="0"/>
    <x v="2"/>
    <x v="2"/>
    <x v="2"/>
    <x v="1"/>
    <x v="1"/>
    <x v="2"/>
    <x v="1"/>
    <x v="1"/>
    <x v="1"/>
    <x v="1"/>
    <x v="1"/>
    <x v="1"/>
    <x v="1"/>
    <x v="1"/>
    <x v="1"/>
    <x v="1"/>
    <x v="1"/>
    <x v="1"/>
    <x v="1"/>
    <x v="1"/>
    <x v="0"/>
    <x v="2"/>
    <x v="3"/>
    <x v="1"/>
    <x v="2"/>
    <x v="2"/>
    <x v="2"/>
    <m/>
    <m/>
    <m/>
    <m/>
    <m/>
    <m/>
  </r>
  <r>
    <x v="0"/>
    <x v="59"/>
    <x v="1"/>
    <m/>
    <x v="2"/>
    <x v="1"/>
    <x v="1"/>
    <x v="1"/>
    <x v="1"/>
    <x v="3"/>
    <x v="2"/>
    <x v="2"/>
    <x v="1"/>
    <x v="1"/>
    <x v="2"/>
    <x v="2"/>
    <x v="2"/>
    <x v="2"/>
    <x v="2"/>
    <x v="2"/>
    <x v="2"/>
    <x v="2"/>
    <x v="2"/>
    <x v="5"/>
    <x v="2"/>
    <x v="2"/>
    <x v="2"/>
    <x v="0"/>
    <x v="2"/>
    <x v="3"/>
    <x v="1"/>
    <x v="2"/>
    <x v="2"/>
    <x v="2"/>
    <m/>
    <m/>
    <m/>
    <m/>
    <m/>
    <m/>
  </r>
  <r>
    <x v="0"/>
    <x v="59"/>
    <x v="1"/>
    <m/>
    <x v="2"/>
    <x v="1"/>
    <x v="3"/>
    <x v="1"/>
    <x v="3"/>
    <x v="5"/>
    <x v="5"/>
    <x v="2"/>
    <x v="1"/>
    <x v="1"/>
    <x v="2"/>
    <x v="2"/>
    <x v="5"/>
    <x v="2"/>
    <x v="2"/>
    <x v="3"/>
    <x v="2"/>
    <x v="3"/>
    <x v="1"/>
    <x v="4"/>
    <x v="5"/>
    <x v="3"/>
    <x v="3"/>
    <x v="0"/>
    <x v="2"/>
    <x v="3"/>
    <x v="1"/>
    <x v="2"/>
    <x v="2"/>
    <x v="2"/>
    <m/>
    <m/>
    <m/>
    <m/>
    <m/>
    <m/>
  </r>
  <r>
    <x v="0"/>
    <x v="59"/>
    <x v="1"/>
    <m/>
    <x v="2"/>
    <x v="1"/>
    <x v="0"/>
    <x v="3"/>
    <x v="1"/>
    <x v="3"/>
    <x v="3"/>
    <x v="1"/>
    <x v="3"/>
    <x v="3"/>
    <x v="2"/>
    <x v="4"/>
    <x v="1"/>
    <x v="3"/>
    <x v="2"/>
    <x v="2"/>
    <x v="5"/>
    <x v="3"/>
    <x v="3"/>
    <x v="1"/>
    <x v="1"/>
    <x v="2"/>
    <x v="2"/>
    <x v="0"/>
    <x v="2"/>
    <x v="3"/>
    <x v="1"/>
    <x v="2"/>
    <x v="2"/>
    <x v="2"/>
    <m/>
    <m/>
    <m/>
    <m/>
    <m/>
    <m/>
  </r>
  <r>
    <x v="0"/>
    <x v="59"/>
    <x v="1"/>
    <m/>
    <x v="2"/>
    <x v="1"/>
    <x v="1"/>
    <x v="1"/>
    <x v="1"/>
    <x v="1"/>
    <x v="2"/>
    <x v="2"/>
    <x v="1"/>
    <x v="2"/>
    <x v="2"/>
    <x v="2"/>
    <x v="2"/>
    <x v="2"/>
    <x v="2"/>
    <x v="2"/>
    <x v="2"/>
    <x v="2"/>
    <x v="2"/>
    <x v="3"/>
    <x v="2"/>
    <x v="2"/>
    <x v="2"/>
    <x v="0"/>
    <x v="2"/>
    <x v="3"/>
    <x v="1"/>
    <x v="2"/>
    <x v="2"/>
    <x v="2"/>
    <m/>
    <m/>
    <m/>
    <m/>
    <m/>
    <m/>
  </r>
  <r>
    <x v="0"/>
    <x v="59"/>
    <x v="1"/>
    <m/>
    <x v="2"/>
    <x v="1"/>
    <x v="1"/>
    <x v="1"/>
    <x v="3"/>
    <x v="3"/>
    <x v="5"/>
    <x v="5"/>
    <x v="1"/>
    <x v="2"/>
    <x v="2"/>
    <x v="2"/>
    <x v="2"/>
    <x v="4"/>
    <x v="4"/>
    <x v="3"/>
    <x v="2"/>
    <x v="3"/>
    <x v="3"/>
    <x v="2"/>
    <x v="4"/>
    <x v="5"/>
    <x v="5"/>
    <x v="0"/>
    <x v="2"/>
    <x v="3"/>
    <x v="1"/>
    <x v="2"/>
    <x v="2"/>
    <x v="2"/>
    <m/>
    <m/>
    <m/>
    <m/>
    <m/>
    <m/>
  </r>
  <r>
    <x v="0"/>
    <x v="59"/>
    <x v="1"/>
    <m/>
    <x v="2"/>
    <x v="1"/>
    <x v="0"/>
    <x v="2"/>
    <x v="3"/>
    <x v="2"/>
    <x v="1"/>
    <x v="1"/>
    <x v="1"/>
    <x v="2"/>
    <x v="1"/>
    <x v="1"/>
    <x v="1"/>
    <x v="1"/>
    <x v="1"/>
    <x v="1"/>
    <x v="1"/>
    <x v="1"/>
    <x v="1"/>
    <x v="1"/>
    <x v="1"/>
    <x v="1"/>
    <x v="1"/>
    <x v="0"/>
    <x v="2"/>
    <x v="3"/>
    <x v="1"/>
    <x v="2"/>
    <x v="2"/>
    <x v="2"/>
    <m/>
    <m/>
    <m/>
    <m/>
    <m/>
    <m/>
  </r>
  <r>
    <x v="0"/>
    <x v="59"/>
    <x v="1"/>
    <m/>
    <x v="2"/>
    <x v="1"/>
    <x v="1"/>
    <x v="5"/>
    <x v="5"/>
    <x v="6"/>
    <x v="4"/>
    <x v="5"/>
    <x v="5"/>
    <x v="5"/>
    <x v="5"/>
    <x v="5"/>
    <x v="4"/>
    <x v="4"/>
    <x v="5"/>
    <x v="5"/>
    <x v="4"/>
    <x v="5"/>
    <x v="5"/>
    <x v="4"/>
    <x v="5"/>
    <x v="5"/>
    <x v="5"/>
    <x v="0"/>
    <x v="2"/>
    <x v="3"/>
    <x v="1"/>
    <x v="2"/>
    <x v="2"/>
    <x v="2"/>
    <m/>
    <m/>
    <m/>
    <m/>
    <m/>
    <m/>
  </r>
  <r>
    <x v="0"/>
    <x v="59"/>
    <x v="1"/>
    <m/>
    <x v="2"/>
    <x v="1"/>
    <x v="0"/>
    <x v="2"/>
    <x v="2"/>
    <x v="2"/>
    <x v="1"/>
    <x v="1"/>
    <x v="2"/>
    <x v="1"/>
    <x v="1"/>
    <x v="1"/>
    <x v="1"/>
    <x v="1"/>
    <x v="1"/>
    <x v="1"/>
    <x v="1"/>
    <x v="1"/>
    <x v="1"/>
    <x v="1"/>
    <x v="1"/>
    <x v="1"/>
    <x v="1"/>
    <x v="0"/>
    <x v="2"/>
    <x v="3"/>
    <x v="1"/>
    <x v="2"/>
    <x v="2"/>
    <x v="2"/>
    <m/>
    <m/>
    <m/>
    <m/>
    <m/>
    <m/>
  </r>
  <r>
    <x v="0"/>
    <x v="59"/>
    <x v="1"/>
    <m/>
    <x v="2"/>
    <x v="1"/>
    <x v="0"/>
    <x v="5"/>
    <x v="3"/>
    <x v="4"/>
    <x v="5"/>
    <x v="4"/>
    <x v="3"/>
    <x v="3"/>
    <x v="3"/>
    <x v="3"/>
    <x v="5"/>
    <x v="3"/>
    <x v="3"/>
    <x v="3"/>
    <x v="3"/>
    <x v="5"/>
    <x v="3"/>
    <x v="5"/>
    <x v="4"/>
    <x v="3"/>
    <x v="4"/>
    <x v="0"/>
    <x v="2"/>
    <x v="3"/>
    <x v="1"/>
    <x v="2"/>
    <x v="2"/>
    <x v="2"/>
    <m/>
    <m/>
    <m/>
    <m/>
    <m/>
    <m/>
  </r>
  <r>
    <x v="0"/>
    <x v="59"/>
    <x v="1"/>
    <m/>
    <x v="2"/>
    <x v="1"/>
    <x v="1"/>
    <x v="1"/>
    <x v="5"/>
    <x v="1"/>
    <x v="3"/>
    <x v="2"/>
    <x v="4"/>
    <x v="5"/>
    <x v="5"/>
    <x v="3"/>
    <x v="2"/>
    <x v="3"/>
    <x v="3"/>
    <x v="3"/>
    <x v="2"/>
    <x v="3"/>
    <x v="3"/>
    <x v="2"/>
    <x v="2"/>
    <x v="2"/>
    <x v="0"/>
    <x v="0"/>
    <x v="2"/>
    <x v="3"/>
    <x v="1"/>
    <x v="2"/>
    <x v="2"/>
    <x v="2"/>
    <m/>
    <m/>
    <m/>
    <m/>
    <m/>
    <m/>
  </r>
  <r>
    <x v="0"/>
    <x v="60"/>
    <x v="0"/>
    <m/>
    <x v="2"/>
    <x v="0"/>
    <x v="1"/>
    <x v="0"/>
    <x v="0"/>
    <x v="0"/>
    <x v="0"/>
    <x v="0"/>
    <x v="0"/>
    <x v="0"/>
    <x v="0"/>
    <x v="0"/>
    <x v="0"/>
    <x v="0"/>
    <x v="0"/>
    <x v="0"/>
    <x v="0"/>
    <x v="0"/>
    <x v="0"/>
    <x v="0"/>
    <x v="0"/>
    <x v="0"/>
    <x v="0"/>
    <x v="0"/>
    <x v="0"/>
    <x v="0"/>
    <x v="1"/>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1"/>
    <x v="0"/>
    <x v="0"/>
    <x v="0"/>
    <x v="1"/>
    <x v="0"/>
    <m/>
    <m/>
    <m/>
    <m/>
    <m/>
    <m/>
  </r>
  <r>
    <x v="0"/>
    <x v="60"/>
    <x v="0"/>
    <m/>
    <x v="2"/>
    <x v="0"/>
    <x v="1"/>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1"/>
    <x v="0"/>
    <x v="2"/>
    <x v="2"/>
    <x v="2"/>
    <x v="1"/>
    <x v="1"/>
    <x v="1"/>
    <x v="2"/>
    <x v="1"/>
    <x v="1"/>
    <x v="1"/>
    <x v="1"/>
    <x v="1"/>
    <x v="1"/>
    <x v="1"/>
    <x v="1"/>
    <x v="1"/>
    <x v="1"/>
    <x v="1"/>
    <x v="1"/>
    <x v="1"/>
    <x v="0"/>
    <x v="2"/>
    <x v="3"/>
    <x v="1"/>
    <x v="2"/>
    <x v="2"/>
    <x v="2"/>
    <m/>
    <m/>
    <m/>
    <m/>
    <m/>
    <m/>
  </r>
  <r>
    <x v="0"/>
    <x v="60"/>
    <x v="0"/>
    <m/>
    <x v="2"/>
    <x v="1"/>
    <x v="0"/>
    <x v="3"/>
    <x v="3"/>
    <x v="2"/>
    <x v="5"/>
    <x v="4"/>
    <x v="4"/>
    <x v="2"/>
    <x v="3"/>
    <x v="3"/>
    <x v="2"/>
    <x v="5"/>
    <x v="4"/>
    <x v="4"/>
    <x v="2"/>
    <x v="3"/>
    <x v="3"/>
    <x v="4"/>
    <x v="5"/>
    <x v="3"/>
    <x v="3"/>
    <x v="0"/>
    <x v="2"/>
    <x v="3"/>
    <x v="1"/>
    <x v="2"/>
    <x v="2"/>
    <x v="2"/>
    <m/>
    <m/>
    <m/>
    <m/>
    <m/>
    <m/>
  </r>
  <r>
    <x v="0"/>
    <x v="60"/>
    <x v="0"/>
    <m/>
    <x v="2"/>
    <x v="1"/>
    <x v="0"/>
    <x v="4"/>
    <x v="4"/>
    <x v="2"/>
    <x v="1"/>
    <x v="1"/>
    <x v="2"/>
    <x v="1"/>
    <x v="1"/>
    <x v="1"/>
    <x v="1"/>
    <x v="1"/>
    <x v="1"/>
    <x v="1"/>
    <x v="1"/>
    <x v="1"/>
    <x v="1"/>
    <x v="1"/>
    <x v="1"/>
    <x v="1"/>
    <x v="1"/>
    <x v="0"/>
    <x v="2"/>
    <x v="3"/>
    <x v="1"/>
    <x v="2"/>
    <x v="2"/>
    <x v="2"/>
    <m/>
    <m/>
    <m/>
    <m/>
    <m/>
    <m/>
  </r>
  <r>
    <x v="0"/>
    <x v="60"/>
    <x v="0"/>
    <m/>
    <x v="2"/>
    <x v="1"/>
    <x v="0"/>
    <x v="2"/>
    <x v="2"/>
    <x v="2"/>
    <x v="1"/>
    <x v="1"/>
    <x v="1"/>
    <x v="1"/>
    <x v="1"/>
    <x v="1"/>
    <x v="1"/>
    <x v="1"/>
    <x v="1"/>
    <x v="1"/>
    <x v="1"/>
    <x v="1"/>
    <x v="3"/>
    <x v="1"/>
    <x v="1"/>
    <x v="1"/>
    <x v="1"/>
    <x v="0"/>
    <x v="2"/>
    <x v="3"/>
    <x v="1"/>
    <x v="2"/>
    <x v="2"/>
    <x v="2"/>
    <m/>
    <m/>
    <m/>
    <m/>
    <m/>
    <m/>
  </r>
  <r>
    <x v="0"/>
    <x v="60"/>
    <x v="0"/>
    <m/>
    <x v="2"/>
    <x v="1"/>
    <x v="0"/>
    <x v="2"/>
    <x v="2"/>
    <x v="2"/>
    <x v="1"/>
    <x v="1"/>
    <x v="1"/>
    <x v="1"/>
    <x v="1"/>
    <x v="1"/>
    <x v="1"/>
    <x v="1"/>
    <x v="1"/>
    <x v="1"/>
    <x v="1"/>
    <x v="1"/>
    <x v="3"/>
    <x v="1"/>
    <x v="1"/>
    <x v="1"/>
    <x v="1"/>
    <x v="0"/>
    <x v="2"/>
    <x v="3"/>
    <x v="1"/>
    <x v="2"/>
    <x v="2"/>
    <x v="2"/>
    <m/>
    <m/>
    <m/>
    <m/>
    <m/>
    <m/>
  </r>
  <r>
    <x v="0"/>
    <x v="60"/>
    <x v="0"/>
    <m/>
    <x v="2"/>
    <x v="1"/>
    <x v="1"/>
    <x v="3"/>
    <x v="1"/>
    <x v="3"/>
    <x v="1"/>
    <x v="1"/>
    <x v="2"/>
    <x v="1"/>
    <x v="1"/>
    <x v="1"/>
    <x v="1"/>
    <x v="1"/>
    <x v="3"/>
    <x v="3"/>
    <x v="1"/>
    <x v="3"/>
    <x v="3"/>
    <x v="1"/>
    <x v="1"/>
    <x v="1"/>
    <x v="1"/>
    <x v="0"/>
    <x v="2"/>
    <x v="3"/>
    <x v="1"/>
    <x v="2"/>
    <x v="2"/>
    <x v="2"/>
    <m/>
    <m/>
    <m/>
    <m/>
    <m/>
    <m/>
  </r>
  <r>
    <x v="0"/>
    <x v="60"/>
    <x v="0"/>
    <m/>
    <x v="2"/>
    <x v="1"/>
    <x v="1"/>
    <x v="2"/>
    <x v="4"/>
    <x v="3"/>
    <x v="1"/>
    <x v="1"/>
    <x v="3"/>
    <x v="1"/>
    <x v="3"/>
    <x v="1"/>
    <x v="1"/>
    <x v="3"/>
    <x v="1"/>
    <x v="3"/>
    <x v="1"/>
    <x v="1"/>
    <x v="1"/>
    <x v="1"/>
    <x v="1"/>
    <x v="1"/>
    <x v="1"/>
    <x v="0"/>
    <x v="2"/>
    <x v="3"/>
    <x v="1"/>
    <x v="2"/>
    <x v="2"/>
    <x v="2"/>
    <m/>
    <m/>
    <m/>
    <m/>
    <m/>
    <m/>
  </r>
  <r>
    <x v="0"/>
    <x v="60"/>
    <x v="0"/>
    <m/>
    <x v="2"/>
    <x v="1"/>
    <x v="0"/>
    <x v="1"/>
    <x v="1"/>
    <x v="3"/>
    <x v="1"/>
    <x v="1"/>
    <x v="2"/>
    <x v="1"/>
    <x v="2"/>
    <x v="1"/>
    <x v="1"/>
    <x v="2"/>
    <x v="1"/>
    <x v="2"/>
    <x v="1"/>
    <x v="1"/>
    <x v="1"/>
    <x v="3"/>
    <x v="4"/>
    <x v="2"/>
    <x v="1"/>
    <x v="0"/>
    <x v="2"/>
    <x v="3"/>
    <x v="1"/>
    <x v="2"/>
    <x v="2"/>
    <x v="2"/>
    <m/>
    <m/>
    <m/>
    <m/>
    <m/>
    <m/>
  </r>
  <r>
    <x v="0"/>
    <x v="60"/>
    <x v="0"/>
    <m/>
    <x v="2"/>
    <x v="1"/>
    <x v="0"/>
    <x v="2"/>
    <x v="2"/>
    <x v="2"/>
    <x v="1"/>
    <x v="1"/>
    <x v="2"/>
    <x v="1"/>
    <x v="1"/>
    <x v="1"/>
    <x v="1"/>
    <x v="1"/>
    <x v="1"/>
    <x v="1"/>
    <x v="1"/>
    <x v="1"/>
    <x v="1"/>
    <x v="1"/>
    <x v="1"/>
    <x v="1"/>
    <x v="1"/>
    <x v="0"/>
    <x v="2"/>
    <x v="3"/>
    <x v="1"/>
    <x v="2"/>
    <x v="2"/>
    <x v="2"/>
    <m/>
    <m/>
    <m/>
    <m/>
    <m/>
    <m/>
  </r>
  <r>
    <x v="0"/>
    <x v="60"/>
    <x v="0"/>
    <m/>
    <x v="2"/>
    <x v="1"/>
    <x v="1"/>
    <x v="2"/>
    <x v="2"/>
    <x v="2"/>
    <x v="1"/>
    <x v="1"/>
    <x v="1"/>
    <x v="1"/>
    <x v="1"/>
    <x v="1"/>
    <x v="1"/>
    <x v="1"/>
    <x v="1"/>
    <x v="2"/>
    <x v="1"/>
    <x v="1"/>
    <x v="1"/>
    <x v="1"/>
    <x v="1"/>
    <x v="1"/>
    <x v="1"/>
    <x v="0"/>
    <x v="2"/>
    <x v="3"/>
    <x v="1"/>
    <x v="2"/>
    <x v="2"/>
    <x v="2"/>
    <m/>
    <m/>
    <m/>
    <m/>
    <m/>
    <m/>
  </r>
  <r>
    <x v="0"/>
    <x v="60"/>
    <x v="0"/>
    <m/>
    <x v="2"/>
    <x v="1"/>
    <x v="1"/>
    <x v="2"/>
    <x v="2"/>
    <x v="2"/>
    <x v="1"/>
    <x v="1"/>
    <x v="3"/>
    <x v="1"/>
    <x v="2"/>
    <x v="1"/>
    <x v="1"/>
    <x v="1"/>
    <x v="1"/>
    <x v="3"/>
    <x v="1"/>
    <x v="1"/>
    <x v="1"/>
    <x v="3"/>
    <x v="2"/>
    <x v="1"/>
    <x v="1"/>
    <x v="0"/>
    <x v="2"/>
    <x v="3"/>
    <x v="1"/>
    <x v="2"/>
    <x v="2"/>
    <x v="2"/>
    <m/>
    <m/>
    <m/>
    <m/>
    <m/>
    <m/>
  </r>
  <r>
    <x v="0"/>
    <x v="60"/>
    <x v="0"/>
    <m/>
    <x v="2"/>
    <x v="1"/>
    <x v="1"/>
    <x v="2"/>
    <x v="4"/>
    <x v="2"/>
    <x v="1"/>
    <x v="1"/>
    <x v="2"/>
    <x v="1"/>
    <x v="1"/>
    <x v="1"/>
    <x v="1"/>
    <x v="1"/>
    <x v="1"/>
    <x v="1"/>
    <x v="1"/>
    <x v="1"/>
    <x v="1"/>
    <x v="3"/>
    <x v="1"/>
    <x v="1"/>
    <x v="1"/>
    <x v="0"/>
    <x v="2"/>
    <x v="3"/>
    <x v="1"/>
    <x v="2"/>
    <x v="2"/>
    <x v="2"/>
    <m/>
    <m/>
    <m/>
    <m/>
    <m/>
    <m/>
  </r>
  <r>
    <x v="0"/>
    <x v="60"/>
    <x v="0"/>
    <m/>
    <x v="2"/>
    <x v="1"/>
    <x v="1"/>
    <x v="1"/>
    <x v="2"/>
    <x v="2"/>
    <x v="2"/>
    <x v="1"/>
    <x v="2"/>
    <x v="1"/>
    <x v="1"/>
    <x v="2"/>
    <x v="1"/>
    <x v="3"/>
    <x v="1"/>
    <x v="1"/>
    <x v="1"/>
    <x v="1"/>
    <x v="1"/>
    <x v="1"/>
    <x v="1"/>
    <x v="1"/>
    <x v="1"/>
    <x v="0"/>
    <x v="2"/>
    <x v="3"/>
    <x v="1"/>
    <x v="2"/>
    <x v="2"/>
    <x v="2"/>
    <m/>
    <m/>
    <m/>
    <m/>
    <m/>
    <m/>
  </r>
  <r>
    <x v="0"/>
    <x v="60"/>
    <x v="0"/>
    <m/>
    <x v="2"/>
    <x v="1"/>
    <x v="0"/>
    <x v="3"/>
    <x v="1"/>
    <x v="3"/>
    <x v="3"/>
    <x v="3"/>
    <x v="3"/>
    <x v="2"/>
    <x v="2"/>
    <x v="1"/>
    <x v="1"/>
    <x v="3"/>
    <x v="1"/>
    <x v="3"/>
    <x v="1"/>
    <x v="3"/>
    <x v="3"/>
    <x v="3"/>
    <x v="2"/>
    <x v="2"/>
    <x v="2"/>
    <x v="0"/>
    <x v="2"/>
    <x v="3"/>
    <x v="1"/>
    <x v="2"/>
    <x v="2"/>
    <x v="2"/>
    <m/>
    <m/>
    <m/>
    <m/>
    <m/>
    <m/>
  </r>
  <r>
    <x v="0"/>
    <x v="60"/>
    <x v="0"/>
    <m/>
    <x v="2"/>
    <x v="1"/>
    <x v="1"/>
    <x v="2"/>
    <x v="2"/>
    <x v="2"/>
    <x v="1"/>
    <x v="1"/>
    <x v="2"/>
    <x v="1"/>
    <x v="1"/>
    <x v="1"/>
    <x v="1"/>
    <x v="1"/>
    <x v="1"/>
    <x v="1"/>
    <x v="1"/>
    <x v="1"/>
    <x v="1"/>
    <x v="1"/>
    <x v="1"/>
    <x v="1"/>
    <x v="1"/>
    <x v="0"/>
    <x v="2"/>
    <x v="3"/>
    <x v="1"/>
    <x v="2"/>
    <x v="2"/>
    <x v="2"/>
    <m/>
    <m/>
    <m/>
    <m/>
    <m/>
    <m/>
  </r>
  <r>
    <x v="0"/>
    <x v="60"/>
    <x v="0"/>
    <m/>
    <x v="2"/>
    <x v="1"/>
    <x v="0"/>
    <x v="1"/>
    <x v="1"/>
    <x v="2"/>
    <x v="1"/>
    <x v="1"/>
    <x v="2"/>
    <x v="1"/>
    <x v="2"/>
    <x v="2"/>
    <x v="2"/>
    <x v="2"/>
    <x v="1"/>
    <x v="1"/>
    <x v="2"/>
    <x v="1"/>
    <x v="1"/>
    <x v="1"/>
    <x v="1"/>
    <x v="1"/>
    <x v="1"/>
    <x v="0"/>
    <x v="2"/>
    <x v="3"/>
    <x v="1"/>
    <x v="2"/>
    <x v="2"/>
    <x v="2"/>
    <m/>
    <m/>
    <m/>
    <m/>
    <m/>
    <m/>
  </r>
  <r>
    <x v="0"/>
    <x v="60"/>
    <x v="0"/>
    <m/>
    <x v="2"/>
    <x v="1"/>
    <x v="1"/>
    <x v="2"/>
    <x v="2"/>
    <x v="2"/>
    <x v="1"/>
    <x v="1"/>
    <x v="2"/>
    <x v="1"/>
    <x v="1"/>
    <x v="2"/>
    <x v="1"/>
    <x v="2"/>
    <x v="3"/>
    <x v="3"/>
    <x v="1"/>
    <x v="1"/>
    <x v="3"/>
    <x v="5"/>
    <x v="2"/>
    <x v="1"/>
    <x v="1"/>
    <x v="0"/>
    <x v="2"/>
    <x v="3"/>
    <x v="1"/>
    <x v="2"/>
    <x v="2"/>
    <x v="2"/>
    <m/>
    <m/>
    <m/>
    <m/>
    <m/>
    <m/>
  </r>
  <r>
    <x v="0"/>
    <x v="60"/>
    <x v="0"/>
    <m/>
    <x v="2"/>
    <x v="1"/>
    <x v="1"/>
    <x v="3"/>
    <x v="3"/>
    <x v="5"/>
    <x v="2"/>
    <x v="3"/>
    <x v="1"/>
    <x v="5"/>
    <x v="5"/>
    <x v="5"/>
    <x v="5"/>
    <x v="3"/>
    <x v="4"/>
    <x v="3"/>
    <x v="5"/>
    <x v="4"/>
    <x v="3"/>
    <x v="5"/>
    <x v="4"/>
    <x v="3"/>
    <x v="3"/>
    <x v="0"/>
    <x v="2"/>
    <x v="3"/>
    <x v="1"/>
    <x v="2"/>
    <x v="2"/>
    <x v="2"/>
    <m/>
    <m/>
    <m/>
    <m/>
    <m/>
    <m/>
  </r>
  <r>
    <x v="0"/>
    <x v="60"/>
    <x v="0"/>
    <m/>
    <x v="2"/>
    <x v="1"/>
    <x v="0"/>
    <x v="1"/>
    <x v="1"/>
    <x v="2"/>
    <x v="2"/>
    <x v="2"/>
    <x v="1"/>
    <x v="2"/>
    <x v="2"/>
    <x v="1"/>
    <x v="1"/>
    <x v="2"/>
    <x v="2"/>
    <x v="2"/>
    <x v="2"/>
    <x v="1"/>
    <x v="2"/>
    <x v="3"/>
    <x v="2"/>
    <x v="2"/>
    <x v="2"/>
    <x v="0"/>
    <x v="2"/>
    <x v="3"/>
    <x v="1"/>
    <x v="2"/>
    <x v="2"/>
    <x v="2"/>
    <m/>
    <m/>
    <m/>
    <m/>
    <m/>
    <m/>
  </r>
  <r>
    <x v="0"/>
    <x v="60"/>
    <x v="0"/>
    <m/>
    <x v="2"/>
    <x v="1"/>
    <x v="0"/>
    <x v="2"/>
    <x v="2"/>
    <x v="2"/>
    <x v="1"/>
    <x v="1"/>
    <x v="1"/>
    <x v="1"/>
    <x v="1"/>
    <x v="1"/>
    <x v="1"/>
    <x v="1"/>
    <x v="1"/>
    <x v="1"/>
    <x v="1"/>
    <x v="1"/>
    <x v="1"/>
    <x v="1"/>
    <x v="1"/>
    <x v="1"/>
    <x v="1"/>
    <x v="0"/>
    <x v="2"/>
    <x v="3"/>
    <x v="1"/>
    <x v="2"/>
    <x v="2"/>
    <x v="2"/>
    <m/>
    <m/>
    <m/>
    <m/>
    <m/>
    <m/>
  </r>
  <r>
    <x v="0"/>
    <x v="60"/>
    <x v="0"/>
    <m/>
    <x v="2"/>
    <x v="1"/>
    <x v="0"/>
    <x v="2"/>
    <x v="2"/>
    <x v="2"/>
    <x v="2"/>
    <x v="1"/>
    <x v="1"/>
    <x v="1"/>
    <x v="2"/>
    <x v="2"/>
    <x v="1"/>
    <x v="1"/>
    <x v="1"/>
    <x v="1"/>
    <x v="1"/>
    <x v="1"/>
    <x v="1"/>
    <x v="1"/>
    <x v="1"/>
    <x v="1"/>
    <x v="1"/>
    <x v="0"/>
    <x v="2"/>
    <x v="3"/>
    <x v="1"/>
    <x v="2"/>
    <x v="2"/>
    <x v="2"/>
    <m/>
    <m/>
    <m/>
    <m/>
    <m/>
    <m/>
  </r>
  <r>
    <x v="0"/>
    <x v="60"/>
    <x v="0"/>
    <m/>
    <x v="2"/>
    <x v="1"/>
    <x v="0"/>
    <x v="2"/>
    <x v="1"/>
    <x v="2"/>
    <x v="1"/>
    <x v="1"/>
    <x v="2"/>
    <x v="1"/>
    <x v="2"/>
    <x v="1"/>
    <x v="1"/>
    <x v="1"/>
    <x v="2"/>
    <x v="1"/>
    <x v="1"/>
    <x v="2"/>
    <x v="1"/>
    <x v="3"/>
    <x v="2"/>
    <x v="1"/>
    <x v="1"/>
    <x v="0"/>
    <x v="2"/>
    <x v="3"/>
    <x v="1"/>
    <x v="2"/>
    <x v="2"/>
    <x v="2"/>
    <m/>
    <m/>
    <m/>
    <m/>
    <m/>
    <m/>
  </r>
  <r>
    <x v="0"/>
    <x v="60"/>
    <x v="0"/>
    <m/>
    <x v="2"/>
    <x v="1"/>
    <x v="1"/>
    <x v="1"/>
    <x v="1"/>
    <x v="3"/>
    <x v="1"/>
    <x v="1"/>
    <x v="1"/>
    <x v="1"/>
    <x v="1"/>
    <x v="1"/>
    <x v="1"/>
    <x v="1"/>
    <x v="1"/>
    <x v="1"/>
    <x v="1"/>
    <x v="1"/>
    <x v="1"/>
    <x v="5"/>
    <x v="2"/>
    <x v="1"/>
    <x v="1"/>
    <x v="0"/>
    <x v="2"/>
    <x v="3"/>
    <x v="1"/>
    <x v="2"/>
    <x v="2"/>
    <x v="2"/>
    <m/>
    <m/>
    <m/>
    <m/>
    <m/>
    <m/>
  </r>
  <r>
    <x v="0"/>
    <x v="60"/>
    <x v="0"/>
    <m/>
    <x v="2"/>
    <x v="1"/>
    <x v="3"/>
    <x v="2"/>
    <x v="2"/>
    <x v="3"/>
    <x v="2"/>
    <x v="1"/>
    <x v="1"/>
    <x v="1"/>
    <x v="2"/>
    <x v="3"/>
    <x v="1"/>
    <x v="3"/>
    <x v="1"/>
    <x v="3"/>
    <x v="1"/>
    <x v="1"/>
    <x v="3"/>
    <x v="3"/>
    <x v="2"/>
    <x v="2"/>
    <x v="2"/>
    <x v="0"/>
    <x v="2"/>
    <x v="3"/>
    <x v="1"/>
    <x v="2"/>
    <x v="2"/>
    <x v="2"/>
    <m/>
    <m/>
    <m/>
    <m/>
    <m/>
    <m/>
  </r>
  <r>
    <x v="0"/>
    <x v="60"/>
    <x v="0"/>
    <m/>
    <x v="2"/>
    <x v="1"/>
    <x v="1"/>
    <x v="2"/>
    <x v="2"/>
    <x v="2"/>
    <x v="1"/>
    <x v="1"/>
    <x v="2"/>
    <x v="2"/>
    <x v="1"/>
    <x v="1"/>
    <x v="1"/>
    <x v="1"/>
    <x v="2"/>
    <x v="2"/>
    <x v="1"/>
    <x v="2"/>
    <x v="1"/>
    <x v="1"/>
    <x v="1"/>
    <x v="1"/>
    <x v="1"/>
    <x v="0"/>
    <x v="2"/>
    <x v="3"/>
    <x v="1"/>
    <x v="2"/>
    <x v="2"/>
    <x v="2"/>
    <m/>
    <m/>
    <m/>
    <m/>
    <m/>
    <m/>
  </r>
  <r>
    <x v="0"/>
    <x v="60"/>
    <x v="0"/>
    <m/>
    <x v="2"/>
    <x v="1"/>
    <x v="1"/>
    <x v="1"/>
    <x v="1"/>
    <x v="2"/>
    <x v="2"/>
    <x v="2"/>
    <x v="1"/>
    <x v="1"/>
    <x v="2"/>
    <x v="2"/>
    <x v="1"/>
    <x v="2"/>
    <x v="2"/>
    <x v="2"/>
    <x v="1"/>
    <x v="2"/>
    <x v="1"/>
    <x v="3"/>
    <x v="2"/>
    <x v="1"/>
    <x v="1"/>
    <x v="0"/>
    <x v="2"/>
    <x v="3"/>
    <x v="1"/>
    <x v="2"/>
    <x v="2"/>
    <x v="2"/>
    <m/>
    <m/>
    <m/>
    <m/>
    <m/>
    <m/>
  </r>
  <r>
    <x v="0"/>
    <x v="60"/>
    <x v="0"/>
    <m/>
    <x v="2"/>
    <x v="1"/>
    <x v="1"/>
    <x v="2"/>
    <x v="1"/>
    <x v="3"/>
    <x v="1"/>
    <x v="1"/>
    <x v="1"/>
    <x v="1"/>
    <x v="1"/>
    <x v="1"/>
    <x v="1"/>
    <x v="1"/>
    <x v="1"/>
    <x v="2"/>
    <x v="1"/>
    <x v="1"/>
    <x v="1"/>
    <x v="3"/>
    <x v="1"/>
    <x v="1"/>
    <x v="1"/>
    <x v="0"/>
    <x v="2"/>
    <x v="3"/>
    <x v="1"/>
    <x v="2"/>
    <x v="2"/>
    <x v="2"/>
    <m/>
    <m/>
    <m/>
    <m/>
    <m/>
    <m/>
  </r>
  <r>
    <x v="0"/>
    <x v="60"/>
    <x v="0"/>
    <m/>
    <x v="2"/>
    <x v="1"/>
    <x v="1"/>
    <x v="1"/>
    <x v="1"/>
    <x v="1"/>
    <x v="2"/>
    <x v="2"/>
    <x v="1"/>
    <x v="4"/>
    <x v="4"/>
    <x v="4"/>
    <x v="2"/>
    <x v="2"/>
    <x v="4"/>
    <x v="2"/>
    <x v="2"/>
    <x v="2"/>
    <x v="2"/>
    <x v="1"/>
    <x v="1"/>
    <x v="2"/>
    <x v="3"/>
    <x v="0"/>
    <x v="2"/>
    <x v="3"/>
    <x v="1"/>
    <x v="2"/>
    <x v="2"/>
    <x v="2"/>
    <m/>
    <m/>
    <m/>
    <m/>
    <m/>
    <m/>
  </r>
  <r>
    <x v="0"/>
    <x v="60"/>
    <x v="0"/>
    <m/>
    <x v="2"/>
    <x v="1"/>
    <x v="0"/>
    <x v="3"/>
    <x v="5"/>
    <x v="4"/>
    <x v="1"/>
    <x v="1"/>
    <x v="2"/>
    <x v="2"/>
    <x v="1"/>
    <x v="1"/>
    <x v="2"/>
    <x v="3"/>
    <x v="2"/>
    <x v="1"/>
    <x v="2"/>
    <x v="2"/>
    <x v="1"/>
    <x v="3"/>
    <x v="3"/>
    <x v="2"/>
    <x v="2"/>
    <x v="0"/>
    <x v="2"/>
    <x v="3"/>
    <x v="1"/>
    <x v="2"/>
    <x v="2"/>
    <x v="2"/>
    <m/>
    <m/>
    <m/>
    <m/>
    <m/>
    <m/>
  </r>
  <r>
    <x v="0"/>
    <x v="60"/>
    <x v="0"/>
    <m/>
    <x v="2"/>
    <x v="1"/>
    <x v="1"/>
    <x v="2"/>
    <x v="2"/>
    <x v="1"/>
    <x v="1"/>
    <x v="1"/>
    <x v="2"/>
    <x v="2"/>
    <x v="1"/>
    <x v="2"/>
    <x v="1"/>
    <x v="1"/>
    <x v="1"/>
    <x v="3"/>
    <x v="1"/>
    <x v="1"/>
    <x v="1"/>
    <x v="3"/>
    <x v="2"/>
    <x v="1"/>
    <x v="1"/>
    <x v="0"/>
    <x v="2"/>
    <x v="3"/>
    <x v="1"/>
    <x v="2"/>
    <x v="2"/>
    <x v="2"/>
    <m/>
    <m/>
    <m/>
    <m/>
    <m/>
    <m/>
  </r>
  <r>
    <x v="0"/>
    <x v="60"/>
    <x v="0"/>
    <m/>
    <x v="2"/>
    <x v="1"/>
    <x v="1"/>
    <x v="1"/>
    <x v="1"/>
    <x v="1"/>
    <x v="2"/>
    <x v="2"/>
    <x v="1"/>
    <x v="2"/>
    <x v="2"/>
    <x v="2"/>
    <x v="2"/>
    <x v="2"/>
    <x v="2"/>
    <x v="2"/>
    <x v="2"/>
    <x v="2"/>
    <x v="2"/>
    <x v="3"/>
    <x v="2"/>
    <x v="2"/>
    <x v="2"/>
    <x v="0"/>
    <x v="2"/>
    <x v="3"/>
    <x v="1"/>
    <x v="2"/>
    <x v="2"/>
    <x v="2"/>
    <m/>
    <m/>
    <m/>
    <m/>
    <m/>
    <m/>
  </r>
  <r>
    <x v="0"/>
    <x v="60"/>
    <x v="0"/>
    <m/>
    <x v="2"/>
    <x v="1"/>
    <x v="1"/>
    <x v="2"/>
    <x v="2"/>
    <x v="2"/>
    <x v="1"/>
    <x v="1"/>
    <x v="2"/>
    <x v="1"/>
    <x v="1"/>
    <x v="1"/>
    <x v="1"/>
    <x v="1"/>
    <x v="1"/>
    <x v="1"/>
    <x v="1"/>
    <x v="1"/>
    <x v="1"/>
    <x v="1"/>
    <x v="1"/>
    <x v="1"/>
    <x v="1"/>
    <x v="0"/>
    <x v="2"/>
    <x v="3"/>
    <x v="1"/>
    <x v="2"/>
    <x v="2"/>
    <x v="2"/>
    <m/>
    <m/>
    <m/>
    <m/>
    <m/>
    <m/>
  </r>
  <r>
    <x v="0"/>
    <x v="60"/>
    <x v="0"/>
    <m/>
    <x v="2"/>
    <x v="1"/>
    <x v="1"/>
    <x v="2"/>
    <x v="1"/>
    <x v="2"/>
    <x v="1"/>
    <x v="1"/>
    <x v="2"/>
    <x v="1"/>
    <x v="2"/>
    <x v="1"/>
    <x v="1"/>
    <x v="2"/>
    <x v="1"/>
    <x v="3"/>
    <x v="1"/>
    <x v="1"/>
    <x v="1"/>
    <x v="3"/>
    <x v="4"/>
    <x v="1"/>
    <x v="1"/>
    <x v="0"/>
    <x v="2"/>
    <x v="3"/>
    <x v="1"/>
    <x v="2"/>
    <x v="2"/>
    <x v="2"/>
    <m/>
    <m/>
    <m/>
    <m/>
    <m/>
    <m/>
  </r>
  <r>
    <x v="0"/>
    <x v="60"/>
    <x v="0"/>
    <m/>
    <x v="2"/>
    <x v="1"/>
    <x v="1"/>
    <x v="2"/>
    <x v="2"/>
    <x v="2"/>
    <x v="1"/>
    <x v="1"/>
    <x v="2"/>
    <x v="1"/>
    <x v="1"/>
    <x v="1"/>
    <x v="1"/>
    <x v="1"/>
    <x v="1"/>
    <x v="1"/>
    <x v="1"/>
    <x v="1"/>
    <x v="1"/>
    <x v="1"/>
    <x v="1"/>
    <x v="1"/>
    <x v="1"/>
    <x v="0"/>
    <x v="2"/>
    <x v="3"/>
    <x v="1"/>
    <x v="2"/>
    <x v="2"/>
    <x v="2"/>
    <m/>
    <m/>
    <m/>
    <m/>
    <m/>
    <m/>
  </r>
  <r>
    <x v="0"/>
    <x v="60"/>
    <x v="0"/>
    <m/>
    <x v="2"/>
    <x v="1"/>
    <x v="0"/>
    <x v="2"/>
    <x v="2"/>
    <x v="2"/>
    <x v="1"/>
    <x v="1"/>
    <x v="2"/>
    <x v="1"/>
    <x v="1"/>
    <x v="1"/>
    <x v="1"/>
    <x v="1"/>
    <x v="1"/>
    <x v="1"/>
    <x v="1"/>
    <x v="1"/>
    <x v="1"/>
    <x v="1"/>
    <x v="3"/>
    <x v="1"/>
    <x v="1"/>
    <x v="0"/>
    <x v="2"/>
    <x v="3"/>
    <x v="1"/>
    <x v="2"/>
    <x v="2"/>
    <x v="2"/>
    <m/>
    <m/>
    <m/>
    <m/>
    <m/>
    <m/>
  </r>
  <r>
    <x v="0"/>
    <x v="60"/>
    <x v="0"/>
    <m/>
    <x v="2"/>
    <x v="1"/>
    <x v="0"/>
    <x v="3"/>
    <x v="3"/>
    <x v="1"/>
    <x v="2"/>
    <x v="2"/>
    <x v="1"/>
    <x v="2"/>
    <x v="4"/>
    <x v="4"/>
    <x v="5"/>
    <x v="2"/>
    <x v="1"/>
    <x v="2"/>
    <x v="5"/>
    <x v="2"/>
    <x v="1"/>
    <x v="3"/>
    <x v="2"/>
    <x v="2"/>
    <x v="2"/>
    <x v="0"/>
    <x v="2"/>
    <x v="3"/>
    <x v="1"/>
    <x v="2"/>
    <x v="2"/>
    <x v="2"/>
    <m/>
    <m/>
    <m/>
    <m/>
    <m/>
    <m/>
  </r>
  <r>
    <x v="0"/>
    <x v="60"/>
    <x v="0"/>
    <m/>
    <x v="2"/>
    <x v="1"/>
    <x v="0"/>
    <x v="2"/>
    <x v="2"/>
    <x v="2"/>
    <x v="1"/>
    <x v="1"/>
    <x v="2"/>
    <x v="1"/>
    <x v="1"/>
    <x v="1"/>
    <x v="1"/>
    <x v="3"/>
    <x v="1"/>
    <x v="1"/>
    <x v="2"/>
    <x v="1"/>
    <x v="1"/>
    <x v="1"/>
    <x v="1"/>
    <x v="1"/>
    <x v="1"/>
    <x v="0"/>
    <x v="2"/>
    <x v="3"/>
    <x v="1"/>
    <x v="2"/>
    <x v="2"/>
    <x v="2"/>
    <m/>
    <m/>
    <m/>
    <m/>
    <m/>
    <m/>
  </r>
  <r>
    <x v="0"/>
    <x v="60"/>
    <x v="0"/>
    <m/>
    <x v="2"/>
    <x v="1"/>
    <x v="0"/>
    <x v="2"/>
    <x v="1"/>
    <x v="2"/>
    <x v="1"/>
    <x v="2"/>
    <x v="1"/>
    <x v="2"/>
    <x v="2"/>
    <x v="2"/>
    <x v="2"/>
    <x v="3"/>
    <x v="2"/>
    <x v="1"/>
    <x v="2"/>
    <x v="2"/>
    <x v="3"/>
    <x v="3"/>
    <x v="2"/>
    <x v="2"/>
    <x v="2"/>
    <x v="0"/>
    <x v="2"/>
    <x v="3"/>
    <x v="1"/>
    <x v="2"/>
    <x v="2"/>
    <x v="2"/>
    <m/>
    <m/>
    <m/>
    <m/>
    <m/>
    <m/>
  </r>
  <r>
    <x v="0"/>
    <x v="60"/>
    <x v="0"/>
    <m/>
    <x v="2"/>
    <x v="1"/>
    <x v="0"/>
    <x v="1"/>
    <x v="2"/>
    <x v="3"/>
    <x v="1"/>
    <x v="2"/>
    <x v="1"/>
    <x v="2"/>
    <x v="1"/>
    <x v="1"/>
    <x v="1"/>
    <x v="1"/>
    <x v="1"/>
    <x v="1"/>
    <x v="2"/>
    <x v="1"/>
    <x v="1"/>
    <x v="1"/>
    <x v="1"/>
    <x v="1"/>
    <x v="1"/>
    <x v="0"/>
    <x v="2"/>
    <x v="3"/>
    <x v="1"/>
    <x v="2"/>
    <x v="2"/>
    <x v="2"/>
    <m/>
    <m/>
    <m/>
    <m/>
    <m/>
    <m/>
  </r>
  <r>
    <x v="0"/>
    <x v="60"/>
    <x v="0"/>
    <m/>
    <x v="2"/>
    <x v="1"/>
    <x v="0"/>
    <x v="2"/>
    <x v="2"/>
    <x v="2"/>
    <x v="1"/>
    <x v="1"/>
    <x v="1"/>
    <x v="1"/>
    <x v="1"/>
    <x v="1"/>
    <x v="1"/>
    <x v="1"/>
    <x v="1"/>
    <x v="1"/>
    <x v="1"/>
    <x v="1"/>
    <x v="1"/>
    <x v="1"/>
    <x v="1"/>
    <x v="1"/>
    <x v="1"/>
    <x v="0"/>
    <x v="2"/>
    <x v="3"/>
    <x v="1"/>
    <x v="2"/>
    <x v="2"/>
    <x v="2"/>
    <m/>
    <m/>
    <m/>
    <m/>
    <m/>
    <m/>
  </r>
  <r>
    <x v="0"/>
    <x v="60"/>
    <x v="0"/>
    <m/>
    <x v="2"/>
    <x v="1"/>
    <x v="0"/>
    <x v="1"/>
    <x v="3"/>
    <x v="2"/>
    <x v="1"/>
    <x v="1"/>
    <x v="1"/>
    <x v="3"/>
    <x v="3"/>
    <x v="3"/>
    <x v="1"/>
    <x v="3"/>
    <x v="3"/>
    <x v="2"/>
    <x v="1"/>
    <x v="1"/>
    <x v="1"/>
    <x v="1"/>
    <x v="1"/>
    <x v="1"/>
    <x v="1"/>
    <x v="0"/>
    <x v="2"/>
    <x v="3"/>
    <x v="1"/>
    <x v="2"/>
    <x v="2"/>
    <x v="2"/>
    <m/>
    <m/>
    <m/>
    <m/>
    <m/>
    <m/>
  </r>
  <r>
    <x v="0"/>
    <x v="60"/>
    <x v="0"/>
    <m/>
    <x v="2"/>
    <x v="1"/>
    <x v="1"/>
    <x v="1"/>
    <x v="2"/>
    <x v="3"/>
    <x v="1"/>
    <x v="1"/>
    <x v="2"/>
    <x v="1"/>
    <x v="1"/>
    <x v="1"/>
    <x v="2"/>
    <x v="1"/>
    <x v="1"/>
    <x v="1"/>
    <x v="1"/>
    <x v="1"/>
    <x v="3"/>
    <x v="5"/>
    <x v="4"/>
    <x v="2"/>
    <x v="2"/>
    <x v="0"/>
    <x v="2"/>
    <x v="3"/>
    <x v="1"/>
    <x v="2"/>
    <x v="2"/>
    <x v="2"/>
    <m/>
    <m/>
    <m/>
    <m/>
    <m/>
    <m/>
  </r>
  <r>
    <x v="0"/>
    <x v="60"/>
    <x v="0"/>
    <m/>
    <x v="2"/>
    <x v="1"/>
    <x v="1"/>
    <x v="3"/>
    <x v="4"/>
    <x v="1"/>
    <x v="3"/>
    <x v="2"/>
    <x v="3"/>
    <x v="1"/>
    <x v="3"/>
    <x v="2"/>
    <x v="1"/>
    <x v="3"/>
    <x v="2"/>
    <x v="2"/>
    <x v="2"/>
    <x v="2"/>
    <x v="1"/>
    <x v="3"/>
    <x v="1"/>
    <x v="2"/>
    <x v="1"/>
    <x v="0"/>
    <x v="2"/>
    <x v="3"/>
    <x v="1"/>
    <x v="2"/>
    <x v="2"/>
    <x v="2"/>
    <m/>
    <m/>
    <m/>
    <m/>
    <m/>
    <m/>
  </r>
  <r>
    <x v="0"/>
    <x v="61"/>
    <x v="0"/>
    <m/>
    <x v="2"/>
    <x v="1"/>
    <x v="0"/>
    <x v="2"/>
    <x v="2"/>
    <x v="2"/>
    <x v="1"/>
    <x v="1"/>
    <x v="2"/>
    <x v="1"/>
    <x v="1"/>
    <x v="1"/>
    <x v="1"/>
    <x v="1"/>
    <x v="1"/>
    <x v="1"/>
    <x v="1"/>
    <x v="1"/>
    <x v="1"/>
    <x v="1"/>
    <x v="1"/>
    <x v="1"/>
    <x v="1"/>
    <x v="0"/>
    <x v="2"/>
    <x v="3"/>
    <x v="1"/>
    <x v="2"/>
    <x v="2"/>
    <x v="2"/>
    <m/>
    <m/>
    <m/>
    <m/>
    <m/>
    <m/>
  </r>
  <r>
    <x v="0"/>
    <x v="61"/>
    <x v="0"/>
    <m/>
    <x v="2"/>
    <x v="1"/>
    <x v="0"/>
    <x v="2"/>
    <x v="1"/>
    <x v="2"/>
    <x v="1"/>
    <x v="1"/>
    <x v="1"/>
    <x v="1"/>
    <x v="1"/>
    <x v="1"/>
    <x v="1"/>
    <x v="2"/>
    <x v="1"/>
    <x v="1"/>
    <x v="1"/>
    <x v="1"/>
    <x v="1"/>
    <x v="3"/>
    <x v="1"/>
    <x v="1"/>
    <x v="1"/>
    <x v="0"/>
    <x v="2"/>
    <x v="3"/>
    <x v="1"/>
    <x v="2"/>
    <x v="2"/>
    <x v="2"/>
    <m/>
    <m/>
    <m/>
    <m/>
    <m/>
    <m/>
  </r>
  <r>
    <x v="0"/>
    <x v="61"/>
    <x v="0"/>
    <m/>
    <x v="2"/>
    <x v="1"/>
    <x v="1"/>
    <x v="2"/>
    <x v="2"/>
    <x v="3"/>
    <x v="3"/>
    <x v="1"/>
    <x v="3"/>
    <x v="1"/>
    <x v="3"/>
    <x v="1"/>
    <x v="2"/>
    <x v="2"/>
    <x v="3"/>
    <x v="3"/>
    <x v="1"/>
    <x v="1"/>
    <x v="1"/>
    <x v="3"/>
    <x v="2"/>
    <x v="1"/>
    <x v="1"/>
    <x v="0"/>
    <x v="2"/>
    <x v="3"/>
    <x v="1"/>
    <x v="2"/>
    <x v="2"/>
    <x v="2"/>
    <m/>
    <m/>
    <m/>
    <m/>
    <m/>
    <m/>
  </r>
  <r>
    <x v="0"/>
    <x v="61"/>
    <x v="0"/>
    <m/>
    <x v="2"/>
    <x v="1"/>
    <x v="1"/>
    <x v="2"/>
    <x v="2"/>
    <x v="2"/>
    <x v="0"/>
    <x v="1"/>
    <x v="3"/>
    <x v="1"/>
    <x v="1"/>
    <x v="1"/>
    <x v="1"/>
    <x v="1"/>
    <x v="1"/>
    <x v="1"/>
    <x v="1"/>
    <x v="1"/>
    <x v="1"/>
    <x v="1"/>
    <x v="1"/>
    <x v="1"/>
    <x v="1"/>
    <x v="0"/>
    <x v="2"/>
    <x v="3"/>
    <x v="1"/>
    <x v="2"/>
    <x v="2"/>
    <x v="2"/>
    <m/>
    <m/>
    <m/>
    <m/>
    <m/>
    <m/>
  </r>
  <r>
    <x v="0"/>
    <x v="61"/>
    <x v="0"/>
    <m/>
    <x v="2"/>
    <x v="1"/>
    <x v="1"/>
    <x v="1"/>
    <x v="1"/>
    <x v="3"/>
    <x v="1"/>
    <x v="1"/>
    <x v="1"/>
    <x v="2"/>
    <x v="1"/>
    <x v="2"/>
    <x v="1"/>
    <x v="3"/>
    <x v="2"/>
    <x v="2"/>
    <x v="1"/>
    <x v="1"/>
    <x v="1"/>
    <x v="1"/>
    <x v="1"/>
    <x v="1"/>
    <x v="1"/>
    <x v="0"/>
    <x v="2"/>
    <x v="3"/>
    <x v="1"/>
    <x v="2"/>
    <x v="2"/>
    <x v="2"/>
    <m/>
    <m/>
    <m/>
    <m/>
    <m/>
    <m/>
  </r>
  <r>
    <x v="0"/>
    <x v="61"/>
    <x v="0"/>
    <m/>
    <x v="2"/>
    <x v="1"/>
    <x v="0"/>
    <x v="1"/>
    <x v="4"/>
    <x v="3"/>
    <x v="3"/>
    <x v="3"/>
    <x v="3"/>
    <x v="2"/>
    <x v="2"/>
    <x v="2"/>
    <x v="1"/>
    <x v="3"/>
    <x v="3"/>
    <x v="3"/>
    <x v="3"/>
    <x v="3"/>
    <x v="3"/>
    <x v="3"/>
    <x v="1"/>
    <x v="2"/>
    <x v="2"/>
    <x v="0"/>
    <x v="2"/>
    <x v="3"/>
    <x v="1"/>
    <x v="2"/>
    <x v="2"/>
    <x v="2"/>
    <m/>
    <m/>
    <m/>
    <m/>
    <m/>
    <m/>
  </r>
  <r>
    <x v="0"/>
    <x v="61"/>
    <x v="0"/>
    <m/>
    <x v="2"/>
    <x v="1"/>
    <x v="1"/>
    <x v="2"/>
    <x v="2"/>
    <x v="2"/>
    <x v="1"/>
    <x v="1"/>
    <x v="2"/>
    <x v="1"/>
    <x v="1"/>
    <x v="1"/>
    <x v="1"/>
    <x v="1"/>
    <x v="1"/>
    <x v="1"/>
    <x v="1"/>
    <x v="1"/>
    <x v="1"/>
    <x v="1"/>
    <x v="1"/>
    <x v="1"/>
    <x v="1"/>
    <x v="0"/>
    <x v="2"/>
    <x v="3"/>
    <x v="1"/>
    <x v="2"/>
    <x v="2"/>
    <x v="2"/>
    <m/>
    <m/>
    <m/>
    <m/>
    <m/>
    <m/>
  </r>
  <r>
    <x v="0"/>
    <x v="61"/>
    <x v="0"/>
    <m/>
    <x v="2"/>
    <x v="1"/>
    <x v="0"/>
    <x v="1"/>
    <x v="1"/>
    <x v="2"/>
    <x v="1"/>
    <x v="2"/>
    <x v="3"/>
    <x v="1"/>
    <x v="1"/>
    <x v="2"/>
    <x v="2"/>
    <x v="1"/>
    <x v="3"/>
    <x v="3"/>
    <x v="1"/>
    <x v="1"/>
    <x v="1"/>
    <x v="3"/>
    <x v="1"/>
    <x v="1"/>
    <x v="1"/>
    <x v="0"/>
    <x v="2"/>
    <x v="3"/>
    <x v="1"/>
    <x v="2"/>
    <x v="2"/>
    <x v="2"/>
    <m/>
    <m/>
    <m/>
    <m/>
    <m/>
    <m/>
  </r>
  <r>
    <x v="0"/>
    <x v="61"/>
    <x v="0"/>
    <m/>
    <x v="2"/>
    <x v="1"/>
    <x v="0"/>
    <x v="2"/>
    <x v="2"/>
    <x v="3"/>
    <x v="1"/>
    <x v="1"/>
    <x v="1"/>
    <x v="1"/>
    <x v="1"/>
    <x v="1"/>
    <x v="1"/>
    <x v="3"/>
    <x v="1"/>
    <x v="1"/>
    <x v="1"/>
    <x v="1"/>
    <x v="1"/>
    <x v="3"/>
    <x v="4"/>
    <x v="1"/>
    <x v="2"/>
    <x v="0"/>
    <x v="2"/>
    <x v="3"/>
    <x v="1"/>
    <x v="2"/>
    <x v="2"/>
    <x v="2"/>
    <m/>
    <m/>
    <m/>
    <m/>
    <m/>
    <m/>
  </r>
  <r>
    <x v="0"/>
    <x v="61"/>
    <x v="0"/>
    <m/>
    <x v="2"/>
    <x v="1"/>
    <x v="1"/>
    <x v="2"/>
    <x v="2"/>
    <x v="3"/>
    <x v="1"/>
    <x v="1"/>
    <x v="2"/>
    <x v="1"/>
    <x v="1"/>
    <x v="1"/>
    <x v="1"/>
    <x v="1"/>
    <x v="1"/>
    <x v="1"/>
    <x v="1"/>
    <x v="1"/>
    <x v="1"/>
    <x v="1"/>
    <x v="1"/>
    <x v="1"/>
    <x v="1"/>
    <x v="0"/>
    <x v="2"/>
    <x v="3"/>
    <x v="1"/>
    <x v="2"/>
    <x v="2"/>
    <x v="2"/>
    <m/>
    <m/>
    <m/>
    <m/>
    <m/>
    <m/>
  </r>
  <r>
    <x v="0"/>
    <x v="61"/>
    <x v="0"/>
    <m/>
    <x v="2"/>
    <x v="1"/>
    <x v="0"/>
    <x v="1"/>
    <x v="3"/>
    <x v="1"/>
    <x v="1"/>
    <x v="1"/>
    <x v="2"/>
    <x v="1"/>
    <x v="1"/>
    <x v="2"/>
    <x v="2"/>
    <x v="2"/>
    <x v="1"/>
    <x v="1"/>
    <x v="1"/>
    <x v="1"/>
    <x v="3"/>
    <x v="3"/>
    <x v="1"/>
    <x v="1"/>
    <x v="1"/>
    <x v="0"/>
    <x v="2"/>
    <x v="3"/>
    <x v="1"/>
    <x v="2"/>
    <x v="2"/>
    <x v="2"/>
    <m/>
    <m/>
    <m/>
    <m/>
    <m/>
    <m/>
  </r>
  <r>
    <x v="0"/>
    <x v="61"/>
    <x v="0"/>
    <m/>
    <x v="2"/>
    <x v="1"/>
    <x v="1"/>
    <x v="2"/>
    <x v="0"/>
    <x v="2"/>
    <x v="1"/>
    <x v="1"/>
    <x v="2"/>
    <x v="1"/>
    <x v="1"/>
    <x v="1"/>
    <x v="1"/>
    <x v="1"/>
    <x v="1"/>
    <x v="1"/>
    <x v="1"/>
    <x v="1"/>
    <x v="1"/>
    <x v="1"/>
    <x v="1"/>
    <x v="1"/>
    <x v="1"/>
    <x v="0"/>
    <x v="2"/>
    <x v="3"/>
    <x v="1"/>
    <x v="2"/>
    <x v="2"/>
    <x v="2"/>
    <m/>
    <m/>
    <m/>
    <m/>
    <m/>
    <m/>
  </r>
  <r>
    <x v="0"/>
    <x v="61"/>
    <x v="0"/>
    <m/>
    <x v="2"/>
    <x v="1"/>
    <x v="0"/>
    <x v="1"/>
    <x v="1"/>
    <x v="3"/>
    <x v="1"/>
    <x v="1"/>
    <x v="2"/>
    <x v="1"/>
    <x v="1"/>
    <x v="1"/>
    <x v="1"/>
    <x v="1"/>
    <x v="1"/>
    <x v="3"/>
    <x v="1"/>
    <x v="1"/>
    <x v="1"/>
    <x v="1"/>
    <x v="1"/>
    <x v="1"/>
    <x v="1"/>
    <x v="0"/>
    <x v="2"/>
    <x v="3"/>
    <x v="1"/>
    <x v="2"/>
    <x v="2"/>
    <x v="2"/>
    <m/>
    <m/>
    <m/>
    <m/>
    <m/>
    <m/>
  </r>
  <r>
    <x v="0"/>
    <x v="61"/>
    <x v="0"/>
    <m/>
    <x v="2"/>
    <x v="1"/>
    <x v="0"/>
    <x v="2"/>
    <x v="2"/>
    <x v="2"/>
    <x v="1"/>
    <x v="1"/>
    <x v="4"/>
    <x v="1"/>
    <x v="1"/>
    <x v="1"/>
    <x v="1"/>
    <x v="1"/>
    <x v="1"/>
    <x v="1"/>
    <x v="1"/>
    <x v="1"/>
    <x v="1"/>
    <x v="1"/>
    <x v="1"/>
    <x v="1"/>
    <x v="1"/>
    <x v="0"/>
    <x v="2"/>
    <x v="3"/>
    <x v="1"/>
    <x v="2"/>
    <x v="2"/>
    <x v="2"/>
    <m/>
    <m/>
    <m/>
    <m/>
    <m/>
    <m/>
  </r>
  <r>
    <x v="0"/>
    <x v="61"/>
    <x v="0"/>
    <m/>
    <x v="2"/>
    <x v="1"/>
    <x v="0"/>
    <x v="1"/>
    <x v="1"/>
    <x v="3"/>
    <x v="2"/>
    <x v="2"/>
    <x v="3"/>
    <x v="1"/>
    <x v="1"/>
    <x v="1"/>
    <x v="1"/>
    <x v="1"/>
    <x v="1"/>
    <x v="1"/>
    <x v="1"/>
    <x v="1"/>
    <x v="1"/>
    <x v="1"/>
    <x v="2"/>
    <x v="1"/>
    <x v="1"/>
    <x v="0"/>
    <x v="2"/>
    <x v="3"/>
    <x v="1"/>
    <x v="2"/>
    <x v="2"/>
    <x v="2"/>
    <m/>
    <m/>
    <m/>
    <m/>
    <m/>
    <m/>
  </r>
  <r>
    <x v="0"/>
    <x v="61"/>
    <x v="0"/>
    <m/>
    <x v="2"/>
    <x v="1"/>
    <x v="1"/>
    <x v="2"/>
    <x v="2"/>
    <x v="2"/>
    <x v="1"/>
    <x v="1"/>
    <x v="2"/>
    <x v="1"/>
    <x v="1"/>
    <x v="1"/>
    <x v="1"/>
    <x v="1"/>
    <x v="1"/>
    <x v="1"/>
    <x v="1"/>
    <x v="1"/>
    <x v="1"/>
    <x v="1"/>
    <x v="1"/>
    <x v="1"/>
    <x v="1"/>
    <x v="0"/>
    <x v="2"/>
    <x v="3"/>
    <x v="1"/>
    <x v="2"/>
    <x v="2"/>
    <x v="2"/>
    <m/>
    <m/>
    <m/>
    <m/>
    <m/>
    <m/>
  </r>
  <r>
    <x v="0"/>
    <x v="61"/>
    <x v="0"/>
    <m/>
    <x v="2"/>
    <x v="1"/>
    <x v="0"/>
    <x v="1"/>
    <x v="1"/>
    <x v="2"/>
    <x v="1"/>
    <x v="1"/>
    <x v="1"/>
    <x v="1"/>
    <x v="1"/>
    <x v="1"/>
    <x v="1"/>
    <x v="1"/>
    <x v="1"/>
    <x v="1"/>
    <x v="1"/>
    <x v="1"/>
    <x v="1"/>
    <x v="3"/>
    <x v="2"/>
    <x v="1"/>
    <x v="1"/>
    <x v="0"/>
    <x v="2"/>
    <x v="3"/>
    <x v="1"/>
    <x v="2"/>
    <x v="2"/>
    <x v="2"/>
    <m/>
    <m/>
    <m/>
    <m/>
    <m/>
    <m/>
  </r>
  <r>
    <x v="0"/>
    <x v="61"/>
    <x v="0"/>
    <m/>
    <x v="2"/>
    <x v="1"/>
    <x v="1"/>
    <x v="2"/>
    <x v="1"/>
    <x v="3"/>
    <x v="1"/>
    <x v="1"/>
    <x v="2"/>
    <x v="1"/>
    <x v="4"/>
    <x v="2"/>
    <x v="2"/>
    <x v="1"/>
    <x v="2"/>
    <x v="1"/>
    <x v="1"/>
    <x v="1"/>
    <x v="1"/>
    <x v="1"/>
    <x v="1"/>
    <x v="1"/>
    <x v="1"/>
    <x v="0"/>
    <x v="2"/>
    <x v="3"/>
    <x v="1"/>
    <x v="2"/>
    <x v="2"/>
    <x v="2"/>
    <m/>
    <m/>
    <m/>
    <m/>
    <m/>
    <m/>
  </r>
  <r>
    <x v="0"/>
    <x v="62"/>
    <x v="1"/>
    <m/>
    <x v="2"/>
    <x v="0"/>
    <x v="0"/>
    <x v="0"/>
    <x v="0"/>
    <x v="0"/>
    <x v="0"/>
    <x v="0"/>
    <x v="0"/>
    <x v="0"/>
    <x v="0"/>
    <x v="0"/>
    <x v="0"/>
    <x v="0"/>
    <x v="0"/>
    <x v="0"/>
    <x v="0"/>
    <x v="0"/>
    <x v="0"/>
    <x v="0"/>
    <x v="0"/>
    <x v="0"/>
    <x v="0"/>
    <x v="0"/>
    <x v="0"/>
    <x v="1"/>
    <x v="0"/>
    <x v="0"/>
    <x v="0"/>
    <x v="0"/>
    <m/>
    <m/>
    <m/>
    <m/>
    <m/>
    <m/>
  </r>
  <r>
    <x v="0"/>
    <x v="62"/>
    <x v="1"/>
    <m/>
    <x v="2"/>
    <x v="0"/>
    <x v="0"/>
    <x v="0"/>
    <x v="0"/>
    <x v="0"/>
    <x v="0"/>
    <x v="0"/>
    <x v="0"/>
    <x v="0"/>
    <x v="0"/>
    <x v="0"/>
    <x v="0"/>
    <x v="0"/>
    <x v="0"/>
    <x v="0"/>
    <x v="0"/>
    <x v="0"/>
    <x v="0"/>
    <x v="0"/>
    <x v="0"/>
    <x v="0"/>
    <x v="0"/>
    <x v="0"/>
    <x v="0"/>
    <x v="0"/>
    <x v="0"/>
    <x v="0"/>
    <x v="0"/>
    <x v="0"/>
    <m/>
    <m/>
    <m/>
    <m/>
    <m/>
    <m/>
  </r>
  <r>
    <x v="0"/>
    <x v="62"/>
    <x v="1"/>
    <m/>
    <x v="2"/>
    <x v="0"/>
    <x v="0"/>
    <x v="0"/>
    <x v="0"/>
    <x v="0"/>
    <x v="0"/>
    <x v="0"/>
    <x v="0"/>
    <x v="0"/>
    <x v="0"/>
    <x v="0"/>
    <x v="0"/>
    <x v="0"/>
    <x v="0"/>
    <x v="0"/>
    <x v="0"/>
    <x v="0"/>
    <x v="0"/>
    <x v="0"/>
    <x v="0"/>
    <x v="0"/>
    <x v="0"/>
    <x v="0"/>
    <x v="0"/>
    <x v="0"/>
    <x v="0"/>
    <x v="3"/>
    <x v="0"/>
    <x v="1"/>
    <m/>
    <m/>
    <m/>
    <m/>
    <m/>
    <m/>
  </r>
  <r>
    <x v="0"/>
    <x v="62"/>
    <x v="1"/>
    <m/>
    <x v="2"/>
    <x v="0"/>
    <x v="0"/>
    <x v="0"/>
    <x v="0"/>
    <x v="0"/>
    <x v="0"/>
    <x v="0"/>
    <x v="0"/>
    <x v="0"/>
    <x v="0"/>
    <x v="0"/>
    <x v="0"/>
    <x v="0"/>
    <x v="0"/>
    <x v="0"/>
    <x v="0"/>
    <x v="0"/>
    <x v="0"/>
    <x v="0"/>
    <x v="0"/>
    <x v="0"/>
    <x v="0"/>
    <x v="0"/>
    <x v="0"/>
    <x v="1"/>
    <x v="0"/>
    <x v="0"/>
    <x v="0"/>
    <x v="3"/>
    <m/>
    <m/>
    <m/>
    <m/>
    <m/>
    <m/>
  </r>
  <r>
    <x v="0"/>
    <x v="62"/>
    <x v="1"/>
    <m/>
    <x v="2"/>
    <x v="0"/>
    <x v="1"/>
    <x v="0"/>
    <x v="0"/>
    <x v="0"/>
    <x v="0"/>
    <x v="0"/>
    <x v="0"/>
    <x v="0"/>
    <x v="0"/>
    <x v="0"/>
    <x v="0"/>
    <x v="0"/>
    <x v="0"/>
    <x v="0"/>
    <x v="0"/>
    <x v="0"/>
    <x v="0"/>
    <x v="0"/>
    <x v="0"/>
    <x v="0"/>
    <x v="0"/>
    <x v="0"/>
    <x v="0"/>
    <x v="1"/>
    <x v="0"/>
    <x v="1"/>
    <x v="1"/>
    <x v="0"/>
    <m/>
    <m/>
    <m/>
    <m/>
    <m/>
    <m/>
  </r>
  <r>
    <x v="0"/>
    <x v="62"/>
    <x v="1"/>
    <m/>
    <x v="2"/>
    <x v="0"/>
    <x v="1"/>
    <x v="0"/>
    <x v="0"/>
    <x v="0"/>
    <x v="0"/>
    <x v="0"/>
    <x v="0"/>
    <x v="0"/>
    <x v="0"/>
    <x v="0"/>
    <x v="0"/>
    <x v="0"/>
    <x v="0"/>
    <x v="0"/>
    <x v="0"/>
    <x v="0"/>
    <x v="0"/>
    <x v="0"/>
    <x v="0"/>
    <x v="0"/>
    <x v="0"/>
    <x v="0"/>
    <x v="0"/>
    <x v="1"/>
    <x v="0"/>
    <x v="0"/>
    <x v="0"/>
    <x v="0"/>
    <m/>
    <m/>
    <m/>
    <m/>
    <m/>
    <m/>
  </r>
  <r>
    <x v="0"/>
    <x v="62"/>
    <x v="1"/>
    <m/>
    <x v="2"/>
    <x v="0"/>
    <x v="1"/>
    <x v="0"/>
    <x v="0"/>
    <x v="0"/>
    <x v="0"/>
    <x v="0"/>
    <x v="0"/>
    <x v="0"/>
    <x v="0"/>
    <x v="0"/>
    <x v="0"/>
    <x v="0"/>
    <x v="0"/>
    <x v="0"/>
    <x v="0"/>
    <x v="0"/>
    <x v="0"/>
    <x v="0"/>
    <x v="0"/>
    <x v="0"/>
    <x v="0"/>
    <x v="0"/>
    <x v="0"/>
    <x v="2"/>
    <x v="2"/>
    <x v="0"/>
    <x v="0"/>
    <x v="0"/>
    <m/>
    <m/>
    <m/>
    <m/>
    <m/>
    <m/>
  </r>
  <r>
    <x v="0"/>
    <x v="62"/>
    <x v="1"/>
    <m/>
    <x v="2"/>
    <x v="0"/>
    <x v="1"/>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3"/>
    <x v="1"/>
    <x v="0"/>
    <m/>
    <m/>
    <m/>
    <m/>
    <m/>
    <m/>
  </r>
  <r>
    <x v="0"/>
    <x v="62"/>
    <x v="1"/>
    <m/>
    <x v="2"/>
    <x v="0"/>
    <x v="1"/>
    <x v="0"/>
    <x v="0"/>
    <x v="0"/>
    <x v="0"/>
    <x v="0"/>
    <x v="0"/>
    <x v="0"/>
    <x v="0"/>
    <x v="0"/>
    <x v="0"/>
    <x v="0"/>
    <x v="0"/>
    <x v="0"/>
    <x v="0"/>
    <x v="0"/>
    <x v="0"/>
    <x v="0"/>
    <x v="0"/>
    <x v="0"/>
    <x v="0"/>
    <x v="0"/>
    <x v="0"/>
    <x v="0"/>
    <x v="0"/>
    <x v="0"/>
    <x v="1"/>
    <x v="0"/>
    <m/>
    <m/>
    <m/>
    <m/>
    <m/>
    <m/>
  </r>
  <r>
    <x v="0"/>
    <x v="62"/>
    <x v="1"/>
    <m/>
    <x v="2"/>
    <x v="0"/>
    <x v="0"/>
    <x v="0"/>
    <x v="0"/>
    <x v="0"/>
    <x v="0"/>
    <x v="0"/>
    <x v="0"/>
    <x v="0"/>
    <x v="0"/>
    <x v="0"/>
    <x v="0"/>
    <x v="0"/>
    <x v="0"/>
    <x v="0"/>
    <x v="0"/>
    <x v="0"/>
    <x v="0"/>
    <x v="0"/>
    <x v="0"/>
    <x v="0"/>
    <x v="0"/>
    <x v="0"/>
    <x v="0"/>
    <x v="0"/>
    <x v="0"/>
    <x v="0"/>
    <x v="0"/>
    <x v="1"/>
    <m/>
    <m/>
    <m/>
    <m/>
    <m/>
    <m/>
  </r>
  <r>
    <x v="0"/>
    <x v="62"/>
    <x v="1"/>
    <m/>
    <x v="2"/>
    <x v="0"/>
    <x v="1"/>
    <x v="0"/>
    <x v="0"/>
    <x v="0"/>
    <x v="0"/>
    <x v="0"/>
    <x v="0"/>
    <x v="0"/>
    <x v="0"/>
    <x v="0"/>
    <x v="0"/>
    <x v="0"/>
    <x v="0"/>
    <x v="0"/>
    <x v="0"/>
    <x v="0"/>
    <x v="0"/>
    <x v="0"/>
    <x v="0"/>
    <x v="0"/>
    <x v="0"/>
    <x v="0"/>
    <x v="0"/>
    <x v="1"/>
    <x v="0"/>
    <x v="0"/>
    <x v="0"/>
    <x v="0"/>
    <m/>
    <m/>
    <m/>
    <m/>
    <m/>
    <m/>
  </r>
  <r>
    <x v="0"/>
    <x v="62"/>
    <x v="1"/>
    <m/>
    <x v="2"/>
    <x v="0"/>
    <x v="1"/>
    <x v="0"/>
    <x v="0"/>
    <x v="0"/>
    <x v="0"/>
    <x v="0"/>
    <x v="0"/>
    <x v="0"/>
    <x v="0"/>
    <x v="0"/>
    <x v="0"/>
    <x v="0"/>
    <x v="0"/>
    <x v="0"/>
    <x v="0"/>
    <x v="0"/>
    <x v="0"/>
    <x v="0"/>
    <x v="0"/>
    <x v="0"/>
    <x v="0"/>
    <x v="0"/>
    <x v="0"/>
    <x v="1"/>
    <x v="0"/>
    <x v="0"/>
    <x v="0"/>
    <x v="0"/>
    <m/>
    <m/>
    <m/>
    <m/>
    <m/>
    <m/>
  </r>
  <r>
    <x v="0"/>
    <x v="62"/>
    <x v="1"/>
    <m/>
    <x v="2"/>
    <x v="0"/>
    <x v="3"/>
    <x v="0"/>
    <x v="0"/>
    <x v="0"/>
    <x v="0"/>
    <x v="0"/>
    <x v="0"/>
    <x v="0"/>
    <x v="0"/>
    <x v="0"/>
    <x v="0"/>
    <x v="0"/>
    <x v="0"/>
    <x v="0"/>
    <x v="0"/>
    <x v="0"/>
    <x v="0"/>
    <x v="0"/>
    <x v="0"/>
    <x v="0"/>
    <x v="0"/>
    <x v="0"/>
    <x v="0"/>
    <x v="0"/>
    <x v="2"/>
    <x v="0"/>
    <x v="0"/>
    <x v="0"/>
    <m/>
    <m/>
    <m/>
    <m/>
    <m/>
    <m/>
  </r>
  <r>
    <x v="0"/>
    <x v="62"/>
    <x v="1"/>
    <m/>
    <x v="2"/>
    <x v="0"/>
    <x v="1"/>
    <x v="0"/>
    <x v="0"/>
    <x v="0"/>
    <x v="0"/>
    <x v="0"/>
    <x v="0"/>
    <x v="0"/>
    <x v="0"/>
    <x v="0"/>
    <x v="0"/>
    <x v="0"/>
    <x v="0"/>
    <x v="0"/>
    <x v="0"/>
    <x v="0"/>
    <x v="0"/>
    <x v="0"/>
    <x v="0"/>
    <x v="0"/>
    <x v="0"/>
    <x v="0"/>
    <x v="0"/>
    <x v="1"/>
    <x v="0"/>
    <x v="0"/>
    <x v="1"/>
    <x v="0"/>
    <m/>
    <m/>
    <m/>
    <m/>
    <m/>
    <m/>
  </r>
  <r>
    <x v="0"/>
    <x v="62"/>
    <x v="1"/>
    <m/>
    <x v="2"/>
    <x v="0"/>
    <x v="3"/>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0"/>
    <x v="1"/>
    <x v="1"/>
    <m/>
    <m/>
    <m/>
    <m/>
    <m/>
    <m/>
  </r>
  <r>
    <x v="0"/>
    <x v="62"/>
    <x v="1"/>
    <m/>
    <x v="2"/>
    <x v="0"/>
    <x v="0"/>
    <x v="0"/>
    <x v="0"/>
    <x v="0"/>
    <x v="0"/>
    <x v="0"/>
    <x v="0"/>
    <x v="0"/>
    <x v="0"/>
    <x v="0"/>
    <x v="0"/>
    <x v="0"/>
    <x v="0"/>
    <x v="0"/>
    <x v="0"/>
    <x v="0"/>
    <x v="0"/>
    <x v="0"/>
    <x v="0"/>
    <x v="0"/>
    <x v="0"/>
    <x v="0"/>
    <x v="0"/>
    <x v="1"/>
    <x v="0"/>
    <x v="3"/>
    <x v="1"/>
    <x v="0"/>
    <m/>
    <m/>
    <m/>
    <m/>
    <m/>
    <m/>
  </r>
  <r>
    <x v="0"/>
    <x v="62"/>
    <x v="1"/>
    <m/>
    <x v="2"/>
    <x v="0"/>
    <x v="0"/>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3"/>
    <x v="1"/>
    <x v="0"/>
    <m/>
    <m/>
    <m/>
    <m/>
    <m/>
    <m/>
  </r>
  <r>
    <x v="0"/>
    <x v="62"/>
    <x v="1"/>
    <m/>
    <x v="2"/>
    <x v="0"/>
    <x v="3"/>
    <x v="0"/>
    <x v="0"/>
    <x v="0"/>
    <x v="0"/>
    <x v="0"/>
    <x v="0"/>
    <x v="0"/>
    <x v="0"/>
    <x v="0"/>
    <x v="0"/>
    <x v="0"/>
    <x v="0"/>
    <x v="0"/>
    <x v="0"/>
    <x v="0"/>
    <x v="0"/>
    <x v="0"/>
    <x v="0"/>
    <x v="0"/>
    <x v="0"/>
    <x v="0"/>
    <x v="0"/>
    <x v="0"/>
    <x v="0"/>
    <x v="0"/>
    <x v="1"/>
    <x v="1"/>
    <m/>
    <m/>
    <m/>
    <m/>
    <m/>
    <m/>
  </r>
  <r>
    <x v="0"/>
    <x v="62"/>
    <x v="1"/>
    <m/>
    <x v="2"/>
    <x v="0"/>
    <x v="0"/>
    <x v="0"/>
    <x v="0"/>
    <x v="0"/>
    <x v="0"/>
    <x v="0"/>
    <x v="0"/>
    <x v="0"/>
    <x v="0"/>
    <x v="0"/>
    <x v="0"/>
    <x v="0"/>
    <x v="0"/>
    <x v="0"/>
    <x v="0"/>
    <x v="0"/>
    <x v="0"/>
    <x v="0"/>
    <x v="0"/>
    <x v="0"/>
    <x v="0"/>
    <x v="0"/>
    <x v="0"/>
    <x v="0"/>
    <x v="0"/>
    <x v="0"/>
    <x v="0"/>
    <x v="0"/>
    <m/>
    <m/>
    <m/>
    <m/>
    <m/>
    <m/>
  </r>
  <r>
    <x v="0"/>
    <x v="62"/>
    <x v="1"/>
    <m/>
    <x v="2"/>
    <x v="0"/>
    <x v="0"/>
    <x v="0"/>
    <x v="0"/>
    <x v="0"/>
    <x v="0"/>
    <x v="0"/>
    <x v="0"/>
    <x v="0"/>
    <x v="0"/>
    <x v="0"/>
    <x v="0"/>
    <x v="0"/>
    <x v="0"/>
    <x v="0"/>
    <x v="0"/>
    <x v="0"/>
    <x v="0"/>
    <x v="0"/>
    <x v="0"/>
    <x v="0"/>
    <x v="0"/>
    <x v="0"/>
    <x v="0"/>
    <x v="0"/>
    <x v="0"/>
    <x v="0"/>
    <x v="0"/>
    <x v="3"/>
    <m/>
    <m/>
    <m/>
    <m/>
    <m/>
    <m/>
  </r>
  <r>
    <x v="0"/>
    <x v="62"/>
    <x v="1"/>
    <m/>
    <x v="2"/>
    <x v="0"/>
    <x v="1"/>
    <x v="0"/>
    <x v="0"/>
    <x v="0"/>
    <x v="0"/>
    <x v="0"/>
    <x v="0"/>
    <x v="0"/>
    <x v="0"/>
    <x v="0"/>
    <x v="0"/>
    <x v="0"/>
    <x v="0"/>
    <x v="0"/>
    <x v="0"/>
    <x v="0"/>
    <x v="0"/>
    <x v="0"/>
    <x v="0"/>
    <x v="0"/>
    <x v="0"/>
    <x v="0"/>
    <x v="0"/>
    <x v="0"/>
    <x v="0"/>
    <x v="0"/>
    <x v="0"/>
    <x v="0"/>
    <m/>
    <m/>
    <m/>
    <m/>
    <m/>
    <m/>
  </r>
  <r>
    <x v="0"/>
    <x v="62"/>
    <x v="1"/>
    <m/>
    <x v="2"/>
    <x v="0"/>
    <x v="0"/>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1"/>
    <x v="0"/>
    <x v="1"/>
    <m/>
    <m/>
    <m/>
    <m/>
    <m/>
    <m/>
  </r>
  <r>
    <x v="0"/>
    <x v="62"/>
    <x v="1"/>
    <m/>
    <x v="2"/>
    <x v="1"/>
    <x v="1"/>
    <x v="2"/>
    <x v="1"/>
    <x v="4"/>
    <x v="2"/>
    <x v="2"/>
    <x v="3"/>
    <x v="1"/>
    <x v="2"/>
    <x v="2"/>
    <x v="1"/>
    <x v="3"/>
    <x v="2"/>
    <x v="3"/>
    <x v="1"/>
    <x v="5"/>
    <x v="2"/>
    <x v="3"/>
    <x v="2"/>
    <x v="2"/>
    <x v="2"/>
    <x v="0"/>
    <x v="2"/>
    <x v="3"/>
    <x v="1"/>
    <x v="2"/>
    <x v="2"/>
    <x v="2"/>
    <m/>
    <m/>
    <m/>
    <m/>
    <m/>
    <m/>
  </r>
  <r>
    <x v="0"/>
    <x v="62"/>
    <x v="1"/>
    <m/>
    <x v="2"/>
    <x v="1"/>
    <x v="1"/>
    <x v="1"/>
    <x v="2"/>
    <x v="1"/>
    <x v="1"/>
    <x v="1"/>
    <x v="1"/>
    <x v="1"/>
    <x v="1"/>
    <x v="1"/>
    <x v="1"/>
    <x v="1"/>
    <x v="1"/>
    <x v="2"/>
    <x v="1"/>
    <x v="1"/>
    <x v="1"/>
    <x v="1"/>
    <x v="1"/>
    <x v="2"/>
    <x v="1"/>
    <x v="0"/>
    <x v="2"/>
    <x v="3"/>
    <x v="1"/>
    <x v="2"/>
    <x v="2"/>
    <x v="2"/>
    <m/>
    <m/>
    <m/>
    <m/>
    <m/>
    <m/>
  </r>
  <r>
    <x v="0"/>
    <x v="62"/>
    <x v="1"/>
    <m/>
    <x v="2"/>
    <x v="1"/>
    <x v="1"/>
    <x v="1"/>
    <x v="3"/>
    <x v="2"/>
    <x v="2"/>
    <x v="2"/>
    <x v="1"/>
    <x v="2"/>
    <x v="2"/>
    <x v="2"/>
    <x v="5"/>
    <x v="2"/>
    <x v="2"/>
    <x v="2"/>
    <x v="2"/>
    <x v="3"/>
    <x v="3"/>
    <x v="2"/>
    <x v="2"/>
    <x v="2"/>
    <x v="2"/>
    <x v="0"/>
    <x v="2"/>
    <x v="3"/>
    <x v="1"/>
    <x v="2"/>
    <x v="2"/>
    <x v="2"/>
    <m/>
    <m/>
    <m/>
    <m/>
    <m/>
    <m/>
  </r>
  <r>
    <x v="0"/>
    <x v="62"/>
    <x v="1"/>
    <m/>
    <x v="2"/>
    <x v="1"/>
    <x v="0"/>
    <x v="5"/>
    <x v="3"/>
    <x v="2"/>
    <x v="3"/>
    <x v="3"/>
    <x v="3"/>
    <x v="1"/>
    <x v="3"/>
    <x v="2"/>
    <x v="1"/>
    <x v="3"/>
    <x v="2"/>
    <x v="3"/>
    <x v="3"/>
    <x v="3"/>
    <x v="3"/>
    <x v="2"/>
    <x v="3"/>
    <x v="1"/>
    <x v="1"/>
    <x v="0"/>
    <x v="2"/>
    <x v="3"/>
    <x v="1"/>
    <x v="2"/>
    <x v="2"/>
    <x v="2"/>
    <m/>
    <m/>
    <m/>
    <m/>
    <m/>
    <m/>
  </r>
  <r>
    <x v="0"/>
    <x v="62"/>
    <x v="1"/>
    <m/>
    <x v="2"/>
    <x v="1"/>
    <x v="1"/>
    <x v="1"/>
    <x v="1"/>
    <x v="3"/>
    <x v="1"/>
    <x v="1"/>
    <x v="1"/>
    <x v="2"/>
    <x v="2"/>
    <x v="1"/>
    <x v="1"/>
    <x v="3"/>
    <x v="2"/>
    <x v="3"/>
    <x v="1"/>
    <x v="1"/>
    <x v="1"/>
    <x v="2"/>
    <x v="2"/>
    <x v="2"/>
    <x v="2"/>
    <x v="0"/>
    <x v="2"/>
    <x v="3"/>
    <x v="1"/>
    <x v="2"/>
    <x v="2"/>
    <x v="2"/>
    <m/>
    <m/>
    <m/>
    <m/>
    <m/>
    <m/>
  </r>
  <r>
    <x v="0"/>
    <x v="62"/>
    <x v="1"/>
    <m/>
    <x v="2"/>
    <x v="1"/>
    <x v="0"/>
    <x v="2"/>
    <x v="1"/>
    <x v="2"/>
    <x v="1"/>
    <x v="1"/>
    <x v="1"/>
    <x v="1"/>
    <x v="2"/>
    <x v="2"/>
    <x v="2"/>
    <x v="2"/>
    <x v="1"/>
    <x v="1"/>
    <x v="1"/>
    <x v="1"/>
    <x v="1"/>
    <x v="5"/>
    <x v="2"/>
    <x v="2"/>
    <x v="2"/>
    <x v="0"/>
    <x v="2"/>
    <x v="3"/>
    <x v="1"/>
    <x v="2"/>
    <x v="2"/>
    <x v="2"/>
    <m/>
    <m/>
    <m/>
    <m/>
    <m/>
    <m/>
  </r>
  <r>
    <x v="0"/>
    <x v="62"/>
    <x v="1"/>
    <m/>
    <x v="2"/>
    <x v="1"/>
    <x v="1"/>
    <x v="1"/>
    <x v="3"/>
    <x v="2"/>
    <x v="1"/>
    <x v="1"/>
    <x v="2"/>
    <x v="1"/>
    <x v="1"/>
    <x v="1"/>
    <x v="2"/>
    <x v="1"/>
    <x v="1"/>
    <x v="1"/>
    <x v="2"/>
    <x v="3"/>
    <x v="3"/>
    <x v="4"/>
    <x v="5"/>
    <x v="2"/>
    <x v="3"/>
    <x v="0"/>
    <x v="2"/>
    <x v="3"/>
    <x v="1"/>
    <x v="2"/>
    <x v="2"/>
    <x v="2"/>
    <m/>
    <m/>
    <m/>
    <m/>
    <m/>
    <m/>
  </r>
  <r>
    <x v="0"/>
    <x v="62"/>
    <x v="1"/>
    <m/>
    <x v="2"/>
    <x v="1"/>
    <x v="0"/>
    <x v="1"/>
    <x v="1"/>
    <x v="2"/>
    <x v="2"/>
    <x v="1"/>
    <x v="2"/>
    <x v="1"/>
    <x v="1"/>
    <x v="2"/>
    <x v="2"/>
    <x v="1"/>
    <x v="1"/>
    <x v="1"/>
    <x v="2"/>
    <x v="1"/>
    <x v="1"/>
    <x v="5"/>
    <x v="2"/>
    <x v="2"/>
    <x v="2"/>
    <x v="0"/>
    <x v="2"/>
    <x v="3"/>
    <x v="1"/>
    <x v="2"/>
    <x v="2"/>
    <x v="2"/>
    <m/>
    <m/>
    <m/>
    <m/>
    <m/>
    <m/>
  </r>
  <r>
    <x v="0"/>
    <x v="62"/>
    <x v="1"/>
    <m/>
    <x v="2"/>
    <x v="1"/>
    <x v="0"/>
    <x v="3"/>
    <x v="3"/>
    <x v="6"/>
    <x v="1"/>
    <x v="2"/>
    <x v="1"/>
    <x v="2"/>
    <x v="2"/>
    <x v="2"/>
    <x v="2"/>
    <x v="2"/>
    <x v="2"/>
    <x v="2"/>
    <x v="2"/>
    <x v="2"/>
    <x v="1"/>
    <x v="3"/>
    <x v="4"/>
    <x v="2"/>
    <x v="2"/>
    <x v="0"/>
    <x v="2"/>
    <x v="3"/>
    <x v="1"/>
    <x v="2"/>
    <x v="2"/>
    <x v="2"/>
    <m/>
    <m/>
    <m/>
    <m/>
    <m/>
    <m/>
  </r>
  <r>
    <x v="0"/>
    <x v="62"/>
    <x v="1"/>
    <m/>
    <x v="2"/>
    <x v="1"/>
    <x v="0"/>
    <x v="1"/>
    <x v="1"/>
    <x v="1"/>
    <x v="2"/>
    <x v="2"/>
    <x v="1"/>
    <x v="2"/>
    <x v="2"/>
    <x v="2"/>
    <x v="2"/>
    <x v="2"/>
    <x v="3"/>
    <x v="2"/>
    <x v="2"/>
    <x v="2"/>
    <x v="2"/>
    <x v="3"/>
    <x v="2"/>
    <x v="2"/>
    <x v="2"/>
    <x v="0"/>
    <x v="2"/>
    <x v="3"/>
    <x v="1"/>
    <x v="2"/>
    <x v="2"/>
    <x v="2"/>
    <m/>
    <m/>
    <m/>
    <m/>
    <m/>
    <m/>
  </r>
  <r>
    <x v="0"/>
    <x v="62"/>
    <x v="1"/>
    <m/>
    <x v="2"/>
    <x v="1"/>
    <x v="0"/>
    <x v="2"/>
    <x v="2"/>
    <x v="1"/>
    <x v="2"/>
    <x v="2"/>
    <x v="4"/>
    <x v="1"/>
    <x v="2"/>
    <x v="1"/>
    <x v="2"/>
    <x v="2"/>
    <x v="2"/>
    <x v="1"/>
    <x v="1"/>
    <x v="3"/>
    <x v="1"/>
    <x v="1"/>
    <x v="1"/>
    <x v="1"/>
    <x v="1"/>
    <x v="0"/>
    <x v="2"/>
    <x v="3"/>
    <x v="1"/>
    <x v="2"/>
    <x v="2"/>
    <x v="2"/>
    <m/>
    <m/>
    <m/>
    <m/>
    <m/>
    <m/>
  </r>
  <r>
    <x v="0"/>
    <x v="62"/>
    <x v="1"/>
    <m/>
    <x v="2"/>
    <x v="1"/>
    <x v="0"/>
    <x v="5"/>
    <x v="5"/>
    <x v="1"/>
    <x v="4"/>
    <x v="5"/>
    <x v="3"/>
    <x v="5"/>
    <x v="4"/>
    <x v="4"/>
    <x v="2"/>
    <x v="4"/>
    <x v="5"/>
    <x v="5"/>
    <x v="5"/>
    <x v="3"/>
    <x v="2"/>
    <x v="2"/>
    <x v="3"/>
    <x v="3"/>
    <x v="3"/>
    <x v="0"/>
    <x v="2"/>
    <x v="3"/>
    <x v="1"/>
    <x v="2"/>
    <x v="2"/>
    <x v="2"/>
    <m/>
    <m/>
    <m/>
    <m/>
    <m/>
    <m/>
  </r>
  <r>
    <x v="0"/>
    <x v="62"/>
    <x v="1"/>
    <m/>
    <x v="2"/>
    <x v="1"/>
    <x v="1"/>
    <x v="1"/>
    <x v="1"/>
    <x v="2"/>
    <x v="2"/>
    <x v="2"/>
    <x v="2"/>
    <x v="2"/>
    <x v="2"/>
    <x v="2"/>
    <x v="1"/>
    <x v="2"/>
    <x v="2"/>
    <x v="2"/>
    <x v="2"/>
    <x v="1"/>
    <x v="1"/>
    <x v="3"/>
    <x v="1"/>
    <x v="1"/>
    <x v="2"/>
    <x v="0"/>
    <x v="2"/>
    <x v="3"/>
    <x v="1"/>
    <x v="2"/>
    <x v="2"/>
    <x v="2"/>
    <m/>
    <m/>
    <m/>
    <m/>
    <m/>
    <m/>
  </r>
  <r>
    <x v="0"/>
    <x v="62"/>
    <x v="1"/>
    <m/>
    <x v="2"/>
    <x v="1"/>
    <x v="1"/>
    <x v="1"/>
    <x v="2"/>
    <x v="3"/>
    <x v="1"/>
    <x v="1"/>
    <x v="1"/>
    <x v="3"/>
    <x v="4"/>
    <x v="1"/>
    <x v="1"/>
    <x v="2"/>
    <x v="2"/>
    <x v="1"/>
    <x v="1"/>
    <x v="4"/>
    <x v="2"/>
    <x v="5"/>
    <x v="4"/>
    <x v="2"/>
    <x v="2"/>
    <x v="0"/>
    <x v="2"/>
    <x v="3"/>
    <x v="1"/>
    <x v="2"/>
    <x v="2"/>
    <x v="2"/>
    <m/>
    <m/>
    <m/>
    <m/>
    <m/>
    <m/>
  </r>
  <r>
    <x v="0"/>
    <x v="62"/>
    <x v="1"/>
    <m/>
    <x v="2"/>
    <x v="1"/>
    <x v="0"/>
    <x v="2"/>
    <x v="1"/>
    <x v="1"/>
    <x v="1"/>
    <x v="1"/>
    <x v="3"/>
    <x v="1"/>
    <x v="1"/>
    <x v="1"/>
    <x v="1"/>
    <x v="1"/>
    <x v="1"/>
    <x v="1"/>
    <x v="1"/>
    <x v="1"/>
    <x v="3"/>
    <x v="1"/>
    <x v="1"/>
    <x v="1"/>
    <x v="1"/>
    <x v="0"/>
    <x v="2"/>
    <x v="3"/>
    <x v="1"/>
    <x v="2"/>
    <x v="2"/>
    <x v="2"/>
    <m/>
    <m/>
    <m/>
    <m/>
    <m/>
    <m/>
  </r>
  <r>
    <x v="0"/>
    <x v="62"/>
    <x v="1"/>
    <m/>
    <x v="2"/>
    <x v="1"/>
    <x v="0"/>
    <x v="1"/>
    <x v="3"/>
    <x v="2"/>
    <x v="1"/>
    <x v="1"/>
    <x v="2"/>
    <x v="2"/>
    <x v="2"/>
    <x v="3"/>
    <x v="1"/>
    <x v="2"/>
    <x v="2"/>
    <x v="2"/>
    <x v="1"/>
    <x v="2"/>
    <x v="1"/>
    <x v="1"/>
    <x v="1"/>
    <x v="1"/>
    <x v="1"/>
    <x v="0"/>
    <x v="2"/>
    <x v="3"/>
    <x v="1"/>
    <x v="2"/>
    <x v="2"/>
    <x v="2"/>
    <m/>
    <m/>
    <m/>
    <m/>
    <m/>
    <m/>
  </r>
  <r>
    <x v="0"/>
    <x v="62"/>
    <x v="1"/>
    <m/>
    <x v="2"/>
    <x v="1"/>
    <x v="0"/>
    <x v="1"/>
    <x v="1"/>
    <x v="4"/>
    <x v="1"/>
    <x v="1"/>
    <x v="1"/>
    <x v="2"/>
    <x v="2"/>
    <x v="2"/>
    <x v="2"/>
    <x v="2"/>
    <x v="2"/>
    <x v="2"/>
    <x v="2"/>
    <x v="2"/>
    <x v="2"/>
    <x v="3"/>
    <x v="2"/>
    <x v="2"/>
    <x v="2"/>
    <x v="0"/>
    <x v="2"/>
    <x v="3"/>
    <x v="1"/>
    <x v="2"/>
    <x v="2"/>
    <x v="2"/>
    <m/>
    <m/>
    <m/>
    <m/>
    <m/>
    <m/>
  </r>
  <r>
    <x v="0"/>
    <x v="62"/>
    <x v="1"/>
    <m/>
    <x v="2"/>
    <x v="1"/>
    <x v="1"/>
    <x v="2"/>
    <x v="2"/>
    <x v="2"/>
    <x v="1"/>
    <x v="1"/>
    <x v="1"/>
    <x v="1"/>
    <x v="2"/>
    <x v="2"/>
    <x v="1"/>
    <x v="2"/>
    <x v="1"/>
    <x v="1"/>
    <x v="1"/>
    <x v="1"/>
    <x v="3"/>
    <x v="3"/>
    <x v="2"/>
    <x v="1"/>
    <x v="1"/>
    <x v="0"/>
    <x v="2"/>
    <x v="3"/>
    <x v="1"/>
    <x v="2"/>
    <x v="2"/>
    <x v="2"/>
    <m/>
    <m/>
    <m/>
    <m/>
    <m/>
    <m/>
  </r>
  <r>
    <x v="0"/>
    <x v="62"/>
    <x v="1"/>
    <m/>
    <x v="2"/>
    <x v="1"/>
    <x v="0"/>
    <x v="1"/>
    <x v="3"/>
    <x v="6"/>
    <x v="2"/>
    <x v="3"/>
    <x v="4"/>
    <x v="3"/>
    <x v="3"/>
    <x v="3"/>
    <x v="5"/>
    <x v="3"/>
    <x v="2"/>
    <x v="3"/>
    <x v="2"/>
    <x v="3"/>
    <x v="3"/>
    <x v="3"/>
    <x v="2"/>
    <x v="3"/>
    <x v="5"/>
    <x v="0"/>
    <x v="2"/>
    <x v="3"/>
    <x v="1"/>
    <x v="2"/>
    <x v="2"/>
    <x v="2"/>
    <m/>
    <m/>
    <m/>
    <m/>
    <m/>
    <m/>
  </r>
  <r>
    <x v="0"/>
    <x v="62"/>
    <x v="1"/>
    <m/>
    <x v="2"/>
    <x v="1"/>
    <x v="1"/>
    <x v="2"/>
    <x v="2"/>
    <x v="2"/>
    <x v="1"/>
    <x v="1"/>
    <x v="1"/>
    <x v="1"/>
    <x v="1"/>
    <x v="1"/>
    <x v="1"/>
    <x v="1"/>
    <x v="1"/>
    <x v="1"/>
    <x v="1"/>
    <x v="1"/>
    <x v="1"/>
    <x v="3"/>
    <x v="2"/>
    <x v="1"/>
    <x v="1"/>
    <x v="0"/>
    <x v="2"/>
    <x v="3"/>
    <x v="1"/>
    <x v="2"/>
    <x v="2"/>
    <x v="2"/>
    <m/>
    <m/>
    <m/>
    <m/>
    <m/>
    <m/>
  </r>
  <r>
    <x v="0"/>
    <x v="62"/>
    <x v="1"/>
    <m/>
    <x v="2"/>
    <x v="1"/>
    <x v="1"/>
    <x v="2"/>
    <x v="2"/>
    <x v="2"/>
    <x v="1"/>
    <x v="1"/>
    <x v="2"/>
    <x v="1"/>
    <x v="1"/>
    <x v="1"/>
    <x v="1"/>
    <x v="1"/>
    <x v="1"/>
    <x v="1"/>
    <x v="1"/>
    <x v="1"/>
    <x v="1"/>
    <x v="1"/>
    <x v="1"/>
    <x v="1"/>
    <x v="1"/>
    <x v="0"/>
    <x v="2"/>
    <x v="3"/>
    <x v="1"/>
    <x v="2"/>
    <x v="2"/>
    <x v="2"/>
    <m/>
    <m/>
    <m/>
    <m/>
    <m/>
    <m/>
  </r>
  <r>
    <x v="0"/>
    <x v="62"/>
    <x v="1"/>
    <m/>
    <x v="2"/>
    <x v="1"/>
    <x v="1"/>
    <x v="3"/>
    <x v="3"/>
    <x v="2"/>
    <x v="2"/>
    <x v="2"/>
    <x v="1"/>
    <x v="1"/>
    <x v="2"/>
    <x v="2"/>
    <x v="2"/>
    <x v="1"/>
    <x v="2"/>
    <x v="1"/>
    <x v="1"/>
    <x v="1"/>
    <x v="3"/>
    <x v="5"/>
    <x v="5"/>
    <x v="2"/>
    <x v="2"/>
    <x v="0"/>
    <x v="2"/>
    <x v="3"/>
    <x v="1"/>
    <x v="2"/>
    <x v="2"/>
    <x v="2"/>
    <m/>
    <m/>
    <m/>
    <m/>
    <m/>
    <m/>
  </r>
  <r>
    <x v="0"/>
    <x v="62"/>
    <x v="1"/>
    <m/>
    <x v="2"/>
    <x v="1"/>
    <x v="0"/>
    <x v="1"/>
    <x v="1"/>
    <x v="2"/>
    <x v="3"/>
    <x v="2"/>
    <x v="1"/>
    <x v="2"/>
    <x v="2"/>
    <x v="2"/>
    <x v="2"/>
    <x v="2"/>
    <x v="2"/>
    <x v="5"/>
    <x v="2"/>
    <x v="2"/>
    <x v="2"/>
    <x v="3"/>
    <x v="2"/>
    <x v="2"/>
    <x v="2"/>
    <x v="0"/>
    <x v="2"/>
    <x v="3"/>
    <x v="1"/>
    <x v="2"/>
    <x v="2"/>
    <x v="2"/>
    <m/>
    <m/>
    <m/>
    <m/>
    <m/>
    <m/>
  </r>
  <r>
    <x v="0"/>
    <x v="62"/>
    <x v="1"/>
    <m/>
    <x v="2"/>
    <x v="1"/>
    <x v="0"/>
    <x v="2"/>
    <x v="2"/>
    <x v="4"/>
    <x v="1"/>
    <x v="1"/>
    <x v="2"/>
    <x v="1"/>
    <x v="1"/>
    <x v="2"/>
    <x v="1"/>
    <x v="2"/>
    <x v="1"/>
    <x v="1"/>
    <x v="1"/>
    <x v="1"/>
    <x v="1"/>
    <x v="1"/>
    <x v="4"/>
    <x v="1"/>
    <x v="1"/>
    <x v="0"/>
    <x v="2"/>
    <x v="3"/>
    <x v="1"/>
    <x v="2"/>
    <x v="2"/>
    <x v="2"/>
    <m/>
    <m/>
    <m/>
    <m/>
    <m/>
    <m/>
  </r>
  <r>
    <x v="0"/>
    <x v="62"/>
    <x v="1"/>
    <m/>
    <x v="2"/>
    <x v="1"/>
    <x v="0"/>
    <x v="5"/>
    <x v="5"/>
    <x v="3"/>
    <x v="3"/>
    <x v="2"/>
    <x v="1"/>
    <x v="2"/>
    <x v="2"/>
    <x v="4"/>
    <x v="2"/>
    <x v="2"/>
    <x v="3"/>
    <x v="2"/>
    <x v="2"/>
    <x v="3"/>
    <x v="3"/>
    <x v="3"/>
    <x v="2"/>
    <x v="3"/>
    <x v="5"/>
    <x v="0"/>
    <x v="2"/>
    <x v="3"/>
    <x v="1"/>
    <x v="2"/>
    <x v="2"/>
    <x v="2"/>
    <m/>
    <m/>
    <m/>
    <m/>
    <m/>
    <m/>
  </r>
  <r>
    <x v="0"/>
    <x v="62"/>
    <x v="1"/>
    <m/>
    <x v="2"/>
    <x v="1"/>
    <x v="0"/>
    <x v="1"/>
    <x v="1"/>
    <x v="2"/>
    <x v="3"/>
    <x v="3"/>
    <x v="3"/>
    <x v="2"/>
    <x v="4"/>
    <x v="3"/>
    <x v="5"/>
    <x v="3"/>
    <x v="3"/>
    <x v="2"/>
    <x v="5"/>
    <x v="4"/>
    <x v="3"/>
    <x v="4"/>
    <x v="5"/>
    <x v="2"/>
    <x v="3"/>
    <x v="0"/>
    <x v="2"/>
    <x v="3"/>
    <x v="1"/>
    <x v="2"/>
    <x v="2"/>
    <x v="2"/>
    <m/>
    <m/>
    <m/>
    <m/>
    <m/>
    <m/>
  </r>
  <r>
    <x v="0"/>
    <x v="62"/>
    <x v="1"/>
    <m/>
    <x v="2"/>
    <x v="1"/>
    <x v="0"/>
    <x v="1"/>
    <x v="3"/>
    <x v="2"/>
    <x v="1"/>
    <x v="2"/>
    <x v="1"/>
    <x v="1"/>
    <x v="2"/>
    <x v="4"/>
    <x v="2"/>
    <x v="2"/>
    <x v="2"/>
    <x v="3"/>
    <x v="1"/>
    <x v="4"/>
    <x v="3"/>
    <x v="5"/>
    <x v="4"/>
    <x v="1"/>
    <x v="1"/>
    <x v="0"/>
    <x v="2"/>
    <x v="3"/>
    <x v="1"/>
    <x v="2"/>
    <x v="2"/>
    <x v="2"/>
    <m/>
    <m/>
    <m/>
    <m/>
    <m/>
    <m/>
  </r>
  <r>
    <x v="0"/>
    <x v="62"/>
    <x v="1"/>
    <m/>
    <x v="2"/>
    <x v="1"/>
    <x v="1"/>
    <x v="1"/>
    <x v="1"/>
    <x v="1"/>
    <x v="1"/>
    <x v="1"/>
    <x v="1"/>
    <x v="1"/>
    <x v="1"/>
    <x v="1"/>
    <x v="1"/>
    <x v="2"/>
    <x v="1"/>
    <x v="2"/>
    <x v="1"/>
    <x v="1"/>
    <x v="1"/>
    <x v="1"/>
    <x v="2"/>
    <x v="1"/>
    <x v="1"/>
    <x v="0"/>
    <x v="2"/>
    <x v="3"/>
    <x v="1"/>
    <x v="2"/>
    <x v="2"/>
    <x v="2"/>
    <m/>
    <m/>
    <m/>
    <m/>
    <m/>
    <m/>
  </r>
  <r>
    <x v="0"/>
    <x v="62"/>
    <x v="1"/>
    <m/>
    <x v="2"/>
    <x v="1"/>
    <x v="1"/>
    <x v="2"/>
    <x v="2"/>
    <x v="2"/>
    <x v="1"/>
    <x v="1"/>
    <x v="2"/>
    <x v="1"/>
    <x v="1"/>
    <x v="1"/>
    <x v="1"/>
    <x v="1"/>
    <x v="1"/>
    <x v="2"/>
    <x v="1"/>
    <x v="1"/>
    <x v="1"/>
    <x v="5"/>
    <x v="5"/>
    <x v="1"/>
    <x v="1"/>
    <x v="0"/>
    <x v="2"/>
    <x v="3"/>
    <x v="1"/>
    <x v="2"/>
    <x v="2"/>
    <x v="2"/>
    <m/>
    <m/>
    <m/>
    <m/>
    <m/>
    <m/>
  </r>
  <r>
    <x v="0"/>
    <x v="62"/>
    <x v="1"/>
    <m/>
    <x v="2"/>
    <x v="1"/>
    <x v="1"/>
    <x v="2"/>
    <x v="1"/>
    <x v="2"/>
    <x v="1"/>
    <x v="1"/>
    <x v="1"/>
    <x v="1"/>
    <x v="1"/>
    <x v="1"/>
    <x v="1"/>
    <x v="1"/>
    <x v="1"/>
    <x v="1"/>
    <x v="1"/>
    <x v="1"/>
    <x v="1"/>
    <x v="3"/>
    <x v="2"/>
    <x v="1"/>
    <x v="1"/>
    <x v="0"/>
    <x v="2"/>
    <x v="3"/>
    <x v="1"/>
    <x v="2"/>
    <x v="2"/>
    <x v="2"/>
    <m/>
    <m/>
    <m/>
    <m/>
    <m/>
    <m/>
  </r>
  <r>
    <x v="0"/>
    <x v="62"/>
    <x v="1"/>
    <m/>
    <x v="2"/>
    <x v="1"/>
    <x v="0"/>
    <x v="2"/>
    <x v="2"/>
    <x v="3"/>
    <x v="1"/>
    <x v="1"/>
    <x v="1"/>
    <x v="1"/>
    <x v="1"/>
    <x v="1"/>
    <x v="1"/>
    <x v="1"/>
    <x v="1"/>
    <x v="1"/>
    <x v="1"/>
    <x v="1"/>
    <x v="1"/>
    <x v="1"/>
    <x v="1"/>
    <x v="1"/>
    <x v="1"/>
    <x v="0"/>
    <x v="2"/>
    <x v="3"/>
    <x v="1"/>
    <x v="2"/>
    <x v="2"/>
    <x v="2"/>
    <m/>
    <m/>
    <m/>
    <m/>
    <m/>
    <m/>
  </r>
  <r>
    <x v="0"/>
    <x v="62"/>
    <x v="1"/>
    <m/>
    <x v="2"/>
    <x v="1"/>
    <x v="0"/>
    <x v="1"/>
    <x v="1"/>
    <x v="2"/>
    <x v="3"/>
    <x v="3"/>
    <x v="3"/>
    <x v="3"/>
    <x v="3"/>
    <x v="3"/>
    <x v="1"/>
    <x v="3"/>
    <x v="3"/>
    <x v="3"/>
    <x v="1"/>
    <x v="3"/>
    <x v="3"/>
    <x v="2"/>
    <x v="2"/>
    <x v="2"/>
    <x v="2"/>
    <x v="0"/>
    <x v="2"/>
    <x v="3"/>
    <x v="1"/>
    <x v="2"/>
    <x v="2"/>
    <x v="2"/>
    <m/>
    <m/>
    <m/>
    <m/>
    <m/>
    <m/>
  </r>
  <r>
    <x v="0"/>
    <x v="62"/>
    <x v="1"/>
    <m/>
    <x v="2"/>
    <x v="1"/>
    <x v="1"/>
    <x v="1"/>
    <x v="2"/>
    <x v="1"/>
    <x v="3"/>
    <x v="2"/>
    <x v="1"/>
    <x v="2"/>
    <x v="2"/>
    <x v="1"/>
    <x v="1"/>
    <x v="1"/>
    <x v="1"/>
    <x v="1"/>
    <x v="1"/>
    <x v="2"/>
    <x v="1"/>
    <x v="5"/>
    <x v="5"/>
    <x v="1"/>
    <x v="2"/>
    <x v="0"/>
    <x v="2"/>
    <x v="3"/>
    <x v="1"/>
    <x v="2"/>
    <x v="2"/>
    <x v="2"/>
    <m/>
    <m/>
    <m/>
    <m/>
    <m/>
    <m/>
  </r>
  <r>
    <x v="0"/>
    <x v="62"/>
    <x v="1"/>
    <m/>
    <x v="2"/>
    <x v="1"/>
    <x v="0"/>
    <x v="2"/>
    <x v="2"/>
    <x v="3"/>
    <x v="1"/>
    <x v="1"/>
    <x v="1"/>
    <x v="2"/>
    <x v="1"/>
    <x v="2"/>
    <x v="1"/>
    <x v="2"/>
    <x v="2"/>
    <x v="1"/>
    <x v="1"/>
    <x v="1"/>
    <x v="1"/>
    <x v="3"/>
    <x v="2"/>
    <x v="1"/>
    <x v="1"/>
    <x v="0"/>
    <x v="2"/>
    <x v="3"/>
    <x v="1"/>
    <x v="2"/>
    <x v="2"/>
    <x v="2"/>
    <m/>
    <m/>
    <m/>
    <m/>
    <m/>
    <m/>
  </r>
  <r>
    <x v="0"/>
    <x v="62"/>
    <x v="1"/>
    <m/>
    <x v="2"/>
    <x v="1"/>
    <x v="0"/>
    <x v="1"/>
    <x v="1"/>
    <x v="1"/>
    <x v="1"/>
    <x v="2"/>
    <x v="1"/>
    <x v="1"/>
    <x v="2"/>
    <x v="1"/>
    <x v="2"/>
    <x v="2"/>
    <x v="2"/>
    <x v="2"/>
    <x v="1"/>
    <x v="1"/>
    <x v="1"/>
    <x v="3"/>
    <x v="2"/>
    <x v="2"/>
    <x v="2"/>
    <x v="0"/>
    <x v="2"/>
    <x v="3"/>
    <x v="1"/>
    <x v="2"/>
    <x v="2"/>
    <x v="2"/>
    <m/>
    <m/>
    <m/>
    <m/>
    <m/>
    <m/>
  </r>
  <r>
    <x v="0"/>
    <x v="29"/>
    <x v="0"/>
    <m/>
    <x v="2"/>
    <x v="0"/>
    <x v="0"/>
    <x v="0"/>
    <x v="0"/>
    <x v="0"/>
    <x v="0"/>
    <x v="0"/>
    <x v="0"/>
    <x v="0"/>
    <x v="0"/>
    <x v="0"/>
    <x v="0"/>
    <x v="0"/>
    <x v="0"/>
    <x v="0"/>
    <x v="0"/>
    <x v="0"/>
    <x v="0"/>
    <x v="0"/>
    <x v="0"/>
    <x v="0"/>
    <x v="0"/>
    <x v="0"/>
    <x v="0"/>
    <x v="0"/>
    <x v="0"/>
    <x v="1"/>
    <x v="0"/>
    <x v="1"/>
    <m/>
    <m/>
    <m/>
    <m/>
    <m/>
    <m/>
  </r>
  <r>
    <x v="0"/>
    <x v="29"/>
    <x v="0"/>
    <m/>
    <x v="2"/>
    <x v="0"/>
    <x v="0"/>
    <x v="0"/>
    <x v="0"/>
    <x v="0"/>
    <x v="0"/>
    <x v="0"/>
    <x v="0"/>
    <x v="0"/>
    <x v="0"/>
    <x v="0"/>
    <x v="0"/>
    <x v="0"/>
    <x v="0"/>
    <x v="0"/>
    <x v="0"/>
    <x v="0"/>
    <x v="0"/>
    <x v="0"/>
    <x v="0"/>
    <x v="0"/>
    <x v="0"/>
    <x v="0"/>
    <x v="0"/>
    <x v="0"/>
    <x v="0"/>
    <x v="3"/>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1"/>
    <x v="3"/>
    <x v="0"/>
    <m/>
    <m/>
    <m/>
    <m/>
    <m/>
    <m/>
  </r>
  <r>
    <x v="0"/>
    <x v="29"/>
    <x v="0"/>
    <m/>
    <x v="2"/>
    <x v="0"/>
    <x v="0"/>
    <x v="0"/>
    <x v="0"/>
    <x v="0"/>
    <x v="0"/>
    <x v="0"/>
    <x v="0"/>
    <x v="0"/>
    <x v="0"/>
    <x v="0"/>
    <x v="0"/>
    <x v="0"/>
    <x v="0"/>
    <x v="0"/>
    <x v="0"/>
    <x v="0"/>
    <x v="0"/>
    <x v="0"/>
    <x v="0"/>
    <x v="0"/>
    <x v="0"/>
    <x v="0"/>
    <x v="0"/>
    <x v="0"/>
    <x v="0"/>
    <x v="0"/>
    <x v="1"/>
    <x v="3"/>
    <m/>
    <m/>
    <m/>
    <m/>
    <m/>
    <m/>
  </r>
  <r>
    <x v="0"/>
    <x v="29"/>
    <x v="0"/>
    <m/>
    <x v="2"/>
    <x v="0"/>
    <x v="0"/>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3"/>
    <x v="0"/>
    <x v="0"/>
    <x v="0"/>
    <m/>
    <m/>
    <m/>
    <m/>
    <m/>
    <m/>
  </r>
  <r>
    <x v="0"/>
    <x v="29"/>
    <x v="0"/>
    <m/>
    <x v="2"/>
    <x v="0"/>
    <x v="0"/>
    <x v="0"/>
    <x v="0"/>
    <x v="0"/>
    <x v="0"/>
    <x v="0"/>
    <x v="0"/>
    <x v="0"/>
    <x v="0"/>
    <x v="0"/>
    <x v="0"/>
    <x v="0"/>
    <x v="0"/>
    <x v="0"/>
    <x v="0"/>
    <x v="0"/>
    <x v="0"/>
    <x v="0"/>
    <x v="0"/>
    <x v="0"/>
    <x v="0"/>
    <x v="0"/>
    <x v="0"/>
    <x v="2"/>
    <x v="0"/>
    <x v="0"/>
    <x v="0"/>
    <x v="0"/>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1"/>
    <x v="0"/>
    <x v="0"/>
    <x v="0"/>
    <x v="0"/>
    <m/>
    <m/>
    <m/>
    <m/>
    <m/>
    <m/>
  </r>
  <r>
    <x v="0"/>
    <x v="29"/>
    <x v="0"/>
    <m/>
    <x v="2"/>
    <x v="0"/>
    <x v="1"/>
    <x v="0"/>
    <x v="0"/>
    <x v="0"/>
    <x v="0"/>
    <x v="0"/>
    <x v="0"/>
    <x v="0"/>
    <x v="0"/>
    <x v="0"/>
    <x v="0"/>
    <x v="0"/>
    <x v="0"/>
    <x v="0"/>
    <x v="0"/>
    <x v="0"/>
    <x v="0"/>
    <x v="0"/>
    <x v="0"/>
    <x v="0"/>
    <x v="0"/>
    <x v="0"/>
    <x v="0"/>
    <x v="1"/>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1"/>
    <x v="0"/>
    <x v="0"/>
    <x v="0"/>
    <x v="0"/>
    <m/>
    <m/>
    <m/>
    <m/>
    <m/>
    <m/>
  </r>
  <r>
    <x v="0"/>
    <x v="29"/>
    <x v="0"/>
    <m/>
    <x v="2"/>
    <x v="0"/>
    <x v="0"/>
    <x v="0"/>
    <x v="0"/>
    <x v="0"/>
    <x v="0"/>
    <x v="0"/>
    <x v="0"/>
    <x v="0"/>
    <x v="0"/>
    <x v="0"/>
    <x v="0"/>
    <x v="0"/>
    <x v="0"/>
    <x v="0"/>
    <x v="0"/>
    <x v="0"/>
    <x v="0"/>
    <x v="0"/>
    <x v="0"/>
    <x v="0"/>
    <x v="0"/>
    <x v="0"/>
    <x v="0"/>
    <x v="1"/>
    <x v="0"/>
    <x v="0"/>
    <x v="0"/>
    <x v="0"/>
    <m/>
    <m/>
    <m/>
    <m/>
    <m/>
    <m/>
  </r>
  <r>
    <x v="0"/>
    <x v="29"/>
    <x v="0"/>
    <m/>
    <x v="2"/>
    <x v="0"/>
    <x v="0"/>
    <x v="0"/>
    <x v="0"/>
    <x v="0"/>
    <x v="0"/>
    <x v="0"/>
    <x v="0"/>
    <x v="0"/>
    <x v="0"/>
    <x v="0"/>
    <x v="0"/>
    <x v="0"/>
    <x v="0"/>
    <x v="0"/>
    <x v="0"/>
    <x v="0"/>
    <x v="0"/>
    <x v="0"/>
    <x v="0"/>
    <x v="0"/>
    <x v="0"/>
    <x v="0"/>
    <x v="0"/>
    <x v="1"/>
    <x v="0"/>
    <x v="3"/>
    <x v="0"/>
    <x v="1"/>
    <m/>
    <m/>
    <m/>
    <m/>
    <m/>
    <m/>
  </r>
  <r>
    <x v="0"/>
    <x v="29"/>
    <x v="0"/>
    <m/>
    <x v="2"/>
    <x v="0"/>
    <x v="1"/>
    <x v="0"/>
    <x v="0"/>
    <x v="0"/>
    <x v="0"/>
    <x v="0"/>
    <x v="0"/>
    <x v="0"/>
    <x v="0"/>
    <x v="0"/>
    <x v="0"/>
    <x v="0"/>
    <x v="0"/>
    <x v="0"/>
    <x v="0"/>
    <x v="0"/>
    <x v="0"/>
    <x v="0"/>
    <x v="0"/>
    <x v="0"/>
    <x v="0"/>
    <x v="0"/>
    <x v="3"/>
    <x v="2"/>
    <x v="2"/>
    <x v="0"/>
    <x v="3"/>
    <x v="0"/>
    <m/>
    <m/>
    <m/>
    <m/>
    <m/>
    <m/>
  </r>
  <r>
    <x v="0"/>
    <x v="29"/>
    <x v="0"/>
    <m/>
    <x v="2"/>
    <x v="0"/>
    <x v="1"/>
    <x v="0"/>
    <x v="0"/>
    <x v="0"/>
    <x v="0"/>
    <x v="0"/>
    <x v="0"/>
    <x v="0"/>
    <x v="0"/>
    <x v="0"/>
    <x v="0"/>
    <x v="0"/>
    <x v="0"/>
    <x v="0"/>
    <x v="0"/>
    <x v="0"/>
    <x v="0"/>
    <x v="0"/>
    <x v="0"/>
    <x v="0"/>
    <x v="0"/>
    <x v="0"/>
    <x v="3"/>
    <x v="1"/>
    <x v="3"/>
    <x v="0"/>
    <x v="1"/>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1"/>
    <x v="0"/>
    <x v="0"/>
    <x v="0"/>
    <x v="0"/>
    <x v="0"/>
    <m/>
    <m/>
    <m/>
    <m/>
    <m/>
    <m/>
  </r>
  <r>
    <x v="0"/>
    <x v="29"/>
    <x v="0"/>
    <m/>
    <x v="2"/>
    <x v="0"/>
    <x v="0"/>
    <x v="0"/>
    <x v="0"/>
    <x v="0"/>
    <x v="0"/>
    <x v="0"/>
    <x v="0"/>
    <x v="0"/>
    <x v="0"/>
    <x v="0"/>
    <x v="0"/>
    <x v="0"/>
    <x v="0"/>
    <x v="0"/>
    <x v="0"/>
    <x v="0"/>
    <x v="0"/>
    <x v="0"/>
    <x v="0"/>
    <x v="0"/>
    <x v="0"/>
    <x v="0"/>
    <x v="0"/>
    <x v="0"/>
    <x v="0"/>
    <x v="0"/>
    <x v="0"/>
    <x v="1"/>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1"/>
    <m/>
    <m/>
    <m/>
    <m/>
    <m/>
    <m/>
  </r>
  <r>
    <x v="0"/>
    <x v="29"/>
    <x v="0"/>
    <m/>
    <x v="2"/>
    <x v="0"/>
    <x v="0"/>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1"/>
    <x v="0"/>
    <m/>
    <m/>
    <m/>
    <m/>
    <m/>
    <m/>
  </r>
  <r>
    <x v="0"/>
    <x v="29"/>
    <x v="0"/>
    <m/>
    <x v="2"/>
    <x v="0"/>
    <x v="0"/>
    <x v="0"/>
    <x v="0"/>
    <x v="0"/>
    <x v="0"/>
    <x v="0"/>
    <x v="0"/>
    <x v="0"/>
    <x v="0"/>
    <x v="0"/>
    <x v="0"/>
    <x v="0"/>
    <x v="0"/>
    <x v="0"/>
    <x v="0"/>
    <x v="0"/>
    <x v="0"/>
    <x v="0"/>
    <x v="0"/>
    <x v="0"/>
    <x v="0"/>
    <x v="0"/>
    <x v="0"/>
    <x v="0"/>
    <x v="0"/>
    <x v="1"/>
    <x v="3"/>
    <x v="0"/>
    <m/>
    <m/>
    <m/>
    <m/>
    <m/>
    <m/>
  </r>
  <r>
    <x v="0"/>
    <x v="29"/>
    <x v="0"/>
    <m/>
    <x v="2"/>
    <x v="0"/>
    <x v="1"/>
    <x v="0"/>
    <x v="0"/>
    <x v="0"/>
    <x v="0"/>
    <x v="0"/>
    <x v="0"/>
    <x v="0"/>
    <x v="0"/>
    <x v="0"/>
    <x v="0"/>
    <x v="0"/>
    <x v="0"/>
    <x v="0"/>
    <x v="0"/>
    <x v="0"/>
    <x v="0"/>
    <x v="0"/>
    <x v="0"/>
    <x v="0"/>
    <x v="0"/>
    <x v="0"/>
    <x v="0"/>
    <x v="0"/>
    <x v="0"/>
    <x v="0"/>
    <x v="0"/>
    <x v="1"/>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2"/>
    <x v="3"/>
    <x v="1"/>
    <x v="0"/>
    <x v="0"/>
    <m/>
    <m/>
    <m/>
    <m/>
    <m/>
    <m/>
  </r>
  <r>
    <x v="0"/>
    <x v="29"/>
    <x v="0"/>
    <m/>
    <x v="2"/>
    <x v="0"/>
    <x v="1"/>
    <x v="0"/>
    <x v="0"/>
    <x v="0"/>
    <x v="0"/>
    <x v="0"/>
    <x v="0"/>
    <x v="0"/>
    <x v="0"/>
    <x v="0"/>
    <x v="0"/>
    <x v="0"/>
    <x v="0"/>
    <x v="0"/>
    <x v="0"/>
    <x v="0"/>
    <x v="0"/>
    <x v="0"/>
    <x v="0"/>
    <x v="0"/>
    <x v="0"/>
    <x v="0"/>
    <x v="0"/>
    <x v="2"/>
    <x v="0"/>
    <x v="1"/>
    <x v="0"/>
    <x v="1"/>
    <m/>
    <m/>
    <m/>
    <m/>
    <m/>
    <m/>
  </r>
  <r>
    <x v="0"/>
    <x v="29"/>
    <x v="0"/>
    <m/>
    <x v="2"/>
    <x v="0"/>
    <x v="0"/>
    <x v="0"/>
    <x v="0"/>
    <x v="0"/>
    <x v="0"/>
    <x v="0"/>
    <x v="0"/>
    <x v="0"/>
    <x v="0"/>
    <x v="0"/>
    <x v="0"/>
    <x v="0"/>
    <x v="0"/>
    <x v="0"/>
    <x v="0"/>
    <x v="0"/>
    <x v="0"/>
    <x v="0"/>
    <x v="0"/>
    <x v="0"/>
    <x v="0"/>
    <x v="0"/>
    <x v="0"/>
    <x v="1"/>
    <x v="2"/>
    <x v="3"/>
    <x v="3"/>
    <x v="1"/>
    <m/>
    <m/>
    <m/>
    <m/>
    <m/>
    <m/>
  </r>
  <r>
    <x v="0"/>
    <x v="29"/>
    <x v="0"/>
    <m/>
    <x v="2"/>
    <x v="0"/>
    <x v="0"/>
    <x v="0"/>
    <x v="0"/>
    <x v="0"/>
    <x v="0"/>
    <x v="0"/>
    <x v="0"/>
    <x v="0"/>
    <x v="0"/>
    <x v="0"/>
    <x v="0"/>
    <x v="0"/>
    <x v="0"/>
    <x v="0"/>
    <x v="0"/>
    <x v="0"/>
    <x v="0"/>
    <x v="0"/>
    <x v="0"/>
    <x v="0"/>
    <x v="0"/>
    <x v="0"/>
    <x v="0"/>
    <x v="0"/>
    <x v="2"/>
    <x v="0"/>
    <x v="0"/>
    <x v="3"/>
    <m/>
    <m/>
    <m/>
    <m/>
    <m/>
    <m/>
  </r>
  <r>
    <x v="0"/>
    <x v="29"/>
    <x v="0"/>
    <m/>
    <x v="2"/>
    <x v="0"/>
    <x v="1"/>
    <x v="0"/>
    <x v="0"/>
    <x v="0"/>
    <x v="0"/>
    <x v="0"/>
    <x v="0"/>
    <x v="0"/>
    <x v="0"/>
    <x v="0"/>
    <x v="0"/>
    <x v="0"/>
    <x v="0"/>
    <x v="0"/>
    <x v="0"/>
    <x v="0"/>
    <x v="0"/>
    <x v="0"/>
    <x v="0"/>
    <x v="0"/>
    <x v="0"/>
    <x v="0"/>
    <x v="3"/>
    <x v="2"/>
    <x v="2"/>
    <x v="1"/>
    <x v="3"/>
    <x v="3"/>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1"/>
    <x v="0"/>
    <x v="0"/>
    <x v="0"/>
    <x v="1"/>
    <m/>
    <m/>
    <m/>
    <m/>
    <m/>
    <m/>
  </r>
  <r>
    <x v="0"/>
    <x v="29"/>
    <x v="0"/>
    <m/>
    <x v="2"/>
    <x v="0"/>
    <x v="0"/>
    <x v="0"/>
    <x v="0"/>
    <x v="0"/>
    <x v="0"/>
    <x v="0"/>
    <x v="0"/>
    <x v="0"/>
    <x v="0"/>
    <x v="0"/>
    <x v="0"/>
    <x v="0"/>
    <x v="0"/>
    <x v="0"/>
    <x v="0"/>
    <x v="0"/>
    <x v="0"/>
    <x v="0"/>
    <x v="0"/>
    <x v="0"/>
    <x v="0"/>
    <x v="0"/>
    <x v="0"/>
    <x v="0"/>
    <x v="0"/>
    <x v="0"/>
    <x v="0"/>
    <x v="0"/>
    <m/>
    <m/>
    <m/>
    <m/>
    <m/>
    <m/>
  </r>
  <r>
    <x v="0"/>
    <x v="29"/>
    <x v="0"/>
    <m/>
    <x v="2"/>
    <x v="1"/>
    <x v="0"/>
    <x v="1"/>
    <x v="1"/>
    <x v="1"/>
    <x v="1"/>
    <x v="2"/>
    <x v="1"/>
    <x v="1"/>
    <x v="1"/>
    <x v="2"/>
    <x v="1"/>
    <x v="2"/>
    <x v="2"/>
    <x v="1"/>
    <x v="2"/>
    <x v="2"/>
    <x v="1"/>
    <x v="2"/>
    <x v="1"/>
    <x v="2"/>
    <x v="2"/>
    <x v="0"/>
    <x v="2"/>
    <x v="3"/>
    <x v="1"/>
    <x v="2"/>
    <x v="2"/>
    <x v="2"/>
    <m/>
    <m/>
    <m/>
    <m/>
    <m/>
    <m/>
  </r>
  <r>
    <x v="0"/>
    <x v="29"/>
    <x v="0"/>
    <m/>
    <x v="2"/>
    <x v="1"/>
    <x v="0"/>
    <x v="2"/>
    <x v="1"/>
    <x v="2"/>
    <x v="1"/>
    <x v="1"/>
    <x v="2"/>
    <x v="1"/>
    <x v="1"/>
    <x v="1"/>
    <x v="1"/>
    <x v="1"/>
    <x v="1"/>
    <x v="1"/>
    <x v="1"/>
    <x v="1"/>
    <x v="1"/>
    <x v="3"/>
    <x v="2"/>
    <x v="1"/>
    <x v="1"/>
    <x v="0"/>
    <x v="2"/>
    <x v="3"/>
    <x v="1"/>
    <x v="2"/>
    <x v="2"/>
    <x v="2"/>
    <m/>
    <m/>
    <m/>
    <m/>
    <m/>
    <m/>
  </r>
  <r>
    <x v="0"/>
    <x v="29"/>
    <x v="0"/>
    <m/>
    <x v="2"/>
    <x v="1"/>
    <x v="1"/>
    <x v="1"/>
    <x v="1"/>
    <x v="1"/>
    <x v="2"/>
    <x v="2"/>
    <x v="1"/>
    <x v="2"/>
    <x v="2"/>
    <x v="2"/>
    <x v="2"/>
    <x v="2"/>
    <x v="2"/>
    <x v="2"/>
    <x v="2"/>
    <x v="2"/>
    <x v="2"/>
    <x v="4"/>
    <x v="4"/>
    <x v="5"/>
    <x v="5"/>
    <x v="0"/>
    <x v="2"/>
    <x v="3"/>
    <x v="1"/>
    <x v="2"/>
    <x v="2"/>
    <x v="2"/>
    <m/>
    <m/>
    <m/>
    <m/>
    <m/>
    <m/>
  </r>
  <r>
    <x v="0"/>
    <x v="29"/>
    <x v="0"/>
    <m/>
    <x v="2"/>
    <x v="1"/>
    <x v="0"/>
    <x v="1"/>
    <x v="1"/>
    <x v="3"/>
    <x v="1"/>
    <x v="1"/>
    <x v="1"/>
    <x v="1"/>
    <x v="1"/>
    <x v="1"/>
    <x v="1"/>
    <x v="1"/>
    <x v="2"/>
    <x v="1"/>
    <x v="1"/>
    <x v="3"/>
    <x v="3"/>
    <x v="1"/>
    <x v="1"/>
    <x v="1"/>
    <x v="1"/>
    <x v="0"/>
    <x v="2"/>
    <x v="3"/>
    <x v="1"/>
    <x v="2"/>
    <x v="2"/>
    <x v="2"/>
    <m/>
    <m/>
    <m/>
    <m/>
    <m/>
    <m/>
  </r>
  <r>
    <x v="0"/>
    <x v="29"/>
    <x v="0"/>
    <m/>
    <x v="2"/>
    <x v="1"/>
    <x v="0"/>
    <x v="2"/>
    <x v="1"/>
    <x v="4"/>
    <x v="1"/>
    <x v="1"/>
    <x v="2"/>
    <x v="1"/>
    <x v="1"/>
    <x v="2"/>
    <x v="1"/>
    <x v="1"/>
    <x v="1"/>
    <x v="1"/>
    <x v="1"/>
    <x v="1"/>
    <x v="1"/>
    <x v="1"/>
    <x v="1"/>
    <x v="1"/>
    <x v="1"/>
    <x v="0"/>
    <x v="2"/>
    <x v="3"/>
    <x v="1"/>
    <x v="2"/>
    <x v="2"/>
    <x v="2"/>
    <m/>
    <m/>
    <m/>
    <m/>
    <m/>
    <m/>
  </r>
  <r>
    <x v="0"/>
    <x v="29"/>
    <x v="0"/>
    <m/>
    <x v="2"/>
    <x v="1"/>
    <x v="0"/>
    <x v="4"/>
    <x v="4"/>
    <x v="3"/>
    <x v="1"/>
    <x v="1"/>
    <x v="2"/>
    <x v="1"/>
    <x v="1"/>
    <x v="1"/>
    <x v="1"/>
    <x v="3"/>
    <x v="1"/>
    <x v="1"/>
    <x v="1"/>
    <x v="1"/>
    <x v="1"/>
    <x v="1"/>
    <x v="1"/>
    <x v="1"/>
    <x v="1"/>
    <x v="0"/>
    <x v="2"/>
    <x v="3"/>
    <x v="1"/>
    <x v="2"/>
    <x v="2"/>
    <x v="2"/>
    <m/>
    <m/>
    <m/>
    <m/>
    <m/>
    <m/>
  </r>
  <r>
    <x v="0"/>
    <x v="29"/>
    <x v="0"/>
    <m/>
    <x v="2"/>
    <x v="1"/>
    <x v="0"/>
    <x v="3"/>
    <x v="5"/>
    <x v="3"/>
    <x v="5"/>
    <x v="4"/>
    <x v="5"/>
    <x v="5"/>
    <x v="4"/>
    <x v="5"/>
    <x v="1"/>
    <x v="4"/>
    <x v="5"/>
    <x v="4"/>
    <x v="5"/>
    <x v="1"/>
    <x v="2"/>
    <x v="4"/>
    <x v="5"/>
    <x v="5"/>
    <x v="5"/>
    <x v="0"/>
    <x v="2"/>
    <x v="3"/>
    <x v="1"/>
    <x v="2"/>
    <x v="2"/>
    <x v="2"/>
    <m/>
    <m/>
    <m/>
    <m/>
    <m/>
    <m/>
  </r>
  <r>
    <x v="0"/>
    <x v="29"/>
    <x v="0"/>
    <m/>
    <x v="2"/>
    <x v="1"/>
    <x v="0"/>
    <x v="5"/>
    <x v="5"/>
    <x v="3"/>
    <x v="4"/>
    <x v="5"/>
    <x v="5"/>
    <x v="5"/>
    <x v="5"/>
    <x v="5"/>
    <x v="4"/>
    <x v="4"/>
    <x v="5"/>
    <x v="5"/>
    <x v="4"/>
    <x v="5"/>
    <x v="5"/>
    <x v="4"/>
    <x v="5"/>
    <x v="5"/>
    <x v="5"/>
    <x v="0"/>
    <x v="2"/>
    <x v="3"/>
    <x v="1"/>
    <x v="2"/>
    <x v="2"/>
    <x v="2"/>
    <m/>
    <m/>
    <m/>
    <m/>
    <m/>
    <m/>
  </r>
  <r>
    <x v="0"/>
    <x v="29"/>
    <x v="0"/>
    <m/>
    <x v="2"/>
    <x v="1"/>
    <x v="1"/>
    <x v="1"/>
    <x v="3"/>
    <x v="1"/>
    <x v="2"/>
    <x v="2"/>
    <x v="1"/>
    <x v="2"/>
    <x v="2"/>
    <x v="2"/>
    <x v="2"/>
    <x v="2"/>
    <x v="2"/>
    <x v="2"/>
    <x v="2"/>
    <x v="2"/>
    <x v="2"/>
    <x v="3"/>
    <x v="2"/>
    <x v="2"/>
    <x v="2"/>
    <x v="0"/>
    <x v="2"/>
    <x v="3"/>
    <x v="1"/>
    <x v="2"/>
    <x v="2"/>
    <x v="2"/>
    <m/>
    <m/>
    <m/>
    <m/>
    <m/>
    <m/>
  </r>
  <r>
    <x v="0"/>
    <x v="29"/>
    <x v="0"/>
    <m/>
    <x v="2"/>
    <x v="1"/>
    <x v="0"/>
    <x v="3"/>
    <x v="5"/>
    <x v="6"/>
    <x v="5"/>
    <x v="4"/>
    <x v="1"/>
    <x v="2"/>
    <x v="4"/>
    <x v="4"/>
    <x v="2"/>
    <x v="5"/>
    <x v="1"/>
    <x v="2"/>
    <x v="2"/>
    <x v="1"/>
    <x v="2"/>
    <x v="4"/>
    <x v="5"/>
    <x v="5"/>
    <x v="5"/>
    <x v="0"/>
    <x v="2"/>
    <x v="3"/>
    <x v="1"/>
    <x v="2"/>
    <x v="2"/>
    <x v="2"/>
    <m/>
    <m/>
    <m/>
    <m/>
    <m/>
    <m/>
  </r>
  <r>
    <x v="0"/>
    <x v="29"/>
    <x v="0"/>
    <m/>
    <x v="2"/>
    <x v="1"/>
    <x v="0"/>
    <x v="1"/>
    <x v="3"/>
    <x v="1"/>
    <x v="2"/>
    <x v="2"/>
    <x v="1"/>
    <x v="2"/>
    <x v="2"/>
    <x v="2"/>
    <x v="2"/>
    <x v="2"/>
    <x v="2"/>
    <x v="2"/>
    <x v="5"/>
    <x v="2"/>
    <x v="1"/>
    <x v="1"/>
    <x v="2"/>
    <x v="2"/>
    <x v="2"/>
    <x v="0"/>
    <x v="2"/>
    <x v="3"/>
    <x v="1"/>
    <x v="2"/>
    <x v="2"/>
    <x v="2"/>
    <m/>
    <m/>
    <m/>
    <m/>
    <m/>
    <m/>
  </r>
  <r>
    <x v="0"/>
    <x v="29"/>
    <x v="0"/>
    <m/>
    <x v="2"/>
    <x v="1"/>
    <x v="1"/>
    <x v="2"/>
    <x v="2"/>
    <x v="2"/>
    <x v="1"/>
    <x v="1"/>
    <x v="2"/>
    <x v="2"/>
    <x v="1"/>
    <x v="1"/>
    <x v="0"/>
    <x v="1"/>
    <x v="1"/>
    <x v="1"/>
    <x v="1"/>
    <x v="1"/>
    <x v="1"/>
    <x v="1"/>
    <x v="1"/>
    <x v="1"/>
    <x v="1"/>
    <x v="0"/>
    <x v="2"/>
    <x v="3"/>
    <x v="1"/>
    <x v="2"/>
    <x v="2"/>
    <x v="2"/>
    <m/>
    <m/>
    <m/>
    <m/>
    <m/>
    <m/>
  </r>
  <r>
    <x v="0"/>
    <x v="29"/>
    <x v="0"/>
    <m/>
    <x v="2"/>
    <x v="1"/>
    <x v="0"/>
    <x v="2"/>
    <x v="2"/>
    <x v="2"/>
    <x v="1"/>
    <x v="1"/>
    <x v="1"/>
    <x v="1"/>
    <x v="1"/>
    <x v="1"/>
    <x v="1"/>
    <x v="1"/>
    <x v="1"/>
    <x v="2"/>
    <x v="1"/>
    <x v="1"/>
    <x v="1"/>
    <x v="1"/>
    <x v="1"/>
    <x v="1"/>
    <x v="1"/>
    <x v="0"/>
    <x v="2"/>
    <x v="3"/>
    <x v="1"/>
    <x v="2"/>
    <x v="2"/>
    <x v="2"/>
    <m/>
    <m/>
    <m/>
    <m/>
    <m/>
    <m/>
  </r>
  <r>
    <x v="0"/>
    <x v="29"/>
    <x v="0"/>
    <m/>
    <x v="2"/>
    <x v="1"/>
    <x v="0"/>
    <x v="1"/>
    <x v="1"/>
    <x v="1"/>
    <x v="2"/>
    <x v="2"/>
    <x v="1"/>
    <x v="2"/>
    <x v="2"/>
    <x v="3"/>
    <x v="2"/>
    <x v="3"/>
    <x v="3"/>
    <x v="3"/>
    <x v="2"/>
    <x v="2"/>
    <x v="2"/>
    <x v="3"/>
    <x v="2"/>
    <x v="2"/>
    <x v="2"/>
    <x v="0"/>
    <x v="2"/>
    <x v="3"/>
    <x v="1"/>
    <x v="2"/>
    <x v="2"/>
    <x v="2"/>
    <m/>
    <m/>
    <m/>
    <m/>
    <m/>
    <m/>
  </r>
  <r>
    <x v="0"/>
    <x v="29"/>
    <x v="0"/>
    <m/>
    <x v="2"/>
    <x v="1"/>
    <x v="1"/>
    <x v="1"/>
    <x v="1"/>
    <x v="1"/>
    <x v="2"/>
    <x v="2"/>
    <x v="1"/>
    <x v="2"/>
    <x v="2"/>
    <x v="2"/>
    <x v="2"/>
    <x v="2"/>
    <x v="2"/>
    <x v="2"/>
    <x v="2"/>
    <x v="2"/>
    <x v="2"/>
    <x v="3"/>
    <x v="2"/>
    <x v="2"/>
    <x v="2"/>
    <x v="0"/>
    <x v="2"/>
    <x v="3"/>
    <x v="1"/>
    <x v="2"/>
    <x v="2"/>
    <x v="2"/>
    <m/>
    <m/>
    <m/>
    <m/>
    <m/>
    <m/>
  </r>
  <r>
    <x v="0"/>
    <x v="29"/>
    <x v="0"/>
    <m/>
    <x v="2"/>
    <x v="1"/>
    <x v="0"/>
    <x v="2"/>
    <x v="1"/>
    <x v="3"/>
    <x v="1"/>
    <x v="1"/>
    <x v="1"/>
    <x v="2"/>
    <x v="3"/>
    <x v="2"/>
    <x v="1"/>
    <x v="3"/>
    <x v="3"/>
    <x v="3"/>
    <x v="1"/>
    <x v="1"/>
    <x v="3"/>
    <x v="1"/>
    <x v="1"/>
    <x v="2"/>
    <x v="2"/>
    <x v="0"/>
    <x v="2"/>
    <x v="3"/>
    <x v="1"/>
    <x v="2"/>
    <x v="2"/>
    <x v="2"/>
    <m/>
    <m/>
    <m/>
    <m/>
    <m/>
    <m/>
  </r>
  <r>
    <x v="0"/>
    <x v="29"/>
    <x v="0"/>
    <m/>
    <x v="2"/>
    <x v="1"/>
    <x v="1"/>
    <x v="2"/>
    <x v="2"/>
    <x v="3"/>
    <x v="1"/>
    <x v="1"/>
    <x v="2"/>
    <x v="1"/>
    <x v="1"/>
    <x v="1"/>
    <x v="1"/>
    <x v="1"/>
    <x v="1"/>
    <x v="1"/>
    <x v="1"/>
    <x v="1"/>
    <x v="1"/>
    <x v="1"/>
    <x v="1"/>
    <x v="1"/>
    <x v="1"/>
    <x v="0"/>
    <x v="2"/>
    <x v="3"/>
    <x v="1"/>
    <x v="2"/>
    <x v="2"/>
    <x v="2"/>
    <m/>
    <m/>
    <m/>
    <m/>
    <m/>
    <m/>
  </r>
  <r>
    <x v="0"/>
    <x v="29"/>
    <x v="0"/>
    <m/>
    <x v="2"/>
    <x v="1"/>
    <x v="1"/>
    <x v="4"/>
    <x v="4"/>
    <x v="4"/>
    <x v="3"/>
    <x v="3"/>
    <x v="3"/>
    <x v="3"/>
    <x v="3"/>
    <x v="3"/>
    <x v="3"/>
    <x v="3"/>
    <x v="3"/>
    <x v="3"/>
    <x v="3"/>
    <x v="3"/>
    <x v="3"/>
    <x v="2"/>
    <x v="3"/>
    <x v="1"/>
    <x v="1"/>
    <x v="0"/>
    <x v="2"/>
    <x v="3"/>
    <x v="1"/>
    <x v="2"/>
    <x v="2"/>
    <x v="2"/>
    <m/>
    <m/>
    <m/>
    <m/>
    <m/>
    <m/>
  </r>
  <r>
    <x v="0"/>
    <x v="29"/>
    <x v="0"/>
    <m/>
    <x v="2"/>
    <x v="1"/>
    <x v="1"/>
    <x v="2"/>
    <x v="1"/>
    <x v="4"/>
    <x v="1"/>
    <x v="1"/>
    <x v="2"/>
    <x v="1"/>
    <x v="2"/>
    <x v="1"/>
    <x v="1"/>
    <x v="1"/>
    <x v="1"/>
    <x v="2"/>
    <x v="2"/>
    <x v="2"/>
    <x v="2"/>
    <x v="3"/>
    <x v="2"/>
    <x v="1"/>
    <x v="1"/>
    <x v="0"/>
    <x v="2"/>
    <x v="3"/>
    <x v="1"/>
    <x v="2"/>
    <x v="2"/>
    <x v="2"/>
    <m/>
    <m/>
    <m/>
    <m/>
    <m/>
    <m/>
  </r>
  <r>
    <x v="0"/>
    <x v="29"/>
    <x v="0"/>
    <m/>
    <x v="2"/>
    <x v="1"/>
    <x v="1"/>
    <x v="2"/>
    <x v="2"/>
    <x v="2"/>
    <x v="1"/>
    <x v="1"/>
    <x v="2"/>
    <x v="1"/>
    <x v="1"/>
    <x v="1"/>
    <x v="1"/>
    <x v="1"/>
    <x v="1"/>
    <x v="1"/>
    <x v="1"/>
    <x v="1"/>
    <x v="1"/>
    <x v="3"/>
    <x v="1"/>
    <x v="1"/>
    <x v="1"/>
    <x v="0"/>
    <x v="2"/>
    <x v="3"/>
    <x v="1"/>
    <x v="2"/>
    <x v="2"/>
    <x v="2"/>
    <m/>
    <m/>
    <m/>
    <m/>
    <m/>
    <m/>
  </r>
  <r>
    <x v="0"/>
    <x v="29"/>
    <x v="0"/>
    <m/>
    <x v="2"/>
    <x v="1"/>
    <x v="1"/>
    <x v="1"/>
    <x v="1"/>
    <x v="2"/>
    <x v="2"/>
    <x v="2"/>
    <x v="3"/>
    <x v="1"/>
    <x v="1"/>
    <x v="1"/>
    <x v="2"/>
    <x v="1"/>
    <x v="1"/>
    <x v="1"/>
    <x v="1"/>
    <x v="1"/>
    <x v="1"/>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0"/>
    <x v="2"/>
    <x v="1"/>
    <x v="3"/>
    <x v="1"/>
    <x v="2"/>
    <x v="1"/>
    <x v="1"/>
    <x v="1"/>
    <x v="1"/>
    <x v="1"/>
    <x v="1"/>
    <x v="1"/>
    <x v="3"/>
    <x v="1"/>
    <x v="3"/>
    <x v="3"/>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1"/>
    <x v="2"/>
    <x v="1"/>
    <x v="4"/>
    <x v="1"/>
    <x v="1"/>
    <x v="2"/>
    <x v="1"/>
    <x v="1"/>
    <x v="1"/>
    <x v="1"/>
    <x v="1"/>
    <x v="1"/>
    <x v="1"/>
    <x v="1"/>
    <x v="2"/>
    <x v="1"/>
    <x v="1"/>
    <x v="1"/>
    <x v="2"/>
    <x v="1"/>
    <x v="0"/>
    <x v="2"/>
    <x v="3"/>
    <x v="1"/>
    <x v="2"/>
    <x v="2"/>
    <x v="2"/>
    <m/>
    <m/>
    <m/>
    <m/>
    <m/>
    <m/>
  </r>
  <r>
    <x v="0"/>
    <x v="29"/>
    <x v="0"/>
    <m/>
    <x v="2"/>
    <x v="1"/>
    <x v="0"/>
    <x v="2"/>
    <x v="2"/>
    <x v="2"/>
    <x v="1"/>
    <x v="1"/>
    <x v="1"/>
    <x v="1"/>
    <x v="2"/>
    <x v="1"/>
    <x v="2"/>
    <x v="1"/>
    <x v="1"/>
    <x v="1"/>
    <x v="1"/>
    <x v="1"/>
    <x v="1"/>
    <x v="4"/>
    <x v="5"/>
    <x v="2"/>
    <x v="2"/>
    <x v="0"/>
    <x v="2"/>
    <x v="3"/>
    <x v="1"/>
    <x v="2"/>
    <x v="2"/>
    <x v="2"/>
    <m/>
    <m/>
    <m/>
    <m/>
    <m/>
    <m/>
  </r>
  <r>
    <x v="0"/>
    <x v="29"/>
    <x v="0"/>
    <m/>
    <x v="2"/>
    <x v="1"/>
    <x v="0"/>
    <x v="1"/>
    <x v="1"/>
    <x v="2"/>
    <x v="2"/>
    <x v="2"/>
    <x v="1"/>
    <x v="2"/>
    <x v="2"/>
    <x v="2"/>
    <x v="1"/>
    <x v="2"/>
    <x v="1"/>
    <x v="2"/>
    <x v="2"/>
    <x v="1"/>
    <x v="3"/>
    <x v="3"/>
    <x v="2"/>
    <x v="1"/>
    <x v="1"/>
    <x v="0"/>
    <x v="2"/>
    <x v="3"/>
    <x v="1"/>
    <x v="2"/>
    <x v="2"/>
    <x v="2"/>
    <m/>
    <m/>
    <m/>
    <m/>
    <m/>
    <m/>
  </r>
  <r>
    <x v="0"/>
    <x v="29"/>
    <x v="0"/>
    <m/>
    <x v="2"/>
    <x v="1"/>
    <x v="0"/>
    <x v="3"/>
    <x v="3"/>
    <x v="6"/>
    <x v="4"/>
    <x v="5"/>
    <x v="5"/>
    <x v="3"/>
    <x v="4"/>
    <x v="4"/>
    <x v="3"/>
    <x v="4"/>
    <x v="5"/>
    <x v="3"/>
    <x v="3"/>
    <x v="3"/>
    <x v="3"/>
    <x v="2"/>
    <x v="3"/>
    <x v="5"/>
    <x v="5"/>
    <x v="0"/>
    <x v="2"/>
    <x v="3"/>
    <x v="1"/>
    <x v="2"/>
    <x v="2"/>
    <x v="2"/>
    <m/>
    <m/>
    <m/>
    <m/>
    <m/>
    <m/>
  </r>
  <r>
    <x v="0"/>
    <x v="29"/>
    <x v="0"/>
    <m/>
    <x v="2"/>
    <x v="1"/>
    <x v="1"/>
    <x v="2"/>
    <x v="2"/>
    <x v="3"/>
    <x v="1"/>
    <x v="1"/>
    <x v="2"/>
    <x v="1"/>
    <x v="1"/>
    <x v="1"/>
    <x v="1"/>
    <x v="1"/>
    <x v="1"/>
    <x v="1"/>
    <x v="1"/>
    <x v="1"/>
    <x v="1"/>
    <x v="1"/>
    <x v="1"/>
    <x v="1"/>
    <x v="1"/>
    <x v="0"/>
    <x v="2"/>
    <x v="3"/>
    <x v="1"/>
    <x v="2"/>
    <x v="2"/>
    <x v="2"/>
    <m/>
    <m/>
    <m/>
    <m/>
    <m/>
    <m/>
  </r>
  <r>
    <x v="0"/>
    <x v="29"/>
    <x v="0"/>
    <m/>
    <x v="2"/>
    <x v="1"/>
    <x v="0"/>
    <x v="2"/>
    <x v="2"/>
    <x v="2"/>
    <x v="1"/>
    <x v="1"/>
    <x v="1"/>
    <x v="1"/>
    <x v="1"/>
    <x v="1"/>
    <x v="1"/>
    <x v="1"/>
    <x v="1"/>
    <x v="1"/>
    <x v="1"/>
    <x v="1"/>
    <x v="3"/>
    <x v="2"/>
    <x v="3"/>
    <x v="1"/>
    <x v="1"/>
    <x v="0"/>
    <x v="2"/>
    <x v="3"/>
    <x v="1"/>
    <x v="2"/>
    <x v="2"/>
    <x v="2"/>
    <m/>
    <m/>
    <m/>
    <m/>
    <m/>
    <m/>
  </r>
  <r>
    <x v="0"/>
    <x v="29"/>
    <x v="0"/>
    <m/>
    <x v="2"/>
    <x v="1"/>
    <x v="0"/>
    <x v="4"/>
    <x v="4"/>
    <x v="1"/>
    <x v="2"/>
    <x v="2"/>
    <x v="1"/>
    <x v="1"/>
    <x v="2"/>
    <x v="2"/>
    <x v="2"/>
    <x v="3"/>
    <x v="2"/>
    <x v="2"/>
    <x v="1"/>
    <x v="2"/>
    <x v="1"/>
    <x v="3"/>
    <x v="2"/>
    <x v="2"/>
    <x v="2"/>
    <x v="0"/>
    <x v="2"/>
    <x v="3"/>
    <x v="1"/>
    <x v="2"/>
    <x v="2"/>
    <x v="2"/>
    <m/>
    <m/>
    <m/>
    <m/>
    <m/>
    <m/>
  </r>
  <r>
    <x v="0"/>
    <x v="29"/>
    <x v="0"/>
    <m/>
    <x v="2"/>
    <x v="1"/>
    <x v="1"/>
    <x v="2"/>
    <x v="2"/>
    <x v="2"/>
    <x v="1"/>
    <x v="1"/>
    <x v="2"/>
    <x v="1"/>
    <x v="1"/>
    <x v="1"/>
    <x v="1"/>
    <x v="1"/>
    <x v="1"/>
    <x v="1"/>
    <x v="1"/>
    <x v="1"/>
    <x v="1"/>
    <x v="1"/>
    <x v="1"/>
    <x v="1"/>
    <x v="1"/>
    <x v="0"/>
    <x v="2"/>
    <x v="3"/>
    <x v="1"/>
    <x v="2"/>
    <x v="2"/>
    <x v="2"/>
    <m/>
    <m/>
    <m/>
    <m/>
    <m/>
    <m/>
  </r>
  <r>
    <x v="0"/>
    <x v="29"/>
    <x v="0"/>
    <m/>
    <x v="2"/>
    <x v="1"/>
    <x v="1"/>
    <x v="2"/>
    <x v="2"/>
    <x v="2"/>
    <x v="1"/>
    <x v="1"/>
    <x v="2"/>
    <x v="1"/>
    <x v="1"/>
    <x v="1"/>
    <x v="1"/>
    <x v="1"/>
    <x v="1"/>
    <x v="1"/>
    <x v="1"/>
    <x v="1"/>
    <x v="1"/>
    <x v="1"/>
    <x v="1"/>
    <x v="1"/>
    <x v="1"/>
    <x v="0"/>
    <x v="2"/>
    <x v="3"/>
    <x v="1"/>
    <x v="2"/>
    <x v="2"/>
    <x v="2"/>
    <m/>
    <m/>
    <m/>
    <m/>
    <m/>
    <m/>
  </r>
  <r>
    <x v="0"/>
    <x v="29"/>
    <x v="0"/>
    <m/>
    <x v="2"/>
    <x v="1"/>
    <x v="0"/>
    <x v="2"/>
    <x v="2"/>
    <x v="3"/>
    <x v="1"/>
    <x v="1"/>
    <x v="2"/>
    <x v="1"/>
    <x v="1"/>
    <x v="1"/>
    <x v="1"/>
    <x v="1"/>
    <x v="1"/>
    <x v="1"/>
    <x v="1"/>
    <x v="1"/>
    <x v="1"/>
    <x v="1"/>
    <x v="1"/>
    <x v="1"/>
    <x v="4"/>
    <x v="0"/>
    <x v="2"/>
    <x v="3"/>
    <x v="1"/>
    <x v="2"/>
    <x v="2"/>
    <x v="2"/>
    <m/>
    <m/>
    <m/>
    <m/>
    <m/>
    <m/>
  </r>
  <r>
    <x v="0"/>
    <x v="29"/>
    <x v="0"/>
    <m/>
    <x v="2"/>
    <x v="1"/>
    <x v="1"/>
    <x v="1"/>
    <x v="1"/>
    <x v="2"/>
    <x v="2"/>
    <x v="2"/>
    <x v="2"/>
    <x v="1"/>
    <x v="2"/>
    <x v="4"/>
    <x v="2"/>
    <x v="2"/>
    <x v="2"/>
    <x v="2"/>
    <x v="2"/>
    <x v="1"/>
    <x v="3"/>
    <x v="3"/>
    <x v="5"/>
    <x v="2"/>
    <x v="2"/>
    <x v="0"/>
    <x v="2"/>
    <x v="3"/>
    <x v="1"/>
    <x v="2"/>
    <x v="2"/>
    <x v="2"/>
    <m/>
    <m/>
    <m/>
    <m/>
    <m/>
    <m/>
  </r>
  <r>
    <x v="0"/>
    <x v="29"/>
    <x v="0"/>
    <m/>
    <x v="2"/>
    <x v="1"/>
    <x v="0"/>
    <x v="2"/>
    <x v="2"/>
    <x v="2"/>
    <x v="1"/>
    <x v="1"/>
    <x v="2"/>
    <x v="1"/>
    <x v="1"/>
    <x v="1"/>
    <x v="1"/>
    <x v="1"/>
    <x v="1"/>
    <x v="1"/>
    <x v="1"/>
    <x v="1"/>
    <x v="1"/>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0"/>
    <x v="3"/>
    <x v="3"/>
    <x v="3"/>
    <x v="2"/>
    <x v="1"/>
    <x v="4"/>
    <x v="3"/>
    <x v="3"/>
    <x v="3"/>
    <x v="1"/>
    <x v="3"/>
    <x v="1"/>
    <x v="3"/>
    <x v="3"/>
    <x v="1"/>
    <x v="3"/>
    <x v="2"/>
    <x v="5"/>
    <x v="2"/>
    <x v="2"/>
    <x v="0"/>
    <x v="2"/>
    <x v="3"/>
    <x v="1"/>
    <x v="2"/>
    <x v="2"/>
    <x v="2"/>
    <m/>
    <m/>
    <m/>
    <m/>
    <m/>
    <m/>
  </r>
  <r>
    <x v="0"/>
    <x v="29"/>
    <x v="0"/>
    <m/>
    <x v="2"/>
    <x v="1"/>
    <x v="0"/>
    <x v="3"/>
    <x v="1"/>
    <x v="2"/>
    <x v="2"/>
    <x v="4"/>
    <x v="2"/>
    <x v="4"/>
    <x v="4"/>
    <x v="4"/>
    <x v="2"/>
    <x v="3"/>
    <x v="3"/>
    <x v="2"/>
    <x v="2"/>
    <x v="2"/>
    <x v="1"/>
    <x v="4"/>
    <x v="3"/>
    <x v="3"/>
    <x v="5"/>
    <x v="0"/>
    <x v="2"/>
    <x v="3"/>
    <x v="1"/>
    <x v="2"/>
    <x v="2"/>
    <x v="2"/>
    <m/>
    <m/>
    <m/>
    <m/>
    <m/>
    <m/>
  </r>
  <r>
    <x v="0"/>
    <x v="29"/>
    <x v="0"/>
    <m/>
    <x v="2"/>
    <x v="1"/>
    <x v="1"/>
    <x v="1"/>
    <x v="1"/>
    <x v="3"/>
    <x v="1"/>
    <x v="2"/>
    <x v="2"/>
    <x v="2"/>
    <x v="1"/>
    <x v="1"/>
    <x v="1"/>
    <x v="3"/>
    <x v="3"/>
    <x v="2"/>
    <x v="1"/>
    <x v="2"/>
    <x v="1"/>
    <x v="3"/>
    <x v="2"/>
    <x v="1"/>
    <x v="1"/>
    <x v="0"/>
    <x v="2"/>
    <x v="3"/>
    <x v="1"/>
    <x v="2"/>
    <x v="2"/>
    <x v="2"/>
    <m/>
    <m/>
    <m/>
    <m/>
    <m/>
    <m/>
  </r>
  <r>
    <x v="0"/>
    <x v="29"/>
    <x v="0"/>
    <m/>
    <x v="2"/>
    <x v="1"/>
    <x v="0"/>
    <x v="3"/>
    <x v="3"/>
    <x v="3"/>
    <x v="3"/>
    <x v="3"/>
    <x v="1"/>
    <x v="2"/>
    <x v="2"/>
    <x v="4"/>
    <x v="2"/>
    <x v="3"/>
    <x v="3"/>
    <x v="3"/>
    <x v="2"/>
    <x v="3"/>
    <x v="3"/>
    <x v="5"/>
    <x v="4"/>
    <x v="3"/>
    <x v="3"/>
    <x v="0"/>
    <x v="2"/>
    <x v="3"/>
    <x v="1"/>
    <x v="2"/>
    <x v="2"/>
    <x v="2"/>
    <m/>
    <m/>
    <m/>
    <m/>
    <m/>
    <m/>
  </r>
  <r>
    <x v="0"/>
    <x v="29"/>
    <x v="0"/>
    <m/>
    <x v="2"/>
    <x v="1"/>
    <x v="1"/>
    <x v="2"/>
    <x v="2"/>
    <x v="2"/>
    <x v="2"/>
    <x v="2"/>
    <x v="1"/>
    <x v="2"/>
    <x v="2"/>
    <x v="2"/>
    <x v="1"/>
    <x v="2"/>
    <x v="2"/>
    <x v="2"/>
    <x v="2"/>
    <x v="2"/>
    <x v="2"/>
    <x v="3"/>
    <x v="2"/>
    <x v="2"/>
    <x v="2"/>
    <x v="0"/>
    <x v="2"/>
    <x v="3"/>
    <x v="1"/>
    <x v="2"/>
    <x v="2"/>
    <x v="2"/>
    <m/>
    <m/>
    <m/>
    <m/>
    <m/>
    <m/>
  </r>
  <r>
    <x v="0"/>
    <x v="29"/>
    <x v="0"/>
    <m/>
    <x v="2"/>
    <x v="1"/>
    <x v="0"/>
    <x v="2"/>
    <x v="2"/>
    <x v="2"/>
    <x v="1"/>
    <x v="1"/>
    <x v="2"/>
    <x v="1"/>
    <x v="1"/>
    <x v="1"/>
    <x v="1"/>
    <x v="1"/>
    <x v="1"/>
    <x v="1"/>
    <x v="1"/>
    <x v="1"/>
    <x v="1"/>
    <x v="1"/>
    <x v="1"/>
    <x v="1"/>
    <x v="1"/>
    <x v="0"/>
    <x v="2"/>
    <x v="3"/>
    <x v="1"/>
    <x v="2"/>
    <x v="2"/>
    <x v="2"/>
    <m/>
    <m/>
    <m/>
    <m/>
    <m/>
    <m/>
  </r>
  <r>
    <x v="0"/>
    <x v="29"/>
    <x v="0"/>
    <m/>
    <x v="2"/>
    <x v="1"/>
    <x v="1"/>
    <x v="1"/>
    <x v="5"/>
    <x v="1"/>
    <x v="1"/>
    <x v="2"/>
    <x v="2"/>
    <x v="2"/>
    <x v="2"/>
    <x v="4"/>
    <x v="5"/>
    <x v="2"/>
    <x v="1"/>
    <x v="1"/>
    <x v="1"/>
    <x v="4"/>
    <x v="1"/>
    <x v="5"/>
    <x v="5"/>
    <x v="2"/>
    <x v="3"/>
    <x v="0"/>
    <x v="2"/>
    <x v="3"/>
    <x v="1"/>
    <x v="2"/>
    <x v="2"/>
    <x v="2"/>
    <m/>
    <m/>
    <m/>
    <m/>
    <m/>
    <m/>
  </r>
  <r>
    <x v="0"/>
    <x v="29"/>
    <x v="0"/>
    <m/>
    <x v="2"/>
    <x v="1"/>
    <x v="0"/>
    <x v="2"/>
    <x v="2"/>
    <x v="1"/>
    <x v="1"/>
    <x v="2"/>
    <x v="1"/>
    <x v="2"/>
    <x v="2"/>
    <x v="2"/>
    <x v="2"/>
    <x v="2"/>
    <x v="2"/>
    <x v="2"/>
    <x v="1"/>
    <x v="2"/>
    <x v="2"/>
    <x v="3"/>
    <x v="2"/>
    <x v="1"/>
    <x v="0"/>
    <x v="0"/>
    <x v="2"/>
    <x v="3"/>
    <x v="1"/>
    <x v="2"/>
    <x v="2"/>
    <x v="2"/>
    <m/>
    <m/>
    <m/>
    <m/>
    <m/>
    <m/>
  </r>
  <r>
    <x v="0"/>
    <x v="29"/>
    <x v="0"/>
    <m/>
    <x v="2"/>
    <x v="1"/>
    <x v="0"/>
    <x v="2"/>
    <x v="1"/>
    <x v="2"/>
    <x v="1"/>
    <x v="1"/>
    <x v="2"/>
    <x v="1"/>
    <x v="1"/>
    <x v="1"/>
    <x v="1"/>
    <x v="1"/>
    <x v="1"/>
    <x v="1"/>
    <x v="1"/>
    <x v="1"/>
    <x v="1"/>
    <x v="1"/>
    <x v="1"/>
    <x v="1"/>
    <x v="1"/>
    <x v="0"/>
    <x v="2"/>
    <x v="3"/>
    <x v="1"/>
    <x v="2"/>
    <x v="2"/>
    <x v="2"/>
    <m/>
    <m/>
    <m/>
    <m/>
    <m/>
    <m/>
  </r>
  <r>
    <x v="0"/>
    <x v="29"/>
    <x v="0"/>
    <m/>
    <x v="2"/>
    <x v="1"/>
    <x v="0"/>
    <x v="1"/>
    <x v="1"/>
    <x v="1"/>
    <x v="3"/>
    <x v="2"/>
    <x v="1"/>
    <x v="2"/>
    <x v="2"/>
    <x v="2"/>
    <x v="2"/>
    <x v="2"/>
    <x v="2"/>
    <x v="2"/>
    <x v="2"/>
    <x v="2"/>
    <x v="2"/>
    <x v="2"/>
    <x v="2"/>
    <x v="2"/>
    <x v="2"/>
    <x v="0"/>
    <x v="2"/>
    <x v="3"/>
    <x v="1"/>
    <x v="2"/>
    <x v="2"/>
    <x v="2"/>
    <m/>
    <m/>
    <m/>
    <m/>
    <m/>
    <m/>
  </r>
  <r>
    <x v="0"/>
    <x v="29"/>
    <x v="0"/>
    <m/>
    <x v="2"/>
    <x v="1"/>
    <x v="1"/>
    <x v="1"/>
    <x v="5"/>
    <x v="5"/>
    <x v="1"/>
    <x v="2"/>
    <x v="1"/>
    <x v="2"/>
    <x v="1"/>
    <x v="2"/>
    <x v="2"/>
    <x v="2"/>
    <x v="1"/>
    <x v="2"/>
    <x v="1"/>
    <x v="2"/>
    <x v="2"/>
    <x v="3"/>
    <x v="2"/>
    <x v="2"/>
    <x v="2"/>
    <x v="0"/>
    <x v="2"/>
    <x v="3"/>
    <x v="1"/>
    <x v="2"/>
    <x v="2"/>
    <x v="2"/>
    <m/>
    <m/>
    <m/>
    <m/>
    <m/>
    <m/>
  </r>
  <r>
    <x v="0"/>
    <x v="29"/>
    <x v="0"/>
    <m/>
    <x v="2"/>
    <x v="1"/>
    <x v="1"/>
    <x v="2"/>
    <x v="2"/>
    <x v="2"/>
    <x v="1"/>
    <x v="1"/>
    <x v="2"/>
    <x v="1"/>
    <x v="2"/>
    <x v="1"/>
    <x v="1"/>
    <x v="1"/>
    <x v="1"/>
    <x v="2"/>
    <x v="2"/>
    <x v="2"/>
    <x v="2"/>
    <x v="3"/>
    <x v="2"/>
    <x v="1"/>
    <x v="0"/>
    <x v="0"/>
    <x v="2"/>
    <x v="3"/>
    <x v="1"/>
    <x v="2"/>
    <x v="2"/>
    <x v="2"/>
    <m/>
    <m/>
    <m/>
    <m/>
    <m/>
    <m/>
  </r>
  <r>
    <x v="0"/>
    <x v="29"/>
    <x v="0"/>
    <m/>
    <x v="2"/>
    <x v="1"/>
    <x v="1"/>
    <x v="2"/>
    <x v="2"/>
    <x v="2"/>
    <x v="1"/>
    <x v="1"/>
    <x v="1"/>
    <x v="1"/>
    <x v="1"/>
    <x v="1"/>
    <x v="1"/>
    <x v="1"/>
    <x v="1"/>
    <x v="1"/>
    <x v="1"/>
    <x v="1"/>
    <x v="1"/>
    <x v="1"/>
    <x v="2"/>
    <x v="1"/>
    <x v="1"/>
    <x v="0"/>
    <x v="2"/>
    <x v="3"/>
    <x v="1"/>
    <x v="2"/>
    <x v="2"/>
    <x v="2"/>
    <m/>
    <m/>
    <m/>
    <m/>
    <m/>
    <m/>
  </r>
  <r>
    <x v="0"/>
    <x v="29"/>
    <x v="0"/>
    <m/>
    <x v="2"/>
    <x v="1"/>
    <x v="0"/>
    <x v="1"/>
    <x v="2"/>
    <x v="2"/>
    <x v="1"/>
    <x v="1"/>
    <x v="1"/>
    <x v="2"/>
    <x v="2"/>
    <x v="1"/>
    <x v="1"/>
    <x v="3"/>
    <x v="1"/>
    <x v="3"/>
    <x v="1"/>
    <x v="0"/>
    <x v="1"/>
    <x v="5"/>
    <x v="4"/>
    <x v="2"/>
    <x v="2"/>
    <x v="0"/>
    <x v="2"/>
    <x v="3"/>
    <x v="1"/>
    <x v="2"/>
    <x v="2"/>
    <x v="2"/>
    <m/>
    <m/>
    <m/>
    <m/>
    <m/>
    <m/>
  </r>
  <r>
    <x v="0"/>
    <x v="29"/>
    <x v="0"/>
    <m/>
    <x v="2"/>
    <x v="1"/>
    <x v="0"/>
    <x v="1"/>
    <x v="2"/>
    <x v="5"/>
    <x v="1"/>
    <x v="3"/>
    <x v="4"/>
    <x v="3"/>
    <x v="2"/>
    <x v="1"/>
    <x v="1"/>
    <x v="2"/>
    <x v="3"/>
    <x v="2"/>
    <x v="1"/>
    <x v="1"/>
    <x v="2"/>
    <x v="5"/>
    <x v="2"/>
    <x v="2"/>
    <x v="2"/>
    <x v="0"/>
    <x v="2"/>
    <x v="3"/>
    <x v="1"/>
    <x v="2"/>
    <x v="2"/>
    <x v="2"/>
    <m/>
    <m/>
    <m/>
    <m/>
    <m/>
    <m/>
  </r>
  <r>
    <x v="0"/>
    <x v="29"/>
    <x v="0"/>
    <m/>
    <x v="2"/>
    <x v="1"/>
    <x v="0"/>
    <x v="2"/>
    <x v="2"/>
    <x v="3"/>
    <x v="1"/>
    <x v="1"/>
    <x v="2"/>
    <x v="1"/>
    <x v="1"/>
    <x v="1"/>
    <x v="1"/>
    <x v="1"/>
    <x v="1"/>
    <x v="1"/>
    <x v="1"/>
    <x v="1"/>
    <x v="1"/>
    <x v="1"/>
    <x v="1"/>
    <x v="1"/>
    <x v="1"/>
    <x v="0"/>
    <x v="2"/>
    <x v="3"/>
    <x v="1"/>
    <x v="2"/>
    <x v="2"/>
    <x v="2"/>
    <m/>
    <m/>
    <m/>
    <m/>
    <m/>
    <m/>
  </r>
  <r>
    <x v="0"/>
    <x v="29"/>
    <x v="0"/>
    <m/>
    <x v="2"/>
    <x v="1"/>
    <x v="1"/>
    <x v="1"/>
    <x v="1"/>
    <x v="3"/>
    <x v="2"/>
    <x v="2"/>
    <x v="1"/>
    <x v="2"/>
    <x v="3"/>
    <x v="3"/>
    <x v="1"/>
    <x v="3"/>
    <x v="1"/>
    <x v="1"/>
    <x v="1"/>
    <x v="3"/>
    <x v="1"/>
    <x v="2"/>
    <x v="4"/>
    <x v="1"/>
    <x v="1"/>
    <x v="0"/>
    <x v="2"/>
    <x v="3"/>
    <x v="1"/>
    <x v="2"/>
    <x v="2"/>
    <x v="2"/>
    <m/>
    <m/>
    <m/>
    <m/>
    <m/>
    <m/>
  </r>
  <r>
    <x v="0"/>
    <x v="29"/>
    <x v="0"/>
    <m/>
    <x v="2"/>
    <x v="1"/>
    <x v="0"/>
    <x v="2"/>
    <x v="2"/>
    <x v="2"/>
    <x v="1"/>
    <x v="1"/>
    <x v="2"/>
    <x v="1"/>
    <x v="1"/>
    <x v="1"/>
    <x v="1"/>
    <x v="1"/>
    <x v="1"/>
    <x v="1"/>
    <x v="1"/>
    <x v="1"/>
    <x v="1"/>
    <x v="3"/>
    <x v="2"/>
    <x v="1"/>
    <x v="1"/>
    <x v="0"/>
    <x v="2"/>
    <x v="3"/>
    <x v="1"/>
    <x v="2"/>
    <x v="2"/>
    <x v="2"/>
    <m/>
    <m/>
    <m/>
    <m/>
    <m/>
    <m/>
  </r>
  <r>
    <x v="0"/>
    <x v="29"/>
    <x v="0"/>
    <m/>
    <x v="2"/>
    <x v="1"/>
    <x v="1"/>
    <x v="2"/>
    <x v="1"/>
    <x v="2"/>
    <x v="1"/>
    <x v="2"/>
    <x v="2"/>
    <x v="1"/>
    <x v="1"/>
    <x v="1"/>
    <x v="1"/>
    <x v="1"/>
    <x v="1"/>
    <x v="1"/>
    <x v="1"/>
    <x v="1"/>
    <x v="1"/>
    <x v="1"/>
    <x v="1"/>
    <x v="1"/>
    <x v="1"/>
    <x v="0"/>
    <x v="2"/>
    <x v="3"/>
    <x v="1"/>
    <x v="2"/>
    <x v="2"/>
    <x v="2"/>
    <m/>
    <m/>
    <m/>
    <m/>
    <m/>
    <m/>
  </r>
  <r>
    <x v="0"/>
    <x v="29"/>
    <x v="0"/>
    <m/>
    <x v="2"/>
    <x v="1"/>
    <x v="0"/>
    <x v="1"/>
    <x v="2"/>
    <x v="3"/>
    <x v="1"/>
    <x v="1"/>
    <x v="1"/>
    <x v="1"/>
    <x v="1"/>
    <x v="1"/>
    <x v="1"/>
    <x v="1"/>
    <x v="1"/>
    <x v="1"/>
    <x v="1"/>
    <x v="3"/>
    <x v="3"/>
    <x v="1"/>
    <x v="2"/>
    <x v="2"/>
    <x v="1"/>
    <x v="0"/>
    <x v="2"/>
    <x v="3"/>
    <x v="1"/>
    <x v="2"/>
    <x v="2"/>
    <x v="2"/>
    <m/>
    <m/>
    <m/>
    <m/>
    <m/>
    <m/>
  </r>
  <r>
    <x v="0"/>
    <x v="29"/>
    <x v="0"/>
    <m/>
    <x v="2"/>
    <x v="1"/>
    <x v="0"/>
    <x v="1"/>
    <x v="4"/>
    <x v="3"/>
    <x v="1"/>
    <x v="1"/>
    <x v="3"/>
    <x v="1"/>
    <x v="3"/>
    <x v="2"/>
    <x v="2"/>
    <x v="3"/>
    <x v="3"/>
    <x v="3"/>
    <x v="3"/>
    <x v="1"/>
    <x v="3"/>
    <x v="5"/>
    <x v="5"/>
    <x v="1"/>
    <x v="1"/>
    <x v="0"/>
    <x v="2"/>
    <x v="3"/>
    <x v="1"/>
    <x v="2"/>
    <x v="2"/>
    <x v="2"/>
    <m/>
    <m/>
    <m/>
    <m/>
    <m/>
    <m/>
  </r>
  <r>
    <x v="0"/>
    <x v="29"/>
    <x v="0"/>
    <m/>
    <x v="2"/>
    <x v="1"/>
    <x v="1"/>
    <x v="1"/>
    <x v="1"/>
    <x v="1"/>
    <x v="2"/>
    <x v="2"/>
    <x v="1"/>
    <x v="4"/>
    <x v="2"/>
    <x v="1"/>
    <x v="2"/>
    <x v="3"/>
    <x v="2"/>
    <x v="2"/>
    <x v="1"/>
    <x v="2"/>
    <x v="3"/>
    <x v="3"/>
    <x v="2"/>
    <x v="1"/>
    <x v="1"/>
    <x v="0"/>
    <x v="2"/>
    <x v="3"/>
    <x v="1"/>
    <x v="2"/>
    <x v="2"/>
    <x v="2"/>
    <m/>
    <m/>
    <m/>
    <m/>
    <m/>
    <m/>
  </r>
  <r>
    <x v="0"/>
    <x v="29"/>
    <x v="0"/>
    <m/>
    <x v="2"/>
    <x v="1"/>
    <x v="1"/>
    <x v="3"/>
    <x v="1"/>
    <x v="2"/>
    <x v="1"/>
    <x v="2"/>
    <x v="0"/>
    <x v="3"/>
    <x v="2"/>
    <x v="2"/>
    <x v="1"/>
    <x v="2"/>
    <x v="2"/>
    <x v="1"/>
    <x v="1"/>
    <x v="4"/>
    <x v="3"/>
    <x v="3"/>
    <x v="4"/>
    <x v="2"/>
    <x v="3"/>
    <x v="0"/>
    <x v="2"/>
    <x v="3"/>
    <x v="1"/>
    <x v="2"/>
    <x v="2"/>
    <x v="2"/>
    <m/>
    <m/>
    <m/>
    <m/>
    <m/>
    <m/>
  </r>
  <r>
    <x v="0"/>
    <x v="29"/>
    <x v="0"/>
    <m/>
    <x v="2"/>
    <x v="1"/>
    <x v="3"/>
    <x v="1"/>
    <x v="1"/>
    <x v="1"/>
    <x v="2"/>
    <x v="2"/>
    <x v="1"/>
    <x v="2"/>
    <x v="2"/>
    <x v="2"/>
    <x v="2"/>
    <x v="2"/>
    <x v="2"/>
    <x v="2"/>
    <x v="2"/>
    <x v="2"/>
    <x v="2"/>
    <x v="5"/>
    <x v="2"/>
    <x v="2"/>
    <x v="4"/>
    <x v="0"/>
    <x v="2"/>
    <x v="3"/>
    <x v="1"/>
    <x v="2"/>
    <x v="2"/>
    <x v="2"/>
    <m/>
    <m/>
    <m/>
    <m/>
    <m/>
    <m/>
  </r>
  <r>
    <x v="0"/>
    <x v="29"/>
    <x v="0"/>
    <m/>
    <x v="2"/>
    <x v="1"/>
    <x v="0"/>
    <x v="2"/>
    <x v="2"/>
    <x v="2"/>
    <x v="1"/>
    <x v="1"/>
    <x v="2"/>
    <x v="1"/>
    <x v="1"/>
    <x v="1"/>
    <x v="1"/>
    <x v="1"/>
    <x v="1"/>
    <x v="1"/>
    <x v="1"/>
    <x v="1"/>
    <x v="1"/>
    <x v="1"/>
    <x v="1"/>
    <x v="1"/>
    <x v="1"/>
    <x v="0"/>
    <x v="2"/>
    <x v="3"/>
    <x v="1"/>
    <x v="2"/>
    <x v="2"/>
    <x v="2"/>
    <m/>
    <m/>
    <m/>
    <m/>
    <m/>
    <m/>
  </r>
  <r>
    <x v="0"/>
    <x v="29"/>
    <x v="0"/>
    <m/>
    <x v="2"/>
    <x v="1"/>
    <x v="1"/>
    <x v="2"/>
    <x v="1"/>
    <x v="2"/>
    <x v="1"/>
    <x v="1"/>
    <x v="2"/>
    <x v="1"/>
    <x v="1"/>
    <x v="1"/>
    <x v="1"/>
    <x v="1"/>
    <x v="1"/>
    <x v="3"/>
    <x v="1"/>
    <x v="3"/>
    <x v="3"/>
    <x v="1"/>
    <x v="1"/>
    <x v="1"/>
    <x v="1"/>
    <x v="0"/>
    <x v="2"/>
    <x v="3"/>
    <x v="1"/>
    <x v="2"/>
    <x v="2"/>
    <x v="2"/>
    <m/>
    <m/>
    <m/>
    <m/>
    <m/>
    <m/>
  </r>
  <r>
    <x v="0"/>
    <x v="29"/>
    <x v="0"/>
    <m/>
    <x v="2"/>
    <x v="1"/>
    <x v="1"/>
    <x v="2"/>
    <x v="1"/>
    <x v="2"/>
    <x v="2"/>
    <x v="1"/>
    <x v="1"/>
    <x v="2"/>
    <x v="1"/>
    <x v="1"/>
    <x v="1"/>
    <x v="2"/>
    <x v="2"/>
    <x v="2"/>
    <x v="1"/>
    <x v="1"/>
    <x v="1"/>
    <x v="1"/>
    <x v="1"/>
    <x v="1"/>
    <x v="1"/>
    <x v="0"/>
    <x v="2"/>
    <x v="3"/>
    <x v="1"/>
    <x v="2"/>
    <x v="2"/>
    <x v="2"/>
    <m/>
    <m/>
    <m/>
    <m/>
    <m/>
    <m/>
  </r>
  <r>
    <x v="0"/>
    <x v="29"/>
    <x v="0"/>
    <m/>
    <x v="2"/>
    <x v="1"/>
    <x v="1"/>
    <x v="2"/>
    <x v="2"/>
    <x v="2"/>
    <x v="1"/>
    <x v="1"/>
    <x v="2"/>
    <x v="1"/>
    <x v="1"/>
    <x v="1"/>
    <x v="1"/>
    <x v="1"/>
    <x v="1"/>
    <x v="1"/>
    <x v="1"/>
    <x v="1"/>
    <x v="1"/>
    <x v="1"/>
    <x v="1"/>
    <x v="1"/>
    <x v="1"/>
    <x v="0"/>
    <x v="2"/>
    <x v="3"/>
    <x v="1"/>
    <x v="2"/>
    <x v="2"/>
    <x v="2"/>
    <m/>
    <m/>
    <m/>
    <m/>
    <m/>
    <m/>
  </r>
  <r>
    <x v="0"/>
    <x v="29"/>
    <x v="0"/>
    <m/>
    <x v="2"/>
    <x v="1"/>
    <x v="0"/>
    <x v="2"/>
    <x v="1"/>
    <x v="2"/>
    <x v="1"/>
    <x v="1"/>
    <x v="1"/>
    <x v="1"/>
    <x v="1"/>
    <x v="1"/>
    <x v="1"/>
    <x v="1"/>
    <x v="1"/>
    <x v="1"/>
    <x v="1"/>
    <x v="3"/>
    <x v="1"/>
    <x v="1"/>
    <x v="1"/>
    <x v="1"/>
    <x v="1"/>
    <x v="0"/>
    <x v="2"/>
    <x v="3"/>
    <x v="1"/>
    <x v="2"/>
    <x v="2"/>
    <x v="2"/>
    <m/>
    <m/>
    <m/>
    <m/>
    <m/>
    <m/>
  </r>
  <r>
    <x v="0"/>
    <x v="29"/>
    <x v="0"/>
    <m/>
    <x v="2"/>
    <x v="1"/>
    <x v="0"/>
    <x v="5"/>
    <x v="5"/>
    <x v="3"/>
    <x v="4"/>
    <x v="5"/>
    <x v="5"/>
    <x v="5"/>
    <x v="5"/>
    <x v="5"/>
    <x v="4"/>
    <x v="4"/>
    <x v="5"/>
    <x v="5"/>
    <x v="4"/>
    <x v="5"/>
    <x v="5"/>
    <x v="4"/>
    <x v="5"/>
    <x v="5"/>
    <x v="5"/>
    <x v="0"/>
    <x v="2"/>
    <x v="3"/>
    <x v="1"/>
    <x v="2"/>
    <x v="2"/>
    <x v="2"/>
    <m/>
    <m/>
    <m/>
    <m/>
    <m/>
    <m/>
  </r>
  <r>
    <x v="0"/>
    <x v="29"/>
    <x v="0"/>
    <m/>
    <x v="2"/>
    <x v="1"/>
    <x v="0"/>
    <x v="2"/>
    <x v="3"/>
    <x v="2"/>
    <x v="1"/>
    <x v="1"/>
    <x v="2"/>
    <x v="1"/>
    <x v="1"/>
    <x v="2"/>
    <x v="1"/>
    <x v="1"/>
    <x v="1"/>
    <x v="1"/>
    <x v="1"/>
    <x v="2"/>
    <x v="1"/>
    <x v="1"/>
    <x v="1"/>
    <x v="2"/>
    <x v="2"/>
    <x v="0"/>
    <x v="2"/>
    <x v="3"/>
    <x v="1"/>
    <x v="2"/>
    <x v="2"/>
    <x v="2"/>
    <m/>
    <m/>
    <m/>
    <m/>
    <m/>
    <m/>
  </r>
  <r>
    <x v="0"/>
    <x v="29"/>
    <x v="0"/>
    <m/>
    <x v="2"/>
    <x v="1"/>
    <x v="0"/>
    <x v="2"/>
    <x v="2"/>
    <x v="1"/>
    <x v="2"/>
    <x v="2"/>
    <x v="2"/>
    <x v="2"/>
    <x v="1"/>
    <x v="2"/>
    <x v="1"/>
    <x v="2"/>
    <x v="1"/>
    <x v="1"/>
    <x v="1"/>
    <x v="1"/>
    <x v="1"/>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0"/>
    <x v="1"/>
    <x v="1"/>
    <x v="2"/>
    <x v="1"/>
    <x v="2"/>
    <x v="3"/>
    <x v="1"/>
    <x v="2"/>
    <x v="2"/>
    <x v="1"/>
    <x v="2"/>
    <x v="3"/>
    <x v="3"/>
    <x v="2"/>
    <x v="2"/>
    <x v="2"/>
    <x v="3"/>
    <x v="3"/>
    <x v="2"/>
    <x v="2"/>
    <x v="0"/>
    <x v="2"/>
    <x v="3"/>
    <x v="1"/>
    <x v="2"/>
    <x v="2"/>
    <x v="2"/>
    <m/>
    <m/>
    <m/>
    <m/>
    <m/>
    <m/>
  </r>
  <r>
    <x v="0"/>
    <x v="29"/>
    <x v="0"/>
    <m/>
    <x v="2"/>
    <x v="1"/>
    <x v="1"/>
    <x v="2"/>
    <x v="2"/>
    <x v="2"/>
    <x v="1"/>
    <x v="1"/>
    <x v="2"/>
    <x v="1"/>
    <x v="1"/>
    <x v="1"/>
    <x v="1"/>
    <x v="1"/>
    <x v="1"/>
    <x v="1"/>
    <x v="1"/>
    <x v="1"/>
    <x v="3"/>
    <x v="3"/>
    <x v="2"/>
    <x v="1"/>
    <x v="1"/>
    <x v="0"/>
    <x v="2"/>
    <x v="3"/>
    <x v="1"/>
    <x v="2"/>
    <x v="2"/>
    <x v="2"/>
    <m/>
    <m/>
    <m/>
    <m/>
    <m/>
    <m/>
  </r>
  <r>
    <x v="0"/>
    <x v="29"/>
    <x v="0"/>
    <m/>
    <x v="2"/>
    <x v="1"/>
    <x v="1"/>
    <x v="2"/>
    <x v="2"/>
    <x v="2"/>
    <x v="1"/>
    <x v="1"/>
    <x v="2"/>
    <x v="1"/>
    <x v="2"/>
    <x v="1"/>
    <x v="2"/>
    <x v="3"/>
    <x v="1"/>
    <x v="1"/>
    <x v="2"/>
    <x v="1"/>
    <x v="1"/>
    <x v="3"/>
    <x v="1"/>
    <x v="1"/>
    <x v="1"/>
    <x v="0"/>
    <x v="2"/>
    <x v="3"/>
    <x v="1"/>
    <x v="2"/>
    <x v="2"/>
    <x v="2"/>
    <m/>
    <m/>
    <m/>
    <m/>
    <m/>
    <m/>
  </r>
  <r>
    <x v="0"/>
    <x v="29"/>
    <x v="0"/>
    <m/>
    <x v="2"/>
    <x v="1"/>
    <x v="1"/>
    <x v="2"/>
    <x v="2"/>
    <x v="3"/>
    <x v="1"/>
    <x v="1"/>
    <x v="2"/>
    <x v="1"/>
    <x v="2"/>
    <x v="1"/>
    <x v="1"/>
    <x v="2"/>
    <x v="2"/>
    <x v="1"/>
    <x v="1"/>
    <x v="3"/>
    <x v="1"/>
    <x v="1"/>
    <x v="1"/>
    <x v="1"/>
    <x v="1"/>
    <x v="0"/>
    <x v="2"/>
    <x v="3"/>
    <x v="1"/>
    <x v="2"/>
    <x v="2"/>
    <x v="2"/>
    <m/>
    <m/>
    <m/>
    <m/>
    <m/>
    <m/>
  </r>
  <r>
    <x v="0"/>
    <x v="29"/>
    <x v="0"/>
    <m/>
    <x v="2"/>
    <x v="1"/>
    <x v="0"/>
    <x v="1"/>
    <x v="2"/>
    <x v="4"/>
    <x v="1"/>
    <x v="1"/>
    <x v="2"/>
    <x v="1"/>
    <x v="2"/>
    <x v="2"/>
    <x v="1"/>
    <x v="3"/>
    <x v="3"/>
    <x v="3"/>
    <x v="1"/>
    <x v="3"/>
    <x v="1"/>
    <x v="1"/>
    <x v="1"/>
    <x v="1"/>
    <x v="1"/>
    <x v="0"/>
    <x v="2"/>
    <x v="3"/>
    <x v="1"/>
    <x v="2"/>
    <x v="2"/>
    <x v="2"/>
    <m/>
    <m/>
    <m/>
    <m/>
    <m/>
    <m/>
  </r>
  <r>
    <x v="0"/>
    <x v="29"/>
    <x v="0"/>
    <m/>
    <x v="2"/>
    <x v="1"/>
    <x v="1"/>
    <x v="5"/>
    <x v="5"/>
    <x v="6"/>
    <x v="5"/>
    <x v="2"/>
    <x v="5"/>
    <x v="3"/>
    <x v="3"/>
    <x v="3"/>
    <x v="2"/>
    <x v="3"/>
    <x v="2"/>
    <x v="3"/>
    <x v="3"/>
    <x v="3"/>
    <x v="3"/>
    <x v="2"/>
    <x v="3"/>
    <x v="3"/>
    <x v="5"/>
    <x v="0"/>
    <x v="2"/>
    <x v="3"/>
    <x v="1"/>
    <x v="2"/>
    <x v="2"/>
    <x v="2"/>
    <m/>
    <m/>
    <m/>
    <m/>
    <m/>
    <m/>
  </r>
  <r>
    <x v="0"/>
    <x v="29"/>
    <x v="0"/>
    <m/>
    <x v="2"/>
    <x v="1"/>
    <x v="0"/>
    <x v="1"/>
    <x v="1"/>
    <x v="1"/>
    <x v="2"/>
    <x v="2"/>
    <x v="1"/>
    <x v="2"/>
    <x v="2"/>
    <x v="2"/>
    <x v="2"/>
    <x v="2"/>
    <x v="2"/>
    <x v="2"/>
    <x v="2"/>
    <x v="2"/>
    <x v="1"/>
    <x v="1"/>
    <x v="1"/>
    <x v="2"/>
    <x v="2"/>
    <x v="0"/>
    <x v="2"/>
    <x v="3"/>
    <x v="1"/>
    <x v="2"/>
    <x v="2"/>
    <x v="2"/>
    <m/>
    <m/>
    <m/>
    <m/>
    <m/>
    <m/>
  </r>
  <r>
    <x v="0"/>
    <x v="29"/>
    <x v="0"/>
    <m/>
    <x v="2"/>
    <x v="1"/>
    <x v="1"/>
    <x v="1"/>
    <x v="1"/>
    <x v="1"/>
    <x v="2"/>
    <x v="2"/>
    <x v="2"/>
    <x v="2"/>
    <x v="2"/>
    <x v="1"/>
    <x v="2"/>
    <x v="2"/>
    <x v="1"/>
    <x v="2"/>
    <x v="1"/>
    <x v="2"/>
    <x v="3"/>
    <x v="3"/>
    <x v="2"/>
    <x v="2"/>
    <x v="2"/>
    <x v="0"/>
    <x v="2"/>
    <x v="3"/>
    <x v="1"/>
    <x v="2"/>
    <x v="2"/>
    <x v="2"/>
    <m/>
    <m/>
    <m/>
    <m/>
    <m/>
    <m/>
  </r>
  <r>
    <x v="0"/>
    <x v="29"/>
    <x v="0"/>
    <m/>
    <x v="2"/>
    <x v="1"/>
    <x v="0"/>
    <x v="2"/>
    <x v="2"/>
    <x v="2"/>
    <x v="1"/>
    <x v="1"/>
    <x v="1"/>
    <x v="1"/>
    <x v="1"/>
    <x v="3"/>
    <x v="1"/>
    <x v="2"/>
    <x v="2"/>
    <x v="2"/>
    <x v="1"/>
    <x v="3"/>
    <x v="3"/>
    <x v="1"/>
    <x v="1"/>
    <x v="1"/>
    <x v="1"/>
    <x v="0"/>
    <x v="2"/>
    <x v="3"/>
    <x v="1"/>
    <x v="2"/>
    <x v="2"/>
    <x v="2"/>
    <m/>
    <m/>
    <m/>
    <m/>
    <m/>
    <m/>
  </r>
  <r>
    <x v="0"/>
    <x v="29"/>
    <x v="0"/>
    <m/>
    <x v="2"/>
    <x v="1"/>
    <x v="1"/>
    <x v="4"/>
    <x v="5"/>
    <x v="1"/>
    <x v="2"/>
    <x v="2"/>
    <x v="3"/>
    <x v="2"/>
    <x v="1"/>
    <x v="2"/>
    <x v="2"/>
    <x v="3"/>
    <x v="2"/>
    <x v="2"/>
    <x v="2"/>
    <x v="3"/>
    <x v="3"/>
    <x v="5"/>
    <x v="2"/>
    <x v="2"/>
    <x v="2"/>
    <x v="0"/>
    <x v="2"/>
    <x v="3"/>
    <x v="1"/>
    <x v="2"/>
    <x v="2"/>
    <x v="2"/>
    <m/>
    <m/>
    <m/>
    <m/>
    <m/>
    <m/>
  </r>
  <r>
    <x v="0"/>
    <x v="29"/>
    <x v="0"/>
    <m/>
    <x v="2"/>
    <x v="1"/>
    <x v="0"/>
    <x v="2"/>
    <x v="1"/>
    <x v="2"/>
    <x v="1"/>
    <x v="1"/>
    <x v="2"/>
    <x v="1"/>
    <x v="1"/>
    <x v="1"/>
    <x v="1"/>
    <x v="1"/>
    <x v="1"/>
    <x v="1"/>
    <x v="1"/>
    <x v="1"/>
    <x v="1"/>
    <x v="1"/>
    <x v="1"/>
    <x v="1"/>
    <x v="1"/>
    <x v="0"/>
    <x v="2"/>
    <x v="3"/>
    <x v="1"/>
    <x v="2"/>
    <x v="2"/>
    <x v="2"/>
    <m/>
    <m/>
    <m/>
    <m/>
    <m/>
    <m/>
  </r>
  <r>
    <x v="0"/>
    <x v="63"/>
    <x v="0"/>
    <m/>
    <x v="2"/>
    <x v="0"/>
    <x v="0"/>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1"/>
    <x v="0"/>
    <x v="1"/>
    <x v="1"/>
    <x v="2"/>
    <x v="2"/>
    <x v="1"/>
    <x v="1"/>
    <x v="2"/>
    <x v="2"/>
    <x v="2"/>
    <x v="2"/>
    <x v="1"/>
    <x v="2"/>
    <x v="1"/>
    <x v="2"/>
    <x v="4"/>
    <x v="2"/>
    <x v="1"/>
    <x v="1"/>
    <x v="1"/>
    <x v="1"/>
    <x v="0"/>
    <x v="2"/>
    <x v="3"/>
    <x v="1"/>
    <x v="2"/>
    <x v="2"/>
    <x v="2"/>
    <m/>
    <m/>
    <m/>
    <m/>
    <m/>
    <m/>
  </r>
  <r>
    <x v="0"/>
    <x v="63"/>
    <x v="0"/>
    <m/>
    <x v="2"/>
    <x v="1"/>
    <x v="1"/>
    <x v="2"/>
    <x v="1"/>
    <x v="2"/>
    <x v="1"/>
    <x v="1"/>
    <x v="2"/>
    <x v="2"/>
    <x v="2"/>
    <x v="2"/>
    <x v="1"/>
    <x v="2"/>
    <x v="1"/>
    <x v="1"/>
    <x v="2"/>
    <x v="4"/>
    <x v="1"/>
    <x v="5"/>
    <x v="5"/>
    <x v="2"/>
    <x v="2"/>
    <x v="0"/>
    <x v="2"/>
    <x v="3"/>
    <x v="1"/>
    <x v="2"/>
    <x v="2"/>
    <x v="2"/>
    <m/>
    <m/>
    <m/>
    <m/>
    <m/>
    <m/>
  </r>
  <r>
    <x v="0"/>
    <x v="63"/>
    <x v="0"/>
    <m/>
    <x v="2"/>
    <x v="1"/>
    <x v="1"/>
    <x v="2"/>
    <x v="1"/>
    <x v="2"/>
    <x v="1"/>
    <x v="1"/>
    <x v="2"/>
    <x v="1"/>
    <x v="1"/>
    <x v="2"/>
    <x v="1"/>
    <x v="1"/>
    <x v="1"/>
    <x v="1"/>
    <x v="1"/>
    <x v="2"/>
    <x v="1"/>
    <x v="5"/>
    <x v="5"/>
    <x v="1"/>
    <x v="1"/>
    <x v="0"/>
    <x v="2"/>
    <x v="3"/>
    <x v="1"/>
    <x v="2"/>
    <x v="2"/>
    <x v="2"/>
    <m/>
    <m/>
    <m/>
    <m/>
    <m/>
    <m/>
  </r>
  <r>
    <x v="0"/>
    <x v="63"/>
    <x v="0"/>
    <m/>
    <x v="2"/>
    <x v="1"/>
    <x v="1"/>
    <x v="2"/>
    <x v="2"/>
    <x v="2"/>
    <x v="1"/>
    <x v="1"/>
    <x v="1"/>
    <x v="1"/>
    <x v="2"/>
    <x v="1"/>
    <x v="1"/>
    <x v="1"/>
    <x v="1"/>
    <x v="1"/>
    <x v="1"/>
    <x v="1"/>
    <x v="1"/>
    <x v="3"/>
    <x v="1"/>
    <x v="1"/>
    <x v="1"/>
    <x v="0"/>
    <x v="2"/>
    <x v="3"/>
    <x v="1"/>
    <x v="2"/>
    <x v="2"/>
    <x v="2"/>
    <m/>
    <m/>
    <m/>
    <m/>
    <m/>
    <m/>
  </r>
  <r>
    <x v="0"/>
    <x v="63"/>
    <x v="0"/>
    <m/>
    <x v="2"/>
    <x v="1"/>
    <x v="1"/>
    <x v="4"/>
    <x v="4"/>
    <x v="2"/>
    <x v="1"/>
    <x v="1"/>
    <x v="2"/>
    <x v="1"/>
    <x v="1"/>
    <x v="1"/>
    <x v="1"/>
    <x v="1"/>
    <x v="1"/>
    <x v="1"/>
    <x v="1"/>
    <x v="1"/>
    <x v="1"/>
    <x v="1"/>
    <x v="1"/>
    <x v="1"/>
    <x v="1"/>
    <x v="0"/>
    <x v="2"/>
    <x v="3"/>
    <x v="1"/>
    <x v="2"/>
    <x v="2"/>
    <x v="2"/>
    <m/>
    <m/>
    <m/>
    <m/>
    <m/>
    <m/>
  </r>
  <r>
    <x v="0"/>
    <x v="63"/>
    <x v="0"/>
    <m/>
    <x v="2"/>
    <x v="1"/>
    <x v="0"/>
    <x v="2"/>
    <x v="2"/>
    <x v="2"/>
    <x v="1"/>
    <x v="1"/>
    <x v="1"/>
    <x v="2"/>
    <x v="2"/>
    <x v="1"/>
    <x v="1"/>
    <x v="3"/>
    <x v="1"/>
    <x v="2"/>
    <x v="1"/>
    <x v="1"/>
    <x v="1"/>
    <x v="1"/>
    <x v="2"/>
    <x v="1"/>
    <x v="1"/>
    <x v="0"/>
    <x v="2"/>
    <x v="3"/>
    <x v="1"/>
    <x v="2"/>
    <x v="2"/>
    <x v="2"/>
    <m/>
    <m/>
    <m/>
    <m/>
    <m/>
    <m/>
  </r>
  <r>
    <x v="0"/>
    <x v="63"/>
    <x v="0"/>
    <m/>
    <x v="2"/>
    <x v="1"/>
    <x v="0"/>
    <x v="2"/>
    <x v="5"/>
    <x v="1"/>
    <x v="3"/>
    <x v="1"/>
    <x v="2"/>
    <x v="1"/>
    <x v="1"/>
    <x v="2"/>
    <x v="1"/>
    <x v="0"/>
    <x v="2"/>
    <x v="1"/>
    <x v="1"/>
    <x v="1"/>
    <x v="1"/>
    <x v="1"/>
    <x v="1"/>
    <x v="1"/>
    <x v="1"/>
    <x v="0"/>
    <x v="2"/>
    <x v="3"/>
    <x v="1"/>
    <x v="2"/>
    <x v="2"/>
    <x v="2"/>
    <m/>
    <m/>
    <m/>
    <m/>
    <m/>
    <m/>
  </r>
  <r>
    <x v="0"/>
    <x v="63"/>
    <x v="0"/>
    <m/>
    <x v="2"/>
    <x v="1"/>
    <x v="1"/>
    <x v="5"/>
    <x v="5"/>
    <x v="1"/>
    <x v="4"/>
    <x v="5"/>
    <x v="5"/>
    <x v="5"/>
    <x v="5"/>
    <x v="5"/>
    <x v="4"/>
    <x v="4"/>
    <x v="5"/>
    <x v="5"/>
    <x v="4"/>
    <x v="5"/>
    <x v="5"/>
    <x v="4"/>
    <x v="5"/>
    <x v="5"/>
    <x v="5"/>
    <x v="0"/>
    <x v="2"/>
    <x v="3"/>
    <x v="1"/>
    <x v="2"/>
    <x v="2"/>
    <x v="2"/>
    <m/>
    <m/>
    <m/>
    <m/>
    <m/>
    <m/>
  </r>
  <r>
    <x v="0"/>
    <x v="63"/>
    <x v="0"/>
    <m/>
    <x v="2"/>
    <x v="1"/>
    <x v="0"/>
    <x v="1"/>
    <x v="1"/>
    <x v="2"/>
    <x v="2"/>
    <x v="2"/>
    <x v="1"/>
    <x v="2"/>
    <x v="1"/>
    <x v="1"/>
    <x v="1"/>
    <x v="2"/>
    <x v="2"/>
    <x v="2"/>
    <x v="1"/>
    <x v="1"/>
    <x v="1"/>
    <x v="1"/>
    <x v="2"/>
    <x v="1"/>
    <x v="1"/>
    <x v="0"/>
    <x v="2"/>
    <x v="3"/>
    <x v="1"/>
    <x v="2"/>
    <x v="2"/>
    <x v="2"/>
    <m/>
    <m/>
    <m/>
    <m/>
    <m/>
    <m/>
  </r>
  <r>
    <x v="0"/>
    <x v="63"/>
    <x v="0"/>
    <m/>
    <x v="2"/>
    <x v="1"/>
    <x v="0"/>
    <x v="2"/>
    <x v="2"/>
    <x v="2"/>
    <x v="1"/>
    <x v="1"/>
    <x v="2"/>
    <x v="1"/>
    <x v="1"/>
    <x v="1"/>
    <x v="1"/>
    <x v="1"/>
    <x v="1"/>
    <x v="1"/>
    <x v="1"/>
    <x v="1"/>
    <x v="1"/>
    <x v="1"/>
    <x v="1"/>
    <x v="1"/>
    <x v="1"/>
    <x v="0"/>
    <x v="2"/>
    <x v="3"/>
    <x v="1"/>
    <x v="2"/>
    <x v="2"/>
    <x v="2"/>
    <m/>
    <m/>
    <m/>
    <m/>
    <m/>
    <m/>
  </r>
  <r>
    <x v="0"/>
    <x v="63"/>
    <x v="0"/>
    <m/>
    <x v="2"/>
    <x v="1"/>
    <x v="0"/>
    <x v="1"/>
    <x v="2"/>
    <x v="3"/>
    <x v="3"/>
    <x v="2"/>
    <x v="3"/>
    <x v="2"/>
    <x v="2"/>
    <x v="2"/>
    <x v="1"/>
    <x v="3"/>
    <x v="0"/>
    <x v="3"/>
    <x v="1"/>
    <x v="1"/>
    <x v="1"/>
    <x v="1"/>
    <x v="1"/>
    <x v="1"/>
    <x v="1"/>
    <x v="0"/>
    <x v="2"/>
    <x v="3"/>
    <x v="1"/>
    <x v="2"/>
    <x v="2"/>
    <x v="2"/>
    <m/>
    <m/>
    <m/>
    <m/>
    <m/>
    <m/>
  </r>
  <r>
    <x v="0"/>
    <x v="63"/>
    <x v="0"/>
    <m/>
    <x v="2"/>
    <x v="1"/>
    <x v="0"/>
    <x v="1"/>
    <x v="1"/>
    <x v="3"/>
    <x v="1"/>
    <x v="2"/>
    <x v="2"/>
    <x v="2"/>
    <x v="2"/>
    <x v="1"/>
    <x v="2"/>
    <x v="1"/>
    <x v="2"/>
    <x v="2"/>
    <x v="1"/>
    <x v="2"/>
    <x v="2"/>
    <x v="3"/>
    <x v="2"/>
    <x v="2"/>
    <x v="1"/>
    <x v="0"/>
    <x v="2"/>
    <x v="3"/>
    <x v="1"/>
    <x v="2"/>
    <x v="2"/>
    <x v="2"/>
    <m/>
    <m/>
    <m/>
    <m/>
    <m/>
    <m/>
  </r>
  <r>
    <x v="0"/>
    <x v="63"/>
    <x v="0"/>
    <m/>
    <x v="2"/>
    <x v="1"/>
    <x v="1"/>
    <x v="2"/>
    <x v="2"/>
    <x v="2"/>
    <x v="1"/>
    <x v="1"/>
    <x v="2"/>
    <x v="1"/>
    <x v="1"/>
    <x v="1"/>
    <x v="1"/>
    <x v="1"/>
    <x v="1"/>
    <x v="1"/>
    <x v="1"/>
    <x v="1"/>
    <x v="1"/>
    <x v="3"/>
    <x v="1"/>
    <x v="1"/>
    <x v="1"/>
    <x v="0"/>
    <x v="2"/>
    <x v="3"/>
    <x v="1"/>
    <x v="2"/>
    <x v="2"/>
    <x v="2"/>
    <m/>
    <m/>
    <m/>
    <m/>
    <m/>
    <m/>
  </r>
  <r>
    <x v="0"/>
    <x v="63"/>
    <x v="0"/>
    <m/>
    <x v="2"/>
    <x v="1"/>
    <x v="1"/>
    <x v="1"/>
    <x v="1"/>
    <x v="3"/>
    <x v="1"/>
    <x v="1"/>
    <x v="3"/>
    <x v="1"/>
    <x v="1"/>
    <x v="1"/>
    <x v="1"/>
    <x v="1"/>
    <x v="3"/>
    <x v="1"/>
    <x v="1"/>
    <x v="3"/>
    <x v="1"/>
    <x v="2"/>
    <x v="4"/>
    <x v="1"/>
    <x v="1"/>
    <x v="0"/>
    <x v="2"/>
    <x v="3"/>
    <x v="1"/>
    <x v="2"/>
    <x v="2"/>
    <x v="2"/>
    <m/>
    <m/>
    <m/>
    <m/>
    <m/>
    <m/>
  </r>
  <r>
    <x v="0"/>
    <x v="63"/>
    <x v="0"/>
    <m/>
    <x v="2"/>
    <x v="1"/>
    <x v="1"/>
    <x v="2"/>
    <x v="2"/>
    <x v="2"/>
    <x v="1"/>
    <x v="1"/>
    <x v="2"/>
    <x v="1"/>
    <x v="1"/>
    <x v="1"/>
    <x v="1"/>
    <x v="1"/>
    <x v="1"/>
    <x v="1"/>
    <x v="1"/>
    <x v="1"/>
    <x v="1"/>
    <x v="1"/>
    <x v="1"/>
    <x v="1"/>
    <x v="1"/>
    <x v="0"/>
    <x v="2"/>
    <x v="3"/>
    <x v="1"/>
    <x v="2"/>
    <x v="2"/>
    <x v="2"/>
    <m/>
    <m/>
    <m/>
    <m/>
    <m/>
    <m/>
  </r>
  <r>
    <x v="0"/>
    <x v="63"/>
    <x v="0"/>
    <m/>
    <x v="2"/>
    <x v="1"/>
    <x v="0"/>
    <x v="5"/>
    <x v="5"/>
    <x v="3"/>
    <x v="5"/>
    <x v="4"/>
    <x v="3"/>
    <x v="4"/>
    <x v="5"/>
    <x v="5"/>
    <x v="2"/>
    <x v="3"/>
    <x v="3"/>
    <x v="3"/>
    <x v="2"/>
    <x v="4"/>
    <x v="4"/>
    <x v="4"/>
    <x v="5"/>
    <x v="5"/>
    <x v="5"/>
    <x v="0"/>
    <x v="2"/>
    <x v="3"/>
    <x v="1"/>
    <x v="2"/>
    <x v="2"/>
    <x v="2"/>
    <m/>
    <m/>
    <m/>
    <m/>
    <m/>
    <m/>
  </r>
  <r>
    <x v="0"/>
    <x v="63"/>
    <x v="0"/>
    <m/>
    <x v="2"/>
    <x v="1"/>
    <x v="1"/>
    <x v="2"/>
    <x v="1"/>
    <x v="2"/>
    <x v="1"/>
    <x v="1"/>
    <x v="2"/>
    <x v="1"/>
    <x v="1"/>
    <x v="1"/>
    <x v="1"/>
    <x v="1"/>
    <x v="1"/>
    <x v="1"/>
    <x v="1"/>
    <x v="1"/>
    <x v="1"/>
    <x v="1"/>
    <x v="1"/>
    <x v="1"/>
    <x v="1"/>
    <x v="0"/>
    <x v="2"/>
    <x v="3"/>
    <x v="1"/>
    <x v="2"/>
    <x v="2"/>
    <x v="2"/>
    <m/>
    <m/>
    <m/>
    <m/>
    <m/>
    <m/>
  </r>
  <r>
    <x v="0"/>
    <x v="63"/>
    <x v="0"/>
    <m/>
    <x v="2"/>
    <x v="1"/>
    <x v="1"/>
    <x v="1"/>
    <x v="1"/>
    <x v="2"/>
    <x v="1"/>
    <x v="1"/>
    <x v="1"/>
    <x v="1"/>
    <x v="1"/>
    <x v="2"/>
    <x v="1"/>
    <x v="3"/>
    <x v="1"/>
    <x v="3"/>
    <x v="1"/>
    <x v="1"/>
    <x v="3"/>
    <x v="3"/>
    <x v="1"/>
    <x v="1"/>
    <x v="1"/>
    <x v="0"/>
    <x v="2"/>
    <x v="3"/>
    <x v="1"/>
    <x v="2"/>
    <x v="2"/>
    <x v="2"/>
    <m/>
    <m/>
    <m/>
    <m/>
    <m/>
    <m/>
  </r>
  <r>
    <x v="0"/>
    <x v="63"/>
    <x v="0"/>
    <m/>
    <x v="2"/>
    <x v="1"/>
    <x v="1"/>
    <x v="1"/>
    <x v="2"/>
    <x v="3"/>
    <x v="1"/>
    <x v="1"/>
    <x v="2"/>
    <x v="1"/>
    <x v="1"/>
    <x v="1"/>
    <x v="1"/>
    <x v="1"/>
    <x v="0"/>
    <x v="1"/>
    <x v="1"/>
    <x v="1"/>
    <x v="1"/>
    <x v="1"/>
    <x v="1"/>
    <x v="1"/>
    <x v="1"/>
    <x v="0"/>
    <x v="2"/>
    <x v="3"/>
    <x v="1"/>
    <x v="2"/>
    <x v="2"/>
    <x v="2"/>
    <m/>
    <m/>
    <m/>
    <m/>
    <m/>
    <m/>
  </r>
  <r>
    <x v="0"/>
    <x v="63"/>
    <x v="0"/>
    <m/>
    <x v="2"/>
    <x v="1"/>
    <x v="1"/>
    <x v="2"/>
    <x v="2"/>
    <x v="2"/>
    <x v="1"/>
    <x v="1"/>
    <x v="2"/>
    <x v="1"/>
    <x v="1"/>
    <x v="1"/>
    <x v="1"/>
    <x v="2"/>
    <x v="1"/>
    <x v="1"/>
    <x v="1"/>
    <x v="1"/>
    <x v="1"/>
    <x v="1"/>
    <x v="1"/>
    <x v="1"/>
    <x v="1"/>
    <x v="0"/>
    <x v="2"/>
    <x v="3"/>
    <x v="1"/>
    <x v="2"/>
    <x v="2"/>
    <x v="2"/>
    <m/>
    <m/>
    <m/>
    <m/>
    <m/>
    <m/>
  </r>
  <r>
    <x v="0"/>
    <x v="63"/>
    <x v="0"/>
    <m/>
    <x v="2"/>
    <x v="1"/>
    <x v="1"/>
    <x v="2"/>
    <x v="2"/>
    <x v="2"/>
    <x v="1"/>
    <x v="1"/>
    <x v="2"/>
    <x v="1"/>
    <x v="1"/>
    <x v="1"/>
    <x v="1"/>
    <x v="1"/>
    <x v="1"/>
    <x v="1"/>
    <x v="1"/>
    <x v="1"/>
    <x v="1"/>
    <x v="3"/>
    <x v="3"/>
    <x v="1"/>
    <x v="1"/>
    <x v="0"/>
    <x v="2"/>
    <x v="3"/>
    <x v="1"/>
    <x v="2"/>
    <x v="2"/>
    <x v="2"/>
    <m/>
    <m/>
    <m/>
    <m/>
    <m/>
    <m/>
  </r>
  <r>
    <x v="0"/>
    <x v="63"/>
    <x v="0"/>
    <m/>
    <x v="2"/>
    <x v="1"/>
    <x v="0"/>
    <x v="3"/>
    <x v="3"/>
    <x v="3"/>
    <x v="2"/>
    <x v="4"/>
    <x v="1"/>
    <x v="4"/>
    <x v="2"/>
    <x v="5"/>
    <x v="2"/>
    <x v="2"/>
    <x v="2"/>
    <x v="3"/>
    <x v="2"/>
    <x v="2"/>
    <x v="1"/>
    <x v="5"/>
    <x v="2"/>
    <x v="3"/>
    <x v="3"/>
    <x v="0"/>
    <x v="2"/>
    <x v="3"/>
    <x v="1"/>
    <x v="2"/>
    <x v="2"/>
    <x v="2"/>
    <m/>
    <m/>
    <m/>
    <m/>
    <m/>
    <m/>
  </r>
  <r>
    <x v="0"/>
    <x v="63"/>
    <x v="0"/>
    <m/>
    <x v="2"/>
    <x v="1"/>
    <x v="1"/>
    <x v="2"/>
    <x v="2"/>
    <x v="2"/>
    <x v="1"/>
    <x v="1"/>
    <x v="2"/>
    <x v="1"/>
    <x v="1"/>
    <x v="1"/>
    <x v="2"/>
    <x v="1"/>
    <x v="1"/>
    <x v="1"/>
    <x v="1"/>
    <x v="1"/>
    <x v="1"/>
    <x v="1"/>
    <x v="1"/>
    <x v="1"/>
    <x v="1"/>
    <x v="0"/>
    <x v="2"/>
    <x v="3"/>
    <x v="1"/>
    <x v="2"/>
    <x v="2"/>
    <x v="2"/>
    <m/>
    <m/>
    <m/>
    <m/>
    <m/>
    <m/>
  </r>
  <r>
    <x v="0"/>
    <x v="63"/>
    <x v="0"/>
    <m/>
    <x v="2"/>
    <x v="1"/>
    <x v="1"/>
    <x v="2"/>
    <x v="2"/>
    <x v="2"/>
    <x v="1"/>
    <x v="1"/>
    <x v="2"/>
    <x v="1"/>
    <x v="1"/>
    <x v="1"/>
    <x v="1"/>
    <x v="1"/>
    <x v="1"/>
    <x v="1"/>
    <x v="1"/>
    <x v="1"/>
    <x v="1"/>
    <x v="3"/>
    <x v="1"/>
    <x v="1"/>
    <x v="1"/>
    <x v="0"/>
    <x v="2"/>
    <x v="3"/>
    <x v="1"/>
    <x v="2"/>
    <x v="2"/>
    <x v="2"/>
    <m/>
    <m/>
    <m/>
    <m/>
    <m/>
    <m/>
  </r>
  <r>
    <x v="0"/>
    <x v="63"/>
    <x v="0"/>
    <m/>
    <x v="2"/>
    <x v="1"/>
    <x v="3"/>
    <x v="1"/>
    <x v="4"/>
    <x v="3"/>
    <x v="1"/>
    <x v="1"/>
    <x v="2"/>
    <x v="1"/>
    <x v="2"/>
    <x v="3"/>
    <x v="1"/>
    <x v="1"/>
    <x v="1"/>
    <x v="1"/>
    <x v="1"/>
    <x v="1"/>
    <x v="1"/>
    <x v="1"/>
    <x v="2"/>
    <x v="2"/>
    <x v="2"/>
    <x v="0"/>
    <x v="2"/>
    <x v="3"/>
    <x v="1"/>
    <x v="2"/>
    <x v="2"/>
    <x v="2"/>
    <m/>
    <m/>
    <m/>
    <m/>
    <m/>
    <m/>
  </r>
  <r>
    <x v="0"/>
    <x v="63"/>
    <x v="0"/>
    <m/>
    <x v="2"/>
    <x v="1"/>
    <x v="1"/>
    <x v="1"/>
    <x v="2"/>
    <x v="2"/>
    <x v="2"/>
    <x v="1"/>
    <x v="3"/>
    <x v="1"/>
    <x v="1"/>
    <x v="1"/>
    <x v="1"/>
    <x v="2"/>
    <x v="3"/>
    <x v="3"/>
    <x v="1"/>
    <x v="4"/>
    <x v="1"/>
    <x v="1"/>
    <x v="1"/>
    <x v="1"/>
    <x v="1"/>
    <x v="0"/>
    <x v="2"/>
    <x v="3"/>
    <x v="1"/>
    <x v="2"/>
    <x v="2"/>
    <x v="2"/>
    <m/>
    <m/>
    <m/>
    <m/>
    <m/>
    <m/>
  </r>
  <r>
    <x v="0"/>
    <x v="63"/>
    <x v="0"/>
    <m/>
    <x v="2"/>
    <x v="1"/>
    <x v="1"/>
    <x v="2"/>
    <x v="2"/>
    <x v="3"/>
    <x v="1"/>
    <x v="1"/>
    <x v="2"/>
    <x v="1"/>
    <x v="1"/>
    <x v="1"/>
    <x v="1"/>
    <x v="1"/>
    <x v="1"/>
    <x v="1"/>
    <x v="1"/>
    <x v="1"/>
    <x v="1"/>
    <x v="1"/>
    <x v="1"/>
    <x v="1"/>
    <x v="1"/>
    <x v="0"/>
    <x v="2"/>
    <x v="3"/>
    <x v="1"/>
    <x v="2"/>
    <x v="2"/>
    <x v="2"/>
    <m/>
    <m/>
    <m/>
    <m/>
    <m/>
    <m/>
  </r>
  <r>
    <x v="0"/>
    <x v="63"/>
    <x v="0"/>
    <m/>
    <x v="2"/>
    <x v="1"/>
    <x v="0"/>
    <x v="3"/>
    <x v="3"/>
    <x v="2"/>
    <x v="2"/>
    <x v="2"/>
    <x v="1"/>
    <x v="2"/>
    <x v="3"/>
    <x v="2"/>
    <x v="2"/>
    <x v="2"/>
    <x v="1"/>
    <x v="2"/>
    <x v="2"/>
    <x v="2"/>
    <x v="2"/>
    <x v="1"/>
    <x v="1"/>
    <x v="1"/>
    <x v="1"/>
    <x v="0"/>
    <x v="2"/>
    <x v="3"/>
    <x v="1"/>
    <x v="2"/>
    <x v="2"/>
    <x v="2"/>
    <m/>
    <m/>
    <m/>
    <m/>
    <m/>
    <m/>
  </r>
  <r>
    <x v="0"/>
    <x v="63"/>
    <x v="0"/>
    <m/>
    <x v="2"/>
    <x v="1"/>
    <x v="1"/>
    <x v="1"/>
    <x v="1"/>
    <x v="5"/>
    <x v="1"/>
    <x v="2"/>
    <x v="1"/>
    <x v="2"/>
    <x v="2"/>
    <x v="1"/>
    <x v="1"/>
    <x v="2"/>
    <x v="2"/>
    <x v="1"/>
    <x v="1"/>
    <x v="1"/>
    <x v="1"/>
    <x v="1"/>
    <x v="1"/>
    <x v="1"/>
    <x v="1"/>
    <x v="0"/>
    <x v="2"/>
    <x v="3"/>
    <x v="1"/>
    <x v="2"/>
    <x v="2"/>
    <x v="2"/>
    <m/>
    <m/>
    <m/>
    <m/>
    <m/>
    <m/>
  </r>
  <r>
    <x v="0"/>
    <x v="63"/>
    <x v="0"/>
    <m/>
    <x v="2"/>
    <x v="1"/>
    <x v="0"/>
    <x v="1"/>
    <x v="1"/>
    <x v="3"/>
    <x v="1"/>
    <x v="2"/>
    <x v="1"/>
    <x v="1"/>
    <x v="2"/>
    <x v="2"/>
    <x v="2"/>
    <x v="2"/>
    <x v="2"/>
    <x v="2"/>
    <x v="2"/>
    <x v="2"/>
    <x v="3"/>
    <x v="3"/>
    <x v="2"/>
    <x v="2"/>
    <x v="1"/>
    <x v="0"/>
    <x v="2"/>
    <x v="3"/>
    <x v="1"/>
    <x v="2"/>
    <x v="2"/>
    <x v="2"/>
    <m/>
    <m/>
    <m/>
    <m/>
    <m/>
    <m/>
  </r>
  <r>
    <x v="0"/>
    <x v="64"/>
    <x v="1"/>
    <m/>
    <x v="2"/>
    <x v="0"/>
    <x v="0"/>
    <x v="0"/>
    <x v="0"/>
    <x v="0"/>
    <x v="0"/>
    <x v="0"/>
    <x v="0"/>
    <x v="0"/>
    <x v="0"/>
    <x v="0"/>
    <x v="0"/>
    <x v="0"/>
    <x v="0"/>
    <x v="0"/>
    <x v="0"/>
    <x v="0"/>
    <x v="0"/>
    <x v="0"/>
    <x v="0"/>
    <x v="0"/>
    <x v="0"/>
    <x v="0"/>
    <x v="0"/>
    <x v="1"/>
    <x v="0"/>
    <x v="0"/>
    <x v="0"/>
    <x v="0"/>
    <m/>
    <m/>
    <m/>
    <m/>
    <m/>
    <m/>
  </r>
  <r>
    <x v="0"/>
    <x v="64"/>
    <x v="1"/>
    <m/>
    <x v="2"/>
    <x v="0"/>
    <x v="0"/>
    <x v="0"/>
    <x v="0"/>
    <x v="0"/>
    <x v="0"/>
    <x v="0"/>
    <x v="0"/>
    <x v="0"/>
    <x v="0"/>
    <x v="0"/>
    <x v="0"/>
    <x v="0"/>
    <x v="0"/>
    <x v="0"/>
    <x v="0"/>
    <x v="0"/>
    <x v="0"/>
    <x v="0"/>
    <x v="0"/>
    <x v="0"/>
    <x v="0"/>
    <x v="0"/>
    <x v="0"/>
    <x v="0"/>
    <x v="0"/>
    <x v="0"/>
    <x v="0"/>
    <x v="1"/>
    <m/>
    <m/>
    <m/>
    <m/>
    <m/>
    <m/>
  </r>
  <r>
    <x v="0"/>
    <x v="64"/>
    <x v="1"/>
    <m/>
    <x v="2"/>
    <x v="0"/>
    <x v="0"/>
    <x v="0"/>
    <x v="0"/>
    <x v="0"/>
    <x v="0"/>
    <x v="0"/>
    <x v="0"/>
    <x v="0"/>
    <x v="0"/>
    <x v="0"/>
    <x v="0"/>
    <x v="0"/>
    <x v="0"/>
    <x v="0"/>
    <x v="0"/>
    <x v="0"/>
    <x v="0"/>
    <x v="0"/>
    <x v="0"/>
    <x v="0"/>
    <x v="0"/>
    <x v="0"/>
    <x v="0"/>
    <x v="0"/>
    <x v="0"/>
    <x v="0"/>
    <x v="0"/>
    <x v="0"/>
    <m/>
    <m/>
    <m/>
    <m/>
    <m/>
    <m/>
  </r>
  <r>
    <x v="0"/>
    <x v="64"/>
    <x v="1"/>
    <m/>
    <x v="2"/>
    <x v="0"/>
    <x v="1"/>
    <x v="0"/>
    <x v="0"/>
    <x v="0"/>
    <x v="0"/>
    <x v="0"/>
    <x v="0"/>
    <x v="0"/>
    <x v="0"/>
    <x v="0"/>
    <x v="0"/>
    <x v="0"/>
    <x v="0"/>
    <x v="0"/>
    <x v="0"/>
    <x v="0"/>
    <x v="0"/>
    <x v="0"/>
    <x v="0"/>
    <x v="0"/>
    <x v="0"/>
    <x v="0"/>
    <x v="0"/>
    <x v="1"/>
    <x v="0"/>
    <x v="0"/>
    <x v="1"/>
    <x v="0"/>
    <m/>
    <m/>
    <m/>
    <m/>
    <m/>
    <m/>
  </r>
  <r>
    <x v="0"/>
    <x v="64"/>
    <x v="1"/>
    <m/>
    <x v="2"/>
    <x v="0"/>
    <x v="1"/>
    <x v="0"/>
    <x v="0"/>
    <x v="0"/>
    <x v="0"/>
    <x v="0"/>
    <x v="0"/>
    <x v="0"/>
    <x v="0"/>
    <x v="0"/>
    <x v="0"/>
    <x v="0"/>
    <x v="0"/>
    <x v="0"/>
    <x v="0"/>
    <x v="0"/>
    <x v="0"/>
    <x v="0"/>
    <x v="0"/>
    <x v="0"/>
    <x v="0"/>
    <x v="0"/>
    <x v="0"/>
    <x v="0"/>
    <x v="0"/>
    <x v="0"/>
    <x v="0"/>
    <x v="0"/>
    <m/>
    <m/>
    <m/>
    <m/>
    <m/>
    <m/>
  </r>
  <r>
    <x v="0"/>
    <x v="64"/>
    <x v="1"/>
    <m/>
    <x v="2"/>
    <x v="0"/>
    <x v="0"/>
    <x v="0"/>
    <x v="0"/>
    <x v="0"/>
    <x v="0"/>
    <x v="0"/>
    <x v="0"/>
    <x v="0"/>
    <x v="0"/>
    <x v="0"/>
    <x v="0"/>
    <x v="0"/>
    <x v="0"/>
    <x v="0"/>
    <x v="0"/>
    <x v="0"/>
    <x v="0"/>
    <x v="0"/>
    <x v="0"/>
    <x v="0"/>
    <x v="0"/>
    <x v="0"/>
    <x v="0"/>
    <x v="0"/>
    <x v="0"/>
    <x v="0"/>
    <x v="0"/>
    <x v="0"/>
    <m/>
    <m/>
    <m/>
    <m/>
    <m/>
    <m/>
  </r>
  <r>
    <x v="0"/>
    <x v="64"/>
    <x v="1"/>
    <m/>
    <x v="2"/>
    <x v="0"/>
    <x v="1"/>
    <x v="0"/>
    <x v="0"/>
    <x v="0"/>
    <x v="0"/>
    <x v="0"/>
    <x v="0"/>
    <x v="0"/>
    <x v="0"/>
    <x v="0"/>
    <x v="0"/>
    <x v="0"/>
    <x v="0"/>
    <x v="0"/>
    <x v="0"/>
    <x v="0"/>
    <x v="0"/>
    <x v="0"/>
    <x v="0"/>
    <x v="0"/>
    <x v="0"/>
    <x v="0"/>
    <x v="0"/>
    <x v="0"/>
    <x v="0"/>
    <x v="0"/>
    <x v="0"/>
    <x v="0"/>
    <m/>
    <m/>
    <m/>
    <m/>
    <m/>
    <m/>
  </r>
  <r>
    <x v="0"/>
    <x v="64"/>
    <x v="1"/>
    <m/>
    <x v="2"/>
    <x v="0"/>
    <x v="0"/>
    <x v="0"/>
    <x v="0"/>
    <x v="0"/>
    <x v="0"/>
    <x v="0"/>
    <x v="0"/>
    <x v="0"/>
    <x v="0"/>
    <x v="0"/>
    <x v="0"/>
    <x v="0"/>
    <x v="0"/>
    <x v="0"/>
    <x v="0"/>
    <x v="0"/>
    <x v="0"/>
    <x v="0"/>
    <x v="0"/>
    <x v="0"/>
    <x v="0"/>
    <x v="0"/>
    <x v="0"/>
    <x v="0"/>
    <x v="0"/>
    <x v="0"/>
    <x v="0"/>
    <x v="0"/>
    <m/>
    <m/>
    <m/>
    <m/>
    <m/>
    <m/>
  </r>
  <r>
    <x v="0"/>
    <x v="64"/>
    <x v="1"/>
    <m/>
    <x v="2"/>
    <x v="0"/>
    <x v="1"/>
    <x v="0"/>
    <x v="0"/>
    <x v="0"/>
    <x v="0"/>
    <x v="0"/>
    <x v="0"/>
    <x v="0"/>
    <x v="0"/>
    <x v="0"/>
    <x v="0"/>
    <x v="0"/>
    <x v="0"/>
    <x v="0"/>
    <x v="0"/>
    <x v="0"/>
    <x v="0"/>
    <x v="0"/>
    <x v="0"/>
    <x v="0"/>
    <x v="0"/>
    <x v="0"/>
    <x v="0"/>
    <x v="1"/>
    <x v="0"/>
    <x v="0"/>
    <x v="0"/>
    <x v="0"/>
    <m/>
    <m/>
    <m/>
    <m/>
    <m/>
    <m/>
  </r>
  <r>
    <x v="0"/>
    <x v="64"/>
    <x v="1"/>
    <m/>
    <x v="2"/>
    <x v="1"/>
    <x v="3"/>
    <x v="2"/>
    <x v="4"/>
    <x v="3"/>
    <x v="1"/>
    <x v="1"/>
    <x v="2"/>
    <x v="1"/>
    <x v="1"/>
    <x v="1"/>
    <x v="1"/>
    <x v="1"/>
    <x v="1"/>
    <x v="1"/>
    <x v="1"/>
    <x v="1"/>
    <x v="3"/>
    <x v="1"/>
    <x v="1"/>
    <x v="1"/>
    <x v="1"/>
    <x v="0"/>
    <x v="2"/>
    <x v="3"/>
    <x v="1"/>
    <x v="2"/>
    <x v="2"/>
    <x v="2"/>
    <m/>
    <m/>
    <m/>
    <m/>
    <m/>
    <m/>
  </r>
  <r>
    <x v="0"/>
    <x v="64"/>
    <x v="1"/>
    <m/>
    <x v="2"/>
    <x v="1"/>
    <x v="1"/>
    <x v="1"/>
    <x v="1"/>
    <x v="3"/>
    <x v="1"/>
    <x v="1"/>
    <x v="2"/>
    <x v="1"/>
    <x v="1"/>
    <x v="1"/>
    <x v="1"/>
    <x v="1"/>
    <x v="1"/>
    <x v="1"/>
    <x v="1"/>
    <x v="1"/>
    <x v="1"/>
    <x v="2"/>
    <x v="3"/>
    <x v="1"/>
    <x v="1"/>
    <x v="0"/>
    <x v="2"/>
    <x v="3"/>
    <x v="1"/>
    <x v="2"/>
    <x v="2"/>
    <x v="2"/>
    <m/>
    <m/>
    <m/>
    <m/>
    <m/>
    <m/>
  </r>
  <r>
    <x v="0"/>
    <x v="64"/>
    <x v="1"/>
    <m/>
    <x v="2"/>
    <x v="1"/>
    <x v="1"/>
    <x v="5"/>
    <x v="5"/>
    <x v="3"/>
    <x v="3"/>
    <x v="3"/>
    <x v="3"/>
    <x v="2"/>
    <x v="3"/>
    <x v="3"/>
    <x v="1"/>
    <x v="3"/>
    <x v="3"/>
    <x v="3"/>
    <x v="2"/>
    <x v="3"/>
    <x v="2"/>
    <x v="3"/>
    <x v="4"/>
    <x v="2"/>
    <x v="2"/>
    <x v="0"/>
    <x v="2"/>
    <x v="3"/>
    <x v="1"/>
    <x v="2"/>
    <x v="2"/>
    <x v="2"/>
    <m/>
    <m/>
    <m/>
    <m/>
    <m/>
    <m/>
  </r>
  <r>
    <x v="0"/>
    <x v="64"/>
    <x v="1"/>
    <m/>
    <x v="2"/>
    <x v="1"/>
    <x v="1"/>
    <x v="2"/>
    <x v="2"/>
    <x v="2"/>
    <x v="1"/>
    <x v="1"/>
    <x v="2"/>
    <x v="1"/>
    <x v="2"/>
    <x v="1"/>
    <x v="1"/>
    <x v="1"/>
    <x v="1"/>
    <x v="1"/>
    <x v="1"/>
    <x v="1"/>
    <x v="1"/>
    <x v="1"/>
    <x v="1"/>
    <x v="1"/>
    <x v="1"/>
    <x v="0"/>
    <x v="2"/>
    <x v="3"/>
    <x v="1"/>
    <x v="2"/>
    <x v="2"/>
    <x v="2"/>
    <m/>
    <m/>
    <m/>
    <m/>
    <m/>
    <m/>
  </r>
  <r>
    <x v="0"/>
    <x v="64"/>
    <x v="1"/>
    <m/>
    <x v="2"/>
    <x v="1"/>
    <x v="1"/>
    <x v="1"/>
    <x v="4"/>
    <x v="1"/>
    <x v="3"/>
    <x v="3"/>
    <x v="3"/>
    <x v="2"/>
    <x v="2"/>
    <x v="1"/>
    <x v="1"/>
    <x v="3"/>
    <x v="2"/>
    <x v="3"/>
    <x v="1"/>
    <x v="3"/>
    <x v="3"/>
    <x v="2"/>
    <x v="2"/>
    <x v="2"/>
    <x v="2"/>
    <x v="0"/>
    <x v="2"/>
    <x v="3"/>
    <x v="1"/>
    <x v="2"/>
    <x v="2"/>
    <x v="2"/>
    <m/>
    <m/>
    <m/>
    <m/>
    <m/>
    <m/>
  </r>
  <r>
    <x v="0"/>
    <x v="64"/>
    <x v="1"/>
    <m/>
    <x v="2"/>
    <x v="1"/>
    <x v="1"/>
    <x v="1"/>
    <x v="1"/>
    <x v="2"/>
    <x v="2"/>
    <x v="2"/>
    <x v="1"/>
    <x v="2"/>
    <x v="2"/>
    <x v="2"/>
    <x v="2"/>
    <x v="2"/>
    <x v="2"/>
    <x v="2"/>
    <x v="1"/>
    <x v="1"/>
    <x v="1"/>
    <x v="1"/>
    <x v="1"/>
    <x v="1"/>
    <x v="1"/>
    <x v="0"/>
    <x v="2"/>
    <x v="3"/>
    <x v="1"/>
    <x v="2"/>
    <x v="2"/>
    <x v="2"/>
    <m/>
    <m/>
    <m/>
    <m/>
    <m/>
    <m/>
  </r>
  <r>
    <x v="0"/>
    <x v="64"/>
    <x v="1"/>
    <m/>
    <x v="2"/>
    <x v="1"/>
    <x v="0"/>
    <x v="2"/>
    <x v="2"/>
    <x v="2"/>
    <x v="1"/>
    <x v="1"/>
    <x v="2"/>
    <x v="1"/>
    <x v="1"/>
    <x v="1"/>
    <x v="1"/>
    <x v="1"/>
    <x v="1"/>
    <x v="1"/>
    <x v="1"/>
    <x v="1"/>
    <x v="1"/>
    <x v="1"/>
    <x v="1"/>
    <x v="1"/>
    <x v="1"/>
    <x v="0"/>
    <x v="2"/>
    <x v="3"/>
    <x v="1"/>
    <x v="2"/>
    <x v="2"/>
    <x v="2"/>
    <m/>
    <m/>
    <m/>
    <m/>
    <m/>
    <m/>
  </r>
  <r>
    <x v="0"/>
    <x v="64"/>
    <x v="1"/>
    <m/>
    <x v="2"/>
    <x v="1"/>
    <x v="1"/>
    <x v="2"/>
    <x v="2"/>
    <x v="2"/>
    <x v="1"/>
    <x v="1"/>
    <x v="1"/>
    <x v="1"/>
    <x v="2"/>
    <x v="1"/>
    <x v="1"/>
    <x v="1"/>
    <x v="1"/>
    <x v="1"/>
    <x v="1"/>
    <x v="1"/>
    <x v="3"/>
    <x v="2"/>
    <x v="3"/>
    <x v="1"/>
    <x v="1"/>
    <x v="0"/>
    <x v="2"/>
    <x v="3"/>
    <x v="1"/>
    <x v="2"/>
    <x v="2"/>
    <x v="2"/>
    <m/>
    <m/>
    <m/>
    <m/>
    <m/>
    <m/>
  </r>
  <r>
    <x v="0"/>
    <x v="64"/>
    <x v="1"/>
    <m/>
    <x v="2"/>
    <x v="1"/>
    <x v="1"/>
    <x v="5"/>
    <x v="3"/>
    <x v="3"/>
    <x v="3"/>
    <x v="3"/>
    <x v="3"/>
    <x v="3"/>
    <x v="3"/>
    <x v="3"/>
    <x v="1"/>
    <x v="3"/>
    <x v="3"/>
    <x v="3"/>
    <x v="2"/>
    <x v="3"/>
    <x v="3"/>
    <x v="2"/>
    <x v="3"/>
    <x v="2"/>
    <x v="4"/>
    <x v="0"/>
    <x v="2"/>
    <x v="3"/>
    <x v="1"/>
    <x v="2"/>
    <x v="2"/>
    <x v="2"/>
    <m/>
    <m/>
    <m/>
    <m/>
    <m/>
    <m/>
  </r>
  <r>
    <x v="0"/>
    <x v="64"/>
    <x v="1"/>
    <m/>
    <x v="2"/>
    <x v="1"/>
    <x v="0"/>
    <x v="2"/>
    <x v="1"/>
    <x v="2"/>
    <x v="1"/>
    <x v="1"/>
    <x v="2"/>
    <x v="1"/>
    <x v="1"/>
    <x v="1"/>
    <x v="1"/>
    <x v="1"/>
    <x v="1"/>
    <x v="1"/>
    <x v="1"/>
    <x v="1"/>
    <x v="1"/>
    <x v="1"/>
    <x v="1"/>
    <x v="1"/>
    <x v="1"/>
    <x v="0"/>
    <x v="2"/>
    <x v="3"/>
    <x v="1"/>
    <x v="2"/>
    <x v="2"/>
    <x v="2"/>
    <m/>
    <m/>
    <m/>
    <m/>
    <m/>
    <m/>
  </r>
  <r>
    <x v="0"/>
    <x v="64"/>
    <x v="1"/>
    <m/>
    <x v="2"/>
    <x v="1"/>
    <x v="0"/>
    <x v="2"/>
    <x v="2"/>
    <x v="2"/>
    <x v="2"/>
    <x v="2"/>
    <x v="1"/>
    <x v="1"/>
    <x v="2"/>
    <x v="2"/>
    <x v="5"/>
    <x v="5"/>
    <x v="2"/>
    <x v="2"/>
    <x v="1"/>
    <x v="1"/>
    <x v="1"/>
    <x v="3"/>
    <x v="2"/>
    <x v="3"/>
    <x v="3"/>
    <x v="0"/>
    <x v="2"/>
    <x v="3"/>
    <x v="1"/>
    <x v="2"/>
    <x v="2"/>
    <x v="2"/>
    <m/>
    <m/>
    <m/>
    <m/>
    <m/>
    <m/>
  </r>
  <r>
    <x v="0"/>
    <x v="64"/>
    <x v="1"/>
    <m/>
    <x v="2"/>
    <x v="1"/>
    <x v="0"/>
    <x v="1"/>
    <x v="3"/>
    <x v="2"/>
    <x v="1"/>
    <x v="1"/>
    <x v="2"/>
    <x v="1"/>
    <x v="4"/>
    <x v="1"/>
    <x v="2"/>
    <x v="2"/>
    <x v="1"/>
    <x v="3"/>
    <x v="3"/>
    <x v="3"/>
    <x v="1"/>
    <x v="4"/>
    <x v="5"/>
    <x v="2"/>
    <x v="5"/>
    <x v="0"/>
    <x v="2"/>
    <x v="3"/>
    <x v="1"/>
    <x v="2"/>
    <x v="2"/>
    <x v="2"/>
    <m/>
    <m/>
    <m/>
    <m/>
    <m/>
    <m/>
  </r>
  <r>
    <x v="0"/>
    <x v="64"/>
    <x v="1"/>
    <m/>
    <x v="2"/>
    <x v="1"/>
    <x v="0"/>
    <x v="2"/>
    <x v="2"/>
    <x v="4"/>
    <x v="1"/>
    <x v="1"/>
    <x v="2"/>
    <x v="2"/>
    <x v="2"/>
    <x v="4"/>
    <x v="1"/>
    <x v="1"/>
    <x v="0"/>
    <x v="1"/>
    <x v="1"/>
    <x v="2"/>
    <x v="2"/>
    <x v="5"/>
    <x v="1"/>
    <x v="1"/>
    <x v="2"/>
    <x v="0"/>
    <x v="2"/>
    <x v="3"/>
    <x v="1"/>
    <x v="2"/>
    <x v="2"/>
    <x v="2"/>
    <m/>
    <m/>
    <m/>
    <m/>
    <m/>
    <m/>
  </r>
  <r>
    <x v="0"/>
    <x v="64"/>
    <x v="1"/>
    <m/>
    <x v="2"/>
    <x v="1"/>
    <x v="0"/>
    <x v="1"/>
    <x v="1"/>
    <x v="4"/>
    <x v="2"/>
    <x v="2"/>
    <x v="2"/>
    <x v="2"/>
    <x v="2"/>
    <x v="2"/>
    <x v="2"/>
    <x v="2"/>
    <x v="2"/>
    <x v="2"/>
    <x v="0"/>
    <x v="2"/>
    <x v="1"/>
    <x v="1"/>
    <x v="1"/>
    <x v="2"/>
    <x v="2"/>
    <x v="0"/>
    <x v="2"/>
    <x v="3"/>
    <x v="1"/>
    <x v="2"/>
    <x v="2"/>
    <x v="2"/>
    <m/>
    <m/>
    <m/>
    <m/>
    <m/>
    <m/>
  </r>
  <r>
    <x v="0"/>
    <x v="64"/>
    <x v="1"/>
    <m/>
    <x v="2"/>
    <x v="1"/>
    <x v="1"/>
    <x v="1"/>
    <x v="1"/>
    <x v="1"/>
    <x v="2"/>
    <x v="2"/>
    <x v="4"/>
    <x v="2"/>
    <x v="4"/>
    <x v="3"/>
    <x v="3"/>
    <x v="3"/>
    <x v="4"/>
    <x v="4"/>
    <x v="2"/>
    <x v="2"/>
    <x v="2"/>
    <x v="5"/>
    <x v="3"/>
    <x v="5"/>
    <x v="5"/>
    <x v="0"/>
    <x v="2"/>
    <x v="3"/>
    <x v="1"/>
    <x v="2"/>
    <x v="2"/>
    <x v="2"/>
    <m/>
    <m/>
    <m/>
    <m/>
    <m/>
    <m/>
  </r>
  <r>
    <x v="0"/>
    <x v="64"/>
    <x v="1"/>
    <m/>
    <x v="2"/>
    <x v="1"/>
    <x v="0"/>
    <x v="2"/>
    <x v="4"/>
    <x v="1"/>
    <x v="1"/>
    <x v="2"/>
    <x v="1"/>
    <x v="1"/>
    <x v="1"/>
    <x v="1"/>
    <x v="1"/>
    <x v="3"/>
    <x v="1"/>
    <x v="2"/>
    <x v="1"/>
    <x v="1"/>
    <x v="1"/>
    <x v="3"/>
    <x v="2"/>
    <x v="1"/>
    <x v="1"/>
    <x v="0"/>
    <x v="2"/>
    <x v="3"/>
    <x v="1"/>
    <x v="2"/>
    <x v="2"/>
    <x v="2"/>
    <m/>
    <m/>
    <m/>
    <m/>
    <m/>
    <m/>
  </r>
  <r>
    <x v="0"/>
    <x v="138"/>
    <x v="0"/>
    <m/>
    <x v="2"/>
    <x v="0"/>
    <x v="0"/>
    <x v="0"/>
    <x v="0"/>
    <x v="0"/>
    <x v="0"/>
    <x v="0"/>
    <x v="0"/>
    <x v="0"/>
    <x v="0"/>
    <x v="0"/>
    <x v="0"/>
    <x v="0"/>
    <x v="0"/>
    <x v="0"/>
    <x v="0"/>
    <x v="0"/>
    <x v="0"/>
    <x v="0"/>
    <x v="0"/>
    <x v="0"/>
    <x v="0"/>
    <x v="0"/>
    <x v="0"/>
    <x v="0"/>
    <x v="0"/>
    <x v="0"/>
    <x v="0"/>
    <x v="0"/>
    <m/>
    <m/>
    <m/>
    <m/>
    <m/>
    <m/>
  </r>
  <r>
    <x v="0"/>
    <x v="138"/>
    <x v="0"/>
    <m/>
    <x v="2"/>
    <x v="0"/>
    <x v="1"/>
    <x v="0"/>
    <x v="0"/>
    <x v="0"/>
    <x v="0"/>
    <x v="0"/>
    <x v="0"/>
    <x v="0"/>
    <x v="0"/>
    <x v="0"/>
    <x v="0"/>
    <x v="0"/>
    <x v="0"/>
    <x v="0"/>
    <x v="0"/>
    <x v="0"/>
    <x v="0"/>
    <x v="0"/>
    <x v="0"/>
    <x v="0"/>
    <x v="0"/>
    <x v="0"/>
    <x v="0"/>
    <x v="0"/>
    <x v="0"/>
    <x v="0"/>
    <x v="0"/>
    <x v="1"/>
    <m/>
    <m/>
    <m/>
    <m/>
    <m/>
    <m/>
  </r>
  <r>
    <x v="0"/>
    <x v="138"/>
    <x v="0"/>
    <m/>
    <x v="2"/>
    <x v="0"/>
    <x v="1"/>
    <x v="0"/>
    <x v="0"/>
    <x v="0"/>
    <x v="0"/>
    <x v="0"/>
    <x v="0"/>
    <x v="0"/>
    <x v="0"/>
    <x v="0"/>
    <x v="0"/>
    <x v="0"/>
    <x v="0"/>
    <x v="0"/>
    <x v="0"/>
    <x v="0"/>
    <x v="0"/>
    <x v="0"/>
    <x v="0"/>
    <x v="0"/>
    <x v="0"/>
    <x v="0"/>
    <x v="0"/>
    <x v="0"/>
    <x v="0"/>
    <x v="0"/>
    <x v="0"/>
    <x v="1"/>
    <m/>
    <m/>
    <m/>
    <m/>
    <m/>
    <m/>
  </r>
  <r>
    <x v="0"/>
    <x v="138"/>
    <x v="0"/>
    <m/>
    <x v="2"/>
    <x v="0"/>
    <x v="0"/>
    <x v="0"/>
    <x v="0"/>
    <x v="0"/>
    <x v="0"/>
    <x v="0"/>
    <x v="0"/>
    <x v="0"/>
    <x v="0"/>
    <x v="0"/>
    <x v="0"/>
    <x v="0"/>
    <x v="0"/>
    <x v="0"/>
    <x v="0"/>
    <x v="0"/>
    <x v="0"/>
    <x v="0"/>
    <x v="0"/>
    <x v="0"/>
    <x v="0"/>
    <x v="0"/>
    <x v="0"/>
    <x v="0"/>
    <x v="0"/>
    <x v="0"/>
    <x v="1"/>
    <x v="0"/>
    <m/>
    <m/>
    <m/>
    <m/>
    <m/>
    <m/>
  </r>
  <r>
    <x v="0"/>
    <x v="138"/>
    <x v="0"/>
    <m/>
    <x v="2"/>
    <x v="1"/>
    <x v="1"/>
    <x v="2"/>
    <x v="2"/>
    <x v="2"/>
    <x v="1"/>
    <x v="1"/>
    <x v="1"/>
    <x v="1"/>
    <x v="1"/>
    <x v="1"/>
    <x v="1"/>
    <x v="1"/>
    <x v="1"/>
    <x v="1"/>
    <x v="1"/>
    <x v="1"/>
    <x v="1"/>
    <x v="3"/>
    <x v="2"/>
    <x v="1"/>
    <x v="1"/>
    <x v="0"/>
    <x v="2"/>
    <x v="3"/>
    <x v="1"/>
    <x v="2"/>
    <x v="2"/>
    <x v="2"/>
    <m/>
    <m/>
    <m/>
    <m/>
    <m/>
    <m/>
  </r>
  <r>
    <x v="0"/>
    <x v="138"/>
    <x v="0"/>
    <m/>
    <x v="2"/>
    <x v="1"/>
    <x v="1"/>
    <x v="1"/>
    <x v="1"/>
    <x v="2"/>
    <x v="1"/>
    <x v="1"/>
    <x v="2"/>
    <x v="2"/>
    <x v="1"/>
    <x v="1"/>
    <x v="1"/>
    <x v="1"/>
    <x v="1"/>
    <x v="2"/>
    <x v="1"/>
    <x v="2"/>
    <x v="2"/>
    <x v="1"/>
    <x v="1"/>
    <x v="1"/>
    <x v="1"/>
    <x v="0"/>
    <x v="2"/>
    <x v="3"/>
    <x v="1"/>
    <x v="2"/>
    <x v="2"/>
    <x v="2"/>
    <m/>
    <m/>
    <m/>
    <m/>
    <m/>
    <m/>
  </r>
  <r>
    <x v="0"/>
    <x v="138"/>
    <x v="0"/>
    <m/>
    <x v="2"/>
    <x v="1"/>
    <x v="0"/>
    <x v="2"/>
    <x v="1"/>
    <x v="2"/>
    <x v="2"/>
    <x v="2"/>
    <x v="2"/>
    <x v="1"/>
    <x v="1"/>
    <x v="2"/>
    <x v="2"/>
    <x v="1"/>
    <x v="1"/>
    <x v="1"/>
    <x v="1"/>
    <x v="1"/>
    <x v="1"/>
    <x v="3"/>
    <x v="4"/>
    <x v="1"/>
    <x v="2"/>
    <x v="0"/>
    <x v="2"/>
    <x v="3"/>
    <x v="1"/>
    <x v="2"/>
    <x v="2"/>
    <x v="2"/>
    <m/>
    <m/>
    <m/>
    <m/>
    <m/>
    <m/>
  </r>
  <r>
    <x v="0"/>
    <x v="138"/>
    <x v="0"/>
    <m/>
    <x v="2"/>
    <x v="1"/>
    <x v="1"/>
    <x v="2"/>
    <x v="2"/>
    <x v="2"/>
    <x v="1"/>
    <x v="1"/>
    <x v="2"/>
    <x v="1"/>
    <x v="1"/>
    <x v="1"/>
    <x v="1"/>
    <x v="1"/>
    <x v="1"/>
    <x v="1"/>
    <x v="1"/>
    <x v="1"/>
    <x v="1"/>
    <x v="3"/>
    <x v="2"/>
    <x v="1"/>
    <x v="1"/>
    <x v="0"/>
    <x v="2"/>
    <x v="3"/>
    <x v="1"/>
    <x v="2"/>
    <x v="2"/>
    <x v="2"/>
    <m/>
    <m/>
    <m/>
    <m/>
    <m/>
    <m/>
  </r>
  <r>
    <x v="0"/>
    <x v="138"/>
    <x v="0"/>
    <m/>
    <x v="2"/>
    <x v="1"/>
    <x v="0"/>
    <x v="2"/>
    <x v="2"/>
    <x v="2"/>
    <x v="1"/>
    <x v="1"/>
    <x v="3"/>
    <x v="1"/>
    <x v="1"/>
    <x v="1"/>
    <x v="1"/>
    <x v="3"/>
    <x v="1"/>
    <x v="1"/>
    <x v="1"/>
    <x v="1"/>
    <x v="1"/>
    <x v="3"/>
    <x v="2"/>
    <x v="1"/>
    <x v="1"/>
    <x v="0"/>
    <x v="2"/>
    <x v="3"/>
    <x v="1"/>
    <x v="2"/>
    <x v="2"/>
    <x v="2"/>
    <m/>
    <m/>
    <m/>
    <m/>
    <m/>
    <m/>
  </r>
  <r>
    <x v="0"/>
    <x v="138"/>
    <x v="0"/>
    <m/>
    <x v="2"/>
    <x v="1"/>
    <x v="0"/>
    <x v="2"/>
    <x v="2"/>
    <x v="2"/>
    <x v="1"/>
    <x v="1"/>
    <x v="1"/>
    <x v="1"/>
    <x v="1"/>
    <x v="1"/>
    <x v="2"/>
    <x v="1"/>
    <x v="1"/>
    <x v="1"/>
    <x v="1"/>
    <x v="1"/>
    <x v="1"/>
    <x v="3"/>
    <x v="1"/>
    <x v="1"/>
    <x v="1"/>
    <x v="0"/>
    <x v="2"/>
    <x v="3"/>
    <x v="1"/>
    <x v="2"/>
    <x v="2"/>
    <x v="2"/>
    <m/>
    <m/>
    <m/>
    <m/>
    <m/>
    <m/>
  </r>
  <r>
    <x v="0"/>
    <x v="138"/>
    <x v="0"/>
    <m/>
    <x v="2"/>
    <x v="1"/>
    <x v="1"/>
    <x v="3"/>
    <x v="1"/>
    <x v="3"/>
    <x v="1"/>
    <x v="2"/>
    <x v="3"/>
    <x v="2"/>
    <x v="3"/>
    <x v="1"/>
    <x v="1"/>
    <x v="2"/>
    <x v="1"/>
    <x v="3"/>
    <x v="1"/>
    <x v="4"/>
    <x v="2"/>
    <x v="5"/>
    <x v="4"/>
    <x v="2"/>
    <x v="1"/>
    <x v="0"/>
    <x v="2"/>
    <x v="3"/>
    <x v="1"/>
    <x v="2"/>
    <x v="2"/>
    <x v="2"/>
    <m/>
    <m/>
    <m/>
    <m/>
    <m/>
    <m/>
  </r>
  <r>
    <x v="0"/>
    <x v="138"/>
    <x v="0"/>
    <m/>
    <x v="2"/>
    <x v="1"/>
    <x v="0"/>
    <x v="2"/>
    <x v="2"/>
    <x v="2"/>
    <x v="1"/>
    <x v="1"/>
    <x v="2"/>
    <x v="1"/>
    <x v="1"/>
    <x v="1"/>
    <x v="1"/>
    <x v="1"/>
    <x v="1"/>
    <x v="1"/>
    <x v="1"/>
    <x v="1"/>
    <x v="1"/>
    <x v="1"/>
    <x v="1"/>
    <x v="1"/>
    <x v="1"/>
    <x v="0"/>
    <x v="2"/>
    <x v="3"/>
    <x v="1"/>
    <x v="2"/>
    <x v="2"/>
    <x v="2"/>
    <m/>
    <m/>
    <m/>
    <m/>
    <m/>
    <m/>
  </r>
  <r>
    <x v="0"/>
    <x v="138"/>
    <x v="0"/>
    <m/>
    <x v="2"/>
    <x v="1"/>
    <x v="0"/>
    <x v="1"/>
    <x v="1"/>
    <x v="2"/>
    <x v="1"/>
    <x v="1"/>
    <x v="2"/>
    <x v="2"/>
    <x v="1"/>
    <x v="1"/>
    <x v="1"/>
    <x v="2"/>
    <x v="1"/>
    <x v="1"/>
    <x v="1"/>
    <x v="1"/>
    <x v="1"/>
    <x v="1"/>
    <x v="1"/>
    <x v="1"/>
    <x v="1"/>
    <x v="0"/>
    <x v="2"/>
    <x v="3"/>
    <x v="1"/>
    <x v="2"/>
    <x v="2"/>
    <x v="2"/>
    <m/>
    <m/>
    <m/>
    <m/>
    <m/>
    <m/>
  </r>
  <r>
    <x v="0"/>
    <x v="138"/>
    <x v="0"/>
    <m/>
    <x v="2"/>
    <x v="1"/>
    <x v="3"/>
    <x v="2"/>
    <x v="2"/>
    <x v="2"/>
    <x v="1"/>
    <x v="1"/>
    <x v="1"/>
    <x v="1"/>
    <x v="1"/>
    <x v="1"/>
    <x v="1"/>
    <x v="1"/>
    <x v="1"/>
    <x v="1"/>
    <x v="1"/>
    <x v="1"/>
    <x v="1"/>
    <x v="1"/>
    <x v="1"/>
    <x v="1"/>
    <x v="1"/>
    <x v="0"/>
    <x v="2"/>
    <x v="3"/>
    <x v="1"/>
    <x v="2"/>
    <x v="2"/>
    <x v="2"/>
    <m/>
    <m/>
    <m/>
    <m/>
    <m/>
    <m/>
  </r>
  <r>
    <x v="0"/>
    <x v="138"/>
    <x v="0"/>
    <m/>
    <x v="2"/>
    <x v="1"/>
    <x v="1"/>
    <x v="2"/>
    <x v="2"/>
    <x v="2"/>
    <x v="1"/>
    <x v="1"/>
    <x v="1"/>
    <x v="1"/>
    <x v="1"/>
    <x v="1"/>
    <x v="1"/>
    <x v="1"/>
    <x v="1"/>
    <x v="1"/>
    <x v="1"/>
    <x v="1"/>
    <x v="1"/>
    <x v="1"/>
    <x v="1"/>
    <x v="1"/>
    <x v="1"/>
    <x v="0"/>
    <x v="2"/>
    <x v="3"/>
    <x v="1"/>
    <x v="2"/>
    <x v="2"/>
    <x v="2"/>
    <m/>
    <m/>
    <m/>
    <m/>
    <m/>
    <m/>
  </r>
  <r>
    <x v="0"/>
    <x v="138"/>
    <x v="0"/>
    <m/>
    <x v="2"/>
    <x v="1"/>
    <x v="0"/>
    <x v="1"/>
    <x v="1"/>
    <x v="2"/>
    <x v="1"/>
    <x v="1"/>
    <x v="1"/>
    <x v="2"/>
    <x v="3"/>
    <x v="3"/>
    <x v="2"/>
    <x v="3"/>
    <x v="3"/>
    <x v="2"/>
    <x v="1"/>
    <x v="1"/>
    <x v="1"/>
    <x v="5"/>
    <x v="2"/>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3"/>
    <x v="1"/>
    <x v="3"/>
    <x v="2"/>
    <x v="2"/>
    <x v="2"/>
    <x v="1"/>
    <x v="4"/>
    <x v="2"/>
    <x v="2"/>
    <x v="2"/>
    <x v="2"/>
    <x v="2"/>
    <x v="1"/>
    <x v="1"/>
    <x v="1"/>
    <x v="5"/>
    <x v="2"/>
    <x v="2"/>
    <x v="2"/>
    <x v="0"/>
    <x v="2"/>
    <x v="3"/>
    <x v="1"/>
    <x v="2"/>
    <x v="2"/>
    <x v="2"/>
    <m/>
    <m/>
    <m/>
    <m/>
    <m/>
    <m/>
  </r>
  <r>
    <x v="0"/>
    <x v="138"/>
    <x v="0"/>
    <m/>
    <x v="2"/>
    <x v="1"/>
    <x v="1"/>
    <x v="1"/>
    <x v="3"/>
    <x v="2"/>
    <x v="1"/>
    <x v="1"/>
    <x v="2"/>
    <x v="1"/>
    <x v="2"/>
    <x v="1"/>
    <x v="2"/>
    <x v="2"/>
    <x v="2"/>
    <x v="2"/>
    <x v="2"/>
    <x v="5"/>
    <x v="3"/>
    <x v="3"/>
    <x v="2"/>
    <x v="2"/>
    <x v="2"/>
    <x v="0"/>
    <x v="2"/>
    <x v="3"/>
    <x v="1"/>
    <x v="2"/>
    <x v="2"/>
    <x v="2"/>
    <m/>
    <m/>
    <m/>
    <m/>
    <m/>
    <m/>
  </r>
  <r>
    <x v="0"/>
    <x v="138"/>
    <x v="0"/>
    <m/>
    <x v="2"/>
    <x v="1"/>
    <x v="1"/>
    <x v="2"/>
    <x v="4"/>
    <x v="2"/>
    <x v="2"/>
    <x v="2"/>
    <x v="1"/>
    <x v="2"/>
    <x v="1"/>
    <x v="2"/>
    <x v="1"/>
    <x v="3"/>
    <x v="1"/>
    <x v="3"/>
    <x v="1"/>
    <x v="2"/>
    <x v="3"/>
    <x v="5"/>
    <x v="4"/>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2"/>
    <x v="1"/>
    <x v="2"/>
    <x v="2"/>
    <x v="1"/>
    <x v="2"/>
    <x v="1"/>
    <x v="1"/>
    <x v="1"/>
    <x v="1"/>
    <x v="1"/>
    <x v="1"/>
    <x v="1"/>
    <x v="1"/>
    <x v="1"/>
    <x v="1"/>
    <x v="1"/>
    <x v="1"/>
    <x v="1"/>
    <x v="1"/>
    <x v="0"/>
    <x v="2"/>
    <x v="3"/>
    <x v="1"/>
    <x v="2"/>
    <x v="2"/>
    <x v="2"/>
    <m/>
    <m/>
    <m/>
    <m/>
    <m/>
    <m/>
  </r>
  <r>
    <x v="0"/>
    <x v="138"/>
    <x v="0"/>
    <m/>
    <x v="2"/>
    <x v="1"/>
    <x v="0"/>
    <x v="2"/>
    <x v="4"/>
    <x v="2"/>
    <x v="1"/>
    <x v="2"/>
    <x v="2"/>
    <x v="1"/>
    <x v="1"/>
    <x v="1"/>
    <x v="1"/>
    <x v="1"/>
    <x v="1"/>
    <x v="1"/>
    <x v="1"/>
    <x v="1"/>
    <x v="1"/>
    <x v="2"/>
    <x v="1"/>
    <x v="1"/>
    <x v="1"/>
    <x v="0"/>
    <x v="2"/>
    <x v="3"/>
    <x v="1"/>
    <x v="2"/>
    <x v="2"/>
    <x v="2"/>
    <m/>
    <m/>
    <m/>
    <m/>
    <m/>
    <m/>
  </r>
  <r>
    <x v="0"/>
    <x v="138"/>
    <x v="0"/>
    <m/>
    <x v="2"/>
    <x v="1"/>
    <x v="1"/>
    <x v="2"/>
    <x v="1"/>
    <x v="3"/>
    <x v="1"/>
    <x v="1"/>
    <x v="2"/>
    <x v="1"/>
    <x v="1"/>
    <x v="1"/>
    <x v="1"/>
    <x v="1"/>
    <x v="2"/>
    <x v="1"/>
    <x v="1"/>
    <x v="1"/>
    <x v="1"/>
    <x v="1"/>
    <x v="1"/>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2"/>
    <x v="2"/>
    <x v="2"/>
    <x v="1"/>
    <x v="1"/>
    <x v="2"/>
    <x v="1"/>
    <x v="1"/>
    <x v="1"/>
    <x v="1"/>
    <x v="1"/>
    <x v="1"/>
    <x v="1"/>
    <x v="1"/>
    <x v="1"/>
    <x v="1"/>
    <x v="1"/>
    <x v="1"/>
    <x v="1"/>
    <x v="1"/>
    <x v="0"/>
    <x v="2"/>
    <x v="3"/>
    <x v="1"/>
    <x v="2"/>
    <x v="2"/>
    <x v="2"/>
    <m/>
    <m/>
    <m/>
    <m/>
    <m/>
    <m/>
  </r>
  <r>
    <x v="0"/>
    <x v="138"/>
    <x v="0"/>
    <m/>
    <x v="2"/>
    <x v="1"/>
    <x v="1"/>
    <x v="1"/>
    <x v="2"/>
    <x v="1"/>
    <x v="2"/>
    <x v="2"/>
    <x v="1"/>
    <x v="1"/>
    <x v="1"/>
    <x v="2"/>
    <x v="1"/>
    <x v="1"/>
    <x v="1"/>
    <x v="1"/>
    <x v="1"/>
    <x v="1"/>
    <x v="1"/>
    <x v="1"/>
    <x v="1"/>
    <x v="2"/>
    <x v="2"/>
    <x v="0"/>
    <x v="2"/>
    <x v="3"/>
    <x v="1"/>
    <x v="2"/>
    <x v="2"/>
    <x v="2"/>
    <m/>
    <m/>
    <m/>
    <m/>
    <m/>
    <m/>
  </r>
  <r>
    <x v="0"/>
    <x v="138"/>
    <x v="0"/>
    <m/>
    <x v="2"/>
    <x v="1"/>
    <x v="0"/>
    <x v="1"/>
    <x v="3"/>
    <x v="5"/>
    <x v="2"/>
    <x v="2"/>
    <x v="2"/>
    <x v="2"/>
    <x v="4"/>
    <x v="4"/>
    <x v="2"/>
    <x v="5"/>
    <x v="4"/>
    <x v="1"/>
    <x v="1"/>
    <x v="1"/>
    <x v="1"/>
    <x v="3"/>
    <x v="1"/>
    <x v="2"/>
    <x v="2"/>
    <x v="0"/>
    <x v="2"/>
    <x v="3"/>
    <x v="1"/>
    <x v="2"/>
    <x v="2"/>
    <x v="2"/>
    <m/>
    <m/>
    <m/>
    <m/>
    <m/>
    <m/>
  </r>
  <r>
    <x v="0"/>
    <x v="138"/>
    <x v="0"/>
    <m/>
    <x v="2"/>
    <x v="1"/>
    <x v="0"/>
    <x v="1"/>
    <x v="1"/>
    <x v="1"/>
    <x v="2"/>
    <x v="2"/>
    <x v="1"/>
    <x v="2"/>
    <x v="2"/>
    <x v="2"/>
    <x v="2"/>
    <x v="2"/>
    <x v="2"/>
    <x v="2"/>
    <x v="2"/>
    <x v="2"/>
    <x v="2"/>
    <x v="3"/>
    <x v="2"/>
    <x v="2"/>
    <x v="2"/>
    <x v="0"/>
    <x v="2"/>
    <x v="3"/>
    <x v="1"/>
    <x v="2"/>
    <x v="2"/>
    <x v="2"/>
    <m/>
    <m/>
    <m/>
    <m/>
    <m/>
    <m/>
  </r>
  <r>
    <x v="0"/>
    <x v="138"/>
    <x v="0"/>
    <m/>
    <x v="2"/>
    <x v="1"/>
    <x v="1"/>
    <x v="3"/>
    <x v="1"/>
    <x v="1"/>
    <x v="5"/>
    <x v="2"/>
    <x v="3"/>
    <x v="2"/>
    <x v="4"/>
    <x v="3"/>
    <x v="1"/>
    <x v="5"/>
    <x v="3"/>
    <x v="2"/>
    <x v="5"/>
    <x v="4"/>
    <x v="3"/>
    <x v="1"/>
    <x v="1"/>
    <x v="2"/>
    <x v="2"/>
    <x v="0"/>
    <x v="2"/>
    <x v="3"/>
    <x v="1"/>
    <x v="2"/>
    <x v="2"/>
    <x v="2"/>
    <m/>
    <m/>
    <m/>
    <m/>
    <m/>
    <m/>
  </r>
  <r>
    <x v="0"/>
    <x v="138"/>
    <x v="0"/>
    <m/>
    <x v="2"/>
    <x v="1"/>
    <x v="1"/>
    <x v="2"/>
    <x v="1"/>
    <x v="2"/>
    <x v="1"/>
    <x v="1"/>
    <x v="4"/>
    <x v="1"/>
    <x v="1"/>
    <x v="2"/>
    <x v="1"/>
    <x v="1"/>
    <x v="1"/>
    <x v="2"/>
    <x v="2"/>
    <x v="1"/>
    <x v="1"/>
    <x v="1"/>
    <x v="1"/>
    <x v="1"/>
    <x v="1"/>
    <x v="0"/>
    <x v="2"/>
    <x v="3"/>
    <x v="1"/>
    <x v="2"/>
    <x v="2"/>
    <x v="2"/>
    <m/>
    <m/>
    <m/>
    <m/>
    <m/>
    <m/>
  </r>
  <r>
    <x v="0"/>
    <x v="138"/>
    <x v="0"/>
    <m/>
    <x v="2"/>
    <x v="1"/>
    <x v="0"/>
    <x v="4"/>
    <x v="4"/>
    <x v="2"/>
    <x v="1"/>
    <x v="1"/>
    <x v="2"/>
    <x v="1"/>
    <x v="1"/>
    <x v="1"/>
    <x v="1"/>
    <x v="1"/>
    <x v="1"/>
    <x v="1"/>
    <x v="1"/>
    <x v="1"/>
    <x v="1"/>
    <x v="1"/>
    <x v="1"/>
    <x v="1"/>
    <x v="1"/>
    <x v="0"/>
    <x v="2"/>
    <x v="3"/>
    <x v="1"/>
    <x v="2"/>
    <x v="2"/>
    <x v="2"/>
    <m/>
    <m/>
    <m/>
    <m/>
    <m/>
    <m/>
  </r>
  <r>
    <x v="0"/>
    <x v="138"/>
    <x v="0"/>
    <m/>
    <x v="2"/>
    <x v="1"/>
    <x v="1"/>
    <x v="2"/>
    <x v="1"/>
    <x v="2"/>
    <x v="1"/>
    <x v="1"/>
    <x v="2"/>
    <x v="1"/>
    <x v="1"/>
    <x v="1"/>
    <x v="1"/>
    <x v="1"/>
    <x v="1"/>
    <x v="1"/>
    <x v="1"/>
    <x v="1"/>
    <x v="1"/>
    <x v="1"/>
    <x v="1"/>
    <x v="1"/>
    <x v="1"/>
    <x v="0"/>
    <x v="2"/>
    <x v="3"/>
    <x v="1"/>
    <x v="2"/>
    <x v="2"/>
    <x v="2"/>
    <m/>
    <m/>
    <m/>
    <m/>
    <m/>
    <m/>
  </r>
  <r>
    <x v="0"/>
    <x v="138"/>
    <x v="0"/>
    <m/>
    <x v="2"/>
    <x v="1"/>
    <x v="1"/>
    <x v="1"/>
    <x v="1"/>
    <x v="2"/>
    <x v="2"/>
    <x v="1"/>
    <x v="2"/>
    <x v="1"/>
    <x v="2"/>
    <x v="1"/>
    <x v="2"/>
    <x v="1"/>
    <x v="1"/>
    <x v="1"/>
    <x v="1"/>
    <x v="1"/>
    <x v="1"/>
    <x v="3"/>
    <x v="1"/>
    <x v="2"/>
    <x v="2"/>
    <x v="0"/>
    <x v="2"/>
    <x v="3"/>
    <x v="1"/>
    <x v="2"/>
    <x v="2"/>
    <x v="2"/>
    <m/>
    <m/>
    <m/>
    <m/>
    <m/>
    <m/>
  </r>
  <r>
    <x v="0"/>
    <x v="138"/>
    <x v="0"/>
    <m/>
    <x v="2"/>
    <x v="1"/>
    <x v="3"/>
    <x v="3"/>
    <x v="3"/>
    <x v="1"/>
    <x v="2"/>
    <x v="2"/>
    <x v="2"/>
    <x v="2"/>
    <x v="3"/>
    <x v="4"/>
    <x v="2"/>
    <x v="3"/>
    <x v="2"/>
    <x v="2"/>
    <x v="2"/>
    <x v="3"/>
    <x v="3"/>
    <x v="2"/>
    <x v="2"/>
    <x v="2"/>
    <x v="3"/>
    <x v="0"/>
    <x v="2"/>
    <x v="3"/>
    <x v="1"/>
    <x v="2"/>
    <x v="2"/>
    <x v="2"/>
    <m/>
    <m/>
    <m/>
    <m/>
    <m/>
    <m/>
  </r>
  <r>
    <x v="0"/>
    <x v="138"/>
    <x v="0"/>
    <m/>
    <x v="2"/>
    <x v="1"/>
    <x v="1"/>
    <x v="3"/>
    <x v="3"/>
    <x v="4"/>
    <x v="5"/>
    <x v="3"/>
    <x v="3"/>
    <x v="2"/>
    <x v="3"/>
    <x v="4"/>
    <x v="5"/>
    <x v="3"/>
    <x v="2"/>
    <x v="3"/>
    <x v="5"/>
    <x v="3"/>
    <x v="2"/>
    <x v="2"/>
    <x v="3"/>
    <x v="3"/>
    <x v="3"/>
    <x v="0"/>
    <x v="2"/>
    <x v="3"/>
    <x v="1"/>
    <x v="2"/>
    <x v="2"/>
    <x v="2"/>
    <m/>
    <m/>
    <m/>
    <m/>
    <m/>
    <m/>
  </r>
  <r>
    <x v="0"/>
    <x v="138"/>
    <x v="0"/>
    <m/>
    <x v="2"/>
    <x v="1"/>
    <x v="1"/>
    <x v="5"/>
    <x v="3"/>
    <x v="6"/>
    <x v="4"/>
    <x v="5"/>
    <x v="4"/>
    <x v="5"/>
    <x v="5"/>
    <x v="5"/>
    <x v="4"/>
    <x v="4"/>
    <x v="5"/>
    <x v="5"/>
    <x v="2"/>
    <x v="5"/>
    <x v="3"/>
    <x v="2"/>
    <x v="5"/>
    <x v="5"/>
    <x v="5"/>
    <x v="0"/>
    <x v="2"/>
    <x v="3"/>
    <x v="1"/>
    <x v="2"/>
    <x v="2"/>
    <x v="2"/>
    <m/>
    <m/>
    <m/>
    <m/>
    <m/>
    <m/>
  </r>
  <r>
    <x v="0"/>
    <x v="138"/>
    <x v="0"/>
    <m/>
    <x v="2"/>
    <x v="1"/>
    <x v="0"/>
    <x v="4"/>
    <x v="1"/>
    <x v="5"/>
    <x v="2"/>
    <x v="2"/>
    <x v="4"/>
    <x v="2"/>
    <x v="2"/>
    <x v="2"/>
    <x v="2"/>
    <x v="2"/>
    <x v="3"/>
    <x v="3"/>
    <x v="2"/>
    <x v="3"/>
    <x v="3"/>
    <x v="3"/>
    <x v="3"/>
    <x v="2"/>
    <x v="2"/>
    <x v="0"/>
    <x v="2"/>
    <x v="3"/>
    <x v="1"/>
    <x v="2"/>
    <x v="2"/>
    <x v="2"/>
    <m/>
    <m/>
    <m/>
    <m/>
    <m/>
    <m/>
  </r>
  <r>
    <x v="0"/>
    <x v="138"/>
    <x v="0"/>
    <m/>
    <x v="2"/>
    <x v="1"/>
    <x v="0"/>
    <x v="2"/>
    <x v="2"/>
    <x v="3"/>
    <x v="1"/>
    <x v="1"/>
    <x v="2"/>
    <x v="1"/>
    <x v="1"/>
    <x v="1"/>
    <x v="1"/>
    <x v="1"/>
    <x v="1"/>
    <x v="1"/>
    <x v="1"/>
    <x v="1"/>
    <x v="1"/>
    <x v="1"/>
    <x v="1"/>
    <x v="1"/>
    <x v="1"/>
    <x v="0"/>
    <x v="2"/>
    <x v="3"/>
    <x v="1"/>
    <x v="2"/>
    <x v="2"/>
    <x v="2"/>
    <m/>
    <m/>
    <m/>
    <m/>
    <m/>
    <m/>
  </r>
  <r>
    <x v="0"/>
    <x v="138"/>
    <x v="0"/>
    <m/>
    <x v="2"/>
    <x v="1"/>
    <x v="0"/>
    <x v="2"/>
    <x v="2"/>
    <x v="2"/>
    <x v="1"/>
    <x v="1"/>
    <x v="2"/>
    <x v="1"/>
    <x v="1"/>
    <x v="1"/>
    <x v="1"/>
    <x v="1"/>
    <x v="1"/>
    <x v="1"/>
    <x v="1"/>
    <x v="1"/>
    <x v="1"/>
    <x v="1"/>
    <x v="1"/>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2"/>
    <x v="1"/>
    <x v="3"/>
    <x v="1"/>
    <x v="1"/>
    <x v="2"/>
    <x v="1"/>
    <x v="1"/>
    <x v="1"/>
    <x v="1"/>
    <x v="1"/>
    <x v="1"/>
    <x v="1"/>
    <x v="1"/>
    <x v="1"/>
    <x v="1"/>
    <x v="2"/>
    <x v="3"/>
    <x v="1"/>
    <x v="1"/>
    <x v="0"/>
    <x v="2"/>
    <x v="3"/>
    <x v="1"/>
    <x v="2"/>
    <x v="2"/>
    <x v="2"/>
    <m/>
    <m/>
    <m/>
    <m/>
    <m/>
    <m/>
  </r>
  <r>
    <x v="0"/>
    <x v="138"/>
    <x v="0"/>
    <m/>
    <x v="2"/>
    <x v="1"/>
    <x v="0"/>
    <x v="2"/>
    <x v="2"/>
    <x v="2"/>
    <x v="1"/>
    <x v="1"/>
    <x v="2"/>
    <x v="1"/>
    <x v="1"/>
    <x v="1"/>
    <x v="1"/>
    <x v="1"/>
    <x v="1"/>
    <x v="1"/>
    <x v="1"/>
    <x v="1"/>
    <x v="1"/>
    <x v="1"/>
    <x v="1"/>
    <x v="1"/>
    <x v="1"/>
    <x v="0"/>
    <x v="2"/>
    <x v="3"/>
    <x v="1"/>
    <x v="2"/>
    <x v="2"/>
    <x v="2"/>
    <m/>
    <m/>
    <m/>
    <m/>
    <m/>
    <m/>
  </r>
  <r>
    <x v="0"/>
    <x v="65"/>
    <x v="1"/>
    <m/>
    <x v="2"/>
    <x v="0"/>
    <x v="1"/>
    <x v="0"/>
    <x v="0"/>
    <x v="0"/>
    <x v="0"/>
    <x v="0"/>
    <x v="0"/>
    <x v="0"/>
    <x v="0"/>
    <x v="0"/>
    <x v="0"/>
    <x v="0"/>
    <x v="0"/>
    <x v="0"/>
    <x v="0"/>
    <x v="0"/>
    <x v="0"/>
    <x v="0"/>
    <x v="0"/>
    <x v="0"/>
    <x v="0"/>
    <x v="0"/>
    <x v="3"/>
    <x v="0"/>
    <x v="0"/>
    <x v="0"/>
    <x v="0"/>
    <x v="3"/>
    <m/>
    <m/>
    <m/>
    <m/>
    <m/>
    <m/>
  </r>
  <r>
    <x v="0"/>
    <x v="65"/>
    <x v="1"/>
    <m/>
    <x v="2"/>
    <x v="0"/>
    <x v="0"/>
    <x v="0"/>
    <x v="0"/>
    <x v="0"/>
    <x v="0"/>
    <x v="0"/>
    <x v="0"/>
    <x v="0"/>
    <x v="0"/>
    <x v="0"/>
    <x v="0"/>
    <x v="0"/>
    <x v="0"/>
    <x v="0"/>
    <x v="0"/>
    <x v="0"/>
    <x v="0"/>
    <x v="0"/>
    <x v="0"/>
    <x v="0"/>
    <x v="0"/>
    <x v="0"/>
    <x v="0"/>
    <x v="1"/>
    <x v="0"/>
    <x v="3"/>
    <x v="0"/>
    <x v="0"/>
    <m/>
    <m/>
    <m/>
    <m/>
    <m/>
    <m/>
  </r>
  <r>
    <x v="0"/>
    <x v="65"/>
    <x v="1"/>
    <m/>
    <x v="2"/>
    <x v="0"/>
    <x v="1"/>
    <x v="0"/>
    <x v="0"/>
    <x v="0"/>
    <x v="0"/>
    <x v="0"/>
    <x v="0"/>
    <x v="0"/>
    <x v="0"/>
    <x v="0"/>
    <x v="0"/>
    <x v="0"/>
    <x v="0"/>
    <x v="0"/>
    <x v="0"/>
    <x v="0"/>
    <x v="0"/>
    <x v="0"/>
    <x v="0"/>
    <x v="0"/>
    <x v="0"/>
    <x v="0"/>
    <x v="1"/>
    <x v="0"/>
    <x v="0"/>
    <x v="0"/>
    <x v="0"/>
    <x v="0"/>
    <m/>
    <m/>
    <m/>
    <m/>
    <m/>
    <m/>
  </r>
  <r>
    <x v="0"/>
    <x v="65"/>
    <x v="1"/>
    <m/>
    <x v="2"/>
    <x v="0"/>
    <x v="1"/>
    <x v="0"/>
    <x v="0"/>
    <x v="0"/>
    <x v="0"/>
    <x v="0"/>
    <x v="0"/>
    <x v="0"/>
    <x v="0"/>
    <x v="0"/>
    <x v="0"/>
    <x v="0"/>
    <x v="0"/>
    <x v="0"/>
    <x v="0"/>
    <x v="0"/>
    <x v="0"/>
    <x v="0"/>
    <x v="0"/>
    <x v="0"/>
    <x v="0"/>
    <x v="0"/>
    <x v="0"/>
    <x v="0"/>
    <x v="0"/>
    <x v="3"/>
    <x v="1"/>
    <x v="0"/>
    <m/>
    <m/>
    <m/>
    <m/>
    <m/>
    <m/>
  </r>
  <r>
    <x v="0"/>
    <x v="65"/>
    <x v="1"/>
    <m/>
    <x v="2"/>
    <x v="0"/>
    <x v="0"/>
    <x v="0"/>
    <x v="0"/>
    <x v="0"/>
    <x v="0"/>
    <x v="0"/>
    <x v="0"/>
    <x v="0"/>
    <x v="0"/>
    <x v="0"/>
    <x v="0"/>
    <x v="0"/>
    <x v="0"/>
    <x v="0"/>
    <x v="0"/>
    <x v="0"/>
    <x v="0"/>
    <x v="0"/>
    <x v="0"/>
    <x v="0"/>
    <x v="0"/>
    <x v="0"/>
    <x v="1"/>
    <x v="0"/>
    <x v="0"/>
    <x v="0"/>
    <x v="0"/>
    <x v="0"/>
    <m/>
    <m/>
    <m/>
    <m/>
    <m/>
    <m/>
  </r>
  <r>
    <x v="0"/>
    <x v="65"/>
    <x v="1"/>
    <m/>
    <x v="2"/>
    <x v="0"/>
    <x v="1"/>
    <x v="0"/>
    <x v="0"/>
    <x v="0"/>
    <x v="0"/>
    <x v="0"/>
    <x v="0"/>
    <x v="0"/>
    <x v="0"/>
    <x v="0"/>
    <x v="0"/>
    <x v="0"/>
    <x v="0"/>
    <x v="0"/>
    <x v="0"/>
    <x v="0"/>
    <x v="0"/>
    <x v="0"/>
    <x v="0"/>
    <x v="0"/>
    <x v="0"/>
    <x v="0"/>
    <x v="0"/>
    <x v="1"/>
    <x v="0"/>
    <x v="3"/>
    <x v="1"/>
    <x v="0"/>
    <m/>
    <m/>
    <m/>
    <m/>
    <m/>
    <m/>
  </r>
  <r>
    <x v="0"/>
    <x v="65"/>
    <x v="1"/>
    <m/>
    <x v="2"/>
    <x v="0"/>
    <x v="1"/>
    <x v="0"/>
    <x v="0"/>
    <x v="0"/>
    <x v="0"/>
    <x v="0"/>
    <x v="0"/>
    <x v="0"/>
    <x v="0"/>
    <x v="0"/>
    <x v="0"/>
    <x v="0"/>
    <x v="0"/>
    <x v="0"/>
    <x v="0"/>
    <x v="0"/>
    <x v="0"/>
    <x v="0"/>
    <x v="0"/>
    <x v="0"/>
    <x v="0"/>
    <x v="0"/>
    <x v="0"/>
    <x v="1"/>
    <x v="0"/>
    <x v="3"/>
    <x v="0"/>
    <x v="1"/>
    <m/>
    <m/>
    <m/>
    <m/>
    <m/>
    <m/>
  </r>
  <r>
    <x v="0"/>
    <x v="65"/>
    <x v="1"/>
    <m/>
    <x v="2"/>
    <x v="0"/>
    <x v="1"/>
    <x v="0"/>
    <x v="0"/>
    <x v="0"/>
    <x v="0"/>
    <x v="0"/>
    <x v="0"/>
    <x v="0"/>
    <x v="0"/>
    <x v="0"/>
    <x v="0"/>
    <x v="0"/>
    <x v="0"/>
    <x v="0"/>
    <x v="0"/>
    <x v="0"/>
    <x v="0"/>
    <x v="0"/>
    <x v="0"/>
    <x v="0"/>
    <x v="0"/>
    <x v="0"/>
    <x v="0"/>
    <x v="1"/>
    <x v="0"/>
    <x v="1"/>
    <x v="0"/>
    <x v="1"/>
    <m/>
    <m/>
    <m/>
    <m/>
    <m/>
    <m/>
  </r>
  <r>
    <x v="0"/>
    <x v="65"/>
    <x v="1"/>
    <m/>
    <x v="2"/>
    <x v="0"/>
    <x v="1"/>
    <x v="0"/>
    <x v="0"/>
    <x v="0"/>
    <x v="0"/>
    <x v="0"/>
    <x v="0"/>
    <x v="0"/>
    <x v="0"/>
    <x v="0"/>
    <x v="0"/>
    <x v="0"/>
    <x v="0"/>
    <x v="0"/>
    <x v="0"/>
    <x v="0"/>
    <x v="0"/>
    <x v="0"/>
    <x v="0"/>
    <x v="0"/>
    <x v="0"/>
    <x v="0"/>
    <x v="0"/>
    <x v="0"/>
    <x v="0"/>
    <x v="0"/>
    <x v="0"/>
    <x v="0"/>
    <m/>
    <m/>
    <m/>
    <m/>
    <m/>
    <m/>
  </r>
  <r>
    <x v="0"/>
    <x v="65"/>
    <x v="1"/>
    <m/>
    <x v="2"/>
    <x v="0"/>
    <x v="0"/>
    <x v="0"/>
    <x v="0"/>
    <x v="0"/>
    <x v="0"/>
    <x v="0"/>
    <x v="0"/>
    <x v="0"/>
    <x v="0"/>
    <x v="0"/>
    <x v="0"/>
    <x v="0"/>
    <x v="0"/>
    <x v="0"/>
    <x v="0"/>
    <x v="0"/>
    <x v="0"/>
    <x v="0"/>
    <x v="0"/>
    <x v="0"/>
    <x v="0"/>
    <x v="0"/>
    <x v="0"/>
    <x v="0"/>
    <x v="0"/>
    <x v="0"/>
    <x v="0"/>
    <x v="0"/>
    <m/>
    <m/>
    <m/>
    <m/>
    <m/>
    <m/>
  </r>
  <r>
    <x v="0"/>
    <x v="65"/>
    <x v="1"/>
    <m/>
    <x v="2"/>
    <x v="0"/>
    <x v="0"/>
    <x v="0"/>
    <x v="0"/>
    <x v="0"/>
    <x v="0"/>
    <x v="0"/>
    <x v="0"/>
    <x v="0"/>
    <x v="0"/>
    <x v="0"/>
    <x v="0"/>
    <x v="0"/>
    <x v="0"/>
    <x v="0"/>
    <x v="0"/>
    <x v="0"/>
    <x v="0"/>
    <x v="0"/>
    <x v="0"/>
    <x v="0"/>
    <x v="0"/>
    <x v="0"/>
    <x v="0"/>
    <x v="0"/>
    <x v="0"/>
    <x v="0"/>
    <x v="0"/>
    <x v="0"/>
    <m/>
    <m/>
    <m/>
    <m/>
    <m/>
    <m/>
  </r>
  <r>
    <x v="0"/>
    <x v="65"/>
    <x v="1"/>
    <m/>
    <x v="2"/>
    <x v="1"/>
    <x v="0"/>
    <x v="2"/>
    <x v="1"/>
    <x v="2"/>
    <x v="1"/>
    <x v="1"/>
    <x v="2"/>
    <x v="1"/>
    <x v="1"/>
    <x v="1"/>
    <x v="1"/>
    <x v="1"/>
    <x v="1"/>
    <x v="1"/>
    <x v="1"/>
    <x v="1"/>
    <x v="1"/>
    <x v="1"/>
    <x v="1"/>
    <x v="1"/>
    <x v="1"/>
    <x v="0"/>
    <x v="2"/>
    <x v="3"/>
    <x v="1"/>
    <x v="2"/>
    <x v="2"/>
    <x v="2"/>
    <m/>
    <m/>
    <m/>
    <m/>
    <m/>
    <m/>
  </r>
  <r>
    <x v="0"/>
    <x v="65"/>
    <x v="1"/>
    <m/>
    <x v="2"/>
    <x v="1"/>
    <x v="1"/>
    <x v="2"/>
    <x v="2"/>
    <x v="4"/>
    <x v="1"/>
    <x v="1"/>
    <x v="2"/>
    <x v="1"/>
    <x v="1"/>
    <x v="1"/>
    <x v="1"/>
    <x v="1"/>
    <x v="1"/>
    <x v="1"/>
    <x v="1"/>
    <x v="1"/>
    <x v="1"/>
    <x v="1"/>
    <x v="3"/>
    <x v="1"/>
    <x v="1"/>
    <x v="0"/>
    <x v="2"/>
    <x v="3"/>
    <x v="1"/>
    <x v="2"/>
    <x v="2"/>
    <x v="2"/>
    <m/>
    <m/>
    <m/>
    <m/>
    <m/>
    <m/>
  </r>
  <r>
    <x v="0"/>
    <x v="65"/>
    <x v="1"/>
    <m/>
    <x v="2"/>
    <x v="1"/>
    <x v="0"/>
    <x v="1"/>
    <x v="1"/>
    <x v="5"/>
    <x v="3"/>
    <x v="4"/>
    <x v="1"/>
    <x v="2"/>
    <x v="3"/>
    <x v="2"/>
    <x v="2"/>
    <x v="3"/>
    <x v="2"/>
    <x v="2"/>
    <x v="2"/>
    <x v="2"/>
    <x v="2"/>
    <x v="3"/>
    <x v="2"/>
    <x v="2"/>
    <x v="2"/>
    <x v="0"/>
    <x v="2"/>
    <x v="3"/>
    <x v="1"/>
    <x v="2"/>
    <x v="2"/>
    <x v="2"/>
    <m/>
    <m/>
    <m/>
    <m/>
    <m/>
    <m/>
  </r>
  <r>
    <x v="0"/>
    <x v="65"/>
    <x v="1"/>
    <m/>
    <x v="2"/>
    <x v="1"/>
    <x v="1"/>
    <x v="1"/>
    <x v="3"/>
    <x v="3"/>
    <x v="1"/>
    <x v="1"/>
    <x v="2"/>
    <x v="3"/>
    <x v="3"/>
    <x v="2"/>
    <x v="1"/>
    <x v="3"/>
    <x v="3"/>
    <x v="3"/>
    <x v="2"/>
    <x v="3"/>
    <x v="3"/>
    <x v="1"/>
    <x v="4"/>
    <x v="2"/>
    <x v="2"/>
    <x v="0"/>
    <x v="2"/>
    <x v="3"/>
    <x v="1"/>
    <x v="2"/>
    <x v="2"/>
    <x v="2"/>
    <m/>
    <m/>
    <m/>
    <m/>
    <m/>
    <m/>
  </r>
  <r>
    <x v="0"/>
    <x v="65"/>
    <x v="1"/>
    <m/>
    <x v="2"/>
    <x v="1"/>
    <x v="1"/>
    <x v="2"/>
    <x v="2"/>
    <x v="2"/>
    <x v="1"/>
    <x v="1"/>
    <x v="2"/>
    <x v="1"/>
    <x v="1"/>
    <x v="1"/>
    <x v="1"/>
    <x v="1"/>
    <x v="1"/>
    <x v="1"/>
    <x v="1"/>
    <x v="1"/>
    <x v="1"/>
    <x v="1"/>
    <x v="1"/>
    <x v="1"/>
    <x v="1"/>
    <x v="0"/>
    <x v="2"/>
    <x v="3"/>
    <x v="1"/>
    <x v="2"/>
    <x v="2"/>
    <x v="2"/>
    <m/>
    <m/>
    <m/>
    <m/>
    <m/>
    <m/>
  </r>
  <r>
    <x v="0"/>
    <x v="65"/>
    <x v="1"/>
    <m/>
    <x v="2"/>
    <x v="1"/>
    <x v="0"/>
    <x v="2"/>
    <x v="2"/>
    <x v="3"/>
    <x v="1"/>
    <x v="1"/>
    <x v="2"/>
    <x v="1"/>
    <x v="1"/>
    <x v="1"/>
    <x v="1"/>
    <x v="1"/>
    <x v="1"/>
    <x v="1"/>
    <x v="1"/>
    <x v="1"/>
    <x v="1"/>
    <x v="3"/>
    <x v="2"/>
    <x v="1"/>
    <x v="1"/>
    <x v="0"/>
    <x v="2"/>
    <x v="3"/>
    <x v="1"/>
    <x v="2"/>
    <x v="2"/>
    <x v="2"/>
    <m/>
    <m/>
    <m/>
    <m/>
    <m/>
    <m/>
  </r>
  <r>
    <x v="0"/>
    <x v="65"/>
    <x v="1"/>
    <m/>
    <x v="2"/>
    <x v="1"/>
    <x v="1"/>
    <x v="2"/>
    <x v="2"/>
    <x v="2"/>
    <x v="1"/>
    <x v="1"/>
    <x v="2"/>
    <x v="1"/>
    <x v="1"/>
    <x v="1"/>
    <x v="1"/>
    <x v="1"/>
    <x v="1"/>
    <x v="1"/>
    <x v="1"/>
    <x v="1"/>
    <x v="1"/>
    <x v="1"/>
    <x v="1"/>
    <x v="1"/>
    <x v="1"/>
    <x v="0"/>
    <x v="2"/>
    <x v="3"/>
    <x v="1"/>
    <x v="2"/>
    <x v="2"/>
    <x v="2"/>
    <m/>
    <m/>
    <m/>
    <m/>
    <m/>
    <m/>
  </r>
  <r>
    <x v="0"/>
    <x v="65"/>
    <x v="1"/>
    <m/>
    <x v="2"/>
    <x v="1"/>
    <x v="0"/>
    <x v="1"/>
    <x v="1"/>
    <x v="3"/>
    <x v="1"/>
    <x v="1"/>
    <x v="1"/>
    <x v="1"/>
    <x v="1"/>
    <x v="1"/>
    <x v="1"/>
    <x v="1"/>
    <x v="2"/>
    <x v="2"/>
    <x v="1"/>
    <x v="2"/>
    <x v="2"/>
    <x v="3"/>
    <x v="2"/>
    <x v="1"/>
    <x v="1"/>
    <x v="0"/>
    <x v="2"/>
    <x v="3"/>
    <x v="1"/>
    <x v="2"/>
    <x v="2"/>
    <x v="2"/>
    <m/>
    <m/>
    <m/>
    <m/>
    <m/>
    <m/>
  </r>
  <r>
    <x v="0"/>
    <x v="65"/>
    <x v="1"/>
    <m/>
    <x v="2"/>
    <x v="1"/>
    <x v="0"/>
    <x v="1"/>
    <x v="1"/>
    <x v="3"/>
    <x v="2"/>
    <x v="2"/>
    <x v="1"/>
    <x v="2"/>
    <x v="2"/>
    <x v="2"/>
    <x v="2"/>
    <x v="2"/>
    <x v="2"/>
    <x v="2"/>
    <x v="2"/>
    <x v="2"/>
    <x v="2"/>
    <x v="3"/>
    <x v="2"/>
    <x v="2"/>
    <x v="2"/>
    <x v="0"/>
    <x v="2"/>
    <x v="3"/>
    <x v="1"/>
    <x v="2"/>
    <x v="2"/>
    <x v="2"/>
    <m/>
    <m/>
    <m/>
    <m/>
    <m/>
    <m/>
  </r>
  <r>
    <x v="0"/>
    <x v="65"/>
    <x v="1"/>
    <m/>
    <x v="2"/>
    <x v="1"/>
    <x v="0"/>
    <x v="3"/>
    <x v="3"/>
    <x v="3"/>
    <x v="2"/>
    <x v="2"/>
    <x v="3"/>
    <x v="2"/>
    <x v="3"/>
    <x v="2"/>
    <x v="2"/>
    <x v="3"/>
    <x v="3"/>
    <x v="2"/>
    <x v="3"/>
    <x v="1"/>
    <x v="2"/>
    <x v="3"/>
    <x v="2"/>
    <x v="2"/>
    <x v="1"/>
    <x v="0"/>
    <x v="2"/>
    <x v="3"/>
    <x v="1"/>
    <x v="2"/>
    <x v="2"/>
    <x v="2"/>
    <m/>
    <m/>
    <m/>
    <m/>
    <m/>
    <m/>
  </r>
  <r>
    <x v="0"/>
    <x v="65"/>
    <x v="1"/>
    <m/>
    <x v="2"/>
    <x v="1"/>
    <x v="1"/>
    <x v="2"/>
    <x v="4"/>
    <x v="2"/>
    <x v="1"/>
    <x v="1"/>
    <x v="1"/>
    <x v="1"/>
    <x v="1"/>
    <x v="1"/>
    <x v="1"/>
    <x v="1"/>
    <x v="1"/>
    <x v="1"/>
    <x v="1"/>
    <x v="2"/>
    <x v="1"/>
    <x v="1"/>
    <x v="2"/>
    <x v="1"/>
    <x v="1"/>
    <x v="0"/>
    <x v="2"/>
    <x v="3"/>
    <x v="1"/>
    <x v="2"/>
    <x v="2"/>
    <x v="2"/>
    <m/>
    <m/>
    <m/>
    <m/>
    <m/>
    <m/>
  </r>
  <r>
    <x v="0"/>
    <x v="65"/>
    <x v="1"/>
    <m/>
    <x v="2"/>
    <x v="1"/>
    <x v="1"/>
    <x v="1"/>
    <x v="2"/>
    <x v="2"/>
    <x v="1"/>
    <x v="1"/>
    <x v="1"/>
    <x v="1"/>
    <x v="1"/>
    <x v="1"/>
    <x v="1"/>
    <x v="1"/>
    <x v="1"/>
    <x v="1"/>
    <x v="1"/>
    <x v="1"/>
    <x v="1"/>
    <x v="3"/>
    <x v="2"/>
    <x v="1"/>
    <x v="1"/>
    <x v="0"/>
    <x v="2"/>
    <x v="3"/>
    <x v="1"/>
    <x v="2"/>
    <x v="2"/>
    <x v="2"/>
    <m/>
    <m/>
    <m/>
    <m/>
    <m/>
    <m/>
  </r>
  <r>
    <x v="0"/>
    <x v="65"/>
    <x v="1"/>
    <m/>
    <x v="2"/>
    <x v="1"/>
    <x v="0"/>
    <x v="1"/>
    <x v="1"/>
    <x v="2"/>
    <x v="1"/>
    <x v="1"/>
    <x v="1"/>
    <x v="1"/>
    <x v="1"/>
    <x v="1"/>
    <x v="1"/>
    <x v="2"/>
    <x v="1"/>
    <x v="2"/>
    <x v="1"/>
    <x v="2"/>
    <x v="1"/>
    <x v="1"/>
    <x v="1"/>
    <x v="1"/>
    <x v="1"/>
    <x v="0"/>
    <x v="2"/>
    <x v="3"/>
    <x v="1"/>
    <x v="2"/>
    <x v="2"/>
    <x v="2"/>
    <m/>
    <m/>
    <m/>
    <m/>
    <m/>
    <m/>
  </r>
  <r>
    <x v="0"/>
    <x v="65"/>
    <x v="1"/>
    <m/>
    <x v="2"/>
    <x v="1"/>
    <x v="1"/>
    <x v="1"/>
    <x v="1"/>
    <x v="3"/>
    <x v="1"/>
    <x v="1"/>
    <x v="2"/>
    <x v="1"/>
    <x v="1"/>
    <x v="1"/>
    <x v="2"/>
    <x v="1"/>
    <x v="2"/>
    <x v="1"/>
    <x v="1"/>
    <x v="1"/>
    <x v="1"/>
    <x v="3"/>
    <x v="2"/>
    <x v="1"/>
    <x v="1"/>
    <x v="0"/>
    <x v="2"/>
    <x v="3"/>
    <x v="1"/>
    <x v="2"/>
    <x v="2"/>
    <x v="2"/>
    <m/>
    <m/>
    <m/>
    <m/>
    <m/>
    <m/>
  </r>
  <r>
    <x v="0"/>
    <x v="65"/>
    <x v="1"/>
    <m/>
    <x v="2"/>
    <x v="1"/>
    <x v="1"/>
    <x v="1"/>
    <x v="1"/>
    <x v="2"/>
    <x v="2"/>
    <x v="2"/>
    <x v="1"/>
    <x v="1"/>
    <x v="2"/>
    <x v="2"/>
    <x v="1"/>
    <x v="2"/>
    <x v="1"/>
    <x v="3"/>
    <x v="2"/>
    <x v="3"/>
    <x v="3"/>
    <x v="3"/>
    <x v="2"/>
    <x v="1"/>
    <x v="1"/>
    <x v="0"/>
    <x v="2"/>
    <x v="3"/>
    <x v="1"/>
    <x v="2"/>
    <x v="2"/>
    <x v="2"/>
    <m/>
    <m/>
    <m/>
    <m/>
    <m/>
    <m/>
  </r>
  <r>
    <x v="0"/>
    <x v="65"/>
    <x v="1"/>
    <m/>
    <x v="2"/>
    <x v="1"/>
    <x v="1"/>
    <x v="1"/>
    <x v="1"/>
    <x v="2"/>
    <x v="1"/>
    <x v="1"/>
    <x v="2"/>
    <x v="1"/>
    <x v="1"/>
    <x v="1"/>
    <x v="1"/>
    <x v="2"/>
    <x v="2"/>
    <x v="2"/>
    <x v="1"/>
    <x v="1"/>
    <x v="1"/>
    <x v="3"/>
    <x v="2"/>
    <x v="1"/>
    <x v="1"/>
    <x v="0"/>
    <x v="2"/>
    <x v="3"/>
    <x v="1"/>
    <x v="2"/>
    <x v="2"/>
    <x v="2"/>
    <m/>
    <m/>
    <m/>
    <m/>
    <m/>
    <m/>
  </r>
  <r>
    <x v="0"/>
    <x v="65"/>
    <x v="1"/>
    <m/>
    <x v="2"/>
    <x v="1"/>
    <x v="1"/>
    <x v="3"/>
    <x v="3"/>
    <x v="1"/>
    <x v="3"/>
    <x v="2"/>
    <x v="3"/>
    <x v="3"/>
    <x v="4"/>
    <x v="2"/>
    <x v="2"/>
    <x v="2"/>
    <x v="3"/>
    <x v="3"/>
    <x v="2"/>
    <x v="3"/>
    <x v="3"/>
    <x v="3"/>
    <x v="5"/>
    <x v="3"/>
    <x v="5"/>
    <x v="0"/>
    <x v="2"/>
    <x v="3"/>
    <x v="1"/>
    <x v="2"/>
    <x v="2"/>
    <x v="2"/>
    <m/>
    <m/>
    <m/>
    <m/>
    <m/>
    <m/>
  </r>
  <r>
    <x v="0"/>
    <x v="65"/>
    <x v="1"/>
    <m/>
    <x v="2"/>
    <x v="1"/>
    <x v="0"/>
    <x v="1"/>
    <x v="1"/>
    <x v="1"/>
    <x v="1"/>
    <x v="1"/>
    <x v="2"/>
    <x v="1"/>
    <x v="1"/>
    <x v="1"/>
    <x v="1"/>
    <x v="2"/>
    <x v="2"/>
    <x v="2"/>
    <x v="1"/>
    <x v="2"/>
    <x v="3"/>
    <x v="3"/>
    <x v="2"/>
    <x v="2"/>
    <x v="2"/>
    <x v="0"/>
    <x v="2"/>
    <x v="3"/>
    <x v="1"/>
    <x v="2"/>
    <x v="2"/>
    <x v="2"/>
    <m/>
    <m/>
    <m/>
    <m/>
    <m/>
    <m/>
  </r>
  <r>
    <x v="0"/>
    <x v="65"/>
    <x v="1"/>
    <m/>
    <x v="2"/>
    <x v="1"/>
    <x v="1"/>
    <x v="2"/>
    <x v="2"/>
    <x v="2"/>
    <x v="1"/>
    <x v="1"/>
    <x v="2"/>
    <x v="1"/>
    <x v="1"/>
    <x v="1"/>
    <x v="1"/>
    <x v="1"/>
    <x v="1"/>
    <x v="2"/>
    <x v="1"/>
    <x v="1"/>
    <x v="1"/>
    <x v="1"/>
    <x v="1"/>
    <x v="1"/>
    <x v="1"/>
    <x v="0"/>
    <x v="2"/>
    <x v="3"/>
    <x v="1"/>
    <x v="2"/>
    <x v="2"/>
    <x v="2"/>
    <m/>
    <m/>
    <m/>
    <m/>
    <m/>
    <m/>
  </r>
  <r>
    <x v="0"/>
    <x v="65"/>
    <x v="1"/>
    <m/>
    <x v="2"/>
    <x v="1"/>
    <x v="1"/>
    <x v="2"/>
    <x v="1"/>
    <x v="2"/>
    <x v="1"/>
    <x v="1"/>
    <x v="2"/>
    <x v="1"/>
    <x v="2"/>
    <x v="3"/>
    <x v="1"/>
    <x v="3"/>
    <x v="1"/>
    <x v="1"/>
    <x v="1"/>
    <x v="3"/>
    <x v="1"/>
    <x v="5"/>
    <x v="4"/>
    <x v="1"/>
    <x v="1"/>
    <x v="0"/>
    <x v="2"/>
    <x v="3"/>
    <x v="1"/>
    <x v="2"/>
    <x v="2"/>
    <x v="2"/>
    <m/>
    <m/>
    <m/>
    <m/>
    <m/>
    <m/>
  </r>
  <r>
    <x v="0"/>
    <x v="65"/>
    <x v="1"/>
    <m/>
    <x v="2"/>
    <x v="1"/>
    <x v="0"/>
    <x v="3"/>
    <x v="2"/>
    <x v="1"/>
    <x v="3"/>
    <x v="3"/>
    <x v="3"/>
    <x v="2"/>
    <x v="2"/>
    <x v="3"/>
    <x v="1"/>
    <x v="3"/>
    <x v="3"/>
    <x v="3"/>
    <x v="1"/>
    <x v="1"/>
    <x v="1"/>
    <x v="1"/>
    <x v="1"/>
    <x v="2"/>
    <x v="1"/>
    <x v="0"/>
    <x v="2"/>
    <x v="3"/>
    <x v="1"/>
    <x v="2"/>
    <x v="2"/>
    <x v="2"/>
    <m/>
    <m/>
    <m/>
    <m/>
    <m/>
    <m/>
  </r>
  <r>
    <x v="0"/>
    <x v="65"/>
    <x v="1"/>
    <m/>
    <x v="2"/>
    <x v="1"/>
    <x v="0"/>
    <x v="1"/>
    <x v="3"/>
    <x v="1"/>
    <x v="2"/>
    <x v="2"/>
    <x v="4"/>
    <x v="2"/>
    <x v="2"/>
    <x v="3"/>
    <x v="2"/>
    <x v="2"/>
    <x v="2"/>
    <x v="2"/>
    <x v="2"/>
    <x v="2"/>
    <x v="2"/>
    <x v="3"/>
    <x v="2"/>
    <x v="2"/>
    <x v="2"/>
    <x v="0"/>
    <x v="2"/>
    <x v="3"/>
    <x v="1"/>
    <x v="2"/>
    <x v="2"/>
    <x v="2"/>
    <m/>
    <m/>
    <m/>
    <m/>
    <m/>
    <m/>
  </r>
  <r>
    <x v="0"/>
    <x v="65"/>
    <x v="1"/>
    <m/>
    <x v="2"/>
    <x v="1"/>
    <x v="1"/>
    <x v="2"/>
    <x v="1"/>
    <x v="2"/>
    <x v="1"/>
    <x v="1"/>
    <x v="2"/>
    <x v="1"/>
    <x v="1"/>
    <x v="1"/>
    <x v="1"/>
    <x v="1"/>
    <x v="1"/>
    <x v="1"/>
    <x v="2"/>
    <x v="2"/>
    <x v="1"/>
    <x v="5"/>
    <x v="2"/>
    <x v="2"/>
    <x v="2"/>
    <x v="0"/>
    <x v="2"/>
    <x v="3"/>
    <x v="1"/>
    <x v="2"/>
    <x v="2"/>
    <x v="2"/>
    <m/>
    <m/>
    <m/>
    <m/>
    <m/>
    <m/>
  </r>
  <r>
    <x v="0"/>
    <x v="65"/>
    <x v="1"/>
    <m/>
    <x v="2"/>
    <x v="1"/>
    <x v="0"/>
    <x v="1"/>
    <x v="5"/>
    <x v="1"/>
    <x v="2"/>
    <x v="2"/>
    <x v="1"/>
    <x v="2"/>
    <x v="2"/>
    <x v="2"/>
    <x v="2"/>
    <x v="5"/>
    <x v="2"/>
    <x v="2"/>
    <x v="2"/>
    <x v="4"/>
    <x v="2"/>
    <x v="4"/>
    <x v="5"/>
    <x v="2"/>
    <x v="2"/>
    <x v="0"/>
    <x v="2"/>
    <x v="3"/>
    <x v="1"/>
    <x v="2"/>
    <x v="2"/>
    <x v="2"/>
    <m/>
    <m/>
    <m/>
    <m/>
    <m/>
    <m/>
  </r>
  <r>
    <x v="0"/>
    <x v="65"/>
    <x v="1"/>
    <m/>
    <x v="2"/>
    <x v="1"/>
    <x v="0"/>
    <x v="2"/>
    <x v="2"/>
    <x v="2"/>
    <x v="1"/>
    <x v="1"/>
    <x v="1"/>
    <x v="1"/>
    <x v="1"/>
    <x v="1"/>
    <x v="1"/>
    <x v="1"/>
    <x v="1"/>
    <x v="2"/>
    <x v="1"/>
    <x v="1"/>
    <x v="3"/>
    <x v="1"/>
    <x v="1"/>
    <x v="1"/>
    <x v="1"/>
    <x v="0"/>
    <x v="2"/>
    <x v="3"/>
    <x v="1"/>
    <x v="2"/>
    <x v="2"/>
    <x v="2"/>
    <m/>
    <m/>
    <m/>
    <m/>
    <m/>
    <m/>
  </r>
  <r>
    <x v="0"/>
    <x v="65"/>
    <x v="1"/>
    <m/>
    <x v="2"/>
    <x v="1"/>
    <x v="1"/>
    <x v="2"/>
    <x v="2"/>
    <x v="4"/>
    <x v="1"/>
    <x v="1"/>
    <x v="2"/>
    <x v="1"/>
    <x v="1"/>
    <x v="1"/>
    <x v="1"/>
    <x v="1"/>
    <x v="1"/>
    <x v="1"/>
    <x v="1"/>
    <x v="1"/>
    <x v="1"/>
    <x v="1"/>
    <x v="1"/>
    <x v="1"/>
    <x v="1"/>
    <x v="0"/>
    <x v="2"/>
    <x v="3"/>
    <x v="1"/>
    <x v="2"/>
    <x v="2"/>
    <x v="2"/>
    <m/>
    <m/>
    <m/>
    <m/>
    <m/>
    <m/>
  </r>
  <r>
    <x v="0"/>
    <x v="65"/>
    <x v="1"/>
    <m/>
    <x v="2"/>
    <x v="1"/>
    <x v="0"/>
    <x v="4"/>
    <x v="2"/>
    <x v="1"/>
    <x v="1"/>
    <x v="1"/>
    <x v="1"/>
    <x v="1"/>
    <x v="1"/>
    <x v="1"/>
    <x v="2"/>
    <x v="1"/>
    <x v="1"/>
    <x v="1"/>
    <x v="1"/>
    <x v="1"/>
    <x v="1"/>
    <x v="1"/>
    <x v="1"/>
    <x v="1"/>
    <x v="1"/>
    <x v="0"/>
    <x v="2"/>
    <x v="3"/>
    <x v="1"/>
    <x v="2"/>
    <x v="2"/>
    <x v="2"/>
    <m/>
    <m/>
    <m/>
    <m/>
    <m/>
    <m/>
  </r>
  <r>
    <x v="0"/>
    <x v="65"/>
    <x v="1"/>
    <m/>
    <x v="2"/>
    <x v="1"/>
    <x v="1"/>
    <x v="2"/>
    <x v="1"/>
    <x v="2"/>
    <x v="1"/>
    <x v="1"/>
    <x v="2"/>
    <x v="2"/>
    <x v="1"/>
    <x v="1"/>
    <x v="1"/>
    <x v="1"/>
    <x v="1"/>
    <x v="1"/>
    <x v="1"/>
    <x v="1"/>
    <x v="1"/>
    <x v="3"/>
    <x v="2"/>
    <x v="1"/>
    <x v="1"/>
    <x v="0"/>
    <x v="2"/>
    <x v="3"/>
    <x v="1"/>
    <x v="2"/>
    <x v="2"/>
    <x v="2"/>
    <m/>
    <m/>
    <m/>
    <m/>
    <m/>
    <m/>
  </r>
  <r>
    <x v="0"/>
    <x v="66"/>
    <x v="1"/>
    <m/>
    <x v="2"/>
    <x v="0"/>
    <x v="1"/>
    <x v="0"/>
    <x v="0"/>
    <x v="0"/>
    <x v="0"/>
    <x v="0"/>
    <x v="0"/>
    <x v="0"/>
    <x v="0"/>
    <x v="0"/>
    <x v="0"/>
    <x v="0"/>
    <x v="0"/>
    <x v="0"/>
    <x v="0"/>
    <x v="0"/>
    <x v="0"/>
    <x v="0"/>
    <x v="0"/>
    <x v="0"/>
    <x v="0"/>
    <x v="0"/>
    <x v="0"/>
    <x v="0"/>
    <x v="0"/>
    <x v="0"/>
    <x v="0"/>
    <x v="1"/>
    <m/>
    <m/>
    <m/>
    <m/>
    <m/>
    <m/>
  </r>
  <r>
    <x v="0"/>
    <x v="66"/>
    <x v="1"/>
    <m/>
    <x v="2"/>
    <x v="0"/>
    <x v="1"/>
    <x v="0"/>
    <x v="0"/>
    <x v="0"/>
    <x v="0"/>
    <x v="0"/>
    <x v="0"/>
    <x v="0"/>
    <x v="0"/>
    <x v="0"/>
    <x v="0"/>
    <x v="0"/>
    <x v="0"/>
    <x v="0"/>
    <x v="0"/>
    <x v="0"/>
    <x v="0"/>
    <x v="0"/>
    <x v="0"/>
    <x v="0"/>
    <x v="0"/>
    <x v="0"/>
    <x v="0"/>
    <x v="0"/>
    <x v="0"/>
    <x v="0"/>
    <x v="1"/>
    <x v="0"/>
    <m/>
    <m/>
    <m/>
    <m/>
    <m/>
    <m/>
  </r>
  <r>
    <x v="0"/>
    <x v="66"/>
    <x v="1"/>
    <m/>
    <x v="2"/>
    <x v="0"/>
    <x v="1"/>
    <x v="0"/>
    <x v="0"/>
    <x v="0"/>
    <x v="0"/>
    <x v="0"/>
    <x v="0"/>
    <x v="0"/>
    <x v="0"/>
    <x v="0"/>
    <x v="0"/>
    <x v="0"/>
    <x v="0"/>
    <x v="0"/>
    <x v="0"/>
    <x v="0"/>
    <x v="0"/>
    <x v="0"/>
    <x v="0"/>
    <x v="0"/>
    <x v="0"/>
    <x v="0"/>
    <x v="0"/>
    <x v="0"/>
    <x v="0"/>
    <x v="0"/>
    <x v="0"/>
    <x v="0"/>
    <m/>
    <m/>
    <m/>
    <m/>
    <m/>
    <m/>
  </r>
  <r>
    <x v="0"/>
    <x v="66"/>
    <x v="1"/>
    <m/>
    <x v="2"/>
    <x v="0"/>
    <x v="1"/>
    <x v="0"/>
    <x v="0"/>
    <x v="0"/>
    <x v="0"/>
    <x v="0"/>
    <x v="0"/>
    <x v="0"/>
    <x v="0"/>
    <x v="0"/>
    <x v="0"/>
    <x v="0"/>
    <x v="0"/>
    <x v="0"/>
    <x v="0"/>
    <x v="0"/>
    <x v="0"/>
    <x v="0"/>
    <x v="0"/>
    <x v="0"/>
    <x v="0"/>
    <x v="0"/>
    <x v="0"/>
    <x v="0"/>
    <x v="0"/>
    <x v="0"/>
    <x v="1"/>
    <x v="0"/>
    <m/>
    <m/>
    <m/>
    <m/>
    <m/>
    <m/>
  </r>
  <r>
    <x v="0"/>
    <x v="66"/>
    <x v="1"/>
    <m/>
    <x v="2"/>
    <x v="0"/>
    <x v="0"/>
    <x v="0"/>
    <x v="0"/>
    <x v="0"/>
    <x v="0"/>
    <x v="0"/>
    <x v="0"/>
    <x v="0"/>
    <x v="0"/>
    <x v="0"/>
    <x v="0"/>
    <x v="0"/>
    <x v="0"/>
    <x v="0"/>
    <x v="0"/>
    <x v="0"/>
    <x v="0"/>
    <x v="0"/>
    <x v="0"/>
    <x v="0"/>
    <x v="0"/>
    <x v="0"/>
    <x v="0"/>
    <x v="0"/>
    <x v="0"/>
    <x v="0"/>
    <x v="0"/>
    <x v="0"/>
    <m/>
    <m/>
    <m/>
    <m/>
    <m/>
    <m/>
  </r>
  <r>
    <x v="0"/>
    <x v="66"/>
    <x v="1"/>
    <m/>
    <x v="2"/>
    <x v="0"/>
    <x v="1"/>
    <x v="0"/>
    <x v="0"/>
    <x v="0"/>
    <x v="0"/>
    <x v="0"/>
    <x v="0"/>
    <x v="0"/>
    <x v="0"/>
    <x v="0"/>
    <x v="0"/>
    <x v="0"/>
    <x v="0"/>
    <x v="0"/>
    <x v="0"/>
    <x v="0"/>
    <x v="0"/>
    <x v="0"/>
    <x v="0"/>
    <x v="0"/>
    <x v="0"/>
    <x v="0"/>
    <x v="1"/>
    <x v="0"/>
    <x v="0"/>
    <x v="0"/>
    <x v="1"/>
    <x v="0"/>
    <m/>
    <m/>
    <m/>
    <m/>
    <m/>
    <m/>
  </r>
  <r>
    <x v="0"/>
    <x v="66"/>
    <x v="1"/>
    <m/>
    <x v="2"/>
    <x v="0"/>
    <x v="0"/>
    <x v="0"/>
    <x v="0"/>
    <x v="0"/>
    <x v="0"/>
    <x v="0"/>
    <x v="0"/>
    <x v="0"/>
    <x v="0"/>
    <x v="0"/>
    <x v="0"/>
    <x v="0"/>
    <x v="0"/>
    <x v="0"/>
    <x v="0"/>
    <x v="0"/>
    <x v="0"/>
    <x v="0"/>
    <x v="0"/>
    <x v="0"/>
    <x v="0"/>
    <x v="0"/>
    <x v="0"/>
    <x v="0"/>
    <x v="0"/>
    <x v="0"/>
    <x v="0"/>
    <x v="0"/>
    <m/>
    <m/>
    <m/>
    <m/>
    <m/>
    <m/>
  </r>
  <r>
    <x v="0"/>
    <x v="66"/>
    <x v="1"/>
    <m/>
    <x v="2"/>
    <x v="0"/>
    <x v="1"/>
    <x v="0"/>
    <x v="0"/>
    <x v="0"/>
    <x v="0"/>
    <x v="0"/>
    <x v="0"/>
    <x v="0"/>
    <x v="0"/>
    <x v="0"/>
    <x v="0"/>
    <x v="0"/>
    <x v="0"/>
    <x v="0"/>
    <x v="0"/>
    <x v="0"/>
    <x v="0"/>
    <x v="0"/>
    <x v="0"/>
    <x v="0"/>
    <x v="0"/>
    <x v="0"/>
    <x v="0"/>
    <x v="0"/>
    <x v="0"/>
    <x v="0"/>
    <x v="0"/>
    <x v="0"/>
    <m/>
    <m/>
    <m/>
    <m/>
    <m/>
    <m/>
  </r>
  <r>
    <x v="0"/>
    <x v="66"/>
    <x v="1"/>
    <m/>
    <x v="2"/>
    <x v="0"/>
    <x v="0"/>
    <x v="0"/>
    <x v="0"/>
    <x v="0"/>
    <x v="0"/>
    <x v="0"/>
    <x v="0"/>
    <x v="0"/>
    <x v="0"/>
    <x v="0"/>
    <x v="0"/>
    <x v="0"/>
    <x v="0"/>
    <x v="0"/>
    <x v="0"/>
    <x v="0"/>
    <x v="0"/>
    <x v="0"/>
    <x v="0"/>
    <x v="0"/>
    <x v="0"/>
    <x v="0"/>
    <x v="0"/>
    <x v="0"/>
    <x v="0"/>
    <x v="0"/>
    <x v="0"/>
    <x v="0"/>
    <m/>
    <m/>
    <m/>
    <m/>
    <m/>
    <m/>
  </r>
  <r>
    <x v="0"/>
    <x v="66"/>
    <x v="1"/>
    <m/>
    <x v="2"/>
    <x v="0"/>
    <x v="0"/>
    <x v="0"/>
    <x v="0"/>
    <x v="0"/>
    <x v="0"/>
    <x v="0"/>
    <x v="0"/>
    <x v="0"/>
    <x v="0"/>
    <x v="0"/>
    <x v="0"/>
    <x v="0"/>
    <x v="0"/>
    <x v="0"/>
    <x v="0"/>
    <x v="0"/>
    <x v="0"/>
    <x v="0"/>
    <x v="0"/>
    <x v="0"/>
    <x v="0"/>
    <x v="0"/>
    <x v="0"/>
    <x v="0"/>
    <x v="0"/>
    <x v="0"/>
    <x v="0"/>
    <x v="0"/>
    <m/>
    <m/>
    <m/>
    <m/>
    <m/>
    <m/>
  </r>
  <r>
    <x v="0"/>
    <x v="66"/>
    <x v="1"/>
    <m/>
    <x v="2"/>
    <x v="1"/>
    <x v="1"/>
    <x v="2"/>
    <x v="4"/>
    <x v="3"/>
    <x v="1"/>
    <x v="1"/>
    <x v="2"/>
    <x v="1"/>
    <x v="1"/>
    <x v="1"/>
    <x v="1"/>
    <x v="1"/>
    <x v="1"/>
    <x v="1"/>
    <x v="1"/>
    <x v="1"/>
    <x v="1"/>
    <x v="1"/>
    <x v="1"/>
    <x v="1"/>
    <x v="1"/>
    <x v="0"/>
    <x v="2"/>
    <x v="3"/>
    <x v="1"/>
    <x v="2"/>
    <x v="2"/>
    <x v="2"/>
    <m/>
    <m/>
    <m/>
    <m/>
    <m/>
    <m/>
  </r>
  <r>
    <x v="0"/>
    <x v="66"/>
    <x v="1"/>
    <m/>
    <x v="2"/>
    <x v="1"/>
    <x v="0"/>
    <x v="2"/>
    <x v="2"/>
    <x v="2"/>
    <x v="1"/>
    <x v="1"/>
    <x v="2"/>
    <x v="1"/>
    <x v="1"/>
    <x v="1"/>
    <x v="1"/>
    <x v="1"/>
    <x v="1"/>
    <x v="1"/>
    <x v="1"/>
    <x v="1"/>
    <x v="1"/>
    <x v="1"/>
    <x v="1"/>
    <x v="1"/>
    <x v="1"/>
    <x v="0"/>
    <x v="2"/>
    <x v="3"/>
    <x v="1"/>
    <x v="2"/>
    <x v="2"/>
    <x v="2"/>
    <m/>
    <m/>
    <m/>
    <m/>
    <m/>
    <m/>
  </r>
  <r>
    <x v="0"/>
    <x v="66"/>
    <x v="1"/>
    <m/>
    <x v="2"/>
    <x v="1"/>
    <x v="1"/>
    <x v="4"/>
    <x v="1"/>
    <x v="3"/>
    <x v="2"/>
    <x v="2"/>
    <x v="1"/>
    <x v="3"/>
    <x v="3"/>
    <x v="2"/>
    <x v="2"/>
    <x v="3"/>
    <x v="3"/>
    <x v="2"/>
    <x v="2"/>
    <x v="2"/>
    <x v="2"/>
    <x v="3"/>
    <x v="2"/>
    <x v="2"/>
    <x v="2"/>
    <x v="0"/>
    <x v="2"/>
    <x v="3"/>
    <x v="1"/>
    <x v="2"/>
    <x v="2"/>
    <x v="2"/>
    <m/>
    <m/>
    <m/>
    <m/>
    <m/>
    <m/>
  </r>
  <r>
    <x v="0"/>
    <x v="66"/>
    <x v="1"/>
    <m/>
    <x v="2"/>
    <x v="1"/>
    <x v="3"/>
    <x v="2"/>
    <x v="3"/>
    <x v="2"/>
    <x v="1"/>
    <x v="1"/>
    <x v="3"/>
    <x v="1"/>
    <x v="3"/>
    <x v="1"/>
    <x v="1"/>
    <x v="1"/>
    <x v="1"/>
    <x v="1"/>
    <x v="1"/>
    <x v="1"/>
    <x v="1"/>
    <x v="1"/>
    <x v="1"/>
    <x v="1"/>
    <x v="1"/>
    <x v="0"/>
    <x v="2"/>
    <x v="3"/>
    <x v="1"/>
    <x v="2"/>
    <x v="2"/>
    <x v="2"/>
    <m/>
    <m/>
    <m/>
    <m/>
    <m/>
    <m/>
  </r>
  <r>
    <x v="0"/>
    <x v="66"/>
    <x v="1"/>
    <m/>
    <x v="2"/>
    <x v="1"/>
    <x v="0"/>
    <x v="2"/>
    <x v="1"/>
    <x v="5"/>
    <x v="2"/>
    <x v="2"/>
    <x v="4"/>
    <x v="2"/>
    <x v="2"/>
    <x v="1"/>
    <x v="1"/>
    <x v="2"/>
    <x v="2"/>
    <x v="4"/>
    <x v="1"/>
    <x v="1"/>
    <x v="1"/>
    <x v="3"/>
    <x v="2"/>
    <x v="1"/>
    <x v="1"/>
    <x v="0"/>
    <x v="2"/>
    <x v="3"/>
    <x v="1"/>
    <x v="2"/>
    <x v="2"/>
    <x v="2"/>
    <m/>
    <m/>
    <m/>
    <m/>
    <m/>
    <m/>
  </r>
  <r>
    <x v="0"/>
    <x v="66"/>
    <x v="1"/>
    <m/>
    <x v="2"/>
    <x v="1"/>
    <x v="1"/>
    <x v="1"/>
    <x v="2"/>
    <x v="1"/>
    <x v="1"/>
    <x v="2"/>
    <x v="2"/>
    <x v="2"/>
    <x v="2"/>
    <x v="2"/>
    <x v="1"/>
    <x v="2"/>
    <x v="2"/>
    <x v="2"/>
    <x v="2"/>
    <x v="2"/>
    <x v="1"/>
    <x v="3"/>
    <x v="4"/>
    <x v="2"/>
    <x v="1"/>
    <x v="0"/>
    <x v="2"/>
    <x v="3"/>
    <x v="1"/>
    <x v="2"/>
    <x v="2"/>
    <x v="2"/>
    <m/>
    <m/>
    <m/>
    <m/>
    <m/>
    <m/>
  </r>
  <r>
    <x v="0"/>
    <x v="66"/>
    <x v="1"/>
    <m/>
    <x v="2"/>
    <x v="1"/>
    <x v="0"/>
    <x v="3"/>
    <x v="5"/>
    <x v="1"/>
    <x v="3"/>
    <x v="3"/>
    <x v="3"/>
    <x v="3"/>
    <x v="3"/>
    <x v="4"/>
    <x v="3"/>
    <x v="3"/>
    <x v="3"/>
    <x v="3"/>
    <x v="2"/>
    <x v="3"/>
    <x v="3"/>
    <x v="4"/>
    <x v="5"/>
    <x v="5"/>
    <x v="5"/>
    <x v="0"/>
    <x v="2"/>
    <x v="3"/>
    <x v="1"/>
    <x v="2"/>
    <x v="2"/>
    <x v="2"/>
    <m/>
    <m/>
    <m/>
    <m/>
    <m/>
    <m/>
  </r>
  <r>
    <x v="0"/>
    <x v="66"/>
    <x v="1"/>
    <m/>
    <x v="2"/>
    <x v="1"/>
    <x v="1"/>
    <x v="2"/>
    <x v="1"/>
    <x v="2"/>
    <x v="1"/>
    <x v="2"/>
    <x v="1"/>
    <x v="2"/>
    <x v="1"/>
    <x v="1"/>
    <x v="1"/>
    <x v="3"/>
    <x v="1"/>
    <x v="2"/>
    <x v="1"/>
    <x v="1"/>
    <x v="1"/>
    <x v="3"/>
    <x v="2"/>
    <x v="1"/>
    <x v="1"/>
    <x v="0"/>
    <x v="2"/>
    <x v="3"/>
    <x v="1"/>
    <x v="2"/>
    <x v="2"/>
    <x v="2"/>
    <m/>
    <m/>
    <m/>
    <m/>
    <m/>
    <m/>
  </r>
  <r>
    <x v="0"/>
    <x v="66"/>
    <x v="1"/>
    <m/>
    <x v="2"/>
    <x v="1"/>
    <x v="0"/>
    <x v="2"/>
    <x v="1"/>
    <x v="2"/>
    <x v="1"/>
    <x v="1"/>
    <x v="1"/>
    <x v="1"/>
    <x v="1"/>
    <x v="1"/>
    <x v="1"/>
    <x v="1"/>
    <x v="1"/>
    <x v="1"/>
    <x v="1"/>
    <x v="1"/>
    <x v="1"/>
    <x v="3"/>
    <x v="2"/>
    <x v="1"/>
    <x v="1"/>
    <x v="0"/>
    <x v="2"/>
    <x v="3"/>
    <x v="1"/>
    <x v="2"/>
    <x v="2"/>
    <x v="2"/>
    <m/>
    <m/>
    <m/>
    <m/>
    <m/>
    <m/>
  </r>
  <r>
    <x v="0"/>
    <x v="66"/>
    <x v="1"/>
    <m/>
    <x v="2"/>
    <x v="1"/>
    <x v="1"/>
    <x v="1"/>
    <x v="3"/>
    <x v="3"/>
    <x v="2"/>
    <x v="4"/>
    <x v="1"/>
    <x v="2"/>
    <x v="2"/>
    <x v="4"/>
    <x v="2"/>
    <x v="3"/>
    <x v="3"/>
    <x v="3"/>
    <x v="2"/>
    <x v="3"/>
    <x v="2"/>
    <x v="5"/>
    <x v="3"/>
    <x v="2"/>
    <x v="4"/>
    <x v="0"/>
    <x v="2"/>
    <x v="3"/>
    <x v="1"/>
    <x v="2"/>
    <x v="2"/>
    <x v="2"/>
    <m/>
    <m/>
    <m/>
    <m/>
    <m/>
    <m/>
  </r>
  <r>
    <x v="0"/>
    <x v="66"/>
    <x v="1"/>
    <m/>
    <x v="2"/>
    <x v="1"/>
    <x v="1"/>
    <x v="1"/>
    <x v="1"/>
    <x v="2"/>
    <x v="2"/>
    <x v="3"/>
    <x v="3"/>
    <x v="2"/>
    <x v="2"/>
    <x v="2"/>
    <x v="2"/>
    <x v="5"/>
    <x v="3"/>
    <x v="3"/>
    <x v="2"/>
    <x v="1"/>
    <x v="3"/>
    <x v="2"/>
    <x v="2"/>
    <x v="2"/>
    <x v="1"/>
    <x v="0"/>
    <x v="2"/>
    <x v="3"/>
    <x v="1"/>
    <x v="2"/>
    <x v="2"/>
    <x v="2"/>
    <m/>
    <m/>
    <m/>
    <m/>
    <m/>
    <m/>
  </r>
  <r>
    <x v="0"/>
    <x v="66"/>
    <x v="1"/>
    <m/>
    <x v="2"/>
    <x v="1"/>
    <x v="1"/>
    <x v="2"/>
    <x v="2"/>
    <x v="2"/>
    <x v="1"/>
    <x v="1"/>
    <x v="2"/>
    <x v="1"/>
    <x v="1"/>
    <x v="1"/>
    <x v="1"/>
    <x v="1"/>
    <x v="1"/>
    <x v="1"/>
    <x v="1"/>
    <x v="1"/>
    <x v="1"/>
    <x v="1"/>
    <x v="1"/>
    <x v="1"/>
    <x v="1"/>
    <x v="0"/>
    <x v="2"/>
    <x v="3"/>
    <x v="1"/>
    <x v="2"/>
    <x v="2"/>
    <x v="2"/>
    <m/>
    <m/>
    <m/>
    <m/>
    <m/>
    <m/>
  </r>
  <r>
    <x v="0"/>
    <x v="66"/>
    <x v="1"/>
    <m/>
    <x v="2"/>
    <x v="1"/>
    <x v="0"/>
    <x v="1"/>
    <x v="1"/>
    <x v="2"/>
    <x v="3"/>
    <x v="3"/>
    <x v="2"/>
    <x v="2"/>
    <x v="2"/>
    <x v="2"/>
    <x v="2"/>
    <x v="2"/>
    <x v="3"/>
    <x v="3"/>
    <x v="2"/>
    <x v="2"/>
    <x v="2"/>
    <x v="3"/>
    <x v="2"/>
    <x v="2"/>
    <x v="2"/>
    <x v="0"/>
    <x v="2"/>
    <x v="3"/>
    <x v="1"/>
    <x v="2"/>
    <x v="2"/>
    <x v="2"/>
    <m/>
    <m/>
    <m/>
    <m/>
    <m/>
    <m/>
  </r>
  <r>
    <x v="0"/>
    <x v="66"/>
    <x v="1"/>
    <m/>
    <x v="2"/>
    <x v="1"/>
    <x v="0"/>
    <x v="2"/>
    <x v="2"/>
    <x v="3"/>
    <x v="1"/>
    <x v="1"/>
    <x v="2"/>
    <x v="1"/>
    <x v="1"/>
    <x v="2"/>
    <x v="2"/>
    <x v="1"/>
    <x v="1"/>
    <x v="1"/>
    <x v="1"/>
    <x v="1"/>
    <x v="1"/>
    <x v="3"/>
    <x v="1"/>
    <x v="1"/>
    <x v="1"/>
    <x v="0"/>
    <x v="2"/>
    <x v="3"/>
    <x v="1"/>
    <x v="2"/>
    <x v="2"/>
    <x v="2"/>
    <m/>
    <m/>
    <m/>
    <m/>
    <m/>
    <m/>
  </r>
  <r>
    <x v="0"/>
    <x v="66"/>
    <x v="1"/>
    <m/>
    <x v="2"/>
    <x v="1"/>
    <x v="1"/>
    <x v="1"/>
    <x v="2"/>
    <x v="2"/>
    <x v="2"/>
    <x v="2"/>
    <x v="2"/>
    <x v="1"/>
    <x v="2"/>
    <x v="2"/>
    <x v="1"/>
    <x v="2"/>
    <x v="2"/>
    <x v="2"/>
    <x v="2"/>
    <x v="2"/>
    <x v="2"/>
    <x v="3"/>
    <x v="2"/>
    <x v="2"/>
    <x v="1"/>
    <x v="0"/>
    <x v="2"/>
    <x v="3"/>
    <x v="1"/>
    <x v="2"/>
    <x v="2"/>
    <x v="2"/>
    <m/>
    <m/>
    <m/>
    <m/>
    <m/>
    <m/>
  </r>
  <r>
    <x v="0"/>
    <x v="66"/>
    <x v="1"/>
    <m/>
    <x v="2"/>
    <x v="1"/>
    <x v="1"/>
    <x v="1"/>
    <x v="2"/>
    <x v="2"/>
    <x v="1"/>
    <x v="1"/>
    <x v="1"/>
    <x v="1"/>
    <x v="1"/>
    <x v="1"/>
    <x v="1"/>
    <x v="1"/>
    <x v="1"/>
    <x v="1"/>
    <x v="1"/>
    <x v="1"/>
    <x v="1"/>
    <x v="1"/>
    <x v="1"/>
    <x v="1"/>
    <x v="1"/>
    <x v="0"/>
    <x v="2"/>
    <x v="3"/>
    <x v="1"/>
    <x v="2"/>
    <x v="2"/>
    <x v="2"/>
    <m/>
    <m/>
    <m/>
    <m/>
    <m/>
    <m/>
  </r>
  <r>
    <x v="0"/>
    <x v="66"/>
    <x v="1"/>
    <m/>
    <x v="2"/>
    <x v="1"/>
    <x v="1"/>
    <x v="2"/>
    <x v="1"/>
    <x v="2"/>
    <x v="1"/>
    <x v="1"/>
    <x v="2"/>
    <x v="1"/>
    <x v="2"/>
    <x v="2"/>
    <x v="1"/>
    <x v="2"/>
    <x v="2"/>
    <x v="2"/>
    <x v="1"/>
    <x v="1"/>
    <x v="1"/>
    <x v="3"/>
    <x v="2"/>
    <x v="1"/>
    <x v="1"/>
    <x v="0"/>
    <x v="2"/>
    <x v="3"/>
    <x v="1"/>
    <x v="2"/>
    <x v="2"/>
    <x v="2"/>
    <m/>
    <m/>
    <m/>
    <m/>
    <m/>
    <m/>
  </r>
  <r>
    <x v="0"/>
    <x v="66"/>
    <x v="1"/>
    <m/>
    <x v="2"/>
    <x v="1"/>
    <x v="1"/>
    <x v="2"/>
    <x v="2"/>
    <x v="2"/>
    <x v="1"/>
    <x v="1"/>
    <x v="2"/>
    <x v="1"/>
    <x v="1"/>
    <x v="1"/>
    <x v="1"/>
    <x v="1"/>
    <x v="1"/>
    <x v="1"/>
    <x v="1"/>
    <x v="1"/>
    <x v="1"/>
    <x v="1"/>
    <x v="1"/>
    <x v="1"/>
    <x v="1"/>
    <x v="0"/>
    <x v="2"/>
    <x v="3"/>
    <x v="1"/>
    <x v="2"/>
    <x v="2"/>
    <x v="2"/>
    <m/>
    <m/>
    <m/>
    <m/>
    <m/>
    <m/>
  </r>
  <r>
    <x v="0"/>
    <x v="67"/>
    <x v="0"/>
    <m/>
    <x v="2"/>
    <x v="0"/>
    <x v="1"/>
    <x v="0"/>
    <x v="0"/>
    <x v="0"/>
    <x v="0"/>
    <x v="0"/>
    <x v="0"/>
    <x v="0"/>
    <x v="0"/>
    <x v="0"/>
    <x v="0"/>
    <x v="0"/>
    <x v="0"/>
    <x v="0"/>
    <x v="0"/>
    <x v="0"/>
    <x v="0"/>
    <x v="0"/>
    <x v="0"/>
    <x v="0"/>
    <x v="0"/>
    <x v="0"/>
    <x v="0"/>
    <x v="1"/>
    <x v="0"/>
    <x v="0"/>
    <x v="0"/>
    <x v="1"/>
    <m/>
    <m/>
    <m/>
    <m/>
    <m/>
    <m/>
  </r>
  <r>
    <x v="0"/>
    <x v="67"/>
    <x v="0"/>
    <m/>
    <x v="2"/>
    <x v="0"/>
    <x v="0"/>
    <x v="0"/>
    <x v="0"/>
    <x v="0"/>
    <x v="0"/>
    <x v="0"/>
    <x v="0"/>
    <x v="0"/>
    <x v="0"/>
    <x v="0"/>
    <x v="0"/>
    <x v="0"/>
    <x v="0"/>
    <x v="0"/>
    <x v="0"/>
    <x v="0"/>
    <x v="0"/>
    <x v="0"/>
    <x v="0"/>
    <x v="0"/>
    <x v="0"/>
    <x v="0"/>
    <x v="0"/>
    <x v="0"/>
    <x v="0"/>
    <x v="0"/>
    <x v="0"/>
    <x v="0"/>
    <m/>
    <m/>
    <m/>
    <m/>
    <m/>
    <m/>
  </r>
  <r>
    <x v="0"/>
    <x v="67"/>
    <x v="0"/>
    <m/>
    <x v="2"/>
    <x v="0"/>
    <x v="1"/>
    <x v="0"/>
    <x v="0"/>
    <x v="0"/>
    <x v="0"/>
    <x v="0"/>
    <x v="0"/>
    <x v="0"/>
    <x v="0"/>
    <x v="0"/>
    <x v="0"/>
    <x v="0"/>
    <x v="0"/>
    <x v="0"/>
    <x v="0"/>
    <x v="0"/>
    <x v="0"/>
    <x v="0"/>
    <x v="0"/>
    <x v="0"/>
    <x v="0"/>
    <x v="0"/>
    <x v="0"/>
    <x v="0"/>
    <x v="0"/>
    <x v="0"/>
    <x v="0"/>
    <x v="0"/>
    <m/>
    <m/>
    <m/>
    <m/>
    <m/>
    <m/>
  </r>
  <r>
    <x v="0"/>
    <x v="67"/>
    <x v="0"/>
    <m/>
    <x v="2"/>
    <x v="0"/>
    <x v="1"/>
    <x v="0"/>
    <x v="0"/>
    <x v="0"/>
    <x v="0"/>
    <x v="0"/>
    <x v="0"/>
    <x v="0"/>
    <x v="0"/>
    <x v="0"/>
    <x v="0"/>
    <x v="0"/>
    <x v="0"/>
    <x v="0"/>
    <x v="0"/>
    <x v="0"/>
    <x v="0"/>
    <x v="0"/>
    <x v="0"/>
    <x v="0"/>
    <x v="0"/>
    <x v="0"/>
    <x v="0"/>
    <x v="0"/>
    <x v="0"/>
    <x v="0"/>
    <x v="0"/>
    <x v="0"/>
    <m/>
    <m/>
    <m/>
    <m/>
    <m/>
    <m/>
  </r>
  <r>
    <x v="0"/>
    <x v="67"/>
    <x v="0"/>
    <m/>
    <x v="2"/>
    <x v="0"/>
    <x v="0"/>
    <x v="0"/>
    <x v="0"/>
    <x v="0"/>
    <x v="0"/>
    <x v="0"/>
    <x v="0"/>
    <x v="0"/>
    <x v="0"/>
    <x v="0"/>
    <x v="0"/>
    <x v="0"/>
    <x v="0"/>
    <x v="0"/>
    <x v="0"/>
    <x v="0"/>
    <x v="0"/>
    <x v="0"/>
    <x v="0"/>
    <x v="0"/>
    <x v="0"/>
    <x v="0"/>
    <x v="0"/>
    <x v="0"/>
    <x v="0"/>
    <x v="0"/>
    <x v="1"/>
    <x v="0"/>
    <m/>
    <m/>
    <m/>
    <m/>
    <m/>
    <m/>
  </r>
  <r>
    <x v="0"/>
    <x v="67"/>
    <x v="0"/>
    <m/>
    <x v="2"/>
    <x v="0"/>
    <x v="0"/>
    <x v="0"/>
    <x v="0"/>
    <x v="0"/>
    <x v="0"/>
    <x v="0"/>
    <x v="0"/>
    <x v="0"/>
    <x v="0"/>
    <x v="0"/>
    <x v="0"/>
    <x v="0"/>
    <x v="0"/>
    <x v="0"/>
    <x v="0"/>
    <x v="0"/>
    <x v="0"/>
    <x v="0"/>
    <x v="0"/>
    <x v="0"/>
    <x v="0"/>
    <x v="0"/>
    <x v="0"/>
    <x v="0"/>
    <x v="0"/>
    <x v="0"/>
    <x v="0"/>
    <x v="0"/>
    <m/>
    <m/>
    <m/>
    <m/>
    <m/>
    <m/>
  </r>
  <r>
    <x v="0"/>
    <x v="67"/>
    <x v="0"/>
    <m/>
    <x v="2"/>
    <x v="0"/>
    <x v="1"/>
    <x v="0"/>
    <x v="0"/>
    <x v="0"/>
    <x v="0"/>
    <x v="0"/>
    <x v="0"/>
    <x v="0"/>
    <x v="0"/>
    <x v="0"/>
    <x v="0"/>
    <x v="0"/>
    <x v="0"/>
    <x v="0"/>
    <x v="0"/>
    <x v="0"/>
    <x v="0"/>
    <x v="0"/>
    <x v="0"/>
    <x v="0"/>
    <x v="0"/>
    <x v="0"/>
    <x v="1"/>
    <x v="0"/>
    <x v="0"/>
    <x v="0"/>
    <x v="0"/>
    <x v="0"/>
    <m/>
    <m/>
    <m/>
    <m/>
    <m/>
    <m/>
  </r>
  <r>
    <x v="0"/>
    <x v="67"/>
    <x v="0"/>
    <m/>
    <x v="2"/>
    <x v="0"/>
    <x v="0"/>
    <x v="0"/>
    <x v="0"/>
    <x v="0"/>
    <x v="0"/>
    <x v="0"/>
    <x v="0"/>
    <x v="0"/>
    <x v="0"/>
    <x v="0"/>
    <x v="0"/>
    <x v="0"/>
    <x v="0"/>
    <x v="0"/>
    <x v="0"/>
    <x v="0"/>
    <x v="0"/>
    <x v="0"/>
    <x v="0"/>
    <x v="0"/>
    <x v="0"/>
    <x v="0"/>
    <x v="0"/>
    <x v="0"/>
    <x v="0"/>
    <x v="0"/>
    <x v="0"/>
    <x v="0"/>
    <m/>
    <m/>
    <m/>
    <m/>
    <m/>
    <m/>
  </r>
  <r>
    <x v="0"/>
    <x v="67"/>
    <x v="0"/>
    <m/>
    <x v="2"/>
    <x v="1"/>
    <x v="3"/>
    <x v="2"/>
    <x v="1"/>
    <x v="2"/>
    <x v="1"/>
    <x v="1"/>
    <x v="1"/>
    <x v="1"/>
    <x v="1"/>
    <x v="1"/>
    <x v="1"/>
    <x v="2"/>
    <x v="1"/>
    <x v="1"/>
    <x v="1"/>
    <x v="1"/>
    <x v="1"/>
    <x v="1"/>
    <x v="1"/>
    <x v="1"/>
    <x v="1"/>
    <x v="0"/>
    <x v="2"/>
    <x v="3"/>
    <x v="1"/>
    <x v="2"/>
    <x v="2"/>
    <x v="2"/>
    <m/>
    <m/>
    <m/>
    <m/>
    <m/>
    <m/>
  </r>
  <r>
    <x v="0"/>
    <x v="67"/>
    <x v="0"/>
    <m/>
    <x v="2"/>
    <x v="1"/>
    <x v="0"/>
    <x v="5"/>
    <x v="3"/>
    <x v="5"/>
    <x v="3"/>
    <x v="3"/>
    <x v="5"/>
    <x v="5"/>
    <x v="3"/>
    <x v="3"/>
    <x v="2"/>
    <x v="3"/>
    <x v="3"/>
    <x v="3"/>
    <x v="3"/>
    <x v="3"/>
    <x v="3"/>
    <x v="2"/>
    <x v="3"/>
    <x v="3"/>
    <x v="3"/>
    <x v="0"/>
    <x v="2"/>
    <x v="3"/>
    <x v="1"/>
    <x v="2"/>
    <x v="2"/>
    <x v="2"/>
    <m/>
    <m/>
    <m/>
    <m/>
    <m/>
    <m/>
  </r>
  <r>
    <x v="0"/>
    <x v="67"/>
    <x v="0"/>
    <m/>
    <x v="2"/>
    <x v="1"/>
    <x v="0"/>
    <x v="1"/>
    <x v="1"/>
    <x v="1"/>
    <x v="2"/>
    <x v="2"/>
    <x v="1"/>
    <x v="2"/>
    <x v="2"/>
    <x v="2"/>
    <x v="2"/>
    <x v="2"/>
    <x v="2"/>
    <x v="2"/>
    <x v="2"/>
    <x v="2"/>
    <x v="2"/>
    <x v="3"/>
    <x v="2"/>
    <x v="1"/>
    <x v="1"/>
    <x v="0"/>
    <x v="2"/>
    <x v="3"/>
    <x v="1"/>
    <x v="2"/>
    <x v="2"/>
    <x v="2"/>
    <m/>
    <m/>
    <m/>
    <m/>
    <m/>
    <m/>
  </r>
  <r>
    <x v="0"/>
    <x v="67"/>
    <x v="0"/>
    <m/>
    <x v="2"/>
    <x v="1"/>
    <x v="0"/>
    <x v="1"/>
    <x v="1"/>
    <x v="1"/>
    <x v="2"/>
    <x v="2"/>
    <x v="1"/>
    <x v="2"/>
    <x v="2"/>
    <x v="2"/>
    <x v="2"/>
    <x v="2"/>
    <x v="2"/>
    <x v="2"/>
    <x v="2"/>
    <x v="2"/>
    <x v="0"/>
    <x v="3"/>
    <x v="2"/>
    <x v="1"/>
    <x v="1"/>
    <x v="0"/>
    <x v="2"/>
    <x v="3"/>
    <x v="1"/>
    <x v="2"/>
    <x v="2"/>
    <x v="2"/>
    <m/>
    <m/>
    <m/>
    <m/>
    <m/>
    <m/>
  </r>
  <r>
    <x v="0"/>
    <x v="67"/>
    <x v="0"/>
    <m/>
    <x v="2"/>
    <x v="1"/>
    <x v="1"/>
    <x v="2"/>
    <x v="2"/>
    <x v="2"/>
    <x v="1"/>
    <x v="2"/>
    <x v="1"/>
    <x v="1"/>
    <x v="1"/>
    <x v="1"/>
    <x v="1"/>
    <x v="1"/>
    <x v="1"/>
    <x v="1"/>
    <x v="1"/>
    <x v="1"/>
    <x v="1"/>
    <x v="1"/>
    <x v="2"/>
    <x v="1"/>
    <x v="1"/>
    <x v="0"/>
    <x v="2"/>
    <x v="3"/>
    <x v="1"/>
    <x v="2"/>
    <x v="2"/>
    <x v="2"/>
    <m/>
    <m/>
    <m/>
    <m/>
    <m/>
    <m/>
  </r>
  <r>
    <x v="0"/>
    <x v="67"/>
    <x v="0"/>
    <m/>
    <x v="2"/>
    <x v="1"/>
    <x v="0"/>
    <x v="2"/>
    <x v="2"/>
    <x v="2"/>
    <x v="1"/>
    <x v="1"/>
    <x v="2"/>
    <x v="1"/>
    <x v="1"/>
    <x v="1"/>
    <x v="1"/>
    <x v="1"/>
    <x v="1"/>
    <x v="1"/>
    <x v="1"/>
    <x v="1"/>
    <x v="1"/>
    <x v="1"/>
    <x v="1"/>
    <x v="1"/>
    <x v="1"/>
    <x v="0"/>
    <x v="2"/>
    <x v="3"/>
    <x v="1"/>
    <x v="2"/>
    <x v="2"/>
    <x v="2"/>
    <m/>
    <m/>
    <m/>
    <m/>
    <m/>
    <m/>
  </r>
  <r>
    <x v="0"/>
    <x v="67"/>
    <x v="0"/>
    <m/>
    <x v="2"/>
    <x v="1"/>
    <x v="0"/>
    <x v="2"/>
    <x v="1"/>
    <x v="2"/>
    <x v="1"/>
    <x v="1"/>
    <x v="1"/>
    <x v="2"/>
    <x v="2"/>
    <x v="1"/>
    <x v="1"/>
    <x v="2"/>
    <x v="1"/>
    <x v="2"/>
    <x v="2"/>
    <x v="1"/>
    <x v="1"/>
    <x v="1"/>
    <x v="2"/>
    <x v="2"/>
    <x v="2"/>
    <x v="0"/>
    <x v="2"/>
    <x v="3"/>
    <x v="1"/>
    <x v="2"/>
    <x v="2"/>
    <x v="2"/>
    <m/>
    <m/>
    <m/>
    <m/>
    <m/>
    <m/>
  </r>
  <r>
    <x v="0"/>
    <x v="67"/>
    <x v="0"/>
    <m/>
    <x v="2"/>
    <x v="1"/>
    <x v="0"/>
    <x v="1"/>
    <x v="1"/>
    <x v="1"/>
    <x v="2"/>
    <x v="2"/>
    <x v="1"/>
    <x v="0"/>
    <x v="2"/>
    <x v="4"/>
    <x v="2"/>
    <x v="3"/>
    <x v="2"/>
    <x v="2"/>
    <x v="2"/>
    <x v="2"/>
    <x v="2"/>
    <x v="3"/>
    <x v="1"/>
    <x v="2"/>
    <x v="2"/>
    <x v="0"/>
    <x v="2"/>
    <x v="3"/>
    <x v="1"/>
    <x v="2"/>
    <x v="2"/>
    <x v="2"/>
    <m/>
    <m/>
    <m/>
    <m/>
    <m/>
    <m/>
  </r>
  <r>
    <x v="0"/>
    <x v="67"/>
    <x v="0"/>
    <m/>
    <x v="2"/>
    <x v="1"/>
    <x v="0"/>
    <x v="1"/>
    <x v="2"/>
    <x v="2"/>
    <x v="2"/>
    <x v="1"/>
    <x v="1"/>
    <x v="2"/>
    <x v="1"/>
    <x v="1"/>
    <x v="1"/>
    <x v="2"/>
    <x v="1"/>
    <x v="2"/>
    <x v="1"/>
    <x v="1"/>
    <x v="1"/>
    <x v="3"/>
    <x v="1"/>
    <x v="1"/>
    <x v="1"/>
    <x v="0"/>
    <x v="2"/>
    <x v="3"/>
    <x v="1"/>
    <x v="2"/>
    <x v="2"/>
    <x v="2"/>
    <m/>
    <m/>
    <m/>
    <m/>
    <m/>
    <m/>
  </r>
  <r>
    <x v="0"/>
    <x v="67"/>
    <x v="0"/>
    <m/>
    <x v="2"/>
    <x v="1"/>
    <x v="0"/>
    <x v="2"/>
    <x v="1"/>
    <x v="2"/>
    <x v="1"/>
    <x v="1"/>
    <x v="2"/>
    <x v="1"/>
    <x v="1"/>
    <x v="1"/>
    <x v="1"/>
    <x v="1"/>
    <x v="1"/>
    <x v="3"/>
    <x v="1"/>
    <x v="1"/>
    <x v="1"/>
    <x v="1"/>
    <x v="1"/>
    <x v="1"/>
    <x v="1"/>
    <x v="0"/>
    <x v="2"/>
    <x v="3"/>
    <x v="1"/>
    <x v="2"/>
    <x v="2"/>
    <x v="2"/>
    <m/>
    <m/>
    <m/>
    <m/>
    <m/>
    <m/>
  </r>
  <r>
    <x v="0"/>
    <x v="67"/>
    <x v="0"/>
    <m/>
    <x v="2"/>
    <x v="1"/>
    <x v="0"/>
    <x v="2"/>
    <x v="2"/>
    <x v="2"/>
    <x v="1"/>
    <x v="1"/>
    <x v="3"/>
    <x v="1"/>
    <x v="1"/>
    <x v="1"/>
    <x v="1"/>
    <x v="1"/>
    <x v="2"/>
    <x v="2"/>
    <x v="1"/>
    <x v="3"/>
    <x v="1"/>
    <x v="2"/>
    <x v="3"/>
    <x v="2"/>
    <x v="2"/>
    <x v="0"/>
    <x v="2"/>
    <x v="3"/>
    <x v="1"/>
    <x v="2"/>
    <x v="2"/>
    <x v="2"/>
    <m/>
    <m/>
    <m/>
    <m/>
    <m/>
    <m/>
  </r>
  <r>
    <x v="0"/>
    <x v="67"/>
    <x v="0"/>
    <m/>
    <x v="2"/>
    <x v="1"/>
    <x v="0"/>
    <x v="2"/>
    <x v="2"/>
    <x v="3"/>
    <x v="1"/>
    <x v="1"/>
    <x v="2"/>
    <x v="1"/>
    <x v="1"/>
    <x v="1"/>
    <x v="1"/>
    <x v="1"/>
    <x v="1"/>
    <x v="1"/>
    <x v="1"/>
    <x v="1"/>
    <x v="1"/>
    <x v="1"/>
    <x v="1"/>
    <x v="1"/>
    <x v="1"/>
    <x v="0"/>
    <x v="2"/>
    <x v="3"/>
    <x v="1"/>
    <x v="2"/>
    <x v="2"/>
    <x v="2"/>
    <m/>
    <m/>
    <m/>
    <m/>
    <m/>
    <m/>
  </r>
  <r>
    <x v="0"/>
    <x v="68"/>
    <x v="1"/>
    <m/>
    <x v="2"/>
    <x v="0"/>
    <x v="0"/>
    <x v="0"/>
    <x v="0"/>
    <x v="0"/>
    <x v="0"/>
    <x v="0"/>
    <x v="0"/>
    <x v="0"/>
    <x v="0"/>
    <x v="0"/>
    <x v="0"/>
    <x v="0"/>
    <x v="0"/>
    <x v="0"/>
    <x v="0"/>
    <x v="0"/>
    <x v="0"/>
    <x v="0"/>
    <x v="0"/>
    <x v="0"/>
    <x v="0"/>
    <x v="0"/>
    <x v="0"/>
    <x v="0"/>
    <x v="0"/>
    <x v="0"/>
    <x v="1"/>
    <x v="1"/>
    <m/>
    <m/>
    <m/>
    <m/>
    <m/>
    <m/>
  </r>
  <r>
    <x v="0"/>
    <x v="68"/>
    <x v="1"/>
    <m/>
    <x v="2"/>
    <x v="0"/>
    <x v="0"/>
    <x v="0"/>
    <x v="0"/>
    <x v="0"/>
    <x v="0"/>
    <x v="0"/>
    <x v="0"/>
    <x v="0"/>
    <x v="0"/>
    <x v="0"/>
    <x v="0"/>
    <x v="0"/>
    <x v="0"/>
    <x v="0"/>
    <x v="0"/>
    <x v="0"/>
    <x v="0"/>
    <x v="0"/>
    <x v="0"/>
    <x v="0"/>
    <x v="0"/>
    <x v="0"/>
    <x v="0"/>
    <x v="1"/>
    <x v="0"/>
    <x v="0"/>
    <x v="0"/>
    <x v="0"/>
    <m/>
    <m/>
    <m/>
    <m/>
    <m/>
    <m/>
  </r>
  <r>
    <x v="0"/>
    <x v="68"/>
    <x v="1"/>
    <m/>
    <x v="2"/>
    <x v="0"/>
    <x v="0"/>
    <x v="0"/>
    <x v="0"/>
    <x v="0"/>
    <x v="0"/>
    <x v="0"/>
    <x v="0"/>
    <x v="0"/>
    <x v="0"/>
    <x v="0"/>
    <x v="0"/>
    <x v="0"/>
    <x v="0"/>
    <x v="0"/>
    <x v="0"/>
    <x v="0"/>
    <x v="0"/>
    <x v="0"/>
    <x v="0"/>
    <x v="0"/>
    <x v="0"/>
    <x v="0"/>
    <x v="1"/>
    <x v="0"/>
    <x v="2"/>
    <x v="0"/>
    <x v="1"/>
    <x v="1"/>
    <m/>
    <m/>
    <m/>
    <m/>
    <m/>
    <m/>
  </r>
  <r>
    <x v="0"/>
    <x v="68"/>
    <x v="1"/>
    <m/>
    <x v="2"/>
    <x v="0"/>
    <x v="0"/>
    <x v="0"/>
    <x v="0"/>
    <x v="0"/>
    <x v="0"/>
    <x v="0"/>
    <x v="0"/>
    <x v="0"/>
    <x v="0"/>
    <x v="0"/>
    <x v="0"/>
    <x v="0"/>
    <x v="0"/>
    <x v="0"/>
    <x v="0"/>
    <x v="0"/>
    <x v="0"/>
    <x v="0"/>
    <x v="0"/>
    <x v="0"/>
    <x v="0"/>
    <x v="0"/>
    <x v="0"/>
    <x v="0"/>
    <x v="0"/>
    <x v="0"/>
    <x v="0"/>
    <x v="0"/>
    <m/>
    <m/>
    <m/>
    <m/>
    <m/>
    <m/>
  </r>
  <r>
    <x v="0"/>
    <x v="68"/>
    <x v="1"/>
    <m/>
    <x v="2"/>
    <x v="0"/>
    <x v="0"/>
    <x v="0"/>
    <x v="0"/>
    <x v="0"/>
    <x v="0"/>
    <x v="0"/>
    <x v="0"/>
    <x v="0"/>
    <x v="0"/>
    <x v="0"/>
    <x v="0"/>
    <x v="0"/>
    <x v="0"/>
    <x v="0"/>
    <x v="0"/>
    <x v="0"/>
    <x v="0"/>
    <x v="0"/>
    <x v="0"/>
    <x v="0"/>
    <x v="0"/>
    <x v="0"/>
    <x v="0"/>
    <x v="0"/>
    <x v="0"/>
    <x v="0"/>
    <x v="0"/>
    <x v="0"/>
    <m/>
    <m/>
    <m/>
    <m/>
    <m/>
    <m/>
  </r>
  <r>
    <x v="0"/>
    <x v="68"/>
    <x v="1"/>
    <m/>
    <x v="2"/>
    <x v="0"/>
    <x v="0"/>
    <x v="0"/>
    <x v="0"/>
    <x v="0"/>
    <x v="0"/>
    <x v="0"/>
    <x v="0"/>
    <x v="0"/>
    <x v="0"/>
    <x v="0"/>
    <x v="0"/>
    <x v="0"/>
    <x v="0"/>
    <x v="0"/>
    <x v="0"/>
    <x v="0"/>
    <x v="0"/>
    <x v="0"/>
    <x v="0"/>
    <x v="0"/>
    <x v="0"/>
    <x v="0"/>
    <x v="1"/>
    <x v="1"/>
    <x v="2"/>
    <x v="0"/>
    <x v="1"/>
    <x v="1"/>
    <m/>
    <m/>
    <m/>
    <m/>
    <m/>
    <m/>
  </r>
  <r>
    <x v="0"/>
    <x v="68"/>
    <x v="1"/>
    <m/>
    <x v="2"/>
    <x v="0"/>
    <x v="0"/>
    <x v="0"/>
    <x v="0"/>
    <x v="0"/>
    <x v="0"/>
    <x v="0"/>
    <x v="0"/>
    <x v="0"/>
    <x v="0"/>
    <x v="0"/>
    <x v="0"/>
    <x v="0"/>
    <x v="0"/>
    <x v="0"/>
    <x v="0"/>
    <x v="0"/>
    <x v="0"/>
    <x v="0"/>
    <x v="0"/>
    <x v="0"/>
    <x v="0"/>
    <x v="0"/>
    <x v="0"/>
    <x v="0"/>
    <x v="0"/>
    <x v="0"/>
    <x v="1"/>
    <x v="1"/>
    <m/>
    <m/>
    <m/>
    <m/>
    <m/>
    <m/>
  </r>
  <r>
    <x v="0"/>
    <x v="68"/>
    <x v="1"/>
    <m/>
    <x v="2"/>
    <x v="0"/>
    <x v="1"/>
    <x v="0"/>
    <x v="0"/>
    <x v="0"/>
    <x v="0"/>
    <x v="0"/>
    <x v="0"/>
    <x v="0"/>
    <x v="0"/>
    <x v="0"/>
    <x v="0"/>
    <x v="0"/>
    <x v="0"/>
    <x v="0"/>
    <x v="0"/>
    <x v="0"/>
    <x v="0"/>
    <x v="0"/>
    <x v="0"/>
    <x v="0"/>
    <x v="0"/>
    <x v="0"/>
    <x v="0"/>
    <x v="0"/>
    <x v="0"/>
    <x v="0"/>
    <x v="0"/>
    <x v="0"/>
    <m/>
    <m/>
    <m/>
    <m/>
    <m/>
    <m/>
  </r>
  <r>
    <x v="0"/>
    <x v="68"/>
    <x v="1"/>
    <m/>
    <x v="2"/>
    <x v="0"/>
    <x v="1"/>
    <x v="0"/>
    <x v="0"/>
    <x v="0"/>
    <x v="0"/>
    <x v="0"/>
    <x v="0"/>
    <x v="0"/>
    <x v="0"/>
    <x v="0"/>
    <x v="0"/>
    <x v="0"/>
    <x v="0"/>
    <x v="0"/>
    <x v="0"/>
    <x v="0"/>
    <x v="0"/>
    <x v="0"/>
    <x v="0"/>
    <x v="0"/>
    <x v="0"/>
    <x v="0"/>
    <x v="1"/>
    <x v="0"/>
    <x v="0"/>
    <x v="0"/>
    <x v="0"/>
    <x v="0"/>
    <m/>
    <m/>
    <m/>
    <m/>
    <m/>
    <m/>
  </r>
  <r>
    <x v="0"/>
    <x v="68"/>
    <x v="1"/>
    <m/>
    <x v="2"/>
    <x v="0"/>
    <x v="1"/>
    <x v="0"/>
    <x v="0"/>
    <x v="0"/>
    <x v="0"/>
    <x v="0"/>
    <x v="0"/>
    <x v="0"/>
    <x v="0"/>
    <x v="0"/>
    <x v="0"/>
    <x v="0"/>
    <x v="0"/>
    <x v="0"/>
    <x v="0"/>
    <x v="0"/>
    <x v="0"/>
    <x v="0"/>
    <x v="0"/>
    <x v="0"/>
    <x v="0"/>
    <x v="0"/>
    <x v="1"/>
    <x v="0"/>
    <x v="0"/>
    <x v="0"/>
    <x v="1"/>
    <x v="0"/>
    <m/>
    <m/>
    <m/>
    <m/>
    <m/>
    <m/>
  </r>
  <r>
    <x v="0"/>
    <x v="68"/>
    <x v="1"/>
    <m/>
    <x v="2"/>
    <x v="0"/>
    <x v="1"/>
    <x v="0"/>
    <x v="0"/>
    <x v="0"/>
    <x v="0"/>
    <x v="0"/>
    <x v="0"/>
    <x v="0"/>
    <x v="0"/>
    <x v="0"/>
    <x v="0"/>
    <x v="0"/>
    <x v="0"/>
    <x v="0"/>
    <x v="0"/>
    <x v="0"/>
    <x v="0"/>
    <x v="0"/>
    <x v="0"/>
    <x v="0"/>
    <x v="0"/>
    <x v="0"/>
    <x v="0"/>
    <x v="0"/>
    <x v="2"/>
    <x v="3"/>
    <x v="1"/>
    <x v="0"/>
    <m/>
    <m/>
    <m/>
    <m/>
    <m/>
    <m/>
  </r>
  <r>
    <x v="0"/>
    <x v="68"/>
    <x v="1"/>
    <m/>
    <x v="2"/>
    <x v="0"/>
    <x v="1"/>
    <x v="0"/>
    <x v="0"/>
    <x v="0"/>
    <x v="0"/>
    <x v="0"/>
    <x v="0"/>
    <x v="0"/>
    <x v="0"/>
    <x v="0"/>
    <x v="0"/>
    <x v="0"/>
    <x v="0"/>
    <x v="0"/>
    <x v="0"/>
    <x v="0"/>
    <x v="0"/>
    <x v="0"/>
    <x v="0"/>
    <x v="0"/>
    <x v="0"/>
    <x v="0"/>
    <x v="1"/>
    <x v="0"/>
    <x v="0"/>
    <x v="0"/>
    <x v="1"/>
    <x v="1"/>
    <m/>
    <m/>
    <m/>
    <m/>
    <m/>
    <m/>
  </r>
  <r>
    <x v="0"/>
    <x v="68"/>
    <x v="1"/>
    <m/>
    <x v="2"/>
    <x v="0"/>
    <x v="1"/>
    <x v="0"/>
    <x v="0"/>
    <x v="0"/>
    <x v="0"/>
    <x v="0"/>
    <x v="0"/>
    <x v="0"/>
    <x v="0"/>
    <x v="0"/>
    <x v="0"/>
    <x v="0"/>
    <x v="0"/>
    <x v="0"/>
    <x v="0"/>
    <x v="0"/>
    <x v="0"/>
    <x v="0"/>
    <x v="0"/>
    <x v="0"/>
    <x v="0"/>
    <x v="0"/>
    <x v="0"/>
    <x v="1"/>
    <x v="0"/>
    <x v="3"/>
    <x v="3"/>
    <x v="1"/>
    <m/>
    <m/>
    <m/>
    <m/>
    <m/>
    <m/>
  </r>
  <r>
    <x v="0"/>
    <x v="68"/>
    <x v="1"/>
    <m/>
    <x v="2"/>
    <x v="0"/>
    <x v="1"/>
    <x v="0"/>
    <x v="0"/>
    <x v="0"/>
    <x v="0"/>
    <x v="0"/>
    <x v="0"/>
    <x v="0"/>
    <x v="0"/>
    <x v="0"/>
    <x v="0"/>
    <x v="0"/>
    <x v="0"/>
    <x v="0"/>
    <x v="0"/>
    <x v="0"/>
    <x v="0"/>
    <x v="0"/>
    <x v="0"/>
    <x v="0"/>
    <x v="0"/>
    <x v="0"/>
    <x v="0"/>
    <x v="0"/>
    <x v="0"/>
    <x v="0"/>
    <x v="0"/>
    <x v="0"/>
    <m/>
    <m/>
    <m/>
    <m/>
    <m/>
    <m/>
  </r>
  <r>
    <x v="0"/>
    <x v="68"/>
    <x v="1"/>
    <m/>
    <x v="2"/>
    <x v="0"/>
    <x v="1"/>
    <x v="0"/>
    <x v="0"/>
    <x v="0"/>
    <x v="0"/>
    <x v="0"/>
    <x v="0"/>
    <x v="0"/>
    <x v="0"/>
    <x v="0"/>
    <x v="0"/>
    <x v="0"/>
    <x v="0"/>
    <x v="0"/>
    <x v="0"/>
    <x v="0"/>
    <x v="0"/>
    <x v="0"/>
    <x v="0"/>
    <x v="0"/>
    <x v="0"/>
    <x v="0"/>
    <x v="0"/>
    <x v="1"/>
    <x v="0"/>
    <x v="3"/>
    <x v="1"/>
    <x v="3"/>
    <m/>
    <m/>
    <m/>
    <m/>
    <m/>
    <m/>
  </r>
  <r>
    <x v="0"/>
    <x v="68"/>
    <x v="1"/>
    <m/>
    <x v="2"/>
    <x v="0"/>
    <x v="0"/>
    <x v="0"/>
    <x v="0"/>
    <x v="0"/>
    <x v="0"/>
    <x v="0"/>
    <x v="0"/>
    <x v="0"/>
    <x v="0"/>
    <x v="0"/>
    <x v="0"/>
    <x v="0"/>
    <x v="0"/>
    <x v="0"/>
    <x v="0"/>
    <x v="0"/>
    <x v="0"/>
    <x v="0"/>
    <x v="0"/>
    <x v="0"/>
    <x v="0"/>
    <x v="0"/>
    <x v="1"/>
    <x v="0"/>
    <x v="0"/>
    <x v="3"/>
    <x v="0"/>
    <x v="0"/>
    <m/>
    <m/>
    <m/>
    <m/>
    <m/>
    <m/>
  </r>
  <r>
    <x v="0"/>
    <x v="68"/>
    <x v="1"/>
    <m/>
    <x v="2"/>
    <x v="0"/>
    <x v="0"/>
    <x v="0"/>
    <x v="0"/>
    <x v="0"/>
    <x v="0"/>
    <x v="0"/>
    <x v="0"/>
    <x v="0"/>
    <x v="0"/>
    <x v="0"/>
    <x v="0"/>
    <x v="0"/>
    <x v="0"/>
    <x v="0"/>
    <x v="0"/>
    <x v="0"/>
    <x v="0"/>
    <x v="0"/>
    <x v="0"/>
    <x v="0"/>
    <x v="0"/>
    <x v="0"/>
    <x v="0"/>
    <x v="1"/>
    <x v="0"/>
    <x v="0"/>
    <x v="0"/>
    <x v="0"/>
    <m/>
    <m/>
    <m/>
    <m/>
    <m/>
    <m/>
  </r>
  <r>
    <x v="0"/>
    <x v="68"/>
    <x v="1"/>
    <m/>
    <x v="2"/>
    <x v="0"/>
    <x v="1"/>
    <x v="0"/>
    <x v="0"/>
    <x v="0"/>
    <x v="0"/>
    <x v="0"/>
    <x v="0"/>
    <x v="0"/>
    <x v="0"/>
    <x v="0"/>
    <x v="0"/>
    <x v="0"/>
    <x v="0"/>
    <x v="0"/>
    <x v="0"/>
    <x v="0"/>
    <x v="0"/>
    <x v="0"/>
    <x v="0"/>
    <x v="0"/>
    <x v="0"/>
    <x v="0"/>
    <x v="0"/>
    <x v="1"/>
    <x v="2"/>
    <x v="0"/>
    <x v="1"/>
    <x v="0"/>
    <m/>
    <m/>
    <m/>
    <m/>
    <m/>
    <m/>
  </r>
  <r>
    <x v="0"/>
    <x v="68"/>
    <x v="1"/>
    <m/>
    <x v="2"/>
    <x v="1"/>
    <x v="1"/>
    <x v="1"/>
    <x v="2"/>
    <x v="3"/>
    <x v="2"/>
    <x v="3"/>
    <x v="2"/>
    <x v="2"/>
    <x v="2"/>
    <x v="2"/>
    <x v="1"/>
    <x v="2"/>
    <x v="1"/>
    <x v="3"/>
    <x v="2"/>
    <x v="1"/>
    <x v="3"/>
    <x v="1"/>
    <x v="1"/>
    <x v="2"/>
    <x v="1"/>
    <x v="0"/>
    <x v="2"/>
    <x v="3"/>
    <x v="1"/>
    <x v="2"/>
    <x v="2"/>
    <x v="2"/>
    <m/>
    <m/>
    <m/>
    <m/>
    <m/>
    <m/>
  </r>
  <r>
    <x v="0"/>
    <x v="68"/>
    <x v="1"/>
    <m/>
    <x v="2"/>
    <x v="1"/>
    <x v="0"/>
    <x v="1"/>
    <x v="5"/>
    <x v="3"/>
    <x v="2"/>
    <x v="1"/>
    <x v="2"/>
    <x v="1"/>
    <x v="1"/>
    <x v="1"/>
    <x v="1"/>
    <x v="2"/>
    <x v="2"/>
    <x v="3"/>
    <x v="1"/>
    <x v="1"/>
    <x v="1"/>
    <x v="1"/>
    <x v="1"/>
    <x v="1"/>
    <x v="2"/>
    <x v="0"/>
    <x v="2"/>
    <x v="3"/>
    <x v="1"/>
    <x v="2"/>
    <x v="2"/>
    <x v="2"/>
    <m/>
    <m/>
    <m/>
    <m/>
    <m/>
    <m/>
  </r>
  <r>
    <x v="0"/>
    <x v="68"/>
    <x v="1"/>
    <m/>
    <x v="2"/>
    <x v="1"/>
    <x v="1"/>
    <x v="2"/>
    <x v="1"/>
    <x v="2"/>
    <x v="1"/>
    <x v="1"/>
    <x v="3"/>
    <x v="1"/>
    <x v="1"/>
    <x v="1"/>
    <x v="1"/>
    <x v="1"/>
    <x v="1"/>
    <x v="1"/>
    <x v="1"/>
    <x v="1"/>
    <x v="1"/>
    <x v="1"/>
    <x v="1"/>
    <x v="1"/>
    <x v="1"/>
    <x v="0"/>
    <x v="2"/>
    <x v="3"/>
    <x v="1"/>
    <x v="2"/>
    <x v="2"/>
    <x v="2"/>
    <m/>
    <m/>
    <m/>
    <m/>
    <m/>
    <m/>
  </r>
  <r>
    <x v="0"/>
    <x v="68"/>
    <x v="1"/>
    <m/>
    <x v="2"/>
    <x v="1"/>
    <x v="1"/>
    <x v="1"/>
    <x v="4"/>
    <x v="3"/>
    <x v="2"/>
    <x v="1"/>
    <x v="1"/>
    <x v="1"/>
    <x v="1"/>
    <x v="1"/>
    <x v="1"/>
    <x v="2"/>
    <x v="2"/>
    <x v="2"/>
    <x v="1"/>
    <x v="2"/>
    <x v="3"/>
    <x v="1"/>
    <x v="1"/>
    <x v="1"/>
    <x v="1"/>
    <x v="0"/>
    <x v="2"/>
    <x v="3"/>
    <x v="1"/>
    <x v="2"/>
    <x v="2"/>
    <x v="2"/>
    <m/>
    <m/>
    <m/>
    <m/>
    <m/>
    <m/>
  </r>
  <r>
    <x v="0"/>
    <x v="68"/>
    <x v="1"/>
    <m/>
    <x v="2"/>
    <x v="1"/>
    <x v="0"/>
    <x v="5"/>
    <x v="5"/>
    <x v="3"/>
    <x v="4"/>
    <x v="5"/>
    <x v="5"/>
    <x v="5"/>
    <x v="5"/>
    <x v="5"/>
    <x v="4"/>
    <x v="4"/>
    <x v="5"/>
    <x v="5"/>
    <x v="4"/>
    <x v="5"/>
    <x v="5"/>
    <x v="4"/>
    <x v="5"/>
    <x v="5"/>
    <x v="5"/>
    <x v="0"/>
    <x v="2"/>
    <x v="3"/>
    <x v="1"/>
    <x v="2"/>
    <x v="2"/>
    <x v="2"/>
    <m/>
    <m/>
    <m/>
    <m/>
    <m/>
    <m/>
  </r>
  <r>
    <x v="0"/>
    <x v="68"/>
    <x v="1"/>
    <m/>
    <x v="2"/>
    <x v="1"/>
    <x v="0"/>
    <x v="1"/>
    <x v="1"/>
    <x v="1"/>
    <x v="2"/>
    <x v="2"/>
    <x v="1"/>
    <x v="1"/>
    <x v="1"/>
    <x v="2"/>
    <x v="1"/>
    <x v="1"/>
    <x v="1"/>
    <x v="2"/>
    <x v="2"/>
    <x v="2"/>
    <x v="1"/>
    <x v="3"/>
    <x v="1"/>
    <x v="1"/>
    <x v="2"/>
    <x v="0"/>
    <x v="2"/>
    <x v="3"/>
    <x v="1"/>
    <x v="2"/>
    <x v="2"/>
    <x v="2"/>
    <m/>
    <m/>
    <m/>
    <m/>
    <m/>
    <m/>
  </r>
  <r>
    <x v="0"/>
    <x v="68"/>
    <x v="1"/>
    <m/>
    <x v="2"/>
    <x v="1"/>
    <x v="1"/>
    <x v="1"/>
    <x v="3"/>
    <x v="4"/>
    <x v="1"/>
    <x v="1"/>
    <x v="1"/>
    <x v="1"/>
    <x v="1"/>
    <x v="1"/>
    <x v="1"/>
    <x v="1"/>
    <x v="1"/>
    <x v="1"/>
    <x v="1"/>
    <x v="1"/>
    <x v="1"/>
    <x v="1"/>
    <x v="1"/>
    <x v="1"/>
    <x v="1"/>
    <x v="0"/>
    <x v="2"/>
    <x v="3"/>
    <x v="1"/>
    <x v="2"/>
    <x v="2"/>
    <x v="2"/>
    <m/>
    <m/>
    <m/>
    <m/>
    <m/>
    <m/>
  </r>
  <r>
    <x v="0"/>
    <x v="68"/>
    <x v="1"/>
    <m/>
    <x v="2"/>
    <x v="1"/>
    <x v="1"/>
    <x v="1"/>
    <x v="2"/>
    <x v="1"/>
    <x v="2"/>
    <x v="2"/>
    <x v="1"/>
    <x v="2"/>
    <x v="2"/>
    <x v="2"/>
    <x v="2"/>
    <x v="2"/>
    <x v="2"/>
    <x v="2"/>
    <x v="2"/>
    <x v="2"/>
    <x v="4"/>
    <x v="3"/>
    <x v="2"/>
    <x v="2"/>
    <x v="2"/>
    <x v="0"/>
    <x v="2"/>
    <x v="3"/>
    <x v="1"/>
    <x v="2"/>
    <x v="2"/>
    <x v="2"/>
    <m/>
    <m/>
    <m/>
    <m/>
    <m/>
    <m/>
  </r>
  <r>
    <x v="0"/>
    <x v="68"/>
    <x v="1"/>
    <m/>
    <x v="2"/>
    <x v="1"/>
    <x v="0"/>
    <x v="2"/>
    <x v="2"/>
    <x v="3"/>
    <x v="1"/>
    <x v="1"/>
    <x v="2"/>
    <x v="1"/>
    <x v="1"/>
    <x v="1"/>
    <x v="1"/>
    <x v="1"/>
    <x v="1"/>
    <x v="1"/>
    <x v="1"/>
    <x v="1"/>
    <x v="1"/>
    <x v="1"/>
    <x v="1"/>
    <x v="1"/>
    <x v="1"/>
    <x v="0"/>
    <x v="2"/>
    <x v="3"/>
    <x v="1"/>
    <x v="2"/>
    <x v="2"/>
    <x v="2"/>
    <m/>
    <m/>
    <m/>
    <m/>
    <m/>
    <m/>
  </r>
  <r>
    <x v="0"/>
    <x v="68"/>
    <x v="1"/>
    <m/>
    <x v="2"/>
    <x v="1"/>
    <x v="3"/>
    <x v="2"/>
    <x v="2"/>
    <x v="2"/>
    <x v="1"/>
    <x v="1"/>
    <x v="1"/>
    <x v="1"/>
    <x v="1"/>
    <x v="1"/>
    <x v="1"/>
    <x v="1"/>
    <x v="2"/>
    <x v="2"/>
    <x v="1"/>
    <x v="0"/>
    <x v="1"/>
    <x v="0"/>
    <x v="1"/>
    <x v="1"/>
    <x v="1"/>
    <x v="0"/>
    <x v="2"/>
    <x v="3"/>
    <x v="1"/>
    <x v="2"/>
    <x v="2"/>
    <x v="2"/>
    <m/>
    <m/>
    <m/>
    <m/>
    <m/>
    <m/>
  </r>
  <r>
    <x v="0"/>
    <x v="68"/>
    <x v="1"/>
    <m/>
    <x v="2"/>
    <x v="1"/>
    <x v="1"/>
    <x v="2"/>
    <x v="2"/>
    <x v="2"/>
    <x v="1"/>
    <x v="1"/>
    <x v="2"/>
    <x v="1"/>
    <x v="1"/>
    <x v="1"/>
    <x v="1"/>
    <x v="1"/>
    <x v="1"/>
    <x v="1"/>
    <x v="1"/>
    <x v="1"/>
    <x v="1"/>
    <x v="3"/>
    <x v="1"/>
    <x v="1"/>
    <x v="1"/>
    <x v="0"/>
    <x v="2"/>
    <x v="3"/>
    <x v="1"/>
    <x v="2"/>
    <x v="2"/>
    <x v="2"/>
    <m/>
    <m/>
    <m/>
    <m/>
    <m/>
    <m/>
  </r>
  <r>
    <x v="0"/>
    <x v="68"/>
    <x v="1"/>
    <m/>
    <x v="2"/>
    <x v="1"/>
    <x v="1"/>
    <x v="2"/>
    <x v="2"/>
    <x v="2"/>
    <x v="2"/>
    <x v="2"/>
    <x v="1"/>
    <x v="1"/>
    <x v="1"/>
    <x v="2"/>
    <x v="1"/>
    <x v="2"/>
    <x v="1"/>
    <x v="1"/>
    <x v="1"/>
    <x v="1"/>
    <x v="1"/>
    <x v="3"/>
    <x v="4"/>
    <x v="1"/>
    <x v="1"/>
    <x v="0"/>
    <x v="2"/>
    <x v="3"/>
    <x v="1"/>
    <x v="2"/>
    <x v="2"/>
    <x v="2"/>
    <m/>
    <m/>
    <m/>
    <m/>
    <m/>
    <m/>
  </r>
  <r>
    <x v="0"/>
    <x v="68"/>
    <x v="1"/>
    <m/>
    <x v="2"/>
    <x v="1"/>
    <x v="1"/>
    <x v="2"/>
    <x v="2"/>
    <x v="2"/>
    <x v="1"/>
    <x v="1"/>
    <x v="2"/>
    <x v="1"/>
    <x v="1"/>
    <x v="1"/>
    <x v="2"/>
    <x v="1"/>
    <x v="1"/>
    <x v="1"/>
    <x v="2"/>
    <x v="1"/>
    <x v="1"/>
    <x v="1"/>
    <x v="1"/>
    <x v="1"/>
    <x v="1"/>
    <x v="0"/>
    <x v="2"/>
    <x v="3"/>
    <x v="1"/>
    <x v="2"/>
    <x v="2"/>
    <x v="2"/>
    <m/>
    <m/>
    <m/>
    <m/>
    <m/>
    <m/>
  </r>
  <r>
    <x v="0"/>
    <x v="68"/>
    <x v="1"/>
    <m/>
    <x v="2"/>
    <x v="1"/>
    <x v="1"/>
    <x v="2"/>
    <x v="2"/>
    <x v="2"/>
    <x v="1"/>
    <x v="1"/>
    <x v="2"/>
    <x v="1"/>
    <x v="1"/>
    <x v="1"/>
    <x v="1"/>
    <x v="1"/>
    <x v="1"/>
    <x v="1"/>
    <x v="1"/>
    <x v="1"/>
    <x v="1"/>
    <x v="1"/>
    <x v="1"/>
    <x v="1"/>
    <x v="1"/>
    <x v="0"/>
    <x v="2"/>
    <x v="3"/>
    <x v="1"/>
    <x v="2"/>
    <x v="2"/>
    <x v="2"/>
    <m/>
    <m/>
    <m/>
    <m/>
    <m/>
    <m/>
  </r>
  <r>
    <x v="0"/>
    <x v="68"/>
    <x v="1"/>
    <m/>
    <x v="2"/>
    <x v="1"/>
    <x v="0"/>
    <x v="1"/>
    <x v="1"/>
    <x v="1"/>
    <x v="1"/>
    <x v="1"/>
    <x v="2"/>
    <x v="1"/>
    <x v="1"/>
    <x v="1"/>
    <x v="1"/>
    <x v="1"/>
    <x v="1"/>
    <x v="1"/>
    <x v="1"/>
    <x v="1"/>
    <x v="1"/>
    <x v="1"/>
    <x v="1"/>
    <x v="1"/>
    <x v="1"/>
    <x v="0"/>
    <x v="2"/>
    <x v="3"/>
    <x v="1"/>
    <x v="2"/>
    <x v="2"/>
    <x v="2"/>
    <m/>
    <m/>
    <m/>
    <m/>
    <m/>
    <m/>
  </r>
  <r>
    <x v="0"/>
    <x v="68"/>
    <x v="1"/>
    <m/>
    <x v="2"/>
    <x v="1"/>
    <x v="0"/>
    <x v="2"/>
    <x v="1"/>
    <x v="3"/>
    <x v="1"/>
    <x v="1"/>
    <x v="2"/>
    <x v="1"/>
    <x v="1"/>
    <x v="1"/>
    <x v="1"/>
    <x v="1"/>
    <x v="1"/>
    <x v="1"/>
    <x v="1"/>
    <x v="1"/>
    <x v="1"/>
    <x v="5"/>
    <x v="1"/>
    <x v="1"/>
    <x v="1"/>
    <x v="0"/>
    <x v="2"/>
    <x v="3"/>
    <x v="1"/>
    <x v="2"/>
    <x v="2"/>
    <x v="2"/>
    <m/>
    <m/>
    <m/>
    <m/>
    <m/>
    <m/>
  </r>
  <r>
    <x v="0"/>
    <x v="68"/>
    <x v="1"/>
    <m/>
    <x v="2"/>
    <x v="1"/>
    <x v="0"/>
    <x v="1"/>
    <x v="1"/>
    <x v="3"/>
    <x v="1"/>
    <x v="2"/>
    <x v="2"/>
    <x v="2"/>
    <x v="1"/>
    <x v="1"/>
    <x v="2"/>
    <x v="2"/>
    <x v="2"/>
    <x v="3"/>
    <x v="2"/>
    <x v="2"/>
    <x v="3"/>
    <x v="5"/>
    <x v="4"/>
    <x v="2"/>
    <x v="2"/>
    <x v="0"/>
    <x v="2"/>
    <x v="3"/>
    <x v="1"/>
    <x v="2"/>
    <x v="2"/>
    <x v="2"/>
    <m/>
    <m/>
    <m/>
    <m/>
    <m/>
    <m/>
  </r>
  <r>
    <x v="0"/>
    <x v="68"/>
    <x v="1"/>
    <m/>
    <x v="2"/>
    <x v="1"/>
    <x v="1"/>
    <x v="1"/>
    <x v="2"/>
    <x v="2"/>
    <x v="3"/>
    <x v="3"/>
    <x v="1"/>
    <x v="2"/>
    <x v="2"/>
    <x v="2"/>
    <x v="1"/>
    <x v="1"/>
    <x v="2"/>
    <x v="1"/>
    <x v="1"/>
    <x v="1"/>
    <x v="1"/>
    <x v="3"/>
    <x v="1"/>
    <x v="2"/>
    <x v="2"/>
    <x v="0"/>
    <x v="2"/>
    <x v="3"/>
    <x v="1"/>
    <x v="2"/>
    <x v="2"/>
    <x v="2"/>
    <m/>
    <m/>
    <m/>
    <m/>
    <m/>
    <m/>
  </r>
  <r>
    <x v="0"/>
    <x v="68"/>
    <x v="1"/>
    <m/>
    <x v="2"/>
    <x v="1"/>
    <x v="0"/>
    <x v="2"/>
    <x v="2"/>
    <x v="3"/>
    <x v="1"/>
    <x v="1"/>
    <x v="2"/>
    <x v="1"/>
    <x v="1"/>
    <x v="1"/>
    <x v="1"/>
    <x v="3"/>
    <x v="3"/>
    <x v="1"/>
    <x v="1"/>
    <x v="1"/>
    <x v="3"/>
    <x v="1"/>
    <x v="1"/>
    <x v="1"/>
    <x v="1"/>
    <x v="0"/>
    <x v="2"/>
    <x v="3"/>
    <x v="1"/>
    <x v="2"/>
    <x v="2"/>
    <x v="2"/>
    <m/>
    <m/>
    <m/>
    <m/>
    <m/>
    <m/>
  </r>
  <r>
    <x v="0"/>
    <x v="68"/>
    <x v="1"/>
    <m/>
    <x v="2"/>
    <x v="1"/>
    <x v="1"/>
    <x v="1"/>
    <x v="1"/>
    <x v="3"/>
    <x v="1"/>
    <x v="1"/>
    <x v="3"/>
    <x v="1"/>
    <x v="1"/>
    <x v="1"/>
    <x v="1"/>
    <x v="1"/>
    <x v="3"/>
    <x v="3"/>
    <x v="1"/>
    <x v="3"/>
    <x v="3"/>
    <x v="1"/>
    <x v="1"/>
    <x v="1"/>
    <x v="1"/>
    <x v="0"/>
    <x v="2"/>
    <x v="3"/>
    <x v="1"/>
    <x v="2"/>
    <x v="2"/>
    <x v="2"/>
    <m/>
    <m/>
    <m/>
    <m/>
    <m/>
    <m/>
  </r>
  <r>
    <x v="0"/>
    <x v="68"/>
    <x v="1"/>
    <m/>
    <x v="2"/>
    <x v="1"/>
    <x v="0"/>
    <x v="1"/>
    <x v="1"/>
    <x v="1"/>
    <x v="2"/>
    <x v="2"/>
    <x v="1"/>
    <x v="2"/>
    <x v="2"/>
    <x v="2"/>
    <x v="2"/>
    <x v="2"/>
    <x v="2"/>
    <x v="2"/>
    <x v="2"/>
    <x v="2"/>
    <x v="2"/>
    <x v="3"/>
    <x v="2"/>
    <x v="2"/>
    <x v="2"/>
    <x v="0"/>
    <x v="2"/>
    <x v="3"/>
    <x v="1"/>
    <x v="2"/>
    <x v="2"/>
    <x v="2"/>
    <m/>
    <m/>
    <m/>
    <m/>
    <m/>
    <m/>
  </r>
  <r>
    <x v="0"/>
    <x v="68"/>
    <x v="1"/>
    <m/>
    <x v="2"/>
    <x v="1"/>
    <x v="0"/>
    <x v="2"/>
    <x v="1"/>
    <x v="2"/>
    <x v="1"/>
    <x v="1"/>
    <x v="2"/>
    <x v="1"/>
    <x v="1"/>
    <x v="1"/>
    <x v="1"/>
    <x v="2"/>
    <x v="1"/>
    <x v="2"/>
    <x v="1"/>
    <x v="2"/>
    <x v="2"/>
    <x v="1"/>
    <x v="1"/>
    <x v="1"/>
    <x v="1"/>
    <x v="0"/>
    <x v="2"/>
    <x v="3"/>
    <x v="1"/>
    <x v="2"/>
    <x v="2"/>
    <x v="2"/>
    <m/>
    <m/>
    <m/>
    <m/>
    <m/>
    <m/>
  </r>
  <r>
    <x v="0"/>
    <x v="68"/>
    <x v="1"/>
    <m/>
    <x v="2"/>
    <x v="1"/>
    <x v="1"/>
    <x v="2"/>
    <x v="2"/>
    <x v="3"/>
    <x v="2"/>
    <x v="2"/>
    <x v="2"/>
    <x v="1"/>
    <x v="2"/>
    <x v="1"/>
    <x v="1"/>
    <x v="2"/>
    <x v="2"/>
    <x v="1"/>
    <x v="1"/>
    <x v="1"/>
    <x v="3"/>
    <x v="3"/>
    <x v="3"/>
    <x v="1"/>
    <x v="1"/>
    <x v="0"/>
    <x v="2"/>
    <x v="3"/>
    <x v="1"/>
    <x v="2"/>
    <x v="2"/>
    <x v="2"/>
    <m/>
    <m/>
    <m/>
    <m/>
    <m/>
    <m/>
  </r>
  <r>
    <x v="0"/>
    <x v="68"/>
    <x v="1"/>
    <m/>
    <x v="2"/>
    <x v="1"/>
    <x v="0"/>
    <x v="2"/>
    <x v="1"/>
    <x v="2"/>
    <x v="1"/>
    <x v="1"/>
    <x v="2"/>
    <x v="1"/>
    <x v="1"/>
    <x v="1"/>
    <x v="1"/>
    <x v="1"/>
    <x v="1"/>
    <x v="3"/>
    <x v="1"/>
    <x v="3"/>
    <x v="3"/>
    <x v="3"/>
    <x v="2"/>
    <x v="1"/>
    <x v="1"/>
    <x v="0"/>
    <x v="2"/>
    <x v="3"/>
    <x v="1"/>
    <x v="2"/>
    <x v="2"/>
    <x v="2"/>
    <m/>
    <m/>
    <m/>
    <m/>
    <m/>
    <m/>
  </r>
  <r>
    <x v="0"/>
    <x v="68"/>
    <x v="1"/>
    <m/>
    <x v="2"/>
    <x v="1"/>
    <x v="0"/>
    <x v="2"/>
    <x v="2"/>
    <x v="2"/>
    <x v="1"/>
    <x v="2"/>
    <x v="2"/>
    <x v="2"/>
    <x v="2"/>
    <x v="2"/>
    <x v="2"/>
    <x v="1"/>
    <x v="2"/>
    <x v="2"/>
    <x v="1"/>
    <x v="2"/>
    <x v="2"/>
    <x v="3"/>
    <x v="2"/>
    <x v="1"/>
    <x v="1"/>
    <x v="0"/>
    <x v="2"/>
    <x v="3"/>
    <x v="1"/>
    <x v="2"/>
    <x v="2"/>
    <x v="2"/>
    <m/>
    <m/>
    <m/>
    <m/>
    <m/>
    <m/>
  </r>
  <r>
    <x v="0"/>
    <x v="68"/>
    <x v="1"/>
    <m/>
    <x v="2"/>
    <x v="1"/>
    <x v="1"/>
    <x v="3"/>
    <x v="3"/>
    <x v="3"/>
    <x v="3"/>
    <x v="3"/>
    <x v="1"/>
    <x v="2"/>
    <x v="3"/>
    <x v="3"/>
    <x v="3"/>
    <x v="3"/>
    <x v="3"/>
    <x v="3"/>
    <x v="2"/>
    <x v="2"/>
    <x v="2"/>
    <x v="3"/>
    <x v="2"/>
    <x v="2"/>
    <x v="2"/>
    <x v="0"/>
    <x v="2"/>
    <x v="3"/>
    <x v="1"/>
    <x v="2"/>
    <x v="2"/>
    <x v="2"/>
    <m/>
    <m/>
    <m/>
    <m/>
    <m/>
    <m/>
  </r>
  <r>
    <x v="0"/>
    <x v="68"/>
    <x v="1"/>
    <m/>
    <x v="2"/>
    <x v="1"/>
    <x v="0"/>
    <x v="1"/>
    <x v="2"/>
    <x v="4"/>
    <x v="3"/>
    <x v="1"/>
    <x v="3"/>
    <x v="2"/>
    <x v="3"/>
    <x v="1"/>
    <x v="1"/>
    <x v="2"/>
    <x v="3"/>
    <x v="3"/>
    <x v="1"/>
    <x v="3"/>
    <x v="3"/>
    <x v="2"/>
    <x v="3"/>
    <x v="2"/>
    <x v="3"/>
    <x v="0"/>
    <x v="2"/>
    <x v="3"/>
    <x v="1"/>
    <x v="2"/>
    <x v="2"/>
    <x v="2"/>
    <m/>
    <m/>
    <m/>
    <m/>
    <m/>
    <m/>
  </r>
  <r>
    <x v="0"/>
    <x v="68"/>
    <x v="1"/>
    <m/>
    <x v="2"/>
    <x v="1"/>
    <x v="1"/>
    <x v="2"/>
    <x v="2"/>
    <x v="3"/>
    <x v="1"/>
    <x v="1"/>
    <x v="2"/>
    <x v="1"/>
    <x v="1"/>
    <x v="1"/>
    <x v="1"/>
    <x v="1"/>
    <x v="1"/>
    <x v="1"/>
    <x v="1"/>
    <x v="1"/>
    <x v="1"/>
    <x v="3"/>
    <x v="1"/>
    <x v="1"/>
    <x v="1"/>
    <x v="0"/>
    <x v="2"/>
    <x v="3"/>
    <x v="1"/>
    <x v="2"/>
    <x v="2"/>
    <x v="2"/>
    <m/>
    <m/>
    <m/>
    <m/>
    <m/>
    <m/>
  </r>
  <r>
    <x v="0"/>
    <x v="68"/>
    <x v="1"/>
    <m/>
    <x v="2"/>
    <x v="1"/>
    <x v="1"/>
    <x v="3"/>
    <x v="3"/>
    <x v="3"/>
    <x v="1"/>
    <x v="2"/>
    <x v="1"/>
    <x v="3"/>
    <x v="3"/>
    <x v="2"/>
    <x v="2"/>
    <x v="3"/>
    <x v="3"/>
    <x v="3"/>
    <x v="2"/>
    <x v="3"/>
    <x v="3"/>
    <x v="3"/>
    <x v="2"/>
    <x v="2"/>
    <x v="2"/>
    <x v="0"/>
    <x v="2"/>
    <x v="3"/>
    <x v="1"/>
    <x v="2"/>
    <x v="2"/>
    <x v="2"/>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1"/>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1"/>
    <x v="0"/>
    <m/>
    <m/>
    <m/>
    <m/>
    <m/>
    <m/>
  </r>
  <r>
    <x v="0"/>
    <x v="69"/>
    <x v="0"/>
    <m/>
    <x v="2"/>
    <x v="0"/>
    <x v="1"/>
    <x v="0"/>
    <x v="0"/>
    <x v="0"/>
    <x v="0"/>
    <x v="0"/>
    <x v="0"/>
    <x v="0"/>
    <x v="0"/>
    <x v="0"/>
    <x v="0"/>
    <x v="0"/>
    <x v="0"/>
    <x v="0"/>
    <x v="0"/>
    <x v="0"/>
    <x v="0"/>
    <x v="0"/>
    <x v="0"/>
    <x v="0"/>
    <x v="0"/>
    <x v="0"/>
    <x v="0"/>
    <x v="0"/>
    <x v="0"/>
    <x v="0"/>
    <x v="1"/>
    <x v="0"/>
    <m/>
    <m/>
    <m/>
    <m/>
    <m/>
    <m/>
  </r>
  <r>
    <x v="0"/>
    <x v="69"/>
    <x v="0"/>
    <m/>
    <x v="2"/>
    <x v="0"/>
    <x v="0"/>
    <x v="0"/>
    <x v="0"/>
    <x v="0"/>
    <x v="0"/>
    <x v="0"/>
    <x v="0"/>
    <x v="0"/>
    <x v="0"/>
    <x v="0"/>
    <x v="0"/>
    <x v="0"/>
    <x v="0"/>
    <x v="0"/>
    <x v="0"/>
    <x v="0"/>
    <x v="0"/>
    <x v="0"/>
    <x v="0"/>
    <x v="0"/>
    <x v="0"/>
    <x v="0"/>
    <x v="0"/>
    <x v="0"/>
    <x v="0"/>
    <x v="0"/>
    <x v="0"/>
    <x v="1"/>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1"/>
    <x v="0"/>
    <x v="2"/>
    <x v="1"/>
    <x v="2"/>
    <x v="1"/>
    <x v="1"/>
    <x v="2"/>
    <x v="1"/>
    <x v="3"/>
    <x v="1"/>
    <x v="1"/>
    <x v="3"/>
    <x v="1"/>
    <x v="1"/>
    <x v="1"/>
    <x v="3"/>
    <x v="4"/>
    <x v="1"/>
    <x v="1"/>
    <x v="2"/>
    <x v="1"/>
    <x v="0"/>
    <x v="2"/>
    <x v="3"/>
    <x v="1"/>
    <x v="2"/>
    <x v="2"/>
    <x v="2"/>
    <m/>
    <m/>
    <m/>
    <m/>
    <m/>
    <m/>
  </r>
  <r>
    <x v="0"/>
    <x v="69"/>
    <x v="0"/>
    <m/>
    <x v="2"/>
    <x v="1"/>
    <x v="1"/>
    <x v="1"/>
    <x v="1"/>
    <x v="1"/>
    <x v="2"/>
    <x v="2"/>
    <x v="1"/>
    <x v="3"/>
    <x v="3"/>
    <x v="3"/>
    <x v="3"/>
    <x v="3"/>
    <x v="3"/>
    <x v="0"/>
    <x v="3"/>
    <x v="0"/>
    <x v="3"/>
    <x v="0"/>
    <x v="3"/>
    <x v="2"/>
    <x v="2"/>
    <x v="0"/>
    <x v="2"/>
    <x v="3"/>
    <x v="1"/>
    <x v="2"/>
    <x v="2"/>
    <x v="2"/>
    <m/>
    <m/>
    <m/>
    <m/>
    <m/>
    <m/>
  </r>
  <r>
    <x v="0"/>
    <x v="69"/>
    <x v="0"/>
    <m/>
    <x v="2"/>
    <x v="1"/>
    <x v="1"/>
    <x v="2"/>
    <x v="2"/>
    <x v="1"/>
    <x v="2"/>
    <x v="2"/>
    <x v="1"/>
    <x v="1"/>
    <x v="2"/>
    <x v="2"/>
    <x v="2"/>
    <x v="2"/>
    <x v="2"/>
    <x v="2"/>
    <x v="2"/>
    <x v="2"/>
    <x v="2"/>
    <x v="3"/>
    <x v="2"/>
    <x v="1"/>
    <x v="1"/>
    <x v="0"/>
    <x v="2"/>
    <x v="3"/>
    <x v="1"/>
    <x v="2"/>
    <x v="2"/>
    <x v="2"/>
    <m/>
    <m/>
    <m/>
    <m/>
    <m/>
    <m/>
  </r>
  <r>
    <x v="0"/>
    <x v="69"/>
    <x v="0"/>
    <m/>
    <x v="2"/>
    <x v="1"/>
    <x v="1"/>
    <x v="1"/>
    <x v="3"/>
    <x v="2"/>
    <x v="2"/>
    <x v="2"/>
    <x v="2"/>
    <x v="2"/>
    <x v="1"/>
    <x v="4"/>
    <x v="1"/>
    <x v="1"/>
    <x v="1"/>
    <x v="1"/>
    <x v="2"/>
    <x v="1"/>
    <x v="3"/>
    <x v="3"/>
    <x v="2"/>
    <x v="1"/>
    <x v="2"/>
    <x v="0"/>
    <x v="2"/>
    <x v="3"/>
    <x v="1"/>
    <x v="2"/>
    <x v="2"/>
    <x v="2"/>
    <m/>
    <m/>
    <m/>
    <m/>
    <m/>
    <m/>
  </r>
  <r>
    <x v="0"/>
    <x v="69"/>
    <x v="0"/>
    <m/>
    <x v="2"/>
    <x v="1"/>
    <x v="1"/>
    <x v="4"/>
    <x v="4"/>
    <x v="2"/>
    <x v="2"/>
    <x v="2"/>
    <x v="2"/>
    <x v="1"/>
    <x v="2"/>
    <x v="1"/>
    <x v="1"/>
    <x v="1"/>
    <x v="1"/>
    <x v="2"/>
    <x v="1"/>
    <x v="1"/>
    <x v="3"/>
    <x v="1"/>
    <x v="1"/>
    <x v="1"/>
    <x v="2"/>
    <x v="0"/>
    <x v="2"/>
    <x v="3"/>
    <x v="1"/>
    <x v="2"/>
    <x v="2"/>
    <x v="2"/>
    <m/>
    <m/>
    <m/>
    <m/>
    <m/>
    <m/>
  </r>
  <r>
    <x v="0"/>
    <x v="69"/>
    <x v="0"/>
    <m/>
    <x v="2"/>
    <x v="1"/>
    <x v="1"/>
    <x v="2"/>
    <x v="2"/>
    <x v="2"/>
    <x v="1"/>
    <x v="1"/>
    <x v="2"/>
    <x v="1"/>
    <x v="1"/>
    <x v="2"/>
    <x v="1"/>
    <x v="1"/>
    <x v="1"/>
    <x v="1"/>
    <x v="1"/>
    <x v="1"/>
    <x v="1"/>
    <x v="1"/>
    <x v="1"/>
    <x v="1"/>
    <x v="1"/>
    <x v="0"/>
    <x v="2"/>
    <x v="3"/>
    <x v="1"/>
    <x v="2"/>
    <x v="2"/>
    <x v="2"/>
    <m/>
    <m/>
    <m/>
    <m/>
    <m/>
    <m/>
  </r>
  <r>
    <x v="0"/>
    <x v="69"/>
    <x v="0"/>
    <m/>
    <x v="2"/>
    <x v="1"/>
    <x v="0"/>
    <x v="1"/>
    <x v="3"/>
    <x v="2"/>
    <x v="1"/>
    <x v="1"/>
    <x v="2"/>
    <x v="1"/>
    <x v="2"/>
    <x v="2"/>
    <x v="1"/>
    <x v="2"/>
    <x v="2"/>
    <x v="2"/>
    <x v="1"/>
    <x v="2"/>
    <x v="2"/>
    <x v="5"/>
    <x v="4"/>
    <x v="2"/>
    <x v="2"/>
    <x v="0"/>
    <x v="2"/>
    <x v="3"/>
    <x v="1"/>
    <x v="2"/>
    <x v="2"/>
    <x v="2"/>
    <m/>
    <m/>
    <m/>
    <m/>
    <m/>
    <m/>
  </r>
  <r>
    <x v="0"/>
    <x v="69"/>
    <x v="0"/>
    <m/>
    <x v="2"/>
    <x v="1"/>
    <x v="1"/>
    <x v="1"/>
    <x v="5"/>
    <x v="5"/>
    <x v="3"/>
    <x v="3"/>
    <x v="2"/>
    <x v="3"/>
    <x v="2"/>
    <x v="4"/>
    <x v="1"/>
    <x v="1"/>
    <x v="1"/>
    <x v="1"/>
    <x v="2"/>
    <x v="1"/>
    <x v="3"/>
    <x v="1"/>
    <x v="1"/>
    <x v="3"/>
    <x v="5"/>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1"/>
    <x v="2"/>
    <x v="4"/>
    <x v="1"/>
    <x v="1"/>
    <x v="2"/>
    <x v="1"/>
    <x v="1"/>
    <x v="1"/>
    <x v="1"/>
    <x v="1"/>
    <x v="1"/>
    <x v="1"/>
    <x v="1"/>
    <x v="1"/>
    <x v="1"/>
    <x v="2"/>
    <x v="4"/>
    <x v="1"/>
    <x v="1"/>
    <x v="0"/>
    <x v="2"/>
    <x v="3"/>
    <x v="1"/>
    <x v="2"/>
    <x v="2"/>
    <x v="2"/>
    <m/>
    <m/>
    <m/>
    <m/>
    <m/>
    <m/>
  </r>
  <r>
    <x v="0"/>
    <x v="69"/>
    <x v="0"/>
    <m/>
    <x v="2"/>
    <x v="1"/>
    <x v="0"/>
    <x v="2"/>
    <x v="2"/>
    <x v="2"/>
    <x v="1"/>
    <x v="1"/>
    <x v="2"/>
    <x v="1"/>
    <x v="1"/>
    <x v="1"/>
    <x v="1"/>
    <x v="2"/>
    <x v="1"/>
    <x v="1"/>
    <x v="1"/>
    <x v="1"/>
    <x v="1"/>
    <x v="1"/>
    <x v="1"/>
    <x v="1"/>
    <x v="1"/>
    <x v="0"/>
    <x v="2"/>
    <x v="3"/>
    <x v="1"/>
    <x v="2"/>
    <x v="2"/>
    <x v="2"/>
    <m/>
    <m/>
    <m/>
    <m/>
    <m/>
    <m/>
  </r>
  <r>
    <x v="0"/>
    <x v="69"/>
    <x v="0"/>
    <m/>
    <x v="2"/>
    <x v="1"/>
    <x v="0"/>
    <x v="2"/>
    <x v="1"/>
    <x v="2"/>
    <x v="1"/>
    <x v="1"/>
    <x v="2"/>
    <x v="1"/>
    <x v="2"/>
    <x v="2"/>
    <x v="1"/>
    <x v="2"/>
    <x v="1"/>
    <x v="1"/>
    <x v="1"/>
    <x v="1"/>
    <x v="1"/>
    <x v="1"/>
    <x v="1"/>
    <x v="1"/>
    <x v="1"/>
    <x v="0"/>
    <x v="2"/>
    <x v="3"/>
    <x v="1"/>
    <x v="2"/>
    <x v="2"/>
    <x v="2"/>
    <m/>
    <m/>
    <m/>
    <m/>
    <m/>
    <m/>
  </r>
  <r>
    <x v="0"/>
    <x v="69"/>
    <x v="0"/>
    <m/>
    <x v="2"/>
    <x v="1"/>
    <x v="1"/>
    <x v="2"/>
    <x v="1"/>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5"/>
    <x v="5"/>
    <x v="6"/>
    <x v="4"/>
    <x v="5"/>
    <x v="5"/>
    <x v="5"/>
    <x v="5"/>
    <x v="5"/>
    <x v="4"/>
    <x v="4"/>
    <x v="5"/>
    <x v="5"/>
    <x v="4"/>
    <x v="5"/>
    <x v="5"/>
    <x v="4"/>
    <x v="5"/>
    <x v="5"/>
    <x v="5"/>
    <x v="0"/>
    <x v="2"/>
    <x v="3"/>
    <x v="1"/>
    <x v="2"/>
    <x v="2"/>
    <x v="2"/>
    <m/>
    <m/>
    <m/>
    <m/>
    <m/>
    <m/>
  </r>
  <r>
    <x v="0"/>
    <x v="69"/>
    <x v="0"/>
    <m/>
    <x v="2"/>
    <x v="1"/>
    <x v="1"/>
    <x v="1"/>
    <x v="3"/>
    <x v="2"/>
    <x v="1"/>
    <x v="1"/>
    <x v="1"/>
    <x v="1"/>
    <x v="1"/>
    <x v="2"/>
    <x v="1"/>
    <x v="2"/>
    <x v="2"/>
    <x v="2"/>
    <x v="2"/>
    <x v="2"/>
    <x v="1"/>
    <x v="1"/>
    <x v="1"/>
    <x v="2"/>
    <x v="1"/>
    <x v="0"/>
    <x v="2"/>
    <x v="3"/>
    <x v="1"/>
    <x v="2"/>
    <x v="2"/>
    <x v="2"/>
    <m/>
    <m/>
    <m/>
    <m/>
    <m/>
    <m/>
  </r>
  <r>
    <x v="0"/>
    <x v="69"/>
    <x v="0"/>
    <m/>
    <x v="2"/>
    <x v="1"/>
    <x v="0"/>
    <x v="1"/>
    <x v="2"/>
    <x v="3"/>
    <x v="1"/>
    <x v="1"/>
    <x v="2"/>
    <x v="1"/>
    <x v="1"/>
    <x v="1"/>
    <x v="1"/>
    <x v="1"/>
    <x v="3"/>
    <x v="3"/>
    <x v="1"/>
    <x v="3"/>
    <x v="3"/>
    <x v="3"/>
    <x v="2"/>
    <x v="1"/>
    <x v="1"/>
    <x v="0"/>
    <x v="2"/>
    <x v="3"/>
    <x v="1"/>
    <x v="2"/>
    <x v="2"/>
    <x v="2"/>
    <m/>
    <m/>
    <m/>
    <m/>
    <m/>
    <m/>
  </r>
  <r>
    <x v="0"/>
    <x v="69"/>
    <x v="0"/>
    <m/>
    <x v="2"/>
    <x v="1"/>
    <x v="0"/>
    <x v="2"/>
    <x v="2"/>
    <x v="2"/>
    <x v="1"/>
    <x v="1"/>
    <x v="2"/>
    <x v="1"/>
    <x v="1"/>
    <x v="1"/>
    <x v="1"/>
    <x v="1"/>
    <x v="1"/>
    <x v="1"/>
    <x v="1"/>
    <x v="1"/>
    <x v="1"/>
    <x v="1"/>
    <x v="2"/>
    <x v="1"/>
    <x v="1"/>
    <x v="0"/>
    <x v="2"/>
    <x v="3"/>
    <x v="1"/>
    <x v="2"/>
    <x v="2"/>
    <x v="2"/>
    <m/>
    <m/>
    <m/>
    <m/>
    <m/>
    <m/>
  </r>
  <r>
    <x v="0"/>
    <x v="69"/>
    <x v="0"/>
    <m/>
    <x v="2"/>
    <x v="1"/>
    <x v="1"/>
    <x v="2"/>
    <x v="1"/>
    <x v="2"/>
    <x v="2"/>
    <x v="0"/>
    <x v="0"/>
    <x v="2"/>
    <x v="1"/>
    <x v="1"/>
    <x v="0"/>
    <x v="1"/>
    <x v="1"/>
    <x v="1"/>
    <x v="1"/>
    <x v="1"/>
    <x v="1"/>
    <x v="3"/>
    <x v="2"/>
    <x v="1"/>
    <x v="1"/>
    <x v="0"/>
    <x v="2"/>
    <x v="3"/>
    <x v="1"/>
    <x v="2"/>
    <x v="2"/>
    <x v="2"/>
    <m/>
    <m/>
    <m/>
    <m/>
    <m/>
    <m/>
  </r>
  <r>
    <x v="0"/>
    <x v="69"/>
    <x v="0"/>
    <m/>
    <x v="2"/>
    <x v="1"/>
    <x v="0"/>
    <x v="1"/>
    <x v="1"/>
    <x v="2"/>
    <x v="2"/>
    <x v="2"/>
    <x v="2"/>
    <x v="1"/>
    <x v="1"/>
    <x v="1"/>
    <x v="1"/>
    <x v="1"/>
    <x v="1"/>
    <x v="2"/>
    <x v="1"/>
    <x v="1"/>
    <x v="2"/>
    <x v="3"/>
    <x v="2"/>
    <x v="1"/>
    <x v="2"/>
    <x v="0"/>
    <x v="2"/>
    <x v="3"/>
    <x v="1"/>
    <x v="2"/>
    <x v="2"/>
    <x v="2"/>
    <m/>
    <m/>
    <m/>
    <m/>
    <m/>
    <m/>
  </r>
  <r>
    <x v="0"/>
    <x v="69"/>
    <x v="0"/>
    <m/>
    <x v="2"/>
    <x v="1"/>
    <x v="1"/>
    <x v="1"/>
    <x v="2"/>
    <x v="2"/>
    <x v="5"/>
    <x v="2"/>
    <x v="1"/>
    <x v="1"/>
    <x v="2"/>
    <x v="1"/>
    <x v="1"/>
    <x v="2"/>
    <x v="2"/>
    <x v="1"/>
    <x v="1"/>
    <x v="1"/>
    <x v="1"/>
    <x v="5"/>
    <x v="2"/>
    <x v="1"/>
    <x v="1"/>
    <x v="0"/>
    <x v="2"/>
    <x v="3"/>
    <x v="1"/>
    <x v="2"/>
    <x v="2"/>
    <x v="2"/>
    <m/>
    <m/>
    <m/>
    <m/>
    <m/>
    <m/>
  </r>
  <r>
    <x v="0"/>
    <x v="69"/>
    <x v="0"/>
    <m/>
    <x v="2"/>
    <x v="1"/>
    <x v="1"/>
    <x v="4"/>
    <x v="1"/>
    <x v="3"/>
    <x v="2"/>
    <x v="2"/>
    <x v="5"/>
    <x v="2"/>
    <x v="2"/>
    <x v="2"/>
    <x v="1"/>
    <x v="5"/>
    <x v="2"/>
    <x v="2"/>
    <x v="1"/>
    <x v="1"/>
    <x v="1"/>
    <x v="5"/>
    <x v="5"/>
    <x v="2"/>
    <x v="4"/>
    <x v="0"/>
    <x v="2"/>
    <x v="3"/>
    <x v="1"/>
    <x v="2"/>
    <x v="2"/>
    <x v="2"/>
    <m/>
    <m/>
    <m/>
    <m/>
    <m/>
    <m/>
  </r>
  <r>
    <x v="0"/>
    <x v="69"/>
    <x v="0"/>
    <m/>
    <x v="2"/>
    <x v="1"/>
    <x v="0"/>
    <x v="1"/>
    <x v="2"/>
    <x v="1"/>
    <x v="2"/>
    <x v="2"/>
    <x v="1"/>
    <x v="2"/>
    <x v="2"/>
    <x v="2"/>
    <x v="2"/>
    <x v="2"/>
    <x v="2"/>
    <x v="2"/>
    <x v="2"/>
    <x v="2"/>
    <x v="2"/>
    <x v="3"/>
    <x v="2"/>
    <x v="1"/>
    <x v="1"/>
    <x v="0"/>
    <x v="2"/>
    <x v="3"/>
    <x v="1"/>
    <x v="2"/>
    <x v="2"/>
    <x v="2"/>
    <m/>
    <m/>
    <m/>
    <m/>
    <m/>
    <m/>
  </r>
  <r>
    <x v="0"/>
    <x v="69"/>
    <x v="0"/>
    <m/>
    <x v="2"/>
    <x v="1"/>
    <x v="0"/>
    <x v="2"/>
    <x v="2"/>
    <x v="1"/>
    <x v="1"/>
    <x v="1"/>
    <x v="3"/>
    <x v="2"/>
    <x v="3"/>
    <x v="1"/>
    <x v="1"/>
    <x v="1"/>
    <x v="1"/>
    <x v="1"/>
    <x v="1"/>
    <x v="3"/>
    <x v="3"/>
    <x v="1"/>
    <x v="1"/>
    <x v="1"/>
    <x v="1"/>
    <x v="0"/>
    <x v="2"/>
    <x v="3"/>
    <x v="1"/>
    <x v="2"/>
    <x v="2"/>
    <x v="2"/>
    <m/>
    <m/>
    <m/>
    <m/>
    <m/>
    <m/>
  </r>
  <r>
    <x v="0"/>
    <x v="69"/>
    <x v="0"/>
    <m/>
    <x v="2"/>
    <x v="1"/>
    <x v="1"/>
    <x v="2"/>
    <x v="2"/>
    <x v="2"/>
    <x v="1"/>
    <x v="1"/>
    <x v="2"/>
    <x v="1"/>
    <x v="1"/>
    <x v="1"/>
    <x v="2"/>
    <x v="1"/>
    <x v="1"/>
    <x v="3"/>
    <x v="1"/>
    <x v="1"/>
    <x v="1"/>
    <x v="1"/>
    <x v="1"/>
    <x v="1"/>
    <x v="1"/>
    <x v="0"/>
    <x v="2"/>
    <x v="3"/>
    <x v="1"/>
    <x v="2"/>
    <x v="2"/>
    <x v="2"/>
    <m/>
    <m/>
    <m/>
    <m/>
    <m/>
    <m/>
  </r>
  <r>
    <x v="0"/>
    <x v="69"/>
    <x v="0"/>
    <m/>
    <x v="2"/>
    <x v="1"/>
    <x v="1"/>
    <x v="1"/>
    <x v="1"/>
    <x v="1"/>
    <x v="2"/>
    <x v="2"/>
    <x v="1"/>
    <x v="2"/>
    <x v="2"/>
    <x v="2"/>
    <x v="2"/>
    <x v="2"/>
    <x v="2"/>
    <x v="1"/>
    <x v="1"/>
    <x v="1"/>
    <x v="1"/>
    <x v="1"/>
    <x v="1"/>
    <x v="2"/>
    <x v="2"/>
    <x v="0"/>
    <x v="2"/>
    <x v="3"/>
    <x v="1"/>
    <x v="2"/>
    <x v="2"/>
    <x v="2"/>
    <m/>
    <m/>
    <m/>
    <m/>
    <m/>
    <m/>
  </r>
  <r>
    <x v="0"/>
    <x v="69"/>
    <x v="0"/>
    <m/>
    <x v="2"/>
    <x v="1"/>
    <x v="1"/>
    <x v="2"/>
    <x v="3"/>
    <x v="2"/>
    <x v="1"/>
    <x v="1"/>
    <x v="1"/>
    <x v="1"/>
    <x v="1"/>
    <x v="1"/>
    <x v="2"/>
    <x v="1"/>
    <x v="1"/>
    <x v="1"/>
    <x v="1"/>
    <x v="3"/>
    <x v="3"/>
    <x v="1"/>
    <x v="1"/>
    <x v="1"/>
    <x v="1"/>
    <x v="0"/>
    <x v="2"/>
    <x v="3"/>
    <x v="1"/>
    <x v="2"/>
    <x v="2"/>
    <x v="2"/>
    <m/>
    <m/>
    <m/>
    <m/>
    <m/>
    <m/>
  </r>
  <r>
    <x v="0"/>
    <x v="69"/>
    <x v="0"/>
    <m/>
    <x v="2"/>
    <x v="1"/>
    <x v="1"/>
    <x v="2"/>
    <x v="1"/>
    <x v="3"/>
    <x v="1"/>
    <x v="1"/>
    <x v="3"/>
    <x v="1"/>
    <x v="1"/>
    <x v="1"/>
    <x v="1"/>
    <x v="1"/>
    <x v="1"/>
    <x v="1"/>
    <x v="1"/>
    <x v="1"/>
    <x v="1"/>
    <x v="1"/>
    <x v="1"/>
    <x v="1"/>
    <x v="1"/>
    <x v="0"/>
    <x v="2"/>
    <x v="3"/>
    <x v="1"/>
    <x v="2"/>
    <x v="2"/>
    <x v="2"/>
    <m/>
    <m/>
    <m/>
    <m/>
    <m/>
    <m/>
  </r>
  <r>
    <x v="0"/>
    <x v="69"/>
    <x v="0"/>
    <m/>
    <x v="2"/>
    <x v="1"/>
    <x v="3"/>
    <x v="2"/>
    <x v="2"/>
    <x v="2"/>
    <x v="1"/>
    <x v="1"/>
    <x v="2"/>
    <x v="1"/>
    <x v="1"/>
    <x v="1"/>
    <x v="1"/>
    <x v="1"/>
    <x v="1"/>
    <x v="1"/>
    <x v="1"/>
    <x v="1"/>
    <x v="1"/>
    <x v="1"/>
    <x v="1"/>
    <x v="1"/>
    <x v="1"/>
    <x v="0"/>
    <x v="2"/>
    <x v="3"/>
    <x v="1"/>
    <x v="2"/>
    <x v="2"/>
    <x v="2"/>
    <m/>
    <m/>
    <m/>
    <m/>
    <m/>
    <m/>
  </r>
  <r>
    <x v="0"/>
    <x v="69"/>
    <x v="0"/>
    <m/>
    <x v="2"/>
    <x v="1"/>
    <x v="1"/>
    <x v="1"/>
    <x v="2"/>
    <x v="1"/>
    <x v="1"/>
    <x v="1"/>
    <x v="1"/>
    <x v="2"/>
    <x v="2"/>
    <x v="1"/>
    <x v="1"/>
    <x v="2"/>
    <x v="1"/>
    <x v="2"/>
    <x v="1"/>
    <x v="2"/>
    <x v="1"/>
    <x v="3"/>
    <x v="1"/>
    <x v="1"/>
    <x v="1"/>
    <x v="0"/>
    <x v="2"/>
    <x v="3"/>
    <x v="1"/>
    <x v="2"/>
    <x v="2"/>
    <x v="2"/>
    <m/>
    <m/>
    <m/>
    <m/>
    <m/>
    <m/>
  </r>
  <r>
    <x v="0"/>
    <x v="69"/>
    <x v="0"/>
    <m/>
    <x v="2"/>
    <x v="1"/>
    <x v="0"/>
    <x v="2"/>
    <x v="1"/>
    <x v="2"/>
    <x v="1"/>
    <x v="1"/>
    <x v="2"/>
    <x v="1"/>
    <x v="1"/>
    <x v="1"/>
    <x v="2"/>
    <x v="1"/>
    <x v="1"/>
    <x v="1"/>
    <x v="1"/>
    <x v="2"/>
    <x v="1"/>
    <x v="1"/>
    <x v="1"/>
    <x v="1"/>
    <x v="1"/>
    <x v="0"/>
    <x v="2"/>
    <x v="3"/>
    <x v="1"/>
    <x v="2"/>
    <x v="2"/>
    <x v="2"/>
    <m/>
    <m/>
    <m/>
    <m/>
    <m/>
    <m/>
  </r>
  <r>
    <x v="0"/>
    <x v="69"/>
    <x v="0"/>
    <m/>
    <x v="2"/>
    <x v="1"/>
    <x v="1"/>
    <x v="3"/>
    <x v="3"/>
    <x v="5"/>
    <x v="5"/>
    <x v="4"/>
    <x v="4"/>
    <x v="4"/>
    <x v="4"/>
    <x v="4"/>
    <x v="5"/>
    <x v="5"/>
    <x v="4"/>
    <x v="4"/>
    <x v="5"/>
    <x v="4"/>
    <x v="4"/>
    <x v="5"/>
    <x v="4"/>
    <x v="3"/>
    <x v="3"/>
    <x v="0"/>
    <x v="2"/>
    <x v="3"/>
    <x v="1"/>
    <x v="2"/>
    <x v="2"/>
    <x v="2"/>
    <m/>
    <m/>
    <m/>
    <m/>
    <m/>
    <m/>
  </r>
  <r>
    <x v="0"/>
    <x v="69"/>
    <x v="0"/>
    <m/>
    <x v="2"/>
    <x v="1"/>
    <x v="1"/>
    <x v="2"/>
    <x v="2"/>
    <x v="2"/>
    <x v="1"/>
    <x v="1"/>
    <x v="2"/>
    <x v="1"/>
    <x v="1"/>
    <x v="1"/>
    <x v="1"/>
    <x v="1"/>
    <x v="1"/>
    <x v="1"/>
    <x v="1"/>
    <x v="1"/>
    <x v="1"/>
    <x v="1"/>
    <x v="2"/>
    <x v="1"/>
    <x v="1"/>
    <x v="0"/>
    <x v="2"/>
    <x v="3"/>
    <x v="1"/>
    <x v="2"/>
    <x v="2"/>
    <x v="2"/>
    <m/>
    <m/>
    <m/>
    <m/>
    <m/>
    <m/>
  </r>
  <r>
    <x v="0"/>
    <x v="69"/>
    <x v="0"/>
    <m/>
    <x v="2"/>
    <x v="1"/>
    <x v="0"/>
    <x v="2"/>
    <x v="1"/>
    <x v="3"/>
    <x v="2"/>
    <x v="2"/>
    <x v="1"/>
    <x v="2"/>
    <x v="2"/>
    <x v="2"/>
    <x v="2"/>
    <x v="2"/>
    <x v="1"/>
    <x v="3"/>
    <x v="1"/>
    <x v="3"/>
    <x v="2"/>
    <x v="3"/>
    <x v="1"/>
    <x v="2"/>
    <x v="2"/>
    <x v="0"/>
    <x v="2"/>
    <x v="3"/>
    <x v="1"/>
    <x v="2"/>
    <x v="2"/>
    <x v="2"/>
    <m/>
    <m/>
    <m/>
    <m/>
    <m/>
    <m/>
  </r>
  <r>
    <x v="0"/>
    <x v="69"/>
    <x v="0"/>
    <m/>
    <x v="2"/>
    <x v="1"/>
    <x v="1"/>
    <x v="2"/>
    <x v="1"/>
    <x v="3"/>
    <x v="2"/>
    <x v="2"/>
    <x v="3"/>
    <x v="1"/>
    <x v="2"/>
    <x v="1"/>
    <x v="1"/>
    <x v="1"/>
    <x v="1"/>
    <x v="2"/>
    <x v="1"/>
    <x v="1"/>
    <x v="1"/>
    <x v="3"/>
    <x v="2"/>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3"/>
    <x v="1"/>
    <x v="1"/>
    <x v="2"/>
    <x v="1"/>
    <x v="1"/>
    <x v="1"/>
    <x v="1"/>
    <x v="1"/>
    <x v="1"/>
    <x v="1"/>
    <x v="1"/>
    <x v="1"/>
    <x v="1"/>
    <x v="1"/>
    <x v="1"/>
    <x v="1"/>
    <x v="1"/>
    <x v="0"/>
    <x v="2"/>
    <x v="3"/>
    <x v="1"/>
    <x v="2"/>
    <x v="2"/>
    <x v="2"/>
    <m/>
    <m/>
    <m/>
    <m/>
    <m/>
    <m/>
  </r>
  <r>
    <x v="0"/>
    <x v="69"/>
    <x v="0"/>
    <m/>
    <x v="2"/>
    <x v="1"/>
    <x v="1"/>
    <x v="1"/>
    <x v="1"/>
    <x v="3"/>
    <x v="2"/>
    <x v="2"/>
    <x v="2"/>
    <x v="2"/>
    <x v="1"/>
    <x v="1"/>
    <x v="1"/>
    <x v="2"/>
    <x v="2"/>
    <x v="2"/>
    <x v="2"/>
    <x v="1"/>
    <x v="1"/>
    <x v="1"/>
    <x v="2"/>
    <x v="2"/>
    <x v="2"/>
    <x v="0"/>
    <x v="2"/>
    <x v="3"/>
    <x v="1"/>
    <x v="2"/>
    <x v="2"/>
    <x v="2"/>
    <m/>
    <m/>
    <m/>
    <m/>
    <m/>
    <m/>
  </r>
  <r>
    <x v="0"/>
    <x v="69"/>
    <x v="0"/>
    <m/>
    <x v="2"/>
    <x v="1"/>
    <x v="0"/>
    <x v="2"/>
    <x v="2"/>
    <x v="3"/>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1"/>
    <x v="2"/>
    <x v="1"/>
    <x v="1"/>
    <x v="3"/>
    <x v="1"/>
    <x v="1"/>
    <x v="1"/>
    <x v="1"/>
    <x v="1"/>
    <x v="3"/>
    <x v="3"/>
    <x v="1"/>
    <x v="1"/>
    <x v="1"/>
    <x v="1"/>
    <x v="1"/>
    <x v="1"/>
    <x v="1"/>
    <x v="0"/>
    <x v="2"/>
    <x v="3"/>
    <x v="1"/>
    <x v="2"/>
    <x v="2"/>
    <x v="2"/>
    <m/>
    <m/>
    <m/>
    <m/>
    <m/>
    <m/>
  </r>
  <r>
    <x v="0"/>
    <x v="69"/>
    <x v="0"/>
    <m/>
    <x v="2"/>
    <x v="1"/>
    <x v="0"/>
    <x v="2"/>
    <x v="2"/>
    <x v="2"/>
    <x v="1"/>
    <x v="1"/>
    <x v="2"/>
    <x v="1"/>
    <x v="2"/>
    <x v="1"/>
    <x v="1"/>
    <x v="1"/>
    <x v="1"/>
    <x v="1"/>
    <x v="1"/>
    <x v="1"/>
    <x v="1"/>
    <x v="3"/>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2"/>
    <x v="1"/>
    <x v="1"/>
    <x v="2"/>
    <x v="1"/>
    <x v="1"/>
    <x v="1"/>
    <x v="1"/>
    <x v="1"/>
    <x v="1"/>
    <x v="1"/>
    <x v="1"/>
    <x v="1"/>
    <x v="1"/>
    <x v="3"/>
    <x v="1"/>
    <x v="1"/>
    <x v="1"/>
    <x v="0"/>
    <x v="2"/>
    <x v="3"/>
    <x v="1"/>
    <x v="2"/>
    <x v="2"/>
    <x v="2"/>
    <m/>
    <m/>
    <m/>
    <m/>
    <m/>
    <m/>
  </r>
  <r>
    <x v="0"/>
    <x v="69"/>
    <x v="0"/>
    <m/>
    <x v="2"/>
    <x v="1"/>
    <x v="1"/>
    <x v="2"/>
    <x v="2"/>
    <x v="2"/>
    <x v="1"/>
    <x v="1"/>
    <x v="1"/>
    <x v="1"/>
    <x v="1"/>
    <x v="1"/>
    <x v="1"/>
    <x v="1"/>
    <x v="1"/>
    <x v="1"/>
    <x v="1"/>
    <x v="1"/>
    <x v="1"/>
    <x v="1"/>
    <x v="1"/>
    <x v="1"/>
    <x v="1"/>
    <x v="0"/>
    <x v="2"/>
    <x v="3"/>
    <x v="1"/>
    <x v="2"/>
    <x v="2"/>
    <x v="2"/>
    <m/>
    <m/>
    <m/>
    <m/>
    <m/>
    <m/>
  </r>
  <r>
    <x v="0"/>
    <x v="69"/>
    <x v="0"/>
    <m/>
    <x v="2"/>
    <x v="1"/>
    <x v="1"/>
    <x v="2"/>
    <x v="2"/>
    <x v="2"/>
    <x v="1"/>
    <x v="1"/>
    <x v="1"/>
    <x v="1"/>
    <x v="1"/>
    <x v="1"/>
    <x v="1"/>
    <x v="3"/>
    <x v="1"/>
    <x v="1"/>
    <x v="1"/>
    <x v="1"/>
    <x v="3"/>
    <x v="3"/>
    <x v="1"/>
    <x v="1"/>
    <x v="1"/>
    <x v="0"/>
    <x v="2"/>
    <x v="3"/>
    <x v="1"/>
    <x v="2"/>
    <x v="2"/>
    <x v="2"/>
    <m/>
    <m/>
    <m/>
    <m/>
    <m/>
    <m/>
  </r>
  <r>
    <x v="0"/>
    <x v="69"/>
    <x v="0"/>
    <m/>
    <x v="2"/>
    <x v="1"/>
    <x v="1"/>
    <x v="2"/>
    <x v="2"/>
    <x v="2"/>
    <x v="2"/>
    <x v="1"/>
    <x v="1"/>
    <x v="1"/>
    <x v="1"/>
    <x v="1"/>
    <x v="1"/>
    <x v="1"/>
    <x v="1"/>
    <x v="1"/>
    <x v="1"/>
    <x v="1"/>
    <x v="1"/>
    <x v="1"/>
    <x v="1"/>
    <x v="1"/>
    <x v="1"/>
    <x v="0"/>
    <x v="2"/>
    <x v="3"/>
    <x v="1"/>
    <x v="2"/>
    <x v="2"/>
    <x v="2"/>
    <m/>
    <m/>
    <m/>
    <m/>
    <m/>
    <m/>
  </r>
  <r>
    <x v="0"/>
    <x v="69"/>
    <x v="0"/>
    <m/>
    <x v="2"/>
    <x v="1"/>
    <x v="0"/>
    <x v="2"/>
    <x v="2"/>
    <x v="2"/>
    <x v="1"/>
    <x v="1"/>
    <x v="1"/>
    <x v="1"/>
    <x v="2"/>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1"/>
    <x v="2"/>
    <x v="1"/>
    <x v="1"/>
    <x v="1"/>
    <x v="1"/>
    <x v="2"/>
    <x v="1"/>
    <x v="1"/>
    <x v="1"/>
    <x v="2"/>
    <x v="2"/>
    <x v="1"/>
    <x v="2"/>
    <x v="3"/>
    <x v="1"/>
    <x v="4"/>
    <x v="1"/>
    <x v="1"/>
    <x v="0"/>
    <x v="2"/>
    <x v="3"/>
    <x v="1"/>
    <x v="2"/>
    <x v="2"/>
    <x v="2"/>
    <m/>
    <m/>
    <m/>
    <m/>
    <m/>
    <m/>
  </r>
  <r>
    <x v="0"/>
    <x v="69"/>
    <x v="0"/>
    <m/>
    <x v="2"/>
    <x v="1"/>
    <x v="1"/>
    <x v="2"/>
    <x v="1"/>
    <x v="1"/>
    <x v="2"/>
    <x v="1"/>
    <x v="2"/>
    <x v="1"/>
    <x v="2"/>
    <x v="2"/>
    <x v="1"/>
    <x v="1"/>
    <x v="1"/>
    <x v="1"/>
    <x v="1"/>
    <x v="1"/>
    <x v="1"/>
    <x v="3"/>
    <x v="4"/>
    <x v="1"/>
    <x v="1"/>
    <x v="0"/>
    <x v="2"/>
    <x v="3"/>
    <x v="1"/>
    <x v="2"/>
    <x v="2"/>
    <x v="2"/>
    <m/>
    <m/>
    <m/>
    <m/>
    <m/>
    <m/>
  </r>
  <r>
    <x v="0"/>
    <x v="69"/>
    <x v="0"/>
    <m/>
    <x v="2"/>
    <x v="1"/>
    <x v="1"/>
    <x v="1"/>
    <x v="1"/>
    <x v="1"/>
    <x v="2"/>
    <x v="2"/>
    <x v="3"/>
    <x v="2"/>
    <x v="2"/>
    <x v="2"/>
    <x v="2"/>
    <x v="3"/>
    <x v="2"/>
    <x v="2"/>
    <x v="2"/>
    <x v="2"/>
    <x v="2"/>
    <x v="0"/>
    <x v="1"/>
    <x v="2"/>
    <x v="2"/>
    <x v="0"/>
    <x v="2"/>
    <x v="3"/>
    <x v="1"/>
    <x v="2"/>
    <x v="2"/>
    <x v="2"/>
    <m/>
    <m/>
    <m/>
    <m/>
    <m/>
    <m/>
  </r>
  <r>
    <x v="0"/>
    <x v="69"/>
    <x v="0"/>
    <m/>
    <x v="2"/>
    <x v="1"/>
    <x v="0"/>
    <x v="2"/>
    <x v="2"/>
    <x v="2"/>
    <x v="1"/>
    <x v="1"/>
    <x v="2"/>
    <x v="1"/>
    <x v="1"/>
    <x v="1"/>
    <x v="1"/>
    <x v="1"/>
    <x v="1"/>
    <x v="1"/>
    <x v="1"/>
    <x v="1"/>
    <x v="1"/>
    <x v="3"/>
    <x v="2"/>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3"/>
    <x v="3"/>
    <x v="5"/>
    <x v="2"/>
    <x v="4"/>
    <x v="5"/>
    <x v="2"/>
    <x v="3"/>
    <x v="4"/>
    <x v="2"/>
    <x v="5"/>
    <x v="2"/>
    <x v="2"/>
    <x v="2"/>
    <x v="4"/>
    <x v="3"/>
    <x v="4"/>
    <x v="5"/>
    <x v="3"/>
    <x v="5"/>
    <x v="0"/>
    <x v="2"/>
    <x v="3"/>
    <x v="1"/>
    <x v="2"/>
    <x v="2"/>
    <x v="2"/>
    <m/>
    <m/>
    <m/>
    <m/>
    <m/>
    <m/>
  </r>
  <r>
    <x v="0"/>
    <x v="69"/>
    <x v="0"/>
    <m/>
    <x v="2"/>
    <x v="1"/>
    <x v="0"/>
    <x v="2"/>
    <x v="1"/>
    <x v="2"/>
    <x v="1"/>
    <x v="2"/>
    <x v="2"/>
    <x v="1"/>
    <x v="2"/>
    <x v="2"/>
    <x v="2"/>
    <x v="1"/>
    <x v="2"/>
    <x v="1"/>
    <x v="2"/>
    <x v="2"/>
    <x v="2"/>
    <x v="1"/>
    <x v="1"/>
    <x v="2"/>
    <x v="2"/>
    <x v="0"/>
    <x v="2"/>
    <x v="3"/>
    <x v="1"/>
    <x v="2"/>
    <x v="2"/>
    <x v="2"/>
    <m/>
    <m/>
    <m/>
    <m/>
    <m/>
    <m/>
  </r>
  <r>
    <x v="0"/>
    <x v="69"/>
    <x v="0"/>
    <m/>
    <x v="2"/>
    <x v="1"/>
    <x v="1"/>
    <x v="2"/>
    <x v="2"/>
    <x v="2"/>
    <x v="1"/>
    <x v="1"/>
    <x v="2"/>
    <x v="1"/>
    <x v="1"/>
    <x v="1"/>
    <x v="1"/>
    <x v="1"/>
    <x v="1"/>
    <x v="1"/>
    <x v="1"/>
    <x v="1"/>
    <x v="1"/>
    <x v="1"/>
    <x v="1"/>
    <x v="1"/>
    <x v="1"/>
    <x v="0"/>
    <x v="2"/>
    <x v="3"/>
    <x v="1"/>
    <x v="2"/>
    <x v="2"/>
    <x v="2"/>
    <m/>
    <m/>
    <m/>
    <m/>
    <m/>
    <m/>
  </r>
  <r>
    <x v="0"/>
    <x v="69"/>
    <x v="0"/>
    <m/>
    <x v="2"/>
    <x v="1"/>
    <x v="0"/>
    <x v="2"/>
    <x v="2"/>
    <x v="2"/>
    <x v="1"/>
    <x v="1"/>
    <x v="2"/>
    <x v="1"/>
    <x v="2"/>
    <x v="2"/>
    <x v="1"/>
    <x v="2"/>
    <x v="1"/>
    <x v="1"/>
    <x v="2"/>
    <x v="2"/>
    <x v="1"/>
    <x v="3"/>
    <x v="1"/>
    <x v="1"/>
    <x v="2"/>
    <x v="0"/>
    <x v="2"/>
    <x v="3"/>
    <x v="1"/>
    <x v="2"/>
    <x v="2"/>
    <x v="2"/>
    <m/>
    <m/>
    <m/>
    <m/>
    <m/>
    <m/>
  </r>
  <r>
    <x v="0"/>
    <x v="69"/>
    <x v="0"/>
    <m/>
    <x v="2"/>
    <x v="1"/>
    <x v="1"/>
    <x v="2"/>
    <x v="3"/>
    <x v="2"/>
    <x v="1"/>
    <x v="1"/>
    <x v="2"/>
    <x v="1"/>
    <x v="1"/>
    <x v="2"/>
    <x v="1"/>
    <x v="1"/>
    <x v="1"/>
    <x v="1"/>
    <x v="1"/>
    <x v="1"/>
    <x v="1"/>
    <x v="3"/>
    <x v="2"/>
    <x v="1"/>
    <x v="1"/>
    <x v="0"/>
    <x v="2"/>
    <x v="3"/>
    <x v="1"/>
    <x v="2"/>
    <x v="2"/>
    <x v="2"/>
    <m/>
    <m/>
    <m/>
    <m/>
    <m/>
    <m/>
  </r>
  <r>
    <x v="0"/>
    <x v="69"/>
    <x v="0"/>
    <m/>
    <x v="2"/>
    <x v="1"/>
    <x v="1"/>
    <x v="2"/>
    <x v="2"/>
    <x v="2"/>
    <x v="1"/>
    <x v="1"/>
    <x v="1"/>
    <x v="1"/>
    <x v="1"/>
    <x v="1"/>
    <x v="1"/>
    <x v="2"/>
    <x v="1"/>
    <x v="1"/>
    <x v="1"/>
    <x v="1"/>
    <x v="3"/>
    <x v="3"/>
    <x v="2"/>
    <x v="1"/>
    <x v="1"/>
    <x v="0"/>
    <x v="2"/>
    <x v="3"/>
    <x v="1"/>
    <x v="2"/>
    <x v="2"/>
    <x v="2"/>
    <m/>
    <m/>
    <m/>
    <m/>
    <m/>
    <m/>
  </r>
  <r>
    <x v="0"/>
    <x v="69"/>
    <x v="0"/>
    <m/>
    <x v="2"/>
    <x v="1"/>
    <x v="1"/>
    <x v="1"/>
    <x v="1"/>
    <x v="2"/>
    <x v="1"/>
    <x v="2"/>
    <x v="2"/>
    <x v="2"/>
    <x v="2"/>
    <x v="2"/>
    <x v="1"/>
    <x v="2"/>
    <x v="2"/>
    <x v="1"/>
    <x v="2"/>
    <x v="2"/>
    <x v="1"/>
    <x v="3"/>
    <x v="2"/>
    <x v="2"/>
    <x v="2"/>
    <x v="0"/>
    <x v="2"/>
    <x v="3"/>
    <x v="1"/>
    <x v="2"/>
    <x v="2"/>
    <x v="2"/>
    <m/>
    <m/>
    <m/>
    <m/>
    <m/>
    <m/>
  </r>
  <r>
    <x v="0"/>
    <x v="69"/>
    <x v="0"/>
    <m/>
    <x v="2"/>
    <x v="1"/>
    <x v="1"/>
    <x v="1"/>
    <x v="2"/>
    <x v="2"/>
    <x v="2"/>
    <x v="1"/>
    <x v="1"/>
    <x v="2"/>
    <x v="2"/>
    <x v="1"/>
    <x v="1"/>
    <x v="2"/>
    <x v="1"/>
    <x v="2"/>
    <x v="1"/>
    <x v="1"/>
    <x v="1"/>
    <x v="1"/>
    <x v="1"/>
    <x v="2"/>
    <x v="2"/>
    <x v="0"/>
    <x v="2"/>
    <x v="3"/>
    <x v="1"/>
    <x v="2"/>
    <x v="2"/>
    <x v="2"/>
    <m/>
    <m/>
    <m/>
    <m/>
    <m/>
    <m/>
  </r>
  <r>
    <x v="0"/>
    <x v="69"/>
    <x v="0"/>
    <m/>
    <x v="2"/>
    <x v="1"/>
    <x v="1"/>
    <x v="2"/>
    <x v="2"/>
    <x v="3"/>
    <x v="1"/>
    <x v="3"/>
    <x v="2"/>
    <x v="1"/>
    <x v="1"/>
    <x v="1"/>
    <x v="1"/>
    <x v="1"/>
    <x v="1"/>
    <x v="1"/>
    <x v="1"/>
    <x v="1"/>
    <x v="1"/>
    <x v="0"/>
    <x v="3"/>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1"/>
    <x v="2"/>
    <x v="1"/>
    <x v="2"/>
    <x v="2"/>
    <x v="1"/>
    <x v="2"/>
    <x v="1"/>
    <x v="1"/>
    <x v="2"/>
    <x v="2"/>
    <x v="1"/>
    <x v="1"/>
    <x v="1"/>
    <x v="1"/>
    <x v="3"/>
    <x v="3"/>
    <x v="1"/>
    <x v="2"/>
    <x v="1"/>
    <x v="0"/>
    <x v="2"/>
    <x v="3"/>
    <x v="1"/>
    <x v="2"/>
    <x v="2"/>
    <x v="2"/>
    <m/>
    <m/>
    <m/>
    <m/>
    <m/>
    <m/>
  </r>
  <r>
    <x v="0"/>
    <x v="69"/>
    <x v="0"/>
    <m/>
    <x v="2"/>
    <x v="1"/>
    <x v="1"/>
    <x v="1"/>
    <x v="2"/>
    <x v="4"/>
    <x v="3"/>
    <x v="1"/>
    <x v="3"/>
    <x v="2"/>
    <x v="1"/>
    <x v="2"/>
    <x v="2"/>
    <x v="1"/>
    <x v="2"/>
    <x v="2"/>
    <x v="1"/>
    <x v="1"/>
    <x v="1"/>
    <x v="2"/>
    <x v="1"/>
    <x v="1"/>
    <x v="1"/>
    <x v="0"/>
    <x v="2"/>
    <x v="3"/>
    <x v="1"/>
    <x v="2"/>
    <x v="2"/>
    <x v="2"/>
    <m/>
    <m/>
    <m/>
    <m/>
    <m/>
    <m/>
  </r>
  <r>
    <x v="0"/>
    <x v="69"/>
    <x v="0"/>
    <m/>
    <x v="2"/>
    <x v="1"/>
    <x v="0"/>
    <x v="2"/>
    <x v="2"/>
    <x v="3"/>
    <x v="1"/>
    <x v="1"/>
    <x v="3"/>
    <x v="1"/>
    <x v="1"/>
    <x v="1"/>
    <x v="1"/>
    <x v="1"/>
    <x v="1"/>
    <x v="1"/>
    <x v="1"/>
    <x v="3"/>
    <x v="3"/>
    <x v="1"/>
    <x v="1"/>
    <x v="1"/>
    <x v="1"/>
    <x v="0"/>
    <x v="2"/>
    <x v="3"/>
    <x v="1"/>
    <x v="2"/>
    <x v="2"/>
    <x v="2"/>
    <m/>
    <m/>
    <m/>
    <m/>
    <m/>
    <m/>
  </r>
  <r>
    <x v="0"/>
    <x v="69"/>
    <x v="0"/>
    <m/>
    <x v="2"/>
    <x v="1"/>
    <x v="0"/>
    <x v="2"/>
    <x v="1"/>
    <x v="2"/>
    <x v="1"/>
    <x v="1"/>
    <x v="1"/>
    <x v="1"/>
    <x v="1"/>
    <x v="1"/>
    <x v="1"/>
    <x v="1"/>
    <x v="1"/>
    <x v="1"/>
    <x v="1"/>
    <x v="1"/>
    <x v="1"/>
    <x v="1"/>
    <x v="1"/>
    <x v="1"/>
    <x v="1"/>
    <x v="0"/>
    <x v="2"/>
    <x v="3"/>
    <x v="1"/>
    <x v="2"/>
    <x v="2"/>
    <x v="2"/>
    <m/>
    <m/>
    <m/>
    <m/>
    <m/>
    <m/>
  </r>
  <r>
    <x v="0"/>
    <x v="69"/>
    <x v="0"/>
    <m/>
    <x v="2"/>
    <x v="1"/>
    <x v="1"/>
    <x v="2"/>
    <x v="2"/>
    <x v="2"/>
    <x v="1"/>
    <x v="1"/>
    <x v="1"/>
    <x v="1"/>
    <x v="1"/>
    <x v="1"/>
    <x v="1"/>
    <x v="1"/>
    <x v="1"/>
    <x v="1"/>
    <x v="1"/>
    <x v="1"/>
    <x v="1"/>
    <x v="1"/>
    <x v="1"/>
    <x v="1"/>
    <x v="1"/>
    <x v="0"/>
    <x v="2"/>
    <x v="3"/>
    <x v="1"/>
    <x v="2"/>
    <x v="2"/>
    <x v="2"/>
    <m/>
    <m/>
    <m/>
    <m/>
    <m/>
    <m/>
  </r>
  <r>
    <x v="0"/>
    <x v="70"/>
    <x v="1"/>
    <m/>
    <x v="2"/>
    <x v="0"/>
    <x v="0"/>
    <x v="0"/>
    <x v="0"/>
    <x v="0"/>
    <x v="0"/>
    <x v="0"/>
    <x v="0"/>
    <x v="0"/>
    <x v="0"/>
    <x v="0"/>
    <x v="0"/>
    <x v="0"/>
    <x v="0"/>
    <x v="0"/>
    <x v="0"/>
    <x v="0"/>
    <x v="0"/>
    <x v="0"/>
    <x v="0"/>
    <x v="0"/>
    <x v="0"/>
    <x v="0"/>
    <x v="0"/>
    <x v="1"/>
    <x v="0"/>
    <x v="3"/>
    <x v="0"/>
    <x v="0"/>
    <m/>
    <m/>
    <m/>
    <m/>
    <m/>
    <m/>
  </r>
  <r>
    <x v="0"/>
    <x v="70"/>
    <x v="1"/>
    <m/>
    <x v="2"/>
    <x v="0"/>
    <x v="0"/>
    <x v="0"/>
    <x v="0"/>
    <x v="0"/>
    <x v="0"/>
    <x v="0"/>
    <x v="0"/>
    <x v="0"/>
    <x v="0"/>
    <x v="0"/>
    <x v="0"/>
    <x v="0"/>
    <x v="0"/>
    <x v="0"/>
    <x v="0"/>
    <x v="0"/>
    <x v="0"/>
    <x v="0"/>
    <x v="0"/>
    <x v="0"/>
    <x v="0"/>
    <x v="0"/>
    <x v="0"/>
    <x v="0"/>
    <x v="0"/>
    <x v="0"/>
    <x v="0"/>
    <x v="0"/>
    <m/>
    <m/>
    <m/>
    <m/>
    <m/>
    <m/>
  </r>
  <r>
    <x v="0"/>
    <x v="70"/>
    <x v="1"/>
    <m/>
    <x v="2"/>
    <x v="0"/>
    <x v="0"/>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1"/>
    <x v="0"/>
    <x v="0"/>
    <x v="0"/>
    <x v="1"/>
    <m/>
    <m/>
    <m/>
    <m/>
    <m/>
    <m/>
  </r>
  <r>
    <x v="0"/>
    <x v="70"/>
    <x v="1"/>
    <m/>
    <x v="2"/>
    <x v="0"/>
    <x v="0"/>
    <x v="0"/>
    <x v="0"/>
    <x v="0"/>
    <x v="0"/>
    <x v="0"/>
    <x v="0"/>
    <x v="0"/>
    <x v="0"/>
    <x v="0"/>
    <x v="0"/>
    <x v="0"/>
    <x v="0"/>
    <x v="0"/>
    <x v="0"/>
    <x v="0"/>
    <x v="0"/>
    <x v="0"/>
    <x v="0"/>
    <x v="0"/>
    <x v="0"/>
    <x v="0"/>
    <x v="0"/>
    <x v="1"/>
    <x v="0"/>
    <x v="0"/>
    <x v="0"/>
    <x v="0"/>
    <m/>
    <m/>
    <m/>
    <m/>
    <m/>
    <m/>
  </r>
  <r>
    <x v="0"/>
    <x v="70"/>
    <x v="1"/>
    <m/>
    <x v="2"/>
    <x v="0"/>
    <x v="0"/>
    <x v="0"/>
    <x v="0"/>
    <x v="0"/>
    <x v="0"/>
    <x v="0"/>
    <x v="0"/>
    <x v="0"/>
    <x v="0"/>
    <x v="0"/>
    <x v="0"/>
    <x v="0"/>
    <x v="0"/>
    <x v="0"/>
    <x v="0"/>
    <x v="0"/>
    <x v="0"/>
    <x v="0"/>
    <x v="0"/>
    <x v="0"/>
    <x v="0"/>
    <x v="0"/>
    <x v="0"/>
    <x v="0"/>
    <x v="0"/>
    <x v="0"/>
    <x v="0"/>
    <x v="0"/>
    <m/>
    <m/>
    <m/>
    <m/>
    <m/>
    <m/>
  </r>
  <r>
    <x v="0"/>
    <x v="70"/>
    <x v="1"/>
    <m/>
    <x v="2"/>
    <x v="0"/>
    <x v="0"/>
    <x v="0"/>
    <x v="0"/>
    <x v="0"/>
    <x v="0"/>
    <x v="0"/>
    <x v="0"/>
    <x v="0"/>
    <x v="0"/>
    <x v="0"/>
    <x v="0"/>
    <x v="0"/>
    <x v="0"/>
    <x v="0"/>
    <x v="0"/>
    <x v="0"/>
    <x v="0"/>
    <x v="0"/>
    <x v="0"/>
    <x v="0"/>
    <x v="0"/>
    <x v="0"/>
    <x v="0"/>
    <x v="1"/>
    <x v="0"/>
    <x v="0"/>
    <x v="0"/>
    <x v="0"/>
    <m/>
    <m/>
    <m/>
    <m/>
    <m/>
    <m/>
  </r>
  <r>
    <x v="0"/>
    <x v="70"/>
    <x v="1"/>
    <m/>
    <x v="2"/>
    <x v="0"/>
    <x v="0"/>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0"/>
    <x v="0"/>
    <x v="0"/>
    <x v="0"/>
    <x v="0"/>
    <m/>
    <m/>
    <m/>
    <m/>
    <m/>
    <m/>
  </r>
  <r>
    <x v="0"/>
    <x v="70"/>
    <x v="1"/>
    <m/>
    <x v="2"/>
    <x v="0"/>
    <x v="0"/>
    <x v="0"/>
    <x v="0"/>
    <x v="0"/>
    <x v="0"/>
    <x v="0"/>
    <x v="0"/>
    <x v="0"/>
    <x v="0"/>
    <x v="0"/>
    <x v="0"/>
    <x v="0"/>
    <x v="0"/>
    <x v="0"/>
    <x v="0"/>
    <x v="0"/>
    <x v="0"/>
    <x v="0"/>
    <x v="0"/>
    <x v="0"/>
    <x v="0"/>
    <x v="0"/>
    <x v="0"/>
    <x v="0"/>
    <x v="0"/>
    <x v="0"/>
    <x v="0"/>
    <x v="1"/>
    <m/>
    <m/>
    <m/>
    <m/>
    <m/>
    <m/>
  </r>
  <r>
    <x v="0"/>
    <x v="70"/>
    <x v="1"/>
    <m/>
    <x v="2"/>
    <x v="1"/>
    <x v="1"/>
    <x v="1"/>
    <x v="3"/>
    <x v="1"/>
    <x v="2"/>
    <x v="2"/>
    <x v="4"/>
    <x v="1"/>
    <x v="2"/>
    <x v="4"/>
    <x v="2"/>
    <x v="2"/>
    <x v="1"/>
    <x v="2"/>
    <x v="2"/>
    <x v="1"/>
    <x v="1"/>
    <x v="5"/>
    <x v="2"/>
    <x v="3"/>
    <x v="5"/>
    <x v="0"/>
    <x v="2"/>
    <x v="3"/>
    <x v="1"/>
    <x v="2"/>
    <x v="2"/>
    <x v="2"/>
    <m/>
    <m/>
    <m/>
    <m/>
    <m/>
    <m/>
  </r>
  <r>
    <x v="0"/>
    <x v="70"/>
    <x v="1"/>
    <m/>
    <x v="2"/>
    <x v="1"/>
    <x v="1"/>
    <x v="1"/>
    <x v="1"/>
    <x v="2"/>
    <x v="1"/>
    <x v="1"/>
    <x v="1"/>
    <x v="1"/>
    <x v="1"/>
    <x v="2"/>
    <x v="1"/>
    <x v="3"/>
    <x v="1"/>
    <x v="1"/>
    <x v="1"/>
    <x v="3"/>
    <x v="3"/>
    <x v="1"/>
    <x v="1"/>
    <x v="2"/>
    <x v="2"/>
    <x v="0"/>
    <x v="2"/>
    <x v="3"/>
    <x v="1"/>
    <x v="2"/>
    <x v="2"/>
    <x v="2"/>
    <m/>
    <m/>
    <m/>
    <m/>
    <m/>
    <m/>
  </r>
  <r>
    <x v="0"/>
    <x v="70"/>
    <x v="1"/>
    <m/>
    <x v="2"/>
    <x v="1"/>
    <x v="0"/>
    <x v="1"/>
    <x v="1"/>
    <x v="3"/>
    <x v="2"/>
    <x v="2"/>
    <x v="1"/>
    <x v="2"/>
    <x v="2"/>
    <x v="2"/>
    <x v="1"/>
    <x v="2"/>
    <x v="2"/>
    <x v="2"/>
    <x v="2"/>
    <x v="2"/>
    <x v="2"/>
    <x v="3"/>
    <x v="4"/>
    <x v="1"/>
    <x v="1"/>
    <x v="0"/>
    <x v="2"/>
    <x v="3"/>
    <x v="1"/>
    <x v="2"/>
    <x v="2"/>
    <x v="2"/>
    <m/>
    <m/>
    <m/>
    <m/>
    <m/>
    <m/>
  </r>
  <r>
    <x v="0"/>
    <x v="70"/>
    <x v="1"/>
    <m/>
    <x v="2"/>
    <x v="1"/>
    <x v="1"/>
    <x v="1"/>
    <x v="3"/>
    <x v="3"/>
    <x v="1"/>
    <x v="1"/>
    <x v="1"/>
    <x v="1"/>
    <x v="1"/>
    <x v="1"/>
    <x v="1"/>
    <x v="1"/>
    <x v="1"/>
    <x v="1"/>
    <x v="1"/>
    <x v="1"/>
    <x v="1"/>
    <x v="5"/>
    <x v="2"/>
    <x v="1"/>
    <x v="1"/>
    <x v="0"/>
    <x v="2"/>
    <x v="3"/>
    <x v="1"/>
    <x v="2"/>
    <x v="2"/>
    <x v="2"/>
    <m/>
    <m/>
    <m/>
    <m/>
    <m/>
    <m/>
  </r>
  <r>
    <x v="0"/>
    <x v="70"/>
    <x v="1"/>
    <m/>
    <x v="2"/>
    <x v="1"/>
    <x v="0"/>
    <x v="1"/>
    <x v="1"/>
    <x v="3"/>
    <x v="1"/>
    <x v="1"/>
    <x v="2"/>
    <x v="3"/>
    <x v="1"/>
    <x v="1"/>
    <x v="1"/>
    <x v="3"/>
    <x v="1"/>
    <x v="1"/>
    <x v="1"/>
    <x v="1"/>
    <x v="1"/>
    <x v="3"/>
    <x v="2"/>
    <x v="1"/>
    <x v="1"/>
    <x v="0"/>
    <x v="2"/>
    <x v="3"/>
    <x v="1"/>
    <x v="2"/>
    <x v="2"/>
    <x v="2"/>
    <m/>
    <m/>
    <m/>
    <m/>
    <m/>
    <m/>
  </r>
  <r>
    <x v="0"/>
    <x v="70"/>
    <x v="1"/>
    <m/>
    <x v="2"/>
    <x v="1"/>
    <x v="1"/>
    <x v="1"/>
    <x v="1"/>
    <x v="2"/>
    <x v="3"/>
    <x v="3"/>
    <x v="3"/>
    <x v="1"/>
    <x v="3"/>
    <x v="2"/>
    <x v="1"/>
    <x v="3"/>
    <x v="3"/>
    <x v="3"/>
    <x v="1"/>
    <x v="1"/>
    <x v="1"/>
    <x v="1"/>
    <x v="2"/>
    <x v="2"/>
    <x v="2"/>
    <x v="0"/>
    <x v="2"/>
    <x v="3"/>
    <x v="1"/>
    <x v="2"/>
    <x v="2"/>
    <x v="2"/>
    <m/>
    <m/>
    <m/>
    <m/>
    <m/>
    <m/>
  </r>
  <r>
    <x v="0"/>
    <x v="70"/>
    <x v="1"/>
    <m/>
    <x v="2"/>
    <x v="1"/>
    <x v="0"/>
    <x v="1"/>
    <x v="1"/>
    <x v="3"/>
    <x v="3"/>
    <x v="1"/>
    <x v="1"/>
    <x v="3"/>
    <x v="3"/>
    <x v="3"/>
    <x v="2"/>
    <x v="3"/>
    <x v="2"/>
    <x v="3"/>
    <x v="2"/>
    <x v="3"/>
    <x v="3"/>
    <x v="2"/>
    <x v="3"/>
    <x v="2"/>
    <x v="4"/>
    <x v="0"/>
    <x v="2"/>
    <x v="3"/>
    <x v="1"/>
    <x v="2"/>
    <x v="2"/>
    <x v="2"/>
    <m/>
    <m/>
    <m/>
    <m/>
    <m/>
    <m/>
  </r>
  <r>
    <x v="0"/>
    <x v="70"/>
    <x v="1"/>
    <m/>
    <x v="2"/>
    <x v="1"/>
    <x v="0"/>
    <x v="1"/>
    <x v="1"/>
    <x v="3"/>
    <x v="1"/>
    <x v="1"/>
    <x v="2"/>
    <x v="1"/>
    <x v="1"/>
    <x v="1"/>
    <x v="1"/>
    <x v="2"/>
    <x v="2"/>
    <x v="2"/>
    <x v="2"/>
    <x v="2"/>
    <x v="1"/>
    <x v="5"/>
    <x v="2"/>
    <x v="2"/>
    <x v="2"/>
    <x v="0"/>
    <x v="2"/>
    <x v="3"/>
    <x v="1"/>
    <x v="2"/>
    <x v="2"/>
    <x v="2"/>
    <m/>
    <m/>
    <m/>
    <m/>
    <m/>
    <m/>
  </r>
  <r>
    <x v="0"/>
    <x v="70"/>
    <x v="1"/>
    <m/>
    <x v="2"/>
    <x v="1"/>
    <x v="1"/>
    <x v="2"/>
    <x v="1"/>
    <x v="2"/>
    <x v="1"/>
    <x v="1"/>
    <x v="3"/>
    <x v="2"/>
    <x v="1"/>
    <x v="1"/>
    <x v="1"/>
    <x v="1"/>
    <x v="2"/>
    <x v="3"/>
    <x v="1"/>
    <x v="1"/>
    <x v="1"/>
    <x v="1"/>
    <x v="1"/>
    <x v="1"/>
    <x v="1"/>
    <x v="0"/>
    <x v="2"/>
    <x v="3"/>
    <x v="1"/>
    <x v="2"/>
    <x v="2"/>
    <x v="2"/>
    <m/>
    <m/>
    <m/>
    <m/>
    <m/>
    <m/>
  </r>
  <r>
    <x v="0"/>
    <x v="70"/>
    <x v="1"/>
    <m/>
    <x v="2"/>
    <x v="1"/>
    <x v="1"/>
    <x v="2"/>
    <x v="2"/>
    <x v="2"/>
    <x v="1"/>
    <x v="1"/>
    <x v="2"/>
    <x v="1"/>
    <x v="1"/>
    <x v="1"/>
    <x v="1"/>
    <x v="1"/>
    <x v="1"/>
    <x v="1"/>
    <x v="1"/>
    <x v="1"/>
    <x v="1"/>
    <x v="1"/>
    <x v="1"/>
    <x v="1"/>
    <x v="1"/>
    <x v="0"/>
    <x v="2"/>
    <x v="3"/>
    <x v="1"/>
    <x v="2"/>
    <x v="2"/>
    <x v="2"/>
    <m/>
    <m/>
    <m/>
    <m/>
    <m/>
    <m/>
  </r>
  <r>
    <x v="0"/>
    <x v="70"/>
    <x v="1"/>
    <m/>
    <x v="2"/>
    <x v="1"/>
    <x v="0"/>
    <x v="2"/>
    <x v="2"/>
    <x v="2"/>
    <x v="2"/>
    <x v="2"/>
    <x v="2"/>
    <x v="2"/>
    <x v="2"/>
    <x v="2"/>
    <x v="2"/>
    <x v="2"/>
    <x v="2"/>
    <x v="2"/>
    <x v="1"/>
    <x v="1"/>
    <x v="1"/>
    <x v="1"/>
    <x v="2"/>
    <x v="1"/>
    <x v="1"/>
    <x v="0"/>
    <x v="2"/>
    <x v="3"/>
    <x v="1"/>
    <x v="2"/>
    <x v="2"/>
    <x v="2"/>
    <m/>
    <m/>
    <m/>
    <m/>
    <m/>
    <m/>
  </r>
  <r>
    <x v="0"/>
    <x v="70"/>
    <x v="1"/>
    <m/>
    <x v="2"/>
    <x v="1"/>
    <x v="1"/>
    <x v="2"/>
    <x v="2"/>
    <x v="2"/>
    <x v="2"/>
    <x v="1"/>
    <x v="1"/>
    <x v="1"/>
    <x v="1"/>
    <x v="1"/>
    <x v="1"/>
    <x v="1"/>
    <x v="1"/>
    <x v="1"/>
    <x v="1"/>
    <x v="1"/>
    <x v="1"/>
    <x v="1"/>
    <x v="1"/>
    <x v="1"/>
    <x v="1"/>
    <x v="0"/>
    <x v="2"/>
    <x v="3"/>
    <x v="1"/>
    <x v="2"/>
    <x v="2"/>
    <x v="2"/>
    <m/>
    <m/>
    <m/>
    <m/>
    <m/>
    <m/>
  </r>
  <r>
    <x v="0"/>
    <x v="70"/>
    <x v="1"/>
    <m/>
    <x v="2"/>
    <x v="1"/>
    <x v="0"/>
    <x v="1"/>
    <x v="1"/>
    <x v="1"/>
    <x v="2"/>
    <x v="2"/>
    <x v="1"/>
    <x v="3"/>
    <x v="2"/>
    <x v="2"/>
    <x v="1"/>
    <x v="3"/>
    <x v="2"/>
    <x v="2"/>
    <x v="1"/>
    <x v="2"/>
    <x v="2"/>
    <x v="3"/>
    <x v="2"/>
    <x v="2"/>
    <x v="2"/>
    <x v="0"/>
    <x v="2"/>
    <x v="3"/>
    <x v="1"/>
    <x v="2"/>
    <x v="2"/>
    <x v="2"/>
    <m/>
    <m/>
    <m/>
    <m/>
    <m/>
    <m/>
  </r>
  <r>
    <x v="0"/>
    <x v="70"/>
    <x v="1"/>
    <m/>
    <x v="2"/>
    <x v="1"/>
    <x v="0"/>
    <x v="3"/>
    <x v="2"/>
    <x v="1"/>
    <x v="1"/>
    <x v="4"/>
    <x v="4"/>
    <x v="2"/>
    <x v="1"/>
    <x v="1"/>
    <x v="1"/>
    <x v="1"/>
    <x v="1"/>
    <x v="5"/>
    <x v="2"/>
    <x v="4"/>
    <x v="1"/>
    <x v="1"/>
    <x v="1"/>
    <x v="1"/>
    <x v="1"/>
    <x v="0"/>
    <x v="2"/>
    <x v="3"/>
    <x v="1"/>
    <x v="2"/>
    <x v="2"/>
    <x v="2"/>
    <m/>
    <m/>
    <m/>
    <m/>
    <m/>
    <m/>
  </r>
  <r>
    <x v="0"/>
    <x v="70"/>
    <x v="1"/>
    <m/>
    <x v="2"/>
    <x v="1"/>
    <x v="0"/>
    <x v="2"/>
    <x v="2"/>
    <x v="2"/>
    <x v="1"/>
    <x v="1"/>
    <x v="2"/>
    <x v="1"/>
    <x v="1"/>
    <x v="1"/>
    <x v="1"/>
    <x v="1"/>
    <x v="1"/>
    <x v="1"/>
    <x v="1"/>
    <x v="1"/>
    <x v="1"/>
    <x v="1"/>
    <x v="1"/>
    <x v="1"/>
    <x v="1"/>
    <x v="0"/>
    <x v="2"/>
    <x v="3"/>
    <x v="1"/>
    <x v="2"/>
    <x v="2"/>
    <x v="2"/>
    <m/>
    <m/>
    <m/>
    <m/>
    <m/>
    <m/>
  </r>
  <r>
    <x v="0"/>
    <x v="70"/>
    <x v="1"/>
    <m/>
    <x v="2"/>
    <x v="1"/>
    <x v="0"/>
    <x v="3"/>
    <x v="2"/>
    <x v="2"/>
    <x v="3"/>
    <x v="3"/>
    <x v="3"/>
    <x v="1"/>
    <x v="1"/>
    <x v="3"/>
    <x v="1"/>
    <x v="2"/>
    <x v="1"/>
    <x v="3"/>
    <x v="1"/>
    <x v="1"/>
    <x v="1"/>
    <x v="1"/>
    <x v="1"/>
    <x v="2"/>
    <x v="2"/>
    <x v="0"/>
    <x v="2"/>
    <x v="3"/>
    <x v="1"/>
    <x v="2"/>
    <x v="2"/>
    <x v="2"/>
    <m/>
    <m/>
    <m/>
    <m/>
    <m/>
    <m/>
  </r>
  <r>
    <x v="0"/>
    <x v="70"/>
    <x v="1"/>
    <m/>
    <x v="2"/>
    <x v="1"/>
    <x v="1"/>
    <x v="2"/>
    <x v="2"/>
    <x v="3"/>
    <x v="1"/>
    <x v="1"/>
    <x v="1"/>
    <x v="1"/>
    <x v="1"/>
    <x v="1"/>
    <x v="1"/>
    <x v="1"/>
    <x v="1"/>
    <x v="1"/>
    <x v="1"/>
    <x v="1"/>
    <x v="1"/>
    <x v="3"/>
    <x v="1"/>
    <x v="1"/>
    <x v="1"/>
    <x v="0"/>
    <x v="2"/>
    <x v="3"/>
    <x v="1"/>
    <x v="2"/>
    <x v="2"/>
    <x v="2"/>
    <m/>
    <m/>
    <m/>
    <m/>
    <m/>
    <m/>
  </r>
  <r>
    <x v="0"/>
    <x v="70"/>
    <x v="1"/>
    <m/>
    <x v="2"/>
    <x v="1"/>
    <x v="1"/>
    <x v="3"/>
    <x v="4"/>
    <x v="2"/>
    <x v="3"/>
    <x v="2"/>
    <x v="3"/>
    <x v="2"/>
    <x v="2"/>
    <x v="2"/>
    <x v="1"/>
    <x v="3"/>
    <x v="2"/>
    <x v="2"/>
    <x v="1"/>
    <x v="2"/>
    <x v="2"/>
    <x v="2"/>
    <x v="2"/>
    <x v="2"/>
    <x v="2"/>
    <x v="0"/>
    <x v="2"/>
    <x v="3"/>
    <x v="1"/>
    <x v="2"/>
    <x v="2"/>
    <x v="2"/>
    <m/>
    <m/>
    <m/>
    <m/>
    <m/>
    <m/>
  </r>
  <r>
    <x v="0"/>
    <x v="70"/>
    <x v="1"/>
    <m/>
    <x v="2"/>
    <x v="1"/>
    <x v="0"/>
    <x v="3"/>
    <x v="4"/>
    <x v="3"/>
    <x v="1"/>
    <x v="3"/>
    <x v="3"/>
    <x v="1"/>
    <x v="1"/>
    <x v="1"/>
    <x v="1"/>
    <x v="3"/>
    <x v="3"/>
    <x v="3"/>
    <x v="1"/>
    <x v="1"/>
    <x v="3"/>
    <x v="2"/>
    <x v="3"/>
    <x v="1"/>
    <x v="1"/>
    <x v="0"/>
    <x v="2"/>
    <x v="3"/>
    <x v="1"/>
    <x v="2"/>
    <x v="2"/>
    <x v="2"/>
    <m/>
    <m/>
    <m/>
    <m/>
    <m/>
    <m/>
  </r>
  <r>
    <x v="0"/>
    <x v="70"/>
    <x v="1"/>
    <m/>
    <x v="2"/>
    <x v="1"/>
    <x v="0"/>
    <x v="2"/>
    <x v="2"/>
    <x v="2"/>
    <x v="1"/>
    <x v="1"/>
    <x v="2"/>
    <x v="1"/>
    <x v="1"/>
    <x v="1"/>
    <x v="1"/>
    <x v="1"/>
    <x v="1"/>
    <x v="1"/>
    <x v="1"/>
    <x v="1"/>
    <x v="1"/>
    <x v="3"/>
    <x v="1"/>
    <x v="1"/>
    <x v="1"/>
    <x v="0"/>
    <x v="2"/>
    <x v="3"/>
    <x v="1"/>
    <x v="2"/>
    <x v="2"/>
    <x v="2"/>
    <m/>
    <m/>
    <m/>
    <m/>
    <m/>
    <m/>
  </r>
  <r>
    <x v="0"/>
    <x v="70"/>
    <x v="1"/>
    <m/>
    <x v="2"/>
    <x v="1"/>
    <x v="1"/>
    <x v="1"/>
    <x v="1"/>
    <x v="1"/>
    <x v="3"/>
    <x v="2"/>
    <x v="4"/>
    <x v="2"/>
    <x v="1"/>
    <x v="2"/>
    <x v="1"/>
    <x v="2"/>
    <x v="1"/>
    <x v="1"/>
    <x v="1"/>
    <x v="1"/>
    <x v="3"/>
    <x v="3"/>
    <x v="4"/>
    <x v="1"/>
    <x v="1"/>
    <x v="0"/>
    <x v="2"/>
    <x v="3"/>
    <x v="1"/>
    <x v="2"/>
    <x v="2"/>
    <x v="2"/>
    <m/>
    <m/>
    <m/>
    <m/>
    <m/>
    <m/>
  </r>
  <r>
    <x v="0"/>
    <x v="71"/>
    <x v="1"/>
    <m/>
    <x v="2"/>
    <x v="0"/>
    <x v="0"/>
    <x v="0"/>
    <x v="0"/>
    <x v="0"/>
    <x v="0"/>
    <x v="0"/>
    <x v="0"/>
    <x v="0"/>
    <x v="0"/>
    <x v="0"/>
    <x v="0"/>
    <x v="0"/>
    <x v="0"/>
    <x v="0"/>
    <x v="0"/>
    <x v="0"/>
    <x v="0"/>
    <x v="0"/>
    <x v="0"/>
    <x v="0"/>
    <x v="0"/>
    <x v="0"/>
    <x v="0"/>
    <x v="0"/>
    <x v="0"/>
    <x v="0"/>
    <x v="0"/>
    <x v="0"/>
    <m/>
    <m/>
    <m/>
    <m/>
    <m/>
    <m/>
  </r>
  <r>
    <x v="0"/>
    <x v="71"/>
    <x v="1"/>
    <m/>
    <x v="2"/>
    <x v="0"/>
    <x v="1"/>
    <x v="0"/>
    <x v="0"/>
    <x v="0"/>
    <x v="0"/>
    <x v="0"/>
    <x v="0"/>
    <x v="0"/>
    <x v="0"/>
    <x v="0"/>
    <x v="0"/>
    <x v="0"/>
    <x v="0"/>
    <x v="0"/>
    <x v="0"/>
    <x v="0"/>
    <x v="0"/>
    <x v="0"/>
    <x v="0"/>
    <x v="0"/>
    <x v="0"/>
    <x v="0"/>
    <x v="0"/>
    <x v="2"/>
    <x v="0"/>
    <x v="0"/>
    <x v="3"/>
    <x v="1"/>
    <m/>
    <m/>
    <m/>
    <m/>
    <m/>
    <m/>
  </r>
  <r>
    <x v="0"/>
    <x v="71"/>
    <x v="1"/>
    <m/>
    <x v="2"/>
    <x v="0"/>
    <x v="0"/>
    <x v="0"/>
    <x v="0"/>
    <x v="0"/>
    <x v="0"/>
    <x v="0"/>
    <x v="0"/>
    <x v="0"/>
    <x v="0"/>
    <x v="0"/>
    <x v="0"/>
    <x v="0"/>
    <x v="0"/>
    <x v="0"/>
    <x v="0"/>
    <x v="0"/>
    <x v="0"/>
    <x v="0"/>
    <x v="0"/>
    <x v="0"/>
    <x v="0"/>
    <x v="0"/>
    <x v="0"/>
    <x v="0"/>
    <x v="0"/>
    <x v="0"/>
    <x v="0"/>
    <x v="0"/>
    <m/>
    <m/>
    <m/>
    <m/>
    <m/>
    <m/>
  </r>
  <r>
    <x v="0"/>
    <x v="71"/>
    <x v="1"/>
    <m/>
    <x v="2"/>
    <x v="0"/>
    <x v="0"/>
    <x v="0"/>
    <x v="0"/>
    <x v="0"/>
    <x v="0"/>
    <x v="0"/>
    <x v="0"/>
    <x v="0"/>
    <x v="0"/>
    <x v="0"/>
    <x v="0"/>
    <x v="0"/>
    <x v="0"/>
    <x v="0"/>
    <x v="0"/>
    <x v="0"/>
    <x v="0"/>
    <x v="0"/>
    <x v="0"/>
    <x v="0"/>
    <x v="0"/>
    <x v="0"/>
    <x v="0"/>
    <x v="0"/>
    <x v="0"/>
    <x v="0"/>
    <x v="0"/>
    <x v="1"/>
    <m/>
    <m/>
    <m/>
    <m/>
    <m/>
    <m/>
  </r>
  <r>
    <x v="0"/>
    <x v="71"/>
    <x v="1"/>
    <m/>
    <x v="2"/>
    <x v="0"/>
    <x v="1"/>
    <x v="0"/>
    <x v="0"/>
    <x v="0"/>
    <x v="0"/>
    <x v="0"/>
    <x v="0"/>
    <x v="0"/>
    <x v="0"/>
    <x v="0"/>
    <x v="0"/>
    <x v="0"/>
    <x v="0"/>
    <x v="0"/>
    <x v="0"/>
    <x v="0"/>
    <x v="0"/>
    <x v="0"/>
    <x v="0"/>
    <x v="0"/>
    <x v="0"/>
    <x v="0"/>
    <x v="0"/>
    <x v="0"/>
    <x v="0"/>
    <x v="0"/>
    <x v="0"/>
    <x v="0"/>
    <m/>
    <m/>
    <m/>
    <m/>
    <m/>
    <m/>
  </r>
  <r>
    <x v="0"/>
    <x v="71"/>
    <x v="1"/>
    <m/>
    <x v="2"/>
    <x v="0"/>
    <x v="1"/>
    <x v="0"/>
    <x v="0"/>
    <x v="0"/>
    <x v="0"/>
    <x v="0"/>
    <x v="0"/>
    <x v="0"/>
    <x v="0"/>
    <x v="0"/>
    <x v="0"/>
    <x v="0"/>
    <x v="0"/>
    <x v="0"/>
    <x v="0"/>
    <x v="0"/>
    <x v="0"/>
    <x v="0"/>
    <x v="0"/>
    <x v="0"/>
    <x v="0"/>
    <x v="0"/>
    <x v="3"/>
    <x v="0"/>
    <x v="3"/>
    <x v="0"/>
    <x v="0"/>
    <x v="0"/>
    <m/>
    <m/>
    <m/>
    <m/>
    <m/>
    <m/>
  </r>
  <r>
    <x v="0"/>
    <x v="71"/>
    <x v="1"/>
    <m/>
    <x v="2"/>
    <x v="1"/>
    <x v="1"/>
    <x v="1"/>
    <x v="1"/>
    <x v="3"/>
    <x v="3"/>
    <x v="2"/>
    <x v="3"/>
    <x v="2"/>
    <x v="2"/>
    <x v="2"/>
    <x v="3"/>
    <x v="2"/>
    <x v="2"/>
    <x v="2"/>
    <x v="3"/>
    <x v="3"/>
    <x v="2"/>
    <x v="3"/>
    <x v="2"/>
    <x v="4"/>
    <x v="4"/>
    <x v="0"/>
    <x v="2"/>
    <x v="3"/>
    <x v="1"/>
    <x v="2"/>
    <x v="2"/>
    <x v="2"/>
    <m/>
    <m/>
    <m/>
    <m/>
    <m/>
    <m/>
  </r>
  <r>
    <x v="0"/>
    <x v="71"/>
    <x v="1"/>
    <m/>
    <x v="2"/>
    <x v="1"/>
    <x v="1"/>
    <x v="1"/>
    <x v="1"/>
    <x v="2"/>
    <x v="1"/>
    <x v="1"/>
    <x v="1"/>
    <x v="2"/>
    <x v="1"/>
    <x v="1"/>
    <x v="1"/>
    <x v="1"/>
    <x v="1"/>
    <x v="1"/>
    <x v="1"/>
    <x v="1"/>
    <x v="3"/>
    <x v="3"/>
    <x v="2"/>
    <x v="1"/>
    <x v="1"/>
    <x v="0"/>
    <x v="2"/>
    <x v="3"/>
    <x v="1"/>
    <x v="2"/>
    <x v="2"/>
    <x v="2"/>
    <m/>
    <m/>
    <m/>
    <m/>
    <m/>
    <m/>
  </r>
  <r>
    <x v="0"/>
    <x v="71"/>
    <x v="1"/>
    <m/>
    <x v="2"/>
    <x v="1"/>
    <x v="0"/>
    <x v="3"/>
    <x v="4"/>
    <x v="3"/>
    <x v="2"/>
    <x v="1"/>
    <x v="1"/>
    <x v="1"/>
    <x v="3"/>
    <x v="2"/>
    <x v="5"/>
    <x v="3"/>
    <x v="3"/>
    <x v="3"/>
    <x v="2"/>
    <x v="3"/>
    <x v="3"/>
    <x v="2"/>
    <x v="3"/>
    <x v="2"/>
    <x v="2"/>
    <x v="0"/>
    <x v="2"/>
    <x v="3"/>
    <x v="1"/>
    <x v="2"/>
    <x v="2"/>
    <x v="2"/>
    <m/>
    <m/>
    <m/>
    <m/>
    <m/>
    <m/>
  </r>
  <r>
    <x v="0"/>
    <x v="71"/>
    <x v="1"/>
    <m/>
    <x v="2"/>
    <x v="1"/>
    <x v="1"/>
    <x v="2"/>
    <x v="2"/>
    <x v="3"/>
    <x v="2"/>
    <x v="1"/>
    <x v="2"/>
    <x v="1"/>
    <x v="2"/>
    <x v="1"/>
    <x v="1"/>
    <x v="2"/>
    <x v="1"/>
    <x v="1"/>
    <x v="1"/>
    <x v="1"/>
    <x v="2"/>
    <x v="5"/>
    <x v="2"/>
    <x v="1"/>
    <x v="1"/>
    <x v="0"/>
    <x v="2"/>
    <x v="3"/>
    <x v="1"/>
    <x v="2"/>
    <x v="2"/>
    <x v="2"/>
    <m/>
    <m/>
    <m/>
    <m/>
    <m/>
    <m/>
  </r>
  <r>
    <x v="0"/>
    <x v="71"/>
    <x v="1"/>
    <m/>
    <x v="2"/>
    <x v="1"/>
    <x v="1"/>
    <x v="2"/>
    <x v="1"/>
    <x v="2"/>
    <x v="1"/>
    <x v="1"/>
    <x v="2"/>
    <x v="1"/>
    <x v="1"/>
    <x v="3"/>
    <x v="1"/>
    <x v="1"/>
    <x v="1"/>
    <x v="1"/>
    <x v="1"/>
    <x v="3"/>
    <x v="1"/>
    <x v="1"/>
    <x v="1"/>
    <x v="1"/>
    <x v="1"/>
    <x v="0"/>
    <x v="2"/>
    <x v="3"/>
    <x v="1"/>
    <x v="2"/>
    <x v="2"/>
    <x v="2"/>
    <m/>
    <m/>
    <m/>
    <m/>
    <m/>
    <m/>
  </r>
  <r>
    <x v="0"/>
    <x v="71"/>
    <x v="1"/>
    <m/>
    <x v="2"/>
    <x v="1"/>
    <x v="0"/>
    <x v="1"/>
    <x v="1"/>
    <x v="1"/>
    <x v="5"/>
    <x v="2"/>
    <x v="2"/>
    <x v="2"/>
    <x v="3"/>
    <x v="1"/>
    <x v="1"/>
    <x v="2"/>
    <x v="2"/>
    <x v="2"/>
    <x v="1"/>
    <x v="3"/>
    <x v="3"/>
    <x v="1"/>
    <x v="2"/>
    <x v="2"/>
    <x v="2"/>
    <x v="0"/>
    <x v="2"/>
    <x v="3"/>
    <x v="1"/>
    <x v="2"/>
    <x v="2"/>
    <x v="2"/>
    <m/>
    <m/>
    <m/>
    <m/>
    <m/>
    <m/>
  </r>
  <r>
    <x v="0"/>
    <x v="71"/>
    <x v="1"/>
    <m/>
    <x v="2"/>
    <x v="1"/>
    <x v="1"/>
    <x v="5"/>
    <x v="5"/>
    <x v="3"/>
    <x v="1"/>
    <x v="1"/>
    <x v="2"/>
    <x v="1"/>
    <x v="4"/>
    <x v="3"/>
    <x v="1"/>
    <x v="3"/>
    <x v="1"/>
    <x v="1"/>
    <x v="2"/>
    <x v="3"/>
    <x v="3"/>
    <x v="2"/>
    <x v="3"/>
    <x v="1"/>
    <x v="1"/>
    <x v="0"/>
    <x v="2"/>
    <x v="3"/>
    <x v="1"/>
    <x v="2"/>
    <x v="2"/>
    <x v="2"/>
    <m/>
    <m/>
    <m/>
    <m/>
    <m/>
    <m/>
  </r>
  <r>
    <x v="0"/>
    <x v="71"/>
    <x v="1"/>
    <m/>
    <x v="2"/>
    <x v="1"/>
    <x v="1"/>
    <x v="2"/>
    <x v="2"/>
    <x v="2"/>
    <x v="2"/>
    <x v="2"/>
    <x v="1"/>
    <x v="1"/>
    <x v="1"/>
    <x v="1"/>
    <x v="1"/>
    <x v="1"/>
    <x v="1"/>
    <x v="1"/>
    <x v="1"/>
    <x v="1"/>
    <x v="1"/>
    <x v="3"/>
    <x v="1"/>
    <x v="1"/>
    <x v="1"/>
    <x v="0"/>
    <x v="2"/>
    <x v="3"/>
    <x v="1"/>
    <x v="2"/>
    <x v="2"/>
    <x v="2"/>
    <m/>
    <m/>
    <m/>
    <m/>
    <m/>
    <m/>
  </r>
  <r>
    <x v="0"/>
    <x v="71"/>
    <x v="1"/>
    <m/>
    <x v="2"/>
    <x v="1"/>
    <x v="0"/>
    <x v="3"/>
    <x v="1"/>
    <x v="2"/>
    <x v="3"/>
    <x v="3"/>
    <x v="3"/>
    <x v="2"/>
    <x v="2"/>
    <x v="3"/>
    <x v="1"/>
    <x v="3"/>
    <x v="3"/>
    <x v="2"/>
    <x v="2"/>
    <x v="1"/>
    <x v="3"/>
    <x v="3"/>
    <x v="2"/>
    <x v="2"/>
    <x v="3"/>
    <x v="0"/>
    <x v="2"/>
    <x v="3"/>
    <x v="1"/>
    <x v="2"/>
    <x v="2"/>
    <x v="2"/>
    <m/>
    <m/>
    <m/>
    <m/>
    <m/>
    <m/>
  </r>
  <r>
    <x v="0"/>
    <x v="71"/>
    <x v="1"/>
    <m/>
    <x v="2"/>
    <x v="1"/>
    <x v="0"/>
    <x v="2"/>
    <x v="2"/>
    <x v="3"/>
    <x v="1"/>
    <x v="1"/>
    <x v="1"/>
    <x v="1"/>
    <x v="1"/>
    <x v="1"/>
    <x v="1"/>
    <x v="1"/>
    <x v="1"/>
    <x v="1"/>
    <x v="1"/>
    <x v="1"/>
    <x v="1"/>
    <x v="1"/>
    <x v="1"/>
    <x v="1"/>
    <x v="1"/>
    <x v="0"/>
    <x v="2"/>
    <x v="3"/>
    <x v="1"/>
    <x v="2"/>
    <x v="2"/>
    <x v="2"/>
    <m/>
    <m/>
    <m/>
    <m/>
    <m/>
    <m/>
  </r>
  <r>
    <x v="0"/>
    <x v="71"/>
    <x v="1"/>
    <m/>
    <x v="2"/>
    <x v="1"/>
    <x v="1"/>
    <x v="1"/>
    <x v="1"/>
    <x v="2"/>
    <x v="1"/>
    <x v="2"/>
    <x v="2"/>
    <x v="1"/>
    <x v="3"/>
    <x v="3"/>
    <x v="2"/>
    <x v="2"/>
    <x v="2"/>
    <x v="2"/>
    <x v="3"/>
    <x v="2"/>
    <x v="3"/>
    <x v="1"/>
    <x v="1"/>
    <x v="2"/>
    <x v="2"/>
    <x v="0"/>
    <x v="2"/>
    <x v="3"/>
    <x v="1"/>
    <x v="2"/>
    <x v="2"/>
    <x v="2"/>
    <m/>
    <m/>
    <m/>
    <m/>
    <m/>
    <m/>
  </r>
  <r>
    <x v="0"/>
    <x v="71"/>
    <x v="1"/>
    <m/>
    <x v="2"/>
    <x v="1"/>
    <x v="0"/>
    <x v="2"/>
    <x v="2"/>
    <x v="3"/>
    <x v="1"/>
    <x v="1"/>
    <x v="1"/>
    <x v="1"/>
    <x v="1"/>
    <x v="1"/>
    <x v="1"/>
    <x v="1"/>
    <x v="1"/>
    <x v="3"/>
    <x v="1"/>
    <x v="1"/>
    <x v="1"/>
    <x v="1"/>
    <x v="1"/>
    <x v="1"/>
    <x v="1"/>
    <x v="0"/>
    <x v="2"/>
    <x v="3"/>
    <x v="1"/>
    <x v="2"/>
    <x v="2"/>
    <x v="2"/>
    <m/>
    <m/>
    <m/>
    <m/>
    <m/>
    <m/>
  </r>
  <r>
    <x v="0"/>
    <x v="71"/>
    <x v="1"/>
    <m/>
    <x v="2"/>
    <x v="1"/>
    <x v="1"/>
    <x v="3"/>
    <x v="1"/>
    <x v="1"/>
    <x v="5"/>
    <x v="5"/>
    <x v="1"/>
    <x v="2"/>
    <x v="4"/>
    <x v="2"/>
    <x v="2"/>
    <x v="2"/>
    <x v="2"/>
    <x v="3"/>
    <x v="2"/>
    <x v="2"/>
    <x v="3"/>
    <x v="5"/>
    <x v="5"/>
    <x v="3"/>
    <x v="5"/>
    <x v="0"/>
    <x v="2"/>
    <x v="3"/>
    <x v="1"/>
    <x v="2"/>
    <x v="2"/>
    <x v="2"/>
    <m/>
    <m/>
    <m/>
    <m/>
    <m/>
    <m/>
  </r>
  <r>
    <x v="0"/>
    <x v="71"/>
    <x v="1"/>
    <m/>
    <x v="2"/>
    <x v="1"/>
    <x v="0"/>
    <x v="2"/>
    <x v="2"/>
    <x v="3"/>
    <x v="1"/>
    <x v="1"/>
    <x v="2"/>
    <x v="1"/>
    <x v="1"/>
    <x v="1"/>
    <x v="1"/>
    <x v="3"/>
    <x v="1"/>
    <x v="1"/>
    <x v="1"/>
    <x v="1"/>
    <x v="1"/>
    <x v="1"/>
    <x v="1"/>
    <x v="1"/>
    <x v="1"/>
    <x v="0"/>
    <x v="2"/>
    <x v="3"/>
    <x v="1"/>
    <x v="2"/>
    <x v="2"/>
    <x v="2"/>
    <m/>
    <m/>
    <m/>
    <m/>
    <m/>
    <m/>
  </r>
  <r>
    <x v="0"/>
    <x v="71"/>
    <x v="1"/>
    <m/>
    <x v="2"/>
    <x v="1"/>
    <x v="1"/>
    <x v="3"/>
    <x v="5"/>
    <x v="3"/>
    <x v="5"/>
    <x v="3"/>
    <x v="4"/>
    <x v="3"/>
    <x v="3"/>
    <x v="4"/>
    <x v="3"/>
    <x v="3"/>
    <x v="3"/>
    <x v="2"/>
    <x v="2"/>
    <x v="4"/>
    <x v="4"/>
    <x v="2"/>
    <x v="4"/>
    <x v="5"/>
    <x v="5"/>
    <x v="0"/>
    <x v="2"/>
    <x v="3"/>
    <x v="1"/>
    <x v="2"/>
    <x v="2"/>
    <x v="2"/>
    <m/>
    <m/>
    <m/>
    <m/>
    <m/>
    <m/>
  </r>
  <r>
    <x v="0"/>
    <x v="71"/>
    <x v="1"/>
    <m/>
    <x v="2"/>
    <x v="1"/>
    <x v="1"/>
    <x v="2"/>
    <x v="1"/>
    <x v="3"/>
    <x v="2"/>
    <x v="2"/>
    <x v="1"/>
    <x v="2"/>
    <x v="2"/>
    <x v="2"/>
    <x v="2"/>
    <x v="2"/>
    <x v="2"/>
    <x v="2"/>
    <x v="2"/>
    <x v="2"/>
    <x v="1"/>
    <x v="2"/>
    <x v="2"/>
    <x v="1"/>
    <x v="2"/>
    <x v="0"/>
    <x v="2"/>
    <x v="3"/>
    <x v="1"/>
    <x v="2"/>
    <x v="2"/>
    <x v="2"/>
    <m/>
    <m/>
    <m/>
    <m/>
    <m/>
    <m/>
  </r>
  <r>
    <x v="0"/>
    <x v="71"/>
    <x v="1"/>
    <m/>
    <x v="2"/>
    <x v="1"/>
    <x v="0"/>
    <x v="2"/>
    <x v="1"/>
    <x v="3"/>
    <x v="2"/>
    <x v="2"/>
    <x v="1"/>
    <x v="1"/>
    <x v="1"/>
    <x v="1"/>
    <x v="1"/>
    <x v="1"/>
    <x v="2"/>
    <x v="3"/>
    <x v="1"/>
    <x v="2"/>
    <x v="2"/>
    <x v="3"/>
    <x v="1"/>
    <x v="1"/>
    <x v="1"/>
    <x v="0"/>
    <x v="2"/>
    <x v="3"/>
    <x v="1"/>
    <x v="2"/>
    <x v="2"/>
    <x v="2"/>
    <m/>
    <m/>
    <m/>
    <m/>
    <m/>
    <m/>
  </r>
  <r>
    <x v="0"/>
    <x v="71"/>
    <x v="1"/>
    <m/>
    <x v="2"/>
    <x v="1"/>
    <x v="1"/>
    <x v="2"/>
    <x v="2"/>
    <x v="2"/>
    <x v="1"/>
    <x v="1"/>
    <x v="2"/>
    <x v="1"/>
    <x v="1"/>
    <x v="1"/>
    <x v="1"/>
    <x v="1"/>
    <x v="1"/>
    <x v="1"/>
    <x v="1"/>
    <x v="1"/>
    <x v="1"/>
    <x v="1"/>
    <x v="1"/>
    <x v="1"/>
    <x v="1"/>
    <x v="0"/>
    <x v="2"/>
    <x v="3"/>
    <x v="1"/>
    <x v="2"/>
    <x v="2"/>
    <x v="2"/>
    <m/>
    <m/>
    <m/>
    <m/>
    <m/>
    <m/>
  </r>
  <r>
    <x v="0"/>
    <x v="71"/>
    <x v="1"/>
    <m/>
    <x v="2"/>
    <x v="1"/>
    <x v="0"/>
    <x v="1"/>
    <x v="5"/>
    <x v="6"/>
    <x v="2"/>
    <x v="2"/>
    <x v="1"/>
    <x v="2"/>
    <x v="2"/>
    <x v="2"/>
    <x v="1"/>
    <x v="2"/>
    <x v="2"/>
    <x v="2"/>
    <x v="2"/>
    <x v="2"/>
    <x v="2"/>
    <x v="5"/>
    <x v="5"/>
    <x v="2"/>
    <x v="2"/>
    <x v="0"/>
    <x v="2"/>
    <x v="3"/>
    <x v="1"/>
    <x v="2"/>
    <x v="2"/>
    <x v="2"/>
    <m/>
    <m/>
    <m/>
    <m/>
    <m/>
    <m/>
  </r>
  <r>
    <x v="0"/>
    <x v="71"/>
    <x v="1"/>
    <m/>
    <x v="2"/>
    <x v="1"/>
    <x v="0"/>
    <x v="3"/>
    <x v="3"/>
    <x v="1"/>
    <x v="5"/>
    <x v="2"/>
    <x v="1"/>
    <x v="2"/>
    <x v="4"/>
    <x v="4"/>
    <x v="2"/>
    <x v="5"/>
    <x v="2"/>
    <x v="2"/>
    <x v="2"/>
    <x v="2"/>
    <x v="2"/>
    <x v="3"/>
    <x v="2"/>
    <x v="3"/>
    <x v="2"/>
    <x v="0"/>
    <x v="2"/>
    <x v="3"/>
    <x v="1"/>
    <x v="2"/>
    <x v="2"/>
    <x v="2"/>
    <m/>
    <m/>
    <m/>
    <m/>
    <m/>
    <m/>
  </r>
  <r>
    <x v="0"/>
    <x v="71"/>
    <x v="1"/>
    <m/>
    <x v="2"/>
    <x v="1"/>
    <x v="0"/>
    <x v="3"/>
    <x v="3"/>
    <x v="1"/>
    <x v="5"/>
    <x v="4"/>
    <x v="1"/>
    <x v="4"/>
    <x v="4"/>
    <x v="4"/>
    <x v="5"/>
    <x v="3"/>
    <x v="4"/>
    <x v="3"/>
    <x v="2"/>
    <x v="2"/>
    <x v="2"/>
    <x v="1"/>
    <x v="2"/>
    <x v="2"/>
    <x v="2"/>
    <x v="0"/>
    <x v="2"/>
    <x v="3"/>
    <x v="1"/>
    <x v="2"/>
    <x v="2"/>
    <x v="2"/>
    <m/>
    <m/>
    <m/>
    <m/>
    <m/>
    <m/>
  </r>
  <r>
    <x v="0"/>
    <x v="71"/>
    <x v="1"/>
    <m/>
    <x v="2"/>
    <x v="1"/>
    <x v="0"/>
    <x v="3"/>
    <x v="5"/>
    <x v="5"/>
    <x v="4"/>
    <x v="4"/>
    <x v="5"/>
    <x v="4"/>
    <x v="5"/>
    <x v="4"/>
    <x v="5"/>
    <x v="5"/>
    <x v="4"/>
    <x v="4"/>
    <x v="3"/>
    <x v="4"/>
    <x v="2"/>
    <x v="3"/>
    <x v="2"/>
    <x v="5"/>
    <x v="5"/>
    <x v="0"/>
    <x v="2"/>
    <x v="3"/>
    <x v="1"/>
    <x v="2"/>
    <x v="2"/>
    <x v="2"/>
    <m/>
    <m/>
    <m/>
    <m/>
    <m/>
    <m/>
  </r>
  <r>
    <x v="0"/>
    <x v="71"/>
    <x v="1"/>
    <m/>
    <x v="2"/>
    <x v="1"/>
    <x v="0"/>
    <x v="2"/>
    <x v="2"/>
    <x v="2"/>
    <x v="1"/>
    <x v="1"/>
    <x v="2"/>
    <x v="1"/>
    <x v="1"/>
    <x v="1"/>
    <x v="1"/>
    <x v="1"/>
    <x v="1"/>
    <x v="1"/>
    <x v="1"/>
    <x v="1"/>
    <x v="1"/>
    <x v="1"/>
    <x v="1"/>
    <x v="1"/>
    <x v="1"/>
    <x v="0"/>
    <x v="2"/>
    <x v="3"/>
    <x v="1"/>
    <x v="2"/>
    <x v="2"/>
    <x v="2"/>
    <m/>
    <m/>
    <m/>
    <m/>
    <m/>
    <m/>
  </r>
  <r>
    <x v="0"/>
    <x v="71"/>
    <x v="1"/>
    <m/>
    <x v="2"/>
    <x v="1"/>
    <x v="1"/>
    <x v="1"/>
    <x v="1"/>
    <x v="1"/>
    <x v="2"/>
    <x v="2"/>
    <x v="1"/>
    <x v="2"/>
    <x v="2"/>
    <x v="2"/>
    <x v="2"/>
    <x v="2"/>
    <x v="2"/>
    <x v="1"/>
    <x v="2"/>
    <x v="3"/>
    <x v="2"/>
    <x v="2"/>
    <x v="3"/>
    <x v="2"/>
    <x v="2"/>
    <x v="0"/>
    <x v="2"/>
    <x v="3"/>
    <x v="1"/>
    <x v="2"/>
    <x v="2"/>
    <x v="2"/>
    <m/>
    <m/>
    <m/>
    <m/>
    <m/>
    <m/>
  </r>
  <r>
    <x v="0"/>
    <x v="72"/>
    <x v="1"/>
    <m/>
    <x v="2"/>
    <x v="0"/>
    <x v="0"/>
    <x v="0"/>
    <x v="0"/>
    <x v="0"/>
    <x v="0"/>
    <x v="0"/>
    <x v="0"/>
    <x v="0"/>
    <x v="0"/>
    <x v="0"/>
    <x v="0"/>
    <x v="0"/>
    <x v="0"/>
    <x v="0"/>
    <x v="0"/>
    <x v="0"/>
    <x v="0"/>
    <x v="0"/>
    <x v="0"/>
    <x v="0"/>
    <x v="0"/>
    <x v="0"/>
    <x v="0"/>
    <x v="2"/>
    <x v="0"/>
    <x v="0"/>
    <x v="0"/>
    <x v="0"/>
    <m/>
    <m/>
    <m/>
    <m/>
    <m/>
    <m/>
  </r>
  <r>
    <x v="0"/>
    <x v="72"/>
    <x v="1"/>
    <m/>
    <x v="2"/>
    <x v="0"/>
    <x v="1"/>
    <x v="0"/>
    <x v="0"/>
    <x v="0"/>
    <x v="0"/>
    <x v="0"/>
    <x v="0"/>
    <x v="0"/>
    <x v="0"/>
    <x v="0"/>
    <x v="0"/>
    <x v="0"/>
    <x v="0"/>
    <x v="0"/>
    <x v="0"/>
    <x v="0"/>
    <x v="0"/>
    <x v="0"/>
    <x v="0"/>
    <x v="0"/>
    <x v="0"/>
    <x v="0"/>
    <x v="0"/>
    <x v="0"/>
    <x v="0"/>
    <x v="0"/>
    <x v="0"/>
    <x v="0"/>
    <m/>
    <m/>
    <m/>
    <m/>
    <m/>
    <m/>
  </r>
  <r>
    <x v="0"/>
    <x v="72"/>
    <x v="1"/>
    <m/>
    <x v="2"/>
    <x v="0"/>
    <x v="1"/>
    <x v="0"/>
    <x v="0"/>
    <x v="0"/>
    <x v="0"/>
    <x v="0"/>
    <x v="0"/>
    <x v="0"/>
    <x v="0"/>
    <x v="0"/>
    <x v="0"/>
    <x v="0"/>
    <x v="0"/>
    <x v="0"/>
    <x v="0"/>
    <x v="0"/>
    <x v="0"/>
    <x v="0"/>
    <x v="0"/>
    <x v="0"/>
    <x v="0"/>
    <x v="0"/>
    <x v="0"/>
    <x v="1"/>
    <x v="0"/>
    <x v="0"/>
    <x v="0"/>
    <x v="0"/>
    <m/>
    <m/>
    <m/>
    <m/>
    <m/>
    <m/>
  </r>
  <r>
    <x v="0"/>
    <x v="72"/>
    <x v="1"/>
    <m/>
    <x v="2"/>
    <x v="0"/>
    <x v="1"/>
    <x v="0"/>
    <x v="0"/>
    <x v="0"/>
    <x v="0"/>
    <x v="0"/>
    <x v="0"/>
    <x v="0"/>
    <x v="0"/>
    <x v="0"/>
    <x v="0"/>
    <x v="0"/>
    <x v="0"/>
    <x v="0"/>
    <x v="0"/>
    <x v="0"/>
    <x v="0"/>
    <x v="0"/>
    <x v="0"/>
    <x v="0"/>
    <x v="0"/>
    <x v="0"/>
    <x v="0"/>
    <x v="0"/>
    <x v="0"/>
    <x v="0"/>
    <x v="0"/>
    <x v="0"/>
    <m/>
    <m/>
    <m/>
    <m/>
    <m/>
    <m/>
  </r>
  <r>
    <x v="0"/>
    <x v="72"/>
    <x v="1"/>
    <m/>
    <x v="2"/>
    <x v="0"/>
    <x v="1"/>
    <x v="0"/>
    <x v="0"/>
    <x v="0"/>
    <x v="0"/>
    <x v="0"/>
    <x v="0"/>
    <x v="0"/>
    <x v="0"/>
    <x v="0"/>
    <x v="0"/>
    <x v="0"/>
    <x v="0"/>
    <x v="0"/>
    <x v="0"/>
    <x v="0"/>
    <x v="0"/>
    <x v="0"/>
    <x v="0"/>
    <x v="0"/>
    <x v="0"/>
    <x v="0"/>
    <x v="0"/>
    <x v="0"/>
    <x v="0"/>
    <x v="0"/>
    <x v="0"/>
    <x v="0"/>
    <m/>
    <m/>
    <m/>
    <m/>
    <m/>
    <m/>
  </r>
  <r>
    <x v="0"/>
    <x v="72"/>
    <x v="1"/>
    <m/>
    <x v="2"/>
    <x v="0"/>
    <x v="0"/>
    <x v="0"/>
    <x v="0"/>
    <x v="0"/>
    <x v="0"/>
    <x v="0"/>
    <x v="0"/>
    <x v="0"/>
    <x v="0"/>
    <x v="0"/>
    <x v="0"/>
    <x v="0"/>
    <x v="0"/>
    <x v="0"/>
    <x v="0"/>
    <x v="0"/>
    <x v="0"/>
    <x v="0"/>
    <x v="0"/>
    <x v="0"/>
    <x v="0"/>
    <x v="0"/>
    <x v="0"/>
    <x v="2"/>
    <x v="0"/>
    <x v="1"/>
    <x v="3"/>
    <x v="3"/>
    <m/>
    <m/>
    <m/>
    <m/>
    <m/>
    <m/>
  </r>
  <r>
    <x v="0"/>
    <x v="72"/>
    <x v="1"/>
    <m/>
    <x v="2"/>
    <x v="0"/>
    <x v="0"/>
    <x v="0"/>
    <x v="0"/>
    <x v="0"/>
    <x v="0"/>
    <x v="0"/>
    <x v="0"/>
    <x v="0"/>
    <x v="0"/>
    <x v="0"/>
    <x v="0"/>
    <x v="0"/>
    <x v="0"/>
    <x v="0"/>
    <x v="0"/>
    <x v="0"/>
    <x v="0"/>
    <x v="0"/>
    <x v="0"/>
    <x v="0"/>
    <x v="0"/>
    <x v="0"/>
    <x v="0"/>
    <x v="0"/>
    <x v="0"/>
    <x v="0"/>
    <x v="3"/>
    <x v="0"/>
    <m/>
    <m/>
    <m/>
    <m/>
    <m/>
    <m/>
  </r>
  <r>
    <x v="0"/>
    <x v="72"/>
    <x v="1"/>
    <m/>
    <x v="2"/>
    <x v="1"/>
    <x v="1"/>
    <x v="2"/>
    <x v="2"/>
    <x v="3"/>
    <x v="1"/>
    <x v="1"/>
    <x v="2"/>
    <x v="1"/>
    <x v="1"/>
    <x v="1"/>
    <x v="1"/>
    <x v="1"/>
    <x v="1"/>
    <x v="1"/>
    <x v="1"/>
    <x v="1"/>
    <x v="1"/>
    <x v="5"/>
    <x v="4"/>
    <x v="1"/>
    <x v="1"/>
    <x v="0"/>
    <x v="2"/>
    <x v="3"/>
    <x v="1"/>
    <x v="2"/>
    <x v="2"/>
    <x v="2"/>
    <m/>
    <m/>
    <m/>
    <m/>
    <m/>
    <m/>
  </r>
  <r>
    <x v="0"/>
    <x v="72"/>
    <x v="1"/>
    <m/>
    <x v="2"/>
    <x v="1"/>
    <x v="0"/>
    <x v="3"/>
    <x v="3"/>
    <x v="1"/>
    <x v="5"/>
    <x v="3"/>
    <x v="4"/>
    <x v="1"/>
    <x v="4"/>
    <x v="2"/>
    <x v="2"/>
    <x v="5"/>
    <x v="2"/>
    <x v="2"/>
    <x v="1"/>
    <x v="1"/>
    <x v="1"/>
    <x v="5"/>
    <x v="2"/>
    <x v="5"/>
    <x v="3"/>
    <x v="0"/>
    <x v="2"/>
    <x v="3"/>
    <x v="1"/>
    <x v="2"/>
    <x v="2"/>
    <x v="2"/>
    <m/>
    <m/>
    <m/>
    <m/>
    <m/>
    <m/>
  </r>
  <r>
    <x v="0"/>
    <x v="72"/>
    <x v="1"/>
    <m/>
    <x v="2"/>
    <x v="1"/>
    <x v="0"/>
    <x v="1"/>
    <x v="4"/>
    <x v="3"/>
    <x v="1"/>
    <x v="1"/>
    <x v="1"/>
    <x v="2"/>
    <x v="2"/>
    <x v="2"/>
    <x v="1"/>
    <x v="2"/>
    <x v="2"/>
    <x v="3"/>
    <x v="2"/>
    <x v="2"/>
    <x v="1"/>
    <x v="1"/>
    <x v="1"/>
    <x v="1"/>
    <x v="1"/>
    <x v="0"/>
    <x v="2"/>
    <x v="3"/>
    <x v="1"/>
    <x v="2"/>
    <x v="2"/>
    <x v="2"/>
    <m/>
    <m/>
    <m/>
    <m/>
    <m/>
    <m/>
  </r>
  <r>
    <x v="0"/>
    <x v="72"/>
    <x v="1"/>
    <m/>
    <x v="2"/>
    <x v="1"/>
    <x v="1"/>
    <x v="2"/>
    <x v="2"/>
    <x v="2"/>
    <x v="1"/>
    <x v="1"/>
    <x v="2"/>
    <x v="1"/>
    <x v="1"/>
    <x v="1"/>
    <x v="1"/>
    <x v="1"/>
    <x v="1"/>
    <x v="1"/>
    <x v="1"/>
    <x v="1"/>
    <x v="1"/>
    <x v="1"/>
    <x v="1"/>
    <x v="1"/>
    <x v="1"/>
    <x v="0"/>
    <x v="2"/>
    <x v="3"/>
    <x v="1"/>
    <x v="2"/>
    <x v="2"/>
    <x v="2"/>
    <m/>
    <m/>
    <m/>
    <m/>
    <m/>
    <m/>
  </r>
  <r>
    <x v="0"/>
    <x v="72"/>
    <x v="1"/>
    <m/>
    <x v="2"/>
    <x v="1"/>
    <x v="1"/>
    <x v="2"/>
    <x v="2"/>
    <x v="2"/>
    <x v="1"/>
    <x v="1"/>
    <x v="2"/>
    <x v="1"/>
    <x v="1"/>
    <x v="1"/>
    <x v="1"/>
    <x v="1"/>
    <x v="1"/>
    <x v="1"/>
    <x v="1"/>
    <x v="1"/>
    <x v="1"/>
    <x v="1"/>
    <x v="1"/>
    <x v="1"/>
    <x v="1"/>
    <x v="0"/>
    <x v="2"/>
    <x v="3"/>
    <x v="1"/>
    <x v="2"/>
    <x v="2"/>
    <x v="2"/>
    <m/>
    <m/>
    <m/>
    <m/>
    <m/>
    <m/>
  </r>
  <r>
    <x v="0"/>
    <x v="72"/>
    <x v="1"/>
    <m/>
    <x v="2"/>
    <x v="1"/>
    <x v="0"/>
    <x v="1"/>
    <x v="3"/>
    <x v="5"/>
    <x v="2"/>
    <x v="2"/>
    <x v="1"/>
    <x v="2"/>
    <x v="3"/>
    <x v="3"/>
    <x v="2"/>
    <x v="3"/>
    <x v="3"/>
    <x v="3"/>
    <x v="3"/>
    <x v="3"/>
    <x v="3"/>
    <x v="2"/>
    <x v="3"/>
    <x v="2"/>
    <x v="2"/>
    <x v="0"/>
    <x v="2"/>
    <x v="3"/>
    <x v="1"/>
    <x v="2"/>
    <x v="2"/>
    <x v="2"/>
    <m/>
    <m/>
    <m/>
    <m/>
    <m/>
    <m/>
  </r>
  <r>
    <x v="0"/>
    <x v="72"/>
    <x v="1"/>
    <m/>
    <x v="2"/>
    <x v="1"/>
    <x v="1"/>
    <x v="2"/>
    <x v="2"/>
    <x v="2"/>
    <x v="1"/>
    <x v="1"/>
    <x v="1"/>
    <x v="1"/>
    <x v="1"/>
    <x v="1"/>
    <x v="1"/>
    <x v="1"/>
    <x v="1"/>
    <x v="1"/>
    <x v="1"/>
    <x v="1"/>
    <x v="1"/>
    <x v="1"/>
    <x v="1"/>
    <x v="1"/>
    <x v="1"/>
    <x v="0"/>
    <x v="2"/>
    <x v="3"/>
    <x v="1"/>
    <x v="2"/>
    <x v="2"/>
    <x v="2"/>
    <m/>
    <m/>
    <m/>
    <m/>
    <m/>
    <m/>
  </r>
  <r>
    <x v="0"/>
    <x v="72"/>
    <x v="1"/>
    <m/>
    <x v="2"/>
    <x v="1"/>
    <x v="1"/>
    <x v="2"/>
    <x v="1"/>
    <x v="2"/>
    <x v="1"/>
    <x v="1"/>
    <x v="1"/>
    <x v="1"/>
    <x v="2"/>
    <x v="1"/>
    <x v="1"/>
    <x v="1"/>
    <x v="1"/>
    <x v="1"/>
    <x v="1"/>
    <x v="2"/>
    <x v="1"/>
    <x v="1"/>
    <x v="1"/>
    <x v="1"/>
    <x v="1"/>
    <x v="0"/>
    <x v="2"/>
    <x v="3"/>
    <x v="1"/>
    <x v="2"/>
    <x v="2"/>
    <x v="2"/>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3"/>
    <m/>
    <m/>
    <m/>
    <m/>
    <m/>
    <m/>
  </r>
  <r>
    <x v="0"/>
    <x v="73"/>
    <x v="1"/>
    <m/>
    <x v="2"/>
    <x v="0"/>
    <x v="0"/>
    <x v="0"/>
    <x v="0"/>
    <x v="0"/>
    <x v="0"/>
    <x v="0"/>
    <x v="0"/>
    <x v="0"/>
    <x v="0"/>
    <x v="0"/>
    <x v="0"/>
    <x v="0"/>
    <x v="0"/>
    <x v="0"/>
    <x v="0"/>
    <x v="0"/>
    <x v="0"/>
    <x v="0"/>
    <x v="0"/>
    <x v="0"/>
    <x v="0"/>
    <x v="0"/>
    <x v="0"/>
    <x v="1"/>
    <x v="0"/>
    <x v="3"/>
    <x v="1"/>
    <x v="1"/>
    <m/>
    <m/>
    <m/>
    <m/>
    <m/>
    <m/>
  </r>
  <r>
    <x v="0"/>
    <x v="73"/>
    <x v="1"/>
    <m/>
    <x v="2"/>
    <x v="0"/>
    <x v="0"/>
    <x v="0"/>
    <x v="0"/>
    <x v="0"/>
    <x v="0"/>
    <x v="0"/>
    <x v="0"/>
    <x v="0"/>
    <x v="0"/>
    <x v="0"/>
    <x v="0"/>
    <x v="0"/>
    <x v="0"/>
    <x v="0"/>
    <x v="0"/>
    <x v="0"/>
    <x v="0"/>
    <x v="0"/>
    <x v="0"/>
    <x v="0"/>
    <x v="0"/>
    <x v="0"/>
    <x v="0"/>
    <x v="1"/>
    <x v="0"/>
    <x v="1"/>
    <x v="1"/>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1"/>
    <x v="1"/>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1"/>
    <x v="0"/>
    <x v="0"/>
    <x v="1"/>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3"/>
    <x v="0"/>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3"/>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1"/>
    <x v="0"/>
    <m/>
    <m/>
    <m/>
    <m/>
    <m/>
    <m/>
  </r>
  <r>
    <x v="0"/>
    <x v="73"/>
    <x v="1"/>
    <m/>
    <x v="2"/>
    <x v="0"/>
    <x v="1"/>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1"/>
    <x v="1"/>
    <m/>
    <m/>
    <m/>
    <m/>
    <m/>
    <m/>
  </r>
  <r>
    <x v="0"/>
    <x v="73"/>
    <x v="1"/>
    <m/>
    <x v="2"/>
    <x v="0"/>
    <x v="0"/>
    <x v="0"/>
    <x v="0"/>
    <x v="0"/>
    <x v="0"/>
    <x v="0"/>
    <x v="0"/>
    <x v="0"/>
    <x v="0"/>
    <x v="0"/>
    <x v="0"/>
    <x v="0"/>
    <x v="0"/>
    <x v="0"/>
    <x v="0"/>
    <x v="0"/>
    <x v="0"/>
    <x v="0"/>
    <x v="0"/>
    <x v="0"/>
    <x v="0"/>
    <x v="0"/>
    <x v="0"/>
    <x v="0"/>
    <x v="0"/>
    <x v="0"/>
    <x v="0"/>
    <x v="1"/>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2"/>
    <x v="0"/>
    <x v="1"/>
    <x v="0"/>
    <m/>
    <m/>
    <m/>
    <m/>
    <m/>
    <m/>
  </r>
  <r>
    <x v="0"/>
    <x v="73"/>
    <x v="1"/>
    <m/>
    <x v="2"/>
    <x v="1"/>
    <x v="1"/>
    <x v="2"/>
    <x v="2"/>
    <x v="3"/>
    <x v="1"/>
    <x v="1"/>
    <x v="2"/>
    <x v="1"/>
    <x v="1"/>
    <x v="1"/>
    <x v="1"/>
    <x v="1"/>
    <x v="1"/>
    <x v="1"/>
    <x v="1"/>
    <x v="1"/>
    <x v="1"/>
    <x v="1"/>
    <x v="1"/>
    <x v="1"/>
    <x v="1"/>
    <x v="0"/>
    <x v="2"/>
    <x v="3"/>
    <x v="1"/>
    <x v="2"/>
    <x v="2"/>
    <x v="2"/>
    <m/>
    <m/>
    <m/>
    <m/>
    <m/>
    <m/>
  </r>
  <r>
    <x v="0"/>
    <x v="73"/>
    <x v="1"/>
    <m/>
    <x v="2"/>
    <x v="1"/>
    <x v="1"/>
    <x v="2"/>
    <x v="1"/>
    <x v="2"/>
    <x v="1"/>
    <x v="1"/>
    <x v="2"/>
    <x v="1"/>
    <x v="1"/>
    <x v="1"/>
    <x v="1"/>
    <x v="1"/>
    <x v="1"/>
    <x v="1"/>
    <x v="1"/>
    <x v="1"/>
    <x v="1"/>
    <x v="3"/>
    <x v="2"/>
    <x v="1"/>
    <x v="1"/>
    <x v="0"/>
    <x v="2"/>
    <x v="3"/>
    <x v="1"/>
    <x v="2"/>
    <x v="2"/>
    <x v="2"/>
    <m/>
    <m/>
    <m/>
    <m/>
    <m/>
    <m/>
  </r>
  <r>
    <x v="0"/>
    <x v="73"/>
    <x v="1"/>
    <m/>
    <x v="2"/>
    <x v="1"/>
    <x v="1"/>
    <x v="3"/>
    <x v="3"/>
    <x v="3"/>
    <x v="2"/>
    <x v="4"/>
    <x v="1"/>
    <x v="1"/>
    <x v="2"/>
    <x v="2"/>
    <x v="2"/>
    <x v="2"/>
    <x v="2"/>
    <x v="2"/>
    <x v="1"/>
    <x v="2"/>
    <x v="2"/>
    <x v="3"/>
    <x v="1"/>
    <x v="2"/>
    <x v="2"/>
    <x v="0"/>
    <x v="2"/>
    <x v="3"/>
    <x v="1"/>
    <x v="2"/>
    <x v="2"/>
    <x v="2"/>
    <m/>
    <m/>
    <m/>
    <m/>
    <m/>
    <m/>
  </r>
  <r>
    <x v="0"/>
    <x v="73"/>
    <x v="1"/>
    <m/>
    <x v="2"/>
    <x v="1"/>
    <x v="1"/>
    <x v="2"/>
    <x v="1"/>
    <x v="2"/>
    <x v="1"/>
    <x v="1"/>
    <x v="2"/>
    <x v="1"/>
    <x v="1"/>
    <x v="2"/>
    <x v="2"/>
    <x v="1"/>
    <x v="1"/>
    <x v="1"/>
    <x v="1"/>
    <x v="1"/>
    <x v="1"/>
    <x v="1"/>
    <x v="2"/>
    <x v="1"/>
    <x v="1"/>
    <x v="0"/>
    <x v="2"/>
    <x v="3"/>
    <x v="1"/>
    <x v="2"/>
    <x v="2"/>
    <x v="2"/>
    <m/>
    <m/>
    <m/>
    <m/>
    <m/>
    <m/>
  </r>
  <r>
    <x v="0"/>
    <x v="73"/>
    <x v="1"/>
    <m/>
    <x v="2"/>
    <x v="1"/>
    <x v="1"/>
    <x v="3"/>
    <x v="3"/>
    <x v="5"/>
    <x v="5"/>
    <x v="4"/>
    <x v="4"/>
    <x v="4"/>
    <x v="4"/>
    <x v="4"/>
    <x v="5"/>
    <x v="5"/>
    <x v="4"/>
    <x v="4"/>
    <x v="5"/>
    <x v="4"/>
    <x v="4"/>
    <x v="5"/>
    <x v="4"/>
    <x v="5"/>
    <x v="5"/>
    <x v="0"/>
    <x v="2"/>
    <x v="3"/>
    <x v="1"/>
    <x v="2"/>
    <x v="2"/>
    <x v="2"/>
    <m/>
    <m/>
    <m/>
    <m/>
    <m/>
    <m/>
  </r>
  <r>
    <x v="0"/>
    <x v="73"/>
    <x v="1"/>
    <m/>
    <x v="2"/>
    <x v="1"/>
    <x v="1"/>
    <x v="1"/>
    <x v="1"/>
    <x v="2"/>
    <x v="1"/>
    <x v="1"/>
    <x v="2"/>
    <x v="2"/>
    <x v="1"/>
    <x v="2"/>
    <x v="1"/>
    <x v="1"/>
    <x v="1"/>
    <x v="1"/>
    <x v="1"/>
    <x v="1"/>
    <x v="3"/>
    <x v="3"/>
    <x v="2"/>
    <x v="1"/>
    <x v="1"/>
    <x v="0"/>
    <x v="2"/>
    <x v="3"/>
    <x v="1"/>
    <x v="2"/>
    <x v="2"/>
    <x v="2"/>
    <m/>
    <m/>
    <m/>
    <m/>
    <m/>
    <m/>
  </r>
  <r>
    <x v="0"/>
    <x v="73"/>
    <x v="1"/>
    <m/>
    <x v="2"/>
    <x v="1"/>
    <x v="1"/>
    <x v="4"/>
    <x v="4"/>
    <x v="3"/>
    <x v="3"/>
    <x v="3"/>
    <x v="3"/>
    <x v="3"/>
    <x v="3"/>
    <x v="3"/>
    <x v="3"/>
    <x v="3"/>
    <x v="3"/>
    <x v="3"/>
    <x v="3"/>
    <x v="1"/>
    <x v="3"/>
    <x v="5"/>
    <x v="5"/>
    <x v="5"/>
    <x v="5"/>
    <x v="0"/>
    <x v="2"/>
    <x v="3"/>
    <x v="1"/>
    <x v="2"/>
    <x v="2"/>
    <x v="2"/>
    <m/>
    <m/>
    <m/>
    <m/>
    <m/>
    <m/>
  </r>
  <r>
    <x v="0"/>
    <x v="73"/>
    <x v="1"/>
    <m/>
    <x v="2"/>
    <x v="1"/>
    <x v="0"/>
    <x v="1"/>
    <x v="1"/>
    <x v="1"/>
    <x v="2"/>
    <x v="2"/>
    <x v="1"/>
    <x v="2"/>
    <x v="2"/>
    <x v="2"/>
    <x v="2"/>
    <x v="2"/>
    <x v="2"/>
    <x v="2"/>
    <x v="2"/>
    <x v="4"/>
    <x v="2"/>
    <x v="3"/>
    <x v="2"/>
    <x v="2"/>
    <x v="2"/>
    <x v="0"/>
    <x v="2"/>
    <x v="3"/>
    <x v="1"/>
    <x v="2"/>
    <x v="2"/>
    <x v="2"/>
    <m/>
    <m/>
    <m/>
    <m/>
    <m/>
    <m/>
  </r>
  <r>
    <x v="0"/>
    <x v="73"/>
    <x v="1"/>
    <m/>
    <x v="2"/>
    <x v="1"/>
    <x v="1"/>
    <x v="2"/>
    <x v="1"/>
    <x v="2"/>
    <x v="5"/>
    <x v="2"/>
    <x v="2"/>
    <x v="1"/>
    <x v="1"/>
    <x v="1"/>
    <x v="1"/>
    <x v="2"/>
    <x v="1"/>
    <x v="1"/>
    <x v="1"/>
    <x v="1"/>
    <x v="1"/>
    <x v="1"/>
    <x v="1"/>
    <x v="1"/>
    <x v="1"/>
    <x v="0"/>
    <x v="2"/>
    <x v="3"/>
    <x v="1"/>
    <x v="2"/>
    <x v="2"/>
    <x v="2"/>
    <m/>
    <m/>
    <m/>
    <m/>
    <m/>
    <m/>
  </r>
  <r>
    <x v="0"/>
    <x v="73"/>
    <x v="1"/>
    <m/>
    <x v="2"/>
    <x v="1"/>
    <x v="0"/>
    <x v="1"/>
    <x v="1"/>
    <x v="3"/>
    <x v="2"/>
    <x v="2"/>
    <x v="3"/>
    <x v="2"/>
    <x v="1"/>
    <x v="1"/>
    <x v="1"/>
    <x v="3"/>
    <x v="3"/>
    <x v="2"/>
    <x v="2"/>
    <x v="3"/>
    <x v="3"/>
    <x v="1"/>
    <x v="1"/>
    <x v="2"/>
    <x v="2"/>
    <x v="0"/>
    <x v="2"/>
    <x v="3"/>
    <x v="1"/>
    <x v="2"/>
    <x v="2"/>
    <x v="2"/>
    <m/>
    <m/>
    <m/>
    <m/>
    <m/>
    <m/>
  </r>
  <r>
    <x v="0"/>
    <x v="73"/>
    <x v="1"/>
    <m/>
    <x v="2"/>
    <x v="1"/>
    <x v="1"/>
    <x v="1"/>
    <x v="4"/>
    <x v="3"/>
    <x v="1"/>
    <x v="1"/>
    <x v="2"/>
    <x v="1"/>
    <x v="1"/>
    <x v="1"/>
    <x v="1"/>
    <x v="3"/>
    <x v="1"/>
    <x v="3"/>
    <x v="1"/>
    <x v="1"/>
    <x v="1"/>
    <x v="2"/>
    <x v="3"/>
    <x v="1"/>
    <x v="1"/>
    <x v="0"/>
    <x v="2"/>
    <x v="3"/>
    <x v="1"/>
    <x v="2"/>
    <x v="2"/>
    <x v="2"/>
    <m/>
    <m/>
    <m/>
    <m/>
    <m/>
    <m/>
  </r>
  <r>
    <x v="0"/>
    <x v="73"/>
    <x v="1"/>
    <m/>
    <x v="2"/>
    <x v="1"/>
    <x v="1"/>
    <x v="3"/>
    <x v="3"/>
    <x v="2"/>
    <x v="2"/>
    <x v="2"/>
    <x v="1"/>
    <x v="3"/>
    <x v="3"/>
    <x v="2"/>
    <x v="2"/>
    <x v="3"/>
    <x v="2"/>
    <x v="3"/>
    <x v="1"/>
    <x v="3"/>
    <x v="1"/>
    <x v="5"/>
    <x v="2"/>
    <x v="2"/>
    <x v="2"/>
    <x v="0"/>
    <x v="2"/>
    <x v="3"/>
    <x v="1"/>
    <x v="2"/>
    <x v="2"/>
    <x v="2"/>
    <m/>
    <m/>
    <m/>
    <m/>
    <m/>
    <m/>
  </r>
  <r>
    <x v="0"/>
    <x v="73"/>
    <x v="1"/>
    <m/>
    <x v="2"/>
    <x v="1"/>
    <x v="0"/>
    <x v="1"/>
    <x v="1"/>
    <x v="3"/>
    <x v="2"/>
    <x v="2"/>
    <x v="1"/>
    <x v="1"/>
    <x v="1"/>
    <x v="1"/>
    <x v="1"/>
    <x v="2"/>
    <x v="1"/>
    <x v="1"/>
    <x v="1"/>
    <x v="1"/>
    <x v="1"/>
    <x v="1"/>
    <x v="1"/>
    <x v="1"/>
    <x v="1"/>
    <x v="0"/>
    <x v="2"/>
    <x v="3"/>
    <x v="1"/>
    <x v="2"/>
    <x v="2"/>
    <x v="2"/>
    <m/>
    <m/>
    <m/>
    <m/>
    <m/>
    <m/>
  </r>
  <r>
    <x v="0"/>
    <x v="73"/>
    <x v="1"/>
    <m/>
    <x v="2"/>
    <x v="1"/>
    <x v="1"/>
    <x v="2"/>
    <x v="2"/>
    <x v="2"/>
    <x v="1"/>
    <x v="1"/>
    <x v="2"/>
    <x v="1"/>
    <x v="1"/>
    <x v="1"/>
    <x v="1"/>
    <x v="1"/>
    <x v="1"/>
    <x v="1"/>
    <x v="1"/>
    <x v="1"/>
    <x v="1"/>
    <x v="1"/>
    <x v="1"/>
    <x v="1"/>
    <x v="1"/>
    <x v="0"/>
    <x v="2"/>
    <x v="3"/>
    <x v="1"/>
    <x v="2"/>
    <x v="2"/>
    <x v="2"/>
    <m/>
    <m/>
    <m/>
    <m/>
    <m/>
    <m/>
  </r>
  <r>
    <x v="0"/>
    <x v="73"/>
    <x v="1"/>
    <m/>
    <x v="2"/>
    <x v="1"/>
    <x v="1"/>
    <x v="5"/>
    <x v="5"/>
    <x v="6"/>
    <x v="3"/>
    <x v="2"/>
    <x v="5"/>
    <x v="2"/>
    <x v="3"/>
    <x v="4"/>
    <x v="2"/>
    <x v="2"/>
    <x v="3"/>
    <x v="5"/>
    <x v="3"/>
    <x v="3"/>
    <x v="2"/>
    <x v="3"/>
    <x v="3"/>
    <x v="1"/>
    <x v="1"/>
    <x v="0"/>
    <x v="2"/>
    <x v="3"/>
    <x v="1"/>
    <x v="2"/>
    <x v="2"/>
    <x v="2"/>
    <m/>
    <m/>
    <m/>
    <m/>
    <m/>
    <m/>
  </r>
  <r>
    <x v="0"/>
    <x v="73"/>
    <x v="1"/>
    <m/>
    <x v="2"/>
    <x v="1"/>
    <x v="1"/>
    <x v="2"/>
    <x v="2"/>
    <x v="2"/>
    <x v="1"/>
    <x v="1"/>
    <x v="1"/>
    <x v="1"/>
    <x v="1"/>
    <x v="1"/>
    <x v="1"/>
    <x v="1"/>
    <x v="1"/>
    <x v="1"/>
    <x v="1"/>
    <x v="1"/>
    <x v="1"/>
    <x v="3"/>
    <x v="4"/>
    <x v="1"/>
    <x v="1"/>
    <x v="0"/>
    <x v="2"/>
    <x v="3"/>
    <x v="1"/>
    <x v="2"/>
    <x v="2"/>
    <x v="2"/>
    <m/>
    <m/>
    <m/>
    <m/>
    <m/>
    <m/>
  </r>
  <r>
    <x v="0"/>
    <x v="73"/>
    <x v="1"/>
    <m/>
    <x v="2"/>
    <x v="1"/>
    <x v="0"/>
    <x v="2"/>
    <x v="1"/>
    <x v="2"/>
    <x v="1"/>
    <x v="1"/>
    <x v="1"/>
    <x v="1"/>
    <x v="1"/>
    <x v="1"/>
    <x v="1"/>
    <x v="1"/>
    <x v="1"/>
    <x v="1"/>
    <x v="1"/>
    <x v="1"/>
    <x v="1"/>
    <x v="5"/>
    <x v="5"/>
    <x v="1"/>
    <x v="1"/>
    <x v="0"/>
    <x v="2"/>
    <x v="3"/>
    <x v="1"/>
    <x v="2"/>
    <x v="2"/>
    <x v="2"/>
    <m/>
    <m/>
    <m/>
    <m/>
    <m/>
    <m/>
  </r>
  <r>
    <x v="0"/>
    <x v="73"/>
    <x v="1"/>
    <m/>
    <x v="2"/>
    <x v="1"/>
    <x v="0"/>
    <x v="1"/>
    <x v="2"/>
    <x v="3"/>
    <x v="2"/>
    <x v="2"/>
    <x v="3"/>
    <x v="2"/>
    <x v="1"/>
    <x v="1"/>
    <x v="1"/>
    <x v="1"/>
    <x v="1"/>
    <x v="3"/>
    <x v="1"/>
    <x v="1"/>
    <x v="1"/>
    <x v="1"/>
    <x v="2"/>
    <x v="1"/>
    <x v="1"/>
    <x v="0"/>
    <x v="2"/>
    <x v="3"/>
    <x v="1"/>
    <x v="2"/>
    <x v="2"/>
    <x v="2"/>
    <m/>
    <m/>
    <m/>
    <m/>
    <m/>
    <m/>
  </r>
  <r>
    <x v="0"/>
    <x v="73"/>
    <x v="1"/>
    <m/>
    <x v="2"/>
    <x v="1"/>
    <x v="0"/>
    <x v="1"/>
    <x v="2"/>
    <x v="1"/>
    <x v="3"/>
    <x v="1"/>
    <x v="2"/>
    <x v="1"/>
    <x v="1"/>
    <x v="1"/>
    <x v="1"/>
    <x v="3"/>
    <x v="3"/>
    <x v="3"/>
    <x v="1"/>
    <x v="3"/>
    <x v="1"/>
    <x v="1"/>
    <x v="1"/>
    <x v="1"/>
    <x v="1"/>
    <x v="0"/>
    <x v="2"/>
    <x v="3"/>
    <x v="1"/>
    <x v="2"/>
    <x v="2"/>
    <x v="2"/>
    <m/>
    <m/>
    <m/>
    <m/>
    <m/>
    <m/>
  </r>
  <r>
    <x v="0"/>
    <x v="73"/>
    <x v="1"/>
    <m/>
    <x v="2"/>
    <x v="1"/>
    <x v="1"/>
    <x v="2"/>
    <x v="4"/>
    <x v="3"/>
    <x v="1"/>
    <x v="1"/>
    <x v="2"/>
    <x v="1"/>
    <x v="1"/>
    <x v="1"/>
    <x v="1"/>
    <x v="1"/>
    <x v="1"/>
    <x v="2"/>
    <x v="1"/>
    <x v="1"/>
    <x v="2"/>
    <x v="3"/>
    <x v="1"/>
    <x v="1"/>
    <x v="1"/>
    <x v="0"/>
    <x v="2"/>
    <x v="3"/>
    <x v="1"/>
    <x v="2"/>
    <x v="2"/>
    <x v="2"/>
    <m/>
    <m/>
    <m/>
    <m/>
    <m/>
    <m/>
  </r>
  <r>
    <x v="0"/>
    <x v="73"/>
    <x v="1"/>
    <m/>
    <x v="2"/>
    <x v="1"/>
    <x v="1"/>
    <x v="1"/>
    <x v="1"/>
    <x v="2"/>
    <x v="2"/>
    <x v="2"/>
    <x v="3"/>
    <x v="3"/>
    <x v="3"/>
    <x v="2"/>
    <x v="2"/>
    <x v="3"/>
    <x v="3"/>
    <x v="2"/>
    <x v="2"/>
    <x v="3"/>
    <x v="1"/>
    <x v="5"/>
    <x v="4"/>
    <x v="2"/>
    <x v="2"/>
    <x v="0"/>
    <x v="2"/>
    <x v="3"/>
    <x v="1"/>
    <x v="2"/>
    <x v="2"/>
    <x v="2"/>
    <m/>
    <m/>
    <m/>
    <m/>
    <m/>
    <m/>
  </r>
  <r>
    <x v="0"/>
    <x v="73"/>
    <x v="1"/>
    <m/>
    <x v="2"/>
    <x v="1"/>
    <x v="0"/>
    <x v="1"/>
    <x v="2"/>
    <x v="2"/>
    <x v="1"/>
    <x v="1"/>
    <x v="1"/>
    <x v="1"/>
    <x v="1"/>
    <x v="2"/>
    <x v="1"/>
    <x v="2"/>
    <x v="2"/>
    <x v="2"/>
    <x v="1"/>
    <x v="1"/>
    <x v="1"/>
    <x v="1"/>
    <x v="1"/>
    <x v="1"/>
    <x v="1"/>
    <x v="0"/>
    <x v="2"/>
    <x v="3"/>
    <x v="1"/>
    <x v="2"/>
    <x v="2"/>
    <x v="2"/>
    <m/>
    <m/>
    <m/>
    <m/>
    <m/>
    <m/>
  </r>
  <r>
    <x v="0"/>
    <x v="73"/>
    <x v="1"/>
    <m/>
    <x v="2"/>
    <x v="1"/>
    <x v="1"/>
    <x v="1"/>
    <x v="3"/>
    <x v="2"/>
    <x v="2"/>
    <x v="1"/>
    <x v="4"/>
    <x v="1"/>
    <x v="2"/>
    <x v="1"/>
    <x v="1"/>
    <x v="3"/>
    <x v="3"/>
    <x v="1"/>
    <x v="1"/>
    <x v="1"/>
    <x v="1"/>
    <x v="1"/>
    <x v="1"/>
    <x v="1"/>
    <x v="1"/>
    <x v="0"/>
    <x v="2"/>
    <x v="3"/>
    <x v="1"/>
    <x v="2"/>
    <x v="2"/>
    <x v="2"/>
    <m/>
    <m/>
    <m/>
    <m/>
    <m/>
    <m/>
  </r>
  <r>
    <x v="0"/>
    <x v="73"/>
    <x v="1"/>
    <m/>
    <x v="2"/>
    <x v="1"/>
    <x v="1"/>
    <x v="5"/>
    <x v="3"/>
    <x v="6"/>
    <x v="3"/>
    <x v="3"/>
    <x v="3"/>
    <x v="3"/>
    <x v="3"/>
    <x v="3"/>
    <x v="1"/>
    <x v="3"/>
    <x v="3"/>
    <x v="3"/>
    <x v="1"/>
    <x v="3"/>
    <x v="3"/>
    <x v="1"/>
    <x v="1"/>
    <x v="1"/>
    <x v="1"/>
    <x v="0"/>
    <x v="2"/>
    <x v="3"/>
    <x v="1"/>
    <x v="2"/>
    <x v="2"/>
    <x v="2"/>
    <m/>
    <m/>
    <m/>
    <m/>
    <m/>
    <m/>
  </r>
  <r>
    <x v="0"/>
    <x v="73"/>
    <x v="1"/>
    <m/>
    <x v="2"/>
    <x v="1"/>
    <x v="1"/>
    <x v="3"/>
    <x v="3"/>
    <x v="1"/>
    <x v="1"/>
    <x v="1"/>
    <x v="2"/>
    <x v="1"/>
    <x v="1"/>
    <x v="1"/>
    <x v="1"/>
    <x v="1"/>
    <x v="1"/>
    <x v="1"/>
    <x v="1"/>
    <x v="1"/>
    <x v="1"/>
    <x v="1"/>
    <x v="4"/>
    <x v="2"/>
    <x v="2"/>
    <x v="0"/>
    <x v="2"/>
    <x v="3"/>
    <x v="1"/>
    <x v="2"/>
    <x v="2"/>
    <x v="2"/>
    <m/>
    <m/>
    <m/>
    <m/>
    <m/>
    <m/>
  </r>
  <r>
    <x v="0"/>
    <x v="73"/>
    <x v="1"/>
    <m/>
    <x v="2"/>
    <x v="1"/>
    <x v="1"/>
    <x v="2"/>
    <x v="2"/>
    <x v="2"/>
    <x v="1"/>
    <x v="1"/>
    <x v="2"/>
    <x v="1"/>
    <x v="1"/>
    <x v="1"/>
    <x v="1"/>
    <x v="1"/>
    <x v="1"/>
    <x v="3"/>
    <x v="1"/>
    <x v="1"/>
    <x v="3"/>
    <x v="1"/>
    <x v="1"/>
    <x v="1"/>
    <x v="1"/>
    <x v="0"/>
    <x v="2"/>
    <x v="3"/>
    <x v="1"/>
    <x v="2"/>
    <x v="2"/>
    <x v="2"/>
    <m/>
    <m/>
    <m/>
    <m/>
    <m/>
    <m/>
  </r>
  <r>
    <x v="0"/>
    <x v="73"/>
    <x v="1"/>
    <m/>
    <x v="2"/>
    <x v="1"/>
    <x v="1"/>
    <x v="2"/>
    <x v="2"/>
    <x v="2"/>
    <x v="1"/>
    <x v="1"/>
    <x v="2"/>
    <x v="2"/>
    <x v="2"/>
    <x v="2"/>
    <x v="1"/>
    <x v="1"/>
    <x v="1"/>
    <x v="1"/>
    <x v="1"/>
    <x v="1"/>
    <x v="1"/>
    <x v="3"/>
    <x v="2"/>
    <x v="1"/>
    <x v="1"/>
    <x v="0"/>
    <x v="2"/>
    <x v="3"/>
    <x v="1"/>
    <x v="2"/>
    <x v="2"/>
    <x v="2"/>
    <m/>
    <m/>
    <m/>
    <m/>
    <m/>
    <m/>
  </r>
  <r>
    <x v="0"/>
    <x v="73"/>
    <x v="1"/>
    <m/>
    <x v="2"/>
    <x v="1"/>
    <x v="1"/>
    <x v="1"/>
    <x v="1"/>
    <x v="2"/>
    <x v="1"/>
    <x v="1"/>
    <x v="2"/>
    <x v="1"/>
    <x v="1"/>
    <x v="1"/>
    <x v="1"/>
    <x v="2"/>
    <x v="1"/>
    <x v="1"/>
    <x v="1"/>
    <x v="1"/>
    <x v="1"/>
    <x v="1"/>
    <x v="1"/>
    <x v="1"/>
    <x v="1"/>
    <x v="0"/>
    <x v="2"/>
    <x v="3"/>
    <x v="1"/>
    <x v="2"/>
    <x v="2"/>
    <x v="2"/>
    <m/>
    <m/>
    <m/>
    <m/>
    <m/>
    <m/>
  </r>
  <r>
    <x v="0"/>
    <x v="73"/>
    <x v="1"/>
    <m/>
    <x v="2"/>
    <x v="1"/>
    <x v="1"/>
    <x v="2"/>
    <x v="2"/>
    <x v="2"/>
    <x v="1"/>
    <x v="1"/>
    <x v="2"/>
    <x v="1"/>
    <x v="1"/>
    <x v="1"/>
    <x v="1"/>
    <x v="1"/>
    <x v="1"/>
    <x v="1"/>
    <x v="1"/>
    <x v="1"/>
    <x v="1"/>
    <x v="1"/>
    <x v="1"/>
    <x v="1"/>
    <x v="1"/>
    <x v="0"/>
    <x v="2"/>
    <x v="3"/>
    <x v="1"/>
    <x v="2"/>
    <x v="2"/>
    <x v="2"/>
    <m/>
    <m/>
    <m/>
    <m/>
    <m/>
    <m/>
  </r>
  <r>
    <x v="0"/>
    <x v="73"/>
    <x v="1"/>
    <m/>
    <x v="2"/>
    <x v="1"/>
    <x v="1"/>
    <x v="3"/>
    <x v="3"/>
    <x v="1"/>
    <x v="3"/>
    <x v="3"/>
    <x v="3"/>
    <x v="1"/>
    <x v="2"/>
    <x v="1"/>
    <x v="1"/>
    <x v="2"/>
    <x v="2"/>
    <x v="3"/>
    <x v="1"/>
    <x v="1"/>
    <x v="2"/>
    <x v="2"/>
    <x v="3"/>
    <x v="1"/>
    <x v="1"/>
    <x v="0"/>
    <x v="2"/>
    <x v="3"/>
    <x v="1"/>
    <x v="2"/>
    <x v="2"/>
    <x v="2"/>
    <m/>
    <m/>
    <m/>
    <m/>
    <m/>
    <m/>
  </r>
  <r>
    <x v="0"/>
    <x v="73"/>
    <x v="1"/>
    <m/>
    <x v="2"/>
    <x v="1"/>
    <x v="0"/>
    <x v="1"/>
    <x v="1"/>
    <x v="3"/>
    <x v="2"/>
    <x v="1"/>
    <x v="2"/>
    <x v="1"/>
    <x v="2"/>
    <x v="2"/>
    <x v="3"/>
    <x v="4"/>
    <x v="5"/>
    <x v="2"/>
    <x v="4"/>
    <x v="2"/>
    <x v="1"/>
    <x v="4"/>
    <x v="4"/>
    <x v="3"/>
    <x v="3"/>
    <x v="0"/>
    <x v="2"/>
    <x v="3"/>
    <x v="1"/>
    <x v="2"/>
    <x v="2"/>
    <x v="2"/>
    <m/>
    <m/>
    <m/>
    <m/>
    <m/>
    <m/>
  </r>
  <r>
    <x v="0"/>
    <x v="73"/>
    <x v="1"/>
    <m/>
    <x v="2"/>
    <x v="1"/>
    <x v="1"/>
    <x v="2"/>
    <x v="1"/>
    <x v="1"/>
    <x v="2"/>
    <x v="2"/>
    <x v="1"/>
    <x v="1"/>
    <x v="1"/>
    <x v="1"/>
    <x v="1"/>
    <x v="3"/>
    <x v="2"/>
    <x v="3"/>
    <x v="1"/>
    <x v="2"/>
    <x v="3"/>
    <x v="3"/>
    <x v="2"/>
    <x v="1"/>
    <x v="1"/>
    <x v="0"/>
    <x v="2"/>
    <x v="3"/>
    <x v="1"/>
    <x v="2"/>
    <x v="2"/>
    <x v="2"/>
    <m/>
    <m/>
    <m/>
    <m/>
    <m/>
    <m/>
  </r>
  <r>
    <x v="0"/>
    <x v="73"/>
    <x v="1"/>
    <m/>
    <x v="2"/>
    <x v="1"/>
    <x v="1"/>
    <x v="1"/>
    <x v="1"/>
    <x v="1"/>
    <x v="1"/>
    <x v="1"/>
    <x v="2"/>
    <x v="2"/>
    <x v="1"/>
    <x v="3"/>
    <x v="1"/>
    <x v="1"/>
    <x v="3"/>
    <x v="3"/>
    <x v="1"/>
    <x v="1"/>
    <x v="1"/>
    <x v="1"/>
    <x v="1"/>
    <x v="1"/>
    <x v="1"/>
    <x v="0"/>
    <x v="2"/>
    <x v="3"/>
    <x v="1"/>
    <x v="2"/>
    <x v="2"/>
    <x v="2"/>
    <m/>
    <m/>
    <m/>
    <m/>
    <m/>
    <m/>
  </r>
  <r>
    <x v="0"/>
    <x v="73"/>
    <x v="1"/>
    <m/>
    <x v="2"/>
    <x v="1"/>
    <x v="1"/>
    <x v="1"/>
    <x v="2"/>
    <x v="3"/>
    <x v="1"/>
    <x v="1"/>
    <x v="2"/>
    <x v="1"/>
    <x v="1"/>
    <x v="1"/>
    <x v="1"/>
    <x v="1"/>
    <x v="1"/>
    <x v="1"/>
    <x v="1"/>
    <x v="1"/>
    <x v="1"/>
    <x v="1"/>
    <x v="1"/>
    <x v="1"/>
    <x v="1"/>
    <x v="0"/>
    <x v="2"/>
    <x v="3"/>
    <x v="1"/>
    <x v="2"/>
    <x v="2"/>
    <x v="2"/>
    <m/>
    <m/>
    <m/>
    <m/>
    <m/>
    <m/>
  </r>
  <r>
    <x v="0"/>
    <x v="73"/>
    <x v="1"/>
    <m/>
    <x v="2"/>
    <x v="1"/>
    <x v="0"/>
    <x v="2"/>
    <x v="2"/>
    <x v="2"/>
    <x v="1"/>
    <x v="1"/>
    <x v="2"/>
    <x v="2"/>
    <x v="1"/>
    <x v="1"/>
    <x v="1"/>
    <x v="1"/>
    <x v="1"/>
    <x v="1"/>
    <x v="1"/>
    <x v="1"/>
    <x v="1"/>
    <x v="3"/>
    <x v="4"/>
    <x v="1"/>
    <x v="1"/>
    <x v="0"/>
    <x v="2"/>
    <x v="3"/>
    <x v="1"/>
    <x v="2"/>
    <x v="2"/>
    <x v="2"/>
    <m/>
    <m/>
    <m/>
    <m/>
    <m/>
    <m/>
  </r>
  <r>
    <x v="0"/>
    <x v="73"/>
    <x v="1"/>
    <m/>
    <x v="2"/>
    <x v="1"/>
    <x v="1"/>
    <x v="3"/>
    <x v="3"/>
    <x v="2"/>
    <x v="2"/>
    <x v="1"/>
    <x v="1"/>
    <x v="1"/>
    <x v="1"/>
    <x v="2"/>
    <x v="1"/>
    <x v="1"/>
    <x v="1"/>
    <x v="1"/>
    <x v="2"/>
    <x v="2"/>
    <x v="1"/>
    <x v="1"/>
    <x v="1"/>
    <x v="2"/>
    <x v="2"/>
    <x v="0"/>
    <x v="2"/>
    <x v="3"/>
    <x v="1"/>
    <x v="2"/>
    <x v="2"/>
    <x v="2"/>
    <m/>
    <m/>
    <m/>
    <m/>
    <m/>
    <m/>
  </r>
  <r>
    <x v="0"/>
    <x v="73"/>
    <x v="1"/>
    <m/>
    <x v="2"/>
    <x v="1"/>
    <x v="1"/>
    <x v="1"/>
    <x v="2"/>
    <x v="3"/>
    <x v="2"/>
    <x v="1"/>
    <x v="2"/>
    <x v="1"/>
    <x v="1"/>
    <x v="1"/>
    <x v="1"/>
    <x v="1"/>
    <x v="1"/>
    <x v="1"/>
    <x v="1"/>
    <x v="1"/>
    <x v="1"/>
    <x v="1"/>
    <x v="1"/>
    <x v="1"/>
    <x v="1"/>
    <x v="0"/>
    <x v="2"/>
    <x v="3"/>
    <x v="1"/>
    <x v="2"/>
    <x v="2"/>
    <x v="2"/>
    <m/>
    <m/>
    <m/>
    <m/>
    <m/>
    <m/>
  </r>
  <r>
    <x v="0"/>
    <x v="73"/>
    <x v="1"/>
    <m/>
    <x v="2"/>
    <x v="1"/>
    <x v="1"/>
    <x v="2"/>
    <x v="1"/>
    <x v="3"/>
    <x v="2"/>
    <x v="2"/>
    <x v="4"/>
    <x v="2"/>
    <x v="2"/>
    <x v="1"/>
    <x v="1"/>
    <x v="1"/>
    <x v="1"/>
    <x v="1"/>
    <x v="2"/>
    <x v="1"/>
    <x v="1"/>
    <x v="5"/>
    <x v="2"/>
    <x v="1"/>
    <x v="1"/>
    <x v="0"/>
    <x v="2"/>
    <x v="3"/>
    <x v="1"/>
    <x v="2"/>
    <x v="2"/>
    <x v="2"/>
    <m/>
    <m/>
    <m/>
    <m/>
    <m/>
    <m/>
  </r>
  <r>
    <x v="0"/>
    <x v="73"/>
    <x v="1"/>
    <m/>
    <x v="2"/>
    <x v="1"/>
    <x v="1"/>
    <x v="1"/>
    <x v="1"/>
    <x v="3"/>
    <x v="3"/>
    <x v="2"/>
    <x v="3"/>
    <x v="2"/>
    <x v="2"/>
    <x v="5"/>
    <x v="2"/>
    <x v="2"/>
    <x v="2"/>
    <x v="3"/>
    <x v="3"/>
    <x v="2"/>
    <x v="2"/>
    <x v="5"/>
    <x v="4"/>
    <x v="2"/>
    <x v="5"/>
    <x v="0"/>
    <x v="2"/>
    <x v="3"/>
    <x v="1"/>
    <x v="2"/>
    <x v="2"/>
    <x v="2"/>
    <m/>
    <m/>
    <m/>
    <m/>
    <m/>
    <m/>
  </r>
  <r>
    <x v="0"/>
    <x v="73"/>
    <x v="1"/>
    <m/>
    <x v="2"/>
    <x v="1"/>
    <x v="1"/>
    <x v="1"/>
    <x v="1"/>
    <x v="1"/>
    <x v="2"/>
    <x v="2"/>
    <x v="1"/>
    <x v="2"/>
    <x v="2"/>
    <x v="1"/>
    <x v="1"/>
    <x v="2"/>
    <x v="2"/>
    <x v="2"/>
    <x v="1"/>
    <x v="1"/>
    <x v="1"/>
    <x v="1"/>
    <x v="1"/>
    <x v="2"/>
    <x v="3"/>
    <x v="0"/>
    <x v="2"/>
    <x v="3"/>
    <x v="1"/>
    <x v="2"/>
    <x v="2"/>
    <x v="2"/>
    <m/>
    <m/>
    <m/>
    <m/>
    <m/>
    <m/>
  </r>
  <r>
    <x v="0"/>
    <x v="73"/>
    <x v="1"/>
    <m/>
    <x v="2"/>
    <x v="1"/>
    <x v="3"/>
    <x v="2"/>
    <x v="2"/>
    <x v="2"/>
    <x v="1"/>
    <x v="1"/>
    <x v="2"/>
    <x v="1"/>
    <x v="1"/>
    <x v="1"/>
    <x v="1"/>
    <x v="1"/>
    <x v="1"/>
    <x v="1"/>
    <x v="1"/>
    <x v="1"/>
    <x v="1"/>
    <x v="1"/>
    <x v="1"/>
    <x v="1"/>
    <x v="1"/>
    <x v="0"/>
    <x v="2"/>
    <x v="3"/>
    <x v="1"/>
    <x v="2"/>
    <x v="2"/>
    <x v="2"/>
    <m/>
    <m/>
    <m/>
    <m/>
    <m/>
    <m/>
  </r>
  <r>
    <x v="0"/>
    <x v="73"/>
    <x v="1"/>
    <m/>
    <x v="2"/>
    <x v="1"/>
    <x v="0"/>
    <x v="1"/>
    <x v="1"/>
    <x v="1"/>
    <x v="3"/>
    <x v="3"/>
    <x v="1"/>
    <x v="2"/>
    <x v="2"/>
    <x v="2"/>
    <x v="2"/>
    <x v="3"/>
    <x v="3"/>
    <x v="3"/>
    <x v="1"/>
    <x v="2"/>
    <x v="2"/>
    <x v="3"/>
    <x v="2"/>
    <x v="2"/>
    <x v="2"/>
    <x v="0"/>
    <x v="2"/>
    <x v="3"/>
    <x v="1"/>
    <x v="2"/>
    <x v="2"/>
    <x v="2"/>
    <m/>
    <m/>
    <m/>
    <m/>
    <m/>
    <m/>
  </r>
  <r>
    <x v="0"/>
    <x v="73"/>
    <x v="1"/>
    <m/>
    <x v="2"/>
    <x v="1"/>
    <x v="0"/>
    <x v="1"/>
    <x v="2"/>
    <x v="1"/>
    <x v="1"/>
    <x v="2"/>
    <x v="1"/>
    <x v="2"/>
    <x v="2"/>
    <x v="2"/>
    <x v="1"/>
    <x v="2"/>
    <x v="2"/>
    <x v="2"/>
    <x v="1"/>
    <x v="2"/>
    <x v="1"/>
    <x v="5"/>
    <x v="2"/>
    <x v="2"/>
    <x v="2"/>
    <x v="0"/>
    <x v="2"/>
    <x v="3"/>
    <x v="1"/>
    <x v="2"/>
    <x v="2"/>
    <x v="2"/>
    <m/>
    <m/>
    <m/>
    <m/>
    <m/>
    <m/>
  </r>
  <r>
    <x v="0"/>
    <x v="73"/>
    <x v="1"/>
    <m/>
    <x v="2"/>
    <x v="1"/>
    <x v="0"/>
    <x v="1"/>
    <x v="1"/>
    <x v="4"/>
    <x v="2"/>
    <x v="3"/>
    <x v="3"/>
    <x v="2"/>
    <x v="3"/>
    <x v="2"/>
    <x v="2"/>
    <x v="2"/>
    <x v="2"/>
    <x v="3"/>
    <x v="1"/>
    <x v="1"/>
    <x v="3"/>
    <x v="3"/>
    <x v="2"/>
    <x v="2"/>
    <x v="2"/>
    <x v="0"/>
    <x v="2"/>
    <x v="3"/>
    <x v="1"/>
    <x v="2"/>
    <x v="2"/>
    <x v="2"/>
    <m/>
    <m/>
    <m/>
    <m/>
    <m/>
    <m/>
  </r>
  <r>
    <x v="0"/>
    <x v="73"/>
    <x v="1"/>
    <m/>
    <x v="2"/>
    <x v="1"/>
    <x v="0"/>
    <x v="4"/>
    <x v="4"/>
    <x v="2"/>
    <x v="1"/>
    <x v="1"/>
    <x v="2"/>
    <x v="1"/>
    <x v="1"/>
    <x v="1"/>
    <x v="1"/>
    <x v="1"/>
    <x v="1"/>
    <x v="1"/>
    <x v="1"/>
    <x v="1"/>
    <x v="1"/>
    <x v="0"/>
    <x v="1"/>
    <x v="1"/>
    <x v="1"/>
    <x v="0"/>
    <x v="2"/>
    <x v="3"/>
    <x v="1"/>
    <x v="2"/>
    <x v="2"/>
    <x v="2"/>
    <m/>
    <m/>
    <m/>
    <m/>
    <m/>
    <m/>
  </r>
  <r>
    <x v="0"/>
    <x v="73"/>
    <x v="1"/>
    <m/>
    <x v="2"/>
    <x v="1"/>
    <x v="1"/>
    <x v="1"/>
    <x v="1"/>
    <x v="1"/>
    <x v="2"/>
    <x v="2"/>
    <x v="3"/>
    <x v="2"/>
    <x v="2"/>
    <x v="2"/>
    <x v="2"/>
    <x v="3"/>
    <x v="2"/>
    <x v="1"/>
    <x v="2"/>
    <x v="1"/>
    <x v="1"/>
    <x v="1"/>
    <x v="1"/>
    <x v="1"/>
    <x v="1"/>
    <x v="0"/>
    <x v="2"/>
    <x v="3"/>
    <x v="1"/>
    <x v="2"/>
    <x v="2"/>
    <x v="2"/>
    <m/>
    <m/>
    <m/>
    <m/>
    <m/>
    <m/>
  </r>
  <r>
    <x v="0"/>
    <x v="73"/>
    <x v="1"/>
    <m/>
    <x v="2"/>
    <x v="1"/>
    <x v="0"/>
    <x v="4"/>
    <x v="2"/>
    <x v="2"/>
    <x v="1"/>
    <x v="1"/>
    <x v="2"/>
    <x v="1"/>
    <x v="1"/>
    <x v="1"/>
    <x v="1"/>
    <x v="1"/>
    <x v="1"/>
    <x v="1"/>
    <x v="1"/>
    <x v="1"/>
    <x v="1"/>
    <x v="1"/>
    <x v="1"/>
    <x v="1"/>
    <x v="1"/>
    <x v="0"/>
    <x v="2"/>
    <x v="3"/>
    <x v="1"/>
    <x v="2"/>
    <x v="2"/>
    <x v="2"/>
    <m/>
    <m/>
    <m/>
    <m/>
    <m/>
    <m/>
  </r>
  <r>
    <x v="0"/>
    <x v="73"/>
    <x v="1"/>
    <m/>
    <x v="2"/>
    <x v="1"/>
    <x v="1"/>
    <x v="1"/>
    <x v="4"/>
    <x v="1"/>
    <x v="2"/>
    <x v="2"/>
    <x v="1"/>
    <x v="2"/>
    <x v="2"/>
    <x v="2"/>
    <x v="2"/>
    <x v="3"/>
    <x v="3"/>
    <x v="3"/>
    <x v="3"/>
    <x v="3"/>
    <x v="3"/>
    <x v="5"/>
    <x v="4"/>
    <x v="2"/>
    <x v="2"/>
    <x v="0"/>
    <x v="2"/>
    <x v="3"/>
    <x v="1"/>
    <x v="2"/>
    <x v="2"/>
    <x v="2"/>
    <m/>
    <m/>
    <m/>
    <m/>
    <m/>
    <m/>
  </r>
  <r>
    <x v="0"/>
    <x v="73"/>
    <x v="1"/>
    <m/>
    <x v="2"/>
    <x v="1"/>
    <x v="0"/>
    <x v="1"/>
    <x v="0"/>
    <x v="4"/>
    <x v="3"/>
    <x v="2"/>
    <x v="1"/>
    <x v="2"/>
    <x v="2"/>
    <x v="2"/>
    <x v="2"/>
    <x v="2"/>
    <x v="1"/>
    <x v="3"/>
    <x v="1"/>
    <x v="3"/>
    <x v="1"/>
    <x v="1"/>
    <x v="2"/>
    <x v="1"/>
    <x v="1"/>
    <x v="0"/>
    <x v="2"/>
    <x v="3"/>
    <x v="1"/>
    <x v="2"/>
    <x v="2"/>
    <x v="2"/>
    <m/>
    <m/>
    <m/>
    <m/>
    <m/>
    <m/>
  </r>
  <r>
    <x v="0"/>
    <x v="73"/>
    <x v="1"/>
    <m/>
    <x v="2"/>
    <x v="1"/>
    <x v="0"/>
    <x v="3"/>
    <x v="3"/>
    <x v="2"/>
    <x v="3"/>
    <x v="3"/>
    <x v="5"/>
    <x v="2"/>
    <x v="3"/>
    <x v="2"/>
    <x v="2"/>
    <x v="3"/>
    <x v="2"/>
    <x v="2"/>
    <x v="1"/>
    <x v="1"/>
    <x v="3"/>
    <x v="3"/>
    <x v="1"/>
    <x v="2"/>
    <x v="1"/>
    <x v="0"/>
    <x v="2"/>
    <x v="3"/>
    <x v="1"/>
    <x v="2"/>
    <x v="2"/>
    <x v="2"/>
    <m/>
    <m/>
    <m/>
    <m/>
    <m/>
    <m/>
  </r>
  <r>
    <x v="0"/>
    <x v="73"/>
    <x v="1"/>
    <m/>
    <x v="2"/>
    <x v="1"/>
    <x v="0"/>
    <x v="1"/>
    <x v="2"/>
    <x v="3"/>
    <x v="1"/>
    <x v="1"/>
    <x v="2"/>
    <x v="1"/>
    <x v="1"/>
    <x v="1"/>
    <x v="1"/>
    <x v="1"/>
    <x v="1"/>
    <x v="2"/>
    <x v="1"/>
    <x v="1"/>
    <x v="2"/>
    <x v="1"/>
    <x v="1"/>
    <x v="1"/>
    <x v="1"/>
    <x v="0"/>
    <x v="2"/>
    <x v="3"/>
    <x v="1"/>
    <x v="2"/>
    <x v="2"/>
    <x v="2"/>
    <m/>
    <m/>
    <m/>
    <m/>
    <m/>
    <m/>
  </r>
  <r>
    <x v="0"/>
    <x v="73"/>
    <x v="1"/>
    <m/>
    <x v="2"/>
    <x v="1"/>
    <x v="1"/>
    <x v="1"/>
    <x v="1"/>
    <x v="3"/>
    <x v="4"/>
    <x v="5"/>
    <x v="1"/>
    <x v="2"/>
    <x v="5"/>
    <x v="2"/>
    <x v="2"/>
    <x v="3"/>
    <x v="3"/>
    <x v="2"/>
    <x v="2"/>
    <x v="2"/>
    <x v="2"/>
    <x v="2"/>
    <x v="5"/>
    <x v="2"/>
    <x v="4"/>
    <x v="0"/>
    <x v="2"/>
    <x v="3"/>
    <x v="1"/>
    <x v="2"/>
    <x v="2"/>
    <x v="2"/>
    <m/>
    <m/>
    <m/>
    <m/>
    <m/>
    <m/>
  </r>
  <r>
    <x v="0"/>
    <x v="73"/>
    <x v="1"/>
    <m/>
    <x v="2"/>
    <x v="1"/>
    <x v="0"/>
    <x v="3"/>
    <x v="1"/>
    <x v="5"/>
    <x v="4"/>
    <x v="4"/>
    <x v="3"/>
    <x v="2"/>
    <x v="5"/>
    <x v="4"/>
    <x v="2"/>
    <x v="3"/>
    <x v="5"/>
    <x v="4"/>
    <x v="3"/>
    <x v="2"/>
    <x v="3"/>
    <x v="5"/>
    <x v="4"/>
    <x v="3"/>
    <x v="3"/>
    <x v="0"/>
    <x v="2"/>
    <x v="3"/>
    <x v="1"/>
    <x v="2"/>
    <x v="2"/>
    <x v="2"/>
    <m/>
    <m/>
    <m/>
    <m/>
    <m/>
    <m/>
  </r>
  <r>
    <x v="0"/>
    <x v="73"/>
    <x v="1"/>
    <m/>
    <x v="2"/>
    <x v="1"/>
    <x v="0"/>
    <x v="1"/>
    <x v="1"/>
    <x v="4"/>
    <x v="2"/>
    <x v="2"/>
    <x v="2"/>
    <x v="1"/>
    <x v="2"/>
    <x v="1"/>
    <x v="2"/>
    <x v="1"/>
    <x v="2"/>
    <x v="2"/>
    <x v="1"/>
    <x v="1"/>
    <x v="1"/>
    <x v="1"/>
    <x v="1"/>
    <x v="2"/>
    <x v="1"/>
    <x v="0"/>
    <x v="2"/>
    <x v="3"/>
    <x v="1"/>
    <x v="2"/>
    <x v="2"/>
    <x v="2"/>
    <m/>
    <m/>
    <m/>
    <m/>
    <m/>
    <m/>
  </r>
  <r>
    <x v="0"/>
    <x v="74"/>
    <x v="1"/>
    <m/>
    <x v="2"/>
    <x v="1"/>
    <x v="0"/>
    <x v="2"/>
    <x v="2"/>
    <x v="3"/>
    <x v="1"/>
    <x v="1"/>
    <x v="2"/>
    <x v="1"/>
    <x v="1"/>
    <x v="1"/>
    <x v="1"/>
    <x v="1"/>
    <x v="1"/>
    <x v="1"/>
    <x v="1"/>
    <x v="1"/>
    <x v="1"/>
    <x v="2"/>
    <x v="2"/>
    <x v="1"/>
    <x v="1"/>
    <x v="0"/>
    <x v="2"/>
    <x v="3"/>
    <x v="1"/>
    <x v="2"/>
    <x v="2"/>
    <x v="2"/>
    <m/>
    <m/>
    <m/>
    <m/>
    <m/>
    <m/>
  </r>
  <r>
    <x v="0"/>
    <x v="74"/>
    <x v="1"/>
    <m/>
    <x v="2"/>
    <x v="1"/>
    <x v="0"/>
    <x v="3"/>
    <x v="3"/>
    <x v="3"/>
    <x v="2"/>
    <x v="2"/>
    <x v="1"/>
    <x v="1"/>
    <x v="2"/>
    <x v="4"/>
    <x v="2"/>
    <x v="3"/>
    <x v="3"/>
    <x v="3"/>
    <x v="2"/>
    <x v="3"/>
    <x v="2"/>
    <x v="4"/>
    <x v="5"/>
    <x v="2"/>
    <x v="2"/>
    <x v="0"/>
    <x v="2"/>
    <x v="3"/>
    <x v="1"/>
    <x v="2"/>
    <x v="2"/>
    <x v="2"/>
    <m/>
    <m/>
    <m/>
    <m/>
    <m/>
    <m/>
  </r>
  <r>
    <x v="0"/>
    <x v="74"/>
    <x v="1"/>
    <m/>
    <x v="2"/>
    <x v="1"/>
    <x v="1"/>
    <x v="2"/>
    <x v="4"/>
    <x v="3"/>
    <x v="1"/>
    <x v="1"/>
    <x v="2"/>
    <x v="2"/>
    <x v="1"/>
    <x v="2"/>
    <x v="1"/>
    <x v="1"/>
    <x v="1"/>
    <x v="1"/>
    <x v="1"/>
    <x v="3"/>
    <x v="1"/>
    <x v="2"/>
    <x v="3"/>
    <x v="1"/>
    <x v="1"/>
    <x v="0"/>
    <x v="2"/>
    <x v="3"/>
    <x v="1"/>
    <x v="2"/>
    <x v="2"/>
    <x v="2"/>
    <m/>
    <m/>
    <m/>
    <m/>
    <m/>
    <m/>
  </r>
  <r>
    <x v="0"/>
    <x v="74"/>
    <x v="1"/>
    <m/>
    <x v="2"/>
    <x v="1"/>
    <x v="0"/>
    <x v="2"/>
    <x v="2"/>
    <x v="2"/>
    <x v="1"/>
    <x v="1"/>
    <x v="1"/>
    <x v="1"/>
    <x v="1"/>
    <x v="1"/>
    <x v="1"/>
    <x v="1"/>
    <x v="1"/>
    <x v="1"/>
    <x v="1"/>
    <x v="1"/>
    <x v="1"/>
    <x v="1"/>
    <x v="1"/>
    <x v="1"/>
    <x v="1"/>
    <x v="0"/>
    <x v="2"/>
    <x v="3"/>
    <x v="1"/>
    <x v="2"/>
    <x v="2"/>
    <x v="2"/>
    <m/>
    <m/>
    <m/>
    <m/>
    <m/>
    <m/>
  </r>
  <r>
    <x v="0"/>
    <x v="74"/>
    <x v="1"/>
    <m/>
    <x v="2"/>
    <x v="1"/>
    <x v="1"/>
    <x v="2"/>
    <x v="2"/>
    <x v="2"/>
    <x v="1"/>
    <x v="1"/>
    <x v="3"/>
    <x v="1"/>
    <x v="1"/>
    <x v="1"/>
    <x v="1"/>
    <x v="1"/>
    <x v="1"/>
    <x v="1"/>
    <x v="1"/>
    <x v="1"/>
    <x v="1"/>
    <x v="1"/>
    <x v="3"/>
    <x v="1"/>
    <x v="1"/>
    <x v="0"/>
    <x v="2"/>
    <x v="3"/>
    <x v="1"/>
    <x v="2"/>
    <x v="2"/>
    <x v="2"/>
    <m/>
    <m/>
    <m/>
    <m/>
    <m/>
    <m/>
  </r>
  <r>
    <x v="0"/>
    <x v="74"/>
    <x v="1"/>
    <m/>
    <x v="2"/>
    <x v="1"/>
    <x v="0"/>
    <x v="1"/>
    <x v="4"/>
    <x v="3"/>
    <x v="1"/>
    <x v="1"/>
    <x v="3"/>
    <x v="2"/>
    <x v="1"/>
    <x v="3"/>
    <x v="2"/>
    <x v="3"/>
    <x v="1"/>
    <x v="3"/>
    <x v="1"/>
    <x v="1"/>
    <x v="1"/>
    <x v="2"/>
    <x v="3"/>
    <x v="1"/>
    <x v="4"/>
    <x v="0"/>
    <x v="2"/>
    <x v="3"/>
    <x v="1"/>
    <x v="2"/>
    <x v="2"/>
    <x v="2"/>
    <m/>
    <m/>
    <m/>
    <m/>
    <m/>
    <m/>
  </r>
  <r>
    <x v="0"/>
    <x v="74"/>
    <x v="1"/>
    <m/>
    <x v="2"/>
    <x v="1"/>
    <x v="1"/>
    <x v="2"/>
    <x v="1"/>
    <x v="2"/>
    <x v="2"/>
    <x v="2"/>
    <x v="3"/>
    <x v="1"/>
    <x v="3"/>
    <x v="2"/>
    <x v="2"/>
    <x v="3"/>
    <x v="2"/>
    <x v="3"/>
    <x v="1"/>
    <x v="1"/>
    <x v="3"/>
    <x v="1"/>
    <x v="1"/>
    <x v="1"/>
    <x v="1"/>
    <x v="0"/>
    <x v="2"/>
    <x v="3"/>
    <x v="1"/>
    <x v="2"/>
    <x v="2"/>
    <x v="2"/>
    <m/>
    <m/>
    <m/>
    <m/>
    <m/>
    <m/>
  </r>
  <r>
    <x v="0"/>
    <x v="74"/>
    <x v="1"/>
    <m/>
    <x v="2"/>
    <x v="1"/>
    <x v="0"/>
    <x v="2"/>
    <x v="1"/>
    <x v="2"/>
    <x v="1"/>
    <x v="1"/>
    <x v="2"/>
    <x v="1"/>
    <x v="1"/>
    <x v="1"/>
    <x v="1"/>
    <x v="1"/>
    <x v="1"/>
    <x v="1"/>
    <x v="1"/>
    <x v="1"/>
    <x v="1"/>
    <x v="1"/>
    <x v="1"/>
    <x v="1"/>
    <x v="1"/>
    <x v="0"/>
    <x v="2"/>
    <x v="3"/>
    <x v="1"/>
    <x v="2"/>
    <x v="2"/>
    <x v="2"/>
    <m/>
    <m/>
    <m/>
    <m/>
    <m/>
    <m/>
  </r>
  <r>
    <x v="0"/>
    <x v="74"/>
    <x v="1"/>
    <m/>
    <x v="2"/>
    <x v="1"/>
    <x v="0"/>
    <x v="3"/>
    <x v="1"/>
    <x v="4"/>
    <x v="3"/>
    <x v="3"/>
    <x v="1"/>
    <x v="1"/>
    <x v="3"/>
    <x v="1"/>
    <x v="1"/>
    <x v="3"/>
    <x v="3"/>
    <x v="3"/>
    <x v="1"/>
    <x v="3"/>
    <x v="3"/>
    <x v="3"/>
    <x v="5"/>
    <x v="2"/>
    <x v="2"/>
    <x v="0"/>
    <x v="2"/>
    <x v="3"/>
    <x v="1"/>
    <x v="2"/>
    <x v="2"/>
    <x v="2"/>
    <m/>
    <m/>
    <m/>
    <m/>
    <m/>
    <m/>
  </r>
  <r>
    <x v="0"/>
    <x v="74"/>
    <x v="1"/>
    <m/>
    <x v="2"/>
    <x v="1"/>
    <x v="0"/>
    <x v="1"/>
    <x v="3"/>
    <x v="2"/>
    <x v="1"/>
    <x v="1"/>
    <x v="1"/>
    <x v="2"/>
    <x v="3"/>
    <x v="3"/>
    <x v="2"/>
    <x v="2"/>
    <x v="2"/>
    <x v="1"/>
    <x v="2"/>
    <x v="4"/>
    <x v="3"/>
    <x v="2"/>
    <x v="2"/>
    <x v="1"/>
    <x v="1"/>
    <x v="0"/>
    <x v="2"/>
    <x v="3"/>
    <x v="1"/>
    <x v="2"/>
    <x v="2"/>
    <x v="2"/>
    <m/>
    <m/>
    <m/>
    <m/>
    <m/>
    <m/>
  </r>
  <r>
    <x v="0"/>
    <x v="74"/>
    <x v="1"/>
    <m/>
    <x v="2"/>
    <x v="1"/>
    <x v="0"/>
    <x v="1"/>
    <x v="1"/>
    <x v="3"/>
    <x v="2"/>
    <x v="2"/>
    <x v="1"/>
    <x v="2"/>
    <x v="2"/>
    <x v="2"/>
    <x v="2"/>
    <x v="2"/>
    <x v="2"/>
    <x v="2"/>
    <x v="2"/>
    <x v="2"/>
    <x v="2"/>
    <x v="3"/>
    <x v="2"/>
    <x v="1"/>
    <x v="1"/>
    <x v="0"/>
    <x v="2"/>
    <x v="3"/>
    <x v="1"/>
    <x v="2"/>
    <x v="2"/>
    <x v="2"/>
    <m/>
    <m/>
    <m/>
    <m/>
    <m/>
    <m/>
  </r>
  <r>
    <x v="0"/>
    <x v="74"/>
    <x v="1"/>
    <m/>
    <x v="2"/>
    <x v="1"/>
    <x v="0"/>
    <x v="2"/>
    <x v="2"/>
    <x v="2"/>
    <x v="1"/>
    <x v="1"/>
    <x v="2"/>
    <x v="1"/>
    <x v="1"/>
    <x v="1"/>
    <x v="1"/>
    <x v="1"/>
    <x v="1"/>
    <x v="1"/>
    <x v="1"/>
    <x v="1"/>
    <x v="1"/>
    <x v="1"/>
    <x v="1"/>
    <x v="1"/>
    <x v="1"/>
    <x v="0"/>
    <x v="2"/>
    <x v="3"/>
    <x v="1"/>
    <x v="2"/>
    <x v="2"/>
    <x v="2"/>
    <m/>
    <m/>
    <m/>
    <m/>
    <m/>
    <m/>
  </r>
  <r>
    <x v="0"/>
    <x v="74"/>
    <x v="1"/>
    <m/>
    <x v="2"/>
    <x v="1"/>
    <x v="1"/>
    <x v="2"/>
    <x v="1"/>
    <x v="1"/>
    <x v="1"/>
    <x v="1"/>
    <x v="2"/>
    <x v="2"/>
    <x v="2"/>
    <x v="2"/>
    <x v="1"/>
    <x v="2"/>
    <x v="2"/>
    <x v="2"/>
    <x v="1"/>
    <x v="2"/>
    <x v="2"/>
    <x v="5"/>
    <x v="4"/>
    <x v="1"/>
    <x v="1"/>
    <x v="0"/>
    <x v="2"/>
    <x v="3"/>
    <x v="1"/>
    <x v="2"/>
    <x v="2"/>
    <x v="2"/>
    <m/>
    <m/>
    <m/>
    <m/>
    <m/>
    <m/>
  </r>
  <r>
    <x v="0"/>
    <x v="74"/>
    <x v="1"/>
    <m/>
    <x v="2"/>
    <x v="1"/>
    <x v="0"/>
    <x v="2"/>
    <x v="1"/>
    <x v="3"/>
    <x v="1"/>
    <x v="1"/>
    <x v="1"/>
    <x v="2"/>
    <x v="2"/>
    <x v="3"/>
    <x v="2"/>
    <x v="2"/>
    <x v="2"/>
    <x v="2"/>
    <x v="2"/>
    <x v="2"/>
    <x v="2"/>
    <x v="3"/>
    <x v="2"/>
    <x v="2"/>
    <x v="2"/>
    <x v="0"/>
    <x v="2"/>
    <x v="3"/>
    <x v="1"/>
    <x v="2"/>
    <x v="2"/>
    <x v="2"/>
    <m/>
    <m/>
    <m/>
    <m/>
    <m/>
    <m/>
  </r>
  <r>
    <x v="0"/>
    <x v="74"/>
    <x v="1"/>
    <m/>
    <x v="2"/>
    <x v="1"/>
    <x v="0"/>
    <x v="3"/>
    <x v="3"/>
    <x v="1"/>
    <x v="2"/>
    <x v="2"/>
    <x v="1"/>
    <x v="2"/>
    <x v="2"/>
    <x v="2"/>
    <x v="2"/>
    <x v="2"/>
    <x v="2"/>
    <x v="2"/>
    <x v="2"/>
    <x v="1"/>
    <x v="2"/>
    <x v="2"/>
    <x v="3"/>
    <x v="2"/>
    <x v="2"/>
    <x v="0"/>
    <x v="2"/>
    <x v="3"/>
    <x v="1"/>
    <x v="2"/>
    <x v="2"/>
    <x v="2"/>
    <m/>
    <m/>
    <m/>
    <m/>
    <m/>
    <m/>
  </r>
  <r>
    <x v="0"/>
    <x v="75"/>
    <x v="1"/>
    <m/>
    <x v="2"/>
    <x v="1"/>
    <x v="0"/>
    <x v="2"/>
    <x v="1"/>
    <x v="2"/>
    <x v="1"/>
    <x v="1"/>
    <x v="1"/>
    <x v="1"/>
    <x v="1"/>
    <x v="1"/>
    <x v="1"/>
    <x v="1"/>
    <x v="1"/>
    <x v="1"/>
    <x v="1"/>
    <x v="1"/>
    <x v="1"/>
    <x v="1"/>
    <x v="1"/>
    <x v="1"/>
    <x v="1"/>
    <x v="0"/>
    <x v="2"/>
    <x v="3"/>
    <x v="1"/>
    <x v="2"/>
    <x v="2"/>
    <x v="2"/>
    <m/>
    <m/>
    <m/>
    <m/>
    <m/>
    <m/>
  </r>
  <r>
    <x v="0"/>
    <x v="75"/>
    <x v="1"/>
    <m/>
    <x v="2"/>
    <x v="1"/>
    <x v="0"/>
    <x v="2"/>
    <x v="3"/>
    <x v="2"/>
    <x v="1"/>
    <x v="1"/>
    <x v="1"/>
    <x v="1"/>
    <x v="3"/>
    <x v="2"/>
    <x v="1"/>
    <x v="3"/>
    <x v="2"/>
    <x v="2"/>
    <x v="1"/>
    <x v="1"/>
    <x v="1"/>
    <x v="3"/>
    <x v="2"/>
    <x v="1"/>
    <x v="1"/>
    <x v="0"/>
    <x v="2"/>
    <x v="3"/>
    <x v="1"/>
    <x v="2"/>
    <x v="2"/>
    <x v="2"/>
    <m/>
    <m/>
    <m/>
    <m/>
    <m/>
    <m/>
  </r>
  <r>
    <x v="0"/>
    <x v="75"/>
    <x v="1"/>
    <m/>
    <x v="2"/>
    <x v="1"/>
    <x v="1"/>
    <x v="1"/>
    <x v="1"/>
    <x v="2"/>
    <x v="1"/>
    <x v="1"/>
    <x v="1"/>
    <x v="1"/>
    <x v="1"/>
    <x v="1"/>
    <x v="1"/>
    <x v="1"/>
    <x v="1"/>
    <x v="3"/>
    <x v="1"/>
    <x v="3"/>
    <x v="1"/>
    <x v="1"/>
    <x v="1"/>
    <x v="1"/>
    <x v="1"/>
    <x v="0"/>
    <x v="2"/>
    <x v="3"/>
    <x v="1"/>
    <x v="2"/>
    <x v="2"/>
    <x v="2"/>
    <m/>
    <m/>
    <m/>
    <m/>
    <m/>
    <m/>
  </r>
  <r>
    <x v="0"/>
    <x v="75"/>
    <x v="1"/>
    <m/>
    <x v="2"/>
    <x v="1"/>
    <x v="0"/>
    <x v="2"/>
    <x v="2"/>
    <x v="2"/>
    <x v="1"/>
    <x v="1"/>
    <x v="2"/>
    <x v="1"/>
    <x v="1"/>
    <x v="1"/>
    <x v="1"/>
    <x v="1"/>
    <x v="1"/>
    <x v="1"/>
    <x v="1"/>
    <x v="1"/>
    <x v="1"/>
    <x v="1"/>
    <x v="1"/>
    <x v="1"/>
    <x v="1"/>
    <x v="0"/>
    <x v="2"/>
    <x v="3"/>
    <x v="1"/>
    <x v="2"/>
    <x v="2"/>
    <x v="2"/>
    <m/>
    <m/>
    <m/>
    <m/>
    <m/>
    <m/>
  </r>
  <r>
    <x v="0"/>
    <x v="75"/>
    <x v="1"/>
    <m/>
    <x v="2"/>
    <x v="1"/>
    <x v="0"/>
    <x v="2"/>
    <x v="2"/>
    <x v="3"/>
    <x v="1"/>
    <x v="1"/>
    <x v="2"/>
    <x v="1"/>
    <x v="1"/>
    <x v="1"/>
    <x v="1"/>
    <x v="1"/>
    <x v="1"/>
    <x v="1"/>
    <x v="1"/>
    <x v="1"/>
    <x v="3"/>
    <x v="1"/>
    <x v="4"/>
    <x v="1"/>
    <x v="1"/>
    <x v="0"/>
    <x v="2"/>
    <x v="3"/>
    <x v="1"/>
    <x v="2"/>
    <x v="2"/>
    <x v="2"/>
    <m/>
    <m/>
    <m/>
    <m/>
    <m/>
    <m/>
  </r>
  <r>
    <x v="0"/>
    <x v="75"/>
    <x v="1"/>
    <m/>
    <x v="2"/>
    <x v="1"/>
    <x v="1"/>
    <x v="1"/>
    <x v="1"/>
    <x v="1"/>
    <x v="3"/>
    <x v="2"/>
    <x v="2"/>
    <x v="2"/>
    <x v="1"/>
    <x v="2"/>
    <x v="2"/>
    <x v="3"/>
    <x v="2"/>
    <x v="3"/>
    <x v="2"/>
    <x v="3"/>
    <x v="1"/>
    <x v="1"/>
    <x v="2"/>
    <x v="2"/>
    <x v="2"/>
    <x v="0"/>
    <x v="2"/>
    <x v="3"/>
    <x v="1"/>
    <x v="2"/>
    <x v="2"/>
    <x v="2"/>
    <m/>
    <m/>
    <m/>
    <m/>
    <m/>
    <m/>
  </r>
  <r>
    <x v="0"/>
    <x v="75"/>
    <x v="1"/>
    <m/>
    <x v="2"/>
    <x v="1"/>
    <x v="0"/>
    <x v="2"/>
    <x v="2"/>
    <x v="2"/>
    <x v="1"/>
    <x v="1"/>
    <x v="1"/>
    <x v="1"/>
    <x v="1"/>
    <x v="1"/>
    <x v="1"/>
    <x v="1"/>
    <x v="1"/>
    <x v="1"/>
    <x v="1"/>
    <x v="1"/>
    <x v="1"/>
    <x v="1"/>
    <x v="5"/>
    <x v="1"/>
    <x v="1"/>
    <x v="0"/>
    <x v="2"/>
    <x v="3"/>
    <x v="1"/>
    <x v="2"/>
    <x v="2"/>
    <x v="2"/>
    <m/>
    <m/>
    <m/>
    <m/>
    <m/>
    <m/>
  </r>
  <r>
    <x v="0"/>
    <x v="75"/>
    <x v="1"/>
    <m/>
    <x v="2"/>
    <x v="1"/>
    <x v="1"/>
    <x v="2"/>
    <x v="2"/>
    <x v="2"/>
    <x v="2"/>
    <x v="2"/>
    <x v="1"/>
    <x v="1"/>
    <x v="2"/>
    <x v="2"/>
    <x v="2"/>
    <x v="2"/>
    <x v="2"/>
    <x v="2"/>
    <x v="2"/>
    <x v="2"/>
    <x v="1"/>
    <x v="1"/>
    <x v="1"/>
    <x v="1"/>
    <x v="1"/>
    <x v="0"/>
    <x v="2"/>
    <x v="3"/>
    <x v="1"/>
    <x v="2"/>
    <x v="2"/>
    <x v="2"/>
    <m/>
    <m/>
    <m/>
    <m/>
    <m/>
    <m/>
  </r>
  <r>
    <x v="0"/>
    <x v="75"/>
    <x v="1"/>
    <m/>
    <x v="2"/>
    <x v="1"/>
    <x v="1"/>
    <x v="3"/>
    <x v="5"/>
    <x v="5"/>
    <x v="5"/>
    <x v="4"/>
    <x v="1"/>
    <x v="2"/>
    <x v="3"/>
    <x v="3"/>
    <x v="2"/>
    <x v="3"/>
    <x v="3"/>
    <x v="2"/>
    <x v="2"/>
    <x v="4"/>
    <x v="3"/>
    <x v="1"/>
    <x v="2"/>
    <x v="3"/>
    <x v="5"/>
    <x v="0"/>
    <x v="2"/>
    <x v="3"/>
    <x v="1"/>
    <x v="2"/>
    <x v="2"/>
    <x v="2"/>
    <m/>
    <m/>
    <m/>
    <m/>
    <m/>
    <m/>
  </r>
  <r>
    <x v="0"/>
    <x v="75"/>
    <x v="1"/>
    <m/>
    <x v="2"/>
    <x v="1"/>
    <x v="1"/>
    <x v="3"/>
    <x v="1"/>
    <x v="2"/>
    <x v="1"/>
    <x v="2"/>
    <x v="1"/>
    <x v="1"/>
    <x v="3"/>
    <x v="2"/>
    <x v="2"/>
    <x v="1"/>
    <x v="2"/>
    <x v="1"/>
    <x v="1"/>
    <x v="1"/>
    <x v="1"/>
    <x v="3"/>
    <x v="2"/>
    <x v="2"/>
    <x v="2"/>
    <x v="0"/>
    <x v="2"/>
    <x v="3"/>
    <x v="1"/>
    <x v="2"/>
    <x v="2"/>
    <x v="2"/>
    <m/>
    <m/>
    <m/>
    <m/>
    <m/>
    <m/>
  </r>
  <r>
    <x v="0"/>
    <x v="75"/>
    <x v="1"/>
    <m/>
    <x v="2"/>
    <x v="1"/>
    <x v="0"/>
    <x v="2"/>
    <x v="2"/>
    <x v="2"/>
    <x v="1"/>
    <x v="1"/>
    <x v="1"/>
    <x v="1"/>
    <x v="1"/>
    <x v="1"/>
    <x v="1"/>
    <x v="1"/>
    <x v="1"/>
    <x v="1"/>
    <x v="1"/>
    <x v="1"/>
    <x v="1"/>
    <x v="3"/>
    <x v="1"/>
    <x v="1"/>
    <x v="1"/>
    <x v="0"/>
    <x v="2"/>
    <x v="3"/>
    <x v="1"/>
    <x v="2"/>
    <x v="2"/>
    <x v="2"/>
    <m/>
    <m/>
    <m/>
    <m/>
    <m/>
    <m/>
  </r>
  <r>
    <x v="0"/>
    <x v="75"/>
    <x v="1"/>
    <m/>
    <x v="2"/>
    <x v="1"/>
    <x v="1"/>
    <x v="3"/>
    <x v="3"/>
    <x v="3"/>
    <x v="2"/>
    <x v="2"/>
    <x v="1"/>
    <x v="2"/>
    <x v="2"/>
    <x v="2"/>
    <x v="1"/>
    <x v="2"/>
    <x v="2"/>
    <x v="3"/>
    <x v="1"/>
    <x v="1"/>
    <x v="3"/>
    <x v="4"/>
    <x v="5"/>
    <x v="2"/>
    <x v="4"/>
    <x v="0"/>
    <x v="2"/>
    <x v="3"/>
    <x v="1"/>
    <x v="2"/>
    <x v="2"/>
    <x v="2"/>
    <m/>
    <m/>
    <m/>
    <m/>
    <m/>
    <m/>
  </r>
  <r>
    <x v="0"/>
    <x v="75"/>
    <x v="1"/>
    <m/>
    <x v="2"/>
    <x v="1"/>
    <x v="1"/>
    <x v="2"/>
    <x v="2"/>
    <x v="2"/>
    <x v="1"/>
    <x v="1"/>
    <x v="2"/>
    <x v="1"/>
    <x v="1"/>
    <x v="1"/>
    <x v="1"/>
    <x v="1"/>
    <x v="1"/>
    <x v="1"/>
    <x v="1"/>
    <x v="1"/>
    <x v="1"/>
    <x v="1"/>
    <x v="1"/>
    <x v="1"/>
    <x v="1"/>
    <x v="0"/>
    <x v="2"/>
    <x v="3"/>
    <x v="1"/>
    <x v="2"/>
    <x v="2"/>
    <x v="2"/>
    <m/>
    <m/>
    <m/>
    <m/>
    <m/>
    <m/>
  </r>
  <r>
    <x v="0"/>
    <x v="75"/>
    <x v="1"/>
    <m/>
    <x v="2"/>
    <x v="1"/>
    <x v="0"/>
    <x v="2"/>
    <x v="1"/>
    <x v="1"/>
    <x v="1"/>
    <x v="1"/>
    <x v="1"/>
    <x v="1"/>
    <x v="1"/>
    <x v="1"/>
    <x v="1"/>
    <x v="3"/>
    <x v="1"/>
    <x v="2"/>
    <x v="1"/>
    <x v="2"/>
    <x v="1"/>
    <x v="3"/>
    <x v="2"/>
    <x v="2"/>
    <x v="2"/>
    <x v="0"/>
    <x v="2"/>
    <x v="3"/>
    <x v="1"/>
    <x v="2"/>
    <x v="2"/>
    <x v="2"/>
    <m/>
    <m/>
    <m/>
    <m/>
    <m/>
    <m/>
  </r>
  <r>
    <x v="0"/>
    <x v="75"/>
    <x v="1"/>
    <m/>
    <x v="2"/>
    <x v="1"/>
    <x v="1"/>
    <x v="5"/>
    <x v="1"/>
    <x v="1"/>
    <x v="2"/>
    <x v="2"/>
    <x v="2"/>
    <x v="1"/>
    <x v="1"/>
    <x v="2"/>
    <x v="1"/>
    <x v="1"/>
    <x v="0"/>
    <x v="1"/>
    <x v="1"/>
    <x v="1"/>
    <x v="1"/>
    <x v="3"/>
    <x v="1"/>
    <x v="2"/>
    <x v="1"/>
    <x v="0"/>
    <x v="2"/>
    <x v="3"/>
    <x v="1"/>
    <x v="2"/>
    <x v="2"/>
    <x v="2"/>
    <m/>
    <m/>
    <m/>
    <m/>
    <m/>
    <m/>
  </r>
  <r>
    <x v="0"/>
    <x v="75"/>
    <x v="1"/>
    <m/>
    <x v="2"/>
    <x v="1"/>
    <x v="1"/>
    <x v="2"/>
    <x v="1"/>
    <x v="4"/>
    <x v="1"/>
    <x v="1"/>
    <x v="2"/>
    <x v="1"/>
    <x v="1"/>
    <x v="1"/>
    <x v="1"/>
    <x v="1"/>
    <x v="1"/>
    <x v="1"/>
    <x v="1"/>
    <x v="2"/>
    <x v="1"/>
    <x v="3"/>
    <x v="1"/>
    <x v="1"/>
    <x v="1"/>
    <x v="0"/>
    <x v="2"/>
    <x v="3"/>
    <x v="1"/>
    <x v="2"/>
    <x v="2"/>
    <x v="2"/>
    <m/>
    <m/>
    <m/>
    <m/>
    <m/>
    <m/>
  </r>
  <r>
    <x v="0"/>
    <x v="75"/>
    <x v="1"/>
    <m/>
    <x v="2"/>
    <x v="1"/>
    <x v="0"/>
    <x v="1"/>
    <x v="1"/>
    <x v="1"/>
    <x v="1"/>
    <x v="1"/>
    <x v="1"/>
    <x v="2"/>
    <x v="2"/>
    <x v="1"/>
    <x v="2"/>
    <x v="1"/>
    <x v="1"/>
    <x v="2"/>
    <x v="2"/>
    <x v="1"/>
    <x v="2"/>
    <x v="3"/>
    <x v="2"/>
    <x v="2"/>
    <x v="2"/>
    <x v="0"/>
    <x v="2"/>
    <x v="3"/>
    <x v="1"/>
    <x v="2"/>
    <x v="2"/>
    <x v="2"/>
    <m/>
    <m/>
    <m/>
    <m/>
    <m/>
    <m/>
  </r>
  <r>
    <x v="0"/>
    <x v="75"/>
    <x v="1"/>
    <m/>
    <x v="2"/>
    <x v="1"/>
    <x v="0"/>
    <x v="1"/>
    <x v="2"/>
    <x v="4"/>
    <x v="1"/>
    <x v="1"/>
    <x v="2"/>
    <x v="1"/>
    <x v="1"/>
    <x v="1"/>
    <x v="2"/>
    <x v="1"/>
    <x v="1"/>
    <x v="1"/>
    <x v="1"/>
    <x v="1"/>
    <x v="1"/>
    <x v="3"/>
    <x v="2"/>
    <x v="1"/>
    <x v="2"/>
    <x v="0"/>
    <x v="2"/>
    <x v="3"/>
    <x v="1"/>
    <x v="2"/>
    <x v="2"/>
    <x v="2"/>
    <m/>
    <m/>
    <m/>
    <m/>
    <m/>
    <m/>
  </r>
  <r>
    <x v="0"/>
    <x v="75"/>
    <x v="1"/>
    <m/>
    <x v="2"/>
    <x v="1"/>
    <x v="1"/>
    <x v="1"/>
    <x v="1"/>
    <x v="1"/>
    <x v="2"/>
    <x v="2"/>
    <x v="1"/>
    <x v="2"/>
    <x v="2"/>
    <x v="1"/>
    <x v="1"/>
    <x v="2"/>
    <x v="2"/>
    <x v="2"/>
    <x v="2"/>
    <x v="2"/>
    <x v="2"/>
    <x v="3"/>
    <x v="2"/>
    <x v="1"/>
    <x v="1"/>
    <x v="0"/>
    <x v="2"/>
    <x v="3"/>
    <x v="1"/>
    <x v="2"/>
    <x v="2"/>
    <x v="2"/>
    <m/>
    <m/>
    <m/>
    <m/>
    <m/>
    <m/>
  </r>
  <r>
    <x v="0"/>
    <x v="75"/>
    <x v="1"/>
    <m/>
    <x v="2"/>
    <x v="1"/>
    <x v="3"/>
    <x v="2"/>
    <x v="2"/>
    <x v="3"/>
    <x v="2"/>
    <x v="2"/>
    <x v="1"/>
    <x v="1"/>
    <x v="1"/>
    <x v="1"/>
    <x v="1"/>
    <x v="2"/>
    <x v="2"/>
    <x v="1"/>
    <x v="1"/>
    <x v="1"/>
    <x v="1"/>
    <x v="1"/>
    <x v="1"/>
    <x v="1"/>
    <x v="1"/>
    <x v="0"/>
    <x v="2"/>
    <x v="3"/>
    <x v="1"/>
    <x v="2"/>
    <x v="2"/>
    <x v="2"/>
    <m/>
    <m/>
    <m/>
    <m/>
    <m/>
    <m/>
  </r>
  <r>
    <x v="0"/>
    <x v="75"/>
    <x v="1"/>
    <m/>
    <x v="2"/>
    <x v="1"/>
    <x v="1"/>
    <x v="2"/>
    <x v="2"/>
    <x v="2"/>
    <x v="1"/>
    <x v="1"/>
    <x v="1"/>
    <x v="1"/>
    <x v="1"/>
    <x v="1"/>
    <x v="1"/>
    <x v="1"/>
    <x v="1"/>
    <x v="1"/>
    <x v="1"/>
    <x v="1"/>
    <x v="1"/>
    <x v="3"/>
    <x v="1"/>
    <x v="1"/>
    <x v="1"/>
    <x v="0"/>
    <x v="2"/>
    <x v="3"/>
    <x v="1"/>
    <x v="2"/>
    <x v="2"/>
    <x v="2"/>
    <m/>
    <m/>
    <m/>
    <m/>
    <m/>
    <m/>
  </r>
  <r>
    <x v="0"/>
    <x v="75"/>
    <x v="1"/>
    <m/>
    <x v="2"/>
    <x v="1"/>
    <x v="0"/>
    <x v="2"/>
    <x v="2"/>
    <x v="2"/>
    <x v="1"/>
    <x v="1"/>
    <x v="2"/>
    <x v="1"/>
    <x v="1"/>
    <x v="1"/>
    <x v="1"/>
    <x v="1"/>
    <x v="1"/>
    <x v="1"/>
    <x v="1"/>
    <x v="1"/>
    <x v="1"/>
    <x v="1"/>
    <x v="1"/>
    <x v="1"/>
    <x v="1"/>
    <x v="0"/>
    <x v="2"/>
    <x v="3"/>
    <x v="1"/>
    <x v="2"/>
    <x v="2"/>
    <x v="2"/>
    <m/>
    <m/>
    <m/>
    <m/>
    <m/>
    <m/>
  </r>
  <r>
    <x v="0"/>
    <x v="76"/>
    <x v="1"/>
    <m/>
    <x v="2"/>
    <x v="0"/>
    <x v="0"/>
    <x v="0"/>
    <x v="0"/>
    <x v="0"/>
    <x v="0"/>
    <x v="0"/>
    <x v="0"/>
    <x v="0"/>
    <x v="0"/>
    <x v="0"/>
    <x v="0"/>
    <x v="0"/>
    <x v="0"/>
    <x v="0"/>
    <x v="0"/>
    <x v="0"/>
    <x v="0"/>
    <x v="0"/>
    <x v="0"/>
    <x v="0"/>
    <x v="0"/>
    <x v="0"/>
    <x v="0"/>
    <x v="2"/>
    <x v="0"/>
    <x v="0"/>
    <x v="3"/>
    <x v="0"/>
    <m/>
    <m/>
    <m/>
    <m/>
    <m/>
    <m/>
  </r>
  <r>
    <x v="0"/>
    <x v="76"/>
    <x v="1"/>
    <m/>
    <x v="2"/>
    <x v="0"/>
    <x v="0"/>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0"/>
    <x v="0"/>
    <x v="0"/>
    <x v="0"/>
    <x v="0"/>
    <m/>
    <m/>
    <m/>
    <m/>
    <m/>
    <m/>
  </r>
  <r>
    <x v="0"/>
    <x v="76"/>
    <x v="1"/>
    <m/>
    <x v="2"/>
    <x v="0"/>
    <x v="1"/>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1"/>
    <x v="0"/>
    <x v="0"/>
    <x v="0"/>
    <x v="0"/>
    <m/>
    <m/>
    <m/>
    <m/>
    <m/>
    <m/>
  </r>
  <r>
    <x v="0"/>
    <x v="76"/>
    <x v="1"/>
    <m/>
    <x v="2"/>
    <x v="0"/>
    <x v="0"/>
    <x v="0"/>
    <x v="0"/>
    <x v="0"/>
    <x v="0"/>
    <x v="0"/>
    <x v="0"/>
    <x v="0"/>
    <x v="0"/>
    <x v="0"/>
    <x v="0"/>
    <x v="0"/>
    <x v="0"/>
    <x v="0"/>
    <x v="0"/>
    <x v="0"/>
    <x v="0"/>
    <x v="0"/>
    <x v="0"/>
    <x v="0"/>
    <x v="0"/>
    <x v="0"/>
    <x v="0"/>
    <x v="2"/>
    <x v="0"/>
    <x v="3"/>
    <x v="0"/>
    <x v="1"/>
    <m/>
    <m/>
    <m/>
    <m/>
    <m/>
    <m/>
  </r>
  <r>
    <x v="0"/>
    <x v="76"/>
    <x v="1"/>
    <m/>
    <x v="2"/>
    <x v="0"/>
    <x v="1"/>
    <x v="0"/>
    <x v="0"/>
    <x v="0"/>
    <x v="0"/>
    <x v="0"/>
    <x v="0"/>
    <x v="0"/>
    <x v="0"/>
    <x v="0"/>
    <x v="0"/>
    <x v="0"/>
    <x v="0"/>
    <x v="0"/>
    <x v="0"/>
    <x v="0"/>
    <x v="0"/>
    <x v="0"/>
    <x v="0"/>
    <x v="0"/>
    <x v="0"/>
    <x v="0"/>
    <x v="1"/>
    <x v="0"/>
    <x v="0"/>
    <x v="0"/>
    <x v="3"/>
    <x v="0"/>
    <m/>
    <m/>
    <m/>
    <m/>
    <m/>
    <m/>
  </r>
  <r>
    <x v="0"/>
    <x v="76"/>
    <x v="1"/>
    <m/>
    <x v="2"/>
    <x v="0"/>
    <x v="1"/>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1"/>
    <x v="0"/>
    <x v="0"/>
    <x v="0"/>
    <x v="1"/>
    <m/>
    <m/>
    <m/>
    <m/>
    <m/>
    <m/>
  </r>
  <r>
    <x v="0"/>
    <x v="76"/>
    <x v="1"/>
    <m/>
    <x v="2"/>
    <x v="0"/>
    <x v="1"/>
    <x v="0"/>
    <x v="0"/>
    <x v="0"/>
    <x v="0"/>
    <x v="0"/>
    <x v="0"/>
    <x v="0"/>
    <x v="0"/>
    <x v="0"/>
    <x v="0"/>
    <x v="0"/>
    <x v="0"/>
    <x v="0"/>
    <x v="0"/>
    <x v="0"/>
    <x v="0"/>
    <x v="0"/>
    <x v="0"/>
    <x v="0"/>
    <x v="0"/>
    <x v="0"/>
    <x v="0"/>
    <x v="0"/>
    <x v="0"/>
    <x v="0"/>
    <x v="0"/>
    <x v="0"/>
    <m/>
    <m/>
    <m/>
    <m/>
    <m/>
    <m/>
  </r>
  <r>
    <x v="0"/>
    <x v="76"/>
    <x v="1"/>
    <m/>
    <x v="2"/>
    <x v="0"/>
    <x v="1"/>
    <x v="0"/>
    <x v="0"/>
    <x v="0"/>
    <x v="0"/>
    <x v="0"/>
    <x v="0"/>
    <x v="0"/>
    <x v="0"/>
    <x v="0"/>
    <x v="0"/>
    <x v="0"/>
    <x v="0"/>
    <x v="0"/>
    <x v="0"/>
    <x v="0"/>
    <x v="0"/>
    <x v="0"/>
    <x v="0"/>
    <x v="0"/>
    <x v="0"/>
    <x v="0"/>
    <x v="0"/>
    <x v="0"/>
    <x v="0"/>
    <x v="0"/>
    <x v="0"/>
    <x v="0"/>
    <m/>
    <m/>
    <m/>
    <m/>
    <m/>
    <m/>
  </r>
  <r>
    <x v="0"/>
    <x v="76"/>
    <x v="1"/>
    <m/>
    <x v="2"/>
    <x v="1"/>
    <x v="1"/>
    <x v="1"/>
    <x v="1"/>
    <x v="2"/>
    <x v="2"/>
    <x v="2"/>
    <x v="2"/>
    <x v="2"/>
    <x v="2"/>
    <x v="2"/>
    <x v="2"/>
    <x v="2"/>
    <x v="2"/>
    <x v="3"/>
    <x v="2"/>
    <x v="1"/>
    <x v="1"/>
    <x v="3"/>
    <x v="2"/>
    <x v="2"/>
    <x v="2"/>
    <x v="0"/>
    <x v="2"/>
    <x v="3"/>
    <x v="1"/>
    <x v="2"/>
    <x v="2"/>
    <x v="2"/>
    <m/>
    <m/>
    <m/>
    <m/>
    <m/>
    <m/>
  </r>
  <r>
    <x v="0"/>
    <x v="76"/>
    <x v="1"/>
    <m/>
    <x v="2"/>
    <x v="1"/>
    <x v="1"/>
    <x v="2"/>
    <x v="2"/>
    <x v="2"/>
    <x v="1"/>
    <x v="1"/>
    <x v="2"/>
    <x v="1"/>
    <x v="1"/>
    <x v="2"/>
    <x v="1"/>
    <x v="1"/>
    <x v="1"/>
    <x v="1"/>
    <x v="1"/>
    <x v="1"/>
    <x v="1"/>
    <x v="1"/>
    <x v="1"/>
    <x v="1"/>
    <x v="1"/>
    <x v="0"/>
    <x v="2"/>
    <x v="3"/>
    <x v="1"/>
    <x v="2"/>
    <x v="2"/>
    <x v="2"/>
    <m/>
    <m/>
    <m/>
    <m/>
    <m/>
    <m/>
  </r>
  <r>
    <x v="0"/>
    <x v="76"/>
    <x v="1"/>
    <m/>
    <x v="2"/>
    <x v="1"/>
    <x v="1"/>
    <x v="2"/>
    <x v="2"/>
    <x v="2"/>
    <x v="1"/>
    <x v="1"/>
    <x v="1"/>
    <x v="2"/>
    <x v="1"/>
    <x v="1"/>
    <x v="1"/>
    <x v="1"/>
    <x v="1"/>
    <x v="1"/>
    <x v="1"/>
    <x v="1"/>
    <x v="1"/>
    <x v="3"/>
    <x v="2"/>
    <x v="1"/>
    <x v="1"/>
    <x v="0"/>
    <x v="2"/>
    <x v="3"/>
    <x v="1"/>
    <x v="2"/>
    <x v="2"/>
    <x v="2"/>
    <m/>
    <m/>
    <m/>
    <m/>
    <m/>
    <m/>
  </r>
  <r>
    <x v="0"/>
    <x v="76"/>
    <x v="1"/>
    <m/>
    <x v="2"/>
    <x v="1"/>
    <x v="1"/>
    <x v="3"/>
    <x v="3"/>
    <x v="3"/>
    <x v="1"/>
    <x v="1"/>
    <x v="1"/>
    <x v="1"/>
    <x v="1"/>
    <x v="1"/>
    <x v="1"/>
    <x v="3"/>
    <x v="1"/>
    <x v="3"/>
    <x v="1"/>
    <x v="3"/>
    <x v="1"/>
    <x v="1"/>
    <x v="2"/>
    <x v="1"/>
    <x v="1"/>
    <x v="0"/>
    <x v="2"/>
    <x v="3"/>
    <x v="1"/>
    <x v="2"/>
    <x v="2"/>
    <x v="2"/>
    <m/>
    <m/>
    <m/>
    <m/>
    <m/>
    <m/>
  </r>
  <r>
    <x v="0"/>
    <x v="76"/>
    <x v="1"/>
    <m/>
    <x v="2"/>
    <x v="1"/>
    <x v="1"/>
    <x v="2"/>
    <x v="1"/>
    <x v="2"/>
    <x v="2"/>
    <x v="1"/>
    <x v="1"/>
    <x v="2"/>
    <x v="2"/>
    <x v="1"/>
    <x v="2"/>
    <x v="2"/>
    <x v="1"/>
    <x v="2"/>
    <x v="1"/>
    <x v="1"/>
    <x v="1"/>
    <x v="3"/>
    <x v="4"/>
    <x v="2"/>
    <x v="2"/>
    <x v="0"/>
    <x v="2"/>
    <x v="3"/>
    <x v="1"/>
    <x v="2"/>
    <x v="2"/>
    <x v="2"/>
    <m/>
    <m/>
    <m/>
    <m/>
    <m/>
    <m/>
  </r>
  <r>
    <x v="0"/>
    <x v="76"/>
    <x v="1"/>
    <m/>
    <x v="2"/>
    <x v="1"/>
    <x v="1"/>
    <x v="3"/>
    <x v="2"/>
    <x v="3"/>
    <x v="1"/>
    <x v="1"/>
    <x v="2"/>
    <x v="1"/>
    <x v="1"/>
    <x v="1"/>
    <x v="1"/>
    <x v="1"/>
    <x v="1"/>
    <x v="2"/>
    <x v="1"/>
    <x v="1"/>
    <x v="1"/>
    <x v="4"/>
    <x v="5"/>
    <x v="1"/>
    <x v="1"/>
    <x v="0"/>
    <x v="2"/>
    <x v="3"/>
    <x v="1"/>
    <x v="2"/>
    <x v="2"/>
    <x v="2"/>
    <m/>
    <m/>
    <m/>
    <m/>
    <m/>
    <m/>
  </r>
  <r>
    <x v="0"/>
    <x v="76"/>
    <x v="1"/>
    <m/>
    <x v="2"/>
    <x v="1"/>
    <x v="1"/>
    <x v="1"/>
    <x v="1"/>
    <x v="2"/>
    <x v="1"/>
    <x v="1"/>
    <x v="1"/>
    <x v="2"/>
    <x v="1"/>
    <x v="1"/>
    <x v="1"/>
    <x v="2"/>
    <x v="2"/>
    <x v="1"/>
    <x v="1"/>
    <x v="1"/>
    <x v="1"/>
    <x v="3"/>
    <x v="2"/>
    <x v="1"/>
    <x v="1"/>
    <x v="0"/>
    <x v="2"/>
    <x v="3"/>
    <x v="1"/>
    <x v="2"/>
    <x v="2"/>
    <x v="2"/>
    <m/>
    <m/>
    <m/>
    <m/>
    <m/>
    <m/>
  </r>
  <r>
    <x v="0"/>
    <x v="76"/>
    <x v="1"/>
    <m/>
    <x v="2"/>
    <x v="1"/>
    <x v="0"/>
    <x v="2"/>
    <x v="4"/>
    <x v="2"/>
    <x v="1"/>
    <x v="1"/>
    <x v="2"/>
    <x v="1"/>
    <x v="1"/>
    <x v="1"/>
    <x v="1"/>
    <x v="3"/>
    <x v="1"/>
    <x v="1"/>
    <x v="1"/>
    <x v="1"/>
    <x v="1"/>
    <x v="2"/>
    <x v="3"/>
    <x v="1"/>
    <x v="1"/>
    <x v="0"/>
    <x v="2"/>
    <x v="3"/>
    <x v="1"/>
    <x v="2"/>
    <x v="2"/>
    <x v="2"/>
    <m/>
    <m/>
    <m/>
    <m/>
    <m/>
    <m/>
  </r>
  <r>
    <x v="0"/>
    <x v="76"/>
    <x v="1"/>
    <m/>
    <x v="2"/>
    <x v="1"/>
    <x v="0"/>
    <x v="1"/>
    <x v="1"/>
    <x v="1"/>
    <x v="2"/>
    <x v="2"/>
    <x v="1"/>
    <x v="2"/>
    <x v="2"/>
    <x v="2"/>
    <x v="2"/>
    <x v="2"/>
    <x v="2"/>
    <x v="2"/>
    <x v="2"/>
    <x v="2"/>
    <x v="2"/>
    <x v="3"/>
    <x v="2"/>
    <x v="2"/>
    <x v="2"/>
    <x v="0"/>
    <x v="2"/>
    <x v="3"/>
    <x v="1"/>
    <x v="2"/>
    <x v="2"/>
    <x v="2"/>
    <m/>
    <m/>
    <m/>
    <m/>
    <m/>
    <m/>
  </r>
  <r>
    <x v="0"/>
    <x v="76"/>
    <x v="1"/>
    <m/>
    <x v="2"/>
    <x v="1"/>
    <x v="1"/>
    <x v="3"/>
    <x v="1"/>
    <x v="2"/>
    <x v="1"/>
    <x v="2"/>
    <x v="3"/>
    <x v="2"/>
    <x v="2"/>
    <x v="1"/>
    <x v="1"/>
    <x v="2"/>
    <x v="2"/>
    <x v="1"/>
    <x v="1"/>
    <x v="1"/>
    <x v="1"/>
    <x v="3"/>
    <x v="2"/>
    <x v="2"/>
    <x v="1"/>
    <x v="0"/>
    <x v="2"/>
    <x v="3"/>
    <x v="1"/>
    <x v="2"/>
    <x v="2"/>
    <x v="2"/>
    <m/>
    <m/>
    <m/>
    <m/>
    <m/>
    <m/>
  </r>
  <r>
    <x v="0"/>
    <x v="76"/>
    <x v="1"/>
    <m/>
    <x v="2"/>
    <x v="1"/>
    <x v="0"/>
    <x v="1"/>
    <x v="1"/>
    <x v="1"/>
    <x v="2"/>
    <x v="2"/>
    <x v="1"/>
    <x v="2"/>
    <x v="2"/>
    <x v="3"/>
    <x v="2"/>
    <x v="2"/>
    <x v="2"/>
    <x v="2"/>
    <x v="2"/>
    <x v="2"/>
    <x v="2"/>
    <x v="3"/>
    <x v="2"/>
    <x v="2"/>
    <x v="2"/>
    <x v="0"/>
    <x v="2"/>
    <x v="3"/>
    <x v="1"/>
    <x v="2"/>
    <x v="2"/>
    <x v="2"/>
    <m/>
    <m/>
    <m/>
    <m/>
    <m/>
    <m/>
  </r>
  <r>
    <x v="0"/>
    <x v="76"/>
    <x v="1"/>
    <m/>
    <x v="2"/>
    <x v="1"/>
    <x v="1"/>
    <x v="2"/>
    <x v="2"/>
    <x v="2"/>
    <x v="1"/>
    <x v="1"/>
    <x v="2"/>
    <x v="1"/>
    <x v="1"/>
    <x v="1"/>
    <x v="1"/>
    <x v="1"/>
    <x v="1"/>
    <x v="1"/>
    <x v="1"/>
    <x v="1"/>
    <x v="1"/>
    <x v="3"/>
    <x v="2"/>
    <x v="1"/>
    <x v="1"/>
    <x v="0"/>
    <x v="2"/>
    <x v="3"/>
    <x v="1"/>
    <x v="2"/>
    <x v="2"/>
    <x v="2"/>
    <m/>
    <m/>
    <m/>
    <m/>
    <m/>
    <m/>
  </r>
  <r>
    <x v="0"/>
    <x v="76"/>
    <x v="1"/>
    <m/>
    <x v="2"/>
    <x v="1"/>
    <x v="0"/>
    <x v="2"/>
    <x v="2"/>
    <x v="2"/>
    <x v="1"/>
    <x v="1"/>
    <x v="2"/>
    <x v="1"/>
    <x v="1"/>
    <x v="1"/>
    <x v="1"/>
    <x v="1"/>
    <x v="1"/>
    <x v="1"/>
    <x v="1"/>
    <x v="1"/>
    <x v="1"/>
    <x v="3"/>
    <x v="2"/>
    <x v="1"/>
    <x v="1"/>
    <x v="0"/>
    <x v="2"/>
    <x v="3"/>
    <x v="1"/>
    <x v="2"/>
    <x v="2"/>
    <x v="2"/>
    <m/>
    <m/>
    <m/>
    <m/>
    <m/>
    <m/>
  </r>
  <r>
    <x v="0"/>
    <x v="76"/>
    <x v="1"/>
    <m/>
    <x v="2"/>
    <x v="1"/>
    <x v="0"/>
    <x v="2"/>
    <x v="3"/>
    <x v="2"/>
    <x v="2"/>
    <x v="2"/>
    <x v="2"/>
    <x v="2"/>
    <x v="2"/>
    <x v="1"/>
    <x v="1"/>
    <x v="2"/>
    <x v="2"/>
    <x v="2"/>
    <x v="2"/>
    <x v="1"/>
    <x v="2"/>
    <x v="3"/>
    <x v="2"/>
    <x v="2"/>
    <x v="2"/>
    <x v="0"/>
    <x v="2"/>
    <x v="3"/>
    <x v="1"/>
    <x v="2"/>
    <x v="2"/>
    <x v="2"/>
    <m/>
    <m/>
    <m/>
    <m/>
    <m/>
    <m/>
  </r>
  <r>
    <x v="0"/>
    <x v="76"/>
    <x v="1"/>
    <m/>
    <x v="2"/>
    <x v="1"/>
    <x v="0"/>
    <x v="3"/>
    <x v="2"/>
    <x v="2"/>
    <x v="1"/>
    <x v="1"/>
    <x v="2"/>
    <x v="2"/>
    <x v="2"/>
    <x v="1"/>
    <x v="1"/>
    <x v="1"/>
    <x v="1"/>
    <x v="2"/>
    <x v="1"/>
    <x v="1"/>
    <x v="1"/>
    <x v="3"/>
    <x v="2"/>
    <x v="1"/>
    <x v="1"/>
    <x v="0"/>
    <x v="2"/>
    <x v="3"/>
    <x v="1"/>
    <x v="2"/>
    <x v="2"/>
    <x v="2"/>
    <m/>
    <m/>
    <m/>
    <m/>
    <m/>
    <m/>
  </r>
  <r>
    <x v="0"/>
    <x v="76"/>
    <x v="1"/>
    <m/>
    <x v="2"/>
    <x v="1"/>
    <x v="1"/>
    <x v="1"/>
    <x v="1"/>
    <x v="1"/>
    <x v="1"/>
    <x v="1"/>
    <x v="1"/>
    <x v="2"/>
    <x v="2"/>
    <x v="2"/>
    <x v="2"/>
    <x v="2"/>
    <x v="1"/>
    <x v="2"/>
    <x v="2"/>
    <x v="2"/>
    <x v="2"/>
    <x v="3"/>
    <x v="2"/>
    <x v="2"/>
    <x v="2"/>
    <x v="0"/>
    <x v="2"/>
    <x v="3"/>
    <x v="1"/>
    <x v="2"/>
    <x v="2"/>
    <x v="2"/>
    <m/>
    <m/>
    <m/>
    <m/>
    <m/>
    <m/>
  </r>
  <r>
    <x v="0"/>
    <x v="76"/>
    <x v="1"/>
    <m/>
    <x v="2"/>
    <x v="1"/>
    <x v="1"/>
    <x v="2"/>
    <x v="1"/>
    <x v="2"/>
    <x v="1"/>
    <x v="1"/>
    <x v="3"/>
    <x v="2"/>
    <x v="3"/>
    <x v="1"/>
    <x v="1"/>
    <x v="3"/>
    <x v="1"/>
    <x v="3"/>
    <x v="1"/>
    <x v="1"/>
    <x v="1"/>
    <x v="1"/>
    <x v="1"/>
    <x v="1"/>
    <x v="1"/>
    <x v="0"/>
    <x v="2"/>
    <x v="3"/>
    <x v="1"/>
    <x v="2"/>
    <x v="2"/>
    <x v="2"/>
    <m/>
    <m/>
    <m/>
    <m/>
    <m/>
    <m/>
  </r>
  <r>
    <x v="0"/>
    <x v="76"/>
    <x v="1"/>
    <m/>
    <x v="2"/>
    <x v="1"/>
    <x v="1"/>
    <x v="1"/>
    <x v="1"/>
    <x v="1"/>
    <x v="2"/>
    <x v="2"/>
    <x v="1"/>
    <x v="2"/>
    <x v="2"/>
    <x v="2"/>
    <x v="2"/>
    <x v="2"/>
    <x v="2"/>
    <x v="2"/>
    <x v="2"/>
    <x v="2"/>
    <x v="2"/>
    <x v="3"/>
    <x v="2"/>
    <x v="1"/>
    <x v="2"/>
    <x v="0"/>
    <x v="2"/>
    <x v="3"/>
    <x v="1"/>
    <x v="2"/>
    <x v="2"/>
    <x v="2"/>
    <m/>
    <m/>
    <m/>
    <m/>
    <m/>
    <m/>
  </r>
  <r>
    <x v="0"/>
    <x v="76"/>
    <x v="1"/>
    <m/>
    <x v="2"/>
    <x v="1"/>
    <x v="0"/>
    <x v="1"/>
    <x v="1"/>
    <x v="1"/>
    <x v="2"/>
    <x v="1"/>
    <x v="1"/>
    <x v="1"/>
    <x v="2"/>
    <x v="1"/>
    <x v="2"/>
    <x v="1"/>
    <x v="2"/>
    <x v="2"/>
    <x v="2"/>
    <x v="1"/>
    <x v="2"/>
    <x v="3"/>
    <x v="2"/>
    <x v="2"/>
    <x v="2"/>
    <x v="0"/>
    <x v="2"/>
    <x v="3"/>
    <x v="1"/>
    <x v="2"/>
    <x v="2"/>
    <x v="2"/>
    <m/>
    <m/>
    <m/>
    <m/>
    <m/>
    <m/>
  </r>
  <r>
    <x v="0"/>
    <x v="76"/>
    <x v="1"/>
    <m/>
    <x v="2"/>
    <x v="1"/>
    <x v="1"/>
    <x v="2"/>
    <x v="2"/>
    <x v="2"/>
    <x v="1"/>
    <x v="1"/>
    <x v="2"/>
    <x v="1"/>
    <x v="1"/>
    <x v="1"/>
    <x v="1"/>
    <x v="1"/>
    <x v="1"/>
    <x v="1"/>
    <x v="1"/>
    <x v="1"/>
    <x v="1"/>
    <x v="1"/>
    <x v="1"/>
    <x v="1"/>
    <x v="1"/>
    <x v="0"/>
    <x v="2"/>
    <x v="3"/>
    <x v="1"/>
    <x v="2"/>
    <x v="2"/>
    <x v="2"/>
    <m/>
    <m/>
    <m/>
    <m/>
    <m/>
    <m/>
  </r>
  <r>
    <x v="0"/>
    <x v="76"/>
    <x v="1"/>
    <m/>
    <x v="2"/>
    <x v="1"/>
    <x v="1"/>
    <x v="2"/>
    <x v="2"/>
    <x v="2"/>
    <x v="1"/>
    <x v="1"/>
    <x v="2"/>
    <x v="1"/>
    <x v="1"/>
    <x v="1"/>
    <x v="1"/>
    <x v="1"/>
    <x v="1"/>
    <x v="1"/>
    <x v="1"/>
    <x v="1"/>
    <x v="1"/>
    <x v="1"/>
    <x v="1"/>
    <x v="1"/>
    <x v="1"/>
    <x v="0"/>
    <x v="2"/>
    <x v="3"/>
    <x v="1"/>
    <x v="2"/>
    <x v="2"/>
    <x v="2"/>
    <m/>
    <m/>
    <m/>
    <m/>
    <m/>
    <m/>
  </r>
  <r>
    <x v="0"/>
    <x v="76"/>
    <x v="1"/>
    <m/>
    <x v="2"/>
    <x v="1"/>
    <x v="0"/>
    <x v="2"/>
    <x v="2"/>
    <x v="2"/>
    <x v="1"/>
    <x v="1"/>
    <x v="2"/>
    <x v="1"/>
    <x v="1"/>
    <x v="1"/>
    <x v="1"/>
    <x v="1"/>
    <x v="1"/>
    <x v="1"/>
    <x v="1"/>
    <x v="2"/>
    <x v="1"/>
    <x v="1"/>
    <x v="1"/>
    <x v="1"/>
    <x v="1"/>
    <x v="0"/>
    <x v="2"/>
    <x v="3"/>
    <x v="1"/>
    <x v="2"/>
    <x v="2"/>
    <x v="2"/>
    <m/>
    <m/>
    <m/>
    <m/>
    <m/>
    <m/>
  </r>
  <r>
    <x v="0"/>
    <x v="76"/>
    <x v="1"/>
    <m/>
    <x v="2"/>
    <x v="1"/>
    <x v="1"/>
    <x v="2"/>
    <x v="2"/>
    <x v="2"/>
    <x v="1"/>
    <x v="1"/>
    <x v="2"/>
    <x v="1"/>
    <x v="1"/>
    <x v="1"/>
    <x v="1"/>
    <x v="1"/>
    <x v="1"/>
    <x v="1"/>
    <x v="1"/>
    <x v="1"/>
    <x v="1"/>
    <x v="1"/>
    <x v="1"/>
    <x v="1"/>
    <x v="1"/>
    <x v="0"/>
    <x v="2"/>
    <x v="3"/>
    <x v="1"/>
    <x v="2"/>
    <x v="2"/>
    <x v="2"/>
    <m/>
    <m/>
    <m/>
    <m/>
    <m/>
    <m/>
  </r>
  <r>
    <x v="0"/>
    <x v="76"/>
    <x v="1"/>
    <m/>
    <x v="2"/>
    <x v="1"/>
    <x v="1"/>
    <x v="1"/>
    <x v="1"/>
    <x v="2"/>
    <x v="2"/>
    <x v="2"/>
    <x v="1"/>
    <x v="2"/>
    <x v="2"/>
    <x v="2"/>
    <x v="2"/>
    <x v="2"/>
    <x v="2"/>
    <x v="2"/>
    <x v="1"/>
    <x v="1"/>
    <x v="1"/>
    <x v="1"/>
    <x v="1"/>
    <x v="2"/>
    <x v="1"/>
    <x v="0"/>
    <x v="2"/>
    <x v="3"/>
    <x v="1"/>
    <x v="2"/>
    <x v="2"/>
    <x v="2"/>
    <m/>
    <m/>
    <m/>
    <m/>
    <m/>
    <m/>
  </r>
  <r>
    <x v="0"/>
    <x v="76"/>
    <x v="1"/>
    <m/>
    <x v="2"/>
    <x v="1"/>
    <x v="3"/>
    <x v="1"/>
    <x v="1"/>
    <x v="1"/>
    <x v="2"/>
    <x v="2"/>
    <x v="1"/>
    <x v="2"/>
    <x v="2"/>
    <x v="2"/>
    <x v="2"/>
    <x v="2"/>
    <x v="2"/>
    <x v="2"/>
    <x v="2"/>
    <x v="2"/>
    <x v="2"/>
    <x v="3"/>
    <x v="2"/>
    <x v="2"/>
    <x v="2"/>
    <x v="0"/>
    <x v="2"/>
    <x v="3"/>
    <x v="1"/>
    <x v="2"/>
    <x v="2"/>
    <x v="2"/>
    <m/>
    <m/>
    <m/>
    <m/>
    <m/>
    <m/>
  </r>
  <r>
    <x v="0"/>
    <x v="76"/>
    <x v="1"/>
    <m/>
    <x v="2"/>
    <x v="1"/>
    <x v="1"/>
    <x v="2"/>
    <x v="1"/>
    <x v="1"/>
    <x v="2"/>
    <x v="1"/>
    <x v="1"/>
    <x v="2"/>
    <x v="2"/>
    <x v="2"/>
    <x v="1"/>
    <x v="1"/>
    <x v="1"/>
    <x v="1"/>
    <x v="1"/>
    <x v="1"/>
    <x v="1"/>
    <x v="3"/>
    <x v="2"/>
    <x v="1"/>
    <x v="1"/>
    <x v="0"/>
    <x v="2"/>
    <x v="3"/>
    <x v="1"/>
    <x v="2"/>
    <x v="2"/>
    <x v="2"/>
    <m/>
    <m/>
    <m/>
    <m/>
    <m/>
    <m/>
  </r>
  <r>
    <x v="0"/>
    <x v="76"/>
    <x v="1"/>
    <m/>
    <x v="2"/>
    <x v="1"/>
    <x v="1"/>
    <x v="1"/>
    <x v="2"/>
    <x v="1"/>
    <x v="2"/>
    <x v="2"/>
    <x v="1"/>
    <x v="2"/>
    <x v="2"/>
    <x v="1"/>
    <x v="1"/>
    <x v="1"/>
    <x v="2"/>
    <x v="2"/>
    <x v="1"/>
    <x v="1"/>
    <x v="1"/>
    <x v="1"/>
    <x v="1"/>
    <x v="2"/>
    <x v="1"/>
    <x v="0"/>
    <x v="2"/>
    <x v="3"/>
    <x v="1"/>
    <x v="2"/>
    <x v="2"/>
    <x v="2"/>
    <m/>
    <m/>
    <m/>
    <m/>
    <m/>
    <m/>
  </r>
  <r>
    <x v="0"/>
    <x v="76"/>
    <x v="1"/>
    <m/>
    <x v="2"/>
    <x v="1"/>
    <x v="1"/>
    <x v="1"/>
    <x v="1"/>
    <x v="5"/>
    <x v="1"/>
    <x v="1"/>
    <x v="1"/>
    <x v="2"/>
    <x v="2"/>
    <x v="2"/>
    <x v="1"/>
    <x v="2"/>
    <x v="2"/>
    <x v="2"/>
    <x v="2"/>
    <x v="1"/>
    <x v="1"/>
    <x v="5"/>
    <x v="4"/>
    <x v="2"/>
    <x v="2"/>
    <x v="0"/>
    <x v="2"/>
    <x v="3"/>
    <x v="1"/>
    <x v="2"/>
    <x v="2"/>
    <x v="2"/>
    <m/>
    <m/>
    <m/>
    <m/>
    <m/>
    <m/>
  </r>
  <r>
    <x v="0"/>
    <x v="76"/>
    <x v="1"/>
    <m/>
    <x v="2"/>
    <x v="1"/>
    <x v="1"/>
    <x v="5"/>
    <x v="1"/>
    <x v="1"/>
    <x v="2"/>
    <x v="3"/>
    <x v="3"/>
    <x v="2"/>
    <x v="2"/>
    <x v="2"/>
    <x v="2"/>
    <x v="2"/>
    <x v="3"/>
    <x v="3"/>
    <x v="1"/>
    <x v="4"/>
    <x v="3"/>
    <x v="3"/>
    <x v="2"/>
    <x v="2"/>
    <x v="2"/>
    <x v="0"/>
    <x v="2"/>
    <x v="3"/>
    <x v="1"/>
    <x v="2"/>
    <x v="2"/>
    <x v="2"/>
    <m/>
    <m/>
    <m/>
    <m/>
    <m/>
    <m/>
  </r>
  <r>
    <x v="0"/>
    <x v="76"/>
    <x v="1"/>
    <m/>
    <x v="2"/>
    <x v="1"/>
    <x v="0"/>
    <x v="2"/>
    <x v="2"/>
    <x v="2"/>
    <x v="1"/>
    <x v="1"/>
    <x v="3"/>
    <x v="1"/>
    <x v="1"/>
    <x v="1"/>
    <x v="1"/>
    <x v="1"/>
    <x v="1"/>
    <x v="1"/>
    <x v="1"/>
    <x v="1"/>
    <x v="3"/>
    <x v="3"/>
    <x v="1"/>
    <x v="1"/>
    <x v="1"/>
    <x v="0"/>
    <x v="2"/>
    <x v="3"/>
    <x v="1"/>
    <x v="2"/>
    <x v="2"/>
    <x v="2"/>
    <m/>
    <m/>
    <m/>
    <m/>
    <m/>
    <m/>
  </r>
  <r>
    <x v="0"/>
    <x v="76"/>
    <x v="1"/>
    <m/>
    <x v="2"/>
    <x v="1"/>
    <x v="1"/>
    <x v="5"/>
    <x v="3"/>
    <x v="6"/>
    <x v="3"/>
    <x v="3"/>
    <x v="3"/>
    <x v="2"/>
    <x v="3"/>
    <x v="2"/>
    <x v="1"/>
    <x v="3"/>
    <x v="5"/>
    <x v="3"/>
    <x v="1"/>
    <x v="3"/>
    <x v="3"/>
    <x v="2"/>
    <x v="1"/>
    <x v="3"/>
    <x v="3"/>
    <x v="0"/>
    <x v="2"/>
    <x v="3"/>
    <x v="1"/>
    <x v="2"/>
    <x v="2"/>
    <x v="2"/>
    <m/>
    <m/>
    <m/>
    <m/>
    <m/>
    <m/>
  </r>
  <r>
    <x v="0"/>
    <x v="76"/>
    <x v="1"/>
    <m/>
    <x v="2"/>
    <x v="1"/>
    <x v="0"/>
    <x v="2"/>
    <x v="5"/>
    <x v="2"/>
    <x v="2"/>
    <x v="2"/>
    <x v="4"/>
    <x v="2"/>
    <x v="2"/>
    <x v="1"/>
    <x v="5"/>
    <x v="5"/>
    <x v="2"/>
    <x v="2"/>
    <x v="1"/>
    <x v="4"/>
    <x v="5"/>
    <x v="4"/>
    <x v="5"/>
    <x v="3"/>
    <x v="3"/>
    <x v="0"/>
    <x v="2"/>
    <x v="3"/>
    <x v="1"/>
    <x v="2"/>
    <x v="2"/>
    <x v="2"/>
    <m/>
    <m/>
    <m/>
    <m/>
    <m/>
    <m/>
  </r>
  <r>
    <x v="0"/>
    <x v="76"/>
    <x v="1"/>
    <m/>
    <x v="2"/>
    <x v="1"/>
    <x v="1"/>
    <x v="1"/>
    <x v="1"/>
    <x v="3"/>
    <x v="2"/>
    <x v="2"/>
    <x v="1"/>
    <x v="2"/>
    <x v="2"/>
    <x v="2"/>
    <x v="2"/>
    <x v="2"/>
    <x v="2"/>
    <x v="2"/>
    <x v="2"/>
    <x v="2"/>
    <x v="2"/>
    <x v="3"/>
    <x v="2"/>
    <x v="2"/>
    <x v="2"/>
    <x v="0"/>
    <x v="2"/>
    <x v="3"/>
    <x v="1"/>
    <x v="2"/>
    <x v="2"/>
    <x v="2"/>
    <m/>
    <m/>
    <m/>
    <m/>
    <m/>
    <m/>
  </r>
  <r>
    <x v="0"/>
    <x v="76"/>
    <x v="1"/>
    <m/>
    <x v="2"/>
    <x v="1"/>
    <x v="0"/>
    <x v="2"/>
    <x v="1"/>
    <x v="2"/>
    <x v="2"/>
    <x v="1"/>
    <x v="1"/>
    <x v="1"/>
    <x v="1"/>
    <x v="1"/>
    <x v="1"/>
    <x v="2"/>
    <x v="1"/>
    <x v="2"/>
    <x v="2"/>
    <x v="1"/>
    <x v="1"/>
    <x v="1"/>
    <x v="1"/>
    <x v="1"/>
    <x v="1"/>
    <x v="0"/>
    <x v="2"/>
    <x v="3"/>
    <x v="1"/>
    <x v="2"/>
    <x v="2"/>
    <x v="2"/>
    <m/>
    <m/>
    <m/>
    <m/>
    <m/>
    <m/>
  </r>
  <r>
    <x v="0"/>
    <x v="77"/>
    <x v="0"/>
    <m/>
    <x v="2"/>
    <x v="0"/>
    <x v="0"/>
    <x v="0"/>
    <x v="0"/>
    <x v="0"/>
    <x v="0"/>
    <x v="0"/>
    <x v="0"/>
    <x v="0"/>
    <x v="0"/>
    <x v="0"/>
    <x v="0"/>
    <x v="0"/>
    <x v="0"/>
    <x v="0"/>
    <x v="0"/>
    <x v="0"/>
    <x v="0"/>
    <x v="0"/>
    <x v="0"/>
    <x v="0"/>
    <x v="0"/>
    <x v="0"/>
    <x v="0"/>
    <x v="1"/>
    <x v="0"/>
    <x v="0"/>
    <x v="0"/>
    <x v="0"/>
    <m/>
    <m/>
    <m/>
    <m/>
    <m/>
    <m/>
  </r>
  <r>
    <x v="0"/>
    <x v="77"/>
    <x v="0"/>
    <m/>
    <x v="2"/>
    <x v="0"/>
    <x v="1"/>
    <x v="0"/>
    <x v="0"/>
    <x v="0"/>
    <x v="0"/>
    <x v="0"/>
    <x v="0"/>
    <x v="0"/>
    <x v="0"/>
    <x v="0"/>
    <x v="0"/>
    <x v="0"/>
    <x v="0"/>
    <x v="0"/>
    <x v="0"/>
    <x v="0"/>
    <x v="0"/>
    <x v="0"/>
    <x v="0"/>
    <x v="0"/>
    <x v="0"/>
    <x v="0"/>
    <x v="1"/>
    <x v="0"/>
    <x v="0"/>
    <x v="0"/>
    <x v="0"/>
    <x v="0"/>
    <m/>
    <m/>
    <m/>
    <m/>
    <m/>
    <m/>
  </r>
  <r>
    <x v="0"/>
    <x v="77"/>
    <x v="0"/>
    <m/>
    <x v="2"/>
    <x v="0"/>
    <x v="1"/>
    <x v="0"/>
    <x v="0"/>
    <x v="0"/>
    <x v="0"/>
    <x v="0"/>
    <x v="0"/>
    <x v="0"/>
    <x v="0"/>
    <x v="0"/>
    <x v="0"/>
    <x v="0"/>
    <x v="0"/>
    <x v="0"/>
    <x v="0"/>
    <x v="0"/>
    <x v="0"/>
    <x v="0"/>
    <x v="0"/>
    <x v="0"/>
    <x v="0"/>
    <x v="0"/>
    <x v="0"/>
    <x v="0"/>
    <x v="0"/>
    <x v="0"/>
    <x v="0"/>
    <x v="0"/>
    <m/>
    <m/>
    <m/>
    <m/>
    <m/>
    <m/>
  </r>
  <r>
    <x v="0"/>
    <x v="77"/>
    <x v="0"/>
    <m/>
    <x v="2"/>
    <x v="0"/>
    <x v="0"/>
    <x v="0"/>
    <x v="0"/>
    <x v="0"/>
    <x v="0"/>
    <x v="0"/>
    <x v="0"/>
    <x v="0"/>
    <x v="0"/>
    <x v="0"/>
    <x v="0"/>
    <x v="0"/>
    <x v="0"/>
    <x v="0"/>
    <x v="0"/>
    <x v="0"/>
    <x v="0"/>
    <x v="0"/>
    <x v="0"/>
    <x v="0"/>
    <x v="0"/>
    <x v="0"/>
    <x v="0"/>
    <x v="0"/>
    <x v="0"/>
    <x v="0"/>
    <x v="0"/>
    <x v="0"/>
    <m/>
    <m/>
    <m/>
    <m/>
    <m/>
    <m/>
  </r>
  <r>
    <x v="0"/>
    <x v="77"/>
    <x v="0"/>
    <m/>
    <x v="2"/>
    <x v="0"/>
    <x v="0"/>
    <x v="0"/>
    <x v="0"/>
    <x v="0"/>
    <x v="0"/>
    <x v="0"/>
    <x v="0"/>
    <x v="0"/>
    <x v="0"/>
    <x v="0"/>
    <x v="0"/>
    <x v="0"/>
    <x v="0"/>
    <x v="0"/>
    <x v="0"/>
    <x v="0"/>
    <x v="0"/>
    <x v="0"/>
    <x v="0"/>
    <x v="0"/>
    <x v="0"/>
    <x v="0"/>
    <x v="3"/>
    <x v="0"/>
    <x v="3"/>
    <x v="0"/>
    <x v="0"/>
    <x v="0"/>
    <m/>
    <m/>
    <m/>
    <m/>
    <m/>
    <m/>
  </r>
  <r>
    <x v="0"/>
    <x v="77"/>
    <x v="0"/>
    <m/>
    <x v="2"/>
    <x v="0"/>
    <x v="1"/>
    <x v="0"/>
    <x v="0"/>
    <x v="0"/>
    <x v="0"/>
    <x v="0"/>
    <x v="0"/>
    <x v="0"/>
    <x v="0"/>
    <x v="0"/>
    <x v="0"/>
    <x v="0"/>
    <x v="0"/>
    <x v="0"/>
    <x v="0"/>
    <x v="0"/>
    <x v="0"/>
    <x v="0"/>
    <x v="0"/>
    <x v="0"/>
    <x v="0"/>
    <x v="0"/>
    <x v="0"/>
    <x v="0"/>
    <x v="0"/>
    <x v="0"/>
    <x v="0"/>
    <x v="0"/>
    <m/>
    <m/>
    <m/>
    <m/>
    <m/>
    <m/>
  </r>
  <r>
    <x v="0"/>
    <x v="77"/>
    <x v="0"/>
    <m/>
    <x v="2"/>
    <x v="0"/>
    <x v="1"/>
    <x v="0"/>
    <x v="0"/>
    <x v="0"/>
    <x v="0"/>
    <x v="0"/>
    <x v="0"/>
    <x v="0"/>
    <x v="0"/>
    <x v="0"/>
    <x v="0"/>
    <x v="0"/>
    <x v="0"/>
    <x v="0"/>
    <x v="0"/>
    <x v="0"/>
    <x v="0"/>
    <x v="0"/>
    <x v="0"/>
    <x v="0"/>
    <x v="0"/>
    <x v="0"/>
    <x v="0"/>
    <x v="0"/>
    <x v="0"/>
    <x v="0"/>
    <x v="0"/>
    <x v="0"/>
    <m/>
    <m/>
    <m/>
    <m/>
    <m/>
    <m/>
  </r>
  <r>
    <x v="0"/>
    <x v="77"/>
    <x v="0"/>
    <m/>
    <x v="2"/>
    <x v="0"/>
    <x v="0"/>
    <x v="0"/>
    <x v="0"/>
    <x v="0"/>
    <x v="0"/>
    <x v="0"/>
    <x v="0"/>
    <x v="0"/>
    <x v="0"/>
    <x v="0"/>
    <x v="0"/>
    <x v="0"/>
    <x v="0"/>
    <x v="0"/>
    <x v="0"/>
    <x v="0"/>
    <x v="0"/>
    <x v="0"/>
    <x v="0"/>
    <x v="0"/>
    <x v="0"/>
    <x v="0"/>
    <x v="0"/>
    <x v="0"/>
    <x v="0"/>
    <x v="0"/>
    <x v="0"/>
    <x v="0"/>
    <m/>
    <m/>
    <m/>
    <m/>
    <m/>
    <m/>
  </r>
  <r>
    <x v="0"/>
    <x v="77"/>
    <x v="0"/>
    <m/>
    <x v="2"/>
    <x v="1"/>
    <x v="0"/>
    <x v="1"/>
    <x v="1"/>
    <x v="2"/>
    <x v="1"/>
    <x v="1"/>
    <x v="1"/>
    <x v="1"/>
    <x v="1"/>
    <x v="1"/>
    <x v="1"/>
    <x v="3"/>
    <x v="1"/>
    <x v="1"/>
    <x v="1"/>
    <x v="1"/>
    <x v="3"/>
    <x v="1"/>
    <x v="1"/>
    <x v="1"/>
    <x v="1"/>
    <x v="0"/>
    <x v="2"/>
    <x v="3"/>
    <x v="1"/>
    <x v="2"/>
    <x v="2"/>
    <x v="2"/>
    <m/>
    <m/>
    <m/>
    <m/>
    <m/>
    <m/>
  </r>
  <r>
    <x v="0"/>
    <x v="77"/>
    <x v="0"/>
    <m/>
    <x v="2"/>
    <x v="1"/>
    <x v="0"/>
    <x v="1"/>
    <x v="3"/>
    <x v="3"/>
    <x v="2"/>
    <x v="2"/>
    <x v="1"/>
    <x v="2"/>
    <x v="2"/>
    <x v="2"/>
    <x v="2"/>
    <x v="2"/>
    <x v="2"/>
    <x v="3"/>
    <x v="2"/>
    <x v="1"/>
    <x v="1"/>
    <x v="3"/>
    <x v="1"/>
    <x v="2"/>
    <x v="2"/>
    <x v="0"/>
    <x v="2"/>
    <x v="3"/>
    <x v="1"/>
    <x v="2"/>
    <x v="2"/>
    <x v="2"/>
    <m/>
    <m/>
    <m/>
    <m/>
    <m/>
    <m/>
  </r>
  <r>
    <x v="0"/>
    <x v="77"/>
    <x v="0"/>
    <m/>
    <x v="2"/>
    <x v="1"/>
    <x v="0"/>
    <x v="4"/>
    <x v="4"/>
    <x v="2"/>
    <x v="1"/>
    <x v="1"/>
    <x v="2"/>
    <x v="1"/>
    <x v="1"/>
    <x v="1"/>
    <x v="1"/>
    <x v="1"/>
    <x v="1"/>
    <x v="1"/>
    <x v="1"/>
    <x v="1"/>
    <x v="1"/>
    <x v="1"/>
    <x v="1"/>
    <x v="1"/>
    <x v="1"/>
    <x v="0"/>
    <x v="2"/>
    <x v="3"/>
    <x v="1"/>
    <x v="2"/>
    <x v="2"/>
    <x v="2"/>
    <m/>
    <m/>
    <m/>
    <m/>
    <m/>
    <m/>
  </r>
  <r>
    <x v="0"/>
    <x v="77"/>
    <x v="0"/>
    <m/>
    <x v="2"/>
    <x v="1"/>
    <x v="1"/>
    <x v="5"/>
    <x v="5"/>
    <x v="5"/>
    <x v="5"/>
    <x v="2"/>
    <x v="1"/>
    <x v="1"/>
    <x v="4"/>
    <x v="5"/>
    <x v="4"/>
    <x v="4"/>
    <x v="2"/>
    <x v="4"/>
    <x v="2"/>
    <x v="4"/>
    <x v="1"/>
    <x v="5"/>
    <x v="4"/>
    <x v="3"/>
    <x v="5"/>
    <x v="0"/>
    <x v="2"/>
    <x v="3"/>
    <x v="1"/>
    <x v="2"/>
    <x v="2"/>
    <x v="2"/>
    <m/>
    <m/>
    <m/>
    <m/>
    <m/>
    <m/>
  </r>
  <r>
    <x v="0"/>
    <x v="77"/>
    <x v="0"/>
    <m/>
    <x v="2"/>
    <x v="1"/>
    <x v="1"/>
    <x v="4"/>
    <x v="4"/>
    <x v="4"/>
    <x v="3"/>
    <x v="3"/>
    <x v="3"/>
    <x v="0"/>
    <x v="0"/>
    <x v="0"/>
    <x v="0"/>
    <x v="0"/>
    <x v="0"/>
    <x v="0"/>
    <x v="0"/>
    <x v="0"/>
    <x v="0"/>
    <x v="0"/>
    <x v="0"/>
    <x v="0"/>
    <x v="0"/>
    <x v="0"/>
    <x v="2"/>
    <x v="3"/>
    <x v="1"/>
    <x v="2"/>
    <x v="2"/>
    <x v="2"/>
    <m/>
    <m/>
    <m/>
    <m/>
    <m/>
    <m/>
  </r>
  <r>
    <x v="0"/>
    <x v="77"/>
    <x v="0"/>
    <m/>
    <x v="2"/>
    <x v="1"/>
    <x v="1"/>
    <x v="2"/>
    <x v="2"/>
    <x v="3"/>
    <x v="1"/>
    <x v="1"/>
    <x v="2"/>
    <x v="1"/>
    <x v="1"/>
    <x v="1"/>
    <x v="1"/>
    <x v="1"/>
    <x v="1"/>
    <x v="1"/>
    <x v="1"/>
    <x v="1"/>
    <x v="1"/>
    <x v="1"/>
    <x v="1"/>
    <x v="1"/>
    <x v="1"/>
    <x v="0"/>
    <x v="2"/>
    <x v="3"/>
    <x v="1"/>
    <x v="2"/>
    <x v="2"/>
    <x v="2"/>
    <m/>
    <m/>
    <m/>
    <m/>
    <m/>
    <m/>
  </r>
  <r>
    <x v="0"/>
    <x v="77"/>
    <x v="0"/>
    <m/>
    <x v="2"/>
    <x v="1"/>
    <x v="1"/>
    <x v="2"/>
    <x v="2"/>
    <x v="3"/>
    <x v="1"/>
    <x v="1"/>
    <x v="2"/>
    <x v="1"/>
    <x v="1"/>
    <x v="1"/>
    <x v="1"/>
    <x v="1"/>
    <x v="1"/>
    <x v="1"/>
    <x v="1"/>
    <x v="1"/>
    <x v="1"/>
    <x v="1"/>
    <x v="1"/>
    <x v="1"/>
    <x v="1"/>
    <x v="0"/>
    <x v="2"/>
    <x v="3"/>
    <x v="1"/>
    <x v="2"/>
    <x v="2"/>
    <x v="2"/>
    <m/>
    <m/>
    <m/>
    <m/>
    <m/>
    <m/>
  </r>
  <r>
    <x v="0"/>
    <x v="77"/>
    <x v="0"/>
    <m/>
    <x v="2"/>
    <x v="1"/>
    <x v="0"/>
    <x v="1"/>
    <x v="1"/>
    <x v="1"/>
    <x v="5"/>
    <x v="4"/>
    <x v="4"/>
    <x v="2"/>
    <x v="4"/>
    <x v="4"/>
    <x v="2"/>
    <x v="2"/>
    <x v="2"/>
    <x v="2"/>
    <x v="1"/>
    <x v="1"/>
    <x v="1"/>
    <x v="1"/>
    <x v="1"/>
    <x v="3"/>
    <x v="5"/>
    <x v="0"/>
    <x v="2"/>
    <x v="3"/>
    <x v="1"/>
    <x v="2"/>
    <x v="2"/>
    <x v="2"/>
    <m/>
    <m/>
    <m/>
    <m/>
    <m/>
    <m/>
  </r>
  <r>
    <x v="0"/>
    <x v="77"/>
    <x v="0"/>
    <m/>
    <x v="2"/>
    <x v="1"/>
    <x v="1"/>
    <x v="1"/>
    <x v="1"/>
    <x v="1"/>
    <x v="2"/>
    <x v="2"/>
    <x v="1"/>
    <x v="2"/>
    <x v="2"/>
    <x v="2"/>
    <x v="2"/>
    <x v="2"/>
    <x v="2"/>
    <x v="2"/>
    <x v="2"/>
    <x v="2"/>
    <x v="2"/>
    <x v="3"/>
    <x v="2"/>
    <x v="2"/>
    <x v="2"/>
    <x v="0"/>
    <x v="2"/>
    <x v="3"/>
    <x v="1"/>
    <x v="2"/>
    <x v="2"/>
    <x v="2"/>
    <m/>
    <m/>
    <m/>
    <m/>
    <m/>
    <m/>
  </r>
  <r>
    <x v="0"/>
    <x v="77"/>
    <x v="0"/>
    <m/>
    <x v="2"/>
    <x v="1"/>
    <x v="1"/>
    <x v="3"/>
    <x v="5"/>
    <x v="6"/>
    <x v="5"/>
    <x v="5"/>
    <x v="5"/>
    <x v="4"/>
    <x v="4"/>
    <x v="4"/>
    <x v="5"/>
    <x v="4"/>
    <x v="4"/>
    <x v="5"/>
    <x v="5"/>
    <x v="4"/>
    <x v="2"/>
    <x v="3"/>
    <x v="2"/>
    <x v="5"/>
    <x v="5"/>
    <x v="0"/>
    <x v="2"/>
    <x v="3"/>
    <x v="1"/>
    <x v="2"/>
    <x v="2"/>
    <x v="2"/>
    <m/>
    <m/>
    <m/>
    <m/>
    <m/>
    <m/>
  </r>
  <r>
    <x v="0"/>
    <x v="139"/>
    <x v="0"/>
    <m/>
    <x v="2"/>
    <x v="0"/>
    <x v="1"/>
    <x v="0"/>
    <x v="0"/>
    <x v="0"/>
    <x v="0"/>
    <x v="0"/>
    <x v="0"/>
    <x v="0"/>
    <x v="0"/>
    <x v="0"/>
    <x v="0"/>
    <x v="0"/>
    <x v="0"/>
    <x v="0"/>
    <x v="0"/>
    <x v="0"/>
    <x v="0"/>
    <x v="0"/>
    <x v="0"/>
    <x v="0"/>
    <x v="0"/>
    <x v="0"/>
    <x v="0"/>
    <x v="0"/>
    <x v="0"/>
    <x v="0"/>
    <x v="0"/>
    <x v="1"/>
    <m/>
    <m/>
    <m/>
    <m/>
    <m/>
    <m/>
  </r>
  <r>
    <x v="0"/>
    <x v="139"/>
    <x v="0"/>
    <m/>
    <x v="2"/>
    <x v="0"/>
    <x v="1"/>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0"/>
    <x v="0"/>
    <x v="2"/>
    <x v="0"/>
    <x v="0"/>
    <x v="0"/>
    <m/>
    <m/>
    <m/>
    <m/>
    <m/>
    <m/>
  </r>
  <r>
    <x v="0"/>
    <x v="139"/>
    <x v="0"/>
    <m/>
    <x v="2"/>
    <x v="0"/>
    <x v="0"/>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3"/>
    <x v="1"/>
    <x v="0"/>
    <x v="0"/>
    <x v="0"/>
    <x v="0"/>
    <m/>
    <m/>
    <m/>
    <m/>
    <m/>
    <m/>
  </r>
  <r>
    <x v="0"/>
    <x v="139"/>
    <x v="0"/>
    <m/>
    <x v="2"/>
    <x v="0"/>
    <x v="1"/>
    <x v="0"/>
    <x v="0"/>
    <x v="0"/>
    <x v="0"/>
    <x v="0"/>
    <x v="0"/>
    <x v="0"/>
    <x v="0"/>
    <x v="0"/>
    <x v="0"/>
    <x v="0"/>
    <x v="0"/>
    <x v="0"/>
    <x v="0"/>
    <x v="0"/>
    <x v="0"/>
    <x v="0"/>
    <x v="0"/>
    <x v="0"/>
    <x v="0"/>
    <x v="0"/>
    <x v="1"/>
    <x v="0"/>
    <x v="1"/>
    <x v="0"/>
    <x v="0"/>
    <x v="1"/>
    <m/>
    <m/>
    <m/>
    <m/>
    <m/>
    <m/>
  </r>
  <r>
    <x v="0"/>
    <x v="139"/>
    <x v="0"/>
    <m/>
    <x v="2"/>
    <x v="0"/>
    <x v="1"/>
    <x v="0"/>
    <x v="0"/>
    <x v="0"/>
    <x v="0"/>
    <x v="0"/>
    <x v="0"/>
    <x v="0"/>
    <x v="0"/>
    <x v="0"/>
    <x v="0"/>
    <x v="0"/>
    <x v="0"/>
    <x v="0"/>
    <x v="0"/>
    <x v="0"/>
    <x v="0"/>
    <x v="0"/>
    <x v="0"/>
    <x v="0"/>
    <x v="0"/>
    <x v="0"/>
    <x v="1"/>
    <x v="1"/>
    <x v="0"/>
    <x v="0"/>
    <x v="0"/>
    <x v="0"/>
    <m/>
    <m/>
    <m/>
    <m/>
    <m/>
    <m/>
  </r>
  <r>
    <x v="0"/>
    <x v="139"/>
    <x v="0"/>
    <m/>
    <x v="2"/>
    <x v="0"/>
    <x v="1"/>
    <x v="0"/>
    <x v="0"/>
    <x v="0"/>
    <x v="0"/>
    <x v="0"/>
    <x v="0"/>
    <x v="0"/>
    <x v="0"/>
    <x v="0"/>
    <x v="0"/>
    <x v="0"/>
    <x v="0"/>
    <x v="0"/>
    <x v="0"/>
    <x v="0"/>
    <x v="0"/>
    <x v="0"/>
    <x v="0"/>
    <x v="0"/>
    <x v="0"/>
    <x v="0"/>
    <x v="0"/>
    <x v="0"/>
    <x v="0"/>
    <x v="3"/>
    <x v="2"/>
    <x v="0"/>
    <m/>
    <m/>
    <m/>
    <m/>
    <m/>
    <m/>
  </r>
  <r>
    <x v="0"/>
    <x v="139"/>
    <x v="0"/>
    <m/>
    <x v="2"/>
    <x v="0"/>
    <x v="0"/>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0"/>
    <x v="0"/>
    <x v="0"/>
    <x v="0"/>
    <x v="0"/>
    <x v="0"/>
    <m/>
    <m/>
    <m/>
    <m/>
    <m/>
    <m/>
  </r>
  <r>
    <x v="0"/>
    <x v="139"/>
    <x v="0"/>
    <m/>
    <x v="2"/>
    <x v="0"/>
    <x v="0"/>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1"/>
    <x v="0"/>
    <x v="2"/>
    <x v="3"/>
    <x v="1"/>
    <x v="0"/>
    <m/>
    <m/>
    <m/>
    <m/>
    <m/>
    <m/>
  </r>
  <r>
    <x v="0"/>
    <x v="139"/>
    <x v="0"/>
    <m/>
    <x v="2"/>
    <x v="0"/>
    <x v="3"/>
    <x v="0"/>
    <x v="0"/>
    <x v="0"/>
    <x v="0"/>
    <x v="0"/>
    <x v="0"/>
    <x v="0"/>
    <x v="0"/>
    <x v="0"/>
    <x v="0"/>
    <x v="0"/>
    <x v="0"/>
    <x v="0"/>
    <x v="0"/>
    <x v="0"/>
    <x v="0"/>
    <x v="0"/>
    <x v="0"/>
    <x v="0"/>
    <x v="0"/>
    <x v="0"/>
    <x v="1"/>
    <x v="0"/>
    <x v="0"/>
    <x v="0"/>
    <x v="1"/>
    <x v="0"/>
    <m/>
    <m/>
    <m/>
    <m/>
    <m/>
    <m/>
  </r>
  <r>
    <x v="0"/>
    <x v="139"/>
    <x v="0"/>
    <m/>
    <x v="2"/>
    <x v="1"/>
    <x v="1"/>
    <x v="1"/>
    <x v="1"/>
    <x v="3"/>
    <x v="1"/>
    <x v="2"/>
    <x v="2"/>
    <x v="2"/>
    <x v="2"/>
    <x v="1"/>
    <x v="1"/>
    <x v="2"/>
    <x v="2"/>
    <x v="2"/>
    <x v="1"/>
    <x v="1"/>
    <x v="1"/>
    <x v="1"/>
    <x v="1"/>
    <x v="1"/>
    <x v="1"/>
    <x v="0"/>
    <x v="2"/>
    <x v="3"/>
    <x v="1"/>
    <x v="2"/>
    <x v="2"/>
    <x v="2"/>
    <m/>
    <m/>
    <m/>
    <m/>
    <m/>
    <m/>
  </r>
  <r>
    <x v="0"/>
    <x v="139"/>
    <x v="0"/>
    <m/>
    <x v="2"/>
    <x v="1"/>
    <x v="1"/>
    <x v="2"/>
    <x v="1"/>
    <x v="2"/>
    <x v="1"/>
    <x v="1"/>
    <x v="1"/>
    <x v="1"/>
    <x v="1"/>
    <x v="1"/>
    <x v="1"/>
    <x v="1"/>
    <x v="1"/>
    <x v="1"/>
    <x v="1"/>
    <x v="1"/>
    <x v="1"/>
    <x v="3"/>
    <x v="1"/>
    <x v="1"/>
    <x v="1"/>
    <x v="0"/>
    <x v="2"/>
    <x v="3"/>
    <x v="1"/>
    <x v="2"/>
    <x v="2"/>
    <x v="2"/>
    <m/>
    <m/>
    <m/>
    <m/>
    <m/>
    <m/>
  </r>
  <r>
    <x v="0"/>
    <x v="139"/>
    <x v="0"/>
    <m/>
    <x v="2"/>
    <x v="1"/>
    <x v="0"/>
    <x v="2"/>
    <x v="1"/>
    <x v="2"/>
    <x v="1"/>
    <x v="2"/>
    <x v="1"/>
    <x v="3"/>
    <x v="4"/>
    <x v="2"/>
    <x v="2"/>
    <x v="2"/>
    <x v="2"/>
    <x v="2"/>
    <x v="2"/>
    <x v="3"/>
    <x v="2"/>
    <x v="1"/>
    <x v="1"/>
    <x v="2"/>
    <x v="2"/>
    <x v="0"/>
    <x v="2"/>
    <x v="3"/>
    <x v="1"/>
    <x v="2"/>
    <x v="2"/>
    <x v="2"/>
    <m/>
    <m/>
    <m/>
    <m/>
    <m/>
    <m/>
  </r>
  <r>
    <x v="0"/>
    <x v="139"/>
    <x v="0"/>
    <m/>
    <x v="2"/>
    <x v="1"/>
    <x v="1"/>
    <x v="1"/>
    <x v="1"/>
    <x v="1"/>
    <x v="2"/>
    <x v="2"/>
    <x v="1"/>
    <x v="2"/>
    <x v="2"/>
    <x v="2"/>
    <x v="2"/>
    <x v="2"/>
    <x v="2"/>
    <x v="2"/>
    <x v="2"/>
    <x v="2"/>
    <x v="3"/>
    <x v="5"/>
    <x v="4"/>
    <x v="1"/>
    <x v="1"/>
    <x v="0"/>
    <x v="2"/>
    <x v="3"/>
    <x v="1"/>
    <x v="2"/>
    <x v="2"/>
    <x v="2"/>
    <m/>
    <m/>
    <m/>
    <m/>
    <m/>
    <m/>
  </r>
  <r>
    <x v="0"/>
    <x v="139"/>
    <x v="0"/>
    <m/>
    <x v="2"/>
    <x v="1"/>
    <x v="1"/>
    <x v="1"/>
    <x v="1"/>
    <x v="2"/>
    <x v="1"/>
    <x v="1"/>
    <x v="2"/>
    <x v="1"/>
    <x v="1"/>
    <x v="1"/>
    <x v="1"/>
    <x v="1"/>
    <x v="1"/>
    <x v="1"/>
    <x v="1"/>
    <x v="1"/>
    <x v="1"/>
    <x v="2"/>
    <x v="3"/>
    <x v="1"/>
    <x v="1"/>
    <x v="0"/>
    <x v="2"/>
    <x v="3"/>
    <x v="1"/>
    <x v="2"/>
    <x v="2"/>
    <x v="2"/>
    <m/>
    <m/>
    <m/>
    <m/>
    <m/>
    <m/>
  </r>
  <r>
    <x v="0"/>
    <x v="139"/>
    <x v="0"/>
    <m/>
    <x v="2"/>
    <x v="1"/>
    <x v="1"/>
    <x v="2"/>
    <x v="2"/>
    <x v="3"/>
    <x v="1"/>
    <x v="1"/>
    <x v="2"/>
    <x v="1"/>
    <x v="1"/>
    <x v="1"/>
    <x v="1"/>
    <x v="1"/>
    <x v="1"/>
    <x v="1"/>
    <x v="1"/>
    <x v="1"/>
    <x v="1"/>
    <x v="1"/>
    <x v="1"/>
    <x v="1"/>
    <x v="1"/>
    <x v="0"/>
    <x v="2"/>
    <x v="3"/>
    <x v="1"/>
    <x v="2"/>
    <x v="2"/>
    <x v="2"/>
    <m/>
    <m/>
    <m/>
    <m/>
    <m/>
    <m/>
  </r>
  <r>
    <x v="0"/>
    <x v="139"/>
    <x v="0"/>
    <m/>
    <x v="2"/>
    <x v="1"/>
    <x v="0"/>
    <x v="2"/>
    <x v="2"/>
    <x v="2"/>
    <x v="1"/>
    <x v="1"/>
    <x v="2"/>
    <x v="1"/>
    <x v="1"/>
    <x v="1"/>
    <x v="1"/>
    <x v="1"/>
    <x v="1"/>
    <x v="1"/>
    <x v="1"/>
    <x v="1"/>
    <x v="1"/>
    <x v="1"/>
    <x v="1"/>
    <x v="1"/>
    <x v="1"/>
    <x v="0"/>
    <x v="2"/>
    <x v="3"/>
    <x v="1"/>
    <x v="2"/>
    <x v="2"/>
    <x v="2"/>
    <m/>
    <m/>
    <m/>
    <m/>
    <m/>
    <m/>
  </r>
  <r>
    <x v="0"/>
    <x v="139"/>
    <x v="0"/>
    <m/>
    <x v="2"/>
    <x v="1"/>
    <x v="1"/>
    <x v="2"/>
    <x v="2"/>
    <x v="3"/>
    <x v="2"/>
    <x v="2"/>
    <x v="2"/>
    <x v="1"/>
    <x v="1"/>
    <x v="1"/>
    <x v="1"/>
    <x v="1"/>
    <x v="0"/>
    <x v="1"/>
    <x v="1"/>
    <x v="1"/>
    <x v="1"/>
    <x v="1"/>
    <x v="1"/>
    <x v="1"/>
    <x v="1"/>
    <x v="0"/>
    <x v="2"/>
    <x v="3"/>
    <x v="1"/>
    <x v="2"/>
    <x v="2"/>
    <x v="2"/>
    <m/>
    <m/>
    <m/>
    <m/>
    <m/>
    <m/>
  </r>
  <r>
    <x v="0"/>
    <x v="139"/>
    <x v="0"/>
    <m/>
    <x v="2"/>
    <x v="1"/>
    <x v="0"/>
    <x v="1"/>
    <x v="1"/>
    <x v="1"/>
    <x v="2"/>
    <x v="3"/>
    <x v="2"/>
    <x v="2"/>
    <x v="2"/>
    <x v="1"/>
    <x v="2"/>
    <x v="1"/>
    <x v="1"/>
    <x v="2"/>
    <x v="1"/>
    <x v="1"/>
    <x v="1"/>
    <x v="3"/>
    <x v="2"/>
    <x v="1"/>
    <x v="2"/>
    <x v="0"/>
    <x v="2"/>
    <x v="3"/>
    <x v="1"/>
    <x v="2"/>
    <x v="2"/>
    <x v="2"/>
    <m/>
    <m/>
    <m/>
    <m/>
    <m/>
    <m/>
  </r>
  <r>
    <x v="0"/>
    <x v="139"/>
    <x v="0"/>
    <m/>
    <x v="2"/>
    <x v="1"/>
    <x v="1"/>
    <x v="2"/>
    <x v="2"/>
    <x v="2"/>
    <x v="1"/>
    <x v="1"/>
    <x v="3"/>
    <x v="2"/>
    <x v="3"/>
    <x v="1"/>
    <x v="1"/>
    <x v="2"/>
    <x v="1"/>
    <x v="1"/>
    <x v="1"/>
    <x v="1"/>
    <x v="1"/>
    <x v="3"/>
    <x v="3"/>
    <x v="1"/>
    <x v="1"/>
    <x v="0"/>
    <x v="2"/>
    <x v="3"/>
    <x v="1"/>
    <x v="2"/>
    <x v="2"/>
    <x v="2"/>
    <m/>
    <m/>
    <m/>
    <m/>
    <m/>
    <m/>
  </r>
  <r>
    <x v="0"/>
    <x v="139"/>
    <x v="0"/>
    <m/>
    <x v="2"/>
    <x v="1"/>
    <x v="1"/>
    <x v="2"/>
    <x v="2"/>
    <x v="2"/>
    <x v="1"/>
    <x v="1"/>
    <x v="2"/>
    <x v="1"/>
    <x v="1"/>
    <x v="1"/>
    <x v="1"/>
    <x v="1"/>
    <x v="1"/>
    <x v="1"/>
    <x v="1"/>
    <x v="1"/>
    <x v="1"/>
    <x v="1"/>
    <x v="1"/>
    <x v="1"/>
    <x v="1"/>
    <x v="0"/>
    <x v="2"/>
    <x v="3"/>
    <x v="1"/>
    <x v="2"/>
    <x v="2"/>
    <x v="2"/>
    <m/>
    <m/>
    <m/>
    <m/>
    <m/>
    <m/>
  </r>
  <r>
    <x v="0"/>
    <x v="139"/>
    <x v="0"/>
    <m/>
    <x v="2"/>
    <x v="1"/>
    <x v="1"/>
    <x v="2"/>
    <x v="2"/>
    <x v="4"/>
    <x v="1"/>
    <x v="1"/>
    <x v="1"/>
    <x v="1"/>
    <x v="1"/>
    <x v="1"/>
    <x v="1"/>
    <x v="1"/>
    <x v="1"/>
    <x v="1"/>
    <x v="1"/>
    <x v="1"/>
    <x v="1"/>
    <x v="1"/>
    <x v="1"/>
    <x v="1"/>
    <x v="1"/>
    <x v="0"/>
    <x v="2"/>
    <x v="3"/>
    <x v="1"/>
    <x v="2"/>
    <x v="2"/>
    <x v="2"/>
    <m/>
    <m/>
    <m/>
    <m/>
    <m/>
    <m/>
  </r>
  <r>
    <x v="0"/>
    <x v="139"/>
    <x v="0"/>
    <m/>
    <x v="2"/>
    <x v="1"/>
    <x v="0"/>
    <x v="1"/>
    <x v="1"/>
    <x v="4"/>
    <x v="1"/>
    <x v="1"/>
    <x v="3"/>
    <x v="1"/>
    <x v="1"/>
    <x v="1"/>
    <x v="1"/>
    <x v="1"/>
    <x v="1"/>
    <x v="3"/>
    <x v="1"/>
    <x v="3"/>
    <x v="3"/>
    <x v="1"/>
    <x v="1"/>
    <x v="1"/>
    <x v="1"/>
    <x v="0"/>
    <x v="2"/>
    <x v="3"/>
    <x v="1"/>
    <x v="2"/>
    <x v="2"/>
    <x v="2"/>
    <m/>
    <m/>
    <m/>
    <m/>
    <m/>
    <m/>
  </r>
  <r>
    <x v="0"/>
    <x v="139"/>
    <x v="0"/>
    <m/>
    <x v="2"/>
    <x v="1"/>
    <x v="0"/>
    <x v="2"/>
    <x v="4"/>
    <x v="2"/>
    <x v="1"/>
    <x v="1"/>
    <x v="2"/>
    <x v="1"/>
    <x v="1"/>
    <x v="1"/>
    <x v="1"/>
    <x v="3"/>
    <x v="3"/>
    <x v="1"/>
    <x v="1"/>
    <x v="1"/>
    <x v="1"/>
    <x v="5"/>
    <x v="2"/>
    <x v="2"/>
    <x v="2"/>
    <x v="0"/>
    <x v="2"/>
    <x v="3"/>
    <x v="1"/>
    <x v="2"/>
    <x v="2"/>
    <x v="2"/>
    <m/>
    <m/>
    <m/>
    <m/>
    <m/>
    <m/>
  </r>
  <r>
    <x v="0"/>
    <x v="139"/>
    <x v="0"/>
    <m/>
    <x v="2"/>
    <x v="1"/>
    <x v="1"/>
    <x v="1"/>
    <x v="3"/>
    <x v="4"/>
    <x v="2"/>
    <x v="2"/>
    <x v="1"/>
    <x v="3"/>
    <x v="3"/>
    <x v="2"/>
    <x v="2"/>
    <x v="2"/>
    <x v="2"/>
    <x v="3"/>
    <x v="1"/>
    <x v="2"/>
    <x v="1"/>
    <x v="2"/>
    <x v="3"/>
    <x v="2"/>
    <x v="4"/>
    <x v="0"/>
    <x v="2"/>
    <x v="3"/>
    <x v="1"/>
    <x v="2"/>
    <x v="2"/>
    <x v="2"/>
    <m/>
    <m/>
    <m/>
    <m/>
    <m/>
    <m/>
  </r>
  <r>
    <x v="0"/>
    <x v="139"/>
    <x v="0"/>
    <m/>
    <x v="2"/>
    <x v="1"/>
    <x v="0"/>
    <x v="1"/>
    <x v="3"/>
    <x v="2"/>
    <x v="2"/>
    <x v="2"/>
    <x v="2"/>
    <x v="1"/>
    <x v="2"/>
    <x v="1"/>
    <x v="1"/>
    <x v="2"/>
    <x v="2"/>
    <x v="2"/>
    <x v="1"/>
    <x v="2"/>
    <x v="1"/>
    <x v="3"/>
    <x v="1"/>
    <x v="1"/>
    <x v="1"/>
    <x v="0"/>
    <x v="2"/>
    <x v="3"/>
    <x v="1"/>
    <x v="2"/>
    <x v="2"/>
    <x v="2"/>
    <m/>
    <m/>
    <m/>
    <m/>
    <m/>
    <m/>
  </r>
  <r>
    <x v="0"/>
    <x v="139"/>
    <x v="0"/>
    <m/>
    <x v="2"/>
    <x v="1"/>
    <x v="1"/>
    <x v="2"/>
    <x v="2"/>
    <x v="2"/>
    <x v="1"/>
    <x v="1"/>
    <x v="2"/>
    <x v="1"/>
    <x v="1"/>
    <x v="1"/>
    <x v="1"/>
    <x v="1"/>
    <x v="1"/>
    <x v="1"/>
    <x v="1"/>
    <x v="1"/>
    <x v="1"/>
    <x v="1"/>
    <x v="1"/>
    <x v="1"/>
    <x v="1"/>
    <x v="0"/>
    <x v="2"/>
    <x v="3"/>
    <x v="1"/>
    <x v="2"/>
    <x v="2"/>
    <x v="2"/>
    <m/>
    <m/>
    <m/>
    <m/>
    <m/>
    <m/>
  </r>
  <r>
    <x v="0"/>
    <x v="139"/>
    <x v="0"/>
    <m/>
    <x v="2"/>
    <x v="1"/>
    <x v="1"/>
    <x v="2"/>
    <x v="2"/>
    <x v="2"/>
    <x v="1"/>
    <x v="1"/>
    <x v="2"/>
    <x v="1"/>
    <x v="1"/>
    <x v="1"/>
    <x v="1"/>
    <x v="2"/>
    <x v="1"/>
    <x v="1"/>
    <x v="1"/>
    <x v="1"/>
    <x v="1"/>
    <x v="3"/>
    <x v="1"/>
    <x v="1"/>
    <x v="1"/>
    <x v="0"/>
    <x v="2"/>
    <x v="3"/>
    <x v="1"/>
    <x v="2"/>
    <x v="2"/>
    <x v="2"/>
    <m/>
    <m/>
    <m/>
    <m/>
    <m/>
    <m/>
  </r>
  <r>
    <x v="0"/>
    <x v="139"/>
    <x v="0"/>
    <m/>
    <x v="2"/>
    <x v="1"/>
    <x v="0"/>
    <x v="2"/>
    <x v="2"/>
    <x v="2"/>
    <x v="1"/>
    <x v="1"/>
    <x v="1"/>
    <x v="3"/>
    <x v="1"/>
    <x v="1"/>
    <x v="1"/>
    <x v="1"/>
    <x v="1"/>
    <x v="1"/>
    <x v="1"/>
    <x v="1"/>
    <x v="1"/>
    <x v="1"/>
    <x v="1"/>
    <x v="1"/>
    <x v="1"/>
    <x v="0"/>
    <x v="2"/>
    <x v="3"/>
    <x v="1"/>
    <x v="2"/>
    <x v="2"/>
    <x v="2"/>
    <m/>
    <m/>
    <m/>
    <m/>
    <m/>
    <m/>
  </r>
  <r>
    <x v="0"/>
    <x v="78"/>
    <x v="1"/>
    <m/>
    <x v="2"/>
    <x v="1"/>
    <x v="0"/>
    <x v="1"/>
    <x v="1"/>
    <x v="3"/>
    <x v="1"/>
    <x v="1"/>
    <x v="2"/>
    <x v="1"/>
    <x v="1"/>
    <x v="1"/>
    <x v="1"/>
    <x v="1"/>
    <x v="1"/>
    <x v="1"/>
    <x v="1"/>
    <x v="1"/>
    <x v="2"/>
    <x v="3"/>
    <x v="1"/>
    <x v="1"/>
    <x v="1"/>
    <x v="0"/>
    <x v="2"/>
    <x v="3"/>
    <x v="1"/>
    <x v="2"/>
    <x v="2"/>
    <x v="2"/>
    <m/>
    <m/>
    <m/>
    <m/>
    <m/>
    <m/>
  </r>
  <r>
    <x v="0"/>
    <x v="78"/>
    <x v="1"/>
    <m/>
    <x v="2"/>
    <x v="1"/>
    <x v="1"/>
    <x v="2"/>
    <x v="2"/>
    <x v="2"/>
    <x v="1"/>
    <x v="1"/>
    <x v="2"/>
    <x v="1"/>
    <x v="1"/>
    <x v="1"/>
    <x v="1"/>
    <x v="1"/>
    <x v="1"/>
    <x v="1"/>
    <x v="1"/>
    <x v="1"/>
    <x v="1"/>
    <x v="1"/>
    <x v="4"/>
    <x v="1"/>
    <x v="1"/>
    <x v="0"/>
    <x v="2"/>
    <x v="3"/>
    <x v="1"/>
    <x v="2"/>
    <x v="2"/>
    <x v="2"/>
    <m/>
    <m/>
    <m/>
    <m/>
    <m/>
    <m/>
  </r>
  <r>
    <x v="0"/>
    <x v="78"/>
    <x v="1"/>
    <m/>
    <x v="2"/>
    <x v="1"/>
    <x v="0"/>
    <x v="1"/>
    <x v="1"/>
    <x v="2"/>
    <x v="2"/>
    <x v="2"/>
    <x v="1"/>
    <x v="2"/>
    <x v="1"/>
    <x v="2"/>
    <x v="2"/>
    <x v="2"/>
    <x v="1"/>
    <x v="1"/>
    <x v="2"/>
    <x v="2"/>
    <x v="3"/>
    <x v="5"/>
    <x v="2"/>
    <x v="2"/>
    <x v="4"/>
    <x v="0"/>
    <x v="2"/>
    <x v="3"/>
    <x v="1"/>
    <x v="2"/>
    <x v="2"/>
    <x v="2"/>
    <m/>
    <m/>
    <m/>
    <m/>
    <m/>
    <m/>
  </r>
  <r>
    <x v="0"/>
    <x v="78"/>
    <x v="1"/>
    <m/>
    <x v="2"/>
    <x v="1"/>
    <x v="1"/>
    <x v="2"/>
    <x v="1"/>
    <x v="3"/>
    <x v="1"/>
    <x v="1"/>
    <x v="2"/>
    <x v="1"/>
    <x v="1"/>
    <x v="1"/>
    <x v="1"/>
    <x v="1"/>
    <x v="1"/>
    <x v="1"/>
    <x v="1"/>
    <x v="1"/>
    <x v="3"/>
    <x v="3"/>
    <x v="1"/>
    <x v="1"/>
    <x v="1"/>
    <x v="0"/>
    <x v="2"/>
    <x v="3"/>
    <x v="1"/>
    <x v="2"/>
    <x v="2"/>
    <x v="2"/>
    <m/>
    <m/>
    <m/>
    <m/>
    <m/>
    <m/>
  </r>
  <r>
    <x v="0"/>
    <x v="78"/>
    <x v="1"/>
    <m/>
    <x v="2"/>
    <x v="1"/>
    <x v="1"/>
    <x v="2"/>
    <x v="1"/>
    <x v="2"/>
    <x v="1"/>
    <x v="1"/>
    <x v="1"/>
    <x v="1"/>
    <x v="1"/>
    <x v="1"/>
    <x v="1"/>
    <x v="1"/>
    <x v="1"/>
    <x v="1"/>
    <x v="1"/>
    <x v="1"/>
    <x v="1"/>
    <x v="1"/>
    <x v="1"/>
    <x v="1"/>
    <x v="1"/>
    <x v="0"/>
    <x v="2"/>
    <x v="3"/>
    <x v="1"/>
    <x v="2"/>
    <x v="2"/>
    <x v="2"/>
    <m/>
    <m/>
    <m/>
    <m/>
    <m/>
    <m/>
  </r>
  <r>
    <x v="0"/>
    <x v="78"/>
    <x v="1"/>
    <m/>
    <x v="2"/>
    <x v="1"/>
    <x v="0"/>
    <x v="2"/>
    <x v="2"/>
    <x v="2"/>
    <x v="2"/>
    <x v="2"/>
    <x v="2"/>
    <x v="1"/>
    <x v="2"/>
    <x v="1"/>
    <x v="2"/>
    <x v="1"/>
    <x v="1"/>
    <x v="2"/>
    <x v="1"/>
    <x v="1"/>
    <x v="1"/>
    <x v="1"/>
    <x v="1"/>
    <x v="1"/>
    <x v="1"/>
    <x v="0"/>
    <x v="2"/>
    <x v="3"/>
    <x v="1"/>
    <x v="2"/>
    <x v="2"/>
    <x v="2"/>
    <m/>
    <m/>
    <m/>
    <m/>
    <m/>
    <m/>
  </r>
  <r>
    <x v="0"/>
    <x v="78"/>
    <x v="1"/>
    <m/>
    <x v="2"/>
    <x v="1"/>
    <x v="0"/>
    <x v="3"/>
    <x v="3"/>
    <x v="2"/>
    <x v="2"/>
    <x v="2"/>
    <x v="4"/>
    <x v="1"/>
    <x v="2"/>
    <x v="4"/>
    <x v="2"/>
    <x v="3"/>
    <x v="2"/>
    <x v="2"/>
    <x v="2"/>
    <x v="1"/>
    <x v="1"/>
    <x v="5"/>
    <x v="2"/>
    <x v="2"/>
    <x v="2"/>
    <x v="0"/>
    <x v="2"/>
    <x v="3"/>
    <x v="1"/>
    <x v="2"/>
    <x v="2"/>
    <x v="2"/>
    <m/>
    <m/>
    <m/>
    <m/>
    <m/>
    <m/>
  </r>
  <r>
    <x v="0"/>
    <x v="79"/>
    <x v="1"/>
    <m/>
    <x v="2"/>
    <x v="0"/>
    <x v="3"/>
    <x v="0"/>
    <x v="0"/>
    <x v="0"/>
    <x v="0"/>
    <x v="0"/>
    <x v="0"/>
    <x v="0"/>
    <x v="0"/>
    <x v="0"/>
    <x v="0"/>
    <x v="0"/>
    <x v="0"/>
    <x v="0"/>
    <x v="0"/>
    <x v="0"/>
    <x v="0"/>
    <x v="0"/>
    <x v="0"/>
    <x v="0"/>
    <x v="0"/>
    <x v="0"/>
    <x v="3"/>
    <x v="1"/>
    <x v="0"/>
    <x v="1"/>
    <x v="3"/>
    <x v="1"/>
    <m/>
    <m/>
    <m/>
    <m/>
    <m/>
    <m/>
  </r>
  <r>
    <x v="0"/>
    <x v="79"/>
    <x v="1"/>
    <m/>
    <x v="2"/>
    <x v="0"/>
    <x v="1"/>
    <x v="0"/>
    <x v="0"/>
    <x v="0"/>
    <x v="0"/>
    <x v="0"/>
    <x v="0"/>
    <x v="0"/>
    <x v="0"/>
    <x v="0"/>
    <x v="0"/>
    <x v="0"/>
    <x v="0"/>
    <x v="0"/>
    <x v="0"/>
    <x v="0"/>
    <x v="0"/>
    <x v="0"/>
    <x v="0"/>
    <x v="0"/>
    <x v="0"/>
    <x v="0"/>
    <x v="1"/>
    <x v="2"/>
    <x v="2"/>
    <x v="3"/>
    <x v="3"/>
    <x v="1"/>
    <m/>
    <m/>
    <m/>
    <m/>
    <m/>
    <m/>
  </r>
  <r>
    <x v="0"/>
    <x v="79"/>
    <x v="1"/>
    <m/>
    <x v="2"/>
    <x v="0"/>
    <x v="1"/>
    <x v="0"/>
    <x v="0"/>
    <x v="0"/>
    <x v="0"/>
    <x v="0"/>
    <x v="0"/>
    <x v="0"/>
    <x v="0"/>
    <x v="0"/>
    <x v="0"/>
    <x v="0"/>
    <x v="0"/>
    <x v="0"/>
    <x v="0"/>
    <x v="0"/>
    <x v="0"/>
    <x v="0"/>
    <x v="0"/>
    <x v="0"/>
    <x v="0"/>
    <x v="0"/>
    <x v="2"/>
    <x v="3"/>
    <x v="1"/>
    <x v="2"/>
    <x v="2"/>
    <x v="2"/>
    <m/>
    <m/>
    <m/>
    <m/>
    <m/>
    <m/>
  </r>
  <r>
    <x v="0"/>
    <x v="79"/>
    <x v="1"/>
    <m/>
    <x v="2"/>
    <x v="0"/>
    <x v="1"/>
    <x v="0"/>
    <x v="0"/>
    <x v="0"/>
    <x v="0"/>
    <x v="0"/>
    <x v="0"/>
    <x v="0"/>
    <x v="0"/>
    <x v="0"/>
    <x v="0"/>
    <x v="0"/>
    <x v="0"/>
    <x v="0"/>
    <x v="0"/>
    <x v="0"/>
    <x v="0"/>
    <x v="0"/>
    <x v="0"/>
    <x v="0"/>
    <x v="0"/>
    <x v="0"/>
    <x v="1"/>
    <x v="0"/>
    <x v="0"/>
    <x v="3"/>
    <x v="3"/>
    <x v="1"/>
    <m/>
    <m/>
    <m/>
    <m/>
    <m/>
    <m/>
  </r>
  <r>
    <x v="0"/>
    <x v="79"/>
    <x v="1"/>
    <m/>
    <x v="2"/>
    <x v="0"/>
    <x v="0"/>
    <x v="0"/>
    <x v="0"/>
    <x v="0"/>
    <x v="0"/>
    <x v="0"/>
    <x v="0"/>
    <x v="0"/>
    <x v="0"/>
    <x v="0"/>
    <x v="0"/>
    <x v="0"/>
    <x v="0"/>
    <x v="0"/>
    <x v="0"/>
    <x v="0"/>
    <x v="0"/>
    <x v="0"/>
    <x v="0"/>
    <x v="0"/>
    <x v="0"/>
    <x v="0"/>
    <x v="0"/>
    <x v="0"/>
    <x v="0"/>
    <x v="0"/>
    <x v="0"/>
    <x v="0"/>
    <m/>
    <m/>
    <m/>
    <m/>
    <m/>
    <m/>
  </r>
  <r>
    <x v="0"/>
    <x v="79"/>
    <x v="1"/>
    <m/>
    <x v="2"/>
    <x v="0"/>
    <x v="0"/>
    <x v="0"/>
    <x v="0"/>
    <x v="0"/>
    <x v="0"/>
    <x v="0"/>
    <x v="0"/>
    <x v="0"/>
    <x v="0"/>
    <x v="0"/>
    <x v="0"/>
    <x v="0"/>
    <x v="0"/>
    <x v="0"/>
    <x v="0"/>
    <x v="0"/>
    <x v="0"/>
    <x v="0"/>
    <x v="0"/>
    <x v="0"/>
    <x v="0"/>
    <x v="0"/>
    <x v="0"/>
    <x v="1"/>
    <x v="0"/>
    <x v="1"/>
    <x v="3"/>
    <x v="3"/>
    <m/>
    <m/>
    <m/>
    <m/>
    <m/>
    <m/>
  </r>
  <r>
    <x v="0"/>
    <x v="79"/>
    <x v="1"/>
    <m/>
    <x v="2"/>
    <x v="0"/>
    <x v="0"/>
    <x v="0"/>
    <x v="0"/>
    <x v="0"/>
    <x v="0"/>
    <x v="0"/>
    <x v="0"/>
    <x v="0"/>
    <x v="0"/>
    <x v="0"/>
    <x v="0"/>
    <x v="0"/>
    <x v="0"/>
    <x v="0"/>
    <x v="0"/>
    <x v="0"/>
    <x v="0"/>
    <x v="0"/>
    <x v="0"/>
    <x v="0"/>
    <x v="0"/>
    <x v="0"/>
    <x v="0"/>
    <x v="1"/>
    <x v="0"/>
    <x v="3"/>
    <x v="1"/>
    <x v="0"/>
    <m/>
    <m/>
    <m/>
    <m/>
    <m/>
    <m/>
  </r>
  <r>
    <x v="0"/>
    <x v="79"/>
    <x v="1"/>
    <m/>
    <x v="2"/>
    <x v="0"/>
    <x v="0"/>
    <x v="0"/>
    <x v="0"/>
    <x v="0"/>
    <x v="0"/>
    <x v="0"/>
    <x v="0"/>
    <x v="0"/>
    <x v="0"/>
    <x v="0"/>
    <x v="0"/>
    <x v="0"/>
    <x v="0"/>
    <x v="0"/>
    <x v="0"/>
    <x v="0"/>
    <x v="0"/>
    <x v="0"/>
    <x v="0"/>
    <x v="0"/>
    <x v="0"/>
    <x v="0"/>
    <x v="0"/>
    <x v="0"/>
    <x v="0"/>
    <x v="0"/>
    <x v="0"/>
    <x v="0"/>
    <m/>
    <m/>
    <m/>
    <m/>
    <m/>
    <m/>
  </r>
  <r>
    <x v="0"/>
    <x v="79"/>
    <x v="1"/>
    <m/>
    <x v="2"/>
    <x v="0"/>
    <x v="0"/>
    <x v="0"/>
    <x v="0"/>
    <x v="0"/>
    <x v="0"/>
    <x v="0"/>
    <x v="0"/>
    <x v="0"/>
    <x v="0"/>
    <x v="0"/>
    <x v="0"/>
    <x v="0"/>
    <x v="0"/>
    <x v="0"/>
    <x v="0"/>
    <x v="0"/>
    <x v="0"/>
    <x v="0"/>
    <x v="0"/>
    <x v="0"/>
    <x v="0"/>
    <x v="0"/>
    <x v="0"/>
    <x v="0"/>
    <x v="0"/>
    <x v="0"/>
    <x v="0"/>
    <x v="2"/>
    <m/>
    <m/>
    <m/>
    <m/>
    <m/>
    <m/>
  </r>
  <r>
    <x v="0"/>
    <x v="79"/>
    <x v="1"/>
    <m/>
    <x v="2"/>
    <x v="0"/>
    <x v="3"/>
    <x v="0"/>
    <x v="0"/>
    <x v="0"/>
    <x v="0"/>
    <x v="0"/>
    <x v="0"/>
    <x v="0"/>
    <x v="0"/>
    <x v="0"/>
    <x v="0"/>
    <x v="0"/>
    <x v="0"/>
    <x v="0"/>
    <x v="0"/>
    <x v="0"/>
    <x v="0"/>
    <x v="0"/>
    <x v="0"/>
    <x v="0"/>
    <x v="0"/>
    <x v="0"/>
    <x v="0"/>
    <x v="0"/>
    <x v="0"/>
    <x v="3"/>
    <x v="0"/>
    <x v="0"/>
    <m/>
    <m/>
    <m/>
    <m/>
    <m/>
    <m/>
  </r>
  <r>
    <x v="0"/>
    <x v="79"/>
    <x v="1"/>
    <m/>
    <x v="2"/>
    <x v="0"/>
    <x v="1"/>
    <x v="0"/>
    <x v="0"/>
    <x v="0"/>
    <x v="0"/>
    <x v="0"/>
    <x v="0"/>
    <x v="0"/>
    <x v="0"/>
    <x v="0"/>
    <x v="0"/>
    <x v="0"/>
    <x v="0"/>
    <x v="0"/>
    <x v="0"/>
    <x v="0"/>
    <x v="0"/>
    <x v="0"/>
    <x v="0"/>
    <x v="0"/>
    <x v="0"/>
    <x v="0"/>
    <x v="0"/>
    <x v="0"/>
    <x v="0"/>
    <x v="0"/>
    <x v="0"/>
    <x v="1"/>
    <m/>
    <m/>
    <m/>
    <m/>
    <m/>
    <m/>
  </r>
  <r>
    <x v="0"/>
    <x v="79"/>
    <x v="1"/>
    <m/>
    <x v="2"/>
    <x v="0"/>
    <x v="3"/>
    <x v="0"/>
    <x v="0"/>
    <x v="0"/>
    <x v="0"/>
    <x v="0"/>
    <x v="0"/>
    <x v="0"/>
    <x v="0"/>
    <x v="0"/>
    <x v="0"/>
    <x v="0"/>
    <x v="0"/>
    <x v="0"/>
    <x v="0"/>
    <x v="0"/>
    <x v="0"/>
    <x v="0"/>
    <x v="0"/>
    <x v="0"/>
    <x v="0"/>
    <x v="0"/>
    <x v="1"/>
    <x v="2"/>
    <x v="0"/>
    <x v="0"/>
    <x v="0"/>
    <x v="1"/>
    <m/>
    <m/>
    <m/>
    <m/>
    <m/>
    <m/>
  </r>
  <r>
    <x v="0"/>
    <x v="79"/>
    <x v="1"/>
    <m/>
    <x v="2"/>
    <x v="0"/>
    <x v="1"/>
    <x v="0"/>
    <x v="0"/>
    <x v="0"/>
    <x v="0"/>
    <x v="0"/>
    <x v="0"/>
    <x v="0"/>
    <x v="0"/>
    <x v="0"/>
    <x v="0"/>
    <x v="0"/>
    <x v="0"/>
    <x v="0"/>
    <x v="0"/>
    <x v="0"/>
    <x v="0"/>
    <x v="0"/>
    <x v="0"/>
    <x v="0"/>
    <x v="0"/>
    <x v="0"/>
    <x v="0"/>
    <x v="1"/>
    <x v="0"/>
    <x v="0"/>
    <x v="0"/>
    <x v="0"/>
    <m/>
    <m/>
    <m/>
    <m/>
    <m/>
    <m/>
  </r>
  <r>
    <x v="0"/>
    <x v="79"/>
    <x v="1"/>
    <m/>
    <x v="2"/>
    <x v="0"/>
    <x v="1"/>
    <x v="0"/>
    <x v="0"/>
    <x v="0"/>
    <x v="0"/>
    <x v="0"/>
    <x v="0"/>
    <x v="0"/>
    <x v="0"/>
    <x v="0"/>
    <x v="0"/>
    <x v="0"/>
    <x v="0"/>
    <x v="0"/>
    <x v="0"/>
    <x v="0"/>
    <x v="0"/>
    <x v="0"/>
    <x v="0"/>
    <x v="0"/>
    <x v="0"/>
    <x v="0"/>
    <x v="3"/>
    <x v="0"/>
    <x v="0"/>
    <x v="0"/>
    <x v="0"/>
    <x v="0"/>
    <m/>
    <m/>
    <m/>
    <m/>
    <m/>
    <m/>
  </r>
  <r>
    <x v="0"/>
    <x v="79"/>
    <x v="1"/>
    <m/>
    <x v="2"/>
    <x v="0"/>
    <x v="3"/>
    <x v="0"/>
    <x v="0"/>
    <x v="0"/>
    <x v="0"/>
    <x v="0"/>
    <x v="0"/>
    <x v="0"/>
    <x v="0"/>
    <x v="0"/>
    <x v="0"/>
    <x v="0"/>
    <x v="0"/>
    <x v="0"/>
    <x v="0"/>
    <x v="0"/>
    <x v="0"/>
    <x v="0"/>
    <x v="0"/>
    <x v="0"/>
    <x v="0"/>
    <x v="0"/>
    <x v="0"/>
    <x v="1"/>
    <x v="0"/>
    <x v="3"/>
    <x v="3"/>
    <x v="1"/>
    <m/>
    <m/>
    <m/>
    <m/>
    <m/>
    <m/>
  </r>
  <r>
    <x v="0"/>
    <x v="79"/>
    <x v="1"/>
    <m/>
    <x v="2"/>
    <x v="0"/>
    <x v="3"/>
    <x v="0"/>
    <x v="0"/>
    <x v="0"/>
    <x v="0"/>
    <x v="0"/>
    <x v="0"/>
    <x v="0"/>
    <x v="0"/>
    <x v="0"/>
    <x v="0"/>
    <x v="0"/>
    <x v="0"/>
    <x v="0"/>
    <x v="0"/>
    <x v="0"/>
    <x v="0"/>
    <x v="0"/>
    <x v="0"/>
    <x v="0"/>
    <x v="0"/>
    <x v="0"/>
    <x v="0"/>
    <x v="1"/>
    <x v="0"/>
    <x v="1"/>
    <x v="3"/>
    <x v="0"/>
    <m/>
    <m/>
    <m/>
    <m/>
    <m/>
    <m/>
  </r>
  <r>
    <x v="0"/>
    <x v="79"/>
    <x v="1"/>
    <m/>
    <x v="2"/>
    <x v="0"/>
    <x v="0"/>
    <x v="0"/>
    <x v="0"/>
    <x v="0"/>
    <x v="0"/>
    <x v="0"/>
    <x v="0"/>
    <x v="0"/>
    <x v="0"/>
    <x v="0"/>
    <x v="0"/>
    <x v="0"/>
    <x v="0"/>
    <x v="0"/>
    <x v="0"/>
    <x v="0"/>
    <x v="0"/>
    <x v="0"/>
    <x v="0"/>
    <x v="0"/>
    <x v="0"/>
    <x v="0"/>
    <x v="0"/>
    <x v="2"/>
    <x v="0"/>
    <x v="0"/>
    <x v="1"/>
    <x v="0"/>
    <m/>
    <m/>
    <m/>
    <m/>
    <m/>
    <m/>
  </r>
  <r>
    <x v="0"/>
    <x v="79"/>
    <x v="1"/>
    <m/>
    <x v="2"/>
    <x v="0"/>
    <x v="0"/>
    <x v="0"/>
    <x v="0"/>
    <x v="0"/>
    <x v="0"/>
    <x v="0"/>
    <x v="0"/>
    <x v="0"/>
    <x v="0"/>
    <x v="0"/>
    <x v="0"/>
    <x v="0"/>
    <x v="0"/>
    <x v="0"/>
    <x v="0"/>
    <x v="0"/>
    <x v="0"/>
    <x v="0"/>
    <x v="0"/>
    <x v="0"/>
    <x v="0"/>
    <x v="0"/>
    <x v="1"/>
    <x v="0"/>
    <x v="0"/>
    <x v="0"/>
    <x v="0"/>
    <x v="0"/>
    <m/>
    <m/>
    <m/>
    <m/>
    <m/>
    <m/>
  </r>
  <r>
    <x v="0"/>
    <x v="79"/>
    <x v="1"/>
    <m/>
    <x v="2"/>
    <x v="0"/>
    <x v="1"/>
    <x v="0"/>
    <x v="0"/>
    <x v="0"/>
    <x v="0"/>
    <x v="0"/>
    <x v="0"/>
    <x v="0"/>
    <x v="0"/>
    <x v="0"/>
    <x v="0"/>
    <x v="0"/>
    <x v="0"/>
    <x v="0"/>
    <x v="0"/>
    <x v="0"/>
    <x v="0"/>
    <x v="0"/>
    <x v="0"/>
    <x v="0"/>
    <x v="0"/>
    <x v="0"/>
    <x v="3"/>
    <x v="0"/>
    <x v="2"/>
    <x v="3"/>
    <x v="0"/>
    <x v="0"/>
    <m/>
    <m/>
    <m/>
    <m/>
    <m/>
    <m/>
  </r>
  <r>
    <x v="0"/>
    <x v="79"/>
    <x v="1"/>
    <m/>
    <x v="2"/>
    <x v="0"/>
    <x v="1"/>
    <x v="0"/>
    <x v="0"/>
    <x v="0"/>
    <x v="0"/>
    <x v="0"/>
    <x v="0"/>
    <x v="0"/>
    <x v="0"/>
    <x v="0"/>
    <x v="0"/>
    <x v="0"/>
    <x v="0"/>
    <x v="0"/>
    <x v="0"/>
    <x v="0"/>
    <x v="0"/>
    <x v="0"/>
    <x v="0"/>
    <x v="0"/>
    <x v="0"/>
    <x v="0"/>
    <x v="0"/>
    <x v="1"/>
    <x v="2"/>
    <x v="0"/>
    <x v="0"/>
    <x v="1"/>
    <m/>
    <m/>
    <m/>
    <m/>
    <m/>
    <m/>
  </r>
  <r>
    <x v="0"/>
    <x v="79"/>
    <x v="1"/>
    <m/>
    <x v="2"/>
    <x v="0"/>
    <x v="0"/>
    <x v="0"/>
    <x v="0"/>
    <x v="0"/>
    <x v="0"/>
    <x v="0"/>
    <x v="0"/>
    <x v="0"/>
    <x v="0"/>
    <x v="0"/>
    <x v="0"/>
    <x v="0"/>
    <x v="0"/>
    <x v="0"/>
    <x v="0"/>
    <x v="0"/>
    <x v="0"/>
    <x v="0"/>
    <x v="0"/>
    <x v="0"/>
    <x v="0"/>
    <x v="0"/>
    <x v="1"/>
    <x v="0"/>
    <x v="0"/>
    <x v="0"/>
    <x v="3"/>
    <x v="1"/>
    <m/>
    <m/>
    <m/>
    <m/>
    <m/>
    <m/>
  </r>
  <r>
    <x v="0"/>
    <x v="79"/>
    <x v="1"/>
    <m/>
    <x v="2"/>
    <x v="0"/>
    <x v="0"/>
    <x v="0"/>
    <x v="0"/>
    <x v="0"/>
    <x v="0"/>
    <x v="0"/>
    <x v="0"/>
    <x v="0"/>
    <x v="0"/>
    <x v="0"/>
    <x v="0"/>
    <x v="0"/>
    <x v="0"/>
    <x v="0"/>
    <x v="0"/>
    <x v="0"/>
    <x v="0"/>
    <x v="0"/>
    <x v="0"/>
    <x v="0"/>
    <x v="0"/>
    <x v="0"/>
    <x v="0"/>
    <x v="1"/>
    <x v="0"/>
    <x v="3"/>
    <x v="0"/>
    <x v="0"/>
    <m/>
    <m/>
    <m/>
    <m/>
    <m/>
    <m/>
  </r>
  <r>
    <x v="0"/>
    <x v="79"/>
    <x v="1"/>
    <m/>
    <x v="2"/>
    <x v="0"/>
    <x v="1"/>
    <x v="0"/>
    <x v="0"/>
    <x v="0"/>
    <x v="0"/>
    <x v="0"/>
    <x v="0"/>
    <x v="0"/>
    <x v="0"/>
    <x v="0"/>
    <x v="0"/>
    <x v="0"/>
    <x v="0"/>
    <x v="0"/>
    <x v="0"/>
    <x v="0"/>
    <x v="0"/>
    <x v="0"/>
    <x v="0"/>
    <x v="0"/>
    <x v="0"/>
    <x v="0"/>
    <x v="0"/>
    <x v="0"/>
    <x v="0"/>
    <x v="1"/>
    <x v="0"/>
    <x v="0"/>
    <m/>
    <m/>
    <m/>
    <m/>
    <m/>
    <m/>
  </r>
  <r>
    <x v="0"/>
    <x v="79"/>
    <x v="1"/>
    <m/>
    <x v="2"/>
    <x v="0"/>
    <x v="1"/>
    <x v="0"/>
    <x v="0"/>
    <x v="0"/>
    <x v="0"/>
    <x v="0"/>
    <x v="0"/>
    <x v="0"/>
    <x v="0"/>
    <x v="0"/>
    <x v="0"/>
    <x v="0"/>
    <x v="0"/>
    <x v="0"/>
    <x v="0"/>
    <x v="0"/>
    <x v="0"/>
    <x v="0"/>
    <x v="0"/>
    <x v="0"/>
    <x v="0"/>
    <x v="0"/>
    <x v="0"/>
    <x v="0"/>
    <x v="3"/>
    <x v="3"/>
    <x v="0"/>
    <x v="0"/>
    <m/>
    <m/>
    <m/>
    <m/>
    <m/>
    <m/>
  </r>
  <r>
    <x v="0"/>
    <x v="79"/>
    <x v="1"/>
    <m/>
    <x v="2"/>
    <x v="0"/>
    <x v="1"/>
    <x v="0"/>
    <x v="0"/>
    <x v="0"/>
    <x v="0"/>
    <x v="0"/>
    <x v="0"/>
    <x v="0"/>
    <x v="0"/>
    <x v="0"/>
    <x v="0"/>
    <x v="0"/>
    <x v="0"/>
    <x v="0"/>
    <x v="0"/>
    <x v="0"/>
    <x v="0"/>
    <x v="0"/>
    <x v="0"/>
    <x v="0"/>
    <x v="0"/>
    <x v="0"/>
    <x v="0"/>
    <x v="1"/>
    <x v="2"/>
    <x v="0"/>
    <x v="1"/>
    <x v="1"/>
    <m/>
    <m/>
    <m/>
    <m/>
    <m/>
    <m/>
  </r>
  <r>
    <x v="0"/>
    <x v="79"/>
    <x v="1"/>
    <m/>
    <x v="2"/>
    <x v="0"/>
    <x v="1"/>
    <x v="0"/>
    <x v="0"/>
    <x v="0"/>
    <x v="0"/>
    <x v="0"/>
    <x v="0"/>
    <x v="0"/>
    <x v="0"/>
    <x v="0"/>
    <x v="0"/>
    <x v="0"/>
    <x v="0"/>
    <x v="0"/>
    <x v="0"/>
    <x v="0"/>
    <x v="0"/>
    <x v="0"/>
    <x v="0"/>
    <x v="0"/>
    <x v="0"/>
    <x v="0"/>
    <x v="0"/>
    <x v="0"/>
    <x v="2"/>
    <x v="0"/>
    <x v="0"/>
    <x v="0"/>
    <m/>
    <m/>
    <m/>
    <m/>
    <m/>
    <m/>
  </r>
  <r>
    <x v="0"/>
    <x v="79"/>
    <x v="1"/>
    <m/>
    <x v="2"/>
    <x v="0"/>
    <x v="1"/>
    <x v="0"/>
    <x v="0"/>
    <x v="0"/>
    <x v="0"/>
    <x v="0"/>
    <x v="0"/>
    <x v="0"/>
    <x v="0"/>
    <x v="0"/>
    <x v="0"/>
    <x v="0"/>
    <x v="0"/>
    <x v="0"/>
    <x v="0"/>
    <x v="0"/>
    <x v="0"/>
    <x v="0"/>
    <x v="0"/>
    <x v="0"/>
    <x v="0"/>
    <x v="0"/>
    <x v="0"/>
    <x v="1"/>
    <x v="0"/>
    <x v="3"/>
    <x v="1"/>
    <x v="1"/>
    <m/>
    <m/>
    <m/>
    <m/>
    <m/>
    <m/>
  </r>
  <r>
    <x v="0"/>
    <x v="79"/>
    <x v="1"/>
    <m/>
    <x v="2"/>
    <x v="0"/>
    <x v="1"/>
    <x v="0"/>
    <x v="0"/>
    <x v="0"/>
    <x v="0"/>
    <x v="0"/>
    <x v="0"/>
    <x v="0"/>
    <x v="0"/>
    <x v="0"/>
    <x v="0"/>
    <x v="0"/>
    <x v="0"/>
    <x v="0"/>
    <x v="0"/>
    <x v="0"/>
    <x v="0"/>
    <x v="0"/>
    <x v="0"/>
    <x v="0"/>
    <x v="0"/>
    <x v="0"/>
    <x v="1"/>
    <x v="1"/>
    <x v="2"/>
    <x v="3"/>
    <x v="1"/>
    <x v="1"/>
    <m/>
    <m/>
    <m/>
    <m/>
    <m/>
    <m/>
  </r>
  <r>
    <x v="0"/>
    <x v="79"/>
    <x v="1"/>
    <m/>
    <x v="2"/>
    <x v="0"/>
    <x v="0"/>
    <x v="0"/>
    <x v="0"/>
    <x v="0"/>
    <x v="0"/>
    <x v="0"/>
    <x v="0"/>
    <x v="0"/>
    <x v="0"/>
    <x v="0"/>
    <x v="0"/>
    <x v="0"/>
    <x v="0"/>
    <x v="0"/>
    <x v="0"/>
    <x v="0"/>
    <x v="0"/>
    <x v="0"/>
    <x v="0"/>
    <x v="0"/>
    <x v="0"/>
    <x v="0"/>
    <x v="1"/>
    <x v="2"/>
    <x v="2"/>
    <x v="3"/>
    <x v="0"/>
    <x v="1"/>
    <m/>
    <m/>
    <m/>
    <m/>
    <m/>
    <m/>
  </r>
  <r>
    <x v="0"/>
    <x v="79"/>
    <x v="1"/>
    <m/>
    <x v="2"/>
    <x v="0"/>
    <x v="3"/>
    <x v="0"/>
    <x v="0"/>
    <x v="0"/>
    <x v="0"/>
    <x v="0"/>
    <x v="0"/>
    <x v="0"/>
    <x v="0"/>
    <x v="0"/>
    <x v="0"/>
    <x v="0"/>
    <x v="0"/>
    <x v="0"/>
    <x v="0"/>
    <x v="0"/>
    <x v="0"/>
    <x v="0"/>
    <x v="0"/>
    <x v="0"/>
    <x v="0"/>
    <x v="0"/>
    <x v="1"/>
    <x v="1"/>
    <x v="0"/>
    <x v="3"/>
    <x v="1"/>
    <x v="1"/>
    <m/>
    <m/>
    <m/>
    <m/>
    <m/>
    <m/>
  </r>
  <r>
    <x v="0"/>
    <x v="79"/>
    <x v="1"/>
    <m/>
    <x v="2"/>
    <x v="0"/>
    <x v="1"/>
    <x v="0"/>
    <x v="0"/>
    <x v="0"/>
    <x v="0"/>
    <x v="0"/>
    <x v="0"/>
    <x v="0"/>
    <x v="0"/>
    <x v="0"/>
    <x v="0"/>
    <x v="0"/>
    <x v="0"/>
    <x v="0"/>
    <x v="0"/>
    <x v="0"/>
    <x v="0"/>
    <x v="0"/>
    <x v="0"/>
    <x v="0"/>
    <x v="0"/>
    <x v="0"/>
    <x v="0"/>
    <x v="0"/>
    <x v="2"/>
    <x v="0"/>
    <x v="0"/>
    <x v="1"/>
    <m/>
    <m/>
    <m/>
    <m/>
    <m/>
    <m/>
  </r>
  <r>
    <x v="0"/>
    <x v="79"/>
    <x v="1"/>
    <m/>
    <x v="2"/>
    <x v="0"/>
    <x v="3"/>
    <x v="0"/>
    <x v="0"/>
    <x v="0"/>
    <x v="0"/>
    <x v="0"/>
    <x v="0"/>
    <x v="0"/>
    <x v="0"/>
    <x v="0"/>
    <x v="0"/>
    <x v="0"/>
    <x v="0"/>
    <x v="0"/>
    <x v="0"/>
    <x v="0"/>
    <x v="0"/>
    <x v="0"/>
    <x v="0"/>
    <x v="0"/>
    <x v="0"/>
    <x v="0"/>
    <x v="0"/>
    <x v="1"/>
    <x v="2"/>
    <x v="3"/>
    <x v="3"/>
    <x v="3"/>
    <m/>
    <m/>
    <m/>
    <m/>
    <m/>
    <m/>
  </r>
  <r>
    <x v="0"/>
    <x v="79"/>
    <x v="1"/>
    <m/>
    <x v="2"/>
    <x v="1"/>
    <x v="1"/>
    <x v="1"/>
    <x v="1"/>
    <x v="5"/>
    <x v="2"/>
    <x v="4"/>
    <x v="1"/>
    <x v="2"/>
    <x v="1"/>
    <x v="2"/>
    <x v="1"/>
    <x v="2"/>
    <x v="2"/>
    <x v="2"/>
    <x v="1"/>
    <x v="2"/>
    <x v="1"/>
    <x v="5"/>
    <x v="4"/>
    <x v="2"/>
    <x v="2"/>
    <x v="0"/>
    <x v="2"/>
    <x v="3"/>
    <x v="1"/>
    <x v="2"/>
    <x v="2"/>
    <x v="2"/>
    <m/>
    <m/>
    <m/>
    <m/>
    <m/>
    <m/>
  </r>
  <r>
    <x v="0"/>
    <x v="79"/>
    <x v="1"/>
    <m/>
    <x v="2"/>
    <x v="1"/>
    <x v="1"/>
    <x v="1"/>
    <x v="1"/>
    <x v="1"/>
    <x v="3"/>
    <x v="2"/>
    <x v="1"/>
    <x v="2"/>
    <x v="2"/>
    <x v="2"/>
    <x v="1"/>
    <x v="1"/>
    <x v="1"/>
    <x v="1"/>
    <x v="1"/>
    <x v="2"/>
    <x v="3"/>
    <x v="1"/>
    <x v="1"/>
    <x v="2"/>
    <x v="2"/>
    <x v="0"/>
    <x v="2"/>
    <x v="3"/>
    <x v="1"/>
    <x v="2"/>
    <x v="2"/>
    <x v="2"/>
    <m/>
    <m/>
    <m/>
    <m/>
    <m/>
    <m/>
  </r>
  <r>
    <x v="0"/>
    <x v="79"/>
    <x v="1"/>
    <m/>
    <x v="2"/>
    <x v="1"/>
    <x v="1"/>
    <x v="1"/>
    <x v="1"/>
    <x v="3"/>
    <x v="2"/>
    <x v="4"/>
    <x v="4"/>
    <x v="2"/>
    <x v="2"/>
    <x v="1"/>
    <x v="2"/>
    <x v="2"/>
    <x v="2"/>
    <x v="2"/>
    <x v="1"/>
    <x v="2"/>
    <x v="1"/>
    <x v="3"/>
    <x v="4"/>
    <x v="2"/>
    <x v="2"/>
    <x v="0"/>
    <x v="2"/>
    <x v="3"/>
    <x v="1"/>
    <x v="2"/>
    <x v="2"/>
    <x v="2"/>
    <m/>
    <m/>
    <m/>
    <m/>
    <m/>
    <m/>
  </r>
  <r>
    <x v="0"/>
    <x v="79"/>
    <x v="1"/>
    <m/>
    <x v="2"/>
    <x v="1"/>
    <x v="0"/>
    <x v="5"/>
    <x v="3"/>
    <x v="5"/>
    <x v="5"/>
    <x v="4"/>
    <x v="2"/>
    <x v="2"/>
    <x v="4"/>
    <x v="4"/>
    <x v="5"/>
    <x v="5"/>
    <x v="2"/>
    <x v="2"/>
    <x v="1"/>
    <x v="2"/>
    <x v="4"/>
    <x v="4"/>
    <x v="5"/>
    <x v="3"/>
    <x v="3"/>
    <x v="0"/>
    <x v="2"/>
    <x v="3"/>
    <x v="1"/>
    <x v="2"/>
    <x v="2"/>
    <x v="2"/>
    <m/>
    <m/>
    <m/>
    <m/>
    <m/>
    <m/>
  </r>
  <r>
    <x v="0"/>
    <x v="79"/>
    <x v="1"/>
    <m/>
    <x v="2"/>
    <x v="1"/>
    <x v="0"/>
    <x v="2"/>
    <x v="1"/>
    <x v="3"/>
    <x v="2"/>
    <x v="1"/>
    <x v="1"/>
    <x v="1"/>
    <x v="2"/>
    <x v="1"/>
    <x v="1"/>
    <x v="3"/>
    <x v="1"/>
    <x v="1"/>
    <x v="1"/>
    <x v="3"/>
    <x v="1"/>
    <x v="1"/>
    <x v="1"/>
    <x v="1"/>
    <x v="1"/>
    <x v="0"/>
    <x v="2"/>
    <x v="3"/>
    <x v="1"/>
    <x v="2"/>
    <x v="2"/>
    <x v="2"/>
    <m/>
    <m/>
    <m/>
    <m/>
    <m/>
    <m/>
  </r>
  <r>
    <x v="0"/>
    <x v="79"/>
    <x v="1"/>
    <m/>
    <x v="2"/>
    <x v="1"/>
    <x v="0"/>
    <x v="2"/>
    <x v="4"/>
    <x v="3"/>
    <x v="1"/>
    <x v="1"/>
    <x v="1"/>
    <x v="1"/>
    <x v="1"/>
    <x v="1"/>
    <x v="1"/>
    <x v="1"/>
    <x v="1"/>
    <x v="1"/>
    <x v="1"/>
    <x v="2"/>
    <x v="3"/>
    <x v="1"/>
    <x v="1"/>
    <x v="1"/>
    <x v="1"/>
    <x v="0"/>
    <x v="2"/>
    <x v="3"/>
    <x v="1"/>
    <x v="2"/>
    <x v="2"/>
    <x v="2"/>
    <m/>
    <m/>
    <m/>
    <m/>
    <m/>
    <m/>
  </r>
  <r>
    <x v="0"/>
    <x v="79"/>
    <x v="1"/>
    <m/>
    <x v="2"/>
    <x v="1"/>
    <x v="1"/>
    <x v="2"/>
    <x v="2"/>
    <x v="3"/>
    <x v="1"/>
    <x v="1"/>
    <x v="2"/>
    <x v="1"/>
    <x v="1"/>
    <x v="1"/>
    <x v="1"/>
    <x v="1"/>
    <x v="1"/>
    <x v="1"/>
    <x v="1"/>
    <x v="1"/>
    <x v="1"/>
    <x v="1"/>
    <x v="1"/>
    <x v="1"/>
    <x v="1"/>
    <x v="0"/>
    <x v="2"/>
    <x v="3"/>
    <x v="1"/>
    <x v="2"/>
    <x v="2"/>
    <x v="2"/>
    <m/>
    <m/>
    <m/>
    <m/>
    <m/>
    <m/>
  </r>
  <r>
    <x v="0"/>
    <x v="79"/>
    <x v="1"/>
    <m/>
    <x v="2"/>
    <x v="1"/>
    <x v="0"/>
    <x v="2"/>
    <x v="2"/>
    <x v="4"/>
    <x v="1"/>
    <x v="1"/>
    <x v="3"/>
    <x v="1"/>
    <x v="1"/>
    <x v="1"/>
    <x v="1"/>
    <x v="1"/>
    <x v="3"/>
    <x v="3"/>
    <x v="1"/>
    <x v="1"/>
    <x v="1"/>
    <x v="3"/>
    <x v="1"/>
    <x v="2"/>
    <x v="2"/>
    <x v="0"/>
    <x v="2"/>
    <x v="3"/>
    <x v="1"/>
    <x v="2"/>
    <x v="2"/>
    <x v="2"/>
    <m/>
    <m/>
    <m/>
    <m/>
    <m/>
    <m/>
  </r>
  <r>
    <x v="0"/>
    <x v="79"/>
    <x v="1"/>
    <m/>
    <x v="2"/>
    <x v="1"/>
    <x v="0"/>
    <x v="3"/>
    <x v="5"/>
    <x v="6"/>
    <x v="2"/>
    <x v="2"/>
    <x v="1"/>
    <x v="4"/>
    <x v="1"/>
    <x v="2"/>
    <x v="1"/>
    <x v="2"/>
    <x v="2"/>
    <x v="1"/>
    <x v="1"/>
    <x v="1"/>
    <x v="3"/>
    <x v="1"/>
    <x v="1"/>
    <x v="2"/>
    <x v="1"/>
    <x v="0"/>
    <x v="2"/>
    <x v="3"/>
    <x v="1"/>
    <x v="2"/>
    <x v="2"/>
    <x v="2"/>
    <m/>
    <m/>
    <m/>
    <m/>
    <m/>
    <m/>
  </r>
  <r>
    <x v="0"/>
    <x v="79"/>
    <x v="1"/>
    <m/>
    <x v="2"/>
    <x v="1"/>
    <x v="1"/>
    <x v="1"/>
    <x v="2"/>
    <x v="3"/>
    <x v="2"/>
    <x v="2"/>
    <x v="1"/>
    <x v="1"/>
    <x v="1"/>
    <x v="1"/>
    <x v="2"/>
    <x v="2"/>
    <x v="2"/>
    <x v="2"/>
    <x v="1"/>
    <x v="1"/>
    <x v="1"/>
    <x v="1"/>
    <x v="1"/>
    <x v="1"/>
    <x v="1"/>
    <x v="0"/>
    <x v="2"/>
    <x v="3"/>
    <x v="1"/>
    <x v="2"/>
    <x v="2"/>
    <x v="2"/>
    <m/>
    <m/>
    <m/>
    <m/>
    <m/>
    <m/>
  </r>
  <r>
    <x v="0"/>
    <x v="79"/>
    <x v="1"/>
    <m/>
    <x v="2"/>
    <x v="1"/>
    <x v="1"/>
    <x v="2"/>
    <x v="1"/>
    <x v="2"/>
    <x v="1"/>
    <x v="1"/>
    <x v="2"/>
    <x v="1"/>
    <x v="1"/>
    <x v="1"/>
    <x v="1"/>
    <x v="1"/>
    <x v="1"/>
    <x v="1"/>
    <x v="1"/>
    <x v="1"/>
    <x v="3"/>
    <x v="1"/>
    <x v="1"/>
    <x v="1"/>
    <x v="1"/>
    <x v="0"/>
    <x v="2"/>
    <x v="3"/>
    <x v="1"/>
    <x v="2"/>
    <x v="2"/>
    <x v="2"/>
    <m/>
    <m/>
    <m/>
    <m/>
    <m/>
    <m/>
  </r>
  <r>
    <x v="0"/>
    <x v="79"/>
    <x v="1"/>
    <m/>
    <x v="2"/>
    <x v="1"/>
    <x v="1"/>
    <x v="3"/>
    <x v="2"/>
    <x v="3"/>
    <x v="2"/>
    <x v="3"/>
    <x v="3"/>
    <x v="2"/>
    <x v="4"/>
    <x v="2"/>
    <x v="2"/>
    <x v="2"/>
    <x v="2"/>
    <x v="2"/>
    <x v="2"/>
    <x v="1"/>
    <x v="2"/>
    <x v="4"/>
    <x v="5"/>
    <x v="2"/>
    <x v="2"/>
    <x v="0"/>
    <x v="2"/>
    <x v="3"/>
    <x v="1"/>
    <x v="2"/>
    <x v="2"/>
    <x v="2"/>
    <m/>
    <m/>
    <m/>
    <m/>
    <m/>
    <m/>
  </r>
  <r>
    <x v="0"/>
    <x v="79"/>
    <x v="1"/>
    <m/>
    <x v="2"/>
    <x v="1"/>
    <x v="1"/>
    <x v="2"/>
    <x v="1"/>
    <x v="2"/>
    <x v="2"/>
    <x v="2"/>
    <x v="2"/>
    <x v="1"/>
    <x v="2"/>
    <x v="2"/>
    <x v="1"/>
    <x v="1"/>
    <x v="1"/>
    <x v="1"/>
    <x v="1"/>
    <x v="1"/>
    <x v="1"/>
    <x v="3"/>
    <x v="5"/>
    <x v="1"/>
    <x v="1"/>
    <x v="0"/>
    <x v="2"/>
    <x v="3"/>
    <x v="1"/>
    <x v="2"/>
    <x v="2"/>
    <x v="2"/>
    <m/>
    <m/>
    <m/>
    <m/>
    <m/>
    <m/>
  </r>
  <r>
    <x v="0"/>
    <x v="79"/>
    <x v="1"/>
    <m/>
    <x v="2"/>
    <x v="1"/>
    <x v="0"/>
    <x v="1"/>
    <x v="1"/>
    <x v="3"/>
    <x v="2"/>
    <x v="3"/>
    <x v="1"/>
    <x v="1"/>
    <x v="2"/>
    <x v="2"/>
    <x v="2"/>
    <x v="3"/>
    <x v="3"/>
    <x v="3"/>
    <x v="3"/>
    <x v="3"/>
    <x v="3"/>
    <x v="3"/>
    <x v="2"/>
    <x v="2"/>
    <x v="2"/>
    <x v="0"/>
    <x v="2"/>
    <x v="3"/>
    <x v="1"/>
    <x v="2"/>
    <x v="2"/>
    <x v="2"/>
    <m/>
    <m/>
    <m/>
    <m/>
    <m/>
    <m/>
  </r>
  <r>
    <x v="0"/>
    <x v="79"/>
    <x v="1"/>
    <m/>
    <x v="2"/>
    <x v="1"/>
    <x v="1"/>
    <x v="5"/>
    <x v="5"/>
    <x v="3"/>
    <x v="3"/>
    <x v="3"/>
    <x v="3"/>
    <x v="3"/>
    <x v="5"/>
    <x v="5"/>
    <x v="5"/>
    <x v="5"/>
    <x v="3"/>
    <x v="2"/>
    <x v="2"/>
    <x v="5"/>
    <x v="4"/>
    <x v="2"/>
    <x v="4"/>
    <x v="5"/>
    <x v="5"/>
    <x v="0"/>
    <x v="2"/>
    <x v="3"/>
    <x v="1"/>
    <x v="2"/>
    <x v="2"/>
    <x v="2"/>
    <m/>
    <m/>
    <m/>
    <m/>
    <m/>
    <m/>
  </r>
  <r>
    <x v="0"/>
    <x v="79"/>
    <x v="1"/>
    <m/>
    <x v="2"/>
    <x v="1"/>
    <x v="1"/>
    <x v="2"/>
    <x v="2"/>
    <x v="2"/>
    <x v="2"/>
    <x v="1"/>
    <x v="1"/>
    <x v="2"/>
    <x v="1"/>
    <x v="1"/>
    <x v="1"/>
    <x v="2"/>
    <x v="2"/>
    <x v="1"/>
    <x v="1"/>
    <x v="1"/>
    <x v="1"/>
    <x v="3"/>
    <x v="2"/>
    <x v="1"/>
    <x v="1"/>
    <x v="0"/>
    <x v="2"/>
    <x v="3"/>
    <x v="1"/>
    <x v="2"/>
    <x v="2"/>
    <x v="2"/>
    <m/>
    <m/>
    <m/>
    <m/>
    <m/>
    <m/>
  </r>
  <r>
    <x v="0"/>
    <x v="79"/>
    <x v="1"/>
    <m/>
    <x v="2"/>
    <x v="1"/>
    <x v="1"/>
    <x v="4"/>
    <x v="4"/>
    <x v="2"/>
    <x v="1"/>
    <x v="1"/>
    <x v="2"/>
    <x v="1"/>
    <x v="1"/>
    <x v="1"/>
    <x v="1"/>
    <x v="1"/>
    <x v="1"/>
    <x v="1"/>
    <x v="1"/>
    <x v="1"/>
    <x v="1"/>
    <x v="1"/>
    <x v="1"/>
    <x v="1"/>
    <x v="1"/>
    <x v="0"/>
    <x v="2"/>
    <x v="3"/>
    <x v="1"/>
    <x v="2"/>
    <x v="2"/>
    <x v="2"/>
    <m/>
    <m/>
    <m/>
    <m/>
    <m/>
    <m/>
  </r>
  <r>
    <x v="0"/>
    <x v="79"/>
    <x v="1"/>
    <m/>
    <x v="2"/>
    <x v="1"/>
    <x v="1"/>
    <x v="4"/>
    <x v="2"/>
    <x v="1"/>
    <x v="1"/>
    <x v="1"/>
    <x v="2"/>
    <x v="1"/>
    <x v="1"/>
    <x v="1"/>
    <x v="1"/>
    <x v="2"/>
    <x v="1"/>
    <x v="1"/>
    <x v="1"/>
    <x v="2"/>
    <x v="1"/>
    <x v="1"/>
    <x v="1"/>
    <x v="1"/>
    <x v="1"/>
    <x v="0"/>
    <x v="2"/>
    <x v="3"/>
    <x v="1"/>
    <x v="2"/>
    <x v="2"/>
    <x v="2"/>
    <m/>
    <m/>
    <m/>
    <m/>
    <m/>
    <m/>
  </r>
  <r>
    <x v="0"/>
    <x v="79"/>
    <x v="1"/>
    <m/>
    <x v="2"/>
    <x v="1"/>
    <x v="0"/>
    <x v="1"/>
    <x v="1"/>
    <x v="2"/>
    <x v="3"/>
    <x v="2"/>
    <x v="1"/>
    <x v="1"/>
    <x v="3"/>
    <x v="1"/>
    <x v="1"/>
    <x v="3"/>
    <x v="3"/>
    <x v="2"/>
    <x v="1"/>
    <x v="3"/>
    <x v="1"/>
    <x v="3"/>
    <x v="2"/>
    <x v="1"/>
    <x v="1"/>
    <x v="0"/>
    <x v="2"/>
    <x v="3"/>
    <x v="1"/>
    <x v="2"/>
    <x v="2"/>
    <x v="2"/>
    <m/>
    <m/>
    <m/>
    <m/>
    <m/>
    <m/>
  </r>
  <r>
    <x v="0"/>
    <x v="79"/>
    <x v="1"/>
    <m/>
    <x v="2"/>
    <x v="1"/>
    <x v="0"/>
    <x v="1"/>
    <x v="3"/>
    <x v="2"/>
    <x v="1"/>
    <x v="1"/>
    <x v="2"/>
    <x v="1"/>
    <x v="3"/>
    <x v="2"/>
    <x v="2"/>
    <x v="3"/>
    <x v="2"/>
    <x v="1"/>
    <x v="1"/>
    <x v="1"/>
    <x v="1"/>
    <x v="3"/>
    <x v="1"/>
    <x v="1"/>
    <x v="1"/>
    <x v="0"/>
    <x v="2"/>
    <x v="3"/>
    <x v="1"/>
    <x v="2"/>
    <x v="2"/>
    <x v="2"/>
    <m/>
    <m/>
    <m/>
    <m/>
    <m/>
    <m/>
  </r>
  <r>
    <x v="0"/>
    <x v="79"/>
    <x v="1"/>
    <m/>
    <x v="2"/>
    <x v="1"/>
    <x v="1"/>
    <x v="2"/>
    <x v="2"/>
    <x v="1"/>
    <x v="1"/>
    <x v="1"/>
    <x v="2"/>
    <x v="1"/>
    <x v="1"/>
    <x v="1"/>
    <x v="1"/>
    <x v="1"/>
    <x v="1"/>
    <x v="1"/>
    <x v="1"/>
    <x v="1"/>
    <x v="1"/>
    <x v="1"/>
    <x v="1"/>
    <x v="1"/>
    <x v="1"/>
    <x v="0"/>
    <x v="2"/>
    <x v="3"/>
    <x v="1"/>
    <x v="2"/>
    <x v="2"/>
    <x v="2"/>
    <m/>
    <m/>
    <m/>
    <m/>
    <m/>
    <m/>
  </r>
  <r>
    <x v="0"/>
    <x v="79"/>
    <x v="1"/>
    <m/>
    <x v="2"/>
    <x v="1"/>
    <x v="1"/>
    <x v="4"/>
    <x v="1"/>
    <x v="2"/>
    <x v="1"/>
    <x v="1"/>
    <x v="2"/>
    <x v="1"/>
    <x v="1"/>
    <x v="1"/>
    <x v="1"/>
    <x v="1"/>
    <x v="1"/>
    <x v="1"/>
    <x v="1"/>
    <x v="1"/>
    <x v="1"/>
    <x v="3"/>
    <x v="1"/>
    <x v="1"/>
    <x v="1"/>
    <x v="0"/>
    <x v="2"/>
    <x v="3"/>
    <x v="1"/>
    <x v="2"/>
    <x v="2"/>
    <x v="2"/>
    <m/>
    <m/>
    <m/>
    <m/>
    <m/>
    <m/>
  </r>
  <r>
    <x v="0"/>
    <x v="79"/>
    <x v="1"/>
    <m/>
    <x v="2"/>
    <x v="1"/>
    <x v="0"/>
    <x v="2"/>
    <x v="1"/>
    <x v="3"/>
    <x v="2"/>
    <x v="2"/>
    <x v="1"/>
    <x v="2"/>
    <x v="2"/>
    <x v="2"/>
    <x v="1"/>
    <x v="2"/>
    <x v="2"/>
    <x v="1"/>
    <x v="2"/>
    <x v="1"/>
    <x v="2"/>
    <x v="3"/>
    <x v="2"/>
    <x v="1"/>
    <x v="2"/>
    <x v="0"/>
    <x v="2"/>
    <x v="3"/>
    <x v="1"/>
    <x v="2"/>
    <x v="2"/>
    <x v="2"/>
    <m/>
    <m/>
    <m/>
    <m/>
    <m/>
    <m/>
  </r>
  <r>
    <x v="0"/>
    <x v="79"/>
    <x v="1"/>
    <m/>
    <x v="2"/>
    <x v="1"/>
    <x v="1"/>
    <x v="1"/>
    <x v="4"/>
    <x v="3"/>
    <x v="1"/>
    <x v="2"/>
    <x v="1"/>
    <x v="1"/>
    <x v="1"/>
    <x v="1"/>
    <x v="1"/>
    <x v="3"/>
    <x v="3"/>
    <x v="3"/>
    <x v="1"/>
    <x v="1"/>
    <x v="3"/>
    <x v="1"/>
    <x v="1"/>
    <x v="1"/>
    <x v="1"/>
    <x v="0"/>
    <x v="2"/>
    <x v="3"/>
    <x v="1"/>
    <x v="2"/>
    <x v="2"/>
    <x v="2"/>
    <m/>
    <m/>
    <m/>
    <m/>
    <m/>
    <m/>
  </r>
  <r>
    <x v="0"/>
    <x v="79"/>
    <x v="1"/>
    <m/>
    <x v="2"/>
    <x v="1"/>
    <x v="0"/>
    <x v="2"/>
    <x v="2"/>
    <x v="3"/>
    <x v="1"/>
    <x v="1"/>
    <x v="1"/>
    <x v="1"/>
    <x v="1"/>
    <x v="1"/>
    <x v="1"/>
    <x v="1"/>
    <x v="1"/>
    <x v="1"/>
    <x v="1"/>
    <x v="1"/>
    <x v="1"/>
    <x v="1"/>
    <x v="1"/>
    <x v="1"/>
    <x v="1"/>
    <x v="0"/>
    <x v="2"/>
    <x v="3"/>
    <x v="1"/>
    <x v="2"/>
    <x v="2"/>
    <x v="2"/>
    <m/>
    <m/>
    <m/>
    <m/>
    <m/>
    <m/>
  </r>
  <r>
    <x v="0"/>
    <x v="79"/>
    <x v="1"/>
    <m/>
    <x v="2"/>
    <x v="1"/>
    <x v="0"/>
    <x v="3"/>
    <x v="1"/>
    <x v="1"/>
    <x v="2"/>
    <x v="2"/>
    <x v="1"/>
    <x v="2"/>
    <x v="2"/>
    <x v="2"/>
    <x v="2"/>
    <x v="2"/>
    <x v="2"/>
    <x v="2"/>
    <x v="2"/>
    <x v="3"/>
    <x v="1"/>
    <x v="1"/>
    <x v="2"/>
    <x v="2"/>
    <x v="2"/>
    <x v="0"/>
    <x v="2"/>
    <x v="3"/>
    <x v="1"/>
    <x v="2"/>
    <x v="2"/>
    <x v="2"/>
    <m/>
    <m/>
    <m/>
    <m/>
    <m/>
    <m/>
  </r>
  <r>
    <x v="0"/>
    <x v="79"/>
    <x v="1"/>
    <m/>
    <x v="2"/>
    <x v="1"/>
    <x v="1"/>
    <x v="3"/>
    <x v="3"/>
    <x v="1"/>
    <x v="3"/>
    <x v="3"/>
    <x v="3"/>
    <x v="2"/>
    <x v="3"/>
    <x v="3"/>
    <x v="3"/>
    <x v="3"/>
    <x v="3"/>
    <x v="3"/>
    <x v="5"/>
    <x v="3"/>
    <x v="3"/>
    <x v="2"/>
    <x v="2"/>
    <x v="4"/>
    <x v="4"/>
    <x v="0"/>
    <x v="2"/>
    <x v="3"/>
    <x v="1"/>
    <x v="2"/>
    <x v="2"/>
    <x v="2"/>
    <m/>
    <m/>
    <m/>
    <m/>
    <m/>
    <m/>
  </r>
  <r>
    <x v="0"/>
    <x v="79"/>
    <x v="1"/>
    <m/>
    <x v="2"/>
    <x v="1"/>
    <x v="0"/>
    <x v="3"/>
    <x v="1"/>
    <x v="2"/>
    <x v="1"/>
    <x v="2"/>
    <x v="2"/>
    <x v="2"/>
    <x v="2"/>
    <x v="1"/>
    <x v="1"/>
    <x v="2"/>
    <x v="2"/>
    <x v="1"/>
    <x v="1"/>
    <x v="1"/>
    <x v="1"/>
    <x v="3"/>
    <x v="1"/>
    <x v="2"/>
    <x v="2"/>
    <x v="0"/>
    <x v="2"/>
    <x v="3"/>
    <x v="1"/>
    <x v="2"/>
    <x v="2"/>
    <x v="2"/>
    <m/>
    <m/>
    <m/>
    <m/>
    <m/>
    <m/>
  </r>
  <r>
    <x v="0"/>
    <x v="79"/>
    <x v="1"/>
    <m/>
    <x v="2"/>
    <x v="1"/>
    <x v="0"/>
    <x v="2"/>
    <x v="2"/>
    <x v="2"/>
    <x v="2"/>
    <x v="1"/>
    <x v="2"/>
    <x v="1"/>
    <x v="1"/>
    <x v="1"/>
    <x v="1"/>
    <x v="2"/>
    <x v="2"/>
    <x v="1"/>
    <x v="1"/>
    <x v="1"/>
    <x v="1"/>
    <x v="1"/>
    <x v="1"/>
    <x v="1"/>
    <x v="1"/>
    <x v="0"/>
    <x v="2"/>
    <x v="3"/>
    <x v="1"/>
    <x v="2"/>
    <x v="2"/>
    <x v="2"/>
    <m/>
    <m/>
    <m/>
    <m/>
    <m/>
    <m/>
  </r>
  <r>
    <x v="0"/>
    <x v="79"/>
    <x v="1"/>
    <m/>
    <x v="2"/>
    <x v="1"/>
    <x v="0"/>
    <x v="2"/>
    <x v="2"/>
    <x v="2"/>
    <x v="1"/>
    <x v="1"/>
    <x v="1"/>
    <x v="1"/>
    <x v="1"/>
    <x v="1"/>
    <x v="1"/>
    <x v="1"/>
    <x v="1"/>
    <x v="1"/>
    <x v="1"/>
    <x v="1"/>
    <x v="1"/>
    <x v="1"/>
    <x v="1"/>
    <x v="1"/>
    <x v="1"/>
    <x v="0"/>
    <x v="2"/>
    <x v="3"/>
    <x v="1"/>
    <x v="2"/>
    <x v="2"/>
    <x v="2"/>
    <m/>
    <m/>
    <m/>
    <m/>
    <m/>
    <m/>
  </r>
  <r>
    <x v="0"/>
    <x v="79"/>
    <x v="1"/>
    <m/>
    <x v="2"/>
    <x v="1"/>
    <x v="1"/>
    <x v="1"/>
    <x v="1"/>
    <x v="2"/>
    <x v="1"/>
    <x v="1"/>
    <x v="2"/>
    <x v="1"/>
    <x v="1"/>
    <x v="1"/>
    <x v="1"/>
    <x v="1"/>
    <x v="3"/>
    <x v="3"/>
    <x v="1"/>
    <x v="1"/>
    <x v="1"/>
    <x v="3"/>
    <x v="2"/>
    <x v="1"/>
    <x v="1"/>
    <x v="0"/>
    <x v="2"/>
    <x v="3"/>
    <x v="1"/>
    <x v="2"/>
    <x v="2"/>
    <x v="2"/>
    <m/>
    <m/>
    <m/>
    <m/>
    <m/>
    <m/>
  </r>
  <r>
    <x v="0"/>
    <x v="79"/>
    <x v="1"/>
    <m/>
    <x v="2"/>
    <x v="1"/>
    <x v="0"/>
    <x v="2"/>
    <x v="1"/>
    <x v="2"/>
    <x v="1"/>
    <x v="1"/>
    <x v="3"/>
    <x v="1"/>
    <x v="1"/>
    <x v="1"/>
    <x v="1"/>
    <x v="3"/>
    <x v="1"/>
    <x v="1"/>
    <x v="1"/>
    <x v="3"/>
    <x v="3"/>
    <x v="1"/>
    <x v="1"/>
    <x v="1"/>
    <x v="1"/>
    <x v="0"/>
    <x v="2"/>
    <x v="3"/>
    <x v="1"/>
    <x v="2"/>
    <x v="2"/>
    <x v="2"/>
    <m/>
    <m/>
    <m/>
    <m/>
    <m/>
    <m/>
  </r>
  <r>
    <x v="0"/>
    <x v="79"/>
    <x v="1"/>
    <m/>
    <x v="2"/>
    <x v="1"/>
    <x v="1"/>
    <x v="2"/>
    <x v="1"/>
    <x v="1"/>
    <x v="2"/>
    <x v="2"/>
    <x v="1"/>
    <x v="2"/>
    <x v="1"/>
    <x v="2"/>
    <x v="1"/>
    <x v="2"/>
    <x v="2"/>
    <x v="2"/>
    <x v="1"/>
    <x v="1"/>
    <x v="3"/>
    <x v="3"/>
    <x v="2"/>
    <x v="1"/>
    <x v="2"/>
    <x v="0"/>
    <x v="2"/>
    <x v="3"/>
    <x v="1"/>
    <x v="2"/>
    <x v="2"/>
    <x v="2"/>
    <m/>
    <m/>
    <m/>
    <m/>
    <m/>
    <m/>
  </r>
  <r>
    <x v="0"/>
    <x v="79"/>
    <x v="1"/>
    <m/>
    <x v="2"/>
    <x v="1"/>
    <x v="1"/>
    <x v="5"/>
    <x v="5"/>
    <x v="1"/>
    <x v="1"/>
    <x v="1"/>
    <x v="2"/>
    <x v="1"/>
    <x v="2"/>
    <x v="2"/>
    <x v="1"/>
    <x v="3"/>
    <x v="1"/>
    <x v="1"/>
    <x v="1"/>
    <x v="3"/>
    <x v="3"/>
    <x v="5"/>
    <x v="2"/>
    <x v="2"/>
    <x v="2"/>
    <x v="0"/>
    <x v="2"/>
    <x v="3"/>
    <x v="1"/>
    <x v="2"/>
    <x v="2"/>
    <x v="2"/>
    <m/>
    <m/>
    <m/>
    <m/>
    <m/>
    <m/>
  </r>
  <r>
    <x v="0"/>
    <x v="79"/>
    <x v="1"/>
    <m/>
    <x v="2"/>
    <x v="1"/>
    <x v="0"/>
    <x v="1"/>
    <x v="1"/>
    <x v="1"/>
    <x v="2"/>
    <x v="2"/>
    <x v="1"/>
    <x v="2"/>
    <x v="4"/>
    <x v="2"/>
    <x v="5"/>
    <x v="2"/>
    <x v="2"/>
    <x v="2"/>
    <x v="2"/>
    <x v="2"/>
    <x v="2"/>
    <x v="5"/>
    <x v="2"/>
    <x v="2"/>
    <x v="2"/>
    <x v="0"/>
    <x v="2"/>
    <x v="3"/>
    <x v="1"/>
    <x v="2"/>
    <x v="2"/>
    <x v="2"/>
    <m/>
    <m/>
    <m/>
    <m/>
    <m/>
    <m/>
  </r>
  <r>
    <x v="0"/>
    <x v="79"/>
    <x v="1"/>
    <m/>
    <x v="2"/>
    <x v="1"/>
    <x v="0"/>
    <x v="2"/>
    <x v="4"/>
    <x v="2"/>
    <x v="1"/>
    <x v="1"/>
    <x v="2"/>
    <x v="2"/>
    <x v="1"/>
    <x v="1"/>
    <x v="1"/>
    <x v="1"/>
    <x v="0"/>
    <x v="1"/>
    <x v="1"/>
    <x v="1"/>
    <x v="1"/>
    <x v="1"/>
    <x v="1"/>
    <x v="1"/>
    <x v="1"/>
    <x v="0"/>
    <x v="2"/>
    <x v="3"/>
    <x v="1"/>
    <x v="2"/>
    <x v="2"/>
    <x v="2"/>
    <m/>
    <m/>
    <m/>
    <m/>
    <m/>
    <m/>
  </r>
  <r>
    <x v="0"/>
    <x v="79"/>
    <x v="1"/>
    <m/>
    <x v="2"/>
    <x v="1"/>
    <x v="0"/>
    <x v="1"/>
    <x v="1"/>
    <x v="1"/>
    <x v="5"/>
    <x v="4"/>
    <x v="2"/>
    <x v="4"/>
    <x v="4"/>
    <x v="2"/>
    <x v="2"/>
    <x v="5"/>
    <x v="4"/>
    <x v="4"/>
    <x v="2"/>
    <x v="2"/>
    <x v="2"/>
    <x v="5"/>
    <x v="4"/>
    <x v="2"/>
    <x v="2"/>
    <x v="0"/>
    <x v="2"/>
    <x v="3"/>
    <x v="1"/>
    <x v="2"/>
    <x v="2"/>
    <x v="2"/>
    <m/>
    <m/>
    <m/>
    <m/>
    <m/>
    <m/>
  </r>
  <r>
    <x v="0"/>
    <x v="79"/>
    <x v="1"/>
    <m/>
    <x v="2"/>
    <x v="1"/>
    <x v="1"/>
    <x v="5"/>
    <x v="5"/>
    <x v="6"/>
    <x v="4"/>
    <x v="5"/>
    <x v="5"/>
    <x v="5"/>
    <x v="5"/>
    <x v="5"/>
    <x v="4"/>
    <x v="4"/>
    <x v="5"/>
    <x v="5"/>
    <x v="4"/>
    <x v="2"/>
    <x v="2"/>
    <x v="4"/>
    <x v="5"/>
    <x v="5"/>
    <x v="5"/>
    <x v="0"/>
    <x v="2"/>
    <x v="3"/>
    <x v="1"/>
    <x v="2"/>
    <x v="2"/>
    <x v="2"/>
    <m/>
    <m/>
    <m/>
    <m/>
    <m/>
    <m/>
  </r>
  <r>
    <x v="0"/>
    <x v="79"/>
    <x v="1"/>
    <m/>
    <x v="2"/>
    <x v="1"/>
    <x v="1"/>
    <x v="2"/>
    <x v="2"/>
    <x v="3"/>
    <x v="1"/>
    <x v="1"/>
    <x v="2"/>
    <x v="1"/>
    <x v="1"/>
    <x v="1"/>
    <x v="1"/>
    <x v="1"/>
    <x v="1"/>
    <x v="1"/>
    <x v="1"/>
    <x v="3"/>
    <x v="1"/>
    <x v="4"/>
    <x v="4"/>
    <x v="1"/>
    <x v="1"/>
    <x v="0"/>
    <x v="2"/>
    <x v="3"/>
    <x v="1"/>
    <x v="2"/>
    <x v="2"/>
    <x v="2"/>
    <m/>
    <m/>
    <m/>
    <m/>
    <m/>
    <m/>
  </r>
  <r>
    <x v="0"/>
    <x v="79"/>
    <x v="1"/>
    <m/>
    <x v="2"/>
    <x v="1"/>
    <x v="1"/>
    <x v="1"/>
    <x v="1"/>
    <x v="3"/>
    <x v="2"/>
    <x v="2"/>
    <x v="2"/>
    <x v="2"/>
    <x v="1"/>
    <x v="1"/>
    <x v="1"/>
    <x v="1"/>
    <x v="1"/>
    <x v="1"/>
    <x v="1"/>
    <x v="1"/>
    <x v="2"/>
    <x v="3"/>
    <x v="1"/>
    <x v="1"/>
    <x v="1"/>
    <x v="0"/>
    <x v="2"/>
    <x v="3"/>
    <x v="1"/>
    <x v="2"/>
    <x v="2"/>
    <x v="2"/>
    <m/>
    <m/>
    <m/>
    <m/>
    <m/>
    <m/>
  </r>
  <r>
    <x v="0"/>
    <x v="80"/>
    <x v="1"/>
    <m/>
    <x v="2"/>
    <x v="0"/>
    <x v="1"/>
    <x v="0"/>
    <x v="0"/>
    <x v="0"/>
    <x v="0"/>
    <x v="0"/>
    <x v="0"/>
    <x v="0"/>
    <x v="0"/>
    <x v="0"/>
    <x v="0"/>
    <x v="0"/>
    <x v="0"/>
    <x v="0"/>
    <x v="0"/>
    <x v="0"/>
    <x v="0"/>
    <x v="0"/>
    <x v="0"/>
    <x v="0"/>
    <x v="0"/>
    <x v="0"/>
    <x v="0"/>
    <x v="0"/>
    <x v="0"/>
    <x v="0"/>
    <x v="0"/>
    <x v="0"/>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1"/>
    <x v="0"/>
    <m/>
    <m/>
    <m/>
    <m/>
    <m/>
    <m/>
  </r>
  <r>
    <x v="0"/>
    <x v="80"/>
    <x v="1"/>
    <m/>
    <x v="2"/>
    <x v="0"/>
    <x v="0"/>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1"/>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1"/>
    <x v="0"/>
    <x v="0"/>
    <x v="0"/>
    <x v="1"/>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0"/>
    <m/>
    <m/>
    <m/>
    <m/>
    <m/>
    <m/>
  </r>
  <r>
    <x v="0"/>
    <x v="80"/>
    <x v="1"/>
    <m/>
    <x v="2"/>
    <x v="0"/>
    <x v="3"/>
    <x v="0"/>
    <x v="0"/>
    <x v="0"/>
    <x v="0"/>
    <x v="0"/>
    <x v="0"/>
    <x v="0"/>
    <x v="0"/>
    <x v="0"/>
    <x v="0"/>
    <x v="0"/>
    <x v="0"/>
    <x v="0"/>
    <x v="0"/>
    <x v="0"/>
    <x v="0"/>
    <x v="0"/>
    <x v="0"/>
    <x v="0"/>
    <x v="0"/>
    <x v="0"/>
    <x v="0"/>
    <x v="1"/>
    <x v="0"/>
    <x v="0"/>
    <x v="0"/>
    <x v="0"/>
    <m/>
    <m/>
    <m/>
    <m/>
    <m/>
    <m/>
  </r>
  <r>
    <x v="0"/>
    <x v="80"/>
    <x v="1"/>
    <m/>
    <x v="2"/>
    <x v="0"/>
    <x v="1"/>
    <x v="0"/>
    <x v="0"/>
    <x v="0"/>
    <x v="0"/>
    <x v="0"/>
    <x v="0"/>
    <x v="0"/>
    <x v="0"/>
    <x v="0"/>
    <x v="0"/>
    <x v="0"/>
    <x v="0"/>
    <x v="0"/>
    <x v="0"/>
    <x v="0"/>
    <x v="0"/>
    <x v="0"/>
    <x v="0"/>
    <x v="0"/>
    <x v="0"/>
    <x v="0"/>
    <x v="0"/>
    <x v="0"/>
    <x v="3"/>
    <x v="3"/>
    <x v="1"/>
    <x v="1"/>
    <m/>
    <m/>
    <m/>
    <m/>
    <m/>
    <m/>
  </r>
  <r>
    <x v="0"/>
    <x v="80"/>
    <x v="1"/>
    <m/>
    <x v="2"/>
    <x v="0"/>
    <x v="0"/>
    <x v="0"/>
    <x v="0"/>
    <x v="0"/>
    <x v="0"/>
    <x v="0"/>
    <x v="0"/>
    <x v="0"/>
    <x v="0"/>
    <x v="0"/>
    <x v="0"/>
    <x v="0"/>
    <x v="0"/>
    <x v="0"/>
    <x v="0"/>
    <x v="0"/>
    <x v="0"/>
    <x v="0"/>
    <x v="0"/>
    <x v="0"/>
    <x v="0"/>
    <x v="0"/>
    <x v="3"/>
    <x v="0"/>
    <x v="0"/>
    <x v="0"/>
    <x v="1"/>
    <x v="0"/>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1"/>
    <m/>
    <m/>
    <m/>
    <m/>
    <m/>
    <m/>
  </r>
  <r>
    <x v="0"/>
    <x v="80"/>
    <x v="1"/>
    <m/>
    <x v="2"/>
    <x v="0"/>
    <x v="0"/>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1"/>
    <m/>
    <m/>
    <m/>
    <m/>
    <m/>
    <m/>
  </r>
  <r>
    <x v="0"/>
    <x v="80"/>
    <x v="1"/>
    <m/>
    <x v="2"/>
    <x v="0"/>
    <x v="0"/>
    <x v="0"/>
    <x v="0"/>
    <x v="0"/>
    <x v="0"/>
    <x v="0"/>
    <x v="0"/>
    <x v="0"/>
    <x v="0"/>
    <x v="0"/>
    <x v="0"/>
    <x v="0"/>
    <x v="0"/>
    <x v="0"/>
    <x v="0"/>
    <x v="0"/>
    <x v="0"/>
    <x v="0"/>
    <x v="0"/>
    <x v="0"/>
    <x v="0"/>
    <x v="0"/>
    <x v="0"/>
    <x v="0"/>
    <x v="0"/>
    <x v="0"/>
    <x v="0"/>
    <x v="0"/>
    <m/>
    <m/>
    <m/>
    <m/>
    <m/>
    <m/>
  </r>
  <r>
    <x v="0"/>
    <x v="80"/>
    <x v="1"/>
    <m/>
    <x v="2"/>
    <x v="0"/>
    <x v="1"/>
    <x v="0"/>
    <x v="0"/>
    <x v="0"/>
    <x v="0"/>
    <x v="0"/>
    <x v="0"/>
    <x v="0"/>
    <x v="0"/>
    <x v="0"/>
    <x v="0"/>
    <x v="0"/>
    <x v="0"/>
    <x v="0"/>
    <x v="0"/>
    <x v="0"/>
    <x v="0"/>
    <x v="0"/>
    <x v="0"/>
    <x v="0"/>
    <x v="0"/>
    <x v="0"/>
    <x v="0"/>
    <x v="2"/>
    <x v="2"/>
    <x v="0"/>
    <x v="1"/>
    <x v="0"/>
    <m/>
    <m/>
    <m/>
    <m/>
    <m/>
    <m/>
  </r>
  <r>
    <x v="0"/>
    <x v="80"/>
    <x v="1"/>
    <m/>
    <x v="2"/>
    <x v="0"/>
    <x v="1"/>
    <x v="0"/>
    <x v="0"/>
    <x v="0"/>
    <x v="0"/>
    <x v="0"/>
    <x v="0"/>
    <x v="0"/>
    <x v="0"/>
    <x v="0"/>
    <x v="0"/>
    <x v="0"/>
    <x v="0"/>
    <x v="0"/>
    <x v="0"/>
    <x v="0"/>
    <x v="0"/>
    <x v="0"/>
    <x v="0"/>
    <x v="0"/>
    <x v="0"/>
    <x v="0"/>
    <x v="0"/>
    <x v="1"/>
    <x v="0"/>
    <x v="0"/>
    <x v="3"/>
    <x v="3"/>
    <m/>
    <m/>
    <m/>
    <m/>
    <m/>
    <m/>
  </r>
  <r>
    <x v="0"/>
    <x v="80"/>
    <x v="1"/>
    <m/>
    <x v="2"/>
    <x v="0"/>
    <x v="0"/>
    <x v="0"/>
    <x v="0"/>
    <x v="0"/>
    <x v="0"/>
    <x v="0"/>
    <x v="0"/>
    <x v="0"/>
    <x v="0"/>
    <x v="0"/>
    <x v="0"/>
    <x v="0"/>
    <x v="0"/>
    <x v="0"/>
    <x v="0"/>
    <x v="0"/>
    <x v="0"/>
    <x v="0"/>
    <x v="0"/>
    <x v="0"/>
    <x v="0"/>
    <x v="0"/>
    <x v="0"/>
    <x v="1"/>
    <x v="0"/>
    <x v="0"/>
    <x v="0"/>
    <x v="1"/>
    <m/>
    <m/>
    <m/>
    <m/>
    <m/>
    <m/>
  </r>
  <r>
    <x v="0"/>
    <x v="80"/>
    <x v="1"/>
    <m/>
    <x v="2"/>
    <x v="0"/>
    <x v="0"/>
    <x v="0"/>
    <x v="0"/>
    <x v="0"/>
    <x v="0"/>
    <x v="0"/>
    <x v="0"/>
    <x v="0"/>
    <x v="0"/>
    <x v="0"/>
    <x v="0"/>
    <x v="0"/>
    <x v="0"/>
    <x v="0"/>
    <x v="0"/>
    <x v="0"/>
    <x v="0"/>
    <x v="0"/>
    <x v="0"/>
    <x v="0"/>
    <x v="0"/>
    <x v="0"/>
    <x v="0"/>
    <x v="1"/>
    <x v="0"/>
    <x v="3"/>
    <x v="0"/>
    <x v="0"/>
    <m/>
    <m/>
    <m/>
    <m/>
    <m/>
    <m/>
  </r>
  <r>
    <x v="0"/>
    <x v="80"/>
    <x v="1"/>
    <m/>
    <x v="2"/>
    <x v="0"/>
    <x v="0"/>
    <x v="0"/>
    <x v="0"/>
    <x v="0"/>
    <x v="0"/>
    <x v="0"/>
    <x v="0"/>
    <x v="0"/>
    <x v="0"/>
    <x v="0"/>
    <x v="0"/>
    <x v="0"/>
    <x v="0"/>
    <x v="0"/>
    <x v="0"/>
    <x v="0"/>
    <x v="0"/>
    <x v="0"/>
    <x v="0"/>
    <x v="0"/>
    <x v="0"/>
    <x v="0"/>
    <x v="0"/>
    <x v="1"/>
    <x v="0"/>
    <x v="3"/>
    <x v="0"/>
    <x v="0"/>
    <m/>
    <m/>
    <m/>
    <m/>
    <m/>
    <m/>
  </r>
  <r>
    <x v="0"/>
    <x v="80"/>
    <x v="1"/>
    <m/>
    <x v="2"/>
    <x v="0"/>
    <x v="0"/>
    <x v="0"/>
    <x v="0"/>
    <x v="0"/>
    <x v="0"/>
    <x v="0"/>
    <x v="0"/>
    <x v="0"/>
    <x v="0"/>
    <x v="0"/>
    <x v="0"/>
    <x v="0"/>
    <x v="0"/>
    <x v="0"/>
    <x v="0"/>
    <x v="0"/>
    <x v="0"/>
    <x v="0"/>
    <x v="0"/>
    <x v="0"/>
    <x v="0"/>
    <x v="0"/>
    <x v="1"/>
    <x v="0"/>
    <x v="2"/>
    <x v="1"/>
    <x v="1"/>
    <x v="0"/>
    <m/>
    <m/>
    <m/>
    <m/>
    <m/>
    <m/>
  </r>
  <r>
    <x v="0"/>
    <x v="80"/>
    <x v="1"/>
    <m/>
    <x v="2"/>
    <x v="0"/>
    <x v="1"/>
    <x v="0"/>
    <x v="0"/>
    <x v="0"/>
    <x v="0"/>
    <x v="0"/>
    <x v="0"/>
    <x v="0"/>
    <x v="0"/>
    <x v="0"/>
    <x v="0"/>
    <x v="0"/>
    <x v="0"/>
    <x v="0"/>
    <x v="0"/>
    <x v="0"/>
    <x v="0"/>
    <x v="0"/>
    <x v="0"/>
    <x v="0"/>
    <x v="0"/>
    <x v="0"/>
    <x v="0"/>
    <x v="1"/>
    <x v="0"/>
    <x v="3"/>
    <x v="1"/>
    <x v="0"/>
    <m/>
    <m/>
    <m/>
    <m/>
    <m/>
    <m/>
  </r>
  <r>
    <x v="0"/>
    <x v="80"/>
    <x v="1"/>
    <m/>
    <x v="2"/>
    <x v="1"/>
    <x v="1"/>
    <x v="2"/>
    <x v="2"/>
    <x v="3"/>
    <x v="1"/>
    <x v="1"/>
    <x v="1"/>
    <x v="1"/>
    <x v="1"/>
    <x v="1"/>
    <x v="1"/>
    <x v="1"/>
    <x v="1"/>
    <x v="1"/>
    <x v="1"/>
    <x v="1"/>
    <x v="1"/>
    <x v="1"/>
    <x v="1"/>
    <x v="1"/>
    <x v="1"/>
    <x v="0"/>
    <x v="2"/>
    <x v="3"/>
    <x v="1"/>
    <x v="2"/>
    <x v="2"/>
    <x v="2"/>
    <m/>
    <m/>
    <m/>
    <m/>
    <m/>
    <m/>
  </r>
  <r>
    <x v="0"/>
    <x v="80"/>
    <x v="1"/>
    <m/>
    <x v="2"/>
    <x v="1"/>
    <x v="0"/>
    <x v="1"/>
    <x v="1"/>
    <x v="1"/>
    <x v="2"/>
    <x v="2"/>
    <x v="1"/>
    <x v="1"/>
    <x v="1"/>
    <x v="2"/>
    <x v="2"/>
    <x v="2"/>
    <x v="2"/>
    <x v="2"/>
    <x v="2"/>
    <x v="1"/>
    <x v="1"/>
    <x v="5"/>
    <x v="2"/>
    <x v="2"/>
    <x v="1"/>
    <x v="0"/>
    <x v="2"/>
    <x v="3"/>
    <x v="1"/>
    <x v="2"/>
    <x v="2"/>
    <x v="2"/>
    <m/>
    <m/>
    <m/>
    <m/>
    <m/>
    <m/>
  </r>
  <r>
    <x v="0"/>
    <x v="80"/>
    <x v="1"/>
    <m/>
    <x v="2"/>
    <x v="1"/>
    <x v="1"/>
    <x v="1"/>
    <x v="3"/>
    <x v="5"/>
    <x v="2"/>
    <x v="4"/>
    <x v="1"/>
    <x v="4"/>
    <x v="4"/>
    <x v="2"/>
    <x v="2"/>
    <x v="2"/>
    <x v="4"/>
    <x v="2"/>
    <x v="2"/>
    <x v="2"/>
    <x v="1"/>
    <x v="4"/>
    <x v="5"/>
    <x v="3"/>
    <x v="4"/>
    <x v="0"/>
    <x v="2"/>
    <x v="3"/>
    <x v="1"/>
    <x v="2"/>
    <x v="2"/>
    <x v="2"/>
    <m/>
    <m/>
    <m/>
    <m/>
    <m/>
    <m/>
  </r>
  <r>
    <x v="0"/>
    <x v="80"/>
    <x v="1"/>
    <m/>
    <x v="2"/>
    <x v="1"/>
    <x v="1"/>
    <x v="3"/>
    <x v="3"/>
    <x v="1"/>
    <x v="2"/>
    <x v="2"/>
    <x v="3"/>
    <x v="2"/>
    <x v="3"/>
    <x v="3"/>
    <x v="2"/>
    <x v="3"/>
    <x v="3"/>
    <x v="3"/>
    <x v="2"/>
    <x v="3"/>
    <x v="3"/>
    <x v="2"/>
    <x v="5"/>
    <x v="3"/>
    <x v="4"/>
    <x v="0"/>
    <x v="2"/>
    <x v="3"/>
    <x v="1"/>
    <x v="2"/>
    <x v="2"/>
    <x v="2"/>
    <m/>
    <m/>
    <m/>
    <m/>
    <m/>
    <m/>
  </r>
  <r>
    <x v="0"/>
    <x v="80"/>
    <x v="1"/>
    <m/>
    <x v="2"/>
    <x v="1"/>
    <x v="0"/>
    <x v="1"/>
    <x v="3"/>
    <x v="2"/>
    <x v="3"/>
    <x v="3"/>
    <x v="1"/>
    <x v="1"/>
    <x v="1"/>
    <x v="1"/>
    <x v="2"/>
    <x v="2"/>
    <x v="2"/>
    <x v="3"/>
    <x v="1"/>
    <x v="3"/>
    <x v="1"/>
    <x v="1"/>
    <x v="1"/>
    <x v="1"/>
    <x v="1"/>
    <x v="0"/>
    <x v="2"/>
    <x v="3"/>
    <x v="1"/>
    <x v="2"/>
    <x v="2"/>
    <x v="2"/>
    <m/>
    <m/>
    <m/>
    <m/>
    <m/>
    <m/>
  </r>
  <r>
    <x v="0"/>
    <x v="80"/>
    <x v="1"/>
    <m/>
    <x v="2"/>
    <x v="1"/>
    <x v="0"/>
    <x v="2"/>
    <x v="1"/>
    <x v="2"/>
    <x v="1"/>
    <x v="1"/>
    <x v="1"/>
    <x v="2"/>
    <x v="2"/>
    <x v="2"/>
    <x v="1"/>
    <x v="2"/>
    <x v="1"/>
    <x v="1"/>
    <x v="2"/>
    <x v="3"/>
    <x v="3"/>
    <x v="3"/>
    <x v="4"/>
    <x v="2"/>
    <x v="2"/>
    <x v="0"/>
    <x v="2"/>
    <x v="3"/>
    <x v="1"/>
    <x v="2"/>
    <x v="2"/>
    <x v="2"/>
    <m/>
    <m/>
    <m/>
    <m/>
    <m/>
    <m/>
  </r>
  <r>
    <x v="0"/>
    <x v="80"/>
    <x v="1"/>
    <m/>
    <x v="2"/>
    <x v="1"/>
    <x v="1"/>
    <x v="2"/>
    <x v="2"/>
    <x v="3"/>
    <x v="3"/>
    <x v="3"/>
    <x v="1"/>
    <x v="2"/>
    <x v="1"/>
    <x v="1"/>
    <x v="1"/>
    <x v="3"/>
    <x v="3"/>
    <x v="3"/>
    <x v="1"/>
    <x v="2"/>
    <x v="3"/>
    <x v="3"/>
    <x v="2"/>
    <x v="2"/>
    <x v="2"/>
    <x v="0"/>
    <x v="2"/>
    <x v="3"/>
    <x v="1"/>
    <x v="2"/>
    <x v="2"/>
    <x v="2"/>
    <m/>
    <m/>
    <m/>
    <m/>
    <m/>
    <m/>
  </r>
  <r>
    <x v="0"/>
    <x v="80"/>
    <x v="1"/>
    <m/>
    <x v="2"/>
    <x v="1"/>
    <x v="1"/>
    <x v="1"/>
    <x v="1"/>
    <x v="3"/>
    <x v="1"/>
    <x v="1"/>
    <x v="2"/>
    <x v="1"/>
    <x v="1"/>
    <x v="1"/>
    <x v="1"/>
    <x v="1"/>
    <x v="1"/>
    <x v="1"/>
    <x v="1"/>
    <x v="1"/>
    <x v="1"/>
    <x v="1"/>
    <x v="1"/>
    <x v="1"/>
    <x v="1"/>
    <x v="0"/>
    <x v="2"/>
    <x v="3"/>
    <x v="1"/>
    <x v="2"/>
    <x v="2"/>
    <x v="2"/>
    <m/>
    <m/>
    <m/>
    <m/>
    <m/>
    <m/>
  </r>
  <r>
    <x v="0"/>
    <x v="80"/>
    <x v="1"/>
    <m/>
    <x v="2"/>
    <x v="1"/>
    <x v="0"/>
    <x v="1"/>
    <x v="1"/>
    <x v="2"/>
    <x v="2"/>
    <x v="2"/>
    <x v="2"/>
    <x v="1"/>
    <x v="2"/>
    <x v="2"/>
    <x v="1"/>
    <x v="2"/>
    <x v="2"/>
    <x v="2"/>
    <x v="2"/>
    <x v="2"/>
    <x v="1"/>
    <x v="1"/>
    <x v="1"/>
    <x v="1"/>
    <x v="1"/>
    <x v="0"/>
    <x v="2"/>
    <x v="3"/>
    <x v="1"/>
    <x v="2"/>
    <x v="2"/>
    <x v="2"/>
    <m/>
    <m/>
    <m/>
    <m/>
    <m/>
    <m/>
  </r>
  <r>
    <x v="0"/>
    <x v="80"/>
    <x v="1"/>
    <m/>
    <x v="2"/>
    <x v="1"/>
    <x v="0"/>
    <x v="2"/>
    <x v="2"/>
    <x v="2"/>
    <x v="1"/>
    <x v="1"/>
    <x v="2"/>
    <x v="1"/>
    <x v="1"/>
    <x v="1"/>
    <x v="1"/>
    <x v="1"/>
    <x v="1"/>
    <x v="1"/>
    <x v="1"/>
    <x v="1"/>
    <x v="1"/>
    <x v="1"/>
    <x v="1"/>
    <x v="1"/>
    <x v="1"/>
    <x v="0"/>
    <x v="2"/>
    <x v="3"/>
    <x v="1"/>
    <x v="2"/>
    <x v="2"/>
    <x v="2"/>
    <m/>
    <m/>
    <m/>
    <m/>
    <m/>
    <m/>
  </r>
  <r>
    <x v="0"/>
    <x v="80"/>
    <x v="1"/>
    <m/>
    <x v="2"/>
    <x v="1"/>
    <x v="0"/>
    <x v="2"/>
    <x v="1"/>
    <x v="2"/>
    <x v="1"/>
    <x v="1"/>
    <x v="2"/>
    <x v="1"/>
    <x v="1"/>
    <x v="1"/>
    <x v="1"/>
    <x v="1"/>
    <x v="1"/>
    <x v="1"/>
    <x v="1"/>
    <x v="2"/>
    <x v="1"/>
    <x v="3"/>
    <x v="2"/>
    <x v="1"/>
    <x v="1"/>
    <x v="0"/>
    <x v="2"/>
    <x v="3"/>
    <x v="1"/>
    <x v="2"/>
    <x v="2"/>
    <x v="2"/>
    <m/>
    <m/>
    <m/>
    <m/>
    <m/>
    <m/>
  </r>
  <r>
    <x v="0"/>
    <x v="80"/>
    <x v="1"/>
    <m/>
    <x v="2"/>
    <x v="1"/>
    <x v="0"/>
    <x v="2"/>
    <x v="2"/>
    <x v="3"/>
    <x v="1"/>
    <x v="1"/>
    <x v="1"/>
    <x v="1"/>
    <x v="1"/>
    <x v="1"/>
    <x v="1"/>
    <x v="1"/>
    <x v="1"/>
    <x v="1"/>
    <x v="1"/>
    <x v="1"/>
    <x v="1"/>
    <x v="1"/>
    <x v="1"/>
    <x v="1"/>
    <x v="1"/>
    <x v="0"/>
    <x v="2"/>
    <x v="3"/>
    <x v="1"/>
    <x v="2"/>
    <x v="2"/>
    <x v="2"/>
    <m/>
    <m/>
    <m/>
    <m/>
    <m/>
    <m/>
  </r>
  <r>
    <x v="0"/>
    <x v="80"/>
    <x v="1"/>
    <m/>
    <x v="2"/>
    <x v="1"/>
    <x v="1"/>
    <x v="2"/>
    <x v="2"/>
    <x v="2"/>
    <x v="1"/>
    <x v="1"/>
    <x v="2"/>
    <x v="1"/>
    <x v="1"/>
    <x v="1"/>
    <x v="1"/>
    <x v="1"/>
    <x v="1"/>
    <x v="1"/>
    <x v="1"/>
    <x v="1"/>
    <x v="1"/>
    <x v="1"/>
    <x v="1"/>
    <x v="1"/>
    <x v="1"/>
    <x v="0"/>
    <x v="2"/>
    <x v="3"/>
    <x v="1"/>
    <x v="2"/>
    <x v="2"/>
    <x v="2"/>
    <m/>
    <m/>
    <m/>
    <m/>
    <m/>
    <m/>
  </r>
  <r>
    <x v="0"/>
    <x v="80"/>
    <x v="1"/>
    <m/>
    <x v="2"/>
    <x v="1"/>
    <x v="0"/>
    <x v="1"/>
    <x v="3"/>
    <x v="1"/>
    <x v="1"/>
    <x v="1"/>
    <x v="1"/>
    <x v="1"/>
    <x v="1"/>
    <x v="1"/>
    <x v="1"/>
    <x v="3"/>
    <x v="2"/>
    <x v="2"/>
    <x v="1"/>
    <x v="1"/>
    <x v="1"/>
    <x v="2"/>
    <x v="1"/>
    <x v="1"/>
    <x v="1"/>
    <x v="0"/>
    <x v="2"/>
    <x v="3"/>
    <x v="1"/>
    <x v="2"/>
    <x v="2"/>
    <x v="2"/>
    <m/>
    <m/>
    <m/>
    <m/>
    <m/>
    <m/>
  </r>
  <r>
    <x v="0"/>
    <x v="80"/>
    <x v="1"/>
    <m/>
    <x v="2"/>
    <x v="1"/>
    <x v="1"/>
    <x v="5"/>
    <x v="5"/>
    <x v="3"/>
    <x v="4"/>
    <x v="5"/>
    <x v="5"/>
    <x v="5"/>
    <x v="5"/>
    <x v="5"/>
    <x v="4"/>
    <x v="4"/>
    <x v="5"/>
    <x v="5"/>
    <x v="4"/>
    <x v="5"/>
    <x v="5"/>
    <x v="4"/>
    <x v="5"/>
    <x v="5"/>
    <x v="5"/>
    <x v="0"/>
    <x v="2"/>
    <x v="3"/>
    <x v="1"/>
    <x v="2"/>
    <x v="2"/>
    <x v="2"/>
    <m/>
    <m/>
    <m/>
    <m/>
    <m/>
    <m/>
  </r>
  <r>
    <x v="0"/>
    <x v="80"/>
    <x v="1"/>
    <m/>
    <x v="2"/>
    <x v="1"/>
    <x v="0"/>
    <x v="2"/>
    <x v="1"/>
    <x v="2"/>
    <x v="1"/>
    <x v="1"/>
    <x v="1"/>
    <x v="1"/>
    <x v="2"/>
    <x v="2"/>
    <x v="2"/>
    <x v="2"/>
    <x v="2"/>
    <x v="2"/>
    <x v="1"/>
    <x v="1"/>
    <x v="2"/>
    <x v="4"/>
    <x v="5"/>
    <x v="2"/>
    <x v="2"/>
    <x v="0"/>
    <x v="2"/>
    <x v="3"/>
    <x v="1"/>
    <x v="2"/>
    <x v="2"/>
    <x v="2"/>
    <m/>
    <m/>
    <m/>
    <m/>
    <m/>
    <m/>
  </r>
  <r>
    <x v="0"/>
    <x v="80"/>
    <x v="1"/>
    <m/>
    <x v="2"/>
    <x v="1"/>
    <x v="1"/>
    <x v="2"/>
    <x v="2"/>
    <x v="2"/>
    <x v="1"/>
    <x v="1"/>
    <x v="2"/>
    <x v="1"/>
    <x v="1"/>
    <x v="1"/>
    <x v="1"/>
    <x v="1"/>
    <x v="1"/>
    <x v="1"/>
    <x v="1"/>
    <x v="1"/>
    <x v="1"/>
    <x v="1"/>
    <x v="1"/>
    <x v="0"/>
    <x v="0"/>
    <x v="0"/>
    <x v="2"/>
    <x v="3"/>
    <x v="1"/>
    <x v="2"/>
    <x v="2"/>
    <x v="2"/>
    <m/>
    <m/>
    <m/>
    <m/>
    <m/>
    <m/>
  </r>
  <r>
    <x v="0"/>
    <x v="80"/>
    <x v="1"/>
    <m/>
    <x v="2"/>
    <x v="1"/>
    <x v="1"/>
    <x v="1"/>
    <x v="2"/>
    <x v="2"/>
    <x v="2"/>
    <x v="2"/>
    <x v="1"/>
    <x v="2"/>
    <x v="2"/>
    <x v="2"/>
    <x v="2"/>
    <x v="2"/>
    <x v="2"/>
    <x v="2"/>
    <x v="2"/>
    <x v="2"/>
    <x v="2"/>
    <x v="3"/>
    <x v="2"/>
    <x v="2"/>
    <x v="2"/>
    <x v="0"/>
    <x v="2"/>
    <x v="3"/>
    <x v="1"/>
    <x v="2"/>
    <x v="2"/>
    <x v="2"/>
    <m/>
    <m/>
    <m/>
    <m/>
    <m/>
    <m/>
  </r>
  <r>
    <x v="0"/>
    <x v="80"/>
    <x v="1"/>
    <m/>
    <x v="2"/>
    <x v="1"/>
    <x v="0"/>
    <x v="1"/>
    <x v="1"/>
    <x v="2"/>
    <x v="1"/>
    <x v="1"/>
    <x v="2"/>
    <x v="1"/>
    <x v="2"/>
    <x v="1"/>
    <x v="1"/>
    <x v="3"/>
    <x v="1"/>
    <x v="3"/>
    <x v="1"/>
    <x v="1"/>
    <x v="1"/>
    <x v="1"/>
    <x v="1"/>
    <x v="1"/>
    <x v="1"/>
    <x v="0"/>
    <x v="2"/>
    <x v="3"/>
    <x v="1"/>
    <x v="2"/>
    <x v="2"/>
    <x v="2"/>
    <m/>
    <m/>
    <m/>
    <m/>
    <m/>
    <m/>
  </r>
  <r>
    <x v="0"/>
    <x v="80"/>
    <x v="1"/>
    <m/>
    <x v="2"/>
    <x v="1"/>
    <x v="1"/>
    <x v="2"/>
    <x v="2"/>
    <x v="2"/>
    <x v="1"/>
    <x v="1"/>
    <x v="2"/>
    <x v="1"/>
    <x v="1"/>
    <x v="1"/>
    <x v="1"/>
    <x v="1"/>
    <x v="1"/>
    <x v="1"/>
    <x v="1"/>
    <x v="1"/>
    <x v="1"/>
    <x v="1"/>
    <x v="1"/>
    <x v="1"/>
    <x v="1"/>
    <x v="0"/>
    <x v="2"/>
    <x v="3"/>
    <x v="1"/>
    <x v="2"/>
    <x v="2"/>
    <x v="2"/>
    <m/>
    <m/>
    <m/>
    <m/>
    <m/>
    <m/>
  </r>
  <r>
    <x v="0"/>
    <x v="80"/>
    <x v="1"/>
    <m/>
    <x v="2"/>
    <x v="1"/>
    <x v="0"/>
    <x v="1"/>
    <x v="1"/>
    <x v="3"/>
    <x v="2"/>
    <x v="3"/>
    <x v="3"/>
    <x v="2"/>
    <x v="2"/>
    <x v="1"/>
    <x v="1"/>
    <x v="3"/>
    <x v="2"/>
    <x v="2"/>
    <x v="2"/>
    <x v="2"/>
    <x v="2"/>
    <x v="5"/>
    <x v="4"/>
    <x v="2"/>
    <x v="2"/>
    <x v="0"/>
    <x v="2"/>
    <x v="3"/>
    <x v="1"/>
    <x v="2"/>
    <x v="2"/>
    <x v="2"/>
    <m/>
    <m/>
    <m/>
    <m/>
    <m/>
    <m/>
  </r>
  <r>
    <x v="0"/>
    <x v="80"/>
    <x v="1"/>
    <m/>
    <x v="2"/>
    <x v="1"/>
    <x v="0"/>
    <x v="1"/>
    <x v="1"/>
    <x v="2"/>
    <x v="1"/>
    <x v="1"/>
    <x v="2"/>
    <x v="1"/>
    <x v="1"/>
    <x v="1"/>
    <x v="1"/>
    <x v="1"/>
    <x v="1"/>
    <x v="1"/>
    <x v="1"/>
    <x v="1"/>
    <x v="1"/>
    <x v="5"/>
    <x v="2"/>
    <x v="1"/>
    <x v="1"/>
    <x v="0"/>
    <x v="2"/>
    <x v="3"/>
    <x v="1"/>
    <x v="2"/>
    <x v="2"/>
    <x v="2"/>
    <m/>
    <m/>
    <m/>
    <m/>
    <m/>
    <m/>
  </r>
  <r>
    <x v="0"/>
    <x v="80"/>
    <x v="1"/>
    <m/>
    <x v="2"/>
    <x v="1"/>
    <x v="1"/>
    <x v="2"/>
    <x v="1"/>
    <x v="3"/>
    <x v="1"/>
    <x v="1"/>
    <x v="2"/>
    <x v="1"/>
    <x v="1"/>
    <x v="1"/>
    <x v="1"/>
    <x v="1"/>
    <x v="1"/>
    <x v="1"/>
    <x v="1"/>
    <x v="1"/>
    <x v="1"/>
    <x v="3"/>
    <x v="1"/>
    <x v="1"/>
    <x v="1"/>
    <x v="0"/>
    <x v="2"/>
    <x v="3"/>
    <x v="1"/>
    <x v="2"/>
    <x v="2"/>
    <x v="2"/>
    <m/>
    <m/>
    <m/>
    <m/>
    <m/>
    <m/>
  </r>
  <r>
    <x v="0"/>
    <x v="80"/>
    <x v="1"/>
    <m/>
    <x v="2"/>
    <x v="1"/>
    <x v="0"/>
    <x v="1"/>
    <x v="1"/>
    <x v="2"/>
    <x v="1"/>
    <x v="1"/>
    <x v="1"/>
    <x v="1"/>
    <x v="1"/>
    <x v="1"/>
    <x v="0"/>
    <x v="2"/>
    <x v="1"/>
    <x v="1"/>
    <x v="1"/>
    <x v="1"/>
    <x v="1"/>
    <x v="1"/>
    <x v="1"/>
    <x v="1"/>
    <x v="1"/>
    <x v="0"/>
    <x v="2"/>
    <x v="3"/>
    <x v="1"/>
    <x v="2"/>
    <x v="2"/>
    <x v="2"/>
    <m/>
    <m/>
    <m/>
    <m/>
    <m/>
    <m/>
  </r>
  <r>
    <x v="0"/>
    <x v="80"/>
    <x v="1"/>
    <m/>
    <x v="2"/>
    <x v="1"/>
    <x v="0"/>
    <x v="1"/>
    <x v="3"/>
    <x v="3"/>
    <x v="2"/>
    <x v="2"/>
    <x v="3"/>
    <x v="2"/>
    <x v="2"/>
    <x v="1"/>
    <x v="1"/>
    <x v="3"/>
    <x v="1"/>
    <x v="4"/>
    <x v="1"/>
    <x v="1"/>
    <x v="1"/>
    <x v="3"/>
    <x v="2"/>
    <x v="2"/>
    <x v="2"/>
    <x v="0"/>
    <x v="2"/>
    <x v="3"/>
    <x v="1"/>
    <x v="2"/>
    <x v="2"/>
    <x v="2"/>
    <m/>
    <m/>
    <m/>
    <m/>
    <m/>
    <m/>
  </r>
  <r>
    <x v="0"/>
    <x v="80"/>
    <x v="1"/>
    <m/>
    <x v="2"/>
    <x v="1"/>
    <x v="1"/>
    <x v="3"/>
    <x v="3"/>
    <x v="1"/>
    <x v="4"/>
    <x v="5"/>
    <x v="2"/>
    <x v="4"/>
    <x v="1"/>
    <x v="2"/>
    <x v="2"/>
    <x v="2"/>
    <x v="2"/>
    <x v="4"/>
    <x v="1"/>
    <x v="1"/>
    <x v="1"/>
    <x v="3"/>
    <x v="1"/>
    <x v="3"/>
    <x v="3"/>
    <x v="0"/>
    <x v="2"/>
    <x v="3"/>
    <x v="1"/>
    <x v="2"/>
    <x v="2"/>
    <x v="2"/>
    <m/>
    <m/>
    <m/>
    <m/>
    <m/>
    <m/>
  </r>
  <r>
    <x v="0"/>
    <x v="80"/>
    <x v="1"/>
    <m/>
    <x v="2"/>
    <x v="1"/>
    <x v="1"/>
    <x v="1"/>
    <x v="3"/>
    <x v="1"/>
    <x v="2"/>
    <x v="2"/>
    <x v="1"/>
    <x v="2"/>
    <x v="2"/>
    <x v="2"/>
    <x v="2"/>
    <x v="2"/>
    <x v="2"/>
    <x v="2"/>
    <x v="1"/>
    <x v="2"/>
    <x v="2"/>
    <x v="5"/>
    <x v="4"/>
    <x v="2"/>
    <x v="2"/>
    <x v="0"/>
    <x v="2"/>
    <x v="3"/>
    <x v="1"/>
    <x v="2"/>
    <x v="2"/>
    <x v="2"/>
    <m/>
    <m/>
    <m/>
    <m/>
    <m/>
    <m/>
  </r>
  <r>
    <x v="0"/>
    <x v="80"/>
    <x v="1"/>
    <m/>
    <x v="2"/>
    <x v="1"/>
    <x v="0"/>
    <x v="1"/>
    <x v="1"/>
    <x v="2"/>
    <x v="1"/>
    <x v="1"/>
    <x v="2"/>
    <x v="1"/>
    <x v="1"/>
    <x v="1"/>
    <x v="1"/>
    <x v="1"/>
    <x v="1"/>
    <x v="1"/>
    <x v="1"/>
    <x v="1"/>
    <x v="1"/>
    <x v="1"/>
    <x v="1"/>
    <x v="1"/>
    <x v="1"/>
    <x v="0"/>
    <x v="2"/>
    <x v="3"/>
    <x v="1"/>
    <x v="2"/>
    <x v="2"/>
    <x v="2"/>
    <m/>
    <m/>
    <m/>
    <m/>
    <m/>
    <m/>
  </r>
  <r>
    <x v="0"/>
    <x v="80"/>
    <x v="1"/>
    <m/>
    <x v="2"/>
    <x v="1"/>
    <x v="1"/>
    <x v="1"/>
    <x v="2"/>
    <x v="2"/>
    <x v="1"/>
    <x v="1"/>
    <x v="2"/>
    <x v="2"/>
    <x v="2"/>
    <x v="1"/>
    <x v="1"/>
    <x v="1"/>
    <x v="1"/>
    <x v="1"/>
    <x v="1"/>
    <x v="1"/>
    <x v="1"/>
    <x v="3"/>
    <x v="2"/>
    <x v="1"/>
    <x v="2"/>
    <x v="0"/>
    <x v="2"/>
    <x v="3"/>
    <x v="1"/>
    <x v="2"/>
    <x v="2"/>
    <x v="2"/>
    <m/>
    <m/>
    <m/>
    <m/>
    <m/>
    <m/>
  </r>
  <r>
    <x v="0"/>
    <x v="80"/>
    <x v="1"/>
    <m/>
    <x v="2"/>
    <x v="1"/>
    <x v="0"/>
    <x v="2"/>
    <x v="2"/>
    <x v="2"/>
    <x v="1"/>
    <x v="1"/>
    <x v="2"/>
    <x v="1"/>
    <x v="1"/>
    <x v="1"/>
    <x v="1"/>
    <x v="1"/>
    <x v="1"/>
    <x v="2"/>
    <x v="1"/>
    <x v="1"/>
    <x v="1"/>
    <x v="2"/>
    <x v="1"/>
    <x v="1"/>
    <x v="1"/>
    <x v="0"/>
    <x v="2"/>
    <x v="3"/>
    <x v="1"/>
    <x v="2"/>
    <x v="2"/>
    <x v="2"/>
    <m/>
    <m/>
    <m/>
    <m/>
    <m/>
    <m/>
  </r>
  <r>
    <x v="0"/>
    <x v="80"/>
    <x v="1"/>
    <m/>
    <x v="2"/>
    <x v="1"/>
    <x v="1"/>
    <x v="2"/>
    <x v="3"/>
    <x v="3"/>
    <x v="1"/>
    <x v="1"/>
    <x v="2"/>
    <x v="1"/>
    <x v="1"/>
    <x v="1"/>
    <x v="1"/>
    <x v="1"/>
    <x v="1"/>
    <x v="1"/>
    <x v="1"/>
    <x v="1"/>
    <x v="1"/>
    <x v="1"/>
    <x v="1"/>
    <x v="1"/>
    <x v="1"/>
    <x v="0"/>
    <x v="2"/>
    <x v="3"/>
    <x v="1"/>
    <x v="2"/>
    <x v="2"/>
    <x v="2"/>
    <m/>
    <m/>
    <m/>
    <m/>
    <m/>
    <m/>
  </r>
  <r>
    <x v="0"/>
    <x v="80"/>
    <x v="1"/>
    <m/>
    <x v="2"/>
    <x v="1"/>
    <x v="0"/>
    <x v="2"/>
    <x v="1"/>
    <x v="4"/>
    <x v="3"/>
    <x v="3"/>
    <x v="2"/>
    <x v="2"/>
    <x v="3"/>
    <x v="3"/>
    <x v="2"/>
    <x v="3"/>
    <x v="3"/>
    <x v="3"/>
    <x v="3"/>
    <x v="3"/>
    <x v="3"/>
    <x v="2"/>
    <x v="3"/>
    <x v="2"/>
    <x v="4"/>
    <x v="0"/>
    <x v="2"/>
    <x v="3"/>
    <x v="1"/>
    <x v="2"/>
    <x v="2"/>
    <x v="2"/>
    <m/>
    <m/>
    <m/>
    <m/>
    <m/>
    <m/>
  </r>
  <r>
    <x v="0"/>
    <x v="80"/>
    <x v="1"/>
    <m/>
    <x v="2"/>
    <x v="1"/>
    <x v="1"/>
    <x v="2"/>
    <x v="2"/>
    <x v="2"/>
    <x v="1"/>
    <x v="1"/>
    <x v="2"/>
    <x v="1"/>
    <x v="1"/>
    <x v="1"/>
    <x v="1"/>
    <x v="1"/>
    <x v="3"/>
    <x v="1"/>
    <x v="1"/>
    <x v="1"/>
    <x v="1"/>
    <x v="1"/>
    <x v="1"/>
    <x v="1"/>
    <x v="1"/>
    <x v="0"/>
    <x v="2"/>
    <x v="3"/>
    <x v="1"/>
    <x v="2"/>
    <x v="2"/>
    <x v="2"/>
    <m/>
    <m/>
    <m/>
    <m/>
    <m/>
    <m/>
  </r>
  <r>
    <x v="0"/>
    <x v="80"/>
    <x v="1"/>
    <m/>
    <x v="2"/>
    <x v="1"/>
    <x v="1"/>
    <x v="1"/>
    <x v="1"/>
    <x v="1"/>
    <x v="5"/>
    <x v="2"/>
    <x v="1"/>
    <x v="2"/>
    <x v="2"/>
    <x v="2"/>
    <x v="2"/>
    <x v="2"/>
    <x v="1"/>
    <x v="1"/>
    <x v="2"/>
    <x v="2"/>
    <x v="2"/>
    <x v="3"/>
    <x v="1"/>
    <x v="1"/>
    <x v="1"/>
    <x v="0"/>
    <x v="2"/>
    <x v="3"/>
    <x v="1"/>
    <x v="2"/>
    <x v="2"/>
    <x v="2"/>
    <m/>
    <m/>
    <m/>
    <m/>
    <m/>
    <m/>
  </r>
  <r>
    <x v="0"/>
    <x v="80"/>
    <x v="1"/>
    <m/>
    <x v="2"/>
    <x v="1"/>
    <x v="0"/>
    <x v="2"/>
    <x v="2"/>
    <x v="2"/>
    <x v="1"/>
    <x v="1"/>
    <x v="2"/>
    <x v="1"/>
    <x v="1"/>
    <x v="1"/>
    <x v="1"/>
    <x v="1"/>
    <x v="1"/>
    <x v="1"/>
    <x v="1"/>
    <x v="1"/>
    <x v="1"/>
    <x v="1"/>
    <x v="1"/>
    <x v="1"/>
    <x v="1"/>
    <x v="0"/>
    <x v="2"/>
    <x v="3"/>
    <x v="1"/>
    <x v="2"/>
    <x v="2"/>
    <x v="2"/>
    <m/>
    <m/>
    <m/>
    <m/>
    <m/>
    <m/>
  </r>
  <r>
    <x v="0"/>
    <x v="80"/>
    <x v="1"/>
    <m/>
    <x v="2"/>
    <x v="1"/>
    <x v="0"/>
    <x v="2"/>
    <x v="2"/>
    <x v="2"/>
    <x v="2"/>
    <x v="1"/>
    <x v="1"/>
    <x v="1"/>
    <x v="1"/>
    <x v="1"/>
    <x v="1"/>
    <x v="1"/>
    <x v="1"/>
    <x v="1"/>
    <x v="1"/>
    <x v="1"/>
    <x v="3"/>
    <x v="3"/>
    <x v="2"/>
    <x v="1"/>
    <x v="1"/>
    <x v="0"/>
    <x v="2"/>
    <x v="3"/>
    <x v="1"/>
    <x v="2"/>
    <x v="2"/>
    <x v="2"/>
    <m/>
    <m/>
    <m/>
    <m/>
    <m/>
    <m/>
  </r>
  <r>
    <x v="0"/>
    <x v="80"/>
    <x v="1"/>
    <m/>
    <x v="2"/>
    <x v="1"/>
    <x v="1"/>
    <x v="2"/>
    <x v="2"/>
    <x v="3"/>
    <x v="1"/>
    <x v="1"/>
    <x v="2"/>
    <x v="1"/>
    <x v="1"/>
    <x v="1"/>
    <x v="1"/>
    <x v="1"/>
    <x v="1"/>
    <x v="1"/>
    <x v="1"/>
    <x v="1"/>
    <x v="1"/>
    <x v="1"/>
    <x v="1"/>
    <x v="1"/>
    <x v="1"/>
    <x v="0"/>
    <x v="2"/>
    <x v="3"/>
    <x v="1"/>
    <x v="2"/>
    <x v="2"/>
    <x v="2"/>
    <m/>
    <m/>
    <m/>
    <m/>
    <m/>
    <m/>
  </r>
  <r>
    <x v="0"/>
    <x v="80"/>
    <x v="1"/>
    <m/>
    <x v="2"/>
    <x v="1"/>
    <x v="1"/>
    <x v="1"/>
    <x v="1"/>
    <x v="1"/>
    <x v="1"/>
    <x v="1"/>
    <x v="2"/>
    <x v="1"/>
    <x v="2"/>
    <x v="2"/>
    <x v="1"/>
    <x v="1"/>
    <x v="1"/>
    <x v="1"/>
    <x v="1"/>
    <x v="1"/>
    <x v="1"/>
    <x v="3"/>
    <x v="2"/>
    <x v="1"/>
    <x v="1"/>
    <x v="0"/>
    <x v="2"/>
    <x v="3"/>
    <x v="1"/>
    <x v="2"/>
    <x v="2"/>
    <x v="2"/>
    <m/>
    <m/>
    <m/>
    <m/>
    <m/>
    <m/>
  </r>
  <r>
    <x v="0"/>
    <x v="80"/>
    <x v="1"/>
    <m/>
    <x v="2"/>
    <x v="1"/>
    <x v="0"/>
    <x v="3"/>
    <x v="3"/>
    <x v="3"/>
    <x v="1"/>
    <x v="1"/>
    <x v="1"/>
    <x v="3"/>
    <x v="3"/>
    <x v="2"/>
    <x v="1"/>
    <x v="3"/>
    <x v="3"/>
    <x v="1"/>
    <x v="1"/>
    <x v="1"/>
    <x v="3"/>
    <x v="1"/>
    <x v="3"/>
    <x v="1"/>
    <x v="1"/>
    <x v="0"/>
    <x v="2"/>
    <x v="3"/>
    <x v="1"/>
    <x v="2"/>
    <x v="2"/>
    <x v="2"/>
    <m/>
    <m/>
    <m/>
    <m/>
    <m/>
    <m/>
  </r>
  <r>
    <x v="0"/>
    <x v="80"/>
    <x v="1"/>
    <m/>
    <x v="2"/>
    <x v="1"/>
    <x v="0"/>
    <x v="2"/>
    <x v="2"/>
    <x v="2"/>
    <x v="1"/>
    <x v="1"/>
    <x v="2"/>
    <x v="1"/>
    <x v="1"/>
    <x v="1"/>
    <x v="1"/>
    <x v="1"/>
    <x v="1"/>
    <x v="1"/>
    <x v="1"/>
    <x v="1"/>
    <x v="1"/>
    <x v="1"/>
    <x v="1"/>
    <x v="1"/>
    <x v="1"/>
    <x v="0"/>
    <x v="2"/>
    <x v="3"/>
    <x v="1"/>
    <x v="2"/>
    <x v="2"/>
    <x v="2"/>
    <m/>
    <m/>
    <m/>
    <m/>
    <m/>
    <m/>
  </r>
  <r>
    <x v="0"/>
    <x v="80"/>
    <x v="1"/>
    <m/>
    <x v="2"/>
    <x v="1"/>
    <x v="1"/>
    <x v="2"/>
    <x v="1"/>
    <x v="4"/>
    <x v="2"/>
    <x v="2"/>
    <x v="4"/>
    <x v="2"/>
    <x v="2"/>
    <x v="2"/>
    <x v="1"/>
    <x v="3"/>
    <x v="2"/>
    <x v="2"/>
    <x v="2"/>
    <x v="3"/>
    <x v="2"/>
    <x v="1"/>
    <x v="1"/>
    <x v="2"/>
    <x v="4"/>
    <x v="0"/>
    <x v="2"/>
    <x v="3"/>
    <x v="1"/>
    <x v="2"/>
    <x v="2"/>
    <x v="2"/>
    <m/>
    <m/>
    <m/>
    <m/>
    <m/>
    <m/>
  </r>
  <r>
    <x v="0"/>
    <x v="80"/>
    <x v="1"/>
    <m/>
    <x v="2"/>
    <x v="1"/>
    <x v="1"/>
    <x v="3"/>
    <x v="1"/>
    <x v="4"/>
    <x v="2"/>
    <x v="5"/>
    <x v="1"/>
    <x v="4"/>
    <x v="4"/>
    <x v="5"/>
    <x v="5"/>
    <x v="4"/>
    <x v="4"/>
    <x v="2"/>
    <x v="2"/>
    <x v="3"/>
    <x v="2"/>
    <x v="4"/>
    <x v="5"/>
    <x v="3"/>
    <x v="5"/>
    <x v="0"/>
    <x v="2"/>
    <x v="3"/>
    <x v="1"/>
    <x v="2"/>
    <x v="2"/>
    <x v="2"/>
    <m/>
    <m/>
    <m/>
    <m/>
    <m/>
    <m/>
  </r>
  <r>
    <x v="0"/>
    <x v="80"/>
    <x v="1"/>
    <m/>
    <x v="2"/>
    <x v="1"/>
    <x v="1"/>
    <x v="2"/>
    <x v="1"/>
    <x v="4"/>
    <x v="2"/>
    <x v="2"/>
    <x v="1"/>
    <x v="1"/>
    <x v="1"/>
    <x v="1"/>
    <x v="1"/>
    <x v="3"/>
    <x v="2"/>
    <x v="3"/>
    <x v="1"/>
    <x v="1"/>
    <x v="1"/>
    <x v="5"/>
    <x v="1"/>
    <x v="1"/>
    <x v="1"/>
    <x v="0"/>
    <x v="2"/>
    <x v="3"/>
    <x v="1"/>
    <x v="2"/>
    <x v="2"/>
    <x v="2"/>
    <m/>
    <m/>
    <m/>
    <m/>
    <m/>
    <m/>
  </r>
  <r>
    <x v="0"/>
    <x v="80"/>
    <x v="1"/>
    <m/>
    <x v="2"/>
    <x v="1"/>
    <x v="0"/>
    <x v="1"/>
    <x v="1"/>
    <x v="3"/>
    <x v="2"/>
    <x v="2"/>
    <x v="1"/>
    <x v="2"/>
    <x v="2"/>
    <x v="2"/>
    <x v="2"/>
    <x v="2"/>
    <x v="2"/>
    <x v="2"/>
    <x v="2"/>
    <x v="4"/>
    <x v="2"/>
    <x v="3"/>
    <x v="2"/>
    <x v="2"/>
    <x v="2"/>
    <x v="0"/>
    <x v="2"/>
    <x v="3"/>
    <x v="1"/>
    <x v="2"/>
    <x v="2"/>
    <x v="2"/>
    <m/>
    <m/>
    <m/>
    <m/>
    <m/>
    <m/>
  </r>
  <r>
    <x v="0"/>
    <x v="80"/>
    <x v="1"/>
    <m/>
    <x v="2"/>
    <x v="1"/>
    <x v="0"/>
    <x v="3"/>
    <x v="1"/>
    <x v="3"/>
    <x v="1"/>
    <x v="1"/>
    <x v="2"/>
    <x v="2"/>
    <x v="2"/>
    <x v="1"/>
    <x v="1"/>
    <x v="2"/>
    <x v="1"/>
    <x v="1"/>
    <x v="1"/>
    <x v="1"/>
    <x v="1"/>
    <x v="4"/>
    <x v="5"/>
    <x v="2"/>
    <x v="2"/>
    <x v="0"/>
    <x v="2"/>
    <x v="3"/>
    <x v="1"/>
    <x v="2"/>
    <x v="2"/>
    <x v="2"/>
    <m/>
    <m/>
    <m/>
    <m/>
    <m/>
    <m/>
  </r>
  <r>
    <x v="0"/>
    <x v="80"/>
    <x v="1"/>
    <m/>
    <x v="2"/>
    <x v="1"/>
    <x v="1"/>
    <x v="2"/>
    <x v="2"/>
    <x v="3"/>
    <x v="1"/>
    <x v="1"/>
    <x v="2"/>
    <x v="1"/>
    <x v="1"/>
    <x v="1"/>
    <x v="1"/>
    <x v="1"/>
    <x v="1"/>
    <x v="1"/>
    <x v="1"/>
    <x v="1"/>
    <x v="1"/>
    <x v="1"/>
    <x v="1"/>
    <x v="1"/>
    <x v="1"/>
    <x v="0"/>
    <x v="2"/>
    <x v="3"/>
    <x v="1"/>
    <x v="2"/>
    <x v="2"/>
    <x v="2"/>
    <m/>
    <m/>
    <m/>
    <m/>
    <m/>
    <m/>
  </r>
  <r>
    <x v="0"/>
    <x v="80"/>
    <x v="1"/>
    <m/>
    <x v="2"/>
    <x v="1"/>
    <x v="1"/>
    <x v="1"/>
    <x v="1"/>
    <x v="2"/>
    <x v="2"/>
    <x v="1"/>
    <x v="1"/>
    <x v="2"/>
    <x v="3"/>
    <x v="1"/>
    <x v="1"/>
    <x v="1"/>
    <x v="3"/>
    <x v="1"/>
    <x v="1"/>
    <x v="1"/>
    <x v="1"/>
    <x v="3"/>
    <x v="2"/>
    <x v="1"/>
    <x v="1"/>
    <x v="0"/>
    <x v="2"/>
    <x v="3"/>
    <x v="1"/>
    <x v="2"/>
    <x v="2"/>
    <x v="2"/>
    <m/>
    <m/>
    <m/>
    <m/>
    <m/>
    <m/>
  </r>
  <r>
    <x v="0"/>
    <x v="81"/>
    <x v="1"/>
    <m/>
    <x v="2"/>
    <x v="0"/>
    <x v="0"/>
    <x v="0"/>
    <x v="0"/>
    <x v="0"/>
    <x v="0"/>
    <x v="0"/>
    <x v="0"/>
    <x v="0"/>
    <x v="0"/>
    <x v="0"/>
    <x v="0"/>
    <x v="0"/>
    <x v="0"/>
    <x v="0"/>
    <x v="0"/>
    <x v="0"/>
    <x v="0"/>
    <x v="0"/>
    <x v="0"/>
    <x v="0"/>
    <x v="0"/>
    <x v="0"/>
    <x v="0"/>
    <x v="0"/>
    <x v="2"/>
    <x v="0"/>
    <x v="1"/>
    <x v="1"/>
    <m/>
    <m/>
    <m/>
    <m/>
    <m/>
    <m/>
  </r>
  <r>
    <x v="0"/>
    <x v="81"/>
    <x v="1"/>
    <m/>
    <x v="2"/>
    <x v="0"/>
    <x v="1"/>
    <x v="0"/>
    <x v="0"/>
    <x v="0"/>
    <x v="0"/>
    <x v="0"/>
    <x v="0"/>
    <x v="0"/>
    <x v="0"/>
    <x v="0"/>
    <x v="0"/>
    <x v="0"/>
    <x v="0"/>
    <x v="0"/>
    <x v="0"/>
    <x v="0"/>
    <x v="0"/>
    <x v="0"/>
    <x v="0"/>
    <x v="0"/>
    <x v="0"/>
    <x v="0"/>
    <x v="0"/>
    <x v="0"/>
    <x v="0"/>
    <x v="0"/>
    <x v="0"/>
    <x v="1"/>
    <m/>
    <m/>
    <m/>
    <m/>
    <m/>
    <m/>
  </r>
  <r>
    <x v="0"/>
    <x v="81"/>
    <x v="1"/>
    <m/>
    <x v="2"/>
    <x v="0"/>
    <x v="1"/>
    <x v="0"/>
    <x v="0"/>
    <x v="0"/>
    <x v="0"/>
    <x v="0"/>
    <x v="0"/>
    <x v="0"/>
    <x v="0"/>
    <x v="0"/>
    <x v="0"/>
    <x v="0"/>
    <x v="0"/>
    <x v="0"/>
    <x v="0"/>
    <x v="0"/>
    <x v="0"/>
    <x v="0"/>
    <x v="0"/>
    <x v="0"/>
    <x v="0"/>
    <x v="0"/>
    <x v="1"/>
    <x v="0"/>
    <x v="0"/>
    <x v="3"/>
    <x v="0"/>
    <x v="1"/>
    <m/>
    <m/>
    <m/>
    <m/>
    <m/>
    <m/>
  </r>
  <r>
    <x v="0"/>
    <x v="81"/>
    <x v="1"/>
    <m/>
    <x v="2"/>
    <x v="0"/>
    <x v="0"/>
    <x v="0"/>
    <x v="0"/>
    <x v="0"/>
    <x v="0"/>
    <x v="0"/>
    <x v="0"/>
    <x v="0"/>
    <x v="0"/>
    <x v="0"/>
    <x v="0"/>
    <x v="0"/>
    <x v="0"/>
    <x v="0"/>
    <x v="0"/>
    <x v="0"/>
    <x v="0"/>
    <x v="0"/>
    <x v="0"/>
    <x v="0"/>
    <x v="0"/>
    <x v="0"/>
    <x v="1"/>
    <x v="0"/>
    <x v="0"/>
    <x v="0"/>
    <x v="1"/>
    <x v="1"/>
    <m/>
    <m/>
    <m/>
    <m/>
    <m/>
    <m/>
  </r>
  <r>
    <x v="0"/>
    <x v="81"/>
    <x v="1"/>
    <m/>
    <x v="2"/>
    <x v="0"/>
    <x v="0"/>
    <x v="0"/>
    <x v="0"/>
    <x v="0"/>
    <x v="0"/>
    <x v="0"/>
    <x v="0"/>
    <x v="0"/>
    <x v="0"/>
    <x v="0"/>
    <x v="0"/>
    <x v="0"/>
    <x v="0"/>
    <x v="0"/>
    <x v="0"/>
    <x v="0"/>
    <x v="0"/>
    <x v="0"/>
    <x v="0"/>
    <x v="0"/>
    <x v="0"/>
    <x v="0"/>
    <x v="0"/>
    <x v="0"/>
    <x v="0"/>
    <x v="0"/>
    <x v="0"/>
    <x v="0"/>
    <m/>
    <m/>
    <m/>
    <m/>
    <m/>
    <m/>
  </r>
  <r>
    <x v="0"/>
    <x v="81"/>
    <x v="1"/>
    <m/>
    <x v="2"/>
    <x v="0"/>
    <x v="0"/>
    <x v="0"/>
    <x v="0"/>
    <x v="0"/>
    <x v="0"/>
    <x v="0"/>
    <x v="0"/>
    <x v="0"/>
    <x v="0"/>
    <x v="0"/>
    <x v="0"/>
    <x v="0"/>
    <x v="0"/>
    <x v="0"/>
    <x v="0"/>
    <x v="0"/>
    <x v="0"/>
    <x v="0"/>
    <x v="0"/>
    <x v="0"/>
    <x v="0"/>
    <x v="0"/>
    <x v="0"/>
    <x v="0"/>
    <x v="0"/>
    <x v="3"/>
    <x v="3"/>
    <x v="1"/>
    <m/>
    <m/>
    <m/>
    <m/>
    <m/>
    <m/>
  </r>
  <r>
    <x v="0"/>
    <x v="81"/>
    <x v="1"/>
    <m/>
    <x v="2"/>
    <x v="0"/>
    <x v="1"/>
    <x v="0"/>
    <x v="0"/>
    <x v="0"/>
    <x v="0"/>
    <x v="0"/>
    <x v="0"/>
    <x v="0"/>
    <x v="0"/>
    <x v="0"/>
    <x v="0"/>
    <x v="0"/>
    <x v="0"/>
    <x v="0"/>
    <x v="0"/>
    <x v="0"/>
    <x v="0"/>
    <x v="0"/>
    <x v="0"/>
    <x v="0"/>
    <x v="0"/>
    <x v="0"/>
    <x v="0"/>
    <x v="0"/>
    <x v="0"/>
    <x v="0"/>
    <x v="0"/>
    <x v="0"/>
    <m/>
    <m/>
    <m/>
    <m/>
    <m/>
    <m/>
  </r>
  <r>
    <x v="0"/>
    <x v="81"/>
    <x v="1"/>
    <m/>
    <x v="2"/>
    <x v="0"/>
    <x v="1"/>
    <x v="0"/>
    <x v="0"/>
    <x v="0"/>
    <x v="0"/>
    <x v="0"/>
    <x v="0"/>
    <x v="0"/>
    <x v="0"/>
    <x v="0"/>
    <x v="0"/>
    <x v="0"/>
    <x v="0"/>
    <x v="0"/>
    <x v="0"/>
    <x v="0"/>
    <x v="0"/>
    <x v="0"/>
    <x v="0"/>
    <x v="0"/>
    <x v="0"/>
    <x v="0"/>
    <x v="0"/>
    <x v="1"/>
    <x v="0"/>
    <x v="3"/>
    <x v="3"/>
    <x v="0"/>
    <m/>
    <m/>
    <m/>
    <m/>
    <m/>
    <m/>
  </r>
  <r>
    <x v="0"/>
    <x v="81"/>
    <x v="1"/>
    <m/>
    <x v="2"/>
    <x v="0"/>
    <x v="0"/>
    <x v="0"/>
    <x v="0"/>
    <x v="0"/>
    <x v="0"/>
    <x v="0"/>
    <x v="0"/>
    <x v="0"/>
    <x v="0"/>
    <x v="0"/>
    <x v="0"/>
    <x v="0"/>
    <x v="0"/>
    <x v="0"/>
    <x v="0"/>
    <x v="0"/>
    <x v="0"/>
    <x v="0"/>
    <x v="0"/>
    <x v="0"/>
    <x v="0"/>
    <x v="0"/>
    <x v="0"/>
    <x v="1"/>
    <x v="0"/>
    <x v="0"/>
    <x v="0"/>
    <x v="0"/>
    <m/>
    <m/>
    <m/>
    <m/>
    <m/>
    <m/>
  </r>
  <r>
    <x v="0"/>
    <x v="81"/>
    <x v="1"/>
    <m/>
    <x v="2"/>
    <x v="0"/>
    <x v="0"/>
    <x v="0"/>
    <x v="0"/>
    <x v="0"/>
    <x v="0"/>
    <x v="0"/>
    <x v="0"/>
    <x v="0"/>
    <x v="0"/>
    <x v="0"/>
    <x v="0"/>
    <x v="0"/>
    <x v="0"/>
    <x v="0"/>
    <x v="0"/>
    <x v="0"/>
    <x v="0"/>
    <x v="0"/>
    <x v="0"/>
    <x v="0"/>
    <x v="0"/>
    <x v="0"/>
    <x v="0"/>
    <x v="0"/>
    <x v="0"/>
    <x v="0"/>
    <x v="3"/>
    <x v="0"/>
    <m/>
    <m/>
    <m/>
    <m/>
    <m/>
    <m/>
  </r>
  <r>
    <x v="0"/>
    <x v="81"/>
    <x v="1"/>
    <m/>
    <x v="2"/>
    <x v="0"/>
    <x v="1"/>
    <x v="0"/>
    <x v="0"/>
    <x v="0"/>
    <x v="0"/>
    <x v="0"/>
    <x v="0"/>
    <x v="0"/>
    <x v="0"/>
    <x v="0"/>
    <x v="0"/>
    <x v="0"/>
    <x v="0"/>
    <x v="0"/>
    <x v="0"/>
    <x v="0"/>
    <x v="0"/>
    <x v="0"/>
    <x v="0"/>
    <x v="0"/>
    <x v="0"/>
    <x v="0"/>
    <x v="0"/>
    <x v="1"/>
    <x v="0"/>
    <x v="0"/>
    <x v="0"/>
    <x v="0"/>
    <m/>
    <m/>
    <m/>
    <m/>
    <m/>
    <m/>
  </r>
  <r>
    <x v="0"/>
    <x v="81"/>
    <x v="1"/>
    <m/>
    <x v="2"/>
    <x v="0"/>
    <x v="0"/>
    <x v="0"/>
    <x v="0"/>
    <x v="0"/>
    <x v="0"/>
    <x v="0"/>
    <x v="0"/>
    <x v="0"/>
    <x v="0"/>
    <x v="0"/>
    <x v="0"/>
    <x v="0"/>
    <x v="0"/>
    <x v="0"/>
    <x v="0"/>
    <x v="0"/>
    <x v="0"/>
    <x v="0"/>
    <x v="0"/>
    <x v="0"/>
    <x v="0"/>
    <x v="0"/>
    <x v="0"/>
    <x v="0"/>
    <x v="2"/>
    <x v="3"/>
    <x v="3"/>
    <x v="0"/>
    <m/>
    <m/>
    <m/>
    <m/>
    <m/>
    <m/>
  </r>
  <r>
    <x v="0"/>
    <x v="81"/>
    <x v="1"/>
    <m/>
    <x v="2"/>
    <x v="0"/>
    <x v="0"/>
    <x v="0"/>
    <x v="0"/>
    <x v="0"/>
    <x v="0"/>
    <x v="0"/>
    <x v="0"/>
    <x v="0"/>
    <x v="0"/>
    <x v="0"/>
    <x v="0"/>
    <x v="0"/>
    <x v="0"/>
    <x v="0"/>
    <x v="0"/>
    <x v="0"/>
    <x v="0"/>
    <x v="0"/>
    <x v="0"/>
    <x v="0"/>
    <x v="0"/>
    <x v="0"/>
    <x v="0"/>
    <x v="0"/>
    <x v="0"/>
    <x v="0"/>
    <x v="1"/>
    <x v="0"/>
    <m/>
    <m/>
    <m/>
    <m/>
    <m/>
    <m/>
  </r>
  <r>
    <x v="0"/>
    <x v="81"/>
    <x v="1"/>
    <m/>
    <x v="2"/>
    <x v="1"/>
    <x v="1"/>
    <x v="1"/>
    <x v="3"/>
    <x v="3"/>
    <x v="2"/>
    <x v="2"/>
    <x v="1"/>
    <x v="1"/>
    <x v="2"/>
    <x v="2"/>
    <x v="2"/>
    <x v="3"/>
    <x v="2"/>
    <x v="3"/>
    <x v="2"/>
    <x v="3"/>
    <x v="3"/>
    <x v="3"/>
    <x v="2"/>
    <x v="1"/>
    <x v="1"/>
    <x v="0"/>
    <x v="2"/>
    <x v="3"/>
    <x v="1"/>
    <x v="2"/>
    <x v="2"/>
    <x v="2"/>
    <m/>
    <m/>
    <m/>
    <m/>
    <m/>
    <m/>
  </r>
  <r>
    <x v="0"/>
    <x v="81"/>
    <x v="1"/>
    <m/>
    <x v="2"/>
    <x v="1"/>
    <x v="0"/>
    <x v="5"/>
    <x v="5"/>
    <x v="1"/>
    <x v="5"/>
    <x v="3"/>
    <x v="5"/>
    <x v="2"/>
    <x v="4"/>
    <x v="4"/>
    <x v="2"/>
    <x v="2"/>
    <x v="2"/>
    <x v="2"/>
    <x v="3"/>
    <x v="4"/>
    <x v="2"/>
    <x v="2"/>
    <x v="2"/>
    <x v="3"/>
    <x v="5"/>
    <x v="0"/>
    <x v="2"/>
    <x v="3"/>
    <x v="1"/>
    <x v="2"/>
    <x v="2"/>
    <x v="2"/>
    <m/>
    <m/>
    <m/>
    <m/>
    <m/>
    <m/>
  </r>
  <r>
    <x v="0"/>
    <x v="81"/>
    <x v="1"/>
    <m/>
    <x v="2"/>
    <x v="1"/>
    <x v="1"/>
    <x v="1"/>
    <x v="1"/>
    <x v="2"/>
    <x v="1"/>
    <x v="1"/>
    <x v="2"/>
    <x v="3"/>
    <x v="3"/>
    <x v="3"/>
    <x v="2"/>
    <x v="3"/>
    <x v="2"/>
    <x v="2"/>
    <x v="1"/>
    <x v="3"/>
    <x v="1"/>
    <x v="3"/>
    <x v="2"/>
    <x v="1"/>
    <x v="1"/>
    <x v="0"/>
    <x v="2"/>
    <x v="3"/>
    <x v="1"/>
    <x v="2"/>
    <x v="2"/>
    <x v="2"/>
    <m/>
    <m/>
    <m/>
    <m/>
    <m/>
    <m/>
  </r>
  <r>
    <x v="0"/>
    <x v="81"/>
    <x v="1"/>
    <m/>
    <x v="2"/>
    <x v="1"/>
    <x v="0"/>
    <x v="5"/>
    <x v="5"/>
    <x v="5"/>
    <x v="4"/>
    <x v="2"/>
    <x v="1"/>
    <x v="2"/>
    <x v="3"/>
    <x v="4"/>
    <x v="4"/>
    <x v="2"/>
    <x v="2"/>
    <x v="4"/>
    <x v="2"/>
    <x v="2"/>
    <x v="3"/>
    <x v="4"/>
    <x v="5"/>
    <x v="3"/>
    <x v="5"/>
    <x v="0"/>
    <x v="2"/>
    <x v="3"/>
    <x v="1"/>
    <x v="2"/>
    <x v="2"/>
    <x v="2"/>
    <m/>
    <m/>
    <m/>
    <m/>
    <m/>
    <m/>
  </r>
  <r>
    <x v="0"/>
    <x v="81"/>
    <x v="1"/>
    <m/>
    <x v="2"/>
    <x v="1"/>
    <x v="0"/>
    <x v="1"/>
    <x v="1"/>
    <x v="4"/>
    <x v="3"/>
    <x v="3"/>
    <x v="3"/>
    <x v="2"/>
    <x v="2"/>
    <x v="2"/>
    <x v="2"/>
    <x v="3"/>
    <x v="2"/>
    <x v="3"/>
    <x v="2"/>
    <x v="3"/>
    <x v="3"/>
    <x v="3"/>
    <x v="4"/>
    <x v="2"/>
    <x v="2"/>
    <x v="0"/>
    <x v="2"/>
    <x v="3"/>
    <x v="1"/>
    <x v="2"/>
    <x v="2"/>
    <x v="2"/>
    <m/>
    <m/>
    <m/>
    <m/>
    <m/>
    <m/>
  </r>
  <r>
    <x v="0"/>
    <x v="81"/>
    <x v="1"/>
    <m/>
    <x v="2"/>
    <x v="1"/>
    <x v="1"/>
    <x v="2"/>
    <x v="2"/>
    <x v="1"/>
    <x v="1"/>
    <x v="1"/>
    <x v="2"/>
    <x v="1"/>
    <x v="1"/>
    <x v="1"/>
    <x v="1"/>
    <x v="1"/>
    <x v="2"/>
    <x v="2"/>
    <x v="1"/>
    <x v="1"/>
    <x v="1"/>
    <x v="1"/>
    <x v="1"/>
    <x v="1"/>
    <x v="1"/>
    <x v="0"/>
    <x v="2"/>
    <x v="3"/>
    <x v="1"/>
    <x v="2"/>
    <x v="2"/>
    <x v="2"/>
    <m/>
    <m/>
    <m/>
    <m/>
    <m/>
    <m/>
  </r>
  <r>
    <x v="0"/>
    <x v="81"/>
    <x v="1"/>
    <m/>
    <x v="2"/>
    <x v="1"/>
    <x v="0"/>
    <x v="1"/>
    <x v="3"/>
    <x v="4"/>
    <x v="3"/>
    <x v="3"/>
    <x v="3"/>
    <x v="1"/>
    <x v="1"/>
    <x v="1"/>
    <x v="1"/>
    <x v="3"/>
    <x v="3"/>
    <x v="3"/>
    <x v="1"/>
    <x v="1"/>
    <x v="3"/>
    <x v="1"/>
    <x v="1"/>
    <x v="1"/>
    <x v="1"/>
    <x v="0"/>
    <x v="2"/>
    <x v="3"/>
    <x v="1"/>
    <x v="2"/>
    <x v="2"/>
    <x v="2"/>
    <m/>
    <m/>
    <m/>
    <m/>
    <m/>
    <m/>
  </r>
  <r>
    <x v="0"/>
    <x v="81"/>
    <x v="1"/>
    <m/>
    <x v="2"/>
    <x v="1"/>
    <x v="1"/>
    <x v="1"/>
    <x v="1"/>
    <x v="3"/>
    <x v="1"/>
    <x v="1"/>
    <x v="1"/>
    <x v="1"/>
    <x v="2"/>
    <x v="2"/>
    <x v="1"/>
    <x v="1"/>
    <x v="1"/>
    <x v="1"/>
    <x v="1"/>
    <x v="1"/>
    <x v="1"/>
    <x v="1"/>
    <x v="2"/>
    <x v="1"/>
    <x v="1"/>
    <x v="0"/>
    <x v="2"/>
    <x v="3"/>
    <x v="1"/>
    <x v="2"/>
    <x v="2"/>
    <x v="2"/>
    <m/>
    <m/>
    <m/>
    <m/>
    <m/>
    <m/>
  </r>
  <r>
    <x v="0"/>
    <x v="81"/>
    <x v="1"/>
    <m/>
    <x v="2"/>
    <x v="1"/>
    <x v="1"/>
    <x v="1"/>
    <x v="1"/>
    <x v="1"/>
    <x v="1"/>
    <x v="1"/>
    <x v="1"/>
    <x v="1"/>
    <x v="1"/>
    <x v="1"/>
    <x v="1"/>
    <x v="1"/>
    <x v="1"/>
    <x v="1"/>
    <x v="1"/>
    <x v="2"/>
    <x v="1"/>
    <x v="3"/>
    <x v="2"/>
    <x v="2"/>
    <x v="2"/>
    <x v="0"/>
    <x v="2"/>
    <x v="3"/>
    <x v="1"/>
    <x v="2"/>
    <x v="2"/>
    <x v="2"/>
    <m/>
    <m/>
    <m/>
    <m/>
    <m/>
    <m/>
  </r>
  <r>
    <x v="0"/>
    <x v="81"/>
    <x v="1"/>
    <m/>
    <x v="2"/>
    <x v="1"/>
    <x v="1"/>
    <x v="5"/>
    <x v="5"/>
    <x v="5"/>
    <x v="5"/>
    <x v="4"/>
    <x v="4"/>
    <x v="2"/>
    <x v="4"/>
    <x v="4"/>
    <x v="2"/>
    <x v="2"/>
    <x v="4"/>
    <x v="2"/>
    <x v="2"/>
    <x v="4"/>
    <x v="2"/>
    <x v="3"/>
    <x v="2"/>
    <x v="5"/>
    <x v="5"/>
    <x v="0"/>
    <x v="2"/>
    <x v="3"/>
    <x v="1"/>
    <x v="2"/>
    <x v="2"/>
    <x v="2"/>
    <m/>
    <m/>
    <m/>
    <m/>
    <m/>
    <m/>
  </r>
  <r>
    <x v="0"/>
    <x v="81"/>
    <x v="1"/>
    <m/>
    <x v="2"/>
    <x v="1"/>
    <x v="3"/>
    <x v="1"/>
    <x v="1"/>
    <x v="3"/>
    <x v="5"/>
    <x v="4"/>
    <x v="1"/>
    <x v="2"/>
    <x v="2"/>
    <x v="4"/>
    <x v="2"/>
    <x v="3"/>
    <x v="4"/>
    <x v="4"/>
    <x v="2"/>
    <x v="2"/>
    <x v="1"/>
    <x v="1"/>
    <x v="1"/>
    <x v="2"/>
    <x v="2"/>
    <x v="0"/>
    <x v="2"/>
    <x v="3"/>
    <x v="1"/>
    <x v="2"/>
    <x v="2"/>
    <x v="2"/>
    <m/>
    <m/>
    <m/>
    <m/>
    <m/>
    <m/>
  </r>
  <r>
    <x v="0"/>
    <x v="81"/>
    <x v="1"/>
    <m/>
    <x v="2"/>
    <x v="1"/>
    <x v="0"/>
    <x v="1"/>
    <x v="1"/>
    <x v="2"/>
    <x v="2"/>
    <x v="2"/>
    <x v="2"/>
    <x v="2"/>
    <x v="3"/>
    <x v="3"/>
    <x v="2"/>
    <x v="3"/>
    <x v="3"/>
    <x v="2"/>
    <x v="3"/>
    <x v="3"/>
    <x v="3"/>
    <x v="4"/>
    <x v="2"/>
    <x v="3"/>
    <x v="3"/>
    <x v="0"/>
    <x v="2"/>
    <x v="3"/>
    <x v="1"/>
    <x v="2"/>
    <x v="2"/>
    <x v="2"/>
    <m/>
    <m/>
    <m/>
    <m/>
    <m/>
    <m/>
  </r>
  <r>
    <x v="0"/>
    <x v="81"/>
    <x v="1"/>
    <m/>
    <x v="2"/>
    <x v="1"/>
    <x v="1"/>
    <x v="2"/>
    <x v="1"/>
    <x v="2"/>
    <x v="1"/>
    <x v="2"/>
    <x v="3"/>
    <x v="2"/>
    <x v="2"/>
    <x v="2"/>
    <x v="2"/>
    <x v="2"/>
    <x v="2"/>
    <x v="1"/>
    <x v="1"/>
    <x v="3"/>
    <x v="1"/>
    <x v="3"/>
    <x v="2"/>
    <x v="1"/>
    <x v="2"/>
    <x v="0"/>
    <x v="2"/>
    <x v="3"/>
    <x v="1"/>
    <x v="2"/>
    <x v="2"/>
    <x v="2"/>
    <m/>
    <m/>
    <m/>
    <m/>
    <m/>
    <m/>
  </r>
  <r>
    <x v="0"/>
    <x v="81"/>
    <x v="1"/>
    <m/>
    <x v="2"/>
    <x v="1"/>
    <x v="0"/>
    <x v="2"/>
    <x v="2"/>
    <x v="2"/>
    <x v="1"/>
    <x v="1"/>
    <x v="2"/>
    <x v="2"/>
    <x v="2"/>
    <x v="2"/>
    <x v="2"/>
    <x v="1"/>
    <x v="1"/>
    <x v="1"/>
    <x v="1"/>
    <x v="3"/>
    <x v="3"/>
    <x v="3"/>
    <x v="2"/>
    <x v="1"/>
    <x v="1"/>
    <x v="0"/>
    <x v="2"/>
    <x v="3"/>
    <x v="1"/>
    <x v="2"/>
    <x v="2"/>
    <x v="2"/>
    <m/>
    <m/>
    <m/>
    <m/>
    <m/>
    <m/>
  </r>
  <r>
    <x v="0"/>
    <x v="81"/>
    <x v="1"/>
    <m/>
    <x v="2"/>
    <x v="1"/>
    <x v="1"/>
    <x v="2"/>
    <x v="2"/>
    <x v="2"/>
    <x v="1"/>
    <x v="1"/>
    <x v="2"/>
    <x v="1"/>
    <x v="1"/>
    <x v="1"/>
    <x v="1"/>
    <x v="1"/>
    <x v="1"/>
    <x v="1"/>
    <x v="1"/>
    <x v="1"/>
    <x v="1"/>
    <x v="1"/>
    <x v="1"/>
    <x v="1"/>
    <x v="1"/>
    <x v="0"/>
    <x v="2"/>
    <x v="3"/>
    <x v="1"/>
    <x v="2"/>
    <x v="2"/>
    <x v="2"/>
    <m/>
    <m/>
    <m/>
    <m/>
    <m/>
    <m/>
  </r>
  <r>
    <x v="0"/>
    <x v="81"/>
    <x v="1"/>
    <m/>
    <x v="2"/>
    <x v="1"/>
    <x v="1"/>
    <x v="1"/>
    <x v="1"/>
    <x v="1"/>
    <x v="1"/>
    <x v="1"/>
    <x v="2"/>
    <x v="2"/>
    <x v="2"/>
    <x v="1"/>
    <x v="2"/>
    <x v="2"/>
    <x v="2"/>
    <x v="1"/>
    <x v="1"/>
    <x v="2"/>
    <x v="3"/>
    <x v="3"/>
    <x v="2"/>
    <x v="2"/>
    <x v="2"/>
    <x v="0"/>
    <x v="2"/>
    <x v="3"/>
    <x v="1"/>
    <x v="2"/>
    <x v="2"/>
    <x v="2"/>
    <m/>
    <m/>
    <m/>
    <m/>
    <m/>
    <m/>
  </r>
  <r>
    <x v="0"/>
    <x v="81"/>
    <x v="1"/>
    <m/>
    <x v="2"/>
    <x v="1"/>
    <x v="0"/>
    <x v="2"/>
    <x v="1"/>
    <x v="2"/>
    <x v="1"/>
    <x v="1"/>
    <x v="2"/>
    <x v="1"/>
    <x v="1"/>
    <x v="1"/>
    <x v="1"/>
    <x v="1"/>
    <x v="1"/>
    <x v="1"/>
    <x v="1"/>
    <x v="1"/>
    <x v="1"/>
    <x v="1"/>
    <x v="1"/>
    <x v="1"/>
    <x v="1"/>
    <x v="0"/>
    <x v="2"/>
    <x v="3"/>
    <x v="1"/>
    <x v="2"/>
    <x v="2"/>
    <x v="2"/>
    <m/>
    <m/>
    <m/>
    <m/>
    <m/>
    <m/>
  </r>
  <r>
    <x v="0"/>
    <x v="81"/>
    <x v="1"/>
    <m/>
    <x v="2"/>
    <x v="1"/>
    <x v="0"/>
    <x v="3"/>
    <x v="3"/>
    <x v="1"/>
    <x v="2"/>
    <x v="2"/>
    <x v="1"/>
    <x v="2"/>
    <x v="2"/>
    <x v="2"/>
    <x v="2"/>
    <x v="3"/>
    <x v="3"/>
    <x v="2"/>
    <x v="2"/>
    <x v="2"/>
    <x v="2"/>
    <x v="3"/>
    <x v="3"/>
    <x v="2"/>
    <x v="2"/>
    <x v="0"/>
    <x v="2"/>
    <x v="3"/>
    <x v="1"/>
    <x v="2"/>
    <x v="2"/>
    <x v="2"/>
    <m/>
    <m/>
    <m/>
    <m/>
    <m/>
    <m/>
  </r>
  <r>
    <x v="0"/>
    <x v="81"/>
    <x v="1"/>
    <m/>
    <x v="2"/>
    <x v="1"/>
    <x v="1"/>
    <x v="1"/>
    <x v="1"/>
    <x v="1"/>
    <x v="1"/>
    <x v="2"/>
    <x v="1"/>
    <x v="1"/>
    <x v="3"/>
    <x v="2"/>
    <x v="1"/>
    <x v="2"/>
    <x v="2"/>
    <x v="2"/>
    <x v="1"/>
    <x v="2"/>
    <x v="1"/>
    <x v="3"/>
    <x v="4"/>
    <x v="2"/>
    <x v="2"/>
    <x v="0"/>
    <x v="2"/>
    <x v="3"/>
    <x v="1"/>
    <x v="2"/>
    <x v="2"/>
    <x v="2"/>
    <m/>
    <m/>
    <m/>
    <m/>
    <m/>
    <m/>
  </r>
  <r>
    <x v="0"/>
    <x v="81"/>
    <x v="1"/>
    <m/>
    <x v="2"/>
    <x v="1"/>
    <x v="1"/>
    <x v="3"/>
    <x v="1"/>
    <x v="2"/>
    <x v="5"/>
    <x v="4"/>
    <x v="1"/>
    <x v="4"/>
    <x v="3"/>
    <x v="3"/>
    <x v="3"/>
    <x v="5"/>
    <x v="2"/>
    <x v="2"/>
    <x v="2"/>
    <x v="4"/>
    <x v="3"/>
    <x v="5"/>
    <x v="4"/>
    <x v="2"/>
    <x v="4"/>
    <x v="0"/>
    <x v="2"/>
    <x v="3"/>
    <x v="1"/>
    <x v="2"/>
    <x v="2"/>
    <x v="2"/>
    <m/>
    <m/>
    <m/>
    <m/>
    <m/>
    <m/>
  </r>
  <r>
    <x v="0"/>
    <x v="81"/>
    <x v="1"/>
    <m/>
    <x v="2"/>
    <x v="1"/>
    <x v="1"/>
    <x v="2"/>
    <x v="2"/>
    <x v="3"/>
    <x v="1"/>
    <x v="1"/>
    <x v="2"/>
    <x v="1"/>
    <x v="1"/>
    <x v="1"/>
    <x v="1"/>
    <x v="1"/>
    <x v="1"/>
    <x v="1"/>
    <x v="1"/>
    <x v="1"/>
    <x v="1"/>
    <x v="1"/>
    <x v="1"/>
    <x v="1"/>
    <x v="1"/>
    <x v="0"/>
    <x v="2"/>
    <x v="3"/>
    <x v="1"/>
    <x v="2"/>
    <x v="2"/>
    <x v="2"/>
    <m/>
    <m/>
    <m/>
    <m/>
    <m/>
    <m/>
  </r>
  <r>
    <x v="0"/>
    <x v="81"/>
    <x v="1"/>
    <m/>
    <x v="2"/>
    <x v="1"/>
    <x v="0"/>
    <x v="2"/>
    <x v="3"/>
    <x v="3"/>
    <x v="1"/>
    <x v="1"/>
    <x v="2"/>
    <x v="1"/>
    <x v="1"/>
    <x v="1"/>
    <x v="1"/>
    <x v="1"/>
    <x v="1"/>
    <x v="1"/>
    <x v="1"/>
    <x v="1"/>
    <x v="1"/>
    <x v="1"/>
    <x v="1"/>
    <x v="1"/>
    <x v="1"/>
    <x v="0"/>
    <x v="2"/>
    <x v="3"/>
    <x v="1"/>
    <x v="2"/>
    <x v="2"/>
    <x v="2"/>
    <m/>
    <m/>
    <m/>
    <m/>
    <m/>
    <m/>
  </r>
  <r>
    <x v="0"/>
    <x v="82"/>
    <x v="1"/>
    <m/>
    <x v="2"/>
    <x v="0"/>
    <x v="1"/>
    <x v="0"/>
    <x v="0"/>
    <x v="0"/>
    <x v="0"/>
    <x v="0"/>
    <x v="0"/>
    <x v="0"/>
    <x v="0"/>
    <x v="0"/>
    <x v="0"/>
    <x v="0"/>
    <x v="0"/>
    <x v="0"/>
    <x v="0"/>
    <x v="0"/>
    <x v="0"/>
    <x v="0"/>
    <x v="0"/>
    <x v="0"/>
    <x v="0"/>
    <x v="0"/>
    <x v="3"/>
    <x v="1"/>
    <x v="0"/>
    <x v="3"/>
    <x v="0"/>
    <x v="0"/>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1"/>
    <x v="0"/>
    <x v="3"/>
    <x v="0"/>
    <x v="1"/>
    <m/>
    <m/>
    <m/>
    <m/>
    <m/>
    <m/>
  </r>
  <r>
    <x v="0"/>
    <x v="82"/>
    <x v="1"/>
    <m/>
    <x v="2"/>
    <x v="0"/>
    <x v="0"/>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1"/>
    <x v="0"/>
    <x v="0"/>
    <x v="0"/>
    <x v="0"/>
    <x v="0"/>
    <m/>
    <m/>
    <m/>
    <m/>
    <m/>
    <m/>
  </r>
  <r>
    <x v="0"/>
    <x v="82"/>
    <x v="1"/>
    <m/>
    <x v="2"/>
    <x v="0"/>
    <x v="0"/>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1"/>
    <x v="3"/>
    <m/>
    <m/>
    <m/>
    <m/>
    <m/>
    <m/>
  </r>
  <r>
    <x v="0"/>
    <x v="82"/>
    <x v="1"/>
    <m/>
    <x v="2"/>
    <x v="0"/>
    <x v="0"/>
    <x v="0"/>
    <x v="0"/>
    <x v="0"/>
    <x v="0"/>
    <x v="0"/>
    <x v="0"/>
    <x v="0"/>
    <x v="0"/>
    <x v="0"/>
    <x v="0"/>
    <x v="0"/>
    <x v="0"/>
    <x v="0"/>
    <x v="0"/>
    <x v="0"/>
    <x v="0"/>
    <x v="0"/>
    <x v="0"/>
    <x v="0"/>
    <x v="0"/>
    <x v="0"/>
    <x v="0"/>
    <x v="1"/>
    <x v="3"/>
    <x v="0"/>
    <x v="1"/>
    <x v="1"/>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3"/>
    <x v="1"/>
    <x v="0"/>
    <x v="3"/>
    <x v="1"/>
    <x v="1"/>
    <m/>
    <m/>
    <m/>
    <m/>
    <m/>
    <m/>
  </r>
  <r>
    <x v="0"/>
    <x v="82"/>
    <x v="1"/>
    <m/>
    <x v="2"/>
    <x v="0"/>
    <x v="1"/>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1"/>
    <x v="0"/>
    <x v="0"/>
    <x v="0"/>
    <x v="0"/>
    <x v="0"/>
    <m/>
    <m/>
    <m/>
    <m/>
    <m/>
    <m/>
  </r>
  <r>
    <x v="0"/>
    <x v="82"/>
    <x v="1"/>
    <m/>
    <x v="2"/>
    <x v="0"/>
    <x v="1"/>
    <x v="0"/>
    <x v="0"/>
    <x v="0"/>
    <x v="0"/>
    <x v="0"/>
    <x v="0"/>
    <x v="0"/>
    <x v="0"/>
    <x v="0"/>
    <x v="0"/>
    <x v="0"/>
    <x v="0"/>
    <x v="0"/>
    <x v="0"/>
    <x v="0"/>
    <x v="0"/>
    <x v="0"/>
    <x v="0"/>
    <x v="0"/>
    <x v="0"/>
    <x v="0"/>
    <x v="0"/>
    <x v="1"/>
    <x v="0"/>
    <x v="0"/>
    <x v="0"/>
    <x v="1"/>
    <m/>
    <m/>
    <m/>
    <m/>
    <m/>
    <m/>
  </r>
  <r>
    <x v="0"/>
    <x v="82"/>
    <x v="1"/>
    <m/>
    <x v="2"/>
    <x v="0"/>
    <x v="1"/>
    <x v="0"/>
    <x v="0"/>
    <x v="0"/>
    <x v="0"/>
    <x v="0"/>
    <x v="0"/>
    <x v="0"/>
    <x v="0"/>
    <x v="0"/>
    <x v="0"/>
    <x v="0"/>
    <x v="0"/>
    <x v="0"/>
    <x v="0"/>
    <x v="0"/>
    <x v="0"/>
    <x v="0"/>
    <x v="0"/>
    <x v="0"/>
    <x v="0"/>
    <x v="0"/>
    <x v="1"/>
    <x v="0"/>
    <x v="0"/>
    <x v="3"/>
    <x v="0"/>
    <x v="1"/>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1"/>
    <x v="0"/>
    <x v="0"/>
    <x v="0"/>
    <x v="0"/>
    <x v="0"/>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3"/>
    <x v="0"/>
    <x v="0"/>
    <x v="0"/>
    <x v="0"/>
    <x v="0"/>
    <x v="0"/>
    <x v="0"/>
    <x v="0"/>
    <x v="0"/>
    <x v="0"/>
    <x v="0"/>
    <x v="0"/>
    <x v="0"/>
    <x v="0"/>
    <x v="0"/>
    <x v="0"/>
    <x v="0"/>
    <x v="0"/>
    <x v="0"/>
    <x v="0"/>
    <x v="0"/>
    <x v="3"/>
    <x v="1"/>
    <x v="0"/>
    <x v="0"/>
    <x v="0"/>
    <x v="1"/>
    <m/>
    <m/>
    <m/>
    <m/>
    <m/>
    <m/>
  </r>
  <r>
    <x v="0"/>
    <x v="82"/>
    <x v="1"/>
    <m/>
    <x v="2"/>
    <x v="0"/>
    <x v="0"/>
    <x v="0"/>
    <x v="0"/>
    <x v="0"/>
    <x v="0"/>
    <x v="0"/>
    <x v="0"/>
    <x v="0"/>
    <x v="0"/>
    <x v="0"/>
    <x v="0"/>
    <x v="0"/>
    <x v="0"/>
    <x v="0"/>
    <x v="0"/>
    <x v="0"/>
    <x v="0"/>
    <x v="0"/>
    <x v="0"/>
    <x v="0"/>
    <x v="0"/>
    <x v="0"/>
    <x v="0"/>
    <x v="1"/>
    <x v="0"/>
    <x v="0"/>
    <x v="0"/>
    <x v="0"/>
    <m/>
    <m/>
    <m/>
    <m/>
    <m/>
    <m/>
  </r>
  <r>
    <x v="0"/>
    <x v="82"/>
    <x v="1"/>
    <m/>
    <x v="2"/>
    <x v="0"/>
    <x v="0"/>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1"/>
    <x v="2"/>
    <x v="0"/>
    <x v="1"/>
    <x v="0"/>
    <m/>
    <m/>
    <m/>
    <m/>
    <m/>
    <m/>
  </r>
  <r>
    <x v="0"/>
    <x v="82"/>
    <x v="1"/>
    <m/>
    <x v="2"/>
    <x v="0"/>
    <x v="3"/>
    <x v="0"/>
    <x v="0"/>
    <x v="0"/>
    <x v="0"/>
    <x v="0"/>
    <x v="0"/>
    <x v="0"/>
    <x v="0"/>
    <x v="0"/>
    <x v="0"/>
    <x v="0"/>
    <x v="0"/>
    <x v="0"/>
    <x v="0"/>
    <x v="0"/>
    <x v="0"/>
    <x v="0"/>
    <x v="0"/>
    <x v="0"/>
    <x v="0"/>
    <x v="0"/>
    <x v="1"/>
    <x v="0"/>
    <x v="2"/>
    <x v="1"/>
    <x v="3"/>
    <x v="0"/>
    <m/>
    <m/>
    <m/>
    <m/>
    <m/>
    <m/>
  </r>
  <r>
    <x v="0"/>
    <x v="82"/>
    <x v="1"/>
    <m/>
    <x v="2"/>
    <x v="0"/>
    <x v="0"/>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1"/>
    <x v="0"/>
    <x v="3"/>
    <x v="1"/>
    <x v="0"/>
    <m/>
    <m/>
    <m/>
    <m/>
    <m/>
    <m/>
  </r>
  <r>
    <x v="0"/>
    <x v="82"/>
    <x v="1"/>
    <m/>
    <x v="2"/>
    <x v="0"/>
    <x v="1"/>
    <x v="0"/>
    <x v="0"/>
    <x v="0"/>
    <x v="0"/>
    <x v="0"/>
    <x v="0"/>
    <x v="0"/>
    <x v="0"/>
    <x v="0"/>
    <x v="0"/>
    <x v="0"/>
    <x v="0"/>
    <x v="0"/>
    <x v="0"/>
    <x v="0"/>
    <x v="0"/>
    <x v="0"/>
    <x v="0"/>
    <x v="0"/>
    <x v="0"/>
    <x v="0"/>
    <x v="0"/>
    <x v="1"/>
    <x v="0"/>
    <x v="3"/>
    <x v="3"/>
    <x v="1"/>
    <m/>
    <m/>
    <m/>
    <m/>
    <m/>
    <m/>
  </r>
  <r>
    <x v="0"/>
    <x v="82"/>
    <x v="1"/>
    <m/>
    <x v="2"/>
    <x v="0"/>
    <x v="1"/>
    <x v="0"/>
    <x v="0"/>
    <x v="0"/>
    <x v="0"/>
    <x v="0"/>
    <x v="0"/>
    <x v="0"/>
    <x v="0"/>
    <x v="0"/>
    <x v="0"/>
    <x v="0"/>
    <x v="0"/>
    <x v="0"/>
    <x v="0"/>
    <x v="0"/>
    <x v="0"/>
    <x v="0"/>
    <x v="0"/>
    <x v="0"/>
    <x v="0"/>
    <x v="0"/>
    <x v="1"/>
    <x v="0"/>
    <x v="0"/>
    <x v="0"/>
    <x v="0"/>
    <x v="0"/>
    <m/>
    <m/>
    <m/>
    <m/>
    <m/>
    <m/>
  </r>
  <r>
    <x v="0"/>
    <x v="82"/>
    <x v="1"/>
    <m/>
    <x v="2"/>
    <x v="0"/>
    <x v="0"/>
    <x v="0"/>
    <x v="0"/>
    <x v="0"/>
    <x v="0"/>
    <x v="0"/>
    <x v="0"/>
    <x v="0"/>
    <x v="0"/>
    <x v="0"/>
    <x v="0"/>
    <x v="0"/>
    <x v="0"/>
    <x v="0"/>
    <x v="0"/>
    <x v="0"/>
    <x v="0"/>
    <x v="0"/>
    <x v="0"/>
    <x v="0"/>
    <x v="0"/>
    <x v="0"/>
    <x v="0"/>
    <x v="0"/>
    <x v="0"/>
    <x v="0"/>
    <x v="0"/>
    <x v="0"/>
    <m/>
    <m/>
    <m/>
    <m/>
    <m/>
    <m/>
  </r>
  <r>
    <x v="0"/>
    <x v="82"/>
    <x v="1"/>
    <m/>
    <x v="2"/>
    <x v="0"/>
    <x v="3"/>
    <x v="0"/>
    <x v="0"/>
    <x v="0"/>
    <x v="0"/>
    <x v="0"/>
    <x v="0"/>
    <x v="0"/>
    <x v="0"/>
    <x v="0"/>
    <x v="0"/>
    <x v="0"/>
    <x v="0"/>
    <x v="0"/>
    <x v="0"/>
    <x v="0"/>
    <x v="0"/>
    <x v="0"/>
    <x v="0"/>
    <x v="0"/>
    <x v="0"/>
    <x v="0"/>
    <x v="0"/>
    <x v="1"/>
    <x v="0"/>
    <x v="0"/>
    <x v="3"/>
    <x v="0"/>
    <m/>
    <m/>
    <m/>
    <m/>
    <m/>
    <m/>
  </r>
  <r>
    <x v="0"/>
    <x v="82"/>
    <x v="1"/>
    <m/>
    <x v="2"/>
    <x v="0"/>
    <x v="0"/>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1"/>
    <x v="1"/>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1"/>
    <x v="1"/>
    <x v="0"/>
    <x v="0"/>
    <x v="3"/>
    <x v="0"/>
    <m/>
    <m/>
    <m/>
    <m/>
    <m/>
    <m/>
  </r>
  <r>
    <x v="0"/>
    <x v="82"/>
    <x v="1"/>
    <m/>
    <x v="2"/>
    <x v="0"/>
    <x v="3"/>
    <x v="0"/>
    <x v="0"/>
    <x v="0"/>
    <x v="0"/>
    <x v="0"/>
    <x v="0"/>
    <x v="0"/>
    <x v="0"/>
    <x v="0"/>
    <x v="0"/>
    <x v="0"/>
    <x v="0"/>
    <x v="0"/>
    <x v="0"/>
    <x v="0"/>
    <x v="0"/>
    <x v="0"/>
    <x v="0"/>
    <x v="0"/>
    <x v="0"/>
    <x v="0"/>
    <x v="0"/>
    <x v="1"/>
    <x v="2"/>
    <x v="3"/>
    <x v="1"/>
    <x v="1"/>
    <m/>
    <m/>
    <m/>
    <m/>
    <m/>
    <m/>
  </r>
  <r>
    <x v="0"/>
    <x v="82"/>
    <x v="1"/>
    <m/>
    <x v="2"/>
    <x v="1"/>
    <x v="0"/>
    <x v="2"/>
    <x v="1"/>
    <x v="2"/>
    <x v="1"/>
    <x v="1"/>
    <x v="1"/>
    <x v="1"/>
    <x v="1"/>
    <x v="1"/>
    <x v="1"/>
    <x v="1"/>
    <x v="1"/>
    <x v="1"/>
    <x v="1"/>
    <x v="1"/>
    <x v="1"/>
    <x v="1"/>
    <x v="2"/>
    <x v="1"/>
    <x v="1"/>
    <x v="0"/>
    <x v="2"/>
    <x v="3"/>
    <x v="1"/>
    <x v="2"/>
    <x v="2"/>
    <x v="2"/>
    <m/>
    <m/>
    <m/>
    <m/>
    <m/>
    <m/>
  </r>
  <r>
    <x v="0"/>
    <x v="82"/>
    <x v="1"/>
    <m/>
    <x v="2"/>
    <x v="1"/>
    <x v="1"/>
    <x v="1"/>
    <x v="4"/>
    <x v="4"/>
    <x v="1"/>
    <x v="1"/>
    <x v="2"/>
    <x v="1"/>
    <x v="3"/>
    <x v="3"/>
    <x v="1"/>
    <x v="3"/>
    <x v="3"/>
    <x v="3"/>
    <x v="1"/>
    <x v="3"/>
    <x v="3"/>
    <x v="3"/>
    <x v="2"/>
    <x v="2"/>
    <x v="1"/>
    <x v="0"/>
    <x v="2"/>
    <x v="3"/>
    <x v="1"/>
    <x v="2"/>
    <x v="2"/>
    <x v="2"/>
    <m/>
    <m/>
    <m/>
    <m/>
    <m/>
    <m/>
  </r>
  <r>
    <x v="0"/>
    <x v="82"/>
    <x v="1"/>
    <m/>
    <x v="2"/>
    <x v="1"/>
    <x v="0"/>
    <x v="4"/>
    <x v="4"/>
    <x v="3"/>
    <x v="2"/>
    <x v="2"/>
    <x v="1"/>
    <x v="1"/>
    <x v="3"/>
    <x v="3"/>
    <x v="1"/>
    <x v="3"/>
    <x v="3"/>
    <x v="3"/>
    <x v="2"/>
    <x v="3"/>
    <x v="3"/>
    <x v="5"/>
    <x v="3"/>
    <x v="2"/>
    <x v="2"/>
    <x v="0"/>
    <x v="2"/>
    <x v="3"/>
    <x v="1"/>
    <x v="2"/>
    <x v="2"/>
    <x v="2"/>
    <m/>
    <m/>
    <m/>
    <m/>
    <m/>
    <m/>
  </r>
  <r>
    <x v="0"/>
    <x v="82"/>
    <x v="1"/>
    <m/>
    <x v="2"/>
    <x v="1"/>
    <x v="1"/>
    <x v="2"/>
    <x v="2"/>
    <x v="2"/>
    <x v="1"/>
    <x v="1"/>
    <x v="2"/>
    <x v="1"/>
    <x v="1"/>
    <x v="1"/>
    <x v="1"/>
    <x v="1"/>
    <x v="1"/>
    <x v="1"/>
    <x v="1"/>
    <x v="1"/>
    <x v="1"/>
    <x v="3"/>
    <x v="2"/>
    <x v="1"/>
    <x v="1"/>
    <x v="0"/>
    <x v="2"/>
    <x v="3"/>
    <x v="1"/>
    <x v="2"/>
    <x v="2"/>
    <x v="2"/>
    <m/>
    <m/>
    <m/>
    <m/>
    <m/>
    <m/>
  </r>
  <r>
    <x v="0"/>
    <x v="82"/>
    <x v="1"/>
    <m/>
    <x v="2"/>
    <x v="1"/>
    <x v="1"/>
    <x v="2"/>
    <x v="2"/>
    <x v="2"/>
    <x v="1"/>
    <x v="1"/>
    <x v="1"/>
    <x v="1"/>
    <x v="1"/>
    <x v="1"/>
    <x v="1"/>
    <x v="1"/>
    <x v="1"/>
    <x v="1"/>
    <x v="1"/>
    <x v="1"/>
    <x v="1"/>
    <x v="1"/>
    <x v="1"/>
    <x v="1"/>
    <x v="1"/>
    <x v="0"/>
    <x v="2"/>
    <x v="3"/>
    <x v="1"/>
    <x v="2"/>
    <x v="2"/>
    <x v="2"/>
    <m/>
    <m/>
    <m/>
    <m/>
    <m/>
    <m/>
  </r>
  <r>
    <x v="0"/>
    <x v="82"/>
    <x v="1"/>
    <m/>
    <x v="2"/>
    <x v="1"/>
    <x v="0"/>
    <x v="2"/>
    <x v="2"/>
    <x v="2"/>
    <x v="1"/>
    <x v="1"/>
    <x v="3"/>
    <x v="1"/>
    <x v="1"/>
    <x v="1"/>
    <x v="1"/>
    <x v="1"/>
    <x v="1"/>
    <x v="3"/>
    <x v="1"/>
    <x v="1"/>
    <x v="1"/>
    <x v="1"/>
    <x v="1"/>
    <x v="1"/>
    <x v="1"/>
    <x v="0"/>
    <x v="2"/>
    <x v="3"/>
    <x v="1"/>
    <x v="2"/>
    <x v="2"/>
    <x v="2"/>
    <m/>
    <m/>
    <m/>
    <m/>
    <m/>
    <m/>
  </r>
  <r>
    <x v="0"/>
    <x v="82"/>
    <x v="1"/>
    <m/>
    <x v="2"/>
    <x v="1"/>
    <x v="1"/>
    <x v="1"/>
    <x v="4"/>
    <x v="4"/>
    <x v="2"/>
    <x v="2"/>
    <x v="1"/>
    <x v="2"/>
    <x v="1"/>
    <x v="2"/>
    <x v="1"/>
    <x v="1"/>
    <x v="3"/>
    <x v="2"/>
    <x v="1"/>
    <x v="3"/>
    <x v="3"/>
    <x v="3"/>
    <x v="2"/>
    <x v="2"/>
    <x v="2"/>
    <x v="0"/>
    <x v="2"/>
    <x v="3"/>
    <x v="1"/>
    <x v="2"/>
    <x v="2"/>
    <x v="2"/>
    <m/>
    <m/>
    <m/>
    <m/>
    <m/>
    <m/>
  </r>
  <r>
    <x v="0"/>
    <x v="82"/>
    <x v="1"/>
    <m/>
    <x v="2"/>
    <x v="1"/>
    <x v="0"/>
    <x v="2"/>
    <x v="4"/>
    <x v="2"/>
    <x v="2"/>
    <x v="2"/>
    <x v="2"/>
    <x v="2"/>
    <x v="2"/>
    <x v="2"/>
    <x v="2"/>
    <x v="1"/>
    <x v="1"/>
    <x v="1"/>
    <x v="2"/>
    <x v="1"/>
    <x v="1"/>
    <x v="2"/>
    <x v="3"/>
    <x v="2"/>
    <x v="2"/>
    <x v="0"/>
    <x v="2"/>
    <x v="3"/>
    <x v="1"/>
    <x v="2"/>
    <x v="2"/>
    <x v="2"/>
    <m/>
    <m/>
    <m/>
    <m/>
    <m/>
    <m/>
  </r>
  <r>
    <x v="0"/>
    <x v="82"/>
    <x v="1"/>
    <m/>
    <x v="2"/>
    <x v="1"/>
    <x v="0"/>
    <x v="2"/>
    <x v="2"/>
    <x v="2"/>
    <x v="1"/>
    <x v="1"/>
    <x v="2"/>
    <x v="1"/>
    <x v="1"/>
    <x v="1"/>
    <x v="1"/>
    <x v="1"/>
    <x v="1"/>
    <x v="1"/>
    <x v="1"/>
    <x v="1"/>
    <x v="1"/>
    <x v="3"/>
    <x v="2"/>
    <x v="1"/>
    <x v="1"/>
    <x v="0"/>
    <x v="2"/>
    <x v="3"/>
    <x v="1"/>
    <x v="2"/>
    <x v="2"/>
    <x v="2"/>
    <m/>
    <m/>
    <m/>
    <m/>
    <m/>
    <m/>
  </r>
  <r>
    <x v="0"/>
    <x v="82"/>
    <x v="1"/>
    <m/>
    <x v="2"/>
    <x v="1"/>
    <x v="1"/>
    <x v="2"/>
    <x v="2"/>
    <x v="2"/>
    <x v="1"/>
    <x v="1"/>
    <x v="1"/>
    <x v="2"/>
    <x v="1"/>
    <x v="1"/>
    <x v="1"/>
    <x v="1"/>
    <x v="1"/>
    <x v="1"/>
    <x v="1"/>
    <x v="1"/>
    <x v="1"/>
    <x v="3"/>
    <x v="4"/>
    <x v="1"/>
    <x v="1"/>
    <x v="0"/>
    <x v="2"/>
    <x v="3"/>
    <x v="1"/>
    <x v="2"/>
    <x v="2"/>
    <x v="2"/>
    <m/>
    <m/>
    <m/>
    <m/>
    <m/>
    <m/>
  </r>
  <r>
    <x v="0"/>
    <x v="82"/>
    <x v="1"/>
    <m/>
    <x v="2"/>
    <x v="1"/>
    <x v="0"/>
    <x v="3"/>
    <x v="5"/>
    <x v="6"/>
    <x v="3"/>
    <x v="3"/>
    <x v="4"/>
    <x v="3"/>
    <x v="3"/>
    <x v="3"/>
    <x v="5"/>
    <x v="5"/>
    <x v="3"/>
    <x v="3"/>
    <x v="2"/>
    <x v="2"/>
    <x v="3"/>
    <x v="5"/>
    <x v="3"/>
    <x v="5"/>
    <x v="5"/>
    <x v="0"/>
    <x v="2"/>
    <x v="3"/>
    <x v="1"/>
    <x v="2"/>
    <x v="2"/>
    <x v="2"/>
    <m/>
    <m/>
    <m/>
    <m/>
    <m/>
    <m/>
  </r>
  <r>
    <x v="0"/>
    <x v="82"/>
    <x v="1"/>
    <m/>
    <x v="2"/>
    <x v="1"/>
    <x v="1"/>
    <x v="3"/>
    <x v="1"/>
    <x v="1"/>
    <x v="1"/>
    <x v="1"/>
    <x v="2"/>
    <x v="1"/>
    <x v="2"/>
    <x v="1"/>
    <x v="1"/>
    <x v="2"/>
    <x v="1"/>
    <x v="3"/>
    <x v="1"/>
    <x v="1"/>
    <x v="1"/>
    <x v="5"/>
    <x v="4"/>
    <x v="2"/>
    <x v="1"/>
    <x v="0"/>
    <x v="2"/>
    <x v="3"/>
    <x v="1"/>
    <x v="2"/>
    <x v="2"/>
    <x v="2"/>
    <m/>
    <m/>
    <m/>
    <m/>
    <m/>
    <m/>
  </r>
  <r>
    <x v="0"/>
    <x v="82"/>
    <x v="1"/>
    <m/>
    <x v="2"/>
    <x v="1"/>
    <x v="1"/>
    <x v="1"/>
    <x v="1"/>
    <x v="2"/>
    <x v="1"/>
    <x v="1"/>
    <x v="2"/>
    <x v="1"/>
    <x v="1"/>
    <x v="1"/>
    <x v="1"/>
    <x v="1"/>
    <x v="1"/>
    <x v="1"/>
    <x v="1"/>
    <x v="3"/>
    <x v="3"/>
    <x v="1"/>
    <x v="2"/>
    <x v="1"/>
    <x v="1"/>
    <x v="0"/>
    <x v="2"/>
    <x v="3"/>
    <x v="1"/>
    <x v="2"/>
    <x v="2"/>
    <x v="2"/>
    <m/>
    <m/>
    <m/>
    <m/>
    <m/>
    <m/>
  </r>
  <r>
    <x v="0"/>
    <x v="82"/>
    <x v="1"/>
    <m/>
    <x v="2"/>
    <x v="1"/>
    <x v="0"/>
    <x v="1"/>
    <x v="1"/>
    <x v="1"/>
    <x v="1"/>
    <x v="1"/>
    <x v="1"/>
    <x v="1"/>
    <x v="2"/>
    <x v="3"/>
    <x v="1"/>
    <x v="2"/>
    <x v="3"/>
    <x v="3"/>
    <x v="2"/>
    <x v="1"/>
    <x v="1"/>
    <x v="5"/>
    <x v="2"/>
    <x v="2"/>
    <x v="2"/>
    <x v="0"/>
    <x v="2"/>
    <x v="3"/>
    <x v="1"/>
    <x v="2"/>
    <x v="2"/>
    <x v="2"/>
    <m/>
    <m/>
    <m/>
    <m/>
    <m/>
    <m/>
  </r>
  <r>
    <x v="0"/>
    <x v="82"/>
    <x v="1"/>
    <m/>
    <x v="2"/>
    <x v="1"/>
    <x v="1"/>
    <x v="2"/>
    <x v="2"/>
    <x v="2"/>
    <x v="1"/>
    <x v="1"/>
    <x v="1"/>
    <x v="1"/>
    <x v="1"/>
    <x v="1"/>
    <x v="1"/>
    <x v="1"/>
    <x v="1"/>
    <x v="1"/>
    <x v="1"/>
    <x v="1"/>
    <x v="1"/>
    <x v="1"/>
    <x v="1"/>
    <x v="1"/>
    <x v="1"/>
    <x v="0"/>
    <x v="2"/>
    <x v="3"/>
    <x v="1"/>
    <x v="2"/>
    <x v="2"/>
    <x v="2"/>
    <m/>
    <m/>
    <m/>
    <m/>
    <m/>
    <m/>
  </r>
  <r>
    <x v="0"/>
    <x v="82"/>
    <x v="1"/>
    <m/>
    <x v="2"/>
    <x v="1"/>
    <x v="1"/>
    <x v="1"/>
    <x v="1"/>
    <x v="3"/>
    <x v="3"/>
    <x v="2"/>
    <x v="3"/>
    <x v="2"/>
    <x v="2"/>
    <x v="1"/>
    <x v="1"/>
    <x v="2"/>
    <x v="3"/>
    <x v="3"/>
    <x v="1"/>
    <x v="1"/>
    <x v="3"/>
    <x v="2"/>
    <x v="3"/>
    <x v="1"/>
    <x v="2"/>
    <x v="0"/>
    <x v="2"/>
    <x v="3"/>
    <x v="1"/>
    <x v="2"/>
    <x v="2"/>
    <x v="2"/>
    <m/>
    <m/>
    <m/>
    <m/>
    <m/>
    <m/>
  </r>
  <r>
    <x v="0"/>
    <x v="82"/>
    <x v="1"/>
    <m/>
    <x v="2"/>
    <x v="1"/>
    <x v="0"/>
    <x v="2"/>
    <x v="2"/>
    <x v="2"/>
    <x v="1"/>
    <x v="1"/>
    <x v="2"/>
    <x v="2"/>
    <x v="1"/>
    <x v="1"/>
    <x v="2"/>
    <x v="3"/>
    <x v="3"/>
    <x v="1"/>
    <x v="1"/>
    <x v="1"/>
    <x v="1"/>
    <x v="2"/>
    <x v="1"/>
    <x v="1"/>
    <x v="1"/>
    <x v="0"/>
    <x v="2"/>
    <x v="3"/>
    <x v="1"/>
    <x v="2"/>
    <x v="2"/>
    <x v="2"/>
    <m/>
    <m/>
    <m/>
    <m/>
    <m/>
    <m/>
  </r>
  <r>
    <x v="0"/>
    <x v="82"/>
    <x v="1"/>
    <m/>
    <x v="2"/>
    <x v="1"/>
    <x v="0"/>
    <x v="2"/>
    <x v="2"/>
    <x v="2"/>
    <x v="1"/>
    <x v="1"/>
    <x v="2"/>
    <x v="1"/>
    <x v="1"/>
    <x v="1"/>
    <x v="2"/>
    <x v="1"/>
    <x v="1"/>
    <x v="4"/>
    <x v="1"/>
    <x v="1"/>
    <x v="1"/>
    <x v="4"/>
    <x v="4"/>
    <x v="1"/>
    <x v="1"/>
    <x v="0"/>
    <x v="2"/>
    <x v="3"/>
    <x v="1"/>
    <x v="2"/>
    <x v="2"/>
    <x v="2"/>
    <m/>
    <m/>
    <m/>
    <m/>
    <m/>
    <m/>
  </r>
  <r>
    <x v="0"/>
    <x v="82"/>
    <x v="1"/>
    <m/>
    <x v="2"/>
    <x v="1"/>
    <x v="0"/>
    <x v="1"/>
    <x v="1"/>
    <x v="1"/>
    <x v="2"/>
    <x v="2"/>
    <x v="1"/>
    <x v="2"/>
    <x v="2"/>
    <x v="1"/>
    <x v="1"/>
    <x v="1"/>
    <x v="1"/>
    <x v="2"/>
    <x v="1"/>
    <x v="1"/>
    <x v="1"/>
    <x v="3"/>
    <x v="2"/>
    <x v="1"/>
    <x v="1"/>
    <x v="0"/>
    <x v="2"/>
    <x v="3"/>
    <x v="1"/>
    <x v="2"/>
    <x v="2"/>
    <x v="2"/>
    <m/>
    <m/>
    <m/>
    <m/>
    <m/>
    <m/>
  </r>
  <r>
    <x v="0"/>
    <x v="82"/>
    <x v="1"/>
    <m/>
    <x v="2"/>
    <x v="1"/>
    <x v="1"/>
    <x v="1"/>
    <x v="1"/>
    <x v="3"/>
    <x v="2"/>
    <x v="2"/>
    <x v="1"/>
    <x v="3"/>
    <x v="3"/>
    <x v="3"/>
    <x v="2"/>
    <x v="3"/>
    <x v="3"/>
    <x v="3"/>
    <x v="3"/>
    <x v="2"/>
    <x v="3"/>
    <x v="5"/>
    <x v="2"/>
    <x v="2"/>
    <x v="4"/>
    <x v="0"/>
    <x v="2"/>
    <x v="3"/>
    <x v="1"/>
    <x v="2"/>
    <x v="2"/>
    <x v="2"/>
    <m/>
    <m/>
    <m/>
    <m/>
    <m/>
    <m/>
  </r>
  <r>
    <x v="0"/>
    <x v="82"/>
    <x v="1"/>
    <m/>
    <x v="2"/>
    <x v="1"/>
    <x v="1"/>
    <x v="2"/>
    <x v="2"/>
    <x v="2"/>
    <x v="1"/>
    <x v="1"/>
    <x v="3"/>
    <x v="1"/>
    <x v="1"/>
    <x v="1"/>
    <x v="1"/>
    <x v="1"/>
    <x v="1"/>
    <x v="1"/>
    <x v="1"/>
    <x v="1"/>
    <x v="1"/>
    <x v="2"/>
    <x v="3"/>
    <x v="1"/>
    <x v="1"/>
    <x v="0"/>
    <x v="2"/>
    <x v="3"/>
    <x v="1"/>
    <x v="2"/>
    <x v="2"/>
    <x v="2"/>
    <m/>
    <m/>
    <m/>
    <m/>
    <m/>
    <m/>
  </r>
  <r>
    <x v="0"/>
    <x v="82"/>
    <x v="1"/>
    <m/>
    <x v="2"/>
    <x v="1"/>
    <x v="1"/>
    <x v="2"/>
    <x v="2"/>
    <x v="2"/>
    <x v="1"/>
    <x v="1"/>
    <x v="2"/>
    <x v="2"/>
    <x v="2"/>
    <x v="2"/>
    <x v="2"/>
    <x v="2"/>
    <x v="1"/>
    <x v="2"/>
    <x v="2"/>
    <x v="1"/>
    <x v="1"/>
    <x v="1"/>
    <x v="2"/>
    <x v="1"/>
    <x v="2"/>
    <x v="0"/>
    <x v="2"/>
    <x v="3"/>
    <x v="1"/>
    <x v="2"/>
    <x v="2"/>
    <x v="2"/>
    <m/>
    <m/>
    <m/>
    <m/>
    <m/>
    <m/>
  </r>
  <r>
    <x v="0"/>
    <x v="82"/>
    <x v="1"/>
    <m/>
    <x v="2"/>
    <x v="1"/>
    <x v="1"/>
    <x v="2"/>
    <x v="2"/>
    <x v="2"/>
    <x v="1"/>
    <x v="1"/>
    <x v="3"/>
    <x v="1"/>
    <x v="1"/>
    <x v="1"/>
    <x v="1"/>
    <x v="1"/>
    <x v="3"/>
    <x v="3"/>
    <x v="1"/>
    <x v="2"/>
    <x v="3"/>
    <x v="3"/>
    <x v="2"/>
    <x v="1"/>
    <x v="1"/>
    <x v="0"/>
    <x v="2"/>
    <x v="3"/>
    <x v="1"/>
    <x v="2"/>
    <x v="2"/>
    <x v="2"/>
    <m/>
    <m/>
    <m/>
    <m/>
    <m/>
    <m/>
  </r>
  <r>
    <x v="0"/>
    <x v="82"/>
    <x v="1"/>
    <m/>
    <x v="2"/>
    <x v="1"/>
    <x v="1"/>
    <x v="1"/>
    <x v="1"/>
    <x v="2"/>
    <x v="3"/>
    <x v="3"/>
    <x v="3"/>
    <x v="2"/>
    <x v="3"/>
    <x v="3"/>
    <x v="2"/>
    <x v="3"/>
    <x v="2"/>
    <x v="2"/>
    <x v="1"/>
    <x v="3"/>
    <x v="3"/>
    <x v="3"/>
    <x v="2"/>
    <x v="2"/>
    <x v="2"/>
    <x v="0"/>
    <x v="2"/>
    <x v="3"/>
    <x v="1"/>
    <x v="2"/>
    <x v="2"/>
    <x v="2"/>
    <m/>
    <m/>
    <m/>
    <m/>
    <m/>
    <m/>
  </r>
  <r>
    <x v="0"/>
    <x v="82"/>
    <x v="1"/>
    <m/>
    <x v="2"/>
    <x v="1"/>
    <x v="1"/>
    <x v="1"/>
    <x v="4"/>
    <x v="1"/>
    <x v="3"/>
    <x v="2"/>
    <x v="4"/>
    <x v="2"/>
    <x v="1"/>
    <x v="2"/>
    <x v="1"/>
    <x v="3"/>
    <x v="2"/>
    <x v="3"/>
    <x v="1"/>
    <x v="3"/>
    <x v="3"/>
    <x v="2"/>
    <x v="3"/>
    <x v="2"/>
    <x v="2"/>
    <x v="0"/>
    <x v="2"/>
    <x v="3"/>
    <x v="1"/>
    <x v="2"/>
    <x v="2"/>
    <x v="2"/>
    <m/>
    <m/>
    <m/>
    <m/>
    <m/>
    <m/>
  </r>
  <r>
    <x v="0"/>
    <x v="82"/>
    <x v="1"/>
    <m/>
    <x v="2"/>
    <x v="1"/>
    <x v="1"/>
    <x v="2"/>
    <x v="2"/>
    <x v="2"/>
    <x v="1"/>
    <x v="1"/>
    <x v="2"/>
    <x v="1"/>
    <x v="1"/>
    <x v="1"/>
    <x v="1"/>
    <x v="1"/>
    <x v="1"/>
    <x v="1"/>
    <x v="1"/>
    <x v="1"/>
    <x v="1"/>
    <x v="1"/>
    <x v="1"/>
    <x v="1"/>
    <x v="1"/>
    <x v="0"/>
    <x v="2"/>
    <x v="3"/>
    <x v="1"/>
    <x v="2"/>
    <x v="2"/>
    <x v="2"/>
    <m/>
    <m/>
    <m/>
    <m/>
    <m/>
    <m/>
  </r>
  <r>
    <x v="0"/>
    <x v="82"/>
    <x v="1"/>
    <m/>
    <x v="2"/>
    <x v="1"/>
    <x v="1"/>
    <x v="2"/>
    <x v="2"/>
    <x v="2"/>
    <x v="1"/>
    <x v="1"/>
    <x v="2"/>
    <x v="1"/>
    <x v="1"/>
    <x v="1"/>
    <x v="1"/>
    <x v="1"/>
    <x v="1"/>
    <x v="1"/>
    <x v="1"/>
    <x v="1"/>
    <x v="1"/>
    <x v="1"/>
    <x v="1"/>
    <x v="1"/>
    <x v="1"/>
    <x v="0"/>
    <x v="2"/>
    <x v="3"/>
    <x v="1"/>
    <x v="2"/>
    <x v="2"/>
    <x v="2"/>
    <m/>
    <m/>
    <m/>
    <m/>
    <m/>
    <m/>
  </r>
  <r>
    <x v="0"/>
    <x v="82"/>
    <x v="1"/>
    <m/>
    <x v="2"/>
    <x v="1"/>
    <x v="1"/>
    <x v="2"/>
    <x v="2"/>
    <x v="2"/>
    <x v="1"/>
    <x v="1"/>
    <x v="2"/>
    <x v="1"/>
    <x v="1"/>
    <x v="1"/>
    <x v="1"/>
    <x v="1"/>
    <x v="1"/>
    <x v="1"/>
    <x v="1"/>
    <x v="1"/>
    <x v="1"/>
    <x v="3"/>
    <x v="2"/>
    <x v="1"/>
    <x v="1"/>
    <x v="0"/>
    <x v="2"/>
    <x v="3"/>
    <x v="1"/>
    <x v="2"/>
    <x v="2"/>
    <x v="2"/>
    <m/>
    <m/>
    <m/>
    <m/>
    <m/>
    <m/>
  </r>
  <r>
    <x v="0"/>
    <x v="82"/>
    <x v="1"/>
    <m/>
    <x v="2"/>
    <x v="1"/>
    <x v="0"/>
    <x v="2"/>
    <x v="2"/>
    <x v="2"/>
    <x v="1"/>
    <x v="1"/>
    <x v="2"/>
    <x v="2"/>
    <x v="1"/>
    <x v="1"/>
    <x v="1"/>
    <x v="2"/>
    <x v="1"/>
    <x v="1"/>
    <x v="1"/>
    <x v="1"/>
    <x v="1"/>
    <x v="1"/>
    <x v="1"/>
    <x v="2"/>
    <x v="1"/>
    <x v="0"/>
    <x v="2"/>
    <x v="3"/>
    <x v="1"/>
    <x v="2"/>
    <x v="2"/>
    <x v="2"/>
    <m/>
    <m/>
    <m/>
    <m/>
    <m/>
    <m/>
  </r>
  <r>
    <x v="0"/>
    <x v="82"/>
    <x v="1"/>
    <m/>
    <x v="2"/>
    <x v="1"/>
    <x v="0"/>
    <x v="1"/>
    <x v="4"/>
    <x v="2"/>
    <x v="3"/>
    <x v="3"/>
    <x v="1"/>
    <x v="2"/>
    <x v="2"/>
    <x v="3"/>
    <x v="2"/>
    <x v="3"/>
    <x v="3"/>
    <x v="1"/>
    <x v="1"/>
    <x v="2"/>
    <x v="3"/>
    <x v="1"/>
    <x v="1"/>
    <x v="1"/>
    <x v="1"/>
    <x v="0"/>
    <x v="2"/>
    <x v="3"/>
    <x v="1"/>
    <x v="2"/>
    <x v="2"/>
    <x v="2"/>
    <m/>
    <m/>
    <m/>
    <m/>
    <m/>
    <m/>
  </r>
  <r>
    <x v="0"/>
    <x v="82"/>
    <x v="1"/>
    <m/>
    <x v="2"/>
    <x v="1"/>
    <x v="1"/>
    <x v="1"/>
    <x v="2"/>
    <x v="2"/>
    <x v="2"/>
    <x v="2"/>
    <x v="1"/>
    <x v="1"/>
    <x v="2"/>
    <x v="2"/>
    <x v="1"/>
    <x v="3"/>
    <x v="2"/>
    <x v="2"/>
    <x v="1"/>
    <x v="1"/>
    <x v="1"/>
    <x v="1"/>
    <x v="1"/>
    <x v="1"/>
    <x v="1"/>
    <x v="0"/>
    <x v="2"/>
    <x v="3"/>
    <x v="1"/>
    <x v="2"/>
    <x v="2"/>
    <x v="2"/>
    <m/>
    <m/>
    <m/>
    <m/>
    <m/>
    <m/>
  </r>
  <r>
    <x v="0"/>
    <x v="82"/>
    <x v="1"/>
    <m/>
    <x v="2"/>
    <x v="1"/>
    <x v="1"/>
    <x v="1"/>
    <x v="4"/>
    <x v="2"/>
    <x v="1"/>
    <x v="1"/>
    <x v="3"/>
    <x v="1"/>
    <x v="1"/>
    <x v="3"/>
    <x v="1"/>
    <x v="1"/>
    <x v="1"/>
    <x v="3"/>
    <x v="1"/>
    <x v="3"/>
    <x v="1"/>
    <x v="3"/>
    <x v="1"/>
    <x v="1"/>
    <x v="1"/>
    <x v="0"/>
    <x v="2"/>
    <x v="3"/>
    <x v="1"/>
    <x v="2"/>
    <x v="2"/>
    <x v="2"/>
    <m/>
    <m/>
    <m/>
    <m/>
    <m/>
    <m/>
  </r>
  <r>
    <x v="0"/>
    <x v="82"/>
    <x v="1"/>
    <m/>
    <x v="2"/>
    <x v="1"/>
    <x v="0"/>
    <x v="2"/>
    <x v="1"/>
    <x v="1"/>
    <x v="1"/>
    <x v="1"/>
    <x v="2"/>
    <x v="1"/>
    <x v="1"/>
    <x v="2"/>
    <x v="2"/>
    <x v="2"/>
    <x v="2"/>
    <x v="1"/>
    <x v="1"/>
    <x v="1"/>
    <x v="1"/>
    <x v="3"/>
    <x v="4"/>
    <x v="1"/>
    <x v="1"/>
    <x v="0"/>
    <x v="2"/>
    <x v="3"/>
    <x v="1"/>
    <x v="2"/>
    <x v="2"/>
    <x v="2"/>
    <m/>
    <m/>
    <m/>
    <m/>
    <m/>
    <m/>
  </r>
  <r>
    <x v="0"/>
    <x v="82"/>
    <x v="1"/>
    <m/>
    <x v="2"/>
    <x v="1"/>
    <x v="1"/>
    <x v="5"/>
    <x v="1"/>
    <x v="3"/>
    <x v="2"/>
    <x v="5"/>
    <x v="5"/>
    <x v="3"/>
    <x v="1"/>
    <x v="2"/>
    <x v="1"/>
    <x v="2"/>
    <x v="3"/>
    <x v="1"/>
    <x v="1"/>
    <x v="3"/>
    <x v="1"/>
    <x v="3"/>
    <x v="5"/>
    <x v="2"/>
    <x v="2"/>
    <x v="0"/>
    <x v="2"/>
    <x v="3"/>
    <x v="1"/>
    <x v="2"/>
    <x v="2"/>
    <x v="2"/>
    <m/>
    <m/>
    <m/>
    <m/>
    <m/>
    <m/>
  </r>
  <r>
    <x v="0"/>
    <x v="82"/>
    <x v="1"/>
    <m/>
    <x v="2"/>
    <x v="1"/>
    <x v="0"/>
    <x v="2"/>
    <x v="2"/>
    <x v="2"/>
    <x v="1"/>
    <x v="1"/>
    <x v="2"/>
    <x v="1"/>
    <x v="1"/>
    <x v="1"/>
    <x v="1"/>
    <x v="1"/>
    <x v="1"/>
    <x v="1"/>
    <x v="1"/>
    <x v="3"/>
    <x v="3"/>
    <x v="1"/>
    <x v="1"/>
    <x v="1"/>
    <x v="1"/>
    <x v="0"/>
    <x v="2"/>
    <x v="3"/>
    <x v="1"/>
    <x v="2"/>
    <x v="2"/>
    <x v="2"/>
    <m/>
    <m/>
    <m/>
    <m/>
    <m/>
    <m/>
  </r>
  <r>
    <x v="0"/>
    <x v="82"/>
    <x v="1"/>
    <m/>
    <x v="2"/>
    <x v="1"/>
    <x v="1"/>
    <x v="2"/>
    <x v="1"/>
    <x v="2"/>
    <x v="1"/>
    <x v="1"/>
    <x v="1"/>
    <x v="3"/>
    <x v="1"/>
    <x v="2"/>
    <x v="1"/>
    <x v="2"/>
    <x v="2"/>
    <x v="2"/>
    <x v="1"/>
    <x v="1"/>
    <x v="3"/>
    <x v="3"/>
    <x v="2"/>
    <x v="2"/>
    <x v="1"/>
    <x v="0"/>
    <x v="2"/>
    <x v="3"/>
    <x v="1"/>
    <x v="2"/>
    <x v="2"/>
    <x v="2"/>
    <m/>
    <m/>
    <m/>
    <m/>
    <m/>
    <m/>
  </r>
  <r>
    <x v="0"/>
    <x v="82"/>
    <x v="1"/>
    <m/>
    <x v="2"/>
    <x v="1"/>
    <x v="0"/>
    <x v="1"/>
    <x v="3"/>
    <x v="1"/>
    <x v="2"/>
    <x v="4"/>
    <x v="2"/>
    <x v="2"/>
    <x v="4"/>
    <x v="2"/>
    <x v="5"/>
    <x v="2"/>
    <x v="2"/>
    <x v="3"/>
    <x v="2"/>
    <x v="3"/>
    <x v="2"/>
    <x v="2"/>
    <x v="2"/>
    <x v="2"/>
    <x v="2"/>
    <x v="0"/>
    <x v="2"/>
    <x v="3"/>
    <x v="1"/>
    <x v="2"/>
    <x v="2"/>
    <x v="2"/>
    <m/>
    <m/>
    <m/>
    <m/>
    <m/>
    <m/>
  </r>
  <r>
    <x v="0"/>
    <x v="82"/>
    <x v="1"/>
    <m/>
    <x v="2"/>
    <x v="1"/>
    <x v="1"/>
    <x v="2"/>
    <x v="1"/>
    <x v="2"/>
    <x v="1"/>
    <x v="1"/>
    <x v="2"/>
    <x v="1"/>
    <x v="2"/>
    <x v="1"/>
    <x v="1"/>
    <x v="1"/>
    <x v="1"/>
    <x v="1"/>
    <x v="1"/>
    <x v="2"/>
    <x v="2"/>
    <x v="3"/>
    <x v="2"/>
    <x v="1"/>
    <x v="1"/>
    <x v="0"/>
    <x v="2"/>
    <x v="3"/>
    <x v="1"/>
    <x v="2"/>
    <x v="2"/>
    <x v="2"/>
    <m/>
    <m/>
    <m/>
    <m/>
    <m/>
    <m/>
  </r>
  <r>
    <x v="0"/>
    <x v="82"/>
    <x v="1"/>
    <m/>
    <x v="2"/>
    <x v="1"/>
    <x v="0"/>
    <x v="1"/>
    <x v="3"/>
    <x v="5"/>
    <x v="2"/>
    <x v="2"/>
    <x v="1"/>
    <x v="2"/>
    <x v="4"/>
    <x v="4"/>
    <x v="5"/>
    <x v="3"/>
    <x v="3"/>
    <x v="2"/>
    <x v="2"/>
    <x v="3"/>
    <x v="3"/>
    <x v="5"/>
    <x v="4"/>
    <x v="2"/>
    <x v="3"/>
    <x v="0"/>
    <x v="2"/>
    <x v="3"/>
    <x v="1"/>
    <x v="2"/>
    <x v="2"/>
    <x v="2"/>
    <m/>
    <m/>
    <m/>
    <m/>
    <m/>
    <m/>
  </r>
  <r>
    <x v="0"/>
    <x v="82"/>
    <x v="1"/>
    <m/>
    <x v="2"/>
    <x v="1"/>
    <x v="1"/>
    <x v="3"/>
    <x v="3"/>
    <x v="3"/>
    <x v="2"/>
    <x v="1"/>
    <x v="1"/>
    <x v="1"/>
    <x v="2"/>
    <x v="3"/>
    <x v="1"/>
    <x v="3"/>
    <x v="2"/>
    <x v="2"/>
    <x v="1"/>
    <x v="2"/>
    <x v="1"/>
    <x v="3"/>
    <x v="2"/>
    <x v="2"/>
    <x v="1"/>
    <x v="0"/>
    <x v="2"/>
    <x v="3"/>
    <x v="1"/>
    <x v="2"/>
    <x v="2"/>
    <x v="2"/>
    <m/>
    <m/>
    <m/>
    <m/>
    <m/>
    <m/>
  </r>
  <r>
    <x v="0"/>
    <x v="82"/>
    <x v="1"/>
    <m/>
    <x v="2"/>
    <x v="1"/>
    <x v="1"/>
    <x v="1"/>
    <x v="1"/>
    <x v="5"/>
    <x v="2"/>
    <x v="2"/>
    <x v="1"/>
    <x v="2"/>
    <x v="2"/>
    <x v="4"/>
    <x v="2"/>
    <x v="2"/>
    <x v="4"/>
    <x v="2"/>
    <x v="2"/>
    <x v="4"/>
    <x v="2"/>
    <x v="5"/>
    <x v="2"/>
    <x v="2"/>
    <x v="2"/>
    <x v="0"/>
    <x v="2"/>
    <x v="3"/>
    <x v="1"/>
    <x v="2"/>
    <x v="2"/>
    <x v="2"/>
    <m/>
    <m/>
    <m/>
    <m/>
    <m/>
    <m/>
  </r>
  <r>
    <x v="0"/>
    <x v="82"/>
    <x v="1"/>
    <m/>
    <x v="2"/>
    <x v="1"/>
    <x v="1"/>
    <x v="2"/>
    <x v="1"/>
    <x v="2"/>
    <x v="1"/>
    <x v="2"/>
    <x v="1"/>
    <x v="1"/>
    <x v="2"/>
    <x v="2"/>
    <x v="2"/>
    <x v="2"/>
    <x v="2"/>
    <x v="2"/>
    <x v="1"/>
    <x v="2"/>
    <x v="1"/>
    <x v="5"/>
    <x v="2"/>
    <x v="1"/>
    <x v="1"/>
    <x v="0"/>
    <x v="2"/>
    <x v="3"/>
    <x v="1"/>
    <x v="2"/>
    <x v="2"/>
    <x v="2"/>
    <m/>
    <m/>
    <m/>
    <m/>
    <m/>
    <m/>
  </r>
  <r>
    <x v="0"/>
    <x v="82"/>
    <x v="1"/>
    <m/>
    <x v="2"/>
    <x v="1"/>
    <x v="0"/>
    <x v="2"/>
    <x v="2"/>
    <x v="2"/>
    <x v="1"/>
    <x v="1"/>
    <x v="1"/>
    <x v="1"/>
    <x v="2"/>
    <x v="2"/>
    <x v="1"/>
    <x v="2"/>
    <x v="1"/>
    <x v="1"/>
    <x v="1"/>
    <x v="1"/>
    <x v="1"/>
    <x v="1"/>
    <x v="1"/>
    <x v="1"/>
    <x v="1"/>
    <x v="0"/>
    <x v="2"/>
    <x v="3"/>
    <x v="1"/>
    <x v="2"/>
    <x v="2"/>
    <x v="2"/>
    <m/>
    <m/>
    <m/>
    <m/>
    <m/>
    <m/>
  </r>
  <r>
    <x v="0"/>
    <x v="82"/>
    <x v="1"/>
    <m/>
    <x v="2"/>
    <x v="1"/>
    <x v="1"/>
    <x v="3"/>
    <x v="3"/>
    <x v="3"/>
    <x v="3"/>
    <x v="2"/>
    <x v="3"/>
    <x v="2"/>
    <x v="2"/>
    <x v="2"/>
    <x v="1"/>
    <x v="3"/>
    <x v="3"/>
    <x v="3"/>
    <x v="2"/>
    <x v="3"/>
    <x v="3"/>
    <x v="5"/>
    <x v="4"/>
    <x v="2"/>
    <x v="2"/>
    <x v="0"/>
    <x v="2"/>
    <x v="3"/>
    <x v="1"/>
    <x v="2"/>
    <x v="2"/>
    <x v="2"/>
    <m/>
    <m/>
    <m/>
    <m/>
    <m/>
    <m/>
  </r>
  <r>
    <x v="0"/>
    <x v="82"/>
    <x v="1"/>
    <m/>
    <x v="2"/>
    <x v="1"/>
    <x v="1"/>
    <x v="1"/>
    <x v="3"/>
    <x v="5"/>
    <x v="2"/>
    <x v="2"/>
    <x v="4"/>
    <x v="2"/>
    <x v="4"/>
    <x v="2"/>
    <x v="5"/>
    <x v="2"/>
    <x v="2"/>
    <x v="2"/>
    <x v="5"/>
    <x v="2"/>
    <x v="2"/>
    <x v="5"/>
    <x v="2"/>
    <x v="2"/>
    <x v="2"/>
    <x v="0"/>
    <x v="2"/>
    <x v="3"/>
    <x v="1"/>
    <x v="2"/>
    <x v="2"/>
    <x v="2"/>
    <m/>
    <m/>
    <m/>
    <m/>
    <m/>
    <m/>
  </r>
  <r>
    <x v="0"/>
    <x v="82"/>
    <x v="1"/>
    <m/>
    <x v="2"/>
    <x v="1"/>
    <x v="1"/>
    <x v="2"/>
    <x v="1"/>
    <x v="2"/>
    <x v="1"/>
    <x v="1"/>
    <x v="2"/>
    <x v="1"/>
    <x v="2"/>
    <x v="2"/>
    <x v="2"/>
    <x v="2"/>
    <x v="1"/>
    <x v="1"/>
    <x v="1"/>
    <x v="1"/>
    <x v="1"/>
    <x v="1"/>
    <x v="2"/>
    <x v="1"/>
    <x v="1"/>
    <x v="0"/>
    <x v="2"/>
    <x v="3"/>
    <x v="1"/>
    <x v="2"/>
    <x v="2"/>
    <x v="2"/>
    <m/>
    <m/>
    <m/>
    <m/>
    <m/>
    <m/>
  </r>
  <r>
    <x v="0"/>
    <x v="82"/>
    <x v="1"/>
    <m/>
    <x v="2"/>
    <x v="1"/>
    <x v="1"/>
    <x v="2"/>
    <x v="2"/>
    <x v="2"/>
    <x v="1"/>
    <x v="1"/>
    <x v="2"/>
    <x v="2"/>
    <x v="1"/>
    <x v="1"/>
    <x v="1"/>
    <x v="3"/>
    <x v="1"/>
    <x v="1"/>
    <x v="1"/>
    <x v="1"/>
    <x v="1"/>
    <x v="1"/>
    <x v="1"/>
    <x v="1"/>
    <x v="1"/>
    <x v="0"/>
    <x v="2"/>
    <x v="3"/>
    <x v="1"/>
    <x v="2"/>
    <x v="2"/>
    <x v="2"/>
    <m/>
    <m/>
    <m/>
    <m/>
    <m/>
    <m/>
  </r>
  <r>
    <x v="0"/>
    <x v="82"/>
    <x v="1"/>
    <m/>
    <x v="2"/>
    <x v="1"/>
    <x v="0"/>
    <x v="1"/>
    <x v="1"/>
    <x v="2"/>
    <x v="1"/>
    <x v="1"/>
    <x v="3"/>
    <x v="2"/>
    <x v="2"/>
    <x v="2"/>
    <x v="2"/>
    <x v="2"/>
    <x v="2"/>
    <x v="1"/>
    <x v="2"/>
    <x v="1"/>
    <x v="1"/>
    <x v="3"/>
    <x v="5"/>
    <x v="2"/>
    <x v="4"/>
    <x v="0"/>
    <x v="2"/>
    <x v="3"/>
    <x v="1"/>
    <x v="2"/>
    <x v="2"/>
    <x v="2"/>
    <m/>
    <m/>
    <m/>
    <m/>
    <m/>
    <m/>
  </r>
  <r>
    <x v="0"/>
    <x v="82"/>
    <x v="1"/>
    <m/>
    <x v="2"/>
    <x v="1"/>
    <x v="1"/>
    <x v="2"/>
    <x v="2"/>
    <x v="2"/>
    <x v="1"/>
    <x v="1"/>
    <x v="2"/>
    <x v="1"/>
    <x v="1"/>
    <x v="1"/>
    <x v="1"/>
    <x v="1"/>
    <x v="0"/>
    <x v="1"/>
    <x v="1"/>
    <x v="1"/>
    <x v="1"/>
    <x v="1"/>
    <x v="1"/>
    <x v="1"/>
    <x v="1"/>
    <x v="0"/>
    <x v="2"/>
    <x v="3"/>
    <x v="1"/>
    <x v="2"/>
    <x v="2"/>
    <x v="2"/>
    <m/>
    <m/>
    <m/>
    <m/>
    <m/>
    <m/>
  </r>
  <r>
    <x v="0"/>
    <x v="82"/>
    <x v="1"/>
    <m/>
    <x v="2"/>
    <x v="1"/>
    <x v="1"/>
    <x v="1"/>
    <x v="1"/>
    <x v="2"/>
    <x v="2"/>
    <x v="1"/>
    <x v="2"/>
    <x v="2"/>
    <x v="1"/>
    <x v="3"/>
    <x v="1"/>
    <x v="3"/>
    <x v="3"/>
    <x v="1"/>
    <x v="1"/>
    <x v="3"/>
    <x v="3"/>
    <x v="5"/>
    <x v="4"/>
    <x v="1"/>
    <x v="2"/>
    <x v="0"/>
    <x v="2"/>
    <x v="3"/>
    <x v="1"/>
    <x v="2"/>
    <x v="2"/>
    <x v="2"/>
    <m/>
    <m/>
    <m/>
    <m/>
    <m/>
    <m/>
  </r>
  <r>
    <x v="0"/>
    <x v="82"/>
    <x v="1"/>
    <m/>
    <x v="2"/>
    <x v="1"/>
    <x v="0"/>
    <x v="2"/>
    <x v="2"/>
    <x v="3"/>
    <x v="1"/>
    <x v="1"/>
    <x v="2"/>
    <x v="1"/>
    <x v="1"/>
    <x v="1"/>
    <x v="1"/>
    <x v="1"/>
    <x v="1"/>
    <x v="1"/>
    <x v="1"/>
    <x v="1"/>
    <x v="1"/>
    <x v="1"/>
    <x v="1"/>
    <x v="1"/>
    <x v="1"/>
    <x v="0"/>
    <x v="2"/>
    <x v="3"/>
    <x v="1"/>
    <x v="2"/>
    <x v="2"/>
    <x v="2"/>
    <m/>
    <m/>
    <m/>
    <m/>
    <m/>
    <m/>
  </r>
  <r>
    <x v="0"/>
    <x v="82"/>
    <x v="1"/>
    <m/>
    <x v="2"/>
    <x v="1"/>
    <x v="1"/>
    <x v="1"/>
    <x v="2"/>
    <x v="2"/>
    <x v="1"/>
    <x v="1"/>
    <x v="2"/>
    <x v="1"/>
    <x v="1"/>
    <x v="1"/>
    <x v="2"/>
    <x v="1"/>
    <x v="1"/>
    <x v="1"/>
    <x v="1"/>
    <x v="1"/>
    <x v="2"/>
    <x v="1"/>
    <x v="1"/>
    <x v="1"/>
    <x v="1"/>
    <x v="0"/>
    <x v="2"/>
    <x v="3"/>
    <x v="1"/>
    <x v="2"/>
    <x v="2"/>
    <x v="2"/>
    <m/>
    <m/>
    <m/>
    <m/>
    <m/>
    <m/>
  </r>
  <r>
    <x v="0"/>
    <x v="82"/>
    <x v="1"/>
    <m/>
    <x v="2"/>
    <x v="1"/>
    <x v="1"/>
    <x v="1"/>
    <x v="1"/>
    <x v="2"/>
    <x v="1"/>
    <x v="1"/>
    <x v="2"/>
    <x v="1"/>
    <x v="1"/>
    <x v="2"/>
    <x v="2"/>
    <x v="2"/>
    <x v="1"/>
    <x v="1"/>
    <x v="2"/>
    <x v="2"/>
    <x v="3"/>
    <x v="1"/>
    <x v="1"/>
    <x v="2"/>
    <x v="2"/>
    <x v="0"/>
    <x v="2"/>
    <x v="3"/>
    <x v="1"/>
    <x v="2"/>
    <x v="2"/>
    <x v="2"/>
    <m/>
    <m/>
    <m/>
    <m/>
    <m/>
    <m/>
  </r>
  <r>
    <x v="0"/>
    <x v="82"/>
    <x v="1"/>
    <m/>
    <x v="2"/>
    <x v="1"/>
    <x v="1"/>
    <x v="3"/>
    <x v="1"/>
    <x v="2"/>
    <x v="1"/>
    <x v="2"/>
    <x v="1"/>
    <x v="3"/>
    <x v="2"/>
    <x v="3"/>
    <x v="1"/>
    <x v="3"/>
    <x v="3"/>
    <x v="2"/>
    <x v="1"/>
    <x v="4"/>
    <x v="1"/>
    <x v="1"/>
    <x v="1"/>
    <x v="1"/>
    <x v="1"/>
    <x v="0"/>
    <x v="2"/>
    <x v="3"/>
    <x v="1"/>
    <x v="2"/>
    <x v="2"/>
    <x v="2"/>
    <m/>
    <m/>
    <m/>
    <m/>
    <m/>
    <m/>
  </r>
  <r>
    <x v="0"/>
    <x v="82"/>
    <x v="1"/>
    <m/>
    <x v="2"/>
    <x v="1"/>
    <x v="1"/>
    <x v="2"/>
    <x v="2"/>
    <x v="2"/>
    <x v="1"/>
    <x v="1"/>
    <x v="2"/>
    <x v="1"/>
    <x v="1"/>
    <x v="1"/>
    <x v="1"/>
    <x v="1"/>
    <x v="1"/>
    <x v="1"/>
    <x v="1"/>
    <x v="1"/>
    <x v="1"/>
    <x v="1"/>
    <x v="1"/>
    <x v="1"/>
    <x v="1"/>
    <x v="0"/>
    <x v="2"/>
    <x v="3"/>
    <x v="1"/>
    <x v="2"/>
    <x v="2"/>
    <x v="2"/>
    <m/>
    <m/>
    <m/>
    <m/>
    <m/>
    <m/>
  </r>
  <r>
    <x v="0"/>
    <x v="82"/>
    <x v="1"/>
    <m/>
    <x v="2"/>
    <x v="1"/>
    <x v="0"/>
    <x v="1"/>
    <x v="2"/>
    <x v="1"/>
    <x v="2"/>
    <x v="1"/>
    <x v="1"/>
    <x v="2"/>
    <x v="2"/>
    <x v="2"/>
    <x v="1"/>
    <x v="2"/>
    <x v="1"/>
    <x v="3"/>
    <x v="2"/>
    <x v="1"/>
    <x v="1"/>
    <x v="3"/>
    <x v="2"/>
    <x v="2"/>
    <x v="2"/>
    <x v="0"/>
    <x v="2"/>
    <x v="3"/>
    <x v="1"/>
    <x v="2"/>
    <x v="2"/>
    <x v="2"/>
    <m/>
    <m/>
    <m/>
    <m/>
    <m/>
    <m/>
  </r>
  <r>
    <x v="0"/>
    <x v="82"/>
    <x v="1"/>
    <m/>
    <x v="2"/>
    <x v="1"/>
    <x v="1"/>
    <x v="1"/>
    <x v="1"/>
    <x v="1"/>
    <x v="2"/>
    <x v="2"/>
    <x v="1"/>
    <x v="2"/>
    <x v="2"/>
    <x v="2"/>
    <x v="2"/>
    <x v="4"/>
    <x v="2"/>
    <x v="3"/>
    <x v="2"/>
    <x v="3"/>
    <x v="2"/>
    <x v="3"/>
    <x v="2"/>
    <x v="2"/>
    <x v="2"/>
    <x v="0"/>
    <x v="2"/>
    <x v="3"/>
    <x v="1"/>
    <x v="2"/>
    <x v="2"/>
    <x v="2"/>
    <m/>
    <m/>
    <m/>
    <m/>
    <m/>
    <m/>
  </r>
  <r>
    <x v="0"/>
    <x v="82"/>
    <x v="1"/>
    <m/>
    <x v="2"/>
    <x v="1"/>
    <x v="1"/>
    <x v="5"/>
    <x v="5"/>
    <x v="5"/>
    <x v="3"/>
    <x v="2"/>
    <x v="1"/>
    <x v="3"/>
    <x v="3"/>
    <x v="2"/>
    <x v="1"/>
    <x v="3"/>
    <x v="2"/>
    <x v="2"/>
    <x v="2"/>
    <x v="3"/>
    <x v="3"/>
    <x v="5"/>
    <x v="4"/>
    <x v="2"/>
    <x v="2"/>
    <x v="0"/>
    <x v="2"/>
    <x v="3"/>
    <x v="1"/>
    <x v="2"/>
    <x v="2"/>
    <x v="2"/>
    <m/>
    <m/>
    <m/>
    <m/>
    <m/>
    <m/>
  </r>
  <r>
    <x v="0"/>
    <x v="82"/>
    <x v="1"/>
    <m/>
    <x v="2"/>
    <x v="1"/>
    <x v="0"/>
    <x v="2"/>
    <x v="2"/>
    <x v="2"/>
    <x v="1"/>
    <x v="1"/>
    <x v="2"/>
    <x v="1"/>
    <x v="1"/>
    <x v="1"/>
    <x v="1"/>
    <x v="1"/>
    <x v="1"/>
    <x v="1"/>
    <x v="1"/>
    <x v="1"/>
    <x v="1"/>
    <x v="1"/>
    <x v="1"/>
    <x v="1"/>
    <x v="1"/>
    <x v="0"/>
    <x v="2"/>
    <x v="3"/>
    <x v="1"/>
    <x v="2"/>
    <x v="2"/>
    <x v="2"/>
    <m/>
    <m/>
    <m/>
    <m/>
    <m/>
    <m/>
  </r>
  <r>
    <x v="0"/>
    <x v="82"/>
    <x v="1"/>
    <m/>
    <x v="2"/>
    <x v="1"/>
    <x v="0"/>
    <x v="2"/>
    <x v="1"/>
    <x v="2"/>
    <x v="2"/>
    <x v="2"/>
    <x v="1"/>
    <x v="2"/>
    <x v="1"/>
    <x v="1"/>
    <x v="1"/>
    <x v="1"/>
    <x v="1"/>
    <x v="1"/>
    <x v="1"/>
    <x v="1"/>
    <x v="1"/>
    <x v="3"/>
    <x v="1"/>
    <x v="1"/>
    <x v="1"/>
    <x v="0"/>
    <x v="2"/>
    <x v="3"/>
    <x v="1"/>
    <x v="2"/>
    <x v="2"/>
    <x v="2"/>
    <m/>
    <m/>
    <m/>
    <m/>
    <m/>
    <m/>
  </r>
  <r>
    <x v="0"/>
    <x v="82"/>
    <x v="1"/>
    <m/>
    <x v="2"/>
    <x v="1"/>
    <x v="0"/>
    <x v="2"/>
    <x v="1"/>
    <x v="3"/>
    <x v="2"/>
    <x v="2"/>
    <x v="2"/>
    <x v="2"/>
    <x v="1"/>
    <x v="2"/>
    <x v="1"/>
    <x v="2"/>
    <x v="2"/>
    <x v="2"/>
    <x v="1"/>
    <x v="1"/>
    <x v="1"/>
    <x v="1"/>
    <x v="1"/>
    <x v="1"/>
    <x v="1"/>
    <x v="0"/>
    <x v="2"/>
    <x v="3"/>
    <x v="1"/>
    <x v="2"/>
    <x v="2"/>
    <x v="2"/>
    <m/>
    <m/>
    <m/>
    <m/>
    <m/>
    <m/>
  </r>
  <r>
    <x v="0"/>
    <x v="82"/>
    <x v="1"/>
    <m/>
    <x v="2"/>
    <x v="1"/>
    <x v="0"/>
    <x v="2"/>
    <x v="2"/>
    <x v="2"/>
    <x v="1"/>
    <x v="1"/>
    <x v="2"/>
    <x v="1"/>
    <x v="1"/>
    <x v="1"/>
    <x v="1"/>
    <x v="1"/>
    <x v="1"/>
    <x v="1"/>
    <x v="1"/>
    <x v="1"/>
    <x v="1"/>
    <x v="1"/>
    <x v="1"/>
    <x v="1"/>
    <x v="1"/>
    <x v="0"/>
    <x v="2"/>
    <x v="3"/>
    <x v="1"/>
    <x v="2"/>
    <x v="2"/>
    <x v="2"/>
    <m/>
    <m/>
    <m/>
    <m/>
    <m/>
    <m/>
  </r>
  <r>
    <x v="0"/>
    <x v="82"/>
    <x v="1"/>
    <m/>
    <x v="2"/>
    <x v="1"/>
    <x v="1"/>
    <x v="3"/>
    <x v="1"/>
    <x v="3"/>
    <x v="1"/>
    <x v="1"/>
    <x v="2"/>
    <x v="4"/>
    <x v="3"/>
    <x v="3"/>
    <x v="1"/>
    <x v="3"/>
    <x v="3"/>
    <x v="3"/>
    <x v="2"/>
    <x v="1"/>
    <x v="3"/>
    <x v="4"/>
    <x v="5"/>
    <x v="2"/>
    <x v="2"/>
    <x v="0"/>
    <x v="2"/>
    <x v="3"/>
    <x v="1"/>
    <x v="2"/>
    <x v="2"/>
    <x v="2"/>
    <m/>
    <m/>
    <m/>
    <m/>
    <m/>
    <m/>
  </r>
  <r>
    <x v="0"/>
    <x v="82"/>
    <x v="1"/>
    <m/>
    <x v="2"/>
    <x v="1"/>
    <x v="0"/>
    <x v="5"/>
    <x v="5"/>
    <x v="3"/>
    <x v="3"/>
    <x v="3"/>
    <x v="3"/>
    <x v="3"/>
    <x v="3"/>
    <x v="3"/>
    <x v="2"/>
    <x v="3"/>
    <x v="3"/>
    <x v="3"/>
    <x v="2"/>
    <x v="3"/>
    <x v="3"/>
    <x v="5"/>
    <x v="3"/>
    <x v="3"/>
    <x v="4"/>
    <x v="0"/>
    <x v="2"/>
    <x v="3"/>
    <x v="1"/>
    <x v="2"/>
    <x v="2"/>
    <x v="2"/>
    <m/>
    <m/>
    <m/>
    <m/>
    <m/>
    <m/>
  </r>
  <r>
    <x v="0"/>
    <x v="82"/>
    <x v="1"/>
    <m/>
    <x v="2"/>
    <x v="1"/>
    <x v="1"/>
    <x v="2"/>
    <x v="1"/>
    <x v="1"/>
    <x v="1"/>
    <x v="1"/>
    <x v="2"/>
    <x v="2"/>
    <x v="1"/>
    <x v="1"/>
    <x v="1"/>
    <x v="2"/>
    <x v="1"/>
    <x v="1"/>
    <x v="1"/>
    <x v="1"/>
    <x v="2"/>
    <x v="3"/>
    <x v="2"/>
    <x v="1"/>
    <x v="1"/>
    <x v="0"/>
    <x v="2"/>
    <x v="3"/>
    <x v="1"/>
    <x v="2"/>
    <x v="2"/>
    <x v="2"/>
    <m/>
    <m/>
    <m/>
    <m/>
    <m/>
    <m/>
  </r>
  <r>
    <x v="0"/>
    <x v="82"/>
    <x v="1"/>
    <m/>
    <x v="2"/>
    <x v="1"/>
    <x v="0"/>
    <x v="1"/>
    <x v="1"/>
    <x v="1"/>
    <x v="2"/>
    <x v="2"/>
    <x v="1"/>
    <x v="2"/>
    <x v="2"/>
    <x v="2"/>
    <x v="1"/>
    <x v="2"/>
    <x v="2"/>
    <x v="2"/>
    <x v="2"/>
    <x v="1"/>
    <x v="1"/>
    <x v="3"/>
    <x v="1"/>
    <x v="1"/>
    <x v="1"/>
    <x v="0"/>
    <x v="2"/>
    <x v="3"/>
    <x v="1"/>
    <x v="2"/>
    <x v="2"/>
    <x v="2"/>
    <m/>
    <m/>
    <m/>
    <m/>
    <m/>
    <m/>
  </r>
  <r>
    <x v="0"/>
    <x v="82"/>
    <x v="1"/>
    <m/>
    <x v="2"/>
    <x v="1"/>
    <x v="1"/>
    <x v="1"/>
    <x v="1"/>
    <x v="3"/>
    <x v="1"/>
    <x v="1"/>
    <x v="2"/>
    <x v="1"/>
    <x v="2"/>
    <x v="1"/>
    <x v="1"/>
    <x v="1"/>
    <x v="1"/>
    <x v="1"/>
    <x v="1"/>
    <x v="2"/>
    <x v="1"/>
    <x v="5"/>
    <x v="2"/>
    <x v="1"/>
    <x v="1"/>
    <x v="0"/>
    <x v="2"/>
    <x v="3"/>
    <x v="1"/>
    <x v="2"/>
    <x v="2"/>
    <x v="2"/>
    <m/>
    <m/>
    <m/>
    <m/>
    <m/>
    <m/>
  </r>
  <r>
    <x v="0"/>
    <x v="83"/>
    <x v="0"/>
    <m/>
    <x v="2"/>
    <x v="0"/>
    <x v="1"/>
    <x v="0"/>
    <x v="0"/>
    <x v="0"/>
    <x v="0"/>
    <x v="0"/>
    <x v="0"/>
    <x v="0"/>
    <x v="0"/>
    <x v="0"/>
    <x v="0"/>
    <x v="0"/>
    <x v="0"/>
    <x v="0"/>
    <x v="0"/>
    <x v="0"/>
    <x v="0"/>
    <x v="0"/>
    <x v="0"/>
    <x v="0"/>
    <x v="0"/>
    <x v="0"/>
    <x v="1"/>
    <x v="1"/>
    <x v="0"/>
    <x v="0"/>
    <x v="1"/>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1"/>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1"/>
    <x v="0"/>
    <x v="3"/>
    <x v="3"/>
    <x v="3"/>
    <m/>
    <m/>
    <m/>
    <m/>
    <m/>
    <m/>
  </r>
  <r>
    <x v="0"/>
    <x v="83"/>
    <x v="0"/>
    <m/>
    <x v="2"/>
    <x v="0"/>
    <x v="0"/>
    <x v="0"/>
    <x v="0"/>
    <x v="0"/>
    <x v="0"/>
    <x v="0"/>
    <x v="0"/>
    <x v="0"/>
    <x v="0"/>
    <x v="0"/>
    <x v="0"/>
    <x v="0"/>
    <x v="0"/>
    <x v="0"/>
    <x v="0"/>
    <x v="0"/>
    <x v="0"/>
    <x v="0"/>
    <x v="0"/>
    <x v="0"/>
    <x v="0"/>
    <x v="0"/>
    <x v="1"/>
    <x v="0"/>
    <x v="0"/>
    <x v="0"/>
    <x v="0"/>
    <x v="0"/>
    <m/>
    <m/>
    <m/>
    <m/>
    <m/>
    <m/>
  </r>
  <r>
    <x v="0"/>
    <x v="83"/>
    <x v="0"/>
    <m/>
    <x v="2"/>
    <x v="0"/>
    <x v="1"/>
    <x v="0"/>
    <x v="0"/>
    <x v="0"/>
    <x v="0"/>
    <x v="0"/>
    <x v="0"/>
    <x v="0"/>
    <x v="0"/>
    <x v="0"/>
    <x v="0"/>
    <x v="0"/>
    <x v="0"/>
    <x v="0"/>
    <x v="0"/>
    <x v="0"/>
    <x v="0"/>
    <x v="0"/>
    <x v="0"/>
    <x v="0"/>
    <x v="0"/>
    <x v="0"/>
    <x v="0"/>
    <x v="0"/>
    <x v="2"/>
    <x v="3"/>
    <x v="1"/>
    <x v="1"/>
    <m/>
    <m/>
    <m/>
    <m/>
    <m/>
    <m/>
  </r>
  <r>
    <x v="0"/>
    <x v="83"/>
    <x v="0"/>
    <m/>
    <x v="2"/>
    <x v="1"/>
    <x v="0"/>
    <x v="1"/>
    <x v="1"/>
    <x v="3"/>
    <x v="1"/>
    <x v="1"/>
    <x v="3"/>
    <x v="1"/>
    <x v="1"/>
    <x v="1"/>
    <x v="1"/>
    <x v="3"/>
    <x v="1"/>
    <x v="1"/>
    <x v="1"/>
    <x v="2"/>
    <x v="3"/>
    <x v="3"/>
    <x v="5"/>
    <x v="2"/>
    <x v="2"/>
    <x v="0"/>
    <x v="2"/>
    <x v="3"/>
    <x v="1"/>
    <x v="2"/>
    <x v="2"/>
    <x v="2"/>
    <m/>
    <m/>
    <m/>
    <m/>
    <m/>
    <m/>
  </r>
  <r>
    <x v="0"/>
    <x v="83"/>
    <x v="0"/>
    <m/>
    <x v="2"/>
    <x v="1"/>
    <x v="1"/>
    <x v="2"/>
    <x v="2"/>
    <x v="2"/>
    <x v="1"/>
    <x v="1"/>
    <x v="2"/>
    <x v="1"/>
    <x v="1"/>
    <x v="1"/>
    <x v="1"/>
    <x v="1"/>
    <x v="1"/>
    <x v="1"/>
    <x v="1"/>
    <x v="1"/>
    <x v="1"/>
    <x v="1"/>
    <x v="1"/>
    <x v="1"/>
    <x v="1"/>
    <x v="0"/>
    <x v="2"/>
    <x v="3"/>
    <x v="1"/>
    <x v="2"/>
    <x v="2"/>
    <x v="2"/>
    <m/>
    <m/>
    <m/>
    <m/>
    <m/>
    <m/>
  </r>
  <r>
    <x v="0"/>
    <x v="83"/>
    <x v="0"/>
    <m/>
    <x v="2"/>
    <x v="1"/>
    <x v="0"/>
    <x v="2"/>
    <x v="2"/>
    <x v="2"/>
    <x v="1"/>
    <x v="1"/>
    <x v="2"/>
    <x v="1"/>
    <x v="1"/>
    <x v="1"/>
    <x v="1"/>
    <x v="1"/>
    <x v="1"/>
    <x v="1"/>
    <x v="1"/>
    <x v="3"/>
    <x v="3"/>
    <x v="3"/>
    <x v="2"/>
    <x v="1"/>
    <x v="1"/>
    <x v="0"/>
    <x v="2"/>
    <x v="3"/>
    <x v="1"/>
    <x v="2"/>
    <x v="2"/>
    <x v="2"/>
    <m/>
    <m/>
    <m/>
    <m/>
    <m/>
    <m/>
  </r>
  <r>
    <x v="0"/>
    <x v="83"/>
    <x v="0"/>
    <m/>
    <x v="2"/>
    <x v="1"/>
    <x v="1"/>
    <x v="2"/>
    <x v="1"/>
    <x v="2"/>
    <x v="2"/>
    <x v="2"/>
    <x v="2"/>
    <x v="2"/>
    <x v="1"/>
    <x v="1"/>
    <x v="1"/>
    <x v="1"/>
    <x v="1"/>
    <x v="1"/>
    <x v="1"/>
    <x v="2"/>
    <x v="2"/>
    <x v="1"/>
    <x v="2"/>
    <x v="1"/>
    <x v="1"/>
    <x v="0"/>
    <x v="2"/>
    <x v="3"/>
    <x v="1"/>
    <x v="2"/>
    <x v="2"/>
    <x v="2"/>
    <m/>
    <m/>
    <m/>
    <m/>
    <m/>
    <m/>
  </r>
  <r>
    <x v="0"/>
    <x v="83"/>
    <x v="0"/>
    <m/>
    <x v="2"/>
    <x v="1"/>
    <x v="1"/>
    <x v="3"/>
    <x v="2"/>
    <x v="3"/>
    <x v="5"/>
    <x v="4"/>
    <x v="1"/>
    <x v="1"/>
    <x v="2"/>
    <x v="2"/>
    <x v="2"/>
    <x v="2"/>
    <x v="2"/>
    <x v="2"/>
    <x v="2"/>
    <x v="2"/>
    <x v="1"/>
    <x v="5"/>
    <x v="4"/>
    <x v="2"/>
    <x v="3"/>
    <x v="0"/>
    <x v="2"/>
    <x v="3"/>
    <x v="1"/>
    <x v="2"/>
    <x v="2"/>
    <x v="2"/>
    <m/>
    <m/>
    <m/>
    <m/>
    <m/>
    <m/>
  </r>
  <r>
    <x v="0"/>
    <x v="83"/>
    <x v="0"/>
    <m/>
    <x v="2"/>
    <x v="1"/>
    <x v="1"/>
    <x v="2"/>
    <x v="2"/>
    <x v="2"/>
    <x v="1"/>
    <x v="1"/>
    <x v="2"/>
    <x v="1"/>
    <x v="1"/>
    <x v="1"/>
    <x v="1"/>
    <x v="1"/>
    <x v="1"/>
    <x v="1"/>
    <x v="1"/>
    <x v="1"/>
    <x v="1"/>
    <x v="1"/>
    <x v="1"/>
    <x v="1"/>
    <x v="1"/>
    <x v="0"/>
    <x v="2"/>
    <x v="3"/>
    <x v="1"/>
    <x v="2"/>
    <x v="2"/>
    <x v="2"/>
    <m/>
    <m/>
    <m/>
    <m/>
    <m/>
    <m/>
  </r>
  <r>
    <x v="0"/>
    <x v="83"/>
    <x v="0"/>
    <m/>
    <x v="2"/>
    <x v="1"/>
    <x v="0"/>
    <x v="3"/>
    <x v="1"/>
    <x v="1"/>
    <x v="3"/>
    <x v="3"/>
    <x v="3"/>
    <x v="3"/>
    <x v="3"/>
    <x v="3"/>
    <x v="2"/>
    <x v="3"/>
    <x v="3"/>
    <x v="3"/>
    <x v="3"/>
    <x v="4"/>
    <x v="4"/>
    <x v="4"/>
    <x v="5"/>
    <x v="3"/>
    <x v="3"/>
    <x v="0"/>
    <x v="2"/>
    <x v="3"/>
    <x v="1"/>
    <x v="2"/>
    <x v="2"/>
    <x v="2"/>
    <m/>
    <m/>
    <m/>
    <m/>
    <m/>
    <m/>
  </r>
  <r>
    <x v="0"/>
    <x v="83"/>
    <x v="0"/>
    <m/>
    <x v="2"/>
    <x v="1"/>
    <x v="1"/>
    <x v="1"/>
    <x v="1"/>
    <x v="1"/>
    <x v="2"/>
    <x v="2"/>
    <x v="1"/>
    <x v="2"/>
    <x v="2"/>
    <x v="2"/>
    <x v="2"/>
    <x v="2"/>
    <x v="2"/>
    <x v="2"/>
    <x v="2"/>
    <x v="2"/>
    <x v="2"/>
    <x v="3"/>
    <x v="2"/>
    <x v="2"/>
    <x v="2"/>
    <x v="0"/>
    <x v="2"/>
    <x v="3"/>
    <x v="1"/>
    <x v="2"/>
    <x v="2"/>
    <x v="2"/>
    <m/>
    <m/>
    <m/>
    <m/>
    <m/>
    <m/>
  </r>
  <r>
    <x v="0"/>
    <x v="83"/>
    <x v="0"/>
    <m/>
    <x v="2"/>
    <x v="1"/>
    <x v="1"/>
    <x v="1"/>
    <x v="1"/>
    <x v="2"/>
    <x v="1"/>
    <x v="1"/>
    <x v="2"/>
    <x v="1"/>
    <x v="1"/>
    <x v="1"/>
    <x v="1"/>
    <x v="1"/>
    <x v="1"/>
    <x v="1"/>
    <x v="1"/>
    <x v="1"/>
    <x v="1"/>
    <x v="1"/>
    <x v="1"/>
    <x v="2"/>
    <x v="2"/>
    <x v="0"/>
    <x v="2"/>
    <x v="3"/>
    <x v="1"/>
    <x v="2"/>
    <x v="2"/>
    <x v="2"/>
    <m/>
    <m/>
    <m/>
    <m/>
    <m/>
    <m/>
  </r>
  <r>
    <x v="0"/>
    <x v="83"/>
    <x v="0"/>
    <m/>
    <x v="2"/>
    <x v="1"/>
    <x v="0"/>
    <x v="5"/>
    <x v="5"/>
    <x v="3"/>
    <x v="3"/>
    <x v="5"/>
    <x v="3"/>
    <x v="1"/>
    <x v="4"/>
    <x v="5"/>
    <x v="1"/>
    <x v="4"/>
    <x v="3"/>
    <x v="3"/>
    <x v="4"/>
    <x v="3"/>
    <x v="3"/>
    <x v="4"/>
    <x v="4"/>
    <x v="2"/>
    <x v="2"/>
    <x v="0"/>
    <x v="2"/>
    <x v="3"/>
    <x v="1"/>
    <x v="2"/>
    <x v="2"/>
    <x v="2"/>
    <m/>
    <m/>
    <m/>
    <m/>
    <m/>
    <m/>
  </r>
  <r>
    <x v="0"/>
    <x v="83"/>
    <x v="0"/>
    <m/>
    <x v="2"/>
    <x v="1"/>
    <x v="1"/>
    <x v="3"/>
    <x v="1"/>
    <x v="1"/>
    <x v="2"/>
    <x v="2"/>
    <x v="4"/>
    <x v="3"/>
    <x v="4"/>
    <x v="4"/>
    <x v="5"/>
    <x v="3"/>
    <x v="3"/>
    <x v="3"/>
    <x v="2"/>
    <x v="3"/>
    <x v="2"/>
    <x v="2"/>
    <x v="2"/>
    <x v="3"/>
    <x v="3"/>
    <x v="0"/>
    <x v="2"/>
    <x v="3"/>
    <x v="1"/>
    <x v="2"/>
    <x v="2"/>
    <x v="2"/>
    <m/>
    <m/>
    <m/>
    <m/>
    <m/>
    <m/>
  </r>
  <r>
    <x v="0"/>
    <x v="83"/>
    <x v="0"/>
    <m/>
    <x v="2"/>
    <x v="1"/>
    <x v="0"/>
    <x v="1"/>
    <x v="1"/>
    <x v="2"/>
    <x v="1"/>
    <x v="1"/>
    <x v="1"/>
    <x v="1"/>
    <x v="2"/>
    <x v="2"/>
    <x v="1"/>
    <x v="3"/>
    <x v="1"/>
    <x v="1"/>
    <x v="1"/>
    <x v="1"/>
    <x v="1"/>
    <x v="1"/>
    <x v="1"/>
    <x v="1"/>
    <x v="1"/>
    <x v="0"/>
    <x v="2"/>
    <x v="3"/>
    <x v="1"/>
    <x v="2"/>
    <x v="2"/>
    <x v="2"/>
    <m/>
    <m/>
    <m/>
    <m/>
    <m/>
    <m/>
  </r>
  <r>
    <x v="0"/>
    <x v="83"/>
    <x v="0"/>
    <m/>
    <x v="2"/>
    <x v="1"/>
    <x v="1"/>
    <x v="3"/>
    <x v="3"/>
    <x v="3"/>
    <x v="2"/>
    <x v="2"/>
    <x v="1"/>
    <x v="2"/>
    <x v="2"/>
    <x v="4"/>
    <x v="5"/>
    <x v="5"/>
    <x v="4"/>
    <x v="4"/>
    <x v="2"/>
    <x v="2"/>
    <x v="2"/>
    <x v="4"/>
    <x v="5"/>
    <x v="5"/>
    <x v="5"/>
    <x v="0"/>
    <x v="2"/>
    <x v="3"/>
    <x v="1"/>
    <x v="2"/>
    <x v="2"/>
    <x v="2"/>
    <m/>
    <m/>
    <m/>
    <m/>
    <m/>
    <m/>
  </r>
  <r>
    <x v="0"/>
    <x v="83"/>
    <x v="0"/>
    <m/>
    <x v="2"/>
    <x v="1"/>
    <x v="1"/>
    <x v="1"/>
    <x v="1"/>
    <x v="1"/>
    <x v="3"/>
    <x v="3"/>
    <x v="3"/>
    <x v="3"/>
    <x v="3"/>
    <x v="3"/>
    <x v="1"/>
    <x v="3"/>
    <x v="3"/>
    <x v="3"/>
    <x v="2"/>
    <x v="2"/>
    <x v="3"/>
    <x v="5"/>
    <x v="4"/>
    <x v="2"/>
    <x v="2"/>
    <x v="0"/>
    <x v="2"/>
    <x v="3"/>
    <x v="1"/>
    <x v="2"/>
    <x v="2"/>
    <x v="2"/>
    <m/>
    <m/>
    <m/>
    <m/>
    <m/>
    <m/>
  </r>
  <r>
    <x v="0"/>
    <x v="83"/>
    <x v="0"/>
    <m/>
    <x v="2"/>
    <x v="1"/>
    <x v="0"/>
    <x v="1"/>
    <x v="1"/>
    <x v="2"/>
    <x v="2"/>
    <x v="2"/>
    <x v="3"/>
    <x v="1"/>
    <x v="2"/>
    <x v="2"/>
    <x v="2"/>
    <x v="1"/>
    <x v="2"/>
    <x v="1"/>
    <x v="2"/>
    <x v="1"/>
    <x v="2"/>
    <x v="5"/>
    <x v="4"/>
    <x v="1"/>
    <x v="1"/>
    <x v="0"/>
    <x v="2"/>
    <x v="3"/>
    <x v="1"/>
    <x v="2"/>
    <x v="2"/>
    <x v="2"/>
    <m/>
    <m/>
    <m/>
    <m/>
    <m/>
    <m/>
  </r>
  <r>
    <x v="0"/>
    <x v="83"/>
    <x v="0"/>
    <m/>
    <x v="2"/>
    <x v="1"/>
    <x v="1"/>
    <x v="1"/>
    <x v="1"/>
    <x v="0"/>
    <x v="0"/>
    <x v="0"/>
    <x v="1"/>
    <x v="1"/>
    <x v="1"/>
    <x v="1"/>
    <x v="1"/>
    <x v="2"/>
    <x v="2"/>
    <x v="2"/>
    <x v="2"/>
    <x v="5"/>
    <x v="1"/>
    <x v="3"/>
    <x v="2"/>
    <x v="2"/>
    <x v="2"/>
    <x v="0"/>
    <x v="2"/>
    <x v="3"/>
    <x v="1"/>
    <x v="2"/>
    <x v="2"/>
    <x v="2"/>
    <m/>
    <m/>
    <m/>
    <m/>
    <m/>
    <m/>
  </r>
  <r>
    <x v="0"/>
    <x v="83"/>
    <x v="0"/>
    <m/>
    <x v="2"/>
    <x v="1"/>
    <x v="1"/>
    <x v="1"/>
    <x v="1"/>
    <x v="3"/>
    <x v="2"/>
    <x v="2"/>
    <x v="1"/>
    <x v="2"/>
    <x v="2"/>
    <x v="2"/>
    <x v="1"/>
    <x v="2"/>
    <x v="2"/>
    <x v="3"/>
    <x v="2"/>
    <x v="1"/>
    <x v="1"/>
    <x v="3"/>
    <x v="2"/>
    <x v="2"/>
    <x v="2"/>
    <x v="0"/>
    <x v="2"/>
    <x v="3"/>
    <x v="1"/>
    <x v="2"/>
    <x v="2"/>
    <x v="2"/>
    <m/>
    <m/>
    <m/>
    <m/>
    <m/>
    <m/>
  </r>
  <r>
    <x v="0"/>
    <x v="83"/>
    <x v="0"/>
    <m/>
    <x v="2"/>
    <x v="1"/>
    <x v="0"/>
    <x v="2"/>
    <x v="2"/>
    <x v="3"/>
    <x v="1"/>
    <x v="1"/>
    <x v="2"/>
    <x v="1"/>
    <x v="1"/>
    <x v="1"/>
    <x v="1"/>
    <x v="1"/>
    <x v="1"/>
    <x v="1"/>
    <x v="1"/>
    <x v="1"/>
    <x v="1"/>
    <x v="1"/>
    <x v="1"/>
    <x v="1"/>
    <x v="1"/>
    <x v="0"/>
    <x v="2"/>
    <x v="3"/>
    <x v="1"/>
    <x v="2"/>
    <x v="2"/>
    <x v="2"/>
    <m/>
    <m/>
    <m/>
    <m/>
    <m/>
    <m/>
  </r>
  <r>
    <x v="0"/>
    <x v="83"/>
    <x v="0"/>
    <m/>
    <x v="2"/>
    <x v="1"/>
    <x v="0"/>
    <x v="1"/>
    <x v="1"/>
    <x v="1"/>
    <x v="2"/>
    <x v="2"/>
    <x v="1"/>
    <x v="2"/>
    <x v="2"/>
    <x v="2"/>
    <x v="2"/>
    <x v="2"/>
    <x v="2"/>
    <x v="2"/>
    <x v="2"/>
    <x v="2"/>
    <x v="1"/>
    <x v="3"/>
    <x v="2"/>
    <x v="2"/>
    <x v="2"/>
    <x v="0"/>
    <x v="2"/>
    <x v="3"/>
    <x v="1"/>
    <x v="2"/>
    <x v="2"/>
    <x v="2"/>
    <m/>
    <m/>
    <m/>
    <m/>
    <m/>
    <m/>
  </r>
  <r>
    <x v="0"/>
    <x v="83"/>
    <x v="0"/>
    <m/>
    <x v="2"/>
    <x v="1"/>
    <x v="0"/>
    <x v="1"/>
    <x v="1"/>
    <x v="1"/>
    <x v="2"/>
    <x v="2"/>
    <x v="1"/>
    <x v="2"/>
    <x v="2"/>
    <x v="2"/>
    <x v="2"/>
    <x v="2"/>
    <x v="2"/>
    <x v="2"/>
    <x v="2"/>
    <x v="2"/>
    <x v="2"/>
    <x v="3"/>
    <x v="2"/>
    <x v="2"/>
    <x v="2"/>
    <x v="0"/>
    <x v="2"/>
    <x v="3"/>
    <x v="1"/>
    <x v="2"/>
    <x v="2"/>
    <x v="2"/>
    <m/>
    <m/>
    <m/>
    <m/>
    <m/>
    <m/>
  </r>
  <r>
    <x v="0"/>
    <x v="83"/>
    <x v="0"/>
    <m/>
    <x v="2"/>
    <x v="1"/>
    <x v="1"/>
    <x v="2"/>
    <x v="2"/>
    <x v="3"/>
    <x v="2"/>
    <x v="2"/>
    <x v="3"/>
    <x v="2"/>
    <x v="2"/>
    <x v="1"/>
    <x v="2"/>
    <x v="1"/>
    <x v="3"/>
    <x v="3"/>
    <x v="1"/>
    <x v="3"/>
    <x v="3"/>
    <x v="3"/>
    <x v="2"/>
    <x v="1"/>
    <x v="1"/>
    <x v="0"/>
    <x v="2"/>
    <x v="3"/>
    <x v="1"/>
    <x v="2"/>
    <x v="2"/>
    <x v="2"/>
    <m/>
    <m/>
    <m/>
    <m/>
    <m/>
    <m/>
  </r>
  <r>
    <x v="0"/>
    <x v="83"/>
    <x v="0"/>
    <m/>
    <x v="2"/>
    <x v="1"/>
    <x v="1"/>
    <x v="2"/>
    <x v="2"/>
    <x v="2"/>
    <x v="1"/>
    <x v="1"/>
    <x v="1"/>
    <x v="1"/>
    <x v="1"/>
    <x v="1"/>
    <x v="1"/>
    <x v="1"/>
    <x v="2"/>
    <x v="1"/>
    <x v="1"/>
    <x v="1"/>
    <x v="1"/>
    <x v="3"/>
    <x v="2"/>
    <x v="1"/>
    <x v="1"/>
    <x v="0"/>
    <x v="2"/>
    <x v="3"/>
    <x v="1"/>
    <x v="2"/>
    <x v="2"/>
    <x v="2"/>
    <m/>
    <m/>
    <m/>
    <m/>
    <m/>
    <m/>
  </r>
  <r>
    <x v="0"/>
    <x v="83"/>
    <x v="0"/>
    <m/>
    <x v="2"/>
    <x v="1"/>
    <x v="0"/>
    <x v="2"/>
    <x v="2"/>
    <x v="2"/>
    <x v="1"/>
    <x v="1"/>
    <x v="1"/>
    <x v="1"/>
    <x v="2"/>
    <x v="2"/>
    <x v="2"/>
    <x v="1"/>
    <x v="1"/>
    <x v="1"/>
    <x v="1"/>
    <x v="1"/>
    <x v="1"/>
    <x v="5"/>
    <x v="4"/>
    <x v="1"/>
    <x v="1"/>
    <x v="0"/>
    <x v="2"/>
    <x v="3"/>
    <x v="1"/>
    <x v="2"/>
    <x v="2"/>
    <x v="2"/>
    <m/>
    <m/>
    <m/>
    <m/>
    <m/>
    <m/>
  </r>
  <r>
    <x v="0"/>
    <x v="84"/>
    <x v="0"/>
    <m/>
    <x v="2"/>
    <x v="0"/>
    <x v="1"/>
    <x v="0"/>
    <x v="0"/>
    <x v="0"/>
    <x v="0"/>
    <x v="0"/>
    <x v="0"/>
    <x v="0"/>
    <x v="0"/>
    <x v="0"/>
    <x v="0"/>
    <x v="0"/>
    <x v="0"/>
    <x v="0"/>
    <x v="0"/>
    <x v="0"/>
    <x v="0"/>
    <x v="0"/>
    <x v="0"/>
    <x v="0"/>
    <x v="0"/>
    <x v="0"/>
    <x v="0"/>
    <x v="0"/>
    <x v="0"/>
    <x v="0"/>
    <x v="0"/>
    <x v="3"/>
    <m/>
    <m/>
    <m/>
    <m/>
    <m/>
    <m/>
  </r>
  <r>
    <x v="0"/>
    <x v="84"/>
    <x v="0"/>
    <m/>
    <x v="2"/>
    <x v="0"/>
    <x v="1"/>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1"/>
    <x v="0"/>
    <x v="0"/>
    <x v="0"/>
    <x v="1"/>
    <m/>
    <m/>
    <m/>
    <m/>
    <m/>
    <m/>
  </r>
  <r>
    <x v="0"/>
    <x v="84"/>
    <x v="0"/>
    <m/>
    <x v="2"/>
    <x v="0"/>
    <x v="1"/>
    <x v="0"/>
    <x v="0"/>
    <x v="0"/>
    <x v="0"/>
    <x v="0"/>
    <x v="0"/>
    <x v="0"/>
    <x v="0"/>
    <x v="0"/>
    <x v="0"/>
    <x v="0"/>
    <x v="0"/>
    <x v="0"/>
    <x v="0"/>
    <x v="0"/>
    <x v="0"/>
    <x v="0"/>
    <x v="0"/>
    <x v="0"/>
    <x v="0"/>
    <x v="0"/>
    <x v="0"/>
    <x v="0"/>
    <x v="0"/>
    <x v="0"/>
    <x v="0"/>
    <x v="1"/>
    <m/>
    <m/>
    <m/>
    <m/>
    <m/>
    <m/>
  </r>
  <r>
    <x v="0"/>
    <x v="84"/>
    <x v="0"/>
    <m/>
    <x v="2"/>
    <x v="0"/>
    <x v="1"/>
    <x v="0"/>
    <x v="0"/>
    <x v="0"/>
    <x v="0"/>
    <x v="0"/>
    <x v="0"/>
    <x v="0"/>
    <x v="0"/>
    <x v="0"/>
    <x v="0"/>
    <x v="0"/>
    <x v="0"/>
    <x v="0"/>
    <x v="0"/>
    <x v="0"/>
    <x v="0"/>
    <x v="0"/>
    <x v="0"/>
    <x v="0"/>
    <x v="0"/>
    <x v="0"/>
    <x v="0"/>
    <x v="0"/>
    <x v="0"/>
    <x v="0"/>
    <x v="1"/>
    <x v="0"/>
    <m/>
    <m/>
    <m/>
    <m/>
    <m/>
    <m/>
  </r>
  <r>
    <x v="0"/>
    <x v="84"/>
    <x v="0"/>
    <m/>
    <x v="2"/>
    <x v="0"/>
    <x v="0"/>
    <x v="0"/>
    <x v="0"/>
    <x v="0"/>
    <x v="0"/>
    <x v="0"/>
    <x v="0"/>
    <x v="0"/>
    <x v="0"/>
    <x v="0"/>
    <x v="0"/>
    <x v="0"/>
    <x v="0"/>
    <x v="0"/>
    <x v="0"/>
    <x v="0"/>
    <x v="0"/>
    <x v="0"/>
    <x v="0"/>
    <x v="0"/>
    <x v="0"/>
    <x v="0"/>
    <x v="0"/>
    <x v="1"/>
    <x v="0"/>
    <x v="0"/>
    <x v="1"/>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1"/>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1"/>
    <x v="0"/>
    <x v="2"/>
    <x v="2"/>
    <x v="2"/>
    <x v="1"/>
    <x v="1"/>
    <x v="2"/>
    <x v="1"/>
    <x v="1"/>
    <x v="1"/>
    <x v="1"/>
    <x v="1"/>
    <x v="1"/>
    <x v="1"/>
    <x v="1"/>
    <x v="1"/>
    <x v="1"/>
    <x v="1"/>
    <x v="1"/>
    <x v="1"/>
    <x v="1"/>
    <x v="0"/>
    <x v="2"/>
    <x v="3"/>
    <x v="1"/>
    <x v="2"/>
    <x v="2"/>
    <x v="2"/>
    <m/>
    <m/>
    <m/>
    <m/>
    <m/>
    <m/>
  </r>
  <r>
    <x v="0"/>
    <x v="84"/>
    <x v="0"/>
    <m/>
    <x v="2"/>
    <x v="1"/>
    <x v="0"/>
    <x v="2"/>
    <x v="1"/>
    <x v="3"/>
    <x v="1"/>
    <x v="2"/>
    <x v="1"/>
    <x v="1"/>
    <x v="1"/>
    <x v="1"/>
    <x v="1"/>
    <x v="1"/>
    <x v="2"/>
    <x v="1"/>
    <x v="1"/>
    <x v="1"/>
    <x v="1"/>
    <x v="3"/>
    <x v="2"/>
    <x v="1"/>
    <x v="1"/>
    <x v="0"/>
    <x v="2"/>
    <x v="3"/>
    <x v="1"/>
    <x v="2"/>
    <x v="2"/>
    <x v="2"/>
    <m/>
    <m/>
    <m/>
    <m/>
    <m/>
    <m/>
  </r>
  <r>
    <x v="0"/>
    <x v="84"/>
    <x v="0"/>
    <m/>
    <x v="2"/>
    <x v="1"/>
    <x v="0"/>
    <x v="1"/>
    <x v="4"/>
    <x v="2"/>
    <x v="1"/>
    <x v="1"/>
    <x v="4"/>
    <x v="2"/>
    <x v="2"/>
    <x v="2"/>
    <x v="1"/>
    <x v="3"/>
    <x v="3"/>
    <x v="2"/>
    <x v="3"/>
    <x v="3"/>
    <x v="3"/>
    <x v="1"/>
    <x v="1"/>
    <x v="1"/>
    <x v="1"/>
    <x v="0"/>
    <x v="2"/>
    <x v="3"/>
    <x v="1"/>
    <x v="2"/>
    <x v="2"/>
    <x v="2"/>
    <m/>
    <m/>
    <m/>
    <m/>
    <m/>
    <m/>
  </r>
  <r>
    <x v="0"/>
    <x v="84"/>
    <x v="0"/>
    <m/>
    <x v="2"/>
    <x v="1"/>
    <x v="0"/>
    <x v="2"/>
    <x v="3"/>
    <x v="1"/>
    <x v="2"/>
    <x v="2"/>
    <x v="1"/>
    <x v="2"/>
    <x v="2"/>
    <x v="2"/>
    <x v="1"/>
    <x v="2"/>
    <x v="2"/>
    <x v="2"/>
    <x v="2"/>
    <x v="2"/>
    <x v="1"/>
    <x v="3"/>
    <x v="2"/>
    <x v="2"/>
    <x v="2"/>
    <x v="0"/>
    <x v="2"/>
    <x v="3"/>
    <x v="1"/>
    <x v="2"/>
    <x v="2"/>
    <x v="2"/>
    <m/>
    <m/>
    <m/>
    <m/>
    <m/>
    <m/>
  </r>
  <r>
    <x v="0"/>
    <x v="84"/>
    <x v="0"/>
    <m/>
    <x v="2"/>
    <x v="1"/>
    <x v="1"/>
    <x v="2"/>
    <x v="2"/>
    <x v="2"/>
    <x v="1"/>
    <x v="1"/>
    <x v="2"/>
    <x v="1"/>
    <x v="1"/>
    <x v="1"/>
    <x v="1"/>
    <x v="1"/>
    <x v="1"/>
    <x v="1"/>
    <x v="1"/>
    <x v="1"/>
    <x v="1"/>
    <x v="1"/>
    <x v="1"/>
    <x v="1"/>
    <x v="1"/>
    <x v="0"/>
    <x v="2"/>
    <x v="3"/>
    <x v="1"/>
    <x v="2"/>
    <x v="2"/>
    <x v="2"/>
    <m/>
    <m/>
    <m/>
    <m/>
    <m/>
    <m/>
  </r>
  <r>
    <x v="0"/>
    <x v="84"/>
    <x v="0"/>
    <m/>
    <x v="2"/>
    <x v="1"/>
    <x v="1"/>
    <x v="3"/>
    <x v="5"/>
    <x v="3"/>
    <x v="5"/>
    <x v="3"/>
    <x v="3"/>
    <x v="4"/>
    <x v="1"/>
    <x v="3"/>
    <x v="1"/>
    <x v="4"/>
    <x v="3"/>
    <x v="3"/>
    <x v="2"/>
    <x v="3"/>
    <x v="3"/>
    <x v="5"/>
    <x v="4"/>
    <x v="3"/>
    <x v="3"/>
    <x v="0"/>
    <x v="2"/>
    <x v="3"/>
    <x v="1"/>
    <x v="2"/>
    <x v="2"/>
    <x v="2"/>
    <m/>
    <m/>
    <m/>
    <m/>
    <m/>
    <m/>
  </r>
  <r>
    <x v="0"/>
    <x v="84"/>
    <x v="0"/>
    <m/>
    <x v="2"/>
    <x v="1"/>
    <x v="1"/>
    <x v="2"/>
    <x v="1"/>
    <x v="2"/>
    <x v="1"/>
    <x v="1"/>
    <x v="1"/>
    <x v="1"/>
    <x v="1"/>
    <x v="2"/>
    <x v="1"/>
    <x v="1"/>
    <x v="1"/>
    <x v="1"/>
    <x v="1"/>
    <x v="1"/>
    <x v="1"/>
    <x v="1"/>
    <x v="1"/>
    <x v="1"/>
    <x v="1"/>
    <x v="0"/>
    <x v="2"/>
    <x v="3"/>
    <x v="1"/>
    <x v="2"/>
    <x v="2"/>
    <x v="2"/>
    <m/>
    <m/>
    <m/>
    <m/>
    <m/>
    <m/>
  </r>
  <r>
    <x v="0"/>
    <x v="84"/>
    <x v="0"/>
    <m/>
    <x v="2"/>
    <x v="1"/>
    <x v="0"/>
    <x v="1"/>
    <x v="2"/>
    <x v="2"/>
    <x v="1"/>
    <x v="1"/>
    <x v="2"/>
    <x v="1"/>
    <x v="1"/>
    <x v="1"/>
    <x v="1"/>
    <x v="1"/>
    <x v="1"/>
    <x v="1"/>
    <x v="1"/>
    <x v="1"/>
    <x v="1"/>
    <x v="1"/>
    <x v="1"/>
    <x v="1"/>
    <x v="1"/>
    <x v="0"/>
    <x v="2"/>
    <x v="3"/>
    <x v="1"/>
    <x v="2"/>
    <x v="2"/>
    <x v="2"/>
    <m/>
    <m/>
    <m/>
    <m/>
    <m/>
    <m/>
  </r>
  <r>
    <x v="0"/>
    <x v="84"/>
    <x v="0"/>
    <m/>
    <x v="2"/>
    <x v="1"/>
    <x v="0"/>
    <x v="2"/>
    <x v="2"/>
    <x v="3"/>
    <x v="1"/>
    <x v="1"/>
    <x v="2"/>
    <x v="1"/>
    <x v="1"/>
    <x v="1"/>
    <x v="1"/>
    <x v="1"/>
    <x v="1"/>
    <x v="1"/>
    <x v="1"/>
    <x v="1"/>
    <x v="1"/>
    <x v="1"/>
    <x v="1"/>
    <x v="1"/>
    <x v="1"/>
    <x v="0"/>
    <x v="2"/>
    <x v="3"/>
    <x v="1"/>
    <x v="2"/>
    <x v="2"/>
    <x v="2"/>
    <m/>
    <m/>
    <m/>
    <m/>
    <m/>
    <m/>
  </r>
  <r>
    <x v="0"/>
    <x v="84"/>
    <x v="0"/>
    <m/>
    <x v="2"/>
    <x v="1"/>
    <x v="1"/>
    <x v="3"/>
    <x v="1"/>
    <x v="2"/>
    <x v="1"/>
    <x v="1"/>
    <x v="2"/>
    <x v="1"/>
    <x v="1"/>
    <x v="2"/>
    <x v="1"/>
    <x v="1"/>
    <x v="1"/>
    <x v="3"/>
    <x v="2"/>
    <x v="3"/>
    <x v="1"/>
    <x v="3"/>
    <x v="2"/>
    <x v="1"/>
    <x v="1"/>
    <x v="0"/>
    <x v="2"/>
    <x v="3"/>
    <x v="1"/>
    <x v="2"/>
    <x v="2"/>
    <x v="2"/>
    <m/>
    <m/>
    <m/>
    <m/>
    <m/>
    <m/>
  </r>
  <r>
    <x v="0"/>
    <x v="84"/>
    <x v="0"/>
    <m/>
    <x v="2"/>
    <x v="1"/>
    <x v="1"/>
    <x v="1"/>
    <x v="1"/>
    <x v="4"/>
    <x v="1"/>
    <x v="2"/>
    <x v="1"/>
    <x v="1"/>
    <x v="1"/>
    <x v="1"/>
    <x v="1"/>
    <x v="2"/>
    <x v="2"/>
    <x v="3"/>
    <x v="1"/>
    <x v="3"/>
    <x v="1"/>
    <x v="3"/>
    <x v="2"/>
    <x v="2"/>
    <x v="2"/>
    <x v="0"/>
    <x v="2"/>
    <x v="3"/>
    <x v="1"/>
    <x v="2"/>
    <x v="2"/>
    <x v="2"/>
    <m/>
    <m/>
    <m/>
    <m/>
    <m/>
    <m/>
  </r>
  <r>
    <x v="0"/>
    <x v="84"/>
    <x v="0"/>
    <m/>
    <x v="2"/>
    <x v="1"/>
    <x v="0"/>
    <x v="1"/>
    <x v="1"/>
    <x v="1"/>
    <x v="2"/>
    <x v="2"/>
    <x v="1"/>
    <x v="2"/>
    <x v="2"/>
    <x v="2"/>
    <x v="2"/>
    <x v="2"/>
    <x v="2"/>
    <x v="2"/>
    <x v="2"/>
    <x v="2"/>
    <x v="2"/>
    <x v="3"/>
    <x v="2"/>
    <x v="2"/>
    <x v="2"/>
    <x v="0"/>
    <x v="2"/>
    <x v="3"/>
    <x v="1"/>
    <x v="2"/>
    <x v="2"/>
    <x v="2"/>
    <m/>
    <m/>
    <m/>
    <m/>
    <m/>
    <m/>
  </r>
  <r>
    <x v="0"/>
    <x v="84"/>
    <x v="0"/>
    <m/>
    <x v="2"/>
    <x v="1"/>
    <x v="1"/>
    <x v="1"/>
    <x v="1"/>
    <x v="2"/>
    <x v="1"/>
    <x v="2"/>
    <x v="2"/>
    <x v="3"/>
    <x v="1"/>
    <x v="1"/>
    <x v="2"/>
    <x v="2"/>
    <x v="2"/>
    <x v="1"/>
    <x v="1"/>
    <x v="2"/>
    <x v="1"/>
    <x v="3"/>
    <x v="2"/>
    <x v="1"/>
    <x v="2"/>
    <x v="0"/>
    <x v="2"/>
    <x v="3"/>
    <x v="1"/>
    <x v="2"/>
    <x v="2"/>
    <x v="2"/>
    <m/>
    <m/>
    <m/>
    <m/>
    <m/>
    <m/>
  </r>
  <r>
    <x v="0"/>
    <x v="84"/>
    <x v="0"/>
    <m/>
    <x v="2"/>
    <x v="1"/>
    <x v="1"/>
    <x v="1"/>
    <x v="5"/>
    <x v="1"/>
    <x v="1"/>
    <x v="2"/>
    <x v="1"/>
    <x v="2"/>
    <x v="2"/>
    <x v="2"/>
    <x v="2"/>
    <x v="5"/>
    <x v="2"/>
    <x v="2"/>
    <x v="3"/>
    <x v="3"/>
    <x v="2"/>
    <x v="3"/>
    <x v="2"/>
    <x v="5"/>
    <x v="4"/>
    <x v="0"/>
    <x v="2"/>
    <x v="3"/>
    <x v="1"/>
    <x v="2"/>
    <x v="2"/>
    <x v="2"/>
    <m/>
    <m/>
    <m/>
    <m/>
    <m/>
    <m/>
  </r>
  <r>
    <x v="0"/>
    <x v="84"/>
    <x v="0"/>
    <m/>
    <x v="2"/>
    <x v="1"/>
    <x v="1"/>
    <x v="4"/>
    <x v="1"/>
    <x v="2"/>
    <x v="2"/>
    <x v="5"/>
    <x v="2"/>
    <x v="2"/>
    <x v="2"/>
    <x v="2"/>
    <x v="2"/>
    <x v="2"/>
    <x v="2"/>
    <x v="2"/>
    <x v="2"/>
    <x v="3"/>
    <x v="1"/>
    <x v="3"/>
    <x v="2"/>
    <x v="1"/>
    <x v="2"/>
    <x v="0"/>
    <x v="2"/>
    <x v="3"/>
    <x v="1"/>
    <x v="2"/>
    <x v="2"/>
    <x v="2"/>
    <m/>
    <m/>
    <m/>
    <m/>
    <m/>
    <m/>
  </r>
  <r>
    <x v="0"/>
    <x v="84"/>
    <x v="0"/>
    <m/>
    <x v="2"/>
    <x v="1"/>
    <x v="1"/>
    <x v="2"/>
    <x v="2"/>
    <x v="3"/>
    <x v="1"/>
    <x v="1"/>
    <x v="2"/>
    <x v="1"/>
    <x v="2"/>
    <x v="1"/>
    <x v="1"/>
    <x v="1"/>
    <x v="1"/>
    <x v="1"/>
    <x v="1"/>
    <x v="1"/>
    <x v="1"/>
    <x v="1"/>
    <x v="1"/>
    <x v="1"/>
    <x v="1"/>
    <x v="0"/>
    <x v="2"/>
    <x v="3"/>
    <x v="1"/>
    <x v="2"/>
    <x v="2"/>
    <x v="2"/>
    <m/>
    <m/>
    <m/>
    <m/>
    <m/>
    <m/>
  </r>
  <r>
    <x v="0"/>
    <x v="84"/>
    <x v="0"/>
    <m/>
    <x v="2"/>
    <x v="1"/>
    <x v="1"/>
    <x v="2"/>
    <x v="2"/>
    <x v="3"/>
    <x v="1"/>
    <x v="1"/>
    <x v="2"/>
    <x v="1"/>
    <x v="2"/>
    <x v="1"/>
    <x v="1"/>
    <x v="1"/>
    <x v="1"/>
    <x v="1"/>
    <x v="1"/>
    <x v="1"/>
    <x v="1"/>
    <x v="1"/>
    <x v="1"/>
    <x v="1"/>
    <x v="1"/>
    <x v="0"/>
    <x v="2"/>
    <x v="3"/>
    <x v="1"/>
    <x v="2"/>
    <x v="2"/>
    <x v="2"/>
    <m/>
    <m/>
    <m/>
    <m/>
    <m/>
    <m/>
  </r>
  <r>
    <x v="0"/>
    <x v="84"/>
    <x v="0"/>
    <m/>
    <x v="2"/>
    <x v="1"/>
    <x v="1"/>
    <x v="2"/>
    <x v="4"/>
    <x v="2"/>
    <x v="2"/>
    <x v="2"/>
    <x v="1"/>
    <x v="1"/>
    <x v="1"/>
    <x v="2"/>
    <x v="1"/>
    <x v="2"/>
    <x v="2"/>
    <x v="2"/>
    <x v="1"/>
    <x v="2"/>
    <x v="2"/>
    <x v="3"/>
    <x v="2"/>
    <x v="1"/>
    <x v="1"/>
    <x v="0"/>
    <x v="2"/>
    <x v="3"/>
    <x v="1"/>
    <x v="2"/>
    <x v="2"/>
    <x v="2"/>
    <m/>
    <m/>
    <m/>
    <m/>
    <m/>
    <m/>
  </r>
  <r>
    <x v="0"/>
    <x v="84"/>
    <x v="0"/>
    <m/>
    <x v="2"/>
    <x v="1"/>
    <x v="1"/>
    <x v="1"/>
    <x v="3"/>
    <x v="3"/>
    <x v="2"/>
    <x v="3"/>
    <x v="1"/>
    <x v="1"/>
    <x v="4"/>
    <x v="2"/>
    <x v="2"/>
    <x v="3"/>
    <x v="3"/>
    <x v="3"/>
    <x v="2"/>
    <x v="3"/>
    <x v="1"/>
    <x v="2"/>
    <x v="3"/>
    <x v="2"/>
    <x v="3"/>
    <x v="0"/>
    <x v="2"/>
    <x v="3"/>
    <x v="1"/>
    <x v="2"/>
    <x v="2"/>
    <x v="2"/>
    <m/>
    <m/>
    <m/>
    <m/>
    <m/>
    <m/>
  </r>
  <r>
    <x v="0"/>
    <x v="84"/>
    <x v="0"/>
    <m/>
    <x v="2"/>
    <x v="1"/>
    <x v="1"/>
    <x v="2"/>
    <x v="2"/>
    <x v="2"/>
    <x v="1"/>
    <x v="1"/>
    <x v="2"/>
    <x v="2"/>
    <x v="1"/>
    <x v="1"/>
    <x v="1"/>
    <x v="2"/>
    <x v="1"/>
    <x v="2"/>
    <x v="1"/>
    <x v="1"/>
    <x v="1"/>
    <x v="1"/>
    <x v="1"/>
    <x v="1"/>
    <x v="1"/>
    <x v="0"/>
    <x v="2"/>
    <x v="3"/>
    <x v="1"/>
    <x v="2"/>
    <x v="2"/>
    <x v="2"/>
    <m/>
    <m/>
    <m/>
    <m/>
    <m/>
    <m/>
  </r>
  <r>
    <x v="0"/>
    <x v="84"/>
    <x v="0"/>
    <m/>
    <x v="2"/>
    <x v="1"/>
    <x v="0"/>
    <x v="1"/>
    <x v="1"/>
    <x v="1"/>
    <x v="2"/>
    <x v="2"/>
    <x v="1"/>
    <x v="3"/>
    <x v="2"/>
    <x v="1"/>
    <x v="1"/>
    <x v="2"/>
    <x v="2"/>
    <x v="2"/>
    <x v="3"/>
    <x v="2"/>
    <x v="2"/>
    <x v="1"/>
    <x v="2"/>
    <x v="1"/>
    <x v="1"/>
    <x v="0"/>
    <x v="2"/>
    <x v="3"/>
    <x v="1"/>
    <x v="2"/>
    <x v="2"/>
    <x v="2"/>
    <m/>
    <m/>
    <m/>
    <m/>
    <m/>
    <m/>
  </r>
  <r>
    <x v="0"/>
    <x v="84"/>
    <x v="0"/>
    <m/>
    <x v="2"/>
    <x v="1"/>
    <x v="1"/>
    <x v="3"/>
    <x v="4"/>
    <x v="3"/>
    <x v="3"/>
    <x v="3"/>
    <x v="3"/>
    <x v="3"/>
    <x v="3"/>
    <x v="3"/>
    <x v="1"/>
    <x v="3"/>
    <x v="3"/>
    <x v="3"/>
    <x v="3"/>
    <x v="3"/>
    <x v="3"/>
    <x v="3"/>
    <x v="3"/>
    <x v="2"/>
    <x v="4"/>
    <x v="0"/>
    <x v="2"/>
    <x v="3"/>
    <x v="1"/>
    <x v="2"/>
    <x v="2"/>
    <x v="2"/>
    <m/>
    <m/>
    <m/>
    <m/>
    <m/>
    <m/>
  </r>
  <r>
    <x v="0"/>
    <x v="85"/>
    <x v="1"/>
    <m/>
    <x v="2"/>
    <x v="0"/>
    <x v="0"/>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0"/>
    <x v="0"/>
    <x v="0"/>
    <x v="0"/>
    <x v="0"/>
    <x v="0"/>
    <x v="0"/>
    <x v="0"/>
    <x v="0"/>
    <x v="0"/>
    <x v="0"/>
    <x v="0"/>
    <x v="0"/>
    <x v="0"/>
    <x v="0"/>
    <x v="0"/>
    <x v="0"/>
    <x v="0"/>
    <x v="0"/>
    <x v="0"/>
    <x v="0"/>
    <x v="0"/>
    <x v="0"/>
    <x v="1"/>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0"/>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1"/>
    <x v="1"/>
    <x v="1"/>
    <x v="1"/>
    <x v="2"/>
    <x v="1"/>
    <x v="1"/>
    <x v="2"/>
    <x v="1"/>
    <x v="1"/>
    <x v="1"/>
    <x v="1"/>
    <x v="1"/>
    <x v="1"/>
    <x v="3"/>
    <x v="1"/>
    <x v="1"/>
    <x v="1"/>
    <x v="3"/>
    <x v="2"/>
    <x v="1"/>
    <x v="1"/>
    <x v="0"/>
    <x v="2"/>
    <x v="3"/>
    <x v="1"/>
    <x v="2"/>
    <x v="2"/>
    <x v="2"/>
    <m/>
    <m/>
    <m/>
    <m/>
    <m/>
    <m/>
  </r>
  <r>
    <x v="0"/>
    <x v="85"/>
    <x v="1"/>
    <m/>
    <x v="2"/>
    <x v="1"/>
    <x v="0"/>
    <x v="5"/>
    <x v="5"/>
    <x v="5"/>
    <x v="5"/>
    <x v="4"/>
    <x v="4"/>
    <x v="3"/>
    <x v="3"/>
    <x v="5"/>
    <x v="5"/>
    <x v="5"/>
    <x v="4"/>
    <x v="4"/>
    <x v="4"/>
    <x v="4"/>
    <x v="4"/>
    <x v="4"/>
    <x v="5"/>
    <x v="5"/>
    <x v="5"/>
    <x v="0"/>
    <x v="2"/>
    <x v="3"/>
    <x v="1"/>
    <x v="2"/>
    <x v="2"/>
    <x v="2"/>
    <m/>
    <m/>
    <m/>
    <m/>
    <m/>
    <m/>
  </r>
  <r>
    <x v="0"/>
    <x v="85"/>
    <x v="1"/>
    <m/>
    <x v="2"/>
    <x v="1"/>
    <x v="0"/>
    <x v="5"/>
    <x v="5"/>
    <x v="6"/>
    <x v="3"/>
    <x v="3"/>
    <x v="3"/>
    <x v="3"/>
    <x v="3"/>
    <x v="2"/>
    <x v="2"/>
    <x v="3"/>
    <x v="3"/>
    <x v="2"/>
    <x v="2"/>
    <x v="3"/>
    <x v="3"/>
    <x v="3"/>
    <x v="2"/>
    <x v="3"/>
    <x v="5"/>
    <x v="0"/>
    <x v="2"/>
    <x v="3"/>
    <x v="1"/>
    <x v="2"/>
    <x v="2"/>
    <x v="2"/>
    <m/>
    <m/>
    <m/>
    <m/>
    <m/>
    <m/>
  </r>
  <r>
    <x v="0"/>
    <x v="85"/>
    <x v="1"/>
    <m/>
    <x v="2"/>
    <x v="1"/>
    <x v="0"/>
    <x v="4"/>
    <x v="4"/>
    <x v="3"/>
    <x v="3"/>
    <x v="3"/>
    <x v="3"/>
    <x v="1"/>
    <x v="3"/>
    <x v="3"/>
    <x v="2"/>
    <x v="2"/>
    <x v="1"/>
    <x v="3"/>
    <x v="1"/>
    <x v="2"/>
    <x v="1"/>
    <x v="1"/>
    <x v="1"/>
    <x v="1"/>
    <x v="1"/>
    <x v="0"/>
    <x v="2"/>
    <x v="3"/>
    <x v="1"/>
    <x v="2"/>
    <x v="2"/>
    <x v="2"/>
    <m/>
    <m/>
    <m/>
    <m/>
    <m/>
    <m/>
  </r>
  <r>
    <x v="0"/>
    <x v="85"/>
    <x v="1"/>
    <m/>
    <x v="2"/>
    <x v="1"/>
    <x v="1"/>
    <x v="3"/>
    <x v="3"/>
    <x v="1"/>
    <x v="2"/>
    <x v="2"/>
    <x v="4"/>
    <x v="2"/>
    <x v="2"/>
    <x v="2"/>
    <x v="2"/>
    <x v="2"/>
    <x v="1"/>
    <x v="2"/>
    <x v="2"/>
    <x v="2"/>
    <x v="1"/>
    <x v="3"/>
    <x v="4"/>
    <x v="2"/>
    <x v="2"/>
    <x v="0"/>
    <x v="2"/>
    <x v="3"/>
    <x v="1"/>
    <x v="2"/>
    <x v="2"/>
    <x v="2"/>
    <m/>
    <m/>
    <m/>
    <m/>
    <m/>
    <m/>
  </r>
  <r>
    <x v="0"/>
    <x v="85"/>
    <x v="1"/>
    <m/>
    <x v="2"/>
    <x v="1"/>
    <x v="1"/>
    <x v="2"/>
    <x v="1"/>
    <x v="1"/>
    <x v="1"/>
    <x v="1"/>
    <x v="1"/>
    <x v="2"/>
    <x v="2"/>
    <x v="1"/>
    <x v="1"/>
    <x v="2"/>
    <x v="1"/>
    <x v="3"/>
    <x v="1"/>
    <x v="1"/>
    <x v="1"/>
    <x v="3"/>
    <x v="2"/>
    <x v="1"/>
    <x v="1"/>
    <x v="0"/>
    <x v="2"/>
    <x v="3"/>
    <x v="1"/>
    <x v="2"/>
    <x v="2"/>
    <x v="2"/>
    <m/>
    <m/>
    <m/>
    <m/>
    <m/>
    <m/>
  </r>
  <r>
    <x v="0"/>
    <x v="85"/>
    <x v="1"/>
    <m/>
    <x v="2"/>
    <x v="1"/>
    <x v="0"/>
    <x v="1"/>
    <x v="1"/>
    <x v="1"/>
    <x v="2"/>
    <x v="2"/>
    <x v="1"/>
    <x v="1"/>
    <x v="1"/>
    <x v="2"/>
    <x v="1"/>
    <x v="2"/>
    <x v="2"/>
    <x v="1"/>
    <x v="1"/>
    <x v="2"/>
    <x v="1"/>
    <x v="2"/>
    <x v="3"/>
    <x v="2"/>
    <x v="2"/>
    <x v="0"/>
    <x v="2"/>
    <x v="3"/>
    <x v="1"/>
    <x v="2"/>
    <x v="2"/>
    <x v="2"/>
    <m/>
    <m/>
    <m/>
    <m/>
    <m/>
    <m/>
  </r>
  <r>
    <x v="0"/>
    <x v="85"/>
    <x v="1"/>
    <m/>
    <x v="2"/>
    <x v="1"/>
    <x v="0"/>
    <x v="1"/>
    <x v="3"/>
    <x v="1"/>
    <x v="1"/>
    <x v="1"/>
    <x v="2"/>
    <x v="3"/>
    <x v="1"/>
    <x v="3"/>
    <x v="2"/>
    <x v="3"/>
    <x v="2"/>
    <x v="2"/>
    <x v="1"/>
    <x v="2"/>
    <x v="2"/>
    <x v="2"/>
    <x v="3"/>
    <x v="1"/>
    <x v="1"/>
    <x v="0"/>
    <x v="2"/>
    <x v="3"/>
    <x v="1"/>
    <x v="2"/>
    <x v="2"/>
    <x v="2"/>
    <m/>
    <m/>
    <m/>
    <m/>
    <m/>
    <m/>
  </r>
  <r>
    <x v="0"/>
    <x v="85"/>
    <x v="1"/>
    <m/>
    <x v="2"/>
    <x v="1"/>
    <x v="0"/>
    <x v="1"/>
    <x v="1"/>
    <x v="3"/>
    <x v="2"/>
    <x v="2"/>
    <x v="1"/>
    <x v="1"/>
    <x v="1"/>
    <x v="2"/>
    <x v="1"/>
    <x v="2"/>
    <x v="1"/>
    <x v="1"/>
    <x v="1"/>
    <x v="2"/>
    <x v="2"/>
    <x v="3"/>
    <x v="2"/>
    <x v="1"/>
    <x v="1"/>
    <x v="0"/>
    <x v="2"/>
    <x v="3"/>
    <x v="1"/>
    <x v="2"/>
    <x v="2"/>
    <x v="2"/>
    <m/>
    <m/>
    <m/>
    <m/>
    <m/>
    <m/>
  </r>
  <r>
    <x v="0"/>
    <x v="85"/>
    <x v="1"/>
    <m/>
    <x v="2"/>
    <x v="1"/>
    <x v="0"/>
    <x v="2"/>
    <x v="1"/>
    <x v="2"/>
    <x v="1"/>
    <x v="1"/>
    <x v="2"/>
    <x v="2"/>
    <x v="1"/>
    <x v="2"/>
    <x v="1"/>
    <x v="2"/>
    <x v="2"/>
    <x v="2"/>
    <x v="2"/>
    <x v="1"/>
    <x v="1"/>
    <x v="2"/>
    <x v="2"/>
    <x v="1"/>
    <x v="1"/>
    <x v="0"/>
    <x v="2"/>
    <x v="3"/>
    <x v="1"/>
    <x v="2"/>
    <x v="2"/>
    <x v="2"/>
    <m/>
    <m/>
    <m/>
    <m/>
    <m/>
    <m/>
  </r>
  <r>
    <x v="0"/>
    <x v="85"/>
    <x v="1"/>
    <m/>
    <x v="2"/>
    <x v="1"/>
    <x v="0"/>
    <x v="1"/>
    <x v="1"/>
    <x v="2"/>
    <x v="1"/>
    <x v="1"/>
    <x v="1"/>
    <x v="4"/>
    <x v="3"/>
    <x v="2"/>
    <x v="2"/>
    <x v="2"/>
    <x v="1"/>
    <x v="3"/>
    <x v="1"/>
    <x v="3"/>
    <x v="3"/>
    <x v="2"/>
    <x v="3"/>
    <x v="1"/>
    <x v="1"/>
    <x v="0"/>
    <x v="2"/>
    <x v="3"/>
    <x v="1"/>
    <x v="2"/>
    <x v="2"/>
    <x v="2"/>
    <m/>
    <m/>
    <m/>
    <m/>
    <m/>
    <m/>
  </r>
  <r>
    <x v="0"/>
    <x v="85"/>
    <x v="1"/>
    <m/>
    <x v="2"/>
    <x v="1"/>
    <x v="1"/>
    <x v="1"/>
    <x v="3"/>
    <x v="3"/>
    <x v="3"/>
    <x v="3"/>
    <x v="3"/>
    <x v="3"/>
    <x v="2"/>
    <x v="2"/>
    <x v="2"/>
    <x v="2"/>
    <x v="3"/>
    <x v="3"/>
    <x v="3"/>
    <x v="3"/>
    <x v="1"/>
    <x v="3"/>
    <x v="2"/>
    <x v="4"/>
    <x v="1"/>
    <x v="0"/>
    <x v="2"/>
    <x v="3"/>
    <x v="1"/>
    <x v="2"/>
    <x v="2"/>
    <x v="2"/>
    <m/>
    <m/>
    <m/>
    <m/>
    <m/>
    <m/>
  </r>
  <r>
    <x v="0"/>
    <x v="85"/>
    <x v="1"/>
    <m/>
    <x v="2"/>
    <x v="1"/>
    <x v="0"/>
    <x v="1"/>
    <x v="1"/>
    <x v="2"/>
    <x v="1"/>
    <x v="1"/>
    <x v="2"/>
    <x v="1"/>
    <x v="2"/>
    <x v="1"/>
    <x v="1"/>
    <x v="1"/>
    <x v="1"/>
    <x v="1"/>
    <x v="2"/>
    <x v="2"/>
    <x v="1"/>
    <x v="1"/>
    <x v="1"/>
    <x v="1"/>
    <x v="1"/>
    <x v="0"/>
    <x v="2"/>
    <x v="3"/>
    <x v="1"/>
    <x v="2"/>
    <x v="2"/>
    <x v="2"/>
    <m/>
    <m/>
    <m/>
    <m/>
    <m/>
    <m/>
  </r>
  <r>
    <x v="0"/>
    <x v="85"/>
    <x v="1"/>
    <m/>
    <x v="2"/>
    <x v="1"/>
    <x v="1"/>
    <x v="1"/>
    <x v="2"/>
    <x v="2"/>
    <x v="1"/>
    <x v="1"/>
    <x v="1"/>
    <x v="1"/>
    <x v="2"/>
    <x v="1"/>
    <x v="1"/>
    <x v="1"/>
    <x v="2"/>
    <x v="2"/>
    <x v="1"/>
    <x v="1"/>
    <x v="1"/>
    <x v="1"/>
    <x v="1"/>
    <x v="1"/>
    <x v="1"/>
    <x v="0"/>
    <x v="2"/>
    <x v="3"/>
    <x v="1"/>
    <x v="2"/>
    <x v="2"/>
    <x v="2"/>
    <m/>
    <m/>
    <m/>
    <m/>
    <m/>
    <m/>
  </r>
  <r>
    <x v="0"/>
    <x v="85"/>
    <x v="1"/>
    <m/>
    <x v="2"/>
    <x v="1"/>
    <x v="1"/>
    <x v="1"/>
    <x v="3"/>
    <x v="3"/>
    <x v="1"/>
    <x v="1"/>
    <x v="2"/>
    <x v="1"/>
    <x v="1"/>
    <x v="1"/>
    <x v="1"/>
    <x v="3"/>
    <x v="1"/>
    <x v="3"/>
    <x v="1"/>
    <x v="1"/>
    <x v="1"/>
    <x v="1"/>
    <x v="1"/>
    <x v="1"/>
    <x v="1"/>
    <x v="0"/>
    <x v="2"/>
    <x v="3"/>
    <x v="1"/>
    <x v="2"/>
    <x v="2"/>
    <x v="2"/>
    <m/>
    <m/>
    <m/>
    <m/>
    <m/>
    <m/>
  </r>
  <r>
    <x v="0"/>
    <x v="85"/>
    <x v="1"/>
    <m/>
    <x v="2"/>
    <x v="1"/>
    <x v="0"/>
    <x v="5"/>
    <x v="5"/>
    <x v="5"/>
    <x v="3"/>
    <x v="3"/>
    <x v="3"/>
    <x v="3"/>
    <x v="5"/>
    <x v="4"/>
    <x v="4"/>
    <x v="2"/>
    <x v="3"/>
    <x v="2"/>
    <x v="3"/>
    <x v="3"/>
    <x v="3"/>
    <x v="4"/>
    <x v="4"/>
    <x v="3"/>
    <x v="3"/>
    <x v="0"/>
    <x v="2"/>
    <x v="3"/>
    <x v="1"/>
    <x v="2"/>
    <x v="2"/>
    <x v="2"/>
    <m/>
    <m/>
    <m/>
    <m/>
    <m/>
    <m/>
  </r>
  <r>
    <x v="0"/>
    <x v="85"/>
    <x v="1"/>
    <m/>
    <x v="2"/>
    <x v="1"/>
    <x v="0"/>
    <x v="1"/>
    <x v="1"/>
    <x v="2"/>
    <x v="1"/>
    <x v="1"/>
    <x v="1"/>
    <x v="1"/>
    <x v="2"/>
    <x v="2"/>
    <x v="1"/>
    <x v="1"/>
    <x v="1"/>
    <x v="1"/>
    <x v="1"/>
    <x v="1"/>
    <x v="1"/>
    <x v="5"/>
    <x v="2"/>
    <x v="1"/>
    <x v="2"/>
    <x v="0"/>
    <x v="2"/>
    <x v="3"/>
    <x v="1"/>
    <x v="2"/>
    <x v="2"/>
    <x v="2"/>
    <m/>
    <m/>
    <m/>
    <m/>
    <m/>
    <m/>
  </r>
  <r>
    <x v="0"/>
    <x v="85"/>
    <x v="1"/>
    <m/>
    <x v="2"/>
    <x v="1"/>
    <x v="0"/>
    <x v="2"/>
    <x v="2"/>
    <x v="4"/>
    <x v="1"/>
    <x v="1"/>
    <x v="3"/>
    <x v="1"/>
    <x v="1"/>
    <x v="1"/>
    <x v="1"/>
    <x v="3"/>
    <x v="3"/>
    <x v="3"/>
    <x v="1"/>
    <x v="3"/>
    <x v="1"/>
    <x v="1"/>
    <x v="2"/>
    <x v="1"/>
    <x v="1"/>
    <x v="0"/>
    <x v="2"/>
    <x v="3"/>
    <x v="1"/>
    <x v="2"/>
    <x v="2"/>
    <x v="2"/>
    <m/>
    <m/>
    <m/>
    <m/>
    <m/>
    <m/>
  </r>
  <r>
    <x v="0"/>
    <x v="85"/>
    <x v="1"/>
    <m/>
    <x v="2"/>
    <x v="1"/>
    <x v="0"/>
    <x v="2"/>
    <x v="2"/>
    <x v="2"/>
    <x v="1"/>
    <x v="1"/>
    <x v="2"/>
    <x v="1"/>
    <x v="1"/>
    <x v="1"/>
    <x v="1"/>
    <x v="1"/>
    <x v="1"/>
    <x v="1"/>
    <x v="1"/>
    <x v="1"/>
    <x v="1"/>
    <x v="3"/>
    <x v="1"/>
    <x v="1"/>
    <x v="1"/>
    <x v="0"/>
    <x v="2"/>
    <x v="3"/>
    <x v="1"/>
    <x v="2"/>
    <x v="2"/>
    <x v="2"/>
    <m/>
    <m/>
    <m/>
    <m/>
    <m/>
    <m/>
  </r>
  <r>
    <x v="0"/>
    <x v="85"/>
    <x v="1"/>
    <m/>
    <x v="2"/>
    <x v="1"/>
    <x v="0"/>
    <x v="1"/>
    <x v="1"/>
    <x v="3"/>
    <x v="1"/>
    <x v="1"/>
    <x v="2"/>
    <x v="1"/>
    <x v="2"/>
    <x v="1"/>
    <x v="1"/>
    <x v="3"/>
    <x v="3"/>
    <x v="2"/>
    <x v="1"/>
    <x v="2"/>
    <x v="3"/>
    <x v="3"/>
    <x v="2"/>
    <x v="2"/>
    <x v="1"/>
    <x v="0"/>
    <x v="2"/>
    <x v="3"/>
    <x v="1"/>
    <x v="2"/>
    <x v="2"/>
    <x v="2"/>
    <m/>
    <m/>
    <m/>
    <m/>
    <m/>
    <m/>
  </r>
  <r>
    <x v="0"/>
    <x v="85"/>
    <x v="1"/>
    <m/>
    <x v="2"/>
    <x v="1"/>
    <x v="1"/>
    <x v="2"/>
    <x v="2"/>
    <x v="2"/>
    <x v="2"/>
    <x v="2"/>
    <x v="3"/>
    <x v="2"/>
    <x v="2"/>
    <x v="2"/>
    <x v="2"/>
    <x v="3"/>
    <x v="1"/>
    <x v="2"/>
    <x v="2"/>
    <x v="1"/>
    <x v="3"/>
    <x v="1"/>
    <x v="2"/>
    <x v="2"/>
    <x v="2"/>
    <x v="0"/>
    <x v="2"/>
    <x v="3"/>
    <x v="1"/>
    <x v="2"/>
    <x v="2"/>
    <x v="2"/>
    <m/>
    <m/>
    <m/>
    <m/>
    <m/>
    <m/>
  </r>
  <r>
    <x v="0"/>
    <x v="85"/>
    <x v="1"/>
    <m/>
    <x v="2"/>
    <x v="1"/>
    <x v="0"/>
    <x v="5"/>
    <x v="5"/>
    <x v="3"/>
    <x v="4"/>
    <x v="5"/>
    <x v="5"/>
    <x v="5"/>
    <x v="5"/>
    <x v="5"/>
    <x v="4"/>
    <x v="4"/>
    <x v="5"/>
    <x v="5"/>
    <x v="4"/>
    <x v="5"/>
    <x v="5"/>
    <x v="4"/>
    <x v="5"/>
    <x v="5"/>
    <x v="5"/>
    <x v="0"/>
    <x v="2"/>
    <x v="3"/>
    <x v="1"/>
    <x v="2"/>
    <x v="2"/>
    <x v="2"/>
    <m/>
    <m/>
    <m/>
    <m/>
    <m/>
    <m/>
  </r>
  <r>
    <x v="0"/>
    <x v="85"/>
    <x v="1"/>
    <m/>
    <x v="2"/>
    <x v="1"/>
    <x v="0"/>
    <x v="2"/>
    <x v="3"/>
    <x v="1"/>
    <x v="2"/>
    <x v="2"/>
    <x v="4"/>
    <x v="2"/>
    <x v="2"/>
    <x v="2"/>
    <x v="1"/>
    <x v="2"/>
    <x v="2"/>
    <x v="2"/>
    <x v="1"/>
    <x v="1"/>
    <x v="1"/>
    <x v="1"/>
    <x v="1"/>
    <x v="1"/>
    <x v="1"/>
    <x v="0"/>
    <x v="2"/>
    <x v="3"/>
    <x v="1"/>
    <x v="2"/>
    <x v="2"/>
    <x v="2"/>
    <m/>
    <m/>
    <m/>
    <m/>
    <m/>
    <m/>
  </r>
  <r>
    <x v="0"/>
    <x v="85"/>
    <x v="1"/>
    <m/>
    <x v="2"/>
    <x v="1"/>
    <x v="0"/>
    <x v="2"/>
    <x v="2"/>
    <x v="2"/>
    <x v="1"/>
    <x v="1"/>
    <x v="2"/>
    <x v="1"/>
    <x v="1"/>
    <x v="1"/>
    <x v="1"/>
    <x v="1"/>
    <x v="1"/>
    <x v="1"/>
    <x v="1"/>
    <x v="1"/>
    <x v="1"/>
    <x v="1"/>
    <x v="1"/>
    <x v="2"/>
    <x v="2"/>
    <x v="0"/>
    <x v="2"/>
    <x v="3"/>
    <x v="1"/>
    <x v="2"/>
    <x v="2"/>
    <x v="2"/>
    <m/>
    <m/>
    <m/>
    <m/>
    <m/>
    <m/>
  </r>
  <r>
    <x v="0"/>
    <x v="85"/>
    <x v="1"/>
    <m/>
    <x v="2"/>
    <x v="1"/>
    <x v="1"/>
    <x v="5"/>
    <x v="2"/>
    <x v="3"/>
    <x v="1"/>
    <x v="1"/>
    <x v="2"/>
    <x v="1"/>
    <x v="1"/>
    <x v="1"/>
    <x v="1"/>
    <x v="1"/>
    <x v="1"/>
    <x v="1"/>
    <x v="1"/>
    <x v="1"/>
    <x v="1"/>
    <x v="3"/>
    <x v="3"/>
    <x v="0"/>
    <x v="0"/>
    <x v="0"/>
    <x v="2"/>
    <x v="3"/>
    <x v="1"/>
    <x v="2"/>
    <x v="2"/>
    <x v="2"/>
    <m/>
    <m/>
    <m/>
    <m/>
    <m/>
    <m/>
  </r>
  <r>
    <x v="0"/>
    <x v="85"/>
    <x v="1"/>
    <m/>
    <x v="2"/>
    <x v="1"/>
    <x v="0"/>
    <x v="1"/>
    <x v="1"/>
    <x v="3"/>
    <x v="2"/>
    <x v="2"/>
    <x v="1"/>
    <x v="2"/>
    <x v="2"/>
    <x v="1"/>
    <x v="1"/>
    <x v="2"/>
    <x v="2"/>
    <x v="2"/>
    <x v="1"/>
    <x v="2"/>
    <x v="1"/>
    <x v="4"/>
    <x v="4"/>
    <x v="2"/>
    <x v="2"/>
    <x v="0"/>
    <x v="2"/>
    <x v="3"/>
    <x v="1"/>
    <x v="2"/>
    <x v="2"/>
    <x v="2"/>
    <m/>
    <m/>
    <m/>
    <m/>
    <m/>
    <m/>
  </r>
  <r>
    <x v="0"/>
    <x v="85"/>
    <x v="1"/>
    <m/>
    <x v="2"/>
    <x v="1"/>
    <x v="1"/>
    <x v="1"/>
    <x v="1"/>
    <x v="3"/>
    <x v="1"/>
    <x v="1"/>
    <x v="2"/>
    <x v="1"/>
    <x v="1"/>
    <x v="1"/>
    <x v="2"/>
    <x v="2"/>
    <x v="2"/>
    <x v="2"/>
    <x v="2"/>
    <x v="2"/>
    <x v="2"/>
    <x v="3"/>
    <x v="2"/>
    <x v="2"/>
    <x v="2"/>
    <x v="0"/>
    <x v="2"/>
    <x v="3"/>
    <x v="1"/>
    <x v="2"/>
    <x v="2"/>
    <x v="2"/>
    <m/>
    <m/>
    <m/>
    <m/>
    <m/>
    <m/>
  </r>
  <r>
    <x v="0"/>
    <x v="85"/>
    <x v="1"/>
    <m/>
    <x v="2"/>
    <x v="1"/>
    <x v="1"/>
    <x v="2"/>
    <x v="2"/>
    <x v="2"/>
    <x v="1"/>
    <x v="1"/>
    <x v="2"/>
    <x v="1"/>
    <x v="1"/>
    <x v="1"/>
    <x v="1"/>
    <x v="1"/>
    <x v="3"/>
    <x v="1"/>
    <x v="1"/>
    <x v="1"/>
    <x v="1"/>
    <x v="1"/>
    <x v="1"/>
    <x v="1"/>
    <x v="1"/>
    <x v="0"/>
    <x v="2"/>
    <x v="3"/>
    <x v="1"/>
    <x v="2"/>
    <x v="2"/>
    <x v="2"/>
    <m/>
    <m/>
    <m/>
    <m/>
    <m/>
    <m/>
  </r>
  <r>
    <x v="0"/>
    <x v="85"/>
    <x v="1"/>
    <m/>
    <x v="2"/>
    <x v="1"/>
    <x v="0"/>
    <x v="3"/>
    <x v="1"/>
    <x v="1"/>
    <x v="5"/>
    <x v="2"/>
    <x v="2"/>
    <x v="2"/>
    <x v="2"/>
    <x v="3"/>
    <x v="5"/>
    <x v="2"/>
    <x v="2"/>
    <x v="2"/>
    <x v="1"/>
    <x v="1"/>
    <x v="2"/>
    <x v="5"/>
    <x v="4"/>
    <x v="1"/>
    <x v="2"/>
    <x v="0"/>
    <x v="2"/>
    <x v="3"/>
    <x v="1"/>
    <x v="2"/>
    <x v="2"/>
    <x v="2"/>
    <m/>
    <m/>
    <m/>
    <m/>
    <m/>
    <m/>
  </r>
  <r>
    <x v="0"/>
    <x v="85"/>
    <x v="1"/>
    <m/>
    <x v="2"/>
    <x v="1"/>
    <x v="0"/>
    <x v="2"/>
    <x v="1"/>
    <x v="2"/>
    <x v="1"/>
    <x v="1"/>
    <x v="2"/>
    <x v="1"/>
    <x v="1"/>
    <x v="1"/>
    <x v="1"/>
    <x v="1"/>
    <x v="1"/>
    <x v="2"/>
    <x v="1"/>
    <x v="1"/>
    <x v="1"/>
    <x v="1"/>
    <x v="1"/>
    <x v="1"/>
    <x v="1"/>
    <x v="0"/>
    <x v="2"/>
    <x v="3"/>
    <x v="1"/>
    <x v="2"/>
    <x v="2"/>
    <x v="2"/>
    <m/>
    <m/>
    <m/>
    <m/>
    <m/>
    <m/>
  </r>
  <r>
    <x v="0"/>
    <x v="85"/>
    <x v="1"/>
    <m/>
    <x v="2"/>
    <x v="1"/>
    <x v="0"/>
    <x v="2"/>
    <x v="2"/>
    <x v="2"/>
    <x v="1"/>
    <x v="1"/>
    <x v="2"/>
    <x v="1"/>
    <x v="1"/>
    <x v="1"/>
    <x v="1"/>
    <x v="1"/>
    <x v="1"/>
    <x v="1"/>
    <x v="1"/>
    <x v="1"/>
    <x v="1"/>
    <x v="1"/>
    <x v="1"/>
    <x v="1"/>
    <x v="1"/>
    <x v="0"/>
    <x v="2"/>
    <x v="3"/>
    <x v="1"/>
    <x v="2"/>
    <x v="2"/>
    <x v="2"/>
    <m/>
    <m/>
    <m/>
    <m/>
    <m/>
    <m/>
  </r>
  <r>
    <x v="0"/>
    <x v="140"/>
    <x v="1"/>
    <m/>
    <x v="2"/>
    <x v="0"/>
    <x v="1"/>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1"/>
    <x v="0"/>
    <x v="0"/>
    <x v="1"/>
    <x v="0"/>
    <m/>
    <m/>
    <m/>
    <m/>
    <m/>
    <m/>
  </r>
  <r>
    <x v="0"/>
    <x v="140"/>
    <x v="1"/>
    <m/>
    <x v="2"/>
    <x v="0"/>
    <x v="0"/>
    <x v="0"/>
    <x v="0"/>
    <x v="0"/>
    <x v="0"/>
    <x v="0"/>
    <x v="0"/>
    <x v="0"/>
    <x v="0"/>
    <x v="0"/>
    <x v="0"/>
    <x v="0"/>
    <x v="0"/>
    <x v="0"/>
    <x v="0"/>
    <x v="0"/>
    <x v="0"/>
    <x v="0"/>
    <x v="0"/>
    <x v="0"/>
    <x v="0"/>
    <x v="0"/>
    <x v="0"/>
    <x v="0"/>
    <x v="0"/>
    <x v="0"/>
    <x v="0"/>
    <x v="3"/>
    <m/>
    <m/>
    <m/>
    <m/>
    <m/>
    <m/>
  </r>
  <r>
    <x v="0"/>
    <x v="140"/>
    <x v="1"/>
    <m/>
    <x v="2"/>
    <x v="0"/>
    <x v="0"/>
    <x v="0"/>
    <x v="0"/>
    <x v="0"/>
    <x v="0"/>
    <x v="0"/>
    <x v="0"/>
    <x v="0"/>
    <x v="0"/>
    <x v="0"/>
    <x v="0"/>
    <x v="0"/>
    <x v="0"/>
    <x v="0"/>
    <x v="0"/>
    <x v="0"/>
    <x v="0"/>
    <x v="0"/>
    <x v="0"/>
    <x v="0"/>
    <x v="0"/>
    <x v="0"/>
    <x v="0"/>
    <x v="1"/>
    <x v="0"/>
    <x v="0"/>
    <x v="0"/>
    <x v="1"/>
    <m/>
    <m/>
    <m/>
    <m/>
    <m/>
    <m/>
  </r>
  <r>
    <x v="0"/>
    <x v="140"/>
    <x v="1"/>
    <m/>
    <x v="2"/>
    <x v="0"/>
    <x v="0"/>
    <x v="0"/>
    <x v="0"/>
    <x v="0"/>
    <x v="0"/>
    <x v="0"/>
    <x v="0"/>
    <x v="0"/>
    <x v="0"/>
    <x v="0"/>
    <x v="0"/>
    <x v="0"/>
    <x v="0"/>
    <x v="0"/>
    <x v="0"/>
    <x v="0"/>
    <x v="0"/>
    <x v="0"/>
    <x v="0"/>
    <x v="0"/>
    <x v="0"/>
    <x v="0"/>
    <x v="0"/>
    <x v="1"/>
    <x v="0"/>
    <x v="3"/>
    <x v="0"/>
    <x v="0"/>
    <m/>
    <m/>
    <m/>
    <m/>
    <m/>
    <m/>
  </r>
  <r>
    <x v="0"/>
    <x v="140"/>
    <x v="1"/>
    <m/>
    <x v="2"/>
    <x v="0"/>
    <x v="1"/>
    <x v="0"/>
    <x v="0"/>
    <x v="0"/>
    <x v="0"/>
    <x v="0"/>
    <x v="0"/>
    <x v="0"/>
    <x v="0"/>
    <x v="0"/>
    <x v="0"/>
    <x v="0"/>
    <x v="0"/>
    <x v="0"/>
    <x v="0"/>
    <x v="0"/>
    <x v="0"/>
    <x v="0"/>
    <x v="0"/>
    <x v="0"/>
    <x v="0"/>
    <x v="0"/>
    <x v="3"/>
    <x v="0"/>
    <x v="2"/>
    <x v="1"/>
    <x v="3"/>
    <x v="3"/>
    <m/>
    <m/>
    <m/>
    <m/>
    <m/>
    <m/>
  </r>
  <r>
    <x v="0"/>
    <x v="140"/>
    <x v="1"/>
    <m/>
    <x v="2"/>
    <x v="0"/>
    <x v="1"/>
    <x v="0"/>
    <x v="0"/>
    <x v="0"/>
    <x v="0"/>
    <x v="0"/>
    <x v="0"/>
    <x v="0"/>
    <x v="0"/>
    <x v="0"/>
    <x v="0"/>
    <x v="0"/>
    <x v="0"/>
    <x v="0"/>
    <x v="0"/>
    <x v="0"/>
    <x v="0"/>
    <x v="0"/>
    <x v="0"/>
    <x v="0"/>
    <x v="0"/>
    <x v="0"/>
    <x v="3"/>
    <x v="2"/>
    <x v="3"/>
    <x v="1"/>
    <x v="3"/>
    <x v="3"/>
    <m/>
    <m/>
    <m/>
    <m/>
    <m/>
    <m/>
  </r>
  <r>
    <x v="0"/>
    <x v="140"/>
    <x v="1"/>
    <m/>
    <x v="2"/>
    <x v="0"/>
    <x v="1"/>
    <x v="0"/>
    <x v="0"/>
    <x v="0"/>
    <x v="0"/>
    <x v="0"/>
    <x v="0"/>
    <x v="0"/>
    <x v="0"/>
    <x v="0"/>
    <x v="0"/>
    <x v="0"/>
    <x v="0"/>
    <x v="0"/>
    <x v="0"/>
    <x v="0"/>
    <x v="0"/>
    <x v="0"/>
    <x v="0"/>
    <x v="0"/>
    <x v="0"/>
    <x v="0"/>
    <x v="1"/>
    <x v="1"/>
    <x v="0"/>
    <x v="0"/>
    <x v="1"/>
    <x v="3"/>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1"/>
    <x v="1"/>
    <x v="0"/>
    <x v="3"/>
    <x v="3"/>
    <x v="1"/>
    <m/>
    <m/>
    <m/>
    <m/>
    <m/>
    <m/>
  </r>
  <r>
    <x v="0"/>
    <x v="140"/>
    <x v="1"/>
    <m/>
    <x v="2"/>
    <x v="0"/>
    <x v="1"/>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1"/>
    <x v="1"/>
    <x v="0"/>
    <x v="0"/>
    <x v="0"/>
    <x v="1"/>
    <m/>
    <m/>
    <m/>
    <m/>
    <m/>
    <m/>
  </r>
  <r>
    <x v="0"/>
    <x v="140"/>
    <x v="1"/>
    <m/>
    <x v="2"/>
    <x v="0"/>
    <x v="0"/>
    <x v="0"/>
    <x v="0"/>
    <x v="0"/>
    <x v="0"/>
    <x v="0"/>
    <x v="0"/>
    <x v="0"/>
    <x v="0"/>
    <x v="0"/>
    <x v="0"/>
    <x v="0"/>
    <x v="0"/>
    <x v="0"/>
    <x v="0"/>
    <x v="0"/>
    <x v="0"/>
    <x v="0"/>
    <x v="0"/>
    <x v="0"/>
    <x v="0"/>
    <x v="0"/>
    <x v="0"/>
    <x v="1"/>
    <x v="0"/>
    <x v="3"/>
    <x v="1"/>
    <x v="1"/>
    <m/>
    <m/>
    <m/>
    <m/>
    <m/>
    <m/>
  </r>
  <r>
    <x v="0"/>
    <x v="140"/>
    <x v="1"/>
    <m/>
    <x v="2"/>
    <x v="0"/>
    <x v="1"/>
    <x v="0"/>
    <x v="0"/>
    <x v="0"/>
    <x v="0"/>
    <x v="0"/>
    <x v="0"/>
    <x v="0"/>
    <x v="0"/>
    <x v="0"/>
    <x v="0"/>
    <x v="0"/>
    <x v="0"/>
    <x v="0"/>
    <x v="0"/>
    <x v="0"/>
    <x v="0"/>
    <x v="0"/>
    <x v="0"/>
    <x v="0"/>
    <x v="0"/>
    <x v="0"/>
    <x v="3"/>
    <x v="1"/>
    <x v="3"/>
    <x v="1"/>
    <x v="3"/>
    <x v="1"/>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3"/>
    <x v="2"/>
    <x v="0"/>
    <x v="0"/>
    <x v="1"/>
    <x v="0"/>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3"/>
    <x v="0"/>
    <x v="0"/>
    <x v="0"/>
    <m/>
    <m/>
    <m/>
    <m/>
    <m/>
    <m/>
  </r>
  <r>
    <x v="0"/>
    <x v="140"/>
    <x v="1"/>
    <m/>
    <x v="2"/>
    <x v="0"/>
    <x v="1"/>
    <x v="0"/>
    <x v="0"/>
    <x v="0"/>
    <x v="0"/>
    <x v="0"/>
    <x v="0"/>
    <x v="0"/>
    <x v="0"/>
    <x v="0"/>
    <x v="0"/>
    <x v="0"/>
    <x v="0"/>
    <x v="0"/>
    <x v="0"/>
    <x v="0"/>
    <x v="0"/>
    <x v="0"/>
    <x v="0"/>
    <x v="0"/>
    <x v="0"/>
    <x v="0"/>
    <x v="3"/>
    <x v="2"/>
    <x v="2"/>
    <x v="1"/>
    <x v="3"/>
    <x v="3"/>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2"/>
    <x v="0"/>
    <x v="0"/>
    <x v="1"/>
    <x v="0"/>
    <m/>
    <m/>
    <m/>
    <m/>
    <m/>
    <m/>
  </r>
  <r>
    <x v="0"/>
    <x v="140"/>
    <x v="1"/>
    <m/>
    <x v="2"/>
    <x v="0"/>
    <x v="1"/>
    <x v="0"/>
    <x v="0"/>
    <x v="0"/>
    <x v="0"/>
    <x v="0"/>
    <x v="0"/>
    <x v="0"/>
    <x v="0"/>
    <x v="0"/>
    <x v="0"/>
    <x v="0"/>
    <x v="0"/>
    <x v="0"/>
    <x v="0"/>
    <x v="0"/>
    <x v="0"/>
    <x v="0"/>
    <x v="0"/>
    <x v="0"/>
    <x v="0"/>
    <x v="0"/>
    <x v="0"/>
    <x v="0"/>
    <x v="0"/>
    <x v="0"/>
    <x v="1"/>
    <x v="0"/>
    <m/>
    <m/>
    <m/>
    <m/>
    <m/>
    <m/>
  </r>
  <r>
    <x v="0"/>
    <x v="140"/>
    <x v="1"/>
    <m/>
    <x v="2"/>
    <x v="0"/>
    <x v="0"/>
    <x v="0"/>
    <x v="0"/>
    <x v="0"/>
    <x v="0"/>
    <x v="0"/>
    <x v="0"/>
    <x v="0"/>
    <x v="0"/>
    <x v="0"/>
    <x v="0"/>
    <x v="0"/>
    <x v="0"/>
    <x v="0"/>
    <x v="0"/>
    <x v="0"/>
    <x v="0"/>
    <x v="0"/>
    <x v="0"/>
    <x v="0"/>
    <x v="0"/>
    <x v="0"/>
    <x v="0"/>
    <x v="1"/>
    <x v="0"/>
    <x v="0"/>
    <x v="1"/>
    <x v="1"/>
    <m/>
    <m/>
    <m/>
    <m/>
    <m/>
    <m/>
  </r>
  <r>
    <x v="0"/>
    <x v="140"/>
    <x v="1"/>
    <m/>
    <x v="2"/>
    <x v="0"/>
    <x v="1"/>
    <x v="0"/>
    <x v="0"/>
    <x v="0"/>
    <x v="0"/>
    <x v="0"/>
    <x v="0"/>
    <x v="0"/>
    <x v="0"/>
    <x v="0"/>
    <x v="0"/>
    <x v="0"/>
    <x v="0"/>
    <x v="0"/>
    <x v="0"/>
    <x v="0"/>
    <x v="0"/>
    <x v="0"/>
    <x v="0"/>
    <x v="0"/>
    <x v="0"/>
    <x v="0"/>
    <x v="0"/>
    <x v="1"/>
    <x v="0"/>
    <x v="0"/>
    <x v="0"/>
    <x v="1"/>
    <m/>
    <m/>
    <m/>
    <m/>
    <m/>
    <m/>
  </r>
  <r>
    <x v="0"/>
    <x v="140"/>
    <x v="1"/>
    <m/>
    <x v="2"/>
    <x v="0"/>
    <x v="1"/>
    <x v="0"/>
    <x v="0"/>
    <x v="0"/>
    <x v="0"/>
    <x v="0"/>
    <x v="0"/>
    <x v="0"/>
    <x v="0"/>
    <x v="0"/>
    <x v="0"/>
    <x v="0"/>
    <x v="0"/>
    <x v="0"/>
    <x v="0"/>
    <x v="0"/>
    <x v="0"/>
    <x v="0"/>
    <x v="0"/>
    <x v="0"/>
    <x v="0"/>
    <x v="0"/>
    <x v="0"/>
    <x v="0"/>
    <x v="0"/>
    <x v="1"/>
    <x v="3"/>
    <x v="0"/>
    <m/>
    <m/>
    <m/>
    <m/>
    <m/>
    <m/>
  </r>
  <r>
    <x v="0"/>
    <x v="140"/>
    <x v="1"/>
    <m/>
    <x v="2"/>
    <x v="0"/>
    <x v="0"/>
    <x v="0"/>
    <x v="0"/>
    <x v="0"/>
    <x v="0"/>
    <x v="0"/>
    <x v="0"/>
    <x v="0"/>
    <x v="0"/>
    <x v="0"/>
    <x v="0"/>
    <x v="0"/>
    <x v="0"/>
    <x v="0"/>
    <x v="0"/>
    <x v="0"/>
    <x v="0"/>
    <x v="0"/>
    <x v="0"/>
    <x v="0"/>
    <x v="0"/>
    <x v="0"/>
    <x v="0"/>
    <x v="0"/>
    <x v="2"/>
    <x v="3"/>
    <x v="1"/>
    <x v="0"/>
    <m/>
    <m/>
    <m/>
    <m/>
    <m/>
    <m/>
  </r>
  <r>
    <x v="0"/>
    <x v="140"/>
    <x v="1"/>
    <m/>
    <x v="2"/>
    <x v="0"/>
    <x v="0"/>
    <x v="0"/>
    <x v="0"/>
    <x v="0"/>
    <x v="0"/>
    <x v="0"/>
    <x v="0"/>
    <x v="0"/>
    <x v="0"/>
    <x v="0"/>
    <x v="0"/>
    <x v="0"/>
    <x v="0"/>
    <x v="0"/>
    <x v="0"/>
    <x v="0"/>
    <x v="0"/>
    <x v="0"/>
    <x v="0"/>
    <x v="0"/>
    <x v="0"/>
    <x v="0"/>
    <x v="0"/>
    <x v="1"/>
    <x v="2"/>
    <x v="0"/>
    <x v="0"/>
    <x v="3"/>
    <m/>
    <m/>
    <m/>
    <m/>
    <m/>
    <m/>
  </r>
  <r>
    <x v="0"/>
    <x v="140"/>
    <x v="1"/>
    <m/>
    <x v="2"/>
    <x v="0"/>
    <x v="0"/>
    <x v="0"/>
    <x v="0"/>
    <x v="0"/>
    <x v="0"/>
    <x v="0"/>
    <x v="0"/>
    <x v="0"/>
    <x v="0"/>
    <x v="0"/>
    <x v="0"/>
    <x v="0"/>
    <x v="0"/>
    <x v="0"/>
    <x v="0"/>
    <x v="0"/>
    <x v="0"/>
    <x v="0"/>
    <x v="0"/>
    <x v="0"/>
    <x v="0"/>
    <x v="0"/>
    <x v="1"/>
    <x v="0"/>
    <x v="3"/>
    <x v="3"/>
    <x v="1"/>
    <x v="1"/>
    <m/>
    <m/>
    <m/>
    <m/>
    <m/>
    <m/>
  </r>
  <r>
    <x v="0"/>
    <x v="140"/>
    <x v="1"/>
    <m/>
    <x v="2"/>
    <x v="0"/>
    <x v="0"/>
    <x v="0"/>
    <x v="0"/>
    <x v="0"/>
    <x v="0"/>
    <x v="0"/>
    <x v="0"/>
    <x v="0"/>
    <x v="0"/>
    <x v="0"/>
    <x v="0"/>
    <x v="0"/>
    <x v="0"/>
    <x v="0"/>
    <x v="0"/>
    <x v="0"/>
    <x v="0"/>
    <x v="0"/>
    <x v="0"/>
    <x v="0"/>
    <x v="0"/>
    <x v="0"/>
    <x v="0"/>
    <x v="0"/>
    <x v="2"/>
    <x v="0"/>
    <x v="0"/>
    <x v="1"/>
    <m/>
    <m/>
    <m/>
    <m/>
    <m/>
    <m/>
  </r>
  <r>
    <x v="0"/>
    <x v="140"/>
    <x v="1"/>
    <m/>
    <x v="2"/>
    <x v="0"/>
    <x v="1"/>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1"/>
    <x v="0"/>
    <x v="2"/>
    <x v="2"/>
    <x v="2"/>
    <x v="2"/>
    <x v="2"/>
    <x v="1"/>
    <x v="2"/>
    <x v="2"/>
    <x v="2"/>
    <x v="1"/>
    <x v="2"/>
    <x v="2"/>
    <x v="2"/>
    <x v="1"/>
    <x v="1"/>
    <x v="1"/>
    <x v="3"/>
    <x v="1"/>
    <x v="1"/>
    <x v="1"/>
    <x v="0"/>
    <x v="2"/>
    <x v="3"/>
    <x v="1"/>
    <x v="2"/>
    <x v="2"/>
    <x v="2"/>
    <m/>
    <m/>
    <m/>
    <m/>
    <m/>
    <m/>
  </r>
  <r>
    <x v="0"/>
    <x v="140"/>
    <x v="1"/>
    <m/>
    <x v="2"/>
    <x v="1"/>
    <x v="0"/>
    <x v="1"/>
    <x v="1"/>
    <x v="2"/>
    <x v="2"/>
    <x v="2"/>
    <x v="2"/>
    <x v="2"/>
    <x v="3"/>
    <x v="3"/>
    <x v="2"/>
    <x v="3"/>
    <x v="2"/>
    <x v="2"/>
    <x v="2"/>
    <x v="2"/>
    <x v="1"/>
    <x v="5"/>
    <x v="4"/>
    <x v="1"/>
    <x v="1"/>
    <x v="0"/>
    <x v="2"/>
    <x v="3"/>
    <x v="1"/>
    <x v="2"/>
    <x v="2"/>
    <x v="2"/>
    <m/>
    <m/>
    <m/>
    <m/>
    <m/>
    <m/>
  </r>
  <r>
    <x v="0"/>
    <x v="140"/>
    <x v="1"/>
    <m/>
    <x v="2"/>
    <x v="1"/>
    <x v="0"/>
    <x v="1"/>
    <x v="4"/>
    <x v="4"/>
    <x v="1"/>
    <x v="1"/>
    <x v="1"/>
    <x v="1"/>
    <x v="2"/>
    <x v="2"/>
    <x v="2"/>
    <x v="1"/>
    <x v="1"/>
    <x v="1"/>
    <x v="1"/>
    <x v="3"/>
    <x v="3"/>
    <x v="3"/>
    <x v="2"/>
    <x v="1"/>
    <x v="1"/>
    <x v="0"/>
    <x v="2"/>
    <x v="3"/>
    <x v="1"/>
    <x v="2"/>
    <x v="2"/>
    <x v="2"/>
    <m/>
    <m/>
    <m/>
    <m/>
    <m/>
    <m/>
  </r>
  <r>
    <x v="0"/>
    <x v="140"/>
    <x v="1"/>
    <m/>
    <x v="2"/>
    <x v="1"/>
    <x v="1"/>
    <x v="2"/>
    <x v="4"/>
    <x v="4"/>
    <x v="2"/>
    <x v="2"/>
    <x v="3"/>
    <x v="2"/>
    <x v="1"/>
    <x v="1"/>
    <x v="1"/>
    <x v="2"/>
    <x v="3"/>
    <x v="1"/>
    <x v="1"/>
    <x v="3"/>
    <x v="3"/>
    <x v="2"/>
    <x v="3"/>
    <x v="2"/>
    <x v="2"/>
    <x v="0"/>
    <x v="2"/>
    <x v="3"/>
    <x v="1"/>
    <x v="2"/>
    <x v="2"/>
    <x v="2"/>
    <m/>
    <m/>
    <m/>
    <m/>
    <m/>
    <m/>
  </r>
  <r>
    <x v="0"/>
    <x v="140"/>
    <x v="1"/>
    <m/>
    <x v="2"/>
    <x v="1"/>
    <x v="1"/>
    <x v="3"/>
    <x v="1"/>
    <x v="2"/>
    <x v="2"/>
    <x v="4"/>
    <x v="5"/>
    <x v="1"/>
    <x v="2"/>
    <x v="2"/>
    <x v="3"/>
    <x v="3"/>
    <x v="3"/>
    <x v="3"/>
    <x v="1"/>
    <x v="2"/>
    <x v="1"/>
    <x v="1"/>
    <x v="1"/>
    <x v="2"/>
    <x v="2"/>
    <x v="0"/>
    <x v="2"/>
    <x v="3"/>
    <x v="1"/>
    <x v="2"/>
    <x v="2"/>
    <x v="2"/>
    <m/>
    <m/>
    <m/>
    <m/>
    <m/>
    <m/>
  </r>
  <r>
    <x v="0"/>
    <x v="140"/>
    <x v="1"/>
    <m/>
    <x v="2"/>
    <x v="1"/>
    <x v="1"/>
    <x v="2"/>
    <x v="2"/>
    <x v="2"/>
    <x v="1"/>
    <x v="1"/>
    <x v="2"/>
    <x v="1"/>
    <x v="1"/>
    <x v="1"/>
    <x v="1"/>
    <x v="1"/>
    <x v="1"/>
    <x v="1"/>
    <x v="1"/>
    <x v="1"/>
    <x v="1"/>
    <x v="1"/>
    <x v="1"/>
    <x v="1"/>
    <x v="1"/>
    <x v="0"/>
    <x v="2"/>
    <x v="3"/>
    <x v="1"/>
    <x v="2"/>
    <x v="2"/>
    <x v="2"/>
    <m/>
    <m/>
    <m/>
    <m/>
    <m/>
    <m/>
  </r>
  <r>
    <x v="0"/>
    <x v="140"/>
    <x v="1"/>
    <m/>
    <x v="2"/>
    <x v="1"/>
    <x v="0"/>
    <x v="1"/>
    <x v="1"/>
    <x v="4"/>
    <x v="2"/>
    <x v="2"/>
    <x v="2"/>
    <x v="2"/>
    <x v="2"/>
    <x v="2"/>
    <x v="1"/>
    <x v="2"/>
    <x v="2"/>
    <x v="2"/>
    <x v="2"/>
    <x v="1"/>
    <x v="1"/>
    <x v="3"/>
    <x v="2"/>
    <x v="1"/>
    <x v="2"/>
    <x v="0"/>
    <x v="2"/>
    <x v="3"/>
    <x v="1"/>
    <x v="2"/>
    <x v="2"/>
    <x v="2"/>
    <m/>
    <m/>
    <m/>
    <m/>
    <m/>
    <m/>
  </r>
  <r>
    <x v="0"/>
    <x v="140"/>
    <x v="1"/>
    <m/>
    <x v="2"/>
    <x v="1"/>
    <x v="1"/>
    <x v="5"/>
    <x v="5"/>
    <x v="6"/>
    <x v="3"/>
    <x v="2"/>
    <x v="3"/>
    <x v="3"/>
    <x v="3"/>
    <x v="4"/>
    <x v="2"/>
    <x v="3"/>
    <x v="3"/>
    <x v="2"/>
    <x v="2"/>
    <x v="3"/>
    <x v="2"/>
    <x v="2"/>
    <x v="3"/>
    <x v="3"/>
    <x v="4"/>
    <x v="0"/>
    <x v="2"/>
    <x v="3"/>
    <x v="1"/>
    <x v="2"/>
    <x v="2"/>
    <x v="2"/>
    <m/>
    <m/>
    <m/>
    <m/>
    <m/>
    <m/>
  </r>
  <r>
    <x v="0"/>
    <x v="140"/>
    <x v="1"/>
    <m/>
    <x v="2"/>
    <x v="1"/>
    <x v="1"/>
    <x v="2"/>
    <x v="2"/>
    <x v="2"/>
    <x v="1"/>
    <x v="1"/>
    <x v="1"/>
    <x v="1"/>
    <x v="1"/>
    <x v="1"/>
    <x v="1"/>
    <x v="1"/>
    <x v="1"/>
    <x v="1"/>
    <x v="1"/>
    <x v="1"/>
    <x v="1"/>
    <x v="1"/>
    <x v="2"/>
    <x v="1"/>
    <x v="1"/>
    <x v="0"/>
    <x v="2"/>
    <x v="3"/>
    <x v="1"/>
    <x v="2"/>
    <x v="2"/>
    <x v="2"/>
    <m/>
    <m/>
    <m/>
    <m/>
    <m/>
    <m/>
  </r>
  <r>
    <x v="0"/>
    <x v="140"/>
    <x v="1"/>
    <m/>
    <x v="2"/>
    <x v="1"/>
    <x v="1"/>
    <x v="1"/>
    <x v="1"/>
    <x v="1"/>
    <x v="1"/>
    <x v="2"/>
    <x v="1"/>
    <x v="1"/>
    <x v="2"/>
    <x v="3"/>
    <x v="2"/>
    <x v="2"/>
    <x v="3"/>
    <x v="3"/>
    <x v="2"/>
    <x v="3"/>
    <x v="3"/>
    <x v="1"/>
    <x v="1"/>
    <x v="1"/>
    <x v="1"/>
    <x v="0"/>
    <x v="2"/>
    <x v="3"/>
    <x v="1"/>
    <x v="2"/>
    <x v="2"/>
    <x v="2"/>
    <m/>
    <m/>
    <m/>
    <m/>
    <m/>
    <m/>
  </r>
  <r>
    <x v="0"/>
    <x v="140"/>
    <x v="1"/>
    <m/>
    <x v="2"/>
    <x v="1"/>
    <x v="1"/>
    <x v="1"/>
    <x v="1"/>
    <x v="3"/>
    <x v="1"/>
    <x v="1"/>
    <x v="2"/>
    <x v="1"/>
    <x v="2"/>
    <x v="1"/>
    <x v="2"/>
    <x v="3"/>
    <x v="3"/>
    <x v="2"/>
    <x v="1"/>
    <x v="2"/>
    <x v="1"/>
    <x v="1"/>
    <x v="1"/>
    <x v="1"/>
    <x v="1"/>
    <x v="0"/>
    <x v="2"/>
    <x v="3"/>
    <x v="1"/>
    <x v="2"/>
    <x v="2"/>
    <x v="2"/>
    <m/>
    <m/>
    <m/>
    <m/>
    <m/>
    <m/>
  </r>
  <r>
    <x v="0"/>
    <x v="140"/>
    <x v="1"/>
    <m/>
    <x v="2"/>
    <x v="1"/>
    <x v="1"/>
    <x v="2"/>
    <x v="2"/>
    <x v="2"/>
    <x v="1"/>
    <x v="1"/>
    <x v="2"/>
    <x v="1"/>
    <x v="1"/>
    <x v="1"/>
    <x v="1"/>
    <x v="1"/>
    <x v="1"/>
    <x v="1"/>
    <x v="1"/>
    <x v="1"/>
    <x v="1"/>
    <x v="2"/>
    <x v="2"/>
    <x v="1"/>
    <x v="1"/>
    <x v="0"/>
    <x v="2"/>
    <x v="3"/>
    <x v="1"/>
    <x v="2"/>
    <x v="2"/>
    <x v="2"/>
    <m/>
    <m/>
    <m/>
    <m/>
    <m/>
    <m/>
  </r>
  <r>
    <x v="0"/>
    <x v="140"/>
    <x v="1"/>
    <m/>
    <x v="2"/>
    <x v="1"/>
    <x v="1"/>
    <x v="5"/>
    <x v="5"/>
    <x v="6"/>
    <x v="4"/>
    <x v="5"/>
    <x v="3"/>
    <x v="3"/>
    <x v="3"/>
    <x v="3"/>
    <x v="2"/>
    <x v="3"/>
    <x v="3"/>
    <x v="3"/>
    <x v="3"/>
    <x v="4"/>
    <x v="3"/>
    <x v="4"/>
    <x v="5"/>
    <x v="5"/>
    <x v="5"/>
    <x v="0"/>
    <x v="2"/>
    <x v="3"/>
    <x v="1"/>
    <x v="2"/>
    <x v="2"/>
    <x v="2"/>
    <m/>
    <m/>
    <m/>
    <m/>
    <m/>
    <m/>
  </r>
  <r>
    <x v="0"/>
    <x v="140"/>
    <x v="1"/>
    <m/>
    <x v="2"/>
    <x v="1"/>
    <x v="0"/>
    <x v="1"/>
    <x v="1"/>
    <x v="2"/>
    <x v="1"/>
    <x v="1"/>
    <x v="2"/>
    <x v="1"/>
    <x v="1"/>
    <x v="1"/>
    <x v="2"/>
    <x v="1"/>
    <x v="2"/>
    <x v="2"/>
    <x v="2"/>
    <x v="1"/>
    <x v="1"/>
    <x v="3"/>
    <x v="1"/>
    <x v="1"/>
    <x v="1"/>
    <x v="0"/>
    <x v="2"/>
    <x v="3"/>
    <x v="1"/>
    <x v="2"/>
    <x v="2"/>
    <x v="2"/>
    <m/>
    <m/>
    <m/>
    <m/>
    <m/>
    <m/>
  </r>
  <r>
    <x v="0"/>
    <x v="140"/>
    <x v="1"/>
    <m/>
    <x v="2"/>
    <x v="1"/>
    <x v="1"/>
    <x v="1"/>
    <x v="1"/>
    <x v="3"/>
    <x v="3"/>
    <x v="3"/>
    <x v="3"/>
    <x v="3"/>
    <x v="2"/>
    <x v="2"/>
    <x v="1"/>
    <x v="3"/>
    <x v="2"/>
    <x v="3"/>
    <x v="2"/>
    <x v="3"/>
    <x v="1"/>
    <x v="3"/>
    <x v="2"/>
    <x v="1"/>
    <x v="1"/>
    <x v="0"/>
    <x v="2"/>
    <x v="3"/>
    <x v="1"/>
    <x v="2"/>
    <x v="2"/>
    <x v="2"/>
    <m/>
    <m/>
    <m/>
    <m/>
    <m/>
    <m/>
  </r>
  <r>
    <x v="0"/>
    <x v="140"/>
    <x v="1"/>
    <m/>
    <x v="2"/>
    <x v="1"/>
    <x v="1"/>
    <x v="1"/>
    <x v="1"/>
    <x v="1"/>
    <x v="2"/>
    <x v="2"/>
    <x v="3"/>
    <x v="2"/>
    <x v="2"/>
    <x v="2"/>
    <x v="1"/>
    <x v="2"/>
    <x v="2"/>
    <x v="2"/>
    <x v="1"/>
    <x v="1"/>
    <x v="1"/>
    <x v="1"/>
    <x v="1"/>
    <x v="2"/>
    <x v="2"/>
    <x v="0"/>
    <x v="2"/>
    <x v="3"/>
    <x v="1"/>
    <x v="2"/>
    <x v="2"/>
    <x v="2"/>
    <m/>
    <m/>
    <m/>
    <m/>
    <m/>
    <m/>
  </r>
  <r>
    <x v="0"/>
    <x v="140"/>
    <x v="1"/>
    <m/>
    <x v="2"/>
    <x v="1"/>
    <x v="1"/>
    <x v="2"/>
    <x v="2"/>
    <x v="2"/>
    <x v="1"/>
    <x v="1"/>
    <x v="2"/>
    <x v="1"/>
    <x v="1"/>
    <x v="1"/>
    <x v="1"/>
    <x v="1"/>
    <x v="1"/>
    <x v="1"/>
    <x v="1"/>
    <x v="1"/>
    <x v="1"/>
    <x v="1"/>
    <x v="1"/>
    <x v="1"/>
    <x v="1"/>
    <x v="0"/>
    <x v="2"/>
    <x v="3"/>
    <x v="1"/>
    <x v="2"/>
    <x v="2"/>
    <x v="2"/>
    <m/>
    <m/>
    <m/>
    <m/>
    <m/>
    <m/>
  </r>
  <r>
    <x v="0"/>
    <x v="140"/>
    <x v="1"/>
    <m/>
    <x v="2"/>
    <x v="1"/>
    <x v="0"/>
    <x v="1"/>
    <x v="1"/>
    <x v="2"/>
    <x v="1"/>
    <x v="1"/>
    <x v="2"/>
    <x v="3"/>
    <x v="3"/>
    <x v="3"/>
    <x v="1"/>
    <x v="3"/>
    <x v="3"/>
    <x v="3"/>
    <x v="3"/>
    <x v="3"/>
    <x v="3"/>
    <x v="2"/>
    <x v="3"/>
    <x v="2"/>
    <x v="4"/>
    <x v="0"/>
    <x v="2"/>
    <x v="3"/>
    <x v="1"/>
    <x v="2"/>
    <x v="2"/>
    <x v="2"/>
    <m/>
    <m/>
    <m/>
    <m/>
    <m/>
    <m/>
  </r>
  <r>
    <x v="0"/>
    <x v="140"/>
    <x v="1"/>
    <m/>
    <x v="2"/>
    <x v="1"/>
    <x v="1"/>
    <x v="1"/>
    <x v="1"/>
    <x v="2"/>
    <x v="2"/>
    <x v="2"/>
    <x v="1"/>
    <x v="2"/>
    <x v="2"/>
    <x v="1"/>
    <x v="2"/>
    <x v="2"/>
    <x v="2"/>
    <x v="2"/>
    <x v="1"/>
    <x v="1"/>
    <x v="2"/>
    <x v="3"/>
    <x v="2"/>
    <x v="1"/>
    <x v="1"/>
    <x v="0"/>
    <x v="2"/>
    <x v="3"/>
    <x v="1"/>
    <x v="2"/>
    <x v="2"/>
    <x v="2"/>
    <m/>
    <m/>
    <m/>
    <m/>
    <m/>
    <m/>
  </r>
  <r>
    <x v="0"/>
    <x v="140"/>
    <x v="1"/>
    <m/>
    <x v="2"/>
    <x v="1"/>
    <x v="0"/>
    <x v="2"/>
    <x v="4"/>
    <x v="3"/>
    <x v="2"/>
    <x v="1"/>
    <x v="2"/>
    <x v="1"/>
    <x v="1"/>
    <x v="1"/>
    <x v="2"/>
    <x v="3"/>
    <x v="1"/>
    <x v="1"/>
    <x v="1"/>
    <x v="1"/>
    <x v="1"/>
    <x v="2"/>
    <x v="1"/>
    <x v="1"/>
    <x v="1"/>
    <x v="0"/>
    <x v="2"/>
    <x v="3"/>
    <x v="1"/>
    <x v="2"/>
    <x v="2"/>
    <x v="2"/>
    <m/>
    <m/>
    <m/>
    <m/>
    <m/>
    <m/>
  </r>
  <r>
    <x v="0"/>
    <x v="140"/>
    <x v="1"/>
    <m/>
    <x v="2"/>
    <x v="1"/>
    <x v="1"/>
    <x v="2"/>
    <x v="2"/>
    <x v="2"/>
    <x v="1"/>
    <x v="1"/>
    <x v="3"/>
    <x v="1"/>
    <x v="2"/>
    <x v="1"/>
    <x v="1"/>
    <x v="3"/>
    <x v="1"/>
    <x v="1"/>
    <x v="1"/>
    <x v="1"/>
    <x v="1"/>
    <x v="1"/>
    <x v="1"/>
    <x v="1"/>
    <x v="1"/>
    <x v="0"/>
    <x v="2"/>
    <x v="3"/>
    <x v="1"/>
    <x v="2"/>
    <x v="2"/>
    <x v="2"/>
    <m/>
    <m/>
    <m/>
    <m/>
    <m/>
    <m/>
  </r>
  <r>
    <x v="0"/>
    <x v="140"/>
    <x v="1"/>
    <m/>
    <x v="2"/>
    <x v="1"/>
    <x v="0"/>
    <x v="2"/>
    <x v="2"/>
    <x v="2"/>
    <x v="1"/>
    <x v="1"/>
    <x v="2"/>
    <x v="1"/>
    <x v="1"/>
    <x v="1"/>
    <x v="1"/>
    <x v="1"/>
    <x v="1"/>
    <x v="1"/>
    <x v="1"/>
    <x v="1"/>
    <x v="1"/>
    <x v="1"/>
    <x v="1"/>
    <x v="1"/>
    <x v="1"/>
    <x v="0"/>
    <x v="2"/>
    <x v="3"/>
    <x v="1"/>
    <x v="2"/>
    <x v="2"/>
    <x v="2"/>
    <m/>
    <m/>
    <m/>
    <m/>
    <m/>
    <m/>
  </r>
  <r>
    <x v="0"/>
    <x v="140"/>
    <x v="1"/>
    <m/>
    <x v="2"/>
    <x v="1"/>
    <x v="1"/>
    <x v="5"/>
    <x v="5"/>
    <x v="3"/>
    <x v="4"/>
    <x v="5"/>
    <x v="5"/>
    <x v="5"/>
    <x v="5"/>
    <x v="5"/>
    <x v="4"/>
    <x v="4"/>
    <x v="5"/>
    <x v="5"/>
    <x v="4"/>
    <x v="5"/>
    <x v="5"/>
    <x v="4"/>
    <x v="5"/>
    <x v="5"/>
    <x v="5"/>
    <x v="0"/>
    <x v="2"/>
    <x v="3"/>
    <x v="1"/>
    <x v="2"/>
    <x v="2"/>
    <x v="2"/>
    <m/>
    <m/>
    <m/>
    <m/>
    <m/>
    <m/>
  </r>
  <r>
    <x v="0"/>
    <x v="140"/>
    <x v="1"/>
    <m/>
    <x v="2"/>
    <x v="1"/>
    <x v="0"/>
    <x v="2"/>
    <x v="1"/>
    <x v="4"/>
    <x v="1"/>
    <x v="1"/>
    <x v="1"/>
    <x v="1"/>
    <x v="2"/>
    <x v="1"/>
    <x v="1"/>
    <x v="2"/>
    <x v="1"/>
    <x v="1"/>
    <x v="1"/>
    <x v="1"/>
    <x v="1"/>
    <x v="1"/>
    <x v="1"/>
    <x v="1"/>
    <x v="1"/>
    <x v="0"/>
    <x v="2"/>
    <x v="3"/>
    <x v="1"/>
    <x v="2"/>
    <x v="2"/>
    <x v="2"/>
    <m/>
    <m/>
    <m/>
    <m/>
    <m/>
    <m/>
  </r>
  <r>
    <x v="0"/>
    <x v="140"/>
    <x v="1"/>
    <m/>
    <x v="2"/>
    <x v="1"/>
    <x v="1"/>
    <x v="1"/>
    <x v="2"/>
    <x v="2"/>
    <x v="1"/>
    <x v="1"/>
    <x v="2"/>
    <x v="1"/>
    <x v="1"/>
    <x v="1"/>
    <x v="1"/>
    <x v="2"/>
    <x v="1"/>
    <x v="2"/>
    <x v="1"/>
    <x v="1"/>
    <x v="1"/>
    <x v="1"/>
    <x v="2"/>
    <x v="1"/>
    <x v="1"/>
    <x v="0"/>
    <x v="2"/>
    <x v="3"/>
    <x v="1"/>
    <x v="2"/>
    <x v="2"/>
    <x v="2"/>
    <m/>
    <m/>
    <m/>
    <m/>
    <m/>
    <m/>
  </r>
  <r>
    <x v="0"/>
    <x v="140"/>
    <x v="1"/>
    <m/>
    <x v="2"/>
    <x v="1"/>
    <x v="1"/>
    <x v="1"/>
    <x v="2"/>
    <x v="5"/>
    <x v="1"/>
    <x v="2"/>
    <x v="1"/>
    <x v="1"/>
    <x v="1"/>
    <x v="1"/>
    <x v="1"/>
    <x v="1"/>
    <x v="1"/>
    <x v="1"/>
    <x v="1"/>
    <x v="1"/>
    <x v="1"/>
    <x v="3"/>
    <x v="1"/>
    <x v="1"/>
    <x v="1"/>
    <x v="0"/>
    <x v="2"/>
    <x v="3"/>
    <x v="1"/>
    <x v="2"/>
    <x v="2"/>
    <x v="2"/>
    <m/>
    <m/>
    <m/>
    <m/>
    <m/>
    <m/>
  </r>
  <r>
    <x v="0"/>
    <x v="140"/>
    <x v="1"/>
    <m/>
    <x v="2"/>
    <x v="1"/>
    <x v="0"/>
    <x v="1"/>
    <x v="3"/>
    <x v="1"/>
    <x v="2"/>
    <x v="2"/>
    <x v="1"/>
    <x v="4"/>
    <x v="5"/>
    <x v="2"/>
    <x v="2"/>
    <x v="2"/>
    <x v="2"/>
    <x v="2"/>
    <x v="2"/>
    <x v="5"/>
    <x v="2"/>
    <x v="4"/>
    <x v="5"/>
    <x v="5"/>
    <x v="5"/>
    <x v="0"/>
    <x v="2"/>
    <x v="3"/>
    <x v="1"/>
    <x v="2"/>
    <x v="2"/>
    <x v="2"/>
    <m/>
    <m/>
    <m/>
    <m/>
    <m/>
    <m/>
  </r>
  <r>
    <x v="0"/>
    <x v="140"/>
    <x v="1"/>
    <m/>
    <x v="2"/>
    <x v="1"/>
    <x v="1"/>
    <x v="1"/>
    <x v="4"/>
    <x v="3"/>
    <x v="2"/>
    <x v="1"/>
    <x v="1"/>
    <x v="1"/>
    <x v="1"/>
    <x v="1"/>
    <x v="1"/>
    <x v="3"/>
    <x v="3"/>
    <x v="2"/>
    <x v="1"/>
    <x v="3"/>
    <x v="1"/>
    <x v="1"/>
    <x v="1"/>
    <x v="1"/>
    <x v="1"/>
    <x v="0"/>
    <x v="2"/>
    <x v="3"/>
    <x v="1"/>
    <x v="2"/>
    <x v="2"/>
    <x v="2"/>
    <m/>
    <m/>
    <m/>
    <m/>
    <m/>
    <m/>
  </r>
  <r>
    <x v="0"/>
    <x v="140"/>
    <x v="1"/>
    <m/>
    <x v="2"/>
    <x v="1"/>
    <x v="1"/>
    <x v="2"/>
    <x v="2"/>
    <x v="1"/>
    <x v="1"/>
    <x v="1"/>
    <x v="2"/>
    <x v="1"/>
    <x v="3"/>
    <x v="1"/>
    <x v="1"/>
    <x v="3"/>
    <x v="3"/>
    <x v="3"/>
    <x v="1"/>
    <x v="3"/>
    <x v="1"/>
    <x v="2"/>
    <x v="3"/>
    <x v="1"/>
    <x v="1"/>
    <x v="0"/>
    <x v="2"/>
    <x v="3"/>
    <x v="1"/>
    <x v="2"/>
    <x v="2"/>
    <x v="2"/>
    <m/>
    <m/>
    <m/>
    <m/>
    <m/>
    <m/>
  </r>
  <r>
    <x v="0"/>
    <x v="140"/>
    <x v="1"/>
    <m/>
    <x v="2"/>
    <x v="1"/>
    <x v="0"/>
    <x v="1"/>
    <x v="3"/>
    <x v="2"/>
    <x v="1"/>
    <x v="1"/>
    <x v="1"/>
    <x v="1"/>
    <x v="2"/>
    <x v="1"/>
    <x v="1"/>
    <x v="2"/>
    <x v="1"/>
    <x v="1"/>
    <x v="1"/>
    <x v="1"/>
    <x v="1"/>
    <x v="1"/>
    <x v="1"/>
    <x v="2"/>
    <x v="2"/>
    <x v="0"/>
    <x v="2"/>
    <x v="3"/>
    <x v="1"/>
    <x v="2"/>
    <x v="2"/>
    <x v="2"/>
    <m/>
    <m/>
    <m/>
    <m/>
    <m/>
    <m/>
  </r>
  <r>
    <x v="0"/>
    <x v="140"/>
    <x v="1"/>
    <m/>
    <x v="2"/>
    <x v="1"/>
    <x v="0"/>
    <x v="2"/>
    <x v="2"/>
    <x v="3"/>
    <x v="1"/>
    <x v="1"/>
    <x v="2"/>
    <x v="1"/>
    <x v="2"/>
    <x v="1"/>
    <x v="1"/>
    <x v="1"/>
    <x v="1"/>
    <x v="1"/>
    <x v="1"/>
    <x v="3"/>
    <x v="1"/>
    <x v="3"/>
    <x v="2"/>
    <x v="1"/>
    <x v="1"/>
    <x v="0"/>
    <x v="2"/>
    <x v="3"/>
    <x v="1"/>
    <x v="2"/>
    <x v="2"/>
    <x v="2"/>
    <m/>
    <m/>
    <m/>
    <m/>
    <m/>
    <m/>
  </r>
  <r>
    <x v="0"/>
    <x v="140"/>
    <x v="1"/>
    <m/>
    <x v="2"/>
    <x v="1"/>
    <x v="0"/>
    <x v="2"/>
    <x v="2"/>
    <x v="1"/>
    <x v="2"/>
    <x v="2"/>
    <x v="2"/>
    <x v="2"/>
    <x v="1"/>
    <x v="1"/>
    <x v="1"/>
    <x v="1"/>
    <x v="2"/>
    <x v="1"/>
    <x v="1"/>
    <x v="1"/>
    <x v="1"/>
    <x v="1"/>
    <x v="1"/>
    <x v="2"/>
    <x v="1"/>
    <x v="0"/>
    <x v="2"/>
    <x v="3"/>
    <x v="1"/>
    <x v="2"/>
    <x v="2"/>
    <x v="2"/>
    <m/>
    <m/>
    <m/>
    <m/>
    <m/>
    <m/>
  </r>
  <r>
    <x v="0"/>
    <x v="140"/>
    <x v="1"/>
    <m/>
    <x v="2"/>
    <x v="1"/>
    <x v="1"/>
    <x v="2"/>
    <x v="2"/>
    <x v="4"/>
    <x v="1"/>
    <x v="1"/>
    <x v="1"/>
    <x v="1"/>
    <x v="1"/>
    <x v="1"/>
    <x v="2"/>
    <x v="1"/>
    <x v="1"/>
    <x v="1"/>
    <x v="1"/>
    <x v="1"/>
    <x v="1"/>
    <x v="1"/>
    <x v="1"/>
    <x v="1"/>
    <x v="1"/>
    <x v="0"/>
    <x v="2"/>
    <x v="3"/>
    <x v="1"/>
    <x v="2"/>
    <x v="2"/>
    <x v="2"/>
    <m/>
    <m/>
    <m/>
    <m/>
    <m/>
    <m/>
  </r>
  <r>
    <x v="0"/>
    <x v="140"/>
    <x v="1"/>
    <m/>
    <x v="2"/>
    <x v="1"/>
    <x v="1"/>
    <x v="2"/>
    <x v="2"/>
    <x v="3"/>
    <x v="1"/>
    <x v="1"/>
    <x v="1"/>
    <x v="1"/>
    <x v="1"/>
    <x v="1"/>
    <x v="1"/>
    <x v="1"/>
    <x v="1"/>
    <x v="2"/>
    <x v="1"/>
    <x v="1"/>
    <x v="1"/>
    <x v="1"/>
    <x v="1"/>
    <x v="1"/>
    <x v="1"/>
    <x v="0"/>
    <x v="2"/>
    <x v="3"/>
    <x v="1"/>
    <x v="2"/>
    <x v="2"/>
    <x v="2"/>
    <m/>
    <m/>
    <m/>
    <m/>
    <m/>
    <m/>
  </r>
  <r>
    <x v="0"/>
    <x v="140"/>
    <x v="1"/>
    <m/>
    <x v="2"/>
    <x v="1"/>
    <x v="1"/>
    <x v="1"/>
    <x v="1"/>
    <x v="1"/>
    <x v="3"/>
    <x v="3"/>
    <x v="3"/>
    <x v="3"/>
    <x v="3"/>
    <x v="1"/>
    <x v="1"/>
    <x v="2"/>
    <x v="2"/>
    <x v="3"/>
    <x v="1"/>
    <x v="1"/>
    <x v="1"/>
    <x v="1"/>
    <x v="2"/>
    <x v="2"/>
    <x v="2"/>
    <x v="0"/>
    <x v="2"/>
    <x v="3"/>
    <x v="1"/>
    <x v="2"/>
    <x v="2"/>
    <x v="2"/>
    <m/>
    <m/>
    <m/>
    <m/>
    <m/>
    <m/>
  </r>
  <r>
    <x v="0"/>
    <x v="140"/>
    <x v="1"/>
    <m/>
    <x v="2"/>
    <x v="1"/>
    <x v="1"/>
    <x v="3"/>
    <x v="1"/>
    <x v="3"/>
    <x v="3"/>
    <x v="3"/>
    <x v="3"/>
    <x v="3"/>
    <x v="3"/>
    <x v="2"/>
    <x v="2"/>
    <x v="3"/>
    <x v="3"/>
    <x v="3"/>
    <x v="2"/>
    <x v="2"/>
    <x v="3"/>
    <x v="5"/>
    <x v="4"/>
    <x v="2"/>
    <x v="2"/>
    <x v="0"/>
    <x v="2"/>
    <x v="3"/>
    <x v="1"/>
    <x v="2"/>
    <x v="2"/>
    <x v="2"/>
    <m/>
    <m/>
    <m/>
    <m/>
    <m/>
    <m/>
  </r>
  <r>
    <x v="0"/>
    <x v="140"/>
    <x v="1"/>
    <m/>
    <x v="2"/>
    <x v="1"/>
    <x v="0"/>
    <x v="3"/>
    <x v="3"/>
    <x v="2"/>
    <x v="5"/>
    <x v="2"/>
    <x v="4"/>
    <x v="2"/>
    <x v="2"/>
    <x v="4"/>
    <x v="2"/>
    <x v="2"/>
    <x v="2"/>
    <x v="2"/>
    <x v="2"/>
    <x v="2"/>
    <x v="2"/>
    <x v="3"/>
    <x v="2"/>
    <x v="2"/>
    <x v="2"/>
    <x v="0"/>
    <x v="2"/>
    <x v="3"/>
    <x v="1"/>
    <x v="2"/>
    <x v="2"/>
    <x v="2"/>
    <m/>
    <m/>
    <m/>
    <m/>
    <m/>
    <m/>
  </r>
  <r>
    <x v="0"/>
    <x v="140"/>
    <x v="1"/>
    <m/>
    <x v="2"/>
    <x v="1"/>
    <x v="1"/>
    <x v="2"/>
    <x v="1"/>
    <x v="2"/>
    <x v="1"/>
    <x v="1"/>
    <x v="2"/>
    <x v="1"/>
    <x v="1"/>
    <x v="1"/>
    <x v="1"/>
    <x v="2"/>
    <x v="1"/>
    <x v="2"/>
    <x v="1"/>
    <x v="1"/>
    <x v="1"/>
    <x v="3"/>
    <x v="1"/>
    <x v="1"/>
    <x v="1"/>
    <x v="0"/>
    <x v="2"/>
    <x v="3"/>
    <x v="1"/>
    <x v="2"/>
    <x v="2"/>
    <x v="2"/>
    <m/>
    <m/>
    <m/>
    <m/>
    <m/>
    <m/>
  </r>
  <r>
    <x v="0"/>
    <x v="140"/>
    <x v="1"/>
    <m/>
    <x v="2"/>
    <x v="1"/>
    <x v="1"/>
    <x v="1"/>
    <x v="1"/>
    <x v="2"/>
    <x v="1"/>
    <x v="1"/>
    <x v="2"/>
    <x v="1"/>
    <x v="2"/>
    <x v="2"/>
    <x v="1"/>
    <x v="1"/>
    <x v="1"/>
    <x v="1"/>
    <x v="1"/>
    <x v="1"/>
    <x v="1"/>
    <x v="3"/>
    <x v="1"/>
    <x v="2"/>
    <x v="2"/>
    <x v="0"/>
    <x v="2"/>
    <x v="3"/>
    <x v="1"/>
    <x v="2"/>
    <x v="2"/>
    <x v="2"/>
    <m/>
    <m/>
    <m/>
    <m/>
    <m/>
    <m/>
  </r>
  <r>
    <x v="0"/>
    <x v="140"/>
    <x v="1"/>
    <m/>
    <x v="2"/>
    <x v="1"/>
    <x v="1"/>
    <x v="1"/>
    <x v="1"/>
    <x v="3"/>
    <x v="1"/>
    <x v="1"/>
    <x v="2"/>
    <x v="1"/>
    <x v="1"/>
    <x v="2"/>
    <x v="1"/>
    <x v="1"/>
    <x v="1"/>
    <x v="1"/>
    <x v="1"/>
    <x v="1"/>
    <x v="1"/>
    <x v="1"/>
    <x v="1"/>
    <x v="1"/>
    <x v="1"/>
    <x v="0"/>
    <x v="2"/>
    <x v="3"/>
    <x v="1"/>
    <x v="2"/>
    <x v="2"/>
    <x v="2"/>
    <m/>
    <m/>
    <m/>
    <m/>
    <m/>
    <m/>
  </r>
  <r>
    <x v="0"/>
    <x v="140"/>
    <x v="1"/>
    <m/>
    <x v="2"/>
    <x v="1"/>
    <x v="1"/>
    <x v="2"/>
    <x v="1"/>
    <x v="4"/>
    <x v="1"/>
    <x v="1"/>
    <x v="1"/>
    <x v="2"/>
    <x v="2"/>
    <x v="3"/>
    <x v="2"/>
    <x v="3"/>
    <x v="1"/>
    <x v="2"/>
    <x v="1"/>
    <x v="2"/>
    <x v="1"/>
    <x v="3"/>
    <x v="2"/>
    <x v="2"/>
    <x v="2"/>
    <x v="0"/>
    <x v="2"/>
    <x v="3"/>
    <x v="1"/>
    <x v="2"/>
    <x v="2"/>
    <x v="2"/>
    <m/>
    <m/>
    <m/>
    <m/>
    <m/>
    <m/>
  </r>
  <r>
    <x v="0"/>
    <x v="140"/>
    <x v="1"/>
    <m/>
    <x v="2"/>
    <x v="1"/>
    <x v="1"/>
    <x v="2"/>
    <x v="2"/>
    <x v="2"/>
    <x v="1"/>
    <x v="1"/>
    <x v="2"/>
    <x v="1"/>
    <x v="1"/>
    <x v="1"/>
    <x v="1"/>
    <x v="1"/>
    <x v="1"/>
    <x v="1"/>
    <x v="1"/>
    <x v="1"/>
    <x v="1"/>
    <x v="1"/>
    <x v="1"/>
    <x v="1"/>
    <x v="1"/>
    <x v="0"/>
    <x v="2"/>
    <x v="3"/>
    <x v="1"/>
    <x v="2"/>
    <x v="2"/>
    <x v="2"/>
    <m/>
    <m/>
    <m/>
    <m/>
    <m/>
    <m/>
  </r>
  <r>
    <x v="0"/>
    <x v="140"/>
    <x v="1"/>
    <m/>
    <x v="2"/>
    <x v="1"/>
    <x v="0"/>
    <x v="1"/>
    <x v="2"/>
    <x v="3"/>
    <x v="3"/>
    <x v="1"/>
    <x v="2"/>
    <x v="1"/>
    <x v="1"/>
    <x v="2"/>
    <x v="1"/>
    <x v="1"/>
    <x v="1"/>
    <x v="2"/>
    <x v="1"/>
    <x v="1"/>
    <x v="1"/>
    <x v="1"/>
    <x v="1"/>
    <x v="1"/>
    <x v="1"/>
    <x v="0"/>
    <x v="2"/>
    <x v="3"/>
    <x v="1"/>
    <x v="2"/>
    <x v="2"/>
    <x v="2"/>
    <m/>
    <m/>
    <m/>
    <m/>
    <m/>
    <m/>
  </r>
  <r>
    <x v="0"/>
    <x v="140"/>
    <x v="1"/>
    <m/>
    <x v="2"/>
    <x v="1"/>
    <x v="1"/>
    <x v="5"/>
    <x v="5"/>
    <x v="1"/>
    <x v="3"/>
    <x v="3"/>
    <x v="3"/>
    <x v="3"/>
    <x v="2"/>
    <x v="2"/>
    <x v="2"/>
    <x v="3"/>
    <x v="3"/>
    <x v="3"/>
    <x v="1"/>
    <x v="2"/>
    <x v="3"/>
    <x v="2"/>
    <x v="4"/>
    <x v="3"/>
    <x v="3"/>
    <x v="0"/>
    <x v="2"/>
    <x v="3"/>
    <x v="1"/>
    <x v="2"/>
    <x v="2"/>
    <x v="2"/>
    <m/>
    <m/>
    <m/>
    <m/>
    <m/>
    <m/>
  </r>
  <r>
    <x v="0"/>
    <x v="140"/>
    <x v="1"/>
    <m/>
    <x v="2"/>
    <x v="1"/>
    <x v="1"/>
    <x v="2"/>
    <x v="2"/>
    <x v="2"/>
    <x v="1"/>
    <x v="1"/>
    <x v="1"/>
    <x v="1"/>
    <x v="1"/>
    <x v="1"/>
    <x v="1"/>
    <x v="1"/>
    <x v="2"/>
    <x v="2"/>
    <x v="1"/>
    <x v="2"/>
    <x v="2"/>
    <x v="3"/>
    <x v="1"/>
    <x v="1"/>
    <x v="1"/>
    <x v="0"/>
    <x v="2"/>
    <x v="3"/>
    <x v="1"/>
    <x v="2"/>
    <x v="2"/>
    <x v="2"/>
    <m/>
    <m/>
    <m/>
    <m/>
    <m/>
    <m/>
  </r>
  <r>
    <x v="0"/>
    <x v="140"/>
    <x v="1"/>
    <m/>
    <x v="2"/>
    <x v="1"/>
    <x v="1"/>
    <x v="2"/>
    <x v="1"/>
    <x v="1"/>
    <x v="2"/>
    <x v="2"/>
    <x v="1"/>
    <x v="2"/>
    <x v="2"/>
    <x v="2"/>
    <x v="1"/>
    <x v="2"/>
    <x v="1"/>
    <x v="1"/>
    <x v="2"/>
    <x v="1"/>
    <x v="1"/>
    <x v="1"/>
    <x v="2"/>
    <x v="1"/>
    <x v="1"/>
    <x v="0"/>
    <x v="2"/>
    <x v="3"/>
    <x v="1"/>
    <x v="2"/>
    <x v="2"/>
    <x v="2"/>
    <m/>
    <m/>
    <m/>
    <m/>
    <m/>
    <m/>
  </r>
  <r>
    <x v="0"/>
    <x v="140"/>
    <x v="1"/>
    <m/>
    <x v="2"/>
    <x v="1"/>
    <x v="0"/>
    <x v="1"/>
    <x v="2"/>
    <x v="2"/>
    <x v="1"/>
    <x v="1"/>
    <x v="2"/>
    <x v="1"/>
    <x v="1"/>
    <x v="1"/>
    <x v="1"/>
    <x v="1"/>
    <x v="1"/>
    <x v="1"/>
    <x v="1"/>
    <x v="1"/>
    <x v="1"/>
    <x v="1"/>
    <x v="1"/>
    <x v="1"/>
    <x v="1"/>
    <x v="0"/>
    <x v="2"/>
    <x v="3"/>
    <x v="1"/>
    <x v="2"/>
    <x v="2"/>
    <x v="2"/>
    <m/>
    <m/>
    <m/>
    <m/>
    <m/>
    <m/>
  </r>
  <r>
    <x v="0"/>
    <x v="140"/>
    <x v="1"/>
    <m/>
    <x v="2"/>
    <x v="1"/>
    <x v="0"/>
    <x v="2"/>
    <x v="1"/>
    <x v="2"/>
    <x v="1"/>
    <x v="1"/>
    <x v="2"/>
    <x v="3"/>
    <x v="1"/>
    <x v="1"/>
    <x v="1"/>
    <x v="1"/>
    <x v="1"/>
    <x v="1"/>
    <x v="1"/>
    <x v="1"/>
    <x v="1"/>
    <x v="1"/>
    <x v="1"/>
    <x v="1"/>
    <x v="1"/>
    <x v="0"/>
    <x v="2"/>
    <x v="3"/>
    <x v="1"/>
    <x v="2"/>
    <x v="2"/>
    <x v="2"/>
    <m/>
    <m/>
    <m/>
    <m/>
    <m/>
    <m/>
  </r>
  <r>
    <x v="0"/>
    <x v="140"/>
    <x v="1"/>
    <m/>
    <x v="2"/>
    <x v="1"/>
    <x v="1"/>
    <x v="1"/>
    <x v="1"/>
    <x v="1"/>
    <x v="2"/>
    <x v="3"/>
    <x v="1"/>
    <x v="2"/>
    <x v="2"/>
    <x v="2"/>
    <x v="3"/>
    <x v="2"/>
    <x v="3"/>
    <x v="3"/>
    <x v="2"/>
    <x v="3"/>
    <x v="2"/>
    <x v="1"/>
    <x v="2"/>
    <x v="2"/>
    <x v="4"/>
    <x v="0"/>
    <x v="2"/>
    <x v="3"/>
    <x v="1"/>
    <x v="2"/>
    <x v="2"/>
    <x v="2"/>
    <m/>
    <m/>
    <m/>
    <m/>
    <m/>
    <m/>
  </r>
  <r>
    <x v="0"/>
    <x v="140"/>
    <x v="1"/>
    <m/>
    <x v="2"/>
    <x v="1"/>
    <x v="1"/>
    <x v="3"/>
    <x v="5"/>
    <x v="3"/>
    <x v="3"/>
    <x v="3"/>
    <x v="4"/>
    <x v="3"/>
    <x v="3"/>
    <x v="3"/>
    <x v="5"/>
    <x v="5"/>
    <x v="2"/>
    <x v="3"/>
    <x v="2"/>
    <x v="2"/>
    <x v="3"/>
    <x v="3"/>
    <x v="2"/>
    <x v="3"/>
    <x v="3"/>
    <x v="0"/>
    <x v="2"/>
    <x v="3"/>
    <x v="1"/>
    <x v="2"/>
    <x v="2"/>
    <x v="2"/>
    <m/>
    <m/>
    <m/>
    <m/>
    <m/>
    <m/>
  </r>
  <r>
    <x v="0"/>
    <x v="140"/>
    <x v="1"/>
    <m/>
    <x v="2"/>
    <x v="1"/>
    <x v="0"/>
    <x v="2"/>
    <x v="1"/>
    <x v="3"/>
    <x v="1"/>
    <x v="1"/>
    <x v="2"/>
    <x v="1"/>
    <x v="1"/>
    <x v="1"/>
    <x v="1"/>
    <x v="1"/>
    <x v="1"/>
    <x v="1"/>
    <x v="1"/>
    <x v="1"/>
    <x v="1"/>
    <x v="1"/>
    <x v="1"/>
    <x v="1"/>
    <x v="1"/>
    <x v="0"/>
    <x v="2"/>
    <x v="3"/>
    <x v="1"/>
    <x v="2"/>
    <x v="2"/>
    <x v="2"/>
    <m/>
    <m/>
    <m/>
    <m/>
    <m/>
    <m/>
  </r>
  <r>
    <x v="0"/>
    <x v="140"/>
    <x v="1"/>
    <m/>
    <x v="2"/>
    <x v="1"/>
    <x v="1"/>
    <x v="4"/>
    <x v="1"/>
    <x v="1"/>
    <x v="1"/>
    <x v="1"/>
    <x v="1"/>
    <x v="1"/>
    <x v="2"/>
    <x v="1"/>
    <x v="1"/>
    <x v="2"/>
    <x v="2"/>
    <x v="2"/>
    <x v="1"/>
    <x v="2"/>
    <x v="3"/>
    <x v="1"/>
    <x v="1"/>
    <x v="1"/>
    <x v="1"/>
    <x v="0"/>
    <x v="2"/>
    <x v="3"/>
    <x v="1"/>
    <x v="2"/>
    <x v="2"/>
    <x v="2"/>
    <m/>
    <m/>
    <m/>
    <m/>
    <m/>
    <m/>
  </r>
  <r>
    <x v="0"/>
    <x v="140"/>
    <x v="1"/>
    <m/>
    <x v="2"/>
    <x v="1"/>
    <x v="0"/>
    <x v="1"/>
    <x v="1"/>
    <x v="2"/>
    <x v="1"/>
    <x v="1"/>
    <x v="2"/>
    <x v="1"/>
    <x v="1"/>
    <x v="1"/>
    <x v="1"/>
    <x v="1"/>
    <x v="1"/>
    <x v="1"/>
    <x v="1"/>
    <x v="1"/>
    <x v="1"/>
    <x v="1"/>
    <x v="1"/>
    <x v="1"/>
    <x v="1"/>
    <x v="0"/>
    <x v="2"/>
    <x v="3"/>
    <x v="1"/>
    <x v="2"/>
    <x v="2"/>
    <x v="2"/>
    <m/>
    <m/>
    <m/>
    <m/>
    <m/>
    <m/>
  </r>
  <r>
    <x v="0"/>
    <x v="140"/>
    <x v="1"/>
    <m/>
    <x v="2"/>
    <x v="1"/>
    <x v="0"/>
    <x v="2"/>
    <x v="1"/>
    <x v="2"/>
    <x v="1"/>
    <x v="1"/>
    <x v="2"/>
    <x v="2"/>
    <x v="1"/>
    <x v="2"/>
    <x v="1"/>
    <x v="1"/>
    <x v="1"/>
    <x v="1"/>
    <x v="1"/>
    <x v="1"/>
    <x v="1"/>
    <x v="1"/>
    <x v="2"/>
    <x v="1"/>
    <x v="1"/>
    <x v="0"/>
    <x v="2"/>
    <x v="3"/>
    <x v="1"/>
    <x v="2"/>
    <x v="2"/>
    <x v="2"/>
    <m/>
    <m/>
    <m/>
    <m/>
    <m/>
    <m/>
  </r>
  <r>
    <x v="0"/>
    <x v="140"/>
    <x v="1"/>
    <m/>
    <x v="2"/>
    <x v="1"/>
    <x v="0"/>
    <x v="1"/>
    <x v="3"/>
    <x v="3"/>
    <x v="1"/>
    <x v="1"/>
    <x v="2"/>
    <x v="1"/>
    <x v="1"/>
    <x v="1"/>
    <x v="1"/>
    <x v="3"/>
    <x v="1"/>
    <x v="3"/>
    <x v="1"/>
    <x v="1"/>
    <x v="1"/>
    <x v="3"/>
    <x v="2"/>
    <x v="2"/>
    <x v="2"/>
    <x v="0"/>
    <x v="2"/>
    <x v="3"/>
    <x v="1"/>
    <x v="2"/>
    <x v="2"/>
    <x v="2"/>
    <m/>
    <m/>
    <m/>
    <m/>
    <m/>
    <m/>
  </r>
  <r>
    <x v="0"/>
    <x v="140"/>
    <x v="1"/>
    <m/>
    <x v="2"/>
    <x v="1"/>
    <x v="0"/>
    <x v="2"/>
    <x v="2"/>
    <x v="2"/>
    <x v="1"/>
    <x v="1"/>
    <x v="2"/>
    <x v="1"/>
    <x v="1"/>
    <x v="1"/>
    <x v="1"/>
    <x v="1"/>
    <x v="1"/>
    <x v="1"/>
    <x v="1"/>
    <x v="1"/>
    <x v="1"/>
    <x v="1"/>
    <x v="1"/>
    <x v="1"/>
    <x v="1"/>
    <x v="0"/>
    <x v="2"/>
    <x v="3"/>
    <x v="1"/>
    <x v="2"/>
    <x v="2"/>
    <x v="2"/>
    <m/>
    <m/>
    <m/>
    <m/>
    <m/>
    <m/>
  </r>
  <r>
    <x v="0"/>
    <x v="140"/>
    <x v="1"/>
    <m/>
    <x v="2"/>
    <x v="1"/>
    <x v="1"/>
    <x v="2"/>
    <x v="2"/>
    <x v="3"/>
    <x v="1"/>
    <x v="1"/>
    <x v="2"/>
    <x v="1"/>
    <x v="1"/>
    <x v="1"/>
    <x v="1"/>
    <x v="1"/>
    <x v="1"/>
    <x v="1"/>
    <x v="1"/>
    <x v="1"/>
    <x v="1"/>
    <x v="2"/>
    <x v="1"/>
    <x v="1"/>
    <x v="1"/>
    <x v="0"/>
    <x v="2"/>
    <x v="3"/>
    <x v="1"/>
    <x v="2"/>
    <x v="2"/>
    <x v="2"/>
    <m/>
    <m/>
    <m/>
    <m/>
    <m/>
    <m/>
  </r>
  <r>
    <x v="0"/>
    <x v="140"/>
    <x v="1"/>
    <m/>
    <x v="2"/>
    <x v="1"/>
    <x v="1"/>
    <x v="1"/>
    <x v="4"/>
    <x v="3"/>
    <x v="2"/>
    <x v="2"/>
    <x v="3"/>
    <x v="2"/>
    <x v="1"/>
    <x v="1"/>
    <x v="1"/>
    <x v="3"/>
    <x v="1"/>
    <x v="3"/>
    <x v="1"/>
    <x v="2"/>
    <x v="3"/>
    <x v="1"/>
    <x v="1"/>
    <x v="2"/>
    <x v="2"/>
    <x v="0"/>
    <x v="2"/>
    <x v="3"/>
    <x v="1"/>
    <x v="2"/>
    <x v="2"/>
    <x v="2"/>
    <m/>
    <m/>
    <m/>
    <m/>
    <m/>
    <m/>
  </r>
  <r>
    <x v="0"/>
    <x v="140"/>
    <x v="1"/>
    <m/>
    <x v="2"/>
    <x v="1"/>
    <x v="0"/>
    <x v="1"/>
    <x v="1"/>
    <x v="4"/>
    <x v="1"/>
    <x v="1"/>
    <x v="2"/>
    <x v="1"/>
    <x v="1"/>
    <x v="1"/>
    <x v="1"/>
    <x v="1"/>
    <x v="1"/>
    <x v="1"/>
    <x v="1"/>
    <x v="1"/>
    <x v="1"/>
    <x v="3"/>
    <x v="2"/>
    <x v="1"/>
    <x v="1"/>
    <x v="0"/>
    <x v="2"/>
    <x v="3"/>
    <x v="1"/>
    <x v="2"/>
    <x v="2"/>
    <x v="2"/>
    <m/>
    <m/>
    <m/>
    <m/>
    <m/>
    <m/>
  </r>
  <r>
    <x v="0"/>
    <x v="140"/>
    <x v="1"/>
    <m/>
    <x v="2"/>
    <x v="1"/>
    <x v="1"/>
    <x v="1"/>
    <x v="1"/>
    <x v="2"/>
    <x v="2"/>
    <x v="1"/>
    <x v="1"/>
    <x v="1"/>
    <x v="1"/>
    <x v="1"/>
    <x v="1"/>
    <x v="3"/>
    <x v="2"/>
    <x v="3"/>
    <x v="1"/>
    <x v="3"/>
    <x v="1"/>
    <x v="1"/>
    <x v="2"/>
    <x v="1"/>
    <x v="1"/>
    <x v="0"/>
    <x v="2"/>
    <x v="3"/>
    <x v="1"/>
    <x v="2"/>
    <x v="2"/>
    <x v="2"/>
    <m/>
    <m/>
    <m/>
    <m/>
    <m/>
    <m/>
  </r>
  <r>
    <x v="0"/>
    <x v="140"/>
    <x v="1"/>
    <m/>
    <x v="2"/>
    <x v="1"/>
    <x v="3"/>
    <x v="2"/>
    <x v="2"/>
    <x v="3"/>
    <x v="1"/>
    <x v="1"/>
    <x v="2"/>
    <x v="1"/>
    <x v="1"/>
    <x v="1"/>
    <x v="1"/>
    <x v="1"/>
    <x v="1"/>
    <x v="1"/>
    <x v="1"/>
    <x v="1"/>
    <x v="1"/>
    <x v="1"/>
    <x v="1"/>
    <x v="1"/>
    <x v="1"/>
    <x v="0"/>
    <x v="2"/>
    <x v="3"/>
    <x v="1"/>
    <x v="2"/>
    <x v="2"/>
    <x v="2"/>
    <m/>
    <m/>
    <m/>
    <m/>
    <m/>
    <m/>
  </r>
  <r>
    <x v="0"/>
    <x v="140"/>
    <x v="1"/>
    <m/>
    <x v="2"/>
    <x v="1"/>
    <x v="0"/>
    <x v="1"/>
    <x v="4"/>
    <x v="3"/>
    <x v="1"/>
    <x v="1"/>
    <x v="2"/>
    <x v="2"/>
    <x v="2"/>
    <x v="3"/>
    <x v="1"/>
    <x v="1"/>
    <x v="1"/>
    <x v="1"/>
    <x v="1"/>
    <x v="1"/>
    <x v="1"/>
    <x v="1"/>
    <x v="1"/>
    <x v="1"/>
    <x v="1"/>
    <x v="0"/>
    <x v="2"/>
    <x v="3"/>
    <x v="1"/>
    <x v="2"/>
    <x v="2"/>
    <x v="2"/>
    <m/>
    <m/>
    <m/>
    <m/>
    <m/>
    <m/>
  </r>
  <r>
    <x v="0"/>
    <x v="87"/>
    <x v="0"/>
    <m/>
    <x v="2"/>
    <x v="0"/>
    <x v="1"/>
    <x v="0"/>
    <x v="0"/>
    <x v="0"/>
    <x v="0"/>
    <x v="0"/>
    <x v="0"/>
    <x v="0"/>
    <x v="0"/>
    <x v="0"/>
    <x v="0"/>
    <x v="0"/>
    <x v="0"/>
    <x v="0"/>
    <x v="0"/>
    <x v="0"/>
    <x v="0"/>
    <x v="0"/>
    <x v="0"/>
    <x v="0"/>
    <x v="0"/>
    <x v="0"/>
    <x v="0"/>
    <x v="3"/>
    <x v="0"/>
    <x v="2"/>
    <x v="2"/>
    <x v="2"/>
    <m/>
    <m/>
    <m/>
    <m/>
    <m/>
    <m/>
  </r>
  <r>
    <x v="0"/>
    <x v="87"/>
    <x v="0"/>
    <m/>
    <x v="2"/>
    <x v="0"/>
    <x v="1"/>
    <x v="0"/>
    <x v="0"/>
    <x v="0"/>
    <x v="0"/>
    <x v="0"/>
    <x v="0"/>
    <x v="0"/>
    <x v="0"/>
    <x v="0"/>
    <x v="0"/>
    <x v="0"/>
    <x v="0"/>
    <x v="0"/>
    <x v="0"/>
    <x v="0"/>
    <x v="0"/>
    <x v="0"/>
    <x v="0"/>
    <x v="0"/>
    <x v="0"/>
    <x v="0"/>
    <x v="0"/>
    <x v="1"/>
    <x v="0"/>
    <x v="0"/>
    <x v="0"/>
    <x v="0"/>
    <m/>
    <m/>
    <m/>
    <m/>
    <m/>
    <m/>
  </r>
  <r>
    <x v="0"/>
    <x v="87"/>
    <x v="0"/>
    <m/>
    <x v="2"/>
    <x v="0"/>
    <x v="0"/>
    <x v="0"/>
    <x v="0"/>
    <x v="0"/>
    <x v="0"/>
    <x v="0"/>
    <x v="0"/>
    <x v="0"/>
    <x v="0"/>
    <x v="0"/>
    <x v="0"/>
    <x v="0"/>
    <x v="0"/>
    <x v="0"/>
    <x v="0"/>
    <x v="0"/>
    <x v="0"/>
    <x v="0"/>
    <x v="0"/>
    <x v="0"/>
    <x v="0"/>
    <x v="0"/>
    <x v="0"/>
    <x v="0"/>
    <x v="0"/>
    <x v="0"/>
    <x v="0"/>
    <x v="0"/>
    <m/>
    <m/>
    <m/>
    <m/>
    <m/>
    <m/>
  </r>
  <r>
    <x v="0"/>
    <x v="87"/>
    <x v="0"/>
    <m/>
    <x v="2"/>
    <x v="0"/>
    <x v="1"/>
    <x v="0"/>
    <x v="0"/>
    <x v="0"/>
    <x v="0"/>
    <x v="0"/>
    <x v="0"/>
    <x v="0"/>
    <x v="0"/>
    <x v="0"/>
    <x v="0"/>
    <x v="0"/>
    <x v="0"/>
    <x v="0"/>
    <x v="0"/>
    <x v="0"/>
    <x v="0"/>
    <x v="0"/>
    <x v="0"/>
    <x v="0"/>
    <x v="0"/>
    <x v="0"/>
    <x v="1"/>
    <x v="1"/>
    <x v="2"/>
    <x v="3"/>
    <x v="1"/>
    <x v="0"/>
    <m/>
    <m/>
    <m/>
    <m/>
    <m/>
    <m/>
  </r>
  <r>
    <x v="0"/>
    <x v="87"/>
    <x v="0"/>
    <m/>
    <x v="2"/>
    <x v="0"/>
    <x v="1"/>
    <x v="0"/>
    <x v="0"/>
    <x v="0"/>
    <x v="0"/>
    <x v="0"/>
    <x v="0"/>
    <x v="0"/>
    <x v="0"/>
    <x v="0"/>
    <x v="0"/>
    <x v="0"/>
    <x v="0"/>
    <x v="0"/>
    <x v="0"/>
    <x v="0"/>
    <x v="0"/>
    <x v="0"/>
    <x v="0"/>
    <x v="0"/>
    <x v="0"/>
    <x v="0"/>
    <x v="3"/>
    <x v="1"/>
    <x v="0"/>
    <x v="1"/>
    <x v="1"/>
    <x v="0"/>
    <m/>
    <m/>
    <m/>
    <m/>
    <m/>
    <m/>
  </r>
  <r>
    <x v="0"/>
    <x v="87"/>
    <x v="0"/>
    <m/>
    <x v="2"/>
    <x v="0"/>
    <x v="1"/>
    <x v="0"/>
    <x v="0"/>
    <x v="0"/>
    <x v="0"/>
    <x v="0"/>
    <x v="0"/>
    <x v="0"/>
    <x v="0"/>
    <x v="0"/>
    <x v="0"/>
    <x v="0"/>
    <x v="0"/>
    <x v="0"/>
    <x v="0"/>
    <x v="0"/>
    <x v="0"/>
    <x v="0"/>
    <x v="0"/>
    <x v="0"/>
    <x v="0"/>
    <x v="0"/>
    <x v="0"/>
    <x v="2"/>
    <x v="0"/>
    <x v="0"/>
    <x v="3"/>
    <x v="3"/>
    <m/>
    <m/>
    <m/>
    <m/>
    <m/>
    <m/>
  </r>
  <r>
    <x v="0"/>
    <x v="87"/>
    <x v="0"/>
    <m/>
    <x v="2"/>
    <x v="0"/>
    <x v="0"/>
    <x v="0"/>
    <x v="0"/>
    <x v="0"/>
    <x v="0"/>
    <x v="0"/>
    <x v="0"/>
    <x v="0"/>
    <x v="0"/>
    <x v="0"/>
    <x v="0"/>
    <x v="0"/>
    <x v="0"/>
    <x v="0"/>
    <x v="0"/>
    <x v="0"/>
    <x v="0"/>
    <x v="0"/>
    <x v="0"/>
    <x v="0"/>
    <x v="0"/>
    <x v="0"/>
    <x v="0"/>
    <x v="0"/>
    <x v="2"/>
    <x v="0"/>
    <x v="0"/>
    <x v="0"/>
    <m/>
    <m/>
    <m/>
    <m/>
    <m/>
    <m/>
  </r>
  <r>
    <x v="0"/>
    <x v="87"/>
    <x v="0"/>
    <m/>
    <x v="2"/>
    <x v="0"/>
    <x v="0"/>
    <x v="0"/>
    <x v="0"/>
    <x v="0"/>
    <x v="0"/>
    <x v="0"/>
    <x v="0"/>
    <x v="0"/>
    <x v="0"/>
    <x v="0"/>
    <x v="0"/>
    <x v="0"/>
    <x v="0"/>
    <x v="0"/>
    <x v="0"/>
    <x v="0"/>
    <x v="0"/>
    <x v="0"/>
    <x v="0"/>
    <x v="0"/>
    <x v="0"/>
    <x v="0"/>
    <x v="0"/>
    <x v="0"/>
    <x v="0"/>
    <x v="0"/>
    <x v="0"/>
    <x v="0"/>
    <m/>
    <m/>
    <m/>
    <m/>
    <m/>
    <m/>
  </r>
  <r>
    <x v="0"/>
    <x v="87"/>
    <x v="0"/>
    <m/>
    <x v="2"/>
    <x v="0"/>
    <x v="0"/>
    <x v="0"/>
    <x v="0"/>
    <x v="0"/>
    <x v="0"/>
    <x v="0"/>
    <x v="0"/>
    <x v="0"/>
    <x v="0"/>
    <x v="0"/>
    <x v="0"/>
    <x v="0"/>
    <x v="0"/>
    <x v="0"/>
    <x v="0"/>
    <x v="0"/>
    <x v="0"/>
    <x v="0"/>
    <x v="0"/>
    <x v="0"/>
    <x v="0"/>
    <x v="0"/>
    <x v="0"/>
    <x v="0"/>
    <x v="2"/>
    <x v="0"/>
    <x v="0"/>
    <x v="1"/>
    <m/>
    <m/>
    <m/>
    <m/>
    <m/>
    <m/>
  </r>
  <r>
    <x v="0"/>
    <x v="87"/>
    <x v="0"/>
    <m/>
    <x v="2"/>
    <x v="0"/>
    <x v="1"/>
    <x v="0"/>
    <x v="0"/>
    <x v="0"/>
    <x v="0"/>
    <x v="0"/>
    <x v="0"/>
    <x v="0"/>
    <x v="0"/>
    <x v="0"/>
    <x v="0"/>
    <x v="0"/>
    <x v="0"/>
    <x v="0"/>
    <x v="0"/>
    <x v="0"/>
    <x v="0"/>
    <x v="0"/>
    <x v="0"/>
    <x v="0"/>
    <x v="0"/>
    <x v="0"/>
    <x v="1"/>
    <x v="0"/>
    <x v="0"/>
    <x v="0"/>
    <x v="0"/>
    <x v="0"/>
    <m/>
    <m/>
    <m/>
    <m/>
    <m/>
    <m/>
  </r>
  <r>
    <x v="0"/>
    <x v="87"/>
    <x v="0"/>
    <m/>
    <x v="2"/>
    <x v="0"/>
    <x v="0"/>
    <x v="0"/>
    <x v="0"/>
    <x v="0"/>
    <x v="0"/>
    <x v="0"/>
    <x v="0"/>
    <x v="0"/>
    <x v="0"/>
    <x v="0"/>
    <x v="0"/>
    <x v="0"/>
    <x v="0"/>
    <x v="0"/>
    <x v="0"/>
    <x v="0"/>
    <x v="0"/>
    <x v="0"/>
    <x v="0"/>
    <x v="0"/>
    <x v="0"/>
    <x v="0"/>
    <x v="1"/>
    <x v="0"/>
    <x v="0"/>
    <x v="0"/>
    <x v="3"/>
    <x v="3"/>
    <m/>
    <m/>
    <m/>
    <m/>
    <m/>
    <m/>
  </r>
  <r>
    <x v="0"/>
    <x v="87"/>
    <x v="0"/>
    <m/>
    <x v="2"/>
    <x v="0"/>
    <x v="0"/>
    <x v="0"/>
    <x v="0"/>
    <x v="0"/>
    <x v="0"/>
    <x v="0"/>
    <x v="0"/>
    <x v="0"/>
    <x v="0"/>
    <x v="0"/>
    <x v="0"/>
    <x v="0"/>
    <x v="0"/>
    <x v="0"/>
    <x v="0"/>
    <x v="0"/>
    <x v="0"/>
    <x v="0"/>
    <x v="0"/>
    <x v="0"/>
    <x v="0"/>
    <x v="0"/>
    <x v="0"/>
    <x v="1"/>
    <x v="2"/>
    <x v="0"/>
    <x v="0"/>
    <x v="0"/>
    <m/>
    <m/>
    <m/>
    <m/>
    <m/>
    <m/>
  </r>
  <r>
    <x v="0"/>
    <x v="87"/>
    <x v="0"/>
    <m/>
    <x v="2"/>
    <x v="0"/>
    <x v="1"/>
    <x v="0"/>
    <x v="0"/>
    <x v="0"/>
    <x v="0"/>
    <x v="0"/>
    <x v="0"/>
    <x v="0"/>
    <x v="0"/>
    <x v="0"/>
    <x v="0"/>
    <x v="0"/>
    <x v="0"/>
    <x v="0"/>
    <x v="0"/>
    <x v="0"/>
    <x v="0"/>
    <x v="0"/>
    <x v="0"/>
    <x v="0"/>
    <x v="0"/>
    <x v="0"/>
    <x v="0"/>
    <x v="0"/>
    <x v="2"/>
    <x v="0"/>
    <x v="0"/>
    <x v="0"/>
    <m/>
    <m/>
    <m/>
    <m/>
    <m/>
    <m/>
  </r>
  <r>
    <x v="0"/>
    <x v="87"/>
    <x v="0"/>
    <m/>
    <x v="2"/>
    <x v="0"/>
    <x v="1"/>
    <x v="0"/>
    <x v="0"/>
    <x v="0"/>
    <x v="0"/>
    <x v="0"/>
    <x v="0"/>
    <x v="0"/>
    <x v="0"/>
    <x v="0"/>
    <x v="0"/>
    <x v="0"/>
    <x v="0"/>
    <x v="0"/>
    <x v="0"/>
    <x v="0"/>
    <x v="0"/>
    <x v="0"/>
    <x v="0"/>
    <x v="0"/>
    <x v="0"/>
    <x v="0"/>
    <x v="1"/>
    <x v="0"/>
    <x v="0"/>
    <x v="3"/>
    <x v="0"/>
    <x v="1"/>
    <m/>
    <m/>
    <m/>
    <m/>
    <m/>
    <m/>
  </r>
  <r>
    <x v="0"/>
    <x v="87"/>
    <x v="0"/>
    <m/>
    <x v="2"/>
    <x v="0"/>
    <x v="1"/>
    <x v="0"/>
    <x v="0"/>
    <x v="0"/>
    <x v="0"/>
    <x v="0"/>
    <x v="0"/>
    <x v="0"/>
    <x v="0"/>
    <x v="0"/>
    <x v="0"/>
    <x v="0"/>
    <x v="0"/>
    <x v="0"/>
    <x v="0"/>
    <x v="0"/>
    <x v="0"/>
    <x v="0"/>
    <x v="0"/>
    <x v="0"/>
    <x v="0"/>
    <x v="0"/>
    <x v="1"/>
    <x v="0"/>
    <x v="0"/>
    <x v="0"/>
    <x v="1"/>
    <x v="1"/>
    <m/>
    <m/>
    <m/>
    <m/>
    <m/>
    <m/>
  </r>
  <r>
    <x v="0"/>
    <x v="87"/>
    <x v="0"/>
    <m/>
    <x v="2"/>
    <x v="0"/>
    <x v="1"/>
    <x v="0"/>
    <x v="0"/>
    <x v="0"/>
    <x v="0"/>
    <x v="0"/>
    <x v="0"/>
    <x v="0"/>
    <x v="0"/>
    <x v="0"/>
    <x v="0"/>
    <x v="0"/>
    <x v="0"/>
    <x v="0"/>
    <x v="0"/>
    <x v="0"/>
    <x v="0"/>
    <x v="0"/>
    <x v="0"/>
    <x v="0"/>
    <x v="0"/>
    <x v="0"/>
    <x v="0"/>
    <x v="0"/>
    <x v="0"/>
    <x v="0"/>
    <x v="0"/>
    <x v="0"/>
    <m/>
    <m/>
    <m/>
    <m/>
    <m/>
    <m/>
  </r>
  <r>
    <x v="0"/>
    <x v="87"/>
    <x v="0"/>
    <m/>
    <x v="2"/>
    <x v="0"/>
    <x v="1"/>
    <x v="0"/>
    <x v="0"/>
    <x v="0"/>
    <x v="0"/>
    <x v="0"/>
    <x v="0"/>
    <x v="0"/>
    <x v="0"/>
    <x v="0"/>
    <x v="0"/>
    <x v="0"/>
    <x v="0"/>
    <x v="0"/>
    <x v="0"/>
    <x v="0"/>
    <x v="0"/>
    <x v="0"/>
    <x v="0"/>
    <x v="0"/>
    <x v="0"/>
    <x v="0"/>
    <x v="0"/>
    <x v="1"/>
    <x v="2"/>
    <x v="0"/>
    <x v="0"/>
    <x v="0"/>
    <m/>
    <m/>
    <m/>
    <m/>
    <m/>
    <m/>
  </r>
  <r>
    <x v="0"/>
    <x v="87"/>
    <x v="0"/>
    <m/>
    <x v="2"/>
    <x v="0"/>
    <x v="1"/>
    <x v="0"/>
    <x v="0"/>
    <x v="0"/>
    <x v="0"/>
    <x v="0"/>
    <x v="0"/>
    <x v="0"/>
    <x v="0"/>
    <x v="0"/>
    <x v="0"/>
    <x v="0"/>
    <x v="0"/>
    <x v="0"/>
    <x v="0"/>
    <x v="0"/>
    <x v="0"/>
    <x v="0"/>
    <x v="0"/>
    <x v="0"/>
    <x v="0"/>
    <x v="0"/>
    <x v="0"/>
    <x v="0"/>
    <x v="0"/>
    <x v="0"/>
    <x v="1"/>
    <x v="0"/>
    <m/>
    <m/>
    <m/>
    <m/>
    <m/>
    <m/>
  </r>
  <r>
    <x v="0"/>
    <x v="87"/>
    <x v="0"/>
    <m/>
    <x v="2"/>
    <x v="0"/>
    <x v="0"/>
    <x v="0"/>
    <x v="0"/>
    <x v="0"/>
    <x v="0"/>
    <x v="0"/>
    <x v="0"/>
    <x v="0"/>
    <x v="0"/>
    <x v="0"/>
    <x v="0"/>
    <x v="0"/>
    <x v="0"/>
    <x v="0"/>
    <x v="0"/>
    <x v="0"/>
    <x v="0"/>
    <x v="0"/>
    <x v="0"/>
    <x v="0"/>
    <x v="0"/>
    <x v="0"/>
    <x v="1"/>
    <x v="0"/>
    <x v="3"/>
    <x v="0"/>
    <x v="1"/>
    <x v="3"/>
    <m/>
    <m/>
    <m/>
    <m/>
    <m/>
    <m/>
  </r>
  <r>
    <x v="0"/>
    <x v="87"/>
    <x v="0"/>
    <m/>
    <x v="2"/>
    <x v="0"/>
    <x v="1"/>
    <x v="0"/>
    <x v="0"/>
    <x v="0"/>
    <x v="0"/>
    <x v="0"/>
    <x v="0"/>
    <x v="0"/>
    <x v="0"/>
    <x v="0"/>
    <x v="0"/>
    <x v="0"/>
    <x v="0"/>
    <x v="0"/>
    <x v="0"/>
    <x v="0"/>
    <x v="0"/>
    <x v="0"/>
    <x v="0"/>
    <x v="0"/>
    <x v="0"/>
    <x v="0"/>
    <x v="3"/>
    <x v="2"/>
    <x v="0"/>
    <x v="3"/>
    <x v="3"/>
    <x v="3"/>
    <m/>
    <m/>
    <m/>
    <m/>
    <m/>
    <m/>
  </r>
  <r>
    <x v="0"/>
    <x v="87"/>
    <x v="0"/>
    <m/>
    <x v="2"/>
    <x v="0"/>
    <x v="1"/>
    <x v="0"/>
    <x v="0"/>
    <x v="0"/>
    <x v="0"/>
    <x v="0"/>
    <x v="0"/>
    <x v="0"/>
    <x v="0"/>
    <x v="0"/>
    <x v="0"/>
    <x v="0"/>
    <x v="0"/>
    <x v="0"/>
    <x v="0"/>
    <x v="0"/>
    <x v="0"/>
    <x v="0"/>
    <x v="0"/>
    <x v="0"/>
    <x v="0"/>
    <x v="0"/>
    <x v="0"/>
    <x v="0"/>
    <x v="0"/>
    <x v="0"/>
    <x v="0"/>
    <x v="0"/>
    <m/>
    <m/>
    <m/>
    <m/>
    <m/>
    <m/>
  </r>
  <r>
    <x v="0"/>
    <x v="87"/>
    <x v="0"/>
    <m/>
    <x v="2"/>
    <x v="0"/>
    <x v="0"/>
    <x v="0"/>
    <x v="0"/>
    <x v="0"/>
    <x v="0"/>
    <x v="0"/>
    <x v="0"/>
    <x v="0"/>
    <x v="0"/>
    <x v="0"/>
    <x v="0"/>
    <x v="0"/>
    <x v="0"/>
    <x v="0"/>
    <x v="0"/>
    <x v="0"/>
    <x v="0"/>
    <x v="0"/>
    <x v="0"/>
    <x v="0"/>
    <x v="0"/>
    <x v="0"/>
    <x v="0"/>
    <x v="2"/>
    <x v="0"/>
    <x v="3"/>
    <x v="0"/>
    <x v="3"/>
    <m/>
    <m/>
    <m/>
    <m/>
    <m/>
    <m/>
  </r>
  <r>
    <x v="0"/>
    <x v="87"/>
    <x v="0"/>
    <m/>
    <x v="2"/>
    <x v="0"/>
    <x v="0"/>
    <x v="0"/>
    <x v="0"/>
    <x v="0"/>
    <x v="0"/>
    <x v="0"/>
    <x v="0"/>
    <x v="0"/>
    <x v="0"/>
    <x v="0"/>
    <x v="0"/>
    <x v="0"/>
    <x v="0"/>
    <x v="0"/>
    <x v="0"/>
    <x v="0"/>
    <x v="0"/>
    <x v="0"/>
    <x v="0"/>
    <x v="0"/>
    <x v="0"/>
    <x v="0"/>
    <x v="0"/>
    <x v="0"/>
    <x v="0"/>
    <x v="3"/>
    <x v="3"/>
    <x v="0"/>
    <m/>
    <m/>
    <m/>
    <m/>
    <m/>
    <m/>
  </r>
  <r>
    <x v="0"/>
    <x v="87"/>
    <x v="0"/>
    <m/>
    <x v="2"/>
    <x v="0"/>
    <x v="0"/>
    <x v="0"/>
    <x v="0"/>
    <x v="0"/>
    <x v="0"/>
    <x v="0"/>
    <x v="0"/>
    <x v="0"/>
    <x v="0"/>
    <x v="0"/>
    <x v="0"/>
    <x v="0"/>
    <x v="0"/>
    <x v="0"/>
    <x v="0"/>
    <x v="0"/>
    <x v="0"/>
    <x v="0"/>
    <x v="0"/>
    <x v="0"/>
    <x v="0"/>
    <x v="0"/>
    <x v="1"/>
    <x v="1"/>
    <x v="2"/>
    <x v="3"/>
    <x v="1"/>
    <x v="1"/>
    <m/>
    <m/>
    <m/>
    <m/>
    <m/>
    <m/>
  </r>
  <r>
    <x v="0"/>
    <x v="87"/>
    <x v="0"/>
    <m/>
    <x v="2"/>
    <x v="0"/>
    <x v="0"/>
    <x v="0"/>
    <x v="0"/>
    <x v="0"/>
    <x v="0"/>
    <x v="0"/>
    <x v="0"/>
    <x v="0"/>
    <x v="0"/>
    <x v="0"/>
    <x v="0"/>
    <x v="0"/>
    <x v="0"/>
    <x v="0"/>
    <x v="0"/>
    <x v="0"/>
    <x v="0"/>
    <x v="0"/>
    <x v="0"/>
    <x v="0"/>
    <x v="0"/>
    <x v="0"/>
    <x v="0"/>
    <x v="0"/>
    <x v="2"/>
    <x v="0"/>
    <x v="0"/>
    <x v="0"/>
    <m/>
    <m/>
    <m/>
    <m/>
    <m/>
    <m/>
  </r>
  <r>
    <x v="0"/>
    <x v="87"/>
    <x v="0"/>
    <m/>
    <x v="2"/>
    <x v="0"/>
    <x v="1"/>
    <x v="0"/>
    <x v="0"/>
    <x v="0"/>
    <x v="0"/>
    <x v="0"/>
    <x v="0"/>
    <x v="0"/>
    <x v="0"/>
    <x v="0"/>
    <x v="0"/>
    <x v="0"/>
    <x v="0"/>
    <x v="0"/>
    <x v="0"/>
    <x v="0"/>
    <x v="0"/>
    <x v="0"/>
    <x v="0"/>
    <x v="0"/>
    <x v="0"/>
    <x v="0"/>
    <x v="0"/>
    <x v="1"/>
    <x v="0"/>
    <x v="3"/>
    <x v="0"/>
    <x v="3"/>
    <m/>
    <m/>
    <m/>
    <m/>
    <m/>
    <m/>
  </r>
  <r>
    <x v="0"/>
    <x v="87"/>
    <x v="0"/>
    <m/>
    <x v="2"/>
    <x v="0"/>
    <x v="1"/>
    <x v="0"/>
    <x v="0"/>
    <x v="0"/>
    <x v="0"/>
    <x v="0"/>
    <x v="0"/>
    <x v="0"/>
    <x v="0"/>
    <x v="0"/>
    <x v="0"/>
    <x v="0"/>
    <x v="0"/>
    <x v="0"/>
    <x v="0"/>
    <x v="0"/>
    <x v="0"/>
    <x v="0"/>
    <x v="0"/>
    <x v="0"/>
    <x v="0"/>
    <x v="0"/>
    <x v="0"/>
    <x v="2"/>
    <x v="0"/>
    <x v="3"/>
    <x v="0"/>
    <x v="0"/>
    <m/>
    <m/>
    <m/>
    <m/>
    <m/>
    <m/>
  </r>
  <r>
    <x v="0"/>
    <x v="87"/>
    <x v="0"/>
    <m/>
    <x v="2"/>
    <x v="0"/>
    <x v="0"/>
    <x v="0"/>
    <x v="0"/>
    <x v="0"/>
    <x v="0"/>
    <x v="0"/>
    <x v="0"/>
    <x v="0"/>
    <x v="0"/>
    <x v="0"/>
    <x v="0"/>
    <x v="0"/>
    <x v="0"/>
    <x v="0"/>
    <x v="0"/>
    <x v="0"/>
    <x v="0"/>
    <x v="0"/>
    <x v="0"/>
    <x v="0"/>
    <x v="0"/>
    <x v="0"/>
    <x v="0"/>
    <x v="0"/>
    <x v="0"/>
    <x v="3"/>
    <x v="1"/>
    <x v="0"/>
    <m/>
    <m/>
    <m/>
    <m/>
    <m/>
    <m/>
  </r>
  <r>
    <x v="0"/>
    <x v="87"/>
    <x v="0"/>
    <m/>
    <x v="2"/>
    <x v="0"/>
    <x v="1"/>
    <x v="0"/>
    <x v="0"/>
    <x v="0"/>
    <x v="0"/>
    <x v="0"/>
    <x v="0"/>
    <x v="0"/>
    <x v="0"/>
    <x v="0"/>
    <x v="0"/>
    <x v="0"/>
    <x v="0"/>
    <x v="0"/>
    <x v="0"/>
    <x v="0"/>
    <x v="0"/>
    <x v="0"/>
    <x v="0"/>
    <x v="0"/>
    <x v="0"/>
    <x v="0"/>
    <x v="1"/>
    <x v="0"/>
    <x v="0"/>
    <x v="3"/>
    <x v="1"/>
    <x v="1"/>
    <m/>
    <m/>
    <m/>
    <m/>
    <m/>
    <m/>
  </r>
  <r>
    <x v="0"/>
    <x v="87"/>
    <x v="0"/>
    <m/>
    <x v="2"/>
    <x v="1"/>
    <x v="0"/>
    <x v="2"/>
    <x v="2"/>
    <x v="2"/>
    <x v="1"/>
    <x v="1"/>
    <x v="2"/>
    <x v="1"/>
    <x v="1"/>
    <x v="1"/>
    <x v="1"/>
    <x v="1"/>
    <x v="1"/>
    <x v="1"/>
    <x v="1"/>
    <x v="1"/>
    <x v="1"/>
    <x v="1"/>
    <x v="1"/>
    <x v="1"/>
    <x v="1"/>
    <x v="0"/>
    <x v="2"/>
    <x v="3"/>
    <x v="1"/>
    <x v="2"/>
    <x v="2"/>
    <x v="2"/>
    <m/>
    <m/>
    <m/>
    <m/>
    <m/>
    <m/>
  </r>
  <r>
    <x v="0"/>
    <x v="87"/>
    <x v="0"/>
    <m/>
    <x v="2"/>
    <x v="1"/>
    <x v="1"/>
    <x v="1"/>
    <x v="1"/>
    <x v="1"/>
    <x v="2"/>
    <x v="2"/>
    <x v="1"/>
    <x v="2"/>
    <x v="2"/>
    <x v="2"/>
    <x v="2"/>
    <x v="2"/>
    <x v="2"/>
    <x v="2"/>
    <x v="2"/>
    <x v="2"/>
    <x v="2"/>
    <x v="3"/>
    <x v="2"/>
    <x v="2"/>
    <x v="2"/>
    <x v="0"/>
    <x v="2"/>
    <x v="3"/>
    <x v="1"/>
    <x v="2"/>
    <x v="2"/>
    <x v="2"/>
    <m/>
    <m/>
    <m/>
    <m/>
    <m/>
    <m/>
  </r>
  <r>
    <x v="0"/>
    <x v="87"/>
    <x v="0"/>
    <m/>
    <x v="2"/>
    <x v="1"/>
    <x v="0"/>
    <x v="3"/>
    <x v="5"/>
    <x v="5"/>
    <x v="5"/>
    <x v="4"/>
    <x v="4"/>
    <x v="4"/>
    <x v="4"/>
    <x v="4"/>
    <x v="5"/>
    <x v="5"/>
    <x v="3"/>
    <x v="3"/>
    <x v="5"/>
    <x v="3"/>
    <x v="3"/>
    <x v="3"/>
    <x v="2"/>
    <x v="3"/>
    <x v="3"/>
    <x v="0"/>
    <x v="2"/>
    <x v="3"/>
    <x v="1"/>
    <x v="2"/>
    <x v="2"/>
    <x v="2"/>
    <m/>
    <m/>
    <m/>
    <m/>
    <m/>
    <m/>
  </r>
  <r>
    <x v="0"/>
    <x v="87"/>
    <x v="0"/>
    <m/>
    <x v="2"/>
    <x v="1"/>
    <x v="0"/>
    <x v="2"/>
    <x v="2"/>
    <x v="2"/>
    <x v="1"/>
    <x v="1"/>
    <x v="2"/>
    <x v="1"/>
    <x v="1"/>
    <x v="1"/>
    <x v="1"/>
    <x v="1"/>
    <x v="1"/>
    <x v="1"/>
    <x v="1"/>
    <x v="1"/>
    <x v="1"/>
    <x v="1"/>
    <x v="1"/>
    <x v="1"/>
    <x v="1"/>
    <x v="0"/>
    <x v="2"/>
    <x v="3"/>
    <x v="1"/>
    <x v="2"/>
    <x v="2"/>
    <x v="2"/>
    <m/>
    <m/>
    <m/>
    <m/>
    <m/>
    <m/>
  </r>
  <r>
    <x v="0"/>
    <x v="87"/>
    <x v="0"/>
    <m/>
    <x v="2"/>
    <x v="1"/>
    <x v="0"/>
    <x v="2"/>
    <x v="2"/>
    <x v="2"/>
    <x v="1"/>
    <x v="1"/>
    <x v="2"/>
    <x v="1"/>
    <x v="1"/>
    <x v="1"/>
    <x v="1"/>
    <x v="1"/>
    <x v="1"/>
    <x v="1"/>
    <x v="1"/>
    <x v="1"/>
    <x v="1"/>
    <x v="1"/>
    <x v="1"/>
    <x v="1"/>
    <x v="1"/>
    <x v="0"/>
    <x v="2"/>
    <x v="3"/>
    <x v="1"/>
    <x v="2"/>
    <x v="2"/>
    <x v="2"/>
    <m/>
    <m/>
    <m/>
    <m/>
    <m/>
    <m/>
  </r>
  <r>
    <x v="0"/>
    <x v="87"/>
    <x v="0"/>
    <m/>
    <x v="2"/>
    <x v="1"/>
    <x v="1"/>
    <x v="2"/>
    <x v="2"/>
    <x v="2"/>
    <x v="1"/>
    <x v="1"/>
    <x v="2"/>
    <x v="1"/>
    <x v="1"/>
    <x v="1"/>
    <x v="1"/>
    <x v="1"/>
    <x v="1"/>
    <x v="1"/>
    <x v="1"/>
    <x v="1"/>
    <x v="1"/>
    <x v="1"/>
    <x v="1"/>
    <x v="1"/>
    <x v="1"/>
    <x v="0"/>
    <x v="2"/>
    <x v="3"/>
    <x v="1"/>
    <x v="2"/>
    <x v="2"/>
    <x v="2"/>
    <m/>
    <m/>
    <m/>
    <m/>
    <m/>
    <m/>
  </r>
  <r>
    <x v="0"/>
    <x v="87"/>
    <x v="0"/>
    <m/>
    <x v="2"/>
    <x v="1"/>
    <x v="0"/>
    <x v="2"/>
    <x v="2"/>
    <x v="2"/>
    <x v="1"/>
    <x v="1"/>
    <x v="2"/>
    <x v="1"/>
    <x v="1"/>
    <x v="1"/>
    <x v="1"/>
    <x v="1"/>
    <x v="1"/>
    <x v="1"/>
    <x v="1"/>
    <x v="1"/>
    <x v="3"/>
    <x v="1"/>
    <x v="1"/>
    <x v="1"/>
    <x v="1"/>
    <x v="0"/>
    <x v="2"/>
    <x v="3"/>
    <x v="1"/>
    <x v="2"/>
    <x v="2"/>
    <x v="2"/>
    <m/>
    <m/>
    <m/>
    <m/>
    <m/>
    <m/>
  </r>
  <r>
    <x v="0"/>
    <x v="87"/>
    <x v="0"/>
    <m/>
    <x v="2"/>
    <x v="1"/>
    <x v="0"/>
    <x v="2"/>
    <x v="2"/>
    <x v="3"/>
    <x v="1"/>
    <x v="1"/>
    <x v="2"/>
    <x v="1"/>
    <x v="1"/>
    <x v="1"/>
    <x v="1"/>
    <x v="1"/>
    <x v="1"/>
    <x v="1"/>
    <x v="1"/>
    <x v="1"/>
    <x v="1"/>
    <x v="1"/>
    <x v="1"/>
    <x v="1"/>
    <x v="1"/>
    <x v="0"/>
    <x v="2"/>
    <x v="3"/>
    <x v="1"/>
    <x v="2"/>
    <x v="2"/>
    <x v="2"/>
    <m/>
    <m/>
    <m/>
    <m/>
    <m/>
    <m/>
  </r>
  <r>
    <x v="0"/>
    <x v="87"/>
    <x v="0"/>
    <m/>
    <x v="2"/>
    <x v="1"/>
    <x v="0"/>
    <x v="3"/>
    <x v="2"/>
    <x v="3"/>
    <x v="1"/>
    <x v="1"/>
    <x v="1"/>
    <x v="1"/>
    <x v="2"/>
    <x v="2"/>
    <x v="5"/>
    <x v="2"/>
    <x v="2"/>
    <x v="3"/>
    <x v="1"/>
    <x v="1"/>
    <x v="1"/>
    <x v="3"/>
    <x v="4"/>
    <x v="2"/>
    <x v="2"/>
    <x v="0"/>
    <x v="2"/>
    <x v="3"/>
    <x v="1"/>
    <x v="2"/>
    <x v="2"/>
    <x v="2"/>
    <m/>
    <m/>
    <m/>
    <m/>
    <m/>
    <m/>
  </r>
  <r>
    <x v="0"/>
    <x v="87"/>
    <x v="0"/>
    <m/>
    <x v="2"/>
    <x v="1"/>
    <x v="1"/>
    <x v="1"/>
    <x v="2"/>
    <x v="3"/>
    <x v="2"/>
    <x v="2"/>
    <x v="1"/>
    <x v="1"/>
    <x v="2"/>
    <x v="1"/>
    <x v="2"/>
    <x v="2"/>
    <x v="1"/>
    <x v="1"/>
    <x v="1"/>
    <x v="3"/>
    <x v="2"/>
    <x v="2"/>
    <x v="1"/>
    <x v="1"/>
    <x v="1"/>
    <x v="0"/>
    <x v="2"/>
    <x v="3"/>
    <x v="1"/>
    <x v="2"/>
    <x v="2"/>
    <x v="2"/>
    <m/>
    <m/>
    <m/>
    <m/>
    <m/>
    <m/>
  </r>
  <r>
    <x v="0"/>
    <x v="87"/>
    <x v="0"/>
    <m/>
    <x v="2"/>
    <x v="1"/>
    <x v="1"/>
    <x v="1"/>
    <x v="1"/>
    <x v="3"/>
    <x v="1"/>
    <x v="1"/>
    <x v="2"/>
    <x v="3"/>
    <x v="1"/>
    <x v="1"/>
    <x v="1"/>
    <x v="3"/>
    <x v="1"/>
    <x v="1"/>
    <x v="1"/>
    <x v="1"/>
    <x v="1"/>
    <x v="5"/>
    <x v="4"/>
    <x v="1"/>
    <x v="1"/>
    <x v="0"/>
    <x v="2"/>
    <x v="3"/>
    <x v="1"/>
    <x v="2"/>
    <x v="2"/>
    <x v="2"/>
    <m/>
    <m/>
    <m/>
    <m/>
    <m/>
    <m/>
  </r>
  <r>
    <x v="0"/>
    <x v="87"/>
    <x v="0"/>
    <m/>
    <x v="2"/>
    <x v="1"/>
    <x v="0"/>
    <x v="2"/>
    <x v="2"/>
    <x v="2"/>
    <x v="1"/>
    <x v="1"/>
    <x v="2"/>
    <x v="1"/>
    <x v="1"/>
    <x v="1"/>
    <x v="1"/>
    <x v="1"/>
    <x v="1"/>
    <x v="1"/>
    <x v="1"/>
    <x v="1"/>
    <x v="1"/>
    <x v="3"/>
    <x v="1"/>
    <x v="1"/>
    <x v="1"/>
    <x v="0"/>
    <x v="2"/>
    <x v="3"/>
    <x v="1"/>
    <x v="2"/>
    <x v="2"/>
    <x v="2"/>
    <m/>
    <m/>
    <m/>
    <m/>
    <m/>
    <m/>
  </r>
  <r>
    <x v="0"/>
    <x v="87"/>
    <x v="0"/>
    <m/>
    <x v="2"/>
    <x v="1"/>
    <x v="1"/>
    <x v="2"/>
    <x v="0"/>
    <x v="2"/>
    <x v="1"/>
    <x v="1"/>
    <x v="2"/>
    <x v="1"/>
    <x v="1"/>
    <x v="1"/>
    <x v="1"/>
    <x v="1"/>
    <x v="1"/>
    <x v="1"/>
    <x v="1"/>
    <x v="1"/>
    <x v="1"/>
    <x v="1"/>
    <x v="1"/>
    <x v="1"/>
    <x v="1"/>
    <x v="0"/>
    <x v="2"/>
    <x v="3"/>
    <x v="1"/>
    <x v="2"/>
    <x v="2"/>
    <x v="2"/>
    <m/>
    <m/>
    <m/>
    <m/>
    <m/>
    <m/>
  </r>
  <r>
    <x v="0"/>
    <x v="87"/>
    <x v="0"/>
    <m/>
    <x v="2"/>
    <x v="1"/>
    <x v="0"/>
    <x v="1"/>
    <x v="2"/>
    <x v="3"/>
    <x v="1"/>
    <x v="1"/>
    <x v="2"/>
    <x v="2"/>
    <x v="1"/>
    <x v="2"/>
    <x v="1"/>
    <x v="3"/>
    <x v="1"/>
    <x v="2"/>
    <x v="1"/>
    <x v="1"/>
    <x v="1"/>
    <x v="1"/>
    <x v="1"/>
    <x v="1"/>
    <x v="1"/>
    <x v="0"/>
    <x v="2"/>
    <x v="3"/>
    <x v="1"/>
    <x v="2"/>
    <x v="2"/>
    <x v="2"/>
    <m/>
    <m/>
    <m/>
    <m/>
    <m/>
    <m/>
  </r>
  <r>
    <x v="0"/>
    <x v="141"/>
    <x v="0"/>
    <m/>
    <x v="2"/>
    <x v="0"/>
    <x v="1"/>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3"/>
    <x v="1"/>
    <x v="2"/>
    <x v="3"/>
    <x v="1"/>
    <x v="1"/>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3"/>
    <x v="0"/>
    <x v="0"/>
    <x v="0"/>
    <m/>
    <m/>
    <m/>
    <m/>
    <m/>
    <m/>
  </r>
  <r>
    <x v="0"/>
    <x v="141"/>
    <x v="0"/>
    <m/>
    <x v="2"/>
    <x v="0"/>
    <x v="0"/>
    <x v="0"/>
    <x v="0"/>
    <x v="0"/>
    <x v="0"/>
    <x v="0"/>
    <x v="0"/>
    <x v="0"/>
    <x v="0"/>
    <x v="0"/>
    <x v="0"/>
    <x v="0"/>
    <x v="0"/>
    <x v="0"/>
    <x v="0"/>
    <x v="0"/>
    <x v="0"/>
    <x v="0"/>
    <x v="0"/>
    <x v="0"/>
    <x v="0"/>
    <x v="0"/>
    <x v="3"/>
    <x v="0"/>
    <x v="0"/>
    <x v="0"/>
    <x v="0"/>
    <x v="1"/>
    <m/>
    <m/>
    <m/>
    <m/>
    <m/>
    <m/>
  </r>
  <r>
    <x v="0"/>
    <x v="141"/>
    <x v="0"/>
    <m/>
    <x v="2"/>
    <x v="0"/>
    <x v="0"/>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2"/>
    <x v="0"/>
    <x v="0"/>
    <x v="0"/>
    <m/>
    <m/>
    <m/>
    <m/>
    <m/>
    <m/>
  </r>
  <r>
    <x v="0"/>
    <x v="141"/>
    <x v="0"/>
    <m/>
    <x v="2"/>
    <x v="0"/>
    <x v="0"/>
    <x v="0"/>
    <x v="0"/>
    <x v="0"/>
    <x v="0"/>
    <x v="0"/>
    <x v="0"/>
    <x v="0"/>
    <x v="0"/>
    <x v="0"/>
    <x v="0"/>
    <x v="0"/>
    <x v="0"/>
    <x v="0"/>
    <x v="0"/>
    <x v="0"/>
    <x v="0"/>
    <x v="0"/>
    <x v="0"/>
    <x v="0"/>
    <x v="0"/>
    <x v="0"/>
    <x v="0"/>
    <x v="0"/>
    <x v="0"/>
    <x v="3"/>
    <x v="1"/>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3"/>
    <x v="0"/>
    <x v="0"/>
    <x v="1"/>
    <m/>
    <m/>
    <m/>
    <m/>
    <m/>
    <m/>
  </r>
  <r>
    <x v="0"/>
    <x v="141"/>
    <x v="0"/>
    <m/>
    <x v="2"/>
    <x v="0"/>
    <x v="1"/>
    <x v="0"/>
    <x v="0"/>
    <x v="0"/>
    <x v="0"/>
    <x v="0"/>
    <x v="0"/>
    <x v="0"/>
    <x v="0"/>
    <x v="0"/>
    <x v="0"/>
    <x v="0"/>
    <x v="0"/>
    <x v="0"/>
    <x v="0"/>
    <x v="0"/>
    <x v="0"/>
    <x v="0"/>
    <x v="0"/>
    <x v="0"/>
    <x v="0"/>
    <x v="0"/>
    <x v="0"/>
    <x v="0"/>
    <x v="0"/>
    <x v="0"/>
    <x v="3"/>
    <x v="0"/>
    <m/>
    <m/>
    <m/>
    <m/>
    <m/>
    <m/>
  </r>
  <r>
    <x v="0"/>
    <x v="141"/>
    <x v="0"/>
    <m/>
    <x v="2"/>
    <x v="0"/>
    <x v="1"/>
    <x v="0"/>
    <x v="0"/>
    <x v="0"/>
    <x v="0"/>
    <x v="0"/>
    <x v="0"/>
    <x v="0"/>
    <x v="0"/>
    <x v="0"/>
    <x v="0"/>
    <x v="0"/>
    <x v="0"/>
    <x v="0"/>
    <x v="0"/>
    <x v="0"/>
    <x v="0"/>
    <x v="0"/>
    <x v="0"/>
    <x v="0"/>
    <x v="0"/>
    <x v="0"/>
    <x v="0"/>
    <x v="0"/>
    <x v="0"/>
    <x v="0"/>
    <x v="0"/>
    <x v="0"/>
    <m/>
    <m/>
    <m/>
    <m/>
    <m/>
    <m/>
  </r>
  <r>
    <x v="0"/>
    <x v="141"/>
    <x v="0"/>
    <m/>
    <x v="2"/>
    <x v="1"/>
    <x v="0"/>
    <x v="2"/>
    <x v="2"/>
    <x v="2"/>
    <x v="1"/>
    <x v="1"/>
    <x v="1"/>
    <x v="1"/>
    <x v="1"/>
    <x v="2"/>
    <x v="1"/>
    <x v="1"/>
    <x v="2"/>
    <x v="1"/>
    <x v="1"/>
    <x v="1"/>
    <x v="1"/>
    <x v="1"/>
    <x v="1"/>
    <x v="1"/>
    <x v="1"/>
    <x v="0"/>
    <x v="2"/>
    <x v="3"/>
    <x v="1"/>
    <x v="2"/>
    <x v="2"/>
    <x v="2"/>
    <m/>
    <m/>
    <m/>
    <m/>
    <m/>
    <m/>
  </r>
  <r>
    <x v="0"/>
    <x v="141"/>
    <x v="0"/>
    <m/>
    <x v="2"/>
    <x v="1"/>
    <x v="0"/>
    <x v="1"/>
    <x v="2"/>
    <x v="1"/>
    <x v="2"/>
    <x v="1"/>
    <x v="2"/>
    <x v="1"/>
    <x v="0"/>
    <x v="2"/>
    <x v="1"/>
    <x v="1"/>
    <x v="2"/>
    <x v="2"/>
    <x v="2"/>
    <x v="2"/>
    <x v="2"/>
    <x v="3"/>
    <x v="2"/>
    <x v="2"/>
    <x v="1"/>
    <x v="0"/>
    <x v="2"/>
    <x v="3"/>
    <x v="1"/>
    <x v="2"/>
    <x v="2"/>
    <x v="2"/>
    <m/>
    <m/>
    <m/>
    <m/>
    <m/>
    <m/>
  </r>
  <r>
    <x v="0"/>
    <x v="141"/>
    <x v="0"/>
    <m/>
    <x v="2"/>
    <x v="1"/>
    <x v="1"/>
    <x v="4"/>
    <x v="4"/>
    <x v="1"/>
    <x v="2"/>
    <x v="2"/>
    <x v="1"/>
    <x v="1"/>
    <x v="2"/>
    <x v="2"/>
    <x v="1"/>
    <x v="2"/>
    <x v="1"/>
    <x v="1"/>
    <x v="1"/>
    <x v="1"/>
    <x v="2"/>
    <x v="3"/>
    <x v="2"/>
    <x v="1"/>
    <x v="1"/>
    <x v="0"/>
    <x v="2"/>
    <x v="3"/>
    <x v="1"/>
    <x v="2"/>
    <x v="2"/>
    <x v="2"/>
    <m/>
    <m/>
    <m/>
    <m/>
    <m/>
    <m/>
  </r>
  <r>
    <x v="0"/>
    <x v="141"/>
    <x v="0"/>
    <m/>
    <x v="2"/>
    <x v="1"/>
    <x v="1"/>
    <x v="2"/>
    <x v="2"/>
    <x v="1"/>
    <x v="1"/>
    <x v="1"/>
    <x v="1"/>
    <x v="1"/>
    <x v="1"/>
    <x v="2"/>
    <x v="1"/>
    <x v="2"/>
    <x v="2"/>
    <x v="2"/>
    <x v="2"/>
    <x v="1"/>
    <x v="2"/>
    <x v="5"/>
    <x v="1"/>
    <x v="1"/>
    <x v="1"/>
    <x v="0"/>
    <x v="2"/>
    <x v="3"/>
    <x v="1"/>
    <x v="2"/>
    <x v="2"/>
    <x v="2"/>
    <m/>
    <m/>
    <m/>
    <m/>
    <m/>
    <m/>
  </r>
  <r>
    <x v="0"/>
    <x v="141"/>
    <x v="0"/>
    <m/>
    <x v="2"/>
    <x v="1"/>
    <x v="0"/>
    <x v="2"/>
    <x v="2"/>
    <x v="2"/>
    <x v="1"/>
    <x v="1"/>
    <x v="1"/>
    <x v="1"/>
    <x v="1"/>
    <x v="1"/>
    <x v="1"/>
    <x v="2"/>
    <x v="1"/>
    <x v="1"/>
    <x v="1"/>
    <x v="1"/>
    <x v="1"/>
    <x v="1"/>
    <x v="1"/>
    <x v="1"/>
    <x v="1"/>
    <x v="0"/>
    <x v="2"/>
    <x v="3"/>
    <x v="1"/>
    <x v="2"/>
    <x v="2"/>
    <x v="2"/>
    <m/>
    <m/>
    <m/>
    <m/>
    <m/>
    <m/>
  </r>
  <r>
    <x v="0"/>
    <x v="141"/>
    <x v="0"/>
    <m/>
    <x v="2"/>
    <x v="1"/>
    <x v="0"/>
    <x v="1"/>
    <x v="1"/>
    <x v="2"/>
    <x v="1"/>
    <x v="1"/>
    <x v="2"/>
    <x v="1"/>
    <x v="1"/>
    <x v="1"/>
    <x v="1"/>
    <x v="1"/>
    <x v="1"/>
    <x v="1"/>
    <x v="1"/>
    <x v="1"/>
    <x v="3"/>
    <x v="3"/>
    <x v="2"/>
    <x v="1"/>
    <x v="1"/>
    <x v="0"/>
    <x v="2"/>
    <x v="3"/>
    <x v="1"/>
    <x v="2"/>
    <x v="2"/>
    <x v="2"/>
    <m/>
    <m/>
    <m/>
    <m/>
    <m/>
    <m/>
  </r>
  <r>
    <x v="0"/>
    <x v="141"/>
    <x v="0"/>
    <m/>
    <x v="2"/>
    <x v="1"/>
    <x v="1"/>
    <x v="2"/>
    <x v="2"/>
    <x v="2"/>
    <x v="1"/>
    <x v="1"/>
    <x v="2"/>
    <x v="1"/>
    <x v="1"/>
    <x v="1"/>
    <x v="1"/>
    <x v="1"/>
    <x v="1"/>
    <x v="1"/>
    <x v="1"/>
    <x v="1"/>
    <x v="1"/>
    <x v="1"/>
    <x v="1"/>
    <x v="1"/>
    <x v="1"/>
    <x v="0"/>
    <x v="2"/>
    <x v="3"/>
    <x v="1"/>
    <x v="2"/>
    <x v="2"/>
    <x v="2"/>
    <m/>
    <m/>
    <m/>
    <m/>
    <m/>
    <m/>
  </r>
  <r>
    <x v="0"/>
    <x v="141"/>
    <x v="0"/>
    <m/>
    <x v="2"/>
    <x v="1"/>
    <x v="0"/>
    <x v="2"/>
    <x v="2"/>
    <x v="2"/>
    <x v="1"/>
    <x v="1"/>
    <x v="2"/>
    <x v="1"/>
    <x v="1"/>
    <x v="1"/>
    <x v="1"/>
    <x v="1"/>
    <x v="1"/>
    <x v="1"/>
    <x v="1"/>
    <x v="1"/>
    <x v="1"/>
    <x v="1"/>
    <x v="1"/>
    <x v="1"/>
    <x v="1"/>
    <x v="0"/>
    <x v="2"/>
    <x v="3"/>
    <x v="1"/>
    <x v="2"/>
    <x v="2"/>
    <x v="2"/>
    <m/>
    <m/>
    <m/>
    <m/>
    <m/>
    <m/>
  </r>
  <r>
    <x v="0"/>
    <x v="141"/>
    <x v="0"/>
    <m/>
    <x v="2"/>
    <x v="1"/>
    <x v="0"/>
    <x v="2"/>
    <x v="1"/>
    <x v="1"/>
    <x v="1"/>
    <x v="1"/>
    <x v="2"/>
    <x v="1"/>
    <x v="1"/>
    <x v="2"/>
    <x v="1"/>
    <x v="2"/>
    <x v="1"/>
    <x v="3"/>
    <x v="2"/>
    <x v="1"/>
    <x v="1"/>
    <x v="1"/>
    <x v="1"/>
    <x v="1"/>
    <x v="1"/>
    <x v="0"/>
    <x v="2"/>
    <x v="3"/>
    <x v="1"/>
    <x v="2"/>
    <x v="2"/>
    <x v="2"/>
    <m/>
    <m/>
    <m/>
    <m/>
    <m/>
    <m/>
  </r>
  <r>
    <x v="0"/>
    <x v="141"/>
    <x v="0"/>
    <m/>
    <x v="2"/>
    <x v="1"/>
    <x v="0"/>
    <x v="2"/>
    <x v="2"/>
    <x v="2"/>
    <x v="1"/>
    <x v="1"/>
    <x v="1"/>
    <x v="1"/>
    <x v="1"/>
    <x v="1"/>
    <x v="1"/>
    <x v="2"/>
    <x v="1"/>
    <x v="1"/>
    <x v="1"/>
    <x v="1"/>
    <x v="1"/>
    <x v="1"/>
    <x v="1"/>
    <x v="1"/>
    <x v="1"/>
    <x v="0"/>
    <x v="2"/>
    <x v="3"/>
    <x v="1"/>
    <x v="2"/>
    <x v="2"/>
    <x v="2"/>
    <m/>
    <m/>
    <m/>
    <m/>
    <m/>
    <m/>
  </r>
  <r>
    <x v="0"/>
    <x v="141"/>
    <x v="0"/>
    <m/>
    <x v="2"/>
    <x v="1"/>
    <x v="0"/>
    <x v="2"/>
    <x v="1"/>
    <x v="1"/>
    <x v="3"/>
    <x v="3"/>
    <x v="3"/>
    <x v="4"/>
    <x v="1"/>
    <x v="1"/>
    <x v="2"/>
    <x v="2"/>
    <x v="3"/>
    <x v="5"/>
    <x v="1"/>
    <x v="1"/>
    <x v="3"/>
    <x v="1"/>
    <x v="1"/>
    <x v="1"/>
    <x v="1"/>
    <x v="0"/>
    <x v="2"/>
    <x v="3"/>
    <x v="1"/>
    <x v="2"/>
    <x v="2"/>
    <x v="2"/>
    <m/>
    <m/>
    <m/>
    <m/>
    <m/>
    <m/>
  </r>
  <r>
    <x v="0"/>
    <x v="141"/>
    <x v="0"/>
    <m/>
    <x v="2"/>
    <x v="1"/>
    <x v="0"/>
    <x v="1"/>
    <x v="1"/>
    <x v="1"/>
    <x v="2"/>
    <x v="2"/>
    <x v="1"/>
    <x v="3"/>
    <x v="1"/>
    <x v="2"/>
    <x v="1"/>
    <x v="2"/>
    <x v="2"/>
    <x v="2"/>
    <x v="1"/>
    <x v="1"/>
    <x v="3"/>
    <x v="2"/>
    <x v="1"/>
    <x v="2"/>
    <x v="1"/>
    <x v="0"/>
    <x v="2"/>
    <x v="3"/>
    <x v="1"/>
    <x v="2"/>
    <x v="2"/>
    <x v="2"/>
    <m/>
    <m/>
    <m/>
    <m/>
    <m/>
    <m/>
  </r>
  <r>
    <x v="0"/>
    <x v="141"/>
    <x v="0"/>
    <m/>
    <x v="2"/>
    <x v="1"/>
    <x v="0"/>
    <x v="1"/>
    <x v="1"/>
    <x v="2"/>
    <x v="1"/>
    <x v="1"/>
    <x v="5"/>
    <x v="1"/>
    <x v="1"/>
    <x v="1"/>
    <x v="1"/>
    <x v="1"/>
    <x v="1"/>
    <x v="1"/>
    <x v="2"/>
    <x v="1"/>
    <x v="1"/>
    <x v="1"/>
    <x v="1"/>
    <x v="1"/>
    <x v="1"/>
    <x v="0"/>
    <x v="2"/>
    <x v="3"/>
    <x v="1"/>
    <x v="2"/>
    <x v="2"/>
    <x v="2"/>
    <m/>
    <m/>
    <m/>
    <m/>
    <m/>
    <m/>
  </r>
  <r>
    <x v="0"/>
    <x v="141"/>
    <x v="0"/>
    <m/>
    <x v="2"/>
    <x v="1"/>
    <x v="0"/>
    <x v="1"/>
    <x v="1"/>
    <x v="2"/>
    <x v="2"/>
    <x v="2"/>
    <x v="1"/>
    <x v="1"/>
    <x v="1"/>
    <x v="1"/>
    <x v="1"/>
    <x v="2"/>
    <x v="1"/>
    <x v="2"/>
    <x v="1"/>
    <x v="1"/>
    <x v="2"/>
    <x v="1"/>
    <x v="1"/>
    <x v="1"/>
    <x v="1"/>
    <x v="0"/>
    <x v="2"/>
    <x v="3"/>
    <x v="1"/>
    <x v="2"/>
    <x v="2"/>
    <x v="2"/>
    <m/>
    <m/>
    <m/>
    <m/>
    <m/>
    <m/>
  </r>
  <r>
    <x v="0"/>
    <x v="141"/>
    <x v="0"/>
    <m/>
    <x v="2"/>
    <x v="1"/>
    <x v="0"/>
    <x v="2"/>
    <x v="2"/>
    <x v="2"/>
    <x v="1"/>
    <x v="1"/>
    <x v="2"/>
    <x v="1"/>
    <x v="1"/>
    <x v="1"/>
    <x v="1"/>
    <x v="1"/>
    <x v="1"/>
    <x v="1"/>
    <x v="1"/>
    <x v="1"/>
    <x v="1"/>
    <x v="1"/>
    <x v="1"/>
    <x v="1"/>
    <x v="1"/>
    <x v="0"/>
    <x v="2"/>
    <x v="3"/>
    <x v="1"/>
    <x v="2"/>
    <x v="2"/>
    <x v="2"/>
    <m/>
    <m/>
    <m/>
    <m/>
    <m/>
    <m/>
  </r>
  <r>
    <x v="0"/>
    <x v="141"/>
    <x v="0"/>
    <m/>
    <x v="2"/>
    <x v="1"/>
    <x v="0"/>
    <x v="1"/>
    <x v="2"/>
    <x v="2"/>
    <x v="2"/>
    <x v="2"/>
    <x v="1"/>
    <x v="1"/>
    <x v="1"/>
    <x v="1"/>
    <x v="1"/>
    <x v="3"/>
    <x v="1"/>
    <x v="1"/>
    <x v="1"/>
    <x v="3"/>
    <x v="3"/>
    <x v="1"/>
    <x v="1"/>
    <x v="1"/>
    <x v="1"/>
    <x v="0"/>
    <x v="2"/>
    <x v="3"/>
    <x v="1"/>
    <x v="2"/>
    <x v="2"/>
    <x v="2"/>
    <m/>
    <m/>
    <m/>
    <m/>
    <m/>
    <m/>
  </r>
  <r>
    <x v="0"/>
    <x v="141"/>
    <x v="0"/>
    <m/>
    <x v="2"/>
    <x v="1"/>
    <x v="1"/>
    <x v="2"/>
    <x v="1"/>
    <x v="2"/>
    <x v="1"/>
    <x v="1"/>
    <x v="2"/>
    <x v="1"/>
    <x v="1"/>
    <x v="1"/>
    <x v="1"/>
    <x v="1"/>
    <x v="1"/>
    <x v="1"/>
    <x v="1"/>
    <x v="1"/>
    <x v="1"/>
    <x v="1"/>
    <x v="1"/>
    <x v="1"/>
    <x v="1"/>
    <x v="0"/>
    <x v="2"/>
    <x v="3"/>
    <x v="1"/>
    <x v="2"/>
    <x v="2"/>
    <x v="2"/>
    <m/>
    <m/>
    <m/>
    <m/>
    <m/>
    <m/>
  </r>
  <r>
    <x v="0"/>
    <x v="141"/>
    <x v="0"/>
    <m/>
    <x v="2"/>
    <x v="1"/>
    <x v="1"/>
    <x v="2"/>
    <x v="1"/>
    <x v="2"/>
    <x v="1"/>
    <x v="1"/>
    <x v="2"/>
    <x v="1"/>
    <x v="1"/>
    <x v="1"/>
    <x v="1"/>
    <x v="1"/>
    <x v="1"/>
    <x v="1"/>
    <x v="1"/>
    <x v="1"/>
    <x v="1"/>
    <x v="1"/>
    <x v="1"/>
    <x v="1"/>
    <x v="1"/>
    <x v="0"/>
    <x v="2"/>
    <x v="3"/>
    <x v="1"/>
    <x v="2"/>
    <x v="2"/>
    <x v="2"/>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1"/>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3"/>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1"/>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1"/>
    <x v="0"/>
    <x v="0"/>
    <x v="1"/>
    <x v="1"/>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2"/>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1"/>
    <x v="0"/>
    <x v="0"/>
    <x v="1"/>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1"/>
    <x v="0"/>
    <m/>
    <m/>
    <m/>
    <m/>
    <m/>
    <m/>
  </r>
  <r>
    <x v="0"/>
    <x v="88"/>
    <x v="1"/>
    <m/>
    <x v="2"/>
    <x v="0"/>
    <x v="1"/>
    <x v="0"/>
    <x v="0"/>
    <x v="0"/>
    <x v="0"/>
    <x v="0"/>
    <x v="0"/>
    <x v="0"/>
    <x v="0"/>
    <x v="0"/>
    <x v="0"/>
    <x v="0"/>
    <x v="0"/>
    <x v="0"/>
    <x v="0"/>
    <x v="0"/>
    <x v="0"/>
    <x v="0"/>
    <x v="0"/>
    <x v="0"/>
    <x v="0"/>
    <x v="0"/>
    <x v="0"/>
    <x v="1"/>
    <x v="0"/>
    <x v="0"/>
    <x v="0"/>
    <x v="1"/>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1"/>
    <x v="0"/>
    <x v="0"/>
    <x v="1"/>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2"/>
    <x v="3"/>
    <x v="0"/>
    <x v="1"/>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1"/>
    <x v="0"/>
    <x v="2"/>
    <x v="2"/>
    <x v="2"/>
    <x v="1"/>
    <x v="1"/>
    <x v="2"/>
    <x v="1"/>
    <x v="1"/>
    <x v="1"/>
    <x v="1"/>
    <x v="1"/>
    <x v="1"/>
    <x v="1"/>
    <x v="1"/>
    <x v="1"/>
    <x v="1"/>
    <x v="3"/>
    <x v="4"/>
    <x v="1"/>
    <x v="1"/>
    <x v="0"/>
    <x v="2"/>
    <x v="3"/>
    <x v="1"/>
    <x v="2"/>
    <x v="2"/>
    <x v="2"/>
    <m/>
    <m/>
    <m/>
    <m/>
    <m/>
    <m/>
  </r>
  <r>
    <x v="0"/>
    <x v="88"/>
    <x v="1"/>
    <m/>
    <x v="2"/>
    <x v="1"/>
    <x v="0"/>
    <x v="3"/>
    <x v="3"/>
    <x v="2"/>
    <x v="3"/>
    <x v="3"/>
    <x v="4"/>
    <x v="3"/>
    <x v="2"/>
    <x v="2"/>
    <x v="5"/>
    <x v="3"/>
    <x v="3"/>
    <x v="3"/>
    <x v="1"/>
    <x v="3"/>
    <x v="3"/>
    <x v="2"/>
    <x v="2"/>
    <x v="3"/>
    <x v="3"/>
    <x v="0"/>
    <x v="2"/>
    <x v="3"/>
    <x v="1"/>
    <x v="2"/>
    <x v="2"/>
    <x v="2"/>
    <m/>
    <m/>
    <m/>
    <m/>
    <m/>
    <m/>
  </r>
  <r>
    <x v="0"/>
    <x v="88"/>
    <x v="1"/>
    <m/>
    <x v="2"/>
    <x v="1"/>
    <x v="0"/>
    <x v="3"/>
    <x v="1"/>
    <x v="2"/>
    <x v="1"/>
    <x v="1"/>
    <x v="2"/>
    <x v="1"/>
    <x v="3"/>
    <x v="3"/>
    <x v="1"/>
    <x v="1"/>
    <x v="1"/>
    <x v="1"/>
    <x v="1"/>
    <x v="3"/>
    <x v="3"/>
    <x v="2"/>
    <x v="1"/>
    <x v="3"/>
    <x v="3"/>
    <x v="0"/>
    <x v="2"/>
    <x v="3"/>
    <x v="1"/>
    <x v="2"/>
    <x v="2"/>
    <x v="2"/>
    <m/>
    <m/>
    <m/>
    <m/>
    <m/>
    <m/>
  </r>
  <r>
    <x v="0"/>
    <x v="88"/>
    <x v="1"/>
    <m/>
    <x v="2"/>
    <x v="1"/>
    <x v="1"/>
    <x v="1"/>
    <x v="1"/>
    <x v="3"/>
    <x v="2"/>
    <x v="2"/>
    <x v="1"/>
    <x v="1"/>
    <x v="2"/>
    <x v="1"/>
    <x v="1"/>
    <x v="1"/>
    <x v="3"/>
    <x v="2"/>
    <x v="1"/>
    <x v="1"/>
    <x v="3"/>
    <x v="1"/>
    <x v="4"/>
    <x v="1"/>
    <x v="1"/>
    <x v="0"/>
    <x v="2"/>
    <x v="3"/>
    <x v="1"/>
    <x v="2"/>
    <x v="2"/>
    <x v="2"/>
    <m/>
    <m/>
    <m/>
    <m/>
    <m/>
    <m/>
  </r>
  <r>
    <x v="0"/>
    <x v="88"/>
    <x v="1"/>
    <m/>
    <x v="2"/>
    <x v="1"/>
    <x v="0"/>
    <x v="1"/>
    <x v="5"/>
    <x v="3"/>
    <x v="2"/>
    <x v="2"/>
    <x v="1"/>
    <x v="2"/>
    <x v="2"/>
    <x v="2"/>
    <x v="2"/>
    <x v="2"/>
    <x v="2"/>
    <x v="3"/>
    <x v="2"/>
    <x v="5"/>
    <x v="2"/>
    <x v="1"/>
    <x v="2"/>
    <x v="2"/>
    <x v="2"/>
    <x v="0"/>
    <x v="2"/>
    <x v="3"/>
    <x v="1"/>
    <x v="2"/>
    <x v="2"/>
    <x v="2"/>
    <m/>
    <m/>
    <m/>
    <m/>
    <m/>
    <m/>
  </r>
  <r>
    <x v="0"/>
    <x v="88"/>
    <x v="1"/>
    <m/>
    <x v="2"/>
    <x v="1"/>
    <x v="0"/>
    <x v="1"/>
    <x v="1"/>
    <x v="2"/>
    <x v="2"/>
    <x v="2"/>
    <x v="1"/>
    <x v="2"/>
    <x v="1"/>
    <x v="1"/>
    <x v="1"/>
    <x v="1"/>
    <x v="1"/>
    <x v="1"/>
    <x v="2"/>
    <x v="2"/>
    <x v="1"/>
    <x v="2"/>
    <x v="2"/>
    <x v="1"/>
    <x v="1"/>
    <x v="0"/>
    <x v="2"/>
    <x v="3"/>
    <x v="1"/>
    <x v="2"/>
    <x v="2"/>
    <x v="2"/>
    <m/>
    <m/>
    <m/>
    <m/>
    <m/>
    <m/>
  </r>
  <r>
    <x v="0"/>
    <x v="88"/>
    <x v="1"/>
    <m/>
    <x v="2"/>
    <x v="1"/>
    <x v="0"/>
    <x v="1"/>
    <x v="1"/>
    <x v="3"/>
    <x v="2"/>
    <x v="1"/>
    <x v="2"/>
    <x v="1"/>
    <x v="1"/>
    <x v="1"/>
    <x v="1"/>
    <x v="1"/>
    <x v="1"/>
    <x v="2"/>
    <x v="1"/>
    <x v="1"/>
    <x v="1"/>
    <x v="2"/>
    <x v="5"/>
    <x v="2"/>
    <x v="1"/>
    <x v="0"/>
    <x v="2"/>
    <x v="3"/>
    <x v="1"/>
    <x v="2"/>
    <x v="2"/>
    <x v="2"/>
    <m/>
    <m/>
    <m/>
    <m/>
    <m/>
    <m/>
  </r>
  <r>
    <x v="0"/>
    <x v="88"/>
    <x v="1"/>
    <m/>
    <x v="2"/>
    <x v="1"/>
    <x v="1"/>
    <x v="3"/>
    <x v="1"/>
    <x v="3"/>
    <x v="3"/>
    <x v="3"/>
    <x v="4"/>
    <x v="2"/>
    <x v="2"/>
    <x v="2"/>
    <x v="2"/>
    <x v="3"/>
    <x v="2"/>
    <x v="2"/>
    <x v="2"/>
    <x v="2"/>
    <x v="3"/>
    <x v="3"/>
    <x v="3"/>
    <x v="2"/>
    <x v="2"/>
    <x v="0"/>
    <x v="2"/>
    <x v="3"/>
    <x v="1"/>
    <x v="2"/>
    <x v="2"/>
    <x v="2"/>
    <m/>
    <m/>
    <m/>
    <m/>
    <m/>
    <m/>
  </r>
  <r>
    <x v="0"/>
    <x v="88"/>
    <x v="1"/>
    <m/>
    <x v="2"/>
    <x v="1"/>
    <x v="0"/>
    <x v="1"/>
    <x v="1"/>
    <x v="3"/>
    <x v="1"/>
    <x v="1"/>
    <x v="2"/>
    <x v="1"/>
    <x v="1"/>
    <x v="2"/>
    <x v="1"/>
    <x v="2"/>
    <x v="1"/>
    <x v="1"/>
    <x v="1"/>
    <x v="1"/>
    <x v="1"/>
    <x v="3"/>
    <x v="2"/>
    <x v="1"/>
    <x v="1"/>
    <x v="0"/>
    <x v="2"/>
    <x v="3"/>
    <x v="1"/>
    <x v="2"/>
    <x v="2"/>
    <x v="2"/>
    <m/>
    <m/>
    <m/>
    <m/>
    <m/>
    <m/>
  </r>
  <r>
    <x v="0"/>
    <x v="88"/>
    <x v="1"/>
    <m/>
    <x v="2"/>
    <x v="1"/>
    <x v="0"/>
    <x v="1"/>
    <x v="3"/>
    <x v="1"/>
    <x v="2"/>
    <x v="2"/>
    <x v="1"/>
    <x v="2"/>
    <x v="2"/>
    <x v="3"/>
    <x v="2"/>
    <x v="3"/>
    <x v="2"/>
    <x v="2"/>
    <x v="2"/>
    <x v="2"/>
    <x v="3"/>
    <x v="3"/>
    <x v="2"/>
    <x v="2"/>
    <x v="2"/>
    <x v="0"/>
    <x v="2"/>
    <x v="3"/>
    <x v="1"/>
    <x v="2"/>
    <x v="2"/>
    <x v="2"/>
    <m/>
    <m/>
    <m/>
    <m/>
    <m/>
    <m/>
  </r>
  <r>
    <x v="0"/>
    <x v="88"/>
    <x v="1"/>
    <m/>
    <x v="2"/>
    <x v="1"/>
    <x v="0"/>
    <x v="1"/>
    <x v="2"/>
    <x v="3"/>
    <x v="1"/>
    <x v="1"/>
    <x v="1"/>
    <x v="2"/>
    <x v="2"/>
    <x v="1"/>
    <x v="1"/>
    <x v="1"/>
    <x v="1"/>
    <x v="2"/>
    <x v="1"/>
    <x v="1"/>
    <x v="2"/>
    <x v="5"/>
    <x v="4"/>
    <x v="1"/>
    <x v="1"/>
    <x v="0"/>
    <x v="2"/>
    <x v="3"/>
    <x v="1"/>
    <x v="2"/>
    <x v="2"/>
    <x v="2"/>
    <m/>
    <m/>
    <m/>
    <m/>
    <m/>
    <m/>
  </r>
  <r>
    <x v="0"/>
    <x v="88"/>
    <x v="1"/>
    <m/>
    <x v="2"/>
    <x v="1"/>
    <x v="1"/>
    <x v="2"/>
    <x v="2"/>
    <x v="4"/>
    <x v="1"/>
    <x v="1"/>
    <x v="2"/>
    <x v="1"/>
    <x v="1"/>
    <x v="1"/>
    <x v="1"/>
    <x v="1"/>
    <x v="1"/>
    <x v="1"/>
    <x v="1"/>
    <x v="1"/>
    <x v="1"/>
    <x v="1"/>
    <x v="1"/>
    <x v="1"/>
    <x v="1"/>
    <x v="0"/>
    <x v="2"/>
    <x v="3"/>
    <x v="1"/>
    <x v="2"/>
    <x v="2"/>
    <x v="2"/>
    <m/>
    <m/>
    <m/>
    <m/>
    <m/>
    <m/>
  </r>
  <r>
    <x v="0"/>
    <x v="88"/>
    <x v="1"/>
    <m/>
    <x v="2"/>
    <x v="1"/>
    <x v="0"/>
    <x v="2"/>
    <x v="2"/>
    <x v="2"/>
    <x v="1"/>
    <x v="1"/>
    <x v="2"/>
    <x v="1"/>
    <x v="1"/>
    <x v="1"/>
    <x v="1"/>
    <x v="1"/>
    <x v="1"/>
    <x v="1"/>
    <x v="1"/>
    <x v="1"/>
    <x v="1"/>
    <x v="1"/>
    <x v="1"/>
    <x v="1"/>
    <x v="1"/>
    <x v="0"/>
    <x v="2"/>
    <x v="3"/>
    <x v="1"/>
    <x v="2"/>
    <x v="2"/>
    <x v="2"/>
    <m/>
    <m/>
    <m/>
    <m/>
    <m/>
    <m/>
  </r>
  <r>
    <x v="0"/>
    <x v="88"/>
    <x v="1"/>
    <m/>
    <x v="2"/>
    <x v="1"/>
    <x v="1"/>
    <x v="2"/>
    <x v="2"/>
    <x v="4"/>
    <x v="1"/>
    <x v="1"/>
    <x v="2"/>
    <x v="1"/>
    <x v="2"/>
    <x v="1"/>
    <x v="1"/>
    <x v="1"/>
    <x v="1"/>
    <x v="2"/>
    <x v="1"/>
    <x v="1"/>
    <x v="1"/>
    <x v="1"/>
    <x v="1"/>
    <x v="1"/>
    <x v="1"/>
    <x v="0"/>
    <x v="2"/>
    <x v="3"/>
    <x v="1"/>
    <x v="2"/>
    <x v="2"/>
    <x v="2"/>
    <m/>
    <m/>
    <m/>
    <m/>
    <m/>
    <m/>
  </r>
  <r>
    <x v="0"/>
    <x v="88"/>
    <x v="1"/>
    <m/>
    <x v="2"/>
    <x v="1"/>
    <x v="0"/>
    <x v="1"/>
    <x v="1"/>
    <x v="3"/>
    <x v="3"/>
    <x v="3"/>
    <x v="3"/>
    <x v="3"/>
    <x v="3"/>
    <x v="3"/>
    <x v="1"/>
    <x v="3"/>
    <x v="2"/>
    <x v="3"/>
    <x v="1"/>
    <x v="1"/>
    <x v="1"/>
    <x v="2"/>
    <x v="3"/>
    <x v="2"/>
    <x v="2"/>
    <x v="0"/>
    <x v="2"/>
    <x v="3"/>
    <x v="1"/>
    <x v="2"/>
    <x v="2"/>
    <x v="2"/>
    <m/>
    <m/>
    <m/>
    <m/>
    <m/>
    <m/>
  </r>
  <r>
    <x v="0"/>
    <x v="88"/>
    <x v="1"/>
    <m/>
    <x v="2"/>
    <x v="1"/>
    <x v="1"/>
    <x v="2"/>
    <x v="2"/>
    <x v="3"/>
    <x v="1"/>
    <x v="1"/>
    <x v="2"/>
    <x v="1"/>
    <x v="1"/>
    <x v="1"/>
    <x v="1"/>
    <x v="1"/>
    <x v="1"/>
    <x v="1"/>
    <x v="1"/>
    <x v="1"/>
    <x v="1"/>
    <x v="3"/>
    <x v="5"/>
    <x v="1"/>
    <x v="1"/>
    <x v="0"/>
    <x v="2"/>
    <x v="3"/>
    <x v="1"/>
    <x v="2"/>
    <x v="2"/>
    <x v="2"/>
    <m/>
    <m/>
    <m/>
    <m/>
    <m/>
    <m/>
  </r>
  <r>
    <x v="0"/>
    <x v="88"/>
    <x v="1"/>
    <m/>
    <x v="2"/>
    <x v="1"/>
    <x v="0"/>
    <x v="1"/>
    <x v="1"/>
    <x v="2"/>
    <x v="3"/>
    <x v="2"/>
    <x v="1"/>
    <x v="2"/>
    <x v="2"/>
    <x v="2"/>
    <x v="2"/>
    <x v="3"/>
    <x v="2"/>
    <x v="2"/>
    <x v="2"/>
    <x v="1"/>
    <x v="1"/>
    <x v="3"/>
    <x v="2"/>
    <x v="2"/>
    <x v="1"/>
    <x v="0"/>
    <x v="2"/>
    <x v="3"/>
    <x v="1"/>
    <x v="2"/>
    <x v="2"/>
    <x v="2"/>
    <m/>
    <m/>
    <m/>
    <m/>
    <m/>
    <m/>
  </r>
  <r>
    <x v="0"/>
    <x v="88"/>
    <x v="1"/>
    <m/>
    <x v="2"/>
    <x v="1"/>
    <x v="0"/>
    <x v="1"/>
    <x v="1"/>
    <x v="1"/>
    <x v="2"/>
    <x v="2"/>
    <x v="1"/>
    <x v="2"/>
    <x v="4"/>
    <x v="4"/>
    <x v="2"/>
    <x v="5"/>
    <x v="4"/>
    <x v="4"/>
    <x v="2"/>
    <x v="2"/>
    <x v="2"/>
    <x v="3"/>
    <x v="2"/>
    <x v="2"/>
    <x v="2"/>
    <x v="0"/>
    <x v="2"/>
    <x v="3"/>
    <x v="1"/>
    <x v="2"/>
    <x v="2"/>
    <x v="2"/>
    <m/>
    <m/>
    <m/>
    <m/>
    <m/>
    <m/>
  </r>
  <r>
    <x v="0"/>
    <x v="88"/>
    <x v="1"/>
    <m/>
    <x v="2"/>
    <x v="1"/>
    <x v="0"/>
    <x v="2"/>
    <x v="1"/>
    <x v="2"/>
    <x v="2"/>
    <x v="2"/>
    <x v="4"/>
    <x v="2"/>
    <x v="2"/>
    <x v="2"/>
    <x v="2"/>
    <x v="2"/>
    <x v="2"/>
    <x v="4"/>
    <x v="1"/>
    <x v="2"/>
    <x v="1"/>
    <x v="1"/>
    <x v="2"/>
    <x v="1"/>
    <x v="1"/>
    <x v="0"/>
    <x v="2"/>
    <x v="3"/>
    <x v="1"/>
    <x v="2"/>
    <x v="2"/>
    <x v="2"/>
    <m/>
    <m/>
    <m/>
    <m/>
    <m/>
    <m/>
  </r>
  <r>
    <x v="0"/>
    <x v="88"/>
    <x v="1"/>
    <m/>
    <x v="2"/>
    <x v="1"/>
    <x v="1"/>
    <x v="1"/>
    <x v="1"/>
    <x v="2"/>
    <x v="5"/>
    <x v="4"/>
    <x v="4"/>
    <x v="2"/>
    <x v="2"/>
    <x v="2"/>
    <x v="1"/>
    <x v="2"/>
    <x v="1"/>
    <x v="1"/>
    <x v="2"/>
    <x v="1"/>
    <x v="4"/>
    <x v="1"/>
    <x v="1"/>
    <x v="2"/>
    <x v="2"/>
    <x v="0"/>
    <x v="2"/>
    <x v="3"/>
    <x v="1"/>
    <x v="2"/>
    <x v="2"/>
    <x v="2"/>
    <m/>
    <m/>
    <m/>
    <m/>
    <m/>
    <m/>
  </r>
  <r>
    <x v="0"/>
    <x v="88"/>
    <x v="1"/>
    <m/>
    <x v="2"/>
    <x v="1"/>
    <x v="0"/>
    <x v="2"/>
    <x v="2"/>
    <x v="2"/>
    <x v="1"/>
    <x v="2"/>
    <x v="2"/>
    <x v="1"/>
    <x v="1"/>
    <x v="1"/>
    <x v="1"/>
    <x v="1"/>
    <x v="1"/>
    <x v="1"/>
    <x v="1"/>
    <x v="1"/>
    <x v="1"/>
    <x v="1"/>
    <x v="1"/>
    <x v="1"/>
    <x v="1"/>
    <x v="0"/>
    <x v="2"/>
    <x v="3"/>
    <x v="1"/>
    <x v="2"/>
    <x v="2"/>
    <x v="2"/>
    <m/>
    <m/>
    <m/>
    <m/>
    <m/>
    <m/>
  </r>
  <r>
    <x v="0"/>
    <x v="88"/>
    <x v="1"/>
    <m/>
    <x v="2"/>
    <x v="1"/>
    <x v="0"/>
    <x v="1"/>
    <x v="1"/>
    <x v="1"/>
    <x v="2"/>
    <x v="2"/>
    <x v="1"/>
    <x v="1"/>
    <x v="2"/>
    <x v="2"/>
    <x v="2"/>
    <x v="3"/>
    <x v="2"/>
    <x v="2"/>
    <x v="2"/>
    <x v="2"/>
    <x v="2"/>
    <x v="1"/>
    <x v="2"/>
    <x v="2"/>
    <x v="2"/>
    <x v="0"/>
    <x v="2"/>
    <x v="3"/>
    <x v="1"/>
    <x v="2"/>
    <x v="2"/>
    <x v="2"/>
    <m/>
    <m/>
    <m/>
    <m/>
    <m/>
    <m/>
  </r>
  <r>
    <x v="0"/>
    <x v="88"/>
    <x v="1"/>
    <m/>
    <x v="2"/>
    <x v="1"/>
    <x v="1"/>
    <x v="5"/>
    <x v="5"/>
    <x v="6"/>
    <x v="4"/>
    <x v="5"/>
    <x v="5"/>
    <x v="5"/>
    <x v="5"/>
    <x v="5"/>
    <x v="4"/>
    <x v="4"/>
    <x v="5"/>
    <x v="5"/>
    <x v="4"/>
    <x v="5"/>
    <x v="5"/>
    <x v="4"/>
    <x v="5"/>
    <x v="5"/>
    <x v="5"/>
    <x v="0"/>
    <x v="2"/>
    <x v="3"/>
    <x v="1"/>
    <x v="2"/>
    <x v="2"/>
    <x v="2"/>
    <m/>
    <m/>
    <m/>
    <m/>
    <m/>
    <m/>
  </r>
  <r>
    <x v="0"/>
    <x v="88"/>
    <x v="1"/>
    <m/>
    <x v="2"/>
    <x v="1"/>
    <x v="1"/>
    <x v="2"/>
    <x v="1"/>
    <x v="2"/>
    <x v="2"/>
    <x v="2"/>
    <x v="1"/>
    <x v="2"/>
    <x v="2"/>
    <x v="3"/>
    <x v="1"/>
    <x v="3"/>
    <x v="1"/>
    <x v="2"/>
    <x v="2"/>
    <x v="3"/>
    <x v="1"/>
    <x v="3"/>
    <x v="2"/>
    <x v="2"/>
    <x v="2"/>
    <x v="0"/>
    <x v="2"/>
    <x v="3"/>
    <x v="1"/>
    <x v="2"/>
    <x v="2"/>
    <x v="2"/>
    <m/>
    <m/>
    <m/>
    <m/>
    <m/>
    <m/>
  </r>
  <r>
    <x v="0"/>
    <x v="88"/>
    <x v="1"/>
    <m/>
    <x v="2"/>
    <x v="1"/>
    <x v="1"/>
    <x v="1"/>
    <x v="1"/>
    <x v="3"/>
    <x v="3"/>
    <x v="2"/>
    <x v="3"/>
    <x v="2"/>
    <x v="2"/>
    <x v="1"/>
    <x v="1"/>
    <x v="1"/>
    <x v="1"/>
    <x v="3"/>
    <x v="2"/>
    <x v="3"/>
    <x v="3"/>
    <x v="2"/>
    <x v="5"/>
    <x v="1"/>
    <x v="1"/>
    <x v="0"/>
    <x v="2"/>
    <x v="3"/>
    <x v="1"/>
    <x v="2"/>
    <x v="2"/>
    <x v="2"/>
    <m/>
    <m/>
    <m/>
    <m/>
    <m/>
    <m/>
  </r>
  <r>
    <x v="0"/>
    <x v="88"/>
    <x v="1"/>
    <m/>
    <x v="2"/>
    <x v="1"/>
    <x v="1"/>
    <x v="1"/>
    <x v="1"/>
    <x v="3"/>
    <x v="2"/>
    <x v="2"/>
    <x v="1"/>
    <x v="2"/>
    <x v="2"/>
    <x v="2"/>
    <x v="2"/>
    <x v="3"/>
    <x v="3"/>
    <x v="3"/>
    <x v="2"/>
    <x v="2"/>
    <x v="3"/>
    <x v="3"/>
    <x v="3"/>
    <x v="2"/>
    <x v="4"/>
    <x v="0"/>
    <x v="2"/>
    <x v="3"/>
    <x v="1"/>
    <x v="2"/>
    <x v="2"/>
    <x v="2"/>
    <m/>
    <m/>
    <m/>
    <m/>
    <m/>
    <m/>
  </r>
  <r>
    <x v="0"/>
    <x v="88"/>
    <x v="1"/>
    <m/>
    <x v="2"/>
    <x v="1"/>
    <x v="1"/>
    <x v="2"/>
    <x v="4"/>
    <x v="2"/>
    <x v="1"/>
    <x v="1"/>
    <x v="2"/>
    <x v="1"/>
    <x v="1"/>
    <x v="1"/>
    <x v="1"/>
    <x v="3"/>
    <x v="1"/>
    <x v="3"/>
    <x v="1"/>
    <x v="1"/>
    <x v="3"/>
    <x v="1"/>
    <x v="1"/>
    <x v="1"/>
    <x v="1"/>
    <x v="0"/>
    <x v="2"/>
    <x v="3"/>
    <x v="1"/>
    <x v="2"/>
    <x v="2"/>
    <x v="2"/>
    <m/>
    <m/>
    <m/>
    <m/>
    <m/>
    <m/>
  </r>
  <r>
    <x v="0"/>
    <x v="88"/>
    <x v="1"/>
    <m/>
    <x v="2"/>
    <x v="1"/>
    <x v="0"/>
    <x v="2"/>
    <x v="1"/>
    <x v="2"/>
    <x v="1"/>
    <x v="1"/>
    <x v="2"/>
    <x v="1"/>
    <x v="1"/>
    <x v="1"/>
    <x v="1"/>
    <x v="1"/>
    <x v="1"/>
    <x v="1"/>
    <x v="1"/>
    <x v="3"/>
    <x v="1"/>
    <x v="1"/>
    <x v="1"/>
    <x v="1"/>
    <x v="1"/>
    <x v="0"/>
    <x v="2"/>
    <x v="3"/>
    <x v="1"/>
    <x v="2"/>
    <x v="2"/>
    <x v="2"/>
    <m/>
    <m/>
    <m/>
    <m/>
    <m/>
    <m/>
  </r>
  <r>
    <x v="0"/>
    <x v="88"/>
    <x v="1"/>
    <m/>
    <x v="2"/>
    <x v="1"/>
    <x v="1"/>
    <x v="1"/>
    <x v="3"/>
    <x v="2"/>
    <x v="1"/>
    <x v="1"/>
    <x v="2"/>
    <x v="1"/>
    <x v="1"/>
    <x v="1"/>
    <x v="1"/>
    <x v="1"/>
    <x v="1"/>
    <x v="1"/>
    <x v="1"/>
    <x v="1"/>
    <x v="1"/>
    <x v="2"/>
    <x v="3"/>
    <x v="1"/>
    <x v="1"/>
    <x v="0"/>
    <x v="2"/>
    <x v="3"/>
    <x v="1"/>
    <x v="2"/>
    <x v="2"/>
    <x v="2"/>
    <m/>
    <m/>
    <m/>
    <m/>
    <m/>
    <m/>
  </r>
  <r>
    <x v="0"/>
    <x v="88"/>
    <x v="1"/>
    <m/>
    <x v="2"/>
    <x v="1"/>
    <x v="0"/>
    <x v="1"/>
    <x v="1"/>
    <x v="2"/>
    <x v="1"/>
    <x v="1"/>
    <x v="1"/>
    <x v="3"/>
    <x v="3"/>
    <x v="2"/>
    <x v="1"/>
    <x v="3"/>
    <x v="3"/>
    <x v="1"/>
    <x v="1"/>
    <x v="3"/>
    <x v="1"/>
    <x v="3"/>
    <x v="0"/>
    <x v="1"/>
    <x v="1"/>
    <x v="0"/>
    <x v="2"/>
    <x v="3"/>
    <x v="1"/>
    <x v="2"/>
    <x v="2"/>
    <x v="2"/>
    <m/>
    <m/>
    <m/>
    <m/>
    <m/>
    <m/>
  </r>
  <r>
    <x v="0"/>
    <x v="88"/>
    <x v="1"/>
    <m/>
    <x v="2"/>
    <x v="1"/>
    <x v="0"/>
    <x v="2"/>
    <x v="2"/>
    <x v="4"/>
    <x v="1"/>
    <x v="1"/>
    <x v="2"/>
    <x v="1"/>
    <x v="1"/>
    <x v="1"/>
    <x v="1"/>
    <x v="1"/>
    <x v="1"/>
    <x v="1"/>
    <x v="1"/>
    <x v="1"/>
    <x v="1"/>
    <x v="1"/>
    <x v="1"/>
    <x v="1"/>
    <x v="1"/>
    <x v="0"/>
    <x v="2"/>
    <x v="3"/>
    <x v="1"/>
    <x v="2"/>
    <x v="2"/>
    <x v="2"/>
    <m/>
    <m/>
    <m/>
    <m/>
    <m/>
    <m/>
  </r>
  <r>
    <x v="0"/>
    <x v="88"/>
    <x v="1"/>
    <m/>
    <x v="2"/>
    <x v="1"/>
    <x v="3"/>
    <x v="2"/>
    <x v="2"/>
    <x v="2"/>
    <x v="1"/>
    <x v="1"/>
    <x v="2"/>
    <x v="1"/>
    <x v="1"/>
    <x v="2"/>
    <x v="1"/>
    <x v="3"/>
    <x v="1"/>
    <x v="3"/>
    <x v="1"/>
    <x v="1"/>
    <x v="1"/>
    <x v="1"/>
    <x v="1"/>
    <x v="1"/>
    <x v="1"/>
    <x v="0"/>
    <x v="2"/>
    <x v="3"/>
    <x v="1"/>
    <x v="2"/>
    <x v="2"/>
    <x v="2"/>
    <m/>
    <m/>
    <m/>
    <m/>
    <m/>
    <m/>
  </r>
  <r>
    <x v="0"/>
    <x v="88"/>
    <x v="1"/>
    <m/>
    <x v="2"/>
    <x v="1"/>
    <x v="1"/>
    <x v="3"/>
    <x v="4"/>
    <x v="1"/>
    <x v="2"/>
    <x v="2"/>
    <x v="4"/>
    <x v="1"/>
    <x v="1"/>
    <x v="2"/>
    <x v="1"/>
    <x v="3"/>
    <x v="3"/>
    <x v="1"/>
    <x v="1"/>
    <x v="2"/>
    <x v="1"/>
    <x v="1"/>
    <x v="1"/>
    <x v="2"/>
    <x v="1"/>
    <x v="0"/>
    <x v="2"/>
    <x v="3"/>
    <x v="1"/>
    <x v="2"/>
    <x v="2"/>
    <x v="2"/>
    <m/>
    <m/>
    <m/>
    <m/>
    <m/>
    <m/>
  </r>
  <r>
    <x v="0"/>
    <x v="88"/>
    <x v="1"/>
    <m/>
    <x v="2"/>
    <x v="1"/>
    <x v="0"/>
    <x v="1"/>
    <x v="2"/>
    <x v="3"/>
    <x v="1"/>
    <x v="2"/>
    <x v="3"/>
    <x v="1"/>
    <x v="1"/>
    <x v="1"/>
    <x v="1"/>
    <x v="3"/>
    <x v="2"/>
    <x v="3"/>
    <x v="1"/>
    <x v="1"/>
    <x v="3"/>
    <x v="1"/>
    <x v="2"/>
    <x v="1"/>
    <x v="1"/>
    <x v="0"/>
    <x v="2"/>
    <x v="3"/>
    <x v="1"/>
    <x v="2"/>
    <x v="2"/>
    <x v="2"/>
    <m/>
    <m/>
    <m/>
    <m/>
    <m/>
    <m/>
  </r>
  <r>
    <x v="0"/>
    <x v="88"/>
    <x v="1"/>
    <m/>
    <x v="2"/>
    <x v="1"/>
    <x v="0"/>
    <x v="2"/>
    <x v="2"/>
    <x v="3"/>
    <x v="1"/>
    <x v="1"/>
    <x v="2"/>
    <x v="1"/>
    <x v="1"/>
    <x v="1"/>
    <x v="1"/>
    <x v="1"/>
    <x v="1"/>
    <x v="1"/>
    <x v="1"/>
    <x v="1"/>
    <x v="1"/>
    <x v="1"/>
    <x v="1"/>
    <x v="1"/>
    <x v="1"/>
    <x v="0"/>
    <x v="2"/>
    <x v="3"/>
    <x v="1"/>
    <x v="2"/>
    <x v="2"/>
    <x v="2"/>
    <m/>
    <m/>
    <m/>
    <m/>
    <m/>
    <m/>
  </r>
  <r>
    <x v="0"/>
    <x v="88"/>
    <x v="1"/>
    <m/>
    <x v="2"/>
    <x v="1"/>
    <x v="1"/>
    <x v="2"/>
    <x v="2"/>
    <x v="4"/>
    <x v="1"/>
    <x v="1"/>
    <x v="3"/>
    <x v="1"/>
    <x v="1"/>
    <x v="1"/>
    <x v="1"/>
    <x v="1"/>
    <x v="1"/>
    <x v="3"/>
    <x v="1"/>
    <x v="1"/>
    <x v="1"/>
    <x v="1"/>
    <x v="1"/>
    <x v="1"/>
    <x v="1"/>
    <x v="0"/>
    <x v="2"/>
    <x v="3"/>
    <x v="1"/>
    <x v="2"/>
    <x v="2"/>
    <x v="2"/>
    <m/>
    <m/>
    <m/>
    <m/>
    <m/>
    <m/>
  </r>
  <r>
    <x v="0"/>
    <x v="88"/>
    <x v="1"/>
    <m/>
    <x v="2"/>
    <x v="1"/>
    <x v="0"/>
    <x v="2"/>
    <x v="1"/>
    <x v="2"/>
    <x v="1"/>
    <x v="1"/>
    <x v="2"/>
    <x v="1"/>
    <x v="2"/>
    <x v="2"/>
    <x v="1"/>
    <x v="1"/>
    <x v="1"/>
    <x v="1"/>
    <x v="1"/>
    <x v="1"/>
    <x v="1"/>
    <x v="3"/>
    <x v="2"/>
    <x v="1"/>
    <x v="2"/>
    <x v="0"/>
    <x v="2"/>
    <x v="3"/>
    <x v="1"/>
    <x v="2"/>
    <x v="2"/>
    <x v="2"/>
    <m/>
    <m/>
    <m/>
    <m/>
    <m/>
    <m/>
  </r>
  <r>
    <x v="0"/>
    <x v="88"/>
    <x v="1"/>
    <m/>
    <x v="2"/>
    <x v="1"/>
    <x v="1"/>
    <x v="2"/>
    <x v="1"/>
    <x v="1"/>
    <x v="1"/>
    <x v="1"/>
    <x v="1"/>
    <x v="2"/>
    <x v="1"/>
    <x v="1"/>
    <x v="1"/>
    <x v="2"/>
    <x v="1"/>
    <x v="1"/>
    <x v="1"/>
    <x v="1"/>
    <x v="1"/>
    <x v="1"/>
    <x v="1"/>
    <x v="1"/>
    <x v="1"/>
    <x v="0"/>
    <x v="2"/>
    <x v="3"/>
    <x v="1"/>
    <x v="2"/>
    <x v="2"/>
    <x v="2"/>
    <m/>
    <m/>
    <m/>
    <m/>
    <m/>
    <m/>
  </r>
  <r>
    <x v="0"/>
    <x v="88"/>
    <x v="1"/>
    <m/>
    <x v="2"/>
    <x v="1"/>
    <x v="0"/>
    <x v="2"/>
    <x v="2"/>
    <x v="2"/>
    <x v="1"/>
    <x v="1"/>
    <x v="2"/>
    <x v="1"/>
    <x v="1"/>
    <x v="1"/>
    <x v="1"/>
    <x v="1"/>
    <x v="1"/>
    <x v="1"/>
    <x v="1"/>
    <x v="1"/>
    <x v="1"/>
    <x v="3"/>
    <x v="2"/>
    <x v="1"/>
    <x v="1"/>
    <x v="0"/>
    <x v="2"/>
    <x v="3"/>
    <x v="1"/>
    <x v="2"/>
    <x v="2"/>
    <x v="2"/>
    <m/>
    <m/>
    <m/>
    <m/>
    <m/>
    <m/>
  </r>
  <r>
    <x v="0"/>
    <x v="88"/>
    <x v="1"/>
    <m/>
    <x v="2"/>
    <x v="1"/>
    <x v="1"/>
    <x v="3"/>
    <x v="2"/>
    <x v="3"/>
    <x v="1"/>
    <x v="1"/>
    <x v="2"/>
    <x v="3"/>
    <x v="3"/>
    <x v="3"/>
    <x v="1"/>
    <x v="3"/>
    <x v="3"/>
    <x v="1"/>
    <x v="1"/>
    <x v="3"/>
    <x v="3"/>
    <x v="2"/>
    <x v="3"/>
    <x v="1"/>
    <x v="1"/>
    <x v="0"/>
    <x v="2"/>
    <x v="3"/>
    <x v="1"/>
    <x v="2"/>
    <x v="2"/>
    <x v="2"/>
    <m/>
    <m/>
    <m/>
    <m/>
    <m/>
    <m/>
  </r>
  <r>
    <x v="0"/>
    <x v="88"/>
    <x v="1"/>
    <m/>
    <x v="2"/>
    <x v="1"/>
    <x v="1"/>
    <x v="2"/>
    <x v="2"/>
    <x v="2"/>
    <x v="1"/>
    <x v="1"/>
    <x v="2"/>
    <x v="1"/>
    <x v="1"/>
    <x v="1"/>
    <x v="1"/>
    <x v="1"/>
    <x v="1"/>
    <x v="1"/>
    <x v="1"/>
    <x v="1"/>
    <x v="1"/>
    <x v="1"/>
    <x v="1"/>
    <x v="1"/>
    <x v="1"/>
    <x v="0"/>
    <x v="2"/>
    <x v="3"/>
    <x v="1"/>
    <x v="2"/>
    <x v="2"/>
    <x v="2"/>
    <m/>
    <m/>
    <m/>
    <m/>
    <m/>
    <m/>
  </r>
  <r>
    <x v="0"/>
    <x v="88"/>
    <x v="1"/>
    <m/>
    <x v="2"/>
    <x v="1"/>
    <x v="0"/>
    <x v="2"/>
    <x v="2"/>
    <x v="2"/>
    <x v="1"/>
    <x v="1"/>
    <x v="2"/>
    <x v="1"/>
    <x v="1"/>
    <x v="1"/>
    <x v="1"/>
    <x v="1"/>
    <x v="1"/>
    <x v="1"/>
    <x v="1"/>
    <x v="1"/>
    <x v="1"/>
    <x v="1"/>
    <x v="1"/>
    <x v="1"/>
    <x v="1"/>
    <x v="0"/>
    <x v="2"/>
    <x v="3"/>
    <x v="1"/>
    <x v="2"/>
    <x v="2"/>
    <x v="2"/>
    <m/>
    <m/>
    <m/>
    <m/>
    <m/>
    <m/>
  </r>
  <r>
    <x v="0"/>
    <x v="88"/>
    <x v="1"/>
    <m/>
    <x v="2"/>
    <x v="1"/>
    <x v="0"/>
    <x v="2"/>
    <x v="2"/>
    <x v="2"/>
    <x v="1"/>
    <x v="1"/>
    <x v="2"/>
    <x v="1"/>
    <x v="1"/>
    <x v="1"/>
    <x v="1"/>
    <x v="1"/>
    <x v="1"/>
    <x v="1"/>
    <x v="1"/>
    <x v="1"/>
    <x v="1"/>
    <x v="1"/>
    <x v="1"/>
    <x v="1"/>
    <x v="1"/>
    <x v="0"/>
    <x v="2"/>
    <x v="3"/>
    <x v="1"/>
    <x v="2"/>
    <x v="2"/>
    <x v="2"/>
    <m/>
    <m/>
    <m/>
    <m/>
    <m/>
    <m/>
  </r>
  <r>
    <x v="0"/>
    <x v="88"/>
    <x v="1"/>
    <m/>
    <x v="2"/>
    <x v="1"/>
    <x v="1"/>
    <x v="1"/>
    <x v="1"/>
    <x v="3"/>
    <x v="2"/>
    <x v="1"/>
    <x v="1"/>
    <x v="2"/>
    <x v="2"/>
    <x v="1"/>
    <x v="1"/>
    <x v="2"/>
    <x v="2"/>
    <x v="2"/>
    <x v="2"/>
    <x v="1"/>
    <x v="2"/>
    <x v="3"/>
    <x v="1"/>
    <x v="2"/>
    <x v="2"/>
    <x v="0"/>
    <x v="2"/>
    <x v="3"/>
    <x v="1"/>
    <x v="2"/>
    <x v="2"/>
    <x v="2"/>
    <m/>
    <m/>
    <m/>
    <m/>
    <m/>
    <m/>
  </r>
  <r>
    <x v="0"/>
    <x v="88"/>
    <x v="1"/>
    <m/>
    <x v="2"/>
    <x v="1"/>
    <x v="0"/>
    <x v="2"/>
    <x v="2"/>
    <x v="2"/>
    <x v="1"/>
    <x v="2"/>
    <x v="1"/>
    <x v="2"/>
    <x v="2"/>
    <x v="2"/>
    <x v="1"/>
    <x v="2"/>
    <x v="2"/>
    <x v="2"/>
    <x v="2"/>
    <x v="1"/>
    <x v="1"/>
    <x v="1"/>
    <x v="1"/>
    <x v="1"/>
    <x v="1"/>
    <x v="0"/>
    <x v="2"/>
    <x v="3"/>
    <x v="1"/>
    <x v="2"/>
    <x v="2"/>
    <x v="2"/>
    <m/>
    <m/>
    <m/>
    <m/>
    <m/>
    <m/>
  </r>
  <r>
    <x v="0"/>
    <x v="88"/>
    <x v="1"/>
    <m/>
    <x v="2"/>
    <x v="1"/>
    <x v="1"/>
    <x v="2"/>
    <x v="1"/>
    <x v="3"/>
    <x v="1"/>
    <x v="1"/>
    <x v="2"/>
    <x v="1"/>
    <x v="1"/>
    <x v="1"/>
    <x v="1"/>
    <x v="1"/>
    <x v="1"/>
    <x v="1"/>
    <x v="1"/>
    <x v="1"/>
    <x v="1"/>
    <x v="1"/>
    <x v="1"/>
    <x v="1"/>
    <x v="1"/>
    <x v="0"/>
    <x v="2"/>
    <x v="3"/>
    <x v="1"/>
    <x v="2"/>
    <x v="2"/>
    <x v="2"/>
    <m/>
    <m/>
    <m/>
    <m/>
    <m/>
    <m/>
  </r>
  <r>
    <x v="0"/>
    <x v="88"/>
    <x v="1"/>
    <m/>
    <x v="2"/>
    <x v="1"/>
    <x v="1"/>
    <x v="2"/>
    <x v="0"/>
    <x v="2"/>
    <x v="1"/>
    <x v="0"/>
    <x v="0"/>
    <x v="1"/>
    <x v="0"/>
    <x v="0"/>
    <x v="0"/>
    <x v="0"/>
    <x v="0"/>
    <x v="1"/>
    <x v="0"/>
    <x v="0"/>
    <x v="0"/>
    <x v="0"/>
    <x v="0"/>
    <x v="1"/>
    <x v="0"/>
    <x v="0"/>
    <x v="2"/>
    <x v="3"/>
    <x v="1"/>
    <x v="2"/>
    <x v="2"/>
    <x v="2"/>
    <m/>
    <m/>
    <m/>
    <m/>
    <m/>
    <m/>
  </r>
  <r>
    <x v="0"/>
    <x v="88"/>
    <x v="1"/>
    <m/>
    <x v="2"/>
    <x v="1"/>
    <x v="1"/>
    <x v="1"/>
    <x v="2"/>
    <x v="1"/>
    <x v="2"/>
    <x v="1"/>
    <x v="2"/>
    <x v="1"/>
    <x v="1"/>
    <x v="2"/>
    <x v="2"/>
    <x v="2"/>
    <x v="2"/>
    <x v="1"/>
    <x v="1"/>
    <x v="1"/>
    <x v="1"/>
    <x v="3"/>
    <x v="2"/>
    <x v="2"/>
    <x v="2"/>
    <x v="0"/>
    <x v="2"/>
    <x v="3"/>
    <x v="1"/>
    <x v="2"/>
    <x v="2"/>
    <x v="2"/>
    <m/>
    <m/>
    <m/>
    <m/>
    <m/>
    <m/>
  </r>
  <r>
    <x v="0"/>
    <x v="88"/>
    <x v="1"/>
    <m/>
    <x v="2"/>
    <x v="1"/>
    <x v="1"/>
    <x v="3"/>
    <x v="3"/>
    <x v="3"/>
    <x v="1"/>
    <x v="2"/>
    <x v="1"/>
    <x v="1"/>
    <x v="1"/>
    <x v="1"/>
    <x v="1"/>
    <x v="1"/>
    <x v="1"/>
    <x v="1"/>
    <x v="1"/>
    <x v="1"/>
    <x v="1"/>
    <x v="3"/>
    <x v="2"/>
    <x v="1"/>
    <x v="2"/>
    <x v="0"/>
    <x v="2"/>
    <x v="3"/>
    <x v="1"/>
    <x v="2"/>
    <x v="2"/>
    <x v="2"/>
    <m/>
    <m/>
    <m/>
    <m/>
    <m/>
    <m/>
  </r>
  <r>
    <x v="0"/>
    <x v="88"/>
    <x v="1"/>
    <m/>
    <x v="2"/>
    <x v="1"/>
    <x v="1"/>
    <x v="1"/>
    <x v="2"/>
    <x v="2"/>
    <x v="3"/>
    <x v="2"/>
    <x v="1"/>
    <x v="3"/>
    <x v="2"/>
    <x v="1"/>
    <x v="2"/>
    <x v="3"/>
    <x v="2"/>
    <x v="1"/>
    <x v="1"/>
    <x v="1"/>
    <x v="3"/>
    <x v="3"/>
    <x v="2"/>
    <x v="2"/>
    <x v="2"/>
    <x v="0"/>
    <x v="2"/>
    <x v="3"/>
    <x v="1"/>
    <x v="2"/>
    <x v="2"/>
    <x v="2"/>
    <m/>
    <m/>
    <m/>
    <m/>
    <m/>
    <m/>
  </r>
  <r>
    <x v="0"/>
    <x v="88"/>
    <x v="1"/>
    <m/>
    <x v="2"/>
    <x v="1"/>
    <x v="3"/>
    <x v="1"/>
    <x v="2"/>
    <x v="2"/>
    <x v="1"/>
    <x v="2"/>
    <x v="1"/>
    <x v="2"/>
    <x v="1"/>
    <x v="1"/>
    <x v="2"/>
    <x v="2"/>
    <x v="2"/>
    <x v="1"/>
    <x v="1"/>
    <x v="2"/>
    <x v="2"/>
    <x v="3"/>
    <x v="2"/>
    <x v="0"/>
    <x v="0"/>
    <x v="0"/>
    <x v="2"/>
    <x v="3"/>
    <x v="1"/>
    <x v="2"/>
    <x v="2"/>
    <x v="2"/>
    <m/>
    <m/>
    <m/>
    <m/>
    <m/>
    <m/>
  </r>
  <r>
    <x v="0"/>
    <x v="88"/>
    <x v="1"/>
    <m/>
    <x v="2"/>
    <x v="1"/>
    <x v="0"/>
    <x v="1"/>
    <x v="1"/>
    <x v="2"/>
    <x v="1"/>
    <x v="1"/>
    <x v="1"/>
    <x v="2"/>
    <x v="2"/>
    <x v="1"/>
    <x v="1"/>
    <x v="1"/>
    <x v="1"/>
    <x v="1"/>
    <x v="1"/>
    <x v="1"/>
    <x v="3"/>
    <x v="3"/>
    <x v="1"/>
    <x v="2"/>
    <x v="3"/>
    <x v="0"/>
    <x v="2"/>
    <x v="3"/>
    <x v="1"/>
    <x v="2"/>
    <x v="2"/>
    <x v="2"/>
    <m/>
    <m/>
    <m/>
    <m/>
    <m/>
    <m/>
  </r>
  <r>
    <x v="0"/>
    <x v="88"/>
    <x v="1"/>
    <m/>
    <x v="2"/>
    <x v="1"/>
    <x v="1"/>
    <x v="1"/>
    <x v="1"/>
    <x v="1"/>
    <x v="1"/>
    <x v="1"/>
    <x v="2"/>
    <x v="2"/>
    <x v="4"/>
    <x v="2"/>
    <x v="2"/>
    <x v="2"/>
    <x v="2"/>
    <x v="2"/>
    <x v="2"/>
    <x v="1"/>
    <x v="3"/>
    <x v="3"/>
    <x v="1"/>
    <x v="2"/>
    <x v="2"/>
    <x v="0"/>
    <x v="2"/>
    <x v="3"/>
    <x v="1"/>
    <x v="2"/>
    <x v="2"/>
    <x v="2"/>
    <m/>
    <m/>
    <m/>
    <m/>
    <m/>
    <m/>
  </r>
  <r>
    <x v="0"/>
    <x v="88"/>
    <x v="1"/>
    <m/>
    <x v="2"/>
    <x v="1"/>
    <x v="0"/>
    <x v="1"/>
    <x v="3"/>
    <x v="1"/>
    <x v="1"/>
    <x v="2"/>
    <x v="1"/>
    <x v="1"/>
    <x v="3"/>
    <x v="3"/>
    <x v="2"/>
    <x v="3"/>
    <x v="2"/>
    <x v="3"/>
    <x v="2"/>
    <x v="3"/>
    <x v="3"/>
    <x v="5"/>
    <x v="4"/>
    <x v="2"/>
    <x v="2"/>
    <x v="0"/>
    <x v="2"/>
    <x v="3"/>
    <x v="1"/>
    <x v="2"/>
    <x v="2"/>
    <x v="2"/>
    <m/>
    <m/>
    <m/>
    <m/>
    <m/>
    <m/>
  </r>
  <r>
    <x v="0"/>
    <x v="88"/>
    <x v="1"/>
    <m/>
    <x v="2"/>
    <x v="1"/>
    <x v="0"/>
    <x v="2"/>
    <x v="2"/>
    <x v="2"/>
    <x v="2"/>
    <x v="2"/>
    <x v="1"/>
    <x v="2"/>
    <x v="2"/>
    <x v="2"/>
    <x v="2"/>
    <x v="2"/>
    <x v="2"/>
    <x v="2"/>
    <x v="2"/>
    <x v="2"/>
    <x v="2"/>
    <x v="3"/>
    <x v="2"/>
    <x v="2"/>
    <x v="2"/>
    <x v="0"/>
    <x v="2"/>
    <x v="3"/>
    <x v="1"/>
    <x v="2"/>
    <x v="2"/>
    <x v="2"/>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2"/>
    <x v="0"/>
    <x v="0"/>
    <x v="0"/>
    <x v="0"/>
    <m/>
    <m/>
    <m/>
    <m/>
    <m/>
    <m/>
  </r>
  <r>
    <x v="0"/>
    <x v="89"/>
    <x v="0"/>
    <m/>
    <x v="2"/>
    <x v="0"/>
    <x v="0"/>
    <x v="0"/>
    <x v="0"/>
    <x v="0"/>
    <x v="0"/>
    <x v="0"/>
    <x v="0"/>
    <x v="0"/>
    <x v="0"/>
    <x v="0"/>
    <x v="0"/>
    <x v="0"/>
    <x v="0"/>
    <x v="0"/>
    <x v="0"/>
    <x v="0"/>
    <x v="0"/>
    <x v="0"/>
    <x v="0"/>
    <x v="0"/>
    <x v="0"/>
    <x v="0"/>
    <x v="1"/>
    <x v="1"/>
    <x v="0"/>
    <x v="0"/>
    <x v="3"/>
    <x v="1"/>
    <m/>
    <m/>
    <m/>
    <m/>
    <m/>
    <m/>
  </r>
  <r>
    <x v="0"/>
    <x v="89"/>
    <x v="0"/>
    <m/>
    <x v="2"/>
    <x v="0"/>
    <x v="0"/>
    <x v="0"/>
    <x v="0"/>
    <x v="0"/>
    <x v="0"/>
    <x v="0"/>
    <x v="0"/>
    <x v="0"/>
    <x v="0"/>
    <x v="0"/>
    <x v="0"/>
    <x v="0"/>
    <x v="0"/>
    <x v="0"/>
    <x v="0"/>
    <x v="0"/>
    <x v="0"/>
    <x v="0"/>
    <x v="0"/>
    <x v="0"/>
    <x v="0"/>
    <x v="0"/>
    <x v="3"/>
    <x v="0"/>
    <x v="0"/>
    <x v="0"/>
    <x v="0"/>
    <x v="0"/>
    <m/>
    <m/>
    <m/>
    <m/>
    <m/>
    <m/>
  </r>
  <r>
    <x v="0"/>
    <x v="89"/>
    <x v="0"/>
    <m/>
    <x v="2"/>
    <x v="0"/>
    <x v="1"/>
    <x v="0"/>
    <x v="0"/>
    <x v="0"/>
    <x v="0"/>
    <x v="0"/>
    <x v="0"/>
    <x v="0"/>
    <x v="0"/>
    <x v="0"/>
    <x v="0"/>
    <x v="0"/>
    <x v="0"/>
    <x v="0"/>
    <x v="0"/>
    <x v="0"/>
    <x v="0"/>
    <x v="0"/>
    <x v="0"/>
    <x v="0"/>
    <x v="0"/>
    <x v="0"/>
    <x v="3"/>
    <x v="0"/>
    <x v="0"/>
    <x v="0"/>
    <x v="0"/>
    <x v="0"/>
    <m/>
    <m/>
    <m/>
    <m/>
    <m/>
    <m/>
  </r>
  <r>
    <x v="0"/>
    <x v="89"/>
    <x v="0"/>
    <m/>
    <x v="2"/>
    <x v="0"/>
    <x v="1"/>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1"/>
    <x v="0"/>
    <x v="0"/>
    <x v="0"/>
    <x v="0"/>
    <x v="0"/>
    <m/>
    <m/>
    <m/>
    <m/>
    <m/>
    <m/>
  </r>
  <r>
    <x v="0"/>
    <x v="89"/>
    <x v="0"/>
    <m/>
    <x v="2"/>
    <x v="0"/>
    <x v="0"/>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0"/>
    <x v="1"/>
    <x v="0"/>
    <x v="3"/>
    <x v="0"/>
    <x v="1"/>
    <m/>
    <m/>
    <m/>
    <m/>
    <m/>
    <m/>
  </r>
  <r>
    <x v="0"/>
    <x v="89"/>
    <x v="0"/>
    <m/>
    <x v="2"/>
    <x v="0"/>
    <x v="1"/>
    <x v="0"/>
    <x v="0"/>
    <x v="0"/>
    <x v="0"/>
    <x v="0"/>
    <x v="0"/>
    <x v="0"/>
    <x v="0"/>
    <x v="0"/>
    <x v="0"/>
    <x v="0"/>
    <x v="0"/>
    <x v="0"/>
    <x v="0"/>
    <x v="0"/>
    <x v="0"/>
    <x v="0"/>
    <x v="0"/>
    <x v="0"/>
    <x v="0"/>
    <x v="0"/>
    <x v="0"/>
    <x v="1"/>
    <x v="0"/>
    <x v="0"/>
    <x v="0"/>
    <x v="0"/>
    <m/>
    <m/>
    <m/>
    <m/>
    <m/>
    <m/>
  </r>
  <r>
    <x v="0"/>
    <x v="89"/>
    <x v="0"/>
    <m/>
    <x v="2"/>
    <x v="0"/>
    <x v="1"/>
    <x v="0"/>
    <x v="0"/>
    <x v="0"/>
    <x v="0"/>
    <x v="0"/>
    <x v="0"/>
    <x v="0"/>
    <x v="0"/>
    <x v="0"/>
    <x v="0"/>
    <x v="0"/>
    <x v="0"/>
    <x v="0"/>
    <x v="0"/>
    <x v="0"/>
    <x v="0"/>
    <x v="0"/>
    <x v="0"/>
    <x v="0"/>
    <x v="0"/>
    <x v="0"/>
    <x v="3"/>
    <x v="0"/>
    <x v="0"/>
    <x v="0"/>
    <x v="0"/>
    <x v="0"/>
    <m/>
    <m/>
    <m/>
    <m/>
    <m/>
    <m/>
  </r>
  <r>
    <x v="0"/>
    <x v="89"/>
    <x v="0"/>
    <m/>
    <x v="2"/>
    <x v="0"/>
    <x v="0"/>
    <x v="0"/>
    <x v="0"/>
    <x v="0"/>
    <x v="0"/>
    <x v="0"/>
    <x v="0"/>
    <x v="0"/>
    <x v="0"/>
    <x v="0"/>
    <x v="0"/>
    <x v="0"/>
    <x v="0"/>
    <x v="0"/>
    <x v="0"/>
    <x v="0"/>
    <x v="0"/>
    <x v="0"/>
    <x v="0"/>
    <x v="0"/>
    <x v="0"/>
    <x v="0"/>
    <x v="0"/>
    <x v="0"/>
    <x v="0"/>
    <x v="3"/>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1"/>
    <x v="0"/>
    <x v="1"/>
    <x v="1"/>
    <x v="3"/>
    <x v="2"/>
    <x v="2"/>
    <x v="1"/>
    <x v="2"/>
    <x v="2"/>
    <x v="2"/>
    <x v="2"/>
    <x v="3"/>
    <x v="2"/>
    <x v="2"/>
    <x v="2"/>
    <x v="2"/>
    <x v="2"/>
    <x v="3"/>
    <x v="2"/>
    <x v="2"/>
    <x v="2"/>
    <x v="0"/>
    <x v="2"/>
    <x v="3"/>
    <x v="1"/>
    <x v="2"/>
    <x v="2"/>
    <x v="2"/>
    <m/>
    <m/>
    <m/>
    <m/>
    <m/>
    <m/>
  </r>
  <r>
    <x v="0"/>
    <x v="89"/>
    <x v="0"/>
    <m/>
    <x v="2"/>
    <x v="1"/>
    <x v="0"/>
    <x v="2"/>
    <x v="2"/>
    <x v="2"/>
    <x v="1"/>
    <x v="1"/>
    <x v="2"/>
    <x v="1"/>
    <x v="1"/>
    <x v="1"/>
    <x v="1"/>
    <x v="1"/>
    <x v="1"/>
    <x v="1"/>
    <x v="1"/>
    <x v="1"/>
    <x v="1"/>
    <x v="1"/>
    <x v="1"/>
    <x v="1"/>
    <x v="1"/>
    <x v="0"/>
    <x v="2"/>
    <x v="3"/>
    <x v="1"/>
    <x v="2"/>
    <x v="2"/>
    <x v="2"/>
    <m/>
    <m/>
    <m/>
    <m/>
    <m/>
    <m/>
  </r>
  <r>
    <x v="0"/>
    <x v="89"/>
    <x v="0"/>
    <m/>
    <x v="2"/>
    <x v="1"/>
    <x v="1"/>
    <x v="1"/>
    <x v="1"/>
    <x v="2"/>
    <x v="1"/>
    <x v="1"/>
    <x v="2"/>
    <x v="1"/>
    <x v="2"/>
    <x v="2"/>
    <x v="1"/>
    <x v="1"/>
    <x v="1"/>
    <x v="1"/>
    <x v="1"/>
    <x v="1"/>
    <x v="2"/>
    <x v="1"/>
    <x v="2"/>
    <x v="1"/>
    <x v="1"/>
    <x v="0"/>
    <x v="2"/>
    <x v="3"/>
    <x v="1"/>
    <x v="2"/>
    <x v="2"/>
    <x v="2"/>
    <m/>
    <m/>
    <m/>
    <m/>
    <m/>
    <m/>
  </r>
  <r>
    <x v="0"/>
    <x v="89"/>
    <x v="0"/>
    <m/>
    <x v="2"/>
    <x v="1"/>
    <x v="0"/>
    <x v="2"/>
    <x v="1"/>
    <x v="2"/>
    <x v="1"/>
    <x v="1"/>
    <x v="1"/>
    <x v="1"/>
    <x v="1"/>
    <x v="1"/>
    <x v="1"/>
    <x v="1"/>
    <x v="1"/>
    <x v="1"/>
    <x v="1"/>
    <x v="1"/>
    <x v="3"/>
    <x v="3"/>
    <x v="2"/>
    <x v="1"/>
    <x v="1"/>
    <x v="0"/>
    <x v="2"/>
    <x v="3"/>
    <x v="1"/>
    <x v="2"/>
    <x v="2"/>
    <x v="2"/>
    <m/>
    <m/>
    <m/>
    <m/>
    <m/>
    <m/>
  </r>
  <r>
    <x v="0"/>
    <x v="89"/>
    <x v="0"/>
    <m/>
    <x v="2"/>
    <x v="1"/>
    <x v="1"/>
    <x v="5"/>
    <x v="5"/>
    <x v="3"/>
    <x v="3"/>
    <x v="3"/>
    <x v="3"/>
    <x v="3"/>
    <x v="3"/>
    <x v="4"/>
    <x v="2"/>
    <x v="3"/>
    <x v="3"/>
    <x v="3"/>
    <x v="5"/>
    <x v="3"/>
    <x v="3"/>
    <x v="4"/>
    <x v="3"/>
    <x v="3"/>
    <x v="3"/>
    <x v="0"/>
    <x v="2"/>
    <x v="3"/>
    <x v="1"/>
    <x v="2"/>
    <x v="2"/>
    <x v="2"/>
    <m/>
    <m/>
    <m/>
    <m/>
    <m/>
    <m/>
  </r>
  <r>
    <x v="0"/>
    <x v="89"/>
    <x v="0"/>
    <m/>
    <x v="2"/>
    <x v="1"/>
    <x v="0"/>
    <x v="3"/>
    <x v="3"/>
    <x v="1"/>
    <x v="5"/>
    <x v="4"/>
    <x v="4"/>
    <x v="3"/>
    <x v="4"/>
    <x v="2"/>
    <x v="2"/>
    <x v="5"/>
    <x v="2"/>
    <x v="4"/>
    <x v="2"/>
    <x v="3"/>
    <x v="3"/>
    <x v="5"/>
    <x v="4"/>
    <x v="3"/>
    <x v="3"/>
    <x v="0"/>
    <x v="2"/>
    <x v="3"/>
    <x v="1"/>
    <x v="2"/>
    <x v="2"/>
    <x v="2"/>
    <m/>
    <m/>
    <m/>
    <m/>
    <m/>
    <m/>
  </r>
  <r>
    <x v="0"/>
    <x v="89"/>
    <x v="0"/>
    <m/>
    <x v="2"/>
    <x v="1"/>
    <x v="1"/>
    <x v="3"/>
    <x v="3"/>
    <x v="3"/>
    <x v="2"/>
    <x v="2"/>
    <x v="3"/>
    <x v="2"/>
    <x v="2"/>
    <x v="4"/>
    <x v="2"/>
    <x v="2"/>
    <x v="2"/>
    <x v="2"/>
    <x v="2"/>
    <x v="2"/>
    <x v="3"/>
    <x v="3"/>
    <x v="2"/>
    <x v="3"/>
    <x v="5"/>
    <x v="0"/>
    <x v="2"/>
    <x v="3"/>
    <x v="1"/>
    <x v="2"/>
    <x v="2"/>
    <x v="2"/>
    <m/>
    <m/>
    <m/>
    <m/>
    <m/>
    <m/>
  </r>
  <r>
    <x v="0"/>
    <x v="89"/>
    <x v="0"/>
    <m/>
    <x v="2"/>
    <x v="1"/>
    <x v="1"/>
    <x v="2"/>
    <x v="2"/>
    <x v="3"/>
    <x v="1"/>
    <x v="2"/>
    <x v="2"/>
    <x v="2"/>
    <x v="1"/>
    <x v="1"/>
    <x v="1"/>
    <x v="1"/>
    <x v="1"/>
    <x v="1"/>
    <x v="1"/>
    <x v="1"/>
    <x v="1"/>
    <x v="1"/>
    <x v="1"/>
    <x v="1"/>
    <x v="1"/>
    <x v="0"/>
    <x v="2"/>
    <x v="3"/>
    <x v="1"/>
    <x v="2"/>
    <x v="2"/>
    <x v="2"/>
    <m/>
    <m/>
    <m/>
    <m/>
    <m/>
    <m/>
  </r>
  <r>
    <x v="0"/>
    <x v="89"/>
    <x v="0"/>
    <m/>
    <x v="2"/>
    <x v="1"/>
    <x v="1"/>
    <x v="1"/>
    <x v="1"/>
    <x v="4"/>
    <x v="3"/>
    <x v="3"/>
    <x v="3"/>
    <x v="2"/>
    <x v="3"/>
    <x v="3"/>
    <x v="2"/>
    <x v="3"/>
    <x v="3"/>
    <x v="3"/>
    <x v="2"/>
    <x v="2"/>
    <x v="2"/>
    <x v="3"/>
    <x v="2"/>
    <x v="2"/>
    <x v="2"/>
    <x v="0"/>
    <x v="2"/>
    <x v="3"/>
    <x v="1"/>
    <x v="2"/>
    <x v="2"/>
    <x v="2"/>
    <m/>
    <m/>
    <m/>
    <m/>
    <m/>
    <m/>
  </r>
  <r>
    <x v="0"/>
    <x v="89"/>
    <x v="0"/>
    <m/>
    <x v="2"/>
    <x v="1"/>
    <x v="1"/>
    <x v="2"/>
    <x v="1"/>
    <x v="2"/>
    <x v="1"/>
    <x v="1"/>
    <x v="1"/>
    <x v="1"/>
    <x v="1"/>
    <x v="1"/>
    <x v="1"/>
    <x v="1"/>
    <x v="1"/>
    <x v="1"/>
    <x v="1"/>
    <x v="1"/>
    <x v="1"/>
    <x v="1"/>
    <x v="1"/>
    <x v="1"/>
    <x v="1"/>
    <x v="0"/>
    <x v="2"/>
    <x v="3"/>
    <x v="1"/>
    <x v="2"/>
    <x v="2"/>
    <x v="2"/>
    <m/>
    <m/>
    <m/>
    <m/>
    <m/>
    <m/>
  </r>
  <r>
    <x v="0"/>
    <x v="89"/>
    <x v="0"/>
    <m/>
    <x v="2"/>
    <x v="1"/>
    <x v="0"/>
    <x v="1"/>
    <x v="4"/>
    <x v="5"/>
    <x v="1"/>
    <x v="1"/>
    <x v="1"/>
    <x v="2"/>
    <x v="1"/>
    <x v="1"/>
    <x v="1"/>
    <x v="2"/>
    <x v="3"/>
    <x v="3"/>
    <x v="1"/>
    <x v="1"/>
    <x v="1"/>
    <x v="1"/>
    <x v="1"/>
    <x v="1"/>
    <x v="1"/>
    <x v="0"/>
    <x v="2"/>
    <x v="3"/>
    <x v="1"/>
    <x v="2"/>
    <x v="2"/>
    <x v="2"/>
    <m/>
    <m/>
    <m/>
    <m/>
    <m/>
    <m/>
  </r>
  <r>
    <x v="0"/>
    <x v="89"/>
    <x v="0"/>
    <m/>
    <x v="2"/>
    <x v="1"/>
    <x v="1"/>
    <x v="1"/>
    <x v="1"/>
    <x v="1"/>
    <x v="3"/>
    <x v="2"/>
    <x v="1"/>
    <x v="2"/>
    <x v="2"/>
    <x v="2"/>
    <x v="2"/>
    <x v="3"/>
    <x v="3"/>
    <x v="3"/>
    <x v="2"/>
    <x v="2"/>
    <x v="2"/>
    <x v="3"/>
    <x v="2"/>
    <x v="2"/>
    <x v="2"/>
    <x v="0"/>
    <x v="2"/>
    <x v="3"/>
    <x v="1"/>
    <x v="2"/>
    <x v="2"/>
    <x v="2"/>
    <m/>
    <m/>
    <m/>
    <m/>
    <m/>
    <m/>
  </r>
  <r>
    <x v="0"/>
    <x v="89"/>
    <x v="0"/>
    <m/>
    <x v="2"/>
    <x v="1"/>
    <x v="0"/>
    <x v="1"/>
    <x v="4"/>
    <x v="5"/>
    <x v="2"/>
    <x v="2"/>
    <x v="4"/>
    <x v="1"/>
    <x v="2"/>
    <x v="1"/>
    <x v="1"/>
    <x v="2"/>
    <x v="1"/>
    <x v="2"/>
    <x v="2"/>
    <x v="1"/>
    <x v="2"/>
    <x v="1"/>
    <x v="1"/>
    <x v="1"/>
    <x v="1"/>
    <x v="0"/>
    <x v="2"/>
    <x v="3"/>
    <x v="1"/>
    <x v="2"/>
    <x v="2"/>
    <x v="2"/>
    <m/>
    <m/>
    <m/>
    <m/>
    <m/>
    <m/>
  </r>
  <r>
    <x v="0"/>
    <x v="89"/>
    <x v="0"/>
    <m/>
    <x v="2"/>
    <x v="1"/>
    <x v="1"/>
    <x v="3"/>
    <x v="4"/>
    <x v="3"/>
    <x v="2"/>
    <x v="2"/>
    <x v="1"/>
    <x v="2"/>
    <x v="2"/>
    <x v="2"/>
    <x v="1"/>
    <x v="3"/>
    <x v="2"/>
    <x v="2"/>
    <x v="1"/>
    <x v="1"/>
    <x v="3"/>
    <x v="3"/>
    <x v="2"/>
    <x v="1"/>
    <x v="1"/>
    <x v="0"/>
    <x v="2"/>
    <x v="3"/>
    <x v="1"/>
    <x v="2"/>
    <x v="2"/>
    <x v="2"/>
    <m/>
    <m/>
    <m/>
    <m/>
    <m/>
    <m/>
  </r>
  <r>
    <x v="0"/>
    <x v="89"/>
    <x v="0"/>
    <m/>
    <x v="2"/>
    <x v="1"/>
    <x v="0"/>
    <x v="2"/>
    <x v="1"/>
    <x v="2"/>
    <x v="1"/>
    <x v="1"/>
    <x v="1"/>
    <x v="1"/>
    <x v="1"/>
    <x v="1"/>
    <x v="1"/>
    <x v="1"/>
    <x v="1"/>
    <x v="1"/>
    <x v="1"/>
    <x v="1"/>
    <x v="1"/>
    <x v="1"/>
    <x v="1"/>
    <x v="1"/>
    <x v="1"/>
    <x v="0"/>
    <x v="2"/>
    <x v="3"/>
    <x v="1"/>
    <x v="2"/>
    <x v="2"/>
    <x v="2"/>
    <m/>
    <m/>
    <m/>
    <m/>
    <m/>
    <m/>
  </r>
  <r>
    <x v="0"/>
    <x v="89"/>
    <x v="0"/>
    <m/>
    <x v="2"/>
    <x v="1"/>
    <x v="1"/>
    <x v="2"/>
    <x v="2"/>
    <x v="2"/>
    <x v="3"/>
    <x v="1"/>
    <x v="1"/>
    <x v="1"/>
    <x v="1"/>
    <x v="1"/>
    <x v="1"/>
    <x v="3"/>
    <x v="1"/>
    <x v="1"/>
    <x v="1"/>
    <x v="1"/>
    <x v="1"/>
    <x v="3"/>
    <x v="1"/>
    <x v="1"/>
    <x v="1"/>
    <x v="0"/>
    <x v="2"/>
    <x v="3"/>
    <x v="1"/>
    <x v="2"/>
    <x v="2"/>
    <x v="2"/>
    <m/>
    <m/>
    <m/>
    <m/>
    <m/>
    <m/>
  </r>
  <r>
    <x v="0"/>
    <x v="89"/>
    <x v="0"/>
    <m/>
    <x v="2"/>
    <x v="1"/>
    <x v="1"/>
    <x v="2"/>
    <x v="2"/>
    <x v="2"/>
    <x v="1"/>
    <x v="1"/>
    <x v="1"/>
    <x v="1"/>
    <x v="1"/>
    <x v="1"/>
    <x v="1"/>
    <x v="1"/>
    <x v="1"/>
    <x v="1"/>
    <x v="1"/>
    <x v="1"/>
    <x v="1"/>
    <x v="3"/>
    <x v="1"/>
    <x v="1"/>
    <x v="1"/>
    <x v="0"/>
    <x v="2"/>
    <x v="3"/>
    <x v="1"/>
    <x v="2"/>
    <x v="2"/>
    <x v="2"/>
    <m/>
    <m/>
    <m/>
    <m/>
    <m/>
    <m/>
  </r>
  <r>
    <x v="0"/>
    <x v="89"/>
    <x v="0"/>
    <m/>
    <x v="2"/>
    <x v="1"/>
    <x v="0"/>
    <x v="1"/>
    <x v="1"/>
    <x v="2"/>
    <x v="1"/>
    <x v="1"/>
    <x v="1"/>
    <x v="1"/>
    <x v="2"/>
    <x v="2"/>
    <x v="2"/>
    <x v="2"/>
    <x v="1"/>
    <x v="1"/>
    <x v="1"/>
    <x v="1"/>
    <x v="1"/>
    <x v="3"/>
    <x v="1"/>
    <x v="1"/>
    <x v="1"/>
    <x v="0"/>
    <x v="2"/>
    <x v="3"/>
    <x v="1"/>
    <x v="2"/>
    <x v="2"/>
    <x v="2"/>
    <m/>
    <m/>
    <m/>
    <m/>
    <m/>
    <m/>
  </r>
  <r>
    <x v="0"/>
    <x v="89"/>
    <x v="0"/>
    <m/>
    <x v="2"/>
    <x v="1"/>
    <x v="0"/>
    <x v="1"/>
    <x v="1"/>
    <x v="2"/>
    <x v="1"/>
    <x v="1"/>
    <x v="2"/>
    <x v="1"/>
    <x v="1"/>
    <x v="1"/>
    <x v="1"/>
    <x v="1"/>
    <x v="1"/>
    <x v="1"/>
    <x v="1"/>
    <x v="1"/>
    <x v="1"/>
    <x v="2"/>
    <x v="3"/>
    <x v="1"/>
    <x v="1"/>
    <x v="0"/>
    <x v="2"/>
    <x v="3"/>
    <x v="1"/>
    <x v="2"/>
    <x v="2"/>
    <x v="2"/>
    <m/>
    <m/>
    <m/>
    <m/>
    <m/>
    <m/>
  </r>
  <r>
    <x v="0"/>
    <x v="89"/>
    <x v="0"/>
    <m/>
    <x v="2"/>
    <x v="1"/>
    <x v="0"/>
    <x v="2"/>
    <x v="2"/>
    <x v="2"/>
    <x v="1"/>
    <x v="1"/>
    <x v="2"/>
    <x v="1"/>
    <x v="1"/>
    <x v="1"/>
    <x v="1"/>
    <x v="1"/>
    <x v="1"/>
    <x v="1"/>
    <x v="1"/>
    <x v="1"/>
    <x v="1"/>
    <x v="1"/>
    <x v="1"/>
    <x v="1"/>
    <x v="1"/>
    <x v="0"/>
    <x v="2"/>
    <x v="3"/>
    <x v="1"/>
    <x v="2"/>
    <x v="2"/>
    <x v="2"/>
    <m/>
    <m/>
    <m/>
    <m/>
    <m/>
    <m/>
  </r>
  <r>
    <x v="0"/>
    <x v="89"/>
    <x v="0"/>
    <m/>
    <x v="2"/>
    <x v="1"/>
    <x v="1"/>
    <x v="2"/>
    <x v="2"/>
    <x v="2"/>
    <x v="1"/>
    <x v="1"/>
    <x v="2"/>
    <x v="1"/>
    <x v="1"/>
    <x v="1"/>
    <x v="1"/>
    <x v="1"/>
    <x v="1"/>
    <x v="1"/>
    <x v="1"/>
    <x v="1"/>
    <x v="1"/>
    <x v="1"/>
    <x v="1"/>
    <x v="1"/>
    <x v="1"/>
    <x v="0"/>
    <x v="2"/>
    <x v="3"/>
    <x v="1"/>
    <x v="2"/>
    <x v="2"/>
    <x v="2"/>
    <m/>
    <m/>
    <m/>
    <m/>
    <m/>
    <m/>
  </r>
  <r>
    <x v="0"/>
    <x v="89"/>
    <x v="0"/>
    <m/>
    <x v="2"/>
    <x v="1"/>
    <x v="0"/>
    <x v="5"/>
    <x v="5"/>
    <x v="5"/>
    <x v="4"/>
    <x v="4"/>
    <x v="1"/>
    <x v="4"/>
    <x v="2"/>
    <x v="1"/>
    <x v="2"/>
    <x v="5"/>
    <x v="4"/>
    <x v="4"/>
    <x v="2"/>
    <x v="5"/>
    <x v="1"/>
    <x v="3"/>
    <x v="2"/>
    <x v="2"/>
    <x v="3"/>
    <x v="0"/>
    <x v="2"/>
    <x v="3"/>
    <x v="1"/>
    <x v="2"/>
    <x v="2"/>
    <x v="2"/>
    <m/>
    <m/>
    <m/>
    <m/>
    <m/>
    <m/>
  </r>
  <r>
    <x v="0"/>
    <x v="89"/>
    <x v="0"/>
    <m/>
    <x v="2"/>
    <x v="1"/>
    <x v="1"/>
    <x v="2"/>
    <x v="3"/>
    <x v="2"/>
    <x v="2"/>
    <x v="1"/>
    <x v="2"/>
    <x v="1"/>
    <x v="1"/>
    <x v="1"/>
    <x v="1"/>
    <x v="1"/>
    <x v="1"/>
    <x v="1"/>
    <x v="1"/>
    <x v="1"/>
    <x v="1"/>
    <x v="3"/>
    <x v="3"/>
    <x v="1"/>
    <x v="1"/>
    <x v="0"/>
    <x v="2"/>
    <x v="3"/>
    <x v="1"/>
    <x v="2"/>
    <x v="2"/>
    <x v="2"/>
    <m/>
    <m/>
    <m/>
    <m/>
    <m/>
    <m/>
  </r>
  <r>
    <x v="0"/>
    <x v="89"/>
    <x v="0"/>
    <m/>
    <x v="2"/>
    <x v="1"/>
    <x v="1"/>
    <x v="2"/>
    <x v="2"/>
    <x v="2"/>
    <x v="1"/>
    <x v="1"/>
    <x v="2"/>
    <x v="1"/>
    <x v="1"/>
    <x v="1"/>
    <x v="1"/>
    <x v="1"/>
    <x v="1"/>
    <x v="1"/>
    <x v="1"/>
    <x v="1"/>
    <x v="1"/>
    <x v="1"/>
    <x v="1"/>
    <x v="1"/>
    <x v="1"/>
    <x v="0"/>
    <x v="2"/>
    <x v="3"/>
    <x v="1"/>
    <x v="2"/>
    <x v="2"/>
    <x v="2"/>
    <m/>
    <m/>
    <m/>
    <m/>
    <m/>
    <m/>
  </r>
  <r>
    <x v="0"/>
    <x v="89"/>
    <x v="0"/>
    <m/>
    <x v="2"/>
    <x v="1"/>
    <x v="0"/>
    <x v="3"/>
    <x v="3"/>
    <x v="3"/>
    <x v="1"/>
    <x v="1"/>
    <x v="2"/>
    <x v="1"/>
    <x v="3"/>
    <x v="3"/>
    <x v="1"/>
    <x v="3"/>
    <x v="1"/>
    <x v="3"/>
    <x v="1"/>
    <x v="3"/>
    <x v="3"/>
    <x v="1"/>
    <x v="1"/>
    <x v="1"/>
    <x v="1"/>
    <x v="0"/>
    <x v="2"/>
    <x v="3"/>
    <x v="1"/>
    <x v="2"/>
    <x v="2"/>
    <x v="2"/>
    <m/>
    <m/>
    <m/>
    <m/>
    <m/>
    <m/>
  </r>
  <r>
    <x v="0"/>
    <x v="89"/>
    <x v="0"/>
    <m/>
    <x v="2"/>
    <x v="1"/>
    <x v="0"/>
    <x v="2"/>
    <x v="2"/>
    <x v="2"/>
    <x v="2"/>
    <x v="1"/>
    <x v="3"/>
    <x v="1"/>
    <x v="1"/>
    <x v="1"/>
    <x v="1"/>
    <x v="1"/>
    <x v="1"/>
    <x v="1"/>
    <x v="1"/>
    <x v="1"/>
    <x v="1"/>
    <x v="3"/>
    <x v="1"/>
    <x v="1"/>
    <x v="1"/>
    <x v="0"/>
    <x v="2"/>
    <x v="3"/>
    <x v="1"/>
    <x v="2"/>
    <x v="2"/>
    <x v="2"/>
    <m/>
    <m/>
    <m/>
    <m/>
    <m/>
    <m/>
  </r>
  <r>
    <x v="0"/>
    <x v="89"/>
    <x v="0"/>
    <m/>
    <x v="2"/>
    <x v="1"/>
    <x v="0"/>
    <x v="1"/>
    <x v="1"/>
    <x v="3"/>
    <x v="1"/>
    <x v="1"/>
    <x v="2"/>
    <x v="1"/>
    <x v="1"/>
    <x v="1"/>
    <x v="1"/>
    <x v="1"/>
    <x v="1"/>
    <x v="1"/>
    <x v="1"/>
    <x v="1"/>
    <x v="1"/>
    <x v="1"/>
    <x v="1"/>
    <x v="1"/>
    <x v="1"/>
    <x v="0"/>
    <x v="2"/>
    <x v="3"/>
    <x v="1"/>
    <x v="2"/>
    <x v="2"/>
    <x v="2"/>
    <m/>
    <m/>
    <m/>
    <m/>
    <m/>
    <m/>
  </r>
  <r>
    <x v="0"/>
    <x v="89"/>
    <x v="0"/>
    <m/>
    <x v="2"/>
    <x v="1"/>
    <x v="1"/>
    <x v="1"/>
    <x v="2"/>
    <x v="2"/>
    <x v="1"/>
    <x v="1"/>
    <x v="2"/>
    <x v="1"/>
    <x v="1"/>
    <x v="1"/>
    <x v="1"/>
    <x v="1"/>
    <x v="1"/>
    <x v="1"/>
    <x v="1"/>
    <x v="1"/>
    <x v="1"/>
    <x v="1"/>
    <x v="1"/>
    <x v="1"/>
    <x v="1"/>
    <x v="0"/>
    <x v="2"/>
    <x v="3"/>
    <x v="1"/>
    <x v="2"/>
    <x v="2"/>
    <x v="2"/>
    <m/>
    <m/>
    <m/>
    <m/>
    <m/>
    <m/>
  </r>
  <r>
    <x v="0"/>
    <x v="89"/>
    <x v="0"/>
    <m/>
    <x v="2"/>
    <x v="1"/>
    <x v="0"/>
    <x v="1"/>
    <x v="3"/>
    <x v="5"/>
    <x v="2"/>
    <x v="3"/>
    <x v="3"/>
    <x v="4"/>
    <x v="4"/>
    <x v="2"/>
    <x v="2"/>
    <x v="2"/>
    <x v="3"/>
    <x v="2"/>
    <x v="2"/>
    <x v="2"/>
    <x v="2"/>
    <x v="3"/>
    <x v="2"/>
    <x v="2"/>
    <x v="2"/>
    <x v="0"/>
    <x v="2"/>
    <x v="3"/>
    <x v="1"/>
    <x v="2"/>
    <x v="2"/>
    <x v="2"/>
    <m/>
    <m/>
    <m/>
    <m/>
    <m/>
    <m/>
  </r>
  <r>
    <x v="0"/>
    <x v="89"/>
    <x v="0"/>
    <m/>
    <x v="2"/>
    <x v="1"/>
    <x v="0"/>
    <x v="2"/>
    <x v="3"/>
    <x v="2"/>
    <x v="1"/>
    <x v="1"/>
    <x v="2"/>
    <x v="1"/>
    <x v="1"/>
    <x v="1"/>
    <x v="1"/>
    <x v="1"/>
    <x v="1"/>
    <x v="1"/>
    <x v="1"/>
    <x v="1"/>
    <x v="1"/>
    <x v="1"/>
    <x v="1"/>
    <x v="1"/>
    <x v="1"/>
    <x v="0"/>
    <x v="2"/>
    <x v="3"/>
    <x v="1"/>
    <x v="2"/>
    <x v="2"/>
    <x v="2"/>
    <m/>
    <m/>
    <m/>
    <m/>
    <m/>
    <m/>
  </r>
  <r>
    <x v="0"/>
    <x v="89"/>
    <x v="0"/>
    <m/>
    <x v="2"/>
    <x v="1"/>
    <x v="0"/>
    <x v="1"/>
    <x v="3"/>
    <x v="3"/>
    <x v="2"/>
    <x v="2"/>
    <x v="1"/>
    <x v="2"/>
    <x v="2"/>
    <x v="4"/>
    <x v="2"/>
    <x v="2"/>
    <x v="2"/>
    <x v="2"/>
    <x v="2"/>
    <x v="2"/>
    <x v="3"/>
    <x v="3"/>
    <x v="2"/>
    <x v="2"/>
    <x v="2"/>
    <x v="0"/>
    <x v="2"/>
    <x v="3"/>
    <x v="1"/>
    <x v="2"/>
    <x v="2"/>
    <x v="2"/>
    <m/>
    <m/>
    <m/>
    <m/>
    <m/>
    <m/>
  </r>
  <r>
    <x v="0"/>
    <x v="89"/>
    <x v="0"/>
    <m/>
    <x v="2"/>
    <x v="1"/>
    <x v="0"/>
    <x v="3"/>
    <x v="3"/>
    <x v="4"/>
    <x v="2"/>
    <x v="3"/>
    <x v="1"/>
    <x v="3"/>
    <x v="4"/>
    <x v="4"/>
    <x v="5"/>
    <x v="2"/>
    <x v="3"/>
    <x v="3"/>
    <x v="5"/>
    <x v="4"/>
    <x v="4"/>
    <x v="3"/>
    <x v="4"/>
    <x v="1"/>
    <x v="2"/>
    <x v="0"/>
    <x v="2"/>
    <x v="3"/>
    <x v="1"/>
    <x v="2"/>
    <x v="2"/>
    <x v="2"/>
    <m/>
    <m/>
    <m/>
    <m/>
    <m/>
    <m/>
  </r>
  <r>
    <x v="0"/>
    <x v="90"/>
    <x v="0"/>
    <m/>
    <x v="2"/>
    <x v="0"/>
    <x v="0"/>
    <x v="0"/>
    <x v="0"/>
    <x v="0"/>
    <x v="0"/>
    <x v="0"/>
    <x v="0"/>
    <x v="0"/>
    <x v="0"/>
    <x v="0"/>
    <x v="0"/>
    <x v="0"/>
    <x v="0"/>
    <x v="0"/>
    <x v="0"/>
    <x v="0"/>
    <x v="0"/>
    <x v="0"/>
    <x v="0"/>
    <x v="0"/>
    <x v="0"/>
    <x v="0"/>
    <x v="0"/>
    <x v="1"/>
    <x v="0"/>
    <x v="0"/>
    <x v="1"/>
    <x v="1"/>
    <m/>
    <m/>
    <m/>
    <m/>
    <m/>
    <m/>
  </r>
  <r>
    <x v="0"/>
    <x v="90"/>
    <x v="0"/>
    <m/>
    <x v="2"/>
    <x v="0"/>
    <x v="0"/>
    <x v="0"/>
    <x v="0"/>
    <x v="0"/>
    <x v="0"/>
    <x v="0"/>
    <x v="0"/>
    <x v="0"/>
    <x v="0"/>
    <x v="0"/>
    <x v="0"/>
    <x v="0"/>
    <x v="0"/>
    <x v="0"/>
    <x v="0"/>
    <x v="0"/>
    <x v="0"/>
    <x v="0"/>
    <x v="0"/>
    <x v="0"/>
    <x v="0"/>
    <x v="0"/>
    <x v="0"/>
    <x v="1"/>
    <x v="0"/>
    <x v="0"/>
    <x v="0"/>
    <x v="1"/>
    <m/>
    <m/>
    <m/>
    <m/>
    <m/>
    <m/>
  </r>
  <r>
    <x v="0"/>
    <x v="90"/>
    <x v="0"/>
    <m/>
    <x v="2"/>
    <x v="0"/>
    <x v="0"/>
    <x v="0"/>
    <x v="0"/>
    <x v="0"/>
    <x v="0"/>
    <x v="0"/>
    <x v="0"/>
    <x v="0"/>
    <x v="0"/>
    <x v="0"/>
    <x v="0"/>
    <x v="0"/>
    <x v="0"/>
    <x v="0"/>
    <x v="0"/>
    <x v="0"/>
    <x v="0"/>
    <x v="0"/>
    <x v="0"/>
    <x v="0"/>
    <x v="0"/>
    <x v="0"/>
    <x v="0"/>
    <x v="1"/>
    <x v="0"/>
    <x v="0"/>
    <x v="1"/>
    <x v="0"/>
    <m/>
    <m/>
    <m/>
    <m/>
    <m/>
    <m/>
  </r>
  <r>
    <x v="0"/>
    <x v="90"/>
    <x v="0"/>
    <m/>
    <x v="2"/>
    <x v="0"/>
    <x v="1"/>
    <x v="0"/>
    <x v="0"/>
    <x v="0"/>
    <x v="0"/>
    <x v="0"/>
    <x v="0"/>
    <x v="0"/>
    <x v="0"/>
    <x v="0"/>
    <x v="0"/>
    <x v="0"/>
    <x v="0"/>
    <x v="0"/>
    <x v="0"/>
    <x v="0"/>
    <x v="0"/>
    <x v="0"/>
    <x v="0"/>
    <x v="0"/>
    <x v="0"/>
    <x v="0"/>
    <x v="0"/>
    <x v="0"/>
    <x v="0"/>
    <x v="0"/>
    <x v="1"/>
    <x v="0"/>
    <m/>
    <m/>
    <m/>
    <m/>
    <m/>
    <m/>
  </r>
  <r>
    <x v="0"/>
    <x v="90"/>
    <x v="0"/>
    <m/>
    <x v="2"/>
    <x v="0"/>
    <x v="0"/>
    <x v="0"/>
    <x v="0"/>
    <x v="0"/>
    <x v="0"/>
    <x v="0"/>
    <x v="0"/>
    <x v="0"/>
    <x v="0"/>
    <x v="0"/>
    <x v="0"/>
    <x v="0"/>
    <x v="0"/>
    <x v="0"/>
    <x v="0"/>
    <x v="0"/>
    <x v="0"/>
    <x v="0"/>
    <x v="0"/>
    <x v="0"/>
    <x v="0"/>
    <x v="0"/>
    <x v="0"/>
    <x v="0"/>
    <x v="0"/>
    <x v="0"/>
    <x v="0"/>
    <x v="0"/>
    <m/>
    <m/>
    <m/>
    <m/>
    <m/>
    <m/>
  </r>
  <r>
    <x v="0"/>
    <x v="90"/>
    <x v="0"/>
    <m/>
    <x v="2"/>
    <x v="0"/>
    <x v="1"/>
    <x v="0"/>
    <x v="0"/>
    <x v="0"/>
    <x v="0"/>
    <x v="0"/>
    <x v="0"/>
    <x v="0"/>
    <x v="0"/>
    <x v="0"/>
    <x v="0"/>
    <x v="0"/>
    <x v="0"/>
    <x v="0"/>
    <x v="0"/>
    <x v="0"/>
    <x v="0"/>
    <x v="0"/>
    <x v="0"/>
    <x v="0"/>
    <x v="0"/>
    <x v="0"/>
    <x v="1"/>
    <x v="0"/>
    <x v="2"/>
    <x v="1"/>
    <x v="0"/>
    <x v="0"/>
    <m/>
    <m/>
    <m/>
    <m/>
    <m/>
    <m/>
  </r>
  <r>
    <x v="0"/>
    <x v="90"/>
    <x v="0"/>
    <m/>
    <x v="2"/>
    <x v="0"/>
    <x v="1"/>
    <x v="0"/>
    <x v="0"/>
    <x v="0"/>
    <x v="0"/>
    <x v="0"/>
    <x v="0"/>
    <x v="0"/>
    <x v="0"/>
    <x v="0"/>
    <x v="0"/>
    <x v="0"/>
    <x v="0"/>
    <x v="0"/>
    <x v="0"/>
    <x v="0"/>
    <x v="0"/>
    <x v="0"/>
    <x v="0"/>
    <x v="0"/>
    <x v="0"/>
    <x v="0"/>
    <x v="0"/>
    <x v="1"/>
    <x v="0"/>
    <x v="3"/>
    <x v="1"/>
    <x v="0"/>
    <m/>
    <m/>
    <m/>
    <m/>
    <m/>
    <m/>
  </r>
  <r>
    <x v="0"/>
    <x v="90"/>
    <x v="0"/>
    <m/>
    <x v="2"/>
    <x v="0"/>
    <x v="1"/>
    <x v="0"/>
    <x v="0"/>
    <x v="0"/>
    <x v="0"/>
    <x v="0"/>
    <x v="0"/>
    <x v="0"/>
    <x v="0"/>
    <x v="0"/>
    <x v="0"/>
    <x v="0"/>
    <x v="0"/>
    <x v="0"/>
    <x v="0"/>
    <x v="0"/>
    <x v="0"/>
    <x v="0"/>
    <x v="0"/>
    <x v="0"/>
    <x v="0"/>
    <x v="0"/>
    <x v="0"/>
    <x v="0"/>
    <x v="0"/>
    <x v="0"/>
    <x v="0"/>
    <x v="0"/>
    <m/>
    <m/>
    <m/>
    <m/>
    <m/>
    <m/>
  </r>
  <r>
    <x v="0"/>
    <x v="90"/>
    <x v="0"/>
    <m/>
    <x v="2"/>
    <x v="0"/>
    <x v="0"/>
    <x v="0"/>
    <x v="0"/>
    <x v="0"/>
    <x v="0"/>
    <x v="0"/>
    <x v="0"/>
    <x v="0"/>
    <x v="0"/>
    <x v="0"/>
    <x v="0"/>
    <x v="0"/>
    <x v="0"/>
    <x v="0"/>
    <x v="0"/>
    <x v="0"/>
    <x v="0"/>
    <x v="0"/>
    <x v="0"/>
    <x v="0"/>
    <x v="0"/>
    <x v="0"/>
    <x v="0"/>
    <x v="1"/>
    <x v="0"/>
    <x v="0"/>
    <x v="1"/>
    <x v="0"/>
    <m/>
    <m/>
    <m/>
    <m/>
    <m/>
    <m/>
  </r>
  <r>
    <x v="0"/>
    <x v="90"/>
    <x v="0"/>
    <m/>
    <x v="2"/>
    <x v="0"/>
    <x v="1"/>
    <x v="0"/>
    <x v="0"/>
    <x v="0"/>
    <x v="0"/>
    <x v="0"/>
    <x v="0"/>
    <x v="0"/>
    <x v="0"/>
    <x v="0"/>
    <x v="0"/>
    <x v="0"/>
    <x v="0"/>
    <x v="0"/>
    <x v="0"/>
    <x v="0"/>
    <x v="0"/>
    <x v="0"/>
    <x v="0"/>
    <x v="0"/>
    <x v="0"/>
    <x v="0"/>
    <x v="0"/>
    <x v="0"/>
    <x v="0"/>
    <x v="0"/>
    <x v="0"/>
    <x v="0"/>
    <m/>
    <m/>
    <m/>
    <m/>
    <m/>
    <m/>
  </r>
  <r>
    <x v="0"/>
    <x v="90"/>
    <x v="0"/>
    <m/>
    <x v="2"/>
    <x v="0"/>
    <x v="1"/>
    <x v="0"/>
    <x v="0"/>
    <x v="0"/>
    <x v="0"/>
    <x v="0"/>
    <x v="0"/>
    <x v="0"/>
    <x v="0"/>
    <x v="0"/>
    <x v="0"/>
    <x v="0"/>
    <x v="0"/>
    <x v="0"/>
    <x v="0"/>
    <x v="0"/>
    <x v="0"/>
    <x v="0"/>
    <x v="0"/>
    <x v="0"/>
    <x v="0"/>
    <x v="0"/>
    <x v="0"/>
    <x v="0"/>
    <x v="2"/>
    <x v="0"/>
    <x v="0"/>
    <x v="0"/>
    <m/>
    <m/>
    <m/>
    <m/>
    <m/>
    <m/>
  </r>
  <r>
    <x v="0"/>
    <x v="90"/>
    <x v="0"/>
    <m/>
    <x v="2"/>
    <x v="0"/>
    <x v="0"/>
    <x v="0"/>
    <x v="0"/>
    <x v="0"/>
    <x v="0"/>
    <x v="0"/>
    <x v="0"/>
    <x v="0"/>
    <x v="0"/>
    <x v="0"/>
    <x v="0"/>
    <x v="0"/>
    <x v="0"/>
    <x v="0"/>
    <x v="0"/>
    <x v="0"/>
    <x v="0"/>
    <x v="0"/>
    <x v="0"/>
    <x v="0"/>
    <x v="0"/>
    <x v="0"/>
    <x v="3"/>
    <x v="0"/>
    <x v="0"/>
    <x v="0"/>
    <x v="0"/>
    <x v="0"/>
    <m/>
    <m/>
    <m/>
    <m/>
    <m/>
    <m/>
  </r>
  <r>
    <x v="0"/>
    <x v="90"/>
    <x v="0"/>
    <m/>
    <x v="2"/>
    <x v="0"/>
    <x v="1"/>
    <x v="0"/>
    <x v="0"/>
    <x v="0"/>
    <x v="0"/>
    <x v="0"/>
    <x v="0"/>
    <x v="0"/>
    <x v="0"/>
    <x v="0"/>
    <x v="0"/>
    <x v="0"/>
    <x v="0"/>
    <x v="0"/>
    <x v="0"/>
    <x v="0"/>
    <x v="0"/>
    <x v="0"/>
    <x v="0"/>
    <x v="0"/>
    <x v="0"/>
    <x v="0"/>
    <x v="1"/>
    <x v="0"/>
    <x v="2"/>
    <x v="0"/>
    <x v="0"/>
    <x v="0"/>
    <m/>
    <m/>
    <m/>
    <m/>
    <m/>
    <m/>
  </r>
  <r>
    <x v="0"/>
    <x v="90"/>
    <x v="0"/>
    <m/>
    <x v="2"/>
    <x v="0"/>
    <x v="3"/>
    <x v="0"/>
    <x v="0"/>
    <x v="0"/>
    <x v="0"/>
    <x v="0"/>
    <x v="0"/>
    <x v="0"/>
    <x v="0"/>
    <x v="0"/>
    <x v="0"/>
    <x v="0"/>
    <x v="0"/>
    <x v="0"/>
    <x v="0"/>
    <x v="0"/>
    <x v="0"/>
    <x v="0"/>
    <x v="0"/>
    <x v="0"/>
    <x v="0"/>
    <x v="0"/>
    <x v="1"/>
    <x v="0"/>
    <x v="0"/>
    <x v="3"/>
    <x v="1"/>
    <x v="0"/>
    <m/>
    <m/>
    <m/>
    <m/>
    <m/>
    <m/>
  </r>
  <r>
    <x v="0"/>
    <x v="90"/>
    <x v="0"/>
    <m/>
    <x v="2"/>
    <x v="0"/>
    <x v="1"/>
    <x v="0"/>
    <x v="0"/>
    <x v="0"/>
    <x v="0"/>
    <x v="0"/>
    <x v="0"/>
    <x v="0"/>
    <x v="0"/>
    <x v="0"/>
    <x v="0"/>
    <x v="0"/>
    <x v="0"/>
    <x v="0"/>
    <x v="0"/>
    <x v="0"/>
    <x v="0"/>
    <x v="0"/>
    <x v="0"/>
    <x v="0"/>
    <x v="0"/>
    <x v="0"/>
    <x v="0"/>
    <x v="0"/>
    <x v="0"/>
    <x v="0"/>
    <x v="1"/>
    <x v="0"/>
    <m/>
    <m/>
    <m/>
    <m/>
    <m/>
    <m/>
  </r>
  <r>
    <x v="0"/>
    <x v="90"/>
    <x v="0"/>
    <m/>
    <x v="2"/>
    <x v="0"/>
    <x v="0"/>
    <x v="0"/>
    <x v="0"/>
    <x v="0"/>
    <x v="0"/>
    <x v="0"/>
    <x v="0"/>
    <x v="0"/>
    <x v="0"/>
    <x v="0"/>
    <x v="0"/>
    <x v="0"/>
    <x v="0"/>
    <x v="0"/>
    <x v="0"/>
    <x v="0"/>
    <x v="0"/>
    <x v="0"/>
    <x v="0"/>
    <x v="0"/>
    <x v="0"/>
    <x v="0"/>
    <x v="0"/>
    <x v="0"/>
    <x v="2"/>
    <x v="0"/>
    <x v="1"/>
    <x v="1"/>
    <m/>
    <m/>
    <m/>
    <m/>
    <m/>
    <m/>
  </r>
  <r>
    <x v="0"/>
    <x v="90"/>
    <x v="0"/>
    <m/>
    <x v="2"/>
    <x v="0"/>
    <x v="1"/>
    <x v="0"/>
    <x v="0"/>
    <x v="0"/>
    <x v="0"/>
    <x v="0"/>
    <x v="0"/>
    <x v="0"/>
    <x v="0"/>
    <x v="0"/>
    <x v="0"/>
    <x v="0"/>
    <x v="0"/>
    <x v="0"/>
    <x v="0"/>
    <x v="0"/>
    <x v="0"/>
    <x v="0"/>
    <x v="0"/>
    <x v="0"/>
    <x v="0"/>
    <x v="0"/>
    <x v="0"/>
    <x v="1"/>
    <x v="0"/>
    <x v="0"/>
    <x v="0"/>
    <x v="0"/>
    <m/>
    <m/>
    <m/>
    <m/>
    <m/>
    <m/>
  </r>
  <r>
    <x v="0"/>
    <x v="90"/>
    <x v="0"/>
    <m/>
    <x v="2"/>
    <x v="0"/>
    <x v="1"/>
    <x v="0"/>
    <x v="0"/>
    <x v="0"/>
    <x v="0"/>
    <x v="0"/>
    <x v="0"/>
    <x v="0"/>
    <x v="0"/>
    <x v="0"/>
    <x v="0"/>
    <x v="0"/>
    <x v="0"/>
    <x v="0"/>
    <x v="0"/>
    <x v="0"/>
    <x v="0"/>
    <x v="0"/>
    <x v="0"/>
    <x v="0"/>
    <x v="0"/>
    <x v="0"/>
    <x v="1"/>
    <x v="0"/>
    <x v="0"/>
    <x v="0"/>
    <x v="0"/>
    <x v="0"/>
    <m/>
    <m/>
    <m/>
    <m/>
    <m/>
    <m/>
  </r>
  <r>
    <x v="0"/>
    <x v="90"/>
    <x v="0"/>
    <m/>
    <x v="2"/>
    <x v="0"/>
    <x v="1"/>
    <x v="0"/>
    <x v="0"/>
    <x v="0"/>
    <x v="0"/>
    <x v="0"/>
    <x v="0"/>
    <x v="0"/>
    <x v="0"/>
    <x v="0"/>
    <x v="0"/>
    <x v="0"/>
    <x v="0"/>
    <x v="0"/>
    <x v="0"/>
    <x v="0"/>
    <x v="0"/>
    <x v="0"/>
    <x v="0"/>
    <x v="0"/>
    <x v="0"/>
    <x v="0"/>
    <x v="1"/>
    <x v="0"/>
    <x v="0"/>
    <x v="0"/>
    <x v="1"/>
    <x v="0"/>
    <m/>
    <m/>
    <m/>
    <m/>
    <m/>
    <m/>
  </r>
  <r>
    <x v="0"/>
    <x v="90"/>
    <x v="0"/>
    <m/>
    <x v="2"/>
    <x v="0"/>
    <x v="0"/>
    <x v="0"/>
    <x v="0"/>
    <x v="0"/>
    <x v="0"/>
    <x v="0"/>
    <x v="0"/>
    <x v="0"/>
    <x v="0"/>
    <x v="0"/>
    <x v="0"/>
    <x v="0"/>
    <x v="0"/>
    <x v="0"/>
    <x v="0"/>
    <x v="0"/>
    <x v="0"/>
    <x v="0"/>
    <x v="0"/>
    <x v="0"/>
    <x v="0"/>
    <x v="0"/>
    <x v="0"/>
    <x v="0"/>
    <x v="0"/>
    <x v="0"/>
    <x v="0"/>
    <x v="0"/>
    <m/>
    <m/>
    <m/>
    <m/>
    <m/>
    <m/>
  </r>
  <r>
    <x v="0"/>
    <x v="90"/>
    <x v="0"/>
    <m/>
    <x v="2"/>
    <x v="0"/>
    <x v="0"/>
    <x v="0"/>
    <x v="0"/>
    <x v="0"/>
    <x v="0"/>
    <x v="0"/>
    <x v="0"/>
    <x v="0"/>
    <x v="0"/>
    <x v="0"/>
    <x v="0"/>
    <x v="0"/>
    <x v="0"/>
    <x v="0"/>
    <x v="0"/>
    <x v="0"/>
    <x v="0"/>
    <x v="0"/>
    <x v="0"/>
    <x v="0"/>
    <x v="0"/>
    <x v="0"/>
    <x v="1"/>
    <x v="0"/>
    <x v="0"/>
    <x v="0"/>
    <x v="0"/>
    <x v="1"/>
    <m/>
    <m/>
    <m/>
    <m/>
    <m/>
    <m/>
  </r>
  <r>
    <x v="0"/>
    <x v="90"/>
    <x v="0"/>
    <m/>
    <x v="2"/>
    <x v="0"/>
    <x v="1"/>
    <x v="0"/>
    <x v="0"/>
    <x v="0"/>
    <x v="0"/>
    <x v="0"/>
    <x v="0"/>
    <x v="0"/>
    <x v="0"/>
    <x v="0"/>
    <x v="0"/>
    <x v="0"/>
    <x v="0"/>
    <x v="0"/>
    <x v="0"/>
    <x v="0"/>
    <x v="0"/>
    <x v="0"/>
    <x v="0"/>
    <x v="0"/>
    <x v="0"/>
    <x v="0"/>
    <x v="0"/>
    <x v="0"/>
    <x v="0"/>
    <x v="3"/>
    <x v="0"/>
    <x v="0"/>
    <m/>
    <m/>
    <m/>
    <m/>
    <m/>
    <m/>
  </r>
  <r>
    <x v="0"/>
    <x v="90"/>
    <x v="0"/>
    <m/>
    <x v="2"/>
    <x v="0"/>
    <x v="1"/>
    <x v="0"/>
    <x v="0"/>
    <x v="0"/>
    <x v="0"/>
    <x v="0"/>
    <x v="0"/>
    <x v="0"/>
    <x v="0"/>
    <x v="0"/>
    <x v="0"/>
    <x v="0"/>
    <x v="0"/>
    <x v="0"/>
    <x v="0"/>
    <x v="0"/>
    <x v="0"/>
    <x v="0"/>
    <x v="0"/>
    <x v="0"/>
    <x v="0"/>
    <x v="0"/>
    <x v="0"/>
    <x v="0"/>
    <x v="0"/>
    <x v="0"/>
    <x v="0"/>
    <x v="0"/>
    <m/>
    <m/>
    <m/>
    <m/>
    <m/>
    <m/>
  </r>
  <r>
    <x v="0"/>
    <x v="90"/>
    <x v="0"/>
    <m/>
    <x v="2"/>
    <x v="1"/>
    <x v="0"/>
    <x v="2"/>
    <x v="2"/>
    <x v="2"/>
    <x v="1"/>
    <x v="1"/>
    <x v="2"/>
    <x v="1"/>
    <x v="1"/>
    <x v="1"/>
    <x v="1"/>
    <x v="1"/>
    <x v="1"/>
    <x v="1"/>
    <x v="1"/>
    <x v="1"/>
    <x v="1"/>
    <x v="1"/>
    <x v="1"/>
    <x v="1"/>
    <x v="1"/>
    <x v="0"/>
    <x v="2"/>
    <x v="3"/>
    <x v="1"/>
    <x v="2"/>
    <x v="2"/>
    <x v="2"/>
    <m/>
    <m/>
    <m/>
    <m/>
    <m/>
    <m/>
  </r>
  <r>
    <x v="0"/>
    <x v="90"/>
    <x v="0"/>
    <m/>
    <x v="2"/>
    <x v="1"/>
    <x v="0"/>
    <x v="1"/>
    <x v="1"/>
    <x v="4"/>
    <x v="2"/>
    <x v="2"/>
    <x v="1"/>
    <x v="2"/>
    <x v="2"/>
    <x v="3"/>
    <x v="2"/>
    <x v="2"/>
    <x v="2"/>
    <x v="2"/>
    <x v="2"/>
    <x v="2"/>
    <x v="2"/>
    <x v="3"/>
    <x v="2"/>
    <x v="2"/>
    <x v="2"/>
    <x v="0"/>
    <x v="2"/>
    <x v="3"/>
    <x v="1"/>
    <x v="2"/>
    <x v="2"/>
    <x v="2"/>
    <m/>
    <m/>
    <m/>
    <m/>
    <m/>
    <m/>
  </r>
  <r>
    <x v="0"/>
    <x v="90"/>
    <x v="0"/>
    <m/>
    <x v="2"/>
    <x v="1"/>
    <x v="0"/>
    <x v="2"/>
    <x v="2"/>
    <x v="2"/>
    <x v="1"/>
    <x v="1"/>
    <x v="2"/>
    <x v="1"/>
    <x v="1"/>
    <x v="1"/>
    <x v="1"/>
    <x v="1"/>
    <x v="1"/>
    <x v="1"/>
    <x v="1"/>
    <x v="1"/>
    <x v="1"/>
    <x v="3"/>
    <x v="2"/>
    <x v="1"/>
    <x v="1"/>
    <x v="0"/>
    <x v="2"/>
    <x v="3"/>
    <x v="1"/>
    <x v="2"/>
    <x v="2"/>
    <x v="2"/>
    <m/>
    <m/>
    <m/>
    <m/>
    <m/>
    <m/>
  </r>
  <r>
    <x v="0"/>
    <x v="90"/>
    <x v="0"/>
    <m/>
    <x v="2"/>
    <x v="1"/>
    <x v="1"/>
    <x v="1"/>
    <x v="3"/>
    <x v="2"/>
    <x v="2"/>
    <x v="1"/>
    <x v="2"/>
    <x v="2"/>
    <x v="2"/>
    <x v="1"/>
    <x v="1"/>
    <x v="1"/>
    <x v="2"/>
    <x v="1"/>
    <x v="1"/>
    <x v="4"/>
    <x v="1"/>
    <x v="3"/>
    <x v="2"/>
    <x v="2"/>
    <x v="2"/>
    <x v="0"/>
    <x v="2"/>
    <x v="3"/>
    <x v="1"/>
    <x v="2"/>
    <x v="2"/>
    <x v="2"/>
    <m/>
    <m/>
    <m/>
    <m/>
    <m/>
    <m/>
  </r>
  <r>
    <x v="0"/>
    <x v="90"/>
    <x v="0"/>
    <m/>
    <x v="2"/>
    <x v="1"/>
    <x v="0"/>
    <x v="2"/>
    <x v="4"/>
    <x v="4"/>
    <x v="5"/>
    <x v="2"/>
    <x v="3"/>
    <x v="1"/>
    <x v="2"/>
    <x v="4"/>
    <x v="5"/>
    <x v="2"/>
    <x v="2"/>
    <x v="2"/>
    <x v="5"/>
    <x v="1"/>
    <x v="1"/>
    <x v="1"/>
    <x v="2"/>
    <x v="3"/>
    <x v="3"/>
    <x v="0"/>
    <x v="2"/>
    <x v="3"/>
    <x v="1"/>
    <x v="2"/>
    <x v="2"/>
    <x v="2"/>
    <m/>
    <m/>
    <m/>
    <m/>
    <m/>
    <m/>
  </r>
  <r>
    <x v="0"/>
    <x v="90"/>
    <x v="0"/>
    <m/>
    <x v="2"/>
    <x v="1"/>
    <x v="1"/>
    <x v="1"/>
    <x v="3"/>
    <x v="3"/>
    <x v="3"/>
    <x v="3"/>
    <x v="3"/>
    <x v="1"/>
    <x v="2"/>
    <x v="2"/>
    <x v="2"/>
    <x v="3"/>
    <x v="1"/>
    <x v="3"/>
    <x v="1"/>
    <x v="1"/>
    <x v="3"/>
    <x v="3"/>
    <x v="1"/>
    <x v="1"/>
    <x v="1"/>
    <x v="0"/>
    <x v="2"/>
    <x v="3"/>
    <x v="1"/>
    <x v="2"/>
    <x v="2"/>
    <x v="2"/>
    <m/>
    <m/>
    <m/>
    <m/>
    <m/>
    <m/>
  </r>
  <r>
    <x v="0"/>
    <x v="90"/>
    <x v="0"/>
    <m/>
    <x v="2"/>
    <x v="1"/>
    <x v="1"/>
    <x v="2"/>
    <x v="2"/>
    <x v="2"/>
    <x v="1"/>
    <x v="1"/>
    <x v="2"/>
    <x v="1"/>
    <x v="1"/>
    <x v="2"/>
    <x v="1"/>
    <x v="1"/>
    <x v="1"/>
    <x v="3"/>
    <x v="1"/>
    <x v="1"/>
    <x v="3"/>
    <x v="3"/>
    <x v="1"/>
    <x v="1"/>
    <x v="1"/>
    <x v="0"/>
    <x v="2"/>
    <x v="3"/>
    <x v="1"/>
    <x v="2"/>
    <x v="2"/>
    <x v="2"/>
    <m/>
    <m/>
    <m/>
    <m/>
    <m/>
    <m/>
  </r>
  <r>
    <x v="0"/>
    <x v="90"/>
    <x v="0"/>
    <m/>
    <x v="2"/>
    <x v="1"/>
    <x v="1"/>
    <x v="3"/>
    <x v="1"/>
    <x v="3"/>
    <x v="3"/>
    <x v="3"/>
    <x v="4"/>
    <x v="3"/>
    <x v="2"/>
    <x v="1"/>
    <x v="1"/>
    <x v="2"/>
    <x v="2"/>
    <x v="2"/>
    <x v="1"/>
    <x v="3"/>
    <x v="1"/>
    <x v="5"/>
    <x v="4"/>
    <x v="2"/>
    <x v="2"/>
    <x v="0"/>
    <x v="2"/>
    <x v="3"/>
    <x v="1"/>
    <x v="2"/>
    <x v="2"/>
    <x v="2"/>
    <m/>
    <m/>
    <m/>
    <m/>
    <m/>
    <m/>
  </r>
  <r>
    <x v="0"/>
    <x v="90"/>
    <x v="0"/>
    <m/>
    <x v="2"/>
    <x v="1"/>
    <x v="0"/>
    <x v="3"/>
    <x v="3"/>
    <x v="1"/>
    <x v="5"/>
    <x v="4"/>
    <x v="1"/>
    <x v="4"/>
    <x v="2"/>
    <x v="4"/>
    <x v="5"/>
    <x v="5"/>
    <x v="2"/>
    <x v="4"/>
    <x v="5"/>
    <x v="2"/>
    <x v="3"/>
    <x v="3"/>
    <x v="2"/>
    <x v="3"/>
    <x v="5"/>
    <x v="0"/>
    <x v="2"/>
    <x v="3"/>
    <x v="1"/>
    <x v="2"/>
    <x v="2"/>
    <x v="2"/>
    <m/>
    <m/>
    <m/>
    <m/>
    <m/>
    <m/>
  </r>
  <r>
    <x v="0"/>
    <x v="90"/>
    <x v="0"/>
    <m/>
    <x v="2"/>
    <x v="1"/>
    <x v="1"/>
    <x v="2"/>
    <x v="2"/>
    <x v="2"/>
    <x v="1"/>
    <x v="1"/>
    <x v="1"/>
    <x v="1"/>
    <x v="1"/>
    <x v="1"/>
    <x v="1"/>
    <x v="1"/>
    <x v="1"/>
    <x v="1"/>
    <x v="1"/>
    <x v="1"/>
    <x v="1"/>
    <x v="3"/>
    <x v="2"/>
    <x v="1"/>
    <x v="1"/>
    <x v="0"/>
    <x v="2"/>
    <x v="3"/>
    <x v="1"/>
    <x v="2"/>
    <x v="2"/>
    <x v="2"/>
    <m/>
    <m/>
    <m/>
    <m/>
    <m/>
    <m/>
  </r>
  <r>
    <x v="0"/>
    <x v="90"/>
    <x v="0"/>
    <m/>
    <x v="2"/>
    <x v="1"/>
    <x v="0"/>
    <x v="1"/>
    <x v="1"/>
    <x v="1"/>
    <x v="1"/>
    <x v="1"/>
    <x v="1"/>
    <x v="1"/>
    <x v="1"/>
    <x v="2"/>
    <x v="1"/>
    <x v="1"/>
    <x v="2"/>
    <x v="1"/>
    <x v="1"/>
    <x v="1"/>
    <x v="1"/>
    <x v="3"/>
    <x v="2"/>
    <x v="1"/>
    <x v="1"/>
    <x v="0"/>
    <x v="2"/>
    <x v="3"/>
    <x v="1"/>
    <x v="2"/>
    <x v="2"/>
    <x v="2"/>
    <m/>
    <m/>
    <m/>
    <m/>
    <m/>
    <m/>
  </r>
  <r>
    <x v="0"/>
    <x v="90"/>
    <x v="0"/>
    <m/>
    <x v="2"/>
    <x v="1"/>
    <x v="1"/>
    <x v="2"/>
    <x v="2"/>
    <x v="2"/>
    <x v="1"/>
    <x v="1"/>
    <x v="1"/>
    <x v="1"/>
    <x v="2"/>
    <x v="2"/>
    <x v="1"/>
    <x v="1"/>
    <x v="1"/>
    <x v="3"/>
    <x v="1"/>
    <x v="1"/>
    <x v="1"/>
    <x v="3"/>
    <x v="1"/>
    <x v="1"/>
    <x v="1"/>
    <x v="0"/>
    <x v="2"/>
    <x v="3"/>
    <x v="1"/>
    <x v="2"/>
    <x v="2"/>
    <x v="2"/>
    <m/>
    <m/>
    <m/>
    <m/>
    <m/>
    <m/>
  </r>
  <r>
    <x v="0"/>
    <x v="90"/>
    <x v="0"/>
    <m/>
    <x v="2"/>
    <x v="1"/>
    <x v="1"/>
    <x v="2"/>
    <x v="2"/>
    <x v="2"/>
    <x v="1"/>
    <x v="1"/>
    <x v="3"/>
    <x v="1"/>
    <x v="1"/>
    <x v="1"/>
    <x v="1"/>
    <x v="1"/>
    <x v="1"/>
    <x v="1"/>
    <x v="1"/>
    <x v="1"/>
    <x v="1"/>
    <x v="3"/>
    <x v="2"/>
    <x v="1"/>
    <x v="1"/>
    <x v="0"/>
    <x v="2"/>
    <x v="3"/>
    <x v="1"/>
    <x v="2"/>
    <x v="2"/>
    <x v="2"/>
    <m/>
    <m/>
    <m/>
    <m/>
    <m/>
    <m/>
  </r>
  <r>
    <x v="0"/>
    <x v="90"/>
    <x v="0"/>
    <m/>
    <x v="2"/>
    <x v="1"/>
    <x v="1"/>
    <x v="1"/>
    <x v="1"/>
    <x v="2"/>
    <x v="2"/>
    <x v="1"/>
    <x v="2"/>
    <x v="1"/>
    <x v="1"/>
    <x v="1"/>
    <x v="1"/>
    <x v="3"/>
    <x v="1"/>
    <x v="3"/>
    <x v="3"/>
    <x v="1"/>
    <x v="1"/>
    <x v="3"/>
    <x v="1"/>
    <x v="2"/>
    <x v="2"/>
    <x v="0"/>
    <x v="2"/>
    <x v="3"/>
    <x v="1"/>
    <x v="2"/>
    <x v="2"/>
    <x v="2"/>
    <m/>
    <m/>
    <m/>
    <m/>
    <m/>
    <m/>
  </r>
  <r>
    <x v="0"/>
    <x v="90"/>
    <x v="0"/>
    <m/>
    <x v="2"/>
    <x v="1"/>
    <x v="1"/>
    <x v="2"/>
    <x v="2"/>
    <x v="2"/>
    <x v="1"/>
    <x v="1"/>
    <x v="1"/>
    <x v="1"/>
    <x v="1"/>
    <x v="1"/>
    <x v="1"/>
    <x v="1"/>
    <x v="1"/>
    <x v="1"/>
    <x v="1"/>
    <x v="1"/>
    <x v="1"/>
    <x v="1"/>
    <x v="1"/>
    <x v="1"/>
    <x v="1"/>
    <x v="0"/>
    <x v="2"/>
    <x v="3"/>
    <x v="1"/>
    <x v="2"/>
    <x v="2"/>
    <x v="2"/>
    <m/>
    <m/>
    <m/>
    <m/>
    <m/>
    <m/>
  </r>
  <r>
    <x v="0"/>
    <x v="90"/>
    <x v="0"/>
    <m/>
    <x v="2"/>
    <x v="1"/>
    <x v="0"/>
    <x v="1"/>
    <x v="4"/>
    <x v="2"/>
    <x v="1"/>
    <x v="2"/>
    <x v="2"/>
    <x v="1"/>
    <x v="1"/>
    <x v="2"/>
    <x v="1"/>
    <x v="2"/>
    <x v="1"/>
    <x v="1"/>
    <x v="1"/>
    <x v="1"/>
    <x v="1"/>
    <x v="1"/>
    <x v="2"/>
    <x v="1"/>
    <x v="1"/>
    <x v="0"/>
    <x v="2"/>
    <x v="3"/>
    <x v="1"/>
    <x v="2"/>
    <x v="2"/>
    <x v="2"/>
    <m/>
    <m/>
    <m/>
    <m/>
    <m/>
    <m/>
  </r>
  <r>
    <x v="0"/>
    <x v="90"/>
    <x v="0"/>
    <m/>
    <x v="2"/>
    <x v="1"/>
    <x v="0"/>
    <x v="1"/>
    <x v="2"/>
    <x v="2"/>
    <x v="1"/>
    <x v="1"/>
    <x v="2"/>
    <x v="1"/>
    <x v="1"/>
    <x v="2"/>
    <x v="1"/>
    <x v="1"/>
    <x v="1"/>
    <x v="2"/>
    <x v="1"/>
    <x v="1"/>
    <x v="1"/>
    <x v="3"/>
    <x v="1"/>
    <x v="1"/>
    <x v="1"/>
    <x v="0"/>
    <x v="2"/>
    <x v="3"/>
    <x v="1"/>
    <x v="2"/>
    <x v="2"/>
    <x v="2"/>
    <m/>
    <m/>
    <m/>
    <m/>
    <m/>
    <m/>
  </r>
  <r>
    <x v="0"/>
    <x v="90"/>
    <x v="0"/>
    <m/>
    <x v="2"/>
    <x v="1"/>
    <x v="1"/>
    <x v="2"/>
    <x v="2"/>
    <x v="2"/>
    <x v="1"/>
    <x v="1"/>
    <x v="1"/>
    <x v="2"/>
    <x v="1"/>
    <x v="1"/>
    <x v="1"/>
    <x v="1"/>
    <x v="1"/>
    <x v="1"/>
    <x v="1"/>
    <x v="1"/>
    <x v="1"/>
    <x v="4"/>
    <x v="5"/>
    <x v="1"/>
    <x v="1"/>
    <x v="0"/>
    <x v="2"/>
    <x v="3"/>
    <x v="1"/>
    <x v="2"/>
    <x v="2"/>
    <x v="2"/>
    <m/>
    <m/>
    <m/>
    <m/>
    <m/>
    <m/>
  </r>
  <r>
    <x v="0"/>
    <x v="90"/>
    <x v="0"/>
    <m/>
    <x v="2"/>
    <x v="1"/>
    <x v="0"/>
    <x v="1"/>
    <x v="1"/>
    <x v="1"/>
    <x v="2"/>
    <x v="2"/>
    <x v="1"/>
    <x v="1"/>
    <x v="1"/>
    <x v="2"/>
    <x v="1"/>
    <x v="2"/>
    <x v="3"/>
    <x v="2"/>
    <x v="3"/>
    <x v="3"/>
    <x v="2"/>
    <x v="3"/>
    <x v="1"/>
    <x v="1"/>
    <x v="1"/>
    <x v="0"/>
    <x v="2"/>
    <x v="3"/>
    <x v="1"/>
    <x v="2"/>
    <x v="2"/>
    <x v="2"/>
    <m/>
    <m/>
    <m/>
    <m/>
    <m/>
    <m/>
  </r>
  <r>
    <x v="0"/>
    <x v="90"/>
    <x v="0"/>
    <m/>
    <x v="2"/>
    <x v="1"/>
    <x v="0"/>
    <x v="2"/>
    <x v="1"/>
    <x v="2"/>
    <x v="1"/>
    <x v="1"/>
    <x v="2"/>
    <x v="1"/>
    <x v="1"/>
    <x v="2"/>
    <x v="2"/>
    <x v="1"/>
    <x v="1"/>
    <x v="1"/>
    <x v="1"/>
    <x v="1"/>
    <x v="1"/>
    <x v="1"/>
    <x v="1"/>
    <x v="1"/>
    <x v="1"/>
    <x v="0"/>
    <x v="2"/>
    <x v="3"/>
    <x v="1"/>
    <x v="2"/>
    <x v="2"/>
    <x v="2"/>
    <m/>
    <m/>
    <m/>
    <m/>
    <m/>
    <m/>
  </r>
  <r>
    <x v="0"/>
    <x v="90"/>
    <x v="0"/>
    <m/>
    <x v="2"/>
    <x v="1"/>
    <x v="1"/>
    <x v="2"/>
    <x v="2"/>
    <x v="2"/>
    <x v="1"/>
    <x v="1"/>
    <x v="1"/>
    <x v="1"/>
    <x v="2"/>
    <x v="1"/>
    <x v="1"/>
    <x v="1"/>
    <x v="1"/>
    <x v="1"/>
    <x v="1"/>
    <x v="1"/>
    <x v="1"/>
    <x v="3"/>
    <x v="2"/>
    <x v="1"/>
    <x v="1"/>
    <x v="0"/>
    <x v="2"/>
    <x v="3"/>
    <x v="1"/>
    <x v="2"/>
    <x v="2"/>
    <x v="2"/>
    <m/>
    <m/>
    <m/>
    <m/>
    <m/>
    <m/>
  </r>
  <r>
    <x v="0"/>
    <x v="90"/>
    <x v="0"/>
    <m/>
    <x v="2"/>
    <x v="1"/>
    <x v="0"/>
    <x v="1"/>
    <x v="1"/>
    <x v="2"/>
    <x v="1"/>
    <x v="1"/>
    <x v="1"/>
    <x v="2"/>
    <x v="2"/>
    <x v="1"/>
    <x v="1"/>
    <x v="2"/>
    <x v="1"/>
    <x v="1"/>
    <x v="2"/>
    <x v="1"/>
    <x v="1"/>
    <x v="1"/>
    <x v="1"/>
    <x v="1"/>
    <x v="1"/>
    <x v="0"/>
    <x v="2"/>
    <x v="3"/>
    <x v="1"/>
    <x v="2"/>
    <x v="2"/>
    <x v="2"/>
    <m/>
    <m/>
    <m/>
    <m/>
    <m/>
    <m/>
  </r>
  <r>
    <x v="0"/>
    <x v="90"/>
    <x v="0"/>
    <m/>
    <x v="2"/>
    <x v="1"/>
    <x v="0"/>
    <x v="2"/>
    <x v="2"/>
    <x v="3"/>
    <x v="1"/>
    <x v="1"/>
    <x v="2"/>
    <x v="1"/>
    <x v="1"/>
    <x v="1"/>
    <x v="1"/>
    <x v="1"/>
    <x v="1"/>
    <x v="1"/>
    <x v="1"/>
    <x v="1"/>
    <x v="1"/>
    <x v="1"/>
    <x v="1"/>
    <x v="1"/>
    <x v="1"/>
    <x v="0"/>
    <x v="2"/>
    <x v="3"/>
    <x v="1"/>
    <x v="2"/>
    <x v="2"/>
    <x v="2"/>
    <m/>
    <m/>
    <m/>
    <m/>
    <m/>
    <m/>
  </r>
  <r>
    <x v="0"/>
    <x v="90"/>
    <x v="0"/>
    <m/>
    <x v="2"/>
    <x v="1"/>
    <x v="0"/>
    <x v="1"/>
    <x v="2"/>
    <x v="2"/>
    <x v="1"/>
    <x v="1"/>
    <x v="2"/>
    <x v="1"/>
    <x v="1"/>
    <x v="1"/>
    <x v="1"/>
    <x v="1"/>
    <x v="1"/>
    <x v="1"/>
    <x v="1"/>
    <x v="1"/>
    <x v="1"/>
    <x v="2"/>
    <x v="3"/>
    <x v="1"/>
    <x v="1"/>
    <x v="0"/>
    <x v="2"/>
    <x v="3"/>
    <x v="1"/>
    <x v="2"/>
    <x v="2"/>
    <x v="2"/>
    <m/>
    <m/>
    <m/>
    <m/>
    <m/>
    <m/>
  </r>
  <r>
    <x v="0"/>
    <x v="90"/>
    <x v="0"/>
    <m/>
    <x v="2"/>
    <x v="1"/>
    <x v="1"/>
    <x v="1"/>
    <x v="4"/>
    <x v="2"/>
    <x v="3"/>
    <x v="2"/>
    <x v="1"/>
    <x v="2"/>
    <x v="1"/>
    <x v="1"/>
    <x v="1"/>
    <x v="2"/>
    <x v="1"/>
    <x v="1"/>
    <x v="2"/>
    <x v="2"/>
    <x v="3"/>
    <x v="3"/>
    <x v="2"/>
    <x v="1"/>
    <x v="2"/>
    <x v="0"/>
    <x v="2"/>
    <x v="3"/>
    <x v="1"/>
    <x v="2"/>
    <x v="2"/>
    <x v="2"/>
    <m/>
    <m/>
    <m/>
    <m/>
    <m/>
    <m/>
  </r>
  <r>
    <x v="0"/>
    <x v="90"/>
    <x v="0"/>
    <m/>
    <x v="2"/>
    <x v="1"/>
    <x v="0"/>
    <x v="5"/>
    <x v="3"/>
    <x v="5"/>
    <x v="5"/>
    <x v="4"/>
    <x v="4"/>
    <x v="4"/>
    <x v="4"/>
    <x v="4"/>
    <x v="5"/>
    <x v="5"/>
    <x v="4"/>
    <x v="4"/>
    <x v="5"/>
    <x v="4"/>
    <x v="4"/>
    <x v="5"/>
    <x v="4"/>
    <x v="3"/>
    <x v="3"/>
    <x v="0"/>
    <x v="2"/>
    <x v="3"/>
    <x v="1"/>
    <x v="2"/>
    <x v="2"/>
    <x v="2"/>
    <m/>
    <m/>
    <m/>
    <m/>
    <m/>
    <m/>
  </r>
  <r>
    <x v="0"/>
    <x v="90"/>
    <x v="0"/>
    <m/>
    <x v="2"/>
    <x v="1"/>
    <x v="1"/>
    <x v="2"/>
    <x v="2"/>
    <x v="2"/>
    <x v="1"/>
    <x v="1"/>
    <x v="2"/>
    <x v="1"/>
    <x v="1"/>
    <x v="1"/>
    <x v="1"/>
    <x v="1"/>
    <x v="1"/>
    <x v="1"/>
    <x v="1"/>
    <x v="1"/>
    <x v="1"/>
    <x v="1"/>
    <x v="1"/>
    <x v="1"/>
    <x v="1"/>
    <x v="0"/>
    <x v="2"/>
    <x v="3"/>
    <x v="1"/>
    <x v="2"/>
    <x v="2"/>
    <x v="2"/>
    <m/>
    <m/>
    <m/>
    <m/>
    <m/>
    <m/>
  </r>
  <r>
    <x v="0"/>
    <x v="90"/>
    <x v="0"/>
    <m/>
    <x v="2"/>
    <x v="1"/>
    <x v="0"/>
    <x v="1"/>
    <x v="1"/>
    <x v="2"/>
    <x v="1"/>
    <x v="1"/>
    <x v="1"/>
    <x v="1"/>
    <x v="2"/>
    <x v="2"/>
    <x v="1"/>
    <x v="1"/>
    <x v="1"/>
    <x v="1"/>
    <x v="1"/>
    <x v="1"/>
    <x v="1"/>
    <x v="3"/>
    <x v="2"/>
    <x v="2"/>
    <x v="2"/>
    <x v="0"/>
    <x v="2"/>
    <x v="3"/>
    <x v="1"/>
    <x v="2"/>
    <x v="2"/>
    <x v="2"/>
    <m/>
    <m/>
    <m/>
    <m/>
    <m/>
    <m/>
  </r>
  <r>
    <x v="0"/>
    <x v="90"/>
    <x v="0"/>
    <m/>
    <x v="2"/>
    <x v="1"/>
    <x v="0"/>
    <x v="1"/>
    <x v="1"/>
    <x v="3"/>
    <x v="1"/>
    <x v="1"/>
    <x v="1"/>
    <x v="2"/>
    <x v="2"/>
    <x v="2"/>
    <x v="1"/>
    <x v="3"/>
    <x v="2"/>
    <x v="2"/>
    <x v="2"/>
    <x v="2"/>
    <x v="2"/>
    <x v="1"/>
    <x v="1"/>
    <x v="1"/>
    <x v="1"/>
    <x v="0"/>
    <x v="2"/>
    <x v="3"/>
    <x v="1"/>
    <x v="2"/>
    <x v="2"/>
    <x v="2"/>
    <m/>
    <m/>
    <m/>
    <m/>
    <m/>
    <m/>
  </r>
  <r>
    <x v="0"/>
    <x v="90"/>
    <x v="0"/>
    <m/>
    <x v="2"/>
    <x v="1"/>
    <x v="0"/>
    <x v="1"/>
    <x v="1"/>
    <x v="4"/>
    <x v="2"/>
    <x v="2"/>
    <x v="1"/>
    <x v="2"/>
    <x v="2"/>
    <x v="2"/>
    <x v="2"/>
    <x v="2"/>
    <x v="2"/>
    <x v="2"/>
    <x v="1"/>
    <x v="2"/>
    <x v="2"/>
    <x v="5"/>
    <x v="4"/>
    <x v="2"/>
    <x v="2"/>
    <x v="0"/>
    <x v="2"/>
    <x v="3"/>
    <x v="1"/>
    <x v="2"/>
    <x v="2"/>
    <x v="2"/>
    <m/>
    <m/>
    <m/>
    <m/>
    <m/>
    <m/>
  </r>
  <r>
    <x v="0"/>
    <x v="90"/>
    <x v="0"/>
    <m/>
    <x v="2"/>
    <x v="1"/>
    <x v="1"/>
    <x v="1"/>
    <x v="1"/>
    <x v="2"/>
    <x v="2"/>
    <x v="2"/>
    <x v="2"/>
    <x v="2"/>
    <x v="2"/>
    <x v="2"/>
    <x v="2"/>
    <x v="2"/>
    <x v="2"/>
    <x v="2"/>
    <x v="2"/>
    <x v="2"/>
    <x v="1"/>
    <x v="3"/>
    <x v="2"/>
    <x v="2"/>
    <x v="2"/>
    <x v="0"/>
    <x v="2"/>
    <x v="3"/>
    <x v="1"/>
    <x v="2"/>
    <x v="2"/>
    <x v="2"/>
    <m/>
    <m/>
    <m/>
    <m/>
    <m/>
    <m/>
  </r>
  <r>
    <x v="0"/>
    <x v="90"/>
    <x v="0"/>
    <m/>
    <x v="2"/>
    <x v="1"/>
    <x v="1"/>
    <x v="2"/>
    <x v="2"/>
    <x v="3"/>
    <x v="2"/>
    <x v="2"/>
    <x v="1"/>
    <x v="1"/>
    <x v="1"/>
    <x v="1"/>
    <x v="1"/>
    <x v="1"/>
    <x v="2"/>
    <x v="2"/>
    <x v="1"/>
    <x v="1"/>
    <x v="3"/>
    <x v="3"/>
    <x v="2"/>
    <x v="1"/>
    <x v="1"/>
    <x v="0"/>
    <x v="2"/>
    <x v="3"/>
    <x v="1"/>
    <x v="2"/>
    <x v="2"/>
    <x v="2"/>
    <m/>
    <m/>
    <m/>
    <m/>
    <m/>
    <m/>
  </r>
  <r>
    <x v="0"/>
    <x v="90"/>
    <x v="0"/>
    <m/>
    <x v="2"/>
    <x v="1"/>
    <x v="0"/>
    <x v="1"/>
    <x v="1"/>
    <x v="3"/>
    <x v="1"/>
    <x v="1"/>
    <x v="1"/>
    <x v="1"/>
    <x v="1"/>
    <x v="1"/>
    <x v="1"/>
    <x v="3"/>
    <x v="1"/>
    <x v="3"/>
    <x v="1"/>
    <x v="3"/>
    <x v="4"/>
    <x v="1"/>
    <x v="1"/>
    <x v="1"/>
    <x v="1"/>
    <x v="0"/>
    <x v="2"/>
    <x v="3"/>
    <x v="1"/>
    <x v="2"/>
    <x v="2"/>
    <x v="2"/>
    <m/>
    <m/>
    <m/>
    <m/>
    <m/>
    <m/>
  </r>
  <r>
    <x v="0"/>
    <x v="90"/>
    <x v="0"/>
    <m/>
    <x v="2"/>
    <x v="1"/>
    <x v="0"/>
    <x v="2"/>
    <x v="1"/>
    <x v="2"/>
    <x v="3"/>
    <x v="3"/>
    <x v="1"/>
    <x v="2"/>
    <x v="2"/>
    <x v="2"/>
    <x v="2"/>
    <x v="3"/>
    <x v="2"/>
    <x v="2"/>
    <x v="2"/>
    <x v="3"/>
    <x v="2"/>
    <x v="3"/>
    <x v="2"/>
    <x v="2"/>
    <x v="2"/>
    <x v="0"/>
    <x v="2"/>
    <x v="3"/>
    <x v="1"/>
    <x v="2"/>
    <x v="2"/>
    <x v="2"/>
    <m/>
    <m/>
    <m/>
    <m/>
    <m/>
    <m/>
  </r>
  <r>
    <x v="0"/>
    <x v="90"/>
    <x v="0"/>
    <m/>
    <x v="2"/>
    <x v="1"/>
    <x v="1"/>
    <x v="2"/>
    <x v="2"/>
    <x v="3"/>
    <x v="1"/>
    <x v="1"/>
    <x v="2"/>
    <x v="1"/>
    <x v="1"/>
    <x v="1"/>
    <x v="1"/>
    <x v="1"/>
    <x v="1"/>
    <x v="1"/>
    <x v="1"/>
    <x v="1"/>
    <x v="1"/>
    <x v="1"/>
    <x v="1"/>
    <x v="1"/>
    <x v="1"/>
    <x v="0"/>
    <x v="2"/>
    <x v="3"/>
    <x v="1"/>
    <x v="2"/>
    <x v="2"/>
    <x v="2"/>
    <m/>
    <m/>
    <m/>
    <m/>
    <m/>
    <m/>
  </r>
  <r>
    <x v="0"/>
    <x v="90"/>
    <x v="0"/>
    <m/>
    <x v="2"/>
    <x v="1"/>
    <x v="1"/>
    <x v="1"/>
    <x v="4"/>
    <x v="2"/>
    <x v="1"/>
    <x v="1"/>
    <x v="1"/>
    <x v="1"/>
    <x v="1"/>
    <x v="3"/>
    <x v="1"/>
    <x v="3"/>
    <x v="3"/>
    <x v="2"/>
    <x v="1"/>
    <x v="1"/>
    <x v="1"/>
    <x v="2"/>
    <x v="3"/>
    <x v="1"/>
    <x v="2"/>
    <x v="0"/>
    <x v="2"/>
    <x v="3"/>
    <x v="1"/>
    <x v="2"/>
    <x v="2"/>
    <x v="2"/>
    <m/>
    <m/>
    <m/>
    <m/>
    <m/>
    <m/>
  </r>
  <r>
    <x v="0"/>
    <x v="90"/>
    <x v="0"/>
    <m/>
    <x v="2"/>
    <x v="1"/>
    <x v="1"/>
    <x v="1"/>
    <x v="3"/>
    <x v="4"/>
    <x v="1"/>
    <x v="1"/>
    <x v="3"/>
    <x v="2"/>
    <x v="2"/>
    <x v="2"/>
    <x v="2"/>
    <x v="3"/>
    <x v="3"/>
    <x v="3"/>
    <x v="1"/>
    <x v="1"/>
    <x v="1"/>
    <x v="3"/>
    <x v="2"/>
    <x v="1"/>
    <x v="1"/>
    <x v="0"/>
    <x v="2"/>
    <x v="3"/>
    <x v="1"/>
    <x v="2"/>
    <x v="2"/>
    <x v="2"/>
    <m/>
    <m/>
    <m/>
    <m/>
    <m/>
    <m/>
  </r>
  <r>
    <x v="0"/>
    <x v="90"/>
    <x v="0"/>
    <m/>
    <x v="2"/>
    <x v="1"/>
    <x v="0"/>
    <x v="3"/>
    <x v="1"/>
    <x v="4"/>
    <x v="1"/>
    <x v="2"/>
    <x v="2"/>
    <x v="2"/>
    <x v="2"/>
    <x v="3"/>
    <x v="1"/>
    <x v="2"/>
    <x v="2"/>
    <x v="1"/>
    <x v="1"/>
    <x v="3"/>
    <x v="3"/>
    <x v="2"/>
    <x v="3"/>
    <x v="1"/>
    <x v="1"/>
    <x v="0"/>
    <x v="2"/>
    <x v="3"/>
    <x v="1"/>
    <x v="2"/>
    <x v="2"/>
    <x v="2"/>
    <m/>
    <m/>
    <m/>
    <m/>
    <m/>
    <m/>
  </r>
  <r>
    <x v="0"/>
    <x v="90"/>
    <x v="0"/>
    <m/>
    <x v="2"/>
    <x v="1"/>
    <x v="1"/>
    <x v="2"/>
    <x v="2"/>
    <x v="2"/>
    <x v="1"/>
    <x v="1"/>
    <x v="2"/>
    <x v="1"/>
    <x v="1"/>
    <x v="1"/>
    <x v="1"/>
    <x v="1"/>
    <x v="1"/>
    <x v="1"/>
    <x v="1"/>
    <x v="1"/>
    <x v="1"/>
    <x v="1"/>
    <x v="1"/>
    <x v="1"/>
    <x v="1"/>
    <x v="0"/>
    <x v="2"/>
    <x v="3"/>
    <x v="1"/>
    <x v="2"/>
    <x v="2"/>
    <x v="2"/>
    <m/>
    <m/>
    <m/>
    <m/>
    <m/>
    <m/>
  </r>
  <r>
    <x v="0"/>
    <x v="90"/>
    <x v="0"/>
    <m/>
    <x v="2"/>
    <x v="1"/>
    <x v="0"/>
    <x v="2"/>
    <x v="2"/>
    <x v="3"/>
    <x v="1"/>
    <x v="1"/>
    <x v="1"/>
    <x v="1"/>
    <x v="1"/>
    <x v="1"/>
    <x v="1"/>
    <x v="1"/>
    <x v="1"/>
    <x v="3"/>
    <x v="1"/>
    <x v="1"/>
    <x v="1"/>
    <x v="5"/>
    <x v="4"/>
    <x v="2"/>
    <x v="1"/>
    <x v="0"/>
    <x v="2"/>
    <x v="3"/>
    <x v="1"/>
    <x v="2"/>
    <x v="2"/>
    <x v="2"/>
    <m/>
    <m/>
    <m/>
    <m/>
    <m/>
    <m/>
  </r>
  <r>
    <x v="0"/>
    <x v="90"/>
    <x v="0"/>
    <m/>
    <x v="2"/>
    <x v="1"/>
    <x v="1"/>
    <x v="2"/>
    <x v="1"/>
    <x v="3"/>
    <x v="2"/>
    <x v="2"/>
    <x v="2"/>
    <x v="2"/>
    <x v="2"/>
    <x v="3"/>
    <x v="1"/>
    <x v="2"/>
    <x v="1"/>
    <x v="1"/>
    <x v="1"/>
    <x v="1"/>
    <x v="1"/>
    <x v="5"/>
    <x v="1"/>
    <x v="1"/>
    <x v="1"/>
    <x v="0"/>
    <x v="2"/>
    <x v="3"/>
    <x v="1"/>
    <x v="2"/>
    <x v="2"/>
    <x v="2"/>
    <m/>
    <m/>
    <m/>
    <m/>
    <m/>
    <m/>
  </r>
  <r>
    <x v="0"/>
    <x v="90"/>
    <x v="0"/>
    <m/>
    <x v="2"/>
    <x v="1"/>
    <x v="0"/>
    <x v="1"/>
    <x v="2"/>
    <x v="2"/>
    <x v="2"/>
    <x v="1"/>
    <x v="1"/>
    <x v="2"/>
    <x v="2"/>
    <x v="1"/>
    <x v="1"/>
    <x v="1"/>
    <x v="1"/>
    <x v="2"/>
    <x v="1"/>
    <x v="1"/>
    <x v="1"/>
    <x v="3"/>
    <x v="2"/>
    <x v="1"/>
    <x v="1"/>
    <x v="0"/>
    <x v="2"/>
    <x v="3"/>
    <x v="1"/>
    <x v="2"/>
    <x v="2"/>
    <x v="2"/>
    <m/>
    <m/>
    <m/>
    <m/>
    <m/>
    <m/>
  </r>
  <r>
    <x v="0"/>
    <x v="90"/>
    <x v="0"/>
    <m/>
    <x v="2"/>
    <x v="1"/>
    <x v="1"/>
    <x v="1"/>
    <x v="4"/>
    <x v="2"/>
    <x v="1"/>
    <x v="1"/>
    <x v="0"/>
    <x v="3"/>
    <x v="3"/>
    <x v="3"/>
    <x v="1"/>
    <x v="1"/>
    <x v="3"/>
    <x v="1"/>
    <x v="1"/>
    <x v="3"/>
    <x v="3"/>
    <x v="3"/>
    <x v="2"/>
    <x v="1"/>
    <x v="1"/>
    <x v="0"/>
    <x v="2"/>
    <x v="3"/>
    <x v="1"/>
    <x v="2"/>
    <x v="2"/>
    <x v="2"/>
    <m/>
    <m/>
    <m/>
    <m/>
    <m/>
    <m/>
  </r>
  <r>
    <x v="0"/>
    <x v="90"/>
    <x v="0"/>
    <m/>
    <x v="2"/>
    <x v="1"/>
    <x v="1"/>
    <x v="0"/>
    <x v="0"/>
    <x v="0"/>
    <x v="0"/>
    <x v="0"/>
    <x v="0"/>
    <x v="0"/>
    <x v="0"/>
    <x v="0"/>
    <x v="0"/>
    <x v="0"/>
    <x v="0"/>
    <x v="0"/>
    <x v="0"/>
    <x v="0"/>
    <x v="0"/>
    <x v="0"/>
    <x v="0"/>
    <x v="0"/>
    <x v="0"/>
    <x v="0"/>
    <x v="2"/>
    <x v="3"/>
    <x v="1"/>
    <x v="2"/>
    <x v="2"/>
    <x v="2"/>
    <m/>
    <m/>
    <m/>
    <m/>
    <m/>
    <m/>
  </r>
  <r>
    <x v="0"/>
    <x v="90"/>
    <x v="0"/>
    <m/>
    <x v="2"/>
    <x v="1"/>
    <x v="0"/>
    <x v="2"/>
    <x v="2"/>
    <x v="1"/>
    <x v="1"/>
    <x v="1"/>
    <x v="2"/>
    <x v="1"/>
    <x v="1"/>
    <x v="1"/>
    <x v="1"/>
    <x v="2"/>
    <x v="2"/>
    <x v="2"/>
    <x v="1"/>
    <x v="1"/>
    <x v="1"/>
    <x v="5"/>
    <x v="1"/>
    <x v="2"/>
    <x v="2"/>
    <x v="0"/>
    <x v="2"/>
    <x v="3"/>
    <x v="1"/>
    <x v="2"/>
    <x v="2"/>
    <x v="2"/>
    <m/>
    <m/>
    <m/>
    <m/>
    <m/>
    <m/>
  </r>
  <r>
    <x v="0"/>
    <x v="94"/>
    <x v="0"/>
    <m/>
    <x v="2"/>
    <x v="0"/>
    <x v="1"/>
    <x v="0"/>
    <x v="0"/>
    <x v="0"/>
    <x v="0"/>
    <x v="0"/>
    <x v="0"/>
    <x v="0"/>
    <x v="0"/>
    <x v="0"/>
    <x v="0"/>
    <x v="0"/>
    <x v="0"/>
    <x v="0"/>
    <x v="0"/>
    <x v="0"/>
    <x v="0"/>
    <x v="0"/>
    <x v="0"/>
    <x v="0"/>
    <x v="0"/>
    <x v="0"/>
    <x v="1"/>
    <x v="0"/>
    <x v="2"/>
    <x v="3"/>
    <x v="0"/>
    <x v="0"/>
    <m/>
    <m/>
    <m/>
    <m/>
    <m/>
    <m/>
  </r>
  <r>
    <x v="0"/>
    <x v="94"/>
    <x v="0"/>
    <m/>
    <x v="2"/>
    <x v="0"/>
    <x v="1"/>
    <x v="0"/>
    <x v="0"/>
    <x v="0"/>
    <x v="0"/>
    <x v="0"/>
    <x v="0"/>
    <x v="0"/>
    <x v="0"/>
    <x v="0"/>
    <x v="0"/>
    <x v="0"/>
    <x v="0"/>
    <x v="0"/>
    <x v="0"/>
    <x v="0"/>
    <x v="0"/>
    <x v="0"/>
    <x v="0"/>
    <x v="0"/>
    <x v="0"/>
    <x v="0"/>
    <x v="0"/>
    <x v="0"/>
    <x v="0"/>
    <x v="0"/>
    <x v="0"/>
    <x v="0"/>
    <m/>
    <m/>
    <m/>
    <m/>
    <m/>
    <m/>
  </r>
  <r>
    <x v="0"/>
    <x v="94"/>
    <x v="0"/>
    <m/>
    <x v="2"/>
    <x v="0"/>
    <x v="1"/>
    <x v="0"/>
    <x v="0"/>
    <x v="0"/>
    <x v="0"/>
    <x v="0"/>
    <x v="0"/>
    <x v="0"/>
    <x v="0"/>
    <x v="0"/>
    <x v="0"/>
    <x v="0"/>
    <x v="0"/>
    <x v="0"/>
    <x v="0"/>
    <x v="0"/>
    <x v="0"/>
    <x v="0"/>
    <x v="0"/>
    <x v="0"/>
    <x v="0"/>
    <x v="0"/>
    <x v="0"/>
    <x v="0"/>
    <x v="0"/>
    <x v="0"/>
    <x v="0"/>
    <x v="1"/>
    <m/>
    <m/>
    <m/>
    <m/>
    <m/>
    <m/>
  </r>
  <r>
    <x v="0"/>
    <x v="94"/>
    <x v="0"/>
    <m/>
    <x v="2"/>
    <x v="0"/>
    <x v="1"/>
    <x v="0"/>
    <x v="0"/>
    <x v="0"/>
    <x v="0"/>
    <x v="0"/>
    <x v="0"/>
    <x v="0"/>
    <x v="0"/>
    <x v="0"/>
    <x v="0"/>
    <x v="0"/>
    <x v="0"/>
    <x v="0"/>
    <x v="0"/>
    <x v="0"/>
    <x v="0"/>
    <x v="0"/>
    <x v="0"/>
    <x v="0"/>
    <x v="0"/>
    <x v="0"/>
    <x v="0"/>
    <x v="1"/>
    <x v="0"/>
    <x v="0"/>
    <x v="0"/>
    <x v="3"/>
    <m/>
    <m/>
    <m/>
    <m/>
    <m/>
    <m/>
  </r>
  <r>
    <x v="0"/>
    <x v="94"/>
    <x v="0"/>
    <m/>
    <x v="2"/>
    <x v="0"/>
    <x v="1"/>
    <x v="0"/>
    <x v="0"/>
    <x v="0"/>
    <x v="0"/>
    <x v="0"/>
    <x v="0"/>
    <x v="0"/>
    <x v="0"/>
    <x v="0"/>
    <x v="0"/>
    <x v="0"/>
    <x v="0"/>
    <x v="0"/>
    <x v="0"/>
    <x v="0"/>
    <x v="0"/>
    <x v="0"/>
    <x v="0"/>
    <x v="0"/>
    <x v="0"/>
    <x v="0"/>
    <x v="0"/>
    <x v="1"/>
    <x v="0"/>
    <x v="1"/>
    <x v="3"/>
    <x v="0"/>
    <m/>
    <m/>
    <m/>
    <m/>
    <m/>
    <m/>
  </r>
  <r>
    <x v="0"/>
    <x v="94"/>
    <x v="0"/>
    <m/>
    <x v="2"/>
    <x v="0"/>
    <x v="0"/>
    <x v="0"/>
    <x v="0"/>
    <x v="0"/>
    <x v="0"/>
    <x v="0"/>
    <x v="0"/>
    <x v="0"/>
    <x v="0"/>
    <x v="0"/>
    <x v="0"/>
    <x v="0"/>
    <x v="0"/>
    <x v="0"/>
    <x v="0"/>
    <x v="0"/>
    <x v="0"/>
    <x v="0"/>
    <x v="0"/>
    <x v="0"/>
    <x v="0"/>
    <x v="0"/>
    <x v="0"/>
    <x v="0"/>
    <x v="0"/>
    <x v="0"/>
    <x v="0"/>
    <x v="0"/>
    <m/>
    <m/>
    <m/>
    <m/>
    <m/>
    <m/>
  </r>
  <r>
    <x v="0"/>
    <x v="94"/>
    <x v="0"/>
    <m/>
    <x v="2"/>
    <x v="0"/>
    <x v="1"/>
    <x v="0"/>
    <x v="0"/>
    <x v="0"/>
    <x v="0"/>
    <x v="0"/>
    <x v="0"/>
    <x v="0"/>
    <x v="0"/>
    <x v="0"/>
    <x v="0"/>
    <x v="0"/>
    <x v="0"/>
    <x v="0"/>
    <x v="0"/>
    <x v="0"/>
    <x v="0"/>
    <x v="0"/>
    <x v="0"/>
    <x v="0"/>
    <x v="0"/>
    <x v="0"/>
    <x v="0"/>
    <x v="0"/>
    <x v="0"/>
    <x v="3"/>
    <x v="1"/>
    <x v="1"/>
    <m/>
    <m/>
    <m/>
    <m/>
    <m/>
    <m/>
  </r>
  <r>
    <x v="0"/>
    <x v="94"/>
    <x v="0"/>
    <m/>
    <x v="2"/>
    <x v="0"/>
    <x v="0"/>
    <x v="0"/>
    <x v="0"/>
    <x v="0"/>
    <x v="0"/>
    <x v="0"/>
    <x v="0"/>
    <x v="0"/>
    <x v="0"/>
    <x v="0"/>
    <x v="0"/>
    <x v="0"/>
    <x v="0"/>
    <x v="0"/>
    <x v="0"/>
    <x v="0"/>
    <x v="0"/>
    <x v="0"/>
    <x v="0"/>
    <x v="0"/>
    <x v="0"/>
    <x v="0"/>
    <x v="0"/>
    <x v="0"/>
    <x v="0"/>
    <x v="0"/>
    <x v="0"/>
    <x v="0"/>
    <m/>
    <m/>
    <m/>
    <m/>
    <m/>
    <m/>
  </r>
  <r>
    <x v="0"/>
    <x v="94"/>
    <x v="0"/>
    <m/>
    <x v="2"/>
    <x v="0"/>
    <x v="0"/>
    <x v="0"/>
    <x v="0"/>
    <x v="0"/>
    <x v="0"/>
    <x v="0"/>
    <x v="0"/>
    <x v="0"/>
    <x v="0"/>
    <x v="0"/>
    <x v="0"/>
    <x v="0"/>
    <x v="0"/>
    <x v="0"/>
    <x v="0"/>
    <x v="0"/>
    <x v="0"/>
    <x v="0"/>
    <x v="0"/>
    <x v="0"/>
    <x v="0"/>
    <x v="0"/>
    <x v="0"/>
    <x v="0"/>
    <x v="2"/>
    <x v="3"/>
    <x v="1"/>
    <x v="1"/>
    <m/>
    <m/>
    <m/>
    <m/>
    <m/>
    <m/>
  </r>
  <r>
    <x v="0"/>
    <x v="94"/>
    <x v="0"/>
    <m/>
    <x v="2"/>
    <x v="0"/>
    <x v="1"/>
    <x v="0"/>
    <x v="0"/>
    <x v="0"/>
    <x v="0"/>
    <x v="0"/>
    <x v="0"/>
    <x v="0"/>
    <x v="0"/>
    <x v="0"/>
    <x v="0"/>
    <x v="0"/>
    <x v="0"/>
    <x v="0"/>
    <x v="0"/>
    <x v="0"/>
    <x v="0"/>
    <x v="0"/>
    <x v="0"/>
    <x v="0"/>
    <x v="0"/>
    <x v="0"/>
    <x v="1"/>
    <x v="2"/>
    <x v="0"/>
    <x v="3"/>
    <x v="0"/>
    <x v="1"/>
    <m/>
    <m/>
    <m/>
    <m/>
    <m/>
    <m/>
  </r>
  <r>
    <x v="0"/>
    <x v="94"/>
    <x v="0"/>
    <m/>
    <x v="2"/>
    <x v="0"/>
    <x v="0"/>
    <x v="0"/>
    <x v="0"/>
    <x v="0"/>
    <x v="0"/>
    <x v="0"/>
    <x v="0"/>
    <x v="0"/>
    <x v="0"/>
    <x v="0"/>
    <x v="0"/>
    <x v="0"/>
    <x v="0"/>
    <x v="0"/>
    <x v="0"/>
    <x v="0"/>
    <x v="0"/>
    <x v="0"/>
    <x v="0"/>
    <x v="0"/>
    <x v="0"/>
    <x v="0"/>
    <x v="0"/>
    <x v="0"/>
    <x v="0"/>
    <x v="3"/>
    <x v="1"/>
    <x v="3"/>
    <m/>
    <m/>
    <m/>
    <m/>
    <m/>
    <m/>
  </r>
  <r>
    <x v="0"/>
    <x v="94"/>
    <x v="0"/>
    <m/>
    <x v="2"/>
    <x v="0"/>
    <x v="0"/>
    <x v="0"/>
    <x v="0"/>
    <x v="0"/>
    <x v="0"/>
    <x v="0"/>
    <x v="0"/>
    <x v="0"/>
    <x v="0"/>
    <x v="0"/>
    <x v="0"/>
    <x v="0"/>
    <x v="0"/>
    <x v="0"/>
    <x v="0"/>
    <x v="0"/>
    <x v="0"/>
    <x v="0"/>
    <x v="0"/>
    <x v="0"/>
    <x v="0"/>
    <x v="0"/>
    <x v="1"/>
    <x v="0"/>
    <x v="0"/>
    <x v="3"/>
    <x v="1"/>
    <x v="1"/>
    <m/>
    <m/>
    <m/>
    <m/>
    <m/>
    <m/>
  </r>
  <r>
    <x v="0"/>
    <x v="94"/>
    <x v="0"/>
    <m/>
    <x v="2"/>
    <x v="0"/>
    <x v="0"/>
    <x v="0"/>
    <x v="0"/>
    <x v="0"/>
    <x v="0"/>
    <x v="0"/>
    <x v="0"/>
    <x v="0"/>
    <x v="0"/>
    <x v="0"/>
    <x v="0"/>
    <x v="0"/>
    <x v="0"/>
    <x v="0"/>
    <x v="0"/>
    <x v="0"/>
    <x v="0"/>
    <x v="0"/>
    <x v="0"/>
    <x v="0"/>
    <x v="0"/>
    <x v="0"/>
    <x v="0"/>
    <x v="1"/>
    <x v="0"/>
    <x v="0"/>
    <x v="1"/>
    <x v="1"/>
    <m/>
    <m/>
    <m/>
    <m/>
    <m/>
    <m/>
  </r>
  <r>
    <x v="0"/>
    <x v="94"/>
    <x v="0"/>
    <m/>
    <x v="2"/>
    <x v="0"/>
    <x v="0"/>
    <x v="0"/>
    <x v="0"/>
    <x v="0"/>
    <x v="0"/>
    <x v="0"/>
    <x v="0"/>
    <x v="0"/>
    <x v="0"/>
    <x v="0"/>
    <x v="0"/>
    <x v="0"/>
    <x v="0"/>
    <x v="0"/>
    <x v="0"/>
    <x v="0"/>
    <x v="0"/>
    <x v="0"/>
    <x v="0"/>
    <x v="0"/>
    <x v="0"/>
    <x v="0"/>
    <x v="0"/>
    <x v="0"/>
    <x v="0"/>
    <x v="0"/>
    <x v="1"/>
    <x v="0"/>
    <m/>
    <m/>
    <m/>
    <m/>
    <m/>
    <m/>
  </r>
  <r>
    <x v="0"/>
    <x v="94"/>
    <x v="0"/>
    <m/>
    <x v="2"/>
    <x v="0"/>
    <x v="1"/>
    <x v="0"/>
    <x v="0"/>
    <x v="0"/>
    <x v="0"/>
    <x v="0"/>
    <x v="0"/>
    <x v="0"/>
    <x v="0"/>
    <x v="0"/>
    <x v="0"/>
    <x v="0"/>
    <x v="0"/>
    <x v="0"/>
    <x v="0"/>
    <x v="0"/>
    <x v="0"/>
    <x v="0"/>
    <x v="0"/>
    <x v="0"/>
    <x v="0"/>
    <x v="0"/>
    <x v="0"/>
    <x v="1"/>
    <x v="2"/>
    <x v="3"/>
    <x v="1"/>
    <x v="3"/>
    <m/>
    <m/>
    <m/>
    <m/>
    <m/>
    <m/>
  </r>
  <r>
    <x v="0"/>
    <x v="94"/>
    <x v="0"/>
    <m/>
    <x v="2"/>
    <x v="0"/>
    <x v="1"/>
    <x v="0"/>
    <x v="0"/>
    <x v="0"/>
    <x v="0"/>
    <x v="0"/>
    <x v="0"/>
    <x v="0"/>
    <x v="0"/>
    <x v="0"/>
    <x v="0"/>
    <x v="0"/>
    <x v="0"/>
    <x v="0"/>
    <x v="0"/>
    <x v="0"/>
    <x v="0"/>
    <x v="0"/>
    <x v="0"/>
    <x v="0"/>
    <x v="0"/>
    <x v="0"/>
    <x v="0"/>
    <x v="0"/>
    <x v="2"/>
    <x v="3"/>
    <x v="1"/>
    <x v="1"/>
    <m/>
    <m/>
    <m/>
    <m/>
    <m/>
    <m/>
  </r>
  <r>
    <x v="0"/>
    <x v="94"/>
    <x v="0"/>
    <m/>
    <x v="2"/>
    <x v="0"/>
    <x v="0"/>
    <x v="0"/>
    <x v="0"/>
    <x v="0"/>
    <x v="0"/>
    <x v="0"/>
    <x v="0"/>
    <x v="0"/>
    <x v="0"/>
    <x v="0"/>
    <x v="0"/>
    <x v="0"/>
    <x v="0"/>
    <x v="0"/>
    <x v="0"/>
    <x v="0"/>
    <x v="0"/>
    <x v="0"/>
    <x v="0"/>
    <x v="0"/>
    <x v="0"/>
    <x v="0"/>
    <x v="0"/>
    <x v="0"/>
    <x v="0"/>
    <x v="0"/>
    <x v="0"/>
    <x v="0"/>
    <m/>
    <m/>
    <m/>
    <m/>
    <m/>
    <m/>
  </r>
  <r>
    <x v="0"/>
    <x v="94"/>
    <x v="0"/>
    <m/>
    <x v="2"/>
    <x v="1"/>
    <x v="1"/>
    <x v="2"/>
    <x v="2"/>
    <x v="2"/>
    <x v="1"/>
    <x v="1"/>
    <x v="2"/>
    <x v="1"/>
    <x v="1"/>
    <x v="1"/>
    <x v="1"/>
    <x v="1"/>
    <x v="1"/>
    <x v="1"/>
    <x v="1"/>
    <x v="1"/>
    <x v="1"/>
    <x v="1"/>
    <x v="1"/>
    <x v="1"/>
    <x v="1"/>
    <x v="0"/>
    <x v="2"/>
    <x v="3"/>
    <x v="1"/>
    <x v="2"/>
    <x v="2"/>
    <x v="2"/>
    <m/>
    <m/>
    <m/>
    <m/>
    <m/>
    <m/>
  </r>
  <r>
    <x v="0"/>
    <x v="94"/>
    <x v="0"/>
    <m/>
    <x v="2"/>
    <x v="1"/>
    <x v="0"/>
    <x v="3"/>
    <x v="1"/>
    <x v="1"/>
    <x v="5"/>
    <x v="4"/>
    <x v="2"/>
    <x v="4"/>
    <x v="4"/>
    <x v="4"/>
    <x v="5"/>
    <x v="4"/>
    <x v="2"/>
    <x v="3"/>
    <x v="4"/>
    <x v="5"/>
    <x v="3"/>
    <x v="5"/>
    <x v="4"/>
    <x v="5"/>
    <x v="5"/>
    <x v="0"/>
    <x v="2"/>
    <x v="3"/>
    <x v="1"/>
    <x v="2"/>
    <x v="2"/>
    <x v="2"/>
    <m/>
    <m/>
    <m/>
    <m/>
    <m/>
    <m/>
  </r>
  <r>
    <x v="0"/>
    <x v="94"/>
    <x v="0"/>
    <m/>
    <x v="2"/>
    <x v="1"/>
    <x v="1"/>
    <x v="1"/>
    <x v="4"/>
    <x v="1"/>
    <x v="1"/>
    <x v="1"/>
    <x v="1"/>
    <x v="1"/>
    <x v="1"/>
    <x v="2"/>
    <x v="1"/>
    <x v="3"/>
    <x v="1"/>
    <x v="1"/>
    <x v="1"/>
    <x v="2"/>
    <x v="1"/>
    <x v="3"/>
    <x v="2"/>
    <x v="1"/>
    <x v="1"/>
    <x v="0"/>
    <x v="2"/>
    <x v="3"/>
    <x v="1"/>
    <x v="2"/>
    <x v="2"/>
    <x v="2"/>
    <m/>
    <m/>
    <m/>
    <m/>
    <m/>
    <m/>
  </r>
  <r>
    <x v="0"/>
    <x v="94"/>
    <x v="0"/>
    <m/>
    <x v="2"/>
    <x v="1"/>
    <x v="0"/>
    <x v="1"/>
    <x v="1"/>
    <x v="3"/>
    <x v="3"/>
    <x v="3"/>
    <x v="1"/>
    <x v="1"/>
    <x v="3"/>
    <x v="3"/>
    <x v="5"/>
    <x v="3"/>
    <x v="2"/>
    <x v="0"/>
    <x v="1"/>
    <x v="1"/>
    <x v="0"/>
    <x v="0"/>
    <x v="1"/>
    <x v="2"/>
    <x v="2"/>
    <x v="0"/>
    <x v="2"/>
    <x v="3"/>
    <x v="1"/>
    <x v="2"/>
    <x v="2"/>
    <x v="2"/>
    <m/>
    <m/>
    <m/>
    <m/>
    <m/>
    <m/>
  </r>
  <r>
    <x v="0"/>
    <x v="94"/>
    <x v="0"/>
    <m/>
    <x v="2"/>
    <x v="1"/>
    <x v="0"/>
    <x v="2"/>
    <x v="2"/>
    <x v="2"/>
    <x v="2"/>
    <x v="2"/>
    <x v="1"/>
    <x v="1"/>
    <x v="1"/>
    <x v="1"/>
    <x v="1"/>
    <x v="2"/>
    <x v="2"/>
    <x v="2"/>
    <x v="1"/>
    <x v="1"/>
    <x v="1"/>
    <x v="3"/>
    <x v="2"/>
    <x v="1"/>
    <x v="1"/>
    <x v="0"/>
    <x v="2"/>
    <x v="3"/>
    <x v="1"/>
    <x v="2"/>
    <x v="2"/>
    <x v="2"/>
    <m/>
    <m/>
    <m/>
    <m/>
    <m/>
    <m/>
  </r>
  <r>
    <x v="0"/>
    <x v="94"/>
    <x v="0"/>
    <m/>
    <x v="2"/>
    <x v="1"/>
    <x v="1"/>
    <x v="2"/>
    <x v="4"/>
    <x v="2"/>
    <x v="1"/>
    <x v="1"/>
    <x v="2"/>
    <x v="1"/>
    <x v="1"/>
    <x v="1"/>
    <x v="1"/>
    <x v="1"/>
    <x v="1"/>
    <x v="1"/>
    <x v="1"/>
    <x v="1"/>
    <x v="1"/>
    <x v="3"/>
    <x v="1"/>
    <x v="1"/>
    <x v="1"/>
    <x v="0"/>
    <x v="2"/>
    <x v="3"/>
    <x v="1"/>
    <x v="2"/>
    <x v="2"/>
    <x v="2"/>
    <m/>
    <m/>
    <m/>
    <m/>
    <m/>
    <m/>
  </r>
  <r>
    <x v="0"/>
    <x v="94"/>
    <x v="0"/>
    <m/>
    <x v="2"/>
    <x v="1"/>
    <x v="1"/>
    <x v="2"/>
    <x v="1"/>
    <x v="2"/>
    <x v="2"/>
    <x v="2"/>
    <x v="4"/>
    <x v="1"/>
    <x v="4"/>
    <x v="4"/>
    <x v="2"/>
    <x v="2"/>
    <x v="2"/>
    <x v="2"/>
    <x v="2"/>
    <x v="2"/>
    <x v="1"/>
    <x v="1"/>
    <x v="1"/>
    <x v="2"/>
    <x v="1"/>
    <x v="0"/>
    <x v="2"/>
    <x v="3"/>
    <x v="1"/>
    <x v="2"/>
    <x v="2"/>
    <x v="2"/>
    <m/>
    <m/>
    <m/>
    <m/>
    <m/>
    <m/>
  </r>
  <r>
    <x v="0"/>
    <x v="94"/>
    <x v="0"/>
    <m/>
    <x v="2"/>
    <x v="1"/>
    <x v="1"/>
    <x v="2"/>
    <x v="2"/>
    <x v="2"/>
    <x v="1"/>
    <x v="1"/>
    <x v="2"/>
    <x v="1"/>
    <x v="1"/>
    <x v="1"/>
    <x v="1"/>
    <x v="1"/>
    <x v="1"/>
    <x v="1"/>
    <x v="1"/>
    <x v="1"/>
    <x v="1"/>
    <x v="1"/>
    <x v="1"/>
    <x v="1"/>
    <x v="1"/>
    <x v="0"/>
    <x v="2"/>
    <x v="3"/>
    <x v="1"/>
    <x v="2"/>
    <x v="2"/>
    <x v="2"/>
    <m/>
    <m/>
    <m/>
    <m/>
    <m/>
    <m/>
  </r>
  <r>
    <x v="0"/>
    <x v="94"/>
    <x v="0"/>
    <m/>
    <x v="2"/>
    <x v="1"/>
    <x v="1"/>
    <x v="1"/>
    <x v="1"/>
    <x v="1"/>
    <x v="2"/>
    <x v="2"/>
    <x v="1"/>
    <x v="2"/>
    <x v="2"/>
    <x v="2"/>
    <x v="2"/>
    <x v="2"/>
    <x v="2"/>
    <x v="2"/>
    <x v="2"/>
    <x v="2"/>
    <x v="2"/>
    <x v="3"/>
    <x v="2"/>
    <x v="2"/>
    <x v="2"/>
    <x v="0"/>
    <x v="2"/>
    <x v="3"/>
    <x v="1"/>
    <x v="2"/>
    <x v="2"/>
    <x v="2"/>
    <m/>
    <m/>
    <m/>
    <m/>
    <m/>
    <m/>
  </r>
  <r>
    <x v="0"/>
    <x v="94"/>
    <x v="0"/>
    <m/>
    <x v="2"/>
    <x v="1"/>
    <x v="0"/>
    <x v="1"/>
    <x v="2"/>
    <x v="2"/>
    <x v="1"/>
    <x v="1"/>
    <x v="2"/>
    <x v="1"/>
    <x v="1"/>
    <x v="1"/>
    <x v="1"/>
    <x v="1"/>
    <x v="1"/>
    <x v="1"/>
    <x v="1"/>
    <x v="3"/>
    <x v="1"/>
    <x v="1"/>
    <x v="1"/>
    <x v="1"/>
    <x v="1"/>
    <x v="0"/>
    <x v="2"/>
    <x v="3"/>
    <x v="1"/>
    <x v="2"/>
    <x v="2"/>
    <x v="2"/>
    <m/>
    <m/>
    <m/>
    <m/>
    <m/>
    <m/>
  </r>
  <r>
    <x v="0"/>
    <x v="94"/>
    <x v="0"/>
    <m/>
    <x v="2"/>
    <x v="1"/>
    <x v="0"/>
    <x v="1"/>
    <x v="2"/>
    <x v="4"/>
    <x v="3"/>
    <x v="2"/>
    <x v="3"/>
    <x v="1"/>
    <x v="1"/>
    <x v="1"/>
    <x v="1"/>
    <x v="1"/>
    <x v="1"/>
    <x v="3"/>
    <x v="1"/>
    <x v="1"/>
    <x v="1"/>
    <x v="1"/>
    <x v="1"/>
    <x v="1"/>
    <x v="1"/>
    <x v="0"/>
    <x v="2"/>
    <x v="3"/>
    <x v="1"/>
    <x v="2"/>
    <x v="2"/>
    <x v="2"/>
    <m/>
    <m/>
    <m/>
    <m/>
    <m/>
    <m/>
  </r>
  <r>
    <x v="0"/>
    <x v="94"/>
    <x v="0"/>
    <m/>
    <x v="2"/>
    <x v="1"/>
    <x v="1"/>
    <x v="2"/>
    <x v="3"/>
    <x v="2"/>
    <x v="2"/>
    <x v="2"/>
    <x v="1"/>
    <x v="2"/>
    <x v="2"/>
    <x v="2"/>
    <x v="2"/>
    <x v="2"/>
    <x v="2"/>
    <x v="1"/>
    <x v="1"/>
    <x v="1"/>
    <x v="1"/>
    <x v="3"/>
    <x v="2"/>
    <x v="2"/>
    <x v="2"/>
    <x v="0"/>
    <x v="2"/>
    <x v="3"/>
    <x v="1"/>
    <x v="2"/>
    <x v="2"/>
    <x v="2"/>
    <m/>
    <m/>
    <m/>
    <m/>
    <m/>
    <m/>
  </r>
  <r>
    <x v="0"/>
    <x v="94"/>
    <x v="0"/>
    <m/>
    <x v="2"/>
    <x v="1"/>
    <x v="1"/>
    <x v="2"/>
    <x v="2"/>
    <x v="2"/>
    <x v="1"/>
    <x v="1"/>
    <x v="2"/>
    <x v="1"/>
    <x v="1"/>
    <x v="1"/>
    <x v="1"/>
    <x v="1"/>
    <x v="1"/>
    <x v="1"/>
    <x v="1"/>
    <x v="1"/>
    <x v="1"/>
    <x v="1"/>
    <x v="1"/>
    <x v="1"/>
    <x v="1"/>
    <x v="0"/>
    <x v="2"/>
    <x v="3"/>
    <x v="1"/>
    <x v="2"/>
    <x v="2"/>
    <x v="2"/>
    <m/>
    <m/>
    <m/>
    <m/>
    <m/>
    <m/>
  </r>
  <r>
    <x v="0"/>
    <x v="94"/>
    <x v="0"/>
    <m/>
    <x v="2"/>
    <x v="1"/>
    <x v="1"/>
    <x v="1"/>
    <x v="0"/>
    <x v="1"/>
    <x v="2"/>
    <x v="0"/>
    <x v="0"/>
    <x v="2"/>
    <x v="2"/>
    <x v="2"/>
    <x v="2"/>
    <x v="2"/>
    <x v="2"/>
    <x v="2"/>
    <x v="2"/>
    <x v="2"/>
    <x v="2"/>
    <x v="3"/>
    <x v="2"/>
    <x v="2"/>
    <x v="2"/>
    <x v="0"/>
    <x v="2"/>
    <x v="3"/>
    <x v="1"/>
    <x v="2"/>
    <x v="2"/>
    <x v="2"/>
    <m/>
    <m/>
    <m/>
    <m/>
    <m/>
    <m/>
  </r>
  <r>
    <x v="0"/>
    <x v="91"/>
    <x v="0"/>
    <m/>
    <x v="2"/>
    <x v="0"/>
    <x v="1"/>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3"/>
    <x v="0"/>
    <x v="0"/>
    <m/>
    <m/>
    <m/>
    <m/>
    <m/>
    <m/>
  </r>
  <r>
    <x v="0"/>
    <x v="91"/>
    <x v="0"/>
    <m/>
    <x v="2"/>
    <x v="0"/>
    <x v="0"/>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0"/>
    <x v="0"/>
    <x v="1"/>
    <m/>
    <m/>
    <m/>
    <m/>
    <m/>
    <m/>
  </r>
  <r>
    <x v="0"/>
    <x v="91"/>
    <x v="0"/>
    <m/>
    <x v="2"/>
    <x v="0"/>
    <x v="0"/>
    <x v="0"/>
    <x v="0"/>
    <x v="0"/>
    <x v="0"/>
    <x v="0"/>
    <x v="0"/>
    <x v="0"/>
    <x v="0"/>
    <x v="0"/>
    <x v="0"/>
    <x v="0"/>
    <x v="0"/>
    <x v="0"/>
    <x v="0"/>
    <x v="0"/>
    <x v="0"/>
    <x v="0"/>
    <x v="0"/>
    <x v="0"/>
    <x v="0"/>
    <x v="0"/>
    <x v="0"/>
    <x v="0"/>
    <x v="0"/>
    <x v="0"/>
    <x v="1"/>
    <x v="1"/>
    <m/>
    <m/>
    <m/>
    <m/>
    <m/>
    <m/>
  </r>
  <r>
    <x v="0"/>
    <x v="91"/>
    <x v="0"/>
    <m/>
    <x v="2"/>
    <x v="0"/>
    <x v="1"/>
    <x v="0"/>
    <x v="0"/>
    <x v="0"/>
    <x v="0"/>
    <x v="0"/>
    <x v="0"/>
    <x v="0"/>
    <x v="0"/>
    <x v="0"/>
    <x v="0"/>
    <x v="0"/>
    <x v="0"/>
    <x v="0"/>
    <x v="0"/>
    <x v="0"/>
    <x v="0"/>
    <x v="0"/>
    <x v="0"/>
    <x v="0"/>
    <x v="0"/>
    <x v="0"/>
    <x v="0"/>
    <x v="0"/>
    <x v="0"/>
    <x v="0"/>
    <x v="0"/>
    <x v="0"/>
    <m/>
    <m/>
    <m/>
    <m/>
    <m/>
    <m/>
  </r>
  <r>
    <x v="0"/>
    <x v="91"/>
    <x v="0"/>
    <m/>
    <x v="2"/>
    <x v="1"/>
    <x v="1"/>
    <x v="1"/>
    <x v="1"/>
    <x v="1"/>
    <x v="2"/>
    <x v="2"/>
    <x v="1"/>
    <x v="2"/>
    <x v="2"/>
    <x v="2"/>
    <x v="1"/>
    <x v="2"/>
    <x v="2"/>
    <x v="1"/>
    <x v="1"/>
    <x v="2"/>
    <x v="2"/>
    <x v="3"/>
    <x v="2"/>
    <x v="2"/>
    <x v="2"/>
    <x v="0"/>
    <x v="2"/>
    <x v="3"/>
    <x v="1"/>
    <x v="2"/>
    <x v="2"/>
    <x v="2"/>
    <m/>
    <m/>
    <m/>
    <m/>
    <m/>
    <m/>
  </r>
  <r>
    <x v="0"/>
    <x v="91"/>
    <x v="0"/>
    <m/>
    <x v="2"/>
    <x v="1"/>
    <x v="1"/>
    <x v="2"/>
    <x v="2"/>
    <x v="2"/>
    <x v="1"/>
    <x v="1"/>
    <x v="2"/>
    <x v="1"/>
    <x v="1"/>
    <x v="1"/>
    <x v="1"/>
    <x v="1"/>
    <x v="1"/>
    <x v="1"/>
    <x v="1"/>
    <x v="3"/>
    <x v="1"/>
    <x v="1"/>
    <x v="1"/>
    <x v="1"/>
    <x v="1"/>
    <x v="0"/>
    <x v="2"/>
    <x v="3"/>
    <x v="1"/>
    <x v="2"/>
    <x v="2"/>
    <x v="2"/>
    <m/>
    <m/>
    <m/>
    <m/>
    <m/>
    <m/>
  </r>
  <r>
    <x v="0"/>
    <x v="91"/>
    <x v="0"/>
    <m/>
    <x v="2"/>
    <x v="1"/>
    <x v="0"/>
    <x v="1"/>
    <x v="3"/>
    <x v="3"/>
    <x v="1"/>
    <x v="1"/>
    <x v="2"/>
    <x v="1"/>
    <x v="1"/>
    <x v="1"/>
    <x v="1"/>
    <x v="1"/>
    <x v="1"/>
    <x v="1"/>
    <x v="1"/>
    <x v="1"/>
    <x v="1"/>
    <x v="1"/>
    <x v="1"/>
    <x v="1"/>
    <x v="1"/>
    <x v="0"/>
    <x v="2"/>
    <x v="3"/>
    <x v="1"/>
    <x v="2"/>
    <x v="2"/>
    <x v="2"/>
    <m/>
    <m/>
    <m/>
    <m/>
    <m/>
    <m/>
  </r>
  <r>
    <x v="0"/>
    <x v="91"/>
    <x v="0"/>
    <m/>
    <x v="2"/>
    <x v="1"/>
    <x v="0"/>
    <x v="1"/>
    <x v="1"/>
    <x v="3"/>
    <x v="2"/>
    <x v="2"/>
    <x v="1"/>
    <x v="2"/>
    <x v="2"/>
    <x v="1"/>
    <x v="1"/>
    <x v="2"/>
    <x v="2"/>
    <x v="1"/>
    <x v="1"/>
    <x v="1"/>
    <x v="1"/>
    <x v="3"/>
    <x v="2"/>
    <x v="2"/>
    <x v="2"/>
    <x v="0"/>
    <x v="2"/>
    <x v="3"/>
    <x v="1"/>
    <x v="2"/>
    <x v="2"/>
    <x v="2"/>
    <m/>
    <m/>
    <m/>
    <m/>
    <m/>
    <m/>
  </r>
  <r>
    <x v="0"/>
    <x v="91"/>
    <x v="0"/>
    <m/>
    <x v="2"/>
    <x v="1"/>
    <x v="0"/>
    <x v="2"/>
    <x v="2"/>
    <x v="2"/>
    <x v="2"/>
    <x v="1"/>
    <x v="1"/>
    <x v="1"/>
    <x v="1"/>
    <x v="1"/>
    <x v="1"/>
    <x v="1"/>
    <x v="1"/>
    <x v="1"/>
    <x v="1"/>
    <x v="1"/>
    <x v="1"/>
    <x v="1"/>
    <x v="1"/>
    <x v="1"/>
    <x v="1"/>
    <x v="0"/>
    <x v="2"/>
    <x v="3"/>
    <x v="1"/>
    <x v="2"/>
    <x v="2"/>
    <x v="2"/>
    <m/>
    <m/>
    <m/>
    <m/>
    <m/>
    <m/>
  </r>
  <r>
    <x v="0"/>
    <x v="91"/>
    <x v="0"/>
    <m/>
    <x v="2"/>
    <x v="1"/>
    <x v="0"/>
    <x v="1"/>
    <x v="3"/>
    <x v="5"/>
    <x v="5"/>
    <x v="4"/>
    <x v="5"/>
    <x v="4"/>
    <x v="5"/>
    <x v="5"/>
    <x v="2"/>
    <x v="5"/>
    <x v="4"/>
    <x v="4"/>
    <x v="5"/>
    <x v="4"/>
    <x v="5"/>
    <x v="4"/>
    <x v="2"/>
    <x v="3"/>
    <x v="5"/>
    <x v="0"/>
    <x v="2"/>
    <x v="3"/>
    <x v="1"/>
    <x v="2"/>
    <x v="2"/>
    <x v="2"/>
    <m/>
    <m/>
    <m/>
    <m/>
    <m/>
    <m/>
  </r>
  <r>
    <x v="0"/>
    <x v="91"/>
    <x v="0"/>
    <m/>
    <x v="2"/>
    <x v="1"/>
    <x v="0"/>
    <x v="1"/>
    <x v="2"/>
    <x v="2"/>
    <x v="1"/>
    <x v="1"/>
    <x v="2"/>
    <x v="1"/>
    <x v="1"/>
    <x v="1"/>
    <x v="1"/>
    <x v="1"/>
    <x v="1"/>
    <x v="1"/>
    <x v="1"/>
    <x v="1"/>
    <x v="1"/>
    <x v="1"/>
    <x v="1"/>
    <x v="3"/>
    <x v="3"/>
    <x v="0"/>
    <x v="2"/>
    <x v="3"/>
    <x v="1"/>
    <x v="2"/>
    <x v="2"/>
    <x v="2"/>
    <m/>
    <m/>
    <m/>
    <m/>
    <m/>
    <m/>
  </r>
  <r>
    <x v="0"/>
    <x v="91"/>
    <x v="0"/>
    <m/>
    <x v="2"/>
    <x v="1"/>
    <x v="0"/>
    <x v="1"/>
    <x v="1"/>
    <x v="1"/>
    <x v="2"/>
    <x v="2"/>
    <x v="1"/>
    <x v="1"/>
    <x v="1"/>
    <x v="1"/>
    <x v="1"/>
    <x v="1"/>
    <x v="2"/>
    <x v="2"/>
    <x v="1"/>
    <x v="2"/>
    <x v="2"/>
    <x v="1"/>
    <x v="1"/>
    <x v="1"/>
    <x v="1"/>
    <x v="0"/>
    <x v="2"/>
    <x v="3"/>
    <x v="1"/>
    <x v="2"/>
    <x v="2"/>
    <x v="2"/>
    <m/>
    <m/>
    <m/>
    <m/>
    <m/>
    <m/>
  </r>
  <r>
    <x v="0"/>
    <x v="91"/>
    <x v="0"/>
    <m/>
    <x v="2"/>
    <x v="1"/>
    <x v="0"/>
    <x v="1"/>
    <x v="3"/>
    <x v="1"/>
    <x v="2"/>
    <x v="2"/>
    <x v="1"/>
    <x v="2"/>
    <x v="3"/>
    <x v="3"/>
    <x v="2"/>
    <x v="3"/>
    <x v="3"/>
    <x v="3"/>
    <x v="3"/>
    <x v="3"/>
    <x v="3"/>
    <x v="2"/>
    <x v="2"/>
    <x v="2"/>
    <x v="2"/>
    <x v="0"/>
    <x v="2"/>
    <x v="3"/>
    <x v="1"/>
    <x v="2"/>
    <x v="2"/>
    <x v="2"/>
    <m/>
    <m/>
    <m/>
    <m/>
    <m/>
    <m/>
  </r>
  <r>
    <x v="0"/>
    <x v="91"/>
    <x v="0"/>
    <m/>
    <x v="2"/>
    <x v="1"/>
    <x v="1"/>
    <x v="1"/>
    <x v="1"/>
    <x v="1"/>
    <x v="2"/>
    <x v="2"/>
    <x v="1"/>
    <x v="2"/>
    <x v="2"/>
    <x v="2"/>
    <x v="2"/>
    <x v="2"/>
    <x v="2"/>
    <x v="2"/>
    <x v="2"/>
    <x v="2"/>
    <x v="2"/>
    <x v="3"/>
    <x v="2"/>
    <x v="2"/>
    <x v="2"/>
    <x v="0"/>
    <x v="2"/>
    <x v="3"/>
    <x v="1"/>
    <x v="2"/>
    <x v="2"/>
    <x v="2"/>
    <m/>
    <m/>
    <m/>
    <m/>
    <m/>
    <m/>
  </r>
  <r>
    <x v="0"/>
    <x v="91"/>
    <x v="0"/>
    <m/>
    <x v="2"/>
    <x v="1"/>
    <x v="0"/>
    <x v="3"/>
    <x v="3"/>
    <x v="2"/>
    <x v="2"/>
    <x v="2"/>
    <x v="2"/>
    <x v="1"/>
    <x v="3"/>
    <x v="3"/>
    <x v="2"/>
    <x v="2"/>
    <x v="1"/>
    <x v="2"/>
    <x v="3"/>
    <x v="1"/>
    <x v="1"/>
    <x v="2"/>
    <x v="3"/>
    <x v="1"/>
    <x v="1"/>
    <x v="0"/>
    <x v="2"/>
    <x v="3"/>
    <x v="1"/>
    <x v="2"/>
    <x v="2"/>
    <x v="2"/>
    <m/>
    <m/>
    <m/>
    <m/>
    <m/>
    <m/>
  </r>
  <r>
    <x v="0"/>
    <x v="91"/>
    <x v="0"/>
    <m/>
    <x v="2"/>
    <x v="1"/>
    <x v="0"/>
    <x v="2"/>
    <x v="2"/>
    <x v="2"/>
    <x v="1"/>
    <x v="1"/>
    <x v="2"/>
    <x v="1"/>
    <x v="1"/>
    <x v="1"/>
    <x v="1"/>
    <x v="1"/>
    <x v="1"/>
    <x v="2"/>
    <x v="1"/>
    <x v="1"/>
    <x v="1"/>
    <x v="3"/>
    <x v="1"/>
    <x v="1"/>
    <x v="1"/>
    <x v="0"/>
    <x v="2"/>
    <x v="3"/>
    <x v="1"/>
    <x v="2"/>
    <x v="2"/>
    <x v="2"/>
    <m/>
    <m/>
    <m/>
    <m/>
    <m/>
    <m/>
  </r>
  <r>
    <x v="0"/>
    <x v="91"/>
    <x v="0"/>
    <m/>
    <x v="2"/>
    <x v="1"/>
    <x v="0"/>
    <x v="5"/>
    <x v="5"/>
    <x v="3"/>
    <x v="4"/>
    <x v="5"/>
    <x v="5"/>
    <x v="5"/>
    <x v="5"/>
    <x v="5"/>
    <x v="4"/>
    <x v="4"/>
    <x v="5"/>
    <x v="5"/>
    <x v="4"/>
    <x v="5"/>
    <x v="5"/>
    <x v="4"/>
    <x v="5"/>
    <x v="5"/>
    <x v="5"/>
    <x v="0"/>
    <x v="2"/>
    <x v="3"/>
    <x v="1"/>
    <x v="2"/>
    <x v="2"/>
    <x v="2"/>
    <m/>
    <m/>
    <m/>
    <m/>
    <m/>
    <m/>
  </r>
  <r>
    <x v="0"/>
    <x v="91"/>
    <x v="0"/>
    <m/>
    <x v="2"/>
    <x v="1"/>
    <x v="0"/>
    <x v="2"/>
    <x v="2"/>
    <x v="2"/>
    <x v="1"/>
    <x v="1"/>
    <x v="2"/>
    <x v="1"/>
    <x v="1"/>
    <x v="1"/>
    <x v="1"/>
    <x v="1"/>
    <x v="1"/>
    <x v="1"/>
    <x v="1"/>
    <x v="1"/>
    <x v="1"/>
    <x v="1"/>
    <x v="1"/>
    <x v="1"/>
    <x v="1"/>
    <x v="0"/>
    <x v="2"/>
    <x v="3"/>
    <x v="1"/>
    <x v="2"/>
    <x v="2"/>
    <x v="2"/>
    <m/>
    <m/>
    <m/>
    <m/>
    <m/>
    <m/>
  </r>
  <r>
    <x v="0"/>
    <x v="91"/>
    <x v="0"/>
    <m/>
    <x v="2"/>
    <x v="1"/>
    <x v="0"/>
    <x v="2"/>
    <x v="2"/>
    <x v="2"/>
    <x v="1"/>
    <x v="1"/>
    <x v="2"/>
    <x v="1"/>
    <x v="1"/>
    <x v="2"/>
    <x v="1"/>
    <x v="2"/>
    <x v="1"/>
    <x v="2"/>
    <x v="1"/>
    <x v="1"/>
    <x v="1"/>
    <x v="2"/>
    <x v="1"/>
    <x v="1"/>
    <x v="1"/>
    <x v="0"/>
    <x v="2"/>
    <x v="3"/>
    <x v="1"/>
    <x v="2"/>
    <x v="2"/>
    <x v="2"/>
    <m/>
    <m/>
    <m/>
    <m/>
    <m/>
    <m/>
  </r>
  <r>
    <x v="0"/>
    <x v="91"/>
    <x v="0"/>
    <m/>
    <x v="2"/>
    <x v="1"/>
    <x v="0"/>
    <x v="1"/>
    <x v="3"/>
    <x v="1"/>
    <x v="2"/>
    <x v="4"/>
    <x v="5"/>
    <x v="2"/>
    <x v="2"/>
    <x v="1"/>
    <x v="1"/>
    <x v="3"/>
    <x v="2"/>
    <x v="2"/>
    <x v="1"/>
    <x v="1"/>
    <x v="2"/>
    <x v="5"/>
    <x v="2"/>
    <x v="2"/>
    <x v="2"/>
    <x v="0"/>
    <x v="2"/>
    <x v="3"/>
    <x v="1"/>
    <x v="2"/>
    <x v="2"/>
    <x v="2"/>
    <m/>
    <m/>
    <m/>
    <m/>
    <m/>
    <m/>
  </r>
  <r>
    <x v="0"/>
    <x v="91"/>
    <x v="0"/>
    <m/>
    <x v="2"/>
    <x v="1"/>
    <x v="0"/>
    <x v="2"/>
    <x v="2"/>
    <x v="2"/>
    <x v="1"/>
    <x v="1"/>
    <x v="2"/>
    <x v="1"/>
    <x v="1"/>
    <x v="1"/>
    <x v="1"/>
    <x v="1"/>
    <x v="1"/>
    <x v="1"/>
    <x v="1"/>
    <x v="1"/>
    <x v="1"/>
    <x v="3"/>
    <x v="1"/>
    <x v="1"/>
    <x v="1"/>
    <x v="0"/>
    <x v="2"/>
    <x v="3"/>
    <x v="1"/>
    <x v="2"/>
    <x v="2"/>
    <x v="2"/>
    <m/>
    <m/>
    <m/>
    <m/>
    <m/>
    <m/>
  </r>
  <r>
    <x v="0"/>
    <x v="91"/>
    <x v="0"/>
    <m/>
    <x v="2"/>
    <x v="1"/>
    <x v="1"/>
    <x v="3"/>
    <x v="5"/>
    <x v="4"/>
    <x v="3"/>
    <x v="3"/>
    <x v="3"/>
    <x v="3"/>
    <x v="3"/>
    <x v="3"/>
    <x v="2"/>
    <x v="3"/>
    <x v="3"/>
    <x v="2"/>
    <x v="2"/>
    <x v="3"/>
    <x v="3"/>
    <x v="1"/>
    <x v="1"/>
    <x v="2"/>
    <x v="5"/>
    <x v="0"/>
    <x v="2"/>
    <x v="3"/>
    <x v="1"/>
    <x v="2"/>
    <x v="2"/>
    <x v="2"/>
    <m/>
    <m/>
    <m/>
    <m/>
    <m/>
    <m/>
  </r>
  <r>
    <x v="0"/>
    <x v="91"/>
    <x v="0"/>
    <m/>
    <x v="2"/>
    <x v="1"/>
    <x v="1"/>
    <x v="2"/>
    <x v="3"/>
    <x v="2"/>
    <x v="2"/>
    <x v="2"/>
    <x v="2"/>
    <x v="2"/>
    <x v="1"/>
    <x v="1"/>
    <x v="1"/>
    <x v="1"/>
    <x v="1"/>
    <x v="1"/>
    <x v="1"/>
    <x v="1"/>
    <x v="1"/>
    <x v="1"/>
    <x v="1"/>
    <x v="1"/>
    <x v="1"/>
    <x v="0"/>
    <x v="2"/>
    <x v="3"/>
    <x v="1"/>
    <x v="2"/>
    <x v="2"/>
    <x v="2"/>
    <m/>
    <m/>
    <m/>
    <m/>
    <m/>
    <m/>
  </r>
  <r>
    <x v="0"/>
    <x v="91"/>
    <x v="0"/>
    <m/>
    <x v="2"/>
    <x v="1"/>
    <x v="0"/>
    <x v="2"/>
    <x v="2"/>
    <x v="2"/>
    <x v="1"/>
    <x v="2"/>
    <x v="1"/>
    <x v="2"/>
    <x v="2"/>
    <x v="1"/>
    <x v="1"/>
    <x v="1"/>
    <x v="2"/>
    <x v="2"/>
    <x v="2"/>
    <x v="2"/>
    <x v="2"/>
    <x v="1"/>
    <x v="1"/>
    <x v="1"/>
    <x v="2"/>
    <x v="0"/>
    <x v="2"/>
    <x v="3"/>
    <x v="1"/>
    <x v="2"/>
    <x v="2"/>
    <x v="2"/>
    <m/>
    <m/>
    <m/>
    <m/>
    <m/>
    <m/>
  </r>
  <r>
    <x v="0"/>
    <x v="91"/>
    <x v="0"/>
    <m/>
    <x v="2"/>
    <x v="1"/>
    <x v="1"/>
    <x v="3"/>
    <x v="3"/>
    <x v="1"/>
    <x v="3"/>
    <x v="3"/>
    <x v="5"/>
    <x v="2"/>
    <x v="4"/>
    <x v="3"/>
    <x v="1"/>
    <x v="3"/>
    <x v="3"/>
    <x v="3"/>
    <x v="3"/>
    <x v="3"/>
    <x v="3"/>
    <x v="5"/>
    <x v="2"/>
    <x v="3"/>
    <x v="3"/>
    <x v="0"/>
    <x v="2"/>
    <x v="3"/>
    <x v="1"/>
    <x v="2"/>
    <x v="2"/>
    <x v="2"/>
    <m/>
    <m/>
    <m/>
    <m/>
    <m/>
    <m/>
  </r>
  <r>
    <x v="0"/>
    <x v="91"/>
    <x v="0"/>
    <m/>
    <x v="2"/>
    <x v="1"/>
    <x v="0"/>
    <x v="1"/>
    <x v="3"/>
    <x v="4"/>
    <x v="1"/>
    <x v="2"/>
    <x v="1"/>
    <x v="1"/>
    <x v="1"/>
    <x v="1"/>
    <x v="1"/>
    <x v="1"/>
    <x v="1"/>
    <x v="1"/>
    <x v="1"/>
    <x v="1"/>
    <x v="1"/>
    <x v="1"/>
    <x v="1"/>
    <x v="1"/>
    <x v="1"/>
    <x v="0"/>
    <x v="2"/>
    <x v="3"/>
    <x v="1"/>
    <x v="2"/>
    <x v="2"/>
    <x v="2"/>
    <m/>
    <m/>
    <m/>
    <m/>
    <m/>
    <m/>
  </r>
  <r>
    <x v="0"/>
    <x v="91"/>
    <x v="0"/>
    <m/>
    <x v="2"/>
    <x v="1"/>
    <x v="1"/>
    <x v="2"/>
    <x v="1"/>
    <x v="2"/>
    <x v="1"/>
    <x v="1"/>
    <x v="1"/>
    <x v="2"/>
    <x v="1"/>
    <x v="1"/>
    <x v="1"/>
    <x v="2"/>
    <x v="2"/>
    <x v="1"/>
    <x v="1"/>
    <x v="2"/>
    <x v="1"/>
    <x v="5"/>
    <x v="4"/>
    <x v="2"/>
    <x v="2"/>
    <x v="0"/>
    <x v="2"/>
    <x v="3"/>
    <x v="1"/>
    <x v="2"/>
    <x v="2"/>
    <x v="2"/>
    <m/>
    <m/>
    <m/>
    <m/>
    <m/>
    <m/>
  </r>
  <r>
    <x v="0"/>
    <x v="91"/>
    <x v="0"/>
    <m/>
    <x v="2"/>
    <x v="1"/>
    <x v="0"/>
    <x v="2"/>
    <x v="4"/>
    <x v="2"/>
    <x v="1"/>
    <x v="1"/>
    <x v="2"/>
    <x v="1"/>
    <x v="1"/>
    <x v="1"/>
    <x v="1"/>
    <x v="1"/>
    <x v="1"/>
    <x v="1"/>
    <x v="1"/>
    <x v="1"/>
    <x v="1"/>
    <x v="1"/>
    <x v="3"/>
    <x v="1"/>
    <x v="1"/>
    <x v="0"/>
    <x v="2"/>
    <x v="3"/>
    <x v="1"/>
    <x v="2"/>
    <x v="2"/>
    <x v="2"/>
    <m/>
    <m/>
    <m/>
    <m/>
    <m/>
    <m/>
  </r>
  <r>
    <x v="0"/>
    <x v="91"/>
    <x v="0"/>
    <m/>
    <x v="2"/>
    <x v="1"/>
    <x v="0"/>
    <x v="2"/>
    <x v="1"/>
    <x v="3"/>
    <x v="1"/>
    <x v="1"/>
    <x v="2"/>
    <x v="1"/>
    <x v="1"/>
    <x v="1"/>
    <x v="1"/>
    <x v="1"/>
    <x v="1"/>
    <x v="1"/>
    <x v="1"/>
    <x v="1"/>
    <x v="1"/>
    <x v="3"/>
    <x v="1"/>
    <x v="1"/>
    <x v="1"/>
    <x v="0"/>
    <x v="2"/>
    <x v="3"/>
    <x v="1"/>
    <x v="2"/>
    <x v="2"/>
    <x v="2"/>
    <m/>
    <m/>
    <m/>
    <m/>
    <m/>
    <m/>
  </r>
  <r>
    <x v="0"/>
    <x v="91"/>
    <x v="0"/>
    <m/>
    <x v="2"/>
    <x v="1"/>
    <x v="1"/>
    <x v="2"/>
    <x v="2"/>
    <x v="2"/>
    <x v="1"/>
    <x v="1"/>
    <x v="2"/>
    <x v="1"/>
    <x v="1"/>
    <x v="1"/>
    <x v="1"/>
    <x v="1"/>
    <x v="1"/>
    <x v="1"/>
    <x v="1"/>
    <x v="1"/>
    <x v="1"/>
    <x v="1"/>
    <x v="1"/>
    <x v="1"/>
    <x v="1"/>
    <x v="0"/>
    <x v="2"/>
    <x v="3"/>
    <x v="1"/>
    <x v="2"/>
    <x v="2"/>
    <x v="2"/>
    <m/>
    <m/>
    <m/>
    <m/>
    <m/>
    <m/>
  </r>
  <r>
    <x v="0"/>
    <x v="91"/>
    <x v="0"/>
    <m/>
    <x v="2"/>
    <x v="1"/>
    <x v="0"/>
    <x v="2"/>
    <x v="1"/>
    <x v="2"/>
    <x v="1"/>
    <x v="1"/>
    <x v="2"/>
    <x v="1"/>
    <x v="1"/>
    <x v="1"/>
    <x v="1"/>
    <x v="1"/>
    <x v="1"/>
    <x v="1"/>
    <x v="1"/>
    <x v="1"/>
    <x v="3"/>
    <x v="1"/>
    <x v="1"/>
    <x v="1"/>
    <x v="1"/>
    <x v="0"/>
    <x v="2"/>
    <x v="3"/>
    <x v="1"/>
    <x v="2"/>
    <x v="2"/>
    <x v="2"/>
    <m/>
    <m/>
    <m/>
    <m/>
    <m/>
    <m/>
  </r>
  <r>
    <x v="0"/>
    <x v="91"/>
    <x v="0"/>
    <m/>
    <x v="2"/>
    <x v="1"/>
    <x v="0"/>
    <x v="1"/>
    <x v="2"/>
    <x v="2"/>
    <x v="1"/>
    <x v="1"/>
    <x v="1"/>
    <x v="1"/>
    <x v="1"/>
    <x v="3"/>
    <x v="1"/>
    <x v="3"/>
    <x v="1"/>
    <x v="1"/>
    <x v="1"/>
    <x v="1"/>
    <x v="3"/>
    <x v="1"/>
    <x v="1"/>
    <x v="1"/>
    <x v="1"/>
    <x v="0"/>
    <x v="2"/>
    <x v="3"/>
    <x v="1"/>
    <x v="2"/>
    <x v="2"/>
    <x v="2"/>
    <m/>
    <m/>
    <m/>
    <m/>
    <m/>
    <m/>
  </r>
  <r>
    <x v="0"/>
    <x v="91"/>
    <x v="0"/>
    <m/>
    <x v="2"/>
    <x v="1"/>
    <x v="0"/>
    <x v="2"/>
    <x v="2"/>
    <x v="3"/>
    <x v="1"/>
    <x v="1"/>
    <x v="2"/>
    <x v="1"/>
    <x v="1"/>
    <x v="1"/>
    <x v="1"/>
    <x v="1"/>
    <x v="1"/>
    <x v="1"/>
    <x v="1"/>
    <x v="1"/>
    <x v="1"/>
    <x v="3"/>
    <x v="1"/>
    <x v="1"/>
    <x v="1"/>
    <x v="0"/>
    <x v="2"/>
    <x v="3"/>
    <x v="1"/>
    <x v="2"/>
    <x v="2"/>
    <x v="2"/>
    <m/>
    <m/>
    <m/>
    <m/>
    <m/>
    <m/>
  </r>
  <r>
    <x v="0"/>
    <x v="91"/>
    <x v="0"/>
    <m/>
    <x v="2"/>
    <x v="1"/>
    <x v="0"/>
    <x v="2"/>
    <x v="2"/>
    <x v="1"/>
    <x v="2"/>
    <x v="1"/>
    <x v="0"/>
    <x v="1"/>
    <x v="2"/>
    <x v="1"/>
    <x v="1"/>
    <x v="3"/>
    <x v="2"/>
    <x v="2"/>
    <x v="0"/>
    <x v="1"/>
    <x v="1"/>
    <x v="1"/>
    <x v="1"/>
    <x v="1"/>
    <x v="1"/>
    <x v="0"/>
    <x v="2"/>
    <x v="3"/>
    <x v="1"/>
    <x v="2"/>
    <x v="2"/>
    <x v="2"/>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2"/>
    <x v="0"/>
    <x v="0"/>
    <x v="0"/>
    <m/>
    <m/>
    <m/>
    <m/>
    <m/>
    <m/>
  </r>
  <r>
    <x v="0"/>
    <x v="92"/>
    <x v="1"/>
    <m/>
    <x v="2"/>
    <x v="0"/>
    <x v="0"/>
    <x v="0"/>
    <x v="0"/>
    <x v="0"/>
    <x v="0"/>
    <x v="0"/>
    <x v="0"/>
    <x v="0"/>
    <x v="0"/>
    <x v="0"/>
    <x v="0"/>
    <x v="0"/>
    <x v="0"/>
    <x v="0"/>
    <x v="0"/>
    <x v="0"/>
    <x v="0"/>
    <x v="0"/>
    <x v="0"/>
    <x v="0"/>
    <x v="0"/>
    <x v="0"/>
    <x v="0"/>
    <x v="0"/>
    <x v="0"/>
    <x v="0"/>
    <x v="0"/>
    <x v="1"/>
    <m/>
    <m/>
    <m/>
    <m/>
    <m/>
    <m/>
  </r>
  <r>
    <x v="0"/>
    <x v="92"/>
    <x v="1"/>
    <m/>
    <x v="2"/>
    <x v="0"/>
    <x v="1"/>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1"/>
    <x v="1"/>
    <x v="0"/>
    <x v="0"/>
    <x v="2"/>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1"/>
    <x v="0"/>
    <x v="2"/>
    <x v="3"/>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1"/>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1"/>
    <x v="0"/>
    <x v="0"/>
    <x v="3"/>
    <x v="0"/>
    <x v="0"/>
    <m/>
    <m/>
    <m/>
    <m/>
    <m/>
    <m/>
  </r>
  <r>
    <x v="0"/>
    <x v="92"/>
    <x v="1"/>
    <m/>
    <x v="2"/>
    <x v="0"/>
    <x v="1"/>
    <x v="0"/>
    <x v="0"/>
    <x v="0"/>
    <x v="0"/>
    <x v="0"/>
    <x v="0"/>
    <x v="0"/>
    <x v="0"/>
    <x v="0"/>
    <x v="0"/>
    <x v="0"/>
    <x v="0"/>
    <x v="0"/>
    <x v="0"/>
    <x v="0"/>
    <x v="0"/>
    <x v="0"/>
    <x v="0"/>
    <x v="0"/>
    <x v="0"/>
    <x v="0"/>
    <x v="1"/>
    <x v="0"/>
    <x v="0"/>
    <x v="0"/>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3"/>
    <x v="0"/>
    <x v="0"/>
    <m/>
    <m/>
    <m/>
    <m/>
    <m/>
    <m/>
  </r>
  <r>
    <x v="0"/>
    <x v="92"/>
    <x v="1"/>
    <m/>
    <x v="2"/>
    <x v="0"/>
    <x v="1"/>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1"/>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1"/>
    <x v="0"/>
    <x v="0"/>
    <x v="1"/>
    <x v="0"/>
    <m/>
    <m/>
    <m/>
    <m/>
    <m/>
    <m/>
  </r>
  <r>
    <x v="0"/>
    <x v="92"/>
    <x v="1"/>
    <m/>
    <x v="2"/>
    <x v="1"/>
    <x v="1"/>
    <x v="2"/>
    <x v="1"/>
    <x v="1"/>
    <x v="4"/>
    <x v="5"/>
    <x v="2"/>
    <x v="2"/>
    <x v="3"/>
    <x v="3"/>
    <x v="1"/>
    <x v="3"/>
    <x v="4"/>
    <x v="3"/>
    <x v="2"/>
    <x v="1"/>
    <x v="3"/>
    <x v="2"/>
    <x v="1"/>
    <x v="3"/>
    <x v="5"/>
    <x v="0"/>
    <x v="2"/>
    <x v="3"/>
    <x v="1"/>
    <x v="2"/>
    <x v="2"/>
    <x v="2"/>
    <m/>
    <m/>
    <m/>
    <m/>
    <m/>
    <m/>
  </r>
  <r>
    <x v="0"/>
    <x v="92"/>
    <x v="1"/>
    <m/>
    <x v="2"/>
    <x v="1"/>
    <x v="1"/>
    <x v="1"/>
    <x v="2"/>
    <x v="3"/>
    <x v="2"/>
    <x v="2"/>
    <x v="1"/>
    <x v="2"/>
    <x v="2"/>
    <x v="2"/>
    <x v="1"/>
    <x v="2"/>
    <x v="2"/>
    <x v="2"/>
    <x v="1"/>
    <x v="1"/>
    <x v="1"/>
    <x v="3"/>
    <x v="4"/>
    <x v="2"/>
    <x v="2"/>
    <x v="0"/>
    <x v="2"/>
    <x v="3"/>
    <x v="1"/>
    <x v="2"/>
    <x v="2"/>
    <x v="2"/>
    <m/>
    <m/>
    <m/>
    <m/>
    <m/>
    <m/>
  </r>
  <r>
    <x v="0"/>
    <x v="92"/>
    <x v="1"/>
    <m/>
    <x v="2"/>
    <x v="1"/>
    <x v="0"/>
    <x v="4"/>
    <x v="3"/>
    <x v="3"/>
    <x v="4"/>
    <x v="1"/>
    <x v="1"/>
    <x v="2"/>
    <x v="2"/>
    <x v="5"/>
    <x v="1"/>
    <x v="2"/>
    <x v="4"/>
    <x v="5"/>
    <x v="4"/>
    <x v="2"/>
    <x v="3"/>
    <x v="1"/>
    <x v="1"/>
    <x v="2"/>
    <x v="4"/>
    <x v="0"/>
    <x v="2"/>
    <x v="3"/>
    <x v="1"/>
    <x v="2"/>
    <x v="2"/>
    <x v="2"/>
    <m/>
    <m/>
    <m/>
    <m/>
    <m/>
    <m/>
  </r>
  <r>
    <x v="0"/>
    <x v="92"/>
    <x v="1"/>
    <m/>
    <x v="2"/>
    <x v="1"/>
    <x v="1"/>
    <x v="1"/>
    <x v="2"/>
    <x v="2"/>
    <x v="2"/>
    <x v="2"/>
    <x v="1"/>
    <x v="2"/>
    <x v="1"/>
    <x v="2"/>
    <x v="2"/>
    <x v="2"/>
    <x v="2"/>
    <x v="2"/>
    <x v="2"/>
    <x v="2"/>
    <x v="1"/>
    <x v="5"/>
    <x v="2"/>
    <x v="2"/>
    <x v="2"/>
    <x v="0"/>
    <x v="2"/>
    <x v="3"/>
    <x v="1"/>
    <x v="2"/>
    <x v="2"/>
    <x v="2"/>
    <m/>
    <m/>
    <m/>
    <m/>
    <m/>
    <m/>
  </r>
  <r>
    <x v="0"/>
    <x v="92"/>
    <x v="1"/>
    <m/>
    <x v="2"/>
    <x v="1"/>
    <x v="0"/>
    <x v="1"/>
    <x v="2"/>
    <x v="2"/>
    <x v="2"/>
    <x v="2"/>
    <x v="1"/>
    <x v="1"/>
    <x v="1"/>
    <x v="0"/>
    <x v="1"/>
    <x v="1"/>
    <x v="1"/>
    <x v="1"/>
    <x v="2"/>
    <x v="1"/>
    <x v="1"/>
    <x v="1"/>
    <x v="1"/>
    <x v="2"/>
    <x v="1"/>
    <x v="0"/>
    <x v="2"/>
    <x v="3"/>
    <x v="1"/>
    <x v="2"/>
    <x v="2"/>
    <x v="2"/>
    <m/>
    <m/>
    <m/>
    <m/>
    <m/>
    <m/>
  </r>
  <r>
    <x v="0"/>
    <x v="92"/>
    <x v="1"/>
    <m/>
    <x v="2"/>
    <x v="1"/>
    <x v="0"/>
    <x v="2"/>
    <x v="2"/>
    <x v="2"/>
    <x v="1"/>
    <x v="1"/>
    <x v="2"/>
    <x v="1"/>
    <x v="1"/>
    <x v="1"/>
    <x v="1"/>
    <x v="1"/>
    <x v="1"/>
    <x v="1"/>
    <x v="1"/>
    <x v="1"/>
    <x v="1"/>
    <x v="1"/>
    <x v="1"/>
    <x v="1"/>
    <x v="1"/>
    <x v="0"/>
    <x v="2"/>
    <x v="3"/>
    <x v="1"/>
    <x v="2"/>
    <x v="2"/>
    <x v="2"/>
    <m/>
    <m/>
    <m/>
    <m/>
    <m/>
    <m/>
  </r>
  <r>
    <x v="0"/>
    <x v="92"/>
    <x v="1"/>
    <m/>
    <x v="2"/>
    <x v="1"/>
    <x v="0"/>
    <x v="1"/>
    <x v="1"/>
    <x v="3"/>
    <x v="1"/>
    <x v="1"/>
    <x v="2"/>
    <x v="1"/>
    <x v="1"/>
    <x v="1"/>
    <x v="1"/>
    <x v="1"/>
    <x v="1"/>
    <x v="3"/>
    <x v="1"/>
    <x v="1"/>
    <x v="1"/>
    <x v="1"/>
    <x v="1"/>
    <x v="1"/>
    <x v="1"/>
    <x v="0"/>
    <x v="2"/>
    <x v="3"/>
    <x v="1"/>
    <x v="2"/>
    <x v="2"/>
    <x v="2"/>
    <m/>
    <m/>
    <m/>
    <m/>
    <m/>
    <m/>
  </r>
  <r>
    <x v="0"/>
    <x v="92"/>
    <x v="1"/>
    <m/>
    <x v="2"/>
    <x v="1"/>
    <x v="0"/>
    <x v="1"/>
    <x v="2"/>
    <x v="1"/>
    <x v="2"/>
    <x v="2"/>
    <x v="1"/>
    <x v="1"/>
    <x v="2"/>
    <x v="1"/>
    <x v="1"/>
    <x v="2"/>
    <x v="2"/>
    <x v="2"/>
    <x v="1"/>
    <x v="1"/>
    <x v="1"/>
    <x v="1"/>
    <x v="1"/>
    <x v="2"/>
    <x v="1"/>
    <x v="0"/>
    <x v="2"/>
    <x v="3"/>
    <x v="1"/>
    <x v="2"/>
    <x v="2"/>
    <x v="2"/>
    <m/>
    <m/>
    <m/>
    <m/>
    <m/>
    <m/>
  </r>
  <r>
    <x v="0"/>
    <x v="92"/>
    <x v="1"/>
    <m/>
    <x v="2"/>
    <x v="1"/>
    <x v="0"/>
    <x v="1"/>
    <x v="1"/>
    <x v="3"/>
    <x v="1"/>
    <x v="1"/>
    <x v="2"/>
    <x v="1"/>
    <x v="1"/>
    <x v="1"/>
    <x v="1"/>
    <x v="1"/>
    <x v="1"/>
    <x v="1"/>
    <x v="1"/>
    <x v="1"/>
    <x v="1"/>
    <x v="1"/>
    <x v="1"/>
    <x v="1"/>
    <x v="1"/>
    <x v="0"/>
    <x v="2"/>
    <x v="3"/>
    <x v="1"/>
    <x v="2"/>
    <x v="2"/>
    <x v="2"/>
    <m/>
    <m/>
    <m/>
    <m/>
    <m/>
    <m/>
  </r>
  <r>
    <x v="0"/>
    <x v="92"/>
    <x v="1"/>
    <m/>
    <x v="2"/>
    <x v="1"/>
    <x v="1"/>
    <x v="2"/>
    <x v="2"/>
    <x v="2"/>
    <x v="1"/>
    <x v="1"/>
    <x v="2"/>
    <x v="1"/>
    <x v="1"/>
    <x v="1"/>
    <x v="2"/>
    <x v="2"/>
    <x v="3"/>
    <x v="3"/>
    <x v="3"/>
    <x v="3"/>
    <x v="3"/>
    <x v="2"/>
    <x v="3"/>
    <x v="4"/>
    <x v="4"/>
    <x v="0"/>
    <x v="2"/>
    <x v="3"/>
    <x v="1"/>
    <x v="2"/>
    <x v="2"/>
    <x v="2"/>
    <m/>
    <m/>
    <m/>
    <m/>
    <m/>
    <m/>
  </r>
  <r>
    <x v="0"/>
    <x v="92"/>
    <x v="1"/>
    <m/>
    <x v="2"/>
    <x v="1"/>
    <x v="1"/>
    <x v="1"/>
    <x v="1"/>
    <x v="2"/>
    <x v="1"/>
    <x v="3"/>
    <x v="3"/>
    <x v="1"/>
    <x v="1"/>
    <x v="2"/>
    <x v="2"/>
    <x v="3"/>
    <x v="1"/>
    <x v="1"/>
    <x v="1"/>
    <x v="3"/>
    <x v="1"/>
    <x v="2"/>
    <x v="3"/>
    <x v="1"/>
    <x v="1"/>
    <x v="0"/>
    <x v="2"/>
    <x v="3"/>
    <x v="1"/>
    <x v="2"/>
    <x v="2"/>
    <x v="2"/>
    <m/>
    <m/>
    <m/>
    <m/>
    <m/>
    <m/>
  </r>
  <r>
    <x v="0"/>
    <x v="92"/>
    <x v="1"/>
    <m/>
    <x v="2"/>
    <x v="1"/>
    <x v="1"/>
    <x v="2"/>
    <x v="2"/>
    <x v="3"/>
    <x v="2"/>
    <x v="1"/>
    <x v="1"/>
    <x v="1"/>
    <x v="1"/>
    <x v="1"/>
    <x v="1"/>
    <x v="1"/>
    <x v="1"/>
    <x v="2"/>
    <x v="1"/>
    <x v="1"/>
    <x v="1"/>
    <x v="1"/>
    <x v="1"/>
    <x v="1"/>
    <x v="1"/>
    <x v="0"/>
    <x v="2"/>
    <x v="3"/>
    <x v="1"/>
    <x v="2"/>
    <x v="2"/>
    <x v="2"/>
    <m/>
    <m/>
    <m/>
    <m/>
    <m/>
    <m/>
  </r>
  <r>
    <x v="0"/>
    <x v="92"/>
    <x v="1"/>
    <m/>
    <x v="2"/>
    <x v="1"/>
    <x v="0"/>
    <x v="2"/>
    <x v="2"/>
    <x v="2"/>
    <x v="1"/>
    <x v="0"/>
    <x v="0"/>
    <x v="1"/>
    <x v="1"/>
    <x v="1"/>
    <x v="2"/>
    <x v="1"/>
    <x v="1"/>
    <x v="1"/>
    <x v="1"/>
    <x v="1"/>
    <x v="1"/>
    <x v="2"/>
    <x v="3"/>
    <x v="1"/>
    <x v="1"/>
    <x v="0"/>
    <x v="2"/>
    <x v="3"/>
    <x v="1"/>
    <x v="2"/>
    <x v="2"/>
    <x v="2"/>
    <m/>
    <m/>
    <m/>
    <m/>
    <m/>
    <m/>
  </r>
  <r>
    <x v="0"/>
    <x v="92"/>
    <x v="1"/>
    <m/>
    <x v="2"/>
    <x v="1"/>
    <x v="0"/>
    <x v="2"/>
    <x v="1"/>
    <x v="2"/>
    <x v="1"/>
    <x v="1"/>
    <x v="2"/>
    <x v="1"/>
    <x v="2"/>
    <x v="1"/>
    <x v="2"/>
    <x v="1"/>
    <x v="1"/>
    <x v="1"/>
    <x v="1"/>
    <x v="1"/>
    <x v="1"/>
    <x v="1"/>
    <x v="1"/>
    <x v="1"/>
    <x v="1"/>
    <x v="0"/>
    <x v="2"/>
    <x v="3"/>
    <x v="1"/>
    <x v="2"/>
    <x v="2"/>
    <x v="2"/>
    <m/>
    <m/>
    <m/>
    <m/>
    <m/>
    <m/>
  </r>
  <r>
    <x v="0"/>
    <x v="92"/>
    <x v="1"/>
    <m/>
    <x v="2"/>
    <x v="1"/>
    <x v="0"/>
    <x v="1"/>
    <x v="1"/>
    <x v="1"/>
    <x v="2"/>
    <x v="2"/>
    <x v="4"/>
    <x v="4"/>
    <x v="2"/>
    <x v="2"/>
    <x v="2"/>
    <x v="2"/>
    <x v="4"/>
    <x v="2"/>
    <x v="2"/>
    <x v="4"/>
    <x v="2"/>
    <x v="5"/>
    <x v="2"/>
    <x v="2"/>
    <x v="2"/>
    <x v="0"/>
    <x v="2"/>
    <x v="3"/>
    <x v="1"/>
    <x v="2"/>
    <x v="2"/>
    <x v="2"/>
    <m/>
    <m/>
    <m/>
    <m/>
    <m/>
    <m/>
  </r>
  <r>
    <x v="0"/>
    <x v="92"/>
    <x v="1"/>
    <m/>
    <x v="2"/>
    <x v="1"/>
    <x v="1"/>
    <x v="1"/>
    <x v="1"/>
    <x v="3"/>
    <x v="2"/>
    <x v="2"/>
    <x v="1"/>
    <x v="2"/>
    <x v="2"/>
    <x v="2"/>
    <x v="2"/>
    <x v="2"/>
    <x v="2"/>
    <x v="2"/>
    <x v="1"/>
    <x v="1"/>
    <x v="1"/>
    <x v="2"/>
    <x v="2"/>
    <x v="2"/>
    <x v="2"/>
    <x v="0"/>
    <x v="2"/>
    <x v="3"/>
    <x v="1"/>
    <x v="2"/>
    <x v="2"/>
    <x v="2"/>
    <m/>
    <m/>
    <m/>
    <m/>
    <m/>
    <m/>
  </r>
  <r>
    <x v="0"/>
    <x v="92"/>
    <x v="1"/>
    <m/>
    <x v="2"/>
    <x v="1"/>
    <x v="1"/>
    <x v="2"/>
    <x v="2"/>
    <x v="2"/>
    <x v="1"/>
    <x v="1"/>
    <x v="2"/>
    <x v="1"/>
    <x v="1"/>
    <x v="1"/>
    <x v="1"/>
    <x v="1"/>
    <x v="1"/>
    <x v="1"/>
    <x v="1"/>
    <x v="1"/>
    <x v="1"/>
    <x v="1"/>
    <x v="1"/>
    <x v="1"/>
    <x v="1"/>
    <x v="0"/>
    <x v="2"/>
    <x v="3"/>
    <x v="1"/>
    <x v="2"/>
    <x v="2"/>
    <x v="2"/>
    <m/>
    <m/>
    <m/>
    <m/>
    <m/>
    <m/>
  </r>
  <r>
    <x v="0"/>
    <x v="92"/>
    <x v="1"/>
    <m/>
    <x v="2"/>
    <x v="1"/>
    <x v="0"/>
    <x v="3"/>
    <x v="1"/>
    <x v="2"/>
    <x v="2"/>
    <x v="2"/>
    <x v="4"/>
    <x v="1"/>
    <x v="1"/>
    <x v="2"/>
    <x v="1"/>
    <x v="1"/>
    <x v="1"/>
    <x v="3"/>
    <x v="1"/>
    <x v="3"/>
    <x v="1"/>
    <x v="1"/>
    <x v="4"/>
    <x v="1"/>
    <x v="1"/>
    <x v="0"/>
    <x v="2"/>
    <x v="3"/>
    <x v="1"/>
    <x v="2"/>
    <x v="2"/>
    <x v="2"/>
    <m/>
    <m/>
    <m/>
    <m/>
    <m/>
    <m/>
  </r>
  <r>
    <x v="0"/>
    <x v="92"/>
    <x v="1"/>
    <m/>
    <x v="2"/>
    <x v="1"/>
    <x v="0"/>
    <x v="2"/>
    <x v="1"/>
    <x v="2"/>
    <x v="1"/>
    <x v="1"/>
    <x v="2"/>
    <x v="1"/>
    <x v="2"/>
    <x v="1"/>
    <x v="1"/>
    <x v="1"/>
    <x v="1"/>
    <x v="1"/>
    <x v="1"/>
    <x v="1"/>
    <x v="1"/>
    <x v="3"/>
    <x v="1"/>
    <x v="1"/>
    <x v="1"/>
    <x v="0"/>
    <x v="2"/>
    <x v="3"/>
    <x v="1"/>
    <x v="2"/>
    <x v="2"/>
    <x v="2"/>
    <m/>
    <m/>
    <m/>
    <m/>
    <m/>
    <m/>
  </r>
  <r>
    <x v="0"/>
    <x v="92"/>
    <x v="1"/>
    <m/>
    <x v="2"/>
    <x v="1"/>
    <x v="0"/>
    <x v="2"/>
    <x v="1"/>
    <x v="3"/>
    <x v="2"/>
    <x v="1"/>
    <x v="2"/>
    <x v="1"/>
    <x v="1"/>
    <x v="1"/>
    <x v="1"/>
    <x v="1"/>
    <x v="1"/>
    <x v="2"/>
    <x v="1"/>
    <x v="1"/>
    <x v="1"/>
    <x v="1"/>
    <x v="1"/>
    <x v="1"/>
    <x v="1"/>
    <x v="0"/>
    <x v="2"/>
    <x v="3"/>
    <x v="1"/>
    <x v="2"/>
    <x v="2"/>
    <x v="2"/>
    <m/>
    <m/>
    <m/>
    <m/>
    <m/>
    <m/>
  </r>
  <r>
    <x v="0"/>
    <x v="92"/>
    <x v="1"/>
    <m/>
    <x v="2"/>
    <x v="1"/>
    <x v="0"/>
    <x v="3"/>
    <x v="3"/>
    <x v="4"/>
    <x v="3"/>
    <x v="3"/>
    <x v="3"/>
    <x v="2"/>
    <x v="2"/>
    <x v="2"/>
    <x v="2"/>
    <x v="2"/>
    <x v="3"/>
    <x v="3"/>
    <x v="2"/>
    <x v="2"/>
    <x v="1"/>
    <x v="1"/>
    <x v="1"/>
    <x v="2"/>
    <x v="3"/>
    <x v="0"/>
    <x v="2"/>
    <x v="3"/>
    <x v="1"/>
    <x v="2"/>
    <x v="2"/>
    <x v="2"/>
    <m/>
    <m/>
    <m/>
    <m/>
    <m/>
    <m/>
  </r>
  <r>
    <x v="0"/>
    <x v="92"/>
    <x v="1"/>
    <m/>
    <x v="2"/>
    <x v="1"/>
    <x v="1"/>
    <x v="1"/>
    <x v="1"/>
    <x v="2"/>
    <x v="2"/>
    <x v="2"/>
    <x v="1"/>
    <x v="1"/>
    <x v="1"/>
    <x v="2"/>
    <x v="1"/>
    <x v="2"/>
    <x v="1"/>
    <x v="2"/>
    <x v="1"/>
    <x v="1"/>
    <x v="3"/>
    <x v="1"/>
    <x v="1"/>
    <x v="2"/>
    <x v="2"/>
    <x v="0"/>
    <x v="2"/>
    <x v="3"/>
    <x v="1"/>
    <x v="2"/>
    <x v="2"/>
    <x v="2"/>
    <m/>
    <m/>
    <m/>
    <m/>
    <m/>
    <m/>
  </r>
  <r>
    <x v="0"/>
    <x v="92"/>
    <x v="1"/>
    <m/>
    <x v="2"/>
    <x v="1"/>
    <x v="1"/>
    <x v="3"/>
    <x v="1"/>
    <x v="5"/>
    <x v="5"/>
    <x v="4"/>
    <x v="1"/>
    <x v="2"/>
    <x v="2"/>
    <x v="2"/>
    <x v="5"/>
    <x v="2"/>
    <x v="2"/>
    <x v="2"/>
    <x v="2"/>
    <x v="2"/>
    <x v="3"/>
    <x v="5"/>
    <x v="2"/>
    <x v="4"/>
    <x v="3"/>
    <x v="0"/>
    <x v="2"/>
    <x v="3"/>
    <x v="1"/>
    <x v="2"/>
    <x v="2"/>
    <x v="2"/>
    <m/>
    <m/>
    <m/>
    <m/>
    <m/>
    <m/>
  </r>
  <r>
    <x v="0"/>
    <x v="92"/>
    <x v="1"/>
    <m/>
    <x v="2"/>
    <x v="1"/>
    <x v="0"/>
    <x v="2"/>
    <x v="1"/>
    <x v="3"/>
    <x v="1"/>
    <x v="1"/>
    <x v="2"/>
    <x v="1"/>
    <x v="1"/>
    <x v="1"/>
    <x v="1"/>
    <x v="1"/>
    <x v="1"/>
    <x v="3"/>
    <x v="1"/>
    <x v="3"/>
    <x v="3"/>
    <x v="3"/>
    <x v="2"/>
    <x v="1"/>
    <x v="1"/>
    <x v="0"/>
    <x v="2"/>
    <x v="3"/>
    <x v="1"/>
    <x v="2"/>
    <x v="2"/>
    <x v="2"/>
    <m/>
    <m/>
    <m/>
    <m/>
    <m/>
    <m/>
  </r>
  <r>
    <x v="0"/>
    <x v="92"/>
    <x v="1"/>
    <m/>
    <x v="2"/>
    <x v="1"/>
    <x v="1"/>
    <x v="1"/>
    <x v="4"/>
    <x v="4"/>
    <x v="1"/>
    <x v="1"/>
    <x v="2"/>
    <x v="1"/>
    <x v="2"/>
    <x v="3"/>
    <x v="1"/>
    <x v="1"/>
    <x v="1"/>
    <x v="1"/>
    <x v="2"/>
    <x v="3"/>
    <x v="1"/>
    <x v="3"/>
    <x v="4"/>
    <x v="1"/>
    <x v="2"/>
    <x v="0"/>
    <x v="2"/>
    <x v="3"/>
    <x v="1"/>
    <x v="2"/>
    <x v="2"/>
    <x v="2"/>
    <m/>
    <m/>
    <m/>
    <m/>
    <m/>
    <m/>
  </r>
  <r>
    <x v="0"/>
    <x v="92"/>
    <x v="1"/>
    <m/>
    <x v="2"/>
    <x v="1"/>
    <x v="1"/>
    <x v="2"/>
    <x v="1"/>
    <x v="2"/>
    <x v="1"/>
    <x v="1"/>
    <x v="2"/>
    <x v="3"/>
    <x v="1"/>
    <x v="1"/>
    <x v="2"/>
    <x v="1"/>
    <x v="1"/>
    <x v="3"/>
    <x v="1"/>
    <x v="2"/>
    <x v="1"/>
    <x v="1"/>
    <x v="1"/>
    <x v="1"/>
    <x v="1"/>
    <x v="0"/>
    <x v="2"/>
    <x v="3"/>
    <x v="1"/>
    <x v="2"/>
    <x v="2"/>
    <x v="2"/>
    <m/>
    <m/>
    <m/>
    <m/>
    <m/>
    <m/>
  </r>
  <r>
    <x v="0"/>
    <x v="92"/>
    <x v="1"/>
    <m/>
    <x v="2"/>
    <x v="1"/>
    <x v="1"/>
    <x v="2"/>
    <x v="1"/>
    <x v="2"/>
    <x v="1"/>
    <x v="1"/>
    <x v="1"/>
    <x v="2"/>
    <x v="1"/>
    <x v="1"/>
    <x v="1"/>
    <x v="1"/>
    <x v="1"/>
    <x v="1"/>
    <x v="1"/>
    <x v="1"/>
    <x v="3"/>
    <x v="1"/>
    <x v="1"/>
    <x v="1"/>
    <x v="1"/>
    <x v="0"/>
    <x v="2"/>
    <x v="3"/>
    <x v="1"/>
    <x v="2"/>
    <x v="2"/>
    <x v="2"/>
    <m/>
    <m/>
    <m/>
    <m/>
    <m/>
    <m/>
  </r>
  <r>
    <x v="0"/>
    <x v="92"/>
    <x v="1"/>
    <m/>
    <x v="2"/>
    <x v="1"/>
    <x v="0"/>
    <x v="1"/>
    <x v="2"/>
    <x v="3"/>
    <x v="1"/>
    <x v="1"/>
    <x v="1"/>
    <x v="1"/>
    <x v="1"/>
    <x v="1"/>
    <x v="1"/>
    <x v="1"/>
    <x v="1"/>
    <x v="1"/>
    <x v="1"/>
    <x v="1"/>
    <x v="1"/>
    <x v="3"/>
    <x v="4"/>
    <x v="1"/>
    <x v="1"/>
    <x v="0"/>
    <x v="2"/>
    <x v="3"/>
    <x v="1"/>
    <x v="2"/>
    <x v="2"/>
    <x v="2"/>
    <m/>
    <m/>
    <m/>
    <m/>
    <m/>
    <m/>
  </r>
  <r>
    <x v="0"/>
    <x v="92"/>
    <x v="1"/>
    <m/>
    <x v="2"/>
    <x v="1"/>
    <x v="1"/>
    <x v="2"/>
    <x v="2"/>
    <x v="2"/>
    <x v="1"/>
    <x v="1"/>
    <x v="2"/>
    <x v="1"/>
    <x v="1"/>
    <x v="1"/>
    <x v="1"/>
    <x v="1"/>
    <x v="1"/>
    <x v="1"/>
    <x v="1"/>
    <x v="1"/>
    <x v="1"/>
    <x v="1"/>
    <x v="1"/>
    <x v="1"/>
    <x v="1"/>
    <x v="0"/>
    <x v="2"/>
    <x v="3"/>
    <x v="1"/>
    <x v="2"/>
    <x v="2"/>
    <x v="2"/>
    <m/>
    <m/>
    <m/>
    <m/>
    <m/>
    <m/>
  </r>
  <r>
    <x v="0"/>
    <x v="92"/>
    <x v="1"/>
    <m/>
    <x v="2"/>
    <x v="1"/>
    <x v="1"/>
    <x v="2"/>
    <x v="1"/>
    <x v="3"/>
    <x v="1"/>
    <x v="1"/>
    <x v="2"/>
    <x v="1"/>
    <x v="2"/>
    <x v="2"/>
    <x v="1"/>
    <x v="1"/>
    <x v="1"/>
    <x v="1"/>
    <x v="1"/>
    <x v="3"/>
    <x v="1"/>
    <x v="5"/>
    <x v="2"/>
    <x v="1"/>
    <x v="1"/>
    <x v="0"/>
    <x v="2"/>
    <x v="3"/>
    <x v="1"/>
    <x v="2"/>
    <x v="2"/>
    <x v="2"/>
    <m/>
    <m/>
    <m/>
    <m/>
    <m/>
    <m/>
  </r>
  <r>
    <x v="0"/>
    <x v="92"/>
    <x v="1"/>
    <m/>
    <x v="2"/>
    <x v="1"/>
    <x v="0"/>
    <x v="2"/>
    <x v="2"/>
    <x v="2"/>
    <x v="1"/>
    <x v="1"/>
    <x v="2"/>
    <x v="1"/>
    <x v="1"/>
    <x v="1"/>
    <x v="1"/>
    <x v="1"/>
    <x v="1"/>
    <x v="1"/>
    <x v="1"/>
    <x v="1"/>
    <x v="1"/>
    <x v="3"/>
    <x v="1"/>
    <x v="1"/>
    <x v="1"/>
    <x v="0"/>
    <x v="2"/>
    <x v="3"/>
    <x v="1"/>
    <x v="2"/>
    <x v="2"/>
    <x v="2"/>
    <m/>
    <m/>
    <m/>
    <m/>
    <m/>
    <m/>
  </r>
  <r>
    <x v="0"/>
    <x v="92"/>
    <x v="1"/>
    <m/>
    <x v="2"/>
    <x v="1"/>
    <x v="0"/>
    <x v="2"/>
    <x v="5"/>
    <x v="2"/>
    <x v="2"/>
    <x v="2"/>
    <x v="1"/>
    <x v="2"/>
    <x v="1"/>
    <x v="1"/>
    <x v="1"/>
    <x v="2"/>
    <x v="3"/>
    <x v="3"/>
    <x v="1"/>
    <x v="1"/>
    <x v="3"/>
    <x v="1"/>
    <x v="2"/>
    <x v="2"/>
    <x v="2"/>
    <x v="0"/>
    <x v="2"/>
    <x v="3"/>
    <x v="1"/>
    <x v="2"/>
    <x v="2"/>
    <x v="2"/>
    <m/>
    <m/>
    <m/>
    <m/>
    <m/>
    <m/>
  </r>
  <r>
    <x v="0"/>
    <x v="92"/>
    <x v="1"/>
    <m/>
    <x v="2"/>
    <x v="1"/>
    <x v="0"/>
    <x v="2"/>
    <x v="2"/>
    <x v="2"/>
    <x v="1"/>
    <x v="1"/>
    <x v="2"/>
    <x v="1"/>
    <x v="1"/>
    <x v="1"/>
    <x v="1"/>
    <x v="1"/>
    <x v="1"/>
    <x v="1"/>
    <x v="1"/>
    <x v="1"/>
    <x v="1"/>
    <x v="3"/>
    <x v="2"/>
    <x v="1"/>
    <x v="1"/>
    <x v="0"/>
    <x v="2"/>
    <x v="3"/>
    <x v="1"/>
    <x v="2"/>
    <x v="2"/>
    <x v="2"/>
    <m/>
    <m/>
    <m/>
    <m/>
    <m/>
    <m/>
  </r>
  <r>
    <x v="0"/>
    <x v="92"/>
    <x v="1"/>
    <m/>
    <x v="2"/>
    <x v="1"/>
    <x v="0"/>
    <x v="1"/>
    <x v="1"/>
    <x v="1"/>
    <x v="2"/>
    <x v="2"/>
    <x v="1"/>
    <x v="2"/>
    <x v="2"/>
    <x v="2"/>
    <x v="2"/>
    <x v="2"/>
    <x v="2"/>
    <x v="2"/>
    <x v="2"/>
    <x v="2"/>
    <x v="2"/>
    <x v="3"/>
    <x v="2"/>
    <x v="2"/>
    <x v="2"/>
    <x v="0"/>
    <x v="2"/>
    <x v="3"/>
    <x v="1"/>
    <x v="2"/>
    <x v="2"/>
    <x v="2"/>
    <m/>
    <m/>
    <m/>
    <m/>
    <m/>
    <m/>
  </r>
  <r>
    <x v="0"/>
    <x v="92"/>
    <x v="1"/>
    <m/>
    <x v="2"/>
    <x v="1"/>
    <x v="1"/>
    <x v="2"/>
    <x v="2"/>
    <x v="2"/>
    <x v="1"/>
    <x v="1"/>
    <x v="2"/>
    <x v="1"/>
    <x v="1"/>
    <x v="1"/>
    <x v="1"/>
    <x v="2"/>
    <x v="2"/>
    <x v="2"/>
    <x v="2"/>
    <x v="1"/>
    <x v="1"/>
    <x v="1"/>
    <x v="2"/>
    <x v="2"/>
    <x v="2"/>
    <x v="0"/>
    <x v="2"/>
    <x v="3"/>
    <x v="1"/>
    <x v="2"/>
    <x v="2"/>
    <x v="2"/>
    <m/>
    <m/>
    <m/>
    <m/>
    <m/>
    <m/>
  </r>
  <r>
    <x v="0"/>
    <x v="92"/>
    <x v="1"/>
    <m/>
    <x v="2"/>
    <x v="1"/>
    <x v="0"/>
    <x v="3"/>
    <x v="3"/>
    <x v="3"/>
    <x v="1"/>
    <x v="1"/>
    <x v="1"/>
    <x v="1"/>
    <x v="1"/>
    <x v="1"/>
    <x v="1"/>
    <x v="3"/>
    <x v="1"/>
    <x v="1"/>
    <x v="1"/>
    <x v="1"/>
    <x v="1"/>
    <x v="1"/>
    <x v="1"/>
    <x v="1"/>
    <x v="1"/>
    <x v="0"/>
    <x v="2"/>
    <x v="3"/>
    <x v="1"/>
    <x v="2"/>
    <x v="2"/>
    <x v="2"/>
    <m/>
    <m/>
    <m/>
    <m/>
    <m/>
    <m/>
  </r>
  <r>
    <x v="0"/>
    <x v="92"/>
    <x v="1"/>
    <m/>
    <x v="2"/>
    <x v="1"/>
    <x v="0"/>
    <x v="2"/>
    <x v="3"/>
    <x v="3"/>
    <x v="1"/>
    <x v="1"/>
    <x v="4"/>
    <x v="1"/>
    <x v="2"/>
    <x v="1"/>
    <x v="2"/>
    <x v="3"/>
    <x v="1"/>
    <x v="3"/>
    <x v="1"/>
    <x v="3"/>
    <x v="3"/>
    <x v="3"/>
    <x v="3"/>
    <x v="1"/>
    <x v="1"/>
    <x v="0"/>
    <x v="2"/>
    <x v="3"/>
    <x v="1"/>
    <x v="2"/>
    <x v="2"/>
    <x v="2"/>
    <m/>
    <m/>
    <m/>
    <m/>
    <m/>
    <m/>
  </r>
  <r>
    <x v="0"/>
    <x v="92"/>
    <x v="1"/>
    <m/>
    <x v="2"/>
    <x v="1"/>
    <x v="0"/>
    <x v="2"/>
    <x v="2"/>
    <x v="1"/>
    <x v="1"/>
    <x v="2"/>
    <x v="2"/>
    <x v="1"/>
    <x v="2"/>
    <x v="2"/>
    <x v="1"/>
    <x v="2"/>
    <x v="2"/>
    <x v="3"/>
    <x v="2"/>
    <x v="2"/>
    <x v="2"/>
    <x v="2"/>
    <x v="3"/>
    <x v="1"/>
    <x v="1"/>
    <x v="0"/>
    <x v="2"/>
    <x v="3"/>
    <x v="1"/>
    <x v="2"/>
    <x v="2"/>
    <x v="2"/>
    <m/>
    <m/>
    <m/>
    <m/>
    <m/>
    <m/>
  </r>
  <r>
    <x v="0"/>
    <x v="92"/>
    <x v="1"/>
    <m/>
    <x v="2"/>
    <x v="1"/>
    <x v="1"/>
    <x v="2"/>
    <x v="1"/>
    <x v="4"/>
    <x v="2"/>
    <x v="2"/>
    <x v="4"/>
    <x v="2"/>
    <x v="1"/>
    <x v="1"/>
    <x v="1"/>
    <x v="3"/>
    <x v="2"/>
    <x v="3"/>
    <x v="2"/>
    <x v="1"/>
    <x v="1"/>
    <x v="1"/>
    <x v="1"/>
    <x v="2"/>
    <x v="3"/>
    <x v="0"/>
    <x v="2"/>
    <x v="3"/>
    <x v="1"/>
    <x v="2"/>
    <x v="2"/>
    <x v="2"/>
    <m/>
    <m/>
    <m/>
    <m/>
    <m/>
    <m/>
  </r>
  <r>
    <x v="0"/>
    <x v="92"/>
    <x v="1"/>
    <m/>
    <x v="2"/>
    <x v="1"/>
    <x v="0"/>
    <x v="1"/>
    <x v="1"/>
    <x v="2"/>
    <x v="1"/>
    <x v="1"/>
    <x v="1"/>
    <x v="1"/>
    <x v="2"/>
    <x v="4"/>
    <x v="1"/>
    <x v="1"/>
    <x v="1"/>
    <x v="1"/>
    <x v="2"/>
    <x v="1"/>
    <x v="2"/>
    <x v="1"/>
    <x v="1"/>
    <x v="1"/>
    <x v="1"/>
    <x v="0"/>
    <x v="2"/>
    <x v="3"/>
    <x v="1"/>
    <x v="2"/>
    <x v="2"/>
    <x v="2"/>
    <m/>
    <m/>
    <m/>
    <m/>
    <m/>
    <m/>
  </r>
  <r>
    <x v="0"/>
    <x v="93"/>
    <x v="1"/>
    <m/>
    <x v="2"/>
    <x v="0"/>
    <x v="1"/>
    <x v="0"/>
    <x v="0"/>
    <x v="0"/>
    <x v="0"/>
    <x v="0"/>
    <x v="0"/>
    <x v="0"/>
    <x v="0"/>
    <x v="0"/>
    <x v="0"/>
    <x v="0"/>
    <x v="0"/>
    <x v="0"/>
    <x v="0"/>
    <x v="0"/>
    <x v="0"/>
    <x v="0"/>
    <x v="0"/>
    <x v="0"/>
    <x v="0"/>
    <x v="0"/>
    <x v="0"/>
    <x v="1"/>
    <x v="2"/>
    <x v="3"/>
    <x v="1"/>
    <x v="0"/>
    <m/>
    <m/>
    <m/>
    <m/>
    <m/>
    <m/>
  </r>
  <r>
    <x v="0"/>
    <x v="93"/>
    <x v="1"/>
    <m/>
    <x v="2"/>
    <x v="0"/>
    <x v="1"/>
    <x v="0"/>
    <x v="0"/>
    <x v="0"/>
    <x v="0"/>
    <x v="0"/>
    <x v="0"/>
    <x v="0"/>
    <x v="0"/>
    <x v="0"/>
    <x v="0"/>
    <x v="0"/>
    <x v="0"/>
    <x v="0"/>
    <x v="0"/>
    <x v="0"/>
    <x v="0"/>
    <x v="0"/>
    <x v="0"/>
    <x v="0"/>
    <x v="0"/>
    <x v="0"/>
    <x v="1"/>
    <x v="0"/>
    <x v="0"/>
    <x v="3"/>
    <x v="1"/>
    <x v="0"/>
    <m/>
    <m/>
    <m/>
    <m/>
    <m/>
    <m/>
  </r>
  <r>
    <x v="0"/>
    <x v="93"/>
    <x v="1"/>
    <m/>
    <x v="2"/>
    <x v="0"/>
    <x v="1"/>
    <x v="0"/>
    <x v="0"/>
    <x v="0"/>
    <x v="0"/>
    <x v="0"/>
    <x v="0"/>
    <x v="0"/>
    <x v="0"/>
    <x v="0"/>
    <x v="0"/>
    <x v="0"/>
    <x v="0"/>
    <x v="0"/>
    <x v="0"/>
    <x v="0"/>
    <x v="0"/>
    <x v="0"/>
    <x v="0"/>
    <x v="0"/>
    <x v="0"/>
    <x v="0"/>
    <x v="0"/>
    <x v="1"/>
    <x v="0"/>
    <x v="0"/>
    <x v="0"/>
    <x v="1"/>
    <m/>
    <m/>
    <m/>
    <m/>
    <m/>
    <m/>
  </r>
  <r>
    <x v="0"/>
    <x v="93"/>
    <x v="1"/>
    <m/>
    <x v="2"/>
    <x v="0"/>
    <x v="1"/>
    <x v="0"/>
    <x v="0"/>
    <x v="0"/>
    <x v="0"/>
    <x v="0"/>
    <x v="0"/>
    <x v="0"/>
    <x v="0"/>
    <x v="0"/>
    <x v="0"/>
    <x v="0"/>
    <x v="0"/>
    <x v="0"/>
    <x v="0"/>
    <x v="0"/>
    <x v="0"/>
    <x v="0"/>
    <x v="0"/>
    <x v="0"/>
    <x v="0"/>
    <x v="0"/>
    <x v="0"/>
    <x v="0"/>
    <x v="0"/>
    <x v="0"/>
    <x v="0"/>
    <x v="0"/>
    <m/>
    <m/>
    <m/>
    <m/>
    <m/>
    <m/>
  </r>
  <r>
    <x v="0"/>
    <x v="93"/>
    <x v="1"/>
    <m/>
    <x v="2"/>
    <x v="0"/>
    <x v="1"/>
    <x v="0"/>
    <x v="0"/>
    <x v="0"/>
    <x v="0"/>
    <x v="0"/>
    <x v="0"/>
    <x v="0"/>
    <x v="0"/>
    <x v="0"/>
    <x v="0"/>
    <x v="0"/>
    <x v="0"/>
    <x v="0"/>
    <x v="0"/>
    <x v="0"/>
    <x v="0"/>
    <x v="0"/>
    <x v="0"/>
    <x v="0"/>
    <x v="0"/>
    <x v="0"/>
    <x v="0"/>
    <x v="0"/>
    <x v="0"/>
    <x v="0"/>
    <x v="0"/>
    <x v="0"/>
    <m/>
    <m/>
    <m/>
    <m/>
    <m/>
    <m/>
  </r>
  <r>
    <x v="0"/>
    <x v="93"/>
    <x v="1"/>
    <m/>
    <x v="2"/>
    <x v="0"/>
    <x v="1"/>
    <x v="0"/>
    <x v="0"/>
    <x v="0"/>
    <x v="0"/>
    <x v="0"/>
    <x v="0"/>
    <x v="0"/>
    <x v="0"/>
    <x v="0"/>
    <x v="0"/>
    <x v="0"/>
    <x v="0"/>
    <x v="0"/>
    <x v="0"/>
    <x v="0"/>
    <x v="0"/>
    <x v="0"/>
    <x v="0"/>
    <x v="0"/>
    <x v="0"/>
    <x v="0"/>
    <x v="0"/>
    <x v="0"/>
    <x v="0"/>
    <x v="0"/>
    <x v="0"/>
    <x v="0"/>
    <m/>
    <m/>
    <m/>
    <m/>
    <m/>
    <m/>
  </r>
  <r>
    <x v="0"/>
    <x v="93"/>
    <x v="1"/>
    <m/>
    <x v="2"/>
    <x v="0"/>
    <x v="1"/>
    <x v="0"/>
    <x v="0"/>
    <x v="0"/>
    <x v="0"/>
    <x v="0"/>
    <x v="0"/>
    <x v="0"/>
    <x v="0"/>
    <x v="0"/>
    <x v="0"/>
    <x v="0"/>
    <x v="0"/>
    <x v="0"/>
    <x v="0"/>
    <x v="0"/>
    <x v="0"/>
    <x v="0"/>
    <x v="0"/>
    <x v="0"/>
    <x v="0"/>
    <x v="0"/>
    <x v="0"/>
    <x v="1"/>
    <x v="0"/>
    <x v="0"/>
    <x v="0"/>
    <x v="0"/>
    <m/>
    <m/>
    <m/>
    <m/>
    <m/>
    <m/>
  </r>
  <r>
    <x v="0"/>
    <x v="93"/>
    <x v="1"/>
    <m/>
    <x v="2"/>
    <x v="0"/>
    <x v="0"/>
    <x v="0"/>
    <x v="0"/>
    <x v="0"/>
    <x v="0"/>
    <x v="0"/>
    <x v="0"/>
    <x v="0"/>
    <x v="0"/>
    <x v="0"/>
    <x v="0"/>
    <x v="0"/>
    <x v="0"/>
    <x v="0"/>
    <x v="0"/>
    <x v="0"/>
    <x v="0"/>
    <x v="0"/>
    <x v="0"/>
    <x v="0"/>
    <x v="0"/>
    <x v="0"/>
    <x v="0"/>
    <x v="0"/>
    <x v="0"/>
    <x v="0"/>
    <x v="0"/>
    <x v="1"/>
    <m/>
    <m/>
    <m/>
    <m/>
    <m/>
    <m/>
  </r>
  <r>
    <x v="0"/>
    <x v="93"/>
    <x v="1"/>
    <m/>
    <x v="2"/>
    <x v="0"/>
    <x v="1"/>
    <x v="0"/>
    <x v="0"/>
    <x v="0"/>
    <x v="0"/>
    <x v="0"/>
    <x v="0"/>
    <x v="0"/>
    <x v="0"/>
    <x v="0"/>
    <x v="0"/>
    <x v="0"/>
    <x v="0"/>
    <x v="0"/>
    <x v="0"/>
    <x v="0"/>
    <x v="0"/>
    <x v="0"/>
    <x v="0"/>
    <x v="0"/>
    <x v="0"/>
    <x v="0"/>
    <x v="0"/>
    <x v="1"/>
    <x v="0"/>
    <x v="0"/>
    <x v="1"/>
    <x v="0"/>
    <m/>
    <m/>
    <m/>
    <m/>
    <m/>
    <m/>
  </r>
  <r>
    <x v="0"/>
    <x v="93"/>
    <x v="1"/>
    <m/>
    <x v="2"/>
    <x v="0"/>
    <x v="1"/>
    <x v="0"/>
    <x v="0"/>
    <x v="0"/>
    <x v="0"/>
    <x v="0"/>
    <x v="0"/>
    <x v="0"/>
    <x v="0"/>
    <x v="0"/>
    <x v="0"/>
    <x v="0"/>
    <x v="0"/>
    <x v="0"/>
    <x v="0"/>
    <x v="0"/>
    <x v="0"/>
    <x v="0"/>
    <x v="0"/>
    <x v="0"/>
    <x v="0"/>
    <x v="0"/>
    <x v="0"/>
    <x v="0"/>
    <x v="0"/>
    <x v="0"/>
    <x v="0"/>
    <x v="0"/>
    <m/>
    <m/>
    <m/>
    <m/>
    <m/>
    <m/>
  </r>
  <r>
    <x v="0"/>
    <x v="93"/>
    <x v="1"/>
    <m/>
    <x v="2"/>
    <x v="0"/>
    <x v="0"/>
    <x v="0"/>
    <x v="0"/>
    <x v="0"/>
    <x v="0"/>
    <x v="0"/>
    <x v="0"/>
    <x v="0"/>
    <x v="0"/>
    <x v="0"/>
    <x v="0"/>
    <x v="0"/>
    <x v="0"/>
    <x v="0"/>
    <x v="0"/>
    <x v="0"/>
    <x v="0"/>
    <x v="0"/>
    <x v="0"/>
    <x v="0"/>
    <x v="0"/>
    <x v="0"/>
    <x v="0"/>
    <x v="1"/>
    <x v="2"/>
    <x v="0"/>
    <x v="0"/>
    <x v="1"/>
    <m/>
    <m/>
    <m/>
    <m/>
    <m/>
    <m/>
  </r>
  <r>
    <x v="0"/>
    <x v="93"/>
    <x v="1"/>
    <m/>
    <x v="2"/>
    <x v="1"/>
    <x v="1"/>
    <x v="1"/>
    <x v="2"/>
    <x v="3"/>
    <x v="1"/>
    <x v="2"/>
    <x v="2"/>
    <x v="1"/>
    <x v="1"/>
    <x v="2"/>
    <x v="1"/>
    <x v="1"/>
    <x v="1"/>
    <x v="1"/>
    <x v="1"/>
    <x v="1"/>
    <x v="1"/>
    <x v="3"/>
    <x v="2"/>
    <x v="1"/>
    <x v="1"/>
    <x v="0"/>
    <x v="2"/>
    <x v="3"/>
    <x v="1"/>
    <x v="2"/>
    <x v="2"/>
    <x v="2"/>
    <m/>
    <m/>
    <m/>
    <m/>
    <m/>
    <m/>
  </r>
  <r>
    <x v="0"/>
    <x v="93"/>
    <x v="1"/>
    <m/>
    <x v="2"/>
    <x v="1"/>
    <x v="0"/>
    <x v="2"/>
    <x v="1"/>
    <x v="2"/>
    <x v="1"/>
    <x v="1"/>
    <x v="2"/>
    <x v="1"/>
    <x v="1"/>
    <x v="1"/>
    <x v="1"/>
    <x v="1"/>
    <x v="1"/>
    <x v="1"/>
    <x v="1"/>
    <x v="1"/>
    <x v="1"/>
    <x v="1"/>
    <x v="1"/>
    <x v="1"/>
    <x v="1"/>
    <x v="0"/>
    <x v="2"/>
    <x v="3"/>
    <x v="1"/>
    <x v="2"/>
    <x v="2"/>
    <x v="2"/>
    <m/>
    <m/>
    <m/>
    <m/>
    <m/>
    <m/>
  </r>
  <r>
    <x v="0"/>
    <x v="93"/>
    <x v="1"/>
    <m/>
    <x v="2"/>
    <x v="1"/>
    <x v="0"/>
    <x v="2"/>
    <x v="2"/>
    <x v="2"/>
    <x v="1"/>
    <x v="1"/>
    <x v="2"/>
    <x v="1"/>
    <x v="1"/>
    <x v="1"/>
    <x v="2"/>
    <x v="1"/>
    <x v="1"/>
    <x v="1"/>
    <x v="1"/>
    <x v="1"/>
    <x v="3"/>
    <x v="3"/>
    <x v="1"/>
    <x v="1"/>
    <x v="1"/>
    <x v="0"/>
    <x v="2"/>
    <x v="3"/>
    <x v="1"/>
    <x v="2"/>
    <x v="2"/>
    <x v="2"/>
    <m/>
    <m/>
    <m/>
    <m/>
    <m/>
    <m/>
  </r>
  <r>
    <x v="0"/>
    <x v="93"/>
    <x v="1"/>
    <m/>
    <x v="2"/>
    <x v="1"/>
    <x v="1"/>
    <x v="3"/>
    <x v="1"/>
    <x v="1"/>
    <x v="1"/>
    <x v="3"/>
    <x v="1"/>
    <x v="1"/>
    <x v="1"/>
    <x v="1"/>
    <x v="1"/>
    <x v="2"/>
    <x v="2"/>
    <x v="1"/>
    <x v="1"/>
    <x v="1"/>
    <x v="1"/>
    <x v="1"/>
    <x v="1"/>
    <x v="1"/>
    <x v="1"/>
    <x v="0"/>
    <x v="2"/>
    <x v="3"/>
    <x v="1"/>
    <x v="2"/>
    <x v="2"/>
    <x v="2"/>
    <m/>
    <m/>
    <m/>
    <m/>
    <m/>
    <m/>
  </r>
  <r>
    <x v="0"/>
    <x v="93"/>
    <x v="1"/>
    <m/>
    <x v="2"/>
    <x v="1"/>
    <x v="1"/>
    <x v="2"/>
    <x v="1"/>
    <x v="5"/>
    <x v="2"/>
    <x v="2"/>
    <x v="3"/>
    <x v="1"/>
    <x v="1"/>
    <x v="1"/>
    <x v="1"/>
    <x v="3"/>
    <x v="2"/>
    <x v="2"/>
    <x v="1"/>
    <x v="1"/>
    <x v="1"/>
    <x v="2"/>
    <x v="1"/>
    <x v="1"/>
    <x v="1"/>
    <x v="0"/>
    <x v="2"/>
    <x v="3"/>
    <x v="1"/>
    <x v="2"/>
    <x v="2"/>
    <x v="2"/>
    <m/>
    <m/>
    <m/>
    <m/>
    <m/>
    <m/>
  </r>
  <r>
    <x v="0"/>
    <x v="93"/>
    <x v="1"/>
    <m/>
    <x v="2"/>
    <x v="1"/>
    <x v="1"/>
    <x v="3"/>
    <x v="3"/>
    <x v="2"/>
    <x v="2"/>
    <x v="2"/>
    <x v="1"/>
    <x v="2"/>
    <x v="2"/>
    <x v="2"/>
    <x v="2"/>
    <x v="2"/>
    <x v="2"/>
    <x v="2"/>
    <x v="1"/>
    <x v="1"/>
    <x v="2"/>
    <x v="5"/>
    <x v="4"/>
    <x v="2"/>
    <x v="2"/>
    <x v="0"/>
    <x v="2"/>
    <x v="3"/>
    <x v="1"/>
    <x v="2"/>
    <x v="2"/>
    <x v="2"/>
    <m/>
    <m/>
    <m/>
    <m/>
    <m/>
    <m/>
  </r>
  <r>
    <x v="0"/>
    <x v="93"/>
    <x v="1"/>
    <m/>
    <x v="2"/>
    <x v="1"/>
    <x v="1"/>
    <x v="1"/>
    <x v="1"/>
    <x v="1"/>
    <x v="2"/>
    <x v="2"/>
    <x v="2"/>
    <x v="2"/>
    <x v="1"/>
    <x v="1"/>
    <x v="2"/>
    <x v="2"/>
    <x v="2"/>
    <x v="2"/>
    <x v="2"/>
    <x v="2"/>
    <x v="2"/>
    <x v="3"/>
    <x v="2"/>
    <x v="1"/>
    <x v="1"/>
    <x v="0"/>
    <x v="2"/>
    <x v="3"/>
    <x v="1"/>
    <x v="2"/>
    <x v="2"/>
    <x v="2"/>
    <m/>
    <m/>
    <m/>
    <m/>
    <m/>
    <m/>
  </r>
  <r>
    <x v="0"/>
    <x v="93"/>
    <x v="1"/>
    <m/>
    <x v="2"/>
    <x v="1"/>
    <x v="1"/>
    <x v="2"/>
    <x v="2"/>
    <x v="3"/>
    <x v="1"/>
    <x v="1"/>
    <x v="1"/>
    <x v="1"/>
    <x v="1"/>
    <x v="1"/>
    <x v="1"/>
    <x v="1"/>
    <x v="1"/>
    <x v="1"/>
    <x v="1"/>
    <x v="1"/>
    <x v="1"/>
    <x v="2"/>
    <x v="3"/>
    <x v="1"/>
    <x v="1"/>
    <x v="0"/>
    <x v="2"/>
    <x v="3"/>
    <x v="1"/>
    <x v="2"/>
    <x v="2"/>
    <x v="2"/>
    <m/>
    <m/>
    <m/>
    <m/>
    <m/>
    <m/>
  </r>
  <r>
    <x v="0"/>
    <x v="93"/>
    <x v="1"/>
    <m/>
    <x v="2"/>
    <x v="1"/>
    <x v="0"/>
    <x v="2"/>
    <x v="2"/>
    <x v="2"/>
    <x v="1"/>
    <x v="1"/>
    <x v="2"/>
    <x v="1"/>
    <x v="1"/>
    <x v="1"/>
    <x v="1"/>
    <x v="1"/>
    <x v="1"/>
    <x v="1"/>
    <x v="1"/>
    <x v="1"/>
    <x v="1"/>
    <x v="1"/>
    <x v="1"/>
    <x v="1"/>
    <x v="1"/>
    <x v="0"/>
    <x v="2"/>
    <x v="3"/>
    <x v="1"/>
    <x v="2"/>
    <x v="2"/>
    <x v="2"/>
    <m/>
    <m/>
    <m/>
    <m/>
    <m/>
    <m/>
  </r>
  <r>
    <x v="0"/>
    <x v="93"/>
    <x v="1"/>
    <m/>
    <x v="2"/>
    <x v="1"/>
    <x v="0"/>
    <x v="2"/>
    <x v="2"/>
    <x v="2"/>
    <x v="2"/>
    <x v="1"/>
    <x v="1"/>
    <x v="1"/>
    <x v="2"/>
    <x v="1"/>
    <x v="1"/>
    <x v="1"/>
    <x v="2"/>
    <x v="2"/>
    <x v="1"/>
    <x v="1"/>
    <x v="1"/>
    <x v="1"/>
    <x v="1"/>
    <x v="1"/>
    <x v="1"/>
    <x v="0"/>
    <x v="2"/>
    <x v="3"/>
    <x v="1"/>
    <x v="2"/>
    <x v="2"/>
    <x v="2"/>
    <m/>
    <m/>
    <m/>
    <m/>
    <m/>
    <m/>
  </r>
  <r>
    <x v="0"/>
    <x v="93"/>
    <x v="1"/>
    <m/>
    <x v="2"/>
    <x v="1"/>
    <x v="0"/>
    <x v="1"/>
    <x v="3"/>
    <x v="1"/>
    <x v="1"/>
    <x v="1"/>
    <x v="1"/>
    <x v="2"/>
    <x v="1"/>
    <x v="2"/>
    <x v="2"/>
    <x v="2"/>
    <x v="2"/>
    <x v="2"/>
    <x v="1"/>
    <x v="1"/>
    <x v="3"/>
    <x v="3"/>
    <x v="2"/>
    <x v="2"/>
    <x v="2"/>
    <x v="0"/>
    <x v="2"/>
    <x v="3"/>
    <x v="1"/>
    <x v="2"/>
    <x v="2"/>
    <x v="2"/>
    <m/>
    <m/>
    <m/>
    <m/>
    <m/>
    <m/>
  </r>
  <r>
    <x v="0"/>
    <x v="93"/>
    <x v="1"/>
    <m/>
    <x v="2"/>
    <x v="1"/>
    <x v="0"/>
    <x v="2"/>
    <x v="1"/>
    <x v="2"/>
    <x v="2"/>
    <x v="1"/>
    <x v="2"/>
    <x v="2"/>
    <x v="1"/>
    <x v="1"/>
    <x v="1"/>
    <x v="1"/>
    <x v="1"/>
    <x v="1"/>
    <x v="1"/>
    <x v="1"/>
    <x v="1"/>
    <x v="3"/>
    <x v="2"/>
    <x v="1"/>
    <x v="1"/>
    <x v="0"/>
    <x v="2"/>
    <x v="3"/>
    <x v="1"/>
    <x v="2"/>
    <x v="2"/>
    <x v="2"/>
    <m/>
    <m/>
    <m/>
    <m/>
    <m/>
    <m/>
  </r>
  <r>
    <x v="0"/>
    <x v="93"/>
    <x v="1"/>
    <m/>
    <x v="2"/>
    <x v="1"/>
    <x v="1"/>
    <x v="3"/>
    <x v="3"/>
    <x v="1"/>
    <x v="2"/>
    <x v="2"/>
    <x v="1"/>
    <x v="2"/>
    <x v="2"/>
    <x v="2"/>
    <x v="5"/>
    <x v="5"/>
    <x v="2"/>
    <x v="2"/>
    <x v="2"/>
    <x v="2"/>
    <x v="1"/>
    <x v="4"/>
    <x v="5"/>
    <x v="2"/>
    <x v="2"/>
    <x v="0"/>
    <x v="2"/>
    <x v="3"/>
    <x v="1"/>
    <x v="2"/>
    <x v="2"/>
    <x v="2"/>
    <m/>
    <m/>
    <m/>
    <m/>
    <m/>
    <m/>
  </r>
  <r>
    <x v="0"/>
    <x v="93"/>
    <x v="1"/>
    <m/>
    <x v="2"/>
    <x v="1"/>
    <x v="1"/>
    <x v="2"/>
    <x v="2"/>
    <x v="2"/>
    <x v="1"/>
    <x v="1"/>
    <x v="2"/>
    <x v="1"/>
    <x v="1"/>
    <x v="1"/>
    <x v="1"/>
    <x v="1"/>
    <x v="1"/>
    <x v="1"/>
    <x v="1"/>
    <x v="1"/>
    <x v="1"/>
    <x v="1"/>
    <x v="1"/>
    <x v="1"/>
    <x v="1"/>
    <x v="0"/>
    <x v="2"/>
    <x v="3"/>
    <x v="1"/>
    <x v="2"/>
    <x v="2"/>
    <x v="2"/>
    <m/>
    <m/>
    <m/>
    <m/>
    <m/>
    <m/>
  </r>
  <r>
    <x v="0"/>
    <x v="93"/>
    <x v="1"/>
    <m/>
    <x v="2"/>
    <x v="1"/>
    <x v="1"/>
    <x v="1"/>
    <x v="4"/>
    <x v="2"/>
    <x v="1"/>
    <x v="1"/>
    <x v="2"/>
    <x v="1"/>
    <x v="1"/>
    <x v="1"/>
    <x v="1"/>
    <x v="1"/>
    <x v="1"/>
    <x v="1"/>
    <x v="1"/>
    <x v="1"/>
    <x v="1"/>
    <x v="1"/>
    <x v="2"/>
    <x v="1"/>
    <x v="1"/>
    <x v="0"/>
    <x v="2"/>
    <x v="3"/>
    <x v="1"/>
    <x v="2"/>
    <x v="2"/>
    <x v="2"/>
    <m/>
    <m/>
    <m/>
    <m/>
    <m/>
    <m/>
  </r>
  <r>
    <x v="0"/>
    <x v="93"/>
    <x v="1"/>
    <m/>
    <x v="2"/>
    <x v="1"/>
    <x v="0"/>
    <x v="2"/>
    <x v="2"/>
    <x v="2"/>
    <x v="1"/>
    <x v="1"/>
    <x v="2"/>
    <x v="1"/>
    <x v="1"/>
    <x v="1"/>
    <x v="1"/>
    <x v="1"/>
    <x v="1"/>
    <x v="1"/>
    <x v="1"/>
    <x v="1"/>
    <x v="2"/>
    <x v="1"/>
    <x v="1"/>
    <x v="1"/>
    <x v="1"/>
    <x v="0"/>
    <x v="2"/>
    <x v="3"/>
    <x v="1"/>
    <x v="2"/>
    <x v="2"/>
    <x v="2"/>
    <m/>
    <m/>
    <m/>
    <m/>
    <m/>
    <m/>
  </r>
  <r>
    <x v="0"/>
    <x v="93"/>
    <x v="1"/>
    <m/>
    <x v="2"/>
    <x v="1"/>
    <x v="1"/>
    <x v="1"/>
    <x v="3"/>
    <x v="2"/>
    <x v="3"/>
    <x v="3"/>
    <x v="3"/>
    <x v="2"/>
    <x v="2"/>
    <x v="1"/>
    <x v="1"/>
    <x v="3"/>
    <x v="3"/>
    <x v="3"/>
    <x v="1"/>
    <x v="2"/>
    <x v="3"/>
    <x v="3"/>
    <x v="5"/>
    <x v="2"/>
    <x v="3"/>
    <x v="0"/>
    <x v="2"/>
    <x v="3"/>
    <x v="1"/>
    <x v="2"/>
    <x v="2"/>
    <x v="2"/>
    <m/>
    <m/>
    <m/>
    <m/>
    <m/>
    <m/>
  </r>
  <r>
    <x v="0"/>
    <x v="93"/>
    <x v="1"/>
    <m/>
    <x v="2"/>
    <x v="1"/>
    <x v="0"/>
    <x v="2"/>
    <x v="2"/>
    <x v="3"/>
    <x v="1"/>
    <x v="1"/>
    <x v="2"/>
    <x v="1"/>
    <x v="1"/>
    <x v="1"/>
    <x v="1"/>
    <x v="1"/>
    <x v="1"/>
    <x v="1"/>
    <x v="1"/>
    <x v="1"/>
    <x v="1"/>
    <x v="1"/>
    <x v="1"/>
    <x v="1"/>
    <x v="1"/>
    <x v="0"/>
    <x v="2"/>
    <x v="3"/>
    <x v="1"/>
    <x v="2"/>
    <x v="2"/>
    <x v="2"/>
    <m/>
    <m/>
    <m/>
    <m/>
    <m/>
    <m/>
  </r>
  <r>
    <x v="0"/>
    <x v="93"/>
    <x v="1"/>
    <m/>
    <x v="2"/>
    <x v="1"/>
    <x v="1"/>
    <x v="1"/>
    <x v="1"/>
    <x v="2"/>
    <x v="2"/>
    <x v="2"/>
    <x v="2"/>
    <x v="1"/>
    <x v="1"/>
    <x v="1"/>
    <x v="1"/>
    <x v="1"/>
    <x v="1"/>
    <x v="1"/>
    <x v="1"/>
    <x v="1"/>
    <x v="1"/>
    <x v="3"/>
    <x v="1"/>
    <x v="1"/>
    <x v="1"/>
    <x v="0"/>
    <x v="2"/>
    <x v="3"/>
    <x v="1"/>
    <x v="2"/>
    <x v="2"/>
    <x v="2"/>
    <m/>
    <m/>
    <m/>
    <m/>
    <m/>
    <m/>
  </r>
  <r>
    <x v="0"/>
    <x v="93"/>
    <x v="1"/>
    <m/>
    <x v="2"/>
    <x v="1"/>
    <x v="0"/>
    <x v="2"/>
    <x v="2"/>
    <x v="2"/>
    <x v="2"/>
    <x v="1"/>
    <x v="1"/>
    <x v="1"/>
    <x v="1"/>
    <x v="1"/>
    <x v="1"/>
    <x v="1"/>
    <x v="1"/>
    <x v="1"/>
    <x v="1"/>
    <x v="1"/>
    <x v="1"/>
    <x v="1"/>
    <x v="1"/>
    <x v="1"/>
    <x v="1"/>
    <x v="0"/>
    <x v="2"/>
    <x v="3"/>
    <x v="1"/>
    <x v="2"/>
    <x v="2"/>
    <x v="2"/>
    <m/>
    <m/>
    <m/>
    <m/>
    <m/>
    <m/>
  </r>
  <r>
    <x v="0"/>
    <x v="93"/>
    <x v="1"/>
    <m/>
    <x v="2"/>
    <x v="1"/>
    <x v="1"/>
    <x v="2"/>
    <x v="1"/>
    <x v="4"/>
    <x v="1"/>
    <x v="1"/>
    <x v="1"/>
    <x v="2"/>
    <x v="1"/>
    <x v="1"/>
    <x v="1"/>
    <x v="1"/>
    <x v="1"/>
    <x v="1"/>
    <x v="1"/>
    <x v="3"/>
    <x v="1"/>
    <x v="1"/>
    <x v="1"/>
    <x v="1"/>
    <x v="1"/>
    <x v="0"/>
    <x v="2"/>
    <x v="3"/>
    <x v="1"/>
    <x v="2"/>
    <x v="2"/>
    <x v="2"/>
    <m/>
    <m/>
    <m/>
    <m/>
    <m/>
    <m/>
  </r>
  <r>
    <x v="0"/>
    <x v="93"/>
    <x v="1"/>
    <m/>
    <x v="2"/>
    <x v="1"/>
    <x v="1"/>
    <x v="2"/>
    <x v="2"/>
    <x v="2"/>
    <x v="1"/>
    <x v="1"/>
    <x v="2"/>
    <x v="1"/>
    <x v="1"/>
    <x v="1"/>
    <x v="2"/>
    <x v="1"/>
    <x v="1"/>
    <x v="1"/>
    <x v="1"/>
    <x v="1"/>
    <x v="1"/>
    <x v="3"/>
    <x v="1"/>
    <x v="1"/>
    <x v="1"/>
    <x v="0"/>
    <x v="2"/>
    <x v="3"/>
    <x v="1"/>
    <x v="2"/>
    <x v="2"/>
    <x v="2"/>
    <m/>
    <m/>
    <m/>
    <m/>
    <m/>
    <m/>
  </r>
  <r>
    <x v="0"/>
    <x v="93"/>
    <x v="1"/>
    <m/>
    <x v="2"/>
    <x v="1"/>
    <x v="1"/>
    <x v="1"/>
    <x v="1"/>
    <x v="2"/>
    <x v="1"/>
    <x v="1"/>
    <x v="2"/>
    <x v="1"/>
    <x v="1"/>
    <x v="1"/>
    <x v="1"/>
    <x v="1"/>
    <x v="1"/>
    <x v="2"/>
    <x v="1"/>
    <x v="1"/>
    <x v="1"/>
    <x v="3"/>
    <x v="2"/>
    <x v="1"/>
    <x v="1"/>
    <x v="0"/>
    <x v="2"/>
    <x v="3"/>
    <x v="1"/>
    <x v="2"/>
    <x v="2"/>
    <x v="2"/>
    <m/>
    <m/>
    <m/>
    <m/>
    <m/>
    <m/>
  </r>
  <r>
    <x v="0"/>
    <x v="93"/>
    <x v="1"/>
    <m/>
    <x v="2"/>
    <x v="1"/>
    <x v="1"/>
    <x v="1"/>
    <x v="1"/>
    <x v="3"/>
    <x v="2"/>
    <x v="2"/>
    <x v="1"/>
    <x v="2"/>
    <x v="2"/>
    <x v="2"/>
    <x v="2"/>
    <x v="2"/>
    <x v="2"/>
    <x v="2"/>
    <x v="2"/>
    <x v="2"/>
    <x v="2"/>
    <x v="3"/>
    <x v="2"/>
    <x v="2"/>
    <x v="2"/>
    <x v="0"/>
    <x v="2"/>
    <x v="3"/>
    <x v="1"/>
    <x v="2"/>
    <x v="2"/>
    <x v="2"/>
    <m/>
    <m/>
    <m/>
    <m/>
    <m/>
    <m/>
  </r>
  <r>
    <x v="0"/>
    <x v="95"/>
    <x v="1"/>
    <m/>
    <x v="2"/>
    <x v="0"/>
    <x v="0"/>
    <x v="0"/>
    <x v="0"/>
    <x v="0"/>
    <x v="0"/>
    <x v="0"/>
    <x v="0"/>
    <x v="0"/>
    <x v="0"/>
    <x v="0"/>
    <x v="0"/>
    <x v="0"/>
    <x v="0"/>
    <x v="0"/>
    <x v="0"/>
    <x v="0"/>
    <x v="0"/>
    <x v="0"/>
    <x v="0"/>
    <x v="0"/>
    <x v="0"/>
    <x v="0"/>
    <x v="1"/>
    <x v="1"/>
    <x v="0"/>
    <x v="3"/>
    <x v="3"/>
    <x v="1"/>
    <m/>
    <m/>
    <m/>
    <m/>
    <m/>
    <m/>
  </r>
  <r>
    <x v="0"/>
    <x v="95"/>
    <x v="1"/>
    <m/>
    <x v="2"/>
    <x v="0"/>
    <x v="1"/>
    <x v="0"/>
    <x v="0"/>
    <x v="0"/>
    <x v="0"/>
    <x v="0"/>
    <x v="0"/>
    <x v="0"/>
    <x v="0"/>
    <x v="0"/>
    <x v="0"/>
    <x v="0"/>
    <x v="0"/>
    <x v="0"/>
    <x v="0"/>
    <x v="0"/>
    <x v="0"/>
    <x v="0"/>
    <x v="0"/>
    <x v="0"/>
    <x v="0"/>
    <x v="0"/>
    <x v="0"/>
    <x v="0"/>
    <x v="0"/>
    <x v="0"/>
    <x v="1"/>
    <x v="0"/>
    <m/>
    <m/>
    <m/>
    <m/>
    <m/>
    <m/>
  </r>
  <r>
    <x v="0"/>
    <x v="95"/>
    <x v="1"/>
    <m/>
    <x v="2"/>
    <x v="0"/>
    <x v="0"/>
    <x v="0"/>
    <x v="0"/>
    <x v="0"/>
    <x v="0"/>
    <x v="0"/>
    <x v="0"/>
    <x v="0"/>
    <x v="0"/>
    <x v="0"/>
    <x v="0"/>
    <x v="0"/>
    <x v="0"/>
    <x v="0"/>
    <x v="0"/>
    <x v="0"/>
    <x v="0"/>
    <x v="0"/>
    <x v="0"/>
    <x v="0"/>
    <x v="0"/>
    <x v="0"/>
    <x v="0"/>
    <x v="0"/>
    <x v="0"/>
    <x v="0"/>
    <x v="0"/>
    <x v="1"/>
    <m/>
    <m/>
    <m/>
    <m/>
    <m/>
    <m/>
  </r>
  <r>
    <x v="0"/>
    <x v="95"/>
    <x v="1"/>
    <m/>
    <x v="2"/>
    <x v="0"/>
    <x v="0"/>
    <x v="0"/>
    <x v="0"/>
    <x v="0"/>
    <x v="0"/>
    <x v="0"/>
    <x v="0"/>
    <x v="0"/>
    <x v="0"/>
    <x v="0"/>
    <x v="0"/>
    <x v="0"/>
    <x v="0"/>
    <x v="0"/>
    <x v="0"/>
    <x v="0"/>
    <x v="0"/>
    <x v="0"/>
    <x v="0"/>
    <x v="0"/>
    <x v="0"/>
    <x v="0"/>
    <x v="0"/>
    <x v="1"/>
    <x v="0"/>
    <x v="0"/>
    <x v="1"/>
    <x v="1"/>
    <m/>
    <m/>
    <m/>
    <m/>
    <m/>
    <m/>
  </r>
  <r>
    <x v="0"/>
    <x v="95"/>
    <x v="1"/>
    <m/>
    <x v="2"/>
    <x v="0"/>
    <x v="1"/>
    <x v="0"/>
    <x v="0"/>
    <x v="0"/>
    <x v="0"/>
    <x v="0"/>
    <x v="0"/>
    <x v="0"/>
    <x v="0"/>
    <x v="0"/>
    <x v="0"/>
    <x v="0"/>
    <x v="0"/>
    <x v="0"/>
    <x v="0"/>
    <x v="0"/>
    <x v="0"/>
    <x v="0"/>
    <x v="0"/>
    <x v="0"/>
    <x v="0"/>
    <x v="0"/>
    <x v="0"/>
    <x v="0"/>
    <x v="0"/>
    <x v="0"/>
    <x v="0"/>
    <x v="0"/>
    <m/>
    <m/>
    <m/>
    <m/>
    <m/>
    <m/>
  </r>
  <r>
    <x v="0"/>
    <x v="95"/>
    <x v="1"/>
    <m/>
    <x v="2"/>
    <x v="0"/>
    <x v="0"/>
    <x v="0"/>
    <x v="0"/>
    <x v="0"/>
    <x v="0"/>
    <x v="0"/>
    <x v="0"/>
    <x v="0"/>
    <x v="0"/>
    <x v="0"/>
    <x v="0"/>
    <x v="0"/>
    <x v="0"/>
    <x v="0"/>
    <x v="0"/>
    <x v="0"/>
    <x v="0"/>
    <x v="0"/>
    <x v="0"/>
    <x v="0"/>
    <x v="0"/>
    <x v="0"/>
    <x v="0"/>
    <x v="0"/>
    <x v="0"/>
    <x v="0"/>
    <x v="3"/>
    <x v="3"/>
    <m/>
    <m/>
    <m/>
    <m/>
    <m/>
    <m/>
  </r>
  <r>
    <x v="0"/>
    <x v="95"/>
    <x v="1"/>
    <m/>
    <x v="2"/>
    <x v="0"/>
    <x v="1"/>
    <x v="0"/>
    <x v="0"/>
    <x v="0"/>
    <x v="0"/>
    <x v="0"/>
    <x v="0"/>
    <x v="0"/>
    <x v="0"/>
    <x v="0"/>
    <x v="0"/>
    <x v="0"/>
    <x v="0"/>
    <x v="0"/>
    <x v="0"/>
    <x v="0"/>
    <x v="0"/>
    <x v="0"/>
    <x v="0"/>
    <x v="0"/>
    <x v="0"/>
    <x v="0"/>
    <x v="0"/>
    <x v="0"/>
    <x v="0"/>
    <x v="0"/>
    <x v="1"/>
    <x v="0"/>
    <m/>
    <m/>
    <m/>
    <m/>
    <m/>
    <m/>
  </r>
  <r>
    <x v="0"/>
    <x v="95"/>
    <x v="1"/>
    <m/>
    <x v="2"/>
    <x v="0"/>
    <x v="1"/>
    <x v="0"/>
    <x v="0"/>
    <x v="0"/>
    <x v="0"/>
    <x v="0"/>
    <x v="0"/>
    <x v="0"/>
    <x v="0"/>
    <x v="0"/>
    <x v="0"/>
    <x v="0"/>
    <x v="0"/>
    <x v="0"/>
    <x v="0"/>
    <x v="0"/>
    <x v="0"/>
    <x v="0"/>
    <x v="0"/>
    <x v="0"/>
    <x v="0"/>
    <x v="0"/>
    <x v="0"/>
    <x v="0"/>
    <x v="0"/>
    <x v="0"/>
    <x v="0"/>
    <x v="0"/>
    <m/>
    <m/>
    <m/>
    <m/>
    <m/>
    <m/>
  </r>
  <r>
    <x v="0"/>
    <x v="95"/>
    <x v="1"/>
    <m/>
    <x v="2"/>
    <x v="0"/>
    <x v="0"/>
    <x v="0"/>
    <x v="0"/>
    <x v="0"/>
    <x v="0"/>
    <x v="0"/>
    <x v="0"/>
    <x v="0"/>
    <x v="0"/>
    <x v="0"/>
    <x v="0"/>
    <x v="0"/>
    <x v="0"/>
    <x v="0"/>
    <x v="0"/>
    <x v="0"/>
    <x v="0"/>
    <x v="0"/>
    <x v="0"/>
    <x v="0"/>
    <x v="0"/>
    <x v="0"/>
    <x v="0"/>
    <x v="0"/>
    <x v="0"/>
    <x v="0"/>
    <x v="3"/>
    <x v="1"/>
    <m/>
    <m/>
    <m/>
    <m/>
    <m/>
    <m/>
  </r>
  <r>
    <x v="0"/>
    <x v="95"/>
    <x v="1"/>
    <m/>
    <x v="2"/>
    <x v="0"/>
    <x v="1"/>
    <x v="0"/>
    <x v="0"/>
    <x v="0"/>
    <x v="0"/>
    <x v="0"/>
    <x v="0"/>
    <x v="0"/>
    <x v="0"/>
    <x v="0"/>
    <x v="0"/>
    <x v="0"/>
    <x v="0"/>
    <x v="0"/>
    <x v="0"/>
    <x v="0"/>
    <x v="0"/>
    <x v="0"/>
    <x v="0"/>
    <x v="0"/>
    <x v="0"/>
    <x v="0"/>
    <x v="0"/>
    <x v="0"/>
    <x v="0"/>
    <x v="0"/>
    <x v="0"/>
    <x v="0"/>
    <m/>
    <m/>
    <m/>
    <m/>
    <m/>
    <m/>
  </r>
  <r>
    <x v="0"/>
    <x v="95"/>
    <x v="1"/>
    <m/>
    <x v="2"/>
    <x v="0"/>
    <x v="0"/>
    <x v="0"/>
    <x v="0"/>
    <x v="0"/>
    <x v="0"/>
    <x v="0"/>
    <x v="0"/>
    <x v="0"/>
    <x v="0"/>
    <x v="0"/>
    <x v="0"/>
    <x v="0"/>
    <x v="0"/>
    <x v="0"/>
    <x v="0"/>
    <x v="0"/>
    <x v="0"/>
    <x v="0"/>
    <x v="0"/>
    <x v="0"/>
    <x v="0"/>
    <x v="0"/>
    <x v="1"/>
    <x v="0"/>
    <x v="2"/>
    <x v="0"/>
    <x v="3"/>
    <x v="3"/>
    <m/>
    <m/>
    <m/>
    <m/>
    <m/>
    <m/>
  </r>
  <r>
    <x v="0"/>
    <x v="95"/>
    <x v="1"/>
    <m/>
    <x v="2"/>
    <x v="0"/>
    <x v="0"/>
    <x v="0"/>
    <x v="0"/>
    <x v="0"/>
    <x v="0"/>
    <x v="0"/>
    <x v="0"/>
    <x v="0"/>
    <x v="0"/>
    <x v="0"/>
    <x v="0"/>
    <x v="0"/>
    <x v="0"/>
    <x v="0"/>
    <x v="0"/>
    <x v="0"/>
    <x v="0"/>
    <x v="0"/>
    <x v="0"/>
    <x v="0"/>
    <x v="0"/>
    <x v="0"/>
    <x v="0"/>
    <x v="0"/>
    <x v="0"/>
    <x v="3"/>
    <x v="0"/>
    <x v="3"/>
    <m/>
    <m/>
    <m/>
    <m/>
    <m/>
    <m/>
  </r>
  <r>
    <x v="0"/>
    <x v="95"/>
    <x v="1"/>
    <m/>
    <x v="2"/>
    <x v="0"/>
    <x v="1"/>
    <x v="0"/>
    <x v="0"/>
    <x v="0"/>
    <x v="0"/>
    <x v="0"/>
    <x v="0"/>
    <x v="0"/>
    <x v="0"/>
    <x v="0"/>
    <x v="0"/>
    <x v="0"/>
    <x v="0"/>
    <x v="0"/>
    <x v="0"/>
    <x v="0"/>
    <x v="0"/>
    <x v="0"/>
    <x v="0"/>
    <x v="0"/>
    <x v="0"/>
    <x v="0"/>
    <x v="0"/>
    <x v="0"/>
    <x v="0"/>
    <x v="0"/>
    <x v="1"/>
    <x v="0"/>
    <m/>
    <m/>
    <m/>
    <m/>
    <m/>
    <m/>
  </r>
  <r>
    <x v="0"/>
    <x v="95"/>
    <x v="1"/>
    <m/>
    <x v="2"/>
    <x v="0"/>
    <x v="1"/>
    <x v="0"/>
    <x v="0"/>
    <x v="0"/>
    <x v="0"/>
    <x v="0"/>
    <x v="0"/>
    <x v="0"/>
    <x v="0"/>
    <x v="0"/>
    <x v="0"/>
    <x v="0"/>
    <x v="0"/>
    <x v="0"/>
    <x v="0"/>
    <x v="0"/>
    <x v="0"/>
    <x v="0"/>
    <x v="0"/>
    <x v="0"/>
    <x v="0"/>
    <x v="0"/>
    <x v="1"/>
    <x v="0"/>
    <x v="0"/>
    <x v="0"/>
    <x v="3"/>
    <x v="1"/>
    <m/>
    <m/>
    <m/>
    <m/>
    <m/>
    <m/>
  </r>
  <r>
    <x v="0"/>
    <x v="95"/>
    <x v="1"/>
    <m/>
    <x v="2"/>
    <x v="0"/>
    <x v="1"/>
    <x v="0"/>
    <x v="0"/>
    <x v="0"/>
    <x v="0"/>
    <x v="0"/>
    <x v="0"/>
    <x v="0"/>
    <x v="0"/>
    <x v="0"/>
    <x v="0"/>
    <x v="0"/>
    <x v="0"/>
    <x v="0"/>
    <x v="0"/>
    <x v="0"/>
    <x v="0"/>
    <x v="0"/>
    <x v="0"/>
    <x v="0"/>
    <x v="0"/>
    <x v="0"/>
    <x v="0"/>
    <x v="0"/>
    <x v="0"/>
    <x v="0"/>
    <x v="1"/>
    <x v="0"/>
    <m/>
    <m/>
    <m/>
    <m/>
    <m/>
    <m/>
  </r>
  <r>
    <x v="0"/>
    <x v="95"/>
    <x v="1"/>
    <m/>
    <x v="2"/>
    <x v="0"/>
    <x v="0"/>
    <x v="0"/>
    <x v="0"/>
    <x v="0"/>
    <x v="0"/>
    <x v="0"/>
    <x v="0"/>
    <x v="0"/>
    <x v="0"/>
    <x v="0"/>
    <x v="0"/>
    <x v="0"/>
    <x v="0"/>
    <x v="0"/>
    <x v="0"/>
    <x v="0"/>
    <x v="0"/>
    <x v="0"/>
    <x v="0"/>
    <x v="0"/>
    <x v="0"/>
    <x v="0"/>
    <x v="0"/>
    <x v="0"/>
    <x v="0"/>
    <x v="1"/>
    <x v="1"/>
    <x v="0"/>
    <m/>
    <m/>
    <m/>
    <m/>
    <m/>
    <m/>
  </r>
  <r>
    <x v="0"/>
    <x v="95"/>
    <x v="1"/>
    <m/>
    <x v="2"/>
    <x v="0"/>
    <x v="0"/>
    <x v="0"/>
    <x v="0"/>
    <x v="0"/>
    <x v="0"/>
    <x v="0"/>
    <x v="0"/>
    <x v="0"/>
    <x v="0"/>
    <x v="0"/>
    <x v="0"/>
    <x v="0"/>
    <x v="0"/>
    <x v="0"/>
    <x v="0"/>
    <x v="0"/>
    <x v="0"/>
    <x v="0"/>
    <x v="0"/>
    <x v="0"/>
    <x v="0"/>
    <x v="0"/>
    <x v="0"/>
    <x v="0"/>
    <x v="0"/>
    <x v="0"/>
    <x v="1"/>
    <x v="0"/>
    <m/>
    <m/>
    <m/>
    <m/>
    <m/>
    <m/>
  </r>
  <r>
    <x v="0"/>
    <x v="95"/>
    <x v="1"/>
    <m/>
    <x v="2"/>
    <x v="0"/>
    <x v="1"/>
    <x v="0"/>
    <x v="0"/>
    <x v="0"/>
    <x v="0"/>
    <x v="0"/>
    <x v="0"/>
    <x v="0"/>
    <x v="0"/>
    <x v="0"/>
    <x v="0"/>
    <x v="0"/>
    <x v="0"/>
    <x v="0"/>
    <x v="0"/>
    <x v="0"/>
    <x v="0"/>
    <x v="0"/>
    <x v="0"/>
    <x v="0"/>
    <x v="0"/>
    <x v="0"/>
    <x v="0"/>
    <x v="2"/>
    <x v="0"/>
    <x v="0"/>
    <x v="0"/>
    <x v="0"/>
    <m/>
    <m/>
    <m/>
    <m/>
    <m/>
    <m/>
  </r>
  <r>
    <x v="0"/>
    <x v="95"/>
    <x v="1"/>
    <m/>
    <x v="2"/>
    <x v="1"/>
    <x v="0"/>
    <x v="1"/>
    <x v="1"/>
    <x v="1"/>
    <x v="2"/>
    <x v="2"/>
    <x v="1"/>
    <x v="2"/>
    <x v="2"/>
    <x v="2"/>
    <x v="2"/>
    <x v="2"/>
    <x v="2"/>
    <x v="2"/>
    <x v="2"/>
    <x v="2"/>
    <x v="2"/>
    <x v="3"/>
    <x v="2"/>
    <x v="2"/>
    <x v="2"/>
    <x v="0"/>
    <x v="2"/>
    <x v="3"/>
    <x v="1"/>
    <x v="2"/>
    <x v="2"/>
    <x v="2"/>
    <m/>
    <m/>
    <m/>
    <m/>
    <m/>
    <m/>
  </r>
  <r>
    <x v="0"/>
    <x v="95"/>
    <x v="1"/>
    <m/>
    <x v="2"/>
    <x v="1"/>
    <x v="1"/>
    <x v="1"/>
    <x v="1"/>
    <x v="3"/>
    <x v="3"/>
    <x v="2"/>
    <x v="1"/>
    <x v="3"/>
    <x v="2"/>
    <x v="2"/>
    <x v="2"/>
    <x v="2"/>
    <x v="3"/>
    <x v="2"/>
    <x v="1"/>
    <x v="1"/>
    <x v="1"/>
    <x v="3"/>
    <x v="2"/>
    <x v="2"/>
    <x v="1"/>
    <x v="0"/>
    <x v="2"/>
    <x v="3"/>
    <x v="1"/>
    <x v="2"/>
    <x v="2"/>
    <x v="2"/>
    <m/>
    <m/>
    <m/>
    <m/>
    <m/>
    <m/>
  </r>
  <r>
    <x v="0"/>
    <x v="95"/>
    <x v="1"/>
    <m/>
    <x v="2"/>
    <x v="1"/>
    <x v="1"/>
    <x v="2"/>
    <x v="2"/>
    <x v="2"/>
    <x v="1"/>
    <x v="1"/>
    <x v="1"/>
    <x v="1"/>
    <x v="1"/>
    <x v="1"/>
    <x v="1"/>
    <x v="1"/>
    <x v="1"/>
    <x v="1"/>
    <x v="1"/>
    <x v="1"/>
    <x v="1"/>
    <x v="3"/>
    <x v="2"/>
    <x v="1"/>
    <x v="1"/>
    <x v="0"/>
    <x v="2"/>
    <x v="3"/>
    <x v="1"/>
    <x v="2"/>
    <x v="2"/>
    <x v="2"/>
    <m/>
    <m/>
    <m/>
    <m/>
    <m/>
    <m/>
  </r>
  <r>
    <x v="0"/>
    <x v="95"/>
    <x v="1"/>
    <m/>
    <x v="2"/>
    <x v="1"/>
    <x v="1"/>
    <x v="1"/>
    <x v="2"/>
    <x v="1"/>
    <x v="2"/>
    <x v="2"/>
    <x v="1"/>
    <x v="1"/>
    <x v="1"/>
    <x v="1"/>
    <x v="1"/>
    <x v="1"/>
    <x v="1"/>
    <x v="3"/>
    <x v="1"/>
    <x v="1"/>
    <x v="3"/>
    <x v="5"/>
    <x v="5"/>
    <x v="2"/>
    <x v="2"/>
    <x v="0"/>
    <x v="2"/>
    <x v="3"/>
    <x v="1"/>
    <x v="2"/>
    <x v="2"/>
    <x v="2"/>
    <m/>
    <m/>
    <m/>
    <m/>
    <m/>
    <m/>
  </r>
  <r>
    <x v="0"/>
    <x v="95"/>
    <x v="1"/>
    <m/>
    <x v="2"/>
    <x v="1"/>
    <x v="1"/>
    <x v="1"/>
    <x v="1"/>
    <x v="4"/>
    <x v="1"/>
    <x v="1"/>
    <x v="1"/>
    <x v="1"/>
    <x v="1"/>
    <x v="1"/>
    <x v="1"/>
    <x v="1"/>
    <x v="1"/>
    <x v="3"/>
    <x v="1"/>
    <x v="1"/>
    <x v="3"/>
    <x v="1"/>
    <x v="1"/>
    <x v="1"/>
    <x v="1"/>
    <x v="0"/>
    <x v="2"/>
    <x v="3"/>
    <x v="1"/>
    <x v="2"/>
    <x v="2"/>
    <x v="2"/>
    <m/>
    <m/>
    <m/>
    <m/>
    <m/>
    <m/>
  </r>
  <r>
    <x v="0"/>
    <x v="95"/>
    <x v="1"/>
    <m/>
    <x v="2"/>
    <x v="1"/>
    <x v="0"/>
    <x v="2"/>
    <x v="2"/>
    <x v="2"/>
    <x v="1"/>
    <x v="1"/>
    <x v="3"/>
    <x v="1"/>
    <x v="1"/>
    <x v="1"/>
    <x v="1"/>
    <x v="1"/>
    <x v="1"/>
    <x v="1"/>
    <x v="1"/>
    <x v="1"/>
    <x v="1"/>
    <x v="2"/>
    <x v="2"/>
    <x v="1"/>
    <x v="1"/>
    <x v="0"/>
    <x v="2"/>
    <x v="3"/>
    <x v="1"/>
    <x v="2"/>
    <x v="2"/>
    <x v="2"/>
    <m/>
    <m/>
    <m/>
    <m/>
    <m/>
    <m/>
  </r>
  <r>
    <x v="0"/>
    <x v="95"/>
    <x v="1"/>
    <m/>
    <x v="2"/>
    <x v="1"/>
    <x v="1"/>
    <x v="1"/>
    <x v="5"/>
    <x v="3"/>
    <x v="1"/>
    <x v="1"/>
    <x v="1"/>
    <x v="1"/>
    <x v="2"/>
    <x v="2"/>
    <x v="2"/>
    <x v="3"/>
    <x v="2"/>
    <x v="2"/>
    <x v="1"/>
    <x v="1"/>
    <x v="1"/>
    <x v="3"/>
    <x v="2"/>
    <x v="1"/>
    <x v="1"/>
    <x v="0"/>
    <x v="2"/>
    <x v="3"/>
    <x v="1"/>
    <x v="2"/>
    <x v="2"/>
    <x v="2"/>
    <m/>
    <m/>
    <m/>
    <m/>
    <m/>
    <m/>
  </r>
  <r>
    <x v="0"/>
    <x v="95"/>
    <x v="1"/>
    <m/>
    <x v="2"/>
    <x v="1"/>
    <x v="0"/>
    <x v="2"/>
    <x v="2"/>
    <x v="2"/>
    <x v="1"/>
    <x v="1"/>
    <x v="2"/>
    <x v="1"/>
    <x v="1"/>
    <x v="1"/>
    <x v="1"/>
    <x v="1"/>
    <x v="1"/>
    <x v="1"/>
    <x v="1"/>
    <x v="1"/>
    <x v="1"/>
    <x v="1"/>
    <x v="2"/>
    <x v="1"/>
    <x v="1"/>
    <x v="0"/>
    <x v="2"/>
    <x v="3"/>
    <x v="1"/>
    <x v="2"/>
    <x v="2"/>
    <x v="2"/>
    <m/>
    <m/>
    <m/>
    <m/>
    <m/>
    <m/>
  </r>
  <r>
    <x v="0"/>
    <x v="95"/>
    <x v="1"/>
    <m/>
    <x v="2"/>
    <x v="1"/>
    <x v="0"/>
    <x v="1"/>
    <x v="1"/>
    <x v="3"/>
    <x v="2"/>
    <x v="2"/>
    <x v="4"/>
    <x v="1"/>
    <x v="1"/>
    <x v="1"/>
    <x v="1"/>
    <x v="1"/>
    <x v="1"/>
    <x v="1"/>
    <x v="1"/>
    <x v="1"/>
    <x v="1"/>
    <x v="3"/>
    <x v="1"/>
    <x v="1"/>
    <x v="1"/>
    <x v="0"/>
    <x v="2"/>
    <x v="3"/>
    <x v="1"/>
    <x v="2"/>
    <x v="2"/>
    <x v="2"/>
    <m/>
    <m/>
    <m/>
    <m/>
    <m/>
    <m/>
  </r>
  <r>
    <x v="0"/>
    <x v="95"/>
    <x v="1"/>
    <m/>
    <x v="2"/>
    <x v="1"/>
    <x v="0"/>
    <x v="3"/>
    <x v="3"/>
    <x v="5"/>
    <x v="2"/>
    <x v="2"/>
    <x v="3"/>
    <x v="1"/>
    <x v="2"/>
    <x v="2"/>
    <x v="2"/>
    <x v="3"/>
    <x v="2"/>
    <x v="4"/>
    <x v="2"/>
    <x v="2"/>
    <x v="3"/>
    <x v="3"/>
    <x v="2"/>
    <x v="2"/>
    <x v="2"/>
    <x v="0"/>
    <x v="2"/>
    <x v="3"/>
    <x v="1"/>
    <x v="2"/>
    <x v="2"/>
    <x v="2"/>
    <m/>
    <m/>
    <m/>
    <m/>
    <m/>
    <m/>
  </r>
  <r>
    <x v="0"/>
    <x v="95"/>
    <x v="1"/>
    <m/>
    <x v="2"/>
    <x v="1"/>
    <x v="1"/>
    <x v="2"/>
    <x v="2"/>
    <x v="2"/>
    <x v="1"/>
    <x v="1"/>
    <x v="3"/>
    <x v="1"/>
    <x v="1"/>
    <x v="1"/>
    <x v="1"/>
    <x v="3"/>
    <x v="1"/>
    <x v="3"/>
    <x v="2"/>
    <x v="3"/>
    <x v="3"/>
    <x v="1"/>
    <x v="2"/>
    <x v="1"/>
    <x v="1"/>
    <x v="0"/>
    <x v="2"/>
    <x v="3"/>
    <x v="1"/>
    <x v="2"/>
    <x v="2"/>
    <x v="2"/>
    <m/>
    <m/>
    <m/>
    <m/>
    <m/>
    <m/>
  </r>
  <r>
    <x v="0"/>
    <x v="95"/>
    <x v="1"/>
    <m/>
    <x v="2"/>
    <x v="1"/>
    <x v="1"/>
    <x v="2"/>
    <x v="2"/>
    <x v="2"/>
    <x v="1"/>
    <x v="1"/>
    <x v="2"/>
    <x v="1"/>
    <x v="1"/>
    <x v="1"/>
    <x v="1"/>
    <x v="1"/>
    <x v="1"/>
    <x v="1"/>
    <x v="1"/>
    <x v="1"/>
    <x v="1"/>
    <x v="3"/>
    <x v="2"/>
    <x v="1"/>
    <x v="1"/>
    <x v="0"/>
    <x v="2"/>
    <x v="3"/>
    <x v="1"/>
    <x v="2"/>
    <x v="2"/>
    <x v="2"/>
    <m/>
    <m/>
    <m/>
    <m/>
    <m/>
    <m/>
  </r>
  <r>
    <x v="0"/>
    <x v="95"/>
    <x v="1"/>
    <m/>
    <x v="2"/>
    <x v="1"/>
    <x v="1"/>
    <x v="2"/>
    <x v="1"/>
    <x v="3"/>
    <x v="1"/>
    <x v="1"/>
    <x v="2"/>
    <x v="1"/>
    <x v="1"/>
    <x v="1"/>
    <x v="1"/>
    <x v="1"/>
    <x v="1"/>
    <x v="1"/>
    <x v="1"/>
    <x v="2"/>
    <x v="2"/>
    <x v="1"/>
    <x v="1"/>
    <x v="1"/>
    <x v="1"/>
    <x v="0"/>
    <x v="2"/>
    <x v="3"/>
    <x v="1"/>
    <x v="2"/>
    <x v="2"/>
    <x v="2"/>
    <m/>
    <m/>
    <m/>
    <m/>
    <m/>
    <m/>
  </r>
  <r>
    <x v="0"/>
    <x v="95"/>
    <x v="1"/>
    <m/>
    <x v="2"/>
    <x v="1"/>
    <x v="0"/>
    <x v="1"/>
    <x v="4"/>
    <x v="4"/>
    <x v="2"/>
    <x v="3"/>
    <x v="3"/>
    <x v="2"/>
    <x v="2"/>
    <x v="3"/>
    <x v="2"/>
    <x v="3"/>
    <x v="3"/>
    <x v="3"/>
    <x v="2"/>
    <x v="3"/>
    <x v="3"/>
    <x v="3"/>
    <x v="4"/>
    <x v="2"/>
    <x v="2"/>
    <x v="0"/>
    <x v="2"/>
    <x v="3"/>
    <x v="1"/>
    <x v="2"/>
    <x v="2"/>
    <x v="2"/>
    <m/>
    <m/>
    <m/>
    <m/>
    <m/>
    <m/>
  </r>
  <r>
    <x v="0"/>
    <x v="95"/>
    <x v="1"/>
    <m/>
    <x v="2"/>
    <x v="1"/>
    <x v="1"/>
    <x v="1"/>
    <x v="3"/>
    <x v="2"/>
    <x v="2"/>
    <x v="2"/>
    <x v="1"/>
    <x v="1"/>
    <x v="1"/>
    <x v="2"/>
    <x v="2"/>
    <x v="3"/>
    <x v="3"/>
    <x v="3"/>
    <x v="1"/>
    <x v="1"/>
    <x v="1"/>
    <x v="3"/>
    <x v="2"/>
    <x v="2"/>
    <x v="2"/>
    <x v="0"/>
    <x v="2"/>
    <x v="3"/>
    <x v="1"/>
    <x v="2"/>
    <x v="2"/>
    <x v="2"/>
    <m/>
    <m/>
    <m/>
    <m/>
    <m/>
    <m/>
  </r>
  <r>
    <x v="0"/>
    <x v="95"/>
    <x v="1"/>
    <m/>
    <x v="2"/>
    <x v="1"/>
    <x v="1"/>
    <x v="1"/>
    <x v="3"/>
    <x v="1"/>
    <x v="2"/>
    <x v="2"/>
    <x v="1"/>
    <x v="2"/>
    <x v="2"/>
    <x v="2"/>
    <x v="2"/>
    <x v="2"/>
    <x v="2"/>
    <x v="2"/>
    <x v="2"/>
    <x v="2"/>
    <x v="2"/>
    <x v="3"/>
    <x v="2"/>
    <x v="2"/>
    <x v="2"/>
    <x v="0"/>
    <x v="2"/>
    <x v="3"/>
    <x v="1"/>
    <x v="2"/>
    <x v="2"/>
    <x v="2"/>
    <m/>
    <m/>
    <m/>
    <m/>
    <m/>
    <m/>
  </r>
  <r>
    <x v="0"/>
    <x v="95"/>
    <x v="1"/>
    <m/>
    <x v="2"/>
    <x v="1"/>
    <x v="1"/>
    <x v="3"/>
    <x v="3"/>
    <x v="3"/>
    <x v="3"/>
    <x v="3"/>
    <x v="3"/>
    <x v="3"/>
    <x v="3"/>
    <x v="3"/>
    <x v="1"/>
    <x v="3"/>
    <x v="3"/>
    <x v="3"/>
    <x v="3"/>
    <x v="3"/>
    <x v="3"/>
    <x v="2"/>
    <x v="3"/>
    <x v="2"/>
    <x v="1"/>
    <x v="0"/>
    <x v="2"/>
    <x v="3"/>
    <x v="1"/>
    <x v="2"/>
    <x v="2"/>
    <x v="2"/>
    <m/>
    <m/>
    <m/>
    <m/>
    <m/>
    <m/>
  </r>
  <r>
    <x v="0"/>
    <x v="95"/>
    <x v="1"/>
    <m/>
    <x v="2"/>
    <x v="1"/>
    <x v="1"/>
    <x v="1"/>
    <x v="1"/>
    <x v="2"/>
    <x v="1"/>
    <x v="1"/>
    <x v="2"/>
    <x v="1"/>
    <x v="1"/>
    <x v="1"/>
    <x v="1"/>
    <x v="1"/>
    <x v="1"/>
    <x v="1"/>
    <x v="1"/>
    <x v="3"/>
    <x v="3"/>
    <x v="1"/>
    <x v="1"/>
    <x v="1"/>
    <x v="1"/>
    <x v="0"/>
    <x v="2"/>
    <x v="3"/>
    <x v="1"/>
    <x v="2"/>
    <x v="2"/>
    <x v="2"/>
    <m/>
    <m/>
    <m/>
    <m/>
    <m/>
    <m/>
  </r>
  <r>
    <x v="0"/>
    <x v="95"/>
    <x v="1"/>
    <m/>
    <x v="2"/>
    <x v="1"/>
    <x v="0"/>
    <x v="2"/>
    <x v="2"/>
    <x v="2"/>
    <x v="1"/>
    <x v="1"/>
    <x v="2"/>
    <x v="1"/>
    <x v="1"/>
    <x v="1"/>
    <x v="1"/>
    <x v="1"/>
    <x v="1"/>
    <x v="1"/>
    <x v="1"/>
    <x v="1"/>
    <x v="1"/>
    <x v="1"/>
    <x v="1"/>
    <x v="1"/>
    <x v="1"/>
    <x v="0"/>
    <x v="2"/>
    <x v="3"/>
    <x v="1"/>
    <x v="2"/>
    <x v="2"/>
    <x v="2"/>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1"/>
    <x v="1"/>
    <x v="0"/>
    <x v="0"/>
    <x v="1"/>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2"/>
    <x v="0"/>
    <x v="0"/>
    <x v="0"/>
    <m/>
    <m/>
    <m/>
    <m/>
    <m/>
    <m/>
  </r>
  <r>
    <x v="0"/>
    <x v="96"/>
    <x v="1"/>
    <m/>
    <x v="2"/>
    <x v="0"/>
    <x v="0"/>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3"/>
    <x v="1"/>
    <x v="0"/>
    <m/>
    <m/>
    <m/>
    <m/>
    <m/>
    <m/>
  </r>
  <r>
    <x v="0"/>
    <x v="96"/>
    <x v="1"/>
    <m/>
    <x v="2"/>
    <x v="0"/>
    <x v="0"/>
    <x v="0"/>
    <x v="0"/>
    <x v="0"/>
    <x v="0"/>
    <x v="0"/>
    <x v="0"/>
    <x v="0"/>
    <x v="0"/>
    <x v="0"/>
    <x v="0"/>
    <x v="0"/>
    <x v="0"/>
    <x v="0"/>
    <x v="0"/>
    <x v="0"/>
    <x v="0"/>
    <x v="0"/>
    <x v="0"/>
    <x v="0"/>
    <x v="0"/>
    <x v="0"/>
    <x v="3"/>
    <x v="0"/>
    <x v="0"/>
    <x v="0"/>
    <x v="0"/>
    <x v="1"/>
    <m/>
    <m/>
    <m/>
    <m/>
    <m/>
    <m/>
  </r>
  <r>
    <x v="0"/>
    <x v="96"/>
    <x v="1"/>
    <m/>
    <x v="2"/>
    <x v="0"/>
    <x v="1"/>
    <x v="0"/>
    <x v="0"/>
    <x v="0"/>
    <x v="0"/>
    <x v="0"/>
    <x v="0"/>
    <x v="0"/>
    <x v="0"/>
    <x v="0"/>
    <x v="0"/>
    <x v="0"/>
    <x v="0"/>
    <x v="0"/>
    <x v="0"/>
    <x v="0"/>
    <x v="0"/>
    <x v="0"/>
    <x v="0"/>
    <x v="0"/>
    <x v="0"/>
    <x v="0"/>
    <x v="0"/>
    <x v="0"/>
    <x v="0"/>
    <x v="3"/>
    <x v="0"/>
    <x v="0"/>
    <m/>
    <m/>
    <m/>
    <m/>
    <m/>
    <m/>
  </r>
  <r>
    <x v="0"/>
    <x v="96"/>
    <x v="1"/>
    <m/>
    <x v="2"/>
    <x v="0"/>
    <x v="1"/>
    <x v="0"/>
    <x v="0"/>
    <x v="0"/>
    <x v="0"/>
    <x v="0"/>
    <x v="0"/>
    <x v="0"/>
    <x v="0"/>
    <x v="0"/>
    <x v="0"/>
    <x v="0"/>
    <x v="0"/>
    <x v="0"/>
    <x v="0"/>
    <x v="0"/>
    <x v="0"/>
    <x v="0"/>
    <x v="0"/>
    <x v="0"/>
    <x v="0"/>
    <x v="0"/>
    <x v="0"/>
    <x v="0"/>
    <x v="0"/>
    <x v="0"/>
    <x v="3"/>
    <x v="0"/>
    <m/>
    <m/>
    <m/>
    <m/>
    <m/>
    <m/>
  </r>
  <r>
    <x v="0"/>
    <x v="96"/>
    <x v="1"/>
    <m/>
    <x v="2"/>
    <x v="0"/>
    <x v="1"/>
    <x v="0"/>
    <x v="0"/>
    <x v="0"/>
    <x v="0"/>
    <x v="0"/>
    <x v="0"/>
    <x v="0"/>
    <x v="0"/>
    <x v="0"/>
    <x v="0"/>
    <x v="0"/>
    <x v="0"/>
    <x v="0"/>
    <x v="0"/>
    <x v="0"/>
    <x v="0"/>
    <x v="0"/>
    <x v="0"/>
    <x v="0"/>
    <x v="0"/>
    <x v="0"/>
    <x v="1"/>
    <x v="2"/>
    <x v="0"/>
    <x v="0"/>
    <x v="1"/>
    <x v="3"/>
    <m/>
    <m/>
    <m/>
    <m/>
    <m/>
    <m/>
  </r>
  <r>
    <x v="0"/>
    <x v="96"/>
    <x v="1"/>
    <m/>
    <x v="2"/>
    <x v="0"/>
    <x v="0"/>
    <x v="0"/>
    <x v="0"/>
    <x v="0"/>
    <x v="0"/>
    <x v="0"/>
    <x v="0"/>
    <x v="0"/>
    <x v="0"/>
    <x v="0"/>
    <x v="0"/>
    <x v="0"/>
    <x v="0"/>
    <x v="0"/>
    <x v="0"/>
    <x v="0"/>
    <x v="0"/>
    <x v="0"/>
    <x v="0"/>
    <x v="0"/>
    <x v="0"/>
    <x v="0"/>
    <x v="0"/>
    <x v="0"/>
    <x v="0"/>
    <x v="0"/>
    <x v="1"/>
    <x v="0"/>
    <m/>
    <m/>
    <m/>
    <m/>
    <m/>
    <m/>
  </r>
  <r>
    <x v="0"/>
    <x v="96"/>
    <x v="1"/>
    <m/>
    <x v="2"/>
    <x v="0"/>
    <x v="0"/>
    <x v="0"/>
    <x v="0"/>
    <x v="0"/>
    <x v="0"/>
    <x v="0"/>
    <x v="0"/>
    <x v="0"/>
    <x v="0"/>
    <x v="0"/>
    <x v="0"/>
    <x v="0"/>
    <x v="0"/>
    <x v="0"/>
    <x v="0"/>
    <x v="0"/>
    <x v="0"/>
    <x v="0"/>
    <x v="0"/>
    <x v="0"/>
    <x v="0"/>
    <x v="0"/>
    <x v="1"/>
    <x v="0"/>
    <x v="0"/>
    <x v="0"/>
    <x v="0"/>
    <x v="1"/>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1"/>
    <x v="0"/>
    <x v="0"/>
    <x v="0"/>
    <x v="0"/>
    <x v="0"/>
    <m/>
    <m/>
    <m/>
    <m/>
    <m/>
    <m/>
  </r>
  <r>
    <x v="0"/>
    <x v="96"/>
    <x v="1"/>
    <m/>
    <x v="2"/>
    <x v="0"/>
    <x v="1"/>
    <x v="0"/>
    <x v="0"/>
    <x v="0"/>
    <x v="0"/>
    <x v="0"/>
    <x v="0"/>
    <x v="0"/>
    <x v="0"/>
    <x v="0"/>
    <x v="0"/>
    <x v="0"/>
    <x v="0"/>
    <x v="0"/>
    <x v="0"/>
    <x v="0"/>
    <x v="0"/>
    <x v="0"/>
    <x v="0"/>
    <x v="0"/>
    <x v="0"/>
    <x v="0"/>
    <x v="0"/>
    <x v="0"/>
    <x v="0"/>
    <x v="3"/>
    <x v="0"/>
    <x v="0"/>
    <m/>
    <m/>
    <m/>
    <m/>
    <m/>
    <m/>
  </r>
  <r>
    <x v="0"/>
    <x v="96"/>
    <x v="1"/>
    <m/>
    <x v="2"/>
    <x v="0"/>
    <x v="1"/>
    <x v="0"/>
    <x v="0"/>
    <x v="0"/>
    <x v="0"/>
    <x v="0"/>
    <x v="0"/>
    <x v="0"/>
    <x v="0"/>
    <x v="0"/>
    <x v="0"/>
    <x v="0"/>
    <x v="0"/>
    <x v="0"/>
    <x v="0"/>
    <x v="0"/>
    <x v="0"/>
    <x v="0"/>
    <x v="0"/>
    <x v="0"/>
    <x v="0"/>
    <x v="0"/>
    <x v="1"/>
    <x v="0"/>
    <x v="0"/>
    <x v="0"/>
    <x v="0"/>
    <x v="0"/>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1"/>
    <x v="0"/>
    <x v="0"/>
    <x v="0"/>
    <x v="3"/>
    <m/>
    <m/>
    <m/>
    <m/>
    <m/>
    <m/>
  </r>
  <r>
    <x v="0"/>
    <x v="96"/>
    <x v="1"/>
    <m/>
    <x v="2"/>
    <x v="0"/>
    <x v="0"/>
    <x v="0"/>
    <x v="0"/>
    <x v="0"/>
    <x v="0"/>
    <x v="0"/>
    <x v="0"/>
    <x v="0"/>
    <x v="0"/>
    <x v="0"/>
    <x v="0"/>
    <x v="0"/>
    <x v="0"/>
    <x v="0"/>
    <x v="0"/>
    <x v="0"/>
    <x v="0"/>
    <x v="0"/>
    <x v="0"/>
    <x v="0"/>
    <x v="0"/>
    <x v="0"/>
    <x v="0"/>
    <x v="0"/>
    <x v="2"/>
    <x v="0"/>
    <x v="0"/>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0"/>
    <x v="0"/>
    <x v="1"/>
    <m/>
    <m/>
    <m/>
    <m/>
    <m/>
    <m/>
  </r>
  <r>
    <x v="0"/>
    <x v="96"/>
    <x v="1"/>
    <m/>
    <x v="2"/>
    <x v="0"/>
    <x v="0"/>
    <x v="0"/>
    <x v="0"/>
    <x v="0"/>
    <x v="0"/>
    <x v="0"/>
    <x v="0"/>
    <x v="0"/>
    <x v="0"/>
    <x v="0"/>
    <x v="0"/>
    <x v="0"/>
    <x v="0"/>
    <x v="0"/>
    <x v="0"/>
    <x v="0"/>
    <x v="0"/>
    <x v="0"/>
    <x v="0"/>
    <x v="0"/>
    <x v="0"/>
    <x v="0"/>
    <x v="0"/>
    <x v="1"/>
    <x v="0"/>
    <x v="0"/>
    <x v="0"/>
    <x v="1"/>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1"/>
    <x v="3"/>
    <x v="0"/>
    <x v="1"/>
    <x v="0"/>
    <m/>
    <m/>
    <m/>
    <m/>
    <m/>
    <m/>
  </r>
  <r>
    <x v="0"/>
    <x v="96"/>
    <x v="1"/>
    <m/>
    <x v="2"/>
    <x v="0"/>
    <x v="0"/>
    <x v="0"/>
    <x v="0"/>
    <x v="0"/>
    <x v="0"/>
    <x v="0"/>
    <x v="0"/>
    <x v="0"/>
    <x v="0"/>
    <x v="0"/>
    <x v="0"/>
    <x v="0"/>
    <x v="0"/>
    <x v="0"/>
    <x v="0"/>
    <x v="0"/>
    <x v="0"/>
    <x v="0"/>
    <x v="0"/>
    <x v="0"/>
    <x v="0"/>
    <x v="0"/>
    <x v="0"/>
    <x v="0"/>
    <x v="0"/>
    <x v="0"/>
    <x v="0"/>
    <x v="0"/>
    <m/>
    <m/>
    <m/>
    <m/>
    <m/>
    <m/>
  </r>
  <r>
    <x v="0"/>
    <x v="96"/>
    <x v="1"/>
    <m/>
    <x v="2"/>
    <x v="1"/>
    <x v="0"/>
    <x v="1"/>
    <x v="1"/>
    <x v="2"/>
    <x v="2"/>
    <x v="2"/>
    <x v="1"/>
    <x v="2"/>
    <x v="2"/>
    <x v="2"/>
    <x v="2"/>
    <x v="2"/>
    <x v="2"/>
    <x v="2"/>
    <x v="2"/>
    <x v="2"/>
    <x v="2"/>
    <x v="3"/>
    <x v="2"/>
    <x v="1"/>
    <x v="2"/>
    <x v="0"/>
    <x v="2"/>
    <x v="3"/>
    <x v="1"/>
    <x v="2"/>
    <x v="2"/>
    <x v="2"/>
    <m/>
    <m/>
    <m/>
    <m/>
    <m/>
    <m/>
  </r>
  <r>
    <x v="0"/>
    <x v="96"/>
    <x v="1"/>
    <m/>
    <x v="2"/>
    <x v="1"/>
    <x v="0"/>
    <x v="2"/>
    <x v="2"/>
    <x v="2"/>
    <x v="1"/>
    <x v="1"/>
    <x v="2"/>
    <x v="1"/>
    <x v="1"/>
    <x v="1"/>
    <x v="1"/>
    <x v="1"/>
    <x v="1"/>
    <x v="1"/>
    <x v="1"/>
    <x v="1"/>
    <x v="1"/>
    <x v="3"/>
    <x v="2"/>
    <x v="1"/>
    <x v="1"/>
    <x v="0"/>
    <x v="2"/>
    <x v="3"/>
    <x v="1"/>
    <x v="2"/>
    <x v="2"/>
    <x v="2"/>
    <m/>
    <m/>
    <m/>
    <m/>
    <m/>
    <m/>
  </r>
  <r>
    <x v="0"/>
    <x v="96"/>
    <x v="1"/>
    <m/>
    <x v="2"/>
    <x v="1"/>
    <x v="1"/>
    <x v="1"/>
    <x v="1"/>
    <x v="3"/>
    <x v="3"/>
    <x v="2"/>
    <x v="3"/>
    <x v="2"/>
    <x v="2"/>
    <x v="3"/>
    <x v="2"/>
    <x v="2"/>
    <x v="2"/>
    <x v="2"/>
    <x v="2"/>
    <x v="1"/>
    <x v="3"/>
    <x v="2"/>
    <x v="3"/>
    <x v="2"/>
    <x v="2"/>
    <x v="0"/>
    <x v="2"/>
    <x v="3"/>
    <x v="1"/>
    <x v="2"/>
    <x v="2"/>
    <x v="2"/>
    <m/>
    <m/>
    <m/>
    <m/>
    <m/>
    <m/>
  </r>
  <r>
    <x v="0"/>
    <x v="96"/>
    <x v="1"/>
    <m/>
    <x v="2"/>
    <x v="1"/>
    <x v="1"/>
    <x v="2"/>
    <x v="2"/>
    <x v="2"/>
    <x v="1"/>
    <x v="1"/>
    <x v="2"/>
    <x v="1"/>
    <x v="1"/>
    <x v="1"/>
    <x v="1"/>
    <x v="1"/>
    <x v="1"/>
    <x v="1"/>
    <x v="1"/>
    <x v="1"/>
    <x v="1"/>
    <x v="1"/>
    <x v="2"/>
    <x v="1"/>
    <x v="1"/>
    <x v="0"/>
    <x v="2"/>
    <x v="3"/>
    <x v="1"/>
    <x v="2"/>
    <x v="2"/>
    <x v="2"/>
    <m/>
    <m/>
    <m/>
    <m/>
    <m/>
    <m/>
  </r>
  <r>
    <x v="0"/>
    <x v="96"/>
    <x v="1"/>
    <m/>
    <x v="2"/>
    <x v="1"/>
    <x v="0"/>
    <x v="1"/>
    <x v="3"/>
    <x v="2"/>
    <x v="2"/>
    <x v="2"/>
    <x v="2"/>
    <x v="2"/>
    <x v="2"/>
    <x v="2"/>
    <x v="1"/>
    <x v="2"/>
    <x v="1"/>
    <x v="1"/>
    <x v="2"/>
    <x v="2"/>
    <x v="3"/>
    <x v="3"/>
    <x v="2"/>
    <x v="2"/>
    <x v="2"/>
    <x v="0"/>
    <x v="2"/>
    <x v="3"/>
    <x v="1"/>
    <x v="2"/>
    <x v="2"/>
    <x v="2"/>
    <m/>
    <m/>
    <m/>
    <m/>
    <m/>
    <m/>
  </r>
  <r>
    <x v="0"/>
    <x v="96"/>
    <x v="1"/>
    <m/>
    <x v="2"/>
    <x v="1"/>
    <x v="3"/>
    <x v="1"/>
    <x v="2"/>
    <x v="5"/>
    <x v="1"/>
    <x v="2"/>
    <x v="1"/>
    <x v="1"/>
    <x v="4"/>
    <x v="4"/>
    <x v="2"/>
    <x v="2"/>
    <x v="1"/>
    <x v="2"/>
    <x v="2"/>
    <x v="2"/>
    <x v="2"/>
    <x v="5"/>
    <x v="2"/>
    <x v="3"/>
    <x v="3"/>
    <x v="0"/>
    <x v="2"/>
    <x v="3"/>
    <x v="1"/>
    <x v="2"/>
    <x v="2"/>
    <x v="2"/>
    <m/>
    <m/>
    <m/>
    <m/>
    <m/>
    <m/>
  </r>
  <r>
    <x v="0"/>
    <x v="96"/>
    <x v="1"/>
    <m/>
    <x v="2"/>
    <x v="1"/>
    <x v="0"/>
    <x v="2"/>
    <x v="2"/>
    <x v="2"/>
    <x v="1"/>
    <x v="1"/>
    <x v="1"/>
    <x v="1"/>
    <x v="1"/>
    <x v="1"/>
    <x v="1"/>
    <x v="1"/>
    <x v="1"/>
    <x v="1"/>
    <x v="1"/>
    <x v="1"/>
    <x v="1"/>
    <x v="1"/>
    <x v="2"/>
    <x v="1"/>
    <x v="1"/>
    <x v="0"/>
    <x v="2"/>
    <x v="3"/>
    <x v="1"/>
    <x v="2"/>
    <x v="2"/>
    <x v="2"/>
    <m/>
    <m/>
    <m/>
    <m/>
    <m/>
    <m/>
  </r>
  <r>
    <x v="0"/>
    <x v="96"/>
    <x v="1"/>
    <m/>
    <x v="2"/>
    <x v="1"/>
    <x v="0"/>
    <x v="2"/>
    <x v="1"/>
    <x v="2"/>
    <x v="1"/>
    <x v="1"/>
    <x v="2"/>
    <x v="1"/>
    <x v="1"/>
    <x v="1"/>
    <x v="1"/>
    <x v="1"/>
    <x v="1"/>
    <x v="1"/>
    <x v="1"/>
    <x v="1"/>
    <x v="1"/>
    <x v="1"/>
    <x v="2"/>
    <x v="1"/>
    <x v="1"/>
    <x v="0"/>
    <x v="2"/>
    <x v="3"/>
    <x v="1"/>
    <x v="2"/>
    <x v="2"/>
    <x v="2"/>
    <m/>
    <m/>
    <m/>
    <m/>
    <m/>
    <m/>
  </r>
  <r>
    <x v="0"/>
    <x v="96"/>
    <x v="1"/>
    <m/>
    <x v="2"/>
    <x v="1"/>
    <x v="1"/>
    <x v="2"/>
    <x v="2"/>
    <x v="3"/>
    <x v="2"/>
    <x v="2"/>
    <x v="1"/>
    <x v="2"/>
    <x v="1"/>
    <x v="2"/>
    <x v="1"/>
    <x v="2"/>
    <x v="2"/>
    <x v="1"/>
    <x v="3"/>
    <x v="2"/>
    <x v="1"/>
    <x v="3"/>
    <x v="2"/>
    <x v="2"/>
    <x v="2"/>
    <x v="0"/>
    <x v="2"/>
    <x v="3"/>
    <x v="1"/>
    <x v="2"/>
    <x v="2"/>
    <x v="2"/>
    <m/>
    <m/>
    <m/>
    <m/>
    <m/>
    <m/>
  </r>
  <r>
    <x v="0"/>
    <x v="96"/>
    <x v="1"/>
    <m/>
    <x v="2"/>
    <x v="1"/>
    <x v="1"/>
    <x v="1"/>
    <x v="4"/>
    <x v="3"/>
    <x v="3"/>
    <x v="2"/>
    <x v="3"/>
    <x v="3"/>
    <x v="2"/>
    <x v="2"/>
    <x v="1"/>
    <x v="2"/>
    <x v="2"/>
    <x v="2"/>
    <x v="2"/>
    <x v="2"/>
    <x v="3"/>
    <x v="3"/>
    <x v="2"/>
    <x v="2"/>
    <x v="2"/>
    <x v="0"/>
    <x v="2"/>
    <x v="3"/>
    <x v="1"/>
    <x v="2"/>
    <x v="2"/>
    <x v="2"/>
    <m/>
    <m/>
    <m/>
    <m/>
    <m/>
    <m/>
  </r>
  <r>
    <x v="0"/>
    <x v="96"/>
    <x v="1"/>
    <m/>
    <x v="2"/>
    <x v="1"/>
    <x v="0"/>
    <x v="2"/>
    <x v="1"/>
    <x v="2"/>
    <x v="1"/>
    <x v="1"/>
    <x v="2"/>
    <x v="1"/>
    <x v="1"/>
    <x v="1"/>
    <x v="1"/>
    <x v="1"/>
    <x v="1"/>
    <x v="1"/>
    <x v="1"/>
    <x v="1"/>
    <x v="1"/>
    <x v="1"/>
    <x v="1"/>
    <x v="1"/>
    <x v="1"/>
    <x v="0"/>
    <x v="2"/>
    <x v="3"/>
    <x v="1"/>
    <x v="2"/>
    <x v="2"/>
    <x v="2"/>
    <m/>
    <m/>
    <m/>
    <m/>
    <m/>
    <m/>
  </r>
  <r>
    <x v="0"/>
    <x v="96"/>
    <x v="1"/>
    <m/>
    <x v="2"/>
    <x v="1"/>
    <x v="0"/>
    <x v="3"/>
    <x v="3"/>
    <x v="3"/>
    <x v="2"/>
    <x v="2"/>
    <x v="2"/>
    <x v="2"/>
    <x v="1"/>
    <x v="2"/>
    <x v="1"/>
    <x v="2"/>
    <x v="2"/>
    <x v="1"/>
    <x v="2"/>
    <x v="4"/>
    <x v="3"/>
    <x v="1"/>
    <x v="1"/>
    <x v="2"/>
    <x v="2"/>
    <x v="0"/>
    <x v="2"/>
    <x v="3"/>
    <x v="1"/>
    <x v="2"/>
    <x v="2"/>
    <x v="2"/>
    <m/>
    <m/>
    <m/>
    <m/>
    <m/>
    <m/>
  </r>
  <r>
    <x v="0"/>
    <x v="96"/>
    <x v="1"/>
    <m/>
    <x v="2"/>
    <x v="1"/>
    <x v="1"/>
    <x v="1"/>
    <x v="4"/>
    <x v="6"/>
    <x v="3"/>
    <x v="2"/>
    <x v="3"/>
    <x v="1"/>
    <x v="3"/>
    <x v="2"/>
    <x v="1"/>
    <x v="3"/>
    <x v="3"/>
    <x v="3"/>
    <x v="2"/>
    <x v="3"/>
    <x v="3"/>
    <x v="3"/>
    <x v="3"/>
    <x v="3"/>
    <x v="5"/>
    <x v="0"/>
    <x v="2"/>
    <x v="3"/>
    <x v="1"/>
    <x v="2"/>
    <x v="2"/>
    <x v="2"/>
    <m/>
    <m/>
    <m/>
    <m/>
    <m/>
    <m/>
  </r>
  <r>
    <x v="0"/>
    <x v="96"/>
    <x v="1"/>
    <m/>
    <x v="2"/>
    <x v="1"/>
    <x v="0"/>
    <x v="2"/>
    <x v="1"/>
    <x v="2"/>
    <x v="1"/>
    <x v="2"/>
    <x v="1"/>
    <x v="1"/>
    <x v="1"/>
    <x v="2"/>
    <x v="2"/>
    <x v="2"/>
    <x v="2"/>
    <x v="2"/>
    <x v="1"/>
    <x v="2"/>
    <x v="1"/>
    <x v="1"/>
    <x v="1"/>
    <x v="1"/>
    <x v="1"/>
    <x v="0"/>
    <x v="2"/>
    <x v="3"/>
    <x v="1"/>
    <x v="2"/>
    <x v="2"/>
    <x v="2"/>
    <m/>
    <m/>
    <m/>
    <m/>
    <m/>
    <m/>
  </r>
  <r>
    <x v="0"/>
    <x v="96"/>
    <x v="1"/>
    <m/>
    <x v="2"/>
    <x v="1"/>
    <x v="1"/>
    <x v="1"/>
    <x v="1"/>
    <x v="6"/>
    <x v="2"/>
    <x v="2"/>
    <x v="4"/>
    <x v="2"/>
    <x v="4"/>
    <x v="4"/>
    <x v="5"/>
    <x v="5"/>
    <x v="4"/>
    <x v="4"/>
    <x v="5"/>
    <x v="4"/>
    <x v="2"/>
    <x v="2"/>
    <x v="3"/>
    <x v="2"/>
    <x v="3"/>
    <x v="0"/>
    <x v="2"/>
    <x v="3"/>
    <x v="1"/>
    <x v="2"/>
    <x v="2"/>
    <x v="2"/>
    <m/>
    <m/>
    <m/>
    <m/>
    <m/>
    <m/>
  </r>
  <r>
    <x v="0"/>
    <x v="96"/>
    <x v="1"/>
    <m/>
    <x v="2"/>
    <x v="1"/>
    <x v="0"/>
    <x v="2"/>
    <x v="2"/>
    <x v="2"/>
    <x v="1"/>
    <x v="1"/>
    <x v="2"/>
    <x v="1"/>
    <x v="1"/>
    <x v="1"/>
    <x v="1"/>
    <x v="1"/>
    <x v="1"/>
    <x v="1"/>
    <x v="1"/>
    <x v="1"/>
    <x v="1"/>
    <x v="2"/>
    <x v="1"/>
    <x v="1"/>
    <x v="1"/>
    <x v="0"/>
    <x v="2"/>
    <x v="3"/>
    <x v="1"/>
    <x v="2"/>
    <x v="2"/>
    <x v="2"/>
    <m/>
    <m/>
    <m/>
    <m/>
    <m/>
    <m/>
  </r>
  <r>
    <x v="0"/>
    <x v="96"/>
    <x v="1"/>
    <m/>
    <x v="2"/>
    <x v="1"/>
    <x v="1"/>
    <x v="2"/>
    <x v="1"/>
    <x v="2"/>
    <x v="1"/>
    <x v="1"/>
    <x v="2"/>
    <x v="1"/>
    <x v="1"/>
    <x v="1"/>
    <x v="1"/>
    <x v="1"/>
    <x v="1"/>
    <x v="1"/>
    <x v="2"/>
    <x v="1"/>
    <x v="1"/>
    <x v="1"/>
    <x v="1"/>
    <x v="1"/>
    <x v="1"/>
    <x v="0"/>
    <x v="2"/>
    <x v="3"/>
    <x v="1"/>
    <x v="2"/>
    <x v="2"/>
    <x v="2"/>
    <m/>
    <m/>
    <m/>
    <m/>
    <m/>
    <m/>
  </r>
  <r>
    <x v="0"/>
    <x v="96"/>
    <x v="1"/>
    <m/>
    <x v="2"/>
    <x v="1"/>
    <x v="1"/>
    <x v="2"/>
    <x v="1"/>
    <x v="2"/>
    <x v="1"/>
    <x v="1"/>
    <x v="1"/>
    <x v="2"/>
    <x v="2"/>
    <x v="1"/>
    <x v="1"/>
    <x v="1"/>
    <x v="1"/>
    <x v="1"/>
    <x v="1"/>
    <x v="1"/>
    <x v="3"/>
    <x v="3"/>
    <x v="1"/>
    <x v="1"/>
    <x v="1"/>
    <x v="0"/>
    <x v="2"/>
    <x v="3"/>
    <x v="1"/>
    <x v="2"/>
    <x v="2"/>
    <x v="2"/>
    <m/>
    <m/>
    <m/>
    <m/>
    <m/>
    <m/>
  </r>
  <r>
    <x v="0"/>
    <x v="96"/>
    <x v="1"/>
    <m/>
    <x v="2"/>
    <x v="1"/>
    <x v="1"/>
    <x v="2"/>
    <x v="1"/>
    <x v="2"/>
    <x v="1"/>
    <x v="1"/>
    <x v="1"/>
    <x v="2"/>
    <x v="1"/>
    <x v="1"/>
    <x v="1"/>
    <x v="1"/>
    <x v="1"/>
    <x v="1"/>
    <x v="1"/>
    <x v="3"/>
    <x v="1"/>
    <x v="1"/>
    <x v="1"/>
    <x v="1"/>
    <x v="1"/>
    <x v="0"/>
    <x v="2"/>
    <x v="3"/>
    <x v="1"/>
    <x v="2"/>
    <x v="2"/>
    <x v="2"/>
    <m/>
    <m/>
    <m/>
    <m/>
    <m/>
    <m/>
  </r>
  <r>
    <x v="0"/>
    <x v="96"/>
    <x v="1"/>
    <m/>
    <x v="2"/>
    <x v="1"/>
    <x v="1"/>
    <x v="5"/>
    <x v="1"/>
    <x v="3"/>
    <x v="4"/>
    <x v="5"/>
    <x v="3"/>
    <x v="5"/>
    <x v="4"/>
    <x v="3"/>
    <x v="5"/>
    <x v="3"/>
    <x v="3"/>
    <x v="3"/>
    <x v="5"/>
    <x v="3"/>
    <x v="2"/>
    <x v="3"/>
    <x v="3"/>
    <x v="3"/>
    <x v="5"/>
    <x v="0"/>
    <x v="2"/>
    <x v="3"/>
    <x v="1"/>
    <x v="2"/>
    <x v="2"/>
    <x v="2"/>
    <m/>
    <m/>
    <m/>
    <m/>
    <m/>
    <m/>
  </r>
  <r>
    <x v="0"/>
    <x v="96"/>
    <x v="1"/>
    <m/>
    <x v="2"/>
    <x v="1"/>
    <x v="3"/>
    <x v="3"/>
    <x v="3"/>
    <x v="2"/>
    <x v="2"/>
    <x v="2"/>
    <x v="1"/>
    <x v="2"/>
    <x v="2"/>
    <x v="4"/>
    <x v="1"/>
    <x v="3"/>
    <x v="1"/>
    <x v="3"/>
    <x v="2"/>
    <x v="3"/>
    <x v="3"/>
    <x v="1"/>
    <x v="1"/>
    <x v="2"/>
    <x v="2"/>
    <x v="0"/>
    <x v="2"/>
    <x v="3"/>
    <x v="1"/>
    <x v="2"/>
    <x v="2"/>
    <x v="2"/>
    <m/>
    <m/>
    <m/>
    <m/>
    <m/>
    <m/>
  </r>
  <r>
    <x v="0"/>
    <x v="96"/>
    <x v="1"/>
    <m/>
    <x v="2"/>
    <x v="1"/>
    <x v="0"/>
    <x v="2"/>
    <x v="1"/>
    <x v="2"/>
    <x v="1"/>
    <x v="1"/>
    <x v="1"/>
    <x v="1"/>
    <x v="1"/>
    <x v="1"/>
    <x v="1"/>
    <x v="2"/>
    <x v="1"/>
    <x v="1"/>
    <x v="1"/>
    <x v="1"/>
    <x v="1"/>
    <x v="3"/>
    <x v="2"/>
    <x v="1"/>
    <x v="1"/>
    <x v="0"/>
    <x v="2"/>
    <x v="3"/>
    <x v="1"/>
    <x v="2"/>
    <x v="2"/>
    <x v="2"/>
    <m/>
    <m/>
    <m/>
    <m/>
    <m/>
    <m/>
  </r>
  <r>
    <x v="0"/>
    <x v="96"/>
    <x v="1"/>
    <m/>
    <x v="2"/>
    <x v="1"/>
    <x v="0"/>
    <x v="2"/>
    <x v="2"/>
    <x v="4"/>
    <x v="1"/>
    <x v="1"/>
    <x v="2"/>
    <x v="1"/>
    <x v="1"/>
    <x v="1"/>
    <x v="1"/>
    <x v="1"/>
    <x v="1"/>
    <x v="1"/>
    <x v="1"/>
    <x v="3"/>
    <x v="1"/>
    <x v="1"/>
    <x v="1"/>
    <x v="1"/>
    <x v="1"/>
    <x v="0"/>
    <x v="2"/>
    <x v="3"/>
    <x v="1"/>
    <x v="2"/>
    <x v="2"/>
    <x v="2"/>
    <m/>
    <m/>
    <m/>
    <m/>
    <m/>
    <m/>
  </r>
  <r>
    <x v="0"/>
    <x v="96"/>
    <x v="1"/>
    <m/>
    <x v="2"/>
    <x v="1"/>
    <x v="3"/>
    <x v="2"/>
    <x v="1"/>
    <x v="3"/>
    <x v="1"/>
    <x v="1"/>
    <x v="2"/>
    <x v="1"/>
    <x v="1"/>
    <x v="1"/>
    <x v="1"/>
    <x v="1"/>
    <x v="1"/>
    <x v="1"/>
    <x v="1"/>
    <x v="1"/>
    <x v="3"/>
    <x v="3"/>
    <x v="2"/>
    <x v="1"/>
    <x v="1"/>
    <x v="0"/>
    <x v="2"/>
    <x v="3"/>
    <x v="1"/>
    <x v="2"/>
    <x v="2"/>
    <x v="2"/>
    <m/>
    <m/>
    <m/>
    <m/>
    <m/>
    <m/>
  </r>
  <r>
    <x v="0"/>
    <x v="96"/>
    <x v="1"/>
    <m/>
    <x v="2"/>
    <x v="1"/>
    <x v="1"/>
    <x v="3"/>
    <x v="1"/>
    <x v="3"/>
    <x v="2"/>
    <x v="2"/>
    <x v="2"/>
    <x v="1"/>
    <x v="3"/>
    <x v="3"/>
    <x v="2"/>
    <x v="3"/>
    <x v="3"/>
    <x v="3"/>
    <x v="2"/>
    <x v="3"/>
    <x v="2"/>
    <x v="3"/>
    <x v="2"/>
    <x v="2"/>
    <x v="2"/>
    <x v="0"/>
    <x v="2"/>
    <x v="3"/>
    <x v="1"/>
    <x v="2"/>
    <x v="2"/>
    <x v="2"/>
    <m/>
    <m/>
    <m/>
    <m/>
    <m/>
    <m/>
  </r>
  <r>
    <x v="0"/>
    <x v="96"/>
    <x v="1"/>
    <m/>
    <x v="2"/>
    <x v="1"/>
    <x v="0"/>
    <x v="2"/>
    <x v="1"/>
    <x v="2"/>
    <x v="2"/>
    <x v="2"/>
    <x v="1"/>
    <x v="1"/>
    <x v="2"/>
    <x v="2"/>
    <x v="2"/>
    <x v="2"/>
    <x v="2"/>
    <x v="2"/>
    <x v="2"/>
    <x v="2"/>
    <x v="3"/>
    <x v="1"/>
    <x v="2"/>
    <x v="1"/>
    <x v="1"/>
    <x v="0"/>
    <x v="2"/>
    <x v="3"/>
    <x v="1"/>
    <x v="2"/>
    <x v="2"/>
    <x v="2"/>
    <m/>
    <m/>
    <m/>
    <m/>
    <m/>
    <m/>
  </r>
  <r>
    <x v="0"/>
    <x v="96"/>
    <x v="1"/>
    <m/>
    <x v="2"/>
    <x v="1"/>
    <x v="0"/>
    <x v="2"/>
    <x v="1"/>
    <x v="3"/>
    <x v="1"/>
    <x v="1"/>
    <x v="2"/>
    <x v="1"/>
    <x v="1"/>
    <x v="1"/>
    <x v="1"/>
    <x v="1"/>
    <x v="1"/>
    <x v="1"/>
    <x v="1"/>
    <x v="1"/>
    <x v="1"/>
    <x v="1"/>
    <x v="1"/>
    <x v="1"/>
    <x v="1"/>
    <x v="0"/>
    <x v="2"/>
    <x v="3"/>
    <x v="1"/>
    <x v="2"/>
    <x v="2"/>
    <x v="2"/>
    <m/>
    <m/>
    <m/>
    <m/>
    <m/>
    <m/>
  </r>
  <r>
    <x v="0"/>
    <x v="96"/>
    <x v="1"/>
    <m/>
    <x v="2"/>
    <x v="1"/>
    <x v="0"/>
    <x v="2"/>
    <x v="2"/>
    <x v="3"/>
    <x v="1"/>
    <x v="1"/>
    <x v="2"/>
    <x v="1"/>
    <x v="1"/>
    <x v="1"/>
    <x v="1"/>
    <x v="1"/>
    <x v="1"/>
    <x v="1"/>
    <x v="1"/>
    <x v="1"/>
    <x v="1"/>
    <x v="1"/>
    <x v="1"/>
    <x v="1"/>
    <x v="1"/>
    <x v="0"/>
    <x v="2"/>
    <x v="3"/>
    <x v="1"/>
    <x v="2"/>
    <x v="2"/>
    <x v="2"/>
    <m/>
    <m/>
    <m/>
    <m/>
    <m/>
    <m/>
  </r>
  <r>
    <x v="0"/>
    <x v="96"/>
    <x v="1"/>
    <m/>
    <x v="2"/>
    <x v="1"/>
    <x v="1"/>
    <x v="2"/>
    <x v="2"/>
    <x v="2"/>
    <x v="2"/>
    <x v="2"/>
    <x v="1"/>
    <x v="1"/>
    <x v="1"/>
    <x v="1"/>
    <x v="1"/>
    <x v="1"/>
    <x v="1"/>
    <x v="1"/>
    <x v="1"/>
    <x v="1"/>
    <x v="1"/>
    <x v="1"/>
    <x v="1"/>
    <x v="1"/>
    <x v="1"/>
    <x v="0"/>
    <x v="2"/>
    <x v="3"/>
    <x v="1"/>
    <x v="2"/>
    <x v="2"/>
    <x v="2"/>
    <m/>
    <m/>
    <m/>
    <m/>
    <m/>
    <m/>
  </r>
  <r>
    <x v="0"/>
    <x v="96"/>
    <x v="1"/>
    <m/>
    <x v="2"/>
    <x v="1"/>
    <x v="0"/>
    <x v="2"/>
    <x v="0"/>
    <x v="3"/>
    <x v="1"/>
    <x v="1"/>
    <x v="2"/>
    <x v="1"/>
    <x v="1"/>
    <x v="1"/>
    <x v="1"/>
    <x v="1"/>
    <x v="1"/>
    <x v="1"/>
    <x v="1"/>
    <x v="1"/>
    <x v="1"/>
    <x v="1"/>
    <x v="1"/>
    <x v="1"/>
    <x v="1"/>
    <x v="0"/>
    <x v="2"/>
    <x v="3"/>
    <x v="1"/>
    <x v="2"/>
    <x v="2"/>
    <x v="2"/>
    <m/>
    <m/>
    <m/>
    <m/>
    <m/>
    <m/>
  </r>
  <r>
    <x v="0"/>
    <x v="96"/>
    <x v="1"/>
    <m/>
    <x v="2"/>
    <x v="1"/>
    <x v="1"/>
    <x v="2"/>
    <x v="1"/>
    <x v="2"/>
    <x v="1"/>
    <x v="1"/>
    <x v="1"/>
    <x v="3"/>
    <x v="1"/>
    <x v="1"/>
    <x v="1"/>
    <x v="2"/>
    <x v="1"/>
    <x v="1"/>
    <x v="1"/>
    <x v="1"/>
    <x v="1"/>
    <x v="1"/>
    <x v="2"/>
    <x v="1"/>
    <x v="1"/>
    <x v="0"/>
    <x v="2"/>
    <x v="3"/>
    <x v="1"/>
    <x v="2"/>
    <x v="2"/>
    <x v="2"/>
    <m/>
    <m/>
    <m/>
    <m/>
    <m/>
    <m/>
  </r>
  <r>
    <x v="0"/>
    <x v="96"/>
    <x v="1"/>
    <m/>
    <x v="2"/>
    <x v="1"/>
    <x v="1"/>
    <x v="1"/>
    <x v="1"/>
    <x v="1"/>
    <x v="3"/>
    <x v="3"/>
    <x v="1"/>
    <x v="1"/>
    <x v="1"/>
    <x v="1"/>
    <x v="1"/>
    <x v="2"/>
    <x v="3"/>
    <x v="2"/>
    <x v="1"/>
    <x v="1"/>
    <x v="1"/>
    <x v="3"/>
    <x v="2"/>
    <x v="1"/>
    <x v="1"/>
    <x v="0"/>
    <x v="2"/>
    <x v="3"/>
    <x v="1"/>
    <x v="2"/>
    <x v="2"/>
    <x v="2"/>
    <m/>
    <m/>
    <m/>
    <m/>
    <m/>
    <m/>
  </r>
  <r>
    <x v="0"/>
    <x v="96"/>
    <x v="1"/>
    <m/>
    <x v="2"/>
    <x v="1"/>
    <x v="1"/>
    <x v="1"/>
    <x v="1"/>
    <x v="3"/>
    <x v="2"/>
    <x v="2"/>
    <x v="1"/>
    <x v="2"/>
    <x v="2"/>
    <x v="2"/>
    <x v="2"/>
    <x v="1"/>
    <x v="1"/>
    <x v="2"/>
    <x v="2"/>
    <x v="1"/>
    <x v="1"/>
    <x v="3"/>
    <x v="1"/>
    <x v="2"/>
    <x v="2"/>
    <x v="0"/>
    <x v="2"/>
    <x v="3"/>
    <x v="1"/>
    <x v="2"/>
    <x v="2"/>
    <x v="2"/>
    <m/>
    <m/>
    <m/>
    <m/>
    <m/>
    <m/>
  </r>
  <r>
    <x v="0"/>
    <x v="96"/>
    <x v="1"/>
    <m/>
    <x v="2"/>
    <x v="1"/>
    <x v="0"/>
    <x v="2"/>
    <x v="2"/>
    <x v="3"/>
    <x v="1"/>
    <x v="1"/>
    <x v="2"/>
    <x v="1"/>
    <x v="1"/>
    <x v="1"/>
    <x v="1"/>
    <x v="1"/>
    <x v="1"/>
    <x v="1"/>
    <x v="1"/>
    <x v="1"/>
    <x v="1"/>
    <x v="1"/>
    <x v="1"/>
    <x v="1"/>
    <x v="1"/>
    <x v="0"/>
    <x v="2"/>
    <x v="3"/>
    <x v="1"/>
    <x v="2"/>
    <x v="2"/>
    <x v="2"/>
    <m/>
    <m/>
    <m/>
    <m/>
    <m/>
    <m/>
  </r>
  <r>
    <x v="0"/>
    <x v="96"/>
    <x v="1"/>
    <m/>
    <x v="2"/>
    <x v="1"/>
    <x v="1"/>
    <x v="2"/>
    <x v="2"/>
    <x v="1"/>
    <x v="1"/>
    <x v="1"/>
    <x v="2"/>
    <x v="1"/>
    <x v="1"/>
    <x v="1"/>
    <x v="1"/>
    <x v="1"/>
    <x v="1"/>
    <x v="1"/>
    <x v="1"/>
    <x v="1"/>
    <x v="1"/>
    <x v="1"/>
    <x v="1"/>
    <x v="1"/>
    <x v="1"/>
    <x v="0"/>
    <x v="2"/>
    <x v="3"/>
    <x v="1"/>
    <x v="2"/>
    <x v="2"/>
    <x v="2"/>
    <m/>
    <m/>
    <m/>
    <m/>
    <m/>
    <m/>
  </r>
  <r>
    <x v="0"/>
    <x v="96"/>
    <x v="1"/>
    <m/>
    <x v="2"/>
    <x v="1"/>
    <x v="1"/>
    <x v="3"/>
    <x v="5"/>
    <x v="6"/>
    <x v="2"/>
    <x v="5"/>
    <x v="5"/>
    <x v="1"/>
    <x v="2"/>
    <x v="2"/>
    <x v="5"/>
    <x v="5"/>
    <x v="1"/>
    <x v="4"/>
    <x v="1"/>
    <x v="1"/>
    <x v="1"/>
    <x v="3"/>
    <x v="2"/>
    <x v="3"/>
    <x v="3"/>
    <x v="0"/>
    <x v="2"/>
    <x v="3"/>
    <x v="1"/>
    <x v="2"/>
    <x v="2"/>
    <x v="2"/>
    <m/>
    <m/>
    <m/>
    <m/>
    <m/>
    <m/>
  </r>
  <r>
    <x v="0"/>
    <x v="96"/>
    <x v="1"/>
    <m/>
    <x v="2"/>
    <x v="1"/>
    <x v="1"/>
    <x v="1"/>
    <x v="1"/>
    <x v="2"/>
    <x v="1"/>
    <x v="2"/>
    <x v="1"/>
    <x v="2"/>
    <x v="1"/>
    <x v="1"/>
    <x v="1"/>
    <x v="3"/>
    <x v="3"/>
    <x v="3"/>
    <x v="1"/>
    <x v="3"/>
    <x v="3"/>
    <x v="3"/>
    <x v="5"/>
    <x v="2"/>
    <x v="2"/>
    <x v="0"/>
    <x v="2"/>
    <x v="3"/>
    <x v="1"/>
    <x v="2"/>
    <x v="2"/>
    <x v="2"/>
    <m/>
    <m/>
    <m/>
    <m/>
    <m/>
    <m/>
  </r>
  <r>
    <x v="0"/>
    <x v="96"/>
    <x v="1"/>
    <m/>
    <x v="2"/>
    <x v="1"/>
    <x v="0"/>
    <x v="1"/>
    <x v="3"/>
    <x v="2"/>
    <x v="2"/>
    <x v="2"/>
    <x v="1"/>
    <x v="2"/>
    <x v="1"/>
    <x v="1"/>
    <x v="1"/>
    <x v="1"/>
    <x v="1"/>
    <x v="1"/>
    <x v="1"/>
    <x v="1"/>
    <x v="1"/>
    <x v="3"/>
    <x v="1"/>
    <x v="2"/>
    <x v="2"/>
    <x v="0"/>
    <x v="2"/>
    <x v="3"/>
    <x v="1"/>
    <x v="2"/>
    <x v="2"/>
    <x v="2"/>
    <m/>
    <m/>
    <m/>
    <m/>
    <m/>
    <m/>
  </r>
  <r>
    <x v="0"/>
    <x v="96"/>
    <x v="1"/>
    <m/>
    <x v="2"/>
    <x v="1"/>
    <x v="1"/>
    <x v="1"/>
    <x v="1"/>
    <x v="2"/>
    <x v="1"/>
    <x v="0"/>
    <x v="0"/>
    <x v="1"/>
    <x v="1"/>
    <x v="1"/>
    <x v="1"/>
    <x v="2"/>
    <x v="2"/>
    <x v="2"/>
    <x v="1"/>
    <x v="1"/>
    <x v="1"/>
    <x v="3"/>
    <x v="2"/>
    <x v="1"/>
    <x v="1"/>
    <x v="0"/>
    <x v="2"/>
    <x v="3"/>
    <x v="1"/>
    <x v="2"/>
    <x v="2"/>
    <x v="2"/>
    <m/>
    <m/>
    <m/>
    <m/>
    <m/>
    <m/>
  </r>
  <r>
    <x v="0"/>
    <x v="96"/>
    <x v="1"/>
    <m/>
    <x v="2"/>
    <x v="1"/>
    <x v="1"/>
    <x v="1"/>
    <x v="1"/>
    <x v="1"/>
    <x v="2"/>
    <x v="2"/>
    <x v="1"/>
    <x v="2"/>
    <x v="2"/>
    <x v="2"/>
    <x v="2"/>
    <x v="2"/>
    <x v="2"/>
    <x v="2"/>
    <x v="2"/>
    <x v="2"/>
    <x v="0"/>
    <x v="3"/>
    <x v="2"/>
    <x v="2"/>
    <x v="2"/>
    <x v="0"/>
    <x v="2"/>
    <x v="3"/>
    <x v="1"/>
    <x v="2"/>
    <x v="2"/>
    <x v="2"/>
    <m/>
    <m/>
    <m/>
    <m/>
    <m/>
    <m/>
  </r>
  <r>
    <x v="0"/>
    <x v="96"/>
    <x v="1"/>
    <m/>
    <x v="2"/>
    <x v="1"/>
    <x v="0"/>
    <x v="2"/>
    <x v="2"/>
    <x v="2"/>
    <x v="1"/>
    <x v="1"/>
    <x v="2"/>
    <x v="1"/>
    <x v="1"/>
    <x v="1"/>
    <x v="1"/>
    <x v="1"/>
    <x v="1"/>
    <x v="1"/>
    <x v="1"/>
    <x v="1"/>
    <x v="1"/>
    <x v="1"/>
    <x v="1"/>
    <x v="1"/>
    <x v="1"/>
    <x v="0"/>
    <x v="2"/>
    <x v="3"/>
    <x v="1"/>
    <x v="2"/>
    <x v="2"/>
    <x v="2"/>
    <m/>
    <m/>
    <m/>
    <m/>
    <m/>
    <m/>
  </r>
  <r>
    <x v="0"/>
    <x v="96"/>
    <x v="1"/>
    <m/>
    <x v="2"/>
    <x v="1"/>
    <x v="0"/>
    <x v="1"/>
    <x v="1"/>
    <x v="4"/>
    <x v="2"/>
    <x v="2"/>
    <x v="1"/>
    <x v="3"/>
    <x v="2"/>
    <x v="3"/>
    <x v="1"/>
    <x v="3"/>
    <x v="3"/>
    <x v="3"/>
    <x v="1"/>
    <x v="1"/>
    <x v="1"/>
    <x v="1"/>
    <x v="1"/>
    <x v="1"/>
    <x v="1"/>
    <x v="0"/>
    <x v="2"/>
    <x v="3"/>
    <x v="1"/>
    <x v="2"/>
    <x v="2"/>
    <x v="2"/>
    <m/>
    <m/>
    <m/>
    <m/>
    <m/>
    <m/>
  </r>
  <r>
    <x v="0"/>
    <x v="96"/>
    <x v="1"/>
    <m/>
    <x v="2"/>
    <x v="1"/>
    <x v="0"/>
    <x v="5"/>
    <x v="5"/>
    <x v="1"/>
    <x v="2"/>
    <x v="5"/>
    <x v="5"/>
    <x v="2"/>
    <x v="3"/>
    <x v="4"/>
    <x v="2"/>
    <x v="3"/>
    <x v="3"/>
    <x v="2"/>
    <x v="2"/>
    <x v="4"/>
    <x v="1"/>
    <x v="4"/>
    <x v="5"/>
    <x v="3"/>
    <x v="5"/>
    <x v="0"/>
    <x v="2"/>
    <x v="3"/>
    <x v="1"/>
    <x v="2"/>
    <x v="2"/>
    <x v="2"/>
    <m/>
    <m/>
    <m/>
    <m/>
    <m/>
    <m/>
  </r>
  <r>
    <x v="0"/>
    <x v="96"/>
    <x v="1"/>
    <m/>
    <x v="2"/>
    <x v="1"/>
    <x v="0"/>
    <x v="2"/>
    <x v="2"/>
    <x v="3"/>
    <x v="1"/>
    <x v="1"/>
    <x v="2"/>
    <x v="1"/>
    <x v="1"/>
    <x v="1"/>
    <x v="1"/>
    <x v="1"/>
    <x v="1"/>
    <x v="1"/>
    <x v="1"/>
    <x v="1"/>
    <x v="1"/>
    <x v="1"/>
    <x v="1"/>
    <x v="1"/>
    <x v="1"/>
    <x v="0"/>
    <x v="2"/>
    <x v="3"/>
    <x v="1"/>
    <x v="2"/>
    <x v="2"/>
    <x v="2"/>
    <m/>
    <m/>
    <m/>
    <m/>
    <m/>
    <m/>
  </r>
  <r>
    <x v="0"/>
    <x v="96"/>
    <x v="1"/>
    <m/>
    <x v="2"/>
    <x v="1"/>
    <x v="1"/>
    <x v="1"/>
    <x v="1"/>
    <x v="5"/>
    <x v="3"/>
    <x v="2"/>
    <x v="3"/>
    <x v="3"/>
    <x v="2"/>
    <x v="1"/>
    <x v="2"/>
    <x v="3"/>
    <x v="2"/>
    <x v="2"/>
    <x v="2"/>
    <x v="1"/>
    <x v="3"/>
    <x v="3"/>
    <x v="3"/>
    <x v="2"/>
    <x v="2"/>
    <x v="0"/>
    <x v="2"/>
    <x v="3"/>
    <x v="1"/>
    <x v="2"/>
    <x v="2"/>
    <x v="2"/>
    <m/>
    <m/>
    <m/>
    <m/>
    <m/>
    <m/>
  </r>
  <r>
    <x v="0"/>
    <x v="96"/>
    <x v="1"/>
    <m/>
    <x v="2"/>
    <x v="1"/>
    <x v="0"/>
    <x v="2"/>
    <x v="3"/>
    <x v="2"/>
    <x v="2"/>
    <x v="1"/>
    <x v="1"/>
    <x v="4"/>
    <x v="0"/>
    <x v="2"/>
    <x v="2"/>
    <x v="2"/>
    <x v="2"/>
    <x v="2"/>
    <x v="1"/>
    <x v="1"/>
    <x v="3"/>
    <x v="2"/>
    <x v="2"/>
    <x v="2"/>
    <x v="2"/>
    <x v="0"/>
    <x v="2"/>
    <x v="3"/>
    <x v="1"/>
    <x v="2"/>
    <x v="2"/>
    <x v="2"/>
    <m/>
    <m/>
    <m/>
    <m/>
    <m/>
    <m/>
  </r>
  <r>
    <x v="0"/>
    <x v="96"/>
    <x v="1"/>
    <m/>
    <x v="2"/>
    <x v="1"/>
    <x v="0"/>
    <x v="2"/>
    <x v="2"/>
    <x v="3"/>
    <x v="1"/>
    <x v="1"/>
    <x v="2"/>
    <x v="1"/>
    <x v="1"/>
    <x v="1"/>
    <x v="1"/>
    <x v="1"/>
    <x v="1"/>
    <x v="1"/>
    <x v="1"/>
    <x v="1"/>
    <x v="1"/>
    <x v="1"/>
    <x v="1"/>
    <x v="1"/>
    <x v="1"/>
    <x v="0"/>
    <x v="2"/>
    <x v="3"/>
    <x v="1"/>
    <x v="2"/>
    <x v="2"/>
    <x v="2"/>
    <m/>
    <m/>
    <m/>
    <m/>
    <m/>
    <m/>
  </r>
  <r>
    <x v="0"/>
    <x v="96"/>
    <x v="1"/>
    <m/>
    <x v="2"/>
    <x v="1"/>
    <x v="1"/>
    <x v="2"/>
    <x v="1"/>
    <x v="2"/>
    <x v="1"/>
    <x v="1"/>
    <x v="2"/>
    <x v="1"/>
    <x v="1"/>
    <x v="1"/>
    <x v="1"/>
    <x v="1"/>
    <x v="3"/>
    <x v="1"/>
    <x v="1"/>
    <x v="1"/>
    <x v="3"/>
    <x v="3"/>
    <x v="1"/>
    <x v="1"/>
    <x v="1"/>
    <x v="0"/>
    <x v="2"/>
    <x v="3"/>
    <x v="1"/>
    <x v="2"/>
    <x v="2"/>
    <x v="2"/>
    <m/>
    <m/>
    <m/>
    <m/>
    <m/>
    <m/>
  </r>
  <r>
    <x v="0"/>
    <x v="96"/>
    <x v="1"/>
    <m/>
    <x v="2"/>
    <x v="1"/>
    <x v="0"/>
    <x v="1"/>
    <x v="1"/>
    <x v="4"/>
    <x v="1"/>
    <x v="1"/>
    <x v="2"/>
    <x v="1"/>
    <x v="1"/>
    <x v="2"/>
    <x v="2"/>
    <x v="2"/>
    <x v="4"/>
    <x v="3"/>
    <x v="3"/>
    <x v="3"/>
    <x v="3"/>
    <x v="2"/>
    <x v="3"/>
    <x v="2"/>
    <x v="2"/>
    <x v="0"/>
    <x v="2"/>
    <x v="3"/>
    <x v="1"/>
    <x v="2"/>
    <x v="2"/>
    <x v="2"/>
    <m/>
    <m/>
    <m/>
    <m/>
    <m/>
    <m/>
  </r>
  <r>
    <x v="0"/>
    <x v="96"/>
    <x v="1"/>
    <m/>
    <x v="2"/>
    <x v="1"/>
    <x v="1"/>
    <x v="2"/>
    <x v="2"/>
    <x v="1"/>
    <x v="1"/>
    <x v="1"/>
    <x v="1"/>
    <x v="1"/>
    <x v="2"/>
    <x v="1"/>
    <x v="1"/>
    <x v="2"/>
    <x v="1"/>
    <x v="1"/>
    <x v="1"/>
    <x v="1"/>
    <x v="1"/>
    <x v="3"/>
    <x v="2"/>
    <x v="1"/>
    <x v="1"/>
    <x v="0"/>
    <x v="2"/>
    <x v="3"/>
    <x v="1"/>
    <x v="2"/>
    <x v="2"/>
    <x v="2"/>
    <m/>
    <m/>
    <m/>
    <m/>
    <m/>
    <m/>
  </r>
  <r>
    <x v="0"/>
    <x v="96"/>
    <x v="1"/>
    <m/>
    <x v="2"/>
    <x v="1"/>
    <x v="1"/>
    <x v="1"/>
    <x v="1"/>
    <x v="1"/>
    <x v="2"/>
    <x v="1"/>
    <x v="1"/>
    <x v="2"/>
    <x v="2"/>
    <x v="2"/>
    <x v="2"/>
    <x v="2"/>
    <x v="2"/>
    <x v="2"/>
    <x v="5"/>
    <x v="2"/>
    <x v="1"/>
    <x v="3"/>
    <x v="2"/>
    <x v="2"/>
    <x v="2"/>
    <x v="0"/>
    <x v="2"/>
    <x v="3"/>
    <x v="1"/>
    <x v="2"/>
    <x v="2"/>
    <x v="2"/>
    <m/>
    <m/>
    <m/>
    <m/>
    <m/>
    <m/>
  </r>
  <r>
    <x v="0"/>
    <x v="96"/>
    <x v="1"/>
    <m/>
    <x v="2"/>
    <x v="1"/>
    <x v="1"/>
    <x v="2"/>
    <x v="2"/>
    <x v="2"/>
    <x v="1"/>
    <x v="1"/>
    <x v="2"/>
    <x v="1"/>
    <x v="1"/>
    <x v="1"/>
    <x v="1"/>
    <x v="1"/>
    <x v="1"/>
    <x v="1"/>
    <x v="1"/>
    <x v="3"/>
    <x v="1"/>
    <x v="1"/>
    <x v="1"/>
    <x v="1"/>
    <x v="1"/>
    <x v="0"/>
    <x v="2"/>
    <x v="3"/>
    <x v="1"/>
    <x v="2"/>
    <x v="2"/>
    <x v="2"/>
    <m/>
    <m/>
    <m/>
    <m/>
    <m/>
    <m/>
  </r>
  <r>
    <x v="0"/>
    <x v="96"/>
    <x v="1"/>
    <m/>
    <x v="2"/>
    <x v="1"/>
    <x v="1"/>
    <x v="2"/>
    <x v="4"/>
    <x v="2"/>
    <x v="1"/>
    <x v="3"/>
    <x v="3"/>
    <x v="1"/>
    <x v="2"/>
    <x v="3"/>
    <x v="2"/>
    <x v="3"/>
    <x v="3"/>
    <x v="2"/>
    <x v="2"/>
    <x v="3"/>
    <x v="3"/>
    <x v="3"/>
    <x v="2"/>
    <x v="4"/>
    <x v="2"/>
    <x v="0"/>
    <x v="2"/>
    <x v="3"/>
    <x v="1"/>
    <x v="2"/>
    <x v="2"/>
    <x v="2"/>
    <m/>
    <m/>
    <m/>
    <m/>
    <m/>
    <m/>
  </r>
  <r>
    <x v="0"/>
    <x v="96"/>
    <x v="1"/>
    <m/>
    <x v="2"/>
    <x v="1"/>
    <x v="1"/>
    <x v="2"/>
    <x v="2"/>
    <x v="2"/>
    <x v="1"/>
    <x v="1"/>
    <x v="2"/>
    <x v="1"/>
    <x v="1"/>
    <x v="1"/>
    <x v="1"/>
    <x v="1"/>
    <x v="1"/>
    <x v="1"/>
    <x v="1"/>
    <x v="3"/>
    <x v="1"/>
    <x v="1"/>
    <x v="1"/>
    <x v="1"/>
    <x v="1"/>
    <x v="0"/>
    <x v="2"/>
    <x v="3"/>
    <x v="1"/>
    <x v="2"/>
    <x v="2"/>
    <x v="2"/>
    <m/>
    <m/>
    <m/>
    <m/>
    <m/>
    <m/>
  </r>
  <r>
    <x v="0"/>
    <x v="96"/>
    <x v="1"/>
    <m/>
    <x v="2"/>
    <x v="1"/>
    <x v="1"/>
    <x v="1"/>
    <x v="2"/>
    <x v="2"/>
    <x v="1"/>
    <x v="2"/>
    <x v="2"/>
    <x v="1"/>
    <x v="1"/>
    <x v="1"/>
    <x v="1"/>
    <x v="2"/>
    <x v="1"/>
    <x v="2"/>
    <x v="1"/>
    <x v="5"/>
    <x v="1"/>
    <x v="1"/>
    <x v="1"/>
    <x v="1"/>
    <x v="1"/>
    <x v="0"/>
    <x v="2"/>
    <x v="3"/>
    <x v="1"/>
    <x v="2"/>
    <x v="2"/>
    <x v="2"/>
    <m/>
    <m/>
    <m/>
    <m/>
    <m/>
    <m/>
  </r>
  <r>
    <x v="0"/>
    <x v="96"/>
    <x v="1"/>
    <m/>
    <x v="2"/>
    <x v="1"/>
    <x v="1"/>
    <x v="3"/>
    <x v="5"/>
    <x v="5"/>
    <x v="3"/>
    <x v="3"/>
    <x v="1"/>
    <x v="3"/>
    <x v="3"/>
    <x v="3"/>
    <x v="2"/>
    <x v="3"/>
    <x v="3"/>
    <x v="3"/>
    <x v="2"/>
    <x v="3"/>
    <x v="3"/>
    <x v="2"/>
    <x v="2"/>
    <x v="5"/>
    <x v="5"/>
    <x v="0"/>
    <x v="2"/>
    <x v="3"/>
    <x v="1"/>
    <x v="2"/>
    <x v="2"/>
    <x v="2"/>
    <m/>
    <m/>
    <m/>
    <m/>
    <m/>
    <m/>
  </r>
  <r>
    <x v="0"/>
    <x v="96"/>
    <x v="1"/>
    <m/>
    <x v="2"/>
    <x v="1"/>
    <x v="0"/>
    <x v="5"/>
    <x v="1"/>
    <x v="5"/>
    <x v="3"/>
    <x v="3"/>
    <x v="3"/>
    <x v="2"/>
    <x v="3"/>
    <x v="3"/>
    <x v="3"/>
    <x v="3"/>
    <x v="3"/>
    <x v="2"/>
    <x v="3"/>
    <x v="2"/>
    <x v="2"/>
    <x v="1"/>
    <x v="1"/>
    <x v="5"/>
    <x v="5"/>
    <x v="0"/>
    <x v="2"/>
    <x v="3"/>
    <x v="1"/>
    <x v="2"/>
    <x v="2"/>
    <x v="2"/>
    <m/>
    <m/>
    <m/>
    <m/>
    <m/>
    <m/>
  </r>
  <r>
    <x v="0"/>
    <x v="96"/>
    <x v="1"/>
    <m/>
    <x v="2"/>
    <x v="1"/>
    <x v="0"/>
    <x v="2"/>
    <x v="2"/>
    <x v="2"/>
    <x v="1"/>
    <x v="2"/>
    <x v="2"/>
    <x v="3"/>
    <x v="1"/>
    <x v="2"/>
    <x v="1"/>
    <x v="2"/>
    <x v="1"/>
    <x v="4"/>
    <x v="5"/>
    <x v="2"/>
    <x v="2"/>
    <x v="5"/>
    <x v="2"/>
    <x v="2"/>
    <x v="2"/>
    <x v="0"/>
    <x v="2"/>
    <x v="3"/>
    <x v="1"/>
    <x v="2"/>
    <x v="2"/>
    <x v="2"/>
    <m/>
    <m/>
    <m/>
    <m/>
    <m/>
    <m/>
  </r>
  <r>
    <x v="0"/>
    <x v="96"/>
    <x v="1"/>
    <m/>
    <x v="2"/>
    <x v="1"/>
    <x v="1"/>
    <x v="2"/>
    <x v="2"/>
    <x v="2"/>
    <x v="1"/>
    <x v="1"/>
    <x v="1"/>
    <x v="1"/>
    <x v="1"/>
    <x v="1"/>
    <x v="1"/>
    <x v="2"/>
    <x v="1"/>
    <x v="1"/>
    <x v="1"/>
    <x v="1"/>
    <x v="1"/>
    <x v="3"/>
    <x v="2"/>
    <x v="1"/>
    <x v="1"/>
    <x v="0"/>
    <x v="2"/>
    <x v="3"/>
    <x v="1"/>
    <x v="2"/>
    <x v="2"/>
    <x v="2"/>
    <m/>
    <m/>
    <m/>
    <m/>
    <m/>
    <m/>
  </r>
  <r>
    <x v="0"/>
    <x v="96"/>
    <x v="1"/>
    <m/>
    <x v="2"/>
    <x v="1"/>
    <x v="1"/>
    <x v="1"/>
    <x v="2"/>
    <x v="1"/>
    <x v="2"/>
    <x v="2"/>
    <x v="1"/>
    <x v="1"/>
    <x v="2"/>
    <x v="2"/>
    <x v="2"/>
    <x v="1"/>
    <x v="2"/>
    <x v="2"/>
    <x v="2"/>
    <x v="1"/>
    <x v="1"/>
    <x v="1"/>
    <x v="1"/>
    <x v="2"/>
    <x v="2"/>
    <x v="0"/>
    <x v="2"/>
    <x v="3"/>
    <x v="1"/>
    <x v="2"/>
    <x v="2"/>
    <x v="2"/>
    <m/>
    <m/>
    <m/>
    <m/>
    <m/>
    <m/>
  </r>
  <r>
    <x v="0"/>
    <x v="96"/>
    <x v="1"/>
    <m/>
    <x v="2"/>
    <x v="1"/>
    <x v="1"/>
    <x v="3"/>
    <x v="5"/>
    <x v="1"/>
    <x v="3"/>
    <x v="2"/>
    <x v="1"/>
    <x v="4"/>
    <x v="3"/>
    <x v="3"/>
    <x v="2"/>
    <x v="3"/>
    <x v="2"/>
    <x v="2"/>
    <x v="1"/>
    <x v="2"/>
    <x v="1"/>
    <x v="1"/>
    <x v="1"/>
    <x v="3"/>
    <x v="2"/>
    <x v="0"/>
    <x v="2"/>
    <x v="3"/>
    <x v="1"/>
    <x v="2"/>
    <x v="2"/>
    <x v="2"/>
    <m/>
    <m/>
    <m/>
    <m/>
    <m/>
    <m/>
  </r>
  <r>
    <x v="0"/>
    <x v="96"/>
    <x v="1"/>
    <m/>
    <x v="2"/>
    <x v="1"/>
    <x v="0"/>
    <x v="2"/>
    <x v="2"/>
    <x v="2"/>
    <x v="0"/>
    <x v="1"/>
    <x v="2"/>
    <x v="1"/>
    <x v="1"/>
    <x v="1"/>
    <x v="1"/>
    <x v="1"/>
    <x v="1"/>
    <x v="1"/>
    <x v="1"/>
    <x v="1"/>
    <x v="1"/>
    <x v="3"/>
    <x v="1"/>
    <x v="1"/>
    <x v="1"/>
    <x v="0"/>
    <x v="2"/>
    <x v="3"/>
    <x v="1"/>
    <x v="2"/>
    <x v="2"/>
    <x v="2"/>
    <m/>
    <m/>
    <m/>
    <m/>
    <m/>
    <m/>
  </r>
  <r>
    <x v="0"/>
    <x v="96"/>
    <x v="1"/>
    <m/>
    <x v="2"/>
    <x v="1"/>
    <x v="1"/>
    <x v="1"/>
    <x v="1"/>
    <x v="2"/>
    <x v="2"/>
    <x v="1"/>
    <x v="1"/>
    <x v="2"/>
    <x v="2"/>
    <x v="3"/>
    <x v="1"/>
    <x v="2"/>
    <x v="2"/>
    <x v="2"/>
    <x v="2"/>
    <x v="1"/>
    <x v="1"/>
    <x v="3"/>
    <x v="1"/>
    <x v="2"/>
    <x v="2"/>
    <x v="0"/>
    <x v="2"/>
    <x v="3"/>
    <x v="1"/>
    <x v="2"/>
    <x v="2"/>
    <x v="2"/>
    <m/>
    <m/>
    <m/>
    <m/>
    <m/>
    <m/>
  </r>
  <r>
    <x v="0"/>
    <x v="96"/>
    <x v="1"/>
    <m/>
    <x v="2"/>
    <x v="1"/>
    <x v="0"/>
    <x v="1"/>
    <x v="2"/>
    <x v="2"/>
    <x v="1"/>
    <x v="1"/>
    <x v="2"/>
    <x v="2"/>
    <x v="2"/>
    <x v="2"/>
    <x v="1"/>
    <x v="1"/>
    <x v="1"/>
    <x v="1"/>
    <x v="1"/>
    <x v="1"/>
    <x v="2"/>
    <x v="3"/>
    <x v="2"/>
    <x v="1"/>
    <x v="1"/>
    <x v="0"/>
    <x v="2"/>
    <x v="3"/>
    <x v="1"/>
    <x v="2"/>
    <x v="2"/>
    <x v="2"/>
    <m/>
    <m/>
    <m/>
    <m/>
    <m/>
    <m/>
  </r>
  <r>
    <x v="0"/>
    <x v="96"/>
    <x v="1"/>
    <m/>
    <x v="2"/>
    <x v="1"/>
    <x v="1"/>
    <x v="1"/>
    <x v="1"/>
    <x v="3"/>
    <x v="2"/>
    <x v="2"/>
    <x v="1"/>
    <x v="2"/>
    <x v="1"/>
    <x v="2"/>
    <x v="2"/>
    <x v="2"/>
    <x v="2"/>
    <x v="1"/>
    <x v="1"/>
    <x v="1"/>
    <x v="2"/>
    <x v="5"/>
    <x v="5"/>
    <x v="2"/>
    <x v="2"/>
    <x v="0"/>
    <x v="2"/>
    <x v="3"/>
    <x v="1"/>
    <x v="2"/>
    <x v="2"/>
    <x v="2"/>
    <m/>
    <m/>
    <m/>
    <m/>
    <m/>
    <m/>
  </r>
  <r>
    <x v="0"/>
    <x v="96"/>
    <x v="1"/>
    <m/>
    <x v="2"/>
    <x v="1"/>
    <x v="1"/>
    <x v="1"/>
    <x v="1"/>
    <x v="1"/>
    <x v="3"/>
    <x v="2"/>
    <x v="1"/>
    <x v="1"/>
    <x v="1"/>
    <x v="2"/>
    <x v="2"/>
    <x v="2"/>
    <x v="2"/>
    <x v="1"/>
    <x v="1"/>
    <x v="1"/>
    <x v="1"/>
    <x v="1"/>
    <x v="1"/>
    <x v="1"/>
    <x v="1"/>
    <x v="0"/>
    <x v="2"/>
    <x v="3"/>
    <x v="1"/>
    <x v="2"/>
    <x v="2"/>
    <x v="2"/>
    <m/>
    <m/>
    <m/>
    <m/>
    <m/>
    <m/>
  </r>
  <r>
    <x v="0"/>
    <x v="96"/>
    <x v="1"/>
    <m/>
    <x v="2"/>
    <x v="1"/>
    <x v="1"/>
    <x v="1"/>
    <x v="0"/>
    <x v="1"/>
    <x v="2"/>
    <x v="0"/>
    <x v="0"/>
    <x v="2"/>
    <x v="0"/>
    <x v="0"/>
    <x v="0"/>
    <x v="0"/>
    <x v="0"/>
    <x v="2"/>
    <x v="0"/>
    <x v="0"/>
    <x v="0"/>
    <x v="0"/>
    <x v="0"/>
    <x v="2"/>
    <x v="0"/>
    <x v="0"/>
    <x v="2"/>
    <x v="3"/>
    <x v="1"/>
    <x v="2"/>
    <x v="2"/>
    <x v="2"/>
    <m/>
    <m/>
    <m/>
    <m/>
    <m/>
    <m/>
  </r>
  <r>
    <x v="0"/>
    <x v="96"/>
    <x v="1"/>
    <m/>
    <x v="2"/>
    <x v="1"/>
    <x v="1"/>
    <x v="1"/>
    <x v="0"/>
    <x v="2"/>
    <x v="2"/>
    <x v="2"/>
    <x v="2"/>
    <x v="2"/>
    <x v="1"/>
    <x v="1"/>
    <x v="0"/>
    <x v="1"/>
    <x v="2"/>
    <x v="2"/>
    <x v="0"/>
    <x v="3"/>
    <x v="1"/>
    <x v="3"/>
    <x v="2"/>
    <x v="2"/>
    <x v="2"/>
    <x v="0"/>
    <x v="2"/>
    <x v="3"/>
    <x v="1"/>
    <x v="2"/>
    <x v="2"/>
    <x v="2"/>
    <m/>
    <m/>
    <m/>
    <m/>
    <m/>
    <m/>
  </r>
  <r>
    <x v="0"/>
    <x v="96"/>
    <x v="1"/>
    <m/>
    <x v="2"/>
    <x v="1"/>
    <x v="0"/>
    <x v="2"/>
    <x v="3"/>
    <x v="1"/>
    <x v="2"/>
    <x v="1"/>
    <x v="1"/>
    <x v="2"/>
    <x v="2"/>
    <x v="2"/>
    <x v="1"/>
    <x v="1"/>
    <x v="2"/>
    <x v="1"/>
    <x v="1"/>
    <x v="2"/>
    <x v="1"/>
    <x v="1"/>
    <x v="1"/>
    <x v="1"/>
    <x v="1"/>
    <x v="0"/>
    <x v="2"/>
    <x v="3"/>
    <x v="1"/>
    <x v="2"/>
    <x v="2"/>
    <x v="2"/>
    <m/>
    <m/>
    <m/>
    <m/>
    <m/>
    <m/>
  </r>
  <r>
    <x v="0"/>
    <x v="96"/>
    <x v="1"/>
    <m/>
    <x v="2"/>
    <x v="1"/>
    <x v="1"/>
    <x v="1"/>
    <x v="1"/>
    <x v="1"/>
    <x v="2"/>
    <x v="2"/>
    <x v="1"/>
    <x v="2"/>
    <x v="2"/>
    <x v="2"/>
    <x v="2"/>
    <x v="2"/>
    <x v="2"/>
    <x v="2"/>
    <x v="2"/>
    <x v="2"/>
    <x v="2"/>
    <x v="3"/>
    <x v="2"/>
    <x v="2"/>
    <x v="2"/>
    <x v="0"/>
    <x v="2"/>
    <x v="3"/>
    <x v="1"/>
    <x v="2"/>
    <x v="2"/>
    <x v="2"/>
    <m/>
    <m/>
    <m/>
    <m/>
    <m/>
    <m/>
  </r>
  <r>
    <x v="0"/>
    <x v="96"/>
    <x v="1"/>
    <m/>
    <x v="2"/>
    <x v="1"/>
    <x v="0"/>
    <x v="3"/>
    <x v="3"/>
    <x v="2"/>
    <x v="1"/>
    <x v="1"/>
    <x v="1"/>
    <x v="3"/>
    <x v="1"/>
    <x v="1"/>
    <x v="1"/>
    <x v="3"/>
    <x v="1"/>
    <x v="1"/>
    <x v="1"/>
    <x v="1"/>
    <x v="1"/>
    <x v="1"/>
    <x v="1"/>
    <x v="2"/>
    <x v="2"/>
    <x v="0"/>
    <x v="2"/>
    <x v="3"/>
    <x v="1"/>
    <x v="2"/>
    <x v="2"/>
    <x v="2"/>
    <m/>
    <m/>
    <m/>
    <m/>
    <m/>
    <m/>
  </r>
  <r>
    <x v="0"/>
    <x v="96"/>
    <x v="1"/>
    <m/>
    <x v="2"/>
    <x v="1"/>
    <x v="1"/>
    <x v="2"/>
    <x v="1"/>
    <x v="2"/>
    <x v="1"/>
    <x v="1"/>
    <x v="3"/>
    <x v="4"/>
    <x v="1"/>
    <x v="1"/>
    <x v="1"/>
    <x v="1"/>
    <x v="2"/>
    <x v="2"/>
    <x v="1"/>
    <x v="2"/>
    <x v="1"/>
    <x v="1"/>
    <x v="1"/>
    <x v="1"/>
    <x v="1"/>
    <x v="0"/>
    <x v="2"/>
    <x v="3"/>
    <x v="1"/>
    <x v="2"/>
    <x v="2"/>
    <x v="2"/>
    <m/>
    <m/>
    <m/>
    <m/>
    <m/>
    <m/>
  </r>
  <r>
    <x v="0"/>
    <x v="96"/>
    <x v="1"/>
    <m/>
    <x v="2"/>
    <x v="1"/>
    <x v="0"/>
    <x v="1"/>
    <x v="3"/>
    <x v="1"/>
    <x v="2"/>
    <x v="2"/>
    <x v="2"/>
    <x v="1"/>
    <x v="1"/>
    <x v="2"/>
    <x v="1"/>
    <x v="5"/>
    <x v="2"/>
    <x v="1"/>
    <x v="1"/>
    <x v="1"/>
    <x v="1"/>
    <x v="1"/>
    <x v="1"/>
    <x v="2"/>
    <x v="2"/>
    <x v="0"/>
    <x v="2"/>
    <x v="3"/>
    <x v="1"/>
    <x v="2"/>
    <x v="2"/>
    <x v="2"/>
    <m/>
    <m/>
    <m/>
    <m/>
    <m/>
    <m/>
  </r>
  <r>
    <x v="0"/>
    <x v="96"/>
    <x v="1"/>
    <m/>
    <x v="2"/>
    <x v="1"/>
    <x v="1"/>
    <x v="1"/>
    <x v="1"/>
    <x v="2"/>
    <x v="1"/>
    <x v="1"/>
    <x v="2"/>
    <x v="1"/>
    <x v="1"/>
    <x v="1"/>
    <x v="1"/>
    <x v="1"/>
    <x v="1"/>
    <x v="1"/>
    <x v="1"/>
    <x v="1"/>
    <x v="1"/>
    <x v="1"/>
    <x v="1"/>
    <x v="1"/>
    <x v="1"/>
    <x v="0"/>
    <x v="2"/>
    <x v="3"/>
    <x v="1"/>
    <x v="2"/>
    <x v="2"/>
    <x v="2"/>
    <m/>
    <m/>
    <m/>
    <m/>
    <m/>
    <m/>
  </r>
  <r>
    <x v="0"/>
    <x v="96"/>
    <x v="1"/>
    <m/>
    <x v="2"/>
    <x v="1"/>
    <x v="1"/>
    <x v="2"/>
    <x v="2"/>
    <x v="2"/>
    <x v="1"/>
    <x v="1"/>
    <x v="2"/>
    <x v="1"/>
    <x v="1"/>
    <x v="1"/>
    <x v="1"/>
    <x v="1"/>
    <x v="1"/>
    <x v="1"/>
    <x v="1"/>
    <x v="1"/>
    <x v="1"/>
    <x v="3"/>
    <x v="1"/>
    <x v="1"/>
    <x v="1"/>
    <x v="0"/>
    <x v="2"/>
    <x v="3"/>
    <x v="1"/>
    <x v="2"/>
    <x v="2"/>
    <x v="2"/>
    <m/>
    <m/>
    <m/>
    <m/>
    <m/>
    <m/>
  </r>
  <r>
    <x v="0"/>
    <x v="96"/>
    <x v="1"/>
    <m/>
    <x v="2"/>
    <x v="1"/>
    <x v="0"/>
    <x v="3"/>
    <x v="3"/>
    <x v="2"/>
    <x v="2"/>
    <x v="2"/>
    <x v="2"/>
    <x v="1"/>
    <x v="3"/>
    <x v="2"/>
    <x v="2"/>
    <x v="2"/>
    <x v="3"/>
    <x v="3"/>
    <x v="2"/>
    <x v="2"/>
    <x v="1"/>
    <x v="3"/>
    <x v="2"/>
    <x v="3"/>
    <x v="3"/>
    <x v="0"/>
    <x v="2"/>
    <x v="3"/>
    <x v="1"/>
    <x v="2"/>
    <x v="2"/>
    <x v="2"/>
    <m/>
    <m/>
    <m/>
    <m/>
    <m/>
    <m/>
  </r>
  <r>
    <x v="0"/>
    <x v="96"/>
    <x v="1"/>
    <m/>
    <x v="2"/>
    <x v="1"/>
    <x v="0"/>
    <x v="2"/>
    <x v="2"/>
    <x v="1"/>
    <x v="1"/>
    <x v="1"/>
    <x v="2"/>
    <x v="1"/>
    <x v="3"/>
    <x v="3"/>
    <x v="1"/>
    <x v="1"/>
    <x v="1"/>
    <x v="1"/>
    <x v="2"/>
    <x v="1"/>
    <x v="3"/>
    <x v="1"/>
    <x v="1"/>
    <x v="1"/>
    <x v="1"/>
    <x v="0"/>
    <x v="2"/>
    <x v="3"/>
    <x v="1"/>
    <x v="2"/>
    <x v="2"/>
    <x v="2"/>
    <m/>
    <m/>
    <m/>
    <m/>
    <m/>
    <m/>
  </r>
  <r>
    <x v="0"/>
    <x v="96"/>
    <x v="1"/>
    <m/>
    <x v="2"/>
    <x v="1"/>
    <x v="1"/>
    <x v="2"/>
    <x v="1"/>
    <x v="3"/>
    <x v="2"/>
    <x v="1"/>
    <x v="1"/>
    <x v="2"/>
    <x v="1"/>
    <x v="2"/>
    <x v="1"/>
    <x v="2"/>
    <x v="2"/>
    <x v="2"/>
    <x v="2"/>
    <x v="1"/>
    <x v="1"/>
    <x v="1"/>
    <x v="2"/>
    <x v="2"/>
    <x v="1"/>
    <x v="0"/>
    <x v="2"/>
    <x v="3"/>
    <x v="1"/>
    <x v="2"/>
    <x v="2"/>
    <x v="2"/>
    <m/>
    <m/>
    <m/>
    <m/>
    <m/>
    <m/>
  </r>
  <r>
    <x v="0"/>
    <x v="96"/>
    <x v="1"/>
    <m/>
    <x v="2"/>
    <x v="1"/>
    <x v="0"/>
    <x v="1"/>
    <x v="1"/>
    <x v="3"/>
    <x v="2"/>
    <x v="2"/>
    <x v="1"/>
    <x v="1"/>
    <x v="2"/>
    <x v="2"/>
    <x v="1"/>
    <x v="2"/>
    <x v="3"/>
    <x v="2"/>
    <x v="2"/>
    <x v="1"/>
    <x v="2"/>
    <x v="1"/>
    <x v="1"/>
    <x v="2"/>
    <x v="1"/>
    <x v="0"/>
    <x v="2"/>
    <x v="3"/>
    <x v="1"/>
    <x v="2"/>
    <x v="2"/>
    <x v="2"/>
    <m/>
    <m/>
    <m/>
    <m/>
    <m/>
    <m/>
  </r>
  <r>
    <x v="0"/>
    <x v="96"/>
    <x v="1"/>
    <m/>
    <x v="2"/>
    <x v="1"/>
    <x v="0"/>
    <x v="1"/>
    <x v="1"/>
    <x v="1"/>
    <x v="2"/>
    <x v="2"/>
    <x v="1"/>
    <x v="1"/>
    <x v="2"/>
    <x v="1"/>
    <x v="1"/>
    <x v="3"/>
    <x v="2"/>
    <x v="2"/>
    <x v="2"/>
    <x v="2"/>
    <x v="2"/>
    <x v="3"/>
    <x v="2"/>
    <x v="1"/>
    <x v="2"/>
    <x v="0"/>
    <x v="2"/>
    <x v="3"/>
    <x v="1"/>
    <x v="2"/>
    <x v="2"/>
    <x v="2"/>
    <m/>
    <m/>
    <m/>
    <m/>
    <m/>
    <m/>
  </r>
  <r>
    <x v="0"/>
    <x v="96"/>
    <x v="1"/>
    <m/>
    <x v="2"/>
    <x v="1"/>
    <x v="1"/>
    <x v="1"/>
    <x v="1"/>
    <x v="3"/>
    <x v="2"/>
    <x v="2"/>
    <x v="3"/>
    <x v="2"/>
    <x v="2"/>
    <x v="3"/>
    <x v="2"/>
    <x v="3"/>
    <x v="2"/>
    <x v="2"/>
    <x v="2"/>
    <x v="2"/>
    <x v="2"/>
    <x v="2"/>
    <x v="2"/>
    <x v="2"/>
    <x v="2"/>
    <x v="0"/>
    <x v="2"/>
    <x v="3"/>
    <x v="1"/>
    <x v="2"/>
    <x v="2"/>
    <x v="2"/>
    <m/>
    <m/>
    <m/>
    <m/>
    <m/>
    <m/>
  </r>
  <r>
    <x v="0"/>
    <x v="96"/>
    <x v="1"/>
    <m/>
    <x v="2"/>
    <x v="1"/>
    <x v="0"/>
    <x v="2"/>
    <x v="2"/>
    <x v="2"/>
    <x v="1"/>
    <x v="1"/>
    <x v="2"/>
    <x v="1"/>
    <x v="1"/>
    <x v="1"/>
    <x v="1"/>
    <x v="1"/>
    <x v="1"/>
    <x v="1"/>
    <x v="1"/>
    <x v="1"/>
    <x v="1"/>
    <x v="1"/>
    <x v="1"/>
    <x v="1"/>
    <x v="1"/>
    <x v="0"/>
    <x v="2"/>
    <x v="3"/>
    <x v="1"/>
    <x v="2"/>
    <x v="2"/>
    <x v="2"/>
    <m/>
    <m/>
    <m/>
    <m/>
    <m/>
    <m/>
  </r>
  <r>
    <x v="0"/>
    <x v="96"/>
    <x v="1"/>
    <m/>
    <x v="2"/>
    <x v="1"/>
    <x v="1"/>
    <x v="2"/>
    <x v="2"/>
    <x v="2"/>
    <x v="1"/>
    <x v="1"/>
    <x v="2"/>
    <x v="1"/>
    <x v="1"/>
    <x v="1"/>
    <x v="2"/>
    <x v="1"/>
    <x v="1"/>
    <x v="1"/>
    <x v="1"/>
    <x v="2"/>
    <x v="1"/>
    <x v="3"/>
    <x v="2"/>
    <x v="2"/>
    <x v="3"/>
    <x v="0"/>
    <x v="2"/>
    <x v="3"/>
    <x v="1"/>
    <x v="2"/>
    <x v="2"/>
    <x v="2"/>
    <m/>
    <m/>
    <m/>
    <m/>
    <m/>
    <m/>
  </r>
  <r>
    <x v="0"/>
    <x v="96"/>
    <x v="1"/>
    <m/>
    <x v="2"/>
    <x v="1"/>
    <x v="0"/>
    <x v="1"/>
    <x v="1"/>
    <x v="2"/>
    <x v="1"/>
    <x v="1"/>
    <x v="2"/>
    <x v="1"/>
    <x v="2"/>
    <x v="2"/>
    <x v="1"/>
    <x v="1"/>
    <x v="1"/>
    <x v="1"/>
    <x v="1"/>
    <x v="1"/>
    <x v="1"/>
    <x v="3"/>
    <x v="2"/>
    <x v="1"/>
    <x v="1"/>
    <x v="0"/>
    <x v="2"/>
    <x v="3"/>
    <x v="1"/>
    <x v="2"/>
    <x v="2"/>
    <x v="2"/>
    <m/>
    <m/>
    <m/>
    <m/>
    <m/>
    <m/>
  </r>
  <r>
    <x v="0"/>
    <x v="97"/>
    <x v="0"/>
    <m/>
    <x v="2"/>
    <x v="0"/>
    <x v="1"/>
    <x v="0"/>
    <x v="0"/>
    <x v="0"/>
    <x v="0"/>
    <x v="0"/>
    <x v="0"/>
    <x v="0"/>
    <x v="0"/>
    <x v="0"/>
    <x v="0"/>
    <x v="0"/>
    <x v="0"/>
    <x v="0"/>
    <x v="0"/>
    <x v="0"/>
    <x v="0"/>
    <x v="0"/>
    <x v="0"/>
    <x v="0"/>
    <x v="0"/>
    <x v="0"/>
    <x v="0"/>
    <x v="1"/>
    <x v="0"/>
    <x v="0"/>
    <x v="0"/>
    <x v="0"/>
    <m/>
    <m/>
    <m/>
    <m/>
    <m/>
    <m/>
  </r>
  <r>
    <x v="0"/>
    <x v="97"/>
    <x v="0"/>
    <m/>
    <x v="2"/>
    <x v="0"/>
    <x v="0"/>
    <x v="0"/>
    <x v="0"/>
    <x v="0"/>
    <x v="0"/>
    <x v="0"/>
    <x v="0"/>
    <x v="0"/>
    <x v="0"/>
    <x v="0"/>
    <x v="0"/>
    <x v="0"/>
    <x v="0"/>
    <x v="0"/>
    <x v="0"/>
    <x v="0"/>
    <x v="0"/>
    <x v="0"/>
    <x v="0"/>
    <x v="0"/>
    <x v="0"/>
    <x v="0"/>
    <x v="0"/>
    <x v="1"/>
    <x v="0"/>
    <x v="0"/>
    <x v="1"/>
    <x v="0"/>
    <m/>
    <m/>
    <m/>
    <m/>
    <m/>
    <m/>
  </r>
  <r>
    <x v="0"/>
    <x v="97"/>
    <x v="0"/>
    <m/>
    <x v="2"/>
    <x v="0"/>
    <x v="1"/>
    <x v="0"/>
    <x v="0"/>
    <x v="0"/>
    <x v="0"/>
    <x v="0"/>
    <x v="0"/>
    <x v="0"/>
    <x v="0"/>
    <x v="0"/>
    <x v="0"/>
    <x v="0"/>
    <x v="0"/>
    <x v="0"/>
    <x v="0"/>
    <x v="0"/>
    <x v="0"/>
    <x v="0"/>
    <x v="0"/>
    <x v="0"/>
    <x v="0"/>
    <x v="0"/>
    <x v="0"/>
    <x v="0"/>
    <x v="0"/>
    <x v="0"/>
    <x v="0"/>
    <x v="0"/>
    <m/>
    <m/>
    <m/>
    <m/>
    <m/>
    <m/>
  </r>
  <r>
    <x v="0"/>
    <x v="97"/>
    <x v="0"/>
    <m/>
    <x v="2"/>
    <x v="0"/>
    <x v="1"/>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1"/>
    <x v="0"/>
    <x v="0"/>
    <x v="0"/>
    <x v="0"/>
    <x v="0"/>
    <m/>
    <m/>
    <m/>
    <m/>
    <m/>
    <m/>
  </r>
  <r>
    <x v="0"/>
    <x v="97"/>
    <x v="0"/>
    <m/>
    <x v="2"/>
    <x v="0"/>
    <x v="1"/>
    <x v="0"/>
    <x v="0"/>
    <x v="0"/>
    <x v="0"/>
    <x v="0"/>
    <x v="0"/>
    <x v="0"/>
    <x v="0"/>
    <x v="0"/>
    <x v="0"/>
    <x v="0"/>
    <x v="0"/>
    <x v="0"/>
    <x v="0"/>
    <x v="0"/>
    <x v="0"/>
    <x v="0"/>
    <x v="0"/>
    <x v="0"/>
    <x v="0"/>
    <x v="0"/>
    <x v="0"/>
    <x v="0"/>
    <x v="0"/>
    <x v="0"/>
    <x v="1"/>
    <x v="0"/>
    <m/>
    <m/>
    <m/>
    <m/>
    <m/>
    <m/>
  </r>
  <r>
    <x v="0"/>
    <x v="97"/>
    <x v="0"/>
    <m/>
    <x v="2"/>
    <x v="0"/>
    <x v="1"/>
    <x v="0"/>
    <x v="0"/>
    <x v="0"/>
    <x v="0"/>
    <x v="0"/>
    <x v="0"/>
    <x v="0"/>
    <x v="0"/>
    <x v="0"/>
    <x v="0"/>
    <x v="0"/>
    <x v="0"/>
    <x v="0"/>
    <x v="0"/>
    <x v="0"/>
    <x v="0"/>
    <x v="0"/>
    <x v="0"/>
    <x v="0"/>
    <x v="0"/>
    <x v="0"/>
    <x v="0"/>
    <x v="0"/>
    <x v="0"/>
    <x v="0"/>
    <x v="0"/>
    <x v="0"/>
    <m/>
    <m/>
    <m/>
    <m/>
    <m/>
    <m/>
  </r>
  <r>
    <x v="0"/>
    <x v="97"/>
    <x v="0"/>
    <m/>
    <x v="2"/>
    <x v="0"/>
    <x v="1"/>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1"/>
    <x v="0"/>
    <x v="3"/>
    <m/>
    <m/>
    <m/>
    <m/>
    <m/>
    <m/>
  </r>
  <r>
    <x v="0"/>
    <x v="97"/>
    <x v="0"/>
    <m/>
    <x v="2"/>
    <x v="0"/>
    <x v="0"/>
    <x v="0"/>
    <x v="0"/>
    <x v="0"/>
    <x v="0"/>
    <x v="0"/>
    <x v="0"/>
    <x v="0"/>
    <x v="0"/>
    <x v="0"/>
    <x v="0"/>
    <x v="0"/>
    <x v="0"/>
    <x v="0"/>
    <x v="0"/>
    <x v="0"/>
    <x v="0"/>
    <x v="0"/>
    <x v="0"/>
    <x v="0"/>
    <x v="0"/>
    <x v="0"/>
    <x v="0"/>
    <x v="0"/>
    <x v="0"/>
    <x v="0"/>
    <x v="0"/>
    <x v="0"/>
    <m/>
    <m/>
    <m/>
    <m/>
    <m/>
    <m/>
  </r>
  <r>
    <x v="0"/>
    <x v="97"/>
    <x v="0"/>
    <m/>
    <x v="2"/>
    <x v="0"/>
    <x v="1"/>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0"/>
    <x v="0"/>
    <x v="0"/>
    <m/>
    <m/>
    <m/>
    <m/>
    <m/>
    <m/>
  </r>
  <r>
    <x v="0"/>
    <x v="97"/>
    <x v="0"/>
    <m/>
    <x v="2"/>
    <x v="1"/>
    <x v="1"/>
    <x v="4"/>
    <x v="4"/>
    <x v="1"/>
    <x v="1"/>
    <x v="1"/>
    <x v="2"/>
    <x v="1"/>
    <x v="1"/>
    <x v="1"/>
    <x v="1"/>
    <x v="1"/>
    <x v="1"/>
    <x v="1"/>
    <x v="1"/>
    <x v="1"/>
    <x v="1"/>
    <x v="1"/>
    <x v="1"/>
    <x v="1"/>
    <x v="1"/>
    <x v="0"/>
    <x v="2"/>
    <x v="3"/>
    <x v="1"/>
    <x v="2"/>
    <x v="2"/>
    <x v="2"/>
    <m/>
    <m/>
    <m/>
    <m/>
    <m/>
    <m/>
  </r>
  <r>
    <x v="0"/>
    <x v="97"/>
    <x v="0"/>
    <m/>
    <x v="2"/>
    <x v="1"/>
    <x v="0"/>
    <x v="1"/>
    <x v="2"/>
    <x v="3"/>
    <x v="1"/>
    <x v="1"/>
    <x v="2"/>
    <x v="1"/>
    <x v="3"/>
    <x v="1"/>
    <x v="1"/>
    <x v="3"/>
    <x v="3"/>
    <x v="3"/>
    <x v="1"/>
    <x v="1"/>
    <x v="1"/>
    <x v="2"/>
    <x v="3"/>
    <x v="1"/>
    <x v="1"/>
    <x v="0"/>
    <x v="2"/>
    <x v="3"/>
    <x v="1"/>
    <x v="2"/>
    <x v="2"/>
    <x v="2"/>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1"/>
    <x v="0"/>
    <m/>
    <m/>
    <m/>
    <m/>
    <m/>
    <m/>
  </r>
  <r>
    <x v="0"/>
    <x v="98"/>
    <x v="2"/>
    <m/>
    <x v="2"/>
    <x v="0"/>
    <x v="1"/>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1"/>
    <x v="0"/>
    <x v="3"/>
    <x v="5"/>
    <x v="3"/>
    <x v="3"/>
    <x v="3"/>
    <x v="3"/>
    <x v="2"/>
    <x v="2"/>
    <x v="3"/>
    <x v="1"/>
    <x v="3"/>
    <x v="3"/>
    <x v="3"/>
    <x v="2"/>
    <x v="3"/>
    <x v="3"/>
    <x v="4"/>
    <x v="1"/>
    <x v="2"/>
    <x v="2"/>
    <x v="0"/>
    <x v="2"/>
    <x v="3"/>
    <x v="1"/>
    <x v="2"/>
    <x v="2"/>
    <x v="2"/>
    <m/>
    <m/>
    <m/>
    <m/>
    <m/>
    <m/>
  </r>
  <r>
    <x v="0"/>
    <x v="98"/>
    <x v="2"/>
    <m/>
    <x v="2"/>
    <x v="1"/>
    <x v="0"/>
    <x v="2"/>
    <x v="2"/>
    <x v="4"/>
    <x v="1"/>
    <x v="1"/>
    <x v="2"/>
    <x v="1"/>
    <x v="1"/>
    <x v="1"/>
    <x v="1"/>
    <x v="1"/>
    <x v="1"/>
    <x v="1"/>
    <x v="1"/>
    <x v="2"/>
    <x v="2"/>
    <x v="1"/>
    <x v="1"/>
    <x v="1"/>
    <x v="1"/>
    <x v="0"/>
    <x v="2"/>
    <x v="3"/>
    <x v="1"/>
    <x v="2"/>
    <x v="2"/>
    <x v="2"/>
    <m/>
    <m/>
    <m/>
    <m/>
    <m/>
    <m/>
  </r>
  <r>
    <x v="0"/>
    <x v="98"/>
    <x v="2"/>
    <m/>
    <x v="2"/>
    <x v="1"/>
    <x v="1"/>
    <x v="1"/>
    <x v="4"/>
    <x v="3"/>
    <x v="1"/>
    <x v="1"/>
    <x v="1"/>
    <x v="1"/>
    <x v="1"/>
    <x v="1"/>
    <x v="1"/>
    <x v="1"/>
    <x v="1"/>
    <x v="2"/>
    <x v="1"/>
    <x v="1"/>
    <x v="1"/>
    <x v="3"/>
    <x v="1"/>
    <x v="1"/>
    <x v="1"/>
    <x v="0"/>
    <x v="2"/>
    <x v="3"/>
    <x v="1"/>
    <x v="2"/>
    <x v="2"/>
    <x v="2"/>
    <m/>
    <m/>
    <m/>
    <m/>
    <m/>
    <m/>
  </r>
  <r>
    <x v="0"/>
    <x v="98"/>
    <x v="2"/>
    <m/>
    <x v="2"/>
    <x v="1"/>
    <x v="1"/>
    <x v="2"/>
    <x v="2"/>
    <x v="2"/>
    <x v="1"/>
    <x v="1"/>
    <x v="2"/>
    <x v="1"/>
    <x v="1"/>
    <x v="1"/>
    <x v="1"/>
    <x v="1"/>
    <x v="1"/>
    <x v="1"/>
    <x v="1"/>
    <x v="1"/>
    <x v="1"/>
    <x v="1"/>
    <x v="3"/>
    <x v="1"/>
    <x v="1"/>
    <x v="0"/>
    <x v="2"/>
    <x v="3"/>
    <x v="1"/>
    <x v="2"/>
    <x v="2"/>
    <x v="2"/>
    <m/>
    <m/>
    <m/>
    <m/>
    <m/>
    <m/>
  </r>
  <r>
    <x v="0"/>
    <x v="98"/>
    <x v="2"/>
    <m/>
    <x v="2"/>
    <x v="1"/>
    <x v="1"/>
    <x v="3"/>
    <x v="3"/>
    <x v="3"/>
    <x v="1"/>
    <x v="1"/>
    <x v="3"/>
    <x v="2"/>
    <x v="3"/>
    <x v="3"/>
    <x v="1"/>
    <x v="2"/>
    <x v="3"/>
    <x v="3"/>
    <x v="1"/>
    <x v="3"/>
    <x v="3"/>
    <x v="3"/>
    <x v="2"/>
    <x v="2"/>
    <x v="2"/>
    <x v="0"/>
    <x v="2"/>
    <x v="3"/>
    <x v="1"/>
    <x v="2"/>
    <x v="2"/>
    <x v="2"/>
    <m/>
    <m/>
    <m/>
    <m/>
    <m/>
    <m/>
  </r>
  <r>
    <x v="0"/>
    <x v="98"/>
    <x v="2"/>
    <m/>
    <x v="2"/>
    <x v="1"/>
    <x v="0"/>
    <x v="1"/>
    <x v="2"/>
    <x v="5"/>
    <x v="2"/>
    <x v="2"/>
    <x v="1"/>
    <x v="2"/>
    <x v="4"/>
    <x v="2"/>
    <x v="2"/>
    <x v="2"/>
    <x v="2"/>
    <x v="1"/>
    <x v="5"/>
    <x v="2"/>
    <x v="1"/>
    <x v="1"/>
    <x v="2"/>
    <x v="2"/>
    <x v="2"/>
    <x v="0"/>
    <x v="2"/>
    <x v="3"/>
    <x v="1"/>
    <x v="2"/>
    <x v="2"/>
    <x v="2"/>
    <m/>
    <m/>
    <m/>
    <m/>
    <m/>
    <m/>
  </r>
  <r>
    <x v="0"/>
    <x v="98"/>
    <x v="2"/>
    <m/>
    <x v="2"/>
    <x v="1"/>
    <x v="1"/>
    <x v="1"/>
    <x v="1"/>
    <x v="2"/>
    <x v="1"/>
    <x v="1"/>
    <x v="2"/>
    <x v="1"/>
    <x v="1"/>
    <x v="2"/>
    <x v="1"/>
    <x v="2"/>
    <x v="1"/>
    <x v="2"/>
    <x v="1"/>
    <x v="1"/>
    <x v="1"/>
    <x v="5"/>
    <x v="4"/>
    <x v="1"/>
    <x v="2"/>
    <x v="0"/>
    <x v="2"/>
    <x v="3"/>
    <x v="1"/>
    <x v="2"/>
    <x v="2"/>
    <x v="2"/>
    <m/>
    <m/>
    <m/>
    <m/>
    <m/>
    <m/>
  </r>
  <r>
    <x v="0"/>
    <x v="98"/>
    <x v="2"/>
    <m/>
    <x v="2"/>
    <x v="1"/>
    <x v="0"/>
    <x v="1"/>
    <x v="3"/>
    <x v="2"/>
    <x v="1"/>
    <x v="1"/>
    <x v="1"/>
    <x v="1"/>
    <x v="1"/>
    <x v="1"/>
    <x v="1"/>
    <x v="3"/>
    <x v="1"/>
    <x v="1"/>
    <x v="1"/>
    <x v="3"/>
    <x v="3"/>
    <x v="1"/>
    <x v="1"/>
    <x v="1"/>
    <x v="1"/>
    <x v="0"/>
    <x v="2"/>
    <x v="3"/>
    <x v="1"/>
    <x v="2"/>
    <x v="2"/>
    <x v="2"/>
    <m/>
    <m/>
    <m/>
    <m/>
    <m/>
    <m/>
  </r>
  <r>
    <x v="0"/>
    <x v="98"/>
    <x v="2"/>
    <m/>
    <x v="2"/>
    <x v="1"/>
    <x v="0"/>
    <x v="1"/>
    <x v="1"/>
    <x v="2"/>
    <x v="1"/>
    <x v="1"/>
    <x v="2"/>
    <x v="1"/>
    <x v="1"/>
    <x v="1"/>
    <x v="1"/>
    <x v="1"/>
    <x v="1"/>
    <x v="1"/>
    <x v="1"/>
    <x v="1"/>
    <x v="1"/>
    <x v="1"/>
    <x v="1"/>
    <x v="1"/>
    <x v="1"/>
    <x v="0"/>
    <x v="2"/>
    <x v="3"/>
    <x v="1"/>
    <x v="2"/>
    <x v="2"/>
    <x v="2"/>
    <m/>
    <m/>
    <m/>
    <m/>
    <m/>
    <m/>
  </r>
  <r>
    <x v="0"/>
    <x v="98"/>
    <x v="2"/>
    <m/>
    <x v="2"/>
    <x v="1"/>
    <x v="0"/>
    <x v="2"/>
    <x v="2"/>
    <x v="3"/>
    <x v="1"/>
    <x v="1"/>
    <x v="2"/>
    <x v="1"/>
    <x v="1"/>
    <x v="1"/>
    <x v="1"/>
    <x v="1"/>
    <x v="1"/>
    <x v="1"/>
    <x v="1"/>
    <x v="1"/>
    <x v="1"/>
    <x v="1"/>
    <x v="1"/>
    <x v="1"/>
    <x v="1"/>
    <x v="0"/>
    <x v="2"/>
    <x v="3"/>
    <x v="1"/>
    <x v="2"/>
    <x v="2"/>
    <x v="2"/>
    <m/>
    <m/>
    <m/>
    <m/>
    <m/>
    <m/>
  </r>
  <r>
    <x v="0"/>
    <x v="98"/>
    <x v="2"/>
    <m/>
    <x v="2"/>
    <x v="1"/>
    <x v="0"/>
    <x v="4"/>
    <x v="4"/>
    <x v="4"/>
    <x v="3"/>
    <x v="3"/>
    <x v="3"/>
    <x v="3"/>
    <x v="3"/>
    <x v="3"/>
    <x v="3"/>
    <x v="3"/>
    <x v="3"/>
    <x v="3"/>
    <x v="3"/>
    <x v="3"/>
    <x v="3"/>
    <x v="2"/>
    <x v="3"/>
    <x v="4"/>
    <x v="4"/>
    <x v="0"/>
    <x v="2"/>
    <x v="3"/>
    <x v="1"/>
    <x v="2"/>
    <x v="2"/>
    <x v="2"/>
    <m/>
    <m/>
    <m/>
    <m/>
    <m/>
    <m/>
  </r>
  <r>
    <x v="0"/>
    <x v="98"/>
    <x v="2"/>
    <m/>
    <x v="2"/>
    <x v="1"/>
    <x v="0"/>
    <x v="2"/>
    <x v="1"/>
    <x v="1"/>
    <x v="1"/>
    <x v="2"/>
    <x v="1"/>
    <x v="1"/>
    <x v="1"/>
    <x v="2"/>
    <x v="1"/>
    <x v="2"/>
    <x v="1"/>
    <x v="2"/>
    <x v="2"/>
    <x v="1"/>
    <x v="2"/>
    <x v="3"/>
    <x v="2"/>
    <x v="2"/>
    <x v="1"/>
    <x v="0"/>
    <x v="2"/>
    <x v="3"/>
    <x v="1"/>
    <x v="2"/>
    <x v="2"/>
    <x v="2"/>
    <m/>
    <m/>
    <m/>
    <m/>
    <m/>
    <m/>
  </r>
  <r>
    <x v="0"/>
    <x v="98"/>
    <x v="2"/>
    <m/>
    <x v="2"/>
    <x v="1"/>
    <x v="0"/>
    <x v="3"/>
    <x v="5"/>
    <x v="5"/>
    <x v="2"/>
    <x v="2"/>
    <x v="5"/>
    <x v="1"/>
    <x v="2"/>
    <x v="2"/>
    <x v="1"/>
    <x v="2"/>
    <x v="2"/>
    <x v="3"/>
    <x v="1"/>
    <x v="1"/>
    <x v="1"/>
    <x v="4"/>
    <x v="5"/>
    <x v="2"/>
    <x v="2"/>
    <x v="0"/>
    <x v="2"/>
    <x v="3"/>
    <x v="1"/>
    <x v="2"/>
    <x v="2"/>
    <x v="2"/>
    <m/>
    <m/>
    <m/>
    <m/>
    <m/>
    <m/>
  </r>
  <r>
    <x v="0"/>
    <x v="98"/>
    <x v="2"/>
    <m/>
    <x v="2"/>
    <x v="1"/>
    <x v="1"/>
    <x v="2"/>
    <x v="2"/>
    <x v="2"/>
    <x v="1"/>
    <x v="1"/>
    <x v="2"/>
    <x v="1"/>
    <x v="1"/>
    <x v="1"/>
    <x v="1"/>
    <x v="1"/>
    <x v="1"/>
    <x v="1"/>
    <x v="1"/>
    <x v="1"/>
    <x v="1"/>
    <x v="1"/>
    <x v="1"/>
    <x v="1"/>
    <x v="1"/>
    <x v="0"/>
    <x v="2"/>
    <x v="3"/>
    <x v="1"/>
    <x v="2"/>
    <x v="2"/>
    <x v="2"/>
    <m/>
    <m/>
    <m/>
    <m/>
    <m/>
    <m/>
  </r>
  <r>
    <x v="0"/>
    <x v="98"/>
    <x v="2"/>
    <m/>
    <x v="2"/>
    <x v="1"/>
    <x v="1"/>
    <x v="1"/>
    <x v="1"/>
    <x v="2"/>
    <x v="3"/>
    <x v="2"/>
    <x v="3"/>
    <x v="2"/>
    <x v="3"/>
    <x v="2"/>
    <x v="2"/>
    <x v="3"/>
    <x v="3"/>
    <x v="3"/>
    <x v="2"/>
    <x v="3"/>
    <x v="3"/>
    <x v="3"/>
    <x v="2"/>
    <x v="1"/>
    <x v="2"/>
    <x v="0"/>
    <x v="2"/>
    <x v="3"/>
    <x v="1"/>
    <x v="2"/>
    <x v="2"/>
    <x v="2"/>
    <m/>
    <m/>
    <m/>
    <m/>
    <m/>
    <m/>
  </r>
  <r>
    <x v="0"/>
    <x v="98"/>
    <x v="2"/>
    <m/>
    <x v="2"/>
    <x v="1"/>
    <x v="0"/>
    <x v="2"/>
    <x v="1"/>
    <x v="3"/>
    <x v="1"/>
    <x v="2"/>
    <x v="2"/>
    <x v="2"/>
    <x v="1"/>
    <x v="2"/>
    <x v="2"/>
    <x v="1"/>
    <x v="1"/>
    <x v="2"/>
    <x v="1"/>
    <x v="1"/>
    <x v="2"/>
    <x v="3"/>
    <x v="2"/>
    <x v="1"/>
    <x v="1"/>
    <x v="0"/>
    <x v="2"/>
    <x v="3"/>
    <x v="1"/>
    <x v="2"/>
    <x v="2"/>
    <x v="2"/>
    <m/>
    <m/>
    <m/>
    <m/>
    <m/>
    <m/>
  </r>
  <r>
    <x v="0"/>
    <x v="98"/>
    <x v="2"/>
    <m/>
    <x v="2"/>
    <x v="1"/>
    <x v="1"/>
    <x v="2"/>
    <x v="2"/>
    <x v="3"/>
    <x v="1"/>
    <x v="1"/>
    <x v="2"/>
    <x v="1"/>
    <x v="1"/>
    <x v="1"/>
    <x v="1"/>
    <x v="1"/>
    <x v="1"/>
    <x v="1"/>
    <x v="1"/>
    <x v="1"/>
    <x v="1"/>
    <x v="1"/>
    <x v="1"/>
    <x v="1"/>
    <x v="1"/>
    <x v="0"/>
    <x v="2"/>
    <x v="3"/>
    <x v="1"/>
    <x v="2"/>
    <x v="2"/>
    <x v="2"/>
    <m/>
    <m/>
    <m/>
    <m/>
    <m/>
    <m/>
  </r>
  <r>
    <x v="0"/>
    <x v="98"/>
    <x v="2"/>
    <m/>
    <x v="2"/>
    <x v="1"/>
    <x v="1"/>
    <x v="1"/>
    <x v="3"/>
    <x v="1"/>
    <x v="1"/>
    <x v="1"/>
    <x v="1"/>
    <x v="2"/>
    <x v="1"/>
    <x v="3"/>
    <x v="1"/>
    <x v="2"/>
    <x v="3"/>
    <x v="3"/>
    <x v="1"/>
    <x v="2"/>
    <x v="3"/>
    <x v="1"/>
    <x v="1"/>
    <x v="2"/>
    <x v="2"/>
    <x v="0"/>
    <x v="2"/>
    <x v="3"/>
    <x v="1"/>
    <x v="2"/>
    <x v="2"/>
    <x v="2"/>
    <m/>
    <m/>
    <m/>
    <m/>
    <m/>
    <m/>
  </r>
  <r>
    <x v="0"/>
    <x v="98"/>
    <x v="2"/>
    <m/>
    <x v="2"/>
    <x v="1"/>
    <x v="0"/>
    <x v="1"/>
    <x v="1"/>
    <x v="3"/>
    <x v="2"/>
    <x v="2"/>
    <x v="2"/>
    <x v="2"/>
    <x v="2"/>
    <x v="1"/>
    <x v="2"/>
    <x v="1"/>
    <x v="1"/>
    <x v="1"/>
    <x v="1"/>
    <x v="1"/>
    <x v="1"/>
    <x v="3"/>
    <x v="1"/>
    <x v="1"/>
    <x v="1"/>
    <x v="0"/>
    <x v="2"/>
    <x v="3"/>
    <x v="1"/>
    <x v="2"/>
    <x v="2"/>
    <x v="2"/>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1"/>
    <x v="0"/>
    <x v="0"/>
    <x v="0"/>
    <x v="0"/>
    <x v="1"/>
    <m/>
    <m/>
    <m/>
    <m/>
    <m/>
    <m/>
  </r>
  <r>
    <x v="0"/>
    <x v="99"/>
    <x v="0"/>
    <m/>
    <x v="2"/>
    <x v="0"/>
    <x v="1"/>
    <x v="0"/>
    <x v="0"/>
    <x v="0"/>
    <x v="0"/>
    <x v="0"/>
    <x v="0"/>
    <x v="0"/>
    <x v="0"/>
    <x v="0"/>
    <x v="0"/>
    <x v="0"/>
    <x v="0"/>
    <x v="0"/>
    <x v="0"/>
    <x v="0"/>
    <x v="0"/>
    <x v="0"/>
    <x v="0"/>
    <x v="0"/>
    <x v="0"/>
    <x v="0"/>
    <x v="0"/>
    <x v="1"/>
    <x v="0"/>
    <x v="0"/>
    <x v="0"/>
    <x v="0"/>
    <m/>
    <m/>
    <m/>
    <m/>
    <m/>
    <m/>
  </r>
  <r>
    <x v="0"/>
    <x v="99"/>
    <x v="0"/>
    <m/>
    <x v="2"/>
    <x v="0"/>
    <x v="1"/>
    <x v="0"/>
    <x v="0"/>
    <x v="0"/>
    <x v="0"/>
    <x v="0"/>
    <x v="0"/>
    <x v="0"/>
    <x v="0"/>
    <x v="0"/>
    <x v="0"/>
    <x v="0"/>
    <x v="0"/>
    <x v="0"/>
    <x v="0"/>
    <x v="0"/>
    <x v="0"/>
    <x v="0"/>
    <x v="0"/>
    <x v="0"/>
    <x v="0"/>
    <x v="0"/>
    <x v="0"/>
    <x v="1"/>
    <x v="0"/>
    <x v="0"/>
    <x v="0"/>
    <x v="1"/>
    <m/>
    <m/>
    <m/>
    <m/>
    <m/>
    <m/>
  </r>
  <r>
    <x v="0"/>
    <x v="99"/>
    <x v="0"/>
    <m/>
    <x v="2"/>
    <x v="0"/>
    <x v="1"/>
    <x v="0"/>
    <x v="0"/>
    <x v="0"/>
    <x v="0"/>
    <x v="0"/>
    <x v="0"/>
    <x v="0"/>
    <x v="0"/>
    <x v="0"/>
    <x v="0"/>
    <x v="0"/>
    <x v="0"/>
    <x v="0"/>
    <x v="0"/>
    <x v="0"/>
    <x v="0"/>
    <x v="0"/>
    <x v="0"/>
    <x v="0"/>
    <x v="0"/>
    <x v="0"/>
    <x v="0"/>
    <x v="0"/>
    <x v="0"/>
    <x v="0"/>
    <x v="1"/>
    <x v="0"/>
    <m/>
    <m/>
    <m/>
    <m/>
    <m/>
    <m/>
  </r>
  <r>
    <x v="0"/>
    <x v="99"/>
    <x v="0"/>
    <m/>
    <x v="2"/>
    <x v="0"/>
    <x v="1"/>
    <x v="0"/>
    <x v="0"/>
    <x v="0"/>
    <x v="0"/>
    <x v="0"/>
    <x v="0"/>
    <x v="0"/>
    <x v="0"/>
    <x v="0"/>
    <x v="0"/>
    <x v="0"/>
    <x v="0"/>
    <x v="0"/>
    <x v="0"/>
    <x v="0"/>
    <x v="0"/>
    <x v="0"/>
    <x v="0"/>
    <x v="0"/>
    <x v="0"/>
    <x v="0"/>
    <x v="0"/>
    <x v="0"/>
    <x v="2"/>
    <x v="0"/>
    <x v="0"/>
    <x v="1"/>
    <m/>
    <m/>
    <m/>
    <m/>
    <m/>
    <m/>
  </r>
  <r>
    <x v="0"/>
    <x v="99"/>
    <x v="0"/>
    <m/>
    <x v="2"/>
    <x v="0"/>
    <x v="1"/>
    <x v="0"/>
    <x v="0"/>
    <x v="0"/>
    <x v="0"/>
    <x v="0"/>
    <x v="0"/>
    <x v="0"/>
    <x v="0"/>
    <x v="0"/>
    <x v="0"/>
    <x v="0"/>
    <x v="0"/>
    <x v="0"/>
    <x v="0"/>
    <x v="0"/>
    <x v="0"/>
    <x v="0"/>
    <x v="0"/>
    <x v="0"/>
    <x v="0"/>
    <x v="0"/>
    <x v="0"/>
    <x v="0"/>
    <x v="0"/>
    <x v="0"/>
    <x v="0"/>
    <x v="0"/>
    <m/>
    <m/>
    <m/>
    <m/>
    <m/>
    <m/>
  </r>
  <r>
    <x v="0"/>
    <x v="99"/>
    <x v="0"/>
    <m/>
    <x v="2"/>
    <x v="0"/>
    <x v="1"/>
    <x v="0"/>
    <x v="0"/>
    <x v="0"/>
    <x v="0"/>
    <x v="0"/>
    <x v="0"/>
    <x v="0"/>
    <x v="0"/>
    <x v="0"/>
    <x v="0"/>
    <x v="0"/>
    <x v="0"/>
    <x v="0"/>
    <x v="0"/>
    <x v="0"/>
    <x v="0"/>
    <x v="0"/>
    <x v="0"/>
    <x v="0"/>
    <x v="0"/>
    <x v="0"/>
    <x v="0"/>
    <x v="0"/>
    <x v="0"/>
    <x v="0"/>
    <x v="0"/>
    <x v="1"/>
    <m/>
    <m/>
    <m/>
    <m/>
    <m/>
    <m/>
  </r>
  <r>
    <x v="0"/>
    <x v="99"/>
    <x v="0"/>
    <m/>
    <x v="2"/>
    <x v="0"/>
    <x v="1"/>
    <x v="0"/>
    <x v="0"/>
    <x v="0"/>
    <x v="0"/>
    <x v="0"/>
    <x v="0"/>
    <x v="0"/>
    <x v="0"/>
    <x v="0"/>
    <x v="0"/>
    <x v="0"/>
    <x v="0"/>
    <x v="0"/>
    <x v="0"/>
    <x v="0"/>
    <x v="0"/>
    <x v="0"/>
    <x v="0"/>
    <x v="0"/>
    <x v="0"/>
    <x v="0"/>
    <x v="0"/>
    <x v="1"/>
    <x v="2"/>
    <x v="3"/>
    <x v="0"/>
    <x v="0"/>
    <m/>
    <m/>
    <m/>
    <m/>
    <m/>
    <m/>
  </r>
  <r>
    <x v="0"/>
    <x v="99"/>
    <x v="0"/>
    <m/>
    <x v="2"/>
    <x v="0"/>
    <x v="1"/>
    <x v="0"/>
    <x v="0"/>
    <x v="0"/>
    <x v="0"/>
    <x v="0"/>
    <x v="0"/>
    <x v="0"/>
    <x v="0"/>
    <x v="0"/>
    <x v="0"/>
    <x v="0"/>
    <x v="0"/>
    <x v="0"/>
    <x v="0"/>
    <x v="0"/>
    <x v="0"/>
    <x v="0"/>
    <x v="0"/>
    <x v="0"/>
    <x v="0"/>
    <x v="0"/>
    <x v="1"/>
    <x v="0"/>
    <x v="0"/>
    <x v="0"/>
    <x v="0"/>
    <x v="1"/>
    <m/>
    <m/>
    <m/>
    <m/>
    <m/>
    <m/>
  </r>
  <r>
    <x v="0"/>
    <x v="99"/>
    <x v="0"/>
    <m/>
    <x v="2"/>
    <x v="0"/>
    <x v="1"/>
    <x v="0"/>
    <x v="0"/>
    <x v="0"/>
    <x v="0"/>
    <x v="0"/>
    <x v="0"/>
    <x v="0"/>
    <x v="0"/>
    <x v="0"/>
    <x v="0"/>
    <x v="0"/>
    <x v="0"/>
    <x v="0"/>
    <x v="0"/>
    <x v="0"/>
    <x v="0"/>
    <x v="0"/>
    <x v="0"/>
    <x v="0"/>
    <x v="0"/>
    <x v="0"/>
    <x v="0"/>
    <x v="1"/>
    <x v="2"/>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1"/>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1"/>
    <x v="0"/>
    <m/>
    <m/>
    <m/>
    <m/>
    <m/>
    <m/>
  </r>
  <r>
    <x v="0"/>
    <x v="99"/>
    <x v="0"/>
    <m/>
    <x v="2"/>
    <x v="0"/>
    <x v="1"/>
    <x v="0"/>
    <x v="0"/>
    <x v="0"/>
    <x v="0"/>
    <x v="0"/>
    <x v="0"/>
    <x v="0"/>
    <x v="0"/>
    <x v="0"/>
    <x v="0"/>
    <x v="0"/>
    <x v="0"/>
    <x v="0"/>
    <x v="0"/>
    <x v="0"/>
    <x v="0"/>
    <x v="0"/>
    <x v="0"/>
    <x v="0"/>
    <x v="0"/>
    <x v="0"/>
    <x v="0"/>
    <x v="0"/>
    <x v="0"/>
    <x v="3"/>
    <x v="0"/>
    <x v="0"/>
    <m/>
    <m/>
    <m/>
    <m/>
    <m/>
    <m/>
  </r>
  <r>
    <x v="0"/>
    <x v="99"/>
    <x v="0"/>
    <m/>
    <x v="2"/>
    <x v="1"/>
    <x v="1"/>
    <x v="3"/>
    <x v="3"/>
    <x v="1"/>
    <x v="5"/>
    <x v="4"/>
    <x v="4"/>
    <x v="2"/>
    <x v="4"/>
    <x v="4"/>
    <x v="3"/>
    <x v="3"/>
    <x v="3"/>
    <x v="3"/>
    <x v="2"/>
    <x v="3"/>
    <x v="2"/>
    <x v="3"/>
    <x v="2"/>
    <x v="3"/>
    <x v="2"/>
    <x v="0"/>
    <x v="2"/>
    <x v="3"/>
    <x v="1"/>
    <x v="2"/>
    <x v="2"/>
    <x v="2"/>
    <m/>
    <m/>
    <m/>
    <m/>
    <m/>
    <m/>
  </r>
  <r>
    <x v="0"/>
    <x v="99"/>
    <x v="0"/>
    <m/>
    <x v="2"/>
    <x v="1"/>
    <x v="0"/>
    <x v="1"/>
    <x v="4"/>
    <x v="3"/>
    <x v="1"/>
    <x v="1"/>
    <x v="1"/>
    <x v="1"/>
    <x v="1"/>
    <x v="1"/>
    <x v="1"/>
    <x v="3"/>
    <x v="1"/>
    <x v="1"/>
    <x v="1"/>
    <x v="1"/>
    <x v="1"/>
    <x v="1"/>
    <x v="1"/>
    <x v="1"/>
    <x v="1"/>
    <x v="0"/>
    <x v="2"/>
    <x v="3"/>
    <x v="1"/>
    <x v="2"/>
    <x v="2"/>
    <x v="2"/>
    <m/>
    <m/>
    <m/>
    <m/>
    <m/>
    <m/>
  </r>
  <r>
    <x v="0"/>
    <x v="99"/>
    <x v="0"/>
    <m/>
    <x v="2"/>
    <x v="1"/>
    <x v="1"/>
    <x v="2"/>
    <x v="2"/>
    <x v="2"/>
    <x v="1"/>
    <x v="1"/>
    <x v="1"/>
    <x v="1"/>
    <x v="1"/>
    <x v="1"/>
    <x v="1"/>
    <x v="2"/>
    <x v="1"/>
    <x v="2"/>
    <x v="1"/>
    <x v="1"/>
    <x v="1"/>
    <x v="1"/>
    <x v="1"/>
    <x v="1"/>
    <x v="1"/>
    <x v="0"/>
    <x v="2"/>
    <x v="3"/>
    <x v="1"/>
    <x v="2"/>
    <x v="2"/>
    <x v="2"/>
    <m/>
    <m/>
    <m/>
    <m/>
    <m/>
    <m/>
  </r>
  <r>
    <x v="0"/>
    <x v="99"/>
    <x v="0"/>
    <m/>
    <x v="2"/>
    <x v="1"/>
    <x v="0"/>
    <x v="2"/>
    <x v="2"/>
    <x v="3"/>
    <x v="1"/>
    <x v="1"/>
    <x v="3"/>
    <x v="1"/>
    <x v="1"/>
    <x v="1"/>
    <x v="1"/>
    <x v="1"/>
    <x v="1"/>
    <x v="1"/>
    <x v="1"/>
    <x v="1"/>
    <x v="1"/>
    <x v="1"/>
    <x v="1"/>
    <x v="1"/>
    <x v="1"/>
    <x v="0"/>
    <x v="2"/>
    <x v="3"/>
    <x v="1"/>
    <x v="2"/>
    <x v="2"/>
    <x v="2"/>
    <m/>
    <m/>
    <m/>
    <m/>
    <m/>
    <m/>
  </r>
  <r>
    <x v="0"/>
    <x v="99"/>
    <x v="0"/>
    <m/>
    <x v="2"/>
    <x v="1"/>
    <x v="1"/>
    <x v="2"/>
    <x v="2"/>
    <x v="2"/>
    <x v="1"/>
    <x v="1"/>
    <x v="2"/>
    <x v="1"/>
    <x v="1"/>
    <x v="1"/>
    <x v="1"/>
    <x v="1"/>
    <x v="1"/>
    <x v="1"/>
    <x v="1"/>
    <x v="1"/>
    <x v="1"/>
    <x v="1"/>
    <x v="1"/>
    <x v="1"/>
    <x v="1"/>
    <x v="0"/>
    <x v="2"/>
    <x v="3"/>
    <x v="1"/>
    <x v="2"/>
    <x v="2"/>
    <x v="2"/>
    <m/>
    <m/>
    <m/>
    <m/>
    <m/>
    <m/>
  </r>
  <r>
    <x v="0"/>
    <x v="99"/>
    <x v="0"/>
    <m/>
    <x v="2"/>
    <x v="1"/>
    <x v="1"/>
    <x v="2"/>
    <x v="1"/>
    <x v="2"/>
    <x v="1"/>
    <x v="1"/>
    <x v="1"/>
    <x v="1"/>
    <x v="1"/>
    <x v="1"/>
    <x v="1"/>
    <x v="1"/>
    <x v="1"/>
    <x v="1"/>
    <x v="1"/>
    <x v="1"/>
    <x v="1"/>
    <x v="1"/>
    <x v="1"/>
    <x v="1"/>
    <x v="1"/>
    <x v="0"/>
    <x v="2"/>
    <x v="3"/>
    <x v="1"/>
    <x v="2"/>
    <x v="2"/>
    <x v="2"/>
    <m/>
    <m/>
    <m/>
    <m/>
    <m/>
    <m/>
  </r>
  <r>
    <x v="0"/>
    <x v="99"/>
    <x v="0"/>
    <m/>
    <x v="2"/>
    <x v="1"/>
    <x v="0"/>
    <x v="2"/>
    <x v="2"/>
    <x v="2"/>
    <x v="1"/>
    <x v="1"/>
    <x v="1"/>
    <x v="2"/>
    <x v="3"/>
    <x v="1"/>
    <x v="1"/>
    <x v="3"/>
    <x v="1"/>
    <x v="3"/>
    <x v="1"/>
    <x v="1"/>
    <x v="1"/>
    <x v="1"/>
    <x v="1"/>
    <x v="1"/>
    <x v="1"/>
    <x v="0"/>
    <x v="2"/>
    <x v="3"/>
    <x v="1"/>
    <x v="2"/>
    <x v="2"/>
    <x v="2"/>
    <m/>
    <m/>
    <m/>
    <m/>
    <m/>
    <m/>
  </r>
  <r>
    <x v="0"/>
    <x v="99"/>
    <x v="0"/>
    <m/>
    <x v="2"/>
    <x v="1"/>
    <x v="1"/>
    <x v="2"/>
    <x v="1"/>
    <x v="2"/>
    <x v="1"/>
    <x v="1"/>
    <x v="1"/>
    <x v="1"/>
    <x v="1"/>
    <x v="1"/>
    <x v="1"/>
    <x v="1"/>
    <x v="1"/>
    <x v="1"/>
    <x v="1"/>
    <x v="1"/>
    <x v="1"/>
    <x v="1"/>
    <x v="1"/>
    <x v="1"/>
    <x v="1"/>
    <x v="0"/>
    <x v="2"/>
    <x v="3"/>
    <x v="1"/>
    <x v="2"/>
    <x v="2"/>
    <x v="2"/>
    <m/>
    <m/>
    <m/>
    <m/>
    <m/>
    <m/>
  </r>
  <r>
    <x v="0"/>
    <x v="99"/>
    <x v="0"/>
    <m/>
    <x v="2"/>
    <x v="1"/>
    <x v="1"/>
    <x v="2"/>
    <x v="1"/>
    <x v="2"/>
    <x v="1"/>
    <x v="1"/>
    <x v="2"/>
    <x v="1"/>
    <x v="1"/>
    <x v="1"/>
    <x v="1"/>
    <x v="1"/>
    <x v="1"/>
    <x v="1"/>
    <x v="1"/>
    <x v="1"/>
    <x v="1"/>
    <x v="1"/>
    <x v="1"/>
    <x v="1"/>
    <x v="1"/>
    <x v="0"/>
    <x v="2"/>
    <x v="3"/>
    <x v="1"/>
    <x v="2"/>
    <x v="2"/>
    <x v="2"/>
    <m/>
    <m/>
    <m/>
    <m/>
    <m/>
    <m/>
  </r>
  <r>
    <x v="0"/>
    <x v="99"/>
    <x v="0"/>
    <m/>
    <x v="2"/>
    <x v="1"/>
    <x v="1"/>
    <x v="2"/>
    <x v="2"/>
    <x v="2"/>
    <x v="1"/>
    <x v="1"/>
    <x v="2"/>
    <x v="1"/>
    <x v="1"/>
    <x v="1"/>
    <x v="1"/>
    <x v="1"/>
    <x v="1"/>
    <x v="1"/>
    <x v="1"/>
    <x v="1"/>
    <x v="1"/>
    <x v="1"/>
    <x v="2"/>
    <x v="1"/>
    <x v="1"/>
    <x v="0"/>
    <x v="2"/>
    <x v="3"/>
    <x v="1"/>
    <x v="2"/>
    <x v="2"/>
    <x v="2"/>
    <m/>
    <m/>
    <m/>
    <m/>
    <m/>
    <m/>
  </r>
  <r>
    <x v="0"/>
    <x v="99"/>
    <x v="0"/>
    <m/>
    <x v="2"/>
    <x v="1"/>
    <x v="0"/>
    <x v="1"/>
    <x v="1"/>
    <x v="3"/>
    <x v="1"/>
    <x v="1"/>
    <x v="1"/>
    <x v="1"/>
    <x v="1"/>
    <x v="1"/>
    <x v="1"/>
    <x v="2"/>
    <x v="2"/>
    <x v="1"/>
    <x v="1"/>
    <x v="2"/>
    <x v="3"/>
    <x v="1"/>
    <x v="1"/>
    <x v="1"/>
    <x v="1"/>
    <x v="0"/>
    <x v="2"/>
    <x v="3"/>
    <x v="1"/>
    <x v="2"/>
    <x v="2"/>
    <x v="2"/>
    <m/>
    <m/>
    <m/>
    <m/>
    <m/>
    <m/>
  </r>
  <r>
    <x v="0"/>
    <x v="99"/>
    <x v="0"/>
    <m/>
    <x v="2"/>
    <x v="1"/>
    <x v="1"/>
    <x v="1"/>
    <x v="1"/>
    <x v="2"/>
    <x v="1"/>
    <x v="1"/>
    <x v="2"/>
    <x v="1"/>
    <x v="1"/>
    <x v="1"/>
    <x v="1"/>
    <x v="1"/>
    <x v="1"/>
    <x v="1"/>
    <x v="1"/>
    <x v="1"/>
    <x v="1"/>
    <x v="1"/>
    <x v="2"/>
    <x v="1"/>
    <x v="1"/>
    <x v="0"/>
    <x v="2"/>
    <x v="3"/>
    <x v="1"/>
    <x v="2"/>
    <x v="2"/>
    <x v="2"/>
    <m/>
    <m/>
    <m/>
    <m/>
    <m/>
    <m/>
  </r>
  <r>
    <x v="0"/>
    <x v="99"/>
    <x v="0"/>
    <m/>
    <x v="2"/>
    <x v="1"/>
    <x v="0"/>
    <x v="1"/>
    <x v="2"/>
    <x v="3"/>
    <x v="2"/>
    <x v="2"/>
    <x v="1"/>
    <x v="2"/>
    <x v="2"/>
    <x v="2"/>
    <x v="2"/>
    <x v="2"/>
    <x v="2"/>
    <x v="2"/>
    <x v="2"/>
    <x v="2"/>
    <x v="2"/>
    <x v="3"/>
    <x v="2"/>
    <x v="2"/>
    <x v="2"/>
    <x v="0"/>
    <x v="2"/>
    <x v="3"/>
    <x v="1"/>
    <x v="2"/>
    <x v="2"/>
    <x v="2"/>
    <m/>
    <m/>
    <m/>
    <m/>
    <m/>
    <m/>
  </r>
  <r>
    <x v="0"/>
    <x v="99"/>
    <x v="0"/>
    <m/>
    <x v="2"/>
    <x v="1"/>
    <x v="0"/>
    <x v="2"/>
    <x v="2"/>
    <x v="2"/>
    <x v="1"/>
    <x v="2"/>
    <x v="2"/>
    <x v="1"/>
    <x v="1"/>
    <x v="1"/>
    <x v="1"/>
    <x v="2"/>
    <x v="2"/>
    <x v="1"/>
    <x v="1"/>
    <x v="2"/>
    <x v="1"/>
    <x v="1"/>
    <x v="1"/>
    <x v="1"/>
    <x v="1"/>
    <x v="0"/>
    <x v="2"/>
    <x v="3"/>
    <x v="1"/>
    <x v="2"/>
    <x v="2"/>
    <x v="2"/>
    <m/>
    <m/>
    <m/>
    <m/>
    <m/>
    <m/>
  </r>
  <r>
    <x v="0"/>
    <x v="99"/>
    <x v="0"/>
    <m/>
    <x v="2"/>
    <x v="1"/>
    <x v="0"/>
    <x v="1"/>
    <x v="3"/>
    <x v="3"/>
    <x v="2"/>
    <x v="2"/>
    <x v="1"/>
    <x v="1"/>
    <x v="2"/>
    <x v="3"/>
    <x v="1"/>
    <x v="2"/>
    <x v="2"/>
    <x v="2"/>
    <x v="1"/>
    <x v="3"/>
    <x v="3"/>
    <x v="3"/>
    <x v="3"/>
    <x v="2"/>
    <x v="2"/>
    <x v="0"/>
    <x v="2"/>
    <x v="3"/>
    <x v="1"/>
    <x v="2"/>
    <x v="2"/>
    <x v="2"/>
    <m/>
    <m/>
    <m/>
    <m/>
    <m/>
    <m/>
  </r>
  <r>
    <x v="0"/>
    <x v="99"/>
    <x v="0"/>
    <m/>
    <x v="2"/>
    <x v="1"/>
    <x v="1"/>
    <x v="2"/>
    <x v="2"/>
    <x v="2"/>
    <x v="1"/>
    <x v="1"/>
    <x v="2"/>
    <x v="1"/>
    <x v="1"/>
    <x v="1"/>
    <x v="1"/>
    <x v="1"/>
    <x v="1"/>
    <x v="1"/>
    <x v="1"/>
    <x v="1"/>
    <x v="1"/>
    <x v="1"/>
    <x v="1"/>
    <x v="1"/>
    <x v="1"/>
    <x v="0"/>
    <x v="2"/>
    <x v="3"/>
    <x v="1"/>
    <x v="2"/>
    <x v="2"/>
    <x v="2"/>
    <m/>
    <m/>
    <m/>
    <m/>
    <m/>
    <m/>
  </r>
  <r>
    <x v="0"/>
    <x v="99"/>
    <x v="0"/>
    <m/>
    <x v="2"/>
    <x v="1"/>
    <x v="0"/>
    <x v="2"/>
    <x v="2"/>
    <x v="2"/>
    <x v="1"/>
    <x v="1"/>
    <x v="2"/>
    <x v="1"/>
    <x v="2"/>
    <x v="2"/>
    <x v="2"/>
    <x v="1"/>
    <x v="1"/>
    <x v="1"/>
    <x v="1"/>
    <x v="2"/>
    <x v="2"/>
    <x v="5"/>
    <x v="4"/>
    <x v="1"/>
    <x v="1"/>
    <x v="0"/>
    <x v="2"/>
    <x v="3"/>
    <x v="1"/>
    <x v="2"/>
    <x v="2"/>
    <x v="2"/>
    <m/>
    <m/>
    <m/>
    <m/>
    <m/>
    <m/>
  </r>
  <r>
    <x v="0"/>
    <x v="99"/>
    <x v="0"/>
    <m/>
    <x v="2"/>
    <x v="1"/>
    <x v="0"/>
    <x v="1"/>
    <x v="2"/>
    <x v="2"/>
    <x v="2"/>
    <x v="2"/>
    <x v="4"/>
    <x v="1"/>
    <x v="1"/>
    <x v="1"/>
    <x v="1"/>
    <x v="3"/>
    <x v="1"/>
    <x v="3"/>
    <x v="1"/>
    <x v="1"/>
    <x v="3"/>
    <x v="1"/>
    <x v="1"/>
    <x v="1"/>
    <x v="1"/>
    <x v="0"/>
    <x v="2"/>
    <x v="3"/>
    <x v="1"/>
    <x v="2"/>
    <x v="2"/>
    <x v="2"/>
    <m/>
    <m/>
    <m/>
    <m/>
    <m/>
    <m/>
  </r>
  <r>
    <x v="0"/>
    <x v="99"/>
    <x v="0"/>
    <m/>
    <x v="2"/>
    <x v="1"/>
    <x v="1"/>
    <x v="2"/>
    <x v="1"/>
    <x v="1"/>
    <x v="2"/>
    <x v="3"/>
    <x v="1"/>
    <x v="1"/>
    <x v="2"/>
    <x v="2"/>
    <x v="2"/>
    <x v="2"/>
    <x v="2"/>
    <x v="2"/>
    <x v="2"/>
    <x v="3"/>
    <x v="3"/>
    <x v="3"/>
    <x v="1"/>
    <x v="2"/>
    <x v="2"/>
    <x v="0"/>
    <x v="2"/>
    <x v="3"/>
    <x v="1"/>
    <x v="2"/>
    <x v="2"/>
    <x v="2"/>
    <m/>
    <m/>
    <m/>
    <m/>
    <m/>
    <m/>
  </r>
  <r>
    <x v="0"/>
    <x v="99"/>
    <x v="0"/>
    <m/>
    <x v="2"/>
    <x v="1"/>
    <x v="1"/>
    <x v="2"/>
    <x v="1"/>
    <x v="3"/>
    <x v="1"/>
    <x v="2"/>
    <x v="2"/>
    <x v="1"/>
    <x v="2"/>
    <x v="2"/>
    <x v="1"/>
    <x v="3"/>
    <x v="3"/>
    <x v="2"/>
    <x v="1"/>
    <x v="2"/>
    <x v="1"/>
    <x v="3"/>
    <x v="2"/>
    <x v="2"/>
    <x v="1"/>
    <x v="0"/>
    <x v="2"/>
    <x v="3"/>
    <x v="1"/>
    <x v="2"/>
    <x v="2"/>
    <x v="2"/>
    <m/>
    <m/>
    <m/>
    <m/>
    <m/>
    <m/>
  </r>
  <r>
    <x v="0"/>
    <x v="99"/>
    <x v="0"/>
    <m/>
    <x v="2"/>
    <x v="1"/>
    <x v="0"/>
    <x v="1"/>
    <x v="5"/>
    <x v="5"/>
    <x v="1"/>
    <x v="1"/>
    <x v="1"/>
    <x v="1"/>
    <x v="3"/>
    <x v="2"/>
    <x v="1"/>
    <x v="2"/>
    <x v="2"/>
    <x v="3"/>
    <x v="2"/>
    <x v="3"/>
    <x v="3"/>
    <x v="3"/>
    <x v="2"/>
    <x v="1"/>
    <x v="1"/>
    <x v="0"/>
    <x v="2"/>
    <x v="3"/>
    <x v="1"/>
    <x v="2"/>
    <x v="2"/>
    <x v="2"/>
    <m/>
    <m/>
    <m/>
    <m/>
    <m/>
    <m/>
  </r>
  <r>
    <x v="0"/>
    <x v="99"/>
    <x v="0"/>
    <m/>
    <x v="2"/>
    <x v="1"/>
    <x v="1"/>
    <x v="1"/>
    <x v="3"/>
    <x v="2"/>
    <x v="1"/>
    <x v="1"/>
    <x v="2"/>
    <x v="1"/>
    <x v="1"/>
    <x v="1"/>
    <x v="1"/>
    <x v="1"/>
    <x v="1"/>
    <x v="1"/>
    <x v="1"/>
    <x v="1"/>
    <x v="1"/>
    <x v="1"/>
    <x v="1"/>
    <x v="1"/>
    <x v="1"/>
    <x v="0"/>
    <x v="2"/>
    <x v="3"/>
    <x v="1"/>
    <x v="2"/>
    <x v="2"/>
    <x v="2"/>
    <m/>
    <m/>
    <m/>
    <m/>
    <m/>
    <m/>
  </r>
  <r>
    <x v="0"/>
    <x v="99"/>
    <x v="0"/>
    <m/>
    <x v="2"/>
    <x v="1"/>
    <x v="0"/>
    <x v="1"/>
    <x v="1"/>
    <x v="3"/>
    <x v="2"/>
    <x v="2"/>
    <x v="1"/>
    <x v="2"/>
    <x v="2"/>
    <x v="2"/>
    <x v="1"/>
    <x v="1"/>
    <x v="2"/>
    <x v="2"/>
    <x v="2"/>
    <x v="2"/>
    <x v="1"/>
    <x v="3"/>
    <x v="1"/>
    <x v="1"/>
    <x v="1"/>
    <x v="0"/>
    <x v="2"/>
    <x v="3"/>
    <x v="1"/>
    <x v="2"/>
    <x v="2"/>
    <x v="2"/>
    <m/>
    <m/>
    <m/>
    <m/>
    <m/>
    <m/>
  </r>
  <r>
    <x v="0"/>
    <x v="99"/>
    <x v="0"/>
    <m/>
    <x v="2"/>
    <x v="1"/>
    <x v="1"/>
    <x v="3"/>
    <x v="4"/>
    <x v="1"/>
    <x v="3"/>
    <x v="2"/>
    <x v="1"/>
    <x v="2"/>
    <x v="3"/>
    <x v="1"/>
    <x v="1"/>
    <x v="3"/>
    <x v="1"/>
    <x v="3"/>
    <x v="1"/>
    <x v="3"/>
    <x v="3"/>
    <x v="1"/>
    <x v="1"/>
    <x v="1"/>
    <x v="1"/>
    <x v="0"/>
    <x v="2"/>
    <x v="3"/>
    <x v="1"/>
    <x v="2"/>
    <x v="2"/>
    <x v="2"/>
    <m/>
    <m/>
    <m/>
    <m/>
    <m/>
    <m/>
  </r>
  <r>
    <x v="0"/>
    <x v="99"/>
    <x v="0"/>
    <m/>
    <x v="2"/>
    <x v="1"/>
    <x v="1"/>
    <x v="1"/>
    <x v="1"/>
    <x v="3"/>
    <x v="1"/>
    <x v="1"/>
    <x v="3"/>
    <x v="1"/>
    <x v="1"/>
    <x v="1"/>
    <x v="1"/>
    <x v="3"/>
    <x v="1"/>
    <x v="3"/>
    <x v="1"/>
    <x v="1"/>
    <x v="1"/>
    <x v="5"/>
    <x v="4"/>
    <x v="1"/>
    <x v="1"/>
    <x v="0"/>
    <x v="2"/>
    <x v="3"/>
    <x v="1"/>
    <x v="2"/>
    <x v="2"/>
    <x v="2"/>
    <m/>
    <m/>
    <m/>
    <m/>
    <m/>
    <m/>
  </r>
  <r>
    <x v="0"/>
    <x v="99"/>
    <x v="0"/>
    <m/>
    <x v="2"/>
    <x v="1"/>
    <x v="0"/>
    <x v="1"/>
    <x v="1"/>
    <x v="2"/>
    <x v="1"/>
    <x v="1"/>
    <x v="1"/>
    <x v="1"/>
    <x v="3"/>
    <x v="2"/>
    <x v="1"/>
    <x v="2"/>
    <x v="1"/>
    <x v="1"/>
    <x v="1"/>
    <x v="1"/>
    <x v="1"/>
    <x v="1"/>
    <x v="1"/>
    <x v="1"/>
    <x v="1"/>
    <x v="0"/>
    <x v="2"/>
    <x v="3"/>
    <x v="1"/>
    <x v="2"/>
    <x v="2"/>
    <x v="2"/>
    <m/>
    <m/>
    <m/>
    <m/>
    <m/>
    <m/>
  </r>
  <r>
    <x v="0"/>
    <x v="99"/>
    <x v="0"/>
    <m/>
    <x v="2"/>
    <x v="1"/>
    <x v="1"/>
    <x v="1"/>
    <x v="1"/>
    <x v="4"/>
    <x v="2"/>
    <x v="2"/>
    <x v="1"/>
    <x v="2"/>
    <x v="2"/>
    <x v="2"/>
    <x v="2"/>
    <x v="3"/>
    <x v="3"/>
    <x v="3"/>
    <x v="2"/>
    <x v="2"/>
    <x v="2"/>
    <x v="4"/>
    <x v="5"/>
    <x v="2"/>
    <x v="2"/>
    <x v="0"/>
    <x v="2"/>
    <x v="3"/>
    <x v="1"/>
    <x v="2"/>
    <x v="2"/>
    <x v="2"/>
    <m/>
    <m/>
    <m/>
    <m/>
    <m/>
    <m/>
  </r>
  <r>
    <x v="0"/>
    <x v="99"/>
    <x v="0"/>
    <m/>
    <x v="2"/>
    <x v="1"/>
    <x v="1"/>
    <x v="1"/>
    <x v="1"/>
    <x v="3"/>
    <x v="3"/>
    <x v="2"/>
    <x v="1"/>
    <x v="1"/>
    <x v="2"/>
    <x v="2"/>
    <x v="2"/>
    <x v="5"/>
    <x v="3"/>
    <x v="1"/>
    <x v="2"/>
    <x v="2"/>
    <x v="1"/>
    <x v="3"/>
    <x v="4"/>
    <x v="2"/>
    <x v="2"/>
    <x v="0"/>
    <x v="2"/>
    <x v="3"/>
    <x v="1"/>
    <x v="2"/>
    <x v="2"/>
    <x v="2"/>
    <m/>
    <m/>
    <m/>
    <m/>
    <m/>
    <m/>
  </r>
  <r>
    <x v="0"/>
    <x v="99"/>
    <x v="0"/>
    <m/>
    <x v="2"/>
    <x v="1"/>
    <x v="0"/>
    <x v="2"/>
    <x v="2"/>
    <x v="2"/>
    <x v="1"/>
    <x v="1"/>
    <x v="2"/>
    <x v="1"/>
    <x v="1"/>
    <x v="1"/>
    <x v="1"/>
    <x v="1"/>
    <x v="1"/>
    <x v="1"/>
    <x v="1"/>
    <x v="1"/>
    <x v="1"/>
    <x v="1"/>
    <x v="1"/>
    <x v="1"/>
    <x v="1"/>
    <x v="0"/>
    <x v="2"/>
    <x v="3"/>
    <x v="1"/>
    <x v="2"/>
    <x v="2"/>
    <x v="2"/>
    <m/>
    <m/>
    <m/>
    <m/>
    <m/>
    <m/>
  </r>
  <r>
    <x v="0"/>
    <x v="99"/>
    <x v="0"/>
    <m/>
    <x v="2"/>
    <x v="1"/>
    <x v="0"/>
    <x v="2"/>
    <x v="2"/>
    <x v="2"/>
    <x v="1"/>
    <x v="1"/>
    <x v="2"/>
    <x v="1"/>
    <x v="1"/>
    <x v="1"/>
    <x v="1"/>
    <x v="1"/>
    <x v="1"/>
    <x v="1"/>
    <x v="1"/>
    <x v="1"/>
    <x v="1"/>
    <x v="3"/>
    <x v="1"/>
    <x v="1"/>
    <x v="1"/>
    <x v="0"/>
    <x v="2"/>
    <x v="3"/>
    <x v="1"/>
    <x v="2"/>
    <x v="2"/>
    <x v="2"/>
    <m/>
    <m/>
    <m/>
    <m/>
    <m/>
    <m/>
  </r>
  <r>
    <x v="0"/>
    <x v="99"/>
    <x v="0"/>
    <m/>
    <x v="2"/>
    <x v="1"/>
    <x v="0"/>
    <x v="2"/>
    <x v="2"/>
    <x v="2"/>
    <x v="2"/>
    <x v="2"/>
    <x v="1"/>
    <x v="2"/>
    <x v="2"/>
    <x v="2"/>
    <x v="2"/>
    <x v="2"/>
    <x v="1"/>
    <x v="2"/>
    <x v="1"/>
    <x v="2"/>
    <x v="2"/>
    <x v="3"/>
    <x v="4"/>
    <x v="2"/>
    <x v="2"/>
    <x v="0"/>
    <x v="2"/>
    <x v="3"/>
    <x v="1"/>
    <x v="2"/>
    <x v="2"/>
    <x v="2"/>
    <m/>
    <m/>
    <m/>
    <m/>
    <m/>
    <m/>
  </r>
  <r>
    <x v="0"/>
    <x v="99"/>
    <x v="0"/>
    <m/>
    <x v="2"/>
    <x v="1"/>
    <x v="0"/>
    <x v="1"/>
    <x v="2"/>
    <x v="2"/>
    <x v="1"/>
    <x v="2"/>
    <x v="2"/>
    <x v="1"/>
    <x v="2"/>
    <x v="2"/>
    <x v="2"/>
    <x v="2"/>
    <x v="2"/>
    <x v="1"/>
    <x v="2"/>
    <x v="1"/>
    <x v="1"/>
    <x v="1"/>
    <x v="2"/>
    <x v="2"/>
    <x v="2"/>
    <x v="0"/>
    <x v="2"/>
    <x v="3"/>
    <x v="1"/>
    <x v="2"/>
    <x v="2"/>
    <x v="2"/>
    <m/>
    <m/>
    <m/>
    <m/>
    <m/>
    <m/>
  </r>
  <r>
    <x v="0"/>
    <x v="99"/>
    <x v="0"/>
    <m/>
    <x v="2"/>
    <x v="1"/>
    <x v="0"/>
    <x v="2"/>
    <x v="2"/>
    <x v="2"/>
    <x v="1"/>
    <x v="1"/>
    <x v="2"/>
    <x v="1"/>
    <x v="1"/>
    <x v="1"/>
    <x v="1"/>
    <x v="1"/>
    <x v="1"/>
    <x v="1"/>
    <x v="1"/>
    <x v="2"/>
    <x v="2"/>
    <x v="3"/>
    <x v="4"/>
    <x v="1"/>
    <x v="1"/>
    <x v="0"/>
    <x v="2"/>
    <x v="3"/>
    <x v="1"/>
    <x v="2"/>
    <x v="2"/>
    <x v="2"/>
    <m/>
    <m/>
    <m/>
    <m/>
    <m/>
    <m/>
  </r>
  <r>
    <x v="0"/>
    <x v="99"/>
    <x v="0"/>
    <m/>
    <x v="2"/>
    <x v="1"/>
    <x v="1"/>
    <x v="1"/>
    <x v="1"/>
    <x v="3"/>
    <x v="3"/>
    <x v="3"/>
    <x v="3"/>
    <x v="1"/>
    <x v="1"/>
    <x v="1"/>
    <x v="1"/>
    <x v="3"/>
    <x v="3"/>
    <x v="3"/>
    <x v="1"/>
    <x v="3"/>
    <x v="3"/>
    <x v="1"/>
    <x v="1"/>
    <x v="1"/>
    <x v="1"/>
    <x v="0"/>
    <x v="2"/>
    <x v="3"/>
    <x v="1"/>
    <x v="2"/>
    <x v="2"/>
    <x v="2"/>
    <m/>
    <m/>
    <m/>
    <m/>
    <m/>
    <m/>
  </r>
  <r>
    <x v="0"/>
    <x v="99"/>
    <x v="0"/>
    <m/>
    <x v="2"/>
    <x v="1"/>
    <x v="0"/>
    <x v="1"/>
    <x v="3"/>
    <x v="1"/>
    <x v="2"/>
    <x v="2"/>
    <x v="1"/>
    <x v="2"/>
    <x v="2"/>
    <x v="4"/>
    <x v="2"/>
    <x v="5"/>
    <x v="2"/>
    <x v="2"/>
    <x v="2"/>
    <x v="4"/>
    <x v="2"/>
    <x v="5"/>
    <x v="4"/>
    <x v="3"/>
    <x v="3"/>
    <x v="0"/>
    <x v="2"/>
    <x v="3"/>
    <x v="1"/>
    <x v="2"/>
    <x v="2"/>
    <x v="2"/>
    <m/>
    <m/>
    <m/>
    <m/>
    <m/>
    <m/>
  </r>
  <r>
    <x v="0"/>
    <x v="99"/>
    <x v="0"/>
    <m/>
    <x v="2"/>
    <x v="1"/>
    <x v="1"/>
    <x v="2"/>
    <x v="2"/>
    <x v="2"/>
    <x v="1"/>
    <x v="1"/>
    <x v="2"/>
    <x v="1"/>
    <x v="1"/>
    <x v="1"/>
    <x v="1"/>
    <x v="1"/>
    <x v="1"/>
    <x v="1"/>
    <x v="1"/>
    <x v="1"/>
    <x v="1"/>
    <x v="1"/>
    <x v="1"/>
    <x v="1"/>
    <x v="1"/>
    <x v="0"/>
    <x v="2"/>
    <x v="3"/>
    <x v="1"/>
    <x v="2"/>
    <x v="2"/>
    <x v="2"/>
    <m/>
    <m/>
    <m/>
    <m/>
    <m/>
    <m/>
  </r>
  <r>
    <x v="0"/>
    <x v="99"/>
    <x v="0"/>
    <m/>
    <x v="2"/>
    <x v="1"/>
    <x v="1"/>
    <x v="1"/>
    <x v="1"/>
    <x v="3"/>
    <x v="3"/>
    <x v="3"/>
    <x v="3"/>
    <x v="1"/>
    <x v="3"/>
    <x v="2"/>
    <x v="2"/>
    <x v="3"/>
    <x v="3"/>
    <x v="2"/>
    <x v="1"/>
    <x v="3"/>
    <x v="3"/>
    <x v="1"/>
    <x v="1"/>
    <x v="1"/>
    <x v="1"/>
    <x v="0"/>
    <x v="2"/>
    <x v="3"/>
    <x v="1"/>
    <x v="2"/>
    <x v="2"/>
    <x v="2"/>
    <m/>
    <m/>
    <m/>
    <m/>
    <m/>
    <m/>
  </r>
  <r>
    <x v="0"/>
    <x v="99"/>
    <x v="0"/>
    <m/>
    <x v="2"/>
    <x v="1"/>
    <x v="0"/>
    <x v="2"/>
    <x v="1"/>
    <x v="2"/>
    <x v="1"/>
    <x v="1"/>
    <x v="2"/>
    <x v="1"/>
    <x v="1"/>
    <x v="1"/>
    <x v="1"/>
    <x v="1"/>
    <x v="1"/>
    <x v="1"/>
    <x v="1"/>
    <x v="1"/>
    <x v="1"/>
    <x v="4"/>
    <x v="1"/>
    <x v="2"/>
    <x v="2"/>
    <x v="0"/>
    <x v="2"/>
    <x v="3"/>
    <x v="1"/>
    <x v="2"/>
    <x v="2"/>
    <x v="2"/>
    <m/>
    <m/>
    <m/>
    <m/>
    <m/>
    <m/>
  </r>
  <r>
    <x v="0"/>
    <x v="99"/>
    <x v="0"/>
    <m/>
    <x v="2"/>
    <x v="1"/>
    <x v="1"/>
    <x v="1"/>
    <x v="1"/>
    <x v="1"/>
    <x v="2"/>
    <x v="2"/>
    <x v="1"/>
    <x v="2"/>
    <x v="2"/>
    <x v="2"/>
    <x v="2"/>
    <x v="2"/>
    <x v="2"/>
    <x v="2"/>
    <x v="2"/>
    <x v="2"/>
    <x v="3"/>
    <x v="5"/>
    <x v="2"/>
    <x v="2"/>
    <x v="2"/>
    <x v="0"/>
    <x v="2"/>
    <x v="3"/>
    <x v="1"/>
    <x v="2"/>
    <x v="2"/>
    <x v="2"/>
    <m/>
    <m/>
    <m/>
    <m/>
    <m/>
    <m/>
  </r>
  <r>
    <x v="0"/>
    <x v="99"/>
    <x v="0"/>
    <m/>
    <x v="2"/>
    <x v="1"/>
    <x v="0"/>
    <x v="3"/>
    <x v="1"/>
    <x v="5"/>
    <x v="2"/>
    <x v="2"/>
    <x v="4"/>
    <x v="2"/>
    <x v="2"/>
    <x v="2"/>
    <x v="2"/>
    <x v="2"/>
    <x v="2"/>
    <x v="2"/>
    <x v="1"/>
    <x v="2"/>
    <x v="2"/>
    <x v="3"/>
    <x v="2"/>
    <x v="2"/>
    <x v="2"/>
    <x v="0"/>
    <x v="2"/>
    <x v="3"/>
    <x v="1"/>
    <x v="2"/>
    <x v="2"/>
    <x v="2"/>
    <m/>
    <m/>
    <m/>
    <m/>
    <m/>
    <m/>
  </r>
  <r>
    <x v="0"/>
    <x v="99"/>
    <x v="0"/>
    <m/>
    <x v="2"/>
    <x v="1"/>
    <x v="1"/>
    <x v="2"/>
    <x v="2"/>
    <x v="2"/>
    <x v="1"/>
    <x v="1"/>
    <x v="2"/>
    <x v="1"/>
    <x v="1"/>
    <x v="1"/>
    <x v="1"/>
    <x v="1"/>
    <x v="1"/>
    <x v="1"/>
    <x v="1"/>
    <x v="1"/>
    <x v="1"/>
    <x v="1"/>
    <x v="1"/>
    <x v="1"/>
    <x v="1"/>
    <x v="0"/>
    <x v="2"/>
    <x v="3"/>
    <x v="1"/>
    <x v="2"/>
    <x v="2"/>
    <x v="2"/>
    <m/>
    <m/>
    <m/>
    <m/>
    <m/>
    <m/>
  </r>
  <r>
    <x v="0"/>
    <x v="100"/>
    <x v="1"/>
    <m/>
    <x v="2"/>
    <x v="1"/>
    <x v="0"/>
    <x v="1"/>
    <x v="1"/>
    <x v="2"/>
    <x v="2"/>
    <x v="2"/>
    <x v="1"/>
    <x v="2"/>
    <x v="2"/>
    <x v="2"/>
    <x v="2"/>
    <x v="2"/>
    <x v="1"/>
    <x v="1"/>
    <x v="2"/>
    <x v="1"/>
    <x v="1"/>
    <x v="3"/>
    <x v="4"/>
    <x v="2"/>
    <x v="1"/>
    <x v="0"/>
    <x v="2"/>
    <x v="3"/>
    <x v="1"/>
    <x v="2"/>
    <x v="2"/>
    <x v="2"/>
    <m/>
    <m/>
    <m/>
    <m/>
    <m/>
    <m/>
  </r>
  <r>
    <x v="0"/>
    <x v="100"/>
    <x v="1"/>
    <m/>
    <x v="2"/>
    <x v="1"/>
    <x v="0"/>
    <x v="3"/>
    <x v="3"/>
    <x v="1"/>
    <x v="1"/>
    <x v="1"/>
    <x v="1"/>
    <x v="1"/>
    <x v="2"/>
    <x v="3"/>
    <x v="1"/>
    <x v="2"/>
    <x v="2"/>
    <x v="2"/>
    <x v="2"/>
    <x v="2"/>
    <x v="3"/>
    <x v="3"/>
    <x v="2"/>
    <x v="2"/>
    <x v="2"/>
    <x v="0"/>
    <x v="2"/>
    <x v="3"/>
    <x v="1"/>
    <x v="2"/>
    <x v="2"/>
    <x v="2"/>
    <m/>
    <m/>
    <m/>
    <m/>
    <m/>
    <m/>
  </r>
  <r>
    <x v="0"/>
    <x v="100"/>
    <x v="1"/>
    <m/>
    <x v="2"/>
    <x v="1"/>
    <x v="1"/>
    <x v="2"/>
    <x v="2"/>
    <x v="3"/>
    <x v="2"/>
    <x v="1"/>
    <x v="2"/>
    <x v="1"/>
    <x v="1"/>
    <x v="1"/>
    <x v="1"/>
    <x v="3"/>
    <x v="3"/>
    <x v="3"/>
    <x v="1"/>
    <x v="3"/>
    <x v="1"/>
    <x v="1"/>
    <x v="3"/>
    <x v="1"/>
    <x v="1"/>
    <x v="0"/>
    <x v="2"/>
    <x v="3"/>
    <x v="1"/>
    <x v="2"/>
    <x v="2"/>
    <x v="2"/>
    <m/>
    <m/>
    <m/>
    <m/>
    <m/>
    <m/>
  </r>
  <r>
    <x v="0"/>
    <x v="100"/>
    <x v="1"/>
    <m/>
    <x v="2"/>
    <x v="1"/>
    <x v="1"/>
    <x v="3"/>
    <x v="3"/>
    <x v="3"/>
    <x v="3"/>
    <x v="3"/>
    <x v="3"/>
    <x v="2"/>
    <x v="3"/>
    <x v="3"/>
    <x v="2"/>
    <x v="3"/>
    <x v="3"/>
    <x v="3"/>
    <x v="2"/>
    <x v="3"/>
    <x v="3"/>
    <x v="4"/>
    <x v="5"/>
    <x v="3"/>
    <x v="3"/>
    <x v="0"/>
    <x v="2"/>
    <x v="3"/>
    <x v="1"/>
    <x v="2"/>
    <x v="2"/>
    <x v="2"/>
    <m/>
    <m/>
    <m/>
    <m/>
    <m/>
    <m/>
  </r>
  <r>
    <x v="0"/>
    <x v="100"/>
    <x v="1"/>
    <m/>
    <x v="2"/>
    <x v="1"/>
    <x v="0"/>
    <x v="2"/>
    <x v="2"/>
    <x v="3"/>
    <x v="1"/>
    <x v="1"/>
    <x v="2"/>
    <x v="1"/>
    <x v="1"/>
    <x v="1"/>
    <x v="1"/>
    <x v="1"/>
    <x v="1"/>
    <x v="1"/>
    <x v="1"/>
    <x v="1"/>
    <x v="3"/>
    <x v="1"/>
    <x v="1"/>
    <x v="1"/>
    <x v="1"/>
    <x v="0"/>
    <x v="2"/>
    <x v="3"/>
    <x v="1"/>
    <x v="2"/>
    <x v="2"/>
    <x v="2"/>
    <m/>
    <m/>
    <m/>
    <m/>
    <m/>
    <m/>
  </r>
  <r>
    <x v="0"/>
    <x v="100"/>
    <x v="1"/>
    <m/>
    <x v="2"/>
    <x v="1"/>
    <x v="1"/>
    <x v="2"/>
    <x v="2"/>
    <x v="2"/>
    <x v="1"/>
    <x v="1"/>
    <x v="2"/>
    <x v="2"/>
    <x v="1"/>
    <x v="1"/>
    <x v="1"/>
    <x v="1"/>
    <x v="1"/>
    <x v="1"/>
    <x v="1"/>
    <x v="1"/>
    <x v="1"/>
    <x v="1"/>
    <x v="1"/>
    <x v="1"/>
    <x v="1"/>
    <x v="0"/>
    <x v="2"/>
    <x v="3"/>
    <x v="1"/>
    <x v="2"/>
    <x v="2"/>
    <x v="2"/>
    <m/>
    <m/>
    <m/>
    <m/>
    <m/>
    <m/>
  </r>
  <r>
    <x v="0"/>
    <x v="100"/>
    <x v="1"/>
    <m/>
    <x v="2"/>
    <x v="1"/>
    <x v="0"/>
    <x v="2"/>
    <x v="2"/>
    <x v="2"/>
    <x v="1"/>
    <x v="1"/>
    <x v="2"/>
    <x v="1"/>
    <x v="1"/>
    <x v="1"/>
    <x v="1"/>
    <x v="1"/>
    <x v="1"/>
    <x v="1"/>
    <x v="1"/>
    <x v="1"/>
    <x v="1"/>
    <x v="1"/>
    <x v="1"/>
    <x v="1"/>
    <x v="1"/>
    <x v="0"/>
    <x v="2"/>
    <x v="3"/>
    <x v="1"/>
    <x v="2"/>
    <x v="2"/>
    <x v="2"/>
    <m/>
    <m/>
    <m/>
    <m/>
    <m/>
    <m/>
  </r>
  <r>
    <x v="0"/>
    <x v="100"/>
    <x v="1"/>
    <m/>
    <x v="2"/>
    <x v="1"/>
    <x v="0"/>
    <x v="3"/>
    <x v="3"/>
    <x v="2"/>
    <x v="3"/>
    <x v="1"/>
    <x v="1"/>
    <x v="3"/>
    <x v="2"/>
    <x v="2"/>
    <x v="2"/>
    <x v="1"/>
    <x v="1"/>
    <x v="1"/>
    <x v="1"/>
    <x v="3"/>
    <x v="1"/>
    <x v="1"/>
    <x v="1"/>
    <x v="1"/>
    <x v="1"/>
    <x v="0"/>
    <x v="2"/>
    <x v="3"/>
    <x v="1"/>
    <x v="2"/>
    <x v="2"/>
    <x v="2"/>
    <m/>
    <m/>
    <m/>
    <m/>
    <m/>
    <m/>
  </r>
  <r>
    <x v="0"/>
    <x v="100"/>
    <x v="1"/>
    <m/>
    <x v="2"/>
    <x v="1"/>
    <x v="3"/>
    <x v="2"/>
    <x v="2"/>
    <x v="2"/>
    <x v="2"/>
    <x v="2"/>
    <x v="1"/>
    <x v="2"/>
    <x v="1"/>
    <x v="1"/>
    <x v="2"/>
    <x v="3"/>
    <x v="3"/>
    <x v="3"/>
    <x v="1"/>
    <x v="2"/>
    <x v="1"/>
    <x v="3"/>
    <x v="1"/>
    <x v="1"/>
    <x v="1"/>
    <x v="0"/>
    <x v="2"/>
    <x v="3"/>
    <x v="1"/>
    <x v="2"/>
    <x v="2"/>
    <x v="2"/>
    <m/>
    <m/>
    <m/>
    <m/>
    <m/>
    <m/>
  </r>
  <r>
    <x v="0"/>
    <x v="100"/>
    <x v="1"/>
    <m/>
    <x v="2"/>
    <x v="1"/>
    <x v="1"/>
    <x v="1"/>
    <x v="1"/>
    <x v="2"/>
    <x v="1"/>
    <x v="1"/>
    <x v="1"/>
    <x v="4"/>
    <x v="4"/>
    <x v="1"/>
    <x v="2"/>
    <x v="1"/>
    <x v="1"/>
    <x v="1"/>
    <x v="1"/>
    <x v="3"/>
    <x v="3"/>
    <x v="4"/>
    <x v="5"/>
    <x v="2"/>
    <x v="2"/>
    <x v="0"/>
    <x v="2"/>
    <x v="3"/>
    <x v="1"/>
    <x v="2"/>
    <x v="2"/>
    <x v="2"/>
    <m/>
    <m/>
    <m/>
    <m/>
    <m/>
    <m/>
  </r>
  <r>
    <x v="0"/>
    <x v="100"/>
    <x v="1"/>
    <m/>
    <x v="2"/>
    <x v="1"/>
    <x v="1"/>
    <x v="2"/>
    <x v="1"/>
    <x v="2"/>
    <x v="1"/>
    <x v="1"/>
    <x v="3"/>
    <x v="1"/>
    <x v="2"/>
    <x v="1"/>
    <x v="1"/>
    <x v="1"/>
    <x v="2"/>
    <x v="2"/>
    <x v="1"/>
    <x v="1"/>
    <x v="1"/>
    <x v="3"/>
    <x v="2"/>
    <x v="1"/>
    <x v="1"/>
    <x v="0"/>
    <x v="2"/>
    <x v="3"/>
    <x v="1"/>
    <x v="2"/>
    <x v="2"/>
    <x v="2"/>
    <m/>
    <m/>
    <m/>
    <m/>
    <m/>
    <m/>
  </r>
  <r>
    <x v="0"/>
    <x v="100"/>
    <x v="1"/>
    <m/>
    <x v="2"/>
    <x v="1"/>
    <x v="1"/>
    <x v="2"/>
    <x v="1"/>
    <x v="3"/>
    <x v="1"/>
    <x v="1"/>
    <x v="2"/>
    <x v="2"/>
    <x v="1"/>
    <x v="1"/>
    <x v="1"/>
    <x v="3"/>
    <x v="3"/>
    <x v="3"/>
    <x v="1"/>
    <x v="1"/>
    <x v="1"/>
    <x v="2"/>
    <x v="2"/>
    <x v="1"/>
    <x v="1"/>
    <x v="0"/>
    <x v="2"/>
    <x v="3"/>
    <x v="1"/>
    <x v="2"/>
    <x v="2"/>
    <x v="2"/>
    <m/>
    <m/>
    <m/>
    <m/>
    <m/>
    <m/>
  </r>
  <r>
    <x v="0"/>
    <x v="100"/>
    <x v="1"/>
    <m/>
    <x v="2"/>
    <x v="1"/>
    <x v="1"/>
    <x v="2"/>
    <x v="2"/>
    <x v="2"/>
    <x v="1"/>
    <x v="1"/>
    <x v="2"/>
    <x v="1"/>
    <x v="1"/>
    <x v="1"/>
    <x v="1"/>
    <x v="1"/>
    <x v="1"/>
    <x v="1"/>
    <x v="1"/>
    <x v="1"/>
    <x v="1"/>
    <x v="1"/>
    <x v="1"/>
    <x v="1"/>
    <x v="1"/>
    <x v="0"/>
    <x v="2"/>
    <x v="3"/>
    <x v="1"/>
    <x v="2"/>
    <x v="2"/>
    <x v="2"/>
    <m/>
    <m/>
    <m/>
    <m/>
    <m/>
    <m/>
  </r>
  <r>
    <x v="0"/>
    <x v="100"/>
    <x v="1"/>
    <m/>
    <x v="2"/>
    <x v="1"/>
    <x v="0"/>
    <x v="1"/>
    <x v="1"/>
    <x v="3"/>
    <x v="2"/>
    <x v="2"/>
    <x v="1"/>
    <x v="2"/>
    <x v="4"/>
    <x v="4"/>
    <x v="5"/>
    <x v="5"/>
    <x v="3"/>
    <x v="4"/>
    <x v="5"/>
    <x v="2"/>
    <x v="2"/>
    <x v="5"/>
    <x v="4"/>
    <x v="2"/>
    <x v="3"/>
    <x v="0"/>
    <x v="2"/>
    <x v="3"/>
    <x v="1"/>
    <x v="2"/>
    <x v="2"/>
    <x v="2"/>
    <m/>
    <m/>
    <m/>
    <m/>
    <m/>
    <m/>
  </r>
  <r>
    <x v="0"/>
    <x v="100"/>
    <x v="1"/>
    <m/>
    <x v="2"/>
    <x v="1"/>
    <x v="1"/>
    <x v="2"/>
    <x v="2"/>
    <x v="4"/>
    <x v="2"/>
    <x v="2"/>
    <x v="1"/>
    <x v="2"/>
    <x v="1"/>
    <x v="1"/>
    <x v="1"/>
    <x v="1"/>
    <x v="1"/>
    <x v="1"/>
    <x v="1"/>
    <x v="1"/>
    <x v="1"/>
    <x v="3"/>
    <x v="2"/>
    <x v="2"/>
    <x v="1"/>
    <x v="0"/>
    <x v="2"/>
    <x v="3"/>
    <x v="1"/>
    <x v="2"/>
    <x v="2"/>
    <x v="2"/>
    <m/>
    <m/>
    <m/>
    <m/>
    <m/>
    <m/>
  </r>
  <r>
    <x v="0"/>
    <x v="100"/>
    <x v="1"/>
    <m/>
    <x v="2"/>
    <x v="1"/>
    <x v="0"/>
    <x v="2"/>
    <x v="2"/>
    <x v="3"/>
    <x v="1"/>
    <x v="1"/>
    <x v="1"/>
    <x v="1"/>
    <x v="2"/>
    <x v="1"/>
    <x v="1"/>
    <x v="1"/>
    <x v="1"/>
    <x v="2"/>
    <x v="1"/>
    <x v="1"/>
    <x v="2"/>
    <x v="1"/>
    <x v="1"/>
    <x v="1"/>
    <x v="1"/>
    <x v="0"/>
    <x v="2"/>
    <x v="3"/>
    <x v="1"/>
    <x v="2"/>
    <x v="2"/>
    <x v="2"/>
    <m/>
    <m/>
    <m/>
    <m/>
    <m/>
    <m/>
  </r>
  <r>
    <x v="0"/>
    <x v="100"/>
    <x v="1"/>
    <m/>
    <x v="2"/>
    <x v="1"/>
    <x v="3"/>
    <x v="1"/>
    <x v="1"/>
    <x v="1"/>
    <x v="2"/>
    <x v="2"/>
    <x v="1"/>
    <x v="2"/>
    <x v="2"/>
    <x v="2"/>
    <x v="2"/>
    <x v="2"/>
    <x v="2"/>
    <x v="2"/>
    <x v="2"/>
    <x v="2"/>
    <x v="2"/>
    <x v="2"/>
    <x v="2"/>
    <x v="2"/>
    <x v="2"/>
    <x v="0"/>
    <x v="2"/>
    <x v="3"/>
    <x v="1"/>
    <x v="2"/>
    <x v="2"/>
    <x v="2"/>
    <m/>
    <m/>
    <m/>
    <m/>
    <m/>
    <m/>
  </r>
  <r>
    <x v="0"/>
    <x v="100"/>
    <x v="1"/>
    <m/>
    <x v="2"/>
    <x v="1"/>
    <x v="1"/>
    <x v="1"/>
    <x v="1"/>
    <x v="2"/>
    <x v="1"/>
    <x v="1"/>
    <x v="1"/>
    <x v="2"/>
    <x v="1"/>
    <x v="3"/>
    <x v="2"/>
    <x v="2"/>
    <x v="2"/>
    <x v="3"/>
    <x v="1"/>
    <x v="1"/>
    <x v="1"/>
    <x v="3"/>
    <x v="1"/>
    <x v="1"/>
    <x v="1"/>
    <x v="0"/>
    <x v="2"/>
    <x v="3"/>
    <x v="1"/>
    <x v="2"/>
    <x v="2"/>
    <x v="2"/>
    <m/>
    <m/>
    <m/>
    <m/>
    <m/>
    <m/>
  </r>
  <r>
    <x v="0"/>
    <x v="100"/>
    <x v="1"/>
    <m/>
    <x v="2"/>
    <x v="1"/>
    <x v="0"/>
    <x v="2"/>
    <x v="1"/>
    <x v="2"/>
    <x v="1"/>
    <x v="1"/>
    <x v="2"/>
    <x v="1"/>
    <x v="1"/>
    <x v="2"/>
    <x v="1"/>
    <x v="1"/>
    <x v="1"/>
    <x v="1"/>
    <x v="1"/>
    <x v="1"/>
    <x v="1"/>
    <x v="1"/>
    <x v="1"/>
    <x v="1"/>
    <x v="1"/>
    <x v="0"/>
    <x v="2"/>
    <x v="3"/>
    <x v="1"/>
    <x v="2"/>
    <x v="2"/>
    <x v="2"/>
    <m/>
    <m/>
    <m/>
    <m/>
    <m/>
    <m/>
  </r>
  <r>
    <x v="0"/>
    <x v="100"/>
    <x v="1"/>
    <m/>
    <x v="2"/>
    <x v="1"/>
    <x v="0"/>
    <x v="1"/>
    <x v="3"/>
    <x v="3"/>
    <x v="2"/>
    <x v="2"/>
    <x v="3"/>
    <x v="2"/>
    <x v="2"/>
    <x v="4"/>
    <x v="1"/>
    <x v="2"/>
    <x v="1"/>
    <x v="1"/>
    <x v="2"/>
    <x v="2"/>
    <x v="3"/>
    <x v="4"/>
    <x v="4"/>
    <x v="2"/>
    <x v="2"/>
    <x v="0"/>
    <x v="2"/>
    <x v="3"/>
    <x v="1"/>
    <x v="2"/>
    <x v="2"/>
    <x v="2"/>
    <m/>
    <m/>
    <m/>
    <m/>
    <m/>
    <m/>
  </r>
  <r>
    <x v="0"/>
    <x v="100"/>
    <x v="1"/>
    <m/>
    <x v="2"/>
    <x v="1"/>
    <x v="0"/>
    <x v="5"/>
    <x v="3"/>
    <x v="3"/>
    <x v="3"/>
    <x v="2"/>
    <x v="4"/>
    <x v="3"/>
    <x v="3"/>
    <x v="2"/>
    <x v="1"/>
    <x v="3"/>
    <x v="3"/>
    <x v="2"/>
    <x v="2"/>
    <x v="3"/>
    <x v="1"/>
    <x v="5"/>
    <x v="4"/>
    <x v="2"/>
    <x v="2"/>
    <x v="0"/>
    <x v="2"/>
    <x v="3"/>
    <x v="1"/>
    <x v="2"/>
    <x v="2"/>
    <x v="2"/>
    <m/>
    <m/>
    <m/>
    <m/>
    <m/>
    <m/>
  </r>
  <r>
    <x v="0"/>
    <x v="100"/>
    <x v="1"/>
    <m/>
    <x v="2"/>
    <x v="1"/>
    <x v="1"/>
    <x v="2"/>
    <x v="4"/>
    <x v="3"/>
    <x v="3"/>
    <x v="3"/>
    <x v="3"/>
    <x v="1"/>
    <x v="1"/>
    <x v="1"/>
    <x v="1"/>
    <x v="3"/>
    <x v="3"/>
    <x v="3"/>
    <x v="1"/>
    <x v="1"/>
    <x v="1"/>
    <x v="1"/>
    <x v="3"/>
    <x v="1"/>
    <x v="1"/>
    <x v="0"/>
    <x v="2"/>
    <x v="3"/>
    <x v="1"/>
    <x v="2"/>
    <x v="2"/>
    <x v="2"/>
    <m/>
    <m/>
    <m/>
    <m/>
    <m/>
    <m/>
  </r>
  <r>
    <x v="0"/>
    <x v="100"/>
    <x v="1"/>
    <m/>
    <x v="2"/>
    <x v="1"/>
    <x v="1"/>
    <x v="1"/>
    <x v="1"/>
    <x v="1"/>
    <x v="2"/>
    <x v="2"/>
    <x v="1"/>
    <x v="2"/>
    <x v="2"/>
    <x v="2"/>
    <x v="2"/>
    <x v="2"/>
    <x v="2"/>
    <x v="2"/>
    <x v="2"/>
    <x v="2"/>
    <x v="2"/>
    <x v="3"/>
    <x v="2"/>
    <x v="2"/>
    <x v="2"/>
    <x v="0"/>
    <x v="2"/>
    <x v="3"/>
    <x v="1"/>
    <x v="2"/>
    <x v="2"/>
    <x v="2"/>
    <m/>
    <m/>
    <m/>
    <m/>
    <m/>
    <m/>
  </r>
  <r>
    <x v="0"/>
    <x v="100"/>
    <x v="1"/>
    <m/>
    <x v="2"/>
    <x v="1"/>
    <x v="0"/>
    <x v="1"/>
    <x v="1"/>
    <x v="3"/>
    <x v="2"/>
    <x v="2"/>
    <x v="3"/>
    <x v="2"/>
    <x v="2"/>
    <x v="2"/>
    <x v="1"/>
    <x v="2"/>
    <x v="3"/>
    <x v="3"/>
    <x v="1"/>
    <x v="3"/>
    <x v="3"/>
    <x v="3"/>
    <x v="2"/>
    <x v="2"/>
    <x v="2"/>
    <x v="0"/>
    <x v="2"/>
    <x v="3"/>
    <x v="1"/>
    <x v="2"/>
    <x v="2"/>
    <x v="2"/>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1"/>
    <x v="0"/>
    <m/>
    <m/>
    <m/>
    <m/>
    <m/>
    <m/>
  </r>
  <r>
    <x v="0"/>
    <x v="101"/>
    <x v="1"/>
    <m/>
    <x v="2"/>
    <x v="0"/>
    <x v="1"/>
    <x v="0"/>
    <x v="0"/>
    <x v="0"/>
    <x v="0"/>
    <x v="0"/>
    <x v="0"/>
    <x v="0"/>
    <x v="0"/>
    <x v="0"/>
    <x v="0"/>
    <x v="0"/>
    <x v="0"/>
    <x v="0"/>
    <x v="0"/>
    <x v="0"/>
    <x v="0"/>
    <x v="0"/>
    <x v="0"/>
    <x v="0"/>
    <x v="0"/>
    <x v="0"/>
    <x v="0"/>
    <x v="1"/>
    <x v="0"/>
    <x v="0"/>
    <x v="1"/>
    <x v="0"/>
    <m/>
    <m/>
    <m/>
    <m/>
    <m/>
    <m/>
  </r>
  <r>
    <x v="0"/>
    <x v="101"/>
    <x v="1"/>
    <m/>
    <x v="2"/>
    <x v="0"/>
    <x v="0"/>
    <x v="0"/>
    <x v="0"/>
    <x v="0"/>
    <x v="0"/>
    <x v="0"/>
    <x v="0"/>
    <x v="0"/>
    <x v="0"/>
    <x v="0"/>
    <x v="0"/>
    <x v="0"/>
    <x v="0"/>
    <x v="0"/>
    <x v="0"/>
    <x v="0"/>
    <x v="0"/>
    <x v="0"/>
    <x v="0"/>
    <x v="0"/>
    <x v="0"/>
    <x v="0"/>
    <x v="1"/>
    <x v="0"/>
    <x v="0"/>
    <x v="0"/>
    <x v="0"/>
    <x v="3"/>
    <m/>
    <m/>
    <m/>
    <m/>
    <m/>
    <m/>
  </r>
  <r>
    <x v="0"/>
    <x v="101"/>
    <x v="1"/>
    <m/>
    <x v="2"/>
    <x v="0"/>
    <x v="0"/>
    <x v="0"/>
    <x v="0"/>
    <x v="0"/>
    <x v="0"/>
    <x v="0"/>
    <x v="0"/>
    <x v="0"/>
    <x v="0"/>
    <x v="0"/>
    <x v="0"/>
    <x v="0"/>
    <x v="0"/>
    <x v="0"/>
    <x v="0"/>
    <x v="0"/>
    <x v="0"/>
    <x v="0"/>
    <x v="0"/>
    <x v="0"/>
    <x v="0"/>
    <x v="0"/>
    <x v="0"/>
    <x v="0"/>
    <x v="0"/>
    <x v="0"/>
    <x v="0"/>
    <x v="0"/>
    <m/>
    <m/>
    <m/>
    <m/>
    <m/>
    <m/>
  </r>
  <r>
    <x v="0"/>
    <x v="101"/>
    <x v="1"/>
    <m/>
    <x v="2"/>
    <x v="0"/>
    <x v="1"/>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1"/>
    <x v="0"/>
    <x v="0"/>
    <x v="0"/>
    <x v="0"/>
    <m/>
    <m/>
    <m/>
    <m/>
    <m/>
    <m/>
  </r>
  <r>
    <x v="0"/>
    <x v="101"/>
    <x v="1"/>
    <m/>
    <x v="2"/>
    <x v="0"/>
    <x v="0"/>
    <x v="0"/>
    <x v="0"/>
    <x v="0"/>
    <x v="0"/>
    <x v="0"/>
    <x v="0"/>
    <x v="0"/>
    <x v="0"/>
    <x v="0"/>
    <x v="0"/>
    <x v="0"/>
    <x v="0"/>
    <x v="0"/>
    <x v="0"/>
    <x v="0"/>
    <x v="0"/>
    <x v="0"/>
    <x v="0"/>
    <x v="0"/>
    <x v="0"/>
    <x v="0"/>
    <x v="0"/>
    <x v="1"/>
    <x v="0"/>
    <x v="0"/>
    <x v="0"/>
    <x v="1"/>
    <m/>
    <m/>
    <m/>
    <m/>
    <m/>
    <m/>
  </r>
  <r>
    <x v="0"/>
    <x v="101"/>
    <x v="1"/>
    <m/>
    <x v="2"/>
    <x v="0"/>
    <x v="1"/>
    <x v="0"/>
    <x v="0"/>
    <x v="0"/>
    <x v="0"/>
    <x v="0"/>
    <x v="0"/>
    <x v="0"/>
    <x v="0"/>
    <x v="0"/>
    <x v="0"/>
    <x v="0"/>
    <x v="0"/>
    <x v="0"/>
    <x v="0"/>
    <x v="0"/>
    <x v="0"/>
    <x v="0"/>
    <x v="0"/>
    <x v="0"/>
    <x v="0"/>
    <x v="0"/>
    <x v="0"/>
    <x v="0"/>
    <x v="0"/>
    <x v="0"/>
    <x v="0"/>
    <x v="0"/>
    <m/>
    <m/>
    <m/>
    <m/>
    <m/>
    <m/>
  </r>
  <r>
    <x v="0"/>
    <x v="101"/>
    <x v="1"/>
    <m/>
    <x v="2"/>
    <x v="0"/>
    <x v="1"/>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1"/>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1"/>
    <x v="0"/>
    <x v="0"/>
    <x v="0"/>
    <x v="0"/>
    <m/>
    <m/>
    <m/>
    <m/>
    <m/>
    <m/>
  </r>
  <r>
    <x v="0"/>
    <x v="101"/>
    <x v="1"/>
    <m/>
    <x v="2"/>
    <x v="0"/>
    <x v="0"/>
    <x v="0"/>
    <x v="0"/>
    <x v="0"/>
    <x v="0"/>
    <x v="0"/>
    <x v="0"/>
    <x v="0"/>
    <x v="0"/>
    <x v="0"/>
    <x v="0"/>
    <x v="0"/>
    <x v="0"/>
    <x v="0"/>
    <x v="0"/>
    <x v="0"/>
    <x v="0"/>
    <x v="0"/>
    <x v="0"/>
    <x v="0"/>
    <x v="0"/>
    <x v="0"/>
    <x v="0"/>
    <x v="0"/>
    <x v="0"/>
    <x v="0"/>
    <x v="0"/>
    <x v="0"/>
    <m/>
    <m/>
    <m/>
    <m/>
    <m/>
    <m/>
  </r>
  <r>
    <x v="0"/>
    <x v="101"/>
    <x v="1"/>
    <m/>
    <x v="2"/>
    <x v="1"/>
    <x v="0"/>
    <x v="1"/>
    <x v="1"/>
    <x v="4"/>
    <x v="1"/>
    <x v="1"/>
    <x v="1"/>
    <x v="1"/>
    <x v="1"/>
    <x v="1"/>
    <x v="1"/>
    <x v="1"/>
    <x v="1"/>
    <x v="1"/>
    <x v="1"/>
    <x v="1"/>
    <x v="1"/>
    <x v="3"/>
    <x v="2"/>
    <x v="1"/>
    <x v="1"/>
    <x v="0"/>
    <x v="2"/>
    <x v="3"/>
    <x v="1"/>
    <x v="2"/>
    <x v="2"/>
    <x v="2"/>
    <m/>
    <m/>
    <m/>
    <m/>
    <m/>
    <m/>
  </r>
  <r>
    <x v="0"/>
    <x v="101"/>
    <x v="1"/>
    <m/>
    <x v="2"/>
    <x v="1"/>
    <x v="0"/>
    <x v="3"/>
    <x v="3"/>
    <x v="2"/>
    <x v="2"/>
    <x v="2"/>
    <x v="1"/>
    <x v="3"/>
    <x v="2"/>
    <x v="2"/>
    <x v="1"/>
    <x v="2"/>
    <x v="2"/>
    <x v="2"/>
    <x v="1"/>
    <x v="2"/>
    <x v="2"/>
    <x v="3"/>
    <x v="1"/>
    <x v="1"/>
    <x v="2"/>
    <x v="0"/>
    <x v="2"/>
    <x v="3"/>
    <x v="1"/>
    <x v="2"/>
    <x v="2"/>
    <x v="2"/>
    <m/>
    <m/>
    <m/>
    <m/>
    <m/>
    <m/>
  </r>
  <r>
    <x v="0"/>
    <x v="101"/>
    <x v="1"/>
    <m/>
    <x v="2"/>
    <x v="1"/>
    <x v="0"/>
    <x v="3"/>
    <x v="1"/>
    <x v="5"/>
    <x v="2"/>
    <x v="2"/>
    <x v="4"/>
    <x v="2"/>
    <x v="2"/>
    <x v="2"/>
    <x v="5"/>
    <x v="4"/>
    <x v="3"/>
    <x v="3"/>
    <x v="2"/>
    <x v="3"/>
    <x v="2"/>
    <x v="2"/>
    <x v="1"/>
    <x v="3"/>
    <x v="5"/>
    <x v="0"/>
    <x v="2"/>
    <x v="3"/>
    <x v="1"/>
    <x v="2"/>
    <x v="2"/>
    <x v="2"/>
    <m/>
    <m/>
    <m/>
    <m/>
    <m/>
    <m/>
  </r>
  <r>
    <x v="0"/>
    <x v="101"/>
    <x v="1"/>
    <m/>
    <x v="2"/>
    <x v="1"/>
    <x v="0"/>
    <x v="1"/>
    <x v="0"/>
    <x v="1"/>
    <x v="2"/>
    <x v="0"/>
    <x v="0"/>
    <x v="2"/>
    <x v="2"/>
    <x v="2"/>
    <x v="2"/>
    <x v="2"/>
    <x v="2"/>
    <x v="2"/>
    <x v="2"/>
    <x v="2"/>
    <x v="2"/>
    <x v="3"/>
    <x v="2"/>
    <x v="2"/>
    <x v="2"/>
    <x v="0"/>
    <x v="2"/>
    <x v="3"/>
    <x v="1"/>
    <x v="2"/>
    <x v="2"/>
    <x v="2"/>
    <m/>
    <m/>
    <m/>
    <m/>
    <m/>
    <m/>
  </r>
  <r>
    <x v="0"/>
    <x v="101"/>
    <x v="1"/>
    <m/>
    <x v="2"/>
    <x v="1"/>
    <x v="1"/>
    <x v="2"/>
    <x v="2"/>
    <x v="2"/>
    <x v="2"/>
    <x v="1"/>
    <x v="3"/>
    <x v="1"/>
    <x v="1"/>
    <x v="1"/>
    <x v="1"/>
    <x v="1"/>
    <x v="1"/>
    <x v="1"/>
    <x v="1"/>
    <x v="1"/>
    <x v="1"/>
    <x v="1"/>
    <x v="1"/>
    <x v="1"/>
    <x v="1"/>
    <x v="0"/>
    <x v="2"/>
    <x v="3"/>
    <x v="1"/>
    <x v="2"/>
    <x v="2"/>
    <x v="2"/>
    <m/>
    <m/>
    <m/>
    <m/>
    <m/>
    <m/>
  </r>
  <r>
    <x v="0"/>
    <x v="101"/>
    <x v="1"/>
    <m/>
    <x v="2"/>
    <x v="1"/>
    <x v="0"/>
    <x v="2"/>
    <x v="1"/>
    <x v="2"/>
    <x v="1"/>
    <x v="1"/>
    <x v="1"/>
    <x v="1"/>
    <x v="1"/>
    <x v="1"/>
    <x v="1"/>
    <x v="2"/>
    <x v="1"/>
    <x v="1"/>
    <x v="1"/>
    <x v="1"/>
    <x v="1"/>
    <x v="1"/>
    <x v="1"/>
    <x v="1"/>
    <x v="1"/>
    <x v="0"/>
    <x v="2"/>
    <x v="3"/>
    <x v="1"/>
    <x v="2"/>
    <x v="2"/>
    <x v="2"/>
    <m/>
    <m/>
    <m/>
    <m/>
    <m/>
    <m/>
  </r>
  <r>
    <x v="0"/>
    <x v="101"/>
    <x v="1"/>
    <m/>
    <x v="2"/>
    <x v="1"/>
    <x v="0"/>
    <x v="2"/>
    <x v="4"/>
    <x v="2"/>
    <x v="1"/>
    <x v="1"/>
    <x v="2"/>
    <x v="1"/>
    <x v="1"/>
    <x v="1"/>
    <x v="1"/>
    <x v="1"/>
    <x v="1"/>
    <x v="3"/>
    <x v="1"/>
    <x v="1"/>
    <x v="3"/>
    <x v="1"/>
    <x v="1"/>
    <x v="1"/>
    <x v="1"/>
    <x v="0"/>
    <x v="2"/>
    <x v="3"/>
    <x v="1"/>
    <x v="2"/>
    <x v="2"/>
    <x v="2"/>
    <m/>
    <m/>
    <m/>
    <m/>
    <m/>
    <m/>
  </r>
  <r>
    <x v="0"/>
    <x v="101"/>
    <x v="1"/>
    <m/>
    <x v="2"/>
    <x v="1"/>
    <x v="3"/>
    <x v="2"/>
    <x v="2"/>
    <x v="3"/>
    <x v="1"/>
    <x v="1"/>
    <x v="1"/>
    <x v="1"/>
    <x v="1"/>
    <x v="1"/>
    <x v="1"/>
    <x v="1"/>
    <x v="1"/>
    <x v="1"/>
    <x v="1"/>
    <x v="1"/>
    <x v="1"/>
    <x v="1"/>
    <x v="1"/>
    <x v="1"/>
    <x v="1"/>
    <x v="0"/>
    <x v="2"/>
    <x v="3"/>
    <x v="1"/>
    <x v="2"/>
    <x v="2"/>
    <x v="2"/>
    <m/>
    <m/>
    <m/>
    <m/>
    <m/>
    <m/>
  </r>
  <r>
    <x v="0"/>
    <x v="101"/>
    <x v="1"/>
    <m/>
    <x v="2"/>
    <x v="1"/>
    <x v="0"/>
    <x v="1"/>
    <x v="2"/>
    <x v="3"/>
    <x v="2"/>
    <x v="2"/>
    <x v="2"/>
    <x v="1"/>
    <x v="1"/>
    <x v="1"/>
    <x v="1"/>
    <x v="1"/>
    <x v="2"/>
    <x v="1"/>
    <x v="1"/>
    <x v="1"/>
    <x v="1"/>
    <x v="3"/>
    <x v="1"/>
    <x v="1"/>
    <x v="1"/>
    <x v="0"/>
    <x v="2"/>
    <x v="3"/>
    <x v="1"/>
    <x v="2"/>
    <x v="2"/>
    <x v="2"/>
    <m/>
    <m/>
    <m/>
    <m/>
    <m/>
    <m/>
  </r>
  <r>
    <x v="0"/>
    <x v="101"/>
    <x v="1"/>
    <m/>
    <x v="2"/>
    <x v="1"/>
    <x v="0"/>
    <x v="1"/>
    <x v="1"/>
    <x v="2"/>
    <x v="2"/>
    <x v="3"/>
    <x v="3"/>
    <x v="2"/>
    <x v="2"/>
    <x v="2"/>
    <x v="1"/>
    <x v="3"/>
    <x v="2"/>
    <x v="3"/>
    <x v="1"/>
    <x v="1"/>
    <x v="3"/>
    <x v="3"/>
    <x v="2"/>
    <x v="2"/>
    <x v="1"/>
    <x v="0"/>
    <x v="2"/>
    <x v="3"/>
    <x v="1"/>
    <x v="2"/>
    <x v="2"/>
    <x v="2"/>
    <m/>
    <m/>
    <m/>
    <m/>
    <m/>
    <m/>
  </r>
  <r>
    <x v="0"/>
    <x v="101"/>
    <x v="1"/>
    <m/>
    <x v="2"/>
    <x v="1"/>
    <x v="1"/>
    <x v="3"/>
    <x v="5"/>
    <x v="1"/>
    <x v="3"/>
    <x v="4"/>
    <x v="4"/>
    <x v="1"/>
    <x v="2"/>
    <x v="2"/>
    <x v="5"/>
    <x v="2"/>
    <x v="2"/>
    <x v="1"/>
    <x v="5"/>
    <x v="2"/>
    <x v="1"/>
    <x v="5"/>
    <x v="2"/>
    <x v="2"/>
    <x v="3"/>
    <x v="0"/>
    <x v="2"/>
    <x v="3"/>
    <x v="1"/>
    <x v="2"/>
    <x v="2"/>
    <x v="2"/>
    <m/>
    <m/>
    <m/>
    <m/>
    <m/>
    <m/>
  </r>
  <r>
    <x v="0"/>
    <x v="101"/>
    <x v="1"/>
    <m/>
    <x v="2"/>
    <x v="1"/>
    <x v="1"/>
    <x v="2"/>
    <x v="1"/>
    <x v="3"/>
    <x v="1"/>
    <x v="1"/>
    <x v="1"/>
    <x v="1"/>
    <x v="1"/>
    <x v="1"/>
    <x v="1"/>
    <x v="1"/>
    <x v="1"/>
    <x v="1"/>
    <x v="1"/>
    <x v="1"/>
    <x v="1"/>
    <x v="3"/>
    <x v="2"/>
    <x v="1"/>
    <x v="1"/>
    <x v="0"/>
    <x v="2"/>
    <x v="3"/>
    <x v="1"/>
    <x v="2"/>
    <x v="2"/>
    <x v="2"/>
    <m/>
    <m/>
    <m/>
    <m/>
    <m/>
    <m/>
  </r>
  <r>
    <x v="0"/>
    <x v="101"/>
    <x v="1"/>
    <m/>
    <x v="2"/>
    <x v="1"/>
    <x v="0"/>
    <x v="2"/>
    <x v="1"/>
    <x v="2"/>
    <x v="1"/>
    <x v="1"/>
    <x v="2"/>
    <x v="1"/>
    <x v="1"/>
    <x v="1"/>
    <x v="1"/>
    <x v="1"/>
    <x v="1"/>
    <x v="1"/>
    <x v="1"/>
    <x v="1"/>
    <x v="1"/>
    <x v="1"/>
    <x v="1"/>
    <x v="1"/>
    <x v="1"/>
    <x v="0"/>
    <x v="2"/>
    <x v="3"/>
    <x v="1"/>
    <x v="2"/>
    <x v="2"/>
    <x v="2"/>
    <m/>
    <m/>
    <m/>
    <m/>
    <m/>
    <m/>
  </r>
  <r>
    <x v="0"/>
    <x v="101"/>
    <x v="1"/>
    <m/>
    <x v="2"/>
    <x v="1"/>
    <x v="1"/>
    <x v="1"/>
    <x v="1"/>
    <x v="2"/>
    <x v="2"/>
    <x v="2"/>
    <x v="1"/>
    <x v="1"/>
    <x v="2"/>
    <x v="1"/>
    <x v="1"/>
    <x v="2"/>
    <x v="1"/>
    <x v="1"/>
    <x v="1"/>
    <x v="1"/>
    <x v="2"/>
    <x v="1"/>
    <x v="1"/>
    <x v="1"/>
    <x v="1"/>
    <x v="0"/>
    <x v="2"/>
    <x v="3"/>
    <x v="1"/>
    <x v="2"/>
    <x v="2"/>
    <x v="2"/>
    <m/>
    <m/>
    <m/>
    <m/>
    <m/>
    <m/>
  </r>
  <r>
    <x v="0"/>
    <x v="101"/>
    <x v="1"/>
    <m/>
    <x v="2"/>
    <x v="1"/>
    <x v="0"/>
    <x v="1"/>
    <x v="3"/>
    <x v="1"/>
    <x v="2"/>
    <x v="2"/>
    <x v="4"/>
    <x v="2"/>
    <x v="2"/>
    <x v="4"/>
    <x v="5"/>
    <x v="2"/>
    <x v="2"/>
    <x v="2"/>
    <x v="2"/>
    <x v="2"/>
    <x v="4"/>
    <x v="5"/>
    <x v="4"/>
    <x v="2"/>
    <x v="2"/>
    <x v="0"/>
    <x v="2"/>
    <x v="3"/>
    <x v="1"/>
    <x v="2"/>
    <x v="2"/>
    <x v="2"/>
    <m/>
    <m/>
    <m/>
    <m/>
    <m/>
    <m/>
  </r>
  <r>
    <x v="0"/>
    <x v="101"/>
    <x v="1"/>
    <m/>
    <x v="2"/>
    <x v="1"/>
    <x v="0"/>
    <x v="1"/>
    <x v="2"/>
    <x v="2"/>
    <x v="1"/>
    <x v="1"/>
    <x v="1"/>
    <x v="1"/>
    <x v="3"/>
    <x v="1"/>
    <x v="1"/>
    <x v="2"/>
    <x v="1"/>
    <x v="2"/>
    <x v="1"/>
    <x v="2"/>
    <x v="2"/>
    <x v="5"/>
    <x v="4"/>
    <x v="2"/>
    <x v="2"/>
    <x v="0"/>
    <x v="2"/>
    <x v="3"/>
    <x v="1"/>
    <x v="2"/>
    <x v="2"/>
    <x v="2"/>
    <m/>
    <m/>
    <m/>
    <m/>
    <m/>
    <m/>
  </r>
  <r>
    <x v="0"/>
    <x v="101"/>
    <x v="1"/>
    <m/>
    <x v="2"/>
    <x v="1"/>
    <x v="0"/>
    <x v="2"/>
    <x v="2"/>
    <x v="2"/>
    <x v="1"/>
    <x v="1"/>
    <x v="2"/>
    <x v="1"/>
    <x v="1"/>
    <x v="1"/>
    <x v="1"/>
    <x v="1"/>
    <x v="1"/>
    <x v="1"/>
    <x v="1"/>
    <x v="1"/>
    <x v="1"/>
    <x v="1"/>
    <x v="1"/>
    <x v="1"/>
    <x v="1"/>
    <x v="0"/>
    <x v="2"/>
    <x v="3"/>
    <x v="1"/>
    <x v="2"/>
    <x v="2"/>
    <x v="2"/>
    <m/>
    <m/>
    <m/>
    <m/>
    <m/>
    <m/>
  </r>
  <r>
    <x v="0"/>
    <x v="101"/>
    <x v="1"/>
    <m/>
    <x v="2"/>
    <x v="1"/>
    <x v="1"/>
    <x v="1"/>
    <x v="1"/>
    <x v="2"/>
    <x v="2"/>
    <x v="2"/>
    <x v="1"/>
    <x v="2"/>
    <x v="2"/>
    <x v="0"/>
    <x v="3"/>
    <x v="3"/>
    <x v="3"/>
    <x v="2"/>
    <x v="2"/>
    <x v="1"/>
    <x v="1"/>
    <x v="1"/>
    <x v="1"/>
    <x v="1"/>
    <x v="1"/>
    <x v="0"/>
    <x v="2"/>
    <x v="3"/>
    <x v="1"/>
    <x v="2"/>
    <x v="2"/>
    <x v="2"/>
    <m/>
    <m/>
    <m/>
    <m/>
    <m/>
    <m/>
  </r>
  <r>
    <x v="0"/>
    <x v="101"/>
    <x v="1"/>
    <m/>
    <x v="2"/>
    <x v="1"/>
    <x v="1"/>
    <x v="2"/>
    <x v="0"/>
    <x v="2"/>
    <x v="1"/>
    <x v="1"/>
    <x v="2"/>
    <x v="1"/>
    <x v="1"/>
    <x v="1"/>
    <x v="1"/>
    <x v="1"/>
    <x v="1"/>
    <x v="1"/>
    <x v="1"/>
    <x v="1"/>
    <x v="1"/>
    <x v="1"/>
    <x v="1"/>
    <x v="1"/>
    <x v="1"/>
    <x v="0"/>
    <x v="2"/>
    <x v="3"/>
    <x v="1"/>
    <x v="2"/>
    <x v="2"/>
    <x v="2"/>
    <m/>
    <m/>
    <m/>
    <m/>
    <m/>
    <m/>
  </r>
  <r>
    <x v="0"/>
    <x v="101"/>
    <x v="1"/>
    <m/>
    <x v="2"/>
    <x v="1"/>
    <x v="0"/>
    <x v="2"/>
    <x v="2"/>
    <x v="2"/>
    <x v="1"/>
    <x v="1"/>
    <x v="2"/>
    <x v="1"/>
    <x v="1"/>
    <x v="1"/>
    <x v="1"/>
    <x v="1"/>
    <x v="1"/>
    <x v="1"/>
    <x v="1"/>
    <x v="1"/>
    <x v="1"/>
    <x v="1"/>
    <x v="1"/>
    <x v="1"/>
    <x v="1"/>
    <x v="0"/>
    <x v="2"/>
    <x v="3"/>
    <x v="1"/>
    <x v="2"/>
    <x v="2"/>
    <x v="2"/>
    <m/>
    <m/>
    <m/>
    <m/>
    <m/>
    <m/>
  </r>
  <r>
    <x v="0"/>
    <x v="101"/>
    <x v="1"/>
    <m/>
    <x v="2"/>
    <x v="1"/>
    <x v="1"/>
    <x v="2"/>
    <x v="2"/>
    <x v="3"/>
    <x v="1"/>
    <x v="1"/>
    <x v="1"/>
    <x v="1"/>
    <x v="1"/>
    <x v="1"/>
    <x v="1"/>
    <x v="1"/>
    <x v="1"/>
    <x v="1"/>
    <x v="1"/>
    <x v="1"/>
    <x v="3"/>
    <x v="1"/>
    <x v="1"/>
    <x v="1"/>
    <x v="1"/>
    <x v="0"/>
    <x v="2"/>
    <x v="3"/>
    <x v="1"/>
    <x v="2"/>
    <x v="2"/>
    <x v="2"/>
    <m/>
    <m/>
    <m/>
    <m/>
    <m/>
    <m/>
  </r>
  <r>
    <x v="0"/>
    <x v="101"/>
    <x v="1"/>
    <m/>
    <x v="2"/>
    <x v="1"/>
    <x v="1"/>
    <x v="2"/>
    <x v="1"/>
    <x v="2"/>
    <x v="1"/>
    <x v="1"/>
    <x v="2"/>
    <x v="1"/>
    <x v="1"/>
    <x v="1"/>
    <x v="1"/>
    <x v="2"/>
    <x v="1"/>
    <x v="1"/>
    <x v="1"/>
    <x v="1"/>
    <x v="1"/>
    <x v="3"/>
    <x v="2"/>
    <x v="1"/>
    <x v="1"/>
    <x v="0"/>
    <x v="2"/>
    <x v="3"/>
    <x v="1"/>
    <x v="2"/>
    <x v="2"/>
    <x v="2"/>
    <m/>
    <m/>
    <m/>
    <m/>
    <m/>
    <m/>
  </r>
  <r>
    <x v="0"/>
    <x v="101"/>
    <x v="1"/>
    <m/>
    <x v="2"/>
    <x v="1"/>
    <x v="0"/>
    <x v="3"/>
    <x v="5"/>
    <x v="3"/>
    <x v="2"/>
    <x v="2"/>
    <x v="2"/>
    <x v="2"/>
    <x v="4"/>
    <x v="4"/>
    <x v="2"/>
    <x v="2"/>
    <x v="1"/>
    <x v="1"/>
    <x v="1"/>
    <x v="4"/>
    <x v="1"/>
    <x v="1"/>
    <x v="1"/>
    <x v="2"/>
    <x v="3"/>
    <x v="0"/>
    <x v="2"/>
    <x v="3"/>
    <x v="1"/>
    <x v="2"/>
    <x v="2"/>
    <x v="2"/>
    <m/>
    <m/>
    <m/>
    <m/>
    <m/>
    <m/>
  </r>
  <r>
    <x v="0"/>
    <x v="101"/>
    <x v="1"/>
    <m/>
    <x v="2"/>
    <x v="1"/>
    <x v="0"/>
    <x v="2"/>
    <x v="2"/>
    <x v="2"/>
    <x v="1"/>
    <x v="1"/>
    <x v="2"/>
    <x v="1"/>
    <x v="1"/>
    <x v="1"/>
    <x v="1"/>
    <x v="1"/>
    <x v="1"/>
    <x v="1"/>
    <x v="1"/>
    <x v="1"/>
    <x v="1"/>
    <x v="1"/>
    <x v="1"/>
    <x v="1"/>
    <x v="1"/>
    <x v="0"/>
    <x v="2"/>
    <x v="3"/>
    <x v="1"/>
    <x v="2"/>
    <x v="2"/>
    <x v="2"/>
    <m/>
    <m/>
    <m/>
    <m/>
    <m/>
    <m/>
  </r>
  <r>
    <x v="0"/>
    <x v="101"/>
    <x v="1"/>
    <m/>
    <x v="2"/>
    <x v="1"/>
    <x v="0"/>
    <x v="3"/>
    <x v="3"/>
    <x v="2"/>
    <x v="3"/>
    <x v="3"/>
    <x v="3"/>
    <x v="2"/>
    <x v="2"/>
    <x v="2"/>
    <x v="1"/>
    <x v="3"/>
    <x v="1"/>
    <x v="2"/>
    <x v="1"/>
    <x v="1"/>
    <x v="1"/>
    <x v="3"/>
    <x v="2"/>
    <x v="2"/>
    <x v="2"/>
    <x v="0"/>
    <x v="2"/>
    <x v="3"/>
    <x v="1"/>
    <x v="2"/>
    <x v="2"/>
    <x v="2"/>
    <m/>
    <m/>
    <m/>
    <m/>
    <m/>
    <m/>
  </r>
  <r>
    <x v="0"/>
    <x v="101"/>
    <x v="1"/>
    <m/>
    <x v="2"/>
    <x v="1"/>
    <x v="1"/>
    <x v="1"/>
    <x v="1"/>
    <x v="3"/>
    <x v="1"/>
    <x v="2"/>
    <x v="1"/>
    <x v="1"/>
    <x v="1"/>
    <x v="1"/>
    <x v="1"/>
    <x v="1"/>
    <x v="1"/>
    <x v="1"/>
    <x v="1"/>
    <x v="1"/>
    <x v="1"/>
    <x v="1"/>
    <x v="2"/>
    <x v="1"/>
    <x v="1"/>
    <x v="0"/>
    <x v="2"/>
    <x v="3"/>
    <x v="1"/>
    <x v="2"/>
    <x v="2"/>
    <x v="2"/>
    <m/>
    <m/>
    <m/>
    <m/>
    <m/>
    <m/>
  </r>
  <r>
    <x v="0"/>
    <x v="101"/>
    <x v="1"/>
    <m/>
    <x v="2"/>
    <x v="1"/>
    <x v="1"/>
    <x v="2"/>
    <x v="2"/>
    <x v="2"/>
    <x v="1"/>
    <x v="1"/>
    <x v="2"/>
    <x v="1"/>
    <x v="1"/>
    <x v="1"/>
    <x v="1"/>
    <x v="1"/>
    <x v="1"/>
    <x v="1"/>
    <x v="1"/>
    <x v="1"/>
    <x v="1"/>
    <x v="1"/>
    <x v="1"/>
    <x v="1"/>
    <x v="1"/>
    <x v="0"/>
    <x v="2"/>
    <x v="3"/>
    <x v="1"/>
    <x v="2"/>
    <x v="2"/>
    <x v="2"/>
    <m/>
    <m/>
    <m/>
    <m/>
    <m/>
    <m/>
  </r>
  <r>
    <x v="0"/>
    <x v="101"/>
    <x v="1"/>
    <m/>
    <x v="2"/>
    <x v="1"/>
    <x v="0"/>
    <x v="2"/>
    <x v="2"/>
    <x v="2"/>
    <x v="1"/>
    <x v="1"/>
    <x v="1"/>
    <x v="2"/>
    <x v="1"/>
    <x v="1"/>
    <x v="1"/>
    <x v="2"/>
    <x v="2"/>
    <x v="1"/>
    <x v="1"/>
    <x v="2"/>
    <x v="3"/>
    <x v="1"/>
    <x v="1"/>
    <x v="1"/>
    <x v="1"/>
    <x v="0"/>
    <x v="2"/>
    <x v="3"/>
    <x v="1"/>
    <x v="2"/>
    <x v="2"/>
    <x v="2"/>
    <m/>
    <m/>
    <m/>
    <m/>
    <m/>
    <m/>
  </r>
  <r>
    <x v="0"/>
    <x v="101"/>
    <x v="1"/>
    <m/>
    <x v="2"/>
    <x v="1"/>
    <x v="1"/>
    <x v="2"/>
    <x v="2"/>
    <x v="2"/>
    <x v="1"/>
    <x v="1"/>
    <x v="2"/>
    <x v="1"/>
    <x v="1"/>
    <x v="1"/>
    <x v="1"/>
    <x v="1"/>
    <x v="1"/>
    <x v="1"/>
    <x v="1"/>
    <x v="1"/>
    <x v="1"/>
    <x v="1"/>
    <x v="1"/>
    <x v="1"/>
    <x v="1"/>
    <x v="0"/>
    <x v="2"/>
    <x v="3"/>
    <x v="1"/>
    <x v="2"/>
    <x v="2"/>
    <x v="2"/>
    <m/>
    <m/>
    <m/>
    <m/>
    <m/>
    <m/>
  </r>
  <r>
    <x v="0"/>
    <x v="101"/>
    <x v="1"/>
    <m/>
    <x v="2"/>
    <x v="1"/>
    <x v="1"/>
    <x v="1"/>
    <x v="4"/>
    <x v="4"/>
    <x v="2"/>
    <x v="2"/>
    <x v="2"/>
    <x v="2"/>
    <x v="2"/>
    <x v="2"/>
    <x v="2"/>
    <x v="2"/>
    <x v="2"/>
    <x v="2"/>
    <x v="2"/>
    <x v="2"/>
    <x v="2"/>
    <x v="4"/>
    <x v="4"/>
    <x v="3"/>
    <x v="3"/>
    <x v="0"/>
    <x v="2"/>
    <x v="3"/>
    <x v="1"/>
    <x v="2"/>
    <x v="2"/>
    <x v="2"/>
    <m/>
    <m/>
    <m/>
    <m/>
    <m/>
    <m/>
  </r>
  <r>
    <x v="0"/>
    <x v="101"/>
    <x v="1"/>
    <m/>
    <x v="2"/>
    <x v="1"/>
    <x v="1"/>
    <x v="3"/>
    <x v="3"/>
    <x v="6"/>
    <x v="5"/>
    <x v="5"/>
    <x v="5"/>
    <x v="2"/>
    <x v="5"/>
    <x v="4"/>
    <x v="5"/>
    <x v="5"/>
    <x v="4"/>
    <x v="4"/>
    <x v="2"/>
    <x v="2"/>
    <x v="3"/>
    <x v="3"/>
    <x v="2"/>
    <x v="2"/>
    <x v="2"/>
    <x v="0"/>
    <x v="2"/>
    <x v="3"/>
    <x v="1"/>
    <x v="2"/>
    <x v="2"/>
    <x v="2"/>
    <m/>
    <m/>
    <m/>
    <m/>
    <m/>
    <m/>
  </r>
  <r>
    <x v="0"/>
    <x v="101"/>
    <x v="1"/>
    <m/>
    <x v="2"/>
    <x v="1"/>
    <x v="0"/>
    <x v="5"/>
    <x v="0"/>
    <x v="6"/>
    <x v="4"/>
    <x v="0"/>
    <x v="0"/>
    <x v="5"/>
    <x v="0"/>
    <x v="0"/>
    <x v="0"/>
    <x v="0"/>
    <x v="0"/>
    <x v="5"/>
    <x v="0"/>
    <x v="0"/>
    <x v="0"/>
    <x v="0"/>
    <x v="0"/>
    <x v="5"/>
    <x v="0"/>
    <x v="0"/>
    <x v="2"/>
    <x v="3"/>
    <x v="1"/>
    <x v="2"/>
    <x v="2"/>
    <x v="2"/>
    <m/>
    <m/>
    <m/>
    <m/>
    <m/>
    <m/>
  </r>
  <r>
    <x v="0"/>
    <x v="101"/>
    <x v="1"/>
    <m/>
    <x v="2"/>
    <x v="1"/>
    <x v="0"/>
    <x v="0"/>
    <x v="5"/>
    <x v="4"/>
    <x v="4"/>
    <x v="0"/>
    <x v="0"/>
    <x v="5"/>
    <x v="0"/>
    <x v="0"/>
    <x v="0"/>
    <x v="0"/>
    <x v="0"/>
    <x v="5"/>
    <x v="0"/>
    <x v="0"/>
    <x v="0"/>
    <x v="0"/>
    <x v="0"/>
    <x v="5"/>
    <x v="0"/>
    <x v="0"/>
    <x v="2"/>
    <x v="3"/>
    <x v="1"/>
    <x v="2"/>
    <x v="2"/>
    <x v="2"/>
    <m/>
    <m/>
    <m/>
    <m/>
    <m/>
    <m/>
  </r>
  <r>
    <x v="0"/>
    <x v="101"/>
    <x v="1"/>
    <m/>
    <x v="2"/>
    <x v="1"/>
    <x v="1"/>
    <x v="2"/>
    <x v="2"/>
    <x v="2"/>
    <x v="2"/>
    <x v="2"/>
    <x v="1"/>
    <x v="1"/>
    <x v="1"/>
    <x v="1"/>
    <x v="1"/>
    <x v="1"/>
    <x v="1"/>
    <x v="1"/>
    <x v="1"/>
    <x v="1"/>
    <x v="1"/>
    <x v="1"/>
    <x v="1"/>
    <x v="1"/>
    <x v="1"/>
    <x v="0"/>
    <x v="2"/>
    <x v="3"/>
    <x v="1"/>
    <x v="2"/>
    <x v="2"/>
    <x v="2"/>
    <m/>
    <m/>
    <m/>
    <m/>
    <m/>
    <m/>
  </r>
  <r>
    <x v="0"/>
    <x v="101"/>
    <x v="1"/>
    <m/>
    <x v="2"/>
    <x v="1"/>
    <x v="0"/>
    <x v="2"/>
    <x v="2"/>
    <x v="2"/>
    <x v="1"/>
    <x v="1"/>
    <x v="2"/>
    <x v="1"/>
    <x v="1"/>
    <x v="1"/>
    <x v="1"/>
    <x v="1"/>
    <x v="1"/>
    <x v="1"/>
    <x v="1"/>
    <x v="1"/>
    <x v="1"/>
    <x v="1"/>
    <x v="1"/>
    <x v="1"/>
    <x v="1"/>
    <x v="0"/>
    <x v="2"/>
    <x v="3"/>
    <x v="1"/>
    <x v="2"/>
    <x v="2"/>
    <x v="2"/>
    <m/>
    <m/>
    <m/>
    <m/>
    <m/>
    <m/>
  </r>
  <r>
    <x v="0"/>
    <x v="102"/>
    <x v="1"/>
    <m/>
    <x v="2"/>
    <x v="0"/>
    <x v="0"/>
    <x v="0"/>
    <x v="0"/>
    <x v="0"/>
    <x v="0"/>
    <x v="0"/>
    <x v="0"/>
    <x v="0"/>
    <x v="0"/>
    <x v="0"/>
    <x v="0"/>
    <x v="0"/>
    <x v="0"/>
    <x v="0"/>
    <x v="0"/>
    <x v="0"/>
    <x v="0"/>
    <x v="0"/>
    <x v="0"/>
    <x v="0"/>
    <x v="0"/>
    <x v="0"/>
    <x v="0"/>
    <x v="1"/>
    <x v="0"/>
    <x v="0"/>
    <x v="0"/>
    <x v="0"/>
    <m/>
    <m/>
    <m/>
    <m/>
    <m/>
    <m/>
  </r>
  <r>
    <x v="0"/>
    <x v="102"/>
    <x v="1"/>
    <m/>
    <x v="2"/>
    <x v="0"/>
    <x v="1"/>
    <x v="0"/>
    <x v="0"/>
    <x v="0"/>
    <x v="0"/>
    <x v="0"/>
    <x v="0"/>
    <x v="0"/>
    <x v="0"/>
    <x v="0"/>
    <x v="0"/>
    <x v="0"/>
    <x v="0"/>
    <x v="0"/>
    <x v="0"/>
    <x v="0"/>
    <x v="0"/>
    <x v="0"/>
    <x v="0"/>
    <x v="0"/>
    <x v="0"/>
    <x v="0"/>
    <x v="1"/>
    <x v="0"/>
    <x v="0"/>
    <x v="0"/>
    <x v="0"/>
    <x v="0"/>
    <m/>
    <m/>
    <m/>
    <m/>
    <m/>
    <m/>
  </r>
  <r>
    <x v="0"/>
    <x v="102"/>
    <x v="1"/>
    <m/>
    <x v="2"/>
    <x v="0"/>
    <x v="0"/>
    <x v="0"/>
    <x v="0"/>
    <x v="0"/>
    <x v="0"/>
    <x v="0"/>
    <x v="0"/>
    <x v="0"/>
    <x v="0"/>
    <x v="0"/>
    <x v="0"/>
    <x v="0"/>
    <x v="0"/>
    <x v="0"/>
    <x v="0"/>
    <x v="0"/>
    <x v="0"/>
    <x v="0"/>
    <x v="0"/>
    <x v="0"/>
    <x v="0"/>
    <x v="0"/>
    <x v="0"/>
    <x v="0"/>
    <x v="0"/>
    <x v="0"/>
    <x v="0"/>
    <x v="0"/>
    <m/>
    <m/>
    <m/>
    <m/>
    <m/>
    <m/>
  </r>
  <r>
    <x v="0"/>
    <x v="102"/>
    <x v="1"/>
    <m/>
    <x v="2"/>
    <x v="0"/>
    <x v="1"/>
    <x v="0"/>
    <x v="0"/>
    <x v="0"/>
    <x v="0"/>
    <x v="0"/>
    <x v="0"/>
    <x v="0"/>
    <x v="0"/>
    <x v="0"/>
    <x v="0"/>
    <x v="0"/>
    <x v="0"/>
    <x v="0"/>
    <x v="0"/>
    <x v="0"/>
    <x v="0"/>
    <x v="0"/>
    <x v="0"/>
    <x v="0"/>
    <x v="0"/>
    <x v="0"/>
    <x v="0"/>
    <x v="0"/>
    <x v="0"/>
    <x v="0"/>
    <x v="0"/>
    <x v="1"/>
    <m/>
    <m/>
    <m/>
    <m/>
    <m/>
    <m/>
  </r>
  <r>
    <x v="0"/>
    <x v="102"/>
    <x v="1"/>
    <m/>
    <x v="2"/>
    <x v="0"/>
    <x v="1"/>
    <x v="0"/>
    <x v="0"/>
    <x v="0"/>
    <x v="0"/>
    <x v="0"/>
    <x v="0"/>
    <x v="0"/>
    <x v="0"/>
    <x v="0"/>
    <x v="0"/>
    <x v="0"/>
    <x v="0"/>
    <x v="0"/>
    <x v="0"/>
    <x v="0"/>
    <x v="0"/>
    <x v="0"/>
    <x v="0"/>
    <x v="0"/>
    <x v="0"/>
    <x v="0"/>
    <x v="0"/>
    <x v="0"/>
    <x v="0"/>
    <x v="3"/>
    <x v="0"/>
    <x v="0"/>
    <m/>
    <m/>
    <m/>
    <m/>
    <m/>
    <m/>
  </r>
  <r>
    <x v="0"/>
    <x v="102"/>
    <x v="1"/>
    <m/>
    <x v="2"/>
    <x v="0"/>
    <x v="0"/>
    <x v="0"/>
    <x v="0"/>
    <x v="0"/>
    <x v="0"/>
    <x v="0"/>
    <x v="0"/>
    <x v="0"/>
    <x v="0"/>
    <x v="0"/>
    <x v="0"/>
    <x v="0"/>
    <x v="0"/>
    <x v="0"/>
    <x v="0"/>
    <x v="0"/>
    <x v="0"/>
    <x v="0"/>
    <x v="0"/>
    <x v="0"/>
    <x v="0"/>
    <x v="0"/>
    <x v="0"/>
    <x v="0"/>
    <x v="0"/>
    <x v="3"/>
    <x v="1"/>
    <x v="1"/>
    <m/>
    <m/>
    <m/>
    <m/>
    <m/>
    <m/>
  </r>
  <r>
    <x v="0"/>
    <x v="102"/>
    <x v="1"/>
    <m/>
    <x v="2"/>
    <x v="0"/>
    <x v="1"/>
    <x v="0"/>
    <x v="0"/>
    <x v="0"/>
    <x v="0"/>
    <x v="0"/>
    <x v="0"/>
    <x v="0"/>
    <x v="0"/>
    <x v="0"/>
    <x v="0"/>
    <x v="0"/>
    <x v="0"/>
    <x v="0"/>
    <x v="0"/>
    <x v="0"/>
    <x v="0"/>
    <x v="0"/>
    <x v="0"/>
    <x v="0"/>
    <x v="0"/>
    <x v="0"/>
    <x v="1"/>
    <x v="0"/>
    <x v="0"/>
    <x v="3"/>
    <x v="1"/>
    <x v="3"/>
    <m/>
    <m/>
    <m/>
    <m/>
    <m/>
    <m/>
  </r>
  <r>
    <x v="0"/>
    <x v="102"/>
    <x v="1"/>
    <m/>
    <x v="2"/>
    <x v="0"/>
    <x v="1"/>
    <x v="0"/>
    <x v="0"/>
    <x v="0"/>
    <x v="0"/>
    <x v="0"/>
    <x v="0"/>
    <x v="0"/>
    <x v="0"/>
    <x v="0"/>
    <x v="0"/>
    <x v="0"/>
    <x v="0"/>
    <x v="0"/>
    <x v="0"/>
    <x v="0"/>
    <x v="0"/>
    <x v="0"/>
    <x v="0"/>
    <x v="0"/>
    <x v="0"/>
    <x v="0"/>
    <x v="0"/>
    <x v="1"/>
    <x v="0"/>
    <x v="0"/>
    <x v="3"/>
    <x v="1"/>
    <m/>
    <m/>
    <m/>
    <m/>
    <m/>
    <m/>
  </r>
  <r>
    <x v="0"/>
    <x v="102"/>
    <x v="1"/>
    <m/>
    <x v="2"/>
    <x v="0"/>
    <x v="1"/>
    <x v="0"/>
    <x v="0"/>
    <x v="0"/>
    <x v="0"/>
    <x v="0"/>
    <x v="0"/>
    <x v="0"/>
    <x v="0"/>
    <x v="0"/>
    <x v="0"/>
    <x v="0"/>
    <x v="0"/>
    <x v="0"/>
    <x v="0"/>
    <x v="0"/>
    <x v="0"/>
    <x v="0"/>
    <x v="0"/>
    <x v="0"/>
    <x v="0"/>
    <x v="0"/>
    <x v="0"/>
    <x v="1"/>
    <x v="0"/>
    <x v="0"/>
    <x v="1"/>
    <x v="3"/>
    <m/>
    <m/>
    <m/>
    <m/>
    <m/>
    <m/>
  </r>
  <r>
    <x v="0"/>
    <x v="102"/>
    <x v="1"/>
    <m/>
    <x v="2"/>
    <x v="0"/>
    <x v="0"/>
    <x v="0"/>
    <x v="0"/>
    <x v="0"/>
    <x v="0"/>
    <x v="0"/>
    <x v="0"/>
    <x v="0"/>
    <x v="0"/>
    <x v="0"/>
    <x v="0"/>
    <x v="0"/>
    <x v="0"/>
    <x v="0"/>
    <x v="0"/>
    <x v="0"/>
    <x v="0"/>
    <x v="0"/>
    <x v="0"/>
    <x v="0"/>
    <x v="0"/>
    <x v="0"/>
    <x v="0"/>
    <x v="0"/>
    <x v="0"/>
    <x v="3"/>
    <x v="1"/>
    <x v="3"/>
    <m/>
    <m/>
    <m/>
    <m/>
    <m/>
    <m/>
  </r>
  <r>
    <x v="0"/>
    <x v="102"/>
    <x v="1"/>
    <m/>
    <x v="2"/>
    <x v="0"/>
    <x v="1"/>
    <x v="0"/>
    <x v="0"/>
    <x v="0"/>
    <x v="0"/>
    <x v="0"/>
    <x v="0"/>
    <x v="0"/>
    <x v="0"/>
    <x v="0"/>
    <x v="0"/>
    <x v="0"/>
    <x v="0"/>
    <x v="0"/>
    <x v="0"/>
    <x v="0"/>
    <x v="0"/>
    <x v="0"/>
    <x v="0"/>
    <x v="0"/>
    <x v="0"/>
    <x v="0"/>
    <x v="0"/>
    <x v="0"/>
    <x v="0"/>
    <x v="0"/>
    <x v="1"/>
    <x v="0"/>
    <m/>
    <m/>
    <m/>
    <m/>
    <m/>
    <m/>
  </r>
  <r>
    <x v="0"/>
    <x v="102"/>
    <x v="1"/>
    <m/>
    <x v="2"/>
    <x v="0"/>
    <x v="1"/>
    <x v="0"/>
    <x v="0"/>
    <x v="0"/>
    <x v="0"/>
    <x v="0"/>
    <x v="0"/>
    <x v="0"/>
    <x v="0"/>
    <x v="0"/>
    <x v="0"/>
    <x v="0"/>
    <x v="0"/>
    <x v="0"/>
    <x v="0"/>
    <x v="0"/>
    <x v="0"/>
    <x v="0"/>
    <x v="0"/>
    <x v="0"/>
    <x v="0"/>
    <x v="0"/>
    <x v="0"/>
    <x v="1"/>
    <x v="0"/>
    <x v="0"/>
    <x v="1"/>
    <x v="0"/>
    <m/>
    <m/>
    <m/>
    <m/>
    <m/>
    <m/>
  </r>
  <r>
    <x v="0"/>
    <x v="102"/>
    <x v="1"/>
    <m/>
    <x v="2"/>
    <x v="0"/>
    <x v="1"/>
    <x v="0"/>
    <x v="0"/>
    <x v="0"/>
    <x v="0"/>
    <x v="0"/>
    <x v="0"/>
    <x v="0"/>
    <x v="0"/>
    <x v="0"/>
    <x v="0"/>
    <x v="0"/>
    <x v="0"/>
    <x v="0"/>
    <x v="0"/>
    <x v="0"/>
    <x v="0"/>
    <x v="0"/>
    <x v="0"/>
    <x v="0"/>
    <x v="0"/>
    <x v="0"/>
    <x v="0"/>
    <x v="3"/>
    <x v="0"/>
    <x v="0"/>
    <x v="1"/>
    <x v="1"/>
    <m/>
    <m/>
    <m/>
    <m/>
    <m/>
    <m/>
  </r>
  <r>
    <x v="0"/>
    <x v="102"/>
    <x v="1"/>
    <m/>
    <x v="2"/>
    <x v="0"/>
    <x v="0"/>
    <x v="0"/>
    <x v="0"/>
    <x v="0"/>
    <x v="0"/>
    <x v="0"/>
    <x v="0"/>
    <x v="0"/>
    <x v="0"/>
    <x v="0"/>
    <x v="0"/>
    <x v="0"/>
    <x v="0"/>
    <x v="0"/>
    <x v="0"/>
    <x v="0"/>
    <x v="0"/>
    <x v="0"/>
    <x v="0"/>
    <x v="0"/>
    <x v="0"/>
    <x v="0"/>
    <x v="0"/>
    <x v="1"/>
    <x v="0"/>
    <x v="1"/>
    <x v="0"/>
    <x v="0"/>
    <m/>
    <m/>
    <m/>
    <m/>
    <m/>
    <m/>
  </r>
  <r>
    <x v="0"/>
    <x v="102"/>
    <x v="1"/>
    <m/>
    <x v="2"/>
    <x v="0"/>
    <x v="0"/>
    <x v="0"/>
    <x v="0"/>
    <x v="0"/>
    <x v="0"/>
    <x v="0"/>
    <x v="0"/>
    <x v="0"/>
    <x v="0"/>
    <x v="0"/>
    <x v="0"/>
    <x v="0"/>
    <x v="0"/>
    <x v="0"/>
    <x v="0"/>
    <x v="0"/>
    <x v="0"/>
    <x v="0"/>
    <x v="0"/>
    <x v="0"/>
    <x v="0"/>
    <x v="0"/>
    <x v="0"/>
    <x v="1"/>
    <x v="0"/>
    <x v="0"/>
    <x v="1"/>
    <x v="3"/>
    <m/>
    <m/>
    <m/>
    <m/>
    <m/>
    <m/>
  </r>
  <r>
    <x v="0"/>
    <x v="102"/>
    <x v="1"/>
    <m/>
    <x v="2"/>
    <x v="0"/>
    <x v="0"/>
    <x v="0"/>
    <x v="0"/>
    <x v="0"/>
    <x v="0"/>
    <x v="0"/>
    <x v="0"/>
    <x v="0"/>
    <x v="0"/>
    <x v="0"/>
    <x v="0"/>
    <x v="0"/>
    <x v="0"/>
    <x v="0"/>
    <x v="0"/>
    <x v="0"/>
    <x v="0"/>
    <x v="0"/>
    <x v="0"/>
    <x v="0"/>
    <x v="0"/>
    <x v="0"/>
    <x v="1"/>
    <x v="0"/>
    <x v="0"/>
    <x v="0"/>
    <x v="1"/>
    <x v="2"/>
    <m/>
    <m/>
    <m/>
    <m/>
    <m/>
    <m/>
  </r>
  <r>
    <x v="0"/>
    <x v="102"/>
    <x v="1"/>
    <m/>
    <x v="2"/>
    <x v="0"/>
    <x v="1"/>
    <x v="0"/>
    <x v="0"/>
    <x v="0"/>
    <x v="0"/>
    <x v="0"/>
    <x v="0"/>
    <x v="0"/>
    <x v="0"/>
    <x v="0"/>
    <x v="0"/>
    <x v="0"/>
    <x v="0"/>
    <x v="0"/>
    <x v="0"/>
    <x v="0"/>
    <x v="0"/>
    <x v="0"/>
    <x v="0"/>
    <x v="0"/>
    <x v="0"/>
    <x v="0"/>
    <x v="0"/>
    <x v="0"/>
    <x v="0"/>
    <x v="0"/>
    <x v="1"/>
    <x v="0"/>
    <m/>
    <m/>
    <m/>
    <m/>
    <m/>
    <m/>
  </r>
  <r>
    <x v="0"/>
    <x v="102"/>
    <x v="1"/>
    <m/>
    <x v="2"/>
    <x v="0"/>
    <x v="1"/>
    <x v="0"/>
    <x v="0"/>
    <x v="0"/>
    <x v="0"/>
    <x v="0"/>
    <x v="0"/>
    <x v="0"/>
    <x v="0"/>
    <x v="0"/>
    <x v="0"/>
    <x v="0"/>
    <x v="0"/>
    <x v="0"/>
    <x v="0"/>
    <x v="0"/>
    <x v="0"/>
    <x v="0"/>
    <x v="0"/>
    <x v="0"/>
    <x v="0"/>
    <x v="0"/>
    <x v="0"/>
    <x v="0"/>
    <x v="0"/>
    <x v="0"/>
    <x v="1"/>
    <x v="0"/>
    <m/>
    <m/>
    <m/>
    <m/>
    <m/>
    <m/>
  </r>
  <r>
    <x v="0"/>
    <x v="102"/>
    <x v="1"/>
    <m/>
    <x v="2"/>
    <x v="0"/>
    <x v="1"/>
    <x v="0"/>
    <x v="0"/>
    <x v="0"/>
    <x v="0"/>
    <x v="0"/>
    <x v="0"/>
    <x v="0"/>
    <x v="0"/>
    <x v="0"/>
    <x v="0"/>
    <x v="0"/>
    <x v="0"/>
    <x v="0"/>
    <x v="0"/>
    <x v="0"/>
    <x v="0"/>
    <x v="0"/>
    <x v="0"/>
    <x v="0"/>
    <x v="0"/>
    <x v="0"/>
    <x v="0"/>
    <x v="1"/>
    <x v="0"/>
    <x v="0"/>
    <x v="3"/>
    <x v="0"/>
    <m/>
    <m/>
    <m/>
    <m/>
    <m/>
    <m/>
  </r>
  <r>
    <x v="0"/>
    <x v="102"/>
    <x v="1"/>
    <m/>
    <x v="2"/>
    <x v="0"/>
    <x v="1"/>
    <x v="0"/>
    <x v="0"/>
    <x v="0"/>
    <x v="0"/>
    <x v="0"/>
    <x v="0"/>
    <x v="0"/>
    <x v="0"/>
    <x v="0"/>
    <x v="0"/>
    <x v="0"/>
    <x v="0"/>
    <x v="0"/>
    <x v="0"/>
    <x v="0"/>
    <x v="0"/>
    <x v="0"/>
    <x v="0"/>
    <x v="0"/>
    <x v="0"/>
    <x v="0"/>
    <x v="0"/>
    <x v="0"/>
    <x v="2"/>
    <x v="0"/>
    <x v="0"/>
    <x v="1"/>
    <m/>
    <m/>
    <m/>
    <m/>
    <m/>
    <m/>
  </r>
  <r>
    <x v="0"/>
    <x v="102"/>
    <x v="1"/>
    <m/>
    <x v="2"/>
    <x v="0"/>
    <x v="0"/>
    <x v="0"/>
    <x v="0"/>
    <x v="0"/>
    <x v="0"/>
    <x v="0"/>
    <x v="0"/>
    <x v="0"/>
    <x v="0"/>
    <x v="0"/>
    <x v="0"/>
    <x v="0"/>
    <x v="0"/>
    <x v="0"/>
    <x v="0"/>
    <x v="0"/>
    <x v="0"/>
    <x v="0"/>
    <x v="0"/>
    <x v="0"/>
    <x v="0"/>
    <x v="0"/>
    <x v="0"/>
    <x v="1"/>
    <x v="0"/>
    <x v="0"/>
    <x v="0"/>
    <x v="0"/>
    <m/>
    <m/>
    <m/>
    <m/>
    <m/>
    <m/>
  </r>
  <r>
    <x v="0"/>
    <x v="102"/>
    <x v="1"/>
    <m/>
    <x v="2"/>
    <x v="0"/>
    <x v="1"/>
    <x v="0"/>
    <x v="0"/>
    <x v="0"/>
    <x v="0"/>
    <x v="0"/>
    <x v="0"/>
    <x v="0"/>
    <x v="0"/>
    <x v="0"/>
    <x v="0"/>
    <x v="0"/>
    <x v="0"/>
    <x v="0"/>
    <x v="0"/>
    <x v="0"/>
    <x v="0"/>
    <x v="0"/>
    <x v="0"/>
    <x v="0"/>
    <x v="0"/>
    <x v="0"/>
    <x v="0"/>
    <x v="0"/>
    <x v="0"/>
    <x v="0"/>
    <x v="0"/>
    <x v="0"/>
    <m/>
    <m/>
    <m/>
    <m/>
    <m/>
    <m/>
  </r>
  <r>
    <x v="0"/>
    <x v="102"/>
    <x v="1"/>
    <m/>
    <x v="2"/>
    <x v="0"/>
    <x v="0"/>
    <x v="0"/>
    <x v="0"/>
    <x v="0"/>
    <x v="0"/>
    <x v="0"/>
    <x v="0"/>
    <x v="0"/>
    <x v="0"/>
    <x v="0"/>
    <x v="0"/>
    <x v="0"/>
    <x v="0"/>
    <x v="0"/>
    <x v="0"/>
    <x v="0"/>
    <x v="0"/>
    <x v="0"/>
    <x v="0"/>
    <x v="0"/>
    <x v="0"/>
    <x v="0"/>
    <x v="0"/>
    <x v="0"/>
    <x v="0"/>
    <x v="0"/>
    <x v="1"/>
    <x v="0"/>
    <m/>
    <m/>
    <m/>
    <m/>
    <m/>
    <m/>
  </r>
  <r>
    <x v="0"/>
    <x v="102"/>
    <x v="1"/>
    <m/>
    <x v="2"/>
    <x v="0"/>
    <x v="0"/>
    <x v="0"/>
    <x v="0"/>
    <x v="0"/>
    <x v="0"/>
    <x v="0"/>
    <x v="0"/>
    <x v="0"/>
    <x v="0"/>
    <x v="0"/>
    <x v="0"/>
    <x v="0"/>
    <x v="0"/>
    <x v="0"/>
    <x v="0"/>
    <x v="0"/>
    <x v="0"/>
    <x v="0"/>
    <x v="0"/>
    <x v="0"/>
    <x v="0"/>
    <x v="0"/>
    <x v="0"/>
    <x v="0"/>
    <x v="0"/>
    <x v="3"/>
    <x v="1"/>
    <x v="0"/>
    <m/>
    <m/>
    <m/>
    <m/>
    <m/>
    <m/>
  </r>
  <r>
    <x v="0"/>
    <x v="102"/>
    <x v="1"/>
    <m/>
    <x v="2"/>
    <x v="0"/>
    <x v="0"/>
    <x v="0"/>
    <x v="0"/>
    <x v="0"/>
    <x v="0"/>
    <x v="0"/>
    <x v="0"/>
    <x v="0"/>
    <x v="0"/>
    <x v="0"/>
    <x v="0"/>
    <x v="0"/>
    <x v="0"/>
    <x v="0"/>
    <x v="0"/>
    <x v="0"/>
    <x v="0"/>
    <x v="0"/>
    <x v="0"/>
    <x v="0"/>
    <x v="0"/>
    <x v="0"/>
    <x v="0"/>
    <x v="0"/>
    <x v="0"/>
    <x v="0"/>
    <x v="0"/>
    <x v="0"/>
    <m/>
    <m/>
    <m/>
    <m/>
    <m/>
    <m/>
  </r>
  <r>
    <x v="0"/>
    <x v="102"/>
    <x v="1"/>
    <m/>
    <x v="2"/>
    <x v="0"/>
    <x v="1"/>
    <x v="0"/>
    <x v="0"/>
    <x v="0"/>
    <x v="0"/>
    <x v="0"/>
    <x v="0"/>
    <x v="0"/>
    <x v="0"/>
    <x v="0"/>
    <x v="0"/>
    <x v="0"/>
    <x v="0"/>
    <x v="0"/>
    <x v="0"/>
    <x v="0"/>
    <x v="0"/>
    <x v="0"/>
    <x v="0"/>
    <x v="0"/>
    <x v="0"/>
    <x v="0"/>
    <x v="0"/>
    <x v="0"/>
    <x v="0"/>
    <x v="3"/>
    <x v="0"/>
    <x v="0"/>
    <m/>
    <m/>
    <m/>
    <m/>
    <m/>
    <m/>
  </r>
  <r>
    <x v="0"/>
    <x v="102"/>
    <x v="1"/>
    <m/>
    <x v="2"/>
    <x v="0"/>
    <x v="0"/>
    <x v="0"/>
    <x v="0"/>
    <x v="0"/>
    <x v="0"/>
    <x v="0"/>
    <x v="0"/>
    <x v="0"/>
    <x v="0"/>
    <x v="0"/>
    <x v="0"/>
    <x v="0"/>
    <x v="0"/>
    <x v="0"/>
    <x v="0"/>
    <x v="0"/>
    <x v="0"/>
    <x v="0"/>
    <x v="0"/>
    <x v="0"/>
    <x v="0"/>
    <x v="0"/>
    <x v="0"/>
    <x v="0"/>
    <x v="0"/>
    <x v="0"/>
    <x v="3"/>
    <x v="1"/>
    <m/>
    <m/>
    <m/>
    <m/>
    <m/>
    <m/>
  </r>
  <r>
    <x v="0"/>
    <x v="102"/>
    <x v="1"/>
    <m/>
    <x v="2"/>
    <x v="0"/>
    <x v="0"/>
    <x v="0"/>
    <x v="0"/>
    <x v="0"/>
    <x v="0"/>
    <x v="0"/>
    <x v="0"/>
    <x v="0"/>
    <x v="0"/>
    <x v="0"/>
    <x v="0"/>
    <x v="0"/>
    <x v="0"/>
    <x v="0"/>
    <x v="0"/>
    <x v="0"/>
    <x v="0"/>
    <x v="0"/>
    <x v="0"/>
    <x v="0"/>
    <x v="0"/>
    <x v="0"/>
    <x v="0"/>
    <x v="0"/>
    <x v="0"/>
    <x v="0"/>
    <x v="0"/>
    <x v="0"/>
    <m/>
    <m/>
    <m/>
    <m/>
    <m/>
    <m/>
  </r>
  <r>
    <x v="0"/>
    <x v="102"/>
    <x v="1"/>
    <m/>
    <x v="2"/>
    <x v="0"/>
    <x v="0"/>
    <x v="0"/>
    <x v="0"/>
    <x v="0"/>
    <x v="0"/>
    <x v="0"/>
    <x v="0"/>
    <x v="0"/>
    <x v="0"/>
    <x v="0"/>
    <x v="0"/>
    <x v="0"/>
    <x v="0"/>
    <x v="0"/>
    <x v="0"/>
    <x v="0"/>
    <x v="0"/>
    <x v="0"/>
    <x v="0"/>
    <x v="0"/>
    <x v="0"/>
    <x v="0"/>
    <x v="0"/>
    <x v="0"/>
    <x v="0"/>
    <x v="0"/>
    <x v="1"/>
    <x v="0"/>
    <m/>
    <m/>
    <m/>
    <m/>
    <m/>
    <m/>
  </r>
  <r>
    <x v="0"/>
    <x v="102"/>
    <x v="1"/>
    <m/>
    <x v="2"/>
    <x v="0"/>
    <x v="0"/>
    <x v="0"/>
    <x v="0"/>
    <x v="0"/>
    <x v="0"/>
    <x v="0"/>
    <x v="0"/>
    <x v="0"/>
    <x v="0"/>
    <x v="0"/>
    <x v="0"/>
    <x v="0"/>
    <x v="0"/>
    <x v="0"/>
    <x v="0"/>
    <x v="0"/>
    <x v="0"/>
    <x v="0"/>
    <x v="0"/>
    <x v="0"/>
    <x v="0"/>
    <x v="0"/>
    <x v="0"/>
    <x v="0"/>
    <x v="0"/>
    <x v="0"/>
    <x v="0"/>
    <x v="0"/>
    <m/>
    <m/>
    <m/>
    <m/>
    <m/>
    <m/>
  </r>
  <r>
    <x v="0"/>
    <x v="102"/>
    <x v="1"/>
    <m/>
    <x v="2"/>
    <x v="1"/>
    <x v="1"/>
    <x v="3"/>
    <x v="1"/>
    <x v="3"/>
    <x v="2"/>
    <x v="1"/>
    <x v="1"/>
    <x v="2"/>
    <x v="2"/>
    <x v="2"/>
    <x v="2"/>
    <x v="2"/>
    <x v="1"/>
    <x v="2"/>
    <x v="2"/>
    <x v="1"/>
    <x v="1"/>
    <x v="3"/>
    <x v="2"/>
    <x v="2"/>
    <x v="2"/>
    <x v="0"/>
    <x v="2"/>
    <x v="3"/>
    <x v="1"/>
    <x v="2"/>
    <x v="2"/>
    <x v="2"/>
    <m/>
    <m/>
    <m/>
    <m/>
    <m/>
    <m/>
  </r>
  <r>
    <x v="0"/>
    <x v="102"/>
    <x v="1"/>
    <m/>
    <x v="2"/>
    <x v="1"/>
    <x v="1"/>
    <x v="1"/>
    <x v="3"/>
    <x v="4"/>
    <x v="3"/>
    <x v="3"/>
    <x v="3"/>
    <x v="2"/>
    <x v="2"/>
    <x v="2"/>
    <x v="3"/>
    <x v="3"/>
    <x v="3"/>
    <x v="3"/>
    <x v="2"/>
    <x v="2"/>
    <x v="2"/>
    <x v="2"/>
    <x v="3"/>
    <x v="2"/>
    <x v="2"/>
    <x v="0"/>
    <x v="2"/>
    <x v="3"/>
    <x v="1"/>
    <x v="2"/>
    <x v="2"/>
    <x v="2"/>
    <m/>
    <m/>
    <m/>
    <m/>
    <m/>
    <m/>
  </r>
  <r>
    <x v="0"/>
    <x v="102"/>
    <x v="1"/>
    <m/>
    <x v="2"/>
    <x v="1"/>
    <x v="0"/>
    <x v="1"/>
    <x v="1"/>
    <x v="1"/>
    <x v="1"/>
    <x v="1"/>
    <x v="2"/>
    <x v="1"/>
    <x v="2"/>
    <x v="1"/>
    <x v="1"/>
    <x v="1"/>
    <x v="2"/>
    <x v="1"/>
    <x v="1"/>
    <x v="1"/>
    <x v="1"/>
    <x v="2"/>
    <x v="3"/>
    <x v="1"/>
    <x v="1"/>
    <x v="0"/>
    <x v="2"/>
    <x v="3"/>
    <x v="1"/>
    <x v="2"/>
    <x v="2"/>
    <x v="2"/>
    <m/>
    <m/>
    <m/>
    <m/>
    <m/>
    <m/>
  </r>
  <r>
    <x v="0"/>
    <x v="102"/>
    <x v="1"/>
    <m/>
    <x v="2"/>
    <x v="1"/>
    <x v="1"/>
    <x v="1"/>
    <x v="1"/>
    <x v="1"/>
    <x v="1"/>
    <x v="1"/>
    <x v="2"/>
    <x v="1"/>
    <x v="1"/>
    <x v="1"/>
    <x v="1"/>
    <x v="2"/>
    <x v="2"/>
    <x v="2"/>
    <x v="2"/>
    <x v="1"/>
    <x v="3"/>
    <x v="2"/>
    <x v="3"/>
    <x v="2"/>
    <x v="2"/>
    <x v="0"/>
    <x v="2"/>
    <x v="3"/>
    <x v="1"/>
    <x v="2"/>
    <x v="2"/>
    <x v="2"/>
    <m/>
    <m/>
    <m/>
    <m/>
    <m/>
    <m/>
  </r>
  <r>
    <x v="0"/>
    <x v="102"/>
    <x v="1"/>
    <m/>
    <x v="2"/>
    <x v="1"/>
    <x v="0"/>
    <x v="3"/>
    <x v="1"/>
    <x v="3"/>
    <x v="2"/>
    <x v="2"/>
    <x v="1"/>
    <x v="3"/>
    <x v="2"/>
    <x v="4"/>
    <x v="5"/>
    <x v="3"/>
    <x v="3"/>
    <x v="3"/>
    <x v="2"/>
    <x v="2"/>
    <x v="3"/>
    <x v="3"/>
    <x v="4"/>
    <x v="3"/>
    <x v="4"/>
    <x v="0"/>
    <x v="2"/>
    <x v="3"/>
    <x v="1"/>
    <x v="2"/>
    <x v="2"/>
    <x v="2"/>
    <m/>
    <m/>
    <m/>
    <m/>
    <m/>
    <m/>
  </r>
  <r>
    <x v="0"/>
    <x v="102"/>
    <x v="1"/>
    <m/>
    <x v="2"/>
    <x v="1"/>
    <x v="1"/>
    <x v="2"/>
    <x v="2"/>
    <x v="2"/>
    <x v="1"/>
    <x v="1"/>
    <x v="2"/>
    <x v="1"/>
    <x v="1"/>
    <x v="1"/>
    <x v="1"/>
    <x v="1"/>
    <x v="1"/>
    <x v="1"/>
    <x v="1"/>
    <x v="1"/>
    <x v="3"/>
    <x v="1"/>
    <x v="1"/>
    <x v="1"/>
    <x v="1"/>
    <x v="0"/>
    <x v="2"/>
    <x v="3"/>
    <x v="1"/>
    <x v="2"/>
    <x v="2"/>
    <x v="2"/>
    <m/>
    <m/>
    <m/>
    <m/>
    <m/>
    <m/>
  </r>
  <r>
    <x v="0"/>
    <x v="102"/>
    <x v="1"/>
    <m/>
    <x v="2"/>
    <x v="1"/>
    <x v="0"/>
    <x v="2"/>
    <x v="1"/>
    <x v="2"/>
    <x v="2"/>
    <x v="2"/>
    <x v="1"/>
    <x v="1"/>
    <x v="1"/>
    <x v="2"/>
    <x v="2"/>
    <x v="2"/>
    <x v="2"/>
    <x v="2"/>
    <x v="2"/>
    <x v="2"/>
    <x v="1"/>
    <x v="5"/>
    <x v="2"/>
    <x v="2"/>
    <x v="3"/>
    <x v="0"/>
    <x v="2"/>
    <x v="3"/>
    <x v="1"/>
    <x v="2"/>
    <x v="2"/>
    <x v="2"/>
    <m/>
    <m/>
    <m/>
    <m/>
    <m/>
    <m/>
  </r>
  <r>
    <x v="0"/>
    <x v="102"/>
    <x v="1"/>
    <m/>
    <x v="2"/>
    <x v="1"/>
    <x v="1"/>
    <x v="3"/>
    <x v="1"/>
    <x v="3"/>
    <x v="1"/>
    <x v="1"/>
    <x v="1"/>
    <x v="1"/>
    <x v="2"/>
    <x v="2"/>
    <x v="5"/>
    <x v="3"/>
    <x v="3"/>
    <x v="3"/>
    <x v="2"/>
    <x v="3"/>
    <x v="3"/>
    <x v="5"/>
    <x v="4"/>
    <x v="2"/>
    <x v="2"/>
    <x v="0"/>
    <x v="2"/>
    <x v="3"/>
    <x v="1"/>
    <x v="2"/>
    <x v="2"/>
    <x v="2"/>
    <m/>
    <m/>
    <m/>
    <m/>
    <m/>
    <m/>
  </r>
  <r>
    <x v="0"/>
    <x v="102"/>
    <x v="1"/>
    <m/>
    <x v="2"/>
    <x v="1"/>
    <x v="0"/>
    <x v="1"/>
    <x v="2"/>
    <x v="2"/>
    <x v="1"/>
    <x v="1"/>
    <x v="1"/>
    <x v="1"/>
    <x v="1"/>
    <x v="1"/>
    <x v="1"/>
    <x v="1"/>
    <x v="1"/>
    <x v="1"/>
    <x v="1"/>
    <x v="1"/>
    <x v="1"/>
    <x v="2"/>
    <x v="2"/>
    <x v="1"/>
    <x v="1"/>
    <x v="0"/>
    <x v="2"/>
    <x v="3"/>
    <x v="1"/>
    <x v="2"/>
    <x v="2"/>
    <x v="2"/>
    <m/>
    <m/>
    <m/>
    <m/>
    <m/>
    <m/>
  </r>
  <r>
    <x v="0"/>
    <x v="102"/>
    <x v="1"/>
    <m/>
    <x v="2"/>
    <x v="1"/>
    <x v="0"/>
    <x v="5"/>
    <x v="5"/>
    <x v="2"/>
    <x v="5"/>
    <x v="4"/>
    <x v="4"/>
    <x v="4"/>
    <x v="4"/>
    <x v="5"/>
    <x v="4"/>
    <x v="4"/>
    <x v="5"/>
    <x v="4"/>
    <x v="4"/>
    <x v="5"/>
    <x v="5"/>
    <x v="4"/>
    <x v="5"/>
    <x v="5"/>
    <x v="5"/>
    <x v="0"/>
    <x v="2"/>
    <x v="3"/>
    <x v="1"/>
    <x v="2"/>
    <x v="2"/>
    <x v="2"/>
    <m/>
    <m/>
    <m/>
    <m/>
    <m/>
    <m/>
  </r>
  <r>
    <x v="0"/>
    <x v="102"/>
    <x v="1"/>
    <m/>
    <x v="2"/>
    <x v="1"/>
    <x v="1"/>
    <x v="3"/>
    <x v="3"/>
    <x v="3"/>
    <x v="2"/>
    <x v="2"/>
    <x v="2"/>
    <x v="1"/>
    <x v="2"/>
    <x v="2"/>
    <x v="1"/>
    <x v="3"/>
    <x v="1"/>
    <x v="2"/>
    <x v="1"/>
    <x v="2"/>
    <x v="1"/>
    <x v="3"/>
    <x v="2"/>
    <x v="2"/>
    <x v="1"/>
    <x v="0"/>
    <x v="2"/>
    <x v="3"/>
    <x v="1"/>
    <x v="2"/>
    <x v="2"/>
    <x v="2"/>
    <m/>
    <m/>
    <m/>
    <m/>
    <m/>
    <m/>
  </r>
  <r>
    <x v="0"/>
    <x v="102"/>
    <x v="1"/>
    <m/>
    <x v="2"/>
    <x v="1"/>
    <x v="1"/>
    <x v="2"/>
    <x v="2"/>
    <x v="2"/>
    <x v="1"/>
    <x v="1"/>
    <x v="2"/>
    <x v="1"/>
    <x v="1"/>
    <x v="1"/>
    <x v="1"/>
    <x v="1"/>
    <x v="1"/>
    <x v="1"/>
    <x v="1"/>
    <x v="1"/>
    <x v="1"/>
    <x v="3"/>
    <x v="1"/>
    <x v="1"/>
    <x v="1"/>
    <x v="0"/>
    <x v="2"/>
    <x v="3"/>
    <x v="1"/>
    <x v="2"/>
    <x v="2"/>
    <x v="2"/>
    <m/>
    <m/>
    <m/>
    <m/>
    <m/>
    <m/>
  </r>
  <r>
    <x v="0"/>
    <x v="102"/>
    <x v="1"/>
    <m/>
    <x v="2"/>
    <x v="1"/>
    <x v="0"/>
    <x v="2"/>
    <x v="1"/>
    <x v="2"/>
    <x v="1"/>
    <x v="3"/>
    <x v="3"/>
    <x v="1"/>
    <x v="1"/>
    <x v="1"/>
    <x v="1"/>
    <x v="3"/>
    <x v="3"/>
    <x v="1"/>
    <x v="1"/>
    <x v="1"/>
    <x v="1"/>
    <x v="1"/>
    <x v="1"/>
    <x v="1"/>
    <x v="1"/>
    <x v="0"/>
    <x v="2"/>
    <x v="3"/>
    <x v="1"/>
    <x v="2"/>
    <x v="2"/>
    <x v="2"/>
    <m/>
    <m/>
    <m/>
    <m/>
    <m/>
    <m/>
  </r>
  <r>
    <x v="0"/>
    <x v="102"/>
    <x v="1"/>
    <m/>
    <x v="2"/>
    <x v="1"/>
    <x v="1"/>
    <x v="1"/>
    <x v="1"/>
    <x v="1"/>
    <x v="1"/>
    <x v="1"/>
    <x v="1"/>
    <x v="1"/>
    <x v="2"/>
    <x v="1"/>
    <x v="2"/>
    <x v="2"/>
    <x v="2"/>
    <x v="2"/>
    <x v="1"/>
    <x v="2"/>
    <x v="2"/>
    <x v="3"/>
    <x v="2"/>
    <x v="1"/>
    <x v="1"/>
    <x v="0"/>
    <x v="2"/>
    <x v="3"/>
    <x v="1"/>
    <x v="2"/>
    <x v="2"/>
    <x v="2"/>
    <m/>
    <m/>
    <m/>
    <m/>
    <m/>
    <m/>
  </r>
  <r>
    <x v="0"/>
    <x v="102"/>
    <x v="1"/>
    <m/>
    <x v="2"/>
    <x v="1"/>
    <x v="0"/>
    <x v="1"/>
    <x v="1"/>
    <x v="5"/>
    <x v="1"/>
    <x v="1"/>
    <x v="1"/>
    <x v="2"/>
    <x v="4"/>
    <x v="2"/>
    <x v="1"/>
    <x v="2"/>
    <x v="2"/>
    <x v="1"/>
    <x v="1"/>
    <x v="2"/>
    <x v="1"/>
    <x v="1"/>
    <x v="4"/>
    <x v="1"/>
    <x v="1"/>
    <x v="0"/>
    <x v="2"/>
    <x v="3"/>
    <x v="1"/>
    <x v="2"/>
    <x v="2"/>
    <x v="2"/>
    <m/>
    <m/>
    <m/>
    <m/>
    <m/>
    <m/>
  </r>
  <r>
    <x v="0"/>
    <x v="102"/>
    <x v="1"/>
    <m/>
    <x v="2"/>
    <x v="1"/>
    <x v="1"/>
    <x v="1"/>
    <x v="2"/>
    <x v="3"/>
    <x v="1"/>
    <x v="1"/>
    <x v="3"/>
    <x v="1"/>
    <x v="1"/>
    <x v="1"/>
    <x v="1"/>
    <x v="2"/>
    <x v="1"/>
    <x v="1"/>
    <x v="1"/>
    <x v="1"/>
    <x v="1"/>
    <x v="1"/>
    <x v="2"/>
    <x v="1"/>
    <x v="1"/>
    <x v="0"/>
    <x v="2"/>
    <x v="3"/>
    <x v="1"/>
    <x v="2"/>
    <x v="2"/>
    <x v="2"/>
    <m/>
    <m/>
    <m/>
    <m/>
    <m/>
    <m/>
  </r>
  <r>
    <x v="0"/>
    <x v="102"/>
    <x v="1"/>
    <m/>
    <x v="2"/>
    <x v="1"/>
    <x v="1"/>
    <x v="2"/>
    <x v="2"/>
    <x v="2"/>
    <x v="1"/>
    <x v="1"/>
    <x v="1"/>
    <x v="1"/>
    <x v="1"/>
    <x v="1"/>
    <x v="1"/>
    <x v="1"/>
    <x v="1"/>
    <x v="2"/>
    <x v="1"/>
    <x v="1"/>
    <x v="1"/>
    <x v="1"/>
    <x v="1"/>
    <x v="1"/>
    <x v="1"/>
    <x v="0"/>
    <x v="2"/>
    <x v="3"/>
    <x v="1"/>
    <x v="2"/>
    <x v="2"/>
    <x v="2"/>
    <m/>
    <m/>
    <m/>
    <m/>
    <m/>
    <m/>
  </r>
  <r>
    <x v="0"/>
    <x v="102"/>
    <x v="1"/>
    <m/>
    <x v="2"/>
    <x v="1"/>
    <x v="1"/>
    <x v="2"/>
    <x v="2"/>
    <x v="2"/>
    <x v="1"/>
    <x v="1"/>
    <x v="1"/>
    <x v="1"/>
    <x v="1"/>
    <x v="1"/>
    <x v="1"/>
    <x v="2"/>
    <x v="1"/>
    <x v="1"/>
    <x v="1"/>
    <x v="1"/>
    <x v="2"/>
    <x v="1"/>
    <x v="1"/>
    <x v="1"/>
    <x v="1"/>
    <x v="0"/>
    <x v="2"/>
    <x v="3"/>
    <x v="1"/>
    <x v="2"/>
    <x v="2"/>
    <x v="2"/>
    <m/>
    <m/>
    <m/>
    <m/>
    <m/>
    <m/>
  </r>
  <r>
    <x v="0"/>
    <x v="102"/>
    <x v="1"/>
    <m/>
    <x v="2"/>
    <x v="1"/>
    <x v="1"/>
    <x v="3"/>
    <x v="3"/>
    <x v="2"/>
    <x v="3"/>
    <x v="2"/>
    <x v="1"/>
    <x v="1"/>
    <x v="3"/>
    <x v="3"/>
    <x v="1"/>
    <x v="3"/>
    <x v="3"/>
    <x v="3"/>
    <x v="1"/>
    <x v="3"/>
    <x v="3"/>
    <x v="2"/>
    <x v="2"/>
    <x v="1"/>
    <x v="1"/>
    <x v="0"/>
    <x v="2"/>
    <x v="3"/>
    <x v="1"/>
    <x v="2"/>
    <x v="2"/>
    <x v="2"/>
    <m/>
    <m/>
    <m/>
    <m/>
    <m/>
    <m/>
  </r>
  <r>
    <x v="0"/>
    <x v="102"/>
    <x v="1"/>
    <m/>
    <x v="2"/>
    <x v="1"/>
    <x v="1"/>
    <x v="2"/>
    <x v="2"/>
    <x v="2"/>
    <x v="1"/>
    <x v="1"/>
    <x v="1"/>
    <x v="1"/>
    <x v="1"/>
    <x v="1"/>
    <x v="1"/>
    <x v="1"/>
    <x v="1"/>
    <x v="3"/>
    <x v="1"/>
    <x v="2"/>
    <x v="3"/>
    <x v="5"/>
    <x v="1"/>
    <x v="1"/>
    <x v="1"/>
    <x v="0"/>
    <x v="2"/>
    <x v="3"/>
    <x v="1"/>
    <x v="2"/>
    <x v="2"/>
    <x v="2"/>
    <m/>
    <m/>
    <m/>
    <m/>
    <m/>
    <m/>
  </r>
  <r>
    <x v="0"/>
    <x v="102"/>
    <x v="1"/>
    <m/>
    <x v="2"/>
    <x v="1"/>
    <x v="0"/>
    <x v="2"/>
    <x v="2"/>
    <x v="2"/>
    <x v="1"/>
    <x v="1"/>
    <x v="2"/>
    <x v="1"/>
    <x v="1"/>
    <x v="1"/>
    <x v="1"/>
    <x v="1"/>
    <x v="1"/>
    <x v="1"/>
    <x v="1"/>
    <x v="1"/>
    <x v="1"/>
    <x v="1"/>
    <x v="1"/>
    <x v="1"/>
    <x v="1"/>
    <x v="0"/>
    <x v="2"/>
    <x v="3"/>
    <x v="1"/>
    <x v="2"/>
    <x v="2"/>
    <x v="2"/>
    <m/>
    <m/>
    <m/>
    <m/>
    <m/>
    <m/>
  </r>
  <r>
    <x v="0"/>
    <x v="102"/>
    <x v="1"/>
    <m/>
    <x v="2"/>
    <x v="1"/>
    <x v="1"/>
    <x v="3"/>
    <x v="3"/>
    <x v="3"/>
    <x v="4"/>
    <x v="4"/>
    <x v="4"/>
    <x v="2"/>
    <x v="3"/>
    <x v="2"/>
    <x v="2"/>
    <x v="3"/>
    <x v="2"/>
    <x v="2"/>
    <x v="2"/>
    <x v="4"/>
    <x v="4"/>
    <x v="4"/>
    <x v="5"/>
    <x v="3"/>
    <x v="3"/>
    <x v="0"/>
    <x v="2"/>
    <x v="3"/>
    <x v="1"/>
    <x v="2"/>
    <x v="2"/>
    <x v="2"/>
    <m/>
    <m/>
    <m/>
    <m/>
    <m/>
    <m/>
  </r>
  <r>
    <x v="0"/>
    <x v="102"/>
    <x v="1"/>
    <m/>
    <x v="2"/>
    <x v="1"/>
    <x v="1"/>
    <x v="2"/>
    <x v="2"/>
    <x v="2"/>
    <x v="1"/>
    <x v="1"/>
    <x v="2"/>
    <x v="1"/>
    <x v="1"/>
    <x v="1"/>
    <x v="1"/>
    <x v="1"/>
    <x v="1"/>
    <x v="3"/>
    <x v="1"/>
    <x v="1"/>
    <x v="1"/>
    <x v="1"/>
    <x v="1"/>
    <x v="1"/>
    <x v="1"/>
    <x v="0"/>
    <x v="2"/>
    <x v="3"/>
    <x v="1"/>
    <x v="2"/>
    <x v="2"/>
    <x v="2"/>
    <m/>
    <m/>
    <m/>
    <m/>
    <m/>
    <m/>
  </r>
  <r>
    <x v="0"/>
    <x v="102"/>
    <x v="1"/>
    <m/>
    <x v="2"/>
    <x v="1"/>
    <x v="1"/>
    <x v="2"/>
    <x v="2"/>
    <x v="2"/>
    <x v="1"/>
    <x v="1"/>
    <x v="2"/>
    <x v="1"/>
    <x v="1"/>
    <x v="1"/>
    <x v="1"/>
    <x v="1"/>
    <x v="1"/>
    <x v="1"/>
    <x v="1"/>
    <x v="1"/>
    <x v="1"/>
    <x v="1"/>
    <x v="1"/>
    <x v="1"/>
    <x v="1"/>
    <x v="0"/>
    <x v="2"/>
    <x v="3"/>
    <x v="1"/>
    <x v="2"/>
    <x v="2"/>
    <x v="2"/>
    <m/>
    <m/>
    <m/>
    <m/>
    <m/>
    <m/>
  </r>
  <r>
    <x v="0"/>
    <x v="102"/>
    <x v="1"/>
    <m/>
    <x v="2"/>
    <x v="1"/>
    <x v="1"/>
    <x v="2"/>
    <x v="2"/>
    <x v="2"/>
    <x v="1"/>
    <x v="1"/>
    <x v="1"/>
    <x v="1"/>
    <x v="1"/>
    <x v="1"/>
    <x v="1"/>
    <x v="1"/>
    <x v="1"/>
    <x v="1"/>
    <x v="1"/>
    <x v="1"/>
    <x v="1"/>
    <x v="1"/>
    <x v="1"/>
    <x v="1"/>
    <x v="1"/>
    <x v="0"/>
    <x v="2"/>
    <x v="3"/>
    <x v="1"/>
    <x v="2"/>
    <x v="2"/>
    <x v="2"/>
    <m/>
    <m/>
    <m/>
    <m/>
    <m/>
    <m/>
  </r>
  <r>
    <x v="0"/>
    <x v="102"/>
    <x v="1"/>
    <m/>
    <x v="2"/>
    <x v="1"/>
    <x v="1"/>
    <x v="1"/>
    <x v="1"/>
    <x v="2"/>
    <x v="2"/>
    <x v="1"/>
    <x v="1"/>
    <x v="1"/>
    <x v="2"/>
    <x v="2"/>
    <x v="2"/>
    <x v="2"/>
    <x v="1"/>
    <x v="1"/>
    <x v="2"/>
    <x v="1"/>
    <x v="1"/>
    <x v="3"/>
    <x v="4"/>
    <x v="1"/>
    <x v="1"/>
    <x v="0"/>
    <x v="2"/>
    <x v="3"/>
    <x v="1"/>
    <x v="2"/>
    <x v="2"/>
    <x v="2"/>
    <m/>
    <m/>
    <m/>
    <m/>
    <m/>
    <m/>
  </r>
  <r>
    <x v="0"/>
    <x v="102"/>
    <x v="1"/>
    <m/>
    <x v="2"/>
    <x v="1"/>
    <x v="1"/>
    <x v="2"/>
    <x v="2"/>
    <x v="2"/>
    <x v="1"/>
    <x v="1"/>
    <x v="2"/>
    <x v="1"/>
    <x v="1"/>
    <x v="1"/>
    <x v="1"/>
    <x v="1"/>
    <x v="1"/>
    <x v="1"/>
    <x v="1"/>
    <x v="1"/>
    <x v="1"/>
    <x v="1"/>
    <x v="1"/>
    <x v="2"/>
    <x v="1"/>
    <x v="0"/>
    <x v="2"/>
    <x v="3"/>
    <x v="1"/>
    <x v="2"/>
    <x v="2"/>
    <x v="2"/>
    <m/>
    <m/>
    <m/>
    <m/>
    <m/>
    <m/>
  </r>
  <r>
    <x v="0"/>
    <x v="102"/>
    <x v="1"/>
    <m/>
    <x v="2"/>
    <x v="1"/>
    <x v="1"/>
    <x v="2"/>
    <x v="2"/>
    <x v="1"/>
    <x v="2"/>
    <x v="2"/>
    <x v="2"/>
    <x v="1"/>
    <x v="1"/>
    <x v="1"/>
    <x v="1"/>
    <x v="1"/>
    <x v="1"/>
    <x v="1"/>
    <x v="1"/>
    <x v="1"/>
    <x v="1"/>
    <x v="1"/>
    <x v="1"/>
    <x v="1"/>
    <x v="1"/>
    <x v="0"/>
    <x v="2"/>
    <x v="3"/>
    <x v="1"/>
    <x v="2"/>
    <x v="2"/>
    <x v="2"/>
    <m/>
    <m/>
    <m/>
    <m/>
    <m/>
    <m/>
  </r>
  <r>
    <x v="0"/>
    <x v="102"/>
    <x v="1"/>
    <m/>
    <x v="2"/>
    <x v="1"/>
    <x v="0"/>
    <x v="1"/>
    <x v="2"/>
    <x v="2"/>
    <x v="2"/>
    <x v="1"/>
    <x v="1"/>
    <x v="2"/>
    <x v="2"/>
    <x v="2"/>
    <x v="1"/>
    <x v="1"/>
    <x v="1"/>
    <x v="1"/>
    <x v="1"/>
    <x v="1"/>
    <x v="1"/>
    <x v="1"/>
    <x v="1"/>
    <x v="1"/>
    <x v="1"/>
    <x v="0"/>
    <x v="2"/>
    <x v="3"/>
    <x v="1"/>
    <x v="2"/>
    <x v="2"/>
    <x v="2"/>
    <m/>
    <m/>
    <m/>
    <m/>
    <m/>
    <m/>
  </r>
  <r>
    <x v="0"/>
    <x v="102"/>
    <x v="1"/>
    <m/>
    <x v="2"/>
    <x v="1"/>
    <x v="1"/>
    <x v="2"/>
    <x v="2"/>
    <x v="3"/>
    <x v="1"/>
    <x v="1"/>
    <x v="2"/>
    <x v="1"/>
    <x v="1"/>
    <x v="1"/>
    <x v="1"/>
    <x v="1"/>
    <x v="1"/>
    <x v="1"/>
    <x v="1"/>
    <x v="1"/>
    <x v="1"/>
    <x v="1"/>
    <x v="1"/>
    <x v="1"/>
    <x v="1"/>
    <x v="0"/>
    <x v="2"/>
    <x v="3"/>
    <x v="1"/>
    <x v="2"/>
    <x v="2"/>
    <x v="2"/>
    <m/>
    <m/>
    <m/>
    <m/>
    <m/>
    <m/>
  </r>
  <r>
    <x v="0"/>
    <x v="102"/>
    <x v="1"/>
    <m/>
    <x v="2"/>
    <x v="1"/>
    <x v="0"/>
    <x v="5"/>
    <x v="5"/>
    <x v="3"/>
    <x v="4"/>
    <x v="5"/>
    <x v="5"/>
    <x v="5"/>
    <x v="5"/>
    <x v="5"/>
    <x v="4"/>
    <x v="4"/>
    <x v="5"/>
    <x v="5"/>
    <x v="4"/>
    <x v="5"/>
    <x v="5"/>
    <x v="4"/>
    <x v="5"/>
    <x v="5"/>
    <x v="5"/>
    <x v="0"/>
    <x v="2"/>
    <x v="3"/>
    <x v="1"/>
    <x v="2"/>
    <x v="2"/>
    <x v="2"/>
    <m/>
    <m/>
    <m/>
    <m/>
    <m/>
    <m/>
  </r>
  <r>
    <x v="0"/>
    <x v="102"/>
    <x v="1"/>
    <m/>
    <x v="2"/>
    <x v="1"/>
    <x v="1"/>
    <x v="1"/>
    <x v="1"/>
    <x v="1"/>
    <x v="3"/>
    <x v="2"/>
    <x v="2"/>
    <x v="2"/>
    <x v="2"/>
    <x v="2"/>
    <x v="2"/>
    <x v="2"/>
    <x v="2"/>
    <x v="3"/>
    <x v="2"/>
    <x v="2"/>
    <x v="2"/>
    <x v="2"/>
    <x v="2"/>
    <x v="2"/>
    <x v="2"/>
    <x v="0"/>
    <x v="2"/>
    <x v="3"/>
    <x v="1"/>
    <x v="2"/>
    <x v="2"/>
    <x v="2"/>
    <m/>
    <m/>
    <m/>
    <m/>
    <m/>
    <m/>
  </r>
  <r>
    <x v="0"/>
    <x v="102"/>
    <x v="1"/>
    <m/>
    <x v="2"/>
    <x v="1"/>
    <x v="1"/>
    <x v="1"/>
    <x v="3"/>
    <x v="3"/>
    <x v="2"/>
    <x v="2"/>
    <x v="1"/>
    <x v="2"/>
    <x v="2"/>
    <x v="3"/>
    <x v="1"/>
    <x v="3"/>
    <x v="1"/>
    <x v="2"/>
    <x v="1"/>
    <x v="1"/>
    <x v="1"/>
    <x v="4"/>
    <x v="5"/>
    <x v="2"/>
    <x v="2"/>
    <x v="0"/>
    <x v="2"/>
    <x v="3"/>
    <x v="1"/>
    <x v="2"/>
    <x v="2"/>
    <x v="2"/>
    <m/>
    <m/>
    <m/>
    <m/>
    <m/>
    <m/>
  </r>
  <r>
    <x v="0"/>
    <x v="102"/>
    <x v="1"/>
    <m/>
    <x v="2"/>
    <x v="1"/>
    <x v="1"/>
    <x v="1"/>
    <x v="4"/>
    <x v="2"/>
    <x v="1"/>
    <x v="1"/>
    <x v="3"/>
    <x v="1"/>
    <x v="1"/>
    <x v="1"/>
    <x v="2"/>
    <x v="1"/>
    <x v="3"/>
    <x v="2"/>
    <x v="1"/>
    <x v="2"/>
    <x v="1"/>
    <x v="1"/>
    <x v="1"/>
    <x v="1"/>
    <x v="1"/>
    <x v="0"/>
    <x v="2"/>
    <x v="3"/>
    <x v="1"/>
    <x v="2"/>
    <x v="2"/>
    <x v="2"/>
    <m/>
    <m/>
    <m/>
    <m/>
    <m/>
    <m/>
  </r>
  <r>
    <x v="0"/>
    <x v="102"/>
    <x v="1"/>
    <m/>
    <x v="2"/>
    <x v="1"/>
    <x v="0"/>
    <x v="3"/>
    <x v="1"/>
    <x v="5"/>
    <x v="5"/>
    <x v="5"/>
    <x v="2"/>
    <x v="4"/>
    <x v="4"/>
    <x v="5"/>
    <x v="5"/>
    <x v="4"/>
    <x v="3"/>
    <x v="3"/>
    <x v="4"/>
    <x v="5"/>
    <x v="3"/>
    <x v="5"/>
    <x v="4"/>
    <x v="5"/>
    <x v="5"/>
    <x v="0"/>
    <x v="2"/>
    <x v="3"/>
    <x v="1"/>
    <x v="2"/>
    <x v="2"/>
    <x v="2"/>
    <m/>
    <m/>
    <m/>
    <m/>
    <m/>
    <m/>
  </r>
  <r>
    <x v="0"/>
    <x v="102"/>
    <x v="1"/>
    <m/>
    <x v="2"/>
    <x v="1"/>
    <x v="3"/>
    <x v="1"/>
    <x v="1"/>
    <x v="1"/>
    <x v="1"/>
    <x v="1"/>
    <x v="1"/>
    <x v="1"/>
    <x v="1"/>
    <x v="1"/>
    <x v="1"/>
    <x v="1"/>
    <x v="1"/>
    <x v="1"/>
    <x v="1"/>
    <x v="1"/>
    <x v="1"/>
    <x v="1"/>
    <x v="1"/>
    <x v="1"/>
    <x v="1"/>
    <x v="0"/>
    <x v="2"/>
    <x v="3"/>
    <x v="1"/>
    <x v="2"/>
    <x v="2"/>
    <x v="2"/>
    <m/>
    <m/>
    <m/>
    <m/>
    <m/>
    <m/>
  </r>
  <r>
    <x v="0"/>
    <x v="102"/>
    <x v="1"/>
    <m/>
    <x v="2"/>
    <x v="1"/>
    <x v="1"/>
    <x v="2"/>
    <x v="2"/>
    <x v="2"/>
    <x v="2"/>
    <x v="1"/>
    <x v="1"/>
    <x v="1"/>
    <x v="2"/>
    <x v="2"/>
    <x v="1"/>
    <x v="1"/>
    <x v="1"/>
    <x v="1"/>
    <x v="1"/>
    <x v="1"/>
    <x v="1"/>
    <x v="1"/>
    <x v="1"/>
    <x v="1"/>
    <x v="1"/>
    <x v="0"/>
    <x v="2"/>
    <x v="3"/>
    <x v="1"/>
    <x v="2"/>
    <x v="2"/>
    <x v="2"/>
    <m/>
    <m/>
    <m/>
    <m/>
    <m/>
    <m/>
  </r>
  <r>
    <x v="0"/>
    <x v="102"/>
    <x v="1"/>
    <m/>
    <x v="2"/>
    <x v="1"/>
    <x v="0"/>
    <x v="2"/>
    <x v="2"/>
    <x v="2"/>
    <x v="1"/>
    <x v="1"/>
    <x v="2"/>
    <x v="1"/>
    <x v="1"/>
    <x v="1"/>
    <x v="1"/>
    <x v="1"/>
    <x v="1"/>
    <x v="2"/>
    <x v="1"/>
    <x v="1"/>
    <x v="1"/>
    <x v="2"/>
    <x v="1"/>
    <x v="1"/>
    <x v="1"/>
    <x v="0"/>
    <x v="2"/>
    <x v="3"/>
    <x v="1"/>
    <x v="2"/>
    <x v="2"/>
    <x v="2"/>
    <m/>
    <m/>
    <m/>
    <m/>
    <m/>
    <m/>
  </r>
  <r>
    <x v="0"/>
    <x v="102"/>
    <x v="1"/>
    <m/>
    <x v="2"/>
    <x v="1"/>
    <x v="1"/>
    <x v="2"/>
    <x v="1"/>
    <x v="2"/>
    <x v="1"/>
    <x v="1"/>
    <x v="1"/>
    <x v="1"/>
    <x v="1"/>
    <x v="1"/>
    <x v="1"/>
    <x v="1"/>
    <x v="1"/>
    <x v="1"/>
    <x v="1"/>
    <x v="1"/>
    <x v="1"/>
    <x v="1"/>
    <x v="1"/>
    <x v="1"/>
    <x v="1"/>
    <x v="0"/>
    <x v="2"/>
    <x v="3"/>
    <x v="1"/>
    <x v="2"/>
    <x v="2"/>
    <x v="2"/>
    <m/>
    <m/>
    <m/>
    <m/>
    <m/>
    <m/>
  </r>
  <r>
    <x v="0"/>
    <x v="102"/>
    <x v="1"/>
    <m/>
    <x v="2"/>
    <x v="1"/>
    <x v="0"/>
    <x v="3"/>
    <x v="5"/>
    <x v="1"/>
    <x v="3"/>
    <x v="3"/>
    <x v="5"/>
    <x v="3"/>
    <x v="3"/>
    <x v="3"/>
    <x v="5"/>
    <x v="3"/>
    <x v="3"/>
    <x v="3"/>
    <x v="3"/>
    <x v="3"/>
    <x v="3"/>
    <x v="2"/>
    <x v="2"/>
    <x v="3"/>
    <x v="3"/>
    <x v="0"/>
    <x v="2"/>
    <x v="3"/>
    <x v="1"/>
    <x v="2"/>
    <x v="2"/>
    <x v="2"/>
    <m/>
    <m/>
    <m/>
    <m/>
    <m/>
    <m/>
  </r>
  <r>
    <x v="0"/>
    <x v="102"/>
    <x v="1"/>
    <m/>
    <x v="2"/>
    <x v="1"/>
    <x v="1"/>
    <x v="1"/>
    <x v="1"/>
    <x v="2"/>
    <x v="1"/>
    <x v="1"/>
    <x v="2"/>
    <x v="1"/>
    <x v="2"/>
    <x v="2"/>
    <x v="2"/>
    <x v="2"/>
    <x v="1"/>
    <x v="1"/>
    <x v="2"/>
    <x v="2"/>
    <x v="1"/>
    <x v="3"/>
    <x v="2"/>
    <x v="1"/>
    <x v="1"/>
    <x v="0"/>
    <x v="2"/>
    <x v="3"/>
    <x v="1"/>
    <x v="2"/>
    <x v="2"/>
    <x v="2"/>
    <m/>
    <m/>
    <m/>
    <m/>
    <m/>
    <m/>
  </r>
  <r>
    <x v="0"/>
    <x v="102"/>
    <x v="1"/>
    <m/>
    <x v="2"/>
    <x v="1"/>
    <x v="0"/>
    <x v="2"/>
    <x v="1"/>
    <x v="2"/>
    <x v="3"/>
    <x v="3"/>
    <x v="3"/>
    <x v="3"/>
    <x v="3"/>
    <x v="3"/>
    <x v="2"/>
    <x v="3"/>
    <x v="3"/>
    <x v="3"/>
    <x v="1"/>
    <x v="3"/>
    <x v="1"/>
    <x v="2"/>
    <x v="3"/>
    <x v="2"/>
    <x v="2"/>
    <x v="0"/>
    <x v="2"/>
    <x v="3"/>
    <x v="1"/>
    <x v="2"/>
    <x v="2"/>
    <x v="2"/>
    <m/>
    <m/>
    <m/>
    <m/>
    <m/>
    <m/>
  </r>
  <r>
    <x v="0"/>
    <x v="102"/>
    <x v="1"/>
    <m/>
    <x v="2"/>
    <x v="1"/>
    <x v="1"/>
    <x v="2"/>
    <x v="2"/>
    <x v="2"/>
    <x v="1"/>
    <x v="1"/>
    <x v="2"/>
    <x v="1"/>
    <x v="1"/>
    <x v="1"/>
    <x v="1"/>
    <x v="1"/>
    <x v="1"/>
    <x v="1"/>
    <x v="1"/>
    <x v="1"/>
    <x v="1"/>
    <x v="1"/>
    <x v="1"/>
    <x v="1"/>
    <x v="1"/>
    <x v="0"/>
    <x v="2"/>
    <x v="3"/>
    <x v="1"/>
    <x v="2"/>
    <x v="2"/>
    <x v="2"/>
    <m/>
    <m/>
    <m/>
    <m/>
    <m/>
    <m/>
  </r>
  <r>
    <x v="0"/>
    <x v="102"/>
    <x v="1"/>
    <m/>
    <x v="2"/>
    <x v="1"/>
    <x v="0"/>
    <x v="1"/>
    <x v="3"/>
    <x v="1"/>
    <x v="1"/>
    <x v="2"/>
    <x v="1"/>
    <x v="1"/>
    <x v="2"/>
    <x v="2"/>
    <x v="2"/>
    <x v="2"/>
    <x v="2"/>
    <x v="2"/>
    <x v="2"/>
    <x v="1"/>
    <x v="2"/>
    <x v="3"/>
    <x v="2"/>
    <x v="2"/>
    <x v="2"/>
    <x v="0"/>
    <x v="2"/>
    <x v="3"/>
    <x v="1"/>
    <x v="2"/>
    <x v="2"/>
    <x v="2"/>
    <m/>
    <m/>
    <m/>
    <m/>
    <m/>
    <m/>
  </r>
  <r>
    <x v="0"/>
    <x v="102"/>
    <x v="1"/>
    <m/>
    <x v="2"/>
    <x v="1"/>
    <x v="0"/>
    <x v="1"/>
    <x v="1"/>
    <x v="3"/>
    <x v="1"/>
    <x v="1"/>
    <x v="2"/>
    <x v="1"/>
    <x v="1"/>
    <x v="1"/>
    <x v="1"/>
    <x v="1"/>
    <x v="1"/>
    <x v="1"/>
    <x v="1"/>
    <x v="1"/>
    <x v="1"/>
    <x v="5"/>
    <x v="5"/>
    <x v="1"/>
    <x v="1"/>
    <x v="0"/>
    <x v="2"/>
    <x v="3"/>
    <x v="1"/>
    <x v="2"/>
    <x v="2"/>
    <x v="2"/>
    <m/>
    <m/>
    <m/>
    <m/>
    <m/>
    <m/>
  </r>
  <r>
    <x v="0"/>
    <x v="102"/>
    <x v="1"/>
    <m/>
    <x v="2"/>
    <x v="1"/>
    <x v="1"/>
    <x v="2"/>
    <x v="1"/>
    <x v="2"/>
    <x v="3"/>
    <x v="2"/>
    <x v="1"/>
    <x v="3"/>
    <x v="3"/>
    <x v="4"/>
    <x v="2"/>
    <x v="3"/>
    <x v="2"/>
    <x v="2"/>
    <x v="2"/>
    <x v="3"/>
    <x v="3"/>
    <x v="2"/>
    <x v="2"/>
    <x v="2"/>
    <x v="4"/>
    <x v="0"/>
    <x v="2"/>
    <x v="3"/>
    <x v="1"/>
    <x v="2"/>
    <x v="2"/>
    <x v="2"/>
    <m/>
    <m/>
    <m/>
    <m/>
    <m/>
    <m/>
  </r>
  <r>
    <x v="0"/>
    <x v="102"/>
    <x v="1"/>
    <m/>
    <x v="2"/>
    <x v="1"/>
    <x v="1"/>
    <x v="1"/>
    <x v="3"/>
    <x v="2"/>
    <x v="1"/>
    <x v="1"/>
    <x v="2"/>
    <x v="1"/>
    <x v="1"/>
    <x v="2"/>
    <x v="1"/>
    <x v="3"/>
    <x v="1"/>
    <x v="1"/>
    <x v="1"/>
    <x v="2"/>
    <x v="1"/>
    <x v="1"/>
    <x v="1"/>
    <x v="1"/>
    <x v="1"/>
    <x v="0"/>
    <x v="2"/>
    <x v="3"/>
    <x v="1"/>
    <x v="2"/>
    <x v="2"/>
    <x v="2"/>
    <m/>
    <m/>
    <m/>
    <m/>
    <m/>
    <m/>
  </r>
  <r>
    <x v="0"/>
    <x v="102"/>
    <x v="1"/>
    <m/>
    <x v="2"/>
    <x v="1"/>
    <x v="0"/>
    <x v="2"/>
    <x v="2"/>
    <x v="2"/>
    <x v="1"/>
    <x v="1"/>
    <x v="1"/>
    <x v="1"/>
    <x v="1"/>
    <x v="1"/>
    <x v="1"/>
    <x v="1"/>
    <x v="1"/>
    <x v="1"/>
    <x v="1"/>
    <x v="1"/>
    <x v="3"/>
    <x v="1"/>
    <x v="1"/>
    <x v="1"/>
    <x v="1"/>
    <x v="0"/>
    <x v="2"/>
    <x v="3"/>
    <x v="1"/>
    <x v="2"/>
    <x v="2"/>
    <x v="2"/>
    <m/>
    <m/>
    <m/>
    <m/>
    <m/>
    <m/>
  </r>
  <r>
    <x v="0"/>
    <x v="102"/>
    <x v="1"/>
    <m/>
    <x v="2"/>
    <x v="1"/>
    <x v="1"/>
    <x v="2"/>
    <x v="1"/>
    <x v="3"/>
    <x v="1"/>
    <x v="1"/>
    <x v="2"/>
    <x v="1"/>
    <x v="1"/>
    <x v="1"/>
    <x v="1"/>
    <x v="1"/>
    <x v="1"/>
    <x v="1"/>
    <x v="1"/>
    <x v="1"/>
    <x v="3"/>
    <x v="1"/>
    <x v="1"/>
    <x v="1"/>
    <x v="1"/>
    <x v="0"/>
    <x v="2"/>
    <x v="3"/>
    <x v="1"/>
    <x v="2"/>
    <x v="2"/>
    <x v="2"/>
    <m/>
    <m/>
    <m/>
    <m/>
    <m/>
    <m/>
  </r>
  <r>
    <x v="0"/>
    <x v="102"/>
    <x v="1"/>
    <m/>
    <x v="2"/>
    <x v="1"/>
    <x v="0"/>
    <x v="1"/>
    <x v="1"/>
    <x v="1"/>
    <x v="2"/>
    <x v="2"/>
    <x v="2"/>
    <x v="1"/>
    <x v="2"/>
    <x v="3"/>
    <x v="3"/>
    <x v="0"/>
    <x v="3"/>
    <x v="3"/>
    <x v="5"/>
    <x v="3"/>
    <x v="3"/>
    <x v="2"/>
    <x v="3"/>
    <x v="4"/>
    <x v="4"/>
    <x v="0"/>
    <x v="2"/>
    <x v="3"/>
    <x v="1"/>
    <x v="2"/>
    <x v="2"/>
    <x v="2"/>
    <m/>
    <m/>
    <m/>
    <m/>
    <m/>
    <m/>
  </r>
  <r>
    <x v="0"/>
    <x v="102"/>
    <x v="1"/>
    <m/>
    <x v="2"/>
    <x v="1"/>
    <x v="0"/>
    <x v="3"/>
    <x v="3"/>
    <x v="5"/>
    <x v="3"/>
    <x v="2"/>
    <x v="1"/>
    <x v="4"/>
    <x v="3"/>
    <x v="2"/>
    <x v="2"/>
    <x v="3"/>
    <x v="2"/>
    <x v="2"/>
    <x v="2"/>
    <x v="3"/>
    <x v="3"/>
    <x v="4"/>
    <x v="2"/>
    <x v="2"/>
    <x v="4"/>
    <x v="0"/>
    <x v="2"/>
    <x v="3"/>
    <x v="1"/>
    <x v="2"/>
    <x v="2"/>
    <x v="2"/>
    <m/>
    <m/>
    <m/>
    <m/>
    <m/>
    <m/>
  </r>
  <r>
    <x v="0"/>
    <x v="102"/>
    <x v="1"/>
    <m/>
    <x v="2"/>
    <x v="1"/>
    <x v="1"/>
    <x v="1"/>
    <x v="1"/>
    <x v="1"/>
    <x v="2"/>
    <x v="2"/>
    <x v="1"/>
    <x v="2"/>
    <x v="2"/>
    <x v="2"/>
    <x v="2"/>
    <x v="2"/>
    <x v="2"/>
    <x v="2"/>
    <x v="2"/>
    <x v="2"/>
    <x v="2"/>
    <x v="3"/>
    <x v="2"/>
    <x v="2"/>
    <x v="2"/>
    <x v="0"/>
    <x v="2"/>
    <x v="3"/>
    <x v="1"/>
    <x v="2"/>
    <x v="2"/>
    <x v="2"/>
    <m/>
    <m/>
    <m/>
    <m/>
    <m/>
    <m/>
  </r>
  <r>
    <x v="0"/>
    <x v="102"/>
    <x v="1"/>
    <m/>
    <x v="2"/>
    <x v="1"/>
    <x v="1"/>
    <x v="2"/>
    <x v="2"/>
    <x v="2"/>
    <x v="1"/>
    <x v="1"/>
    <x v="2"/>
    <x v="1"/>
    <x v="1"/>
    <x v="1"/>
    <x v="1"/>
    <x v="1"/>
    <x v="1"/>
    <x v="1"/>
    <x v="1"/>
    <x v="1"/>
    <x v="1"/>
    <x v="1"/>
    <x v="1"/>
    <x v="1"/>
    <x v="1"/>
    <x v="0"/>
    <x v="2"/>
    <x v="3"/>
    <x v="1"/>
    <x v="2"/>
    <x v="2"/>
    <x v="2"/>
    <m/>
    <m/>
    <m/>
    <m/>
    <m/>
    <m/>
  </r>
  <r>
    <x v="0"/>
    <x v="102"/>
    <x v="1"/>
    <m/>
    <x v="2"/>
    <x v="1"/>
    <x v="1"/>
    <x v="2"/>
    <x v="2"/>
    <x v="2"/>
    <x v="1"/>
    <x v="1"/>
    <x v="1"/>
    <x v="1"/>
    <x v="2"/>
    <x v="1"/>
    <x v="1"/>
    <x v="2"/>
    <x v="1"/>
    <x v="1"/>
    <x v="1"/>
    <x v="1"/>
    <x v="1"/>
    <x v="1"/>
    <x v="1"/>
    <x v="1"/>
    <x v="1"/>
    <x v="0"/>
    <x v="2"/>
    <x v="3"/>
    <x v="1"/>
    <x v="2"/>
    <x v="2"/>
    <x v="2"/>
    <m/>
    <m/>
    <m/>
    <m/>
    <m/>
    <m/>
  </r>
  <r>
    <x v="0"/>
    <x v="102"/>
    <x v="1"/>
    <m/>
    <x v="2"/>
    <x v="1"/>
    <x v="1"/>
    <x v="1"/>
    <x v="1"/>
    <x v="4"/>
    <x v="1"/>
    <x v="1"/>
    <x v="3"/>
    <x v="2"/>
    <x v="3"/>
    <x v="2"/>
    <x v="2"/>
    <x v="1"/>
    <x v="3"/>
    <x v="3"/>
    <x v="2"/>
    <x v="3"/>
    <x v="3"/>
    <x v="3"/>
    <x v="2"/>
    <x v="1"/>
    <x v="1"/>
    <x v="0"/>
    <x v="2"/>
    <x v="3"/>
    <x v="1"/>
    <x v="2"/>
    <x v="2"/>
    <x v="2"/>
    <m/>
    <m/>
    <m/>
    <m/>
    <m/>
    <m/>
  </r>
  <r>
    <x v="0"/>
    <x v="102"/>
    <x v="1"/>
    <m/>
    <x v="2"/>
    <x v="1"/>
    <x v="1"/>
    <x v="2"/>
    <x v="2"/>
    <x v="2"/>
    <x v="1"/>
    <x v="1"/>
    <x v="2"/>
    <x v="1"/>
    <x v="1"/>
    <x v="1"/>
    <x v="1"/>
    <x v="1"/>
    <x v="1"/>
    <x v="1"/>
    <x v="1"/>
    <x v="1"/>
    <x v="1"/>
    <x v="1"/>
    <x v="1"/>
    <x v="1"/>
    <x v="1"/>
    <x v="0"/>
    <x v="2"/>
    <x v="3"/>
    <x v="1"/>
    <x v="2"/>
    <x v="2"/>
    <x v="2"/>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1"/>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1"/>
    <x v="3"/>
    <x v="3"/>
    <x v="3"/>
    <x v="1"/>
    <m/>
    <m/>
    <m/>
    <m/>
    <m/>
    <m/>
  </r>
  <r>
    <x v="0"/>
    <x v="103"/>
    <x v="1"/>
    <m/>
    <x v="2"/>
    <x v="0"/>
    <x v="0"/>
    <x v="0"/>
    <x v="0"/>
    <x v="0"/>
    <x v="0"/>
    <x v="0"/>
    <x v="0"/>
    <x v="0"/>
    <x v="0"/>
    <x v="0"/>
    <x v="0"/>
    <x v="0"/>
    <x v="0"/>
    <x v="0"/>
    <x v="0"/>
    <x v="0"/>
    <x v="0"/>
    <x v="0"/>
    <x v="0"/>
    <x v="0"/>
    <x v="0"/>
    <x v="0"/>
    <x v="0"/>
    <x v="1"/>
    <x v="0"/>
    <x v="0"/>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1"/>
    <x v="1"/>
    <m/>
    <m/>
    <m/>
    <m/>
    <m/>
    <m/>
  </r>
  <r>
    <x v="0"/>
    <x v="103"/>
    <x v="1"/>
    <m/>
    <x v="2"/>
    <x v="0"/>
    <x v="0"/>
    <x v="0"/>
    <x v="0"/>
    <x v="0"/>
    <x v="0"/>
    <x v="0"/>
    <x v="0"/>
    <x v="0"/>
    <x v="0"/>
    <x v="0"/>
    <x v="0"/>
    <x v="0"/>
    <x v="0"/>
    <x v="0"/>
    <x v="0"/>
    <x v="0"/>
    <x v="0"/>
    <x v="0"/>
    <x v="0"/>
    <x v="0"/>
    <x v="0"/>
    <x v="0"/>
    <x v="0"/>
    <x v="1"/>
    <x v="0"/>
    <x v="0"/>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3"/>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2"/>
    <x v="3"/>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1"/>
    <x v="3"/>
    <x v="3"/>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1"/>
    <x v="0"/>
    <x v="0"/>
    <x v="1"/>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2"/>
    <x v="0"/>
    <x v="3"/>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1"/>
    <x v="3"/>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2"/>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1"/>
    <m/>
    <m/>
    <m/>
    <m/>
    <m/>
    <m/>
  </r>
  <r>
    <x v="0"/>
    <x v="103"/>
    <x v="1"/>
    <m/>
    <x v="2"/>
    <x v="0"/>
    <x v="1"/>
    <x v="0"/>
    <x v="0"/>
    <x v="0"/>
    <x v="0"/>
    <x v="0"/>
    <x v="0"/>
    <x v="0"/>
    <x v="0"/>
    <x v="0"/>
    <x v="0"/>
    <x v="0"/>
    <x v="0"/>
    <x v="0"/>
    <x v="0"/>
    <x v="0"/>
    <x v="0"/>
    <x v="0"/>
    <x v="0"/>
    <x v="0"/>
    <x v="0"/>
    <x v="0"/>
    <x v="0"/>
    <x v="1"/>
    <x v="0"/>
    <x v="0"/>
    <x v="0"/>
    <x v="0"/>
    <m/>
    <m/>
    <m/>
    <m/>
    <m/>
    <m/>
  </r>
  <r>
    <x v="0"/>
    <x v="103"/>
    <x v="1"/>
    <m/>
    <x v="2"/>
    <x v="0"/>
    <x v="0"/>
    <x v="0"/>
    <x v="0"/>
    <x v="0"/>
    <x v="0"/>
    <x v="0"/>
    <x v="0"/>
    <x v="0"/>
    <x v="0"/>
    <x v="0"/>
    <x v="0"/>
    <x v="0"/>
    <x v="0"/>
    <x v="0"/>
    <x v="0"/>
    <x v="0"/>
    <x v="0"/>
    <x v="0"/>
    <x v="0"/>
    <x v="0"/>
    <x v="0"/>
    <x v="0"/>
    <x v="0"/>
    <x v="1"/>
    <x v="0"/>
    <x v="0"/>
    <x v="3"/>
    <x v="0"/>
    <m/>
    <m/>
    <m/>
    <m/>
    <m/>
    <m/>
  </r>
  <r>
    <x v="0"/>
    <x v="103"/>
    <x v="1"/>
    <m/>
    <x v="2"/>
    <x v="0"/>
    <x v="1"/>
    <x v="0"/>
    <x v="0"/>
    <x v="0"/>
    <x v="0"/>
    <x v="0"/>
    <x v="0"/>
    <x v="0"/>
    <x v="0"/>
    <x v="0"/>
    <x v="0"/>
    <x v="0"/>
    <x v="0"/>
    <x v="0"/>
    <x v="0"/>
    <x v="0"/>
    <x v="0"/>
    <x v="0"/>
    <x v="0"/>
    <x v="0"/>
    <x v="0"/>
    <x v="0"/>
    <x v="0"/>
    <x v="0"/>
    <x v="0"/>
    <x v="0"/>
    <x v="3"/>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3"/>
    <x v="1"/>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1"/>
    <x v="1"/>
    <m/>
    <m/>
    <m/>
    <m/>
    <m/>
    <m/>
  </r>
  <r>
    <x v="0"/>
    <x v="103"/>
    <x v="1"/>
    <m/>
    <x v="2"/>
    <x v="0"/>
    <x v="0"/>
    <x v="0"/>
    <x v="0"/>
    <x v="0"/>
    <x v="0"/>
    <x v="0"/>
    <x v="0"/>
    <x v="0"/>
    <x v="0"/>
    <x v="0"/>
    <x v="0"/>
    <x v="0"/>
    <x v="0"/>
    <x v="0"/>
    <x v="0"/>
    <x v="0"/>
    <x v="0"/>
    <x v="0"/>
    <x v="0"/>
    <x v="0"/>
    <x v="0"/>
    <x v="0"/>
    <x v="0"/>
    <x v="2"/>
    <x v="0"/>
    <x v="0"/>
    <x v="3"/>
    <x v="1"/>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1"/>
    <x v="1"/>
    <m/>
    <m/>
    <m/>
    <m/>
    <m/>
    <m/>
  </r>
  <r>
    <x v="0"/>
    <x v="103"/>
    <x v="1"/>
    <m/>
    <x v="2"/>
    <x v="0"/>
    <x v="1"/>
    <x v="0"/>
    <x v="0"/>
    <x v="0"/>
    <x v="0"/>
    <x v="0"/>
    <x v="0"/>
    <x v="0"/>
    <x v="0"/>
    <x v="0"/>
    <x v="0"/>
    <x v="0"/>
    <x v="0"/>
    <x v="0"/>
    <x v="0"/>
    <x v="0"/>
    <x v="0"/>
    <x v="0"/>
    <x v="0"/>
    <x v="0"/>
    <x v="0"/>
    <x v="0"/>
    <x v="0"/>
    <x v="0"/>
    <x v="0"/>
    <x v="0"/>
    <x v="1"/>
    <x v="0"/>
    <m/>
    <m/>
    <m/>
    <m/>
    <m/>
    <m/>
  </r>
  <r>
    <x v="0"/>
    <x v="103"/>
    <x v="1"/>
    <m/>
    <x v="2"/>
    <x v="0"/>
    <x v="1"/>
    <x v="0"/>
    <x v="0"/>
    <x v="0"/>
    <x v="0"/>
    <x v="0"/>
    <x v="0"/>
    <x v="0"/>
    <x v="0"/>
    <x v="0"/>
    <x v="0"/>
    <x v="0"/>
    <x v="0"/>
    <x v="0"/>
    <x v="0"/>
    <x v="0"/>
    <x v="0"/>
    <x v="0"/>
    <x v="0"/>
    <x v="0"/>
    <x v="0"/>
    <x v="0"/>
    <x v="0"/>
    <x v="1"/>
    <x v="0"/>
    <x v="0"/>
    <x v="3"/>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2"/>
    <x v="0"/>
    <x v="0"/>
    <x v="0"/>
    <m/>
    <m/>
    <m/>
    <m/>
    <m/>
    <m/>
  </r>
  <r>
    <x v="0"/>
    <x v="103"/>
    <x v="1"/>
    <m/>
    <x v="2"/>
    <x v="0"/>
    <x v="0"/>
    <x v="0"/>
    <x v="0"/>
    <x v="0"/>
    <x v="0"/>
    <x v="0"/>
    <x v="0"/>
    <x v="0"/>
    <x v="0"/>
    <x v="0"/>
    <x v="0"/>
    <x v="0"/>
    <x v="0"/>
    <x v="0"/>
    <x v="0"/>
    <x v="0"/>
    <x v="0"/>
    <x v="0"/>
    <x v="0"/>
    <x v="0"/>
    <x v="0"/>
    <x v="0"/>
    <x v="0"/>
    <x v="0"/>
    <x v="0"/>
    <x v="0"/>
    <x v="0"/>
    <x v="1"/>
    <m/>
    <m/>
    <m/>
    <m/>
    <m/>
    <m/>
  </r>
  <r>
    <x v="0"/>
    <x v="103"/>
    <x v="1"/>
    <m/>
    <x v="2"/>
    <x v="0"/>
    <x v="1"/>
    <x v="0"/>
    <x v="0"/>
    <x v="0"/>
    <x v="0"/>
    <x v="0"/>
    <x v="0"/>
    <x v="0"/>
    <x v="0"/>
    <x v="0"/>
    <x v="0"/>
    <x v="0"/>
    <x v="0"/>
    <x v="0"/>
    <x v="0"/>
    <x v="0"/>
    <x v="0"/>
    <x v="0"/>
    <x v="0"/>
    <x v="0"/>
    <x v="0"/>
    <x v="0"/>
    <x v="1"/>
    <x v="0"/>
    <x v="2"/>
    <x v="0"/>
    <x v="0"/>
    <x v="3"/>
    <m/>
    <m/>
    <m/>
    <m/>
    <m/>
    <m/>
  </r>
  <r>
    <x v="0"/>
    <x v="103"/>
    <x v="1"/>
    <m/>
    <x v="2"/>
    <x v="0"/>
    <x v="1"/>
    <x v="0"/>
    <x v="0"/>
    <x v="0"/>
    <x v="0"/>
    <x v="0"/>
    <x v="0"/>
    <x v="0"/>
    <x v="0"/>
    <x v="0"/>
    <x v="0"/>
    <x v="0"/>
    <x v="0"/>
    <x v="0"/>
    <x v="0"/>
    <x v="0"/>
    <x v="0"/>
    <x v="0"/>
    <x v="0"/>
    <x v="0"/>
    <x v="0"/>
    <x v="0"/>
    <x v="1"/>
    <x v="0"/>
    <x v="0"/>
    <x v="0"/>
    <x v="3"/>
    <x v="1"/>
    <m/>
    <m/>
    <m/>
    <m/>
    <m/>
    <m/>
  </r>
  <r>
    <x v="0"/>
    <x v="103"/>
    <x v="1"/>
    <m/>
    <x v="2"/>
    <x v="0"/>
    <x v="1"/>
    <x v="0"/>
    <x v="0"/>
    <x v="0"/>
    <x v="0"/>
    <x v="0"/>
    <x v="0"/>
    <x v="0"/>
    <x v="0"/>
    <x v="0"/>
    <x v="0"/>
    <x v="0"/>
    <x v="0"/>
    <x v="0"/>
    <x v="0"/>
    <x v="0"/>
    <x v="0"/>
    <x v="0"/>
    <x v="0"/>
    <x v="0"/>
    <x v="0"/>
    <x v="0"/>
    <x v="0"/>
    <x v="1"/>
    <x v="0"/>
    <x v="0"/>
    <x v="0"/>
    <x v="0"/>
    <m/>
    <m/>
    <m/>
    <m/>
    <m/>
    <m/>
  </r>
  <r>
    <x v="0"/>
    <x v="103"/>
    <x v="1"/>
    <m/>
    <x v="2"/>
    <x v="0"/>
    <x v="1"/>
    <x v="0"/>
    <x v="0"/>
    <x v="0"/>
    <x v="0"/>
    <x v="0"/>
    <x v="0"/>
    <x v="0"/>
    <x v="0"/>
    <x v="0"/>
    <x v="0"/>
    <x v="0"/>
    <x v="0"/>
    <x v="0"/>
    <x v="0"/>
    <x v="0"/>
    <x v="0"/>
    <x v="0"/>
    <x v="0"/>
    <x v="0"/>
    <x v="0"/>
    <x v="0"/>
    <x v="3"/>
    <x v="1"/>
    <x v="0"/>
    <x v="1"/>
    <x v="1"/>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3"/>
    <x v="0"/>
    <x v="1"/>
    <m/>
    <m/>
    <m/>
    <m/>
    <m/>
    <m/>
  </r>
  <r>
    <x v="0"/>
    <x v="103"/>
    <x v="1"/>
    <m/>
    <x v="2"/>
    <x v="0"/>
    <x v="0"/>
    <x v="0"/>
    <x v="0"/>
    <x v="0"/>
    <x v="0"/>
    <x v="0"/>
    <x v="0"/>
    <x v="0"/>
    <x v="0"/>
    <x v="0"/>
    <x v="0"/>
    <x v="0"/>
    <x v="0"/>
    <x v="0"/>
    <x v="0"/>
    <x v="0"/>
    <x v="0"/>
    <x v="0"/>
    <x v="0"/>
    <x v="0"/>
    <x v="0"/>
    <x v="0"/>
    <x v="0"/>
    <x v="0"/>
    <x v="2"/>
    <x v="0"/>
    <x v="0"/>
    <x v="0"/>
    <m/>
    <m/>
    <m/>
    <m/>
    <m/>
    <m/>
  </r>
  <r>
    <x v="0"/>
    <x v="103"/>
    <x v="1"/>
    <m/>
    <x v="2"/>
    <x v="1"/>
    <x v="0"/>
    <x v="3"/>
    <x v="5"/>
    <x v="2"/>
    <x v="1"/>
    <x v="1"/>
    <x v="2"/>
    <x v="1"/>
    <x v="1"/>
    <x v="1"/>
    <x v="2"/>
    <x v="2"/>
    <x v="1"/>
    <x v="1"/>
    <x v="1"/>
    <x v="2"/>
    <x v="2"/>
    <x v="5"/>
    <x v="4"/>
    <x v="2"/>
    <x v="2"/>
    <x v="0"/>
    <x v="2"/>
    <x v="3"/>
    <x v="1"/>
    <x v="2"/>
    <x v="2"/>
    <x v="2"/>
    <m/>
    <m/>
    <m/>
    <m/>
    <m/>
    <m/>
  </r>
  <r>
    <x v="0"/>
    <x v="103"/>
    <x v="1"/>
    <m/>
    <x v="2"/>
    <x v="1"/>
    <x v="1"/>
    <x v="2"/>
    <x v="2"/>
    <x v="2"/>
    <x v="1"/>
    <x v="1"/>
    <x v="2"/>
    <x v="1"/>
    <x v="1"/>
    <x v="1"/>
    <x v="1"/>
    <x v="1"/>
    <x v="1"/>
    <x v="1"/>
    <x v="1"/>
    <x v="1"/>
    <x v="1"/>
    <x v="1"/>
    <x v="1"/>
    <x v="1"/>
    <x v="1"/>
    <x v="0"/>
    <x v="2"/>
    <x v="3"/>
    <x v="1"/>
    <x v="2"/>
    <x v="2"/>
    <x v="2"/>
    <m/>
    <m/>
    <m/>
    <m/>
    <m/>
    <m/>
  </r>
  <r>
    <x v="0"/>
    <x v="103"/>
    <x v="1"/>
    <m/>
    <x v="2"/>
    <x v="1"/>
    <x v="1"/>
    <x v="2"/>
    <x v="2"/>
    <x v="3"/>
    <x v="1"/>
    <x v="1"/>
    <x v="2"/>
    <x v="1"/>
    <x v="1"/>
    <x v="2"/>
    <x v="1"/>
    <x v="3"/>
    <x v="1"/>
    <x v="1"/>
    <x v="1"/>
    <x v="1"/>
    <x v="1"/>
    <x v="1"/>
    <x v="1"/>
    <x v="1"/>
    <x v="1"/>
    <x v="0"/>
    <x v="2"/>
    <x v="3"/>
    <x v="1"/>
    <x v="2"/>
    <x v="2"/>
    <x v="2"/>
    <m/>
    <m/>
    <m/>
    <m/>
    <m/>
    <m/>
  </r>
  <r>
    <x v="0"/>
    <x v="103"/>
    <x v="1"/>
    <m/>
    <x v="2"/>
    <x v="1"/>
    <x v="0"/>
    <x v="2"/>
    <x v="2"/>
    <x v="2"/>
    <x v="1"/>
    <x v="1"/>
    <x v="1"/>
    <x v="3"/>
    <x v="1"/>
    <x v="1"/>
    <x v="1"/>
    <x v="1"/>
    <x v="1"/>
    <x v="1"/>
    <x v="1"/>
    <x v="1"/>
    <x v="1"/>
    <x v="5"/>
    <x v="4"/>
    <x v="1"/>
    <x v="1"/>
    <x v="0"/>
    <x v="2"/>
    <x v="3"/>
    <x v="1"/>
    <x v="2"/>
    <x v="2"/>
    <x v="2"/>
    <m/>
    <m/>
    <m/>
    <m/>
    <m/>
    <m/>
  </r>
  <r>
    <x v="0"/>
    <x v="103"/>
    <x v="1"/>
    <m/>
    <x v="2"/>
    <x v="1"/>
    <x v="0"/>
    <x v="1"/>
    <x v="4"/>
    <x v="3"/>
    <x v="1"/>
    <x v="1"/>
    <x v="2"/>
    <x v="1"/>
    <x v="1"/>
    <x v="1"/>
    <x v="1"/>
    <x v="1"/>
    <x v="1"/>
    <x v="1"/>
    <x v="1"/>
    <x v="3"/>
    <x v="3"/>
    <x v="2"/>
    <x v="2"/>
    <x v="1"/>
    <x v="1"/>
    <x v="0"/>
    <x v="2"/>
    <x v="3"/>
    <x v="1"/>
    <x v="2"/>
    <x v="2"/>
    <x v="2"/>
    <m/>
    <m/>
    <m/>
    <m/>
    <m/>
    <m/>
  </r>
  <r>
    <x v="0"/>
    <x v="103"/>
    <x v="1"/>
    <m/>
    <x v="2"/>
    <x v="1"/>
    <x v="0"/>
    <x v="2"/>
    <x v="1"/>
    <x v="2"/>
    <x v="2"/>
    <x v="2"/>
    <x v="1"/>
    <x v="1"/>
    <x v="2"/>
    <x v="2"/>
    <x v="1"/>
    <x v="3"/>
    <x v="3"/>
    <x v="2"/>
    <x v="1"/>
    <x v="1"/>
    <x v="1"/>
    <x v="2"/>
    <x v="3"/>
    <x v="1"/>
    <x v="1"/>
    <x v="0"/>
    <x v="2"/>
    <x v="3"/>
    <x v="1"/>
    <x v="2"/>
    <x v="2"/>
    <x v="2"/>
    <m/>
    <m/>
    <m/>
    <m/>
    <m/>
    <m/>
  </r>
  <r>
    <x v="0"/>
    <x v="103"/>
    <x v="1"/>
    <m/>
    <x v="2"/>
    <x v="1"/>
    <x v="0"/>
    <x v="2"/>
    <x v="2"/>
    <x v="4"/>
    <x v="1"/>
    <x v="1"/>
    <x v="2"/>
    <x v="1"/>
    <x v="1"/>
    <x v="1"/>
    <x v="1"/>
    <x v="1"/>
    <x v="1"/>
    <x v="1"/>
    <x v="1"/>
    <x v="1"/>
    <x v="1"/>
    <x v="1"/>
    <x v="1"/>
    <x v="1"/>
    <x v="1"/>
    <x v="0"/>
    <x v="2"/>
    <x v="3"/>
    <x v="1"/>
    <x v="2"/>
    <x v="2"/>
    <x v="2"/>
    <m/>
    <m/>
    <m/>
    <m/>
    <m/>
    <m/>
  </r>
  <r>
    <x v="0"/>
    <x v="103"/>
    <x v="1"/>
    <m/>
    <x v="2"/>
    <x v="1"/>
    <x v="0"/>
    <x v="2"/>
    <x v="1"/>
    <x v="3"/>
    <x v="1"/>
    <x v="1"/>
    <x v="2"/>
    <x v="1"/>
    <x v="1"/>
    <x v="1"/>
    <x v="1"/>
    <x v="1"/>
    <x v="3"/>
    <x v="3"/>
    <x v="1"/>
    <x v="1"/>
    <x v="1"/>
    <x v="4"/>
    <x v="5"/>
    <x v="1"/>
    <x v="1"/>
    <x v="0"/>
    <x v="2"/>
    <x v="3"/>
    <x v="1"/>
    <x v="2"/>
    <x v="2"/>
    <x v="2"/>
    <m/>
    <m/>
    <m/>
    <m/>
    <m/>
    <m/>
  </r>
  <r>
    <x v="0"/>
    <x v="103"/>
    <x v="1"/>
    <m/>
    <x v="2"/>
    <x v="1"/>
    <x v="1"/>
    <x v="2"/>
    <x v="2"/>
    <x v="3"/>
    <x v="2"/>
    <x v="2"/>
    <x v="2"/>
    <x v="1"/>
    <x v="1"/>
    <x v="1"/>
    <x v="1"/>
    <x v="1"/>
    <x v="2"/>
    <x v="2"/>
    <x v="1"/>
    <x v="1"/>
    <x v="1"/>
    <x v="1"/>
    <x v="1"/>
    <x v="1"/>
    <x v="1"/>
    <x v="0"/>
    <x v="2"/>
    <x v="3"/>
    <x v="1"/>
    <x v="2"/>
    <x v="2"/>
    <x v="2"/>
    <m/>
    <m/>
    <m/>
    <m/>
    <m/>
    <m/>
  </r>
  <r>
    <x v="0"/>
    <x v="103"/>
    <x v="1"/>
    <m/>
    <x v="2"/>
    <x v="1"/>
    <x v="1"/>
    <x v="2"/>
    <x v="1"/>
    <x v="3"/>
    <x v="2"/>
    <x v="1"/>
    <x v="1"/>
    <x v="1"/>
    <x v="1"/>
    <x v="1"/>
    <x v="1"/>
    <x v="3"/>
    <x v="2"/>
    <x v="1"/>
    <x v="1"/>
    <x v="3"/>
    <x v="1"/>
    <x v="1"/>
    <x v="1"/>
    <x v="1"/>
    <x v="1"/>
    <x v="0"/>
    <x v="2"/>
    <x v="3"/>
    <x v="1"/>
    <x v="2"/>
    <x v="2"/>
    <x v="2"/>
    <m/>
    <m/>
    <m/>
    <m/>
    <m/>
    <m/>
  </r>
  <r>
    <x v="0"/>
    <x v="103"/>
    <x v="1"/>
    <m/>
    <x v="2"/>
    <x v="1"/>
    <x v="0"/>
    <x v="1"/>
    <x v="2"/>
    <x v="2"/>
    <x v="2"/>
    <x v="1"/>
    <x v="2"/>
    <x v="2"/>
    <x v="1"/>
    <x v="1"/>
    <x v="1"/>
    <x v="2"/>
    <x v="3"/>
    <x v="2"/>
    <x v="1"/>
    <x v="1"/>
    <x v="1"/>
    <x v="5"/>
    <x v="4"/>
    <x v="1"/>
    <x v="2"/>
    <x v="0"/>
    <x v="2"/>
    <x v="3"/>
    <x v="1"/>
    <x v="2"/>
    <x v="2"/>
    <x v="2"/>
    <m/>
    <m/>
    <m/>
    <m/>
    <m/>
    <m/>
  </r>
  <r>
    <x v="0"/>
    <x v="103"/>
    <x v="1"/>
    <m/>
    <x v="2"/>
    <x v="1"/>
    <x v="0"/>
    <x v="1"/>
    <x v="4"/>
    <x v="1"/>
    <x v="2"/>
    <x v="2"/>
    <x v="1"/>
    <x v="2"/>
    <x v="1"/>
    <x v="2"/>
    <x v="1"/>
    <x v="3"/>
    <x v="1"/>
    <x v="2"/>
    <x v="1"/>
    <x v="1"/>
    <x v="2"/>
    <x v="3"/>
    <x v="1"/>
    <x v="2"/>
    <x v="1"/>
    <x v="0"/>
    <x v="2"/>
    <x v="3"/>
    <x v="1"/>
    <x v="2"/>
    <x v="2"/>
    <x v="2"/>
    <m/>
    <m/>
    <m/>
    <m/>
    <m/>
    <m/>
  </r>
  <r>
    <x v="0"/>
    <x v="103"/>
    <x v="1"/>
    <m/>
    <x v="2"/>
    <x v="1"/>
    <x v="0"/>
    <x v="2"/>
    <x v="2"/>
    <x v="2"/>
    <x v="1"/>
    <x v="1"/>
    <x v="2"/>
    <x v="1"/>
    <x v="1"/>
    <x v="1"/>
    <x v="1"/>
    <x v="1"/>
    <x v="1"/>
    <x v="1"/>
    <x v="1"/>
    <x v="1"/>
    <x v="1"/>
    <x v="1"/>
    <x v="1"/>
    <x v="1"/>
    <x v="1"/>
    <x v="0"/>
    <x v="2"/>
    <x v="3"/>
    <x v="1"/>
    <x v="2"/>
    <x v="2"/>
    <x v="2"/>
    <m/>
    <m/>
    <m/>
    <m/>
    <m/>
    <m/>
  </r>
  <r>
    <x v="0"/>
    <x v="103"/>
    <x v="1"/>
    <m/>
    <x v="2"/>
    <x v="1"/>
    <x v="1"/>
    <x v="5"/>
    <x v="5"/>
    <x v="3"/>
    <x v="5"/>
    <x v="4"/>
    <x v="2"/>
    <x v="5"/>
    <x v="4"/>
    <x v="5"/>
    <x v="5"/>
    <x v="5"/>
    <x v="4"/>
    <x v="4"/>
    <x v="5"/>
    <x v="3"/>
    <x v="3"/>
    <x v="4"/>
    <x v="5"/>
    <x v="5"/>
    <x v="3"/>
    <x v="0"/>
    <x v="2"/>
    <x v="3"/>
    <x v="1"/>
    <x v="2"/>
    <x v="2"/>
    <x v="2"/>
    <m/>
    <m/>
    <m/>
    <m/>
    <m/>
    <m/>
  </r>
  <r>
    <x v="0"/>
    <x v="103"/>
    <x v="1"/>
    <m/>
    <x v="2"/>
    <x v="1"/>
    <x v="1"/>
    <x v="1"/>
    <x v="1"/>
    <x v="1"/>
    <x v="1"/>
    <x v="1"/>
    <x v="2"/>
    <x v="1"/>
    <x v="1"/>
    <x v="1"/>
    <x v="2"/>
    <x v="1"/>
    <x v="1"/>
    <x v="2"/>
    <x v="1"/>
    <x v="2"/>
    <x v="3"/>
    <x v="3"/>
    <x v="2"/>
    <x v="1"/>
    <x v="1"/>
    <x v="0"/>
    <x v="2"/>
    <x v="3"/>
    <x v="1"/>
    <x v="2"/>
    <x v="2"/>
    <x v="2"/>
    <m/>
    <m/>
    <m/>
    <m/>
    <m/>
    <m/>
  </r>
  <r>
    <x v="0"/>
    <x v="103"/>
    <x v="1"/>
    <m/>
    <x v="2"/>
    <x v="1"/>
    <x v="0"/>
    <x v="5"/>
    <x v="5"/>
    <x v="4"/>
    <x v="2"/>
    <x v="2"/>
    <x v="2"/>
    <x v="2"/>
    <x v="3"/>
    <x v="2"/>
    <x v="2"/>
    <x v="3"/>
    <x v="2"/>
    <x v="2"/>
    <x v="2"/>
    <x v="3"/>
    <x v="3"/>
    <x v="3"/>
    <x v="4"/>
    <x v="2"/>
    <x v="2"/>
    <x v="0"/>
    <x v="2"/>
    <x v="3"/>
    <x v="1"/>
    <x v="2"/>
    <x v="2"/>
    <x v="2"/>
    <m/>
    <m/>
    <m/>
    <m/>
    <m/>
    <m/>
  </r>
  <r>
    <x v="0"/>
    <x v="103"/>
    <x v="1"/>
    <m/>
    <x v="2"/>
    <x v="1"/>
    <x v="1"/>
    <x v="1"/>
    <x v="1"/>
    <x v="3"/>
    <x v="2"/>
    <x v="2"/>
    <x v="1"/>
    <x v="1"/>
    <x v="2"/>
    <x v="1"/>
    <x v="2"/>
    <x v="1"/>
    <x v="1"/>
    <x v="3"/>
    <x v="1"/>
    <x v="2"/>
    <x v="1"/>
    <x v="1"/>
    <x v="1"/>
    <x v="1"/>
    <x v="1"/>
    <x v="0"/>
    <x v="2"/>
    <x v="3"/>
    <x v="1"/>
    <x v="2"/>
    <x v="2"/>
    <x v="2"/>
    <m/>
    <m/>
    <m/>
    <m/>
    <m/>
    <m/>
  </r>
  <r>
    <x v="0"/>
    <x v="103"/>
    <x v="1"/>
    <m/>
    <x v="2"/>
    <x v="1"/>
    <x v="0"/>
    <x v="3"/>
    <x v="4"/>
    <x v="3"/>
    <x v="3"/>
    <x v="1"/>
    <x v="4"/>
    <x v="5"/>
    <x v="3"/>
    <x v="3"/>
    <x v="2"/>
    <x v="3"/>
    <x v="3"/>
    <x v="1"/>
    <x v="2"/>
    <x v="3"/>
    <x v="3"/>
    <x v="5"/>
    <x v="2"/>
    <x v="2"/>
    <x v="2"/>
    <x v="0"/>
    <x v="2"/>
    <x v="3"/>
    <x v="1"/>
    <x v="2"/>
    <x v="2"/>
    <x v="2"/>
    <m/>
    <m/>
    <m/>
    <m/>
    <m/>
    <m/>
  </r>
  <r>
    <x v="0"/>
    <x v="103"/>
    <x v="1"/>
    <m/>
    <x v="2"/>
    <x v="1"/>
    <x v="1"/>
    <x v="2"/>
    <x v="1"/>
    <x v="2"/>
    <x v="1"/>
    <x v="1"/>
    <x v="2"/>
    <x v="1"/>
    <x v="1"/>
    <x v="1"/>
    <x v="1"/>
    <x v="1"/>
    <x v="1"/>
    <x v="1"/>
    <x v="1"/>
    <x v="1"/>
    <x v="1"/>
    <x v="1"/>
    <x v="1"/>
    <x v="1"/>
    <x v="1"/>
    <x v="0"/>
    <x v="2"/>
    <x v="3"/>
    <x v="1"/>
    <x v="2"/>
    <x v="2"/>
    <x v="2"/>
    <m/>
    <m/>
    <m/>
    <m/>
    <m/>
    <m/>
  </r>
  <r>
    <x v="0"/>
    <x v="103"/>
    <x v="1"/>
    <m/>
    <x v="2"/>
    <x v="1"/>
    <x v="0"/>
    <x v="3"/>
    <x v="3"/>
    <x v="6"/>
    <x v="1"/>
    <x v="1"/>
    <x v="1"/>
    <x v="1"/>
    <x v="1"/>
    <x v="1"/>
    <x v="1"/>
    <x v="3"/>
    <x v="1"/>
    <x v="3"/>
    <x v="1"/>
    <x v="1"/>
    <x v="3"/>
    <x v="2"/>
    <x v="4"/>
    <x v="1"/>
    <x v="1"/>
    <x v="0"/>
    <x v="2"/>
    <x v="3"/>
    <x v="1"/>
    <x v="2"/>
    <x v="2"/>
    <x v="2"/>
    <m/>
    <m/>
    <m/>
    <m/>
    <m/>
    <m/>
  </r>
  <r>
    <x v="0"/>
    <x v="103"/>
    <x v="1"/>
    <m/>
    <x v="2"/>
    <x v="1"/>
    <x v="1"/>
    <x v="3"/>
    <x v="3"/>
    <x v="3"/>
    <x v="1"/>
    <x v="1"/>
    <x v="2"/>
    <x v="2"/>
    <x v="1"/>
    <x v="1"/>
    <x v="1"/>
    <x v="1"/>
    <x v="2"/>
    <x v="2"/>
    <x v="2"/>
    <x v="2"/>
    <x v="5"/>
    <x v="3"/>
    <x v="5"/>
    <x v="2"/>
    <x v="2"/>
    <x v="0"/>
    <x v="2"/>
    <x v="3"/>
    <x v="1"/>
    <x v="2"/>
    <x v="2"/>
    <x v="2"/>
    <m/>
    <m/>
    <m/>
    <m/>
    <m/>
    <m/>
  </r>
  <r>
    <x v="0"/>
    <x v="103"/>
    <x v="1"/>
    <m/>
    <x v="2"/>
    <x v="1"/>
    <x v="1"/>
    <x v="1"/>
    <x v="1"/>
    <x v="3"/>
    <x v="2"/>
    <x v="2"/>
    <x v="2"/>
    <x v="2"/>
    <x v="2"/>
    <x v="2"/>
    <x v="2"/>
    <x v="2"/>
    <x v="2"/>
    <x v="2"/>
    <x v="2"/>
    <x v="2"/>
    <x v="2"/>
    <x v="3"/>
    <x v="1"/>
    <x v="1"/>
    <x v="1"/>
    <x v="0"/>
    <x v="2"/>
    <x v="3"/>
    <x v="1"/>
    <x v="2"/>
    <x v="2"/>
    <x v="2"/>
    <m/>
    <m/>
    <m/>
    <m/>
    <m/>
    <m/>
  </r>
  <r>
    <x v="0"/>
    <x v="103"/>
    <x v="1"/>
    <m/>
    <x v="2"/>
    <x v="1"/>
    <x v="0"/>
    <x v="5"/>
    <x v="5"/>
    <x v="6"/>
    <x v="5"/>
    <x v="4"/>
    <x v="3"/>
    <x v="2"/>
    <x v="4"/>
    <x v="4"/>
    <x v="2"/>
    <x v="5"/>
    <x v="3"/>
    <x v="3"/>
    <x v="5"/>
    <x v="3"/>
    <x v="3"/>
    <x v="5"/>
    <x v="4"/>
    <x v="3"/>
    <x v="5"/>
    <x v="0"/>
    <x v="2"/>
    <x v="3"/>
    <x v="1"/>
    <x v="2"/>
    <x v="2"/>
    <x v="2"/>
    <m/>
    <m/>
    <m/>
    <m/>
    <m/>
    <m/>
  </r>
  <r>
    <x v="0"/>
    <x v="103"/>
    <x v="1"/>
    <m/>
    <x v="2"/>
    <x v="1"/>
    <x v="1"/>
    <x v="2"/>
    <x v="2"/>
    <x v="2"/>
    <x v="1"/>
    <x v="1"/>
    <x v="1"/>
    <x v="1"/>
    <x v="1"/>
    <x v="1"/>
    <x v="1"/>
    <x v="1"/>
    <x v="1"/>
    <x v="1"/>
    <x v="1"/>
    <x v="1"/>
    <x v="1"/>
    <x v="2"/>
    <x v="1"/>
    <x v="1"/>
    <x v="1"/>
    <x v="0"/>
    <x v="2"/>
    <x v="3"/>
    <x v="1"/>
    <x v="2"/>
    <x v="2"/>
    <x v="2"/>
    <m/>
    <m/>
    <m/>
    <m/>
    <m/>
    <m/>
  </r>
  <r>
    <x v="0"/>
    <x v="103"/>
    <x v="1"/>
    <m/>
    <x v="2"/>
    <x v="1"/>
    <x v="0"/>
    <x v="1"/>
    <x v="4"/>
    <x v="1"/>
    <x v="2"/>
    <x v="2"/>
    <x v="1"/>
    <x v="1"/>
    <x v="2"/>
    <x v="2"/>
    <x v="1"/>
    <x v="2"/>
    <x v="2"/>
    <x v="1"/>
    <x v="1"/>
    <x v="1"/>
    <x v="2"/>
    <x v="1"/>
    <x v="2"/>
    <x v="1"/>
    <x v="1"/>
    <x v="0"/>
    <x v="2"/>
    <x v="3"/>
    <x v="1"/>
    <x v="2"/>
    <x v="2"/>
    <x v="2"/>
    <m/>
    <m/>
    <m/>
    <m/>
    <m/>
    <m/>
  </r>
  <r>
    <x v="0"/>
    <x v="103"/>
    <x v="1"/>
    <m/>
    <x v="2"/>
    <x v="1"/>
    <x v="0"/>
    <x v="1"/>
    <x v="3"/>
    <x v="2"/>
    <x v="3"/>
    <x v="3"/>
    <x v="3"/>
    <x v="3"/>
    <x v="2"/>
    <x v="2"/>
    <x v="2"/>
    <x v="3"/>
    <x v="1"/>
    <x v="1"/>
    <x v="1"/>
    <x v="3"/>
    <x v="3"/>
    <x v="4"/>
    <x v="4"/>
    <x v="2"/>
    <x v="2"/>
    <x v="0"/>
    <x v="2"/>
    <x v="3"/>
    <x v="1"/>
    <x v="2"/>
    <x v="2"/>
    <x v="2"/>
    <m/>
    <m/>
    <m/>
    <m/>
    <m/>
    <m/>
  </r>
  <r>
    <x v="0"/>
    <x v="103"/>
    <x v="1"/>
    <m/>
    <x v="2"/>
    <x v="1"/>
    <x v="0"/>
    <x v="2"/>
    <x v="2"/>
    <x v="2"/>
    <x v="1"/>
    <x v="1"/>
    <x v="3"/>
    <x v="1"/>
    <x v="1"/>
    <x v="2"/>
    <x v="1"/>
    <x v="1"/>
    <x v="1"/>
    <x v="2"/>
    <x v="1"/>
    <x v="2"/>
    <x v="3"/>
    <x v="3"/>
    <x v="1"/>
    <x v="1"/>
    <x v="1"/>
    <x v="0"/>
    <x v="2"/>
    <x v="3"/>
    <x v="1"/>
    <x v="2"/>
    <x v="2"/>
    <x v="2"/>
    <m/>
    <m/>
    <m/>
    <m/>
    <m/>
    <m/>
  </r>
  <r>
    <x v="0"/>
    <x v="103"/>
    <x v="1"/>
    <m/>
    <x v="2"/>
    <x v="1"/>
    <x v="1"/>
    <x v="1"/>
    <x v="5"/>
    <x v="3"/>
    <x v="2"/>
    <x v="2"/>
    <x v="1"/>
    <x v="1"/>
    <x v="2"/>
    <x v="2"/>
    <x v="1"/>
    <x v="1"/>
    <x v="2"/>
    <x v="3"/>
    <x v="2"/>
    <x v="3"/>
    <x v="3"/>
    <x v="1"/>
    <x v="1"/>
    <x v="2"/>
    <x v="4"/>
    <x v="0"/>
    <x v="2"/>
    <x v="3"/>
    <x v="1"/>
    <x v="2"/>
    <x v="2"/>
    <x v="2"/>
    <m/>
    <m/>
    <m/>
    <m/>
    <m/>
    <m/>
  </r>
  <r>
    <x v="0"/>
    <x v="103"/>
    <x v="1"/>
    <m/>
    <x v="2"/>
    <x v="1"/>
    <x v="1"/>
    <x v="1"/>
    <x v="1"/>
    <x v="2"/>
    <x v="2"/>
    <x v="2"/>
    <x v="1"/>
    <x v="1"/>
    <x v="2"/>
    <x v="2"/>
    <x v="1"/>
    <x v="2"/>
    <x v="2"/>
    <x v="1"/>
    <x v="1"/>
    <x v="1"/>
    <x v="1"/>
    <x v="3"/>
    <x v="2"/>
    <x v="1"/>
    <x v="1"/>
    <x v="0"/>
    <x v="2"/>
    <x v="3"/>
    <x v="1"/>
    <x v="2"/>
    <x v="2"/>
    <x v="2"/>
    <m/>
    <m/>
    <m/>
    <m/>
    <m/>
    <m/>
  </r>
  <r>
    <x v="0"/>
    <x v="103"/>
    <x v="1"/>
    <m/>
    <x v="2"/>
    <x v="1"/>
    <x v="0"/>
    <x v="1"/>
    <x v="1"/>
    <x v="3"/>
    <x v="1"/>
    <x v="2"/>
    <x v="2"/>
    <x v="1"/>
    <x v="2"/>
    <x v="2"/>
    <x v="1"/>
    <x v="2"/>
    <x v="1"/>
    <x v="2"/>
    <x v="1"/>
    <x v="1"/>
    <x v="2"/>
    <x v="3"/>
    <x v="1"/>
    <x v="1"/>
    <x v="1"/>
    <x v="0"/>
    <x v="2"/>
    <x v="3"/>
    <x v="1"/>
    <x v="2"/>
    <x v="2"/>
    <x v="2"/>
    <m/>
    <m/>
    <m/>
    <m/>
    <m/>
    <m/>
  </r>
  <r>
    <x v="0"/>
    <x v="103"/>
    <x v="1"/>
    <m/>
    <x v="2"/>
    <x v="1"/>
    <x v="1"/>
    <x v="3"/>
    <x v="5"/>
    <x v="6"/>
    <x v="5"/>
    <x v="4"/>
    <x v="4"/>
    <x v="2"/>
    <x v="2"/>
    <x v="2"/>
    <x v="2"/>
    <x v="3"/>
    <x v="3"/>
    <x v="3"/>
    <x v="1"/>
    <x v="3"/>
    <x v="3"/>
    <x v="5"/>
    <x v="3"/>
    <x v="3"/>
    <x v="4"/>
    <x v="0"/>
    <x v="2"/>
    <x v="3"/>
    <x v="1"/>
    <x v="2"/>
    <x v="2"/>
    <x v="2"/>
    <m/>
    <m/>
    <m/>
    <m/>
    <m/>
    <m/>
  </r>
  <r>
    <x v="0"/>
    <x v="103"/>
    <x v="1"/>
    <m/>
    <x v="2"/>
    <x v="1"/>
    <x v="0"/>
    <x v="1"/>
    <x v="1"/>
    <x v="2"/>
    <x v="1"/>
    <x v="1"/>
    <x v="2"/>
    <x v="1"/>
    <x v="1"/>
    <x v="1"/>
    <x v="1"/>
    <x v="3"/>
    <x v="1"/>
    <x v="1"/>
    <x v="1"/>
    <x v="1"/>
    <x v="3"/>
    <x v="1"/>
    <x v="2"/>
    <x v="1"/>
    <x v="1"/>
    <x v="0"/>
    <x v="2"/>
    <x v="3"/>
    <x v="1"/>
    <x v="2"/>
    <x v="2"/>
    <x v="2"/>
    <m/>
    <m/>
    <m/>
    <m/>
    <m/>
    <m/>
  </r>
  <r>
    <x v="0"/>
    <x v="103"/>
    <x v="1"/>
    <m/>
    <x v="2"/>
    <x v="1"/>
    <x v="1"/>
    <x v="2"/>
    <x v="1"/>
    <x v="2"/>
    <x v="1"/>
    <x v="1"/>
    <x v="2"/>
    <x v="1"/>
    <x v="1"/>
    <x v="2"/>
    <x v="1"/>
    <x v="2"/>
    <x v="1"/>
    <x v="1"/>
    <x v="2"/>
    <x v="1"/>
    <x v="1"/>
    <x v="5"/>
    <x v="5"/>
    <x v="2"/>
    <x v="2"/>
    <x v="0"/>
    <x v="2"/>
    <x v="3"/>
    <x v="1"/>
    <x v="2"/>
    <x v="2"/>
    <x v="2"/>
    <m/>
    <m/>
    <m/>
    <m/>
    <m/>
    <m/>
  </r>
  <r>
    <x v="0"/>
    <x v="103"/>
    <x v="1"/>
    <m/>
    <x v="2"/>
    <x v="1"/>
    <x v="0"/>
    <x v="2"/>
    <x v="2"/>
    <x v="2"/>
    <x v="1"/>
    <x v="1"/>
    <x v="2"/>
    <x v="1"/>
    <x v="1"/>
    <x v="1"/>
    <x v="1"/>
    <x v="1"/>
    <x v="1"/>
    <x v="1"/>
    <x v="1"/>
    <x v="1"/>
    <x v="1"/>
    <x v="1"/>
    <x v="1"/>
    <x v="1"/>
    <x v="1"/>
    <x v="0"/>
    <x v="2"/>
    <x v="3"/>
    <x v="1"/>
    <x v="2"/>
    <x v="2"/>
    <x v="2"/>
    <m/>
    <m/>
    <m/>
    <m/>
    <m/>
    <m/>
  </r>
  <r>
    <x v="0"/>
    <x v="103"/>
    <x v="1"/>
    <m/>
    <x v="2"/>
    <x v="1"/>
    <x v="1"/>
    <x v="1"/>
    <x v="2"/>
    <x v="6"/>
    <x v="4"/>
    <x v="5"/>
    <x v="3"/>
    <x v="4"/>
    <x v="4"/>
    <x v="2"/>
    <x v="1"/>
    <x v="3"/>
    <x v="3"/>
    <x v="3"/>
    <x v="1"/>
    <x v="1"/>
    <x v="1"/>
    <x v="1"/>
    <x v="1"/>
    <x v="2"/>
    <x v="4"/>
    <x v="0"/>
    <x v="2"/>
    <x v="3"/>
    <x v="1"/>
    <x v="2"/>
    <x v="2"/>
    <x v="2"/>
    <m/>
    <m/>
    <m/>
    <m/>
    <m/>
    <m/>
  </r>
  <r>
    <x v="0"/>
    <x v="103"/>
    <x v="1"/>
    <m/>
    <x v="2"/>
    <x v="1"/>
    <x v="0"/>
    <x v="1"/>
    <x v="2"/>
    <x v="1"/>
    <x v="2"/>
    <x v="2"/>
    <x v="2"/>
    <x v="2"/>
    <x v="2"/>
    <x v="2"/>
    <x v="5"/>
    <x v="5"/>
    <x v="2"/>
    <x v="2"/>
    <x v="2"/>
    <x v="1"/>
    <x v="2"/>
    <x v="5"/>
    <x v="4"/>
    <x v="2"/>
    <x v="2"/>
    <x v="0"/>
    <x v="2"/>
    <x v="3"/>
    <x v="1"/>
    <x v="2"/>
    <x v="2"/>
    <x v="2"/>
    <m/>
    <m/>
    <m/>
    <m/>
    <m/>
    <m/>
  </r>
  <r>
    <x v="0"/>
    <x v="103"/>
    <x v="1"/>
    <m/>
    <x v="2"/>
    <x v="1"/>
    <x v="0"/>
    <x v="2"/>
    <x v="2"/>
    <x v="2"/>
    <x v="1"/>
    <x v="1"/>
    <x v="2"/>
    <x v="1"/>
    <x v="1"/>
    <x v="1"/>
    <x v="1"/>
    <x v="1"/>
    <x v="1"/>
    <x v="1"/>
    <x v="1"/>
    <x v="1"/>
    <x v="1"/>
    <x v="2"/>
    <x v="3"/>
    <x v="1"/>
    <x v="1"/>
    <x v="0"/>
    <x v="2"/>
    <x v="3"/>
    <x v="1"/>
    <x v="2"/>
    <x v="2"/>
    <x v="2"/>
    <m/>
    <m/>
    <m/>
    <m/>
    <m/>
    <m/>
  </r>
  <r>
    <x v="0"/>
    <x v="103"/>
    <x v="1"/>
    <m/>
    <x v="2"/>
    <x v="1"/>
    <x v="0"/>
    <x v="2"/>
    <x v="2"/>
    <x v="2"/>
    <x v="1"/>
    <x v="1"/>
    <x v="2"/>
    <x v="1"/>
    <x v="1"/>
    <x v="1"/>
    <x v="1"/>
    <x v="1"/>
    <x v="1"/>
    <x v="1"/>
    <x v="1"/>
    <x v="1"/>
    <x v="1"/>
    <x v="1"/>
    <x v="1"/>
    <x v="1"/>
    <x v="1"/>
    <x v="0"/>
    <x v="2"/>
    <x v="3"/>
    <x v="1"/>
    <x v="2"/>
    <x v="2"/>
    <x v="2"/>
    <m/>
    <m/>
    <m/>
    <m/>
    <m/>
    <m/>
  </r>
  <r>
    <x v="0"/>
    <x v="103"/>
    <x v="1"/>
    <m/>
    <x v="2"/>
    <x v="1"/>
    <x v="1"/>
    <x v="1"/>
    <x v="3"/>
    <x v="1"/>
    <x v="2"/>
    <x v="2"/>
    <x v="3"/>
    <x v="2"/>
    <x v="2"/>
    <x v="3"/>
    <x v="2"/>
    <x v="2"/>
    <x v="1"/>
    <x v="3"/>
    <x v="2"/>
    <x v="3"/>
    <x v="3"/>
    <x v="1"/>
    <x v="1"/>
    <x v="2"/>
    <x v="2"/>
    <x v="0"/>
    <x v="2"/>
    <x v="3"/>
    <x v="1"/>
    <x v="2"/>
    <x v="2"/>
    <x v="2"/>
    <m/>
    <m/>
    <m/>
    <m/>
    <m/>
    <m/>
  </r>
  <r>
    <x v="0"/>
    <x v="103"/>
    <x v="1"/>
    <m/>
    <x v="2"/>
    <x v="1"/>
    <x v="1"/>
    <x v="3"/>
    <x v="3"/>
    <x v="3"/>
    <x v="5"/>
    <x v="2"/>
    <x v="1"/>
    <x v="3"/>
    <x v="4"/>
    <x v="4"/>
    <x v="5"/>
    <x v="3"/>
    <x v="2"/>
    <x v="2"/>
    <x v="5"/>
    <x v="2"/>
    <x v="2"/>
    <x v="3"/>
    <x v="2"/>
    <x v="2"/>
    <x v="2"/>
    <x v="0"/>
    <x v="2"/>
    <x v="3"/>
    <x v="1"/>
    <x v="2"/>
    <x v="2"/>
    <x v="2"/>
    <m/>
    <m/>
    <m/>
    <m/>
    <m/>
    <m/>
  </r>
  <r>
    <x v="0"/>
    <x v="103"/>
    <x v="1"/>
    <m/>
    <x v="2"/>
    <x v="1"/>
    <x v="0"/>
    <x v="1"/>
    <x v="3"/>
    <x v="1"/>
    <x v="1"/>
    <x v="1"/>
    <x v="2"/>
    <x v="3"/>
    <x v="1"/>
    <x v="1"/>
    <x v="1"/>
    <x v="3"/>
    <x v="2"/>
    <x v="1"/>
    <x v="1"/>
    <x v="2"/>
    <x v="3"/>
    <x v="5"/>
    <x v="3"/>
    <x v="2"/>
    <x v="2"/>
    <x v="0"/>
    <x v="2"/>
    <x v="3"/>
    <x v="1"/>
    <x v="2"/>
    <x v="2"/>
    <x v="2"/>
    <m/>
    <m/>
    <m/>
    <m/>
    <m/>
    <m/>
  </r>
  <r>
    <x v="0"/>
    <x v="103"/>
    <x v="1"/>
    <m/>
    <x v="2"/>
    <x v="1"/>
    <x v="0"/>
    <x v="1"/>
    <x v="1"/>
    <x v="2"/>
    <x v="2"/>
    <x v="2"/>
    <x v="3"/>
    <x v="1"/>
    <x v="1"/>
    <x v="1"/>
    <x v="1"/>
    <x v="1"/>
    <x v="1"/>
    <x v="1"/>
    <x v="1"/>
    <x v="1"/>
    <x v="1"/>
    <x v="3"/>
    <x v="2"/>
    <x v="2"/>
    <x v="2"/>
    <x v="0"/>
    <x v="2"/>
    <x v="3"/>
    <x v="1"/>
    <x v="2"/>
    <x v="2"/>
    <x v="2"/>
    <m/>
    <m/>
    <m/>
    <m/>
    <m/>
    <m/>
  </r>
  <r>
    <x v="0"/>
    <x v="103"/>
    <x v="1"/>
    <m/>
    <x v="2"/>
    <x v="1"/>
    <x v="1"/>
    <x v="2"/>
    <x v="1"/>
    <x v="3"/>
    <x v="1"/>
    <x v="1"/>
    <x v="2"/>
    <x v="1"/>
    <x v="1"/>
    <x v="1"/>
    <x v="1"/>
    <x v="1"/>
    <x v="1"/>
    <x v="1"/>
    <x v="1"/>
    <x v="3"/>
    <x v="3"/>
    <x v="3"/>
    <x v="2"/>
    <x v="1"/>
    <x v="1"/>
    <x v="0"/>
    <x v="2"/>
    <x v="3"/>
    <x v="1"/>
    <x v="2"/>
    <x v="2"/>
    <x v="2"/>
    <m/>
    <m/>
    <m/>
    <m/>
    <m/>
    <m/>
  </r>
  <r>
    <x v="0"/>
    <x v="103"/>
    <x v="1"/>
    <m/>
    <x v="2"/>
    <x v="1"/>
    <x v="0"/>
    <x v="1"/>
    <x v="3"/>
    <x v="3"/>
    <x v="2"/>
    <x v="2"/>
    <x v="2"/>
    <x v="2"/>
    <x v="2"/>
    <x v="3"/>
    <x v="2"/>
    <x v="3"/>
    <x v="2"/>
    <x v="3"/>
    <x v="2"/>
    <x v="2"/>
    <x v="2"/>
    <x v="5"/>
    <x v="4"/>
    <x v="2"/>
    <x v="2"/>
    <x v="0"/>
    <x v="2"/>
    <x v="3"/>
    <x v="1"/>
    <x v="2"/>
    <x v="2"/>
    <x v="2"/>
    <m/>
    <m/>
    <m/>
    <m/>
    <m/>
    <m/>
  </r>
  <r>
    <x v="0"/>
    <x v="103"/>
    <x v="1"/>
    <m/>
    <x v="2"/>
    <x v="1"/>
    <x v="0"/>
    <x v="1"/>
    <x v="2"/>
    <x v="4"/>
    <x v="2"/>
    <x v="2"/>
    <x v="1"/>
    <x v="1"/>
    <x v="1"/>
    <x v="1"/>
    <x v="2"/>
    <x v="1"/>
    <x v="2"/>
    <x v="2"/>
    <x v="1"/>
    <x v="1"/>
    <x v="3"/>
    <x v="3"/>
    <x v="3"/>
    <x v="2"/>
    <x v="1"/>
    <x v="0"/>
    <x v="2"/>
    <x v="3"/>
    <x v="1"/>
    <x v="2"/>
    <x v="2"/>
    <x v="2"/>
    <m/>
    <m/>
    <m/>
    <m/>
    <m/>
    <m/>
  </r>
  <r>
    <x v="0"/>
    <x v="103"/>
    <x v="1"/>
    <m/>
    <x v="2"/>
    <x v="1"/>
    <x v="0"/>
    <x v="2"/>
    <x v="2"/>
    <x v="2"/>
    <x v="1"/>
    <x v="1"/>
    <x v="2"/>
    <x v="1"/>
    <x v="1"/>
    <x v="1"/>
    <x v="1"/>
    <x v="1"/>
    <x v="1"/>
    <x v="1"/>
    <x v="1"/>
    <x v="1"/>
    <x v="1"/>
    <x v="1"/>
    <x v="1"/>
    <x v="1"/>
    <x v="1"/>
    <x v="0"/>
    <x v="2"/>
    <x v="3"/>
    <x v="1"/>
    <x v="2"/>
    <x v="2"/>
    <x v="2"/>
    <m/>
    <m/>
    <m/>
    <m/>
    <m/>
    <m/>
  </r>
  <r>
    <x v="0"/>
    <x v="103"/>
    <x v="1"/>
    <m/>
    <x v="2"/>
    <x v="1"/>
    <x v="1"/>
    <x v="1"/>
    <x v="1"/>
    <x v="3"/>
    <x v="1"/>
    <x v="1"/>
    <x v="1"/>
    <x v="1"/>
    <x v="1"/>
    <x v="1"/>
    <x v="2"/>
    <x v="1"/>
    <x v="1"/>
    <x v="1"/>
    <x v="2"/>
    <x v="3"/>
    <x v="3"/>
    <x v="3"/>
    <x v="2"/>
    <x v="1"/>
    <x v="1"/>
    <x v="0"/>
    <x v="2"/>
    <x v="3"/>
    <x v="1"/>
    <x v="2"/>
    <x v="2"/>
    <x v="2"/>
    <m/>
    <m/>
    <m/>
    <m/>
    <m/>
    <m/>
  </r>
  <r>
    <x v="0"/>
    <x v="104"/>
    <x v="1"/>
    <m/>
    <x v="2"/>
    <x v="0"/>
    <x v="1"/>
    <x v="0"/>
    <x v="0"/>
    <x v="0"/>
    <x v="0"/>
    <x v="0"/>
    <x v="0"/>
    <x v="0"/>
    <x v="0"/>
    <x v="0"/>
    <x v="0"/>
    <x v="0"/>
    <x v="0"/>
    <x v="0"/>
    <x v="0"/>
    <x v="0"/>
    <x v="0"/>
    <x v="0"/>
    <x v="0"/>
    <x v="0"/>
    <x v="0"/>
    <x v="0"/>
    <x v="0"/>
    <x v="1"/>
    <x v="0"/>
    <x v="0"/>
    <x v="1"/>
    <x v="1"/>
    <m/>
    <m/>
    <m/>
    <m/>
    <m/>
    <m/>
  </r>
  <r>
    <x v="0"/>
    <x v="104"/>
    <x v="1"/>
    <m/>
    <x v="2"/>
    <x v="0"/>
    <x v="0"/>
    <x v="0"/>
    <x v="0"/>
    <x v="0"/>
    <x v="0"/>
    <x v="0"/>
    <x v="0"/>
    <x v="0"/>
    <x v="0"/>
    <x v="0"/>
    <x v="0"/>
    <x v="0"/>
    <x v="0"/>
    <x v="0"/>
    <x v="0"/>
    <x v="0"/>
    <x v="0"/>
    <x v="0"/>
    <x v="0"/>
    <x v="0"/>
    <x v="0"/>
    <x v="0"/>
    <x v="0"/>
    <x v="1"/>
    <x v="2"/>
    <x v="1"/>
    <x v="0"/>
    <x v="1"/>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1"/>
    <x v="0"/>
    <x v="0"/>
    <x v="1"/>
    <x v="1"/>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1"/>
    <x v="2"/>
    <x v="0"/>
    <x v="0"/>
    <x v="1"/>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1"/>
    <x v="0"/>
    <x v="0"/>
    <x v="0"/>
    <x v="1"/>
    <x v="0"/>
    <m/>
    <m/>
    <m/>
    <m/>
    <m/>
    <m/>
  </r>
  <r>
    <x v="0"/>
    <x v="104"/>
    <x v="1"/>
    <m/>
    <x v="2"/>
    <x v="0"/>
    <x v="1"/>
    <x v="0"/>
    <x v="0"/>
    <x v="0"/>
    <x v="0"/>
    <x v="0"/>
    <x v="0"/>
    <x v="0"/>
    <x v="0"/>
    <x v="0"/>
    <x v="0"/>
    <x v="0"/>
    <x v="0"/>
    <x v="0"/>
    <x v="0"/>
    <x v="0"/>
    <x v="0"/>
    <x v="0"/>
    <x v="0"/>
    <x v="0"/>
    <x v="0"/>
    <x v="0"/>
    <x v="1"/>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2"/>
    <x v="3"/>
    <x v="3"/>
    <x v="1"/>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3"/>
    <x v="1"/>
    <x v="0"/>
    <m/>
    <m/>
    <m/>
    <m/>
    <m/>
    <m/>
  </r>
  <r>
    <x v="0"/>
    <x v="104"/>
    <x v="1"/>
    <m/>
    <x v="2"/>
    <x v="1"/>
    <x v="1"/>
    <x v="1"/>
    <x v="1"/>
    <x v="2"/>
    <x v="1"/>
    <x v="1"/>
    <x v="1"/>
    <x v="3"/>
    <x v="1"/>
    <x v="1"/>
    <x v="1"/>
    <x v="3"/>
    <x v="1"/>
    <x v="1"/>
    <x v="1"/>
    <x v="1"/>
    <x v="2"/>
    <x v="3"/>
    <x v="2"/>
    <x v="1"/>
    <x v="1"/>
    <x v="0"/>
    <x v="2"/>
    <x v="3"/>
    <x v="1"/>
    <x v="2"/>
    <x v="2"/>
    <x v="2"/>
    <m/>
    <m/>
    <m/>
    <m/>
    <m/>
    <m/>
  </r>
  <r>
    <x v="0"/>
    <x v="104"/>
    <x v="1"/>
    <m/>
    <x v="2"/>
    <x v="1"/>
    <x v="0"/>
    <x v="5"/>
    <x v="5"/>
    <x v="6"/>
    <x v="3"/>
    <x v="2"/>
    <x v="1"/>
    <x v="3"/>
    <x v="3"/>
    <x v="3"/>
    <x v="2"/>
    <x v="3"/>
    <x v="3"/>
    <x v="3"/>
    <x v="3"/>
    <x v="3"/>
    <x v="2"/>
    <x v="3"/>
    <x v="2"/>
    <x v="3"/>
    <x v="5"/>
    <x v="0"/>
    <x v="2"/>
    <x v="3"/>
    <x v="1"/>
    <x v="2"/>
    <x v="2"/>
    <x v="2"/>
    <m/>
    <m/>
    <m/>
    <m/>
    <m/>
    <m/>
  </r>
  <r>
    <x v="0"/>
    <x v="104"/>
    <x v="1"/>
    <m/>
    <x v="2"/>
    <x v="1"/>
    <x v="0"/>
    <x v="3"/>
    <x v="3"/>
    <x v="1"/>
    <x v="5"/>
    <x v="2"/>
    <x v="4"/>
    <x v="4"/>
    <x v="4"/>
    <x v="5"/>
    <x v="4"/>
    <x v="5"/>
    <x v="4"/>
    <x v="4"/>
    <x v="5"/>
    <x v="2"/>
    <x v="3"/>
    <x v="3"/>
    <x v="4"/>
    <x v="5"/>
    <x v="5"/>
    <x v="0"/>
    <x v="2"/>
    <x v="3"/>
    <x v="1"/>
    <x v="2"/>
    <x v="2"/>
    <x v="2"/>
    <m/>
    <m/>
    <m/>
    <m/>
    <m/>
    <m/>
  </r>
  <r>
    <x v="0"/>
    <x v="104"/>
    <x v="1"/>
    <m/>
    <x v="2"/>
    <x v="1"/>
    <x v="0"/>
    <x v="1"/>
    <x v="1"/>
    <x v="3"/>
    <x v="1"/>
    <x v="1"/>
    <x v="2"/>
    <x v="2"/>
    <x v="1"/>
    <x v="1"/>
    <x v="1"/>
    <x v="3"/>
    <x v="3"/>
    <x v="3"/>
    <x v="1"/>
    <x v="3"/>
    <x v="3"/>
    <x v="3"/>
    <x v="2"/>
    <x v="2"/>
    <x v="2"/>
    <x v="0"/>
    <x v="2"/>
    <x v="3"/>
    <x v="1"/>
    <x v="2"/>
    <x v="2"/>
    <x v="2"/>
    <m/>
    <m/>
    <m/>
    <m/>
    <m/>
    <m/>
  </r>
  <r>
    <x v="0"/>
    <x v="104"/>
    <x v="1"/>
    <m/>
    <x v="2"/>
    <x v="1"/>
    <x v="1"/>
    <x v="3"/>
    <x v="4"/>
    <x v="3"/>
    <x v="3"/>
    <x v="3"/>
    <x v="3"/>
    <x v="1"/>
    <x v="1"/>
    <x v="1"/>
    <x v="1"/>
    <x v="3"/>
    <x v="1"/>
    <x v="2"/>
    <x v="1"/>
    <x v="1"/>
    <x v="1"/>
    <x v="1"/>
    <x v="1"/>
    <x v="2"/>
    <x v="1"/>
    <x v="0"/>
    <x v="2"/>
    <x v="3"/>
    <x v="1"/>
    <x v="2"/>
    <x v="2"/>
    <x v="2"/>
    <m/>
    <m/>
    <m/>
    <m/>
    <m/>
    <m/>
  </r>
  <r>
    <x v="0"/>
    <x v="104"/>
    <x v="1"/>
    <m/>
    <x v="2"/>
    <x v="1"/>
    <x v="0"/>
    <x v="2"/>
    <x v="2"/>
    <x v="2"/>
    <x v="1"/>
    <x v="1"/>
    <x v="3"/>
    <x v="1"/>
    <x v="1"/>
    <x v="1"/>
    <x v="1"/>
    <x v="1"/>
    <x v="1"/>
    <x v="1"/>
    <x v="1"/>
    <x v="1"/>
    <x v="1"/>
    <x v="1"/>
    <x v="1"/>
    <x v="2"/>
    <x v="2"/>
    <x v="0"/>
    <x v="2"/>
    <x v="3"/>
    <x v="1"/>
    <x v="2"/>
    <x v="2"/>
    <x v="2"/>
    <m/>
    <m/>
    <m/>
    <m/>
    <m/>
    <m/>
  </r>
  <r>
    <x v="0"/>
    <x v="104"/>
    <x v="1"/>
    <m/>
    <x v="2"/>
    <x v="1"/>
    <x v="1"/>
    <x v="2"/>
    <x v="1"/>
    <x v="2"/>
    <x v="1"/>
    <x v="1"/>
    <x v="2"/>
    <x v="1"/>
    <x v="1"/>
    <x v="1"/>
    <x v="1"/>
    <x v="1"/>
    <x v="1"/>
    <x v="1"/>
    <x v="1"/>
    <x v="1"/>
    <x v="1"/>
    <x v="1"/>
    <x v="1"/>
    <x v="1"/>
    <x v="1"/>
    <x v="0"/>
    <x v="2"/>
    <x v="3"/>
    <x v="1"/>
    <x v="2"/>
    <x v="2"/>
    <x v="2"/>
    <m/>
    <m/>
    <m/>
    <m/>
    <m/>
    <m/>
  </r>
  <r>
    <x v="0"/>
    <x v="104"/>
    <x v="1"/>
    <m/>
    <x v="2"/>
    <x v="1"/>
    <x v="1"/>
    <x v="1"/>
    <x v="1"/>
    <x v="1"/>
    <x v="2"/>
    <x v="2"/>
    <x v="2"/>
    <x v="2"/>
    <x v="2"/>
    <x v="2"/>
    <x v="2"/>
    <x v="2"/>
    <x v="2"/>
    <x v="2"/>
    <x v="2"/>
    <x v="3"/>
    <x v="1"/>
    <x v="1"/>
    <x v="1"/>
    <x v="1"/>
    <x v="1"/>
    <x v="0"/>
    <x v="2"/>
    <x v="3"/>
    <x v="1"/>
    <x v="2"/>
    <x v="2"/>
    <x v="2"/>
    <m/>
    <m/>
    <m/>
    <m/>
    <m/>
    <m/>
  </r>
  <r>
    <x v="0"/>
    <x v="104"/>
    <x v="1"/>
    <m/>
    <x v="2"/>
    <x v="1"/>
    <x v="1"/>
    <x v="2"/>
    <x v="2"/>
    <x v="2"/>
    <x v="1"/>
    <x v="1"/>
    <x v="1"/>
    <x v="1"/>
    <x v="1"/>
    <x v="1"/>
    <x v="1"/>
    <x v="2"/>
    <x v="2"/>
    <x v="2"/>
    <x v="1"/>
    <x v="2"/>
    <x v="1"/>
    <x v="1"/>
    <x v="1"/>
    <x v="1"/>
    <x v="1"/>
    <x v="0"/>
    <x v="2"/>
    <x v="3"/>
    <x v="1"/>
    <x v="2"/>
    <x v="2"/>
    <x v="2"/>
    <m/>
    <m/>
    <m/>
    <m/>
    <m/>
    <m/>
  </r>
  <r>
    <x v="0"/>
    <x v="104"/>
    <x v="1"/>
    <m/>
    <x v="2"/>
    <x v="1"/>
    <x v="0"/>
    <x v="2"/>
    <x v="2"/>
    <x v="3"/>
    <x v="1"/>
    <x v="1"/>
    <x v="3"/>
    <x v="1"/>
    <x v="1"/>
    <x v="1"/>
    <x v="1"/>
    <x v="1"/>
    <x v="1"/>
    <x v="1"/>
    <x v="1"/>
    <x v="1"/>
    <x v="1"/>
    <x v="5"/>
    <x v="1"/>
    <x v="1"/>
    <x v="1"/>
    <x v="0"/>
    <x v="2"/>
    <x v="3"/>
    <x v="1"/>
    <x v="2"/>
    <x v="2"/>
    <x v="2"/>
    <m/>
    <m/>
    <m/>
    <m/>
    <m/>
    <m/>
  </r>
  <r>
    <x v="0"/>
    <x v="104"/>
    <x v="1"/>
    <m/>
    <x v="2"/>
    <x v="1"/>
    <x v="1"/>
    <x v="1"/>
    <x v="5"/>
    <x v="2"/>
    <x v="2"/>
    <x v="2"/>
    <x v="2"/>
    <x v="1"/>
    <x v="2"/>
    <x v="2"/>
    <x v="1"/>
    <x v="1"/>
    <x v="1"/>
    <x v="1"/>
    <x v="2"/>
    <x v="2"/>
    <x v="3"/>
    <x v="3"/>
    <x v="2"/>
    <x v="1"/>
    <x v="2"/>
    <x v="0"/>
    <x v="2"/>
    <x v="3"/>
    <x v="1"/>
    <x v="2"/>
    <x v="2"/>
    <x v="2"/>
    <m/>
    <m/>
    <m/>
    <m/>
    <m/>
    <m/>
  </r>
  <r>
    <x v="0"/>
    <x v="104"/>
    <x v="1"/>
    <m/>
    <x v="2"/>
    <x v="1"/>
    <x v="0"/>
    <x v="1"/>
    <x v="1"/>
    <x v="2"/>
    <x v="3"/>
    <x v="1"/>
    <x v="5"/>
    <x v="1"/>
    <x v="1"/>
    <x v="3"/>
    <x v="1"/>
    <x v="3"/>
    <x v="3"/>
    <x v="1"/>
    <x v="1"/>
    <x v="1"/>
    <x v="1"/>
    <x v="1"/>
    <x v="1"/>
    <x v="1"/>
    <x v="1"/>
    <x v="0"/>
    <x v="2"/>
    <x v="3"/>
    <x v="1"/>
    <x v="2"/>
    <x v="2"/>
    <x v="2"/>
    <m/>
    <m/>
    <m/>
    <m/>
    <m/>
    <m/>
  </r>
  <r>
    <x v="0"/>
    <x v="104"/>
    <x v="1"/>
    <m/>
    <x v="2"/>
    <x v="1"/>
    <x v="1"/>
    <x v="2"/>
    <x v="2"/>
    <x v="2"/>
    <x v="1"/>
    <x v="1"/>
    <x v="2"/>
    <x v="1"/>
    <x v="1"/>
    <x v="1"/>
    <x v="1"/>
    <x v="1"/>
    <x v="1"/>
    <x v="1"/>
    <x v="1"/>
    <x v="1"/>
    <x v="1"/>
    <x v="1"/>
    <x v="1"/>
    <x v="1"/>
    <x v="1"/>
    <x v="0"/>
    <x v="2"/>
    <x v="3"/>
    <x v="1"/>
    <x v="2"/>
    <x v="2"/>
    <x v="2"/>
    <m/>
    <m/>
    <m/>
    <m/>
    <m/>
    <m/>
  </r>
  <r>
    <x v="0"/>
    <x v="104"/>
    <x v="1"/>
    <m/>
    <x v="2"/>
    <x v="1"/>
    <x v="0"/>
    <x v="1"/>
    <x v="2"/>
    <x v="2"/>
    <x v="1"/>
    <x v="1"/>
    <x v="2"/>
    <x v="1"/>
    <x v="1"/>
    <x v="1"/>
    <x v="1"/>
    <x v="1"/>
    <x v="1"/>
    <x v="2"/>
    <x v="1"/>
    <x v="1"/>
    <x v="1"/>
    <x v="3"/>
    <x v="1"/>
    <x v="1"/>
    <x v="1"/>
    <x v="0"/>
    <x v="2"/>
    <x v="3"/>
    <x v="1"/>
    <x v="2"/>
    <x v="2"/>
    <x v="2"/>
    <m/>
    <m/>
    <m/>
    <m/>
    <m/>
    <m/>
  </r>
  <r>
    <x v="0"/>
    <x v="104"/>
    <x v="1"/>
    <m/>
    <x v="2"/>
    <x v="1"/>
    <x v="1"/>
    <x v="3"/>
    <x v="3"/>
    <x v="3"/>
    <x v="5"/>
    <x v="4"/>
    <x v="3"/>
    <x v="3"/>
    <x v="4"/>
    <x v="4"/>
    <x v="5"/>
    <x v="3"/>
    <x v="3"/>
    <x v="3"/>
    <x v="2"/>
    <x v="3"/>
    <x v="3"/>
    <x v="3"/>
    <x v="2"/>
    <x v="5"/>
    <x v="5"/>
    <x v="0"/>
    <x v="2"/>
    <x v="3"/>
    <x v="1"/>
    <x v="2"/>
    <x v="2"/>
    <x v="2"/>
    <m/>
    <m/>
    <m/>
    <m/>
    <m/>
    <m/>
  </r>
  <r>
    <x v="0"/>
    <x v="104"/>
    <x v="1"/>
    <m/>
    <x v="2"/>
    <x v="1"/>
    <x v="0"/>
    <x v="2"/>
    <x v="2"/>
    <x v="2"/>
    <x v="1"/>
    <x v="1"/>
    <x v="2"/>
    <x v="1"/>
    <x v="1"/>
    <x v="1"/>
    <x v="1"/>
    <x v="1"/>
    <x v="1"/>
    <x v="1"/>
    <x v="1"/>
    <x v="1"/>
    <x v="1"/>
    <x v="1"/>
    <x v="1"/>
    <x v="1"/>
    <x v="1"/>
    <x v="0"/>
    <x v="2"/>
    <x v="3"/>
    <x v="1"/>
    <x v="2"/>
    <x v="2"/>
    <x v="2"/>
    <m/>
    <m/>
    <m/>
    <m/>
    <m/>
    <m/>
  </r>
  <r>
    <x v="0"/>
    <x v="104"/>
    <x v="1"/>
    <m/>
    <x v="2"/>
    <x v="1"/>
    <x v="1"/>
    <x v="2"/>
    <x v="1"/>
    <x v="2"/>
    <x v="2"/>
    <x v="2"/>
    <x v="2"/>
    <x v="1"/>
    <x v="1"/>
    <x v="2"/>
    <x v="1"/>
    <x v="1"/>
    <x v="1"/>
    <x v="1"/>
    <x v="1"/>
    <x v="1"/>
    <x v="1"/>
    <x v="3"/>
    <x v="5"/>
    <x v="1"/>
    <x v="1"/>
    <x v="0"/>
    <x v="2"/>
    <x v="3"/>
    <x v="1"/>
    <x v="2"/>
    <x v="2"/>
    <x v="2"/>
    <m/>
    <m/>
    <m/>
    <m/>
    <m/>
    <m/>
  </r>
  <r>
    <x v="0"/>
    <x v="104"/>
    <x v="1"/>
    <m/>
    <x v="2"/>
    <x v="1"/>
    <x v="1"/>
    <x v="4"/>
    <x v="4"/>
    <x v="2"/>
    <x v="1"/>
    <x v="1"/>
    <x v="2"/>
    <x v="1"/>
    <x v="1"/>
    <x v="1"/>
    <x v="1"/>
    <x v="1"/>
    <x v="1"/>
    <x v="1"/>
    <x v="1"/>
    <x v="1"/>
    <x v="1"/>
    <x v="1"/>
    <x v="1"/>
    <x v="1"/>
    <x v="1"/>
    <x v="0"/>
    <x v="2"/>
    <x v="3"/>
    <x v="1"/>
    <x v="2"/>
    <x v="2"/>
    <x v="2"/>
    <m/>
    <m/>
    <m/>
    <m/>
    <m/>
    <m/>
  </r>
  <r>
    <x v="0"/>
    <x v="104"/>
    <x v="1"/>
    <m/>
    <x v="2"/>
    <x v="1"/>
    <x v="1"/>
    <x v="5"/>
    <x v="5"/>
    <x v="1"/>
    <x v="5"/>
    <x v="4"/>
    <x v="4"/>
    <x v="3"/>
    <x v="3"/>
    <x v="4"/>
    <x v="4"/>
    <x v="3"/>
    <x v="3"/>
    <x v="2"/>
    <x v="5"/>
    <x v="4"/>
    <x v="5"/>
    <x v="5"/>
    <x v="4"/>
    <x v="3"/>
    <x v="3"/>
    <x v="0"/>
    <x v="2"/>
    <x v="3"/>
    <x v="1"/>
    <x v="2"/>
    <x v="2"/>
    <x v="2"/>
    <m/>
    <m/>
    <m/>
    <m/>
    <m/>
    <m/>
  </r>
  <r>
    <x v="0"/>
    <x v="104"/>
    <x v="1"/>
    <m/>
    <x v="2"/>
    <x v="1"/>
    <x v="1"/>
    <x v="2"/>
    <x v="2"/>
    <x v="3"/>
    <x v="1"/>
    <x v="1"/>
    <x v="2"/>
    <x v="1"/>
    <x v="1"/>
    <x v="1"/>
    <x v="1"/>
    <x v="1"/>
    <x v="1"/>
    <x v="1"/>
    <x v="1"/>
    <x v="1"/>
    <x v="1"/>
    <x v="1"/>
    <x v="1"/>
    <x v="1"/>
    <x v="1"/>
    <x v="0"/>
    <x v="2"/>
    <x v="3"/>
    <x v="1"/>
    <x v="2"/>
    <x v="2"/>
    <x v="2"/>
    <m/>
    <m/>
    <m/>
    <m/>
    <m/>
    <m/>
  </r>
  <r>
    <x v="0"/>
    <x v="104"/>
    <x v="1"/>
    <m/>
    <x v="2"/>
    <x v="1"/>
    <x v="1"/>
    <x v="1"/>
    <x v="1"/>
    <x v="3"/>
    <x v="3"/>
    <x v="3"/>
    <x v="1"/>
    <x v="2"/>
    <x v="3"/>
    <x v="3"/>
    <x v="2"/>
    <x v="3"/>
    <x v="2"/>
    <x v="3"/>
    <x v="2"/>
    <x v="3"/>
    <x v="3"/>
    <x v="3"/>
    <x v="2"/>
    <x v="3"/>
    <x v="4"/>
    <x v="0"/>
    <x v="2"/>
    <x v="3"/>
    <x v="1"/>
    <x v="2"/>
    <x v="2"/>
    <x v="2"/>
    <m/>
    <m/>
    <m/>
    <m/>
    <m/>
    <m/>
  </r>
  <r>
    <x v="0"/>
    <x v="104"/>
    <x v="1"/>
    <m/>
    <x v="2"/>
    <x v="1"/>
    <x v="0"/>
    <x v="2"/>
    <x v="2"/>
    <x v="2"/>
    <x v="1"/>
    <x v="1"/>
    <x v="2"/>
    <x v="1"/>
    <x v="1"/>
    <x v="1"/>
    <x v="1"/>
    <x v="1"/>
    <x v="1"/>
    <x v="1"/>
    <x v="1"/>
    <x v="1"/>
    <x v="1"/>
    <x v="1"/>
    <x v="1"/>
    <x v="1"/>
    <x v="1"/>
    <x v="0"/>
    <x v="2"/>
    <x v="3"/>
    <x v="1"/>
    <x v="2"/>
    <x v="2"/>
    <x v="2"/>
    <m/>
    <m/>
    <m/>
    <m/>
    <m/>
    <m/>
  </r>
  <r>
    <x v="0"/>
    <x v="104"/>
    <x v="1"/>
    <m/>
    <x v="2"/>
    <x v="1"/>
    <x v="0"/>
    <x v="5"/>
    <x v="5"/>
    <x v="5"/>
    <x v="3"/>
    <x v="4"/>
    <x v="5"/>
    <x v="2"/>
    <x v="3"/>
    <x v="1"/>
    <x v="1"/>
    <x v="4"/>
    <x v="3"/>
    <x v="3"/>
    <x v="2"/>
    <x v="3"/>
    <x v="3"/>
    <x v="2"/>
    <x v="2"/>
    <x v="5"/>
    <x v="5"/>
    <x v="0"/>
    <x v="2"/>
    <x v="3"/>
    <x v="1"/>
    <x v="2"/>
    <x v="2"/>
    <x v="2"/>
    <m/>
    <m/>
    <m/>
    <m/>
    <m/>
    <m/>
  </r>
  <r>
    <x v="0"/>
    <x v="104"/>
    <x v="1"/>
    <m/>
    <x v="2"/>
    <x v="1"/>
    <x v="1"/>
    <x v="1"/>
    <x v="1"/>
    <x v="3"/>
    <x v="2"/>
    <x v="2"/>
    <x v="2"/>
    <x v="2"/>
    <x v="1"/>
    <x v="2"/>
    <x v="2"/>
    <x v="2"/>
    <x v="1"/>
    <x v="1"/>
    <x v="1"/>
    <x v="2"/>
    <x v="1"/>
    <x v="1"/>
    <x v="1"/>
    <x v="2"/>
    <x v="2"/>
    <x v="0"/>
    <x v="2"/>
    <x v="3"/>
    <x v="1"/>
    <x v="2"/>
    <x v="2"/>
    <x v="2"/>
    <m/>
    <m/>
    <m/>
    <m/>
    <m/>
    <m/>
  </r>
  <r>
    <x v="0"/>
    <x v="104"/>
    <x v="1"/>
    <m/>
    <x v="2"/>
    <x v="1"/>
    <x v="0"/>
    <x v="1"/>
    <x v="2"/>
    <x v="3"/>
    <x v="2"/>
    <x v="1"/>
    <x v="3"/>
    <x v="1"/>
    <x v="2"/>
    <x v="2"/>
    <x v="2"/>
    <x v="1"/>
    <x v="2"/>
    <x v="1"/>
    <x v="1"/>
    <x v="3"/>
    <x v="2"/>
    <x v="2"/>
    <x v="1"/>
    <x v="1"/>
    <x v="1"/>
    <x v="0"/>
    <x v="2"/>
    <x v="3"/>
    <x v="1"/>
    <x v="2"/>
    <x v="2"/>
    <x v="2"/>
    <m/>
    <m/>
    <m/>
    <m/>
    <m/>
    <m/>
  </r>
  <r>
    <x v="0"/>
    <x v="104"/>
    <x v="1"/>
    <m/>
    <x v="2"/>
    <x v="1"/>
    <x v="1"/>
    <x v="2"/>
    <x v="1"/>
    <x v="2"/>
    <x v="1"/>
    <x v="1"/>
    <x v="2"/>
    <x v="1"/>
    <x v="1"/>
    <x v="1"/>
    <x v="1"/>
    <x v="1"/>
    <x v="1"/>
    <x v="1"/>
    <x v="1"/>
    <x v="1"/>
    <x v="1"/>
    <x v="1"/>
    <x v="1"/>
    <x v="1"/>
    <x v="1"/>
    <x v="0"/>
    <x v="2"/>
    <x v="3"/>
    <x v="1"/>
    <x v="2"/>
    <x v="2"/>
    <x v="2"/>
    <m/>
    <m/>
    <m/>
    <m/>
    <m/>
    <m/>
  </r>
  <r>
    <x v="0"/>
    <x v="104"/>
    <x v="1"/>
    <m/>
    <x v="2"/>
    <x v="1"/>
    <x v="0"/>
    <x v="1"/>
    <x v="2"/>
    <x v="2"/>
    <x v="2"/>
    <x v="2"/>
    <x v="4"/>
    <x v="2"/>
    <x v="2"/>
    <x v="2"/>
    <x v="2"/>
    <x v="2"/>
    <x v="2"/>
    <x v="2"/>
    <x v="1"/>
    <x v="2"/>
    <x v="2"/>
    <x v="3"/>
    <x v="2"/>
    <x v="2"/>
    <x v="2"/>
    <x v="0"/>
    <x v="2"/>
    <x v="3"/>
    <x v="1"/>
    <x v="2"/>
    <x v="2"/>
    <x v="2"/>
    <m/>
    <m/>
    <m/>
    <m/>
    <m/>
    <m/>
  </r>
  <r>
    <x v="0"/>
    <x v="104"/>
    <x v="1"/>
    <m/>
    <x v="2"/>
    <x v="1"/>
    <x v="0"/>
    <x v="3"/>
    <x v="5"/>
    <x v="4"/>
    <x v="1"/>
    <x v="1"/>
    <x v="2"/>
    <x v="1"/>
    <x v="1"/>
    <x v="1"/>
    <x v="1"/>
    <x v="3"/>
    <x v="1"/>
    <x v="2"/>
    <x v="1"/>
    <x v="3"/>
    <x v="3"/>
    <x v="3"/>
    <x v="2"/>
    <x v="1"/>
    <x v="1"/>
    <x v="0"/>
    <x v="2"/>
    <x v="3"/>
    <x v="1"/>
    <x v="2"/>
    <x v="2"/>
    <x v="2"/>
    <m/>
    <m/>
    <m/>
    <m/>
    <m/>
    <m/>
  </r>
  <r>
    <x v="0"/>
    <x v="104"/>
    <x v="1"/>
    <m/>
    <x v="2"/>
    <x v="1"/>
    <x v="0"/>
    <x v="2"/>
    <x v="1"/>
    <x v="3"/>
    <x v="1"/>
    <x v="1"/>
    <x v="1"/>
    <x v="2"/>
    <x v="1"/>
    <x v="1"/>
    <x v="1"/>
    <x v="1"/>
    <x v="1"/>
    <x v="3"/>
    <x v="1"/>
    <x v="1"/>
    <x v="1"/>
    <x v="3"/>
    <x v="1"/>
    <x v="1"/>
    <x v="1"/>
    <x v="0"/>
    <x v="2"/>
    <x v="3"/>
    <x v="1"/>
    <x v="2"/>
    <x v="2"/>
    <x v="2"/>
    <m/>
    <m/>
    <m/>
    <m/>
    <m/>
    <m/>
  </r>
  <r>
    <x v="0"/>
    <x v="104"/>
    <x v="1"/>
    <m/>
    <x v="2"/>
    <x v="1"/>
    <x v="1"/>
    <x v="2"/>
    <x v="1"/>
    <x v="2"/>
    <x v="1"/>
    <x v="1"/>
    <x v="2"/>
    <x v="1"/>
    <x v="1"/>
    <x v="2"/>
    <x v="2"/>
    <x v="2"/>
    <x v="2"/>
    <x v="1"/>
    <x v="1"/>
    <x v="1"/>
    <x v="1"/>
    <x v="5"/>
    <x v="2"/>
    <x v="1"/>
    <x v="1"/>
    <x v="0"/>
    <x v="2"/>
    <x v="3"/>
    <x v="1"/>
    <x v="2"/>
    <x v="2"/>
    <x v="2"/>
    <m/>
    <m/>
    <m/>
    <m/>
    <m/>
    <m/>
  </r>
  <r>
    <x v="0"/>
    <x v="104"/>
    <x v="1"/>
    <m/>
    <x v="2"/>
    <x v="1"/>
    <x v="1"/>
    <x v="1"/>
    <x v="4"/>
    <x v="2"/>
    <x v="1"/>
    <x v="1"/>
    <x v="1"/>
    <x v="2"/>
    <x v="3"/>
    <x v="3"/>
    <x v="2"/>
    <x v="3"/>
    <x v="3"/>
    <x v="3"/>
    <x v="2"/>
    <x v="3"/>
    <x v="1"/>
    <x v="3"/>
    <x v="1"/>
    <x v="1"/>
    <x v="2"/>
    <x v="0"/>
    <x v="2"/>
    <x v="3"/>
    <x v="1"/>
    <x v="2"/>
    <x v="2"/>
    <x v="2"/>
    <m/>
    <m/>
    <m/>
    <m/>
    <m/>
    <m/>
  </r>
  <r>
    <x v="0"/>
    <x v="104"/>
    <x v="1"/>
    <m/>
    <x v="2"/>
    <x v="1"/>
    <x v="1"/>
    <x v="2"/>
    <x v="2"/>
    <x v="3"/>
    <x v="1"/>
    <x v="1"/>
    <x v="2"/>
    <x v="1"/>
    <x v="1"/>
    <x v="1"/>
    <x v="1"/>
    <x v="1"/>
    <x v="1"/>
    <x v="1"/>
    <x v="1"/>
    <x v="1"/>
    <x v="1"/>
    <x v="1"/>
    <x v="1"/>
    <x v="1"/>
    <x v="1"/>
    <x v="0"/>
    <x v="2"/>
    <x v="3"/>
    <x v="1"/>
    <x v="2"/>
    <x v="2"/>
    <x v="2"/>
    <m/>
    <m/>
    <m/>
    <m/>
    <m/>
    <m/>
  </r>
  <r>
    <x v="0"/>
    <x v="104"/>
    <x v="1"/>
    <m/>
    <x v="2"/>
    <x v="1"/>
    <x v="1"/>
    <x v="2"/>
    <x v="2"/>
    <x v="2"/>
    <x v="1"/>
    <x v="1"/>
    <x v="2"/>
    <x v="1"/>
    <x v="1"/>
    <x v="1"/>
    <x v="1"/>
    <x v="1"/>
    <x v="1"/>
    <x v="1"/>
    <x v="1"/>
    <x v="1"/>
    <x v="1"/>
    <x v="3"/>
    <x v="1"/>
    <x v="1"/>
    <x v="1"/>
    <x v="0"/>
    <x v="2"/>
    <x v="3"/>
    <x v="1"/>
    <x v="2"/>
    <x v="2"/>
    <x v="2"/>
    <m/>
    <m/>
    <m/>
    <m/>
    <m/>
    <m/>
  </r>
  <r>
    <x v="0"/>
    <x v="104"/>
    <x v="1"/>
    <m/>
    <x v="2"/>
    <x v="1"/>
    <x v="1"/>
    <x v="1"/>
    <x v="1"/>
    <x v="2"/>
    <x v="2"/>
    <x v="2"/>
    <x v="1"/>
    <x v="2"/>
    <x v="2"/>
    <x v="2"/>
    <x v="2"/>
    <x v="2"/>
    <x v="2"/>
    <x v="3"/>
    <x v="2"/>
    <x v="2"/>
    <x v="3"/>
    <x v="3"/>
    <x v="2"/>
    <x v="2"/>
    <x v="2"/>
    <x v="0"/>
    <x v="2"/>
    <x v="3"/>
    <x v="1"/>
    <x v="2"/>
    <x v="2"/>
    <x v="2"/>
    <m/>
    <m/>
    <m/>
    <m/>
    <m/>
    <m/>
  </r>
  <r>
    <x v="0"/>
    <x v="104"/>
    <x v="1"/>
    <m/>
    <x v="2"/>
    <x v="1"/>
    <x v="0"/>
    <x v="1"/>
    <x v="1"/>
    <x v="2"/>
    <x v="2"/>
    <x v="2"/>
    <x v="1"/>
    <x v="2"/>
    <x v="2"/>
    <x v="2"/>
    <x v="1"/>
    <x v="2"/>
    <x v="2"/>
    <x v="2"/>
    <x v="2"/>
    <x v="1"/>
    <x v="3"/>
    <x v="3"/>
    <x v="2"/>
    <x v="2"/>
    <x v="2"/>
    <x v="0"/>
    <x v="2"/>
    <x v="3"/>
    <x v="1"/>
    <x v="2"/>
    <x v="2"/>
    <x v="2"/>
    <m/>
    <m/>
    <m/>
    <m/>
    <m/>
    <m/>
  </r>
  <r>
    <x v="0"/>
    <x v="104"/>
    <x v="1"/>
    <m/>
    <x v="2"/>
    <x v="1"/>
    <x v="1"/>
    <x v="3"/>
    <x v="1"/>
    <x v="3"/>
    <x v="3"/>
    <x v="3"/>
    <x v="3"/>
    <x v="3"/>
    <x v="2"/>
    <x v="2"/>
    <x v="1"/>
    <x v="2"/>
    <x v="2"/>
    <x v="2"/>
    <x v="1"/>
    <x v="2"/>
    <x v="1"/>
    <x v="2"/>
    <x v="3"/>
    <x v="1"/>
    <x v="2"/>
    <x v="0"/>
    <x v="2"/>
    <x v="3"/>
    <x v="1"/>
    <x v="2"/>
    <x v="2"/>
    <x v="2"/>
    <m/>
    <m/>
    <m/>
    <m/>
    <m/>
    <m/>
  </r>
  <r>
    <x v="0"/>
    <x v="104"/>
    <x v="1"/>
    <m/>
    <x v="2"/>
    <x v="1"/>
    <x v="1"/>
    <x v="1"/>
    <x v="1"/>
    <x v="2"/>
    <x v="1"/>
    <x v="1"/>
    <x v="1"/>
    <x v="2"/>
    <x v="2"/>
    <x v="2"/>
    <x v="1"/>
    <x v="2"/>
    <x v="2"/>
    <x v="2"/>
    <x v="2"/>
    <x v="1"/>
    <x v="2"/>
    <x v="3"/>
    <x v="2"/>
    <x v="2"/>
    <x v="2"/>
    <x v="0"/>
    <x v="2"/>
    <x v="3"/>
    <x v="1"/>
    <x v="2"/>
    <x v="2"/>
    <x v="2"/>
    <m/>
    <m/>
    <m/>
    <m/>
    <m/>
    <m/>
  </r>
  <r>
    <x v="0"/>
    <x v="104"/>
    <x v="1"/>
    <m/>
    <x v="2"/>
    <x v="1"/>
    <x v="0"/>
    <x v="1"/>
    <x v="1"/>
    <x v="3"/>
    <x v="2"/>
    <x v="2"/>
    <x v="1"/>
    <x v="2"/>
    <x v="2"/>
    <x v="2"/>
    <x v="2"/>
    <x v="2"/>
    <x v="2"/>
    <x v="2"/>
    <x v="2"/>
    <x v="2"/>
    <x v="2"/>
    <x v="3"/>
    <x v="2"/>
    <x v="2"/>
    <x v="2"/>
    <x v="0"/>
    <x v="2"/>
    <x v="3"/>
    <x v="1"/>
    <x v="2"/>
    <x v="2"/>
    <x v="2"/>
    <m/>
    <m/>
    <m/>
    <m/>
    <m/>
    <m/>
  </r>
  <r>
    <x v="0"/>
    <x v="104"/>
    <x v="1"/>
    <m/>
    <x v="2"/>
    <x v="1"/>
    <x v="1"/>
    <x v="1"/>
    <x v="3"/>
    <x v="1"/>
    <x v="2"/>
    <x v="4"/>
    <x v="1"/>
    <x v="2"/>
    <x v="4"/>
    <x v="4"/>
    <x v="2"/>
    <x v="2"/>
    <x v="2"/>
    <x v="2"/>
    <x v="5"/>
    <x v="2"/>
    <x v="3"/>
    <x v="2"/>
    <x v="4"/>
    <x v="3"/>
    <x v="3"/>
    <x v="0"/>
    <x v="2"/>
    <x v="3"/>
    <x v="1"/>
    <x v="2"/>
    <x v="2"/>
    <x v="2"/>
    <m/>
    <m/>
    <m/>
    <m/>
    <m/>
    <m/>
  </r>
  <r>
    <x v="0"/>
    <x v="104"/>
    <x v="1"/>
    <m/>
    <x v="2"/>
    <x v="1"/>
    <x v="0"/>
    <x v="2"/>
    <x v="3"/>
    <x v="1"/>
    <x v="2"/>
    <x v="2"/>
    <x v="4"/>
    <x v="2"/>
    <x v="2"/>
    <x v="2"/>
    <x v="2"/>
    <x v="3"/>
    <x v="2"/>
    <x v="2"/>
    <x v="2"/>
    <x v="2"/>
    <x v="1"/>
    <x v="3"/>
    <x v="2"/>
    <x v="2"/>
    <x v="2"/>
    <x v="0"/>
    <x v="2"/>
    <x v="3"/>
    <x v="1"/>
    <x v="2"/>
    <x v="2"/>
    <x v="2"/>
    <m/>
    <m/>
    <m/>
    <m/>
    <m/>
    <m/>
  </r>
  <r>
    <x v="0"/>
    <x v="104"/>
    <x v="1"/>
    <m/>
    <x v="2"/>
    <x v="1"/>
    <x v="1"/>
    <x v="1"/>
    <x v="1"/>
    <x v="3"/>
    <x v="1"/>
    <x v="2"/>
    <x v="1"/>
    <x v="2"/>
    <x v="4"/>
    <x v="2"/>
    <x v="5"/>
    <x v="3"/>
    <x v="1"/>
    <x v="3"/>
    <x v="1"/>
    <x v="1"/>
    <x v="1"/>
    <x v="5"/>
    <x v="2"/>
    <x v="2"/>
    <x v="2"/>
    <x v="0"/>
    <x v="2"/>
    <x v="3"/>
    <x v="1"/>
    <x v="2"/>
    <x v="2"/>
    <x v="2"/>
    <m/>
    <m/>
    <m/>
    <m/>
    <m/>
    <m/>
  </r>
  <r>
    <x v="0"/>
    <x v="104"/>
    <x v="1"/>
    <m/>
    <x v="2"/>
    <x v="1"/>
    <x v="1"/>
    <x v="2"/>
    <x v="2"/>
    <x v="2"/>
    <x v="1"/>
    <x v="1"/>
    <x v="2"/>
    <x v="1"/>
    <x v="1"/>
    <x v="1"/>
    <x v="1"/>
    <x v="1"/>
    <x v="1"/>
    <x v="1"/>
    <x v="1"/>
    <x v="1"/>
    <x v="1"/>
    <x v="1"/>
    <x v="1"/>
    <x v="1"/>
    <x v="1"/>
    <x v="0"/>
    <x v="2"/>
    <x v="3"/>
    <x v="1"/>
    <x v="2"/>
    <x v="2"/>
    <x v="2"/>
    <m/>
    <m/>
    <m/>
    <m/>
    <m/>
    <m/>
  </r>
  <r>
    <x v="0"/>
    <x v="104"/>
    <x v="1"/>
    <m/>
    <x v="2"/>
    <x v="1"/>
    <x v="1"/>
    <x v="2"/>
    <x v="1"/>
    <x v="3"/>
    <x v="3"/>
    <x v="3"/>
    <x v="4"/>
    <x v="3"/>
    <x v="1"/>
    <x v="1"/>
    <x v="1"/>
    <x v="3"/>
    <x v="3"/>
    <x v="3"/>
    <x v="1"/>
    <x v="3"/>
    <x v="3"/>
    <x v="5"/>
    <x v="2"/>
    <x v="1"/>
    <x v="1"/>
    <x v="0"/>
    <x v="2"/>
    <x v="3"/>
    <x v="1"/>
    <x v="2"/>
    <x v="2"/>
    <x v="2"/>
    <m/>
    <m/>
    <m/>
    <m/>
    <m/>
    <m/>
  </r>
  <r>
    <x v="0"/>
    <x v="104"/>
    <x v="1"/>
    <m/>
    <x v="2"/>
    <x v="1"/>
    <x v="1"/>
    <x v="2"/>
    <x v="2"/>
    <x v="2"/>
    <x v="1"/>
    <x v="1"/>
    <x v="1"/>
    <x v="1"/>
    <x v="1"/>
    <x v="1"/>
    <x v="1"/>
    <x v="1"/>
    <x v="1"/>
    <x v="1"/>
    <x v="1"/>
    <x v="1"/>
    <x v="1"/>
    <x v="3"/>
    <x v="1"/>
    <x v="1"/>
    <x v="1"/>
    <x v="0"/>
    <x v="2"/>
    <x v="3"/>
    <x v="1"/>
    <x v="2"/>
    <x v="2"/>
    <x v="2"/>
    <m/>
    <m/>
    <m/>
    <m/>
    <m/>
    <m/>
  </r>
  <r>
    <x v="0"/>
    <x v="104"/>
    <x v="1"/>
    <m/>
    <x v="2"/>
    <x v="1"/>
    <x v="1"/>
    <x v="3"/>
    <x v="3"/>
    <x v="1"/>
    <x v="2"/>
    <x v="4"/>
    <x v="4"/>
    <x v="1"/>
    <x v="4"/>
    <x v="2"/>
    <x v="2"/>
    <x v="5"/>
    <x v="2"/>
    <x v="2"/>
    <x v="2"/>
    <x v="4"/>
    <x v="4"/>
    <x v="3"/>
    <x v="2"/>
    <x v="2"/>
    <x v="2"/>
    <x v="0"/>
    <x v="2"/>
    <x v="3"/>
    <x v="1"/>
    <x v="2"/>
    <x v="2"/>
    <x v="2"/>
    <m/>
    <m/>
    <m/>
    <m/>
    <m/>
    <m/>
  </r>
  <r>
    <x v="0"/>
    <x v="104"/>
    <x v="1"/>
    <m/>
    <x v="2"/>
    <x v="1"/>
    <x v="1"/>
    <x v="1"/>
    <x v="4"/>
    <x v="3"/>
    <x v="1"/>
    <x v="1"/>
    <x v="2"/>
    <x v="1"/>
    <x v="3"/>
    <x v="1"/>
    <x v="1"/>
    <x v="3"/>
    <x v="1"/>
    <x v="1"/>
    <x v="1"/>
    <x v="1"/>
    <x v="1"/>
    <x v="1"/>
    <x v="1"/>
    <x v="1"/>
    <x v="1"/>
    <x v="0"/>
    <x v="2"/>
    <x v="3"/>
    <x v="1"/>
    <x v="2"/>
    <x v="2"/>
    <x v="2"/>
    <m/>
    <m/>
    <m/>
    <m/>
    <m/>
    <m/>
  </r>
  <r>
    <x v="0"/>
    <x v="104"/>
    <x v="1"/>
    <m/>
    <x v="2"/>
    <x v="1"/>
    <x v="0"/>
    <x v="1"/>
    <x v="3"/>
    <x v="3"/>
    <x v="1"/>
    <x v="1"/>
    <x v="1"/>
    <x v="2"/>
    <x v="1"/>
    <x v="1"/>
    <x v="1"/>
    <x v="3"/>
    <x v="1"/>
    <x v="1"/>
    <x v="1"/>
    <x v="1"/>
    <x v="3"/>
    <x v="1"/>
    <x v="1"/>
    <x v="1"/>
    <x v="1"/>
    <x v="0"/>
    <x v="2"/>
    <x v="3"/>
    <x v="1"/>
    <x v="2"/>
    <x v="2"/>
    <x v="2"/>
    <m/>
    <m/>
    <m/>
    <m/>
    <m/>
    <m/>
  </r>
  <r>
    <x v="0"/>
    <x v="104"/>
    <x v="1"/>
    <m/>
    <x v="2"/>
    <x v="1"/>
    <x v="3"/>
    <x v="2"/>
    <x v="2"/>
    <x v="3"/>
    <x v="1"/>
    <x v="1"/>
    <x v="2"/>
    <x v="1"/>
    <x v="1"/>
    <x v="1"/>
    <x v="1"/>
    <x v="1"/>
    <x v="1"/>
    <x v="1"/>
    <x v="1"/>
    <x v="1"/>
    <x v="1"/>
    <x v="1"/>
    <x v="1"/>
    <x v="1"/>
    <x v="1"/>
    <x v="0"/>
    <x v="2"/>
    <x v="3"/>
    <x v="1"/>
    <x v="2"/>
    <x v="2"/>
    <x v="2"/>
    <m/>
    <m/>
    <m/>
    <m/>
    <m/>
    <m/>
  </r>
  <r>
    <x v="0"/>
    <x v="104"/>
    <x v="1"/>
    <m/>
    <x v="2"/>
    <x v="1"/>
    <x v="0"/>
    <x v="2"/>
    <x v="1"/>
    <x v="1"/>
    <x v="1"/>
    <x v="2"/>
    <x v="2"/>
    <x v="1"/>
    <x v="2"/>
    <x v="1"/>
    <x v="1"/>
    <x v="3"/>
    <x v="1"/>
    <x v="2"/>
    <x v="1"/>
    <x v="2"/>
    <x v="1"/>
    <x v="3"/>
    <x v="1"/>
    <x v="1"/>
    <x v="1"/>
    <x v="0"/>
    <x v="2"/>
    <x v="3"/>
    <x v="1"/>
    <x v="2"/>
    <x v="2"/>
    <x v="2"/>
    <m/>
    <m/>
    <m/>
    <m/>
    <m/>
    <m/>
  </r>
  <r>
    <x v="0"/>
    <x v="104"/>
    <x v="1"/>
    <m/>
    <x v="2"/>
    <x v="1"/>
    <x v="1"/>
    <x v="2"/>
    <x v="2"/>
    <x v="2"/>
    <x v="1"/>
    <x v="1"/>
    <x v="2"/>
    <x v="1"/>
    <x v="1"/>
    <x v="1"/>
    <x v="1"/>
    <x v="1"/>
    <x v="1"/>
    <x v="1"/>
    <x v="1"/>
    <x v="1"/>
    <x v="1"/>
    <x v="1"/>
    <x v="1"/>
    <x v="1"/>
    <x v="1"/>
    <x v="0"/>
    <x v="2"/>
    <x v="3"/>
    <x v="1"/>
    <x v="2"/>
    <x v="2"/>
    <x v="2"/>
    <m/>
    <m/>
    <m/>
    <m/>
    <m/>
    <m/>
  </r>
  <r>
    <x v="0"/>
    <x v="104"/>
    <x v="1"/>
    <m/>
    <x v="2"/>
    <x v="1"/>
    <x v="3"/>
    <x v="2"/>
    <x v="2"/>
    <x v="2"/>
    <x v="1"/>
    <x v="1"/>
    <x v="2"/>
    <x v="1"/>
    <x v="1"/>
    <x v="1"/>
    <x v="1"/>
    <x v="1"/>
    <x v="1"/>
    <x v="1"/>
    <x v="1"/>
    <x v="1"/>
    <x v="1"/>
    <x v="1"/>
    <x v="1"/>
    <x v="1"/>
    <x v="1"/>
    <x v="0"/>
    <x v="2"/>
    <x v="3"/>
    <x v="1"/>
    <x v="2"/>
    <x v="2"/>
    <x v="2"/>
    <m/>
    <m/>
    <m/>
    <m/>
    <m/>
    <m/>
  </r>
  <r>
    <x v="0"/>
    <x v="104"/>
    <x v="1"/>
    <m/>
    <x v="2"/>
    <x v="1"/>
    <x v="1"/>
    <x v="1"/>
    <x v="1"/>
    <x v="3"/>
    <x v="2"/>
    <x v="2"/>
    <x v="1"/>
    <x v="2"/>
    <x v="4"/>
    <x v="4"/>
    <x v="2"/>
    <x v="2"/>
    <x v="2"/>
    <x v="2"/>
    <x v="2"/>
    <x v="2"/>
    <x v="2"/>
    <x v="5"/>
    <x v="2"/>
    <x v="2"/>
    <x v="3"/>
    <x v="0"/>
    <x v="2"/>
    <x v="3"/>
    <x v="1"/>
    <x v="2"/>
    <x v="2"/>
    <x v="2"/>
    <m/>
    <m/>
    <m/>
    <m/>
    <m/>
    <m/>
  </r>
  <r>
    <x v="0"/>
    <x v="104"/>
    <x v="1"/>
    <m/>
    <x v="2"/>
    <x v="1"/>
    <x v="1"/>
    <x v="1"/>
    <x v="1"/>
    <x v="3"/>
    <x v="1"/>
    <x v="1"/>
    <x v="2"/>
    <x v="1"/>
    <x v="1"/>
    <x v="1"/>
    <x v="1"/>
    <x v="1"/>
    <x v="1"/>
    <x v="1"/>
    <x v="1"/>
    <x v="1"/>
    <x v="1"/>
    <x v="1"/>
    <x v="1"/>
    <x v="1"/>
    <x v="1"/>
    <x v="0"/>
    <x v="2"/>
    <x v="3"/>
    <x v="1"/>
    <x v="2"/>
    <x v="2"/>
    <x v="2"/>
    <m/>
    <m/>
    <m/>
    <m/>
    <m/>
    <m/>
  </r>
  <r>
    <x v="0"/>
    <x v="104"/>
    <x v="1"/>
    <m/>
    <x v="2"/>
    <x v="1"/>
    <x v="1"/>
    <x v="1"/>
    <x v="4"/>
    <x v="3"/>
    <x v="3"/>
    <x v="1"/>
    <x v="3"/>
    <x v="2"/>
    <x v="3"/>
    <x v="3"/>
    <x v="1"/>
    <x v="3"/>
    <x v="3"/>
    <x v="3"/>
    <x v="3"/>
    <x v="3"/>
    <x v="3"/>
    <x v="2"/>
    <x v="3"/>
    <x v="1"/>
    <x v="4"/>
    <x v="0"/>
    <x v="2"/>
    <x v="3"/>
    <x v="1"/>
    <x v="2"/>
    <x v="2"/>
    <x v="2"/>
    <m/>
    <m/>
    <m/>
    <m/>
    <m/>
    <m/>
  </r>
  <r>
    <x v="0"/>
    <x v="104"/>
    <x v="1"/>
    <m/>
    <x v="2"/>
    <x v="1"/>
    <x v="0"/>
    <x v="1"/>
    <x v="1"/>
    <x v="2"/>
    <x v="2"/>
    <x v="2"/>
    <x v="1"/>
    <x v="2"/>
    <x v="2"/>
    <x v="2"/>
    <x v="2"/>
    <x v="2"/>
    <x v="3"/>
    <x v="2"/>
    <x v="1"/>
    <x v="1"/>
    <x v="1"/>
    <x v="5"/>
    <x v="2"/>
    <x v="2"/>
    <x v="2"/>
    <x v="0"/>
    <x v="2"/>
    <x v="3"/>
    <x v="1"/>
    <x v="2"/>
    <x v="2"/>
    <x v="2"/>
    <m/>
    <m/>
    <m/>
    <m/>
    <m/>
    <m/>
  </r>
  <r>
    <x v="0"/>
    <x v="104"/>
    <x v="1"/>
    <m/>
    <x v="2"/>
    <x v="1"/>
    <x v="1"/>
    <x v="2"/>
    <x v="1"/>
    <x v="2"/>
    <x v="1"/>
    <x v="1"/>
    <x v="3"/>
    <x v="1"/>
    <x v="1"/>
    <x v="1"/>
    <x v="1"/>
    <x v="3"/>
    <x v="3"/>
    <x v="1"/>
    <x v="1"/>
    <x v="3"/>
    <x v="3"/>
    <x v="2"/>
    <x v="2"/>
    <x v="1"/>
    <x v="4"/>
    <x v="0"/>
    <x v="2"/>
    <x v="3"/>
    <x v="1"/>
    <x v="2"/>
    <x v="2"/>
    <x v="2"/>
    <m/>
    <m/>
    <m/>
    <m/>
    <m/>
    <m/>
  </r>
  <r>
    <x v="0"/>
    <x v="104"/>
    <x v="1"/>
    <m/>
    <x v="2"/>
    <x v="1"/>
    <x v="1"/>
    <x v="1"/>
    <x v="2"/>
    <x v="1"/>
    <x v="2"/>
    <x v="2"/>
    <x v="1"/>
    <x v="2"/>
    <x v="2"/>
    <x v="2"/>
    <x v="2"/>
    <x v="2"/>
    <x v="2"/>
    <x v="2"/>
    <x v="2"/>
    <x v="2"/>
    <x v="3"/>
    <x v="2"/>
    <x v="3"/>
    <x v="2"/>
    <x v="2"/>
    <x v="0"/>
    <x v="2"/>
    <x v="3"/>
    <x v="1"/>
    <x v="2"/>
    <x v="2"/>
    <x v="2"/>
    <m/>
    <m/>
    <m/>
    <m/>
    <m/>
    <m/>
  </r>
  <r>
    <x v="0"/>
    <x v="104"/>
    <x v="1"/>
    <m/>
    <x v="2"/>
    <x v="1"/>
    <x v="1"/>
    <x v="4"/>
    <x v="4"/>
    <x v="2"/>
    <x v="1"/>
    <x v="1"/>
    <x v="2"/>
    <x v="1"/>
    <x v="1"/>
    <x v="1"/>
    <x v="1"/>
    <x v="1"/>
    <x v="1"/>
    <x v="0"/>
    <x v="1"/>
    <x v="1"/>
    <x v="1"/>
    <x v="1"/>
    <x v="1"/>
    <x v="1"/>
    <x v="1"/>
    <x v="0"/>
    <x v="2"/>
    <x v="3"/>
    <x v="1"/>
    <x v="2"/>
    <x v="2"/>
    <x v="2"/>
    <m/>
    <m/>
    <m/>
    <m/>
    <m/>
    <m/>
  </r>
  <r>
    <x v="0"/>
    <x v="104"/>
    <x v="1"/>
    <m/>
    <x v="2"/>
    <x v="1"/>
    <x v="1"/>
    <x v="1"/>
    <x v="1"/>
    <x v="1"/>
    <x v="2"/>
    <x v="2"/>
    <x v="1"/>
    <x v="2"/>
    <x v="2"/>
    <x v="2"/>
    <x v="1"/>
    <x v="2"/>
    <x v="2"/>
    <x v="2"/>
    <x v="2"/>
    <x v="2"/>
    <x v="2"/>
    <x v="3"/>
    <x v="2"/>
    <x v="2"/>
    <x v="2"/>
    <x v="0"/>
    <x v="2"/>
    <x v="3"/>
    <x v="1"/>
    <x v="2"/>
    <x v="2"/>
    <x v="2"/>
    <m/>
    <m/>
    <m/>
    <m/>
    <m/>
    <m/>
  </r>
  <r>
    <x v="0"/>
    <x v="104"/>
    <x v="1"/>
    <m/>
    <x v="2"/>
    <x v="1"/>
    <x v="0"/>
    <x v="2"/>
    <x v="1"/>
    <x v="1"/>
    <x v="1"/>
    <x v="1"/>
    <x v="1"/>
    <x v="1"/>
    <x v="1"/>
    <x v="1"/>
    <x v="1"/>
    <x v="1"/>
    <x v="1"/>
    <x v="1"/>
    <x v="1"/>
    <x v="1"/>
    <x v="1"/>
    <x v="1"/>
    <x v="1"/>
    <x v="1"/>
    <x v="1"/>
    <x v="0"/>
    <x v="2"/>
    <x v="3"/>
    <x v="1"/>
    <x v="2"/>
    <x v="2"/>
    <x v="2"/>
    <m/>
    <m/>
    <m/>
    <m/>
    <m/>
    <m/>
  </r>
  <r>
    <x v="0"/>
    <x v="104"/>
    <x v="1"/>
    <m/>
    <x v="2"/>
    <x v="1"/>
    <x v="1"/>
    <x v="5"/>
    <x v="3"/>
    <x v="3"/>
    <x v="2"/>
    <x v="2"/>
    <x v="1"/>
    <x v="2"/>
    <x v="4"/>
    <x v="2"/>
    <x v="2"/>
    <x v="2"/>
    <x v="2"/>
    <x v="1"/>
    <x v="2"/>
    <x v="2"/>
    <x v="2"/>
    <x v="3"/>
    <x v="2"/>
    <x v="3"/>
    <x v="3"/>
    <x v="0"/>
    <x v="2"/>
    <x v="3"/>
    <x v="1"/>
    <x v="2"/>
    <x v="2"/>
    <x v="2"/>
    <m/>
    <m/>
    <m/>
    <m/>
    <m/>
    <m/>
  </r>
  <r>
    <x v="0"/>
    <x v="104"/>
    <x v="1"/>
    <m/>
    <x v="2"/>
    <x v="1"/>
    <x v="1"/>
    <x v="4"/>
    <x v="4"/>
    <x v="3"/>
    <x v="2"/>
    <x v="3"/>
    <x v="3"/>
    <x v="2"/>
    <x v="1"/>
    <x v="1"/>
    <x v="1"/>
    <x v="3"/>
    <x v="3"/>
    <x v="1"/>
    <x v="1"/>
    <x v="1"/>
    <x v="1"/>
    <x v="1"/>
    <x v="1"/>
    <x v="1"/>
    <x v="1"/>
    <x v="0"/>
    <x v="2"/>
    <x v="3"/>
    <x v="1"/>
    <x v="2"/>
    <x v="2"/>
    <x v="2"/>
    <m/>
    <m/>
    <m/>
    <m/>
    <m/>
    <m/>
  </r>
  <r>
    <x v="0"/>
    <x v="104"/>
    <x v="1"/>
    <m/>
    <x v="2"/>
    <x v="1"/>
    <x v="1"/>
    <x v="3"/>
    <x v="1"/>
    <x v="5"/>
    <x v="1"/>
    <x v="1"/>
    <x v="2"/>
    <x v="1"/>
    <x v="1"/>
    <x v="1"/>
    <x v="1"/>
    <x v="3"/>
    <x v="1"/>
    <x v="3"/>
    <x v="1"/>
    <x v="1"/>
    <x v="3"/>
    <x v="1"/>
    <x v="1"/>
    <x v="2"/>
    <x v="2"/>
    <x v="0"/>
    <x v="2"/>
    <x v="3"/>
    <x v="1"/>
    <x v="2"/>
    <x v="2"/>
    <x v="2"/>
    <m/>
    <m/>
    <m/>
    <m/>
    <m/>
    <m/>
  </r>
  <r>
    <x v="0"/>
    <x v="104"/>
    <x v="1"/>
    <m/>
    <x v="2"/>
    <x v="1"/>
    <x v="1"/>
    <x v="3"/>
    <x v="3"/>
    <x v="3"/>
    <x v="3"/>
    <x v="3"/>
    <x v="1"/>
    <x v="3"/>
    <x v="2"/>
    <x v="2"/>
    <x v="2"/>
    <x v="3"/>
    <x v="3"/>
    <x v="3"/>
    <x v="2"/>
    <x v="3"/>
    <x v="3"/>
    <x v="3"/>
    <x v="3"/>
    <x v="4"/>
    <x v="4"/>
    <x v="0"/>
    <x v="2"/>
    <x v="3"/>
    <x v="1"/>
    <x v="2"/>
    <x v="2"/>
    <x v="2"/>
    <m/>
    <m/>
    <m/>
    <m/>
    <m/>
    <m/>
  </r>
  <r>
    <x v="0"/>
    <x v="104"/>
    <x v="1"/>
    <m/>
    <x v="2"/>
    <x v="1"/>
    <x v="1"/>
    <x v="3"/>
    <x v="3"/>
    <x v="5"/>
    <x v="5"/>
    <x v="4"/>
    <x v="4"/>
    <x v="3"/>
    <x v="3"/>
    <x v="3"/>
    <x v="2"/>
    <x v="3"/>
    <x v="3"/>
    <x v="3"/>
    <x v="1"/>
    <x v="3"/>
    <x v="3"/>
    <x v="2"/>
    <x v="3"/>
    <x v="2"/>
    <x v="3"/>
    <x v="0"/>
    <x v="2"/>
    <x v="3"/>
    <x v="1"/>
    <x v="2"/>
    <x v="2"/>
    <x v="2"/>
    <m/>
    <m/>
    <m/>
    <m/>
    <m/>
    <m/>
  </r>
  <r>
    <x v="0"/>
    <x v="104"/>
    <x v="1"/>
    <m/>
    <x v="2"/>
    <x v="1"/>
    <x v="1"/>
    <x v="1"/>
    <x v="1"/>
    <x v="1"/>
    <x v="2"/>
    <x v="2"/>
    <x v="1"/>
    <x v="2"/>
    <x v="4"/>
    <x v="4"/>
    <x v="2"/>
    <x v="3"/>
    <x v="2"/>
    <x v="2"/>
    <x v="2"/>
    <x v="2"/>
    <x v="3"/>
    <x v="3"/>
    <x v="2"/>
    <x v="2"/>
    <x v="2"/>
    <x v="0"/>
    <x v="2"/>
    <x v="3"/>
    <x v="1"/>
    <x v="2"/>
    <x v="2"/>
    <x v="2"/>
    <m/>
    <m/>
    <m/>
    <m/>
    <m/>
    <m/>
  </r>
  <r>
    <x v="0"/>
    <x v="104"/>
    <x v="1"/>
    <m/>
    <x v="2"/>
    <x v="1"/>
    <x v="1"/>
    <x v="1"/>
    <x v="1"/>
    <x v="1"/>
    <x v="1"/>
    <x v="1"/>
    <x v="2"/>
    <x v="1"/>
    <x v="1"/>
    <x v="1"/>
    <x v="1"/>
    <x v="2"/>
    <x v="2"/>
    <x v="1"/>
    <x v="1"/>
    <x v="1"/>
    <x v="1"/>
    <x v="1"/>
    <x v="2"/>
    <x v="1"/>
    <x v="1"/>
    <x v="0"/>
    <x v="2"/>
    <x v="3"/>
    <x v="1"/>
    <x v="2"/>
    <x v="2"/>
    <x v="2"/>
    <m/>
    <m/>
    <m/>
    <m/>
    <m/>
    <m/>
  </r>
  <r>
    <x v="0"/>
    <x v="104"/>
    <x v="1"/>
    <m/>
    <x v="2"/>
    <x v="1"/>
    <x v="0"/>
    <x v="2"/>
    <x v="1"/>
    <x v="2"/>
    <x v="1"/>
    <x v="1"/>
    <x v="1"/>
    <x v="3"/>
    <x v="2"/>
    <x v="1"/>
    <x v="1"/>
    <x v="1"/>
    <x v="2"/>
    <x v="2"/>
    <x v="1"/>
    <x v="3"/>
    <x v="3"/>
    <x v="2"/>
    <x v="3"/>
    <x v="2"/>
    <x v="2"/>
    <x v="0"/>
    <x v="2"/>
    <x v="3"/>
    <x v="1"/>
    <x v="2"/>
    <x v="2"/>
    <x v="2"/>
    <m/>
    <m/>
    <m/>
    <m/>
    <m/>
    <m/>
  </r>
  <r>
    <x v="0"/>
    <x v="104"/>
    <x v="1"/>
    <m/>
    <x v="2"/>
    <x v="1"/>
    <x v="0"/>
    <x v="3"/>
    <x v="3"/>
    <x v="1"/>
    <x v="3"/>
    <x v="3"/>
    <x v="1"/>
    <x v="3"/>
    <x v="3"/>
    <x v="3"/>
    <x v="2"/>
    <x v="3"/>
    <x v="3"/>
    <x v="3"/>
    <x v="1"/>
    <x v="2"/>
    <x v="3"/>
    <x v="5"/>
    <x v="3"/>
    <x v="3"/>
    <x v="3"/>
    <x v="0"/>
    <x v="2"/>
    <x v="3"/>
    <x v="1"/>
    <x v="2"/>
    <x v="2"/>
    <x v="2"/>
    <m/>
    <m/>
    <m/>
    <m/>
    <m/>
    <m/>
  </r>
  <r>
    <x v="0"/>
    <x v="104"/>
    <x v="1"/>
    <m/>
    <x v="2"/>
    <x v="1"/>
    <x v="0"/>
    <x v="1"/>
    <x v="3"/>
    <x v="3"/>
    <x v="2"/>
    <x v="2"/>
    <x v="1"/>
    <x v="2"/>
    <x v="2"/>
    <x v="1"/>
    <x v="2"/>
    <x v="2"/>
    <x v="2"/>
    <x v="2"/>
    <x v="1"/>
    <x v="3"/>
    <x v="3"/>
    <x v="5"/>
    <x v="5"/>
    <x v="2"/>
    <x v="2"/>
    <x v="0"/>
    <x v="2"/>
    <x v="3"/>
    <x v="1"/>
    <x v="2"/>
    <x v="2"/>
    <x v="2"/>
    <m/>
    <m/>
    <m/>
    <m/>
    <m/>
    <m/>
  </r>
  <r>
    <x v="0"/>
    <x v="104"/>
    <x v="1"/>
    <m/>
    <x v="2"/>
    <x v="1"/>
    <x v="0"/>
    <x v="2"/>
    <x v="2"/>
    <x v="2"/>
    <x v="1"/>
    <x v="1"/>
    <x v="2"/>
    <x v="1"/>
    <x v="1"/>
    <x v="1"/>
    <x v="1"/>
    <x v="1"/>
    <x v="1"/>
    <x v="1"/>
    <x v="1"/>
    <x v="1"/>
    <x v="1"/>
    <x v="1"/>
    <x v="1"/>
    <x v="1"/>
    <x v="1"/>
    <x v="0"/>
    <x v="2"/>
    <x v="3"/>
    <x v="1"/>
    <x v="2"/>
    <x v="2"/>
    <x v="2"/>
    <m/>
    <m/>
    <m/>
    <m/>
    <m/>
    <m/>
  </r>
  <r>
    <x v="0"/>
    <x v="104"/>
    <x v="1"/>
    <m/>
    <x v="2"/>
    <x v="1"/>
    <x v="1"/>
    <x v="1"/>
    <x v="1"/>
    <x v="1"/>
    <x v="2"/>
    <x v="2"/>
    <x v="1"/>
    <x v="2"/>
    <x v="2"/>
    <x v="2"/>
    <x v="2"/>
    <x v="2"/>
    <x v="2"/>
    <x v="2"/>
    <x v="2"/>
    <x v="2"/>
    <x v="2"/>
    <x v="3"/>
    <x v="2"/>
    <x v="2"/>
    <x v="2"/>
    <x v="0"/>
    <x v="2"/>
    <x v="3"/>
    <x v="1"/>
    <x v="2"/>
    <x v="2"/>
    <x v="2"/>
    <m/>
    <m/>
    <m/>
    <m/>
    <m/>
    <m/>
  </r>
  <r>
    <x v="0"/>
    <x v="104"/>
    <x v="1"/>
    <m/>
    <x v="2"/>
    <x v="1"/>
    <x v="1"/>
    <x v="2"/>
    <x v="2"/>
    <x v="2"/>
    <x v="1"/>
    <x v="1"/>
    <x v="2"/>
    <x v="1"/>
    <x v="1"/>
    <x v="1"/>
    <x v="1"/>
    <x v="1"/>
    <x v="1"/>
    <x v="1"/>
    <x v="1"/>
    <x v="1"/>
    <x v="1"/>
    <x v="1"/>
    <x v="1"/>
    <x v="1"/>
    <x v="1"/>
    <x v="0"/>
    <x v="2"/>
    <x v="3"/>
    <x v="1"/>
    <x v="2"/>
    <x v="2"/>
    <x v="2"/>
    <m/>
    <m/>
    <m/>
    <m/>
    <m/>
    <m/>
  </r>
  <r>
    <x v="0"/>
    <x v="104"/>
    <x v="1"/>
    <m/>
    <x v="2"/>
    <x v="1"/>
    <x v="0"/>
    <x v="2"/>
    <x v="2"/>
    <x v="2"/>
    <x v="2"/>
    <x v="1"/>
    <x v="3"/>
    <x v="1"/>
    <x v="1"/>
    <x v="1"/>
    <x v="1"/>
    <x v="1"/>
    <x v="1"/>
    <x v="1"/>
    <x v="1"/>
    <x v="2"/>
    <x v="3"/>
    <x v="1"/>
    <x v="1"/>
    <x v="1"/>
    <x v="1"/>
    <x v="0"/>
    <x v="2"/>
    <x v="3"/>
    <x v="1"/>
    <x v="2"/>
    <x v="2"/>
    <x v="2"/>
    <m/>
    <m/>
    <m/>
    <m/>
    <m/>
    <m/>
  </r>
  <r>
    <x v="0"/>
    <x v="104"/>
    <x v="1"/>
    <m/>
    <x v="2"/>
    <x v="1"/>
    <x v="1"/>
    <x v="2"/>
    <x v="2"/>
    <x v="2"/>
    <x v="1"/>
    <x v="1"/>
    <x v="2"/>
    <x v="1"/>
    <x v="1"/>
    <x v="1"/>
    <x v="1"/>
    <x v="1"/>
    <x v="1"/>
    <x v="1"/>
    <x v="1"/>
    <x v="1"/>
    <x v="1"/>
    <x v="1"/>
    <x v="1"/>
    <x v="1"/>
    <x v="1"/>
    <x v="0"/>
    <x v="2"/>
    <x v="3"/>
    <x v="1"/>
    <x v="2"/>
    <x v="2"/>
    <x v="2"/>
    <m/>
    <m/>
    <m/>
    <m/>
    <m/>
    <m/>
  </r>
  <r>
    <x v="0"/>
    <x v="104"/>
    <x v="1"/>
    <m/>
    <x v="2"/>
    <x v="1"/>
    <x v="1"/>
    <x v="1"/>
    <x v="1"/>
    <x v="3"/>
    <x v="2"/>
    <x v="2"/>
    <x v="1"/>
    <x v="2"/>
    <x v="2"/>
    <x v="2"/>
    <x v="2"/>
    <x v="2"/>
    <x v="2"/>
    <x v="2"/>
    <x v="2"/>
    <x v="2"/>
    <x v="2"/>
    <x v="3"/>
    <x v="2"/>
    <x v="2"/>
    <x v="2"/>
    <x v="0"/>
    <x v="2"/>
    <x v="3"/>
    <x v="1"/>
    <x v="2"/>
    <x v="2"/>
    <x v="2"/>
    <m/>
    <m/>
    <m/>
    <m/>
    <m/>
    <m/>
  </r>
  <r>
    <x v="0"/>
    <x v="105"/>
    <x v="1"/>
    <m/>
    <x v="2"/>
    <x v="0"/>
    <x v="0"/>
    <x v="0"/>
    <x v="0"/>
    <x v="0"/>
    <x v="0"/>
    <x v="0"/>
    <x v="0"/>
    <x v="0"/>
    <x v="0"/>
    <x v="0"/>
    <x v="0"/>
    <x v="0"/>
    <x v="0"/>
    <x v="0"/>
    <x v="0"/>
    <x v="0"/>
    <x v="0"/>
    <x v="0"/>
    <x v="0"/>
    <x v="0"/>
    <x v="0"/>
    <x v="0"/>
    <x v="0"/>
    <x v="0"/>
    <x v="0"/>
    <x v="1"/>
    <x v="1"/>
    <x v="0"/>
    <m/>
    <m/>
    <m/>
    <m/>
    <m/>
    <m/>
  </r>
  <r>
    <x v="0"/>
    <x v="105"/>
    <x v="1"/>
    <m/>
    <x v="2"/>
    <x v="0"/>
    <x v="1"/>
    <x v="0"/>
    <x v="0"/>
    <x v="0"/>
    <x v="0"/>
    <x v="0"/>
    <x v="0"/>
    <x v="0"/>
    <x v="0"/>
    <x v="0"/>
    <x v="0"/>
    <x v="0"/>
    <x v="0"/>
    <x v="0"/>
    <x v="0"/>
    <x v="0"/>
    <x v="0"/>
    <x v="0"/>
    <x v="0"/>
    <x v="0"/>
    <x v="0"/>
    <x v="0"/>
    <x v="0"/>
    <x v="2"/>
    <x v="0"/>
    <x v="0"/>
    <x v="0"/>
    <x v="0"/>
    <m/>
    <m/>
    <m/>
    <m/>
    <m/>
    <m/>
  </r>
  <r>
    <x v="0"/>
    <x v="105"/>
    <x v="1"/>
    <m/>
    <x v="2"/>
    <x v="0"/>
    <x v="0"/>
    <x v="0"/>
    <x v="0"/>
    <x v="0"/>
    <x v="0"/>
    <x v="0"/>
    <x v="0"/>
    <x v="0"/>
    <x v="0"/>
    <x v="0"/>
    <x v="0"/>
    <x v="0"/>
    <x v="0"/>
    <x v="0"/>
    <x v="0"/>
    <x v="0"/>
    <x v="0"/>
    <x v="0"/>
    <x v="0"/>
    <x v="0"/>
    <x v="0"/>
    <x v="0"/>
    <x v="0"/>
    <x v="0"/>
    <x v="0"/>
    <x v="0"/>
    <x v="0"/>
    <x v="0"/>
    <m/>
    <m/>
    <m/>
    <m/>
    <m/>
    <m/>
  </r>
  <r>
    <x v="0"/>
    <x v="105"/>
    <x v="1"/>
    <m/>
    <x v="2"/>
    <x v="0"/>
    <x v="1"/>
    <x v="0"/>
    <x v="0"/>
    <x v="0"/>
    <x v="0"/>
    <x v="0"/>
    <x v="0"/>
    <x v="0"/>
    <x v="0"/>
    <x v="0"/>
    <x v="0"/>
    <x v="0"/>
    <x v="0"/>
    <x v="0"/>
    <x v="0"/>
    <x v="0"/>
    <x v="0"/>
    <x v="0"/>
    <x v="0"/>
    <x v="0"/>
    <x v="0"/>
    <x v="0"/>
    <x v="0"/>
    <x v="0"/>
    <x v="0"/>
    <x v="1"/>
    <x v="0"/>
    <x v="0"/>
    <m/>
    <m/>
    <m/>
    <m/>
    <m/>
    <m/>
  </r>
  <r>
    <x v="0"/>
    <x v="105"/>
    <x v="1"/>
    <m/>
    <x v="2"/>
    <x v="0"/>
    <x v="0"/>
    <x v="0"/>
    <x v="0"/>
    <x v="0"/>
    <x v="0"/>
    <x v="0"/>
    <x v="0"/>
    <x v="0"/>
    <x v="0"/>
    <x v="0"/>
    <x v="0"/>
    <x v="0"/>
    <x v="0"/>
    <x v="0"/>
    <x v="0"/>
    <x v="0"/>
    <x v="0"/>
    <x v="0"/>
    <x v="0"/>
    <x v="0"/>
    <x v="0"/>
    <x v="0"/>
    <x v="0"/>
    <x v="0"/>
    <x v="0"/>
    <x v="0"/>
    <x v="0"/>
    <x v="0"/>
    <m/>
    <m/>
    <m/>
    <m/>
    <m/>
    <m/>
  </r>
  <r>
    <x v="0"/>
    <x v="105"/>
    <x v="1"/>
    <m/>
    <x v="2"/>
    <x v="0"/>
    <x v="0"/>
    <x v="0"/>
    <x v="0"/>
    <x v="0"/>
    <x v="0"/>
    <x v="0"/>
    <x v="0"/>
    <x v="0"/>
    <x v="0"/>
    <x v="0"/>
    <x v="0"/>
    <x v="0"/>
    <x v="0"/>
    <x v="0"/>
    <x v="0"/>
    <x v="0"/>
    <x v="0"/>
    <x v="0"/>
    <x v="0"/>
    <x v="0"/>
    <x v="0"/>
    <x v="0"/>
    <x v="0"/>
    <x v="0"/>
    <x v="0"/>
    <x v="0"/>
    <x v="0"/>
    <x v="0"/>
    <m/>
    <m/>
    <m/>
    <m/>
    <m/>
    <m/>
  </r>
  <r>
    <x v="0"/>
    <x v="105"/>
    <x v="1"/>
    <m/>
    <x v="2"/>
    <x v="0"/>
    <x v="0"/>
    <x v="0"/>
    <x v="0"/>
    <x v="0"/>
    <x v="0"/>
    <x v="0"/>
    <x v="0"/>
    <x v="0"/>
    <x v="0"/>
    <x v="0"/>
    <x v="0"/>
    <x v="0"/>
    <x v="0"/>
    <x v="0"/>
    <x v="0"/>
    <x v="0"/>
    <x v="0"/>
    <x v="0"/>
    <x v="0"/>
    <x v="0"/>
    <x v="0"/>
    <x v="0"/>
    <x v="0"/>
    <x v="1"/>
    <x v="0"/>
    <x v="3"/>
    <x v="0"/>
    <x v="0"/>
    <m/>
    <m/>
    <m/>
    <m/>
    <m/>
    <m/>
  </r>
  <r>
    <x v="0"/>
    <x v="105"/>
    <x v="1"/>
    <m/>
    <x v="2"/>
    <x v="0"/>
    <x v="0"/>
    <x v="0"/>
    <x v="0"/>
    <x v="0"/>
    <x v="0"/>
    <x v="0"/>
    <x v="0"/>
    <x v="0"/>
    <x v="0"/>
    <x v="0"/>
    <x v="0"/>
    <x v="0"/>
    <x v="0"/>
    <x v="0"/>
    <x v="0"/>
    <x v="0"/>
    <x v="0"/>
    <x v="0"/>
    <x v="0"/>
    <x v="0"/>
    <x v="0"/>
    <x v="0"/>
    <x v="1"/>
    <x v="2"/>
    <x v="0"/>
    <x v="3"/>
    <x v="0"/>
    <x v="1"/>
    <m/>
    <m/>
    <m/>
    <m/>
    <m/>
    <m/>
  </r>
  <r>
    <x v="0"/>
    <x v="105"/>
    <x v="1"/>
    <m/>
    <x v="2"/>
    <x v="0"/>
    <x v="1"/>
    <x v="0"/>
    <x v="0"/>
    <x v="0"/>
    <x v="0"/>
    <x v="0"/>
    <x v="0"/>
    <x v="0"/>
    <x v="0"/>
    <x v="0"/>
    <x v="0"/>
    <x v="0"/>
    <x v="0"/>
    <x v="0"/>
    <x v="0"/>
    <x v="0"/>
    <x v="0"/>
    <x v="0"/>
    <x v="0"/>
    <x v="0"/>
    <x v="0"/>
    <x v="0"/>
    <x v="0"/>
    <x v="1"/>
    <x v="0"/>
    <x v="1"/>
    <x v="1"/>
    <x v="0"/>
    <m/>
    <m/>
    <m/>
    <m/>
    <m/>
    <m/>
  </r>
  <r>
    <x v="0"/>
    <x v="105"/>
    <x v="1"/>
    <m/>
    <x v="2"/>
    <x v="0"/>
    <x v="1"/>
    <x v="0"/>
    <x v="0"/>
    <x v="0"/>
    <x v="0"/>
    <x v="0"/>
    <x v="0"/>
    <x v="0"/>
    <x v="0"/>
    <x v="0"/>
    <x v="0"/>
    <x v="0"/>
    <x v="0"/>
    <x v="0"/>
    <x v="0"/>
    <x v="0"/>
    <x v="0"/>
    <x v="0"/>
    <x v="0"/>
    <x v="0"/>
    <x v="0"/>
    <x v="0"/>
    <x v="0"/>
    <x v="0"/>
    <x v="0"/>
    <x v="0"/>
    <x v="0"/>
    <x v="0"/>
    <m/>
    <m/>
    <m/>
    <m/>
    <m/>
    <m/>
  </r>
  <r>
    <x v="0"/>
    <x v="105"/>
    <x v="1"/>
    <m/>
    <x v="2"/>
    <x v="0"/>
    <x v="1"/>
    <x v="0"/>
    <x v="0"/>
    <x v="0"/>
    <x v="0"/>
    <x v="0"/>
    <x v="0"/>
    <x v="0"/>
    <x v="0"/>
    <x v="0"/>
    <x v="0"/>
    <x v="0"/>
    <x v="0"/>
    <x v="0"/>
    <x v="0"/>
    <x v="0"/>
    <x v="0"/>
    <x v="0"/>
    <x v="0"/>
    <x v="0"/>
    <x v="0"/>
    <x v="0"/>
    <x v="0"/>
    <x v="1"/>
    <x v="2"/>
    <x v="0"/>
    <x v="3"/>
    <x v="0"/>
    <m/>
    <m/>
    <m/>
    <m/>
    <m/>
    <m/>
  </r>
  <r>
    <x v="0"/>
    <x v="105"/>
    <x v="1"/>
    <m/>
    <x v="2"/>
    <x v="0"/>
    <x v="1"/>
    <x v="0"/>
    <x v="0"/>
    <x v="0"/>
    <x v="0"/>
    <x v="0"/>
    <x v="0"/>
    <x v="0"/>
    <x v="0"/>
    <x v="0"/>
    <x v="0"/>
    <x v="0"/>
    <x v="0"/>
    <x v="0"/>
    <x v="0"/>
    <x v="0"/>
    <x v="0"/>
    <x v="0"/>
    <x v="0"/>
    <x v="0"/>
    <x v="0"/>
    <x v="0"/>
    <x v="0"/>
    <x v="0"/>
    <x v="0"/>
    <x v="0"/>
    <x v="0"/>
    <x v="0"/>
    <m/>
    <m/>
    <m/>
    <m/>
    <m/>
    <m/>
  </r>
  <r>
    <x v="0"/>
    <x v="105"/>
    <x v="1"/>
    <m/>
    <x v="2"/>
    <x v="0"/>
    <x v="3"/>
    <x v="0"/>
    <x v="0"/>
    <x v="0"/>
    <x v="0"/>
    <x v="0"/>
    <x v="0"/>
    <x v="0"/>
    <x v="0"/>
    <x v="0"/>
    <x v="0"/>
    <x v="0"/>
    <x v="0"/>
    <x v="0"/>
    <x v="0"/>
    <x v="0"/>
    <x v="0"/>
    <x v="0"/>
    <x v="0"/>
    <x v="0"/>
    <x v="0"/>
    <x v="0"/>
    <x v="0"/>
    <x v="0"/>
    <x v="0"/>
    <x v="3"/>
    <x v="0"/>
    <x v="0"/>
    <m/>
    <m/>
    <m/>
    <m/>
    <m/>
    <m/>
  </r>
  <r>
    <x v="0"/>
    <x v="105"/>
    <x v="1"/>
    <m/>
    <x v="2"/>
    <x v="0"/>
    <x v="1"/>
    <x v="0"/>
    <x v="0"/>
    <x v="0"/>
    <x v="0"/>
    <x v="0"/>
    <x v="0"/>
    <x v="0"/>
    <x v="0"/>
    <x v="0"/>
    <x v="0"/>
    <x v="0"/>
    <x v="0"/>
    <x v="0"/>
    <x v="0"/>
    <x v="0"/>
    <x v="0"/>
    <x v="0"/>
    <x v="0"/>
    <x v="0"/>
    <x v="0"/>
    <x v="0"/>
    <x v="0"/>
    <x v="1"/>
    <x v="0"/>
    <x v="0"/>
    <x v="0"/>
    <x v="0"/>
    <m/>
    <m/>
    <m/>
    <m/>
    <m/>
    <m/>
  </r>
  <r>
    <x v="0"/>
    <x v="105"/>
    <x v="1"/>
    <m/>
    <x v="2"/>
    <x v="1"/>
    <x v="1"/>
    <x v="2"/>
    <x v="2"/>
    <x v="2"/>
    <x v="1"/>
    <x v="1"/>
    <x v="1"/>
    <x v="1"/>
    <x v="1"/>
    <x v="1"/>
    <x v="1"/>
    <x v="1"/>
    <x v="1"/>
    <x v="1"/>
    <x v="1"/>
    <x v="1"/>
    <x v="1"/>
    <x v="1"/>
    <x v="1"/>
    <x v="1"/>
    <x v="1"/>
    <x v="0"/>
    <x v="2"/>
    <x v="3"/>
    <x v="1"/>
    <x v="2"/>
    <x v="2"/>
    <x v="2"/>
    <m/>
    <m/>
    <m/>
    <m/>
    <m/>
    <m/>
  </r>
  <r>
    <x v="0"/>
    <x v="105"/>
    <x v="1"/>
    <m/>
    <x v="2"/>
    <x v="1"/>
    <x v="0"/>
    <x v="1"/>
    <x v="1"/>
    <x v="2"/>
    <x v="2"/>
    <x v="2"/>
    <x v="3"/>
    <x v="2"/>
    <x v="3"/>
    <x v="2"/>
    <x v="2"/>
    <x v="3"/>
    <x v="3"/>
    <x v="3"/>
    <x v="2"/>
    <x v="1"/>
    <x v="3"/>
    <x v="2"/>
    <x v="4"/>
    <x v="2"/>
    <x v="2"/>
    <x v="0"/>
    <x v="2"/>
    <x v="3"/>
    <x v="1"/>
    <x v="2"/>
    <x v="2"/>
    <x v="2"/>
    <m/>
    <m/>
    <m/>
    <m/>
    <m/>
    <m/>
  </r>
  <r>
    <x v="0"/>
    <x v="105"/>
    <x v="1"/>
    <m/>
    <x v="2"/>
    <x v="1"/>
    <x v="1"/>
    <x v="1"/>
    <x v="1"/>
    <x v="2"/>
    <x v="1"/>
    <x v="1"/>
    <x v="2"/>
    <x v="1"/>
    <x v="1"/>
    <x v="1"/>
    <x v="1"/>
    <x v="1"/>
    <x v="1"/>
    <x v="1"/>
    <x v="1"/>
    <x v="3"/>
    <x v="2"/>
    <x v="1"/>
    <x v="1"/>
    <x v="1"/>
    <x v="1"/>
    <x v="0"/>
    <x v="2"/>
    <x v="3"/>
    <x v="1"/>
    <x v="2"/>
    <x v="2"/>
    <x v="2"/>
    <m/>
    <m/>
    <m/>
    <m/>
    <m/>
    <m/>
  </r>
  <r>
    <x v="0"/>
    <x v="105"/>
    <x v="1"/>
    <m/>
    <x v="2"/>
    <x v="1"/>
    <x v="0"/>
    <x v="2"/>
    <x v="2"/>
    <x v="2"/>
    <x v="1"/>
    <x v="1"/>
    <x v="2"/>
    <x v="2"/>
    <x v="1"/>
    <x v="1"/>
    <x v="1"/>
    <x v="1"/>
    <x v="1"/>
    <x v="1"/>
    <x v="1"/>
    <x v="1"/>
    <x v="1"/>
    <x v="1"/>
    <x v="1"/>
    <x v="1"/>
    <x v="1"/>
    <x v="0"/>
    <x v="2"/>
    <x v="3"/>
    <x v="1"/>
    <x v="2"/>
    <x v="2"/>
    <x v="2"/>
    <m/>
    <m/>
    <m/>
    <m/>
    <m/>
    <m/>
  </r>
  <r>
    <x v="0"/>
    <x v="105"/>
    <x v="1"/>
    <m/>
    <x v="2"/>
    <x v="1"/>
    <x v="1"/>
    <x v="1"/>
    <x v="1"/>
    <x v="2"/>
    <x v="2"/>
    <x v="2"/>
    <x v="1"/>
    <x v="3"/>
    <x v="1"/>
    <x v="1"/>
    <x v="1"/>
    <x v="1"/>
    <x v="3"/>
    <x v="1"/>
    <x v="1"/>
    <x v="1"/>
    <x v="3"/>
    <x v="3"/>
    <x v="2"/>
    <x v="1"/>
    <x v="1"/>
    <x v="0"/>
    <x v="2"/>
    <x v="3"/>
    <x v="1"/>
    <x v="2"/>
    <x v="2"/>
    <x v="2"/>
    <m/>
    <m/>
    <m/>
    <m/>
    <m/>
    <m/>
  </r>
  <r>
    <x v="0"/>
    <x v="105"/>
    <x v="1"/>
    <m/>
    <x v="2"/>
    <x v="1"/>
    <x v="1"/>
    <x v="5"/>
    <x v="3"/>
    <x v="1"/>
    <x v="2"/>
    <x v="2"/>
    <x v="1"/>
    <x v="5"/>
    <x v="2"/>
    <x v="4"/>
    <x v="2"/>
    <x v="2"/>
    <x v="2"/>
    <x v="2"/>
    <x v="2"/>
    <x v="2"/>
    <x v="2"/>
    <x v="3"/>
    <x v="2"/>
    <x v="0"/>
    <x v="0"/>
    <x v="0"/>
    <x v="2"/>
    <x v="3"/>
    <x v="1"/>
    <x v="2"/>
    <x v="2"/>
    <x v="2"/>
    <m/>
    <m/>
    <m/>
    <m/>
    <m/>
    <m/>
  </r>
  <r>
    <x v="0"/>
    <x v="105"/>
    <x v="1"/>
    <m/>
    <x v="2"/>
    <x v="1"/>
    <x v="1"/>
    <x v="2"/>
    <x v="2"/>
    <x v="2"/>
    <x v="1"/>
    <x v="1"/>
    <x v="1"/>
    <x v="1"/>
    <x v="1"/>
    <x v="1"/>
    <x v="1"/>
    <x v="1"/>
    <x v="1"/>
    <x v="1"/>
    <x v="1"/>
    <x v="1"/>
    <x v="1"/>
    <x v="3"/>
    <x v="2"/>
    <x v="1"/>
    <x v="1"/>
    <x v="0"/>
    <x v="2"/>
    <x v="3"/>
    <x v="1"/>
    <x v="2"/>
    <x v="2"/>
    <x v="2"/>
    <m/>
    <m/>
    <m/>
    <m/>
    <m/>
    <m/>
  </r>
  <r>
    <x v="0"/>
    <x v="105"/>
    <x v="1"/>
    <m/>
    <x v="2"/>
    <x v="1"/>
    <x v="0"/>
    <x v="1"/>
    <x v="2"/>
    <x v="2"/>
    <x v="1"/>
    <x v="1"/>
    <x v="1"/>
    <x v="1"/>
    <x v="2"/>
    <x v="1"/>
    <x v="1"/>
    <x v="1"/>
    <x v="1"/>
    <x v="1"/>
    <x v="1"/>
    <x v="1"/>
    <x v="1"/>
    <x v="1"/>
    <x v="1"/>
    <x v="1"/>
    <x v="1"/>
    <x v="0"/>
    <x v="2"/>
    <x v="3"/>
    <x v="1"/>
    <x v="2"/>
    <x v="2"/>
    <x v="2"/>
    <m/>
    <m/>
    <m/>
    <m/>
    <m/>
    <m/>
  </r>
  <r>
    <x v="0"/>
    <x v="105"/>
    <x v="1"/>
    <m/>
    <x v="2"/>
    <x v="1"/>
    <x v="1"/>
    <x v="2"/>
    <x v="2"/>
    <x v="4"/>
    <x v="1"/>
    <x v="1"/>
    <x v="2"/>
    <x v="1"/>
    <x v="1"/>
    <x v="1"/>
    <x v="1"/>
    <x v="1"/>
    <x v="1"/>
    <x v="3"/>
    <x v="1"/>
    <x v="1"/>
    <x v="3"/>
    <x v="2"/>
    <x v="3"/>
    <x v="1"/>
    <x v="1"/>
    <x v="0"/>
    <x v="2"/>
    <x v="3"/>
    <x v="1"/>
    <x v="2"/>
    <x v="2"/>
    <x v="2"/>
    <m/>
    <m/>
    <m/>
    <m/>
    <m/>
    <m/>
  </r>
  <r>
    <x v="0"/>
    <x v="105"/>
    <x v="1"/>
    <m/>
    <x v="2"/>
    <x v="1"/>
    <x v="1"/>
    <x v="2"/>
    <x v="1"/>
    <x v="4"/>
    <x v="1"/>
    <x v="1"/>
    <x v="2"/>
    <x v="1"/>
    <x v="2"/>
    <x v="1"/>
    <x v="1"/>
    <x v="1"/>
    <x v="1"/>
    <x v="1"/>
    <x v="1"/>
    <x v="1"/>
    <x v="1"/>
    <x v="1"/>
    <x v="2"/>
    <x v="1"/>
    <x v="1"/>
    <x v="0"/>
    <x v="2"/>
    <x v="3"/>
    <x v="1"/>
    <x v="2"/>
    <x v="2"/>
    <x v="2"/>
    <m/>
    <m/>
    <m/>
    <m/>
    <m/>
    <m/>
  </r>
  <r>
    <x v="0"/>
    <x v="105"/>
    <x v="1"/>
    <m/>
    <x v="2"/>
    <x v="1"/>
    <x v="0"/>
    <x v="1"/>
    <x v="2"/>
    <x v="2"/>
    <x v="1"/>
    <x v="2"/>
    <x v="1"/>
    <x v="1"/>
    <x v="2"/>
    <x v="1"/>
    <x v="1"/>
    <x v="2"/>
    <x v="1"/>
    <x v="1"/>
    <x v="1"/>
    <x v="2"/>
    <x v="1"/>
    <x v="1"/>
    <x v="1"/>
    <x v="1"/>
    <x v="1"/>
    <x v="0"/>
    <x v="2"/>
    <x v="3"/>
    <x v="1"/>
    <x v="2"/>
    <x v="2"/>
    <x v="2"/>
    <m/>
    <m/>
    <m/>
    <m/>
    <m/>
    <m/>
  </r>
  <r>
    <x v="0"/>
    <x v="105"/>
    <x v="1"/>
    <m/>
    <x v="2"/>
    <x v="1"/>
    <x v="0"/>
    <x v="2"/>
    <x v="2"/>
    <x v="2"/>
    <x v="1"/>
    <x v="1"/>
    <x v="2"/>
    <x v="1"/>
    <x v="1"/>
    <x v="1"/>
    <x v="1"/>
    <x v="1"/>
    <x v="1"/>
    <x v="1"/>
    <x v="1"/>
    <x v="1"/>
    <x v="1"/>
    <x v="1"/>
    <x v="1"/>
    <x v="1"/>
    <x v="1"/>
    <x v="0"/>
    <x v="2"/>
    <x v="3"/>
    <x v="1"/>
    <x v="2"/>
    <x v="2"/>
    <x v="2"/>
    <m/>
    <m/>
    <m/>
    <m/>
    <m/>
    <m/>
  </r>
  <r>
    <x v="0"/>
    <x v="105"/>
    <x v="1"/>
    <m/>
    <x v="2"/>
    <x v="1"/>
    <x v="0"/>
    <x v="1"/>
    <x v="1"/>
    <x v="2"/>
    <x v="1"/>
    <x v="1"/>
    <x v="2"/>
    <x v="1"/>
    <x v="1"/>
    <x v="1"/>
    <x v="1"/>
    <x v="1"/>
    <x v="3"/>
    <x v="3"/>
    <x v="1"/>
    <x v="1"/>
    <x v="1"/>
    <x v="2"/>
    <x v="3"/>
    <x v="1"/>
    <x v="1"/>
    <x v="0"/>
    <x v="2"/>
    <x v="3"/>
    <x v="1"/>
    <x v="2"/>
    <x v="2"/>
    <x v="2"/>
    <m/>
    <m/>
    <m/>
    <m/>
    <m/>
    <m/>
  </r>
  <r>
    <x v="0"/>
    <x v="105"/>
    <x v="1"/>
    <m/>
    <x v="2"/>
    <x v="1"/>
    <x v="1"/>
    <x v="1"/>
    <x v="1"/>
    <x v="1"/>
    <x v="2"/>
    <x v="2"/>
    <x v="1"/>
    <x v="2"/>
    <x v="2"/>
    <x v="2"/>
    <x v="2"/>
    <x v="2"/>
    <x v="2"/>
    <x v="2"/>
    <x v="2"/>
    <x v="2"/>
    <x v="2"/>
    <x v="1"/>
    <x v="1"/>
    <x v="1"/>
    <x v="2"/>
    <x v="0"/>
    <x v="2"/>
    <x v="3"/>
    <x v="1"/>
    <x v="2"/>
    <x v="2"/>
    <x v="2"/>
    <m/>
    <m/>
    <m/>
    <m/>
    <m/>
    <m/>
  </r>
  <r>
    <x v="0"/>
    <x v="105"/>
    <x v="1"/>
    <m/>
    <x v="2"/>
    <x v="1"/>
    <x v="0"/>
    <x v="3"/>
    <x v="1"/>
    <x v="2"/>
    <x v="1"/>
    <x v="1"/>
    <x v="2"/>
    <x v="1"/>
    <x v="2"/>
    <x v="2"/>
    <x v="2"/>
    <x v="2"/>
    <x v="1"/>
    <x v="1"/>
    <x v="1"/>
    <x v="2"/>
    <x v="1"/>
    <x v="5"/>
    <x v="4"/>
    <x v="2"/>
    <x v="2"/>
    <x v="0"/>
    <x v="2"/>
    <x v="3"/>
    <x v="1"/>
    <x v="2"/>
    <x v="2"/>
    <x v="2"/>
    <m/>
    <m/>
    <m/>
    <m/>
    <m/>
    <m/>
  </r>
  <r>
    <x v="0"/>
    <x v="105"/>
    <x v="1"/>
    <m/>
    <x v="2"/>
    <x v="1"/>
    <x v="1"/>
    <x v="2"/>
    <x v="3"/>
    <x v="1"/>
    <x v="2"/>
    <x v="2"/>
    <x v="3"/>
    <x v="2"/>
    <x v="2"/>
    <x v="4"/>
    <x v="2"/>
    <x v="3"/>
    <x v="2"/>
    <x v="2"/>
    <x v="2"/>
    <x v="3"/>
    <x v="3"/>
    <x v="3"/>
    <x v="2"/>
    <x v="2"/>
    <x v="4"/>
    <x v="0"/>
    <x v="2"/>
    <x v="3"/>
    <x v="1"/>
    <x v="2"/>
    <x v="2"/>
    <x v="2"/>
    <m/>
    <m/>
    <m/>
    <m/>
    <m/>
    <m/>
  </r>
  <r>
    <x v="0"/>
    <x v="105"/>
    <x v="1"/>
    <m/>
    <x v="2"/>
    <x v="1"/>
    <x v="1"/>
    <x v="2"/>
    <x v="1"/>
    <x v="2"/>
    <x v="1"/>
    <x v="1"/>
    <x v="2"/>
    <x v="1"/>
    <x v="2"/>
    <x v="1"/>
    <x v="1"/>
    <x v="1"/>
    <x v="1"/>
    <x v="1"/>
    <x v="1"/>
    <x v="1"/>
    <x v="1"/>
    <x v="3"/>
    <x v="2"/>
    <x v="2"/>
    <x v="2"/>
    <x v="0"/>
    <x v="2"/>
    <x v="3"/>
    <x v="1"/>
    <x v="2"/>
    <x v="2"/>
    <x v="2"/>
    <m/>
    <m/>
    <m/>
    <m/>
    <m/>
    <m/>
  </r>
  <r>
    <x v="0"/>
    <x v="105"/>
    <x v="1"/>
    <m/>
    <x v="2"/>
    <x v="1"/>
    <x v="1"/>
    <x v="2"/>
    <x v="2"/>
    <x v="3"/>
    <x v="1"/>
    <x v="1"/>
    <x v="2"/>
    <x v="1"/>
    <x v="1"/>
    <x v="1"/>
    <x v="1"/>
    <x v="1"/>
    <x v="1"/>
    <x v="1"/>
    <x v="1"/>
    <x v="1"/>
    <x v="1"/>
    <x v="1"/>
    <x v="4"/>
    <x v="1"/>
    <x v="1"/>
    <x v="0"/>
    <x v="2"/>
    <x v="3"/>
    <x v="1"/>
    <x v="2"/>
    <x v="2"/>
    <x v="2"/>
    <m/>
    <m/>
    <m/>
    <m/>
    <m/>
    <m/>
  </r>
  <r>
    <x v="0"/>
    <x v="105"/>
    <x v="1"/>
    <m/>
    <x v="2"/>
    <x v="1"/>
    <x v="1"/>
    <x v="2"/>
    <x v="4"/>
    <x v="3"/>
    <x v="1"/>
    <x v="1"/>
    <x v="2"/>
    <x v="1"/>
    <x v="2"/>
    <x v="1"/>
    <x v="1"/>
    <x v="3"/>
    <x v="1"/>
    <x v="2"/>
    <x v="1"/>
    <x v="3"/>
    <x v="1"/>
    <x v="2"/>
    <x v="1"/>
    <x v="2"/>
    <x v="1"/>
    <x v="0"/>
    <x v="2"/>
    <x v="3"/>
    <x v="1"/>
    <x v="2"/>
    <x v="2"/>
    <x v="2"/>
    <m/>
    <m/>
    <m/>
    <m/>
    <m/>
    <m/>
  </r>
  <r>
    <x v="0"/>
    <x v="105"/>
    <x v="1"/>
    <m/>
    <x v="2"/>
    <x v="1"/>
    <x v="1"/>
    <x v="1"/>
    <x v="4"/>
    <x v="2"/>
    <x v="1"/>
    <x v="1"/>
    <x v="1"/>
    <x v="2"/>
    <x v="1"/>
    <x v="1"/>
    <x v="1"/>
    <x v="2"/>
    <x v="1"/>
    <x v="3"/>
    <x v="1"/>
    <x v="3"/>
    <x v="3"/>
    <x v="3"/>
    <x v="4"/>
    <x v="1"/>
    <x v="1"/>
    <x v="0"/>
    <x v="2"/>
    <x v="3"/>
    <x v="1"/>
    <x v="2"/>
    <x v="2"/>
    <x v="2"/>
    <m/>
    <m/>
    <m/>
    <m/>
    <m/>
    <m/>
  </r>
  <r>
    <x v="0"/>
    <x v="105"/>
    <x v="1"/>
    <m/>
    <x v="2"/>
    <x v="1"/>
    <x v="1"/>
    <x v="1"/>
    <x v="1"/>
    <x v="1"/>
    <x v="3"/>
    <x v="2"/>
    <x v="1"/>
    <x v="2"/>
    <x v="2"/>
    <x v="1"/>
    <x v="2"/>
    <x v="3"/>
    <x v="3"/>
    <x v="2"/>
    <x v="2"/>
    <x v="2"/>
    <x v="2"/>
    <x v="3"/>
    <x v="2"/>
    <x v="2"/>
    <x v="1"/>
    <x v="0"/>
    <x v="2"/>
    <x v="3"/>
    <x v="1"/>
    <x v="2"/>
    <x v="2"/>
    <x v="2"/>
    <m/>
    <m/>
    <m/>
    <m/>
    <m/>
    <m/>
  </r>
  <r>
    <x v="0"/>
    <x v="105"/>
    <x v="1"/>
    <m/>
    <x v="2"/>
    <x v="1"/>
    <x v="0"/>
    <x v="2"/>
    <x v="4"/>
    <x v="4"/>
    <x v="1"/>
    <x v="1"/>
    <x v="2"/>
    <x v="1"/>
    <x v="1"/>
    <x v="1"/>
    <x v="1"/>
    <x v="1"/>
    <x v="1"/>
    <x v="2"/>
    <x v="1"/>
    <x v="1"/>
    <x v="1"/>
    <x v="0"/>
    <x v="1"/>
    <x v="1"/>
    <x v="1"/>
    <x v="0"/>
    <x v="2"/>
    <x v="3"/>
    <x v="1"/>
    <x v="2"/>
    <x v="2"/>
    <x v="2"/>
    <m/>
    <m/>
    <m/>
    <m/>
    <m/>
    <m/>
  </r>
  <r>
    <x v="0"/>
    <x v="105"/>
    <x v="1"/>
    <m/>
    <x v="2"/>
    <x v="1"/>
    <x v="1"/>
    <x v="1"/>
    <x v="4"/>
    <x v="3"/>
    <x v="1"/>
    <x v="1"/>
    <x v="1"/>
    <x v="1"/>
    <x v="1"/>
    <x v="1"/>
    <x v="1"/>
    <x v="1"/>
    <x v="2"/>
    <x v="1"/>
    <x v="1"/>
    <x v="1"/>
    <x v="1"/>
    <x v="0"/>
    <x v="2"/>
    <x v="1"/>
    <x v="1"/>
    <x v="0"/>
    <x v="2"/>
    <x v="3"/>
    <x v="1"/>
    <x v="2"/>
    <x v="2"/>
    <x v="2"/>
    <m/>
    <m/>
    <m/>
    <m/>
    <m/>
    <m/>
  </r>
  <r>
    <x v="0"/>
    <x v="105"/>
    <x v="1"/>
    <m/>
    <x v="2"/>
    <x v="1"/>
    <x v="1"/>
    <x v="2"/>
    <x v="2"/>
    <x v="2"/>
    <x v="1"/>
    <x v="1"/>
    <x v="2"/>
    <x v="1"/>
    <x v="1"/>
    <x v="1"/>
    <x v="1"/>
    <x v="1"/>
    <x v="1"/>
    <x v="1"/>
    <x v="1"/>
    <x v="1"/>
    <x v="1"/>
    <x v="1"/>
    <x v="1"/>
    <x v="1"/>
    <x v="1"/>
    <x v="0"/>
    <x v="2"/>
    <x v="3"/>
    <x v="1"/>
    <x v="2"/>
    <x v="2"/>
    <x v="2"/>
    <m/>
    <m/>
    <m/>
    <m/>
    <m/>
    <m/>
  </r>
  <r>
    <x v="0"/>
    <x v="105"/>
    <x v="1"/>
    <m/>
    <x v="2"/>
    <x v="1"/>
    <x v="1"/>
    <x v="5"/>
    <x v="0"/>
    <x v="6"/>
    <x v="4"/>
    <x v="0"/>
    <x v="0"/>
    <x v="5"/>
    <x v="5"/>
    <x v="5"/>
    <x v="4"/>
    <x v="4"/>
    <x v="5"/>
    <x v="5"/>
    <x v="4"/>
    <x v="5"/>
    <x v="5"/>
    <x v="4"/>
    <x v="5"/>
    <x v="5"/>
    <x v="5"/>
    <x v="0"/>
    <x v="2"/>
    <x v="3"/>
    <x v="1"/>
    <x v="2"/>
    <x v="2"/>
    <x v="2"/>
    <m/>
    <m/>
    <m/>
    <m/>
    <m/>
    <m/>
  </r>
  <r>
    <x v="0"/>
    <x v="105"/>
    <x v="1"/>
    <m/>
    <x v="2"/>
    <x v="1"/>
    <x v="1"/>
    <x v="2"/>
    <x v="2"/>
    <x v="2"/>
    <x v="1"/>
    <x v="1"/>
    <x v="2"/>
    <x v="1"/>
    <x v="1"/>
    <x v="1"/>
    <x v="1"/>
    <x v="1"/>
    <x v="1"/>
    <x v="1"/>
    <x v="1"/>
    <x v="1"/>
    <x v="1"/>
    <x v="1"/>
    <x v="1"/>
    <x v="1"/>
    <x v="1"/>
    <x v="0"/>
    <x v="2"/>
    <x v="3"/>
    <x v="1"/>
    <x v="2"/>
    <x v="2"/>
    <x v="2"/>
    <m/>
    <m/>
    <m/>
    <m/>
    <m/>
    <m/>
  </r>
  <r>
    <x v="0"/>
    <x v="105"/>
    <x v="1"/>
    <m/>
    <x v="2"/>
    <x v="1"/>
    <x v="1"/>
    <x v="2"/>
    <x v="1"/>
    <x v="1"/>
    <x v="2"/>
    <x v="2"/>
    <x v="4"/>
    <x v="1"/>
    <x v="4"/>
    <x v="3"/>
    <x v="3"/>
    <x v="3"/>
    <x v="3"/>
    <x v="2"/>
    <x v="2"/>
    <x v="1"/>
    <x v="1"/>
    <x v="1"/>
    <x v="1"/>
    <x v="1"/>
    <x v="1"/>
    <x v="0"/>
    <x v="2"/>
    <x v="3"/>
    <x v="1"/>
    <x v="2"/>
    <x v="2"/>
    <x v="2"/>
    <m/>
    <m/>
    <m/>
    <m/>
    <m/>
    <m/>
  </r>
  <r>
    <x v="0"/>
    <x v="105"/>
    <x v="1"/>
    <m/>
    <x v="2"/>
    <x v="1"/>
    <x v="0"/>
    <x v="1"/>
    <x v="1"/>
    <x v="1"/>
    <x v="3"/>
    <x v="3"/>
    <x v="3"/>
    <x v="2"/>
    <x v="2"/>
    <x v="2"/>
    <x v="2"/>
    <x v="2"/>
    <x v="2"/>
    <x v="2"/>
    <x v="2"/>
    <x v="2"/>
    <x v="2"/>
    <x v="3"/>
    <x v="2"/>
    <x v="2"/>
    <x v="2"/>
    <x v="0"/>
    <x v="2"/>
    <x v="3"/>
    <x v="1"/>
    <x v="2"/>
    <x v="2"/>
    <x v="2"/>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1"/>
    <x v="0"/>
    <x v="1"/>
    <x v="0"/>
    <x v="1"/>
    <m/>
    <m/>
    <m/>
    <m/>
    <m/>
    <m/>
  </r>
  <r>
    <x v="0"/>
    <x v="106"/>
    <x v="2"/>
    <m/>
    <x v="2"/>
    <x v="0"/>
    <x v="0"/>
    <x v="0"/>
    <x v="0"/>
    <x v="0"/>
    <x v="0"/>
    <x v="0"/>
    <x v="0"/>
    <x v="0"/>
    <x v="0"/>
    <x v="0"/>
    <x v="0"/>
    <x v="0"/>
    <x v="0"/>
    <x v="0"/>
    <x v="0"/>
    <x v="0"/>
    <x v="0"/>
    <x v="0"/>
    <x v="0"/>
    <x v="0"/>
    <x v="0"/>
    <x v="0"/>
    <x v="0"/>
    <x v="0"/>
    <x v="0"/>
    <x v="0"/>
    <x v="1"/>
    <x v="3"/>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1"/>
    <x v="0"/>
    <x v="0"/>
    <x v="0"/>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1"/>
    <x v="0"/>
    <x v="3"/>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2"/>
    <x v="1"/>
    <x v="0"/>
    <x v="0"/>
    <m/>
    <m/>
    <m/>
    <m/>
    <m/>
    <m/>
  </r>
  <r>
    <x v="0"/>
    <x v="106"/>
    <x v="2"/>
    <m/>
    <x v="2"/>
    <x v="0"/>
    <x v="1"/>
    <x v="0"/>
    <x v="0"/>
    <x v="0"/>
    <x v="0"/>
    <x v="0"/>
    <x v="0"/>
    <x v="0"/>
    <x v="0"/>
    <x v="0"/>
    <x v="0"/>
    <x v="0"/>
    <x v="0"/>
    <x v="0"/>
    <x v="0"/>
    <x v="0"/>
    <x v="0"/>
    <x v="0"/>
    <x v="0"/>
    <x v="0"/>
    <x v="0"/>
    <x v="0"/>
    <x v="0"/>
    <x v="1"/>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2"/>
    <x v="0"/>
    <x v="0"/>
    <x v="0"/>
    <x v="0"/>
    <m/>
    <m/>
    <m/>
    <m/>
    <m/>
    <m/>
  </r>
  <r>
    <x v="0"/>
    <x v="106"/>
    <x v="2"/>
    <m/>
    <x v="2"/>
    <x v="0"/>
    <x v="1"/>
    <x v="0"/>
    <x v="0"/>
    <x v="0"/>
    <x v="0"/>
    <x v="0"/>
    <x v="0"/>
    <x v="0"/>
    <x v="0"/>
    <x v="0"/>
    <x v="0"/>
    <x v="0"/>
    <x v="0"/>
    <x v="0"/>
    <x v="0"/>
    <x v="0"/>
    <x v="0"/>
    <x v="0"/>
    <x v="0"/>
    <x v="0"/>
    <x v="0"/>
    <x v="0"/>
    <x v="0"/>
    <x v="0"/>
    <x v="0"/>
    <x v="0"/>
    <x v="0"/>
    <x v="1"/>
    <m/>
    <m/>
    <m/>
    <m/>
    <m/>
    <m/>
  </r>
  <r>
    <x v="0"/>
    <x v="106"/>
    <x v="2"/>
    <m/>
    <x v="2"/>
    <x v="0"/>
    <x v="1"/>
    <x v="0"/>
    <x v="0"/>
    <x v="0"/>
    <x v="0"/>
    <x v="0"/>
    <x v="0"/>
    <x v="0"/>
    <x v="0"/>
    <x v="0"/>
    <x v="0"/>
    <x v="0"/>
    <x v="0"/>
    <x v="0"/>
    <x v="0"/>
    <x v="0"/>
    <x v="0"/>
    <x v="0"/>
    <x v="0"/>
    <x v="0"/>
    <x v="0"/>
    <x v="0"/>
    <x v="1"/>
    <x v="0"/>
    <x v="0"/>
    <x v="1"/>
    <x v="0"/>
    <x v="0"/>
    <m/>
    <m/>
    <m/>
    <m/>
    <m/>
    <m/>
  </r>
  <r>
    <x v="0"/>
    <x v="106"/>
    <x v="2"/>
    <m/>
    <x v="2"/>
    <x v="0"/>
    <x v="1"/>
    <x v="0"/>
    <x v="0"/>
    <x v="0"/>
    <x v="0"/>
    <x v="0"/>
    <x v="0"/>
    <x v="0"/>
    <x v="0"/>
    <x v="0"/>
    <x v="0"/>
    <x v="0"/>
    <x v="0"/>
    <x v="0"/>
    <x v="0"/>
    <x v="0"/>
    <x v="0"/>
    <x v="0"/>
    <x v="0"/>
    <x v="0"/>
    <x v="0"/>
    <x v="0"/>
    <x v="0"/>
    <x v="0"/>
    <x v="0"/>
    <x v="0"/>
    <x v="2"/>
    <x v="2"/>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1"/>
    <x v="0"/>
    <m/>
    <m/>
    <m/>
    <m/>
    <m/>
    <m/>
  </r>
  <r>
    <x v="0"/>
    <x v="106"/>
    <x v="2"/>
    <m/>
    <x v="2"/>
    <x v="0"/>
    <x v="0"/>
    <x v="0"/>
    <x v="0"/>
    <x v="0"/>
    <x v="0"/>
    <x v="0"/>
    <x v="0"/>
    <x v="0"/>
    <x v="0"/>
    <x v="0"/>
    <x v="0"/>
    <x v="0"/>
    <x v="0"/>
    <x v="0"/>
    <x v="0"/>
    <x v="0"/>
    <x v="0"/>
    <x v="0"/>
    <x v="0"/>
    <x v="0"/>
    <x v="0"/>
    <x v="0"/>
    <x v="0"/>
    <x v="0"/>
    <x v="0"/>
    <x v="1"/>
    <x v="3"/>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3"/>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2"/>
    <x v="2"/>
    <x v="2"/>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3"/>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1"/>
    <x v="1"/>
    <x v="2"/>
    <x v="1"/>
    <x v="2"/>
    <x v="1"/>
    <x v="2"/>
    <x v="1"/>
    <x v="1"/>
    <x v="1"/>
    <x v="2"/>
    <x v="1"/>
    <x v="1"/>
    <x v="1"/>
    <x v="2"/>
    <x v="1"/>
    <x v="2"/>
    <x v="2"/>
    <x v="3"/>
    <x v="2"/>
    <x v="2"/>
    <x v="2"/>
    <x v="0"/>
    <x v="2"/>
    <x v="3"/>
    <x v="1"/>
    <x v="2"/>
    <x v="2"/>
    <x v="2"/>
    <m/>
    <m/>
    <m/>
    <m/>
    <m/>
    <m/>
  </r>
  <r>
    <x v="0"/>
    <x v="106"/>
    <x v="2"/>
    <m/>
    <x v="2"/>
    <x v="1"/>
    <x v="1"/>
    <x v="2"/>
    <x v="2"/>
    <x v="2"/>
    <x v="1"/>
    <x v="1"/>
    <x v="2"/>
    <x v="1"/>
    <x v="1"/>
    <x v="1"/>
    <x v="1"/>
    <x v="1"/>
    <x v="1"/>
    <x v="1"/>
    <x v="1"/>
    <x v="1"/>
    <x v="1"/>
    <x v="3"/>
    <x v="2"/>
    <x v="1"/>
    <x v="1"/>
    <x v="0"/>
    <x v="2"/>
    <x v="3"/>
    <x v="1"/>
    <x v="2"/>
    <x v="2"/>
    <x v="2"/>
    <m/>
    <m/>
    <m/>
    <m/>
    <m/>
    <m/>
  </r>
  <r>
    <x v="0"/>
    <x v="106"/>
    <x v="2"/>
    <m/>
    <x v="2"/>
    <x v="1"/>
    <x v="0"/>
    <x v="2"/>
    <x v="2"/>
    <x v="2"/>
    <x v="1"/>
    <x v="1"/>
    <x v="1"/>
    <x v="2"/>
    <x v="1"/>
    <x v="1"/>
    <x v="1"/>
    <x v="1"/>
    <x v="1"/>
    <x v="3"/>
    <x v="1"/>
    <x v="1"/>
    <x v="1"/>
    <x v="1"/>
    <x v="1"/>
    <x v="2"/>
    <x v="1"/>
    <x v="0"/>
    <x v="2"/>
    <x v="3"/>
    <x v="1"/>
    <x v="2"/>
    <x v="2"/>
    <x v="2"/>
    <m/>
    <m/>
    <m/>
    <m/>
    <m/>
    <m/>
  </r>
  <r>
    <x v="0"/>
    <x v="106"/>
    <x v="2"/>
    <m/>
    <x v="2"/>
    <x v="1"/>
    <x v="1"/>
    <x v="2"/>
    <x v="2"/>
    <x v="2"/>
    <x v="1"/>
    <x v="1"/>
    <x v="2"/>
    <x v="1"/>
    <x v="1"/>
    <x v="1"/>
    <x v="1"/>
    <x v="1"/>
    <x v="1"/>
    <x v="1"/>
    <x v="1"/>
    <x v="1"/>
    <x v="1"/>
    <x v="1"/>
    <x v="1"/>
    <x v="1"/>
    <x v="1"/>
    <x v="0"/>
    <x v="2"/>
    <x v="3"/>
    <x v="1"/>
    <x v="2"/>
    <x v="2"/>
    <x v="2"/>
    <m/>
    <m/>
    <m/>
    <m/>
    <m/>
    <m/>
  </r>
  <r>
    <x v="0"/>
    <x v="106"/>
    <x v="2"/>
    <m/>
    <x v="2"/>
    <x v="1"/>
    <x v="0"/>
    <x v="2"/>
    <x v="2"/>
    <x v="3"/>
    <x v="2"/>
    <x v="1"/>
    <x v="1"/>
    <x v="2"/>
    <x v="1"/>
    <x v="1"/>
    <x v="1"/>
    <x v="2"/>
    <x v="1"/>
    <x v="2"/>
    <x v="1"/>
    <x v="1"/>
    <x v="1"/>
    <x v="3"/>
    <x v="2"/>
    <x v="1"/>
    <x v="1"/>
    <x v="0"/>
    <x v="2"/>
    <x v="3"/>
    <x v="1"/>
    <x v="2"/>
    <x v="2"/>
    <x v="2"/>
    <m/>
    <m/>
    <m/>
    <m/>
    <m/>
    <m/>
  </r>
  <r>
    <x v="0"/>
    <x v="106"/>
    <x v="2"/>
    <m/>
    <x v="2"/>
    <x v="1"/>
    <x v="1"/>
    <x v="2"/>
    <x v="1"/>
    <x v="2"/>
    <x v="1"/>
    <x v="1"/>
    <x v="2"/>
    <x v="1"/>
    <x v="1"/>
    <x v="1"/>
    <x v="1"/>
    <x v="1"/>
    <x v="1"/>
    <x v="2"/>
    <x v="1"/>
    <x v="2"/>
    <x v="2"/>
    <x v="3"/>
    <x v="1"/>
    <x v="1"/>
    <x v="1"/>
    <x v="0"/>
    <x v="2"/>
    <x v="3"/>
    <x v="1"/>
    <x v="2"/>
    <x v="2"/>
    <x v="2"/>
    <m/>
    <m/>
    <m/>
    <m/>
    <m/>
    <m/>
  </r>
  <r>
    <x v="0"/>
    <x v="106"/>
    <x v="2"/>
    <m/>
    <x v="2"/>
    <x v="1"/>
    <x v="0"/>
    <x v="2"/>
    <x v="2"/>
    <x v="2"/>
    <x v="1"/>
    <x v="1"/>
    <x v="2"/>
    <x v="1"/>
    <x v="1"/>
    <x v="1"/>
    <x v="1"/>
    <x v="1"/>
    <x v="1"/>
    <x v="1"/>
    <x v="1"/>
    <x v="1"/>
    <x v="1"/>
    <x v="1"/>
    <x v="1"/>
    <x v="1"/>
    <x v="1"/>
    <x v="0"/>
    <x v="2"/>
    <x v="3"/>
    <x v="1"/>
    <x v="2"/>
    <x v="2"/>
    <x v="2"/>
    <m/>
    <m/>
    <m/>
    <m/>
    <m/>
    <m/>
  </r>
  <r>
    <x v="0"/>
    <x v="106"/>
    <x v="2"/>
    <m/>
    <x v="2"/>
    <x v="1"/>
    <x v="1"/>
    <x v="1"/>
    <x v="5"/>
    <x v="6"/>
    <x v="2"/>
    <x v="3"/>
    <x v="1"/>
    <x v="1"/>
    <x v="1"/>
    <x v="1"/>
    <x v="1"/>
    <x v="3"/>
    <x v="3"/>
    <x v="3"/>
    <x v="1"/>
    <x v="3"/>
    <x v="2"/>
    <x v="2"/>
    <x v="1"/>
    <x v="1"/>
    <x v="1"/>
    <x v="0"/>
    <x v="2"/>
    <x v="3"/>
    <x v="1"/>
    <x v="2"/>
    <x v="2"/>
    <x v="2"/>
    <m/>
    <m/>
    <m/>
    <m/>
    <m/>
    <m/>
  </r>
  <r>
    <x v="0"/>
    <x v="106"/>
    <x v="2"/>
    <m/>
    <x v="2"/>
    <x v="1"/>
    <x v="0"/>
    <x v="1"/>
    <x v="1"/>
    <x v="3"/>
    <x v="1"/>
    <x v="1"/>
    <x v="2"/>
    <x v="1"/>
    <x v="1"/>
    <x v="1"/>
    <x v="1"/>
    <x v="1"/>
    <x v="1"/>
    <x v="1"/>
    <x v="1"/>
    <x v="1"/>
    <x v="1"/>
    <x v="1"/>
    <x v="1"/>
    <x v="1"/>
    <x v="1"/>
    <x v="0"/>
    <x v="2"/>
    <x v="3"/>
    <x v="1"/>
    <x v="2"/>
    <x v="2"/>
    <x v="2"/>
    <m/>
    <m/>
    <m/>
    <m/>
    <m/>
    <m/>
  </r>
  <r>
    <x v="0"/>
    <x v="106"/>
    <x v="2"/>
    <m/>
    <x v="2"/>
    <x v="1"/>
    <x v="1"/>
    <x v="2"/>
    <x v="2"/>
    <x v="2"/>
    <x v="1"/>
    <x v="1"/>
    <x v="1"/>
    <x v="1"/>
    <x v="1"/>
    <x v="1"/>
    <x v="1"/>
    <x v="2"/>
    <x v="1"/>
    <x v="1"/>
    <x v="1"/>
    <x v="1"/>
    <x v="1"/>
    <x v="1"/>
    <x v="1"/>
    <x v="1"/>
    <x v="1"/>
    <x v="0"/>
    <x v="2"/>
    <x v="3"/>
    <x v="1"/>
    <x v="2"/>
    <x v="2"/>
    <x v="2"/>
    <m/>
    <m/>
    <m/>
    <m/>
    <m/>
    <m/>
  </r>
  <r>
    <x v="0"/>
    <x v="106"/>
    <x v="2"/>
    <m/>
    <x v="2"/>
    <x v="1"/>
    <x v="1"/>
    <x v="1"/>
    <x v="1"/>
    <x v="3"/>
    <x v="2"/>
    <x v="2"/>
    <x v="4"/>
    <x v="2"/>
    <x v="2"/>
    <x v="2"/>
    <x v="2"/>
    <x v="5"/>
    <x v="4"/>
    <x v="2"/>
    <x v="1"/>
    <x v="1"/>
    <x v="1"/>
    <x v="3"/>
    <x v="2"/>
    <x v="2"/>
    <x v="2"/>
    <x v="0"/>
    <x v="2"/>
    <x v="3"/>
    <x v="1"/>
    <x v="2"/>
    <x v="2"/>
    <x v="2"/>
    <m/>
    <m/>
    <m/>
    <m/>
    <m/>
    <m/>
  </r>
  <r>
    <x v="0"/>
    <x v="106"/>
    <x v="2"/>
    <m/>
    <x v="2"/>
    <x v="1"/>
    <x v="0"/>
    <x v="1"/>
    <x v="1"/>
    <x v="2"/>
    <x v="2"/>
    <x v="1"/>
    <x v="2"/>
    <x v="1"/>
    <x v="1"/>
    <x v="2"/>
    <x v="1"/>
    <x v="2"/>
    <x v="2"/>
    <x v="2"/>
    <x v="2"/>
    <x v="2"/>
    <x v="1"/>
    <x v="1"/>
    <x v="1"/>
    <x v="2"/>
    <x v="2"/>
    <x v="0"/>
    <x v="2"/>
    <x v="3"/>
    <x v="1"/>
    <x v="2"/>
    <x v="2"/>
    <x v="2"/>
    <m/>
    <m/>
    <m/>
    <m/>
    <m/>
    <m/>
  </r>
  <r>
    <x v="0"/>
    <x v="106"/>
    <x v="2"/>
    <m/>
    <x v="2"/>
    <x v="1"/>
    <x v="0"/>
    <x v="1"/>
    <x v="2"/>
    <x v="2"/>
    <x v="2"/>
    <x v="2"/>
    <x v="2"/>
    <x v="2"/>
    <x v="2"/>
    <x v="2"/>
    <x v="2"/>
    <x v="2"/>
    <x v="2"/>
    <x v="2"/>
    <x v="1"/>
    <x v="2"/>
    <x v="2"/>
    <x v="5"/>
    <x v="4"/>
    <x v="3"/>
    <x v="3"/>
    <x v="0"/>
    <x v="2"/>
    <x v="3"/>
    <x v="1"/>
    <x v="2"/>
    <x v="2"/>
    <x v="2"/>
    <m/>
    <m/>
    <m/>
    <m/>
    <m/>
    <m/>
  </r>
  <r>
    <x v="0"/>
    <x v="106"/>
    <x v="2"/>
    <m/>
    <x v="2"/>
    <x v="1"/>
    <x v="1"/>
    <x v="2"/>
    <x v="2"/>
    <x v="6"/>
    <x v="1"/>
    <x v="1"/>
    <x v="2"/>
    <x v="1"/>
    <x v="1"/>
    <x v="1"/>
    <x v="1"/>
    <x v="1"/>
    <x v="1"/>
    <x v="1"/>
    <x v="1"/>
    <x v="1"/>
    <x v="1"/>
    <x v="5"/>
    <x v="1"/>
    <x v="1"/>
    <x v="1"/>
    <x v="0"/>
    <x v="2"/>
    <x v="3"/>
    <x v="1"/>
    <x v="2"/>
    <x v="2"/>
    <x v="2"/>
    <m/>
    <m/>
    <m/>
    <m/>
    <m/>
    <m/>
  </r>
  <r>
    <x v="0"/>
    <x v="106"/>
    <x v="2"/>
    <m/>
    <x v="2"/>
    <x v="1"/>
    <x v="1"/>
    <x v="2"/>
    <x v="2"/>
    <x v="2"/>
    <x v="1"/>
    <x v="1"/>
    <x v="1"/>
    <x v="1"/>
    <x v="1"/>
    <x v="1"/>
    <x v="1"/>
    <x v="1"/>
    <x v="1"/>
    <x v="1"/>
    <x v="1"/>
    <x v="1"/>
    <x v="1"/>
    <x v="3"/>
    <x v="1"/>
    <x v="1"/>
    <x v="1"/>
    <x v="0"/>
    <x v="2"/>
    <x v="3"/>
    <x v="1"/>
    <x v="2"/>
    <x v="2"/>
    <x v="2"/>
    <m/>
    <m/>
    <m/>
    <m/>
    <m/>
    <m/>
  </r>
  <r>
    <x v="0"/>
    <x v="106"/>
    <x v="2"/>
    <m/>
    <x v="2"/>
    <x v="1"/>
    <x v="0"/>
    <x v="2"/>
    <x v="2"/>
    <x v="2"/>
    <x v="1"/>
    <x v="1"/>
    <x v="2"/>
    <x v="1"/>
    <x v="1"/>
    <x v="1"/>
    <x v="1"/>
    <x v="1"/>
    <x v="1"/>
    <x v="1"/>
    <x v="1"/>
    <x v="1"/>
    <x v="1"/>
    <x v="1"/>
    <x v="1"/>
    <x v="1"/>
    <x v="1"/>
    <x v="0"/>
    <x v="2"/>
    <x v="3"/>
    <x v="1"/>
    <x v="2"/>
    <x v="2"/>
    <x v="2"/>
    <m/>
    <m/>
    <m/>
    <m/>
    <m/>
    <m/>
  </r>
  <r>
    <x v="0"/>
    <x v="106"/>
    <x v="2"/>
    <m/>
    <x v="2"/>
    <x v="1"/>
    <x v="0"/>
    <x v="2"/>
    <x v="2"/>
    <x v="3"/>
    <x v="1"/>
    <x v="1"/>
    <x v="2"/>
    <x v="1"/>
    <x v="1"/>
    <x v="1"/>
    <x v="1"/>
    <x v="1"/>
    <x v="1"/>
    <x v="1"/>
    <x v="1"/>
    <x v="1"/>
    <x v="1"/>
    <x v="1"/>
    <x v="1"/>
    <x v="1"/>
    <x v="1"/>
    <x v="0"/>
    <x v="2"/>
    <x v="3"/>
    <x v="1"/>
    <x v="2"/>
    <x v="2"/>
    <x v="2"/>
    <m/>
    <m/>
    <m/>
    <m/>
    <m/>
    <m/>
  </r>
  <r>
    <x v="0"/>
    <x v="106"/>
    <x v="2"/>
    <m/>
    <x v="2"/>
    <x v="1"/>
    <x v="1"/>
    <x v="2"/>
    <x v="1"/>
    <x v="2"/>
    <x v="1"/>
    <x v="1"/>
    <x v="1"/>
    <x v="1"/>
    <x v="1"/>
    <x v="2"/>
    <x v="1"/>
    <x v="1"/>
    <x v="1"/>
    <x v="1"/>
    <x v="1"/>
    <x v="1"/>
    <x v="1"/>
    <x v="2"/>
    <x v="3"/>
    <x v="1"/>
    <x v="1"/>
    <x v="0"/>
    <x v="2"/>
    <x v="3"/>
    <x v="1"/>
    <x v="2"/>
    <x v="2"/>
    <x v="2"/>
    <m/>
    <m/>
    <m/>
    <m/>
    <m/>
    <m/>
  </r>
  <r>
    <x v="0"/>
    <x v="106"/>
    <x v="2"/>
    <m/>
    <x v="2"/>
    <x v="1"/>
    <x v="1"/>
    <x v="5"/>
    <x v="5"/>
    <x v="6"/>
    <x v="5"/>
    <x v="5"/>
    <x v="1"/>
    <x v="2"/>
    <x v="5"/>
    <x v="2"/>
    <x v="2"/>
    <x v="5"/>
    <x v="5"/>
    <x v="5"/>
    <x v="5"/>
    <x v="4"/>
    <x v="3"/>
    <x v="5"/>
    <x v="2"/>
    <x v="5"/>
    <x v="5"/>
    <x v="0"/>
    <x v="2"/>
    <x v="3"/>
    <x v="1"/>
    <x v="2"/>
    <x v="2"/>
    <x v="2"/>
    <m/>
    <m/>
    <m/>
    <m/>
    <m/>
    <m/>
  </r>
  <r>
    <x v="0"/>
    <x v="107"/>
    <x v="0"/>
    <m/>
    <x v="2"/>
    <x v="0"/>
    <x v="0"/>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1"/>
    <x v="0"/>
    <x v="2"/>
    <x v="0"/>
    <x v="1"/>
    <x v="1"/>
    <m/>
    <m/>
    <m/>
    <m/>
    <m/>
    <m/>
  </r>
  <r>
    <x v="0"/>
    <x v="107"/>
    <x v="0"/>
    <m/>
    <x v="2"/>
    <x v="0"/>
    <x v="1"/>
    <x v="0"/>
    <x v="0"/>
    <x v="0"/>
    <x v="0"/>
    <x v="0"/>
    <x v="0"/>
    <x v="0"/>
    <x v="0"/>
    <x v="0"/>
    <x v="0"/>
    <x v="0"/>
    <x v="0"/>
    <x v="0"/>
    <x v="0"/>
    <x v="0"/>
    <x v="0"/>
    <x v="0"/>
    <x v="0"/>
    <x v="0"/>
    <x v="0"/>
    <x v="0"/>
    <x v="0"/>
    <x v="0"/>
    <x v="0"/>
    <x v="3"/>
    <x v="0"/>
    <x v="0"/>
    <m/>
    <m/>
    <m/>
    <m/>
    <m/>
    <m/>
  </r>
  <r>
    <x v="0"/>
    <x v="107"/>
    <x v="0"/>
    <m/>
    <x v="2"/>
    <x v="0"/>
    <x v="0"/>
    <x v="0"/>
    <x v="0"/>
    <x v="0"/>
    <x v="0"/>
    <x v="0"/>
    <x v="0"/>
    <x v="0"/>
    <x v="0"/>
    <x v="0"/>
    <x v="0"/>
    <x v="0"/>
    <x v="0"/>
    <x v="0"/>
    <x v="0"/>
    <x v="0"/>
    <x v="0"/>
    <x v="0"/>
    <x v="0"/>
    <x v="0"/>
    <x v="0"/>
    <x v="0"/>
    <x v="0"/>
    <x v="0"/>
    <x v="0"/>
    <x v="3"/>
    <x v="0"/>
    <x v="3"/>
    <m/>
    <m/>
    <m/>
    <m/>
    <m/>
    <m/>
  </r>
  <r>
    <x v="0"/>
    <x v="107"/>
    <x v="0"/>
    <m/>
    <x v="2"/>
    <x v="0"/>
    <x v="1"/>
    <x v="0"/>
    <x v="0"/>
    <x v="0"/>
    <x v="0"/>
    <x v="0"/>
    <x v="0"/>
    <x v="0"/>
    <x v="0"/>
    <x v="0"/>
    <x v="0"/>
    <x v="0"/>
    <x v="0"/>
    <x v="0"/>
    <x v="0"/>
    <x v="0"/>
    <x v="0"/>
    <x v="0"/>
    <x v="0"/>
    <x v="0"/>
    <x v="0"/>
    <x v="0"/>
    <x v="0"/>
    <x v="0"/>
    <x v="0"/>
    <x v="0"/>
    <x v="0"/>
    <x v="0"/>
    <m/>
    <m/>
    <m/>
    <m/>
    <m/>
    <m/>
  </r>
  <r>
    <x v="0"/>
    <x v="107"/>
    <x v="0"/>
    <m/>
    <x v="2"/>
    <x v="0"/>
    <x v="3"/>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3"/>
    <x v="2"/>
    <x v="3"/>
    <x v="1"/>
    <x v="3"/>
    <x v="3"/>
    <m/>
    <m/>
    <m/>
    <m/>
    <m/>
    <m/>
  </r>
  <r>
    <x v="0"/>
    <x v="107"/>
    <x v="0"/>
    <m/>
    <x v="2"/>
    <x v="0"/>
    <x v="3"/>
    <x v="0"/>
    <x v="0"/>
    <x v="0"/>
    <x v="0"/>
    <x v="0"/>
    <x v="0"/>
    <x v="0"/>
    <x v="0"/>
    <x v="0"/>
    <x v="0"/>
    <x v="0"/>
    <x v="0"/>
    <x v="0"/>
    <x v="0"/>
    <x v="0"/>
    <x v="0"/>
    <x v="0"/>
    <x v="0"/>
    <x v="0"/>
    <x v="0"/>
    <x v="0"/>
    <x v="0"/>
    <x v="1"/>
    <x v="0"/>
    <x v="3"/>
    <x v="1"/>
    <x v="0"/>
    <m/>
    <m/>
    <m/>
    <m/>
    <m/>
    <m/>
  </r>
  <r>
    <x v="0"/>
    <x v="107"/>
    <x v="0"/>
    <m/>
    <x v="2"/>
    <x v="0"/>
    <x v="1"/>
    <x v="0"/>
    <x v="0"/>
    <x v="0"/>
    <x v="0"/>
    <x v="0"/>
    <x v="0"/>
    <x v="0"/>
    <x v="0"/>
    <x v="0"/>
    <x v="0"/>
    <x v="0"/>
    <x v="0"/>
    <x v="0"/>
    <x v="0"/>
    <x v="0"/>
    <x v="0"/>
    <x v="0"/>
    <x v="0"/>
    <x v="0"/>
    <x v="0"/>
    <x v="0"/>
    <x v="3"/>
    <x v="2"/>
    <x v="0"/>
    <x v="0"/>
    <x v="1"/>
    <x v="3"/>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3"/>
    <x v="0"/>
    <m/>
    <m/>
    <m/>
    <m/>
    <m/>
    <m/>
  </r>
  <r>
    <x v="0"/>
    <x v="107"/>
    <x v="0"/>
    <m/>
    <x v="2"/>
    <x v="0"/>
    <x v="1"/>
    <x v="0"/>
    <x v="0"/>
    <x v="0"/>
    <x v="0"/>
    <x v="0"/>
    <x v="0"/>
    <x v="0"/>
    <x v="0"/>
    <x v="0"/>
    <x v="0"/>
    <x v="0"/>
    <x v="0"/>
    <x v="0"/>
    <x v="0"/>
    <x v="0"/>
    <x v="0"/>
    <x v="0"/>
    <x v="0"/>
    <x v="0"/>
    <x v="0"/>
    <x v="0"/>
    <x v="1"/>
    <x v="0"/>
    <x v="0"/>
    <x v="3"/>
    <x v="0"/>
    <x v="1"/>
    <m/>
    <m/>
    <m/>
    <m/>
    <m/>
    <m/>
  </r>
  <r>
    <x v="0"/>
    <x v="107"/>
    <x v="0"/>
    <m/>
    <x v="2"/>
    <x v="0"/>
    <x v="0"/>
    <x v="0"/>
    <x v="0"/>
    <x v="0"/>
    <x v="0"/>
    <x v="0"/>
    <x v="0"/>
    <x v="0"/>
    <x v="0"/>
    <x v="0"/>
    <x v="0"/>
    <x v="0"/>
    <x v="0"/>
    <x v="0"/>
    <x v="0"/>
    <x v="0"/>
    <x v="0"/>
    <x v="0"/>
    <x v="0"/>
    <x v="0"/>
    <x v="0"/>
    <x v="0"/>
    <x v="0"/>
    <x v="0"/>
    <x v="0"/>
    <x v="0"/>
    <x v="0"/>
    <x v="0"/>
    <m/>
    <m/>
    <m/>
    <m/>
    <m/>
    <m/>
  </r>
  <r>
    <x v="0"/>
    <x v="107"/>
    <x v="0"/>
    <m/>
    <x v="2"/>
    <x v="0"/>
    <x v="3"/>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0"/>
    <x v="1"/>
    <x v="2"/>
    <x v="0"/>
    <x v="1"/>
    <x v="1"/>
    <m/>
    <m/>
    <m/>
    <m/>
    <m/>
    <m/>
  </r>
  <r>
    <x v="0"/>
    <x v="107"/>
    <x v="0"/>
    <m/>
    <x v="2"/>
    <x v="0"/>
    <x v="0"/>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0"/>
    <x v="2"/>
    <x v="0"/>
    <x v="0"/>
    <x v="1"/>
    <x v="3"/>
    <m/>
    <m/>
    <m/>
    <m/>
    <m/>
    <m/>
  </r>
  <r>
    <x v="0"/>
    <x v="107"/>
    <x v="0"/>
    <m/>
    <x v="2"/>
    <x v="0"/>
    <x v="3"/>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3"/>
    <x v="0"/>
    <x v="2"/>
    <x v="0"/>
    <x v="0"/>
    <x v="3"/>
    <m/>
    <m/>
    <m/>
    <m/>
    <m/>
    <m/>
  </r>
  <r>
    <x v="0"/>
    <x v="107"/>
    <x v="0"/>
    <m/>
    <x v="2"/>
    <x v="0"/>
    <x v="1"/>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1"/>
    <x v="0"/>
    <x v="0"/>
    <x v="3"/>
    <x v="0"/>
    <x v="1"/>
    <m/>
    <m/>
    <m/>
    <m/>
    <m/>
    <m/>
  </r>
  <r>
    <x v="0"/>
    <x v="107"/>
    <x v="0"/>
    <m/>
    <x v="2"/>
    <x v="0"/>
    <x v="0"/>
    <x v="0"/>
    <x v="0"/>
    <x v="0"/>
    <x v="0"/>
    <x v="0"/>
    <x v="0"/>
    <x v="0"/>
    <x v="0"/>
    <x v="0"/>
    <x v="0"/>
    <x v="0"/>
    <x v="0"/>
    <x v="0"/>
    <x v="0"/>
    <x v="0"/>
    <x v="0"/>
    <x v="0"/>
    <x v="0"/>
    <x v="0"/>
    <x v="0"/>
    <x v="0"/>
    <x v="0"/>
    <x v="1"/>
    <x v="0"/>
    <x v="0"/>
    <x v="0"/>
    <x v="1"/>
    <m/>
    <m/>
    <m/>
    <m/>
    <m/>
    <m/>
  </r>
  <r>
    <x v="0"/>
    <x v="107"/>
    <x v="0"/>
    <m/>
    <x v="2"/>
    <x v="0"/>
    <x v="1"/>
    <x v="0"/>
    <x v="0"/>
    <x v="0"/>
    <x v="0"/>
    <x v="0"/>
    <x v="0"/>
    <x v="0"/>
    <x v="0"/>
    <x v="0"/>
    <x v="0"/>
    <x v="0"/>
    <x v="0"/>
    <x v="0"/>
    <x v="0"/>
    <x v="0"/>
    <x v="0"/>
    <x v="0"/>
    <x v="0"/>
    <x v="0"/>
    <x v="0"/>
    <x v="0"/>
    <x v="0"/>
    <x v="0"/>
    <x v="2"/>
    <x v="0"/>
    <x v="0"/>
    <x v="0"/>
    <m/>
    <m/>
    <m/>
    <m/>
    <m/>
    <m/>
  </r>
  <r>
    <x v="0"/>
    <x v="107"/>
    <x v="0"/>
    <m/>
    <x v="2"/>
    <x v="0"/>
    <x v="1"/>
    <x v="0"/>
    <x v="0"/>
    <x v="0"/>
    <x v="0"/>
    <x v="0"/>
    <x v="0"/>
    <x v="0"/>
    <x v="0"/>
    <x v="0"/>
    <x v="0"/>
    <x v="0"/>
    <x v="0"/>
    <x v="0"/>
    <x v="0"/>
    <x v="0"/>
    <x v="0"/>
    <x v="0"/>
    <x v="0"/>
    <x v="0"/>
    <x v="0"/>
    <x v="0"/>
    <x v="0"/>
    <x v="0"/>
    <x v="0"/>
    <x v="3"/>
    <x v="3"/>
    <x v="1"/>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2"/>
    <x v="0"/>
    <x v="1"/>
    <x v="1"/>
    <m/>
    <m/>
    <m/>
    <m/>
    <m/>
    <m/>
  </r>
  <r>
    <x v="0"/>
    <x v="107"/>
    <x v="0"/>
    <m/>
    <x v="2"/>
    <x v="0"/>
    <x v="1"/>
    <x v="0"/>
    <x v="0"/>
    <x v="0"/>
    <x v="0"/>
    <x v="0"/>
    <x v="0"/>
    <x v="0"/>
    <x v="0"/>
    <x v="0"/>
    <x v="0"/>
    <x v="0"/>
    <x v="0"/>
    <x v="0"/>
    <x v="0"/>
    <x v="0"/>
    <x v="0"/>
    <x v="0"/>
    <x v="0"/>
    <x v="0"/>
    <x v="0"/>
    <x v="0"/>
    <x v="0"/>
    <x v="0"/>
    <x v="0"/>
    <x v="0"/>
    <x v="0"/>
    <x v="0"/>
    <m/>
    <m/>
    <m/>
    <m/>
    <m/>
    <m/>
  </r>
  <r>
    <x v="0"/>
    <x v="107"/>
    <x v="0"/>
    <m/>
    <x v="2"/>
    <x v="1"/>
    <x v="0"/>
    <x v="3"/>
    <x v="3"/>
    <x v="3"/>
    <x v="4"/>
    <x v="5"/>
    <x v="3"/>
    <x v="3"/>
    <x v="3"/>
    <x v="5"/>
    <x v="3"/>
    <x v="3"/>
    <x v="3"/>
    <x v="3"/>
    <x v="3"/>
    <x v="5"/>
    <x v="3"/>
    <x v="2"/>
    <x v="3"/>
    <x v="3"/>
    <x v="5"/>
    <x v="0"/>
    <x v="2"/>
    <x v="3"/>
    <x v="1"/>
    <x v="2"/>
    <x v="2"/>
    <x v="2"/>
    <m/>
    <m/>
    <m/>
    <m/>
    <m/>
    <m/>
  </r>
  <r>
    <x v="0"/>
    <x v="107"/>
    <x v="0"/>
    <m/>
    <x v="2"/>
    <x v="1"/>
    <x v="1"/>
    <x v="2"/>
    <x v="1"/>
    <x v="2"/>
    <x v="2"/>
    <x v="1"/>
    <x v="1"/>
    <x v="1"/>
    <x v="1"/>
    <x v="1"/>
    <x v="1"/>
    <x v="1"/>
    <x v="1"/>
    <x v="1"/>
    <x v="1"/>
    <x v="1"/>
    <x v="3"/>
    <x v="1"/>
    <x v="1"/>
    <x v="2"/>
    <x v="1"/>
    <x v="0"/>
    <x v="2"/>
    <x v="3"/>
    <x v="1"/>
    <x v="2"/>
    <x v="2"/>
    <x v="2"/>
    <m/>
    <m/>
    <m/>
    <m/>
    <m/>
    <m/>
  </r>
  <r>
    <x v="0"/>
    <x v="107"/>
    <x v="0"/>
    <m/>
    <x v="2"/>
    <x v="1"/>
    <x v="1"/>
    <x v="1"/>
    <x v="1"/>
    <x v="2"/>
    <x v="1"/>
    <x v="1"/>
    <x v="2"/>
    <x v="1"/>
    <x v="1"/>
    <x v="1"/>
    <x v="1"/>
    <x v="1"/>
    <x v="1"/>
    <x v="1"/>
    <x v="1"/>
    <x v="2"/>
    <x v="1"/>
    <x v="1"/>
    <x v="1"/>
    <x v="1"/>
    <x v="1"/>
    <x v="0"/>
    <x v="2"/>
    <x v="3"/>
    <x v="1"/>
    <x v="2"/>
    <x v="2"/>
    <x v="2"/>
    <m/>
    <m/>
    <m/>
    <m/>
    <m/>
    <m/>
  </r>
  <r>
    <x v="0"/>
    <x v="107"/>
    <x v="0"/>
    <m/>
    <x v="2"/>
    <x v="1"/>
    <x v="1"/>
    <x v="1"/>
    <x v="1"/>
    <x v="2"/>
    <x v="1"/>
    <x v="2"/>
    <x v="2"/>
    <x v="1"/>
    <x v="2"/>
    <x v="2"/>
    <x v="1"/>
    <x v="2"/>
    <x v="2"/>
    <x v="2"/>
    <x v="2"/>
    <x v="3"/>
    <x v="2"/>
    <x v="3"/>
    <x v="4"/>
    <x v="2"/>
    <x v="2"/>
    <x v="0"/>
    <x v="2"/>
    <x v="3"/>
    <x v="1"/>
    <x v="2"/>
    <x v="2"/>
    <x v="2"/>
    <m/>
    <m/>
    <m/>
    <m/>
    <m/>
    <m/>
  </r>
  <r>
    <x v="0"/>
    <x v="107"/>
    <x v="0"/>
    <m/>
    <x v="2"/>
    <x v="1"/>
    <x v="0"/>
    <x v="3"/>
    <x v="3"/>
    <x v="1"/>
    <x v="2"/>
    <x v="2"/>
    <x v="2"/>
    <x v="2"/>
    <x v="2"/>
    <x v="3"/>
    <x v="2"/>
    <x v="3"/>
    <x v="3"/>
    <x v="1"/>
    <x v="2"/>
    <x v="3"/>
    <x v="2"/>
    <x v="4"/>
    <x v="5"/>
    <x v="2"/>
    <x v="2"/>
    <x v="0"/>
    <x v="2"/>
    <x v="3"/>
    <x v="1"/>
    <x v="2"/>
    <x v="2"/>
    <x v="2"/>
    <m/>
    <m/>
    <m/>
    <m/>
    <m/>
    <m/>
  </r>
  <r>
    <x v="0"/>
    <x v="107"/>
    <x v="0"/>
    <m/>
    <x v="2"/>
    <x v="1"/>
    <x v="1"/>
    <x v="3"/>
    <x v="1"/>
    <x v="3"/>
    <x v="1"/>
    <x v="1"/>
    <x v="1"/>
    <x v="1"/>
    <x v="2"/>
    <x v="1"/>
    <x v="1"/>
    <x v="1"/>
    <x v="1"/>
    <x v="1"/>
    <x v="1"/>
    <x v="1"/>
    <x v="1"/>
    <x v="5"/>
    <x v="4"/>
    <x v="1"/>
    <x v="1"/>
    <x v="0"/>
    <x v="2"/>
    <x v="3"/>
    <x v="1"/>
    <x v="2"/>
    <x v="2"/>
    <x v="2"/>
    <m/>
    <m/>
    <m/>
    <m/>
    <m/>
    <m/>
  </r>
  <r>
    <x v="0"/>
    <x v="107"/>
    <x v="0"/>
    <m/>
    <x v="2"/>
    <x v="1"/>
    <x v="0"/>
    <x v="2"/>
    <x v="2"/>
    <x v="2"/>
    <x v="1"/>
    <x v="1"/>
    <x v="1"/>
    <x v="1"/>
    <x v="1"/>
    <x v="1"/>
    <x v="1"/>
    <x v="1"/>
    <x v="1"/>
    <x v="2"/>
    <x v="1"/>
    <x v="1"/>
    <x v="1"/>
    <x v="1"/>
    <x v="1"/>
    <x v="1"/>
    <x v="1"/>
    <x v="0"/>
    <x v="2"/>
    <x v="3"/>
    <x v="1"/>
    <x v="2"/>
    <x v="2"/>
    <x v="2"/>
    <m/>
    <m/>
    <m/>
    <m/>
    <m/>
    <m/>
  </r>
  <r>
    <x v="0"/>
    <x v="107"/>
    <x v="0"/>
    <m/>
    <x v="2"/>
    <x v="1"/>
    <x v="1"/>
    <x v="2"/>
    <x v="1"/>
    <x v="2"/>
    <x v="1"/>
    <x v="1"/>
    <x v="2"/>
    <x v="1"/>
    <x v="1"/>
    <x v="1"/>
    <x v="1"/>
    <x v="1"/>
    <x v="1"/>
    <x v="2"/>
    <x v="1"/>
    <x v="2"/>
    <x v="1"/>
    <x v="1"/>
    <x v="1"/>
    <x v="1"/>
    <x v="1"/>
    <x v="0"/>
    <x v="2"/>
    <x v="3"/>
    <x v="1"/>
    <x v="2"/>
    <x v="2"/>
    <x v="2"/>
    <m/>
    <m/>
    <m/>
    <m/>
    <m/>
    <m/>
  </r>
  <r>
    <x v="0"/>
    <x v="107"/>
    <x v="0"/>
    <m/>
    <x v="2"/>
    <x v="1"/>
    <x v="1"/>
    <x v="2"/>
    <x v="2"/>
    <x v="2"/>
    <x v="1"/>
    <x v="1"/>
    <x v="2"/>
    <x v="1"/>
    <x v="1"/>
    <x v="1"/>
    <x v="1"/>
    <x v="1"/>
    <x v="1"/>
    <x v="1"/>
    <x v="1"/>
    <x v="1"/>
    <x v="1"/>
    <x v="3"/>
    <x v="1"/>
    <x v="1"/>
    <x v="1"/>
    <x v="0"/>
    <x v="2"/>
    <x v="3"/>
    <x v="1"/>
    <x v="2"/>
    <x v="2"/>
    <x v="2"/>
    <m/>
    <m/>
    <m/>
    <m/>
    <m/>
    <m/>
  </r>
  <r>
    <x v="0"/>
    <x v="107"/>
    <x v="0"/>
    <m/>
    <x v="2"/>
    <x v="1"/>
    <x v="0"/>
    <x v="3"/>
    <x v="1"/>
    <x v="1"/>
    <x v="3"/>
    <x v="3"/>
    <x v="3"/>
    <x v="2"/>
    <x v="3"/>
    <x v="3"/>
    <x v="2"/>
    <x v="3"/>
    <x v="2"/>
    <x v="3"/>
    <x v="2"/>
    <x v="2"/>
    <x v="3"/>
    <x v="2"/>
    <x v="1"/>
    <x v="2"/>
    <x v="2"/>
    <x v="0"/>
    <x v="2"/>
    <x v="3"/>
    <x v="1"/>
    <x v="2"/>
    <x v="2"/>
    <x v="2"/>
    <m/>
    <m/>
    <m/>
    <m/>
    <m/>
    <m/>
  </r>
  <r>
    <x v="0"/>
    <x v="107"/>
    <x v="0"/>
    <m/>
    <x v="2"/>
    <x v="1"/>
    <x v="1"/>
    <x v="1"/>
    <x v="1"/>
    <x v="2"/>
    <x v="1"/>
    <x v="1"/>
    <x v="2"/>
    <x v="1"/>
    <x v="1"/>
    <x v="2"/>
    <x v="1"/>
    <x v="1"/>
    <x v="1"/>
    <x v="1"/>
    <x v="1"/>
    <x v="1"/>
    <x v="1"/>
    <x v="1"/>
    <x v="1"/>
    <x v="1"/>
    <x v="1"/>
    <x v="0"/>
    <x v="2"/>
    <x v="3"/>
    <x v="1"/>
    <x v="2"/>
    <x v="2"/>
    <x v="2"/>
    <m/>
    <m/>
    <m/>
    <m/>
    <m/>
    <m/>
  </r>
  <r>
    <x v="0"/>
    <x v="107"/>
    <x v="0"/>
    <m/>
    <x v="2"/>
    <x v="1"/>
    <x v="1"/>
    <x v="1"/>
    <x v="2"/>
    <x v="2"/>
    <x v="1"/>
    <x v="2"/>
    <x v="2"/>
    <x v="1"/>
    <x v="1"/>
    <x v="2"/>
    <x v="1"/>
    <x v="2"/>
    <x v="1"/>
    <x v="1"/>
    <x v="1"/>
    <x v="1"/>
    <x v="1"/>
    <x v="1"/>
    <x v="1"/>
    <x v="1"/>
    <x v="1"/>
    <x v="0"/>
    <x v="2"/>
    <x v="3"/>
    <x v="1"/>
    <x v="2"/>
    <x v="2"/>
    <x v="2"/>
    <m/>
    <m/>
    <m/>
    <m/>
    <m/>
    <m/>
  </r>
  <r>
    <x v="0"/>
    <x v="107"/>
    <x v="0"/>
    <m/>
    <x v="2"/>
    <x v="1"/>
    <x v="0"/>
    <x v="1"/>
    <x v="1"/>
    <x v="1"/>
    <x v="2"/>
    <x v="2"/>
    <x v="1"/>
    <x v="2"/>
    <x v="2"/>
    <x v="2"/>
    <x v="2"/>
    <x v="2"/>
    <x v="2"/>
    <x v="2"/>
    <x v="2"/>
    <x v="2"/>
    <x v="2"/>
    <x v="5"/>
    <x v="4"/>
    <x v="3"/>
    <x v="3"/>
    <x v="0"/>
    <x v="2"/>
    <x v="3"/>
    <x v="1"/>
    <x v="2"/>
    <x v="2"/>
    <x v="2"/>
    <m/>
    <m/>
    <m/>
    <m/>
    <m/>
    <m/>
  </r>
  <r>
    <x v="0"/>
    <x v="107"/>
    <x v="0"/>
    <m/>
    <x v="2"/>
    <x v="1"/>
    <x v="0"/>
    <x v="1"/>
    <x v="4"/>
    <x v="1"/>
    <x v="1"/>
    <x v="1"/>
    <x v="4"/>
    <x v="1"/>
    <x v="1"/>
    <x v="1"/>
    <x v="1"/>
    <x v="3"/>
    <x v="3"/>
    <x v="3"/>
    <x v="1"/>
    <x v="1"/>
    <x v="1"/>
    <x v="5"/>
    <x v="2"/>
    <x v="1"/>
    <x v="1"/>
    <x v="0"/>
    <x v="2"/>
    <x v="3"/>
    <x v="1"/>
    <x v="2"/>
    <x v="2"/>
    <x v="2"/>
    <m/>
    <m/>
    <m/>
    <m/>
    <m/>
    <m/>
  </r>
  <r>
    <x v="0"/>
    <x v="107"/>
    <x v="0"/>
    <m/>
    <x v="2"/>
    <x v="1"/>
    <x v="1"/>
    <x v="2"/>
    <x v="2"/>
    <x v="2"/>
    <x v="1"/>
    <x v="2"/>
    <x v="1"/>
    <x v="1"/>
    <x v="1"/>
    <x v="1"/>
    <x v="1"/>
    <x v="1"/>
    <x v="1"/>
    <x v="1"/>
    <x v="1"/>
    <x v="1"/>
    <x v="1"/>
    <x v="1"/>
    <x v="1"/>
    <x v="2"/>
    <x v="1"/>
    <x v="0"/>
    <x v="2"/>
    <x v="3"/>
    <x v="1"/>
    <x v="2"/>
    <x v="2"/>
    <x v="2"/>
    <m/>
    <m/>
    <m/>
    <m/>
    <m/>
    <m/>
  </r>
  <r>
    <x v="0"/>
    <x v="107"/>
    <x v="0"/>
    <m/>
    <x v="2"/>
    <x v="1"/>
    <x v="0"/>
    <x v="1"/>
    <x v="1"/>
    <x v="3"/>
    <x v="1"/>
    <x v="1"/>
    <x v="1"/>
    <x v="1"/>
    <x v="2"/>
    <x v="1"/>
    <x v="1"/>
    <x v="1"/>
    <x v="1"/>
    <x v="1"/>
    <x v="1"/>
    <x v="1"/>
    <x v="1"/>
    <x v="3"/>
    <x v="2"/>
    <x v="1"/>
    <x v="1"/>
    <x v="0"/>
    <x v="2"/>
    <x v="3"/>
    <x v="1"/>
    <x v="2"/>
    <x v="2"/>
    <x v="2"/>
    <m/>
    <m/>
    <m/>
    <m/>
    <m/>
    <m/>
  </r>
  <r>
    <x v="0"/>
    <x v="107"/>
    <x v="0"/>
    <m/>
    <x v="2"/>
    <x v="1"/>
    <x v="0"/>
    <x v="5"/>
    <x v="5"/>
    <x v="1"/>
    <x v="3"/>
    <x v="3"/>
    <x v="3"/>
    <x v="1"/>
    <x v="1"/>
    <x v="1"/>
    <x v="1"/>
    <x v="3"/>
    <x v="3"/>
    <x v="3"/>
    <x v="1"/>
    <x v="1"/>
    <x v="1"/>
    <x v="5"/>
    <x v="4"/>
    <x v="2"/>
    <x v="3"/>
    <x v="0"/>
    <x v="2"/>
    <x v="3"/>
    <x v="1"/>
    <x v="2"/>
    <x v="2"/>
    <x v="2"/>
    <m/>
    <m/>
    <m/>
    <m/>
    <m/>
    <m/>
  </r>
  <r>
    <x v="0"/>
    <x v="107"/>
    <x v="0"/>
    <m/>
    <x v="2"/>
    <x v="1"/>
    <x v="0"/>
    <x v="2"/>
    <x v="2"/>
    <x v="2"/>
    <x v="1"/>
    <x v="1"/>
    <x v="2"/>
    <x v="1"/>
    <x v="1"/>
    <x v="2"/>
    <x v="1"/>
    <x v="2"/>
    <x v="1"/>
    <x v="1"/>
    <x v="1"/>
    <x v="1"/>
    <x v="1"/>
    <x v="1"/>
    <x v="1"/>
    <x v="1"/>
    <x v="1"/>
    <x v="0"/>
    <x v="2"/>
    <x v="3"/>
    <x v="1"/>
    <x v="2"/>
    <x v="2"/>
    <x v="2"/>
    <m/>
    <m/>
    <m/>
    <m/>
    <m/>
    <m/>
  </r>
  <r>
    <x v="0"/>
    <x v="107"/>
    <x v="0"/>
    <m/>
    <x v="2"/>
    <x v="1"/>
    <x v="0"/>
    <x v="2"/>
    <x v="2"/>
    <x v="2"/>
    <x v="1"/>
    <x v="1"/>
    <x v="2"/>
    <x v="1"/>
    <x v="1"/>
    <x v="1"/>
    <x v="1"/>
    <x v="1"/>
    <x v="1"/>
    <x v="1"/>
    <x v="1"/>
    <x v="1"/>
    <x v="1"/>
    <x v="1"/>
    <x v="1"/>
    <x v="1"/>
    <x v="1"/>
    <x v="0"/>
    <x v="2"/>
    <x v="3"/>
    <x v="1"/>
    <x v="2"/>
    <x v="2"/>
    <x v="2"/>
    <m/>
    <m/>
    <m/>
    <m/>
    <m/>
    <m/>
  </r>
  <r>
    <x v="0"/>
    <x v="107"/>
    <x v="0"/>
    <m/>
    <x v="2"/>
    <x v="1"/>
    <x v="0"/>
    <x v="3"/>
    <x v="2"/>
    <x v="3"/>
    <x v="1"/>
    <x v="1"/>
    <x v="2"/>
    <x v="3"/>
    <x v="1"/>
    <x v="1"/>
    <x v="1"/>
    <x v="3"/>
    <x v="1"/>
    <x v="1"/>
    <x v="1"/>
    <x v="1"/>
    <x v="3"/>
    <x v="4"/>
    <x v="5"/>
    <x v="2"/>
    <x v="2"/>
    <x v="0"/>
    <x v="2"/>
    <x v="3"/>
    <x v="1"/>
    <x v="2"/>
    <x v="2"/>
    <x v="2"/>
    <m/>
    <m/>
    <m/>
    <m/>
    <m/>
    <m/>
  </r>
  <r>
    <x v="0"/>
    <x v="107"/>
    <x v="0"/>
    <m/>
    <x v="2"/>
    <x v="1"/>
    <x v="0"/>
    <x v="2"/>
    <x v="2"/>
    <x v="2"/>
    <x v="1"/>
    <x v="1"/>
    <x v="2"/>
    <x v="1"/>
    <x v="1"/>
    <x v="1"/>
    <x v="1"/>
    <x v="1"/>
    <x v="1"/>
    <x v="1"/>
    <x v="1"/>
    <x v="1"/>
    <x v="2"/>
    <x v="1"/>
    <x v="1"/>
    <x v="1"/>
    <x v="1"/>
    <x v="0"/>
    <x v="2"/>
    <x v="3"/>
    <x v="1"/>
    <x v="2"/>
    <x v="2"/>
    <x v="2"/>
    <m/>
    <m/>
    <m/>
    <m/>
    <m/>
    <m/>
  </r>
  <r>
    <x v="0"/>
    <x v="107"/>
    <x v="0"/>
    <m/>
    <x v="2"/>
    <x v="1"/>
    <x v="1"/>
    <x v="1"/>
    <x v="1"/>
    <x v="3"/>
    <x v="2"/>
    <x v="2"/>
    <x v="1"/>
    <x v="2"/>
    <x v="1"/>
    <x v="1"/>
    <x v="2"/>
    <x v="2"/>
    <x v="2"/>
    <x v="2"/>
    <x v="1"/>
    <x v="1"/>
    <x v="1"/>
    <x v="3"/>
    <x v="2"/>
    <x v="2"/>
    <x v="2"/>
    <x v="0"/>
    <x v="2"/>
    <x v="3"/>
    <x v="1"/>
    <x v="2"/>
    <x v="2"/>
    <x v="2"/>
    <m/>
    <m/>
    <m/>
    <m/>
    <m/>
    <m/>
  </r>
  <r>
    <x v="0"/>
    <x v="107"/>
    <x v="0"/>
    <m/>
    <x v="2"/>
    <x v="1"/>
    <x v="0"/>
    <x v="2"/>
    <x v="2"/>
    <x v="2"/>
    <x v="1"/>
    <x v="1"/>
    <x v="2"/>
    <x v="1"/>
    <x v="1"/>
    <x v="1"/>
    <x v="1"/>
    <x v="1"/>
    <x v="1"/>
    <x v="1"/>
    <x v="1"/>
    <x v="1"/>
    <x v="1"/>
    <x v="1"/>
    <x v="1"/>
    <x v="1"/>
    <x v="1"/>
    <x v="0"/>
    <x v="2"/>
    <x v="3"/>
    <x v="1"/>
    <x v="2"/>
    <x v="2"/>
    <x v="2"/>
    <m/>
    <m/>
    <m/>
    <m/>
    <m/>
    <m/>
  </r>
  <r>
    <x v="0"/>
    <x v="107"/>
    <x v="0"/>
    <m/>
    <x v="2"/>
    <x v="1"/>
    <x v="1"/>
    <x v="2"/>
    <x v="2"/>
    <x v="2"/>
    <x v="1"/>
    <x v="1"/>
    <x v="2"/>
    <x v="1"/>
    <x v="1"/>
    <x v="1"/>
    <x v="1"/>
    <x v="1"/>
    <x v="1"/>
    <x v="1"/>
    <x v="1"/>
    <x v="1"/>
    <x v="1"/>
    <x v="1"/>
    <x v="1"/>
    <x v="1"/>
    <x v="1"/>
    <x v="0"/>
    <x v="2"/>
    <x v="3"/>
    <x v="1"/>
    <x v="2"/>
    <x v="2"/>
    <x v="2"/>
    <m/>
    <m/>
    <m/>
    <m/>
    <m/>
    <m/>
  </r>
  <r>
    <x v="0"/>
    <x v="107"/>
    <x v="0"/>
    <m/>
    <x v="2"/>
    <x v="1"/>
    <x v="1"/>
    <x v="2"/>
    <x v="2"/>
    <x v="3"/>
    <x v="1"/>
    <x v="1"/>
    <x v="2"/>
    <x v="1"/>
    <x v="1"/>
    <x v="1"/>
    <x v="1"/>
    <x v="1"/>
    <x v="1"/>
    <x v="1"/>
    <x v="1"/>
    <x v="1"/>
    <x v="1"/>
    <x v="1"/>
    <x v="2"/>
    <x v="1"/>
    <x v="1"/>
    <x v="0"/>
    <x v="2"/>
    <x v="3"/>
    <x v="1"/>
    <x v="2"/>
    <x v="2"/>
    <x v="2"/>
    <m/>
    <m/>
    <m/>
    <m/>
    <m/>
    <m/>
  </r>
  <r>
    <x v="0"/>
    <x v="107"/>
    <x v="0"/>
    <m/>
    <x v="2"/>
    <x v="1"/>
    <x v="0"/>
    <x v="4"/>
    <x v="4"/>
    <x v="2"/>
    <x v="1"/>
    <x v="1"/>
    <x v="2"/>
    <x v="1"/>
    <x v="1"/>
    <x v="1"/>
    <x v="1"/>
    <x v="1"/>
    <x v="1"/>
    <x v="1"/>
    <x v="1"/>
    <x v="1"/>
    <x v="1"/>
    <x v="1"/>
    <x v="1"/>
    <x v="1"/>
    <x v="1"/>
    <x v="0"/>
    <x v="2"/>
    <x v="3"/>
    <x v="1"/>
    <x v="2"/>
    <x v="2"/>
    <x v="2"/>
    <m/>
    <m/>
    <m/>
    <m/>
    <m/>
    <m/>
  </r>
  <r>
    <x v="0"/>
    <x v="107"/>
    <x v="0"/>
    <m/>
    <x v="2"/>
    <x v="1"/>
    <x v="0"/>
    <x v="1"/>
    <x v="2"/>
    <x v="2"/>
    <x v="1"/>
    <x v="1"/>
    <x v="2"/>
    <x v="1"/>
    <x v="1"/>
    <x v="2"/>
    <x v="1"/>
    <x v="2"/>
    <x v="1"/>
    <x v="1"/>
    <x v="1"/>
    <x v="1"/>
    <x v="1"/>
    <x v="3"/>
    <x v="2"/>
    <x v="1"/>
    <x v="1"/>
    <x v="0"/>
    <x v="2"/>
    <x v="3"/>
    <x v="1"/>
    <x v="2"/>
    <x v="2"/>
    <x v="2"/>
    <m/>
    <m/>
    <m/>
    <m/>
    <m/>
    <m/>
  </r>
  <r>
    <x v="0"/>
    <x v="107"/>
    <x v="0"/>
    <m/>
    <x v="2"/>
    <x v="1"/>
    <x v="0"/>
    <x v="2"/>
    <x v="4"/>
    <x v="4"/>
    <x v="3"/>
    <x v="1"/>
    <x v="1"/>
    <x v="2"/>
    <x v="1"/>
    <x v="1"/>
    <x v="1"/>
    <x v="3"/>
    <x v="2"/>
    <x v="3"/>
    <x v="1"/>
    <x v="3"/>
    <x v="3"/>
    <x v="3"/>
    <x v="2"/>
    <x v="1"/>
    <x v="2"/>
    <x v="0"/>
    <x v="2"/>
    <x v="3"/>
    <x v="1"/>
    <x v="2"/>
    <x v="2"/>
    <x v="2"/>
    <m/>
    <m/>
    <m/>
    <m/>
    <m/>
    <m/>
  </r>
  <r>
    <x v="0"/>
    <x v="107"/>
    <x v="0"/>
    <m/>
    <x v="2"/>
    <x v="1"/>
    <x v="1"/>
    <x v="1"/>
    <x v="1"/>
    <x v="3"/>
    <x v="2"/>
    <x v="2"/>
    <x v="3"/>
    <x v="2"/>
    <x v="2"/>
    <x v="2"/>
    <x v="1"/>
    <x v="2"/>
    <x v="3"/>
    <x v="2"/>
    <x v="1"/>
    <x v="1"/>
    <x v="1"/>
    <x v="3"/>
    <x v="2"/>
    <x v="1"/>
    <x v="2"/>
    <x v="0"/>
    <x v="2"/>
    <x v="3"/>
    <x v="1"/>
    <x v="2"/>
    <x v="2"/>
    <x v="2"/>
    <m/>
    <m/>
    <m/>
    <m/>
    <m/>
    <m/>
  </r>
  <r>
    <x v="0"/>
    <x v="107"/>
    <x v="0"/>
    <m/>
    <x v="2"/>
    <x v="1"/>
    <x v="1"/>
    <x v="2"/>
    <x v="2"/>
    <x v="2"/>
    <x v="1"/>
    <x v="1"/>
    <x v="1"/>
    <x v="1"/>
    <x v="2"/>
    <x v="2"/>
    <x v="2"/>
    <x v="2"/>
    <x v="2"/>
    <x v="1"/>
    <x v="1"/>
    <x v="1"/>
    <x v="1"/>
    <x v="1"/>
    <x v="1"/>
    <x v="1"/>
    <x v="1"/>
    <x v="0"/>
    <x v="2"/>
    <x v="3"/>
    <x v="1"/>
    <x v="2"/>
    <x v="2"/>
    <x v="2"/>
    <m/>
    <m/>
    <m/>
    <m/>
    <m/>
    <m/>
  </r>
  <r>
    <x v="0"/>
    <x v="107"/>
    <x v="0"/>
    <m/>
    <x v="2"/>
    <x v="1"/>
    <x v="0"/>
    <x v="1"/>
    <x v="1"/>
    <x v="2"/>
    <x v="1"/>
    <x v="1"/>
    <x v="2"/>
    <x v="1"/>
    <x v="2"/>
    <x v="1"/>
    <x v="1"/>
    <x v="1"/>
    <x v="1"/>
    <x v="2"/>
    <x v="1"/>
    <x v="1"/>
    <x v="1"/>
    <x v="1"/>
    <x v="1"/>
    <x v="1"/>
    <x v="1"/>
    <x v="0"/>
    <x v="2"/>
    <x v="3"/>
    <x v="1"/>
    <x v="2"/>
    <x v="2"/>
    <x v="2"/>
    <m/>
    <m/>
    <m/>
    <m/>
    <m/>
    <m/>
  </r>
  <r>
    <x v="0"/>
    <x v="107"/>
    <x v="0"/>
    <m/>
    <x v="2"/>
    <x v="1"/>
    <x v="1"/>
    <x v="2"/>
    <x v="1"/>
    <x v="3"/>
    <x v="1"/>
    <x v="1"/>
    <x v="2"/>
    <x v="1"/>
    <x v="1"/>
    <x v="1"/>
    <x v="1"/>
    <x v="1"/>
    <x v="1"/>
    <x v="1"/>
    <x v="1"/>
    <x v="1"/>
    <x v="3"/>
    <x v="2"/>
    <x v="1"/>
    <x v="1"/>
    <x v="1"/>
    <x v="0"/>
    <x v="2"/>
    <x v="3"/>
    <x v="1"/>
    <x v="2"/>
    <x v="2"/>
    <x v="2"/>
    <m/>
    <m/>
    <m/>
    <m/>
    <m/>
    <m/>
  </r>
  <r>
    <x v="0"/>
    <x v="107"/>
    <x v="0"/>
    <m/>
    <x v="2"/>
    <x v="1"/>
    <x v="0"/>
    <x v="2"/>
    <x v="2"/>
    <x v="3"/>
    <x v="1"/>
    <x v="1"/>
    <x v="2"/>
    <x v="1"/>
    <x v="1"/>
    <x v="1"/>
    <x v="1"/>
    <x v="1"/>
    <x v="1"/>
    <x v="1"/>
    <x v="1"/>
    <x v="1"/>
    <x v="1"/>
    <x v="1"/>
    <x v="1"/>
    <x v="1"/>
    <x v="1"/>
    <x v="0"/>
    <x v="2"/>
    <x v="3"/>
    <x v="1"/>
    <x v="2"/>
    <x v="2"/>
    <x v="2"/>
    <m/>
    <m/>
    <m/>
    <m/>
    <m/>
    <m/>
  </r>
  <r>
    <x v="0"/>
    <x v="107"/>
    <x v="0"/>
    <m/>
    <x v="2"/>
    <x v="1"/>
    <x v="1"/>
    <x v="2"/>
    <x v="1"/>
    <x v="2"/>
    <x v="1"/>
    <x v="1"/>
    <x v="2"/>
    <x v="1"/>
    <x v="1"/>
    <x v="2"/>
    <x v="1"/>
    <x v="1"/>
    <x v="1"/>
    <x v="1"/>
    <x v="1"/>
    <x v="1"/>
    <x v="1"/>
    <x v="1"/>
    <x v="1"/>
    <x v="1"/>
    <x v="1"/>
    <x v="0"/>
    <x v="2"/>
    <x v="3"/>
    <x v="1"/>
    <x v="2"/>
    <x v="2"/>
    <x v="2"/>
    <m/>
    <m/>
    <m/>
    <m/>
    <m/>
    <m/>
  </r>
  <r>
    <x v="0"/>
    <x v="107"/>
    <x v="0"/>
    <m/>
    <x v="2"/>
    <x v="1"/>
    <x v="1"/>
    <x v="2"/>
    <x v="1"/>
    <x v="2"/>
    <x v="1"/>
    <x v="1"/>
    <x v="2"/>
    <x v="1"/>
    <x v="2"/>
    <x v="2"/>
    <x v="2"/>
    <x v="1"/>
    <x v="1"/>
    <x v="2"/>
    <x v="1"/>
    <x v="2"/>
    <x v="1"/>
    <x v="3"/>
    <x v="2"/>
    <x v="1"/>
    <x v="1"/>
    <x v="0"/>
    <x v="2"/>
    <x v="3"/>
    <x v="1"/>
    <x v="2"/>
    <x v="2"/>
    <x v="2"/>
    <m/>
    <m/>
    <m/>
    <m/>
    <m/>
    <m/>
  </r>
  <r>
    <x v="0"/>
    <x v="107"/>
    <x v="0"/>
    <m/>
    <x v="2"/>
    <x v="1"/>
    <x v="1"/>
    <x v="1"/>
    <x v="1"/>
    <x v="1"/>
    <x v="2"/>
    <x v="2"/>
    <x v="1"/>
    <x v="2"/>
    <x v="2"/>
    <x v="2"/>
    <x v="2"/>
    <x v="2"/>
    <x v="2"/>
    <x v="2"/>
    <x v="1"/>
    <x v="1"/>
    <x v="1"/>
    <x v="1"/>
    <x v="1"/>
    <x v="2"/>
    <x v="2"/>
    <x v="0"/>
    <x v="2"/>
    <x v="3"/>
    <x v="1"/>
    <x v="2"/>
    <x v="2"/>
    <x v="2"/>
    <m/>
    <m/>
    <m/>
    <m/>
    <m/>
    <m/>
  </r>
  <r>
    <x v="0"/>
    <x v="107"/>
    <x v="0"/>
    <m/>
    <x v="2"/>
    <x v="1"/>
    <x v="0"/>
    <x v="2"/>
    <x v="2"/>
    <x v="2"/>
    <x v="1"/>
    <x v="1"/>
    <x v="1"/>
    <x v="1"/>
    <x v="1"/>
    <x v="1"/>
    <x v="1"/>
    <x v="1"/>
    <x v="1"/>
    <x v="1"/>
    <x v="1"/>
    <x v="1"/>
    <x v="1"/>
    <x v="1"/>
    <x v="1"/>
    <x v="1"/>
    <x v="1"/>
    <x v="0"/>
    <x v="2"/>
    <x v="3"/>
    <x v="1"/>
    <x v="2"/>
    <x v="2"/>
    <x v="2"/>
    <m/>
    <m/>
    <m/>
    <m/>
    <m/>
    <m/>
  </r>
  <r>
    <x v="0"/>
    <x v="107"/>
    <x v="0"/>
    <m/>
    <x v="2"/>
    <x v="1"/>
    <x v="1"/>
    <x v="2"/>
    <x v="2"/>
    <x v="2"/>
    <x v="1"/>
    <x v="1"/>
    <x v="2"/>
    <x v="1"/>
    <x v="1"/>
    <x v="1"/>
    <x v="1"/>
    <x v="1"/>
    <x v="1"/>
    <x v="1"/>
    <x v="1"/>
    <x v="1"/>
    <x v="1"/>
    <x v="1"/>
    <x v="1"/>
    <x v="1"/>
    <x v="1"/>
    <x v="0"/>
    <x v="2"/>
    <x v="3"/>
    <x v="1"/>
    <x v="2"/>
    <x v="2"/>
    <x v="2"/>
    <m/>
    <m/>
    <m/>
    <m/>
    <m/>
    <m/>
  </r>
  <r>
    <x v="0"/>
    <x v="107"/>
    <x v="0"/>
    <m/>
    <x v="2"/>
    <x v="1"/>
    <x v="0"/>
    <x v="2"/>
    <x v="2"/>
    <x v="2"/>
    <x v="1"/>
    <x v="3"/>
    <x v="1"/>
    <x v="1"/>
    <x v="2"/>
    <x v="2"/>
    <x v="1"/>
    <x v="2"/>
    <x v="1"/>
    <x v="2"/>
    <x v="1"/>
    <x v="1"/>
    <x v="3"/>
    <x v="3"/>
    <x v="2"/>
    <x v="1"/>
    <x v="1"/>
    <x v="0"/>
    <x v="2"/>
    <x v="3"/>
    <x v="1"/>
    <x v="2"/>
    <x v="2"/>
    <x v="2"/>
    <m/>
    <m/>
    <m/>
    <m/>
    <m/>
    <m/>
  </r>
  <r>
    <x v="0"/>
    <x v="107"/>
    <x v="0"/>
    <m/>
    <x v="2"/>
    <x v="1"/>
    <x v="0"/>
    <x v="3"/>
    <x v="5"/>
    <x v="3"/>
    <x v="2"/>
    <x v="2"/>
    <x v="3"/>
    <x v="4"/>
    <x v="3"/>
    <x v="3"/>
    <x v="5"/>
    <x v="3"/>
    <x v="2"/>
    <x v="3"/>
    <x v="2"/>
    <x v="3"/>
    <x v="2"/>
    <x v="4"/>
    <x v="4"/>
    <x v="2"/>
    <x v="2"/>
    <x v="0"/>
    <x v="2"/>
    <x v="3"/>
    <x v="1"/>
    <x v="2"/>
    <x v="2"/>
    <x v="2"/>
    <m/>
    <m/>
    <m/>
    <m/>
    <m/>
    <m/>
  </r>
  <r>
    <x v="0"/>
    <x v="107"/>
    <x v="0"/>
    <m/>
    <x v="2"/>
    <x v="1"/>
    <x v="1"/>
    <x v="2"/>
    <x v="2"/>
    <x v="2"/>
    <x v="1"/>
    <x v="1"/>
    <x v="2"/>
    <x v="1"/>
    <x v="2"/>
    <x v="2"/>
    <x v="2"/>
    <x v="1"/>
    <x v="1"/>
    <x v="1"/>
    <x v="1"/>
    <x v="1"/>
    <x v="1"/>
    <x v="5"/>
    <x v="4"/>
    <x v="1"/>
    <x v="1"/>
    <x v="0"/>
    <x v="2"/>
    <x v="3"/>
    <x v="1"/>
    <x v="2"/>
    <x v="2"/>
    <x v="2"/>
    <m/>
    <m/>
    <m/>
    <m/>
    <m/>
    <m/>
  </r>
  <r>
    <x v="0"/>
    <x v="107"/>
    <x v="0"/>
    <m/>
    <x v="2"/>
    <x v="1"/>
    <x v="0"/>
    <x v="2"/>
    <x v="2"/>
    <x v="2"/>
    <x v="1"/>
    <x v="1"/>
    <x v="3"/>
    <x v="1"/>
    <x v="1"/>
    <x v="1"/>
    <x v="1"/>
    <x v="1"/>
    <x v="1"/>
    <x v="1"/>
    <x v="1"/>
    <x v="1"/>
    <x v="1"/>
    <x v="1"/>
    <x v="1"/>
    <x v="1"/>
    <x v="1"/>
    <x v="0"/>
    <x v="2"/>
    <x v="3"/>
    <x v="1"/>
    <x v="2"/>
    <x v="2"/>
    <x v="2"/>
    <m/>
    <m/>
    <m/>
    <m/>
    <m/>
    <m/>
  </r>
  <r>
    <x v="0"/>
    <x v="107"/>
    <x v="0"/>
    <m/>
    <x v="2"/>
    <x v="1"/>
    <x v="0"/>
    <x v="3"/>
    <x v="3"/>
    <x v="5"/>
    <x v="5"/>
    <x v="4"/>
    <x v="4"/>
    <x v="4"/>
    <x v="4"/>
    <x v="4"/>
    <x v="5"/>
    <x v="5"/>
    <x v="2"/>
    <x v="2"/>
    <x v="5"/>
    <x v="4"/>
    <x v="3"/>
    <x v="5"/>
    <x v="3"/>
    <x v="2"/>
    <x v="2"/>
    <x v="0"/>
    <x v="2"/>
    <x v="3"/>
    <x v="1"/>
    <x v="2"/>
    <x v="2"/>
    <x v="2"/>
    <m/>
    <m/>
    <m/>
    <m/>
    <m/>
    <m/>
  </r>
  <r>
    <x v="0"/>
    <x v="107"/>
    <x v="0"/>
    <m/>
    <x v="2"/>
    <x v="1"/>
    <x v="1"/>
    <x v="2"/>
    <x v="2"/>
    <x v="3"/>
    <x v="1"/>
    <x v="1"/>
    <x v="2"/>
    <x v="1"/>
    <x v="1"/>
    <x v="1"/>
    <x v="1"/>
    <x v="1"/>
    <x v="1"/>
    <x v="1"/>
    <x v="1"/>
    <x v="1"/>
    <x v="1"/>
    <x v="1"/>
    <x v="1"/>
    <x v="1"/>
    <x v="1"/>
    <x v="0"/>
    <x v="2"/>
    <x v="3"/>
    <x v="1"/>
    <x v="2"/>
    <x v="2"/>
    <x v="2"/>
    <m/>
    <m/>
    <m/>
    <m/>
    <m/>
    <m/>
  </r>
  <r>
    <x v="0"/>
    <x v="107"/>
    <x v="0"/>
    <m/>
    <x v="2"/>
    <x v="1"/>
    <x v="1"/>
    <x v="5"/>
    <x v="5"/>
    <x v="6"/>
    <x v="4"/>
    <x v="5"/>
    <x v="5"/>
    <x v="5"/>
    <x v="5"/>
    <x v="5"/>
    <x v="4"/>
    <x v="4"/>
    <x v="5"/>
    <x v="5"/>
    <x v="4"/>
    <x v="5"/>
    <x v="5"/>
    <x v="4"/>
    <x v="5"/>
    <x v="5"/>
    <x v="5"/>
    <x v="0"/>
    <x v="2"/>
    <x v="3"/>
    <x v="1"/>
    <x v="2"/>
    <x v="2"/>
    <x v="2"/>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3"/>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2"/>
    <x v="0"/>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1"/>
    <x v="0"/>
    <x v="0"/>
    <x v="0"/>
    <x v="0"/>
    <x v="0"/>
    <m/>
    <m/>
    <m/>
    <m/>
    <m/>
    <m/>
  </r>
  <r>
    <x v="0"/>
    <x v="108"/>
    <x v="1"/>
    <m/>
    <x v="2"/>
    <x v="0"/>
    <x v="1"/>
    <x v="0"/>
    <x v="0"/>
    <x v="0"/>
    <x v="0"/>
    <x v="0"/>
    <x v="0"/>
    <x v="0"/>
    <x v="0"/>
    <x v="0"/>
    <x v="0"/>
    <x v="0"/>
    <x v="0"/>
    <x v="0"/>
    <x v="0"/>
    <x v="0"/>
    <x v="0"/>
    <x v="0"/>
    <x v="0"/>
    <x v="0"/>
    <x v="0"/>
    <x v="0"/>
    <x v="0"/>
    <x v="0"/>
    <x v="2"/>
    <x v="3"/>
    <x v="0"/>
    <x v="0"/>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0"/>
    <x v="0"/>
    <x v="1"/>
    <x v="0"/>
    <m/>
    <m/>
    <m/>
    <m/>
    <m/>
    <m/>
  </r>
  <r>
    <x v="0"/>
    <x v="108"/>
    <x v="1"/>
    <m/>
    <x v="2"/>
    <x v="0"/>
    <x v="0"/>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1"/>
    <x v="0"/>
    <x v="2"/>
    <x v="0"/>
    <x v="0"/>
    <x v="0"/>
    <m/>
    <m/>
    <m/>
    <m/>
    <m/>
    <m/>
  </r>
  <r>
    <x v="0"/>
    <x v="108"/>
    <x v="1"/>
    <m/>
    <x v="2"/>
    <x v="0"/>
    <x v="1"/>
    <x v="0"/>
    <x v="0"/>
    <x v="0"/>
    <x v="0"/>
    <x v="0"/>
    <x v="0"/>
    <x v="0"/>
    <x v="0"/>
    <x v="0"/>
    <x v="0"/>
    <x v="0"/>
    <x v="0"/>
    <x v="0"/>
    <x v="0"/>
    <x v="0"/>
    <x v="0"/>
    <x v="0"/>
    <x v="0"/>
    <x v="0"/>
    <x v="0"/>
    <x v="0"/>
    <x v="0"/>
    <x v="0"/>
    <x v="0"/>
    <x v="0"/>
    <x v="1"/>
    <x v="0"/>
    <m/>
    <m/>
    <m/>
    <m/>
    <m/>
    <m/>
  </r>
  <r>
    <x v="0"/>
    <x v="108"/>
    <x v="1"/>
    <m/>
    <x v="2"/>
    <x v="0"/>
    <x v="1"/>
    <x v="0"/>
    <x v="0"/>
    <x v="0"/>
    <x v="0"/>
    <x v="0"/>
    <x v="0"/>
    <x v="0"/>
    <x v="0"/>
    <x v="0"/>
    <x v="0"/>
    <x v="0"/>
    <x v="0"/>
    <x v="0"/>
    <x v="0"/>
    <x v="0"/>
    <x v="0"/>
    <x v="0"/>
    <x v="0"/>
    <x v="0"/>
    <x v="0"/>
    <x v="0"/>
    <x v="0"/>
    <x v="0"/>
    <x v="0"/>
    <x v="0"/>
    <x v="0"/>
    <x v="0"/>
    <m/>
    <m/>
    <m/>
    <m/>
    <m/>
    <m/>
  </r>
  <r>
    <x v="0"/>
    <x v="108"/>
    <x v="1"/>
    <m/>
    <x v="2"/>
    <x v="1"/>
    <x v="1"/>
    <x v="1"/>
    <x v="1"/>
    <x v="1"/>
    <x v="2"/>
    <x v="1"/>
    <x v="1"/>
    <x v="2"/>
    <x v="4"/>
    <x v="2"/>
    <x v="2"/>
    <x v="2"/>
    <x v="1"/>
    <x v="2"/>
    <x v="2"/>
    <x v="1"/>
    <x v="2"/>
    <x v="5"/>
    <x v="4"/>
    <x v="2"/>
    <x v="1"/>
    <x v="0"/>
    <x v="2"/>
    <x v="3"/>
    <x v="1"/>
    <x v="2"/>
    <x v="2"/>
    <x v="2"/>
    <m/>
    <m/>
    <m/>
    <m/>
    <m/>
    <m/>
  </r>
  <r>
    <x v="0"/>
    <x v="108"/>
    <x v="1"/>
    <m/>
    <x v="2"/>
    <x v="1"/>
    <x v="0"/>
    <x v="1"/>
    <x v="5"/>
    <x v="1"/>
    <x v="5"/>
    <x v="2"/>
    <x v="4"/>
    <x v="4"/>
    <x v="4"/>
    <x v="4"/>
    <x v="4"/>
    <x v="2"/>
    <x v="1"/>
    <x v="2"/>
    <x v="2"/>
    <x v="5"/>
    <x v="5"/>
    <x v="4"/>
    <x v="5"/>
    <x v="3"/>
    <x v="3"/>
    <x v="0"/>
    <x v="2"/>
    <x v="3"/>
    <x v="1"/>
    <x v="2"/>
    <x v="2"/>
    <x v="2"/>
    <m/>
    <m/>
    <m/>
    <m/>
    <m/>
    <m/>
  </r>
  <r>
    <x v="0"/>
    <x v="108"/>
    <x v="1"/>
    <m/>
    <x v="2"/>
    <x v="1"/>
    <x v="1"/>
    <x v="2"/>
    <x v="2"/>
    <x v="2"/>
    <x v="1"/>
    <x v="1"/>
    <x v="2"/>
    <x v="1"/>
    <x v="1"/>
    <x v="1"/>
    <x v="1"/>
    <x v="1"/>
    <x v="1"/>
    <x v="1"/>
    <x v="1"/>
    <x v="1"/>
    <x v="1"/>
    <x v="3"/>
    <x v="1"/>
    <x v="1"/>
    <x v="1"/>
    <x v="0"/>
    <x v="2"/>
    <x v="3"/>
    <x v="1"/>
    <x v="2"/>
    <x v="2"/>
    <x v="2"/>
    <m/>
    <m/>
    <m/>
    <m/>
    <m/>
    <m/>
  </r>
  <r>
    <x v="0"/>
    <x v="108"/>
    <x v="1"/>
    <m/>
    <x v="2"/>
    <x v="1"/>
    <x v="0"/>
    <x v="3"/>
    <x v="1"/>
    <x v="5"/>
    <x v="5"/>
    <x v="5"/>
    <x v="4"/>
    <x v="2"/>
    <x v="2"/>
    <x v="2"/>
    <x v="2"/>
    <x v="5"/>
    <x v="4"/>
    <x v="1"/>
    <x v="5"/>
    <x v="4"/>
    <x v="5"/>
    <x v="5"/>
    <x v="4"/>
    <x v="3"/>
    <x v="5"/>
    <x v="0"/>
    <x v="2"/>
    <x v="3"/>
    <x v="1"/>
    <x v="2"/>
    <x v="2"/>
    <x v="2"/>
    <m/>
    <m/>
    <m/>
    <m/>
    <m/>
    <m/>
  </r>
  <r>
    <x v="0"/>
    <x v="108"/>
    <x v="1"/>
    <m/>
    <x v="2"/>
    <x v="1"/>
    <x v="0"/>
    <x v="2"/>
    <x v="2"/>
    <x v="2"/>
    <x v="2"/>
    <x v="2"/>
    <x v="1"/>
    <x v="1"/>
    <x v="1"/>
    <x v="1"/>
    <x v="1"/>
    <x v="2"/>
    <x v="1"/>
    <x v="3"/>
    <x v="1"/>
    <x v="1"/>
    <x v="1"/>
    <x v="2"/>
    <x v="3"/>
    <x v="1"/>
    <x v="1"/>
    <x v="0"/>
    <x v="2"/>
    <x v="3"/>
    <x v="1"/>
    <x v="2"/>
    <x v="2"/>
    <x v="2"/>
    <m/>
    <m/>
    <m/>
    <m/>
    <m/>
    <m/>
  </r>
  <r>
    <x v="0"/>
    <x v="108"/>
    <x v="1"/>
    <m/>
    <x v="2"/>
    <x v="1"/>
    <x v="0"/>
    <x v="1"/>
    <x v="1"/>
    <x v="3"/>
    <x v="3"/>
    <x v="3"/>
    <x v="3"/>
    <x v="1"/>
    <x v="3"/>
    <x v="1"/>
    <x v="1"/>
    <x v="3"/>
    <x v="3"/>
    <x v="3"/>
    <x v="1"/>
    <x v="1"/>
    <x v="3"/>
    <x v="1"/>
    <x v="1"/>
    <x v="1"/>
    <x v="1"/>
    <x v="0"/>
    <x v="2"/>
    <x v="3"/>
    <x v="1"/>
    <x v="2"/>
    <x v="2"/>
    <x v="2"/>
    <m/>
    <m/>
    <m/>
    <m/>
    <m/>
    <m/>
  </r>
  <r>
    <x v="0"/>
    <x v="108"/>
    <x v="1"/>
    <m/>
    <x v="2"/>
    <x v="1"/>
    <x v="1"/>
    <x v="1"/>
    <x v="2"/>
    <x v="2"/>
    <x v="1"/>
    <x v="1"/>
    <x v="3"/>
    <x v="1"/>
    <x v="1"/>
    <x v="1"/>
    <x v="1"/>
    <x v="1"/>
    <x v="1"/>
    <x v="1"/>
    <x v="1"/>
    <x v="2"/>
    <x v="3"/>
    <x v="2"/>
    <x v="3"/>
    <x v="1"/>
    <x v="1"/>
    <x v="0"/>
    <x v="2"/>
    <x v="3"/>
    <x v="1"/>
    <x v="2"/>
    <x v="2"/>
    <x v="2"/>
    <m/>
    <m/>
    <m/>
    <m/>
    <m/>
    <m/>
  </r>
  <r>
    <x v="0"/>
    <x v="108"/>
    <x v="1"/>
    <m/>
    <x v="2"/>
    <x v="1"/>
    <x v="0"/>
    <x v="1"/>
    <x v="2"/>
    <x v="1"/>
    <x v="2"/>
    <x v="1"/>
    <x v="1"/>
    <x v="1"/>
    <x v="2"/>
    <x v="1"/>
    <x v="1"/>
    <x v="1"/>
    <x v="2"/>
    <x v="1"/>
    <x v="1"/>
    <x v="1"/>
    <x v="1"/>
    <x v="3"/>
    <x v="2"/>
    <x v="1"/>
    <x v="1"/>
    <x v="0"/>
    <x v="2"/>
    <x v="3"/>
    <x v="1"/>
    <x v="2"/>
    <x v="2"/>
    <x v="2"/>
    <m/>
    <m/>
    <m/>
    <m/>
    <m/>
    <m/>
  </r>
  <r>
    <x v="0"/>
    <x v="108"/>
    <x v="1"/>
    <m/>
    <x v="2"/>
    <x v="1"/>
    <x v="0"/>
    <x v="2"/>
    <x v="1"/>
    <x v="2"/>
    <x v="2"/>
    <x v="1"/>
    <x v="1"/>
    <x v="1"/>
    <x v="1"/>
    <x v="1"/>
    <x v="0"/>
    <x v="2"/>
    <x v="2"/>
    <x v="1"/>
    <x v="1"/>
    <x v="1"/>
    <x v="1"/>
    <x v="2"/>
    <x v="1"/>
    <x v="1"/>
    <x v="1"/>
    <x v="0"/>
    <x v="2"/>
    <x v="3"/>
    <x v="1"/>
    <x v="2"/>
    <x v="2"/>
    <x v="2"/>
    <m/>
    <m/>
    <m/>
    <m/>
    <m/>
    <m/>
  </r>
  <r>
    <x v="0"/>
    <x v="108"/>
    <x v="1"/>
    <m/>
    <x v="2"/>
    <x v="1"/>
    <x v="1"/>
    <x v="2"/>
    <x v="1"/>
    <x v="3"/>
    <x v="1"/>
    <x v="1"/>
    <x v="1"/>
    <x v="1"/>
    <x v="1"/>
    <x v="1"/>
    <x v="2"/>
    <x v="1"/>
    <x v="1"/>
    <x v="1"/>
    <x v="1"/>
    <x v="1"/>
    <x v="1"/>
    <x v="2"/>
    <x v="3"/>
    <x v="1"/>
    <x v="1"/>
    <x v="0"/>
    <x v="2"/>
    <x v="3"/>
    <x v="1"/>
    <x v="2"/>
    <x v="2"/>
    <x v="2"/>
    <m/>
    <m/>
    <m/>
    <m/>
    <m/>
    <m/>
  </r>
  <r>
    <x v="0"/>
    <x v="108"/>
    <x v="1"/>
    <m/>
    <x v="2"/>
    <x v="1"/>
    <x v="0"/>
    <x v="1"/>
    <x v="4"/>
    <x v="2"/>
    <x v="1"/>
    <x v="1"/>
    <x v="1"/>
    <x v="1"/>
    <x v="3"/>
    <x v="2"/>
    <x v="1"/>
    <x v="2"/>
    <x v="3"/>
    <x v="3"/>
    <x v="1"/>
    <x v="3"/>
    <x v="1"/>
    <x v="1"/>
    <x v="1"/>
    <x v="2"/>
    <x v="2"/>
    <x v="0"/>
    <x v="2"/>
    <x v="3"/>
    <x v="1"/>
    <x v="2"/>
    <x v="2"/>
    <x v="2"/>
    <m/>
    <m/>
    <m/>
    <m/>
    <m/>
    <m/>
  </r>
  <r>
    <x v="0"/>
    <x v="108"/>
    <x v="1"/>
    <m/>
    <x v="2"/>
    <x v="1"/>
    <x v="0"/>
    <x v="1"/>
    <x v="2"/>
    <x v="2"/>
    <x v="1"/>
    <x v="1"/>
    <x v="2"/>
    <x v="1"/>
    <x v="2"/>
    <x v="1"/>
    <x v="1"/>
    <x v="1"/>
    <x v="2"/>
    <x v="1"/>
    <x v="1"/>
    <x v="1"/>
    <x v="1"/>
    <x v="1"/>
    <x v="1"/>
    <x v="1"/>
    <x v="1"/>
    <x v="0"/>
    <x v="2"/>
    <x v="3"/>
    <x v="1"/>
    <x v="2"/>
    <x v="2"/>
    <x v="2"/>
    <m/>
    <m/>
    <m/>
    <m/>
    <m/>
    <m/>
  </r>
  <r>
    <x v="0"/>
    <x v="108"/>
    <x v="1"/>
    <m/>
    <x v="2"/>
    <x v="1"/>
    <x v="0"/>
    <x v="2"/>
    <x v="1"/>
    <x v="3"/>
    <x v="1"/>
    <x v="1"/>
    <x v="4"/>
    <x v="1"/>
    <x v="2"/>
    <x v="2"/>
    <x v="1"/>
    <x v="3"/>
    <x v="1"/>
    <x v="3"/>
    <x v="2"/>
    <x v="3"/>
    <x v="1"/>
    <x v="3"/>
    <x v="1"/>
    <x v="2"/>
    <x v="4"/>
    <x v="0"/>
    <x v="2"/>
    <x v="3"/>
    <x v="1"/>
    <x v="2"/>
    <x v="2"/>
    <x v="2"/>
    <m/>
    <m/>
    <m/>
    <m/>
    <m/>
    <m/>
  </r>
  <r>
    <x v="0"/>
    <x v="108"/>
    <x v="1"/>
    <m/>
    <x v="2"/>
    <x v="1"/>
    <x v="1"/>
    <x v="5"/>
    <x v="5"/>
    <x v="6"/>
    <x v="4"/>
    <x v="5"/>
    <x v="3"/>
    <x v="3"/>
    <x v="5"/>
    <x v="3"/>
    <x v="3"/>
    <x v="3"/>
    <x v="5"/>
    <x v="3"/>
    <x v="3"/>
    <x v="5"/>
    <x v="3"/>
    <x v="4"/>
    <x v="5"/>
    <x v="5"/>
    <x v="5"/>
    <x v="0"/>
    <x v="2"/>
    <x v="3"/>
    <x v="1"/>
    <x v="2"/>
    <x v="2"/>
    <x v="2"/>
    <m/>
    <m/>
    <m/>
    <m/>
    <m/>
    <m/>
  </r>
  <r>
    <x v="0"/>
    <x v="108"/>
    <x v="1"/>
    <m/>
    <x v="2"/>
    <x v="1"/>
    <x v="1"/>
    <x v="2"/>
    <x v="1"/>
    <x v="3"/>
    <x v="1"/>
    <x v="1"/>
    <x v="3"/>
    <x v="1"/>
    <x v="1"/>
    <x v="1"/>
    <x v="1"/>
    <x v="1"/>
    <x v="1"/>
    <x v="1"/>
    <x v="1"/>
    <x v="1"/>
    <x v="1"/>
    <x v="3"/>
    <x v="2"/>
    <x v="2"/>
    <x v="2"/>
    <x v="0"/>
    <x v="2"/>
    <x v="3"/>
    <x v="1"/>
    <x v="2"/>
    <x v="2"/>
    <x v="2"/>
    <m/>
    <m/>
    <m/>
    <m/>
    <m/>
    <m/>
  </r>
  <r>
    <x v="0"/>
    <x v="108"/>
    <x v="1"/>
    <m/>
    <x v="2"/>
    <x v="1"/>
    <x v="0"/>
    <x v="3"/>
    <x v="5"/>
    <x v="1"/>
    <x v="2"/>
    <x v="2"/>
    <x v="5"/>
    <x v="2"/>
    <x v="3"/>
    <x v="3"/>
    <x v="2"/>
    <x v="3"/>
    <x v="3"/>
    <x v="3"/>
    <x v="2"/>
    <x v="1"/>
    <x v="1"/>
    <x v="1"/>
    <x v="1"/>
    <x v="1"/>
    <x v="1"/>
    <x v="0"/>
    <x v="2"/>
    <x v="3"/>
    <x v="1"/>
    <x v="2"/>
    <x v="2"/>
    <x v="2"/>
    <m/>
    <m/>
    <m/>
    <m/>
    <m/>
    <m/>
  </r>
  <r>
    <x v="0"/>
    <x v="108"/>
    <x v="1"/>
    <m/>
    <x v="2"/>
    <x v="1"/>
    <x v="0"/>
    <x v="1"/>
    <x v="3"/>
    <x v="3"/>
    <x v="2"/>
    <x v="2"/>
    <x v="4"/>
    <x v="2"/>
    <x v="2"/>
    <x v="2"/>
    <x v="2"/>
    <x v="2"/>
    <x v="2"/>
    <x v="4"/>
    <x v="2"/>
    <x v="2"/>
    <x v="2"/>
    <x v="3"/>
    <x v="2"/>
    <x v="2"/>
    <x v="2"/>
    <x v="0"/>
    <x v="2"/>
    <x v="3"/>
    <x v="1"/>
    <x v="2"/>
    <x v="2"/>
    <x v="2"/>
    <m/>
    <m/>
    <m/>
    <m/>
    <m/>
    <m/>
  </r>
  <r>
    <x v="0"/>
    <x v="108"/>
    <x v="1"/>
    <m/>
    <x v="2"/>
    <x v="1"/>
    <x v="1"/>
    <x v="2"/>
    <x v="2"/>
    <x v="4"/>
    <x v="1"/>
    <x v="1"/>
    <x v="2"/>
    <x v="1"/>
    <x v="1"/>
    <x v="1"/>
    <x v="1"/>
    <x v="1"/>
    <x v="1"/>
    <x v="1"/>
    <x v="1"/>
    <x v="1"/>
    <x v="1"/>
    <x v="1"/>
    <x v="1"/>
    <x v="1"/>
    <x v="1"/>
    <x v="0"/>
    <x v="2"/>
    <x v="3"/>
    <x v="1"/>
    <x v="2"/>
    <x v="2"/>
    <x v="2"/>
    <m/>
    <m/>
    <m/>
    <m/>
    <m/>
    <m/>
  </r>
  <r>
    <x v="0"/>
    <x v="108"/>
    <x v="1"/>
    <m/>
    <x v="2"/>
    <x v="1"/>
    <x v="0"/>
    <x v="1"/>
    <x v="1"/>
    <x v="4"/>
    <x v="3"/>
    <x v="3"/>
    <x v="3"/>
    <x v="2"/>
    <x v="3"/>
    <x v="3"/>
    <x v="3"/>
    <x v="3"/>
    <x v="2"/>
    <x v="3"/>
    <x v="3"/>
    <x v="3"/>
    <x v="3"/>
    <x v="3"/>
    <x v="2"/>
    <x v="2"/>
    <x v="4"/>
    <x v="0"/>
    <x v="2"/>
    <x v="3"/>
    <x v="1"/>
    <x v="2"/>
    <x v="2"/>
    <x v="2"/>
    <m/>
    <m/>
    <m/>
    <m/>
    <m/>
    <m/>
  </r>
  <r>
    <x v="0"/>
    <x v="108"/>
    <x v="1"/>
    <m/>
    <x v="2"/>
    <x v="1"/>
    <x v="0"/>
    <x v="2"/>
    <x v="2"/>
    <x v="4"/>
    <x v="1"/>
    <x v="2"/>
    <x v="2"/>
    <x v="2"/>
    <x v="1"/>
    <x v="1"/>
    <x v="1"/>
    <x v="1"/>
    <x v="1"/>
    <x v="2"/>
    <x v="1"/>
    <x v="3"/>
    <x v="1"/>
    <x v="1"/>
    <x v="1"/>
    <x v="1"/>
    <x v="1"/>
    <x v="0"/>
    <x v="2"/>
    <x v="3"/>
    <x v="1"/>
    <x v="2"/>
    <x v="2"/>
    <x v="2"/>
    <m/>
    <m/>
    <m/>
    <m/>
    <m/>
    <m/>
  </r>
  <r>
    <x v="0"/>
    <x v="108"/>
    <x v="1"/>
    <m/>
    <x v="2"/>
    <x v="1"/>
    <x v="1"/>
    <x v="1"/>
    <x v="1"/>
    <x v="1"/>
    <x v="2"/>
    <x v="2"/>
    <x v="1"/>
    <x v="2"/>
    <x v="2"/>
    <x v="2"/>
    <x v="2"/>
    <x v="2"/>
    <x v="2"/>
    <x v="2"/>
    <x v="2"/>
    <x v="2"/>
    <x v="2"/>
    <x v="3"/>
    <x v="2"/>
    <x v="2"/>
    <x v="2"/>
    <x v="0"/>
    <x v="2"/>
    <x v="3"/>
    <x v="1"/>
    <x v="2"/>
    <x v="2"/>
    <x v="2"/>
    <m/>
    <m/>
    <m/>
    <m/>
    <m/>
    <m/>
  </r>
  <r>
    <x v="0"/>
    <x v="108"/>
    <x v="1"/>
    <m/>
    <x v="2"/>
    <x v="1"/>
    <x v="0"/>
    <x v="2"/>
    <x v="2"/>
    <x v="2"/>
    <x v="1"/>
    <x v="1"/>
    <x v="2"/>
    <x v="1"/>
    <x v="1"/>
    <x v="1"/>
    <x v="1"/>
    <x v="1"/>
    <x v="1"/>
    <x v="1"/>
    <x v="1"/>
    <x v="1"/>
    <x v="1"/>
    <x v="1"/>
    <x v="1"/>
    <x v="1"/>
    <x v="1"/>
    <x v="0"/>
    <x v="2"/>
    <x v="3"/>
    <x v="1"/>
    <x v="2"/>
    <x v="2"/>
    <x v="2"/>
    <m/>
    <m/>
    <m/>
    <m/>
    <m/>
    <m/>
  </r>
  <r>
    <x v="0"/>
    <x v="108"/>
    <x v="1"/>
    <m/>
    <x v="2"/>
    <x v="1"/>
    <x v="3"/>
    <x v="2"/>
    <x v="2"/>
    <x v="2"/>
    <x v="1"/>
    <x v="1"/>
    <x v="2"/>
    <x v="1"/>
    <x v="1"/>
    <x v="1"/>
    <x v="1"/>
    <x v="1"/>
    <x v="1"/>
    <x v="1"/>
    <x v="1"/>
    <x v="1"/>
    <x v="1"/>
    <x v="1"/>
    <x v="1"/>
    <x v="1"/>
    <x v="1"/>
    <x v="0"/>
    <x v="2"/>
    <x v="3"/>
    <x v="1"/>
    <x v="2"/>
    <x v="2"/>
    <x v="2"/>
    <m/>
    <m/>
    <m/>
    <m/>
    <m/>
    <m/>
  </r>
  <r>
    <x v="0"/>
    <x v="108"/>
    <x v="1"/>
    <m/>
    <x v="2"/>
    <x v="1"/>
    <x v="1"/>
    <x v="1"/>
    <x v="4"/>
    <x v="2"/>
    <x v="2"/>
    <x v="2"/>
    <x v="1"/>
    <x v="3"/>
    <x v="2"/>
    <x v="3"/>
    <x v="2"/>
    <x v="1"/>
    <x v="2"/>
    <x v="2"/>
    <x v="3"/>
    <x v="3"/>
    <x v="3"/>
    <x v="2"/>
    <x v="5"/>
    <x v="2"/>
    <x v="2"/>
    <x v="0"/>
    <x v="2"/>
    <x v="3"/>
    <x v="1"/>
    <x v="2"/>
    <x v="2"/>
    <x v="2"/>
    <m/>
    <m/>
    <m/>
    <m/>
    <m/>
    <m/>
  </r>
  <r>
    <x v="0"/>
    <x v="108"/>
    <x v="1"/>
    <m/>
    <x v="2"/>
    <x v="1"/>
    <x v="1"/>
    <x v="1"/>
    <x v="1"/>
    <x v="3"/>
    <x v="1"/>
    <x v="1"/>
    <x v="2"/>
    <x v="2"/>
    <x v="2"/>
    <x v="2"/>
    <x v="1"/>
    <x v="1"/>
    <x v="1"/>
    <x v="2"/>
    <x v="2"/>
    <x v="2"/>
    <x v="1"/>
    <x v="1"/>
    <x v="1"/>
    <x v="1"/>
    <x v="1"/>
    <x v="0"/>
    <x v="2"/>
    <x v="3"/>
    <x v="1"/>
    <x v="2"/>
    <x v="2"/>
    <x v="2"/>
    <m/>
    <m/>
    <m/>
    <m/>
    <m/>
    <m/>
  </r>
  <r>
    <x v="0"/>
    <x v="108"/>
    <x v="1"/>
    <m/>
    <x v="2"/>
    <x v="1"/>
    <x v="0"/>
    <x v="1"/>
    <x v="2"/>
    <x v="1"/>
    <x v="2"/>
    <x v="1"/>
    <x v="2"/>
    <x v="2"/>
    <x v="1"/>
    <x v="2"/>
    <x v="1"/>
    <x v="1"/>
    <x v="1"/>
    <x v="1"/>
    <x v="2"/>
    <x v="1"/>
    <x v="1"/>
    <x v="3"/>
    <x v="2"/>
    <x v="1"/>
    <x v="2"/>
    <x v="0"/>
    <x v="2"/>
    <x v="3"/>
    <x v="1"/>
    <x v="2"/>
    <x v="2"/>
    <x v="2"/>
    <m/>
    <m/>
    <m/>
    <m/>
    <m/>
    <m/>
  </r>
  <r>
    <x v="0"/>
    <x v="108"/>
    <x v="1"/>
    <m/>
    <x v="2"/>
    <x v="1"/>
    <x v="1"/>
    <x v="2"/>
    <x v="1"/>
    <x v="2"/>
    <x v="1"/>
    <x v="1"/>
    <x v="2"/>
    <x v="1"/>
    <x v="1"/>
    <x v="1"/>
    <x v="1"/>
    <x v="1"/>
    <x v="1"/>
    <x v="1"/>
    <x v="1"/>
    <x v="1"/>
    <x v="1"/>
    <x v="1"/>
    <x v="1"/>
    <x v="1"/>
    <x v="1"/>
    <x v="0"/>
    <x v="2"/>
    <x v="3"/>
    <x v="1"/>
    <x v="2"/>
    <x v="2"/>
    <x v="2"/>
    <m/>
    <m/>
    <m/>
    <m/>
    <m/>
    <m/>
  </r>
  <r>
    <x v="0"/>
    <x v="108"/>
    <x v="1"/>
    <m/>
    <x v="2"/>
    <x v="1"/>
    <x v="1"/>
    <x v="1"/>
    <x v="2"/>
    <x v="1"/>
    <x v="1"/>
    <x v="1"/>
    <x v="3"/>
    <x v="1"/>
    <x v="1"/>
    <x v="1"/>
    <x v="1"/>
    <x v="1"/>
    <x v="1"/>
    <x v="1"/>
    <x v="1"/>
    <x v="1"/>
    <x v="1"/>
    <x v="1"/>
    <x v="2"/>
    <x v="1"/>
    <x v="1"/>
    <x v="0"/>
    <x v="2"/>
    <x v="3"/>
    <x v="1"/>
    <x v="2"/>
    <x v="2"/>
    <x v="2"/>
    <m/>
    <m/>
    <m/>
    <m/>
    <m/>
    <m/>
  </r>
  <r>
    <x v="0"/>
    <x v="108"/>
    <x v="1"/>
    <m/>
    <x v="2"/>
    <x v="1"/>
    <x v="1"/>
    <x v="2"/>
    <x v="2"/>
    <x v="2"/>
    <x v="1"/>
    <x v="0"/>
    <x v="2"/>
    <x v="1"/>
    <x v="1"/>
    <x v="1"/>
    <x v="1"/>
    <x v="1"/>
    <x v="1"/>
    <x v="1"/>
    <x v="1"/>
    <x v="1"/>
    <x v="1"/>
    <x v="1"/>
    <x v="1"/>
    <x v="1"/>
    <x v="1"/>
    <x v="0"/>
    <x v="2"/>
    <x v="3"/>
    <x v="1"/>
    <x v="2"/>
    <x v="2"/>
    <x v="2"/>
    <m/>
    <m/>
    <m/>
    <m/>
    <m/>
    <m/>
  </r>
  <r>
    <x v="0"/>
    <x v="108"/>
    <x v="1"/>
    <m/>
    <x v="2"/>
    <x v="1"/>
    <x v="1"/>
    <x v="1"/>
    <x v="3"/>
    <x v="4"/>
    <x v="2"/>
    <x v="2"/>
    <x v="3"/>
    <x v="2"/>
    <x v="2"/>
    <x v="1"/>
    <x v="1"/>
    <x v="1"/>
    <x v="1"/>
    <x v="1"/>
    <x v="1"/>
    <x v="2"/>
    <x v="2"/>
    <x v="3"/>
    <x v="2"/>
    <x v="2"/>
    <x v="2"/>
    <x v="0"/>
    <x v="2"/>
    <x v="3"/>
    <x v="1"/>
    <x v="2"/>
    <x v="2"/>
    <x v="2"/>
    <m/>
    <m/>
    <m/>
    <m/>
    <m/>
    <m/>
  </r>
  <r>
    <x v="0"/>
    <x v="108"/>
    <x v="1"/>
    <m/>
    <x v="2"/>
    <x v="1"/>
    <x v="0"/>
    <x v="1"/>
    <x v="3"/>
    <x v="1"/>
    <x v="2"/>
    <x v="1"/>
    <x v="1"/>
    <x v="1"/>
    <x v="1"/>
    <x v="2"/>
    <x v="1"/>
    <x v="1"/>
    <x v="1"/>
    <x v="3"/>
    <x v="2"/>
    <x v="2"/>
    <x v="1"/>
    <x v="1"/>
    <x v="1"/>
    <x v="1"/>
    <x v="1"/>
    <x v="0"/>
    <x v="2"/>
    <x v="3"/>
    <x v="1"/>
    <x v="2"/>
    <x v="2"/>
    <x v="2"/>
    <m/>
    <m/>
    <m/>
    <m/>
    <m/>
    <m/>
  </r>
  <r>
    <x v="0"/>
    <x v="108"/>
    <x v="1"/>
    <m/>
    <x v="2"/>
    <x v="1"/>
    <x v="0"/>
    <x v="2"/>
    <x v="2"/>
    <x v="2"/>
    <x v="1"/>
    <x v="1"/>
    <x v="2"/>
    <x v="1"/>
    <x v="1"/>
    <x v="1"/>
    <x v="1"/>
    <x v="1"/>
    <x v="1"/>
    <x v="1"/>
    <x v="1"/>
    <x v="1"/>
    <x v="1"/>
    <x v="1"/>
    <x v="1"/>
    <x v="1"/>
    <x v="1"/>
    <x v="0"/>
    <x v="2"/>
    <x v="3"/>
    <x v="1"/>
    <x v="2"/>
    <x v="2"/>
    <x v="2"/>
    <m/>
    <m/>
    <m/>
    <m/>
    <m/>
    <m/>
  </r>
  <r>
    <x v="0"/>
    <x v="108"/>
    <x v="1"/>
    <m/>
    <x v="2"/>
    <x v="1"/>
    <x v="1"/>
    <x v="1"/>
    <x v="3"/>
    <x v="3"/>
    <x v="1"/>
    <x v="1"/>
    <x v="2"/>
    <x v="4"/>
    <x v="2"/>
    <x v="2"/>
    <x v="2"/>
    <x v="2"/>
    <x v="1"/>
    <x v="1"/>
    <x v="1"/>
    <x v="1"/>
    <x v="3"/>
    <x v="3"/>
    <x v="4"/>
    <x v="2"/>
    <x v="2"/>
    <x v="0"/>
    <x v="2"/>
    <x v="3"/>
    <x v="1"/>
    <x v="2"/>
    <x v="2"/>
    <x v="2"/>
    <m/>
    <m/>
    <m/>
    <m/>
    <m/>
    <m/>
  </r>
  <r>
    <x v="0"/>
    <x v="108"/>
    <x v="1"/>
    <m/>
    <x v="2"/>
    <x v="1"/>
    <x v="1"/>
    <x v="2"/>
    <x v="1"/>
    <x v="2"/>
    <x v="1"/>
    <x v="1"/>
    <x v="2"/>
    <x v="1"/>
    <x v="1"/>
    <x v="1"/>
    <x v="1"/>
    <x v="1"/>
    <x v="1"/>
    <x v="1"/>
    <x v="1"/>
    <x v="1"/>
    <x v="1"/>
    <x v="3"/>
    <x v="2"/>
    <x v="1"/>
    <x v="1"/>
    <x v="0"/>
    <x v="2"/>
    <x v="3"/>
    <x v="1"/>
    <x v="2"/>
    <x v="2"/>
    <x v="2"/>
    <m/>
    <m/>
    <m/>
    <m/>
    <m/>
    <m/>
  </r>
  <r>
    <x v="0"/>
    <x v="108"/>
    <x v="1"/>
    <m/>
    <x v="2"/>
    <x v="1"/>
    <x v="0"/>
    <x v="2"/>
    <x v="2"/>
    <x v="2"/>
    <x v="1"/>
    <x v="1"/>
    <x v="2"/>
    <x v="1"/>
    <x v="1"/>
    <x v="1"/>
    <x v="1"/>
    <x v="1"/>
    <x v="1"/>
    <x v="3"/>
    <x v="1"/>
    <x v="1"/>
    <x v="3"/>
    <x v="1"/>
    <x v="1"/>
    <x v="1"/>
    <x v="1"/>
    <x v="0"/>
    <x v="2"/>
    <x v="3"/>
    <x v="1"/>
    <x v="2"/>
    <x v="2"/>
    <x v="2"/>
    <m/>
    <m/>
    <m/>
    <m/>
    <m/>
    <m/>
  </r>
  <r>
    <x v="0"/>
    <x v="108"/>
    <x v="1"/>
    <m/>
    <x v="2"/>
    <x v="1"/>
    <x v="0"/>
    <x v="2"/>
    <x v="2"/>
    <x v="2"/>
    <x v="1"/>
    <x v="1"/>
    <x v="2"/>
    <x v="1"/>
    <x v="1"/>
    <x v="1"/>
    <x v="1"/>
    <x v="1"/>
    <x v="1"/>
    <x v="1"/>
    <x v="1"/>
    <x v="1"/>
    <x v="1"/>
    <x v="1"/>
    <x v="1"/>
    <x v="1"/>
    <x v="1"/>
    <x v="0"/>
    <x v="2"/>
    <x v="3"/>
    <x v="1"/>
    <x v="2"/>
    <x v="2"/>
    <x v="2"/>
    <m/>
    <m/>
    <m/>
    <m/>
    <m/>
    <m/>
  </r>
  <r>
    <x v="0"/>
    <x v="108"/>
    <x v="1"/>
    <m/>
    <x v="2"/>
    <x v="1"/>
    <x v="1"/>
    <x v="2"/>
    <x v="2"/>
    <x v="3"/>
    <x v="1"/>
    <x v="1"/>
    <x v="2"/>
    <x v="1"/>
    <x v="1"/>
    <x v="1"/>
    <x v="1"/>
    <x v="1"/>
    <x v="1"/>
    <x v="1"/>
    <x v="1"/>
    <x v="1"/>
    <x v="1"/>
    <x v="1"/>
    <x v="1"/>
    <x v="1"/>
    <x v="1"/>
    <x v="0"/>
    <x v="2"/>
    <x v="3"/>
    <x v="1"/>
    <x v="2"/>
    <x v="2"/>
    <x v="2"/>
    <m/>
    <m/>
    <m/>
    <m/>
    <m/>
    <m/>
  </r>
  <r>
    <x v="0"/>
    <x v="108"/>
    <x v="1"/>
    <m/>
    <x v="2"/>
    <x v="1"/>
    <x v="1"/>
    <x v="1"/>
    <x v="2"/>
    <x v="2"/>
    <x v="1"/>
    <x v="2"/>
    <x v="4"/>
    <x v="2"/>
    <x v="2"/>
    <x v="4"/>
    <x v="2"/>
    <x v="2"/>
    <x v="2"/>
    <x v="2"/>
    <x v="2"/>
    <x v="1"/>
    <x v="3"/>
    <x v="1"/>
    <x v="1"/>
    <x v="1"/>
    <x v="1"/>
    <x v="0"/>
    <x v="2"/>
    <x v="3"/>
    <x v="1"/>
    <x v="2"/>
    <x v="2"/>
    <x v="2"/>
    <m/>
    <m/>
    <m/>
    <m/>
    <m/>
    <m/>
  </r>
  <r>
    <x v="0"/>
    <x v="108"/>
    <x v="1"/>
    <m/>
    <x v="2"/>
    <x v="1"/>
    <x v="3"/>
    <x v="1"/>
    <x v="4"/>
    <x v="3"/>
    <x v="2"/>
    <x v="1"/>
    <x v="1"/>
    <x v="1"/>
    <x v="2"/>
    <x v="2"/>
    <x v="1"/>
    <x v="1"/>
    <x v="1"/>
    <x v="3"/>
    <x v="1"/>
    <x v="2"/>
    <x v="1"/>
    <x v="1"/>
    <x v="1"/>
    <x v="1"/>
    <x v="1"/>
    <x v="0"/>
    <x v="2"/>
    <x v="3"/>
    <x v="1"/>
    <x v="2"/>
    <x v="2"/>
    <x v="2"/>
    <m/>
    <m/>
    <m/>
    <m/>
    <m/>
    <m/>
  </r>
  <r>
    <x v="0"/>
    <x v="108"/>
    <x v="1"/>
    <m/>
    <x v="2"/>
    <x v="1"/>
    <x v="0"/>
    <x v="1"/>
    <x v="1"/>
    <x v="1"/>
    <x v="2"/>
    <x v="2"/>
    <x v="1"/>
    <x v="2"/>
    <x v="2"/>
    <x v="2"/>
    <x v="2"/>
    <x v="2"/>
    <x v="2"/>
    <x v="2"/>
    <x v="2"/>
    <x v="1"/>
    <x v="1"/>
    <x v="1"/>
    <x v="1"/>
    <x v="1"/>
    <x v="2"/>
    <x v="0"/>
    <x v="2"/>
    <x v="3"/>
    <x v="1"/>
    <x v="2"/>
    <x v="2"/>
    <x v="2"/>
    <m/>
    <m/>
    <m/>
    <m/>
    <m/>
    <m/>
  </r>
  <r>
    <x v="0"/>
    <x v="108"/>
    <x v="1"/>
    <m/>
    <x v="2"/>
    <x v="1"/>
    <x v="0"/>
    <x v="2"/>
    <x v="1"/>
    <x v="2"/>
    <x v="1"/>
    <x v="1"/>
    <x v="1"/>
    <x v="1"/>
    <x v="2"/>
    <x v="2"/>
    <x v="1"/>
    <x v="2"/>
    <x v="3"/>
    <x v="3"/>
    <x v="1"/>
    <x v="1"/>
    <x v="3"/>
    <x v="1"/>
    <x v="1"/>
    <x v="1"/>
    <x v="1"/>
    <x v="0"/>
    <x v="2"/>
    <x v="3"/>
    <x v="1"/>
    <x v="2"/>
    <x v="2"/>
    <x v="2"/>
    <m/>
    <m/>
    <m/>
    <m/>
    <m/>
    <m/>
  </r>
  <r>
    <x v="0"/>
    <x v="108"/>
    <x v="1"/>
    <m/>
    <x v="2"/>
    <x v="1"/>
    <x v="1"/>
    <x v="2"/>
    <x v="2"/>
    <x v="2"/>
    <x v="1"/>
    <x v="1"/>
    <x v="2"/>
    <x v="1"/>
    <x v="1"/>
    <x v="1"/>
    <x v="1"/>
    <x v="1"/>
    <x v="1"/>
    <x v="1"/>
    <x v="1"/>
    <x v="1"/>
    <x v="1"/>
    <x v="1"/>
    <x v="1"/>
    <x v="1"/>
    <x v="1"/>
    <x v="0"/>
    <x v="2"/>
    <x v="3"/>
    <x v="1"/>
    <x v="2"/>
    <x v="2"/>
    <x v="2"/>
    <m/>
    <m/>
    <m/>
    <m/>
    <m/>
    <m/>
  </r>
  <r>
    <x v="0"/>
    <x v="108"/>
    <x v="1"/>
    <m/>
    <x v="2"/>
    <x v="1"/>
    <x v="0"/>
    <x v="2"/>
    <x v="2"/>
    <x v="2"/>
    <x v="1"/>
    <x v="1"/>
    <x v="2"/>
    <x v="1"/>
    <x v="1"/>
    <x v="1"/>
    <x v="1"/>
    <x v="1"/>
    <x v="1"/>
    <x v="1"/>
    <x v="1"/>
    <x v="1"/>
    <x v="1"/>
    <x v="1"/>
    <x v="1"/>
    <x v="1"/>
    <x v="1"/>
    <x v="0"/>
    <x v="2"/>
    <x v="3"/>
    <x v="1"/>
    <x v="2"/>
    <x v="2"/>
    <x v="2"/>
    <m/>
    <m/>
    <m/>
    <m/>
    <m/>
    <m/>
  </r>
  <r>
    <x v="0"/>
    <x v="108"/>
    <x v="1"/>
    <m/>
    <x v="2"/>
    <x v="1"/>
    <x v="1"/>
    <x v="2"/>
    <x v="2"/>
    <x v="2"/>
    <x v="1"/>
    <x v="1"/>
    <x v="2"/>
    <x v="1"/>
    <x v="1"/>
    <x v="1"/>
    <x v="1"/>
    <x v="1"/>
    <x v="1"/>
    <x v="1"/>
    <x v="1"/>
    <x v="1"/>
    <x v="1"/>
    <x v="1"/>
    <x v="1"/>
    <x v="1"/>
    <x v="1"/>
    <x v="0"/>
    <x v="2"/>
    <x v="3"/>
    <x v="1"/>
    <x v="2"/>
    <x v="2"/>
    <x v="2"/>
    <m/>
    <m/>
    <m/>
    <m/>
    <m/>
    <m/>
  </r>
  <r>
    <x v="0"/>
    <x v="109"/>
    <x v="1"/>
    <m/>
    <x v="2"/>
    <x v="0"/>
    <x v="0"/>
    <x v="0"/>
    <x v="0"/>
    <x v="0"/>
    <x v="0"/>
    <x v="0"/>
    <x v="0"/>
    <x v="0"/>
    <x v="0"/>
    <x v="0"/>
    <x v="0"/>
    <x v="0"/>
    <x v="0"/>
    <x v="0"/>
    <x v="0"/>
    <x v="0"/>
    <x v="0"/>
    <x v="0"/>
    <x v="0"/>
    <x v="0"/>
    <x v="0"/>
    <x v="0"/>
    <x v="0"/>
    <x v="0"/>
    <x v="0"/>
    <x v="0"/>
    <x v="0"/>
    <x v="1"/>
    <m/>
    <m/>
    <m/>
    <m/>
    <m/>
    <m/>
  </r>
  <r>
    <x v="0"/>
    <x v="109"/>
    <x v="1"/>
    <m/>
    <x v="2"/>
    <x v="0"/>
    <x v="0"/>
    <x v="0"/>
    <x v="0"/>
    <x v="0"/>
    <x v="0"/>
    <x v="0"/>
    <x v="0"/>
    <x v="0"/>
    <x v="0"/>
    <x v="0"/>
    <x v="0"/>
    <x v="0"/>
    <x v="0"/>
    <x v="0"/>
    <x v="0"/>
    <x v="0"/>
    <x v="0"/>
    <x v="0"/>
    <x v="0"/>
    <x v="0"/>
    <x v="0"/>
    <x v="0"/>
    <x v="0"/>
    <x v="1"/>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3"/>
    <x v="1"/>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1"/>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1"/>
    <x v="0"/>
    <m/>
    <m/>
    <m/>
    <m/>
    <m/>
    <m/>
  </r>
  <r>
    <x v="0"/>
    <x v="109"/>
    <x v="1"/>
    <m/>
    <x v="2"/>
    <x v="0"/>
    <x v="0"/>
    <x v="0"/>
    <x v="0"/>
    <x v="0"/>
    <x v="0"/>
    <x v="0"/>
    <x v="0"/>
    <x v="0"/>
    <x v="0"/>
    <x v="0"/>
    <x v="0"/>
    <x v="0"/>
    <x v="0"/>
    <x v="0"/>
    <x v="0"/>
    <x v="0"/>
    <x v="0"/>
    <x v="0"/>
    <x v="0"/>
    <x v="0"/>
    <x v="0"/>
    <x v="0"/>
    <x v="0"/>
    <x v="0"/>
    <x v="0"/>
    <x v="0"/>
    <x v="0"/>
    <x v="1"/>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1"/>
    <x v="1"/>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1"/>
    <x v="0"/>
    <x v="0"/>
    <x v="3"/>
    <x v="1"/>
    <x v="1"/>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1"/>
    <x v="0"/>
    <x v="0"/>
    <x v="0"/>
    <x v="1"/>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1"/>
    <x v="0"/>
    <x v="2"/>
    <x v="0"/>
    <x v="1"/>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1"/>
    <x v="0"/>
    <x v="0"/>
    <x v="1"/>
    <x v="0"/>
    <m/>
    <m/>
    <m/>
    <m/>
    <m/>
    <m/>
  </r>
  <r>
    <x v="0"/>
    <x v="109"/>
    <x v="1"/>
    <m/>
    <x v="2"/>
    <x v="0"/>
    <x v="0"/>
    <x v="0"/>
    <x v="0"/>
    <x v="0"/>
    <x v="0"/>
    <x v="0"/>
    <x v="0"/>
    <x v="0"/>
    <x v="0"/>
    <x v="0"/>
    <x v="0"/>
    <x v="0"/>
    <x v="0"/>
    <x v="0"/>
    <x v="0"/>
    <x v="0"/>
    <x v="0"/>
    <x v="0"/>
    <x v="0"/>
    <x v="0"/>
    <x v="0"/>
    <x v="0"/>
    <x v="0"/>
    <x v="1"/>
    <x v="0"/>
    <x v="0"/>
    <x v="0"/>
    <x v="1"/>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3"/>
    <x v="0"/>
    <x v="1"/>
    <m/>
    <m/>
    <m/>
    <m/>
    <m/>
    <m/>
  </r>
  <r>
    <x v="0"/>
    <x v="109"/>
    <x v="1"/>
    <m/>
    <x v="2"/>
    <x v="0"/>
    <x v="0"/>
    <x v="0"/>
    <x v="0"/>
    <x v="0"/>
    <x v="0"/>
    <x v="0"/>
    <x v="0"/>
    <x v="0"/>
    <x v="0"/>
    <x v="0"/>
    <x v="0"/>
    <x v="0"/>
    <x v="0"/>
    <x v="0"/>
    <x v="0"/>
    <x v="0"/>
    <x v="0"/>
    <x v="0"/>
    <x v="0"/>
    <x v="0"/>
    <x v="0"/>
    <x v="0"/>
    <x v="0"/>
    <x v="0"/>
    <x v="0"/>
    <x v="0"/>
    <x v="0"/>
    <x v="1"/>
    <m/>
    <m/>
    <m/>
    <m/>
    <m/>
    <m/>
  </r>
  <r>
    <x v="0"/>
    <x v="109"/>
    <x v="1"/>
    <m/>
    <x v="2"/>
    <x v="1"/>
    <x v="1"/>
    <x v="2"/>
    <x v="1"/>
    <x v="2"/>
    <x v="1"/>
    <x v="1"/>
    <x v="2"/>
    <x v="1"/>
    <x v="1"/>
    <x v="1"/>
    <x v="1"/>
    <x v="1"/>
    <x v="1"/>
    <x v="1"/>
    <x v="1"/>
    <x v="1"/>
    <x v="1"/>
    <x v="1"/>
    <x v="1"/>
    <x v="1"/>
    <x v="1"/>
    <x v="0"/>
    <x v="2"/>
    <x v="3"/>
    <x v="1"/>
    <x v="2"/>
    <x v="2"/>
    <x v="2"/>
    <m/>
    <m/>
    <m/>
    <m/>
    <m/>
    <m/>
  </r>
  <r>
    <x v="0"/>
    <x v="109"/>
    <x v="1"/>
    <m/>
    <x v="2"/>
    <x v="1"/>
    <x v="0"/>
    <x v="3"/>
    <x v="3"/>
    <x v="6"/>
    <x v="3"/>
    <x v="2"/>
    <x v="3"/>
    <x v="2"/>
    <x v="4"/>
    <x v="4"/>
    <x v="2"/>
    <x v="3"/>
    <x v="3"/>
    <x v="3"/>
    <x v="2"/>
    <x v="3"/>
    <x v="3"/>
    <x v="4"/>
    <x v="4"/>
    <x v="3"/>
    <x v="3"/>
    <x v="0"/>
    <x v="2"/>
    <x v="3"/>
    <x v="1"/>
    <x v="2"/>
    <x v="2"/>
    <x v="2"/>
    <m/>
    <m/>
    <m/>
    <m/>
    <m/>
    <m/>
  </r>
  <r>
    <x v="0"/>
    <x v="109"/>
    <x v="1"/>
    <m/>
    <x v="2"/>
    <x v="1"/>
    <x v="0"/>
    <x v="1"/>
    <x v="3"/>
    <x v="2"/>
    <x v="2"/>
    <x v="2"/>
    <x v="2"/>
    <x v="1"/>
    <x v="1"/>
    <x v="4"/>
    <x v="2"/>
    <x v="1"/>
    <x v="2"/>
    <x v="1"/>
    <x v="2"/>
    <x v="2"/>
    <x v="1"/>
    <x v="4"/>
    <x v="5"/>
    <x v="2"/>
    <x v="1"/>
    <x v="0"/>
    <x v="2"/>
    <x v="3"/>
    <x v="1"/>
    <x v="2"/>
    <x v="2"/>
    <x v="2"/>
    <m/>
    <m/>
    <m/>
    <m/>
    <m/>
    <m/>
  </r>
  <r>
    <x v="0"/>
    <x v="109"/>
    <x v="1"/>
    <m/>
    <x v="2"/>
    <x v="1"/>
    <x v="0"/>
    <x v="1"/>
    <x v="1"/>
    <x v="1"/>
    <x v="2"/>
    <x v="2"/>
    <x v="4"/>
    <x v="2"/>
    <x v="4"/>
    <x v="4"/>
    <x v="5"/>
    <x v="1"/>
    <x v="2"/>
    <x v="2"/>
    <x v="5"/>
    <x v="4"/>
    <x v="3"/>
    <x v="5"/>
    <x v="4"/>
    <x v="2"/>
    <x v="2"/>
    <x v="0"/>
    <x v="2"/>
    <x v="3"/>
    <x v="1"/>
    <x v="2"/>
    <x v="2"/>
    <x v="2"/>
    <m/>
    <m/>
    <m/>
    <m/>
    <m/>
    <m/>
  </r>
  <r>
    <x v="0"/>
    <x v="109"/>
    <x v="1"/>
    <m/>
    <x v="2"/>
    <x v="1"/>
    <x v="0"/>
    <x v="2"/>
    <x v="2"/>
    <x v="2"/>
    <x v="2"/>
    <x v="2"/>
    <x v="2"/>
    <x v="2"/>
    <x v="2"/>
    <x v="2"/>
    <x v="1"/>
    <x v="2"/>
    <x v="1"/>
    <x v="2"/>
    <x v="1"/>
    <x v="1"/>
    <x v="1"/>
    <x v="1"/>
    <x v="2"/>
    <x v="1"/>
    <x v="1"/>
    <x v="0"/>
    <x v="2"/>
    <x v="3"/>
    <x v="1"/>
    <x v="2"/>
    <x v="2"/>
    <x v="2"/>
    <m/>
    <m/>
    <m/>
    <m/>
    <m/>
    <m/>
  </r>
  <r>
    <x v="0"/>
    <x v="109"/>
    <x v="1"/>
    <m/>
    <x v="2"/>
    <x v="1"/>
    <x v="1"/>
    <x v="2"/>
    <x v="2"/>
    <x v="1"/>
    <x v="2"/>
    <x v="1"/>
    <x v="1"/>
    <x v="1"/>
    <x v="1"/>
    <x v="1"/>
    <x v="1"/>
    <x v="2"/>
    <x v="2"/>
    <x v="2"/>
    <x v="1"/>
    <x v="2"/>
    <x v="1"/>
    <x v="3"/>
    <x v="1"/>
    <x v="1"/>
    <x v="1"/>
    <x v="0"/>
    <x v="2"/>
    <x v="3"/>
    <x v="1"/>
    <x v="2"/>
    <x v="2"/>
    <x v="2"/>
    <m/>
    <m/>
    <m/>
    <m/>
    <m/>
    <m/>
  </r>
  <r>
    <x v="0"/>
    <x v="109"/>
    <x v="1"/>
    <m/>
    <x v="2"/>
    <x v="1"/>
    <x v="1"/>
    <x v="1"/>
    <x v="2"/>
    <x v="3"/>
    <x v="3"/>
    <x v="2"/>
    <x v="1"/>
    <x v="2"/>
    <x v="2"/>
    <x v="2"/>
    <x v="1"/>
    <x v="1"/>
    <x v="3"/>
    <x v="3"/>
    <x v="1"/>
    <x v="3"/>
    <x v="1"/>
    <x v="3"/>
    <x v="2"/>
    <x v="1"/>
    <x v="1"/>
    <x v="0"/>
    <x v="2"/>
    <x v="3"/>
    <x v="1"/>
    <x v="2"/>
    <x v="2"/>
    <x v="2"/>
    <m/>
    <m/>
    <m/>
    <m/>
    <m/>
    <m/>
  </r>
  <r>
    <x v="0"/>
    <x v="109"/>
    <x v="1"/>
    <m/>
    <x v="2"/>
    <x v="1"/>
    <x v="1"/>
    <x v="2"/>
    <x v="2"/>
    <x v="3"/>
    <x v="1"/>
    <x v="1"/>
    <x v="3"/>
    <x v="1"/>
    <x v="1"/>
    <x v="1"/>
    <x v="1"/>
    <x v="1"/>
    <x v="1"/>
    <x v="1"/>
    <x v="1"/>
    <x v="1"/>
    <x v="1"/>
    <x v="1"/>
    <x v="1"/>
    <x v="1"/>
    <x v="1"/>
    <x v="0"/>
    <x v="2"/>
    <x v="3"/>
    <x v="1"/>
    <x v="2"/>
    <x v="2"/>
    <x v="2"/>
    <m/>
    <m/>
    <m/>
    <m/>
    <m/>
    <m/>
  </r>
  <r>
    <x v="0"/>
    <x v="109"/>
    <x v="1"/>
    <m/>
    <x v="2"/>
    <x v="1"/>
    <x v="1"/>
    <x v="3"/>
    <x v="3"/>
    <x v="5"/>
    <x v="5"/>
    <x v="4"/>
    <x v="4"/>
    <x v="4"/>
    <x v="4"/>
    <x v="4"/>
    <x v="5"/>
    <x v="5"/>
    <x v="4"/>
    <x v="4"/>
    <x v="5"/>
    <x v="4"/>
    <x v="4"/>
    <x v="5"/>
    <x v="4"/>
    <x v="3"/>
    <x v="3"/>
    <x v="0"/>
    <x v="2"/>
    <x v="3"/>
    <x v="1"/>
    <x v="2"/>
    <x v="2"/>
    <x v="2"/>
    <m/>
    <m/>
    <m/>
    <m/>
    <m/>
    <m/>
  </r>
  <r>
    <x v="0"/>
    <x v="109"/>
    <x v="1"/>
    <m/>
    <x v="2"/>
    <x v="1"/>
    <x v="1"/>
    <x v="1"/>
    <x v="2"/>
    <x v="3"/>
    <x v="1"/>
    <x v="1"/>
    <x v="1"/>
    <x v="1"/>
    <x v="1"/>
    <x v="1"/>
    <x v="2"/>
    <x v="1"/>
    <x v="1"/>
    <x v="1"/>
    <x v="1"/>
    <x v="1"/>
    <x v="1"/>
    <x v="3"/>
    <x v="1"/>
    <x v="1"/>
    <x v="1"/>
    <x v="0"/>
    <x v="2"/>
    <x v="3"/>
    <x v="1"/>
    <x v="2"/>
    <x v="2"/>
    <x v="2"/>
    <m/>
    <m/>
    <m/>
    <m/>
    <m/>
    <m/>
  </r>
  <r>
    <x v="0"/>
    <x v="109"/>
    <x v="1"/>
    <m/>
    <x v="2"/>
    <x v="1"/>
    <x v="0"/>
    <x v="1"/>
    <x v="3"/>
    <x v="3"/>
    <x v="1"/>
    <x v="1"/>
    <x v="2"/>
    <x v="1"/>
    <x v="1"/>
    <x v="1"/>
    <x v="1"/>
    <x v="1"/>
    <x v="1"/>
    <x v="1"/>
    <x v="1"/>
    <x v="1"/>
    <x v="1"/>
    <x v="1"/>
    <x v="2"/>
    <x v="1"/>
    <x v="1"/>
    <x v="0"/>
    <x v="2"/>
    <x v="3"/>
    <x v="1"/>
    <x v="2"/>
    <x v="2"/>
    <x v="2"/>
    <m/>
    <m/>
    <m/>
    <m/>
    <m/>
    <m/>
  </r>
  <r>
    <x v="0"/>
    <x v="109"/>
    <x v="1"/>
    <m/>
    <x v="2"/>
    <x v="1"/>
    <x v="0"/>
    <x v="2"/>
    <x v="3"/>
    <x v="4"/>
    <x v="1"/>
    <x v="1"/>
    <x v="1"/>
    <x v="2"/>
    <x v="1"/>
    <x v="2"/>
    <x v="1"/>
    <x v="2"/>
    <x v="3"/>
    <x v="3"/>
    <x v="1"/>
    <x v="3"/>
    <x v="3"/>
    <x v="1"/>
    <x v="2"/>
    <x v="1"/>
    <x v="2"/>
    <x v="0"/>
    <x v="2"/>
    <x v="3"/>
    <x v="1"/>
    <x v="2"/>
    <x v="2"/>
    <x v="2"/>
    <m/>
    <m/>
    <m/>
    <m/>
    <m/>
    <m/>
  </r>
  <r>
    <x v="0"/>
    <x v="109"/>
    <x v="1"/>
    <m/>
    <x v="2"/>
    <x v="1"/>
    <x v="0"/>
    <x v="1"/>
    <x v="2"/>
    <x v="3"/>
    <x v="1"/>
    <x v="1"/>
    <x v="2"/>
    <x v="3"/>
    <x v="1"/>
    <x v="1"/>
    <x v="1"/>
    <x v="3"/>
    <x v="1"/>
    <x v="1"/>
    <x v="1"/>
    <x v="1"/>
    <x v="1"/>
    <x v="3"/>
    <x v="1"/>
    <x v="1"/>
    <x v="1"/>
    <x v="0"/>
    <x v="2"/>
    <x v="3"/>
    <x v="1"/>
    <x v="2"/>
    <x v="2"/>
    <x v="2"/>
    <m/>
    <m/>
    <m/>
    <m/>
    <m/>
    <m/>
  </r>
  <r>
    <x v="0"/>
    <x v="109"/>
    <x v="1"/>
    <m/>
    <x v="2"/>
    <x v="1"/>
    <x v="0"/>
    <x v="4"/>
    <x v="4"/>
    <x v="2"/>
    <x v="1"/>
    <x v="1"/>
    <x v="2"/>
    <x v="1"/>
    <x v="1"/>
    <x v="1"/>
    <x v="1"/>
    <x v="1"/>
    <x v="1"/>
    <x v="1"/>
    <x v="1"/>
    <x v="1"/>
    <x v="1"/>
    <x v="1"/>
    <x v="1"/>
    <x v="1"/>
    <x v="1"/>
    <x v="0"/>
    <x v="2"/>
    <x v="3"/>
    <x v="1"/>
    <x v="2"/>
    <x v="2"/>
    <x v="2"/>
    <m/>
    <m/>
    <m/>
    <m/>
    <m/>
    <m/>
  </r>
  <r>
    <x v="0"/>
    <x v="109"/>
    <x v="1"/>
    <m/>
    <x v="2"/>
    <x v="1"/>
    <x v="1"/>
    <x v="1"/>
    <x v="1"/>
    <x v="2"/>
    <x v="1"/>
    <x v="2"/>
    <x v="1"/>
    <x v="1"/>
    <x v="1"/>
    <x v="1"/>
    <x v="2"/>
    <x v="1"/>
    <x v="1"/>
    <x v="2"/>
    <x v="1"/>
    <x v="2"/>
    <x v="1"/>
    <x v="1"/>
    <x v="1"/>
    <x v="1"/>
    <x v="1"/>
    <x v="0"/>
    <x v="2"/>
    <x v="3"/>
    <x v="1"/>
    <x v="2"/>
    <x v="2"/>
    <x v="2"/>
    <m/>
    <m/>
    <m/>
    <m/>
    <m/>
    <m/>
  </r>
  <r>
    <x v="0"/>
    <x v="109"/>
    <x v="1"/>
    <m/>
    <x v="2"/>
    <x v="1"/>
    <x v="0"/>
    <x v="1"/>
    <x v="1"/>
    <x v="1"/>
    <x v="0"/>
    <x v="1"/>
    <x v="2"/>
    <x v="2"/>
    <x v="2"/>
    <x v="1"/>
    <x v="1"/>
    <x v="1"/>
    <x v="1"/>
    <x v="1"/>
    <x v="2"/>
    <x v="1"/>
    <x v="1"/>
    <x v="1"/>
    <x v="1"/>
    <x v="1"/>
    <x v="1"/>
    <x v="0"/>
    <x v="2"/>
    <x v="3"/>
    <x v="1"/>
    <x v="2"/>
    <x v="2"/>
    <x v="2"/>
    <m/>
    <m/>
    <m/>
    <m/>
    <m/>
    <m/>
  </r>
  <r>
    <x v="0"/>
    <x v="109"/>
    <x v="1"/>
    <m/>
    <x v="2"/>
    <x v="1"/>
    <x v="0"/>
    <x v="3"/>
    <x v="1"/>
    <x v="3"/>
    <x v="2"/>
    <x v="3"/>
    <x v="1"/>
    <x v="3"/>
    <x v="3"/>
    <x v="2"/>
    <x v="1"/>
    <x v="3"/>
    <x v="3"/>
    <x v="3"/>
    <x v="1"/>
    <x v="3"/>
    <x v="3"/>
    <x v="2"/>
    <x v="2"/>
    <x v="2"/>
    <x v="2"/>
    <x v="0"/>
    <x v="2"/>
    <x v="3"/>
    <x v="1"/>
    <x v="2"/>
    <x v="2"/>
    <x v="2"/>
    <m/>
    <m/>
    <m/>
    <m/>
    <m/>
    <m/>
  </r>
  <r>
    <x v="0"/>
    <x v="109"/>
    <x v="1"/>
    <m/>
    <x v="2"/>
    <x v="1"/>
    <x v="0"/>
    <x v="2"/>
    <x v="1"/>
    <x v="2"/>
    <x v="2"/>
    <x v="1"/>
    <x v="1"/>
    <x v="2"/>
    <x v="2"/>
    <x v="1"/>
    <x v="1"/>
    <x v="2"/>
    <x v="1"/>
    <x v="1"/>
    <x v="1"/>
    <x v="1"/>
    <x v="2"/>
    <x v="3"/>
    <x v="2"/>
    <x v="1"/>
    <x v="1"/>
    <x v="0"/>
    <x v="2"/>
    <x v="3"/>
    <x v="1"/>
    <x v="2"/>
    <x v="2"/>
    <x v="2"/>
    <m/>
    <m/>
    <m/>
    <m/>
    <m/>
    <m/>
  </r>
  <r>
    <x v="0"/>
    <x v="109"/>
    <x v="1"/>
    <m/>
    <x v="2"/>
    <x v="1"/>
    <x v="0"/>
    <x v="2"/>
    <x v="2"/>
    <x v="2"/>
    <x v="1"/>
    <x v="1"/>
    <x v="1"/>
    <x v="1"/>
    <x v="1"/>
    <x v="1"/>
    <x v="1"/>
    <x v="1"/>
    <x v="1"/>
    <x v="1"/>
    <x v="1"/>
    <x v="2"/>
    <x v="1"/>
    <x v="3"/>
    <x v="2"/>
    <x v="1"/>
    <x v="1"/>
    <x v="0"/>
    <x v="2"/>
    <x v="3"/>
    <x v="1"/>
    <x v="2"/>
    <x v="2"/>
    <x v="2"/>
    <m/>
    <m/>
    <m/>
    <m/>
    <m/>
    <m/>
  </r>
  <r>
    <x v="0"/>
    <x v="109"/>
    <x v="1"/>
    <m/>
    <x v="2"/>
    <x v="1"/>
    <x v="0"/>
    <x v="2"/>
    <x v="2"/>
    <x v="2"/>
    <x v="1"/>
    <x v="1"/>
    <x v="2"/>
    <x v="1"/>
    <x v="1"/>
    <x v="1"/>
    <x v="1"/>
    <x v="1"/>
    <x v="1"/>
    <x v="1"/>
    <x v="1"/>
    <x v="1"/>
    <x v="1"/>
    <x v="3"/>
    <x v="2"/>
    <x v="1"/>
    <x v="1"/>
    <x v="0"/>
    <x v="2"/>
    <x v="3"/>
    <x v="1"/>
    <x v="2"/>
    <x v="2"/>
    <x v="2"/>
    <m/>
    <m/>
    <m/>
    <m/>
    <m/>
    <m/>
  </r>
  <r>
    <x v="0"/>
    <x v="109"/>
    <x v="1"/>
    <m/>
    <x v="2"/>
    <x v="1"/>
    <x v="1"/>
    <x v="1"/>
    <x v="2"/>
    <x v="2"/>
    <x v="3"/>
    <x v="3"/>
    <x v="3"/>
    <x v="1"/>
    <x v="1"/>
    <x v="2"/>
    <x v="1"/>
    <x v="1"/>
    <x v="1"/>
    <x v="1"/>
    <x v="1"/>
    <x v="1"/>
    <x v="3"/>
    <x v="3"/>
    <x v="1"/>
    <x v="1"/>
    <x v="2"/>
    <x v="0"/>
    <x v="2"/>
    <x v="3"/>
    <x v="1"/>
    <x v="2"/>
    <x v="2"/>
    <x v="2"/>
    <m/>
    <m/>
    <m/>
    <m/>
    <m/>
    <m/>
  </r>
  <r>
    <x v="0"/>
    <x v="109"/>
    <x v="1"/>
    <m/>
    <x v="2"/>
    <x v="1"/>
    <x v="0"/>
    <x v="2"/>
    <x v="2"/>
    <x v="2"/>
    <x v="3"/>
    <x v="1"/>
    <x v="2"/>
    <x v="1"/>
    <x v="1"/>
    <x v="1"/>
    <x v="1"/>
    <x v="1"/>
    <x v="1"/>
    <x v="1"/>
    <x v="1"/>
    <x v="1"/>
    <x v="1"/>
    <x v="2"/>
    <x v="3"/>
    <x v="1"/>
    <x v="1"/>
    <x v="0"/>
    <x v="2"/>
    <x v="3"/>
    <x v="1"/>
    <x v="2"/>
    <x v="2"/>
    <x v="2"/>
    <m/>
    <m/>
    <m/>
    <m/>
    <m/>
    <m/>
  </r>
  <r>
    <x v="0"/>
    <x v="109"/>
    <x v="1"/>
    <m/>
    <x v="2"/>
    <x v="1"/>
    <x v="0"/>
    <x v="1"/>
    <x v="2"/>
    <x v="4"/>
    <x v="1"/>
    <x v="1"/>
    <x v="2"/>
    <x v="1"/>
    <x v="1"/>
    <x v="1"/>
    <x v="1"/>
    <x v="3"/>
    <x v="1"/>
    <x v="1"/>
    <x v="1"/>
    <x v="1"/>
    <x v="1"/>
    <x v="1"/>
    <x v="1"/>
    <x v="1"/>
    <x v="1"/>
    <x v="0"/>
    <x v="2"/>
    <x v="3"/>
    <x v="1"/>
    <x v="2"/>
    <x v="2"/>
    <x v="2"/>
    <m/>
    <m/>
    <m/>
    <m/>
    <m/>
    <m/>
  </r>
  <r>
    <x v="0"/>
    <x v="109"/>
    <x v="1"/>
    <m/>
    <x v="2"/>
    <x v="1"/>
    <x v="0"/>
    <x v="3"/>
    <x v="4"/>
    <x v="3"/>
    <x v="1"/>
    <x v="1"/>
    <x v="2"/>
    <x v="2"/>
    <x v="2"/>
    <x v="2"/>
    <x v="1"/>
    <x v="2"/>
    <x v="3"/>
    <x v="1"/>
    <x v="1"/>
    <x v="3"/>
    <x v="3"/>
    <x v="2"/>
    <x v="3"/>
    <x v="2"/>
    <x v="2"/>
    <x v="0"/>
    <x v="2"/>
    <x v="3"/>
    <x v="1"/>
    <x v="2"/>
    <x v="2"/>
    <x v="2"/>
    <m/>
    <m/>
    <m/>
    <m/>
    <m/>
    <m/>
  </r>
  <r>
    <x v="0"/>
    <x v="109"/>
    <x v="1"/>
    <m/>
    <x v="2"/>
    <x v="1"/>
    <x v="0"/>
    <x v="1"/>
    <x v="3"/>
    <x v="2"/>
    <x v="5"/>
    <x v="2"/>
    <x v="4"/>
    <x v="2"/>
    <x v="2"/>
    <x v="2"/>
    <x v="2"/>
    <x v="2"/>
    <x v="2"/>
    <x v="2"/>
    <x v="2"/>
    <x v="2"/>
    <x v="2"/>
    <x v="1"/>
    <x v="1"/>
    <x v="2"/>
    <x v="2"/>
    <x v="0"/>
    <x v="2"/>
    <x v="3"/>
    <x v="1"/>
    <x v="2"/>
    <x v="2"/>
    <x v="2"/>
    <m/>
    <m/>
    <m/>
    <m/>
    <m/>
    <m/>
  </r>
  <r>
    <x v="0"/>
    <x v="109"/>
    <x v="1"/>
    <m/>
    <x v="2"/>
    <x v="1"/>
    <x v="0"/>
    <x v="1"/>
    <x v="3"/>
    <x v="3"/>
    <x v="1"/>
    <x v="1"/>
    <x v="2"/>
    <x v="1"/>
    <x v="3"/>
    <x v="3"/>
    <x v="1"/>
    <x v="3"/>
    <x v="3"/>
    <x v="2"/>
    <x v="1"/>
    <x v="3"/>
    <x v="1"/>
    <x v="2"/>
    <x v="4"/>
    <x v="2"/>
    <x v="2"/>
    <x v="0"/>
    <x v="2"/>
    <x v="3"/>
    <x v="1"/>
    <x v="2"/>
    <x v="2"/>
    <x v="2"/>
    <m/>
    <m/>
    <m/>
    <m/>
    <m/>
    <m/>
  </r>
  <r>
    <x v="0"/>
    <x v="109"/>
    <x v="1"/>
    <m/>
    <x v="2"/>
    <x v="1"/>
    <x v="0"/>
    <x v="2"/>
    <x v="2"/>
    <x v="2"/>
    <x v="1"/>
    <x v="1"/>
    <x v="1"/>
    <x v="1"/>
    <x v="1"/>
    <x v="1"/>
    <x v="1"/>
    <x v="1"/>
    <x v="1"/>
    <x v="1"/>
    <x v="1"/>
    <x v="1"/>
    <x v="1"/>
    <x v="3"/>
    <x v="2"/>
    <x v="1"/>
    <x v="1"/>
    <x v="0"/>
    <x v="2"/>
    <x v="3"/>
    <x v="1"/>
    <x v="2"/>
    <x v="2"/>
    <x v="2"/>
    <m/>
    <m/>
    <m/>
    <m/>
    <m/>
    <m/>
  </r>
  <r>
    <x v="0"/>
    <x v="109"/>
    <x v="1"/>
    <m/>
    <x v="2"/>
    <x v="1"/>
    <x v="1"/>
    <x v="3"/>
    <x v="2"/>
    <x v="3"/>
    <x v="1"/>
    <x v="1"/>
    <x v="1"/>
    <x v="2"/>
    <x v="1"/>
    <x v="1"/>
    <x v="1"/>
    <x v="3"/>
    <x v="3"/>
    <x v="3"/>
    <x v="1"/>
    <x v="1"/>
    <x v="3"/>
    <x v="3"/>
    <x v="1"/>
    <x v="2"/>
    <x v="2"/>
    <x v="0"/>
    <x v="2"/>
    <x v="3"/>
    <x v="1"/>
    <x v="2"/>
    <x v="2"/>
    <x v="2"/>
    <m/>
    <m/>
    <m/>
    <m/>
    <m/>
    <m/>
  </r>
  <r>
    <x v="0"/>
    <x v="109"/>
    <x v="1"/>
    <m/>
    <x v="2"/>
    <x v="1"/>
    <x v="0"/>
    <x v="2"/>
    <x v="2"/>
    <x v="3"/>
    <x v="1"/>
    <x v="1"/>
    <x v="2"/>
    <x v="1"/>
    <x v="1"/>
    <x v="1"/>
    <x v="1"/>
    <x v="3"/>
    <x v="1"/>
    <x v="1"/>
    <x v="1"/>
    <x v="1"/>
    <x v="1"/>
    <x v="2"/>
    <x v="1"/>
    <x v="1"/>
    <x v="1"/>
    <x v="0"/>
    <x v="2"/>
    <x v="3"/>
    <x v="1"/>
    <x v="2"/>
    <x v="2"/>
    <x v="2"/>
    <m/>
    <m/>
    <m/>
    <m/>
    <m/>
    <m/>
  </r>
  <r>
    <x v="0"/>
    <x v="109"/>
    <x v="1"/>
    <m/>
    <x v="2"/>
    <x v="1"/>
    <x v="0"/>
    <x v="1"/>
    <x v="1"/>
    <x v="2"/>
    <x v="1"/>
    <x v="1"/>
    <x v="2"/>
    <x v="1"/>
    <x v="1"/>
    <x v="1"/>
    <x v="1"/>
    <x v="1"/>
    <x v="1"/>
    <x v="1"/>
    <x v="1"/>
    <x v="1"/>
    <x v="1"/>
    <x v="1"/>
    <x v="1"/>
    <x v="1"/>
    <x v="1"/>
    <x v="0"/>
    <x v="2"/>
    <x v="3"/>
    <x v="1"/>
    <x v="2"/>
    <x v="2"/>
    <x v="2"/>
    <m/>
    <m/>
    <m/>
    <m/>
    <m/>
    <m/>
  </r>
  <r>
    <x v="0"/>
    <x v="109"/>
    <x v="1"/>
    <m/>
    <x v="2"/>
    <x v="1"/>
    <x v="1"/>
    <x v="2"/>
    <x v="1"/>
    <x v="2"/>
    <x v="2"/>
    <x v="2"/>
    <x v="2"/>
    <x v="2"/>
    <x v="2"/>
    <x v="2"/>
    <x v="2"/>
    <x v="2"/>
    <x v="2"/>
    <x v="3"/>
    <x v="1"/>
    <x v="3"/>
    <x v="1"/>
    <x v="3"/>
    <x v="2"/>
    <x v="1"/>
    <x v="2"/>
    <x v="0"/>
    <x v="2"/>
    <x v="3"/>
    <x v="1"/>
    <x v="2"/>
    <x v="2"/>
    <x v="2"/>
    <m/>
    <m/>
    <m/>
    <m/>
    <m/>
    <m/>
  </r>
  <r>
    <x v="0"/>
    <x v="109"/>
    <x v="1"/>
    <m/>
    <x v="2"/>
    <x v="1"/>
    <x v="0"/>
    <x v="2"/>
    <x v="2"/>
    <x v="3"/>
    <x v="1"/>
    <x v="1"/>
    <x v="1"/>
    <x v="1"/>
    <x v="1"/>
    <x v="1"/>
    <x v="1"/>
    <x v="1"/>
    <x v="1"/>
    <x v="1"/>
    <x v="1"/>
    <x v="1"/>
    <x v="1"/>
    <x v="1"/>
    <x v="2"/>
    <x v="1"/>
    <x v="1"/>
    <x v="0"/>
    <x v="2"/>
    <x v="3"/>
    <x v="1"/>
    <x v="2"/>
    <x v="2"/>
    <x v="2"/>
    <m/>
    <m/>
    <m/>
    <m/>
    <m/>
    <m/>
  </r>
  <r>
    <x v="0"/>
    <x v="109"/>
    <x v="1"/>
    <m/>
    <x v="2"/>
    <x v="1"/>
    <x v="0"/>
    <x v="3"/>
    <x v="4"/>
    <x v="3"/>
    <x v="3"/>
    <x v="3"/>
    <x v="3"/>
    <x v="3"/>
    <x v="3"/>
    <x v="2"/>
    <x v="3"/>
    <x v="3"/>
    <x v="3"/>
    <x v="3"/>
    <x v="2"/>
    <x v="3"/>
    <x v="3"/>
    <x v="2"/>
    <x v="3"/>
    <x v="4"/>
    <x v="4"/>
    <x v="0"/>
    <x v="2"/>
    <x v="3"/>
    <x v="1"/>
    <x v="2"/>
    <x v="2"/>
    <x v="2"/>
    <m/>
    <m/>
    <m/>
    <m/>
    <m/>
    <m/>
  </r>
  <r>
    <x v="0"/>
    <x v="109"/>
    <x v="1"/>
    <m/>
    <x v="2"/>
    <x v="1"/>
    <x v="0"/>
    <x v="2"/>
    <x v="1"/>
    <x v="2"/>
    <x v="1"/>
    <x v="1"/>
    <x v="2"/>
    <x v="1"/>
    <x v="1"/>
    <x v="1"/>
    <x v="1"/>
    <x v="1"/>
    <x v="1"/>
    <x v="2"/>
    <x v="1"/>
    <x v="2"/>
    <x v="2"/>
    <x v="3"/>
    <x v="4"/>
    <x v="2"/>
    <x v="2"/>
    <x v="0"/>
    <x v="2"/>
    <x v="3"/>
    <x v="1"/>
    <x v="2"/>
    <x v="2"/>
    <x v="2"/>
    <m/>
    <m/>
    <m/>
    <m/>
    <m/>
    <m/>
  </r>
  <r>
    <x v="0"/>
    <x v="109"/>
    <x v="1"/>
    <m/>
    <x v="2"/>
    <x v="1"/>
    <x v="1"/>
    <x v="5"/>
    <x v="5"/>
    <x v="1"/>
    <x v="2"/>
    <x v="2"/>
    <x v="1"/>
    <x v="2"/>
    <x v="2"/>
    <x v="4"/>
    <x v="2"/>
    <x v="2"/>
    <x v="2"/>
    <x v="2"/>
    <x v="2"/>
    <x v="2"/>
    <x v="2"/>
    <x v="4"/>
    <x v="2"/>
    <x v="5"/>
    <x v="5"/>
    <x v="0"/>
    <x v="2"/>
    <x v="3"/>
    <x v="1"/>
    <x v="2"/>
    <x v="2"/>
    <x v="2"/>
    <m/>
    <m/>
    <m/>
    <m/>
    <m/>
    <m/>
  </r>
  <r>
    <x v="0"/>
    <x v="109"/>
    <x v="1"/>
    <m/>
    <x v="2"/>
    <x v="1"/>
    <x v="0"/>
    <x v="2"/>
    <x v="2"/>
    <x v="2"/>
    <x v="1"/>
    <x v="1"/>
    <x v="2"/>
    <x v="1"/>
    <x v="1"/>
    <x v="1"/>
    <x v="1"/>
    <x v="1"/>
    <x v="1"/>
    <x v="1"/>
    <x v="1"/>
    <x v="1"/>
    <x v="1"/>
    <x v="1"/>
    <x v="1"/>
    <x v="1"/>
    <x v="1"/>
    <x v="0"/>
    <x v="2"/>
    <x v="3"/>
    <x v="1"/>
    <x v="2"/>
    <x v="2"/>
    <x v="2"/>
    <m/>
    <m/>
    <m/>
    <m/>
    <m/>
    <m/>
  </r>
  <r>
    <x v="0"/>
    <x v="109"/>
    <x v="1"/>
    <m/>
    <x v="2"/>
    <x v="1"/>
    <x v="1"/>
    <x v="2"/>
    <x v="2"/>
    <x v="2"/>
    <x v="1"/>
    <x v="1"/>
    <x v="2"/>
    <x v="1"/>
    <x v="1"/>
    <x v="1"/>
    <x v="1"/>
    <x v="1"/>
    <x v="1"/>
    <x v="1"/>
    <x v="1"/>
    <x v="1"/>
    <x v="2"/>
    <x v="1"/>
    <x v="1"/>
    <x v="1"/>
    <x v="1"/>
    <x v="0"/>
    <x v="2"/>
    <x v="3"/>
    <x v="1"/>
    <x v="2"/>
    <x v="2"/>
    <x v="2"/>
    <m/>
    <m/>
    <m/>
    <m/>
    <m/>
    <m/>
  </r>
  <r>
    <x v="0"/>
    <x v="109"/>
    <x v="1"/>
    <m/>
    <x v="2"/>
    <x v="1"/>
    <x v="0"/>
    <x v="1"/>
    <x v="1"/>
    <x v="1"/>
    <x v="2"/>
    <x v="2"/>
    <x v="3"/>
    <x v="2"/>
    <x v="2"/>
    <x v="2"/>
    <x v="1"/>
    <x v="2"/>
    <x v="2"/>
    <x v="2"/>
    <x v="2"/>
    <x v="2"/>
    <x v="2"/>
    <x v="1"/>
    <x v="2"/>
    <x v="2"/>
    <x v="2"/>
    <x v="0"/>
    <x v="2"/>
    <x v="3"/>
    <x v="1"/>
    <x v="2"/>
    <x v="2"/>
    <x v="2"/>
    <m/>
    <m/>
    <m/>
    <m/>
    <m/>
    <m/>
  </r>
  <r>
    <x v="0"/>
    <x v="109"/>
    <x v="1"/>
    <m/>
    <x v="2"/>
    <x v="1"/>
    <x v="0"/>
    <x v="1"/>
    <x v="1"/>
    <x v="1"/>
    <x v="2"/>
    <x v="1"/>
    <x v="2"/>
    <x v="2"/>
    <x v="2"/>
    <x v="2"/>
    <x v="1"/>
    <x v="2"/>
    <x v="1"/>
    <x v="2"/>
    <x v="1"/>
    <x v="3"/>
    <x v="2"/>
    <x v="1"/>
    <x v="4"/>
    <x v="2"/>
    <x v="1"/>
    <x v="0"/>
    <x v="2"/>
    <x v="3"/>
    <x v="1"/>
    <x v="2"/>
    <x v="2"/>
    <x v="2"/>
    <m/>
    <m/>
    <m/>
    <m/>
    <m/>
    <m/>
  </r>
  <r>
    <x v="0"/>
    <x v="109"/>
    <x v="1"/>
    <m/>
    <x v="2"/>
    <x v="1"/>
    <x v="1"/>
    <x v="2"/>
    <x v="1"/>
    <x v="2"/>
    <x v="1"/>
    <x v="1"/>
    <x v="1"/>
    <x v="1"/>
    <x v="2"/>
    <x v="2"/>
    <x v="1"/>
    <x v="2"/>
    <x v="2"/>
    <x v="1"/>
    <x v="2"/>
    <x v="1"/>
    <x v="1"/>
    <x v="3"/>
    <x v="2"/>
    <x v="2"/>
    <x v="2"/>
    <x v="0"/>
    <x v="2"/>
    <x v="3"/>
    <x v="1"/>
    <x v="2"/>
    <x v="2"/>
    <x v="2"/>
    <m/>
    <m/>
    <m/>
    <m/>
    <m/>
    <m/>
  </r>
  <r>
    <x v="0"/>
    <x v="109"/>
    <x v="1"/>
    <m/>
    <x v="2"/>
    <x v="1"/>
    <x v="0"/>
    <x v="2"/>
    <x v="2"/>
    <x v="2"/>
    <x v="1"/>
    <x v="1"/>
    <x v="2"/>
    <x v="1"/>
    <x v="1"/>
    <x v="1"/>
    <x v="1"/>
    <x v="1"/>
    <x v="1"/>
    <x v="1"/>
    <x v="1"/>
    <x v="1"/>
    <x v="1"/>
    <x v="1"/>
    <x v="1"/>
    <x v="1"/>
    <x v="1"/>
    <x v="0"/>
    <x v="2"/>
    <x v="3"/>
    <x v="1"/>
    <x v="2"/>
    <x v="2"/>
    <x v="2"/>
    <m/>
    <m/>
    <m/>
    <m/>
    <m/>
    <m/>
  </r>
  <r>
    <x v="0"/>
    <x v="109"/>
    <x v="1"/>
    <m/>
    <x v="2"/>
    <x v="1"/>
    <x v="1"/>
    <x v="1"/>
    <x v="1"/>
    <x v="2"/>
    <x v="1"/>
    <x v="1"/>
    <x v="2"/>
    <x v="1"/>
    <x v="4"/>
    <x v="2"/>
    <x v="2"/>
    <x v="2"/>
    <x v="2"/>
    <x v="2"/>
    <x v="2"/>
    <x v="2"/>
    <x v="1"/>
    <x v="4"/>
    <x v="4"/>
    <x v="1"/>
    <x v="1"/>
    <x v="0"/>
    <x v="2"/>
    <x v="3"/>
    <x v="1"/>
    <x v="2"/>
    <x v="2"/>
    <x v="2"/>
    <m/>
    <m/>
    <m/>
    <m/>
    <m/>
    <m/>
  </r>
  <r>
    <x v="0"/>
    <x v="109"/>
    <x v="1"/>
    <m/>
    <x v="2"/>
    <x v="1"/>
    <x v="0"/>
    <x v="2"/>
    <x v="2"/>
    <x v="2"/>
    <x v="1"/>
    <x v="1"/>
    <x v="2"/>
    <x v="1"/>
    <x v="1"/>
    <x v="1"/>
    <x v="1"/>
    <x v="1"/>
    <x v="1"/>
    <x v="1"/>
    <x v="1"/>
    <x v="1"/>
    <x v="1"/>
    <x v="1"/>
    <x v="1"/>
    <x v="1"/>
    <x v="1"/>
    <x v="0"/>
    <x v="2"/>
    <x v="3"/>
    <x v="1"/>
    <x v="2"/>
    <x v="2"/>
    <x v="2"/>
    <m/>
    <m/>
    <m/>
    <m/>
    <m/>
    <m/>
  </r>
  <r>
    <x v="0"/>
    <x v="109"/>
    <x v="1"/>
    <m/>
    <x v="2"/>
    <x v="1"/>
    <x v="0"/>
    <x v="2"/>
    <x v="1"/>
    <x v="2"/>
    <x v="2"/>
    <x v="1"/>
    <x v="1"/>
    <x v="2"/>
    <x v="2"/>
    <x v="2"/>
    <x v="2"/>
    <x v="2"/>
    <x v="2"/>
    <x v="2"/>
    <x v="2"/>
    <x v="2"/>
    <x v="3"/>
    <x v="2"/>
    <x v="3"/>
    <x v="2"/>
    <x v="4"/>
    <x v="0"/>
    <x v="2"/>
    <x v="3"/>
    <x v="1"/>
    <x v="2"/>
    <x v="2"/>
    <x v="2"/>
    <m/>
    <m/>
    <m/>
    <m/>
    <m/>
    <m/>
  </r>
  <r>
    <x v="0"/>
    <x v="109"/>
    <x v="1"/>
    <m/>
    <x v="2"/>
    <x v="1"/>
    <x v="0"/>
    <x v="2"/>
    <x v="2"/>
    <x v="2"/>
    <x v="1"/>
    <x v="1"/>
    <x v="2"/>
    <x v="1"/>
    <x v="1"/>
    <x v="1"/>
    <x v="1"/>
    <x v="1"/>
    <x v="1"/>
    <x v="1"/>
    <x v="1"/>
    <x v="5"/>
    <x v="1"/>
    <x v="1"/>
    <x v="1"/>
    <x v="1"/>
    <x v="1"/>
    <x v="0"/>
    <x v="2"/>
    <x v="3"/>
    <x v="1"/>
    <x v="2"/>
    <x v="2"/>
    <x v="2"/>
    <m/>
    <m/>
    <m/>
    <m/>
    <m/>
    <m/>
  </r>
  <r>
    <x v="0"/>
    <x v="109"/>
    <x v="1"/>
    <m/>
    <x v="2"/>
    <x v="1"/>
    <x v="1"/>
    <x v="2"/>
    <x v="2"/>
    <x v="2"/>
    <x v="1"/>
    <x v="1"/>
    <x v="2"/>
    <x v="1"/>
    <x v="1"/>
    <x v="1"/>
    <x v="1"/>
    <x v="1"/>
    <x v="1"/>
    <x v="1"/>
    <x v="1"/>
    <x v="1"/>
    <x v="1"/>
    <x v="1"/>
    <x v="1"/>
    <x v="1"/>
    <x v="1"/>
    <x v="0"/>
    <x v="2"/>
    <x v="3"/>
    <x v="1"/>
    <x v="2"/>
    <x v="2"/>
    <x v="2"/>
    <m/>
    <m/>
    <m/>
    <m/>
    <m/>
    <m/>
  </r>
  <r>
    <x v="0"/>
    <x v="109"/>
    <x v="1"/>
    <m/>
    <x v="2"/>
    <x v="1"/>
    <x v="0"/>
    <x v="1"/>
    <x v="1"/>
    <x v="2"/>
    <x v="1"/>
    <x v="1"/>
    <x v="2"/>
    <x v="1"/>
    <x v="1"/>
    <x v="1"/>
    <x v="1"/>
    <x v="1"/>
    <x v="1"/>
    <x v="1"/>
    <x v="1"/>
    <x v="1"/>
    <x v="1"/>
    <x v="3"/>
    <x v="2"/>
    <x v="1"/>
    <x v="1"/>
    <x v="0"/>
    <x v="2"/>
    <x v="3"/>
    <x v="1"/>
    <x v="2"/>
    <x v="2"/>
    <x v="2"/>
    <m/>
    <m/>
    <m/>
    <m/>
    <m/>
    <m/>
  </r>
  <r>
    <x v="0"/>
    <x v="109"/>
    <x v="1"/>
    <m/>
    <x v="2"/>
    <x v="1"/>
    <x v="1"/>
    <x v="1"/>
    <x v="3"/>
    <x v="2"/>
    <x v="1"/>
    <x v="1"/>
    <x v="2"/>
    <x v="1"/>
    <x v="1"/>
    <x v="1"/>
    <x v="1"/>
    <x v="1"/>
    <x v="1"/>
    <x v="1"/>
    <x v="1"/>
    <x v="2"/>
    <x v="1"/>
    <x v="3"/>
    <x v="1"/>
    <x v="1"/>
    <x v="1"/>
    <x v="0"/>
    <x v="2"/>
    <x v="3"/>
    <x v="1"/>
    <x v="2"/>
    <x v="2"/>
    <x v="2"/>
    <m/>
    <m/>
    <m/>
    <m/>
    <m/>
    <m/>
  </r>
  <r>
    <x v="0"/>
    <x v="109"/>
    <x v="1"/>
    <m/>
    <x v="2"/>
    <x v="1"/>
    <x v="1"/>
    <x v="2"/>
    <x v="1"/>
    <x v="3"/>
    <x v="1"/>
    <x v="1"/>
    <x v="2"/>
    <x v="1"/>
    <x v="1"/>
    <x v="1"/>
    <x v="1"/>
    <x v="1"/>
    <x v="1"/>
    <x v="1"/>
    <x v="1"/>
    <x v="1"/>
    <x v="1"/>
    <x v="1"/>
    <x v="1"/>
    <x v="1"/>
    <x v="1"/>
    <x v="0"/>
    <x v="2"/>
    <x v="3"/>
    <x v="1"/>
    <x v="2"/>
    <x v="2"/>
    <x v="2"/>
    <m/>
    <m/>
    <m/>
    <m/>
    <m/>
    <m/>
  </r>
  <r>
    <x v="0"/>
    <x v="109"/>
    <x v="1"/>
    <m/>
    <x v="2"/>
    <x v="1"/>
    <x v="1"/>
    <x v="2"/>
    <x v="2"/>
    <x v="2"/>
    <x v="1"/>
    <x v="1"/>
    <x v="2"/>
    <x v="1"/>
    <x v="1"/>
    <x v="1"/>
    <x v="1"/>
    <x v="1"/>
    <x v="1"/>
    <x v="1"/>
    <x v="1"/>
    <x v="1"/>
    <x v="1"/>
    <x v="1"/>
    <x v="1"/>
    <x v="1"/>
    <x v="1"/>
    <x v="0"/>
    <x v="2"/>
    <x v="3"/>
    <x v="1"/>
    <x v="2"/>
    <x v="2"/>
    <x v="2"/>
    <m/>
    <m/>
    <m/>
    <m/>
    <m/>
    <m/>
  </r>
  <r>
    <x v="0"/>
    <x v="110"/>
    <x v="1"/>
    <m/>
    <x v="2"/>
    <x v="0"/>
    <x v="1"/>
    <x v="0"/>
    <x v="0"/>
    <x v="0"/>
    <x v="0"/>
    <x v="0"/>
    <x v="0"/>
    <x v="0"/>
    <x v="0"/>
    <x v="0"/>
    <x v="0"/>
    <x v="0"/>
    <x v="0"/>
    <x v="0"/>
    <x v="0"/>
    <x v="0"/>
    <x v="0"/>
    <x v="0"/>
    <x v="0"/>
    <x v="0"/>
    <x v="0"/>
    <x v="0"/>
    <x v="1"/>
    <x v="0"/>
    <x v="0"/>
    <x v="3"/>
    <x v="3"/>
    <x v="1"/>
    <m/>
    <m/>
    <m/>
    <m/>
    <m/>
    <m/>
  </r>
  <r>
    <x v="0"/>
    <x v="110"/>
    <x v="1"/>
    <m/>
    <x v="2"/>
    <x v="0"/>
    <x v="0"/>
    <x v="0"/>
    <x v="0"/>
    <x v="0"/>
    <x v="0"/>
    <x v="0"/>
    <x v="0"/>
    <x v="0"/>
    <x v="0"/>
    <x v="0"/>
    <x v="0"/>
    <x v="0"/>
    <x v="0"/>
    <x v="0"/>
    <x v="0"/>
    <x v="0"/>
    <x v="0"/>
    <x v="0"/>
    <x v="0"/>
    <x v="0"/>
    <x v="0"/>
    <x v="0"/>
    <x v="0"/>
    <x v="0"/>
    <x v="0"/>
    <x v="0"/>
    <x v="0"/>
    <x v="0"/>
    <m/>
    <m/>
    <m/>
    <m/>
    <m/>
    <m/>
  </r>
  <r>
    <x v="0"/>
    <x v="110"/>
    <x v="1"/>
    <m/>
    <x v="2"/>
    <x v="0"/>
    <x v="0"/>
    <x v="0"/>
    <x v="0"/>
    <x v="0"/>
    <x v="0"/>
    <x v="0"/>
    <x v="0"/>
    <x v="0"/>
    <x v="0"/>
    <x v="0"/>
    <x v="0"/>
    <x v="0"/>
    <x v="0"/>
    <x v="0"/>
    <x v="0"/>
    <x v="0"/>
    <x v="0"/>
    <x v="0"/>
    <x v="0"/>
    <x v="0"/>
    <x v="0"/>
    <x v="0"/>
    <x v="1"/>
    <x v="0"/>
    <x v="0"/>
    <x v="0"/>
    <x v="0"/>
    <x v="0"/>
    <m/>
    <m/>
    <m/>
    <m/>
    <m/>
    <m/>
  </r>
  <r>
    <x v="0"/>
    <x v="110"/>
    <x v="1"/>
    <m/>
    <x v="2"/>
    <x v="0"/>
    <x v="1"/>
    <x v="0"/>
    <x v="0"/>
    <x v="0"/>
    <x v="0"/>
    <x v="0"/>
    <x v="0"/>
    <x v="0"/>
    <x v="0"/>
    <x v="0"/>
    <x v="0"/>
    <x v="0"/>
    <x v="0"/>
    <x v="0"/>
    <x v="0"/>
    <x v="0"/>
    <x v="0"/>
    <x v="0"/>
    <x v="0"/>
    <x v="0"/>
    <x v="0"/>
    <x v="0"/>
    <x v="0"/>
    <x v="0"/>
    <x v="0"/>
    <x v="0"/>
    <x v="0"/>
    <x v="0"/>
    <m/>
    <m/>
    <m/>
    <m/>
    <m/>
    <m/>
  </r>
  <r>
    <x v="0"/>
    <x v="110"/>
    <x v="1"/>
    <m/>
    <x v="2"/>
    <x v="0"/>
    <x v="0"/>
    <x v="0"/>
    <x v="0"/>
    <x v="0"/>
    <x v="0"/>
    <x v="0"/>
    <x v="0"/>
    <x v="0"/>
    <x v="0"/>
    <x v="0"/>
    <x v="0"/>
    <x v="0"/>
    <x v="0"/>
    <x v="0"/>
    <x v="0"/>
    <x v="0"/>
    <x v="0"/>
    <x v="0"/>
    <x v="0"/>
    <x v="0"/>
    <x v="0"/>
    <x v="0"/>
    <x v="0"/>
    <x v="0"/>
    <x v="0"/>
    <x v="3"/>
    <x v="1"/>
    <x v="1"/>
    <m/>
    <m/>
    <m/>
    <m/>
    <m/>
    <m/>
  </r>
  <r>
    <x v="0"/>
    <x v="110"/>
    <x v="1"/>
    <m/>
    <x v="2"/>
    <x v="0"/>
    <x v="1"/>
    <x v="0"/>
    <x v="0"/>
    <x v="0"/>
    <x v="0"/>
    <x v="0"/>
    <x v="0"/>
    <x v="0"/>
    <x v="0"/>
    <x v="0"/>
    <x v="0"/>
    <x v="0"/>
    <x v="0"/>
    <x v="0"/>
    <x v="0"/>
    <x v="0"/>
    <x v="0"/>
    <x v="0"/>
    <x v="0"/>
    <x v="0"/>
    <x v="0"/>
    <x v="0"/>
    <x v="1"/>
    <x v="0"/>
    <x v="0"/>
    <x v="3"/>
    <x v="1"/>
    <x v="0"/>
    <m/>
    <m/>
    <m/>
    <m/>
    <m/>
    <m/>
  </r>
  <r>
    <x v="0"/>
    <x v="110"/>
    <x v="1"/>
    <m/>
    <x v="2"/>
    <x v="0"/>
    <x v="1"/>
    <x v="0"/>
    <x v="0"/>
    <x v="0"/>
    <x v="0"/>
    <x v="0"/>
    <x v="0"/>
    <x v="0"/>
    <x v="0"/>
    <x v="0"/>
    <x v="0"/>
    <x v="0"/>
    <x v="0"/>
    <x v="0"/>
    <x v="0"/>
    <x v="0"/>
    <x v="0"/>
    <x v="0"/>
    <x v="0"/>
    <x v="0"/>
    <x v="0"/>
    <x v="0"/>
    <x v="0"/>
    <x v="0"/>
    <x v="0"/>
    <x v="0"/>
    <x v="0"/>
    <x v="0"/>
    <m/>
    <m/>
    <m/>
    <m/>
    <m/>
    <m/>
  </r>
  <r>
    <x v="0"/>
    <x v="110"/>
    <x v="1"/>
    <m/>
    <x v="2"/>
    <x v="0"/>
    <x v="0"/>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1"/>
    <x v="1"/>
    <x v="2"/>
    <x v="2"/>
    <x v="3"/>
    <x v="1"/>
    <x v="1"/>
    <x v="3"/>
    <x v="1"/>
    <x v="1"/>
    <x v="1"/>
    <x v="1"/>
    <x v="1"/>
    <x v="3"/>
    <x v="3"/>
    <x v="1"/>
    <x v="3"/>
    <x v="3"/>
    <x v="1"/>
    <x v="1"/>
    <x v="1"/>
    <x v="1"/>
    <x v="0"/>
    <x v="2"/>
    <x v="3"/>
    <x v="1"/>
    <x v="2"/>
    <x v="2"/>
    <x v="2"/>
    <m/>
    <m/>
    <m/>
    <m/>
    <m/>
    <m/>
  </r>
  <r>
    <x v="0"/>
    <x v="110"/>
    <x v="1"/>
    <m/>
    <x v="2"/>
    <x v="1"/>
    <x v="1"/>
    <x v="3"/>
    <x v="3"/>
    <x v="1"/>
    <x v="2"/>
    <x v="4"/>
    <x v="1"/>
    <x v="2"/>
    <x v="2"/>
    <x v="4"/>
    <x v="2"/>
    <x v="2"/>
    <x v="2"/>
    <x v="2"/>
    <x v="2"/>
    <x v="2"/>
    <x v="2"/>
    <x v="3"/>
    <x v="2"/>
    <x v="3"/>
    <x v="5"/>
    <x v="0"/>
    <x v="2"/>
    <x v="3"/>
    <x v="1"/>
    <x v="2"/>
    <x v="2"/>
    <x v="2"/>
    <m/>
    <m/>
    <m/>
    <m/>
    <m/>
    <m/>
  </r>
  <r>
    <x v="0"/>
    <x v="110"/>
    <x v="1"/>
    <m/>
    <x v="2"/>
    <x v="1"/>
    <x v="1"/>
    <x v="3"/>
    <x v="4"/>
    <x v="3"/>
    <x v="3"/>
    <x v="4"/>
    <x v="4"/>
    <x v="1"/>
    <x v="3"/>
    <x v="3"/>
    <x v="1"/>
    <x v="3"/>
    <x v="3"/>
    <x v="3"/>
    <x v="3"/>
    <x v="3"/>
    <x v="3"/>
    <x v="3"/>
    <x v="2"/>
    <x v="2"/>
    <x v="2"/>
    <x v="0"/>
    <x v="2"/>
    <x v="3"/>
    <x v="1"/>
    <x v="2"/>
    <x v="2"/>
    <x v="2"/>
    <m/>
    <m/>
    <m/>
    <m/>
    <m/>
    <m/>
  </r>
  <r>
    <x v="0"/>
    <x v="110"/>
    <x v="1"/>
    <m/>
    <x v="2"/>
    <x v="1"/>
    <x v="0"/>
    <x v="2"/>
    <x v="2"/>
    <x v="2"/>
    <x v="1"/>
    <x v="1"/>
    <x v="2"/>
    <x v="1"/>
    <x v="1"/>
    <x v="1"/>
    <x v="1"/>
    <x v="1"/>
    <x v="1"/>
    <x v="1"/>
    <x v="1"/>
    <x v="1"/>
    <x v="1"/>
    <x v="1"/>
    <x v="3"/>
    <x v="1"/>
    <x v="1"/>
    <x v="0"/>
    <x v="2"/>
    <x v="3"/>
    <x v="1"/>
    <x v="2"/>
    <x v="2"/>
    <x v="2"/>
    <m/>
    <m/>
    <m/>
    <m/>
    <m/>
    <m/>
  </r>
  <r>
    <x v="0"/>
    <x v="110"/>
    <x v="1"/>
    <m/>
    <x v="2"/>
    <x v="1"/>
    <x v="0"/>
    <x v="3"/>
    <x v="5"/>
    <x v="3"/>
    <x v="3"/>
    <x v="3"/>
    <x v="3"/>
    <x v="4"/>
    <x v="3"/>
    <x v="3"/>
    <x v="2"/>
    <x v="2"/>
    <x v="3"/>
    <x v="3"/>
    <x v="2"/>
    <x v="3"/>
    <x v="3"/>
    <x v="2"/>
    <x v="2"/>
    <x v="4"/>
    <x v="3"/>
    <x v="0"/>
    <x v="2"/>
    <x v="3"/>
    <x v="1"/>
    <x v="2"/>
    <x v="2"/>
    <x v="2"/>
    <m/>
    <m/>
    <m/>
    <m/>
    <m/>
    <m/>
  </r>
  <r>
    <x v="0"/>
    <x v="110"/>
    <x v="1"/>
    <m/>
    <x v="2"/>
    <x v="1"/>
    <x v="1"/>
    <x v="2"/>
    <x v="1"/>
    <x v="2"/>
    <x v="1"/>
    <x v="1"/>
    <x v="2"/>
    <x v="1"/>
    <x v="1"/>
    <x v="1"/>
    <x v="1"/>
    <x v="1"/>
    <x v="1"/>
    <x v="1"/>
    <x v="1"/>
    <x v="2"/>
    <x v="1"/>
    <x v="1"/>
    <x v="1"/>
    <x v="1"/>
    <x v="1"/>
    <x v="0"/>
    <x v="2"/>
    <x v="3"/>
    <x v="1"/>
    <x v="2"/>
    <x v="2"/>
    <x v="2"/>
    <m/>
    <m/>
    <m/>
    <m/>
    <m/>
    <m/>
  </r>
  <r>
    <x v="0"/>
    <x v="110"/>
    <x v="1"/>
    <m/>
    <x v="2"/>
    <x v="1"/>
    <x v="0"/>
    <x v="2"/>
    <x v="2"/>
    <x v="2"/>
    <x v="2"/>
    <x v="2"/>
    <x v="2"/>
    <x v="1"/>
    <x v="1"/>
    <x v="1"/>
    <x v="1"/>
    <x v="1"/>
    <x v="1"/>
    <x v="1"/>
    <x v="1"/>
    <x v="1"/>
    <x v="1"/>
    <x v="1"/>
    <x v="1"/>
    <x v="1"/>
    <x v="1"/>
    <x v="0"/>
    <x v="2"/>
    <x v="3"/>
    <x v="1"/>
    <x v="2"/>
    <x v="2"/>
    <x v="2"/>
    <m/>
    <m/>
    <m/>
    <m/>
    <m/>
    <m/>
  </r>
  <r>
    <x v="0"/>
    <x v="110"/>
    <x v="1"/>
    <m/>
    <x v="2"/>
    <x v="1"/>
    <x v="1"/>
    <x v="2"/>
    <x v="1"/>
    <x v="4"/>
    <x v="1"/>
    <x v="1"/>
    <x v="1"/>
    <x v="1"/>
    <x v="1"/>
    <x v="1"/>
    <x v="1"/>
    <x v="1"/>
    <x v="1"/>
    <x v="2"/>
    <x v="1"/>
    <x v="1"/>
    <x v="1"/>
    <x v="3"/>
    <x v="2"/>
    <x v="1"/>
    <x v="1"/>
    <x v="0"/>
    <x v="2"/>
    <x v="3"/>
    <x v="1"/>
    <x v="2"/>
    <x v="2"/>
    <x v="2"/>
    <m/>
    <m/>
    <m/>
    <m/>
    <m/>
    <m/>
  </r>
  <r>
    <x v="0"/>
    <x v="110"/>
    <x v="1"/>
    <m/>
    <x v="2"/>
    <x v="1"/>
    <x v="0"/>
    <x v="1"/>
    <x v="1"/>
    <x v="2"/>
    <x v="1"/>
    <x v="2"/>
    <x v="1"/>
    <x v="2"/>
    <x v="1"/>
    <x v="1"/>
    <x v="1"/>
    <x v="1"/>
    <x v="1"/>
    <x v="1"/>
    <x v="1"/>
    <x v="1"/>
    <x v="1"/>
    <x v="3"/>
    <x v="1"/>
    <x v="2"/>
    <x v="1"/>
    <x v="0"/>
    <x v="2"/>
    <x v="3"/>
    <x v="1"/>
    <x v="2"/>
    <x v="2"/>
    <x v="2"/>
    <m/>
    <m/>
    <m/>
    <m/>
    <m/>
    <m/>
  </r>
  <r>
    <x v="0"/>
    <x v="110"/>
    <x v="1"/>
    <m/>
    <x v="2"/>
    <x v="1"/>
    <x v="0"/>
    <x v="2"/>
    <x v="1"/>
    <x v="2"/>
    <x v="1"/>
    <x v="1"/>
    <x v="1"/>
    <x v="1"/>
    <x v="1"/>
    <x v="1"/>
    <x v="1"/>
    <x v="1"/>
    <x v="1"/>
    <x v="1"/>
    <x v="1"/>
    <x v="1"/>
    <x v="1"/>
    <x v="1"/>
    <x v="1"/>
    <x v="1"/>
    <x v="1"/>
    <x v="0"/>
    <x v="2"/>
    <x v="3"/>
    <x v="1"/>
    <x v="2"/>
    <x v="2"/>
    <x v="2"/>
    <m/>
    <m/>
    <m/>
    <m/>
    <m/>
    <m/>
  </r>
  <r>
    <x v="0"/>
    <x v="111"/>
    <x v="1"/>
    <m/>
    <x v="2"/>
    <x v="1"/>
    <x v="0"/>
    <x v="2"/>
    <x v="2"/>
    <x v="3"/>
    <x v="2"/>
    <x v="1"/>
    <x v="1"/>
    <x v="1"/>
    <x v="1"/>
    <x v="1"/>
    <x v="1"/>
    <x v="1"/>
    <x v="1"/>
    <x v="1"/>
    <x v="1"/>
    <x v="1"/>
    <x v="1"/>
    <x v="1"/>
    <x v="1"/>
    <x v="1"/>
    <x v="1"/>
    <x v="0"/>
    <x v="2"/>
    <x v="3"/>
    <x v="1"/>
    <x v="2"/>
    <x v="2"/>
    <x v="2"/>
    <m/>
    <m/>
    <m/>
    <m/>
    <m/>
    <m/>
  </r>
  <r>
    <x v="0"/>
    <x v="111"/>
    <x v="1"/>
    <m/>
    <x v="2"/>
    <x v="1"/>
    <x v="1"/>
    <x v="2"/>
    <x v="2"/>
    <x v="3"/>
    <x v="1"/>
    <x v="1"/>
    <x v="1"/>
    <x v="1"/>
    <x v="1"/>
    <x v="1"/>
    <x v="1"/>
    <x v="2"/>
    <x v="1"/>
    <x v="1"/>
    <x v="1"/>
    <x v="1"/>
    <x v="1"/>
    <x v="3"/>
    <x v="2"/>
    <x v="1"/>
    <x v="1"/>
    <x v="0"/>
    <x v="2"/>
    <x v="3"/>
    <x v="1"/>
    <x v="2"/>
    <x v="2"/>
    <x v="2"/>
    <m/>
    <m/>
    <m/>
    <m/>
    <m/>
    <m/>
  </r>
  <r>
    <x v="0"/>
    <x v="111"/>
    <x v="1"/>
    <m/>
    <x v="2"/>
    <x v="1"/>
    <x v="0"/>
    <x v="1"/>
    <x v="1"/>
    <x v="1"/>
    <x v="3"/>
    <x v="2"/>
    <x v="1"/>
    <x v="2"/>
    <x v="3"/>
    <x v="4"/>
    <x v="2"/>
    <x v="3"/>
    <x v="3"/>
    <x v="3"/>
    <x v="3"/>
    <x v="3"/>
    <x v="3"/>
    <x v="5"/>
    <x v="2"/>
    <x v="2"/>
    <x v="3"/>
    <x v="0"/>
    <x v="2"/>
    <x v="3"/>
    <x v="1"/>
    <x v="2"/>
    <x v="2"/>
    <x v="2"/>
    <m/>
    <m/>
    <m/>
    <m/>
    <m/>
    <m/>
  </r>
  <r>
    <x v="0"/>
    <x v="111"/>
    <x v="1"/>
    <m/>
    <x v="2"/>
    <x v="1"/>
    <x v="1"/>
    <x v="3"/>
    <x v="3"/>
    <x v="6"/>
    <x v="5"/>
    <x v="4"/>
    <x v="1"/>
    <x v="2"/>
    <x v="5"/>
    <x v="5"/>
    <x v="4"/>
    <x v="5"/>
    <x v="2"/>
    <x v="2"/>
    <x v="5"/>
    <x v="5"/>
    <x v="2"/>
    <x v="5"/>
    <x v="5"/>
    <x v="3"/>
    <x v="3"/>
    <x v="0"/>
    <x v="2"/>
    <x v="3"/>
    <x v="1"/>
    <x v="2"/>
    <x v="2"/>
    <x v="2"/>
    <m/>
    <m/>
    <m/>
    <m/>
    <m/>
    <m/>
  </r>
  <r>
    <x v="0"/>
    <x v="111"/>
    <x v="1"/>
    <m/>
    <x v="2"/>
    <x v="1"/>
    <x v="1"/>
    <x v="2"/>
    <x v="2"/>
    <x v="2"/>
    <x v="1"/>
    <x v="1"/>
    <x v="2"/>
    <x v="1"/>
    <x v="1"/>
    <x v="1"/>
    <x v="1"/>
    <x v="1"/>
    <x v="1"/>
    <x v="1"/>
    <x v="1"/>
    <x v="1"/>
    <x v="1"/>
    <x v="1"/>
    <x v="1"/>
    <x v="1"/>
    <x v="1"/>
    <x v="0"/>
    <x v="2"/>
    <x v="3"/>
    <x v="1"/>
    <x v="2"/>
    <x v="2"/>
    <x v="2"/>
    <m/>
    <m/>
    <m/>
    <m/>
    <m/>
    <m/>
  </r>
  <r>
    <x v="0"/>
    <x v="111"/>
    <x v="1"/>
    <m/>
    <x v="2"/>
    <x v="1"/>
    <x v="1"/>
    <x v="5"/>
    <x v="3"/>
    <x v="1"/>
    <x v="3"/>
    <x v="3"/>
    <x v="1"/>
    <x v="4"/>
    <x v="5"/>
    <x v="3"/>
    <x v="4"/>
    <x v="1"/>
    <x v="3"/>
    <x v="4"/>
    <x v="3"/>
    <x v="3"/>
    <x v="3"/>
    <x v="5"/>
    <x v="5"/>
    <x v="2"/>
    <x v="2"/>
    <x v="0"/>
    <x v="2"/>
    <x v="3"/>
    <x v="1"/>
    <x v="2"/>
    <x v="2"/>
    <x v="2"/>
    <m/>
    <m/>
    <m/>
    <m/>
    <m/>
    <m/>
  </r>
  <r>
    <x v="0"/>
    <x v="111"/>
    <x v="1"/>
    <m/>
    <x v="2"/>
    <x v="1"/>
    <x v="1"/>
    <x v="2"/>
    <x v="2"/>
    <x v="2"/>
    <x v="1"/>
    <x v="1"/>
    <x v="2"/>
    <x v="1"/>
    <x v="1"/>
    <x v="1"/>
    <x v="1"/>
    <x v="1"/>
    <x v="1"/>
    <x v="1"/>
    <x v="1"/>
    <x v="1"/>
    <x v="1"/>
    <x v="1"/>
    <x v="1"/>
    <x v="1"/>
    <x v="1"/>
    <x v="0"/>
    <x v="2"/>
    <x v="3"/>
    <x v="1"/>
    <x v="2"/>
    <x v="2"/>
    <x v="2"/>
    <m/>
    <m/>
    <m/>
    <m/>
    <m/>
    <m/>
  </r>
  <r>
    <x v="0"/>
    <x v="111"/>
    <x v="1"/>
    <m/>
    <x v="2"/>
    <x v="1"/>
    <x v="1"/>
    <x v="2"/>
    <x v="1"/>
    <x v="2"/>
    <x v="3"/>
    <x v="1"/>
    <x v="3"/>
    <x v="2"/>
    <x v="1"/>
    <x v="3"/>
    <x v="1"/>
    <x v="3"/>
    <x v="1"/>
    <x v="3"/>
    <x v="1"/>
    <x v="1"/>
    <x v="1"/>
    <x v="3"/>
    <x v="1"/>
    <x v="1"/>
    <x v="1"/>
    <x v="0"/>
    <x v="2"/>
    <x v="3"/>
    <x v="1"/>
    <x v="2"/>
    <x v="2"/>
    <x v="2"/>
    <m/>
    <m/>
    <m/>
    <m/>
    <m/>
    <m/>
  </r>
  <r>
    <x v="0"/>
    <x v="111"/>
    <x v="1"/>
    <m/>
    <x v="2"/>
    <x v="1"/>
    <x v="0"/>
    <x v="1"/>
    <x v="1"/>
    <x v="1"/>
    <x v="2"/>
    <x v="2"/>
    <x v="1"/>
    <x v="2"/>
    <x v="2"/>
    <x v="2"/>
    <x v="2"/>
    <x v="2"/>
    <x v="2"/>
    <x v="2"/>
    <x v="2"/>
    <x v="2"/>
    <x v="2"/>
    <x v="3"/>
    <x v="2"/>
    <x v="2"/>
    <x v="2"/>
    <x v="0"/>
    <x v="2"/>
    <x v="3"/>
    <x v="1"/>
    <x v="2"/>
    <x v="2"/>
    <x v="2"/>
    <m/>
    <m/>
    <m/>
    <m/>
    <m/>
    <m/>
  </r>
  <r>
    <x v="0"/>
    <x v="111"/>
    <x v="1"/>
    <m/>
    <x v="2"/>
    <x v="1"/>
    <x v="1"/>
    <x v="2"/>
    <x v="2"/>
    <x v="2"/>
    <x v="2"/>
    <x v="2"/>
    <x v="1"/>
    <x v="1"/>
    <x v="1"/>
    <x v="1"/>
    <x v="1"/>
    <x v="1"/>
    <x v="2"/>
    <x v="1"/>
    <x v="1"/>
    <x v="2"/>
    <x v="1"/>
    <x v="1"/>
    <x v="1"/>
    <x v="1"/>
    <x v="1"/>
    <x v="0"/>
    <x v="2"/>
    <x v="3"/>
    <x v="1"/>
    <x v="2"/>
    <x v="2"/>
    <x v="2"/>
    <m/>
    <m/>
    <m/>
    <m/>
    <m/>
    <m/>
  </r>
  <r>
    <x v="0"/>
    <x v="86"/>
    <x v="0"/>
    <m/>
    <x v="2"/>
    <x v="0"/>
    <x v="1"/>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1"/>
    <x v="0"/>
    <x v="0"/>
    <x v="0"/>
    <x v="0"/>
    <x v="0"/>
    <m/>
    <m/>
    <m/>
    <m/>
    <m/>
    <m/>
  </r>
  <r>
    <x v="0"/>
    <x v="86"/>
    <x v="0"/>
    <m/>
    <x v="2"/>
    <x v="0"/>
    <x v="1"/>
    <x v="0"/>
    <x v="0"/>
    <x v="0"/>
    <x v="0"/>
    <x v="0"/>
    <x v="0"/>
    <x v="0"/>
    <x v="0"/>
    <x v="0"/>
    <x v="0"/>
    <x v="0"/>
    <x v="0"/>
    <x v="0"/>
    <x v="0"/>
    <x v="0"/>
    <x v="0"/>
    <x v="0"/>
    <x v="0"/>
    <x v="0"/>
    <x v="0"/>
    <x v="0"/>
    <x v="0"/>
    <x v="0"/>
    <x v="0"/>
    <x v="0"/>
    <x v="0"/>
    <x v="1"/>
    <m/>
    <m/>
    <m/>
    <m/>
    <m/>
    <m/>
  </r>
  <r>
    <x v="0"/>
    <x v="86"/>
    <x v="0"/>
    <m/>
    <x v="2"/>
    <x v="0"/>
    <x v="0"/>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1"/>
    <x v="0"/>
    <x v="0"/>
    <x v="0"/>
    <x v="0"/>
    <x v="0"/>
    <m/>
    <m/>
    <m/>
    <m/>
    <m/>
    <m/>
  </r>
  <r>
    <x v="0"/>
    <x v="86"/>
    <x v="0"/>
    <m/>
    <x v="2"/>
    <x v="0"/>
    <x v="0"/>
    <x v="0"/>
    <x v="0"/>
    <x v="0"/>
    <x v="0"/>
    <x v="0"/>
    <x v="0"/>
    <x v="0"/>
    <x v="0"/>
    <x v="0"/>
    <x v="0"/>
    <x v="0"/>
    <x v="0"/>
    <x v="0"/>
    <x v="0"/>
    <x v="0"/>
    <x v="0"/>
    <x v="0"/>
    <x v="0"/>
    <x v="0"/>
    <x v="0"/>
    <x v="0"/>
    <x v="1"/>
    <x v="0"/>
    <x v="2"/>
    <x v="3"/>
    <x v="1"/>
    <x v="0"/>
    <m/>
    <m/>
    <m/>
    <m/>
    <m/>
    <m/>
  </r>
  <r>
    <x v="0"/>
    <x v="86"/>
    <x v="0"/>
    <m/>
    <x v="2"/>
    <x v="0"/>
    <x v="0"/>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1"/>
    <x v="0"/>
    <x v="2"/>
    <x v="2"/>
    <x v="2"/>
    <x v="1"/>
    <x v="1"/>
    <x v="1"/>
    <x v="1"/>
    <x v="1"/>
    <x v="1"/>
    <x v="1"/>
    <x v="1"/>
    <x v="1"/>
    <x v="1"/>
    <x v="1"/>
    <x v="1"/>
    <x v="1"/>
    <x v="3"/>
    <x v="1"/>
    <x v="1"/>
    <x v="1"/>
    <x v="0"/>
    <x v="2"/>
    <x v="3"/>
    <x v="1"/>
    <x v="2"/>
    <x v="2"/>
    <x v="2"/>
    <m/>
    <m/>
    <m/>
    <m/>
    <m/>
    <m/>
  </r>
  <r>
    <x v="0"/>
    <x v="86"/>
    <x v="0"/>
    <m/>
    <x v="2"/>
    <x v="1"/>
    <x v="0"/>
    <x v="2"/>
    <x v="2"/>
    <x v="2"/>
    <x v="1"/>
    <x v="1"/>
    <x v="2"/>
    <x v="1"/>
    <x v="1"/>
    <x v="1"/>
    <x v="1"/>
    <x v="1"/>
    <x v="1"/>
    <x v="1"/>
    <x v="1"/>
    <x v="1"/>
    <x v="3"/>
    <x v="1"/>
    <x v="1"/>
    <x v="1"/>
    <x v="1"/>
    <x v="0"/>
    <x v="2"/>
    <x v="3"/>
    <x v="1"/>
    <x v="2"/>
    <x v="2"/>
    <x v="2"/>
    <m/>
    <m/>
    <m/>
    <m/>
    <m/>
    <m/>
  </r>
  <r>
    <x v="0"/>
    <x v="86"/>
    <x v="0"/>
    <m/>
    <x v="2"/>
    <x v="1"/>
    <x v="0"/>
    <x v="2"/>
    <x v="2"/>
    <x v="2"/>
    <x v="1"/>
    <x v="1"/>
    <x v="2"/>
    <x v="1"/>
    <x v="1"/>
    <x v="1"/>
    <x v="1"/>
    <x v="1"/>
    <x v="1"/>
    <x v="1"/>
    <x v="1"/>
    <x v="1"/>
    <x v="1"/>
    <x v="1"/>
    <x v="1"/>
    <x v="1"/>
    <x v="1"/>
    <x v="0"/>
    <x v="2"/>
    <x v="3"/>
    <x v="1"/>
    <x v="2"/>
    <x v="2"/>
    <x v="2"/>
    <m/>
    <m/>
    <m/>
    <m/>
    <m/>
    <m/>
  </r>
  <r>
    <x v="0"/>
    <x v="86"/>
    <x v="0"/>
    <m/>
    <x v="2"/>
    <x v="1"/>
    <x v="0"/>
    <x v="2"/>
    <x v="2"/>
    <x v="2"/>
    <x v="1"/>
    <x v="1"/>
    <x v="2"/>
    <x v="1"/>
    <x v="1"/>
    <x v="1"/>
    <x v="1"/>
    <x v="1"/>
    <x v="1"/>
    <x v="1"/>
    <x v="1"/>
    <x v="1"/>
    <x v="1"/>
    <x v="1"/>
    <x v="1"/>
    <x v="1"/>
    <x v="1"/>
    <x v="0"/>
    <x v="2"/>
    <x v="3"/>
    <x v="1"/>
    <x v="2"/>
    <x v="2"/>
    <x v="2"/>
    <m/>
    <m/>
    <m/>
    <m/>
    <m/>
    <m/>
  </r>
  <r>
    <x v="0"/>
    <x v="86"/>
    <x v="0"/>
    <m/>
    <x v="2"/>
    <x v="1"/>
    <x v="1"/>
    <x v="2"/>
    <x v="2"/>
    <x v="2"/>
    <x v="2"/>
    <x v="2"/>
    <x v="1"/>
    <x v="1"/>
    <x v="2"/>
    <x v="1"/>
    <x v="1"/>
    <x v="2"/>
    <x v="2"/>
    <x v="1"/>
    <x v="1"/>
    <x v="1"/>
    <x v="1"/>
    <x v="3"/>
    <x v="2"/>
    <x v="2"/>
    <x v="2"/>
    <x v="0"/>
    <x v="2"/>
    <x v="3"/>
    <x v="1"/>
    <x v="2"/>
    <x v="2"/>
    <x v="2"/>
    <m/>
    <m/>
    <m/>
    <m/>
    <m/>
    <m/>
  </r>
  <r>
    <x v="0"/>
    <x v="86"/>
    <x v="0"/>
    <m/>
    <x v="2"/>
    <x v="1"/>
    <x v="1"/>
    <x v="1"/>
    <x v="1"/>
    <x v="1"/>
    <x v="1"/>
    <x v="2"/>
    <x v="3"/>
    <x v="2"/>
    <x v="4"/>
    <x v="2"/>
    <x v="2"/>
    <x v="3"/>
    <x v="1"/>
    <x v="1"/>
    <x v="2"/>
    <x v="2"/>
    <x v="1"/>
    <x v="5"/>
    <x v="4"/>
    <x v="2"/>
    <x v="2"/>
    <x v="0"/>
    <x v="2"/>
    <x v="3"/>
    <x v="1"/>
    <x v="2"/>
    <x v="2"/>
    <x v="2"/>
    <m/>
    <m/>
    <m/>
    <m/>
    <m/>
    <m/>
  </r>
  <r>
    <x v="0"/>
    <x v="86"/>
    <x v="0"/>
    <m/>
    <x v="2"/>
    <x v="1"/>
    <x v="0"/>
    <x v="2"/>
    <x v="2"/>
    <x v="2"/>
    <x v="1"/>
    <x v="1"/>
    <x v="2"/>
    <x v="1"/>
    <x v="1"/>
    <x v="1"/>
    <x v="1"/>
    <x v="1"/>
    <x v="1"/>
    <x v="1"/>
    <x v="1"/>
    <x v="1"/>
    <x v="1"/>
    <x v="1"/>
    <x v="1"/>
    <x v="1"/>
    <x v="1"/>
    <x v="0"/>
    <x v="2"/>
    <x v="3"/>
    <x v="1"/>
    <x v="2"/>
    <x v="2"/>
    <x v="2"/>
    <m/>
    <m/>
    <m/>
    <m/>
    <m/>
    <m/>
  </r>
  <r>
    <x v="0"/>
    <x v="86"/>
    <x v="0"/>
    <m/>
    <x v="2"/>
    <x v="1"/>
    <x v="1"/>
    <x v="3"/>
    <x v="1"/>
    <x v="1"/>
    <x v="2"/>
    <x v="2"/>
    <x v="1"/>
    <x v="2"/>
    <x v="2"/>
    <x v="2"/>
    <x v="2"/>
    <x v="2"/>
    <x v="2"/>
    <x v="2"/>
    <x v="2"/>
    <x v="2"/>
    <x v="2"/>
    <x v="3"/>
    <x v="2"/>
    <x v="2"/>
    <x v="2"/>
    <x v="0"/>
    <x v="2"/>
    <x v="3"/>
    <x v="1"/>
    <x v="2"/>
    <x v="2"/>
    <x v="2"/>
    <m/>
    <m/>
    <m/>
    <m/>
    <m/>
    <m/>
  </r>
  <r>
    <x v="0"/>
    <x v="86"/>
    <x v="0"/>
    <m/>
    <x v="2"/>
    <x v="1"/>
    <x v="1"/>
    <x v="3"/>
    <x v="3"/>
    <x v="1"/>
    <x v="5"/>
    <x v="2"/>
    <x v="4"/>
    <x v="2"/>
    <x v="2"/>
    <x v="3"/>
    <x v="4"/>
    <x v="4"/>
    <x v="2"/>
    <x v="3"/>
    <x v="5"/>
    <x v="3"/>
    <x v="3"/>
    <x v="3"/>
    <x v="1"/>
    <x v="3"/>
    <x v="3"/>
    <x v="0"/>
    <x v="2"/>
    <x v="3"/>
    <x v="1"/>
    <x v="2"/>
    <x v="2"/>
    <x v="2"/>
    <m/>
    <m/>
    <m/>
    <m/>
    <m/>
    <m/>
  </r>
  <r>
    <x v="0"/>
    <x v="86"/>
    <x v="0"/>
    <m/>
    <x v="2"/>
    <x v="1"/>
    <x v="0"/>
    <x v="2"/>
    <x v="1"/>
    <x v="2"/>
    <x v="1"/>
    <x v="1"/>
    <x v="1"/>
    <x v="1"/>
    <x v="2"/>
    <x v="1"/>
    <x v="1"/>
    <x v="1"/>
    <x v="1"/>
    <x v="1"/>
    <x v="1"/>
    <x v="1"/>
    <x v="1"/>
    <x v="3"/>
    <x v="2"/>
    <x v="1"/>
    <x v="1"/>
    <x v="0"/>
    <x v="2"/>
    <x v="3"/>
    <x v="1"/>
    <x v="2"/>
    <x v="2"/>
    <x v="2"/>
    <m/>
    <m/>
    <m/>
    <m/>
    <m/>
    <m/>
  </r>
  <r>
    <x v="0"/>
    <x v="86"/>
    <x v="0"/>
    <m/>
    <x v="2"/>
    <x v="1"/>
    <x v="1"/>
    <x v="2"/>
    <x v="2"/>
    <x v="2"/>
    <x v="1"/>
    <x v="1"/>
    <x v="2"/>
    <x v="1"/>
    <x v="1"/>
    <x v="1"/>
    <x v="1"/>
    <x v="1"/>
    <x v="1"/>
    <x v="1"/>
    <x v="1"/>
    <x v="1"/>
    <x v="1"/>
    <x v="1"/>
    <x v="1"/>
    <x v="1"/>
    <x v="1"/>
    <x v="0"/>
    <x v="2"/>
    <x v="3"/>
    <x v="1"/>
    <x v="2"/>
    <x v="2"/>
    <x v="2"/>
    <m/>
    <m/>
    <m/>
    <m/>
    <m/>
    <m/>
  </r>
  <r>
    <x v="0"/>
    <x v="86"/>
    <x v="0"/>
    <m/>
    <x v="2"/>
    <x v="1"/>
    <x v="1"/>
    <x v="2"/>
    <x v="2"/>
    <x v="2"/>
    <x v="1"/>
    <x v="1"/>
    <x v="2"/>
    <x v="1"/>
    <x v="1"/>
    <x v="1"/>
    <x v="1"/>
    <x v="1"/>
    <x v="1"/>
    <x v="1"/>
    <x v="1"/>
    <x v="1"/>
    <x v="1"/>
    <x v="1"/>
    <x v="1"/>
    <x v="1"/>
    <x v="1"/>
    <x v="0"/>
    <x v="2"/>
    <x v="3"/>
    <x v="1"/>
    <x v="2"/>
    <x v="2"/>
    <x v="2"/>
    <m/>
    <m/>
    <m/>
    <m/>
    <m/>
    <m/>
  </r>
  <r>
    <x v="0"/>
    <x v="86"/>
    <x v="0"/>
    <m/>
    <x v="2"/>
    <x v="1"/>
    <x v="0"/>
    <x v="2"/>
    <x v="1"/>
    <x v="2"/>
    <x v="2"/>
    <x v="2"/>
    <x v="1"/>
    <x v="1"/>
    <x v="1"/>
    <x v="1"/>
    <x v="1"/>
    <x v="1"/>
    <x v="1"/>
    <x v="1"/>
    <x v="1"/>
    <x v="1"/>
    <x v="1"/>
    <x v="5"/>
    <x v="5"/>
    <x v="1"/>
    <x v="1"/>
    <x v="0"/>
    <x v="2"/>
    <x v="3"/>
    <x v="1"/>
    <x v="2"/>
    <x v="2"/>
    <x v="2"/>
    <m/>
    <m/>
    <m/>
    <m/>
    <m/>
    <m/>
  </r>
  <r>
    <x v="0"/>
    <x v="86"/>
    <x v="0"/>
    <m/>
    <x v="2"/>
    <x v="1"/>
    <x v="0"/>
    <x v="1"/>
    <x v="5"/>
    <x v="2"/>
    <x v="2"/>
    <x v="2"/>
    <x v="1"/>
    <x v="2"/>
    <x v="2"/>
    <x v="3"/>
    <x v="2"/>
    <x v="3"/>
    <x v="2"/>
    <x v="2"/>
    <x v="2"/>
    <x v="3"/>
    <x v="3"/>
    <x v="2"/>
    <x v="2"/>
    <x v="2"/>
    <x v="2"/>
    <x v="0"/>
    <x v="2"/>
    <x v="3"/>
    <x v="1"/>
    <x v="2"/>
    <x v="2"/>
    <x v="2"/>
    <m/>
    <m/>
    <m/>
    <m/>
    <m/>
    <m/>
  </r>
  <r>
    <x v="0"/>
    <x v="86"/>
    <x v="0"/>
    <m/>
    <x v="2"/>
    <x v="1"/>
    <x v="1"/>
    <x v="2"/>
    <x v="2"/>
    <x v="3"/>
    <x v="1"/>
    <x v="2"/>
    <x v="2"/>
    <x v="1"/>
    <x v="1"/>
    <x v="1"/>
    <x v="1"/>
    <x v="1"/>
    <x v="1"/>
    <x v="1"/>
    <x v="1"/>
    <x v="1"/>
    <x v="1"/>
    <x v="1"/>
    <x v="1"/>
    <x v="1"/>
    <x v="1"/>
    <x v="0"/>
    <x v="2"/>
    <x v="3"/>
    <x v="1"/>
    <x v="2"/>
    <x v="2"/>
    <x v="2"/>
    <m/>
    <m/>
    <m/>
    <m/>
    <m/>
    <m/>
  </r>
  <r>
    <x v="0"/>
    <x v="86"/>
    <x v="0"/>
    <m/>
    <x v="2"/>
    <x v="1"/>
    <x v="0"/>
    <x v="2"/>
    <x v="2"/>
    <x v="2"/>
    <x v="1"/>
    <x v="1"/>
    <x v="2"/>
    <x v="1"/>
    <x v="1"/>
    <x v="1"/>
    <x v="1"/>
    <x v="1"/>
    <x v="1"/>
    <x v="1"/>
    <x v="1"/>
    <x v="1"/>
    <x v="1"/>
    <x v="1"/>
    <x v="1"/>
    <x v="1"/>
    <x v="1"/>
    <x v="0"/>
    <x v="2"/>
    <x v="3"/>
    <x v="1"/>
    <x v="2"/>
    <x v="2"/>
    <x v="2"/>
    <m/>
    <m/>
    <m/>
    <m/>
    <m/>
    <m/>
  </r>
  <r>
    <x v="0"/>
    <x v="86"/>
    <x v="0"/>
    <m/>
    <x v="2"/>
    <x v="1"/>
    <x v="1"/>
    <x v="2"/>
    <x v="2"/>
    <x v="2"/>
    <x v="1"/>
    <x v="1"/>
    <x v="2"/>
    <x v="1"/>
    <x v="1"/>
    <x v="1"/>
    <x v="1"/>
    <x v="1"/>
    <x v="1"/>
    <x v="1"/>
    <x v="1"/>
    <x v="1"/>
    <x v="1"/>
    <x v="1"/>
    <x v="1"/>
    <x v="2"/>
    <x v="1"/>
    <x v="0"/>
    <x v="2"/>
    <x v="3"/>
    <x v="1"/>
    <x v="2"/>
    <x v="2"/>
    <x v="2"/>
    <m/>
    <m/>
    <m/>
    <m/>
    <m/>
    <m/>
  </r>
  <r>
    <x v="0"/>
    <x v="86"/>
    <x v="0"/>
    <m/>
    <x v="2"/>
    <x v="1"/>
    <x v="0"/>
    <x v="2"/>
    <x v="2"/>
    <x v="2"/>
    <x v="1"/>
    <x v="1"/>
    <x v="2"/>
    <x v="1"/>
    <x v="1"/>
    <x v="1"/>
    <x v="1"/>
    <x v="1"/>
    <x v="1"/>
    <x v="1"/>
    <x v="1"/>
    <x v="1"/>
    <x v="1"/>
    <x v="1"/>
    <x v="1"/>
    <x v="1"/>
    <x v="1"/>
    <x v="0"/>
    <x v="2"/>
    <x v="3"/>
    <x v="1"/>
    <x v="2"/>
    <x v="2"/>
    <x v="2"/>
    <m/>
    <m/>
    <m/>
    <m/>
    <m/>
    <m/>
  </r>
  <r>
    <x v="0"/>
    <x v="86"/>
    <x v="0"/>
    <m/>
    <x v="2"/>
    <x v="1"/>
    <x v="1"/>
    <x v="1"/>
    <x v="1"/>
    <x v="3"/>
    <x v="3"/>
    <x v="3"/>
    <x v="1"/>
    <x v="3"/>
    <x v="2"/>
    <x v="2"/>
    <x v="2"/>
    <x v="3"/>
    <x v="2"/>
    <x v="2"/>
    <x v="2"/>
    <x v="2"/>
    <x v="1"/>
    <x v="1"/>
    <x v="2"/>
    <x v="2"/>
    <x v="2"/>
    <x v="0"/>
    <x v="2"/>
    <x v="3"/>
    <x v="1"/>
    <x v="2"/>
    <x v="2"/>
    <x v="2"/>
    <m/>
    <m/>
    <m/>
    <m/>
    <m/>
    <m/>
  </r>
  <r>
    <x v="0"/>
    <x v="86"/>
    <x v="0"/>
    <m/>
    <x v="2"/>
    <x v="1"/>
    <x v="1"/>
    <x v="1"/>
    <x v="1"/>
    <x v="3"/>
    <x v="3"/>
    <x v="2"/>
    <x v="1"/>
    <x v="2"/>
    <x v="2"/>
    <x v="2"/>
    <x v="1"/>
    <x v="3"/>
    <x v="2"/>
    <x v="2"/>
    <x v="2"/>
    <x v="1"/>
    <x v="1"/>
    <x v="3"/>
    <x v="2"/>
    <x v="2"/>
    <x v="2"/>
    <x v="0"/>
    <x v="2"/>
    <x v="3"/>
    <x v="1"/>
    <x v="2"/>
    <x v="2"/>
    <x v="2"/>
    <m/>
    <m/>
    <m/>
    <m/>
    <m/>
    <m/>
  </r>
  <r>
    <x v="0"/>
    <x v="86"/>
    <x v="0"/>
    <m/>
    <x v="2"/>
    <x v="1"/>
    <x v="3"/>
    <x v="3"/>
    <x v="3"/>
    <x v="5"/>
    <x v="4"/>
    <x v="5"/>
    <x v="4"/>
    <x v="4"/>
    <x v="4"/>
    <x v="4"/>
    <x v="2"/>
    <x v="5"/>
    <x v="4"/>
    <x v="4"/>
    <x v="5"/>
    <x v="4"/>
    <x v="1"/>
    <x v="1"/>
    <x v="2"/>
    <x v="3"/>
    <x v="4"/>
    <x v="0"/>
    <x v="2"/>
    <x v="3"/>
    <x v="1"/>
    <x v="2"/>
    <x v="2"/>
    <x v="2"/>
    <m/>
    <m/>
    <m/>
    <m/>
    <m/>
    <m/>
  </r>
  <r>
    <x v="0"/>
    <x v="86"/>
    <x v="0"/>
    <m/>
    <x v="2"/>
    <x v="1"/>
    <x v="0"/>
    <x v="2"/>
    <x v="2"/>
    <x v="3"/>
    <x v="1"/>
    <x v="1"/>
    <x v="2"/>
    <x v="1"/>
    <x v="1"/>
    <x v="1"/>
    <x v="1"/>
    <x v="2"/>
    <x v="1"/>
    <x v="2"/>
    <x v="1"/>
    <x v="1"/>
    <x v="1"/>
    <x v="1"/>
    <x v="2"/>
    <x v="1"/>
    <x v="1"/>
    <x v="0"/>
    <x v="2"/>
    <x v="3"/>
    <x v="1"/>
    <x v="2"/>
    <x v="2"/>
    <x v="2"/>
    <m/>
    <m/>
    <m/>
    <m/>
    <m/>
    <m/>
  </r>
  <r>
    <x v="0"/>
    <x v="86"/>
    <x v="0"/>
    <m/>
    <x v="2"/>
    <x v="1"/>
    <x v="0"/>
    <x v="3"/>
    <x v="1"/>
    <x v="2"/>
    <x v="1"/>
    <x v="1"/>
    <x v="2"/>
    <x v="3"/>
    <x v="1"/>
    <x v="1"/>
    <x v="1"/>
    <x v="1"/>
    <x v="1"/>
    <x v="1"/>
    <x v="1"/>
    <x v="3"/>
    <x v="1"/>
    <x v="5"/>
    <x v="1"/>
    <x v="1"/>
    <x v="1"/>
    <x v="0"/>
    <x v="2"/>
    <x v="3"/>
    <x v="1"/>
    <x v="2"/>
    <x v="2"/>
    <x v="2"/>
    <m/>
    <m/>
    <m/>
    <m/>
    <m/>
    <m/>
  </r>
  <r>
    <x v="0"/>
    <x v="86"/>
    <x v="0"/>
    <m/>
    <x v="2"/>
    <x v="1"/>
    <x v="1"/>
    <x v="2"/>
    <x v="1"/>
    <x v="4"/>
    <x v="1"/>
    <x v="1"/>
    <x v="2"/>
    <x v="1"/>
    <x v="2"/>
    <x v="1"/>
    <x v="1"/>
    <x v="1"/>
    <x v="1"/>
    <x v="2"/>
    <x v="1"/>
    <x v="1"/>
    <x v="1"/>
    <x v="3"/>
    <x v="1"/>
    <x v="1"/>
    <x v="1"/>
    <x v="0"/>
    <x v="2"/>
    <x v="3"/>
    <x v="1"/>
    <x v="2"/>
    <x v="2"/>
    <x v="2"/>
    <m/>
    <m/>
    <m/>
    <m/>
    <m/>
    <m/>
  </r>
  <r>
    <x v="0"/>
    <x v="86"/>
    <x v="0"/>
    <m/>
    <x v="2"/>
    <x v="1"/>
    <x v="1"/>
    <x v="2"/>
    <x v="2"/>
    <x v="2"/>
    <x v="1"/>
    <x v="1"/>
    <x v="2"/>
    <x v="1"/>
    <x v="1"/>
    <x v="1"/>
    <x v="1"/>
    <x v="1"/>
    <x v="1"/>
    <x v="1"/>
    <x v="1"/>
    <x v="1"/>
    <x v="1"/>
    <x v="1"/>
    <x v="1"/>
    <x v="1"/>
    <x v="1"/>
    <x v="0"/>
    <x v="2"/>
    <x v="3"/>
    <x v="1"/>
    <x v="2"/>
    <x v="2"/>
    <x v="2"/>
    <m/>
    <m/>
    <m/>
    <m/>
    <m/>
    <m/>
  </r>
  <r>
    <x v="0"/>
    <x v="86"/>
    <x v="0"/>
    <m/>
    <x v="2"/>
    <x v="1"/>
    <x v="1"/>
    <x v="3"/>
    <x v="5"/>
    <x v="6"/>
    <x v="5"/>
    <x v="3"/>
    <x v="3"/>
    <x v="3"/>
    <x v="3"/>
    <x v="3"/>
    <x v="5"/>
    <x v="2"/>
    <x v="5"/>
    <x v="3"/>
    <x v="3"/>
    <x v="3"/>
    <x v="3"/>
    <x v="5"/>
    <x v="3"/>
    <x v="5"/>
    <x v="5"/>
    <x v="0"/>
    <x v="2"/>
    <x v="3"/>
    <x v="1"/>
    <x v="2"/>
    <x v="2"/>
    <x v="2"/>
    <m/>
    <m/>
    <m/>
    <m/>
    <m/>
    <m/>
  </r>
  <r>
    <x v="0"/>
    <x v="86"/>
    <x v="0"/>
    <m/>
    <x v="2"/>
    <x v="1"/>
    <x v="0"/>
    <x v="1"/>
    <x v="1"/>
    <x v="2"/>
    <x v="2"/>
    <x v="1"/>
    <x v="1"/>
    <x v="2"/>
    <x v="1"/>
    <x v="1"/>
    <x v="1"/>
    <x v="2"/>
    <x v="1"/>
    <x v="1"/>
    <x v="2"/>
    <x v="2"/>
    <x v="2"/>
    <x v="1"/>
    <x v="1"/>
    <x v="1"/>
    <x v="1"/>
    <x v="0"/>
    <x v="2"/>
    <x v="3"/>
    <x v="1"/>
    <x v="2"/>
    <x v="2"/>
    <x v="2"/>
    <m/>
    <m/>
    <m/>
    <m/>
    <m/>
    <m/>
  </r>
  <r>
    <x v="0"/>
    <x v="86"/>
    <x v="0"/>
    <m/>
    <x v="2"/>
    <x v="1"/>
    <x v="0"/>
    <x v="1"/>
    <x v="1"/>
    <x v="3"/>
    <x v="1"/>
    <x v="1"/>
    <x v="2"/>
    <x v="1"/>
    <x v="1"/>
    <x v="1"/>
    <x v="1"/>
    <x v="3"/>
    <x v="1"/>
    <x v="3"/>
    <x v="1"/>
    <x v="3"/>
    <x v="3"/>
    <x v="1"/>
    <x v="1"/>
    <x v="1"/>
    <x v="1"/>
    <x v="0"/>
    <x v="2"/>
    <x v="3"/>
    <x v="1"/>
    <x v="2"/>
    <x v="2"/>
    <x v="2"/>
    <m/>
    <m/>
    <m/>
    <m/>
    <m/>
    <m/>
  </r>
  <r>
    <x v="0"/>
    <x v="86"/>
    <x v="0"/>
    <m/>
    <x v="2"/>
    <x v="1"/>
    <x v="0"/>
    <x v="1"/>
    <x v="4"/>
    <x v="3"/>
    <x v="1"/>
    <x v="1"/>
    <x v="1"/>
    <x v="1"/>
    <x v="1"/>
    <x v="1"/>
    <x v="1"/>
    <x v="1"/>
    <x v="1"/>
    <x v="1"/>
    <x v="1"/>
    <x v="1"/>
    <x v="3"/>
    <x v="1"/>
    <x v="2"/>
    <x v="1"/>
    <x v="2"/>
    <x v="0"/>
    <x v="2"/>
    <x v="3"/>
    <x v="1"/>
    <x v="2"/>
    <x v="2"/>
    <x v="2"/>
    <m/>
    <m/>
    <m/>
    <m/>
    <m/>
    <m/>
  </r>
  <r>
    <x v="0"/>
    <x v="86"/>
    <x v="0"/>
    <m/>
    <x v="2"/>
    <x v="1"/>
    <x v="1"/>
    <x v="3"/>
    <x v="1"/>
    <x v="1"/>
    <x v="2"/>
    <x v="2"/>
    <x v="1"/>
    <x v="2"/>
    <x v="2"/>
    <x v="2"/>
    <x v="2"/>
    <x v="2"/>
    <x v="2"/>
    <x v="2"/>
    <x v="5"/>
    <x v="2"/>
    <x v="2"/>
    <x v="1"/>
    <x v="5"/>
    <x v="2"/>
    <x v="2"/>
    <x v="0"/>
    <x v="2"/>
    <x v="3"/>
    <x v="1"/>
    <x v="2"/>
    <x v="2"/>
    <x v="2"/>
    <m/>
    <m/>
    <m/>
    <m/>
    <m/>
    <m/>
  </r>
  <r>
    <x v="0"/>
    <x v="86"/>
    <x v="0"/>
    <m/>
    <x v="2"/>
    <x v="1"/>
    <x v="1"/>
    <x v="2"/>
    <x v="2"/>
    <x v="2"/>
    <x v="1"/>
    <x v="1"/>
    <x v="1"/>
    <x v="1"/>
    <x v="2"/>
    <x v="1"/>
    <x v="2"/>
    <x v="2"/>
    <x v="1"/>
    <x v="1"/>
    <x v="2"/>
    <x v="2"/>
    <x v="2"/>
    <x v="3"/>
    <x v="1"/>
    <x v="1"/>
    <x v="1"/>
    <x v="0"/>
    <x v="2"/>
    <x v="3"/>
    <x v="1"/>
    <x v="2"/>
    <x v="2"/>
    <x v="2"/>
    <m/>
    <m/>
    <m/>
    <m/>
    <m/>
    <m/>
  </r>
  <r>
    <x v="0"/>
    <x v="86"/>
    <x v="0"/>
    <m/>
    <x v="2"/>
    <x v="1"/>
    <x v="3"/>
    <x v="1"/>
    <x v="2"/>
    <x v="1"/>
    <x v="2"/>
    <x v="1"/>
    <x v="2"/>
    <x v="2"/>
    <x v="1"/>
    <x v="1"/>
    <x v="1"/>
    <x v="2"/>
    <x v="2"/>
    <x v="2"/>
    <x v="1"/>
    <x v="1"/>
    <x v="3"/>
    <x v="2"/>
    <x v="2"/>
    <x v="1"/>
    <x v="1"/>
    <x v="0"/>
    <x v="2"/>
    <x v="3"/>
    <x v="1"/>
    <x v="2"/>
    <x v="2"/>
    <x v="2"/>
    <m/>
    <m/>
    <m/>
    <m/>
    <m/>
    <m/>
  </r>
  <r>
    <x v="0"/>
    <x v="86"/>
    <x v="0"/>
    <m/>
    <x v="2"/>
    <x v="1"/>
    <x v="0"/>
    <x v="1"/>
    <x v="2"/>
    <x v="2"/>
    <x v="2"/>
    <x v="2"/>
    <x v="1"/>
    <x v="3"/>
    <x v="2"/>
    <x v="2"/>
    <x v="2"/>
    <x v="2"/>
    <x v="2"/>
    <x v="2"/>
    <x v="2"/>
    <x v="1"/>
    <x v="1"/>
    <x v="3"/>
    <x v="1"/>
    <x v="2"/>
    <x v="2"/>
    <x v="0"/>
    <x v="2"/>
    <x v="3"/>
    <x v="1"/>
    <x v="2"/>
    <x v="2"/>
    <x v="2"/>
    <m/>
    <m/>
    <m/>
    <m/>
    <m/>
    <m/>
  </r>
  <r>
    <x v="0"/>
    <x v="86"/>
    <x v="0"/>
    <m/>
    <x v="2"/>
    <x v="1"/>
    <x v="0"/>
    <x v="2"/>
    <x v="2"/>
    <x v="3"/>
    <x v="1"/>
    <x v="1"/>
    <x v="2"/>
    <x v="1"/>
    <x v="1"/>
    <x v="1"/>
    <x v="1"/>
    <x v="1"/>
    <x v="1"/>
    <x v="1"/>
    <x v="1"/>
    <x v="1"/>
    <x v="1"/>
    <x v="4"/>
    <x v="1"/>
    <x v="1"/>
    <x v="1"/>
    <x v="0"/>
    <x v="2"/>
    <x v="3"/>
    <x v="1"/>
    <x v="2"/>
    <x v="2"/>
    <x v="2"/>
    <m/>
    <m/>
    <m/>
    <m/>
    <m/>
    <m/>
  </r>
  <r>
    <x v="0"/>
    <x v="86"/>
    <x v="0"/>
    <m/>
    <x v="2"/>
    <x v="1"/>
    <x v="1"/>
    <x v="2"/>
    <x v="1"/>
    <x v="2"/>
    <x v="1"/>
    <x v="1"/>
    <x v="2"/>
    <x v="1"/>
    <x v="1"/>
    <x v="1"/>
    <x v="2"/>
    <x v="3"/>
    <x v="1"/>
    <x v="3"/>
    <x v="1"/>
    <x v="3"/>
    <x v="3"/>
    <x v="3"/>
    <x v="1"/>
    <x v="1"/>
    <x v="1"/>
    <x v="0"/>
    <x v="2"/>
    <x v="3"/>
    <x v="1"/>
    <x v="2"/>
    <x v="2"/>
    <x v="2"/>
    <m/>
    <m/>
    <m/>
    <m/>
    <m/>
    <m/>
  </r>
  <r>
    <x v="0"/>
    <x v="86"/>
    <x v="0"/>
    <m/>
    <x v="2"/>
    <x v="1"/>
    <x v="0"/>
    <x v="2"/>
    <x v="2"/>
    <x v="2"/>
    <x v="1"/>
    <x v="1"/>
    <x v="2"/>
    <x v="1"/>
    <x v="1"/>
    <x v="1"/>
    <x v="1"/>
    <x v="1"/>
    <x v="1"/>
    <x v="1"/>
    <x v="1"/>
    <x v="1"/>
    <x v="1"/>
    <x v="3"/>
    <x v="1"/>
    <x v="1"/>
    <x v="1"/>
    <x v="0"/>
    <x v="2"/>
    <x v="3"/>
    <x v="1"/>
    <x v="2"/>
    <x v="2"/>
    <x v="2"/>
    <m/>
    <m/>
    <m/>
    <m/>
    <m/>
    <m/>
  </r>
  <r>
    <x v="0"/>
    <x v="86"/>
    <x v="0"/>
    <m/>
    <x v="2"/>
    <x v="1"/>
    <x v="1"/>
    <x v="1"/>
    <x v="3"/>
    <x v="2"/>
    <x v="2"/>
    <x v="2"/>
    <x v="4"/>
    <x v="2"/>
    <x v="2"/>
    <x v="3"/>
    <x v="1"/>
    <x v="3"/>
    <x v="2"/>
    <x v="2"/>
    <x v="2"/>
    <x v="3"/>
    <x v="3"/>
    <x v="5"/>
    <x v="2"/>
    <x v="2"/>
    <x v="2"/>
    <x v="0"/>
    <x v="2"/>
    <x v="3"/>
    <x v="1"/>
    <x v="2"/>
    <x v="2"/>
    <x v="2"/>
    <m/>
    <m/>
    <m/>
    <m/>
    <m/>
    <m/>
  </r>
  <r>
    <x v="0"/>
    <x v="86"/>
    <x v="0"/>
    <m/>
    <x v="2"/>
    <x v="1"/>
    <x v="0"/>
    <x v="1"/>
    <x v="1"/>
    <x v="1"/>
    <x v="2"/>
    <x v="2"/>
    <x v="1"/>
    <x v="2"/>
    <x v="2"/>
    <x v="2"/>
    <x v="2"/>
    <x v="2"/>
    <x v="2"/>
    <x v="2"/>
    <x v="2"/>
    <x v="2"/>
    <x v="2"/>
    <x v="3"/>
    <x v="2"/>
    <x v="2"/>
    <x v="2"/>
    <x v="0"/>
    <x v="2"/>
    <x v="3"/>
    <x v="1"/>
    <x v="2"/>
    <x v="2"/>
    <x v="2"/>
    <m/>
    <m/>
    <m/>
    <m/>
    <m/>
    <m/>
  </r>
  <r>
    <x v="0"/>
    <x v="86"/>
    <x v="0"/>
    <m/>
    <x v="2"/>
    <x v="1"/>
    <x v="1"/>
    <x v="1"/>
    <x v="1"/>
    <x v="4"/>
    <x v="1"/>
    <x v="2"/>
    <x v="1"/>
    <x v="2"/>
    <x v="1"/>
    <x v="3"/>
    <x v="1"/>
    <x v="2"/>
    <x v="3"/>
    <x v="2"/>
    <x v="1"/>
    <x v="3"/>
    <x v="3"/>
    <x v="3"/>
    <x v="2"/>
    <x v="1"/>
    <x v="1"/>
    <x v="0"/>
    <x v="2"/>
    <x v="3"/>
    <x v="1"/>
    <x v="2"/>
    <x v="2"/>
    <x v="2"/>
    <m/>
    <m/>
    <m/>
    <m/>
    <m/>
    <m/>
  </r>
  <r>
    <x v="0"/>
    <x v="86"/>
    <x v="0"/>
    <m/>
    <x v="2"/>
    <x v="1"/>
    <x v="1"/>
    <x v="1"/>
    <x v="1"/>
    <x v="4"/>
    <x v="1"/>
    <x v="1"/>
    <x v="2"/>
    <x v="1"/>
    <x v="1"/>
    <x v="1"/>
    <x v="1"/>
    <x v="1"/>
    <x v="1"/>
    <x v="1"/>
    <x v="1"/>
    <x v="1"/>
    <x v="1"/>
    <x v="3"/>
    <x v="2"/>
    <x v="1"/>
    <x v="1"/>
    <x v="0"/>
    <x v="2"/>
    <x v="3"/>
    <x v="1"/>
    <x v="2"/>
    <x v="2"/>
    <x v="2"/>
    <m/>
    <m/>
    <m/>
    <m/>
    <m/>
    <m/>
  </r>
  <r>
    <x v="0"/>
    <x v="86"/>
    <x v="0"/>
    <m/>
    <x v="2"/>
    <x v="1"/>
    <x v="0"/>
    <x v="2"/>
    <x v="2"/>
    <x v="2"/>
    <x v="1"/>
    <x v="1"/>
    <x v="1"/>
    <x v="1"/>
    <x v="1"/>
    <x v="1"/>
    <x v="1"/>
    <x v="1"/>
    <x v="1"/>
    <x v="1"/>
    <x v="1"/>
    <x v="1"/>
    <x v="1"/>
    <x v="3"/>
    <x v="1"/>
    <x v="1"/>
    <x v="1"/>
    <x v="0"/>
    <x v="2"/>
    <x v="3"/>
    <x v="1"/>
    <x v="2"/>
    <x v="2"/>
    <x v="2"/>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3"/>
    <x v="0"/>
    <x v="0"/>
    <m/>
    <m/>
    <m/>
    <m/>
    <m/>
    <m/>
  </r>
  <r>
    <x v="0"/>
    <x v="112"/>
    <x v="1"/>
    <m/>
    <x v="2"/>
    <x v="0"/>
    <x v="0"/>
    <x v="0"/>
    <x v="0"/>
    <x v="0"/>
    <x v="0"/>
    <x v="0"/>
    <x v="0"/>
    <x v="0"/>
    <x v="0"/>
    <x v="0"/>
    <x v="0"/>
    <x v="0"/>
    <x v="0"/>
    <x v="0"/>
    <x v="0"/>
    <x v="0"/>
    <x v="0"/>
    <x v="0"/>
    <x v="0"/>
    <x v="0"/>
    <x v="0"/>
    <x v="0"/>
    <x v="1"/>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2"/>
    <x v="3"/>
    <x v="1"/>
    <x v="2"/>
    <x v="2"/>
    <x v="2"/>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1"/>
    <x v="0"/>
    <x v="0"/>
    <x v="0"/>
    <x v="0"/>
    <x v="0"/>
    <m/>
    <m/>
    <m/>
    <m/>
    <m/>
    <m/>
  </r>
  <r>
    <x v="0"/>
    <x v="112"/>
    <x v="1"/>
    <m/>
    <x v="2"/>
    <x v="0"/>
    <x v="1"/>
    <x v="0"/>
    <x v="0"/>
    <x v="0"/>
    <x v="0"/>
    <x v="0"/>
    <x v="0"/>
    <x v="0"/>
    <x v="0"/>
    <x v="0"/>
    <x v="0"/>
    <x v="0"/>
    <x v="0"/>
    <x v="0"/>
    <x v="0"/>
    <x v="0"/>
    <x v="0"/>
    <x v="0"/>
    <x v="0"/>
    <x v="0"/>
    <x v="0"/>
    <x v="0"/>
    <x v="1"/>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1"/>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1"/>
    <x v="0"/>
    <x v="0"/>
    <x v="0"/>
    <x v="0"/>
    <x v="0"/>
    <m/>
    <m/>
    <m/>
    <m/>
    <m/>
    <m/>
  </r>
  <r>
    <x v="0"/>
    <x v="112"/>
    <x v="1"/>
    <m/>
    <x v="2"/>
    <x v="0"/>
    <x v="0"/>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1"/>
    <x v="3"/>
    <x v="1"/>
    <x v="4"/>
    <x v="4"/>
    <x v="3"/>
    <x v="2"/>
    <x v="3"/>
    <x v="3"/>
    <x v="3"/>
    <x v="2"/>
    <x v="2"/>
    <x v="3"/>
    <x v="3"/>
    <x v="3"/>
    <x v="3"/>
    <x v="3"/>
    <x v="3"/>
    <x v="5"/>
    <x v="5"/>
    <x v="2"/>
    <x v="4"/>
    <x v="0"/>
    <x v="2"/>
    <x v="3"/>
    <x v="1"/>
    <x v="2"/>
    <x v="2"/>
    <x v="2"/>
    <m/>
    <m/>
    <m/>
    <m/>
    <m/>
    <m/>
  </r>
  <r>
    <x v="0"/>
    <x v="112"/>
    <x v="1"/>
    <m/>
    <x v="2"/>
    <x v="1"/>
    <x v="0"/>
    <x v="1"/>
    <x v="1"/>
    <x v="3"/>
    <x v="1"/>
    <x v="1"/>
    <x v="1"/>
    <x v="1"/>
    <x v="1"/>
    <x v="1"/>
    <x v="1"/>
    <x v="3"/>
    <x v="3"/>
    <x v="2"/>
    <x v="1"/>
    <x v="3"/>
    <x v="3"/>
    <x v="1"/>
    <x v="1"/>
    <x v="1"/>
    <x v="1"/>
    <x v="0"/>
    <x v="2"/>
    <x v="3"/>
    <x v="1"/>
    <x v="2"/>
    <x v="2"/>
    <x v="2"/>
    <m/>
    <m/>
    <m/>
    <m/>
    <m/>
    <m/>
  </r>
  <r>
    <x v="0"/>
    <x v="112"/>
    <x v="1"/>
    <m/>
    <x v="2"/>
    <x v="1"/>
    <x v="1"/>
    <x v="5"/>
    <x v="3"/>
    <x v="6"/>
    <x v="5"/>
    <x v="5"/>
    <x v="4"/>
    <x v="5"/>
    <x v="5"/>
    <x v="5"/>
    <x v="4"/>
    <x v="4"/>
    <x v="5"/>
    <x v="5"/>
    <x v="1"/>
    <x v="1"/>
    <x v="1"/>
    <x v="1"/>
    <x v="1"/>
    <x v="3"/>
    <x v="5"/>
    <x v="0"/>
    <x v="2"/>
    <x v="3"/>
    <x v="1"/>
    <x v="2"/>
    <x v="2"/>
    <x v="2"/>
    <m/>
    <m/>
    <m/>
    <m/>
    <m/>
    <m/>
  </r>
  <r>
    <x v="0"/>
    <x v="112"/>
    <x v="1"/>
    <m/>
    <x v="2"/>
    <x v="1"/>
    <x v="1"/>
    <x v="2"/>
    <x v="1"/>
    <x v="2"/>
    <x v="1"/>
    <x v="1"/>
    <x v="2"/>
    <x v="1"/>
    <x v="1"/>
    <x v="1"/>
    <x v="1"/>
    <x v="1"/>
    <x v="1"/>
    <x v="1"/>
    <x v="1"/>
    <x v="1"/>
    <x v="1"/>
    <x v="1"/>
    <x v="1"/>
    <x v="1"/>
    <x v="1"/>
    <x v="0"/>
    <x v="2"/>
    <x v="3"/>
    <x v="1"/>
    <x v="2"/>
    <x v="2"/>
    <x v="2"/>
    <m/>
    <m/>
    <m/>
    <m/>
    <m/>
    <m/>
  </r>
  <r>
    <x v="0"/>
    <x v="112"/>
    <x v="1"/>
    <m/>
    <x v="2"/>
    <x v="1"/>
    <x v="1"/>
    <x v="2"/>
    <x v="4"/>
    <x v="2"/>
    <x v="1"/>
    <x v="2"/>
    <x v="1"/>
    <x v="1"/>
    <x v="2"/>
    <x v="2"/>
    <x v="2"/>
    <x v="3"/>
    <x v="3"/>
    <x v="3"/>
    <x v="1"/>
    <x v="1"/>
    <x v="3"/>
    <x v="4"/>
    <x v="5"/>
    <x v="2"/>
    <x v="2"/>
    <x v="0"/>
    <x v="2"/>
    <x v="3"/>
    <x v="1"/>
    <x v="2"/>
    <x v="2"/>
    <x v="2"/>
    <m/>
    <m/>
    <m/>
    <m/>
    <m/>
    <m/>
  </r>
  <r>
    <x v="0"/>
    <x v="112"/>
    <x v="1"/>
    <m/>
    <x v="2"/>
    <x v="1"/>
    <x v="0"/>
    <x v="2"/>
    <x v="2"/>
    <x v="2"/>
    <x v="1"/>
    <x v="1"/>
    <x v="2"/>
    <x v="1"/>
    <x v="1"/>
    <x v="1"/>
    <x v="1"/>
    <x v="1"/>
    <x v="1"/>
    <x v="1"/>
    <x v="1"/>
    <x v="1"/>
    <x v="1"/>
    <x v="3"/>
    <x v="2"/>
    <x v="1"/>
    <x v="1"/>
    <x v="0"/>
    <x v="2"/>
    <x v="3"/>
    <x v="1"/>
    <x v="2"/>
    <x v="2"/>
    <x v="2"/>
    <m/>
    <m/>
    <m/>
    <m/>
    <m/>
    <m/>
  </r>
  <r>
    <x v="0"/>
    <x v="112"/>
    <x v="1"/>
    <m/>
    <x v="2"/>
    <x v="1"/>
    <x v="0"/>
    <x v="1"/>
    <x v="2"/>
    <x v="1"/>
    <x v="2"/>
    <x v="1"/>
    <x v="3"/>
    <x v="1"/>
    <x v="3"/>
    <x v="1"/>
    <x v="1"/>
    <x v="3"/>
    <x v="1"/>
    <x v="3"/>
    <x v="1"/>
    <x v="3"/>
    <x v="3"/>
    <x v="1"/>
    <x v="1"/>
    <x v="1"/>
    <x v="1"/>
    <x v="0"/>
    <x v="2"/>
    <x v="3"/>
    <x v="1"/>
    <x v="2"/>
    <x v="2"/>
    <x v="2"/>
    <m/>
    <m/>
    <m/>
    <m/>
    <m/>
    <m/>
  </r>
  <r>
    <x v="0"/>
    <x v="112"/>
    <x v="1"/>
    <m/>
    <x v="2"/>
    <x v="1"/>
    <x v="1"/>
    <x v="3"/>
    <x v="4"/>
    <x v="3"/>
    <x v="3"/>
    <x v="2"/>
    <x v="1"/>
    <x v="2"/>
    <x v="3"/>
    <x v="2"/>
    <x v="1"/>
    <x v="2"/>
    <x v="3"/>
    <x v="3"/>
    <x v="1"/>
    <x v="1"/>
    <x v="3"/>
    <x v="1"/>
    <x v="3"/>
    <x v="2"/>
    <x v="2"/>
    <x v="0"/>
    <x v="2"/>
    <x v="3"/>
    <x v="1"/>
    <x v="2"/>
    <x v="2"/>
    <x v="2"/>
    <m/>
    <m/>
    <m/>
    <m/>
    <m/>
    <m/>
  </r>
  <r>
    <x v="0"/>
    <x v="112"/>
    <x v="1"/>
    <m/>
    <x v="2"/>
    <x v="1"/>
    <x v="1"/>
    <x v="1"/>
    <x v="1"/>
    <x v="2"/>
    <x v="2"/>
    <x v="2"/>
    <x v="3"/>
    <x v="1"/>
    <x v="2"/>
    <x v="2"/>
    <x v="2"/>
    <x v="2"/>
    <x v="2"/>
    <x v="2"/>
    <x v="1"/>
    <x v="1"/>
    <x v="1"/>
    <x v="3"/>
    <x v="2"/>
    <x v="1"/>
    <x v="1"/>
    <x v="0"/>
    <x v="2"/>
    <x v="3"/>
    <x v="1"/>
    <x v="2"/>
    <x v="2"/>
    <x v="2"/>
    <m/>
    <m/>
    <m/>
    <m/>
    <m/>
    <m/>
  </r>
  <r>
    <x v="0"/>
    <x v="112"/>
    <x v="1"/>
    <m/>
    <x v="2"/>
    <x v="1"/>
    <x v="1"/>
    <x v="5"/>
    <x v="3"/>
    <x v="6"/>
    <x v="5"/>
    <x v="4"/>
    <x v="1"/>
    <x v="4"/>
    <x v="3"/>
    <x v="2"/>
    <x v="2"/>
    <x v="3"/>
    <x v="3"/>
    <x v="3"/>
    <x v="2"/>
    <x v="3"/>
    <x v="3"/>
    <x v="5"/>
    <x v="4"/>
    <x v="2"/>
    <x v="4"/>
    <x v="0"/>
    <x v="2"/>
    <x v="3"/>
    <x v="1"/>
    <x v="2"/>
    <x v="2"/>
    <x v="2"/>
    <m/>
    <m/>
    <m/>
    <m/>
    <m/>
    <m/>
  </r>
  <r>
    <x v="0"/>
    <x v="112"/>
    <x v="1"/>
    <m/>
    <x v="2"/>
    <x v="1"/>
    <x v="0"/>
    <x v="1"/>
    <x v="4"/>
    <x v="2"/>
    <x v="2"/>
    <x v="2"/>
    <x v="3"/>
    <x v="1"/>
    <x v="1"/>
    <x v="3"/>
    <x v="1"/>
    <x v="3"/>
    <x v="3"/>
    <x v="3"/>
    <x v="1"/>
    <x v="3"/>
    <x v="3"/>
    <x v="3"/>
    <x v="2"/>
    <x v="2"/>
    <x v="2"/>
    <x v="0"/>
    <x v="2"/>
    <x v="3"/>
    <x v="1"/>
    <x v="2"/>
    <x v="2"/>
    <x v="2"/>
    <m/>
    <m/>
    <m/>
    <m/>
    <m/>
    <m/>
  </r>
  <r>
    <x v="0"/>
    <x v="112"/>
    <x v="1"/>
    <m/>
    <x v="2"/>
    <x v="1"/>
    <x v="1"/>
    <x v="3"/>
    <x v="3"/>
    <x v="5"/>
    <x v="2"/>
    <x v="2"/>
    <x v="1"/>
    <x v="2"/>
    <x v="1"/>
    <x v="2"/>
    <x v="2"/>
    <x v="2"/>
    <x v="4"/>
    <x v="2"/>
    <x v="1"/>
    <x v="3"/>
    <x v="3"/>
    <x v="5"/>
    <x v="2"/>
    <x v="2"/>
    <x v="3"/>
    <x v="0"/>
    <x v="2"/>
    <x v="3"/>
    <x v="1"/>
    <x v="2"/>
    <x v="2"/>
    <x v="2"/>
    <m/>
    <m/>
    <m/>
    <m/>
    <m/>
    <m/>
  </r>
  <r>
    <x v="0"/>
    <x v="112"/>
    <x v="1"/>
    <m/>
    <x v="2"/>
    <x v="1"/>
    <x v="0"/>
    <x v="2"/>
    <x v="1"/>
    <x v="3"/>
    <x v="1"/>
    <x v="1"/>
    <x v="3"/>
    <x v="2"/>
    <x v="3"/>
    <x v="1"/>
    <x v="1"/>
    <x v="3"/>
    <x v="3"/>
    <x v="3"/>
    <x v="1"/>
    <x v="1"/>
    <x v="1"/>
    <x v="1"/>
    <x v="1"/>
    <x v="1"/>
    <x v="1"/>
    <x v="0"/>
    <x v="2"/>
    <x v="3"/>
    <x v="1"/>
    <x v="2"/>
    <x v="2"/>
    <x v="2"/>
    <m/>
    <m/>
    <m/>
    <m/>
    <m/>
    <m/>
  </r>
  <r>
    <x v="0"/>
    <x v="112"/>
    <x v="1"/>
    <m/>
    <x v="2"/>
    <x v="1"/>
    <x v="0"/>
    <x v="5"/>
    <x v="5"/>
    <x v="3"/>
    <x v="3"/>
    <x v="3"/>
    <x v="1"/>
    <x v="3"/>
    <x v="3"/>
    <x v="3"/>
    <x v="5"/>
    <x v="3"/>
    <x v="3"/>
    <x v="3"/>
    <x v="3"/>
    <x v="3"/>
    <x v="3"/>
    <x v="2"/>
    <x v="2"/>
    <x v="3"/>
    <x v="4"/>
    <x v="0"/>
    <x v="2"/>
    <x v="3"/>
    <x v="1"/>
    <x v="2"/>
    <x v="2"/>
    <x v="2"/>
    <m/>
    <m/>
    <m/>
    <m/>
    <m/>
    <m/>
  </r>
  <r>
    <x v="0"/>
    <x v="112"/>
    <x v="1"/>
    <m/>
    <x v="2"/>
    <x v="1"/>
    <x v="0"/>
    <x v="2"/>
    <x v="2"/>
    <x v="4"/>
    <x v="1"/>
    <x v="1"/>
    <x v="3"/>
    <x v="1"/>
    <x v="1"/>
    <x v="2"/>
    <x v="2"/>
    <x v="1"/>
    <x v="1"/>
    <x v="3"/>
    <x v="1"/>
    <x v="3"/>
    <x v="3"/>
    <x v="2"/>
    <x v="1"/>
    <x v="1"/>
    <x v="1"/>
    <x v="0"/>
    <x v="2"/>
    <x v="3"/>
    <x v="1"/>
    <x v="2"/>
    <x v="2"/>
    <x v="2"/>
    <m/>
    <m/>
    <m/>
    <m/>
    <m/>
    <m/>
  </r>
  <r>
    <x v="0"/>
    <x v="112"/>
    <x v="1"/>
    <m/>
    <x v="2"/>
    <x v="1"/>
    <x v="1"/>
    <x v="2"/>
    <x v="2"/>
    <x v="2"/>
    <x v="1"/>
    <x v="1"/>
    <x v="2"/>
    <x v="1"/>
    <x v="1"/>
    <x v="1"/>
    <x v="1"/>
    <x v="1"/>
    <x v="1"/>
    <x v="1"/>
    <x v="1"/>
    <x v="3"/>
    <x v="3"/>
    <x v="3"/>
    <x v="2"/>
    <x v="1"/>
    <x v="1"/>
    <x v="0"/>
    <x v="2"/>
    <x v="3"/>
    <x v="1"/>
    <x v="2"/>
    <x v="2"/>
    <x v="2"/>
    <m/>
    <m/>
    <m/>
    <m/>
    <m/>
    <m/>
  </r>
  <r>
    <x v="0"/>
    <x v="112"/>
    <x v="1"/>
    <m/>
    <x v="2"/>
    <x v="1"/>
    <x v="1"/>
    <x v="2"/>
    <x v="2"/>
    <x v="2"/>
    <x v="1"/>
    <x v="1"/>
    <x v="2"/>
    <x v="1"/>
    <x v="1"/>
    <x v="1"/>
    <x v="1"/>
    <x v="1"/>
    <x v="1"/>
    <x v="1"/>
    <x v="1"/>
    <x v="1"/>
    <x v="1"/>
    <x v="1"/>
    <x v="1"/>
    <x v="1"/>
    <x v="1"/>
    <x v="0"/>
    <x v="2"/>
    <x v="3"/>
    <x v="1"/>
    <x v="2"/>
    <x v="2"/>
    <x v="2"/>
    <m/>
    <m/>
    <m/>
    <m/>
    <m/>
    <m/>
  </r>
  <r>
    <x v="0"/>
    <x v="112"/>
    <x v="1"/>
    <m/>
    <x v="2"/>
    <x v="1"/>
    <x v="1"/>
    <x v="2"/>
    <x v="1"/>
    <x v="1"/>
    <x v="1"/>
    <x v="1"/>
    <x v="2"/>
    <x v="1"/>
    <x v="1"/>
    <x v="1"/>
    <x v="1"/>
    <x v="1"/>
    <x v="1"/>
    <x v="1"/>
    <x v="1"/>
    <x v="1"/>
    <x v="1"/>
    <x v="1"/>
    <x v="2"/>
    <x v="1"/>
    <x v="1"/>
    <x v="0"/>
    <x v="2"/>
    <x v="3"/>
    <x v="1"/>
    <x v="2"/>
    <x v="2"/>
    <x v="2"/>
    <m/>
    <m/>
    <m/>
    <m/>
    <m/>
    <m/>
  </r>
  <r>
    <x v="0"/>
    <x v="113"/>
    <x v="1"/>
    <m/>
    <x v="2"/>
    <x v="0"/>
    <x v="0"/>
    <x v="0"/>
    <x v="0"/>
    <x v="0"/>
    <x v="0"/>
    <x v="0"/>
    <x v="0"/>
    <x v="0"/>
    <x v="0"/>
    <x v="0"/>
    <x v="0"/>
    <x v="0"/>
    <x v="0"/>
    <x v="0"/>
    <x v="0"/>
    <x v="0"/>
    <x v="0"/>
    <x v="0"/>
    <x v="0"/>
    <x v="0"/>
    <x v="0"/>
    <x v="0"/>
    <x v="0"/>
    <x v="0"/>
    <x v="0"/>
    <x v="0"/>
    <x v="1"/>
    <x v="0"/>
    <m/>
    <m/>
    <m/>
    <m/>
    <m/>
    <m/>
  </r>
  <r>
    <x v="0"/>
    <x v="113"/>
    <x v="1"/>
    <m/>
    <x v="2"/>
    <x v="0"/>
    <x v="0"/>
    <x v="0"/>
    <x v="0"/>
    <x v="0"/>
    <x v="0"/>
    <x v="0"/>
    <x v="0"/>
    <x v="0"/>
    <x v="0"/>
    <x v="0"/>
    <x v="0"/>
    <x v="0"/>
    <x v="0"/>
    <x v="0"/>
    <x v="0"/>
    <x v="0"/>
    <x v="0"/>
    <x v="0"/>
    <x v="0"/>
    <x v="0"/>
    <x v="0"/>
    <x v="0"/>
    <x v="0"/>
    <x v="0"/>
    <x v="0"/>
    <x v="0"/>
    <x v="0"/>
    <x v="0"/>
    <m/>
    <m/>
    <m/>
    <m/>
    <m/>
    <m/>
  </r>
  <r>
    <x v="0"/>
    <x v="113"/>
    <x v="1"/>
    <m/>
    <x v="2"/>
    <x v="0"/>
    <x v="0"/>
    <x v="0"/>
    <x v="0"/>
    <x v="0"/>
    <x v="0"/>
    <x v="0"/>
    <x v="0"/>
    <x v="0"/>
    <x v="0"/>
    <x v="0"/>
    <x v="0"/>
    <x v="0"/>
    <x v="0"/>
    <x v="0"/>
    <x v="0"/>
    <x v="0"/>
    <x v="0"/>
    <x v="0"/>
    <x v="0"/>
    <x v="0"/>
    <x v="0"/>
    <x v="0"/>
    <x v="0"/>
    <x v="0"/>
    <x v="2"/>
    <x v="0"/>
    <x v="0"/>
    <x v="0"/>
    <m/>
    <m/>
    <m/>
    <m/>
    <m/>
    <m/>
  </r>
  <r>
    <x v="0"/>
    <x v="113"/>
    <x v="1"/>
    <m/>
    <x v="2"/>
    <x v="0"/>
    <x v="0"/>
    <x v="0"/>
    <x v="0"/>
    <x v="0"/>
    <x v="0"/>
    <x v="0"/>
    <x v="0"/>
    <x v="0"/>
    <x v="0"/>
    <x v="0"/>
    <x v="0"/>
    <x v="0"/>
    <x v="0"/>
    <x v="0"/>
    <x v="0"/>
    <x v="0"/>
    <x v="0"/>
    <x v="0"/>
    <x v="0"/>
    <x v="0"/>
    <x v="0"/>
    <x v="0"/>
    <x v="0"/>
    <x v="0"/>
    <x v="2"/>
    <x v="0"/>
    <x v="0"/>
    <x v="1"/>
    <m/>
    <m/>
    <m/>
    <m/>
    <m/>
    <m/>
  </r>
  <r>
    <x v="0"/>
    <x v="113"/>
    <x v="1"/>
    <m/>
    <x v="2"/>
    <x v="0"/>
    <x v="1"/>
    <x v="0"/>
    <x v="0"/>
    <x v="0"/>
    <x v="0"/>
    <x v="0"/>
    <x v="0"/>
    <x v="0"/>
    <x v="0"/>
    <x v="0"/>
    <x v="0"/>
    <x v="0"/>
    <x v="0"/>
    <x v="0"/>
    <x v="0"/>
    <x v="0"/>
    <x v="0"/>
    <x v="0"/>
    <x v="0"/>
    <x v="0"/>
    <x v="0"/>
    <x v="0"/>
    <x v="3"/>
    <x v="0"/>
    <x v="0"/>
    <x v="1"/>
    <x v="1"/>
    <x v="0"/>
    <m/>
    <m/>
    <m/>
    <m/>
    <m/>
    <m/>
  </r>
  <r>
    <x v="0"/>
    <x v="113"/>
    <x v="1"/>
    <m/>
    <x v="2"/>
    <x v="0"/>
    <x v="0"/>
    <x v="0"/>
    <x v="0"/>
    <x v="0"/>
    <x v="0"/>
    <x v="0"/>
    <x v="0"/>
    <x v="0"/>
    <x v="0"/>
    <x v="0"/>
    <x v="0"/>
    <x v="0"/>
    <x v="0"/>
    <x v="0"/>
    <x v="0"/>
    <x v="0"/>
    <x v="0"/>
    <x v="0"/>
    <x v="0"/>
    <x v="0"/>
    <x v="0"/>
    <x v="0"/>
    <x v="1"/>
    <x v="0"/>
    <x v="0"/>
    <x v="0"/>
    <x v="0"/>
    <x v="1"/>
    <m/>
    <m/>
    <m/>
    <m/>
    <m/>
    <m/>
  </r>
  <r>
    <x v="0"/>
    <x v="113"/>
    <x v="1"/>
    <m/>
    <x v="2"/>
    <x v="0"/>
    <x v="1"/>
    <x v="0"/>
    <x v="0"/>
    <x v="0"/>
    <x v="0"/>
    <x v="0"/>
    <x v="0"/>
    <x v="0"/>
    <x v="0"/>
    <x v="0"/>
    <x v="0"/>
    <x v="0"/>
    <x v="0"/>
    <x v="0"/>
    <x v="0"/>
    <x v="0"/>
    <x v="0"/>
    <x v="0"/>
    <x v="0"/>
    <x v="0"/>
    <x v="0"/>
    <x v="0"/>
    <x v="0"/>
    <x v="0"/>
    <x v="0"/>
    <x v="0"/>
    <x v="3"/>
    <x v="0"/>
    <m/>
    <m/>
    <m/>
    <m/>
    <m/>
    <m/>
  </r>
  <r>
    <x v="0"/>
    <x v="113"/>
    <x v="1"/>
    <m/>
    <x v="2"/>
    <x v="0"/>
    <x v="0"/>
    <x v="0"/>
    <x v="0"/>
    <x v="0"/>
    <x v="0"/>
    <x v="0"/>
    <x v="0"/>
    <x v="0"/>
    <x v="0"/>
    <x v="0"/>
    <x v="0"/>
    <x v="0"/>
    <x v="0"/>
    <x v="0"/>
    <x v="0"/>
    <x v="0"/>
    <x v="0"/>
    <x v="0"/>
    <x v="0"/>
    <x v="0"/>
    <x v="0"/>
    <x v="0"/>
    <x v="0"/>
    <x v="0"/>
    <x v="0"/>
    <x v="3"/>
    <x v="0"/>
    <x v="1"/>
    <m/>
    <m/>
    <m/>
    <m/>
    <m/>
    <m/>
  </r>
  <r>
    <x v="0"/>
    <x v="113"/>
    <x v="1"/>
    <m/>
    <x v="2"/>
    <x v="0"/>
    <x v="0"/>
    <x v="0"/>
    <x v="0"/>
    <x v="0"/>
    <x v="0"/>
    <x v="0"/>
    <x v="0"/>
    <x v="0"/>
    <x v="0"/>
    <x v="0"/>
    <x v="0"/>
    <x v="0"/>
    <x v="0"/>
    <x v="0"/>
    <x v="0"/>
    <x v="0"/>
    <x v="0"/>
    <x v="0"/>
    <x v="0"/>
    <x v="0"/>
    <x v="0"/>
    <x v="0"/>
    <x v="0"/>
    <x v="0"/>
    <x v="0"/>
    <x v="0"/>
    <x v="0"/>
    <x v="0"/>
    <m/>
    <m/>
    <m/>
    <m/>
    <m/>
    <m/>
  </r>
  <r>
    <x v="0"/>
    <x v="113"/>
    <x v="1"/>
    <m/>
    <x v="2"/>
    <x v="0"/>
    <x v="1"/>
    <x v="0"/>
    <x v="0"/>
    <x v="0"/>
    <x v="0"/>
    <x v="0"/>
    <x v="0"/>
    <x v="0"/>
    <x v="0"/>
    <x v="0"/>
    <x v="0"/>
    <x v="0"/>
    <x v="0"/>
    <x v="0"/>
    <x v="0"/>
    <x v="0"/>
    <x v="0"/>
    <x v="0"/>
    <x v="0"/>
    <x v="0"/>
    <x v="0"/>
    <x v="0"/>
    <x v="0"/>
    <x v="0"/>
    <x v="0"/>
    <x v="0"/>
    <x v="0"/>
    <x v="1"/>
    <m/>
    <m/>
    <m/>
    <m/>
    <m/>
    <m/>
  </r>
  <r>
    <x v="0"/>
    <x v="113"/>
    <x v="1"/>
    <m/>
    <x v="2"/>
    <x v="0"/>
    <x v="1"/>
    <x v="0"/>
    <x v="0"/>
    <x v="0"/>
    <x v="0"/>
    <x v="0"/>
    <x v="0"/>
    <x v="0"/>
    <x v="0"/>
    <x v="0"/>
    <x v="0"/>
    <x v="0"/>
    <x v="0"/>
    <x v="0"/>
    <x v="0"/>
    <x v="0"/>
    <x v="0"/>
    <x v="0"/>
    <x v="0"/>
    <x v="0"/>
    <x v="0"/>
    <x v="0"/>
    <x v="0"/>
    <x v="0"/>
    <x v="0"/>
    <x v="0"/>
    <x v="0"/>
    <x v="0"/>
    <m/>
    <m/>
    <m/>
    <m/>
    <m/>
    <m/>
  </r>
  <r>
    <x v="0"/>
    <x v="113"/>
    <x v="1"/>
    <m/>
    <x v="2"/>
    <x v="0"/>
    <x v="1"/>
    <x v="0"/>
    <x v="0"/>
    <x v="0"/>
    <x v="0"/>
    <x v="0"/>
    <x v="0"/>
    <x v="0"/>
    <x v="0"/>
    <x v="0"/>
    <x v="0"/>
    <x v="0"/>
    <x v="0"/>
    <x v="0"/>
    <x v="0"/>
    <x v="0"/>
    <x v="0"/>
    <x v="0"/>
    <x v="0"/>
    <x v="0"/>
    <x v="0"/>
    <x v="0"/>
    <x v="0"/>
    <x v="0"/>
    <x v="0"/>
    <x v="0"/>
    <x v="0"/>
    <x v="1"/>
    <m/>
    <m/>
    <m/>
    <m/>
    <m/>
    <m/>
  </r>
  <r>
    <x v="0"/>
    <x v="113"/>
    <x v="1"/>
    <m/>
    <x v="2"/>
    <x v="1"/>
    <x v="1"/>
    <x v="1"/>
    <x v="4"/>
    <x v="3"/>
    <x v="3"/>
    <x v="2"/>
    <x v="1"/>
    <x v="1"/>
    <x v="3"/>
    <x v="2"/>
    <x v="1"/>
    <x v="1"/>
    <x v="1"/>
    <x v="1"/>
    <x v="1"/>
    <x v="1"/>
    <x v="1"/>
    <x v="5"/>
    <x v="2"/>
    <x v="1"/>
    <x v="2"/>
    <x v="0"/>
    <x v="2"/>
    <x v="3"/>
    <x v="1"/>
    <x v="2"/>
    <x v="2"/>
    <x v="2"/>
    <m/>
    <m/>
    <m/>
    <m/>
    <m/>
    <m/>
  </r>
  <r>
    <x v="0"/>
    <x v="113"/>
    <x v="1"/>
    <m/>
    <x v="2"/>
    <x v="1"/>
    <x v="1"/>
    <x v="2"/>
    <x v="1"/>
    <x v="2"/>
    <x v="1"/>
    <x v="1"/>
    <x v="2"/>
    <x v="1"/>
    <x v="1"/>
    <x v="1"/>
    <x v="1"/>
    <x v="1"/>
    <x v="1"/>
    <x v="1"/>
    <x v="1"/>
    <x v="1"/>
    <x v="1"/>
    <x v="3"/>
    <x v="1"/>
    <x v="1"/>
    <x v="1"/>
    <x v="0"/>
    <x v="2"/>
    <x v="3"/>
    <x v="1"/>
    <x v="2"/>
    <x v="2"/>
    <x v="2"/>
    <m/>
    <m/>
    <m/>
    <m/>
    <m/>
    <m/>
  </r>
  <r>
    <x v="0"/>
    <x v="113"/>
    <x v="1"/>
    <m/>
    <x v="2"/>
    <x v="1"/>
    <x v="1"/>
    <x v="1"/>
    <x v="1"/>
    <x v="4"/>
    <x v="2"/>
    <x v="1"/>
    <x v="1"/>
    <x v="2"/>
    <x v="1"/>
    <x v="1"/>
    <x v="1"/>
    <x v="2"/>
    <x v="1"/>
    <x v="1"/>
    <x v="1"/>
    <x v="1"/>
    <x v="1"/>
    <x v="3"/>
    <x v="2"/>
    <x v="1"/>
    <x v="1"/>
    <x v="0"/>
    <x v="2"/>
    <x v="3"/>
    <x v="1"/>
    <x v="2"/>
    <x v="2"/>
    <x v="2"/>
    <m/>
    <m/>
    <m/>
    <m/>
    <m/>
    <m/>
  </r>
  <r>
    <x v="0"/>
    <x v="113"/>
    <x v="1"/>
    <m/>
    <x v="2"/>
    <x v="1"/>
    <x v="1"/>
    <x v="1"/>
    <x v="2"/>
    <x v="2"/>
    <x v="1"/>
    <x v="1"/>
    <x v="2"/>
    <x v="1"/>
    <x v="1"/>
    <x v="1"/>
    <x v="1"/>
    <x v="1"/>
    <x v="1"/>
    <x v="1"/>
    <x v="1"/>
    <x v="1"/>
    <x v="1"/>
    <x v="1"/>
    <x v="1"/>
    <x v="1"/>
    <x v="1"/>
    <x v="0"/>
    <x v="2"/>
    <x v="3"/>
    <x v="1"/>
    <x v="2"/>
    <x v="2"/>
    <x v="2"/>
    <m/>
    <m/>
    <m/>
    <m/>
    <m/>
    <m/>
  </r>
  <r>
    <x v="0"/>
    <x v="113"/>
    <x v="1"/>
    <m/>
    <x v="2"/>
    <x v="1"/>
    <x v="0"/>
    <x v="1"/>
    <x v="1"/>
    <x v="2"/>
    <x v="2"/>
    <x v="2"/>
    <x v="1"/>
    <x v="2"/>
    <x v="1"/>
    <x v="1"/>
    <x v="1"/>
    <x v="2"/>
    <x v="2"/>
    <x v="2"/>
    <x v="2"/>
    <x v="1"/>
    <x v="1"/>
    <x v="3"/>
    <x v="2"/>
    <x v="1"/>
    <x v="1"/>
    <x v="0"/>
    <x v="2"/>
    <x v="3"/>
    <x v="1"/>
    <x v="2"/>
    <x v="2"/>
    <x v="2"/>
    <m/>
    <m/>
    <m/>
    <m/>
    <m/>
    <m/>
  </r>
  <r>
    <x v="0"/>
    <x v="113"/>
    <x v="1"/>
    <m/>
    <x v="2"/>
    <x v="1"/>
    <x v="0"/>
    <x v="1"/>
    <x v="1"/>
    <x v="3"/>
    <x v="2"/>
    <x v="2"/>
    <x v="3"/>
    <x v="2"/>
    <x v="2"/>
    <x v="1"/>
    <x v="1"/>
    <x v="2"/>
    <x v="1"/>
    <x v="1"/>
    <x v="1"/>
    <x v="1"/>
    <x v="1"/>
    <x v="5"/>
    <x v="5"/>
    <x v="1"/>
    <x v="1"/>
    <x v="0"/>
    <x v="2"/>
    <x v="3"/>
    <x v="1"/>
    <x v="2"/>
    <x v="2"/>
    <x v="2"/>
    <m/>
    <m/>
    <m/>
    <m/>
    <m/>
    <m/>
  </r>
  <r>
    <x v="0"/>
    <x v="113"/>
    <x v="1"/>
    <m/>
    <x v="2"/>
    <x v="1"/>
    <x v="1"/>
    <x v="2"/>
    <x v="2"/>
    <x v="2"/>
    <x v="1"/>
    <x v="1"/>
    <x v="2"/>
    <x v="1"/>
    <x v="1"/>
    <x v="1"/>
    <x v="1"/>
    <x v="1"/>
    <x v="1"/>
    <x v="1"/>
    <x v="1"/>
    <x v="1"/>
    <x v="1"/>
    <x v="1"/>
    <x v="1"/>
    <x v="1"/>
    <x v="1"/>
    <x v="0"/>
    <x v="2"/>
    <x v="3"/>
    <x v="1"/>
    <x v="2"/>
    <x v="2"/>
    <x v="2"/>
    <m/>
    <m/>
    <m/>
    <m/>
    <m/>
    <m/>
  </r>
  <r>
    <x v="0"/>
    <x v="113"/>
    <x v="1"/>
    <m/>
    <x v="2"/>
    <x v="1"/>
    <x v="1"/>
    <x v="2"/>
    <x v="2"/>
    <x v="2"/>
    <x v="1"/>
    <x v="1"/>
    <x v="2"/>
    <x v="1"/>
    <x v="1"/>
    <x v="1"/>
    <x v="1"/>
    <x v="1"/>
    <x v="1"/>
    <x v="1"/>
    <x v="1"/>
    <x v="1"/>
    <x v="1"/>
    <x v="1"/>
    <x v="1"/>
    <x v="1"/>
    <x v="1"/>
    <x v="0"/>
    <x v="2"/>
    <x v="3"/>
    <x v="1"/>
    <x v="2"/>
    <x v="2"/>
    <x v="2"/>
    <m/>
    <m/>
    <m/>
    <m/>
    <m/>
    <m/>
  </r>
  <r>
    <x v="0"/>
    <x v="113"/>
    <x v="1"/>
    <m/>
    <x v="2"/>
    <x v="1"/>
    <x v="1"/>
    <x v="2"/>
    <x v="2"/>
    <x v="3"/>
    <x v="1"/>
    <x v="1"/>
    <x v="2"/>
    <x v="1"/>
    <x v="1"/>
    <x v="1"/>
    <x v="1"/>
    <x v="1"/>
    <x v="1"/>
    <x v="1"/>
    <x v="1"/>
    <x v="1"/>
    <x v="1"/>
    <x v="1"/>
    <x v="1"/>
    <x v="1"/>
    <x v="1"/>
    <x v="0"/>
    <x v="2"/>
    <x v="3"/>
    <x v="1"/>
    <x v="2"/>
    <x v="2"/>
    <x v="2"/>
    <m/>
    <m/>
    <m/>
    <m/>
    <m/>
    <m/>
  </r>
  <r>
    <x v="0"/>
    <x v="113"/>
    <x v="1"/>
    <m/>
    <x v="2"/>
    <x v="1"/>
    <x v="1"/>
    <x v="1"/>
    <x v="1"/>
    <x v="2"/>
    <x v="2"/>
    <x v="2"/>
    <x v="2"/>
    <x v="3"/>
    <x v="2"/>
    <x v="2"/>
    <x v="1"/>
    <x v="3"/>
    <x v="2"/>
    <x v="1"/>
    <x v="2"/>
    <x v="1"/>
    <x v="1"/>
    <x v="3"/>
    <x v="2"/>
    <x v="2"/>
    <x v="2"/>
    <x v="0"/>
    <x v="2"/>
    <x v="3"/>
    <x v="1"/>
    <x v="2"/>
    <x v="2"/>
    <x v="2"/>
    <m/>
    <m/>
    <m/>
    <m/>
    <m/>
    <m/>
  </r>
  <r>
    <x v="0"/>
    <x v="113"/>
    <x v="1"/>
    <m/>
    <x v="2"/>
    <x v="1"/>
    <x v="0"/>
    <x v="2"/>
    <x v="2"/>
    <x v="3"/>
    <x v="1"/>
    <x v="1"/>
    <x v="2"/>
    <x v="1"/>
    <x v="1"/>
    <x v="1"/>
    <x v="1"/>
    <x v="1"/>
    <x v="1"/>
    <x v="1"/>
    <x v="1"/>
    <x v="1"/>
    <x v="1"/>
    <x v="1"/>
    <x v="1"/>
    <x v="1"/>
    <x v="1"/>
    <x v="0"/>
    <x v="2"/>
    <x v="3"/>
    <x v="1"/>
    <x v="2"/>
    <x v="2"/>
    <x v="2"/>
    <m/>
    <m/>
    <m/>
    <m/>
    <m/>
    <m/>
  </r>
  <r>
    <x v="0"/>
    <x v="113"/>
    <x v="1"/>
    <m/>
    <x v="2"/>
    <x v="1"/>
    <x v="1"/>
    <x v="1"/>
    <x v="1"/>
    <x v="2"/>
    <x v="2"/>
    <x v="2"/>
    <x v="1"/>
    <x v="2"/>
    <x v="2"/>
    <x v="2"/>
    <x v="2"/>
    <x v="2"/>
    <x v="2"/>
    <x v="2"/>
    <x v="2"/>
    <x v="2"/>
    <x v="2"/>
    <x v="3"/>
    <x v="2"/>
    <x v="2"/>
    <x v="2"/>
    <x v="0"/>
    <x v="2"/>
    <x v="3"/>
    <x v="1"/>
    <x v="2"/>
    <x v="2"/>
    <x v="2"/>
    <m/>
    <m/>
    <m/>
    <m/>
    <m/>
    <m/>
  </r>
  <r>
    <x v="0"/>
    <x v="113"/>
    <x v="1"/>
    <m/>
    <x v="2"/>
    <x v="1"/>
    <x v="0"/>
    <x v="2"/>
    <x v="2"/>
    <x v="2"/>
    <x v="1"/>
    <x v="1"/>
    <x v="2"/>
    <x v="1"/>
    <x v="1"/>
    <x v="1"/>
    <x v="1"/>
    <x v="1"/>
    <x v="1"/>
    <x v="1"/>
    <x v="1"/>
    <x v="1"/>
    <x v="1"/>
    <x v="1"/>
    <x v="1"/>
    <x v="1"/>
    <x v="1"/>
    <x v="0"/>
    <x v="2"/>
    <x v="3"/>
    <x v="1"/>
    <x v="2"/>
    <x v="2"/>
    <x v="2"/>
    <m/>
    <m/>
    <m/>
    <m/>
    <m/>
    <m/>
  </r>
  <r>
    <x v="0"/>
    <x v="113"/>
    <x v="1"/>
    <m/>
    <x v="2"/>
    <x v="1"/>
    <x v="1"/>
    <x v="2"/>
    <x v="2"/>
    <x v="2"/>
    <x v="1"/>
    <x v="1"/>
    <x v="2"/>
    <x v="1"/>
    <x v="1"/>
    <x v="1"/>
    <x v="1"/>
    <x v="1"/>
    <x v="1"/>
    <x v="1"/>
    <x v="1"/>
    <x v="1"/>
    <x v="1"/>
    <x v="1"/>
    <x v="1"/>
    <x v="1"/>
    <x v="1"/>
    <x v="0"/>
    <x v="2"/>
    <x v="3"/>
    <x v="1"/>
    <x v="2"/>
    <x v="2"/>
    <x v="2"/>
    <m/>
    <m/>
    <m/>
    <m/>
    <m/>
    <m/>
  </r>
  <r>
    <x v="0"/>
    <x v="113"/>
    <x v="1"/>
    <m/>
    <x v="2"/>
    <x v="1"/>
    <x v="1"/>
    <x v="2"/>
    <x v="1"/>
    <x v="3"/>
    <x v="1"/>
    <x v="1"/>
    <x v="1"/>
    <x v="1"/>
    <x v="1"/>
    <x v="1"/>
    <x v="1"/>
    <x v="1"/>
    <x v="1"/>
    <x v="1"/>
    <x v="1"/>
    <x v="1"/>
    <x v="1"/>
    <x v="1"/>
    <x v="1"/>
    <x v="1"/>
    <x v="1"/>
    <x v="0"/>
    <x v="2"/>
    <x v="3"/>
    <x v="1"/>
    <x v="2"/>
    <x v="2"/>
    <x v="2"/>
    <m/>
    <m/>
    <m/>
    <m/>
    <m/>
    <m/>
  </r>
  <r>
    <x v="0"/>
    <x v="113"/>
    <x v="1"/>
    <m/>
    <x v="2"/>
    <x v="1"/>
    <x v="0"/>
    <x v="1"/>
    <x v="3"/>
    <x v="3"/>
    <x v="2"/>
    <x v="2"/>
    <x v="1"/>
    <x v="3"/>
    <x v="1"/>
    <x v="1"/>
    <x v="1"/>
    <x v="2"/>
    <x v="2"/>
    <x v="2"/>
    <x v="1"/>
    <x v="1"/>
    <x v="2"/>
    <x v="5"/>
    <x v="2"/>
    <x v="2"/>
    <x v="2"/>
    <x v="0"/>
    <x v="2"/>
    <x v="3"/>
    <x v="1"/>
    <x v="2"/>
    <x v="2"/>
    <x v="2"/>
    <m/>
    <m/>
    <m/>
    <m/>
    <m/>
    <m/>
  </r>
  <r>
    <x v="0"/>
    <x v="113"/>
    <x v="1"/>
    <m/>
    <x v="2"/>
    <x v="1"/>
    <x v="0"/>
    <x v="1"/>
    <x v="1"/>
    <x v="2"/>
    <x v="1"/>
    <x v="1"/>
    <x v="2"/>
    <x v="2"/>
    <x v="2"/>
    <x v="2"/>
    <x v="1"/>
    <x v="2"/>
    <x v="2"/>
    <x v="2"/>
    <x v="2"/>
    <x v="1"/>
    <x v="1"/>
    <x v="3"/>
    <x v="2"/>
    <x v="2"/>
    <x v="2"/>
    <x v="0"/>
    <x v="2"/>
    <x v="3"/>
    <x v="1"/>
    <x v="2"/>
    <x v="2"/>
    <x v="2"/>
    <m/>
    <m/>
    <m/>
    <m/>
    <m/>
    <m/>
  </r>
  <r>
    <x v="0"/>
    <x v="113"/>
    <x v="1"/>
    <m/>
    <x v="2"/>
    <x v="1"/>
    <x v="1"/>
    <x v="2"/>
    <x v="2"/>
    <x v="2"/>
    <x v="1"/>
    <x v="1"/>
    <x v="2"/>
    <x v="1"/>
    <x v="1"/>
    <x v="1"/>
    <x v="1"/>
    <x v="1"/>
    <x v="1"/>
    <x v="1"/>
    <x v="1"/>
    <x v="1"/>
    <x v="1"/>
    <x v="1"/>
    <x v="1"/>
    <x v="1"/>
    <x v="2"/>
    <x v="0"/>
    <x v="2"/>
    <x v="3"/>
    <x v="1"/>
    <x v="2"/>
    <x v="2"/>
    <x v="2"/>
    <m/>
    <m/>
    <m/>
    <m/>
    <m/>
    <m/>
  </r>
  <r>
    <x v="0"/>
    <x v="113"/>
    <x v="1"/>
    <m/>
    <x v="2"/>
    <x v="1"/>
    <x v="0"/>
    <x v="2"/>
    <x v="1"/>
    <x v="3"/>
    <x v="3"/>
    <x v="2"/>
    <x v="1"/>
    <x v="1"/>
    <x v="3"/>
    <x v="2"/>
    <x v="2"/>
    <x v="3"/>
    <x v="3"/>
    <x v="3"/>
    <x v="1"/>
    <x v="1"/>
    <x v="3"/>
    <x v="1"/>
    <x v="1"/>
    <x v="1"/>
    <x v="1"/>
    <x v="0"/>
    <x v="2"/>
    <x v="3"/>
    <x v="1"/>
    <x v="2"/>
    <x v="2"/>
    <x v="2"/>
    <m/>
    <m/>
    <m/>
    <m/>
    <m/>
    <m/>
  </r>
  <r>
    <x v="0"/>
    <x v="113"/>
    <x v="1"/>
    <m/>
    <x v="2"/>
    <x v="1"/>
    <x v="0"/>
    <x v="1"/>
    <x v="1"/>
    <x v="1"/>
    <x v="2"/>
    <x v="2"/>
    <x v="1"/>
    <x v="2"/>
    <x v="2"/>
    <x v="2"/>
    <x v="2"/>
    <x v="2"/>
    <x v="2"/>
    <x v="2"/>
    <x v="2"/>
    <x v="2"/>
    <x v="2"/>
    <x v="5"/>
    <x v="4"/>
    <x v="2"/>
    <x v="2"/>
    <x v="0"/>
    <x v="2"/>
    <x v="3"/>
    <x v="1"/>
    <x v="2"/>
    <x v="2"/>
    <x v="2"/>
    <m/>
    <m/>
    <m/>
    <m/>
    <m/>
    <m/>
  </r>
  <r>
    <x v="0"/>
    <x v="114"/>
    <x v="1"/>
    <m/>
    <x v="2"/>
    <x v="0"/>
    <x v="1"/>
    <x v="0"/>
    <x v="0"/>
    <x v="0"/>
    <x v="0"/>
    <x v="0"/>
    <x v="0"/>
    <x v="0"/>
    <x v="0"/>
    <x v="0"/>
    <x v="0"/>
    <x v="0"/>
    <x v="0"/>
    <x v="0"/>
    <x v="0"/>
    <x v="0"/>
    <x v="0"/>
    <x v="0"/>
    <x v="0"/>
    <x v="0"/>
    <x v="0"/>
    <x v="0"/>
    <x v="0"/>
    <x v="0"/>
    <x v="0"/>
    <x v="0"/>
    <x v="1"/>
    <x v="0"/>
    <m/>
    <m/>
    <m/>
    <m/>
    <m/>
    <m/>
  </r>
  <r>
    <x v="0"/>
    <x v="114"/>
    <x v="1"/>
    <m/>
    <x v="2"/>
    <x v="0"/>
    <x v="1"/>
    <x v="0"/>
    <x v="0"/>
    <x v="0"/>
    <x v="0"/>
    <x v="0"/>
    <x v="0"/>
    <x v="0"/>
    <x v="0"/>
    <x v="0"/>
    <x v="0"/>
    <x v="0"/>
    <x v="0"/>
    <x v="0"/>
    <x v="0"/>
    <x v="0"/>
    <x v="0"/>
    <x v="0"/>
    <x v="0"/>
    <x v="0"/>
    <x v="0"/>
    <x v="0"/>
    <x v="0"/>
    <x v="0"/>
    <x v="0"/>
    <x v="0"/>
    <x v="0"/>
    <x v="0"/>
    <m/>
    <m/>
    <m/>
    <m/>
    <m/>
    <m/>
  </r>
  <r>
    <x v="0"/>
    <x v="114"/>
    <x v="1"/>
    <m/>
    <x v="2"/>
    <x v="0"/>
    <x v="1"/>
    <x v="0"/>
    <x v="0"/>
    <x v="0"/>
    <x v="0"/>
    <x v="0"/>
    <x v="0"/>
    <x v="0"/>
    <x v="0"/>
    <x v="0"/>
    <x v="0"/>
    <x v="0"/>
    <x v="0"/>
    <x v="0"/>
    <x v="0"/>
    <x v="0"/>
    <x v="0"/>
    <x v="0"/>
    <x v="0"/>
    <x v="0"/>
    <x v="0"/>
    <x v="0"/>
    <x v="0"/>
    <x v="0"/>
    <x v="0"/>
    <x v="0"/>
    <x v="0"/>
    <x v="0"/>
    <m/>
    <m/>
    <m/>
    <m/>
    <m/>
    <m/>
  </r>
  <r>
    <x v="0"/>
    <x v="114"/>
    <x v="1"/>
    <m/>
    <x v="2"/>
    <x v="0"/>
    <x v="1"/>
    <x v="0"/>
    <x v="0"/>
    <x v="0"/>
    <x v="0"/>
    <x v="0"/>
    <x v="0"/>
    <x v="0"/>
    <x v="0"/>
    <x v="0"/>
    <x v="0"/>
    <x v="0"/>
    <x v="0"/>
    <x v="0"/>
    <x v="0"/>
    <x v="0"/>
    <x v="0"/>
    <x v="0"/>
    <x v="0"/>
    <x v="0"/>
    <x v="0"/>
    <x v="0"/>
    <x v="0"/>
    <x v="0"/>
    <x v="2"/>
    <x v="3"/>
    <x v="0"/>
    <x v="1"/>
    <m/>
    <m/>
    <m/>
    <m/>
    <m/>
    <m/>
  </r>
  <r>
    <x v="0"/>
    <x v="114"/>
    <x v="1"/>
    <m/>
    <x v="2"/>
    <x v="0"/>
    <x v="1"/>
    <x v="0"/>
    <x v="0"/>
    <x v="0"/>
    <x v="0"/>
    <x v="0"/>
    <x v="0"/>
    <x v="0"/>
    <x v="0"/>
    <x v="0"/>
    <x v="0"/>
    <x v="0"/>
    <x v="0"/>
    <x v="0"/>
    <x v="0"/>
    <x v="0"/>
    <x v="0"/>
    <x v="0"/>
    <x v="0"/>
    <x v="0"/>
    <x v="0"/>
    <x v="0"/>
    <x v="0"/>
    <x v="1"/>
    <x v="0"/>
    <x v="0"/>
    <x v="0"/>
    <x v="1"/>
    <m/>
    <m/>
    <m/>
    <m/>
    <m/>
    <m/>
  </r>
  <r>
    <x v="0"/>
    <x v="114"/>
    <x v="1"/>
    <m/>
    <x v="2"/>
    <x v="0"/>
    <x v="1"/>
    <x v="0"/>
    <x v="0"/>
    <x v="0"/>
    <x v="0"/>
    <x v="0"/>
    <x v="0"/>
    <x v="0"/>
    <x v="0"/>
    <x v="0"/>
    <x v="0"/>
    <x v="0"/>
    <x v="0"/>
    <x v="0"/>
    <x v="0"/>
    <x v="0"/>
    <x v="0"/>
    <x v="0"/>
    <x v="0"/>
    <x v="0"/>
    <x v="0"/>
    <x v="0"/>
    <x v="0"/>
    <x v="0"/>
    <x v="2"/>
    <x v="3"/>
    <x v="0"/>
    <x v="0"/>
    <m/>
    <m/>
    <m/>
    <m/>
    <m/>
    <m/>
  </r>
  <r>
    <x v="0"/>
    <x v="114"/>
    <x v="1"/>
    <m/>
    <x v="2"/>
    <x v="0"/>
    <x v="0"/>
    <x v="0"/>
    <x v="0"/>
    <x v="0"/>
    <x v="0"/>
    <x v="0"/>
    <x v="0"/>
    <x v="0"/>
    <x v="0"/>
    <x v="0"/>
    <x v="0"/>
    <x v="0"/>
    <x v="0"/>
    <x v="0"/>
    <x v="0"/>
    <x v="0"/>
    <x v="0"/>
    <x v="0"/>
    <x v="0"/>
    <x v="0"/>
    <x v="0"/>
    <x v="0"/>
    <x v="0"/>
    <x v="0"/>
    <x v="0"/>
    <x v="0"/>
    <x v="0"/>
    <x v="0"/>
    <m/>
    <m/>
    <m/>
    <m/>
    <m/>
    <m/>
  </r>
  <r>
    <x v="0"/>
    <x v="114"/>
    <x v="1"/>
    <m/>
    <x v="2"/>
    <x v="0"/>
    <x v="0"/>
    <x v="0"/>
    <x v="0"/>
    <x v="0"/>
    <x v="0"/>
    <x v="0"/>
    <x v="0"/>
    <x v="0"/>
    <x v="0"/>
    <x v="0"/>
    <x v="0"/>
    <x v="0"/>
    <x v="0"/>
    <x v="0"/>
    <x v="0"/>
    <x v="0"/>
    <x v="0"/>
    <x v="0"/>
    <x v="0"/>
    <x v="0"/>
    <x v="0"/>
    <x v="0"/>
    <x v="0"/>
    <x v="0"/>
    <x v="0"/>
    <x v="0"/>
    <x v="0"/>
    <x v="0"/>
    <m/>
    <m/>
    <m/>
    <m/>
    <m/>
    <m/>
  </r>
  <r>
    <x v="0"/>
    <x v="114"/>
    <x v="1"/>
    <m/>
    <x v="2"/>
    <x v="0"/>
    <x v="0"/>
    <x v="0"/>
    <x v="0"/>
    <x v="0"/>
    <x v="0"/>
    <x v="0"/>
    <x v="0"/>
    <x v="0"/>
    <x v="0"/>
    <x v="0"/>
    <x v="0"/>
    <x v="0"/>
    <x v="0"/>
    <x v="0"/>
    <x v="0"/>
    <x v="0"/>
    <x v="0"/>
    <x v="0"/>
    <x v="0"/>
    <x v="0"/>
    <x v="0"/>
    <x v="0"/>
    <x v="0"/>
    <x v="0"/>
    <x v="0"/>
    <x v="0"/>
    <x v="0"/>
    <x v="0"/>
    <m/>
    <m/>
    <m/>
    <m/>
    <m/>
    <m/>
  </r>
  <r>
    <x v="0"/>
    <x v="114"/>
    <x v="1"/>
    <m/>
    <x v="2"/>
    <x v="1"/>
    <x v="1"/>
    <x v="1"/>
    <x v="1"/>
    <x v="1"/>
    <x v="2"/>
    <x v="2"/>
    <x v="2"/>
    <x v="2"/>
    <x v="4"/>
    <x v="2"/>
    <x v="1"/>
    <x v="3"/>
    <x v="1"/>
    <x v="3"/>
    <x v="1"/>
    <x v="1"/>
    <x v="1"/>
    <x v="3"/>
    <x v="5"/>
    <x v="2"/>
    <x v="2"/>
    <x v="0"/>
    <x v="2"/>
    <x v="3"/>
    <x v="1"/>
    <x v="2"/>
    <x v="2"/>
    <x v="2"/>
    <m/>
    <m/>
    <m/>
    <m/>
    <m/>
    <m/>
  </r>
  <r>
    <x v="0"/>
    <x v="114"/>
    <x v="1"/>
    <m/>
    <x v="2"/>
    <x v="1"/>
    <x v="1"/>
    <x v="3"/>
    <x v="3"/>
    <x v="1"/>
    <x v="3"/>
    <x v="2"/>
    <x v="1"/>
    <x v="2"/>
    <x v="3"/>
    <x v="3"/>
    <x v="2"/>
    <x v="3"/>
    <x v="4"/>
    <x v="2"/>
    <x v="2"/>
    <x v="2"/>
    <x v="2"/>
    <x v="3"/>
    <x v="2"/>
    <x v="2"/>
    <x v="2"/>
    <x v="0"/>
    <x v="2"/>
    <x v="3"/>
    <x v="1"/>
    <x v="2"/>
    <x v="2"/>
    <x v="2"/>
    <m/>
    <m/>
    <m/>
    <m/>
    <m/>
    <m/>
  </r>
  <r>
    <x v="0"/>
    <x v="114"/>
    <x v="1"/>
    <m/>
    <x v="2"/>
    <x v="1"/>
    <x v="1"/>
    <x v="5"/>
    <x v="5"/>
    <x v="4"/>
    <x v="3"/>
    <x v="3"/>
    <x v="1"/>
    <x v="3"/>
    <x v="3"/>
    <x v="3"/>
    <x v="2"/>
    <x v="3"/>
    <x v="3"/>
    <x v="3"/>
    <x v="2"/>
    <x v="2"/>
    <x v="3"/>
    <x v="3"/>
    <x v="4"/>
    <x v="2"/>
    <x v="2"/>
    <x v="0"/>
    <x v="2"/>
    <x v="3"/>
    <x v="1"/>
    <x v="2"/>
    <x v="2"/>
    <x v="2"/>
    <m/>
    <m/>
    <m/>
    <m/>
    <m/>
    <m/>
  </r>
  <r>
    <x v="0"/>
    <x v="114"/>
    <x v="1"/>
    <m/>
    <x v="2"/>
    <x v="1"/>
    <x v="1"/>
    <x v="2"/>
    <x v="2"/>
    <x v="2"/>
    <x v="1"/>
    <x v="2"/>
    <x v="1"/>
    <x v="2"/>
    <x v="1"/>
    <x v="1"/>
    <x v="1"/>
    <x v="1"/>
    <x v="1"/>
    <x v="1"/>
    <x v="1"/>
    <x v="1"/>
    <x v="1"/>
    <x v="3"/>
    <x v="2"/>
    <x v="1"/>
    <x v="1"/>
    <x v="0"/>
    <x v="2"/>
    <x v="3"/>
    <x v="1"/>
    <x v="2"/>
    <x v="2"/>
    <x v="2"/>
    <m/>
    <m/>
    <m/>
    <m/>
    <m/>
    <m/>
  </r>
  <r>
    <x v="0"/>
    <x v="114"/>
    <x v="1"/>
    <m/>
    <x v="2"/>
    <x v="1"/>
    <x v="1"/>
    <x v="3"/>
    <x v="3"/>
    <x v="3"/>
    <x v="1"/>
    <x v="2"/>
    <x v="2"/>
    <x v="2"/>
    <x v="1"/>
    <x v="2"/>
    <x v="1"/>
    <x v="2"/>
    <x v="1"/>
    <x v="1"/>
    <x v="1"/>
    <x v="4"/>
    <x v="1"/>
    <x v="3"/>
    <x v="1"/>
    <x v="2"/>
    <x v="2"/>
    <x v="0"/>
    <x v="2"/>
    <x v="3"/>
    <x v="1"/>
    <x v="2"/>
    <x v="2"/>
    <x v="2"/>
    <m/>
    <m/>
    <m/>
    <m/>
    <m/>
    <m/>
  </r>
  <r>
    <x v="0"/>
    <x v="114"/>
    <x v="1"/>
    <m/>
    <x v="2"/>
    <x v="1"/>
    <x v="1"/>
    <x v="3"/>
    <x v="3"/>
    <x v="1"/>
    <x v="1"/>
    <x v="1"/>
    <x v="2"/>
    <x v="2"/>
    <x v="2"/>
    <x v="2"/>
    <x v="2"/>
    <x v="2"/>
    <x v="2"/>
    <x v="2"/>
    <x v="2"/>
    <x v="2"/>
    <x v="2"/>
    <x v="3"/>
    <x v="2"/>
    <x v="2"/>
    <x v="2"/>
    <x v="0"/>
    <x v="2"/>
    <x v="3"/>
    <x v="1"/>
    <x v="2"/>
    <x v="2"/>
    <x v="2"/>
    <m/>
    <m/>
    <m/>
    <m/>
    <m/>
    <m/>
  </r>
  <r>
    <x v="0"/>
    <x v="114"/>
    <x v="1"/>
    <m/>
    <x v="2"/>
    <x v="1"/>
    <x v="0"/>
    <x v="5"/>
    <x v="1"/>
    <x v="3"/>
    <x v="2"/>
    <x v="2"/>
    <x v="3"/>
    <x v="2"/>
    <x v="2"/>
    <x v="2"/>
    <x v="2"/>
    <x v="3"/>
    <x v="2"/>
    <x v="3"/>
    <x v="2"/>
    <x v="2"/>
    <x v="2"/>
    <x v="3"/>
    <x v="2"/>
    <x v="2"/>
    <x v="2"/>
    <x v="0"/>
    <x v="2"/>
    <x v="3"/>
    <x v="1"/>
    <x v="2"/>
    <x v="2"/>
    <x v="2"/>
    <m/>
    <m/>
    <m/>
    <m/>
    <m/>
    <m/>
  </r>
  <r>
    <x v="0"/>
    <x v="114"/>
    <x v="1"/>
    <m/>
    <x v="2"/>
    <x v="1"/>
    <x v="0"/>
    <x v="3"/>
    <x v="3"/>
    <x v="3"/>
    <x v="5"/>
    <x v="2"/>
    <x v="1"/>
    <x v="3"/>
    <x v="3"/>
    <x v="4"/>
    <x v="1"/>
    <x v="3"/>
    <x v="1"/>
    <x v="3"/>
    <x v="2"/>
    <x v="1"/>
    <x v="1"/>
    <x v="1"/>
    <x v="1"/>
    <x v="3"/>
    <x v="3"/>
    <x v="0"/>
    <x v="2"/>
    <x v="3"/>
    <x v="1"/>
    <x v="2"/>
    <x v="2"/>
    <x v="2"/>
    <m/>
    <m/>
    <m/>
    <m/>
    <m/>
    <m/>
  </r>
  <r>
    <x v="0"/>
    <x v="114"/>
    <x v="1"/>
    <m/>
    <x v="2"/>
    <x v="1"/>
    <x v="1"/>
    <x v="1"/>
    <x v="1"/>
    <x v="2"/>
    <x v="2"/>
    <x v="1"/>
    <x v="1"/>
    <x v="1"/>
    <x v="2"/>
    <x v="2"/>
    <x v="2"/>
    <x v="3"/>
    <x v="2"/>
    <x v="2"/>
    <x v="2"/>
    <x v="3"/>
    <x v="2"/>
    <x v="3"/>
    <x v="1"/>
    <x v="2"/>
    <x v="1"/>
    <x v="0"/>
    <x v="2"/>
    <x v="3"/>
    <x v="1"/>
    <x v="2"/>
    <x v="2"/>
    <x v="2"/>
    <m/>
    <m/>
    <m/>
    <m/>
    <m/>
    <m/>
  </r>
  <r>
    <x v="0"/>
    <x v="114"/>
    <x v="1"/>
    <m/>
    <x v="2"/>
    <x v="1"/>
    <x v="0"/>
    <x v="3"/>
    <x v="1"/>
    <x v="3"/>
    <x v="2"/>
    <x v="2"/>
    <x v="1"/>
    <x v="3"/>
    <x v="2"/>
    <x v="1"/>
    <x v="1"/>
    <x v="2"/>
    <x v="2"/>
    <x v="2"/>
    <x v="1"/>
    <x v="3"/>
    <x v="3"/>
    <x v="3"/>
    <x v="2"/>
    <x v="2"/>
    <x v="2"/>
    <x v="0"/>
    <x v="2"/>
    <x v="3"/>
    <x v="1"/>
    <x v="2"/>
    <x v="2"/>
    <x v="2"/>
    <m/>
    <m/>
    <m/>
    <m/>
    <m/>
    <m/>
  </r>
  <r>
    <x v="0"/>
    <x v="114"/>
    <x v="1"/>
    <m/>
    <x v="2"/>
    <x v="1"/>
    <x v="0"/>
    <x v="2"/>
    <x v="2"/>
    <x v="3"/>
    <x v="1"/>
    <x v="1"/>
    <x v="2"/>
    <x v="1"/>
    <x v="1"/>
    <x v="1"/>
    <x v="1"/>
    <x v="1"/>
    <x v="1"/>
    <x v="1"/>
    <x v="1"/>
    <x v="1"/>
    <x v="1"/>
    <x v="1"/>
    <x v="1"/>
    <x v="1"/>
    <x v="1"/>
    <x v="0"/>
    <x v="2"/>
    <x v="3"/>
    <x v="1"/>
    <x v="2"/>
    <x v="2"/>
    <x v="2"/>
    <m/>
    <m/>
    <m/>
    <m/>
    <m/>
    <m/>
  </r>
  <r>
    <x v="0"/>
    <x v="114"/>
    <x v="1"/>
    <m/>
    <x v="2"/>
    <x v="1"/>
    <x v="0"/>
    <x v="2"/>
    <x v="2"/>
    <x v="4"/>
    <x v="2"/>
    <x v="2"/>
    <x v="1"/>
    <x v="2"/>
    <x v="2"/>
    <x v="1"/>
    <x v="2"/>
    <x v="2"/>
    <x v="2"/>
    <x v="1"/>
    <x v="1"/>
    <x v="1"/>
    <x v="1"/>
    <x v="5"/>
    <x v="2"/>
    <x v="2"/>
    <x v="2"/>
    <x v="0"/>
    <x v="2"/>
    <x v="3"/>
    <x v="1"/>
    <x v="2"/>
    <x v="2"/>
    <x v="2"/>
    <m/>
    <m/>
    <m/>
    <m/>
    <m/>
    <m/>
  </r>
  <r>
    <x v="0"/>
    <x v="114"/>
    <x v="1"/>
    <m/>
    <x v="2"/>
    <x v="1"/>
    <x v="1"/>
    <x v="1"/>
    <x v="1"/>
    <x v="3"/>
    <x v="1"/>
    <x v="1"/>
    <x v="1"/>
    <x v="1"/>
    <x v="1"/>
    <x v="1"/>
    <x v="1"/>
    <x v="1"/>
    <x v="1"/>
    <x v="3"/>
    <x v="1"/>
    <x v="1"/>
    <x v="1"/>
    <x v="1"/>
    <x v="2"/>
    <x v="2"/>
    <x v="1"/>
    <x v="0"/>
    <x v="2"/>
    <x v="3"/>
    <x v="1"/>
    <x v="2"/>
    <x v="2"/>
    <x v="2"/>
    <m/>
    <m/>
    <m/>
    <m/>
    <m/>
    <m/>
  </r>
  <r>
    <x v="0"/>
    <x v="114"/>
    <x v="1"/>
    <m/>
    <x v="2"/>
    <x v="1"/>
    <x v="1"/>
    <x v="2"/>
    <x v="2"/>
    <x v="2"/>
    <x v="1"/>
    <x v="1"/>
    <x v="2"/>
    <x v="1"/>
    <x v="1"/>
    <x v="1"/>
    <x v="1"/>
    <x v="1"/>
    <x v="1"/>
    <x v="1"/>
    <x v="1"/>
    <x v="1"/>
    <x v="1"/>
    <x v="1"/>
    <x v="1"/>
    <x v="1"/>
    <x v="1"/>
    <x v="0"/>
    <x v="2"/>
    <x v="3"/>
    <x v="1"/>
    <x v="2"/>
    <x v="2"/>
    <x v="2"/>
    <m/>
    <m/>
    <m/>
    <m/>
    <m/>
    <m/>
  </r>
  <r>
    <x v="0"/>
    <x v="114"/>
    <x v="1"/>
    <m/>
    <x v="2"/>
    <x v="1"/>
    <x v="0"/>
    <x v="2"/>
    <x v="2"/>
    <x v="2"/>
    <x v="1"/>
    <x v="1"/>
    <x v="2"/>
    <x v="1"/>
    <x v="1"/>
    <x v="1"/>
    <x v="1"/>
    <x v="1"/>
    <x v="1"/>
    <x v="1"/>
    <x v="1"/>
    <x v="1"/>
    <x v="1"/>
    <x v="1"/>
    <x v="1"/>
    <x v="1"/>
    <x v="1"/>
    <x v="0"/>
    <x v="2"/>
    <x v="3"/>
    <x v="1"/>
    <x v="2"/>
    <x v="2"/>
    <x v="2"/>
    <m/>
    <m/>
    <m/>
    <m/>
    <m/>
    <m/>
  </r>
  <r>
    <x v="0"/>
    <x v="114"/>
    <x v="1"/>
    <m/>
    <x v="2"/>
    <x v="1"/>
    <x v="1"/>
    <x v="1"/>
    <x v="3"/>
    <x v="3"/>
    <x v="2"/>
    <x v="2"/>
    <x v="3"/>
    <x v="3"/>
    <x v="3"/>
    <x v="2"/>
    <x v="2"/>
    <x v="3"/>
    <x v="3"/>
    <x v="3"/>
    <x v="2"/>
    <x v="3"/>
    <x v="2"/>
    <x v="4"/>
    <x v="5"/>
    <x v="2"/>
    <x v="2"/>
    <x v="0"/>
    <x v="2"/>
    <x v="3"/>
    <x v="1"/>
    <x v="2"/>
    <x v="2"/>
    <x v="2"/>
    <m/>
    <m/>
    <m/>
    <m/>
    <m/>
    <m/>
  </r>
  <r>
    <x v="0"/>
    <x v="114"/>
    <x v="1"/>
    <m/>
    <x v="2"/>
    <x v="1"/>
    <x v="1"/>
    <x v="1"/>
    <x v="4"/>
    <x v="1"/>
    <x v="3"/>
    <x v="3"/>
    <x v="3"/>
    <x v="2"/>
    <x v="3"/>
    <x v="3"/>
    <x v="2"/>
    <x v="3"/>
    <x v="3"/>
    <x v="3"/>
    <x v="2"/>
    <x v="3"/>
    <x v="3"/>
    <x v="3"/>
    <x v="2"/>
    <x v="2"/>
    <x v="2"/>
    <x v="0"/>
    <x v="2"/>
    <x v="3"/>
    <x v="1"/>
    <x v="2"/>
    <x v="2"/>
    <x v="2"/>
    <m/>
    <m/>
    <m/>
    <m/>
    <m/>
    <m/>
  </r>
  <r>
    <x v="0"/>
    <x v="114"/>
    <x v="1"/>
    <m/>
    <x v="2"/>
    <x v="1"/>
    <x v="1"/>
    <x v="2"/>
    <x v="1"/>
    <x v="2"/>
    <x v="1"/>
    <x v="1"/>
    <x v="2"/>
    <x v="1"/>
    <x v="1"/>
    <x v="1"/>
    <x v="1"/>
    <x v="1"/>
    <x v="1"/>
    <x v="1"/>
    <x v="1"/>
    <x v="1"/>
    <x v="3"/>
    <x v="1"/>
    <x v="2"/>
    <x v="1"/>
    <x v="1"/>
    <x v="0"/>
    <x v="2"/>
    <x v="3"/>
    <x v="1"/>
    <x v="2"/>
    <x v="2"/>
    <x v="2"/>
    <m/>
    <m/>
    <m/>
    <m/>
    <m/>
    <m/>
  </r>
  <r>
    <x v="0"/>
    <x v="114"/>
    <x v="1"/>
    <m/>
    <x v="2"/>
    <x v="1"/>
    <x v="1"/>
    <x v="1"/>
    <x v="3"/>
    <x v="1"/>
    <x v="2"/>
    <x v="2"/>
    <x v="1"/>
    <x v="4"/>
    <x v="5"/>
    <x v="2"/>
    <x v="2"/>
    <x v="2"/>
    <x v="2"/>
    <x v="2"/>
    <x v="2"/>
    <x v="4"/>
    <x v="2"/>
    <x v="4"/>
    <x v="5"/>
    <x v="3"/>
    <x v="5"/>
    <x v="0"/>
    <x v="2"/>
    <x v="3"/>
    <x v="1"/>
    <x v="2"/>
    <x v="2"/>
    <x v="2"/>
    <m/>
    <m/>
    <m/>
    <m/>
    <m/>
    <m/>
  </r>
  <r>
    <x v="0"/>
    <x v="114"/>
    <x v="1"/>
    <m/>
    <x v="2"/>
    <x v="1"/>
    <x v="1"/>
    <x v="2"/>
    <x v="2"/>
    <x v="3"/>
    <x v="1"/>
    <x v="1"/>
    <x v="2"/>
    <x v="1"/>
    <x v="1"/>
    <x v="1"/>
    <x v="1"/>
    <x v="2"/>
    <x v="1"/>
    <x v="1"/>
    <x v="1"/>
    <x v="1"/>
    <x v="1"/>
    <x v="3"/>
    <x v="2"/>
    <x v="1"/>
    <x v="1"/>
    <x v="0"/>
    <x v="2"/>
    <x v="3"/>
    <x v="1"/>
    <x v="2"/>
    <x v="2"/>
    <x v="2"/>
    <m/>
    <m/>
    <m/>
    <m/>
    <m/>
    <m/>
  </r>
  <r>
    <x v="0"/>
    <x v="114"/>
    <x v="1"/>
    <m/>
    <x v="2"/>
    <x v="1"/>
    <x v="0"/>
    <x v="2"/>
    <x v="4"/>
    <x v="3"/>
    <x v="1"/>
    <x v="1"/>
    <x v="3"/>
    <x v="1"/>
    <x v="1"/>
    <x v="1"/>
    <x v="1"/>
    <x v="3"/>
    <x v="1"/>
    <x v="3"/>
    <x v="1"/>
    <x v="1"/>
    <x v="3"/>
    <x v="3"/>
    <x v="1"/>
    <x v="1"/>
    <x v="1"/>
    <x v="0"/>
    <x v="2"/>
    <x v="3"/>
    <x v="1"/>
    <x v="2"/>
    <x v="2"/>
    <x v="2"/>
    <m/>
    <m/>
    <m/>
    <m/>
    <m/>
    <m/>
  </r>
  <r>
    <x v="0"/>
    <x v="114"/>
    <x v="1"/>
    <m/>
    <x v="2"/>
    <x v="1"/>
    <x v="0"/>
    <x v="1"/>
    <x v="1"/>
    <x v="1"/>
    <x v="2"/>
    <x v="2"/>
    <x v="1"/>
    <x v="2"/>
    <x v="2"/>
    <x v="2"/>
    <x v="1"/>
    <x v="2"/>
    <x v="2"/>
    <x v="2"/>
    <x v="1"/>
    <x v="1"/>
    <x v="1"/>
    <x v="3"/>
    <x v="2"/>
    <x v="1"/>
    <x v="1"/>
    <x v="0"/>
    <x v="2"/>
    <x v="3"/>
    <x v="1"/>
    <x v="2"/>
    <x v="2"/>
    <x v="2"/>
    <m/>
    <m/>
    <m/>
    <m/>
    <m/>
    <m/>
  </r>
  <r>
    <x v="0"/>
    <x v="114"/>
    <x v="1"/>
    <m/>
    <x v="2"/>
    <x v="1"/>
    <x v="1"/>
    <x v="5"/>
    <x v="1"/>
    <x v="3"/>
    <x v="2"/>
    <x v="2"/>
    <x v="3"/>
    <x v="4"/>
    <x v="2"/>
    <x v="2"/>
    <x v="3"/>
    <x v="3"/>
    <x v="3"/>
    <x v="1"/>
    <x v="1"/>
    <x v="3"/>
    <x v="2"/>
    <x v="4"/>
    <x v="2"/>
    <x v="2"/>
    <x v="2"/>
    <x v="0"/>
    <x v="2"/>
    <x v="3"/>
    <x v="1"/>
    <x v="2"/>
    <x v="2"/>
    <x v="2"/>
    <m/>
    <m/>
    <m/>
    <m/>
    <m/>
    <m/>
  </r>
  <r>
    <x v="0"/>
    <x v="114"/>
    <x v="1"/>
    <m/>
    <x v="2"/>
    <x v="1"/>
    <x v="0"/>
    <x v="2"/>
    <x v="2"/>
    <x v="2"/>
    <x v="1"/>
    <x v="1"/>
    <x v="1"/>
    <x v="1"/>
    <x v="1"/>
    <x v="1"/>
    <x v="1"/>
    <x v="1"/>
    <x v="1"/>
    <x v="1"/>
    <x v="1"/>
    <x v="1"/>
    <x v="1"/>
    <x v="3"/>
    <x v="1"/>
    <x v="1"/>
    <x v="1"/>
    <x v="0"/>
    <x v="2"/>
    <x v="3"/>
    <x v="1"/>
    <x v="2"/>
    <x v="2"/>
    <x v="2"/>
    <m/>
    <m/>
    <m/>
    <m/>
    <m/>
    <m/>
  </r>
  <r>
    <x v="0"/>
    <x v="114"/>
    <x v="1"/>
    <m/>
    <x v="2"/>
    <x v="1"/>
    <x v="1"/>
    <x v="3"/>
    <x v="3"/>
    <x v="2"/>
    <x v="2"/>
    <x v="2"/>
    <x v="1"/>
    <x v="2"/>
    <x v="2"/>
    <x v="3"/>
    <x v="2"/>
    <x v="3"/>
    <x v="2"/>
    <x v="2"/>
    <x v="1"/>
    <x v="2"/>
    <x v="3"/>
    <x v="3"/>
    <x v="2"/>
    <x v="2"/>
    <x v="2"/>
    <x v="0"/>
    <x v="2"/>
    <x v="3"/>
    <x v="1"/>
    <x v="2"/>
    <x v="2"/>
    <x v="2"/>
    <m/>
    <m/>
    <m/>
    <m/>
    <m/>
    <m/>
  </r>
  <r>
    <x v="0"/>
    <x v="114"/>
    <x v="1"/>
    <m/>
    <x v="2"/>
    <x v="1"/>
    <x v="0"/>
    <x v="3"/>
    <x v="3"/>
    <x v="3"/>
    <x v="3"/>
    <x v="3"/>
    <x v="4"/>
    <x v="3"/>
    <x v="4"/>
    <x v="4"/>
    <x v="3"/>
    <x v="3"/>
    <x v="3"/>
    <x v="3"/>
    <x v="2"/>
    <x v="4"/>
    <x v="3"/>
    <x v="3"/>
    <x v="2"/>
    <x v="4"/>
    <x v="3"/>
    <x v="0"/>
    <x v="2"/>
    <x v="3"/>
    <x v="1"/>
    <x v="2"/>
    <x v="2"/>
    <x v="2"/>
    <m/>
    <m/>
    <m/>
    <m/>
    <m/>
    <m/>
  </r>
  <r>
    <x v="0"/>
    <x v="115"/>
    <x v="1"/>
    <m/>
    <x v="2"/>
    <x v="1"/>
    <x v="0"/>
    <x v="3"/>
    <x v="1"/>
    <x v="3"/>
    <x v="1"/>
    <x v="1"/>
    <x v="4"/>
    <x v="3"/>
    <x v="2"/>
    <x v="1"/>
    <x v="2"/>
    <x v="2"/>
    <x v="2"/>
    <x v="2"/>
    <x v="1"/>
    <x v="3"/>
    <x v="2"/>
    <x v="2"/>
    <x v="2"/>
    <x v="2"/>
    <x v="2"/>
    <x v="0"/>
    <x v="2"/>
    <x v="3"/>
    <x v="1"/>
    <x v="2"/>
    <x v="2"/>
    <x v="2"/>
    <m/>
    <m/>
    <m/>
    <m/>
    <m/>
    <m/>
  </r>
  <r>
    <x v="0"/>
    <x v="116"/>
    <x v="1"/>
    <m/>
    <x v="2"/>
    <x v="0"/>
    <x v="1"/>
    <x v="0"/>
    <x v="0"/>
    <x v="0"/>
    <x v="0"/>
    <x v="0"/>
    <x v="0"/>
    <x v="0"/>
    <x v="0"/>
    <x v="0"/>
    <x v="0"/>
    <x v="0"/>
    <x v="0"/>
    <x v="0"/>
    <x v="0"/>
    <x v="0"/>
    <x v="0"/>
    <x v="0"/>
    <x v="0"/>
    <x v="0"/>
    <x v="0"/>
    <x v="0"/>
    <x v="0"/>
    <x v="1"/>
    <x v="0"/>
    <x v="0"/>
    <x v="0"/>
    <x v="1"/>
    <m/>
    <m/>
    <m/>
    <m/>
    <m/>
    <m/>
  </r>
  <r>
    <x v="0"/>
    <x v="116"/>
    <x v="1"/>
    <m/>
    <x v="2"/>
    <x v="0"/>
    <x v="1"/>
    <x v="0"/>
    <x v="0"/>
    <x v="0"/>
    <x v="0"/>
    <x v="0"/>
    <x v="0"/>
    <x v="0"/>
    <x v="0"/>
    <x v="0"/>
    <x v="0"/>
    <x v="0"/>
    <x v="0"/>
    <x v="0"/>
    <x v="0"/>
    <x v="0"/>
    <x v="0"/>
    <x v="0"/>
    <x v="0"/>
    <x v="0"/>
    <x v="0"/>
    <x v="0"/>
    <x v="0"/>
    <x v="1"/>
    <x v="0"/>
    <x v="3"/>
    <x v="3"/>
    <x v="3"/>
    <m/>
    <m/>
    <m/>
    <m/>
    <m/>
    <m/>
  </r>
  <r>
    <x v="0"/>
    <x v="116"/>
    <x v="1"/>
    <m/>
    <x v="2"/>
    <x v="0"/>
    <x v="0"/>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1"/>
    <x v="0"/>
    <x v="0"/>
    <x v="0"/>
    <x v="0"/>
    <m/>
    <m/>
    <m/>
    <m/>
    <m/>
    <m/>
  </r>
  <r>
    <x v="0"/>
    <x v="116"/>
    <x v="1"/>
    <m/>
    <x v="2"/>
    <x v="0"/>
    <x v="0"/>
    <x v="0"/>
    <x v="0"/>
    <x v="0"/>
    <x v="0"/>
    <x v="0"/>
    <x v="0"/>
    <x v="0"/>
    <x v="0"/>
    <x v="0"/>
    <x v="0"/>
    <x v="0"/>
    <x v="0"/>
    <x v="0"/>
    <x v="0"/>
    <x v="0"/>
    <x v="0"/>
    <x v="0"/>
    <x v="0"/>
    <x v="0"/>
    <x v="0"/>
    <x v="0"/>
    <x v="0"/>
    <x v="0"/>
    <x v="0"/>
    <x v="3"/>
    <x v="1"/>
    <x v="1"/>
    <m/>
    <m/>
    <m/>
    <m/>
    <m/>
    <m/>
  </r>
  <r>
    <x v="0"/>
    <x v="116"/>
    <x v="1"/>
    <m/>
    <x v="2"/>
    <x v="0"/>
    <x v="0"/>
    <x v="0"/>
    <x v="0"/>
    <x v="0"/>
    <x v="0"/>
    <x v="0"/>
    <x v="0"/>
    <x v="0"/>
    <x v="0"/>
    <x v="0"/>
    <x v="0"/>
    <x v="0"/>
    <x v="0"/>
    <x v="0"/>
    <x v="0"/>
    <x v="0"/>
    <x v="0"/>
    <x v="0"/>
    <x v="0"/>
    <x v="0"/>
    <x v="0"/>
    <x v="0"/>
    <x v="0"/>
    <x v="1"/>
    <x v="0"/>
    <x v="0"/>
    <x v="0"/>
    <x v="0"/>
    <m/>
    <m/>
    <m/>
    <m/>
    <m/>
    <m/>
  </r>
  <r>
    <x v="0"/>
    <x v="116"/>
    <x v="1"/>
    <m/>
    <x v="2"/>
    <x v="0"/>
    <x v="0"/>
    <x v="0"/>
    <x v="0"/>
    <x v="0"/>
    <x v="0"/>
    <x v="0"/>
    <x v="0"/>
    <x v="0"/>
    <x v="0"/>
    <x v="0"/>
    <x v="0"/>
    <x v="0"/>
    <x v="0"/>
    <x v="0"/>
    <x v="0"/>
    <x v="0"/>
    <x v="0"/>
    <x v="0"/>
    <x v="0"/>
    <x v="0"/>
    <x v="0"/>
    <x v="0"/>
    <x v="0"/>
    <x v="1"/>
    <x v="2"/>
    <x v="3"/>
    <x v="1"/>
    <x v="1"/>
    <m/>
    <m/>
    <m/>
    <m/>
    <m/>
    <m/>
  </r>
  <r>
    <x v="0"/>
    <x v="116"/>
    <x v="1"/>
    <m/>
    <x v="2"/>
    <x v="0"/>
    <x v="0"/>
    <x v="0"/>
    <x v="0"/>
    <x v="0"/>
    <x v="0"/>
    <x v="0"/>
    <x v="0"/>
    <x v="0"/>
    <x v="0"/>
    <x v="0"/>
    <x v="0"/>
    <x v="0"/>
    <x v="0"/>
    <x v="0"/>
    <x v="0"/>
    <x v="0"/>
    <x v="0"/>
    <x v="0"/>
    <x v="0"/>
    <x v="0"/>
    <x v="0"/>
    <x v="0"/>
    <x v="0"/>
    <x v="1"/>
    <x v="0"/>
    <x v="3"/>
    <x v="1"/>
    <x v="1"/>
    <m/>
    <m/>
    <m/>
    <m/>
    <m/>
    <m/>
  </r>
  <r>
    <x v="0"/>
    <x v="116"/>
    <x v="1"/>
    <m/>
    <x v="2"/>
    <x v="0"/>
    <x v="1"/>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1"/>
    <x v="1"/>
    <x v="0"/>
    <x v="3"/>
    <x v="3"/>
    <x v="3"/>
    <m/>
    <m/>
    <m/>
    <m/>
    <m/>
    <m/>
  </r>
  <r>
    <x v="0"/>
    <x v="116"/>
    <x v="1"/>
    <m/>
    <x v="2"/>
    <x v="0"/>
    <x v="1"/>
    <x v="0"/>
    <x v="0"/>
    <x v="0"/>
    <x v="0"/>
    <x v="0"/>
    <x v="0"/>
    <x v="0"/>
    <x v="0"/>
    <x v="0"/>
    <x v="0"/>
    <x v="0"/>
    <x v="0"/>
    <x v="0"/>
    <x v="0"/>
    <x v="0"/>
    <x v="0"/>
    <x v="0"/>
    <x v="0"/>
    <x v="0"/>
    <x v="0"/>
    <x v="0"/>
    <x v="0"/>
    <x v="0"/>
    <x v="0"/>
    <x v="0"/>
    <x v="1"/>
    <x v="0"/>
    <m/>
    <m/>
    <m/>
    <m/>
    <m/>
    <m/>
  </r>
  <r>
    <x v="0"/>
    <x v="116"/>
    <x v="1"/>
    <m/>
    <x v="2"/>
    <x v="0"/>
    <x v="1"/>
    <x v="0"/>
    <x v="0"/>
    <x v="0"/>
    <x v="0"/>
    <x v="0"/>
    <x v="0"/>
    <x v="0"/>
    <x v="0"/>
    <x v="0"/>
    <x v="0"/>
    <x v="0"/>
    <x v="0"/>
    <x v="0"/>
    <x v="0"/>
    <x v="0"/>
    <x v="0"/>
    <x v="0"/>
    <x v="0"/>
    <x v="0"/>
    <x v="0"/>
    <x v="0"/>
    <x v="1"/>
    <x v="0"/>
    <x v="0"/>
    <x v="0"/>
    <x v="3"/>
    <x v="1"/>
    <m/>
    <m/>
    <m/>
    <m/>
    <m/>
    <m/>
  </r>
  <r>
    <x v="0"/>
    <x v="116"/>
    <x v="1"/>
    <m/>
    <x v="2"/>
    <x v="0"/>
    <x v="1"/>
    <x v="0"/>
    <x v="0"/>
    <x v="0"/>
    <x v="0"/>
    <x v="0"/>
    <x v="0"/>
    <x v="0"/>
    <x v="0"/>
    <x v="0"/>
    <x v="0"/>
    <x v="0"/>
    <x v="0"/>
    <x v="0"/>
    <x v="0"/>
    <x v="0"/>
    <x v="0"/>
    <x v="0"/>
    <x v="0"/>
    <x v="0"/>
    <x v="0"/>
    <x v="0"/>
    <x v="0"/>
    <x v="1"/>
    <x v="2"/>
    <x v="3"/>
    <x v="1"/>
    <x v="1"/>
    <m/>
    <m/>
    <m/>
    <m/>
    <m/>
    <m/>
  </r>
  <r>
    <x v="0"/>
    <x v="116"/>
    <x v="1"/>
    <m/>
    <x v="2"/>
    <x v="0"/>
    <x v="1"/>
    <x v="0"/>
    <x v="0"/>
    <x v="0"/>
    <x v="0"/>
    <x v="0"/>
    <x v="0"/>
    <x v="0"/>
    <x v="0"/>
    <x v="0"/>
    <x v="0"/>
    <x v="0"/>
    <x v="0"/>
    <x v="0"/>
    <x v="0"/>
    <x v="0"/>
    <x v="0"/>
    <x v="0"/>
    <x v="0"/>
    <x v="0"/>
    <x v="0"/>
    <x v="0"/>
    <x v="0"/>
    <x v="1"/>
    <x v="0"/>
    <x v="0"/>
    <x v="0"/>
    <x v="1"/>
    <m/>
    <m/>
    <m/>
    <m/>
    <m/>
    <m/>
  </r>
  <r>
    <x v="0"/>
    <x v="116"/>
    <x v="1"/>
    <m/>
    <x v="2"/>
    <x v="0"/>
    <x v="1"/>
    <x v="0"/>
    <x v="0"/>
    <x v="0"/>
    <x v="0"/>
    <x v="0"/>
    <x v="0"/>
    <x v="0"/>
    <x v="0"/>
    <x v="0"/>
    <x v="0"/>
    <x v="0"/>
    <x v="0"/>
    <x v="0"/>
    <x v="0"/>
    <x v="0"/>
    <x v="0"/>
    <x v="0"/>
    <x v="0"/>
    <x v="0"/>
    <x v="0"/>
    <x v="0"/>
    <x v="0"/>
    <x v="0"/>
    <x v="0"/>
    <x v="3"/>
    <x v="1"/>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1"/>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1"/>
    <m/>
    <m/>
    <m/>
    <m/>
    <m/>
    <m/>
  </r>
  <r>
    <x v="0"/>
    <x v="116"/>
    <x v="1"/>
    <m/>
    <x v="2"/>
    <x v="0"/>
    <x v="0"/>
    <x v="0"/>
    <x v="0"/>
    <x v="0"/>
    <x v="0"/>
    <x v="0"/>
    <x v="0"/>
    <x v="0"/>
    <x v="0"/>
    <x v="0"/>
    <x v="0"/>
    <x v="0"/>
    <x v="0"/>
    <x v="0"/>
    <x v="0"/>
    <x v="0"/>
    <x v="0"/>
    <x v="0"/>
    <x v="0"/>
    <x v="0"/>
    <x v="0"/>
    <x v="0"/>
    <x v="0"/>
    <x v="0"/>
    <x v="0"/>
    <x v="0"/>
    <x v="0"/>
    <x v="0"/>
    <m/>
    <m/>
    <m/>
    <m/>
    <m/>
    <m/>
  </r>
  <r>
    <x v="0"/>
    <x v="116"/>
    <x v="1"/>
    <m/>
    <x v="2"/>
    <x v="1"/>
    <x v="0"/>
    <x v="1"/>
    <x v="1"/>
    <x v="1"/>
    <x v="2"/>
    <x v="2"/>
    <x v="1"/>
    <x v="2"/>
    <x v="2"/>
    <x v="2"/>
    <x v="2"/>
    <x v="2"/>
    <x v="2"/>
    <x v="2"/>
    <x v="2"/>
    <x v="2"/>
    <x v="2"/>
    <x v="3"/>
    <x v="2"/>
    <x v="2"/>
    <x v="2"/>
    <x v="0"/>
    <x v="2"/>
    <x v="3"/>
    <x v="1"/>
    <x v="2"/>
    <x v="2"/>
    <x v="2"/>
    <m/>
    <m/>
    <m/>
    <m/>
    <m/>
    <m/>
  </r>
  <r>
    <x v="0"/>
    <x v="116"/>
    <x v="1"/>
    <m/>
    <x v="2"/>
    <x v="1"/>
    <x v="1"/>
    <x v="3"/>
    <x v="3"/>
    <x v="5"/>
    <x v="5"/>
    <x v="4"/>
    <x v="5"/>
    <x v="2"/>
    <x v="4"/>
    <x v="4"/>
    <x v="4"/>
    <x v="5"/>
    <x v="2"/>
    <x v="2"/>
    <x v="5"/>
    <x v="2"/>
    <x v="3"/>
    <x v="4"/>
    <x v="4"/>
    <x v="3"/>
    <x v="5"/>
    <x v="0"/>
    <x v="2"/>
    <x v="3"/>
    <x v="1"/>
    <x v="2"/>
    <x v="2"/>
    <x v="2"/>
    <m/>
    <m/>
    <m/>
    <m/>
    <m/>
    <m/>
  </r>
  <r>
    <x v="0"/>
    <x v="116"/>
    <x v="1"/>
    <m/>
    <x v="2"/>
    <x v="1"/>
    <x v="1"/>
    <x v="2"/>
    <x v="1"/>
    <x v="2"/>
    <x v="1"/>
    <x v="1"/>
    <x v="1"/>
    <x v="1"/>
    <x v="1"/>
    <x v="1"/>
    <x v="1"/>
    <x v="1"/>
    <x v="1"/>
    <x v="1"/>
    <x v="1"/>
    <x v="1"/>
    <x v="1"/>
    <x v="3"/>
    <x v="2"/>
    <x v="2"/>
    <x v="2"/>
    <x v="0"/>
    <x v="2"/>
    <x v="3"/>
    <x v="1"/>
    <x v="2"/>
    <x v="2"/>
    <x v="2"/>
    <m/>
    <m/>
    <m/>
    <m/>
    <m/>
    <m/>
  </r>
  <r>
    <x v="0"/>
    <x v="116"/>
    <x v="1"/>
    <m/>
    <x v="2"/>
    <x v="1"/>
    <x v="0"/>
    <x v="2"/>
    <x v="1"/>
    <x v="2"/>
    <x v="2"/>
    <x v="2"/>
    <x v="1"/>
    <x v="3"/>
    <x v="4"/>
    <x v="2"/>
    <x v="2"/>
    <x v="3"/>
    <x v="1"/>
    <x v="2"/>
    <x v="2"/>
    <x v="2"/>
    <x v="3"/>
    <x v="4"/>
    <x v="3"/>
    <x v="2"/>
    <x v="2"/>
    <x v="0"/>
    <x v="2"/>
    <x v="3"/>
    <x v="1"/>
    <x v="2"/>
    <x v="2"/>
    <x v="2"/>
    <m/>
    <m/>
    <m/>
    <m/>
    <m/>
    <m/>
  </r>
  <r>
    <x v="0"/>
    <x v="116"/>
    <x v="1"/>
    <m/>
    <x v="2"/>
    <x v="1"/>
    <x v="0"/>
    <x v="1"/>
    <x v="1"/>
    <x v="2"/>
    <x v="2"/>
    <x v="2"/>
    <x v="1"/>
    <x v="2"/>
    <x v="2"/>
    <x v="2"/>
    <x v="2"/>
    <x v="2"/>
    <x v="2"/>
    <x v="2"/>
    <x v="1"/>
    <x v="2"/>
    <x v="3"/>
    <x v="5"/>
    <x v="2"/>
    <x v="2"/>
    <x v="2"/>
    <x v="0"/>
    <x v="2"/>
    <x v="3"/>
    <x v="1"/>
    <x v="2"/>
    <x v="2"/>
    <x v="2"/>
    <m/>
    <m/>
    <m/>
    <m/>
    <m/>
    <m/>
  </r>
  <r>
    <x v="0"/>
    <x v="116"/>
    <x v="1"/>
    <m/>
    <x v="2"/>
    <x v="1"/>
    <x v="0"/>
    <x v="1"/>
    <x v="1"/>
    <x v="1"/>
    <x v="1"/>
    <x v="1"/>
    <x v="1"/>
    <x v="2"/>
    <x v="2"/>
    <x v="2"/>
    <x v="1"/>
    <x v="1"/>
    <x v="1"/>
    <x v="1"/>
    <x v="1"/>
    <x v="1"/>
    <x v="1"/>
    <x v="3"/>
    <x v="2"/>
    <x v="2"/>
    <x v="2"/>
    <x v="0"/>
    <x v="2"/>
    <x v="3"/>
    <x v="1"/>
    <x v="2"/>
    <x v="2"/>
    <x v="2"/>
    <m/>
    <m/>
    <m/>
    <m/>
    <m/>
    <m/>
  </r>
  <r>
    <x v="0"/>
    <x v="116"/>
    <x v="1"/>
    <m/>
    <x v="2"/>
    <x v="1"/>
    <x v="0"/>
    <x v="2"/>
    <x v="1"/>
    <x v="1"/>
    <x v="2"/>
    <x v="2"/>
    <x v="1"/>
    <x v="2"/>
    <x v="2"/>
    <x v="2"/>
    <x v="2"/>
    <x v="5"/>
    <x v="2"/>
    <x v="2"/>
    <x v="2"/>
    <x v="2"/>
    <x v="1"/>
    <x v="3"/>
    <x v="4"/>
    <x v="1"/>
    <x v="1"/>
    <x v="0"/>
    <x v="2"/>
    <x v="3"/>
    <x v="1"/>
    <x v="2"/>
    <x v="2"/>
    <x v="2"/>
    <m/>
    <m/>
    <m/>
    <m/>
    <m/>
    <m/>
  </r>
  <r>
    <x v="0"/>
    <x v="116"/>
    <x v="1"/>
    <m/>
    <x v="2"/>
    <x v="1"/>
    <x v="0"/>
    <x v="2"/>
    <x v="2"/>
    <x v="3"/>
    <x v="1"/>
    <x v="1"/>
    <x v="1"/>
    <x v="2"/>
    <x v="1"/>
    <x v="1"/>
    <x v="1"/>
    <x v="1"/>
    <x v="1"/>
    <x v="1"/>
    <x v="1"/>
    <x v="1"/>
    <x v="1"/>
    <x v="5"/>
    <x v="4"/>
    <x v="2"/>
    <x v="1"/>
    <x v="0"/>
    <x v="2"/>
    <x v="3"/>
    <x v="1"/>
    <x v="2"/>
    <x v="2"/>
    <x v="2"/>
    <m/>
    <m/>
    <m/>
    <m/>
    <m/>
    <m/>
  </r>
  <r>
    <x v="0"/>
    <x v="116"/>
    <x v="1"/>
    <m/>
    <x v="2"/>
    <x v="1"/>
    <x v="1"/>
    <x v="2"/>
    <x v="2"/>
    <x v="2"/>
    <x v="1"/>
    <x v="1"/>
    <x v="2"/>
    <x v="1"/>
    <x v="1"/>
    <x v="1"/>
    <x v="1"/>
    <x v="2"/>
    <x v="1"/>
    <x v="1"/>
    <x v="1"/>
    <x v="1"/>
    <x v="1"/>
    <x v="1"/>
    <x v="1"/>
    <x v="1"/>
    <x v="1"/>
    <x v="0"/>
    <x v="2"/>
    <x v="3"/>
    <x v="1"/>
    <x v="2"/>
    <x v="2"/>
    <x v="2"/>
    <m/>
    <m/>
    <m/>
    <m/>
    <m/>
    <m/>
  </r>
  <r>
    <x v="0"/>
    <x v="116"/>
    <x v="1"/>
    <m/>
    <x v="2"/>
    <x v="1"/>
    <x v="0"/>
    <x v="2"/>
    <x v="2"/>
    <x v="3"/>
    <x v="1"/>
    <x v="1"/>
    <x v="2"/>
    <x v="1"/>
    <x v="1"/>
    <x v="1"/>
    <x v="1"/>
    <x v="1"/>
    <x v="1"/>
    <x v="1"/>
    <x v="1"/>
    <x v="1"/>
    <x v="1"/>
    <x v="1"/>
    <x v="1"/>
    <x v="1"/>
    <x v="1"/>
    <x v="0"/>
    <x v="2"/>
    <x v="3"/>
    <x v="1"/>
    <x v="2"/>
    <x v="2"/>
    <x v="2"/>
    <m/>
    <m/>
    <m/>
    <m/>
    <m/>
    <m/>
  </r>
  <r>
    <x v="0"/>
    <x v="116"/>
    <x v="1"/>
    <m/>
    <x v="2"/>
    <x v="1"/>
    <x v="0"/>
    <x v="1"/>
    <x v="4"/>
    <x v="3"/>
    <x v="2"/>
    <x v="2"/>
    <x v="3"/>
    <x v="1"/>
    <x v="1"/>
    <x v="1"/>
    <x v="1"/>
    <x v="3"/>
    <x v="3"/>
    <x v="3"/>
    <x v="1"/>
    <x v="3"/>
    <x v="3"/>
    <x v="1"/>
    <x v="1"/>
    <x v="1"/>
    <x v="1"/>
    <x v="0"/>
    <x v="2"/>
    <x v="3"/>
    <x v="1"/>
    <x v="2"/>
    <x v="2"/>
    <x v="2"/>
    <m/>
    <m/>
    <m/>
    <m/>
    <m/>
    <m/>
  </r>
  <r>
    <x v="0"/>
    <x v="116"/>
    <x v="1"/>
    <m/>
    <x v="2"/>
    <x v="1"/>
    <x v="0"/>
    <x v="3"/>
    <x v="1"/>
    <x v="2"/>
    <x v="1"/>
    <x v="1"/>
    <x v="1"/>
    <x v="1"/>
    <x v="1"/>
    <x v="1"/>
    <x v="1"/>
    <x v="1"/>
    <x v="2"/>
    <x v="3"/>
    <x v="1"/>
    <x v="2"/>
    <x v="3"/>
    <x v="3"/>
    <x v="2"/>
    <x v="1"/>
    <x v="1"/>
    <x v="0"/>
    <x v="2"/>
    <x v="3"/>
    <x v="1"/>
    <x v="2"/>
    <x v="2"/>
    <x v="2"/>
    <m/>
    <m/>
    <m/>
    <m/>
    <m/>
    <m/>
  </r>
  <r>
    <x v="0"/>
    <x v="116"/>
    <x v="1"/>
    <m/>
    <x v="2"/>
    <x v="1"/>
    <x v="1"/>
    <x v="4"/>
    <x v="4"/>
    <x v="2"/>
    <x v="1"/>
    <x v="1"/>
    <x v="2"/>
    <x v="1"/>
    <x v="1"/>
    <x v="1"/>
    <x v="1"/>
    <x v="1"/>
    <x v="1"/>
    <x v="1"/>
    <x v="2"/>
    <x v="2"/>
    <x v="1"/>
    <x v="3"/>
    <x v="1"/>
    <x v="1"/>
    <x v="1"/>
    <x v="0"/>
    <x v="2"/>
    <x v="3"/>
    <x v="1"/>
    <x v="2"/>
    <x v="2"/>
    <x v="2"/>
    <m/>
    <m/>
    <m/>
    <m/>
    <m/>
    <m/>
  </r>
  <r>
    <x v="0"/>
    <x v="116"/>
    <x v="1"/>
    <m/>
    <x v="2"/>
    <x v="1"/>
    <x v="1"/>
    <x v="1"/>
    <x v="1"/>
    <x v="3"/>
    <x v="1"/>
    <x v="1"/>
    <x v="2"/>
    <x v="1"/>
    <x v="3"/>
    <x v="3"/>
    <x v="1"/>
    <x v="1"/>
    <x v="3"/>
    <x v="3"/>
    <x v="1"/>
    <x v="1"/>
    <x v="1"/>
    <x v="3"/>
    <x v="2"/>
    <x v="1"/>
    <x v="1"/>
    <x v="0"/>
    <x v="2"/>
    <x v="3"/>
    <x v="1"/>
    <x v="2"/>
    <x v="2"/>
    <x v="2"/>
    <m/>
    <m/>
    <m/>
    <m/>
    <m/>
    <m/>
  </r>
  <r>
    <x v="0"/>
    <x v="116"/>
    <x v="1"/>
    <m/>
    <x v="2"/>
    <x v="1"/>
    <x v="0"/>
    <x v="1"/>
    <x v="1"/>
    <x v="1"/>
    <x v="3"/>
    <x v="2"/>
    <x v="1"/>
    <x v="2"/>
    <x v="2"/>
    <x v="2"/>
    <x v="2"/>
    <x v="2"/>
    <x v="2"/>
    <x v="2"/>
    <x v="1"/>
    <x v="2"/>
    <x v="1"/>
    <x v="3"/>
    <x v="2"/>
    <x v="2"/>
    <x v="2"/>
    <x v="0"/>
    <x v="2"/>
    <x v="3"/>
    <x v="1"/>
    <x v="2"/>
    <x v="2"/>
    <x v="2"/>
    <m/>
    <m/>
    <m/>
    <m/>
    <m/>
    <m/>
  </r>
  <r>
    <x v="0"/>
    <x v="116"/>
    <x v="1"/>
    <m/>
    <x v="2"/>
    <x v="1"/>
    <x v="1"/>
    <x v="3"/>
    <x v="3"/>
    <x v="2"/>
    <x v="2"/>
    <x v="2"/>
    <x v="2"/>
    <x v="3"/>
    <x v="3"/>
    <x v="1"/>
    <x v="2"/>
    <x v="3"/>
    <x v="1"/>
    <x v="1"/>
    <x v="1"/>
    <x v="1"/>
    <x v="1"/>
    <x v="1"/>
    <x v="5"/>
    <x v="1"/>
    <x v="1"/>
    <x v="0"/>
    <x v="2"/>
    <x v="3"/>
    <x v="1"/>
    <x v="2"/>
    <x v="2"/>
    <x v="2"/>
    <m/>
    <m/>
    <m/>
    <m/>
    <m/>
    <m/>
  </r>
  <r>
    <x v="0"/>
    <x v="116"/>
    <x v="1"/>
    <m/>
    <x v="2"/>
    <x v="1"/>
    <x v="1"/>
    <x v="2"/>
    <x v="4"/>
    <x v="3"/>
    <x v="3"/>
    <x v="3"/>
    <x v="3"/>
    <x v="1"/>
    <x v="3"/>
    <x v="3"/>
    <x v="2"/>
    <x v="3"/>
    <x v="1"/>
    <x v="1"/>
    <x v="1"/>
    <x v="1"/>
    <x v="3"/>
    <x v="1"/>
    <x v="1"/>
    <x v="1"/>
    <x v="1"/>
    <x v="0"/>
    <x v="2"/>
    <x v="3"/>
    <x v="1"/>
    <x v="2"/>
    <x v="2"/>
    <x v="2"/>
    <m/>
    <m/>
    <m/>
    <m/>
    <m/>
    <m/>
  </r>
  <r>
    <x v="0"/>
    <x v="116"/>
    <x v="1"/>
    <m/>
    <x v="2"/>
    <x v="1"/>
    <x v="0"/>
    <x v="1"/>
    <x v="4"/>
    <x v="2"/>
    <x v="1"/>
    <x v="2"/>
    <x v="1"/>
    <x v="2"/>
    <x v="2"/>
    <x v="2"/>
    <x v="1"/>
    <x v="3"/>
    <x v="3"/>
    <x v="3"/>
    <x v="1"/>
    <x v="3"/>
    <x v="3"/>
    <x v="3"/>
    <x v="3"/>
    <x v="1"/>
    <x v="2"/>
    <x v="0"/>
    <x v="2"/>
    <x v="3"/>
    <x v="1"/>
    <x v="2"/>
    <x v="2"/>
    <x v="2"/>
    <m/>
    <m/>
    <m/>
    <m/>
    <m/>
    <m/>
  </r>
  <r>
    <x v="0"/>
    <x v="116"/>
    <x v="1"/>
    <m/>
    <x v="2"/>
    <x v="1"/>
    <x v="1"/>
    <x v="2"/>
    <x v="2"/>
    <x v="2"/>
    <x v="1"/>
    <x v="1"/>
    <x v="2"/>
    <x v="1"/>
    <x v="1"/>
    <x v="1"/>
    <x v="1"/>
    <x v="1"/>
    <x v="1"/>
    <x v="1"/>
    <x v="1"/>
    <x v="1"/>
    <x v="1"/>
    <x v="1"/>
    <x v="1"/>
    <x v="1"/>
    <x v="1"/>
    <x v="0"/>
    <x v="2"/>
    <x v="3"/>
    <x v="1"/>
    <x v="2"/>
    <x v="2"/>
    <x v="2"/>
    <m/>
    <m/>
    <m/>
    <m/>
    <m/>
    <m/>
  </r>
  <r>
    <x v="0"/>
    <x v="116"/>
    <x v="1"/>
    <m/>
    <x v="2"/>
    <x v="1"/>
    <x v="1"/>
    <x v="4"/>
    <x v="2"/>
    <x v="1"/>
    <x v="1"/>
    <x v="2"/>
    <x v="1"/>
    <x v="1"/>
    <x v="2"/>
    <x v="1"/>
    <x v="1"/>
    <x v="1"/>
    <x v="1"/>
    <x v="2"/>
    <x v="1"/>
    <x v="1"/>
    <x v="1"/>
    <x v="1"/>
    <x v="1"/>
    <x v="1"/>
    <x v="1"/>
    <x v="0"/>
    <x v="2"/>
    <x v="3"/>
    <x v="1"/>
    <x v="2"/>
    <x v="2"/>
    <x v="2"/>
    <m/>
    <m/>
    <m/>
    <m/>
    <m/>
    <m/>
  </r>
  <r>
    <x v="0"/>
    <x v="116"/>
    <x v="1"/>
    <m/>
    <x v="2"/>
    <x v="1"/>
    <x v="1"/>
    <x v="3"/>
    <x v="3"/>
    <x v="5"/>
    <x v="2"/>
    <x v="2"/>
    <x v="4"/>
    <x v="3"/>
    <x v="1"/>
    <x v="3"/>
    <x v="2"/>
    <x v="2"/>
    <x v="2"/>
    <x v="3"/>
    <x v="1"/>
    <x v="1"/>
    <x v="1"/>
    <x v="1"/>
    <x v="3"/>
    <x v="2"/>
    <x v="2"/>
    <x v="0"/>
    <x v="2"/>
    <x v="3"/>
    <x v="1"/>
    <x v="2"/>
    <x v="2"/>
    <x v="2"/>
    <m/>
    <m/>
    <m/>
    <m/>
    <m/>
    <m/>
  </r>
  <r>
    <x v="0"/>
    <x v="116"/>
    <x v="1"/>
    <m/>
    <x v="2"/>
    <x v="1"/>
    <x v="1"/>
    <x v="2"/>
    <x v="1"/>
    <x v="3"/>
    <x v="1"/>
    <x v="1"/>
    <x v="2"/>
    <x v="1"/>
    <x v="1"/>
    <x v="1"/>
    <x v="1"/>
    <x v="1"/>
    <x v="1"/>
    <x v="1"/>
    <x v="1"/>
    <x v="3"/>
    <x v="1"/>
    <x v="1"/>
    <x v="1"/>
    <x v="1"/>
    <x v="1"/>
    <x v="0"/>
    <x v="2"/>
    <x v="3"/>
    <x v="1"/>
    <x v="2"/>
    <x v="2"/>
    <x v="2"/>
    <m/>
    <m/>
    <m/>
    <m/>
    <m/>
    <m/>
  </r>
  <r>
    <x v="0"/>
    <x v="116"/>
    <x v="1"/>
    <m/>
    <x v="2"/>
    <x v="1"/>
    <x v="0"/>
    <x v="1"/>
    <x v="2"/>
    <x v="2"/>
    <x v="1"/>
    <x v="2"/>
    <x v="2"/>
    <x v="1"/>
    <x v="1"/>
    <x v="1"/>
    <x v="2"/>
    <x v="2"/>
    <x v="1"/>
    <x v="1"/>
    <x v="1"/>
    <x v="1"/>
    <x v="2"/>
    <x v="1"/>
    <x v="2"/>
    <x v="1"/>
    <x v="1"/>
    <x v="0"/>
    <x v="2"/>
    <x v="3"/>
    <x v="1"/>
    <x v="2"/>
    <x v="2"/>
    <x v="2"/>
    <m/>
    <m/>
    <m/>
    <m/>
    <m/>
    <m/>
  </r>
  <r>
    <x v="0"/>
    <x v="116"/>
    <x v="1"/>
    <m/>
    <x v="2"/>
    <x v="1"/>
    <x v="0"/>
    <x v="2"/>
    <x v="2"/>
    <x v="2"/>
    <x v="1"/>
    <x v="1"/>
    <x v="1"/>
    <x v="1"/>
    <x v="1"/>
    <x v="1"/>
    <x v="1"/>
    <x v="1"/>
    <x v="1"/>
    <x v="1"/>
    <x v="1"/>
    <x v="1"/>
    <x v="1"/>
    <x v="1"/>
    <x v="1"/>
    <x v="1"/>
    <x v="1"/>
    <x v="0"/>
    <x v="2"/>
    <x v="3"/>
    <x v="1"/>
    <x v="2"/>
    <x v="2"/>
    <x v="2"/>
    <m/>
    <m/>
    <m/>
    <m/>
    <m/>
    <m/>
  </r>
  <r>
    <x v="0"/>
    <x v="116"/>
    <x v="1"/>
    <m/>
    <x v="2"/>
    <x v="1"/>
    <x v="0"/>
    <x v="1"/>
    <x v="3"/>
    <x v="1"/>
    <x v="3"/>
    <x v="3"/>
    <x v="1"/>
    <x v="1"/>
    <x v="3"/>
    <x v="3"/>
    <x v="1"/>
    <x v="2"/>
    <x v="2"/>
    <x v="2"/>
    <x v="1"/>
    <x v="1"/>
    <x v="1"/>
    <x v="4"/>
    <x v="4"/>
    <x v="3"/>
    <x v="4"/>
    <x v="0"/>
    <x v="2"/>
    <x v="3"/>
    <x v="1"/>
    <x v="2"/>
    <x v="2"/>
    <x v="2"/>
    <m/>
    <m/>
    <m/>
    <m/>
    <m/>
    <m/>
  </r>
  <r>
    <x v="0"/>
    <x v="116"/>
    <x v="1"/>
    <m/>
    <x v="2"/>
    <x v="1"/>
    <x v="1"/>
    <x v="3"/>
    <x v="3"/>
    <x v="1"/>
    <x v="2"/>
    <x v="2"/>
    <x v="1"/>
    <x v="2"/>
    <x v="2"/>
    <x v="2"/>
    <x v="2"/>
    <x v="2"/>
    <x v="2"/>
    <x v="2"/>
    <x v="1"/>
    <x v="2"/>
    <x v="2"/>
    <x v="3"/>
    <x v="2"/>
    <x v="2"/>
    <x v="2"/>
    <x v="0"/>
    <x v="2"/>
    <x v="3"/>
    <x v="1"/>
    <x v="2"/>
    <x v="2"/>
    <x v="2"/>
    <m/>
    <m/>
    <m/>
    <m/>
    <m/>
    <m/>
  </r>
  <r>
    <x v="0"/>
    <x v="116"/>
    <x v="1"/>
    <m/>
    <x v="2"/>
    <x v="1"/>
    <x v="1"/>
    <x v="1"/>
    <x v="1"/>
    <x v="3"/>
    <x v="1"/>
    <x v="1"/>
    <x v="2"/>
    <x v="1"/>
    <x v="2"/>
    <x v="2"/>
    <x v="1"/>
    <x v="1"/>
    <x v="1"/>
    <x v="2"/>
    <x v="1"/>
    <x v="1"/>
    <x v="1"/>
    <x v="3"/>
    <x v="1"/>
    <x v="1"/>
    <x v="1"/>
    <x v="0"/>
    <x v="2"/>
    <x v="3"/>
    <x v="1"/>
    <x v="2"/>
    <x v="2"/>
    <x v="2"/>
    <m/>
    <m/>
    <m/>
    <m/>
    <m/>
    <m/>
  </r>
  <r>
    <x v="0"/>
    <x v="116"/>
    <x v="1"/>
    <m/>
    <x v="2"/>
    <x v="1"/>
    <x v="1"/>
    <x v="2"/>
    <x v="2"/>
    <x v="2"/>
    <x v="1"/>
    <x v="1"/>
    <x v="2"/>
    <x v="1"/>
    <x v="1"/>
    <x v="1"/>
    <x v="1"/>
    <x v="1"/>
    <x v="1"/>
    <x v="1"/>
    <x v="1"/>
    <x v="1"/>
    <x v="1"/>
    <x v="1"/>
    <x v="1"/>
    <x v="1"/>
    <x v="1"/>
    <x v="0"/>
    <x v="2"/>
    <x v="3"/>
    <x v="1"/>
    <x v="2"/>
    <x v="2"/>
    <x v="2"/>
    <m/>
    <m/>
    <m/>
    <m/>
    <m/>
    <m/>
  </r>
  <r>
    <x v="0"/>
    <x v="116"/>
    <x v="1"/>
    <m/>
    <x v="2"/>
    <x v="1"/>
    <x v="0"/>
    <x v="2"/>
    <x v="2"/>
    <x v="2"/>
    <x v="1"/>
    <x v="1"/>
    <x v="2"/>
    <x v="1"/>
    <x v="1"/>
    <x v="1"/>
    <x v="1"/>
    <x v="1"/>
    <x v="1"/>
    <x v="1"/>
    <x v="1"/>
    <x v="1"/>
    <x v="1"/>
    <x v="1"/>
    <x v="1"/>
    <x v="1"/>
    <x v="1"/>
    <x v="0"/>
    <x v="2"/>
    <x v="3"/>
    <x v="1"/>
    <x v="2"/>
    <x v="2"/>
    <x v="2"/>
    <m/>
    <m/>
    <m/>
    <m/>
    <m/>
    <m/>
  </r>
  <r>
    <x v="0"/>
    <x v="116"/>
    <x v="1"/>
    <m/>
    <x v="2"/>
    <x v="1"/>
    <x v="1"/>
    <x v="2"/>
    <x v="2"/>
    <x v="3"/>
    <x v="1"/>
    <x v="1"/>
    <x v="2"/>
    <x v="1"/>
    <x v="1"/>
    <x v="1"/>
    <x v="1"/>
    <x v="1"/>
    <x v="1"/>
    <x v="1"/>
    <x v="1"/>
    <x v="1"/>
    <x v="1"/>
    <x v="1"/>
    <x v="1"/>
    <x v="1"/>
    <x v="1"/>
    <x v="0"/>
    <x v="2"/>
    <x v="3"/>
    <x v="1"/>
    <x v="2"/>
    <x v="2"/>
    <x v="2"/>
    <m/>
    <m/>
    <m/>
    <m/>
    <m/>
    <m/>
  </r>
  <r>
    <x v="0"/>
    <x v="116"/>
    <x v="1"/>
    <m/>
    <x v="2"/>
    <x v="1"/>
    <x v="1"/>
    <x v="2"/>
    <x v="2"/>
    <x v="2"/>
    <x v="1"/>
    <x v="1"/>
    <x v="2"/>
    <x v="1"/>
    <x v="1"/>
    <x v="1"/>
    <x v="1"/>
    <x v="1"/>
    <x v="1"/>
    <x v="1"/>
    <x v="1"/>
    <x v="1"/>
    <x v="1"/>
    <x v="5"/>
    <x v="4"/>
    <x v="1"/>
    <x v="1"/>
    <x v="0"/>
    <x v="2"/>
    <x v="3"/>
    <x v="1"/>
    <x v="2"/>
    <x v="2"/>
    <x v="2"/>
    <m/>
    <m/>
    <m/>
    <m/>
    <m/>
    <m/>
  </r>
  <r>
    <x v="0"/>
    <x v="116"/>
    <x v="1"/>
    <m/>
    <x v="2"/>
    <x v="1"/>
    <x v="0"/>
    <x v="2"/>
    <x v="2"/>
    <x v="2"/>
    <x v="1"/>
    <x v="1"/>
    <x v="2"/>
    <x v="1"/>
    <x v="1"/>
    <x v="1"/>
    <x v="1"/>
    <x v="1"/>
    <x v="1"/>
    <x v="1"/>
    <x v="1"/>
    <x v="1"/>
    <x v="1"/>
    <x v="1"/>
    <x v="1"/>
    <x v="1"/>
    <x v="1"/>
    <x v="0"/>
    <x v="2"/>
    <x v="3"/>
    <x v="1"/>
    <x v="2"/>
    <x v="2"/>
    <x v="2"/>
    <m/>
    <m/>
    <m/>
    <m/>
    <m/>
    <m/>
  </r>
  <r>
    <x v="0"/>
    <x v="116"/>
    <x v="1"/>
    <m/>
    <x v="2"/>
    <x v="1"/>
    <x v="0"/>
    <x v="1"/>
    <x v="2"/>
    <x v="2"/>
    <x v="1"/>
    <x v="1"/>
    <x v="1"/>
    <x v="1"/>
    <x v="1"/>
    <x v="1"/>
    <x v="1"/>
    <x v="1"/>
    <x v="1"/>
    <x v="1"/>
    <x v="1"/>
    <x v="1"/>
    <x v="1"/>
    <x v="1"/>
    <x v="1"/>
    <x v="1"/>
    <x v="1"/>
    <x v="0"/>
    <x v="2"/>
    <x v="3"/>
    <x v="1"/>
    <x v="2"/>
    <x v="2"/>
    <x v="2"/>
    <m/>
    <m/>
    <m/>
    <m/>
    <m/>
    <m/>
  </r>
  <r>
    <x v="0"/>
    <x v="116"/>
    <x v="1"/>
    <m/>
    <x v="2"/>
    <x v="1"/>
    <x v="0"/>
    <x v="2"/>
    <x v="1"/>
    <x v="2"/>
    <x v="2"/>
    <x v="2"/>
    <x v="3"/>
    <x v="2"/>
    <x v="2"/>
    <x v="1"/>
    <x v="1"/>
    <x v="3"/>
    <x v="3"/>
    <x v="3"/>
    <x v="1"/>
    <x v="1"/>
    <x v="1"/>
    <x v="3"/>
    <x v="2"/>
    <x v="1"/>
    <x v="1"/>
    <x v="0"/>
    <x v="2"/>
    <x v="3"/>
    <x v="1"/>
    <x v="2"/>
    <x v="2"/>
    <x v="2"/>
    <m/>
    <m/>
    <m/>
    <m/>
    <m/>
    <m/>
  </r>
  <r>
    <x v="0"/>
    <x v="116"/>
    <x v="1"/>
    <m/>
    <x v="2"/>
    <x v="1"/>
    <x v="3"/>
    <x v="1"/>
    <x v="2"/>
    <x v="3"/>
    <x v="1"/>
    <x v="1"/>
    <x v="1"/>
    <x v="2"/>
    <x v="1"/>
    <x v="1"/>
    <x v="1"/>
    <x v="1"/>
    <x v="1"/>
    <x v="1"/>
    <x v="1"/>
    <x v="1"/>
    <x v="1"/>
    <x v="5"/>
    <x v="4"/>
    <x v="1"/>
    <x v="1"/>
    <x v="0"/>
    <x v="2"/>
    <x v="3"/>
    <x v="1"/>
    <x v="2"/>
    <x v="2"/>
    <x v="2"/>
    <m/>
    <m/>
    <m/>
    <m/>
    <m/>
    <m/>
  </r>
  <r>
    <x v="0"/>
    <x v="116"/>
    <x v="1"/>
    <m/>
    <x v="2"/>
    <x v="1"/>
    <x v="1"/>
    <x v="1"/>
    <x v="1"/>
    <x v="4"/>
    <x v="2"/>
    <x v="2"/>
    <x v="4"/>
    <x v="1"/>
    <x v="1"/>
    <x v="2"/>
    <x v="2"/>
    <x v="2"/>
    <x v="3"/>
    <x v="2"/>
    <x v="1"/>
    <x v="2"/>
    <x v="1"/>
    <x v="2"/>
    <x v="2"/>
    <x v="2"/>
    <x v="2"/>
    <x v="0"/>
    <x v="2"/>
    <x v="3"/>
    <x v="1"/>
    <x v="2"/>
    <x v="2"/>
    <x v="2"/>
    <m/>
    <m/>
    <m/>
    <m/>
    <m/>
    <m/>
  </r>
  <r>
    <x v="0"/>
    <x v="116"/>
    <x v="1"/>
    <m/>
    <x v="2"/>
    <x v="1"/>
    <x v="1"/>
    <x v="1"/>
    <x v="1"/>
    <x v="1"/>
    <x v="1"/>
    <x v="1"/>
    <x v="1"/>
    <x v="3"/>
    <x v="2"/>
    <x v="3"/>
    <x v="1"/>
    <x v="1"/>
    <x v="1"/>
    <x v="3"/>
    <x v="2"/>
    <x v="1"/>
    <x v="1"/>
    <x v="1"/>
    <x v="1"/>
    <x v="1"/>
    <x v="1"/>
    <x v="0"/>
    <x v="2"/>
    <x v="3"/>
    <x v="1"/>
    <x v="2"/>
    <x v="2"/>
    <x v="2"/>
    <m/>
    <m/>
    <m/>
    <m/>
    <m/>
    <m/>
  </r>
  <r>
    <x v="0"/>
    <x v="116"/>
    <x v="1"/>
    <m/>
    <x v="2"/>
    <x v="1"/>
    <x v="0"/>
    <x v="2"/>
    <x v="1"/>
    <x v="2"/>
    <x v="2"/>
    <x v="1"/>
    <x v="1"/>
    <x v="1"/>
    <x v="2"/>
    <x v="1"/>
    <x v="1"/>
    <x v="1"/>
    <x v="1"/>
    <x v="1"/>
    <x v="1"/>
    <x v="2"/>
    <x v="1"/>
    <x v="1"/>
    <x v="4"/>
    <x v="2"/>
    <x v="2"/>
    <x v="0"/>
    <x v="2"/>
    <x v="3"/>
    <x v="1"/>
    <x v="2"/>
    <x v="2"/>
    <x v="2"/>
    <m/>
    <m/>
    <m/>
    <m/>
    <m/>
    <m/>
  </r>
  <r>
    <x v="0"/>
    <x v="116"/>
    <x v="1"/>
    <m/>
    <x v="2"/>
    <x v="1"/>
    <x v="1"/>
    <x v="2"/>
    <x v="2"/>
    <x v="2"/>
    <x v="1"/>
    <x v="1"/>
    <x v="2"/>
    <x v="1"/>
    <x v="1"/>
    <x v="1"/>
    <x v="1"/>
    <x v="1"/>
    <x v="1"/>
    <x v="1"/>
    <x v="1"/>
    <x v="1"/>
    <x v="1"/>
    <x v="5"/>
    <x v="2"/>
    <x v="1"/>
    <x v="1"/>
    <x v="0"/>
    <x v="2"/>
    <x v="3"/>
    <x v="1"/>
    <x v="2"/>
    <x v="2"/>
    <x v="2"/>
    <m/>
    <m/>
    <m/>
    <m/>
    <m/>
    <m/>
  </r>
  <r>
    <x v="0"/>
    <x v="116"/>
    <x v="1"/>
    <m/>
    <x v="2"/>
    <x v="1"/>
    <x v="1"/>
    <x v="2"/>
    <x v="2"/>
    <x v="2"/>
    <x v="1"/>
    <x v="1"/>
    <x v="2"/>
    <x v="1"/>
    <x v="1"/>
    <x v="1"/>
    <x v="1"/>
    <x v="1"/>
    <x v="1"/>
    <x v="1"/>
    <x v="1"/>
    <x v="1"/>
    <x v="1"/>
    <x v="3"/>
    <x v="1"/>
    <x v="1"/>
    <x v="1"/>
    <x v="0"/>
    <x v="2"/>
    <x v="3"/>
    <x v="1"/>
    <x v="2"/>
    <x v="2"/>
    <x v="2"/>
    <m/>
    <m/>
    <m/>
    <m/>
    <m/>
    <m/>
  </r>
  <r>
    <x v="0"/>
    <x v="116"/>
    <x v="1"/>
    <m/>
    <x v="2"/>
    <x v="1"/>
    <x v="1"/>
    <x v="2"/>
    <x v="2"/>
    <x v="3"/>
    <x v="2"/>
    <x v="1"/>
    <x v="1"/>
    <x v="1"/>
    <x v="2"/>
    <x v="1"/>
    <x v="1"/>
    <x v="2"/>
    <x v="1"/>
    <x v="3"/>
    <x v="1"/>
    <x v="1"/>
    <x v="1"/>
    <x v="1"/>
    <x v="1"/>
    <x v="1"/>
    <x v="1"/>
    <x v="0"/>
    <x v="2"/>
    <x v="3"/>
    <x v="1"/>
    <x v="2"/>
    <x v="2"/>
    <x v="2"/>
    <m/>
    <m/>
    <m/>
    <m/>
    <m/>
    <m/>
  </r>
  <r>
    <x v="0"/>
    <x v="117"/>
    <x v="1"/>
    <m/>
    <x v="2"/>
    <x v="1"/>
    <x v="0"/>
    <x v="5"/>
    <x v="5"/>
    <x v="6"/>
    <x v="3"/>
    <x v="3"/>
    <x v="3"/>
    <x v="3"/>
    <x v="3"/>
    <x v="3"/>
    <x v="3"/>
    <x v="3"/>
    <x v="3"/>
    <x v="3"/>
    <x v="3"/>
    <x v="3"/>
    <x v="3"/>
    <x v="2"/>
    <x v="3"/>
    <x v="5"/>
    <x v="4"/>
    <x v="0"/>
    <x v="2"/>
    <x v="3"/>
    <x v="1"/>
    <x v="2"/>
    <x v="2"/>
    <x v="2"/>
    <m/>
    <m/>
    <m/>
    <m/>
    <m/>
    <m/>
  </r>
  <r>
    <x v="0"/>
    <x v="117"/>
    <x v="1"/>
    <m/>
    <x v="2"/>
    <x v="1"/>
    <x v="0"/>
    <x v="2"/>
    <x v="2"/>
    <x v="2"/>
    <x v="1"/>
    <x v="1"/>
    <x v="2"/>
    <x v="1"/>
    <x v="1"/>
    <x v="1"/>
    <x v="1"/>
    <x v="1"/>
    <x v="1"/>
    <x v="1"/>
    <x v="1"/>
    <x v="1"/>
    <x v="1"/>
    <x v="1"/>
    <x v="1"/>
    <x v="1"/>
    <x v="1"/>
    <x v="0"/>
    <x v="2"/>
    <x v="3"/>
    <x v="1"/>
    <x v="2"/>
    <x v="2"/>
    <x v="2"/>
    <m/>
    <m/>
    <m/>
    <m/>
    <m/>
    <m/>
  </r>
  <r>
    <x v="0"/>
    <x v="117"/>
    <x v="1"/>
    <m/>
    <x v="2"/>
    <x v="1"/>
    <x v="1"/>
    <x v="2"/>
    <x v="2"/>
    <x v="2"/>
    <x v="1"/>
    <x v="1"/>
    <x v="2"/>
    <x v="1"/>
    <x v="1"/>
    <x v="1"/>
    <x v="1"/>
    <x v="1"/>
    <x v="1"/>
    <x v="1"/>
    <x v="1"/>
    <x v="1"/>
    <x v="1"/>
    <x v="2"/>
    <x v="3"/>
    <x v="1"/>
    <x v="1"/>
    <x v="0"/>
    <x v="2"/>
    <x v="3"/>
    <x v="1"/>
    <x v="2"/>
    <x v="2"/>
    <x v="2"/>
    <m/>
    <m/>
    <m/>
    <m/>
    <m/>
    <m/>
  </r>
  <r>
    <x v="0"/>
    <x v="117"/>
    <x v="1"/>
    <m/>
    <x v="2"/>
    <x v="1"/>
    <x v="1"/>
    <x v="2"/>
    <x v="4"/>
    <x v="2"/>
    <x v="1"/>
    <x v="1"/>
    <x v="2"/>
    <x v="2"/>
    <x v="2"/>
    <x v="1"/>
    <x v="1"/>
    <x v="1"/>
    <x v="1"/>
    <x v="1"/>
    <x v="1"/>
    <x v="1"/>
    <x v="1"/>
    <x v="3"/>
    <x v="2"/>
    <x v="1"/>
    <x v="1"/>
    <x v="0"/>
    <x v="2"/>
    <x v="3"/>
    <x v="1"/>
    <x v="2"/>
    <x v="2"/>
    <x v="2"/>
    <m/>
    <m/>
    <m/>
    <m/>
    <m/>
    <m/>
  </r>
  <r>
    <x v="0"/>
    <x v="117"/>
    <x v="1"/>
    <m/>
    <x v="2"/>
    <x v="1"/>
    <x v="0"/>
    <x v="3"/>
    <x v="1"/>
    <x v="2"/>
    <x v="3"/>
    <x v="3"/>
    <x v="3"/>
    <x v="1"/>
    <x v="2"/>
    <x v="3"/>
    <x v="5"/>
    <x v="1"/>
    <x v="3"/>
    <x v="2"/>
    <x v="1"/>
    <x v="1"/>
    <x v="1"/>
    <x v="2"/>
    <x v="3"/>
    <x v="3"/>
    <x v="3"/>
    <x v="0"/>
    <x v="2"/>
    <x v="3"/>
    <x v="1"/>
    <x v="2"/>
    <x v="2"/>
    <x v="2"/>
    <m/>
    <m/>
    <m/>
    <m/>
    <m/>
    <m/>
  </r>
  <r>
    <x v="0"/>
    <x v="117"/>
    <x v="1"/>
    <m/>
    <x v="2"/>
    <x v="1"/>
    <x v="1"/>
    <x v="2"/>
    <x v="2"/>
    <x v="2"/>
    <x v="1"/>
    <x v="1"/>
    <x v="2"/>
    <x v="1"/>
    <x v="1"/>
    <x v="1"/>
    <x v="1"/>
    <x v="1"/>
    <x v="1"/>
    <x v="1"/>
    <x v="1"/>
    <x v="1"/>
    <x v="1"/>
    <x v="1"/>
    <x v="1"/>
    <x v="1"/>
    <x v="1"/>
    <x v="0"/>
    <x v="2"/>
    <x v="3"/>
    <x v="1"/>
    <x v="2"/>
    <x v="2"/>
    <x v="2"/>
    <m/>
    <m/>
    <m/>
    <m/>
    <m/>
    <m/>
  </r>
  <r>
    <x v="0"/>
    <x v="117"/>
    <x v="1"/>
    <m/>
    <x v="2"/>
    <x v="1"/>
    <x v="1"/>
    <x v="2"/>
    <x v="2"/>
    <x v="2"/>
    <x v="1"/>
    <x v="1"/>
    <x v="2"/>
    <x v="2"/>
    <x v="1"/>
    <x v="1"/>
    <x v="2"/>
    <x v="1"/>
    <x v="1"/>
    <x v="1"/>
    <x v="1"/>
    <x v="1"/>
    <x v="1"/>
    <x v="1"/>
    <x v="1"/>
    <x v="1"/>
    <x v="1"/>
    <x v="0"/>
    <x v="2"/>
    <x v="3"/>
    <x v="1"/>
    <x v="2"/>
    <x v="2"/>
    <x v="2"/>
    <m/>
    <m/>
    <m/>
    <m/>
    <m/>
    <m/>
  </r>
  <r>
    <x v="0"/>
    <x v="117"/>
    <x v="1"/>
    <m/>
    <x v="2"/>
    <x v="1"/>
    <x v="0"/>
    <x v="1"/>
    <x v="2"/>
    <x v="1"/>
    <x v="1"/>
    <x v="2"/>
    <x v="1"/>
    <x v="1"/>
    <x v="1"/>
    <x v="1"/>
    <x v="1"/>
    <x v="1"/>
    <x v="1"/>
    <x v="1"/>
    <x v="2"/>
    <x v="1"/>
    <x v="3"/>
    <x v="3"/>
    <x v="4"/>
    <x v="1"/>
    <x v="1"/>
    <x v="0"/>
    <x v="2"/>
    <x v="3"/>
    <x v="1"/>
    <x v="2"/>
    <x v="2"/>
    <x v="2"/>
    <m/>
    <m/>
    <m/>
    <m/>
    <m/>
    <m/>
  </r>
  <r>
    <x v="0"/>
    <x v="117"/>
    <x v="1"/>
    <m/>
    <x v="2"/>
    <x v="1"/>
    <x v="0"/>
    <x v="1"/>
    <x v="4"/>
    <x v="2"/>
    <x v="1"/>
    <x v="1"/>
    <x v="2"/>
    <x v="1"/>
    <x v="1"/>
    <x v="1"/>
    <x v="1"/>
    <x v="1"/>
    <x v="1"/>
    <x v="1"/>
    <x v="1"/>
    <x v="1"/>
    <x v="3"/>
    <x v="3"/>
    <x v="1"/>
    <x v="1"/>
    <x v="1"/>
    <x v="0"/>
    <x v="2"/>
    <x v="3"/>
    <x v="1"/>
    <x v="2"/>
    <x v="2"/>
    <x v="2"/>
    <m/>
    <m/>
    <m/>
    <m/>
    <m/>
    <m/>
  </r>
  <r>
    <x v="0"/>
    <x v="117"/>
    <x v="1"/>
    <m/>
    <x v="2"/>
    <x v="1"/>
    <x v="1"/>
    <x v="3"/>
    <x v="5"/>
    <x v="6"/>
    <x v="5"/>
    <x v="4"/>
    <x v="4"/>
    <x v="2"/>
    <x v="4"/>
    <x v="4"/>
    <x v="2"/>
    <x v="2"/>
    <x v="4"/>
    <x v="2"/>
    <x v="2"/>
    <x v="2"/>
    <x v="2"/>
    <x v="3"/>
    <x v="1"/>
    <x v="2"/>
    <x v="2"/>
    <x v="0"/>
    <x v="2"/>
    <x v="3"/>
    <x v="1"/>
    <x v="2"/>
    <x v="2"/>
    <x v="2"/>
    <m/>
    <m/>
    <m/>
    <m/>
    <m/>
    <m/>
  </r>
  <r>
    <x v="0"/>
    <x v="117"/>
    <x v="1"/>
    <m/>
    <x v="2"/>
    <x v="1"/>
    <x v="1"/>
    <x v="2"/>
    <x v="2"/>
    <x v="2"/>
    <x v="1"/>
    <x v="1"/>
    <x v="1"/>
    <x v="1"/>
    <x v="1"/>
    <x v="2"/>
    <x v="2"/>
    <x v="2"/>
    <x v="1"/>
    <x v="1"/>
    <x v="1"/>
    <x v="1"/>
    <x v="1"/>
    <x v="1"/>
    <x v="1"/>
    <x v="1"/>
    <x v="1"/>
    <x v="0"/>
    <x v="2"/>
    <x v="3"/>
    <x v="1"/>
    <x v="2"/>
    <x v="2"/>
    <x v="2"/>
    <m/>
    <m/>
    <m/>
    <m/>
    <m/>
    <m/>
  </r>
  <r>
    <x v="0"/>
    <x v="117"/>
    <x v="1"/>
    <m/>
    <x v="2"/>
    <x v="1"/>
    <x v="1"/>
    <x v="3"/>
    <x v="3"/>
    <x v="1"/>
    <x v="1"/>
    <x v="2"/>
    <x v="1"/>
    <x v="2"/>
    <x v="4"/>
    <x v="2"/>
    <x v="2"/>
    <x v="3"/>
    <x v="3"/>
    <x v="3"/>
    <x v="2"/>
    <x v="2"/>
    <x v="3"/>
    <x v="3"/>
    <x v="2"/>
    <x v="3"/>
    <x v="3"/>
    <x v="0"/>
    <x v="2"/>
    <x v="3"/>
    <x v="1"/>
    <x v="2"/>
    <x v="2"/>
    <x v="2"/>
    <m/>
    <m/>
    <m/>
    <m/>
    <m/>
    <m/>
  </r>
  <r>
    <x v="0"/>
    <x v="117"/>
    <x v="1"/>
    <m/>
    <x v="2"/>
    <x v="1"/>
    <x v="0"/>
    <x v="1"/>
    <x v="1"/>
    <x v="3"/>
    <x v="1"/>
    <x v="1"/>
    <x v="1"/>
    <x v="2"/>
    <x v="1"/>
    <x v="1"/>
    <x v="1"/>
    <x v="2"/>
    <x v="2"/>
    <x v="1"/>
    <x v="2"/>
    <x v="2"/>
    <x v="1"/>
    <x v="1"/>
    <x v="1"/>
    <x v="1"/>
    <x v="1"/>
    <x v="0"/>
    <x v="2"/>
    <x v="3"/>
    <x v="1"/>
    <x v="2"/>
    <x v="2"/>
    <x v="2"/>
    <m/>
    <m/>
    <m/>
    <m/>
    <m/>
    <m/>
  </r>
  <r>
    <x v="0"/>
    <x v="117"/>
    <x v="1"/>
    <m/>
    <x v="2"/>
    <x v="1"/>
    <x v="1"/>
    <x v="2"/>
    <x v="2"/>
    <x v="2"/>
    <x v="1"/>
    <x v="1"/>
    <x v="2"/>
    <x v="1"/>
    <x v="1"/>
    <x v="1"/>
    <x v="1"/>
    <x v="1"/>
    <x v="1"/>
    <x v="1"/>
    <x v="1"/>
    <x v="1"/>
    <x v="1"/>
    <x v="1"/>
    <x v="1"/>
    <x v="1"/>
    <x v="1"/>
    <x v="0"/>
    <x v="2"/>
    <x v="3"/>
    <x v="1"/>
    <x v="2"/>
    <x v="2"/>
    <x v="2"/>
    <m/>
    <m/>
    <m/>
    <m/>
    <m/>
    <m/>
  </r>
  <r>
    <x v="0"/>
    <x v="117"/>
    <x v="1"/>
    <m/>
    <x v="2"/>
    <x v="1"/>
    <x v="0"/>
    <x v="3"/>
    <x v="3"/>
    <x v="1"/>
    <x v="2"/>
    <x v="2"/>
    <x v="1"/>
    <x v="2"/>
    <x v="2"/>
    <x v="4"/>
    <x v="2"/>
    <x v="2"/>
    <x v="2"/>
    <x v="2"/>
    <x v="2"/>
    <x v="2"/>
    <x v="2"/>
    <x v="3"/>
    <x v="2"/>
    <x v="3"/>
    <x v="3"/>
    <x v="0"/>
    <x v="2"/>
    <x v="3"/>
    <x v="1"/>
    <x v="2"/>
    <x v="2"/>
    <x v="2"/>
    <m/>
    <m/>
    <m/>
    <m/>
    <m/>
    <m/>
  </r>
  <r>
    <x v="0"/>
    <x v="117"/>
    <x v="1"/>
    <m/>
    <x v="2"/>
    <x v="1"/>
    <x v="1"/>
    <x v="2"/>
    <x v="4"/>
    <x v="4"/>
    <x v="2"/>
    <x v="2"/>
    <x v="3"/>
    <x v="1"/>
    <x v="1"/>
    <x v="1"/>
    <x v="1"/>
    <x v="1"/>
    <x v="3"/>
    <x v="1"/>
    <x v="1"/>
    <x v="1"/>
    <x v="1"/>
    <x v="1"/>
    <x v="1"/>
    <x v="1"/>
    <x v="1"/>
    <x v="0"/>
    <x v="2"/>
    <x v="3"/>
    <x v="1"/>
    <x v="2"/>
    <x v="2"/>
    <x v="2"/>
    <m/>
    <m/>
    <m/>
    <m/>
    <m/>
    <m/>
  </r>
  <r>
    <x v="0"/>
    <x v="117"/>
    <x v="1"/>
    <m/>
    <x v="2"/>
    <x v="1"/>
    <x v="1"/>
    <x v="5"/>
    <x v="3"/>
    <x v="6"/>
    <x v="3"/>
    <x v="3"/>
    <x v="3"/>
    <x v="3"/>
    <x v="1"/>
    <x v="1"/>
    <x v="1"/>
    <x v="3"/>
    <x v="3"/>
    <x v="3"/>
    <x v="3"/>
    <x v="3"/>
    <x v="3"/>
    <x v="1"/>
    <x v="3"/>
    <x v="2"/>
    <x v="4"/>
    <x v="0"/>
    <x v="2"/>
    <x v="3"/>
    <x v="1"/>
    <x v="2"/>
    <x v="2"/>
    <x v="2"/>
    <m/>
    <m/>
    <m/>
    <m/>
    <m/>
    <m/>
  </r>
  <r>
    <x v="0"/>
    <x v="117"/>
    <x v="1"/>
    <m/>
    <x v="2"/>
    <x v="1"/>
    <x v="0"/>
    <x v="2"/>
    <x v="2"/>
    <x v="2"/>
    <x v="1"/>
    <x v="1"/>
    <x v="2"/>
    <x v="1"/>
    <x v="1"/>
    <x v="1"/>
    <x v="1"/>
    <x v="1"/>
    <x v="1"/>
    <x v="1"/>
    <x v="1"/>
    <x v="1"/>
    <x v="1"/>
    <x v="1"/>
    <x v="1"/>
    <x v="1"/>
    <x v="1"/>
    <x v="0"/>
    <x v="2"/>
    <x v="3"/>
    <x v="1"/>
    <x v="2"/>
    <x v="2"/>
    <x v="2"/>
    <m/>
    <m/>
    <m/>
    <m/>
    <m/>
    <m/>
  </r>
  <r>
    <x v="0"/>
    <x v="117"/>
    <x v="1"/>
    <m/>
    <x v="2"/>
    <x v="1"/>
    <x v="1"/>
    <x v="1"/>
    <x v="1"/>
    <x v="3"/>
    <x v="1"/>
    <x v="1"/>
    <x v="2"/>
    <x v="1"/>
    <x v="1"/>
    <x v="1"/>
    <x v="1"/>
    <x v="1"/>
    <x v="1"/>
    <x v="1"/>
    <x v="1"/>
    <x v="1"/>
    <x v="1"/>
    <x v="3"/>
    <x v="2"/>
    <x v="1"/>
    <x v="1"/>
    <x v="0"/>
    <x v="2"/>
    <x v="3"/>
    <x v="1"/>
    <x v="2"/>
    <x v="2"/>
    <x v="2"/>
    <m/>
    <m/>
    <m/>
    <m/>
    <m/>
    <m/>
  </r>
  <r>
    <x v="0"/>
    <x v="117"/>
    <x v="1"/>
    <m/>
    <x v="2"/>
    <x v="1"/>
    <x v="0"/>
    <x v="1"/>
    <x v="2"/>
    <x v="2"/>
    <x v="1"/>
    <x v="1"/>
    <x v="1"/>
    <x v="1"/>
    <x v="1"/>
    <x v="1"/>
    <x v="1"/>
    <x v="1"/>
    <x v="1"/>
    <x v="1"/>
    <x v="1"/>
    <x v="1"/>
    <x v="1"/>
    <x v="1"/>
    <x v="1"/>
    <x v="1"/>
    <x v="1"/>
    <x v="0"/>
    <x v="2"/>
    <x v="3"/>
    <x v="1"/>
    <x v="2"/>
    <x v="2"/>
    <x v="2"/>
    <m/>
    <m/>
    <m/>
    <m/>
    <m/>
    <m/>
  </r>
  <r>
    <x v="0"/>
    <x v="117"/>
    <x v="1"/>
    <m/>
    <x v="2"/>
    <x v="1"/>
    <x v="1"/>
    <x v="2"/>
    <x v="2"/>
    <x v="2"/>
    <x v="2"/>
    <x v="2"/>
    <x v="2"/>
    <x v="2"/>
    <x v="1"/>
    <x v="1"/>
    <x v="1"/>
    <x v="1"/>
    <x v="1"/>
    <x v="2"/>
    <x v="1"/>
    <x v="1"/>
    <x v="1"/>
    <x v="3"/>
    <x v="1"/>
    <x v="1"/>
    <x v="1"/>
    <x v="0"/>
    <x v="2"/>
    <x v="3"/>
    <x v="1"/>
    <x v="2"/>
    <x v="2"/>
    <x v="2"/>
    <m/>
    <m/>
    <m/>
    <m/>
    <m/>
    <m/>
  </r>
  <r>
    <x v="0"/>
    <x v="117"/>
    <x v="1"/>
    <m/>
    <x v="2"/>
    <x v="1"/>
    <x v="0"/>
    <x v="2"/>
    <x v="1"/>
    <x v="2"/>
    <x v="1"/>
    <x v="1"/>
    <x v="2"/>
    <x v="1"/>
    <x v="1"/>
    <x v="1"/>
    <x v="1"/>
    <x v="1"/>
    <x v="1"/>
    <x v="1"/>
    <x v="1"/>
    <x v="1"/>
    <x v="3"/>
    <x v="2"/>
    <x v="2"/>
    <x v="1"/>
    <x v="1"/>
    <x v="0"/>
    <x v="2"/>
    <x v="3"/>
    <x v="1"/>
    <x v="2"/>
    <x v="2"/>
    <x v="2"/>
    <m/>
    <m/>
    <m/>
    <m/>
    <m/>
    <m/>
  </r>
  <r>
    <x v="0"/>
    <x v="118"/>
    <x v="2"/>
    <m/>
    <x v="2"/>
    <x v="0"/>
    <x v="0"/>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0"/>
    <x v="0"/>
    <x v="3"/>
    <x v="0"/>
    <x v="1"/>
    <m/>
    <m/>
    <m/>
    <m/>
    <m/>
    <m/>
  </r>
  <r>
    <x v="0"/>
    <x v="118"/>
    <x v="2"/>
    <m/>
    <x v="2"/>
    <x v="0"/>
    <x v="0"/>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0"/>
    <x v="0"/>
    <x v="0"/>
    <x v="0"/>
    <x v="0"/>
    <m/>
    <m/>
    <m/>
    <m/>
    <m/>
    <m/>
  </r>
  <r>
    <x v="0"/>
    <x v="118"/>
    <x v="2"/>
    <m/>
    <x v="2"/>
    <x v="0"/>
    <x v="1"/>
    <x v="0"/>
    <x v="0"/>
    <x v="0"/>
    <x v="0"/>
    <x v="0"/>
    <x v="0"/>
    <x v="0"/>
    <x v="0"/>
    <x v="0"/>
    <x v="0"/>
    <x v="0"/>
    <x v="0"/>
    <x v="0"/>
    <x v="0"/>
    <x v="0"/>
    <x v="0"/>
    <x v="0"/>
    <x v="0"/>
    <x v="0"/>
    <x v="0"/>
    <x v="0"/>
    <x v="1"/>
    <x v="0"/>
    <x v="0"/>
    <x v="3"/>
    <x v="0"/>
    <x v="0"/>
    <m/>
    <m/>
    <m/>
    <m/>
    <m/>
    <m/>
  </r>
  <r>
    <x v="0"/>
    <x v="118"/>
    <x v="2"/>
    <m/>
    <x v="2"/>
    <x v="0"/>
    <x v="1"/>
    <x v="0"/>
    <x v="0"/>
    <x v="0"/>
    <x v="0"/>
    <x v="0"/>
    <x v="0"/>
    <x v="0"/>
    <x v="0"/>
    <x v="0"/>
    <x v="0"/>
    <x v="0"/>
    <x v="0"/>
    <x v="0"/>
    <x v="0"/>
    <x v="0"/>
    <x v="0"/>
    <x v="0"/>
    <x v="0"/>
    <x v="0"/>
    <x v="0"/>
    <x v="0"/>
    <x v="0"/>
    <x v="0"/>
    <x v="0"/>
    <x v="0"/>
    <x v="0"/>
    <x v="0"/>
    <m/>
    <m/>
    <m/>
    <m/>
    <m/>
    <m/>
  </r>
  <r>
    <x v="0"/>
    <x v="118"/>
    <x v="2"/>
    <m/>
    <x v="2"/>
    <x v="0"/>
    <x v="1"/>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0"/>
    <x v="3"/>
    <x v="0"/>
    <x v="0"/>
    <x v="1"/>
    <m/>
    <m/>
    <m/>
    <m/>
    <m/>
    <m/>
  </r>
  <r>
    <x v="0"/>
    <x v="118"/>
    <x v="2"/>
    <m/>
    <x v="2"/>
    <x v="0"/>
    <x v="0"/>
    <x v="0"/>
    <x v="0"/>
    <x v="0"/>
    <x v="0"/>
    <x v="0"/>
    <x v="0"/>
    <x v="0"/>
    <x v="0"/>
    <x v="0"/>
    <x v="0"/>
    <x v="0"/>
    <x v="0"/>
    <x v="0"/>
    <x v="0"/>
    <x v="0"/>
    <x v="0"/>
    <x v="0"/>
    <x v="0"/>
    <x v="0"/>
    <x v="0"/>
    <x v="0"/>
    <x v="1"/>
    <x v="1"/>
    <x v="2"/>
    <x v="3"/>
    <x v="1"/>
    <x v="1"/>
    <m/>
    <m/>
    <m/>
    <m/>
    <m/>
    <m/>
  </r>
  <r>
    <x v="0"/>
    <x v="118"/>
    <x v="2"/>
    <m/>
    <x v="2"/>
    <x v="0"/>
    <x v="1"/>
    <x v="0"/>
    <x v="0"/>
    <x v="0"/>
    <x v="0"/>
    <x v="0"/>
    <x v="0"/>
    <x v="0"/>
    <x v="0"/>
    <x v="0"/>
    <x v="0"/>
    <x v="0"/>
    <x v="0"/>
    <x v="0"/>
    <x v="0"/>
    <x v="0"/>
    <x v="0"/>
    <x v="0"/>
    <x v="0"/>
    <x v="0"/>
    <x v="0"/>
    <x v="0"/>
    <x v="0"/>
    <x v="0"/>
    <x v="3"/>
    <x v="0"/>
    <x v="0"/>
    <x v="1"/>
    <m/>
    <m/>
    <m/>
    <m/>
    <m/>
    <m/>
  </r>
  <r>
    <x v="0"/>
    <x v="118"/>
    <x v="2"/>
    <m/>
    <x v="2"/>
    <x v="0"/>
    <x v="1"/>
    <x v="0"/>
    <x v="0"/>
    <x v="0"/>
    <x v="0"/>
    <x v="0"/>
    <x v="0"/>
    <x v="0"/>
    <x v="0"/>
    <x v="0"/>
    <x v="0"/>
    <x v="0"/>
    <x v="0"/>
    <x v="0"/>
    <x v="0"/>
    <x v="0"/>
    <x v="0"/>
    <x v="0"/>
    <x v="0"/>
    <x v="0"/>
    <x v="0"/>
    <x v="0"/>
    <x v="0"/>
    <x v="2"/>
    <x v="0"/>
    <x v="0"/>
    <x v="0"/>
    <x v="0"/>
    <m/>
    <m/>
    <m/>
    <m/>
    <m/>
    <m/>
  </r>
  <r>
    <x v="0"/>
    <x v="118"/>
    <x v="2"/>
    <m/>
    <x v="2"/>
    <x v="0"/>
    <x v="0"/>
    <x v="0"/>
    <x v="0"/>
    <x v="0"/>
    <x v="0"/>
    <x v="0"/>
    <x v="0"/>
    <x v="0"/>
    <x v="0"/>
    <x v="0"/>
    <x v="0"/>
    <x v="0"/>
    <x v="0"/>
    <x v="0"/>
    <x v="0"/>
    <x v="0"/>
    <x v="0"/>
    <x v="0"/>
    <x v="0"/>
    <x v="0"/>
    <x v="0"/>
    <x v="0"/>
    <x v="0"/>
    <x v="0"/>
    <x v="2"/>
    <x v="0"/>
    <x v="0"/>
    <x v="0"/>
    <m/>
    <m/>
    <m/>
    <m/>
    <m/>
    <m/>
  </r>
  <r>
    <x v="0"/>
    <x v="118"/>
    <x v="2"/>
    <m/>
    <x v="2"/>
    <x v="0"/>
    <x v="1"/>
    <x v="0"/>
    <x v="0"/>
    <x v="0"/>
    <x v="0"/>
    <x v="0"/>
    <x v="0"/>
    <x v="0"/>
    <x v="0"/>
    <x v="0"/>
    <x v="0"/>
    <x v="0"/>
    <x v="0"/>
    <x v="0"/>
    <x v="0"/>
    <x v="0"/>
    <x v="0"/>
    <x v="0"/>
    <x v="0"/>
    <x v="0"/>
    <x v="0"/>
    <x v="0"/>
    <x v="0"/>
    <x v="1"/>
    <x v="0"/>
    <x v="0"/>
    <x v="0"/>
    <x v="0"/>
    <m/>
    <m/>
    <m/>
    <m/>
    <m/>
    <m/>
  </r>
  <r>
    <x v="0"/>
    <x v="118"/>
    <x v="2"/>
    <m/>
    <x v="2"/>
    <x v="0"/>
    <x v="1"/>
    <x v="0"/>
    <x v="0"/>
    <x v="0"/>
    <x v="0"/>
    <x v="0"/>
    <x v="0"/>
    <x v="0"/>
    <x v="0"/>
    <x v="0"/>
    <x v="0"/>
    <x v="0"/>
    <x v="0"/>
    <x v="0"/>
    <x v="0"/>
    <x v="0"/>
    <x v="0"/>
    <x v="0"/>
    <x v="0"/>
    <x v="0"/>
    <x v="0"/>
    <x v="0"/>
    <x v="0"/>
    <x v="0"/>
    <x v="0"/>
    <x v="0"/>
    <x v="1"/>
    <x v="1"/>
    <m/>
    <m/>
    <m/>
    <m/>
    <m/>
    <m/>
  </r>
  <r>
    <x v="0"/>
    <x v="118"/>
    <x v="2"/>
    <m/>
    <x v="2"/>
    <x v="0"/>
    <x v="0"/>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1"/>
    <x v="0"/>
    <x v="0"/>
    <x v="0"/>
    <x v="0"/>
    <m/>
    <m/>
    <m/>
    <m/>
    <m/>
    <m/>
  </r>
  <r>
    <x v="0"/>
    <x v="118"/>
    <x v="2"/>
    <m/>
    <x v="2"/>
    <x v="0"/>
    <x v="1"/>
    <x v="0"/>
    <x v="0"/>
    <x v="0"/>
    <x v="0"/>
    <x v="0"/>
    <x v="0"/>
    <x v="0"/>
    <x v="0"/>
    <x v="0"/>
    <x v="0"/>
    <x v="0"/>
    <x v="0"/>
    <x v="0"/>
    <x v="0"/>
    <x v="0"/>
    <x v="0"/>
    <x v="0"/>
    <x v="0"/>
    <x v="0"/>
    <x v="0"/>
    <x v="0"/>
    <x v="0"/>
    <x v="0"/>
    <x v="2"/>
    <x v="0"/>
    <x v="0"/>
    <x v="3"/>
    <m/>
    <m/>
    <m/>
    <m/>
    <m/>
    <m/>
  </r>
  <r>
    <x v="0"/>
    <x v="118"/>
    <x v="2"/>
    <m/>
    <x v="2"/>
    <x v="0"/>
    <x v="0"/>
    <x v="0"/>
    <x v="0"/>
    <x v="0"/>
    <x v="0"/>
    <x v="0"/>
    <x v="0"/>
    <x v="0"/>
    <x v="0"/>
    <x v="0"/>
    <x v="0"/>
    <x v="0"/>
    <x v="0"/>
    <x v="0"/>
    <x v="0"/>
    <x v="0"/>
    <x v="0"/>
    <x v="0"/>
    <x v="0"/>
    <x v="0"/>
    <x v="0"/>
    <x v="0"/>
    <x v="1"/>
    <x v="1"/>
    <x v="2"/>
    <x v="0"/>
    <x v="0"/>
    <x v="0"/>
    <m/>
    <m/>
    <m/>
    <m/>
    <m/>
    <m/>
  </r>
  <r>
    <x v="0"/>
    <x v="118"/>
    <x v="2"/>
    <m/>
    <x v="2"/>
    <x v="1"/>
    <x v="0"/>
    <x v="2"/>
    <x v="1"/>
    <x v="3"/>
    <x v="1"/>
    <x v="1"/>
    <x v="2"/>
    <x v="1"/>
    <x v="1"/>
    <x v="1"/>
    <x v="1"/>
    <x v="1"/>
    <x v="1"/>
    <x v="1"/>
    <x v="1"/>
    <x v="1"/>
    <x v="1"/>
    <x v="1"/>
    <x v="1"/>
    <x v="1"/>
    <x v="1"/>
    <x v="0"/>
    <x v="2"/>
    <x v="3"/>
    <x v="1"/>
    <x v="2"/>
    <x v="2"/>
    <x v="2"/>
    <m/>
    <m/>
    <m/>
    <m/>
    <m/>
    <m/>
  </r>
  <r>
    <x v="0"/>
    <x v="118"/>
    <x v="2"/>
    <m/>
    <x v="2"/>
    <x v="1"/>
    <x v="0"/>
    <x v="2"/>
    <x v="2"/>
    <x v="2"/>
    <x v="2"/>
    <x v="2"/>
    <x v="1"/>
    <x v="1"/>
    <x v="2"/>
    <x v="1"/>
    <x v="1"/>
    <x v="2"/>
    <x v="1"/>
    <x v="1"/>
    <x v="1"/>
    <x v="1"/>
    <x v="1"/>
    <x v="1"/>
    <x v="2"/>
    <x v="1"/>
    <x v="1"/>
    <x v="0"/>
    <x v="2"/>
    <x v="3"/>
    <x v="1"/>
    <x v="2"/>
    <x v="2"/>
    <x v="2"/>
    <m/>
    <m/>
    <m/>
    <m/>
    <m/>
    <m/>
  </r>
  <r>
    <x v="0"/>
    <x v="118"/>
    <x v="2"/>
    <m/>
    <x v="2"/>
    <x v="1"/>
    <x v="0"/>
    <x v="1"/>
    <x v="1"/>
    <x v="1"/>
    <x v="2"/>
    <x v="2"/>
    <x v="1"/>
    <x v="2"/>
    <x v="1"/>
    <x v="1"/>
    <x v="2"/>
    <x v="2"/>
    <x v="1"/>
    <x v="1"/>
    <x v="1"/>
    <x v="1"/>
    <x v="1"/>
    <x v="4"/>
    <x v="5"/>
    <x v="2"/>
    <x v="2"/>
    <x v="0"/>
    <x v="2"/>
    <x v="3"/>
    <x v="1"/>
    <x v="2"/>
    <x v="2"/>
    <x v="2"/>
    <m/>
    <m/>
    <m/>
    <m/>
    <m/>
    <m/>
  </r>
  <r>
    <x v="0"/>
    <x v="118"/>
    <x v="2"/>
    <m/>
    <x v="2"/>
    <x v="1"/>
    <x v="0"/>
    <x v="4"/>
    <x v="4"/>
    <x v="2"/>
    <x v="1"/>
    <x v="2"/>
    <x v="4"/>
    <x v="1"/>
    <x v="1"/>
    <x v="2"/>
    <x v="1"/>
    <x v="1"/>
    <x v="2"/>
    <x v="2"/>
    <x v="1"/>
    <x v="1"/>
    <x v="3"/>
    <x v="1"/>
    <x v="1"/>
    <x v="1"/>
    <x v="4"/>
    <x v="0"/>
    <x v="2"/>
    <x v="3"/>
    <x v="1"/>
    <x v="2"/>
    <x v="2"/>
    <x v="2"/>
    <m/>
    <m/>
    <m/>
    <m/>
    <m/>
    <m/>
  </r>
  <r>
    <x v="0"/>
    <x v="118"/>
    <x v="2"/>
    <m/>
    <x v="2"/>
    <x v="1"/>
    <x v="1"/>
    <x v="1"/>
    <x v="1"/>
    <x v="2"/>
    <x v="2"/>
    <x v="2"/>
    <x v="1"/>
    <x v="1"/>
    <x v="2"/>
    <x v="2"/>
    <x v="1"/>
    <x v="3"/>
    <x v="2"/>
    <x v="3"/>
    <x v="1"/>
    <x v="1"/>
    <x v="3"/>
    <x v="5"/>
    <x v="4"/>
    <x v="2"/>
    <x v="2"/>
    <x v="0"/>
    <x v="2"/>
    <x v="3"/>
    <x v="1"/>
    <x v="2"/>
    <x v="2"/>
    <x v="2"/>
    <m/>
    <m/>
    <m/>
    <m/>
    <m/>
    <m/>
  </r>
  <r>
    <x v="0"/>
    <x v="118"/>
    <x v="2"/>
    <m/>
    <x v="2"/>
    <x v="1"/>
    <x v="0"/>
    <x v="1"/>
    <x v="2"/>
    <x v="4"/>
    <x v="1"/>
    <x v="1"/>
    <x v="1"/>
    <x v="3"/>
    <x v="1"/>
    <x v="1"/>
    <x v="1"/>
    <x v="1"/>
    <x v="1"/>
    <x v="3"/>
    <x v="1"/>
    <x v="3"/>
    <x v="1"/>
    <x v="3"/>
    <x v="2"/>
    <x v="1"/>
    <x v="1"/>
    <x v="0"/>
    <x v="2"/>
    <x v="3"/>
    <x v="1"/>
    <x v="2"/>
    <x v="2"/>
    <x v="2"/>
    <m/>
    <m/>
    <m/>
    <m/>
    <m/>
    <m/>
  </r>
  <r>
    <x v="0"/>
    <x v="118"/>
    <x v="2"/>
    <m/>
    <x v="2"/>
    <x v="1"/>
    <x v="0"/>
    <x v="3"/>
    <x v="4"/>
    <x v="3"/>
    <x v="2"/>
    <x v="2"/>
    <x v="4"/>
    <x v="1"/>
    <x v="2"/>
    <x v="2"/>
    <x v="3"/>
    <x v="3"/>
    <x v="3"/>
    <x v="3"/>
    <x v="2"/>
    <x v="3"/>
    <x v="3"/>
    <x v="5"/>
    <x v="5"/>
    <x v="2"/>
    <x v="2"/>
    <x v="0"/>
    <x v="2"/>
    <x v="3"/>
    <x v="1"/>
    <x v="2"/>
    <x v="2"/>
    <x v="2"/>
    <m/>
    <m/>
    <m/>
    <m/>
    <m/>
    <m/>
  </r>
  <r>
    <x v="0"/>
    <x v="118"/>
    <x v="2"/>
    <m/>
    <x v="2"/>
    <x v="1"/>
    <x v="0"/>
    <x v="2"/>
    <x v="2"/>
    <x v="2"/>
    <x v="1"/>
    <x v="1"/>
    <x v="2"/>
    <x v="2"/>
    <x v="2"/>
    <x v="1"/>
    <x v="1"/>
    <x v="2"/>
    <x v="2"/>
    <x v="2"/>
    <x v="1"/>
    <x v="1"/>
    <x v="1"/>
    <x v="5"/>
    <x v="2"/>
    <x v="1"/>
    <x v="1"/>
    <x v="0"/>
    <x v="2"/>
    <x v="3"/>
    <x v="1"/>
    <x v="2"/>
    <x v="2"/>
    <x v="2"/>
    <m/>
    <m/>
    <m/>
    <m/>
    <m/>
    <m/>
  </r>
  <r>
    <x v="0"/>
    <x v="118"/>
    <x v="2"/>
    <m/>
    <x v="2"/>
    <x v="1"/>
    <x v="0"/>
    <x v="1"/>
    <x v="3"/>
    <x v="2"/>
    <x v="1"/>
    <x v="1"/>
    <x v="1"/>
    <x v="1"/>
    <x v="1"/>
    <x v="2"/>
    <x v="1"/>
    <x v="3"/>
    <x v="1"/>
    <x v="1"/>
    <x v="1"/>
    <x v="1"/>
    <x v="3"/>
    <x v="3"/>
    <x v="4"/>
    <x v="1"/>
    <x v="1"/>
    <x v="0"/>
    <x v="2"/>
    <x v="3"/>
    <x v="1"/>
    <x v="2"/>
    <x v="2"/>
    <x v="2"/>
    <m/>
    <m/>
    <m/>
    <m/>
    <m/>
    <m/>
  </r>
  <r>
    <x v="0"/>
    <x v="118"/>
    <x v="2"/>
    <m/>
    <x v="2"/>
    <x v="1"/>
    <x v="0"/>
    <x v="2"/>
    <x v="2"/>
    <x v="2"/>
    <x v="1"/>
    <x v="1"/>
    <x v="2"/>
    <x v="1"/>
    <x v="1"/>
    <x v="1"/>
    <x v="1"/>
    <x v="1"/>
    <x v="1"/>
    <x v="1"/>
    <x v="1"/>
    <x v="1"/>
    <x v="1"/>
    <x v="1"/>
    <x v="1"/>
    <x v="1"/>
    <x v="1"/>
    <x v="0"/>
    <x v="2"/>
    <x v="3"/>
    <x v="1"/>
    <x v="2"/>
    <x v="2"/>
    <x v="2"/>
    <m/>
    <m/>
    <m/>
    <m/>
    <m/>
    <m/>
  </r>
  <r>
    <x v="0"/>
    <x v="118"/>
    <x v="2"/>
    <m/>
    <x v="2"/>
    <x v="1"/>
    <x v="0"/>
    <x v="2"/>
    <x v="2"/>
    <x v="2"/>
    <x v="1"/>
    <x v="2"/>
    <x v="1"/>
    <x v="1"/>
    <x v="1"/>
    <x v="1"/>
    <x v="1"/>
    <x v="1"/>
    <x v="1"/>
    <x v="2"/>
    <x v="1"/>
    <x v="1"/>
    <x v="1"/>
    <x v="1"/>
    <x v="1"/>
    <x v="1"/>
    <x v="1"/>
    <x v="0"/>
    <x v="2"/>
    <x v="3"/>
    <x v="1"/>
    <x v="2"/>
    <x v="2"/>
    <x v="2"/>
    <m/>
    <m/>
    <m/>
    <m/>
    <m/>
    <m/>
  </r>
  <r>
    <x v="0"/>
    <x v="118"/>
    <x v="2"/>
    <m/>
    <x v="2"/>
    <x v="1"/>
    <x v="1"/>
    <x v="2"/>
    <x v="2"/>
    <x v="3"/>
    <x v="1"/>
    <x v="1"/>
    <x v="2"/>
    <x v="1"/>
    <x v="1"/>
    <x v="1"/>
    <x v="1"/>
    <x v="1"/>
    <x v="1"/>
    <x v="1"/>
    <x v="1"/>
    <x v="1"/>
    <x v="1"/>
    <x v="3"/>
    <x v="2"/>
    <x v="1"/>
    <x v="1"/>
    <x v="0"/>
    <x v="2"/>
    <x v="3"/>
    <x v="1"/>
    <x v="2"/>
    <x v="2"/>
    <x v="2"/>
    <m/>
    <m/>
    <m/>
    <m/>
    <m/>
    <m/>
  </r>
  <r>
    <x v="0"/>
    <x v="118"/>
    <x v="2"/>
    <m/>
    <x v="2"/>
    <x v="1"/>
    <x v="3"/>
    <x v="1"/>
    <x v="1"/>
    <x v="2"/>
    <x v="1"/>
    <x v="1"/>
    <x v="2"/>
    <x v="1"/>
    <x v="1"/>
    <x v="2"/>
    <x v="2"/>
    <x v="2"/>
    <x v="1"/>
    <x v="1"/>
    <x v="2"/>
    <x v="1"/>
    <x v="1"/>
    <x v="1"/>
    <x v="1"/>
    <x v="1"/>
    <x v="1"/>
    <x v="0"/>
    <x v="2"/>
    <x v="3"/>
    <x v="1"/>
    <x v="2"/>
    <x v="2"/>
    <x v="2"/>
    <m/>
    <m/>
    <m/>
    <m/>
    <m/>
    <m/>
  </r>
  <r>
    <x v="0"/>
    <x v="118"/>
    <x v="2"/>
    <m/>
    <x v="2"/>
    <x v="1"/>
    <x v="1"/>
    <x v="3"/>
    <x v="3"/>
    <x v="3"/>
    <x v="2"/>
    <x v="2"/>
    <x v="1"/>
    <x v="2"/>
    <x v="2"/>
    <x v="1"/>
    <x v="1"/>
    <x v="2"/>
    <x v="1"/>
    <x v="2"/>
    <x v="2"/>
    <x v="2"/>
    <x v="2"/>
    <x v="3"/>
    <x v="1"/>
    <x v="1"/>
    <x v="1"/>
    <x v="0"/>
    <x v="2"/>
    <x v="3"/>
    <x v="1"/>
    <x v="2"/>
    <x v="2"/>
    <x v="2"/>
    <m/>
    <m/>
    <m/>
    <m/>
    <m/>
    <m/>
  </r>
  <r>
    <x v="0"/>
    <x v="118"/>
    <x v="2"/>
    <m/>
    <x v="2"/>
    <x v="1"/>
    <x v="0"/>
    <x v="1"/>
    <x v="1"/>
    <x v="1"/>
    <x v="2"/>
    <x v="2"/>
    <x v="2"/>
    <x v="2"/>
    <x v="2"/>
    <x v="1"/>
    <x v="1"/>
    <x v="1"/>
    <x v="2"/>
    <x v="1"/>
    <x v="1"/>
    <x v="2"/>
    <x v="1"/>
    <x v="3"/>
    <x v="2"/>
    <x v="1"/>
    <x v="1"/>
    <x v="0"/>
    <x v="2"/>
    <x v="3"/>
    <x v="1"/>
    <x v="2"/>
    <x v="2"/>
    <x v="2"/>
    <m/>
    <m/>
    <m/>
    <m/>
    <m/>
    <m/>
  </r>
  <r>
    <x v="0"/>
    <x v="118"/>
    <x v="2"/>
    <m/>
    <x v="2"/>
    <x v="1"/>
    <x v="0"/>
    <x v="2"/>
    <x v="0"/>
    <x v="3"/>
    <x v="1"/>
    <x v="1"/>
    <x v="2"/>
    <x v="1"/>
    <x v="1"/>
    <x v="1"/>
    <x v="1"/>
    <x v="1"/>
    <x v="1"/>
    <x v="1"/>
    <x v="1"/>
    <x v="1"/>
    <x v="1"/>
    <x v="1"/>
    <x v="1"/>
    <x v="1"/>
    <x v="1"/>
    <x v="0"/>
    <x v="2"/>
    <x v="3"/>
    <x v="1"/>
    <x v="2"/>
    <x v="2"/>
    <x v="2"/>
    <m/>
    <m/>
    <m/>
    <m/>
    <m/>
    <m/>
  </r>
  <r>
    <x v="0"/>
    <x v="118"/>
    <x v="2"/>
    <m/>
    <x v="2"/>
    <x v="1"/>
    <x v="0"/>
    <x v="2"/>
    <x v="1"/>
    <x v="2"/>
    <x v="1"/>
    <x v="1"/>
    <x v="2"/>
    <x v="1"/>
    <x v="1"/>
    <x v="1"/>
    <x v="1"/>
    <x v="1"/>
    <x v="1"/>
    <x v="1"/>
    <x v="1"/>
    <x v="2"/>
    <x v="1"/>
    <x v="4"/>
    <x v="4"/>
    <x v="1"/>
    <x v="1"/>
    <x v="0"/>
    <x v="2"/>
    <x v="3"/>
    <x v="1"/>
    <x v="2"/>
    <x v="2"/>
    <x v="2"/>
    <m/>
    <m/>
    <m/>
    <m/>
    <m/>
    <m/>
  </r>
  <r>
    <x v="0"/>
    <x v="118"/>
    <x v="2"/>
    <m/>
    <x v="2"/>
    <x v="1"/>
    <x v="1"/>
    <x v="5"/>
    <x v="5"/>
    <x v="3"/>
    <x v="3"/>
    <x v="3"/>
    <x v="3"/>
    <x v="3"/>
    <x v="3"/>
    <x v="4"/>
    <x v="2"/>
    <x v="3"/>
    <x v="2"/>
    <x v="3"/>
    <x v="2"/>
    <x v="3"/>
    <x v="3"/>
    <x v="2"/>
    <x v="2"/>
    <x v="3"/>
    <x v="5"/>
    <x v="0"/>
    <x v="2"/>
    <x v="3"/>
    <x v="1"/>
    <x v="2"/>
    <x v="2"/>
    <x v="2"/>
    <m/>
    <m/>
    <m/>
    <m/>
    <m/>
    <m/>
  </r>
  <r>
    <x v="0"/>
    <x v="118"/>
    <x v="2"/>
    <m/>
    <x v="2"/>
    <x v="1"/>
    <x v="0"/>
    <x v="1"/>
    <x v="1"/>
    <x v="2"/>
    <x v="2"/>
    <x v="2"/>
    <x v="1"/>
    <x v="2"/>
    <x v="2"/>
    <x v="2"/>
    <x v="1"/>
    <x v="2"/>
    <x v="2"/>
    <x v="2"/>
    <x v="2"/>
    <x v="2"/>
    <x v="2"/>
    <x v="3"/>
    <x v="2"/>
    <x v="1"/>
    <x v="1"/>
    <x v="0"/>
    <x v="2"/>
    <x v="3"/>
    <x v="1"/>
    <x v="2"/>
    <x v="2"/>
    <x v="2"/>
    <m/>
    <m/>
    <m/>
    <m/>
    <m/>
    <m/>
  </r>
  <r>
    <x v="0"/>
    <x v="118"/>
    <x v="2"/>
    <m/>
    <x v="2"/>
    <x v="1"/>
    <x v="0"/>
    <x v="2"/>
    <x v="2"/>
    <x v="2"/>
    <x v="1"/>
    <x v="1"/>
    <x v="2"/>
    <x v="1"/>
    <x v="1"/>
    <x v="1"/>
    <x v="1"/>
    <x v="1"/>
    <x v="1"/>
    <x v="1"/>
    <x v="1"/>
    <x v="1"/>
    <x v="2"/>
    <x v="1"/>
    <x v="1"/>
    <x v="1"/>
    <x v="1"/>
    <x v="0"/>
    <x v="2"/>
    <x v="3"/>
    <x v="1"/>
    <x v="2"/>
    <x v="2"/>
    <x v="2"/>
    <m/>
    <m/>
    <m/>
    <m/>
    <m/>
    <m/>
  </r>
  <r>
    <x v="0"/>
    <x v="119"/>
    <x v="0"/>
    <m/>
    <x v="2"/>
    <x v="0"/>
    <x v="1"/>
    <x v="0"/>
    <x v="0"/>
    <x v="0"/>
    <x v="0"/>
    <x v="0"/>
    <x v="0"/>
    <x v="0"/>
    <x v="0"/>
    <x v="0"/>
    <x v="0"/>
    <x v="0"/>
    <x v="0"/>
    <x v="0"/>
    <x v="0"/>
    <x v="0"/>
    <x v="0"/>
    <x v="0"/>
    <x v="0"/>
    <x v="0"/>
    <x v="0"/>
    <x v="0"/>
    <x v="0"/>
    <x v="0"/>
    <x v="0"/>
    <x v="0"/>
    <x v="1"/>
    <x v="0"/>
    <m/>
    <m/>
    <m/>
    <m/>
    <m/>
    <m/>
  </r>
  <r>
    <x v="0"/>
    <x v="119"/>
    <x v="0"/>
    <m/>
    <x v="2"/>
    <x v="0"/>
    <x v="1"/>
    <x v="0"/>
    <x v="0"/>
    <x v="0"/>
    <x v="0"/>
    <x v="0"/>
    <x v="0"/>
    <x v="0"/>
    <x v="0"/>
    <x v="0"/>
    <x v="0"/>
    <x v="0"/>
    <x v="0"/>
    <x v="0"/>
    <x v="0"/>
    <x v="0"/>
    <x v="0"/>
    <x v="0"/>
    <x v="0"/>
    <x v="0"/>
    <x v="0"/>
    <x v="0"/>
    <x v="0"/>
    <x v="1"/>
    <x v="0"/>
    <x v="3"/>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3"/>
    <x v="2"/>
    <x v="3"/>
    <x v="1"/>
    <x v="3"/>
    <x v="1"/>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1"/>
    <x v="0"/>
    <x v="3"/>
    <x v="0"/>
    <x v="1"/>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1"/>
    <x v="0"/>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1"/>
    <x v="1"/>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2"/>
    <x v="0"/>
    <x v="1"/>
    <x v="0"/>
    <m/>
    <m/>
    <m/>
    <m/>
    <m/>
    <m/>
  </r>
  <r>
    <x v="0"/>
    <x v="119"/>
    <x v="0"/>
    <m/>
    <x v="2"/>
    <x v="0"/>
    <x v="1"/>
    <x v="0"/>
    <x v="0"/>
    <x v="0"/>
    <x v="0"/>
    <x v="0"/>
    <x v="0"/>
    <x v="0"/>
    <x v="0"/>
    <x v="0"/>
    <x v="0"/>
    <x v="0"/>
    <x v="0"/>
    <x v="0"/>
    <x v="0"/>
    <x v="0"/>
    <x v="0"/>
    <x v="0"/>
    <x v="0"/>
    <x v="0"/>
    <x v="0"/>
    <x v="0"/>
    <x v="0"/>
    <x v="0"/>
    <x v="0"/>
    <x v="0"/>
    <x v="0"/>
    <x v="3"/>
    <m/>
    <m/>
    <m/>
    <m/>
    <m/>
    <m/>
  </r>
  <r>
    <x v="0"/>
    <x v="119"/>
    <x v="0"/>
    <m/>
    <x v="2"/>
    <x v="0"/>
    <x v="0"/>
    <x v="0"/>
    <x v="0"/>
    <x v="0"/>
    <x v="0"/>
    <x v="0"/>
    <x v="0"/>
    <x v="0"/>
    <x v="0"/>
    <x v="0"/>
    <x v="0"/>
    <x v="0"/>
    <x v="0"/>
    <x v="0"/>
    <x v="0"/>
    <x v="0"/>
    <x v="0"/>
    <x v="0"/>
    <x v="0"/>
    <x v="0"/>
    <x v="0"/>
    <x v="0"/>
    <x v="0"/>
    <x v="1"/>
    <x v="0"/>
    <x v="0"/>
    <x v="0"/>
    <x v="3"/>
    <m/>
    <m/>
    <m/>
    <m/>
    <m/>
    <m/>
  </r>
  <r>
    <x v="0"/>
    <x v="119"/>
    <x v="0"/>
    <m/>
    <x v="2"/>
    <x v="0"/>
    <x v="1"/>
    <x v="0"/>
    <x v="0"/>
    <x v="0"/>
    <x v="0"/>
    <x v="0"/>
    <x v="0"/>
    <x v="0"/>
    <x v="0"/>
    <x v="0"/>
    <x v="0"/>
    <x v="0"/>
    <x v="0"/>
    <x v="0"/>
    <x v="0"/>
    <x v="0"/>
    <x v="0"/>
    <x v="0"/>
    <x v="0"/>
    <x v="0"/>
    <x v="0"/>
    <x v="0"/>
    <x v="0"/>
    <x v="1"/>
    <x v="0"/>
    <x v="3"/>
    <x v="0"/>
    <x v="1"/>
    <m/>
    <m/>
    <m/>
    <m/>
    <m/>
    <m/>
  </r>
  <r>
    <x v="0"/>
    <x v="119"/>
    <x v="0"/>
    <m/>
    <x v="2"/>
    <x v="0"/>
    <x v="0"/>
    <x v="0"/>
    <x v="0"/>
    <x v="0"/>
    <x v="0"/>
    <x v="0"/>
    <x v="0"/>
    <x v="0"/>
    <x v="0"/>
    <x v="0"/>
    <x v="0"/>
    <x v="0"/>
    <x v="0"/>
    <x v="0"/>
    <x v="0"/>
    <x v="0"/>
    <x v="0"/>
    <x v="0"/>
    <x v="0"/>
    <x v="0"/>
    <x v="0"/>
    <x v="0"/>
    <x v="0"/>
    <x v="1"/>
    <x v="0"/>
    <x v="0"/>
    <x v="1"/>
    <x v="0"/>
    <m/>
    <m/>
    <m/>
    <m/>
    <m/>
    <m/>
  </r>
  <r>
    <x v="0"/>
    <x v="119"/>
    <x v="0"/>
    <m/>
    <x v="2"/>
    <x v="0"/>
    <x v="1"/>
    <x v="0"/>
    <x v="0"/>
    <x v="0"/>
    <x v="0"/>
    <x v="0"/>
    <x v="0"/>
    <x v="0"/>
    <x v="0"/>
    <x v="0"/>
    <x v="0"/>
    <x v="0"/>
    <x v="0"/>
    <x v="0"/>
    <x v="0"/>
    <x v="0"/>
    <x v="0"/>
    <x v="0"/>
    <x v="0"/>
    <x v="0"/>
    <x v="0"/>
    <x v="0"/>
    <x v="0"/>
    <x v="0"/>
    <x v="0"/>
    <x v="0"/>
    <x v="1"/>
    <x v="0"/>
    <m/>
    <m/>
    <m/>
    <m/>
    <m/>
    <m/>
  </r>
  <r>
    <x v="0"/>
    <x v="119"/>
    <x v="0"/>
    <m/>
    <x v="2"/>
    <x v="0"/>
    <x v="1"/>
    <x v="0"/>
    <x v="0"/>
    <x v="0"/>
    <x v="0"/>
    <x v="0"/>
    <x v="0"/>
    <x v="0"/>
    <x v="0"/>
    <x v="0"/>
    <x v="0"/>
    <x v="0"/>
    <x v="0"/>
    <x v="0"/>
    <x v="0"/>
    <x v="0"/>
    <x v="0"/>
    <x v="0"/>
    <x v="0"/>
    <x v="0"/>
    <x v="0"/>
    <x v="0"/>
    <x v="0"/>
    <x v="1"/>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3"/>
    <x v="0"/>
    <x v="0"/>
    <m/>
    <m/>
    <m/>
    <m/>
    <m/>
    <m/>
  </r>
  <r>
    <x v="0"/>
    <x v="119"/>
    <x v="0"/>
    <m/>
    <x v="2"/>
    <x v="0"/>
    <x v="1"/>
    <x v="0"/>
    <x v="0"/>
    <x v="0"/>
    <x v="0"/>
    <x v="0"/>
    <x v="0"/>
    <x v="0"/>
    <x v="0"/>
    <x v="0"/>
    <x v="0"/>
    <x v="0"/>
    <x v="0"/>
    <x v="0"/>
    <x v="0"/>
    <x v="0"/>
    <x v="0"/>
    <x v="0"/>
    <x v="0"/>
    <x v="0"/>
    <x v="0"/>
    <x v="0"/>
    <x v="1"/>
    <x v="0"/>
    <x v="0"/>
    <x v="0"/>
    <x v="1"/>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1"/>
    <m/>
    <m/>
    <m/>
    <m/>
    <m/>
    <m/>
  </r>
  <r>
    <x v="0"/>
    <x v="119"/>
    <x v="0"/>
    <m/>
    <x v="2"/>
    <x v="0"/>
    <x v="0"/>
    <x v="0"/>
    <x v="0"/>
    <x v="0"/>
    <x v="0"/>
    <x v="0"/>
    <x v="0"/>
    <x v="0"/>
    <x v="0"/>
    <x v="0"/>
    <x v="0"/>
    <x v="0"/>
    <x v="0"/>
    <x v="0"/>
    <x v="0"/>
    <x v="0"/>
    <x v="0"/>
    <x v="0"/>
    <x v="0"/>
    <x v="0"/>
    <x v="0"/>
    <x v="0"/>
    <x v="0"/>
    <x v="0"/>
    <x v="0"/>
    <x v="3"/>
    <x v="0"/>
    <x v="0"/>
    <m/>
    <m/>
    <m/>
    <m/>
    <m/>
    <m/>
  </r>
  <r>
    <x v="0"/>
    <x v="119"/>
    <x v="0"/>
    <m/>
    <x v="2"/>
    <x v="0"/>
    <x v="0"/>
    <x v="0"/>
    <x v="0"/>
    <x v="0"/>
    <x v="0"/>
    <x v="0"/>
    <x v="0"/>
    <x v="0"/>
    <x v="0"/>
    <x v="0"/>
    <x v="0"/>
    <x v="0"/>
    <x v="0"/>
    <x v="0"/>
    <x v="0"/>
    <x v="0"/>
    <x v="0"/>
    <x v="0"/>
    <x v="0"/>
    <x v="0"/>
    <x v="0"/>
    <x v="0"/>
    <x v="1"/>
    <x v="0"/>
    <x v="0"/>
    <x v="0"/>
    <x v="0"/>
    <x v="0"/>
    <m/>
    <m/>
    <m/>
    <m/>
    <m/>
    <m/>
  </r>
  <r>
    <x v="0"/>
    <x v="119"/>
    <x v="0"/>
    <m/>
    <x v="2"/>
    <x v="0"/>
    <x v="0"/>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1"/>
    <x v="0"/>
    <x v="3"/>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1"/>
    <x v="0"/>
    <m/>
    <m/>
    <m/>
    <m/>
    <m/>
    <m/>
  </r>
  <r>
    <x v="0"/>
    <x v="119"/>
    <x v="0"/>
    <m/>
    <x v="2"/>
    <x v="0"/>
    <x v="1"/>
    <x v="0"/>
    <x v="0"/>
    <x v="0"/>
    <x v="0"/>
    <x v="0"/>
    <x v="0"/>
    <x v="0"/>
    <x v="0"/>
    <x v="0"/>
    <x v="0"/>
    <x v="0"/>
    <x v="0"/>
    <x v="0"/>
    <x v="0"/>
    <x v="0"/>
    <x v="0"/>
    <x v="0"/>
    <x v="0"/>
    <x v="0"/>
    <x v="0"/>
    <x v="0"/>
    <x v="3"/>
    <x v="1"/>
    <x v="0"/>
    <x v="3"/>
    <x v="1"/>
    <x v="0"/>
    <m/>
    <m/>
    <m/>
    <m/>
    <m/>
    <m/>
  </r>
  <r>
    <x v="0"/>
    <x v="119"/>
    <x v="0"/>
    <m/>
    <x v="2"/>
    <x v="0"/>
    <x v="1"/>
    <x v="0"/>
    <x v="0"/>
    <x v="0"/>
    <x v="0"/>
    <x v="0"/>
    <x v="0"/>
    <x v="0"/>
    <x v="0"/>
    <x v="0"/>
    <x v="0"/>
    <x v="0"/>
    <x v="0"/>
    <x v="0"/>
    <x v="0"/>
    <x v="0"/>
    <x v="0"/>
    <x v="0"/>
    <x v="0"/>
    <x v="0"/>
    <x v="0"/>
    <x v="0"/>
    <x v="0"/>
    <x v="1"/>
    <x v="0"/>
    <x v="0"/>
    <x v="0"/>
    <x v="0"/>
    <m/>
    <m/>
    <m/>
    <m/>
    <m/>
    <m/>
  </r>
  <r>
    <x v="0"/>
    <x v="119"/>
    <x v="0"/>
    <m/>
    <x v="2"/>
    <x v="1"/>
    <x v="0"/>
    <x v="2"/>
    <x v="2"/>
    <x v="4"/>
    <x v="1"/>
    <x v="1"/>
    <x v="1"/>
    <x v="1"/>
    <x v="1"/>
    <x v="1"/>
    <x v="1"/>
    <x v="1"/>
    <x v="1"/>
    <x v="1"/>
    <x v="1"/>
    <x v="1"/>
    <x v="1"/>
    <x v="2"/>
    <x v="1"/>
    <x v="1"/>
    <x v="1"/>
    <x v="0"/>
    <x v="2"/>
    <x v="3"/>
    <x v="1"/>
    <x v="2"/>
    <x v="2"/>
    <x v="2"/>
    <m/>
    <m/>
    <m/>
    <m/>
    <m/>
    <m/>
  </r>
  <r>
    <x v="0"/>
    <x v="119"/>
    <x v="0"/>
    <m/>
    <x v="2"/>
    <x v="1"/>
    <x v="1"/>
    <x v="2"/>
    <x v="2"/>
    <x v="2"/>
    <x v="1"/>
    <x v="1"/>
    <x v="2"/>
    <x v="1"/>
    <x v="1"/>
    <x v="1"/>
    <x v="1"/>
    <x v="1"/>
    <x v="1"/>
    <x v="1"/>
    <x v="1"/>
    <x v="1"/>
    <x v="1"/>
    <x v="1"/>
    <x v="1"/>
    <x v="1"/>
    <x v="1"/>
    <x v="0"/>
    <x v="2"/>
    <x v="3"/>
    <x v="1"/>
    <x v="2"/>
    <x v="2"/>
    <x v="2"/>
    <m/>
    <m/>
    <m/>
    <m/>
    <m/>
    <m/>
  </r>
  <r>
    <x v="0"/>
    <x v="119"/>
    <x v="0"/>
    <m/>
    <x v="2"/>
    <x v="1"/>
    <x v="1"/>
    <x v="2"/>
    <x v="2"/>
    <x v="2"/>
    <x v="1"/>
    <x v="1"/>
    <x v="1"/>
    <x v="2"/>
    <x v="1"/>
    <x v="1"/>
    <x v="1"/>
    <x v="3"/>
    <x v="1"/>
    <x v="2"/>
    <x v="1"/>
    <x v="1"/>
    <x v="1"/>
    <x v="3"/>
    <x v="2"/>
    <x v="1"/>
    <x v="1"/>
    <x v="0"/>
    <x v="2"/>
    <x v="3"/>
    <x v="1"/>
    <x v="2"/>
    <x v="2"/>
    <x v="2"/>
    <m/>
    <m/>
    <m/>
    <m/>
    <m/>
    <m/>
  </r>
  <r>
    <x v="0"/>
    <x v="119"/>
    <x v="0"/>
    <m/>
    <x v="2"/>
    <x v="1"/>
    <x v="1"/>
    <x v="1"/>
    <x v="2"/>
    <x v="3"/>
    <x v="1"/>
    <x v="1"/>
    <x v="1"/>
    <x v="1"/>
    <x v="3"/>
    <x v="1"/>
    <x v="1"/>
    <x v="2"/>
    <x v="2"/>
    <x v="3"/>
    <x v="1"/>
    <x v="1"/>
    <x v="3"/>
    <x v="3"/>
    <x v="3"/>
    <x v="1"/>
    <x v="1"/>
    <x v="0"/>
    <x v="2"/>
    <x v="3"/>
    <x v="1"/>
    <x v="2"/>
    <x v="2"/>
    <x v="2"/>
    <m/>
    <m/>
    <m/>
    <m/>
    <m/>
    <m/>
  </r>
  <r>
    <x v="0"/>
    <x v="119"/>
    <x v="0"/>
    <m/>
    <x v="2"/>
    <x v="1"/>
    <x v="0"/>
    <x v="1"/>
    <x v="2"/>
    <x v="2"/>
    <x v="1"/>
    <x v="1"/>
    <x v="2"/>
    <x v="1"/>
    <x v="2"/>
    <x v="1"/>
    <x v="2"/>
    <x v="1"/>
    <x v="1"/>
    <x v="1"/>
    <x v="2"/>
    <x v="1"/>
    <x v="1"/>
    <x v="3"/>
    <x v="2"/>
    <x v="1"/>
    <x v="1"/>
    <x v="0"/>
    <x v="2"/>
    <x v="3"/>
    <x v="1"/>
    <x v="2"/>
    <x v="2"/>
    <x v="2"/>
    <m/>
    <m/>
    <m/>
    <m/>
    <m/>
    <m/>
  </r>
  <r>
    <x v="0"/>
    <x v="119"/>
    <x v="0"/>
    <m/>
    <x v="2"/>
    <x v="1"/>
    <x v="1"/>
    <x v="2"/>
    <x v="1"/>
    <x v="3"/>
    <x v="1"/>
    <x v="1"/>
    <x v="2"/>
    <x v="1"/>
    <x v="1"/>
    <x v="1"/>
    <x v="2"/>
    <x v="1"/>
    <x v="1"/>
    <x v="1"/>
    <x v="1"/>
    <x v="1"/>
    <x v="1"/>
    <x v="3"/>
    <x v="2"/>
    <x v="1"/>
    <x v="1"/>
    <x v="0"/>
    <x v="2"/>
    <x v="3"/>
    <x v="1"/>
    <x v="2"/>
    <x v="2"/>
    <x v="2"/>
    <m/>
    <m/>
    <m/>
    <m/>
    <m/>
    <m/>
  </r>
  <r>
    <x v="0"/>
    <x v="119"/>
    <x v="0"/>
    <m/>
    <x v="2"/>
    <x v="1"/>
    <x v="1"/>
    <x v="2"/>
    <x v="2"/>
    <x v="3"/>
    <x v="1"/>
    <x v="1"/>
    <x v="2"/>
    <x v="1"/>
    <x v="1"/>
    <x v="1"/>
    <x v="1"/>
    <x v="1"/>
    <x v="1"/>
    <x v="1"/>
    <x v="1"/>
    <x v="1"/>
    <x v="1"/>
    <x v="1"/>
    <x v="1"/>
    <x v="1"/>
    <x v="1"/>
    <x v="0"/>
    <x v="2"/>
    <x v="3"/>
    <x v="1"/>
    <x v="2"/>
    <x v="2"/>
    <x v="2"/>
    <m/>
    <m/>
    <m/>
    <m/>
    <m/>
    <m/>
  </r>
  <r>
    <x v="0"/>
    <x v="119"/>
    <x v="0"/>
    <m/>
    <x v="2"/>
    <x v="1"/>
    <x v="1"/>
    <x v="2"/>
    <x v="1"/>
    <x v="2"/>
    <x v="1"/>
    <x v="1"/>
    <x v="3"/>
    <x v="2"/>
    <x v="2"/>
    <x v="1"/>
    <x v="1"/>
    <x v="3"/>
    <x v="1"/>
    <x v="1"/>
    <x v="1"/>
    <x v="1"/>
    <x v="1"/>
    <x v="1"/>
    <x v="1"/>
    <x v="1"/>
    <x v="1"/>
    <x v="0"/>
    <x v="2"/>
    <x v="3"/>
    <x v="1"/>
    <x v="2"/>
    <x v="2"/>
    <x v="2"/>
    <m/>
    <m/>
    <m/>
    <m/>
    <m/>
    <m/>
  </r>
  <r>
    <x v="0"/>
    <x v="119"/>
    <x v="0"/>
    <m/>
    <x v="2"/>
    <x v="1"/>
    <x v="0"/>
    <x v="2"/>
    <x v="1"/>
    <x v="2"/>
    <x v="1"/>
    <x v="1"/>
    <x v="5"/>
    <x v="2"/>
    <x v="1"/>
    <x v="2"/>
    <x v="2"/>
    <x v="2"/>
    <x v="2"/>
    <x v="2"/>
    <x v="1"/>
    <x v="1"/>
    <x v="3"/>
    <x v="3"/>
    <x v="2"/>
    <x v="1"/>
    <x v="1"/>
    <x v="0"/>
    <x v="2"/>
    <x v="3"/>
    <x v="1"/>
    <x v="2"/>
    <x v="2"/>
    <x v="2"/>
    <m/>
    <m/>
    <m/>
    <m/>
    <m/>
    <m/>
  </r>
  <r>
    <x v="0"/>
    <x v="119"/>
    <x v="0"/>
    <m/>
    <x v="2"/>
    <x v="1"/>
    <x v="1"/>
    <x v="2"/>
    <x v="1"/>
    <x v="2"/>
    <x v="1"/>
    <x v="1"/>
    <x v="1"/>
    <x v="1"/>
    <x v="1"/>
    <x v="1"/>
    <x v="2"/>
    <x v="1"/>
    <x v="1"/>
    <x v="1"/>
    <x v="1"/>
    <x v="3"/>
    <x v="3"/>
    <x v="1"/>
    <x v="1"/>
    <x v="1"/>
    <x v="1"/>
    <x v="0"/>
    <x v="2"/>
    <x v="3"/>
    <x v="1"/>
    <x v="2"/>
    <x v="2"/>
    <x v="2"/>
    <m/>
    <m/>
    <m/>
    <m/>
    <m/>
    <m/>
  </r>
  <r>
    <x v="0"/>
    <x v="119"/>
    <x v="0"/>
    <m/>
    <x v="2"/>
    <x v="1"/>
    <x v="1"/>
    <x v="1"/>
    <x v="2"/>
    <x v="2"/>
    <x v="1"/>
    <x v="1"/>
    <x v="1"/>
    <x v="1"/>
    <x v="1"/>
    <x v="2"/>
    <x v="1"/>
    <x v="2"/>
    <x v="1"/>
    <x v="1"/>
    <x v="1"/>
    <x v="2"/>
    <x v="1"/>
    <x v="1"/>
    <x v="1"/>
    <x v="1"/>
    <x v="1"/>
    <x v="0"/>
    <x v="2"/>
    <x v="3"/>
    <x v="1"/>
    <x v="2"/>
    <x v="2"/>
    <x v="2"/>
    <m/>
    <m/>
    <m/>
    <m/>
    <m/>
    <m/>
  </r>
  <r>
    <x v="0"/>
    <x v="119"/>
    <x v="0"/>
    <m/>
    <x v="2"/>
    <x v="1"/>
    <x v="0"/>
    <x v="2"/>
    <x v="2"/>
    <x v="2"/>
    <x v="1"/>
    <x v="1"/>
    <x v="2"/>
    <x v="1"/>
    <x v="1"/>
    <x v="1"/>
    <x v="1"/>
    <x v="1"/>
    <x v="1"/>
    <x v="1"/>
    <x v="1"/>
    <x v="1"/>
    <x v="1"/>
    <x v="5"/>
    <x v="4"/>
    <x v="1"/>
    <x v="1"/>
    <x v="0"/>
    <x v="2"/>
    <x v="3"/>
    <x v="1"/>
    <x v="2"/>
    <x v="2"/>
    <x v="2"/>
    <m/>
    <m/>
    <m/>
    <m/>
    <m/>
    <m/>
  </r>
  <r>
    <x v="0"/>
    <x v="119"/>
    <x v="0"/>
    <m/>
    <x v="2"/>
    <x v="1"/>
    <x v="0"/>
    <x v="2"/>
    <x v="1"/>
    <x v="2"/>
    <x v="1"/>
    <x v="1"/>
    <x v="1"/>
    <x v="1"/>
    <x v="2"/>
    <x v="2"/>
    <x v="2"/>
    <x v="2"/>
    <x v="2"/>
    <x v="2"/>
    <x v="2"/>
    <x v="0"/>
    <x v="2"/>
    <x v="3"/>
    <x v="2"/>
    <x v="2"/>
    <x v="2"/>
    <x v="0"/>
    <x v="2"/>
    <x v="3"/>
    <x v="1"/>
    <x v="2"/>
    <x v="2"/>
    <x v="2"/>
    <m/>
    <m/>
    <m/>
    <m/>
    <m/>
    <m/>
  </r>
  <r>
    <x v="0"/>
    <x v="119"/>
    <x v="0"/>
    <m/>
    <x v="2"/>
    <x v="1"/>
    <x v="1"/>
    <x v="2"/>
    <x v="2"/>
    <x v="3"/>
    <x v="1"/>
    <x v="1"/>
    <x v="2"/>
    <x v="1"/>
    <x v="1"/>
    <x v="1"/>
    <x v="1"/>
    <x v="1"/>
    <x v="1"/>
    <x v="1"/>
    <x v="1"/>
    <x v="1"/>
    <x v="1"/>
    <x v="3"/>
    <x v="2"/>
    <x v="1"/>
    <x v="1"/>
    <x v="0"/>
    <x v="2"/>
    <x v="3"/>
    <x v="1"/>
    <x v="2"/>
    <x v="2"/>
    <x v="2"/>
    <m/>
    <m/>
    <m/>
    <m/>
    <m/>
    <m/>
  </r>
  <r>
    <x v="0"/>
    <x v="119"/>
    <x v="0"/>
    <m/>
    <x v="2"/>
    <x v="1"/>
    <x v="1"/>
    <x v="3"/>
    <x v="3"/>
    <x v="1"/>
    <x v="3"/>
    <x v="2"/>
    <x v="1"/>
    <x v="2"/>
    <x v="3"/>
    <x v="2"/>
    <x v="1"/>
    <x v="3"/>
    <x v="2"/>
    <x v="2"/>
    <x v="2"/>
    <x v="3"/>
    <x v="2"/>
    <x v="5"/>
    <x v="4"/>
    <x v="2"/>
    <x v="3"/>
    <x v="0"/>
    <x v="2"/>
    <x v="3"/>
    <x v="1"/>
    <x v="2"/>
    <x v="2"/>
    <x v="2"/>
    <m/>
    <m/>
    <m/>
    <m/>
    <m/>
    <m/>
  </r>
  <r>
    <x v="0"/>
    <x v="119"/>
    <x v="0"/>
    <m/>
    <x v="2"/>
    <x v="1"/>
    <x v="0"/>
    <x v="2"/>
    <x v="4"/>
    <x v="2"/>
    <x v="1"/>
    <x v="1"/>
    <x v="2"/>
    <x v="1"/>
    <x v="1"/>
    <x v="1"/>
    <x v="1"/>
    <x v="1"/>
    <x v="1"/>
    <x v="1"/>
    <x v="1"/>
    <x v="1"/>
    <x v="3"/>
    <x v="3"/>
    <x v="2"/>
    <x v="1"/>
    <x v="1"/>
    <x v="0"/>
    <x v="2"/>
    <x v="3"/>
    <x v="1"/>
    <x v="2"/>
    <x v="2"/>
    <x v="2"/>
    <m/>
    <m/>
    <m/>
    <m/>
    <m/>
    <m/>
  </r>
  <r>
    <x v="0"/>
    <x v="119"/>
    <x v="0"/>
    <m/>
    <x v="2"/>
    <x v="1"/>
    <x v="3"/>
    <x v="2"/>
    <x v="2"/>
    <x v="2"/>
    <x v="1"/>
    <x v="1"/>
    <x v="3"/>
    <x v="1"/>
    <x v="1"/>
    <x v="1"/>
    <x v="1"/>
    <x v="1"/>
    <x v="1"/>
    <x v="1"/>
    <x v="1"/>
    <x v="1"/>
    <x v="1"/>
    <x v="1"/>
    <x v="1"/>
    <x v="1"/>
    <x v="1"/>
    <x v="0"/>
    <x v="2"/>
    <x v="3"/>
    <x v="1"/>
    <x v="2"/>
    <x v="2"/>
    <x v="2"/>
    <m/>
    <m/>
    <m/>
    <m/>
    <m/>
    <m/>
  </r>
  <r>
    <x v="0"/>
    <x v="119"/>
    <x v="0"/>
    <m/>
    <x v="2"/>
    <x v="1"/>
    <x v="1"/>
    <x v="1"/>
    <x v="1"/>
    <x v="2"/>
    <x v="1"/>
    <x v="1"/>
    <x v="2"/>
    <x v="1"/>
    <x v="1"/>
    <x v="1"/>
    <x v="2"/>
    <x v="2"/>
    <x v="1"/>
    <x v="1"/>
    <x v="1"/>
    <x v="1"/>
    <x v="1"/>
    <x v="1"/>
    <x v="1"/>
    <x v="1"/>
    <x v="1"/>
    <x v="0"/>
    <x v="2"/>
    <x v="3"/>
    <x v="1"/>
    <x v="2"/>
    <x v="2"/>
    <x v="2"/>
    <m/>
    <m/>
    <m/>
    <m/>
    <m/>
    <m/>
  </r>
  <r>
    <x v="0"/>
    <x v="119"/>
    <x v="0"/>
    <m/>
    <x v="2"/>
    <x v="1"/>
    <x v="1"/>
    <x v="2"/>
    <x v="2"/>
    <x v="2"/>
    <x v="1"/>
    <x v="1"/>
    <x v="2"/>
    <x v="1"/>
    <x v="1"/>
    <x v="1"/>
    <x v="1"/>
    <x v="1"/>
    <x v="1"/>
    <x v="1"/>
    <x v="1"/>
    <x v="1"/>
    <x v="3"/>
    <x v="3"/>
    <x v="2"/>
    <x v="1"/>
    <x v="1"/>
    <x v="0"/>
    <x v="2"/>
    <x v="3"/>
    <x v="1"/>
    <x v="2"/>
    <x v="2"/>
    <x v="2"/>
    <m/>
    <m/>
    <m/>
    <m/>
    <m/>
    <m/>
  </r>
  <r>
    <x v="0"/>
    <x v="119"/>
    <x v="0"/>
    <m/>
    <x v="2"/>
    <x v="1"/>
    <x v="0"/>
    <x v="1"/>
    <x v="3"/>
    <x v="2"/>
    <x v="2"/>
    <x v="2"/>
    <x v="1"/>
    <x v="2"/>
    <x v="2"/>
    <x v="4"/>
    <x v="5"/>
    <x v="2"/>
    <x v="2"/>
    <x v="2"/>
    <x v="2"/>
    <x v="2"/>
    <x v="2"/>
    <x v="4"/>
    <x v="5"/>
    <x v="3"/>
    <x v="2"/>
    <x v="0"/>
    <x v="2"/>
    <x v="3"/>
    <x v="1"/>
    <x v="2"/>
    <x v="2"/>
    <x v="2"/>
    <m/>
    <m/>
    <m/>
    <m/>
    <m/>
    <m/>
  </r>
  <r>
    <x v="0"/>
    <x v="119"/>
    <x v="0"/>
    <m/>
    <x v="2"/>
    <x v="1"/>
    <x v="1"/>
    <x v="1"/>
    <x v="1"/>
    <x v="5"/>
    <x v="2"/>
    <x v="2"/>
    <x v="1"/>
    <x v="1"/>
    <x v="2"/>
    <x v="2"/>
    <x v="1"/>
    <x v="2"/>
    <x v="1"/>
    <x v="2"/>
    <x v="1"/>
    <x v="2"/>
    <x v="1"/>
    <x v="3"/>
    <x v="4"/>
    <x v="1"/>
    <x v="1"/>
    <x v="0"/>
    <x v="2"/>
    <x v="3"/>
    <x v="1"/>
    <x v="2"/>
    <x v="2"/>
    <x v="2"/>
    <m/>
    <m/>
    <m/>
    <m/>
    <m/>
    <m/>
  </r>
  <r>
    <x v="0"/>
    <x v="119"/>
    <x v="0"/>
    <m/>
    <x v="2"/>
    <x v="1"/>
    <x v="0"/>
    <x v="1"/>
    <x v="1"/>
    <x v="3"/>
    <x v="3"/>
    <x v="2"/>
    <x v="3"/>
    <x v="3"/>
    <x v="4"/>
    <x v="4"/>
    <x v="5"/>
    <x v="3"/>
    <x v="3"/>
    <x v="1"/>
    <x v="2"/>
    <x v="3"/>
    <x v="3"/>
    <x v="1"/>
    <x v="1"/>
    <x v="1"/>
    <x v="1"/>
    <x v="0"/>
    <x v="2"/>
    <x v="3"/>
    <x v="1"/>
    <x v="2"/>
    <x v="2"/>
    <x v="2"/>
    <m/>
    <m/>
    <m/>
    <m/>
    <m/>
    <m/>
  </r>
  <r>
    <x v="0"/>
    <x v="119"/>
    <x v="0"/>
    <m/>
    <x v="2"/>
    <x v="1"/>
    <x v="1"/>
    <x v="3"/>
    <x v="1"/>
    <x v="1"/>
    <x v="3"/>
    <x v="3"/>
    <x v="4"/>
    <x v="2"/>
    <x v="3"/>
    <x v="2"/>
    <x v="2"/>
    <x v="2"/>
    <x v="2"/>
    <x v="3"/>
    <x v="5"/>
    <x v="2"/>
    <x v="3"/>
    <x v="3"/>
    <x v="2"/>
    <x v="2"/>
    <x v="2"/>
    <x v="0"/>
    <x v="2"/>
    <x v="3"/>
    <x v="1"/>
    <x v="2"/>
    <x v="2"/>
    <x v="2"/>
    <m/>
    <m/>
    <m/>
    <m/>
    <m/>
    <m/>
  </r>
  <r>
    <x v="0"/>
    <x v="119"/>
    <x v="0"/>
    <m/>
    <x v="2"/>
    <x v="1"/>
    <x v="1"/>
    <x v="1"/>
    <x v="3"/>
    <x v="5"/>
    <x v="3"/>
    <x v="4"/>
    <x v="4"/>
    <x v="2"/>
    <x v="2"/>
    <x v="2"/>
    <x v="2"/>
    <x v="3"/>
    <x v="3"/>
    <x v="3"/>
    <x v="1"/>
    <x v="3"/>
    <x v="3"/>
    <x v="3"/>
    <x v="2"/>
    <x v="2"/>
    <x v="3"/>
    <x v="0"/>
    <x v="2"/>
    <x v="3"/>
    <x v="1"/>
    <x v="2"/>
    <x v="2"/>
    <x v="2"/>
    <m/>
    <m/>
    <m/>
    <m/>
    <m/>
    <m/>
  </r>
  <r>
    <x v="0"/>
    <x v="119"/>
    <x v="0"/>
    <m/>
    <x v="2"/>
    <x v="1"/>
    <x v="1"/>
    <x v="3"/>
    <x v="1"/>
    <x v="2"/>
    <x v="2"/>
    <x v="2"/>
    <x v="3"/>
    <x v="1"/>
    <x v="2"/>
    <x v="1"/>
    <x v="1"/>
    <x v="3"/>
    <x v="2"/>
    <x v="2"/>
    <x v="1"/>
    <x v="1"/>
    <x v="3"/>
    <x v="3"/>
    <x v="2"/>
    <x v="1"/>
    <x v="2"/>
    <x v="0"/>
    <x v="2"/>
    <x v="3"/>
    <x v="1"/>
    <x v="2"/>
    <x v="2"/>
    <x v="2"/>
    <m/>
    <m/>
    <m/>
    <m/>
    <m/>
    <m/>
  </r>
  <r>
    <x v="0"/>
    <x v="119"/>
    <x v="0"/>
    <m/>
    <x v="2"/>
    <x v="1"/>
    <x v="1"/>
    <x v="2"/>
    <x v="2"/>
    <x v="4"/>
    <x v="1"/>
    <x v="1"/>
    <x v="2"/>
    <x v="1"/>
    <x v="3"/>
    <x v="2"/>
    <x v="1"/>
    <x v="1"/>
    <x v="2"/>
    <x v="1"/>
    <x v="1"/>
    <x v="3"/>
    <x v="3"/>
    <x v="1"/>
    <x v="1"/>
    <x v="1"/>
    <x v="1"/>
    <x v="0"/>
    <x v="2"/>
    <x v="3"/>
    <x v="1"/>
    <x v="2"/>
    <x v="2"/>
    <x v="2"/>
    <m/>
    <m/>
    <m/>
    <m/>
    <m/>
    <m/>
  </r>
  <r>
    <x v="0"/>
    <x v="119"/>
    <x v="0"/>
    <m/>
    <x v="2"/>
    <x v="1"/>
    <x v="1"/>
    <x v="2"/>
    <x v="2"/>
    <x v="2"/>
    <x v="1"/>
    <x v="1"/>
    <x v="3"/>
    <x v="1"/>
    <x v="1"/>
    <x v="1"/>
    <x v="1"/>
    <x v="1"/>
    <x v="1"/>
    <x v="1"/>
    <x v="1"/>
    <x v="1"/>
    <x v="1"/>
    <x v="2"/>
    <x v="3"/>
    <x v="1"/>
    <x v="1"/>
    <x v="0"/>
    <x v="2"/>
    <x v="3"/>
    <x v="1"/>
    <x v="2"/>
    <x v="2"/>
    <x v="2"/>
    <m/>
    <m/>
    <m/>
    <m/>
    <m/>
    <m/>
  </r>
  <r>
    <x v="0"/>
    <x v="119"/>
    <x v="0"/>
    <m/>
    <x v="2"/>
    <x v="1"/>
    <x v="0"/>
    <x v="2"/>
    <x v="2"/>
    <x v="2"/>
    <x v="1"/>
    <x v="1"/>
    <x v="2"/>
    <x v="1"/>
    <x v="1"/>
    <x v="1"/>
    <x v="1"/>
    <x v="1"/>
    <x v="1"/>
    <x v="1"/>
    <x v="1"/>
    <x v="1"/>
    <x v="1"/>
    <x v="5"/>
    <x v="4"/>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1"/>
    <x v="3"/>
    <x v="1"/>
    <x v="2"/>
    <x v="2"/>
    <x v="1"/>
    <x v="2"/>
    <x v="2"/>
    <x v="2"/>
    <x v="2"/>
    <x v="2"/>
    <x v="2"/>
    <x v="2"/>
    <x v="2"/>
    <x v="2"/>
    <x v="2"/>
    <x v="3"/>
    <x v="2"/>
    <x v="2"/>
    <x v="2"/>
    <x v="0"/>
    <x v="2"/>
    <x v="3"/>
    <x v="1"/>
    <x v="2"/>
    <x v="2"/>
    <x v="2"/>
    <m/>
    <m/>
    <m/>
    <m/>
    <m/>
    <m/>
  </r>
  <r>
    <x v="0"/>
    <x v="119"/>
    <x v="0"/>
    <m/>
    <x v="2"/>
    <x v="1"/>
    <x v="0"/>
    <x v="3"/>
    <x v="3"/>
    <x v="3"/>
    <x v="3"/>
    <x v="3"/>
    <x v="3"/>
    <x v="3"/>
    <x v="2"/>
    <x v="2"/>
    <x v="2"/>
    <x v="3"/>
    <x v="2"/>
    <x v="2"/>
    <x v="2"/>
    <x v="3"/>
    <x v="3"/>
    <x v="2"/>
    <x v="2"/>
    <x v="2"/>
    <x v="3"/>
    <x v="0"/>
    <x v="2"/>
    <x v="3"/>
    <x v="1"/>
    <x v="2"/>
    <x v="2"/>
    <x v="2"/>
    <m/>
    <m/>
    <m/>
    <m/>
    <m/>
    <m/>
  </r>
  <r>
    <x v="0"/>
    <x v="119"/>
    <x v="0"/>
    <m/>
    <x v="2"/>
    <x v="1"/>
    <x v="0"/>
    <x v="1"/>
    <x v="2"/>
    <x v="3"/>
    <x v="1"/>
    <x v="1"/>
    <x v="1"/>
    <x v="1"/>
    <x v="1"/>
    <x v="1"/>
    <x v="1"/>
    <x v="1"/>
    <x v="1"/>
    <x v="3"/>
    <x v="1"/>
    <x v="1"/>
    <x v="1"/>
    <x v="3"/>
    <x v="2"/>
    <x v="1"/>
    <x v="1"/>
    <x v="0"/>
    <x v="2"/>
    <x v="3"/>
    <x v="1"/>
    <x v="2"/>
    <x v="2"/>
    <x v="2"/>
    <m/>
    <m/>
    <m/>
    <m/>
    <m/>
    <m/>
  </r>
  <r>
    <x v="0"/>
    <x v="119"/>
    <x v="0"/>
    <m/>
    <x v="2"/>
    <x v="1"/>
    <x v="3"/>
    <x v="3"/>
    <x v="5"/>
    <x v="6"/>
    <x v="2"/>
    <x v="2"/>
    <x v="3"/>
    <x v="2"/>
    <x v="3"/>
    <x v="4"/>
    <x v="2"/>
    <x v="3"/>
    <x v="2"/>
    <x v="3"/>
    <x v="2"/>
    <x v="3"/>
    <x v="1"/>
    <x v="3"/>
    <x v="2"/>
    <x v="2"/>
    <x v="2"/>
    <x v="0"/>
    <x v="2"/>
    <x v="3"/>
    <x v="1"/>
    <x v="2"/>
    <x v="2"/>
    <x v="2"/>
    <m/>
    <m/>
    <m/>
    <m/>
    <m/>
    <m/>
  </r>
  <r>
    <x v="0"/>
    <x v="119"/>
    <x v="0"/>
    <m/>
    <x v="2"/>
    <x v="1"/>
    <x v="1"/>
    <x v="1"/>
    <x v="1"/>
    <x v="2"/>
    <x v="1"/>
    <x v="1"/>
    <x v="2"/>
    <x v="2"/>
    <x v="1"/>
    <x v="1"/>
    <x v="2"/>
    <x v="1"/>
    <x v="1"/>
    <x v="1"/>
    <x v="1"/>
    <x v="1"/>
    <x v="1"/>
    <x v="3"/>
    <x v="4"/>
    <x v="2"/>
    <x v="2"/>
    <x v="0"/>
    <x v="2"/>
    <x v="3"/>
    <x v="1"/>
    <x v="2"/>
    <x v="2"/>
    <x v="2"/>
    <m/>
    <m/>
    <m/>
    <m/>
    <m/>
    <m/>
  </r>
  <r>
    <x v="0"/>
    <x v="119"/>
    <x v="0"/>
    <m/>
    <x v="2"/>
    <x v="1"/>
    <x v="1"/>
    <x v="2"/>
    <x v="1"/>
    <x v="2"/>
    <x v="1"/>
    <x v="1"/>
    <x v="1"/>
    <x v="2"/>
    <x v="1"/>
    <x v="1"/>
    <x v="1"/>
    <x v="1"/>
    <x v="1"/>
    <x v="2"/>
    <x v="1"/>
    <x v="1"/>
    <x v="2"/>
    <x v="3"/>
    <x v="1"/>
    <x v="1"/>
    <x v="1"/>
    <x v="0"/>
    <x v="2"/>
    <x v="3"/>
    <x v="1"/>
    <x v="2"/>
    <x v="2"/>
    <x v="2"/>
    <m/>
    <m/>
    <m/>
    <m/>
    <m/>
    <m/>
  </r>
  <r>
    <x v="0"/>
    <x v="119"/>
    <x v="0"/>
    <m/>
    <x v="2"/>
    <x v="1"/>
    <x v="3"/>
    <x v="3"/>
    <x v="3"/>
    <x v="3"/>
    <x v="3"/>
    <x v="3"/>
    <x v="1"/>
    <x v="3"/>
    <x v="3"/>
    <x v="2"/>
    <x v="1"/>
    <x v="3"/>
    <x v="2"/>
    <x v="3"/>
    <x v="1"/>
    <x v="3"/>
    <x v="1"/>
    <x v="4"/>
    <x v="2"/>
    <x v="3"/>
    <x v="3"/>
    <x v="0"/>
    <x v="2"/>
    <x v="3"/>
    <x v="1"/>
    <x v="2"/>
    <x v="2"/>
    <x v="2"/>
    <m/>
    <m/>
    <m/>
    <m/>
    <m/>
    <m/>
  </r>
  <r>
    <x v="0"/>
    <x v="119"/>
    <x v="0"/>
    <m/>
    <x v="2"/>
    <x v="1"/>
    <x v="0"/>
    <x v="1"/>
    <x v="1"/>
    <x v="1"/>
    <x v="2"/>
    <x v="2"/>
    <x v="1"/>
    <x v="2"/>
    <x v="2"/>
    <x v="4"/>
    <x v="2"/>
    <x v="5"/>
    <x v="2"/>
    <x v="2"/>
    <x v="2"/>
    <x v="2"/>
    <x v="4"/>
    <x v="3"/>
    <x v="4"/>
    <x v="2"/>
    <x v="2"/>
    <x v="0"/>
    <x v="2"/>
    <x v="3"/>
    <x v="1"/>
    <x v="2"/>
    <x v="2"/>
    <x v="2"/>
    <m/>
    <m/>
    <m/>
    <m/>
    <m/>
    <m/>
  </r>
  <r>
    <x v="0"/>
    <x v="119"/>
    <x v="0"/>
    <m/>
    <x v="2"/>
    <x v="1"/>
    <x v="0"/>
    <x v="1"/>
    <x v="2"/>
    <x v="2"/>
    <x v="1"/>
    <x v="1"/>
    <x v="2"/>
    <x v="1"/>
    <x v="1"/>
    <x v="1"/>
    <x v="1"/>
    <x v="1"/>
    <x v="1"/>
    <x v="1"/>
    <x v="1"/>
    <x v="1"/>
    <x v="1"/>
    <x v="5"/>
    <x v="2"/>
    <x v="1"/>
    <x v="1"/>
    <x v="0"/>
    <x v="2"/>
    <x v="3"/>
    <x v="1"/>
    <x v="2"/>
    <x v="2"/>
    <x v="2"/>
    <m/>
    <m/>
    <m/>
    <m/>
    <m/>
    <m/>
  </r>
  <r>
    <x v="0"/>
    <x v="119"/>
    <x v="0"/>
    <m/>
    <x v="2"/>
    <x v="1"/>
    <x v="0"/>
    <x v="2"/>
    <x v="2"/>
    <x v="2"/>
    <x v="1"/>
    <x v="1"/>
    <x v="2"/>
    <x v="1"/>
    <x v="1"/>
    <x v="1"/>
    <x v="1"/>
    <x v="1"/>
    <x v="1"/>
    <x v="1"/>
    <x v="1"/>
    <x v="1"/>
    <x v="1"/>
    <x v="1"/>
    <x v="1"/>
    <x v="1"/>
    <x v="1"/>
    <x v="0"/>
    <x v="2"/>
    <x v="3"/>
    <x v="1"/>
    <x v="2"/>
    <x v="2"/>
    <x v="2"/>
    <m/>
    <m/>
    <m/>
    <m/>
    <m/>
    <m/>
  </r>
  <r>
    <x v="0"/>
    <x v="119"/>
    <x v="0"/>
    <m/>
    <x v="2"/>
    <x v="1"/>
    <x v="0"/>
    <x v="1"/>
    <x v="1"/>
    <x v="3"/>
    <x v="1"/>
    <x v="1"/>
    <x v="2"/>
    <x v="1"/>
    <x v="2"/>
    <x v="1"/>
    <x v="2"/>
    <x v="2"/>
    <x v="1"/>
    <x v="1"/>
    <x v="1"/>
    <x v="1"/>
    <x v="1"/>
    <x v="3"/>
    <x v="2"/>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1"/>
    <x v="3"/>
    <x v="1"/>
    <x v="4"/>
    <x v="4"/>
    <x v="2"/>
    <x v="2"/>
    <x v="2"/>
    <x v="4"/>
    <x v="4"/>
    <x v="4"/>
    <x v="2"/>
    <x v="1"/>
    <x v="5"/>
    <x v="4"/>
    <x v="2"/>
    <x v="1"/>
    <x v="1"/>
    <x v="3"/>
    <x v="5"/>
    <x v="0"/>
    <x v="2"/>
    <x v="3"/>
    <x v="1"/>
    <x v="2"/>
    <x v="2"/>
    <x v="2"/>
    <m/>
    <m/>
    <m/>
    <m/>
    <m/>
    <m/>
  </r>
  <r>
    <x v="0"/>
    <x v="119"/>
    <x v="0"/>
    <m/>
    <x v="2"/>
    <x v="1"/>
    <x v="0"/>
    <x v="1"/>
    <x v="2"/>
    <x v="3"/>
    <x v="1"/>
    <x v="1"/>
    <x v="1"/>
    <x v="1"/>
    <x v="2"/>
    <x v="1"/>
    <x v="1"/>
    <x v="2"/>
    <x v="1"/>
    <x v="3"/>
    <x v="1"/>
    <x v="3"/>
    <x v="1"/>
    <x v="1"/>
    <x v="1"/>
    <x v="1"/>
    <x v="1"/>
    <x v="0"/>
    <x v="2"/>
    <x v="3"/>
    <x v="1"/>
    <x v="2"/>
    <x v="2"/>
    <x v="2"/>
    <m/>
    <m/>
    <m/>
    <m/>
    <m/>
    <m/>
  </r>
  <r>
    <x v="0"/>
    <x v="119"/>
    <x v="0"/>
    <m/>
    <x v="2"/>
    <x v="1"/>
    <x v="1"/>
    <x v="1"/>
    <x v="1"/>
    <x v="1"/>
    <x v="2"/>
    <x v="2"/>
    <x v="3"/>
    <x v="2"/>
    <x v="2"/>
    <x v="1"/>
    <x v="2"/>
    <x v="3"/>
    <x v="3"/>
    <x v="2"/>
    <x v="2"/>
    <x v="2"/>
    <x v="1"/>
    <x v="3"/>
    <x v="2"/>
    <x v="2"/>
    <x v="2"/>
    <x v="0"/>
    <x v="2"/>
    <x v="3"/>
    <x v="1"/>
    <x v="2"/>
    <x v="2"/>
    <x v="2"/>
    <m/>
    <m/>
    <m/>
    <m/>
    <m/>
    <m/>
  </r>
  <r>
    <x v="0"/>
    <x v="119"/>
    <x v="0"/>
    <m/>
    <x v="2"/>
    <x v="1"/>
    <x v="1"/>
    <x v="2"/>
    <x v="2"/>
    <x v="2"/>
    <x v="1"/>
    <x v="1"/>
    <x v="1"/>
    <x v="1"/>
    <x v="1"/>
    <x v="2"/>
    <x v="1"/>
    <x v="1"/>
    <x v="1"/>
    <x v="1"/>
    <x v="1"/>
    <x v="1"/>
    <x v="1"/>
    <x v="3"/>
    <x v="1"/>
    <x v="1"/>
    <x v="1"/>
    <x v="0"/>
    <x v="2"/>
    <x v="3"/>
    <x v="1"/>
    <x v="2"/>
    <x v="2"/>
    <x v="2"/>
    <m/>
    <m/>
    <m/>
    <m/>
    <m/>
    <m/>
  </r>
  <r>
    <x v="0"/>
    <x v="119"/>
    <x v="0"/>
    <m/>
    <x v="2"/>
    <x v="1"/>
    <x v="0"/>
    <x v="1"/>
    <x v="3"/>
    <x v="2"/>
    <x v="1"/>
    <x v="1"/>
    <x v="2"/>
    <x v="1"/>
    <x v="2"/>
    <x v="2"/>
    <x v="1"/>
    <x v="1"/>
    <x v="2"/>
    <x v="2"/>
    <x v="1"/>
    <x v="1"/>
    <x v="1"/>
    <x v="3"/>
    <x v="4"/>
    <x v="1"/>
    <x v="1"/>
    <x v="0"/>
    <x v="2"/>
    <x v="3"/>
    <x v="1"/>
    <x v="2"/>
    <x v="2"/>
    <x v="2"/>
    <m/>
    <m/>
    <m/>
    <m/>
    <m/>
    <m/>
  </r>
  <r>
    <x v="0"/>
    <x v="119"/>
    <x v="0"/>
    <m/>
    <x v="2"/>
    <x v="1"/>
    <x v="0"/>
    <x v="2"/>
    <x v="2"/>
    <x v="2"/>
    <x v="1"/>
    <x v="1"/>
    <x v="2"/>
    <x v="1"/>
    <x v="1"/>
    <x v="1"/>
    <x v="1"/>
    <x v="1"/>
    <x v="1"/>
    <x v="1"/>
    <x v="1"/>
    <x v="1"/>
    <x v="1"/>
    <x v="3"/>
    <x v="2"/>
    <x v="1"/>
    <x v="1"/>
    <x v="0"/>
    <x v="2"/>
    <x v="3"/>
    <x v="1"/>
    <x v="2"/>
    <x v="2"/>
    <x v="2"/>
    <m/>
    <m/>
    <m/>
    <m/>
    <m/>
    <m/>
  </r>
  <r>
    <x v="0"/>
    <x v="119"/>
    <x v="0"/>
    <m/>
    <x v="2"/>
    <x v="1"/>
    <x v="0"/>
    <x v="1"/>
    <x v="1"/>
    <x v="1"/>
    <x v="2"/>
    <x v="2"/>
    <x v="1"/>
    <x v="1"/>
    <x v="2"/>
    <x v="1"/>
    <x v="2"/>
    <x v="2"/>
    <x v="1"/>
    <x v="1"/>
    <x v="1"/>
    <x v="1"/>
    <x v="1"/>
    <x v="1"/>
    <x v="1"/>
    <x v="2"/>
    <x v="1"/>
    <x v="0"/>
    <x v="2"/>
    <x v="3"/>
    <x v="1"/>
    <x v="2"/>
    <x v="2"/>
    <x v="2"/>
    <m/>
    <m/>
    <m/>
    <m/>
    <m/>
    <m/>
  </r>
  <r>
    <x v="0"/>
    <x v="119"/>
    <x v="0"/>
    <m/>
    <x v="2"/>
    <x v="1"/>
    <x v="0"/>
    <x v="4"/>
    <x v="4"/>
    <x v="2"/>
    <x v="1"/>
    <x v="1"/>
    <x v="2"/>
    <x v="1"/>
    <x v="1"/>
    <x v="1"/>
    <x v="1"/>
    <x v="1"/>
    <x v="1"/>
    <x v="1"/>
    <x v="1"/>
    <x v="1"/>
    <x v="1"/>
    <x v="1"/>
    <x v="1"/>
    <x v="1"/>
    <x v="1"/>
    <x v="0"/>
    <x v="2"/>
    <x v="3"/>
    <x v="1"/>
    <x v="2"/>
    <x v="2"/>
    <x v="2"/>
    <m/>
    <m/>
    <m/>
    <m/>
    <m/>
    <m/>
  </r>
  <r>
    <x v="0"/>
    <x v="119"/>
    <x v="0"/>
    <m/>
    <x v="2"/>
    <x v="1"/>
    <x v="0"/>
    <x v="1"/>
    <x v="1"/>
    <x v="1"/>
    <x v="2"/>
    <x v="2"/>
    <x v="1"/>
    <x v="2"/>
    <x v="2"/>
    <x v="2"/>
    <x v="2"/>
    <x v="2"/>
    <x v="2"/>
    <x v="2"/>
    <x v="2"/>
    <x v="2"/>
    <x v="2"/>
    <x v="3"/>
    <x v="2"/>
    <x v="2"/>
    <x v="2"/>
    <x v="0"/>
    <x v="2"/>
    <x v="3"/>
    <x v="1"/>
    <x v="2"/>
    <x v="2"/>
    <x v="2"/>
    <m/>
    <m/>
    <m/>
    <m/>
    <m/>
    <m/>
  </r>
  <r>
    <x v="0"/>
    <x v="119"/>
    <x v="0"/>
    <m/>
    <x v="2"/>
    <x v="1"/>
    <x v="1"/>
    <x v="2"/>
    <x v="1"/>
    <x v="2"/>
    <x v="1"/>
    <x v="1"/>
    <x v="2"/>
    <x v="1"/>
    <x v="2"/>
    <x v="1"/>
    <x v="1"/>
    <x v="1"/>
    <x v="2"/>
    <x v="2"/>
    <x v="1"/>
    <x v="1"/>
    <x v="1"/>
    <x v="1"/>
    <x v="2"/>
    <x v="1"/>
    <x v="1"/>
    <x v="0"/>
    <x v="2"/>
    <x v="3"/>
    <x v="1"/>
    <x v="2"/>
    <x v="2"/>
    <x v="2"/>
    <m/>
    <m/>
    <m/>
    <m/>
    <m/>
    <m/>
  </r>
  <r>
    <x v="0"/>
    <x v="119"/>
    <x v="0"/>
    <m/>
    <x v="2"/>
    <x v="1"/>
    <x v="1"/>
    <x v="2"/>
    <x v="2"/>
    <x v="2"/>
    <x v="1"/>
    <x v="1"/>
    <x v="2"/>
    <x v="1"/>
    <x v="1"/>
    <x v="1"/>
    <x v="1"/>
    <x v="1"/>
    <x v="1"/>
    <x v="1"/>
    <x v="1"/>
    <x v="1"/>
    <x v="1"/>
    <x v="1"/>
    <x v="1"/>
    <x v="1"/>
    <x v="1"/>
    <x v="0"/>
    <x v="2"/>
    <x v="3"/>
    <x v="1"/>
    <x v="2"/>
    <x v="2"/>
    <x v="2"/>
    <m/>
    <m/>
    <m/>
    <m/>
    <m/>
    <m/>
  </r>
  <r>
    <x v="0"/>
    <x v="119"/>
    <x v="0"/>
    <m/>
    <x v="2"/>
    <x v="1"/>
    <x v="3"/>
    <x v="1"/>
    <x v="2"/>
    <x v="2"/>
    <x v="1"/>
    <x v="1"/>
    <x v="1"/>
    <x v="1"/>
    <x v="1"/>
    <x v="1"/>
    <x v="1"/>
    <x v="1"/>
    <x v="1"/>
    <x v="1"/>
    <x v="1"/>
    <x v="1"/>
    <x v="3"/>
    <x v="3"/>
    <x v="2"/>
    <x v="1"/>
    <x v="1"/>
    <x v="0"/>
    <x v="2"/>
    <x v="3"/>
    <x v="1"/>
    <x v="2"/>
    <x v="2"/>
    <x v="2"/>
    <m/>
    <m/>
    <m/>
    <m/>
    <m/>
    <m/>
  </r>
  <r>
    <x v="0"/>
    <x v="119"/>
    <x v="0"/>
    <m/>
    <x v="2"/>
    <x v="1"/>
    <x v="1"/>
    <x v="1"/>
    <x v="1"/>
    <x v="3"/>
    <x v="2"/>
    <x v="4"/>
    <x v="3"/>
    <x v="2"/>
    <x v="2"/>
    <x v="2"/>
    <x v="2"/>
    <x v="2"/>
    <x v="3"/>
    <x v="3"/>
    <x v="1"/>
    <x v="3"/>
    <x v="3"/>
    <x v="3"/>
    <x v="4"/>
    <x v="2"/>
    <x v="2"/>
    <x v="0"/>
    <x v="2"/>
    <x v="3"/>
    <x v="1"/>
    <x v="2"/>
    <x v="2"/>
    <x v="2"/>
    <m/>
    <m/>
    <m/>
    <m/>
    <m/>
    <m/>
  </r>
  <r>
    <x v="0"/>
    <x v="119"/>
    <x v="0"/>
    <m/>
    <x v="2"/>
    <x v="1"/>
    <x v="1"/>
    <x v="1"/>
    <x v="2"/>
    <x v="2"/>
    <x v="1"/>
    <x v="1"/>
    <x v="2"/>
    <x v="1"/>
    <x v="1"/>
    <x v="1"/>
    <x v="1"/>
    <x v="1"/>
    <x v="1"/>
    <x v="1"/>
    <x v="1"/>
    <x v="1"/>
    <x v="1"/>
    <x v="1"/>
    <x v="1"/>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1"/>
    <x v="2"/>
    <x v="2"/>
    <x v="1"/>
    <x v="1"/>
    <x v="2"/>
    <x v="2"/>
    <x v="1"/>
    <x v="2"/>
    <x v="1"/>
    <x v="1"/>
    <x v="2"/>
    <x v="2"/>
    <x v="2"/>
    <x v="2"/>
    <x v="1"/>
    <x v="3"/>
    <x v="2"/>
    <x v="1"/>
    <x v="1"/>
    <x v="0"/>
    <x v="2"/>
    <x v="3"/>
    <x v="1"/>
    <x v="2"/>
    <x v="2"/>
    <x v="2"/>
    <m/>
    <m/>
    <m/>
    <m/>
    <m/>
    <m/>
  </r>
  <r>
    <x v="0"/>
    <x v="119"/>
    <x v="0"/>
    <m/>
    <x v="2"/>
    <x v="1"/>
    <x v="0"/>
    <x v="2"/>
    <x v="1"/>
    <x v="2"/>
    <x v="1"/>
    <x v="1"/>
    <x v="2"/>
    <x v="1"/>
    <x v="1"/>
    <x v="1"/>
    <x v="1"/>
    <x v="1"/>
    <x v="1"/>
    <x v="1"/>
    <x v="1"/>
    <x v="1"/>
    <x v="1"/>
    <x v="1"/>
    <x v="2"/>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2"/>
    <x v="2"/>
    <x v="2"/>
    <x v="1"/>
    <x v="1"/>
    <x v="2"/>
    <x v="1"/>
    <x v="1"/>
    <x v="1"/>
    <x v="1"/>
    <x v="1"/>
    <x v="1"/>
    <x v="1"/>
    <x v="1"/>
    <x v="1"/>
    <x v="1"/>
    <x v="1"/>
    <x v="1"/>
    <x v="1"/>
    <x v="1"/>
    <x v="0"/>
    <x v="2"/>
    <x v="3"/>
    <x v="1"/>
    <x v="2"/>
    <x v="2"/>
    <x v="2"/>
    <m/>
    <m/>
    <m/>
    <m/>
    <m/>
    <m/>
  </r>
  <r>
    <x v="0"/>
    <x v="119"/>
    <x v="0"/>
    <m/>
    <x v="2"/>
    <x v="1"/>
    <x v="0"/>
    <x v="2"/>
    <x v="2"/>
    <x v="3"/>
    <x v="1"/>
    <x v="1"/>
    <x v="1"/>
    <x v="2"/>
    <x v="1"/>
    <x v="1"/>
    <x v="1"/>
    <x v="1"/>
    <x v="1"/>
    <x v="1"/>
    <x v="1"/>
    <x v="1"/>
    <x v="2"/>
    <x v="1"/>
    <x v="1"/>
    <x v="1"/>
    <x v="1"/>
    <x v="0"/>
    <x v="2"/>
    <x v="3"/>
    <x v="1"/>
    <x v="2"/>
    <x v="2"/>
    <x v="2"/>
    <m/>
    <m/>
    <m/>
    <m/>
    <m/>
    <m/>
  </r>
  <r>
    <x v="0"/>
    <x v="119"/>
    <x v="0"/>
    <m/>
    <x v="2"/>
    <x v="1"/>
    <x v="1"/>
    <x v="1"/>
    <x v="2"/>
    <x v="2"/>
    <x v="1"/>
    <x v="1"/>
    <x v="2"/>
    <x v="1"/>
    <x v="1"/>
    <x v="1"/>
    <x v="1"/>
    <x v="1"/>
    <x v="1"/>
    <x v="1"/>
    <x v="1"/>
    <x v="2"/>
    <x v="1"/>
    <x v="1"/>
    <x v="1"/>
    <x v="1"/>
    <x v="1"/>
    <x v="0"/>
    <x v="2"/>
    <x v="3"/>
    <x v="1"/>
    <x v="2"/>
    <x v="2"/>
    <x v="2"/>
    <m/>
    <m/>
    <m/>
    <m/>
    <m/>
    <m/>
  </r>
  <r>
    <x v="0"/>
    <x v="119"/>
    <x v="0"/>
    <m/>
    <x v="2"/>
    <x v="1"/>
    <x v="1"/>
    <x v="1"/>
    <x v="2"/>
    <x v="2"/>
    <x v="2"/>
    <x v="2"/>
    <x v="2"/>
    <x v="1"/>
    <x v="2"/>
    <x v="2"/>
    <x v="1"/>
    <x v="1"/>
    <x v="1"/>
    <x v="1"/>
    <x v="1"/>
    <x v="1"/>
    <x v="1"/>
    <x v="3"/>
    <x v="1"/>
    <x v="1"/>
    <x v="1"/>
    <x v="0"/>
    <x v="2"/>
    <x v="3"/>
    <x v="1"/>
    <x v="2"/>
    <x v="2"/>
    <x v="2"/>
    <m/>
    <m/>
    <m/>
    <m/>
    <m/>
    <m/>
  </r>
  <r>
    <x v="0"/>
    <x v="119"/>
    <x v="0"/>
    <m/>
    <x v="2"/>
    <x v="1"/>
    <x v="1"/>
    <x v="1"/>
    <x v="1"/>
    <x v="2"/>
    <x v="1"/>
    <x v="1"/>
    <x v="2"/>
    <x v="1"/>
    <x v="1"/>
    <x v="1"/>
    <x v="1"/>
    <x v="1"/>
    <x v="1"/>
    <x v="3"/>
    <x v="1"/>
    <x v="1"/>
    <x v="1"/>
    <x v="3"/>
    <x v="2"/>
    <x v="1"/>
    <x v="1"/>
    <x v="0"/>
    <x v="2"/>
    <x v="3"/>
    <x v="1"/>
    <x v="2"/>
    <x v="2"/>
    <x v="2"/>
    <m/>
    <m/>
    <m/>
    <m/>
    <m/>
    <m/>
  </r>
  <r>
    <x v="0"/>
    <x v="119"/>
    <x v="0"/>
    <m/>
    <x v="2"/>
    <x v="1"/>
    <x v="0"/>
    <x v="2"/>
    <x v="2"/>
    <x v="3"/>
    <x v="1"/>
    <x v="1"/>
    <x v="2"/>
    <x v="1"/>
    <x v="1"/>
    <x v="1"/>
    <x v="1"/>
    <x v="1"/>
    <x v="1"/>
    <x v="1"/>
    <x v="1"/>
    <x v="1"/>
    <x v="1"/>
    <x v="1"/>
    <x v="1"/>
    <x v="1"/>
    <x v="1"/>
    <x v="0"/>
    <x v="2"/>
    <x v="3"/>
    <x v="1"/>
    <x v="2"/>
    <x v="2"/>
    <x v="2"/>
    <m/>
    <m/>
    <m/>
    <m/>
    <m/>
    <m/>
  </r>
  <r>
    <x v="0"/>
    <x v="119"/>
    <x v="0"/>
    <m/>
    <x v="2"/>
    <x v="1"/>
    <x v="1"/>
    <x v="1"/>
    <x v="1"/>
    <x v="2"/>
    <x v="2"/>
    <x v="2"/>
    <x v="1"/>
    <x v="2"/>
    <x v="2"/>
    <x v="2"/>
    <x v="2"/>
    <x v="2"/>
    <x v="2"/>
    <x v="2"/>
    <x v="2"/>
    <x v="2"/>
    <x v="1"/>
    <x v="3"/>
    <x v="1"/>
    <x v="2"/>
    <x v="2"/>
    <x v="0"/>
    <x v="2"/>
    <x v="3"/>
    <x v="1"/>
    <x v="2"/>
    <x v="2"/>
    <x v="2"/>
    <m/>
    <m/>
    <m/>
    <m/>
    <m/>
    <m/>
  </r>
  <r>
    <x v="0"/>
    <x v="119"/>
    <x v="0"/>
    <m/>
    <x v="2"/>
    <x v="1"/>
    <x v="1"/>
    <x v="2"/>
    <x v="1"/>
    <x v="2"/>
    <x v="3"/>
    <x v="1"/>
    <x v="1"/>
    <x v="1"/>
    <x v="1"/>
    <x v="1"/>
    <x v="1"/>
    <x v="1"/>
    <x v="1"/>
    <x v="1"/>
    <x v="1"/>
    <x v="1"/>
    <x v="2"/>
    <x v="3"/>
    <x v="2"/>
    <x v="1"/>
    <x v="1"/>
    <x v="0"/>
    <x v="2"/>
    <x v="3"/>
    <x v="1"/>
    <x v="2"/>
    <x v="2"/>
    <x v="2"/>
    <m/>
    <m/>
    <m/>
    <m/>
    <m/>
    <m/>
  </r>
  <r>
    <x v="0"/>
    <x v="119"/>
    <x v="0"/>
    <m/>
    <x v="2"/>
    <x v="1"/>
    <x v="3"/>
    <x v="2"/>
    <x v="2"/>
    <x v="2"/>
    <x v="1"/>
    <x v="1"/>
    <x v="1"/>
    <x v="1"/>
    <x v="1"/>
    <x v="1"/>
    <x v="1"/>
    <x v="1"/>
    <x v="1"/>
    <x v="1"/>
    <x v="1"/>
    <x v="1"/>
    <x v="1"/>
    <x v="1"/>
    <x v="1"/>
    <x v="1"/>
    <x v="1"/>
    <x v="0"/>
    <x v="2"/>
    <x v="3"/>
    <x v="1"/>
    <x v="2"/>
    <x v="2"/>
    <x v="2"/>
    <m/>
    <m/>
    <m/>
    <m/>
    <m/>
    <m/>
  </r>
  <r>
    <x v="0"/>
    <x v="119"/>
    <x v="0"/>
    <m/>
    <x v="2"/>
    <x v="1"/>
    <x v="1"/>
    <x v="1"/>
    <x v="1"/>
    <x v="2"/>
    <x v="1"/>
    <x v="1"/>
    <x v="1"/>
    <x v="2"/>
    <x v="2"/>
    <x v="1"/>
    <x v="2"/>
    <x v="2"/>
    <x v="1"/>
    <x v="1"/>
    <x v="1"/>
    <x v="2"/>
    <x v="2"/>
    <x v="3"/>
    <x v="2"/>
    <x v="1"/>
    <x v="1"/>
    <x v="0"/>
    <x v="2"/>
    <x v="3"/>
    <x v="1"/>
    <x v="2"/>
    <x v="2"/>
    <x v="2"/>
    <m/>
    <m/>
    <m/>
    <m/>
    <m/>
    <m/>
  </r>
  <r>
    <x v="0"/>
    <x v="119"/>
    <x v="0"/>
    <m/>
    <x v="2"/>
    <x v="1"/>
    <x v="1"/>
    <x v="1"/>
    <x v="1"/>
    <x v="2"/>
    <x v="1"/>
    <x v="1"/>
    <x v="2"/>
    <x v="1"/>
    <x v="1"/>
    <x v="1"/>
    <x v="1"/>
    <x v="1"/>
    <x v="1"/>
    <x v="1"/>
    <x v="1"/>
    <x v="1"/>
    <x v="1"/>
    <x v="3"/>
    <x v="2"/>
    <x v="1"/>
    <x v="1"/>
    <x v="0"/>
    <x v="2"/>
    <x v="3"/>
    <x v="1"/>
    <x v="2"/>
    <x v="2"/>
    <x v="2"/>
    <m/>
    <m/>
    <m/>
    <m/>
    <m/>
    <m/>
  </r>
  <r>
    <x v="0"/>
    <x v="119"/>
    <x v="0"/>
    <m/>
    <x v="2"/>
    <x v="1"/>
    <x v="1"/>
    <x v="3"/>
    <x v="4"/>
    <x v="2"/>
    <x v="2"/>
    <x v="2"/>
    <x v="1"/>
    <x v="3"/>
    <x v="2"/>
    <x v="3"/>
    <x v="2"/>
    <x v="2"/>
    <x v="2"/>
    <x v="2"/>
    <x v="2"/>
    <x v="1"/>
    <x v="3"/>
    <x v="3"/>
    <x v="2"/>
    <x v="2"/>
    <x v="2"/>
    <x v="0"/>
    <x v="2"/>
    <x v="3"/>
    <x v="1"/>
    <x v="2"/>
    <x v="2"/>
    <x v="2"/>
    <m/>
    <m/>
    <m/>
    <m/>
    <m/>
    <m/>
  </r>
  <r>
    <x v="0"/>
    <x v="119"/>
    <x v="0"/>
    <m/>
    <x v="2"/>
    <x v="1"/>
    <x v="0"/>
    <x v="2"/>
    <x v="1"/>
    <x v="3"/>
    <x v="1"/>
    <x v="1"/>
    <x v="2"/>
    <x v="1"/>
    <x v="1"/>
    <x v="1"/>
    <x v="1"/>
    <x v="3"/>
    <x v="1"/>
    <x v="1"/>
    <x v="1"/>
    <x v="1"/>
    <x v="1"/>
    <x v="1"/>
    <x v="1"/>
    <x v="1"/>
    <x v="1"/>
    <x v="0"/>
    <x v="2"/>
    <x v="3"/>
    <x v="1"/>
    <x v="2"/>
    <x v="2"/>
    <x v="2"/>
    <m/>
    <m/>
    <m/>
    <m/>
    <m/>
    <m/>
  </r>
  <r>
    <x v="0"/>
    <x v="119"/>
    <x v="0"/>
    <m/>
    <x v="2"/>
    <x v="1"/>
    <x v="0"/>
    <x v="2"/>
    <x v="1"/>
    <x v="3"/>
    <x v="1"/>
    <x v="1"/>
    <x v="2"/>
    <x v="1"/>
    <x v="2"/>
    <x v="1"/>
    <x v="2"/>
    <x v="2"/>
    <x v="2"/>
    <x v="2"/>
    <x v="1"/>
    <x v="1"/>
    <x v="1"/>
    <x v="1"/>
    <x v="1"/>
    <x v="1"/>
    <x v="1"/>
    <x v="0"/>
    <x v="2"/>
    <x v="3"/>
    <x v="1"/>
    <x v="2"/>
    <x v="2"/>
    <x v="2"/>
    <m/>
    <m/>
    <m/>
    <m/>
    <m/>
    <m/>
  </r>
  <r>
    <x v="0"/>
    <x v="119"/>
    <x v="0"/>
    <m/>
    <x v="2"/>
    <x v="1"/>
    <x v="1"/>
    <x v="2"/>
    <x v="2"/>
    <x v="2"/>
    <x v="1"/>
    <x v="1"/>
    <x v="1"/>
    <x v="1"/>
    <x v="1"/>
    <x v="1"/>
    <x v="1"/>
    <x v="1"/>
    <x v="1"/>
    <x v="1"/>
    <x v="1"/>
    <x v="1"/>
    <x v="1"/>
    <x v="1"/>
    <x v="1"/>
    <x v="1"/>
    <x v="1"/>
    <x v="0"/>
    <x v="2"/>
    <x v="3"/>
    <x v="1"/>
    <x v="2"/>
    <x v="2"/>
    <x v="2"/>
    <m/>
    <m/>
    <m/>
    <m/>
    <m/>
    <m/>
  </r>
  <r>
    <x v="0"/>
    <x v="119"/>
    <x v="0"/>
    <m/>
    <x v="2"/>
    <x v="1"/>
    <x v="1"/>
    <x v="2"/>
    <x v="2"/>
    <x v="2"/>
    <x v="1"/>
    <x v="1"/>
    <x v="2"/>
    <x v="1"/>
    <x v="1"/>
    <x v="1"/>
    <x v="1"/>
    <x v="1"/>
    <x v="1"/>
    <x v="1"/>
    <x v="1"/>
    <x v="1"/>
    <x v="1"/>
    <x v="3"/>
    <x v="2"/>
    <x v="1"/>
    <x v="1"/>
    <x v="0"/>
    <x v="2"/>
    <x v="3"/>
    <x v="1"/>
    <x v="2"/>
    <x v="2"/>
    <x v="2"/>
    <m/>
    <m/>
    <m/>
    <m/>
    <m/>
    <m/>
  </r>
  <r>
    <x v="0"/>
    <x v="119"/>
    <x v="0"/>
    <m/>
    <x v="2"/>
    <x v="1"/>
    <x v="0"/>
    <x v="1"/>
    <x v="1"/>
    <x v="2"/>
    <x v="2"/>
    <x v="2"/>
    <x v="1"/>
    <x v="2"/>
    <x v="2"/>
    <x v="2"/>
    <x v="2"/>
    <x v="2"/>
    <x v="2"/>
    <x v="2"/>
    <x v="2"/>
    <x v="1"/>
    <x v="1"/>
    <x v="3"/>
    <x v="2"/>
    <x v="2"/>
    <x v="2"/>
    <x v="0"/>
    <x v="2"/>
    <x v="3"/>
    <x v="1"/>
    <x v="2"/>
    <x v="2"/>
    <x v="2"/>
    <m/>
    <m/>
    <m/>
    <m/>
    <m/>
    <m/>
  </r>
  <r>
    <x v="0"/>
    <x v="119"/>
    <x v="0"/>
    <m/>
    <x v="2"/>
    <x v="1"/>
    <x v="1"/>
    <x v="2"/>
    <x v="2"/>
    <x v="2"/>
    <x v="1"/>
    <x v="1"/>
    <x v="2"/>
    <x v="1"/>
    <x v="1"/>
    <x v="1"/>
    <x v="1"/>
    <x v="1"/>
    <x v="1"/>
    <x v="1"/>
    <x v="1"/>
    <x v="1"/>
    <x v="1"/>
    <x v="1"/>
    <x v="1"/>
    <x v="1"/>
    <x v="1"/>
    <x v="0"/>
    <x v="2"/>
    <x v="3"/>
    <x v="1"/>
    <x v="2"/>
    <x v="2"/>
    <x v="2"/>
    <m/>
    <m/>
    <m/>
    <m/>
    <m/>
    <m/>
  </r>
  <r>
    <x v="0"/>
    <x v="119"/>
    <x v="0"/>
    <m/>
    <x v="2"/>
    <x v="1"/>
    <x v="0"/>
    <x v="2"/>
    <x v="2"/>
    <x v="2"/>
    <x v="1"/>
    <x v="1"/>
    <x v="1"/>
    <x v="1"/>
    <x v="1"/>
    <x v="1"/>
    <x v="1"/>
    <x v="1"/>
    <x v="1"/>
    <x v="1"/>
    <x v="1"/>
    <x v="1"/>
    <x v="1"/>
    <x v="3"/>
    <x v="1"/>
    <x v="1"/>
    <x v="1"/>
    <x v="0"/>
    <x v="2"/>
    <x v="3"/>
    <x v="1"/>
    <x v="2"/>
    <x v="2"/>
    <x v="2"/>
    <m/>
    <m/>
    <m/>
    <m/>
    <m/>
    <m/>
  </r>
  <r>
    <x v="0"/>
    <x v="119"/>
    <x v="0"/>
    <m/>
    <x v="2"/>
    <x v="1"/>
    <x v="0"/>
    <x v="1"/>
    <x v="1"/>
    <x v="3"/>
    <x v="2"/>
    <x v="2"/>
    <x v="1"/>
    <x v="2"/>
    <x v="2"/>
    <x v="2"/>
    <x v="2"/>
    <x v="2"/>
    <x v="2"/>
    <x v="2"/>
    <x v="2"/>
    <x v="2"/>
    <x v="2"/>
    <x v="3"/>
    <x v="2"/>
    <x v="2"/>
    <x v="2"/>
    <x v="0"/>
    <x v="2"/>
    <x v="3"/>
    <x v="1"/>
    <x v="2"/>
    <x v="2"/>
    <x v="2"/>
    <m/>
    <m/>
    <m/>
    <m/>
    <m/>
    <m/>
  </r>
  <r>
    <x v="0"/>
    <x v="119"/>
    <x v="0"/>
    <m/>
    <x v="2"/>
    <x v="1"/>
    <x v="0"/>
    <x v="1"/>
    <x v="1"/>
    <x v="2"/>
    <x v="1"/>
    <x v="1"/>
    <x v="2"/>
    <x v="1"/>
    <x v="1"/>
    <x v="1"/>
    <x v="2"/>
    <x v="1"/>
    <x v="1"/>
    <x v="2"/>
    <x v="1"/>
    <x v="1"/>
    <x v="1"/>
    <x v="3"/>
    <x v="2"/>
    <x v="1"/>
    <x v="1"/>
    <x v="0"/>
    <x v="2"/>
    <x v="3"/>
    <x v="1"/>
    <x v="2"/>
    <x v="2"/>
    <x v="2"/>
    <m/>
    <m/>
    <m/>
    <m/>
    <m/>
    <m/>
  </r>
  <r>
    <x v="0"/>
    <x v="119"/>
    <x v="0"/>
    <m/>
    <x v="2"/>
    <x v="1"/>
    <x v="1"/>
    <x v="1"/>
    <x v="2"/>
    <x v="1"/>
    <x v="2"/>
    <x v="1"/>
    <x v="2"/>
    <x v="2"/>
    <x v="1"/>
    <x v="0"/>
    <x v="1"/>
    <x v="2"/>
    <x v="1"/>
    <x v="1"/>
    <x v="2"/>
    <x v="2"/>
    <x v="1"/>
    <x v="1"/>
    <x v="2"/>
    <x v="1"/>
    <x v="2"/>
    <x v="0"/>
    <x v="2"/>
    <x v="3"/>
    <x v="1"/>
    <x v="2"/>
    <x v="2"/>
    <x v="2"/>
    <m/>
    <m/>
    <m/>
    <m/>
    <m/>
    <m/>
  </r>
  <r>
    <x v="0"/>
    <x v="119"/>
    <x v="0"/>
    <m/>
    <x v="2"/>
    <x v="1"/>
    <x v="0"/>
    <x v="1"/>
    <x v="2"/>
    <x v="2"/>
    <x v="1"/>
    <x v="2"/>
    <x v="3"/>
    <x v="0"/>
    <x v="1"/>
    <x v="1"/>
    <x v="1"/>
    <x v="1"/>
    <x v="1"/>
    <x v="1"/>
    <x v="1"/>
    <x v="1"/>
    <x v="1"/>
    <x v="1"/>
    <x v="1"/>
    <x v="1"/>
    <x v="1"/>
    <x v="0"/>
    <x v="2"/>
    <x v="3"/>
    <x v="1"/>
    <x v="2"/>
    <x v="2"/>
    <x v="2"/>
    <m/>
    <m/>
    <m/>
    <m/>
    <m/>
    <m/>
  </r>
  <r>
    <x v="0"/>
    <x v="119"/>
    <x v="0"/>
    <m/>
    <x v="2"/>
    <x v="1"/>
    <x v="1"/>
    <x v="3"/>
    <x v="5"/>
    <x v="2"/>
    <x v="3"/>
    <x v="1"/>
    <x v="1"/>
    <x v="2"/>
    <x v="3"/>
    <x v="3"/>
    <x v="1"/>
    <x v="3"/>
    <x v="1"/>
    <x v="1"/>
    <x v="1"/>
    <x v="3"/>
    <x v="3"/>
    <x v="2"/>
    <x v="3"/>
    <x v="1"/>
    <x v="1"/>
    <x v="0"/>
    <x v="2"/>
    <x v="3"/>
    <x v="1"/>
    <x v="2"/>
    <x v="2"/>
    <x v="2"/>
    <m/>
    <m/>
    <m/>
    <m/>
    <m/>
    <m/>
  </r>
  <r>
    <x v="0"/>
    <x v="119"/>
    <x v="0"/>
    <m/>
    <x v="2"/>
    <x v="1"/>
    <x v="0"/>
    <x v="2"/>
    <x v="2"/>
    <x v="2"/>
    <x v="1"/>
    <x v="1"/>
    <x v="2"/>
    <x v="1"/>
    <x v="1"/>
    <x v="1"/>
    <x v="1"/>
    <x v="1"/>
    <x v="1"/>
    <x v="1"/>
    <x v="1"/>
    <x v="1"/>
    <x v="1"/>
    <x v="1"/>
    <x v="2"/>
    <x v="1"/>
    <x v="1"/>
    <x v="0"/>
    <x v="2"/>
    <x v="3"/>
    <x v="1"/>
    <x v="2"/>
    <x v="2"/>
    <x v="2"/>
    <m/>
    <m/>
    <m/>
    <m/>
    <m/>
    <m/>
  </r>
  <r>
    <x v="0"/>
    <x v="119"/>
    <x v="0"/>
    <m/>
    <x v="2"/>
    <x v="1"/>
    <x v="1"/>
    <x v="2"/>
    <x v="2"/>
    <x v="2"/>
    <x v="1"/>
    <x v="1"/>
    <x v="2"/>
    <x v="1"/>
    <x v="1"/>
    <x v="1"/>
    <x v="1"/>
    <x v="1"/>
    <x v="1"/>
    <x v="2"/>
    <x v="1"/>
    <x v="1"/>
    <x v="1"/>
    <x v="3"/>
    <x v="1"/>
    <x v="1"/>
    <x v="1"/>
    <x v="0"/>
    <x v="2"/>
    <x v="3"/>
    <x v="1"/>
    <x v="2"/>
    <x v="2"/>
    <x v="2"/>
    <m/>
    <m/>
    <m/>
    <m/>
    <m/>
    <m/>
  </r>
  <r>
    <x v="0"/>
    <x v="119"/>
    <x v="0"/>
    <m/>
    <x v="2"/>
    <x v="1"/>
    <x v="0"/>
    <x v="1"/>
    <x v="1"/>
    <x v="2"/>
    <x v="2"/>
    <x v="3"/>
    <x v="1"/>
    <x v="2"/>
    <x v="1"/>
    <x v="1"/>
    <x v="1"/>
    <x v="3"/>
    <x v="2"/>
    <x v="1"/>
    <x v="2"/>
    <x v="2"/>
    <x v="2"/>
    <x v="3"/>
    <x v="2"/>
    <x v="1"/>
    <x v="1"/>
    <x v="0"/>
    <x v="2"/>
    <x v="3"/>
    <x v="1"/>
    <x v="2"/>
    <x v="2"/>
    <x v="2"/>
    <m/>
    <m/>
    <m/>
    <m/>
    <m/>
    <m/>
  </r>
  <r>
    <x v="0"/>
    <x v="119"/>
    <x v="0"/>
    <m/>
    <x v="2"/>
    <x v="1"/>
    <x v="1"/>
    <x v="3"/>
    <x v="2"/>
    <x v="5"/>
    <x v="5"/>
    <x v="4"/>
    <x v="4"/>
    <x v="4"/>
    <x v="4"/>
    <x v="2"/>
    <x v="2"/>
    <x v="5"/>
    <x v="4"/>
    <x v="3"/>
    <x v="2"/>
    <x v="2"/>
    <x v="1"/>
    <x v="4"/>
    <x v="5"/>
    <x v="3"/>
    <x v="3"/>
    <x v="0"/>
    <x v="2"/>
    <x v="3"/>
    <x v="1"/>
    <x v="2"/>
    <x v="2"/>
    <x v="2"/>
    <m/>
    <m/>
    <m/>
    <m/>
    <m/>
    <m/>
  </r>
  <r>
    <x v="0"/>
    <x v="119"/>
    <x v="0"/>
    <m/>
    <x v="2"/>
    <x v="1"/>
    <x v="1"/>
    <x v="2"/>
    <x v="2"/>
    <x v="3"/>
    <x v="2"/>
    <x v="1"/>
    <x v="1"/>
    <x v="1"/>
    <x v="1"/>
    <x v="1"/>
    <x v="1"/>
    <x v="3"/>
    <x v="3"/>
    <x v="1"/>
    <x v="1"/>
    <x v="2"/>
    <x v="1"/>
    <x v="4"/>
    <x v="5"/>
    <x v="2"/>
    <x v="2"/>
    <x v="0"/>
    <x v="2"/>
    <x v="3"/>
    <x v="1"/>
    <x v="2"/>
    <x v="2"/>
    <x v="2"/>
    <m/>
    <m/>
    <m/>
    <m/>
    <m/>
    <m/>
  </r>
  <r>
    <x v="0"/>
    <x v="119"/>
    <x v="0"/>
    <m/>
    <x v="2"/>
    <x v="1"/>
    <x v="1"/>
    <x v="3"/>
    <x v="5"/>
    <x v="1"/>
    <x v="5"/>
    <x v="4"/>
    <x v="4"/>
    <x v="2"/>
    <x v="3"/>
    <x v="2"/>
    <x v="2"/>
    <x v="5"/>
    <x v="2"/>
    <x v="3"/>
    <x v="1"/>
    <x v="2"/>
    <x v="3"/>
    <x v="4"/>
    <x v="4"/>
    <x v="2"/>
    <x v="2"/>
    <x v="0"/>
    <x v="2"/>
    <x v="3"/>
    <x v="1"/>
    <x v="2"/>
    <x v="2"/>
    <x v="2"/>
    <m/>
    <m/>
    <m/>
    <m/>
    <m/>
    <m/>
  </r>
  <r>
    <x v="0"/>
    <x v="119"/>
    <x v="0"/>
    <m/>
    <x v="2"/>
    <x v="1"/>
    <x v="1"/>
    <x v="1"/>
    <x v="2"/>
    <x v="2"/>
    <x v="1"/>
    <x v="1"/>
    <x v="1"/>
    <x v="1"/>
    <x v="2"/>
    <x v="2"/>
    <x v="1"/>
    <x v="2"/>
    <x v="1"/>
    <x v="1"/>
    <x v="1"/>
    <x v="2"/>
    <x v="1"/>
    <x v="5"/>
    <x v="4"/>
    <x v="2"/>
    <x v="2"/>
    <x v="0"/>
    <x v="2"/>
    <x v="3"/>
    <x v="1"/>
    <x v="2"/>
    <x v="2"/>
    <x v="2"/>
    <m/>
    <m/>
    <m/>
    <m/>
    <m/>
    <m/>
  </r>
  <r>
    <x v="0"/>
    <x v="119"/>
    <x v="0"/>
    <m/>
    <x v="2"/>
    <x v="1"/>
    <x v="1"/>
    <x v="2"/>
    <x v="1"/>
    <x v="2"/>
    <x v="1"/>
    <x v="1"/>
    <x v="2"/>
    <x v="1"/>
    <x v="1"/>
    <x v="1"/>
    <x v="1"/>
    <x v="1"/>
    <x v="1"/>
    <x v="1"/>
    <x v="1"/>
    <x v="1"/>
    <x v="1"/>
    <x v="1"/>
    <x v="1"/>
    <x v="1"/>
    <x v="1"/>
    <x v="0"/>
    <x v="2"/>
    <x v="3"/>
    <x v="1"/>
    <x v="2"/>
    <x v="2"/>
    <x v="2"/>
    <m/>
    <m/>
    <m/>
    <m/>
    <m/>
    <m/>
  </r>
  <r>
    <x v="0"/>
    <x v="119"/>
    <x v="0"/>
    <m/>
    <x v="2"/>
    <x v="1"/>
    <x v="1"/>
    <x v="1"/>
    <x v="1"/>
    <x v="1"/>
    <x v="2"/>
    <x v="2"/>
    <x v="1"/>
    <x v="2"/>
    <x v="2"/>
    <x v="2"/>
    <x v="2"/>
    <x v="2"/>
    <x v="2"/>
    <x v="2"/>
    <x v="2"/>
    <x v="2"/>
    <x v="2"/>
    <x v="3"/>
    <x v="2"/>
    <x v="2"/>
    <x v="2"/>
    <x v="0"/>
    <x v="2"/>
    <x v="3"/>
    <x v="1"/>
    <x v="2"/>
    <x v="2"/>
    <x v="2"/>
    <m/>
    <m/>
    <m/>
    <m/>
    <m/>
    <m/>
  </r>
  <r>
    <x v="0"/>
    <x v="119"/>
    <x v="0"/>
    <m/>
    <x v="2"/>
    <x v="1"/>
    <x v="0"/>
    <x v="2"/>
    <x v="1"/>
    <x v="2"/>
    <x v="1"/>
    <x v="1"/>
    <x v="2"/>
    <x v="1"/>
    <x v="1"/>
    <x v="1"/>
    <x v="1"/>
    <x v="1"/>
    <x v="1"/>
    <x v="1"/>
    <x v="1"/>
    <x v="1"/>
    <x v="1"/>
    <x v="3"/>
    <x v="1"/>
    <x v="1"/>
    <x v="1"/>
    <x v="0"/>
    <x v="2"/>
    <x v="3"/>
    <x v="1"/>
    <x v="2"/>
    <x v="2"/>
    <x v="2"/>
    <m/>
    <m/>
    <m/>
    <m/>
    <m/>
    <m/>
  </r>
  <r>
    <x v="0"/>
    <x v="119"/>
    <x v="0"/>
    <m/>
    <x v="2"/>
    <x v="1"/>
    <x v="1"/>
    <x v="1"/>
    <x v="1"/>
    <x v="1"/>
    <x v="5"/>
    <x v="2"/>
    <x v="1"/>
    <x v="2"/>
    <x v="2"/>
    <x v="4"/>
    <x v="1"/>
    <x v="2"/>
    <x v="1"/>
    <x v="1"/>
    <x v="2"/>
    <x v="1"/>
    <x v="1"/>
    <x v="3"/>
    <x v="2"/>
    <x v="2"/>
    <x v="2"/>
    <x v="0"/>
    <x v="2"/>
    <x v="3"/>
    <x v="1"/>
    <x v="2"/>
    <x v="2"/>
    <x v="2"/>
    <m/>
    <m/>
    <m/>
    <m/>
    <m/>
    <m/>
  </r>
  <r>
    <x v="0"/>
    <x v="119"/>
    <x v="0"/>
    <m/>
    <x v="2"/>
    <x v="1"/>
    <x v="1"/>
    <x v="1"/>
    <x v="1"/>
    <x v="3"/>
    <x v="2"/>
    <x v="2"/>
    <x v="1"/>
    <x v="2"/>
    <x v="2"/>
    <x v="2"/>
    <x v="2"/>
    <x v="2"/>
    <x v="2"/>
    <x v="1"/>
    <x v="1"/>
    <x v="1"/>
    <x v="1"/>
    <x v="3"/>
    <x v="2"/>
    <x v="2"/>
    <x v="2"/>
    <x v="0"/>
    <x v="2"/>
    <x v="3"/>
    <x v="1"/>
    <x v="2"/>
    <x v="2"/>
    <x v="2"/>
    <m/>
    <m/>
    <m/>
    <m/>
    <m/>
    <m/>
  </r>
  <r>
    <x v="0"/>
    <x v="119"/>
    <x v="0"/>
    <m/>
    <x v="2"/>
    <x v="1"/>
    <x v="1"/>
    <x v="2"/>
    <x v="2"/>
    <x v="2"/>
    <x v="1"/>
    <x v="1"/>
    <x v="2"/>
    <x v="1"/>
    <x v="1"/>
    <x v="1"/>
    <x v="1"/>
    <x v="1"/>
    <x v="1"/>
    <x v="1"/>
    <x v="1"/>
    <x v="1"/>
    <x v="1"/>
    <x v="1"/>
    <x v="1"/>
    <x v="1"/>
    <x v="1"/>
    <x v="0"/>
    <x v="2"/>
    <x v="3"/>
    <x v="1"/>
    <x v="2"/>
    <x v="2"/>
    <x v="2"/>
    <m/>
    <m/>
    <m/>
    <m/>
    <m/>
    <m/>
  </r>
  <r>
    <x v="0"/>
    <x v="119"/>
    <x v="0"/>
    <m/>
    <x v="2"/>
    <x v="1"/>
    <x v="1"/>
    <x v="2"/>
    <x v="2"/>
    <x v="3"/>
    <x v="1"/>
    <x v="1"/>
    <x v="2"/>
    <x v="1"/>
    <x v="1"/>
    <x v="1"/>
    <x v="1"/>
    <x v="1"/>
    <x v="1"/>
    <x v="1"/>
    <x v="1"/>
    <x v="1"/>
    <x v="1"/>
    <x v="1"/>
    <x v="1"/>
    <x v="1"/>
    <x v="1"/>
    <x v="0"/>
    <x v="2"/>
    <x v="3"/>
    <x v="1"/>
    <x v="2"/>
    <x v="2"/>
    <x v="2"/>
    <m/>
    <m/>
    <m/>
    <m/>
    <m/>
    <m/>
  </r>
  <r>
    <x v="0"/>
    <x v="119"/>
    <x v="0"/>
    <m/>
    <x v="2"/>
    <x v="1"/>
    <x v="1"/>
    <x v="2"/>
    <x v="2"/>
    <x v="3"/>
    <x v="1"/>
    <x v="1"/>
    <x v="2"/>
    <x v="1"/>
    <x v="1"/>
    <x v="1"/>
    <x v="1"/>
    <x v="1"/>
    <x v="1"/>
    <x v="1"/>
    <x v="1"/>
    <x v="1"/>
    <x v="1"/>
    <x v="1"/>
    <x v="1"/>
    <x v="1"/>
    <x v="1"/>
    <x v="0"/>
    <x v="2"/>
    <x v="3"/>
    <x v="1"/>
    <x v="2"/>
    <x v="2"/>
    <x v="2"/>
    <m/>
    <m/>
    <m/>
    <m/>
    <m/>
    <m/>
  </r>
  <r>
    <x v="0"/>
    <x v="119"/>
    <x v="0"/>
    <m/>
    <x v="2"/>
    <x v="1"/>
    <x v="0"/>
    <x v="1"/>
    <x v="1"/>
    <x v="2"/>
    <x v="2"/>
    <x v="2"/>
    <x v="1"/>
    <x v="2"/>
    <x v="2"/>
    <x v="2"/>
    <x v="1"/>
    <x v="2"/>
    <x v="2"/>
    <x v="3"/>
    <x v="2"/>
    <x v="2"/>
    <x v="2"/>
    <x v="3"/>
    <x v="2"/>
    <x v="1"/>
    <x v="1"/>
    <x v="0"/>
    <x v="2"/>
    <x v="3"/>
    <x v="1"/>
    <x v="2"/>
    <x v="2"/>
    <x v="2"/>
    <m/>
    <m/>
    <m/>
    <m/>
    <m/>
    <m/>
  </r>
  <r>
    <x v="0"/>
    <x v="119"/>
    <x v="0"/>
    <m/>
    <x v="2"/>
    <x v="1"/>
    <x v="1"/>
    <x v="1"/>
    <x v="2"/>
    <x v="1"/>
    <x v="1"/>
    <x v="1"/>
    <x v="2"/>
    <x v="1"/>
    <x v="1"/>
    <x v="1"/>
    <x v="1"/>
    <x v="1"/>
    <x v="1"/>
    <x v="1"/>
    <x v="1"/>
    <x v="1"/>
    <x v="3"/>
    <x v="3"/>
    <x v="1"/>
    <x v="1"/>
    <x v="1"/>
    <x v="0"/>
    <x v="2"/>
    <x v="3"/>
    <x v="1"/>
    <x v="2"/>
    <x v="2"/>
    <x v="2"/>
    <m/>
    <m/>
    <m/>
    <m/>
    <m/>
    <m/>
  </r>
  <r>
    <x v="0"/>
    <x v="119"/>
    <x v="0"/>
    <m/>
    <x v="2"/>
    <x v="1"/>
    <x v="0"/>
    <x v="2"/>
    <x v="2"/>
    <x v="2"/>
    <x v="1"/>
    <x v="1"/>
    <x v="1"/>
    <x v="2"/>
    <x v="2"/>
    <x v="2"/>
    <x v="1"/>
    <x v="3"/>
    <x v="2"/>
    <x v="1"/>
    <x v="1"/>
    <x v="1"/>
    <x v="1"/>
    <x v="1"/>
    <x v="1"/>
    <x v="1"/>
    <x v="1"/>
    <x v="0"/>
    <x v="2"/>
    <x v="3"/>
    <x v="1"/>
    <x v="2"/>
    <x v="2"/>
    <x v="2"/>
    <m/>
    <m/>
    <m/>
    <m/>
    <m/>
    <m/>
  </r>
  <r>
    <x v="0"/>
    <x v="119"/>
    <x v="0"/>
    <m/>
    <x v="2"/>
    <x v="1"/>
    <x v="1"/>
    <x v="1"/>
    <x v="5"/>
    <x v="2"/>
    <x v="3"/>
    <x v="2"/>
    <x v="5"/>
    <x v="2"/>
    <x v="3"/>
    <x v="1"/>
    <x v="1"/>
    <x v="2"/>
    <x v="1"/>
    <x v="1"/>
    <x v="2"/>
    <x v="3"/>
    <x v="3"/>
    <x v="2"/>
    <x v="3"/>
    <x v="1"/>
    <x v="2"/>
    <x v="0"/>
    <x v="2"/>
    <x v="3"/>
    <x v="1"/>
    <x v="2"/>
    <x v="2"/>
    <x v="2"/>
    <m/>
    <m/>
    <m/>
    <m/>
    <m/>
    <m/>
  </r>
  <r>
    <x v="0"/>
    <x v="119"/>
    <x v="0"/>
    <m/>
    <x v="2"/>
    <x v="1"/>
    <x v="3"/>
    <x v="1"/>
    <x v="1"/>
    <x v="3"/>
    <x v="2"/>
    <x v="2"/>
    <x v="1"/>
    <x v="2"/>
    <x v="2"/>
    <x v="2"/>
    <x v="2"/>
    <x v="2"/>
    <x v="2"/>
    <x v="2"/>
    <x v="1"/>
    <x v="2"/>
    <x v="2"/>
    <x v="3"/>
    <x v="2"/>
    <x v="2"/>
    <x v="2"/>
    <x v="0"/>
    <x v="2"/>
    <x v="3"/>
    <x v="1"/>
    <x v="2"/>
    <x v="2"/>
    <x v="2"/>
    <m/>
    <m/>
    <m/>
    <m/>
    <m/>
    <m/>
  </r>
  <r>
    <x v="0"/>
    <x v="119"/>
    <x v="0"/>
    <m/>
    <x v="2"/>
    <x v="1"/>
    <x v="3"/>
    <x v="2"/>
    <x v="2"/>
    <x v="2"/>
    <x v="1"/>
    <x v="1"/>
    <x v="2"/>
    <x v="1"/>
    <x v="1"/>
    <x v="1"/>
    <x v="1"/>
    <x v="1"/>
    <x v="1"/>
    <x v="1"/>
    <x v="1"/>
    <x v="1"/>
    <x v="1"/>
    <x v="3"/>
    <x v="1"/>
    <x v="1"/>
    <x v="1"/>
    <x v="0"/>
    <x v="2"/>
    <x v="3"/>
    <x v="1"/>
    <x v="2"/>
    <x v="2"/>
    <x v="2"/>
    <m/>
    <m/>
    <m/>
    <m/>
    <m/>
    <m/>
  </r>
  <r>
    <x v="0"/>
    <x v="119"/>
    <x v="0"/>
    <m/>
    <x v="2"/>
    <x v="1"/>
    <x v="1"/>
    <x v="1"/>
    <x v="3"/>
    <x v="1"/>
    <x v="1"/>
    <x v="1"/>
    <x v="1"/>
    <x v="2"/>
    <x v="1"/>
    <x v="3"/>
    <x v="1"/>
    <x v="3"/>
    <x v="2"/>
    <x v="1"/>
    <x v="1"/>
    <x v="1"/>
    <x v="1"/>
    <x v="5"/>
    <x v="2"/>
    <x v="2"/>
    <x v="1"/>
    <x v="0"/>
    <x v="2"/>
    <x v="3"/>
    <x v="1"/>
    <x v="2"/>
    <x v="2"/>
    <x v="2"/>
    <m/>
    <m/>
    <m/>
    <m/>
    <m/>
    <m/>
  </r>
  <r>
    <x v="0"/>
    <x v="119"/>
    <x v="0"/>
    <m/>
    <x v="2"/>
    <x v="1"/>
    <x v="0"/>
    <x v="3"/>
    <x v="1"/>
    <x v="3"/>
    <x v="2"/>
    <x v="2"/>
    <x v="1"/>
    <x v="1"/>
    <x v="1"/>
    <x v="1"/>
    <x v="1"/>
    <x v="2"/>
    <x v="1"/>
    <x v="2"/>
    <x v="1"/>
    <x v="2"/>
    <x v="3"/>
    <x v="3"/>
    <x v="2"/>
    <x v="2"/>
    <x v="2"/>
    <x v="0"/>
    <x v="2"/>
    <x v="3"/>
    <x v="1"/>
    <x v="2"/>
    <x v="2"/>
    <x v="2"/>
    <m/>
    <m/>
    <m/>
    <m/>
    <m/>
    <m/>
  </r>
  <r>
    <x v="0"/>
    <x v="119"/>
    <x v="0"/>
    <m/>
    <x v="2"/>
    <x v="1"/>
    <x v="0"/>
    <x v="2"/>
    <x v="2"/>
    <x v="2"/>
    <x v="1"/>
    <x v="1"/>
    <x v="2"/>
    <x v="1"/>
    <x v="1"/>
    <x v="1"/>
    <x v="1"/>
    <x v="1"/>
    <x v="1"/>
    <x v="1"/>
    <x v="1"/>
    <x v="1"/>
    <x v="1"/>
    <x v="1"/>
    <x v="1"/>
    <x v="1"/>
    <x v="1"/>
    <x v="0"/>
    <x v="2"/>
    <x v="3"/>
    <x v="1"/>
    <x v="2"/>
    <x v="2"/>
    <x v="2"/>
    <m/>
    <m/>
    <m/>
    <m/>
    <m/>
    <m/>
  </r>
  <r>
    <x v="0"/>
    <x v="119"/>
    <x v="0"/>
    <m/>
    <x v="2"/>
    <x v="1"/>
    <x v="0"/>
    <x v="5"/>
    <x v="5"/>
    <x v="6"/>
    <x v="4"/>
    <x v="5"/>
    <x v="5"/>
    <x v="5"/>
    <x v="5"/>
    <x v="5"/>
    <x v="4"/>
    <x v="4"/>
    <x v="5"/>
    <x v="5"/>
    <x v="4"/>
    <x v="5"/>
    <x v="5"/>
    <x v="4"/>
    <x v="5"/>
    <x v="5"/>
    <x v="5"/>
    <x v="0"/>
    <x v="2"/>
    <x v="3"/>
    <x v="1"/>
    <x v="2"/>
    <x v="2"/>
    <x v="2"/>
    <m/>
    <m/>
    <m/>
    <m/>
    <m/>
    <m/>
  </r>
  <r>
    <x v="0"/>
    <x v="119"/>
    <x v="0"/>
    <m/>
    <x v="2"/>
    <x v="1"/>
    <x v="1"/>
    <x v="2"/>
    <x v="2"/>
    <x v="2"/>
    <x v="1"/>
    <x v="1"/>
    <x v="2"/>
    <x v="1"/>
    <x v="1"/>
    <x v="1"/>
    <x v="1"/>
    <x v="1"/>
    <x v="1"/>
    <x v="1"/>
    <x v="1"/>
    <x v="1"/>
    <x v="1"/>
    <x v="1"/>
    <x v="1"/>
    <x v="1"/>
    <x v="1"/>
    <x v="0"/>
    <x v="2"/>
    <x v="3"/>
    <x v="1"/>
    <x v="2"/>
    <x v="2"/>
    <x v="2"/>
    <m/>
    <m/>
    <m/>
    <m/>
    <m/>
    <m/>
  </r>
  <r>
    <x v="0"/>
    <x v="119"/>
    <x v="0"/>
    <m/>
    <x v="2"/>
    <x v="1"/>
    <x v="1"/>
    <x v="2"/>
    <x v="2"/>
    <x v="2"/>
    <x v="1"/>
    <x v="1"/>
    <x v="2"/>
    <x v="1"/>
    <x v="1"/>
    <x v="1"/>
    <x v="1"/>
    <x v="1"/>
    <x v="1"/>
    <x v="1"/>
    <x v="1"/>
    <x v="1"/>
    <x v="1"/>
    <x v="1"/>
    <x v="1"/>
    <x v="1"/>
    <x v="1"/>
    <x v="0"/>
    <x v="2"/>
    <x v="3"/>
    <x v="1"/>
    <x v="2"/>
    <x v="2"/>
    <x v="2"/>
    <m/>
    <m/>
    <m/>
    <m/>
    <m/>
    <m/>
  </r>
  <r>
    <x v="0"/>
    <x v="119"/>
    <x v="0"/>
    <m/>
    <x v="2"/>
    <x v="1"/>
    <x v="1"/>
    <x v="3"/>
    <x v="1"/>
    <x v="2"/>
    <x v="1"/>
    <x v="1"/>
    <x v="2"/>
    <x v="2"/>
    <x v="2"/>
    <x v="2"/>
    <x v="1"/>
    <x v="1"/>
    <x v="1"/>
    <x v="1"/>
    <x v="2"/>
    <x v="1"/>
    <x v="1"/>
    <x v="5"/>
    <x v="4"/>
    <x v="2"/>
    <x v="2"/>
    <x v="0"/>
    <x v="2"/>
    <x v="3"/>
    <x v="1"/>
    <x v="2"/>
    <x v="2"/>
    <x v="2"/>
    <m/>
    <m/>
    <m/>
    <m/>
    <m/>
    <m/>
  </r>
  <r>
    <x v="0"/>
    <x v="119"/>
    <x v="0"/>
    <m/>
    <x v="2"/>
    <x v="1"/>
    <x v="1"/>
    <x v="2"/>
    <x v="2"/>
    <x v="3"/>
    <x v="1"/>
    <x v="1"/>
    <x v="2"/>
    <x v="1"/>
    <x v="1"/>
    <x v="1"/>
    <x v="1"/>
    <x v="1"/>
    <x v="1"/>
    <x v="1"/>
    <x v="1"/>
    <x v="1"/>
    <x v="1"/>
    <x v="1"/>
    <x v="1"/>
    <x v="1"/>
    <x v="1"/>
    <x v="0"/>
    <x v="2"/>
    <x v="3"/>
    <x v="1"/>
    <x v="2"/>
    <x v="2"/>
    <x v="2"/>
    <m/>
    <m/>
    <m/>
    <m/>
    <m/>
    <m/>
  </r>
  <r>
    <x v="0"/>
    <x v="120"/>
    <x v="1"/>
    <m/>
    <x v="2"/>
    <x v="0"/>
    <x v="0"/>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1"/>
    <m/>
    <m/>
    <m/>
    <m/>
    <m/>
    <m/>
  </r>
  <r>
    <x v="0"/>
    <x v="120"/>
    <x v="1"/>
    <m/>
    <x v="2"/>
    <x v="0"/>
    <x v="1"/>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1"/>
    <x v="0"/>
    <x v="0"/>
    <x v="0"/>
    <x v="0"/>
    <m/>
    <m/>
    <m/>
    <m/>
    <m/>
    <m/>
  </r>
  <r>
    <x v="0"/>
    <x v="120"/>
    <x v="1"/>
    <m/>
    <x v="2"/>
    <x v="0"/>
    <x v="0"/>
    <x v="0"/>
    <x v="0"/>
    <x v="0"/>
    <x v="0"/>
    <x v="0"/>
    <x v="0"/>
    <x v="0"/>
    <x v="0"/>
    <x v="0"/>
    <x v="0"/>
    <x v="0"/>
    <x v="0"/>
    <x v="0"/>
    <x v="0"/>
    <x v="0"/>
    <x v="0"/>
    <x v="0"/>
    <x v="0"/>
    <x v="0"/>
    <x v="0"/>
    <x v="0"/>
    <x v="0"/>
    <x v="0"/>
    <x v="0"/>
    <x v="0"/>
    <x v="0"/>
    <x v="1"/>
    <m/>
    <m/>
    <m/>
    <m/>
    <m/>
    <m/>
  </r>
  <r>
    <x v="0"/>
    <x v="120"/>
    <x v="1"/>
    <m/>
    <x v="2"/>
    <x v="0"/>
    <x v="0"/>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0"/>
    <m/>
    <m/>
    <m/>
    <m/>
    <m/>
    <m/>
  </r>
  <r>
    <x v="0"/>
    <x v="120"/>
    <x v="1"/>
    <m/>
    <x v="2"/>
    <x v="0"/>
    <x v="1"/>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1"/>
    <x v="0"/>
    <x v="0"/>
    <x v="0"/>
    <x v="0"/>
    <x v="1"/>
    <m/>
    <m/>
    <m/>
    <m/>
    <m/>
    <m/>
  </r>
  <r>
    <x v="0"/>
    <x v="120"/>
    <x v="1"/>
    <m/>
    <x v="2"/>
    <x v="0"/>
    <x v="1"/>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1"/>
    <m/>
    <m/>
    <m/>
    <m/>
    <m/>
    <m/>
  </r>
  <r>
    <x v="0"/>
    <x v="120"/>
    <x v="1"/>
    <m/>
    <x v="2"/>
    <x v="0"/>
    <x v="1"/>
    <x v="0"/>
    <x v="0"/>
    <x v="0"/>
    <x v="0"/>
    <x v="0"/>
    <x v="0"/>
    <x v="0"/>
    <x v="0"/>
    <x v="0"/>
    <x v="0"/>
    <x v="0"/>
    <x v="0"/>
    <x v="0"/>
    <x v="0"/>
    <x v="0"/>
    <x v="0"/>
    <x v="0"/>
    <x v="0"/>
    <x v="0"/>
    <x v="0"/>
    <x v="0"/>
    <x v="0"/>
    <x v="0"/>
    <x v="0"/>
    <x v="0"/>
    <x v="0"/>
    <x v="0"/>
    <m/>
    <m/>
    <m/>
    <m/>
    <m/>
    <m/>
  </r>
  <r>
    <x v="0"/>
    <x v="120"/>
    <x v="1"/>
    <m/>
    <x v="2"/>
    <x v="0"/>
    <x v="1"/>
    <x v="0"/>
    <x v="0"/>
    <x v="0"/>
    <x v="0"/>
    <x v="0"/>
    <x v="0"/>
    <x v="0"/>
    <x v="0"/>
    <x v="0"/>
    <x v="0"/>
    <x v="0"/>
    <x v="0"/>
    <x v="0"/>
    <x v="0"/>
    <x v="0"/>
    <x v="0"/>
    <x v="0"/>
    <x v="0"/>
    <x v="0"/>
    <x v="0"/>
    <x v="0"/>
    <x v="0"/>
    <x v="0"/>
    <x v="2"/>
    <x v="0"/>
    <x v="0"/>
    <x v="0"/>
    <m/>
    <m/>
    <m/>
    <m/>
    <m/>
    <m/>
  </r>
  <r>
    <x v="0"/>
    <x v="120"/>
    <x v="1"/>
    <m/>
    <x v="2"/>
    <x v="0"/>
    <x v="0"/>
    <x v="0"/>
    <x v="0"/>
    <x v="0"/>
    <x v="0"/>
    <x v="0"/>
    <x v="0"/>
    <x v="0"/>
    <x v="0"/>
    <x v="0"/>
    <x v="0"/>
    <x v="0"/>
    <x v="0"/>
    <x v="0"/>
    <x v="0"/>
    <x v="0"/>
    <x v="0"/>
    <x v="0"/>
    <x v="0"/>
    <x v="0"/>
    <x v="0"/>
    <x v="0"/>
    <x v="0"/>
    <x v="0"/>
    <x v="0"/>
    <x v="0"/>
    <x v="0"/>
    <x v="1"/>
    <m/>
    <m/>
    <m/>
    <m/>
    <m/>
    <m/>
  </r>
  <r>
    <x v="0"/>
    <x v="120"/>
    <x v="1"/>
    <m/>
    <x v="2"/>
    <x v="0"/>
    <x v="0"/>
    <x v="0"/>
    <x v="0"/>
    <x v="0"/>
    <x v="0"/>
    <x v="0"/>
    <x v="0"/>
    <x v="0"/>
    <x v="0"/>
    <x v="0"/>
    <x v="0"/>
    <x v="0"/>
    <x v="0"/>
    <x v="0"/>
    <x v="0"/>
    <x v="0"/>
    <x v="0"/>
    <x v="0"/>
    <x v="0"/>
    <x v="0"/>
    <x v="0"/>
    <x v="0"/>
    <x v="0"/>
    <x v="0"/>
    <x v="0"/>
    <x v="0"/>
    <x v="0"/>
    <x v="0"/>
    <m/>
    <m/>
    <m/>
    <m/>
    <m/>
    <m/>
  </r>
  <r>
    <x v="0"/>
    <x v="120"/>
    <x v="1"/>
    <m/>
    <x v="2"/>
    <x v="0"/>
    <x v="1"/>
    <x v="0"/>
    <x v="0"/>
    <x v="0"/>
    <x v="0"/>
    <x v="0"/>
    <x v="0"/>
    <x v="0"/>
    <x v="0"/>
    <x v="0"/>
    <x v="0"/>
    <x v="0"/>
    <x v="0"/>
    <x v="0"/>
    <x v="0"/>
    <x v="0"/>
    <x v="0"/>
    <x v="0"/>
    <x v="0"/>
    <x v="0"/>
    <x v="0"/>
    <x v="0"/>
    <x v="1"/>
    <x v="0"/>
    <x v="0"/>
    <x v="0"/>
    <x v="0"/>
    <x v="0"/>
    <m/>
    <m/>
    <m/>
    <m/>
    <m/>
    <m/>
  </r>
  <r>
    <x v="0"/>
    <x v="120"/>
    <x v="1"/>
    <m/>
    <x v="2"/>
    <x v="0"/>
    <x v="0"/>
    <x v="0"/>
    <x v="0"/>
    <x v="0"/>
    <x v="0"/>
    <x v="0"/>
    <x v="0"/>
    <x v="0"/>
    <x v="0"/>
    <x v="0"/>
    <x v="0"/>
    <x v="0"/>
    <x v="0"/>
    <x v="0"/>
    <x v="0"/>
    <x v="0"/>
    <x v="0"/>
    <x v="0"/>
    <x v="0"/>
    <x v="0"/>
    <x v="0"/>
    <x v="0"/>
    <x v="0"/>
    <x v="1"/>
    <x v="0"/>
    <x v="0"/>
    <x v="0"/>
    <x v="1"/>
    <m/>
    <m/>
    <m/>
    <m/>
    <m/>
    <m/>
  </r>
  <r>
    <x v="0"/>
    <x v="120"/>
    <x v="1"/>
    <m/>
    <x v="2"/>
    <x v="0"/>
    <x v="0"/>
    <x v="0"/>
    <x v="0"/>
    <x v="0"/>
    <x v="0"/>
    <x v="0"/>
    <x v="0"/>
    <x v="0"/>
    <x v="0"/>
    <x v="0"/>
    <x v="0"/>
    <x v="0"/>
    <x v="0"/>
    <x v="0"/>
    <x v="0"/>
    <x v="0"/>
    <x v="0"/>
    <x v="0"/>
    <x v="0"/>
    <x v="0"/>
    <x v="0"/>
    <x v="0"/>
    <x v="0"/>
    <x v="0"/>
    <x v="0"/>
    <x v="3"/>
    <x v="0"/>
    <x v="1"/>
    <m/>
    <m/>
    <m/>
    <m/>
    <m/>
    <m/>
  </r>
  <r>
    <x v="0"/>
    <x v="120"/>
    <x v="1"/>
    <m/>
    <x v="2"/>
    <x v="0"/>
    <x v="1"/>
    <x v="0"/>
    <x v="0"/>
    <x v="0"/>
    <x v="0"/>
    <x v="0"/>
    <x v="0"/>
    <x v="0"/>
    <x v="0"/>
    <x v="0"/>
    <x v="0"/>
    <x v="0"/>
    <x v="0"/>
    <x v="0"/>
    <x v="0"/>
    <x v="0"/>
    <x v="0"/>
    <x v="0"/>
    <x v="0"/>
    <x v="0"/>
    <x v="0"/>
    <x v="0"/>
    <x v="0"/>
    <x v="0"/>
    <x v="0"/>
    <x v="0"/>
    <x v="0"/>
    <x v="0"/>
    <m/>
    <m/>
    <m/>
    <m/>
    <m/>
    <m/>
  </r>
  <r>
    <x v="0"/>
    <x v="120"/>
    <x v="1"/>
    <m/>
    <x v="2"/>
    <x v="1"/>
    <x v="0"/>
    <x v="2"/>
    <x v="1"/>
    <x v="2"/>
    <x v="1"/>
    <x v="1"/>
    <x v="2"/>
    <x v="1"/>
    <x v="1"/>
    <x v="1"/>
    <x v="1"/>
    <x v="1"/>
    <x v="1"/>
    <x v="1"/>
    <x v="1"/>
    <x v="1"/>
    <x v="2"/>
    <x v="3"/>
    <x v="1"/>
    <x v="1"/>
    <x v="1"/>
    <x v="0"/>
    <x v="2"/>
    <x v="3"/>
    <x v="1"/>
    <x v="2"/>
    <x v="2"/>
    <x v="2"/>
    <m/>
    <m/>
    <m/>
    <m/>
    <m/>
    <m/>
  </r>
  <r>
    <x v="0"/>
    <x v="120"/>
    <x v="1"/>
    <m/>
    <x v="2"/>
    <x v="1"/>
    <x v="0"/>
    <x v="1"/>
    <x v="5"/>
    <x v="3"/>
    <x v="2"/>
    <x v="2"/>
    <x v="1"/>
    <x v="2"/>
    <x v="2"/>
    <x v="2"/>
    <x v="2"/>
    <x v="2"/>
    <x v="1"/>
    <x v="1"/>
    <x v="2"/>
    <x v="2"/>
    <x v="4"/>
    <x v="1"/>
    <x v="1"/>
    <x v="2"/>
    <x v="2"/>
    <x v="0"/>
    <x v="2"/>
    <x v="3"/>
    <x v="1"/>
    <x v="2"/>
    <x v="2"/>
    <x v="2"/>
    <m/>
    <m/>
    <m/>
    <m/>
    <m/>
    <m/>
  </r>
  <r>
    <x v="0"/>
    <x v="120"/>
    <x v="1"/>
    <m/>
    <x v="2"/>
    <x v="1"/>
    <x v="1"/>
    <x v="1"/>
    <x v="1"/>
    <x v="3"/>
    <x v="1"/>
    <x v="1"/>
    <x v="2"/>
    <x v="2"/>
    <x v="1"/>
    <x v="1"/>
    <x v="1"/>
    <x v="2"/>
    <x v="1"/>
    <x v="1"/>
    <x v="1"/>
    <x v="1"/>
    <x v="1"/>
    <x v="3"/>
    <x v="2"/>
    <x v="2"/>
    <x v="1"/>
    <x v="0"/>
    <x v="2"/>
    <x v="3"/>
    <x v="1"/>
    <x v="2"/>
    <x v="2"/>
    <x v="2"/>
    <m/>
    <m/>
    <m/>
    <m/>
    <m/>
    <m/>
  </r>
  <r>
    <x v="0"/>
    <x v="120"/>
    <x v="1"/>
    <m/>
    <x v="2"/>
    <x v="1"/>
    <x v="0"/>
    <x v="2"/>
    <x v="2"/>
    <x v="2"/>
    <x v="1"/>
    <x v="1"/>
    <x v="2"/>
    <x v="1"/>
    <x v="1"/>
    <x v="1"/>
    <x v="1"/>
    <x v="1"/>
    <x v="1"/>
    <x v="1"/>
    <x v="1"/>
    <x v="3"/>
    <x v="1"/>
    <x v="1"/>
    <x v="1"/>
    <x v="1"/>
    <x v="1"/>
    <x v="0"/>
    <x v="2"/>
    <x v="3"/>
    <x v="1"/>
    <x v="2"/>
    <x v="2"/>
    <x v="2"/>
    <m/>
    <m/>
    <m/>
    <m/>
    <m/>
    <m/>
  </r>
  <r>
    <x v="0"/>
    <x v="120"/>
    <x v="1"/>
    <m/>
    <x v="2"/>
    <x v="1"/>
    <x v="0"/>
    <x v="2"/>
    <x v="2"/>
    <x v="2"/>
    <x v="1"/>
    <x v="1"/>
    <x v="1"/>
    <x v="1"/>
    <x v="1"/>
    <x v="1"/>
    <x v="1"/>
    <x v="1"/>
    <x v="1"/>
    <x v="1"/>
    <x v="1"/>
    <x v="1"/>
    <x v="1"/>
    <x v="1"/>
    <x v="1"/>
    <x v="1"/>
    <x v="1"/>
    <x v="0"/>
    <x v="2"/>
    <x v="3"/>
    <x v="1"/>
    <x v="2"/>
    <x v="2"/>
    <x v="2"/>
    <m/>
    <m/>
    <m/>
    <m/>
    <m/>
    <m/>
  </r>
  <r>
    <x v="0"/>
    <x v="120"/>
    <x v="1"/>
    <m/>
    <x v="2"/>
    <x v="1"/>
    <x v="1"/>
    <x v="1"/>
    <x v="1"/>
    <x v="1"/>
    <x v="2"/>
    <x v="2"/>
    <x v="1"/>
    <x v="2"/>
    <x v="2"/>
    <x v="2"/>
    <x v="1"/>
    <x v="3"/>
    <x v="2"/>
    <x v="2"/>
    <x v="2"/>
    <x v="3"/>
    <x v="3"/>
    <x v="5"/>
    <x v="4"/>
    <x v="2"/>
    <x v="2"/>
    <x v="0"/>
    <x v="2"/>
    <x v="3"/>
    <x v="1"/>
    <x v="2"/>
    <x v="2"/>
    <x v="2"/>
    <m/>
    <m/>
    <m/>
    <m/>
    <m/>
    <m/>
  </r>
  <r>
    <x v="0"/>
    <x v="120"/>
    <x v="1"/>
    <m/>
    <x v="2"/>
    <x v="1"/>
    <x v="1"/>
    <x v="4"/>
    <x v="4"/>
    <x v="1"/>
    <x v="3"/>
    <x v="3"/>
    <x v="1"/>
    <x v="2"/>
    <x v="3"/>
    <x v="3"/>
    <x v="2"/>
    <x v="3"/>
    <x v="2"/>
    <x v="2"/>
    <x v="3"/>
    <x v="3"/>
    <x v="3"/>
    <x v="1"/>
    <x v="1"/>
    <x v="1"/>
    <x v="1"/>
    <x v="0"/>
    <x v="2"/>
    <x v="3"/>
    <x v="1"/>
    <x v="2"/>
    <x v="2"/>
    <x v="2"/>
    <m/>
    <m/>
    <m/>
    <m/>
    <m/>
    <m/>
  </r>
  <r>
    <x v="0"/>
    <x v="120"/>
    <x v="1"/>
    <m/>
    <x v="2"/>
    <x v="1"/>
    <x v="0"/>
    <x v="1"/>
    <x v="1"/>
    <x v="1"/>
    <x v="3"/>
    <x v="3"/>
    <x v="1"/>
    <x v="3"/>
    <x v="1"/>
    <x v="2"/>
    <x v="1"/>
    <x v="3"/>
    <x v="2"/>
    <x v="3"/>
    <x v="1"/>
    <x v="3"/>
    <x v="3"/>
    <x v="5"/>
    <x v="4"/>
    <x v="2"/>
    <x v="3"/>
    <x v="0"/>
    <x v="2"/>
    <x v="3"/>
    <x v="1"/>
    <x v="2"/>
    <x v="2"/>
    <x v="2"/>
    <m/>
    <m/>
    <m/>
    <m/>
    <m/>
    <m/>
  </r>
  <r>
    <x v="0"/>
    <x v="120"/>
    <x v="1"/>
    <m/>
    <x v="2"/>
    <x v="1"/>
    <x v="1"/>
    <x v="2"/>
    <x v="2"/>
    <x v="2"/>
    <x v="1"/>
    <x v="1"/>
    <x v="2"/>
    <x v="1"/>
    <x v="1"/>
    <x v="1"/>
    <x v="1"/>
    <x v="1"/>
    <x v="1"/>
    <x v="1"/>
    <x v="1"/>
    <x v="1"/>
    <x v="1"/>
    <x v="1"/>
    <x v="1"/>
    <x v="1"/>
    <x v="1"/>
    <x v="0"/>
    <x v="2"/>
    <x v="3"/>
    <x v="1"/>
    <x v="2"/>
    <x v="2"/>
    <x v="2"/>
    <m/>
    <m/>
    <m/>
    <m/>
    <m/>
    <m/>
  </r>
  <r>
    <x v="0"/>
    <x v="120"/>
    <x v="1"/>
    <m/>
    <x v="2"/>
    <x v="1"/>
    <x v="0"/>
    <x v="1"/>
    <x v="1"/>
    <x v="1"/>
    <x v="2"/>
    <x v="2"/>
    <x v="1"/>
    <x v="1"/>
    <x v="2"/>
    <x v="2"/>
    <x v="1"/>
    <x v="2"/>
    <x v="2"/>
    <x v="2"/>
    <x v="1"/>
    <x v="1"/>
    <x v="1"/>
    <x v="3"/>
    <x v="2"/>
    <x v="1"/>
    <x v="1"/>
    <x v="0"/>
    <x v="2"/>
    <x v="3"/>
    <x v="1"/>
    <x v="2"/>
    <x v="2"/>
    <x v="2"/>
    <m/>
    <m/>
    <m/>
    <m/>
    <m/>
    <m/>
  </r>
  <r>
    <x v="0"/>
    <x v="120"/>
    <x v="1"/>
    <m/>
    <x v="2"/>
    <x v="1"/>
    <x v="0"/>
    <x v="2"/>
    <x v="2"/>
    <x v="2"/>
    <x v="1"/>
    <x v="1"/>
    <x v="2"/>
    <x v="1"/>
    <x v="1"/>
    <x v="1"/>
    <x v="1"/>
    <x v="1"/>
    <x v="1"/>
    <x v="1"/>
    <x v="1"/>
    <x v="1"/>
    <x v="1"/>
    <x v="1"/>
    <x v="1"/>
    <x v="1"/>
    <x v="1"/>
    <x v="0"/>
    <x v="2"/>
    <x v="3"/>
    <x v="1"/>
    <x v="2"/>
    <x v="2"/>
    <x v="2"/>
    <m/>
    <m/>
    <m/>
    <m/>
    <m/>
    <m/>
  </r>
  <r>
    <x v="0"/>
    <x v="120"/>
    <x v="1"/>
    <m/>
    <x v="2"/>
    <x v="1"/>
    <x v="1"/>
    <x v="2"/>
    <x v="2"/>
    <x v="2"/>
    <x v="1"/>
    <x v="1"/>
    <x v="2"/>
    <x v="1"/>
    <x v="1"/>
    <x v="1"/>
    <x v="1"/>
    <x v="1"/>
    <x v="1"/>
    <x v="1"/>
    <x v="1"/>
    <x v="1"/>
    <x v="3"/>
    <x v="3"/>
    <x v="1"/>
    <x v="1"/>
    <x v="1"/>
    <x v="0"/>
    <x v="2"/>
    <x v="3"/>
    <x v="1"/>
    <x v="2"/>
    <x v="2"/>
    <x v="2"/>
    <m/>
    <m/>
    <m/>
    <m/>
    <m/>
    <m/>
  </r>
  <r>
    <x v="0"/>
    <x v="120"/>
    <x v="1"/>
    <m/>
    <x v="2"/>
    <x v="1"/>
    <x v="0"/>
    <x v="2"/>
    <x v="2"/>
    <x v="2"/>
    <x v="1"/>
    <x v="1"/>
    <x v="2"/>
    <x v="1"/>
    <x v="1"/>
    <x v="1"/>
    <x v="1"/>
    <x v="1"/>
    <x v="1"/>
    <x v="1"/>
    <x v="1"/>
    <x v="1"/>
    <x v="1"/>
    <x v="3"/>
    <x v="2"/>
    <x v="1"/>
    <x v="1"/>
    <x v="0"/>
    <x v="2"/>
    <x v="3"/>
    <x v="1"/>
    <x v="2"/>
    <x v="2"/>
    <x v="2"/>
    <m/>
    <m/>
    <m/>
    <m/>
    <m/>
    <m/>
  </r>
  <r>
    <x v="0"/>
    <x v="120"/>
    <x v="1"/>
    <m/>
    <x v="2"/>
    <x v="1"/>
    <x v="0"/>
    <x v="2"/>
    <x v="2"/>
    <x v="2"/>
    <x v="1"/>
    <x v="1"/>
    <x v="2"/>
    <x v="1"/>
    <x v="1"/>
    <x v="1"/>
    <x v="1"/>
    <x v="1"/>
    <x v="1"/>
    <x v="1"/>
    <x v="1"/>
    <x v="1"/>
    <x v="1"/>
    <x v="1"/>
    <x v="1"/>
    <x v="1"/>
    <x v="1"/>
    <x v="0"/>
    <x v="2"/>
    <x v="3"/>
    <x v="1"/>
    <x v="2"/>
    <x v="2"/>
    <x v="2"/>
    <m/>
    <m/>
    <m/>
    <m/>
    <m/>
    <m/>
  </r>
  <r>
    <x v="0"/>
    <x v="120"/>
    <x v="1"/>
    <m/>
    <x v="2"/>
    <x v="1"/>
    <x v="1"/>
    <x v="1"/>
    <x v="5"/>
    <x v="6"/>
    <x v="1"/>
    <x v="2"/>
    <x v="1"/>
    <x v="2"/>
    <x v="2"/>
    <x v="4"/>
    <x v="2"/>
    <x v="2"/>
    <x v="2"/>
    <x v="2"/>
    <x v="2"/>
    <x v="2"/>
    <x v="2"/>
    <x v="3"/>
    <x v="2"/>
    <x v="2"/>
    <x v="2"/>
    <x v="0"/>
    <x v="2"/>
    <x v="3"/>
    <x v="1"/>
    <x v="2"/>
    <x v="2"/>
    <x v="2"/>
    <m/>
    <m/>
    <m/>
    <m/>
    <m/>
    <m/>
  </r>
  <r>
    <x v="0"/>
    <x v="120"/>
    <x v="1"/>
    <m/>
    <x v="2"/>
    <x v="1"/>
    <x v="0"/>
    <x v="2"/>
    <x v="2"/>
    <x v="2"/>
    <x v="1"/>
    <x v="1"/>
    <x v="2"/>
    <x v="1"/>
    <x v="1"/>
    <x v="1"/>
    <x v="1"/>
    <x v="1"/>
    <x v="1"/>
    <x v="3"/>
    <x v="1"/>
    <x v="3"/>
    <x v="3"/>
    <x v="1"/>
    <x v="2"/>
    <x v="1"/>
    <x v="1"/>
    <x v="0"/>
    <x v="2"/>
    <x v="3"/>
    <x v="1"/>
    <x v="2"/>
    <x v="2"/>
    <x v="2"/>
    <m/>
    <m/>
    <m/>
    <m/>
    <m/>
    <m/>
  </r>
  <r>
    <x v="0"/>
    <x v="120"/>
    <x v="1"/>
    <m/>
    <x v="2"/>
    <x v="1"/>
    <x v="1"/>
    <x v="1"/>
    <x v="1"/>
    <x v="1"/>
    <x v="3"/>
    <x v="2"/>
    <x v="3"/>
    <x v="3"/>
    <x v="2"/>
    <x v="2"/>
    <x v="2"/>
    <x v="2"/>
    <x v="2"/>
    <x v="2"/>
    <x v="2"/>
    <x v="2"/>
    <x v="2"/>
    <x v="3"/>
    <x v="2"/>
    <x v="2"/>
    <x v="2"/>
    <x v="0"/>
    <x v="2"/>
    <x v="3"/>
    <x v="1"/>
    <x v="2"/>
    <x v="2"/>
    <x v="2"/>
    <m/>
    <m/>
    <m/>
    <m/>
    <m/>
    <m/>
  </r>
  <r>
    <x v="0"/>
    <x v="120"/>
    <x v="1"/>
    <m/>
    <x v="2"/>
    <x v="1"/>
    <x v="0"/>
    <x v="1"/>
    <x v="4"/>
    <x v="4"/>
    <x v="3"/>
    <x v="3"/>
    <x v="3"/>
    <x v="2"/>
    <x v="3"/>
    <x v="2"/>
    <x v="5"/>
    <x v="3"/>
    <x v="3"/>
    <x v="2"/>
    <x v="2"/>
    <x v="3"/>
    <x v="3"/>
    <x v="5"/>
    <x v="4"/>
    <x v="4"/>
    <x v="4"/>
    <x v="0"/>
    <x v="2"/>
    <x v="3"/>
    <x v="1"/>
    <x v="2"/>
    <x v="2"/>
    <x v="2"/>
    <m/>
    <m/>
    <m/>
    <m/>
    <m/>
    <m/>
  </r>
  <r>
    <x v="0"/>
    <x v="120"/>
    <x v="1"/>
    <m/>
    <x v="2"/>
    <x v="1"/>
    <x v="1"/>
    <x v="1"/>
    <x v="2"/>
    <x v="2"/>
    <x v="2"/>
    <x v="3"/>
    <x v="3"/>
    <x v="3"/>
    <x v="2"/>
    <x v="1"/>
    <x v="1"/>
    <x v="3"/>
    <x v="1"/>
    <x v="3"/>
    <x v="1"/>
    <x v="3"/>
    <x v="3"/>
    <x v="2"/>
    <x v="4"/>
    <x v="2"/>
    <x v="2"/>
    <x v="0"/>
    <x v="2"/>
    <x v="3"/>
    <x v="1"/>
    <x v="2"/>
    <x v="2"/>
    <x v="2"/>
    <m/>
    <m/>
    <m/>
    <m/>
    <m/>
    <m/>
  </r>
  <r>
    <x v="0"/>
    <x v="120"/>
    <x v="1"/>
    <m/>
    <x v="2"/>
    <x v="1"/>
    <x v="1"/>
    <x v="1"/>
    <x v="2"/>
    <x v="2"/>
    <x v="2"/>
    <x v="1"/>
    <x v="1"/>
    <x v="1"/>
    <x v="2"/>
    <x v="1"/>
    <x v="1"/>
    <x v="1"/>
    <x v="1"/>
    <x v="1"/>
    <x v="1"/>
    <x v="1"/>
    <x v="2"/>
    <x v="3"/>
    <x v="2"/>
    <x v="1"/>
    <x v="1"/>
    <x v="0"/>
    <x v="2"/>
    <x v="3"/>
    <x v="1"/>
    <x v="2"/>
    <x v="2"/>
    <x v="2"/>
    <m/>
    <m/>
    <m/>
    <m/>
    <m/>
    <m/>
  </r>
  <r>
    <x v="0"/>
    <x v="120"/>
    <x v="1"/>
    <m/>
    <x v="2"/>
    <x v="1"/>
    <x v="0"/>
    <x v="1"/>
    <x v="3"/>
    <x v="2"/>
    <x v="2"/>
    <x v="1"/>
    <x v="2"/>
    <x v="2"/>
    <x v="2"/>
    <x v="1"/>
    <x v="2"/>
    <x v="1"/>
    <x v="2"/>
    <x v="3"/>
    <x v="2"/>
    <x v="3"/>
    <x v="1"/>
    <x v="1"/>
    <x v="2"/>
    <x v="2"/>
    <x v="3"/>
    <x v="0"/>
    <x v="2"/>
    <x v="3"/>
    <x v="1"/>
    <x v="2"/>
    <x v="2"/>
    <x v="2"/>
    <m/>
    <m/>
    <m/>
    <m/>
    <m/>
    <m/>
  </r>
  <r>
    <x v="0"/>
    <x v="120"/>
    <x v="1"/>
    <m/>
    <x v="2"/>
    <x v="1"/>
    <x v="0"/>
    <x v="1"/>
    <x v="1"/>
    <x v="1"/>
    <x v="1"/>
    <x v="1"/>
    <x v="1"/>
    <x v="1"/>
    <x v="2"/>
    <x v="3"/>
    <x v="1"/>
    <x v="4"/>
    <x v="2"/>
    <x v="1"/>
    <x v="1"/>
    <x v="5"/>
    <x v="1"/>
    <x v="1"/>
    <x v="2"/>
    <x v="2"/>
    <x v="2"/>
    <x v="0"/>
    <x v="2"/>
    <x v="3"/>
    <x v="1"/>
    <x v="2"/>
    <x v="2"/>
    <x v="2"/>
    <m/>
    <m/>
    <m/>
    <m/>
    <m/>
    <m/>
  </r>
  <r>
    <x v="0"/>
    <x v="120"/>
    <x v="1"/>
    <m/>
    <x v="2"/>
    <x v="1"/>
    <x v="0"/>
    <x v="2"/>
    <x v="1"/>
    <x v="2"/>
    <x v="2"/>
    <x v="1"/>
    <x v="2"/>
    <x v="2"/>
    <x v="2"/>
    <x v="3"/>
    <x v="1"/>
    <x v="1"/>
    <x v="2"/>
    <x v="1"/>
    <x v="1"/>
    <x v="1"/>
    <x v="1"/>
    <x v="1"/>
    <x v="1"/>
    <x v="1"/>
    <x v="1"/>
    <x v="0"/>
    <x v="2"/>
    <x v="3"/>
    <x v="1"/>
    <x v="2"/>
    <x v="2"/>
    <x v="2"/>
    <m/>
    <m/>
    <m/>
    <m/>
    <m/>
    <m/>
  </r>
  <r>
    <x v="0"/>
    <x v="120"/>
    <x v="1"/>
    <m/>
    <x v="2"/>
    <x v="1"/>
    <x v="0"/>
    <x v="1"/>
    <x v="1"/>
    <x v="1"/>
    <x v="2"/>
    <x v="2"/>
    <x v="1"/>
    <x v="1"/>
    <x v="2"/>
    <x v="2"/>
    <x v="2"/>
    <x v="2"/>
    <x v="1"/>
    <x v="1"/>
    <x v="1"/>
    <x v="1"/>
    <x v="3"/>
    <x v="1"/>
    <x v="1"/>
    <x v="1"/>
    <x v="1"/>
    <x v="0"/>
    <x v="2"/>
    <x v="3"/>
    <x v="1"/>
    <x v="2"/>
    <x v="2"/>
    <x v="2"/>
    <m/>
    <m/>
    <m/>
    <m/>
    <m/>
    <m/>
  </r>
  <r>
    <x v="0"/>
    <x v="120"/>
    <x v="1"/>
    <m/>
    <x v="2"/>
    <x v="1"/>
    <x v="1"/>
    <x v="3"/>
    <x v="1"/>
    <x v="1"/>
    <x v="5"/>
    <x v="4"/>
    <x v="1"/>
    <x v="2"/>
    <x v="2"/>
    <x v="2"/>
    <x v="5"/>
    <x v="3"/>
    <x v="4"/>
    <x v="4"/>
    <x v="3"/>
    <x v="3"/>
    <x v="2"/>
    <x v="3"/>
    <x v="2"/>
    <x v="2"/>
    <x v="3"/>
    <x v="0"/>
    <x v="2"/>
    <x v="3"/>
    <x v="1"/>
    <x v="2"/>
    <x v="2"/>
    <x v="2"/>
    <m/>
    <m/>
    <m/>
    <m/>
    <m/>
    <m/>
  </r>
  <r>
    <x v="0"/>
    <x v="120"/>
    <x v="1"/>
    <m/>
    <x v="2"/>
    <x v="1"/>
    <x v="1"/>
    <x v="2"/>
    <x v="1"/>
    <x v="2"/>
    <x v="1"/>
    <x v="1"/>
    <x v="2"/>
    <x v="1"/>
    <x v="1"/>
    <x v="1"/>
    <x v="1"/>
    <x v="1"/>
    <x v="1"/>
    <x v="1"/>
    <x v="1"/>
    <x v="1"/>
    <x v="1"/>
    <x v="3"/>
    <x v="5"/>
    <x v="1"/>
    <x v="1"/>
    <x v="0"/>
    <x v="2"/>
    <x v="3"/>
    <x v="1"/>
    <x v="2"/>
    <x v="2"/>
    <x v="2"/>
    <m/>
    <m/>
    <m/>
    <m/>
    <m/>
    <m/>
  </r>
  <r>
    <x v="0"/>
    <x v="120"/>
    <x v="1"/>
    <m/>
    <x v="2"/>
    <x v="1"/>
    <x v="1"/>
    <x v="2"/>
    <x v="1"/>
    <x v="2"/>
    <x v="1"/>
    <x v="1"/>
    <x v="2"/>
    <x v="1"/>
    <x v="1"/>
    <x v="1"/>
    <x v="1"/>
    <x v="1"/>
    <x v="1"/>
    <x v="3"/>
    <x v="1"/>
    <x v="1"/>
    <x v="1"/>
    <x v="1"/>
    <x v="1"/>
    <x v="1"/>
    <x v="1"/>
    <x v="0"/>
    <x v="2"/>
    <x v="3"/>
    <x v="1"/>
    <x v="2"/>
    <x v="2"/>
    <x v="2"/>
    <m/>
    <m/>
    <m/>
    <m/>
    <m/>
    <m/>
  </r>
  <r>
    <x v="0"/>
    <x v="120"/>
    <x v="1"/>
    <m/>
    <x v="2"/>
    <x v="1"/>
    <x v="1"/>
    <x v="1"/>
    <x v="1"/>
    <x v="2"/>
    <x v="2"/>
    <x v="2"/>
    <x v="1"/>
    <x v="1"/>
    <x v="2"/>
    <x v="4"/>
    <x v="2"/>
    <x v="5"/>
    <x v="2"/>
    <x v="2"/>
    <x v="5"/>
    <x v="2"/>
    <x v="2"/>
    <x v="3"/>
    <x v="2"/>
    <x v="2"/>
    <x v="2"/>
    <x v="0"/>
    <x v="2"/>
    <x v="3"/>
    <x v="1"/>
    <x v="2"/>
    <x v="2"/>
    <x v="2"/>
    <m/>
    <m/>
    <m/>
    <m/>
    <m/>
    <m/>
  </r>
  <r>
    <x v="0"/>
    <x v="120"/>
    <x v="1"/>
    <m/>
    <x v="2"/>
    <x v="1"/>
    <x v="1"/>
    <x v="2"/>
    <x v="1"/>
    <x v="2"/>
    <x v="2"/>
    <x v="2"/>
    <x v="1"/>
    <x v="2"/>
    <x v="2"/>
    <x v="2"/>
    <x v="1"/>
    <x v="1"/>
    <x v="2"/>
    <x v="1"/>
    <x v="1"/>
    <x v="1"/>
    <x v="1"/>
    <x v="3"/>
    <x v="2"/>
    <x v="1"/>
    <x v="1"/>
    <x v="0"/>
    <x v="2"/>
    <x v="3"/>
    <x v="1"/>
    <x v="2"/>
    <x v="2"/>
    <x v="2"/>
    <m/>
    <m/>
    <m/>
    <m/>
    <m/>
    <m/>
  </r>
  <r>
    <x v="0"/>
    <x v="121"/>
    <x v="2"/>
    <m/>
    <x v="2"/>
    <x v="0"/>
    <x v="0"/>
    <x v="0"/>
    <x v="0"/>
    <x v="0"/>
    <x v="0"/>
    <x v="0"/>
    <x v="0"/>
    <x v="0"/>
    <x v="0"/>
    <x v="0"/>
    <x v="0"/>
    <x v="0"/>
    <x v="0"/>
    <x v="0"/>
    <x v="0"/>
    <x v="0"/>
    <x v="0"/>
    <x v="0"/>
    <x v="0"/>
    <x v="0"/>
    <x v="0"/>
    <x v="0"/>
    <x v="0"/>
    <x v="0"/>
    <x v="0"/>
    <x v="0"/>
    <x v="0"/>
    <x v="1"/>
    <m/>
    <m/>
    <m/>
    <m/>
    <m/>
    <m/>
  </r>
  <r>
    <x v="0"/>
    <x v="121"/>
    <x v="2"/>
    <m/>
    <x v="2"/>
    <x v="0"/>
    <x v="1"/>
    <x v="0"/>
    <x v="0"/>
    <x v="0"/>
    <x v="0"/>
    <x v="0"/>
    <x v="0"/>
    <x v="0"/>
    <x v="0"/>
    <x v="0"/>
    <x v="0"/>
    <x v="0"/>
    <x v="0"/>
    <x v="0"/>
    <x v="0"/>
    <x v="0"/>
    <x v="0"/>
    <x v="0"/>
    <x v="0"/>
    <x v="0"/>
    <x v="0"/>
    <x v="0"/>
    <x v="1"/>
    <x v="0"/>
    <x v="0"/>
    <x v="3"/>
    <x v="3"/>
    <x v="0"/>
    <m/>
    <m/>
    <m/>
    <m/>
    <m/>
    <m/>
  </r>
  <r>
    <x v="0"/>
    <x v="121"/>
    <x v="2"/>
    <m/>
    <x v="2"/>
    <x v="0"/>
    <x v="0"/>
    <x v="0"/>
    <x v="0"/>
    <x v="0"/>
    <x v="0"/>
    <x v="0"/>
    <x v="0"/>
    <x v="0"/>
    <x v="0"/>
    <x v="0"/>
    <x v="0"/>
    <x v="0"/>
    <x v="0"/>
    <x v="0"/>
    <x v="0"/>
    <x v="0"/>
    <x v="0"/>
    <x v="0"/>
    <x v="0"/>
    <x v="0"/>
    <x v="0"/>
    <x v="0"/>
    <x v="1"/>
    <x v="0"/>
    <x v="3"/>
    <x v="0"/>
    <x v="1"/>
    <x v="0"/>
    <m/>
    <m/>
    <m/>
    <m/>
    <m/>
    <m/>
  </r>
  <r>
    <x v="0"/>
    <x v="121"/>
    <x v="2"/>
    <m/>
    <x v="2"/>
    <x v="0"/>
    <x v="1"/>
    <x v="0"/>
    <x v="0"/>
    <x v="0"/>
    <x v="0"/>
    <x v="0"/>
    <x v="0"/>
    <x v="0"/>
    <x v="0"/>
    <x v="0"/>
    <x v="0"/>
    <x v="0"/>
    <x v="0"/>
    <x v="0"/>
    <x v="0"/>
    <x v="0"/>
    <x v="0"/>
    <x v="0"/>
    <x v="0"/>
    <x v="0"/>
    <x v="0"/>
    <x v="0"/>
    <x v="0"/>
    <x v="0"/>
    <x v="0"/>
    <x v="0"/>
    <x v="0"/>
    <x v="0"/>
    <m/>
    <m/>
    <m/>
    <m/>
    <m/>
    <m/>
  </r>
  <r>
    <x v="0"/>
    <x v="121"/>
    <x v="2"/>
    <m/>
    <x v="2"/>
    <x v="0"/>
    <x v="0"/>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1"/>
    <x v="0"/>
    <x v="0"/>
    <x v="1"/>
    <x v="0"/>
    <x v="0"/>
    <m/>
    <m/>
    <m/>
    <m/>
    <m/>
    <m/>
  </r>
  <r>
    <x v="0"/>
    <x v="121"/>
    <x v="2"/>
    <m/>
    <x v="2"/>
    <x v="0"/>
    <x v="1"/>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1"/>
    <x v="0"/>
    <x v="0"/>
    <x v="0"/>
    <x v="0"/>
    <x v="0"/>
    <m/>
    <m/>
    <m/>
    <m/>
    <m/>
    <m/>
  </r>
  <r>
    <x v="0"/>
    <x v="121"/>
    <x v="2"/>
    <m/>
    <x v="2"/>
    <x v="0"/>
    <x v="0"/>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0"/>
    <x v="0"/>
    <x v="0"/>
    <x v="0"/>
    <x v="0"/>
    <x v="0"/>
    <m/>
    <m/>
    <m/>
    <m/>
    <m/>
    <m/>
  </r>
  <r>
    <x v="0"/>
    <x v="121"/>
    <x v="2"/>
    <m/>
    <x v="2"/>
    <x v="0"/>
    <x v="0"/>
    <x v="0"/>
    <x v="0"/>
    <x v="0"/>
    <x v="0"/>
    <x v="0"/>
    <x v="0"/>
    <x v="0"/>
    <x v="0"/>
    <x v="0"/>
    <x v="0"/>
    <x v="0"/>
    <x v="0"/>
    <x v="0"/>
    <x v="0"/>
    <x v="0"/>
    <x v="0"/>
    <x v="0"/>
    <x v="0"/>
    <x v="0"/>
    <x v="0"/>
    <x v="0"/>
    <x v="0"/>
    <x v="0"/>
    <x v="0"/>
    <x v="0"/>
    <x v="0"/>
    <x v="0"/>
    <m/>
    <m/>
    <m/>
    <m/>
    <m/>
    <m/>
  </r>
  <r>
    <x v="0"/>
    <x v="121"/>
    <x v="2"/>
    <m/>
    <x v="2"/>
    <x v="0"/>
    <x v="0"/>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0"/>
    <x v="0"/>
    <x v="0"/>
    <x v="0"/>
    <x v="0"/>
    <x v="0"/>
    <m/>
    <m/>
    <m/>
    <m/>
    <m/>
    <m/>
  </r>
  <r>
    <x v="0"/>
    <x v="121"/>
    <x v="2"/>
    <m/>
    <x v="2"/>
    <x v="1"/>
    <x v="0"/>
    <x v="2"/>
    <x v="2"/>
    <x v="2"/>
    <x v="1"/>
    <x v="1"/>
    <x v="2"/>
    <x v="1"/>
    <x v="1"/>
    <x v="1"/>
    <x v="1"/>
    <x v="1"/>
    <x v="1"/>
    <x v="1"/>
    <x v="1"/>
    <x v="1"/>
    <x v="1"/>
    <x v="1"/>
    <x v="2"/>
    <x v="1"/>
    <x v="1"/>
    <x v="0"/>
    <x v="2"/>
    <x v="3"/>
    <x v="1"/>
    <x v="2"/>
    <x v="2"/>
    <x v="2"/>
    <m/>
    <m/>
    <m/>
    <m/>
    <m/>
    <m/>
  </r>
  <r>
    <x v="0"/>
    <x v="121"/>
    <x v="2"/>
    <m/>
    <x v="2"/>
    <x v="1"/>
    <x v="1"/>
    <x v="2"/>
    <x v="2"/>
    <x v="2"/>
    <x v="1"/>
    <x v="1"/>
    <x v="2"/>
    <x v="1"/>
    <x v="1"/>
    <x v="1"/>
    <x v="1"/>
    <x v="1"/>
    <x v="1"/>
    <x v="1"/>
    <x v="1"/>
    <x v="1"/>
    <x v="1"/>
    <x v="2"/>
    <x v="1"/>
    <x v="1"/>
    <x v="1"/>
    <x v="0"/>
    <x v="2"/>
    <x v="3"/>
    <x v="1"/>
    <x v="2"/>
    <x v="2"/>
    <x v="2"/>
    <m/>
    <m/>
    <m/>
    <m/>
    <m/>
    <m/>
  </r>
  <r>
    <x v="0"/>
    <x v="121"/>
    <x v="2"/>
    <m/>
    <x v="2"/>
    <x v="1"/>
    <x v="0"/>
    <x v="3"/>
    <x v="1"/>
    <x v="3"/>
    <x v="1"/>
    <x v="1"/>
    <x v="1"/>
    <x v="2"/>
    <x v="2"/>
    <x v="2"/>
    <x v="2"/>
    <x v="3"/>
    <x v="1"/>
    <x v="1"/>
    <x v="2"/>
    <x v="2"/>
    <x v="4"/>
    <x v="4"/>
    <x v="2"/>
    <x v="2"/>
    <x v="3"/>
    <x v="0"/>
    <x v="2"/>
    <x v="3"/>
    <x v="1"/>
    <x v="2"/>
    <x v="2"/>
    <x v="2"/>
    <m/>
    <m/>
    <m/>
    <m/>
    <m/>
    <m/>
  </r>
  <r>
    <x v="0"/>
    <x v="121"/>
    <x v="2"/>
    <m/>
    <x v="2"/>
    <x v="1"/>
    <x v="1"/>
    <x v="1"/>
    <x v="3"/>
    <x v="1"/>
    <x v="1"/>
    <x v="2"/>
    <x v="2"/>
    <x v="1"/>
    <x v="2"/>
    <x v="1"/>
    <x v="2"/>
    <x v="1"/>
    <x v="1"/>
    <x v="3"/>
    <x v="1"/>
    <x v="1"/>
    <x v="1"/>
    <x v="3"/>
    <x v="2"/>
    <x v="2"/>
    <x v="2"/>
    <x v="0"/>
    <x v="2"/>
    <x v="3"/>
    <x v="1"/>
    <x v="2"/>
    <x v="2"/>
    <x v="2"/>
    <m/>
    <m/>
    <m/>
    <m/>
    <m/>
    <m/>
  </r>
  <r>
    <x v="0"/>
    <x v="121"/>
    <x v="2"/>
    <m/>
    <x v="2"/>
    <x v="1"/>
    <x v="0"/>
    <x v="1"/>
    <x v="3"/>
    <x v="2"/>
    <x v="1"/>
    <x v="1"/>
    <x v="2"/>
    <x v="1"/>
    <x v="4"/>
    <x v="1"/>
    <x v="1"/>
    <x v="1"/>
    <x v="1"/>
    <x v="1"/>
    <x v="1"/>
    <x v="1"/>
    <x v="1"/>
    <x v="3"/>
    <x v="2"/>
    <x v="1"/>
    <x v="1"/>
    <x v="0"/>
    <x v="2"/>
    <x v="3"/>
    <x v="1"/>
    <x v="2"/>
    <x v="2"/>
    <x v="2"/>
    <m/>
    <m/>
    <m/>
    <m/>
    <m/>
    <m/>
  </r>
  <r>
    <x v="0"/>
    <x v="121"/>
    <x v="2"/>
    <m/>
    <x v="2"/>
    <x v="1"/>
    <x v="0"/>
    <x v="1"/>
    <x v="4"/>
    <x v="3"/>
    <x v="1"/>
    <x v="2"/>
    <x v="1"/>
    <x v="1"/>
    <x v="1"/>
    <x v="3"/>
    <x v="1"/>
    <x v="1"/>
    <x v="1"/>
    <x v="1"/>
    <x v="1"/>
    <x v="3"/>
    <x v="1"/>
    <x v="2"/>
    <x v="2"/>
    <x v="2"/>
    <x v="1"/>
    <x v="0"/>
    <x v="2"/>
    <x v="3"/>
    <x v="1"/>
    <x v="2"/>
    <x v="2"/>
    <x v="2"/>
    <m/>
    <m/>
    <m/>
    <m/>
    <m/>
    <m/>
  </r>
  <r>
    <x v="0"/>
    <x v="121"/>
    <x v="2"/>
    <m/>
    <x v="2"/>
    <x v="1"/>
    <x v="1"/>
    <x v="3"/>
    <x v="5"/>
    <x v="6"/>
    <x v="5"/>
    <x v="4"/>
    <x v="1"/>
    <x v="2"/>
    <x v="5"/>
    <x v="4"/>
    <x v="4"/>
    <x v="5"/>
    <x v="2"/>
    <x v="4"/>
    <x v="2"/>
    <x v="3"/>
    <x v="3"/>
    <x v="4"/>
    <x v="2"/>
    <x v="5"/>
    <x v="5"/>
    <x v="0"/>
    <x v="2"/>
    <x v="3"/>
    <x v="1"/>
    <x v="2"/>
    <x v="2"/>
    <x v="2"/>
    <m/>
    <m/>
    <m/>
    <m/>
    <m/>
    <m/>
  </r>
  <r>
    <x v="0"/>
    <x v="121"/>
    <x v="2"/>
    <m/>
    <x v="2"/>
    <x v="1"/>
    <x v="0"/>
    <x v="1"/>
    <x v="1"/>
    <x v="4"/>
    <x v="2"/>
    <x v="2"/>
    <x v="1"/>
    <x v="1"/>
    <x v="2"/>
    <x v="2"/>
    <x v="1"/>
    <x v="1"/>
    <x v="1"/>
    <x v="1"/>
    <x v="1"/>
    <x v="1"/>
    <x v="1"/>
    <x v="3"/>
    <x v="2"/>
    <x v="1"/>
    <x v="2"/>
    <x v="0"/>
    <x v="2"/>
    <x v="3"/>
    <x v="1"/>
    <x v="2"/>
    <x v="2"/>
    <x v="2"/>
    <m/>
    <m/>
    <m/>
    <m/>
    <m/>
    <m/>
  </r>
  <r>
    <x v="0"/>
    <x v="121"/>
    <x v="2"/>
    <m/>
    <x v="2"/>
    <x v="1"/>
    <x v="1"/>
    <x v="5"/>
    <x v="5"/>
    <x v="3"/>
    <x v="4"/>
    <x v="5"/>
    <x v="5"/>
    <x v="5"/>
    <x v="5"/>
    <x v="5"/>
    <x v="4"/>
    <x v="4"/>
    <x v="5"/>
    <x v="5"/>
    <x v="4"/>
    <x v="5"/>
    <x v="5"/>
    <x v="4"/>
    <x v="5"/>
    <x v="5"/>
    <x v="5"/>
    <x v="0"/>
    <x v="2"/>
    <x v="3"/>
    <x v="1"/>
    <x v="2"/>
    <x v="2"/>
    <x v="2"/>
    <m/>
    <m/>
    <m/>
    <m/>
    <m/>
    <m/>
  </r>
  <r>
    <x v="0"/>
    <x v="121"/>
    <x v="2"/>
    <m/>
    <x v="2"/>
    <x v="1"/>
    <x v="1"/>
    <x v="2"/>
    <x v="1"/>
    <x v="2"/>
    <x v="1"/>
    <x v="1"/>
    <x v="2"/>
    <x v="1"/>
    <x v="1"/>
    <x v="1"/>
    <x v="1"/>
    <x v="1"/>
    <x v="1"/>
    <x v="1"/>
    <x v="1"/>
    <x v="1"/>
    <x v="3"/>
    <x v="2"/>
    <x v="2"/>
    <x v="1"/>
    <x v="1"/>
    <x v="0"/>
    <x v="2"/>
    <x v="3"/>
    <x v="1"/>
    <x v="2"/>
    <x v="2"/>
    <x v="2"/>
    <m/>
    <m/>
    <m/>
    <m/>
    <m/>
    <m/>
  </r>
  <r>
    <x v="0"/>
    <x v="121"/>
    <x v="2"/>
    <m/>
    <x v="2"/>
    <x v="1"/>
    <x v="0"/>
    <x v="1"/>
    <x v="4"/>
    <x v="3"/>
    <x v="2"/>
    <x v="1"/>
    <x v="3"/>
    <x v="2"/>
    <x v="2"/>
    <x v="1"/>
    <x v="2"/>
    <x v="1"/>
    <x v="3"/>
    <x v="1"/>
    <x v="1"/>
    <x v="1"/>
    <x v="3"/>
    <x v="5"/>
    <x v="2"/>
    <x v="1"/>
    <x v="1"/>
    <x v="0"/>
    <x v="2"/>
    <x v="3"/>
    <x v="1"/>
    <x v="2"/>
    <x v="2"/>
    <x v="2"/>
    <m/>
    <m/>
    <m/>
    <m/>
    <m/>
    <m/>
  </r>
  <r>
    <x v="0"/>
    <x v="121"/>
    <x v="2"/>
    <m/>
    <x v="2"/>
    <x v="1"/>
    <x v="0"/>
    <x v="2"/>
    <x v="2"/>
    <x v="2"/>
    <x v="1"/>
    <x v="1"/>
    <x v="2"/>
    <x v="1"/>
    <x v="1"/>
    <x v="1"/>
    <x v="1"/>
    <x v="1"/>
    <x v="1"/>
    <x v="1"/>
    <x v="1"/>
    <x v="1"/>
    <x v="1"/>
    <x v="1"/>
    <x v="2"/>
    <x v="1"/>
    <x v="1"/>
    <x v="0"/>
    <x v="2"/>
    <x v="3"/>
    <x v="1"/>
    <x v="2"/>
    <x v="2"/>
    <x v="2"/>
    <m/>
    <m/>
    <m/>
    <m/>
    <m/>
    <m/>
  </r>
  <r>
    <x v="0"/>
    <x v="121"/>
    <x v="2"/>
    <m/>
    <x v="2"/>
    <x v="1"/>
    <x v="1"/>
    <x v="2"/>
    <x v="2"/>
    <x v="2"/>
    <x v="2"/>
    <x v="2"/>
    <x v="1"/>
    <x v="1"/>
    <x v="2"/>
    <x v="1"/>
    <x v="1"/>
    <x v="1"/>
    <x v="1"/>
    <x v="1"/>
    <x v="1"/>
    <x v="1"/>
    <x v="3"/>
    <x v="4"/>
    <x v="5"/>
    <x v="2"/>
    <x v="3"/>
    <x v="0"/>
    <x v="2"/>
    <x v="3"/>
    <x v="1"/>
    <x v="2"/>
    <x v="2"/>
    <x v="2"/>
    <m/>
    <m/>
    <m/>
    <m/>
    <m/>
    <m/>
  </r>
  <r>
    <x v="0"/>
    <x v="121"/>
    <x v="2"/>
    <m/>
    <x v="2"/>
    <x v="1"/>
    <x v="0"/>
    <x v="5"/>
    <x v="5"/>
    <x v="6"/>
    <x v="3"/>
    <x v="3"/>
    <x v="3"/>
    <x v="5"/>
    <x v="3"/>
    <x v="3"/>
    <x v="2"/>
    <x v="3"/>
    <x v="3"/>
    <x v="3"/>
    <x v="2"/>
    <x v="3"/>
    <x v="3"/>
    <x v="2"/>
    <x v="3"/>
    <x v="5"/>
    <x v="5"/>
    <x v="0"/>
    <x v="2"/>
    <x v="3"/>
    <x v="1"/>
    <x v="2"/>
    <x v="2"/>
    <x v="2"/>
    <m/>
    <m/>
    <m/>
    <m/>
    <m/>
    <m/>
  </r>
  <r>
    <x v="0"/>
    <x v="121"/>
    <x v="2"/>
    <m/>
    <x v="2"/>
    <x v="1"/>
    <x v="0"/>
    <x v="1"/>
    <x v="1"/>
    <x v="2"/>
    <x v="1"/>
    <x v="1"/>
    <x v="1"/>
    <x v="2"/>
    <x v="2"/>
    <x v="1"/>
    <x v="1"/>
    <x v="1"/>
    <x v="1"/>
    <x v="1"/>
    <x v="1"/>
    <x v="1"/>
    <x v="1"/>
    <x v="1"/>
    <x v="1"/>
    <x v="1"/>
    <x v="1"/>
    <x v="0"/>
    <x v="2"/>
    <x v="3"/>
    <x v="1"/>
    <x v="2"/>
    <x v="2"/>
    <x v="2"/>
    <m/>
    <m/>
    <m/>
    <m/>
    <m/>
    <m/>
  </r>
  <r>
    <x v="0"/>
    <x v="121"/>
    <x v="2"/>
    <m/>
    <x v="2"/>
    <x v="1"/>
    <x v="0"/>
    <x v="3"/>
    <x v="1"/>
    <x v="6"/>
    <x v="1"/>
    <x v="1"/>
    <x v="2"/>
    <x v="1"/>
    <x v="2"/>
    <x v="1"/>
    <x v="2"/>
    <x v="1"/>
    <x v="1"/>
    <x v="1"/>
    <x v="1"/>
    <x v="2"/>
    <x v="1"/>
    <x v="3"/>
    <x v="4"/>
    <x v="2"/>
    <x v="2"/>
    <x v="0"/>
    <x v="2"/>
    <x v="3"/>
    <x v="1"/>
    <x v="2"/>
    <x v="2"/>
    <x v="2"/>
    <m/>
    <m/>
    <m/>
    <m/>
    <m/>
    <m/>
  </r>
  <r>
    <x v="0"/>
    <x v="122"/>
    <x v="1"/>
    <m/>
    <x v="2"/>
    <x v="0"/>
    <x v="0"/>
    <x v="0"/>
    <x v="0"/>
    <x v="0"/>
    <x v="0"/>
    <x v="0"/>
    <x v="0"/>
    <x v="0"/>
    <x v="0"/>
    <x v="0"/>
    <x v="0"/>
    <x v="0"/>
    <x v="0"/>
    <x v="0"/>
    <x v="0"/>
    <x v="0"/>
    <x v="0"/>
    <x v="0"/>
    <x v="0"/>
    <x v="0"/>
    <x v="0"/>
    <x v="0"/>
    <x v="0"/>
    <x v="1"/>
    <x v="0"/>
    <x v="0"/>
    <x v="1"/>
    <x v="0"/>
    <m/>
    <m/>
    <m/>
    <m/>
    <m/>
    <m/>
  </r>
  <r>
    <x v="0"/>
    <x v="122"/>
    <x v="1"/>
    <m/>
    <x v="2"/>
    <x v="0"/>
    <x v="1"/>
    <x v="0"/>
    <x v="0"/>
    <x v="0"/>
    <x v="0"/>
    <x v="0"/>
    <x v="0"/>
    <x v="0"/>
    <x v="0"/>
    <x v="0"/>
    <x v="0"/>
    <x v="0"/>
    <x v="0"/>
    <x v="0"/>
    <x v="0"/>
    <x v="0"/>
    <x v="0"/>
    <x v="0"/>
    <x v="0"/>
    <x v="0"/>
    <x v="0"/>
    <x v="0"/>
    <x v="0"/>
    <x v="0"/>
    <x v="0"/>
    <x v="0"/>
    <x v="1"/>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1"/>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3"/>
    <x v="1"/>
    <x v="0"/>
    <x v="3"/>
    <x v="1"/>
    <x v="3"/>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1"/>
    <x v="1"/>
    <x v="0"/>
    <x v="3"/>
    <x v="0"/>
    <x v="0"/>
    <m/>
    <m/>
    <m/>
    <m/>
    <m/>
    <m/>
  </r>
  <r>
    <x v="0"/>
    <x v="122"/>
    <x v="1"/>
    <m/>
    <x v="2"/>
    <x v="0"/>
    <x v="0"/>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1"/>
    <x v="0"/>
    <x v="0"/>
    <x v="0"/>
    <x v="0"/>
    <m/>
    <m/>
    <m/>
    <m/>
    <m/>
    <m/>
  </r>
  <r>
    <x v="0"/>
    <x v="122"/>
    <x v="1"/>
    <m/>
    <x v="2"/>
    <x v="0"/>
    <x v="1"/>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3"/>
    <x v="0"/>
    <x v="3"/>
    <x v="0"/>
    <x v="0"/>
    <x v="3"/>
    <m/>
    <m/>
    <m/>
    <m/>
    <m/>
    <m/>
  </r>
  <r>
    <x v="0"/>
    <x v="122"/>
    <x v="1"/>
    <m/>
    <x v="2"/>
    <x v="1"/>
    <x v="1"/>
    <x v="2"/>
    <x v="1"/>
    <x v="2"/>
    <x v="1"/>
    <x v="1"/>
    <x v="3"/>
    <x v="3"/>
    <x v="3"/>
    <x v="1"/>
    <x v="1"/>
    <x v="3"/>
    <x v="1"/>
    <x v="3"/>
    <x v="1"/>
    <x v="1"/>
    <x v="1"/>
    <x v="2"/>
    <x v="3"/>
    <x v="1"/>
    <x v="1"/>
    <x v="0"/>
    <x v="2"/>
    <x v="3"/>
    <x v="1"/>
    <x v="2"/>
    <x v="2"/>
    <x v="2"/>
    <m/>
    <m/>
    <m/>
    <m/>
    <m/>
    <m/>
  </r>
  <r>
    <x v="0"/>
    <x v="122"/>
    <x v="1"/>
    <m/>
    <x v="2"/>
    <x v="1"/>
    <x v="0"/>
    <x v="2"/>
    <x v="4"/>
    <x v="3"/>
    <x v="1"/>
    <x v="1"/>
    <x v="3"/>
    <x v="1"/>
    <x v="1"/>
    <x v="1"/>
    <x v="1"/>
    <x v="3"/>
    <x v="1"/>
    <x v="1"/>
    <x v="1"/>
    <x v="3"/>
    <x v="1"/>
    <x v="3"/>
    <x v="4"/>
    <x v="2"/>
    <x v="2"/>
    <x v="0"/>
    <x v="2"/>
    <x v="3"/>
    <x v="1"/>
    <x v="2"/>
    <x v="2"/>
    <x v="2"/>
    <m/>
    <m/>
    <m/>
    <m/>
    <m/>
    <m/>
  </r>
  <r>
    <x v="0"/>
    <x v="122"/>
    <x v="1"/>
    <m/>
    <x v="2"/>
    <x v="1"/>
    <x v="1"/>
    <x v="5"/>
    <x v="5"/>
    <x v="4"/>
    <x v="3"/>
    <x v="3"/>
    <x v="1"/>
    <x v="3"/>
    <x v="3"/>
    <x v="3"/>
    <x v="2"/>
    <x v="3"/>
    <x v="3"/>
    <x v="3"/>
    <x v="2"/>
    <x v="3"/>
    <x v="3"/>
    <x v="2"/>
    <x v="3"/>
    <x v="3"/>
    <x v="3"/>
    <x v="0"/>
    <x v="2"/>
    <x v="3"/>
    <x v="1"/>
    <x v="2"/>
    <x v="2"/>
    <x v="2"/>
    <m/>
    <m/>
    <m/>
    <m/>
    <m/>
    <m/>
  </r>
  <r>
    <x v="0"/>
    <x v="122"/>
    <x v="1"/>
    <m/>
    <x v="2"/>
    <x v="1"/>
    <x v="1"/>
    <x v="2"/>
    <x v="3"/>
    <x v="1"/>
    <x v="3"/>
    <x v="3"/>
    <x v="3"/>
    <x v="2"/>
    <x v="3"/>
    <x v="3"/>
    <x v="2"/>
    <x v="3"/>
    <x v="3"/>
    <x v="3"/>
    <x v="2"/>
    <x v="3"/>
    <x v="3"/>
    <x v="3"/>
    <x v="4"/>
    <x v="2"/>
    <x v="4"/>
    <x v="0"/>
    <x v="2"/>
    <x v="3"/>
    <x v="1"/>
    <x v="2"/>
    <x v="2"/>
    <x v="2"/>
    <m/>
    <m/>
    <m/>
    <m/>
    <m/>
    <m/>
  </r>
  <r>
    <x v="0"/>
    <x v="122"/>
    <x v="1"/>
    <m/>
    <x v="2"/>
    <x v="1"/>
    <x v="1"/>
    <x v="1"/>
    <x v="2"/>
    <x v="5"/>
    <x v="2"/>
    <x v="2"/>
    <x v="2"/>
    <x v="1"/>
    <x v="1"/>
    <x v="1"/>
    <x v="1"/>
    <x v="2"/>
    <x v="1"/>
    <x v="1"/>
    <x v="1"/>
    <x v="5"/>
    <x v="1"/>
    <x v="3"/>
    <x v="2"/>
    <x v="1"/>
    <x v="1"/>
    <x v="0"/>
    <x v="2"/>
    <x v="3"/>
    <x v="1"/>
    <x v="2"/>
    <x v="2"/>
    <x v="2"/>
    <m/>
    <m/>
    <m/>
    <m/>
    <m/>
    <m/>
  </r>
  <r>
    <x v="0"/>
    <x v="122"/>
    <x v="1"/>
    <m/>
    <x v="2"/>
    <x v="1"/>
    <x v="0"/>
    <x v="1"/>
    <x v="2"/>
    <x v="1"/>
    <x v="1"/>
    <x v="1"/>
    <x v="1"/>
    <x v="1"/>
    <x v="1"/>
    <x v="1"/>
    <x v="1"/>
    <x v="1"/>
    <x v="1"/>
    <x v="1"/>
    <x v="1"/>
    <x v="1"/>
    <x v="1"/>
    <x v="3"/>
    <x v="2"/>
    <x v="2"/>
    <x v="2"/>
    <x v="0"/>
    <x v="2"/>
    <x v="3"/>
    <x v="1"/>
    <x v="2"/>
    <x v="2"/>
    <x v="2"/>
    <m/>
    <m/>
    <m/>
    <m/>
    <m/>
    <m/>
  </r>
  <r>
    <x v="0"/>
    <x v="122"/>
    <x v="1"/>
    <m/>
    <x v="2"/>
    <x v="1"/>
    <x v="1"/>
    <x v="1"/>
    <x v="1"/>
    <x v="3"/>
    <x v="3"/>
    <x v="2"/>
    <x v="3"/>
    <x v="2"/>
    <x v="2"/>
    <x v="2"/>
    <x v="1"/>
    <x v="3"/>
    <x v="2"/>
    <x v="3"/>
    <x v="2"/>
    <x v="3"/>
    <x v="3"/>
    <x v="5"/>
    <x v="1"/>
    <x v="2"/>
    <x v="2"/>
    <x v="0"/>
    <x v="2"/>
    <x v="3"/>
    <x v="1"/>
    <x v="2"/>
    <x v="2"/>
    <x v="2"/>
    <m/>
    <m/>
    <m/>
    <m/>
    <m/>
    <m/>
  </r>
  <r>
    <x v="0"/>
    <x v="122"/>
    <x v="1"/>
    <m/>
    <x v="2"/>
    <x v="1"/>
    <x v="0"/>
    <x v="3"/>
    <x v="3"/>
    <x v="5"/>
    <x v="5"/>
    <x v="4"/>
    <x v="4"/>
    <x v="4"/>
    <x v="4"/>
    <x v="4"/>
    <x v="4"/>
    <x v="5"/>
    <x v="4"/>
    <x v="2"/>
    <x v="2"/>
    <x v="4"/>
    <x v="3"/>
    <x v="3"/>
    <x v="4"/>
    <x v="3"/>
    <x v="3"/>
    <x v="0"/>
    <x v="2"/>
    <x v="3"/>
    <x v="1"/>
    <x v="2"/>
    <x v="2"/>
    <x v="2"/>
    <m/>
    <m/>
    <m/>
    <m/>
    <m/>
    <m/>
  </r>
  <r>
    <x v="0"/>
    <x v="122"/>
    <x v="1"/>
    <m/>
    <x v="2"/>
    <x v="1"/>
    <x v="0"/>
    <x v="2"/>
    <x v="2"/>
    <x v="2"/>
    <x v="1"/>
    <x v="1"/>
    <x v="2"/>
    <x v="1"/>
    <x v="1"/>
    <x v="1"/>
    <x v="1"/>
    <x v="1"/>
    <x v="1"/>
    <x v="1"/>
    <x v="1"/>
    <x v="1"/>
    <x v="1"/>
    <x v="1"/>
    <x v="1"/>
    <x v="1"/>
    <x v="1"/>
    <x v="0"/>
    <x v="2"/>
    <x v="3"/>
    <x v="1"/>
    <x v="2"/>
    <x v="2"/>
    <x v="2"/>
    <m/>
    <m/>
    <m/>
    <m/>
    <m/>
    <m/>
  </r>
  <r>
    <x v="0"/>
    <x v="122"/>
    <x v="1"/>
    <m/>
    <x v="2"/>
    <x v="1"/>
    <x v="0"/>
    <x v="2"/>
    <x v="2"/>
    <x v="1"/>
    <x v="1"/>
    <x v="1"/>
    <x v="2"/>
    <x v="2"/>
    <x v="1"/>
    <x v="1"/>
    <x v="1"/>
    <x v="1"/>
    <x v="1"/>
    <x v="1"/>
    <x v="1"/>
    <x v="1"/>
    <x v="3"/>
    <x v="3"/>
    <x v="2"/>
    <x v="1"/>
    <x v="1"/>
    <x v="0"/>
    <x v="2"/>
    <x v="3"/>
    <x v="1"/>
    <x v="2"/>
    <x v="2"/>
    <x v="2"/>
    <m/>
    <m/>
    <m/>
    <m/>
    <m/>
    <m/>
  </r>
  <r>
    <x v="0"/>
    <x v="122"/>
    <x v="1"/>
    <m/>
    <x v="2"/>
    <x v="1"/>
    <x v="1"/>
    <x v="2"/>
    <x v="2"/>
    <x v="2"/>
    <x v="2"/>
    <x v="1"/>
    <x v="2"/>
    <x v="1"/>
    <x v="1"/>
    <x v="1"/>
    <x v="1"/>
    <x v="2"/>
    <x v="2"/>
    <x v="2"/>
    <x v="1"/>
    <x v="3"/>
    <x v="3"/>
    <x v="1"/>
    <x v="1"/>
    <x v="1"/>
    <x v="1"/>
    <x v="0"/>
    <x v="2"/>
    <x v="3"/>
    <x v="1"/>
    <x v="2"/>
    <x v="2"/>
    <x v="2"/>
    <m/>
    <m/>
    <m/>
    <m/>
    <m/>
    <m/>
  </r>
  <r>
    <x v="0"/>
    <x v="122"/>
    <x v="1"/>
    <m/>
    <x v="2"/>
    <x v="1"/>
    <x v="0"/>
    <x v="2"/>
    <x v="1"/>
    <x v="2"/>
    <x v="1"/>
    <x v="1"/>
    <x v="2"/>
    <x v="1"/>
    <x v="1"/>
    <x v="1"/>
    <x v="1"/>
    <x v="1"/>
    <x v="1"/>
    <x v="1"/>
    <x v="1"/>
    <x v="2"/>
    <x v="3"/>
    <x v="1"/>
    <x v="1"/>
    <x v="1"/>
    <x v="1"/>
    <x v="0"/>
    <x v="2"/>
    <x v="3"/>
    <x v="1"/>
    <x v="2"/>
    <x v="2"/>
    <x v="2"/>
    <m/>
    <m/>
    <m/>
    <m/>
    <m/>
    <m/>
  </r>
  <r>
    <x v="0"/>
    <x v="122"/>
    <x v="1"/>
    <m/>
    <x v="2"/>
    <x v="1"/>
    <x v="1"/>
    <x v="2"/>
    <x v="2"/>
    <x v="1"/>
    <x v="1"/>
    <x v="1"/>
    <x v="1"/>
    <x v="2"/>
    <x v="2"/>
    <x v="2"/>
    <x v="1"/>
    <x v="2"/>
    <x v="2"/>
    <x v="1"/>
    <x v="2"/>
    <x v="1"/>
    <x v="1"/>
    <x v="3"/>
    <x v="2"/>
    <x v="1"/>
    <x v="1"/>
    <x v="0"/>
    <x v="2"/>
    <x v="3"/>
    <x v="1"/>
    <x v="2"/>
    <x v="2"/>
    <x v="2"/>
    <m/>
    <m/>
    <m/>
    <m/>
    <m/>
    <m/>
  </r>
  <r>
    <x v="0"/>
    <x v="122"/>
    <x v="1"/>
    <m/>
    <x v="2"/>
    <x v="1"/>
    <x v="1"/>
    <x v="3"/>
    <x v="3"/>
    <x v="1"/>
    <x v="1"/>
    <x v="1"/>
    <x v="2"/>
    <x v="1"/>
    <x v="2"/>
    <x v="1"/>
    <x v="1"/>
    <x v="3"/>
    <x v="1"/>
    <x v="1"/>
    <x v="1"/>
    <x v="1"/>
    <x v="1"/>
    <x v="4"/>
    <x v="5"/>
    <x v="2"/>
    <x v="2"/>
    <x v="0"/>
    <x v="2"/>
    <x v="3"/>
    <x v="1"/>
    <x v="2"/>
    <x v="2"/>
    <x v="2"/>
    <m/>
    <m/>
    <m/>
    <m/>
    <m/>
    <m/>
  </r>
  <r>
    <x v="0"/>
    <x v="122"/>
    <x v="1"/>
    <m/>
    <x v="2"/>
    <x v="1"/>
    <x v="1"/>
    <x v="2"/>
    <x v="1"/>
    <x v="2"/>
    <x v="1"/>
    <x v="1"/>
    <x v="2"/>
    <x v="1"/>
    <x v="1"/>
    <x v="1"/>
    <x v="1"/>
    <x v="1"/>
    <x v="1"/>
    <x v="1"/>
    <x v="1"/>
    <x v="1"/>
    <x v="1"/>
    <x v="3"/>
    <x v="2"/>
    <x v="1"/>
    <x v="1"/>
    <x v="0"/>
    <x v="2"/>
    <x v="3"/>
    <x v="1"/>
    <x v="2"/>
    <x v="2"/>
    <x v="2"/>
    <m/>
    <m/>
    <m/>
    <m/>
    <m/>
    <m/>
  </r>
  <r>
    <x v="0"/>
    <x v="122"/>
    <x v="1"/>
    <m/>
    <x v="2"/>
    <x v="1"/>
    <x v="0"/>
    <x v="3"/>
    <x v="3"/>
    <x v="3"/>
    <x v="1"/>
    <x v="1"/>
    <x v="3"/>
    <x v="3"/>
    <x v="3"/>
    <x v="2"/>
    <x v="2"/>
    <x v="3"/>
    <x v="3"/>
    <x v="3"/>
    <x v="2"/>
    <x v="1"/>
    <x v="3"/>
    <x v="2"/>
    <x v="2"/>
    <x v="1"/>
    <x v="1"/>
    <x v="0"/>
    <x v="2"/>
    <x v="3"/>
    <x v="1"/>
    <x v="2"/>
    <x v="2"/>
    <x v="2"/>
    <m/>
    <m/>
    <m/>
    <m/>
    <m/>
    <m/>
  </r>
  <r>
    <x v="0"/>
    <x v="122"/>
    <x v="1"/>
    <m/>
    <x v="2"/>
    <x v="1"/>
    <x v="0"/>
    <x v="3"/>
    <x v="3"/>
    <x v="5"/>
    <x v="2"/>
    <x v="2"/>
    <x v="1"/>
    <x v="2"/>
    <x v="2"/>
    <x v="4"/>
    <x v="2"/>
    <x v="3"/>
    <x v="2"/>
    <x v="2"/>
    <x v="2"/>
    <x v="2"/>
    <x v="1"/>
    <x v="1"/>
    <x v="2"/>
    <x v="3"/>
    <x v="3"/>
    <x v="0"/>
    <x v="2"/>
    <x v="3"/>
    <x v="1"/>
    <x v="2"/>
    <x v="2"/>
    <x v="2"/>
    <m/>
    <m/>
    <m/>
    <m/>
    <m/>
    <m/>
  </r>
  <r>
    <x v="0"/>
    <x v="122"/>
    <x v="1"/>
    <m/>
    <x v="2"/>
    <x v="1"/>
    <x v="0"/>
    <x v="2"/>
    <x v="2"/>
    <x v="2"/>
    <x v="1"/>
    <x v="1"/>
    <x v="3"/>
    <x v="1"/>
    <x v="1"/>
    <x v="1"/>
    <x v="2"/>
    <x v="2"/>
    <x v="1"/>
    <x v="1"/>
    <x v="1"/>
    <x v="1"/>
    <x v="1"/>
    <x v="1"/>
    <x v="1"/>
    <x v="1"/>
    <x v="1"/>
    <x v="0"/>
    <x v="2"/>
    <x v="3"/>
    <x v="1"/>
    <x v="2"/>
    <x v="2"/>
    <x v="2"/>
    <m/>
    <m/>
    <m/>
    <m/>
    <m/>
    <m/>
  </r>
  <r>
    <x v="0"/>
    <x v="122"/>
    <x v="1"/>
    <m/>
    <x v="2"/>
    <x v="1"/>
    <x v="1"/>
    <x v="1"/>
    <x v="1"/>
    <x v="3"/>
    <x v="2"/>
    <x v="2"/>
    <x v="1"/>
    <x v="2"/>
    <x v="2"/>
    <x v="2"/>
    <x v="2"/>
    <x v="3"/>
    <x v="2"/>
    <x v="2"/>
    <x v="2"/>
    <x v="2"/>
    <x v="2"/>
    <x v="3"/>
    <x v="2"/>
    <x v="1"/>
    <x v="1"/>
    <x v="0"/>
    <x v="2"/>
    <x v="3"/>
    <x v="1"/>
    <x v="2"/>
    <x v="2"/>
    <x v="2"/>
    <m/>
    <m/>
    <m/>
    <m/>
    <m/>
    <m/>
  </r>
  <r>
    <x v="0"/>
    <x v="122"/>
    <x v="1"/>
    <m/>
    <x v="2"/>
    <x v="1"/>
    <x v="1"/>
    <x v="1"/>
    <x v="4"/>
    <x v="2"/>
    <x v="1"/>
    <x v="1"/>
    <x v="3"/>
    <x v="1"/>
    <x v="1"/>
    <x v="1"/>
    <x v="1"/>
    <x v="3"/>
    <x v="3"/>
    <x v="3"/>
    <x v="1"/>
    <x v="3"/>
    <x v="3"/>
    <x v="3"/>
    <x v="2"/>
    <x v="1"/>
    <x v="1"/>
    <x v="0"/>
    <x v="2"/>
    <x v="3"/>
    <x v="1"/>
    <x v="2"/>
    <x v="2"/>
    <x v="2"/>
    <m/>
    <m/>
    <m/>
    <m/>
    <m/>
    <m/>
  </r>
  <r>
    <x v="0"/>
    <x v="122"/>
    <x v="1"/>
    <m/>
    <x v="2"/>
    <x v="1"/>
    <x v="0"/>
    <x v="2"/>
    <x v="2"/>
    <x v="4"/>
    <x v="1"/>
    <x v="1"/>
    <x v="2"/>
    <x v="1"/>
    <x v="1"/>
    <x v="1"/>
    <x v="1"/>
    <x v="2"/>
    <x v="3"/>
    <x v="3"/>
    <x v="1"/>
    <x v="3"/>
    <x v="1"/>
    <x v="3"/>
    <x v="2"/>
    <x v="1"/>
    <x v="1"/>
    <x v="0"/>
    <x v="2"/>
    <x v="3"/>
    <x v="1"/>
    <x v="2"/>
    <x v="2"/>
    <x v="2"/>
    <m/>
    <m/>
    <m/>
    <m/>
    <m/>
    <m/>
  </r>
  <r>
    <x v="0"/>
    <x v="122"/>
    <x v="1"/>
    <m/>
    <x v="2"/>
    <x v="1"/>
    <x v="0"/>
    <x v="2"/>
    <x v="2"/>
    <x v="2"/>
    <x v="1"/>
    <x v="1"/>
    <x v="1"/>
    <x v="1"/>
    <x v="1"/>
    <x v="1"/>
    <x v="1"/>
    <x v="1"/>
    <x v="1"/>
    <x v="1"/>
    <x v="1"/>
    <x v="1"/>
    <x v="3"/>
    <x v="3"/>
    <x v="2"/>
    <x v="1"/>
    <x v="1"/>
    <x v="0"/>
    <x v="2"/>
    <x v="3"/>
    <x v="1"/>
    <x v="2"/>
    <x v="2"/>
    <x v="2"/>
    <m/>
    <m/>
    <m/>
    <m/>
    <m/>
    <m/>
  </r>
  <r>
    <x v="0"/>
    <x v="122"/>
    <x v="1"/>
    <m/>
    <x v="2"/>
    <x v="1"/>
    <x v="1"/>
    <x v="2"/>
    <x v="0"/>
    <x v="2"/>
    <x v="1"/>
    <x v="0"/>
    <x v="0"/>
    <x v="2"/>
    <x v="1"/>
    <x v="1"/>
    <x v="1"/>
    <x v="1"/>
    <x v="1"/>
    <x v="2"/>
    <x v="1"/>
    <x v="1"/>
    <x v="1"/>
    <x v="1"/>
    <x v="1"/>
    <x v="1"/>
    <x v="1"/>
    <x v="0"/>
    <x v="2"/>
    <x v="3"/>
    <x v="1"/>
    <x v="2"/>
    <x v="2"/>
    <x v="2"/>
    <m/>
    <m/>
    <m/>
    <m/>
    <m/>
    <m/>
  </r>
  <r>
    <x v="0"/>
    <x v="122"/>
    <x v="1"/>
    <m/>
    <x v="2"/>
    <x v="1"/>
    <x v="1"/>
    <x v="2"/>
    <x v="2"/>
    <x v="3"/>
    <x v="1"/>
    <x v="1"/>
    <x v="2"/>
    <x v="1"/>
    <x v="1"/>
    <x v="1"/>
    <x v="1"/>
    <x v="1"/>
    <x v="1"/>
    <x v="1"/>
    <x v="1"/>
    <x v="1"/>
    <x v="1"/>
    <x v="1"/>
    <x v="1"/>
    <x v="1"/>
    <x v="1"/>
    <x v="0"/>
    <x v="2"/>
    <x v="3"/>
    <x v="1"/>
    <x v="2"/>
    <x v="2"/>
    <x v="2"/>
    <m/>
    <m/>
    <m/>
    <m/>
    <m/>
    <m/>
  </r>
  <r>
    <x v="0"/>
    <x v="122"/>
    <x v="1"/>
    <m/>
    <x v="2"/>
    <x v="1"/>
    <x v="0"/>
    <x v="2"/>
    <x v="2"/>
    <x v="4"/>
    <x v="1"/>
    <x v="1"/>
    <x v="1"/>
    <x v="1"/>
    <x v="1"/>
    <x v="1"/>
    <x v="1"/>
    <x v="2"/>
    <x v="1"/>
    <x v="1"/>
    <x v="1"/>
    <x v="3"/>
    <x v="3"/>
    <x v="1"/>
    <x v="1"/>
    <x v="1"/>
    <x v="1"/>
    <x v="0"/>
    <x v="2"/>
    <x v="3"/>
    <x v="1"/>
    <x v="2"/>
    <x v="2"/>
    <x v="2"/>
    <m/>
    <m/>
    <m/>
    <m/>
    <m/>
    <m/>
  </r>
  <r>
    <x v="0"/>
    <x v="122"/>
    <x v="1"/>
    <m/>
    <x v="2"/>
    <x v="1"/>
    <x v="1"/>
    <x v="1"/>
    <x v="3"/>
    <x v="3"/>
    <x v="3"/>
    <x v="3"/>
    <x v="3"/>
    <x v="2"/>
    <x v="3"/>
    <x v="3"/>
    <x v="2"/>
    <x v="3"/>
    <x v="2"/>
    <x v="2"/>
    <x v="2"/>
    <x v="3"/>
    <x v="2"/>
    <x v="3"/>
    <x v="2"/>
    <x v="3"/>
    <x v="3"/>
    <x v="0"/>
    <x v="2"/>
    <x v="3"/>
    <x v="1"/>
    <x v="2"/>
    <x v="2"/>
    <x v="2"/>
    <m/>
    <m/>
    <m/>
    <m/>
    <m/>
    <m/>
  </r>
  <r>
    <x v="0"/>
    <x v="122"/>
    <x v="1"/>
    <m/>
    <x v="2"/>
    <x v="1"/>
    <x v="0"/>
    <x v="1"/>
    <x v="4"/>
    <x v="3"/>
    <x v="1"/>
    <x v="2"/>
    <x v="1"/>
    <x v="2"/>
    <x v="2"/>
    <x v="2"/>
    <x v="2"/>
    <x v="2"/>
    <x v="2"/>
    <x v="3"/>
    <x v="2"/>
    <x v="2"/>
    <x v="1"/>
    <x v="1"/>
    <x v="2"/>
    <x v="2"/>
    <x v="1"/>
    <x v="0"/>
    <x v="2"/>
    <x v="3"/>
    <x v="1"/>
    <x v="2"/>
    <x v="2"/>
    <x v="2"/>
    <m/>
    <m/>
    <m/>
    <m/>
    <m/>
    <m/>
  </r>
  <r>
    <x v="0"/>
    <x v="122"/>
    <x v="1"/>
    <m/>
    <x v="2"/>
    <x v="1"/>
    <x v="0"/>
    <x v="1"/>
    <x v="1"/>
    <x v="1"/>
    <x v="2"/>
    <x v="2"/>
    <x v="1"/>
    <x v="2"/>
    <x v="2"/>
    <x v="2"/>
    <x v="2"/>
    <x v="2"/>
    <x v="2"/>
    <x v="2"/>
    <x v="2"/>
    <x v="2"/>
    <x v="2"/>
    <x v="2"/>
    <x v="2"/>
    <x v="2"/>
    <x v="2"/>
    <x v="0"/>
    <x v="2"/>
    <x v="3"/>
    <x v="1"/>
    <x v="2"/>
    <x v="2"/>
    <x v="2"/>
    <m/>
    <m/>
    <m/>
    <m/>
    <m/>
    <m/>
  </r>
  <r>
    <x v="0"/>
    <x v="122"/>
    <x v="1"/>
    <m/>
    <x v="2"/>
    <x v="1"/>
    <x v="0"/>
    <x v="2"/>
    <x v="1"/>
    <x v="3"/>
    <x v="1"/>
    <x v="1"/>
    <x v="1"/>
    <x v="2"/>
    <x v="1"/>
    <x v="2"/>
    <x v="1"/>
    <x v="1"/>
    <x v="1"/>
    <x v="1"/>
    <x v="1"/>
    <x v="1"/>
    <x v="1"/>
    <x v="3"/>
    <x v="1"/>
    <x v="1"/>
    <x v="1"/>
    <x v="0"/>
    <x v="2"/>
    <x v="3"/>
    <x v="1"/>
    <x v="2"/>
    <x v="2"/>
    <x v="2"/>
    <m/>
    <m/>
    <m/>
    <m/>
    <m/>
    <m/>
  </r>
  <r>
    <x v="0"/>
    <x v="122"/>
    <x v="1"/>
    <m/>
    <x v="2"/>
    <x v="1"/>
    <x v="0"/>
    <x v="2"/>
    <x v="1"/>
    <x v="3"/>
    <x v="3"/>
    <x v="2"/>
    <x v="3"/>
    <x v="2"/>
    <x v="2"/>
    <x v="4"/>
    <x v="1"/>
    <x v="1"/>
    <x v="2"/>
    <x v="2"/>
    <x v="1"/>
    <x v="1"/>
    <x v="2"/>
    <x v="1"/>
    <x v="1"/>
    <x v="2"/>
    <x v="2"/>
    <x v="0"/>
    <x v="2"/>
    <x v="3"/>
    <x v="1"/>
    <x v="2"/>
    <x v="2"/>
    <x v="2"/>
    <m/>
    <m/>
    <m/>
    <m/>
    <m/>
    <m/>
  </r>
  <r>
    <x v="0"/>
    <x v="122"/>
    <x v="1"/>
    <m/>
    <x v="2"/>
    <x v="1"/>
    <x v="1"/>
    <x v="2"/>
    <x v="1"/>
    <x v="1"/>
    <x v="1"/>
    <x v="1"/>
    <x v="2"/>
    <x v="1"/>
    <x v="1"/>
    <x v="1"/>
    <x v="1"/>
    <x v="1"/>
    <x v="1"/>
    <x v="1"/>
    <x v="1"/>
    <x v="1"/>
    <x v="2"/>
    <x v="1"/>
    <x v="1"/>
    <x v="1"/>
    <x v="1"/>
    <x v="0"/>
    <x v="2"/>
    <x v="3"/>
    <x v="1"/>
    <x v="2"/>
    <x v="2"/>
    <x v="2"/>
    <m/>
    <m/>
    <m/>
    <m/>
    <m/>
    <m/>
  </r>
  <r>
    <x v="0"/>
    <x v="122"/>
    <x v="1"/>
    <m/>
    <x v="2"/>
    <x v="1"/>
    <x v="0"/>
    <x v="2"/>
    <x v="1"/>
    <x v="3"/>
    <x v="3"/>
    <x v="3"/>
    <x v="3"/>
    <x v="1"/>
    <x v="2"/>
    <x v="2"/>
    <x v="2"/>
    <x v="2"/>
    <x v="2"/>
    <x v="3"/>
    <x v="1"/>
    <x v="1"/>
    <x v="1"/>
    <x v="3"/>
    <x v="2"/>
    <x v="3"/>
    <x v="3"/>
    <x v="0"/>
    <x v="2"/>
    <x v="3"/>
    <x v="1"/>
    <x v="2"/>
    <x v="2"/>
    <x v="2"/>
    <m/>
    <m/>
    <m/>
    <m/>
    <m/>
    <m/>
  </r>
  <r>
    <x v="0"/>
    <x v="122"/>
    <x v="1"/>
    <m/>
    <x v="2"/>
    <x v="1"/>
    <x v="0"/>
    <x v="1"/>
    <x v="3"/>
    <x v="2"/>
    <x v="1"/>
    <x v="1"/>
    <x v="2"/>
    <x v="2"/>
    <x v="2"/>
    <x v="2"/>
    <x v="1"/>
    <x v="2"/>
    <x v="1"/>
    <x v="2"/>
    <x v="1"/>
    <x v="3"/>
    <x v="3"/>
    <x v="3"/>
    <x v="4"/>
    <x v="2"/>
    <x v="2"/>
    <x v="0"/>
    <x v="2"/>
    <x v="3"/>
    <x v="1"/>
    <x v="2"/>
    <x v="2"/>
    <x v="2"/>
    <m/>
    <m/>
    <m/>
    <m/>
    <m/>
    <m/>
  </r>
  <r>
    <x v="0"/>
    <x v="122"/>
    <x v="1"/>
    <m/>
    <x v="2"/>
    <x v="1"/>
    <x v="1"/>
    <x v="2"/>
    <x v="2"/>
    <x v="1"/>
    <x v="3"/>
    <x v="1"/>
    <x v="2"/>
    <x v="1"/>
    <x v="3"/>
    <x v="1"/>
    <x v="1"/>
    <x v="3"/>
    <x v="3"/>
    <x v="3"/>
    <x v="1"/>
    <x v="1"/>
    <x v="1"/>
    <x v="2"/>
    <x v="1"/>
    <x v="0"/>
    <x v="0"/>
    <x v="0"/>
    <x v="2"/>
    <x v="3"/>
    <x v="1"/>
    <x v="2"/>
    <x v="2"/>
    <x v="2"/>
    <m/>
    <m/>
    <m/>
    <m/>
    <m/>
    <m/>
  </r>
  <r>
    <x v="0"/>
    <x v="122"/>
    <x v="1"/>
    <m/>
    <x v="2"/>
    <x v="1"/>
    <x v="0"/>
    <x v="1"/>
    <x v="1"/>
    <x v="1"/>
    <x v="2"/>
    <x v="2"/>
    <x v="1"/>
    <x v="2"/>
    <x v="2"/>
    <x v="2"/>
    <x v="2"/>
    <x v="2"/>
    <x v="2"/>
    <x v="2"/>
    <x v="2"/>
    <x v="2"/>
    <x v="2"/>
    <x v="3"/>
    <x v="2"/>
    <x v="2"/>
    <x v="2"/>
    <x v="0"/>
    <x v="2"/>
    <x v="3"/>
    <x v="1"/>
    <x v="2"/>
    <x v="2"/>
    <x v="2"/>
    <m/>
    <m/>
    <m/>
    <m/>
    <m/>
    <m/>
  </r>
  <r>
    <x v="0"/>
    <x v="122"/>
    <x v="1"/>
    <m/>
    <x v="2"/>
    <x v="1"/>
    <x v="0"/>
    <x v="4"/>
    <x v="2"/>
    <x v="1"/>
    <x v="1"/>
    <x v="1"/>
    <x v="2"/>
    <x v="1"/>
    <x v="1"/>
    <x v="1"/>
    <x v="1"/>
    <x v="1"/>
    <x v="1"/>
    <x v="1"/>
    <x v="1"/>
    <x v="1"/>
    <x v="1"/>
    <x v="1"/>
    <x v="1"/>
    <x v="1"/>
    <x v="1"/>
    <x v="0"/>
    <x v="2"/>
    <x v="3"/>
    <x v="1"/>
    <x v="2"/>
    <x v="2"/>
    <x v="2"/>
    <m/>
    <m/>
    <m/>
    <m/>
    <m/>
    <m/>
  </r>
  <r>
    <x v="0"/>
    <x v="122"/>
    <x v="1"/>
    <m/>
    <x v="2"/>
    <x v="1"/>
    <x v="0"/>
    <x v="2"/>
    <x v="2"/>
    <x v="2"/>
    <x v="1"/>
    <x v="1"/>
    <x v="2"/>
    <x v="1"/>
    <x v="1"/>
    <x v="1"/>
    <x v="1"/>
    <x v="1"/>
    <x v="1"/>
    <x v="1"/>
    <x v="1"/>
    <x v="0"/>
    <x v="1"/>
    <x v="1"/>
    <x v="1"/>
    <x v="1"/>
    <x v="1"/>
    <x v="0"/>
    <x v="2"/>
    <x v="3"/>
    <x v="1"/>
    <x v="2"/>
    <x v="2"/>
    <x v="2"/>
    <m/>
    <m/>
    <m/>
    <m/>
    <m/>
    <m/>
  </r>
  <r>
    <x v="0"/>
    <x v="122"/>
    <x v="1"/>
    <m/>
    <x v="2"/>
    <x v="1"/>
    <x v="1"/>
    <x v="2"/>
    <x v="2"/>
    <x v="2"/>
    <x v="1"/>
    <x v="1"/>
    <x v="2"/>
    <x v="1"/>
    <x v="1"/>
    <x v="1"/>
    <x v="1"/>
    <x v="1"/>
    <x v="1"/>
    <x v="1"/>
    <x v="1"/>
    <x v="1"/>
    <x v="1"/>
    <x v="1"/>
    <x v="1"/>
    <x v="1"/>
    <x v="1"/>
    <x v="0"/>
    <x v="2"/>
    <x v="3"/>
    <x v="1"/>
    <x v="2"/>
    <x v="2"/>
    <x v="2"/>
    <m/>
    <m/>
    <m/>
    <m/>
    <m/>
    <m/>
  </r>
  <r>
    <x v="0"/>
    <x v="122"/>
    <x v="1"/>
    <m/>
    <x v="2"/>
    <x v="1"/>
    <x v="1"/>
    <x v="2"/>
    <x v="0"/>
    <x v="2"/>
    <x v="2"/>
    <x v="2"/>
    <x v="1"/>
    <x v="2"/>
    <x v="2"/>
    <x v="2"/>
    <x v="2"/>
    <x v="2"/>
    <x v="2"/>
    <x v="2"/>
    <x v="2"/>
    <x v="2"/>
    <x v="2"/>
    <x v="3"/>
    <x v="2"/>
    <x v="2"/>
    <x v="2"/>
    <x v="0"/>
    <x v="2"/>
    <x v="3"/>
    <x v="1"/>
    <x v="2"/>
    <x v="2"/>
    <x v="2"/>
    <m/>
    <m/>
    <m/>
    <m/>
    <m/>
    <m/>
  </r>
  <r>
    <x v="0"/>
    <x v="122"/>
    <x v="1"/>
    <m/>
    <x v="2"/>
    <x v="1"/>
    <x v="1"/>
    <x v="2"/>
    <x v="1"/>
    <x v="2"/>
    <x v="1"/>
    <x v="2"/>
    <x v="2"/>
    <x v="2"/>
    <x v="2"/>
    <x v="1"/>
    <x v="1"/>
    <x v="2"/>
    <x v="2"/>
    <x v="1"/>
    <x v="1"/>
    <x v="1"/>
    <x v="2"/>
    <x v="3"/>
    <x v="1"/>
    <x v="1"/>
    <x v="1"/>
    <x v="0"/>
    <x v="2"/>
    <x v="3"/>
    <x v="1"/>
    <x v="2"/>
    <x v="2"/>
    <x v="2"/>
    <m/>
    <m/>
    <m/>
    <m/>
    <m/>
    <m/>
  </r>
  <r>
    <x v="0"/>
    <x v="122"/>
    <x v="1"/>
    <m/>
    <x v="2"/>
    <x v="1"/>
    <x v="0"/>
    <x v="2"/>
    <x v="1"/>
    <x v="1"/>
    <x v="1"/>
    <x v="1"/>
    <x v="1"/>
    <x v="1"/>
    <x v="1"/>
    <x v="1"/>
    <x v="1"/>
    <x v="1"/>
    <x v="1"/>
    <x v="2"/>
    <x v="1"/>
    <x v="2"/>
    <x v="1"/>
    <x v="1"/>
    <x v="1"/>
    <x v="1"/>
    <x v="1"/>
    <x v="0"/>
    <x v="2"/>
    <x v="3"/>
    <x v="1"/>
    <x v="2"/>
    <x v="2"/>
    <x v="2"/>
    <m/>
    <m/>
    <m/>
    <m/>
    <m/>
    <m/>
  </r>
  <r>
    <x v="0"/>
    <x v="122"/>
    <x v="1"/>
    <m/>
    <x v="2"/>
    <x v="1"/>
    <x v="0"/>
    <x v="2"/>
    <x v="1"/>
    <x v="2"/>
    <x v="1"/>
    <x v="1"/>
    <x v="2"/>
    <x v="1"/>
    <x v="1"/>
    <x v="1"/>
    <x v="1"/>
    <x v="1"/>
    <x v="1"/>
    <x v="1"/>
    <x v="1"/>
    <x v="1"/>
    <x v="1"/>
    <x v="1"/>
    <x v="2"/>
    <x v="1"/>
    <x v="1"/>
    <x v="0"/>
    <x v="2"/>
    <x v="3"/>
    <x v="1"/>
    <x v="2"/>
    <x v="2"/>
    <x v="2"/>
    <m/>
    <m/>
    <m/>
    <m/>
    <m/>
    <m/>
  </r>
  <r>
    <x v="0"/>
    <x v="122"/>
    <x v="1"/>
    <m/>
    <x v="2"/>
    <x v="1"/>
    <x v="0"/>
    <x v="2"/>
    <x v="2"/>
    <x v="1"/>
    <x v="1"/>
    <x v="1"/>
    <x v="2"/>
    <x v="1"/>
    <x v="2"/>
    <x v="1"/>
    <x v="1"/>
    <x v="1"/>
    <x v="1"/>
    <x v="1"/>
    <x v="1"/>
    <x v="1"/>
    <x v="1"/>
    <x v="3"/>
    <x v="2"/>
    <x v="1"/>
    <x v="1"/>
    <x v="0"/>
    <x v="2"/>
    <x v="3"/>
    <x v="1"/>
    <x v="2"/>
    <x v="2"/>
    <x v="2"/>
    <m/>
    <m/>
    <m/>
    <m/>
    <m/>
    <m/>
  </r>
  <r>
    <x v="0"/>
    <x v="122"/>
    <x v="1"/>
    <m/>
    <x v="2"/>
    <x v="1"/>
    <x v="1"/>
    <x v="1"/>
    <x v="1"/>
    <x v="3"/>
    <x v="1"/>
    <x v="1"/>
    <x v="1"/>
    <x v="1"/>
    <x v="1"/>
    <x v="1"/>
    <x v="1"/>
    <x v="1"/>
    <x v="1"/>
    <x v="1"/>
    <x v="1"/>
    <x v="1"/>
    <x v="1"/>
    <x v="1"/>
    <x v="1"/>
    <x v="1"/>
    <x v="1"/>
    <x v="0"/>
    <x v="2"/>
    <x v="3"/>
    <x v="1"/>
    <x v="2"/>
    <x v="2"/>
    <x v="2"/>
    <m/>
    <m/>
    <m/>
    <m/>
    <m/>
    <m/>
  </r>
  <r>
    <x v="0"/>
    <x v="123"/>
    <x v="1"/>
    <m/>
    <x v="2"/>
    <x v="0"/>
    <x v="0"/>
    <x v="0"/>
    <x v="0"/>
    <x v="0"/>
    <x v="0"/>
    <x v="0"/>
    <x v="0"/>
    <x v="0"/>
    <x v="0"/>
    <x v="0"/>
    <x v="0"/>
    <x v="0"/>
    <x v="0"/>
    <x v="0"/>
    <x v="0"/>
    <x v="0"/>
    <x v="0"/>
    <x v="0"/>
    <x v="0"/>
    <x v="0"/>
    <x v="0"/>
    <x v="0"/>
    <x v="1"/>
    <x v="0"/>
    <x v="0"/>
    <x v="0"/>
    <x v="3"/>
    <x v="0"/>
    <m/>
    <m/>
    <m/>
    <m/>
    <m/>
    <m/>
  </r>
  <r>
    <x v="0"/>
    <x v="123"/>
    <x v="1"/>
    <m/>
    <x v="2"/>
    <x v="0"/>
    <x v="1"/>
    <x v="0"/>
    <x v="0"/>
    <x v="0"/>
    <x v="0"/>
    <x v="0"/>
    <x v="0"/>
    <x v="0"/>
    <x v="0"/>
    <x v="0"/>
    <x v="0"/>
    <x v="0"/>
    <x v="0"/>
    <x v="0"/>
    <x v="0"/>
    <x v="0"/>
    <x v="0"/>
    <x v="0"/>
    <x v="0"/>
    <x v="0"/>
    <x v="0"/>
    <x v="0"/>
    <x v="0"/>
    <x v="1"/>
    <x v="0"/>
    <x v="0"/>
    <x v="1"/>
    <x v="1"/>
    <m/>
    <m/>
    <m/>
    <m/>
    <m/>
    <m/>
  </r>
  <r>
    <x v="0"/>
    <x v="123"/>
    <x v="1"/>
    <m/>
    <x v="2"/>
    <x v="0"/>
    <x v="1"/>
    <x v="0"/>
    <x v="0"/>
    <x v="0"/>
    <x v="0"/>
    <x v="0"/>
    <x v="0"/>
    <x v="0"/>
    <x v="0"/>
    <x v="0"/>
    <x v="0"/>
    <x v="0"/>
    <x v="0"/>
    <x v="0"/>
    <x v="0"/>
    <x v="0"/>
    <x v="0"/>
    <x v="0"/>
    <x v="0"/>
    <x v="0"/>
    <x v="0"/>
    <x v="0"/>
    <x v="0"/>
    <x v="0"/>
    <x v="0"/>
    <x v="0"/>
    <x v="3"/>
    <x v="0"/>
    <m/>
    <m/>
    <m/>
    <m/>
    <m/>
    <m/>
  </r>
  <r>
    <x v="0"/>
    <x v="123"/>
    <x v="1"/>
    <m/>
    <x v="2"/>
    <x v="0"/>
    <x v="0"/>
    <x v="0"/>
    <x v="0"/>
    <x v="0"/>
    <x v="0"/>
    <x v="0"/>
    <x v="0"/>
    <x v="0"/>
    <x v="0"/>
    <x v="0"/>
    <x v="0"/>
    <x v="0"/>
    <x v="0"/>
    <x v="0"/>
    <x v="0"/>
    <x v="0"/>
    <x v="0"/>
    <x v="0"/>
    <x v="0"/>
    <x v="0"/>
    <x v="0"/>
    <x v="0"/>
    <x v="0"/>
    <x v="0"/>
    <x v="0"/>
    <x v="0"/>
    <x v="0"/>
    <x v="0"/>
    <m/>
    <m/>
    <m/>
    <m/>
    <m/>
    <m/>
  </r>
  <r>
    <x v="0"/>
    <x v="123"/>
    <x v="1"/>
    <m/>
    <x v="2"/>
    <x v="0"/>
    <x v="0"/>
    <x v="0"/>
    <x v="0"/>
    <x v="0"/>
    <x v="0"/>
    <x v="0"/>
    <x v="0"/>
    <x v="0"/>
    <x v="0"/>
    <x v="0"/>
    <x v="0"/>
    <x v="0"/>
    <x v="0"/>
    <x v="0"/>
    <x v="0"/>
    <x v="0"/>
    <x v="0"/>
    <x v="0"/>
    <x v="0"/>
    <x v="0"/>
    <x v="0"/>
    <x v="0"/>
    <x v="1"/>
    <x v="1"/>
    <x v="0"/>
    <x v="0"/>
    <x v="0"/>
    <x v="1"/>
    <m/>
    <m/>
    <m/>
    <m/>
    <m/>
    <m/>
  </r>
  <r>
    <x v="0"/>
    <x v="123"/>
    <x v="1"/>
    <m/>
    <x v="2"/>
    <x v="0"/>
    <x v="1"/>
    <x v="0"/>
    <x v="0"/>
    <x v="0"/>
    <x v="0"/>
    <x v="0"/>
    <x v="0"/>
    <x v="0"/>
    <x v="0"/>
    <x v="0"/>
    <x v="0"/>
    <x v="0"/>
    <x v="0"/>
    <x v="0"/>
    <x v="0"/>
    <x v="0"/>
    <x v="0"/>
    <x v="0"/>
    <x v="0"/>
    <x v="0"/>
    <x v="0"/>
    <x v="0"/>
    <x v="0"/>
    <x v="0"/>
    <x v="0"/>
    <x v="0"/>
    <x v="0"/>
    <x v="0"/>
    <m/>
    <m/>
    <m/>
    <m/>
    <m/>
    <m/>
  </r>
  <r>
    <x v="0"/>
    <x v="123"/>
    <x v="1"/>
    <m/>
    <x v="2"/>
    <x v="0"/>
    <x v="0"/>
    <x v="0"/>
    <x v="0"/>
    <x v="0"/>
    <x v="0"/>
    <x v="0"/>
    <x v="0"/>
    <x v="0"/>
    <x v="0"/>
    <x v="0"/>
    <x v="0"/>
    <x v="0"/>
    <x v="0"/>
    <x v="0"/>
    <x v="0"/>
    <x v="0"/>
    <x v="0"/>
    <x v="0"/>
    <x v="0"/>
    <x v="0"/>
    <x v="0"/>
    <x v="0"/>
    <x v="0"/>
    <x v="0"/>
    <x v="0"/>
    <x v="0"/>
    <x v="0"/>
    <x v="0"/>
    <m/>
    <m/>
    <m/>
    <m/>
    <m/>
    <m/>
  </r>
  <r>
    <x v="0"/>
    <x v="123"/>
    <x v="1"/>
    <m/>
    <x v="2"/>
    <x v="0"/>
    <x v="1"/>
    <x v="0"/>
    <x v="0"/>
    <x v="0"/>
    <x v="0"/>
    <x v="0"/>
    <x v="0"/>
    <x v="0"/>
    <x v="0"/>
    <x v="0"/>
    <x v="0"/>
    <x v="0"/>
    <x v="0"/>
    <x v="0"/>
    <x v="0"/>
    <x v="0"/>
    <x v="0"/>
    <x v="0"/>
    <x v="0"/>
    <x v="0"/>
    <x v="0"/>
    <x v="0"/>
    <x v="0"/>
    <x v="0"/>
    <x v="0"/>
    <x v="3"/>
    <x v="0"/>
    <x v="0"/>
    <m/>
    <m/>
    <m/>
    <m/>
    <m/>
    <m/>
  </r>
  <r>
    <x v="0"/>
    <x v="123"/>
    <x v="1"/>
    <m/>
    <x v="2"/>
    <x v="0"/>
    <x v="1"/>
    <x v="0"/>
    <x v="0"/>
    <x v="0"/>
    <x v="0"/>
    <x v="0"/>
    <x v="0"/>
    <x v="0"/>
    <x v="0"/>
    <x v="0"/>
    <x v="0"/>
    <x v="0"/>
    <x v="0"/>
    <x v="0"/>
    <x v="0"/>
    <x v="0"/>
    <x v="0"/>
    <x v="0"/>
    <x v="0"/>
    <x v="0"/>
    <x v="0"/>
    <x v="0"/>
    <x v="0"/>
    <x v="0"/>
    <x v="0"/>
    <x v="0"/>
    <x v="1"/>
    <x v="0"/>
    <m/>
    <m/>
    <m/>
    <m/>
    <m/>
    <m/>
  </r>
  <r>
    <x v="0"/>
    <x v="123"/>
    <x v="1"/>
    <m/>
    <x v="2"/>
    <x v="0"/>
    <x v="0"/>
    <x v="0"/>
    <x v="0"/>
    <x v="0"/>
    <x v="0"/>
    <x v="0"/>
    <x v="0"/>
    <x v="0"/>
    <x v="0"/>
    <x v="0"/>
    <x v="0"/>
    <x v="0"/>
    <x v="0"/>
    <x v="0"/>
    <x v="0"/>
    <x v="0"/>
    <x v="0"/>
    <x v="0"/>
    <x v="0"/>
    <x v="0"/>
    <x v="0"/>
    <x v="0"/>
    <x v="0"/>
    <x v="0"/>
    <x v="0"/>
    <x v="0"/>
    <x v="1"/>
    <x v="0"/>
    <m/>
    <m/>
    <m/>
    <m/>
    <m/>
    <m/>
  </r>
  <r>
    <x v="0"/>
    <x v="123"/>
    <x v="1"/>
    <m/>
    <x v="2"/>
    <x v="1"/>
    <x v="0"/>
    <x v="1"/>
    <x v="1"/>
    <x v="4"/>
    <x v="1"/>
    <x v="1"/>
    <x v="1"/>
    <x v="2"/>
    <x v="2"/>
    <x v="2"/>
    <x v="2"/>
    <x v="2"/>
    <x v="3"/>
    <x v="3"/>
    <x v="2"/>
    <x v="2"/>
    <x v="2"/>
    <x v="3"/>
    <x v="2"/>
    <x v="2"/>
    <x v="2"/>
    <x v="0"/>
    <x v="2"/>
    <x v="3"/>
    <x v="1"/>
    <x v="2"/>
    <x v="2"/>
    <x v="2"/>
    <m/>
    <m/>
    <m/>
    <m/>
    <m/>
    <m/>
  </r>
  <r>
    <x v="0"/>
    <x v="123"/>
    <x v="1"/>
    <m/>
    <x v="2"/>
    <x v="1"/>
    <x v="0"/>
    <x v="1"/>
    <x v="1"/>
    <x v="1"/>
    <x v="2"/>
    <x v="2"/>
    <x v="1"/>
    <x v="2"/>
    <x v="1"/>
    <x v="1"/>
    <x v="1"/>
    <x v="2"/>
    <x v="2"/>
    <x v="1"/>
    <x v="1"/>
    <x v="2"/>
    <x v="1"/>
    <x v="3"/>
    <x v="2"/>
    <x v="2"/>
    <x v="2"/>
    <x v="0"/>
    <x v="2"/>
    <x v="3"/>
    <x v="1"/>
    <x v="2"/>
    <x v="2"/>
    <x v="2"/>
    <m/>
    <m/>
    <m/>
    <m/>
    <m/>
    <m/>
  </r>
  <r>
    <x v="0"/>
    <x v="123"/>
    <x v="1"/>
    <m/>
    <x v="2"/>
    <x v="1"/>
    <x v="1"/>
    <x v="2"/>
    <x v="2"/>
    <x v="4"/>
    <x v="1"/>
    <x v="1"/>
    <x v="1"/>
    <x v="1"/>
    <x v="1"/>
    <x v="1"/>
    <x v="1"/>
    <x v="1"/>
    <x v="1"/>
    <x v="1"/>
    <x v="1"/>
    <x v="1"/>
    <x v="1"/>
    <x v="1"/>
    <x v="1"/>
    <x v="1"/>
    <x v="1"/>
    <x v="0"/>
    <x v="2"/>
    <x v="3"/>
    <x v="1"/>
    <x v="2"/>
    <x v="2"/>
    <x v="2"/>
    <m/>
    <m/>
    <m/>
    <m/>
    <m/>
    <m/>
  </r>
  <r>
    <x v="0"/>
    <x v="123"/>
    <x v="1"/>
    <m/>
    <x v="2"/>
    <x v="1"/>
    <x v="1"/>
    <x v="1"/>
    <x v="1"/>
    <x v="1"/>
    <x v="3"/>
    <x v="2"/>
    <x v="1"/>
    <x v="3"/>
    <x v="3"/>
    <x v="3"/>
    <x v="2"/>
    <x v="3"/>
    <x v="2"/>
    <x v="3"/>
    <x v="3"/>
    <x v="3"/>
    <x v="3"/>
    <x v="5"/>
    <x v="4"/>
    <x v="3"/>
    <x v="4"/>
    <x v="0"/>
    <x v="2"/>
    <x v="3"/>
    <x v="1"/>
    <x v="2"/>
    <x v="2"/>
    <x v="2"/>
    <m/>
    <m/>
    <m/>
    <m/>
    <m/>
    <m/>
  </r>
  <r>
    <x v="0"/>
    <x v="123"/>
    <x v="1"/>
    <m/>
    <x v="2"/>
    <x v="1"/>
    <x v="3"/>
    <x v="1"/>
    <x v="1"/>
    <x v="1"/>
    <x v="2"/>
    <x v="1"/>
    <x v="1"/>
    <x v="3"/>
    <x v="3"/>
    <x v="2"/>
    <x v="1"/>
    <x v="3"/>
    <x v="3"/>
    <x v="3"/>
    <x v="2"/>
    <x v="2"/>
    <x v="1"/>
    <x v="3"/>
    <x v="1"/>
    <x v="2"/>
    <x v="2"/>
    <x v="0"/>
    <x v="2"/>
    <x v="3"/>
    <x v="1"/>
    <x v="2"/>
    <x v="2"/>
    <x v="2"/>
    <m/>
    <m/>
    <m/>
    <m/>
    <m/>
    <m/>
  </r>
  <r>
    <x v="0"/>
    <x v="123"/>
    <x v="1"/>
    <m/>
    <x v="2"/>
    <x v="1"/>
    <x v="1"/>
    <x v="3"/>
    <x v="3"/>
    <x v="1"/>
    <x v="3"/>
    <x v="3"/>
    <x v="3"/>
    <x v="1"/>
    <x v="4"/>
    <x v="2"/>
    <x v="2"/>
    <x v="4"/>
    <x v="3"/>
    <x v="3"/>
    <x v="1"/>
    <x v="3"/>
    <x v="3"/>
    <x v="5"/>
    <x v="1"/>
    <x v="4"/>
    <x v="3"/>
    <x v="0"/>
    <x v="2"/>
    <x v="3"/>
    <x v="1"/>
    <x v="2"/>
    <x v="2"/>
    <x v="2"/>
    <m/>
    <m/>
    <m/>
    <m/>
    <m/>
    <m/>
  </r>
  <r>
    <x v="0"/>
    <x v="123"/>
    <x v="1"/>
    <m/>
    <x v="2"/>
    <x v="1"/>
    <x v="1"/>
    <x v="2"/>
    <x v="2"/>
    <x v="3"/>
    <x v="1"/>
    <x v="1"/>
    <x v="1"/>
    <x v="1"/>
    <x v="1"/>
    <x v="1"/>
    <x v="1"/>
    <x v="1"/>
    <x v="2"/>
    <x v="3"/>
    <x v="1"/>
    <x v="1"/>
    <x v="1"/>
    <x v="1"/>
    <x v="1"/>
    <x v="1"/>
    <x v="1"/>
    <x v="0"/>
    <x v="2"/>
    <x v="3"/>
    <x v="1"/>
    <x v="2"/>
    <x v="2"/>
    <x v="2"/>
    <m/>
    <m/>
    <m/>
    <m/>
    <m/>
    <m/>
  </r>
  <r>
    <x v="0"/>
    <x v="123"/>
    <x v="1"/>
    <m/>
    <x v="2"/>
    <x v="1"/>
    <x v="0"/>
    <x v="1"/>
    <x v="1"/>
    <x v="2"/>
    <x v="1"/>
    <x v="1"/>
    <x v="1"/>
    <x v="2"/>
    <x v="1"/>
    <x v="1"/>
    <x v="1"/>
    <x v="2"/>
    <x v="1"/>
    <x v="1"/>
    <x v="1"/>
    <x v="1"/>
    <x v="1"/>
    <x v="3"/>
    <x v="1"/>
    <x v="1"/>
    <x v="1"/>
    <x v="0"/>
    <x v="2"/>
    <x v="3"/>
    <x v="1"/>
    <x v="2"/>
    <x v="2"/>
    <x v="2"/>
    <m/>
    <m/>
    <m/>
    <m/>
    <m/>
    <m/>
  </r>
  <r>
    <x v="0"/>
    <x v="123"/>
    <x v="1"/>
    <m/>
    <x v="2"/>
    <x v="1"/>
    <x v="0"/>
    <x v="2"/>
    <x v="2"/>
    <x v="2"/>
    <x v="2"/>
    <x v="1"/>
    <x v="3"/>
    <x v="1"/>
    <x v="2"/>
    <x v="1"/>
    <x v="1"/>
    <x v="1"/>
    <x v="1"/>
    <x v="3"/>
    <x v="1"/>
    <x v="2"/>
    <x v="3"/>
    <x v="3"/>
    <x v="2"/>
    <x v="1"/>
    <x v="1"/>
    <x v="0"/>
    <x v="2"/>
    <x v="3"/>
    <x v="1"/>
    <x v="2"/>
    <x v="2"/>
    <x v="2"/>
    <m/>
    <m/>
    <m/>
    <m/>
    <m/>
    <m/>
  </r>
  <r>
    <x v="0"/>
    <x v="123"/>
    <x v="1"/>
    <m/>
    <x v="2"/>
    <x v="1"/>
    <x v="0"/>
    <x v="2"/>
    <x v="2"/>
    <x v="2"/>
    <x v="1"/>
    <x v="1"/>
    <x v="1"/>
    <x v="1"/>
    <x v="1"/>
    <x v="1"/>
    <x v="1"/>
    <x v="1"/>
    <x v="1"/>
    <x v="1"/>
    <x v="1"/>
    <x v="2"/>
    <x v="1"/>
    <x v="1"/>
    <x v="1"/>
    <x v="1"/>
    <x v="1"/>
    <x v="0"/>
    <x v="2"/>
    <x v="3"/>
    <x v="1"/>
    <x v="2"/>
    <x v="2"/>
    <x v="2"/>
    <m/>
    <m/>
    <m/>
    <m/>
    <m/>
    <m/>
  </r>
  <r>
    <x v="0"/>
    <x v="123"/>
    <x v="1"/>
    <m/>
    <x v="2"/>
    <x v="1"/>
    <x v="0"/>
    <x v="1"/>
    <x v="3"/>
    <x v="3"/>
    <x v="1"/>
    <x v="1"/>
    <x v="1"/>
    <x v="1"/>
    <x v="1"/>
    <x v="2"/>
    <x v="1"/>
    <x v="1"/>
    <x v="2"/>
    <x v="1"/>
    <x v="1"/>
    <x v="1"/>
    <x v="1"/>
    <x v="3"/>
    <x v="2"/>
    <x v="1"/>
    <x v="1"/>
    <x v="0"/>
    <x v="2"/>
    <x v="3"/>
    <x v="1"/>
    <x v="2"/>
    <x v="2"/>
    <x v="2"/>
    <m/>
    <m/>
    <m/>
    <m/>
    <m/>
    <m/>
  </r>
  <r>
    <x v="0"/>
    <x v="123"/>
    <x v="1"/>
    <m/>
    <x v="2"/>
    <x v="1"/>
    <x v="1"/>
    <x v="2"/>
    <x v="1"/>
    <x v="2"/>
    <x v="1"/>
    <x v="1"/>
    <x v="2"/>
    <x v="1"/>
    <x v="1"/>
    <x v="1"/>
    <x v="1"/>
    <x v="1"/>
    <x v="1"/>
    <x v="1"/>
    <x v="1"/>
    <x v="1"/>
    <x v="1"/>
    <x v="1"/>
    <x v="1"/>
    <x v="1"/>
    <x v="1"/>
    <x v="0"/>
    <x v="2"/>
    <x v="3"/>
    <x v="1"/>
    <x v="2"/>
    <x v="2"/>
    <x v="2"/>
    <m/>
    <m/>
    <m/>
    <m/>
    <m/>
    <m/>
  </r>
  <r>
    <x v="0"/>
    <x v="123"/>
    <x v="1"/>
    <m/>
    <x v="2"/>
    <x v="1"/>
    <x v="1"/>
    <x v="2"/>
    <x v="2"/>
    <x v="2"/>
    <x v="1"/>
    <x v="2"/>
    <x v="2"/>
    <x v="1"/>
    <x v="1"/>
    <x v="1"/>
    <x v="1"/>
    <x v="2"/>
    <x v="1"/>
    <x v="2"/>
    <x v="1"/>
    <x v="1"/>
    <x v="1"/>
    <x v="1"/>
    <x v="1"/>
    <x v="1"/>
    <x v="1"/>
    <x v="0"/>
    <x v="2"/>
    <x v="3"/>
    <x v="1"/>
    <x v="2"/>
    <x v="2"/>
    <x v="2"/>
    <m/>
    <m/>
    <m/>
    <m/>
    <m/>
    <m/>
  </r>
  <r>
    <x v="0"/>
    <x v="123"/>
    <x v="1"/>
    <m/>
    <x v="2"/>
    <x v="1"/>
    <x v="3"/>
    <x v="3"/>
    <x v="1"/>
    <x v="5"/>
    <x v="5"/>
    <x v="3"/>
    <x v="3"/>
    <x v="2"/>
    <x v="2"/>
    <x v="3"/>
    <x v="2"/>
    <x v="3"/>
    <x v="2"/>
    <x v="2"/>
    <x v="2"/>
    <x v="2"/>
    <x v="2"/>
    <x v="2"/>
    <x v="3"/>
    <x v="2"/>
    <x v="2"/>
    <x v="0"/>
    <x v="2"/>
    <x v="3"/>
    <x v="1"/>
    <x v="2"/>
    <x v="2"/>
    <x v="2"/>
    <m/>
    <m/>
    <m/>
    <m/>
    <m/>
    <m/>
  </r>
  <r>
    <x v="0"/>
    <x v="123"/>
    <x v="1"/>
    <m/>
    <x v="2"/>
    <x v="1"/>
    <x v="1"/>
    <x v="2"/>
    <x v="1"/>
    <x v="2"/>
    <x v="1"/>
    <x v="1"/>
    <x v="2"/>
    <x v="1"/>
    <x v="1"/>
    <x v="1"/>
    <x v="1"/>
    <x v="1"/>
    <x v="1"/>
    <x v="1"/>
    <x v="1"/>
    <x v="3"/>
    <x v="1"/>
    <x v="1"/>
    <x v="1"/>
    <x v="1"/>
    <x v="1"/>
    <x v="0"/>
    <x v="2"/>
    <x v="3"/>
    <x v="1"/>
    <x v="2"/>
    <x v="2"/>
    <x v="2"/>
    <m/>
    <m/>
    <m/>
    <m/>
    <m/>
    <m/>
  </r>
  <r>
    <x v="0"/>
    <x v="123"/>
    <x v="1"/>
    <m/>
    <x v="2"/>
    <x v="1"/>
    <x v="1"/>
    <x v="5"/>
    <x v="5"/>
    <x v="3"/>
    <x v="2"/>
    <x v="2"/>
    <x v="2"/>
    <x v="2"/>
    <x v="3"/>
    <x v="2"/>
    <x v="2"/>
    <x v="3"/>
    <x v="2"/>
    <x v="2"/>
    <x v="3"/>
    <x v="1"/>
    <x v="3"/>
    <x v="5"/>
    <x v="2"/>
    <x v="2"/>
    <x v="2"/>
    <x v="0"/>
    <x v="2"/>
    <x v="3"/>
    <x v="1"/>
    <x v="2"/>
    <x v="2"/>
    <x v="2"/>
    <m/>
    <m/>
    <m/>
    <m/>
    <m/>
    <m/>
  </r>
  <r>
    <x v="0"/>
    <x v="123"/>
    <x v="1"/>
    <m/>
    <x v="2"/>
    <x v="1"/>
    <x v="0"/>
    <x v="2"/>
    <x v="2"/>
    <x v="3"/>
    <x v="0"/>
    <x v="1"/>
    <x v="1"/>
    <x v="1"/>
    <x v="2"/>
    <x v="1"/>
    <x v="1"/>
    <x v="2"/>
    <x v="1"/>
    <x v="0"/>
    <x v="1"/>
    <x v="1"/>
    <x v="1"/>
    <x v="1"/>
    <x v="1"/>
    <x v="1"/>
    <x v="1"/>
    <x v="0"/>
    <x v="2"/>
    <x v="3"/>
    <x v="1"/>
    <x v="2"/>
    <x v="2"/>
    <x v="2"/>
    <m/>
    <m/>
    <m/>
    <m/>
    <m/>
    <m/>
  </r>
  <r>
    <x v="0"/>
    <x v="123"/>
    <x v="1"/>
    <m/>
    <x v="2"/>
    <x v="1"/>
    <x v="0"/>
    <x v="5"/>
    <x v="5"/>
    <x v="4"/>
    <x v="2"/>
    <x v="2"/>
    <x v="1"/>
    <x v="3"/>
    <x v="3"/>
    <x v="2"/>
    <x v="1"/>
    <x v="2"/>
    <x v="2"/>
    <x v="2"/>
    <x v="2"/>
    <x v="1"/>
    <x v="2"/>
    <x v="3"/>
    <x v="2"/>
    <x v="5"/>
    <x v="5"/>
    <x v="0"/>
    <x v="2"/>
    <x v="3"/>
    <x v="1"/>
    <x v="2"/>
    <x v="2"/>
    <x v="2"/>
    <m/>
    <m/>
    <m/>
    <m/>
    <m/>
    <m/>
  </r>
  <r>
    <x v="0"/>
    <x v="124"/>
    <x v="0"/>
    <m/>
    <x v="2"/>
    <x v="0"/>
    <x v="1"/>
    <x v="0"/>
    <x v="0"/>
    <x v="0"/>
    <x v="0"/>
    <x v="0"/>
    <x v="0"/>
    <x v="0"/>
    <x v="0"/>
    <x v="0"/>
    <x v="0"/>
    <x v="0"/>
    <x v="0"/>
    <x v="0"/>
    <x v="0"/>
    <x v="0"/>
    <x v="0"/>
    <x v="0"/>
    <x v="0"/>
    <x v="0"/>
    <x v="0"/>
    <x v="0"/>
    <x v="0"/>
    <x v="0"/>
    <x v="0"/>
    <x v="0"/>
    <x v="0"/>
    <x v="0"/>
    <m/>
    <m/>
    <m/>
    <m/>
    <m/>
    <m/>
  </r>
  <r>
    <x v="0"/>
    <x v="124"/>
    <x v="0"/>
    <m/>
    <x v="2"/>
    <x v="0"/>
    <x v="3"/>
    <x v="0"/>
    <x v="0"/>
    <x v="0"/>
    <x v="0"/>
    <x v="0"/>
    <x v="0"/>
    <x v="0"/>
    <x v="0"/>
    <x v="0"/>
    <x v="0"/>
    <x v="0"/>
    <x v="0"/>
    <x v="0"/>
    <x v="0"/>
    <x v="0"/>
    <x v="0"/>
    <x v="0"/>
    <x v="0"/>
    <x v="0"/>
    <x v="0"/>
    <x v="0"/>
    <x v="0"/>
    <x v="0"/>
    <x v="0"/>
    <x v="0"/>
    <x v="0"/>
    <x v="0"/>
    <m/>
    <m/>
    <m/>
    <m/>
    <m/>
    <m/>
  </r>
  <r>
    <x v="0"/>
    <x v="124"/>
    <x v="0"/>
    <m/>
    <x v="2"/>
    <x v="0"/>
    <x v="1"/>
    <x v="0"/>
    <x v="0"/>
    <x v="0"/>
    <x v="0"/>
    <x v="0"/>
    <x v="0"/>
    <x v="0"/>
    <x v="0"/>
    <x v="0"/>
    <x v="0"/>
    <x v="0"/>
    <x v="0"/>
    <x v="0"/>
    <x v="0"/>
    <x v="0"/>
    <x v="0"/>
    <x v="0"/>
    <x v="0"/>
    <x v="0"/>
    <x v="0"/>
    <x v="0"/>
    <x v="0"/>
    <x v="0"/>
    <x v="0"/>
    <x v="1"/>
    <x v="0"/>
    <x v="0"/>
    <m/>
    <m/>
    <m/>
    <m/>
    <m/>
    <m/>
  </r>
  <r>
    <x v="0"/>
    <x v="124"/>
    <x v="0"/>
    <m/>
    <x v="2"/>
    <x v="0"/>
    <x v="1"/>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1"/>
    <x v="1"/>
    <m/>
    <m/>
    <m/>
    <m/>
    <m/>
    <m/>
  </r>
  <r>
    <x v="0"/>
    <x v="124"/>
    <x v="0"/>
    <m/>
    <x v="2"/>
    <x v="0"/>
    <x v="0"/>
    <x v="0"/>
    <x v="0"/>
    <x v="0"/>
    <x v="0"/>
    <x v="0"/>
    <x v="0"/>
    <x v="0"/>
    <x v="0"/>
    <x v="0"/>
    <x v="0"/>
    <x v="0"/>
    <x v="0"/>
    <x v="0"/>
    <x v="0"/>
    <x v="0"/>
    <x v="0"/>
    <x v="0"/>
    <x v="0"/>
    <x v="0"/>
    <x v="0"/>
    <x v="0"/>
    <x v="0"/>
    <x v="0"/>
    <x v="0"/>
    <x v="0"/>
    <x v="0"/>
    <x v="0"/>
    <m/>
    <m/>
    <m/>
    <m/>
    <m/>
    <m/>
  </r>
  <r>
    <x v="0"/>
    <x v="124"/>
    <x v="0"/>
    <m/>
    <x v="2"/>
    <x v="0"/>
    <x v="1"/>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1"/>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3"/>
    <x v="0"/>
    <x v="0"/>
    <m/>
    <m/>
    <m/>
    <m/>
    <m/>
    <m/>
  </r>
  <r>
    <x v="0"/>
    <x v="124"/>
    <x v="0"/>
    <m/>
    <x v="2"/>
    <x v="0"/>
    <x v="0"/>
    <x v="0"/>
    <x v="0"/>
    <x v="0"/>
    <x v="0"/>
    <x v="0"/>
    <x v="0"/>
    <x v="0"/>
    <x v="0"/>
    <x v="0"/>
    <x v="0"/>
    <x v="0"/>
    <x v="0"/>
    <x v="0"/>
    <x v="0"/>
    <x v="0"/>
    <x v="0"/>
    <x v="0"/>
    <x v="0"/>
    <x v="0"/>
    <x v="0"/>
    <x v="0"/>
    <x v="1"/>
    <x v="1"/>
    <x v="0"/>
    <x v="1"/>
    <x v="1"/>
    <x v="3"/>
    <m/>
    <m/>
    <m/>
    <m/>
    <m/>
    <m/>
  </r>
  <r>
    <x v="0"/>
    <x v="124"/>
    <x v="0"/>
    <m/>
    <x v="2"/>
    <x v="0"/>
    <x v="0"/>
    <x v="0"/>
    <x v="0"/>
    <x v="0"/>
    <x v="0"/>
    <x v="0"/>
    <x v="0"/>
    <x v="0"/>
    <x v="0"/>
    <x v="0"/>
    <x v="0"/>
    <x v="0"/>
    <x v="0"/>
    <x v="0"/>
    <x v="0"/>
    <x v="0"/>
    <x v="0"/>
    <x v="0"/>
    <x v="0"/>
    <x v="0"/>
    <x v="0"/>
    <x v="0"/>
    <x v="0"/>
    <x v="1"/>
    <x v="0"/>
    <x v="3"/>
    <x v="0"/>
    <x v="0"/>
    <m/>
    <m/>
    <m/>
    <m/>
    <m/>
    <m/>
  </r>
  <r>
    <x v="0"/>
    <x v="124"/>
    <x v="0"/>
    <m/>
    <x v="2"/>
    <x v="1"/>
    <x v="0"/>
    <x v="1"/>
    <x v="2"/>
    <x v="2"/>
    <x v="1"/>
    <x v="2"/>
    <x v="2"/>
    <x v="2"/>
    <x v="1"/>
    <x v="1"/>
    <x v="1"/>
    <x v="2"/>
    <x v="1"/>
    <x v="1"/>
    <x v="1"/>
    <x v="1"/>
    <x v="1"/>
    <x v="3"/>
    <x v="2"/>
    <x v="2"/>
    <x v="2"/>
    <x v="0"/>
    <x v="2"/>
    <x v="3"/>
    <x v="1"/>
    <x v="2"/>
    <x v="2"/>
    <x v="2"/>
    <m/>
    <m/>
    <m/>
    <m/>
    <m/>
    <m/>
  </r>
  <r>
    <x v="0"/>
    <x v="124"/>
    <x v="0"/>
    <m/>
    <x v="2"/>
    <x v="1"/>
    <x v="1"/>
    <x v="1"/>
    <x v="2"/>
    <x v="1"/>
    <x v="2"/>
    <x v="2"/>
    <x v="2"/>
    <x v="2"/>
    <x v="2"/>
    <x v="2"/>
    <x v="2"/>
    <x v="2"/>
    <x v="2"/>
    <x v="2"/>
    <x v="2"/>
    <x v="2"/>
    <x v="2"/>
    <x v="3"/>
    <x v="2"/>
    <x v="2"/>
    <x v="2"/>
    <x v="0"/>
    <x v="2"/>
    <x v="3"/>
    <x v="1"/>
    <x v="2"/>
    <x v="2"/>
    <x v="2"/>
    <m/>
    <m/>
    <m/>
    <m/>
    <m/>
    <m/>
  </r>
  <r>
    <x v="0"/>
    <x v="124"/>
    <x v="0"/>
    <m/>
    <x v="2"/>
    <x v="1"/>
    <x v="0"/>
    <x v="2"/>
    <x v="2"/>
    <x v="2"/>
    <x v="1"/>
    <x v="1"/>
    <x v="2"/>
    <x v="1"/>
    <x v="1"/>
    <x v="1"/>
    <x v="1"/>
    <x v="1"/>
    <x v="1"/>
    <x v="1"/>
    <x v="1"/>
    <x v="1"/>
    <x v="1"/>
    <x v="1"/>
    <x v="1"/>
    <x v="1"/>
    <x v="1"/>
    <x v="0"/>
    <x v="2"/>
    <x v="3"/>
    <x v="1"/>
    <x v="2"/>
    <x v="2"/>
    <x v="2"/>
    <m/>
    <m/>
    <m/>
    <m/>
    <m/>
    <m/>
  </r>
  <r>
    <x v="0"/>
    <x v="124"/>
    <x v="0"/>
    <m/>
    <x v="2"/>
    <x v="1"/>
    <x v="0"/>
    <x v="3"/>
    <x v="4"/>
    <x v="5"/>
    <x v="2"/>
    <x v="4"/>
    <x v="5"/>
    <x v="1"/>
    <x v="2"/>
    <x v="4"/>
    <x v="2"/>
    <x v="5"/>
    <x v="3"/>
    <x v="3"/>
    <x v="5"/>
    <x v="4"/>
    <x v="3"/>
    <x v="3"/>
    <x v="2"/>
    <x v="3"/>
    <x v="3"/>
    <x v="0"/>
    <x v="2"/>
    <x v="3"/>
    <x v="1"/>
    <x v="2"/>
    <x v="2"/>
    <x v="2"/>
    <m/>
    <m/>
    <m/>
    <m/>
    <m/>
    <m/>
  </r>
  <r>
    <x v="0"/>
    <x v="124"/>
    <x v="0"/>
    <m/>
    <x v="2"/>
    <x v="1"/>
    <x v="0"/>
    <x v="1"/>
    <x v="1"/>
    <x v="1"/>
    <x v="2"/>
    <x v="2"/>
    <x v="1"/>
    <x v="2"/>
    <x v="2"/>
    <x v="2"/>
    <x v="2"/>
    <x v="2"/>
    <x v="2"/>
    <x v="2"/>
    <x v="2"/>
    <x v="2"/>
    <x v="2"/>
    <x v="5"/>
    <x v="2"/>
    <x v="2"/>
    <x v="2"/>
    <x v="0"/>
    <x v="2"/>
    <x v="3"/>
    <x v="1"/>
    <x v="2"/>
    <x v="2"/>
    <x v="2"/>
    <m/>
    <m/>
    <m/>
    <m/>
    <m/>
    <m/>
  </r>
  <r>
    <x v="0"/>
    <x v="124"/>
    <x v="0"/>
    <m/>
    <x v="2"/>
    <x v="1"/>
    <x v="1"/>
    <x v="1"/>
    <x v="2"/>
    <x v="3"/>
    <x v="3"/>
    <x v="1"/>
    <x v="3"/>
    <x v="2"/>
    <x v="1"/>
    <x v="1"/>
    <x v="2"/>
    <x v="3"/>
    <x v="1"/>
    <x v="3"/>
    <x v="1"/>
    <x v="1"/>
    <x v="2"/>
    <x v="3"/>
    <x v="2"/>
    <x v="2"/>
    <x v="2"/>
    <x v="0"/>
    <x v="2"/>
    <x v="3"/>
    <x v="1"/>
    <x v="2"/>
    <x v="2"/>
    <x v="2"/>
    <m/>
    <m/>
    <m/>
    <m/>
    <m/>
    <m/>
  </r>
  <r>
    <x v="0"/>
    <x v="124"/>
    <x v="0"/>
    <m/>
    <x v="2"/>
    <x v="1"/>
    <x v="1"/>
    <x v="5"/>
    <x v="3"/>
    <x v="3"/>
    <x v="2"/>
    <x v="2"/>
    <x v="4"/>
    <x v="2"/>
    <x v="4"/>
    <x v="3"/>
    <x v="2"/>
    <x v="2"/>
    <x v="2"/>
    <x v="3"/>
    <x v="5"/>
    <x v="2"/>
    <x v="3"/>
    <x v="3"/>
    <x v="1"/>
    <x v="2"/>
    <x v="3"/>
    <x v="0"/>
    <x v="2"/>
    <x v="3"/>
    <x v="1"/>
    <x v="2"/>
    <x v="2"/>
    <x v="2"/>
    <m/>
    <m/>
    <m/>
    <m/>
    <m/>
    <m/>
  </r>
  <r>
    <x v="0"/>
    <x v="124"/>
    <x v="0"/>
    <m/>
    <x v="2"/>
    <x v="1"/>
    <x v="0"/>
    <x v="1"/>
    <x v="3"/>
    <x v="1"/>
    <x v="2"/>
    <x v="3"/>
    <x v="1"/>
    <x v="2"/>
    <x v="3"/>
    <x v="2"/>
    <x v="2"/>
    <x v="2"/>
    <x v="2"/>
    <x v="2"/>
    <x v="2"/>
    <x v="3"/>
    <x v="3"/>
    <x v="1"/>
    <x v="2"/>
    <x v="2"/>
    <x v="4"/>
    <x v="0"/>
    <x v="2"/>
    <x v="3"/>
    <x v="1"/>
    <x v="2"/>
    <x v="2"/>
    <x v="2"/>
    <m/>
    <m/>
    <m/>
    <m/>
    <m/>
    <m/>
  </r>
  <r>
    <x v="0"/>
    <x v="124"/>
    <x v="0"/>
    <m/>
    <x v="2"/>
    <x v="1"/>
    <x v="0"/>
    <x v="2"/>
    <x v="2"/>
    <x v="2"/>
    <x v="2"/>
    <x v="1"/>
    <x v="2"/>
    <x v="1"/>
    <x v="1"/>
    <x v="1"/>
    <x v="1"/>
    <x v="1"/>
    <x v="1"/>
    <x v="1"/>
    <x v="1"/>
    <x v="1"/>
    <x v="1"/>
    <x v="3"/>
    <x v="1"/>
    <x v="1"/>
    <x v="1"/>
    <x v="0"/>
    <x v="2"/>
    <x v="3"/>
    <x v="1"/>
    <x v="2"/>
    <x v="2"/>
    <x v="2"/>
    <m/>
    <m/>
    <m/>
    <m/>
    <m/>
    <m/>
  </r>
  <r>
    <x v="0"/>
    <x v="124"/>
    <x v="0"/>
    <m/>
    <x v="2"/>
    <x v="1"/>
    <x v="0"/>
    <x v="2"/>
    <x v="2"/>
    <x v="2"/>
    <x v="1"/>
    <x v="2"/>
    <x v="2"/>
    <x v="1"/>
    <x v="1"/>
    <x v="2"/>
    <x v="2"/>
    <x v="2"/>
    <x v="2"/>
    <x v="3"/>
    <x v="2"/>
    <x v="3"/>
    <x v="2"/>
    <x v="3"/>
    <x v="2"/>
    <x v="1"/>
    <x v="1"/>
    <x v="0"/>
    <x v="2"/>
    <x v="3"/>
    <x v="1"/>
    <x v="2"/>
    <x v="2"/>
    <x v="2"/>
    <m/>
    <m/>
    <m/>
    <m/>
    <m/>
    <m/>
  </r>
  <r>
    <x v="0"/>
    <x v="124"/>
    <x v="0"/>
    <m/>
    <x v="2"/>
    <x v="1"/>
    <x v="1"/>
    <x v="2"/>
    <x v="2"/>
    <x v="2"/>
    <x v="1"/>
    <x v="1"/>
    <x v="2"/>
    <x v="1"/>
    <x v="1"/>
    <x v="1"/>
    <x v="1"/>
    <x v="1"/>
    <x v="1"/>
    <x v="1"/>
    <x v="1"/>
    <x v="1"/>
    <x v="1"/>
    <x v="1"/>
    <x v="1"/>
    <x v="1"/>
    <x v="1"/>
    <x v="0"/>
    <x v="2"/>
    <x v="3"/>
    <x v="1"/>
    <x v="2"/>
    <x v="2"/>
    <x v="2"/>
    <m/>
    <m/>
    <m/>
    <m/>
    <m/>
    <m/>
  </r>
  <r>
    <x v="0"/>
    <x v="124"/>
    <x v="0"/>
    <m/>
    <x v="2"/>
    <x v="1"/>
    <x v="0"/>
    <x v="2"/>
    <x v="2"/>
    <x v="3"/>
    <x v="1"/>
    <x v="1"/>
    <x v="2"/>
    <x v="1"/>
    <x v="1"/>
    <x v="1"/>
    <x v="1"/>
    <x v="1"/>
    <x v="1"/>
    <x v="1"/>
    <x v="1"/>
    <x v="1"/>
    <x v="1"/>
    <x v="1"/>
    <x v="1"/>
    <x v="1"/>
    <x v="1"/>
    <x v="0"/>
    <x v="2"/>
    <x v="3"/>
    <x v="1"/>
    <x v="2"/>
    <x v="2"/>
    <x v="2"/>
    <m/>
    <m/>
    <m/>
    <m/>
    <m/>
    <m/>
  </r>
  <r>
    <x v="0"/>
    <x v="124"/>
    <x v="0"/>
    <m/>
    <x v="2"/>
    <x v="1"/>
    <x v="1"/>
    <x v="1"/>
    <x v="1"/>
    <x v="3"/>
    <x v="1"/>
    <x v="3"/>
    <x v="4"/>
    <x v="1"/>
    <x v="3"/>
    <x v="1"/>
    <x v="1"/>
    <x v="3"/>
    <x v="1"/>
    <x v="3"/>
    <x v="1"/>
    <x v="1"/>
    <x v="1"/>
    <x v="3"/>
    <x v="2"/>
    <x v="1"/>
    <x v="1"/>
    <x v="0"/>
    <x v="2"/>
    <x v="3"/>
    <x v="1"/>
    <x v="2"/>
    <x v="2"/>
    <x v="2"/>
    <m/>
    <m/>
    <m/>
    <m/>
    <m/>
    <m/>
  </r>
  <r>
    <x v="0"/>
    <x v="124"/>
    <x v="0"/>
    <m/>
    <x v="2"/>
    <x v="1"/>
    <x v="0"/>
    <x v="1"/>
    <x v="1"/>
    <x v="1"/>
    <x v="1"/>
    <x v="2"/>
    <x v="2"/>
    <x v="1"/>
    <x v="2"/>
    <x v="2"/>
    <x v="2"/>
    <x v="2"/>
    <x v="3"/>
    <x v="2"/>
    <x v="2"/>
    <x v="2"/>
    <x v="1"/>
    <x v="3"/>
    <x v="4"/>
    <x v="1"/>
    <x v="2"/>
    <x v="0"/>
    <x v="2"/>
    <x v="3"/>
    <x v="1"/>
    <x v="2"/>
    <x v="2"/>
    <x v="2"/>
    <m/>
    <m/>
    <m/>
    <m/>
    <m/>
    <m/>
  </r>
  <r>
    <x v="0"/>
    <x v="124"/>
    <x v="0"/>
    <m/>
    <x v="2"/>
    <x v="1"/>
    <x v="1"/>
    <x v="1"/>
    <x v="1"/>
    <x v="2"/>
    <x v="1"/>
    <x v="1"/>
    <x v="2"/>
    <x v="1"/>
    <x v="1"/>
    <x v="1"/>
    <x v="1"/>
    <x v="1"/>
    <x v="1"/>
    <x v="1"/>
    <x v="1"/>
    <x v="1"/>
    <x v="1"/>
    <x v="1"/>
    <x v="1"/>
    <x v="1"/>
    <x v="1"/>
    <x v="0"/>
    <x v="2"/>
    <x v="3"/>
    <x v="1"/>
    <x v="2"/>
    <x v="2"/>
    <x v="2"/>
    <m/>
    <m/>
    <m/>
    <m/>
    <m/>
    <m/>
  </r>
  <r>
    <x v="0"/>
    <x v="124"/>
    <x v="0"/>
    <m/>
    <x v="2"/>
    <x v="1"/>
    <x v="0"/>
    <x v="2"/>
    <x v="2"/>
    <x v="2"/>
    <x v="1"/>
    <x v="1"/>
    <x v="2"/>
    <x v="2"/>
    <x v="1"/>
    <x v="1"/>
    <x v="1"/>
    <x v="1"/>
    <x v="1"/>
    <x v="1"/>
    <x v="1"/>
    <x v="1"/>
    <x v="1"/>
    <x v="1"/>
    <x v="1"/>
    <x v="1"/>
    <x v="1"/>
    <x v="0"/>
    <x v="2"/>
    <x v="3"/>
    <x v="1"/>
    <x v="2"/>
    <x v="2"/>
    <x v="2"/>
    <m/>
    <m/>
    <m/>
    <m/>
    <m/>
    <m/>
  </r>
  <r>
    <x v="0"/>
    <x v="124"/>
    <x v="0"/>
    <m/>
    <x v="2"/>
    <x v="1"/>
    <x v="0"/>
    <x v="1"/>
    <x v="1"/>
    <x v="3"/>
    <x v="1"/>
    <x v="1"/>
    <x v="1"/>
    <x v="2"/>
    <x v="2"/>
    <x v="1"/>
    <x v="1"/>
    <x v="2"/>
    <x v="2"/>
    <x v="2"/>
    <x v="2"/>
    <x v="2"/>
    <x v="2"/>
    <x v="3"/>
    <x v="2"/>
    <x v="1"/>
    <x v="2"/>
    <x v="0"/>
    <x v="2"/>
    <x v="3"/>
    <x v="1"/>
    <x v="2"/>
    <x v="2"/>
    <x v="2"/>
    <m/>
    <m/>
    <m/>
    <m/>
    <m/>
    <m/>
  </r>
  <r>
    <x v="0"/>
    <x v="125"/>
    <x v="1"/>
    <m/>
    <x v="2"/>
    <x v="0"/>
    <x v="0"/>
    <x v="0"/>
    <x v="0"/>
    <x v="0"/>
    <x v="0"/>
    <x v="0"/>
    <x v="0"/>
    <x v="0"/>
    <x v="0"/>
    <x v="0"/>
    <x v="0"/>
    <x v="0"/>
    <x v="0"/>
    <x v="0"/>
    <x v="0"/>
    <x v="0"/>
    <x v="0"/>
    <x v="0"/>
    <x v="0"/>
    <x v="0"/>
    <x v="0"/>
    <x v="0"/>
    <x v="0"/>
    <x v="0"/>
    <x v="0"/>
    <x v="0"/>
    <x v="1"/>
    <x v="3"/>
    <m/>
    <m/>
    <m/>
    <m/>
    <m/>
    <m/>
  </r>
  <r>
    <x v="0"/>
    <x v="125"/>
    <x v="1"/>
    <m/>
    <x v="2"/>
    <x v="0"/>
    <x v="0"/>
    <x v="0"/>
    <x v="0"/>
    <x v="0"/>
    <x v="0"/>
    <x v="0"/>
    <x v="0"/>
    <x v="0"/>
    <x v="0"/>
    <x v="0"/>
    <x v="0"/>
    <x v="0"/>
    <x v="0"/>
    <x v="0"/>
    <x v="0"/>
    <x v="0"/>
    <x v="0"/>
    <x v="0"/>
    <x v="0"/>
    <x v="0"/>
    <x v="0"/>
    <x v="0"/>
    <x v="0"/>
    <x v="0"/>
    <x v="0"/>
    <x v="0"/>
    <x v="0"/>
    <x v="1"/>
    <m/>
    <m/>
    <m/>
    <m/>
    <m/>
    <m/>
  </r>
  <r>
    <x v="0"/>
    <x v="125"/>
    <x v="1"/>
    <m/>
    <x v="2"/>
    <x v="0"/>
    <x v="1"/>
    <x v="0"/>
    <x v="0"/>
    <x v="0"/>
    <x v="0"/>
    <x v="0"/>
    <x v="0"/>
    <x v="0"/>
    <x v="0"/>
    <x v="0"/>
    <x v="0"/>
    <x v="0"/>
    <x v="0"/>
    <x v="0"/>
    <x v="0"/>
    <x v="0"/>
    <x v="0"/>
    <x v="0"/>
    <x v="0"/>
    <x v="0"/>
    <x v="0"/>
    <x v="0"/>
    <x v="0"/>
    <x v="0"/>
    <x v="0"/>
    <x v="0"/>
    <x v="0"/>
    <x v="0"/>
    <m/>
    <m/>
    <m/>
    <m/>
    <m/>
    <m/>
  </r>
  <r>
    <x v="0"/>
    <x v="125"/>
    <x v="1"/>
    <m/>
    <x v="2"/>
    <x v="0"/>
    <x v="1"/>
    <x v="0"/>
    <x v="0"/>
    <x v="0"/>
    <x v="0"/>
    <x v="0"/>
    <x v="0"/>
    <x v="0"/>
    <x v="0"/>
    <x v="0"/>
    <x v="0"/>
    <x v="0"/>
    <x v="0"/>
    <x v="0"/>
    <x v="0"/>
    <x v="0"/>
    <x v="0"/>
    <x v="0"/>
    <x v="0"/>
    <x v="0"/>
    <x v="0"/>
    <x v="0"/>
    <x v="0"/>
    <x v="0"/>
    <x v="0"/>
    <x v="0"/>
    <x v="0"/>
    <x v="0"/>
    <m/>
    <m/>
    <m/>
    <m/>
    <m/>
    <m/>
  </r>
  <r>
    <x v="0"/>
    <x v="125"/>
    <x v="1"/>
    <m/>
    <x v="2"/>
    <x v="0"/>
    <x v="1"/>
    <x v="0"/>
    <x v="0"/>
    <x v="0"/>
    <x v="0"/>
    <x v="0"/>
    <x v="0"/>
    <x v="0"/>
    <x v="0"/>
    <x v="0"/>
    <x v="0"/>
    <x v="0"/>
    <x v="0"/>
    <x v="0"/>
    <x v="0"/>
    <x v="0"/>
    <x v="0"/>
    <x v="0"/>
    <x v="0"/>
    <x v="0"/>
    <x v="0"/>
    <x v="0"/>
    <x v="1"/>
    <x v="1"/>
    <x v="0"/>
    <x v="0"/>
    <x v="0"/>
    <x v="0"/>
    <m/>
    <m/>
    <m/>
    <m/>
    <m/>
    <m/>
  </r>
  <r>
    <x v="0"/>
    <x v="125"/>
    <x v="1"/>
    <m/>
    <x v="2"/>
    <x v="0"/>
    <x v="1"/>
    <x v="0"/>
    <x v="0"/>
    <x v="0"/>
    <x v="0"/>
    <x v="0"/>
    <x v="0"/>
    <x v="0"/>
    <x v="0"/>
    <x v="0"/>
    <x v="0"/>
    <x v="0"/>
    <x v="0"/>
    <x v="0"/>
    <x v="0"/>
    <x v="0"/>
    <x v="0"/>
    <x v="0"/>
    <x v="0"/>
    <x v="0"/>
    <x v="0"/>
    <x v="0"/>
    <x v="0"/>
    <x v="2"/>
    <x v="0"/>
    <x v="1"/>
    <x v="3"/>
    <x v="3"/>
    <m/>
    <m/>
    <m/>
    <m/>
    <m/>
    <m/>
  </r>
  <r>
    <x v="0"/>
    <x v="125"/>
    <x v="1"/>
    <m/>
    <x v="2"/>
    <x v="0"/>
    <x v="1"/>
    <x v="0"/>
    <x v="0"/>
    <x v="0"/>
    <x v="0"/>
    <x v="0"/>
    <x v="0"/>
    <x v="0"/>
    <x v="0"/>
    <x v="0"/>
    <x v="0"/>
    <x v="0"/>
    <x v="0"/>
    <x v="0"/>
    <x v="0"/>
    <x v="0"/>
    <x v="0"/>
    <x v="0"/>
    <x v="0"/>
    <x v="0"/>
    <x v="0"/>
    <x v="0"/>
    <x v="3"/>
    <x v="1"/>
    <x v="0"/>
    <x v="0"/>
    <x v="3"/>
    <x v="0"/>
    <m/>
    <m/>
    <m/>
    <m/>
    <m/>
    <m/>
  </r>
  <r>
    <x v="0"/>
    <x v="125"/>
    <x v="1"/>
    <m/>
    <x v="2"/>
    <x v="0"/>
    <x v="1"/>
    <x v="0"/>
    <x v="0"/>
    <x v="0"/>
    <x v="0"/>
    <x v="0"/>
    <x v="0"/>
    <x v="0"/>
    <x v="0"/>
    <x v="0"/>
    <x v="0"/>
    <x v="0"/>
    <x v="0"/>
    <x v="0"/>
    <x v="0"/>
    <x v="0"/>
    <x v="0"/>
    <x v="0"/>
    <x v="0"/>
    <x v="0"/>
    <x v="0"/>
    <x v="0"/>
    <x v="0"/>
    <x v="1"/>
    <x v="0"/>
    <x v="0"/>
    <x v="0"/>
    <x v="0"/>
    <m/>
    <m/>
    <m/>
    <m/>
    <m/>
    <m/>
  </r>
  <r>
    <x v="0"/>
    <x v="125"/>
    <x v="1"/>
    <m/>
    <x v="2"/>
    <x v="0"/>
    <x v="1"/>
    <x v="0"/>
    <x v="0"/>
    <x v="0"/>
    <x v="0"/>
    <x v="0"/>
    <x v="0"/>
    <x v="0"/>
    <x v="0"/>
    <x v="0"/>
    <x v="0"/>
    <x v="0"/>
    <x v="0"/>
    <x v="0"/>
    <x v="0"/>
    <x v="0"/>
    <x v="0"/>
    <x v="0"/>
    <x v="0"/>
    <x v="0"/>
    <x v="0"/>
    <x v="0"/>
    <x v="0"/>
    <x v="0"/>
    <x v="0"/>
    <x v="0"/>
    <x v="0"/>
    <x v="0"/>
    <m/>
    <m/>
    <m/>
    <m/>
    <m/>
    <m/>
  </r>
  <r>
    <x v="0"/>
    <x v="125"/>
    <x v="1"/>
    <m/>
    <x v="2"/>
    <x v="1"/>
    <x v="1"/>
    <x v="3"/>
    <x v="3"/>
    <x v="2"/>
    <x v="2"/>
    <x v="2"/>
    <x v="1"/>
    <x v="1"/>
    <x v="1"/>
    <x v="1"/>
    <x v="1"/>
    <x v="2"/>
    <x v="2"/>
    <x v="1"/>
    <x v="1"/>
    <x v="1"/>
    <x v="1"/>
    <x v="3"/>
    <x v="1"/>
    <x v="1"/>
    <x v="1"/>
    <x v="0"/>
    <x v="2"/>
    <x v="3"/>
    <x v="1"/>
    <x v="2"/>
    <x v="2"/>
    <x v="2"/>
    <m/>
    <m/>
    <m/>
    <m/>
    <m/>
    <m/>
  </r>
  <r>
    <x v="0"/>
    <x v="125"/>
    <x v="1"/>
    <m/>
    <x v="2"/>
    <x v="1"/>
    <x v="1"/>
    <x v="1"/>
    <x v="2"/>
    <x v="2"/>
    <x v="1"/>
    <x v="1"/>
    <x v="2"/>
    <x v="1"/>
    <x v="1"/>
    <x v="3"/>
    <x v="1"/>
    <x v="1"/>
    <x v="1"/>
    <x v="1"/>
    <x v="1"/>
    <x v="3"/>
    <x v="3"/>
    <x v="3"/>
    <x v="2"/>
    <x v="2"/>
    <x v="2"/>
    <x v="0"/>
    <x v="2"/>
    <x v="3"/>
    <x v="1"/>
    <x v="2"/>
    <x v="2"/>
    <x v="2"/>
    <m/>
    <m/>
    <m/>
    <m/>
    <m/>
    <m/>
  </r>
  <r>
    <x v="0"/>
    <x v="125"/>
    <x v="1"/>
    <m/>
    <x v="2"/>
    <x v="1"/>
    <x v="0"/>
    <x v="1"/>
    <x v="2"/>
    <x v="1"/>
    <x v="1"/>
    <x v="2"/>
    <x v="1"/>
    <x v="2"/>
    <x v="2"/>
    <x v="2"/>
    <x v="1"/>
    <x v="1"/>
    <x v="1"/>
    <x v="2"/>
    <x v="1"/>
    <x v="1"/>
    <x v="1"/>
    <x v="1"/>
    <x v="1"/>
    <x v="1"/>
    <x v="1"/>
    <x v="0"/>
    <x v="2"/>
    <x v="3"/>
    <x v="1"/>
    <x v="2"/>
    <x v="2"/>
    <x v="2"/>
    <m/>
    <m/>
    <m/>
    <m/>
    <m/>
    <m/>
  </r>
  <r>
    <x v="0"/>
    <x v="125"/>
    <x v="1"/>
    <m/>
    <x v="2"/>
    <x v="1"/>
    <x v="0"/>
    <x v="3"/>
    <x v="1"/>
    <x v="3"/>
    <x v="3"/>
    <x v="3"/>
    <x v="1"/>
    <x v="2"/>
    <x v="3"/>
    <x v="3"/>
    <x v="1"/>
    <x v="3"/>
    <x v="3"/>
    <x v="2"/>
    <x v="2"/>
    <x v="3"/>
    <x v="3"/>
    <x v="1"/>
    <x v="2"/>
    <x v="2"/>
    <x v="3"/>
    <x v="0"/>
    <x v="2"/>
    <x v="3"/>
    <x v="1"/>
    <x v="2"/>
    <x v="2"/>
    <x v="2"/>
    <m/>
    <m/>
    <m/>
    <m/>
    <m/>
    <m/>
  </r>
  <r>
    <x v="0"/>
    <x v="125"/>
    <x v="1"/>
    <m/>
    <x v="2"/>
    <x v="1"/>
    <x v="1"/>
    <x v="4"/>
    <x v="4"/>
    <x v="4"/>
    <x v="2"/>
    <x v="2"/>
    <x v="1"/>
    <x v="1"/>
    <x v="1"/>
    <x v="1"/>
    <x v="1"/>
    <x v="2"/>
    <x v="3"/>
    <x v="2"/>
    <x v="1"/>
    <x v="3"/>
    <x v="4"/>
    <x v="1"/>
    <x v="1"/>
    <x v="1"/>
    <x v="1"/>
    <x v="0"/>
    <x v="2"/>
    <x v="3"/>
    <x v="1"/>
    <x v="2"/>
    <x v="2"/>
    <x v="2"/>
    <m/>
    <m/>
    <m/>
    <m/>
    <m/>
    <m/>
  </r>
  <r>
    <x v="0"/>
    <x v="125"/>
    <x v="1"/>
    <m/>
    <x v="2"/>
    <x v="1"/>
    <x v="0"/>
    <x v="3"/>
    <x v="1"/>
    <x v="3"/>
    <x v="2"/>
    <x v="2"/>
    <x v="1"/>
    <x v="2"/>
    <x v="2"/>
    <x v="4"/>
    <x v="2"/>
    <x v="3"/>
    <x v="2"/>
    <x v="2"/>
    <x v="2"/>
    <x v="4"/>
    <x v="3"/>
    <x v="3"/>
    <x v="1"/>
    <x v="2"/>
    <x v="2"/>
    <x v="0"/>
    <x v="2"/>
    <x v="3"/>
    <x v="1"/>
    <x v="2"/>
    <x v="2"/>
    <x v="2"/>
    <m/>
    <m/>
    <m/>
    <m/>
    <m/>
    <m/>
  </r>
  <r>
    <x v="0"/>
    <x v="125"/>
    <x v="1"/>
    <m/>
    <x v="2"/>
    <x v="1"/>
    <x v="1"/>
    <x v="2"/>
    <x v="2"/>
    <x v="1"/>
    <x v="2"/>
    <x v="2"/>
    <x v="2"/>
    <x v="1"/>
    <x v="1"/>
    <x v="1"/>
    <x v="1"/>
    <x v="1"/>
    <x v="1"/>
    <x v="1"/>
    <x v="1"/>
    <x v="1"/>
    <x v="1"/>
    <x v="1"/>
    <x v="1"/>
    <x v="1"/>
    <x v="1"/>
    <x v="0"/>
    <x v="2"/>
    <x v="3"/>
    <x v="1"/>
    <x v="2"/>
    <x v="2"/>
    <x v="2"/>
    <m/>
    <m/>
    <m/>
    <m/>
    <m/>
    <m/>
  </r>
  <r>
    <x v="0"/>
    <x v="125"/>
    <x v="1"/>
    <m/>
    <x v="2"/>
    <x v="1"/>
    <x v="0"/>
    <x v="1"/>
    <x v="2"/>
    <x v="3"/>
    <x v="1"/>
    <x v="1"/>
    <x v="2"/>
    <x v="1"/>
    <x v="1"/>
    <x v="1"/>
    <x v="1"/>
    <x v="1"/>
    <x v="1"/>
    <x v="1"/>
    <x v="1"/>
    <x v="1"/>
    <x v="1"/>
    <x v="3"/>
    <x v="2"/>
    <x v="1"/>
    <x v="1"/>
    <x v="0"/>
    <x v="2"/>
    <x v="3"/>
    <x v="1"/>
    <x v="2"/>
    <x v="2"/>
    <x v="2"/>
    <m/>
    <m/>
    <m/>
    <m/>
    <m/>
    <m/>
  </r>
  <r>
    <x v="0"/>
    <x v="125"/>
    <x v="1"/>
    <m/>
    <x v="2"/>
    <x v="1"/>
    <x v="1"/>
    <x v="2"/>
    <x v="2"/>
    <x v="4"/>
    <x v="1"/>
    <x v="1"/>
    <x v="2"/>
    <x v="1"/>
    <x v="1"/>
    <x v="1"/>
    <x v="1"/>
    <x v="1"/>
    <x v="1"/>
    <x v="1"/>
    <x v="1"/>
    <x v="1"/>
    <x v="1"/>
    <x v="1"/>
    <x v="1"/>
    <x v="1"/>
    <x v="1"/>
    <x v="0"/>
    <x v="2"/>
    <x v="3"/>
    <x v="1"/>
    <x v="2"/>
    <x v="2"/>
    <x v="2"/>
    <m/>
    <m/>
    <m/>
    <m/>
    <m/>
    <m/>
  </r>
  <r>
    <x v="0"/>
    <x v="125"/>
    <x v="1"/>
    <m/>
    <x v="2"/>
    <x v="1"/>
    <x v="0"/>
    <x v="2"/>
    <x v="2"/>
    <x v="2"/>
    <x v="1"/>
    <x v="1"/>
    <x v="2"/>
    <x v="1"/>
    <x v="2"/>
    <x v="1"/>
    <x v="2"/>
    <x v="1"/>
    <x v="2"/>
    <x v="1"/>
    <x v="1"/>
    <x v="1"/>
    <x v="1"/>
    <x v="1"/>
    <x v="2"/>
    <x v="2"/>
    <x v="2"/>
    <x v="0"/>
    <x v="2"/>
    <x v="3"/>
    <x v="1"/>
    <x v="2"/>
    <x v="2"/>
    <x v="2"/>
    <m/>
    <m/>
    <m/>
    <m/>
    <m/>
    <m/>
  </r>
  <r>
    <x v="0"/>
    <x v="125"/>
    <x v="1"/>
    <m/>
    <x v="2"/>
    <x v="1"/>
    <x v="0"/>
    <x v="2"/>
    <x v="1"/>
    <x v="1"/>
    <x v="2"/>
    <x v="1"/>
    <x v="1"/>
    <x v="1"/>
    <x v="1"/>
    <x v="1"/>
    <x v="1"/>
    <x v="1"/>
    <x v="1"/>
    <x v="3"/>
    <x v="1"/>
    <x v="2"/>
    <x v="1"/>
    <x v="1"/>
    <x v="1"/>
    <x v="1"/>
    <x v="1"/>
    <x v="0"/>
    <x v="2"/>
    <x v="3"/>
    <x v="1"/>
    <x v="2"/>
    <x v="2"/>
    <x v="2"/>
    <m/>
    <m/>
    <m/>
    <m/>
    <m/>
    <m/>
  </r>
  <r>
    <x v="0"/>
    <x v="125"/>
    <x v="1"/>
    <m/>
    <x v="2"/>
    <x v="1"/>
    <x v="1"/>
    <x v="3"/>
    <x v="5"/>
    <x v="4"/>
    <x v="4"/>
    <x v="5"/>
    <x v="5"/>
    <x v="5"/>
    <x v="5"/>
    <x v="5"/>
    <x v="3"/>
    <x v="4"/>
    <x v="3"/>
    <x v="3"/>
    <x v="3"/>
    <x v="5"/>
    <x v="3"/>
    <x v="4"/>
    <x v="3"/>
    <x v="5"/>
    <x v="5"/>
    <x v="0"/>
    <x v="2"/>
    <x v="3"/>
    <x v="1"/>
    <x v="2"/>
    <x v="2"/>
    <x v="2"/>
    <m/>
    <m/>
    <m/>
    <m/>
    <m/>
    <m/>
  </r>
  <r>
    <x v="0"/>
    <x v="125"/>
    <x v="1"/>
    <m/>
    <x v="2"/>
    <x v="1"/>
    <x v="0"/>
    <x v="2"/>
    <x v="2"/>
    <x v="3"/>
    <x v="2"/>
    <x v="2"/>
    <x v="2"/>
    <x v="3"/>
    <x v="3"/>
    <x v="2"/>
    <x v="2"/>
    <x v="3"/>
    <x v="2"/>
    <x v="3"/>
    <x v="2"/>
    <x v="2"/>
    <x v="3"/>
    <x v="5"/>
    <x v="4"/>
    <x v="3"/>
    <x v="3"/>
    <x v="0"/>
    <x v="2"/>
    <x v="3"/>
    <x v="1"/>
    <x v="2"/>
    <x v="2"/>
    <x v="2"/>
    <m/>
    <m/>
    <m/>
    <m/>
    <m/>
    <m/>
  </r>
  <r>
    <x v="0"/>
    <x v="125"/>
    <x v="1"/>
    <m/>
    <x v="2"/>
    <x v="1"/>
    <x v="0"/>
    <x v="1"/>
    <x v="2"/>
    <x v="3"/>
    <x v="1"/>
    <x v="1"/>
    <x v="2"/>
    <x v="1"/>
    <x v="1"/>
    <x v="1"/>
    <x v="1"/>
    <x v="1"/>
    <x v="1"/>
    <x v="1"/>
    <x v="1"/>
    <x v="1"/>
    <x v="1"/>
    <x v="1"/>
    <x v="1"/>
    <x v="1"/>
    <x v="1"/>
    <x v="0"/>
    <x v="2"/>
    <x v="3"/>
    <x v="1"/>
    <x v="2"/>
    <x v="2"/>
    <x v="2"/>
    <m/>
    <m/>
    <m/>
    <m/>
    <m/>
    <m/>
  </r>
  <r>
    <x v="0"/>
    <x v="125"/>
    <x v="1"/>
    <m/>
    <x v="2"/>
    <x v="1"/>
    <x v="0"/>
    <x v="2"/>
    <x v="3"/>
    <x v="2"/>
    <x v="2"/>
    <x v="1"/>
    <x v="2"/>
    <x v="2"/>
    <x v="2"/>
    <x v="1"/>
    <x v="1"/>
    <x v="2"/>
    <x v="1"/>
    <x v="1"/>
    <x v="1"/>
    <x v="3"/>
    <x v="1"/>
    <x v="1"/>
    <x v="2"/>
    <x v="1"/>
    <x v="1"/>
    <x v="0"/>
    <x v="2"/>
    <x v="3"/>
    <x v="1"/>
    <x v="2"/>
    <x v="2"/>
    <x v="2"/>
    <m/>
    <m/>
    <m/>
    <m/>
    <m/>
    <m/>
  </r>
  <r>
    <x v="0"/>
    <x v="125"/>
    <x v="1"/>
    <m/>
    <x v="2"/>
    <x v="1"/>
    <x v="0"/>
    <x v="3"/>
    <x v="1"/>
    <x v="1"/>
    <x v="5"/>
    <x v="4"/>
    <x v="1"/>
    <x v="4"/>
    <x v="1"/>
    <x v="1"/>
    <x v="1"/>
    <x v="5"/>
    <x v="2"/>
    <x v="2"/>
    <x v="1"/>
    <x v="1"/>
    <x v="1"/>
    <x v="1"/>
    <x v="1"/>
    <x v="2"/>
    <x v="2"/>
    <x v="0"/>
    <x v="2"/>
    <x v="3"/>
    <x v="1"/>
    <x v="2"/>
    <x v="2"/>
    <x v="2"/>
    <m/>
    <m/>
    <m/>
    <m/>
    <m/>
    <m/>
  </r>
  <r>
    <x v="0"/>
    <x v="125"/>
    <x v="1"/>
    <m/>
    <x v="2"/>
    <x v="1"/>
    <x v="0"/>
    <x v="2"/>
    <x v="2"/>
    <x v="2"/>
    <x v="1"/>
    <x v="1"/>
    <x v="2"/>
    <x v="1"/>
    <x v="1"/>
    <x v="1"/>
    <x v="1"/>
    <x v="1"/>
    <x v="1"/>
    <x v="1"/>
    <x v="1"/>
    <x v="1"/>
    <x v="1"/>
    <x v="1"/>
    <x v="1"/>
    <x v="1"/>
    <x v="1"/>
    <x v="0"/>
    <x v="2"/>
    <x v="3"/>
    <x v="1"/>
    <x v="2"/>
    <x v="2"/>
    <x v="2"/>
    <m/>
    <m/>
    <m/>
    <m/>
    <m/>
    <m/>
  </r>
  <r>
    <x v="0"/>
    <x v="125"/>
    <x v="1"/>
    <m/>
    <x v="2"/>
    <x v="1"/>
    <x v="1"/>
    <x v="1"/>
    <x v="1"/>
    <x v="2"/>
    <x v="1"/>
    <x v="1"/>
    <x v="2"/>
    <x v="1"/>
    <x v="1"/>
    <x v="2"/>
    <x v="1"/>
    <x v="2"/>
    <x v="2"/>
    <x v="2"/>
    <x v="1"/>
    <x v="1"/>
    <x v="1"/>
    <x v="3"/>
    <x v="1"/>
    <x v="1"/>
    <x v="1"/>
    <x v="0"/>
    <x v="2"/>
    <x v="3"/>
    <x v="1"/>
    <x v="2"/>
    <x v="2"/>
    <x v="2"/>
    <m/>
    <m/>
    <m/>
    <m/>
    <m/>
    <m/>
  </r>
  <r>
    <x v="0"/>
    <x v="125"/>
    <x v="1"/>
    <m/>
    <x v="2"/>
    <x v="1"/>
    <x v="1"/>
    <x v="1"/>
    <x v="1"/>
    <x v="3"/>
    <x v="4"/>
    <x v="5"/>
    <x v="1"/>
    <x v="4"/>
    <x v="4"/>
    <x v="4"/>
    <x v="3"/>
    <x v="3"/>
    <x v="3"/>
    <x v="3"/>
    <x v="5"/>
    <x v="4"/>
    <x v="3"/>
    <x v="4"/>
    <x v="2"/>
    <x v="3"/>
    <x v="5"/>
    <x v="0"/>
    <x v="2"/>
    <x v="3"/>
    <x v="1"/>
    <x v="2"/>
    <x v="2"/>
    <x v="2"/>
    <m/>
    <m/>
    <m/>
    <m/>
    <m/>
    <m/>
  </r>
  <r>
    <x v="0"/>
    <x v="125"/>
    <x v="1"/>
    <m/>
    <x v="2"/>
    <x v="1"/>
    <x v="1"/>
    <x v="1"/>
    <x v="1"/>
    <x v="2"/>
    <x v="1"/>
    <x v="1"/>
    <x v="2"/>
    <x v="2"/>
    <x v="1"/>
    <x v="1"/>
    <x v="1"/>
    <x v="1"/>
    <x v="1"/>
    <x v="1"/>
    <x v="1"/>
    <x v="1"/>
    <x v="1"/>
    <x v="5"/>
    <x v="4"/>
    <x v="1"/>
    <x v="1"/>
    <x v="0"/>
    <x v="2"/>
    <x v="3"/>
    <x v="1"/>
    <x v="2"/>
    <x v="2"/>
    <x v="2"/>
    <m/>
    <m/>
    <m/>
    <m/>
    <m/>
    <m/>
  </r>
  <r>
    <x v="0"/>
    <x v="125"/>
    <x v="1"/>
    <m/>
    <x v="2"/>
    <x v="1"/>
    <x v="0"/>
    <x v="2"/>
    <x v="2"/>
    <x v="1"/>
    <x v="2"/>
    <x v="2"/>
    <x v="3"/>
    <x v="2"/>
    <x v="2"/>
    <x v="2"/>
    <x v="1"/>
    <x v="2"/>
    <x v="3"/>
    <x v="3"/>
    <x v="2"/>
    <x v="2"/>
    <x v="3"/>
    <x v="2"/>
    <x v="3"/>
    <x v="2"/>
    <x v="2"/>
    <x v="0"/>
    <x v="2"/>
    <x v="3"/>
    <x v="1"/>
    <x v="2"/>
    <x v="2"/>
    <x v="2"/>
    <m/>
    <m/>
    <m/>
    <m/>
    <m/>
    <m/>
  </r>
  <r>
    <x v="0"/>
    <x v="125"/>
    <x v="1"/>
    <m/>
    <x v="2"/>
    <x v="1"/>
    <x v="0"/>
    <x v="1"/>
    <x v="1"/>
    <x v="3"/>
    <x v="3"/>
    <x v="3"/>
    <x v="3"/>
    <x v="2"/>
    <x v="3"/>
    <x v="2"/>
    <x v="2"/>
    <x v="2"/>
    <x v="3"/>
    <x v="3"/>
    <x v="2"/>
    <x v="2"/>
    <x v="2"/>
    <x v="1"/>
    <x v="1"/>
    <x v="2"/>
    <x v="1"/>
    <x v="0"/>
    <x v="2"/>
    <x v="3"/>
    <x v="1"/>
    <x v="2"/>
    <x v="2"/>
    <x v="2"/>
    <m/>
    <m/>
    <m/>
    <m/>
    <m/>
    <m/>
  </r>
  <r>
    <x v="0"/>
    <x v="125"/>
    <x v="1"/>
    <m/>
    <x v="2"/>
    <x v="1"/>
    <x v="1"/>
    <x v="2"/>
    <x v="1"/>
    <x v="2"/>
    <x v="3"/>
    <x v="1"/>
    <x v="1"/>
    <x v="1"/>
    <x v="1"/>
    <x v="1"/>
    <x v="1"/>
    <x v="1"/>
    <x v="2"/>
    <x v="3"/>
    <x v="1"/>
    <x v="1"/>
    <x v="1"/>
    <x v="1"/>
    <x v="2"/>
    <x v="1"/>
    <x v="1"/>
    <x v="0"/>
    <x v="2"/>
    <x v="3"/>
    <x v="1"/>
    <x v="2"/>
    <x v="2"/>
    <x v="2"/>
    <m/>
    <m/>
    <m/>
    <m/>
    <m/>
    <m/>
  </r>
  <r>
    <x v="0"/>
    <x v="125"/>
    <x v="1"/>
    <m/>
    <x v="2"/>
    <x v="1"/>
    <x v="1"/>
    <x v="3"/>
    <x v="1"/>
    <x v="5"/>
    <x v="5"/>
    <x v="2"/>
    <x v="1"/>
    <x v="2"/>
    <x v="2"/>
    <x v="4"/>
    <x v="2"/>
    <x v="5"/>
    <x v="2"/>
    <x v="2"/>
    <x v="5"/>
    <x v="2"/>
    <x v="2"/>
    <x v="5"/>
    <x v="2"/>
    <x v="2"/>
    <x v="3"/>
    <x v="0"/>
    <x v="2"/>
    <x v="3"/>
    <x v="1"/>
    <x v="2"/>
    <x v="2"/>
    <x v="2"/>
    <m/>
    <m/>
    <m/>
    <m/>
    <m/>
    <m/>
  </r>
  <r>
    <x v="0"/>
    <x v="125"/>
    <x v="1"/>
    <m/>
    <x v="2"/>
    <x v="1"/>
    <x v="0"/>
    <x v="1"/>
    <x v="4"/>
    <x v="2"/>
    <x v="1"/>
    <x v="1"/>
    <x v="2"/>
    <x v="1"/>
    <x v="1"/>
    <x v="1"/>
    <x v="1"/>
    <x v="1"/>
    <x v="1"/>
    <x v="1"/>
    <x v="1"/>
    <x v="1"/>
    <x v="1"/>
    <x v="3"/>
    <x v="2"/>
    <x v="1"/>
    <x v="1"/>
    <x v="0"/>
    <x v="2"/>
    <x v="3"/>
    <x v="1"/>
    <x v="2"/>
    <x v="2"/>
    <x v="2"/>
    <m/>
    <m/>
    <m/>
    <m/>
    <m/>
    <m/>
  </r>
  <r>
    <x v="0"/>
    <x v="125"/>
    <x v="1"/>
    <m/>
    <x v="2"/>
    <x v="1"/>
    <x v="1"/>
    <x v="1"/>
    <x v="1"/>
    <x v="3"/>
    <x v="2"/>
    <x v="2"/>
    <x v="1"/>
    <x v="2"/>
    <x v="2"/>
    <x v="2"/>
    <x v="2"/>
    <x v="2"/>
    <x v="2"/>
    <x v="2"/>
    <x v="2"/>
    <x v="2"/>
    <x v="2"/>
    <x v="3"/>
    <x v="2"/>
    <x v="2"/>
    <x v="2"/>
    <x v="0"/>
    <x v="2"/>
    <x v="3"/>
    <x v="1"/>
    <x v="2"/>
    <x v="2"/>
    <x v="2"/>
    <m/>
    <m/>
    <m/>
    <m/>
    <m/>
    <m/>
  </r>
  <r>
    <x v="0"/>
    <x v="125"/>
    <x v="1"/>
    <m/>
    <x v="2"/>
    <x v="1"/>
    <x v="1"/>
    <x v="1"/>
    <x v="1"/>
    <x v="1"/>
    <x v="1"/>
    <x v="1"/>
    <x v="3"/>
    <x v="2"/>
    <x v="2"/>
    <x v="2"/>
    <x v="2"/>
    <x v="2"/>
    <x v="3"/>
    <x v="2"/>
    <x v="3"/>
    <x v="3"/>
    <x v="2"/>
    <x v="2"/>
    <x v="2"/>
    <x v="5"/>
    <x v="2"/>
    <x v="0"/>
    <x v="2"/>
    <x v="3"/>
    <x v="1"/>
    <x v="2"/>
    <x v="2"/>
    <x v="2"/>
    <m/>
    <m/>
    <m/>
    <m/>
    <m/>
    <m/>
  </r>
  <r>
    <x v="0"/>
    <x v="125"/>
    <x v="1"/>
    <m/>
    <x v="2"/>
    <x v="1"/>
    <x v="1"/>
    <x v="1"/>
    <x v="2"/>
    <x v="2"/>
    <x v="1"/>
    <x v="1"/>
    <x v="2"/>
    <x v="1"/>
    <x v="2"/>
    <x v="2"/>
    <x v="2"/>
    <x v="1"/>
    <x v="1"/>
    <x v="1"/>
    <x v="1"/>
    <x v="2"/>
    <x v="2"/>
    <x v="3"/>
    <x v="1"/>
    <x v="1"/>
    <x v="2"/>
    <x v="0"/>
    <x v="2"/>
    <x v="3"/>
    <x v="1"/>
    <x v="2"/>
    <x v="2"/>
    <x v="2"/>
    <m/>
    <m/>
    <m/>
    <m/>
    <m/>
    <m/>
  </r>
  <r>
    <x v="0"/>
    <x v="125"/>
    <x v="1"/>
    <m/>
    <x v="2"/>
    <x v="1"/>
    <x v="1"/>
    <x v="1"/>
    <x v="1"/>
    <x v="1"/>
    <x v="2"/>
    <x v="2"/>
    <x v="3"/>
    <x v="2"/>
    <x v="3"/>
    <x v="2"/>
    <x v="2"/>
    <x v="3"/>
    <x v="2"/>
    <x v="3"/>
    <x v="2"/>
    <x v="1"/>
    <x v="3"/>
    <x v="3"/>
    <x v="2"/>
    <x v="2"/>
    <x v="2"/>
    <x v="0"/>
    <x v="2"/>
    <x v="3"/>
    <x v="1"/>
    <x v="2"/>
    <x v="2"/>
    <x v="2"/>
    <m/>
    <m/>
    <m/>
    <m/>
    <m/>
    <m/>
  </r>
  <r>
    <x v="0"/>
    <x v="125"/>
    <x v="1"/>
    <m/>
    <x v="2"/>
    <x v="1"/>
    <x v="0"/>
    <x v="2"/>
    <x v="2"/>
    <x v="2"/>
    <x v="1"/>
    <x v="1"/>
    <x v="2"/>
    <x v="1"/>
    <x v="1"/>
    <x v="1"/>
    <x v="1"/>
    <x v="1"/>
    <x v="1"/>
    <x v="1"/>
    <x v="1"/>
    <x v="1"/>
    <x v="1"/>
    <x v="1"/>
    <x v="1"/>
    <x v="1"/>
    <x v="1"/>
    <x v="0"/>
    <x v="2"/>
    <x v="3"/>
    <x v="1"/>
    <x v="2"/>
    <x v="2"/>
    <x v="2"/>
    <m/>
    <m/>
    <m/>
    <m/>
    <m/>
    <m/>
  </r>
  <r>
    <x v="0"/>
    <x v="125"/>
    <x v="1"/>
    <m/>
    <x v="2"/>
    <x v="1"/>
    <x v="0"/>
    <x v="1"/>
    <x v="3"/>
    <x v="2"/>
    <x v="2"/>
    <x v="1"/>
    <x v="2"/>
    <x v="1"/>
    <x v="1"/>
    <x v="2"/>
    <x v="1"/>
    <x v="1"/>
    <x v="1"/>
    <x v="1"/>
    <x v="1"/>
    <x v="2"/>
    <x v="2"/>
    <x v="3"/>
    <x v="2"/>
    <x v="2"/>
    <x v="1"/>
    <x v="0"/>
    <x v="2"/>
    <x v="3"/>
    <x v="1"/>
    <x v="2"/>
    <x v="2"/>
    <x v="2"/>
    <m/>
    <m/>
    <m/>
    <m/>
    <m/>
    <m/>
  </r>
  <r>
    <x v="0"/>
    <x v="125"/>
    <x v="1"/>
    <m/>
    <x v="2"/>
    <x v="1"/>
    <x v="1"/>
    <x v="2"/>
    <x v="1"/>
    <x v="4"/>
    <x v="1"/>
    <x v="1"/>
    <x v="2"/>
    <x v="1"/>
    <x v="1"/>
    <x v="1"/>
    <x v="1"/>
    <x v="1"/>
    <x v="1"/>
    <x v="1"/>
    <x v="2"/>
    <x v="1"/>
    <x v="1"/>
    <x v="1"/>
    <x v="1"/>
    <x v="1"/>
    <x v="1"/>
    <x v="0"/>
    <x v="2"/>
    <x v="3"/>
    <x v="1"/>
    <x v="2"/>
    <x v="2"/>
    <x v="2"/>
    <m/>
    <m/>
    <m/>
    <m/>
    <m/>
    <m/>
  </r>
  <r>
    <x v="0"/>
    <x v="125"/>
    <x v="1"/>
    <m/>
    <x v="2"/>
    <x v="1"/>
    <x v="0"/>
    <x v="3"/>
    <x v="5"/>
    <x v="1"/>
    <x v="3"/>
    <x v="3"/>
    <x v="1"/>
    <x v="3"/>
    <x v="3"/>
    <x v="3"/>
    <x v="2"/>
    <x v="3"/>
    <x v="3"/>
    <x v="3"/>
    <x v="3"/>
    <x v="3"/>
    <x v="3"/>
    <x v="3"/>
    <x v="2"/>
    <x v="3"/>
    <x v="5"/>
    <x v="0"/>
    <x v="2"/>
    <x v="3"/>
    <x v="1"/>
    <x v="2"/>
    <x v="2"/>
    <x v="2"/>
    <m/>
    <m/>
    <m/>
    <m/>
    <m/>
    <m/>
  </r>
  <r>
    <x v="0"/>
    <x v="125"/>
    <x v="1"/>
    <m/>
    <x v="2"/>
    <x v="1"/>
    <x v="1"/>
    <x v="2"/>
    <x v="2"/>
    <x v="2"/>
    <x v="1"/>
    <x v="1"/>
    <x v="2"/>
    <x v="1"/>
    <x v="1"/>
    <x v="1"/>
    <x v="1"/>
    <x v="1"/>
    <x v="1"/>
    <x v="1"/>
    <x v="1"/>
    <x v="1"/>
    <x v="1"/>
    <x v="3"/>
    <x v="2"/>
    <x v="1"/>
    <x v="1"/>
    <x v="0"/>
    <x v="2"/>
    <x v="3"/>
    <x v="1"/>
    <x v="2"/>
    <x v="2"/>
    <x v="2"/>
    <m/>
    <m/>
    <m/>
    <m/>
    <m/>
    <m/>
  </r>
  <r>
    <x v="0"/>
    <x v="125"/>
    <x v="1"/>
    <m/>
    <x v="2"/>
    <x v="1"/>
    <x v="1"/>
    <x v="2"/>
    <x v="2"/>
    <x v="2"/>
    <x v="1"/>
    <x v="1"/>
    <x v="2"/>
    <x v="1"/>
    <x v="1"/>
    <x v="1"/>
    <x v="1"/>
    <x v="1"/>
    <x v="1"/>
    <x v="1"/>
    <x v="1"/>
    <x v="1"/>
    <x v="1"/>
    <x v="1"/>
    <x v="1"/>
    <x v="1"/>
    <x v="1"/>
    <x v="0"/>
    <x v="2"/>
    <x v="3"/>
    <x v="1"/>
    <x v="2"/>
    <x v="2"/>
    <x v="2"/>
    <m/>
    <m/>
    <m/>
    <m/>
    <m/>
    <m/>
  </r>
  <r>
    <x v="0"/>
    <x v="125"/>
    <x v="1"/>
    <m/>
    <x v="2"/>
    <x v="1"/>
    <x v="1"/>
    <x v="1"/>
    <x v="5"/>
    <x v="5"/>
    <x v="2"/>
    <x v="2"/>
    <x v="1"/>
    <x v="2"/>
    <x v="2"/>
    <x v="2"/>
    <x v="2"/>
    <x v="2"/>
    <x v="3"/>
    <x v="3"/>
    <x v="3"/>
    <x v="3"/>
    <x v="3"/>
    <x v="2"/>
    <x v="3"/>
    <x v="2"/>
    <x v="2"/>
    <x v="0"/>
    <x v="2"/>
    <x v="3"/>
    <x v="1"/>
    <x v="2"/>
    <x v="2"/>
    <x v="2"/>
    <m/>
    <m/>
    <m/>
    <m/>
    <m/>
    <m/>
  </r>
  <r>
    <x v="0"/>
    <x v="125"/>
    <x v="1"/>
    <m/>
    <x v="2"/>
    <x v="1"/>
    <x v="1"/>
    <x v="2"/>
    <x v="2"/>
    <x v="2"/>
    <x v="1"/>
    <x v="2"/>
    <x v="1"/>
    <x v="1"/>
    <x v="1"/>
    <x v="1"/>
    <x v="1"/>
    <x v="1"/>
    <x v="1"/>
    <x v="1"/>
    <x v="1"/>
    <x v="1"/>
    <x v="1"/>
    <x v="1"/>
    <x v="1"/>
    <x v="1"/>
    <x v="1"/>
    <x v="0"/>
    <x v="2"/>
    <x v="3"/>
    <x v="1"/>
    <x v="2"/>
    <x v="2"/>
    <x v="2"/>
    <m/>
    <m/>
    <m/>
    <m/>
    <m/>
    <m/>
  </r>
  <r>
    <x v="0"/>
    <x v="125"/>
    <x v="1"/>
    <m/>
    <x v="2"/>
    <x v="1"/>
    <x v="1"/>
    <x v="1"/>
    <x v="2"/>
    <x v="1"/>
    <x v="2"/>
    <x v="2"/>
    <x v="2"/>
    <x v="1"/>
    <x v="1"/>
    <x v="1"/>
    <x v="1"/>
    <x v="3"/>
    <x v="2"/>
    <x v="3"/>
    <x v="1"/>
    <x v="1"/>
    <x v="1"/>
    <x v="1"/>
    <x v="1"/>
    <x v="1"/>
    <x v="1"/>
    <x v="0"/>
    <x v="2"/>
    <x v="3"/>
    <x v="1"/>
    <x v="2"/>
    <x v="2"/>
    <x v="2"/>
    <m/>
    <m/>
    <m/>
    <m/>
    <m/>
    <m/>
  </r>
  <r>
    <x v="0"/>
    <x v="125"/>
    <x v="1"/>
    <m/>
    <x v="2"/>
    <x v="1"/>
    <x v="1"/>
    <x v="3"/>
    <x v="3"/>
    <x v="2"/>
    <x v="2"/>
    <x v="2"/>
    <x v="1"/>
    <x v="1"/>
    <x v="2"/>
    <x v="1"/>
    <x v="2"/>
    <x v="3"/>
    <x v="1"/>
    <x v="1"/>
    <x v="1"/>
    <x v="1"/>
    <x v="1"/>
    <x v="1"/>
    <x v="2"/>
    <x v="1"/>
    <x v="1"/>
    <x v="0"/>
    <x v="2"/>
    <x v="3"/>
    <x v="1"/>
    <x v="2"/>
    <x v="2"/>
    <x v="2"/>
    <m/>
    <m/>
    <m/>
    <m/>
    <m/>
    <m/>
  </r>
  <r>
    <x v="0"/>
    <x v="125"/>
    <x v="1"/>
    <m/>
    <x v="2"/>
    <x v="1"/>
    <x v="0"/>
    <x v="1"/>
    <x v="1"/>
    <x v="3"/>
    <x v="3"/>
    <x v="2"/>
    <x v="1"/>
    <x v="3"/>
    <x v="2"/>
    <x v="2"/>
    <x v="2"/>
    <x v="3"/>
    <x v="2"/>
    <x v="2"/>
    <x v="1"/>
    <x v="2"/>
    <x v="2"/>
    <x v="3"/>
    <x v="3"/>
    <x v="2"/>
    <x v="2"/>
    <x v="0"/>
    <x v="2"/>
    <x v="3"/>
    <x v="1"/>
    <x v="2"/>
    <x v="2"/>
    <x v="2"/>
    <m/>
    <m/>
    <m/>
    <m/>
    <m/>
    <m/>
  </r>
  <r>
    <x v="0"/>
    <x v="125"/>
    <x v="1"/>
    <m/>
    <x v="2"/>
    <x v="1"/>
    <x v="0"/>
    <x v="2"/>
    <x v="1"/>
    <x v="2"/>
    <x v="1"/>
    <x v="1"/>
    <x v="2"/>
    <x v="1"/>
    <x v="2"/>
    <x v="1"/>
    <x v="1"/>
    <x v="1"/>
    <x v="1"/>
    <x v="1"/>
    <x v="1"/>
    <x v="1"/>
    <x v="1"/>
    <x v="1"/>
    <x v="1"/>
    <x v="1"/>
    <x v="1"/>
    <x v="0"/>
    <x v="2"/>
    <x v="3"/>
    <x v="1"/>
    <x v="2"/>
    <x v="2"/>
    <x v="2"/>
    <m/>
    <m/>
    <m/>
    <m/>
    <m/>
    <m/>
  </r>
  <r>
    <x v="0"/>
    <x v="125"/>
    <x v="1"/>
    <m/>
    <x v="2"/>
    <x v="1"/>
    <x v="1"/>
    <x v="2"/>
    <x v="2"/>
    <x v="3"/>
    <x v="1"/>
    <x v="1"/>
    <x v="2"/>
    <x v="1"/>
    <x v="1"/>
    <x v="1"/>
    <x v="1"/>
    <x v="1"/>
    <x v="1"/>
    <x v="1"/>
    <x v="1"/>
    <x v="1"/>
    <x v="1"/>
    <x v="1"/>
    <x v="1"/>
    <x v="1"/>
    <x v="1"/>
    <x v="0"/>
    <x v="2"/>
    <x v="3"/>
    <x v="1"/>
    <x v="2"/>
    <x v="2"/>
    <x v="2"/>
    <m/>
    <m/>
    <m/>
    <m/>
    <m/>
    <m/>
  </r>
  <r>
    <x v="0"/>
    <x v="125"/>
    <x v="1"/>
    <m/>
    <x v="2"/>
    <x v="1"/>
    <x v="1"/>
    <x v="2"/>
    <x v="2"/>
    <x v="2"/>
    <x v="1"/>
    <x v="1"/>
    <x v="2"/>
    <x v="1"/>
    <x v="1"/>
    <x v="1"/>
    <x v="1"/>
    <x v="1"/>
    <x v="0"/>
    <x v="1"/>
    <x v="1"/>
    <x v="1"/>
    <x v="1"/>
    <x v="1"/>
    <x v="1"/>
    <x v="1"/>
    <x v="1"/>
    <x v="0"/>
    <x v="2"/>
    <x v="3"/>
    <x v="1"/>
    <x v="2"/>
    <x v="2"/>
    <x v="2"/>
    <m/>
    <m/>
    <m/>
    <m/>
    <m/>
    <m/>
  </r>
  <r>
    <x v="0"/>
    <x v="125"/>
    <x v="1"/>
    <m/>
    <x v="2"/>
    <x v="1"/>
    <x v="1"/>
    <x v="2"/>
    <x v="2"/>
    <x v="2"/>
    <x v="1"/>
    <x v="1"/>
    <x v="2"/>
    <x v="1"/>
    <x v="1"/>
    <x v="1"/>
    <x v="1"/>
    <x v="1"/>
    <x v="1"/>
    <x v="1"/>
    <x v="1"/>
    <x v="1"/>
    <x v="1"/>
    <x v="1"/>
    <x v="1"/>
    <x v="1"/>
    <x v="1"/>
    <x v="0"/>
    <x v="2"/>
    <x v="3"/>
    <x v="1"/>
    <x v="2"/>
    <x v="2"/>
    <x v="2"/>
    <m/>
    <m/>
    <m/>
    <m/>
    <m/>
    <m/>
  </r>
  <r>
    <x v="0"/>
    <x v="125"/>
    <x v="1"/>
    <m/>
    <x v="2"/>
    <x v="1"/>
    <x v="1"/>
    <x v="1"/>
    <x v="1"/>
    <x v="3"/>
    <x v="4"/>
    <x v="5"/>
    <x v="3"/>
    <x v="2"/>
    <x v="3"/>
    <x v="2"/>
    <x v="2"/>
    <x v="3"/>
    <x v="3"/>
    <x v="2"/>
    <x v="2"/>
    <x v="2"/>
    <x v="2"/>
    <x v="4"/>
    <x v="5"/>
    <x v="2"/>
    <x v="4"/>
    <x v="0"/>
    <x v="2"/>
    <x v="3"/>
    <x v="1"/>
    <x v="2"/>
    <x v="2"/>
    <x v="2"/>
    <m/>
    <m/>
    <m/>
    <m/>
    <m/>
    <m/>
  </r>
  <r>
    <x v="0"/>
    <x v="125"/>
    <x v="1"/>
    <m/>
    <x v="2"/>
    <x v="1"/>
    <x v="1"/>
    <x v="1"/>
    <x v="3"/>
    <x v="1"/>
    <x v="1"/>
    <x v="1"/>
    <x v="2"/>
    <x v="1"/>
    <x v="2"/>
    <x v="2"/>
    <x v="1"/>
    <x v="1"/>
    <x v="1"/>
    <x v="2"/>
    <x v="1"/>
    <x v="1"/>
    <x v="1"/>
    <x v="3"/>
    <x v="2"/>
    <x v="1"/>
    <x v="1"/>
    <x v="0"/>
    <x v="2"/>
    <x v="3"/>
    <x v="1"/>
    <x v="2"/>
    <x v="2"/>
    <x v="2"/>
    <m/>
    <m/>
    <m/>
    <m/>
    <m/>
    <m/>
  </r>
  <r>
    <x v="0"/>
    <x v="125"/>
    <x v="1"/>
    <m/>
    <x v="2"/>
    <x v="1"/>
    <x v="1"/>
    <x v="3"/>
    <x v="3"/>
    <x v="3"/>
    <x v="2"/>
    <x v="2"/>
    <x v="1"/>
    <x v="2"/>
    <x v="3"/>
    <x v="3"/>
    <x v="1"/>
    <x v="3"/>
    <x v="2"/>
    <x v="3"/>
    <x v="1"/>
    <x v="3"/>
    <x v="3"/>
    <x v="2"/>
    <x v="3"/>
    <x v="2"/>
    <x v="2"/>
    <x v="0"/>
    <x v="2"/>
    <x v="3"/>
    <x v="1"/>
    <x v="2"/>
    <x v="2"/>
    <x v="2"/>
    <m/>
    <m/>
    <m/>
    <m/>
    <m/>
    <m/>
  </r>
  <r>
    <x v="0"/>
    <x v="125"/>
    <x v="1"/>
    <m/>
    <x v="2"/>
    <x v="1"/>
    <x v="1"/>
    <x v="1"/>
    <x v="4"/>
    <x v="2"/>
    <x v="1"/>
    <x v="1"/>
    <x v="2"/>
    <x v="3"/>
    <x v="3"/>
    <x v="3"/>
    <x v="1"/>
    <x v="1"/>
    <x v="3"/>
    <x v="3"/>
    <x v="1"/>
    <x v="1"/>
    <x v="3"/>
    <x v="2"/>
    <x v="5"/>
    <x v="1"/>
    <x v="1"/>
    <x v="0"/>
    <x v="2"/>
    <x v="3"/>
    <x v="1"/>
    <x v="2"/>
    <x v="2"/>
    <x v="2"/>
    <m/>
    <m/>
    <m/>
    <m/>
    <m/>
    <m/>
  </r>
  <r>
    <x v="0"/>
    <x v="125"/>
    <x v="1"/>
    <m/>
    <x v="2"/>
    <x v="1"/>
    <x v="0"/>
    <x v="2"/>
    <x v="4"/>
    <x v="3"/>
    <x v="1"/>
    <x v="1"/>
    <x v="2"/>
    <x v="1"/>
    <x v="1"/>
    <x v="3"/>
    <x v="1"/>
    <x v="1"/>
    <x v="1"/>
    <x v="3"/>
    <x v="1"/>
    <x v="3"/>
    <x v="1"/>
    <x v="1"/>
    <x v="1"/>
    <x v="1"/>
    <x v="1"/>
    <x v="0"/>
    <x v="2"/>
    <x v="3"/>
    <x v="1"/>
    <x v="2"/>
    <x v="2"/>
    <x v="2"/>
    <m/>
    <m/>
    <m/>
    <m/>
    <m/>
    <m/>
  </r>
  <r>
    <x v="0"/>
    <x v="125"/>
    <x v="1"/>
    <m/>
    <x v="2"/>
    <x v="1"/>
    <x v="1"/>
    <x v="1"/>
    <x v="3"/>
    <x v="1"/>
    <x v="4"/>
    <x v="4"/>
    <x v="4"/>
    <x v="1"/>
    <x v="3"/>
    <x v="1"/>
    <x v="1"/>
    <x v="3"/>
    <x v="3"/>
    <x v="2"/>
    <x v="1"/>
    <x v="2"/>
    <x v="3"/>
    <x v="3"/>
    <x v="1"/>
    <x v="1"/>
    <x v="1"/>
    <x v="0"/>
    <x v="2"/>
    <x v="3"/>
    <x v="1"/>
    <x v="2"/>
    <x v="2"/>
    <x v="2"/>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3"/>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2"/>
    <x v="3"/>
    <x v="0"/>
    <x v="0"/>
    <m/>
    <m/>
    <m/>
    <m/>
    <m/>
    <m/>
  </r>
  <r>
    <x v="0"/>
    <x v="126"/>
    <x v="1"/>
    <m/>
    <x v="2"/>
    <x v="0"/>
    <x v="0"/>
    <x v="0"/>
    <x v="0"/>
    <x v="0"/>
    <x v="0"/>
    <x v="0"/>
    <x v="0"/>
    <x v="0"/>
    <x v="0"/>
    <x v="0"/>
    <x v="0"/>
    <x v="0"/>
    <x v="0"/>
    <x v="0"/>
    <x v="0"/>
    <x v="0"/>
    <x v="0"/>
    <x v="0"/>
    <x v="0"/>
    <x v="0"/>
    <x v="0"/>
    <x v="0"/>
    <x v="0"/>
    <x v="1"/>
    <x v="2"/>
    <x v="3"/>
    <x v="1"/>
    <x v="1"/>
    <m/>
    <m/>
    <m/>
    <m/>
    <m/>
    <m/>
  </r>
  <r>
    <x v="0"/>
    <x v="126"/>
    <x v="1"/>
    <m/>
    <x v="2"/>
    <x v="0"/>
    <x v="1"/>
    <x v="0"/>
    <x v="0"/>
    <x v="0"/>
    <x v="0"/>
    <x v="0"/>
    <x v="0"/>
    <x v="0"/>
    <x v="0"/>
    <x v="0"/>
    <x v="0"/>
    <x v="0"/>
    <x v="0"/>
    <x v="0"/>
    <x v="0"/>
    <x v="0"/>
    <x v="0"/>
    <x v="0"/>
    <x v="0"/>
    <x v="0"/>
    <x v="0"/>
    <x v="0"/>
    <x v="1"/>
    <x v="0"/>
    <x v="0"/>
    <x v="0"/>
    <x v="1"/>
    <x v="0"/>
    <m/>
    <m/>
    <m/>
    <m/>
    <m/>
    <m/>
  </r>
  <r>
    <x v="0"/>
    <x v="126"/>
    <x v="1"/>
    <m/>
    <x v="2"/>
    <x v="0"/>
    <x v="1"/>
    <x v="0"/>
    <x v="0"/>
    <x v="0"/>
    <x v="0"/>
    <x v="0"/>
    <x v="0"/>
    <x v="0"/>
    <x v="0"/>
    <x v="0"/>
    <x v="0"/>
    <x v="0"/>
    <x v="0"/>
    <x v="0"/>
    <x v="0"/>
    <x v="0"/>
    <x v="0"/>
    <x v="0"/>
    <x v="0"/>
    <x v="0"/>
    <x v="0"/>
    <x v="0"/>
    <x v="0"/>
    <x v="1"/>
    <x v="0"/>
    <x v="0"/>
    <x v="1"/>
    <x v="0"/>
    <m/>
    <m/>
    <m/>
    <m/>
    <m/>
    <m/>
  </r>
  <r>
    <x v="0"/>
    <x v="126"/>
    <x v="1"/>
    <m/>
    <x v="2"/>
    <x v="0"/>
    <x v="1"/>
    <x v="0"/>
    <x v="0"/>
    <x v="0"/>
    <x v="0"/>
    <x v="0"/>
    <x v="0"/>
    <x v="0"/>
    <x v="0"/>
    <x v="0"/>
    <x v="0"/>
    <x v="0"/>
    <x v="0"/>
    <x v="0"/>
    <x v="0"/>
    <x v="0"/>
    <x v="0"/>
    <x v="0"/>
    <x v="0"/>
    <x v="0"/>
    <x v="0"/>
    <x v="0"/>
    <x v="0"/>
    <x v="0"/>
    <x v="0"/>
    <x v="3"/>
    <x v="0"/>
    <x v="0"/>
    <m/>
    <m/>
    <m/>
    <m/>
    <m/>
    <m/>
  </r>
  <r>
    <x v="0"/>
    <x v="126"/>
    <x v="1"/>
    <m/>
    <x v="2"/>
    <x v="0"/>
    <x v="1"/>
    <x v="0"/>
    <x v="0"/>
    <x v="0"/>
    <x v="0"/>
    <x v="0"/>
    <x v="0"/>
    <x v="0"/>
    <x v="0"/>
    <x v="0"/>
    <x v="0"/>
    <x v="0"/>
    <x v="0"/>
    <x v="0"/>
    <x v="0"/>
    <x v="0"/>
    <x v="0"/>
    <x v="0"/>
    <x v="0"/>
    <x v="0"/>
    <x v="0"/>
    <x v="0"/>
    <x v="0"/>
    <x v="0"/>
    <x v="0"/>
    <x v="0"/>
    <x v="1"/>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3"/>
    <x v="0"/>
    <x v="3"/>
    <m/>
    <m/>
    <m/>
    <m/>
    <m/>
    <m/>
  </r>
  <r>
    <x v="0"/>
    <x v="126"/>
    <x v="1"/>
    <m/>
    <x v="2"/>
    <x v="0"/>
    <x v="1"/>
    <x v="0"/>
    <x v="0"/>
    <x v="0"/>
    <x v="0"/>
    <x v="0"/>
    <x v="0"/>
    <x v="0"/>
    <x v="0"/>
    <x v="0"/>
    <x v="0"/>
    <x v="0"/>
    <x v="0"/>
    <x v="0"/>
    <x v="0"/>
    <x v="0"/>
    <x v="0"/>
    <x v="0"/>
    <x v="0"/>
    <x v="0"/>
    <x v="0"/>
    <x v="0"/>
    <x v="0"/>
    <x v="0"/>
    <x v="0"/>
    <x v="0"/>
    <x v="0"/>
    <x v="3"/>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1"/>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3"/>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3"/>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3"/>
    <x v="0"/>
    <x v="0"/>
    <x v="0"/>
    <x v="0"/>
    <x v="0"/>
    <m/>
    <m/>
    <m/>
    <m/>
    <m/>
    <m/>
  </r>
  <r>
    <x v="0"/>
    <x v="126"/>
    <x v="1"/>
    <m/>
    <x v="2"/>
    <x v="0"/>
    <x v="1"/>
    <x v="0"/>
    <x v="0"/>
    <x v="0"/>
    <x v="0"/>
    <x v="0"/>
    <x v="0"/>
    <x v="0"/>
    <x v="0"/>
    <x v="0"/>
    <x v="0"/>
    <x v="0"/>
    <x v="0"/>
    <x v="0"/>
    <x v="0"/>
    <x v="0"/>
    <x v="0"/>
    <x v="0"/>
    <x v="0"/>
    <x v="0"/>
    <x v="0"/>
    <x v="0"/>
    <x v="0"/>
    <x v="3"/>
    <x v="1"/>
    <x v="2"/>
    <x v="2"/>
    <x v="2"/>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1"/>
    <x v="1"/>
    <x v="1"/>
    <x v="1"/>
    <x v="2"/>
    <x v="1"/>
    <x v="1"/>
    <x v="1"/>
    <x v="1"/>
    <x v="1"/>
    <x v="1"/>
    <x v="1"/>
    <x v="1"/>
    <x v="3"/>
    <x v="1"/>
    <x v="1"/>
    <x v="3"/>
    <x v="3"/>
    <x v="3"/>
    <x v="2"/>
    <x v="1"/>
    <x v="1"/>
    <x v="0"/>
    <x v="2"/>
    <x v="3"/>
    <x v="1"/>
    <x v="2"/>
    <x v="2"/>
    <x v="2"/>
    <m/>
    <m/>
    <m/>
    <m/>
    <m/>
    <m/>
  </r>
  <r>
    <x v="0"/>
    <x v="126"/>
    <x v="1"/>
    <m/>
    <x v="2"/>
    <x v="1"/>
    <x v="0"/>
    <x v="1"/>
    <x v="3"/>
    <x v="3"/>
    <x v="2"/>
    <x v="2"/>
    <x v="1"/>
    <x v="2"/>
    <x v="3"/>
    <x v="3"/>
    <x v="2"/>
    <x v="3"/>
    <x v="2"/>
    <x v="3"/>
    <x v="2"/>
    <x v="2"/>
    <x v="2"/>
    <x v="2"/>
    <x v="3"/>
    <x v="2"/>
    <x v="2"/>
    <x v="0"/>
    <x v="2"/>
    <x v="3"/>
    <x v="1"/>
    <x v="2"/>
    <x v="2"/>
    <x v="2"/>
    <m/>
    <m/>
    <m/>
    <m/>
    <m/>
    <m/>
  </r>
  <r>
    <x v="0"/>
    <x v="126"/>
    <x v="1"/>
    <m/>
    <x v="2"/>
    <x v="1"/>
    <x v="0"/>
    <x v="2"/>
    <x v="1"/>
    <x v="2"/>
    <x v="1"/>
    <x v="1"/>
    <x v="2"/>
    <x v="1"/>
    <x v="1"/>
    <x v="1"/>
    <x v="1"/>
    <x v="1"/>
    <x v="2"/>
    <x v="1"/>
    <x v="1"/>
    <x v="1"/>
    <x v="1"/>
    <x v="3"/>
    <x v="2"/>
    <x v="1"/>
    <x v="1"/>
    <x v="0"/>
    <x v="2"/>
    <x v="3"/>
    <x v="1"/>
    <x v="2"/>
    <x v="2"/>
    <x v="2"/>
    <m/>
    <m/>
    <m/>
    <m/>
    <m/>
    <m/>
  </r>
  <r>
    <x v="0"/>
    <x v="126"/>
    <x v="1"/>
    <m/>
    <x v="2"/>
    <x v="1"/>
    <x v="0"/>
    <x v="5"/>
    <x v="5"/>
    <x v="6"/>
    <x v="5"/>
    <x v="4"/>
    <x v="1"/>
    <x v="5"/>
    <x v="5"/>
    <x v="5"/>
    <x v="4"/>
    <x v="5"/>
    <x v="4"/>
    <x v="2"/>
    <x v="2"/>
    <x v="4"/>
    <x v="3"/>
    <x v="4"/>
    <x v="4"/>
    <x v="2"/>
    <x v="2"/>
    <x v="0"/>
    <x v="2"/>
    <x v="3"/>
    <x v="1"/>
    <x v="2"/>
    <x v="2"/>
    <x v="2"/>
    <m/>
    <m/>
    <m/>
    <m/>
    <m/>
    <m/>
  </r>
  <r>
    <x v="0"/>
    <x v="126"/>
    <x v="1"/>
    <m/>
    <x v="2"/>
    <x v="1"/>
    <x v="1"/>
    <x v="1"/>
    <x v="1"/>
    <x v="3"/>
    <x v="2"/>
    <x v="2"/>
    <x v="1"/>
    <x v="1"/>
    <x v="3"/>
    <x v="3"/>
    <x v="1"/>
    <x v="3"/>
    <x v="3"/>
    <x v="2"/>
    <x v="1"/>
    <x v="1"/>
    <x v="3"/>
    <x v="3"/>
    <x v="2"/>
    <x v="1"/>
    <x v="1"/>
    <x v="0"/>
    <x v="2"/>
    <x v="3"/>
    <x v="1"/>
    <x v="2"/>
    <x v="2"/>
    <x v="2"/>
    <m/>
    <m/>
    <m/>
    <m/>
    <m/>
    <m/>
  </r>
  <r>
    <x v="0"/>
    <x v="126"/>
    <x v="1"/>
    <m/>
    <x v="2"/>
    <x v="1"/>
    <x v="1"/>
    <x v="2"/>
    <x v="1"/>
    <x v="3"/>
    <x v="1"/>
    <x v="1"/>
    <x v="2"/>
    <x v="1"/>
    <x v="1"/>
    <x v="1"/>
    <x v="1"/>
    <x v="1"/>
    <x v="1"/>
    <x v="1"/>
    <x v="1"/>
    <x v="1"/>
    <x v="1"/>
    <x v="5"/>
    <x v="4"/>
    <x v="2"/>
    <x v="2"/>
    <x v="0"/>
    <x v="2"/>
    <x v="3"/>
    <x v="1"/>
    <x v="2"/>
    <x v="2"/>
    <x v="2"/>
    <m/>
    <m/>
    <m/>
    <m/>
    <m/>
    <m/>
  </r>
  <r>
    <x v="0"/>
    <x v="126"/>
    <x v="1"/>
    <m/>
    <x v="2"/>
    <x v="1"/>
    <x v="1"/>
    <x v="1"/>
    <x v="1"/>
    <x v="1"/>
    <x v="2"/>
    <x v="2"/>
    <x v="2"/>
    <x v="2"/>
    <x v="2"/>
    <x v="2"/>
    <x v="2"/>
    <x v="2"/>
    <x v="2"/>
    <x v="2"/>
    <x v="2"/>
    <x v="2"/>
    <x v="2"/>
    <x v="3"/>
    <x v="2"/>
    <x v="2"/>
    <x v="1"/>
    <x v="0"/>
    <x v="2"/>
    <x v="3"/>
    <x v="1"/>
    <x v="2"/>
    <x v="2"/>
    <x v="2"/>
    <m/>
    <m/>
    <m/>
    <m/>
    <m/>
    <m/>
  </r>
  <r>
    <x v="0"/>
    <x v="126"/>
    <x v="1"/>
    <m/>
    <x v="2"/>
    <x v="1"/>
    <x v="0"/>
    <x v="1"/>
    <x v="1"/>
    <x v="2"/>
    <x v="1"/>
    <x v="1"/>
    <x v="3"/>
    <x v="1"/>
    <x v="3"/>
    <x v="3"/>
    <x v="1"/>
    <x v="3"/>
    <x v="1"/>
    <x v="3"/>
    <x v="1"/>
    <x v="3"/>
    <x v="3"/>
    <x v="2"/>
    <x v="1"/>
    <x v="1"/>
    <x v="1"/>
    <x v="0"/>
    <x v="2"/>
    <x v="3"/>
    <x v="1"/>
    <x v="2"/>
    <x v="2"/>
    <x v="2"/>
    <m/>
    <m/>
    <m/>
    <m/>
    <m/>
    <m/>
  </r>
  <r>
    <x v="0"/>
    <x v="126"/>
    <x v="1"/>
    <m/>
    <x v="2"/>
    <x v="1"/>
    <x v="0"/>
    <x v="2"/>
    <x v="1"/>
    <x v="2"/>
    <x v="2"/>
    <x v="2"/>
    <x v="1"/>
    <x v="2"/>
    <x v="2"/>
    <x v="1"/>
    <x v="1"/>
    <x v="2"/>
    <x v="2"/>
    <x v="2"/>
    <x v="1"/>
    <x v="1"/>
    <x v="1"/>
    <x v="1"/>
    <x v="1"/>
    <x v="2"/>
    <x v="2"/>
    <x v="0"/>
    <x v="2"/>
    <x v="3"/>
    <x v="1"/>
    <x v="2"/>
    <x v="2"/>
    <x v="2"/>
    <m/>
    <m/>
    <m/>
    <m/>
    <m/>
    <m/>
  </r>
  <r>
    <x v="0"/>
    <x v="126"/>
    <x v="1"/>
    <m/>
    <x v="2"/>
    <x v="1"/>
    <x v="1"/>
    <x v="2"/>
    <x v="2"/>
    <x v="2"/>
    <x v="1"/>
    <x v="1"/>
    <x v="1"/>
    <x v="1"/>
    <x v="1"/>
    <x v="1"/>
    <x v="1"/>
    <x v="1"/>
    <x v="1"/>
    <x v="1"/>
    <x v="1"/>
    <x v="1"/>
    <x v="1"/>
    <x v="3"/>
    <x v="4"/>
    <x v="1"/>
    <x v="1"/>
    <x v="0"/>
    <x v="2"/>
    <x v="3"/>
    <x v="1"/>
    <x v="2"/>
    <x v="2"/>
    <x v="2"/>
    <m/>
    <m/>
    <m/>
    <m/>
    <m/>
    <m/>
  </r>
  <r>
    <x v="0"/>
    <x v="126"/>
    <x v="1"/>
    <m/>
    <x v="2"/>
    <x v="1"/>
    <x v="0"/>
    <x v="2"/>
    <x v="3"/>
    <x v="2"/>
    <x v="1"/>
    <x v="2"/>
    <x v="1"/>
    <x v="1"/>
    <x v="2"/>
    <x v="4"/>
    <x v="2"/>
    <x v="2"/>
    <x v="1"/>
    <x v="1"/>
    <x v="1"/>
    <x v="2"/>
    <x v="1"/>
    <x v="5"/>
    <x v="2"/>
    <x v="2"/>
    <x v="3"/>
    <x v="0"/>
    <x v="2"/>
    <x v="3"/>
    <x v="1"/>
    <x v="2"/>
    <x v="2"/>
    <x v="2"/>
    <m/>
    <m/>
    <m/>
    <m/>
    <m/>
    <m/>
  </r>
  <r>
    <x v="0"/>
    <x v="126"/>
    <x v="1"/>
    <m/>
    <x v="2"/>
    <x v="1"/>
    <x v="0"/>
    <x v="3"/>
    <x v="3"/>
    <x v="5"/>
    <x v="1"/>
    <x v="1"/>
    <x v="1"/>
    <x v="3"/>
    <x v="3"/>
    <x v="1"/>
    <x v="2"/>
    <x v="3"/>
    <x v="2"/>
    <x v="1"/>
    <x v="1"/>
    <x v="1"/>
    <x v="1"/>
    <x v="3"/>
    <x v="3"/>
    <x v="2"/>
    <x v="2"/>
    <x v="0"/>
    <x v="2"/>
    <x v="3"/>
    <x v="1"/>
    <x v="2"/>
    <x v="2"/>
    <x v="2"/>
    <m/>
    <m/>
    <m/>
    <m/>
    <m/>
    <m/>
  </r>
  <r>
    <x v="0"/>
    <x v="126"/>
    <x v="1"/>
    <m/>
    <x v="2"/>
    <x v="1"/>
    <x v="1"/>
    <x v="2"/>
    <x v="2"/>
    <x v="2"/>
    <x v="1"/>
    <x v="1"/>
    <x v="2"/>
    <x v="1"/>
    <x v="1"/>
    <x v="1"/>
    <x v="1"/>
    <x v="1"/>
    <x v="1"/>
    <x v="1"/>
    <x v="1"/>
    <x v="1"/>
    <x v="1"/>
    <x v="1"/>
    <x v="1"/>
    <x v="1"/>
    <x v="1"/>
    <x v="0"/>
    <x v="2"/>
    <x v="3"/>
    <x v="1"/>
    <x v="2"/>
    <x v="2"/>
    <x v="2"/>
    <m/>
    <m/>
    <m/>
    <m/>
    <m/>
    <m/>
  </r>
  <r>
    <x v="0"/>
    <x v="126"/>
    <x v="1"/>
    <m/>
    <x v="2"/>
    <x v="1"/>
    <x v="1"/>
    <x v="3"/>
    <x v="5"/>
    <x v="5"/>
    <x v="3"/>
    <x v="2"/>
    <x v="3"/>
    <x v="2"/>
    <x v="3"/>
    <x v="3"/>
    <x v="3"/>
    <x v="3"/>
    <x v="3"/>
    <x v="3"/>
    <x v="3"/>
    <x v="3"/>
    <x v="3"/>
    <x v="2"/>
    <x v="3"/>
    <x v="3"/>
    <x v="3"/>
    <x v="0"/>
    <x v="2"/>
    <x v="3"/>
    <x v="1"/>
    <x v="2"/>
    <x v="2"/>
    <x v="2"/>
    <m/>
    <m/>
    <m/>
    <m/>
    <m/>
    <m/>
  </r>
  <r>
    <x v="0"/>
    <x v="126"/>
    <x v="1"/>
    <m/>
    <x v="2"/>
    <x v="1"/>
    <x v="0"/>
    <x v="1"/>
    <x v="4"/>
    <x v="4"/>
    <x v="1"/>
    <x v="1"/>
    <x v="2"/>
    <x v="2"/>
    <x v="2"/>
    <x v="2"/>
    <x v="2"/>
    <x v="2"/>
    <x v="3"/>
    <x v="3"/>
    <x v="1"/>
    <x v="1"/>
    <x v="3"/>
    <x v="2"/>
    <x v="3"/>
    <x v="1"/>
    <x v="1"/>
    <x v="0"/>
    <x v="2"/>
    <x v="3"/>
    <x v="1"/>
    <x v="2"/>
    <x v="2"/>
    <x v="2"/>
    <m/>
    <m/>
    <m/>
    <m/>
    <m/>
    <m/>
  </r>
  <r>
    <x v="0"/>
    <x v="126"/>
    <x v="1"/>
    <m/>
    <x v="2"/>
    <x v="1"/>
    <x v="0"/>
    <x v="1"/>
    <x v="3"/>
    <x v="3"/>
    <x v="2"/>
    <x v="2"/>
    <x v="1"/>
    <x v="2"/>
    <x v="2"/>
    <x v="2"/>
    <x v="2"/>
    <x v="2"/>
    <x v="2"/>
    <x v="2"/>
    <x v="2"/>
    <x v="2"/>
    <x v="3"/>
    <x v="2"/>
    <x v="2"/>
    <x v="2"/>
    <x v="2"/>
    <x v="0"/>
    <x v="2"/>
    <x v="3"/>
    <x v="1"/>
    <x v="2"/>
    <x v="2"/>
    <x v="2"/>
    <m/>
    <m/>
    <m/>
    <m/>
    <m/>
    <m/>
  </r>
  <r>
    <x v="0"/>
    <x v="126"/>
    <x v="1"/>
    <m/>
    <x v="2"/>
    <x v="1"/>
    <x v="1"/>
    <x v="3"/>
    <x v="3"/>
    <x v="3"/>
    <x v="2"/>
    <x v="2"/>
    <x v="1"/>
    <x v="2"/>
    <x v="1"/>
    <x v="2"/>
    <x v="1"/>
    <x v="3"/>
    <x v="3"/>
    <x v="2"/>
    <x v="1"/>
    <x v="1"/>
    <x v="2"/>
    <x v="3"/>
    <x v="2"/>
    <x v="1"/>
    <x v="4"/>
    <x v="0"/>
    <x v="2"/>
    <x v="3"/>
    <x v="1"/>
    <x v="2"/>
    <x v="2"/>
    <x v="2"/>
    <m/>
    <m/>
    <m/>
    <m/>
    <m/>
    <m/>
  </r>
  <r>
    <x v="0"/>
    <x v="126"/>
    <x v="1"/>
    <m/>
    <x v="2"/>
    <x v="1"/>
    <x v="0"/>
    <x v="1"/>
    <x v="2"/>
    <x v="2"/>
    <x v="1"/>
    <x v="1"/>
    <x v="2"/>
    <x v="1"/>
    <x v="1"/>
    <x v="1"/>
    <x v="1"/>
    <x v="1"/>
    <x v="1"/>
    <x v="1"/>
    <x v="1"/>
    <x v="1"/>
    <x v="1"/>
    <x v="1"/>
    <x v="1"/>
    <x v="1"/>
    <x v="1"/>
    <x v="0"/>
    <x v="2"/>
    <x v="3"/>
    <x v="1"/>
    <x v="2"/>
    <x v="2"/>
    <x v="2"/>
    <m/>
    <m/>
    <m/>
    <m/>
    <m/>
    <m/>
  </r>
  <r>
    <x v="0"/>
    <x v="126"/>
    <x v="1"/>
    <m/>
    <x v="2"/>
    <x v="1"/>
    <x v="0"/>
    <x v="2"/>
    <x v="1"/>
    <x v="2"/>
    <x v="1"/>
    <x v="2"/>
    <x v="2"/>
    <x v="2"/>
    <x v="3"/>
    <x v="3"/>
    <x v="2"/>
    <x v="2"/>
    <x v="3"/>
    <x v="3"/>
    <x v="1"/>
    <x v="3"/>
    <x v="3"/>
    <x v="5"/>
    <x v="4"/>
    <x v="2"/>
    <x v="2"/>
    <x v="0"/>
    <x v="2"/>
    <x v="3"/>
    <x v="1"/>
    <x v="2"/>
    <x v="2"/>
    <x v="2"/>
    <m/>
    <m/>
    <m/>
    <m/>
    <m/>
    <m/>
  </r>
  <r>
    <x v="0"/>
    <x v="126"/>
    <x v="1"/>
    <m/>
    <x v="2"/>
    <x v="1"/>
    <x v="1"/>
    <x v="1"/>
    <x v="1"/>
    <x v="1"/>
    <x v="1"/>
    <x v="2"/>
    <x v="3"/>
    <x v="1"/>
    <x v="1"/>
    <x v="2"/>
    <x v="1"/>
    <x v="3"/>
    <x v="2"/>
    <x v="1"/>
    <x v="1"/>
    <x v="1"/>
    <x v="1"/>
    <x v="1"/>
    <x v="2"/>
    <x v="1"/>
    <x v="1"/>
    <x v="0"/>
    <x v="2"/>
    <x v="3"/>
    <x v="1"/>
    <x v="2"/>
    <x v="2"/>
    <x v="2"/>
    <m/>
    <m/>
    <m/>
    <m/>
    <m/>
    <m/>
  </r>
  <r>
    <x v="0"/>
    <x v="126"/>
    <x v="1"/>
    <m/>
    <x v="2"/>
    <x v="1"/>
    <x v="0"/>
    <x v="1"/>
    <x v="1"/>
    <x v="4"/>
    <x v="4"/>
    <x v="5"/>
    <x v="3"/>
    <x v="2"/>
    <x v="2"/>
    <x v="3"/>
    <x v="2"/>
    <x v="3"/>
    <x v="3"/>
    <x v="3"/>
    <x v="2"/>
    <x v="3"/>
    <x v="3"/>
    <x v="4"/>
    <x v="1"/>
    <x v="3"/>
    <x v="5"/>
    <x v="0"/>
    <x v="2"/>
    <x v="3"/>
    <x v="1"/>
    <x v="2"/>
    <x v="2"/>
    <x v="2"/>
    <m/>
    <m/>
    <m/>
    <m/>
    <m/>
    <m/>
  </r>
  <r>
    <x v="0"/>
    <x v="126"/>
    <x v="1"/>
    <m/>
    <x v="2"/>
    <x v="1"/>
    <x v="1"/>
    <x v="3"/>
    <x v="3"/>
    <x v="5"/>
    <x v="5"/>
    <x v="4"/>
    <x v="4"/>
    <x v="4"/>
    <x v="4"/>
    <x v="4"/>
    <x v="5"/>
    <x v="5"/>
    <x v="4"/>
    <x v="2"/>
    <x v="5"/>
    <x v="2"/>
    <x v="2"/>
    <x v="4"/>
    <x v="2"/>
    <x v="3"/>
    <x v="5"/>
    <x v="0"/>
    <x v="2"/>
    <x v="3"/>
    <x v="1"/>
    <x v="2"/>
    <x v="2"/>
    <x v="2"/>
    <m/>
    <m/>
    <m/>
    <m/>
    <m/>
    <m/>
  </r>
  <r>
    <x v="0"/>
    <x v="126"/>
    <x v="1"/>
    <m/>
    <x v="2"/>
    <x v="1"/>
    <x v="0"/>
    <x v="3"/>
    <x v="3"/>
    <x v="3"/>
    <x v="3"/>
    <x v="3"/>
    <x v="4"/>
    <x v="2"/>
    <x v="3"/>
    <x v="3"/>
    <x v="1"/>
    <x v="3"/>
    <x v="2"/>
    <x v="3"/>
    <x v="1"/>
    <x v="3"/>
    <x v="1"/>
    <x v="5"/>
    <x v="1"/>
    <x v="1"/>
    <x v="2"/>
    <x v="0"/>
    <x v="2"/>
    <x v="3"/>
    <x v="1"/>
    <x v="2"/>
    <x v="2"/>
    <x v="2"/>
    <m/>
    <m/>
    <m/>
    <m/>
    <m/>
    <m/>
  </r>
  <r>
    <x v="0"/>
    <x v="126"/>
    <x v="1"/>
    <m/>
    <x v="2"/>
    <x v="1"/>
    <x v="1"/>
    <x v="2"/>
    <x v="2"/>
    <x v="2"/>
    <x v="1"/>
    <x v="1"/>
    <x v="1"/>
    <x v="1"/>
    <x v="1"/>
    <x v="1"/>
    <x v="1"/>
    <x v="3"/>
    <x v="1"/>
    <x v="1"/>
    <x v="1"/>
    <x v="1"/>
    <x v="3"/>
    <x v="1"/>
    <x v="1"/>
    <x v="1"/>
    <x v="1"/>
    <x v="0"/>
    <x v="2"/>
    <x v="3"/>
    <x v="1"/>
    <x v="2"/>
    <x v="2"/>
    <x v="2"/>
    <m/>
    <m/>
    <m/>
    <m/>
    <m/>
    <m/>
  </r>
  <r>
    <x v="0"/>
    <x v="126"/>
    <x v="1"/>
    <m/>
    <x v="2"/>
    <x v="1"/>
    <x v="0"/>
    <x v="5"/>
    <x v="3"/>
    <x v="5"/>
    <x v="5"/>
    <x v="4"/>
    <x v="4"/>
    <x v="4"/>
    <x v="4"/>
    <x v="4"/>
    <x v="5"/>
    <x v="4"/>
    <x v="4"/>
    <x v="4"/>
    <x v="5"/>
    <x v="4"/>
    <x v="4"/>
    <x v="3"/>
    <x v="2"/>
    <x v="5"/>
    <x v="5"/>
    <x v="0"/>
    <x v="2"/>
    <x v="3"/>
    <x v="1"/>
    <x v="2"/>
    <x v="2"/>
    <x v="2"/>
    <m/>
    <m/>
    <m/>
    <m/>
    <m/>
    <m/>
  </r>
  <r>
    <x v="0"/>
    <x v="126"/>
    <x v="1"/>
    <m/>
    <x v="2"/>
    <x v="1"/>
    <x v="0"/>
    <x v="5"/>
    <x v="5"/>
    <x v="3"/>
    <x v="4"/>
    <x v="5"/>
    <x v="5"/>
    <x v="5"/>
    <x v="5"/>
    <x v="5"/>
    <x v="4"/>
    <x v="4"/>
    <x v="5"/>
    <x v="5"/>
    <x v="4"/>
    <x v="5"/>
    <x v="5"/>
    <x v="4"/>
    <x v="5"/>
    <x v="5"/>
    <x v="5"/>
    <x v="0"/>
    <x v="2"/>
    <x v="3"/>
    <x v="1"/>
    <x v="2"/>
    <x v="2"/>
    <x v="2"/>
    <m/>
    <m/>
    <m/>
    <m/>
    <m/>
    <m/>
  </r>
  <r>
    <x v="0"/>
    <x v="126"/>
    <x v="1"/>
    <m/>
    <x v="2"/>
    <x v="1"/>
    <x v="0"/>
    <x v="5"/>
    <x v="5"/>
    <x v="6"/>
    <x v="4"/>
    <x v="5"/>
    <x v="5"/>
    <x v="5"/>
    <x v="5"/>
    <x v="5"/>
    <x v="4"/>
    <x v="4"/>
    <x v="5"/>
    <x v="5"/>
    <x v="4"/>
    <x v="5"/>
    <x v="5"/>
    <x v="4"/>
    <x v="5"/>
    <x v="5"/>
    <x v="5"/>
    <x v="0"/>
    <x v="2"/>
    <x v="3"/>
    <x v="1"/>
    <x v="2"/>
    <x v="2"/>
    <x v="2"/>
    <m/>
    <m/>
    <m/>
    <m/>
    <m/>
    <m/>
  </r>
  <r>
    <x v="0"/>
    <x v="126"/>
    <x v="1"/>
    <m/>
    <x v="2"/>
    <x v="1"/>
    <x v="1"/>
    <x v="5"/>
    <x v="5"/>
    <x v="3"/>
    <x v="1"/>
    <x v="1"/>
    <x v="2"/>
    <x v="4"/>
    <x v="3"/>
    <x v="2"/>
    <x v="2"/>
    <x v="3"/>
    <x v="2"/>
    <x v="2"/>
    <x v="1"/>
    <x v="3"/>
    <x v="3"/>
    <x v="5"/>
    <x v="4"/>
    <x v="2"/>
    <x v="2"/>
    <x v="0"/>
    <x v="2"/>
    <x v="3"/>
    <x v="1"/>
    <x v="2"/>
    <x v="2"/>
    <x v="2"/>
    <m/>
    <m/>
    <m/>
    <m/>
    <m/>
    <m/>
  </r>
  <r>
    <x v="0"/>
    <x v="126"/>
    <x v="1"/>
    <m/>
    <x v="2"/>
    <x v="1"/>
    <x v="1"/>
    <x v="2"/>
    <x v="2"/>
    <x v="3"/>
    <x v="2"/>
    <x v="2"/>
    <x v="1"/>
    <x v="1"/>
    <x v="1"/>
    <x v="1"/>
    <x v="1"/>
    <x v="1"/>
    <x v="1"/>
    <x v="1"/>
    <x v="1"/>
    <x v="2"/>
    <x v="1"/>
    <x v="5"/>
    <x v="2"/>
    <x v="1"/>
    <x v="1"/>
    <x v="0"/>
    <x v="2"/>
    <x v="3"/>
    <x v="1"/>
    <x v="2"/>
    <x v="2"/>
    <x v="2"/>
    <m/>
    <m/>
    <m/>
    <m/>
    <m/>
    <m/>
  </r>
  <r>
    <x v="0"/>
    <x v="126"/>
    <x v="1"/>
    <m/>
    <x v="2"/>
    <x v="1"/>
    <x v="0"/>
    <x v="2"/>
    <x v="2"/>
    <x v="2"/>
    <x v="1"/>
    <x v="1"/>
    <x v="1"/>
    <x v="1"/>
    <x v="2"/>
    <x v="2"/>
    <x v="1"/>
    <x v="1"/>
    <x v="1"/>
    <x v="1"/>
    <x v="1"/>
    <x v="1"/>
    <x v="1"/>
    <x v="3"/>
    <x v="2"/>
    <x v="1"/>
    <x v="1"/>
    <x v="0"/>
    <x v="2"/>
    <x v="3"/>
    <x v="1"/>
    <x v="2"/>
    <x v="2"/>
    <x v="2"/>
    <m/>
    <m/>
    <m/>
    <m/>
    <m/>
    <m/>
  </r>
  <r>
    <x v="0"/>
    <x v="126"/>
    <x v="1"/>
    <m/>
    <x v="2"/>
    <x v="1"/>
    <x v="0"/>
    <x v="3"/>
    <x v="3"/>
    <x v="1"/>
    <x v="1"/>
    <x v="2"/>
    <x v="2"/>
    <x v="3"/>
    <x v="3"/>
    <x v="2"/>
    <x v="1"/>
    <x v="3"/>
    <x v="3"/>
    <x v="3"/>
    <x v="2"/>
    <x v="3"/>
    <x v="2"/>
    <x v="3"/>
    <x v="2"/>
    <x v="2"/>
    <x v="2"/>
    <x v="0"/>
    <x v="2"/>
    <x v="3"/>
    <x v="1"/>
    <x v="2"/>
    <x v="2"/>
    <x v="2"/>
    <m/>
    <m/>
    <m/>
    <m/>
    <m/>
    <m/>
  </r>
  <r>
    <x v="0"/>
    <x v="126"/>
    <x v="1"/>
    <m/>
    <x v="2"/>
    <x v="1"/>
    <x v="0"/>
    <x v="1"/>
    <x v="1"/>
    <x v="3"/>
    <x v="2"/>
    <x v="2"/>
    <x v="1"/>
    <x v="1"/>
    <x v="1"/>
    <x v="2"/>
    <x v="1"/>
    <x v="1"/>
    <x v="1"/>
    <x v="2"/>
    <x v="1"/>
    <x v="2"/>
    <x v="3"/>
    <x v="1"/>
    <x v="1"/>
    <x v="1"/>
    <x v="1"/>
    <x v="0"/>
    <x v="2"/>
    <x v="3"/>
    <x v="1"/>
    <x v="2"/>
    <x v="2"/>
    <x v="2"/>
    <m/>
    <m/>
    <m/>
    <m/>
    <m/>
    <m/>
  </r>
  <r>
    <x v="0"/>
    <x v="126"/>
    <x v="1"/>
    <m/>
    <x v="2"/>
    <x v="1"/>
    <x v="0"/>
    <x v="1"/>
    <x v="4"/>
    <x v="1"/>
    <x v="3"/>
    <x v="2"/>
    <x v="3"/>
    <x v="3"/>
    <x v="3"/>
    <x v="2"/>
    <x v="1"/>
    <x v="2"/>
    <x v="2"/>
    <x v="3"/>
    <x v="2"/>
    <x v="3"/>
    <x v="1"/>
    <x v="3"/>
    <x v="2"/>
    <x v="1"/>
    <x v="1"/>
    <x v="0"/>
    <x v="2"/>
    <x v="3"/>
    <x v="1"/>
    <x v="2"/>
    <x v="2"/>
    <x v="2"/>
    <m/>
    <m/>
    <m/>
    <m/>
    <m/>
    <m/>
  </r>
  <r>
    <x v="0"/>
    <x v="126"/>
    <x v="1"/>
    <m/>
    <x v="2"/>
    <x v="1"/>
    <x v="1"/>
    <x v="2"/>
    <x v="2"/>
    <x v="2"/>
    <x v="1"/>
    <x v="1"/>
    <x v="2"/>
    <x v="1"/>
    <x v="1"/>
    <x v="1"/>
    <x v="1"/>
    <x v="1"/>
    <x v="1"/>
    <x v="1"/>
    <x v="1"/>
    <x v="1"/>
    <x v="1"/>
    <x v="1"/>
    <x v="1"/>
    <x v="1"/>
    <x v="1"/>
    <x v="0"/>
    <x v="2"/>
    <x v="3"/>
    <x v="1"/>
    <x v="2"/>
    <x v="2"/>
    <x v="2"/>
    <m/>
    <m/>
    <m/>
    <m/>
    <m/>
    <m/>
  </r>
  <r>
    <x v="0"/>
    <x v="126"/>
    <x v="1"/>
    <m/>
    <x v="2"/>
    <x v="1"/>
    <x v="0"/>
    <x v="1"/>
    <x v="1"/>
    <x v="1"/>
    <x v="2"/>
    <x v="2"/>
    <x v="1"/>
    <x v="2"/>
    <x v="2"/>
    <x v="2"/>
    <x v="2"/>
    <x v="2"/>
    <x v="2"/>
    <x v="2"/>
    <x v="2"/>
    <x v="2"/>
    <x v="2"/>
    <x v="3"/>
    <x v="2"/>
    <x v="2"/>
    <x v="2"/>
    <x v="0"/>
    <x v="2"/>
    <x v="3"/>
    <x v="1"/>
    <x v="2"/>
    <x v="2"/>
    <x v="2"/>
    <m/>
    <m/>
    <m/>
    <m/>
    <m/>
    <m/>
  </r>
  <r>
    <x v="0"/>
    <x v="126"/>
    <x v="1"/>
    <m/>
    <x v="2"/>
    <x v="1"/>
    <x v="0"/>
    <x v="1"/>
    <x v="1"/>
    <x v="3"/>
    <x v="3"/>
    <x v="3"/>
    <x v="3"/>
    <x v="2"/>
    <x v="2"/>
    <x v="2"/>
    <x v="2"/>
    <x v="3"/>
    <x v="2"/>
    <x v="2"/>
    <x v="1"/>
    <x v="1"/>
    <x v="1"/>
    <x v="5"/>
    <x v="2"/>
    <x v="2"/>
    <x v="2"/>
    <x v="0"/>
    <x v="2"/>
    <x v="3"/>
    <x v="1"/>
    <x v="2"/>
    <x v="2"/>
    <x v="2"/>
    <m/>
    <m/>
    <m/>
    <m/>
    <m/>
    <m/>
  </r>
  <r>
    <x v="0"/>
    <x v="126"/>
    <x v="1"/>
    <m/>
    <x v="2"/>
    <x v="1"/>
    <x v="0"/>
    <x v="2"/>
    <x v="1"/>
    <x v="2"/>
    <x v="1"/>
    <x v="1"/>
    <x v="1"/>
    <x v="2"/>
    <x v="2"/>
    <x v="1"/>
    <x v="1"/>
    <x v="2"/>
    <x v="1"/>
    <x v="1"/>
    <x v="1"/>
    <x v="1"/>
    <x v="1"/>
    <x v="3"/>
    <x v="2"/>
    <x v="2"/>
    <x v="1"/>
    <x v="0"/>
    <x v="2"/>
    <x v="3"/>
    <x v="1"/>
    <x v="2"/>
    <x v="2"/>
    <x v="2"/>
    <m/>
    <m/>
    <m/>
    <m/>
    <m/>
    <m/>
  </r>
  <r>
    <x v="0"/>
    <x v="126"/>
    <x v="1"/>
    <m/>
    <x v="2"/>
    <x v="1"/>
    <x v="1"/>
    <x v="3"/>
    <x v="1"/>
    <x v="3"/>
    <x v="2"/>
    <x v="2"/>
    <x v="4"/>
    <x v="2"/>
    <x v="4"/>
    <x v="2"/>
    <x v="2"/>
    <x v="5"/>
    <x v="2"/>
    <x v="2"/>
    <x v="2"/>
    <x v="2"/>
    <x v="3"/>
    <x v="3"/>
    <x v="3"/>
    <x v="2"/>
    <x v="2"/>
    <x v="0"/>
    <x v="2"/>
    <x v="3"/>
    <x v="1"/>
    <x v="2"/>
    <x v="2"/>
    <x v="2"/>
    <m/>
    <m/>
    <m/>
    <m/>
    <m/>
    <m/>
  </r>
  <r>
    <x v="0"/>
    <x v="126"/>
    <x v="1"/>
    <m/>
    <x v="2"/>
    <x v="1"/>
    <x v="0"/>
    <x v="1"/>
    <x v="3"/>
    <x v="1"/>
    <x v="1"/>
    <x v="1"/>
    <x v="1"/>
    <x v="2"/>
    <x v="2"/>
    <x v="2"/>
    <x v="2"/>
    <x v="1"/>
    <x v="1"/>
    <x v="1"/>
    <x v="1"/>
    <x v="1"/>
    <x v="1"/>
    <x v="2"/>
    <x v="1"/>
    <x v="1"/>
    <x v="1"/>
    <x v="0"/>
    <x v="2"/>
    <x v="3"/>
    <x v="1"/>
    <x v="2"/>
    <x v="2"/>
    <x v="2"/>
    <m/>
    <m/>
    <m/>
    <m/>
    <m/>
    <m/>
  </r>
  <r>
    <x v="0"/>
    <x v="126"/>
    <x v="1"/>
    <m/>
    <x v="2"/>
    <x v="1"/>
    <x v="0"/>
    <x v="2"/>
    <x v="2"/>
    <x v="3"/>
    <x v="1"/>
    <x v="1"/>
    <x v="2"/>
    <x v="1"/>
    <x v="1"/>
    <x v="1"/>
    <x v="1"/>
    <x v="1"/>
    <x v="1"/>
    <x v="1"/>
    <x v="1"/>
    <x v="5"/>
    <x v="5"/>
    <x v="1"/>
    <x v="1"/>
    <x v="1"/>
    <x v="1"/>
    <x v="0"/>
    <x v="2"/>
    <x v="3"/>
    <x v="1"/>
    <x v="2"/>
    <x v="2"/>
    <x v="2"/>
    <m/>
    <m/>
    <m/>
    <m/>
    <m/>
    <m/>
  </r>
  <r>
    <x v="0"/>
    <x v="126"/>
    <x v="1"/>
    <m/>
    <x v="2"/>
    <x v="1"/>
    <x v="1"/>
    <x v="2"/>
    <x v="2"/>
    <x v="4"/>
    <x v="3"/>
    <x v="3"/>
    <x v="2"/>
    <x v="1"/>
    <x v="1"/>
    <x v="1"/>
    <x v="1"/>
    <x v="3"/>
    <x v="3"/>
    <x v="3"/>
    <x v="3"/>
    <x v="3"/>
    <x v="3"/>
    <x v="1"/>
    <x v="1"/>
    <x v="1"/>
    <x v="1"/>
    <x v="0"/>
    <x v="2"/>
    <x v="3"/>
    <x v="1"/>
    <x v="2"/>
    <x v="2"/>
    <x v="2"/>
    <m/>
    <m/>
    <m/>
    <m/>
    <m/>
    <m/>
  </r>
  <r>
    <x v="0"/>
    <x v="126"/>
    <x v="1"/>
    <m/>
    <x v="2"/>
    <x v="1"/>
    <x v="1"/>
    <x v="2"/>
    <x v="2"/>
    <x v="2"/>
    <x v="1"/>
    <x v="1"/>
    <x v="2"/>
    <x v="1"/>
    <x v="1"/>
    <x v="1"/>
    <x v="1"/>
    <x v="1"/>
    <x v="1"/>
    <x v="2"/>
    <x v="1"/>
    <x v="2"/>
    <x v="1"/>
    <x v="3"/>
    <x v="2"/>
    <x v="1"/>
    <x v="1"/>
    <x v="0"/>
    <x v="2"/>
    <x v="3"/>
    <x v="1"/>
    <x v="2"/>
    <x v="2"/>
    <x v="2"/>
    <m/>
    <m/>
    <m/>
    <m/>
    <m/>
    <m/>
  </r>
  <r>
    <x v="0"/>
    <x v="126"/>
    <x v="1"/>
    <m/>
    <x v="2"/>
    <x v="1"/>
    <x v="1"/>
    <x v="5"/>
    <x v="5"/>
    <x v="6"/>
    <x v="4"/>
    <x v="5"/>
    <x v="5"/>
    <x v="5"/>
    <x v="5"/>
    <x v="5"/>
    <x v="4"/>
    <x v="4"/>
    <x v="5"/>
    <x v="5"/>
    <x v="4"/>
    <x v="5"/>
    <x v="5"/>
    <x v="5"/>
    <x v="5"/>
    <x v="5"/>
    <x v="5"/>
    <x v="0"/>
    <x v="2"/>
    <x v="3"/>
    <x v="1"/>
    <x v="2"/>
    <x v="2"/>
    <x v="2"/>
    <m/>
    <m/>
    <m/>
    <m/>
    <m/>
    <m/>
  </r>
  <r>
    <x v="0"/>
    <x v="126"/>
    <x v="1"/>
    <m/>
    <x v="2"/>
    <x v="1"/>
    <x v="1"/>
    <x v="2"/>
    <x v="2"/>
    <x v="2"/>
    <x v="1"/>
    <x v="1"/>
    <x v="2"/>
    <x v="1"/>
    <x v="1"/>
    <x v="2"/>
    <x v="1"/>
    <x v="2"/>
    <x v="1"/>
    <x v="1"/>
    <x v="1"/>
    <x v="2"/>
    <x v="1"/>
    <x v="1"/>
    <x v="1"/>
    <x v="1"/>
    <x v="1"/>
    <x v="0"/>
    <x v="2"/>
    <x v="3"/>
    <x v="1"/>
    <x v="2"/>
    <x v="2"/>
    <x v="2"/>
    <m/>
    <m/>
    <m/>
    <m/>
    <m/>
    <m/>
  </r>
  <r>
    <x v="0"/>
    <x v="126"/>
    <x v="1"/>
    <m/>
    <x v="2"/>
    <x v="1"/>
    <x v="0"/>
    <x v="1"/>
    <x v="4"/>
    <x v="2"/>
    <x v="1"/>
    <x v="2"/>
    <x v="1"/>
    <x v="2"/>
    <x v="2"/>
    <x v="1"/>
    <x v="1"/>
    <x v="2"/>
    <x v="2"/>
    <x v="1"/>
    <x v="2"/>
    <x v="2"/>
    <x v="2"/>
    <x v="2"/>
    <x v="2"/>
    <x v="2"/>
    <x v="2"/>
    <x v="0"/>
    <x v="2"/>
    <x v="3"/>
    <x v="1"/>
    <x v="2"/>
    <x v="2"/>
    <x v="2"/>
    <m/>
    <m/>
    <m/>
    <m/>
    <m/>
    <m/>
  </r>
  <r>
    <x v="0"/>
    <x v="126"/>
    <x v="1"/>
    <m/>
    <x v="2"/>
    <x v="1"/>
    <x v="1"/>
    <x v="1"/>
    <x v="1"/>
    <x v="2"/>
    <x v="2"/>
    <x v="2"/>
    <x v="1"/>
    <x v="2"/>
    <x v="2"/>
    <x v="2"/>
    <x v="2"/>
    <x v="2"/>
    <x v="2"/>
    <x v="2"/>
    <x v="2"/>
    <x v="2"/>
    <x v="2"/>
    <x v="3"/>
    <x v="2"/>
    <x v="2"/>
    <x v="2"/>
    <x v="0"/>
    <x v="2"/>
    <x v="3"/>
    <x v="1"/>
    <x v="2"/>
    <x v="2"/>
    <x v="2"/>
    <m/>
    <m/>
    <m/>
    <m/>
    <m/>
    <m/>
  </r>
  <r>
    <x v="0"/>
    <x v="126"/>
    <x v="1"/>
    <m/>
    <x v="2"/>
    <x v="1"/>
    <x v="1"/>
    <x v="2"/>
    <x v="2"/>
    <x v="2"/>
    <x v="2"/>
    <x v="1"/>
    <x v="1"/>
    <x v="1"/>
    <x v="2"/>
    <x v="1"/>
    <x v="2"/>
    <x v="1"/>
    <x v="1"/>
    <x v="2"/>
    <x v="1"/>
    <x v="1"/>
    <x v="2"/>
    <x v="1"/>
    <x v="1"/>
    <x v="1"/>
    <x v="1"/>
    <x v="0"/>
    <x v="2"/>
    <x v="3"/>
    <x v="1"/>
    <x v="2"/>
    <x v="2"/>
    <x v="2"/>
    <m/>
    <m/>
    <m/>
    <m/>
    <m/>
    <m/>
  </r>
  <r>
    <x v="0"/>
    <x v="126"/>
    <x v="1"/>
    <m/>
    <x v="2"/>
    <x v="1"/>
    <x v="0"/>
    <x v="1"/>
    <x v="2"/>
    <x v="2"/>
    <x v="1"/>
    <x v="1"/>
    <x v="1"/>
    <x v="2"/>
    <x v="2"/>
    <x v="2"/>
    <x v="1"/>
    <x v="2"/>
    <x v="1"/>
    <x v="1"/>
    <x v="1"/>
    <x v="1"/>
    <x v="1"/>
    <x v="1"/>
    <x v="1"/>
    <x v="1"/>
    <x v="1"/>
    <x v="0"/>
    <x v="2"/>
    <x v="3"/>
    <x v="1"/>
    <x v="2"/>
    <x v="2"/>
    <x v="2"/>
    <m/>
    <m/>
    <m/>
    <m/>
    <m/>
    <m/>
  </r>
  <r>
    <x v="0"/>
    <x v="126"/>
    <x v="1"/>
    <m/>
    <x v="2"/>
    <x v="1"/>
    <x v="0"/>
    <x v="3"/>
    <x v="1"/>
    <x v="2"/>
    <x v="2"/>
    <x v="2"/>
    <x v="1"/>
    <x v="1"/>
    <x v="1"/>
    <x v="1"/>
    <x v="1"/>
    <x v="3"/>
    <x v="2"/>
    <x v="2"/>
    <x v="1"/>
    <x v="1"/>
    <x v="1"/>
    <x v="1"/>
    <x v="1"/>
    <x v="1"/>
    <x v="1"/>
    <x v="0"/>
    <x v="2"/>
    <x v="3"/>
    <x v="1"/>
    <x v="2"/>
    <x v="2"/>
    <x v="2"/>
    <m/>
    <m/>
    <m/>
    <m/>
    <m/>
    <m/>
  </r>
  <r>
    <x v="0"/>
    <x v="126"/>
    <x v="1"/>
    <m/>
    <x v="2"/>
    <x v="1"/>
    <x v="1"/>
    <x v="1"/>
    <x v="2"/>
    <x v="1"/>
    <x v="2"/>
    <x v="2"/>
    <x v="1"/>
    <x v="2"/>
    <x v="2"/>
    <x v="4"/>
    <x v="2"/>
    <x v="2"/>
    <x v="2"/>
    <x v="2"/>
    <x v="2"/>
    <x v="2"/>
    <x v="1"/>
    <x v="2"/>
    <x v="4"/>
    <x v="2"/>
    <x v="3"/>
    <x v="0"/>
    <x v="2"/>
    <x v="3"/>
    <x v="1"/>
    <x v="2"/>
    <x v="2"/>
    <x v="2"/>
    <m/>
    <m/>
    <m/>
    <m/>
    <m/>
    <m/>
  </r>
  <r>
    <x v="0"/>
    <x v="126"/>
    <x v="1"/>
    <m/>
    <x v="2"/>
    <x v="1"/>
    <x v="0"/>
    <x v="1"/>
    <x v="1"/>
    <x v="4"/>
    <x v="3"/>
    <x v="2"/>
    <x v="3"/>
    <x v="1"/>
    <x v="2"/>
    <x v="2"/>
    <x v="1"/>
    <x v="2"/>
    <x v="2"/>
    <x v="3"/>
    <x v="2"/>
    <x v="3"/>
    <x v="1"/>
    <x v="3"/>
    <x v="2"/>
    <x v="1"/>
    <x v="2"/>
    <x v="0"/>
    <x v="2"/>
    <x v="3"/>
    <x v="1"/>
    <x v="2"/>
    <x v="2"/>
    <x v="2"/>
    <m/>
    <m/>
    <m/>
    <m/>
    <m/>
    <m/>
  </r>
  <r>
    <x v="0"/>
    <x v="126"/>
    <x v="1"/>
    <m/>
    <x v="2"/>
    <x v="1"/>
    <x v="1"/>
    <x v="1"/>
    <x v="1"/>
    <x v="2"/>
    <x v="2"/>
    <x v="1"/>
    <x v="1"/>
    <x v="0"/>
    <x v="2"/>
    <x v="1"/>
    <x v="2"/>
    <x v="5"/>
    <x v="1"/>
    <x v="2"/>
    <x v="2"/>
    <x v="2"/>
    <x v="1"/>
    <x v="5"/>
    <x v="1"/>
    <x v="2"/>
    <x v="2"/>
    <x v="0"/>
    <x v="2"/>
    <x v="3"/>
    <x v="1"/>
    <x v="2"/>
    <x v="2"/>
    <x v="2"/>
    <m/>
    <m/>
    <m/>
    <m/>
    <m/>
    <m/>
  </r>
  <r>
    <x v="0"/>
    <x v="126"/>
    <x v="1"/>
    <m/>
    <x v="2"/>
    <x v="1"/>
    <x v="1"/>
    <x v="5"/>
    <x v="1"/>
    <x v="3"/>
    <x v="1"/>
    <x v="1"/>
    <x v="5"/>
    <x v="1"/>
    <x v="2"/>
    <x v="2"/>
    <x v="1"/>
    <x v="2"/>
    <x v="1"/>
    <x v="3"/>
    <x v="1"/>
    <x v="1"/>
    <x v="1"/>
    <x v="3"/>
    <x v="1"/>
    <x v="1"/>
    <x v="1"/>
    <x v="0"/>
    <x v="2"/>
    <x v="3"/>
    <x v="1"/>
    <x v="2"/>
    <x v="2"/>
    <x v="2"/>
    <m/>
    <m/>
    <m/>
    <m/>
    <m/>
    <m/>
  </r>
  <r>
    <x v="0"/>
    <x v="126"/>
    <x v="1"/>
    <m/>
    <x v="2"/>
    <x v="1"/>
    <x v="0"/>
    <x v="5"/>
    <x v="5"/>
    <x v="3"/>
    <x v="4"/>
    <x v="5"/>
    <x v="5"/>
    <x v="5"/>
    <x v="5"/>
    <x v="5"/>
    <x v="4"/>
    <x v="4"/>
    <x v="5"/>
    <x v="5"/>
    <x v="4"/>
    <x v="5"/>
    <x v="5"/>
    <x v="4"/>
    <x v="5"/>
    <x v="5"/>
    <x v="5"/>
    <x v="0"/>
    <x v="2"/>
    <x v="3"/>
    <x v="1"/>
    <x v="2"/>
    <x v="2"/>
    <x v="2"/>
    <m/>
    <m/>
    <m/>
    <m/>
    <m/>
    <m/>
  </r>
  <r>
    <x v="0"/>
    <x v="126"/>
    <x v="1"/>
    <m/>
    <x v="2"/>
    <x v="1"/>
    <x v="0"/>
    <x v="2"/>
    <x v="5"/>
    <x v="2"/>
    <x v="2"/>
    <x v="2"/>
    <x v="2"/>
    <x v="1"/>
    <x v="1"/>
    <x v="2"/>
    <x v="1"/>
    <x v="2"/>
    <x v="2"/>
    <x v="2"/>
    <x v="1"/>
    <x v="2"/>
    <x v="2"/>
    <x v="1"/>
    <x v="1"/>
    <x v="1"/>
    <x v="1"/>
    <x v="0"/>
    <x v="2"/>
    <x v="3"/>
    <x v="1"/>
    <x v="2"/>
    <x v="2"/>
    <x v="2"/>
    <m/>
    <m/>
    <m/>
    <m/>
    <m/>
    <m/>
  </r>
  <r>
    <x v="0"/>
    <x v="126"/>
    <x v="1"/>
    <m/>
    <x v="2"/>
    <x v="1"/>
    <x v="0"/>
    <x v="1"/>
    <x v="1"/>
    <x v="2"/>
    <x v="2"/>
    <x v="2"/>
    <x v="2"/>
    <x v="1"/>
    <x v="2"/>
    <x v="1"/>
    <x v="1"/>
    <x v="1"/>
    <x v="1"/>
    <x v="1"/>
    <x v="1"/>
    <x v="1"/>
    <x v="1"/>
    <x v="1"/>
    <x v="1"/>
    <x v="1"/>
    <x v="1"/>
    <x v="0"/>
    <x v="2"/>
    <x v="3"/>
    <x v="1"/>
    <x v="2"/>
    <x v="2"/>
    <x v="2"/>
    <m/>
    <m/>
    <m/>
    <m/>
    <m/>
    <m/>
  </r>
  <r>
    <x v="0"/>
    <x v="126"/>
    <x v="1"/>
    <m/>
    <x v="2"/>
    <x v="1"/>
    <x v="1"/>
    <x v="1"/>
    <x v="1"/>
    <x v="1"/>
    <x v="2"/>
    <x v="2"/>
    <x v="2"/>
    <x v="3"/>
    <x v="2"/>
    <x v="2"/>
    <x v="1"/>
    <x v="1"/>
    <x v="2"/>
    <x v="3"/>
    <x v="2"/>
    <x v="2"/>
    <x v="1"/>
    <x v="1"/>
    <x v="1"/>
    <x v="2"/>
    <x v="4"/>
    <x v="0"/>
    <x v="2"/>
    <x v="3"/>
    <x v="1"/>
    <x v="2"/>
    <x v="2"/>
    <x v="2"/>
    <m/>
    <m/>
    <m/>
    <m/>
    <m/>
    <m/>
  </r>
  <r>
    <x v="0"/>
    <x v="126"/>
    <x v="1"/>
    <m/>
    <x v="2"/>
    <x v="1"/>
    <x v="0"/>
    <x v="1"/>
    <x v="1"/>
    <x v="2"/>
    <x v="1"/>
    <x v="1"/>
    <x v="2"/>
    <x v="1"/>
    <x v="2"/>
    <x v="1"/>
    <x v="2"/>
    <x v="1"/>
    <x v="1"/>
    <x v="1"/>
    <x v="2"/>
    <x v="3"/>
    <x v="1"/>
    <x v="3"/>
    <x v="1"/>
    <x v="1"/>
    <x v="1"/>
    <x v="0"/>
    <x v="2"/>
    <x v="3"/>
    <x v="1"/>
    <x v="2"/>
    <x v="2"/>
    <x v="2"/>
    <m/>
    <m/>
    <m/>
    <m/>
    <m/>
    <m/>
  </r>
  <r>
    <x v="0"/>
    <x v="126"/>
    <x v="1"/>
    <m/>
    <x v="2"/>
    <x v="1"/>
    <x v="1"/>
    <x v="2"/>
    <x v="2"/>
    <x v="2"/>
    <x v="2"/>
    <x v="2"/>
    <x v="2"/>
    <x v="1"/>
    <x v="2"/>
    <x v="1"/>
    <x v="1"/>
    <x v="1"/>
    <x v="2"/>
    <x v="2"/>
    <x v="1"/>
    <x v="1"/>
    <x v="1"/>
    <x v="1"/>
    <x v="1"/>
    <x v="1"/>
    <x v="1"/>
    <x v="0"/>
    <x v="2"/>
    <x v="3"/>
    <x v="1"/>
    <x v="2"/>
    <x v="2"/>
    <x v="2"/>
    <m/>
    <m/>
    <m/>
    <m/>
    <m/>
    <m/>
  </r>
  <r>
    <x v="0"/>
    <x v="126"/>
    <x v="1"/>
    <m/>
    <x v="2"/>
    <x v="1"/>
    <x v="1"/>
    <x v="3"/>
    <x v="3"/>
    <x v="1"/>
    <x v="2"/>
    <x v="2"/>
    <x v="3"/>
    <x v="3"/>
    <x v="3"/>
    <x v="3"/>
    <x v="5"/>
    <x v="2"/>
    <x v="2"/>
    <x v="2"/>
    <x v="3"/>
    <x v="2"/>
    <x v="3"/>
    <x v="2"/>
    <x v="3"/>
    <x v="2"/>
    <x v="4"/>
    <x v="0"/>
    <x v="2"/>
    <x v="3"/>
    <x v="1"/>
    <x v="2"/>
    <x v="2"/>
    <x v="2"/>
    <m/>
    <m/>
    <m/>
    <m/>
    <m/>
    <m/>
  </r>
  <r>
    <x v="0"/>
    <x v="126"/>
    <x v="1"/>
    <m/>
    <x v="2"/>
    <x v="1"/>
    <x v="3"/>
    <x v="1"/>
    <x v="1"/>
    <x v="5"/>
    <x v="2"/>
    <x v="2"/>
    <x v="1"/>
    <x v="4"/>
    <x v="2"/>
    <x v="2"/>
    <x v="2"/>
    <x v="2"/>
    <x v="2"/>
    <x v="4"/>
    <x v="2"/>
    <x v="2"/>
    <x v="2"/>
    <x v="3"/>
    <x v="2"/>
    <x v="2"/>
    <x v="2"/>
    <x v="0"/>
    <x v="2"/>
    <x v="3"/>
    <x v="1"/>
    <x v="2"/>
    <x v="2"/>
    <x v="2"/>
    <m/>
    <m/>
    <m/>
    <m/>
    <m/>
    <m/>
  </r>
  <r>
    <x v="0"/>
    <x v="126"/>
    <x v="1"/>
    <m/>
    <x v="2"/>
    <x v="1"/>
    <x v="0"/>
    <x v="3"/>
    <x v="3"/>
    <x v="1"/>
    <x v="2"/>
    <x v="2"/>
    <x v="1"/>
    <x v="2"/>
    <x v="2"/>
    <x v="3"/>
    <x v="2"/>
    <x v="2"/>
    <x v="3"/>
    <x v="3"/>
    <x v="3"/>
    <x v="3"/>
    <x v="2"/>
    <x v="3"/>
    <x v="2"/>
    <x v="2"/>
    <x v="2"/>
    <x v="0"/>
    <x v="2"/>
    <x v="3"/>
    <x v="1"/>
    <x v="2"/>
    <x v="2"/>
    <x v="2"/>
    <m/>
    <m/>
    <m/>
    <m/>
    <m/>
    <m/>
  </r>
  <r>
    <x v="0"/>
    <x v="126"/>
    <x v="1"/>
    <m/>
    <x v="2"/>
    <x v="1"/>
    <x v="0"/>
    <x v="2"/>
    <x v="1"/>
    <x v="3"/>
    <x v="1"/>
    <x v="1"/>
    <x v="2"/>
    <x v="1"/>
    <x v="1"/>
    <x v="1"/>
    <x v="1"/>
    <x v="2"/>
    <x v="1"/>
    <x v="1"/>
    <x v="1"/>
    <x v="1"/>
    <x v="1"/>
    <x v="1"/>
    <x v="1"/>
    <x v="1"/>
    <x v="1"/>
    <x v="0"/>
    <x v="2"/>
    <x v="3"/>
    <x v="1"/>
    <x v="2"/>
    <x v="2"/>
    <x v="2"/>
    <m/>
    <m/>
    <m/>
    <m/>
    <m/>
    <m/>
  </r>
  <r>
    <x v="0"/>
    <x v="126"/>
    <x v="1"/>
    <m/>
    <x v="2"/>
    <x v="1"/>
    <x v="0"/>
    <x v="1"/>
    <x v="1"/>
    <x v="1"/>
    <x v="1"/>
    <x v="2"/>
    <x v="1"/>
    <x v="1"/>
    <x v="1"/>
    <x v="1"/>
    <x v="1"/>
    <x v="1"/>
    <x v="1"/>
    <x v="1"/>
    <x v="1"/>
    <x v="1"/>
    <x v="1"/>
    <x v="1"/>
    <x v="1"/>
    <x v="1"/>
    <x v="1"/>
    <x v="0"/>
    <x v="2"/>
    <x v="3"/>
    <x v="1"/>
    <x v="2"/>
    <x v="2"/>
    <x v="2"/>
    <m/>
    <m/>
    <m/>
    <m/>
    <m/>
    <m/>
  </r>
  <r>
    <x v="0"/>
    <x v="126"/>
    <x v="1"/>
    <m/>
    <x v="2"/>
    <x v="1"/>
    <x v="1"/>
    <x v="1"/>
    <x v="4"/>
    <x v="3"/>
    <x v="2"/>
    <x v="2"/>
    <x v="1"/>
    <x v="3"/>
    <x v="2"/>
    <x v="1"/>
    <x v="2"/>
    <x v="3"/>
    <x v="3"/>
    <x v="2"/>
    <x v="1"/>
    <x v="3"/>
    <x v="3"/>
    <x v="1"/>
    <x v="2"/>
    <x v="2"/>
    <x v="4"/>
    <x v="0"/>
    <x v="2"/>
    <x v="3"/>
    <x v="1"/>
    <x v="2"/>
    <x v="2"/>
    <x v="2"/>
    <m/>
    <m/>
    <m/>
    <m/>
    <m/>
    <m/>
  </r>
  <r>
    <x v="0"/>
    <x v="126"/>
    <x v="1"/>
    <m/>
    <x v="2"/>
    <x v="1"/>
    <x v="1"/>
    <x v="2"/>
    <x v="2"/>
    <x v="2"/>
    <x v="1"/>
    <x v="1"/>
    <x v="2"/>
    <x v="1"/>
    <x v="1"/>
    <x v="1"/>
    <x v="1"/>
    <x v="1"/>
    <x v="1"/>
    <x v="1"/>
    <x v="1"/>
    <x v="1"/>
    <x v="1"/>
    <x v="3"/>
    <x v="2"/>
    <x v="1"/>
    <x v="1"/>
    <x v="0"/>
    <x v="2"/>
    <x v="3"/>
    <x v="1"/>
    <x v="2"/>
    <x v="2"/>
    <x v="2"/>
    <m/>
    <m/>
    <m/>
    <m/>
    <m/>
    <m/>
  </r>
  <r>
    <x v="0"/>
    <x v="126"/>
    <x v="1"/>
    <m/>
    <x v="2"/>
    <x v="1"/>
    <x v="0"/>
    <x v="1"/>
    <x v="1"/>
    <x v="1"/>
    <x v="2"/>
    <x v="2"/>
    <x v="1"/>
    <x v="2"/>
    <x v="2"/>
    <x v="5"/>
    <x v="1"/>
    <x v="3"/>
    <x v="2"/>
    <x v="3"/>
    <x v="2"/>
    <x v="3"/>
    <x v="2"/>
    <x v="3"/>
    <x v="2"/>
    <x v="2"/>
    <x v="2"/>
    <x v="0"/>
    <x v="2"/>
    <x v="3"/>
    <x v="1"/>
    <x v="2"/>
    <x v="2"/>
    <x v="2"/>
    <m/>
    <m/>
    <m/>
    <m/>
    <m/>
    <m/>
  </r>
  <r>
    <x v="0"/>
    <x v="126"/>
    <x v="1"/>
    <m/>
    <x v="2"/>
    <x v="1"/>
    <x v="0"/>
    <x v="2"/>
    <x v="2"/>
    <x v="2"/>
    <x v="1"/>
    <x v="1"/>
    <x v="2"/>
    <x v="3"/>
    <x v="1"/>
    <x v="1"/>
    <x v="1"/>
    <x v="1"/>
    <x v="1"/>
    <x v="1"/>
    <x v="1"/>
    <x v="1"/>
    <x v="1"/>
    <x v="1"/>
    <x v="3"/>
    <x v="1"/>
    <x v="1"/>
    <x v="0"/>
    <x v="2"/>
    <x v="3"/>
    <x v="1"/>
    <x v="2"/>
    <x v="2"/>
    <x v="2"/>
    <m/>
    <m/>
    <m/>
    <m/>
    <m/>
    <m/>
  </r>
  <r>
    <x v="0"/>
    <x v="126"/>
    <x v="1"/>
    <m/>
    <x v="2"/>
    <x v="1"/>
    <x v="1"/>
    <x v="1"/>
    <x v="1"/>
    <x v="5"/>
    <x v="2"/>
    <x v="1"/>
    <x v="1"/>
    <x v="1"/>
    <x v="1"/>
    <x v="1"/>
    <x v="1"/>
    <x v="2"/>
    <x v="1"/>
    <x v="1"/>
    <x v="1"/>
    <x v="1"/>
    <x v="1"/>
    <x v="5"/>
    <x v="4"/>
    <x v="1"/>
    <x v="1"/>
    <x v="0"/>
    <x v="2"/>
    <x v="3"/>
    <x v="1"/>
    <x v="2"/>
    <x v="2"/>
    <x v="2"/>
    <m/>
    <m/>
    <m/>
    <m/>
    <m/>
    <m/>
  </r>
  <r>
    <x v="0"/>
    <x v="126"/>
    <x v="1"/>
    <m/>
    <x v="2"/>
    <x v="1"/>
    <x v="1"/>
    <x v="2"/>
    <x v="2"/>
    <x v="2"/>
    <x v="1"/>
    <x v="1"/>
    <x v="2"/>
    <x v="1"/>
    <x v="1"/>
    <x v="1"/>
    <x v="1"/>
    <x v="1"/>
    <x v="1"/>
    <x v="1"/>
    <x v="1"/>
    <x v="1"/>
    <x v="1"/>
    <x v="1"/>
    <x v="1"/>
    <x v="1"/>
    <x v="1"/>
    <x v="0"/>
    <x v="2"/>
    <x v="3"/>
    <x v="1"/>
    <x v="2"/>
    <x v="2"/>
    <x v="2"/>
    <m/>
    <m/>
    <m/>
    <m/>
    <m/>
    <m/>
  </r>
  <r>
    <x v="0"/>
    <x v="126"/>
    <x v="1"/>
    <m/>
    <x v="2"/>
    <x v="1"/>
    <x v="0"/>
    <x v="1"/>
    <x v="4"/>
    <x v="1"/>
    <x v="3"/>
    <x v="3"/>
    <x v="3"/>
    <x v="3"/>
    <x v="2"/>
    <x v="3"/>
    <x v="2"/>
    <x v="3"/>
    <x v="3"/>
    <x v="3"/>
    <x v="2"/>
    <x v="3"/>
    <x v="3"/>
    <x v="3"/>
    <x v="2"/>
    <x v="2"/>
    <x v="2"/>
    <x v="0"/>
    <x v="2"/>
    <x v="3"/>
    <x v="1"/>
    <x v="2"/>
    <x v="2"/>
    <x v="2"/>
    <m/>
    <m/>
    <m/>
    <m/>
    <m/>
    <m/>
  </r>
  <r>
    <x v="0"/>
    <x v="126"/>
    <x v="1"/>
    <m/>
    <x v="2"/>
    <x v="1"/>
    <x v="1"/>
    <x v="1"/>
    <x v="2"/>
    <x v="1"/>
    <x v="3"/>
    <x v="2"/>
    <x v="3"/>
    <x v="2"/>
    <x v="2"/>
    <x v="2"/>
    <x v="2"/>
    <x v="3"/>
    <x v="2"/>
    <x v="2"/>
    <x v="2"/>
    <x v="2"/>
    <x v="2"/>
    <x v="3"/>
    <x v="2"/>
    <x v="2"/>
    <x v="2"/>
    <x v="0"/>
    <x v="2"/>
    <x v="3"/>
    <x v="1"/>
    <x v="2"/>
    <x v="2"/>
    <x v="2"/>
    <m/>
    <m/>
    <m/>
    <m/>
    <m/>
    <m/>
  </r>
  <r>
    <x v="0"/>
    <x v="126"/>
    <x v="1"/>
    <m/>
    <x v="2"/>
    <x v="1"/>
    <x v="0"/>
    <x v="2"/>
    <x v="1"/>
    <x v="2"/>
    <x v="1"/>
    <x v="1"/>
    <x v="2"/>
    <x v="1"/>
    <x v="1"/>
    <x v="1"/>
    <x v="1"/>
    <x v="1"/>
    <x v="1"/>
    <x v="1"/>
    <x v="1"/>
    <x v="1"/>
    <x v="1"/>
    <x v="1"/>
    <x v="1"/>
    <x v="1"/>
    <x v="1"/>
    <x v="0"/>
    <x v="2"/>
    <x v="3"/>
    <x v="1"/>
    <x v="2"/>
    <x v="2"/>
    <x v="2"/>
    <m/>
    <m/>
    <m/>
    <m/>
    <m/>
    <m/>
  </r>
  <r>
    <x v="0"/>
    <x v="126"/>
    <x v="1"/>
    <m/>
    <x v="2"/>
    <x v="1"/>
    <x v="0"/>
    <x v="2"/>
    <x v="2"/>
    <x v="3"/>
    <x v="1"/>
    <x v="1"/>
    <x v="3"/>
    <x v="3"/>
    <x v="1"/>
    <x v="1"/>
    <x v="1"/>
    <x v="3"/>
    <x v="3"/>
    <x v="3"/>
    <x v="1"/>
    <x v="1"/>
    <x v="1"/>
    <x v="2"/>
    <x v="3"/>
    <x v="1"/>
    <x v="1"/>
    <x v="0"/>
    <x v="2"/>
    <x v="3"/>
    <x v="1"/>
    <x v="2"/>
    <x v="2"/>
    <x v="2"/>
    <m/>
    <m/>
    <m/>
    <m/>
    <m/>
    <m/>
  </r>
  <r>
    <x v="0"/>
    <x v="126"/>
    <x v="1"/>
    <m/>
    <x v="2"/>
    <x v="1"/>
    <x v="0"/>
    <x v="2"/>
    <x v="1"/>
    <x v="3"/>
    <x v="1"/>
    <x v="1"/>
    <x v="2"/>
    <x v="1"/>
    <x v="1"/>
    <x v="1"/>
    <x v="1"/>
    <x v="1"/>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0"/>
    <x v="2"/>
    <x v="2"/>
    <x v="3"/>
    <x v="1"/>
    <x v="1"/>
    <x v="1"/>
    <x v="1"/>
    <x v="1"/>
    <x v="1"/>
    <x v="1"/>
    <x v="1"/>
    <x v="1"/>
    <x v="1"/>
    <x v="1"/>
    <x v="3"/>
    <x v="3"/>
    <x v="2"/>
    <x v="1"/>
    <x v="1"/>
    <x v="1"/>
    <x v="0"/>
    <x v="2"/>
    <x v="3"/>
    <x v="1"/>
    <x v="2"/>
    <x v="2"/>
    <x v="2"/>
    <m/>
    <m/>
    <m/>
    <m/>
    <m/>
    <m/>
  </r>
  <r>
    <x v="0"/>
    <x v="126"/>
    <x v="1"/>
    <m/>
    <x v="2"/>
    <x v="1"/>
    <x v="0"/>
    <x v="5"/>
    <x v="5"/>
    <x v="3"/>
    <x v="4"/>
    <x v="5"/>
    <x v="5"/>
    <x v="5"/>
    <x v="5"/>
    <x v="5"/>
    <x v="4"/>
    <x v="4"/>
    <x v="5"/>
    <x v="5"/>
    <x v="4"/>
    <x v="5"/>
    <x v="5"/>
    <x v="4"/>
    <x v="5"/>
    <x v="5"/>
    <x v="5"/>
    <x v="0"/>
    <x v="2"/>
    <x v="3"/>
    <x v="1"/>
    <x v="2"/>
    <x v="2"/>
    <x v="2"/>
    <m/>
    <m/>
    <m/>
    <m/>
    <m/>
    <m/>
  </r>
  <r>
    <x v="0"/>
    <x v="126"/>
    <x v="1"/>
    <m/>
    <x v="2"/>
    <x v="1"/>
    <x v="1"/>
    <x v="2"/>
    <x v="2"/>
    <x v="3"/>
    <x v="2"/>
    <x v="2"/>
    <x v="1"/>
    <x v="2"/>
    <x v="2"/>
    <x v="1"/>
    <x v="1"/>
    <x v="1"/>
    <x v="1"/>
    <x v="2"/>
    <x v="1"/>
    <x v="1"/>
    <x v="3"/>
    <x v="2"/>
    <x v="3"/>
    <x v="1"/>
    <x v="1"/>
    <x v="0"/>
    <x v="2"/>
    <x v="3"/>
    <x v="1"/>
    <x v="2"/>
    <x v="2"/>
    <x v="2"/>
    <m/>
    <m/>
    <m/>
    <m/>
    <m/>
    <m/>
  </r>
  <r>
    <x v="0"/>
    <x v="126"/>
    <x v="1"/>
    <m/>
    <x v="2"/>
    <x v="1"/>
    <x v="1"/>
    <x v="2"/>
    <x v="2"/>
    <x v="2"/>
    <x v="1"/>
    <x v="1"/>
    <x v="1"/>
    <x v="1"/>
    <x v="1"/>
    <x v="1"/>
    <x v="1"/>
    <x v="2"/>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0"/>
    <x v="2"/>
    <x v="0"/>
    <x v="2"/>
    <x v="2"/>
    <x v="0"/>
    <x v="0"/>
    <x v="2"/>
    <x v="2"/>
    <x v="1"/>
    <x v="1"/>
    <x v="2"/>
    <x v="2"/>
    <x v="1"/>
    <x v="1"/>
    <x v="2"/>
    <x v="2"/>
    <x v="1"/>
    <x v="1"/>
    <x v="1"/>
    <x v="1"/>
    <x v="0"/>
    <x v="2"/>
    <x v="3"/>
    <x v="1"/>
    <x v="2"/>
    <x v="2"/>
    <x v="2"/>
    <m/>
    <m/>
    <m/>
    <m/>
    <m/>
    <m/>
  </r>
  <r>
    <x v="0"/>
    <x v="126"/>
    <x v="1"/>
    <m/>
    <x v="2"/>
    <x v="1"/>
    <x v="0"/>
    <x v="2"/>
    <x v="2"/>
    <x v="3"/>
    <x v="1"/>
    <x v="1"/>
    <x v="2"/>
    <x v="2"/>
    <x v="1"/>
    <x v="1"/>
    <x v="1"/>
    <x v="1"/>
    <x v="1"/>
    <x v="1"/>
    <x v="1"/>
    <x v="1"/>
    <x v="1"/>
    <x v="1"/>
    <x v="1"/>
    <x v="1"/>
    <x v="1"/>
    <x v="0"/>
    <x v="2"/>
    <x v="3"/>
    <x v="1"/>
    <x v="2"/>
    <x v="2"/>
    <x v="2"/>
    <m/>
    <m/>
    <m/>
    <m/>
    <m/>
    <m/>
  </r>
  <r>
    <x v="0"/>
    <x v="126"/>
    <x v="1"/>
    <m/>
    <x v="2"/>
    <x v="1"/>
    <x v="0"/>
    <x v="2"/>
    <x v="2"/>
    <x v="3"/>
    <x v="1"/>
    <x v="1"/>
    <x v="2"/>
    <x v="2"/>
    <x v="1"/>
    <x v="1"/>
    <x v="1"/>
    <x v="1"/>
    <x v="1"/>
    <x v="1"/>
    <x v="1"/>
    <x v="1"/>
    <x v="1"/>
    <x v="1"/>
    <x v="1"/>
    <x v="1"/>
    <x v="1"/>
    <x v="0"/>
    <x v="2"/>
    <x v="3"/>
    <x v="1"/>
    <x v="2"/>
    <x v="2"/>
    <x v="2"/>
    <m/>
    <m/>
    <m/>
    <m/>
    <m/>
    <m/>
  </r>
  <r>
    <x v="0"/>
    <x v="126"/>
    <x v="1"/>
    <m/>
    <x v="2"/>
    <x v="1"/>
    <x v="0"/>
    <x v="4"/>
    <x v="4"/>
    <x v="2"/>
    <x v="1"/>
    <x v="1"/>
    <x v="2"/>
    <x v="1"/>
    <x v="1"/>
    <x v="1"/>
    <x v="1"/>
    <x v="1"/>
    <x v="1"/>
    <x v="1"/>
    <x v="1"/>
    <x v="1"/>
    <x v="1"/>
    <x v="1"/>
    <x v="2"/>
    <x v="1"/>
    <x v="1"/>
    <x v="0"/>
    <x v="2"/>
    <x v="3"/>
    <x v="1"/>
    <x v="2"/>
    <x v="2"/>
    <x v="2"/>
    <m/>
    <m/>
    <m/>
    <m/>
    <m/>
    <m/>
  </r>
  <r>
    <x v="0"/>
    <x v="126"/>
    <x v="1"/>
    <m/>
    <x v="2"/>
    <x v="1"/>
    <x v="1"/>
    <x v="2"/>
    <x v="2"/>
    <x v="3"/>
    <x v="1"/>
    <x v="1"/>
    <x v="2"/>
    <x v="1"/>
    <x v="1"/>
    <x v="1"/>
    <x v="1"/>
    <x v="1"/>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0"/>
    <x v="1"/>
    <x v="0"/>
    <x v="2"/>
    <x v="2"/>
    <x v="2"/>
    <x v="1"/>
    <x v="2"/>
    <x v="2"/>
    <x v="2"/>
    <x v="2"/>
    <x v="2"/>
    <x v="2"/>
    <x v="2"/>
    <x v="2"/>
    <x v="2"/>
    <x v="2"/>
    <x v="3"/>
    <x v="2"/>
    <x v="2"/>
    <x v="2"/>
    <x v="0"/>
    <x v="2"/>
    <x v="3"/>
    <x v="1"/>
    <x v="2"/>
    <x v="2"/>
    <x v="2"/>
    <m/>
    <m/>
    <m/>
    <m/>
    <m/>
    <m/>
  </r>
  <r>
    <x v="0"/>
    <x v="126"/>
    <x v="1"/>
    <m/>
    <x v="2"/>
    <x v="1"/>
    <x v="1"/>
    <x v="2"/>
    <x v="2"/>
    <x v="2"/>
    <x v="1"/>
    <x v="1"/>
    <x v="2"/>
    <x v="1"/>
    <x v="1"/>
    <x v="1"/>
    <x v="1"/>
    <x v="1"/>
    <x v="1"/>
    <x v="1"/>
    <x v="1"/>
    <x v="1"/>
    <x v="1"/>
    <x v="1"/>
    <x v="1"/>
    <x v="1"/>
    <x v="1"/>
    <x v="0"/>
    <x v="2"/>
    <x v="3"/>
    <x v="1"/>
    <x v="2"/>
    <x v="2"/>
    <x v="2"/>
    <m/>
    <m/>
    <m/>
    <m/>
    <m/>
    <m/>
  </r>
  <r>
    <x v="0"/>
    <x v="126"/>
    <x v="1"/>
    <m/>
    <x v="2"/>
    <x v="1"/>
    <x v="3"/>
    <x v="1"/>
    <x v="1"/>
    <x v="1"/>
    <x v="2"/>
    <x v="1"/>
    <x v="1"/>
    <x v="2"/>
    <x v="2"/>
    <x v="2"/>
    <x v="2"/>
    <x v="2"/>
    <x v="2"/>
    <x v="2"/>
    <x v="1"/>
    <x v="2"/>
    <x v="1"/>
    <x v="1"/>
    <x v="2"/>
    <x v="2"/>
    <x v="1"/>
    <x v="0"/>
    <x v="2"/>
    <x v="3"/>
    <x v="1"/>
    <x v="2"/>
    <x v="2"/>
    <x v="2"/>
    <m/>
    <m/>
    <m/>
    <m/>
    <m/>
    <m/>
  </r>
  <r>
    <x v="0"/>
    <x v="126"/>
    <x v="1"/>
    <m/>
    <x v="2"/>
    <x v="1"/>
    <x v="1"/>
    <x v="1"/>
    <x v="0"/>
    <x v="5"/>
    <x v="5"/>
    <x v="0"/>
    <x v="0"/>
    <x v="2"/>
    <x v="4"/>
    <x v="2"/>
    <x v="5"/>
    <x v="2"/>
    <x v="2"/>
    <x v="0"/>
    <x v="3"/>
    <x v="0"/>
    <x v="0"/>
    <x v="3"/>
    <x v="2"/>
    <x v="2"/>
    <x v="2"/>
    <x v="0"/>
    <x v="2"/>
    <x v="3"/>
    <x v="1"/>
    <x v="2"/>
    <x v="2"/>
    <x v="2"/>
    <m/>
    <m/>
    <m/>
    <m/>
    <m/>
    <m/>
  </r>
  <r>
    <x v="0"/>
    <x v="126"/>
    <x v="1"/>
    <m/>
    <x v="2"/>
    <x v="1"/>
    <x v="1"/>
    <x v="1"/>
    <x v="1"/>
    <x v="0"/>
    <x v="2"/>
    <x v="2"/>
    <x v="1"/>
    <x v="1"/>
    <x v="1"/>
    <x v="1"/>
    <x v="1"/>
    <x v="2"/>
    <x v="2"/>
    <x v="2"/>
    <x v="1"/>
    <x v="1"/>
    <x v="1"/>
    <x v="1"/>
    <x v="1"/>
    <x v="1"/>
    <x v="1"/>
    <x v="0"/>
    <x v="2"/>
    <x v="3"/>
    <x v="1"/>
    <x v="2"/>
    <x v="2"/>
    <x v="2"/>
    <m/>
    <m/>
    <m/>
    <m/>
    <m/>
    <m/>
  </r>
  <r>
    <x v="0"/>
    <x v="126"/>
    <x v="1"/>
    <m/>
    <x v="2"/>
    <x v="1"/>
    <x v="1"/>
    <x v="2"/>
    <x v="2"/>
    <x v="3"/>
    <x v="1"/>
    <x v="1"/>
    <x v="2"/>
    <x v="1"/>
    <x v="1"/>
    <x v="1"/>
    <x v="1"/>
    <x v="1"/>
    <x v="1"/>
    <x v="1"/>
    <x v="1"/>
    <x v="1"/>
    <x v="1"/>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1"/>
    <x v="4"/>
    <x v="0"/>
    <x v="1"/>
    <x v="3"/>
    <x v="0"/>
    <x v="0"/>
    <x v="2"/>
    <x v="3"/>
    <x v="2"/>
    <x v="1"/>
    <x v="1"/>
    <x v="1"/>
    <x v="2"/>
    <x v="3"/>
    <x v="2"/>
    <x v="2"/>
    <x v="3"/>
    <x v="2"/>
    <x v="2"/>
    <x v="2"/>
    <x v="0"/>
    <x v="2"/>
    <x v="3"/>
    <x v="1"/>
    <x v="2"/>
    <x v="2"/>
    <x v="2"/>
    <m/>
    <m/>
    <m/>
    <m/>
    <m/>
    <m/>
  </r>
  <r>
    <x v="0"/>
    <x v="126"/>
    <x v="1"/>
    <m/>
    <x v="2"/>
    <x v="1"/>
    <x v="0"/>
    <x v="2"/>
    <x v="2"/>
    <x v="3"/>
    <x v="1"/>
    <x v="1"/>
    <x v="2"/>
    <x v="1"/>
    <x v="1"/>
    <x v="1"/>
    <x v="1"/>
    <x v="1"/>
    <x v="1"/>
    <x v="1"/>
    <x v="1"/>
    <x v="1"/>
    <x v="1"/>
    <x v="1"/>
    <x v="1"/>
    <x v="1"/>
    <x v="1"/>
    <x v="0"/>
    <x v="2"/>
    <x v="3"/>
    <x v="1"/>
    <x v="2"/>
    <x v="2"/>
    <x v="2"/>
    <m/>
    <m/>
    <m/>
    <m/>
    <m/>
    <m/>
  </r>
  <r>
    <x v="0"/>
    <x v="126"/>
    <x v="1"/>
    <m/>
    <x v="2"/>
    <x v="1"/>
    <x v="0"/>
    <x v="2"/>
    <x v="2"/>
    <x v="2"/>
    <x v="1"/>
    <x v="1"/>
    <x v="1"/>
    <x v="1"/>
    <x v="1"/>
    <x v="1"/>
    <x v="2"/>
    <x v="1"/>
    <x v="2"/>
    <x v="2"/>
    <x v="1"/>
    <x v="1"/>
    <x v="1"/>
    <x v="1"/>
    <x v="1"/>
    <x v="1"/>
    <x v="1"/>
    <x v="0"/>
    <x v="2"/>
    <x v="3"/>
    <x v="1"/>
    <x v="2"/>
    <x v="2"/>
    <x v="2"/>
    <m/>
    <m/>
    <m/>
    <m/>
    <m/>
    <m/>
  </r>
  <r>
    <x v="0"/>
    <x v="126"/>
    <x v="1"/>
    <m/>
    <x v="2"/>
    <x v="1"/>
    <x v="0"/>
    <x v="2"/>
    <x v="2"/>
    <x v="3"/>
    <x v="1"/>
    <x v="1"/>
    <x v="2"/>
    <x v="2"/>
    <x v="2"/>
    <x v="1"/>
    <x v="2"/>
    <x v="1"/>
    <x v="1"/>
    <x v="2"/>
    <x v="1"/>
    <x v="1"/>
    <x v="1"/>
    <x v="1"/>
    <x v="1"/>
    <x v="1"/>
    <x v="1"/>
    <x v="0"/>
    <x v="2"/>
    <x v="3"/>
    <x v="1"/>
    <x v="2"/>
    <x v="2"/>
    <x v="2"/>
    <m/>
    <m/>
    <m/>
    <m/>
    <m/>
    <m/>
  </r>
  <r>
    <x v="0"/>
    <x v="126"/>
    <x v="1"/>
    <m/>
    <x v="2"/>
    <x v="1"/>
    <x v="1"/>
    <x v="2"/>
    <x v="1"/>
    <x v="1"/>
    <x v="1"/>
    <x v="0"/>
    <x v="0"/>
    <x v="1"/>
    <x v="1"/>
    <x v="2"/>
    <x v="1"/>
    <x v="0"/>
    <x v="2"/>
    <x v="2"/>
    <x v="2"/>
    <x v="2"/>
    <x v="2"/>
    <x v="3"/>
    <x v="2"/>
    <x v="2"/>
    <x v="2"/>
    <x v="0"/>
    <x v="2"/>
    <x v="3"/>
    <x v="1"/>
    <x v="2"/>
    <x v="2"/>
    <x v="2"/>
    <m/>
    <m/>
    <m/>
    <m/>
    <m/>
    <m/>
  </r>
  <r>
    <x v="0"/>
    <x v="126"/>
    <x v="1"/>
    <m/>
    <x v="2"/>
    <x v="1"/>
    <x v="1"/>
    <x v="2"/>
    <x v="2"/>
    <x v="2"/>
    <x v="1"/>
    <x v="1"/>
    <x v="2"/>
    <x v="1"/>
    <x v="1"/>
    <x v="1"/>
    <x v="1"/>
    <x v="1"/>
    <x v="1"/>
    <x v="1"/>
    <x v="1"/>
    <x v="1"/>
    <x v="1"/>
    <x v="1"/>
    <x v="1"/>
    <x v="1"/>
    <x v="1"/>
    <x v="0"/>
    <x v="2"/>
    <x v="3"/>
    <x v="1"/>
    <x v="2"/>
    <x v="2"/>
    <x v="2"/>
    <m/>
    <m/>
    <m/>
    <m/>
    <m/>
    <m/>
  </r>
  <r>
    <x v="0"/>
    <x v="126"/>
    <x v="1"/>
    <m/>
    <x v="2"/>
    <x v="1"/>
    <x v="1"/>
    <x v="3"/>
    <x v="1"/>
    <x v="1"/>
    <x v="2"/>
    <x v="2"/>
    <x v="1"/>
    <x v="2"/>
    <x v="2"/>
    <x v="1"/>
    <x v="1"/>
    <x v="2"/>
    <x v="2"/>
    <x v="2"/>
    <x v="1"/>
    <x v="1"/>
    <x v="1"/>
    <x v="1"/>
    <x v="2"/>
    <x v="2"/>
    <x v="1"/>
    <x v="0"/>
    <x v="2"/>
    <x v="3"/>
    <x v="1"/>
    <x v="2"/>
    <x v="2"/>
    <x v="2"/>
    <m/>
    <m/>
    <m/>
    <m/>
    <m/>
    <m/>
  </r>
  <r>
    <x v="0"/>
    <x v="126"/>
    <x v="1"/>
    <m/>
    <x v="2"/>
    <x v="1"/>
    <x v="1"/>
    <x v="2"/>
    <x v="0"/>
    <x v="2"/>
    <x v="1"/>
    <x v="1"/>
    <x v="2"/>
    <x v="1"/>
    <x v="1"/>
    <x v="1"/>
    <x v="1"/>
    <x v="1"/>
    <x v="1"/>
    <x v="1"/>
    <x v="1"/>
    <x v="1"/>
    <x v="1"/>
    <x v="1"/>
    <x v="1"/>
    <x v="1"/>
    <x v="1"/>
    <x v="0"/>
    <x v="2"/>
    <x v="3"/>
    <x v="1"/>
    <x v="2"/>
    <x v="2"/>
    <x v="2"/>
    <m/>
    <m/>
    <m/>
    <m/>
    <m/>
    <m/>
  </r>
  <r>
    <x v="0"/>
    <x v="126"/>
    <x v="1"/>
    <m/>
    <x v="2"/>
    <x v="1"/>
    <x v="0"/>
    <x v="2"/>
    <x v="3"/>
    <x v="2"/>
    <x v="1"/>
    <x v="2"/>
    <x v="1"/>
    <x v="2"/>
    <x v="4"/>
    <x v="2"/>
    <x v="2"/>
    <x v="2"/>
    <x v="1"/>
    <x v="2"/>
    <x v="1"/>
    <x v="1"/>
    <x v="1"/>
    <x v="3"/>
    <x v="2"/>
    <x v="1"/>
    <x v="2"/>
    <x v="0"/>
    <x v="2"/>
    <x v="3"/>
    <x v="1"/>
    <x v="2"/>
    <x v="2"/>
    <x v="2"/>
    <m/>
    <m/>
    <m/>
    <m/>
    <m/>
    <m/>
  </r>
  <r>
    <x v="0"/>
    <x v="126"/>
    <x v="1"/>
    <m/>
    <x v="2"/>
    <x v="1"/>
    <x v="0"/>
    <x v="2"/>
    <x v="2"/>
    <x v="2"/>
    <x v="1"/>
    <x v="1"/>
    <x v="2"/>
    <x v="1"/>
    <x v="1"/>
    <x v="1"/>
    <x v="1"/>
    <x v="1"/>
    <x v="1"/>
    <x v="1"/>
    <x v="1"/>
    <x v="1"/>
    <x v="1"/>
    <x v="1"/>
    <x v="1"/>
    <x v="1"/>
    <x v="1"/>
    <x v="0"/>
    <x v="2"/>
    <x v="3"/>
    <x v="1"/>
    <x v="2"/>
    <x v="2"/>
    <x v="2"/>
    <m/>
    <m/>
    <m/>
    <m/>
    <m/>
    <m/>
  </r>
  <r>
    <x v="0"/>
    <x v="126"/>
    <x v="1"/>
    <m/>
    <x v="2"/>
    <x v="1"/>
    <x v="0"/>
    <x v="2"/>
    <x v="1"/>
    <x v="2"/>
    <x v="1"/>
    <x v="1"/>
    <x v="2"/>
    <x v="1"/>
    <x v="1"/>
    <x v="1"/>
    <x v="1"/>
    <x v="1"/>
    <x v="1"/>
    <x v="1"/>
    <x v="1"/>
    <x v="1"/>
    <x v="1"/>
    <x v="1"/>
    <x v="1"/>
    <x v="1"/>
    <x v="1"/>
    <x v="0"/>
    <x v="2"/>
    <x v="3"/>
    <x v="1"/>
    <x v="2"/>
    <x v="2"/>
    <x v="2"/>
    <m/>
    <m/>
    <m/>
    <m/>
    <m/>
    <m/>
  </r>
  <r>
    <x v="0"/>
    <x v="126"/>
    <x v="1"/>
    <m/>
    <x v="2"/>
    <x v="1"/>
    <x v="0"/>
    <x v="2"/>
    <x v="2"/>
    <x v="2"/>
    <x v="1"/>
    <x v="1"/>
    <x v="2"/>
    <x v="1"/>
    <x v="1"/>
    <x v="1"/>
    <x v="1"/>
    <x v="1"/>
    <x v="1"/>
    <x v="1"/>
    <x v="1"/>
    <x v="1"/>
    <x v="1"/>
    <x v="3"/>
    <x v="2"/>
    <x v="1"/>
    <x v="1"/>
    <x v="0"/>
    <x v="2"/>
    <x v="3"/>
    <x v="1"/>
    <x v="2"/>
    <x v="2"/>
    <x v="2"/>
    <m/>
    <m/>
    <m/>
    <m/>
    <m/>
    <m/>
  </r>
  <r>
    <x v="0"/>
    <x v="126"/>
    <x v="1"/>
    <m/>
    <x v="2"/>
    <x v="1"/>
    <x v="0"/>
    <x v="1"/>
    <x v="1"/>
    <x v="3"/>
    <x v="1"/>
    <x v="1"/>
    <x v="2"/>
    <x v="2"/>
    <x v="1"/>
    <x v="1"/>
    <x v="1"/>
    <x v="1"/>
    <x v="1"/>
    <x v="2"/>
    <x v="1"/>
    <x v="1"/>
    <x v="1"/>
    <x v="1"/>
    <x v="1"/>
    <x v="1"/>
    <x v="1"/>
    <x v="0"/>
    <x v="2"/>
    <x v="3"/>
    <x v="1"/>
    <x v="2"/>
    <x v="2"/>
    <x v="2"/>
    <m/>
    <m/>
    <m/>
    <m/>
    <m/>
    <m/>
  </r>
  <r>
    <x v="0"/>
    <x v="126"/>
    <x v="1"/>
    <m/>
    <x v="2"/>
    <x v="1"/>
    <x v="0"/>
    <x v="1"/>
    <x v="1"/>
    <x v="1"/>
    <x v="1"/>
    <x v="1"/>
    <x v="2"/>
    <x v="1"/>
    <x v="1"/>
    <x v="1"/>
    <x v="1"/>
    <x v="3"/>
    <x v="2"/>
    <x v="2"/>
    <x v="1"/>
    <x v="2"/>
    <x v="2"/>
    <x v="3"/>
    <x v="2"/>
    <x v="1"/>
    <x v="1"/>
    <x v="0"/>
    <x v="2"/>
    <x v="3"/>
    <x v="1"/>
    <x v="2"/>
    <x v="2"/>
    <x v="2"/>
    <m/>
    <m/>
    <m/>
    <m/>
    <m/>
    <m/>
  </r>
  <r>
    <x v="0"/>
    <x v="126"/>
    <x v="1"/>
    <m/>
    <x v="2"/>
    <x v="1"/>
    <x v="0"/>
    <x v="2"/>
    <x v="2"/>
    <x v="3"/>
    <x v="1"/>
    <x v="2"/>
    <x v="2"/>
    <x v="1"/>
    <x v="1"/>
    <x v="1"/>
    <x v="1"/>
    <x v="1"/>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1"/>
    <x v="5"/>
    <x v="5"/>
    <x v="4"/>
    <x v="3"/>
    <x v="3"/>
    <x v="3"/>
    <x v="2"/>
    <x v="3"/>
    <x v="3"/>
    <x v="2"/>
    <x v="3"/>
    <x v="3"/>
    <x v="3"/>
    <x v="3"/>
    <x v="3"/>
    <x v="3"/>
    <x v="3"/>
    <x v="2"/>
    <x v="3"/>
    <x v="5"/>
    <x v="0"/>
    <x v="2"/>
    <x v="3"/>
    <x v="1"/>
    <x v="2"/>
    <x v="2"/>
    <x v="2"/>
    <m/>
    <m/>
    <m/>
    <m/>
    <m/>
    <m/>
  </r>
  <r>
    <x v="0"/>
    <x v="126"/>
    <x v="1"/>
    <m/>
    <x v="2"/>
    <x v="1"/>
    <x v="0"/>
    <x v="2"/>
    <x v="2"/>
    <x v="2"/>
    <x v="1"/>
    <x v="1"/>
    <x v="3"/>
    <x v="1"/>
    <x v="1"/>
    <x v="1"/>
    <x v="1"/>
    <x v="1"/>
    <x v="1"/>
    <x v="1"/>
    <x v="1"/>
    <x v="1"/>
    <x v="1"/>
    <x v="3"/>
    <x v="2"/>
    <x v="1"/>
    <x v="1"/>
    <x v="0"/>
    <x v="2"/>
    <x v="3"/>
    <x v="1"/>
    <x v="2"/>
    <x v="2"/>
    <x v="2"/>
    <m/>
    <m/>
    <m/>
    <m/>
    <m/>
    <m/>
  </r>
  <r>
    <x v="0"/>
    <x v="126"/>
    <x v="1"/>
    <m/>
    <x v="2"/>
    <x v="1"/>
    <x v="0"/>
    <x v="5"/>
    <x v="5"/>
    <x v="3"/>
    <x v="3"/>
    <x v="3"/>
    <x v="3"/>
    <x v="3"/>
    <x v="3"/>
    <x v="3"/>
    <x v="3"/>
    <x v="3"/>
    <x v="3"/>
    <x v="3"/>
    <x v="3"/>
    <x v="3"/>
    <x v="3"/>
    <x v="2"/>
    <x v="3"/>
    <x v="3"/>
    <x v="3"/>
    <x v="0"/>
    <x v="2"/>
    <x v="3"/>
    <x v="1"/>
    <x v="2"/>
    <x v="2"/>
    <x v="2"/>
    <m/>
    <m/>
    <m/>
    <m/>
    <m/>
    <m/>
  </r>
  <r>
    <x v="0"/>
    <x v="126"/>
    <x v="1"/>
    <m/>
    <x v="2"/>
    <x v="1"/>
    <x v="0"/>
    <x v="1"/>
    <x v="0"/>
    <x v="2"/>
    <x v="1"/>
    <x v="1"/>
    <x v="2"/>
    <x v="1"/>
    <x v="1"/>
    <x v="1"/>
    <x v="1"/>
    <x v="1"/>
    <x v="2"/>
    <x v="2"/>
    <x v="1"/>
    <x v="1"/>
    <x v="1"/>
    <x v="3"/>
    <x v="1"/>
    <x v="1"/>
    <x v="1"/>
    <x v="0"/>
    <x v="2"/>
    <x v="3"/>
    <x v="1"/>
    <x v="2"/>
    <x v="2"/>
    <x v="2"/>
    <m/>
    <m/>
    <m/>
    <m/>
    <m/>
    <m/>
  </r>
  <r>
    <x v="0"/>
    <x v="126"/>
    <x v="1"/>
    <m/>
    <x v="2"/>
    <x v="1"/>
    <x v="1"/>
    <x v="1"/>
    <x v="1"/>
    <x v="1"/>
    <x v="2"/>
    <x v="2"/>
    <x v="4"/>
    <x v="2"/>
    <x v="4"/>
    <x v="2"/>
    <x v="2"/>
    <x v="5"/>
    <x v="4"/>
    <x v="2"/>
    <x v="2"/>
    <x v="2"/>
    <x v="2"/>
    <x v="3"/>
    <x v="2"/>
    <x v="2"/>
    <x v="2"/>
    <x v="0"/>
    <x v="2"/>
    <x v="3"/>
    <x v="1"/>
    <x v="2"/>
    <x v="2"/>
    <x v="2"/>
    <m/>
    <m/>
    <m/>
    <m/>
    <m/>
    <m/>
  </r>
  <r>
    <x v="0"/>
    <x v="126"/>
    <x v="1"/>
    <m/>
    <x v="2"/>
    <x v="1"/>
    <x v="0"/>
    <x v="3"/>
    <x v="5"/>
    <x v="6"/>
    <x v="4"/>
    <x v="5"/>
    <x v="5"/>
    <x v="5"/>
    <x v="5"/>
    <x v="5"/>
    <x v="5"/>
    <x v="5"/>
    <x v="5"/>
    <x v="5"/>
    <x v="5"/>
    <x v="4"/>
    <x v="4"/>
    <x v="4"/>
    <x v="5"/>
    <x v="5"/>
    <x v="5"/>
    <x v="0"/>
    <x v="2"/>
    <x v="3"/>
    <x v="1"/>
    <x v="2"/>
    <x v="2"/>
    <x v="2"/>
    <m/>
    <m/>
    <m/>
    <m/>
    <m/>
    <m/>
  </r>
  <r>
    <x v="0"/>
    <x v="126"/>
    <x v="1"/>
    <m/>
    <x v="2"/>
    <x v="1"/>
    <x v="1"/>
    <x v="2"/>
    <x v="2"/>
    <x v="2"/>
    <x v="1"/>
    <x v="1"/>
    <x v="2"/>
    <x v="1"/>
    <x v="1"/>
    <x v="1"/>
    <x v="1"/>
    <x v="1"/>
    <x v="1"/>
    <x v="1"/>
    <x v="1"/>
    <x v="1"/>
    <x v="1"/>
    <x v="1"/>
    <x v="1"/>
    <x v="1"/>
    <x v="1"/>
    <x v="0"/>
    <x v="2"/>
    <x v="3"/>
    <x v="1"/>
    <x v="2"/>
    <x v="2"/>
    <x v="2"/>
    <m/>
    <m/>
    <m/>
    <m/>
    <m/>
    <m/>
  </r>
  <r>
    <x v="0"/>
    <x v="126"/>
    <x v="1"/>
    <m/>
    <x v="2"/>
    <x v="1"/>
    <x v="1"/>
    <x v="2"/>
    <x v="1"/>
    <x v="2"/>
    <x v="1"/>
    <x v="1"/>
    <x v="3"/>
    <x v="1"/>
    <x v="1"/>
    <x v="1"/>
    <x v="1"/>
    <x v="1"/>
    <x v="1"/>
    <x v="1"/>
    <x v="1"/>
    <x v="3"/>
    <x v="1"/>
    <x v="1"/>
    <x v="1"/>
    <x v="1"/>
    <x v="1"/>
    <x v="0"/>
    <x v="2"/>
    <x v="3"/>
    <x v="1"/>
    <x v="2"/>
    <x v="2"/>
    <x v="2"/>
    <m/>
    <m/>
    <m/>
    <m/>
    <m/>
    <m/>
  </r>
  <r>
    <x v="0"/>
    <x v="126"/>
    <x v="1"/>
    <m/>
    <x v="2"/>
    <x v="1"/>
    <x v="1"/>
    <x v="2"/>
    <x v="2"/>
    <x v="3"/>
    <x v="1"/>
    <x v="1"/>
    <x v="2"/>
    <x v="1"/>
    <x v="1"/>
    <x v="1"/>
    <x v="1"/>
    <x v="1"/>
    <x v="1"/>
    <x v="1"/>
    <x v="1"/>
    <x v="1"/>
    <x v="1"/>
    <x v="1"/>
    <x v="1"/>
    <x v="1"/>
    <x v="1"/>
    <x v="0"/>
    <x v="2"/>
    <x v="3"/>
    <x v="1"/>
    <x v="2"/>
    <x v="2"/>
    <x v="2"/>
    <m/>
    <m/>
    <m/>
    <m/>
    <m/>
    <m/>
  </r>
  <r>
    <x v="0"/>
    <x v="126"/>
    <x v="1"/>
    <m/>
    <x v="2"/>
    <x v="1"/>
    <x v="1"/>
    <x v="1"/>
    <x v="2"/>
    <x v="1"/>
    <x v="1"/>
    <x v="1"/>
    <x v="1"/>
    <x v="1"/>
    <x v="1"/>
    <x v="1"/>
    <x v="1"/>
    <x v="2"/>
    <x v="1"/>
    <x v="2"/>
    <x v="1"/>
    <x v="5"/>
    <x v="1"/>
    <x v="3"/>
    <x v="1"/>
    <x v="1"/>
    <x v="2"/>
    <x v="0"/>
    <x v="2"/>
    <x v="3"/>
    <x v="1"/>
    <x v="2"/>
    <x v="2"/>
    <x v="2"/>
    <m/>
    <m/>
    <m/>
    <m/>
    <m/>
    <m/>
  </r>
  <r>
    <x v="0"/>
    <x v="126"/>
    <x v="1"/>
    <m/>
    <x v="2"/>
    <x v="1"/>
    <x v="1"/>
    <x v="1"/>
    <x v="1"/>
    <x v="3"/>
    <x v="2"/>
    <x v="1"/>
    <x v="2"/>
    <x v="2"/>
    <x v="2"/>
    <x v="2"/>
    <x v="1"/>
    <x v="2"/>
    <x v="2"/>
    <x v="2"/>
    <x v="2"/>
    <x v="2"/>
    <x v="2"/>
    <x v="3"/>
    <x v="4"/>
    <x v="2"/>
    <x v="2"/>
    <x v="0"/>
    <x v="2"/>
    <x v="3"/>
    <x v="1"/>
    <x v="2"/>
    <x v="2"/>
    <x v="2"/>
    <m/>
    <m/>
    <m/>
    <m/>
    <m/>
    <m/>
  </r>
  <r>
    <x v="0"/>
    <x v="126"/>
    <x v="1"/>
    <m/>
    <x v="2"/>
    <x v="1"/>
    <x v="1"/>
    <x v="5"/>
    <x v="3"/>
    <x v="1"/>
    <x v="2"/>
    <x v="2"/>
    <x v="2"/>
    <x v="2"/>
    <x v="4"/>
    <x v="4"/>
    <x v="4"/>
    <x v="4"/>
    <x v="2"/>
    <x v="3"/>
    <x v="3"/>
    <x v="3"/>
    <x v="3"/>
    <x v="2"/>
    <x v="2"/>
    <x v="5"/>
    <x v="5"/>
    <x v="0"/>
    <x v="2"/>
    <x v="3"/>
    <x v="1"/>
    <x v="2"/>
    <x v="2"/>
    <x v="2"/>
    <m/>
    <m/>
    <m/>
    <m/>
    <m/>
    <m/>
  </r>
  <r>
    <x v="0"/>
    <x v="126"/>
    <x v="1"/>
    <m/>
    <x v="2"/>
    <x v="1"/>
    <x v="1"/>
    <x v="2"/>
    <x v="2"/>
    <x v="2"/>
    <x v="1"/>
    <x v="1"/>
    <x v="2"/>
    <x v="1"/>
    <x v="1"/>
    <x v="1"/>
    <x v="1"/>
    <x v="1"/>
    <x v="1"/>
    <x v="1"/>
    <x v="1"/>
    <x v="1"/>
    <x v="1"/>
    <x v="1"/>
    <x v="1"/>
    <x v="1"/>
    <x v="1"/>
    <x v="0"/>
    <x v="2"/>
    <x v="3"/>
    <x v="1"/>
    <x v="2"/>
    <x v="2"/>
    <x v="2"/>
    <m/>
    <m/>
    <m/>
    <m/>
    <m/>
    <m/>
  </r>
  <r>
    <x v="0"/>
    <x v="126"/>
    <x v="1"/>
    <m/>
    <x v="2"/>
    <x v="1"/>
    <x v="1"/>
    <x v="2"/>
    <x v="1"/>
    <x v="2"/>
    <x v="2"/>
    <x v="2"/>
    <x v="1"/>
    <x v="2"/>
    <x v="2"/>
    <x v="2"/>
    <x v="1"/>
    <x v="2"/>
    <x v="1"/>
    <x v="2"/>
    <x v="2"/>
    <x v="2"/>
    <x v="2"/>
    <x v="1"/>
    <x v="1"/>
    <x v="2"/>
    <x v="1"/>
    <x v="0"/>
    <x v="2"/>
    <x v="3"/>
    <x v="1"/>
    <x v="2"/>
    <x v="2"/>
    <x v="2"/>
    <m/>
    <m/>
    <m/>
    <m/>
    <m/>
    <m/>
  </r>
  <r>
    <x v="0"/>
    <x v="126"/>
    <x v="1"/>
    <m/>
    <x v="2"/>
    <x v="1"/>
    <x v="0"/>
    <x v="1"/>
    <x v="4"/>
    <x v="1"/>
    <x v="2"/>
    <x v="2"/>
    <x v="1"/>
    <x v="2"/>
    <x v="2"/>
    <x v="2"/>
    <x v="2"/>
    <x v="2"/>
    <x v="2"/>
    <x v="2"/>
    <x v="2"/>
    <x v="2"/>
    <x v="2"/>
    <x v="3"/>
    <x v="2"/>
    <x v="2"/>
    <x v="2"/>
    <x v="0"/>
    <x v="2"/>
    <x v="3"/>
    <x v="1"/>
    <x v="2"/>
    <x v="2"/>
    <x v="2"/>
    <m/>
    <m/>
    <m/>
    <m/>
    <m/>
    <m/>
  </r>
  <r>
    <x v="0"/>
    <x v="126"/>
    <x v="1"/>
    <m/>
    <x v="2"/>
    <x v="1"/>
    <x v="1"/>
    <x v="2"/>
    <x v="2"/>
    <x v="3"/>
    <x v="1"/>
    <x v="1"/>
    <x v="2"/>
    <x v="1"/>
    <x v="1"/>
    <x v="1"/>
    <x v="3"/>
    <x v="1"/>
    <x v="1"/>
    <x v="1"/>
    <x v="1"/>
    <x v="1"/>
    <x v="1"/>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1"/>
    <x v="1"/>
    <x v="2"/>
    <x v="1"/>
    <x v="2"/>
    <x v="2"/>
    <x v="3"/>
    <x v="1"/>
    <x v="2"/>
    <x v="2"/>
    <x v="2"/>
    <x v="3"/>
    <x v="3"/>
    <x v="2"/>
    <x v="2"/>
    <x v="2"/>
    <x v="1"/>
    <x v="3"/>
    <x v="2"/>
    <x v="2"/>
    <x v="2"/>
    <x v="0"/>
    <x v="2"/>
    <x v="3"/>
    <x v="1"/>
    <x v="2"/>
    <x v="2"/>
    <x v="2"/>
    <m/>
    <m/>
    <m/>
    <m/>
    <m/>
    <m/>
  </r>
  <r>
    <x v="0"/>
    <x v="126"/>
    <x v="1"/>
    <m/>
    <x v="2"/>
    <x v="1"/>
    <x v="1"/>
    <x v="1"/>
    <x v="1"/>
    <x v="2"/>
    <x v="1"/>
    <x v="1"/>
    <x v="2"/>
    <x v="1"/>
    <x v="2"/>
    <x v="1"/>
    <x v="1"/>
    <x v="2"/>
    <x v="1"/>
    <x v="1"/>
    <x v="2"/>
    <x v="1"/>
    <x v="1"/>
    <x v="3"/>
    <x v="1"/>
    <x v="1"/>
    <x v="1"/>
    <x v="0"/>
    <x v="2"/>
    <x v="3"/>
    <x v="1"/>
    <x v="2"/>
    <x v="2"/>
    <x v="2"/>
    <m/>
    <m/>
    <m/>
    <m/>
    <m/>
    <m/>
  </r>
  <r>
    <x v="0"/>
    <x v="126"/>
    <x v="1"/>
    <m/>
    <x v="2"/>
    <x v="1"/>
    <x v="1"/>
    <x v="1"/>
    <x v="1"/>
    <x v="3"/>
    <x v="2"/>
    <x v="2"/>
    <x v="1"/>
    <x v="1"/>
    <x v="2"/>
    <x v="2"/>
    <x v="2"/>
    <x v="3"/>
    <x v="2"/>
    <x v="2"/>
    <x v="2"/>
    <x v="2"/>
    <x v="1"/>
    <x v="2"/>
    <x v="2"/>
    <x v="2"/>
    <x v="2"/>
    <x v="0"/>
    <x v="2"/>
    <x v="3"/>
    <x v="1"/>
    <x v="2"/>
    <x v="2"/>
    <x v="2"/>
    <m/>
    <m/>
    <m/>
    <m/>
    <m/>
    <m/>
  </r>
  <r>
    <x v="0"/>
    <x v="126"/>
    <x v="1"/>
    <m/>
    <x v="2"/>
    <x v="1"/>
    <x v="1"/>
    <x v="0"/>
    <x v="5"/>
    <x v="3"/>
    <x v="5"/>
    <x v="4"/>
    <x v="1"/>
    <x v="4"/>
    <x v="5"/>
    <x v="2"/>
    <x v="2"/>
    <x v="3"/>
    <x v="4"/>
    <x v="4"/>
    <x v="2"/>
    <x v="4"/>
    <x v="1"/>
    <x v="3"/>
    <x v="4"/>
    <x v="2"/>
    <x v="2"/>
    <x v="0"/>
    <x v="2"/>
    <x v="3"/>
    <x v="1"/>
    <x v="2"/>
    <x v="2"/>
    <x v="2"/>
    <m/>
    <m/>
    <m/>
    <m/>
    <m/>
    <m/>
  </r>
  <r>
    <x v="0"/>
    <x v="126"/>
    <x v="1"/>
    <m/>
    <x v="2"/>
    <x v="1"/>
    <x v="0"/>
    <x v="2"/>
    <x v="4"/>
    <x v="2"/>
    <x v="1"/>
    <x v="1"/>
    <x v="1"/>
    <x v="1"/>
    <x v="1"/>
    <x v="1"/>
    <x v="1"/>
    <x v="3"/>
    <x v="3"/>
    <x v="3"/>
    <x v="1"/>
    <x v="3"/>
    <x v="3"/>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1"/>
    <x v="1"/>
    <x v="1"/>
    <x v="1"/>
    <x v="5"/>
    <x v="2"/>
    <x v="3"/>
    <x v="2"/>
    <x v="2"/>
    <x v="1"/>
    <x v="1"/>
    <x v="2"/>
    <x v="2"/>
    <x v="2"/>
    <x v="3"/>
    <x v="3"/>
    <x v="2"/>
    <x v="2"/>
    <x v="2"/>
    <x v="1"/>
    <x v="2"/>
    <x v="0"/>
    <x v="2"/>
    <x v="3"/>
    <x v="1"/>
    <x v="2"/>
    <x v="2"/>
    <x v="2"/>
    <m/>
    <m/>
    <m/>
    <m/>
    <m/>
    <m/>
  </r>
  <r>
    <x v="0"/>
    <x v="126"/>
    <x v="1"/>
    <m/>
    <x v="2"/>
    <x v="1"/>
    <x v="0"/>
    <x v="1"/>
    <x v="5"/>
    <x v="1"/>
    <x v="2"/>
    <x v="2"/>
    <x v="1"/>
    <x v="2"/>
    <x v="2"/>
    <x v="2"/>
    <x v="2"/>
    <x v="2"/>
    <x v="2"/>
    <x v="2"/>
    <x v="2"/>
    <x v="2"/>
    <x v="2"/>
    <x v="2"/>
    <x v="2"/>
    <x v="1"/>
    <x v="2"/>
    <x v="0"/>
    <x v="2"/>
    <x v="3"/>
    <x v="1"/>
    <x v="2"/>
    <x v="2"/>
    <x v="2"/>
    <m/>
    <m/>
    <m/>
    <m/>
    <m/>
    <m/>
  </r>
  <r>
    <x v="0"/>
    <x v="126"/>
    <x v="1"/>
    <m/>
    <x v="2"/>
    <x v="1"/>
    <x v="0"/>
    <x v="2"/>
    <x v="2"/>
    <x v="2"/>
    <x v="1"/>
    <x v="1"/>
    <x v="1"/>
    <x v="1"/>
    <x v="1"/>
    <x v="2"/>
    <x v="2"/>
    <x v="1"/>
    <x v="1"/>
    <x v="1"/>
    <x v="1"/>
    <x v="1"/>
    <x v="1"/>
    <x v="3"/>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0"/>
    <x v="3"/>
    <x v="3"/>
    <x v="3"/>
    <x v="5"/>
    <x v="4"/>
    <x v="1"/>
    <x v="2"/>
    <x v="3"/>
    <x v="2"/>
    <x v="2"/>
    <x v="3"/>
    <x v="2"/>
    <x v="3"/>
    <x v="2"/>
    <x v="3"/>
    <x v="3"/>
    <x v="4"/>
    <x v="5"/>
    <x v="3"/>
    <x v="3"/>
    <x v="0"/>
    <x v="2"/>
    <x v="3"/>
    <x v="1"/>
    <x v="2"/>
    <x v="2"/>
    <x v="2"/>
    <m/>
    <m/>
    <m/>
    <m/>
    <m/>
    <m/>
  </r>
  <r>
    <x v="0"/>
    <x v="126"/>
    <x v="1"/>
    <m/>
    <x v="2"/>
    <x v="1"/>
    <x v="1"/>
    <x v="2"/>
    <x v="1"/>
    <x v="2"/>
    <x v="2"/>
    <x v="1"/>
    <x v="1"/>
    <x v="2"/>
    <x v="1"/>
    <x v="1"/>
    <x v="1"/>
    <x v="2"/>
    <x v="1"/>
    <x v="1"/>
    <x v="1"/>
    <x v="1"/>
    <x v="1"/>
    <x v="1"/>
    <x v="1"/>
    <x v="1"/>
    <x v="1"/>
    <x v="0"/>
    <x v="2"/>
    <x v="3"/>
    <x v="1"/>
    <x v="2"/>
    <x v="2"/>
    <x v="2"/>
    <m/>
    <m/>
    <m/>
    <m/>
    <m/>
    <m/>
  </r>
  <r>
    <x v="0"/>
    <x v="126"/>
    <x v="1"/>
    <m/>
    <x v="2"/>
    <x v="1"/>
    <x v="1"/>
    <x v="2"/>
    <x v="2"/>
    <x v="3"/>
    <x v="1"/>
    <x v="1"/>
    <x v="2"/>
    <x v="1"/>
    <x v="1"/>
    <x v="1"/>
    <x v="1"/>
    <x v="1"/>
    <x v="1"/>
    <x v="1"/>
    <x v="1"/>
    <x v="2"/>
    <x v="1"/>
    <x v="1"/>
    <x v="1"/>
    <x v="1"/>
    <x v="1"/>
    <x v="0"/>
    <x v="2"/>
    <x v="3"/>
    <x v="1"/>
    <x v="2"/>
    <x v="2"/>
    <x v="2"/>
    <m/>
    <m/>
    <m/>
    <m/>
    <m/>
    <m/>
  </r>
  <r>
    <x v="0"/>
    <x v="126"/>
    <x v="1"/>
    <m/>
    <x v="2"/>
    <x v="1"/>
    <x v="1"/>
    <x v="1"/>
    <x v="1"/>
    <x v="1"/>
    <x v="1"/>
    <x v="1"/>
    <x v="2"/>
    <x v="1"/>
    <x v="1"/>
    <x v="1"/>
    <x v="1"/>
    <x v="1"/>
    <x v="1"/>
    <x v="1"/>
    <x v="1"/>
    <x v="1"/>
    <x v="1"/>
    <x v="1"/>
    <x v="1"/>
    <x v="2"/>
    <x v="2"/>
    <x v="0"/>
    <x v="2"/>
    <x v="3"/>
    <x v="1"/>
    <x v="2"/>
    <x v="2"/>
    <x v="2"/>
    <m/>
    <m/>
    <m/>
    <m/>
    <m/>
    <m/>
  </r>
  <r>
    <x v="0"/>
    <x v="126"/>
    <x v="1"/>
    <m/>
    <x v="2"/>
    <x v="1"/>
    <x v="1"/>
    <x v="2"/>
    <x v="1"/>
    <x v="2"/>
    <x v="1"/>
    <x v="1"/>
    <x v="1"/>
    <x v="1"/>
    <x v="1"/>
    <x v="1"/>
    <x v="1"/>
    <x v="1"/>
    <x v="1"/>
    <x v="1"/>
    <x v="1"/>
    <x v="1"/>
    <x v="1"/>
    <x v="3"/>
    <x v="1"/>
    <x v="1"/>
    <x v="1"/>
    <x v="0"/>
    <x v="2"/>
    <x v="3"/>
    <x v="1"/>
    <x v="2"/>
    <x v="2"/>
    <x v="2"/>
    <m/>
    <m/>
    <m/>
    <m/>
    <m/>
    <m/>
  </r>
  <r>
    <x v="0"/>
    <x v="126"/>
    <x v="1"/>
    <m/>
    <x v="2"/>
    <x v="1"/>
    <x v="1"/>
    <x v="3"/>
    <x v="3"/>
    <x v="3"/>
    <x v="3"/>
    <x v="4"/>
    <x v="3"/>
    <x v="3"/>
    <x v="2"/>
    <x v="2"/>
    <x v="2"/>
    <x v="3"/>
    <x v="2"/>
    <x v="2"/>
    <x v="2"/>
    <x v="3"/>
    <x v="3"/>
    <x v="5"/>
    <x v="4"/>
    <x v="2"/>
    <x v="2"/>
    <x v="0"/>
    <x v="2"/>
    <x v="3"/>
    <x v="1"/>
    <x v="2"/>
    <x v="2"/>
    <x v="2"/>
    <m/>
    <m/>
    <m/>
    <m/>
    <m/>
    <m/>
  </r>
  <r>
    <x v="0"/>
    <x v="126"/>
    <x v="1"/>
    <m/>
    <x v="2"/>
    <x v="1"/>
    <x v="1"/>
    <x v="3"/>
    <x v="4"/>
    <x v="2"/>
    <x v="2"/>
    <x v="2"/>
    <x v="1"/>
    <x v="2"/>
    <x v="2"/>
    <x v="3"/>
    <x v="2"/>
    <x v="2"/>
    <x v="3"/>
    <x v="2"/>
    <x v="1"/>
    <x v="3"/>
    <x v="3"/>
    <x v="3"/>
    <x v="2"/>
    <x v="2"/>
    <x v="2"/>
    <x v="0"/>
    <x v="2"/>
    <x v="3"/>
    <x v="1"/>
    <x v="2"/>
    <x v="2"/>
    <x v="2"/>
    <m/>
    <m/>
    <m/>
    <m/>
    <m/>
    <m/>
  </r>
  <r>
    <x v="0"/>
    <x v="126"/>
    <x v="1"/>
    <m/>
    <x v="2"/>
    <x v="1"/>
    <x v="0"/>
    <x v="2"/>
    <x v="1"/>
    <x v="2"/>
    <x v="2"/>
    <x v="2"/>
    <x v="1"/>
    <x v="2"/>
    <x v="2"/>
    <x v="2"/>
    <x v="1"/>
    <x v="2"/>
    <x v="4"/>
    <x v="1"/>
    <x v="1"/>
    <x v="1"/>
    <x v="1"/>
    <x v="2"/>
    <x v="1"/>
    <x v="1"/>
    <x v="1"/>
    <x v="0"/>
    <x v="2"/>
    <x v="3"/>
    <x v="1"/>
    <x v="2"/>
    <x v="2"/>
    <x v="2"/>
    <m/>
    <m/>
    <m/>
    <m/>
    <m/>
    <m/>
  </r>
  <r>
    <x v="0"/>
    <x v="126"/>
    <x v="1"/>
    <m/>
    <x v="2"/>
    <x v="1"/>
    <x v="1"/>
    <x v="1"/>
    <x v="2"/>
    <x v="1"/>
    <x v="2"/>
    <x v="2"/>
    <x v="1"/>
    <x v="2"/>
    <x v="1"/>
    <x v="2"/>
    <x v="2"/>
    <x v="2"/>
    <x v="2"/>
    <x v="2"/>
    <x v="2"/>
    <x v="2"/>
    <x v="1"/>
    <x v="3"/>
    <x v="2"/>
    <x v="1"/>
    <x v="2"/>
    <x v="0"/>
    <x v="2"/>
    <x v="3"/>
    <x v="1"/>
    <x v="2"/>
    <x v="2"/>
    <x v="2"/>
    <m/>
    <m/>
    <m/>
    <m/>
    <m/>
    <m/>
  </r>
  <r>
    <x v="0"/>
    <x v="126"/>
    <x v="1"/>
    <m/>
    <x v="2"/>
    <x v="1"/>
    <x v="0"/>
    <x v="5"/>
    <x v="5"/>
    <x v="3"/>
    <x v="1"/>
    <x v="2"/>
    <x v="1"/>
    <x v="2"/>
    <x v="1"/>
    <x v="1"/>
    <x v="5"/>
    <x v="3"/>
    <x v="3"/>
    <x v="3"/>
    <x v="1"/>
    <x v="3"/>
    <x v="3"/>
    <x v="2"/>
    <x v="2"/>
    <x v="3"/>
    <x v="2"/>
    <x v="0"/>
    <x v="2"/>
    <x v="3"/>
    <x v="1"/>
    <x v="2"/>
    <x v="2"/>
    <x v="2"/>
    <m/>
    <m/>
    <m/>
    <m/>
    <m/>
    <m/>
  </r>
  <r>
    <x v="0"/>
    <x v="126"/>
    <x v="1"/>
    <m/>
    <x v="2"/>
    <x v="1"/>
    <x v="1"/>
    <x v="2"/>
    <x v="1"/>
    <x v="2"/>
    <x v="1"/>
    <x v="1"/>
    <x v="1"/>
    <x v="1"/>
    <x v="2"/>
    <x v="2"/>
    <x v="2"/>
    <x v="2"/>
    <x v="1"/>
    <x v="1"/>
    <x v="1"/>
    <x v="1"/>
    <x v="1"/>
    <x v="1"/>
    <x v="1"/>
    <x v="1"/>
    <x v="1"/>
    <x v="0"/>
    <x v="2"/>
    <x v="3"/>
    <x v="1"/>
    <x v="2"/>
    <x v="2"/>
    <x v="2"/>
    <m/>
    <m/>
    <m/>
    <m/>
    <m/>
    <m/>
  </r>
  <r>
    <x v="0"/>
    <x v="126"/>
    <x v="1"/>
    <m/>
    <x v="2"/>
    <x v="1"/>
    <x v="0"/>
    <x v="1"/>
    <x v="1"/>
    <x v="2"/>
    <x v="1"/>
    <x v="1"/>
    <x v="1"/>
    <x v="1"/>
    <x v="1"/>
    <x v="1"/>
    <x v="1"/>
    <x v="1"/>
    <x v="1"/>
    <x v="2"/>
    <x v="1"/>
    <x v="2"/>
    <x v="1"/>
    <x v="1"/>
    <x v="1"/>
    <x v="1"/>
    <x v="1"/>
    <x v="0"/>
    <x v="2"/>
    <x v="3"/>
    <x v="1"/>
    <x v="2"/>
    <x v="2"/>
    <x v="2"/>
    <m/>
    <m/>
    <m/>
    <m/>
    <m/>
    <m/>
  </r>
  <r>
    <x v="0"/>
    <x v="126"/>
    <x v="1"/>
    <m/>
    <x v="2"/>
    <x v="1"/>
    <x v="1"/>
    <x v="3"/>
    <x v="2"/>
    <x v="3"/>
    <x v="1"/>
    <x v="1"/>
    <x v="2"/>
    <x v="1"/>
    <x v="2"/>
    <x v="2"/>
    <x v="2"/>
    <x v="2"/>
    <x v="2"/>
    <x v="1"/>
    <x v="2"/>
    <x v="1"/>
    <x v="1"/>
    <x v="1"/>
    <x v="1"/>
    <x v="2"/>
    <x v="2"/>
    <x v="0"/>
    <x v="2"/>
    <x v="3"/>
    <x v="1"/>
    <x v="2"/>
    <x v="2"/>
    <x v="2"/>
    <m/>
    <m/>
    <m/>
    <m/>
    <m/>
    <m/>
  </r>
  <r>
    <x v="0"/>
    <x v="126"/>
    <x v="1"/>
    <m/>
    <x v="2"/>
    <x v="1"/>
    <x v="0"/>
    <x v="3"/>
    <x v="3"/>
    <x v="3"/>
    <x v="2"/>
    <x v="2"/>
    <x v="1"/>
    <x v="3"/>
    <x v="2"/>
    <x v="4"/>
    <x v="2"/>
    <x v="2"/>
    <x v="2"/>
    <x v="1"/>
    <x v="2"/>
    <x v="1"/>
    <x v="2"/>
    <x v="4"/>
    <x v="5"/>
    <x v="2"/>
    <x v="2"/>
    <x v="0"/>
    <x v="2"/>
    <x v="3"/>
    <x v="1"/>
    <x v="2"/>
    <x v="2"/>
    <x v="2"/>
    <m/>
    <m/>
    <m/>
    <m/>
    <m/>
    <m/>
  </r>
  <r>
    <x v="0"/>
    <x v="126"/>
    <x v="1"/>
    <m/>
    <x v="2"/>
    <x v="1"/>
    <x v="0"/>
    <x v="3"/>
    <x v="5"/>
    <x v="6"/>
    <x v="5"/>
    <x v="4"/>
    <x v="5"/>
    <x v="2"/>
    <x v="2"/>
    <x v="3"/>
    <x v="2"/>
    <x v="3"/>
    <x v="3"/>
    <x v="3"/>
    <x v="3"/>
    <x v="2"/>
    <x v="1"/>
    <x v="2"/>
    <x v="3"/>
    <x v="3"/>
    <x v="3"/>
    <x v="0"/>
    <x v="2"/>
    <x v="3"/>
    <x v="1"/>
    <x v="2"/>
    <x v="2"/>
    <x v="2"/>
    <m/>
    <m/>
    <m/>
    <m/>
    <m/>
    <m/>
  </r>
  <r>
    <x v="0"/>
    <x v="126"/>
    <x v="1"/>
    <m/>
    <x v="2"/>
    <x v="1"/>
    <x v="1"/>
    <x v="2"/>
    <x v="2"/>
    <x v="3"/>
    <x v="1"/>
    <x v="1"/>
    <x v="2"/>
    <x v="1"/>
    <x v="1"/>
    <x v="1"/>
    <x v="1"/>
    <x v="1"/>
    <x v="1"/>
    <x v="1"/>
    <x v="1"/>
    <x v="1"/>
    <x v="1"/>
    <x v="1"/>
    <x v="1"/>
    <x v="1"/>
    <x v="1"/>
    <x v="0"/>
    <x v="2"/>
    <x v="3"/>
    <x v="1"/>
    <x v="2"/>
    <x v="2"/>
    <x v="2"/>
    <m/>
    <m/>
    <m/>
    <m/>
    <m/>
    <m/>
  </r>
  <r>
    <x v="0"/>
    <x v="126"/>
    <x v="1"/>
    <m/>
    <x v="2"/>
    <x v="1"/>
    <x v="1"/>
    <x v="2"/>
    <x v="2"/>
    <x v="2"/>
    <x v="1"/>
    <x v="1"/>
    <x v="2"/>
    <x v="1"/>
    <x v="1"/>
    <x v="1"/>
    <x v="1"/>
    <x v="1"/>
    <x v="1"/>
    <x v="1"/>
    <x v="1"/>
    <x v="1"/>
    <x v="1"/>
    <x v="1"/>
    <x v="2"/>
    <x v="1"/>
    <x v="1"/>
    <x v="0"/>
    <x v="2"/>
    <x v="3"/>
    <x v="1"/>
    <x v="2"/>
    <x v="2"/>
    <x v="2"/>
    <m/>
    <m/>
    <m/>
    <m/>
    <m/>
    <m/>
  </r>
  <r>
    <x v="0"/>
    <x v="126"/>
    <x v="1"/>
    <m/>
    <x v="2"/>
    <x v="1"/>
    <x v="0"/>
    <x v="1"/>
    <x v="1"/>
    <x v="3"/>
    <x v="2"/>
    <x v="2"/>
    <x v="1"/>
    <x v="2"/>
    <x v="2"/>
    <x v="2"/>
    <x v="1"/>
    <x v="2"/>
    <x v="3"/>
    <x v="3"/>
    <x v="1"/>
    <x v="1"/>
    <x v="2"/>
    <x v="3"/>
    <x v="1"/>
    <x v="1"/>
    <x v="2"/>
    <x v="0"/>
    <x v="2"/>
    <x v="3"/>
    <x v="1"/>
    <x v="2"/>
    <x v="2"/>
    <x v="2"/>
    <m/>
    <m/>
    <m/>
    <m/>
    <m/>
    <m/>
  </r>
  <r>
    <x v="0"/>
    <x v="126"/>
    <x v="1"/>
    <m/>
    <x v="2"/>
    <x v="1"/>
    <x v="1"/>
    <x v="2"/>
    <x v="2"/>
    <x v="1"/>
    <x v="1"/>
    <x v="1"/>
    <x v="1"/>
    <x v="2"/>
    <x v="2"/>
    <x v="2"/>
    <x v="2"/>
    <x v="1"/>
    <x v="2"/>
    <x v="1"/>
    <x v="1"/>
    <x v="1"/>
    <x v="4"/>
    <x v="3"/>
    <x v="2"/>
    <x v="1"/>
    <x v="1"/>
    <x v="0"/>
    <x v="2"/>
    <x v="3"/>
    <x v="1"/>
    <x v="2"/>
    <x v="2"/>
    <x v="2"/>
    <m/>
    <m/>
    <m/>
    <m/>
    <m/>
    <m/>
  </r>
  <r>
    <x v="0"/>
    <x v="126"/>
    <x v="1"/>
    <m/>
    <x v="2"/>
    <x v="1"/>
    <x v="0"/>
    <x v="2"/>
    <x v="2"/>
    <x v="4"/>
    <x v="1"/>
    <x v="1"/>
    <x v="2"/>
    <x v="1"/>
    <x v="1"/>
    <x v="1"/>
    <x v="2"/>
    <x v="1"/>
    <x v="1"/>
    <x v="1"/>
    <x v="1"/>
    <x v="1"/>
    <x v="1"/>
    <x v="1"/>
    <x v="1"/>
    <x v="1"/>
    <x v="1"/>
    <x v="0"/>
    <x v="2"/>
    <x v="3"/>
    <x v="1"/>
    <x v="2"/>
    <x v="2"/>
    <x v="2"/>
    <m/>
    <m/>
    <m/>
    <m/>
    <m/>
    <m/>
  </r>
  <r>
    <x v="0"/>
    <x v="126"/>
    <x v="1"/>
    <m/>
    <x v="2"/>
    <x v="1"/>
    <x v="1"/>
    <x v="3"/>
    <x v="1"/>
    <x v="5"/>
    <x v="2"/>
    <x v="2"/>
    <x v="4"/>
    <x v="4"/>
    <x v="2"/>
    <x v="0"/>
    <x v="2"/>
    <x v="2"/>
    <x v="2"/>
    <x v="0"/>
    <x v="2"/>
    <x v="2"/>
    <x v="1"/>
    <x v="1"/>
    <x v="1"/>
    <x v="2"/>
    <x v="2"/>
    <x v="0"/>
    <x v="2"/>
    <x v="3"/>
    <x v="1"/>
    <x v="2"/>
    <x v="2"/>
    <x v="2"/>
    <m/>
    <m/>
    <m/>
    <m/>
    <m/>
    <m/>
  </r>
  <r>
    <x v="0"/>
    <x v="126"/>
    <x v="1"/>
    <m/>
    <x v="2"/>
    <x v="1"/>
    <x v="0"/>
    <x v="2"/>
    <x v="1"/>
    <x v="2"/>
    <x v="2"/>
    <x v="2"/>
    <x v="1"/>
    <x v="2"/>
    <x v="2"/>
    <x v="1"/>
    <x v="1"/>
    <x v="3"/>
    <x v="2"/>
    <x v="2"/>
    <x v="2"/>
    <x v="3"/>
    <x v="2"/>
    <x v="3"/>
    <x v="5"/>
    <x v="2"/>
    <x v="1"/>
    <x v="0"/>
    <x v="2"/>
    <x v="3"/>
    <x v="1"/>
    <x v="2"/>
    <x v="2"/>
    <x v="2"/>
    <m/>
    <m/>
    <m/>
    <m/>
    <m/>
    <m/>
  </r>
  <r>
    <x v="0"/>
    <x v="126"/>
    <x v="1"/>
    <m/>
    <x v="2"/>
    <x v="1"/>
    <x v="1"/>
    <x v="1"/>
    <x v="1"/>
    <x v="1"/>
    <x v="1"/>
    <x v="1"/>
    <x v="2"/>
    <x v="2"/>
    <x v="1"/>
    <x v="1"/>
    <x v="1"/>
    <x v="1"/>
    <x v="1"/>
    <x v="1"/>
    <x v="1"/>
    <x v="1"/>
    <x v="1"/>
    <x v="2"/>
    <x v="2"/>
    <x v="1"/>
    <x v="1"/>
    <x v="0"/>
    <x v="2"/>
    <x v="3"/>
    <x v="1"/>
    <x v="2"/>
    <x v="2"/>
    <x v="2"/>
    <m/>
    <m/>
    <m/>
    <m/>
    <m/>
    <m/>
  </r>
  <r>
    <x v="0"/>
    <x v="126"/>
    <x v="1"/>
    <m/>
    <x v="2"/>
    <x v="1"/>
    <x v="0"/>
    <x v="1"/>
    <x v="3"/>
    <x v="1"/>
    <x v="3"/>
    <x v="3"/>
    <x v="4"/>
    <x v="2"/>
    <x v="2"/>
    <x v="4"/>
    <x v="2"/>
    <x v="3"/>
    <x v="1"/>
    <x v="2"/>
    <x v="2"/>
    <x v="2"/>
    <x v="2"/>
    <x v="5"/>
    <x v="4"/>
    <x v="2"/>
    <x v="2"/>
    <x v="0"/>
    <x v="2"/>
    <x v="3"/>
    <x v="1"/>
    <x v="2"/>
    <x v="2"/>
    <x v="2"/>
    <m/>
    <m/>
    <m/>
    <m/>
    <m/>
    <m/>
  </r>
  <r>
    <x v="0"/>
    <x v="126"/>
    <x v="1"/>
    <m/>
    <x v="2"/>
    <x v="1"/>
    <x v="0"/>
    <x v="2"/>
    <x v="2"/>
    <x v="2"/>
    <x v="1"/>
    <x v="1"/>
    <x v="2"/>
    <x v="1"/>
    <x v="1"/>
    <x v="1"/>
    <x v="1"/>
    <x v="1"/>
    <x v="1"/>
    <x v="1"/>
    <x v="1"/>
    <x v="1"/>
    <x v="1"/>
    <x v="1"/>
    <x v="3"/>
    <x v="1"/>
    <x v="1"/>
    <x v="0"/>
    <x v="2"/>
    <x v="3"/>
    <x v="1"/>
    <x v="2"/>
    <x v="2"/>
    <x v="2"/>
    <m/>
    <m/>
    <m/>
    <m/>
    <m/>
    <m/>
  </r>
  <r>
    <x v="0"/>
    <x v="126"/>
    <x v="1"/>
    <m/>
    <x v="2"/>
    <x v="1"/>
    <x v="1"/>
    <x v="2"/>
    <x v="2"/>
    <x v="1"/>
    <x v="1"/>
    <x v="1"/>
    <x v="2"/>
    <x v="2"/>
    <x v="1"/>
    <x v="1"/>
    <x v="1"/>
    <x v="1"/>
    <x v="1"/>
    <x v="1"/>
    <x v="1"/>
    <x v="2"/>
    <x v="1"/>
    <x v="1"/>
    <x v="2"/>
    <x v="1"/>
    <x v="2"/>
    <x v="0"/>
    <x v="2"/>
    <x v="3"/>
    <x v="1"/>
    <x v="2"/>
    <x v="2"/>
    <x v="2"/>
    <m/>
    <m/>
    <m/>
    <m/>
    <m/>
    <m/>
  </r>
  <r>
    <x v="0"/>
    <x v="127"/>
    <x v="1"/>
    <m/>
    <x v="2"/>
    <x v="0"/>
    <x v="1"/>
    <x v="0"/>
    <x v="0"/>
    <x v="0"/>
    <x v="0"/>
    <x v="0"/>
    <x v="0"/>
    <x v="0"/>
    <x v="0"/>
    <x v="0"/>
    <x v="0"/>
    <x v="0"/>
    <x v="0"/>
    <x v="0"/>
    <x v="0"/>
    <x v="0"/>
    <x v="0"/>
    <x v="0"/>
    <x v="0"/>
    <x v="0"/>
    <x v="0"/>
    <x v="0"/>
    <x v="3"/>
    <x v="1"/>
    <x v="0"/>
    <x v="0"/>
    <x v="0"/>
    <x v="0"/>
    <m/>
    <m/>
    <m/>
    <m/>
    <m/>
    <m/>
  </r>
  <r>
    <x v="0"/>
    <x v="127"/>
    <x v="1"/>
    <m/>
    <x v="2"/>
    <x v="0"/>
    <x v="0"/>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0"/>
    <x v="1"/>
    <x v="3"/>
    <x v="0"/>
    <x v="1"/>
    <x v="3"/>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1"/>
    <x v="2"/>
    <x v="0"/>
    <x v="1"/>
    <x v="0"/>
    <m/>
    <m/>
    <m/>
    <m/>
    <m/>
    <m/>
  </r>
  <r>
    <x v="0"/>
    <x v="127"/>
    <x v="1"/>
    <m/>
    <x v="2"/>
    <x v="0"/>
    <x v="1"/>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2"/>
    <x v="0"/>
    <x v="0"/>
    <x v="1"/>
    <m/>
    <m/>
    <m/>
    <m/>
    <m/>
    <m/>
  </r>
  <r>
    <x v="0"/>
    <x v="127"/>
    <x v="1"/>
    <m/>
    <x v="2"/>
    <x v="0"/>
    <x v="0"/>
    <x v="0"/>
    <x v="0"/>
    <x v="0"/>
    <x v="0"/>
    <x v="0"/>
    <x v="0"/>
    <x v="0"/>
    <x v="0"/>
    <x v="0"/>
    <x v="0"/>
    <x v="0"/>
    <x v="0"/>
    <x v="0"/>
    <x v="0"/>
    <x v="0"/>
    <x v="0"/>
    <x v="0"/>
    <x v="0"/>
    <x v="0"/>
    <x v="0"/>
    <x v="0"/>
    <x v="0"/>
    <x v="1"/>
    <x v="0"/>
    <x v="3"/>
    <x v="0"/>
    <x v="1"/>
    <m/>
    <m/>
    <m/>
    <m/>
    <m/>
    <m/>
  </r>
  <r>
    <x v="0"/>
    <x v="127"/>
    <x v="1"/>
    <m/>
    <x v="2"/>
    <x v="0"/>
    <x v="0"/>
    <x v="0"/>
    <x v="0"/>
    <x v="0"/>
    <x v="0"/>
    <x v="0"/>
    <x v="0"/>
    <x v="0"/>
    <x v="0"/>
    <x v="0"/>
    <x v="0"/>
    <x v="0"/>
    <x v="0"/>
    <x v="0"/>
    <x v="0"/>
    <x v="0"/>
    <x v="0"/>
    <x v="0"/>
    <x v="0"/>
    <x v="0"/>
    <x v="0"/>
    <x v="0"/>
    <x v="0"/>
    <x v="0"/>
    <x v="0"/>
    <x v="0"/>
    <x v="0"/>
    <x v="1"/>
    <m/>
    <m/>
    <m/>
    <m/>
    <m/>
    <m/>
  </r>
  <r>
    <x v="0"/>
    <x v="127"/>
    <x v="1"/>
    <m/>
    <x v="2"/>
    <x v="0"/>
    <x v="0"/>
    <x v="0"/>
    <x v="0"/>
    <x v="0"/>
    <x v="0"/>
    <x v="0"/>
    <x v="0"/>
    <x v="0"/>
    <x v="0"/>
    <x v="0"/>
    <x v="0"/>
    <x v="0"/>
    <x v="0"/>
    <x v="0"/>
    <x v="0"/>
    <x v="0"/>
    <x v="0"/>
    <x v="0"/>
    <x v="0"/>
    <x v="0"/>
    <x v="0"/>
    <x v="0"/>
    <x v="0"/>
    <x v="2"/>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1"/>
    <x v="1"/>
    <x v="0"/>
    <x v="0"/>
    <x v="0"/>
    <x v="0"/>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0"/>
    <x v="0"/>
    <x v="0"/>
    <x v="0"/>
    <x v="3"/>
    <x v="1"/>
    <m/>
    <m/>
    <m/>
    <m/>
    <m/>
    <m/>
  </r>
  <r>
    <x v="0"/>
    <x v="127"/>
    <x v="1"/>
    <m/>
    <x v="2"/>
    <x v="0"/>
    <x v="0"/>
    <x v="0"/>
    <x v="0"/>
    <x v="0"/>
    <x v="0"/>
    <x v="0"/>
    <x v="0"/>
    <x v="0"/>
    <x v="0"/>
    <x v="0"/>
    <x v="0"/>
    <x v="0"/>
    <x v="0"/>
    <x v="0"/>
    <x v="0"/>
    <x v="0"/>
    <x v="0"/>
    <x v="0"/>
    <x v="0"/>
    <x v="0"/>
    <x v="0"/>
    <x v="0"/>
    <x v="0"/>
    <x v="2"/>
    <x v="2"/>
    <x v="0"/>
    <x v="3"/>
    <x v="1"/>
    <m/>
    <m/>
    <m/>
    <m/>
    <m/>
    <m/>
  </r>
  <r>
    <x v="0"/>
    <x v="127"/>
    <x v="1"/>
    <m/>
    <x v="2"/>
    <x v="0"/>
    <x v="1"/>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3"/>
    <x v="1"/>
    <x v="2"/>
    <x v="0"/>
    <x v="1"/>
    <x v="1"/>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3"/>
    <x v="0"/>
    <x v="0"/>
    <x v="0"/>
    <x v="0"/>
    <x v="0"/>
    <m/>
    <m/>
    <m/>
    <m/>
    <m/>
    <m/>
  </r>
  <r>
    <x v="0"/>
    <x v="127"/>
    <x v="1"/>
    <m/>
    <x v="2"/>
    <x v="0"/>
    <x v="3"/>
    <x v="0"/>
    <x v="0"/>
    <x v="0"/>
    <x v="0"/>
    <x v="0"/>
    <x v="0"/>
    <x v="0"/>
    <x v="0"/>
    <x v="0"/>
    <x v="0"/>
    <x v="0"/>
    <x v="0"/>
    <x v="0"/>
    <x v="0"/>
    <x v="0"/>
    <x v="0"/>
    <x v="0"/>
    <x v="0"/>
    <x v="0"/>
    <x v="0"/>
    <x v="0"/>
    <x v="3"/>
    <x v="0"/>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2"/>
    <x v="2"/>
    <x v="0"/>
    <x v="3"/>
    <x v="0"/>
    <m/>
    <m/>
    <m/>
    <m/>
    <m/>
    <m/>
  </r>
  <r>
    <x v="0"/>
    <x v="127"/>
    <x v="1"/>
    <m/>
    <x v="2"/>
    <x v="1"/>
    <x v="0"/>
    <x v="1"/>
    <x v="1"/>
    <x v="2"/>
    <x v="3"/>
    <x v="2"/>
    <x v="3"/>
    <x v="1"/>
    <x v="1"/>
    <x v="1"/>
    <x v="1"/>
    <x v="1"/>
    <x v="1"/>
    <x v="1"/>
    <x v="1"/>
    <x v="1"/>
    <x v="3"/>
    <x v="3"/>
    <x v="1"/>
    <x v="1"/>
    <x v="1"/>
    <x v="0"/>
    <x v="2"/>
    <x v="3"/>
    <x v="1"/>
    <x v="2"/>
    <x v="2"/>
    <x v="2"/>
    <m/>
    <m/>
    <m/>
    <m/>
    <m/>
    <m/>
  </r>
  <r>
    <x v="0"/>
    <x v="127"/>
    <x v="1"/>
    <m/>
    <x v="2"/>
    <x v="1"/>
    <x v="0"/>
    <x v="1"/>
    <x v="2"/>
    <x v="2"/>
    <x v="1"/>
    <x v="1"/>
    <x v="3"/>
    <x v="2"/>
    <x v="2"/>
    <x v="3"/>
    <x v="1"/>
    <x v="3"/>
    <x v="2"/>
    <x v="2"/>
    <x v="1"/>
    <x v="1"/>
    <x v="1"/>
    <x v="1"/>
    <x v="2"/>
    <x v="1"/>
    <x v="1"/>
    <x v="0"/>
    <x v="2"/>
    <x v="3"/>
    <x v="1"/>
    <x v="2"/>
    <x v="2"/>
    <x v="2"/>
    <m/>
    <m/>
    <m/>
    <m/>
    <m/>
    <m/>
  </r>
  <r>
    <x v="0"/>
    <x v="127"/>
    <x v="1"/>
    <m/>
    <x v="2"/>
    <x v="1"/>
    <x v="1"/>
    <x v="1"/>
    <x v="5"/>
    <x v="1"/>
    <x v="2"/>
    <x v="4"/>
    <x v="1"/>
    <x v="2"/>
    <x v="2"/>
    <x v="2"/>
    <x v="1"/>
    <x v="2"/>
    <x v="2"/>
    <x v="5"/>
    <x v="2"/>
    <x v="2"/>
    <x v="2"/>
    <x v="3"/>
    <x v="2"/>
    <x v="2"/>
    <x v="2"/>
    <x v="0"/>
    <x v="2"/>
    <x v="3"/>
    <x v="1"/>
    <x v="2"/>
    <x v="2"/>
    <x v="2"/>
    <m/>
    <m/>
    <m/>
    <m/>
    <m/>
    <m/>
  </r>
  <r>
    <x v="0"/>
    <x v="127"/>
    <x v="1"/>
    <m/>
    <x v="2"/>
    <x v="1"/>
    <x v="0"/>
    <x v="1"/>
    <x v="1"/>
    <x v="3"/>
    <x v="1"/>
    <x v="1"/>
    <x v="2"/>
    <x v="1"/>
    <x v="1"/>
    <x v="3"/>
    <x v="1"/>
    <x v="3"/>
    <x v="1"/>
    <x v="3"/>
    <x v="1"/>
    <x v="1"/>
    <x v="1"/>
    <x v="1"/>
    <x v="1"/>
    <x v="1"/>
    <x v="1"/>
    <x v="0"/>
    <x v="2"/>
    <x v="3"/>
    <x v="1"/>
    <x v="2"/>
    <x v="2"/>
    <x v="2"/>
    <m/>
    <m/>
    <m/>
    <m/>
    <m/>
    <m/>
  </r>
  <r>
    <x v="0"/>
    <x v="127"/>
    <x v="1"/>
    <m/>
    <x v="2"/>
    <x v="1"/>
    <x v="0"/>
    <x v="5"/>
    <x v="5"/>
    <x v="5"/>
    <x v="5"/>
    <x v="4"/>
    <x v="1"/>
    <x v="2"/>
    <x v="4"/>
    <x v="4"/>
    <x v="5"/>
    <x v="5"/>
    <x v="2"/>
    <x v="2"/>
    <x v="2"/>
    <x v="4"/>
    <x v="4"/>
    <x v="3"/>
    <x v="2"/>
    <x v="3"/>
    <x v="3"/>
    <x v="0"/>
    <x v="2"/>
    <x v="3"/>
    <x v="1"/>
    <x v="2"/>
    <x v="2"/>
    <x v="2"/>
    <m/>
    <m/>
    <m/>
    <m/>
    <m/>
    <m/>
  </r>
  <r>
    <x v="0"/>
    <x v="127"/>
    <x v="1"/>
    <m/>
    <x v="2"/>
    <x v="1"/>
    <x v="1"/>
    <x v="1"/>
    <x v="3"/>
    <x v="2"/>
    <x v="2"/>
    <x v="2"/>
    <x v="1"/>
    <x v="1"/>
    <x v="1"/>
    <x v="3"/>
    <x v="1"/>
    <x v="2"/>
    <x v="3"/>
    <x v="3"/>
    <x v="2"/>
    <x v="3"/>
    <x v="3"/>
    <x v="1"/>
    <x v="1"/>
    <x v="2"/>
    <x v="2"/>
    <x v="0"/>
    <x v="2"/>
    <x v="3"/>
    <x v="1"/>
    <x v="2"/>
    <x v="2"/>
    <x v="2"/>
    <m/>
    <m/>
    <m/>
    <m/>
    <m/>
    <m/>
  </r>
  <r>
    <x v="0"/>
    <x v="127"/>
    <x v="1"/>
    <m/>
    <x v="2"/>
    <x v="1"/>
    <x v="0"/>
    <x v="3"/>
    <x v="1"/>
    <x v="2"/>
    <x v="3"/>
    <x v="3"/>
    <x v="3"/>
    <x v="3"/>
    <x v="3"/>
    <x v="3"/>
    <x v="2"/>
    <x v="3"/>
    <x v="3"/>
    <x v="3"/>
    <x v="2"/>
    <x v="3"/>
    <x v="3"/>
    <x v="2"/>
    <x v="2"/>
    <x v="3"/>
    <x v="3"/>
    <x v="0"/>
    <x v="2"/>
    <x v="3"/>
    <x v="1"/>
    <x v="2"/>
    <x v="2"/>
    <x v="2"/>
    <m/>
    <m/>
    <m/>
    <m/>
    <m/>
    <m/>
  </r>
  <r>
    <x v="0"/>
    <x v="127"/>
    <x v="1"/>
    <m/>
    <x v="2"/>
    <x v="1"/>
    <x v="0"/>
    <x v="1"/>
    <x v="1"/>
    <x v="3"/>
    <x v="1"/>
    <x v="1"/>
    <x v="2"/>
    <x v="1"/>
    <x v="1"/>
    <x v="1"/>
    <x v="1"/>
    <x v="1"/>
    <x v="1"/>
    <x v="1"/>
    <x v="1"/>
    <x v="1"/>
    <x v="1"/>
    <x v="1"/>
    <x v="1"/>
    <x v="1"/>
    <x v="1"/>
    <x v="0"/>
    <x v="2"/>
    <x v="3"/>
    <x v="1"/>
    <x v="2"/>
    <x v="2"/>
    <x v="2"/>
    <m/>
    <m/>
    <m/>
    <m/>
    <m/>
    <m/>
  </r>
  <r>
    <x v="0"/>
    <x v="127"/>
    <x v="1"/>
    <m/>
    <x v="2"/>
    <x v="1"/>
    <x v="0"/>
    <x v="5"/>
    <x v="5"/>
    <x v="3"/>
    <x v="4"/>
    <x v="5"/>
    <x v="5"/>
    <x v="5"/>
    <x v="5"/>
    <x v="5"/>
    <x v="4"/>
    <x v="4"/>
    <x v="5"/>
    <x v="5"/>
    <x v="4"/>
    <x v="5"/>
    <x v="5"/>
    <x v="4"/>
    <x v="5"/>
    <x v="5"/>
    <x v="5"/>
    <x v="0"/>
    <x v="2"/>
    <x v="3"/>
    <x v="1"/>
    <x v="2"/>
    <x v="2"/>
    <x v="2"/>
    <m/>
    <m/>
    <m/>
    <m/>
    <m/>
    <m/>
  </r>
  <r>
    <x v="0"/>
    <x v="127"/>
    <x v="1"/>
    <m/>
    <x v="2"/>
    <x v="1"/>
    <x v="1"/>
    <x v="5"/>
    <x v="5"/>
    <x v="3"/>
    <x v="4"/>
    <x v="5"/>
    <x v="5"/>
    <x v="5"/>
    <x v="5"/>
    <x v="5"/>
    <x v="4"/>
    <x v="4"/>
    <x v="5"/>
    <x v="5"/>
    <x v="4"/>
    <x v="5"/>
    <x v="5"/>
    <x v="4"/>
    <x v="5"/>
    <x v="5"/>
    <x v="5"/>
    <x v="0"/>
    <x v="2"/>
    <x v="3"/>
    <x v="1"/>
    <x v="2"/>
    <x v="2"/>
    <x v="2"/>
    <m/>
    <m/>
    <m/>
    <m/>
    <m/>
    <m/>
  </r>
  <r>
    <x v="0"/>
    <x v="127"/>
    <x v="1"/>
    <m/>
    <x v="2"/>
    <x v="1"/>
    <x v="1"/>
    <x v="1"/>
    <x v="2"/>
    <x v="2"/>
    <x v="1"/>
    <x v="1"/>
    <x v="1"/>
    <x v="2"/>
    <x v="1"/>
    <x v="1"/>
    <x v="2"/>
    <x v="2"/>
    <x v="2"/>
    <x v="1"/>
    <x v="1"/>
    <x v="2"/>
    <x v="1"/>
    <x v="1"/>
    <x v="1"/>
    <x v="1"/>
    <x v="1"/>
    <x v="0"/>
    <x v="2"/>
    <x v="3"/>
    <x v="1"/>
    <x v="2"/>
    <x v="2"/>
    <x v="2"/>
    <m/>
    <m/>
    <m/>
    <m/>
    <m/>
    <m/>
  </r>
  <r>
    <x v="0"/>
    <x v="127"/>
    <x v="1"/>
    <m/>
    <x v="2"/>
    <x v="1"/>
    <x v="0"/>
    <x v="2"/>
    <x v="2"/>
    <x v="2"/>
    <x v="1"/>
    <x v="1"/>
    <x v="2"/>
    <x v="1"/>
    <x v="1"/>
    <x v="1"/>
    <x v="1"/>
    <x v="1"/>
    <x v="1"/>
    <x v="1"/>
    <x v="1"/>
    <x v="1"/>
    <x v="1"/>
    <x v="1"/>
    <x v="1"/>
    <x v="1"/>
    <x v="1"/>
    <x v="0"/>
    <x v="2"/>
    <x v="3"/>
    <x v="1"/>
    <x v="2"/>
    <x v="2"/>
    <x v="2"/>
    <m/>
    <m/>
    <m/>
    <m/>
    <m/>
    <m/>
  </r>
  <r>
    <x v="0"/>
    <x v="127"/>
    <x v="1"/>
    <m/>
    <x v="2"/>
    <x v="1"/>
    <x v="1"/>
    <x v="2"/>
    <x v="2"/>
    <x v="4"/>
    <x v="1"/>
    <x v="1"/>
    <x v="2"/>
    <x v="1"/>
    <x v="1"/>
    <x v="1"/>
    <x v="1"/>
    <x v="1"/>
    <x v="1"/>
    <x v="1"/>
    <x v="1"/>
    <x v="1"/>
    <x v="1"/>
    <x v="1"/>
    <x v="1"/>
    <x v="1"/>
    <x v="1"/>
    <x v="0"/>
    <x v="2"/>
    <x v="3"/>
    <x v="1"/>
    <x v="2"/>
    <x v="2"/>
    <x v="2"/>
    <m/>
    <m/>
    <m/>
    <m/>
    <m/>
    <m/>
  </r>
  <r>
    <x v="0"/>
    <x v="127"/>
    <x v="1"/>
    <m/>
    <x v="2"/>
    <x v="1"/>
    <x v="1"/>
    <x v="2"/>
    <x v="2"/>
    <x v="2"/>
    <x v="1"/>
    <x v="2"/>
    <x v="2"/>
    <x v="1"/>
    <x v="1"/>
    <x v="1"/>
    <x v="1"/>
    <x v="1"/>
    <x v="1"/>
    <x v="1"/>
    <x v="1"/>
    <x v="1"/>
    <x v="1"/>
    <x v="1"/>
    <x v="2"/>
    <x v="1"/>
    <x v="1"/>
    <x v="0"/>
    <x v="2"/>
    <x v="3"/>
    <x v="1"/>
    <x v="2"/>
    <x v="2"/>
    <x v="2"/>
    <m/>
    <m/>
    <m/>
    <m/>
    <m/>
    <m/>
  </r>
  <r>
    <x v="0"/>
    <x v="127"/>
    <x v="1"/>
    <m/>
    <x v="2"/>
    <x v="1"/>
    <x v="1"/>
    <x v="3"/>
    <x v="2"/>
    <x v="3"/>
    <x v="2"/>
    <x v="2"/>
    <x v="3"/>
    <x v="1"/>
    <x v="2"/>
    <x v="1"/>
    <x v="2"/>
    <x v="3"/>
    <x v="3"/>
    <x v="3"/>
    <x v="1"/>
    <x v="1"/>
    <x v="1"/>
    <x v="3"/>
    <x v="2"/>
    <x v="2"/>
    <x v="1"/>
    <x v="0"/>
    <x v="2"/>
    <x v="3"/>
    <x v="1"/>
    <x v="2"/>
    <x v="2"/>
    <x v="2"/>
    <m/>
    <m/>
    <m/>
    <m/>
    <m/>
    <m/>
  </r>
  <r>
    <x v="0"/>
    <x v="127"/>
    <x v="1"/>
    <m/>
    <x v="2"/>
    <x v="1"/>
    <x v="1"/>
    <x v="3"/>
    <x v="4"/>
    <x v="3"/>
    <x v="2"/>
    <x v="2"/>
    <x v="1"/>
    <x v="3"/>
    <x v="3"/>
    <x v="3"/>
    <x v="2"/>
    <x v="3"/>
    <x v="3"/>
    <x v="3"/>
    <x v="1"/>
    <x v="3"/>
    <x v="3"/>
    <x v="3"/>
    <x v="2"/>
    <x v="2"/>
    <x v="2"/>
    <x v="0"/>
    <x v="2"/>
    <x v="3"/>
    <x v="1"/>
    <x v="2"/>
    <x v="2"/>
    <x v="2"/>
    <m/>
    <m/>
    <m/>
    <m/>
    <m/>
    <m/>
  </r>
  <r>
    <x v="0"/>
    <x v="127"/>
    <x v="1"/>
    <m/>
    <x v="2"/>
    <x v="1"/>
    <x v="0"/>
    <x v="1"/>
    <x v="1"/>
    <x v="1"/>
    <x v="2"/>
    <x v="2"/>
    <x v="1"/>
    <x v="2"/>
    <x v="2"/>
    <x v="2"/>
    <x v="2"/>
    <x v="2"/>
    <x v="2"/>
    <x v="2"/>
    <x v="1"/>
    <x v="2"/>
    <x v="2"/>
    <x v="3"/>
    <x v="2"/>
    <x v="2"/>
    <x v="2"/>
    <x v="0"/>
    <x v="2"/>
    <x v="3"/>
    <x v="1"/>
    <x v="2"/>
    <x v="2"/>
    <x v="2"/>
    <m/>
    <m/>
    <m/>
    <m/>
    <m/>
    <m/>
  </r>
  <r>
    <x v="0"/>
    <x v="127"/>
    <x v="1"/>
    <m/>
    <x v="2"/>
    <x v="1"/>
    <x v="0"/>
    <x v="3"/>
    <x v="3"/>
    <x v="5"/>
    <x v="5"/>
    <x v="5"/>
    <x v="5"/>
    <x v="2"/>
    <x v="3"/>
    <x v="4"/>
    <x v="2"/>
    <x v="5"/>
    <x v="4"/>
    <x v="2"/>
    <x v="2"/>
    <x v="4"/>
    <x v="2"/>
    <x v="4"/>
    <x v="5"/>
    <x v="3"/>
    <x v="3"/>
    <x v="0"/>
    <x v="2"/>
    <x v="3"/>
    <x v="1"/>
    <x v="2"/>
    <x v="2"/>
    <x v="2"/>
    <m/>
    <m/>
    <m/>
    <m/>
    <m/>
    <m/>
  </r>
  <r>
    <x v="0"/>
    <x v="127"/>
    <x v="1"/>
    <m/>
    <x v="2"/>
    <x v="1"/>
    <x v="1"/>
    <x v="2"/>
    <x v="1"/>
    <x v="2"/>
    <x v="1"/>
    <x v="1"/>
    <x v="2"/>
    <x v="1"/>
    <x v="1"/>
    <x v="1"/>
    <x v="2"/>
    <x v="1"/>
    <x v="1"/>
    <x v="1"/>
    <x v="1"/>
    <x v="1"/>
    <x v="1"/>
    <x v="1"/>
    <x v="1"/>
    <x v="0"/>
    <x v="1"/>
    <x v="0"/>
    <x v="2"/>
    <x v="3"/>
    <x v="1"/>
    <x v="2"/>
    <x v="2"/>
    <x v="2"/>
    <m/>
    <m/>
    <m/>
    <m/>
    <m/>
    <m/>
  </r>
  <r>
    <x v="0"/>
    <x v="127"/>
    <x v="1"/>
    <m/>
    <x v="2"/>
    <x v="1"/>
    <x v="0"/>
    <x v="2"/>
    <x v="2"/>
    <x v="2"/>
    <x v="1"/>
    <x v="1"/>
    <x v="2"/>
    <x v="1"/>
    <x v="1"/>
    <x v="1"/>
    <x v="1"/>
    <x v="1"/>
    <x v="1"/>
    <x v="1"/>
    <x v="1"/>
    <x v="1"/>
    <x v="1"/>
    <x v="1"/>
    <x v="2"/>
    <x v="1"/>
    <x v="1"/>
    <x v="0"/>
    <x v="2"/>
    <x v="3"/>
    <x v="1"/>
    <x v="2"/>
    <x v="2"/>
    <x v="2"/>
    <m/>
    <m/>
    <m/>
    <m/>
    <m/>
    <m/>
  </r>
  <r>
    <x v="0"/>
    <x v="127"/>
    <x v="1"/>
    <m/>
    <x v="2"/>
    <x v="1"/>
    <x v="0"/>
    <x v="1"/>
    <x v="2"/>
    <x v="2"/>
    <x v="1"/>
    <x v="1"/>
    <x v="2"/>
    <x v="1"/>
    <x v="1"/>
    <x v="1"/>
    <x v="1"/>
    <x v="1"/>
    <x v="1"/>
    <x v="1"/>
    <x v="1"/>
    <x v="1"/>
    <x v="1"/>
    <x v="3"/>
    <x v="1"/>
    <x v="1"/>
    <x v="1"/>
    <x v="0"/>
    <x v="2"/>
    <x v="3"/>
    <x v="1"/>
    <x v="2"/>
    <x v="2"/>
    <x v="2"/>
    <m/>
    <m/>
    <m/>
    <m/>
    <m/>
    <m/>
  </r>
  <r>
    <x v="0"/>
    <x v="127"/>
    <x v="1"/>
    <m/>
    <x v="2"/>
    <x v="1"/>
    <x v="0"/>
    <x v="3"/>
    <x v="3"/>
    <x v="6"/>
    <x v="3"/>
    <x v="4"/>
    <x v="4"/>
    <x v="4"/>
    <x v="2"/>
    <x v="2"/>
    <x v="2"/>
    <x v="3"/>
    <x v="2"/>
    <x v="3"/>
    <x v="1"/>
    <x v="1"/>
    <x v="1"/>
    <x v="2"/>
    <x v="2"/>
    <x v="3"/>
    <x v="3"/>
    <x v="0"/>
    <x v="2"/>
    <x v="3"/>
    <x v="1"/>
    <x v="2"/>
    <x v="2"/>
    <x v="2"/>
    <m/>
    <m/>
    <m/>
    <m/>
    <m/>
    <m/>
  </r>
  <r>
    <x v="0"/>
    <x v="127"/>
    <x v="1"/>
    <m/>
    <x v="2"/>
    <x v="1"/>
    <x v="0"/>
    <x v="1"/>
    <x v="1"/>
    <x v="2"/>
    <x v="2"/>
    <x v="1"/>
    <x v="2"/>
    <x v="4"/>
    <x v="2"/>
    <x v="2"/>
    <x v="2"/>
    <x v="2"/>
    <x v="1"/>
    <x v="1"/>
    <x v="1"/>
    <x v="1"/>
    <x v="1"/>
    <x v="5"/>
    <x v="5"/>
    <x v="2"/>
    <x v="1"/>
    <x v="0"/>
    <x v="2"/>
    <x v="3"/>
    <x v="1"/>
    <x v="2"/>
    <x v="2"/>
    <x v="2"/>
    <m/>
    <m/>
    <m/>
    <m/>
    <m/>
    <m/>
  </r>
  <r>
    <x v="0"/>
    <x v="127"/>
    <x v="1"/>
    <m/>
    <x v="2"/>
    <x v="1"/>
    <x v="1"/>
    <x v="2"/>
    <x v="4"/>
    <x v="3"/>
    <x v="2"/>
    <x v="1"/>
    <x v="1"/>
    <x v="1"/>
    <x v="1"/>
    <x v="1"/>
    <x v="1"/>
    <x v="3"/>
    <x v="3"/>
    <x v="3"/>
    <x v="1"/>
    <x v="1"/>
    <x v="3"/>
    <x v="1"/>
    <x v="1"/>
    <x v="1"/>
    <x v="1"/>
    <x v="0"/>
    <x v="2"/>
    <x v="3"/>
    <x v="1"/>
    <x v="2"/>
    <x v="2"/>
    <x v="2"/>
    <m/>
    <m/>
    <m/>
    <m/>
    <m/>
    <m/>
  </r>
  <r>
    <x v="0"/>
    <x v="127"/>
    <x v="1"/>
    <m/>
    <x v="2"/>
    <x v="1"/>
    <x v="1"/>
    <x v="2"/>
    <x v="1"/>
    <x v="2"/>
    <x v="1"/>
    <x v="1"/>
    <x v="1"/>
    <x v="1"/>
    <x v="2"/>
    <x v="1"/>
    <x v="1"/>
    <x v="1"/>
    <x v="1"/>
    <x v="1"/>
    <x v="1"/>
    <x v="1"/>
    <x v="1"/>
    <x v="1"/>
    <x v="1"/>
    <x v="1"/>
    <x v="1"/>
    <x v="0"/>
    <x v="2"/>
    <x v="3"/>
    <x v="1"/>
    <x v="2"/>
    <x v="2"/>
    <x v="2"/>
    <m/>
    <m/>
    <m/>
    <m/>
    <m/>
    <m/>
  </r>
  <r>
    <x v="0"/>
    <x v="127"/>
    <x v="1"/>
    <m/>
    <x v="2"/>
    <x v="1"/>
    <x v="1"/>
    <x v="3"/>
    <x v="5"/>
    <x v="6"/>
    <x v="3"/>
    <x v="4"/>
    <x v="3"/>
    <x v="4"/>
    <x v="3"/>
    <x v="5"/>
    <x v="5"/>
    <x v="5"/>
    <x v="4"/>
    <x v="4"/>
    <x v="5"/>
    <x v="3"/>
    <x v="3"/>
    <x v="5"/>
    <x v="4"/>
    <x v="5"/>
    <x v="5"/>
    <x v="0"/>
    <x v="2"/>
    <x v="3"/>
    <x v="1"/>
    <x v="2"/>
    <x v="2"/>
    <x v="2"/>
    <m/>
    <m/>
    <m/>
    <m/>
    <m/>
    <m/>
  </r>
  <r>
    <x v="0"/>
    <x v="127"/>
    <x v="1"/>
    <m/>
    <x v="2"/>
    <x v="1"/>
    <x v="0"/>
    <x v="2"/>
    <x v="2"/>
    <x v="2"/>
    <x v="1"/>
    <x v="1"/>
    <x v="2"/>
    <x v="1"/>
    <x v="1"/>
    <x v="1"/>
    <x v="1"/>
    <x v="1"/>
    <x v="1"/>
    <x v="1"/>
    <x v="1"/>
    <x v="1"/>
    <x v="1"/>
    <x v="1"/>
    <x v="1"/>
    <x v="1"/>
    <x v="1"/>
    <x v="0"/>
    <x v="2"/>
    <x v="3"/>
    <x v="1"/>
    <x v="2"/>
    <x v="2"/>
    <x v="2"/>
    <m/>
    <m/>
    <m/>
    <m/>
    <m/>
    <m/>
  </r>
  <r>
    <x v="0"/>
    <x v="127"/>
    <x v="1"/>
    <m/>
    <x v="2"/>
    <x v="1"/>
    <x v="0"/>
    <x v="2"/>
    <x v="2"/>
    <x v="2"/>
    <x v="1"/>
    <x v="1"/>
    <x v="2"/>
    <x v="1"/>
    <x v="1"/>
    <x v="1"/>
    <x v="1"/>
    <x v="1"/>
    <x v="1"/>
    <x v="1"/>
    <x v="1"/>
    <x v="1"/>
    <x v="1"/>
    <x v="1"/>
    <x v="1"/>
    <x v="1"/>
    <x v="1"/>
    <x v="0"/>
    <x v="2"/>
    <x v="3"/>
    <x v="1"/>
    <x v="2"/>
    <x v="2"/>
    <x v="2"/>
    <m/>
    <m/>
    <m/>
    <m/>
    <m/>
    <m/>
  </r>
  <r>
    <x v="0"/>
    <x v="127"/>
    <x v="1"/>
    <m/>
    <x v="2"/>
    <x v="1"/>
    <x v="1"/>
    <x v="1"/>
    <x v="2"/>
    <x v="3"/>
    <x v="1"/>
    <x v="1"/>
    <x v="1"/>
    <x v="1"/>
    <x v="3"/>
    <x v="2"/>
    <x v="1"/>
    <x v="3"/>
    <x v="2"/>
    <x v="3"/>
    <x v="1"/>
    <x v="4"/>
    <x v="3"/>
    <x v="1"/>
    <x v="2"/>
    <x v="2"/>
    <x v="1"/>
    <x v="0"/>
    <x v="2"/>
    <x v="3"/>
    <x v="1"/>
    <x v="2"/>
    <x v="2"/>
    <x v="2"/>
    <m/>
    <m/>
    <m/>
    <m/>
    <m/>
    <m/>
  </r>
  <r>
    <x v="0"/>
    <x v="127"/>
    <x v="1"/>
    <m/>
    <x v="2"/>
    <x v="1"/>
    <x v="0"/>
    <x v="1"/>
    <x v="1"/>
    <x v="2"/>
    <x v="1"/>
    <x v="1"/>
    <x v="1"/>
    <x v="1"/>
    <x v="1"/>
    <x v="1"/>
    <x v="1"/>
    <x v="1"/>
    <x v="1"/>
    <x v="3"/>
    <x v="1"/>
    <x v="1"/>
    <x v="1"/>
    <x v="2"/>
    <x v="2"/>
    <x v="1"/>
    <x v="1"/>
    <x v="0"/>
    <x v="2"/>
    <x v="3"/>
    <x v="1"/>
    <x v="2"/>
    <x v="2"/>
    <x v="2"/>
    <m/>
    <m/>
    <m/>
    <m/>
    <m/>
    <m/>
  </r>
  <r>
    <x v="0"/>
    <x v="127"/>
    <x v="1"/>
    <m/>
    <x v="2"/>
    <x v="1"/>
    <x v="1"/>
    <x v="4"/>
    <x v="4"/>
    <x v="2"/>
    <x v="1"/>
    <x v="1"/>
    <x v="2"/>
    <x v="1"/>
    <x v="1"/>
    <x v="1"/>
    <x v="1"/>
    <x v="1"/>
    <x v="1"/>
    <x v="1"/>
    <x v="1"/>
    <x v="1"/>
    <x v="3"/>
    <x v="1"/>
    <x v="1"/>
    <x v="1"/>
    <x v="1"/>
    <x v="0"/>
    <x v="2"/>
    <x v="3"/>
    <x v="1"/>
    <x v="2"/>
    <x v="2"/>
    <x v="2"/>
    <m/>
    <m/>
    <m/>
    <m/>
    <m/>
    <m/>
  </r>
  <r>
    <x v="0"/>
    <x v="127"/>
    <x v="1"/>
    <m/>
    <x v="2"/>
    <x v="1"/>
    <x v="1"/>
    <x v="1"/>
    <x v="1"/>
    <x v="4"/>
    <x v="1"/>
    <x v="1"/>
    <x v="1"/>
    <x v="1"/>
    <x v="2"/>
    <x v="4"/>
    <x v="2"/>
    <x v="1"/>
    <x v="2"/>
    <x v="2"/>
    <x v="2"/>
    <x v="2"/>
    <x v="2"/>
    <x v="3"/>
    <x v="4"/>
    <x v="2"/>
    <x v="2"/>
    <x v="0"/>
    <x v="2"/>
    <x v="3"/>
    <x v="1"/>
    <x v="2"/>
    <x v="2"/>
    <x v="2"/>
    <m/>
    <m/>
    <m/>
    <m/>
    <m/>
    <m/>
  </r>
  <r>
    <x v="0"/>
    <x v="127"/>
    <x v="1"/>
    <m/>
    <x v="2"/>
    <x v="1"/>
    <x v="1"/>
    <x v="2"/>
    <x v="2"/>
    <x v="2"/>
    <x v="1"/>
    <x v="1"/>
    <x v="2"/>
    <x v="1"/>
    <x v="1"/>
    <x v="1"/>
    <x v="1"/>
    <x v="1"/>
    <x v="1"/>
    <x v="1"/>
    <x v="1"/>
    <x v="1"/>
    <x v="1"/>
    <x v="1"/>
    <x v="1"/>
    <x v="1"/>
    <x v="1"/>
    <x v="0"/>
    <x v="2"/>
    <x v="3"/>
    <x v="1"/>
    <x v="2"/>
    <x v="2"/>
    <x v="2"/>
    <m/>
    <m/>
    <m/>
    <m/>
    <m/>
    <m/>
  </r>
  <r>
    <x v="0"/>
    <x v="127"/>
    <x v="1"/>
    <m/>
    <x v="2"/>
    <x v="1"/>
    <x v="1"/>
    <x v="2"/>
    <x v="2"/>
    <x v="3"/>
    <x v="1"/>
    <x v="1"/>
    <x v="2"/>
    <x v="1"/>
    <x v="1"/>
    <x v="1"/>
    <x v="1"/>
    <x v="1"/>
    <x v="1"/>
    <x v="1"/>
    <x v="1"/>
    <x v="1"/>
    <x v="1"/>
    <x v="1"/>
    <x v="1"/>
    <x v="1"/>
    <x v="1"/>
    <x v="0"/>
    <x v="2"/>
    <x v="3"/>
    <x v="1"/>
    <x v="2"/>
    <x v="2"/>
    <x v="2"/>
    <m/>
    <m/>
    <m/>
    <m/>
    <m/>
    <m/>
  </r>
  <r>
    <x v="0"/>
    <x v="127"/>
    <x v="1"/>
    <m/>
    <x v="2"/>
    <x v="1"/>
    <x v="1"/>
    <x v="4"/>
    <x v="0"/>
    <x v="3"/>
    <x v="1"/>
    <x v="1"/>
    <x v="2"/>
    <x v="3"/>
    <x v="1"/>
    <x v="1"/>
    <x v="1"/>
    <x v="1"/>
    <x v="1"/>
    <x v="1"/>
    <x v="1"/>
    <x v="1"/>
    <x v="1"/>
    <x v="1"/>
    <x v="3"/>
    <x v="1"/>
    <x v="1"/>
    <x v="0"/>
    <x v="2"/>
    <x v="3"/>
    <x v="1"/>
    <x v="2"/>
    <x v="2"/>
    <x v="2"/>
    <m/>
    <m/>
    <m/>
    <m/>
    <m/>
    <m/>
  </r>
  <r>
    <x v="0"/>
    <x v="127"/>
    <x v="1"/>
    <m/>
    <x v="2"/>
    <x v="1"/>
    <x v="1"/>
    <x v="2"/>
    <x v="2"/>
    <x v="2"/>
    <x v="1"/>
    <x v="1"/>
    <x v="2"/>
    <x v="1"/>
    <x v="1"/>
    <x v="1"/>
    <x v="1"/>
    <x v="1"/>
    <x v="1"/>
    <x v="1"/>
    <x v="1"/>
    <x v="1"/>
    <x v="1"/>
    <x v="1"/>
    <x v="1"/>
    <x v="1"/>
    <x v="1"/>
    <x v="0"/>
    <x v="2"/>
    <x v="3"/>
    <x v="1"/>
    <x v="2"/>
    <x v="2"/>
    <x v="2"/>
    <m/>
    <m/>
    <m/>
    <m/>
    <m/>
    <m/>
  </r>
  <r>
    <x v="0"/>
    <x v="127"/>
    <x v="1"/>
    <m/>
    <x v="2"/>
    <x v="1"/>
    <x v="0"/>
    <x v="1"/>
    <x v="1"/>
    <x v="2"/>
    <x v="2"/>
    <x v="2"/>
    <x v="1"/>
    <x v="1"/>
    <x v="1"/>
    <x v="2"/>
    <x v="1"/>
    <x v="1"/>
    <x v="1"/>
    <x v="2"/>
    <x v="1"/>
    <x v="2"/>
    <x v="3"/>
    <x v="4"/>
    <x v="4"/>
    <x v="2"/>
    <x v="2"/>
    <x v="0"/>
    <x v="2"/>
    <x v="3"/>
    <x v="1"/>
    <x v="2"/>
    <x v="2"/>
    <x v="2"/>
    <m/>
    <m/>
    <m/>
    <m/>
    <m/>
    <m/>
  </r>
  <r>
    <x v="0"/>
    <x v="127"/>
    <x v="1"/>
    <m/>
    <x v="2"/>
    <x v="1"/>
    <x v="1"/>
    <x v="4"/>
    <x v="4"/>
    <x v="2"/>
    <x v="1"/>
    <x v="1"/>
    <x v="2"/>
    <x v="1"/>
    <x v="1"/>
    <x v="1"/>
    <x v="1"/>
    <x v="1"/>
    <x v="1"/>
    <x v="1"/>
    <x v="1"/>
    <x v="1"/>
    <x v="1"/>
    <x v="1"/>
    <x v="1"/>
    <x v="1"/>
    <x v="1"/>
    <x v="0"/>
    <x v="2"/>
    <x v="3"/>
    <x v="1"/>
    <x v="2"/>
    <x v="2"/>
    <x v="2"/>
    <m/>
    <m/>
    <m/>
    <m/>
    <m/>
    <m/>
  </r>
  <r>
    <x v="0"/>
    <x v="127"/>
    <x v="1"/>
    <m/>
    <x v="2"/>
    <x v="1"/>
    <x v="1"/>
    <x v="1"/>
    <x v="2"/>
    <x v="3"/>
    <x v="1"/>
    <x v="1"/>
    <x v="2"/>
    <x v="1"/>
    <x v="1"/>
    <x v="2"/>
    <x v="1"/>
    <x v="2"/>
    <x v="2"/>
    <x v="2"/>
    <x v="2"/>
    <x v="1"/>
    <x v="1"/>
    <x v="1"/>
    <x v="2"/>
    <x v="1"/>
    <x v="1"/>
    <x v="0"/>
    <x v="2"/>
    <x v="3"/>
    <x v="1"/>
    <x v="2"/>
    <x v="2"/>
    <x v="2"/>
    <m/>
    <m/>
    <m/>
    <m/>
    <m/>
    <m/>
  </r>
  <r>
    <x v="0"/>
    <x v="127"/>
    <x v="1"/>
    <m/>
    <x v="2"/>
    <x v="1"/>
    <x v="0"/>
    <x v="1"/>
    <x v="3"/>
    <x v="4"/>
    <x v="1"/>
    <x v="1"/>
    <x v="1"/>
    <x v="3"/>
    <x v="2"/>
    <x v="1"/>
    <x v="1"/>
    <x v="1"/>
    <x v="2"/>
    <x v="3"/>
    <x v="1"/>
    <x v="3"/>
    <x v="3"/>
    <x v="3"/>
    <x v="2"/>
    <x v="2"/>
    <x v="2"/>
    <x v="0"/>
    <x v="2"/>
    <x v="3"/>
    <x v="1"/>
    <x v="2"/>
    <x v="2"/>
    <x v="2"/>
    <m/>
    <m/>
    <m/>
    <m/>
    <m/>
    <m/>
  </r>
  <r>
    <x v="0"/>
    <x v="127"/>
    <x v="1"/>
    <m/>
    <x v="2"/>
    <x v="1"/>
    <x v="1"/>
    <x v="2"/>
    <x v="2"/>
    <x v="2"/>
    <x v="1"/>
    <x v="0"/>
    <x v="0"/>
    <x v="1"/>
    <x v="1"/>
    <x v="1"/>
    <x v="1"/>
    <x v="1"/>
    <x v="1"/>
    <x v="3"/>
    <x v="1"/>
    <x v="1"/>
    <x v="1"/>
    <x v="3"/>
    <x v="1"/>
    <x v="1"/>
    <x v="1"/>
    <x v="0"/>
    <x v="2"/>
    <x v="3"/>
    <x v="1"/>
    <x v="2"/>
    <x v="2"/>
    <x v="2"/>
    <m/>
    <m/>
    <m/>
    <m/>
    <m/>
    <m/>
  </r>
  <r>
    <x v="0"/>
    <x v="127"/>
    <x v="1"/>
    <m/>
    <x v="2"/>
    <x v="1"/>
    <x v="0"/>
    <x v="1"/>
    <x v="1"/>
    <x v="2"/>
    <x v="1"/>
    <x v="1"/>
    <x v="1"/>
    <x v="1"/>
    <x v="2"/>
    <x v="1"/>
    <x v="2"/>
    <x v="2"/>
    <x v="2"/>
    <x v="1"/>
    <x v="1"/>
    <x v="1"/>
    <x v="1"/>
    <x v="1"/>
    <x v="1"/>
    <x v="1"/>
    <x v="1"/>
    <x v="0"/>
    <x v="2"/>
    <x v="3"/>
    <x v="1"/>
    <x v="2"/>
    <x v="2"/>
    <x v="2"/>
    <m/>
    <m/>
    <m/>
    <m/>
    <m/>
    <m/>
  </r>
  <r>
    <x v="0"/>
    <x v="127"/>
    <x v="1"/>
    <m/>
    <x v="2"/>
    <x v="1"/>
    <x v="0"/>
    <x v="2"/>
    <x v="1"/>
    <x v="1"/>
    <x v="1"/>
    <x v="1"/>
    <x v="1"/>
    <x v="1"/>
    <x v="2"/>
    <x v="2"/>
    <x v="2"/>
    <x v="1"/>
    <x v="2"/>
    <x v="2"/>
    <x v="2"/>
    <x v="1"/>
    <x v="2"/>
    <x v="3"/>
    <x v="2"/>
    <x v="1"/>
    <x v="2"/>
    <x v="0"/>
    <x v="2"/>
    <x v="3"/>
    <x v="1"/>
    <x v="2"/>
    <x v="2"/>
    <x v="2"/>
    <m/>
    <m/>
    <m/>
    <m/>
    <m/>
    <m/>
  </r>
  <r>
    <x v="0"/>
    <x v="127"/>
    <x v="1"/>
    <m/>
    <x v="2"/>
    <x v="1"/>
    <x v="1"/>
    <x v="1"/>
    <x v="1"/>
    <x v="2"/>
    <x v="1"/>
    <x v="1"/>
    <x v="1"/>
    <x v="1"/>
    <x v="2"/>
    <x v="2"/>
    <x v="2"/>
    <x v="2"/>
    <x v="1"/>
    <x v="1"/>
    <x v="2"/>
    <x v="2"/>
    <x v="3"/>
    <x v="1"/>
    <x v="1"/>
    <x v="2"/>
    <x v="2"/>
    <x v="0"/>
    <x v="2"/>
    <x v="3"/>
    <x v="1"/>
    <x v="2"/>
    <x v="2"/>
    <x v="2"/>
    <m/>
    <m/>
    <m/>
    <m/>
    <m/>
    <m/>
  </r>
  <r>
    <x v="0"/>
    <x v="127"/>
    <x v="1"/>
    <m/>
    <x v="2"/>
    <x v="1"/>
    <x v="1"/>
    <x v="2"/>
    <x v="2"/>
    <x v="2"/>
    <x v="1"/>
    <x v="1"/>
    <x v="2"/>
    <x v="1"/>
    <x v="1"/>
    <x v="1"/>
    <x v="1"/>
    <x v="1"/>
    <x v="1"/>
    <x v="2"/>
    <x v="1"/>
    <x v="1"/>
    <x v="1"/>
    <x v="1"/>
    <x v="1"/>
    <x v="1"/>
    <x v="1"/>
    <x v="0"/>
    <x v="2"/>
    <x v="3"/>
    <x v="1"/>
    <x v="2"/>
    <x v="2"/>
    <x v="2"/>
    <m/>
    <m/>
    <m/>
    <m/>
    <m/>
    <m/>
  </r>
  <r>
    <x v="0"/>
    <x v="127"/>
    <x v="1"/>
    <m/>
    <x v="2"/>
    <x v="1"/>
    <x v="0"/>
    <x v="3"/>
    <x v="3"/>
    <x v="1"/>
    <x v="3"/>
    <x v="3"/>
    <x v="3"/>
    <x v="2"/>
    <x v="3"/>
    <x v="4"/>
    <x v="2"/>
    <x v="3"/>
    <x v="3"/>
    <x v="3"/>
    <x v="2"/>
    <x v="3"/>
    <x v="1"/>
    <x v="3"/>
    <x v="2"/>
    <x v="3"/>
    <x v="3"/>
    <x v="0"/>
    <x v="2"/>
    <x v="3"/>
    <x v="1"/>
    <x v="2"/>
    <x v="2"/>
    <x v="2"/>
    <m/>
    <m/>
    <m/>
    <m/>
    <m/>
    <m/>
  </r>
  <r>
    <x v="0"/>
    <x v="127"/>
    <x v="1"/>
    <m/>
    <x v="2"/>
    <x v="1"/>
    <x v="1"/>
    <x v="1"/>
    <x v="1"/>
    <x v="1"/>
    <x v="0"/>
    <x v="3"/>
    <x v="3"/>
    <x v="2"/>
    <x v="2"/>
    <x v="2"/>
    <x v="2"/>
    <x v="2"/>
    <x v="2"/>
    <x v="3"/>
    <x v="2"/>
    <x v="2"/>
    <x v="2"/>
    <x v="3"/>
    <x v="2"/>
    <x v="2"/>
    <x v="2"/>
    <x v="0"/>
    <x v="2"/>
    <x v="3"/>
    <x v="1"/>
    <x v="2"/>
    <x v="2"/>
    <x v="2"/>
    <m/>
    <m/>
    <m/>
    <m/>
    <m/>
    <m/>
  </r>
  <r>
    <x v="0"/>
    <x v="127"/>
    <x v="1"/>
    <m/>
    <x v="2"/>
    <x v="1"/>
    <x v="1"/>
    <x v="2"/>
    <x v="2"/>
    <x v="2"/>
    <x v="1"/>
    <x v="1"/>
    <x v="2"/>
    <x v="1"/>
    <x v="1"/>
    <x v="1"/>
    <x v="1"/>
    <x v="1"/>
    <x v="1"/>
    <x v="1"/>
    <x v="1"/>
    <x v="1"/>
    <x v="2"/>
    <x v="1"/>
    <x v="1"/>
    <x v="1"/>
    <x v="1"/>
    <x v="0"/>
    <x v="2"/>
    <x v="3"/>
    <x v="1"/>
    <x v="2"/>
    <x v="2"/>
    <x v="2"/>
    <m/>
    <m/>
    <m/>
    <m/>
    <m/>
    <m/>
  </r>
  <r>
    <x v="0"/>
    <x v="127"/>
    <x v="1"/>
    <m/>
    <x v="2"/>
    <x v="1"/>
    <x v="1"/>
    <x v="2"/>
    <x v="2"/>
    <x v="2"/>
    <x v="1"/>
    <x v="1"/>
    <x v="2"/>
    <x v="1"/>
    <x v="2"/>
    <x v="1"/>
    <x v="1"/>
    <x v="1"/>
    <x v="3"/>
    <x v="1"/>
    <x v="1"/>
    <x v="1"/>
    <x v="1"/>
    <x v="1"/>
    <x v="1"/>
    <x v="1"/>
    <x v="1"/>
    <x v="0"/>
    <x v="2"/>
    <x v="3"/>
    <x v="1"/>
    <x v="2"/>
    <x v="2"/>
    <x v="2"/>
    <m/>
    <m/>
    <m/>
    <m/>
    <m/>
    <m/>
  </r>
  <r>
    <x v="0"/>
    <x v="127"/>
    <x v="1"/>
    <m/>
    <x v="2"/>
    <x v="1"/>
    <x v="1"/>
    <x v="2"/>
    <x v="2"/>
    <x v="2"/>
    <x v="1"/>
    <x v="1"/>
    <x v="1"/>
    <x v="1"/>
    <x v="1"/>
    <x v="1"/>
    <x v="1"/>
    <x v="1"/>
    <x v="2"/>
    <x v="1"/>
    <x v="1"/>
    <x v="2"/>
    <x v="1"/>
    <x v="2"/>
    <x v="1"/>
    <x v="1"/>
    <x v="1"/>
    <x v="0"/>
    <x v="2"/>
    <x v="3"/>
    <x v="1"/>
    <x v="2"/>
    <x v="2"/>
    <x v="2"/>
    <m/>
    <m/>
    <m/>
    <m/>
    <m/>
    <m/>
  </r>
  <r>
    <x v="0"/>
    <x v="127"/>
    <x v="1"/>
    <m/>
    <x v="2"/>
    <x v="1"/>
    <x v="1"/>
    <x v="1"/>
    <x v="2"/>
    <x v="3"/>
    <x v="2"/>
    <x v="1"/>
    <x v="2"/>
    <x v="1"/>
    <x v="1"/>
    <x v="1"/>
    <x v="1"/>
    <x v="3"/>
    <x v="3"/>
    <x v="1"/>
    <x v="1"/>
    <x v="1"/>
    <x v="3"/>
    <x v="1"/>
    <x v="1"/>
    <x v="1"/>
    <x v="1"/>
    <x v="0"/>
    <x v="2"/>
    <x v="3"/>
    <x v="1"/>
    <x v="2"/>
    <x v="2"/>
    <x v="2"/>
    <m/>
    <m/>
    <m/>
    <m/>
    <m/>
    <m/>
  </r>
  <r>
    <x v="0"/>
    <x v="127"/>
    <x v="1"/>
    <m/>
    <x v="2"/>
    <x v="1"/>
    <x v="1"/>
    <x v="3"/>
    <x v="4"/>
    <x v="1"/>
    <x v="2"/>
    <x v="2"/>
    <x v="4"/>
    <x v="2"/>
    <x v="2"/>
    <x v="2"/>
    <x v="2"/>
    <x v="3"/>
    <x v="3"/>
    <x v="2"/>
    <x v="2"/>
    <x v="2"/>
    <x v="2"/>
    <x v="1"/>
    <x v="1"/>
    <x v="3"/>
    <x v="3"/>
    <x v="0"/>
    <x v="2"/>
    <x v="3"/>
    <x v="1"/>
    <x v="2"/>
    <x v="2"/>
    <x v="2"/>
    <m/>
    <m/>
    <m/>
    <m/>
    <m/>
    <m/>
  </r>
  <r>
    <x v="0"/>
    <x v="127"/>
    <x v="1"/>
    <m/>
    <x v="2"/>
    <x v="1"/>
    <x v="3"/>
    <x v="1"/>
    <x v="1"/>
    <x v="3"/>
    <x v="2"/>
    <x v="2"/>
    <x v="1"/>
    <x v="2"/>
    <x v="2"/>
    <x v="2"/>
    <x v="2"/>
    <x v="2"/>
    <x v="2"/>
    <x v="2"/>
    <x v="2"/>
    <x v="2"/>
    <x v="2"/>
    <x v="3"/>
    <x v="2"/>
    <x v="2"/>
    <x v="2"/>
    <x v="0"/>
    <x v="2"/>
    <x v="3"/>
    <x v="1"/>
    <x v="2"/>
    <x v="2"/>
    <x v="2"/>
    <m/>
    <m/>
    <m/>
    <m/>
    <m/>
    <m/>
  </r>
  <r>
    <x v="0"/>
    <x v="127"/>
    <x v="1"/>
    <m/>
    <x v="2"/>
    <x v="1"/>
    <x v="0"/>
    <x v="1"/>
    <x v="1"/>
    <x v="2"/>
    <x v="2"/>
    <x v="2"/>
    <x v="3"/>
    <x v="3"/>
    <x v="2"/>
    <x v="2"/>
    <x v="1"/>
    <x v="3"/>
    <x v="2"/>
    <x v="3"/>
    <x v="2"/>
    <x v="3"/>
    <x v="2"/>
    <x v="1"/>
    <x v="2"/>
    <x v="2"/>
    <x v="2"/>
    <x v="0"/>
    <x v="2"/>
    <x v="3"/>
    <x v="1"/>
    <x v="2"/>
    <x v="2"/>
    <x v="2"/>
    <m/>
    <m/>
    <m/>
    <m/>
    <m/>
    <m/>
  </r>
  <r>
    <x v="0"/>
    <x v="127"/>
    <x v="1"/>
    <m/>
    <x v="2"/>
    <x v="1"/>
    <x v="1"/>
    <x v="2"/>
    <x v="1"/>
    <x v="2"/>
    <x v="2"/>
    <x v="1"/>
    <x v="1"/>
    <x v="2"/>
    <x v="2"/>
    <x v="2"/>
    <x v="2"/>
    <x v="2"/>
    <x v="1"/>
    <x v="1"/>
    <x v="2"/>
    <x v="2"/>
    <x v="2"/>
    <x v="3"/>
    <x v="2"/>
    <x v="1"/>
    <x v="1"/>
    <x v="0"/>
    <x v="2"/>
    <x v="3"/>
    <x v="1"/>
    <x v="2"/>
    <x v="2"/>
    <x v="2"/>
    <m/>
    <m/>
    <m/>
    <m/>
    <m/>
    <m/>
  </r>
  <r>
    <x v="0"/>
    <x v="127"/>
    <x v="1"/>
    <m/>
    <x v="2"/>
    <x v="1"/>
    <x v="0"/>
    <x v="2"/>
    <x v="2"/>
    <x v="2"/>
    <x v="1"/>
    <x v="1"/>
    <x v="2"/>
    <x v="1"/>
    <x v="1"/>
    <x v="1"/>
    <x v="1"/>
    <x v="1"/>
    <x v="1"/>
    <x v="1"/>
    <x v="1"/>
    <x v="1"/>
    <x v="1"/>
    <x v="1"/>
    <x v="1"/>
    <x v="1"/>
    <x v="1"/>
    <x v="0"/>
    <x v="2"/>
    <x v="3"/>
    <x v="1"/>
    <x v="2"/>
    <x v="2"/>
    <x v="2"/>
    <m/>
    <m/>
    <m/>
    <m/>
    <m/>
    <m/>
  </r>
  <r>
    <x v="0"/>
    <x v="127"/>
    <x v="1"/>
    <m/>
    <x v="2"/>
    <x v="1"/>
    <x v="0"/>
    <x v="2"/>
    <x v="1"/>
    <x v="1"/>
    <x v="1"/>
    <x v="2"/>
    <x v="1"/>
    <x v="2"/>
    <x v="1"/>
    <x v="1"/>
    <x v="1"/>
    <x v="3"/>
    <x v="2"/>
    <x v="3"/>
    <x v="1"/>
    <x v="2"/>
    <x v="2"/>
    <x v="3"/>
    <x v="2"/>
    <x v="1"/>
    <x v="1"/>
    <x v="0"/>
    <x v="2"/>
    <x v="3"/>
    <x v="1"/>
    <x v="2"/>
    <x v="2"/>
    <x v="2"/>
    <m/>
    <m/>
    <m/>
    <m/>
    <m/>
    <m/>
  </r>
  <r>
    <x v="0"/>
    <x v="127"/>
    <x v="1"/>
    <m/>
    <x v="2"/>
    <x v="1"/>
    <x v="1"/>
    <x v="2"/>
    <x v="4"/>
    <x v="2"/>
    <x v="1"/>
    <x v="1"/>
    <x v="1"/>
    <x v="1"/>
    <x v="1"/>
    <x v="1"/>
    <x v="1"/>
    <x v="1"/>
    <x v="1"/>
    <x v="3"/>
    <x v="1"/>
    <x v="1"/>
    <x v="1"/>
    <x v="1"/>
    <x v="1"/>
    <x v="1"/>
    <x v="1"/>
    <x v="0"/>
    <x v="2"/>
    <x v="3"/>
    <x v="1"/>
    <x v="2"/>
    <x v="2"/>
    <x v="2"/>
    <m/>
    <m/>
    <m/>
    <m/>
    <m/>
    <m/>
  </r>
  <r>
    <x v="0"/>
    <x v="127"/>
    <x v="1"/>
    <m/>
    <x v="2"/>
    <x v="1"/>
    <x v="0"/>
    <x v="2"/>
    <x v="2"/>
    <x v="2"/>
    <x v="1"/>
    <x v="1"/>
    <x v="2"/>
    <x v="1"/>
    <x v="1"/>
    <x v="1"/>
    <x v="1"/>
    <x v="1"/>
    <x v="1"/>
    <x v="1"/>
    <x v="1"/>
    <x v="1"/>
    <x v="1"/>
    <x v="1"/>
    <x v="1"/>
    <x v="1"/>
    <x v="1"/>
    <x v="0"/>
    <x v="2"/>
    <x v="3"/>
    <x v="1"/>
    <x v="2"/>
    <x v="2"/>
    <x v="2"/>
    <m/>
    <m/>
    <m/>
    <m/>
    <m/>
    <m/>
  </r>
  <r>
    <x v="0"/>
    <x v="127"/>
    <x v="1"/>
    <m/>
    <x v="2"/>
    <x v="1"/>
    <x v="0"/>
    <x v="2"/>
    <x v="2"/>
    <x v="2"/>
    <x v="1"/>
    <x v="1"/>
    <x v="1"/>
    <x v="1"/>
    <x v="1"/>
    <x v="1"/>
    <x v="1"/>
    <x v="1"/>
    <x v="1"/>
    <x v="1"/>
    <x v="1"/>
    <x v="1"/>
    <x v="1"/>
    <x v="1"/>
    <x v="1"/>
    <x v="1"/>
    <x v="1"/>
    <x v="0"/>
    <x v="2"/>
    <x v="3"/>
    <x v="1"/>
    <x v="2"/>
    <x v="2"/>
    <x v="2"/>
    <m/>
    <m/>
    <m/>
    <m/>
    <m/>
    <m/>
  </r>
  <r>
    <x v="0"/>
    <x v="127"/>
    <x v="1"/>
    <m/>
    <x v="2"/>
    <x v="1"/>
    <x v="1"/>
    <x v="1"/>
    <x v="1"/>
    <x v="2"/>
    <x v="2"/>
    <x v="2"/>
    <x v="1"/>
    <x v="3"/>
    <x v="2"/>
    <x v="2"/>
    <x v="3"/>
    <x v="3"/>
    <x v="2"/>
    <x v="2"/>
    <x v="1"/>
    <x v="1"/>
    <x v="1"/>
    <x v="2"/>
    <x v="3"/>
    <x v="2"/>
    <x v="2"/>
    <x v="0"/>
    <x v="2"/>
    <x v="3"/>
    <x v="1"/>
    <x v="2"/>
    <x v="2"/>
    <x v="2"/>
    <m/>
    <m/>
    <m/>
    <m/>
    <m/>
    <m/>
  </r>
  <r>
    <x v="0"/>
    <x v="127"/>
    <x v="1"/>
    <m/>
    <x v="2"/>
    <x v="1"/>
    <x v="1"/>
    <x v="2"/>
    <x v="2"/>
    <x v="2"/>
    <x v="1"/>
    <x v="1"/>
    <x v="2"/>
    <x v="1"/>
    <x v="1"/>
    <x v="1"/>
    <x v="1"/>
    <x v="1"/>
    <x v="1"/>
    <x v="1"/>
    <x v="1"/>
    <x v="1"/>
    <x v="1"/>
    <x v="1"/>
    <x v="1"/>
    <x v="1"/>
    <x v="1"/>
    <x v="0"/>
    <x v="2"/>
    <x v="3"/>
    <x v="1"/>
    <x v="2"/>
    <x v="2"/>
    <x v="2"/>
    <m/>
    <m/>
    <m/>
    <m/>
    <m/>
    <m/>
  </r>
  <r>
    <x v="0"/>
    <x v="127"/>
    <x v="1"/>
    <m/>
    <x v="2"/>
    <x v="1"/>
    <x v="0"/>
    <x v="1"/>
    <x v="1"/>
    <x v="3"/>
    <x v="5"/>
    <x v="2"/>
    <x v="4"/>
    <x v="1"/>
    <x v="2"/>
    <x v="3"/>
    <x v="5"/>
    <x v="3"/>
    <x v="1"/>
    <x v="1"/>
    <x v="5"/>
    <x v="3"/>
    <x v="3"/>
    <x v="1"/>
    <x v="2"/>
    <x v="2"/>
    <x v="3"/>
    <x v="0"/>
    <x v="2"/>
    <x v="3"/>
    <x v="1"/>
    <x v="2"/>
    <x v="2"/>
    <x v="2"/>
    <m/>
    <m/>
    <m/>
    <m/>
    <m/>
    <m/>
  </r>
  <r>
    <x v="0"/>
    <x v="127"/>
    <x v="1"/>
    <m/>
    <x v="2"/>
    <x v="1"/>
    <x v="1"/>
    <x v="3"/>
    <x v="3"/>
    <x v="1"/>
    <x v="2"/>
    <x v="2"/>
    <x v="1"/>
    <x v="2"/>
    <x v="2"/>
    <x v="4"/>
    <x v="1"/>
    <x v="2"/>
    <x v="2"/>
    <x v="2"/>
    <x v="2"/>
    <x v="2"/>
    <x v="3"/>
    <x v="5"/>
    <x v="4"/>
    <x v="2"/>
    <x v="3"/>
    <x v="0"/>
    <x v="2"/>
    <x v="3"/>
    <x v="1"/>
    <x v="2"/>
    <x v="2"/>
    <x v="2"/>
    <m/>
    <m/>
    <m/>
    <m/>
    <m/>
    <m/>
  </r>
  <r>
    <x v="0"/>
    <x v="127"/>
    <x v="1"/>
    <m/>
    <x v="2"/>
    <x v="1"/>
    <x v="1"/>
    <x v="1"/>
    <x v="1"/>
    <x v="4"/>
    <x v="1"/>
    <x v="1"/>
    <x v="2"/>
    <x v="1"/>
    <x v="1"/>
    <x v="1"/>
    <x v="1"/>
    <x v="1"/>
    <x v="3"/>
    <x v="1"/>
    <x v="1"/>
    <x v="3"/>
    <x v="3"/>
    <x v="3"/>
    <x v="3"/>
    <x v="1"/>
    <x v="1"/>
    <x v="0"/>
    <x v="2"/>
    <x v="3"/>
    <x v="1"/>
    <x v="2"/>
    <x v="2"/>
    <x v="2"/>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1"/>
    <x v="0"/>
    <x v="0"/>
    <x v="0"/>
    <x v="1"/>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1"/>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1"/>
    <x v="0"/>
    <x v="0"/>
    <x v="1"/>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1"/>
    <x v="2"/>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1"/>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2"/>
    <x v="0"/>
    <x v="0"/>
    <x v="0"/>
    <m/>
    <m/>
    <m/>
    <m/>
    <m/>
    <m/>
  </r>
  <r>
    <x v="0"/>
    <x v="128"/>
    <x v="1"/>
    <m/>
    <x v="2"/>
    <x v="0"/>
    <x v="1"/>
    <x v="0"/>
    <x v="0"/>
    <x v="0"/>
    <x v="0"/>
    <x v="0"/>
    <x v="0"/>
    <x v="0"/>
    <x v="0"/>
    <x v="0"/>
    <x v="0"/>
    <x v="0"/>
    <x v="0"/>
    <x v="0"/>
    <x v="0"/>
    <x v="0"/>
    <x v="0"/>
    <x v="0"/>
    <x v="0"/>
    <x v="0"/>
    <x v="0"/>
    <x v="0"/>
    <x v="0"/>
    <x v="1"/>
    <x v="2"/>
    <x v="0"/>
    <x v="0"/>
    <x v="0"/>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1"/>
    <x v="1"/>
    <x v="2"/>
    <x v="1"/>
    <x v="2"/>
    <x v="1"/>
    <x v="1"/>
    <x v="2"/>
    <x v="1"/>
    <x v="1"/>
    <x v="1"/>
    <x v="1"/>
    <x v="1"/>
    <x v="1"/>
    <x v="1"/>
    <x v="1"/>
    <x v="1"/>
    <x v="1"/>
    <x v="1"/>
    <x v="1"/>
    <x v="1"/>
    <x v="1"/>
    <x v="0"/>
    <x v="2"/>
    <x v="3"/>
    <x v="1"/>
    <x v="2"/>
    <x v="2"/>
    <x v="2"/>
    <m/>
    <m/>
    <m/>
    <m/>
    <m/>
    <m/>
  </r>
  <r>
    <x v="0"/>
    <x v="128"/>
    <x v="1"/>
    <m/>
    <x v="2"/>
    <x v="1"/>
    <x v="1"/>
    <x v="1"/>
    <x v="1"/>
    <x v="1"/>
    <x v="2"/>
    <x v="1"/>
    <x v="1"/>
    <x v="2"/>
    <x v="4"/>
    <x v="2"/>
    <x v="1"/>
    <x v="2"/>
    <x v="2"/>
    <x v="2"/>
    <x v="2"/>
    <x v="2"/>
    <x v="2"/>
    <x v="3"/>
    <x v="2"/>
    <x v="2"/>
    <x v="2"/>
    <x v="0"/>
    <x v="2"/>
    <x v="3"/>
    <x v="1"/>
    <x v="2"/>
    <x v="2"/>
    <x v="2"/>
    <m/>
    <m/>
    <m/>
    <m/>
    <m/>
    <m/>
  </r>
  <r>
    <x v="0"/>
    <x v="128"/>
    <x v="1"/>
    <m/>
    <x v="2"/>
    <x v="1"/>
    <x v="1"/>
    <x v="3"/>
    <x v="1"/>
    <x v="1"/>
    <x v="2"/>
    <x v="2"/>
    <x v="4"/>
    <x v="3"/>
    <x v="3"/>
    <x v="3"/>
    <x v="2"/>
    <x v="3"/>
    <x v="3"/>
    <x v="3"/>
    <x v="1"/>
    <x v="2"/>
    <x v="2"/>
    <x v="3"/>
    <x v="4"/>
    <x v="1"/>
    <x v="1"/>
    <x v="0"/>
    <x v="2"/>
    <x v="3"/>
    <x v="1"/>
    <x v="2"/>
    <x v="2"/>
    <x v="2"/>
    <m/>
    <m/>
    <m/>
    <m/>
    <m/>
    <m/>
  </r>
  <r>
    <x v="0"/>
    <x v="128"/>
    <x v="1"/>
    <m/>
    <x v="2"/>
    <x v="1"/>
    <x v="1"/>
    <x v="3"/>
    <x v="3"/>
    <x v="2"/>
    <x v="3"/>
    <x v="2"/>
    <x v="3"/>
    <x v="1"/>
    <x v="4"/>
    <x v="2"/>
    <x v="1"/>
    <x v="2"/>
    <x v="2"/>
    <x v="3"/>
    <x v="1"/>
    <x v="3"/>
    <x v="1"/>
    <x v="1"/>
    <x v="5"/>
    <x v="5"/>
    <x v="5"/>
    <x v="0"/>
    <x v="2"/>
    <x v="3"/>
    <x v="1"/>
    <x v="2"/>
    <x v="2"/>
    <x v="2"/>
    <m/>
    <m/>
    <m/>
    <m/>
    <m/>
    <m/>
  </r>
  <r>
    <x v="0"/>
    <x v="128"/>
    <x v="1"/>
    <m/>
    <x v="2"/>
    <x v="1"/>
    <x v="1"/>
    <x v="2"/>
    <x v="2"/>
    <x v="3"/>
    <x v="2"/>
    <x v="2"/>
    <x v="2"/>
    <x v="2"/>
    <x v="2"/>
    <x v="1"/>
    <x v="1"/>
    <x v="2"/>
    <x v="1"/>
    <x v="2"/>
    <x v="1"/>
    <x v="1"/>
    <x v="1"/>
    <x v="5"/>
    <x v="5"/>
    <x v="1"/>
    <x v="1"/>
    <x v="0"/>
    <x v="2"/>
    <x v="3"/>
    <x v="1"/>
    <x v="2"/>
    <x v="2"/>
    <x v="2"/>
    <m/>
    <m/>
    <m/>
    <m/>
    <m/>
    <m/>
  </r>
  <r>
    <x v="0"/>
    <x v="128"/>
    <x v="1"/>
    <m/>
    <x v="2"/>
    <x v="1"/>
    <x v="0"/>
    <x v="1"/>
    <x v="1"/>
    <x v="4"/>
    <x v="2"/>
    <x v="2"/>
    <x v="4"/>
    <x v="4"/>
    <x v="4"/>
    <x v="2"/>
    <x v="2"/>
    <x v="2"/>
    <x v="3"/>
    <x v="2"/>
    <x v="2"/>
    <x v="3"/>
    <x v="1"/>
    <x v="2"/>
    <x v="2"/>
    <x v="2"/>
    <x v="2"/>
    <x v="0"/>
    <x v="2"/>
    <x v="3"/>
    <x v="1"/>
    <x v="2"/>
    <x v="2"/>
    <x v="2"/>
    <m/>
    <m/>
    <m/>
    <m/>
    <m/>
    <m/>
  </r>
  <r>
    <x v="0"/>
    <x v="128"/>
    <x v="1"/>
    <m/>
    <x v="2"/>
    <x v="1"/>
    <x v="1"/>
    <x v="1"/>
    <x v="2"/>
    <x v="2"/>
    <x v="2"/>
    <x v="2"/>
    <x v="3"/>
    <x v="1"/>
    <x v="2"/>
    <x v="2"/>
    <x v="1"/>
    <x v="1"/>
    <x v="1"/>
    <x v="1"/>
    <x v="1"/>
    <x v="1"/>
    <x v="3"/>
    <x v="5"/>
    <x v="4"/>
    <x v="1"/>
    <x v="1"/>
    <x v="0"/>
    <x v="2"/>
    <x v="3"/>
    <x v="1"/>
    <x v="2"/>
    <x v="2"/>
    <x v="2"/>
    <m/>
    <m/>
    <m/>
    <m/>
    <m/>
    <m/>
  </r>
  <r>
    <x v="0"/>
    <x v="128"/>
    <x v="1"/>
    <m/>
    <x v="2"/>
    <x v="1"/>
    <x v="1"/>
    <x v="1"/>
    <x v="5"/>
    <x v="6"/>
    <x v="2"/>
    <x v="2"/>
    <x v="1"/>
    <x v="2"/>
    <x v="4"/>
    <x v="2"/>
    <x v="2"/>
    <x v="2"/>
    <x v="4"/>
    <x v="3"/>
    <x v="2"/>
    <x v="3"/>
    <x v="3"/>
    <x v="4"/>
    <x v="2"/>
    <x v="2"/>
    <x v="2"/>
    <x v="0"/>
    <x v="2"/>
    <x v="3"/>
    <x v="1"/>
    <x v="2"/>
    <x v="2"/>
    <x v="2"/>
    <m/>
    <m/>
    <m/>
    <m/>
    <m/>
    <m/>
  </r>
  <r>
    <x v="0"/>
    <x v="128"/>
    <x v="1"/>
    <m/>
    <x v="2"/>
    <x v="1"/>
    <x v="1"/>
    <x v="5"/>
    <x v="5"/>
    <x v="3"/>
    <x v="4"/>
    <x v="5"/>
    <x v="5"/>
    <x v="5"/>
    <x v="5"/>
    <x v="5"/>
    <x v="4"/>
    <x v="4"/>
    <x v="5"/>
    <x v="5"/>
    <x v="4"/>
    <x v="5"/>
    <x v="5"/>
    <x v="4"/>
    <x v="5"/>
    <x v="5"/>
    <x v="5"/>
    <x v="0"/>
    <x v="2"/>
    <x v="3"/>
    <x v="1"/>
    <x v="2"/>
    <x v="2"/>
    <x v="2"/>
    <m/>
    <m/>
    <m/>
    <m/>
    <m/>
    <m/>
  </r>
  <r>
    <x v="0"/>
    <x v="128"/>
    <x v="1"/>
    <m/>
    <x v="2"/>
    <x v="1"/>
    <x v="1"/>
    <x v="1"/>
    <x v="1"/>
    <x v="1"/>
    <x v="2"/>
    <x v="2"/>
    <x v="3"/>
    <x v="2"/>
    <x v="2"/>
    <x v="3"/>
    <x v="1"/>
    <x v="2"/>
    <x v="2"/>
    <x v="2"/>
    <x v="1"/>
    <x v="1"/>
    <x v="3"/>
    <x v="1"/>
    <x v="1"/>
    <x v="2"/>
    <x v="2"/>
    <x v="0"/>
    <x v="2"/>
    <x v="3"/>
    <x v="1"/>
    <x v="2"/>
    <x v="2"/>
    <x v="2"/>
    <m/>
    <m/>
    <m/>
    <m/>
    <m/>
    <m/>
  </r>
  <r>
    <x v="0"/>
    <x v="128"/>
    <x v="1"/>
    <m/>
    <x v="2"/>
    <x v="1"/>
    <x v="0"/>
    <x v="2"/>
    <x v="1"/>
    <x v="2"/>
    <x v="1"/>
    <x v="1"/>
    <x v="2"/>
    <x v="1"/>
    <x v="0"/>
    <x v="1"/>
    <x v="1"/>
    <x v="1"/>
    <x v="1"/>
    <x v="1"/>
    <x v="1"/>
    <x v="1"/>
    <x v="1"/>
    <x v="1"/>
    <x v="1"/>
    <x v="1"/>
    <x v="1"/>
    <x v="0"/>
    <x v="2"/>
    <x v="3"/>
    <x v="1"/>
    <x v="2"/>
    <x v="2"/>
    <x v="2"/>
    <m/>
    <m/>
    <m/>
    <m/>
    <m/>
    <m/>
  </r>
  <r>
    <x v="0"/>
    <x v="128"/>
    <x v="1"/>
    <m/>
    <x v="2"/>
    <x v="1"/>
    <x v="0"/>
    <x v="1"/>
    <x v="1"/>
    <x v="2"/>
    <x v="3"/>
    <x v="2"/>
    <x v="1"/>
    <x v="2"/>
    <x v="2"/>
    <x v="2"/>
    <x v="2"/>
    <x v="3"/>
    <x v="2"/>
    <x v="3"/>
    <x v="3"/>
    <x v="3"/>
    <x v="2"/>
    <x v="3"/>
    <x v="2"/>
    <x v="2"/>
    <x v="2"/>
    <x v="0"/>
    <x v="2"/>
    <x v="3"/>
    <x v="1"/>
    <x v="2"/>
    <x v="2"/>
    <x v="2"/>
    <m/>
    <m/>
    <m/>
    <m/>
    <m/>
    <m/>
  </r>
  <r>
    <x v="0"/>
    <x v="128"/>
    <x v="1"/>
    <m/>
    <x v="2"/>
    <x v="1"/>
    <x v="1"/>
    <x v="2"/>
    <x v="1"/>
    <x v="2"/>
    <x v="1"/>
    <x v="1"/>
    <x v="1"/>
    <x v="2"/>
    <x v="2"/>
    <x v="2"/>
    <x v="1"/>
    <x v="1"/>
    <x v="1"/>
    <x v="1"/>
    <x v="1"/>
    <x v="1"/>
    <x v="1"/>
    <x v="1"/>
    <x v="1"/>
    <x v="1"/>
    <x v="1"/>
    <x v="0"/>
    <x v="2"/>
    <x v="3"/>
    <x v="1"/>
    <x v="2"/>
    <x v="2"/>
    <x v="2"/>
    <m/>
    <m/>
    <m/>
    <m/>
    <m/>
    <m/>
  </r>
  <r>
    <x v="0"/>
    <x v="128"/>
    <x v="1"/>
    <m/>
    <x v="2"/>
    <x v="1"/>
    <x v="1"/>
    <x v="2"/>
    <x v="5"/>
    <x v="2"/>
    <x v="2"/>
    <x v="2"/>
    <x v="2"/>
    <x v="3"/>
    <x v="3"/>
    <x v="3"/>
    <x v="1"/>
    <x v="3"/>
    <x v="1"/>
    <x v="3"/>
    <x v="1"/>
    <x v="3"/>
    <x v="3"/>
    <x v="2"/>
    <x v="3"/>
    <x v="1"/>
    <x v="1"/>
    <x v="0"/>
    <x v="2"/>
    <x v="3"/>
    <x v="1"/>
    <x v="2"/>
    <x v="2"/>
    <x v="2"/>
    <m/>
    <m/>
    <m/>
    <m/>
    <m/>
    <m/>
  </r>
  <r>
    <x v="0"/>
    <x v="128"/>
    <x v="1"/>
    <m/>
    <x v="2"/>
    <x v="1"/>
    <x v="1"/>
    <x v="2"/>
    <x v="2"/>
    <x v="2"/>
    <x v="1"/>
    <x v="1"/>
    <x v="2"/>
    <x v="1"/>
    <x v="1"/>
    <x v="1"/>
    <x v="1"/>
    <x v="1"/>
    <x v="1"/>
    <x v="1"/>
    <x v="1"/>
    <x v="1"/>
    <x v="1"/>
    <x v="1"/>
    <x v="1"/>
    <x v="1"/>
    <x v="1"/>
    <x v="0"/>
    <x v="2"/>
    <x v="3"/>
    <x v="1"/>
    <x v="2"/>
    <x v="2"/>
    <x v="2"/>
    <m/>
    <m/>
    <m/>
    <m/>
    <m/>
    <m/>
  </r>
  <r>
    <x v="0"/>
    <x v="128"/>
    <x v="1"/>
    <m/>
    <x v="2"/>
    <x v="1"/>
    <x v="1"/>
    <x v="1"/>
    <x v="2"/>
    <x v="2"/>
    <x v="1"/>
    <x v="1"/>
    <x v="1"/>
    <x v="2"/>
    <x v="1"/>
    <x v="1"/>
    <x v="1"/>
    <x v="1"/>
    <x v="1"/>
    <x v="1"/>
    <x v="1"/>
    <x v="1"/>
    <x v="1"/>
    <x v="3"/>
    <x v="2"/>
    <x v="1"/>
    <x v="1"/>
    <x v="0"/>
    <x v="2"/>
    <x v="3"/>
    <x v="1"/>
    <x v="2"/>
    <x v="2"/>
    <x v="2"/>
    <m/>
    <m/>
    <m/>
    <m/>
    <m/>
    <m/>
  </r>
  <r>
    <x v="0"/>
    <x v="128"/>
    <x v="1"/>
    <m/>
    <x v="2"/>
    <x v="1"/>
    <x v="1"/>
    <x v="2"/>
    <x v="4"/>
    <x v="3"/>
    <x v="1"/>
    <x v="1"/>
    <x v="2"/>
    <x v="2"/>
    <x v="1"/>
    <x v="1"/>
    <x v="1"/>
    <x v="1"/>
    <x v="1"/>
    <x v="1"/>
    <x v="1"/>
    <x v="1"/>
    <x v="1"/>
    <x v="5"/>
    <x v="4"/>
    <x v="2"/>
    <x v="2"/>
    <x v="0"/>
    <x v="2"/>
    <x v="3"/>
    <x v="1"/>
    <x v="2"/>
    <x v="2"/>
    <x v="2"/>
    <m/>
    <m/>
    <m/>
    <m/>
    <m/>
    <m/>
  </r>
  <r>
    <x v="0"/>
    <x v="128"/>
    <x v="1"/>
    <m/>
    <x v="2"/>
    <x v="1"/>
    <x v="1"/>
    <x v="1"/>
    <x v="3"/>
    <x v="2"/>
    <x v="2"/>
    <x v="2"/>
    <x v="1"/>
    <x v="1"/>
    <x v="2"/>
    <x v="2"/>
    <x v="1"/>
    <x v="1"/>
    <x v="1"/>
    <x v="2"/>
    <x v="1"/>
    <x v="3"/>
    <x v="1"/>
    <x v="5"/>
    <x v="2"/>
    <x v="1"/>
    <x v="2"/>
    <x v="0"/>
    <x v="2"/>
    <x v="3"/>
    <x v="1"/>
    <x v="2"/>
    <x v="2"/>
    <x v="2"/>
    <m/>
    <m/>
    <m/>
    <m/>
    <m/>
    <m/>
  </r>
  <r>
    <x v="0"/>
    <x v="128"/>
    <x v="1"/>
    <m/>
    <x v="2"/>
    <x v="1"/>
    <x v="1"/>
    <x v="2"/>
    <x v="2"/>
    <x v="3"/>
    <x v="1"/>
    <x v="1"/>
    <x v="2"/>
    <x v="1"/>
    <x v="1"/>
    <x v="1"/>
    <x v="1"/>
    <x v="1"/>
    <x v="1"/>
    <x v="1"/>
    <x v="1"/>
    <x v="1"/>
    <x v="1"/>
    <x v="2"/>
    <x v="2"/>
    <x v="1"/>
    <x v="1"/>
    <x v="0"/>
    <x v="2"/>
    <x v="3"/>
    <x v="1"/>
    <x v="2"/>
    <x v="2"/>
    <x v="2"/>
    <m/>
    <m/>
    <m/>
    <m/>
    <m/>
    <m/>
  </r>
  <r>
    <x v="0"/>
    <x v="128"/>
    <x v="1"/>
    <m/>
    <x v="2"/>
    <x v="1"/>
    <x v="3"/>
    <x v="2"/>
    <x v="2"/>
    <x v="2"/>
    <x v="1"/>
    <x v="1"/>
    <x v="3"/>
    <x v="2"/>
    <x v="1"/>
    <x v="1"/>
    <x v="1"/>
    <x v="1"/>
    <x v="1"/>
    <x v="3"/>
    <x v="1"/>
    <x v="1"/>
    <x v="3"/>
    <x v="1"/>
    <x v="2"/>
    <x v="1"/>
    <x v="1"/>
    <x v="0"/>
    <x v="2"/>
    <x v="3"/>
    <x v="1"/>
    <x v="2"/>
    <x v="2"/>
    <x v="2"/>
    <m/>
    <m/>
    <m/>
    <m/>
    <m/>
    <m/>
  </r>
  <r>
    <x v="0"/>
    <x v="128"/>
    <x v="1"/>
    <m/>
    <x v="2"/>
    <x v="1"/>
    <x v="0"/>
    <x v="1"/>
    <x v="4"/>
    <x v="3"/>
    <x v="3"/>
    <x v="2"/>
    <x v="2"/>
    <x v="5"/>
    <x v="3"/>
    <x v="3"/>
    <x v="1"/>
    <x v="3"/>
    <x v="3"/>
    <x v="3"/>
    <x v="3"/>
    <x v="5"/>
    <x v="5"/>
    <x v="2"/>
    <x v="2"/>
    <x v="2"/>
    <x v="2"/>
    <x v="0"/>
    <x v="2"/>
    <x v="3"/>
    <x v="1"/>
    <x v="2"/>
    <x v="2"/>
    <x v="2"/>
    <m/>
    <m/>
    <m/>
    <m/>
    <m/>
    <m/>
  </r>
  <r>
    <x v="0"/>
    <x v="128"/>
    <x v="1"/>
    <m/>
    <x v="2"/>
    <x v="1"/>
    <x v="1"/>
    <x v="2"/>
    <x v="2"/>
    <x v="2"/>
    <x v="2"/>
    <x v="2"/>
    <x v="2"/>
    <x v="1"/>
    <x v="2"/>
    <x v="1"/>
    <x v="1"/>
    <x v="1"/>
    <x v="1"/>
    <x v="1"/>
    <x v="1"/>
    <x v="2"/>
    <x v="1"/>
    <x v="3"/>
    <x v="2"/>
    <x v="2"/>
    <x v="2"/>
    <x v="0"/>
    <x v="2"/>
    <x v="3"/>
    <x v="1"/>
    <x v="2"/>
    <x v="2"/>
    <x v="2"/>
    <m/>
    <m/>
    <m/>
    <m/>
    <m/>
    <m/>
  </r>
  <r>
    <x v="0"/>
    <x v="128"/>
    <x v="1"/>
    <m/>
    <x v="2"/>
    <x v="1"/>
    <x v="0"/>
    <x v="1"/>
    <x v="1"/>
    <x v="1"/>
    <x v="1"/>
    <x v="1"/>
    <x v="2"/>
    <x v="1"/>
    <x v="1"/>
    <x v="1"/>
    <x v="1"/>
    <x v="1"/>
    <x v="1"/>
    <x v="1"/>
    <x v="1"/>
    <x v="1"/>
    <x v="1"/>
    <x v="3"/>
    <x v="2"/>
    <x v="1"/>
    <x v="1"/>
    <x v="0"/>
    <x v="2"/>
    <x v="3"/>
    <x v="1"/>
    <x v="2"/>
    <x v="2"/>
    <x v="2"/>
    <m/>
    <m/>
    <m/>
    <m/>
    <m/>
    <m/>
  </r>
  <r>
    <x v="0"/>
    <x v="128"/>
    <x v="1"/>
    <m/>
    <x v="2"/>
    <x v="1"/>
    <x v="1"/>
    <x v="2"/>
    <x v="2"/>
    <x v="2"/>
    <x v="1"/>
    <x v="1"/>
    <x v="2"/>
    <x v="1"/>
    <x v="1"/>
    <x v="1"/>
    <x v="1"/>
    <x v="1"/>
    <x v="1"/>
    <x v="1"/>
    <x v="1"/>
    <x v="1"/>
    <x v="1"/>
    <x v="5"/>
    <x v="4"/>
    <x v="1"/>
    <x v="1"/>
    <x v="0"/>
    <x v="2"/>
    <x v="3"/>
    <x v="1"/>
    <x v="2"/>
    <x v="2"/>
    <x v="2"/>
    <m/>
    <m/>
    <m/>
    <m/>
    <m/>
    <m/>
  </r>
  <r>
    <x v="0"/>
    <x v="128"/>
    <x v="1"/>
    <m/>
    <x v="2"/>
    <x v="1"/>
    <x v="1"/>
    <x v="1"/>
    <x v="1"/>
    <x v="1"/>
    <x v="1"/>
    <x v="1"/>
    <x v="2"/>
    <x v="1"/>
    <x v="1"/>
    <x v="1"/>
    <x v="1"/>
    <x v="1"/>
    <x v="1"/>
    <x v="1"/>
    <x v="1"/>
    <x v="1"/>
    <x v="3"/>
    <x v="1"/>
    <x v="1"/>
    <x v="1"/>
    <x v="1"/>
    <x v="0"/>
    <x v="2"/>
    <x v="3"/>
    <x v="1"/>
    <x v="2"/>
    <x v="2"/>
    <x v="2"/>
    <m/>
    <m/>
    <m/>
    <m/>
    <m/>
    <m/>
  </r>
  <r>
    <x v="0"/>
    <x v="128"/>
    <x v="1"/>
    <m/>
    <x v="2"/>
    <x v="1"/>
    <x v="3"/>
    <x v="1"/>
    <x v="3"/>
    <x v="1"/>
    <x v="2"/>
    <x v="2"/>
    <x v="1"/>
    <x v="1"/>
    <x v="2"/>
    <x v="2"/>
    <x v="1"/>
    <x v="2"/>
    <x v="2"/>
    <x v="2"/>
    <x v="2"/>
    <x v="2"/>
    <x v="2"/>
    <x v="3"/>
    <x v="2"/>
    <x v="1"/>
    <x v="1"/>
    <x v="0"/>
    <x v="2"/>
    <x v="3"/>
    <x v="1"/>
    <x v="2"/>
    <x v="2"/>
    <x v="2"/>
    <m/>
    <m/>
    <m/>
    <m/>
    <m/>
    <m/>
  </r>
  <r>
    <x v="0"/>
    <x v="128"/>
    <x v="1"/>
    <m/>
    <x v="2"/>
    <x v="1"/>
    <x v="0"/>
    <x v="2"/>
    <x v="2"/>
    <x v="2"/>
    <x v="1"/>
    <x v="1"/>
    <x v="2"/>
    <x v="1"/>
    <x v="1"/>
    <x v="1"/>
    <x v="1"/>
    <x v="1"/>
    <x v="1"/>
    <x v="1"/>
    <x v="1"/>
    <x v="1"/>
    <x v="1"/>
    <x v="1"/>
    <x v="1"/>
    <x v="1"/>
    <x v="0"/>
    <x v="0"/>
    <x v="2"/>
    <x v="3"/>
    <x v="1"/>
    <x v="2"/>
    <x v="2"/>
    <x v="2"/>
    <m/>
    <m/>
    <m/>
    <m/>
    <m/>
    <m/>
  </r>
  <r>
    <x v="0"/>
    <x v="128"/>
    <x v="1"/>
    <m/>
    <x v="2"/>
    <x v="1"/>
    <x v="1"/>
    <x v="2"/>
    <x v="2"/>
    <x v="1"/>
    <x v="1"/>
    <x v="2"/>
    <x v="2"/>
    <x v="1"/>
    <x v="1"/>
    <x v="1"/>
    <x v="1"/>
    <x v="1"/>
    <x v="1"/>
    <x v="1"/>
    <x v="1"/>
    <x v="1"/>
    <x v="1"/>
    <x v="3"/>
    <x v="1"/>
    <x v="1"/>
    <x v="1"/>
    <x v="0"/>
    <x v="2"/>
    <x v="3"/>
    <x v="1"/>
    <x v="2"/>
    <x v="2"/>
    <x v="2"/>
    <m/>
    <m/>
    <m/>
    <m/>
    <m/>
    <m/>
  </r>
  <r>
    <x v="0"/>
    <x v="128"/>
    <x v="1"/>
    <m/>
    <x v="2"/>
    <x v="1"/>
    <x v="0"/>
    <x v="1"/>
    <x v="1"/>
    <x v="2"/>
    <x v="2"/>
    <x v="2"/>
    <x v="1"/>
    <x v="2"/>
    <x v="2"/>
    <x v="2"/>
    <x v="2"/>
    <x v="2"/>
    <x v="2"/>
    <x v="2"/>
    <x v="2"/>
    <x v="2"/>
    <x v="2"/>
    <x v="3"/>
    <x v="2"/>
    <x v="2"/>
    <x v="2"/>
    <x v="0"/>
    <x v="2"/>
    <x v="3"/>
    <x v="1"/>
    <x v="2"/>
    <x v="2"/>
    <x v="2"/>
    <m/>
    <m/>
    <m/>
    <m/>
    <m/>
    <m/>
  </r>
  <r>
    <x v="0"/>
    <x v="128"/>
    <x v="1"/>
    <m/>
    <x v="2"/>
    <x v="1"/>
    <x v="1"/>
    <x v="2"/>
    <x v="2"/>
    <x v="2"/>
    <x v="1"/>
    <x v="1"/>
    <x v="2"/>
    <x v="1"/>
    <x v="1"/>
    <x v="1"/>
    <x v="1"/>
    <x v="1"/>
    <x v="1"/>
    <x v="1"/>
    <x v="1"/>
    <x v="1"/>
    <x v="1"/>
    <x v="1"/>
    <x v="1"/>
    <x v="1"/>
    <x v="1"/>
    <x v="0"/>
    <x v="2"/>
    <x v="3"/>
    <x v="1"/>
    <x v="2"/>
    <x v="2"/>
    <x v="2"/>
    <m/>
    <m/>
    <m/>
    <m/>
    <m/>
    <m/>
  </r>
  <r>
    <x v="0"/>
    <x v="128"/>
    <x v="1"/>
    <m/>
    <x v="2"/>
    <x v="1"/>
    <x v="1"/>
    <x v="2"/>
    <x v="1"/>
    <x v="1"/>
    <x v="1"/>
    <x v="1"/>
    <x v="2"/>
    <x v="2"/>
    <x v="1"/>
    <x v="1"/>
    <x v="1"/>
    <x v="2"/>
    <x v="2"/>
    <x v="2"/>
    <x v="1"/>
    <x v="2"/>
    <x v="3"/>
    <x v="1"/>
    <x v="2"/>
    <x v="1"/>
    <x v="1"/>
    <x v="0"/>
    <x v="2"/>
    <x v="3"/>
    <x v="1"/>
    <x v="2"/>
    <x v="2"/>
    <x v="2"/>
    <m/>
    <m/>
    <m/>
    <m/>
    <m/>
    <m/>
  </r>
  <r>
    <x v="0"/>
    <x v="128"/>
    <x v="1"/>
    <m/>
    <x v="2"/>
    <x v="1"/>
    <x v="0"/>
    <x v="3"/>
    <x v="3"/>
    <x v="5"/>
    <x v="4"/>
    <x v="5"/>
    <x v="5"/>
    <x v="4"/>
    <x v="5"/>
    <x v="2"/>
    <x v="2"/>
    <x v="5"/>
    <x v="4"/>
    <x v="4"/>
    <x v="2"/>
    <x v="2"/>
    <x v="2"/>
    <x v="5"/>
    <x v="4"/>
    <x v="5"/>
    <x v="5"/>
    <x v="0"/>
    <x v="2"/>
    <x v="3"/>
    <x v="1"/>
    <x v="2"/>
    <x v="2"/>
    <x v="2"/>
    <m/>
    <m/>
    <m/>
    <m/>
    <m/>
    <m/>
  </r>
  <r>
    <x v="0"/>
    <x v="128"/>
    <x v="1"/>
    <m/>
    <x v="2"/>
    <x v="1"/>
    <x v="1"/>
    <x v="2"/>
    <x v="2"/>
    <x v="2"/>
    <x v="1"/>
    <x v="1"/>
    <x v="2"/>
    <x v="1"/>
    <x v="1"/>
    <x v="1"/>
    <x v="1"/>
    <x v="1"/>
    <x v="1"/>
    <x v="1"/>
    <x v="1"/>
    <x v="1"/>
    <x v="1"/>
    <x v="1"/>
    <x v="1"/>
    <x v="1"/>
    <x v="1"/>
    <x v="0"/>
    <x v="2"/>
    <x v="3"/>
    <x v="1"/>
    <x v="2"/>
    <x v="2"/>
    <x v="2"/>
    <m/>
    <m/>
    <m/>
    <m/>
    <m/>
    <m/>
  </r>
  <r>
    <x v="0"/>
    <x v="129"/>
    <x v="1"/>
    <m/>
    <x v="2"/>
    <x v="0"/>
    <x v="1"/>
    <x v="0"/>
    <x v="0"/>
    <x v="0"/>
    <x v="0"/>
    <x v="0"/>
    <x v="0"/>
    <x v="0"/>
    <x v="0"/>
    <x v="0"/>
    <x v="0"/>
    <x v="0"/>
    <x v="0"/>
    <x v="0"/>
    <x v="0"/>
    <x v="0"/>
    <x v="0"/>
    <x v="0"/>
    <x v="0"/>
    <x v="0"/>
    <x v="0"/>
    <x v="0"/>
    <x v="1"/>
    <x v="0"/>
    <x v="0"/>
    <x v="1"/>
    <x v="0"/>
    <x v="0"/>
    <m/>
    <m/>
    <m/>
    <m/>
    <m/>
    <m/>
  </r>
  <r>
    <x v="0"/>
    <x v="129"/>
    <x v="1"/>
    <m/>
    <x v="2"/>
    <x v="0"/>
    <x v="3"/>
    <x v="0"/>
    <x v="0"/>
    <x v="0"/>
    <x v="0"/>
    <x v="0"/>
    <x v="0"/>
    <x v="0"/>
    <x v="0"/>
    <x v="0"/>
    <x v="0"/>
    <x v="0"/>
    <x v="0"/>
    <x v="0"/>
    <x v="0"/>
    <x v="0"/>
    <x v="0"/>
    <x v="0"/>
    <x v="0"/>
    <x v="0"/>
    <x v="0"/>
    <x v="0"/>
    <x v="3"/>
    <x v="1"/>
    <x v="0"/>
    <x v="0"/>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2"/>
    <x v="0"/>
    <x v="1"/>
    <x v="3"/>
    <x v="0"/>
    <m/>
    <m/>
    <m/>
    <m/>
    <m/>
    <m/>
  </r>
  <r>
    <x v="0"/>
    <x v="129"/>
    <x v="1"/>
    <m/>
    <x v="2"/>
    <x v="0"/>
    <x v="1"/>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3"/>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0"/>
    <x v="0"/>
    <x v="0"/>
    <m/>
    <m/>
    <m/>
    <m/>
    <m/>
    <m/>
  </r>
  <r>
    <x v="0"/>
    <x v="129"/>
    <x v="1"/>
    <m/>
    <x v="2"/>
    <x v="0"/>
    <x v="1"/>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2"/>
    <x v="0"/>
    <x v="0"/>
    <x v="3"/>
    <m/>
    <m/>
    <m/>
    <m/>
    <m/>
    <m/>
  </r>
  <r>
    <x v="0"/>
    <x v="129"/>
    <x v="1"/>
    <m/>
    <x v="2"/>
    <x v="0"/>
    <x v="0"/>
    <x v="0"/>
    <x v="0"/>
    <x v="0"/>
    <x v="0"/>
    <x v="0"/>
    <x v="0"/>
    <x v="0"/>
    <x v="0"/>
    <x v="0"/>
    <x v="0"/>
    <x v="0"/>
    <x v="0"/>
    <x v="0"/>
    <x v="0"/>
    <x v="0"/>
    <x v="0"/>
    <x v="0"/>
    <x v="0"/>
    <x v="0"/>
    <x v="0"/>
    <x v="0"/>
    <x v="0"/>
    <x v="0"/>
    <x v="0"/>
    <x v="0"/>
    <x v="0"/>
    <x v="0"/>
    <m/>
    <m/>
    <m/>
    <m/>
    <m/>
    <m/>
  </r>
  <r>
    <x v="0"/>
    <x v="129"/>
    <x v="1"/>
    <m/>
    <x v="2"/>
    <x v="1"/>
    <x v="1"/>
    <x v="3"/>
    <x v="3"/>
    <x v="5"/>
    <x v="2"/>
    <x v="2"/>
    <x v="3"/>
    <x v="2"/>
    <x v="3"/>
    <x v="2"/>
    <x v="2"/>
    <x v="2"/>
    <x v="2"/>
    <x v="3"/>
    <x v="5"/>
    <x v="3"/>
    <x v="3"/>
    <x v="4"/>
    <x v="2"/>
    <x v="2"/>
    <x v="2"/>
    <x v="0"/>
    <x v="2"/>
    <x v="3"/>
    <x v="1"/>
    <x v="2"/>
    <x v="2"/>
    <x v="2"/>
    <m/>
    <m/>
    <m/>
    <m/>
    <m/>
    <m/>
  </r>
  <r>
    <x v="0"/>
    <x v="129"/>
    <x v="1"/>
    <m/>
    <x v="2"/>
    <x v="1"/>
    <x v="1"/>
    <x v="2"/>
    <x v="2"/>
    <x v="1"/>
    <x v="2"/>
    <x v="2"/>
    <x v="1"/>
    <x v="1"/>
    <x v="2"/>
    <x v="2"/>
    <x v="2"/>
    <x v="2"/>
    <x v="2"/>
    <x v="2"/>
    <x v="1"/>
    <x v="1"/>
    <x v="1"/>
    <x v="1"/>
    <x v="1"/>
    <x v="2"/>
    <x v="1"/>
    <x v="0"/>
    <x v="2"/>
    <x v="3"/>
    <x v="1"/>
    <x v="2"/>
    <x v="2"/>
    <x v="2"/>
    <m/>
    <m/>
    <m/>
    <m/>
    <m/>
    <m/>
  </r>
  <r>
    <x v="0"/>
    <x v="129"/>
    <x v="1"/>
    <m/>
    <x v="2"/>
    <x v="1"/>
    <x v="0"/>
    <x v="2"/>
    <x v="1"/>
    <x v="2"/>
    <x v="1"/>
    <x v="1"/>
    <x v="1"/>
    <x v="1"/>
    <x v="1"/>
    <x v="1"/>
    <x v="1"/>
    <x v="1"/>
    <x v="1"/>
    <x v="2"/>
    <x v="1"/>
    <x v="1"/>
    <x v="1"/>
    <x v="1"/>
    <x v="1"/>
    <x v="1"/>
    <x v="1"/>
    <x v="0"/>
    <x v="2"/>
    <x v="3"/>
    <x v="1"/>
    <x v="2"/>
    <x v="2"/>
    <x v="2"/>
    <m/>
    <m/>
    <m/>
    <m/>
    <m/>
    <m/>
  </r>
  <r>
    <x v="0"/>
    <x v="129"/>
    <x v="1"/>
    <m/>
    <x v="2"/>
    <x v="1"/>
    <x v="1"/>
    <x v="2"/>
    <x v="2"/>
    <x v="2"/>
    <x v="1"/>
    <x v="1"/>
    <x v="1"/>
    <x v="1"/>
    <x v="1"/>
    <x v="1"/>
    <x v="1"/>
    <x v="1"/>
    <x v="1"/>
    <x v="1"/>
    <x v="1"/>
    <x v="1"/>
    <x v="1"/>
    <x v="1"/>
    <x v="1"/>
    <x v="1"/>
    <x v="1"/>
    <x v="0"/>
    <x v="2"/>
    <x v="3"/>
    <x v="1"/>
    <x v="2"/>
    <x v="2"/>
    <x v="2"/>
    <m/>
    <m/>
    <m/>
    <m/>
    <m/>
    <m/>
  </r>
  <r>
    <x v="0"/>
    <x v="129"/>
    <x v="1"/>
    <m/>
    <x v="2"/>
    <x v="1"/>
    <x v="1"/>
    <x v="5"/>
    <x v="2"/>
    <x v="3"/>
    <x v="1"/>
    <x v="1"/>
    <x v="2"/>
    <x v="1"/>
    <x v="2"/>
    <x v="2"/>
    <x v="3"/>
    <x v="3"/>
    <x v="3"/>
    <x v="3"/>
    <x v="5"/>
    <x v="5"/>
    <x v="3"/>
    <x v="4"/>
    <x v="5"/>
    <x v="5"/>
    <x v="5"/>
    <x v="0"/>
    <x v="2"/>
    <x v="3"/>
    <x v="1"/>
    <x v="2"/>
    <x v="2"/>
    <x v="2"/>
    <m/>
    <m/>
    <m/>
    <m/>
    <m/>
    <m/>
  </r>
  <r>
    <x v="0"/>
    <x v="129"/>
    <x v="1"/>
    <m/>
    <x v="2"/>
    <x v="1"/>
    <x v="0"/>
    <x v="1"/>
    <x v="3"/>
    <x v="2"/>
    <x v="2"/>
    <x v="2"/>
    <x v="1"/>
    <x v="3"/>
    <x v="2"/>
    <x v="1"/>
    <x v="1"/>
    <x v="3"/>
    <x v="2"/>
    <x v="2"/>
    <x v="1"/>
    <x v="1"/>
    <x v="3"/>
    <x v="2"/>
    <x v="2"/>
    <x v="2"/>
    <x v="2"/>
    <x v="0"/>
    <x v="2"/>
    <x v="3"/>
    <x v="1"/>
    <x v="2"/>
    <x v="2"/>
    <x v="2"/>
    <m/>
    <m/>
    <m/>
    <m/>
    <m/>
    <m/>
  </r>
  <r>
    <x v="0"/>
    <x v="129"/>
    <x v="1"/>
    <m/>
    <x v="2"/>
    <x v="1"/>
    <x v="0"/>
    <x v="2"/>
    <x v="2"/>
    <x v="2"/>
    <x v="1"/>
    <x v="1"/>
    <x v="2"/>
    <x v="1"/>
    <x v="1"/>
    <x v="1"/>
    <x v="1"/>
    <x v="1"/>
    <x v="1"/>
    <x v="1"/>
    <x v="1"/>
    <x v="1"/>
    <x v="1"/>
    <x v="5"/>
    <x v="2"/>
    <x v="1"/>
    <x v="1"/>
    <x v="0"/>
    <x v="2"/>
    <x v="3"/>
    <x v="1"/>
    <x v="2"/>
    <x v="2"/>
    <x v="2"/>
    <m/>
    <m/>
    <m/>
    <m/>
    <m/>
    <m/>
  </r>
  <r>
    <x v="0"/>
    <x v="129"/>
    <x v="1"/>
    <m/>
    <x v="2"/>
    <x v="1"/>
    <x v="0"/>
    <x v="2"/>
    <x v="4"/>
    <x v="2"/>
    <x v="1"/>
    <x v="1"/>
    <x v="3"/>
    <x v="1"/>
    <x v="1"/>
    <x v="1"/>
    <x v="1"/>
    <x v="1"/>
    <x v="1"/>
    <x v="1"/>
    <x v="1"/>
    <x v="1"/>
    <x v="1"/>
    <x v="2"/>
    <x v="3"/>
    <x v="1"/>
    <x v="1"/>
    <x v="0"/>
    <x v="2"/>
    <x v="3"/>
    <x v="1"/>
    <x v="2"/>
    <x v="2"/>
    <x v="2"/>
    <m/>
    <m/>
    <m/>
    <m/>
    <m/>
    <m/>
  </r>
  <r>
    <x v="0"/>
    <x v="129"/>
    <x v="1"/>
    <m/>
    <x v="2"/>
    <x v="1"/>
    <x v="1"/>
    <x v="2"/>
    <x v="2"/>
    <x v="2"/>
    <x v="1"/>
    <x v="1"/>
    <x v="2"/>
    <x v="1"/>
    <x v="1"/>
    <x v="1"/>
    <x v="1"/>
    <x v="1"/>
    <x v="1"/>
    <x v="1"/>
    <x v="1"/>
    <x v="1"/>
    <x v="1"/>
    <x v="1"/>
    <x v="1"/>
    <x v="1"/>
    <x v="1"/>
    <x v="0"/>
    <x v="2"/>
    <x v="3"/>
    <x v="1"/>
    <x v="2"/>
    <x v="2"/>
    <x v="2"/>
    <m/>
    <m/>
    <m/>
    <m/>
    <m/>
    <m/>
  </r>
  <r>
    <x v="0"/>
    <x v="129"/>
    <x v="1"/>
    <m/>
    <x v="2"/>
    <x v="1"/>
    <x v="1"/>
    <x v="2"/>
    <x v="2"/>
    <x v="2"/>
    <x v="1"/>
    <x v="1"/>
    <x v="2"/>
    <x v="1"/>
    <x v="1"/>
    <x v="1"/>
    <x v="1"/>
    <x v="1"/>
    <x v="1"/>
    <x v="1"/>
    <x v="1"/>
    <x v="1"/>
    <x v="1"/>
    <x v="3"/>
    <x v="2"/>
    <x v="1"/>
    <x v="1"/>
    <x v="0"/>
    <x v="2"/>
    <x v="3"/>
    <x v="1"/>
    <x v="2"/>
    <x v="2"/>
    <x v="2"/>
    <m/>
    <m/>
    <m/>
    <m/>
    <m/>
    <m/>
  </r>
  <r>
    <x v="0"/>
    <x v="129"/>
    <x v="1"/>
    <m/>
    <x v="2"/>
    <x v="1"/>
    <x v="0"/>
    <x v="3"/>
    <x v="3"/>
    <x v="1"/>
    <x v="3"/>
    <x v="2"/>
    <x v="1"/>
    <x v="2"/>
    <x v="4"/>
    <x v="4"/>
    <x v="3"/>
    <x v="5"/>
    <x v="4"/>
    <x v="4"/>
    <x v="2"/>
    <x v="3"/>
    <x v="2"/>
    <x v="3"/>
    <x v="1"/>
    <x v="3"/>
    <x v="2"/>
    <x v="0"/>
    <x v="2"/>
    <x v="3"/>
    <x v="1"/>
    <x v="2"/>
    <x v="2"/>
    <x v="2"/>
    <m/>
    <m/>
    <m/>
    <m/>
    <m/>
    <m/>
  </r>
  <r>
    <x v="0"/>
    <x v="129"/>
    <x v="1"/>
    <m/>
    <x v="2"/>
    <x v="1"/>
    <x v="3"/>
    <x v="1"/>
    <x v="3"/>
    <x v="3"/>
    <x v="5"/>
    <x v="4"/>
    <x v="4"/>
    <x v="4"/>
    <x v="4"/>
    <x v="2"/>
    <x v="2"/>
    <x v="2"/>
    <x v="3"/>
    <x v="3"/>
    <x v="5"/>
    <x v="2"/>
    <x v="2"/>
    <x v="1"/>
    <x v="2"/>
    <x v="3"/>
    <x v="3"/>
    <x v="0"/>
    <x v="2"/>
    <x v="3"/>
    <x v="1"/>
    <x v="2"/>
    <x v="2"/>
    <x v="2"/>
    <m/>
    <m/>
    <m/>
    <m/>
    <m/>
    <m/>
  </r>
  <r>
    <x v="0"/>
    <x v="129"/>
    <x v="1"/>
    <m/>
    <x v="2"/>
    <x v="1"/>
    <x v="1"/>
    <x v="2"/>
    <x v="2"/>
    <x v="2"/>
    <x v="1"/>
    <x v="1"/>
    <x v="2"/>
    <x v="1"/>
    <x v="1"/>
    <x v="1"/>
    <x v="1"/>
    <x v="1"/>
    <x v="1"/>
    <x v="1"/>
    <x v="1"/>
    <x v="1"/>
    <x v="1"/>
    <x v="1"/>
    <x v="1"/>
    <x v="1"/>
    <x v="1"/>
    <x v="0"/>
    <x v="2"/>
    <x v="3"/>
    <x v="1"/>
    <x v="2"/>
    <x v="2"/>
    <x v="2"/>
    <m/>
    <m/>
    <m/>
    <m/>
    <m/>
    <m/>
  </r>
  <r>
    <x v="0"/>
    <x v="129"/>
    <x v="1"/>
    <m/>
    <x v="2"/>
    <x v="1"/>
    <x v="0"/>
    <x v="5"/>
    <x v="5"/>
    <x v="6"/>
    <x v="4"/>
    <x v="5"/>
    <x v="5"/>
    <x v="5"/>
    <x v="5"/>
    <x v="5"/>
    <x v="4"/>
    <x v="4"/>
    <x v="5"/>
    <x v="5"/>
    <x v="4"/>
    <x v="5"/>
    <x v="5"/>
    <x v="4"/>
    <x v="5"/>
    <x v="5"/>
    <x v="5"/>
    <x v="0"/>
    <x v="2"/>
    <x v="3"/>
    <x v="1"/>
    <x v="2"/>
    <x v="2"/>
    <x v="2"/>
    <m/>
    <m/>
    <m/>
    <m/>
    <m/>
    <m/>
  </r>
  <r>
    <x v="0"/>
    <x v="129"/>
    <x v="1"/>
    <m/>
    <x v="2"/>
    <x v="1"/>
    <x v="1"/>
    <x v="1"/>
    <x v="5"/>
    <x v="2"/>
    <x v="1"/>
    <x v="2"/>
    <x v="1"/>
    <x v="1"/>
    <x v="1"/>
    <x v="2"/>
    <x v="1"/>
    <x v="1"/>
    <x v="1"/>
    <x v="1"/>
    <x v="1"/>
    <x v="1"/>
    <x v="2"/>
    <x v="1"/>
    <x v="2"/>
    <x v="1"/>
    <x v="1"/>
    <x v="0"/>
    <x v="2"/>
    <x v="3"/>
    <x v="1"/>
    <x v="2"/>
    <x v="2"/>
    <x v="2"/>
    <m/>
    <m/>
    <m/>
    <m/>
    <m/>
    <m/>
  </r>
  <r>
    <x v="0"/>
    <x v="129"/>
    <x v="1"/>
    <m/>
    <x v="2"/>
    <x v="1"/>
    <x v="1"/>
    <x v="2"/>
    <x v="2"/>
    <x v="2"/>
    <x v="1"/>
    <x v="1"/>
    <x v="3"/>
    <x v="2"/>
    <x v="3"/>
    <x v="2"/>
    <x v="1"/>
    <x v="3"/>
    <x v="1"/>
    <x v="3"/>
    <x v="1"/>
    <x v="3"/>
    <x v="3"/>
    <x v="2"/>
    <x v="3"/>
    <x v="1"/>
    <x v="1"/>
    <x v="0"/>
    <x v="2"/>
    <x v="3"/>
    <x v="1"/>
    <x v="2"/>
    <x v="2"/>
    <x v="2"/>
    <m/>
    <m/>
    <m/>
    <m/>
    <m/>
    <m/>
  </r>
  <r>
    <x v="0"/>
    <x v="129"/>
    <x v="1"/>
    <m/>
    <x v="2"/>
    <x v="1"/>
    <x v="1"/>
    <x v="3"/>
    <x v="1"/>
    <x v="3"/>
    <x v="2"/>
    <x v="2"/>
    <x v="1"/>
    <x v="2"/>
    <x v="2"/>
    <x v="1"/>
    <x v="1"/>
    <x v="2"/>
    <x v="1"/>
    <x v="1"/>
    <x v="1"/>
    <x v="2"/>
    <x v="2"/>
    <x v="3"/>
    <x v="2"/>
    <x v="1"/>
    <x v="1"/>
    <x v="0"/>
    <x v="2"/>
    <x v="3"/>
    <x v="1"/>
    <x v="2"/>
    <x v="2"/>
    <x v="2"/>
    <m/>
    <m/>
    <m/>
    <m/>
    <m/>
    <m/>
  </r>
  <r>
    <x v="0"/>
    <x v="129"/>
    <x v="1"/>
    <m/>
    <x v="2"/>
    <x v="1"/>
    <x v="1"/>
    <x v="5"/>
    <x v="5"/>
    <x v="6"/>
    <x v="5"/>
    <x v="4"/>
    <x v="2"/>
    <x v="4"/>
    <x v="5"/>
    <x v="5"/>
    <x v="5"/>
    <x v="5"/>
    <x v="5"/>
    <x v="1"/>
    <x v="4"/>
    <x v="5"/>
    <x v="1"/>
    <x v="5"/>
    <x v="4"/>
    <x v="3"/>
    <x v="5"/>
    <x v="0"/>
    <x v="2"/>
    <x v="3"/>
    <x v="1"/>
    <x v="2"/>
    <x v="2"/>
    <x v="2"/>
    <m/>
    <m/>
    <m/>
    <m/>
    <m/>
    <m/>
  </r>
  <r>
    <x v="0"/>
    <x v="129"/>
    <x v="1"/>
    <m/>
    <x v="2"/>
    <x v="1"/>
    <x v="0"/>
    <x v="2"/>
    <x v="4"/>
    <x v="2"/>
    <x v="1"/>
    <x v="1"/>
    <x v="3"/>
    <x v="1"/>
    <x v="1"/>
    <x v="1"/>
    <x v="1"/>
    <x v="1"/>
    <x v="1"/>
    <x v="1"/>
    <x v="1"/>
    <x v="1"/>
    <x v="1"/>
    <x v="1"/>
    <x v="1"/>
    <x v="1"/>
    <x v="1"/>
    <x v="0"/>
    <x v="2"/>
    <x v="3"/>
    <x v="1"/>
    <x v="2"/>
    <x v="2"/>
    <x v="2"/>
    <m/>
    <m/>
    <m/>
    <m/>
    <m/>
    <m/>
  </r>
  <r>
    <x v="0"/>
    <x v="129"/>
    <x v="1"/>
    <m/>
    <x v="2"/>
    <x v="1"/>
    <x v="0"/>
    <x v="2"/>
    <x v="2"/>
    <x v="3"/>
    <x v="1"/>
    <x v="1"/>
    <x v="2"/>
    <x v="1"/>
    <x v="1"/>
    <x v="1"/>
    <x v="1"/>
    <x v="1"/>
    <x v="1"/>
    <x v="1"/>
    <x v="1"/>
    <x v="1"/>
    <x v="1"/>
    <x v="1"/>
    <x v="1"/>
    <x v="1"/>
    <x v="1"/>
    <x v="0"/>
    <x v="2"/>
    <x v="3"/>
    <x v="1"/>
    <x v="2"/>
    <x v="2"/>
    <x v="2"/>
    <m/>
    <m/>
    <m/>
    <m/>
    <m/>
    <m/>
  </r>
  <r>
    <x v="0"/>
    <x v="129"/>
    <x v="1"/>
    <m/>
    <x v="2"/>
    <x v="1"/>
    <x v="1"/>
    <x v="1"/>
    <x v="1"/>
    <x v="1"/>
    <x v="2"/>
    <x v="2"/>
    <x v="1"/>
    <x v="2"/>
    <x v="2"/>
    <x v="5"/>
    <x v="1"/>
    <x v="3"/>
    <x v="2"/>
    <x v="3"/>
    <x v="2"/>
    <x v="3"/>
    <x v="2"/>
    <x v="3"/>
    <x v="2"/>
    <x v="2"/>
    <x v="2"/>
    <x v="0"/>
    <x v="2"/>
    <x v="3"/>
    <x v="1"/>
    <x v="2"/>
    <x v="2"/>
    <x v="2"/>
    <m/>
    <m/>
    <m/>
    <m/>
    <m/>
    <m/>
  </r>
  <r>
    <x v="0"/>
    <x v="129"/>
    <x v="1"/>
    <m/>
    <x v="2"/>
    <x v="1"/>
    <x v="0"/>
    <x v="1"/>
    <x v="2"/>
    <x v="3"/>
    <x v="2"/>
    <x v="1"/>
    <x v="4"/>
    <x v="1"/>
    <x v="2"/>
    <x v="2"/>
    <x v="1"/>
    <x v="3"/>
    <x v="1"/>
    <x v="2"/>
    <x v="2"/>
    <x v="1"/>
    <x v="1"/>
    <x v="1"/>
    <x v="1"/>
    <x v="1"/>
    <x v="1"/>
    <x v="0"/>
    <x v="2"/>
    <x v="3"/>
    <x v="1"/>
    <x v="2"/>
    <x v="2"/>
    <x v="2"/>
    <m/>
    <m/>
    <m/>
    <m/>
    <m/>
    <m/>
  </r>
  <r>
    <x v="0"/>
    <x v="129"/>
    <x v="1"/>
    <m/>
    <x v="2"/>
    <x v="1"/>
    <x v="1"/>
    <x v="1"/>
    <x v="1"/>
    <x v="1"/>
    <x v="4"/>
    <x v="3"/>
    <x v="1"/>
    <x v="3"/>
    <x v="2"/>
    <x v="3"/>
    <x v="2"/>
    <x v="3"/>
    <x v="3"/>
    <x v="2"/>
    <x v="2"/>
    <x v="3"/>
    <x v="2"/>
    <x v="3"/>
    <x v="2"/>
    <x v="2"/>
    <x v="2"/>
    <x v="0"/>
    <x v="2"/>
    <x v="3"/>
    <x v="1"/>
    <x v="2"/>
    <x v="2"/>
    <x v="2"/>
    <m/>
    <m/>
    <m/>
    <m/>
    <m/>
    <m/>
  </r>
  <r>
    <x v="0"/>
    <x v="129"/>
    <x v="1"/>
    <m/>
    <x v="2"/>
    <x v="1"/>
    <x v="0"/>
    <x v="1"/>
    <x v="1"/>
    <x v="3"/>
    <x v="3"/>
    <x v="2"/>
    <x v="3"/>
    <x v="1"/>
    <x v="1"/>
    <x v="1"/>
    <x v="1"/>
    <x v="1"/>
    <x v="3"/>
    <x v="3"/>
    <x v="1"/>
    <x v="3"/>
    <x v="3"/>
    <x v="1"/>
    <x v="1"/>
    <x v="1"/>
    <x v="1"/>
    <x v="0"/>
    <x v="2"/>
    <x v="3"/>
    <x v="1"/>
    <x v="2"/>
    <x v="2"/>
    <x v="2"/>
    <m/>
    <m/>
    <m/>
    <m/>
    <m/>
    <m/>
  </r>
  <r>
    <x v="0"/>
    <x v="129"/>
    <x v="1"/>
    <m/>
    <x v="2"/>
    <x v="1"/>
    <x v="1"/>
    <x v="2"/>
    <x v="2"/>
    <x v="3"/>
    <x v="1"/>
    <x v="1"/>
    <x v="1"/>
    <x v="1"/>
    <x v="1"/>
    <x v="2"/>
    <x v="1"/>
    <x v="2"/>
    <x v="1"/>
    <x v="2"/>
    <x v="1"/>
    <x v="1"/>
    <x v="1"/>
    <x v="3"/>
    <x v="2"/>
    <x v="1"/>
    <x v="1"/>
    <x v="0"/>
    <x v="2"/>
    <x v="3"/>
    <x v="1"/>
    <x v="2"/>
    <x v="2"/>
    <x v="2"/>
    <m/>
    <m/>
    <m/>
    <m/>
    <m/>
    <m/>
  </r>
  <r>
    <x v="0"/>
    <x v="129"/>
    <x v="1"/>
    <m/>
    <x v="2"/>
    <x v="1"/>
    <x v="1"/>
    <x v="2"/>
    <x v="2"/>
    <x v="2"/>
    <x v="3"/>
    <x v="2"/>
    <x v="3"/>
    <x v="2"/>
    <x v="2"/>
    <x v="3"/>
    <x v="2"/>
    <x v="2"/>
    <x v="2"/>
    <x v="2"/>
    <x v="2"/>
    <x v="2"/>
    <x v="2"/>
    <x v="3"/>
    <x v="2"/>
    <x v="2"/>
    <x v="2"/>
    <x v="0"/>
    <x v="2"/>
    <x v="3"/>
    <x v="1"/>
    <x v="2"/>
    <x v="2"/>
    <x v="2"/>
    <m/>
    <m/>
    <m/>
    <m/>
    <m/>
    <m/>
  </r>
  <r>
    <x v="0"/>
    <x v="129"/>
    <x v="1"/>
    <m/>
    <x v="2"/>
    <x v="1"/>
    <x v="1"/>
    <x v="2"/>
    <x v="2"/>
    <x v="2"/>
    <x v="1"/>
    <x v="1"/>
    <x v="2"/>
    <x v="1"/>
    <x v="1"/>
    <x v="2"/>
    <x v="1"/>
    <x v="2"/>
    <x v="1"/>
    <x v="1"/>
    <x v="1"/>
    <x v="1"/>
    <x v="1"/>
    <x v="1"/>
    <x v="1"/>
    <x v="1"/>
    <x v="1"/>
    <x v="0"/>
    <x v="2"/>
    <x v="3"/>
    <x v="1"/>
    <x v="2"/>
    <x v="2"/>
    <x v="2"/>
    <m/>
    <m/>
    <m/>
    <m/>
    <m/>
    <m/>
  </r>
  <r>
    <x v="0"/>
    <x v="129"/>
    <x v="1"/>
    <m/>
    <x v="2"/>
    <x v="1"/>
    <x v="1"/>
    <x v="1"/>
    <x v="1"/>
    <x v="2"/>
    <x v="1"/>
    <x v="1"/>
    <x v="2"/>
    <x v="1"/>
    <x v="1"/>
    <x v="1"/>
    <x v="1"/>
    <x v="1"/>
    <x v="1"/>
    <x v="1"/>
    <x v="1"/>
    <x v="1"/>
    <x v="1"/>
    <x v="1"/>
    <x v="1"/>
    <x v="1"/>
    <x v="1"/>
    <x v="0"/>
    <x v="2"/>
    <x v="3"/>
    <x v="1"/>
    <x v="2"/>
    <x v="2"/>
    <x v="2"/>
    <m/>
    <m/>
    <m/>
    <m/>
    <m/>
    <m/>
  </r>
  <r>
    <x v="0"/>
    <x v="129"/>
    <x v="1"/>
    <m/>
    <x v="2"/>
    <x v="1"/>
    <x v="1"/>
    <x v="1"/>
    <x v="1"/>
    <x v="4"/>
    <x v="1"/>
    <x v="2"/>
    <x v="1"/>
    <x v="1"/>
    <x v="2"/>
    <x v="2"/>
    <x v="1"/>
    <x v="2"/>
    <x v="2"/>
    <x v="1"/>
    <x v="5"/>
    <x v="2"/>
    <x v="4"/>
    <x v="3"/>
    <x v="2"/>
    <x v="2"/>
    <x v="3"/>
    <x v="0"/>
    <x v="2"/>
    <x v="3"/>
    <x v="1"/>
    <x v="2"/>
    <x v="2"/>
    <x v="2"/>
    <m/>
    <m/>
    <m/>
    <m/>
    <m/>
    <m/>
  </r>
  <r>
    <x v="0"/>
    <x v="129"/>
    <x v="1"/>
    <m/>
    <x v="2"/>
    <x v="1"/>
    <x v="1"/>
    <x v="1"/>
    <x v="2"/>
    <x v="1"/>
    <x v="2"/>
    <x v="1"/>
    <x v="2"/>
    <x v="1"/>
    <x v="2"/>
    <x v="2"/>
    <x v="1"/>
    <x v="1"/>
    <x v="1"/>
    <x v="1"/>
    <x v="1"/>
    <x v="1"/>
    <x v="1"/>
    <x v="1"/>
    <x v="2"/>
    <x v="2"/>
    <x v="2"/>
    <x v="0"/>
    <x v="2"/>
    <x v="3"/>
    <x v="1"/>
    <x v="2"/>
    <x v="2"/>
    <x v="2"/>
    <m/>
    <m/>
    <m/>
    <m/>
    <m/>
    <m/>
  </r>
  <r>
    <x v="0"/>
    <x v="129"/>
    <x v="1"/>
    <m/>
    <x v="2"/>
    <x v="1"/>
    <x v="1"/>
    <x v="2"/>
    <x v="2"/>
    <x v="3"/>
    <x v="2"/>
    <x v="2"/>
    <x v="2"/>
    <x v="1"/>
    <x v="2"/>
    <x v="2"/>
    <x v="2"/>
    <x v="1"/>
    <x v="1"/>
    <x v="1"/>
    <x v="1"/>
    <x v="1"/>
    <x v="2"/>
    <x v="3"/>
    <x v="0"/>
    <x v="1"/>
    <x v="2"/>
    <x v="0"/>
    <x v="2"/>
    <x v="3"/>
    <x v="1"/>
    <x v="2"/>
    <x v="2"/>
    <x v="2"/>
    <m/>
    <m/>
    <m/>
    <m/>
    <m/>
    <m/>
  </r>
  <r>
    <x v="0"/>
    <x v="129"/>
    <x v="1"/>
    <m/>
    <x v="2"/>
    <x v="1"/>
    <x v="1"/>
    <x v="2"/>
    <x v="0"/>
    <x v="2"/>
    <x v="0"/>
    <x v="0"/>
    <x v="2"/>
    <x v="1"/>
    <x v="1"/>
    <x v="1"/>
    <x v="1"/>
    <x v="1"/>
    <x v="1"/>
    <x v="1"/>
    <x v="1"/>
    <x v="1"/>
    <x v="1"/>
    <x v="3"/>
    <x v="2"/>
    <x v="1"/>
    <x v="1"/>
    <x v="0"/>
    <x v="2"/>
    <x v="3"/>
    <x v="1"/>
    <x v="2"/>
    <x v="2"/>
    <x v="2"/>
    <m/>
    <m/>
    <m/>
    <m/>
    <m/>
    <m/>
  </r>
  <r>
    <x v="0"/>
    <x v="129"/>
    <x v="1"/>
    <m/>
    <x v="2"/>
    <x v="1"/>
    <x v="1"/>
    <x v="2"/>
    <x v="2"/>
    <x v="2"/>
    <x v="3"/>
    <x v="1"/>
    <x v="2"/>
    <x v="1"/>
    <x v="1"/>
    <x v="1"/>
    <x v="1"/>
    <x v="1"/>
    <x v="1"/>
    <x v="1"/>
    <x v="1"/>
    <x v="1"/>
    <x v="1"/>
    <x v="1"/>
    <x v="1"/>
    <x v="1"/>
    <x v="1"/>
    <x v="0"/>
    <x v="2"/>
    <x v="3"/>
    <x v="1"/>
    <x v="2"/>
    <x v="2"/>
    <x v="2"/>
    <m/>
    <m/>
    <m/>
    <m/>
    <m/>
    <m/>
  </r>
  <r>
    <x v="0"/>
    <x v="129"/>
    <x v="1"/>
    <m/>
    <x v="2"/>
    <x v="1"/>
    <x v="1"/>
    <x v="1"/>
    <x v="5"/>
    <x v="5"/>
    <x v="3"/>
    <x v="3"/>
    <x v="3"/>
    <x v="2"/>
    <x v="2"/>
    <x v="1"/>
    <x v="2"/>
    <x v="2"/>
    <x v="3"/>
    <x v="2"/>
    <x v="2"/>
    <x v="2"/>
    <x v="4"/>
    <x v="3"/>
    <x v="1"/>
    <x v="2"/>
    <x v="2"/>
    <x v="0"/>
    <x v="2"/>
    <x v="3"/>
    <x v="1"/>
    <x v="2"/>
    <x v="2"/>
    <x v="2"/>
    <m/>
    <m/>
    <m/>
    <m/>
    <m/>
    <m/>
  </r>
  <r>
    <x v="0"/>
    <x v="129"/>
    <x v="1"/>
    <m/>
    <x v="2"/>
    <x v="1"/>
    <x v="0"/>
    <x v="1"/>
    <x v="1"/>
    <x v="3"/>
    <x v="2"/>
    <x v="2"/>
    <x v="1"/>
    <x v="2"/>
    <x v="2"/>
    <x v="2"/>
    <x v="2"/>
    <x v="1"/>
    <x v="1"/>
    <x v="1"/>
    <x v="1"/>
    <x v="0"/>
    <x v="1"/>
    <x v="3"/>
    <x v="2"/>
    <x v="2"/>
    <x v="1"/>
    <x v="0"/>
    <x v="2"/>
    <x v="3"/>
    <x v="1"/>
    <x v="2"/>
    <x v="2"/>
    <x v="2"/>
    <m/>
    <m/>
    <m/>
    <m/>
    <m/>
    <m/>
  </r>
  <r>
    <x v="0"/>
    <x v="129"/>
    <x v="1"/>
    <m/>
    <x v="2"/>
    <x v="1"/>
    <x v="0"/>
    <x v="2"/>
    <x v="1"/>
    <x v="3"/>
    <x v="1"/>
    <x v="1"/>
    <x v="2"/>
    <x v="1"/>
    <x v="1"/>
    <x v="1"/>
    <x v="1"/>
    <x v="1"/>
    <x v="1"/>
    <x v="1"/>
    <x v="1"/>
    <x v="1"/>
    <x v="1"/>
    <x v="1"/>
    <x v="1"/>
    <x v="1"/>
    <x v="1"/>
    <x v="0"/>
    <x v="2"/>
    <x v="3"/>
    <x v="1"/>
    <x v="2"/>
    <x v="2"/>
    <x v="2"/>
    <m/>
    <m/>
    <m/>
    <m/>
    <m/>
    <m/>
  </r>
  <r>
    <x v="0"/>
    <x v="129"/>
    <x v="1"/>
    <m/>
    <x v="2"/>
    <x v="1"/>
    <x v="0"/>
    <x v="2"/>
    <x v="2"/>
    <x v="2"/>
    <x v="1"/>
    <x v="1"/>
    <x v="1"/>
    <x v="1"/>
    <x v="1"/>
    <x v="2"/>
    <x v="1"/>
    <x v="2"/>
    <x v="1"/>
    <x v="2"/>
    <x v="1"/>
    <x v="1"/>
    <x v="1"/>
    <x v="3"/>
    <x v="2"/>
    <x v="1"/>
    <x v="1"/>
    <x v="0"/>
    <x v="2"/>
    <x v="3"/>
    <x v="1"/>
    <x v="2"/>
    <x v="2"/>
    <x v="2"/>
    <m/>
    <m/>
    <m/>
    <m/>
    <m/>
    <m/>
  </r>
  <r>
    <x v="0"/>
    <x v="129"/>
    <x v="1"/>
    <m/>
    <x v="2"/>
    <x v="1"/>
    <x v="3"/>
    <x v="2"/>
    <x v="2"/>
    <x v="2"/>
    <x v="1"/>
    <x v="1"/>
    <x v="2"/>
    <x v="1"/>
    <x v="1"/>
    <x v="1"/>
    <x v="1"/>
    <x v="1"/>
    <x v="1"/>
    <x v="2"/>
    <x v="1"/>
    <x v="1"/>
    <x v="1"/>
    <x v="1"/>
    <x v="1"/>
    <x v="1"/>
    <x v="1"/>
    <x v="0"/>
    <x v="2"/>
    <x v="3"/>
    <x v="1"/>
    <x v="2"/>
    <x v="2"/>
    <x v="2"/>
    <m/>
    <m/>
    <m/>
    <m/>
    <m/>
    <m/>
  </r>
  <r>
    <x v="0"/>
    <x v="129"/>
    <x v="1"/>
    <m/>
    <x v="2"/>
    <x v="1"/>
    <x v="1"/>
    <x v="1"/>
    <x v="1"/>
    <x v="1"/>
    <x v="1"/>
    <x v="1"/>
    <x v="1"/>
    <x v="1"/>
    <x v="3"/>
    <x v="1"/>
    <x v="1"/>
    <x v="2"/>
    <x v="2"/>
    <x v="1"/>
    <x v="1"/>
    <x v="3"/>
    <x v="1"/>
    <x v="3"/>
    <x v="2"/>
    <x v="1"/>
    <x v="1"/>
    <x v="0"/>
    <x v="2"/>
    <x v="3"/>
    <x v="1"/>
    <x v="2"/>
    <x v="2"/>
    <x v="2"/>
    <m/>
    <m/>
    <m/>
    <m/>
    <m/>
    <m/>
  </r>
  <r>
    <x v="0"/>
    <x v="129"/>
    <x v="1"/>
    <m/>
    <x v="2"/>
    <x v="1"/>
    <x v="0"/>
    <x v="1"/>
    <x v="1"/>
    <x v="1"/>
    <x v="2"/>
    <x v="2"/>
    <x v="1"/>
    <x v="2"/>
    <x v="2"/>
    <x v="2"/>
    <x v="2"/>
    <x v="2"/>
    <x v="2"/>
    <x v="2"/>
    <x v="2"/>
    <x v="2"/>
    <x v="2"/>
    <x v="3"/>
    <x v="2"/>
    <x v="2"/>
    <x v="2"/>
    <x v="0"/>
    <x v="2"/>
    <x v="3"/>
    <x v="1"/>
    <x v="2"/>
    <x v="2"/>
    <x v="2"/>
    <m/>
    <m/>
    <m/>
    <m/>
    <m/>
    <m/>
  </r>
  <r>
    <x v="0"/>
    <x v="129"/>
    <x v="1"/>
    <m/>
    <x v="2"/>
    <x v="1"/>
    <x v="0"/>
    <x v="1"/>
    <x v="1"/>
    <x v="4"/>
    <x v="2"/>
    <x v="2"/>
    <x v="1"/>
    <x v="2"/>
    <x v="2"/>
    <x v="1"/>
    <x v="1"/>
    <x v="2"/>
    <x v="2"/>
    <x v="2"/>
    <x v="1"/>
    <x v="2"/>
    <x v="2"/>
    <x v="3"/>
    <x v="1"/>
    <x v="1"/>
    <x v="1"/>
    <x v="0"/>
    <x v="2"/>
    <x v="3"/>
    <x v="1"/>
    <x v="2"/>
    <x v="2"/>
    <x v="2"/>
    <m/>
    <m/>
    <m/>
    <m/>
    <m/>
    <m/>
  </r>
  <r>
    <x v="0"/>
    <x v="129"/>
    <x v="1"/>
    <m/>
    <x v="2"/>
    <x v="1"/>
    <x v="1"/>
    <x v="2"/>
    <x v="1"/>
    <x v="2"/>
    <x v="1"/>
    <x v="1"/>
    <x v="1"/>
    <x v="2"/>
    <x v="1"/>
    <x v="2"/>
    <x v="1"/>
    <x v="1"/>
    <x v="1"/>
    <x v="1"/>
    <x v="1"/>
    <x v="1"/>
    <x v="3"/>
    <x v="2"/>
    <x v="2"/>
    <x v="1"/>
    <x v="1"/>
    <x v="0"/>
    <x v="2"/>
    <x v="3"/>
    <x v="1"/>
    <x v="2"/>
    <x v="2"/>
    <x v="2"/>
    <m/>
    <m/>
    <m/>
    <m/>
    <m/>
    <m/>
  </r>
  <r>
    <x v="0"/>
    <x v="129"/>
    <x v="1"/>
    <m/>
    <x v="2"/>
    <x v="1"/>
    <x v="0"/>
    <x v="2"/>
    <x v="2"/>
    <x v="2"/>
    <x v="1"/>
    <x v="1"/>
    <x v="2"/>
    <x v="1"/>
    <x v="1"/>
    <x v="1"/>
    <x v="1"/>
    <x v="1"/>
    <x v="1"/>
    <x v="1"/>
    <x v="1"/>
    <x v="1"/>
    <x v="1"/>
    <x v="1"/>
    <x v="1"/>
    <x v="1"/>
    <x v="1"/>
    <x v="0"/>
    <x v="2"/>
    <x v="3"/>
    <x v="1"/>
    <x v="2"/>
    <x v="2"/>
    <x v="2"/>
    <m/>
    <m/>
    <m/>
    <m/>
    <m/>
    <m/>
  </r>
  <r>
    <x v="0"/>
    <x v="129"/>
    <x v="1"/>
    <m/>
    <x v="2"/>
    <x v="1"/>
    <x v="1"/>
    <x v="1"/>
    <x v="1"/>
    <x v="4"/>
    <x v="2"/>
    <x v="2"/>
    <x v="3"/>
    <x v="1"/>
    <x v="3"/>
    <x v="2"/>
    <x v="1"/>
    <x v="3"/>
    <x v="1"/>
    <x v="1"/>
    <x v="1"/>
    <x v="1"/>
    <x v="3"/>
    <x v="2"/>
    <x v="1"/>
    <x v="2"/>
    <x v="2"/>
    <x v="0"/>
    <x v="2"/>
    <x v="3"/>
    <x v="1"/>
    <x v="2"/>
    <x v="2"/>
    <x v="2"/>
    <m/>
    <m/>
    <m/>
    <m/>
    <m/>
    <m/>
  </r>
  <r>
    <x v="0"/>
    <x v="129"/>
    <x v="1"/>
    <m/>
    <x v="2"/>
    <x v="1"/>
    <x v="1"/>
    <x v="2"/>
    <x v="4"/>
    <x v="3"/>
    <x v="1"/>
    <x v="1"/>
    <x v="3"/>
    <x v="1"/>
    <x v="1"/>
    <x v="1"/>
    <x v="1"/>
    <x v="1"/>
    <x v="3"/>
    <x v="3"/>
    <x v="1"/>
    <x v="1"/>
    <x v="1"/>
    <x v="1"/>
    <x v="2"/>
    <x v="1"/>
    <x v="1"/>
    <x v="0"/>
    <x v="2"/>
    <x v="3"/>
    <x v="1"/>
    <x v="2"/>
    <x v="2"/>
    <x v="2"/>
    <m/>
    <m/>
    <m/>
    <m/>
    <m/>
    <m/>
  </r>
  <r>
    <x v="0"/>
    <x v="129"/>
    <x v="1"/>
    <m/>
    <x v="2"/>
    <x v="1"/>
    <x v="1"/>
    <x v="1"/>
    <x v="1"/>
    <x v="1"/>
    <x v="2"/>
    <x v="2"/>
    <x v="2"/>
    <x v="2"/>
    <x v="2"/>
    <x v="2"/>
    <x v="2"/>
    <x v="2"/>
    <x v="2"/>
    <x v="2"/>
    <x v="2"/>
    <x v="2"/>
    <x v="2"/>
    <x v="3"/>
    <x v="2"/>
    <x v="2"/>
    <x v="2"/>
    <x v="0"/>
    <x v="2"/>
    <x v="3"/>
    <x v="1"/>
    <x v="2"/>
    <x v="2"/>
    <x v="2"/>
    <m/>
    <m/>
    <m/>
    <m/>
    <m/>
    <m/>
  </r>
  <r>
    <x v="0"/>
    <x v="129"/>
    <x v="1"/>
    <m/>
    <x v="2"/>
    <x v="1"/>
    <x v="1"/>
    <x v="3"/>
    <x v="3"/>
    <x v="5"/>
    <x v="5"/>
    <x v="4"/>
    <x v="4"/>
    <x v="4"/>
    <x v="4"/>
    <x v="4"/>
    <x v="5"/>
    <x v="5"/>
    <x v="4"/>
    <x v="4"/>
    <x v="5"/>
    <x v="4"/>
    <x v="4"/>
    <x v="4"/>
    <x v="4"/>
    <x v="3"/>
    <x v="3"/>
    <x v="0"/>
    <x v="2"/>
    <x v="3"/>
    <x v="1"/>
    <x v="2"/>
    <x v="2"/>
    <x v="2"/>
    <m/>
    <m/>
    <m/>
    <m/>
    <m/>
    <m/>
  </r>
  <r>
    <x v="0"/>
    <x v="129"/>
    <x v="1"/>
    <m/>
    <x v="2"/>
    <x v="1"/>
    <x v="1"/>
    <x v="1"/>
    <x v="2"/>
    <x v="3"/>
    <x v="1"/>
    <x v="1"/>
    <x v="2"/>
    <x v="1"/>
    <x v="1"/>
    <x v="1"/>
    <x v="1"/>
    <x v="1"/>
    <x v="1"/>
    <x v="1"/>
    <x v="1"/>
    <x v="3"/>
    <x v="1"/>
    <x v="1"/>
    <x v="1"/>
    <x v="1"/>
    <x v="1"/>
    <x v="0"/>
    <x v="2"/>
    <x v="3"/>
    <x v="1"/>
    <x v="2"/>
    <x v="2"/>
    <x v="2"/>
    <m/>
    <m/>
    <m/>
    <m/>
    <m/>
    <m/>
  </r>
  <r>
    <x v="0"/>
    <x v="129"/>
    <x v="1"/>
    <m/>
    <x v="2"/>
    <x v="1"/>
    <x v="1"/>
    <x v="1"/>
    <x v="1"/>
    <x v="5"/>
    <x v="1"/>
    <x v="1"/>
    <x v="2"/>
    <x v="1"/>
    <x v="1"/>
    <x v="1"/>
    <x v="1"/>
    <x v="1"/>
    <x v="1"/>
    <x v="3"/>
    <x v="1"/>
    <x v="1"/>
    <x v="1"/>
    <x v="1"/>
    <x v="1"/>
    <x v="1"/>
    <x v="1"/>
    <x v="0"/>
    <x v="2"/>
    <x v="3"/>
    <x v="1"/>
    <x v="2"/>
    <x v="2"/>
    <x v="2"/>
    <m/>
    <m/>
    <m/>
    <m/>
    <m/>
    <m/>
  </r>
  <r>
    <x v="0"/>
    <x v="129"/>
    <x v="1"/>
    <m/>
    <x v="2"/>
    <x v="1"/>
    <x v="0"/>
    <x v="2"/>
    <x v="2"/>
    <x v="2"/>
    <x v="1"/>
    <x v="1"/>
    <x v="1"/>
    <x v="1"/>
    <x v="1"/>
    <x v="1"/>
    <x v="1"/>
    <x v="3"/>
    <x v="1"/>
    <x v="1"/>
    <x v="1"/>
    <x v="1"/>
    <x v="1"/>
    <x v="1"/>
    <x v="1"/>
    <x v="1"/>
    <x v="1"/>
    <x v="0"/>
    <x v="2"/>
    <x v="3"/>
    <x v="1"/>
    <x v="2"/>
    <x v="2"/>
    <x v="2"/>
    <m/>
    <m/>
    <m/>
    <m/>
    <m/>
    <m/>
  </r>
  <r>
    <x v="0"/>
    <x v="129"/>
    <x v="1"/>
    <m/>
    <x v="2"/>
    <x v="1"/>
    <x v="0"/>
    <x v="2"/>
    <x v="2"/>
    <x v="2"/>
    <x v="1"/>
    <x v="1"/>
    <x v="2"/>
    <x v="2"/>
    <x v="1"/>
    <x v="1"/>
    <x v="1"/>
    <x v="1"/>
    <x v="1"/>
    <x v="1"/>
    <x v="1"/>
    <x v="1"/>
    <x v="1"/>
    <x v="1"/>
    <x v="1"/>
    <x v="1"/>
    <x v="1"/>
    <x v="0"/>
    <x v="2"/>
    <x v="3"/>
    <x v="1"/>
    <x v="2"/>
    <x v="2"/>
    <x v="2"/>
    <m/>
    <m/>
    <m/>
    <m/>
    <m/>
    <m/>
  </r>
  <r>
    <x v="0"/>
    <x v="129"/>
    <x v="1"/>
    <m/>
    <x v="2"/>
    <x v="1"/>
    <x v="0"/>
    <x v="2"/>
    <x v="2"/>
    <x v="2"/>
    <x v="1"/>
    <x v="1"/>
    <x v="1"/>
    <x v="1"/>
    <x v="1"/>
    <x v="1"/>
    <x v="1"/>
    <x v="1"/>
    <x v="1"/>
    <x v="1"/>
    <x v="1"/>
    <x v="1"/>
    <x v="3"/>
    <x v="4"/>
    <x v="4"/>
    <x v="1"/>
    <x v="1"/>
    <x v="0"/>
    <x v="2"/>
    <x v="3"/>
    <x v="1"/>
    <x v="2"/>
    <x v="2"/>
    <x v="2"/>
    <m/>
    <m/>
    <m/>
    <m/>
    <m/>
    <m/>
  </r>
  <r>
    <x v="0"/>
    <x v="129"/>
    <x v="1"/>
    <m/>
    <x v="2"/>
    <x v="1"/>
    <x v="1"/>
    <x v="2"/>
    <x v="2"/>
    <x v="2"/>
    <x v="1"/>
    <x v="1"/>
    <x v="1"/>
    <x v="1"/>
    <x v="1"/>
    <x v="1"/>
    <x v="1"/>
    <x v="3"/>
    <x v="2"/>
    <x v="3"/>
    <x v="1"/>
    <x v="1"/>
    <x v="1"/>
    <x v="3"/>
    <x v="1"/>
    <x v="1"/>
    <x v="1"/>
    <x v="0"/>
    <x v="2"/>
    <x v="3"/>
    <x v="1"/>
    <x v="2"/>
    <x v="2"/>
    <x v="2"/>
    <m/>
    <m/>
    <m/>
    <m/>
    <m/>
    <m/>
  </r>
  <r>
    <x v="0"/>
    <x v="129"/>
    <x v="1"/>
    <m/>
    <x v="2"/>
    <x v="1"/>
    <x v="0"/>
    <x v="1"/>
    <x v="1"/>
    <x v="3"/>
    <x v="3"/>
    <x v="3"/>
    <x v="5"/>
    <x v="2"/>
    <x v="2"/>
    <x v="2"/>
    <x v="5"/>
    <x v="3"/>
    <x v="3"/>
    <x v="2"/>
    <x v="2"/>
    <x v="2"/>
    <x v="2"/>
    <x v="3"/>
    <x v="2"/>
    <x v="3"/>
    <x v="4"/>
    <x v="0"/>
    <x v="2"/>
    <x v="3"/>
    <x v="1"/>
    <x v="2"/>
    <x v="2"/>
    <x v="2"/>
    <m/>
    <m/>
    <m/>
    <m/>
    <m/>
    <m/>
  </r>
  <r>
    <x v="0"/>
    <x v="129"/>
    <x v="1"/>
    <m/>
    <x v="2"/>
    <x v="1"/>
    <x v="1"/>
    <x v="2"/>
    <x v="2"/>
    <x v="1"/>
    <x v="2"/>
    <x v="2"/>
    <x v="2"/>
    <x v="1"/>
    <x v="2"/>
    <x v="1"/>
    <x v="2"/>
    <x v="2"/>
    <x v="1"/>
    <x v="1"/>
    <x v="2"/>
    <x v="2"/>
    <x v="2"/>
    <x v="5"/>
    <x v="2"/>
    <x v="2"/>
    <x v="2"/>
    <x v="0"/>
    <x v="2"/>
    <x v="3"/>
    <x v="1"/>
    <x v="2"/>
    <x v="2"/>
    <x v="2"/>
    <m/>
    <m/>
    <m/>
    <m/>
    <m/>
    <m/>
  </r>
  <r>
    <x v="0"/>
    <x v="129"/>
    <x v="1"/>
    <m/>
    <x v="2"/>
    <x v="1"/>
    <x v="1"/>
    <x v="2"/>
    <x v="2"/>
    <x v="2"/>
    <x v="1"/>
    <x v="2"/>
    <x v="3"/>
    <x v="1"/>
    <x v="1"/>
    <x v="1"/>
    <x v="1"/>
    <x v="3"/>
    <x v="1"/>
    <x v="1"/>
    <x v="1"/>
    <x v="1"/>
    <x v="3"/>
    <x v="3"/>
    <x v="1"/>
    <x v="1"/>
    <x v="1"/>
    <x v="0"/>
    <x v="2"/>
    <x v="3"/>
    <x v="1"/>
    <x v="2"/>
    <x v="2"/>
    <x v="2"/>
    <m/>
    <m/>
    <m/>
    <m/>
    <m/>
    <m/>
  </r>
  <r>
    <x v="0"/>
    <x v="129"/>
    <x v="1"/>
    <m/>
    <x v="2"/>
    <x v="1"/>
    <x v="0"/>
    <x v="2"/>
    <x v="2"/>
    <x v="2"/>
    <x v="1"/>
    <x v="1"/>
    <x v="2"/>
    <x v="1"/>
    <x v="1"/>
    <x v="1"/>
    <x v="1"/>
    <x v="1"/>
    <x v="1"/>
    <x v="1"/>
    <x v="1"/>
    <x v="1"/>
    <x v="1"/>
    <x v="1"/>
    <x v="1"/>
    <x v="1"/>
    <x v="1"/>
    <x v="0"/>
    <x v="2"/>
    <x v="3"/>
    <x v="1"/>
    <x v="2"/>
    <x v="2"/>
    <x v="2"/>
    <m/>
    <m/>
    <m/>
    <m/>
    <m/>
    <m/>
  </r>
  <r>
    <x v="0"/>
    <x v="129"/>
    <x v="1"/>
    <m/>
    <x v="2"/>
    <x v="1"/>
    <x v="0"/>
    <x v="1"/>
    <x v="1"/>
    <x v="4"/>
    <x v="3"/>
    <x v="3"/>
    <x v="3"/>
    <x v="3"/>
    <x v="3"/>
    <x v="2"/>
    <x v="1"/>
    <x v="3"/>
    <x v="3"/>
    <x v="3"/>
    <x v="2"/>
    <x v="3"/>
    <x v="3"/>
    <x v="2"/>
    <x v="2"/>
    <x v="2"/>
    <x v="2"/>
    <x v="0"/>
    <x v="2"/>
    <x v="3"/>
    <x v="1"/>
    <x v="2"/>
    <x v="2"/>
    <x v="2"/>
    <m/>
    <m/>
    <m/>
    <m/>
    <m/>
    <m/>
  </r>
  <r>
    <x v="0"/>
    <x v="129"/>
    <x v="1"/>
    <m/>
    <x v="2"/>
    <x v="1"/>
    <x v="1"/>
    <x v="4"/>
    <x v="4"/>
    <x v="4"/>
    <x v="1"/>
    <x v="1"/>
    <x v="1"/>
    <x v="1"/>
    <x v="3"/>
    <x v="3"/>
    <x v="1"/>
    <x v="1"/>
    <x v="1"/>
    <x v="3"/>
    <x v="1"/>
    <x v="1"/>
    <x v="1"/>
    <x v="1"/>
    <x v="1"/>
    <x v="1"/>
    <x v="1"/>
    <x v="0"/>
    <x v="2"/>
    <x v="3"/>
    <x v="1"/>
    <x v="2"/>
    <x v="2"/>
    <x v="2"/>
    <m/>
    <m/>
    <m/>
    <m/>
    <m/>
    <m/>
  </r>
  <r>
    <x v="0"/>
    <x v="129"/>
    <x v="1"/>
    <m/>
    <x v="2"/>
    <x v="1"/>
    <x v="0"/>
    <x v="2"/>
    <x v="2"/>
    <x v="2"/>
    <x v="1"/>
    <x v="0"/>
    <x v="0"/>
    <x v="1"/>
    <x v="1"/>
    <x v="1"/>
    <x v="1"/>
    <x v="1"/>
    <x v="1"/>
    <x v="1"/>
    <x v="1"/>
    <x v="1"/>
    <x v="1"/>
    <x v="1"/>
    <x v="1"/>
    <x v="1"/>
    <x v="1"/>
    <x v="0"/>
    <x v="2"/>
    <x v="3"/>
    <x v="1"/>
    <x v="2"/>
    <x v="2"/>
    <x v="2"/>
    <m/>
    <m/>
    <m/>
    <m/>
    <m/>
    <m/>
  </r>
  <r>
    <x v="0"/>
    <x v="129"/>
    <x v="1"/>
    <m/>
    <x v="2"/>
    <x v="1"/>
    <x v="0"/>
    <x v="1"/>
    <x v="1"/>
    <x v="1"/>
    <x v="1"/>
    <x v="2"/>
    <x v="1"/>
    <x v="2"/>
    <x v="2"/>
    <x v="2"/>
    <x v="2"/>
    <x v="1"/>
    <x v="2"/>
    <x v="1"/>
    <x v="1"/>
    <x v="3"/>
    <x v="2"/>
    <x v="1"/>
    <x v="1"/>
    <x v="1"/>
    <x v="1"/>
    <x v="0"/>
    <x v="2"/>
    <x v="3"/>
    <x v="1"/>
    <x v="2"/>
    <x v="2"/>
    <x v="2"/>
    <m/>
    <m/>
    <m/>
    <m/>
    <m/>
    <m/>
  </r>
  <r>
    <x v="0"/>
    <x v="129"/>
    <x v="1"/>
    <m/>
    <x v="2"/>
    <x v="1"/>
    <x v="0"/>
    <x v="0"/>
    <x v="1"/>
    <x v="1"/>
    <x v="0"/>
    <x v="0"/>
    <x v="0"/>
    <x v="0"/>
    <x v="0"/>
    <x v="0"/>
    <x v="0"/>
    <x v="0"/>
    <x v="0"/>
    <x v="0"/>
    <x v="0"/>
    <x v="0"/>
    <x v="0"/>
    <x v="0"/>
    <x v="0"/>
    <x v="0"/>
    <x v="0"/>
    <x v="0"/>
    <x v="2"/>
    <x v="3"/>
    <x v="1"/>
    <x v="2"/>
    <x v="2"/>
    <x v="2"/>
    <m/>
    <m/>
    <m/>
    <m/>
    <m/>
    <m/>
  </r>
  <r>
    <x v="0"/>
    <x v="129"/>
    <x v="1"/>
    <m/>
    <x v="2"/>
    <x v="1"/>
    <x v="0"/>
    <x v="2"/>
    <x v="2"/>
    <x v="3"/>
    <x v="1"/>
    <x v="1"/>
    <x v="2"/>
    <x v="1"/>
    <x v="1"/>
    <x v="1"/>
    <x v="1"/>
    <x v="1"/>
    <x v="1"/>
    <x v="1"/>
    <x v="1"/>
    <x v="1"/>
    <x v="1"/>
    <x v="1"/>
    <x v="1"/>
    <x v="1"/>
    <x v="1"/>
    <x v="0"/>
    <x v="2"/>
    <x v="3"/>
    <x v="1"/>
    <x v="2"/>
    <x v="2"/>
    <x v="2"/>
    <m/>
    <m/>
    <m/>
    <m/>
    <m/>
    <m/>
  </r>
  <r>
    <x v="0"/>
    <x v="129"/>
    <x v="1"/>
    <m/>
    <x v="2"/>
    <x v="1"/>
    <x v="0"/>
    <x v="2"/>
    <x v="1"/>
    <x v="2"/>
    <x v="2"/>
    <x v="2"/>
    <x v="1"/>
    <x v="3"/>
    <x v="2"/>
    <x v="2"/>
    <x v="1"/>
    <x v="2"/>
    <x v="2"/>
    <x v="2"/>
    <x v="2"/>
    <x v="2"/>
    <x v="2"/>
    <x v="3"/>
    <x v="2"/>
    <x v="2"/>
    <x v="2"/>
    <x v="0"/>
    <x v="2"/>
    <x v="3"/>
    <x v="1"/>
    <x v="2"/>
    <x v="2"/>
    <x v="2"/>
    <m/>
    <m/>
    <m/>
    <m/>
    <m/>
    <m/>
  </r>
  <r>
    <x v="0"/>
    <x v="129"/>
    <x v="1"/>
    <m/>
    <x v="2"/>
    <x v="1"/>
    <x v="1"/>
    <x v="2"/>
    <x v="2"/>
    <x v="3"/>
    <x v="1"/>
    <x v="1"/>
    <x v="2"/>
    <x v="1"/>
    <x v="1"/>
    <x v="1"/>
    <x v="1"/>
    <x v="1"/>
    <x v="1"/>
    <x v="1"/>
    <x v="1"/>
    <x v="1"/>
    <x v="1"/>
    <x v="1"/>
    <x v="1"/>
    <x v="1"/>
    <x v="1"/>
    <x v="0"/>
    <x v="2"/>
    <x v="3"/>
    <x v="1"/>
    <x v="2"/>
    <x v="2"/>
    <x v="2"/>
    <m/>
    <m/>
    <m/>
    <m/>
    <m/>
    <m/>
  </r>
  <r>
    <x v="0"/>
    <x v="129"/>
    <x v="1"/>
    <m/>
    <x v="2"/>
    <x v="1"/>
    <x v="0"/>
    <x v="2"/>
    <x v="2"/>
    <x v="2"/>
    <x v="1"/>
    <x v="1"/>
    <x v="1"/>
    <x v="1"/>
    <x v="1"/>
    <x v="1"/>
    <x v="1"/>
    <x v="2"/>
    <x v="1"/>
    <x v="1"/>
    <x v="1"/>
    <x v="1"/>
    <x v="1"/>
    <x v="1"/>
    <x v="1"/>
    <x v="1"/>
    <x v="1"/>
    <x v="0"/>
    <x v="2"/>
    <x v="3"/>
    <x v="1"/>
    <x v="2"/>
    <x v="2"/>
    <x v="2"/>
    <m/>
    <m/>
    <m/>
    <m/>
    <m/>
    <m/>
  </r>
  <r>
    <x v="0"/>
    <x v="129"/>
    <x v="1"/>
    <m/>
    <x v="2"/>
    <x v="1"/>
    <x v="0"/>
    <x v="2"/>
    <x v="2"/>
    <x v="3"/>
    <x v="1"/>
    <x v="1"/>
    <x v="2"/>
    <x v="1"/>
    <x v="1"/>
    <x v="1"/>
    <x v="1"/>
    <x v="1"/>
    <x v="1"/>
    <x v="1"/>
    <x v="1"/>
    <x v="1"/>
    <x v="1"/>
    <x v="1"/>
    <x v="1"/>
    <x v="1"/>
    <x v="1"/>
    <x v="0"/>
    <x v="2"/>
    <x v="3"/>
    <x v="1"/>
    <x v="2"/>
    <x v="2"/>
    <x v="2"/>
    <m/>
    <m/>
    <m/>
    <m/>
    <m/>
    <m/>
  </r>
  <r>
    <x v="0"/>
    <x v="129"/>
    <x v="1"/>
    <m/>
    <x v="2"/>
    <x v="1"/>
    <x v="0"/>
    <x v="2"/>
    <x v="2"/>
    <x v="2"/>
    <x v="1"/>
    <x v="1"/>
    <x v="2"/>
    <x v="1"/>
    <x v="1"/>
    <x v="1"/>
    <x v="1"/>
    <x v="1"/>
    <x v="1"/>
    <x v="1"/>
    <x v="1"/>
    <x v="1"/>
    <x v="1"/>
    <x v="1"/>
    <x v="1"/>
    <x v="1"/>
    <x v="1"/>
    <x v="0"/>
    <x v="2"/>
    <x v="3"/>
    <x v="1"/>
    <x v="2"/>
    <x v="2"/>
    <x v="2"/>
    <m/>
    <m/>
    <m/>
    <m/>
    <m/>
    <m/>
  </r>
  <r>
    <x v="0"/>
    <x v="129"/>
    <x v="1"/>
    <m/>
    <x v="2"/>
    <x v="1"/>
    <x v="0"/>
    <x v="2"/>
    <x v="2"/>
    <x v="2"/>
    <x v="1"/>
    <x v="1"/>
    <x v="2"/>
    <x v="1"/>
    <x v="1"/>
    <x v="1"/>
    <x v="1"/>
    <x v="1"/>
    <x v="1"/>
    <x v="1"/>
    <x v="1"/>
    <x v="1"/>
    <x v="3"/>
    <x v="1"/>
    <x v="1"/>
    <x v="1"/>
    <x v="1"/>
    <x v="0"/>
    <x v="2"/>
    <x v="3"/>
    <x v="1"/>
    <x v="2"/>
    <x v="2"/>
    <x v="2"/>
    <m/>
    <m/>
    <m/>
    <m/>
    <m/>
    <m/>
  </r>
  <r>
    <x v="0"/>
    <x v="129"/>
    <x v="1"/>
    <m/>
    <x v="2"/>
    <x v="1"/>
    <x v="0"/>
    <x v="2"/>
    <x v="4"/>
    <x v="2"/>
    <x v="1"/>
    <x v="1"/>
    <x v="2"/>
    <x v="2"/>
    <x v="2"/>
    <x v="2"/>
    <x v="2"/>
    <x v="2"/>
    <x v="2"/>
    <x v="2"/>
    <x v="2"/>
    <x v="2"/>
    <x v="2"/>
    <x v="3"/>
    <x v="2"/>
    <x v="2"/>
    <x v="2"/>
    <x v="0"/>
    <x v="2"/>
    <x v="3"/>
    <x v="1"/>
    <x v="2"/>
    <x v="2"/>
    <x v="2"/>
    <m/>
    <m/>
    <m/>
    <m/>
    <m/>
    <m/>
  </r>
  <r>
    <x v="0"/>
    <x v="129"/>
    <x v="1"/>
    <m/>
    <x v="2"/>
    <x v="1"/>
    <x v="1"/>
    <x v="2"/>
    <x v="1"/>
    <x v="1"/>
    <x v="2"/>
    <x v="2"/>
    <x v="1"/>
    <x v="2"/>
    <x v="2"/>
    <x v="2"/>
    <x v="2"/>
    <x v="2"/>
    <x v="2"/>
    <x v="2"/>
    <x v="2"/>
    <x v="2"/>
    <x v="2"/>
    <x v="3"/>
    <x v="2"/>
    <x v="2"/>
    <x v="2"/>
    <x v="0"/>
    <x v="2"/>
    <x v="3"/>
    <x v="1"/>
    <x v="2"/>
    <x v="2"/>
    <x v="2"/>
    <m/>
    <m/>
    <m/>
    <m/>
    <m/>
    <m/>
  </r>
  <r>
    <x v="0"/>
    <x v="129"/>
    <x v="1"/>
    <m/>
    <x v="2"/>
    <x v="1"/>
    <x v="1"/>
    <x v="1"/>
    <x v="2"/>
    <x v="2"/>
    <x v="3"/>
    <x v="3"/>
    <x v="3"/>
    <x v="2"/>
    <x v="3"/>
    <x v="3"/>
    <x v="1"/>
    <x v="3"/>
    <x v="1"/>
    <x v="3"/>
    <x v="2"/>
    <x v="3"/>
    <x v="3"/>
    <x v="3"/>
    <x v="3"/>
    <x v="1"/>
    <x v="2"/>
    <x v="0"/>
    <x v="2"/>
    <x v="3"/>
    <x v="1"/>
    <x v="2"/>
    <x v="2"/>
    <x v="2"/>
    <m/>
    <m/>
    <m/>
    <m/>
    <m/>
    <m/>
  </r>
  <r>
    <x v="0"/>
    <x v="129"/>
    <x v="1"/>
    <m/>
    <x v="2"/>
    <x v="1"/>
    <x v="0"/>
    <x v="1"/>
    <x v="1"/>
    <x v="1"/>
    <x v="2"/>
    <x v="2"/>
    <x v="1"/>
    <x v="2"/>
    <x v="2"/>
    <x v="2"/>
    <x v="2"/>
    <x v="2"/>
    <x v="2"/>
    <x v="2"/>
    <x v="2"/>
    <x v="2"/>
    <x v="3"/>
    <x v="3"/>
    <x v="2"/>
    <x v="1"/>
    <x v="1"/>
    <x v="0"/>
    <x v="2"/>
    <x v="3"/>
    <x v="1"/>
    <x v="2"/>
    <x v="2"/>
    <x v="2"/>
    <m/>
    <m/>
    <m/>
    <m/>
    <m/>
    <m/>
  </r>
  <r>
    <x v="0"/>
    <x v="129"/>
    <x v="1"/>
    <m/>
    <x v="2"/>
    <x v="1"/>
    <x v="0"/>
    <x v="2"/>
    <x v="1"/>
    <x v="1"/>
    <x v="1"/>
    <x v="0"/>
    <x v="2"/>
    <x v="2"/>
    <x v="1"/>
    <x v="2"/>
    <x v="1"/>
    <x v="1"/>
    <x v="2"/>
    <x v="2"/>
    <x v="1"/>
    <x v="5"/>
    <x v="1"/>
    <x v="1"/>
    <x v="3"/>
    <x v="1"/>
    <x v="1"/>
    <x v="0"/>
    <x v="2"/>
    <x v="3"/>
    <x v="1"/>
    <x v="2"/>
    <x v="2"/>
    <x v="2"/>
    <m/>
    <m/>
    <m/>
    <m/>
    <m/>
    <m/>
  </r>
  <r>
    <x v="0"/>
    <x v="129"/>
    <x v="1"/>
    <m/>
    <x v="2"/>
    <x v="1"/>
    <x v="0"/>
    <x v="2"/>
    <x v="2"/>
    <x v="2"/>
    <x v="1"/>
    <x v="1"/>
    <x v="2"/>
    <x v="1"/>
    <x v="1"/>
    <x v="1"/>
    <x v="1"/>
    <x v="1"/>
    <x v="1"/>
    <x v="1"/>
    <x v="1"/>
    <x v="1"/>
    <x v="1"/>
    <x v="1"/>
    <x v="1"/>
    <x v="1"/>
    <x v="1"/>
    <x v="0"/>
    <x v="2"/>
    <x v="3"/>
    <x v="1"/>
    <x v="2"/>
    <x v="2"/>
    <x v="2"/>
    <m/>
    <m/>
    <m/>
    <m/>
    <m/>
    <m/>
  </r>
  <r>
    <x v="0"/>
    <x v="129"/>
    <x v="1"/>
    <m/>
    <x v="2"/>
    <x v="1"/>
    <x v="0"/>
    <x v="2"/>
    <x v="2"/>
    <x v="1"/>
    <x v="2"/>
    <x v="2"/>
    <x v="2"/>
    <x v="1"/>
    <x v="1"/>
    <x v="1"/>
    <x v="1"/>
    <x v="1"/>
    <x v="1"/>
    <x v="1"/>
    <x v="1"/>
    <x v="3"/>
    <x v="3"/>
    <x v="1"/>
    <x v="1"/>
    <x v="1"/>
    <x v="1"/>
    <x v="0"/>
    <x v="2"/>
    <x v="3"/>
    <x v="1"/>
    <x v="2"/>
    <x v="2"/>
    <x v="2"/>
    <m/>
    <m/>
    <m/>
    <m/>
    <m/>
    <m/>
  </r>
  <r>
    <x v="0"/>
    <x v="129"/>
    <x v="1"/>
    <m/>
    <x v="2"/>
    <x v="1"/>
    <x v="1"/>
    <x v="2"/>
    <x v="2"/>
    <x v="3"/>
    <x v="1"/>
    <x v="1"/>
    <x v="2"/>
    <x v="1"/>
    <x v="1"/>
    <x v="1"/>
    <x v="1"/>
    <x v="1"/>
    <x v="1"/>
    <x v="1"/>
    <x v="1"/>
    <x v="1"/>
    <x v="1"/>
    <x v="1"/>
    <x v="1"/>
    <x v="1"/>
    <x v="1"/>
    <x v="0"/>
    <x v="2"/>
    <x v="3"/>
    <x v="1"/>
    <x v="2"/>
    <x v="2"/>
    <x v="2"/>
    <m/>
    <m/>
    <m/>
    <m/>
    <m/>
    <m/>
  </r>
  <r>
    <x v="0"/>
    <x v="129"/>
    <x v="1"/>
    <m/>
    <x v="2"/>
    <x v="1"/>
    <x v="1"/>
    <x v="2"/>
    <x v="2"/>
    <x v="2"/>
    <x v="1"/>
    <x v="1"/>
    <x v="2"/>
    <x v="1"/>
    <x v="1"/>
    <x v="1"/>
    <x v="1"/>
    <x v="1"/>
    <x v="1"/>
    <x v="1"/>
    <x v="1"/>
    <x v="1"/>
    <x v="1"/>
    <x v="1"/>
    <x v="1"/>
    <x v="1"/>
    <x v="1"/>
    <x v="0"/>
    <x v="2"/>
    <x v="3"/>
    <x v="1"/>
    <x v="2"/>
    <x v="2"/>
    <x v="2"/>
    <m/>
    <m/>
    <m/>
    <m/>
    <m/>
    <m/>
  </r>
  <r>
    <x v="0"/>
    <x v="129"/>
    <x v="1"/>
    <m/>
    <x v="2"/>
    <x v="1"/>
    <x v="1"/>
    <x v="2"/>
    <x v="2"/>
    <x v="2"/>
    <x v="1"/>
    <x v="1"/>
    <x v="2"/>
    <x v="1"/>
    <x v="1"/>
    <x v="1"/>
    <x v="1"/>
    <x v="1"/>
    <x v="1"/>
    <x v="1"/>
    <x v="1"/>
    <x v="1"/>
    <x v="3"/>
    <x v="1"/>
    <x v="1"/>
    <x v="1"/>
    <x v="1"/>
    <x v="0"/>
    <x v="2"/>
    <x v="3"/>
    <x v="1"/>
    <x v="2"/>
    <x v="2"/>
    <x v="2"/>
    <m/>
    <m/>
    <m/>
    <m/>
    <m/>
    <m/>
  </r>
  <r>
    <x v="0"/>
    <x v="129"/>
    <x v="1"/>
    <m/>
    <x v="2"/>
    <x v="1"/>
    <x v="1"/>
    <x v="1"/>
    <x v="2"/>
    <x v="3"/>
    <x v="2"/>
    <x v="1"/>
    <x v="1"/>
    <x v="2"/>
    <x v="1"/>
    <x v="1"/>
    <x v="2"/>
    <x v="2"/>
    <x v="1"/>
    <x v="1"/>
    <x v="1"/>
    <x v="1"/>
    <x v="3"/>
    <x v="2"/>
    <x v="2"/>
    <x v="1"/>
    <x v="1"/>
    <x v="0"/>
    <x v="2"/>
    <x v="3"/>
    <x v="1"/>
    <x v="2"/>
    <x v="2"/>
    <x v="2"/>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1"/>
    <x v="0"/>
    <x v="0"/>
    <x v="0"/>
    <x v="0"/>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0"/>
    <x v="0"/>
    <x v="0"/>
    <x v="0"/>
    <x v="1"/>
    <m/>
    <m/>
    <m/>
    <m/>
    <m/>
    <m/>
  </r>
  <r>
    <x v="0"/>
    <x v="130"/>
    <x v="1"/>
    <m/>
    <x v="2"/>
    <x v="0"/>
    <x v="1"/>
    <x v="0"/>
    <x v="0"/>
    <x v="0"/>
    <x v="0"/>
    <x v="0"/>
    <x v="0"/>
    <x v="0"/>
    <x v="0"/>
    <x v="0"/>
    <x v="0"/>
    <x v="0"/>
    <x v="0"/>
    <x v="0"/>
    <x v="0"/>
    <x v="0"/>
    <x v="0"/>
    <x v="0"/>
    <x v="0"/>
    <x v="0"/>
    <x v="0"/>
    <x v="0"/>
    <x v="0"/>
    <x v="1"/>
    <x v="0"/>
    <x v="3"/>
    <x v="1"/>
    <x v="0"/>
    <m/>
    <m/>
    <m/>
    <m/>
    <m/>
    <m/>
  </r>
  <r>
    <x v="0"/>
    <x v="130"/>
    <x v="1"/>
    <m/>
    <x v="2"/>
    <x v="0"/>
    <x v="0"/>
    <x v="0"/>
    <x v="0"/>
    <x v="0"/>
    <x v="0"/>
    <x v="0"/>
    <x v="0"/>
    <x v="0"/>
    <x v="0"/>
    <x v="0"/>
    <x v="0"/>
    <x v="0"/>
    <x v="0"/>
    <x v="0"/>
    <x v="0"/>
    <x v="0"/>
    <x v="0"/>
    <x v="0"/>
    <x v="0"/>
    <x v="0"/>
    <x v="0"/>
    <x v="0"/>
    <x v="0"/>
    <x v="0"/>
    <x v="0"/>
    <x v="0"/>
    <x v="0"/>
    <x v="1"/>
    <m/>
    <m/>
    <m/>
    <m/>
    <m/>
    <m/>
  </r>
  <r>
    <x v="0"/>
    <x v="130"/>
    <x v="1"/>
    <m/>
    <x v="2"/>
    <x v="0"/>
    <x v="0"/>
    <x v="0"/>
    <x v="0"/>
    <x v="0"/>
    <x v="0"/>
    <x v="0"/>
    <x v="0"/>
    <x v="0"/>
    <x v="0"/>
    <x v="0"/>
    <x v="0"/>
    <x v="0"/>
    <x v="0"/>
    <x v="0"/>
    <x v="0"/>
    <x v="0"/>
    <x v="0"/>
    <x v="0"/>
    <x v="0"/>
    <x v="0"/>
    <x v="0"/>
    <x v="0"/>
    <x v="1"/>
    <x v="0"/>
    <x v="0"/>
    <x v="3"/>
    <x v="1"/>
    <x v="3"/>
    <m/>
    <m/>
    <m/>
    <m/>
    <m/>
    <m/>
  </r>
  <r>
    <x v="0"/>
    <x v="130"/>
    <x v="1"/>
    <m/>
    <x v="2"/>
    <x v="0"/>
    <x v="1"/>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0"/>
    <x v="0"/>
    <x v="3"/>
    <x v="1"/>
    <x v="0"/>
    <m/>
    <m/>
    <m/>
    <m/>
    <m/>
    <m/>
  </r>
  <r>
    <x v="0"/>
    <x v="130"/>
    <x v="1"/>
    <m/>
    <x v="2"/>
    <x v="0"/>
    <x v="0"/>
    <x v="0"/>
    <x v="0"/>
    <x v="0"/>
    <x v="0"/>
    <x v="0"/>
    <x v="0"/>
    <x v="0"/>
    <x v="0"/>
    <x v="0"/>
    <x v="0"/>
    <x v="0"/>
    <x v="0"/>
    <x v="0"/>
    <x v="0"/>
    <x v="0"/>
    <x v="0"/>
    <x v="0"/>
    <x v="0"/>
    <x v="0"/>
    <x v="0"/>
    <x v="0"/>
    <x v="0"/>
    <x v="0"/>
    <x v="0"/>
    <x v="3"/>
    <x v="0"/>
    <x v="1"/>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3"/>
    <x v="0"/>
    <x v="0"/>
    <m/>
    <m/>
    <m/>
    <m/>
    <m/>
    <m/>
  </r>
  <r>
    <x v="0"/>
    <x v="130"/>
    <x v="1"/>
    <m/>
    <x v="2"/>
    <x v="0"/>
    <x v="1"/>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2"/>
    <x v="0"/>
    <x v="3"/>
    <x v="0"/>
    <x v="0"/>
    <m/>
    <m/>
    <m/>
    <m/>
    <m/>
    <m/>
  </r>
  <r>
    <x v="0"/>
    <x v="130"/>
    <x v="1"/>
    <m/>
    <x v="2"/>
    <x v="0"/>
    <x v="0"/>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3"/>
    <x v="2"/>
    <x v="2"/>
    <x v="1"/>
    <x v="3"/>
    <x v="1"/>
    <m/>
    <m/>
    <m/>
    <m/>
    <m/>
    <m/>
  </r>
  <r>
    <x v="0"/>
    <x v="130"/>
    <x v="1"/>
    <m/>
    <x v="2"/>
    <x v="0"/>
    <x v="0"/>
    <x v="0"/>
    <x v="0"/>
    <x v="0"/>
    <x v="0"/>
    <x v="0"/>
    <x v="0"/>
    <x v="0"/>
    <x v="0"/>
    <x v="0"/>
    <x v="0"/>
    <x v="0"/>
    <x v="0"/>
    <x v="0"/>
    <x v="0"/>
    <x v="0"/>
    <x v="0"/>
    <x v="0"/>
    <x v="0"/>
    <x v="0"/>
    <x v="0"/>
    <x v="0"/>
    <x v="0"/>
    <x v="0"/>
    <x v="0"/>
    <x v="0"/>
    <x v="3"/>
    <x v="0"/>
    <m/>
    <m/>
    <m/>
    <m/>
    <m/>
    <m/>
  </r>
  <r>
    <x v="0"/>
    <x v="130"/>
    <x v="1"/>
    <m/>
    <x v="2"/>
    <x v="0"/>
    <x v="1"/>
    <x v="0"/>
    <x v="0"/>
    <x v="0"/>
    <x v="0"/>
    <x v="0"/>
    <x v="0"/>
    <x v="0"/>
    <x v="0"/>
    <x v="0"/>
    <x v="0"/>
    <x v="0"/>
    <x v="0"/>
    <x v="0"/>
    <x v="0"/>
    <x v="0"/>
    <x v="0"/>
    <x v="0"/>
    <x v="0"/>
    <x v="0"/>
    <x v="0"/>
    <x v="0"/>
    <x v="0"/>
    <x v="1"/>
    <x v="0"/>
    <x v="0"/>
    <x v="0"/>
    <x v="0"/>
    <m/>
    <m/>
    <m/>
    <m/>
    <m/>
    <m/>
  </r>
  <r>
    <x v="0"/>
    <x v="130"/>
    <x v="1"/>
    <m/>
    <x v="2"/>
    <x v="1"/>
    <x v="1"/>
    <x v="2"/>
    <x v="1"/>
    <x v="2"/>
    <x v="2"/>
    <x v="2"/>
    <x v="1"/>
    <x v="2"/>
    <x v="2"/>
    <x v="1"/>
    <x v="1"/>
    <x v="2"/>
    <x v="1"/>
    <x v="1"/>
    <x v="1"/>
    <x v="1"/>
    <x v="1"/>
    <x v="3"/>
    <x v="2"/>
    <x v="1"/>
    <x v="1"/>
    <x v="0"/>
    <x v="2"/>
    <x v="3"/>
    <x v="1"/>
    <x v="2"/>
    <x v="2"/>
    <x v="2"/>
    <m/>
    <m/>
    <m/>
    <m/>
    <m/>
    <m/>
  </r>
  <r>
    <x v="0"/>
    <x v="130"/>
    <x v="1"/>
    <m/>
    <x v="2"/>
    <x v="1"/>
    <x v="1"/>
    <x v="2"/>
    <x v="2"/>
    <x v="2"/>
    <x v="2"/>
    <x v="2"/>
    <x v="2"/>
    <x v="1"/>
    <x v="2"/>
    <x v="2"/>
    <x v="1"/>
    <x v="2"/>
    <x v="2"/>
    <x v="2"/>
    <x v="1"/>
    <x v="2"/>
    <x v="2"/>
    <x v="1"/>
    <x v="1"/>
    <x v="1"/>
    <x v="2"/>
    <x v="0"/>
    <x v="2"/>
    <x v="3"/>
    <x v="1"/>
    <x v="2"/>
    <x v="2"/>
    <x v="2"/>
    <m/>
    <m/>
    <m/>
    <m/>
    <m/>
    <m/>
  </r>
  <r>
    <x v="0"/>
    <x v="130"/>
    <x v="1"/>
    <m/>
    <x v="2"/>
    <x v="1"/>
    <x v="1"/>
    <x v="2"/>
    <x v="2"/>
    <x v="2"/>
    <x v="1"/>
    <x v="1"/>
    <x v="2"/>
    <x v="1"/>
    <x v="1"/>
    <x v="1"/>
    <x v="1"/>
    <x v="1"/>
    <x v="1"/>
    <x v="1"/>
    <x v="1"/>
    <x v="1"/>
    <x v="1"/>
    <x v="1"/>
    <x v="1"/>
    <x v="1"/>
    <x v="1"/>
    <x v="0"/>
    <x v="2"/>
    <x v="3"/>
    <x v="1"/>
    <x v="2"/>
    <x v="2"/>
    <x v="2"/>
    <m/>
    <m/>
    <m/>
    <m/>
    <m/>
    <m/>
  </r>
  <r>
    <x v="0"/>
    <x v="130"/>
    <x v="1"/>
    <m/>
    <x v="2"/>
    <x v="1"/>
    <x v="1"/>
    <x v="2"/>
    <x v="1"/>
    <x v="2"/>
    <x v="1"/>
    <x v="1"/>
    <x v="2"/>
    <x v="1"/>
    <x v="1"/>
    <x v="1"/>
    <x v="1"/>
    <x v="1"/>
    <x v="1"/>
    <x v="1"/>
    <x v="1"/>
    <x v="1"/>
    <x v="1"/>
    <x v="3"/>
    <x v="1"/>
    <x v="1"/>
    <x v="1"/>
    <x v="0"/>
    <x v="2"/>
    <x v="3"/>
    <x v="1"/>
    <x v="2"/>
    <x v="2"/>
    <x v="2"/>
    <m/>
    <m/>
    <m/>
    <m/>
    <m/>
    <m/>
  </r>
  <r>
    <x v="0"/>
    <x v="130"/>
    <x v="1"/>
    <m/>
    <x v="2"/>
    <x v="1"/>
    <x v="1"/>
    <x v="1"/>
    <x v="1"/>
    <x v="2"/>
    <x v="1"/>
    <x v="1"/>
    <x v="1"/>
    <x v="2"/>
    <x v="2"/>
    <x v="1"/>
    <x v="1"/>
    <x v="2"/>
    <x v="1"/>
    <x v="1"/>
    <x v="1"/>
    <x v="1"/>
    <x v="3"/>
    <x v="1"/>
    <x v="1"/>
    <x v="1"/>
    <x v="1"/>
    <x v="0"/>
    <x v="2"/>
    <x v="3"/>
    <x v="1"/>
    <x v="2"/>
    <x v="2"/>
    <x v="2"/>
    <m/>
    <m/>
    <m/>
    <m/>
    <m/>
    <m/>
  </r>
  <r>
    <x v="0"/>
    <x v="130"/>
    <x v="1"/>
    <m/>
    <x v="2"/>
    <x v="1"/>
    <x v="1"/>
    <x v="1"/>
    <x v="1"/>
    <x v="2"/>
    <x v="2"/>
    <x v="2"/>
    <x v="1"/>
    <x v="2"/>
    <x v="2"/>
    <x v="4"/>
    <x v="2"/>
    <x v="5"/>
    <x v="2"/>
    <x v="2"/>
    <x v="5"/>
    <x v="2"/>
    <x v="1"/>
    <x v="3"/>
    <x v="2"/>
    <x v="1"/>
    <x v="1"/>
    <x v="0"/>
    <x v="2"/>
    <x v="3"/>
    <x v="1"/>
    <x v="2"/>
    <x v="2"/>
    <x v="2"/>
    <m/>
    <m/>
    <m/>
    <m/>
    <m/>
    <m/>
  </r>
  <r>
    <x v="0"/>
    <x v="130"/>
    <x v="1"/>
    <m/>
    <x v="2"/>
    <x v="1"/>
    <x v="1"/>
    <x v="2"/>
    <x v="2"/>
    <x v="2"/>
    <x v="1"/>
    <x v="1"/>
    <x v="2"/>
    <x v="1"/>
    <x v="1"/>
    <x v="1"/>
    <x v="1"/>
    <x v="1"/>
    <x v="1"/>
    <x v="1"/>
    <x v="1"/>
    <x v="1"/>
    <x v="1"/>
    <x v="1"/>
    <x v="1"/>
    <x v="1"/>
    <x v="1"/>
    <x v="0"/>
    <x v="2"/>
    <x v="3"/>
    <x v="1"/>
    <x v="2"/>
    <x v="2"/>
    <x v="2"/>
    <m/>
    <m/>
    <m/>
    <m/>
    <m/>
    <m/>
  </r>
  <r>
    <x v="0"/>
    <x v="130"/>
    <x v="1"/>
    <m/>
    <x v="2"/>
    <x v="1"/>
    <x v="1"/>
    <x v="3"/>
    <x v="1"/>
    <x v="5"/>
    <x v="2"/>
    <x v="2"/>
    <x v="1"/>
    <x v="2"/>
    <x v="0"/>
    <x v="2"/>
    <x v="1"/>
    <x v="2"/>
    <x v="2"/>
    <x v="2"/>
    <x v="2"/>
    <x v="2"/>
    <x v="1"/>
    <x v="3"/>
    <x v="2"/>
    <x v="2"/>
    <x v="2"/>
    <x v="0"/>
    <x v="2"/>
    <x v="3"/>
    <x v="1"/>
    <x v="2"/>
    <x v="2"/>
    <x v="2"/>
    <m/>
    <m/>
    <m/>
    <m/>
    <m/>
    <m/>
  </r>
  <r>
    <x v="0"/>
    <x v="130"/>
    <x v="1"/>
    <m/>
    <x v="2"/>
    <x v="1"/>
    <x v="0"/>
    <x v="3"/>
    <x v="1"/>
    <x v="3"/>
    <x v="2"/>
    <x v="2"/>
    <x v="1"/>
    <x v="2"/>
    <x v="3"/>
    <x v="2"/>
    <x v="2"/>
    <x v="2"/>
    <x v="2"/>
    <x v="3"/>
    <x v="2"/>
    <x v="3"/>
    <x v="3"/>
    <x v="5"/>
    <x v="2"/>
    <x v="2"/>
    <x v="2"/>
    <x v="0"/>
    <x v="2"/>
    <x v="3"/>
    <x v="1"/>
    <x v="2"/>
    <x v="2"/>
    <x v="2"/>
    <m/>
    <m/>
    <m/>
    <m/>
    <m/>
    <m/>
  </r>
  <r>
    <x v="0"/>
    <x v="130"/>
    <x v="1"/>
    <m/>
    <x v="2"/>
    <x v="1"/>
    <x v="1"/>
    <x v="1"/>
    <x v="5"/>
    <x v="3"/>
    <x v="3"/>
    <x v="2"/>
    <x v="1"/>
    <x v="1"/>
    <x v="2"/>
    <x v="2"/>
    <x v="2"/>
    <x v="3"/>
    <x v="2"/>
    <x v="2"/>
    <x v="2"/>
    <x v="1"/>
    <x v="1"/>
    <x v="1"/>
    <x v="1"/>
    <x v="2"/>
    <x v="2"/>
    <x v="0"/>
    <x v="2"/>
    <x v="3"/>
    <x v="1"/>
    <x v="2"/>
    <x v="2"/>
    <x v="2"/>
    <m/>
    <m/>
    <m/>
    <m/>
    <m/>
    <m/>
  </r>
  <r>
    <x v="0"/>
    <x v="130"/>
    <x v="1"/>
    <m/>
    <x v="2"/>
    <x v="1"/>
    <x v="0"/>
    <x v="1"/>
    <x v="1"/>
    <x v="3"/>
    <x v="2"/>
    <x v="2"/>
    <x v="1"/>
    <x v="2"/>
    <x v="2"/>
    <x v="2"/>
    <x v="2"/>
    <x v="2"/>
    <x v="2"/>
    <x v="2"/>
    <x v="2"/>
    <x v="2"/>
    <x v="2"/>
    <x v="3"/>
    <x v="2"/>
    <x v="2"/>
    <x v="2"/>
    <x v="0"/>
    <x v="2"/>
    <x v="3"/>
    <x v="1"/>
    <x v="2"/>
    <x v="2"/>
    <x v="2"/>
    <m/>
    <m/>
    <m/>
    <m/>
    <m/>
    <m/>
  </r>
  <r>
    <x v="0"/>
    <x v="130"/>
    <x v="1"/>
    <m/>
    <x v="2"/>
    <x v="1"/>
    <x v="0"/>
    <x v="2"/>
    <x v="2"/>
    <x v="2"/>
    <x v="1"/>
    <x v="1"/>
    <x v="2"/>
    <x v="1"/>
    <x v="1"/>
    <x v="1"/>
    <x v="1"/>
    <x v="1"/>
    <x v="1"/>
    <x v="1"/>
    <x v="1"/>
    <x v="1"/>
    <x v="1"/>
    <x v="1"/>
    <x v="1"/>
    <x v="1"/>
    <x v="1"/>
    <x v="0"/>
    <x v="2"/>
    <x v="3"/>
    <x v="1"/>
    <x v="2"/>
    <x v="2"/>
    <x v="2"/>
    <m/>
    <m/>
    <m/>
    <m/>
    <m/>
    <m/>
  </r>
  <r>
    <x v="0"/>
    <x v="130"/>
    <x v="1"/>
    <m/>
    <x v="2"/>
    <x v="1"/>
    <x v="0"/>
    <x v="1"/>
    <x v="1"/>
    <x v="1"/>
    <x v="4"/>
    <x v="4"/>
    <x v="4"/>
    <x v="2"/>
    <x v="2"/>
    <x v="2"/>
    <x v="2"/>
    <x v="2"/>
    <x v="2"/>
    <x v="2"/>
    <x v="2"/>
    <x v="2"/>
    <x v="2"/>
    <x v="3"/>
    <x v="2"/>
    <x v="2"/>
    <x v="2"/>
    <x v="0"/>
    <x v="2"/>
    <x v="3"/>
    <x v="1"/>
    <x v="2"/>
    <x v="2"/>
    <x v="2"/>
    <m/>
    <m/>
    <m/>
    <m/>
    <m/>
    <m/>
  </r>
  <r>
    <x v="0"/>
    <x v="130"/>
    <x v="1"/>
    <m/>
    <x v="2"/>
    <x v="1"/>
    <x v="0"/>
    <x v="2"/>
    <x v="2"/>
    <x v="3"/>
    <x v="1"/>
    <x v="1"/>
    <x v="2"/>
    <x v="1"/>
    <x v="1"/>
    <x v="1"/>
    <x v="1"/>
    <x v="1"/>
    <x v="1"/>
    <x v="1"/>
    <x v="1"/>
    <x v="1"/>
    <x v="1"/>
    <x v="1"/>
    <x v="1"/>
    <x v="1"/>
    <x v="1"/>
    <x v="0"/>
    <x v="2"/>
    <x v="3"/>
    <x v="1"/>
    <x v="2"/>
    <x v="2"/>
    <x v="2"/>
    <m/>
    <m/>
    <m/>
    <m/>
    <m/>
    <m/>
  </r>
  <r>
    <x v="0"/>
    <x v="130"/>
    <x v="1"/>
    <m/>
    <x v="2"/>
    <x v="1"/>
    <x v="1"/>
    <x v="2"/>
    <x v="2"/>
    <x v="2"/>
    <x v="1"/>
    <x v="1"/>
    <x v="1"/>
    <x v="1"/>
    <x v="1"/>
    <x v="1"/>
    <x v="1"/>
    <x v="1"/>
    <x v="1"/>
    <x v="1"/>
    <x v="1"/>
    <x v="1"/>
    <x v="1"/>
    <x v="3"/>
    <x v="1"/>
    <x v="1"/>
    <x v="1"/>
    <x v="0"/>
    <x v="2"/>
    <x v="3"/>
    <x v="1"/>
    <x v="2"/>
    <x v="2"/>
    <x v="2"/>
    <m/>
    <m/>
    <m/>
    <m/>
    <m/>
    <m/>
  </r>
  <r>
    <x v="0"/>
    <x v="130"/>
    <x v="1"/>
    <m/>
    <x v="2"/>
    <x v="1"/>
    <x v="0"/>
    <x v="2"/>
    <x v="2"/>
    <x v="1"/>
    <x v="1"/>
    <x v="2"/>
    <x v="1"/>
    <x v="2"/>
    <x v="2"/>
    <x v="1"/>
    <x v="2"/>
    <x v="2"/>
    <x v="1"/>
    <x v="2"/>
    <x v="1"/>
    <x v="1"/>
    <x v="1"/>
    <x v="1"/>
    <x v="1"/>
    <x v="1"/>
    <x v="1"/>
    <x v="0"/>
    <x v="2"/>
    <x v="3"/>
    <x v="1"/>
    <x v="2"/>
    <x v="2"/>
    <x v="2"/>
    <m/>
    <m/>
    <m/>
    <m/>
    <m/>
    <m/>
  </r>
  <r>
    <x v="0"/>
    <x v="130"/>
    <x v="1"/>
    <m/>
    <x v="2"/>
    <x v="1"/>
    <x v="0"/>
    <x v="1"/>
    <x v="3"/>
    <x v="1"/>
    <x v="2"/>
    <x v="2"/>
    <x v="1"/>
    <x v="2"/>
    <x v="2"/>
    <x v="3"/>
    <x v="2"/>
    <x v="3"/>
    <x v="3"/>
    <x v="3"/>
    <x v="1"/>
    <x v="3"/>
    <x v="3"/>
    <x v="3"/>
    <x v="2"/>
    <x v="1"/>
    <x v="1"/>
    <x v="0"/>
    <x v="2"/>
    <x v="3"/>
    <x v="1"/>
    <x v="2"/>
    <x v="2"/>
    <x v="2"/>
    <m/>
    <m/>
    <m/>
    <m/>
    <m/>
    <m/>
  </r>
  <r>
    <x v="0"/>
    <x v="130"/>
    <x v="1"/>
    <m/>
    <x v="2"/>
    <x v="1"/>
    <x v="1"/>
    <x v="1"/>
    <x v="1"/>
    <x v="1"/>
    <x v="1"/>
    <x v="1"/>
    <x v="1"/>
    <x v="2"/>
    <x v="2"/>
    <x v="1"/>
    <x v="1"/>
    <x v="1"/>
    <x v="2"/>
    <x v="2"/>
    <x v="1"/>
    <x v="2"/>
    <x v="2"/>
    <x v="1"/>
    <x v="1"/>
    <x v="1"/>
    <x v="1"/>
    <x v="0"/>
    <x v="2"/>
    <x v="3"/>
    <x v="1"/>
    <x v="2"/>
    <x v="2"/>
    <x v="2"/>
    <m/>
    <m/>
    <m/>
    <m/>
    <m/>
    <m/>
  </r>
  <r>
    <x v="0"/>
    <x v="130"/>
    <x v="1"/>
    <m/>
    <x v="2"/>
    <x v="1"/>
    <x v="1"/>
    <x v="2"/>
    <x v="1"/>
    <x v="3"/>
    <x v="1"/>
    <x v="1"/>
    <x v="2"/>
    <x v="1"/>
    <x v="1"/>
    <x v="1"/>
    <x v="1"/>
    <x v="2"/>
    <x v="1"/>
    <x v="1"/>
    <x v="1"/>
    <x v="3"/>
    <x v="3"/>
    <x v="3"/>
    <x v="2"/>
    <x v="1"/>
    <x v="1"/>
    <x v="0"/>
    <x v="2"/>
    <x v="3"/>
    <x v="1"/>
    <x v="2"/>
    <x v="2"/>
    <x v="2"/>
    <m/>
    <m/>
    <m/>
    <m/>
    <m/>
    <m/>
  </r>
  <r>
    <x v="0"/>
    <x v="130"/>
    <x v="1"/>
    <m/>
    <x v="2"/>
    <x v="1"/>
    <x v="1"/>
    <x v="2"/>
    <x v="2"/>
    <x v="2"/>
    <x v="1"/>
    <x v="1"/>
    <x v="2"/>
    <x v="1"/>
    <x v="1"/>
    <x v="1"/>
    <x v="1"/>
    <x v="1"/>
    <x v="1"/>
    <x v="1"/>
    <x v="1"/>
    <x v="1"/>
    <x v="1"/>
    <x v="5"/>
    <x v="4"/>
    <x v="1"/>
    <x v="1"/>
    <x v="0"/>
    <x v="2"/>
    <x v="3"/>
    <x v="1"/>
    <x v="2"/>
    <x v="2"/>
    <x v="2"/>
    <m/>
    <m/>
    <m/>
    <m/>
    <m/>
    <m/>
  </r>
  <r>
    <x v="0"/>
    <x v="130"/>
    <x v="1"/>
    <m/>
    <x v="2"/>
    <x v="1"/>
    <x v="1"/>
    <x v="2"/>
    <x v="2"/>
    <x v="2"/>
    <x v="2"/>
    <x v="2"/>
    <x v="2"/>
    <x v="2"/>
    <x v="1"/>
    <x v="2"/>
    <x v="2"/>
    <x v="2"/>
    <x v="2"/>
    <x v="2"/>
    <x v="1"/>
    <x v="2"/>
    <x v="2"/>
    <x v="3"/>
    <x v="2"/>
    <x v="0"/>
    <x v="0"/>
    <x v="0"/>
    <x v="2"/>
    <x v="3"/>
    <x v="1"/>
    <x v="2"/>
    <x v="2"/>
    <x v="2"/>
    <m/>
    <m/>
    <m/>
    <m/>
    <m/>
    <m/>
  </r>
  <r>
    <x v="0"/>
    <x v="130"/>
    <x v="1"/>
    <m/>
    <x v="2"/>
    <x v="1"/>
    <x v="0"/>
    <x v="3"/>
    <x v="1"/>
    <x v="3"/>
    <x v="3"/>
    <x v="3"/>
    <x v="1"/>
    <x v="1"/>
    <x v="1"/>
    <x v="2"/>
    <x v="1"/>
    <x v="3"/>
    <x v="3"/>
    <x v="3"/>
    <x v="2"/>
    <x v="4"/>
    <x v="3"/>
    <x v="1"/>
    <x v="1"/>
    <x v="2"/>
    <x v="2"/>
    <x v="0"/>
    <x v="2"/>
    <x v="3"/>
    <x v="1"/>
    <x v="2"/>
    <x v="2"/>
    <x v="2"/>
    <m/>
    <m/>
    <m/>
    <m/>
    <m/>
    <m/>
  </r>
  <r>
    <x v="0"/>
    <x v="130"/>
    <x v="1"/>
    <m/>
    <x v="2"/>
    <x v="1"/>
    <x v="1"/>
    <x v="2"/>
    <x v="1"/>
    <x v="2"/>
    <x v="1"/>
    <x v="1"/>
    <x v="2"/>
    <x v="1"/>
    <x v="1"/>
    <x v="1"/>
    <x v="1"/>
    <x v="1"/>
    <x v="1"/>
    <x v="1"/>
    <x v="1"/>
    <x v="1"/>
    <x v="1"/>
    <x v="1"/>
    <x v="1"/>
    <x v="1"/>
    <x v="1"/>
    <x v="0"/>
    <x v="2"/>
    <x v="3"/>
    <x v="1"/>
    <x v="2"/>
    <x v="2"/>
    <x v="2"/>
    <m/>
    <m/>
    <m/>
    <m/>
    <m/>
    <m/>
  </r>
  <r>
    <x v="0"/>
    <x v="130"/>
    <x v="1"/>
    <m/>
    <x v="2"/>
    <x v="1"/>
    <x v="0"/>
    <x v="1"/>
    <x v="2"/>
    <x v="1"/>
    <x v="2"/>
    <x v="2"/>
    <x v="2"/>
    <x v="1"/>
    <x v="2"/>
    <x v="2"/>
    <x v="1"/>
    <x v="5"/>
    <x v="2"/>
    <x v="1"/>
    <x v="1"/>
    <x v="1"/>
    <x v="1"/>
    <x v="1"/>
    <x v="1"/>
    <x v="2"/>
    <x v="2"/>
    <x v="0"/>
    <x v="2"/>
    <x v="3"/>
    <x v="1"/>
    <x v="2"/>
    <x v="2"/>
    <x v="2"/>
    <m/>
    <m/>
    <m/>
    <m/>
    <m/>
    <m/>
  </r>
  <r>
    <x v="0"/>
    <x v="130"/>
    <x v="1"/>
    <m/>
    <x v="2"/>
    <x v="1"/>
    <x v="0"/>
    <x v="2"/>
    <x v="0"/>
    <x v="3"/>
    <x v="1"/>
    <x v="1"/>
    <x v="2"/>
    <x v="1"/>
    <x v="1"/>
    <x v="1"/>
    <x v="1"/>
    <x v="1"/>
    <x v="1"/>
    <x v="1"/>
    <x v="1"/>
    <x v="1"/>
    <x v="1"/>
    <x v="1"/>
    <x v="1"/>
    <x v="1"/>
    <x v="1"/>
    <x v="0"/>
    <x v="2"/>
    <x v="3"/>
    <x v="1"/>
    <x v="2"/>
    <x v="2"/>
    <x v="2"/>
    <m/>
    <m/>
    <m/>
    <m/>
    <m/>
    <m/>
  </r>
  <r>
    <x v="0"/>
    <x v="130"/>
    <x v="1"/>
    <m/>
    <x v="2"/>
    <x v="1"/>
    <x v="1"/>
    <x v="1"/>
    <x v="1"/>
    <x v="3"/>
    <x v="1"/>
    <x v="1"/>
    <x v="2"/>
    <x v="1"/>
    <x v="1"/>
    <x v="1"/>
    <x v="1"/>
    <x v="1"/>
    <x v="1"/>
    <x v="1"/>
    <x v="1"/>
    <x v="1"/>
    <x v="1"/>
    <x v="1"/>
    <x v="1"/>
    <x v="1"/>
    <x v="1"/>
    <x v="0"/>
    <x v="2"/>
    <x v="3"/>
    <x v="1"/>
    <x v="2"/>
    <x v="2"/>
    <x v="2"/>
    <m/>
    <m/>
    <m/>
    <m/>
    <m/>
    <m/>
  </r>
  <r>
    <x v="0"/>
    <x v="131"/>
    <x v="0"/>
    <m/>
    <x v="2"/>
    <x v="0"/>
    <x v="0"/>
    <x v="0"/>
    <x v="0"/>
    <x v="0"/>
    <x v="0"/>
    <x v="0"/>
    <x v="0"/>
    <x v="0"/>
    <x v="0"/>
    <x v="0"/>
    <x v="0"/>
    <x v="0"/>
    <x v="0"/>
    <x v="0"/>
    <x v="0"/>
    <x v="0"/>
    <x v="0"/>
    <x v="0"/>
    <x v="0"/>
    <x v="0"/>
    <x v="0"/>
    <x v="0"/>
    <x v="0"/>
    <x v="0"/>
    <x v="0"/>
    <x v="0"/>
    <x v="1"/>
    <x v="0"/>
    <m/>
    <m/>
    <m/>
    <m/>
    <m/>
    <m/>
  </r>
  <r>
    <x v="0"/>
    <x v="131"/>
    <x v="0"/>
    <m/>
    <x v="2"/>
    <x v="0"/>
    <x v="0"/>
    <x v="0"/>
    <x v="0"/>
    <x v="0"/>
    <x v="0"/>
    <x v="0"/>
    <x v="0"/>
    <x v="0"/>
    <x v="0"/>
    <x v="0"/>
    <x v="0"/>
    <x v="0"/>
    <x v="0"/>
    <x v="0"/>
    <x v="0"/>
    <x v="0"/>
    <x v="0"/>
    <x v="0"/>
    <x v="0"/>
    <x v="0"/>
    <x v="0"/>
    <x v="0"/>
    <x v="0"/>
    <x v="0"/>
    <x v="0"/>
    <x v="0"/>
    <x v="0"/>
    <x v="0"/>
    <m/>
    <m/>
    <m/>
    <m/>
    <m/>
    <m/>
  </r>
  <r>
    <x v="0"/>
    <x v="131"/>
    <x v="0"/>
    <m/>
    <x v="2"/>
    <x v="0"/>
    <x v="0"/>
    <x v="0"/>
    <x v="0"/>
    <x v="0"/>
    <x v="0"/>
    <x v="0"/>
    <x v="0"/>
    <x v="0"/>
    <x v="0"/>
    <x v="0"/>
    <x v="0"/>
    <x v="0"/>
    <x v="0"/>
    <x v="0"/>
    <x v="0"/>
    <x v="0"/>
    <x v="0"/>
    <x v="0"/>
    <x v="0"/>
    <x v="0"/>
    <x v="0"/>
    <x v="0"/>
    <x v="0"/>
    <x v="1"/>
    <x v="0"/>
    <x v="0"/>
    <x v="1"/>
    <x v="0"/>
    <m/>
    <m/>
    <m/>
    <m/>
    <m/>
    <m/>
  </r>
  <r>
    <x v="0"/>
    <x v="131"/>
    <x v="0"/>
    <m/>
    <x v="2"/>
    <x v="0"/>
    <x v="1"/>
    <x v="0"/>
    <x v="0"/>
    <x v="0"/>
    <x v="0"/>
    <x v="0"/>
    <x v="0"/>
    <x v="0"/>
    <x v="0"/>
    <x v="0"/>
    <x v="0"/>
    <x v="0"/>
    <x v="0"/>
    <x v="0"/>
    <x v="0"/>
    <x v="0"/>
    <x v="0"/>
    <x v="0"/>
    <x v="0"/>
    <x v="0"/>
    <x v="0"/>
    <x v="0"/>
    <x v="0"/>
    <x v="0"/>
    <x v="0"/>
    <x v="2"/>
    <x v="0"/>
    <x v="0"/>
    <m/>
    <m/>
    <m/>
    <m/>
    <m/>
    <m/>
  </r>
  <r>
    <x v="0"/>
    <x v="131"/>
    <x v="0"/>
    <m/>
    <x v="2"/>
    <x v="0"/>
    <x v="1"/>
    <x v="0"/>
    <x v="0"/>
    <x v="0"/>
    <x v="0"/>
    <x v="0"/>
    <x v="0"/>
    <x v="0"/>
    <x v="0"/>
    <x v="0"/>
    <x v="0"/>
    <x v="0"/>
    <x v="0"/>
    <x v="0"/>
    <x v="0"/>
    <x v="0"/>
    <x v="0"/>
    <x v="0"/>
    <x v="0"/>
    <x v="0"/>
    <x v="0"/>
    <x v="0"/>
    <x v="0"/>
    <x v="0"/>
    <x v="0"/>
    <x v="0"/>
    <x v="0"/>
    <x v="0"/>
    <m/>
    <m/>
    <m/>
    <m/>
    <m/>
    <m/>
  </r>
  <r>
    <x v="0"/>
    <x v="131"/>
    <x v="0"/>
    <m/>
    <x v="2"/>
    <x v="0"/>
    <x v="0"/>
    <x v="0"/>
    <x v="0"/>
    <x v="0"/>
    <x v="0"/>
    <x v="0"/>
    <x v="0"/>
    <x v="0"/>
    <x v="0"/>
    <x v="0"/>
    <x v="0"/>
    <x v="0"/>
    <x v="0"/>
    <x v="0"/>
    <x v="0"/>
    <x v="0"/>
    <x v="0"/>
    <x v="0"/>
    <x v="0"/>
    <x v="0"/>
    <x v="0"/>
    <x v="0"/>
    <x v="0"/>
    <x v="0"/>
    <x v="0"/>
    <x v="0"/>
    <x v="0"/>
    <x v="0"/>
    <m/>
    <m/>
    <m/>
    <m/>
    <m/>
    <m/>
  </r>
  <r>
    <x v="0"/>
    <x v="131"/>
    <x v="0"/>
    <m/>
    <x v="2"/>
    <x v="0"/>
    <x v="1"/>
    <x v="0"/>
    <x v="0"/>
    <x v="0"/>
    <x v="0"/>
    <x v="0"/>
    <x v="0"/>
    <x v="0"/>
    <x v="0"/>
    <x v="0"/>
    <x v="0"/>
    <x v="0"/>
    <x v="0"/>
    <x v="0"/>
    <x v="0"/>
    <x v="0"/>
    <x v="0"/>
    <x v="0"/>
    <x v="0"/>
    <x v="0"/>
    <x v="0"/>
    <x v="0"/>
    <x v="0"/>
    <x v="0"/>
    <x v="0"/>
    <x v="0"/>
    <x v="0"/>
    <x v="0"/>
    <m/>
    <m/>
    <m/>
    <m/>
    <m/>
    <m/>
  </r>
  <r>
    <x v="0"/>
    <x v="131"/>
    <x v="0"/>
    <m/>
    <x v="2"/>
    <x v="0"/>
    <x v="1"/>
    <x v="0"/>
    <x v="0"/>
    <x v="0"/>
    <x v="0"/>
    <x v="0"/>
    <x v="0"/>
    <x v="0"/>
    <x v="0"/>
    <x v="0"/>
    <x v="0"/>
    <x v="0"/>
    <x v="0"/>
    <x v="0"/>
    <x v="0"/>
    <x v="0"/>
    <x v="0"/>
    <x v="0"/>
    <x v="0"/>
    <x v="0"/>
    <x v="0"/>
    <x v="0"/>
    <x v="0"/>
    <x v="0"/>
    <x v="0"/>
    <x v="0"/>
    <x v="0"/>
    <x v="0"/>
    <m/>
    <m/>
    <m/>
    <m/>
    <m/>
    <m/>
  </r>
  <r>
    <x v="0"/>
    <x v="131"/>
    <x v="0"/>
    <m/>
    <x v="2"/>
    <x v="0"/>
    <x v="0"/>
    <x v="0"/>
    <x v="0"/>
    <x v="0"/>
    <x v="0"/>
    <x v="0"/>
    <x v="0"/>
    <x v="0"/>
    <x v="0"/>
    <x v="0"/>
    <x v="0"/>
    <x v="0"/>
    <x v="0"/>
    <x v="0"/>
    <x v="0"/>
    <x v="0"/>
    <x v="0"/>
    <x v="0"/>
    <x v="0"/>
    <x v="0"/>
    <x v="0"/>
    <x v="0"/>
    <x v="0"/>
    <x v="0"/>
    <x v="0"/>
    <x v="0"/>
    <x v="0"/>
    <x v="0"/>
    <m/>
    <m/>
    <m/>
    <m/>
    <m/>
    <m/>
  </r>
  <r>
    <x v="0"/>
    <x v="131"/>
    <x v="0"/>
    <m/>
    <x v="2"/>
    <x v="0"/>
    <x v="1"/>
    <x v="0"/>
    <x v="0"/>
    <x v="0"/>
    <x v="0"/>
    <x v="0"/>
    <x v="0"/>
    <x v="0"/>
    <x v="0"/>
    <x v="0"/>
    <x v="0"/>
    <x v="0"/>
    <x v="0"/>
    <x v="0"/>
    <x v="0"/>
    <x v="0"/>
    <x v="0"/>
    <x v="0"/>
    <x v="0"/>
    <x v="0"/>
    <x v="0"/>
    <x v="0"/>
    <x v="1"/>
    <x v="0"/>
    <x v="0"/>
    <x v="0"/>
    <x v="0"/>
    <x v="0"/>
    <m/>
    <m/>
    <m/>
    <m/>
    <m/>
    <m/>
  </r>
  <r>
    <x v="0"/>
    <x v="131"/>
    <x v="0"/>
    <m/>
    <x v="2"/>
    <x v="0"/>
    <x v="0"/>
    <x v="0"/>
    <x v="0"/>
    <x v="0"/>
    <x v="0"/>
    <x v="0"/>
    <x v="0"/>
    <x v="0"/>
    <x v="0"/>
    <x v="0"/>
    <x v="0"/>
    <x v="0"/>
    <x v="0"/>
    <x v="0"/>
    <x v="0"/>
    <x v="0"/>
    <x v="0"/>
    <x v="0"/>
    <x v="0"/>
    <x v="0"/>
    <x v="0"/>
    <x v="0"/>
    <x v="0"/>
    <x v="0"/>
    <x v="0"/>
    <x v="0"/>
    <x v="0"/>
    <x v="0"/>
    <m/>
    <m/>
    <m/>
    <m/>
    <m/>
    <m/>
  </r>
  <r>
    <x v="0"/>
    <x v="131"/>
    <x v="0"/>
    <m/>
    <x v="2"/>
    <x v="1"/>
    <x v="0"/>
    <x v="1"/>
    <x v="2"/>
    <x v="2"/>
    <x v="1"/>
    <x v="1"/>
    <x v="1"/>
    <x v="1"/>
    <x v="1"/>
    <x v="1"/>
    <x v="1"/>
    <x v="3"/>
    <x v="3"/>
    <x v="3"/>
    <x v="1"/>
    <x v="1"/>
    <x v="1"/>
    <x v="2"/>
    <x v="3"/>
    <x v="1"/>
    <x v="1"/>
    <x v="0"/>
    <x v="2"/>
    <x v="3"/>
    <x v="1"/>
    <x v="2"/>
    <x v="2"/>
    <x v="2"/>
    <m/>
    <m/>
    <m/>
    <m/>
    <m/>
    <m/>
  </r>
  <r>
    <x v="0"/>
    <x v="131"/>
    <x v="0"/>
    <m/>
    <x v="2"/>
    <x v="1"/>
    <x v="0"/>
    <x v="2"/>
    <x v="2"/>
    <x v="1"/>
    <x v="2"/>
    <x v="2"/>
    <x v="1"/>
    <x v="2"/>
    <x v="2"/>
    <x v="2"/>
    <x v="2"/>
    <x v="2"/>
    <x v="2"/>
    <x v="2"/>
    <x v="2"/>
    <x v="2"/>
    <x v="2"/>
    <x v="2"/>
    <x v="2"/>
    <x v="2"/>
    <x v="2"/>
    <x v="0"/>
    <x v="2"/>
    <x v="3"/>
    <x v="1"/>
    <x v="2"/>
    <x v="2"/>
    <x v="2"/>
    <m/>
    <m/>
    <m/>
    <m/>
    <m/>
    <m/>
  </r>
  <r>
    <x v="0"/>
    <x v="131"/>
    <x v="0"/>
    <m/>
    <x v="2"/>
    <x v="1"/>
    <x v="0"/>
    <x v="2"/>
    <x v="2"/>
    <x v="3"/>
    <x v="1"/>
    <x v="1"/>
    <x v="2"/>
    <x v="1"/>
    <x v="1"/>
    <x v="1"/>
    <x v="1"/>
    <x v="1"/>
    <x v="1"/>
    <x v="1"/>
    <x v="1"/>
    <x v="1"/>
    <x v="1"/>
    <x v="1"/>
    <x v="1"/>
    <x v="1"/>
    <x v="1"/>
    <x v="0"/>
    <x v="2"/>
    <x v="3"/>
    <x v="1"/>
    <x v="2"/>
    <x v="2"/>
    <x v="2"/>
    <m/>
    <m/>
    <m/>
    <m/>
    <m/>
    <m/>
  </r>
  <r>
    <x v="0"/>
    <x v="131"/>
    <x v="0"/>
    <m/>
    <x v="2"/>
    <x v="1"/>
    <x v="1"/>
    <x v="2"/>
    <x v="4"/>
    <x v="3"/>
    <x v="3"/>
    <x v="1"/>
    <x v="3"/>
    <x v="1"/>
    <x v="1"/>
    <x v="1"/>
    <x v="1"/>
    <x v="3"/>
    <x v="1"/>
    <x v="3"/>
    <x v="1"/>
    <x v="3"/>
    <x v="1"/>
    <x v="1"/>
    <x v="1"/>
    <x v="1"/>
    <x v="1"/>
    <x v="0"/>
    <x v="2"/>
    <x v="3"/>
    <x v="1"/>
    <x v="2"/>
    <x v="2"/>
    <x v="2"/>
    <m/>
    <m/>
    <m/>
    <m/>
    <m/>
    <m/>
  </r>
  <r>
    <x v="0"/>
    <x v="131"/>
    <x v="0"/>
    <m/>
    <x v="2"/>
    <x v="1"/>
    <x v="0"/>
    <x v="1"/>
    <x v="2"/>
    <x v="2"/>
    <x v="1"/>
    <x v="1"/>
    <x v="2"/>
    <x v="1"/>
    <x v="1"/>
    <x v="1"/>
    <x v="1"/>
    <x v="1"/>
    <x v="1"/>
    <x v="1"/>
    <x v="1"/>
    <x v="1"/>
    <x v="1"/>
    <x v="3"/>
    <x v="1"/>
    <x v="1"/>
    <x v="1"/>
    <x v="0"/>
    <x v="2"/>
    <x v="3"/>
    <x v="1"/>
    <x v="2"/>
    <x v="2"/>
    <x v="2"/>
    <m/>
    <m/>
    <m/>
    <m/>
    <m/>
    <m/>
  </r>
  <r>
    <x v="0"/>
    <x v="131"/>
    <x v="0"/>
    <m/>
    <x v="2"/>
    <x v="1"/>
    <x v="1"/>
    <x v="2"/>
    <x v="2"/>
    <x v="2"/>
    <x v="1"/>
    <x v="1"/>
    <x v="2"/>
    <x v="1"/>
    <x v="1"/>
    <x v="1"/>
    <x v="1"/>
    <x v="1"/>
    <x v="1"/>
    <x v="1"/>
    <x v="1"/>
    <x v="1"/>
    <x v="1"/>
    <x v="1"/>
    <x v="1"/>
    <x v="1"/>
    <x v="1"/>
    <x v="0"/>
    <x v="2"/>
    <x v="3"/>
    <x v="1"/>
    <x v="2"/>
    <x v="2"/>
    <x v="2"/>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1"/>
    <x v="0"/>
    <x v="0"/>
    <x v="0"/>
    <x v="0"/>
    <m/>
    <m/>
    <m/>
    <m/>
    <m/>
    <m/>
  </r>
  <r>
    <x v="0"/>
    <x v="132"/>
    <x v="0"/>
    <m/>
    <x v="2"/>
    <x v="0"/>
    <x v="0"/>
    <x v="0"/>
    <x v="0"/>
    <x v="0"/>
    <x v="0"/>
    <x v="0"/>
    <x v="0"/>
    <x v="0"/>
    <x v="0"/>
    <x v="0"/>
    <x v="0"/>
    <x v="0"/>
    <x v="0"/>
    <x v="0"/>
    <x v="0"/>
    <x v="0"/>
    <x v="0"/>
    <x v="0"/>
    <x v="0"/>
    <x v="0"/>
    <x v="0"/>
    <x v="0"/>
    <x v="0"/>
    <x v="0"/>
    <x v="0"/>
    <x v="0"/>
    <x v="0"/>
    <x v="1"/>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1"/>
    <x v="0"/>
    <x v="0"/>
    <x v="3"/>
    <x v="1"/>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1"/>
    <x v="0"/>
    <x v="0"/>
    <x v="0"/>
    <x v="0"/>
    <x v="1"/>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1"/>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3"/>
    <x v="0"/>
    <x v="0"/>
    <m/>
    <m/>
    <m/>
    <m/>
    <m/>
    <m/>
  </r>
  <r>
    <x v="0"/>
    <x v="132"/>
    <x v="0"/>
    <m/>
    <x v="2"/>
    <x v="0"/>
    <x v="0"/>
    <x v="0"/>
    <x v="0"/>
    <x v="0"/>
    <x v="0"/>
    <x v="0"/>
    <x v="0"/>
    <x v="0"/>
    <x v="0"/>
    <x v="0"/>
    <x v="0"/>
    <x v="0"/>
    <x v="0"/>
    <x v="0"/>
    <x v="0"/>
    <x v="0"/>
    <x v="0"/>
    <x v="0"/>
    <x v="0"/>
    <x v="0"/>
    <x v="0"/>
    <x v="0"/>
    <x v="0"/>
    <x v="0"/>
    <x v="0"/>
    <x v="3"/>
    <x v="1"/>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1"/>
    <x v="0"/>
    <x v="0"/>
    <x v="0"/>
    <x v="1"/>
    <x v="1"/>
    <m/>
    <m/>
    <m/>
    <m/>
    <m/>
    <m/>
  </r>
  <r>
    <x v="0"/>
    <x v="132"/>
    <x v="0"/>
    <m/>
    <x v="2"/>
    <x v="0"/>
    <x v="0"/>
    <x v="0"/>
    <x v="0"/>
    <x v="0"/>
    <x v="0"/>
    <x v="0"/>
    <x v="0"/>
    <x v="0"/>
    <x v="0"/>
    <x v="0"/>
    <x v="0"/>
    <x v="0"/>
    <x v="0"/>
    <x v="0"/>
    <x v="0"/>
    <x v="0"/>
    <x v="0"/>
    <x v="0"/>
    <x v="0"/>
    <x v="0"/>
    <x v="0"/>
    <x v="0"/>
    <x v="0"/>
    <x v="0"/>
    <x v="0"/>
    <x v="0"/>
    <x v="0"/>
    <x v="0"/>
    <m/>
    <m/>
    <m/>
    <m/>
    <m/>
    <m/>
  </r>
  <r>
    <x v="0"/>
    <x v="132"/>
    <x v="0"/>
    <m/>
    <x v="2"/>
    <x v="1"/>
    <x v="0"/>
    <x v="1"/>
    <x v="1"/>
    <x v="2"/>
    <x v="1"/>
    <x v="1"/>
    <x v="1"/>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2"/>
    <x v="1"/>
    <x v="1"/>
    <x v="1"/>
    <x v="1"/>
    <x v="1"/>
    <x v="1"/>
    <x v="1"/>
    <x v="1"/>
    <x v="1"/>
    <x v="1"/>
    <x v="1"/>
    <x v="1"/>
    <x v="1"/>
    <x v="1"/>
    <x v="0"/>
    <x v="2"/>
    <x v="3"/>
    <x v="1"/>
    <x v="2"/>
    <x v="2"/>
    <x v="2"/>
    <m/>
    <m/>
    <m/>
    <m/>
    <m/>
    <m/>
  </r>
  <r>
    <x v="0"/>
    <x v="132"/>
    <x v="0"/>
    <m/>
    <x v="2"/>
    <x v="1"/>
    <x v="0"/>
    <x v="1"/>
    <x v="3"/>
    <x v="1"/>
    <x v="2"/>
    <x v="2"/>
    <x v="1"/>
    <x v="2"/>
    <x v="2"/>
    <x v="2"/>
    <x v="2"/>
    <x v="2"/>
    <x v="2"/>
    <x v="2"/>
    <x v="2"/>
    <x v="2"/>
    <x v="2"/>
    <x v="3"/>
    <x v="2"/>
    <x v="2"/>
    <x v="2"/>
    <x v="0"/>
    <x v="2"/>
    <x v="3"/>
    <x v="1"/>
    <x v="2"/>
    <x v="2"/>
    <x v="2"/>
    <m/>
    <m/>
    <m/>
    <m/>
    <m/>
    <m/>
  </r>
  <r>
    <x v="0"/>
    <x v="132"/>
    <x v="0"/>
    <m/>
    <x v="2"/>
    <x v="1"/>
    <x v="1"/>
    <x v="2"/>
    <x v="1"/>
    <x v="2"/>
    <x v="1"/>
    <x v="1"/>
    <x v="2"/>
    <x v="1"/>
    <x v="1"/>
    <x v="1"/>
    <x v="1"/>
    <x v="1"/>
    <x v="1"/>
    <x v="1"/>
    <x v="1"/>
    <x v="1"/>
    <x v="1"/>
    <x v="1"/>
    <x v="1"/>
    <x v="1"/>
    <x v="1"/>
    <x v="0"/>
    <x v="2"/>
    <x v="3"/>
    <x v="1"/>
    <x v="2"/>
    <x v="2"/>
    <x v="2"/>
    <m/>
    <m/>
    <m/>
    <m/>
    <m/>
    <m/>
  </r>
  <r>
    <x v="0"/>
    <x v="132"/>
    <x v="0"/>
    <m/>
    <x v="2"/>
    <x v="1"/>
    <x v="1"/>
    <x v="3"/>
    <x v="2"/>
    <x v="5"/>
    <x v="3"/>
    <x v="4"/>
    <x v="2"/>
    <x v="2"/>
    <x v="4"/>
    <x v="1"/>
    <x v="5"/>
    <x v="3"/>
    <x v="2"/>
    <x v="2"/>
    <x v="1"/>
    <x v="1"/>
    <x v="3"/>
    <x v="4"/>
    <x v="5"/>
    <x v="2"/>
    <x v="3"/>
    <x v="0"/>
    <x v="2"/>
    <x v="3"/>
    <x v="1"/>
    <x v="2"/>
    <x v="2"/>
    <x v="2"/>
    <m/>
    <m/>
    <m/>
    <m/>
    <m/>
    <m/>
  </r>
  <r>
    <x v="0"/>
    <x v="132"/>
    <x v="0"/>
    <m/>
    <x v="2"/>
    <x v="1"/>
    <x v="1"/>
    <x v="1"/>
    <x v="2"/>
    <x v="4"/>
    <x v="1"/>
    <x v="1"/>
    <x v="1"/>
    <x v="1"/>
    <x v="1"/>
    <x v="2"/>
    <x v="0"/>
    <x v="1"/>
    <x v="2"/>
    <x v="2"/>
    <x v="1"/>
    <x v="1"/>
    <x v="1"/>
    <x v="1"/>
    <x v="1"/>
    <x v="1"/>
    <x v="1"/>
    <x v="0"/>
    <x v="2"/>
    <x v="3"/>
    <x v="1"/>
    <x v="2"/>
    <x v="2"/>
    <x v="2"/>
    <m/>
    <m/>
    <m/>
    <m/>
    <m/>
    <m/>
  </r>
  <r>
    <x v="0"/>
    <x v="132"/>
    <x v="0"/>
    <m/>
    <x v="2"/>
    <x v="1"/>
    <x v="1"/>
    <x v="1"/>
    <x v="3"/>
    <x v="2"/>
    <x v="2"/>
    <x v="2"/>
    <x v="1"/>
    <x v="2"/>
    <x v="2"/>
    <x v="2"/>
    <x v="1"/>
    <x v="2"/>
    <x v="2"/>
    <x v="2"/>
    <x v="1"/>
    <x v="1"/>
    <x v="1"/>
    <x v="1"/>
    <x v="2"/>
    <x v="1"/>
    <x v="1"/>
    <x v="0"/>
    <x v="2"/>
    <x v="3"/>
    <x v="1"/>
    <x v="2"/>
    <x v="2"/>
    <x v="2"/>
    <m/>
    <m/>
    <m/>
    <m/>
    <m/>
    <m/>
  </r>
  <r>
    <x v="0"/>
    <x v="132"/>
    <x v="0"/>
    <m/>
    <x v="2"/>
    <x v="1"/>
    <x v="1"/>
    <x v="4"/>
    <x v="4"/>
    <x v="2"/>
    <x v="1"/>
    <x v="1"/>
    <x v="2"/>
    <x v="1"/>
    <x v="1"/>
    <x v="1"/>
    <x v="1"/>
    <x v="2"/>
    <x v="1"/>
    <x v="1"/>
    <x v="1"/>
    <x v="1"/>
    <x v="1"/>
    <x v="3"/>
    <x v="2"/>
    <x v="1"/>
    <x v="1"/>
    <x v="0"/>
    <x v="2"/>
    <x v="3"/>
    <x v="1"/>
    <x v="2"/>
    <x v="2"/>
    <x v="2"/>
    <m/>
    <m/>
    <m/>
    <m/>
    <m/>
    <m/>
  </r>
  <r>
    <x v="0"/>
    <x v="132"/>
    <x v="0"/>
    <m/>
    <x v="2"/>
    <x v="1"/>
    <x v="0"/>
    <x v="1"/>
    <x v="1"/>
    <x v="1"/>
    <x v="1"/>
    <x v="2"/>
    <x v="2"/>
    <x v="1"/>
    <x v="2"/>
    <x v="1"/>
    <x v="1"/>
    <x v="2"/>
    <x v="3"/>
    <x v="2"/>
    <x v="2"/>
    <x v="1"/>
    <x v="1"/>
    <x v="1"/>
    <x v="1"/>
    <x v="1"/>
    <x v="1"/>
    <x v="0"/>
    <x v="2"/>
    <x v="3"/>
    <x v="1"/>
    <x v="2"/>
    <x v="2"/>
    <x v="2"/>
    <m/>
    <m/>
    <m/>
    <m/>
    <m/>
    <m/>
  </r>
  <r>
    <x v="0"/>
    <x v="132"/>
    <x v="0"/>
    <m/>
    <x v="2"/>
    <x v="1"/>
    <x v="1"/>
    <x v="2"/>
    <x v="2"/>
    <x v="2"/>
    <x v="1"/>
    <x v="1"/>
    <x v="2"/>
    <x v="1"/>
    <x v="1"/>
    <x v="1"/>
    <x v="1"/>
    <x v="1"/>
    <x v="1"/>
    <x v="1"/>
    <x v="1"/>
    <x v="1"/>
    <x v="1"/>
    <x v="5"/>
    <x v="4"/>
    <x v="1"/>
    <x v="1"/>
    <x v="0"/>
    <x v="2"/>
    <x v="3"/>
    <x v="1"/>
    <x v="2"/>
    <x v="2"/>
    <x v="2"/>
    <m/>
    <m/>
    <m/>
    <m/>
    <m/>
    <m/>
  </r>
  <r>
    <x v="0"/>
    <x v="132"/>
    <x v="0"/>
    <m/>
    <x v="2"/>
    <x v="1"/>
    <x v="0"/>
    <x v="2"/>
    <x v="2"/>
    <x v="2"/>
    <x v="1"/>
    <x v="1"/>
    <x v="1"/>
    <x v="2"/>
    <x v="1"/>
    <x v="3"/>
    <x v="1"/>
    <x v="3"/>
    <x v="1"/>
    <x v="1"/>
    <x v="1"/>
    <x v="1"/>
    <x v="1"/>
    <x v="3"/>
    <x v="4"/>
    <x v="2"/>
    <x v="2"/>
    <x v="0"/>
    <x v="2"/>
    <x v="3"/>
    <x v="1"/>
    <x v="2"/>
    <x v="2"/>
    <x v="2"/>
    <m/>
    <m/>
    <m/>
    <m/>
    <m/>
    <m/>
  </r>
  <r>
    <x v="0"/>
    <x v="132"/>
    <x v="0"/>
    <m/>
    <x v="2"/>
    <x v="1"/>
    <x v="1"/>
    <x v="1"/>
    <x v="4"/>
    <x v="2"/>
    <x v="1"/>
    <x v="1"/>
    <x v="1"/>
    <x v="3"/>
    <x v="1"/>
    <x v="3"/>
    <x v="1"/>
    <x v="3"/>
    <x v="2"/>
    <x v="3"/>
    <x v="3"/>
    <x v="3"/>
    <x v="1"/>
    <x v="3"/>
    <x v="4"/>
    <x v="1"/>
    <x v="1"/>
    <x v="0"/>
    <x v="2"/>
    <x v="3"/>
    <x v="1"/>
    <x v="2"/>
    <x v="2"/>
    <x v="2"/>
    <m/>
    <m/>
    <m/>
    <m/>
    <m/>
    <m/>
  </r>
  <r>
    <x v="0"/>
    <x v="132"/>
    <x v="0"/>
    <m/>
    <x v="2"/>
    <x v="1"/>
    <x v="1"/>
    <x v="2"/>
    <x v="1"/>
    <x v="2"/>
    <x v="1"/>
    <x v="2"/>
    <x v="2"/>
    <x v="2"/>
    <x v="1"/>
    <x v="1"/>
    <x v="1"/>
    <x v="1"/>
    <x v="1"/>
    <x v="1"/>
    <x v="1"/>
    <x v="1"/>
    <x v="1"/>
    <x v="1"/>
    <x v="1"/>
    <x v="1"/>
    <x v="1"/>
    <x v="0"/>
    <x v="2"/>
    <x v="3"/>
    <x v="1"/>
    <x v="2"/>
    <x v="2"/>
    <x v="2"/>
    <m/>
    <m/>
    <m/>
    <m/>
    <m/>
    <m/>
  </r>
  <r>
    <x v="0"/>
    <x v="132"/>
    <x v="0"/>
    <m/>
    <x v="2"/>
    <x v="1"/>
    <x v="0"/>
    <x v="1"/>
    <x v="1"/>
    <x v="2"/>
    <x v="2"/>
    <x v="2"/>
    <x v="1"/>
    <x v="2"/>
    <x v="2"/>
    <x v="2"/>
    <x v="2"/>
    <x v="2"/>
    <x v="2"/>
    <x v="2"/>
    <x v="2"/>
    <x v="1"/>
    <x v="1"/>
    <x v="3"/>
    <x v="2"/>
    <x v="2"/>
    <x v="2"/>
    <x v="0"/>
    <x v="2"/>
    <x v="3"/>
    <x v="1"/>
    <x v="2"/>
    <x v="2"/>
    <x v="2"/>
    <m/>
    <m/>
    <m/>
    <m/>
    <m/>
    <m/>
  </r>
  <r>
    <x v="0"/>
    <x v="132"/>
    <x v="0"/>
    <m/>
    <x v="2"/>
    <x v="1"/>
    <x v="1"/>
    <x v="2"/>
    <x v="2"/>
    <x v="2"/>
    <x v="1"/>
    <x v="1"/>
    <x v="2"/>
    <x v="1"/>
    <x v="1"/>
    <x v="1"/>
    <x v="1"/>
    <x v="1"/>
    <x v="1"/>
    <x v="1"/>
    <x v="1"/>
    <x v="1"/>
    <x v="1"/>
    <x v="1"/>
    <x v="1"/>
    <x v="1"/>
    <x v="1"/>
    <x v="0"/>
    <x v="2"/>
    <x v="3"/>
    <x v="1"/>
    <x v="2"/>
    <x v="2"/>
    <x v="2"/>
    <m/>
    <m/>
    <m/>
    <m/>
    <m/>
    <m/>
  </r>
  <r>
    <x v="0"/>
    <x v="132"/>
    <x v="0"/>
    <m/>
    <x v="2"/>
    <x v="1"/>
    <x v="1"/>
    <x v="2"/>
    <x v="2"/>
    <x v="2"/>
    <x v="1"/>
    <x v="1"/>
    <x v="2"/>
    <x v="1"/>
    <x v="1"/>
    <x v="1"/>
    <x v="1"/>
    <x v="1"/>
    <x v="1"/>
    <x v="1"/>
    <x v="1"/>
    <x v="1"/>
    <x v="1"/>
    <x v="3"/>
    <x v="1"/>
    <x v="1"/>
    <x v="1"/>
    <x v="0"/>
    <x v="2"/>
    <x v="3"/>
    <x v="1"/>
    <x v="2"/>
    <x v="2"/>
    <x v="2"/>
    <m/>
    <m/>
    <m/>
    <m/>
    <m/>
    <m/>
  </r>
  <r>
    <x v="0"/>
    <x v="132"/>
    <x v="0"/>
    <m/>
    <x v="2"/>
    <x v="1"/>
    <x v="0"/>
    <x v="1"/>
    <x v="1"/>
    <x v="2"/>
    <x v="1"/>
    <x v="2"/>
    <x v="1"/>
    <x v="1"/>
    <x v="2"/>
    <x v="2"/>
    <x v="1"/>
    <x v="3"/>
    <x v="1"/>
    <x v="2"/>
    <x v="1"/>
    <x v="3"/>
    <x v="1"/>
    <x v="1"/>
    <x v="1"/>
    <x v="1"/>
    <x v="1"/>
    <x v="0"/>
    <x v="2"/>
    <x v="3"/>
    <x v="1"/>
    <x v="2"/>
    <x v="2"/>
    <x v="2"/>
    <m/>
    <m/>
    <m/>
    <m/>
    <m/>
    <m/>
  </r>
  <r>
    <x v="0"/>
    <x v="132"/>
    <x v="0"/>
    <m/>
    <x v="2"/>
    <x v="1"/>
    <x v="1"/>
    <x v="1"/>
    <x v="4"/>
    <x v="4"/>
    <x v="2"/>
    <x v="2"/>
    <x v="1"/>
    <x v="1"/>
    <x v="1"/>
    <x v="1"/>
    <x v="1"/>
    <x v="1"/>
    <x v="1"/>
    <x v="1"/>
    <x v="1"/>
    <x v="1"/>
    <x v="1"/>
    <x v="3"/>
    <x v="2"/>
    <x v="1"/>
    <x v="1"/>
    <x v="0"/>
    <x v="2"/>
    <x v="3"/>
    <x v="1"/>
    <x v="2"/>
    <x v="2"/>
    <x v="2"/>
    <m/>
    <m/>
    <m/>
    <m/>
    <m/>
    <m/>
  </r>
  <r>
    <x v="0"/>
    <x v="132"/>
    <x v="0"/>
    <m/>
    <x v="2"/>
    <x v="1"/>
    <x v="0"/>
    <x v="2"/>
    <x v="2"/>
    <x v="2"/>
    <x v="1"/>
    <x v="1"/>
    <x v="1"/>
    <x v="1"/>
    <x v="2"/>
    <x v="1"/>
    <x v="1"/>
    <x v="1"/>
    <x v="1"/>
    <x v="1"/>
    <x v="1"/>
    <x v="1"/>
    <x v="1"/>
    <x v="1"/>
    <x v="1"/>
    <x v="1"/>
    <x v="1"/>
    <x v="0"/>
    <x v="2"/>
    <x v="3"/>
    <x v="1"/>
    <x v="2"/>
    <x v="2"/>
    <x v="2"/>
    <m/>
    <m/>
    <m/>
    <m/>
    <m/>
    <m/>
  </r>
  <r>
    <x v="0"/>
    <x v="132"/>
    <x v="0"/>
    <m/>
    <x v="2"/>
    <x v="1"/>
    <x v="1"/>
    <x v="1"/>
    <x v="3"/>
    <x v="1"/>
    <x v="2"/>
    <x v="2"/>
    <x v="1"/>
    <x v="2"/>
    <x v="2"/>
    <x v="2"/>
    <x v="1"/>
    <x v="2"/>
    <x v="2"/>
    <x v="1"/>
    <x v="1"/>
    <x v="1"/>
    <x v="1"/>
    <x v="3"/>
    <x v="1"/>
    <x v="1"/>
    <x v="2"/>
    <x v="0"/>
    <x v="2"/>
    <x v="3"/>
    <x v="1"/>
    <x v="2"/>
    <x v="2"/>
    <x v="2"/>
    <m/>
    <m/>
    <m/>
    <m/>
    <m/>
    <m/>
  </r>
  <r>
    <x v="0"/>
    <x v="132"/>
    <x v="0"/>
    <m/>
    <x v="2"/>
    <x v="1"/>
    <x v="0"/>
    <x v="2"/>
    <x v="2"/>
    <x v="2"/>
    <x v="1"/>
    <x v="1"/>
    <x v="1"/>
    <x v="1"/>
    <x v="1"/>
    <x v="1"/>
    <x v="1"/>
    <x v="1"/>
    <x v="1"/>
    <x v="1"/>
    <x v="1"/>
    <x v="1"/>
    <x v="1"/>
    <x v="1"/>
    <x v="1"/>
    <x v="1"/>
    <x v="1"/>
    <x v="0"/>
    <x v="2"/>
    <x v="3"/>
    <x v="1"/>
    <x v="2"/>
    <x v="2"/>
    <x v="2"/>
    <m/>
    <m/>
    <m/>
    <m/>
    <m/>
    <m/>
  </r>
  <r>
    <x v="0"/>
    <x v="132"/>
    <x v="0"/>
    <m/>
    <x v="2"/>
    <x v="1"/>
    <x v="0"/>
    <x v="1"/>
    <x v="1"/>
    <x v="3"/>
    <x v="2"/>
    <x v="2"/>
    <x v="1"/>
    <x v="2"/>
    <x v="2"/>
    <x v="2"/>
    <x v="2"/>
    <x v="2"/>
    <x v="2"/>
    <x v="2"/>
    <x v="1"/>
    <x v="1"/>
    <x v="1"/>
    <x v="1"/>
    <x v="1"/>
    <x v="1"/>
    <x v="2"/>
    <x v="0"/>
    <x v="2"/>
    <x v="3"/>
    <x v="1"/>
    <x v="2"/>
    <x v="2"/>
    <x v="2"/>
    <m/>
    <m/>
    <m/>
    <m/>
    <m/>
    <m/>
  </r>
  <r>
    <x v="0"/>
    <x v="132"/>
    <x v="0"/>
    <m/>
    <x v="2"/>
    <x v="1"/>
    <x v="0"/>
    <x v="2"/>
    <x v="2"/>
    <x v="2"/>
    <x v="1"/>
    <x v="1"/>
    <x v="1"/>
    <x v="1"/>
    <x v="1"/>
    <x v="1"/>
    <x v="1"/>
    <x v="1"/>
    <x v="1"/>
    <x v="1"/>
    <x v="1"/>
    <x v="1"/>
    <x v="1"/>
    <x v="1"/>
    <x v="1"/>
    <x v="1"/>
    <x v="1"/>
    <x v="0"/>
    <x v="2"/>
    <x v="3"/>
    <x v="1"/>
    <x v="2"/>
    <x v="2"/>
    <x v="2"/>
    <m/>
    <m/>
    <m/>
    <m/>
    <m/>
    <m/>
  </r>
  <r>
    <x v="0"/>
    <x v="132"/>
    <x v="0"/>
    <m/>
    <x v="2"/>
    <x v="1"/>
    <x v="0"/>
    <x v="1"/>
    <x v="1"/>
    <x v="1"/>
    <x v="1"/>
    <x v="1"/>
    <x v="1"/>
    <x v="1"/>
    <x v="1"/>
    <x v="1"/>
    <x v="1"/>
    <x v="2"/>
    <x v="2"/>
    <x v="2"/>
    <x v="1"/>
    <x v="1"/>
    <x v="1"/>
    <x v="3"/>
    <x v="3"/>
    <x v="1"/>
    <x v="1"/>
    <x v="0"/>
    <x v="2"/>
    <x v="3"/>
    <x v="1"/>
    <x v="2"/>
    <x v="2"/>
    <x v="2"/>
    <m/>
    <m/>
    <m/>
    <m/>
    <m/>
    <m/>
  </r>
  <r>
    <x v="0"/>
    <x v="132"/>
    <x v="0"/>
    <m/>
    <x v="2"/>
    <x v="1"/>
    <x v="1"/>
    <x v="2"/>
    <x v="2"/>
    <x v="2"/>
    <x v="1"/>
    <x v="1"/>
    <x v="2"/>
    <x v="1"/>
    <x v="1"/>
    <x v="1"/>
    <x v="1"/>
    <x v="1"/>
    <x v="1"/>
    <x v="1"/>
    <x v="1"/>
    <x v="1"/>
    <x v="1"/>
    <x v="1"/>
    <x v="1"/>
    <x v="1"/>
    <x v="1"/>
    <x v="0"/>
    <x v="2"/>
    <x v="3"/>
    <x v="1"/>
    <x v="2"/>
    <x v="2"/>
    <x v="2"/>
    <m/>
    <m/>
    <m/>
    <m/>
    <m/>
    <m/>
  </r>
  <r>
    <x v="0"/>
    <x v="132"/>
    <x v="0"/>
    <m/>
    <x v="2"/>
    <x v="1"/>
    <x v="1"/>
    <x v="1"/>
    <x v="3"/>
    <x v="3"/>
    <x v="2"/>
    <x v="2"/>
    <x v="1"/>
    <x v="2"/>
    <x v="2"/>
    <x v="2"/>
    <x v="2"/>
    <x v="5"/>
    <x v="2"/>
    <x v="3"/>
    <x v="1"/>
    <x v="3"/>
    <x v="3"/>
    <x v="3"/>
    <x v="2"/>
    <x v="2"/>
    <x v="2"/>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1"/>
    <x v="1"/>
    <x v="1"/>
    <x v="1"/>
    <x v="1"/>
    <x v="1"/>
    <x v="1"/>
    <x v="1"/>
    <x v="1"/>
    <x v="1"/>
    <x v="1"/>
    <x v="1"/>
    <x v="2"/>
    <x v="1"/>
    <x v="1"/>
    <x v="0"/>
    <x v="2"/>
    <x v="3"/>
    <x v="1"/>
    <x v="2"/>
    <x v="2"/>
    <x v="2"/>
    <m/>
    <m/>
    <m/>
    <m/>
    <m/>
    <m/>
  </r>
  <r>
    <x v="0"/>
    <x v="132"/>
    <x v="0"/>
    <m/>
    <x v="2"/>
    <x v="1"/>
    <x v="1"/>
    <x v="2"/>
    <x v="1"/>
    <x v="2"/>
    <x v="1"/>
    <x v="1"/>
    <x v="1"/>
    <x v="1"/>
    <x v="1"/>
    <x v="1"/>
    <x v="1"/>
    <x v="1"/>
    <x v="1"/>
    <x v="1"/>
    <x v="1"/>
    <x v="2"/>
    <x v="1"/>
    <x v="3"/>
    <x v="1"/>
    <x v="1"/>
    <x v="1"/>
    <x v="0"/>
    <x v="2"/>
    <x v="3"/>
    <x v="1"/>
    <x v="2"/>
    <x v="2"/>
    <x v="2"/>
    <m/>
    <m/>
    <m/>
    <m/>
    <m/>
    <m/>
  </r>
  <r>
    <x v="0"/>
    <x v="132"/>
    <x v="0"/>
    <m/>
    <x v="2"/>
    <x v="1"/>
    <x v="0"/>
    <x v="2"/>
    <x v="2"/>
    <x v="3"/>
    <x v="1"/>
    <x v="1"/>
    <x v="2"/>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2"/>
    <x v="1"/>
    <x v="1"/>
    <x v="2"/>
    <x v="1"/>
    <x v="1"/>
    <x v="1"/>
    <x v="1"/>
    <x v="1"/>
    <x v="1"/>
    <x v="1"/>
    <x v="1"/>
    <x v="1"/>
    <x v="1"/>
    <x v="1"/>
    <x v="0"/>
    <x v="2"/>
    <x v="3"/>
    <x v="1"/>
    <x v="2"/>
    <x v="2"/>
    <x v="2"/>
    <m/>
    <m/>
    <m/>
    <m/>
    <m/>
    <m/>
  </r>
  <r>
    <x v="0"/>
    <x v="132"/>
    <x v="0"/>
    <m/>
    <x v="2"/>
    <x v="1"/>
    <x v="0"/>
    <x v="2"/>
    <x v="2"/>
    <x v="2"/>
    <x v="2"/>
    <x v="1"/>
    <x v="2"/>
    <x v="1"/>
    <x v="1"/>
    <x v="1"/>
    <x v="1"/>
    <x v="1"/>
    <x v="1"/>
    <x v="2"/>
    <x v="2"/>
    <x v="1"/>
    <x v="1"/>
    <x v="1"/>
    <x v="1"/>
    <x v="1"/>
    <x v="1"/>
    <x v="0"/>
    <x v="2"/>
    <x v="3"/>
    <x v="1"/>
    <x v="2"/>
    <x v="2"/>
    <x v="2"/>
    <m/>
    <m/>
    <m/>
    <m/>
    <m/>
    <m/>
  </r>
  <r>
    <x v="0"/>
    <x v="132"/>
    <x v="0"/>
    <m/>
    <x v="2"/>
    <x v="1"/>
    <x v="1"/>
    <x v="2"/>
    <x v="2"/>
    <x v="2"/>
    <x v="1"/>
    <x v="1"/>
    <x v="1"/>
    <x v="1"/>
    <x v="1"/>
    <x v="1"/>
    <x v="1"/>
    <x v="1"/>
    <x v="1"/>
    <x v="1"/>
    <x v="1"/>
    <x v="1"/>
    <x v="1"/>
    <x v="1"/>
    <x v="1"/>
    <x v="1"/>
    <x v="1"/>
    <x v="0"/>
    <x v="2"/>
    <x v="3"/>
    <x v="1"/>
    <x v="2"/>
    <x v="2"/>
    <x v="2"/>
    <m/>
    <m/>
    <m/>
    <m/>
    <m/>
    <m/>
  </r>
  <r>
    <x v="0"/>
    <x v="132"/>
    <x v="0"/>
    <m/>
    <x v="2"/>
    <x v="1"/>
    <x v="0"/>
    <x v="1"/>
    <x v="2"/>
    <x v="2"/>
    <x v="2"/>
    <x v="1"/>
    <x v="2"/>
    <x v="1"/>
    <x v="1"/>
    <x v="2"/>
    <x v="1"/>
    <x v="1"/>
    <x v="1"/>
    <x v="1"/>
    <x v="1"/>
    <x v="1"/>
    <x v="2"/>
    <x v="1"/>
    <x v="1"/>
    <x v="1"/>
    <x v="1"/>
    <x v="0"/>
    <x v="2"/>
    <x v="3"/>
    <x v="1"/>
    <x v="2"/>
    <x v="2"/>
    <x v="2"/>
    <m/>
    <m/>
    <m/>
    <m/>
    <m/>
    <m/>
  </r>
  <r>
    <x v="0"/>
    <x v="132"/>
    <x v="0"/>
    <m/>
    <x v="2"/>
    <x v="1"/>
    <x v="0"/>
    <x v="1"/>
    <x v="1"/>
    <x v="1"/>
    <x v="2"/>
    <x v="2"/>
    <x v="1"/>
    <x v="1"/>
    <x v="1"/>
    <x v="1"/>
    <x v="1"/>
    <x v="1"/>
    <x v="2"/>
    <x v="2"/>
    <x v="1"/>
    <x v="1"/>
    <x v="1"/>
    <x v="1"/>
    <x v="1"/>
    <x v="1"/>
    <x v="1"/>
    <x v="0"/>
    <x v="2"/>
    <x v="3"/>
    <x v="1"/>
    <x v="2"/>
    <x v="2"/>
    <x v="2"/>
    <m/>
    <m/>
    <m/>
    <m/>
    <m/>
    <m/>
  </r>
  <r>
    <x v="0"/>
    <x v="132"/>
    <x v="0"/>
    <m/>
    <x v="2"/>
    <x v="1"/>
    <x v="1"/>
    <x v="2"/>
    <x v="2"/>
    <x v="3"/>
    <x v="1"/>
    <x v="1"/>
    <x v="2"/>
    <x v="1"/>
    <x v="1"/>
    <x v="1"/>
    <x v="1"/>
    <x v="1"/>
    <x v="1"/>
    <x v="1"/>
    <x v="1"/>
    <x v="1"/>
    <x v="1"/>
    <x v="1"/>
    <x v="1"/>
    <x v="1"/>
    <x v="1"/>
    <x v="0"/>
    <x v="2"/>
    <x v="3"/>
    <x v="1"/>
    <x v="2"/>
    <x v="2"/>
    <x v="2"/>
    <m/>
    <m/>
    <m/>
    <m/>
    <m/>
    <m/>
  </r>
  <r>
    <x v="0"/>
    <x v="132"/>
    <x v="0"/>
    <m/>
    <x v="2"/>
    <x v="1"/>
    <x v="1"/>
    <x v="1"/>
    <x v="1"/>
    <x v="2"/>
    <x v="1"/>
    <x v="1"/>
    <x v="2"/>
    <x v="1"/>
    <x v="2"/>
    <x v="1"/>
    <x v="1"/>
    <x v="3"/>
    <x v="1"/>
    <x v="3"/>
    <x v="1"/>
    <x v="1"/>
    <x v="3"/>
    <x v="3"/>
    <x v="1"/>
    <x v="1"/>
    <x v="1"/>
    <x v="0"/>
    <x v="2"/>
    <x v="3"/>
    <x v="1"/>
    <x v="2"/>
    <x v="2"/>
    <x v="2"/>
    <m/>
    <m/>
    <m/>
    <m/>
    <m/>
    <m/>
  </r>
  <r>
    <x v="0"/>
    <x v="132"/>
    <x v="0"/>
    <m/>
    <x v="2"/>
    <x v="1"/>
    <x v="0"/>
    <x v="4"/>
    <x v="1"/>
    <x v="2"/>
    <x v="1"/>
    <x v="1"/>
    <x v="2"/>
    <x v="1"/>
    <x v="1"/>
    <x v="1"/>
    <x v="1"/>
    <x v="1"/>
    <x v="1"/>
    <x v="1"/>
    <x v="1"/>
    <x v="2"/>
    <x v="1"/>
    <x v="2"/>
    <x v="1"/>
    <x v="1"/>
    <x v="1"/>
    <x v="0"/>
    <x v="2"/>
    <x v="3"/>
    <x v="1"/>
    <x v="2"/>
    <x v="2"/>
    <x v="2"/>
    <m/>
    <m/>
    <m/>
    <m/>
    <m/>
    <m/>
  </r>
  <r>
    <x v="0"/>
    <x v="132"/>
    <x v="0"/>
    <m/>
    <x v="2"/>
    <x v="1"/>
    <x v="0"/>
    <x v="1"/>
    <x v="3"/>
    <x v="5"/>
    <x v="2"/>
    <x v="4"/>
    <x v="4"/>
    <x v="2"/>
    <x v="2"/>
    <x v="2"/>
    <x v="2"/>
    <x v="2"/>
    <x v="2"/>
    <x v="2"/>
    <x v="2"/>
    <x v="4"/>
    <x v="2"/>
    <x v="3"/>
    <x v="2"/>
    <x v="2"/>
    <x v="3"/>
    <x v="0"/>
    <x v="2"/>
    <x v="3"/>
    <x v="1"/>
    <x v="2"/>
    <x v="2"/>
    <x v="2"/>
    <m/>
    <m/>
    <m/>
    <m/>
    <m/>
    <m/>
  </r>
  <r>
    <x v="0"/>
    <x v="132"/>
    <x v="0"/>
    <m/>
    <x v="2"/>
    <x v="1"/>
    <x v="0"/>
    <x v="1"/>
    <x v="1"/>
    <x v="5"/>
    <x v="2"/>
    <x v="2"/>
    <x v="1"/>
    <x v="2"/>
    <x v="2"/>
    <x v="2"/>
    <x v="2"/>
    <x v="3"/>
    <x v="2"/>
    <x v="2"/>
    <x v="2"/>
    <x v="2"/>
    <x v="2"/>
    <x v="4"/>
    <x v="3"/>
    <x v="2"/>
    <x v="2"/>
    <x v="0"/>
    <x v="2"/>
    <x v="3"/>
    <x v="1"/>
    <x v="2"/>
    <x v="2"/>
    <x v="2"/>
    <m/>
    <m/>
    <m/>
    <m/>
    <m/>
    <m/>
  </r>
  <r>
    <x v="0"/>
    <x v="132"/>
    <x v="0"/>
    <m/>
    <x v="2"/>
    <x v="1"/>
    <x v="0"/>
    <x v="2"/>
    <x v="2"/>
    <x v="2"/>
    <x v="1"/>
    <x v="1"/>
    <x v="2"/>
    <x v="1"/>
    <x v="1"/>
    <x v="1"/>
    <x v="1"/>
    <x v="1"/>
    <x v="1"/>
    <x v="1"/>
    <x v="1"/>
    <x v="1"/>
    <x v="1"/>
    <x v="1"/>
    <x v="2"/>
    <x v="1"/>
    <x v="1"/>
    <x v="0"/>
    <x v="2"/>
    <x v="3"/>
    <x v="1"/>
    <x v="2"/>
    <x v="2"/>
    <x v="2"/>
    <m/>
    <m/>
    <m/>
    <m/>
    <m/>
    <m/>
  </r>
  <r>
    <x v="0"/>
    <x v="132"/>
    <x v="0"/>
    <m/>
    <x v="2"/>
    <x v="1"/>
    <x v="0"/>
    <x v="3"/>
    <x v="1"/>
    <x v="3"/>
    <x v="1"/>
    <x v="1"/>
    <x v="2"/>
    <x v="2"/>
    <x v="1"/>
    <x v="1"/>
    <x v="1"/>
    <x v="1"/>
    <x v="1"/>
    <x v="2"/>
    <x v="1"/>
    <x v="2"/>
    <x v="1"/>
    <x v="1"/>
    <x v="1"/>
    <x v="2"/>
    <x v="2"/>
    <x v="0"/>
    <x v="2"/>
    <x v="3"/>
    <x v="1"/>
    <x v="2"/>
    <x v="2"/>
    <x v="2"/>
    <m/>
    <m/>
    <m/>
    <m/>
    <m/>
    <m/>
  </r>
  <r>
    <x v="0"/>
    <x v="132"/>
    <x v="0"/>
    <m/>
    <x v="2"/>
    <x v="1"/>
    <x v="1"/>
    <x v="3"/>
    <x v="2"/>
    <x v="3"/>
    <x v="2"/>
    <x v="4"/>
    <x v="1"/>
    <x v="1"/>
    <x v="2"/>
    <x v="0"/>
    <x v="5"/>
    <x v="1"/>
    <x v="1"/>
    <x v="1"/>
    <x v="2"/>
    <x v="0"/>
    <x v="2"/>
    <x v="1"/>
    <x v="2"/>
    <x v="2"/>
    <x v="1"/>
    <x v="0"/>
    <x v="2"/>
    <x v="3"/>
    <x v="1"/>
    <x v="2"/>
    <x v="2"/>
    <x v="2"/>
    <m/>
    <m/>
    <m/>
    <m/>
    <m/>
    <m/>
  </r>
  <r>
    <x v="0"/>
    <x v="132"/>
    <x v="0"/>
    <m/>
    <x v="2"/>
    <x v="1"/>
    <x v="1"/>
    <x v="2"/>
    <x v="2"/>
    <x v="2"/>
    <x v="1"/>
    <x v="1"/>
    <x v="3"/>
    <x v="1"/>
    <x v="3"/>
    <x v="1"/>
    <x v="1"/>
    <x v="1"/>
    <x v="1"/>
    <x v="3"/>
    <x v="1"/>
    <x v="1"/>
    <x v="1"/>
    <x v="1"/>
    <x v="1"/>
    <x v="1"/>
    <x v="1"/>
    <x v="0"/>
    <x v="2"/>
    <x v="3"/>
    <x v="1"/>
    <x v="2"/>
    <x v="2"/>
    <x v="2"/>
    <m/>
    <m/>
    <m/>
    <m/>
    <m/>
    <m/>
  </r>
  <r>
    <x v="0"/>
    <x v="132"/>
    <x v="0"/>
    <m/>
    <x v="2"/>
    <x v="1"/>
    <x v="0"/>
    <x v="1"/>
    <x v="1"/>
    <x v="3"/>
    <x v="1"/>
    <x v="1"/>
    <x v="1"/>
    <x v="1"/>
    <x v="1"/>
    <x v="1"/>
    <x v="1"/>
    <x v="3"/>
    <x v="3"/>
    <x v="3"/>
    <x v="1"/>
    <x v="2"/>
    <x v="3"/>
    <x v="1"/>
    <x v="1"/>
    <x v="1"/>
    <x v="1"/>
    <x v="0"/>
    <x v="2"/>
    <x v="3"/>
    <x v="1"/>
    <x v="2"/>
    <x v="2"/>
    <x v="2"/>
    <m/>
    <m/>
    <m/>
    <m/>
    <m/>
    <m/>
  </r>
  <r>
    <x v="0"/>
    <x v="132"/>
    <x v="0"/>
    <m/>
    <x v="2"/>
    <x v="1"/>
    <x v="0"/>
    <x v="1"/>
    <x v="5"/>
    <x v="4"/>
    <x v="1"/>
    <x v="1"/>
    <x v="1"/>
    <x v="3"/>
    <x v="3"/>
    <x v="1"/>
    <x v="1"/>
    <x v="3"/>
    <x v="2"/>
    <x v="3"/>
    <x v="1"/>
    <x v="3"/>
    <x v="3"/>
    <x v="1"/>
    <x v="3"/>
    <x v="2"/>
    <x v="2"/>
    <x v="0"/>
    <x v="2"/>
    <x v="3"/>
    <x v="1"/>
    <x v="2"/>
    <x v="2"/>
    <x v="2"/>
    <m/>
    <m/>
    <m/>
    <m/>
    <m/>
    <m/>
  </r>
  <r>
    <x v="0"/>
    <x v="132"/>
    <x v="0"/>
    <m/>
    <x v="2"/>
    <x v="1"/>
    <x v="1"/>
    <x v="3"/>
    <x v="4"/>
    <x v="1"/>
    <x v="1"/>
    <x v="1"/>
    <x v="1"/>
    <x v="2"/>
    <x v="2"/>
    <x v="2"/>
    <x v="2"/>
    <x v="3"/>
    <x v="3"/>
    <x v="2"/>
    <x v="1"/>
    <x v="1"/>
    <x v="1"/>
    <x v="5"/>
    <x v="5"/>
    <x v="2"/>
    <x v="2"/>
    <x v="0"/>
    <x v="2"/>
    <x v="3"/>
    <x v="1"/>
    <x v="2"/>
    <x v="2"/>
    <x v="2"/>
    <m/>
    <m/>
    <m/>
    <m/>
    <m/>
    <m/>
  </r>
  <r>
    <x v="0"/>
    <x v="132"/>
    <x v="0"/>
    <m/>
    <x v="2"/>
    <x v="1"/>
    <x v="1"/>
    <x v="2"/>
    <x v="5"/>
    <x v="6"/>
    <x v="5"/>
    <x v="4"/>
    <x v="4"/>
    <x v="5"/>
    <x v="4"/>
    <x v="5"/>
    <x v="4"/>
    <x v="5"/>
    <x v="4"/>
    <x v="4"/>
    <x v="4"/>
    <x v="3"/>
    <x v="3"/>
    <x v="4"/>
    <x v="5"/>
    <x v="5"/>
    <x v="5"/>
    <x v="0"/>
    <x v="2"/>
    <x v="3"/>
    <x v="1"/>
    <x v="2"/>
    <x v="2"/>
    <x v="2"/>
    <m/>
    <m/>
    <m/>
    <m/>
    <m/>
    <m/>
  </r>
  <r>
    <x v="0"/>
    <x v="132"/>
    <x v="0"/>
    <m/>
    <x v="2"/>
    <x v="1"/>
    <x v="0"/>
    <x v="1"/>
    <x v="2"/>
    <x v="2"/>
    <x v="2"/>
    <x v="1"/>
    <x v="2"/>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2"/>
    <x v="1"/>
    <x v="1"/>
    <x v="1"/>
    <x v="1"/>
    <x v="1"/>
    <x v="1"/>
    <x v="1"/>
    <x v="1"/>
    <x v="1"/>
    <x v="1"/>
    <x v="1"/>
    <x v="1"/>
    <x v="1"/>
    <x v="1"/>
    <x v="0"/>
    <x v="2"/>
    <x v="3"/>
    <x v="1"/>
    <x v="2"/>
    <x v="2"/>
    <x v="2"/>
    <m/>
    <m/>
    <m/>
    <m/>
    <m/>
    <m/>
  </r>
  <r>
    <x v="0"/>
    <x v="132"/>
    <x v="0"/>
    <m/>
    <x v="2"/>
    <x v="1"/>
    <x v="1"/>
    <x v="2"/>
    <x v="1"/>
    <x v="2"/>
    <x v="1"/>
    <x v="1"/>
    <x v="2"/>
    <x v="1"/>
    <x v="1"/>
    <x v="1"/>
    <x v="1"/>
    <x v="1"/>
    <x v="1"/>
    <x v="1"/>
    <x v="1"/>
    <x v="2"/>
    <x v="1"/>
    <x v="1"/>
    <x v="2"/>
    <x v="1"/>
    <x v="1"/>
    <x v="0"/>
    <x v="2"/>
    <x v="3"/>
    <x v="1"/>
    <x v="2"/>
    <x v="2"/>
    <x v="2"/>
    <m/>
    <m/>
    <m/>
    <m/>
    <m/>
    <m/>
  </r>
  <r>
    <x v="0"/>
    <x v="132"/>
    <x v="0"/>
    <m/>
    <x v="2"/>
    <x v="1"/>
    <x v="1"/>
    <x v="1"/>
    <x v="2"/>
    <x v="5"/>
    <x v="2"/>
    <x v="2"/>
    <x v="1"/>
    <x v="1"/>
    <x v="2"/>
    <x v="2"/>
    <x v="1"/>
    <x v="2"/>
    <x v="1"/>
    <x v="2"/>
    <x v="1"/>
    <x v="2"/>
    <x v="3"/>
    <x v="5"/>
    <x v="5"/>
    <x v="5"/>
    <x v="5"/>
    <x v="0"/>
    <x v="2"/>
    <x v="3"/>
    <x v="1"/>
    <x v="2"/>
    <x v="2"/>
    <x v="2"/>
    <m/>
    <m/>
    <m/>
    <m/>
    <m/>
    <m/>
  </r>
  <r>
    <x v="0"/>
    <x v="132"/>
    <x v="0"/>
    <m/>
    <x v="2"/>
    <x v="1"/>
    <x v="1"/>
    <x v="3"/>
    <x v="1"/>
    <x v="3"/>
    <x v="2"/>
    <x v="1"/>
    <x v="2"/>
    <x v="2"/>
    <x v="3"/>
    <x v="2"/>
    <x v="1"/>
    <x v="2"/>
    <x v="2"/>
    <x v="3"/>
    <x v="1"/>
    <x v="3"/>
    <x v="3"/>
    <x v="3"/>
    <x v="2"/>
    <x v="2"/>
    <x v="2"/>
    <x v="0"/>
    <x v="2"/>
    <x v="3"/>
    <x v="1"/>
    <x v="2"/>
    <x v="2"/>
    <x v="2"/>
    <m/>
    <m/>
    <m/>
    <m/>
    <m/>
    <m/>
  </r>
  <r>
    <x v="0"/>
    <x v="132"/>
    <x v="0"/>
    <m/>
    <x v="2"/>
    <x v="1"/>
    <x v="0"/>
    <x v="1"/>
    <x v="1"/>
    <x v="1"/>
    <x v="2"/>
    <x v="1"/>
    <x v="1"/>
    <x v="1"/>
    <x v="1"/>
    <x v="1"/>
    <x v="1"/>
    <x v="2"/>
    <x v="1"/>
    <x v="2"/>
    <x v="1"/>
    <x v="2"/>
    <x v="2"/>
    <x v="3"/>
    <x v="2"/>
    <x v="1"/>
    <x v="1"/>
    <x v="0"/>
    <x v="2"/>
    <x v="3"/>
    <x v="1"/>
    <x v="2"/>
    <x v="2"/>
    <x v="2"/>
    <m/>
    <m/>
    <m/>
    <m/>
    <m/>
    <m/>
  </r>
  <r>
    <x v="0"/>
    <x v="132"/>
    <x v="0"/>
    <m/>
    <x v="2"/>
    <x v="1"/>
    <x v="0"/>
    <x v="1"/>
    <x v="1"/>
    <x v="5"/>
    <x v="2"/>
    <x v="3"/>
    <x v="1"/>
    <x v="2"/>
    <x v="2"/>
    <x v="2"/>
    <x v="2"/>
    <x v="3"/>
    <x v="0"/>
    <x v="3"/>
    <x v="2"/>
    <x v="2"/>
    <x v="2"/>
    <x v="2"/>
    <x v="2"/>
    <x v="2"/>
    <x v="4"/>
    <x v="0"/>
    <x v="2"/>
    <x v="3"/>
    <x v="1"/>
    <x v="2"/>
    <x v="2"/>
    <x v="2"/>
    <m/>
    <m/>
    <m/>
    <m/>
    <m/>
    <m/>
  </r>
  <r>
    <x v="0"/>
    <x v="132"/>
    <x v="0"/>
    <m/>
    <x v="2"/>
    <x v="1"/>
    <x v="1"/>
    <x v="2"/>
    <x v="2"/>
    <x v="2"/>
    <x v="1"/>
    <x v="1"/>
    <x v="2"/>
    <x v="2"/>
    <x v="1"/>
    <x v="1"/>
    <x v="1"/>
    <x v="1"/>
    <x v="1"/>
    <x v="2"/>
    <x v="1"/>
    <x v="1"/>
    <x v="1"/>
    <x v="1"/>
    <x v="1"/>
    <x v="1"/>
    <x v="1"/>
    <x v="0"/>
    <x v="2"/>
    <x v="3"/>
    <x v="1"/>
    <x v="2"/>
    <x v="2"/>
    <x v="2"/>
    <m/>
    <m/>
    <m/>
    <m/>
    <m/>
    <m/>
  </r>
  <r>
    <x v="0"/>
    <x v="132"/>
    <x v="0"/>
    <m/>
    <x v="2"/>
    <x v="1"/>
    <x v="0"/>
    <x v="3"/>
    <x v="3"/>
    <x v="3"/>
    <x v="3"/>
    <x v="3"/>
    <x v="3"/>
    <x v="4"/>
    <x v="3"/>
    <x v="3"/>
    <x v="2"/>
    <x v="3"/>
    <x v="3"/>
    <x v="3"/>
    <x v="2"/>
    <x v="1"/>
    <x v="1"/>
    <x v="3"/>
    <x v="2"/>
    <x v="3"/>
    <x v="2"/>
    <x v="0"/>
    <x v="2"/>
    <x v="3"/>
    <x v="1"/>
    <x v="2"/>
    <x v="2"/>
    <x v="2"/>
    <m/>
    <m/>
    <m/>
    <m/>
    <m/>
    <m/>
  </r>
  <r>
    <x v="0"/>
    <x v="132"/>
    <x v="0"/>
    <m/>
    <x v="2"/>
    <x v="1"/>
    <x v="1"/>
    <x v="3"/>
    <x v="5"/>
    <x v="1"/>
    <x v="3"/>
    <x v="3"/>
    <x v="3"/>
    <x v="3"/>
    <x v="3"/>
    <x v="3"/>
    <x v="2"/>
    <x v="3"/>
    <x v="3"/>
    <x v="3"/>
    <x v="2"/>
    <x v="3"/>
    <x v="3"/>
    <x v="5"/>
    <x v="4"/>
    <x v="3"/>
    <x v="5"/>
    <x v="0"/>
    <x v="2"/>
    <x v="3"/>
    <x v="1"/>
    <x v="2"/>
    <x v="2"/>
    <x v="2"/>
    <m/>
    <m/>
    <m/>
    <m/>
    <m/>
    <m/>
  </r>
  <r>
    <x v="0"/>
    <x v="132"/>
    <x v="0"/>
    <m/>
    <x v="2"/>
    <x v="1"/>
    <x v="1"/>
    <x v="1"/>
    <x v="1"/>
    <x v="2"/>
    <x v="1"/>
    <x v="1"/>
    <x v="1"/>
    <x v="2"/>
    <x v="2"/>
    <x v="2"/>
    <x v="1"/>
    <x v="2"/>
    <x v="2"/>
    <x v="2"/>
    <x v="2"/>
    <x v="2"/>
    <x v="2"/>
    <x v="3"/>
    <x v="2"/>
    <x v="2"/>
    <x v="1"/>
    <x v="0"/>
    <x v="2"/>
    <x v="3"/>
    <x v="1"/>
    <x v="2"/>
    <x v="2"/>
    <x v="2"/>
    <m/>
    <m/>
    <m/>
    <m/>
    <m/>
    <m/>
  </r>
  <r>
    <x v="0"/>
    <x v="132"/>
    <x v="0"/>
    <m/>
    <x v="2"/>
    <x v="1"/>
    <x v="0"/>
    <x v="3"/>
    <x v="4"/>
    <x v="3"/>
    <x v="3"/>
    <x v="3"/>
    <x v="3"/>
    <x v="3"/>
    <x v="1"/>
    <x v="1"/>
    <x v="1"/>
    <x v="3"/>
    <x v="1"/>
    <x v="1"/>
    <x v="3"/>
    <x v="3"/>
    <x v="3"/>
    <x v="3"/>
    <x v="2"/>
    <x v="2"/>
    <x v="1"/>
    <x v="0"/>
    <x v="2"/>
    <x v="3"/>
    <x v="1"/>
    <x v="2"/>
    <x v="2"/>
    <x v="2"/>
    <m/>
    <m/>
    <m/>
    <m/>
    <m/>
    <m/>
  </r>
  <r>
    <x v="0"/>
    <x v="132"/>
    <x v="0"/>
    <m/>
    <x v="2"/>
    <x v="1"/>
    <x v="0"/>
    <x v="2"/>
    <x v="2"/>
    <x v="2"/>
    <x v="1"/>
    <x v="1"/>
    <x v="1"/>
    <x v="1"/>
    <x v="1"/>
    <x v="1"/>
    <x v="1"/>
    <x v="1"/>
    <x v="1"/>
    <x v="1"/>
    <x v="1"/>
    <x v="1"/>
    <x v="1"/>
    <x v="1"/>
    <x v="1"/>
    <x v="2"/>
    <x v="1"/>
    <x v="0"/>
    <x v="2"/>
    <x v="3"/>
    <x v="1"/>
    <x v="2"/>
    <x v="2"/>
    <x v="2"/>
    <m/>
    <m/>
    <m/>
    <m/>
    <m/>
    <m/>
  </r>
  <r>
    <x v="0"/>
    <x v="132"/>
    <x v="0"/>
    <m/>
    <x v="2"/>
    <x v="1"/>
    <x v="0"/>
    <x v="1"/>
    <x v="1"/>
    <x v="1"/>
    <x v="2"/>
    <x v="2"/>
    <x v="1"/>
    <x v="2"/>
    <x v="2"/>
    <x v="2"/>
    <x v="2"/>
    <x v="2"/>
    <x v="3"/>
    <x v="2"/>
    <x v="2"/>
    <x v="3"/>
    <x v="2"/>
    <x v="2"/>
    <x v="2"/>
    <x v="2"/>
    <x v="2"/>
    <x v="0"/>
    <x v="2"/>
    <x v="3"/>
    <x v="1"/>
    <x v="2"/>
    <x v="2"/>
    <x v="2"/>
    <m/>
    <m/>
    <m/>
    <m/>
    <m/>
    <m/>
  </r>
  <r>
    <x v="0"/>
    <x v="132"/>
    <x v="0"/>
    <m/>
    <x v="2"/>
    <x v="1"/>
    <x v="1"/>
    <x v="2"/>
    <x v="1"/>
    <x v="2"/>
    <x v="1"/>
    <x v="1"/>
    <x v="1"/>
    <x v="1"/>
    <x v="1"/>
    <x v="1"/>
    <x v="1"/>
    <x v="1"/>
    <x v="1"/>
    <x v="1"/>
    <x v="1"/>
    <x v="1"/>
    <x v="1"/>
    <x v="1"/>
    <x v="1"/>
    <x v="1"/>
    <x v="1"/>
    <x v="0"/>
    <x v="2"/>
    <x v="3"/>
    <x v="1"/>
    <x v="2"/>
    <x v="2"/>
    <x v="2"/>
    <m/>
    <m/>
    <m/>
    <m/>
    <m/>
    <m/>
  </r>
  <r>
    <x v="0"/>
    <x v="132"/>
    <x v="0"/>
    <m/>
    <x v="2"/>
    <x v="1"/>
    <x v="0"/>
    <x v="2"/>
    <x v="2"/>
    <x v="2"/>
    <x v="1"/>
    <x v="1"/>
    <x v="2"/>
    <x v="1"/>
    <x v="1"/>
    <x v="1"/>
    <x v="1"/>
    <x v="1"/>
    <x v="1"/>
    <x v="1"/>
    <x v="1"/>
    <x v="1"/>
    <x v="1"/>
    <x v="1"/>
    <x v="1"/>
    <x v="2"/>
    <x v="2"/>
    <x v="0"/>
    <x v="2"/>
    <x v="3"/>
    <x v="1"/>
    <x v="2"/>
    <x v="2"/>
    <x v="2"/>
    <m/>
    <m/>
    <m/>
    <m/>
    <m/>
    <m/>
  </r>
  <r>
    <x v="0"/>
    <x v="132"/>
    <x v="0"/>
    <m/>
    <x v="2"/>
    <x v="1"/>
    <x v="0"/>
    <x v="2"/>
    <x v="2"/>
    <x v="2"/>
    <x v="1"/>
    <x v="1"/>
    <x v="2"/>
    <x v="1"/>
    <x v="1"/>
    <x v="1"/>
    <x v="1"/>
    <x v="1"/>
    <x v="1"/>
    <x v="1"/>
    <x v="1"/>
    <x v="1"/>
    <x v="1"/>
    <x v="1"/>
    <x v="1"/>
    <x v="1"/>
    <x v="1"/>
    <x v="0"/>
    <x v="2"/>
    <x v="3"/>
    <x v="1"/>
    <x v="2"/>
    <x v="2"/>
    <x v="2"/>
    <m/>
    <m/>
    <m/>
    <m/>
    <m/>
    <m/>
  </r>
  <r>
    <x v="0"/>
    <x v="132"/>
    <x v="0"/>
    <m/>
    <x v="2"/>
    <x v="1"/>
    <x v="1"/>
    <x v="2"/>
    <x v="2"/>
    <x v="2"/>
    <x v="1"/>
    <x v="1"/>
    <x v="2"/>
    <x v="1"/>
    <x v="1"/>
    <x v="1"/>
    <x v="1"/>
    <x v="1"/>
    <x v="1"/>
    <x v="1"/>
    <x v="1"/>
    <x v="1"/>
    <x v="3"/>
    <x v="3"/>
    <x v="2"/>
    <x v="1"/>
    <x v="1"/>
    <x v="0"/>
    <x v="2"/>
    <x v="3"/>
    <x v="1"/>
    <x v="2"/>
    <x v="2"/>
    <x v="2"/>
    <m/>
    <m/>
    <m/>
    <m/>
    <m/>
    <m/>
  </r>
  <r>
    <x v="0"/>
    <x v="132"/>
    <x v="0"/>
    <m/>
    <x v="2"/>
    <x v="1"/>
    <x v="1"/>
    <x v="2"/>
    <x v="2"/>
    <x v="2"/>
    <x v="1"/>
    <x v="1"/>
    <x v="2"/>
    <x v="1"/>
    <x v="1"/>
    <x v="1"/>
    <x v="1"/>
    <x v="1"/>
    <x v="1"/>
    <x v="1"/>
    <x v="1"/>
    <x v="1"/>
    <x v="1"/>
    <x v="1"/>
    <x v="1"/>
    <x v="1"/>
    <x v="1"/>
    <x v="0"/>
    <x v="2"/>
    <x v="3"/>
    <x v="1"/>
    <x v="2"/>
    <x v="2"/>
    <x v="2"/>
    <m/>
    <m/>
    <m/>
    <m/>
    <m/>
    <m/>
  </r>
  <r>
    <x v="0"/>
    <x v="132"/>
    <x v="0"/>
    <m/>
    <x v="2"/>
    <x v="1"/>
    <x v="1"/>
    <x v="2"/>
    <x v="2"/>
    <x v="3"/>
    <x v="1"/>
    <x v="1"/>
    <x v="2"/>
    <x v="1"/>
    <x v="1"/>
    <x v="1"/>
    <x v="1"/>
    <x v="1"/>
    <x v="1"/>
    <x v="1"/>
    <x v="1"/>
    <x v="1"/>
    <x v="1"/>
    <x v="1"/>
    <x v="3"/>
    <x v="1"/>
    <x v="1"/>
    <x v="0"/>
    <x v="2"/>
    <x v="3"/>
    <x v="1"/>
    <x v="2"/>
    <x v="2"/>
    <x v="2"/>
    <m/>
    <m/>
    <m/>
    <m/>
    <m/>
    <m/>
  </r>
  <r>
    <x v="0"/>
    <x v="132"/>
    <x v="0"/>
    <m/>
    <x v="2"/>
    <x v="1"/>
    <x v="1"/>
    <x v="2"/>
    <x v="2"/>
    <x v="3"/>
    <x v="1"/>
    <x v="1"/>
    <x v="2"/>
    <x v="1"/>
    <x v="1"/>
    <x v="1"/>
    <x v="1"/>
    <x v="1"/>
    <x v="1"/>
    <x v="1"/>
    <x v="1"/>
    <x v="1"/>
    <x v="1"/>
    <x v="1"/>
    <x v="1"/>
    <x v="1"/>
    <x v="1"/>
    <x v="0"/>
    <x v="2"/>
    <x v="3"/>
    <x v="1"/>
    <x v="2"/>
    <x v="2"/>
    <x v="2"/>
    <m/>
    <m/>
    <m/>
    <m/>
    <m/>
    <m/>
  </r>
  <r>
    <x v="0"/>
    <x v="132"/>
    <x v="0"/>
    <m/>
    <x v="2"/>
    <x v="1"/>
    <x v="0"/>
    <x v="2"/>
    <x v="2"/>
    <x v="2"/>
    <x v="1"/>
    <x v="1"/>
    <x v="2"/>
    <x v="1"/>
    <x v="1"/>
    <x v="1"/>
    <x v="1"/>
    <x v="1"/>
    <x v="1"/>
    <x v="1"/>
    <x v="1"/>
    <x v="1"/>
    <x v="1"/>
    <x v="1"/>
    <x v="2"/>
    <x v="1"/>
    <x v="1"/>
    <x v="0"/>
    <x v="2"/>
    <x v="3"/>
    <x v="1"/>
    <x v="2"/>
    <x v="2"/>
    <x v="2"/>
    <m/>
    <m/>
    <m/>
    <m/>
    <m/>
    <m/>
  </r>
  <r>
    <x v="0"/>
    <x v="132"/>
    <x v="0"/>
    <m/>
    <x v="2"/>
    <x v="1"/>
    <x v="0"/>
    <x v="1"/>
    <x v="3"/>
    <x v="5"/>
    <x v="3"/>
    <x v="2"/>
    <x v="4"/>
    <x v="4"/>
    <x v="5"/>
    <x v="4"/>
    <x v="5"/>
    <x v="5"/>
    <x v="4"/>
    <x v="4"/>
    <x v="2"/>
    <x v="4"/>
    <x v="2"/>
    <x v="5"/>
    <x v="4"/>
    <x v="3"/>
    <x v="3"/>
    <x v="0"/>
    <x v="2"/>
    <x v="3"/>
    <x v="1"/>
    <x v="2"/>
    <x v="2"/>
    <x v="2"/>
    <m/>
    <m/>
    <m/>
    <m/>
    <m/>
    <m/>
  </r>
  <r>
    <x v="0"/>
    <x v="133"/>
    <x v="1"/>
    <m/>
    <x v="2"/>
    <x v="0"/>
    <x v="0"/>
    <x v="0"/>
    <x v="0"/>
    <x v="0"/>
    <x v="0"/>
    <x v="0"/>
    <x v="0"/>
    <x v="0"/>
    <x v="0"/>
    <x v="0"/>
    <x v="0"/>
    <x v="0"/>
    <x v="0"/>
    <x v="0"/>
    <x v="0"/>
    <x v="0"/>
    <x v="0"/>
    <x v="0"/>
    <x v="0"/>
    <x v="0"/>
    <x v="0"/>
    <x v="0"/>
    <x v="0"/>
    <x v="0"/>
    <x v="2"/>
    <x v="0"/>
    <x v="0"/>
    <x v="1"/>
    <m/>
    <m/>
    <m/>
    <m/>
    <m/>
    <m/>
  </r>
  <r>
    <x v="0"/>
    <x v="133"/>
    <x v="1"/>
    <m/>
    <x v="2"/>
    <x v="0"/>
    <x v="0"/>
    <x v="0"/>
    <x v="0"/>
    <x v="0"/>
    <x v="0"/>
    <x v="0"/>
    <x v="0"/>
    <x v="0"/>
    <x v="0"/>
    <x v="0"/>
    <x v="0"/>
    <x v="0"/>
    <x v="0"/>
    <x v="0"/>
    <x v="0"/>
    <x v="0"/>
    <x v="0"/>
    <x v="0"/>
    <x v="0"/>
    <x v="0"/>
    <x v="0"/>
    <x v="0"/>
    <x v="0"/>
    <x v="0"/>
    <x v="2"/>
    <x v="0"/>
    <x v="1"/>
    <x v="0"/>
    <m/>
    <m/>
    <m/>
    <m/>
    <m/>
    <m/>
  </r>
  <r>
    <x v="0"/>
    <x v="133"/>
    <x v="1"/>
    <m/>
    <x v="2"/>
    <x v="0"/>
    <x v="1"/>
    <x v="0"/>
    <x v="0"/>
    <x v="0"/>
    <x v="0"/>
    <x v="0"/>
    <x v="0"/>
    <x v="0"/>
    <x v="0"/>
    <x v="0"/>
    <x v="0"/>
    <x v="0"/>
    <x v="0"/>
    <x v="0"/>
    <x v="0"/>
    <x v="0"/>
    <x v="0"/>
    <x v="0"/>
    <x v="0"/>
    <x v="0"/>
    <x v="0"/>
    <x v="0"/>
    <x v="0"/>
    <x v="0"/>
    <x v="0"/>
    <x v="3"/>
    <x v="3"/>
    <x v="0"/>
    <m/>
    <m/>
    <m/>
    <m/>
    <m/>
    <m/>
  </r>
  <r>
    <x v="0"/>
    <x v="133"/>
    <x v="1"/>
    <m/>
    <x v="2"/>
    <x v="0"/>
    <x v="0"/>
    <x v="0"/>
    <x v="0"/>
    <x v="0"/>
    <x v="0"/>
    <x v="0"/>
    <x v="0"/>
    <x v="0"/>
    <x v="0"/>
    <x v="0"/>
    <x v="0"/>
    <x v="0"/>
    <x v="0"/>
    <x v="0"/>
    <x v="0"/>
    <x v="0"/>
    <x v="0"/>
    <x v="0"/>
    <x v="0"/>
    <x v="0"/>
    <x v="0"/>
    <x v="0"/>
    <x v="0"/>
    <x v="0"/>
    <x v="0"/>
    <x v="3"/>
    <x v="0"/>
    <x v="0"/>
    <m/>
    <m/>
    <m/>
    <m/>
    <m/>
    <m/>
  </r>
  <r>
    <x v="0"/>
    <x v="133"/>
    <x v="1"/>
    <m/>
    <x v="2"/>
    <x v="0"/>
    <x v="0"/>
    <x v="0"/>
    <x v="0"/>
    <x v="0"/>
    <x v="0"/>
    <x v="0"/>
    <x v="0"/>
    <x v="0"/>
    <x v="0"/>
    <x v="0"/>
    <x v="0"/>
    <x v="0"/>
    <x v="0"/>
    <x v="0"/>
    <x v="0"/>
    <x v="0"/>
    <x v="0"/>
    <x v="0"/>
    <x v="0"/>
    <x v="0"/>
    <x v="0"/>
    <x v="0"/>
    <x v="0"/>
    <x v="0"/>
    <x v="0"/>
    <x v="3"/>
    <x v="0"/>
    <x v="0"/>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3"/>
    <x v="3"/>
    <x v="0"/>
    <m/>
    <m/>
    <m/>
    <m/>
    <m/>
    <m/>
  </r>
  <r>
    <x v="0"/>
    <x v="133"/>
    <x v="1"/>
    <m/>
    <x v="2"/>
    <x v="0"/>
    <x v="1"/>
    <x v="0"/>
    <x v="0"/>
    <x v="0"/>
    <x v="0"/>
    <x v="0"/>
    <x v="0"/>
    <x v="0"/>
    <x v="0"/>
    <x v="0"/>
    <x v="0"/>
    <x v="0"/>
    <x v="0"/>
    <x v="0"/>
    <x v="0"/>
    <x v="0"/>
    <x v="0"/>
    <x v="0"/>
    <x v="0"/>
    <x v="0"/>
    <x v="0"/>
    <x v="0"/>
    <x v="0"/>
    <x v="0"/>
    <x v="0"/>
    <x v="0"/>
    <x v="1"/>
    <x v="0"/>
    <m/>
    <m/>
    <m/>
    <m/>
    <m/>
    <m/>
  </r>
  <r>
    <x v="0"/>
    <x v="133"/>
    <x v="1"/>
    <m/>
    <x v="2"/>
    <x v="0"/>
    <x v="1"/>
    <x v="0"/>
    <x v="0"/>
    <x v="0"/>
    <x v="0"/>
    <x v="0"/>
    <x v="0"/>
    <x v="0"/>
    <x v="0"/>
    <x v="0"/>
    <x v="0"/>
    <x v="0"/>
    <x v="0"/>
    <x v="0"/>
    <x v="0"/>
    <x v="0"/>
    <x v="0"/>
    <x v="0"/>
    <x v="0"/>
    <x v="0"/>
    <x v="0"/>
    <x v="0"/>
    <x v="0"/>
    <x v="1"/>
    <x v="0"/>
    <x v="1"/>
    <x v="0"/>
    <x v="0"/>
    <m/>
    <m/>
    <m/>
    <m/>
    <m/>
    <m/>
  </r>
  <r>
    <x v="0"/>
    <x v="133"/>
    <x v="1"/>
    <m/>
    <x v="2"/>
    <x v="0"/>
    <x v="0"/>
    <x v="0"/>
    <x v="0"/>
    <x v="0"/>
    <x v="0"/>
    <x v="0"/>
    <x v="0"/>
    <x v="0"/>
    <x v="0"/>
    <x v="0"/>
    <x v="0"/>
    <x v="0"/>
    <x v="0"/>
    <x v="0"/>
    <x v="0"/>
    <x v="0"/>
    <x v="0"/>
    <x v="0"/>
    <x v="0"/>
    <x v="0"/>
    <x v="0"/>
    <x v="0"/>
    <x v="0"/>
    <x v="0"/>
    <x v="0"/>
    <x v="0"/>
    <x v="1"/>
    <x v="0"/>
    <m/>
    <m/>
    <m/>
    <m/>
    <m/>
    <m/>
  </r>
  <r>
    <x v="0"/>
    <x v="133"/>
    <x v="1"/>
    <m/>
    <x v="2"/>
    <x v="0"/>
    <x v="0"/>
    <x v="0"/>
    <x v="0"/>
    <x v="0"/>
    <x v="0"/>
    <x v="0"/>
    <x v="0"/>
    <x v="0"/>
    <x v="0"/>
    <x v="0"/>
    <x v="0"/>
    <x v="0"/>
    <x v="0"/>
    <x v="0"/>
    <x v="0"/>
    <x v="0"/>
    <x v="0"/>
    <x v="0"/>
    <x v="0"/>
    <x v="0"/>
    <x v="0"/>
    <x v="0"/>
    <x v="0"/>
    <x v="0"/>
    <x v="0"/>
    <x v="3"/>
    <x v="0"/>
    <x v="0"/>
    <m/>
    <m/>
    <m/>
    <m/>
    <m/>
    <m/>
  </r>
  <r>
    <x v="0"/>
    <x v="133"/>
    <x v="1"/>
    <m/>
    <x v="2"/>
    <x v="0"/>
    <x v="0"/>
    <x v="0"/>
    <x v="0"/>
    <x v="0"/>
    <x v="0"/>
    <x v="0"/>
    <x v="0"/>
    <x v="0"/>
    <x v="0"/>
    <x v="0"/>
    <x v="0"/>
    <x v="0"/>
    <x v="0"/>
    <x v="0"/>
    <x v="0"/>
    <x v="0"/>
    <x v="0"/>
    <x v="0"/>
    <x v="0"/>
    <x v="0"/>
    <x v="0"/>
    <x v="0"/>
    <x v="0"/>
    <x v="0"/>
    <x v="0"/>
    <x v="0"/>
    <x v="0"/>
    <x v="0"/>
    <m/>
    <m/>
    <m/>
    <m/>
    <m/>
    <m/>
  </r>
  <r>
    <x v="0"/>
    <x v="133"/>
    <x v="1"/>
    <m/>
    <x v="2"/>
    <x v="0"/>
    <x v="0"/>
    <x v="0"/>
    <x v="0"/>
    <x v="0"/>
    <x v="0"/>
    <x v="0"/>
    <x v="0"/>
    <x v="0"/>
    <x v="0"/>
    <x v="0"/>
    <x v="0"/>
    <x v="0"/>
    <x v="0"/>
    <x v="0"/>
    <x v="0"/>
    <x v="0"/>
    <x v="0"/>
    <x v="0"/>
    <x v="0"/>
    <x v="0"/>
    <x v="0"/>
    <x v="0"/>
    <x v="0"/>
    <x v="0"/>
    <x v="0"/>
    <x v="0"/>
    <x v="0"/>
    <x v="0"/>
    <m/>
    <m/>
    <m/>
    <m/>
    <m/>
    <m/>
  </r>
  <r>
    <x v="0"/>
    <x v="133"/>
    <x v="1"/>
    <m/>
    <x v="2"/>
    <x v="0"/>
    <x v="0"/>
    <x v="0"/>
    <x v="0"/>
    <x v="0"/>
    <x v="0"/>
    <x v="0"/>
    <x v="0"/>
    <x v="0"/>
    <x v="0"/>
    <x v="0"/>
    <x v="0"/>
    <x v="0"/>
    <x v="0"/>
    <x v="0"/>
    <x v="0"/>
    <x v="0"/>
    <x v="0"/>
    <x v="0"/>
    <x v="0"/>
    <x v="0"/>
    <x v="0"/>
    <x v="0"/>
    <x v="0"/>
    <x v="1"/>
    <x v="0"/>
    <x v="0"/>
    <x v="1"/>
    <x v="0"/>
    <m/>
    <m/>
    <m/>
    <m/>
    <m/>
    <m/>
  </r>
  <r>
    <x v="0"/>
    <x v="133"/>
    <x v="1"/>
    <m/>
    <x v="2"/>
    <x v="0"/>
    <x v="1"/>
    <x v="0"/>
    <x v="0"/>
    <x v="0"/>
    <x v="0"/>
    <x v="0"/>
    <x v="0"/>
    <x v="0"/>
    <x v="0"/>
    <x v="0"/>
    <x v="0"/>
    <x v="0"/>
    <x v="0"/>
    <x v="0"/>
    <x v="0"/>
    <x v="0"/>
    <x v="0"/>
    <x v="0"/>
    <x v="0"/>
    <x v="0"/>
    <x v="0"/>
    <x v="0"/>
    <x v="1"/>
    <x v="1"/>
    <x v="0"/>
    <x v="3"/>
    <x v="3"/>
    <x v="0"/>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1"/>
    <x v="1"/>
    <x v="0"/>
    <x v="0"/>
    <x v="0"/>
    <x v="0"/>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0"/>
    <m/>
    <m/>
    <m/>
    <m/>
    <m/>
    <m/>
  </r>
  <r>
    <x v="0"/>
    <x v="133"/>
    <x v="1"/>
    <m/>
    <x v="2"/>
    <x v="0"/>
    <x v="0"/>
    <x v="0"/>
    <x v="0"/>
    <x v="0"/>
    <x v="0"/>
    <x v="0"/>
    <x v="0"/>
    <x v="0"/>
    <x v="0"/>
    <x v="0"/>
    <x v="0"/>
    <x v="0"/>
    <x v="0"/>
    <x v="0"/>
    <x v="0"/>
    <x v="0"/>
    <x v="0"/>
    <x v="0"/>
    <x v="0"/>
    <x v="0"/>
    <x v="0"/>
    <x v="0"/>
    <x v="0"/>
    <x v="1"/>
    <x v="0"/>
    <x v="3"/>
    <x v="1"/>
    <x v="0"/>
    <m/>
    <m/>
    <m/>
    <m/>
    <m/>
    <m/>
  </r>
  <r>
    <x v="0"/>
    <x v="133"/>
    <x v="1"/>
    <m/>
    <x v="2"/>
    <x v="0"/>
    <x v="1"/>
    <x v="0"/>
    <x v="0"/>
    <x v="0"/>
    <x v="0"/>
    <x v="0"/>
    <x v="0"/>
    <x v="0"/>
    <x v="0"/>
    <x v="0"/>
    <x v="0"/>
    <x v="0"/>
    <x v="0"/>
    <x v="0"/>
    <x v="0"/>
    <x v="0"/>
    <x v="0"/>
    <x v="0"/>
    <x v="0"/>
    <x v="0"/>
    <x v="0"/>
    <x v="0"/>
    <x v="0"/>
    <x v="0"/>
    <x v="0"/>
    <x v="0"/>
    <x v="3"/>
    <x v="3"/>
    <m/>
    <m/>
    <m/>
    <m/>
    <m/>
    <m/>
  </r>
  <r>
    <x v="0"/>
    <x v="133"/>
    <x v="1"/>
    <m/>
    <x v="2"/>
    <x v="0"/>
    <x v="1"/>
    <x v="0"/>
    <x v="0"/>
    <x v="0"/>
    <x v="0"/>
    <x v="0"/>
    <x v="0"/>
    <x v="0"/>
    <x v="0"/>
    <x v="0"/>
    <x v="0"/>
    <x v="0"/>
    <x v="0"/>
    <x v="0"/>
    <x v="0"/>
    <x v="0"/>
    <x v="0"/>
    <x v="0"/>
    <x v="0"/>
    <x v="0"/>
    <x v="0"/>
    <x v="0"/>
    <x v="0"/>
    <x v="0"/>
    <x v="0"/>
    <x v="3"/>
    <x v="1"/>
    <x v="0"/>
    <m/>
    <m/>
    <m/>
    <m/>
    <m/>
    <m/>
  </r>
  <r>
    <x v="0"/>
    <x v="133"/>
    <x v="1"/>
    <m/>
    <x v="2"/>
    <x v="0"/>
    <x v="0"/>
    <x v="0"/>
    <x v="0"/>
    <x v="0"/>
    <x v="0"/>
    <x v="0"/>
    <x v="0"/>
    <x v="0"/>
    <x v="0"/>
    <x v="0"/>
    <x v="0"/>
    <x v="0"/>
    <x v="0"/>
    <x v="0"/>
    <x v="0"/>
    <x v="0"/>
    <x v="0"/>
    <x v="0"/>
    <x v="0"/>
    <x v="0"/>
    <x v="0"/>
    <x v="0"/>
    <x v="0"/>
    <x v="0"/>
    <x v="0"/>
    <x v="0"/>
    <x v="1"/>
    <x v="0"/>
    <m/>
    <m/>
    <m/>
    <m/>
    <m/>
    <m/>
  </r>
  <r>
    <x v="0"/>
    <x v="133"/>
    <x v="1"/>
    <m/>
    <x v="2"/>
    <x v="0"/>
    <x v="0"/>
    <x v="0"/>
    <x v="0"/>
    <x v="0"/>
    <x v="0"/>
    <x v="0"/>
    <x v="0"/>
    <x v="0"/>
    <x v="0"/>
    <x v="0"/>
    <x v="0"/>
    <x v="0"/>
    <x v="0"/>
    <x v="0"/>
    <x v="0"/>
    <x v="0"/>
    <x v="0"/>
    <x v="0"/>
    <x v="0"/>
    <x v="0"/>
    <x v="0"/>
    <x v="0"/>
    <x v="1"/>
    <x v="0"/>
    <x v="0"/>
    <x v="0"/>
    <x v="1"/>
    <x v="0"/>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1"/>
    <x v="0"/>
    <x v="0"/>
    <x v="3"/>
    <x v="1"/>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1"/>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1"/>
    <m/>
    <m/>
    <m/>
    <m/>
    <m/>
    <m/>
  </r>
  <r>
    <x v="0"/>
    <x v="133"/>
    <x v="1"/>
    <m/>
    <x v="2"/>
    <x v="0"/>
    <x v="1"/>
    <x v="0"/>
    <x v="0"/>
    <x v="0"/>
    <x v="0"/>
    <x v="0"/>
    <x v="0"/>
    <x v="0"/>
    <x v="0"/>
    <x v="0"/>
    <x v="0"/>
    <x v="0"/>
    <x v="0"/>
    <x v="0"/>
    <x v="0"/>
    <x v="0"/>
    <x v="0"/>
    <x v="0"/>
    <x v="0"/>
    <x v="0"/>
    <x v="0"/>
    <x v="0"/>
    <x v="1"/>
    <x v="2"/>
    <x v="0"/>
    <x v="3"/>
    <x v="0"/>
    <x v="3"/>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3"/>
    <x v="1"/>
    <x v="1"/>
    <m/>
    <m/>
    <m/>
    <m/>
    <m/>
    <m/>
  </r>
  <r>
    <x v="0"/>
    <x v="133"/>
    <x v="1"/>
    <m/>
    <x v="2"/>
    <x v="0"/>
    <x v="1"/>
    <x v="0"/>
    <x v="0"/>
    <x v="0"/>
    <x v="0"/>
    <x v="0"/>
    <x v="0"/>
    <x v="0"/>
    <x v="0"/>
    <x v="0"/>
    <x v="0"/>
    <x v="0"/>
    <x v="0"/>
    <x v="0"/>
    <x v="0"/>
    <x v="0"/>
    <x v="0"/>
    <x v="0"/>
    <x v="0"/>
    <x v="0"/>
    <x v="0"/>
    <x v="0"/>
    <x v="0"/>
    <x v="0"/>
    <x v="0"/>
    <x v="0"/>
    <x v="1"/>
    <x v="0"/>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2"/>
    <x v="2"/>
    <x v="0"/>
    <m/>
    <m/>
    <m/>
    <m/>
    <m/>
    <m/>
  </r>
  <r>
    <x v="0"/>
    <x v="133"/>
    <x v="1"/>
    <m/>
    <x v="2"/>
    <x v="1"/>
    <x v="1"/>
    <x v="2"/>
    <x v="2"/>
    <x v="3"/>
    <x v="2"/>
    <x v="2"/>
    <x v="3"/>
    <x v="2"/>
    <x v="2"/>
    <x v="1"/>
    <x v="1"/>
    <x v="1"/>
    <x v="1"/>
    <x v="2"/>
    <x v="1"/>
    <x v="1"/>
    <x v="1"/>
    <x v="3"/>
    <x v="2"/>
    <x v="1"/>
    <x v="1"/>
    <x v="0"/>
    <x v="2"/>
    <x v="3"/>
    <x v="1"/>
    <x v="2"/>
    <x v="2"/>
    <x v="2"/>
    <m/>
    <m/>
    <m/>
    <m/>
    <m/>
    <m/>
  </r>
  <r>
    <x v="0"/>
    <x v="133"/>
    <x v="1"/>
    <m/>
    <x v="2"/>
    <x v="1"/>
    <x v="0"/>
    <x v="2"/>
    <x v="1"/>
    <x v="2"/>
    <x v="2"/>
    <x v="1"/>
    <x v="1"/>
    <x v="1"/>
    <x v="2"/>
    <x v="1"/>
    <x v="2"/>
    <x v="1"/>
    <x v="1"/>
    <x v="1"/>
    <x v="1"/>
    <x v="1"/>
    <x v="3"/>
    <x v="5"/>
    <x v="4"/>
    <x v="1"/>
    <x v="1"/>
    <x v="0"/>
    <x v="2"/>
    <x v="3"/>
    <x v="1"/>
    <x v="2"/>
    <x v="2"/>
    <x v="2"/>
    <m/>
    <m/>
    <m/>
    <m/>
    <m/>
    <m/>
  </r>
  <r>
    <x v="0"/>
    <x v="133"/>
    <x v="1"/>
    <m/>
    <x v="2"/>
    <x v="1"/>
    <x v="1"/>
    <x v="1"/>
    <x v="1"/>
    <x v="2"/>
    <x v="1"/>
    <x v="1"/>
    <x v="2"/>
    <x v="1"/>
    <x v="1"/>
    <x v="1"/>
    <x v="1"/>
    <x v="1"/>
    <x v="1"/>
    <x v="1"/>
    <x v="1"/>
    <x v="2"/>
    <x v="1"/>
    <x v="1"/>
    <x v="1"/>
    <x v="1"/>
    <x v="1"/>
    <x v="0"/>
    <x v="2"/>
    <x v="3"/>
    <x v="1"/>
    <x v="2"/>
    <x v="2"/>
    <x v="2"/>
    <m/>
    <m/>
    <m/>
    <m/>
    <m/>
    <m/>
  </r>
  <r>
    <x v="0"/>
    <x v="133"/>
    <x v="1"/>
    <m/>
    <x v="2"/>
    <x v="1"/>
    <x v="1"/>
    <x v="2"/>
    <x v="1"/>
    <x v="1"/>
    <x v="1"/>
    <x v="1"/>
    <x v="1"/>
    <x v="2"/>
    <x v="2"/>
    <x v="2"/>
    <x v="2"/>
    <x v="2"/>
    <x v="2"/>
    <x v="3"/>
    <x v="1"/>
    <x v="2"/>
    <x v="1"/>
    <x v="1"/>
    <x v="2"/>
    <x v="1"/>
    <x v="1"/>
    <x v="0"/>
    <x v="2"/>
    <x v="3"/>
    <x v="1"/>
    <x v="2"/>
    <x v="2"/>
    <x v="2"/>
    <m/>
    <m/>
    <m/>
    <m/>
    <m/>
    <m/>
  </r>
  <r>
    <x v="0"/>
    <x v="133"/>
    <x v="1"/>
    <m/>
    <x v="2"/>
    <x v="1"/>
    <x v="1"/>
    <x v="1"/>
    <x v="1"/>
    <x v="3"/>
    <x v="3"/>
    <x v="2"/>
    <x v="3"/>
    <x v="3"/>
    <x v="3"/>
    <x v="3"/>
    <x v="2"/>
    <x v="3"/>
    <x v="3"/>
    <x v="3"/>
    <x v="2"/>
    <x v="2"/>
    <x v="1"/>
    <x v="2"/>
    <x v="3"/>
    <x v="4"/>
    <x v="2"/>
    <x v="0"/>
    <x v="2"/>
    <x v="3"/>
    <x v="1"/>
    <x v="2"/>
    <x v="2"/>
    <x v="2"/>
    <m/>
    <m/>
    <m/>
    <m/>
    <m/>
    <m/>
  </r>
  <r>
    <x v="0"/>
    <x v="133"/>
    <x v="1"/>
    <m/>
    <x v="2"/>
    <x v="1"/>
    <x v="1"/>
    <x v="1"/>
    <x v="1"/>
    <x v="1"/>
    <x v="2"/>
    <x v="2"/>
    <x v="1"/>
    <x v="1"/>
    <x v="2"/>
    <x v="1"/>
    <x v="2"/>
    <x v="2"/>
    <x v="2"/>
    <x v="2"/>
    <x v="1"/>
    <x v="2"/>
    <x v="2"/>
    <x v="3"/>
    <x v="1"/>
    <x v="2"/>
    <x v="2"/>
    <x v="0"/>
    <x v="2"/>
    <x v="3"/>
    <x v="1"/>
    <x v="2"/>
    <x v="2"/>
    <x v="2"/>
    <m/>
    <m/>
    <m/>
    <m/>
    <m/>
    <m/>
  </r>
  <r>
    <x v="0"/>
    <x v="133"/>
    <x v="1"/>
    <m/>
    <x v="2"/>
    <x v="1"/>
    <x v="0"/>
    <x v="2"/>
    <x v="2"/>
    <x v="2"/>
    <x v="1"/>
    <x v="1"/>
    <x v="1"/>
    <x v="2"/>
    <x v="1"/>
    <x v="1"/>
    <x v="1"/>
    <x v="1"/>
    <x v="1"/>
    <x v="1"/>
    <x v="1"/>
    <x v="1"/>
    <x v="3"/>
    <x v="2"/>
    <x v="2"/>
    <x v="1"/>
    <x v="1"/>
    <x v="0"/>
    <x v="2"/>
    <x v="3"/>
    <x v="1"/>
    <x v="2"/>
    <x v="2"/>
    <x v="2"/>
    <m/>
    <m/>
    <m/>
    <m/>
    <m/>
    <m/>
  </r>
  <r>
    <x v="0"/>
    <x v="133"/>
    <x v="1"/>
    <m/>
    <x v="2"/>
    <x v="1"/>
    <x v="1"/>
    <x v="1"/>
    <x v="1"/>
    <x v="3"/>
    <x v="2"/>
    <x v="2"/>
    <x v="1"/>
    <x v="1"/>
    <x v="1"/>
    <x v="1"/>
    <x v="2"/>
    <x v="3"/>
    <x v="1"/>
    <x v="1"/>
    <x v="1"/>
    <x v="3"/>
    <x v="1"/>
    <x v="3"/>
    <x v="2"/>
    <x v="2"/>
    <x v="2"/>
    <x v="0"/>
    <x v="2"/>
    <x v="3"/>
    <x v="1"/>
    <x v="2"/>
    <x v="2"/>
    <x v="2"/>
    <m/>
    <m/>
    <m/>
    <m/>
    <m/>
    <m/>
  </r>
  <r>
    <x v="0"/>
    <x v="133"/>
    <x v="1"/>
    <m/>
    <x v="2"/>
    <x v="1"/>
    <x v="1"/>
    <x v="5"/>
    <x v="5"/>
    <x v="3"/>
    <x v="3"/>
    <x v="3"/>
    <x v="1"/>
    <x v="1"/>
    <x v="3"/>
    <x v="5"/>
    <x v="2"/>
    <x v="3"/>
    <x v="3"/>
    <x v="3"/>
    <x v="1"/>
    <x v="3"/>
    <x v="3"/>
    <x v="4"/>
    <x v="5"/>
    <x v="5"/>
    <x v="5"/>
    <x v="0"/>
    <x v="2"/>
    <x v="3"/>
    <x v="1"/>
    <x v="2"/>
    <x v="2"/>
    <x v="2"/>
    <m/>
    <m/>
    <m/>
    <m/>
    <m/>
    <m/>
  </r>
  <r>
    <x v="0"/>
    <x v="133"/>
    <x v="1"/>
    <m/>
    <x v="2"/>
    <x v="1"/>
    <x v="0"/>
    <x v="1"/>
    <x v="1"/>
    <x v="2"/>
    <x v="3"/>
    <x v="2"/>
    <x v="3"/>
    <x v="1"/>
    <x v="2"/>
    <x v="1"/>
    <x v="1"/>
    <x v="1"/>
    <x v="2"/>
    <x v="1"/>
    <x v="1"/>
    <x v="3"/>
    <x v="1"/>
    <x v="1"/>
    <x v="2"/>
    <x v="1"/>
    <x v="1"/>
    <x v="0"/>
    <x v="2"/>
    <x v="3"/>
    <x v="1"/>
    <x v="2"/>
    <x v="2"/>
    <x v="2"/>
    <m/>
    <m/>
    <m/>
    <m/>
    <m/>
    <m/>
  </r>
  <r>
    <x v="0"/>
    <x v="133"/>
    <x v="1"/>
    <m/>
    <x v="2"/>
    <x v="1"/>
    <x v="1"/>
    <x v="2"/>
    <x v="1"/>
    <x v="2"/>
    <x v="1"/>
    <x v="1"/>
    <x v="2"/>
    <x v="1"/>
    <x v="1"/>
    <x v="1"/>
    <x v="1"/>
    <x v="1"/>
    <x v="1"/>
    <x v="1"/>
    <x v="1"/>
    <x v="1"/>
    <x v="1"/>
    <x v="3"/>
    <x v="1"/>
    <x v="2"/>
    <x v="1"/>
    <x v="0"/>
    <x v="2"/>
    <x v="3"/>
    <x v="1"/>
    <x v="2"/>
    <x v="2"/>
    <x v="2"/>
    <m/>
    <m/>
    <m/>
    <m/>
    <m/>
    <m/>
  </r>
  <r>
    <x v="0"/>
    <x v="133"/>
    <x v="1"/>
    <m/>
    <x v="2"/>
    <x v="1"/>
    <x v="1"/>
    <x v="2"/>
    <x v="2"/>
    <x v="2"/>
    <x v="1"/>
    <x v="1"/>
    <x v="1"/>
    <x v="1"/>
    <x v="1"/>
    <x v="1"/>
    <x v="1"/>
    <x v="1"/>
    <x v="1"/>
    <x v="1"/>
    <x v="1"/>
    <x v="1"/>
    <x v="1"/>
    <x v="1"/>
    <x v="1"/>
    <x v="1"/>
    <x v="1"/>
    <x v="0"/>
    <x v="2"/>
    <x v="3"/>
    <x v="1"/>
    <x v="2"/>
    <x v="2"/>
    <x v="2"/>
    <m/>
    <m/>
    <m/>
    <m/>
    <m/>
    <m/>
  </r>
  <r>
    <x v="0"/>
    <x v="133"/>
    <x v="1"/>
    <m/>
    <x v="2"/>
    <x v="1"/>
    <x v="1"/>
    <x v="2"/>
    <x v="2"/>
    <x v="2"/>
    <x v="1"/>
    <x v="1"/>
    <x v="2"/>
    <x v="1"/>
    <x v="1"/>
    <x v="1"/>
    <x v="1"/>
    <x v="1"/>
    <x v="1"/>
    <x v="1"/>
    <x v="1"/>
    <x v="1"/>
    <x v="1"/>
    <x v="1"/>
    <x v="1"/>
    <x v="1"/>
    <x v="1"/>
    <x v="0"/>
    <x v="2"/>
    <x v="3"/>
    <x v="1"/>
    <x v="2"/>
    <x v="2"/>
    <x v="2"/>
    <m/>
    <m/>
    <m/>
    <m/>
    <m/>
    <m/>
  </r>
  <r>
    <x v="0"/>
    <x v="133"/>
    <x v="1"/>
    <m/>
    <x v="2"/>
    <x v="1"/>
    <x v="1"/>
    <x v="1"/>
    <x v="1"/>
    <x v="2"/>
    <x v="2"/>
    <x v="1"/>
    <x v="1"/>
    <x v="2"/>
    <x v="2"/>
    <x v="2"/>
    <x v="2"/>
    <x v="2"/>
    <x v="1"/>
    <x v="2"/>
    <x v="1"/>
    <x v="2"/>
    <x v="2"/>
    <x v="3"/>
    <x v="2"/>
    <x v="2"/>
    <x v="2"/>
    <x v="0"/>
    <x v="2"/>
    <x v="3"/>
    <x v="1"/>
    <x v="2"/>
    <x v="2"/>
    <x v="2"/>
    <m/>
    <m/>
    <m/>
    <m/>
    <m/>
    <m/>
  </r>
  <r>
    <x v="0"/>
    <x v="133"/>
    <x v="1"/>
    <m/>
    <x v="2"/>
    <x v="1"/>
    <x v="0"/>
    <x v="1"/>
    <x v="3"/>
    <x v="2"/>
    <x v="2"/>
    <x v="2"/>
    <x v="1"/>
    <x v="3"/>
    <x v="2"/>
    <x v="2"/>
    <x v="1"/>
    <x v="0"/>
    <x v="1"/>
    <x v="2"/>
    <x v="1"/>
    <x v="3"/>
    <x v="3"/>
    <x v="2"/>
    <x v="3"/>
    <x v="2"/>
    <x v="2"/>
    <x v="0"/>
    <x v="2"/>
    <x v="3"/>
    <x v="1"/>
    <x v="2"/>
    <x v="2"/>
    <x v="2"/>
    <m/>
    <m/>
    <m/>
    <m/>
    <m/>
    <m/>
  </r>
  <r>
    <x v="0"/>
    <x v="133"/>
    <x v="1"/>
    <m/>
    <x v="2"/>
    <x v="1"/>
    <x v="1"/>
    <x v="2"/>
    <x v="2"/>
    <x v="2"/>
    <x v="1"/>
    <x v="1"/>
    <x v="2"/>
    <x v="1"/>
    <x v="1"/>
    <x v="1"/>
    <x v="1"/>
    <x v="1"/>
    <x v="1"/>
    <x v="1"/>
    <x v="1"/>
    <x v="1"/>
    <x v="1"/>
    <x v="1"/>
    <x v="1"/>
    <x v="1"/>
    <x v="1"/>
    <x v="0"/>
    <x v="2"/>
    <x v="3"/>
    <x v="1"/>
    <x v="2"/>
    <x v="2"/>
    <x v="2"/>
    <m/>
    <m/>
    <m/>
    <m/>
    <m/>
    <m/>
  </r>
  <r>
    <x v="0"/>
    <x v="133"/>
    <x v="1"/>
    <m/>
    <x v="2"/>
    <x v="1"/>
    <x v="1"/>
    <x v="1"/>
    <x v="3"/>
    <x v="1"/>
    <x v="3"/>
    <x v="2"/>
    <x v="1"/>
    <x v="3"/>
    <x v="3"/>
    <x v="2"/>
    <x v="1"/>
    <x v="2"/>
    <x v="3"/>
    <x v="3"/>
    <x v="2"/>
    <x v="3"/>
    <x v="3"/>
    <x v="2"/>
    <x v="3"/>
    <x v="2"/>
    <x v="2"/>
    <x v="0"/>
    <x v="2"/>
    <x v="3"/>
    <x v="1"/>
    <x v="2"/>
    <x v="2"/>
    <x v="2"/>
    <m/>
    <m/>
    <m/>
    <m/>
    <m/>
    <m/>
  </r>
  <r>
    <x v="0"/>
    <x v="133"/>
    <x v="1"/>
    <m/>
    <x v="2"/>
    <x v="1"/>
    <x v="0"/>
    <x v="5"/>
    <x v="5"/>
    <x v="6"/>
    <x v="4"/>
    <x v="5"/>
    <x v="5"/>
    <x v="5"/>
    <x v="5"/>
    <x v="5"/>
    <x v="3"/>
    <x v="3"/>
    <x v="3"/>
    <x v="3"/>
    <x v="3"/>
    <x v="3"/>
    <x v="3"/>
    <x v="2"/>
    <x v="3"/>
    <x v="1"/>
    <x v="5"/>
    <x v="0"/>
    <x v="2"/>
    <x v="3"/>
    <x v="1"/>
    <x v="2"/>
    <x v="2"/>
    <x v="2"/>
    <m/>
    <m/>
    <m/>
    <m/>
    <m/>
    <m/>
  </r>
  <r>
    <x v="0"/>
    <x v="133"/>
    <x v="1"/>
    <m/>
    <x v="2"/>
    <x v="1"/>
    <x v="1"/>
    <x v="2"/>
    <x v="1"/>
    <x v="2"/>
    <x v="2"/>
    <x v="2"/>
    <x v="1"/>
    <x v="1"/>
    <x v="1"/>
    <x v="1"/>
    <x v="1"/>
    <x v="2"/>
    <x v="1"/>
    <x v="1"/>
    <x v="1"/>
    <x v="1"/>
    <x v="1"/>
    <x v="3"/>
    <x v="4"/>
    <x v="1"/>
    <x v="1"/>
    <x v="0"/>
    <x v="2"/>
    <x v="3"/>
    <x v="1"/>
    <x v="2"/>
    <x v="2"/>
    <x v="2"/>
    <m/>
    <m/>
    <m/>
    <m/>
    <m/>
    <m/>
  </r>
  <r>
    <x v="0"/>
    <x v="133"/>
    <x v="1"/>
    <m/>
    <x v="2"/>
    <x v="1"/>
    <x v="1"/>
    <x v="3"/>
    <x v="1"/>
    <x v="2"/>
    <x v="2"/>
    <x v="2"/>
    <x v="3"/>
    <x v="3"/>
    <x v="3"/>
    <x v="3"/>
    <x v="1"/>
    <x v="3"/>
    <x v="3"/>
    <x v="3"/>
    <x v="3"/>
    <x v="3"/>
    <x v="3"/>
    <x v="2"/>
    <x v="1"/>
    <x v="2"/>
    <x v="2"/>
    <x v="0"/>
    <x v="2"/>
    <x v="3"/>
    <x v="1"/>
    <x v="2"/>
    <x v="2"/>
    <x v="2"/>
    <m/>
    <m/>
    <m/>
    <m/>
    <m/>
    <m/>
  </r>
  <r>
    <x v="0"/>
    <x v="133"/>
    <x v="1"/>
    <m/>
    <x v="2"/>
    <x v="1"/>
    <x v="3"/>
    <x v="1"/>
    <x v="2"/>
    <x v="2"/>
    <x v="1"/>
    <x v="1"/>
    <x v="2"/>
    <x v="1"/>
    <x v="1"/>
    <x v="1"/>
    <x v="1"/>
    <x v="1"/>
    <x v="1"/>
    <x v="1"/>
    <x v="1"/>
    <x v="1"/>
    <x v="1"/>
    <x v="1"/>
    <x v="1"/>
    <x v="1"/>
    <x v="1"/>
    <x v="0"/>
    <x v="2"/>
    <x v="3"/>
    <x v="1"/>
    <x v="2"/>
    <x v="2"/>
    <x v="2"/>
    <m/>
    <m/>
    <m/>
    <m/>
    <m/>
    <m/>
  </r>
  <r>
    <x v="0"/>
    <x v="133"/>
    <x v="1"/>
    <m/>
    <x v="2"/>
    <x v="1"/>
    <x v="1"/>
    <x v="2"/>
    <x v="2"/>
    <x v="2"/>
    <x v="1"/>
    <x v="1"/>
    <x v="2"/>
    <x v="2"/>
    <x v="1"/>
    <x v="1"/>
    <x v="1"/>
    <x v="1"/>
    <x v="1"/>
    <x v="2"/>
    <x v="1"/>
    <x v="1"/>
    <x v="1"/>
    <x v="1"/>
    <x v="1"/>
    <x v="1"/>
    <x v="1"/>
    <x v="0"/>
    <x v="2"/>
    <x v="3"/>
    <x v="1"/>
    <x v="2"/>
    <x v="2"/>
    <x v="2"/>
    <m/>
    <m/>
    <m/>
    <m/>
    <m/>
    <m/>
  </r>
  <r>
    <x v="0"/>
    <x v="133"/>
    <x v="1"/>
    <m/>
    <x v="2"/>
    <x v="1"/>
    <x v="0"/>
    <x v="4"/>
    <x v="4"/>
    <x v="4"/>
    <x v="3"/>
    <x v="3"/>
    <x v="3"/>
    <x v="0"/>
    <x v="0"/>
    <x v="3"/>
    <x v="3"/>
    <x v="3"/>
    <x v="3"/>
    <x v="3"/>
    <x v="3"/>
    <x v="3"/>
    <x v="3"/>
    <x v="2"/>
    <x v="3"/>
    <x v="4"/>
    <x v="4"/>
    <x v="0"/>
    <x v="2"/>
    <x v="3"/>
    <x v="1"/>
    <x v="2"/>
    <x v="2"/>
    <x v="2"/>
    <m/>
    <m/>
    <m/>
    <m/>
    <m/>
    <m/>
  </r>
  <r>
    <x v="0"/>
    <x v="133"/>
    <x v="1"/>
    <m/>
    <x v="2"/>
    <x v="1"/>
    <x v="1"/>
    <x v="1"/>
    <x v="2"/>
    <x v="1"/>
    <x v="1"/>
    <x v="2"/>
    <x v="1"/>
    <x v="1"/>
    <x v="2"/>
    <x v="2"/>
    <x v="1"/>
    <x v="2"/>
    <x v="2"/>
    <x v="1"/>
    <x v="1"/>
    <x v="1"/>
    <x v="1"/>
    <x v="1"/>
    <x v="1"/>
    <x v="1"/>
    <x v="1"/>
    <x v="0"/>
    <x v="2"/>
    <x v="3"/>
    <x v="1"/>
    <x v="2"/>
    <x v="2"/>
    <x v="2"/>
    <m/>
    <m/>
    <m/>
    <m/>
    <m/>
    <m/>
  </r>
  <r>
    <x v="0"/>
    <x v="133"/>
    <x v="1"/>
    <m/>
    <x v="2"/>
    <x v="1"/>
    <x v="0"/>
    <x v="1"/>
    <x v="1"/>
    <x v="1"/>
    <x v="4"/>
    <x v="2"/>
    <x v="1"/>
    <x v="2"/>
    <x v="2"/>
    <x v="2"/>
    <x v="2"/>
    <x v="2"/>
    <x v="2"/>
    <x v="3"/>
    <x v="2"/>
    <x v="3"/>
    <x v="1"/>
    <x v="3"/>
    <x v="4"/>
    <x v="2"/>
    <x v="2"/>
    <x v="0"/>
    <x v="2"/>
    <x v="3"/>
    <x v="1"/>
    <x v="2"/>
    <x v="2"/>
    <x v="2"/>
    <m/>
    <m/>
    <m/>
    <m/>
    <m/>
    <m/>
  </r>
  <r>
    <x v="0"/>
    <x v="133"/>
    <x v="1"/>
    <m/>
    <x v="2"/>
    <x v="1"/>
    <x v="1"/>
    <x v="2"/>
    <x v="2"/>
    <x v="2"/>
    <x v="1"/>
    <x v="1"/>
    <x v="1"/>
    <x v="1"/>
    <x v="1"/>
    <x v="1"/>
    <x v="1"/>
    <x v="1"/>
    <x v="1"/>
    <x v="1"/>
    <x v="1"/>
    <x v="1"/>
    <x v="1"/>
    <x v="3"/>
    <x v="1"/>
    <x v="1"/>
    <x v="1"/>
    <x v="0"/>
    <x v="2"/>
    <x v="3"/>
    <x v="1"/>
    <x v="2"/>
    <x v="2"/>
    <x v="2"/>
    <m/>
    <m/>
    <m/>
    <m/>
    <m/>
    <m/>
  </r>
  <r>
    <x v="0"/>
    <x v="133"/>
    <x v="1"/>
    <m/>
    <x v="2"/>
    <x v="1"/>
    <x v="0"/>
    <x v="2"/>
    <x v="2"/>
    <x v="2"/>
    <x v="1"/>
    <x v="1"/>
    <x v="2"/>
    <x v="1"/>
    <x v="1"/>
    <x v="1"/>
    <x v="1"/>
    <x v="1"/>
    <x v="1"/>
    <x v="1"/>
    <x v="1"/>
    <x v="1"/>
    <x v="1"/>
    <x v="1"/>
    <x v="1"/>
    <x v="1"/>
    <x v="1"/>
    <x v="0"/>
    <x v="2"/>
    <x v="3"/>
    <x v="1"/>
    <x v="2"/>
    <x v="2"/>
    <x v="2"/>
    <m/>
    <m/>
    <m/>
    <m/>
    <m/>
    <m/>
  </r>
  <r>
    <x v="0"/>
    <x v="133"/>
    <x v="1"/>
    <m/>
    <x v="2"/>
    <x v="1"/>
    <x v="1"/>
    <x v="1"/>
    <x v="1"/>
    <x v="3"/>
    <x v="1"/>
    <x v="1"/>
    <x v="2"/>
    <x v="1"/>
    <x v="2"/>
    <x v="2"/>
    <x v="1"/>
    <x v="3"/>
    <x v="1"/>
    <x v="1"/>
    <x v="1"/>
    <x v="1"/>
    <x v="1"/>
    <x v="3"/>
    <x v="4"/>
    <x v="1"/>
    <x v="1"/>
    <x v="0"/>
    <x v="2"/>
    <x v="3"/>
    <x v="1"/>
    <x v="2"/>
    <x v="2"/>
    <x v="2"/>
    <m/>
    <m/>
    <m/>
    <m/>
    <m/>
    <m/>
  </r>
  <r>
    <x v="0"/>
    <x v="133"/>
    <x v="1"/>
    <m/>
    <x v="2"/>
    <x v="1"/>
    <x v="1"/>
    <x v="1"/>
    <x v="1"/>
    <x v="1"/>
    <x v="1"/>
    <x v="1"/>
    <x v="1"/>
    <x v="2"/>
    <x v="2"/>
    <x v="3"/>
    <x v="1"/>
    <x v="3"/>
    <x v="2"/>
    <x v="2"/>
    <x v="2"/>
    <x v="1"/>
    <x v="2"/>
    <x v="3"/>
    <x v="2"/>
    <x v="1"/>
    <x v="1"/>
    <x v="0"/>
    <x v="2"/>
    <x v="3"/>
    <x v="1"/>
    <x v="2"/>
    <x v="2"/>
    <x v="2"/>
    <m/>
    <m/>
    <m/>
    <m/>
    <m/>
    <m/>
  </r>
  <r>
    <x v="0"/>
    <x v="133"/>
    <x v="1"/>
    <m/>
    <x v="2"/>
    <x v="1"/>
    <x v="1"/>
    <x v="2"/>
    <x v="2"/>
    <x v="2"/>
    <x v="1"/>
    <x v="1"/>
    <x v="1"/>
    <x v="1"/>
    <x v="1"/>
    <x v="1"/>
    <x v="1"/>
    <x v="1"/>
    <x v="1"/>
    <x v="1"/>
    <x v="1"/>
    <x v="1"/>
    <x v="1"/>
    <x v="1"/>
    <x v="1"/>
    <x v="1"/>
    <x v="1"/>
    <x v="0"/>
    <x v="2"/>
    <x v="3"/>
    <x v="1"/>
    <x v="2"/>
    <x v="2"/>
    <x v="2"/>
    <m/>
    <m/>
    <m/>
    <m/>
    <m/>
    <m/>
  </r>
  <r>
    <x v="0"/>
    <x v="133"/>
    <x v="1"/>
    <m/>
    <x v="2"/>
    <x v="1"/>
    <x v="1"/>
    <x v="2"/>
    <x v="2"/>
    <x v="3"/>
    <x v="1"/>
    <x v="1"/>
    <x v="2"/>
    <x v="2"/>
    <x v="1"/>
    <x v="1"/>
    <x v="1"/>
    <x v="1"/>
    <x v="1"/>
    <x v="1"/>
    <x v="1"/>
    <x v="1"/>
    <x v="1"/>
    <x v="1"/>
    <x v="1"/>
    <x v="1"/>
    <x v="1"/>
    <x v="0"/>
    <x v="2"/>
    <x v="3"/>
    <x v="1"/>
    <x v="2"/>
    <x v="2"/>
    <x v="2"/>
    <m/>
    <m/>
    <m/>
    <m/>
    <m/>
    <m/>
  </r>
  <r>
    <x v="0"/>
    <x v="133"/>
    <x v="1"/>
    <m/>
    <x v="2"/>
    <x v="1"/>
    <x v="0"/>
    <x v="2"/>
    <x v="1"/>
    <x v="2"/>
    <x v="1"/>
    <x v="1"/>
    <x v="1"/>
    <x v="1"/>
    <x v="1"/>
    <x v="1"/>
    <x v="1"/>
    <x v="1"/>
    <x v="1"/>
    <x v="2"/>
    <x v="1"/>
    <x v="1"/>
    <x v="1"/>
    <x v="3"/>
    <x v="1"/>
    <x v="1"/>
    <x v="1"/>
    <x v="0"/>
    <x v="2"/>
    <x v="3"/>
    <x v="1"/>
    <x v="2"/>
    <x v="2"/>
    <x v="2"/>
    <m/>
    <m/>
    <m/>
    <m/>
    <m/>
    <m/>
  </r>
  <r>
    <x v="0"/>
    <x v="133"/>
    <x v="1"/>
    <m/>
    <x v="2"/>
    <x v="1"/>
    <x v="1"/>
    <x v="2"/>
    <x v="2"/>
    <x v="2"/>
    <x v="1"/>
    <x v="2"/>
    <x v="1"/>
    <x v="1"/>
    <x v="1"/>
    <x v="1"/>
    <x v="1"/>
    <x v="1"/>
    <x v="1"/>
    <x v="1"/>
    <x v="1"/>
    <x v="1"/>
    <x v="1"/>
    <x v="1"/>
    <x v="1"/>
    <x v="1"/>
    <x v="2"/>
    <x v="0"/>
    <x v="2"/>
    <x v="3"/>
    <x v="1"/>
    <x v="2"/>
    <x v="2"/>
    <x v="2"/>
    <m/>
    <m/>
    <m/>
    <m/>
    <m/>
    <m/>
  </r>
  <r>
    <x v="0"/>
    <x v="133"/>
    <x v="1"/>
    <m/>
    <x v="2"/>
    <x v="1"/>
    <x v="1"/>
    <x v="1"/>
    <x v="5"/>
    <x v="1"/>
    <x v="2"/>
    <x v="2"/>
    <x v="1"/>
    <x v="2"/>
    <x v="2"/>
    <x v="2"/>
    <x v="1"/>
    <x v="2"/>
    <x v="2"/>
    <x v="2"/>
    <x v="2"/>
    <x v="2"/>
    <x v="1"/>
    <x v="3"/>
    <x v="1"/>
    <x v="2"/>
    <x v="2"/>
    <x v="0"/>
    <x v="2"/>
    <x v="3"/>
    <x v="1"/>
    <x v="2"/>
    <x v="2"/>
    <x v="2"/>
    <m/>
    <m/>
    <m/>
    <m/>
    <m/>
    <m/>
  </r>
  <r>
    <x v="0"/>
    <x v="133"/>
    <x v="1"/>
    <m/>
    <x v="2"/>
    <x v="1"/>
    <x v="1"/>
    <x v="5"/>
    <x v="3"/>
    <x v="5"/>
    <x v="3"/>
    <x v="3"/>
    <x v="3"/>
    <x v="4"/>
    <x v="3"/>
    <x v="4"/>
    <x v="5"/>
    <x v="3"/>
    <x v="3"/>
    <x v="3"/>
    <x v="2"/>
    <x v="2"/>
    <x v="2"/>
    <x v="5"/>
    <x v="2"/>
    <x v="3"/>
    <x v="3"/>
    <x v="0"/>
    <x v="2"/>
    <x v="3"/>
    <x v="1"/>
    <x v="2"/>
    <x v="2"/>
    <x v="2"/>
    <m/>
    <m/>
    <m/>
    <m/>
    <m/>
    <m/>
  </r>
  <r>
    <x v="0"/>
    <x v="133"/>
    <x v="1"/>
    <m/>
    <x v="2"/>
    <x v="1"/>
    <x v="1"/>
    <x v="1"/>
    <x v="1"/>
    <x v="2"/>
    <x v="1"/>
    <x v="1"/>
    <x v="1"/>
    <x v="1"/>
    <x v="2"/>
    <x v="2"/>
    <x v="1"/>
    <x v="2"/>
    <x v="1"/>
    <x v="2"/>
    <x v="1"/>
    <x v="3"/>
    <x v="1"/>
    <x v="3"/>
    <x v="2"/>
    <x v="1"/>
    <x v="2"/>
    <x v="0"/>
    <x v="2"/>
    <x v="3"/>
    <x v="1"/>
    <x v="2"/>
    <x v="2"/>
    <x v="2"/>
    <m/>
    <m/>
    <m/>
    <m/>
    <m/>
    <m/>
  </r>
  <r>
    <x v="0"/>
    <x v="133"/>
    <x v="1"/>
    <m/>
    <x v="2"/>
    <x v="1"/>
    <x v="1"/>
    <x v="3"/>
    <x v="5"/>
    <x v="5"/>
    <x v="3"/>
    <x v="3"/>
    <x v="3"/>
    <x v="3"/>
    <x v="3"/>
    <x v="3"/>
    <x v="1"/>
    <x v="3"/>
    <x v="3"/>
    <x v="3"/>
    <x v="1"/>
    <x v="3"/>
    <x v="3"/>
    <x v="2"/>
    <x v="3"/>
    <x v="2"/>
    <x v="2"/>
    <x v="0"/>
    <x v="2"/>
    <x v="3"/>
    <x v="1"/>
    <x v="2"/>
    <x v="2"/>
    <x v="2"/>
    <m/>
    <m/>
    <m/>
    <m/>
    <m/>
    <m/>
  </r>
  <r>
    <x v="0"/>
    <x v="133"/>
    <x v="1"/>
    <m/>
    <x v="2"/>
    <x v="1"/>
    <x v="1"/>
    <x v="2"/>
    <x v="2"/>
    <x v="2"/>
    <x v="1"/>
    <x v="1"/>
    <x v="2"/>
    <x v="1"/>
    <x v="1"/>
    <x v="1"/>
    <x v="1"/>
    <x v="1"/>
    <x v="1"/>
    <x v="1"/>
    <x v="1"/>
    <x v="1"/>
    <x v="1"/>
    <x v="1"/>
    <x v="1"/>
    <x v="1"/>
    <x v="1"/>
    <x v="0"/>
    <x v="2"/>
    <x v="3"/>
    <x v="1"/>
    <x v="2"/>
    <x v="2"/>
    <x v="2"/>
    <m/>
    <m/>
    <m/>
    <m/>
    <m/>
    <m/>
  </r>
  <r>
    <x v="0"/>
    <x v="133"/>
    <x v="1"/>
    <m/>
    <x v="2"/>
    <x v="1"/>
    <x v="1"/>
    <x v="1"/>
    <x v="4"/>
    <x v="2"/>
    <x v="2"/>
    <x v="2"/>
    <x v="3"/>
    <x v="1"/>
    <x v="3"/>
    <x v="1"/>
    <x v="1"/>
    <x v="3"/>
    <x v="1"/>
    <x v="1"/>
    <x v="2"/>
    <x v="3"/>
    <x v="1"/>
    <x v="1"/>
    <x v="1"/>
    <x v="1"/>
    <x v="1"/>
    <x v="0"/>
    <x v="2"/>
    <x v="3"/>
    <x v="1"/>
    <x v="2"/>
    <x v="2"/>
    <x v="2"/>
    <m/>
    <m/>
    <m/>
    <m/>
    <m/>
    <m/>
  </r>
  <r>
    <x v="0"/>
    <x v="133"/>
    <x v="1"/>
    <m/>
    <x v="2"/>
    <x v="1"/>
    <x v="1"/>
    <x v="2"/>
    <x v="2"/>
    <x v="2"/>
    <x v="1"/>
    <x v="1"/>
    <x v="2"/>
    <x v="1"/>
    <x v="1"/>
    <x v="1"/>
    <x v="1"/>
    <x v="1"/>
    <x v="1"/>
    <x v="1"/>
    <x v="1"/>
    <x v="1"/>
    <x v="1"/>
    <x v="1"/>
    <x v="1"/>
    <x v="1"/>
    <x v="1"/>
    <x v="0"/>
    <x v="2"/>
    <x v="3"/>
    <x v="1"/>
    <x v="2"/>
    <x v="2"/>
    <x v="2"/>
    <m/>
    <m/>
    <m/>
    <m/>
    <m/>
    <m/>
  </r>
  <r>
    <x v="0"/>
    <x v="133"/>
    <x v="1"/>
    <m/>
    <x v="2"/>
    <x v="1"/>
    <x v="1"/>
    <x v="2"/>
    <x v="2"/>
    <x v="2"/>
    <x v="1"/>
    <x v="1"/>
    <x v="2"/>
    <x v="1"/>
    <x v="1"/>
    <x v="1"/>
    <x v="1"/>
    <x v="1"/>
    <x v="1"/>
    <x v="1"/>
    <x v="1"/>
    <x v="1"/>
    <x v="1"/>
    <x v="1"/>
    <x v="1"/>
    <x v="1"/>
    <x v="1"/>
    <x v="0"/>
    <x v="2"/>
    <x v="3"/>
    <x v="1"/>
    <x v="2"/>
    <x v="2"/>
    <x v="2"/>
    <m/>
    <m/>
    <m/>
    <m/>
    <m/>
    <m/>
  </r>
  <r>
    <x v="0"/>
    <x v="133"/>
    <x v="1"/>
    <m/>
    <x v="2"/>
    <x v="1"/>
    <x v="1"/>
    <x v="2"/>
    <x v="1"/>
    <x v="3"/>
    <x v="1"/>
    <x v="1"/>
    <x v="3"/>
    <x v="1"/>
    <x v="1"/>
    <x v="1"/>
    <x v="1"/>
    <x v="1"/>
    <x v="2"/>
    <x v="1"/>
    <x v="1"/>
    <x v="1"/>
    <x v="1"/>
    <x v="3"/>
    <x v="1"/>
    <x v="1"/>
    <x v="1"/>
    <x v="0"/>
    <x v="2"/>
    <x v="3"/>
    <x v="1"/>
    <x v="2"/>
    <x v="2"/>
    <x v="2"/>
    <m/>
    <m/>
    <m/>
    <m/>
    <m/>
    <m/>
  </r>
  <r>
    <x v="0"/>
    <x v="133"/>
    <x v="1"/>
    <m/>
    <x v="2"/>
    <x v="1"/>
    <x v="0"/>
    <x v="1"/>
    <x v="2"/>
    <x v="3"/>
    <x v="1"/>
    <x v="1"/>
    <x v="2"/>
    <x v="1"/>
    <x v="1"/>
    <x v="1"/>
    <x v="1"/>
    <x v="1"/>
    <x v="1"/>
    <x v="1"/>
    <x v="1"/>
    <x v="1"/>
    <x v="1"/>
    <x v="1"/>
    <x v="1"/>
    <x v="1"/>
    <x v="1"/>
    <x v="0"/>
    <x v="2"/>
    <x v="3"/>
    <x v="1"/>
    <x v="2"/>
    <x v="2"/>
    <x v="2"/>
    <m/>
    <m/>
    <m/>
    <m/>
    <m/>
    <m/>
  </r>
  <r>
    <x v="0"/>
    <x v="133"/>
    <x v="1"/>
    <m/>
    <x v="2"/>
    <x v="1"/>
    <x v="1"/>
    <x v="3"/>
    <x v="3"/>
    <x v="1"/>
    <x v="3"/>
    <x v="3"/>
    <x v="3"/>
    <x v="2"/>
    <x v="3"/>
    <x v="2"/>
    <x v="2"/>
    <x v="3"/>
    <x v="3"/>
    <x v="3"/>
    <x v="2"/>
    <x v="3"/>
    <x v="3"/>
    <x v="3"/>
    <x v="4"/>
    <x v="2"/>
    <x v="2"/>
    <x v="0"/>
    <x v="2"/>
    <x v="3"/>
    <x v="1"/>
    <x v="2"/>
    <x v="2"/>
    <x v="2"/>
    <m/>
    <m/>
    <m/>
    <m/>
    <m/>
    <m/>
  </r>
  <r>
    <x v="0"/>
    <x v="133"/>
    <x v="1"/>
    <m/>
    <x v="2"/>
    <x v="1"/>
    <x v="1"/>
    <x v="0"/>
    <x v="0"/>
    <x v="0"/>
    <x v="0"/>
    <x v="0"/>
    <x v="0"/>
    <x v="2"/>
    <x v="1"/>
    <x v="1"/>
    <x v="1"/>
    <x v="1"/>
    <x v="2"/>
    <x v="1"/>
    <x v="1"/>
    <x v="2"/>
    <x v="1"/>
    <x v="2"/>
    <x v="2"/>
    <x v="2"/>
    <x v="1"/>
    <x v="0"/>
    <x v="2"/>
    <x v="3"/>
    <x v="1"/>
    <x v="2"/>
    <x v="2"/>
    <x v="2"/>
    <m/>
    <m/>
    <m/>
    <m/>
    <m/>
    <m/>
  </r>
  <r>
    <x v="0"/>
    <x v="133"/>
    <x v="1"/>
    <m/>
    <x v="2"/>
    <x v="1"/>
    <x v="1"/>
    <x v="1"/>
    <x v="1"/>
    <x v="3"/>
    <x v="2"/>
    <x v="2"/>
    <x v="1"/>
    <x v="2"/>
    <x v="1"/>
    <x v="1"/>
    <x v="2"/>
    <x v="2"/>
    <x v="2"/>
    <x v="2"/>
    <x v="1"/>
    <x v="1"/>
    <x v="3"/>
    <x v="3"/>
    <x v="2"/>
    <x v="1"/>
    <x v="1"/>
    <x v="0"/>
    <x v="2"/>
    <x v="3"/>
    <x v="1"/>
    <x v="2"/>
    <x v="2"/>
    <x v="2"/>
    <m/>
    <m/>
    <m/>
    <m/>
    <m/>
    <m/>
  </r>
  <r>
    <x v="0"/>
    <x v="134"/>
    <x v="0"/>
    <m/>
    <x v="2"/>
    <x v="0"/>
    <x v="1"/>
    <x v="0"/>
    <x v="0"/>
    <x v="0"/>
    <x v="0"/>
    <x v="0"/>
    <x v="0"/>
    <x v="0"/>
    <x v="0"/>
    <x v="0"/>
    <x v="0"/>
    <x v="0"/>
    <x v="0"/>
    <x v="0"/>
    <x v="0"/>
    <x v="0"/>
    <x v="0"/>
    <x v="0"/>
    <x v="0"/>
    <x v="0"/>
    <x v="0"/>
    <x v="0"/>
    <x v="0"/>
    <x v="1"/>
    <x v="0"/>
    <x v="0"/>
    <x v="0"/>
    <x v="3"/>
    <m/>
    <m/>
    <m/>
    <m/>
    <m/>
    <m/>
  </r>
  <r>
    <x v="0"/>
    <x v="134"/>
    <x v="0"/>
    <m/>
    <x v="2"/>
    <x v="0"/>
    <x v="0"/>
    <x v="0"/>
    <x v="0"/>
    <x v="0"/>
    <x v="0"/>
    <x v="0"/>
    <x v="0"/>
    <x v="0"/>
    <x v="0"/>
    <x v="0"/>
    <x v="0"/>
    <x v="0"/>
    <x v="0"/>
    <x v="0"/>
    <x v="0"/>
    <x v="0"/>
    <x v="0"/>
    <x v="0"/>
    <x v="0"/>
    <x v="0"/>
    <x v="0"/>
    <x v="0"/>
    <x v="0"/>
    <x v="0"/>
    <x v="0"/>
    <x v="0"/>
    <x v="0"/>
    <x v="0"/>
    <m/>
    <m/>
    <m/>
    <m/>
    <m/>
    <m/>
  </r>
  <r>
    <x v="0"/>
    <x v="134"/>
    <x v="0"/>
    <m/>
    <x v="2"/>
    <x v="0"/>
    <x v="0"/>
    <x v="0"/>
    <x v="0"/>
    <x v="0"/>
    <x v="0"/>
    <x v="0"/>
    <x v="0"/>
    <x v="0"/>
    <x v="0"/>
    <x v="0"/>
    <x v="0"/>
    <x v="0"/>
    <x v="0"/>
    <x v="0"/>
    <x v="0"/>
    <x v="0"/>
    <x v="0"/>
    <x v="0"/>
    <x v="0"/>
    <x v="0"/>
    <x v="0"/>
    <x v="0"/>
    <x v="0"/>
    <x v="0"/>
    <x v="0"/>
    <x v="0"/>
    <x v="1"/>
    <x v="0"/>
    <m/>
    <m/>
    <m/>
    <m/>
    <m/>
    <m/>
  </r>
  <r>
    <x v="0"/>
    <x v="134"/>
    <x v="0"/>
    <m/>
    <x v="2"/>
    <x v="0"/>
    <x v="0"/>
    <x v="0"/>
    <x v="0"/>
    <x v="0"/>
    <x v="0"/>
    <x v="0"/>
    <x v="0"/>
    <x v="0"/>
    <x v="0"/>
    <x v="0"/>
    <x v="0"/>
    <x v="0"/>
    <x v="0"/>
    <x v="0"/>
    <x v="0"/>
    <x v="0"/>
    <x v="0"/>
    <x v="0"/>
    <x v="0"/>
    <x v="0"/>
    <x v="0"/>
    <x v="0"/>
    <x v="0"/>
    <x v="0"/>
    <x v="0"/>
    <x v="0"/>
    <x v="0"/>
    <x v="0"/>
    <m/>
    <m/>
    <m/>
    <m/>
    <m/>
    <m/>
  </r>
  <r>
    <x v="0"/>
    <x v="134"/>
    <x v="0"/>
    <m/>
    <x v="2"/>
    <x v="0"/>
    <x v="1"/>
    <x v="0"/>
    <x v="0"/>
    <x v="0"/>
    <x v="0"/>
    <x v="0"/>
    <x v="0"/>
    <x v="0"/>
    <x v="0"/>
    <x v="0"/>
    <x v="0"/>
    <x v="0"/>
    <x v="0"/>
    <x v="0"/>
    <x v="0"/>
    <x v="0"/>
    <x v="0"/>
    <x v="0"/>
    <x v="0"/>
    <x v="0"/>
    <x v="0"/>
    <x v="0"/>
    <x v="0"/>
    <x v="0"/>
    <x v="0"/>
    <x v="0"/>
    <x v="0"/>
    <x v="0"/>
    <m/>
    <m/>
    <m/>
    <m/>
    <m/>
    <m/>
  </r>
  <r>
    <x v="0"/>
    <x v="134"/>
    <x v="0"/>
    <m/>
    <x v="2"/>
    <x v="0"/>
    <x v="0"/>
    <x v="0"/>
    <x v="0"/>
    <x v="0"/>
    <x v="0"/>
    <x v="0"/>
    <x v="0"/>
    <x v="0"/>
    <x v="0"/>
    <x v="0"/>
    <x v="0"/>
    <x v="0"/>
    <x v="0"/>
    <x v="0"/>
    <x v="0"/>
    <x v="0"/>
    <x v="0"/>
    <x v="0"/>
    <x v="0"/>
    <x v="0"/>
    <x v="0"/>
    <x v="0"/>
    <x v="0"/>
    <x v="0"/>
    <x v="0"/>
    <x v="0"/>
    <x v="0"/>
    <x v="0"/>
    <m/>
    <m/>
    <m/>
    <m/>
    <m/>
    <m/>
  </r>
  <r>
    <x v="0"/>
    <x v="134"/>
    <x v="0"/>
    <m/>
    <x v="2"/>
    <x v="0"/>
    <x v="0"/>
    <x v="0"/>
    <x v="0"/>
    <x v="0"/>
    <x v="0"/>
    <x v="0"/>
    <x v="0"/>
    <x v="0"/>
    <x v="0"/>
    <x v="0"/>
    <x v="0"/>
    <x v="0"/>
    <x v="0"/>
    <x v="0"/>
    <x v="0"/>
    <x v="0"/>
    <x v="0"/>
    <x v="0"/>
    <x v="0"/>
    <x v="0"/>
    <x v="0"/>
    <x v="0"/>
    <x v="0"/>
    <x v="1"/>
    <x v="2"/>
    <x v="0"/>
    <x v="0"/>
    <x v="0"/>
    <m/>
    <m/>
    <m/>
    <m/>
    <m/>
    <m/>
  </r>
  <r>
    <x v="0"/>
    <x v="134"/>
    <x v="0"/>
    <m/>
    <x v="2"/>
    <x v="0"/>
    <x v="0"/>
    <x v="0"/>
    <x v="0"/>
    <x v="0"/>
    <x v="0"/>
    <x v="0"/>
    <x v="0"/>
    <x v="0"/>
    <x v="0"/>
    <x v="0"/>
    <x v="0"/>
    <x v="0"/>
    <x v="0"/>
    <x v="0"/>
    <x v="0"/>
    <x v="0"/>
    <x v="0"/>
    <x v="0"/>
    <x v="0"/>
    <x v="0"/>
    <x v="0"/>
    <x v="0"/>
    <x v="3"/>
    <x v="0"/>
    <x v="0"/>
    <x v="0"/>
    <x v="0"/>
    <x v="0"/>
    <m/>
    <m/>
    <m/>
    <m/>
    <m/>
    <m/>
  </r>
  <r>
    <x v="0"/>
    <x v="134"/>
    <x v="0"/>
    <m/>
    <x v="2"/>
    <x v="0"/>
    <x v="0"/>
    <x v="0"/>
    <x v="0"/>
    <x v="0"/>
    <x v="0"/>
    <x v="0"/>
    <x v="0"/>
    <x v="0"/>
    <x v="0"/>
    <x v="0"/>
    <x v="0"/>
    <x v="0"/>
    <x v="0"/>
    <x v="0"/>
    <x v="0"/>
    <x v="0"/>
    <x v="0"/>
    <x v="0"/>
    <x v="0"/>
    <x v="0"/>
    <x v="0"/>
    <x v="0"/>
    <x v="0"/>
    <x v="0"/>
    <x v="0"/>
    <x v="0"/>
    <x v="0"/>
    <x v="0"/>
    <m/>
    <m/>
    <m/>
    <m/>
    <m/>
    <m/>
  </r>
  <r>
    <x v="0"/>
    <x v="134"/>
    <x v="0"/>
    <m/>
    <x v="2"/>
    <x v="0"/>
    <x v="1"/>
    <x v="0"/>
    <x v="0"/>
    <x v="0"/>
    <x v="0"/>
    <x v="0"/>
    <x v="0"/>
    <x v="0"/>
    <x v="0"/>
    <x v="0"/>
    <x v="0"/>
    <x v="0"/>
    <x v="0"/>
    <x v="0"/>
    <x v="0"/>
    <x v="0"/>
    <x v="0"/>
    <x v="0"/>
    <x v="0"/>
    <x v="0"/>
    <x v="0"/>
    <x v="0"/>
    <x v="0"/>
    <x v="0"/>
    <x v="0"/>
    <x v="0"/>
    <x v="0"/>
    <x v="0"/>
    <m/>
    <m/>
    <m/>
    <m/>
    <m/>
    <m/>
  </r>
  <r>
    <x v="0"/>
    <x v="134"/>
    <x v="0"/>
    <m/>
    <x v="2"/>
    <x v="0"/>
    <x v="1"/>
    <x v="0"/>
    <x v="0"/>
    <x v="0"/>
    <x v="0"/>
    <x v="0"/>
    <x v="0"/>
    <x v="0"/>
    <x v="0"/>
    <x v="0"/>
    <x v="0"/>
    <x v="0"/>
    <x v="0"/>
    <x v="0"/>
    <x v="0"/>
    <x v="0"/>
    <x v="0"/>
    <x v="0"/>
    <x v="0"/>
    <x v="0"/>
    <x v="0"/>
    <x v="0"/>
    <x v="0"/>
    <x v="1"/>
    <x v="0"/>
    <x v="3"/>
    <x v="0"/>
    <x v="0"/>
    <m/>
    <m/>
    <m/>
    <m/>
    <m/>
    <m/>
  </r>
  <r>
    <x v="0"/>
    <x v="134"/>
    <x v="0"/>
    <m/>
    <x v="2"/>
    <x v="1"/>
    <x v="1"/>
    <x v="2"/>
    <x v="2"/>
    <x v="2"/>
    <x v="1"/>
    <x v="1"/>
    <x v="1"/>
    <x v="1"/>
    <x v="1"/>
    <x v="1"/>
    <x v="1"/>
    <x v="1"/>
    <x v="1"/>
    <x v="1"/>
    <x v="1"/>
    <x v="1"/>
    <x v="1"/>
    <x v="1"/>
    <x v="1"/>
    <x v="1"/>
    <x v="1"/>
    <x v="0"/>
    <x v="2"/>
    <x v="3"/>
    <x v="1"/>
    <x v="2"/>
    <x v="2"/>
    <x v="2"/>
    <m/>
    <m/>
    <m/>
    <m/>
    <m/>
    <m/>
  </r>
  <r>
    <x v="0"/>
    <x v="134"/>
    <x v="0"/>
    <m/>
    <x v="2"/>
    <x v="1"/>
    <x v="0"/>
    <x v="1"/>
    <x v="1"/>
    <x v="1"/>
    <x v="2"/>
    <x v="2"/>
    <x v="1"/>
    <x v="2"/>
    <x v="2"/>
    <x v="2"/>
    <x v="2"/>
    <x v="2"/>
    <x v="2"/>
    <x v="2"/>
    <x v="1"/>
    <x v="2"/>
    <x v="2"/>
    <x v="3"/>
    <x v="2"/>
    <x v="1"/>
    <x v="2"/>
    <x v="0"/>
    <x v="2"/>
    <x v="3"/>
    <x v="1"/>
    <x v="2"/>
    <x v="2"/>
    <x v="2"/>
    <m/>
    <m/>
    <m/>
    <m/>
    <m/>
    <m/>
  </r>
  <r>
    <x v="0"/>
    <x v="134"/>
    <x v="0"/>
    <m/>
    <x v="2"/>
    <x v="1"/>
    <x v="1"/>
    <x v="3"/>
    <x v="3"/>
    <x v="1"/>
    <x v="5"/>
    <x v="4"/>
    <x v="5"/>
    <x v="3"/>
    <x v="2"/>
    <x v="4"/>
    <x v="2"/>
    <x v="3"/>
    <x v="3"/>
    <x v="3"/>
    <x v="2"/>
    <x v="3"/>
    <x v="1"/>
    <x v="1"/>
    <x v="1"/>
    <x v="2"/>
    <x v="2"/>
    <x v="0"/>
    <x v="2"/>
    <x v="3"/>
    <x v="1"/>
    <x v="2"/>
    <x v="2"/>
    <x v="2"/>
    <m/>
    <m/>
    <m/>
    <m/>
    <m/>
    <m/>
  </r>
  <r>
    <x v="0"/>
    <x v="134"/>
    <x v="0"/>
    <m/>
    <x v="2"/>
    <x v="1"/>
    <x v="1"/>
    <x v="1"/>
    <x v="1"/>
    <x v="3"/>
    <x v="2"/>
    <x v="2"/>
    <x v="4"/>
    <x v="4"/>
    <x v="1"/>
    <x v="1"/>
    <x v="1"/>
    <x v="1"/>
    <x v="1"/>
    <x v="1"/>
    <x v="1"/>
    <x v="1"/>
    <x v="4"/>
    <x v="5"/>
    <x v="4"/>
    <x v="2"/>
    <x v="2"/>
    <x v="0"/>
    <x v="2"/>
    <x v="3"/>
    <x v="1"/>
    <x v="2"/>
    <x v="2"/>
    <x v="2"/>
    <m/>
    <m/>
    <m/>
    <m/>
    <m/>
    <m/>
  </r>
  <r>
    <x v="0"/>
    <x v="134"/>
    <x v="0"/>
    <m/>
    <x v="2"/>
    <x v="1"/>
    <x v="0"/>
    <x v="1"/>
    <x v="4"/>
    <x v="2"/>
    <x v="1"/>
    <x v="1"/>
    <x v="1"/>
    <x v="1"/>
    <x v="2"/>
    <x v="1"/>
    <x v="1"/>
    <x v="1"/>
    <x v="1"/>
    <x v="1"/>
    <x v="1"/>
    <x v="1"/>
    <x v="1"/>
    <x v="3"/>
    <x v="1"/>
    <x v="1"/>
    <x v="1"/>
    <x v="0"/>
    <x v="2"/>
    <x v="3"/>
    <x v="1"/>
    <x v="2"/>
    <x v="2"/>
    <x v="2"/>
    <m/>
    <m/>
    <m/>
    <m/>
    <m/>
    <m/>
  </r>
  <r>
    <x v="0"/>
    <x v="134"/>
    <x v="0"/>
    <m/>
    <x v="2"/>
    <x v="1"/>
    <x v="0"/>
    <x v="1"/>
    <x v="2"/>
    <x v="2"/>
    <x v="1"/>
    <x v="1"/>
    <x v="1"/>
    <x v="1"/>
    <x v="1"/>
    <x v="2"/>
    <x v="1"/>
    <x v="1"/>
    <x v="3"/>
    <x v="3"/>
    <x v="1"/>
    <x v="1"/>
    <x v="1"/>
    <x v="1"/>
    <x v="1"/>
    <x v="1"/>
    <x v="1"/>
    <x v="0"/>
    <x v="2"/>
    <x v="3"/>
    <x v="1"/>
    <x v="2"/>
    <x v="2"/>
    <x v="2"/>
    <m/>
    <m/>
    <m/>
    <m/>
    <m/>
    <m/>
  </r>
  <r>
    <x v="0"/>
    <x v="134"/>
    <x v="0"/>
    <m/>
    <x v="2"/>
    <x v="1"/>
    <x v="1"/>
    <x v="2"/>
    <x v="1"/>
    <x v="3"/>
    <x v="1"/>
    <x v="1"/>
    <x v="1"/>
    <x v="1"/>
    <x v="1"/>
    <x v="1"/>
    <x v="1"/>
    <x v="3"/>
    <x v="1"/>
    <x v="2"/>
    <x v="2"/>
    <x v="1"/>
    <x v="1"/>
    <x v="3"/>
    <x v="4"/>
    <x v="2"/>
    <x v="2"/>
    <x v="0"/>
    <x v="2"/>
    <x v="3"/>
    <x v="1"/>
    <x v="2"/>
    <x v="2"/>
    <x v="2"/>
    <m/>
    <m/>
    <m/>
    <m/>
    <m/>
    <m/>
  </r>
  <r>
    <x v="0"/>
    <x v="134"/>
    <x v="0"/>
    <m/>
    <x v="2"/>
    <x v="1"/>
    <x v="0"/>
    <x v="2"/>
    <x v="2"/>
    <x v="2"/>
    <x v="1"/>
    <x v="1"/>
    <x v="1"/>
    <x v="1"/>
    <x v="1"/>
    <x v="1"/>
    <x v="1"/>
    <x v="1"/>
    <x v="1"/>
    <x v="1"/>
    <x v="1"/>
    <x v="1"/>
    <x v="1"/>
    <x v="3"/>
    <x v="1"/>
    <x v="1"/>
    <x v="1"/>
    <x v="0"/>
    <x v="2"/>
    <x v="3"/>
    <x v="1"/>
    <x v="2"/>
    <x v="2"/>
    <x v="2"/>
    <m/>
    <m/>
    <m/>
    <m/>
    <m/>
    <m/>
  </r>
  <r>
    <x v="0"/>
    <x v="134"/>
    <x v="0"/>
    <m/>
    <x v="2"/>
    <x v="1"/>
    <x v="1"/>
    <x v="1"/>
    <x v="2"/>
    <x v="1"/>
    <x v="2"/>
    <x v="1"/>
    <x v="1"/>
    <x v="2"/>
    <x v="1"/>
    <x v="2"/>
    <x v="2"/>
    <x v="2"/>
    <x v="1"/>
    <x v="2"/>
    <x v="2"/>
    <x v="2"/>
    <x v="2"/>
    <x v="3"/>
    <x v="2"/>
    <x v="1"/>
    <x v="2"/>
    <x v="0"/>
    <x v="2"/>
    <x v="3"/>
    <x v="1"/>
    <x v="2"/>
    <x v="2"/>
    <x v="2"/>
    <m/>
    <m/>
    <m/>
    <m/>
    <m/>
    <m/>
  </r>
  <r>
    <x v="0"/>
    <x v="134"/>
    <x v="0"/>
    <m/>
    <x v="2"/>
    <x v="1"/>
    <x v="0"/>
    <x v="2"/>
    <x v="1"/>
    <x v="3"/>
    <x v="1"/>
    <x v="1"/>
    <x v="1"/>
    <x v="1"/>
    <x v="1"/>
    <x v="1"/>
    <x v="1"/>
    <x v="1"/>
    <x v="1"/>
    <x v="2"/>
    <x v="1"/>
    <x v="1"/>
    <x v="2"/>
    <x v="3"/>
    <x v="1"/>
    <x v="1"/>
    <x v="1"/>
    <x v="0"/>
    <x v="2"/>
    <x v="3"/>
    <x v="1"/>
    <x v="2"/>
    <x v="2"/>
    <x v="2"/>
    <m/>
    <m/>
    <m/>
    <m/>
    <m/>
    <m/>
  </r>
  <r>
    <x v="0"/>
    <x v="134"/>
    <x v="0"/>
    <m/>
    <x v="2"/>
    <x v="1"/>
    <x v="0"/>
    <x v="2"/>
    <x v="2"/>
    <x v="3"/>
    <x v="1"/>
    <x v="1"/>
    <x v="2"/>
    <x v="1"/>
    <x v="1"/>
    <x v="1"/>
    <x v="1"/>
    <x v="1"/>
    <x v="1"/>
    <x v="1"/>
    <x v="1"/>
    <x v="1"/>
    <x v="1"/>
    <x v="1"/>
    <x v="1"/>
    <x v="1"/>
    <x v="1"/>
    <x v="0"/>
    <x v="2"/>
    <x v="3"/>
    <x v="1"/>
    <x v="2"/>
    <x v="2"/>
    <x v="2"/>
    <m/>
    <m/>
    <m/>
    <m/>
    <m/>
    <m/>
  </r>
  <r>
    <x v="0"/>
    <x v="134"/>
    <x v="0"/>
    <m/>
    <x v="2"/>
    <x v="1"/>
    <x v="0"/>
    <x v="2"/>
    <x v="2"/>
    <x v="2"/>
    <x v="1"/>
    <x v="1"/>
    <x v="2"/>
    <x v="1"/>
    <x v="1"/>
    <x v="1"/>
    <x v="1"/>
    <x v="1"/>
    <x v="1"/>
    <x v="1"/>
    <x v="1"/>
    <x v="1"/>
    <x v="1"/>
    <x v="5"/>
    <x v="1"/>
    <x v="1"/>
    <x v="1"/>
    <x v="0"/>
    <x v="2"/>
    <x v="3"/>
    <x v="1"/>
    <x v="2"/>
    <x v="2"/>
    <x v="2"/>
    <m/>
    <m/>
    <m/>
    <m/>
    <m/>
    <m/>
  </r>
  <r>
    <x v="0"/>
    <x v="134"/>
    <x v="0"/>
    <m/>
    <x v="2"/>
    <x v="1"/>
    <x v="0"/>
    <x v="2"/>
    <x v="2"/>
    <x v="2"/>
    <x v="1"/>
    <x v="1"/>
    <x v="2"/>
    <x v="1"/>
    <x v="1"/>
    <x v="1"/>
    <x v="1"/>
    <x v="2"/>
    <x v="1"/>
    <x v="1"/>
    <x v="1"/>
    <x v="5"/>
    <x v="1"/>
    <x v="1"/>
    <x v="1"/>
    <x v="1"/>
    <x v="1"/>
    <x v="0"/>
    <x v="2"/>
    <x v="3"/>
    <x v="1"/>
    <x v="2"/>
    <x v="2"/>
    <x v="2"/>
    <m/>
    <m/>
    <m/>
    <m/>
    <m/>
    <m/>
  </r>
  <r>
    <x v="0"/>
    <x v="135"/>
    <x v="0"/>
    <m/>
    <x v="2"/>
    <x v="1"/>
    <x v="1"/>
    <x v="2"/>
    <x v="1"/>
    <x v="2"/>
    <x v="1"/>
    <x v="1"/>
    <x v="2"/>
    <x v="1"/>
    <x v="1"/>
    <x v="1"/>
    <x v="1"/>
    <x v="1"/>
    <x v="1"/>
    <x v="1"/>
    <x v="1"/>
    <x v="1"/>
    <x v="1"/>
    <x v="1"/>
    <x v="1"/>
    <x v="1"/>
    <x v="1"/>
    <x v="0"/>
    <x v="2"/>
    <x v="3"/>
    <x v="1"/>
    <x v="2"/>
    <x v="2"/>
    <x v="2"/>
    <m/>
    <m/>
    <m/>
    <m/>
    <m/>
    <m/>
  </r>
  <r>
    <x v="0"/>
    <x v="135"/>
    <x v="0"/>
    <m/>
    <x v="2"/>
    <x v="1"/>
    <x v="1"/>
    <x v="2"/>
    <x v="2"/>
    <x v="2"/>
    <x v="1"/>
    <x v="1"/>
    <x v="2"/>
    <x v="1"/>
    <x v="1"/>
    <x v="1"/>
    <x v="1"/>
    <x v="1"/>
    <x v="1"/>
    <x v="1"/>
    <x v="1"/>
    <x v="1"/>
    <x v="1"/>
    <x v="1"/>
    <x v="1"/>
    <x v="1"/>
    <x v="1"/>
    <x v="0"/>
    <x v="2"/>
    <x v="3"/>
    <x v="1"/>
    <x v="2"/>
    <x v="2"/>
    <x v="2"/>
    <m/>
    <m/>
    <m/>
    <m/>
    <m/>
    <m/>
  </r>
  <r>
    <x v="0"/>
    <x v="135"/>
    <x v="0"/>
    <m/>
    <x v="2"/>
    <x v="1"/>
    <x v="0"/>
    <x v="2"/>
    <x v="2"/>
    <x v="3"/>
    <x v="2"/>
    <x v="1"/>
    <x v="2"/>
    <x v="1"/>
    <x v="1"/>
    <x v="1"/>
    <x v="1"/>
    <x v="2"/>
    <x v="1"/>
    <x v="1"/>
    <x v="1"/>
    <x v="1"/>
    <x v="2"/>
    <x v="1"/>
    <x v="1"/>
    <x v="1"/>
    <x v="1"/>
    <x v="0"/>
    <x v="2"/>
    <x v="3"/>
    <x v="1"/>
    <x v="2"/>
    <x v="2"/>
    <x v="2"/>
    <m/>
    <m/>
    <m/>
    <m/>
    <m/>
    <m/>
  </r>
  <r>
    <x v="0"/>
    <x v="135"/>
    <x v="0"/>
    <m/>
    <x v="2"/>
    <x v="1"/>
    <x v="0"/>
    <x v="1"/>
    <x v="3"/>
    <x v="1"/>
    <x v="3"/>
    <x v="3"/>
    <x v="1"/>
    <x v="3"/>
    <x v="3"/>
    <x v="2"/>
    <x v="2"/>
    <x v="2"/>
    <x v="2"/>
    <x v="3"/>
    <x v="1"/>
    <x v="1"/>
    <x v="1"/>
    <x v="3"/>
    <x v="2"/>
    <x v="2"/>
    <x v="2"/>
    <x v="0"/>
    <x v="2"/>
    <x v="3"/>
    <x v="1"/>
    <x v="2"/>
    <x v="2"/>
    <x v="2"/>
    <m/>
    <m/>
    <m/>
    <m/>
    <m/>
    <m/>
  </r>
  <r>
    <x v="0"/>
    <x v="135"/>
    <x v="0"/>
    <m/>
    <x v="2"/>
    <x v="1"/>
    <x v="1"/>
    <x v="4"/>
    <x v="4"/>
    <x v="2"/>
    <x v="1"/>
    <x v="1"/>
    <x v="2"/>
    <x v="1"/>
    <x v="1"/>
    <x v="2"/>
    <x v="1"/>
    <x v="1"/>
    <x v="1"/>
    <x v="1"/>
    <x v="1"/>
    <x v="1"/>
    <x v="1"/>
    <x v="1"/>
    <x v="1"/>
    <x v="1"/>
    <x v="1"/>
    <x v="0"/>
    <x v="2"/>
    <x v="3"/>
    <x v="1"/>
    <x v="2"/>
    <x v="2"/>
    <x v="2"/>
    <m/>
    <m/>
    <m/>
    <m/>
    <m/>
    <m/>
  </r>
  <r>
    <x v="0"/>
    <x v="135"/>
    <x v="0"/>
    <m/>
    <x v="2"/>
    <x v="1"/>
    <x v="0"/>
    <x v="5"/>
    <x v="5"/>
    <x v="3"/>
    <x v="4"/>
    <x v="5"/>
    <x v="5"/>
    <x v="5"/>
    <x v="5"/>
    <x v="5"/>
    <x v="4"/>
    <x v="4"/>
    <x v="5"/>
    <x v="5"/>
    <x v="4"/>
    <x v="5"/>
    <x v="5"/>
    <x v="4"/>
    <x v="5"/>
    <x v="5"/>
    <x v="5"/>
    <x v="0"/>
    <x v="2"/>
    <x v="3"/>
    <x v="1"/>
    <x v="2"/>
    <x v="2"/>
    <x v="2"/>
    <m/>
    <m/>
    <m/>
    <m/>
    <m/>
    <m/>
  </r>
  <r>
    <x v="0"/>
    <x v="135"/>
    <x v="0"/>
    <m/>
    <x v="2"/>
    <x v="1"/>
    <x v="0"/>
    <x v="2"/>
    <x v="2"/>
    <x v="2"/>
    <x v="1"/>
    <x v="1"/>
    <x v="2"/>
    <x v="1"/>
    <x v="1"/>
    <x v="1"/>
    <x v="1"/>
    <x v="1"/>
    <x v="1"/>
    <x v="1"/>
    <x v="1"/>
    <x v="1"/>
    <x v="1"/>
    <x v="1"/>
    <x v="1"/>
    <x v="1"/>
    <x v="1"/>
    <x v="0"/>
    <x v="2"/>
    <x v="3"/>
    <x v="1"/>
    <x v="2"/>
    <x v="2"/>
    <x v="2"/>
    <m/>
    <m/>
    <m/>
    <m/>
    <m/>
    <m/>
  </r>
  <r>
    <x v="0"/>
    <x v="135"/>
    <x v="0"/>
    <m/>
    <x v="2"/>
    <x v="1"/>
    <x v="0"/>
    <x v="1"/>
    <x v="2"/>
    <x v="3"/>
    <x v="1"/>
    <x v="1"/>
    <x v="4"/>
    <x v="1"/>
    <x v="1"/>
    <x v="1"/>
    <x v="1"/>
    <x v="1"/>
    <x v="1"/>
    <x v="1"/>
    <x v="1"/>
    <x v="1"/>
    <x v="1"/>
    <x v="1"/>
    <x v="1"/>
    <x v="1"/>
    <x v="1"/>
    <x v="0"/>
    <x v="2"/>
    <x v="3"/>
    <x v="1"/>
    <x v="2"/>
    <x v="2"/>
    <x v="2"/>
    <m/>
    <m/>
    <m/>
    <m/>
    <m/>
    <m/>
  </r>
  <r>
    <x v="0"/>
    <x v="135"/>
    <x v="0"/>
    <m/>
    <x v="2"/>
    <x v="1"/>
    <x v="1"/>
    <x v="1"/>
    <x v="1"/>
    <x v="2"/>
    <x v="2"/>
    <x v="2"/>
    <x v="1"/>
    <x v="2"/>
    <x v="2"/>
    <x v="2"/>
    <x v="2"/>
    <x v="2"/>
    <x v="2"/>
    <x v="2"/>
    <x v="1"/>
    <x v="1"/>
    <x v="1"/>
    <x v="3"/>
    <x v="2"/>
    <x v="1"/>
    <x v="1"/>
    <x v="0"/>
    <x v="2"/>
    <x v="3"/>
    <x v="1"/>
    <x v="2"/>
    <x v="2"/>
    <x v="2"/>
    <m/>
    <m/>
    <m/>
    <m/>
    <m/>
    <m/>
  </r>
  <r>
    <x v="0"/>
    <x v="135"/>
    <x v="0"/>
    <m/>
    <x v="2"/>
    <x v="1"/>
    <x v="0"/>
    <x v="2"/>
    <x v="2"/>
    <x v="2"/>
    <x v="1"/>
    <x v="1"/>
    <x v="1"/>
    <x v="1"/>
    <x v="1"/>
    <x v="1"/>
    <x v="1"/>
    <x v="1"/>
    <x v="1"/>
    <x v="1"/>
    <x v="1"/>
    <x v="1"/>
    <x v="1"/>
    <x v="1"/>
    <x v="1"/>
    <x v="1"/>
    <x v="1"/>
    <x v="0"/>
    <x v="2"/>
    <x v="3"/>
    <x v="1"/>
    <x v="2"/>
    <x v="2"/>
    <x v="2"/>
    <m/>
    <m/>
    <m/>
    <m/>
    <m/>
    <m/>
  </r>
  <r>
    <x v="0"/>
    <x v="135"/>
    <x v="0"/>
    <m/>
    <x v="2"/>
    <x v="1"/>
    <x v="1"/>
    <x v="1"/>
    <x v="2"/>
    <x v="2"/>
    <x v="0"/>
    <x v="1"/>
    <x v="1"/>
    <x v="1"/>
    <x v="1"/>
    <x v="1"/>
    <x v="1"/>
    <x v="2"/>
    <x v="1"/>
    <x v="2"/>
    <x v="1"/>
    <x v="1"/>
    <x v="1"/>
    <x v="1"/>
    <x v="1"/>
    <x v="1"/>
    <x v="2"/>
    <x v="0"/>
    <x v="2"/>
    <x v="3"/>
    <x v="1"/>
    <x v="2"/>
    <x v="2"/>
    <x v="2"/>
    <m/>
    <m/>
    <m/>
    <m/>
    <m/>
    <m/>
  </r>
  <r>
    <x v="0"/>
    <x v="136"/>
    <x v="1"/>
    <m/>
    <x v="2"/>
    <x v="0"/>
    <x v="1"/>
    <x v="0"/>
    <x v="0"/>
    <x v="0"/>
    <x v="0"/>
    <x v="0"/>
    <x v="0"/>
    <x v="0"/>
    <x v="0"/>
    <x v="0"/>
    <x v="0"/>
    <x v="0"/>
    <x v="0"/>
    <x v="0"/>
    <x v="0"/>
    <x v="0"/>
    <x v="0"/>
    <x v="0"/>
    <x v="0"/>
    <x v="0"/>
    <x v="0"/>
    <x v="0"/>
    <x v="1"/>
    <x v="0"/>
    <x v="0"/>
    <x v="0"/>
    <x v="1"/>
    <x v="0"/>
    <m/>
    <m/>
    <m/>
    <m/>
    <m/>
    <m/>
  </r>
  <r>
    <x v="0"/>
    <x v="136"/>
    <x v="1"/>
    <m/>
    <x v="2"/>
    <x v="0"/>
    <x v="1"/>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1"/>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1"/>
    <x v="0"/>
    <x v="0"/>
    <x v="0"/>
    <x v="0"/>
    <m/>
    <m/>
    <m/>
    <m/>
    <m/>
    <m/>
  </r>
  <r>
    <x v="0"/>
    <x v="136"/>
    <x v="1"/>
    <m/>
    <x v="2"/>
    <x v="0"/>
    <x v="1"/>
    <x v="0"/>
    <x v="0"/>
    <x v="0"/>
    <x v="0"/>
    <x v="0"/>
    <x v="0"/>
    <x v="0"/>
    <x v="0"/>
    <x v="0"/>
    <x v="0"/>
    <x v="0"/>
    <x v="0"/>
    <x v="0"/>
    <x v="0"/>
    <x v="0"/>
    <x v="0"/>
    <x v="0"/>
    <x v="0"/>
    <x v="0"/>
    <x v="0"/>
    <x v="0"/>
    <x v="3"/>
    <x v="2"/>
    <x v="2"/>
    <x v="1"/>
    <x v="3"/>
    <x v="3"/>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1"/>
    <x v="1"/>
    <m/>
    <m/>
    <m/>
    <m/>
    <m/>
    <m/>
  </r>
  <r>
    <x v="0"/>
    <x v="136"/>
    <x v="1"/>
    <m/>
    <x v="2"/>
    <x v="0"/>
    <x v="0"/>
    <x v="0"/>
    <x v="0"/>
    <x v="0"/>
    <x v="0"/>
    <x v="0"/>
    <x v="0"/>
    <x v="0"/>
    <x v="0"/>
    <x v="0"/>
    <x v="0"/>
    <x v="0"/>
    <x v="0"/>
    <x v="0"/>
    <x v="0"/>
    <x v="0"/>
    <x v="0"/>
    <x v="0"/>
    <x v="0"/>
    <x v="0"/>
    <x v="0"/>
    <x v="0"/>
    <x v="0"/>
    <x v="1"/>
    <x v="0"/>
    <x v="0"/>
    <x v="3"/>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1"/>
    <x v="0"/>
    <m/>
    <m/>
    <m/>
    <m/>
    <m/>
    <m/>
  </r>
  <r>
    <x v="0"/>
    <x v="136"/>
    <x v="1"/>
    <m/>
    <x v="2"/>
    <x v="0"/>
    <x v="0"/>
    <x v="0"/>
    <x v="0"/>
    <x v="0"/>
    <x v="0"/>
    <x v="0"/>
    <x v="0"/>
    <x v="0"/>
    <x v="0"/>
    <x v="0"/>
    <x v="0"/>
    <x v="0"/>
    <x v="0"/>
    <x v="0"/>
    <x v="0"/>
    <x v="0"/>
    <x v="0"/>
    <x v="0"/>
    <x v="0"/>
    <x v="0"/>
    <x v="0"/>
    <x v="0"/>
    <x v="0"/>
    <x v="0"/>
    <x v="0"/>
    <x v="0"/>
    <x v="1"/>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1"/>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1"/>
    <x v="1"/>
    <m/>
    <m/>
    <m/>
    <m/>
    <m/>
    <m/>
  </r>
  <r>
    <x v="0"/>
    <x v="136"/>
    <x v="1"/>
    <m/>
    <x v="2"/>
    <x v="0"/>
    <x v="0"/>
    <x v="0"/>
    <x v="0"/>
    <x v="0"/>
    <x v="0"/>
    <x v="0"/>
    <x v="0"/>
    <x v="0"/>
    <x v="0"/>
    <x v="0"/>
    <x v="0"/>
    <x v="0"/>
    <x v="0"/>
    <x v="0"/>
    <x v="0"/>
    <x v="0"/>
    <x v="0"/>
    <x v="0"/>
    <x v="0"/>
    <x v="0"/>
    <x v="0"/>
    <x v="0"/>
    <x v="0"/>
    <x v="0"/>
    <x v="0"/>
    <x v="0"/>
    <x v="1"/>
    <x v="0"/>
    <m/>
    <m/>
    <m/>
    <m/>
    <m/>
    <m/>
  </r>
  <r>
    <x v="0"/>
    <x v="136"/>
    <x v="1"/>
    <m/>
    <x v="2"/>
    <x v="0"/>
    <x v="0"/>
    <x v="0"/>
    <x v="0"/>
    <x v="0"/>
    <x v="0"/>
    <x v="0"/>
    <x v="0"/>
    <x v="0"/>
    <x v="0"/>
    <x v="0"/>
    <x v="0"/>
    <x v="0"/>
    <x v="0"/>
    <x v="0"/>
    <x v="0"/>
    <x v="0"/>
    <x v="0"/>
    <x v="0"/>
    <x v="0"/>
    <x v="0"/>
    <x v="0"/>
    <x v="0"/>
    <x v="0"/>
    <x v="0"/>
    <x v="0"/>
    <x v="0"/>
    <x v="0"/>
    <x v="0"/>
    <m/>
    <m/>
    <m/>
    <m/>
    <m/>
    <m/>
  </r>
  <r>
    <x v="0"/>
    <x v="136"/>
    <x v="1"/>
    <m/>
    <x v="2"/>
    <x v="1"/>
    <x v="1"/>
    <x v="2"/>
    <x v="2"/>
    <x v="3"/>
    <x v="1"/>
    <x v="1"/>
    <x v="1"/>
    <x v="1"/>
    <x v="1"/>
    <x v="1"/>
    <x v="1"/>
    <x v="1"/>
    <x v="1"/>
    <x v="3"/>
    <x v="1"/>
    <x v="1"/>
    <x v="1"/>
    <x v="2"/>
    <x v="3"/>
    <x v="1"/>
    <x v="1"/>
    <x v="0"/>
    <x v="2"/>
    <x v="3"/>
    <x v="1"/>
    <x v="2"/>
    <x v="2"/>
    <x v="2"/>
    <m/>
    <m/>
    <m/>
    <m/>
    <m/>
    <m/>
  </r>
  <r>
    <x v="0"/>
    <x v="136"/>
    <x v="1"/>
    <m/>
    <x v="2"/>
    <x v="1"/>
    <x v="0"/>
    <x v="1"/>
    <x v="1"/>
    <x v="3"/>
    <x v="2"/>
    <x v="2"/>
    <x v="1"/>
    <x v="1"/>
    <x v="2"/>
    <x v="2"/>
    <x v="1"/>
    <x v="1"/>
    <x v="1"/>
    <x v="2"/>
    <x v="1"/>
    <x v="1"/>
    <x v="1"/>
    <x v="3"/>
    <x v="2"/>
    <x v="2"/>
    <x v="2"/>
    <x v="0"/>
    <x v="2"/>
    <x v="3"/>
    <x v="1"/>
    <x v="2"/>
    <x v="2"/>
    <x v="2"/>
    <m/>
    <m/>
    <m/>
    <m/>
    <m/>
    <m/>
  </r>
  <r>
    <x v="0"/>
    <x v="136"/>
    <x v="1"/>
    <m/>
    <x v="2"/>
    <x v="1"/>
    <x v="1"/>
    <x v="2"/>
    <x v="2"/>
    <x v="2"/>
    <x v="1"/>
    <x v="1"/>
    <x v="2"/>
    <x v="1"/>
    <x v="1"/>
    <x v="1"/>
    <x v="1"/>
    <x v="1"/>
    <x v="1"/>
    <x v="1"/>
    <x v="1"/>
    <x v="1"/>
    <x v="1"/>
    <x v="1"/>
    <x v="1"/>
    <x v="1"/>
    <x v="1"/>
    <x v="0"/>
    <x v="2"/>
    <x v="3"/>
    <x v="1"/>
    <x v="2"/>
    <x v="2"/>
    <x v="2"/>
    <m/>
    <m/>
    <m/>
    <m/>
    <m/>
    <m/>
  </r>
  <r>
    <x v="0"/>
    <x v="136"/>
    <x v="1"/>
    <m/>
    <x v="2"/>
    <x v="1"/>
    <x v="1"/>
    <x v="1"/>
    <x v="1"/>
    <x v="2"/>
    <x v="3"/>
    <x v="3"/>
    <x v="5"/>
    <x v="2"/>
    <x v="2"/>
    <x v="2"/>
    <x v="2"/>
    <x v="3"/>
    <x v="4"/>
    <x v="4"/>
    <x v="1"/>
    <x v="3"/>
    <x v="1"/>
    <x v="4"/>
    <x v="1"/>
    <x v="3"/>
    <x v="2"/>
    <x v="0"/>
    <x v="2"/>
    <x v="3"/>
    <x v="1"/>
    <x v="2"/>
    <x v="2"/>
    <x v="2"/>
    <m/>
    <m/>
    <m/>
    <m/>
    <m/>
    <m/>
  </r>
  <r>
    <x v="0"/>
    <x v="136"/>
    <x v="1"/>
    <m/>
    <x v="2"/>
    <x v="1"/>
    <x v="0"/>
    <x v="1"/>
    <x v="2"/>
    <x v="3"/>
    <x v="1"/>
    <x v="1"/>
    <x v="1"/>
    <x v="1"/>
    <x v="1"/>
    <x v="1"/>
    <x v="1"/>
    <x v="1"/>
    <x v="1"/>
    <x v="1"/>
    <x v="1"/>
    <x v="1"/>
    <x v="1"/>
    <x v="5"/>
    <x v="2"/>
    <x v="1"/>
    <x v="1"/>
    <x v="0"/>
    <x v="2"/>
    <x v="3"/>
    <x v="1"/>
    <x v="2"/>
    <x v="2"/>
    <x v="2"/>
    <m/>
    <m/>
    <m/>
    <m/>
    <m/>
    <m/>
  </r>
  <r>
    <x v="0"/>
    <x v="136"/>
    <x v="1"/>
    <m/>
    <x v="2"/>
    <x v="1"/>
    <x v="0"/>
    <x v="1"/>
    <x v="3"/>
    <x v="1"/>
    <x v="2"/>
    <x v="2"/>
    <x v="1"/>
    <x v="2"/>
    <x v="2"/>
    <x v="3"/>
    <x v="2"/>
    <x v="2"/>
    <x v="2"/>
    <x v="2"/>
    <x v="2"/>
    <x v="2"/>
    <x v="2"/>
    <x v="3"/>
    <x v="2"/>
    <x v="2"/>
    <x v="2"/>
    <x v="0"/>
    <x v="2"/>
    <x v="3"/>
    <x v="1"/>
    <x v="2"/>
    <x v="2"/>
    <x v="2"/>
    <m/>
    <m/>
    <m/>
    <m/>
    <m/>
    <m/>
  </r>
  <r>
    <x v="0"/>
    <x v="136"/>
    <x v="1"/>
    <m/>
    <x v="2"/>
    <x v="1"/>
    <x v="1"/>
    <x v="1"/>
    <x v="3"/>
    <x v="2"/>
    <x v="1"/>
    <x v="1"/>
    <x v="2"/>
    <x v="1"/>
    <x v="2"/>
    <x v="2"/>
    <x v="1"/>
    <x v="1"/>
    <x v="2"/>
    <x v="2"/>
    <x v="1"/>
    <x v="2"/>
    <x v="1"/>
    <x v="2"/>
    <x v="1"/>
    <x v="1"/>
    <x v="1"/>
    <x v="0"/>
    <x v="2"/>
    <x v="3"/>
    <x v="1"/>
    <x v="2"/>
    <x v="2"/>
    <x v="2"/>
    <m/>
    <m/>
    <m/>
    <m/>
    <m/>
    <m/>
  </r>
  <r>
    <x v="0"/>
    <x v="136"/>
    <x v="1"/>
    <m/>
    <x v="2"/>
    <x v="1"/>
    <x v="0"/>
    <x v="2"/>
    <x v="2"/>
    <x v="3"/>
    <x v="1"/>
    <x v="1"/>
    <x v="2"/>
    <x v="1"/>
    <x v="1"/>
    <x v="1"/>
    <x v="1"/>
    <x v="1"/>
    <x v="1"/>
    <x v="1"/>
    <x v="1"/>
    <x v="1"/>
    <x v="1"/>
    <x v="1"/>
    <x v="1"/>
    <x v="1"/>
    <x v="1"/>
    <x v="0"/>
    <x v="2"/>
    <x v="3"/>
    <x v="1"/>
    <x v="2"/>
    <x v="2"/>
    <x v="2"/>
    <m/>
    <m/>
    <m/>
    <m/>
    <m/>
    <m/>
  </r>
  <r>
    <x v="0"/>
    <x v="136"/>
    <x v="1"/>
    <m/>
    <x v="2"/>
    <x v="1"/>
    <x v="1"/>
    <x v="1"/>
    <x v="1"/>
    <x v="2"/>
    <x v="1"/>
    <x v="1"/>
    <x v="2"/>
    <x v="1"/>
    <x v="1"/>
    <x v="1"/>
    <x v="1"/>
    <x v="1"/>
    <x v="1"/>
    <x v="1"/>
    <x v="1"/>
    <x v="1"/>
    <x v="1"/>
    <x v="1"/>
    <x v="1"/>
    <x v="1"/>
    <x v="1"/>
    <x v="0"/>
    <x v="2"/>
    <x v="3"/>
    <x v="1"/>
    <x v="2"/>
    <x v="2"/>
    <x v="2"/>
    <m/>
    <m/>
    <m/>
    <m/>
    <m/>
    <m/>
  </r>
  <r>
    <x v="0"/>
    <x v="136"/>
    <x v="1"/>
    <m/>
    <x v="2"/>
    <x v="1"/>
    <x v="0"/>
    <x v="1"/>
    <x v="1"/>
    <x v="3"/>
    <x v="1"/>
    <x v="1"/>
    <x v="2"/>
    <x v="2"/>
    <x v="1"/>
    <x v="1"/>
    <x v="1"/>
    <x v="1"/>
    <x v="1"/>
    <x v="3"/>
    <x v="1"/>
    <x v="1"/>
    <x v="3"/>
    <x v="2"/>
    <x v="3"/>
    <x v="1"/>
    <x v="1"/>
    <x v="0"/>
    <x v="2"/>
    <x v="3"/>
    <x v="1"/>
    <x v="2"/>
    <x v="2"/>
    <x v="2"/>
    <m/>
    <m/>
    <m/>
    <m/>
    <m/>
    <m/>
  </r>
  <r>
    <x v="0"/>
    <x v="136"/>
    <x v="1"/>
    <m/>
    <x v="2"/>
    <x v="1"/>
    <x v="0"/>
    <x v="2"/>
    <x v="2"/>
    <x v="3"/>
    <x v="1"/>
    <x v="1"/>
    <x v="2"/>
    <x v="1"/>
    <x v="1"/>
    <x v="1"/>
    <x v="1"/>
    <x v="3"/>
    <x v="1"/>
    <x v="1"/>
    <x v="1"/>
    <x v="1"/>
    <x v="1"/>
    <x v="4"/>
    <x v="2"/>
    <x v="1"/>
    <x v="1"/>
    <x v="0"/>
    <x v="2"/>
    <x v="3"/>
    <x v="1"/>
    <x v="2"/>
    <x v="2"/>
    <x v="2"/>
    <m/>
    <m/>
    <m/>
    <m/>
    <m/>
    <m/>
  </r>
  <r>
    <x v="0"/>
    <x v="136"/>
    <x v="1"/>
    <m/>
    <x v="2"/>
    <x v="1"/>
    <x v="1"/>
    <x v="1"/>
    <x v="1"/>
    <x v="3"/>
    <x v="1"/>
    <x v="2"/>
    <x v="3"/>
    <x v="1"/>
    <x v="1"/>
    <x v="1"/>
    <x v="1"/>
    <x v="3"/>
    <x v="1"/>
    <x v="1"/>
    <x v="1"/>
    <x v="1"/>
    <x v="3"/>
    <x v="2"/>
    <x v="3"/>
    <x v="1"/>
    <x v="1"/>
    <x v="0"/>
    <x v="2"/>
    <x v="3"/>
    <x v="1"/>
    <x v="2"/>
    <x v="2"/>
    <x v="2"/>
    <m/>
    <m/>
    <m/>
    <m/>
    <m/>
    <m/>
  </r>
  <r>
    <x v="0"/>
    <x v="136"/>
    <x v="1"/>
    <m/>
    <x v="2"/>
    <x v="1"/>
    <x v="0"/>
    <x v="2"/>
    <x v="1"/>
    <x v="2"/>
    <x v="2"/>
    <x v="2"/>
    <x v="1"/>
    <x v="3"/>
    <x v="3"/>
    <x v="1"/>
    <x v="1"/>
    <x v="3"/>
    <x v="3"/>
    <x v="3"/>
    <x v="3"/>
    <x v="1"/>
    <x v="1"/>
    <x v="1"/>
    <x v="5"/>
    <x v="1"/>
    <x v="1"/>
    <x v="0"/>
    <x v="2"/>
    <x v="3"/>
    <x v="1"/>
    <x v="2"/>
    <x v="2"/>
    <x v="2"/>
    <m/>
    <m/>
    <m/>
    <m/>
    <m/>
    <m/>
  </r>
  <r>
    <x v="0"/>
    <x v="136"/>
    <x v="1"/>
    <m/>
    <x v="2"/>
    <x v="1"/>
    <x v="0"/>
    <x v="2"/>
    <x v="1"/>
    <x v="2"/>
    <x v="1"/>
    <x v="1"/>
    <x v="2"/>
    <x v="1"/>
    <x v="1"/>
    <x v="1"/>
    <x v="1"/>
    <x v="1"/>
    <x v="1"/>
    <x v="1"/>
    <x v="1"/>
    <x v="1"/>
    <x v="1"/>
    <x v="1"/>
    <x v="4"/>
    <x v="1"/>
    <x v="1"/>
    <x v="0"/>
    <x v="2"/>
    <x v="3"/>
    <x v="1"/>
    <x v="2"/>
    <x v="2"/>
    <x v="2"/>
    <m/>
    <m/>
    <m/>
    <m/>
    <m/>
    <m/>
  </r>
  <r>
    <x v="0"/>
    <x v="136"/>
    <x v="1"/>
    <m/>
    <x v="2"/>
    <x v="1"/>
    <x v="0"/>
    <x v="2"/>
    <x v="2"/>
    <x v="3"/>
    <x v="1"/>
    <x v="1"/>
    <x v="2"/>
    <x v="1"/>
    <x v="1"/>
    <x v="1"/>
    <x v="1"/>
    <x v="1"/>
    <x v="1"/>
    <x v="1"/>
    <x v="1"/>
    <x v="1"/>
    <x v="1"/>
    <x v="3"/>
    <x v="1"/>
    <x v="1"/>
    <x v="1"/>
    <x v="0"/>
    <x v="2"/>
    <x v="3"/>
    <x v="1"/>
    <x v="2"/>
    <x v="2"/>
    <x v="2"/>
    <m/>
    <m/>
    <m/>
    <m/>
    <m/>
    <m/>
  </r>
  <r>
    <x v="0"/>
    <x v="136"/>
    <x v="1"/>
    <m/>
    <x v="2"/>
    <x v="1"/>
    <x v="1"/>
    <x v="1"/>
    <x v="2"/>
    <x v="2"/>
    <x v="1"/>
    <x v="1"/>
    <x v="2"/>
    <x v="1"/>
    <x v="1"/>
    <x v="1"/>
    <x v="1"/>
    <x v="1"/>
    <x v="1"/>
    <x v="1"/>
    <x v="1"/>
    <x v="1"/>
    <x v="1"/>
    <x v="1"/>
    <x v="1"/>
    <x v="1"/>
    <x v="1"/>
    <x v="0"/>
    <x v="2"/>
    <x v="3"/>
    <x v="1"/>
    <x v="2"/>
    <x v="2"/>
    <x v="2"/>
    <m/>
    <m/>
    <m/>
    <m/>
    <m/>
    <m/>
  </r>
  <r>
    <x v="0"/>
    <x v="136"/>
    <x v="1"/>
    <m/>
    <x v="2"/>
    <x v="1"/>
    <x v="0"/>
    <x v="2"/>
    <x v="1"/>
    <x v="3"/>
    <x v="2"/>
    <x v="2"/>
    <x v="1"/>
    <x v="1"/>
    <x v="2"/>
    <x v="2"/>
    <x v="2"/>
    <x v="1"/>
    <x v="1"/>
    <x v="1"/>
    <x v="2"/>
    <x v="1"/>
    <x v="1"/>
    <x v="1"/>
    <x v="1"/>
    <x v="1"/>
    <x v="1"/>
    <x v="0"/>
    <x v="2"/>
    <x v="3"/>
    <x v="1"/>
    <x v="2"/>
    <x v="2"/>
    <x v="2"/>
    <m/>
    <m/>
    <m/>
    <m/>
    <m/>
    <m/>
  </r>
  <r>
    <x v="0"/>
    <x v="136"/>
    <x v="1"/>
    <m/>
    <x v="2"/>
    <x v="1"/>
    <x v="0"/>
    <x v="3"/>
    <x v="1"/>
    <x v="2"/>
    <x v="5"/>
    <x v="4"/>
    <x v="4"/>
    <x v="4"/>
    <x v="2"/>
    <x v="2"/>
    <x v="2"/>
    <x v="5"/>
    <x v="2"/>
    <x v="4"/>
    <x v="5"/>
    <x v="3"/>
    <x v="3"/>
    <x v="3"/>
    <x v="2"/>
    <x v="3"/>
    <x v="5"/>
    <x v="0"/>
    <x v="2"/>
    <x v="3"/>
    <x v="1"/>
    <x v="2"/>
    <x v="2"/>
    <x v="2"/>
    <m/>
    <m/>
    <m/>
    <m/>
    <m/>
    <m/>
  </r>
  <r>
    <x v="0"/>
    <x v="136"/>
    <x v="1"/>
    <m/>
    <x v="2"/>
    <x v="1"/>
    <x v="0"/>
    <x v="2"/>
    <x v="1"/>
    <x v="3"/>
    <x v="1"/>
    <x v="1"/>
    <x v="2"/>
    <x v="1"/>
    <x v="1"/>
    <x v="1"/>
    <x v="1"/>
    <x v="1"/>
    <x v="1"/>
    <x v="1"/>
    <x v="1"/>
    <x v="1"/>
    <x v="1"/>
    <x v="1"/>
    <x v="1"/>
    <x v="1"/>
    <x v="1"/>
    <x v="0"/>
    <x v="2"/>
    <x v="3"/>
    <x v="1"/>
    <x v="2"/>
    <x v="2"/>
    <x v="2"/>
    <m/>
    <m/>
    <m/>
    <m/>
    <m/>
    <m/>
  </r>
  <r>
    <x v="0"/>
    <x v="136"/>
    <x v="1"/>
    <m/>
    <x v="2"/>
    <x v="1"/>
    <x v="1"/>
    <x v="5"/>
    <x v="5"/>
    <x v="3"/>
    <x v="1"/>
    <x v="1"/>
    <x v="3"/>
    <x v="3"/>
    <x v="2"/>
    <x v="2"/>
    <x v="5"/>
    <x v="1"/>
    <x v="3"/>
    <x v="1"/>
    <x v="3"/>
    <x v="3"/>
    <x v="1"/>
    <x v="1"/>
    <x v="1"/>
    <x v="2"/>
    <x v="1"/>
    <x v="0"/>
    <x v="2"/>
    <x v="3"/>
    <x v="1"/>
    <x v="2"/>
    <x v="2"/>
    <x v="2"/>
    <m/>
    <m/>
    <m/>
    <m/>
    <m/>
    <m/>
  </r>
  <r>
    <x v="0"/>
    <x v="136"/>
    <x v="1"/>
    <m/>
    <x v="2"/>
    <x v="1"/>
    <x v="0"/>
    <x v="2"/>
    <x v="2"/>
    <x v="3"/>
    <x v="1"/>
    <x v="1"/>
    <x v="2"/>
    <x v="1"/>
    <x v="1"/>
    <x v="1"/>
    <x v="1"/>
    <x v="1"/>
    <x v="1"/>
    <x v="1"/>
    <x v="1"/>
    <x v="1"/>
    <x v="1"/>
    <x v="1"/>
    <x v="4"/>
    <x v="1"/>
    <x v="1"/>
    <x v="0"/>
    <x v="2"/>
    <x v="3"/>
    <x v="1"/>
    <x v="2"/>
    <x v="2"/>
    <x v="2"/>
    <m/>
    <m/>
    <m/>
    <m/>
    <m/>
    <m/>
  </r>
  <r>
    <x v="0"/>
    <x v="136"/>
    <x v="1"/>
    <m/>
    <x v="2"/>
    <x v="1"/>
    <x v="0"/>
    <x v="3"/>
    <x v="1"/>
    <x v="3"/>
    <x v="2"/>
    <x v="2"/>
    <x v="1"/>
    <x v="2"/>
    <x v="3"/>
    <x v="2"/>
    <x v="2"/>
    <x v="2"/>
    <x v="2"/>
    <x v="2"/>
    <x v="1"/>
    <x v="3"/>
    <x v="3"/>
    <x v="3"/>
    <x v="4"/>
    <x v="1"/>
    <x v="2"/>
    <x v="0"/>
    <x v="2"/>
    <x v="3"/>
    <x v="1"/>
    <x v="2"/>
    <x v="2"/>
    <x v="2"/>
    <m/>
    <m/>
    <m/>
    <m/>
    <m/>
    <m/>
  </r>
  <r>
    <x v="0"/>
    <x v="136"/>
    <x v="1"/>
    <m/>
    <x v="2"/>
    <x v="1"/>
    <x v="1"/>
    <x v="1"/>
    <x v="3"/>
    <x v="1"/>
    <x v="2"/>
    <x v="2"/>
    <x v="3"/>
    <x v="2"/>
    <x v="2"/>
    <x v="2"/>
    <x v="2"/>
    <x v="3"/>
    <x v="2"/>
    <x v="2"/>
    <x v="2"/>
    <x v="2"/>
    <x v="2"/>
    <x v="3"/>
    <x v="2"/>
    <x v="3"/>
    <x v="3"/>
    <x v="0"/>
    <x v="2"/>
    <x v="3"/>
    <x v="1"/>
    <x v="2"/>
    <x v="2"/>
    <x v="2"/>
    <m/>
    <m/>
    <m/>
    <m/>
    <m/>
    <m/>
  </r>
  <r>
    <x v="0"/>
    <x v="136"/>
    <x v="1"/>
    <m/>
    <x v="2"/>
    <x v="1"/>
    <x v="0"/>
    <x v="2"/>
    <x v="2"/>
    <x v="2"/>
    <x v="1"/>
    <x v="1"/>
    <x v="2"/>
    <x v="1"/>
    <x v="1"/>
    <x v="1"/>
    <x v="1"/>
    <x v="1"/>
    <x v="1"/>
    <x v="1"/>
    <x v="1"/>
    <x v="1"/>
    <x v="1"/>
    <x v="1"/>
    <x v="1"/>
    <x v="1"/>
    <x v="1"/>
    <x v="0"/>
    <x v="2"/>
    <x v="3"/>
    <x v="1"/>
    <x v="2"/>
    <x v="2"/>
    <x v="2"/>
    <m/>
    <m/>
    <m/>
    <m/>
    <m/>
    <m/>
  </r>
  <r>
    <x v="0"/>
    <x v="136"/>
    <x v="1"/>
    <m/>
    <x v="2"/>
    <x v="1"/>
    <x v="0"/>
    <x v="2"/>
    <x v="2"/>
    <x v="2"/>
    <x v="1"/>
    <x v="1"/>
    <x v="2"/>
    <x v="1"/>
    <x v="1"/>
    <x v="1"/>
    <x v="1"/>
    <x v="1"/>
    <x v="1"/>
    <x v="1"/>
    <x v="1"/>
    <x v="1"/>
    <x v="1"/>
    <x v="1"/>
    <x v="1"/>
    <x v="1"/>
    <x v="1"/>
    <x v="0"/>
    <x v="2"/>
    <x v="3"/>
    <x v="1"/>
    <x v="2"/>
    <x v="2"/>
    <x v="2"/>
    <m/>
    <m/>
    <m/>
    <m/>
    <m/>
    <m/>
  </r>
  <r>
    <x v="0"/>
    <x v="136"/>
    <x v="1"/>
    <m/>
    <x v="2"/>
    <x v="1"/>
    <x v="1"/>
    <x v="3"/>
    <x v="3"/>
    <x v="5"/>
    <x v="2"/>
    <x v="2"/>
    <x v="5"/>
    <x v="2"/>
    <x v="4"/>
    <x v="5"/>
    <x v="2"/>
    <x v="2"/>
    <x v="2"/>
    <x v="2"/>
    <x v="4"/>
    <x v="1"/>
    <x v="1"/>
    <x v="3"/>
    <x v="2"/>
    <x v="2"/>
    <x v="2"/>
    <x v="0"/>
    <x v="2"/>
    <x v="3"/>
    <x v="1"/>
    <x v="2"/>
    <x v="2"/>
    <x v="2"/>
    <m/>
    <m/>
    <m/>
    <m/>
    <m/>
    <m/>
  </r>
  <r>
    <x v="0"/>
    <x v="136"/>
    <x v="1"/>
    <m/>
    <x v="2"/>
    <x v="1"/>
    <x v="1"/>
    <x v="2"/>
    <x v="1"/>
    <x v="3"/>
    <x v="1"/>
    <x v="1"/>
    <x v="2"/>
    <x v="1"/>
    <x v="1"/>
    <x v="1"/>
    <x v="1"/>
    <x v="1"/>
    <x v="1"/>
    <x v="1"/>
    <x v="1"/>
    <x v="1"/>
    <x v="1"/>
    <x v="1"/>
    <x v="1"/>
    <x v="1"/>
    <x v="1"/>
    <x v="0"/>
    <x v="2"/>
    <x v="3"/>
    <x v="1"/>
    <x v="2"/>
    <x v="2"/>
    <x v="2"/>
    <m/>
    <m/>
    <m/>
    <m/>
    <m/>
    <m/>
  </r>
  <r>
    <x v="0"/>
    <x v="136"/>
    <x v="1"/>
    <m/>
    <x v="2"/>
    <x v="1"/>
    <x v="0"/>
    <x v="2"/>
    <x v="2"/>
    <x v="3"/>
    <x v="2"/>
    <x v="1"/>
    <x v="2"/>
    <x v="1"/>
    <x v="1"/>
    <x v="1"/>
    <x v="1"/>
    <x v="1"/>
    <x v="1"/>
    <x v="1"/>
    <x v="1"/>
    <x v="1"/>
    <x v="1"/>
    <x v="1"/>
    <x v="2"/>
    <x v="1"/>
    <x v="2"/>
    <x v="0"/>
    <x v="2"/>
    <x v="3"/>
    <x v="1"/>
    <x v="2"/>
    <x v="2"/>
    <x v="2"/>
    <m/>
    <m/>
    <m/>
    <m/>
    <m/>
    <m/>
  </r>
  <r>
    <x v="0"/>
    <x v="136"/>
    <x v="1"/>
    <m/>
    <x v="2"/>
    <x v="1"/>
    <x v="0"/>
    <x v="2"/>
    <x v="2"/>
    <x v="1"/>
    <x v="3"/>
    <x v="3"/>
    <x v="2"/>
    <x v="1"/>
    <x v="3"/>
    <x v="1"/>
    <x v="2"/>
    <x v="1"/>
    <x v="3"/>
    <x v="3"/>
    <x v="1"/>
    <x v="3"/>
    <x v="3"/>
    <x v="3"/>
    <x v="1"/>
    <x v="2"/>
    <x v="2"/>
    <x v="0"/>
    <x v="2"/>
    <x v="3"/>
    <x v="1"/>
    <x v="2"/>
    <x v="2"/>
    <x v="2"/>
    <m/>
    <m/>
    <m/>
    <m/>
    <m/>
    <m/>
  </r>
  <r>
    <x v="0"/>
    <x v="136"/>
    <x v="1"/>
    <m/>
    <x v="2"/>
    <x v="1"/>
    <x v="1"/>
    <x v="2"/>
    <x v="2"/>
    <x v="1"/>
    <x v="2"/>
    <x v="1"/>
    <x v="2"/>
    <x v="2"/>
    <x v="2"/>
    <x v="2"/>
    <x v="1"/>
    <x v="2"/>
    <x v="1"/>
    <x v="1"/>
    <x v="1"/>
    <x v="2"/>
    <x v="2"/>
    <x v="1"/>
    <x v="1"/>
    <x v="2"/>
    <x v="1"/>
    <x v="0"/>
    <x v="2"/>
    <x v="3"/>
    <x v="1"/>
    <x v="2"/>
    <x v="2"/>
    <x v="2"/>
    <m/>
    <m/>
    <m/>
    <m/>
    <m/>
    <m/>
  </r>
  <r>
    <x v="0"/>
    <x v="136"/>
    <x v="1"/>
    <m/>
    <x v="2"/>
    <x v="1"/>
    <x v="0"/>
    <x v="1"/>
    <x v="1"/>
    <x v="3"/>
    <x v="2"/>
    <x v="2"/>
    <x v="2"/>
    <x v="1"/>
    <x v="1"/>
    <x v="2"/>
    <x v="2"/>
    <x v="2"/>
    <x v="2"/>
    <x v="2"/>
    <x v="1"/>
    <x v="2"/>
    <x v="1"/>
    <x v="3"/>
    <x v="1"/>
    <x v="2"/>
    <x v="2"/>
    <x v="0"/>
    <x v="2"/>
    <x v="3"/>
    <x v="1"/>
    <x v="2"/>
    <x v="2"/>
    <x v="2"/>
    <m/>
    <m/>
    <m/>
    <m/>
    <m/>
    <m/>
  </r>
  <r>
    <x v="0"/>
    <x v="136"/>
    <x v="1"/>
    <m/>
    <x v="2"/>
    <x v="1"/>
    <x v="0"/>
    <x v="1"/>
    <x v="1"/>
    <x v="2"/>
    <x v="2"/>
    <x v="2"/>
    <x v="1"/>
    <x v="1"/>
    <x v="2"/>
    <x v="1"/>
    <x v="1"/>
    <x v="1"/>
    <x v="1"/>
    <x v="1"/>
    <x v="1"/>
    <x v="1"/>
    <x v="1"/>
    <x v="1"/>
    <x v="1"/>
    <x v="1"/>
    <x v="1"/>
    <x v="0"/>
    <x v="2"/>
    <x v="3"/>
    <x v="1"/>
    <x v="2"/>
    <x v="2"/>
    <x v="2"/>
    <m/>
    <m/>
    <m/>
    <m/>
    <m/>
    <m/>
  </r>
  <r>
    <x v="0"/>
    <x v="136"/>
    <x v="1"/>
    <m/>
    <x v="2"/>
    <x v="1"/>
    <x v="1"/>
    <x v="5"/>
    <x v="3"/>
    <x v="5"/>
    <x v="5"/>
    <x v="4"/>
    <x v="3"/>
    <x v="4"/>
    <x v="4"/>
    <x v="4"/>
    <x v="3"/>
    <x v="3"/>
    <x v="4"/>
    <x v="3"/>
    <x v="5"/>
    <x v="2"/>
    <x v="3"/>
    <x v="4"/>
    <x v="4"/>
    <x v="3"/>
    <x v="5"/>
    <x v="0"/>
    <x v="2"/>
    <x v="3"/>
    <x v="1"/>
    <x v="2"/>
    <x v="2"/>
    <x v="2"/>
    <m/>
    <m/>
    <m/>
    <m/>
    <m/>
    <m/>
  </r>
  <r>
    <x v="0"/>
    <x v="136"/>
    <x v="1"/>
    <m/>
    <x v="2"/>
    <x v="1"/>
    <x v="0"/>
    <x v="2"/>
    <x v="2"/>
    <x v="2"/>
    <x v="2"/>
    <x v="2"/>
    <x v="2"/>
    <x v="2"/>
    <x v="1"/>
    <x v="1"/>
    <x v="1"/>
    <x v="2"/>
    <x v="1"/>
    <x v="1"/>
    <x v="1"/>
    <x v="1"/>
    <x v="1"/>
    <x v="1"/>
    <x v="1"/>
    <x v="1"/>
    <x v="1"/>
    <x v="0"/>
    <x v="2"/>
    <x v="3"/>
    <x v="1"/>
    <x v="2"/>
    <x v="2"/>
    <x v="2"/>
    <m/>
    <m/>
    <m/>
    <m/>
    <m/>
    <m/>
  </r>
  <r>
    <x v="0"/>
    <x v="136"/>
    <x v="1"/>
    <m/>
    <x v="2"/>
    <x v="1"/>
    <x v="0"/>
    <x v="5"/>
    <x v="5"/>
    <x v="6"/>
    <x v="2"/>
    <x v="4"/>
    <x v="3"/>
    <x v="1"/>
    <x v="4"/>
    <x v="2"/>
    <x v="1"/>
    <x v="5"/>
    <x v="4"/>
    <x v="2"/>
    <x v="2"/>
    <x v="3"/>
    <x v="2"/>
    <x v="5"/>
    <x v="4"/>
    <x v="1"/>
    <x v="4"/>
    <x v="0"/>
    <x v="2"/>
    <x v="3"/>
    <x v="1"/>
    <x v="2"/>
    <x v="2"/>
    <x v="2"/>
    <m/>
    <m/>
    <m/>
    <m/>
    <m/>
    <m/>
  </r>
  <r>
    <x v="0"/>
    <x v="136"/>
    <x v="1"/>
    <m/>
    <x v="2"/>
    <x v="1"/>
    <x v="1"/>
    <x v="2"/>
    <x v="1"/>
    <x v="2"/>
    <x v="1"/>
    <x v="1"/>
    <x v="2"/>
    <x v="1"/>
    <x v="1"/>
    <x v="1"/>
    <x v="1"/>
    <x v="1"/>
    <x v="1"/>
    <x v="1"/>
    <x v="1"/>
    <x v="1"/>
    <x v="1"/>
    <x v="3"/>
    <x v="1"/>
    <x v="1"/>
    <x v="1"/>
    <x v="0"/>
    <x v="2"/>
    <x v="3"/>
    <x v="1"/>
    <x v="2"/>
    <x v="2"/>
    <x v="2"/>
    <m/>
    <m/>
    <m/>
    <m/>
    <m/>
    <m/>
  </r>
  <r>
    <x v="0"/>
    <x v="136"/>
    <x v="1"/>
    <m/>
    <x v="2"/>
    <x v="1"/>
    <x v="0"/>
    <x v="2"/>
    <x v="5"/>
    <x v="2"/>
    <x v="1"/>
    <x v="1"/>
    <x v="2"/>
    <x v="1"/>
    <x v="1"/>
    <x v="1"/>
    <x v="1"/>
    <x v="1"/>
    <x v="1"/>
    <x v="1"/>
    <x v="1"/>
    <x v="3"/>
    <x v="3"/>
    <x v="1"/>
    <x v="1"/>
    <x v="1"/>
    <x v="1"/>
    <x v="0"/>
    <x v="2"/>
    <x v="3"/>
    <x v="1"/>
    <x v="2"/>
    <x v="2"/>
    <x v="2"/>
    <m/>
    <m/>
    <m/>
    <m/>
    <m/>
    <m/>
  </r>
  <r>
    <x v="0"/>
    <x v="136"/>
    <x v="1"/>
    <m/>
    <x v="2"/>
    <x v="1"/>
    <x v="1"/>
    <x v="4"/>
    <x v="4"/>
    <x v="0"/>
    <x v="0"/>
    <x v="1"/>
    <x v="1"/>
    <x v="1"/>
    <x v="1"/>
    <x v="1"/>
    <x v="1"/>
    <x v="1"/>
    <x v="1"/>
    <x v="1"/>
    <x v="1"/>
    <x v="5"/>
    <x v="1"/>
    <x v="1"/>
    <x v="1"/>
    <x v="1"/>
    <x v="1"/>
    <x v="0"/>
    <x v="2"/>
    <x v="3"/>
    <x v="1"/>
    <x v="2"/>
    <x v="2"/>
    <x v="2"/>
    <m/>
    <m/>
    <m/>
    <m/>
    <m/>
    <m/>
  </r>
  <r>
    <x v="0"/>
    <x v="136"/>
    <x v="1"/>
    <m/>
    <x v="2"/>
    <x v="1"/>
    <x v="3"/>
    <x v="2"/>
    <x v="2"/>
    <x v="4"/>
    <x v="2"/>
    <x v="2"/>
    <x v="1"/>
    <x v="3"/>
    <x v="3"/>
    <x v="2"/>
    <x v="1"/>
    <x v="2"/>
    <x v="2"/>
    <x v="3"/>
    <x v="1"/>
    <x v="2"/>
    <x v="3"/>
    <x v="3"/>
    <x v="4"/>
    <x v="2"/>
    <x v="2"/>
    <x v="0"/>
    <x v="2"/>
    <x v="3"/>
    <x v="1"/>
    <x v="2"/>
    <x v="2"/>
    <x v="2"/>
    <m/>
    <m/>
    <m/>
    <m/>
    <m/>
    <m/>
  </r>
  <r>
    <x v="0"/>
    <x v="136"/>
    <x v="1"/>
    <m/>
    <x v="2"/>
    <x v="1"/>
    <x v="0"/>
    <x v="1"/>
    <x v="3"/>
    <x v="1"/>
    <x v="3"/>
    <x v="2"/>
    <x v="1"/>
    <x v="3"/>
    <x v="2"/>
    <x v="2"/>
    <x v="2"/>
    <x v="3"/>
    <x v="2"/>
    <x v="2"/>
    <x v="2"/>
    <x v="2"/>
    <x v="3"/>
    <x v="4"/>
    <x v="5"/>
    <x v="2"/>
    <x v="2"/>
    <x v="0"/>
    <x v="2"/>
    <x v="3"/>
    <x v="1"/>
    <x v="2"/>
    <x v="2"/>
    <x v="2"/>
    <m/>
    <m/>
    <m/>
    <m/>
    <m/>
    <m/>
  </r>
  <r>
    <x v="0"/>
    <x v="136"/>
    <x v="1"/>
    <m/>
    <x v="2"/>
    <x v="1"/>
    <x v="0"/>
    <x v="3"/>
    <x v="5"/>
    <x v="1"/>
    <x v="5"/>
    <x v="4"/>
    <x v="4"/>
    <x v="4"/>
    <x v="3"/>
    <x v="3"/>
    <x v="2"/>
    <x v="5"/>
    <x v="3"/>
    <x v="3"/>
    <x v="3"/>
    <x v="4"/>
    <x v="3"/>
    <x v="5"/>
    <x v="2"/>
    <x v="3"/>
    <x v="5"/>
    <x v="0"/>
    <x v="2"/>
    <x v="3"/>
    <x v="1"/>
    <x v="2"/>
    <x v="2"/>
    <x v="2"/>
    <m/>
    <m/>
    <m/>
    <m/>
    <m/>
    <m/>
  </r>
  <r>
    <x v="0"/>
    <x v="136"/>
    <x v="1"/>
    <m/>
    <x v="2"/>
    <x v="1"/>
    <x v="1"/>
    <x v="1"/>
    <x v="1"/>
    <x v="4"/>
    <x v="2"/>
    <x v="2"/>
    <x v="1"/>
    <x v="1"/>
    <x v="4"/>
    <x v="4"/>
    <x v="5"/>
    <x v="5"/>
    <x v="2"/>
    <x v="3"/>
    <x v="2"/>
    <x v="4"/>
    <x v="3"/>
    <x v="1"/>
    <x v="1"/>
    <x v="5"/>
    <x v="3"/>
    <x v="0"/>
    <x v="2"/>
    <x v="3"/>
    <x v="1"/>
    <x v="2"/>
    <x v="2"/>
    <x v="2"/>
    <m/>
    <m/>
    <m/>
    <m/>
    <m/>
    <m/>
  </r>
  <r>
    <x v="0"/>
    <x v="136"/>
    <x v="1"/>
    <m/>
    <x v="2"/>
    <x v="1"/>
    <x v="0"/>
    <x v="5"/>
    <x v="5"/>
    <x v="3"/>
    <x v="3"/>
    <x v="3"/>
    <x v="3"/>
    <x v="3"/>
    <x v="3"/>
    <x v="3"/>
    <x v="3"/>
    <x v="3"/>
    <x v="3"/>
    <x v="3"/>
    <x v="5"/>
    <x v="3"/>
    <x v="3"/>
    <x v="3"/>
    <x v="2"/>
    <x v="3"/>
    <x v="3"/>
    <x v="0"/>
    <x v="2"/>
    <x v="3"/>
    <x v="1"/>
    <x v="2"/>
    <x v="2"/>
    <x v="2"/>
    <m/>
    <m/>
    <m/>
    <m/>
    <m/>
    <m/>
  </r>
  <r>
    <x v="0"/>
    <x v="136"/>
    <x v="1"/>
    <m/>
    <x v="2"/>
    <x v="1"/>
    <x v="0"/>
    <x v="2"/>
    <x v="1"/>
    <x v="2"/>
    <x v="1"/>
    <x v="1"/>
    <x v="2"/>
    <x v="1"/>
    <x v="1"/>
    <x v="1"/>
    <x v="1"/>
    <x v="1"/>
    <x v="1"/>
    <x v="1"/>
    <x v="1"/>
    <x v="1"/>
    <x v="1"/>
    <x v="1"/>
    <x v="1"/>
    <x v="2"/>
    <x v="1"/>
    <x v="0"/>
    <x v="2"/>
    <x v="3"/>
    <x v="1"/>
    <x v="2"/>
    <x v="2"/>
    <x v="2"/>
    <m/>
    <m/>
    <m/>
    <m/>
    <m/>
    <m/>
  </r>
  <r>
    <x v="0"/>
    <x v="136"/>
    <x v="1"/>
    <m/>
    <x v="2"/>
    <x v="1"/>
    <x v="0"/>
    <x v="2"/>
    <x v="1"/>
    <x v="2"/>
    <x v="1"/>
    <x v="1"/>
    <x v="1"/>
    <x v="2"/>
    <x v="2"/>
    <x v="2"/>
    <x v="1"/>
    <x v="2"/>
    <x v="2"/>
    <x v="1"/>
    <x v="1"/>
    <x v="3"/>
    <x v="1"/>
    <x v="3"/>
    <x v="1"/>
    <x v="1"/>
    <x v="1"/>
    <x v="0"/>
    <x v="2"/>
    <x v="3"/>
    <x v="1"/>
    <x v="2"/>
    <x v="2"/>
    <x v="2"/>
    <m/>
    <m/>
    <m/>
    <m/>
    <m/>
    <m/>
  </r>
  <r>
    <x v="0"/>
    <x v="136"/>
    <x v="1"/>
    <m/>
    <x v="2"/>
    <x v="1"/>
    <x v="0"/>
    <x v="2"/>
    <x v="2"/>
    <x v="2"/>
    <x v="2"/>
    <x v="2"/>
    <x v="1"/>
    <x v="1"/>
    <x v="1"/>
    <x v="1"/>
    <x v="1"/>
    <x v="1"/>
    <x v="1"/>
    <x v="2"/>
    <x v="1"/>
    <x v="1"/>
    <x v="1"/>
    <x v="1"/>
    <x v="1"/>
    <x v="1"/>
    <x v="1"/>
    <x v="0"/>
    <x v="2"/>
    <x v="3"/>
    <x v="1"/>
    <x v="2"/>
    <x v="2"/>
    <x v="2"/>
    <m/>
    <m/>
    <m/>
    <m/>
    <m/>
    <m/>
  </r>
  <r>
    <x v="0"/>
    <x v="136"/>
    <x v="1"/>
    <m/>
    <x v="2"/>
    <x v="1"/>
    <x v="1"/>
    <x v="2"/>
    <x v="0"/>
    <x v="3"/>
    <x v="1"/>
    <x v="1"/>
    <x v="2"/>
    <x v="1"/>
    <x v="1"/>
    <x v="1"/>
    <x v="1"/>
    <x v="1"/>
    <x v="1"/>
    <x v="1"/>
    <x v="1"/>
    <x v="1"/>
    <x v="5"/>
    <x v="2"/>
    <x v="3"/>
    <x v="1"/>
    <x v="1"/>
    <x v="0"/>
    <x v="2"/>
    <x v="3"/>
    <x v="1"/>
    <x v="2"/>
    <x v="2"/>
    <x v="2"/>
    <m/>
    <m/>
    <m/>
    <m/>
    <m/>
    <m/>
  </r>
  <r>
    <x v="0"/>
    <x v="136"/>
    <x v="1"/>
    <m/>
    <x v="2"/>
    <x v="1"/>
    <x v="1"/>
    <x v="2"/>
    <x v="2"/>
    <x v="3"/>
    <x v="1"/>
    <x v="1"/>
    <x v="2"/>
    <x v="1"/>
    <x v="1"/>
    <x v="1"/>
    <x v="1"/>
    <x v="1"/>
    <x v="1"/>
    <x v="1"/>
    <x v="1"/>
    <x v="1"/>
    <x v="1"/>
    <x v="1"/>
    <x v="1"/>
    <x v="1"/>
    <x v="1"/>
    <x v="0"/>
    <x v="2"/>
    <x v="3"/>
    <x v="1"/>
    <x v="2"/>
    <x v="2"/>
    <x v="2"/>
    <m/>
    <m/>
    <m/>
    <m/>
    <m/>
    <m/>
  </r>
  <r>
    <x v="0"/>
    <x v="136"/>
    <x v="1"/>
    <m/>
    <x v="2"/>
    <x v="1"/>
    <x v="1"/>
    <x v="2"/>
    <x v="2"/>
    <x v="2"/>
    <x v="1"/>
    <x v="1"/>
    <x v="1"/>
    <x v="2"/>
    <x v="1"/>
    <x v="1"/>
    <x v="1"/>
    <x v="1"/>
    <x v="2"/>
    <x v="2"/>
    <x v="1"/>
    <x v="1"/>
    <x v="1"/>
    <x v="1"/>
    <x v="1"/>
    <x v="1"/>
    <x v="1"/>
    <x v="0"/>
    <x v="2"/>
    <x v="3"/>
    <x v="1"/>
    <x v="2"/>
    <x v="2"/>
    <x v="2"/>
    <m/>
    <m/>
    <m/>
    <m/>
    <m/>
    <m/>
  </r>
  <r>
    <x v="0"/>
    <x v="35"/>
    <x v="0"/>
    <s v="Webb"/>
    <x v="3"/>
    <x v="0"/>
    <x v="1"/>
    <x v="0"/>
    <x v="0"/>
    <x v="0"/>
    <x v="0"/>
    <x v="0"/>
    <x v="0"/>
    <x v="0"/>
    <x v="0"/>
    <x v="0"/>
    <x v="0"/>
    <x v="0"/>
    <x v="0"/>
    <x v="0"/>
    <x v="0"/>
    <x v="0"/>
    <x v="0"/>
    <x v="0"/>
    <x v="0"/>
    <x v="0"/>
    <x v="0"/>
    <x v="0"/>
    <x v="0"/>
    <x v="0"/>
    <x v="0"/>
    <x v="0"/>
    <x v="2"/>
    <x v="0"/>
    <m/>
    <m/>
    <m/>
    <m/>
    <m/>
    <m/>
  </r>
  <r>
    <x v="0"/>
    <x v="35"/>
    <x v="0"/>
    <s v="Webb"/>
    <x v="3"/>
    <x v="0"/>
    <x v="1"/>
    <x v="0"/>
    <x v="0"/>
    <x v="0"/>
    <x v="0"/>
    <x v="0"/>
    <x v="0"/>
    <x v="0"/>
    <x v="0"/>
    <x v="0"/>
    <x v="0"/>
    <x v="0"/>
    <x v="0"/>
    <x v="0"/>
    <x v="0"/>
    <x v="0"/>
    <x v="0"/>
    <x v="0"/>
    <x v="0"/>
    <x v="0"/>
    <x v="0"/>
    <x v="0"/>
    <x v="0"/>
    <x v="0"/>
    <x v="0"/>
    <x v="0"/>
    <x v="2"/>
    <x v="0"/>
    <m/>
    <m/>
    <m/>
    <m/>
    <m/>
    <m/>
  </r>
  <r>
    <x v="0"/>
    <x v="35"/>
    <x v="0"/>
    <s v="Webb"/>
    <x v="3"/>
    <x v="0"/>
    <x v="3"/>
    <x v="0"/>
    <x v="0"/>
    <x v="0"/>
    <x v="0"/>
    <x v="0"/>
    <x v="0"/>
    <x v="0"/>
    <x v="0"/>
    <x v="0"/>
    <x v="0"/>
    <x v="0"/>
    <x v="0"/>
    <x v="0"/>
    <x v="0"/>
    <x v="0"/>
    <x v="0"/>
    <x v="0"/>
    <x v="0"/>
    <x v="0"/>
    <x v="0"/>
    <x v="0"/>
    <x v="0"/>
    <x v="0"/>
    <x v="2"/>
    <x v="3"/>
    <x v="2"/>
    <x v="3"/>
    <m/>
    <m/>
    <m/>
    <m/>
    <m/>
    <m/>
  </r>
  <r>
    <x v="0"/>
    <x v="65"/>
    <x v="1"/>
    <s v="Webb"/>
    <x v="3"/>
    <x v="0"/>
    <x v="0"/>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1"/>
    <x v="0"/>
    <x v="0"/>
    <x v="3"/>
    <x v="2"/>
    <x v="0"/>
    <m/>
    <m/>
    <m/>
    <m/>
    <m/>
    <m/>
  </r>
  <r>
    <x v="0"/>
    <x v="65"/>
    <x v="1"/>
    <s v="Webb"/>
    <x v="3"/>
    <x v="0"/>
    <x v="1"/>
    <x v="0"/>
    <x v="0"/>
    <x v="0"/>
    <x v="0"/>
    <x v="0"/>
    <x v="0"/>
    <x v="0"/>
    <x v="0"/>
    <x v="0"/>
    <x v="0"/>
    <x v="0"/>
    <x v="0"/>
    <x v="0"/>
    <x v="0"/>
    <x v="0"/>
    <x v="0"/>
    <x v="0"/>
    <x v="0"/>
    <x v="0"/>
    <x v="0"/>
    <x v="0"/>
    <x v="3"/>
    <x v="0"/>
    <x v="0"/>
    <x v="0"/>
    <x v="2"/>
    <x v="3"/>
    <m/>
    <m/>
    <m/>
    <m/>
    <m/>
    <m/>
  </r>
  <r>
    <x v="0"/>
    <x v="35"/>
    <x v="0"/>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100"/>
    <x v="1"/>
    <s v="Webb"/>
    <x v="3"/>
    <x v="0"/>
    <x v="0"/>
    <x v="0"/>
    <x v="0"/>
    <x v="0"/>
    <x v="0"/>
    <x v="0"/>
    <x v="0"/>
    <x v="0"/>
    <x v="0"/>
    <x v="0"/>
    <x v="0"/>
    <x v="0"/>
    <x v="0"/>
    <x v="0"/>
    <x v="0"/>
    <x v="0"/>
    <x v="0"/>
    <x v="0"/>
    <x v="0"/>
    <x v="0"/>
    <x v="0"/>
    <x v="0"/>
    <x v="1"/>
    <x v="0"/>
    <x v="0"/>
    <x v="0"/>
    <x v="2"/>
    <x v="0"/>
    <m/>
    <m/>
    <m/>
    <m/>
    <m/>
    <m/>
  </r>
  <r>
    <x v="0"/>
    <x v="100"/>
    <x v="1"/>
    <s v="Webb"/>
    <x v="3"/>
    <x v="0"/>
    <x v="0"/>
    <x v="0"/>
    <x v="0"/>
    <x v="0"/>
    <x v="0"/>
    <x v="0"/>
    <x v="0"/>
    <x v="0"/>
    <x v="0"/>
    <x v="0"/>
    <x v="0"/>
    <x v="0"/>
    <x v="0"/>
    <x v="0"/>
    <x v="0"/>
    <x v="0"/>
    <x v="0"/>
    <x v="0"/>
    <x v="0"/>
    <x v="0"/>
    <x v="0"/>
    <x v="0"/>
    <x v="1"/>
    <x v="0"/>
    <x v="0"/>
    <x v="0"/>
    <x v="2"/>
    <x v="0"/>
    <m/>
    <m/>
    <m/>
    <m/>
    <m/>
    <m/>
  </r>
  <r>
    <x v="0"/>
    <x v="100"/>
    <x v="1"/>
    <s v="Webb"/>
    <x v="3"/>
    <x v="0"/>
    <x v="1"/>
    <x v="0"/>
    <x v="0"/>
    <x v="0"/>
    <x v="0"/>
    <x v="0"/>
    <x v="0"/>
    <x v="0"/>
    <x v="0"/>
    <x v="0"/>
    <x v="0"/>
    <x v="0"/>
    <x v="0"/>
    <x v="0"/>
    <x v="0"/>
    <x v="0"/>
    <x v="0"/>
    <x v="0"/>
    <x v="0"/>
    <x v="0"/>
    <x v="0"/>
    <x v="0"/>
    <x v="0"/>
    <x v="0"/>
    <x v="2"/>
    <x v="3"/>
    <x v="2"/>
    <x v="0"/>
    <m/>
    <m/>
    <m/>
    <m/>
    <m/>
    <m/>
  </r>
  <r>
    <x v="0"/>
    <x v="35"/>
    <x v="0"/>
    <s v="Webb"/>
    <x v="3"/>
    <x v="0"/>
    <x v="0"/>
    <x v="0"/>
    <x v="0"/>
    <x v="0"/>
    <x v="0"/>
    <x v="0"/>
    <x v="0"/>
    <x v="0"/>
    <x v="0"/>
    <x v="0"/>
    <x v="0"/>
    <x v="0"/>
    <x v="0"/>
    <x v="0"/>
    <x v="0"/>
    <x v="0"/>
    <x v="0"/>
    <x v="0"/>
    <x v="0"/>
    <x v="0"/>
    <x v="0"/>
    <x v="0"/>
    <x v="0"/>
    <x v="0"/>
    <x v="0"/>
    <x v="0"/>
    <x v="2"/>
    <x v="0"/>
    <m/>
    <m/>
    <m/>
    <m/>
    <m/>
    <m/>
  </r>
  <r>
    <x v="0"/>
    <x v="35"/>
    <x v="0"/>
    <s v="Webb"/>
    <x v="3"/>
    <x v="0"/>
    <x v="0"/>
    <x v="0"/>
    <x v="0"/>
    <x v="0"/>
    <x v="0"/>
    <x v="0"/>
    <x v="0"/>
    <x v="0"/>
    <x v="0"/>
    <x v="0"/>
    <x v="0"/>
    <x v="0"/>
    <x v="0"/>
    <x v="0"/>
    <x v="0"/>
    <x v="0"/>
    <x v="0"/>
    <x v="0"/>
    <x v="0"/>
    <x v="0"/>
    <x v="0"/>
    <x v="0"/>
    <x v="0"/>
    <x v="0"/>
    <x v="0"/>
    <x v="0"/>
    <x v="2"/>
    <x v="0"/>
    <m/>
    <m/>
    <m/>
    <m/>
    <m/>
    <m/>
  </r>
  <r>
    <x v="0"/>
    <x v="35"/>
    <x v="0"/>
    <s v="Webb"/>
    <x v="3"/>
    <x v="0"/>
    <x v="1"/>
    <x v="0"/>
    <x v="0"/>
    <x v="0"/>
    <x v="0"/>
    <x v="0"/>
    <x v="0"/>
    <x v="0"/>
    <x v="0"/>
    <x v="0"/>
    <x v="0"/>
    <x v="0"/>
    <x v="0"/>
    <x v="0"/>
    <x v="0"/>
    <x v="0"/>
    <x v="0"/>
    <x v="0"/>
    <x v="0"/>
    <x v="0"/>
    <x v="0"/>
    <x v="0"/>
    <x v="0"/>
    <x v="0"/>
    <x v="0"/>
    <x v="0"/>
    <x v="2"/>
    <x v="0"/>
    <m/>
    <m/>
    <m/>
    <m/>
    <m/>
    <m/>
  </r>
  <r>
    <x v="0"/>
    <x v="100"/>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1"/>
    <x v="0"/>
    <x v="0"/>
    <x v="2"/>
    <x v="0"/>
    <m/>
    <m/>
    <m/>
    <m/>
    <m/>
    <m/>
  </r>
  <r>
    <x v="0"/>
    <x v="11"/>
    <x v="1"/>
    <s v="Webb"/>
    <x v="3"/>
    <x v="0"/>
    <x v="0"/>
    <x v="0"/>
    <x v="0"/>
    <x v="0"/>
    <x v="0"/>
    <x v="0"/>
    <x v="0"/>
    <x v="0"/>
    <x v="0"/>
    <x v="0"/>
    <x v="0"/>
    <x v="0"/>
    <x v="0"/>
    <x v="0"/>
    <x v="0"/>
    <x v="0"/>
    <x v="0"/>
    <x v="0"/>
    <x v="0"/>
    <x v="0"/>
    <x v="0"/>
    <x v="0"/>
    <x v="1"/>
    <x v="0"/>
    <x v="0"/>
    <x v="0"/>
    <x v="2"/>
    <x v="0"/>
    <m/>
    <m/>
    <m/>
    <m/>
    <m/>
    <m/>
  </r>
  <r>
    <x v="0"/>
    <x v="11"/>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00"/>
    <x v="1"/>
    <s v="Webb"/>
    <x v="3"/>
    <x v="0"/>
    <x v="1"/>
    <x v="0"/>
    <x v="0"/>
    <x v="0"/>
    <x v="0"/>
    <x v="0"/>
    <x v="0"/>
    <x v="0"/>
    <x v="0"/>
    <x v="0"/>
    <x v="0"/>
    <x v="0"/>
    <x v="0"/>
    <x v="0"/>
    <x v="0"/>
    <x v="0"/>
    <x v="0"/>
    <x v="0"/>
    <x v="0"/>
    <x v="0"/>
    <x v="0"/>
    <x v="0"/>
    <x v="1"/>
    <x v="0"/>
    <x v="0"/>
    <x v="1"/>
    <x v="2"/>
    <x v="0"/>
    <m/>
    <m/>
    <m/>
    <m/>
    <m/>
    <m/>
  </r>
  <r>
    <x v="0"/>
    <x v="100"/>
    <x v="1"/>
    <s v="Webb"/>
    <x v="3"/>
    <x v="0"/>
    <x v="0"/>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3"/>
    <x v="2"/>
    <x v="0"/>
    <m/>
    <m/>
    <m/>
    <m/>
    <m/>
    <m/>
  </r>
  <r>
    <x v="0"/>
    <x v="102"/>
    <x v="1"/>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3"/>
    <x v="2"/>
    <x v="0"/>
    <m/>
    <m/>
    <m/>
    <m/>
    <m/>
    <m/>
  </r>
  <r>
    <x v="0"/>
    <x v="102"/>
    <x v="1"/>
    <s v="Webb"/>
    <x v="3"/>
    <x v="0"/>
    <x v="0"/>
    <x v="0"/>
    <x v="0"/>
    <x v="0"/>
    <x v="0"/>
    <x v="0"/>
    <x v="0"/>
    <x v="0"/>
    <x v="0"/>
    <x v="0"/>
    <x v="0"/>
    <x v="0"/>
    <x v="0"/>
    <x v="0"/>
    <x v="0"/>
    <x v="0"/>
    <x v="0"/>
    <x v="0"/>
    <x v="0"/>
    <x v="0"/>
    <x v="0"/>
    <x v="0"/>
    <x v="1"/>
    <x v="0"/>
    <x v="0"/>
    <x v="0"/>
    <x v="2"/>
    <x v="0"/>
    <m/>
    <m/>
    <m/>
    <m/>
    <m/>
    <m/>
  </r>
  <r>
    <x v="0"/>
    <x v="102"/>
    <x v="1"/>
    <s v="Webb"/>
    <x v="3"/>
    <x v="0"/>
    <x v="0"/>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1"/>
    <x v="0"/>
    <x v="0"/>
    <x v="2"/>
    <x v="0"/>
    <m/>
    <m/>
    <m/>
    <m/>
    <m/>
    <m/>
  </r>
  <r>
    <x v="0"/>
    <x v="102"/>
    <x v="1"/>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2"/>
    <x v="0"/>
    <x v="2"/>
    <x v="1"/>
    <m/>
    <m/>
    <m/>
    <m/>
    <m/>
    <m/>
  </r>
  <r>
    <x v="0"/>
    <x v="102"/>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3"/>
    <x v="2"/>
    <x v="0"/>
    <m/>
    <m/>
    <m/>
    <m/>
    <m/>
    <m/>
  </r>
  <r>
    <x v="0"/>
    <x v="102"/>
    <x v="1"/>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2"/>
    <x v="0"/>
    <x v="2"/>
    <x v="0"/>
    <m/>
    <m/>
    <m/>
    <m/>
    <m/>
    <m/>
  </r>
  <r>
    <x v="0"/>
    <x v="102"/>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1"/>
    <m/>
    <m/>
    <m/>
    <m/>
    <m/>
    <m/>
  </r>
  <r>
    <x v="0"/>
    <x v="103"/>
    <x v="1"/>
    <s v="Webb"/>
    <x v="3"/>
    <x v="0"/>
    <x v="1"/>
    <x v="0"/>
    <x v="0"/>
    <x v="0"/>
    <x v="0"/>
    <x v="0"/>
    <x v="0"/>
    <x v="0"/>
    <x v="0"/>
    <x v="0"/>
    <x v="0"/>
    <x v="0"/>
    <x v="0"/>
    <x v="0"/>
    <x v="0"/>
    <x v="0"/>
    <x v="0"/>
    <x v="0"/>
    <x v="0"/>
    <x v="0"/>
    <x v="0"/>
    <x v="0"/>
    <x v="0"/>
    <x v="0"/>
    <x v="0"/>
    <x v="0"/>
    <x v="2"/>
    <x v="1"/>
    <m/>
    <m/>
    <m/>
    <m/>
    <m/>
    <m/>
  </r>
  <r>
    <x v="0"/>
    <x v="103"/>
    <x v="1"/>
    <s v="Webb"/>
    <x v="3"/>
    <x v="0"/>
    <x v="1"/>
    <x v="0"/>
    <x v="0"/>
    <x v="0"/>
    <x v="0"/>
    <x v="0"/>
    <x v="0"/>
    <x v="0"/>
    <x v="0"/>
    <x v="0"/>
    <x v="0"/>
    <x v="0"/>
    <x v="0"/>
    <x v="0"/>
    <x v="0"/>
    <x v="0"/>
    <x v="0"/>
    <x v="0"/>
    <x v="0"/>
    <x v="0"/>
    <x v="0"/>
    <x v="0"/>
    <x v="0"/>
    <x v="0"/>
    <x v="0"/>
    <x v="0"/>
    <x v="2"/>
    <x v="1"/>
    <m/>
    <m/>
    <m/>
    <m/>
    <m/>
    <m/>
  </r>
  <r>
    <x v="0"/>
    <x v="103"/>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1"/>
    <x v="0"/>
    <x v="0"/>
    <x v="0"/>
    <x v="2"/>
    <x v="0"/>
    <m/>
    <m/>
    <m/>
    <m/>
    <m/>
    <m/>
  </r>
  <r>
    <x v="0"/>
    <x v="59"/>
    <x v="1"/>
    <s v="Webb"/>
    <x v="3"/>
    <x v="0"/>
    <x v="1"/>
    <x v="0"/>
    <x v="0"/>
    <x v="0"/>
    <x v="0"/>
    <x v="0"/>
    <x v="0"/>
    <x v="0"/>
    <x v="0"/>
    <x v="0"/>
    <x v="0"/>
    <x v="0"/>
    <x v="0"/>
    <x v="0"/>
    <x v="0"/>
    <x v="0"/>
    <x v="0"/>
    <x v="0"/>
    <x v="0"/>
    <x v="0"/>
    <x v="0"/>
    <x v="0"/>
    <x v="0"/>
    <x v="0"/>
    <x v="2"/>
    <x v="0"/>
    <x v="2"/>
    <x v="1"/>
    <m/>
    <m/>
    <m/>
    <m/>
    <m/>
    <m/>
  </r>
  <r>
    <x v="0"/>
    <x v="59"/>
    <x v="1"/>
    <s v="Webb"/>
    <x v="3"/>
    <x v="0"/>
    <x v="0"/>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1"/>
    <m/>
    <m/>
    <m/>
    <m/>
    <m/>
    <m/>
  </r>
  <r>
    <x v="0"/>
    <x v="59"/>
    <x v="1"/>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1"/>
    <m/>
    <m/>
    <m/>
    <m/>
    <m/>
    <m/>
  </r>
  <r>
    <x v="0"/>
    <x v="103"/>
    <x v="1"/>
    <s v="Webb"/>
    <x v="3"/>
    <x v="0"/>
    <x v="0"/>
    <x v="0"/>
    <x v="0"/>
    <x v="0"/>
    <x v="0"/>
    <x v="0"/>
    <x v="0"/>
    <x v="0"/>
    <x v="0"/>
    <x v="0"/>
    <x v="0"/>
    <x v="0"/>
    <x v="0"/>
    <x v="0"/>
    <x v="0"/>
    <x v="0"/>
    <x v="0"/>
    <x v="0"/>
    <x v="0"/>
    <x v="0"/>
    <x v="0"/>
    <x v="0"/>
    <x v="3"/>
    <x v="1"/>
    <x v="3"/>
    <x v="3"/>
    <x v="2"/>
    <x v="3"/>
    <m/>
    <m/>
    <m/>
    <m/>
    <m/>
    <m/>
  </r>
  <r>
    <x v="0"/>
    <x v="103"/>
    <x v="1"/>
    <s v="Webb"/>
    <x v="3"/>
    <x v="0"/>
    <x v="0"/>
    <x v="0"/>
    <x v="0"/>
    <x v="0"/>
    <x v="0"/>
    <x v="0"/>
    <x v="0"/>
    <x v="0"/>
    <x v="0"/>
    <x v="0"/>
    <x v="0"/>
    <x v="0"/>
    <x v="0"/>
    <x v="0"/>
    <x v="0"/>
    <x v="0"/>
    <x v="0"/>
    <x v="0"/>
    <x v="0"/>
    <x v="0"/>
    <x v="0"/>
    <x v="0"/>
    <x v="0"/>
    <x v="0"/>
    <x v="2"/>
    <x v="0"/>
    <x v="2"/>
    <x v="1"/>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1"/>
    <m/>
    <m/>
    <m/>
    <m/>
    <m/>
    <m/>
  </r>
  <r>
    <x v="0"/>
    <x v="103"/>
    <x v="1"/>
    <s v="Webb"/>
    <x v="3"/>
    <x v="0"/>
    <x v="0"/>
    <x v="0"/>
    <x v="0"/>
    <x v="0"/>
    <x v="0"/>
    <x v="0"/>
    <x v="0"/>
    <x v="0"/>
    <x v="0"/>
    <x v="0"/>
    <x v="0"/>
    <x v="0"/>
    <x v="0"/>
    <x v="0"/>
    <x v="0"/>
    <x v="0"/>
    <x v="0"/>
    <x v="0"/>
    <x v="0"/>
    <x v="0"/>
    <x v="0"/>
    <x v="0"/>
    <x v="0"/>
    <x v="1"/>
    <x v="0"/>
    <x v="0"/>
    <x v="2"/>
    <x v="0"/>
    <m/>
    <m/>
    <m/>
    <m/>
    <m/>
    <m/>
  </r>
  <r>
    <x v="0"/>
    <x v="103"/>
    <x v="1"/>
    <s v="Webb"/>
    <x v="3"/>
    <x v="0"/>
    <x v="1"/>
    <x v="0"/>
    <x v="0"/>
    <x v="0"/>
    <x v="0"/>
    <x v="0"/>
    <x v="0"/>
    <x v="0"/>
    <x v="0"/>
    <x v="0"/>
    <x v="0"/>
    <x v="0"/>
    <x v="0"/>
    <x v="0"/>
    <x v="0"/>
    <x v="0"/>
    <x v="0"/>
    <x v="0"/>
    <x v="0"/>
    <x v="0"/>
    <x v="0"/>
    <x v="0"/>
    <x v="1"/>
    <x v="0"/>
    <x v="2"/>
    <x v="3"/>
    <x v="2"/>
    <x v="1"/>
    <m/>
    <m/>
    <m/>
    <m/>
    <m/>
    <m/>
  </r>
  <r>
    <x v="0"/>
    <x v="103"/>
    <x v="1"/>
    <s v="Webb"/>
    <x v="3"/>
    <x v="0"/>
    <x v="1"/>
    <x v="0"/>
    <x v="0"/>
    <x v="0"/>
    <x v="0"/>
    <x v="0"/>
    <x v="0"/>
    <x v="0"/>
    <x v="0"/>
    <x v="0"/>
    <x v="0"/>
    <x v="0"/>
    <x v="0"/>
    <x v="0"/>
    <x v="0"/>
    <x v="0"/>
    <x v="0"/>
    <x v="0"/>
    <x v="0"/>
    <x v="0"/>
    <x v="0"/>
    <x v="0"/>
    <x v="0"/>
    <x v="1"/>
    <x v="0"/>
    <x v="0"/>
    <x v="2"/>
    <x v="1"/>
    <m/>
    <m/>
    <m/>
    <m/>
    <m/>
    <m/>
  </r>
  <r>
    <x v="0"/>
    <x v="103"/>
    <x v="1"/>
    <s v="Webb"/>
    <x v="3"/>
    <x v="0"/>
    <x v="1"/>
    <x v="0"/>
    <x v="0"/>
    <x v="0"/>
    <x v="0"/>
    <x v="0"/>
    <x v="0"/>
    <x v="0"/>
    <x v="0"/>
    <x v="0"/>
    <x v="0"/>
    <x v="0"/>
    <x v="0"/>
    <x v="0"/>
    <x v="0"/>
    <x v="0"/>
    <x v="0"/>
    <x v="0"/>
    <x v="0"/>
    <x v="0"/>
    <x v="0"/>
    <x v="0"/>
    <x v="3"/>
    <x v="0"/>
    <x v="0"/>
    <x v="0"/>
    <x v="2"/>
    <x v="0"/>
    <m/>
    <m/>
    <m/>
    <m/>
    <m/>
    <m/>
  </r>
  <r>
    <x v="0"/>
    <x v="103"/>
    <x v="1"/>
    <s v="Webb"/>
    <x v="3"/>
    <x v="0"/>
    <x v="1"/>
    <x v="0"/>
    <x v="0"/>
    <x v="0"/>
    <x v="0"/>
    <x v="0"/>
    <x v="0"/>
    <x v="0"/>
    <x v="0"/>
    <x v="0"/>
    <x v="0"/>
    <x v="0"/>
    <x v="0"/>
    <x v="0"/>
    <x v="0"/>
    <x v="0"/>
    <x v="0"/>
    <x v="0"/>
    <x v="0"/>
    <x v="0"/>
    <x v="0"/>
    <x v="0"/>
    <x v="0"/>
    <x v="0"/>
    <x v="0"/>
    <x v="0"/>
    <x v="2"/>
    <x v="1"/>
    <m/>
    <m/>
    <m/>
    <m/>
    <m/>
    <m/>
  </r>
  <r>
    <x v="0"/>
    <x v="71"/>
    <x v="1"/>
    <s v="Webb"/>
    <x v="3"/>
    <x v="0"/>
    <x v="1"/>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0"/>
    <x v="2"/>
    <x v="0"/>
    <m/>
    <m/>
    <m/>
    <m/>
    <m/>
    <m/>
  </r>
  <r>
    <x v="0"/>
    <x v="74"/>
    <x v="1"/>
    <s v="Webb"/>
    <x v="3"/>
    <x v="0"/>
    <x v="3"/>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1"/>
    <x v="0"/>
    <x v="0"/>
    <x v="0"/>
    <x v="2"/>
    <x v="0"/>
    <m/>
    <m/>
    <m/>
    <m/>
    <m/>
    <m/>
  </r>
  <r>
    <x v="0"/>
    <x v="74"/>
    <x v="1"/>
    <s v="Webb"/>
    <x v="3"/>
    <x v="0"/>
    <x v="0"/>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1"/>
    <x v="0"/>
    <x v="0"/>
    <x v="2"/>
    <x v="0"/>
    <m/>
    <m/>
    <m/>
    <m/>
    <m/>
    <m/>
  </r>
  <r>
    <x v="0"/>
    <x v="57"/>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57"/>
    <x v="1"/>
    <s v="Webb"/>
    <x v="3"/>
    <x v="0"/>
    <x v="1"/>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3"/>
    <x v="2"/>
    <x v="0"/>
    <m/>
    <m/>
    <m/>
    <m/>
    <m/>
    <m/>
  </r>
  <r>
    <x v="0"/>
    <x v="74"/>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1"/>
    <x v="0"/>
    <x v="0"/>
    <x v="2"/>
    <x v="1"/>
    <m/>
    <m/>
    <m/>
    <m/>
    <m/>
    <m/>
  </r>
  <r>
    <x v="0"/>
    <x v="11"/>
    <x v="1"/>
    <s v="Webb"/>
    <x v="3"/>
    <x v="0"/>
    <x v="1"/>
    <x v="0"/>
    <x v="0"/>
    <x v="0"/>
    <x v="0"/>
    <x v="0"/>
    <x v="0"/>
    <x v="0"/>
    <x v="0"/>
    <x v="0"/>
    <x v="0"/>
    <x v="0"/>
    <x v="0"/>
    <x v="0"/>
    <x v="0"/>
    <x v="0"/>
    <x v="0"/>
    <x v="0"/>
    <x v="0"/>
    <x v="0"/>
    <x v="0"/>
    <x v="0"/>
    <x v="0"/>
    <x v="0"/>
    <x v="0"/>
    <x v="0"/>
    <x v="2"/>
    <x v="0"/>
    <m/>
    <m/>
    <m/>
    <m/>
    <m/>
    <m/>
  </r>
  <r>
    <x v="0"/>
    <x v="35"/>
    <x v="0"/>
    <s v="Webb"/>
    <x v="3"/>
    <x v="0"/>
    <x v="1"/>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2"/>
    <x v="0"/>
    <x v="0"/>
    <x v="2"/>
    <x v="0"/>
    <m/>
    <m/>
    <m/>
    <m/>
    <m/>
    <m/>
  </r>
  <r>
    <x v="0"/>
    <x v="74"/>
    <x v="1"/>
    <s v="Webb"/>
    <x v="3"/>
    <x v="0"/>
    <x v="0"/>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1"/>
    <x v="0"/>
    <x v="0"/>
    <x v="2"/>
    <x v="0"/>
    <m/>
    <m/>
    <m/>
    <m/>
    <m/>
    <m/>
  </r>
  <r>
    <x v="0"/>
    <x v="113"/>
    <x v="1"/>
    <s v="Webb"/>
    <x v="3"/>
    <x v="0"/>
    <x v="1"/>
    <x v="0"/>
    <x v="0"/>
    <x v="0"/>
    <x v="0"/>
    <x v="0"/>
    <x v="0"/>
    <x v="0"/>
    <x v="0"/>
    <x v="0"/>
    <x v="0"/>
    <x v="0"/>
    <x v="0"/>
    <x v="0"/>
    <x v="0"/>
    <x v="0"/>
    <x v="0"/>
    <x v="0"/>
    <x v="0"/>
    <x v="0"/>
    <x v="0"/>
    <x v="0"/>
    <x v="0"/>
    <x v="0"/>
    <x v="0"/>
    <x v="3"/>
    <x v="2"/>
    <x v="0"/>
    <m/>
    <m/>
    <m/>
    <m/>
    <m/>
    <m/>
  </r>
  <r>
    <x v="0"/>
    <x v="18"/>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1"/>
    <x v="0"/>
    <x v="1"/>
    <x v="2"/>
    <x v="0"/>
    <m/>
    <m/>
    <m/>
    <m/>
    <m/>
    <m/>
  </r>
  <r>
    <x v="0"/>
    <x v="103"/>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1"/>
    <x v="0"/>
    <x v="0"/>
    <x v="2"/>
    <x v="0"/>
    <m/>
    <m/>
    <m/>
    <m/>
    <m/>
    <m/>
  </r>
  <r>
    <x v="0"/>
    <x v="128"/>
    <x v="1"/>
    <s v="Webb"/>
    <x v="3"/>
    <x v="0"/>
    <x v="1"/>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1"/>
    <x v="0"/>
    <x v="2"/>
    <x v="0"/>
    <x v="2"/>
    <x v="0"/>
    <m/>
    <m/>
    <m/>
    <m/>
    <m/>
    <m/>
  </r>
  <r>
    <x v="0"/>
    <x v="128"/>
    <x v="1"/>
    <s v="Webb"/>
    <x v="3"/>
    <x v="0"/>
    <x v="1"/>
    <x v="0"/>
    <x v="0"/>
    <x v="0"/>
    <x v="0"/>
    <x v="0"/>
    <x v="0"/>
    <x v="0"/>
    <x v="0"/>
    <x v="0"/>
    <x v="0"/>
    <x v="0"/>
    <x v="0"/>
    <x v="0"/>
    <x v="0"/>
    <x v="0"/>
    <x v="0"/>
    <x v="0"/>
    <x v="0"/>
    <x v="0"/>
    <x v="0"/>
    <x v="0"/>
    <x v="1"/>
    <x v="0"/>
    <x v="0"/>
    <x v="0"/>
    <x v="2"/>
    <x v="0"/>
    <m/>
    <m/>
    <m/>
    <m/>
    <m/>
    <m/>
  </r>
  <r>
    <x v="0"/>
    <x v="128"/>
    <x v="1"/>
    <s v="Webb"/>
    <x v="3"/>
    <x v="0"/>
    <x v="1"/>
    <x v="0"/>
    <x v="0"/>
    <x v="0"/>
    <x v="0"/>
    <x v="0"/>
    <x v="0"/>
    <x v="0"/>
    <x v="0"/>
    <x v="0"/>
    <x v="0"/>
    <x v="0"/>
    <x v="0"/>
    <x v="0"/>
    <x v="0"/>
    <x v="0"/>
    <x v="0"/>
    <x v="0"/>
    <x v="0"/>
    <x v="0"/>
    <x v="0"/>
    <x v="0"/>
    <x v="0"/>
    <x v="1"/>
    <x v="0"/>
    <x v="3"/>
    <x v="2"/>
    <x v="0"/>
    <m/>
    <m/>
    <m/>
    <m/>
    <m/>
    <m/>
  </r>
  <r>
    <x v="0"/>
    <x v="132"/>
    <x v="0"/>
    <s v="Webb"/>
    <x v="3"/>
    <x v="0"/>
    <x v="0"/>
    <x v="0"/>
    <x v="0"/>
    <x v="0"/>
    <x v="0"/>
    <x v="0"/>
    <x v="0"/>
    <x v="0"/>
    <x v="0"/>
    <x v="0"/>
    <x v="0"/>
    <x v="0"/>
    <x v="0"/>
    <x v="0"/>
    <x v="0"/>
    <x v="0"/>
    <x v="0"/>
    <x v="0"/>
    <x v="0"/>
    <x v="0"/>
    <x v="0"/>
    <x v="0"/>
    <x v="2"/>
    <x v="0"/>
    <x v="0"/>
    <x v="0"/>
    <x v="2"/>
    <x v="0"/>
    <m/>
    <m/>
    <m/>
    <m/>
    <m/>
    <m/>
  </r>
  <r>
    <x v="0"/>
    <x v="132"/>
    <x v="0"/>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1"/>
    <x v="0"/>
    <x v="0"/>
    <x v="2"/>
    <x v="0"/>
    <m/>
    <m/>
    <m/>
    <m/>
    <m/>
    <m/>
  </r>
  <r>
    <x v="0"/>
    <x v="132"/>
    <x v="0"/>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1"/>
    <x v="1"/>
    <x v="0"/>
    <x v="0"/>
    <x v="2"/>
    <x v="0"/>
    <m/>
    <m/>
    <m/>
    <m/>
    <m/>
    <m/>
  </r>
  <r>
    <x v="0"/>
    <x v="132"/>
    <x v="0"/>
    <s v="Webb"/>
    <x v="3"/>
    <x v="0"/>
    <x v="0"/>
    <x v="0"/>
    <x v="0"/>
    <x v="0"/>
    <x v="0"/>
    <x v="0"/>
    <x v="0"/>
    <x v="0"/>
    <x v="0"/>
    <x v="0"/>
    <x v="0"/>
    <x v="0"/>
    <x v="0"/>
    <x v="0"/>
    <x v="0"/>
    <x v="0"/>
    <x v="0"/>
    <x v="0"/>
    <x v="0"/>
    <x v="0"/>
    <x v="0"/>
    <x v="0"/>
    <x v="0"/>
    <x v="0"/>
    <x v="0"/>
    <x v="0"/>
    <x v="2"/>
    <x v="0"/>
    <m/>
    <m/>
    <m/>
    <m/>
    <m/>
    <m/>
  </r>
  <r>
    <x v="0"/>
    <x v="18"/>
    <x v="1"/>
    <s v="Webb"/>
    <x v="3"/>
    <x v="0"/>
    <x v="3"/>
    <x v="0"/>
    <x v="0"/>
    <x v="0"/>
    <x v="0"/>
    <x v="0"/>
    <x v="0"/>
    <x v="0"/>
    <x v="0"/>
    <x v="0"/>
    <x v="0"/>
    <x v="0"/>
    <x v="0"/>
    <x v="0"/>
    <x v="0"/>
    <x v="0"/>
    <x v="0"/>
    <x v="0"/>
    <x v="0"/>
    <x v="0"/>
    <x v="0"/>
    <x v="0"/>
    <x v="0"/>
    <x v="0"/>
    <x v="0"/>
    <x v="3"/>
    <x v="2"/>
    <x v="1"/>
    <m/>
    <m/>
    <m/>
    <m/>
    <m/>
    <m/>
  </r>
  <r>
    <x v="0"/>
    <x v="132"/>
    <x v="0"/>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3"/>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3"/>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1"/>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1"/>
    <m/>
    <m/>
    <m/>
    <m/>
    <m/>
    <m/>
  </r>
  <r>
    <x v="0"/>
    <x v="126"/>
    <x v="1"/>
    <s v="Webb"/>
    <x v="3"/>
    <x v="0"/>
    <x v="0"/>
    <x v="0"/>
    <x v="0"/>
    <x v="0"/>
    <x v="0"/>
    <x v="0"/>
    <x v="0"/>
    <x v="0"/>
    <x v="0"/>
    <x v="0"/>
    <x v="0"/>
    <x v="0"/>
    <x v="0"/>
    <x v="0"/>
    <x v="0"/>
    <x v="0"/>
    <x v="0"/>
    <x v="0"/>
    <x v="0"/>
    <x v="0"/>
    <x v="0"/>
    <x v="0"/>
    <x v="1"/>
    <x v="0"/>
    <x v="2"/>
    <x v="3"/>
    <x v="2"/>
    <x v="0"/>
    <m/>
    <m/>
    <m/>
    <m/>
    <m/>
    <m/>
  </r>
  <r>
    <x v="0"/>
    <x v="126"/>
    <x v="1"/>
    <s v="Webb"/>
    <x v="3"/>
    <x v="0"/>
    <x v="1"/>
    <x v="0"/>
    <x v="0"/>
    <x v="0"/>
    <x v="0"/>
    <x v="0"/>
    <x v="0"/>
    <x v="0"/>
    <x v="0"/>
    <x v="0"/>
    <x v="0"/>
    <x v="0"/>
    <x v="0"/>
    <x v="0"/>
    <x v="0"/>
    <x v="0"/>
    <x v="0"/>
    <x v="0"/>
    <x v="0"/>
    <x v="0"/>
    <x v="0"/>
    <x v="0"/>
    <x v="1"/>
    <x v="0"/>
    <x v="0"/>
    <x v="0"/>
    <x v="2"/>
    <x v="0"/>
    <m/>
    <m/>
    <m/>
    <m/>
    <m/>
    <m/>
  </r>
  <r>
    <x v="0"/>
    <x v="126"/>
    <x v="1"/>
    <s v="Webb"/>
    <x v="3"/>
    <x v="0"/>
    <x v="1"/>
    <x v="0"/>
    <x v="0"/>
    <x v="0"/>
    <x v="0"/>
    <x v="0"/>
    <x v="0"/>
    <x v="0"/>
    <x v="0"/>
    <x v="0"/>
    <x v="0"/>
    <x v="0"/>
    <x v="0"/>
    <x v="0"/>
    <x v="0"/>
    <x v="0"/>
    <x v="0"/>
    <x v="0"/>
    <x v="0"/>
    <x v="0"/>
    <x v="0"/>
    <x v="0"/>
    <x v="0"/>
    <x v="0"/>
    <x v="0"/>
    <x v="0"/>
    <x v="2"/>
    <x v="0"/>
    <m/>
    <m/>
    <m/>
    <m/>
    <m/>
    <m/>
  </r>
  <r>
    <x v="0"/>
    <x v="31"/>
    <x v="0"/>
    <s v="Webb"/>
    <x v="3"/>
    <x v="0"/>
    <x v="0"/>
    <x v="0"/>
    <x v="0"/>
    <x v="0"/>
    <x v="0"/>
    <x v="0"/>
    <x v="0"/>
    <x v="0"/>
    <x v="0"/>
    <x v="0"/>
    <x v="0"/>
    <x v="0"/>
    <x v="0"/>
    <x v="0"/>
    <x v="0"/>
    <x v="0"/>
    <x v="0"/>
    <x v="0"/>
    <x v="0"/>
    <x v="0"/>
    <x v="0"/>
    <x v="0"/>
    <x v="0"/>
    <x v="1"/>
    <x v="0"/>
    <x v="0"/>
    <x v="2"/>
    <x v="1"/>
    <m/>
    <m/>
    <m/>
    <m/>
    <m/>
    <m/>
  </r>
  <r>
    <x v="0"/>
    <x v="31"/>
    <x v="0"/>
    <s v="Webb"/>
    <x v="3"/>
    <x v="0"/>
    <x v="1"/>
    <x v="0"/>
    <x v="0"/>
    <x v="0"/>
    <x v="0"/>
    <x v="0"/>
    <x v="0"/>
    <x v="0"/>
    <x v="0"/>
    <x v="0"/>
    <x v="0"/>
    <x v="0"/>
    <x v="0"/>
    <x v="0"/>
    <x v="0"/>
    <x v="0"/>
    <x v="0"/>
    <x v="0"/>
    <x v="0"/>
    <x v="0"/>
    <x v="0"/>
    <x v="0"/>
    <x v="0"/>
    <x v="0"/>
    <x v="0"/>
    <x v="3"/>
    <x v="2"/>
    <x v="0"/>
    <m/>
    <m/>
    <m/>
    <m/>
    <m/>
    <m/>
  </r>
  <r>
    <x v="0"/>
    <x v="31"/>
    <x v="0"/>
    <s v="Webb"/>
    <x v="3"/>
    <x v="0"/>
    <x v="1"/>
    <x v="0"/>
    <x v="0"/>
    <x v="0"/>
    <x v="0"/>
    <x v="0"/>
    <x v="0"/>
    <x v="0"/>
    <x v="0"/>
    <x v="0"/>
    <x v="0"/>
    <x v="0"/>
    <x v="0"/>
    <x v="0"/>
    <x v="0"/>
    <x v="0"/>
    <x v="0"/>
    <x v="0"/>
    <x v="0"/>
    <x v="0"/>
    <x v="0"/>
    <x v="0"/>
    <x v="0"/>
    <x v="0"/>
    <x v="0"/>
    <x v="0"/>
    <x v="2"/>
    <x v="0"/>
    <m/>
    <m/>
    <m/>
    <m/>
    <m/>
    <m/>
  </r>
  <r>
    <x v="0"/>
    <x v="31"/>
    <x v="0"/>
    <s v="Webb"/>
    <x v="3"/>
    <x v="0"/>
    <x v="1"/>
    <x v="0"/>
    <x v="0"/>
    <x v="0"/>
    <x v="0"/>
    <x v="0"/>
    <x v="0"/>
    <x v="0"/>
    <x v="0"/>
    <x v="0"/>
    <x v="0"/>
    <x v="0"/>
    <x v="0"/>
    <x v="0"/>
    <x v="0"/>
    <x v="0"/>
    <x v="0"/>
    <x v="0"/>
    <x v="0"/>
    <x v="0"/>
    <x v="0"/>
    <x v="0"/>
    <x v="0"/>
    <x v="0"/>
    <x v="0"/>
    <x v="0"/>
    <x v="2"/>
    <x v="0"/>
    <m/>
    <m/>
    <m/>
    <m/>
    <m/>
    <m/>
  </r>
  <r>
    <x v="0"/>
    <x v="1"/>
    <x v="1"/>
    <s v="Webb"/>
    <x v="3"/>
    <x v="0"/>
    <x v="3"/>
    <x v="0"/>
    <x v="0"/>
    <x v="0"/>
    <x v="0"/>
    <x v="0"/>
    <x v="0"/>
    <x v="0"/>
    <x v="0"/>
    <x v="0"/>
    <x v="0"/>
    <x v="0"/>
    <x v="0"/>
    <x v="0"/>
    <x v="0"/>
    <x v="0"/>
    <x v="0"/>
    <x v="0"/>
    <x v="0"/>
    <x v="0"/>
    <x v="0"/>
    <x v="0"/>
    <x v="3"/>
    <x v="0"/>
    <x v="2"/>
    <x v="1"/>
    <x v="2"/>
    <x v="0"/>
    <m/>
    <m/>
    <m/>
    <m/>
    <m/>
    <m/>
  </r>
  <r>
    <x v="0"/>
    <x v="31"/>
    <x v="0"/>
    <s v="Webb"/>
    <x v="3"/>
    <x v="0"/>
    <x v="0"/>
    <x v="0"/>
    <x v="0"/>
    <x v="0"/>
    <x v="0"/>
    <x v="0"/>
    <x v="0"/>
    <x v="0"/>
    <x v="0"/>
    <x v="0"/>
    <x v="0"/>
    <x v="0"/>
    <x v="0"/>
    <x v="0"/>
    <x v="0"/>
    <x v="0"/>
    <x v="0"/>
    <x v="0"/>
    <x v="0"/>
    <x v="0"/>
    <x v="0"/>
    <x v="0"/>
    <x v="0"/>
    <x v="0"/>
    <x v="0"/>
    <x v="3"/>
    <x v="2"/>
    <x v="0"/>
    <m/>
    <m/>
    <m/>
    <m/>
    <m/>
    <m/>
  </r>
  <r>
    <x v="0"/>
    <x v="1"/>
    <x v="1"/>
    <s v="Webb"/>
    <x v="3"/>
    <x v="0"/>
    <x v="0"/>
    <x v="0"/>
    <x v="0"/>
    <x v="0"/>
    <x v="0"/>
    <x v="0"/>
    <x v="0"/>
    <x v="0"/>
    <x v="0"/>
    <x v="0"/>
    <x v="0"/>
    <x v="0"/>
    <x v="0"/>
    <x v="0"/>
    <x v="0"/>
    <x v="0"/>
    <x v="0"/>
    <x v="0"/>
    <x v="0"/>
    <x v="0"/>
    <x v="0"/>
    <x v="0"/>
    <x v="0"/>
    <x v="1"/>
    <x v="0"/>
    <x v="3"/>
    <x v="2"/>
    <x v="1"/>
    <m/>
    <m/>
    <m/>
    <m/>
    <m/>
    <m/>
  </r>
  <r>
    <x v="0"/>
    <x v="1"/>
    <x v="1"/>
    <s v="Webb"/>
    <x v="3"/>
    <x v="0"/>
    <x v="0"/>
    <x v="0"/>
    <x v="0"/>
    <x v="0"/>
    <x v="0"/>
    <x v="0"/>
    <x v="0"/>
    <x v="0"/>
    <x v="0"/>
    <x v="0"/>
    <x v="0"/>
    <x v="0"/>
    <x v="0"/>
    <x v="0"/>
    <x v="0"/>
    <x v="0"/>
    <x v="0"/>
    <x v="0"/>
    <x v="0"/>
    <x v="0"/>
    <x v="0"/>
    <x v="0"/>
    <x v="0"/>
    <x v="1"/>
    <x v="0"/>
    <x v="3"/>
    <x v="2"/>
    <x v="1"/>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2"/>
    <x v="0"/>
    <x v="2"/>
    <x v="1"/>
    <m/>
    <m/>
    <m/>
    <m/>
    <m/>
    <m/>
  </r>
  <r>
    <x v="0"/>
    <x v="1"/>
    <x v="1"/>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0"/>
    <x v="0"/>
    <x v="3"/>
    <x v="2"/>
    <x v="0"/>
    <m/>
    <m/>
    <m/>
    <m/>
    <m/>
    <m/>
  </r>
  <r>
    <x v="0"/>
    <x v="74"/>
    <x v="1"/>
    <s v="Webb"/>
    <x v="3"/>
    <x v="0"/>
    <x v="3"/>
    <x v="0"/>
    <x v="0"/>
    <x v="0"/>
    <x v="0"/>
    <x v="0"/>
    <x v="0"/>
    <x v="0"/>
    <x v="0"/>
    <x v="0"/>
    <x v="0"/>
    <x v="0"/>
    <x v="0"/>
    <x v="0"/>
    <x v="0"/>
    <x v="0"/>
    <x v="0"/>
    <x v="0"/>
    <x v="0"/>
    <x v="0"/>
    <x v="0"/>
    <x v="0"/>
    <x v="0"/>
    <x v="1"/>
    <x v="0"/>
    <x v="0"/>
    <x v="2"/>
    <x v="0"/>
    <m/>
    <m/>
    <m/>
    <m/>
    <m/>
    <m/>
  </r>
  <r>
    <x v="0"/>
    <x v="128"/>
    <x v="1"/>
    <s v="Webb"/>
    <x v="3"/>
    <x v="0"/>
    <x v="1"/>
    <x v="0"/>
    <x v="0"/>
    <x v="0"/>
    <x v="0"/>
    <x v="0"/>
    <x v="0"/>
    <x v="0"/>
    <x v="0"/>
    <x v="0"/>
    <x v="0"/>
    <x v="0"/>
    <x v="0"/>
    <x v="0"/>
    <x v="0"/>
    <x v="0"/>
    <x v="0"/>
    <x v="0"/>
    <x v="0"/>
    <x v="0"/>
    <x v="0"/>
    <x v="0"/>
    <x v="0"/>
    <x v="1"/>
    <x v="2"/>
    <x v="0"/>
    <x v="2"/>
    <x v="0"/>
    <m/>
    <m/>
    <m/>
    <m/>
    <m/>
    <m/>
  </r>
  <r>
    <x v="0"/>
    <x v="128"/>
    <x v="1"/>
    <s v="Webb"/>
    <x v="3"/>
    <x v="0"/>
    <x v="0"/>
    <x v="0"/>
    <x v="0"/>
    <x v="0"/>
    <x v="0"/>
    <x v="0"/>
    <x v="0"/>
    <x v="0"/>
    <x v="0"/>
    <x v="0"/>
    <x v="0"/>
    <x v="0"/>
    <x v="0"/>
    <x v="0"/>
    <x v="0"/>
    <x v="0"/>
    <x v="0"/>
    <x v="0"/>
    <x v="0"/>
    <x v="0"/>
    <x v="0"/>
    <x v="0"/>
    <x v="0"/>
    <x v="1"/>
    <x v="2"/>
    <x v="0"/>
    <x v="2"/>
    <x v="1"/>
    <m/>
    <m/>
    <m/>
    <m/>
    <m/>
    <m/>
  </r>
  <r>
    <x v="0"/>
    <x v="113"/>
    <x v="1"/>
    <s v="Webb"/>
    <x v="3"/>
    <x v="0"/>
    <x v="0"/>
    <x v="0"/>
    <x v="0"/>
    <x v="0"/>
    <x v="0"/>
    <x v="0"/>
    <x v="0"/>
    <x v="0"/>
    <x v="0"/>
    <x v="0"/>
    <x v="0"/>
    <x v="0"/>
    <x v="0"/>
    <x v="0"/>
    <x v="0"/>
    <x v="0"/>
    <x v="0"/>
    <x v="0"/>
    <x v="0"/>
    <x v="0"/>
    <x v="0"/>
    <x v="0"/>
    <x v="0"/>
    <x v="0"/>
    <x v="0"/>
    <x v="0"/>
    <x v="2"/>
    <x v="1"/>
    <m/>
    <m/>
    <m/>
    <m/>
    <m/>
    <m/>
  </r>
  <r>
    <x v="0"/>
    <x v="128"/>
    <x v="1"/>
    <s v="Webb"/>
    <x v="3"/>
    <x v="0"/>
    <x v="0"/>
    <x v="0"/>
    <x v="0"/>
    <x v="0"/>
    <x v="0"/>
    <x v="0"/>
    <x v="0"/>
    <x v="0"/>
    <x v="0"/>
    <x v="0"/>
    <x v="0"/>
    <x v="0"/>
    <x v="0"/>
    <x v="0"/>
    <x v="0"/>
    <x v="0"/>
    <x v="0"/>
    <x v="0"/>
    <x v="0"/>
    <x v="0"/>
    <x v="0"/>
    <x v="0"/>
    <x v="0"/>
    <x v="0"/>
    <x v="0"/>
    <x v="0"/>
    <x v="2"/>
    <x v="0"/>
    <m/>
    <m/>
    <m/>
    <m/>
    <m/>
    <m/>
  </r>
  <r>
    <x v="0"/>
    <x v="113"/>
    <x v="1"/>
    <s v="Webb"/>
    <x v="3"/>
    <x v="0"/>
    <x v="0"/>
    <x v="0"/>
    <x v="0"/>
    <x v="0"/>
    <x v="0"/>
    <x v="0"/>
    <x v="0"/>
    <x v="0"/>
    <x v="0"/>
    <x v="0"/>
    <x v="0"/>
    <x v="0"/>
    <x v="0"/>
    <x v="0"/>
    <x v="0"/>
    <x v="0"/>
    <x v="0"/>
    <x v="0"/>
    <x v="0"/>
    <x v="0"/>
    <x v="0"/>
    <x v="0"/>
    <x v="1"/>
    <x v="0"/>
    <x v="2"/>
    <x v="0"/>
    <x v="2"/>
    <x v="1"/>
    <m/>
    <m/>
    <m/>
    <m/>
    <m/>
    <m/>
  </r>
  <r>
    <x v="0"/>
    <x v="113"/>
    <x v="1"/>
    <s v="Webb"/>
    <x v="3"/>
    <x v="0"/>
    <x v="1"/>
    <x v="0"/>
    <x v="0"/>
    <x v="0"/>
    <x v="0"/>
    <x v="0"/>
    <x v="0"/>
    <x v="0"/>
    <x v="0"/>
    <x v="0"/>
    <x v="0"/>
    <x v="0"/>
    <x v="0"/>
    <x v="0"/>
    <x v="0"/>
    <x v="0"/>
    <x v="0"/>
    <x v="0"/>
    <x v="0"/>
    <x v="0"/>
    <x v="0"/>
    <x v="0"/>
    <x v="0"/>
    <x v="1"/>
    <x v="0"/>
    <x v="3"/>
    <x v="2"/>
    <x v="1"/>
    <m/>
    <m/>
    <m/>
    <m/>
    <m/>
    <m/>
  </r>
  <r>
    <x v="0"/>
    <x v="113"/>
    <x v="1"/>
    <s v="Webb"/>
    <x v="3"/>
    <x v="0"/>
    <x v="1"/>
    <x v="0"/>
    <x v="0"/>
    <x v="0"/>
    <x v="0"/>
    <x v="0"/>
    <x v="0"/>
    <x v="0"/>
    <x v="0"/>
    <x v="0"/>
    <x v="0"/>
    <x v="0"/>
    <x v="0"/>
    <x v="0"/>
    <x v="0"/>
    <x v="0"/>
    <x v="0"/>
    <x v="0"/>
    <x v="0"/>
    <x v="0"/>
    <x v="0"/>
    <x v="0"/>
    <x v="0"/>
    <x v="0"/>
    <x v="2"/>
    <x v="0"/>
    <x v="2"/>
    <x v="0"/>
    <m/>
    <m/>
    <m/>
    <m/>
    <m/>
    <m/>
  </r>
  <r>
    <x v="0"/>
    <x v="128"/>
    <x v="1"/>
    <s v="Webb"/>
    <x v="3"/>
    <x v="0"/>
    <x v="0"/>
    <x v="0"/>
    <x v="0"/>
    <x v="0"/>
    <x v="0"/>
    <x v="0"/>
    <x v="0"/>
    <x v="0"/>
    <x v="0"/>
    <x v="0"/>
    <x v="0"/>
    <x v="0"/>
    <x v="0"/>
    <x v="0"/>
    <x v="0"/>
    <x v="0"/>
    <x v="0"/>
    <x v="0"/>
    <x v="0"/>
    <x v="0"/>
    <x v="0"/>
    <x v="0"/>
    <x v="0"/>
    <x v="1"/>
    <x v="2"/>
    <x v="3"/>
    <x v="2"/>
    <x v="0"/>
    <m/>
    <m/>
    <m/>
    <m/>
    <m/>
    <m/>
  </r>
  <r>
    <x v="0"/>
    <x v="113"/>
    <x v="1"/>
    <s v="Webb"/>
    <x v="3"/>
    <x v="0"/>
    <x v="1"/>
    <x v="0"/>
    <x v="0"/>
    <x v="0"/>
    <x v="0"/>
    <x v="0"/>
    <x v="0"/>
    <x v="0"/>
    <x v="0"/>
    <x v="0"/>
    <x v="0"/>
    <x v="0"/>
    <x v="0"/>
    <x v="0"/>
    <x v="0"/>
    <x v="0"/>
    <x v="0"/>
    <x v="0"/>
    <x v="0"/>
    <x v="0"/>
    <x v="0"/>
    <x v="0"/>
    <x v="0"/>
    <x v="0"/>
    <x v="2"/>
    <x v="0"/>
    <x v="2"/>
    <x v="1"/>
    <m/>
    <m/>
    <m/>
    <m/>
    <m/>
    <m/>
  </r>
  <r>
    <x v="0"/>
    <x v="121"/>
    <x v="2"/>
    <s v="Webb"/>
    <x v="3"/>
    <x v="0"/>
    <x v="0"/>
    <x v="0"/>
    <x v="0"/>
    <x v="0"/>
    <x v="0"/>
    <x v="0"/>
    <x v="0"/>
    <x v="0"/>
    <x v="0"/>
    <x v="0"/>
    <x v="0"/>
    <x v="0"/>
    <x v="0"/>
    <x v="0"/>
    <x v="0"/>
    <x v="0"/>
    <x v="0"/>
    <x v="0"/>
    <x v="0"/>
    <x v="0"/>
    <x v="0"/>
    <x v="0"/>
    <x v="1"/>
    <x v="0"/>
    <x v="0"/>
    <x v="0"/>
    <x v="2"/>
    <x v="0"/>
    <m/>
    <m/>
    <m/>
    <m/>
    <m/>
    <m/>
  </r>
  <r>
    <x v="0"/>
    <x v="74"/>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3"/>
    <x v="2"/>
    <x v="0"/>
    <m/>
    <m/>
    <m/>
    <m/>
    <m/>
    <m/>
  </r>
  <r>
    <x v="0"/>
    <x v="132"/>
    <x v="0"/>
    <s v="Webb"/>
    <x v="3"/>
    <x v="0"/>
    <x v="0"/>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3"/>
    <x v="2"/>
    <x v="1"/>
    <m/>
    <m/>
    <m/>
    <m/>
    <m/>
    <m/>
  </r>
  <r>
    <x v="0"/>
    <x v="74"/>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1"/>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2"/>
    <x v="0"/>
    <x v="2"/>
    <x v="0"/>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1"/>
    <x v="0"/>
    <x v="0"/>
    <x v="0"/>
    <x v="2"/>
    <x v="0"/>
    <m/>
    <m/>
    <m/>
    <m/>
    <m/>
    <m/>
  </r>
  <r>
    <x v="0"/>
    <x v="71"/>
    <x v="1"/>
    <s v="Webb"/>
    <x v="3"/>
    <x v="0"/>
    <x v="1"/>
    <x v="0"/>
    <x v="0"/>
    <x v="0"/>
    <x v="0"/>
    <x v="0"/>
    <x v="0"/>
    <x v="0"/>
    <x v="0"/>
    <x v="0"/>
    <x v="0"/>
    <x v="0"/>
    <x v="0"/>
    <x v="0"/>
    <x v="0"/>
    <x v="0"/>
    <x v="0"/>
    <x v="0"/>
    <x v="0"/>
    <x v="0"/>
    <x v="0"/>
    <x v="0"/>
    <x v="0"/>
    <x v="1"/>
    <x v="0"/>
    <x v="3"/>
    <x v="2"/>
    <x v="0"/>
    <m/>
    <m/>
    <m/>
    <m/>
    <m/>
    <m/>
  </r>
  <r>
    <x v="0"/>
    <x v="7"/>
    <x v="1"/>
    <s v="Webb"/>
    <x v="3"/>
    <x v="0"/>
    <x v="1"/>
    <x v="0"/>
    <x v="0"/>
    <x v="0"/>
    <x v="0"/>
    <x v="0"/>
    <x v="0"/>
    <x v="0"/>
    <x v="0"/>
    <x v="0"/>
    <x v="0"/>
    <x v="0"/>
    <x v="0"/>
    <x v="0"/>
    <x v="0"/>
    <x v="0"/>
    <x v="0"/>
    <x v="0"/>
    <x v="0"/>
    <x v="0"/>
    <x v="0"/>
    <x v="0"/>
    <x v="1"/>
    <x v="0"/>
    <x v="0"/>
    <x v="3"/>
    <x v="2"/>
    <x v="1"/>
    <m/>
    <m/>
    <m/>
    <m/>
    <m/>
    <m/>
  </r>
  <r>
    <x v="0"/>
    <x v="7"/>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1"/>
    <x v="0"/>
    <x v="0"/>
    <x v="2"/>
    <x v="0"/>
    <m/>
    <m/>
    <m/>
    <m/>
    <m/>
    <m/>
  </r>
  <r>
    <x v="0"/>
    <x v="132"/>
    <x v="0"/>
    <s v="Webb"/>
    <x v="3"/>
    <x v="0"/>
    <x v="0"/>
    <x v="0"/>
    <x v="0"/>
    <x v="0"/>
    <x v="0"/>
    <x v="0"/>
    <x v="0"/>
    <x v="0"/>
    <x v="0"/>
    <x v="0"/>
    <x v="0"/>
    <x v="0"/>
    <x v="0"/>
    <x v="0"/>
    <x v="0"/>
    <x v="0"/>
    <x v="0"/>
    <x v="0"/>
    <x v="0"/>
    <x v="0"/>
    <x v="0"/>
    <x v="0"/>
    <x v="0"/>
    <x v="0"/>
    <x v="0"/>
    <x v="0"/>
    <x v="2"/>
    <x v="0"/>
    <m/>
    <m/>
    <m/>
    <m/>
    <m/>
    <m/>
  </r>
  <r>
    <x v="0"/>
    <x v="100"/>
    <x v="1"/>
    <s v="Webb"/>
    <x v="3"/>
    <x v="0"/>
    <x v="1"/>
    <x v="0"/>
    <x v="0"/>
    <x v="0"/>
    <x v="0"/>
    <x v="0"/>
    <x v="0"/>
    <x v="0"/>
    <x v="0"/>
    <x v="0"/>
    <x v="0"/>
    <x v="0"/>
    <x v="0"/>
    <x v="0"/>
    <x v="0"/>
    <x v="0"/>
    <x v="0"/>
    <x v="0"/>
    <x v="0"/>
    <x v="0"/>
    <x v="0"/>
    <x v="0"/>
    <x v="0"/>
    <x v="0"/>
    <x v="0"/>
    <x v="0"/>
    <x v="2"/>
    <x v="1"/>
    <m/>
    <m/>
    <m/>
    <m/>
    <m/>
    <m/>
  </r>
  <r>
    <x v="0"/>
    <x v="132"/>
    <x v="0"/>
    <s v="Webb"/>
    <x v="3"/>
    <x v="0"/>
    <x v="1"/>
    <x v="0"/>
    <x v="0"/>
    <x v="0"/>
    <x v="0"/>
    <x v="0"/>
    <x v="0"/>
    <x v="0"/>
    <x v="0"/>
    <x v="0"/>
    <x v="0"/>
    <x v="0"/>
    <x v="0"/>
    <x v="0"/>
    <x v="0"/>
    <x v="0"/>
    <x v="0"/>
    <x v="0"/>
    <x v="0"/>
    <x v="0"/>
    <x v="0"/>
    <x v="0"/>
    <x v="0"/>
    <x v="1"/>
    <x v="0"/>
    <x v="0"/>
    <x v="2"/>
    <x v="0"/>
    <m/>
    <m/>
    <m/>
    <m/>
    <m/>
    <m/>
  </r>
  <r>
    <x v="0"/>
    <x v="7"/>
    <x v="1"/>
    <s v="Webb"/>
    <x v="3"/>
    <x v="0"/>
    <x v="0"/>
    <x v="0"/>
    <x v="0"/>
    <x v="0"/>
    <x v="0"/>
    <x v="0"/>
    <x v="0"/>
    <x v="0"/>
    <x v="0"/>
    <x v="0"/>
    <x v="0"/>
    <x v="0"/>
    <x v="0"/>
    <x v="0"/>
    <x v="0"/>
    <x v="0"/>
    <x v="0"/>
    <x v="0"/>
    <x v="0"/>
    <x v="0"/>
    <x v="0"/>
    <x v="0"/>
    <x v="0"/>
    <x v="0"/>
    <x v="0"/>
    <x v="0"/>
    <x v="2"/>
    <x v="1"/>
    <m/>
    <m/>
    <m/>
    <m/>
    <m/>
    <m/>
  </r>
  <r>
    <x v="0"/>
    <x v="132"/>
    <x v="0"/>
    <s v="Webb"/>
    <x v="3"/>
    <x v="0"/>
    <x v="0"/>
    <x v="0"/>
    <x v="0"/>
    <x v="0"/>
    <x v="0"/>
    <x v="0"/>
    <x v="0"/>
    <x v="0"/>
    <x v="0"/>
    <x v="0"/>
    <x v="0"/>
    <x v="0"/>
    <x v="0"/>
    <x v="0"/>
    <x v="0"/>
    <x v="0"/>
    <x v="0"/>
    <x v="0"/>
    <x v="0"/>
    <x v="0"/>
    <x v="0"/>
    <x v="0"/>
    <x v="0"/>
    <x v="0"/>
    <x v="0"/>
    <x v="0"/>
    <x v="2"/>
    <x v="2"/>
    <m/>
    <m/>
    <m/>
    <m/>
    <m/>
    <m/>
  </r>
  <r>
    <x v="0"/>
    <x v="110"/>
    <x v="1"/>
    <s v="Webb"/>
    <x v="3"/>
    <x v="0"/>
    <x v="1"/>
    <x v="0"/>
    <x v="0"/>
    <x v="0"/>
    <x v="0"/>
    <x v="0"/>
    <x v="0"/>
    <x v="0"/>
    <x v="0"/>
    <x v="0"/>
    <x v="0"/>
    <x v="0"/>
    <x v="0"/>
    <x v="0"/>
    <x v="0"/>
    <x v="0"/>
    <x v="0"/>
    <x v="0"/>
    <x v="0"/>
    <x v="0"/>
    <x v="0"/>
    <x v="0"/>
    <x v="0"/>
    <x v="0"/>
    <x v="0"/>
    <x v="0"/>
    <x v="2"/>
    <x v="1"/>
    <m/>
    <m/>
    <m/>
    <m/>
    <m/>
    <m/>
  </r>
  <r>
    <x v="0"/>
    <x v="110"/>
    <x v="1"/>
    <s v="Webb"/>
    <x v="3"/>
    <x v="0"/>
    <x v="1"/>
    <x v="0"/>
    <x v="0"/>
    <x v="0"/>
    <x v="0"/>
    <x v="0"/>
    <x v="0"/>
    <x v="0"/>
    <x v="0"/>
    <x v="0"/>
    <x v="0"/>
    <x v="0"/>
    <x v="0"/>
    <x v="0"/>
    <x v="0"/>
    <x v="0"/>
    <x v="0"/>
    <x v="0"/>
    <x v="0"/>
    <x v="0"/>
    <x v="0"/>
    <x v="0"/>
    <x v="0"/>
    <x v="1"/>
    <x v="0"/>
    <x v="0"/>
    <x v="2"/>
    <x v="1"/>
    <m/>
    <m/>
    <m/>
    <m/>
    <m/>
    <m/>
  </r>
  <r>
    <x v="0"/>
    <x v="7"/>
    <x v="1"/>
    <s v="Webb"/>
    <x v="3"/>
    <x v="0"/>
    <x v="1"/>
    <x v="0"/>
    <x v="0"/>
    <x v="0"/>
    <x v="0"/>
    <x v="0"/>
    <x v="0"/>
    <x v="0"/>
    <x v="0"/>
    <x v="0"/>
    <x v="0"/>
    <x v="0"/>
    <x v="0"/>
    <x v="0"/>
    <x v="0"/>
    <x v="0"/>
    <x v="0"/>
    <x v="0"/>
    <x v="0"/>
    <x v="0"/>
    <x v="0"/>
    <x v="0"/>
    <x v="0"/>
    <x v="1"/>
    <x v="0"/>
    <x v="3"/>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1"/>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3"/>
    <m/>
    <m/>
    <m/>
    <m/>
    <m/>
    <m/>
  </r>
  <r>
    <x v="0"/>
    <x v="1"/>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2"/>
    <x v="0"/>
    <x v="2"/>
    <x v="0"/>
    <m/>
    <m/>
    <m/>
    <m/>
    <m/>
    <m/>
  </r>
  <r>
    <x v="0"/>
    <x v="28"/>
    <x v="0"/>
    <s v="Webb"/>
    <x v="3"/>
    <x v="0"/>
    <x v="0"/>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0"/>
    <x v="0"/>
    <x v="0"/>
    <x v="2"/>
    <x v="1"/>
    <m/>
    <m/>
    <m/>
    <m/>
    <m/>
    <m/>
  </r>
  <r>
    <x v="0"/>
    <x v="1"/>
    <x v="1"/>
    <s v="Webb"/>
    <x v="3"/>
    <x v="0"/>
    <x v="0"/>
    <x v="0"/>
    <x v="0"/>
    <x v="0"/>
    <x v="0"/>
    <x v="0"/>
    <x v="0"/>
    <x v="0"/>
    <x v="0"/>
    <x v="0"/>
    <x v="0"/>
    <x v="0"/>
    <x v="0"/>
    <x v="0"/>
    <x v="0"/>
    <x v="0"/>
    <x v="0"/>
    <x v="0"/>
    <x v="0"/>
    <x v="0"/>
    <x v="0"/>
    <x v="0"/>
    <x v="1"/>
    <x v="0"/>
    <x v="2"/>
    <x v="1"/>
    <x v="2"/>
    <x v="0"/>
    <m/>
    <m/>
    <m/>
    <m/>
    <m/>
    <m/>
  </r>
  <r>
    <x v="0"/>
    <x v="1"/>
    <x v="1"/>
    <s v="Webb"/>
    <x v="3"/>
    <x v="0"/>
    <x v="0"/>
    <x v="0"/>
    <x v="0"/>
    <x v="0"/>
    <x v="0"/>
    <x v="0"/>
    <x v="0"/>
    <x v="0"/>
    <x v="0"/>
    <x v="0"/>
    <x v="0"/>
    <x v="0"/>
    <x v="0"/>
    <x v="0"/>
    <x v="0"/>
    <x v="0"/>
    <x v="0"/>
    <x v="0"/>
    <x v="0"/>
    <x v="0"/>
    <x v="0"/>
    <x v="0"/>
    <x v="0"/>
    <x v="0"/>
    <x v="0"/>
    <x v="3"/>
    <x v="2"/>
    <x v="0"/>
    <m/>
    <m/>
    <m/>
    <m/>
    <m/>
    <m/>
  </r>
  <r>
    <x v="0"/>
    <x v="1"/>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3"/>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1"/>
    <x v="0"/>
    <x v="0"/>
    <x v="0"/>
    <x v="2"/>
    <x v="1"/>
    <m/>
    <m/>
    <m/>
    <m/>
    <m/>
    <m/>
  </r>
  <r>
    <x v="0"/>
    <x v="95"/>
    <x v="1"/>
    <s v="Webb"/>
    <x v="3"/>
    <x v="0"/>
    <x v="1"/>
    <x v="0"/>
    <x v="0"/>
    <x v="0"/>
    <x v="0"/>
    <x v="0"/>
    <x v="0"/>
    <x v="0"/>
    <x v="0"/>
    <x v="0"/>
    <x v="0"/>
    <x v="0"/>
    <x v="0"/>
    <x v="0"/>
    <x v="0"/>
    <x v="0"/>
    <x v="0"/>
    <x v="0"/>
    <x v="0"/>
    <x v="0"/>
    <x v="0"/>
    <x v="0"/>
    <x v="0"/>
    <x v="1"/>
    <x v="0"/>
    <x v="0"/>
    <x v="2"/>
    <x v="0"/>
    <m/>
    <m/>
    <m/>
    <m/>
    <m/>
    <m/>
  </r>
  <r>
    <x v="0"/>
    <x v="95"/>
    <x v="1"/>
    <s v="Webb"/>
    <x v="3"/>
    <x v="0"/>
    <x v="1"/>
    <x v="0"/>
    <x v="0"/>
    <x v="0"/>
    <x v="0"/>
    <x v="0"/>
    <x v="0"/>
    <x v="0"/>
    <x v="0"/>
    <x v="0"/>
    <x v="0"/>
    <x v="0"/>
    <x v="0"/>
    <x v="0"/>
    <x v="0"/>
    <x v="0"/>
    <x v="0"/>
    <x v="0"/>
    <x v="0"/>
    <x v="0"/>
    <x v="0"/>
    <x v="0"/>
    <x v="0"/>
    <x v="0"/>
    <x v="0"/>
    <x v="0"/>
    <x v="2"/>
    <x v="0"/>
    <m/>
    <m/>
    <m/>
    <m/>
    <m/>
    <m/>
  </r>
  <r>
    <x v="0"/>
    <x v="95"/>
    <x v="1"/>
    <s v="Webb"/>
    <x v="3"/>
    <x v="0"/>
    <x v="1"/>
    <x v="0"/>
    <x v="0"/>
    <x v="0"/>
    <x v="0"/>
    <x v="0"/>
    <x v="0"/>
    <x v="0"/>
    <x v="0"/>
    <x v="0"/>
    <x v="0"/>
    <x v="0"/>
    <x v="0"/>
    <x v="0"/>
    <x v="0"/>
    <x v="0"/>
    <x v="0"/>
    <x v="0"/>
    <x v="0"/>
    <x v="0"/>
    <x v="0"/>
    <x v="0"/>
    <x v="0"/>
    <x v="1"/>
    <x v="0"/>
    <x v="0"/>
    <x v="2"/>
    <x v="0"/>
    <m/>
    <m/>
    <m/>
    <m/>
    <m/>
    <m/>
  </r>
  <r>
    <x v="0"/>
    <x v="95"/>
    <x v="1"/>
    <s v="Webb"/>
    <x v="3"/>
    <x v="0"/>
    <x v="1"/>
    <x v="0"/>
    <x v="0"/>
    <x v="0"/>
    <x v="0"/>
    <x v="0"/>
    <x v="0"/>
    <x v="0"/>
    <x v="0"/>
    <x v="0"/>
    <x v="0"/>
    <x v="0"/>
    <x v="0"/>
    <x v="0"/>
    <x v="0"/>
    <x v="0"/>
    <x v="0"/>
    <x v="0"/>
    <x v="0"/>
    <x v="0"/>
    <x v="0"/>
    <x v="0"/>
    <x v="0"/>
    <x v="2"/>
    <x v="2"/>
    <x v="0"/>
    <x v="2"/>
    <x v="3"/>
    <m/>
    <m/>
    <m/>
    <m/>
    <m/>
    <m/>
  </r>
  <r>
    <x v="0"/>
    <x v="95"/>
    <x v="1"/>
    <s v="Webb"/>
    <x v="3"/>
    <x v="0"/>
    <x v="1"/>
    <x v="0"/>
    <x v="0"/>
    <x v="0"/>
    <x v="0"/>
    <x v="0"/>
    <x v="0"/>
    <x v="0"/>
    <x v="0"/>
    <x v="0"/>
    <x v="0"/>
    <x v="0"/>
    <x v="0"/>
    <x v="0"/>
    <x v="0"/>
    <x v="0"/>
    <x v="0"/>
    <x v="0"/>
    <x v="0"/>
    <x v="0"/>
    <x v="0"/>
    <x v="0"/>
    <x v="0"/>
    <x v="1"/>
    <x v="0"/>
    <x v="0"/>
    <x v="2"/>
    <x v="1"/>
    <m/>
    <m/>
    <m/>
    <m/>
    <m/>
    <m/>
  </r>
  <r>
    <x v="0"/>
    <x v="74"/>
    <x v="1"/>
    <s v="Webb"/>
    <x v="3"/>
    <x v="0"/>
    <x v="0"/>
    <x v="0"/>
    <x v="0"/>
    <x v="0"/>
    <x v="0"/>
    <x v="0"/>
    <x v="0"/>
    <x v="0"/>
    <x v="0"/>
    <x v="0"/>
    <x v="0"/>
    <x v="0"/>
    <x v="0"/>
    <x v="0"/>
    <x v="0"/>
    <x v="0"/>
    <x v="0"/>
    <x v="0"/>
    <x v="0"/>
    <x v="0"/>
    <x v="0"/>
    <x v="0"/>
    <x v="0"/>
    <x v="1"/>
    <x v="0"/>
    <x v="3"/>
    <x v="2"/>
    <x v="0"/>
    <m/>
    <m/>
    <m/>
    <m/>
    <m/>
    <m/>
  </r>
  <r>
    <x v="0"/>
    <x v="95"/>
    <x v="1"/>
    <s v="Webb"/>
    <x v="3"/>
    <x v="0"/>
    <x v="0"/>
    <x v="0"/>
    <x v="0"/>
    <x v="0"/>
    <x v="0"/>
    <x v="0"/>
    <x v="0"/>
    <x v="0"/>
    <x v="0"/>
    <x v="0"/>
    <x v="0"/>
    <x v="0"/>
    <x v="0"/>
    <x v="0"/>
    <x v="0"/>
    <x v="0"/>
    <x v="0"/>
    <x v="0"/>
    <x v="0"/>
    <x v="0"/>
    <x v="0"/>
    <x v="0"/>
    <x v="0"/>
    <x v="1"/>
    <x v="2"/>
    <x v="0"/>
    <x v="2"/>
    <x v="3"/>
    <m/>
    <m/>
    <m/>
    <m/>
    <m/>
    <m/>
  </r>
  <r>
    <x v="0"/>
    <x v="139"/>
    <x v="0"/>
    <s v="Webb"/>
    <x v="3"/>
    <x v="0"/>
    <x v="1"/>
    <x v="0"/>
    <x v="0"/>
    <x v="0"/>
    <x v="0"/>
    <x v="0"/>
    <x v="0"/>
    <x v="0"/>
    <x v="0"/>
    <x v="0"/>
    <x v="0"/>
    <x v="0"/>
    <x v="0"/>
    <x v="0"/>
    <x v="0"/>
    <x v="0"/>
    <x v="0"/>
    <x v="0"/>
    <x v="0"/>
    <x v="0"/>
    <x v="0"/>
    <x v="0"/>
    <x v="0"/>
    <x v="1"/>
    <x v="0"/>
    <x v="0"/>
    <x v="2"/>
    <x v="1"/>
    <m/>
    <m/>
    <m/>
    <m/>
    <m/>
    <m/>
  </r>
  <r>
    <x v="0"/>
    <x v="139"/>
    <x v="0"/>
    <s v="Webb"/>
    <x v="3"/>
    <x v="0"/>
    <x v="1"/>
    <x v="0"/>
    <x v="0"/>
    <x v="0"/>
    <x v="0"/>
    <x v="0"/>
    <x v="0"/>
    <x v="0"/>
    <x v="0"/>
    <x v="0"/>
    <x v="0"/>
    <x v="0"/>
    <x v="0"/>
    <x v="0"/>
    <x v="0"/>
    <x v="0"/>
    <x v="0"/>
    <x v="0"/>
    <x v="0"/>
    <x v="0"/>
    <x v="0"/>
    <x v="0"/>
    <x v="1"/>
    <x v="1"/>
    <x v="0"/>
    <x v="0"/>
    <x v="2"/>
    <x v="1"/>
    <m/>
    <m/>
    <m/>
    <m/>
    <m/>
    <m/>
  </r>
  <r>
    <x v="0"/>
    <x v="139"/>
    <x v="0"/>
    <s v="Webb"/>
    <x v="3"/>
    <x v="0"/>
    <x v="1"/>
    <x v="0"/>
    <x v="0"/>
    <x v="0"/>
    <x v="0"/>
    <x v="0"/>
    <x v="0"/>
    <x v="0"/>
    <x v="0"/>
    <x v="0"/>
    <x v="0"/>
    <x v="0"/>
    <x v="0"/>
    <x v="0"/>
    <x v="0"/>
    <x v="0"/>
    <x v="0"/>
    <x v="0"/>
    <x v="0"/>
    <x v="0"/>
    <x v="0"/>
    <x v="0"/>
    <x v="1"/>
    <x v="1"/>
    <x v="0"/>
    <x v="0"/>
    <x v="2"/>
    <x v="1"/>
    <m/>
    <m/>
    <m/>
    <m/>
    <m/>
    <m/>
  </r>
  <r>
    <x v="0"/>
    <x v="139"/>
    <x v="0"/>
    <s v="Webb"/>
    <x v="3"/>
    <x v="0"/>
    <x v="0"/>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1"/>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3"/>
    <x v="2"/>
    <x v="1"/>
    <m/>
    <m/>
    <m/>
    <m/>
    <m/>
    <m/>
  </r>
  <r>
    <x v="0"/>
    <x v="65"/>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1"/>
    <m/>
    <m/>
    <m/>
    <m/>
    <m/>
    <m/>
  </r>
  <r>
    <x v="0"/>
    <x v="122"/>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3"/>
    <m/>
    <m/>
    <m/>
    <m/>
    <m/>
    <m/>
  </r>
  <r>
    <x v="0"/>
    <x v="103"/>
    <x v="1"/>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1"/>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3"/>
    <x v="0"/>
    <x v="0"/>
    <x v="0"/>
    <x v="2"/>
    <x v="0"/>
    <m/>
    <m/>
    <m/>
    <m/>
    <m/>
    <m/>
  </r>
  <r>
    <x v="0"/>
    <x v="7"/>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1"/>
    <x v="0"/>
    <x v="0"/>
    <x v="2"/>
    <x v="1"/>
    <m/>
    <m/>
    <m/>
    <m/>
    <m/>
    <m/>
  </r>
  <r>
    <x v="0"/>
    <x v="132"/>
    <x v="0"/>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1"/>
    <m/>
    <m/>
    <m/>
    <m/>
    <m/>
    <m/>
  </r>
  <r>
    <x v="0"/>
    <x v="132"/>
    <x v="0"/>
    <s v="Webb"/>
    <x v="3"/>
    <x v="0"/>
    <x v="1"/>
    <x v="0"/>
    <x v="0"/>
    <x v="0"/>
    <x v="0"/>
    <x v="0"/>
    <x v="0"/>
    <x v="0"/>
    <x v="0"/>
    <x v="0"/>
    <x v="0"/>
    <x v="0"/>
    <x v="0"/>
    <x v="0"/>
    <x v="0"/>
    <x v="0"/>
    <x v="0"/>
    <x v="0"/>
    <x v="0"/>
    <x v="0"/>
    <x v="0"/>
    <x v="0"/>
    <x v="0"/>
    <x v="0"/>
    <x v="2"/>
    <x v="0"/>
    <x v="2"/>
    <x v="1"/>
    <m/>
    <m/>
    <m/>
    <m/>
    <m/>
    <m/>
  </r>
  <r>
    <x v="0"/>
    <x v="122"/>
    <x v="1"/>
    <s v="Webb"/>
    <x v="3"/>
    <x v="0"/>
    <x v="0"/>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1"/>
    <x v="0"/>
    <x v="0"/>
    <x v="0"/>
    <x v="2"/>
    <x v="0"/>
    <m/>
    <m/>
    <m/>
    <m/>
    <m/>
    <m/>
  </r>
  <r>
    <x v="0"/>
    <x v="132"/>
    <x v="0"/>
    <s v="Webb"/>
    <x v="3"/>
    <x v="0"/>
    <x v="0"/>
    <x v="0"/>
    <x v="0"/>
    <x v="0"/>
    <x v="0"/>
    <x v="0"/>
    <x v="0"/>
    <x v="0"/>
    <x v="0"/>
    <x v="0"/>
    <x v="0"/>
    <x v="0"/>
    <x v="0"/>
    <x v="0"/>
    <x v="0"/>
    <x v="0"/>
    <x v="0"/>
    <x v="0"/>
    <x v="0"/>
    <x v="0"/>
    <x v="0"/>
    <x v="0"/>
    <x v="0"/>
    <x v="0"/>
    <x v="0"/>
    <x v="0"/>
    <x v="2"/>
    <x v="1"/>
    <m/>
    <m/>
    <m/>
    <m/>
    <m/>
    <m/>
  </r>
  <r>
    <x v="0"/>
    <x v="132"/>
    <x v="0"/>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2"/>
    <x v="2"/>
    <x v="0"/>
    <x v="2"/>
    <x v="0"/>
    <m/>
    <m/>
    <m/>
    <m/>
    <m/>
    <m/>
  </r>
  <r>
    <x v="0"/>
    <x v="80"/>
    <x v="1"/>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1"/>
    <x v="0"/>
    <x v="0"/>
    <x v="0"/>
    <x v="2"/>
    <x v="0"/>
    <m/>
    <m/>
    <m/>
    <m/>
    <m/>
    <m/>
  </r>
  <r>
    <x v="0"/>
    <x v="80"/>
    <x v="1"/>
    <s v="Webb"/>
    <x v="3"/>
    <x v="0"/>
    <x v="0"/>
    <x v="0"/>
    <x v="0"/>
    <x v="0"/>
    <x v="0"/>
    <x v="0"/>
    <x v="0"/>
    <x v="0"/>
    <x v="0"/>
    <x v="0"/>
    <x v="0"/>
    <x v="0"/>
    <x v="0"/>
    <x v="0"/>
    <x v="0"/>
    <x v="0"/>
    <x v="0"/>
    <x v="0"/>
    <x v="0"/>
    <x v="0"/>
    <x v="0"/>
    <x v="0"/>
    <x v="0"/>
    <x v="0"/>
    <x v="0"/>
    <x v="3"/>
    <x v="2"/>
    <x v="0"/>
    <m/>
    <m/>
    <m/>
    <m/>
    <m/>
    <m/>
  </r>
  <r>
    <x v="0"/>
    <x v="106"/>
    <x v="2"/>
    <s v="Webb"/>
    <x v="3"/>
    <x v="0"/>
    <x v="0"/>
    <x v="0"/>
    <x v="0"/>
    <x v="0"/>
    <x v="0"/>
    <x v="0"/>
    <x v="0"/>
    <x v="0"/>
    <x v="0"/>
    <x v="0"/>
    <x v="0"/>
    <x v="0"/>
    <x v="0"/>
    <x v="0"/>
    <x v="0"/>
    <x v="0"/>
    <x v="0"/>
    <x v="0"/>
    <x v="0"/>
    <x v="0"/>
    <x v="0"/>
    <x v="0"/>
    <x v="0"/>
    <x v="0"/>
    <x v="2"/>
    <x v="0"/>
    <x v="2"/>
    <x v="0"/>
    <m/>
    <m/>
    <m/>
    <m/>
    <m/>
    <m/>
  </r>
  <r>
    <x v="0"/>
    <x v="106"/>
    <x v="2"/>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0"/>
    <x v="0"/>
    <x v="2"/>
    <x v="1"/>
    <m/>
    <m/>
    <m/>
    <m/>
    <m/>
    <m/>
  </r>
  <r>
    <x v="0"/>
    <x v="1"/>
    <x v="1"/>
    <s v="Webb"/>
    <x v="3"/>
    <x v="0"/>
    <x v="1"/>
    <x v="0"/>
    <x v="0"/>
    <x v="0"/>
    <x v="0"/>
    <x v="0"/>
    <x v="0"/>
    <x v="0"/>
    <x v="0"/>
    <x v="0"/>
    <x v="0"/>
    <x v="0"/>
    <x v="0"/>
    <x v="0"/>
    <x v="0"/>
    <x v="0"/>
    <x v="0"/>
    <x v="0"/>
    <x v="0"/>
    <x v="0"/>
    <x v="0"/>
    <x v="0"/>
    <x v="0"/>
    <x v="1"/>
    <x v="0"/>
    <x v="0"/>
    <x v="2"/>
    <x v="3"/>
    <m/>
    <m/>
    <m/>
    <m/>
    <m/>
    <m/>
  </r>
  <r>
    <x v="0"/>
    <x v="1"/>
    <x v="1"/>
    <s v="Webb"/>
    <x v="3"/>
    <x v="0"/>
    <x v="1"/>
    <x v="0"/>
    <x v="0"/>
    <x v="0"/>
    <x v="0"/>
    <x v="0"/>
    <x v="0"/>
    <x v="0"/>
    <x v="0"/>
    <x v="0"/>
    <x v="0"/>
    <x v="0"/>
    <x v="0"/>
    <x v="0"/>
    <x v="0"/>
    <x v="0"/>
    <x v="0"/>
    <x v="0"/>
    <x v="0"/>
    <x v="0"/>
    <x v="0"/>
    <x v="0"/>
    <x v="0"/>
    <x v="1"/>
    <x v="0"/>
    <x v="3"/>
    <x v="2"/>
    <x v="1"/>
    <m/>
    <m/>
    <m/>
    <m/>
    <m/>
    <m/>
  </r>
  <r>
    <x v="0"/>
    <x v="103"/>
    <x v="1"/>
    <s v="Webb"/>
    <x v="3"/>
    <x v="0"/>
    <x v="1"/>
    <x v="0"/>
    <x v="0"/>
    <x v="0"/>
    <x v="0"/>
    <x v="0"/>
    <x v="0"/>
    <x v="0"/>
    <x v="0"/>
    <x v="0"/>
    <x v="0"/>
    <x v="0"/>
    <x v="0"/>
    <x v="0"/>
    <x v="0"/>
    <x v="0"/>
    <x v="0"/>
    <x v="0"/>
    <x v="0"/>
    <x v="0"/>
    <x v="0"/>
    <x v="0"/>
    <x v="0"/>
    <x v="1"/>
    <x v="0"/>
    <x v="0"/>
    <x v="2"/>
    <x v="0"/>
    <m/>
    <m/>
    <m/>
    <m/>
    <m/>
    <m/>
  </r>
  <r>
    <x v="0"/>
    <x v="103"/>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1"/>
    <x v="0"/>
    <x v="0"/>
    <x v="2"/>
    <x v="0"/>
    <m/>
    <m/>
    <m/>
    <m/>
    <m/>
    <m/>
  </r>
  <r>
    <x v="0"/>
    <x v="100"/>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1"/>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2"/>
    <x v="0"/>
    <x v="2"/>
    <x v="0"/>
    <m/>
    <m/>
    <m/>
    <m/>
    <m/>
    <m/>
  </r>
  <r>
    <x v="0"/>
    <x v="56"/>
    <x v="1"/>
    <s v="Webb"/>
    <x v="3"/>
    <x v="0"/>
    <x v="1"/>
    <x v="0"/>
    <x v="0"/>
    <x v="0"/>
    <x v="0"/>
    <x v="0"/>
    <x v="0"/>
    <x v="0"/>
    <x v="0"/>
    <x v="0"/>
    <x v="0"/>
    <x v="0"/>
    <x v="0"/>
    <x v="0"/>
    <x v="0"/>
    <x v="0"/>
    <x v="0"/>
    <x v="0"/>
    <x v="0"/>
    <x v="0"/>
    <x v="0"/>
    <x v="0"/>
    <x v="0"/>
    <x v="0"/>
    <x v="0"/>
    <x v="0"/>
    <x v="2"/>
    <x v="1"/>
    <m/>
    <m/>
    <m/>
    <m/>
    <m/>
    <m/>
  </r>
  <r>
    <x v="0"/>
    <x v="56"/>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0"/>
    <x v="1"/>
    <x v="0"/>
    <x v="3"/>
    <x v="2"/>
    <x v="3"/>
    <m/>
    <m/>
    <m/>
    <m/>
    <m/>
    <m/>
  </r>
  <r>
    <x v="0"/>
    <x v="56"/>
    <x v="1"/>
    <s v="Webb"/>
    <x v="3"/>
    <x v="0"/>
    <x v="1"/>
    <x v="0"/>
    <x v="0"/>
    <x v="0"/>
    <x v="0"/>
    <x v="0"/>
    <x v="0"/>
    <x v="0"/>
    <x v="0"/>
    <x v="0"/>
    <x v="0"/>
    <x v="0"/>
    <x v="0"/>
    <x v="0"/>
    <x v="0"/>
    <x v="0"/>
    <x v="0"/>
    <x v="0"/>
    <x v="0"/>
    <x v="0"/>
    <x v="0"/>
    <x v="0"/>
    <x v="0"/>
    <x v="0"/>
    <x v="0"/>
    <x v="0"/>
    <x v="2"/>
    <x v="3"/>
    <m/>
    <m/>
    <m/>
    <m/>
    <m/>
    <m/>
  </r>
  <r>
    <x v="0"/>
    <x v="56"/>
    <x v="1"/>
    <s v="Webb"/>
    <x v="3"/>
    <x v="0"/>
    <x v="1"/>
    <x v="0"/>
    <x v="0"/>
    <x v="0"/>
    <x v="0"/>
    <x v="0"/>
    <x v="0"/>
    <x v="0"/>
    <x v="0"/>
    <x v="0"/>
    <x v="0"/>
    <x v="0"/>
    <x v="0"/>
    <x v="0"/>
    <x v="0"/>
    <x v="0"/>
    <x v="0"/>
    <x v="0"/>
    <x v="0"/>
    <x v="0"/>
    <x v="0"/>
    <x v="0"/>
    <x v="0"/>
    <x v="1"/>
    <x v="0"/>
    <x v="0"/>
    <x v="2"/>
    <x v="1"/>
    <m/>
    <m/>
    <m/>
    <m/>
    <m/>
    <m/>
  </r>
  <r>
    <x v="0"/>
    <x v="56"/>
    <x v="1"/>
    <s v="Webb"/>
    <x v="3"/>
    <x v="0"/>
    <x v="0"/>
    <x v="0"/>
    <x v="0"/>
    <x v="0"/>
    <x v="0"/>
    <x v="0"/>
    <x v="0"/>
    <x v="0"/>
    <x v="0"/>
    <x v="0"/>
    <x v="0"/>
    <x v="0"/>
    <x v="0"/>
    <x v="0"/>
    <x v="0"/>
    <x v="0"/>
    <x v="0"/>
    <x v="0"/>
    <x v="0"/>
    <x v="0"/>
    <x v="0"/>
    <x v="0"/>
    <x v="1"/>
    <x v="2"/>
    <x v="0"/>
    <x v="3"/>
    <x v="2"/>
    <x v="0"/>
    <m/>
    <m/>
    <m/>
    <m/>
    <m/>
    <m/>
  </r>
  <r>
    <x v="0"/>
    <x v="56"/>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1"/>
    <m/>
    <m/>
    <m/>
    <m/>
    <m/>
    <m/>
  </r>
  <r>
    <x v="0"/>
    <x v="132"/>
    <x v="0"/>
    <s v="Webb"/>
    <x v="3"/>
    <x v="0"/>
    <x v="0"/>
    <x v="0"/>
    <x v="0"/>
    <x v="0"/>
    <x v="0"/>
    <x v="0"/>
    <x v="0"/>
    <x v="0"/>
    <x v="0"/>
    <x v="0"/>
    <x v="0"/>
    <x v="0"/>
    <x v="0"/>
    <x v="0"/>
    <x v="0"/>
    <x v="0"/>
    <x v="0"/>
    <x v="0"/>
    <x v="0"/>
    <x v="0"/>
    <x v="0"/>
    <x v="0"/>
    <x v="1"/>
    <x v="0"/>
    <x v="0"/>
    <x v="0"/>
    <x v="2"/>
    <x v="0"/>
    <m/>
    <m/>
    <m/>
    <m/>
    <m/>
    <m/>
  </r>
  <r>
    <x v="0"/>
    <x v="56"/>
    <x v="1"/>
    <s v="Webb"/>
    <x v="3"/>
    <x v="0"/>
    <x v="0"/>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1"/>
    <x v="1"/>
    <x v="0"/>
    <x v="0"/>
    <x v="2"/>
    <x v="0"/>
    <m/>
    <m/>
    <m/>
    <m/>
    <m/>
    <m/>
  </r>
  <r>
    <x v="0"/>
    <x v="132"/>
    <x v="0"/>
    <s v="Webb"/>
    <x v="3"/>
    <x v="0"/>
    <x v="1"/>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1"/>
    <x v="0"/>
    <x v="2"/>
    <x v="0"/>
    <x v="2"/>
    <x v="0"/>
    <m/>
    <m/>
    <m/>
    <m/>
    <m/>
    <m/>
  </r>
  <r>
    <x v="0"/>
    <x v="28"/>
    <x v="0"/>
    <s v="Webb"/>
    <x v="3"/>
    <x v="0"/>
    <x v="1"/>
    <x v="0"/>
    <x v="0"/>
    <x v="0"/>
    <x v="0"/>
    <x v="0"/>
    <x v="0"/>
    <x v="0"/>
    <x v="0"/>
    <x v="0"/>
    <x v="0"/>
    <x v="0"/>
    <x v="0"/>
    <x v="0"/>
    <x v="0"/>
    <x v="0"/>
    <x v="0"/>
    <x v="0"/>
    <x v="0"/>
    <x v="0"/>
    <x v="0"/>
    <x v="0"/>
    <x v="1"/>
    <x v="1"/>
    <x v="2"/>
    <x v="3"/>
    <x v="2"/>
    <x v="3"/>
    <m/>
    <m/>
    <m/>
    <m/>
    <m/>
    <m/>
  </r>
  <r>
    <x v="0"/>
    <x v="28"/>
    <x v="0"/>
    <s v="Webb"/>
    <x v="3"/>
    <x v="0"/>
    <x v="0"/>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1"/>
    <x v="1"/>
    <x v="0"/>
    <x v="0"/>
    <x v="2"/>
    <x v="0"/>
    <m/>
    <m/>
    <m/>
    <m/>
    <m/>
    <m/>
  </r>
  <r>
    <x v="0"/>
    <x v="1"/>
    <x v="1"/>
    <s v="Webb"/>
    <x v="3"/>
    <x v="0"/>
    <x v="0"/>
    <x v="0"/>
    <x v="0"/>
    <x v="0"/>
    <x v="0"/>
    <x v="0"/>
    <x v="0"/>
    <x v="0"/>
    <x v="0"/>
    <x v="0"/>
    <x v="0"/>
    <x v="0"/>
    <x v="0"/>
    <x v="0"/>
    <x v="0"/>
    <x v="0"/>
    <x v="0"/>
    <x v="0"/>
    <x v="0"/>
    <x v="0"/>
    <x v="0"/>
    <x v="0"/>
    <x v="0"/>
    <x v="1"/>
    <x v="0"/>
    <x v="0"/>
    <x v="2"/>
    <x v="0"/>
    <m/>
    <m/>
    <m/>
    <m/>
    <m/>
    <m/>
  </r>
  <r>
    <x v="0"/>
    <x v="28"/>
    <x v="0"/>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1"/>
    <m/>
    <m/>
    <m/>
    <m/>
    <m/>
    <m/>
  </r>
  <r>
    <x v="0"/>
    <x v="88"/>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0"/>
    <x v="1"/>
    <x v="0"/>
    <x v="3"/>
    <x v="2"/>
    <x v="0"/>
    <m/>
    <m/>
    <m/>
    <m/>
    <m/>
    <m/>
  </r>
  <r>
    <x v="0"/>
    <x v="56"/>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1"/>
    <x v="0"/>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1"/>
    <x v="0"/>
    <x v="0"/>
    <x v="0"/>
    <x v="2"/>
    <x v="2"/>
    <m/>
    <m/>
    <m/>
    <m/>
    <m/>
    <m/>
  </r>
  <r>
    <x v="0"/>
    <x v="55"/>
    <x v="1"/>
    <s v="Webb"/>
    <x v="3"/>
    <x v="0"/>
    <x v="0"/>
    <x v="0"/>
    <x v="0"/>
    <x v="0"/>
    <x v="0"/>
    <x v="0"/>
    <x v="0"/>
    <x v="0"/>
    <x v="0"/>
    <x v="0"/>
    <x v="0"/>
    <x v="0"/>
    <x v="0"/>
    <x v="0"/>
    <x v="0"/>
    <x v="0"/>
    <x v="0"/>
    <x v="0"/>
    <x v="0"/>
    <x v="0"/>
    <x v="0"/>
    <x v="0"/>
    <x v="1"/>
    <x v="0"/>
    <x v="0"/>
    <x v="0"/>
    <x v="2"/>
    <x v="0"/>
    <m/>
    <m/>
    <m/>
    <m/>
    <m/>
    <m/>
  </r>
  <r>
    <x v="0"/>
    <x v="68"/>
    <x v="1"/>
    <s v="Webb"/>
    <x v="3"/>
    <x v="0"/>
    <x v="3"/>
    <x v="0"/>
    <x v="0"/>
    <x v="0"/>
    <x v="0"/>
    <x v="0"/>
    <x v="0"/>
    <x v="0"/>
    <x v="0"/>
    <x v="0"/>
    <x v="0"/>
    <x v="0"/>
    <x v="0"/>
    <x v="0"/>
    <x v="0"/>
    <x v="0"/>
    <x v="0"/>
    <x v="0"/>
    <x v="0"/>
    <x v="0"/>
    <x v="0"/>
    <x v="0"/>
    <x v="0"/>
    <x v="0"/>
    <x v="0"/>
    <x v="0"/>
    <x v="2"/>
    <x v="0"/>
    <m/>
    <m/>
    <m/>
    <m/>
    <m/>
    <m/>
  </r>
  <r>
    <x v="0"/>
    <x v="68"/>
    <x v="1"/>
    <s v="Webb"/>
    <x v="3"/>
    <x v="0"/>
    <x v="0"/>
    <x v="0"/>
    <x v="0"/>
    <x v="0"/>
    <x v="0"/>
    <x v="0"/>
    <x v="0"/>
    <x v="0"/>
    <x v="0"/>
    <x v="0"/>
    <x v="0"/>
    <x v="0"/>
    <x v="0"/>
    <x v="0"/>
    <x v="0"/>
    <x v="0"/>
    <x v="0"/>
    <x v="0"/>
    <x v="0"/>
    <x v="0"/>
    <x v="0"/>
    <x v="0"/>
    <x v="0"/>
    <x v="0"/>
    <x v="0"/>
    <x v="3"/>
    <x v="2"/>
    <x v="1"/>
    <m/>
    <m/>
    <m/>
    <m/>
    <m/>
    <m/>
  </r>
  <r>
    <x v="0"/>
    <x v="68"/>
    <x v="1"/>
    <s v="Webb"/>
    <x v="3"/>
    <x v="0"/>
    <x v="0"/>
    <x v="0"/>
    <x v="0"/>
    <x v="0"/>
    <x v="0"/>
    <x v="0"/>
    <x v="0"/>
    <x v="0"/>
    <x v="0"/>
    <x v="0"/>
    <x v="0"/>
    <x v="0"/>
    <x v="0"/>
    <x v="0"/>
    <x v="0"/>
    <x v="0"/>
    <x v="0"/>
    <x v="0"/>
    <x v="0"/>
    <x v="0"/>
    <x v="0"/>
    <x v="0"/>
    <x v="1"/>
    <x v="0"/>
    <x v="0"/>
    <x v="0"/>
    <x v="2"/>
    <x v="0"/>
    <m/>
    <m/>
    <m/>
    <m/>
    <m/>
    <m/>
  </r>
  <r>
    <x v="0"/>
    <x v="68"/>
    <x v="1"/>
    <s v="Webb"/>
    <x v="3"/>
    <x v="0"/>
    <x v="0"/>
    <x v="0"/>
    <x v="0"/>
    <x v="0"/>
    <x v="0"/>
    <x v="0"/>
    <x v="0"/>
    <x v="0"/>
    <x v="0"/>
    <x v="0"/>
    <x v="0"/>
    <x v="0"/>
    <x v="0"/>
    <x v="0"/>
    <x v="0"/>
    <x v="0"/>
    <x v="0"/>
    <x v="0"/>
    <x v="0"/>
    <x v="0"/>
    <x v="0"/>
    <x v="0"/>
    <x v="0"/>
    <x v="0"/>
    <x v="0"/>
    <x v="0"/>
    <x v="2"/>
    <x v="0"/>
    <m/>
    <m/>
    <m/>
    <m/>
    <m/>
    <m/>
  </r>
  <r>
    <x v="0"/>
    <x v="68"/>
    <x v="1"/>
    <s v="Webb"/>
    <x v="3"/>
    <x v="0"/>
    <x v="1"/>
    <x v="0"/>
    <x v="0"/>
    <x v="0"/>
    <x v="0"/>
    <x v="0"/>
    <x v="0"/>
    <x v="0"/>
    <x v="0"/>
    <x v="0"/>
    <x v="0"/>
    <x v="0"/>
    <x v="0"/>
    <x v="0"/>
    <x v="0"/>
    <x v="0"/>
    <x v="0"/>
    <x v="0"/>
    <x v="0"/>
    <x v="0"/>
    <x v="0"/>
    <x v="0"/>
    <x v="1"/>
    <x v="0"/>
    <x v="0"/>
    <x v="1"/>
    <x v="2"/>
    <x v="1"/>
    <m/>
    <m/>
    <m/>
    <m/>
    <m/>
    <m/>
  </r>
  <r>
    <x v="0"/>
    <x v="68"/>
    <x v="1"/>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3"/>
    <x v="2"/>
    <x v="1"/>
    <m/>
    <m/>
    <m/>
    <m/>
    <m/>
    <m/>
  </r>
  <r>
    <x v="0"/>
    <x v="68"/>
    <x v="1"/>
    <s v="Webb"/>
    <x v="3"/>
    <x v="0"/>
    <x v="1"/>
    <x v="0"/>
    <x v="0"/>
    <x v="0"/>
    <x v="0"/>
    <x v="0"/>
    <x v="0"/>
    <x v="0"/>
    <x v="0"/>
    <x v="0"/>
    <x v="0"/>
    <x v="0"/>
    <x v="0"/>
    <x v="0"/>
    <x v="0"/>
    <x v="0"/>
    <x v="0"/>
    <x v="0"/>
    <x v="0"/>
    <x v="0"/>
    <x v="0"/>
    <x v="0"/>
    <x v="0"/>
    <x v="2"/>
    <x v="0"/>
    <x v="0"/>
    <x v="2"/>
    <x v="0"/>
    <m/>
    <m/>
    <m/>
    <m/>
    <m/>
    <m/>
  </r>
  <r>
    <x v="0"/>
    <x v="68"/>
    <x v="1"/>
    <s v="Webb"/>
    <x v="3"/>
    <x v="0"/>
    <x v="1"/>
    <x v="0"/>
    <x v="0"/>
    <x v="0"/>
    <x v="0"/>
    <x v="0"/>
    <x v="0"/>
    <x v="0"/>
    <x v="0"/>
    <x v="0"/>
    <x v="0"/>
    <x v="0"/>
    <x v="0"/>
    <x v="0"/>
    <x v="0"/>
    <x v="0"/>
    <x v="0"/>
    <x v="0"/>
    <x v="0"/>
    <x v="0"/>
    <x v="0"/>
    <x v="0"/>
    <x v="0"/>
    <x v="1"/>
    <x v="0"/>
    <x v="0"/>
    <x v="2"/>
    <x v="0"/>
    <m/>
    <m/>
    <m/>
    <m/>
    <m/>
    <m/>
  </r>
  <r>
    <x v="0"/>
    <x v="1"/>
    <x v="1"/>
    <s v="Webb"/>
    <x v="3"/>
    <x v="0"/>
    <x v="1"/>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0"/>
    <x v="3"/>
    <x v="2"/>
    <x v="0"/>
    <m/>
    <m/>
    <m/>
    <m/>
    <m/>
    <m/>
  </r>
  <r>
    <x v="0"/>
    <x v="68"/>
    <x v="1"/>
    <s v="Webb"/>
    <x v="3"/>
    <x v="0"/>
    <x v="1"/>
    <x v="0"/>
    <x v="0"/>
    <x v="0"/>
    <x v="0"/>
    <x v="0"/>
    <x v="0"/>
    <x v="0"/>
    <x v="0"/>
    <x v="0"/>
    <x v="0"/>
    <x v="0"/>
    <x v="0"/>
    <x v="0"/>
    <x v="0"/>
    <x v="0"/>
    <x v="0"/>
    <x v="0"/>
    <x v="0"/>
    <x v="0"/>
    <x v="0"/>
    <x v="0"/>
    <x v="1"/>
    <x v="1"/>
    <x v="2"/>
    <x v="3"/>
    <x v="2"/>
    <x v="1"/>
    <m/>
    <m/>
    <m/>
    <m/>
    <m/>
    <m/>
  </r>
  <r>
    <x v="0"/>
    <x v="59"/>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68"/>
    <x v="1"/>
    <s v="Webb"/>
    <x v="3"/>
    <x v="0"/>
    <x v="0"/>
    <x v="0"/>
    <x v="0"/>
    <x v="0"/>
    <x v="0"/>
    <x v="0"/>
    <x v="0"/>
    <x v="0"/>
    <x v="0"/>
    <x v="0"/>
    <x v="0"/>
    <x v="0"/>
    <x v="0"/>
    <x v="0"/>
    <x v="0"/>
    <x v="0"/>
    <x v="0"/>
    <x v="0"/>
    <x v="0"/>
    <x v="0"/>
    <x v="0"/>
    <x v="0"/>
    <x v="0"/>
    <x v="1"/>
    <x v="0"/>
    <x v="1"/>
    <x v="2"/>
    <x v="1"/>
    <m/>
    <m/>
    <m/>
    <m/>
    <m/>
    <m/>
  </r>
  <r>
    <x v="0"/>
    <x v="59"/>
    <x v="1"/>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2"/>
    <x v="0"/>
    <x v="0"/>
    <x v="2"/>
    <x v="0"/>
    <m/>
    <m/>
    <m/>
    <m/>
    <m/>
    <m/>
  </r>
  <r>
    <x v="0"/>
    <x v="68"/>
    <x v="1"/>
    <s v="Webb"/>
    <x v="3"/>
    <x v="0"/>
    <x v="1"/>
    <x v="0"/>
    <x v="0"/>
    <x v="0"/>
    <x v="0"/>
    <x v="0"/>
    <x v="0"/>
    <x v="0"/>
    <x v="0"/>
    <x v="0"/>
    <x v="0"/>
    <x v="0"/>
    <x v="0"/>
    <x v="0"/>
    <x v="0"/>
    <x v="0"/>
    <x v="0"/>
    <x v="0"/>
    <x v="0"/>
    <x v="0"/>
    <x v="0"/>
    <x v="0"/>
    <x v="3"/>
    <x v="1"/>
    <x v="0"/>
    <x v="1"/>
    <x v="2"/>
    <x v="3"/>
    <m/>
    <m/>
    <m/>
    <m/>
    <m/>
    <m/>
  </r>
  <r>
    <x v="0"/>
    <x v="80"/>
    <x v="1"/>
    <s v="Webb"/>
    <x v="3"/>
    <x v="0"/>
    <x v="1"/>
    <x v="0"/>
    <x v="0"/>
    <x v="0"/>
    <x v="0"/>
    <x v="0"/>
    <x v="0"/>
    <x v="0"/>
    <x v="0"/>
    <x v="0"/>
    <x v="0"/>
    <x v="0"/>
    <x v="0"/>
    <x v="0"/>
    <x v="0"/>
    <x v="0"/>
    <x v="0"/>
    <x v="0"/>
    <x v="0"/>
    <x v="0"/>
    <x v="0"/>
    <x v="0"/>
    <x v="0"/>
    <x v="0"/>
    <x v="0"/>
    <x v="0"/>
    <x v="2"/>
    <x v="0"/>
    <m/>
    <m/>
    <m/>
    <m/>
    <m/>
    <m/>
  </r>
  <r>
    <x v="0"/>
    <x v="68"/>
    <x v="1"/>
    <s v="Webb"/>
    <x v="3"/>
    <x v="0"/>
    <x v="1"/>
    <x v="0"/>
    <x v="0"/>
    <x v="0"/>
    <x v="0"/>
    <x v="0"/>
    <x v="0"/>
    <x v="0"/>
    <x v="0"/>
    <x v="0"/>
    <x v="0"/>
    <x v="0"/>
    <x v="0"/>
    <x v="0"/>
    <x v="0"/>
    <x v="0"/>
    <x v="0"/>
    <x v="0"/>
    <x v="0"/>
    <x v="0"/>
    <x v="0"/>
    <x v="0"/>
    <x v="0"/>
    <x v="1"/>
    <x v="0"/>
    <x v="3"/>
    <x v="2"/>
    <x v="0"/>
    <m/>
    <m/>
    <m/>
    <m/>
    <m/>
    <m/>
  </r>
  <r>
    <x v="0"/>
    <x v="59"/>
    <x v="1"/>
    <s v="Webb"/>
    <x v="3"/>
    <x v="0"/>
    <x v="0"/>
    <x v="0"/>
    <x v="0"/>
    <x v="0"/>
    <x v="0"/>
    <x v="0"/>
    <x v="0"/>
    <x v="0"/>
    <x v="0"/>
    <x v="0"/>
    <x v="0"/>
    <x v="0"/>
    <x v="0"/>
    <x v="0"/>
    <x v="0"/>
    <x v="0"/>
    <x v="0"/>
    <x v="0"/>
    <x v="0"/>
    <x v="0"/>
    <x v="0"/>
    <x v="0"/>
    <x v="0"/>
    <x v="1"/>
    <x v="2"/>
    <x v="0"/>
    <x v="2"/>
    <x v="3"/>
    <m/>
    <m/>
    <m/>
    <m/>
    <m/>
    <m/>
  </r>
  <r>
    <x v="0"/>
    <x v="59"/>
    <x v="1"/>
    <s v="Webb"/>
    <x v="3"/>
    <x v="0"/>
    <x v="0"/>
    <x v="0"/>
    <x v="0"/>
    <x v="0"/>
    <x v="0"/>
    <x v="0"/>
    <x v="0"/>
    <x v="0"/>
    <x v="0"/>
    <x v="0"/>
    <x v="0"/>
    <x v="0"/>
    <x v="0"/>
    <x v="0"/>
    <x v="0"/>
    <x v="0"/>
    <x v="0"/>
    <x v="0"/>
    <x v="0"/>
    <x v="0"/>
    <x v="0"/>
    <x v="0"/>
    <x v="0"/>
    <x v="2"/>
    <x v="0"/>
    <x v="0"/>
    <x v="2"/>
    <x v="0"/>
    <m/>
    <m/>
    <m/>
    <m/>
    <m/>
    <m/>
  </r>
  <r>
    <x v="0"/>
    <x v="59"/>
    <x v="1"/>
    <s v="Webb"/>
    <x v="3"/>
    <x v="0"/>
    <x v="1"/>
    <x v="0"/>
    <x v="0"/>
    <x v="0"/>
    <x v="0"/>
    <x v="0"/>
    <x v="0"/>
    <x v="0"/>
    <x v="0"/>
    <x v="0"/>
    <x v="0"/>
    <x v="0"/>
    <x v="0"/>
    <x v="0"/>
    <x v="0"/>
    <x v="0"/>
    <x v="0"/>
    <x v="0"/>
    <x v="0"/>
    <x v="0"/>
    <x v="0"/>
    <x v="0"/>
    <x v="1"/>
    <x v="2"/>
    <x v="0"/>
    <x v="0"/>
    <x v="2"/>
    <x v="3"/>
    <m/>
    <m/>
    <m/>
    <m/>
    <m/>
    <m/>
  </r>
  <r>
    <x v="0"/>
    <x v="59"/>
    <x v="1"/>
    <s v="Webb"/>
    <x v="3"/>
    <x v="0"/>
    <x v="1"/>
    <x v="0"/>
    <x v="0"/>
    <x v="0"/>
    <x v="0"/>
    <x v="0"/>
    <x v="0"/>
    <x v="0"/>
    <x v="0"/>
    <x v="0"/>
    <x v="0"/>
    <x v="0"/>
    <x v="0"/>
    <x v="0"/>
    <x v="0"/>
    <x v="0"/>
    <x v="0"/>
    <x v="0"/>
    <x v="0"/>
    <x v="0"/>
    <x v="0"/>
    <x v="0"/>
    <x v="0"/>
    <x v="0"/>
    <x v="0"/>
    <x v="0"/>
    <x v="2"/>
    <x v="3"/>
    <m/>
    <m/>
    <m/>
    <m/>
    <m/>
    <m/>
  </r>
  <r>
    <x v="0"/>
    <x v="59"/>
    <x v="1"/>
    <s v="Webb"/>
    <x v="3"/>
    <x v="0"/>
    <x v="0"/>
    <x v="0"/>
    <x v="0"/>
    <x v="0"/>
    <x v="0"/>
    <x v="0"/>
    <x v="0"/>
    <x v="0"/>
    <x v="0"/>
    <x v="0"/>
    <x v="0"/>
    <x v="0"/>
    <x v="0"/>
    <x v="0"/>
    <x v="0"/>
    <x v="0"/>
    <x v="0"/>
    <x v="0"/>
    <x v="0"/>
    <x v="0"/>
    <x v="0"/>
    <x v="0"/>
    <x v="1"/>
    <x v="1"/>
    <x v="2"/>
    <x v="3"/>
    <x v="2"/>
    <x v="1"/>
    <m/>
    <m/>
    <m/>
    <m/>
    <m/>
    <m/>
  </r>
  <r>
    <x v="0"/>
    <x v="122"/>
    <x v="1"/>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2"/>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1"/>
    <m/>
    <m/>
    <m/>
    <m/>
    <m/>
    <m/>
  </r>
  <r>
    <x v="0"/>
    <x v="128"/>
    <x v="1"/>
    <s v="Webb"/>
    <x v="3"/>
    <x v="0"/>
    <x v="1"/>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1"/>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3"/>
    <x v="0"/>
    <x v="0"/>
    <x v="3"/>
    <x v="2"/>
    <x v="0"/>
    <m/>
    <m/>
    <m/>
    <m/>
    <m/>
    <m/>
  </r>
  <r>
    <x v="0"/>
    <x v="55"/>
    <x v="1"/>
    <s v="Webb"/>
    <x v="3"/>
    <x v="0"/>
    <x v="0"/>
    <x v="0"/>
    <x v="0"/>
    <x v="0"/>
    <x v="0"/>
    <x v="0"/>
    <x v="0"/>
    <x v="0"/>
    <x v="0"/>
    <x v="0"/>
    <x v="0"/>
    <x v="0"/>
    <x v="0"/>
    <x v="0"/>
    <x v="0"/>
    <x v="0"/>
    <x v="0"/>
    <x v="0"/>
    <x v="0"/>
    <x v="0"/>
    <x v="0"/>
    <x v="0"/>
    <x v="0"/>
    <x v="2"/>
    <x v="0"/>
    <x v="0"/>
    <x v="2"/>
    <x v="0"/>
    <m/>
    <m/>
    <m/>
    <m/>
    <m/>
    <m/>
  </r>
  <r>
    <x v="0"/>
    <x v="55"/>
    <x v="1"/>
    <s v="Webb"/>
    <x v="3"/>
    <x v="0"/>
    <x v="1"/>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1"/>
    <x v="0"/>
    <x v="0"/>
    <x v="3"/>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2"/>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10"/>
    <x v="1"/>
    <s v="Webb"/>
    <x v="3"/>
    <x v="0"/>
    <x v="0"/>
    <x v="0"/>
    <x v="0"/>
    <x v="0"/>
    <x v="0"/>
    <x v="0"/>
    <x v="0"/>
    <x v="0"/>
    <x v="0"/>
    <x v="0"/>
    <x v="0"/>
    <x v="0"/>
    <x v="0"/>
    <x v="0"/>
    <x v="0"/>
    <x v="0"/>
    <x v="0"/>
    <x v="0"/>
    <x v="0"/>
    <x v="0"/>
    <x v="0"/>
    <x v="0"/>
    <x v="0"/>
    <x v="0"/>
    <x v="0"/>
    <x v="0"/>
    <x v="2"/>
    <x v="0"/>
    <m/>
    <m/>
    <m/>
    <m/>
    <m/>
    <m/>
  </r>
  <r>
    <x v="0"/>
    <x v="110"/>
    <x v="1"/>
    <s v="Webb"/>
    <x v="3"/>
    <x v="0"/>
    <x v="0"/>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1"/>
    <x v="0"/>
    <x v="0"/>
    <x v="2"/>
    <x v="1"/>
    <m/>
    <m/>
    <m/>
    <m/>
    <m/>
    <m/>
  </r>
  <r>
    <x v="0"/>
    <x v="116"/>
    <x v="1"/>
    <s v="Webb"/>
    <x v="3"/>
    <x v="0"/>
    <x v="1"/>
    <x v="0"/>
    <x v="0"/>
    <x v="0"/>
    <x v="0"/>
    <x v="0"/>
    <x v="0"/>
    <x v="0"/>
    <x v="0"/>
    <x v="0"/>
    <x v="0"/>
    <x v="0"/>
    <x v="0"/>
    <x v="0"/>
    <x v="0"/>
    <x v="0"/>
    <x v="0"/>
    <x v="0"/>
    <x v="0"/>
    <x v="0"/>
    <x v="0"/>
    <x v="0"/>
    <x v="1"/>
    <x v="1"/>
    <x v="0"/>
    <x v="0"/>
    <x v="2"/>
    <x v="0"/>
    <m/>
    <m/>
    <m/>
    <m/>
    <m/>
    <m/>
  </r>
  <r>
    <x v="0"/>
    <x v="112"/>
    <x v="1"/>
    <s v="Webb"/>
    <x v="3"/>
    <x v="0"/>
    <x v="0"/>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1"/>
    <x v="0"/>
    <x v="2"/>
    <x v="0"/>
    <x v="2"/>
    <x v="0"/>
    <m/>
    <m/>
    <m/>
    <m/>
    <m/>
    <m/>
  </r>
  <r>
    <x v="0"/>
    <x v="112"/>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1"/>
    <x v="1"/>
    <x v="0"/>
    <x v="0"/>
    <x v="2"/>
    <x v="1"/>
    <m/>
    <m/>
    <m/>
    <m/>
    <m/>
    <m/>
  </r>
  <r>
    <x v="0"/>
    <x v="116"/>
    <x v="1"/>
    <s v="Webb"/>
    <x v="3"/>
    <x v="0"/>
    <x v="1"/>
    <x v="0"/>
    <x v="0"/>
    <x v="0"/>
    <x v="0"/>
    <x v="0"/>
    <x v="0"/>
    <x v="0"/>
    <x v="0"/>
    <x v="0"/>
    <x v="0"/>
    <x v="0"/>
    <x v="0"/>
    <x v="0"/>
    <x v="0"/>
    <x v="0"/>
    <x v="0"/>
    <x v="0"/>
    <x v="0"/>
    <x v="0"/>
    <x v="0"/>
    <x v="0"/>
    <x v="0"/>
    <x v="0"/>
    <x v="3"/>
    <x v="0"/>
    <x v="2"/>
    <x v="0"/>
    <m/>
    <m/>
    <m/>
    <m/>
    <m/>
    <m/>
  </r>
  <r>
    <x v="0"/>
    <x v="48"/>
    <x v="0"/>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1"/>
    <x v="0"/>
    <x v="0"/>
    <x v="2"/>
    <x v="0"/>
    <m/>
    <m/>
    <m/>
    <m/>
    <m/>
    <m/>
  </r>
  <r>
    <x v="0"/>
    <x v="106"/>
    <x v="2"/>
    <s v="Webb"/>
    <x v="3"/>
    <x v="0"/>
    <x v="0"/>
    <x v="0"/>
    <x v="0"/>
    <x v="0"/>
    <x v="0"/>
    <x v="0"/>
    <x v="0"/>
    <x v="0"/>
    <x v="0"/>
    <x v="0"/>
    <x v="0"/>
    <x v="0"/>
    <x v="0"/>
    <x v="0"/>
    <x v="0"/>
    <x v="0"/>
    <x v="0"/>
    <x v="0"/>
    <x v="0"/>
    <x v="0"/>
    <x v="0"/>
    <x v="0"/>
    <x v="1"/>
    <x v="1"/>
    <x v="0"/>
    <x v="3"/>
    <x v="2"/>
    <x v="0"/>
    <m/>
    <m/>
    <m/>
    <m/>
    <m/>
    <m/>
  </r>
  <r>
    <x v="0"/>
    <x v="116"/>
    <x v="1"/>
    <s v="Webb"/>
    <x v="3"/>
    <x v="0"/>
    <x v="1"/>
    <x v="0"/>
    <x v="0"/>
    <x v="0"/>
    <x v="0"/>
    <x v="0"/>
    <x v="0"/>
    <x v="0"/>
    <x v="0"/>
    <x v="0"/>
    <x v="0"/>
    <x v="0"/>
    <x v="0"/>
    <x v="0"/>
    <x v="0"/>
    <x v="0"/>
    <x v="0"/>
    <x v="0"/>
    <x v="0"/>
    <x v="0"/>
    <x v="0"/>
    <x v="0"/>
    <x v="0"/>
    <x v="0"/>
    <x v="0"/>
    <x v="0"/>
    <x v="2"/>
    <x v="0"/>
    <m/>
    <m/>
    <m/>
    <m/>
    <m/>
    <m/>
  </r>
  <r>
    <x v="0"/>
    <x v="48"/>
    <x v="0"/>
    <s v="Webb"/>
    <x v="3"/>
    <x v="0"/>
    <x v="1"/>
    <x v="0"/>
    <x v="0"/>
    <x v="0"/>
    <x v="0"/>
    <x v="0"/>
    <x v="0"/>
    <x v="0"/>
    <x v="0"/>
    <x v="0"/>
    <x v="0"/>
    <x v="0"/>
    <x v="0"/>
    <x v="0"/>
    <x v="0"/>
    <x v="0"/>
    <x v="0"/>
    <x v="0"/>
    <x v="0"/>
    <x v="0"/>
    <x v="0"/>
    <x v="0"/>
    <x v="0"/>
    <x v="1"/>
    <x v="2"/>
    <x v="0"/>
    <x v="2"/>
    <x v="0"/>
    <m/>
    <m/>
    <m/>
    <m/>
    <m/>
    <m/>
  </r>
  <r>
    <x v="0"/>
    <x v="112"/>
    <x v="1"/>
    <s v="Webb"/>
    <x v="3"/>
    <x v="0"/>
    <x v="0"/>
    <x v="0"/>
    <x v="0"/>
    <x v="0"/>
    <x v="0"/>
    <x v="0"/>
    <x v="0"/>
    <x v="0"/>
    <x v="0"/>
    <x v="0"/>
    <x v="0"/>
    <x v="0"/>
    <x v="0"/>
    <x v="0"/>
    <x v="0"/>
    <x v="0"/>
    <x v="0"/>
    <x v="0"/>
    <x v="0"/>
    <x v="0"/>
    <x v="0"/>
    <x v="0"/>
    <x v="0"/>
    <x v="0"/>
    <x v="0"/>
    <x v="0"/>
    <x v="2"/>
    <x v="0"/>
    <m/>
    <m/>
    <m/>
    <m/>
    <m/>
    <m/>
  </r>
  <r>
    <x v="0"/>
    <x v="48"/>
    <x v="0"/>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1"/>
    <m/>
    <m/>
    <m/>
    <m/>
    <m/>
    <m/>
  </r>
  <r>
    <x v="0"/>
    <x v="111"/>
    <x v="1"/>
    <s v="Webb"/>
    <x v="3"/>
    <x v="0"/>
    <x v="1"/>
    <x v="0"/>
    <x v="0"/>
    <x v="0"/>
    <x v="0"/>
    <x v="0"/>
    <x v="0"/>
    <x v="0"/>
    <x v="0"/>
    <x v="0"/>
    <x v="0"/>
    <x v="0"/>
    <x v="0"/>
    <x v="0"/>
    <x v="0"/>
    <x v="0"/>
    <x v="0"/>
    <x v="0"/>
    <x v="0"/>
    <x v="0"/>
    <x v="0"/>
    <x v="0"/>
    <x v="0"/>
    <x v="0"/>
    <x v="0"/>
    <x v="0"/>
    <x v="2"/>
    <x v="1"/>
    <m/>
    <m/>
    <m/>
    <m/>
    <m/>
    <m/>
  </r>
  <r>
    <x v="0"/>
    <x v="88"/>
    <x v="1"/>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1"/>
    <x v="0"/>
    <x v="0"/>
    <x v="2"/>
    <x v="1"/>
    <m/>
    <m/>
    <m/>
    <m/>
    <m/>
    <m/>
  </r>
  <r>
    <x v="0"/>
    <x v="111"/>
    <x v="1"/>
    <s v="Webb"/>
    <x v="3"/>
    <x v="0"/>
    <x v="1"/>
    <x v="0"/>
    <x v="0"/>
    <x v="0"/>
    <x v="0"/>
    <x v="0"/>
    <x v="0"/>
    <x v="0"/>
    <x v="0"/>
    <x v="0"/>
    <x v="0"/>
    <x v="0"/>
    <x v="0"/>
    <x v="0"/>
    <x v="0"/>
    <x v="0"/>
    <x v="0"/>
    <x v="0"/>
    <x v="0"/>
    <x v="0"/>
    <x v="0"/>
    <x v="0"/>
    <x v="0"/>
    <x v="0"/>
    <x v="0"/>
    <x v="0"/>
    <x v="2"/>
    <x v="1"/>
    <m/>
    <m/>
    <m/>
    <m/>
    <m/>
    <m/>
  </r>
  <r>
    <x v="0"/>
    <x v="48"/>
    <x v="0"/>
    <s v="Webb"/>
    <x v="3"/>
    <x v="0"/>
    <x v="1"/>
    <x v="0"/>
    <x v="0"/>
    <x v="0"/>
    <x v="0"/>
    <x v="0"/>
    <x v="0"/>
    <x v="0"/>
    <x v="0"/>
    <x v="0"/>
    <x v="0"/>
    <x v="0"/>
    <x v="0"/>
    <x v="0"/>
    <x v="0"/>
    <x v="0"/>
    <x v="0"/>
    <x v="0"/>
    <x v="0"/>
    <x v="0"/>
    <x v="0"/>
    <x v="0"/>
    <x v="0"/>
    <x v="1"/>
    <x v="0"/>
    <x v="0"/>
    <x v="2"/>
    <x v="0"/>
    <m/>
    <m/>
    <m/>
    <m/>
    <m/>
    <m/>
  </r>
  <r>
    <x v="0"/>
    <x v="116"/>
    <x v="1"/>
    <s v="Webb"/>
    <x v="3"/>
    <x v="0"/>
    <x v="1"/>
    <x v="0"/>
    <x v="0"/>
    <x v="0"/>
    <x v="0"/>
    <x v="0"/>
    <x v="0"/>
    <x v="0"/>
    <x v="0"/>
    <x v="0"/>
    <x v="0"/>
    <x v="0"/>
    <x v="0"/>
    <x v="0"/>
    <x v="0"/>
    <x v="0"/>
    <x v="0"/>
    <x v="0"/>
    <x v="0"/>
    <x v="0"/>
    <x v="0"/>
    <x v="0"/>
    <x v="3"/>
    <x v="1"/>
    <x v="0"/>
    <x v="0"/>
    <x v="2"/>
    <x v="1"/>
    <m/>
    <m/>
    <m/>
    <m/>
    <m/>
    <m/>
  </r>
  <r>
    <x v="0"/>
    <x v="18"/>
    <x v="1"/>
    <s v="Webb"/>
    <x v="3"/>
    <x v="0"/>
    <x v="1"/>
    <x v="0"/>
    <x v="0"/>
    <x v="0"/>
    <x v="0"/>
    <x v="0"/>
    <x v="0"/>
    <x v="0"/>
    <x v="0"/>
    <x v="0"/>
    <x v="0"/>
    <x v="0"/>
    <x v="0"/>
    <x v="0"/>
    <x v="0"/>
    <x v="0"/>
    <x v="0"/>
    <x v="0"/>
    <x v="0"/>
    <x v="0"/>
    <x v="0"/>
    <x v="0"/>
    <x v="0"/>
    <x v="0"/>
    <x v="2"/>
    <x v="0"/>
    <x v="2"/>
    <x v="0"/>
    <m/>
    <m/>
    <m/>
    <m/>
    <m/>
    <m/>
  </r>
  <r>
    <x v="0"/>
    <x v="1"/>
    <x v="1"/>
    <s v="Webb"/>
    <x v="3"/>
    <x v="0"/>
    <x v="1"/>
    <x v="0"/>
    <x v="0"/>
    <x v="0"/>
    <x v="0"/>
    <x v="0"/>
    <x v="0"/>
    <x v="0"/>
    <x v="0"/>
    <x v="0"/>
    <x v="0"/>
    <x v="0"/>
    <x v="0"/>
    <x v="0"/>
    <x v="0"/>
    <x v="0"/>
    <x v="0"/>
    <x v="0"/>
    <x v="0"/>
    <x v="0"/>
    <x v="0"/>
    <x v="0"/>
    <x v="1"/>
    <x v="0"/>
    <x v="0"/>
    <x v="0"/>
    <x v="2"/>
    <x v="1"/>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2"/>
    <x v="3"/>
    <x v="2"/>
    <x v="0"/>
    <m/>
    <m/>
    <m/>
    <m/>
    <m/>
    <m/>
  </r>
  <r>
    <x v="0"/>
    <x v="95"/>
    <x v="1"/>
    <s v="Webb"/>
    <x v="3"/>
    <x v="0"/>
    <x v="0"/>
    <x v="0"/>
    <x v="0"/>
    <x v="0"/>
    <x v="0"/>
    <x v="0"/>
    <x v="0"/>
    <x v="0"/>
    <x v="0"/>
    <x v="0"/>
    <x v="0"/>
    <x v="0"/>
    <x v="0"/>
    <x v="0"/>
    <x v="0"/>
    <x v="0"/>
    <x v="0"/>
    <x v="0"/>
    <x v="0"/>
    <x v="0"/>
    <x v="0"/>
    <x v="0"/>
    <x v="0"/>
    <x v="1"/>
    <x v="0"/>
    <x v="0"/>
    <x v="2"/>
    <x v="0"/>
    <m/>
    <m/>
    <m/>
    <m/>
    <m/>
    <m/>
  </r>
  <r>
    <x v="0"/>
    <x v="95"/>
    <x v="1"/>
    <s v="Webb"/>
    <x v="3"/>
    <x v="0"/>
    <x v="0"/>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1"/>
    <x v="1"/>
    <x v="0"/>
    <x v="0"/>
    <x v="2"/>
    <x v="1"/>
    <m/>
    <m/>
    <m/>
    <m/>
    <m/>
    <m/>
  </r>
  <r>
    <x v="0"/>
    <x v="116"/>
    <x v="1"/>
    <s v="Webb"/>
    <x v="3"/>
    <x v="0"/>
    <x v="1"/>
    <x v="0"/>
    <x v="0"/>
    <x v="0"/>
    <x v="0"/>
    <x v="0"/>
    <x v="0"/>
    <x v="0"/>
    <x v="0"/>
    <x v="0"/>
    <x v="0"/>
    <x v="0"/>
    <x v="0"/>
    <x v="0"/>
    <x v="0"/>
    <x v="0"/>
    <x v="0"/>
    <x v="0"/>
    <x v="0"/>
    <x v="0"/>
    <x v="0"/>
    <x v="0"/>
    <x v="0"/>
    <x v="0"/>
    <x v="0"/>
    <x v="0"/>
    <x v="2"/>
    <x v="0"/>
    <m/>
    <m/>
    <m/>
    <m/>
    <m/>
    <m/>
  </r>
  <r>
    <x v="0"/>
    <x v="95"/>
    <x v="1"/>
    <s v="Webb"/>
    <x v="3"/>
    <x v="0"/>
    <x v="0"/>
    <x v="0"/>
    <x v="0"/>
    <x v="0"/>
    <x v="0"/>
    <x v="0"/>
    <x v="0"/>
    <x v="0"/>
    <x v="0"/>
    <x v="0"/>
    <x v="0"/>
    <x v="0"/>
    <x v="0"/>
    <x v="0"/>
    <x v="0"/>
    <x v="0"/>
    <x v="0"/>
    <x v="0"/>
    <x v="0"/>
    <x v="0"/>
    <x v="0"/>
    <x v="0"/>
    <x v="1"/>
    <x v="0"/>
    <x v="0"/>
    <x v="3"/>
    <x v="2"/>
    <x v="1"/>
    <m/>
    <m/>
    <m/>
    <m/>
    <m/>
    <m/>
  </r>
  <r>
    <x v="0"/>
    <x v="95"/>
    <x v="1"/>
    <s v="Webb"/>
    <x v="3"/>
    <x v="0"/>
    <x v="1"/>
    <x v="0"/>
    <x v="0"/>
    <x v="0"/>
    <x v="0"/>
    <x v="0"/>
    <x v="0"/>
    <x v="0"/>
    <x v="0"/>
    <x v="0"/>
    <x v="0"/>
    <x v="0"/>
    <x v="0"/>
    <x v="0"/>
    <x v="0"/>
    <x v="0"/>
    <x v="0"/>
    <x v="0"/>
    <x v="0"/>
    <x v="0"/>
    <x v="0"/>
    <x v="0"/>
    <x v="0"/>
    <x v="0"/>
    <x v="0"/>
    <x v="0"/>
    <x v="2"/>
    <x v="1"/>
    <m/>
    <m/>
    <m/>
    <m/>
    <m/>
    <m/>
  </r>
  <r>
    <x v="0"/>
    <x v="118"/>
    <x v="2"/>
    <s v="Webb"/>
    <x v="3"/>
    <x v="0"/>
    <x v="0"/>
    <x v="0"/>
    <x v="0"/>
    <x v="0"/>
    <x v="0"/>
    <x v="0"/>
    <x v="0"/>
    <x v="0"/>
    <x v="0"/>
    <x v="0"/>
    <x v="0"/>
    <x v="0"/>
    <x v="0"/>
    <x v="0"/>
    <x v="0"/>
    <x v="0"/>
    <x v="0"/>
    <x v="0"/>
    <x v="0"/>
    <x v="0"/>
    <x v="0"/>
    <x v="0"/>
    <x v="0"/>
    <x v="1"/>
    <x v="0"/>
    <x v="0"/>
    <x v="2"/>
    <x v="3"/>
    <m/>
    <m/>
    <m/>
    <m/>
    <m/>
    <m/>
  </r>
  <r>
    <x v="0"/>
    <x v="68"/>
    <x v="1"/>
    <s v="Webb"/>
    <x v="3"/>
    <x v="0"/>
    <x v="1"/>
    <x v="0"/>
    <x v="0"/>
    <x v="0"/>
    <x v="0"/>
    <x v="0"/>
    <x v="0"/>
    <x v="0"/>
    <x v="0"/>
    <x v="0"/>
    <x v="0"/>
    <x v="0"/>
    <x v="0"/>
    <x v="0"/>
    <x v="0"/>
    <x v="0"/>
    <x v="0"/>
    <x v="0"/>
    <x v="0"/>
    <x v="0"/>
    <x v="0"/>
    <x v="0"/>
    <x v="0"/>
    <x v="1"/>
    <x v="0"/>
    <x v="0"/>
    <x v="2"/>
    <x v="1"/>
    <m/>
    <m/>
    <m/>
    <m/>
    <m/>
    <m/>
  </r>
  <r>
    <x v="0"/>
    <x v="128"/>
    <x v="1"/>
    <s v="Webb"/>
    <x v="3"/>
    <x v="0"/>
    <x v="0"/>
    <x v="0"/>
    <x v="0"/>
    <x v="0"/>
    <x v="0"/>
    <x v="0"/>
    <x v="0"/>
    <x v="0"/>
    <x v="0"/>
    <x v="0"/>
    <x v="0"/>
    <x v="0"/>
    <x v="0"/>
    <x v="0"/>
    <x v="0"/>
    <x v="0"/>
    <x v="0"/>
    <x v="0"/>
    <x v="0"/>
    <x v="0"/>
    <x v="0"/>
    <x v="0"/>
    <x v="0"/>
    <x v="0"/>
    <x v="0"/>
    <x v="0"/>
    <x v="2"/>
    <x v="1"/>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1"/>
    <x v="0"/>
    <x v="0"/>
    <x v="2"/>
    <x v="0"/>
    <m/>
    <m/>
    <m/>
    <m/>
    <m/>
    <m/>
  </r>
  <r>
    <x v="0"/>
    <x v="128"/>
    <x v="1"/>
    <s v="Webb"/>
    <x v="3"/>
    <x v="0"/>
    <x v="1"/>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1"/>
    <x v="0"/>
    <x v="0"/>
    <x v="2"/>
    <x v="1"/>
    <m/>
    <m/>
    <m/>
    <m/>
    <m/>
    <m/>
  </r>
  <r>
    <x v="0"/>
    <x v="116"/>
    <x v="1"/>
    <s v="Webb"/>
    <x v="3"/>
    <x v="0"/>
    <x v="0"/>
    <x v="0"/>
    <x v="0"/>
    <x v="0"/>
    <x v="0"/>
    <x v="0"/>
    <x v="0"/>
    <x v="0"/>
    <x v="0"/>
    <x v="0"/>
    <x v="0"/>
    <x v="0"/>
    <x v="0"/>
    <x v="0"/>
    <x v="0"/>
    <x v="0"/>
    <x v="0"/>
    <x v="0"/>
    <x v="0"/>
    <x v="0"/>
    <x v="0"/>
    <x v="0"/>
    <x v="3"/>
    <x v="0"/>
    <x v="0"/>
    <x v="0"/>
    <x v="2"/>
    <x v="1"/>
    <m/>
    <m/>
    <m/>
    <m/>
    <m/>
    <m/>
  </r>
  <r>
    <x v="0"/>
    <x v="7"/>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1"/>
    <x v="0"/>
    <x v="0"/>
    <x v="3"/>
    <x v="2"/>
    <x v="0"/>
    <m/>
    <m/>
    <m/>
    <m/>
    <m/>
    <m/>
  </r>
  <r>
    <x v="0"/>
    <x v="118"/>
    <x v="2"/>
    <s v="Webb"/>
    <x v="3"/>
    <x v="0"/>
    <x v="0"/>
    <x v="0"/>
    <x v="0"/>
    <x v="0"/>
    <x v="0"/>
    <x v="0"/>
    <x v="0"/>
    <x v="0"/>
    <x v="0"/>
    <x v="0"/>
    <x v="0"/>
    <x v="0"/>
    <x v="0"/>
    <x v="0"/>
    <x v="0"/>
    <x v="0"/>
    <x v="0"/>
    <x v="0"/>
    <x v="0"/>
    <x v="0"/>
    <x v="0"/>
    <x v="0"/>
    <x v="0"/>
    <x v="0"/>
    <x v="2"/>
    <x v="0"/>
    <x v="2"/>
    <x v="0"/>
    <m/>
    <m/>
    <m/>
    <m/>
    <m/>
    <m/>
  </r>
  <r>
    <x v="0"/>
    <x v="118"/>
    <x v="2"/>
    <s v="Webb"/>
    <x v="3"/>
    <x v="0"/>
    <x v="0"/>
    <x v="0"/>
    <x v="0"/>
    <x v="0"/>
    <x v="0"/>
    <x v="0"/>
    <x v="0"/>
    <x v="0"/>
    <x v="0"/>
    <x v="0"/>
    <x v="0"/>
    <x v="0"/>
    <x v="0"/>
    <x v="0"/>
    <x v="0"/>
    <x v="0"/>
    <x v="0"/>
    <x v="0"/>
    <x v="0"/>
    <x v="0"/>
    <x v="0"/>
    <x v="0"/>
    <x v="0"/>
    <x v="0"/>
    <x v="0"/>
    <x v="3"/>
    <x v="2"/>
    <x v="1"/>
    <m/>
    <m/>
    <m/>
    <m/>
    <m/>
    <m/>
  </r>
  <r>
    <x v="0"/>
    <x v="48"/>
    <x v="0"/>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1"/>
    <x v="0"/>
    <x v="0"/>
    <x v="2"/>
    <x v="3"/>
    <m/>
    <m/>
    <m/>
    <m/>
    <m/>
    <m/>
  </r>
  <r>
    <x v="0"/>
    <x v="118"/>
    <x v="2"/>
    <s v="Webb"/>
    <x v="3"/>
    <x v="0"/>
    <x v="1"/>
    <x v="0"/>
    <x v="0"/>
    <x v="0"/>
    <x v="0"/>
    <x v="0"/>
    <x v="0"/>
    <x v="0"/>
    <x v="0"/>
    <x v="0"/>
    <x v="0"/>
    <x v="0"/>
    <x v="0"/>
    <x v="0"/>
    <x v="0"/>
    <x v="0"/>
    <x v="0"/>
    <x v="0"/>
    <x v="0"/>
    <x v="0"/>
    <x v="0"/>
    <x v="0"/>
    <x v="0"/>
    <x v="1"/>
    <x v="0"/>
    <x v="0"/>
    <x v="2"/>
    <x v="0"/>
    <m/>
    <m/>
    <m/>
    <m/>
    <m/>
    <m/>
  </r>
  <r>
    <x v="0"/>
    <x v="118"/>
    <x v="2"/>
    <s v="Webb"/>
    <x v="3"/>
    <x v="0"/>
    <x v="1"/>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1"/>
    <x v="1"/>
    <x v="2"/>
    <x v="3"/>
    <x v="2"/>
    <x v="1"/>
    <m/>
    <m/>
    <m/>
    <m/>
    <m/>
    <m/>
  </r>
  <r>
    <x v="0"/>
    <x v="59"/>
    <x v="1"/>
    <s v="Webb"/>
    <x v="3"/>
    <x v="0"/>
    <x v="0"/>
    <x v="0"/>
    <x v="0"/>
    <x v="0"/>
    <x v="0"/>
    <x v="0"/>
    <x v="0"/>
    <x v="0"/>
    <x v="0"/>
    <x v="0"/>
    <x v="0"/>
    <x v="0"/>
    <x v="0"/>
    <x v="0"/>
    <x v="0"/>
    <x v="0"/>
    <x v="0"/>
    <x v="0"/>
    <x v="0"/>
    <x v="0"/>
    <x v="0"/>
    <x v="0"/>
    <x v="1"/>
    <x v="0"/>
    <x v="0"/>
    <x v="0"/>
    <x v="2"/>
    <x v="1"/>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1"/>
    <x v="0"/>
    <x v="2"/>
    <x v="3"/>
    <x v="2"/>
    <x v="3"/>
    <m/>
    <m/>
    <m/>
    <m/>
    <m/>
    <m/>
  </r>
  <r>
    <x v="0"/>
    <x v="56"/>
    <x v="1"/>
    <s v="Webb"/>
    <x v="3"/>
    <x v="0"/>
    <x v="0"/>
    <x v="0"/>
    <x v="0"/>
    <x v="0"/>
    <x v="0"/>
    <x v="0"/>
    <x v="0"/>
    <x v="0"/>
    <x v="0"/>
    <x v="0"/>
    <x v="0"/>
    <x v="0"/>
    <x v="0"/>
    <x v="0"/>
    <x v="0"/>
    <x v="0"/>
    <x v="0"/>
    <x v="0"/>
    <x v="0"/>
    <x v="0"/>
    <x v="0"/>
    <x v="0"/>
    <x v="1"/>
    <x v="0"/>
    <x v="0"/>
    <x v="3"/>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68"/>
    <x v="1"/>
    <s v="Webb"/>
    <x v="3"/>
    <x v="0"/>
    <x v="1"/>
    <x v="0"/>
    <x v="0"/>
    <x v="0"/>
    <x v="0"/>
    <x v="0"/>
    <x v="0"/>
    <x v="0"/>
    <x v="0"/>
    <x v="0"/>
    <x v="0"/>
    <x v="0"/>
    <x v="0"/>
    <x v="0"/>
    <x v="0"/>
    <x v="0"/>
    <x v="0"/>
    <x v="0"/>
    <x v="0"/>
    <x v="0"/>
    <x v="0"/>
    <x v="0"/>
    <x v="0"/>
    <x v="0"/>
    <x v="2"/>
    <x v="0"/>
    <x v="2"/>
    <x v="1"/>
    <m/>
    <m/>
    <m/>
    <m/>
    <m/>
    <m/>
  </r>
  <r>
    <x v="0"/>
    <x v="58"/>
    <x v="1"/>
    <s v="Webb"/>
    <x v="3"/>
    <x v="0"/>
    <x v="0"/>
    <x v="0"/>
    <x v="0"/>
    <x v="0"/>
    <x v="0"/>
    <x v="0"/>
    <x v="0"/>
    <x v="0"/>
    <x v="0"/>
    <x v="0"/>
    <x v="0"/>
    <x v="0"/>
    <x v="0"/>
    <x v="0"/>
    <x v="0"/>
    <x v="0"/>
    <x v="0"/>
    <x v="0"/>
    <x v="0"/>
    <x v="0"/>
    <x v="0"/>
    <x v="0"/>
    <x v="0"/>
    <x v="0"/>
    <x v="0"/>
    <x v="0"/>
    <x v="2"/>
    <x v="0"/>
    <m/>
    <m/>
    <m/>
    <m/>
    <m/>
    <m/>
  </r>
  <r>
    <x v="0"/>
    <x v="58"/>
    <x v="1"/>
    <s v="Webb"/>
    <x v="3"/>
    <x v="0"/>
    <x v="1"/>
    <x v="0"/>
    <x v="0"/>
    <x v="0"/>
    <x v="0"/>
    <x v="0"/>
    <x v="0"/>
    <x v="0"/>
    <x v="0"/>
    <x v="0"/>
    <x v="0"/>
    <x v="0"/>
    <x v="0"/>
    <x v="0"/>
    <x v="0"/>
    <x v="0"/>
    <x v="0"/>
    <x v="0"/>
    <x v="0"/>
    <x v="0"/>
    <x v="0"/>
    <x v="0"/>
    <x v="0"/>
    <x v="0"/>
    <x v="0"/>
    <x v="0"/>
    <x v="2"/>
    <x v="0"/>
    <m/>
    <m/>
    <m/>
    <m/>
    <m/>
    <m/>
  </r>
  <r>
    <x v="0"/>
    <x v="58"/>
    <x v="1"/>
    <s v="Webb"/>
    <x v="3"/>
    <x v="0"/>
    <x v="1"/>
    <x v="0"/>
    <x v="0"/>
    <x v="0"/>
    <x v="0"/>
    <x v="0"/>
    <x v="0"/>
    <x v="0"/>
    <x v="0"/>
    <x v="0"/>
    <x v="0"/>
    <x v="0"/>
    <x v="0"/>
    <x v="0"/>
    <x v="0"/>
    <x v="0"/>
    <x v="0"/>
    <x v="0"/>
    <x v="0"/>
    <x v="0"/>
    <x v="0"/>
    <x v="0"/>
    <x v="0"/>
    <x v="0"/>
    <x v="0"/>
    <x v="0"/>
    <x v="2"/>
    <x v="0"/>
    <m/>
    <m/>
    <m/>
    <m/>
    <m/>
    <m/>
  </r>
  <r>
    <x v="0"/>
    <x v="58"/>
    <x v="1"/>
    <s v="Webb"/>
    <x v="3"/>
    <x v="0"/>
    <x v="0"/>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1"/>
    <x v="0"/>
    <x v="0"/>
    <x v="2"/>
    <x v="0"/>
    <m/>
    <m/>
    <m/>
    <m/>
    <m/>
    <m/>
  </r>
  <r>
    <x v="0"/>
    <x v="111"/>
    <x v="1"/>
    <s v="Webb"/>
    <x v="3"/>
    <x v="0"/>
    <x v="1"/>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0"/>
    <m/>
    <m/>
    <m/>
    <m/>
    <m/>
    <m/>
  </r>
  <r>
    <x v="0"/>
    <x v="111"/>
    <x v="1"/>
    <s v="Webb"/>
    <x v="3"/>
    <x v="0"/>
    <x v="1"/>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0"/>
    <m/>
    <m/>
    <m/>
    <m/>
    <m/>
    <m/>
  </r>
  <r>
    <x v="0"/>
    <x v="111"/>
    <x v="1"/>
    <s v="Webb"/>
    <x v="3"/>
    <x v="0"/>
    <x v="1"/>
    <x v="0"/>
    <x v="0"/>
    <x v="0"/>
    <x v="0"/>
    <x v="0"/>
    <x v="0"/>
    <x v="0"/>
    <x v="0"/>
    <x v="0"/>
    <x v="0"/>
    <x v="0"/>
    <x v="0"/>
    <x v="0"/>
    <x v="0"/>
    <x v="0"/>
    <x v="0"/>
    <x v="0"/>
    <x v="0"/>
    <x v="0"/>
    <x v="0"/>
    <x v="0"/>
    <x v="0"/>
    <x v="0"/>
    <x v="2"/>
    <x v="0"/>
    <x v="2"/>
    <x v="0"/>
    <m/>
    <m/>
    <m/>
    <m/>
    <m/>
    <m/>
  </r>
  <r>
    <x v="0"/>
    <x v="111"/>
    <x v="1"/>
    <s v="Webb"/>
    <x v="3"/>
    <x v="0"/>
    <x v="0"/>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1"/>
    <m/>
    <m/>
    <m/>
    <m/>
    <m/>
    <m/>
  </r>
  <r>
    <x v="0"/>
    <x v="1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75"/>
    <x v="1"/>
    <s v="Webb"/>
    <x v="3"/>
    <x v="0"/>
    <x v="0"/>
    <x v="0"/>
    <x v="0"/>
    <x v="0"/>
    <x v="0"/>
    <x v="0"/>
    <x v="0"/>
    <x v="0"/>
    <x v="0"/>
    <x v="0"/>
    <x v="0"/>
    <x v="0"/>
    <x v="0"/>
    <x v="0"/>
    <x v="0"/>
    <x v="0"/>
    <x v="0"/>
    <x v="0"/>
    <x v="0"/>
    <x v="0"/>
    <x v="0"/>
    <x v="0"/>
    <x v="1"/>
    <x v="2"/>
    <x v="0"/>
    <x v="2"/>
    <x v="2"/>
    <x v="3"/>
    <m/>
    <m/>
    <m/>
    <m/>
    <m/>
    <m/>
  </r>
  <r>
    <x v="0"/>
    <x v="75"/>
    <x v="1"/>
    <s v="Webb"/>
    <x v="3"/>
    <x v="0"/>
    <x v="0"/>
    <x v="0"/>
    <x v="0"/>
    <x v="0"/>
    <x v="0"/>
    <x v="0"/>
    <x v="0"/>
    <x v="0"/>
    <x v="0"/>
    <x v="0"/>
    <x v="0"/>
    <x v="0"/>
    <x v="0"/>
    <x v="0"/>
    <x v="0"/>
    <x v="0"/>
    <x v="0"/>
    <x v="0"/>
    <x v="0"/>
    <x v="0"/>
    <x v="0"/>
    <x v="0"/>
    <x v="0"/>
    <x v="0"/>
    <x v="0"/>
    <x v="0"/>
    <x v="2"/>
    <x v="1"/>
    <m/>
    <m/>
    <m/>
    <m/>
    <m/>
    <m/>
  </r>
  <r>
    <x v="0"/>
    <x v="75"/>
    <x v="1"/>
    <s v="Webb"/>
    <x v="3"/>
    <x v="0"/>
    <x v="1"/>
    <x v="0"/>
    <x v="0"/>
    <x v="0"/>
    <x v="0"/>
    <x v="0"/>
    <x v="0"/>
    <x v="0"/>
    <x v="0"/>
    <x v="0"/>
    <x v="0"/>
    <x v="0"/>
    <x v="0"/>
    <x v="0"/>
    <x v="0"/>
    <x v="0"/>
    <x v="0"/>
    <x v="0"/>
    <x v="0"/>
    <x v="0"/>
    <x v="0"/>
    <x v="0"/>
    <x v="0"/>
    <x v="0"/>
    <x v="0"/>
    <x v="0"/>
    <x v="2"/>
    <x v="0"/>
    <m/>
    <m/>
    <m/>
    <m/>
    <m/>
    <m/>
  </r>
  <r>
    <x v="0"/>
    <x v="75"/>
    <x v="1"/>
    <s v="Webb"/>
    <x v="3"/>
    <x v="0"/>
    <x v="0"/>
    <x v="0"/>
    <x v="0"/>
    <x v="0"/>
    <x v="0"/>
    <x v="0"/>
    <x v="0"/>
    <x v="0"/>
    <x v="0"/>
    <x v="0"/>
    <x v="0"/>
    <x v="0"/>
    <x v="0"/>
    <x v="0"/>
    <x v="0"/>
    <x v="0"/>
    <x v="0"/>
    <x v="0"/>
    <x v="0"/>
    <x v="0"/>
    <x v="0"/>
    <x v="0"/>
    <x v="0"/>
    <x v="0"/>
    <x v="2"/>
    <x v="0"/>
    <x v="2"/>
    <x v="0"/>
    <m/>
    <m/>
    <m/>
    <m/>
    <m/>
    <m/>
  </r>
  <r>
    <x v="0"/>
    <x v="58"/>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3"/>
    <x v="1"/>
    <x v="0"/>
    <x v="3"/>
    <x v="2"/>
    <x v="1"/>
    <m/>
    <m/>
    <m/>
    <m/>
    <m/>
    <m/>
  </r>
  <r>
    <x v="0"/>
    <x v="122"/>
    <x v="1"/>
    <s v="Webb"/>
    <x v="3"/>
    <x v="0"/>
    <x v="1"/>
    <x v="0"/>
    <x v="0"/>
    <x v="0"/>
    <x v="0"/>
    <x v="0"/>
    <x v="0"/>
    <x v="0"/>
    <x v="0"/>
    <x v="0"/>
    <x v="0"/>
    <x v="0"/>
    <x v="0"/>
    <x v="0"/>
    <x v="0"/>
    <x v="0"/>
    <x v="0"/>
    <x v="0"/>
    <x v="0"/>
    <x v="0"/>
    <x v="0"/>
    <x v="0"/>
    <x v="0"/>
    <x v="1"/>
    <x v="0"/>
    <x v="0"/>
    <x v="2"/>
    <x v="0"/>
    <m/>
    <m/>
    <m/>
    <m/>
    <m/>
    <m/>
  </r>
  <r>
    <x v="0"/>
    <x v="80"/>
    <x v="1"/>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1"/>
    <x v="2"/>
    <x v="1"/>
    <x v="2"/>
    <x v="0"/>
    <m/>
    <m/>
    <m/>
    <m/>
    <m/>
    <m/>
  </r>
  <r>
    <x v="0"/>
    <x v="82"/>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2"/>
    <x v="0"/>
    <x v="2"/>
    <x v="0"/>
    <m/>
    <m/>
    <m/>
    <m/>
    <m/>
    <m/>
  </r>
  <r>
    <x v="0"/>
    <x v="82"/>
    <x v="1"/>
    <s v="Webb"/>
    <x v="3"/>
    <x v="0"/>
    <x v="0"/>
    <x v="0"/>
    <x v="0"/>
    <x v="0"/>
    <x v="0"/>
    <x v="0"/>
    <x v="0"/>
    <x v="0"/>
    <x v="0"/>
    <x v="0"/>
    <x v="0"/>
    <x v="0"/>
    <x v="0"/>
    <x v="0"/>
    <x v="0"/>
    <x v="0"/>
    <x v="0"/>
    <x v="0"/>
    <x v="0"/>
    <x v="0"/>
    <x v="0"/>
    <x v="0"/>
    <x v="3"/>
    <x v="0"/>
    <x v="0"/>
    <x v="1"/>
    <x v="2"/>
    <x v="0"/>
    <m/>
    <m/>
    <m/>
    <m/>
    <m/>
    <m/>
  </r>
  <r>
    <x v="0"/>
    <x v="80"/>
    <x v="1"/>
    <s v="Webb"/>
    <x v="3"/>
    <x v="0"/>
    <x v="1"/>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1"/>
    <x v="0"/>
    <x v="0"/>
    <x v="2"/>
    <x v="0"/>
    <m/>
    <m/>
    <m/>
    <m/>
    <m/>
    <m/>
  </r>
  <r>
    <x v="0"/>
    <x v="80"/>
    <x v="1"/>
    <s v="Webb"/>
    <x v="3"/>
    <x v="0"/>
    <x v="0"/>
    <x v="0"/>
    <x v="0"/>
    <x v="0"/>
    <x v="0"/>
    <x v="0"/>
    <x v="0"/>
    <x v="0"/>
    <x v="0"/>
    <x v="0"/>
    <x v="0"/>
    <x v="0"/>
    <x v="0"/>
    <x v="0"/>
    <x v="0"/>
    <x v="0"/>
    <x v="0"/>
    <x v="0"/>
    <x v="0"/>
    <x v="0"/>
    <x v="0"/>
    <x v="0"/>
    <x v="0"/>
    <x v="1"/>
    <x v="0"/>
    <x v="0"/>
    <x v="2"/>
    <x v="1"/>
    <m/>
    <m/>
    <m/>
    <m/>
    <m/>
    <m/>
  </r>
  <r>
    <x v="0"/>
    <x v="82"/>
    <x v="1"/>
    <s v="Webb"/>
    <x v="3"/>
    <x v="0"/>
    <x v="0"/>
    <x v="0"/>
    <x v="0"/>
    <x v="0"/>
    <x v="0"/>
    <x v="0"/>
    <x v="0"/>
    <x v="0"/>
    <x v="0"/>
    <x v="0"/>
    <x v="0"/>
    <x v="0"/>
    <x v="0"/>
    <x v="0"/>
    <x v="0"/>
    <x v="0"/>
    <x v="0"/>
    <x v="0"/>
    <x v="0"/>
    <x v="0"/>
    <x v="0"/>
    <x v="0"/>
    <x v="0"/>
    <x v="1"/>
    <x v="0"/>
    <x v="0"/>
    <x v="2"/>
    <x v="0"/>
    <m/>
    <m/>
    <m/>
    <m/>
    <m/>
    <m/>
  </r>
  <r>
    <x v="0"/>
    <x v="82"/>
    <x v="1"/>
    <s v="Webb"/>
    <x v="3"/>
    <x v="0"/>
    <x v="0"/>
    <x v="0"/>
    <x v="0"/>
    <x v="0"/>
    <x v="0"/>
    <x v="0"/>
    <x v="0"/>
    <x v="0"/>
    <x v="0"/>
    <x v="0"/>
    <x v="0"/>
    <x v="0"/>
    <x v="0"/>
    <x v="0"/>
    <x v="0"/>
    <x v="0"/>
    <x v="0"/>
    <x v="0"/>
    <x v="0"/>
    <x v="0"/>
    <x v="0"/>
    <x v="0"/>
    <x v="0"/>
    <x v="1"/>
    <x v="0"/>
    <x v="3"/>
    <x v="2"/>
    <x v="0"/>
    <m/>
    <m/>
    <m/>
    <m/>
    <m/>
    <m/>
  </r>
  <r>
    <x v="0"/>
    <x v="80"/>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2"/>
    <x v="0"/>
    <x v="2"/>
    <x v="0"/>
    <m/>
    <m/>
    <m/>
    <m/>
    <m/>
    <m/>
  </r>
  <r>
    <x v="0"/>
    <x v="82"/>
    <x v="1"/>
    <s v="Webb"/>
    <x v="3"/>
    <x v="0"/>
    <x v="0"/>
    <x v="0"/>
    <x v="0"/>
    <x v="0"/>
    <x v="0"/>
    <x v="0"/>
    <x v="0"/>
    <x v="0"/>
    <x v="0"/>
    <x v="0"/>
    <x v="0"/>
    <x v="0"/>
    <x v="0"/>
    <x v="0"/>
    <x v="0"/>
    <x v="0"/>
    <x v="0"/>
    <x v="0"/>
    <x v="0"/>
    <x v="0"/>
    <x v="0"/>
    <x v="0"/>
    <x v="0"/>
    <x v="1"/>
    <x v="2"/>
    <x v="1"/>
    <x v="2"/>
    <x v="3"/>
    <m/>
    <m/>
    <m/>
    <m/>
    <m/>
    <m/>
  </r>
  <r>
    <x v="0"/>
    <x v="82"/>
    <x v="1"/>
    <s v="Webb"/>
    <x v="3"/>
    <x v="0"/>
    <x v="0"/>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1"/>
    <x v="0"/>
    <x v="1"/>
    <x v="2"/>
    <x v="0"/>
    <m/>
    <m/>
    <m/>
    <m/>
    <m/>
    <m/>
  </r>
  <r>
    <x v="0"/>
    <x v="82"/>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1"/>
    <x v="2"/>
    <x v="0"/>
    <x v="2"/>
    <x v="3"/>
    <m/>
    <m/>
    <m/>
    <m/>
    <m/>
    <m/>
  </r>
  <r>
    <x v="0"/>
    <x v="80"/>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0"/>
    <x v="3"/>
    <x v="2"/>
    <x v="0"/>
    <m/>
    <m/>
    <m/>
    <m/>
    <m/>
    <m/>
  </r>
  <r>
    <x v="0"/>
    <x v="82"/>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0"/>
    <x v="2"/>
    <x v="0"/>
    <x v="2"/>
    <x v="0"/>
    <m/>
    <m/>
    <m/>
    <m/>
    <m/>
    <m/>
  </r>
  <r>
    <x v="0"/>
    <x v="82"/>
    <x v="1"/>
    <s v="Webb"/>
    <x v="3"/>
    <x v="0"/>
    <x v="3"/>
    <x v="0"/>
    <x v="0"/>
    <x v="0"/>
    <x v="0"/>
    <x v="0"/>
    <x v="0"/>
    <x v="0"/>
    <x v="0"/>
    <x v="0"/>
    <x v="0"/>
    <x v="0"/>
    <x v="0"/>
    <x v="0"/>
    <x v="0"/>
    <x v="0"/>
    <x v="0"/>
    <x v="0"/>
    <x v="0"/>
    <x v="0"/>
    <x v="0"/>
    <x v="0"/>
    <x v="3"/>
    <x v="2"/>
    <x v="0"/>
    <x v="1"/>
    <x v="2"/>
    <x v="0"/>
    <m/>
    <m/>
    <m/>
    <m/>
    <m/>
    <m/>
  </r>
  <r>
    <x v="0"/>
    <x v="18"/>
    <x v="1"/>
    <s v="Webb"/>
    <x v="3"/>
    <x v="0"/>
    <x v="0"/>
    <x v="0"/>
    <x v="0"/>
    <x v="0"/>
    <x v="0"/>
    <x v="0"/>
    <x v="0"/>
    <x v="0"/>
    <x v="0"/>
    <x v="0"/>
    <x v="0"/>
    <x v="0"/>
    <x v="0"/>
    <x v="0"/>
    <x v="0"/>
    <x v="0"/>
    <x v="0"/>
    <x v="0"/>
    <x v="0"/>
    <x v="0"/>
    <x v="0"/>
    <x v="0"/>
    <x v="0"/>
    <x v="1"/>
    <x v="2"/>
    <x v="3"/>
    <x v="2"/>
    <x v="3"/>
    <m/>
    <m/>
    <m/>
    <m/>
    <m/>
    <m/>
  </r>
  <r>
    <x v="0"/>
    <x v="110"/>
    <x v="1"/>
    <s v="Webb"/>
    <x v="3"/>
    <x v="0"/>
    <x v="0"/>
    <x v="0"/>
    <x v="0"/>
    <x v="0"/>
    <x v="0"/>
    <x v="0"/>
    <x v="0"/>
    <x v="0"/>
    <x v="0"/>
    <x v="0"/>
    <x v="0"/>
    <x v="0"/>
    <x v="0"/>
    <x v="0"/>
    <x v="0"/>
    <x v="0"/>
    <x v="0"/>
    <x v="0"/>
    <x v="0"/>
    <x v="0"/>
    <x v="0"/>
    <x v="0"/>
    <x v="0"/>
    <x v="0"/>
    <x v="0"/>
    <x v="0"/>
    <x v="2"/>
    <x v="0"/>
    <m/>
    <m/>
    <m/>
    <m/>
    <m/>
    <m/>
  </r>
  <r>
    <x v="0"/>
    <x v="110"/>
    <x v="1"/>
    <s v="Webb"/>
    <x v="3"/>
    <x v="0"/>
    <x v="0"/>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3"/>
    <x v="1"/>
    <x v="0"/>
    <x v="3"/>
    <x v="2"/>
    <x v="0"/>
    <m/>
    <m/>
    <m/>
    <m/>
    <m/>
    <m/>
  </r>
  <r>
    <x v="0"/>
    <x v="116"/>
    <x v="1"/>
    <s v="Webb"/>
    <x v="3"/>
    <x v="0"/>
    <x v="1"/>
    <x v="0"/>
    <x v="0"/>
    <x v="0"/>
    <x v="0"/>
    <x v="0"/>
    <x v="0"/>
    <x v="0"/>
    <x v="0"/>
    <x v="0"/>
    <x v="0"/>
    <x v="0"/>
    <x v="0"/>
    <x v="0"/>
    <x v="0"/>
    <x v="0"/>
    <x v="0"/>
    <x v="0"/>
    <x v="0"/>
    <x v="0"/>
    <x v="0"/>
    <x v="0"/>
    <x v="0"/>
    <x v="0"/>
    <x v="0"/>
    <x v="0"/>
    <x v="2"/>
    <x v="1"/>
    <m/>
    <m/>
    <m/>
    <m/>
    <m/>
    <m/>
  </r>
  <r>
    <x v="0"/>
    <x v="82"/>
    <x v="1"/>
    <s v="Webb"/>
    <x v="3"/>
    <x v="0"/>
    <x v="1"/>
    <x v="0"/>
    <x v="0"/>
    <x v="0"/>
    <x v="0"/>
    <x v="0"/>
    <x v="0"/>
    <x v="0"/>
    <x v="0"/>
    <x v="0"/>
    <x v="0"/>
    <x v="0"/>
    <x v="0"/>
    <x v="0"/>
    <x v="0"/>
    <x v="0"/>
    <x v="0"/>
    <x v="0"/>
    <x v="0"/>
    <x v="0"/>
    <x v="0"/>
    <x v="0"/>
    <x v="3"/>
    <x v="0"/>
    <x v="0"/>
    <x v="3"/>
    <x v="2"/>
    <x v="3"/>
    <m/>
    <m/>
    <m/>
    <m/>
    <m/>
    <m/>
  </r>
  <r>
    <x v="0"/>
    <x v="82"/>
    <x v="1"/>
    <s v="Webb"/>
    <x v="3"/>
    <x v="0"/>
    <x v="0"/>
    <x v="0"/>
    <x v="0"/>
    <x v="0"/>
    <x v="0"/>
    <x v="0"/>
    <x v="0"/>
    <x v="0"/>
    <x v="0"/>
    <x v="0"/>
    <x v="0"/>
    <x v="0"/>
    <x v="0"/>
    <x v="0"/>
    <x v="0"/>
    <x v="0"/>
    <x v="0"/>
    <x v="0"/>
    <x v="0"/>
    <x v="0"/>
    <x v="0"/>
    <x v="0"/>
    <x v="1"/>
    <x v="1"/>
    <x v="2"/>
    <x v="3"/>
    <x v="2"/>
    <x v="1"/>
    <m/>
    <m/>
    <m/>
    <m/>
    <m/>
    <m/>
  </r>
  <r>
    <x v="0"/>
    <x v="88"/>
    <x v="1"/>
    <s v="Webb"/>
    <x v="3"/>
    <x v="0"/>
    <x v="1"/>
    <x v="0"/>
    <x v="0"/>
    <x v="0"/>
    <x v="0"/>
    <x v="0"/>
    <x v="0"/>
    <x v="0"/>
    <x v="0"/>
    <x v="0"/>
    <x v="0"/>
    <x v="0"/>
    <x v="0"/>
    <x v="0"/>
    <x v="0"/>
    <x v="0"/>
    <x v="0"/>
    <x v="0"/>
    <x v="0"/>
    <x v="0"/>
    <x v="0"/>
    <x v="0"/>
    <x v="0"/>
    <x v="0"/>
    <x v="0"/>
    <x v="0"/>
    <x v="2"/>
    <x v="0"/>
    <m/>
    <m/>
    <m/>
    <m/>
    <m/>
    <m/>
  </r>
  <r>
    <x v="0"/>
    <x v="82"/>
    <x v="1"/>
    <s v="Webb"/>
    <x v="3"/>
    <x v="0"/>
    <x v="3"/>
    <x v="0"/>
    <x v="0"/>
    <x v="0"/>
    <x v="0"/>
    <x v="0"/>
    <x v="0"/>
    <x v="0"/>
    <x v="0"/>
    <x v="0"/>
    <x v="0"/>
    <x v="0"/>
    <x v="0"/>
    <x v="0"/>
    <x v="0"/>
    <x v="0"/>
    <x v="0"/>
    <x v="0"/>
    <x v="0"/>
    <x v="0"/>
    <x v="0"/>
    <x v="0"/>
    <x v="1"/>
    <x v="0"/>
    <x v="0"/>
    <x v="3"/>
    <x v="2"/>
    <x v="1"/>
    <m/>
    <m/>
    <m/>
    <m/>
    <m/>
    <m/>
  </r>
  <r>
    <x v="0"/>
    <x v="95"/>
    <x v="1"/>
    <s v="Webb"/>
    <x v="3"/>
    <x v="0"/>
    <x v="0"/>
    <x v="0"/>
    <x v="0"/>
    <x v="0"/>
    <x v="0"/>
    <x v="0"/>
    <x v="0"/>
    <x v="0"/>
    <x v="0"/>
    <x v="0"/>
    <x v="0"/>
    <x v="0"/>
    <x v="0"/>
    <x v="0"/>
    <x v="0"/>
    <x v="0"/>
    <x v="0"/>
    <x v="0"/>
    <x v="0"/>
    <x v="0"/>
    <x v="0"/>
    <x v="0"/>
    <x v="0"/>
    <x v="0"/>
    <x v="0"/>
    <x v="3"/>
    <x v="2"/>
    <x v="0"/>
    <m/>
    <m/>
    <m/>
    <m/>
    <m/>
    <m/>
  </r>
  <r>
    <x v="0"/>
    <x v="95"/>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3"/>
    <x v="2"/>
    <x v="0"/>
    <m/>
    <m/>
    <m/>
    <m/>
    <m/>
    <m/>
  </r>
  <r>
    <x v="0"/>
    <x v="95"/>
    <x v="1"/>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1"/>
    <x v="2"/>
    <x v="0"/>
    <x v="0"/>
    <x v="2"/>
    <x v="0"/>
    <m/>
    <m/>
    <m/>
    <m/>
    <m/>
    <m/>
  </r>
  <r>
    <x v="0"/>
    <x v="82"/>
    <x v="1"/>
    <s v="Webb"/>
    <x v="3"/>
    <x v="0"/>
    <x v="1"/>
    <x v="0"/>
    <x v="0"/>
    <x v="0"/>
    <x v="0"/>
    <x v="0"/>
    <x v="0"/>
    <x v="0"/>
    <x v="0"/>
    <x v="0"/>
    <x v="0"/>
    <x v="0"/>
    <x v="0"/>
    <x v="0"/>
    <x v="0"/>
    <x v="0"/>
    <x v="0"/>
    <x v="0"/>
    <x v="0"/>
    <x v="0"/>
    <x v="0"/>
    <x v="0"/>
    <x v="1"/>
    <x v="1"/>
    <x v="2"/>
    <x v="3"/>
    <x v="2"/>
    <x v="1"/>
    <m/>
    <m/>
    <m/>
    <m/>
    <m/>
    <m/>
  </r>
  <r>
    <x v="0"/>
    <x v="82"/>
    <x v="1"/>
    <s v="Webb"/>
    <x v="3"/>
    <x v="0"/>
    <x v="0"/>
    <x v="0"/>
    <x v="0"/>
    <x v="0"/>
    <x v="0"/>
    <x v="0"/>
    <x v="0"/>
    <x v="0"/>
    <x v="0"/>
    <x v="0"/>
    <x v="0"/>
    <x v="0"/>
    <x v="0"/>
    <x v="0"/>
    <x v="0"/>
    <x v="0"/>
    <x v="0"/>
    <x v="0"/>
    <x v="0"/>
    <x v="0"/>
    <x v="0"/>
    <x v="0"/>
    <x v="0"/>
    <x v="1"/>
    <x v="0"/>
    <x v="0"/>
    <x v="2"/>
    <x v="3"/>
    <m/>
    <m/>
    <m/>
    <m/>
    <m/>
    <m/>
  </r>
  <r>
    <x v="0"/>
    <x v="82"/>
    <x v="1"/>
    <s v="Webb"/>
    <x v="3"/>
    <x v="0"/>
    <x v="0"/>
    <x v="0"/>
    <x v="0"/>
    <x v="0"/>
    <x v="0"/>
    <x v="0"/>
    <x v="0"/>
    <x v="0"/>
    <x v="0"/>
    <x v="0"/>
    <x v="0"/>
    <x v="0"/>
    <x v="0"/>
    <x v="0"/>
    <x v="0"/>
    <x v="0"/>
    <x v="0"/>
    <x v="0"/>
    <x v="0"/>
    <x v="0"/>
    <x v="0"/>
    <x v="0"/>
    <x v="0"/>
    <x v="1"/>
    <x v="0"/>
    <x v="0"/>
    <x v="2"/>
    <x v="0"/>
    <m/>
    <m/>
    <m/>
    <m/>
    <m/>
    <m/>
  </r>
  <r>
    <x v="0"/>
    <x v="82"/>
    <x v="1"/>
    <s v="Webb"/>
    <x v="3"/>
    <x v="0"/>
    <x v="3"/>
    <x v="0"/>
    <x v="0"/>
    <x v="0"/>
    <x v="0"/>
    <x v="0"/>
    <x v="0"/>
    <x v="0"/>
    <x v="0"/>
    <x v="0"/>
    <x v="0"/>
    <x v="0"/>
    <x v="0"/>
    <x v="0"/>
    <x v="0"/>
    <x v="0"/>
    <x v="0"/>
    <x v="0"/>
    <x v="0"/>
    <x v="0"/>
    <x v="0"/>
    <x v="0"/>
    <x v="0"/>
    <x v="0"/>
    <x v="0"/>
    <x v="0"/>
    <x v="2"/>
    <x v="1"/>
    <m/>
    <m/>
    <m/>
    <m/>
    <m/>
    <m/>
  </r>
  <r>
    <x v="0"/>
    <x v="82"/>
    <x v="1"/>
    <s v="Webb"/>
    <x v="3"/>
    <x v="0"/>
    <x v="3"/>
    <x v="0"/>
    <x v="0"/>
    <x v="0"/>
    <x v="0"/>
    <x v="0"/>
    <x v="0"/>
    <x v="0"/>
    <x v="0"/>
    <x v="0"/>
    <x v="0"/>
    <x v="0"/>
    <x v="0"/>
    <x v="0"/>
    <x v="0"/>
    <x v="0"/>
    <x v="0"/>
    <x v="0"/>
    <x v="0"/>
    <x v="0"/>
    <x v="0"/>
    <x v="0"/>
    <x v="3"/>
    <x v="0"/>
    <x v="0"/>
    <x v="0"/>
    <x v="2"/>
    <x v="0"/>
    <m/>
    <m/>
    <m/>
    <m/>
    <m/>
    <m/>
  </r>
  <r>
    <x v="0"/>
    <x v="82"/>
    <x v="1"/>
    <s v="Webb"/>
    <x v="3"/>
    <x v="0"/>
    <x v="0"/>
    <x v="0"/>
    <x v="0"/>
    <x v="0"/>
    <x v="0"/>
    <x v="0"/>
    <x v="0"/>
    <x v="0"/>
    <x v="0"/>
    <x v="0"/>
    <x v="0"/>
    <x v="0"/>
    <x v="0"/>
    <x v="0"/>
    <x v="0"/>
    <x v="0"/>
    <x v="0"/>
    <x v="0"/>
    <x v="0"/>
    <x v="0"/>
    <x v="0"/>
    <x v="0"/>
    <x v="0"/>
    <x v="1"/>
    <x v="0"/>
    <x v="3"/>
    <x v="2"/>
    <x v="1"/>
    <m/>
    <m/>
    <m/>
    <m/>
    <m/>
    <m/>
  </r>
  <r>
    <x v="0"/>
    <x v="82"/>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3"/>
    <m/>
    <m/>
    <m/>
    <m/>
    <m/>
    <m/>
  </r>
  <r>
    <x v="0"/>
    <x v="7"/>
    <x v="1"/>
    <s v="Webb"/>
    <x v="3"/>
    <x v="0"/>
    <x v="1"/>
    <x v="0"/>
    <x v="0"/>
    <x v="0"/>
    <x v="0"/>
    <x v="0"/>
    <x v="0"/>
    <x v="0"/>
    <x v="0"/>
    <x v="0"/>
    <x v="0"/>
    <x v="0"/>
    <x v="0"/>
    <x v="0"/>
    <x v="0"/>
    <x v="0"/>
    <x v="0"/>
    <x v="0"/>
    <x v="0"/>
    <x v="0"/>
    <x v="0"/>
    <x v="0"/>
    <x v="0"/>
    <x v="0"/>
    <x v="0"/>
    <x v="0"/>
    <x v="2"/>
    <x v="0"/>
    <m/>
    <m/>
    <m/>
    <m/>
    <m/>
    <m/>
  </r>
  <r>
    <x v="0"/>
    <x v="31"/>
    <x v="0"/>
    <s v="Webb"/>
    <x v="3"/>
    <x v="0"/>
    <x v="0"/>
    <x v="0"/>
    <x v="0"/>
    <x v="0"/>
    <x v="0"/>
    <x v="0"/>
    <x v="0"/>
    <x v="0"/>
    <x v="0"/>
    <x v="0"/>
    <x v="0"/>
    <x v="0"/>
    <x v="0"/>
    <x v="0"/>
    <x v="0"/>
    <x v="0"/>
    <x v="0"/>
    <x v="0"/>
    <x v="0"/>
    <x v="0"/>
    <x v="0"/>
    <x v="0"/>
    <x v="0"/>
    <x v="0"/>
    <x v="0"/>
    <x v="0"/>
    <x v="2"/>
    <x v="0"/>
    <m/>
    <m/>
    <m/>
    <m/>
    <m/>
    <m/>
  </r>
  <r>
    <x v="0"/>
    <x v="31"/>
    <x v="0"/>
    <s v="Webb"/>
    <x v="3"/>
    <x v="0"/>
    <x v="1"/>
    <x v="0"/>
    <x v="0"/>
    <x v="0"/>
    <x v="0"/>
    <x v="0"/>
    <x v="0"/>
    <x v="0"/>
    <x v="0"/>
    <x v="0"/>
    <x v="0"/>
    <x v="0"/>
    <x v="0"/>
    <x v="0"/>
    <x v="0"/>
    <x v="0"/>
    <x v="0"/>
    <x v="0"/>
    <x v="0"/>
    <x v="0"/>
    <x v="0"/>
    <x v="0"/>
    <x v="0"/>
    <x v="0"/>
    <x v="0"/>
    <x v="0"/>
    <x v="2"/>
    <x v="3"/>
    <m/>
    <m/>
    <m/>
    <m/>
    <m/>
    <m/>
  </r>
  <r>
    <x v="0"/>
    <x v="118"/>
    <x v="2"/>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1"/>
    <x v="1"/>
    <x v="0"/>
    <x v="3"/>
    <x v="2"/>
    <x v="0"/>
    <m/>
    <m/>
    <m/>
    <m/>
    <m/>
    <m/>
  </r>
  <r>
    <x v="0"/>
    <x v="25"/>
    <x v="0"/>
    <s v="Webb"/>
    <x v="3"/>
    <x v="0"/>
    <x v="0"/>
    <x v="0"/>
    <x v="0"/>
    <x v="0"/>
    <x v="0"/>
    <x v="0"/>
    <x v="0"/>
    <x v="0"/>
    <x v="0"/>
    <x v="0"/>
    <x v="0"/>
    <x v="0"/>
    <x v="0"/>
    <x v="0"/>
    <x v="0"/>
    <x v="0"/>
    <x v="0"/>
    <x v="0"/>
    <x v="0"/>
    <x v="0"/>
    <x v="0"/>
    <x v="0"/>
    <x v="1"/>
    <x v="0"/>
    <x v="0"/>
    <x v="0"/>
    <x v="2"/>
    <x v="1"/>
    <m/>
    <m/>
    <m/>
    <m/>
    <m/>
    <m/>
  </r>
  <r>
    <x v="0"/>
    <x v="25"/>
    <x v="0"/>
    <s v="Webb"/>
    <x v="3"/>
    <x v="0"/>
    <x v="0"/>
    <x v="0"/>
    <x v="0"/>
    <x v="0"/>
    <x v="0"/>
    <x v="0"/>
    <x v="0"/>
    <x v="0"/>
    <x v="0"/>
    <x v="0"/>
    <x v="0"/>
    <x v="0"/>
    <x v="0"/>
    <x v="0"/>
    <x v="0"/>
    <x v="0"/>
    <x v="0"/>
    <x v="0"/>
    <x v="0"/>
    <x v="0"/>
    <x v="0"/>
    <x v="0"/>
    <x v="1"/>
    <x v="0"/>
    <x v="0"/>
    <x v="0"/>
    <x v="2"/>
    <x v="0"/>
    <m/>
    <m/>
    <m/>
    <m/>
    <m/>
    <m/>
  </r>
  <r>
    <x v="0"/>
    <x v="25"/>
    <x v="0"/>
    <s v="Webb"/>
    <x v="3"/>
    <x v="0"/>
    <x v="0"/>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1"/>
    <x v="0"/>
    <x v="0"/>
    <x v="2"/>
    <x v="1"/>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31"/>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82"/>
    <x v="1"/>
    <s v="Webb"/>
    <x v="3"/>
    <x v="0"/>
    <x v="3"/>
    <x v="0"/>
    <x v="0"/>
    <x v="0"/>
    <x v="0"/>
    <x v="0"/>
    <x v="0"/>
    <x v="0"/>
    <x v="0"/>
    <x v="0"/>
    <x v="0"/>
    <x v="0"/>
    <x v="0"/>
    <x v="0"/>
    <x v="0"/>
    <x v="0"/>
    <x v="0"/>
    <x v="0"/>
    <x v="0"/>
    <x v="0"/>
    <x v="0"/>
    <x v="0"/>
    <x v="0"/>
    <x v="0"/>
    <x v="0"/>
    <x v="3"/>
    <x v="2"/>
    <x v="0"/>
    <m/>
    <m/>
    <m/>
    <m/>
    <m/>
    <m/>
  </r>
  <r>
    <x v="0"/>
    <x v="82"/>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3"/>
    <x v="2"/>
    <x v="2"/>
    <x v="3"/>
    <x v="2"/>
    <x v="1"/>
    <m/>
    <m/>
    <m/>
    <m/>
    <m/>
    <m/>
  </r>
  <r>
    <x v="0"/>
    <x v="34"/>
    <x v="0"/>
    <s v="Webb"/>
    <x v="3"/>
    <x v="0"/>
    <x v="1"/>
    <x v="0"/>
    <x v="0"/>
    <x v="0"/>
    <x v="0"/>
    <x v="0"/>
    <x v="0"/>
    <x v="0"/>
    <x v="0"/>
    <x v="0"/>
    <x v="0"/>
    <x v="0"/>
    <x v="0"/>
    <x v="0"/>
    <x v="0"/>
    <x v="0"/>
    <x v="0"/>
    <x v="0"/>
    <x v="0"/>
    <x v="0"/>
    <x v="0"/>
    <x v="0"/>
    <x v="0"/>
    <x v="1"/>
    <x v="0"/>
    <x v="0"/>
    <x v="2"/>
    <x v="0"/>
    <m/>
    <m/>
    <m/>
    <m/>
    <m/>
    <m/>
  </r>
  <r>
    <x v="0"/>
    <x v="34"/>
    <x v="0"/>
    <s v="Webb"/>
    <x v="3"/>
    <x v="0"/>
    <x v="1"/>
    <x v="0"/>
    <x v="0"/>
    <x v="0"/>
    <x v="0"/>
    <x v="0"/>
    <x v="0"/>
    <x v="0"/>
    <x v="0"/>
    <x v="0"/>
    <x v="0"/>
    <x v="0"/>
    <x v="0"/>
    <x v="0"/>
    <x v="0"/>
    <x v="0"/>
    <x v="0"/>
    <x v="0"/>
    <x v="0"/>
    <x v="0"/>
    <x v="0"/>
    <x v="0"/>
    <x v="0"/>
    <x v="0"/>
    <x v="0"/>
    <x v="0"/>
    <x v="2"/>
    <x v="0"/>
    <m/>
    <m/>
    <m/>
    <m/>
    <m/>
    <m/>
  </r>
  <r>
    <x v="0"/>
    <x v="34"/>
    <x v="0"/>
    <s v="Webb"/>
    <x v="3"/>
    <x v="0"/>
    <x v="0"/>
    <x v="0"/>
    <x v="0"/>
    <x v="0"/>
    <x v="0"/>
    <x v="0"/>
    <x v="0"/>
    <x v="0"/>
    <x v="0"/>
    <x v="0"/>
    <x v="0"/>
    <x v="0"/>
    <x v="0"/>
    <x v="0"/>
    <x v="0"/>
    <x v="0"/>
    <x v="0"/>
    <x v="0"/>
    <x v="0"/>
    <x v="0"/>
    <x v="0"/>
    <x v="0"/>
    <x v="0"/>
    <x v="1"/>
    <x v="0"/>
    <x v="0"/>
    <x v="2"/>
    <x v="0"/>
    <m/>
    <m/>
    <m/>
    <m/>
    <m/>
    <m/>
  </r>
  <r>
    <x v="0"/>
    <x v="34"/>
    <x v="0"/>
    <s v="Webb"/>
    <x v="3"/>
    <x v="0"/>
    <x v="0"/>
    <x v="0"/>
    <x v="0"/>
    <x v="0"/>
    <x v="0"/>
    <x v="0"/>
    <x v="0"/>
    <x v="0"/>
    <x v="0"/>
    <x v="0"/>
    <x v="0"/>
    <x v="0"/>
    <x v="0"/>
    <x v="0"/>
    <x v="0"/>
    <x v="0"/>
    <x v="0"/>
    <x v="0"/>
    <x v="0"/>
    <x v="0"/>
    <x v="0"/>
    <x v="0"/>
    <x v="0"/>
    <x v="0"/>
    <x v="0"/>
    <x v="0"/>
    <x v="2"/>
    <x v="0"/>
    <m/>
    <m/>
    <m/>
    <m/>
    <m/>
    <m/>
  </r>
  <r>
    <x v="0"/>
    <x v="34"/>
    <x v="0"/>
    <s v="Webb"/>
    <x v="3"/>
    <x v="0"/>
    <x v="0"/>
    <x v="0"/>
    <x v="0"/>
    <x v="0"/>
    <x v="0"/>
    <x v="0"/>
    <x v="0"/>
    <x v="0"/>
    <x v="0"/>
    <x v="0"/>
    <x v="0"/>
    <x v="0"/>
    <x v="0"/>
    <x v="0"/>
    <x v="0"/>
    <x v="0"/>
    <x v="0"/>
    <x v="0"/>
    <x v="0"/>
    <x v="0"/>
    <x v="0"/>
    <x v="0"/>
    <x v="0"/>
    <x v="1"/>
    <x v="0"/>
    <x v="3"/>
    <x v="2"/>
    <x v="1"/>
    <m/>
    <m/>
    <m/>
    <m/>
    <m/>
    <m/>
  </r>
  <r>
    <x v="0"/>
    <x v="34"/>
    <x v="0"/>
    <s v="Webb"/>
    <x v="3"/>
    <x v="0"/>
    <x v="0"/>
    <x v="0"/>
    <x v="0"/>
    <x v="0"/>
    <x v="0"/>
    <x v="0"/>
    <x v="0"/>
    <x v="0"/>
    <x v="0"/>
    <x v="0"/>
    <x v="0"/>
    <x v="0"/>
    <x v="0"/>
    <x v="0"/>
    <x v="0"/>
    <x v="0"/>
    <x v="0"/>
    <x v="0"/>
    <x v="0"/>
    <x v="0"/>
    <x v="0"/>
    <x v="0"/>
    <x v="0"/>
    <x v="0"/>
    <x v="0"/>
    <x v="0"/>
    <x v="2"/>
    <x v="1"/>
    <m/>
    <m/>
    <m/>
    <m/>
    <m/>
    <m/>
  </r>
  <r>
    <x v="0"/>
    <x v="34"/>
    <x v="0"/>
    <s v="Webb"/>
    <x v="3"/>
    <x v="0"/>
    <x v="1"/>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0"/>
    <x v="0"/>
    <x v="0"/>
    <x v="2"/>
    <x v="0"/>
    <m/>
    <m/>
    <m/>
    <m/>
    <m/>
    <m/>
  </r>
  <r>
    <x v="0"/>
    <x v="82"/>
    <x v="1"/>
    <s v="Webb"/>
    <x v="3"/>
    <x v="0"/>
    <x v="3"/>
    <x v="0"/>
    <x v="0"/>
    <x v="0"/>
    <x v="0"/>
    <x v="0"/>
    <x v="0"/>
    <x v="0"/>
    <x v="0"/>
    <x v="0"/>
    <x v="0"/>
    <x v="0"/>
    <x v="0"/>
    <x v="0"/>
    <x v="0"/>
    <x v="0"/>
    <x v="0"/>
    <x v="0"/>
    <x v="0"/>
    <x v="0"/>
    <x v="0"/>
    <x v="0"/>
    <x v="0"/>
    <x v="1"/>
    <x v="0"/>
    <x v="1"/>
    <x v="2"/>
    <x v="1"/>
    <m/>
    <m/>
    <m/>
    <m/>
    <m/>
    <m/>
  </r>
  <r>
    <x v="0"/>
    <x v="69"/>
    <x v="0"/>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2"/>
    <x v="1"/>
    <x v="2"/>
    <x v="1"/>
    <m/>
    <m/>
    <m/>
    <m/>
    <m/>
    <m/>
  </r>
  <r>
    <x v="0"/>
    <x v="10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1"/>
    <x v="2"/>
    <x v="0"/>
    <m/>
    <m/>
    <m/>
    <m/>
    <m/>
    <m/>
  </r>
  <r>
    <x v="0"/>
    <x v="69"/>
    <x v="0"/>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0"/>
    <x v="0"/>
    <x v="3"/>
    <x v="2"/>
    <x v="0"/>
    <m/>
    <m/>
    <m/>
    <m/>
    <m/>
    <m/>
  </r>
  <r>
    <x v="0"/>
    <x v="134"/>
    <x v="0"/>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1"/>
    <x v="0"/>
    <x v="0"/>
    <x v="2"/>
    <x v="1"/>
    <m/>
    <m/>
    <m/>
    <m/>
    <m/>
    <m/>
  </r>
  <r>
    <x v="0"/>
    <x v="126"/>
    <x v="1"/>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1"/>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2"/>
    <x v="0"/>
    <x v="2"/>
    <x v="0"/>
    <m/>
    <m/>
    <m/>
    <m/>
    <m/>
    <m/>
  </r>
  <r>
    <x v="0"/>
    <x v="126"/>
    <x v="1"/>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1"/>
    <x v="0"/>
    <x v="0"/>
    <x v="0"/>
    <x v="2"/>
    <x v="0"/>
    <m/>
    <m/>
    <m/>
    <m/>
    <m/>
    <m/>
  </r>
  <r>
    <x v="0"/>
    <x v="134"/>
    <x v="0"/>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34"/>
    <x v="0"/>
    <s v="Webb"/>
    <x v="3"/>
    <x v="0"/>
    <x v="1"/>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134"/>
    <x v="0"/>
    <s v="Webb"/>
    <x v="3"/>
    <x v="0"/>
    <x v="1"/>
    <x v="0"/>
    <x v="0"/>
    <x v="0"/>
    <x v="0"/>
    <x v="0"/>
    <x v="0"/>
    <x v="0"/>
    <x v="0"/>
    <x v="0"/>
    <x v="0"/>
    <x v="0"/>
    <x v="0"/>
    <x v="0"/>
    <x v="0"/>
    <x v="0"/>
    <x v="0"/>
    <x v="0"/>
    <x v="0"/>
    <x v="0"/>
    <x v="0"/>
    <x v="0"/>
    <x v="0"/>
    <x v="1"/>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3"/>
    <x v="2"/>
    <x v="3"/>
    <x v="1"/>
    <x v="2"/>
    <x v="0"/>
    <m/>
    <m/>
    <m/>
    <m/>
    <m/>
    <m/>
  </r>
  <r>
    <x v="0"/>
    <x v="126"/>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1"/>
    <x v="0"/>
    <x v="0"/>
    <x v="0"/>
    <x v="2"/>
    <x v="3"/>
    <m/>
    <m/>
    <m/>
    <m/>
    <m/>
    <m/>
  </r>
  <r>
    <x v="0"/>
    <x v="5"/>
    <x v="1"/>
    <s v="Webb"/>
    <x v="3"/>
    <x v="0"/>
    <x v="1"/>
    <x v="0"/>
    <x v="0"/>
    <x v="0"/>
    <x v="0"/>
    <x v="0"/>
    <x v="0"/>
    <x v="0"/>
    <x v="0"/>
    <x v="0"/>
    <x v="0"/>
    <x v="0"/>
    <x v="0"/>
    <x v="0"/>
    <x v="0"/>
    <x v="0"/>
    <x v="0"/>
    <x v="0"/>
    <x v="0"/>
    <x v="0"/>
    <x v="0"/>
    <x v="0"/>
    <x v="0"/>
    <x v="0"/>
    <x v="0"/>
    <x v="0"/>
    <x v="2"/>
    <x v="1"/>
    <m/>
    <m/>
    <m/>
    <m/>
    <m/>
    <m/>
  </r>
  <r>
    <x v="0"/>
    <x v="5"/>
    <x v="1"/>
    <s v="Webb"/>
    <x v="3"/>
    <x v="0"/>
    <x v="3"/>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3"/>
    <x v="2"/>
    <x v="0"/>
    <x v="0"/>
    <x v="2"/>
    <x v="0"/>
    <m/>
    <m/>
    <m/>
    <m/>
    <m/>
    <m/>
  </r>
  <r>
    <x v="0"/>
    <x v="5"/>
    <x v="1"/>
    <s v="Webb"/>
    <x v="3"/>
    <x v="0"/>
    <x v="3"/>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1"/>
    <x v="0"/>
    <x v="1"/>
    <x v="2"/>
    <x v="0"/>
    <m/>
    <m/>
    <m/>
    <m/>
    <m/>
    <m/>
  </r>
  <r>
    <x v="0"/>
    <x v="95"/>
    <x v="1"/>
    <s v="Webb"/>
    <x v="3"/>
    <x v="0"/>
    <x v="1"/>
    <x v="0"/>
    <x v="0"/>
    <x v="0"/>
    <x v="0"/>
    <x v="0"/>
    <x v="0"/>
    <x v="0"/>
    <x v="0"/>
    <x v="0"/>
    <x v="0"/>
    <x v="0"/>
    <x v="0"/>
    <x v="0"/>
    <x v="0"/>
    <x v="0"/>
    <x v="0"/>
    <x v="0"/>
    <x v="0"/>
    <x v="0"/>
    <x v="0"/>
    <x v="0"/>
    <x v="0"/>
    <x v="0"/>
    <x v="0"/>
    <x v="0"/>
    <x v="2"/>
    <x v="0"/>
    <m/>
    <m/>
    <m/>
    <m/>
    <m/>
    <m/>
  </r>
  <r>
    <x v="0"/>
    <x v="95"/>
    <x v="1"/>
    <s v="Webb"/>
    <x v="3"/>
    <x v="0"/>
    <x v="1"/>
    <x v="0"/>
    <x v="0"/>
    <x v="0"/>
    <x v="0"/>
    <x v="0"/>
    <x v="0"/>
    <x v="0"/>
    <x v="0"/>
    <x v="0"/>
    <x v="0"/>
    <x v="0"/>
    <x v="0"/>
    <x v="0"/>
    <x v="0"/>
    <x v="0"/>
    <x v="0"/>
    <x v="0"/>
    <x v="0"/>
    <x v="0"/>
    <x v="0"/>
    <x v="0"/>
    <x v="0"/>
    <x v="0"/>
    <x v="0"/>
    <x v="0"/>
    <x v="2"/>
    <x v="0"/>
    <m/>
    <m/>
    <m/>
    <m/>
    <m/>
    <m/>
  </r>
  <r>
    <x v="0"/>
    <x v="95"/>
    <x v="1"/>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2"/>
    <x v="0"/>
    <x v="2"/>
    <x v="3"/>
    <m/>
    <m/>
    <m/>
    <m/>
    <m/>
    <m/>
  </r>
  <r>
    <x v="0"/>
    <x v="13"/>
    <x v="1"/>
    <s v="Webb"/>
    <x v="3"/>
    <x v="0"/>
    <x v="0"/>
    <x v="0"/>
    <x v="0"/>
    <x v="0"/>
    <x v="0"/>
    <x v="0"/>
    <x v="0"/>
    <x v="0"/>
    <x v="0"/>
    <x v="0"/>
    <x v="0"/>
    <x v="0"/>
    <x v="0"/>
    <x v="0"/>
    <x v="0"/>
    <x v="0"/>
    <x v="0"/>
    <x v="0"/>
    <x v="0"/>
    <x v="0"/>
    <x v="0"/>
    <x v="0"/>
    <x v="0"/>
    <x v="1"/>
    <x v="0"/>
    <x v="0"/>
    <x v="2"/>
    <x v="1"/>
    <m/>
    <m/>
    <m/>
    <m/>
    <m/>
    <m/>
  </r>
  <r>
    <x v="0"/>
    <x v="7"/>
    <x v="1"/>
    <s v="Webb"/>
    <x v="3"/>
    <x v="0"/>
    <x v="0"/>
    <x v="0"/>
    <x v="0"/>
    <x v="0"/>
    <x v="0"/>
    <x v="0"/>
    <x v="0"/>
    <x v="0"/>
    <x v="0"/>
    <x v="0"/>
    <x v="0"/>
    <x v="0"/>
    <x v="0"/>
    <x v="0"/>
    <x v="0"/>
    <x v="0"/>
    <x v="0"/>
    <x v="0"/>
    <x v="0"/>
    <x v="0"/>
    <x v="0"/>
    <x v="0"/>
    <x v="0"/>
    <x v="0"/>
    <x v="0"/>
    <x v="0"/>
    <x v="2"/>
    <x v="0"/>
    <m/>
    <m/>
    <m/>
    <m/>
    <m/>
    <m/>
  </r>
  <r>
    <x v="0"/>
    <x v="0"/>
    <x v="0"/>
    <s v="Webb"/>
    <x v="3"/>
    <x v="0"/>
    <x v="0"/>
    <x v="0"/>
    <x v="0"/>
    <x v="0"/>
    <x v="0"/>
    <x v="0"/>
    <x v="0"/>
    <x v="0"/>
    <x v="0"/>
    <x v="0"/>
    <x v="0"/>
    <x v="0"/>
    <x v="0"/>
    <x v="0"/>
    <x v="0"/>
    <x v="0"/>
    <x v="0"/>
    <x v="0"/>
    <x v="0"/>
    <x v="0"/>
    <x v="0"/>
    <x v="0"/>
    <x v="0"/>
    <x v="0"/>
    <x v="0"/>
    <x v="3"/>
    <x v="2"/>
    <x v="0"/>
    <m/>
    <m/>
    <m/>
    <m/>
    <m/>
    <m/>
  </r>
  <r>
    <x v="0"/>
    <x v="13"/>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1"/>
    <x v="0"/>
    <x v="0"/>
    <x v="3"/>
    <x v="2"/>
    <x v="0"/>
    <m/>
    <m/>
    <m/>
    <m/>
    <m/>
    <m/>
  </r>
  <r>
    <x v="0"/>
    <x v="1"/>
    <x v="1"/>
    <s v="Webb"/>
    <x v="3"/>
    <x v="0"/>
    <x v="0"/>
    <x v="0"/>
    <x v="0"/>
    <x v="0"/>
    <x v="0"/>
    <x v="0"/>
    <x v="0"/>
    <x v="0"/>
    <x v="0"/>
    <x v="0"/>
    <x v="0"/>
    <x v="0"/>
    <x v="0"/>
    <x v="0"/>
    <x v="0"/>
    <x v="0"/>
    <x v="0"/>
    <x v="0"/>
    <x v="0"/>
    <x v="0"/>
    <x v="0"/>
    <x v="0"/>
    <x v="1"/>
    <x v="0"/>
    <x v="0"/>
    <x v="0"/>
    <x v="2"/>
    <x v="0"/>
    <m/>
    <m/>
    <m/>
    <m/>
    <m/>
    <m/>
  </r>
  <r>
    <x v="0"/>
    <x v="1"/>
    <x v="1"/>
    <s v="Webb"/>
    <x v="3"/>
    <x v="0"/>
    <x v="1"/>
    <x v="0"/>
    <x v="0"/>
    <x v="0"/>
    <x v="0"/>
    <x v="0"/>
    <x v="0"/>
    <x v="0"/>
    <x v="0"/>
    <x v="0"/>
    <x v="0"/>
    <x v="0"/>
    <x v="0"/>
    <x v="0"/>
    <x v="0"/>
    <x v="0"/>
    <x v="0"/>
    <x v="0"/>
    <x v="0"/>
    <x v="0"/>
    <x v="0"/>
    <x v="0"/>
    <x v="0"/>
    <x v="0"/>
    <x v="0"/>
    <x v="0"/>
    <x v="2"/>
    <x v="0"/>
    <m/>
    <m/>
    <m/>
    <m/>
    <m/>
    <m/>
  </r>
  <r>
    <x v="0"/>
    <x v="13"/>
    <x v="1"/>
    <s v="Webb"/>
    <x v="3"/>
    <x v="0"/>
    <x v="1"/>
    <x v="0"/>
    <x v="0"/>
    <x v="0"/>
    <x v="0"/>
    <x v="0"/>
    <x v="0"/>
    <x v="0"/>
    <x v="0"/>
    <x v="0"/>
    <x v="0"/>
    <x v="0"/>
    <x v="0"/>
    <x v="0"/>
    <x v="0"/>
    <x v="0"/>
    <x v="0"/>
    <x v="0"/>
    <x v="0"/>
    <x v="0"/>
    <x v="0"/>
    <x v="0"/>
    <x v="0"/>
    <x v="0"/>
    <x v="0"/>
    <x v="0"/>
    <x v="2"/>
    <x v="1"/>
    <m/>
    <m/>
    <m/>
    <m/>
    <m/>
    <m/>
  </r>
  <r>
    <x v="0"/>
    <x v="1"/>
    <x v="1"/>
    <s v="Webb"/>
    <x v="3"/>
    <x v="0"/>
    <x v="0"/>
    <x v="0"/>
    <x v="0"/>
    <x v="0"/>
    <x v="0"/>
    <x v="0"/>
    <x v="0"/>
    <x v="0"/>
    <x v="0"/>
    <x v="0"/>
    <x v="0"/>
    <x v="0"/>
    <x v="0"/>
    <x v="0"/>
    <x v="0"/>
    <x v="0"/>
    <x v="0"/>
    <x v="0"/>
    <x v="0"/>
    <x v="0"/>
    <x v="0"/>
    <x v="0"/>
    <x v="0"/>
    <x v="0"/>
    <x v="0"/>
    <x v="0"/>
    <x v="2"/>
    <x v="3"/>
    <m/>
    <m/>
    <m/>
    <m/>
    <m/>
    <m/>
  </r>
  <r>
    <x v="0"/>
    <x v="79"/>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3"/>
    <x v="0"/>
    <x v="0"/>
    <x v="0"/>
    <x v="2"/>
    <x v="0"/>
    <m/>
    <m/>
    <m/>
    <m/>
    <m/>
    <m/>
  </r>
  <r>
    <x v="0"/>
    <x v="5"/>
    <x v="1"/>
    <s v="Webb"/>
    <x v="3"/>
    <x v="0"/>
    <x v="0"/>
    <x v="0"/>
    <x v="0"/>
    <x v="0"/>
    <x v="0"/>
    <x v="0"/>
    <x v="0"/>
    <x v="0"/>
    <x v="0"/>
    <x v="0"/>
    <x v="0"/>
    <x v="0"/>
    <x v="0"/>
    <x v="0"/>
    <x v="0"/>
    <x v="0"/>
    <x v="0"/>
    <x v="0"/>
    <x v="0"/>
    <x v="0"/>
    <x v="0"/>
    <x v="0"/>
    <x v="1"/>
    <x v="0"/>
    <x v="0"/>
    <x v="0"/>
    <x v="2"/>
    <x v="0"/>
    <m/>
    <m/>
    <m/>
    <m/>
    <m/>
    <m/>
  </r>
  <r>
    <x v="0"/>
    <x v="5"/>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1"/>
    <x v="0"/>
    <x v="0"/>
    <x v="0"/>
    <x v="2"/>
    <x v="0"/>
    <m/>
    <m/>
    <m/>
    <m/>
    <m/>
    <m/>
  </r>
  <r>
    <x v="0"/>
    <x v="5"/>
    <x v="1"/>
    <s v="Webb"/>
    <x v="3"/>
    <x v="0"/>
    <x v="0"/>
    <x v="0"/>
    <x v="0"/>
    <x v="0"/>
    <x v="0"/>
    <x v="0"/>
    <x v="0"/>
    <x v="0"/>
    <x v="0"/>
    <x v="0"/>
    <x v="0"/>
    <x v="0"/>
    <x v="0"/>
    <x v="0"/>
    <x v="0"/>
    <x v="0"/>
    <x v="0"/>
    <x v="0"/>
    <x v="0"/>
    <x v="0"/>
    <x v="0"/>
    <x v="0"/>
    <x v="1"/>
    <x v="0"/>
    <x v="3"/>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1"/>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1"/>
    <x v="0"/>
    <x v="0"/>
    <x v="2"/>
    <x v="0"/>
    <m/>
    <m/>
    <m/>
    <m/>
    <m/>
    <m/>
  </r>
  <r>
    <x v="0"/>
    <x v="105"/>
    <x v="1"/>
    <s v="Webb"/>
    <x v="3"/>
    <x v="0"/>
    <x v="1"/>
    <x v="0"/>
    <x v="0"/>
    <x v="0"/>
    <x v="0"/>
    <x v="0"/>
    <x v="0"/>
    <x v="0"/>
    <x v="0"/>
    <x v="0"/>
    <x v="0"/>
    <x v="0"/>
    <x v="0"/>
    <x v="0"/>
    <x v="0"/>
    <x v="0"/>
    <x v="0"/>
    <x v="0"/>
    <x v="0"/>
    <x v="0"/>
    <x v="0"/>
    <x v="0"/>
    <x v="3"/>
    <x v="2"/>
    <x v="0"/>
    <x v="1"/>
    <x v="2"/>
    <x v="3"/>
    <m/>
    <m/>
    <m/>
    <m/>
    <m/>
    <m/>
  </r>
  <r>
    <x v="0"/>
    <x v="105"/>
    <x v="1"/>
    <s v="Webb"/>
    <x v="3"/>
    <x v="0"/>
    <x v="0"/>
    <x v="0"/>
    <x v="0"/>
    <x v="0"/>
    <x v="0"/>
    <x v="0"/>
    <x v="0"/>
    <x v="0"/>
    <x v="0"/>
    <x v="0"/>
    <x v="0"/>
    <x v="0"/>
    <x v="0"/>
    <x v="0"/>
    <x v="0"/>
    <x v="0"/>
    <x v="0"/>
    <x v="0"/>
    <x v="0"/>
    <x v="0"/>
    <x v="0"/>
    <x v="0"/>
    <x v="0"/>
    <x v="0"/>
    <x v="0"/>
    <x v="0"/>
    <x v="2"/>
    <x v="3"/>
    <m/>
    <m/>
    <m/>
    <m/>
    <m/>
    <m/>
  </r>
  <r>
    <x v="0"/>
    <x v="105"/>
    <x v="1"/>
    <s v="Webb"/>
    <x v="3"/>
    <x v="0"/>
    <x v="1"/>
    <x v="0"/>
    <x v="0"/>
    <x v="0"/>
    <x v="0"/>
    <x v="0"/>
    <x v="0"/>
    <x v="0"/>
    <x v="0"/>
    <x v="0"/>
    <x v="0"/>
    <x v="0"/>
    <x v="0"/>
    <x v="0"/>
    <x v="0"/>
    <x v="0"/>
    <x v="0"/>
    <x v="0"/>
    <x v="0"/>
    <x v="0"/>
    <x v="0"/>
    <x v="0"/>
    <x v="1"/>
    <x v="0"/>
    <x v="0"/>
    <x v="0"/>
    <x v="2"/>
    <x v="0"/>
    <m/>
    <m/>
    <m/>
    <m/>
    <m/>
    <m/>
  </r>
  <r>
    <x v="0"/>
    <x v="105"/>
    <x v="1"/>
    <s v="Webb"/>
    <x v="3"/>
    <x v="0"/>
    <x v="0"/>
    <x v="0"/>
    <x v="0"/>
    <x v="0"/>
    <x v="0"/>
    <x v="0"/>
    <x v="0"/>
    <x v="0"/>
    <x v="0"/>
    <x v="0"/>
    <x v="0"/>
    <x v="0"/>
    <x v="0"/>
    <x v="0"/>
    <x v="0"/>
    <x v="0"/>
    <x v="0"/>
    <x v="0"/>
    <x v="0"/>
    <x v="0"/>
    <x v="0"/>
    <x v="0"/>
    <x v="1"/>
    <x v="0"/>
    <x v="0"/>
    <x v="0"/>
    <x v="2"/>
    <x v="0"/>
    <m/>
    <m/>
    <m/>
    <m/>
    <m/>
    <m/>
  </r>
  <r>
    <x v="0"/>
    <x v="105"/>
    <x v="1"/>
    <s v="Webb"/>
    <x v="3"/>
    <x v="0"/>
    <x v="1"/>
    <x v="0"/>
    <x v="0"/>
    <x v="0"/>
    <x v="0"/>
    <x v="0"/>
    <x v="0"/>
    <x v="0"/>
    <x v="0"/>
    <x v="0"/>
    <x v="0"/>
    <x v="0"/>
    <x v="0"/>
    <x v="0"/>
    <x v="0"/>
    <x v="0"/>
    <x v="0"/>
    <x v="0"/>
    <x v="0"/>
    <x v="0"/>
    <x v="0"/>
    <x v="0"/>
    <x v="3"/>
    <x v="1"/>
    <x v="0"/>
    <x v="1"/>
    <x v="2"/>
    <x v="1"/>
    <m/>
    <m/>
    <m/>
    <m/>
    <m/>
    <m/>
  </r>
  <r>
    <x v="0"/>
    <x v="103"/>
    <x v="1"/>
    <s v="Webb"/>
    <x v="3"/>
    <x v="0"/>
    <x v="0"/>
    <x v="0"/>
    <x v="0"/>
    <x v="0"/>
    <x v="0"/>
    <x v="0"/>
    <x v="0"/>
    <x v="0"/>
    <x v="0"/>
    <x v="0"/>
    <x v="0"/>
    <x v="0"/>
    <x v="0"/>
    <x v="0"/>
    <x v="0"/>
    <x v="0"/>
    <x v="0"/>
    <x v="0"/>
    <x v="0"/>
    <x v="0"/>
    <x v="0"/>
    <x v="0"/>
    <x v="1"/>
    <x v="0"/>
    <x v="0"/>
    <x v="0"/>
    <x v="2"/>
    <x v="0"/>
    <m/>
    <m/>
    <m/>
    <m/>
    <m/>
    <m/>
  </r>
  <r>
    <x v="0"/>
    <x v="59"/>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1"/>
    <x v="1"/>
    <x v="0"/>
    <x v="0"/>
    <x v="2"/>
    <x v="0"/>
    <m/>
    <m/>
    <m/>
    <m/>
    <m/>
    <m/>
  </r>
  <r>
    <x v="0"/>
    <x v="117"/>
    <x v="1"/>
    <s v="Webb"/>
    <x v="3"/>
    <x v="0"/>
    <x v="0"/>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1"/>
    <x v="2"/>
    <x v="0"/>
    <x v="2"/>
    <x v="0"/>
    <m/>
    <m/>
    <m/>
    <m/>
    <m/>
    <m/>
  </r>
  <r>
    <x v="0"/>
    <x v="117"/>
    <x v="1"/>
    <s v="Webb"/>
    <x v="3"/>
    <x v="0"/>
    <x v="0"/>
    <x v="0"/>
    <x v="0"/>
    <x v="0"/>
    <x v="0"/>
    <x v="0"/>
    <x v="0"/>
    <x v="0"/>
    <x v="0"/>
    <x v="0"/>
    <x v="0"/>
    <x v="0"/>
    <x v="0"/>
    <x v="0"/>
    <x v="0"/>
    <x v="0"/>
    <x v="0"/>
    <x v="0"/>
    <x v="0"/>
    <x v="0"/>
    <x v="0"/>
    <x v="0"/>
    <x v="0"/>
    <x v="1"/>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1"/>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1"/>
    <x v="2"/>
    <x v="1"/>
    <x v="2"/>
    <x v="0"/>
    <m/>
    <m/>
    <m/>
    <m/>
    <m/>
    <m/>
  </r>
  <r>
    <x v="0"/>
    <x v="16"/>
    <x v="1"/>
    <s v="Webb"/>
    <x v="3"/>
    <x v="0"/>
    <x v="0"/>
    <x v="0"/>
    <x v="0"/>
    <x v="0"/>
    <x v="0"/>
    <x v="0"/>
    <x v="0"/>
    <x v="0"/>
    <x v="0"/>
    <x v="0"/>
    <x v="0"/>
    <x v="0"/>
    <x v="0"/>
    <x v="0"/>
    <x v="0"/>
    <x v="0"/>
    <x v="0"/>
    <x v="0"/>
    <x v="0"/>
    <x v="0"/>
    <x v="0"/>
    <x v="0"/>
    <x v="0"/>
    <x v="0"/>
    <x v="0"/>
    <x v="3"/>
    <x v="2"/>
    <x v="0"/>
    <m/>
    <m/>
    <m/>
    <m/>
    <m/>
    <m/>
  </r>
  <r>
    <x v="0"/>
    <x v="16"/>
    <x v="1"/>
    <s v="Webb"/>
    <x v="3"/>
    <x v="0"/>
    <x v="0"/>
    <x v="0"/>
    <x v="0"/>
    <x v="0"/>
    <x v="0"/>
    <x v="0"/>
    <x v="0"/>
    <x v="0"/>
    <x v="0"/>
    <x v="0"/>
    <x v="0"/>
    <x v="0"/>
    <x v="0"/>
    <x v="0"/>
    <x v="0"/>
    <x v="0"/>
    <x v="0"/>
    <x v="0"/>
    <x v="0"/>
    <x v="0"/>
    <x v="0"/>
    <x v="0"/>
    <x v="0"/>
    <x v="1"/>
    <x v="0"/>
    <x v="0"/>
    <x v="2"/>
    <x v="0"/>
    <m/>
    <m/>
    <m/>
    <m/>
    <m/>
    <m/>
  </r>
  <r>
    <x v="0"/>
    <x v="5"/>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1"/>
    <m/>
    <m/>
    <m/>
    <m/>
    <m/>
    <m/>
  </r>
  <r>
    <x v="0"/>
    <x v="5"/>
    <x v="1"/>
    <s v="Webb"/>
    <x v="3"/>
    <x v="0"/>
    <x v="0"/>
    <x v="0"/>
    <x v="0"/>
    <x v="0"/>
    <x v="0"/>
    <x v="0"/>
    <x v="0"/>
    <x v="0"/>
    <x v="0"/>
    <x v="0"/>
    <x v="0"/>
    <x v="0"/>
    <x v="0"/>
    <x v="0"/>
    <x v="0"/>
    <x v="0"/>
    <x v="0"/>
    <x v="0"/>
    <x v="0"/>
    <x v="0"/>
    <x v="0"/>
    <x v="0"/>
    <x v="0"/>
    <x v="0"/>
    <x v="0"/>
    <x v="0"/>
    <x v="2"/>
    <x v="1"/>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3"/>
    <m/>
    <m/>
    <m/>
    <m/>
    <m/>
    <m/>
  </r>
  <r>
    <x v="0"/>
    <x v="106"/>
    <x v="2"/>
    <s v="Webb"/>
    <x v="3"/>
    <x v="0"/>
    <x v="1"/>
    <x v="0"/>
    <x v="0"/>
    <x v="0"/>
    <x v="0"/>
    <x v="0"/>
    <x v="0"/>
    <x v="0"/>
    <x v="0"/>
    <x v="0"/>
    <x v="0"/>
    <x v="0"/>
    <x v="0"/>
    <x v="0"/>
    <x v="0"/>
    <x v="0"/>
    <x v="0"/>
    <x v="0"/>
    <x v="0"/>
    <x v="0"/>
    <x v="0"/>
    <x v="0"/>
    <x v="1"/>
    <x v="1"/>
    <x v="0"/>
    <x v="3"/>
    <x v="2"/>
    <x v="1"/>
    <m/>
    <m/>
    <m/>
    <m/>
    <m/>
    <m/>
  </r>
  <r>
    <x v="0"/>
    <x v="16"/>
    <x v="1"/>
    <s v="Webb"/>
    <x v="3"/>
    <x v="0"/>
    <x v="1"/>
    <x v="0"/>
    <x v="0"/>
    <x v="0"/>
    <x v="0"/>
    <x v="0"/>
    <x v="0"/>
    <x v="0"/>
    <x v="0"/>
    <x v="0"/>
    <x v="0"/>
    <x v="0"/>
    <x v="0"/>
    <x v="0"/>
    <x v="0"/>
    <x v="0"/>
    <x v="0"/>
    <x v="0"/>
    <x v="0"/>
    <x v="0"/>
    <x v="0"/>
    <x v="0"/>
    <x v="0"/>
    <x v="0"/>
    <x v="0"/>
    <x v="0"/>
    <x v="2"/>
    <x v="0"/>
    <m/>
    <m/>
    <m/>
    <m/>
    <m/>
    <m/>
  </r>
  <r>
    <x v="0"/>
    <x v="68"/>
    <x v="1"/>
    <s v="Webb"/>
    <x v="3"/>
    <x v="0"/>
    <x v="0"/>
    <x v="0"/>
    <x v="0"/>
    <x v="0"/>
    <x v="0"/>
    <x v="0"/>
    <x v="0"/>
    <x v="0"/>
    <x v="0"/>
    <x v="0"/>
    <x v="0"/>
    <x v="0"/>
    <x v="0"/>
    <x v="0"/>
    <x v="0"/>
    <x v="0"/>
    <x v="0"/>
    <x v="0"/>
    <x v="0"/>
    <x v="0"/>
    <x v="0"/>
    <x v="0"/>
    <x v="0"/>
    <x v="0"/>
    <x v="0"/>
    <x v="1"/>
    <x v="2"/>
    <x v="3"/>
    <m/>
    <m/>
    <m/>
    <m/>
    <m/>
    <m/>
  </r>
  <r>
    <x v="0"/>
    <x v="136"/>
    <x v="1"/>
    <s v="Webb"/>
    <x v="3"/>
    <x v="0"/>
    <x v="1"/>
    <x v="0"/>
    <x v="0"/>
    <x v="0"/>
    <x v="0"/>
    <x v="0"/>
    <x v="0"/>
    <x v="0"/>
    <x v="0"/>
    <x v="0"/>
    <x v="0"/>
    <x v="0"/>
    <x v="0"/>
    <x v="0"/>
    <x v="0"/>
    <x v="0"/>
    <x v="0"/>
    <x v="0"/>
    <x v="0"/>
    <x v="0"/>
    <x v="0"/>
    <x v="0"/>
    <x v="1"/>
    <x v="0"/>
    <x v="0"/>
    <x v="0"/>
    <x v="2"/>
    <x v="0"/>
    <m/>
    <m/>
    <m/>
    <m/>
    <m/>
    <m/>
  </r>
  <r>
    <x v="0"/>
    <x v="136"/>
    <x v="1"/>
    <s v="Webb"/>
    <x v="3"/>
    <x v="0"/>
    <x v="0"/>
    <x v="0"/>
    <x v="0"/>
    <x v="0"/>
    <x v="0"/>
    <x v="0"/>
    <x v="0"/>
    <x v="0"/>
    <x v="0"/>
    <x v="0"/>
    <x v="0"/>
    <x v="0"/>
    <x v="0"/>
    <x v="0"/>
    <x v="0"/>
    <x v="0"/>
    <x v="0"/>
    <x v="0"/>
    <x v="0"/>
    <x v="0"/>
    <x v="0"/>
    <x v="0"/>
    <x v="0"/>
    <x v="1"/>
    <x v="0"/>
    <x v="3"/>
    <x v="2"/>
    <x v="1"/>
    <m/>
    <m/>
    <m/>
    <m/>
    <m/>
    <m/>
  </r>
  <r>
    <x v="0"/>
    <x v="136"/>
    <x v="1"/>
    <s v="Webb"/>
    <x v="3"/>
    <x v="0"/>
    <x v="0"/>
    <x v="0"/>
    <x v="0"/>
    <x v="0"/>
    <x v="0"/>
    <x v="0"/>
    <x v="0"/>
    <x v="0"/>
    <x v="0"/>
    <x v="0"/>
    <x v="0"/>
    <x v="0"/>
    <x v="0"/>
    <x v="0"/>
    <x v="0"/>
    <x v="0"/>
    <x v="0"/>
    <x v="0"/>
    <x v="0"/>
    <x v="0"/>
    <x v="0"/>
    <x v="0"/>
    <x v="0"/>
    <x v="0"/>
    <x v="0"/>
    <x v="0"/>
    <x v="2"/>
    <x v="1"/>
    <m/>
    <m/>
    <m/>
    <m/>
    <m/>
    <m/>
  </r>
  <r>
    <x v="0"/>
    <x v="136"/>
    <x v="1"/>
    <s v="Webb"/>
    <x v="3"/>
    <x v="0"/>
    <x v="1"/>
    <x v="0"/>
    <x v="0"/>
    <x v="0"/>
    <x v="0"/>
    <x v="0"/>
    <x v="0"/>
    <x v="0"/>
    <x v="0"/>
    <x v="0"/>
    <x v="0"/>
    <x v="0"/>
    <x v="0"/>
    <x v="0"/>
    <x v="0"/>
    <x v="0"/>
    <x v="0"/>
    <x v="0"/>
    <x v="0"/>
    <x v="0"/>
    <x v="0"/>
    <x v="0"/>
    <x v="0"/>
    <x v="1"/>
    <x v="0"/>
    <x v="0"/>
    <x v="2"/>
    <x v="1"/>
    <m/>
    <m/>
    <m/>
    <m/>
    <m/>
    <m/>
  </r>
  <r>
    <x v="0"/>
    <x v="5"/>
    <x v="1"/>
    <s v="Webb"/>
    <x v="3"/>
    <x v="0"/>
    <x v="1"/>
    <x v="0"/>
    <x v="0"/>
    <x v="0"/>
    <x v="0"/>
    <x v="0"/>
    <x v="0"/>
    <x v="0"/>
    <x v="0"/>
    <x v="0"/>
    <x v="0"/>
    <x v="0"/>
    <x v="0"/>
    <x v="0"/>
    <x v="0"/>
    <x v="0"/>
    <x v="0"/>
    <x v="0"/>
    <x v="0"/>
    <x v="0"/>
    <x v="0"/>
    <x v="0"/>
    <x v="0"/>
    <x v="0"/>
    <x v="0"/>
    <x v="0"/>
    <x v="2"/>
    <x v="1"/>
    <m/>
    <m/>
    <m/>
    <m/>
    <m/>
    <m/>
  </r>
  <r>
    <x v="0"/>
    <x v="136"/>
    <x v="1"/>
    <s v="Webb"/>
    <x v="3"/>
    <x v="0"/>
    <x v="1"/>
    <x v="0"/>
    <x v="0"/>
    <x v="0"/>
    <x v="0"/>
    <x v="0"/>
    <x v="0"/>
    <x v="0"/>
    <x v="0"/>
    <x v="0"/>
    <x v="0"/>
    <x v="0"/>
    <x v="0"/>
    <x v="0"/>
    <x v="0"/>
    <x v="0"/>
    <x v="0"/>
    <x v="0"/>
    <x v="0"/>
    <x v="0"/>
    <x v="0"/>
    <x v="0"/>
    <x v="3"/>
    <x v="0"/>
    <x v="0"/>
    <x v="0"/>
    <x v="2"/>
    <x v="3"/>
    <m/>
    <m/>
    <m/>
    <m/>
    <m/>
    <m/>
  </r>
  <r>
    <x v="0"/>
    <x v="136"/>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1"/>
    <m/>
    <m/>
    <m/>
    <m/>
    <m/>
    <m/>
  </r>
  <r>
    <x v="0"/>
    <x v="136"/>
    <x v="1"/>
    <s v="Webb"/>
    <x v="3"/>
    <x v="0"/>
    <x v="0"/>
    <x v="0"/>
    <x v="0"/>
    <x v="0"/>
    <x v="0"/>
    <x v="0"/>
    <x v="0"/>
    <x v="0"/>
    <x v="0"/>
    <x v="0"/>
    <x v="0"/>
    <x v="0"/>
    <x v="0"/>
    <x v="0"/>
    <x v="0"/>
    <x v="0"/>
    <x v="0"/>
    <x v="0"/>
    <x v="0"/>
    <x v="0"/>
    <x v="0"/>
    <x v="0"/>
    <x v="0"/>
    <x v="1"/>
    <x v="2"/>
    <x v="0"/>
    <x v="2"/>
    <x v="1"/>
    <m/>
    <m/>
    <m/>
    <m/>
    <m/>
    <m/>
  </r>
  <r>
    <x v="0"/>
    <x v="136"/>
    <x v="1"/>
    <s v="Webb"/>
    <x v="3"/>
    <x v="0"/>
    <x v="0"/>
    <x v="0"/>
    <x v="0"/>
    <x v="0"/>
    <x v="0"/>
    <x v="0"/>
    <x v="0"/>
    <x v="0"/>
    <x v="0"/>
    <x v="0"/>
    <x v="0"/>
    <x v="0"/>
    <x v="0"/>
    <x v="0"/>
    <x v="0"/>
    <x v="0"/>
    <x v="0"/>
    <x v="0"/>
    <x v="0"/>
    <x v="0"/>
    <x v="0"/>
    <x v="0"/>
    <x v="0"/>
    <x v="2"/>
    <x v="0"/>
    <x v="3"/>
    <x v="2"/>
    <x v="1"/>
    <m/>
    <m/>
    <m/>
    <m/>
    <m/>
    <m/>
  </r>
  <r>
    <x v="0"/>
    <x v="136"/>
    <x v="1"/>
    <s v="Webb"/>
    <x v="3"/>
    <x v="0"/>
    <x v="1"/>
    <x v="0"/>
    <x v="0"/>
    <x v="0"/>
    <x v="0"/>
    <x v="0"/>
    <x v="0"/>
    <x v="0"/>
    <x v="0"/>
    <x v="0"/>
    <x v="0"/>
    <x v="0"/>
    <x v="0"/>
    <x v="0"/>
    <x v="0"/>
    <x v="0"/>
    <x v="0"/>
    <x v="0"/>
    <x v="0"/>
    <x v="0"/>
    <x v="0"/>
    <x v="0"/>
    <x v="0"/>
    <x v="1"/>
    <x v="0"/>
    <x v="0"/>
    <x v="2"/>
    <x v="0"/>
    <m/>
    <m/>
    <m/>
    <m/>
    <m/>
    <m/>
  </r>
  <r>
    <x v="0"/>
    <x v="13"/>
    <x v="1"/>
    <s v="Webb"/>
    <x v="3"/>
    <x v="0"/>
    <x v="1"/>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3"/>
    <x v="2"/>
    <x v="1"/>
    <m/>
    <m/>
    <m/>
    <m/>
    <m/>
    <m/>
  </r>
  <r>
    <x v="0"/>
    <x v="13"/>
    <x v="1"/>
    <s v="Webb"/>
    <x v="3"/>
    <x v="0"/>
    <x v="0"/>
    <x v="0"/>
    <x v="0"/>
    <x v="0"/>
    <x v="0"/>
    <x v="0"/>
    <x v="0"/>
    <x v="0"/>
    <x v="0"/>
    <x v="0"/>
    <x v="0"/>
    <x v="0"/>
    <x v="0"/>
    <x v="0"/>
    <x v="0"/>
    <x v="0"/>
    <x v="0"/>
    <x v="0"/>
    <x v="0"/>
    <x v="0"/>
    <x v="0"/>
    <x v="0"/>
    <x v="0"/>
    <x v="0"/>
    <x v="0"/>
    <x v="0"/>
    <x v="2"/>
    <x v="1"/>
    <m/>
    <m/>
    <m/>
    <m/>
    <m/>
    <m/>
  </r>
  <r>
    <x v="0"/>
    <x v="12"/>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1"/>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0"/>
    <m/>
    <m/>
    <m/>
    <m/>
    <m/>
    <m/>
  </r>
  <r>
    <x v="0"/>
    <x v="79"/>
    <x v="1"/>
    <s v="Webb"/>
    <x v="3"/>
    <x v="0"/>
    <x v="0"/>
    <x v="0"/>
    <x v="0"/>
    <x v="0"/>
    <x v="0"/>
    <x v="0"/>
    <x v="0"/>
    <x v="0"/>
    <x v="0"/>
    <x v="0"/>
    <x v="0"/>
    <x v="0"/>
    <x v="0"/>
    <x v="0"/>
    <x v="0"/>
    <x v="0"/>
    <x v="0"/>
    <x v="0"/>
    <x v="0"/>
    <x v="0"/>
    <x v="0"/>
    <x v="0"/>
    <x v="1"/>
    <x v="0"/>
    <x v="0"/>
    <x v="0"/>
    <x v="2"/>
    <x v="0"/>
    <m/>
    <m/>
    <m/>
    <m/>
    <m/>
    <m/>
  </r>
  <r>
    <x v="0"/>
    <x v="139"/>
    <x v="0"/>
    <s v="Webb"/>
    <x v="3"/>
    <x v="0"/>
    <x v="1"/>
    <x v="0"/>
    <x v="0"/>
    <x v="0"/>
    <x v="0"/>
    <x v="0"/>
    <x v="0"/>
    <x v="0"/>
    <x v="0"/>
    <x v="0"/>
    <x v="0"/>
    <x v="0"/>
    <x v="0"/>
    <x v="0"/>
    <x v="0"/>
    <x v="0"/>
    <x v="0"/>
    <x v="0"/>
    <x v="0"/>
    <x v="0"/>
    <x v="0"/>
    <x v="0"/>
    <x v="0"/>
    <x v="0"/>
    <x v="0"/>
    <x v="0"/>
    <x v="2"/>
    <x v="1"/>
    <m/>
    <m/>
    <m/>
    <m/>
    <m/>
    <m/>
  </r>
  <r>
    <x v="0"/>
    <x v="79"/>
    <x v="1"/>
    <s v="Webb"/>
    <x v="3"/>
    <x v="0"/>
    <x v="0"/>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1"/>
    <x v="1"/>
    <x v="0"/>
    <x v="3"/>
    <x v="2"/>
    <x v="1"/>
    <m/>
    <m/>
    <m/>
    <m/>
    <m/>
    <m/>
  </r>
  <r>
    <x v="0"/>
    <x v="79"/>
    <x v="1"/>
    <s v="Webb"/>
    <x v="3"/>
    <x v="0"/>
    <x v="0"/>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1"/>
    <x v="0"/>
    <x v="0"/>
    <x v="3"/>
    <x v="2"/>
    <x v="0"/>
    <m/>
    <m/>
    <m/>
    <m/>
    <m/>
    <m/>
  </r>
  <r>
    <x v="0"/>
    <x v="56"/>
    <x v="1"/>
    <s v="Webb"/>
    <x v="3"/>
    <x v="0"/>
    <x v="1"/>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1"/>
    <x v="1"/>
    <x v="2"/>
    <x v="0"/>
    <x v="2"/>
    <x v="0"/>
    <m/>
    <m/>
    <m/>
    <m/>
    <m/>
    <m/>
  </r>
  <r>
    <x v="0"/>
    <x v="136"/>
    <x v="1"/>
    <s v="Webb"/>
    <x v="3"/>
    <x v="0"/>
    <x v="1"/>
    <x v="0"/>
    <x v="0"/>
    <x v="0"/>
    <x v="0"/>
    <x v="0"/>
    <x v="0"/>
    <x v="0"/>
    <x v="0"/>
    <x v="0"/>
    <x v="0"/>
    <x v="0"/>
    <x v="0"/>
    <x v="0"/>
    <x v="0"/>
    <x v="0"/>
    <x v="0"/>
    <x v="0"/>
    <x v="0"/>
    <x v="0"/>
    <x v="0"/>
    <x v="0"/>
    <x v="0"/>
    <x v="1"/>
    <x v="0"/>
    <x v="0"/>
    <x v="2"/>
    <x v="0"/>
    <m/>
    <m/>
    <m/>
    <m/>
    <m/>
    <m/>
  </r>
  <r>
    <x v="0"/>
    <x v="136"/>
    <x v="1"/>
    <s v="Webb"/>
    <x v="3"/>
    <x v="0"/>
    <x v="0"/>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1"/>
    <x v="0"/>
    <x v="2"/>
    <x v="0"/>
    <x v="2"/>
    <x v="0"/>
    <m/>
    <m/>
    <m/>
    <m/>
    <m/>
    <m/>
  </r>
  <r>
    <x v="0"/>
    <x v="136"/>
    <x v="1"/>
    <s v="Webb"/>
    <x v="3"/>
    <x v="0"/>
    <x v="0"/>
    <x v="0"/>
    <x v="0"/>
    <x v="0"/>
    <x v="0"/>
    <x v="0"/>
    <x v="0"/>
    <x v="0"/>
    <x v="0"/>
    <x v="0"/>
    <x v="0"/>
    <x v="0"/>
    <x v="0"/>
    <x v="0"/>
    <x v="0"/>
    <x v="0"/>
    <x v="0"/>
    <x v="0"/>
    <x v="0"/>
    <x v="0"/>
    <x v="0"/>
    <x v="0"/>
    <x v="0"/>
    <x v="1"/>
    <x v="0"/>
    <x v="0"/>
    <x v="2"/>
    <x v="0"/>
    <m/>
    <m/>
    <m/>
    <m/>
    <m/>
    <m/>
  </r>
  <r>
    <x v="0"/>
    <x v="56"/>
    <x v="1"/>
    <s v="Webb"/>
    <x v="3"/>
    <x v="0"/>
    <x v="1"/>
    <x v="0"/>
    <x v="0"/>
    <x v="0"/>
    <x v="0"/>
    <x v="0"/>
    <x v="0"/>
    <x v="0"/>
    <x v="0"/>
    <x v="0"/>
    <x v="0"/>
    <x v="0"/>
    <x v="0"/>
    <x v="0"/>
    <x v="0"/>
    <x v="0"/>
    <x v="0"/>
    <x v="0"/>
    <x v="0"/>
    <x v="0"/>
    <x v="0"/>
    <x v="0"/>
    <x v="3"/>
    <x v="0"/>
    <x v="0"/>
    <x v="1"/>
    <x v="2"/>
    <x v="0"/>
    <m/>
    <m/>
    <m/>
    <m/>
    <m/>
    <m/>
  </r>
  <r>
    <x v="0"/>
    <x v="136"/>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0"/>
    <m/>
    <m/>
    <m/>
    <m/>
    <m/>
    <m/>
  </r>
  <r>
    <x v="0"/>
    <x v="79"/>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1"/>
    <x v="0"/>
    <x v="0"/>
    <x v="0"/>
    <x v="2"/>
    <x v="1"/>
    <m/>
    <m/>
    <m/>
    <m/>
    <m/>
    <m/>
  </r>
  <r>
    <x v="0"/>
    <x v="11"/>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0"/>
    <x v="1"/>
    <x v="0"/>
    <x v="0"/>
    <x v="2"/>
    <x v="0"/>
    <m/>
    <m/>
    <m/>
    <m/>
    <m/>
    <m/>
  </r>
  <r>
    <x v="0"/>
    <x v="67"/>
    <x v="0"/>
    <s v="Webb"/>
    <x v="3"/>
    <x v="0"/>
    <x v="1"/>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0"/>
    <x v="0"/>
    <x v="0"/>
    <x v="0"/>
    <x v="2"/>
    <x v="0"/>
    <m/>
    <m/>
    <m/>
    <m/>
    <m/>
    <m/>
  </r>
  <r>
    <x v="0"/>
    <x v="67"/>
    <x v="0"/>
    <s v="Webb"/>
    <x v="3"/>
    <x v="0"/>
    <x v="0"/>
    <x v="0"/>
    <x v="0"/>
    <x v="0"/>
    <x v="0"/>
    <x v="0"/>
    <x v="0"/>
    <x v="0"/>
    <x v="0"/>
    <x v="0"/>
    <x v="0"/>
    <x v="0"/>
    <x v="0"/>
    <x v="0"/>
    <x v="0"/>
    <x v="0"/>
    <x v="0"/>
    <x v="0"/>
    <x v="0"/>
    <x v="0"/>
    <x v="0"/>
    <x v="0"/>
    <x v="0"/>
    <x v="0"/>
    <x v="0"/>
    <x v="0"/>
    <x v="2"/>
    <x v="0"/>
    <m/>
    <m/>
    <m/>
    <m/>
    <m/>
    <m/>
  </r>
  <r>
    <x v="0"/>
    <x v="67"/>
    <x v="0"/>
    <s v="Webb"/>
    <x v="3"/>
    <x v="0"/>
    <x v="0"/>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3"/>
    <x v="0"/>
    <x v="2"/>
    <x v="3"/>
    <x v="2"/>
    <x v="1"/>
    <m/>
    <m/>
    <m/>
    <m/>
    <m/>
    <m/>
  </r>
  <r>
    <x v="0"/>
    <x v="67"/>
    <x v="0"/>
    <s v="Webb"/>
    <x v="3"/>
    <x v="0"/>
    <x v="0"/>
    <x v="0"/>
    <x v="0"/>
    <x v="0"/>
    <x v="0"/>
    <x v="0"/>
    <x v="0"/>
    <x v="0"/>
    <x v="0"/>
    <x v="0"/>
    <x v="0"/>
    <x v="0"/>
    <x v="0"/>
    <x v="0"/>
    <x v="0"/>
    <x v="0"/>
    <x v="0"/>
    <x v="0"/>
    <x v="0"/>
    <x v="0"/>
    <x v="0"/>
    <x v="0"/>
    <x v="0"/>
    <x v="0"/>
    <x v="0"/>
    <x v="0"/>
    <x v="2"/>
    <x v="1"/>
    <m/>
    <m/>
    <m/>
    <m/>
    <m/>
    <m/>
  </r>
  <r>
    <x v="0"/>
    <x v="82"/>
    <x v="1"/>
    <s v="Webb"/>
    <x v="3"/>
    <x v="0"/>
    <x v="1"/>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1"/>
    <x v="0"/>
    <x v="0"/>
    <x v="2"/>
    <x v="1"/>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1"/>
    <x v="0"/>
    <x v="0"/>
    <x v="2"/>
    <x v="0"/>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1"/>
    <x v="0"/>
    <x v="2"/>
    <x v="2"/>
    <x v="1"/>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3"/>
    <m/>
    <m/>
    <m/>
    <m/>
    <m/>
    <m/>
  </r>
  <r>
    <x v="0"/>
    <x v="136"/>
    <x v="1"/>
    <s v="Webb"/>
    <x v="3"/>
    <x v="0"/>
    <x v="0"/>
    <x v="0"/>
    <x v="0"/>
    <x v="0"/>
    <x v="0"/>
    <x v="0"/>
    <x v="0"/>
    <x v="0"/>
    <x v="0"/>
    <x v="0"/>
    <x v="0"/>
    <x v="0"/>
    <x v="0"/>
    <x v="0"/>
    <x v="0"/>
    <x v="0"/>
    <x v="0"/>
    <x v="0"/>
    <x v="0"/>
    <x v="0"/>
    <x v="0"/>
    <x v="0"/>
    <x v="0"/>
    <x v="0"/>
    <x v="0"/>
    <x v="3"/>
    <x v="2"/>
    <x v="0"/>
    <m/>
    <m/>
    <m/>
    <m/>
    <m/>
    <m/>
  </r>
  <r>
    <x v="0"/>
    <x v="136"/>
    <x v="1"/>
    <s v="Webb"/>
    <x v="3"/>
    <x v="0"/>
    <x v="0"/>
    <x v="0"/>
    <x v="0"/>
    <x v="0"/>
    <x v="0"/>
    <x v="0"/>
    <x v="0"/>
    <x v="0"/>
    <x v="0"/>
    <x v="0"/>
    <x v="0"/>
    <x v="0"/>
    <x v="0"/>
    <x v="0"/>
    <x v="0"/>
    <x v="0"/>
    <x v="0"/>
    <x v="0"/>
    <x v="0"/>
    <x v="0"/>
    <x v="0"/>
    <x v="0"/>
    <x v="0"/>
    <x v="0"/>
    <x v="0"/>
    <x v="2"/>
    <x v="2"/>
    <x v="1"/>
    <m/>
    <m/>
    <m/>
    <m/>
    <m/>
    <m/>
  </r>
  <r>
    <x v="0"/>
    <x v="44"/>
    <x v="0"/>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44"/>
    <x v="0"/>
    <s v="Webb"/>
    <x v="3"/>
    <x v="0"/>
    <x v="0"/>
    <x v="0"/>
    <x v="0"/>
    <x v="0"/>
    <x v="0"/>
    <x v="0"/>
    <x v="0"/>
    <x v="0"/>
    <x v="0"/>
    <x v="0"/>
    <x v="0"/>
    <x v="0"/>
    <x v="0"/>
    <x v="0"/>
    <x v="0"/>
    <x v="0"/>
    <x v="0"/>
    <x v="0"/>
    <x v="0"/>
    <x v="0"/>
    <x v="0"/>
    <x v="0"/>
    <x v="0"/>
    <x v="0"/>
    <x v="0"/>
    <x v="0"/>
    <x v="2"/>
    <x v="1"/>
    <m/>
    <m/>
    <m/>
    <m/>
    <m/>
    <m/>
  </r>
  <r>
    <x v="0"/>
    <x v="109"/>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0"/>
    <x v="0"/>
    <x v="2"/>
    <x v="0"/>
    <m/>
    <m/>
    <m/>
    <m/>
    <m/>
    <m/>
  </r>
  <r>
    <x v="0"/>
    <x v="44"/>
    <x v="0"/>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44"/>
    <x v="0"/>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1"/>
    <m/>
    <m/>
    <m/>
    <m/>
    <m/>
    <m/>
  </r>
  <r>
    <x v="0"/>
    <x v="140"/>
    <x v="1"/>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0"/>
    <x v="0"/>
    <x v="0"/>
    <x v="2"/>
    <x v="0"/>
    <m/>
    <m/>
    <m/>
    <m/>
    <m/>
    <m/>
  </r>
  <r>
    <x v="0"/>
    <x v="140"/>
    <x v="1"/>
    <s v="Webb"/>
    <x v="3"/>
    <x v="0"/>
    <x v="3"/>
    <x v="0"/>
    <x v="0"/>
    <x v="0"/>
    <x v="0"/>
    <x v="0"/>
    <x v="0"/>
    <x v="0"/>
    <x v="0"/>
    <x v="0"/>
    <x v="0"/>
    <x v="0"/>
    <x v="0"/>
    <x v="0"/>
    <x v="0"/>
    <x v="0"/>
    <x v="0"/>
    <x v="0"/>
    <x v="0"/>
    <x v="0"/>
    <x v="0"/>
    <x v="0"/>
    <x v="3"/>
    <x v="1"/>
    <x v="0"/>
    <x v="1"/>
    <x v="2"/>
    <x v="1"/>
    <m/>
    <m/>
    <m/>
    <m/>
    <m/>
    <m/>
  </r>
  <r>
    <x v="0"/>
    <x v="44"/>
    <x v="0"/>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1"/>
    <m/>
    <m/>
    <m/>
    <m/>
    <m/>
    <m/>
  </r>
  <r>
    <x v="0"/>
    <x v="140"/>
    <x v="1"/>
    <s v="Webb"/>
    <x v="3"/>
    <x v="0"/>
    <x v="1"/>
    <x v="0"/>
    <x v="0"/>
    <x v="0"/>
    <x v="0"/>
    <x v="0"/>
    <x v="0"/>
    <x v="0"/>
    <x v="0"/>
    <x v="0"/>
    <x v="0"/>
    <x v="0"/>
    <x v="0"/>
    <x v="0"/>
    <x v="0"/>
    <x v="0"/>
    <x v="0"/>
    <x v="0"/>
    <x v="0"/>
    <x v="0"/>
    <x v="0"/>
    <x v="0"/>
    <x v="0"/>
    <x v="0"/>
    <x v="0"/>
    <x v="0"/>
    <x v="2"/>
    <x v="0"/>
    <m/>
    <m/>
    <m/>
    <m/>
    <m/>
    <m/>
  </r>
  <r>
    <x v="0"/>
    <x v="44"/>
    <x v="0"/>
    <s v="Webb"/>
    <x v="3"/>
    <x v="0"/>
    <x v="0"/>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0"/>
    <x v="0"/>
    <x v="0"/>
    <x v="2"/>
    <x v="3"/>
    <m/>
    <m/>
    <m/>
    <m/>
    <m/>
    <m/>
  </r>
  <r>
    <x v="0"/>
    <x v="89"/>
    <x v="0"/>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1"/>
    <x v="0"/>
    <x v="1"/>
    <x v="2"/>
    <x v="0"/>
    <m/>
    <m/>
    <m/>
    <m/>
    <m/>
    <m/>
  </r>
  <r>
    <x v="0"/>
    <x v="89"/>
    <x v="0"/>
    <s v="Webb"/>
    <x v="3"/>
    <x v="0"/>
    <x v="1"/>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3"/>
    <x v="1"/>
    <x v="2"/>
    <x v="2"/>
    <x v="2"/>
    <m/>
    <m/>
    <m/>
    <m/>
    <m/>
    <m/>
  </r>
  <r>
    <x v="0"/>
    <x v="89"/>
    <x v="0"/>
    <s v="Webb"/>
    <x v="3"/>
    <x v="0"/>
    <x v="0"/>
    <x v="0"/>
    <x v="0"/>
    <x v="0"/>
    <x v="0"/>
    <x v="0"/>
    <x v="0"/>
    <x v="0"/>
    <x v="0"/>
    <x v="0"/>
    <x v="0"/>
    <x v="0"/>
    <x v="0"/>
    <x v="0"/>
    <x v="0"/>
    <x v="0"/>
    <x v="0"/>
    <x v="0"/>
    <x v="0"/>
    <x v="0"/>
    <x v="0"/>
    <x v="0"/>
    <x v="0"/>
    <x v="0"/>
    <x v="2"/>
    <x v="0"/>
    <x v="2"/>
    <x v="0"/>
    <m/>
    <m/>
    <m/>
    <m/>
    <m/>
    <m/>
  </r>
  <r>
    <x v="0"/>
    <x v="105"/>
    <x v="1"/>
    <s v="Webb"/>
    <x v="3"/>
    <x v="0"/>
    <x v="0"/>
    <x v="0"/>
    <x v="0"/>
    <x v="0"/>
    <x v="0"/>
    <x v="0"/>
    <x v="0"/>
    <x v="0"/>
    <x v="0"/>
    <x v="0"/>
    <x v="0"/>
    <x v="0"/>
    <x v="0"/>
    <x v="0"/>
    <x v="0"/>
    <x v="0"/>
    <x v="0"/>
    <x v="0"/>
    <x v="0"/>
    <x v="0"/>
    <x v="0"/>
    <x v="0"/>
    <x v="0"/>
    <x v="0"/>
    <x v="0"/>
    <x v="0"/>
    <x v="2"/>
    <x v="1"/>
    <m/>
    <m/>
    <m/>
    <m/>
    <m/>
    <m/>
  </r>
  <r>
    <x v="0"/>
    <x v="89"/>
    <x v="0"/>
    <s v="Webb"/>
    <x v="3"/>
    <x v="0"/>
    <x v="1"/>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1"/>
    <m/>
    <m/>
    <m/>
    <m/>
    <m/>
    <m/>
  </r>
  <r>
    <x v="0"/>
    <x v="105"/>
    <x v="1"/>
    <s v="Webb"/>
    <x v="3"/>
    <x v="0"/>
    <x v="1"/>
    <x v="0"/>
    <x v="0"/>
    <x v="0"/>
    <x v="0"/>
    <x v="0"/>
    <x v="0"/>
    <x v="0"/>
    <x v="0"/>
    <x v="0"/>
    <x v="0"/>
    <x v="0"/>
    <x v="0"/>
    <x v="0"/>
    <x v="0"/>
    <x v="0"/>
    <x v="0"/>
    <x v="0"/>
    <x v="0"/>
    <x v="0"/>
    <x v="0"/>
    <x v="0"/>
    <x v="0"/>
    <x v="0"/>
    <x v="0"/>
    <x v="0"/>
    <x v="2"/>
    <x v="3"/>
    <m/>
    <m/>
    <m/>
    <m/>
    <m/>
    <m/>
  </r>
  <r>
    <x v="0"/>
    <x v="89"/>
    <x v="0"/>
    <s v="Webb"/>
    <x v="3"/>
    <x v="0"/>
    <x v="1"/>
    <x v="0"/>
    <x v="0"/>
    <x v="0"/>
    <x v="0"/>
    <x v="0"/>
    <x v="0"/>
    <x v="0"/>
    <x v="0"/>
    <x v="0"/>
    <x v="0"/>
    <x v="0"/>
    <x v="0"/>
    <x v="0"/>
    <x v="0"/>
    <x v="0"/>
    <x v="0"/>
    <x v="0"/>
    <x v="0"/>
    <x v="0"/>
    <x v="0"/>
    <x v="0"/>
    <x v="0"/>
    <x v="0"/>
    <x v="2"/>
    <x v="0"/>
    <x v="2"/>
    <x v="0"/>
    <m/>
    <m/>
    <m/>
    <m/>
    <m/>
    <m/>
  </r>
  <r>
    <x v="0"/>
    <x v="109"/>
    <x v="1"/>
    <s v="Webb"/>
    <x v="3"/>
    <x v="0"/>
    <x v="0"/>
    <x v="0"/>
    <x v="0"/>
    <x v="0"/>
    <x v="0"/>
    <x v="0"/>
    <x v="0"/>
    <x v="0"/>
    <x v="0"/>
    <x v="0"/>
    <x v="0"/>
    <x v="0"/>
    <x v="0"/>
    <x v="0"/>
    <x v="0"/>
    <x v="0"/>
    <x v="0"/>
    <x v="0"/>
    <x v="0"/>
    <x v="0"/>
    <x v="0"/>
    <x v="0"/>
    <x v="1"/>
    <x v="1"/>
    <x v="0"/>
    <x v="3"/>
    <x v="2"/>
    <x v="0"/>
    <m/>
    <m/>
    <m/>
    <m/>
    <m/>
    <m/>
  </r>
  <r>
    <x v="0"/>
    <x v="105"/>
    <x v="1"/>
    <s v="Webb"/>
    <x v="3"/>
    <x v="0"/>
    <x v="0"/>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1"/>
    <x v="0"/>
    <x v="0"/>
    <x v="0"/>
    <x v="2"/>
    <x v="0"/>
    <m/>
    <m/>
    <m/>
    <m/>
    <m/>
    <m/>
  </r>
  <r>
    <x v="0"/>
    <x v="89"/>
    <x v="0"/>
    <s v="Webb"/>
    <x v="3"/>
    <x v="0"/>
    <x v="0"/>
    <x v="0"/>
    <x v="0"/>
    <x v="0"/>
    <x v="0"/>
    <x v="0"/>
    <x v="0"/>
    <x v="0"/>
    <x v="0"/>
    <x v="0"/>
    <x v="0"/>
    <x v="0"/>
    <x v="0"/>
    <x v="0"/>
    <x v="0"/>
    <x v="0"/>
    <x v="0"/>
    <x v="0"/>
    <x v="0"/>
    <x v="0"/>
    <x v="0"/>
    <x v="0"/>
    <x v="0"/>
    <x v="1"/>
    <x v="0"/>
    <x v="0"/>
    <x v="2"/>
    <x v="1"/>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1"/>
    <x v="3"/>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2"/>
    <x v="0"/>
    <x v="0"/>
    <x v="2"/>
    <x v="3"/>
    <m/>
    <m/>
    <m/>
    <m/>
    <m/>
    <m/>
  </r>
  <r>
    <x v="0"/>
    <x v="106"/>
    <x v="2"/>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1"/>
    <x v="0"/>
    <x v="1"/>
    <x v="2"/>
    <x v="0"/>
    <m/>
    <m/>
    <m/>
    <m/>
    <m/>
    <m/>
  </r>
  <r>
    <x v="0"/>
    <x v="106"/>
    <x v="2"/>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1"/>
    <x v="1"/>
    <x v="0"/>
    <x v="0"/>
    <x v="2"/>
    <x v="1"/>
    <m/>
    <m/>
    <m/>
    <m/>
    <m/>
    <m/>
  </r>
  <r>
    <x v="0"/>
    <x v="126"/>
    <x v="1"/>
    <s v="Webb"/>
    <x v="3"/>
    <x v="0"/>
    <x v="1"/>
    <x v="0"/>
    <x v="0"/>
    <x v="0"/>
    <x v="0"/>
    <x v="0"/>
    <x v="0"/>
    <x v="0"/>
    <x v="0"/>
    <x v="0"/>
    <x v="0"/>
    <x v="0"/>
    <x v="0"/>
    <x v="0"/>
    <x v="0"/>
    <x v="0"/>
    <x v="0"/>
    <x v="0"/>
    <x v="0"/>
    <x v="0"/>
    <x v="0"/>
    <x v="0"/>
    <x v="0"/>
    <x v="0"/>
    <x v="0"/>
    <x v="0"/>
    <x v="2"/>
    <x v="1"/>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3"/>
    <x v="2"/>
    <x v="0"/>
    <m/>
    <m/>
    <m/>
    <m/>
    <m/>
    <m/>
  </r>
  <r>
    <x v="0"/>
    <x v="62"/>
    <x v="1"/>
    <s v="Webb"/>
    <x v="3"/>
    <x v="0"/>
    <x v="0"/>
    <x v="0"/>
    <x v="0"/>
    <x v="0"/>
    <x v="0"/>
    <x v="0"/>
    <x v="0"/>
    <x v="0"/>
    <x v="0"/>
    <x v="0"/>
    <x v="0"/>
    <x v="0"/>
    <x v="0"/>
    <x v="0"/>
    <x v="0"/>
    <x v="0"/>
    <x v="0"/>
    <x v="0"/>
    <x v="0"/>
    <x v="0"/>
    <x v="0"/>
    <x v="0"/>
    <x v="0"/>
    <x v="1"/>
    <x v="0"/>
    <x v="0"/>
    <x v="2"/>
    <x v="1"/>
    <m/>
    <m/>
    <m/>
    <m/>
    <m/>
    <m/>
  </r>
  <r>
    <x v="0"/>
    <x v="62"/>
    <x v="1"/>
    <s v="Webb"/>
    <x v="3"/>
    <x v="0"/>
    <x v="0"/>
    <x v="0"/>
    <x v="0"/>
    <x v="0"/>
    <x v="0"/>
    <x v="0"/>
    <x v="0"/>
    <x v="0"/>
    <x v="0"/>
    <x v="0"/>
    <x v="0"/>
    <x v="0"/>
    <x v="0"/>
    <x v="0"/>
    <x v="0"/>
    <x v="0"/>
    <x v="0"/>
    <x v="0"/>
    <x v="0"/>
    <x v="0"/>
    <x v="0"/>
    <x v="0"/>
    <x v="0"/>
    <x v="0"/>
    <x v="0"/>
    <x v="0"/>
    <x v="2"/>
    <x v="0"/>
    <m/>
    <m/>
    <m/>
    <m/>
    <m/>
    <m/>
  </r>
  <r>
    <x v="0"/>
    <x v="62"/>
    <x v="1"/>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3"/>
    <m/>
    <m/>
    <m/>
    <m/>
    <m/>
    <m/>
  </r>
  <r>
    <x v="0"/>
    <x v="118"/>
    <x v="2"/>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3"/>
    <x v="0"/>
    <x v="0"/>
    <x v="0"/>
    <x v="2"/>
    <x v="1"/>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0"/>
    <x v="0"/>
    <x v="2"/>
    <x v="0"/>
    <m/>
    <m/>
    <m/>
    <m/>
    <m/>
    <m/>
  </r>
  <r>
    <x v="0"/>
    <x v="7"/>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2"/>
    <x v="3"/>
    <x v="2"/>
    <x v="1"/>
    <m/>
    <m/>
    <m/>
    <m/>
    <m/>
    <m/>
  </r>
  <r>
    <x v="0"/>
    <x v="7"/>
    <x v="1"/>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1"/>
    <x v="0"/>
    <x v="3"/>
    <x v="2"/>
    <x v="0"/>
    <m/>
    <m/>
    <m/>
    <m/>
    <m/>
    <m/>
  </r>
  <r>
    <x v="0"/>
    <x v="62"/>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0"/>
    <x v="2"/>
    <x v="0"/>
    <x v="2"/>
    <x v="0"/>
    <m/>
    <m/>
    <m/>
    <m/>
    <m/>
    <m/>
  </r>
  <r>
    <x v="0"/>
    <x v="62"/>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1"/>
    <x v="0"/>
    <x v="0"/>
    <x v="2"/>
    <x v="0"/>
    <m/>
    <m/>
    <m/>
    <m/>
    <m/>
    <m/>
  </r>
  <r>
    <x v="0"/>
    <x v="62"/>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3"/>
    <x v="0"/>
    <x v="2"/>
    <x v="3"/>
    <x v="2"/>
    <x v="0"/>
    <m/>
    <m/>
    <m/>
    <m/>
    <m/>
    <m/>
  </r>
  <r>
    <x v="0"/>
    <x v="18"/>
    <x v="1"/>
    <s v="Webb"/>
    <x v="3"/>
    <x v="0"/>
    <x v="1"/>
    <x v="0"/>
    <x v="0"/>
    <x v="0"/>
    <x v="0"/>
    <x v="0"/>
    <x v="0"/>
    <x v="0"/>
    <x v="0"/>
    <x v="0"/>
    <x v="0"/>
    <x v="0"/>
    <x v="0"/>
    <x v="0"/>
    <x v="0"/>
    <x v="0"/>
    <x v="0"/>
    <x v="0"/>
    <x v="0"/>
    <x v="0"/>
    <x v="0"/>
    <x v="0"/>
    <x v="0"/>
    <x v="1"/>
    <x v="0"/>
    <x v="3"/>
    <x v="2"/>
    <x v="1"/>
    <m/>
    <m/>
    <m/>
    <m/>
    <m/>
    <m/>
  </r>
  <r>
    <x v="0"/>
    <x v="6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3"/>
    <x v="2"/>
    <x v="0"/>
    <m/>
    <m/>
    <m/>
    <m/>
    <m/>
    <m/>
  </r>
  <r>
    <x v="0"/>
    <x v="92"/>
    <x v="1"/>
    <s v="Webb"/>
    <x v="3"/>
    <x v="0"/>
    <x v="1"/>
    <x v="0"/>
    <x v="0"/>
    <x v="0"/>
    <x v="0"/>
    <x v="0"/>
    <x v="0"/>
    <x v="0"/>
    <x v="0"/>
    <x v="0"/>
    <x v="0"/>
    <x v="0"/>
    <x v="0"/>
    <x v="0"/>
    <x v="0"/>
    <x v="0"/>
    <x v="0"/>
    <x v="0"/>
    <x v="0"/>
    <x v="0"/>
    <x v="0"/>
    <x v="0"/>
    <x v="0"/>
    <x v="0"/>
    <x v="0"/>
    <x v="3"/>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1"/>
    <x v="0"/>
    <x v="2"/>
    <x v="0"/>
    <x v="2"/>
    <x v="3"/>
    <m/>
    <m/>
    <m/>
    <m/>
    <m/>
    <m/>
  </r>
  <r>
    <x v="0"/>
    <x v="86"/>
    <x v="0"/>
    <s v="Webb"/>
    <x v="3"/>
    <x v="0"/>
    <x v="0"/>
    <x v="0"/>
    <x v="0"/>
    <x v="0"/>
    <x v="0"/>
    <x v="0"/>
    <x v="0"/>
    <x v="0"/>
    <x v="0"/>
    <x v="0"/>
    <x v="0"/>
    <x v="0"/>
    <x v="0"/>
    <x v="0"/>
    <x v="0"/>
    <x v="0"/>
    <x v="0"/>
    <x v="0"/>
    <x v="0"/>
    <x v="0"/>
    <x v="0"/>
    <x v="0"/>
    <x v="0"/>
    <x v="0"/>
    <x v="0"/>
    <x v="0"/>
    <x v="2"/>
    <x v="0"/>
    <m/>
    <m/>
    <m/>
    <m/>
    <m/>
    <m/>
  </r>
  <r>
    <x v="0"/>
    <x v="62"/>
    <x v="1"/>
    <s v="Webb"/>
    <x v="3"/>
    <x v="0"/>
    <x v="0"/>
    <x v="0"/>
    <x v="0"/>
    <x v="0"/>
    <x v="0"/>
    <x v="0"/>
    <x v="0"/>
    <x v="0"/>
    <x v="0"/>
    <x v="0"/>
    <x v="0"/>
    <x v="0"/>
    <x v="0"/>
    <x v="0"/>
    <x v="0"/>
    <x v="0"/>
    <x v="0"/>
    <x v="0"/>
    <x v="0"/>
    <x v="0"/>
    <x v="0"/>
    <x v="0"/>
    <x v="0"/>
    <x v="0"/>
    <x v="0"/>
    <x v="0"/>
    <x v="2"/>
    <x v="0"/>
    <m/>
    <m/>
    <m/>
    <m/>
    <m/>
    <m/>
  </r>
  <r>
    <x v="0"/>
    <x v="62"/>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1"/>
    <x v="1"/>
    <x v="0"/>
    <x v="3"/>
    <x v="2"/>
    <x v="0"/>
    <m/>
    <m/>
    <m/>
    <m/>
    <m/>
    <m/>
  </r>
  <r>
    <x v="0"/>
    <x v="62"/>
    <x v="1"/>
    <s v="Webb"/>
    <x v="3"/>
    <x v="0"/>
    <x v="1"/>
    <x v="0"/>
    <x v="0"/>
    <x v="0"/>
    <x v="0"/>
    <x v="0"/>
    <x v="0"/>
    <x v="0"/>
    <x v="0"/>
    <x v="0"/>
    <x v="0"/>
    <x v="0"/>
    <x v="0"/>
    <x v="0"/>
    <x v="0"/>
    <x v="0"/>
    <x v="0"/>
    <x v="0"/>
    <x v="0"/>
    <x v="0"/>
    <x v="0"/>
    <x v="0"/>
    <x v="0"/>
    <x v="1"/>
    <x v="2"/>
    <x v="0"/>
    <x v="2"/>
    <x v="1"/>
    <m/>
    <m/>
    <m/>
    <m/>
    <m/>
    <m/>
  </r>
  <r>
    <x v="0"/>
    <x v="90"/>
    <x v="0"/>
    <s v="Webb"/>
    <x v="3"/>
    <x v="0"/>
    <x v="3"/>
    <x v="0"/>
    <x v="0"/>
    <x v="0"/>
    <x v="0"/>
    <x v="0"/>
    <x v="0"/>
    <x v="0"/>
    <x v="0"/>
    <x v="0"/>
    <x v="0"/>
    <x v="0"/>
    <x v="0"/>
    <x v="0"/>
    <x v="0"/>
    <x v="0"/>
    <x v="0"/>
    <x v="0"/>
    <x v="0"/>
    <x v="0"/>
    <x v="0"/>
    <x v="0"/>
    <x v="0"/>
    <x v="0"/>
    <x v="2"/>
    <x v="0"/>
    <x v="2"/>
    <x v="0"/>
    <m/>
    <m/>
    <m/>
    <m/>
    <m/>
    <m/>
  </r>
  <r>
    <x v="0"/>
    <x v="90"/>
    <x v="0"/>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1"/>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1"/>
    <m/>
    <m/>
    <m/>
    <m/>
    <m/>
    <m/>
  </r>
  <r>
    <x v="0"/>
    <x v="80"/>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1"/>
    <m/>
    <m/>
    <m/>
    <m/>
    <m/>
    <m/>
  </r>
  <r>
    <x v="0"/>
    <x v="104"/>
    <x v="1"/>
    <s v="Webb"/>
    <x v="3"/>
    <x v="0"/>
    <x v="1"/>
    <x v="0"/>
    <x v="0"/>
    <x v="0"/>
    <x v="0"/>
    <x v="0"/>
    <x v="0"/>
    <x v="0"/>
    <x v="0"/>
    <x v="0"/>
    <x v="0"/>
    <x v="0"/>
    <x v="0"/>
    <x v="0"/>
    <x v="0"/>
    <x v="0"/>
    <x v="0"/>
    <x v="0"/>
    <x v="0"/>
    <x v="0"/>
    <x v="0"/>
    <x v="0"/>
    <x v="3"/>
    <x v="1"/>
    <x v="0"/>
    <x v="3"/>
    <x v="2"/>
    <x v="0"/>
    <m/>
    <m/>
    <m/>
    <m/>
    <m/>
    <m/>
  </r>
  <r>
    <x v="0"/>
    <x v="104"/>
    <x v="1"/>
    <s v="Webb"/>
    <x v="3"/>
    <x v="0"/>
    <x v="0"/>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1"/>
    <x v="0"/>
    <x v="0"/>
    <x v="2"/>
    <x v="1"/>
    <m/>
    <m/>
    <m/>
    <m/>
    <m/>
    <m/>
  </r>
  <r>
    <x v="0"/>
    <x v="104"/>
    <x v="1"/>
    <s v="Webb"/>
    <x v="3"/>
    <x v="0"/>
    <x v="0"/>
    <x v="0"/>
    <x v="0"/>
    <x v="0"/>
    <x v="0"/>
    <x v="0"/>
    <x v="0"/>
    <x v="0"/>
    <x v="0"/>
    <x v="0"/>
    <x v="0"/>
    <x v="0"/>
    <x v="0"/>
    <x v="0"/>
    <x v="0"/>
    <x v="0"/>
    <x v="0"/>
    <x v="0"/>
    <x v="0"/>
    <x v="0"/>
    <x v="0"/>
    <x v="0"/>
    <x v="0"/>
    <x v="0"/>
    <x v="0"/>
    <x v="3"/>
    <x v="2"/>
    <x v="1"/>
    <m/>
    <m/>
    <m/>
    <m/>
    <m/>
    <m/>
  </r>
  <r>
    <x v="0"/>
    <x v="92"/>
    <x v="1"/>
    <s v="Webb"/>
    <x v="3"/>
    <x v="0"/>
    <x v="0"/>
    <x v="0"/>
    <x v="0"/>
    <x v="0"/>
    <x v="0"/>
    <x v="0"/>
    <x v="0"/>
    <x v="0"/>
    <x v="0"/>
    <x v="0"/>
    <x v="0"/>
    <x v="0"/>
    <x v="0"/>
    <x v="0"/>
    <x v="0"/>
    <x v="0"/>
    <x v="0"/>
    <x v="0"/>
    <x v="0"/>
    <x v="0"/>
    <x v="0"/>
    <x v="0"/>
    <x v="1"/>
    <x v="0"/>
    <x v="0"/>
    <x v="0"/>
    <x v="2"/>
    <x v="3"/>
    <m/>
    <m/>
    <m/>
    <m/>
    <m/>
    <m/>
  </r>
  <r>
    <x v="0"/>
    <x v="105"/>
    <x v="1"/>
    <s v="Webb"/>
    <x v="3"/>
    <x v="0"/>
    <x v="0"/>
    <x v="0"/>
    <x v="0"/>
    <x v="0"/>
    <x v="0"/>
    <x v="0"/>
    <x v="0"/>
    <x v="0"/>
    <x v="0"/>
    <x v="0"/>
    <x v="0"/>
    <x v="0"/>
    <x v="0"/>
    <x v="0"/>
    <x v="0"/>
    <x v="0"/>
    <x v="0"/>
    <x v="0"/>
    <x v="0"/>
    <x v="0"/>
    <x v="0"/>
    <x v="0"/>
    <x v="1"/>
    <x v="0"/>
    <x v="0"/>
    <x v="0"/>
    <x v="2"/>
    <x v="3"/>
    <m/>
    <m/>
    <m/>
    <m/>
    <m/>
    <m/>
  </r>
  <r>
    <x v="0"/>
    <x v="133"/>
    <x v="1"/>
    <s v="Webb"/>
    <x v="3"/>
    <x v="0"/>
    <x v="0"/>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1"/>
    <x v="0"/>
    <x v="3"/>
    <x v="2"/>
    <x v="0"/>
    <m/>
    <m/>
    <m/>
    <m/>
    <m/>
    <m/>
  </r>
  <r>
    <x v="0"/>
    <x v="105"/>
    <x v="1"/>
    <s v="Webb"/>
    <x v="3"/>
    <x v="0"/>
    <x v="0"/>
    <x v="0"/>
    <x v="0"/>
    <x v="0"/>
    <x v="0"/>
    <x v="0"/>
    <x v="0"/>
    <x v="0"/>
    <x v="0"/>
    <x v="0"/>
    <x v="0"/>
    <x v="0"/>
    <x v="0"/>
    <x v="0"/>
    <x v="0"/>
    <x v="0"/>
    <x v="0"/>
    <x v="0"/>
    <x v="0"/>
    <x v="0"/>
    <x v="0"/>
    <x v="0"/>
    <x v="0"/>
    <x v="1"/>
    <x v="0"/>
    <x v="0"/>
    <x v="2"/>
    <x v="0"/>
    <m/>
    <m/>
    <m/>
    <m/>
    <m/>
    <m/>
  </r>
  <r>
    <x v="0"/>
    <x v="133"/>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3"/>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0"/>
    <x v="3"/>
    <x v="2"/>
    <x v="1"/>
    <m/>
    <m/>
    <m/>
    <m/>
    <m/>
    <m/>
  </r>
  <r>
    <x v="0"/>
    <x v="133"/>
    <x v="1"/>
    <s v="Webb"/>
    <x v="3"/>
    <x v="0"/>
    <x v="0"/>
    <x v="0"/>
    <x v="0"/>
    <x v="0"/>
    <x v="0"/>
    <x v="0"/>
    <x v="0"/>
    <x v="0"/>
    <x v="0"/>
    <x v="0"/>
    <x v="0"/>
    <x v="0"/>
    <x v="0"/>
    <x v="0"/>
    <x v="0"/>
    <x v="0"/>
    <x v="0"/>
    <x v="0"/>
    <x v="0"/>
    <x v="0"/>
    <x v="0"/>
    <x v="0"/>
    <x v="0"/>
    <x v="0"/>
    <x v="0"/>
    <x v="3"/>
    <x v="2"/>
    <x v="3"/>
    <m/>
    <m/>
    <m/>
    <m/>
    <m/>
    <m/>
  </r>
  <r>
    <x v="0"/>
    <x v="54"/>
    <x v="0"/>
    <s v="Webb"/>
    <x v="3"/>
    <x v="0"/>
    <x v="0"/>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1"/>
    <x v="0"/>
    <x v="0"/>
    <x v="2"/>
    <x v="0"/>
    <m/>
    <m/>
    <m/>
    <m/>
    <m/>
    <m/>
  </r>
  <r>
    <x v="0"/>
    <x v="105"/>
    <x v="1"/>
    <s v="Webb"/>
    <x v="3"/>
    <x v="0"/>
    <x v="1"/>
    <x v="0"/>
    <x v="0"/>
    <x v="0"/>
    <x v="0"/>
    <x v="0"/>
    <x v="0"/>
    <x v="0"/>
    <x v="0"/>
    <x v="0"/>
    <x v="0"/>
    <x v="0"/>
    <x v="0"/>
    <x v="0"/>
    <x v="0"/>
    <x v="0"/>
    <x v="0"/>
    <x v="0"/>
    <x v="0"/>
    <x v="0"/>
    <x v="0"/>
    <x v="0"/>
    <x v="0"/>
    <x v="0"/>
    <x v="0"/>
    <x v="0"/>
    <x v="2"/>
    <x v="1"/>
    <m/>
    <m/>
    <m/>
    <m/>
    <m/>
    <m/>
  </r>
  <r>
    <x v="0"/>
    <x v="133"/>
    <x v="1"/>
    <s v="Webb"/>
    <x v="3"/>
    <x v="0"/>
    <x v="1"/>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1"/>
    <m/>
    <m/>
    <m/>
    <m/>
    <m/>
    <m/>
  </r>
  <r>
    <x v="0"/>
    <x v="90"/>
    <x v="0"/>
    <s v="Webb"/>
    <x v="3"/>
    <x v="0"/>
    <x v="1"/>
    <x v="0"/>
    <x v="0"/>
    <x v="0"/>
    <x v="0"/>
    <x v="0"/>
    <x v="0"/>
    <x v="0"/>
    <x v="0"/>
    <x v="0"/>
    <x v="0"/>
    <x v="0"/>
    <x v="0"/>
    <x v="0"/>
    <x v="0"/>
    <x v="0"/>
    <x v="0"/>
    <x v="0"/>
    <x v="0"/>
    <x v="0"/>
    <x v="0"/>
    <x v="0"/>
    <x v="1"/>
    <x v="0"/>
    <x v="0"/>
    <x v="3"/>
    <x v="2"/>
    <x v="1"/>
    <m/>
    <m/>
    <m/>
    <m/>
    <m/>
    <m/>
  </r>
  <r>
    <x v="0"/>
    <x v="90"/>
    <x v="0"/>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1"/>
    <m/>
    <m/>
    <m/>
    <m/>
    <m/>
    <m/>
  </r>
  <r>
    <x v="0"/>
    <x v="104"/>
    <x v="1"/>
    <s v="Webb"/>
    <x v="3"/>
    <x v="0"/>
    <x v="1"/>
    <x v="0"/>
    <x v="0"/>
    <x v="0"/>
    <x v="0"/>
    <x v="0"/>
    <x v="0"/>
    <x v="0"/>
    <x v="0"/>
    <x v="0"/>
    <x v="0"/>
    <x v="0"/>
    <x v="0"/>
    <x v="0"/>
    <x v="0"/>
    <x v="0"/>
    <x v="0"/>
    <x v="0"/>
    <x v="0"/>
    <x v="0"/>
    <x v="0"/>
    <x v="0"/>
    <x v="3"/>
    <x v="2"/>
    <x v="0"/>
    <x v="3"/>
    <x v="2"/>
    <x v="1"/>
    <m/>
    <m/>
    <m/>
    <m/>
    <m/>
    <m/>
  </r>
  <r>
    <x v="0"/>
    <x v="104"/>
    <x v="1"/>
    <s v="Webb"/>
    <x v="3"/>
    <x v="0"/>
    <x v="0"/>
    <x v="0"/>
    <x v="0"/>
    <x v="0"/>
    <x v="0"/>
    <x v="0"/>
    <x v="0"/>
    <x v="0"/>
    <x v="0"/>
    <x v="0"/>
    <x v="0"/>
    <x v="0"/>
    <x v="0"/>
    <x v="0"/>
    <x v="0"/>
    <x v="0"/>
    <x v="0"/>
    <x v="0"/>
    <x v="0"/>
    <x v="0"/>
    <x v="0"/>
    <x v="0"/>
    <x v="0"/>
    <x v="1"/>
    <x v="3"/>
    <x v="0"/>
    <x v="2"/>
    <x v="0"/>
    <m/>
    <m/>
    <m/>
    <m/>
    <m/>
    <m/>
  </r>
  <r>
    <x v="0"/>
    <x v="104"/>
    <x v="1"/>
    <s v="Webb"/>
    <x v="3"/>
    <x v="0"/>
    <x v="0"/>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1"/>
    <x v="0"/>
    <x v="0"/>
    <x v="0"/>
    <x v="2"/>
    <x v="3"/>
    <m/>
    <m/>
    <m/>
    <m/>
    <m/>
    <m/>
  </r>
  <r>
    <x v="0"/>
    <x v="13"/>
    <x v="1"/>
    <s v="Webb"/>
    <x v="3"/>
    <x v="0"/>
    <x v="1"/>
    <x v="0"/>
    <x v="0"/>
    <x v="0"/>
    <x v="0"/>
    <x v="0"/>
    <x v="0"/>
    <x v="0"/>
    <x v="0"/>
    <x v="0"/>
    <x v="0"/>
    <x v="0"/>
    <x v="0"/>
    <x v="0"/>
    <x v="0"/>
    <x v="0"/>
    <x v="0"/>
    <x v="0"/>
    <x v="0"/>
    <x v="0"/>
    <x v="0"/>
    <x v="0"/>
    <x v="1"/>
    <x v="0"/>
    <x v="0"/>
    <x v="3"/>
    <x v="2"/>
    <x v="0"/>
    <m/>
    <m/>
    <m/>
    <m/>
    <m/>
    <m/>
  </r>
  <r>
    <x v="0"/>
    <x v="62"/>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1"/>
    <x v="0"/>
    <x v="0"/>
    <x v="2"/>
    <x v="0"/>
    <m/>
    <m/>
    <m/>
    <m/>
    <m/>
    <m/>
  </r>
  <r>
    <x v="0"/>
    <x v="62"/>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3"/>
    <x v="2"/>
    <x v="0"/>
    <m/>
    <m/>
    <m/>
    <m/>
    <m/>
    <m/>
  </r>
  <r>
    <x v="0"/>
    <x v="20"/>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1"/>
    <x v="0"/>
    <x v="0"/>
    <x v="0"/>
    <x v="2"/>
    <x v="0"/>
    <m/>
    <m/>
    <m/>
    <m/>
    <m/>
    <m/>
  </r>
  <r>
    <x v="0"/>
    <x v="20"/>
    <x v="1"/>
    <s v="Webb"/>
    <x v="3"/>
    <x v="0"/>
    <x v="1"/>
    <x v="0"/>
    <x v="0"/>
    <x v="0"/>
    <x v="0"/>
    <x v="0"/>
    <x v="0"/>
    <x v="0"/>
    <x v="0"/>
    <x v="0"/>
    <x v="0"/>
    <x v="0"/>
    <x v="0"/>
    <x v="0"/>
    <x v="0"/>
    <x v="0"/>
    <x v="0"/>
    <x v="0"/>
    <x v="0"/>
    <x v="0"/>
    <x v="0"/>
    <x v="0"/>
    <x v="1"/>
    <x v="0"/>
    <x v="0"/>
    <x v="0"/>
    <x v="2"/>
    <x v="3"/>
    <m/>
    <m/>
    <m/>
    <m/>
    <m/>
    <m/>
  </r>
  <r>
    <x v="0"/>
    <x v="48"/>
    <x v="0"/>
    <s v="Webb"/>
    <x v="3"/>
    <x v="0"/>
    <x v="1"/>
    <x v="0"/>
    <x v="0"/>
    <x v="0"/>
    <x v="0"/>
    <x v="0"/>
    <x v="0"/>
    <x v="0"/>
    <x v="0"/>
    <x v="0"/>
    <x v="0"/>
    <x v="0"/>
    <x v="0"/>
    <x v="0"/>
    <x v="0"/>
    <x v="0"/>
    <x v="0"/>
    <x v="0"/>
    <x v="0"/>
    <x v="0"/>
    <x v="0"/>
    <x v="0"/>
    <x v="1"/>
    <x v="0"/>
    <x v="0"/>
    <x v="0"/>
    <x v="2"/>
    <x v="0"/>
    <m/>
    <m/>
    <m/>
    <m/>
    <m/>
    <m/>
  </r>
  <r>
    <x v="0"/>
    <x v="139"/>
    <x v="0"/>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2"/>
    <x v="3"/>
    <x v="2"/>
    <x v="0"/>
    <m/>
    <m/>
    <m/>
    <m/>
    <m/>
    <m/>
  </r>
  <r>
    <x v="0"/>
    <x v="48"/>
    <x v="0"/>
    <s v="Webb"/>
    <x v="3"/>
    <x v="0"/>
    <x v="1"/>
    <x v="0"/>
    <x v="0"/>
    <x v="0"/>
    <x v="0"/>
    <x v="0"/>
    <x v="0"/>
    <x v="0"/>
    <x v="0"/>
    <x v="0"/>
    <x v="0"/>
    <x v="0"/>
    <x v="0"/>
    <x v="0"/>
    <x v="0"/>
    <x v="0"/>
    <x v="0"/>
    <x v="0"/>
    <x v="0"/>
    <x v="0"/>
    <x v="0"/>
    <x v="0"/>
    <x v="0"/>
    <x v="0"/>
    <x v="0"/>
    <x v="3"/>
    <x v="2"/>
    <x v="0"/>
    <m/>
    <m/>
    <m/>
    <m/>
    <m/>
    <m/>
  </r>
  <r>
    <x v="0"/>
    <x v="60"/>
    <x v="0"/>
    <s v="Webb"/>
    <x v="3"/>
    <x v="0"/>
    <x v="1"/>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0"/>
    <x v="1"/>
    <x v="0"/>
    <x v="3"/>
    <x v="2"/>
    <x v="0"/>
    <m/>
    <m/>
    <m/>
    <m/>
    <m/>
    <m/>
  </r>
  <r>
    <x v="0"/>
    <x v="60"/>
    <x v="0"/>
    <s v="Webb"/>
    <x v="3"/>
    <x v="0"/>
    <x v="1"/>
    <x v="0"/>
    <x v="0"/>
    <x v="0"/>
    <x v="0"/>
    <x v="0"/>
    <x v="0"/>
    <x v="0"/>
    <x v="0"/>
    <x v="0"/>
    <x v="0"/>
    <x v="0"/>
    <x v="0"/>
    <x v="0"/>
    <x v="0"/>
    <x v="0"/>
    <x v="0"/>
    <x v="0"/>
    <x v="0"/>
    <x v="0"/>
    <x v="0"/>
    <x v="0"/>
    <x v="0"/>
    <x v="1"/>
    <x v="0"/>
    <x v="0"/>
    <x v="2"/>
    <x v="1"/>
    <m/>
    <m/>
    <m/>
    <m/>
    <m/>
    <m/>
  </r>
  <r>
    <x v="0"/>
    <x v="60"/>
    <x v="0"/>
    <s v="Webb"/>
    <x v="3"/>
    <x v="0"/>
    <x v="0"/>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0"/>
    <x v="0"/>
    <x v="0"/>
    <x v="2"/>
    <x v="0"/>
    <m/>
    <m/>
    <m/>
    <m/>
    <m/>
    <m/>
  </r>
  <r>
    <x v="0"/>
    <x v="86"/>
    <x v="0"/>
    <s v="Webb"/>
    <x v="3"/>
    <x v="0"/>
    <x v="1"/>
    <x v="0"/>
    <x v="0"/>
    <x v="0"/>
    <x v="0"/>
    <x v="0"/>
    <x v="0"/>
    <x v="0"/>
    <x v="0"/>
    <x v="0"/>
    <x v="0"/>
    <x v="0"/>
    <x v="0"/>
    <x v="0"/>
    <x v="0"/>
    <x v="0"/>
    <x v="0"/>
    <x v="0"/>
    <x v="0"/>
    <x v="0"/>
    <x v="0"/>
    <x v="0"/>
    <x v="0"/>
    <x v="0"/>
    <x v="2"/>
    <x v="0"/>
    <x v="2"/>
    <x v="0"/>
    <m/>
    <m/>
    <m/>
    <m/>
    <m/>
    <m/>
  </r>
  <r>
    <x v="0"/>
    <x v="86"/>
    <x v="0"/>
    <s v="Webb"/>
    <x v="3"/>
    <x v="0"/>
    <x v="1"/>
    <x v="0"/>
    <x v="0"/>
    <x v="0"/>
    <x v="0"/>
    <x v="0"/>
    <x v="0"/>
    <x v="0"/>
    <x v="0"/>
    <x v="0"/>
    <x v="0"/>
    <x v="0"/>
    <x v="0"/>
    <x v="0"/>
    <x v="0"/>
    <x v="0"/>
    <x v="0"/>
    <x v="0"/>
    <x v="0"/>
    <x v="0"/>
    <x v="0"/>
    <x v="0"/>
    <x v="0"/>
    <x v="0"/>
    <x v="0"/>
    <x v="0"/>
    <x v="2"/>
    <x v="1"/>
    <m/>
    <m/>
    <m/>
    <m/>
    <m/>
    <m/>
  </r>
  <r>
    <x v="0"/>
    <x v="86"/>
    <x v="0"/>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0"/>
    <x v="2"/>
    <x v="0"/>
    <x v="2"/>
    <x v="0"/>
    <m/>
    <m/>
    <m/>
    <m/>
    <m/>
    <m/>
  </r>
  <r>
    <x v="0"/>
    <x v="86"/>
    <x v="0"/>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1"/>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1"/>
    <x v="0"/>
    <x v="0"/>
    <x v="0"/>
    <x v="2"/>
    <x v="3"/>
    <m/>
    <m/>
    <m/>
    <m/>
    <m/>
    <m/>
  </r>
  <r>
    <x v="0"/>
    <x v="88"/>
    <x v="1"/>
    <s v="Webb"/>
    <x v="3"/>
    <x v="0"/>
    <x v="1"/>
    <x v="0"/>
    <x v="0"/>
    <x v="0"/>
    <x v="0"/>
    <x v="0"/>
    <x v="0"/>
    <x v="0"/>
    <x v="0"/>
    <x v="0"/>
    <x v="0"/>
    <x v="0"/>
    <x v="0"/>
    <x v="0"/>
    <x v="0"/>
    <x v="0"/>
    <x v="0"/>
    <x v="0"/>
    <x v="0"/>
    <x v="0"/>
    <x v="0"/>
    <x v="0"/>
    <x v="0"/>
    <x v="0"/>
    <x v="0"/>
    <x v="3"/>
    <x v="2"/>
    <x v="1"/>
    <m/>
    <m/>
    <m/>
    <m/>
    <m/>
    <m/>
  </r>
  <r>
    <x v="0"/>
    <x v="65"/>
    <x v="1"/>
    <s v="Webb"/>
    <x v="3"/>
    <x v="0"/>
    <x v="1"/>
    <x v="0"/>
    <x v="0"/>
    <x v="0"/>
    <x v="0"/>
    <x v="0"/>
    <x v="0"/>
    <x v="0"/>
    <x v="0"/>
    <x v="0"/>
    <x v="0"/>
    <x v="0"/>
    <x v="0"/>
    <x v="0"/>
    <x v="0"/>
    <x v="0"/>
    <x v="0"/>
    <x v="0"/>
    <x v="0"/>
    <x v="0"/>
    <x v="0"/>
    <x v="0"/>
    <x v="0"/>
    <x v="0"/>
    <x v="2"/>
    <x v="0"/>
    <x v="2"/>
    <x v="3"/>
    <m/>
    <m/>
    <m/>
    <m/>
    <m/>
    <m/>
  </r>
  <r>
    <x v="0"/>
    <x v="65"/>
    <x v="1"/>
    <s v="Webb"/>
    <x v="3"/>
    <x v="0"/>
    <x v="1"/>
    <x v="0"/>
    <x v="0"/>
    <x v="0"/>
    <x v="0"/>
    <x v="0"/>
    <x v="0"/>
    <x v="0"/>
    <x v="0"/>
    <x v="0"/>
    <x v="0"/>
    <x v="0"/>
    <x v="0"/>
    <x v="0"/>
    <x v="0"/>
    <x v="0"/>
    <x v="0"/>
    <x v="0"/>
    <x v="0"/>
    <x v="0"/>
    <x v="0"/>
    <x v="0"/>
    <x v="3"/>
    <x v="2"/>
    <x v="0"/>
    <x v="1"/>
    <x v="2"/>
    <x v="3"/>
    <m/>
    <m/>
    <m/>
    <m/>
    <m/>
    <m/>
  </r>
  <r>
    <x v="0"/>
    <x v="65"/>
    <x v="1"/>
    <s v="Webb"/>
    <x v="3"/>
    <x v="0"/>
    <x v="1"/>
    <x v="0"/>
    <x v="0"/>
    <x v="0"/>
    <x v="0"/>
    <x v="0"/>
    <x v="0"/>
    <x v="0"/>
    <x v="0"/>
    <x v="0"/>
    <x v="0"/>
    <x v="0"/>
    <x v="0"/>
    <x v="0"/>
    <x v="0"/>
    <x v="0"/>
    <x v="0"/>
    <x v="0"/>
    <x v="0"/>
    <x v="0"/>
    <x v="0"/>
    <x v="0"/>
    <x v="0"/>
    <x v="0"/>
    <x v="0"/>
    <x v="3"/>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1"/>
    <x v="0"/>
    <x v="3"/>
    <x v="2"/>
    <x v="3"/>
    <m/>
    <m/>
    <m/>
    <m/>
    <m/>
    <m/>
  </r>
  <r>
    <x v="0"/>
    <x v="58"/>
    <x v="1"/>
    <s v="Webb"/>
    <x v="3"/>
    <x v="0"/>
    <x v="1"/>
    <x v="0"/>
    <x v="0"/>
    <x v="0"/>
    <x v="0"/>
    <x v="0"/>
    <x v="0"/>
    <x v="0"/>
    <x v="0"/>
    <x v="0"/>
    <x v="0"/>
    <x v="0"/>
    <x v="0"/>
    <x v="0"/>
    <x v="0"/>
    <x v="0"/>
    <x v="0"/>
    <x v="0"/>
    <x v="0"/>
    <x v="0"/>
    <x v="0"/>
    <x v="0"/>
    <x v="1"/>
    <x v="0"/>
    <x v="0"/>
    <x v="0"/>
    <x v="2"/>
    <x v="0"/>
    <m/>
    <m/>
    <m/>
    <m/>
    <m/>
    <m/>
  </r>
  <r>
    <x v="0"/>
    <x v="90"/>
    <x v="0"/>
    <s v="Webb"/>
    <x v="3"/>
    <x v="0"/>
    <x v="1"/>
    <x v="0"/>
    <x v="0"/>
    <x v="0"/>
    <x v="0"/>
    <x v="0"/>
    <x v="0"/>
    <x v="0"/>
    <x v="0"/>
    <x v="0"/>
    <x v="0"/>
    <x v="0"/>
    <x v="0"/>
    <x v="0"/>
    <x v="0"/>
    <x v="0"/>
    <x v="0"/>
    <x v="0"/>
    <x v="0"/>
    <x v="0"/>
    <x v="0"/>
    <x v="0"/>
    <x v="0"/>
    <x v="1"/>
    <x v="0"/>
    <x v="0"/>
    <x v="2"/>
    <x v="0"/>
    <m/>
    <m/>
    <m/>
    <m/>
    <m/>
    <m/>
  </r>
  <r>
    <x v="0"/>
    <x v="116"/>
    <x v="1"/>
    <s v="Webb"/>
    <x v="3"/>
    <x v="0"/>
    <x v="1"/>
    <x v="0"/>
    <x v="0"/>
    <x v="0"/>
    <x v="0"/>
    <x v="0"/>
    <x v="0"/>
    <x v="0"/>
    <x v="0"/>
    <x v="0"/>
    <x v="0"/>
    <x v="0"/>
    <x v="0"/>
    <x v="0"/>
    <x v="0"/>
    <x v="0"/>
    <x v="0"/>
    <x v="0"/>
    <x v="0"/>
    <x v="0"/>
    <x v="0"/>
    <x v="0"/>
    <x v="0"/>
    <x v="1"/>
    <x v="0"/>
    <x v="0"/>
    <x v="2"/>
    <x v="0"/>
    <m/>
    <m/>
    <m/>
    <m/>
    <m/>
    <m/>
  </r>
  <r>
    <x v="0"/>
    <x v="90"/>
    <x v="0"/>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1"/>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2"/>
    <x v="0"/>
    <x v="0"/>
    <x v="0"/>
    <x v="2"/>
    <x v="0"/>
    <m/>
    <m/>
    <m/>
    <m/>
    <m/>
    <m/>
  </r>
  <r>
    <x v="0"/>
    <x v="106"/>
    <x v="2"/>
    <s v="Webb"/>
    <x v="3"/>
    <x v="0"/>
    <x v="1"/>
    <x v="0"/>
    <x v="0"/>
    <x v="0"/>
    <x v="0"/>
    <x v="0"/>
    <x v="0"/>
    <x v="0"/>
    <x v="0"/>
    <x v="0"/>
    <x v="0"/>
    <x v="0"/>
    <x v="0"/>
    <x v="0"/>
    <x v="0"/>
    <x v="0"/>
    <x v="0"/>
    <x v="0"/>
    <x v="0"/>
    <x v="0"/>
    <x v="0"/>
    <x v="0"/>
    <x v="3"/>
    <x v="0"/>
    <x v="2"/>
    <x v="3"/>
    <x v="2"/>
    <x v="0"/>
    <m/>
    <m/>
    <m/>
    <m/>
    <m/>
    <m/>
  </r>
  <r>
    <x v="0"/>
    <x v="119"/>
    <x v="0"/>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2"/>
    <x v="2"/>
    <x v="0"/>
    <m/>
    <m/>
    <m/>
    <m/>
    <m/>
    <m/>
  </r>
  <r>
    <x v="0"/>
    <x v="127"/>
    <x v="1"/>
    <s v="Webb"/>
    <x v="3"/>
    <x v="0"/>
    <x v="1"/>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3"/>
    <x v="2"/>
    <x v="1"/>
    <m/>
    <m/>
    <m/>
    <m/>
    <m/>
    <m/>
  </r>
  <r>
    <x v="0"/>
    <x v="16"/>
    <x v="1"/>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1"/>
    <x v="0"/>
    <x v="0"/>
    <x v="2"/>
    <x v="1"/>
    <m/>
    <m/>
    <m/>
    <m/>
    <m/>
    <m/>
  </r>
  <r>
    <x v="0"/>
    <x v="54"/>
    <x v="0"/>
    <s v="Webb"/>
    <x v="3"/>
    <x v="0"/>
    <x v="1"/>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2"/>
    <x v="0"/>
    <x v="2"/>
    <x v="0"/>
    <m/>
    <m/>
    <m/>
    <m/>
    <m/>
    <m/>
  </r>
  <r>
    <x v="0"/>
    <x v="136"/>
    <x v="1"/>
    <s v="Webb"/>
    <x v="3"/>
    <x v="0"/>
    <x v="1"/>
    <x v="0"/>
    <x v="0"/>
    <x v="0"/>
    <x v="0"/>
    <x v="0"/>
    <x v="0"/>
    <x v="0"/>
    <x v="0"/>
    <x v="0"/>
    <x v="0"/>
    <x v="0"/>
    <x v="0"/>
    <x v="0"/>
    <x v="0"/>
    <x v="0"/>
    <x v="0"/>
    <x v="0"/>
    <x v="0"/>
    <x v="0"/>
    <x v="0"/>
    <x v="0"/>
    <x v="0"/>
    <x v="1"/>
    <x v="0"/>
    <x v="0"/>
    <x v="2"/>
    <x v="3"/>
    <m/>
    <m/>
    <m/>
    <m/>
    <m/>
    <m/>
  </r>
  <r>
    <x v="0"/>
    <x v="58"/>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1"/>
    <m/>
    <m/>
    <m/>
    <m/>
    <m/>
    <m/>
  </r>
  <r>
    <x v="0"/>
    <x v="136"/>
    <x v="1"/>
    <s v="Webb"/>
    <x v="3"/>
    <x v="0"/>
    <x v="0"/>
    <x v="0"/>
    <x v="0"/>
    <x v="0"/>
    <x v="0"/>
    <x v="0"/>
    <x v="0"/>
    <x v="0"/>
    <x v="0"/>
    <x v="0"/>
    <x v="0"/>
    <x v="0"/>
    <x v="0"/>
    <x v="0"/>
    <x v="0"/>
    <x v="0"/>
    <x v="0"/>
    <x v="0"/>
    <x v="0"/>
    <x v="0"/>
    <x v="0"/>
    <x v="0"/>
    <x v="0"/>
    <x v="1"/>
    <x v="0"/>
    <x v="3"/>
    <x v="2"/>
    <x v="1"/>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1"/>
    <x v="0"/>
    <x v="1"/>
    <x v="2"/>
    <x v="1"/>
    <m/>
    <m/>
    <m/>
    <m/>
    <m/>
    <m/>
  </r>
  <r>
    <x v="0"/>
    <x v="104"/>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1"/>
    <x v="0"/>
    <x v="1"/>
    <x v="2"/>
    <x v="0"/>
    <m/>
    <m/>
    <m/>
    <m/>
    <m/>
    <m/>
  </r>
  <r>
    <x v="0"/>
    <x v="104"/>
    <x v="1"/>
    <s v="Webb"/>
    <x v="3"/>
    <x v="0"/>
    <x v="1"/>
    <x v="0"/>
    <x v="0"/>
    <x v="0"/>
    <x v="0"/>
    <x v="0"/>
    <x v="0"/>
    <x v="0"/>
    <x v="0"/>
    <x v="0"/>
    <x v="0"/>
    <x v="0"/>
    <x v="0"/>
    <x v="0"/>
    <x v="0"/>
    <x v="0"/>
    <x v="0"/>
    <x v="0"/>
    <x v="0"/>
    <x v="0"/>
    <x v="0"/>
    <x v="0"/>
    <x v="0"/>
    <x v="1"/>
    <x v="0"/>
    <x v="0"/>
    <x v="2"/>
    <x v="0"/>
    <m/>
    <m/>
    <m/>
    <m/>
    <m/>
    <m/>
  </r>
  <r>
    <x v="0"/>
    <x v="104"/>
    <x v="1"/>
    <s v="Webb"/>
    <x v="3"/>
    <x v="0"/>
    <x v="0"/>
    <x v="0"/>
    <x v="0"/>
    <x v="0"/>
    <x v="0"/>
    <x v="0"/>
    <x v="0"/>
    <x v="0"/>
    <x v="0"/>
    <x v="0"/>
    <x v="0"/>
    <x v="0"/>
    <x v="0"/>
    <x v="0"/>
    <x v="0"/>
    <x v="0"/>
    <x v="0"/>
    <x v="0"/>
    <x v="0"/>
    <x v="0"/>
    <x v="0"/>
    <x v="0"/>
    <x v="0"/>
    <x v="0"/>
    <x v="0"/>
    <x v="0"/>
    <x v="2"/>
    <x v="1"/>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1"/>
    <x v="0"/>
    <x v="0"/>
    <x v="2"/>
    <x v="1"/>
    <m/>
    <m/>
    <m/>
    <m/>
    <m/>
    <m/>
  </r>
  <r>
    <x v="0"/>
    <x v="132"/>
    <x v="0"/>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2"/>
    <x v="0"/>
    <x v="0"/>
    <x v="2"/>
    <x v="0"/>
    <m/>
    <m/>
    <m/>
    <m/>
    <m/>
    <m/>
  </r>
  <r>
    <x v="0"/>
    <x v="132"/>
    <x v="0"/>
    <s v="Webb"/>
    <x v="3"/>
    <x v="0"/>
    <x v="1"/>
    <x v="0"/>
    <x v="0"/>
    <x v="0"/>
    <x v="0"/>
    <x v="0"/>
    <x v="0"/>
    <x v="0"/>
    <x v="0"/>
    <x v="0"/>
    <x v="0"/>
    <x v="0"/>
    <x v="0"/>
    <x v="0"/>
    <x v="0"/>
    <x v="0"/>
    <x v="0"/>
    <x v="0"/>
    <x v="0"/>
    <x v="0"/>
    <x v="0"/>
    <x v="0"/>
    <x v="0"/>
    <x v="0"/>
    <x v="0"/>
    <x v="0"/>
    <x v="2"/>
    <x v="0"/>
    <m/>
    <m/>
    <m/>
    <m/>
    <m/>
    <m/>
  </r>
  <r>
    <x v="0"/>
    <x v="63"/>
    <x v="0"/>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93"/>
    <x v="1"/>
    <s v="Webb"/>
    <x v="3"/>
    <x v="0"/>
    <x v="0"/>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1"/>
    <x v="0"/>
    <x v="0"/>
    <x v="0"/>
    <x v="2"/>
    <x v="0"/>
    <m/>
    <m/>
    <m/>
    <m/>
    <m/>
    <m/>
  </r>
  <r>
    <x v="0"/>
    <x v="63"/>
    <x v="0"/>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63"/>
    <x v="0"/>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1"/>
    <x v="0"/>
    <x v="0"/>
    <x v="2"/>
    <x v="0"/>
    <m/>
    <m/>
    <m/>
    <m/>
    <m/>
    <m/>
  </r>
  <r>
    <x v="0"/>
    <x v="63"/>
    <x v="0"/>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1"/>
    <x v="0"/>
    <x v="0"/>
    <x v="0"/>
    <x v="2"/>
    <x v="0"/>
    <m/>
    <m/>
    <m/>
    <m/>
    <m/>
    <m/>
  </r>
  <r>
    <x v="0"/>
    <x v="63"/>
    <x v="0"/>
    <s v="Webb"/>
    <x v="3"/>
    <x v="0"/>
    <x v="1"/>
    <x v="0"/>
    <x v="0"/>
    <x v="0"/>
    <x v="0"/>
    <x v="0"/>
    <x v="0"/>
    <x v="0"/>
    <x v="0"/>
    <x v="0"/>
    <x v="0"/>
    <x v="0"/>
    <x v="0"/>
    <x v="0"/>
    <x v="0"/>
    <x v="0"/>
    <x v="0"/>
    <x v="0"/>
    <x v="0"/>
    <x v="0"/>
    <x v="0"/>
    <x v="0"/>
    <x v="0"/>
    <x v="0"/>
    <x v="0"/>
    <x v="0"/>
    <x v="2"/>
    <x v="1"/>
    <m/>
    <m/>
    <m/>
    <m/>
    <m/>
    <m/>
  </r>
  <r>
    <x v="0"/>
    <x v="63"/>
    <x v="0"/>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1"/>
    <x v="0"/>
    <x v="2"/>
    <x v="0"/>
    <x v="2"/>
    <x v="3"/>
    <m/>
    <m/>
    <m/>
    <m/>
    <m/>
    <m/>
  </r>
  <r>
    <x v="0"/>
    <x v="59"/>
    <x v="1"/>
    <s v="Webb"/>
    <x v="3"/>
    <x v="0"/>
    <x v="1"/>
    <x v="0"/>
    <x v="0"/>
    <x v="0"/>
    <x v="0"/>
    <x v="0"/>
    <x v="0"/>
    <x v="0"/>
    <x v="0"/>
    <x v="0"/>
    <x v="0"/>
    <x v="0"/>
    <x v="0"/>
    <x v="0"/>
    <x v="0"/>
    <x v="0"/>
    <x v="0"/>
    <x v="0"/>
    <x v="0"/>
    <x v="0"/>
    <x v="0"/>
    <x v="0"/>
    <x v="1"/>
    <x v="0"/>
    <x v="0"/>
    <x v="3"/>
    <x v="2"/>
    <x v="0"/>
    <m/>
    <m/>
    <m/>
    <m/>
    <m/>
    <m/>
  </r>
  <r>
    <x v="0"/>
    <x v="93"/>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121"/>
    <x v="2"/>
    <s v="Webb"/>
    <x v="3"/>
    <x v="0"/>
    <x v="0"/>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1"/>
    <x v="0"/>
    <x v="0"/>
    <x v="2"/>
    <x v="0"/>
    <m/>
    <m/>
    <m/>
    <m/>
    <m/>
    <m/>
  </r>
  <r>
    <x v="0"/>
    <x v="0"/>
    <x v="0"/>
    <s v="Webb"/>
    <x v="3"/>
    <x v="0"/>
    <x v="0"/>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93"/>
    <x v="1"/>
    <s v="Webb"/>
    <x v="3"/>
    <x v="0"/>
    <x v="0"/>
    <x v="0"/>
    <x v="0"/>
    <x v="0"/>
    <x v="0"/>
    <x v="0"/>
    <x v="0"/>
    <x v="0"/>
    <x v="0"/>
    <x v="0"/>
    <x v="0"/>
    <x v="0"/>
    <x v="0"/>
    <x v="0"/>
    <x v="0"/>
    <x v="0"/>
    <x v="0"/>
    <x v="0"/>
    <x v="0"/>
    <x v="0"/>
    <x v="0"/>
    <x v="0"/>
    <x v="0"/>
    <x v="1"/>
    <x v="0"/>
    <x v="0"/>
    <x v="2"/>
    <x v="0"/>
    <m/>
    <m/>
    <m/>
    <m/>
    <m/>
    <m/>
  </r>
  <r>
    <x v="0"/>
    <x v="80"/>
    <x v="1"/>
    <s v="Webb"/>
    <x v="3"/>
    <x v="0"/>
    <x v="0"/>
    <x v="0"/>
    <x v="0"/>
    <x v="0"/>
    <x v="0"/>
    <x v="0"/>
    <x v="0"/>
    <x v="0"/>
    <x v="0"/>
    <x v="0"/>
    <x v="0"/>
    <x v="0"/>
    <x v="0"/>
    <x v="0"/>
    <x v="0"/>
    <x v="0"/>
    <x v="0"/>
    <x v="0"/>
    <x v="0"/>
    <x v="0"/>
    <x v="0"/>
    <x v="0"/>
    <x v="0"/>
    <x v="0"/>
    <x v="0"/>
    <x v="0"/>
    <x v="2"/>
    <x v="1"/>
    <m/>
    <m/>
    <m/>
    <m/>
    <m/>
    <m/>
  </r>
  <r>
    <x v="0"/>
    <x v="93"/>
    <x v="1"/>
    <s v="Webb"/>
    <x v="3"/>
    <x v="0"/>
    <x v="0"/>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2"/>
    <x v="0"/>
    <x v="2"/>
    <x v="0"/>
    <m/>
    <m/>
    <m/>
    <m/>
    <m/>
    <m/>
  </r>
  <r>
    <x v="0"/>
    <x v="139"/>
    <x v="0"/>
    <s v="Webb"/>
    <x v="3"/>
    <x v="0"/>
    <x v="1"/>
    <x v="0"/>
    <x v="0"/>
    <x v="0"/>
    <x v="0"/>
    <x v="0"/>
    <x v="0"/>
    <x v="0"/>
    <x v="0"/>
    <x v="0"/>
    <x v="0"/>
    <x v="0"/>
    <x v="0"/>
    <x v="0"/>
    <x v="0"/>
    <x v="0"/>
    <x v="0"/>
    <x v="0"/>
    <x v="0"/>
    <x v="0"/>
    <x v="0"/>
    <x v="0"/>
    <x v="1"/>
    <x v="0"/>
    <x v="0"/>
    <x v="3"/>
    <x v="2"/>
    <x v="1"/>
    <m/>
    <m/>
    <m/>
    <m/>
    <m/>
    <m/>
  </r>
  <r>
    <x v="0"/>
    <x v="139"/>
    <x v="0"/>
    <s v="Webb"/>
    <x v="3"/>
    <x v="0"/>
    <x v="1"/>
    <x v="0"/>
    <x v="0"/>
    <x v="0"/>
    <x v="0"/>
    <x v="0"/>
    <x v="0"/>
    <x v="0"/>
    <x v="0"/>
    <x v="0"/>
    <x v="0"/>
    <x v="0"/>
    <x v="0"/>
    <x v="0"/>
    <x v="0"/>
    <x v="0"/>
    <x v="0"/>
    <x v="0"/>
    <x v="0"/>
    <x v="0"/>
    <x v="0"/>
    <x v="0"/>
    <x v="0"/>
    <x v="0"/>
    <x v="0"/>
    <x v="0"/>
    <x v="2"/>
    <x v="1"/>
    <m/>
    <m/>
    <m/>
    <m/>
    <m/>
    <m/>
  </r>
  <r>
    <x v="0"/>
    <x v="127"/>
    <x v="1"/>
    <s v="Webb"/>
    <x v="3"/>
    <x v="0"/>
    <x v="0"/>
    <x v="0"/>
    <x v="0"/>
    <x v="0"/>
    <x v="0"/>
    <x v="0"/>
    <x v="0"/>
    <x v="0"/>
    <x v="0"/>
    <x v="0"/>
    <x v="0"/>
    <x v="0"/>
    <x v="0"/>
    <x v="0"/>
    <x v="0"/>
    <x v="0"/>
    <x v="0"/>
    <x v="0"/>
    <x v="0"/>
    <x v="0"/>
    <x v="0"/>
    <x v="0"/>
    <x v="0"/>
    <x v="0"/>
    <x v="0"/>
    <x v="3"/>
    <x v="2"/>
    <x v="0"/>
    <m/>
    <m/>
    <m/>
    <m/>
    <m/>
    <m/>
  </r>
  <r>
    <x v="0"/>
    <x v="18"/>
    <x v="1"/>
    <s v="Webb"/>
    <x v="3"/>
    <x v="0"/>
    <x v="1"/>
    <x v="0"/>
    <x v="0"/>
    <x v="0"/>
    <x v="0"/>
    <x v="0"/>
    <x v="0"/>
    <x v="0"/>
    <x v="0"/>
    <x v="0"/>
    <x v="0"/>
    <x v="0"/>
    <x v="0"/>
    <x v="0"/>
    <x v="0"/>
    <x v="0"/>
    <x v="0"/>
    <x v="0"/>
    <x v="0"/>
    <x v="0"/>
    <x v="0"/>
    <x v="0"/>
    <x v="0"/>
    <x v="1"/>
    <x v="2"/>
    <x v="1"/>
    <x v="2"/>
    <x v="0"/>
    <m/>
    <m/>
    <m/>
    <m/>
    <m/>
    <m/>
  </r>
  <r>
    <x v="0"/>
    <x v="127"/>
    <x v="1"/>
    <s v="Webb"/>
    <x v="3"/>
    <x v="0"/>
    <x v="1"/>
    <x v="0"/>
    <x v="0"/>
    <x v="0"/>
    <x v="0"/>
    <x v="0"/>
    <x v="0"/>
    <x v="0"/>
    <x v="0"/>
    <x v="0"/>
    <x v="0"/>
    <x v="0"/>
    <x v="0"/>
    <x v="0"/>
    <x v="0"/>
    <x v="0"/>
    <x v="0"/>
    <x v="0"/>
    <x v="0"/>
    <x v="0"/>
    <x v="0"/>
    <x v="0"/>
    <x v="0"/>
    <x v="1"/>
    <x v="0"/>
    <x v="3"/>
    <x v="2"/>
    <x v="1"/>
    <m/>
    <m/>
    <m/>
    <m/>
    <m/>
    <m/>
  </r>
  <r>
    <x v="0"/>
    <x v="127"/>
    <x v="1"/>
    <s v="Webb"/>
    <x v="3"/>
    <x v="0"/>
    <x v="1"/>
    <x v="0"/>
    <x v="0"/>
    <x v="0"/>
    <x v="0"/>
    <x v="0"/>
    <x v="0"/>
    <x v="0"/>
    <x v="0"/>
    <x v="0"/>
    <x v="0"/>
    <x v="0"/>
    <x v="0"/>
    <x v="0"/>
    <x v="0"/>
    <x v="0"/>
    <x v="0"/>
    <x v="0"/>
    <x v="0"/>
    <x v="0"/>
    <x v="0"/>
    <x v="0"/>
    <x v="0"/>
    <x v="0"/>
    <x v="0"/>
    <x v="3"/>
    <x v="2"/>
    <x v="0"/>
    <m/>
    <m/>
    <m/>
    <m/>
    <m/>
    <m/>
  </r>
  <r>
    <x v="0"/>
    <x v="59"/>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1"/>
    <x v="0"/>
    <x v="2"/>
    <x v="0"/>
    <x v="2"/>
    <x v="0"/>
    <m/>
    <m/>
    <m/>
    <m/>
    <m/>
    <m/>
  </r>
  <r>
    <x v="0"/>
    <x v="26"/>
    <x v="0"/>
    <s v="Webb"/>
    <x v="3"/>
    <x v="0"/>
    <x v="0"/>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117"/>
    <x v="1"/>
    <s v="Webb"/>
    <x v="3"/>
    <x v="0"/>
    <x v="3"/>
    <x v="0"/>
    <x v="0"/>
    <x v="0"/>
    <x v="0"/>
    <x v="0"/>
    <x v="0"/>
    <x v="0"/>
    <x v="0"/>
    <x v="0"/>
    <x v="0"/>
    <x v="0"/>
    <x v="0"/>
    <x v="0"/>
    <x v="0"/>
    <x v="0"/>
    <x v="0"/>
    <x v="0"/>
    <x v="0"/>
    <x v="0"/>
    <x v="0"/>
    <x v="0"/>
    <x v="0"/>
    <x v="0"/>
    <x v="0"/>
    <x v="0"/>
    <x v="2"/>
    <x v="1"/>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0"/>
    <x v="0"/>
    <x v="3"/>
    <x v="2"/>
    <x v="0"/>
    <m/>
    <m/>
    <m/>
    <m/>
    <m/>
    <m/>
  </r>
  <r>
    <x v="0"/>
    <x v="91"/>
    <x v="0"/>
    <s v="Webb"/>
    <x v="3"/>
    <x v="0"/>
    <x v="1"/>
    <x v="0"/>
    <x v="0"/>
    <x v="0"/>
    <x v="0"/>
    <x v="0"/>
    <x v="0"/>
    <x v="0"/>
    <x v="0"/>
    <x v="0"/>
    <x v="0"/>
    <x v="0"/>
    <x v="0"/>
    <x v="0"/>
    <x v="0"/>
    <x v="0"/>
    <x v="0"/>
    <x v="0"/>
    <x v="0"/>
    <x v="0"/>
    <x v="0"/>
    <x v="0"/>
    <x v="0"/>
    <x v="0"/>
    <x v="0"/>
    <x v="0"/>
    <x v="2"/>
    <x v="0"/>
    <m/>
    <m/>
    <m/>
    <m/>
    <m/>
    <m/>
  </r>
  <r>
    <x v="0"/>
    <x v="113"/>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13"/>
    <x v="1"/>
    <s v="Webb"/>
    <x v="3"/>
    <x v="0"/>
    <x v="0"/>
    <x v="0"/>
    <x v="0"/>
    <x v="0"/>
    <x v="0"/>
    <x v="0"/>
    <x v="0"/>
    <x v="0"/>
    <x v="0"/>
    <x v="0"/>
    <x v="0"/>
    <x v="0"/>
    <x v="0"/>
    <x v="0"/>
    <x v="0"/>
    <x v="0"/>
    <x v="0"/>
    <x v="0"/>
    <x v="0"/>
    <x v="0"/>
    <x v="0"/>
    <x v="0"/>
    <x v="0"/>
    <x v="1"/>
    <x v="0"/>
    <x v="0"/>
    <x v="2"/>
    <x v="1"/>
    <m/>
    <m/>
    <m/>
    <m/>
    <m/>
    <m/>
  </r>
  <r>
    <x v="0"/>
    <x v="113"/>
    <x v="1"/>
    <s v="Webb"/>
    <x v="3"/>
    <x v="0"/>
    <x v="1"/>
    <x v="0"/>
    <x v="0"/>
    <x v="0"/>
    <x v="0"/>
    <x v="0"/>
    <x v="0"/>
    <x v="0"/>
    <x v="0"/>
    <x v="0"/>
    <x v="0"/>
    <x v="0"/>
    <x v="0"/>
    <x v="0"/>
    <x v="0"/>
    <x v="0"/>
    <x v="0"/>
    <x v="0"/>
    <x v="0"/>
    <x v="0"/>
    <x v="0"/>
    <x v="0"/>
    <x v="0"/>
    <x v="0"/>
    <x v="0"/>
    <x v="0"/>
    <x v="2"/>
    <x v="0"/>
    <m/>
    <m/>
    <m/>
    <m/>
    <m/>
    <m/>
  </r>
  <r>
    <x v="0"/>
    <x v="113"/>
    <x v="1"/>
    <s v="Webb"/>
    <x v="3"/>
    <x v="0"/>
    <x v="1"/>
    <x v="0"/>
    <x v="0"/>
    <x v="0"/>
    <x v="0"/>
    <x v="0"/>
    <x v="0"/>
    <x v="0"/>
    <x v="0"/>
    <x v="0"/>
    <x v="0"/>
    <x v="0"/>
    <x v="0"/>
    <x v="0"/>
    <x v="0"/>
    <x v="0"/>
    <x v="0"/>
    <x v="0"/>
    <x v="0"/>
    <x v="0"/>
    <x v="0"/>
    <x v="0"/>
    <x v="0"/>
    <x v="0"/>
    <x v="0"/>
    <x v="0"/>
    <x v="2"/>
    <x v="0"/>
    <m/>
    <m/>
    <m/>
    <m/>
    <m/>
    <m/>
  </r>
  <r>
    <x v="0"/>
    <x v="113"/>
    <x v="1"/>
    <s v="Webb"/>
    <x v="3"/>
    <x v="0"/>
    <x v="1"/>
    <x v="0"/>
    <x v="0"/>
    <x v="0"/>
    <x v="0"/>
    <x v="0"/>
    <x v="0"/>
    <x v="0"/>
    <x v="0"/>
    <x v="0"/>
    <x v="0"/>
    <x v="0"/>
    <x v="0"/>
    <x v="0"/>
    <x v="0"/>
    <x v="0"/>
    <x v="0"/>
    <x v="0"/>
    <x v="0"/>
    <x v="0"/>
    <x v="0"/>
    <x v="0"/>
    <x v="0"/>
    <x v="1"/>
    <x v="0"/>
    <x v="0"/>
    <x v="2"/>
    <x v="0"/>
    <m/>
    <m/>
    <m/>
    <m/>
    <m/>
    <m/>
  </r>
  <r>
    <x v="0"/>
    <x v="113"/>
    <x v="1"/>
    <s v="Webb"/>
    <x v="3"/>
    <x v="0"/>
    <x v="0"/>
    <x v="0"/>
    <x v="0"/>
    <x v="0"/>
    <x v="0"/>
    <x v="0"/>
    <x v="0"/>
    <x v="0"/>
    <x v="0"/>
    <x v="0"/>
    <x v="0"/>
    <x v="0"/>
    <x v="0"/>
    <x v="0"/>
    <x v="0"/>
    <x v="0"/>
    <x v="0"/>
    <x v="0"/>
    <x v="0"/>
    <x v="0"/>
    <x v="0"/>
    <x v="0"/>
    <x v="0"/>
    <x v="1"/>
    <x v="0"/>
    <x v="0"/>
    <x v="2"/>
    <x v="0"/>
    <m/>
    <m/>
    <m/>
    <m/>
    <m/>
    <m/>
  </r>
  <r>
    <x v="0"/>
    <x v="88"/>
    <x v="1"/>
    <s v="Webb"/>
    <x v="3"/>
    <x v="0"/>
    <x v="0"/>
    <x v="0"/>
    <x v="0"/>
    <x v="0"/>
    <x v="0"/>
    <x v="0"/>
    <x v="0"/>
    <x v="0"/>
    <x v="0"/>
    <x v="0"/>
    <x v="0"/>
    <x v="0"/>
    <x v="0"/>
    <x v="0"/>
    <x v="0"/>
    <x v="0"/>
    <x v="0"/>
    <x v="0"/>
    <x v="0"/>
    <x v="0"/>
    <x v="0"/>
    <x v="0"/>
    <x v="0"/>
    <x v="0"/>
    <x v="0"/>
    <x v="0"/>
    <x v="2"/>
    <x v="1"/>
    <m/>
    <m/>
    <m/>
    <m/>
    <m/>
    <m/>
  </r>
  <r>
    <x v="0"/>
    <x v="96"/>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1"/>
    <x v="0"/>
    <x v="1"/>
    <x v="2"/>
    <x v="1"/>
    <m/>
    <m/>
    <m/>
    <m/>
    <m/>
    <m/>
  </r>
  <r>
    <x v="0"/>
    <x v="54"/>
    <x v="0"/>
    <s v="Webb"/>
    <x v="3"/>
    <x v="0"/>
    <x v="0"/>
    <x v="0"/>
    <x v="0"/>
    <x v="0"/>
    <x v="0"/>
    <x v="0"/>
    <x v="0"/>
    <x v="0"/>
    <x v="0"/>
    <x v="0"/>
    <x v="0"/>
    <x v="0"/>
    <x v="0"/>
    <x v="0"/>
    <x v="0"/>
    <x v="0"/>
    <x v="0"/>
    <x v="0"/>
    <x v="0"/>
    <x v="0"/>
    <x v="0"/>
    <x v="0"/>
    <x v="0"/>
    <x v="0"/>
    <x v="0"/>
    <x v="3"/>
    <x v="2"/>
    <x v="0"/>
    <m/>
    <m/>
    <m/>
    <m/>
    <m/>
    <m/>
  </r>
  <r>
    <x v="0"/>
    <x v="54"/>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1"/>
    <x v="2"/>
    <x v="0"/>
    <x v="0"/>
    <x v="2"/>
    <x v="0"/>
    <m/>
    <m/>
    <m/>
    <m/>
    <m/>
    <m/>
  </r>
  <r>
    <x v="0"/>
    <x v="54"/>
    <x v="0"/>
    <s v="Webb"/>
    <x v="3"/>
    <x v="0"/>
    <x v="1"/>
    <x v="0"/>
    <x v="0"/>
    <x v="0"/>
    <x v="0"/>
    <x v="0"/>
    <x v="0"/>
    <x v="0"/>
    <x v="0"/>
    <x v="0"/>
    <x v="0"/>
    <x v="0"/>
    <x v="0"/>
    <x v="0"/>
    <x v="0"/>
    <x v="0"/>
    <x v="0"/>
    <x v="0"/>
    <x v="0"/>
    <x v="0"/>
    <x v="0"/>
    <x v="0"/>
    <x v="0"/>
    <x v="0"/>
    <x v="0"/>
    <x v="0"/>
    <x v="2"/>
    <x v="0"/>
    <m/>
    <m/>
    <m/>
    <m/>
    <m/>
    <m/>
  </r>
  <r>
    <x v="0"/>
    <x v="131"/>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3"/>
    <x v="2"/>
    <x v="3"/>
    <x v="1"/>
    <x v="2"/>
    <x v="3"/>
    <m/>
    <m/>
    <m/>
    <m/>
    <m/>
    <m/>
  </r>
  <r>
    <x v="0"/>
    <x v="88"/>
    <x v="1"/>
    <s v="Webb"/>
    <x v="3"/>
    <x v="0"/>
    <x v="1"/>
    <x v="0"/>
    <x v="0"/>
    <x v="0"/>
    <x v="0"/>
    <x v="0"/>
    <x v="0"/>
    <x v="0"/>
    <x v="0"/>
    <x v="0"/>
    <x v="0"/>
    <x v="0"/>
    <x v="0"/>
    <x v="0"/>
    <x v="0"/>
    <x v="0"/>
    <x v="0"/>
    <x v="0"/>
    <x v="0"/>
    <x v="0"/>
    <x v="0"/>
    <x v="0"/>
    <x v="0"/>
    <x v="0"/>
    <x v="0"/>
    <x v="0"/>
    <x v="2"/>
    <x v="0"/>
    <m/>
    <m/>
    <m/>
    <m/>
    <m/>
    <m/>
  </r>
  <r>
    <x v="0"/>
    <x v="131"/>
    <x v="0"/>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1"/>
    <x v="0"/>
    <x v="0"/>
    <x v="0"/>
    <x v="2"/>
    <x v="0"/>
    <m/>
    <m/>
    <m/>
    <m/>
    <m/>
    <m/>
  </r>
  <r>
    <x v="0"/>
    <x v="131"/>
    <x v="0"/>
    <s v="Webb"/>
    <x v="3"/>
    <x v="0"/>
    <x v="1"/>
    <x v="0"/>
    <x v="0"/>
    <x v="0"/>
    <x v="0"/>
    <x v="0"/>
    <x v="0"/>
    <x v="0"/>
    <x v="0"/>
    <x v="0"/>
    <x v="0"/>
    <x v="0"/>
    <x v="0"/>
    <x v="0"/>
    <x v="0"/>
    <x v="0"/>
    <x v="0"/>
    <x v="0"/>
    <x v="0"/>
    <x v="0"/>
    <x v="0"/>
    <x v="0"/>
    <x v="0"/>
    <x v="1"/>
    <x v="0"/>
    <x v="0"/>
    <x v="2"/>
    <x v="0"/>
    <m/>
    <m/>
    <m/>
    <m/>
    <m/>
    <m/>
  </r>
  <r>
    <x v="0"/>
    <x v="96"/>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1"/>
    <x v="0"/>
    <x v="0"/>
    <x v="2"/>
    <x v="0"/>
    <m/>
    <m/>
    <m/>
    <m/>
    <m/>
    <m/>
  </r>
  <r>
    <x v="0"/>
    <x v="86"/>
    <x v="0"/>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1"/>
    <x v="0"/>
    <x v="0"/>
    <x v="0"/>
    <x v="2"/>
    <x v="0"/>
    <m/>
    <m/>
    <m/>
    <m/>
    <m/>
    <m/>
  </r>
  <r>
    <x v="0"/>
    <x v="53"/>
    <x v="1"/>
    <s v="Webb"/>
    <x v="3"/>
    <x v="0"/>
    <x v="0"/>
    <x v="0"/>
    <x v="0"/>
    <x v="0"/>
    <x v="0"/>
    <x v="0"/>
    <x v="0"/>
    <x v="0"/>
    <x v="0"/>
    <x v="0"/>
    <x v="0"/>
    <x v="0"/>
    <x v="0"/>
    <x v="0"/>
    <x v="0"/>
    <x v="0"/>
    <x v="0"/>
    <x v="0"/>
    <x v="0"/>
    <x v="0"/>
    <x v="0"/>
    <x v="0"/>
    <x v="1"/>
    <x v="0"/>
    <x v="0"/>
    <x v="0"/>
    <x v="2"/>
    <x v="0"/>
    <m/>
    <m/>
    <m/>
    <m/>
    <m/>
    <m/>
  </r>
  <r>
    <x v="0"/>
    <x v="53"/>
    <x v="1"/>
    <s v="Webb"/>
    <x v="3"/>
    <x v="0"/>
    <x v="0"/>
    <x v="0"/>
    <x v="0"/>
    <x v="0"/>
    <x v="0"/>
    <x v="0"/>
    <x v="0"/>
    <x v="0"/>
    <x v="0"/>
    <x v="0"/>
    <x v="0"/>
    <x v="0"/>
    <x v="0"/>
    <x v="0"/>
    <x v="0"/>
    <x v="0"/>
    <x v="0"/>
    <x v="0"/>
    <x v="0"/>
    <x v="0"/>
    <x v="0"/>
    <x v="0"/>
    <x v="0"/>
    <x v="1"/>
    <x v="0"/>
    <x v="0"/>
    <x v="2"/>
    <x v="0"/>
    <m/>
    <m/>
    <m/>
    <m/>
    <m/>
    <m/>
  </r>
  <r>
    <x v="0"/>
    <x v="141"/>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1"/>
    <x v="0"/>
    <x v="0"/>
    <x v="2"/>
    <x v="0"/>
    <m/>
    <m/>
    <m/>
    <m/>
    <m/>
    <m/>
  </r>
  <r>
    <x v="0"/>
    <x v="127"/>
    <x v="1"/>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1"/>
    <m/>
    <m/>
    <m/>
    <m/>
    <m/>
    <m/>
  </r>
  <r>
    <x v="0"/>
    <x v="86"/>
    <x v="0"/>
    <s v="Webb"/>
    <x v="3"/>
    <x v="0"/>
    <x v="1"/>
    <x v="0"/>
    <x v="0"/>
    <x v="0"/>
    <x v="0"/>
    <x v="0"/>
    <x v="0"/>
    <x v="0"/>
    <x v="0"/>
    <x v="0"/>
    <x v="0"/>
    <x v="0"/>
    <x v="0"/>
    <x v="0"/>
    <x v="0"/>
    <x v="0"/>
    <x v="0"/>
    <x v="0"/>
    <x v="0"/>
    <x v="0"/>
    <x v="0"/>
    <x v="0"/>
    <x v="0"/>
    <x v="0"/>
    <x v="0"/>
    <x v="0"/>
    <x v="2"/>
    <x v="1"/>
    <m/>
    <m/>
    <m/>
    <m/>
    <m/>
    <m/>
  </r>
  <r>
    <x v="0"/>
    <x v="127"/>
    <x v="1"/>
    <s v="Webb"/>
    <x v="3"/>
    <x v="0"/>
    <x v="1"/>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1"/>
    <x v="0"/>
    <x v="0"/>
    <x v="2"/>
    <x v="0"/>
    <m/>
    <m/>
    <m/>
    <m/>
    <m/>
    <m/>
  </r>
  <r>
    <x v="0"/>
    <x v="61"/>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2"/>
    <x v="0"/>
    <x v="3"/>
    <x v="2"/>
    <x v="3"/>
    <m/>
    <m/>
    <m/>
    <m/>
    <m/>
    <m/>
  </r>
  <r>
    <x v="0"/>
    <x v="104"/>
    <x v="1"/>
    <s v="Webb"/>
    <x v="3"/>
    <x v="0"/>
    <x v="0"/>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1"/>
    <x v="2"/>
    <x v="0"/>
    <x v="3"/>
    <x v="2"/>
    <x v="1"/>
    <m/>
    <m/>
    <m/>
    <m/>
    <m/>
    <m/>
  </r>
  <r>
    <x v="0"/>
    <x v="133"/>
    <x v="1"/>
    <s v="Webb"/>
    <x v="3"/>
    <x v="0"/>
    <x v="1"/>
    <x v="0"/>
    <x v="0"/>
    <x v="0"/>
    <x v="0"/>
    <x v="0"/>
    <x v="0"/>
    <x v="0"/>
    <x v="0"/>
    <x v="0"/>
    <x v="0"/>
    <x v="0"/>
    <x v="0"/>
    <x v="0"/>
    <x v="0"/>
    <x v="0"/>
    <x v="0"/>
    <x v="0"/>
    <x v="0"/>
    <x v="0"/>
    <x v="0"/>
    <x v="0"/>
    <x v="0"/>
    <x v="0"/>
    <x v="0"/>
    <x v="0"/>
    <x v="2"/>
    <x v="1"/>
    <m/>
    <m/>
    <m/>
    <m/>
    <m/>
    <m/>
  </r>
  <r>
    <x v="0"/>
    <x v="104"/>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0"/>
    <x v="0"/>
    <x v="0"/>
    <x v="2"/>
    <x v="3"/>
    <m/>
    <m/>
    <m/>
    <m/>
    <m/>
    <m/>
  </r>
  <r>
    <x v="0"/>
    <x v="104"/>
    <x v="1"/>
    <s v="Webb"/>
    <x v="3"/>
    <x v="0"/>
    <x v="1"/>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1"/>
    <x v="0"/>
    <x v="0"/>
    <x v="0"/>
    <x v="2"/>
    <x v="0"/>
    <m/>
    <m/>
    <m/>
    <m/>
    <m/>
    <m/>
  </r>
  <r>
    <x v="0"/>
    <x v="133"/>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0"/>
    <x v="0"/>
    <x v="0"/>
    <x v="2"/>
    <x v="1"/>
    <m/>
    <m/>
    <m/>
    <m/>
    <m/>
    <m/>
  </r>
  <r>
    <x v="0"/>
    <x v="94"/>
    <x v="0"/>
    <s v="Webb"/>
    <x v="3"/>
    <x v="0"/>
    <x v="0"/>
    <x v="0"/>
    <x v="0"/>
    <x v="0"/>
    <x v="0"/>
    <x v="0"/>
    <x v="0"/>
    <x v="0"/>
    <x v="0"/>
    <x v="0"/>
    <x v="0"/>
    <x v="0"/>
    <x v="0"/>
    <x v="0"/>
    <x v="0"/>
    <x v="0"/>
    <x v="0"/>
    <x v="0"/>
    <x v="0"/>
    <x v="0"/>
    <x v="0"/>
    <x v="0"/>
    <x v="0"/>
    <x v="1"/>
    <x v="0"/>
    <x v="0"/>
    <x v="2"/>
    <x v="3"/>
    <m/>
    <m/>
    <m/>
    <m/>
    <m/>
    <m/>
  </r>
  <r>
    <x v="0"/>
    <x v="61"/>
    <x v="0"/>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1"/>
    <x v="1"/>
    <x v="2"/>
    <x v="3"/>
    <x v="2"/>
    <x v="1"/>
    <m/>
    <m/>
    <m/>
    <m/>
    <m/>
    <m/>
  </r>
  <r>
    <x v="0"/>
    <x v="94"/>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1"/>
    <x v="0"/>
    <x v="0"/>
    <x v="0"/>
    <x v="2"/>
    <x v="0"/>
    <m/>
    <m/>
    <m/>
    <m/>
    <m/>
    <m/>
  </r>
  <r>
    <x v="0"/>
    <x v="133"/>
    <x v="1"/>
    <s v="Webb"/>
    <x v="3"/>
    <x v="0"/>
    <x v="1"/>
    <x v="0"/>
    <x v="0"/>
    <x v="0"/>
    <x v="0"/>
    <x v="0"/>
    <x v="0"/>
    <x v="0"/>
    <x v="0"/>
    <x v="0"/>
    <x v="0"/>
    <x v="0"/>
    <x v="0"/>
    <x v="0"/>
    <x v="0"/>
    <x v="0"/>
    <x v="0"/>
    <x v="0"/>
    <x v="0"/>
    <x v="0"/>
    <x v="0"/>
    <x v="0"/>
    <x v="0"/>
    <x v="0"/>
    <x v="0"/>
    <x v="3"/>
    <x v="2"/>
    <x v="0"/>
    <m/>
    <m/>
    <m/>
    <m/>
    <m/>
    <m/>
  </r>
  <r>
    <x v="0"/>
    <x v="25"/>
    <x v="0"/>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1"/>
    <x v="0"/>
    <x v="0"/>
    <x v="2"/>
    <x v="0"/>
    <m/>
    <m/>
    <m/>
    <m/>
    <m/>
    <m/>
  </r>
  <r>
    <x v="0"/>
    <x v="30"/>
    <x v="0"/>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1"/>
    <m/>
    <m/>
    <m/>
    <m/>
    <m/>
    <m/>
  </r>
  <r>
    <x v="0"/>
    <x v="94"/>
    <x v="0"/>
    <s v="Webb"/>
    <x v="3"/>
    <x v="0"/>
    <x v="0"/>
    <x v="0"/>
    <x v="0"/>
    <x v="0"/>
    <x v="0"/>
    <x v="0"/>
    <x v="0"/>
    <x v="0"/>
    <x v="0"/>
    <x v="0"/>
    <x v="0"/>
    <x v="0"/>
    <x v="0"/>
    <x v="0"/>
    <x v="0"/>
    <x v="0"/>
    <x v="0"/>
    <x v="0"/>
    <x v="0"/>
    <x v="0"/>
    <x v="0"/>
    <x v="0"/>
    <x v="0"/>
    <x v="0"/>
    <x v="0"/>
    <x v="0"/>
    <x v="2"/>
    <x v="3"/>
    <m/>
    <m/>
    <m/>
    <m/>
    <m/>
    <m/>
  </r>
  <r>
    <x v="0"/>
    <x v="30"/>
    <x v="0"/>
    <s v="Webb"/>
    <x v="3"/>
    <x v="0"/>
    <x v="1"/>
    <x v="0"/>
    <x v="0"/>
    <x v="0"/>
    <x v="0"/>
    <x v="0"/>
    <x v="0"/>
    <x v="0"/>
    <x v="0"/>
    <x v="0"/>
    <x v="0"/>
    <x v="0"/>
    <x v="0"/>
    <x v="0"/>
    <x v="0"/>
    <x v="0"/>
    <x v="0"/>
    <x v="0"/>
    <x v="0"/>
    <x v="0"/>
    <x v="0"/>
    <x v="0"/>
    <x v="1"/>
    <x v="0"/>
    <x v="0"/>
    <x v="0"/>
    <x v="2"/>
    <x v="0"/>
    <m/>
    <m/>
    <m/>
    <m/>
    <m/>
    <m/>
  </r>
  <r>
    <x v="0"/>
    <x v="126"/>
    <x v="1"/>
    <s v="Webb"/>
    <x v="3"/>
    <x v="0"/>
    <x v="0"/>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1"/>
    <x v="0"/>
    <x v="0"/>
    <x v="2"/>
    <x v="0"/>
    <m/>
    <m/>
    <m/>
    <m/>
    <m/>
    <m/>
  </r>
  <r>
    <x v="0"/>
    <x v="1"/>
    <x v="1"/>
    <s v="Webb"/>
    <x v="3"/>
    <x v="0"/>
    <x v="1"/>
    <x v="0"/>
    <x v="0"/>
    <x v="0"/>
    <x v="0"/>
    <x v="0"/>
    <x v="0"/>
    <x v="0"/>
    <x v="0"/>
    <x v="0"/>
    <x v="0"/>
    <x v="0"/>
    <x v="0"/>
    <x v="0"/>
    <x v="0"/>
    <x v="0"/>
    <x v="0"/>
    <x v="0"/>
    <x v="0"/>
    <x v="0"/>
    <x v="0"/>
    <x v="0"/>
    <x v="0"/>
    <x v="1"/>
    <x v="0"/>
    <x v="0"/>
    <x v="2"/>
    <x v="0"/>
    <m/>
    <m/>
    <m/>
    <m/>
    <m/>
    <m/>
  </r>
  <r>
    <x v="0"/>
    <x v="133"/>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3"/>
    <x v="0"/>
    <x v="0"/>
    <x v="0"/>
    <x v="2"/>
    <x v="0"/>
    <m/>
    <m/>
    <m/>
    <m/>
    <m/>
    <m/>
  </r>
  <r>
    <x v="0"/>
    <x v="94"/>
    <x v="0"/>
    <s v="Webb"/>
    <x v="3"/>
    <x v="0"/>
    <x v="1"/>
    <x v="0"/>
    <x v="0"/>
    <x v="0"/>
    <x v="0"/>
    <x v="0"/>
    <x v="0"/>
    <x v="0"/>
    <x v="0"/>
    <x v="0"/>
    <x v="0"/>
    <x v="0"/>
    <x v="0"/>
    <x v="0"/>
    <x v="0"/>
    <x v="0"/>
    <x v="0"/>
    <x v="0"/>
    <x v="0"/>
    <x v="0"/>
    <x v="0"/>
    <x v="0"/>
    <x v="0"/>
    <x v="1"/>
    <x v="0"/>
    <x v="0"/>
    <x v="2"/>
    <x v="0"/>
    <m/>
    <m/>
    <m/>
    <m/>
    <m/>
    <m/>
  </r>
  <r>
    <x v="0"/>
    <x v="30"/>
    <x v="0"/>
    <s v="Webb"/>
    <x v="3"/>
    <x v="0"/>
    <x v="0"/>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1"/>
    <x v="0"/>
    <x v="0"/>
    <x v="0"/>
    <x v="2"/>
    <x v="0"/>
    <m/>
    <m/>
    <m/>
    <m/>
    <m/>
    <m/>
  </r>
  <r>
    <x v="0"/>
    <x v="126"/>
    <x v="1"/>
    <s v="Webb"/>
    <x v="3"/>
    <x v="0"/>
    <x v="0"/>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1"/>
    <x v="1"/>
    <x v="0"/>
    <x v="3"/>
    <x v="2"/>
    <x v="1"/>
    <m/>
    <m/>
    <m/>
    <m/>
    <m/>
    <m/>
  </r>
  <r>
    <x v="0"/>
    <x v="127"/>
    <x v="1"/>
    <s v="Webb"/>
    <x v="3"/>
    <x v="0"/>
    <x v="3"/>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2"/>
    <x v="0"/>
    <x v="2"/>
    <x v="0"/>
    <m/>
    <m/>
    <m/>
    <m/>
    <m/>
    <m/>
  </r>
  <r>
    <x v="0"/>
    <x v="99"/>
    <x v="0"/>
    <s v="Webb"/>
    <x v="3"/>
    <x v="0"/>
    <x v="1"/>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0"/>
    <x v="1"/>
    <x v="0"/>
    <x v="3"/>
    <x v="2"/>
    <x v="1"/>
    <m/>
    <m/>
    <m/>
    <m/>
    <m/>
    <m/>
  </r>
  <r>
    <x v="0"/>
    <x v="99"/>
    <x v="0"/>
    <s v="Webb"/>
    <x v="3"/>
    <x v="0"/>
    <x v="0"/>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1"/>
    <x v="0"/>
    <x v="0"/>
    <x v="0"/>
    <x v="2"/>
    <x v="0"/>
    <m/>
    <m/>
    <m/>
    <m/>
    <m/>
    <m/>
  </r>
  <r>
    <x v="0"/>
    <x v="86"/>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1"/>
    <x v="0"/>
    <x v="0"/>
    <x v="2"/>
    <x v="3"/>
    <m/>
    <m/>
    <m/>
    <m/>
    <m/>
    <m/>
  </r>
  <r>
    <x v="0"/>
    <x v="126"/>
    <x v="1"/>
    <s v="Webb"/>
    <x v="3"/>
    <x v="0"/>
    <x v="1"/>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1"/>
    <x v="0"/>
    <x v="0"/>
    <x v="2"/>
    <x v="0"/>
    <m/>
    <m/>
    <m/>
    <m/>
    <m/>
    <m/>
  </r>
  <r>
    <x v="0"/>
    <x v="99"/>
    <x v="0"/>
    <s v="Webb"/>
    <x v="3"/>
    <x v="0"/>
    <x v="0"/>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1"/>
    <x v="0"/>
    <x v="1"/>
    <x v="2"/>
    <x v="0"/>
    <m/>
    <m/>
    <m/>
    <m/>
    <m/>
    <m/>
  </r>
  <r>
    <x v="0"/>
    <x v="81"/>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1"/>
    <x v="0"/>
    <x v="0"/>
    <x v="2"/>
    <x v="1"/>
    <m/>
    <m/>
    <m/>
    <m/>
    <m/>
    <m/>
  </r>
  <r>
    <x v="0"/>
    <x v="99"/>
    <x v="0"/>
    <s v="Webb"/>
    <x v="3"/>
    <x v="0"/>
    <x v="0"/>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1"/>
    <m/>
    <m/>
    <m/>
    <m/>
    <m/>
    <m/>
  </r>
  <r>
    <x v="0"/>
    <x v="108"/>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1"/>
    <x v="0"/>
    <x v="0"/>
    <x v="2"/>
    <x v="0"/>
    <m/>
    <m/>
    <m/>
    <m/>
    <m/>
    <m/>
  </r>
  <r>
    <x v="0"/>
    <x v="61"/>
    <x v="0"/>
    <s v="Webb"/>
    <x v="3"/>
    <x v="0"/>
    <x v="1"/>
    <x v="0"/>
    <x v="0"/>
    <x v="0"/>
    <x v="0"/>
    <x v="0"/>
    <x v="0"/>
    <x v="0"/>
    <x v="0"/>
    <x v="0"/>
    <x v="0"/>
    <x v="0"/>
    <x v="0"/>
    <x v="0"/>
    <x v="0"/>
    <x v="0"/>
    <x v="0"/>
    <x v="0"/>
    <x v="0"/>
    <x v="0"/>
    <x v="0"/>
    <x v="0"/>
    <x v="0"/>
    <x v="0"/>
    <x v="2"/>
    <x v="0"/>
    <x v="2"/>
    <x v="1"/>
    <m/>
    <m/>
    <m/>
    <m/>
    <m/>
    <m/>
  </r>
  <r>
    <x v="0"/>
    <x v="126"/>
    <x v="1"/>
    <s v="Webb"/>
    <x v="3"/>
    <x v="0"/>
    <x v="1"/>
    <x v="0"/>
    <x v="0"/>
    <x v="0"/>
    <x v="0"/>
    <x v="0"/>
    <x v="0"/>
    <x v="0"/>
    <x v="0"/>
    <x v="0"/>
    <x v="0"/>
    <x v="0"/>
    <x v="0"/>
    <x v="0"/>
    <x v="0"/>
    <x v="0"/>
    <x v="0"/>
    <x v="0"/>
    <x v="0"/>
    <x v="0"/>
    <x v="0"/>
    <x v="0"/>
    <x v="0"/>
    <x v="0"/>
    <x v="0"/>
    <x v="3"/>
    <x v="2"/>
    <x v="0"/>
    <m/>
    <m/>
    <m/>
    <m/>
    <m/>
    <m/>
  </r>
  <r>
    <x v="0"/>
    <x v="133"/>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0"/>
    <x v="1"/>
    <x v="0"/>
    <x v="0"/>
    <x v="2"/>
    <x v="1"/>
    <m/>
    <m/>
    <m/>
    <m/>
    <m/>
    <m/>
  </r>
  <r>
    <x v="0"/>
    <x v="60"/>
    <x v="0"/>
    <s v="Webb"/>
    <x v="3"/>
    <x v="0"/>
    <x v="1"/>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1"/>
    <x v="0"/>
    <x v="0"/>
    <x v="2"/>
    <x v="1"/>
    <m/>
    <m/>
    <m/>
    <m/>
    <m/>
    <m/>
  </r>
  <r>
    <x v="0"/>
    <x v="60"/>
    <x v="0"/>
    <s v="Webb"/>
    <x v="3"/>
    <x v="0"/>
    <x v="1"/>
    <x v="0"/>
    <x v="0"/>
    <x v="0"/>
    <x v="0"/>
    <x v="0"/>
    <x v="0"/>
    <x v="0"/>
    <x v="0"/>
    <x v="0"/>
    <x v="0"/>
    <x v="0"/>
    <x v="0"/>
    <x v="0"/>
    <x v="0"/>
    <x v="0"/>
    <x v="0"/>
    <x v="0"/>
    <x v="0"/>
    <x v="0"/>
    <x v="0"/>
    <x v="0"/>
    <x v="0"/>
    <x v="1"/>
    <x v="0"/>
    <x v="0"/>
    <x v="2"/>
    <x v="1"/>
    <m/>
    <m/>
    <m/>
    <m/>
    <m/>
    <m/>
  </r>
  <r>
    <x v="0"/>
    <x v="60"/>
    <x v="0"/>
    <s v="Webb"/>
    <x v="3"/>
    <x v="0"/>
    <x v="0"/>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1"/>
    <x v="0"/>
    <x v="0"/>
    <x v="0"/>
    <x v="2"/>
    <x v="0"/>
    <m/>
    <m/>
    <m/>
    <m/>
    <m/>
    <m/>
  </r>
  <r>
    <x v="0"/>
    <x v="44"/>
    <x v="0"/>
    <s v="Webb"/>
    <x v="3"/>
    <x v="0"/>
    <x v="0"/>
    <x v="0"/>
    <x v="0"/>
    <x v="0"/>
    <x v="0"/>
    <x v="0"/>
    <x v="0"/>
    <x v="0"/>
    <x v="0"/>
    <x v="0"/>
    <x v="0"/>
    <x v="0"/>
    <x v="0"/>
    <x v="0"/>
    <x v="0"/>
    <x v="0"/>
    <x v="0"/>
    <x v="0"/>
    <x v="0"/>
    <x v="0"/>
    <x v="0"/>
    <x v="0"/>
    <x v="0"/>
    <x v="0"/>
    <x v="0"/>
    <x v="0"/>
    <x v="2"/>
    <x v="0"/>
    <m/>
    <m/>
    <m/>
    <m/>
    <m/>
    <m/>
  </r>
  <r>
    <x v="0"/>
    <x v="60"/>
    <x v="0"/>
    <s v="Webb"/>
    <x v="3"/>
    <x v="0"/>
    <x v="0"/>
    <x v="0"/>
    <x v="0"/>
    <x v="0"/>
    <x v="0"/>
    <x v="0"/>
    <x v="0"/>
    <x v="0"/>
    <x v="0"/>
    <x v="0"/>
    <x v="0"/>
    <x v="0"/>
    <x v="0"/>
    <x v="0"/>
    <x v="0"/>
    <x v="0"/>
    <x v="0"/>
    <x v="0"/>
    <x v="0"/>
    <x v="0"/>
    <x v="0"/>
    <x v="0"/>
    <x v="0"/>
    <x v="1"/>
    <x v="2"/>
    <x v="3"/>
    <x v="2"/>
    <x v="0"/>
    <m/>
    <m/>
    <m/>
    <m/>
    <m/>
    <m/>
  </r>
  <r>
    <x v="0"/>
    <x v="44"/>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2"/>
    <x v="0"/>
    <x v="2"/>
    <x v="0"/>
    <m/>
    <m/>
    <m/>
    <m/>
    <m/>
    <m/>
  </r>
  <r>
    <x v="0"/>
    <x v="61"/>
    <x v="0"/>
    <s v="Webb"/>
    <x v="3"/>
    <x v="0"/>
    <x v="1"/>
    <x v="0"/>
    <x v="0"/>
    <x v="0"/>
    <x v="0"/>
    <x v="0"/>
    <x v="0"/>
    <x v="0"/>
    <x v="0"/>
    <x v="0"/>
    <x v="0"/>
    <x v="0"/>
    <x v="0"/>
    <x v="0"/>
    <x v="0"/>
    <x v="0"/>
    <x v="0"/>
    <x v="0"/>
    <x v="0"/>
    <x v="0"/>
    <x v="0"/>
    <x v="0"/>
    <x v="1"/>
    <x v="0"/>
    <x v="0"/>
    <x v="3"/>
    <x v="2"/>
    <x v="1"/>
    <m/>
    <m/>
    <m/>
    <m/>
    <m/>
    <m/>
  </r>
  <r>
    <x v="0"/>
    <x v="61"/>
    <x v="0"/>
    <s v="Webb"/>
    <x v="3"/>
    <x v="0"/>
    <x v="1"/>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1"/>
    <x v="0"/>
    <x v="0"/>
    <x v="2"/>
    <x v="1"/>
    <m/>
    <m/>
    <m/>
    <m/>
    <m/>
    <m/>
  </r>
  <r>
    <x v="0"/>
    <x v="119"/>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0"/>
    <x v="0"/>
    <x v="1"/>
    <x v="2"/>
    <x v="1"/>
    <m/>
    <m/>
    <m/>
    <m/>
    <m/>
    <m/>
  </r>
  <r>
    <x v="0"/>
    <x v="0"/>
    <x v="0"/>
    <s v="Webb"/>
    <x v="3"/>
    <x v="0"/>
    <x v="0"/>
    <x v="0"/>
    <x v="0"/>
    <x v="0"/>
    <x v="0"/>
    <x v="0"/>
    <x v="0"/>
    <x v="0"/>
    <x v="0"/>
    <x v="0"/>
    <x v="0"/>
    <x v="0"/>
    <x v="0"/>
    <x v="0"/>
    <x v="0"/>
    <x v="0"/>
    <x v="0"/>
    <x v="0"/>
    <x v="0"/>
    <x v="0"/>
    <x v="0"/>
    <x v="0"/>
    <x v="0"/>
    <x v="2"/>
    <x v="0"/>
    <x v="0"/>
    <x v="2"/>
    <x v="1"/>
    <m/>
    <m/>
    <m/>
    <m/>
    <m/>
    <m/>
  </r>
  <r>
    <x v="0"/>
    <x v="104"/>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1"/>
    <x v="0"/>
    <x v="0"/>
    <x v="2"/>
    <x v="1"/>
    <m/>
    <m/>
    <m/>
    <m/>
    <m/>
    <m/>
  </r>
  <r>
    <x v="0"/>
    <x v="0"/>
    <x v="0"/>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1"/>
    <x v="0"/>
    <x v="3"/>
    <x v="2"/>
    <x v="0"/>
    <m/>
    <m/>
    <m/>
    <m/>
    <m/>
    <m/>
  </r>
  <r>
    <x v="0"/>
    <x v="0"/>
    <x v="0"/>
    <s v="Webb"/>
    <x v="3"/>
    <x v="0"/>
    <x v="1"/>
    <x v="0"/>
    <x v="0"/>
    <x v="0"/>
    <x v="0"/>
    <x v="0"/>
    <x v="0"/>
    <x v="0"/>
    <x v="0"/>
    <x v="0"/>
    <x v="0"/>
    <x v="0"/>
    <x v="0"/>
    <x v="0"/>
    <x v="0"/>
    <x v="0"/>
    <x v="0"/>
    <x v="0"/>
    <x v="0"/>
    <x v="0"/>
    <x v="0"/>
    <x v="0"/>
    <x v="3"/>
    <x v="0"/>
    <x v="2"/>
    <x v="1"/>
    <x v="2"/>
    <x v="0"/>
    <m/>
    <m/>
    <m/>
    <m/>
    <m/>
    <m/>
  </r>
  <r>
    <x v="0"/>
    <x v="119"/>
    <x v="0"/>
    <s v="Webb"/>
    <x v="3"/>
    <x v="0"/>
    <x v="0"/>
    <x v="0"/>
    <x v="0"/>
    <x v="0"/>
    <x v="0"/>
    <x v="0"/>
    <x v="0"/>
    <x v="0"/>
    <x v="0"/>
    <x v="0"/>
    <x v="0"/>
    <x v="0"/>
    <x v="0"/>
    <x v="0"/>
    <x v="0"/>
    <x v="0"/>
    <x v="0"/>
    <x v="0"/>
    <x v="0"/>
    <x v="0"/>
    <x v="0"/>
    <x v="0"/>
    <x v="0"/>
    <x v="0"/>
    <x v="0"/>
    <x v="0"/>
    <x v="2"/>
    <x v="0"/>
    <m/>
    <m/>
    <m/>
    <m/>
    <m/>
    <m/>
  </r>
  <r>
    <x v="0"/>
    <x v="0"/>
    <x v="0"/>
    <s v="Webb"/>
    <x v="3"/>
    <x v="0"/>
    <x v="0"/>
    <x v="0"/>
    <x v="0"/>
    <x v="0"/>
    <x v="0"/>
    <x v="0"/>
    <x v="0"/>
    <x v="0"/>
    <x v="0"/>
    <x v="0"/>
    <x v="0"/>
    <x v="0"/>
    <x v="0"/>
    <x v="0"/>
    <x v="0"/>
    <x v="0"/>
    <x v="0"/>
    <x v="0"/>
    <x v="0"/>
    <x v="0"/>
    <x v="0"/>
    <x v="0"/>
    <x v="0"/>
    <x v="1"/>
    <x v="0"/>
    <x v="3"/>
    <x v="2"/>
    <x v="0"/>
    <m/>
    <m/>
    <m/>
    <m/>
    <m/>
    <m/>
  </r>
  <r>
    <x v="0"/>
    <x v="119"/>
    <x v="0"/>
    <s v="Webb"/>
    <x v="3"/>
    <x v="0"/>
    <x v="1"/>
    <x v="0"/>
    <x v="0"/>
    <x v="0"/>
    <x v="0"/>
    <x v="0"/>
    <x v="0"/>
    <x v="0"/>
    <x v="0"/>
    <x v="0"/>
    <x v="0"/>
    <x v="0"/>
    <x v="0"/>
    <x v="0"/>
    <x v="0"/>
    <x v="0"/>
    <x v="0"/>
    <x v="0"/>
    <x v="0"/>
    <x v="0"/>
    <x v="0"/>
    <x v="0"/>
    <x v="0"/>
    <x v="0"/>
    <x v="0"/>
    <x v="0"/>
    <x v="2"/>
    <x v="0"/>
    <m/>
    <m/>
    <m/>
    <m/>
    <m/>
    <m/>
  </r>
  <r>
    <x v="0"/>
    <x v="0"/>
    <x v="0"/>
    <s v="Webb"/>
    <x v="3"/>
    <x v="0"/>
    <x v="0"/>
    <x v="0"/>
    <x v="0"/>
    <x v="0"/>
    <x v="0"/>
    <x v="0"/>
    <x v="0"/>
    <x v="0"/>
    <x v="0"/>
    <x v="0"/>
    <x v="0"/>
    <x v="0"/>
    <x v="0"/>
    <x v="0"/>
    <x v="0"/>
    <x v="0"/>
    <x v="0"/>
    <x v="0"/>
    <x v="0"/>
    <x v="0"/>
    <x v="0"/>
    <x v="0"/>
    <x v="3"/>
    <x v="1"/>
    <x v="2"/>
    <x v="1"/>
    <x v="2"/>
    <x v="0"/>
    <m/>
    <m/>
    <m/>
    <m/>
    <m/>
    <m/>
  </r>
  <r>
    <x v="0"/>
    <x v="119"/>
    <x v="0"/>
    <s v="Webb"/>
    <x v="3"/>
    <x v="0"/>
    <x v="1"/>
    <x v="0"/>
    <x v="0"/>
    <x v="0"/>
    <x v="0"/>
    <x v="0"/>
    <x v="0"/>
    <x v="0"/>
    <x v="0"/>
    <x v="0"/>
    <x v="0"/>
    <x v="0"/>
    <x v="0"/>
    <x v="0"/>
    <x v="0"/>
    <x v="0"/>
    <x v="0"/>
    <x v="0"/>
    <x v="0"/>
    <x v="0"/>
    <x v="0"/>
    <x v="0"/>
    <x v="0"/>
    <x v="1"/>
    <x v="0"/>
    <x v="0"/>
    <x v="2"/>
    <x v="0"/>
    <m/>
    <m/>
    <m/>
    <m/>
    <m/>
    <m/>
  </r>
  <r>
    <x v="0"/>
    <x v="0"/>
    <x v="0"/>
    <s v="Webb"/>
    <x v="3"/>
    <x v="0"/>
    <x v="1"/>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0"/>
    <x v="2"/>
    <x v="3"/>
    <x v="2"/>
    <x v="0"/>
    <m/>
    <m/>
    <m/>
    <m/>
    <m/>
    <m/>
  </r>
  <r>
    <x v="0"/>
    <x v="119"/>
    <x v="0"/>
    <s v="Webb"/>
    <x v="3"/>
    <x v="0"/>
    <x v="1"/>
    <x v="0"/>
    <x v="0"/>
    <x v="0"/>
    <x v="0"/>
    <x v="0"/>
    <x v="0"/>
    <x v="0"/>
    <x v="0"/>
    <x v="0"/>
    <x v="0"/>
    <x v="0"/>
    <x v="0"/>
    <x v="0"/>
    <x v="0"/>
    <x v="0"/>
    <x v="0"/>
    <x v="0"/>
    <x v="0"/>
    <x v="0"/>
    <x v="0"/>
    <x v="0"/>
    <x v="0"/>
    <x v="1"/>
    <x v="0"/>
    <x v="0"/>
    <x v="2"/>
    <x v="1"/>
    <m/>
    <m/>
    <m/>
    <m/>
    <m/>
    <m/>
  </r>
  <r>
    <x v="0"/>
    <x v="0"/>
    <x v="0"/>
    <s v="Webb"/>
    <x v="3"/>
    <x v="0"/>
    <x v="0"/>
    <x v="0"/>
    <x v="0"/>
    <x v="0"/>
    <x v="0"/>
    <x v="0"/>
    <x v="0"/>
    <x v="0"/>
    <x v="0"/>
    <x v="0"/>
    <x v="0"/>
    <x v="0"/>
    <x v="0"/>
    <x v="0"/>
    <x v="0"/>
    <x v="0"/>
    <x v="0"/>
    <x v="0"/>
    <x v="0"/>
    <x v="0"/>
    <x v="0"/>
    <x v="0"/>
    <x v="3"/>
    <x v="0"/>
    <x v="0"/>
    <x v="0"/>
    <x v="2"/>
    <x v="0"/>
    <m/>
    <m/>
    <m/>
    <m/>
    <m/>
    <m/>
  </r>
  <r>
    <x v="0"/>
    <x v="119"/>
    <x v="0"/>
    <s v="Webb"/>
    <x v="3"/>
    <x v="0"/>
    <x v="1"/>
    <x v="0"/>
    <x v="0"/>
    <x v="0"/>
    <x v="0"/>
    <x v="0"/>
    <x v="0"/>
    <x v="0"/>
    <x v="0"/>
    <x v="0"/>
    <x v="0"/>
    <x v="0"/>
    <x v="0"/>
    <x v="0"/>
    <x v="0"/>
    <x v="0"/>
    <x v="0"/>
    <x v="0"/>
    <x v="0"/>
    <x v="0"/>
    <x v="0"/>
    <x v="0"/>
    <x v="0"/>
    <x v="0"/>
    <x v="0"/>
    <x v="0"/>
    <x v="2"/>
    <x v="1"/>
    <m/>
    <m/>
    <m/>
    <m/>
    <m/>
    <m/>
  </r>
  <r>
    <x v="0"/>
    <x v="119"/>
    <x v="0"/>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3"/>
    <x v="0"/>
    <x v="0"/>
    <x v="0"/>
    <x v="2"/>
    <x v="0"/>
    <m/>
    <m/>
    <m/>
    <m/>
    <m/>
    <m/>
  </r>
  <r>
    <x v="0"/>
    <x v="133"/>
    <x v="1"/>
    <s v="Webb"/>
    <x v="3"/>
    <x v="0"/>
    <x v="1"/>
    <x v="0"/>
    <x v="0"/>
    <x v="0"/>
    <x v="0"/>
    <x v="0"/>
    <x v="0"/>
    <x v="0"/>
    <x v="0"/>
    <x v="0"/>
    <x v="0"/>
    <x v="0"/>
    <x v="0"/>
    <x v="0"/>
    <x v="0"/>
    <x v="0"/>
    <x v="0"/>
    <x v="0"/>
    <x v="0"/>
    <x v="0"/>
    <x v="0"/>
    <x v="0"/>
    <x v="0"/>
    <x v="0"/>
    <x v="3"/>
    <x v="1"/>
    <x v="2"/>
    <x v="1"/>
    <m/>
    <m/>
    <m/>
    <m/>
    <m/>
    <m/>
  </r>
  <r>
    <x v="0"/>
    <x v="7"/>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1"/>
    <m/>
    <m/>
    <m/>
    <m/>
    <m/>
    <m/>
  </r>
  <r>
    <x v="0"/>
    <x v="96"/>
    <x v="1"/>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3"/>
    <x v="2"/>
    <x v="1"/>
    <m/>
    <m/>
    <m/>
    <m/>
    <m/>
    <m/>
  </r>
  <r>
    <x v="0"/>
    <x v="96"/>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1"/>
    <x v="0"/>
    <x v="0"/>
    <x v="2"/>
    <x v="1"/>
    <m/>
    <m/>
    <m/>
    <m/>
    <m/>
    <m/>
  </r>
  <r>
    <x v="0"/>
    <x v="133"/>
    <x v="1"/>
    <s v="Webb"/>
    <x v="3"/>
    <x v="0"/>
    <x v="0"/>
    <x v="0"/>
    <x v="0"/>
    <x v="0"/>
    <x v="0"/>
    <x v="0"/>
    <x v="0"/>
    <x v="0"/>
    <x v="0"/>
    <x v="0"/>
    <x v="0"/>
    <x v="0"/>
    <x v="0"/>
    <x v="0"/>
    <x v="0"/>
    <x v="0"/>
    <x v="0"/>
    <x v="0"/>
    <x v="0"/>
    <x v="0"/>
    <x v="0"/>
    <x v="0"/>
    <x v="0"/>
    <x v="0"/>
    <x v="0"/>
    <x v="3"/>
    <x v="2"/>
    <x v="0"/>
    <m/>
    <m/>
    <m/>
    <m/>
    <m/>
    <m/>
  </r>
  <r>
    <x v="0"/>
    <x v="119"/>
    <x v="0"/>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2"/>
    <x v="2"/>
    <x v="0"/>
    <m/>
    <m/>
    <m/>
    <m/>
    <m/>
    <m/>
  </r>
  <r>
    <x v="0"/>
    <x v="131"/>
    <x v="0"/>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3"/>
    <x v="2"/>
    <x v="0"/>
    <m/>
    <m/>
    <m/>
    <m/>
    <m/>
    <m/>
  </r>
  <r>
    <x v="0"/>
    <x v="133"/>
    <x v="1"/>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3"/>
    <x v="1"/>
    <x v="2"/>
    <x v="2"/>
    <x v="2"/>
    <m/>
    <m/>
    <m/>
    <m/>
    <m/>
    <m/>
  </r>
  <r>
    <x v="0"/>
    <x v="96"/>
    <x v="1"/>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1"/>
    <x v="1"/>
    <x v="0"/>
    <x v="0"/>
    <x v="2"/>
    <x v="1"/>
    <m/>
    <m/>
    <m/>
    <m/>
    <m/>
    <m/>
  </r>
  <r>
    <x v="0"/>
    <x v="50"/>
    <x v="1"/>
    <s v="Webb"/>
    <x v="3"/>
    <x v="0"/>
    <x v="1"/>
    <x v="0"/>
    <x v="0"/>
    <x v="0"/>
    <x v="0"/>
    <x v="0"/>
    <x v="0"/>
    <x v="0"/>
    <x v="0"/>
    <x v="0"/>
    <x v="0"/>
    <x v="0"/>
    <x v="0"/>
    <x v="0"/>
    <x v="0"/>
    <x v="0"/>
    <x v="0"/>
    <x v="0"/>
    <x v="0"/>
    <x v="0"/>
    <x v="0"/>
    <x v="0"/>
    <x v="0"/>
    <x v="0"/>
    <x v="0"/>
    <x v="0"/>
    <x v="2"/>
    <x v="3"/>
    <m/>
    <m/>
    <m/>
    <m/>
    <m/>
    <m/>
  </r>
  <r>
    <x v="0"/>
    <x v="50"/>
    <x v="1"/>
    <s v="Webb"/>
    <x v="3"/>
    <x v="0"/>
    <x v="1"/>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1"/>
    <x v="0"/>
    <x v="3"/>
    <x v="2"/>
    <x v="0"/>
    <m/>
    <m/>
    <m/>
    <m/>
    <m/>
    <m/>
  </r>
  <r>
    <x v="0"/>
    <x v="84"/>
    <x v="0"/>
    <s v="Webb"/>
    <x v="3"/>
    <x v="0"/>
    <x v="0"/>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1"/>
    <x v="2"/>
    <x v="0"/>
    <x v="2"/>
    <x v="3"/>
    <m/>
    <m/>
    <m/>
    <m/>
    <m/>
    <m/>
  </r>
  <r>
    <x v="0"/>
    <x v="25"/>
    <x v="0"/>
    <s v="Webb"/>
    <x v="3"/>
    <x v="0"/>
    <x v="0"/>
    <x v="0"/>
    <x v="0"/>
    <x v="0"/>
    <x v="0"/>
    <x v="0"/>
    <x v="0"/>
    <x v="0"/>
    <x v="0"/>
    <x v="0"/>
    <x v="0"/>
    <x v="0"/>
    <x v="0"/>
    <x v="0"/>
    <x v="0"/>
    <x v="0"/>
    <x v="0"/>
    <x v="0"/>
    <x v="0"/>
    <x v="0"/>
    <x v="0"/>
    <x v="0"/>
    <x v="0"/>
    <x v="0"/>
    <x v="0"/>
    <x v="0"/>
    <x v="2"/>
    <x v="1"/>
    <m/>
    <m/>
    <m/>
    <m/>
    <m/>
    <m/>
  </r>
  <r>
    <x v="0"/>
    <x v="84"/>
    <x v="0"/>
    <s v="Webb"/>
    <x v="3"/>
    <x v="0"/>
    <x v="1"/>
    <x v="0"/>
    <x v="0"/>
    <x v="0"/>
    <x v="0"/>
    <x v="0"/>
    <x v="0"/>
    <x v="0"/>
    <x v="0"/>
    <x v="0"/>
    <x v="0"/>
    <x v="0"/>
    <x v="0"/>
    <x v="0"/>
    <x v="0"/>
    <x v="0"/>
    <x v="0"/>
    <x v="0"/>
    <x v="0"/>
    <x v="0"/>
    <x v="0"/>
    <x v="0"/>
    <x v="0"/>
    <x v="1"/>
    <x v="0"/>
    <x v="3"/>
    <x v="2"/>
    <x v="0"/>
    <m/>
    <m/>
    <m/>
    <m/>
    <m/>
    <m/>
  </r>
  <r>
    <x v="0"/>
    <x v="96"/>
    <x v="1"/>
    <s v="Webb"/>
    <x v="3"/>
    <x v="0"/>
    <x v="0"/>
    <x v="0"/>
    <x v="0"/>
    <x v="0"/>
    <x v="0"/>
    <x v="0"/>
    <x v="0"/>
    <x v="0"/>
    <x v="0"/>
    <x v="0"/>
    <x v="0"/>
    <x v="0"/>
    <x v="0"/>
    <x v="0"/>
    <x v="0"/>
    <x v="0"/>
    <x v="0"/>
    <x v="0"/>
    <x v="0"/>
    <x v="0"/>
    <x v="0"/>
    <x v="0"/>
    <x v="0"/>
    <x v="0"/>
    <x v="0"/>
    <x v="3"/>
    <x v="2"/>
    <x v="3"/>
    <m/>
    <m/>
    <m/>
    <m/>
    <m/>
    <m/>
  </r>
  <r>
    <x v="0"/>
    <x v="25"/>
    <x v="0"/>
    <s v="Webb"/>
    <x v="3"/>
    <x v="0"/>
    <x v="1"/>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0"/>
    <x v="0"/>
    <x v="0"/>
    <x v="2"/>
    <x v="1"/>
    <m/>
    <m/>
    <m/>
    <m/>
    <m/>
    <m/>
  </r>
  <r>
    <x v="0"/>
    <x v="84"/>
    <x v="0"/>
    <s v="Webb"/>
    <x v="3"/>
    <x v="0"/>
    <x v="1"/>
    <x v="0"/>
    <x v="0"/>
    <x v="0"/>
    <x v="0"/>
    <x v="0"/>
    <x v="0"/>
    <x v="0"/>
    <x v="0"/>
    <x v="0"/>
    <x v="0"/>
    <x v="0"/>
    <x v="0"/>
    <x v="0"/>
    <x v="0"/>
    <x v="0"/>
    <x v="0"/>
    <x v="0"/>
    <x v="0"/>
    <x v="0"/>
    <x v="0"/>
    <x v="0"/>
    <x v="0"/>
    <x v="0"/>
    <x v="0"/>
    <x v="0"/>
    <x v="2"/>
    <x v="0"/>
    <m/>
    <m/>
    <m/>
    <m/>
    <m/>
    <m/>
  </r>
  <r>
    <x v="0"/>
    <x v="96"/>
    <x v="1"/>
    <s v="Webb"/>
    <x v="3"/>
    <x v="0"/>
    <x v="3"/>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1"/>
    <x v="0"/>
    <x v="2"/>
    <x v="0"/>
    <x v="2"/>
    <x v="3"/>
    <m/>
    <m/>
    <m/>
    <m/>
    <m/>
    <m/>
  </r>
  <r>
    <x v="0"/>
    <x v="96"/>
    <x v="1"/>
    <s v="Webb"/>
    <x v="3"/>
    <x v="0"/>
    <x v="1"/>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3"/>
    <m/>
    <m/>
    <m/>
    <m/>
    <m/>
    <m/>
  </r>
  <r>
    <x v="0"/>
    <x v="84"/>
    <x v="0"/>
    <s v="Webb"/>
    <x v="3"/>
    <x v="0"/>
    <x v="0"/>
    <x v="0"/>
    <x v="0"/>
    <x v="0"/>
    <x v="0"/>
    <x v="0"/>
    <x v="0"/>
    <x v="0"/>
    <x v="0"/>
    <x v="0"/>
    <x v="0"/>
    <x v="0"/>
    <x v="0"/>
    <x v="0"/>
    <x v="0"/>
    <x v="0"/>
    <x v="0"/>
    <x v="0"/>
    <x v="0"/>
    <x v="0"/>
    <x v="0"/>
    <x v="0"/>
    <x v="3"/>
    <x v="1"/>
    <x v="0"/>
    <x v="3"/>
    <x v="2"/>
    <x v="0"/>
    <m/>
    <m/>
    <m/>
    <m/>
    <m/>
    <m/>
  </r>
  <r>
    <x v="0"/>
    <x v="84"/>
    <x v="0"/>
    <s v="Webb"/>
    <x v="3"/>
    <x v="0"/>
    <x v="0"/>
    <x v="0"/>
    <x v="0"/>
    <x v="0"/>
    <x v="0"/>
    <x v="0"/>
    <x v="0"/>
    <x v="0"/>
    <x v="0"/>
    <x v="0"/>
    <x v="0"/>
    <x v="0"/>
    <x v="0"/>
    <x v="0"/>
    <x v="0"/>
    <x v="0"/>
    <x v="0"/>
    <x v="0"/>
    <x v="0"/>
    <x v="0"/>
    <x v="0"/>
    <x v="0"/>
    <x v="0"/>
    <x v="0"/>
    <x v="0"/>
    <x v="0"/>
    <x v="2"/>
    <x v="1"/>
    <m/>
    <m/>
    <m/>
    <m/>
    <m/>
    <m/>
  </r>
  <r>
    <x v="0"/>
    <x v="139"/>
    <x v="0"/>
    <s v="Webb"/>
    <x v="3"/>
    <x v="0"/>
    <x v="1"/>
    <x v="0"/>
    <x v="0"/>
    <x v="0"/>
    <x v="0"/>
    <x v="0"/>
    <x v="0"/>
    <x v="0"/>
    <x v="0"/>
    <x v="0"/>
    <x v="0"/>
    <x v="0"/>
    <x v="0"/>
    <x v="0"/>
    <x v="0"/>
    <x v="0"/>
    <x v="0"/>
    <x v="0"/>
    <x v="0"/>
    <x v="0"/>
    <x v="0"/>
    <x v="0"/>
    <x v="0"/>
    <x v="1"/>
    <x v="0"/>
    <x v="0"/>
    <x v="2"/>
    <x v="0"/>
    <m/>
    <m/>
    <m/>
    <m/>
    <m/>
    <m/>
  </r>
  <r>
    <x v="0"/>
    <x v="84"/>
    <x v="0"/>
    <s v="Webb"/>
    <x v="3"/>
    <x v="0"/>
    <x v="1"/>
    <x v="0"/>
    <x v="0"/>
    <x v="0"/>
    <x v="0"/>
    <x v="0"/>
    <x v="0"/>
    <x v="0"/>
    <x v="0"/>
    <x v="0"/>
    <x v="0"/>
    <x v="0"/>
    <x v="0"/>
    <x v="0"/>
    <x v="0"/>
    <x v="0"/>
    <x v="0"/>
    <x v="0"/>
    <x v="0"/>
    <x v="0"/>
    <x v="0"/>
    <x v="0"/>
    <x v="1"/>
    <x v="0"/>
    <x v="2"/>
    <x v="0"/>
    <x v="2"/>
    <x v="0"/>
    <m/>
    <m/>
    <m/>
    <m/>
    <m/>
    <m/>
  </r>
  <r>
    <x v="0"/>
    <x v="84"/>
    <x v="0"/>
    <s v="Webb"/>
    <x v="3"/>
    <x v="0"/>
    <x v="1"/>
    <x v="0"/>
    <x v="0"/>
    <x v="0"/>
    <x v="0"/>
    <x v="0"/>
    <x v="0"/>
    <x v="0"/>
    <x v="0"/>
    <x v="0"/>
    <x v="0"/>
    <x v="0"/>
    <x v="0"/>
    <x v="0"/>
    <x v="0"/>
    <x v="0"/>
    <x v="0"/>
    <x v="0"/>
    <x v="0"/>
    <x v="0"/>
    <x v="0"/>
    <x v="0"/>
    <x v="0"/>
    <x v="0"/>
    <x v="0"/>
    <x v="0"/>
    <x v="2"/>
    <x v="1"/>
    <m/>
    <m/>
    <m/>
    <m/>
    <m/>
    <m/>
  </r>
  <r>
    <x v="0"/>
    <x v="129"/>
    <x v="1"/>
    <s v="Webb"/>
    <x v="3"/>
    <x v="0"/>
    <x v="0"/>
    <x v="0"/>
    <x v="0"/>
    <x v="0"/>
    <x v="0"/>
    <x v="0"/>
    <x v="0"/>
    <x v="0"/>
    <x v="0"/>
    <x v="0"/>
    <x v="0"/>
    <x v="0"/>
    <x v="0"/>
    <x v="0"/>
    <x v="0"/>
    <x v="0"/>
    <x v="0"/>
    <x v="0"/>
    <x v="0"/>
    <x v="0"/>
    <x v="0"/>
    <x v="0"/>
    <x v="0"/>
    <x v="0"/>
    <x v="0"/>
    <x v="0"/>
    <x v="2"/>
    <x v="0"/>
    <m/>
    <m/>
    <m/>
    <m/>
    <m/>
    <m/>
  </r>
  <r>
    <x v="0"/>
    <x v="129"/>
    <x v="1"/>
    <s v="Webb"/>
    <x v="3"/>
    <x v="0"/>
    <x v="3"/>
    <x v="0"/>
    <x v="0"/>
    <x v="0"/>
    <x v="0"/>
    <x v="0"/>
    <x v="0"/>
    <x v="0"/>
    <x v="0"/>
    <x v="0"/>
    <x v="0"/>
    <x v="0"/>
    <x v="0"/>
    <x v="0"/>
    <x v="0"/>
    <x v="0"/>
    <x v="0"/>
    <x v="0"/>
    <x v="0"/>
    <x v="0"/>
    <x v="0"/>
    <x v="0"/>
    <x v="0"/>
    <x v="0"/>
    <x v="0"/>
    <x v="0"/>
    <x v="2"/>
    <x v="0"/>
    <m/>
    <m/>
    <m/>
    <m/>
    <m/>
    <m/>
  </r>
  <r>
    <x v="0"/>
    <x v="129"/>
    <x v="1"/>
    <s v="Webb"/>
    <x v="3"/>
    <x v="0"/>
    <x v="3"/>
    <x v="0"/>
    <x v="0"/>
    <x v="0"/>
    <x v="0"/>
    <x v="0"/>
    <x v="0"/>
    <x v="0"/>
    <x v="0"/>
    <x v="0"/>
    <x v="0"/>
    <x v="0"/>
    <x v="0"/>
    <x v="0"/>
    <x v="0"/>
    <x v="0"/>
    <x v="0"/>
    <x v="0"/>
    <x v="0"/>
    <x v="0"/>
    <x v="0"/>
    <x v="0"/>
    <x v="0"/>
    <x v="0"/>
    <x v="0"/>
    <x v="3"/>
    <x v="2"/>
    <x v="0"/>
    <m/>
    <m/>
    <m/>
    <m/>
    <m/>
    <m/>
  </r>
  <r>
    <x v="0"/>
    <x v="129"/>
    <x v="1"/>
    <s v="Webb"/>
    <x v="3"/>
    <x v="0"/>
    <x v="3"/>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0"/>
    <m/>
    <m/>
    <m/>
    <m/>
    <m/>
    <m/>
  </r>
  <r>
    <x v="0"/>
    <x v="100"/>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3"/>
    <x v="0"/>
    <x v="2"/>
    <x v="0"/>
    <m/>
    <m/>
    <m/>
    <m/>
    <m/>
    <m/>
  </r>
  <r>
    <x v="0"/>
    <x v="73"/>
    <x v="1"/>
    <s v="Webb"/>
    <x v="3"/>
    <x v="0"/>
    <x v="1"/>
    <x v="0"/>
    <x v="0"/>
    <x v="0"/>
    <x v="0"/>
    <x v="0"/>
    <x v="0"/>
    <x v="0"/>
    <x v="0"/>
    <x v="0"/>
    <x v="0"/>
    <x v="0"/>
    <x v="0"/>
    <x v="0"/>
    <x v="0"/>
    <x v="0"/>
    <x v="0"/>
    <x v="0"/>
    <x v="0"/>
    <x v="0"/>
    <x v="0"/>
    <x v="0"/>
    <x v="0"/>
    <x v="0"/>
    <x v="0"/>
    <x v="3"/>
    <x v="2"/>
    <x v="0"/>
    <m/>
    <m/>
    <m/>
    <m/>
    <m/>
    <m/>
  </r>
  <r>
    <x v="0"/>
    <x v="7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1"/>
    <m/>
    <m/>
    <m/>
    <m/>
    <m/>
    <m/>
  </r>
  <r>
    <x v="0"/>
    <x v="103"/>
    <x v="1"/>
    <s v="Webb"/>
    <x v="3"/>
    <x v="0"/>
    <x v="0"/>
    <x v="0"/>
    <x v="0"/>
    <x v="0"/>
    <x v="0"/>
    <x v="0"/>
    <x v="0"/>
    <x v="0"/>
    <x v="0"/>
    <x v="0"/>
    <x v="0"/>
    <x v="0"/>
    <x v="0"/>
    <x v="0"/>
    <x v="0"/>
    <x v="0"/>
    <x v="0"/>
    <x v="0"/>
    <x v="0"/>
    <x v="0"/>
    <x v="0"/>
    <x v="0"/>
    <x v="0"/>
    <x v="0"/>
    <x v="0"/>
    <x v="0"/>
    <x v="2"/>
    <x v="0"/>
    <m/>
    <m/>
    <m/>
    <m/>
    <m/>
    <m/>
  </r>
  <r>
    <x v="0"/>
    <x v="86"/>
    <x v="0"/>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29"/>
    <x v="1"/>
    <s v="Webb"/>
    <x v="3"/>
    <x v="0"/>
    <x v="3"/>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0"/>
    <x v="0"/>
    <x v="0"/>
    <x v="2"/>
    <x v="1"/>
    <m/>
    <m/>
    <m/>
    <m/>
    <m/>
    <m/>
  </r>
  <r>
    <x v="0"/>
    <x v="129"/>
    <x v="1"/>
    <s v="Webb"/>
    <x v="3"/>
    <x v="0"/>
    <x v="3"/>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1"/>
    <x v="0"/>
    <x v="0"/>
    <x v="2"/>
    <x v="0"/>
    <m/>
    <m/>
    <m/>
    <m/>
    <m/>
    <m/>
  </r>
  <r>
    <x v="0"/>
    <x v="129"/>
    <x v="1"/>
    <s v="Webb"/>
    <x v="3"/>
    <x v="0"/>
    <x v="3"/>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2"/>
    <x v="0"/>
    <x v="0"/>
    <x v="2"/>
    <x v="0"/>
    <m/>
    <m/>
    <m/>
    <m/>
    <m/>
    <m/>
  </r>
  <r>
    <x v="0"/>
    <x v="71"/>
    <x v="1"/>
    <s v="Webb"/>
    <x v="3"/>
    <x v="0"/>
    <x v="1"/>
    <x v="0"/>
    <x v="0"/>
    <x v="0"/>
    <x v="0"/>
    <x v="0"/>
    <x v="0"/>
    <x v="0"/>
    <x v="0"/>
    <x v="0"/>
    <x v="0"/>
    <x v="0"/>
    <x v="0"/>
    <x v="0"/>
    <x v="0"/>
    <x v="0"/>
    <x v="0"/>
    <x v="0"/>
    <x v="0"/>
    <x v="0"/>
    <x v="0"/>
    <x v="0"/>
    <x v="0"/>
    <x v="0"/>
    <x v="0"/>
    <x v="0"/>
    <x v="2"/>
    <x v="1"/>
    <m/>
    <m/>
    <m/>
    <m/>
    <m/>
    <m/>
  </r>
  <r>
    <x v="0"/>
    <x v="92"/>
    <x v="1"/>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1"/>
    <x v="0"/>
    <x v="0"/>
    <x v="3"/>
    <x v="2"/>
    <x v="0"/>
    <m/>
    <m/>
    <m/>
    <m/>
    <m/>
    <m/>
  </r>
  <r>
    <x v="0"/>
    <x v="103"/>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3"/>
    <x v="2"/>
    <x v="3"/>
    <x v="1"/>
    <x v="2"/>
    <x v="3"/>
    <m/>
    <m/>
    <m/>
    <m/>
    <m/>
    <m/>
  </r>
  <r>
    <x v="0"/>
    <x v="71"/>
    <x v="1"/>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1"/>
    <x v="0"/>
    <x v="0"/>
    <x v="2"/>
    <x v="0"/>
    <m/>
    <m/>
    <m/>
    <m/>
    <m/>
    <m/>
  </r>
  <r>
    <x v="0"/>
    <x v="71"/>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1"/>
    <x v="0"/>
    <x v="0"/>
    <x v="0"/>
    <x v="2"/>
    <x v="0"/>
    <m/>
    <m/>
    <m/>
    <m/>
    <m/>
    <m/>
  </r>
  <r>
    <x v="0"/>
    <x v="119"/>
    <x v="0"/>
    <s v="Webb"/>
    <x v="3"/>
    <x v="0"/>
    <x v="1"/>
    <x v="0"/>
    <x v="0"/>
    <x v="0"/>
    <x v="0"/>
    <x v="0"/>
    <x v="0"/>
    <x v="0"/>
    <x v="0"/>
    <x v="0"/>
    <x v="0"/>
    <x v="0"/>
    <x v="0"/>
    <x v="0"/>
    <x v="0"/>
    <x v="0"/>
    <x v="0"/>
    <x v="0"/>
    <x v="0"/>
    <x v="0"/>
    <x v="0"/>
    <x v="0"/>
    <x v="0"/>
    <x v="0"/>
    <x v="0"/>
    <x v="0"/>
    <x v="2"/>
    <x v="1"/>
    <m/>
    <m/>
    <m/>
    <m/>
    <m/>
    <m/>
  </r>
  <r>
    <x v="0"/>
    <x v="71"/>
    <x v="1"/>
    <s v="Webb"/>
    <x v="3"/>
    <x v="0"/>
    <x v="0"/>
    <x v="0"/>
    <x v="0"/>
    <x v="0"/>
    <x v="0"/>
    <x v="0"/>
    <x v="0"/>
    <x v="0"/>
    <x v="0"/>
    <x v="0"/>
    <x v="0"/>
    <x v="0"/>
    <x v="0"/>
    <x v="0"/>
    <x v="0"/>
    <x v="0"/>
    <x v="0"/>
    <x v="0"/>
    <x v="0"/>
    <x v="0"/>
    <x v="0"/>
    <x v="0"/>
    <x v="0"/>
    <x v="0"/>
    <x v="0"/>
    <x v="0"/>
    <x v="2"/>
    <x v="1"/>
    <m/>
    <m/>
    <m/>
    <m/>
    <m/>
    <m/>
  </r>
  <r>
    <x v="0"/>
    <x v="71"/>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1"/>
    <x v="0"/>
    <x v="0"/>
    <x v="1"/>
    <x v="2"/>
    <x v="0"/>
    <m/>
    <m/>
    <m/>
    <m/>
    <m/>
    <m/>
  </r>
  <r>
    <x v="0"/>
    <x v="71"/>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3"/>
    <x v="1"/>
    <x v="2"/>
    <x v="2"/>
    <x v="2"/>
    <m/>
    <m/>
    <m/>
    <m/>
    <m/>
    <m/>
  </r>
  <r>
    <x v="0"/>
    <x v="103"/>
    <x v="1"/>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3"/>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2"/>
    <x v="2"/>
    <x v="0"/>
    <x v="2"/>
    <x v="3"/>
    <m/>
    <m/>
    <m/>
    <m/>
    <m/>
    <m/>
  </r>
  <r>
    <x v="0"/>
    <x v="130"/>
    <x v="1"/>
    <s v="Webb"/>
    <x v="3"/>
    <x v="0"/>
    <x v="1"/>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1"/>
    <x v="0"/>
    <x v="3"/>
    <x v="2"/>
    <x v="1"/>
    <m/>
    <m/>
    <m/>
    <m/>
    <m/>
    <m/>
  </r>
  <r>
    <x v="0"/>
    <x v="94"/>
    <x v="0"/>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1"/>
    <m/>
    <m/>
    <m/>
    <m/>
    <m/>
    <m/>
  </r>
  <r>
    <x v="0"/>
    <x v="130"/>
    <x v="1"/>
    <s v="Webb"/>
    <x v="3"/>
    <x v="0"/>
    <x v="1"/>
    <x v="0"/>
    <x v="0"/>
    <x v="0"/>
    <x v="0"/>
    <x v="0"/>
    <x v="0"/>
    <x v="0"/>
    <x v="0"/>
    <x v="0"/>
    <x v="0"/>
    <x v="0"/>
    <x v="0"/>
    <x v="0"/>
    <x v="0"/>
    <x v="0"/>
    <x v="0"/>
    <x v="0"/>
    <x v="0"/>
    <x v="0"/>
    <x v="0"/>
    <x v="0"/>
    <x v="1"/>
    <x v="0"/>
    <x v="0"/>
    <x v="3"/>
    <x v="2"/>
    <x v="1"/>
    <m/>
    <m/>
    <m/>
    <m/>
    <m/>
    <m/>
  </r>
  <r>
    <x v="0"/>
    <x v="61"/>
    <x v="0"/>
    <s v="Webb"/>
    <x v="3"/>
    <x v="0"/>
    <x v="0"/>
    <x v="0"/>
    <x v="0"/>
    <x v="0"/>
    <x v="0"/>
    <x v="0"/>
    <x v="0"/>
    <x v="0"/>
    <x v="0"/>
    <x v="0"/>
    <x v="0"/>
    <x v="0"/>
    <x v="0"/>
    <x v="0"/>
    <x v="0"/>
    <x v="0"/>
    <x v="0"/>
    <x v="0"/>
    <x v="0"/>
    <x v="0"/>
    <x v="0"/>
    <x v="0"/>
    <x v="0"/>
    <x v="1"/>
    <x v="0"/>
    <x v="0"/>
    <x v="2"/>
    <x v="1"/>
    <m/>
    <m/>
    <m/>
    <m/>
    <m/>
    <m/>
  </r>
  <r>
    <x v="0"/>
    <x v="130"/>
    <x v="1"/>
    <s v="Webb"/>
    <x v="3"/>
    <x v="0"/>
    <x v="0"/>
    <x v="0"/>
    <x v="0"/>
    <x v="0"/>
    <x v="0"/>
    <x v="0"/>
    <x v="0"/>
    <x v="0"/>
    <x v="0"/>
    <x v="0"/>
    <x v="0"/>
    <x v="0"/>
    <x v="0"/>
    <x v="0"/>
    <x v="0"/>
    <x v="0"/>
    <x v="0"/>
    <x v="0"/>
    <x v="0"/>
    <x v="0"/>
    <x v="0"/>
    <x v="0"/>
    <x v="1"/>
    <x v="1"/>
    <x v="0"/>
    <x v="0"/>
    <x v="2"/>
    <x v="1"/>
    <m/>
    <m/>
    <m/>
    <m/>
    <m/>
    <m/>
  </r>
  <r>
    <x v="0"/>
    <x v="61"/>
    <x v="0"/>
    <s v="Webb"/>
    <x v="3"/>
    <x v="0"/>
    <x v="0"/>
    <x v="0"/>
    <x v="0"/>
    <x v="0"/>
    <x v="0"/>
    <x v="0"/>
    <x v="0"/>
    <x v="0"/>
    <x v="0"/>
    <x v="0"/>
    <x v="0"/>
    <x v="0"/>
    <x v="0"/>
    <x v="0"/>
    <x v="0"/>
    <x v="0"/>
    <x v="0"/>
    <x v="0"/>
    <x v="0"/>
    <x v="0"/>
    <x v="0"/>
    <x v="0"/>
    <x v="0"/>
    <x v="2"/>
    <x v="0"/>
    <x v="0"/>
    <x v="2"/>
    <x v="0"/>
    <m/>
    <m/>
    <m/>
    <m/>
    <m/>
    <m/>
  </r>
  <r>
    <x v="0"/>
    <x v="85"/>
    <x v="1"/>
    <s v="Webb"/>
    <x v="3"/>
    <x v="0"/>
    <x v="0"/>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1"/>
    <x v="0"/>
    <x v="2"/>
    <x v="3"/>
    <x v="2"/>
    <x v="1"/>
    <m/>
    <m/>
    <m/>
    <m/>
    <m/>
    <m/>
  </r>
  <r>
    <x v="0"/>
    <x v="61"/>
    <x v="0"/>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1"/>
    <x v="1"/>
    <x v="2"/>
    <x v="3"/>
    <x v="2"/>
    <x v="1"/>
    <m/>
    <m/>
    <m/>
    <m/>
    <m/>
    <m/>
  </r>
  <r>
    <x v="0"/>
    <x v="130"/>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1"/>
    <x v="0"/>
    <x v="0"/>
    <x v="2"/>
    <x v="0"/>
    <m/>
    <m/>
    <m/>
    <m/>
    <m/>
    <m/>
  </r>
  <r>
    <x v="0"/>
    <x v="119"/>
    <x v="0"/>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1"/>
    <x v="2"/>
    <x v="0"/>
    <x v="2"/>
    <x v="1"/>
    <m/>
    <m/>
    <m/>
    <m/>
    <m/>
    <m/>
  </r>
  <r>
    <x v="0"/>
    <x v="119"/>
    <x v="0"/>
    <s v="Webb"/>
    <x v="3"/>
    <x v="0"/>
    <x v="0"/>
    <x v="0"/>
    <x v="0"/>
    <x v="0"/>
    <x v="0"/>
    <x v="0"/>
    <x v="0"/>
    <x v="0"/>
    <x v="0"/>
    <x v="0"/>
    <x v="0"/>
    <x v="0"/>
    <x v="0"/>
    <x v="0"/>
    <x v="0"/>
    <x v="0"/>
    <x v="0"/>
    <x v="0"/>
    <x v="0"/>
    <x v="0"/>
    <x v="0"/>
    <x v="0"/>
    <x v="0"/>
    <x v="0"/>
    <x v="2"/>
    <x v="0"/>
    <x v="2"/>
    <x v="0"/>
    <m/>
    <m/>
    <m/>
    <m/>
    <m/>
    <m/>
  </r>
  <r>
    <x v="0"/>
    <x v="130"/>
    <x v="1"/>
    <s v="Webb"/>
    <x v="3"/>
    <x v="0"/>
    <x v="0"/>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1"/>
    <x v="2"/>
    <x v="3"/>
    <x v="2"/>
    <x v="0"/>
    <m/>
    <m/>
    <m/>
    <m/>
    <m/>
    <m/>
  </r>
  <r>
    <x v="0"/>
    <x v="119"/>
    <x v="0"/>
    <s v="Webb"/>
    <x v="3"/>
    <x v="0"/>
    <x v="1"/>
    <x v="0"/>
    <x v="0"/>
    <x v="0"/>
    <x v="0"/>
    <x v="0"/>
    <x v="0"/>
    <x v="0"/>
    <x v="0"/>
    <x v="0"/>
    <x v="0"/>
    <x v="0"/>
    <x v="0"/>
    <x v="0"/>
    <x v="0"/>
    <x v="0"/>
    <x v="0"/>
    <x v="0"/>
    <x v="0"/>
    <x v="0"/>
    <x v="0"/>
    <x v="0"/>
    <x v="0"/>
    <x v="0"/>
    <x v="0"/>
    <x v="0"/>
    <x v="2"/>
    <x v="1"/>
    <m/>
    <m/>
    <m/>
    <m/>
    <m/>
    <m/>
  </r>
  <r>
    <x v="0"/>
    <x v="130"/>
    <x v="1"/>
    <s v="Webb"/>
    <x v="3"/>
    <x v="0"/>
    <x v="1"/>
    <x v="0"/>
    <x v="0"/>
    <x v="0"/>
    <x v="0"/>
    <x v="0"/>
    <x v="0"/>
    <x v="0"/>
    <x v="0"/>
    <x v="0"/>
    <x v="0"/>
    <x v="0"/>
    <x v="0"/>
    <x v="0"/>
    <x v="0"/>
    <x v="0"/>
    <x v="0"/>
    <x v="0"/>
    <x v="0"/>
    <x v="0"/>
    <x v="0"/>
    <x v="0"/>
    <x v="0"/>
    <x v="0"/>
    <x v="2"/>
    <x v="0"/>
    <x v="2"/>
    <x v="1"/>
    <m/>
    <m/>
    <m/>
    <m/>
    <m/>
    <m/>
  </r>
  <r>
    <x v="0"/>
    <x v="85"/>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1"/>
    <x v="0"/>
    <x v="3"/>
    <x v="2"/>
    <x v="1"/>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24"/>
    <x v="0"/>
    <s v="Webb"/>
    <x v="3"/>
    <x v="0"/>
    <x v="3"/>
    <x v="0"/>
    <x v="0"/>
    <x v="0"/>
    <x v="0"/>
    <x v="0"/>
    <x v="0"/>
    <x v="0"/>
    <x v="0"/>
    <x v="0"/>
    <x v="0"/>
    <x v="0"/>
    <x v="0"/>
    <x v="0"/>
    <x v="0"/>
    <x v="0"/>
    <x v="0"/>
    <x v="0"/>
    <x v="0"/>
    <x v="0"/>
    <x v="0"/>
    <x v="0"/>
    <x v="0"/>
    <x v="0"/>
    <x v="0"/>
    <x v="0"/>
    <x v="2"/>
    <x v="1"/>
    <m/>
    <m/>
    <m/>
    <m/>
    <m/>
    <m/>
  </r>
  <r>
    <x v="0"/>
    <x v="65"/>
    <x v="1"/>
    <s v="Webb"/>
    <x v="3"/>
    <x v="0"/>
    <x v="0"/>
    <x v="0"/>
    <x v="0"/>
    <x v="0"/>
    <x v="0"/>
    <x v="0"/>
    <x v="0"/>
    <x v="0"/>
    <x v="0"/>
    <x v="0"/>
    <x v="0"/>
    <x v="0"/>
    <x v="0"/>
    <x v="0"/>
    <x v="0"/>
    <x v="0"/>
    <x v="0"/>
    <x v="0"/>
    <x v="0"/>
    <x v="0"/>
    <x v="0"/>
    <x v="0"/>
    <x v="1"/>
    <x v="0"/>
    <x v="0"/>
    <x v="0"/>
    <x v="2"/>
    <x v="1"/>
    <m/>
    <m/>
    <m/>
    <m/>
    <m/>
    <m/>
  </r>
  <r>
    <x v="0"/>
    <x v="85"/>
    <x v="1"/>
    <s v="Webb"/>
    <x v="3"/>
    <x v="0"/>
    <x v="1"/>
    <x v="0"/>
    <x v="0"/>
    <x v="0"/>
    <x v="0"/>
    <x v="0"/>
    <x v="0"/>
    <x v="0"/>
    <x v="0"/>
    <x v="0"/>
    <x v="0"/>
    <x v="0"/>
    <x v="0"/>
    <x v="0"/>
    <x v="0"/>
    <x v="0"/>
    <x v="0"/>
    <x v="0"/>
    <x v="0"/>
    <x v="0"/>
    <x v="0"/>
    <x v="0"/>
    <x v="0"/>
    <x v="1"/>
    <x v="0"/>
    <x v="0"/>
    <x v="2"/>
    <x v="0"/>
    <m/>
    <m/>
    <m/>
    <m/>
    <m/>
    <m/>
  </r>
  <r>
    <x v="0"/>
    <x v="108"/>
    <x v="1"/>
    <s v="Webb"/>
    <x v="3"/>
    <x v="0"/>
    <x v="0"/>
    <x v="0"/>
    <x v="0"/>
    <x v="0"/>
    <x v="0"/>
    <x v="0"/>
    <x v="0"/>
    <x v="0"/>
    <x v="0"/>
    <x v="0"/>
    <x v="0"/>
    <x v="0"/>
    <x v="0"/>
    <x v="0"/>
    <x v="0"/>
    <x v="0"/>
    <x v="0"/>
    <x v="0"/>
    <x v="0"/>
    <x v="0"/>
    <x v="0"/>
    <x v="0"/>
    <x v="0"/>
    <x v="0"/>
    <x v="0"/>
    <x v="0"/>
    <x v="2"/>
    <x v="0"/>
    <m/>
    <m/>
    <m/>
    <m/>
    <m/>
    <m/>
  </r>
  <r>
    <x v="0"/>
    <x v="124"/>
    <x v="0"/>
    <s v="Webb"/>
    <x v="3"/>
    <x v="0"/>
    <x v="0"/>
    <x v="0"/>
    <x v="0"/>
    <x v="0"/>
    <x v="0"/>
    <x v="0"/>
    <x v="0"/>
    <x v="0"/>
    <x v="0"/>
    <x v="0"/>
    <x v="0"/>
    <x v="0"/>
    <x v="0"/>
    <x v="0"/>
    <x v="0"/>
    <x v="0"/>
    <x v="0"/>
    <x v="0"/>
    <x v="0"/>
    <x v="0"/>
    <x v="0"/>
    <x v="0"/>
    <x v="0"/>
    <x v="1"/>
    <x v="0"/>
    <x v="0"/>
    <x v="2"/>
    <x v="0"/>
    <m/>
    <m/>
    <m/>
    <m/>
    <m/>
    <m/>
  </r>
  <r>
    <x v="0"/>
    <x v="65"/>
    <x v="1"/>
    <s v="Webb"/>
    <x v="3"/>
    <x v="0"/>
    <x v="0"/>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1"/>
    <x v="0"/>
    <x v="0"/>
    <x v="0"/>
    <x v="2"/>
    <x v="1"/>
    <m/>
    <m/>
    <m/>
    <m/>
    <m/>
    <m/>
  </r>
  <r>
    <x v="0"/>
    <x v="85"/>
    <x v="1"/>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3"/>
    <x v="2"/>
    <x v="0"/>
    <m/>
    <m/>
    <m/>
    <m/>
    <m/>
    <m/>
  </r>
  <r>
    <x v="0"/>
    <x v="124"/>
    <x v="0"/>
    <s v="Webb"/>
    <x v="3"/>
    <x v="0"/>
    <x v="3"/>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65"/>
    <x v="1"/>
    <s v="Webb"/>
    <x v="3"/>
    <x v="0"/>
    <x v="0"/>
    <x v="0"/>
    <x v="0"/>
    <x v="0"/>
    <x v="0"/>
    <x v="0"/>
    <x v="0"/>
    <x v="0"/>
    <x v="0"/>
    <x v="0"/>
    <x v="0"/>
    <x v="0"/>
    <x v="0"/>
    <x v="0"/>
    <x v="0"/>
    <x v="0"/>
    <x v="0"/>
    <x v="0"/>
    <x v="0"/>
    <x v="0"/>
    <x v="0"/>
    <x v="0"/>
    <x v="0"/>
    <x v="0"/>
    <x v="0"/>
    <x v="3"/>
    <x v="2"/>
    <x v="0"/>
    <m/>
    <m/>
    <m/>
    <m/>
    <m/>
    <m/>
  </r>
  <r>
    <x v="0"/>
    <x v="124"/>
    <x v="0"/>
    <s v="Webb"/>
    <x v="3"/>
    <x v="0"/>
    <x v="1"/>
    <x v="0"/>
    <x v="0"/>
    <x v="0"/>
    <x v="0"/>
    <x v="0"/>
    <x v="0"/>
    <x v="0"/>
    <x v="0"/>
    <x v="0"/>
    <x v="0"/>
    <x v="0"/>
    <x v="0"/>
    <x v="0"/>
    <x v="0"/>
    <x v="0"/>
    <x v="0"/>
    <x v="0"/>
    <x v="0"/>
    <x v="0"/>
    <x v="0"/>
    <x v="0"/>
    <x v="0"/>
    <x v="0"/>
    <x v="0"/>
    <x v="3"/>
    <x v="2"/>
    <x v="0"/>
    <m/>
    <m/>
    <m/>
    <m/>
    <m/>
    <m/>
  </r>
  <r>
    <x v="0"/>
    <x v="54"/>
    <x v="0"/>
    <s v="Webb"/>
    <x v="3"/>
    <x v="0"/>
    <x v="0"/>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24"/>
    <x v="0"/>
    <s v="Webb"/>
    <x v="3"/>
    <x v="0"/>
    <x v="1"/>
    <x v="0"/>
    <x v="0"/>
    <x v="0"/>
    <x v="0"/>
    <x v="0"/>
    <x v="0"/>
    <x v="0"/>
    <x v="0"/>
    <x v="0"/>
    <x v="0"/>
    <x v="0"/>
    <x v="0"/>
    <x v="0"/>
    <x v="0"/>
    <x v="0"/>
    <x v="0"/>
    <x v="0"/>
    <x v="0"/>
    <x v="0"/>
    <x v="0"/>
    <x v="0"/>
    <x v="0"/>
    <x v="0"/>
    <x v="0"/>
    <x v="3"/>
    <x v="2"/>
    <x v="3"/>
    <m/>
    <m/>
    <m/>
    <m/>
    <m/>
    <m/>
  </r>
  <r>
    <x v="0"/>
    <x v="108"/>
    <x v="1"/>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1"/>
    <x v="0"/>
    <x v="0"/>
    <x v="2"/>
    <x v="1"/>
    <m/>
    <m/>
    <m/>
    <m/>
    <m/>
    <m/>
  </r>
  <r>
    <x v="0"/>
    <x v="85"/>
    <x v="1"/>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0"/>
    <x v="0"/>
    <x v="0"/>
    <x v="2"/>
    <x v="0"/>
    <m/>
    <m/>
    <m/>
    <m/>
    <m/>
    <m/>
  </r>
  <r>
    <x v="0"/>
    <x v="124"/>
    <x v="0"/>
    <s v="Webb"/>
    <x v="3"/>
    <x v="0"/>
    <x v="1"/>
    <x v="0"/>
    <x v="0"/>
    <x v="0"/>
    <x v="0"/>
    <x v="0"/>
    <x v="0"/>
    <x v="0"/>
    <x v="0"/>
    <x v="0"/>
    <x v="0"/>
    <x v="0"/>
    <x v="0"/>
    <x v="0"/>
    <x v="0"/>
    <x v="0"/>
    <x v="0"/>
    <x v="0"/>
    <x v="0"/>
    <x v="0"/>
    <x v="0"/>
    <x v="0"/>
    <x v="0"/>
    <x v="0"/>
    <x v="0"/>
    <x v="3"/>
    <x v="2"/>
    <x v="1"/>
    <m/>
    <m/>
    <m/>
    <m/>
    <m/>
    <m/>
  </r>
  <r>
    <x v="0"/>
    <x v="108"/>
    <x v="1"/>
    <s v="Webb"/>
    <x v="3"/>
    <x v="0"/>
    <x v="1"/>
    <x v="0"/>
    <x v="0"/>
    <x v="0"/>
    <x v="0"/>
    <x v="0"/>
    <x v="0"/>
    <x v="0"/>
    <x v="0"/>
    <x v="0"/>
    <x v="0"/>
    <x v="0"/>
    <x v="0"/>
    <x v="0"/>
    <x v="0"/>
    <x v="0"/>
    <x v="0"/>
    <x v="0"/>
    <x v="0"/>
    <x v="0"/>
    <x v="0"/>
    <x v="0"/>
    <x v="0"/>
    <x v="0"/>
    <x v="0"/>
    <x v="0"/>
    <x v="2"/>
    <x v="0"/>
    <m/>
    <m/>
    <m/>
    <m/>
    <m/>
    <m/>
  </r>
  <r>
    <x v="0"/>
    <x v="124"/>
    <x v="0"/>
    <s v="Webb"/>
    <x v="3"/>
    <x v="0"/>
    <x v="1"/>
    <x v="0"/>
    <x v="0"/>
    <x v="0"/>
    <x v="0"/>
    <x v="0"/>
    <x v="0"/>
    <x v="0"/>
    <x v="0"/>
    <x v="0"/>
    <x v="0"/>
    <x v="0"/>
    <x v="0"/>
    <x v="0"/>
    <x v="0"/>
    <x v="0"/>
    <x v="0"/>
    <x v="0"/>
    <x v="0"/>
    <x v="0"/>
    <x v="0"/>
    <x v="0"/>
    <x v="0"/>
    <x v="0"/>
    <x v="2"/>
    <x v="0"/>
    <x v="2"/>
    <x v="0"/>
    <m/>
    <m/>
    <m/>
    <m/>
    <m/>
    <m/>
  </r>
  <r>
    <x v="0"/>
    <x v="85"/>
    <x v="1"/>
    <s v="Webb"/>
    <x v="3"/>
    <x v="0"/>
    <x v="0"/>
    <x v="0"/>
    <x v="0"/>
    <x v="0"/>
    <x v="0"/>
    <x v="0"/>
    <x v="0"/>
    <x v="0"/>
    <x v="0"/>
    <x v="0"/>
    <x v="0"/>
    <x v="0"/>
    <x v="0"/>
    <x v="0"/>
    <x v="0"/>
    <x v="0"/>
    <x v="0"/>
    <x v="0"/>
    <x v="0"/>
    <x v="0"/>
    <x v="0"/>
    <x v="0"/>
    <x v="1"/>
    <x v="1"/>
    <x v="0"/>
    <x v="0"/>
    <x v="2"/>
    <x v="0"/>
    <m/>
    <m/>
    <m/>
    <m/>
    <m/>
    <m/>
  </r>
  <r>
    <x v="0"/>
    <x v="137"/>
    <x v="0"/>
    <s v="Webb"/>
    <x v="3"/>
    <x v="0"/>
    <x v="0"/>
    <x v="0"/>
    <x v="0"/>
    <x v="0"/>
    <x v="0"/>
    <x v="0"/>
    <x v="0"/>
    <x v="0"/>
    <x v="0"/>
    <x v="0"/>
    <x v="0"/>
    <x v="0"/>
    <x v="0"/>
    <x v="0"/>
    <x v="0"/>
    <x v="0"/>
    <x v="0"/>
    <x v="0"/>
    <x v="0"/>
    <x v="0"/>
    <x v="0"/>
    <x v="0"/>
    <x v="0"/>
    <x v="0"/>
    <x v="0"/>
    <x v="0"/>
    <x v="2"/>
    <x v="0"/>
    <m/>
    <m/>
    <m/>
    <m/>
    <m/>
    <m/>
  </r>
  <r>
    <x v="0"/>
    <x v="124"/>
    <x v="0"/>
    <s v="Webb"/>
    <x v="3"/>
    <x v="0"/>
    <x v="3"/>
    <x v="0"/>
    <x v="0"/>
    <x v="0"/>
    <x v="0"/>
    <x v="0"/>
    <x v="0"/>
    <x v="0"/>
    <x v="0"/>
    <x v="0"/>
    <x v="0"/>
    <x v="0"/>
    <x v="0"/>
    <x v="0"/>
    <x v="0"/>
    <x v="0"/>
    <x v="0"/>
    <x v="0"/>
    <x v="0"/>
    <x v="0"/>
    <x v="0"/>
    <x v="0"/>
    <x v="0"/>
    <x v="0"/>
    <x v="0"/>
    <x v="0"/>
    <x v="2"/>
    <x v="1"/>
    <m/>
    <m/>
    <m/>
    <m/>
    <m/>
    <m/>
  </r>
  <r>
    <x v="0"/>
    <x v="85"/>
    <x v="1"/>
    <s v="Webb"/>
    <x v="3"/>
    <x v="0"/>
    <x v="0"/>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1"/>
    <m/>
    <m/>
    <m/>
    <m/>
    <m/>
    <m/>
  </r>
  <r>
    <x v="0"/>
    <x v="85"/>
    <x v="1"/>
    <s v="Webb"/>
    <x v="3"/>
    <x v="0"/>
    <x v="1"/>
    <x v="0"/>
    <x v="0"/>
    <x v="0"/>
    <x v="0"/>
    <x v="0"/>
    <x v="0"/>
    <x v="0"/>
    <x v="0"/>
    <x v="0"/>
    <x v="0"/>
    <x v="0"/>
    <x v="0"/>
    <x v="0"/>
    <x v="0"/>
    <x v="0"/>
    <x v="0"/>
    <x v="0"/>
    <x v="0"/>
    <x v="0"/>
    <x v="0"/>
    <x v="0"/>
    <x v="0"/>
    <x v="0"/>
    <x v="0"/>
    <x v="0"/>
    <x v="2"/>
    <x v="1"/>
    <m/>
    <m/>
    <m/>
    <m/>
    <m/>
    <m/>
  </r>
  <r>
    <x v="0"/>
    <x v="60"/>
    <x v="0"/>
    <s v="Webb"/>
    <x v="3"/>
    <x v="0"/>
    <x v="1"/>
    <x v="0"/>
    <x v="0"/>
    <x v="0"/>
    <x v="0"/>
    <x v="0"/>
    <x v="0"/>
    <x v="0"/>
    <x v="0"/>
    <x v="0"/>
    <x v="0"/>
    <x v="0"/>
    <x v="0"/>
    <x v="0"/>
    <x v="0"/>
    <x v="0"/>
    <x v="0"/>
    <x v="0"/>
    <x v="0"/>
    <x v="0"/>
    <x v="0"/>
    <x v="0"/>
    <x v="0"/>
    <x v="0"/>
    <x v="2"/>
    <x v="3"/>
    <x v="2"/>
    <x v="1"/>
    <m/>
    <m/>
    <m/>
    <m/>
    <m/>
    <m/>
  </r>
  <r>
    <x v="0"/>
    <x v="85"/>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1"/>
    <m/>
    <m/>
    <m/>
    <m/>
    <m/>
    <m/>
  </r>
  <r>
    <x v="0"/>
    <x v="137"/>
    <x v="0"/>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3"/>
    <x v="1"/>
    <x v="2"/>
    <x v="2"/>
    <x v="2"/>
    <m/>
    <m/>
    <m/>
    <m/>
    <m/>
    <m/>
  </r>
  <r>
    <x v="0"/>
    <x v="137"/>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1"/>
    <x v="0"/>
    <x v="0"/>
    <x v="0"/>
    <x v="2"/>
    <x v="0"/>
    <m/>
    <m/>
    <m/>
    <m/>
    <m/>
    <m/>
  </r>
  <r>
    <x v="0"/>
    <x v="137"/>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1"/>
    <x v="0"/>
    <x v="0"/>
    <x v="0"/>
    <x v="2"/>
    <x v="0"/>
    <m/>
    <m/>
    <m/>
    <m/>
    <m/>
    <m/>
  </r>
  <r>
    <x v="0"/>
    <x v="130"/>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1"/>
    <x v="0"/>
    <x v="2"/>
    <x v="0"/>
    <x v="2"/>
    <x v="0"/>
    <m/>
    <m/>
    <m/>
    <m/>
    <m/>
    <m/>
  </r>
  <r>
    <x v="0"/>
    <x v="18"/>
    <x v="1"/>
    <s v="Webb"/>
    <x v="3"/>
    <x v="0"/>
    <x v="1"/>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1"/>
    <x v="0"/>
    <x v="3"/>
    <x v="2"/>
    <x v="1"/>
    <m/>
    <m/>
    <m/>
    <m/>
    <m/>
    <m/>
  </r>
  <r>
    <x v="0"/>
    <x v="123"/>
    <x v="1"/>
    <s v="Webb"/>
    <x v="3"/>
    <x v="0"/>
    <x v="0"/>
    <x v="0"/>
    <x v="0"/>
    <x v="0"/>
    <x v="0"/>
    <x v="0"/>
    <x v="0"/>
    <x v="0"/>
    <x v="0"/>
    <x v="0"/>
    <x v="0"/>
    <x v="0"/>
    <x v="0"/>
    <x v="0"/>
    <x v="0"/>
    <x v="0"/>
    <x v="0"/>
    <x v="0"/>
    <x v="0"/>
    <x v="0"/>
    <x v="0"/>
    <x v="0"/>
    <x v="0"/>
    <x v="1"/>
    <x v="0"/>
    <x v="0"/>
    <x v="2"/>
    <x v="0"/>
    <m/>
    <m/>
    <m/>
    <m/>
    <m/>
    <m/>
  </r>
  <r>
    <x v="0"/>
    <x v="123"/>
    <x v="1"/>
    <s v="Webb"/>
    <x v="3"/>
    <x v="0"/>
    <x v="0"/>
    <x v="0"/>
    <x v="0"/>
    <x v="0"/>
    <x v="0"/>
    <x v="0"/>
    <x v="0"/>
    <x v="0"/>
    <x v="0"/>
    <x v="0"/>
    <x v="0"/>
    <x v="0"/>
    <x v="0"/>
    <x v="0"/>
    <x v="0"/>
    <x v="0"/>
    <x v="0"/>
    <x v="0"/>
    <x v="0"/>
    <x v="0"/>
    <x v="0"/>
    <x v="0"/>
    <x v="1"/>
    <x v="1"/>
    <x v="0"/>
    <x v="0"/>
    <x v="2"/>
    <x v="0"/>
    <m/>
    <m/>
    <m/>
    <m/>
    <m/>
    <m/>
  </r>
  <r>
    <x v="0"/>
    <x v="90"/>
    <x v="0"/>
    <s v="Webb"/>
    <x v="3"/>
    <x v="0"/>
    <x v="1"/>
    <x v="0"/>
    <x v="0"/>
    <x v="0"/>
    <x v="0"/>
    <x v="0"/>
    <x v="0"/>
    <x v="0"/>
    <x v="0"/>
    <x v="0"/>
    <x v="0"/>
    <x v="0"/>
    <x v="0"/>
    <x v="0"/>
    <x v="0"/>
    <x v="0"/>
    <x v="0"/>
    <x v="0"/>
    <x v="0"/>
    <x v="0"/>
    <x v="0"/>
    <x v="0"/>
    <x v="0"/>
    <x v="1"/>
    <x v="0"/>
    <x v="3"/>
    <x v="2"/>
    <x v="1"/>
    <m/>
    <m/>
    <m/>
    <m/>
    <m/>
    <m/>
  </r>
  <r>
    <x v="0"/>
    <x v="123"/>
    <x v="1"/>
    <s v="Webb"/>
    <x v="3"/>
    <x v="0"/>
    <x v="1"/>
    <x v="0"/>
    <x v="0"/>
    <x v="0"/>
    <x v="0"/>
    <x v="0"/>
    <x v="0"/>
    <x v="0"/>
    <x v="0"/>
    <x v="0"/>
    <x v="0"/>
    <x v="0"/>
    <x v="0"/>
    <x v="0"/>
    <x v="0"/>
    <x v="0"/>
    <x v="0"/>
    <x v="0"/>
    <x v="0"/>
    <x v="0"/>
    <x v="0"/>
    <x v="0"/>
    <x v="0"/>
    <x v="0"/>
    <x v="2"/>
    <x v="0"/>
    <x v="2"/>
    <x v="0"/>
    <m/>
    <m/>
    <m/>
    <m/>
    <m/>
    <m/>
  </r>
  <r>
    <x v="0"/>
    <x v="92"/>
    <x v="1"/>
    <s v="Webb"/>
    <x v="3"/>
    <x v="0"/>
    <x v="1"/>
    <x v="0"/>
    <x v="0"/>
    <x v="0"/>
    <x v="0"/>
    <x v="0"/>
    <x v="0"/>
    <x v="0"/>
    <x v="0"/>
    <x v="0"/>
    <x v="0"/>
    <x v="0"/>
    <x v="0"/>
    <x v="0"/>
    <x v="0"/>
    <x v="0"/>
    <x v="0"/>
    <x v="0"/>
    <x v="0"/>
    <x v="0"/>
    <x v="0"/>
    <x v="0"/>
    <x v="0"/>
    <x v="0"/>
    <x v="0"/>
    <x v="0"/>
    <x v="2"/>
    <x v="0"/>
    <m/>
    <m/>
    <m/>
    <m/>
    <m/>
    <m/>
  </r>
  <r>
    <x v="0"/>
    <x v="129"/>
    <x v="1"/>
    <s v="Webb"/>
    <x v="3"/>
    <x v="0"/>
    <x v="3"/>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63"/>
    <x v="0"/>
    <s v="Webb"/>
    <x v="3"/>
    <x v="0"/>
    <x v="0"/>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1"/>
    <x v="0"/>
    <x v="3"/>
    <x v="2"/>
    <x v="0"/>
    <m/>
    <m/>
    <m/>
    <m/>
    <m/>
    <m/>
  </r>
  <r>
    <x v="0"/>
    <x v="63"/>
    <x v="0"/>
    <s v="Webb"/>
    <x v="3"/>
    <x v="0"/>
    <x v="1"/>
    <x v="0"/>
    <x v="0"/>
    <x v="0"/>
    <x v="0"/>
    <x v="0"/>
    <x v="0"/>
    <x v="0"/>
    <x v="0"/>
    <x v="0"/>
    <x v="0"/>
    <x v="0"/>
    <x v="0"/>
    <x v="0"/>
    <x v="0"/>
    <x v="0"/>
    <x v="0"/>
    <x v="0"/>
    <x v="0"/>
    <x v="0"/>
    <x v="0"/>
    <x v="0"/>
    <x v="1"/>
    <x v="0"/>
    <x v="0"/>
    <x v="3"/>
    <x v="2"/>
    <x v="0"/>
    <m/>
    <m/>
    <m/>
    <m/>
    <m/>
    <m/>
  </r>
  <r>
    <x v="0"/>
    <x v="63"/>
    <x v="0"/>
    <s v="Webb"/>
    <x v="3"/>
    <x v="0"/>
    <x v="1"/>
    <x v="0"/>
    <x v="0"/>
    <x v="0"/>
    <x v="0"/>
    <x v="0"/>
    <x v="0"/>
    <x v="0"/>
    <x v="0"/>
    <x v="0"/>
    <x v="0"/>
    <x v="0"/>
    <x v="0"/>
    <x v="0"/>
    <x v="0"/>
    <x v="0"/>
    <x v="0"/>
    <x v="0"/>
    <x v="0"/>
    <x v="0"/>
    <x v="0"/>
    <x v="0"/>
    <x v="1"/>
    <x v="1"/>
    <x v="0"/>
    <x v="0"/>
    <x v="2"/>
    <x v="0"/>
    <m/>
    <m/>
    <m/>
    <m/>
    <m/>
    <m/>
  </r>
  <r>
    <x v="0"/>
    <x v="90"/>
    <x v="0"/>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0"/>
    <x v="0"/>
    <x v="0"/>
    <x v="2"/>
    <x v="1"/>
    <m/>
    <m/>
    <m/>
    <m/>
    <m/>
    <m/>
  </r>
  <r>
    <x v="0"/>
    <x v="63"/>
    <x v="0"/>
    <s v="Webb"/>
    <x v="3"/>
    <x v="0"/>
    <x v="3"/>
    <x v="0"/>
    <x v="0"/>
    <x v="0"/>
    <x v="0"/>
    <x v="0"/>
    <x v="0"/>
    <x v="0"/>
    <x v="0"/>
    <x v="0"/>
    <x v="0"/>
    <x v="0"/>
    <x v="0"/>
    <x v="0"/>
    <x v="0"/>
    <x v="0"/>
    <x v="0"/>
    <x v="0"/>
    <x v="0"/>
    <x v="0"/>
    <x v="0"/>
    <x v="0"/>
    <x v="0"/>
    <x v="1"/>
    <x v="0"/>
    <x v="0"/>
    <x v="2"/>
    <x v="0"/>
    <m/>
    <m/>
    <m/>
    <m/>
    <m/>
    <m/>
  </r>
  <r>
    <x v="0"/>
    <x v="90"/>
    <x v="0"/>
    <s v="Webb"/>
    <x v="3"/>
    <x v="0"/>
    <x v="1"/>
    <x v="0"/>
    <x v="0"/>
    <x v="0"/>
    <x v="0"/>
    <x v="0"/>
    <x v="0"/>
    <x v="0"/>
    <x v="0"/>
    <x v="0"/>
    <x v="0"/>
    <x v="0"/>
    <x v="0"/>
    <x v="0"/>
    <x v="0"/>
    <x v="0"/>
    <x v="0"/>
    <x v="0"/>
    <x v="0"/>
    <x v="0"/>
    <x v="0"/>
    <x v="0"/>
    <x v="0"/>
    <x v="0"/>
    <x v="2"/>
    <x v="3"/>
    <x v="2"/>
    <x v="1"/>
    <m/>
    <m/>
    <m/>
    <m/>
    <m/>
    <m/>
  </r>
  <r>
    <x v="0"/>
    <x v="123"/>
    <x v="1"/>
    <s v="Webb"/>
    <x v="3"/>
    <x v="0"/>
    <x v="1"/>
    <x v="0"/>
    <x v="0"/>
    <x v="0"/>
    <x v="0"/>
    <x v="0"/>
    <x v="0"/>
    <x v="0"/>
    <x v="0"/>
    <x v="0"/>
    <x v="0"/>
    <x v="0"/>
    <x v="0"/>
    <x v="0"/>
    <x v="0"/>
    <x v="0"/>
    <x v="0"/>
    <x v="0"/>
    <x v="0"/>
    <x v="0"/>
    <x v="0"/>
    <x v="0"/>
    <x v="0"/>
    <x v="0"/>
    <x v="0"/>
    <x v="0"/>
    <x v="2"/>
    <x v="1"/>
    <m/>
    <m/>
    <m/>
    <m/>
    <m/>
    <m/>
  </r>
  <r>
    <x v="0"/>
    <x v="26"/>
    <x v="0"/>
    <s v="Webb"/>
    <x v="3"/>
    <x v="0"/>
    <x v="0"/>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0"/>
    <x v="0"/>
    <x v="3"/>
    <x v="2"/>
    <x v="0"/>
    <m/>
    <m/>
    <m/>
    <m/>
    <m/>
    <m/>
  </r>
  <r>
    <x v="0"/>
    <x v="123"/>
    <x v="1"/>
    <s v="Webb"/>
    <x v="3"/>
    <x v="0"/>
    <x v="1"/>
    <x v="0"/>
    <x v="0"/>
    <x v="0"/>
    <x v="0"/>
    <x v="0"/>
    <x v="0"/>
    <x v="0"/>
    <x v="0"/>
    <x v="0"/>
    <x v="0"/>
    <x v="0"/>
    <x v="0"/>
    <x v="0"/>
    <x v="0"/>
    <x v="0"/>
    <x v="0"/>
    <x v="0"/>
    <x v="0"/>
    <x v="0"/>
    <x v="0"/>
    <x v="0"/>
    <x v="0"/>
    <x v="0"/>
    <x v="2"/>
    <x v="0"/>
    <x v="2"/>
    <x v="0"/>
    <m/>
    <m/>
    <m/>
    <m/>
    <m/>
    <m/>
  </r>
  <r>
    <x v="0"/>
    <x v="73"/>
    <x v="1"/>
    <s v="Webb"/>
    <x v="3"/>
    <x v="0"/>
    <x v="0"/>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0"/>
    <x v="3"/>
    <x v="0"/>
    <x v="2"/>
    <x v="0"/>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3"/>
    <x v="0"/>
    <x v="0"/>
    <x v="0"/>
    <x v="2"/>
    <x v="0"/>
    <m/>
    <m/>
    <m/>
    <m/>
    <m/>
    <m/>
  </r>
  <r>
    <x v="0"/>
    <x v="84"/>
    <x v="0"/>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1"/>
    <x v="0"/>
    <x v="0"/>
    <x v="0"/>
    <x v="2"/>
    <x v="0"/>
    <m/>
    <m/>
    <m/>
    <m/>
    <m/>
    <m/>
  </r>
  <r>
    <x v="0"/>
    <x v="129"/>
    <x v="1"/>
    <s v="Webb"/>
    <x v="3"/>
    <x v="0"/>
    <x v="0"/>
    <x v="0"/>
    <x v="0"/>
    <x v="0"/>
    <x v="0"/>
    <x v="0"/>
    <x v="0"/>
    <x v="0"/>
    <x v="0"/>
    <x v="0"/>
    <x v="0"/>
    <x v="0"/>
    <x v="0"/>
    <x v="0"/>
    <x v="0"/>
    <x v="0"/>
    <x v="0"/>
    <x v="0"/>
    <x v="0"/>
    <x v="0"/>
    <x v="0"/>
    <x v="0"/>
    <x v="0"/>
    <x v="0"/>
    <x v="0"/>
    <x v="0"/>
    <x v="2"/>
    <x v="0"/>
    <m/>
    <m/>
    <m/>
    <m/>
    <m/>
    <m/>
  </r>
  <r>
    <x v="0"/>
    <x v="129"/>
    <x v="1"/>
    <s v="Webb"/>
    <x v="3"/>
    <x v="0"/>
    <x v="0"/>
    <x v="0"/>
    <x v="0"/>
    <x v="0"/>
    <x v="0"/>
    <x v="0"/>
    <x v="0"/>
    <x v="0"/>
    <x v="0"/>
    <x v="0"/>
    <x v="0"/>
    <x v="0"/>
    <x v="0"/>
    <x v="0"/>
    <x v="0"/>
    <x v="0"/>
    <x v="0"/>
    <x v="0"/>
    <x v="0"/>
    <x v="0"/>
    <x v="0"/>
    <x v="0"/>
    <x v="0"/>
    <x v="0"/>
    <x v="0"/>
    <x v="0"/>
    <x v="2"/>
    <x v="0"/>
    <m/>
    <m/>
    <m/>
    <m/>
    <m/>
    <m/>
  </r>
  <r>
    <x v="0"/>
    <x v="129"/>
    <x v="1"/>
    <s v="Webb"/>
    <x v="3"/>
    <x v="0"/>
    <x v="1"/>
    <x v="0"/>
    <x v="0"/>
    <x v="0"/>
    <x v="0"/>
    <x v="0"/>
    <x v="0"/>
    <x v="0"/>
    <x v="0"/>
    <x v="0"/>
    <x v="0"/>
    <x v="0"/>
    <x v="0"/>
    <x v="0"/>
    <x v="0"/>
    <x v="0"/>
    <x v="0"/>
    <x v="0"/>
    <x v="0"/>
    <x v="0"/>
    <x v="0"/>
    <x v="0"/>
    <x v="0"/>
    <x v="1"/>
    <x v="0"/>
    <x v="3"/>
    <x v="2"/>
    <x v="1"/>
    <m/>
    <m/>
    <m/>
    <m/>
    <m/>
    <m/>
  </r>
  <r>
    <x v="0"/>
    <x v="84"/>
    <x v="0"/>
    <s v="Webb"/>
    <x v="3"/>
    <x v="0"/>
    <x v="0"/>
    <x v="0"/>
    <x v="0"/>
    <x v="0"/>
    <x v="0"/>
    <x v="0"/>
    <x v="0"/>
    <x v="0"/>
    <x v="0"/>
    <x v="0"/>
    <x v="0"/>
    <x v="0"/>
    <x v="0"/>
    <x v="0"/>
    <x v="0"/>
    <x v="0"/>
    <x v="0"/>
    <x v="0"/>
    <x v="0"/>
    <x v="0"/>
    <x v="0"/>
    <x v="0"/>
    <x v="0"/>
    <x v="0"/>
    <x v="0"/>
    <x v="0"/>
    <x v="2"/>
    <x v="0"/>
    <m/>
    <m/>
    <m/>
    <m/>
    <m/>
    <m/>
  </r>
  <r>
    <x v="0"/>
    <x v="129"/>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3"/>
    <x v="1"/>
    <x v="2"/>
    <x v="2"/>
    <x v="2"/>
    <m/>
    <m/>
    <m/>
    <m/>
    <m/>
    <m/>
  </r>
  <r>
    <x v="0"/>
    <x v="112"/>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5"/>
    <x v="1"/>
    <s v="Webb"/>
    <x v="3"/>
    <x v="0"/>
    <x v="1"/>
    <x v="0"/>
    <x v="0"/>
    <x v="0"/>
    <x v="0"/>
    <x v="0"/>
    <x v="0"/>
    <x v="0"/>
    <x v="0"/>
    <x v="0"/>
    <x v="0"/>
    <x v="0"/>
    <x v="0"/>
    <x v="0"/>
    <x v="0"/>
    <x v="0"/>
    <x v="0"/>
    <x v="0"/>
    <x v="0"/>
    <x v="0"/>
    <x v="0"/>
    <x v="0"/>
    <x v="0"/>
    <x v="0"/>
    <x v="0"/>
    <x v="3"/>
    <x v="2"/>
    <x v="0"/>
    <m/>
    <m/>
    <m/>
    <m/>
    <m/>
    <m/>
  </r>
  <r>
    <x v="0"/>
    <x v="15"/>
    <x v="1"/>
    <s v="Webb"/>
    <x v="3"/>
    <x v="0"/>
    <x v="0"/>
    <x v="0"/>
    <x v="0"/>
    <x v="0"/>
    <x v="0"/>
    <x v="0"/>
    <x v="0"/>
    <x v="0"/>
    <x v="0"/>
    <x v="0"/>
    <x v="0"/>
    <x v="0"/>
    <x v="0"/>
    <x v="0"/>
    <x v="0"/>
    <x v="0"/>
    <x v="0"/>
    <x v="0"/>
    <x v="0"/>
    <x v="0"/>
    <x v="0"/>
    <x v="0"/>
    <x v="0"/>
    <x v="1"/>
    <x v="0"/>
    <x v="3"/>
    <x v="2"/>
    <x v="1"/>
    <m/>
    <m/>
    <m/>
    <m/>
    <m/>
    <m/>
  </r>
  <r>
    <x v="0"/>
    <x v="15"/>
    <x v="1"/>
    <s v="Webb"/>
    <x v="3"/>
    <x v="0"/>
    <x v="1"/>
    <x v="0"/>
    <x v="0"/>
    <x v="0"/>
    <x v="0"/>
    <x v="0"/>
    <x v="0"/>
    <x v="0"/>
    <x v="0"/>
    <x v="0"/>
    <x v="0"/>
    <x v="0"/>
    <x v="0"/>
    <x v="0"/>
    <x v="0"/>
    <x v="0"/>
    <x v="0"/>
    <x v="0"/>
    <x v="0"/>
    <x v="0"/>
    <x v="0"/>
    <x v="0"/>
    <x v="0"/>
    <x v="0"/>
    <x v="0"/>
    <x v="0"/>
    <x v="2"/>
    <x v="0"/>
    <m/>
    <m/>
    <m/>
    <m/>
    <m/>
    <m/>
  </r>
  <r>
    <x v="0"/>
    <x v="15"/>
    <x v="1"/>
    <s v="Webb"/>
    <x v="3"/>
    <x v="0"/>
    <x v="1"/>
    <x v="0"/>
    <x v="0"/>
    <x v="0"/>
    <x v="0"/>
    <x v="0"/>
    <x v="0"/>
    <x v="0"/>
    <x v="0"/>
    <x v="0"/>
    <x v="0"/>
    <x v="0"/>
    <x v="0"/>
    <x v="0"/>
    <x v="0"/>
    <x v="0"/>
    <x v="0"/>
    <x v="0"/>
    <x v="0"/>
    <x v="0"/>
    <x v="0"/>
    <x v="0"/>
    <x v="0"/>
    <x v="0"/>
    <x v="0"/>
    <x v="0"/>
    <x v="2"/>
    <x v="0"/>
    <m/>
    <m/>
    <m/>
    <m/>
    <m/>
    <m/>
  </r>
  <r>
    <x v="0"/>
    <x v="15"/>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29"/>
    <x v="1"/>
    <s v="Webb"/>
    <x v="3"/>
    <x v="0"/>
    <x v="0"/>
    <x v="0"/>
    <x v="0"/>
    <x v="0"/>
    <x v="0"/>
    <x v="0"/>
    <x v="0"/>
    <x v="0"/>
    <x v="0"/>
    <x v="0"/>
    <x v="0"/>
    <x v="0"/>
    <x v="0"/>
    <x v="0"/>
    <x v="0"/>
    <x v="0"/>
    <x v="0"/>
    <x v="0"/>
    <x v="0"/>
    <x v="0"/>
    <x v="0"/>
    <x v="0"/>
    <x v="0"/>
    <x v="0"/>
    <x v="0"/>
    <x v="1"/>
    <x v="2"/>
    <x v="0"/>
    <m/>
    <m/>
    <m/>
    <m/>
    <m/>
    <m/>
  </r>
  <r>
    <x v="0"/>
    <x v="86"/>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1"/>
    <x v="0"/>
    <x v="0"/>
    <x v="2"/>
    <x v="1"/>
    <m/>
    <m/>
    <m/>
    <m/>
    <m/>
    <m/>
  </r>
  <r>
    <x v="0"/>
    <x v="30"/>
    <x v="0"/>
    <s v="Webb"/>
    <x v="3"/>
    <x v="0"/>
    <x v="1"/>
    <x v="0"/>
    <x v="0"/>
    <x v="0"/>
    <x v="0"/>
    <x v="0"/>
    <x v="0"/>
    <x v="0"/>
    <x v="0"/>
    <x v="0"/>
    <x v="0"/>
    <x v="0"/>
    <x v="0"/>
    <x v="0"/>
    <x v="0"/>
    <x v="0"/>
    <x v="0"/>
    <x v="0"/>
    <x v="0"/>
    <x v="0"/>
    <x v="0"/>
    <x v="0"/>
    <x v="0"/>
    <x v="1"/>
    <x v="0"/>
    <x v="3"/>
    <x v="2"/>
    <x v="1"/>
    <m/>
    <m/>
    <m/>
    <m/>
    <m/>
    <m/>
  </r>
  <r>
    <x v="0"/>
    <x v="30"/>
    <x v="0"/>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1"/>
    <x v="1"/>
    <x v="2"/>
    <x v="0"/>
    <x v="2"/>
    <x v="3"/>
    <m/>
    <m/>
    <m/>
    <m/>
    <m/>
    <m/>
  </r>
  <r>
    <x v="0"/>
    <x v="30"/>
    <x v="0"/>
    <s v="Webb"/>
    <x v="3"/>
    <x v="0"/>
    <x v="0"/>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1"/>
    <x v="1"/>
    <x v="0"/>
    <x v="0"/>
    <x v="2"/>
    <x v="0"/>
    <m/>
    <m/>
    <m/>
    <m/>
    <m/>
    <m/>
  </r>
  <r>
    <x v="0"/>
    <x v="30"/>
    <x v="0"/>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1"/>
    <x v="0"/>
    <x v="0"/>
    <x v="0"/>
    <x v="2"/>
    <x v="1"/>
    <m/>
    <m/>
    <m/>
    <m/>
    <m/>
    <m/>
  </r>
  <r>
    <x v="0"/>
    <x v="30"/>
    <x v="0"/>
    <s v="Webb"/>
    <x v="3"/>
    <x v="0"/>
    <x v="0"/>
    <x v="0"/>
    <x v="0"/>
    <x v="0"/>
    <x v="0"/>
    <x v="0"/>
    <x v="0"/>
    <x v="0"/>
    <x v="0"/>
    <x v="0"/>
    <x v="0"/>
    <x v="0"/>
    <x v="0"/>
    <x v="0"/>
    <x v="0"/>
    <x v="0"/>
    <x v="0"/>
    <x v="0"/>
    <x v="0"/>
    <x v="0"/>
    <x v="0"/>
    <x v="0"/>
    <x v="3"/>
    <x v="1"/>
    <x v="0"/>
    <x v="1"/>
    <x v="2"/>
    <x v="0"/>
    <m/>
    <m/>
    <m/>
    <m/>
    <m/>
    <m/>
  </r>
  <r>
    <x v="0"/>
    <x v="30"/>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1"/>
    <x v="0"/>
    <x v="0"/>
    <x v="2"/>
    <x v="0"/>
    <m/>
    <m/>
    <m/>
    <m/>
    <m/>
    <m/>
  </r>
  <r>
    <x v="0"/>
    <x v="112"/>
    <x v="1"/>
    <s v="Webb"/>
    <x v="3"/>
    <x v="0"/>
    <x v="0"/>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2"/>
    <x v="0"/>
    <x v="0"/>
    <x v="2"/>
    <x v="0"/>
    <m/>
    <m/>
    <m/>
    <m/>
    <m/>
    <m/>
  </r>
  <r>
    <x v="0"/>
    <x v="85"/>
    <x v="1"/>
    <s v="Webb"/>
    <x v="3"/>
    <x v="0"/>
    <x v="1"/>
    <x v="0"/>
    <x v="0"/>
    <x v="0"/>
    <x v="0"/>
    <x v="0"/>
    <x v="0"/>
    <x v="0"/>
    <x v="0"/>
    <x v="0"/>
    <x v="0"/>
    <x v="0"/>
    <x v="0"/>
    <x v="0"/>
    <x v="0"/>
    <x v="0"/>
    <x v="0"/>
    <x v="0"/>
    <x v="0"/>
    <x v="0"/>
    <x v="0"/>
    <x v="0"/>
    <x v="1"/>
    <x v="0"/>
    <x v="0"/>
    <x v="0"/>
    <x v="2"/>
    <x v="0"/>
    <m/>
    <m/>
    <m/>
    <m/>
    <m/>
    <m/>
  </r>
  <r>
    <x v="0"/>
    <x v="85"/>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3"/>
    <x v="0"/>
    <x v="0"/>
    <x v="0"/>
    <x v="2"/>
    <x v="1"/>
    <m/>
    <m/>
    <m/>
    <m/>
    <m/>
    <m/>
  </r>
  <r>
    <x v="0"/>
    <x v="104"/>
    <x v="1"/>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6"/>
    <x v="0"/>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0"/>
    <x v="2"/>
    <x v="3"/>
    <x v="2"/>
    <x v="1"/>
    <m/>
    <m/>
    <m/>
    <m/>
    <m/>
    <m/>
  </r>
  <r>
    <x v="0"/>
    <x v="130"/>
    <x v="1"/>
    <s v="Webb"/>
    <x v="3"/>
    <x v="0"/>
    <x v="1"/>
    <x v="0"/>
    <x v="0"/>
    <x v="0"/>
    <x v="0"/>
    <x v="0"/>
    <x v="0"/>
    <x v="0"/>
    <x v="0"/>
    <x v="0"/>
    <x v="0"/>
    <x v="0"/>
    <x v="0"/>
    <x v="0"/>
    <x v="0"/>
    <x v="0"/>
    <x v="0"/>
    <x v="0"/>
    <x v="0"/>
    <x v="0"/>
    <x v="0"/>
    <x v="0"/>
    <x v="0"/>
    <x v="2"/>
    <x v="0"/>
    <x v="0"/>
    <x v="2"/>
    <x v="0"/>
    <m/>
    <m/>
    <m/>
    <m/>
    <m/>
    <m/>
  </r>
  <r>
    <x v="0"/>
    <x v="130"/>
    <x v="1"/>
    <s v="Webb"/>
    <x v="3"/>
    <x v="0"/>
    <x v="1"/>
    <x v="0"/>
    <x v="0"/>
    <x v="0"/>
    <x v="0"/>
    <x v="0"/>
    <x v="0"/>
    <x v="0"/>
    <x v="0"/>
    <x v="0"/>
    <x v="0"/>
    <x v="0"/>
    <x v="0"/>
    <x v="0"/>
    <x v="0"/>
    <x v="0"/>
    <x v="0"/>
    <x v="0"/>
    <x v="0"/>
    <x v="0"/>
    <x v="0"/>
    <x v="0"/>
    <x v="1"/>
    <x v="0"/>
    <x v="0"/>
    <x v="0"/>
    <x v="2"/>
    <x v="0"/>
    <m/>
    <m/>
    <m/>
    <m/>
    <m/>
    <m/>
  </r>
  <r>
    <x v="0"/>
    <x v="130"/>
    <x v="1"/>
    <s v="Webb"/>
    <x v="3"/>
    <x v="0"/>
    <x v="1"/>
    <x v="0"/>
    <x v="0"/>
    <x v="0"/>
    <x v="0"/>
    <x v="0"/>
    <x v="0"/>
    <x v="0"/>
    <x v="0"/>
    <x v="0"/>
    <x v="0"/>
    <x v="0"/>
    <x v="0"/>
    <x v="0"/>
    <x v="0"/>
    <x v="0"/>
    <x v="0"/>
    <x v="0"/>
    <x v="0"/>
    <x v="0"/>
    <x v="0"/>
    <x v="0"/>
    <x v="0"/>
    <x v="1"/>
    <x v="2"/>
    <x v="0"/>
    <x v="2"/>
    <x v="0"/>
    <m/>
    <m/>
    <m/>
    <m/>
    <m/>
    <m/>
  </r>
  <r>
    <x v="0"/>
    <x v="130"/>
    <x v="1"/>
    <s v="Webb"/>
    <x v="3"/>
    <x v="0"/>
    <x v="0"/>
    <x v="0"/>
    <x v="0"/>
    <x v="0"/>
    <x v="0"/>
    <x v="0"/>
    <x v="0"/>
    <x v="0"/>
    <x v="0"/>
    <x v="0"/>
    <x v="0"/>
    <x v="0"/>
    <x v="0"/>
    <x v="0"/>
    <x v="0"/>
    <x v="0"/>
    <x v="0"/>
    <x v="0"/>
    <x v="0"/>
    <x v="0"/>
    <x v="0"/>
    <x v="0"/>
    <x v="0"/>
    <x v="0"/>
    <x v="3"/>
    <x v="3"/>
    <x v="2"/>
    <x v="3"/>
    <m/>
    <m/>
    <m/>
    <m/>
    <m/>
    <m/>
  </r>
  <r>
    <x v="0"/>
    <x v="130"/>
    <x v="1"/>
    <s v="Webb"/>
    <x v="3"/>
    <x v="0"/>
    <x v="0"/>
    <x v="0"/>
    <x v="0"/>
    <x v="0"/>
    <x v="0"/>
    <x v="0"/>
    <x v="0"/>
    <x v="0"/>
    <x v="0"/>
    <x v="0"/>
    <x v="0"/>
    <x v="0"/>
    <x v="0"/>
    <x v="0"/>
    <x v="0"/>
    <x v="0"/>
    <x v="0"/>
    <x v="0"/>
    <x v="0"/>
    <x v="0"/>
    <x v="0"/>
    <x v="0"/>
    <x v="0"/>
    <x v="0"/>
    <x v="0"/>
    <x v="3"/>
    <x v="2"/>
    <x v="0"/>
    <m/>
    <m/>
    <m/>
    <m/>
    <m/>
    <m/>
  </r>
  <r>
    <x v="0"/>
    <x v="112"/>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1"/>
    <m/>
    <m/>
    <m/>
    <m/>
    <m/>
    <m/>
  </r>
  <r>
    <x v="0"/>
    <x v="29"/>
    <x v="0"/>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2"/>
    <x v="3"/>
    <x v="2"/>
    <x v="3"/>
    <m/>
    <m/>
    <m/>
    <m/>
    <m/>
    <m/>
  </r>
  <r>
    <x v="0"/>
    <x v="45"/>
    <x v="0"/>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45"/>
    <x v="0"/>
    <s v="Webb"/>
    <x v="3"/>
    <x v="0"/>
    <x v="0"/>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45"/>
    <x v="0"/>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1"/>
    <x v="0"/>
    <x v="0"/>
    <x v="2"/>
    <x v="0"/>
    <m/>
    <m/>
    <m/>
    <m/>
    <m/>
    <m/>
  </r>
  <r>
    <x v="0"/>
    <x v="29"/>
    <x v="0"/>
    <s v="Webb"/>
    <x v="3"/>
    <x v="0"/>
    <x v="0"/>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1"/>
    <m/>
    <m/>
    <m/>
    <m/>
    <m/>
    <m/>
  </r>
  <r>
    <x v="0"/>
    <x v="45"/>
    <x v="0"/>
    <s v="Webb"/>
    <x v="3"/>
    <x v="0"/>
    <x v="0"/>
    <x v="0"/>
    <x v="0"/>
    <x v="0"/>
    <x v="0"/>
    <x v="0"/>
    <x v="0"/>
    <x v="0"/>
    <x v="0"/>
    <x v="0"/>
    <x v="0"/>
    <x v="0"/>
    <x v="0"/>
    <x v="0"/>
    <x v="0"/>
    <x v="0"/>
    <x v="0"/>
    <x v="0"/>
    <x v="0"/>
    <x v="0"/>
    <x v="0"/>
    <x v="0"/>
    <x v="0"/>
    <x v="0"/>
    <x v="0"/>
    <x v="0"/>
    <x v="2"/>
    <x v="1"/>
    <m/>
    <m/>
    <m/>
    <m/>
    <m/>
    <m/>
  </r>
  <r>
    <x v="0"/>
    <x v="140"/>
    <x v="1"/>
    <s v="Webb"/>
    <x v="3"/>
    <x v="0"/>
    <x v="1"/>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0"/>
    <x v="0"/>
    <x v="0"/>
    <x v="2"/>
    <x v="1"/>
    <m/>
    <m/>
    <m/>
    <m/>
    <m/>
    <m/>
  </r>
  <r>
    <x v="0"/>
    <x v="140"/>
    <x v="1"/>
    <s v="Webb"/>
    <x v="3"/>
    <x v="0"/>
    <x v="0"/>
    <x v="0"/>
    <x v="0"/>
    <x v="0"/>
    <x v="0"/>
    <x v="0"/>
    <x v="0"/>
    <x v="0"/>
    <x v="0"/>
    <x v="0"/>
    <x v="0"/>
    <x v="0"/>
    <x v="0"/>
    <x v="0"/>
    <x v="0"/>
    <x v="0"/>
    <x v="0"/>
    <x v="0"/>
    <x v="0"/>
    <x v="0"/>
    <x v="0"/>
    <x v="0"/>
    <x v="0"/>
    <x v="0"/>
    <x v="0"/>
    <x v="0"/>
    <x v="2"/>
    <x v="1"/>
    <m/>
    <m/>
    <m/>
    <m/>
    <m/>
    <m/>
  </r>
  <r>
    <x v="0"/>
    <x v="127"/>
    <x v="1"/>
    <s v="Webb"/>
    <x v="3"/>
    <x v="0"/>
    <x v="0"/>
    <x v="0"/>
    <x v="0"/>
    <x v="0"/>
    <x v="0"/>
    <x v="0"/>
    <x v="0"/>
    <x v="0"/>
    <x v="0"/>
    <x v="0"/>
    <x v="0"/>
    <x v="0"/>
    <x v="0"/>
    <x v="0"/>
    <x v="0"/>
    <x v="0"/>
    <x v="0"/>
    <x v="0"/>
    <x v="0"/>
    <x v="0"/>
    <x v="0"/>
    <x v="0"/>
    <x v="0"/>
    <x v="2"/>
    <x v="2"/>
    <x v="0"/>
    <x v="2"/>
    <x v="0"/>
    <m/>
    <m/>
    <m/>
    <m/>
    <m/>
    <m/>
  </r>
  <r>
    <x v="0"/>
    <x v="125"/>
    <x v="1"/>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1"/>
    <x v="0"/>
    <x v="0"/>
    <x v="2"/>
    <x v="0"/>
    <m/>
    <m/>
    <m/>
    <m/>
    <m/>
    <m/>
  </r>
  <r>
    <x v="0"/>
    <x v="125"/>
    <x v="1"/>
    <s v="Webb"/>
    <x v="3"/>
    <x v="0"/>
    <x v="0"/>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1"/>
    <x v="0"/>
    <x v="0"/>
    <x v="0"/>
    <x v="2"/>
    <x v="0"/>
    <m/>
    <m/>
    <m/>
    <m/>
    <m/>
    <m/>
  </r>
  <r>
    <x v="0"/>
    <x v="125"/>
    <x v="1"/>
    <s v="Webb"/>
    <x v="3"/>
    <x v="0"/>
    <x v="0"/>
    <x v="0"/>
    <x v="0"/>
    <x v="0"/>
    <x v="0"/>
    <x v="0"/>
    <x v="0"/>
    <x v="0"/>
    <x v="0"/>
    <x v="0"/>
    <x v="0"/>
    <x v="0"/>
    <x v="0"/>
    <x v="0"/>
    <x v="0"/>
    <x v="0"/>
    <x v="0"/>
    <x v="0"/>
    <x v="0"/>
    <x v="0"/>
    <x v="0"/>
    <x v="0"/>
    <x v="0"/>
    <x v="1"/>
    <x v="0"/>
    <x v="0"/>
    <x v="2"/>
    <x v="1"/>
    <m/>
    <m/>
    <m/>
    <m/>
    <m/>
    <m/>
  </r>
  <r>
    <x v="0"/>
    <x v="27"/>
    <x v="0"/>
    <s v="Webb"/>
    <x v="3"/>
    <x v="0"/>
    <x v="1"/>
    <x v="0"/>
    <x v="0"/>
    <x v="0"/>
    <x v="0"/>
    <x v="0"/>
    <x v="0"/>
    <x v="0"/>
    <x v="0"/>
    <x v="0"/>
    <x v="0"/>
    <x v="0"/>
    <x v="0"/>
    <x v="0"/>
    <x v="0"/>
    <x v="0"/>
    <x v="0"/>
    <x v="0"/>
    <x v="0"/>
    <x v="0"/>
    <x v="0"/>
    <x v="0"/>
    <x v="0"/>
    <x v="1"/>
    <x v="0"/>
    <x v="0"/>
    <x v="2"/>
    <x v="0"/>
    <m/>
    <m/>
    <m/>
    <m/>
    <m/>
    <m/>
  </r>
  <r>
    <x v="0"/>
    <x v="67"/>
    <x v="0"/>
    <s v="Webb"/>
    <x v="3"/>
    <x v="0"/>
    <x v="0"/>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0"/>
    <x v="1"/>
    <x v="0"/>
    <x v="0"/>
    <x v="2"/>
    <x v="0"/>
    <m/>
    <m/>
    <m/>
    <m/>
    <m/>
    <m/>
  </r>
  <r>
    <x v="0"/>
    <x v="125"/>
    <x v="1"/>
    <s v="Webb"/>
    <x v="3"/>
    <x v="0"/>
    <x v="1"/>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3"/>
    <x v="2"/>
    <x v="1"/>
    <m/>
    <m/>
    <m/>
    <m/>
    <m/>
    <m/>
  </r>
  <r>
    <x v="0"/>
    <x v="116"/>
    <x v="1"/>
    <s v="Webb"/>
    <x v="3"/>
    <x v="0"/>
    <x v="1"/>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1"/>
    <x v="1"/>
    <x v="0"/>
    <x v="0"/>
    <x v="2"/>
    <x v="0"/>
    <m/>
    <m/>
    <m/>
    <m/>
    <m/>
    <m/>
  </r>
  <r>
    <x v="0"/>
    <x v="27"/>
    <x v="0"/>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1"/>
    <x v="0"/>
    <x v="0"/>
    <x v="2"/>
    <x v="0"/>
    <m/>
    <m/>
    <m/>
    <m/>
    <m/>
    <m/>
  </r>
  <r>
    <x v="0"/>
    <x v="125"/>
    <x v="1"/>
    <s v="Webb"/>
    <x v="3"/>
    <x v="0"/>
    <x v="1"/>
    <x v="0"/>
    <x v="0"/>
    <x v="0"/>
    <x v="0"/>
    <x v="0"/>
    <x v="0"/>
    <x v="0"/>
    <x v="0"/>
    <x v="0"/>
    <x v="0"/>
    <x v="0"/>
    <x v="0"/>
    <x v="0"/>
    <x v="0"/>
    <x v="0"/>
    <x v="0"/>
    <x v="0"/>
    <x v="0"/>
    <x v="0"/>
    <x v="0"/>
    <x v="0"/>
    <x v="3"/>
    <x v="2"/>
    <x v="3"/>
    <x v="1"/>
    <x v="2"/>
    <x v="3"/>
    <m/>
    <m/>
    <m/>
    <m/>
    <m/>
    <m/>
  </r>
  <r>
    <x v="0"/>
    <x v="4"/>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4"/>
    <x v="1"/>
    <s v="Webb"/>
    <x v="3"/>
    <x v="0"/>
    <x v="3"/>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1"/>
    <x v="2"/>
    <x v="0"/>
    <m/>
    <m/>
    <m/>
    <m/>
    <m/>
    <m/>
  </r>
  <r>
    <x v="0"/>
    <x v="88"/>
    <x v="1"/>
    <s v="Webb"/>
    <x v="3"/>
    <x v="0"/>
    <x v="0"/>
    <x v="0"/>
    <x v="0"/>
    <x v="0"/>
    <x v="0"/>
    <x v="0"/>
    <x v="0"/>
    <x v="0"/>
    <x v="0"/>
    <x v="0"/>
    <x v="0"/>
    <x v="0"/>
    <x v="0"/>
    <x v="0"/>
    <x v="0"/>
    <x v="0"/>
    <x v="0"/>
    <x v="0"/>
    <x v="0"/>
    <x v="0"/>
    <x v="0"/>
    <x v="0"/>
    <x v="0"/>
    <x v="0"/>
    <x v="0"/>
    <x v="3"/>
    <x v="2"/>
    <x v="0"/>
    <m/>
    <m/>
    <m/>
    <m/>
    <m/>
    <m/>
  </r>
  <r>
    <x v="0"/>
    <x v="73"/>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1"/>
    <m/>
    <m/>
    <m/>
    <m/>
    <m/>
    <m/>
  </r>
  <r>
    <x v="0"/>
    <x v="4"/>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1"/>
    <x v="0"/>
    <x v="0"/>
    <x v="0"/>
    <x v="2"/>
    <x v="1"/>
    <m/>
    <m/>
    <m/>
    <m/>
    <m/>
    <m/>
  </r>
  <r>
    <x v="0"/>
    <x v="125"/>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1"/>
    <x v="2"/>
    <x v="0"/>
    <m/>
    <m/>
    <m/>
    <m/>
    <m/>
    <m/>
  </r>
  <r>
    <x v="0"/>
    <x v="125"/>
    <x v="1"/>
    <s v="Webb"/>
    <x v="3"/>
    <x v="0"/>
    <x v="1"/>
    <x v="0"/>
    <x v="0"/>
    <x v="0"/>
    <x v="0"/>
    <x v="0"/>
    <x v="0"/>
    <x v="0"/>
    <x v="0"/>
    <x v="0"/>
    <x v="0"/>
    <x v="0"/>
    <x v="0"/>
    <x v="0"/>
    <x v="0"/>
    <x v="0"/>
    <x v="0"/>
    <x v="0"/>
    <x v="0"/>
    <x v="0"/>
    <x v="0"/>
    <x v="0"/>
    <x v="0"/>
    <x v="1"/>
    <x v="0"/>
    <x v="0"/>
    <x v="2"/>
    <x v="3"/>
    <m/>
    <m/>
    <m/>
    <m/>
    <m/>
    <m/>
  </r>
  <r>
    <x v="0"/>
    <x v="125"/>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2"/>
    <x v="0"/>
    <x v="2"/>
    <x v="1"/>
    <m/>
    <m/>
    <m/>
    <m/>
    <m/>
    <m/>
  </r>
  <r>
    <x v="0"/>
    <x v="4"/>
    <x v="1"/>
    <s v="Webb"/>
    <x v="3"/>
    <x v="0"/>
    <x v="0"/>
    <x v="0"/>
    <x v="0"/>
    <x v="0"/>
    <x v="0"/>
    <x v="0"/>
    <x v="0"/>
    <x v="0"/>
    <x v="0"/>
    <x v="0"/>
    <x v="0"/>
    <x v="0"/>
    <x v="0"/>
    <x v="0"/>
    <x v="0"/>
    <x v="0"/>
    <x v="0"/>
    <x v="0"/>
    <x v="0"/>
    <x v="0"/>
    <x v="0"/>
    <x v="0"/>
    <x v="0"/>
    <x v="0"/>
    <x v="0"/>
    <x v="0"/>
    <x v="2"/>
    <x v="0"/>
    <m/>
    <m/>
    <m/>
    <m/>
    <m/>
    <m/>
  </r>
  <r>
    <x v="0"/>
    <x v="4"/>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1"/>
    <x v="0"/>
    <x v="0"/>
    <x v="0"/>
    <x v="2"/>
    <x v="0"/>
    <m/>
    <m/>
    <m/>
    <m/>
    <m/>
    <m/>
  </r>
  <r>
    <x v="0"/>
    <x v="86"/>
    <x v="0"/>
    <s v="Webb"/>
    <x v="3"/>
    <x v="0"/>
    <x v="0"/>
    <x v="0"/>
    <x v="0"/>
    <x v="0"/>
    <x v="0"/>
    <x v="0"/>
    <x v="0"/>
    <x v="0"/>
    <x v="0"/>
    <x v="0"/>
    <x v="0"/>
    <x v="0"/>
    <x v="0"/>
    <x v="0"/>
    <x v="0"/>
    <x v="0"/>
    <x v="0"/>
    <x v="0"/>
    <x v="0"/>
    <x v="0"/>
    <x v="0"/>
    <x v="0"/>
    <x v="0"/>
    <x v="0"/>
    <x v="0"/>
    <x v="0"/>
    <x v="2"/>
    <x v="0"/>
    <m/>
    <m/>
    <m/>
    <m/>
    <m/>
    <m/>
  </r>
  <r>
    <x v="0"/>
    <x v="140"/>
    <x v="1"/>
    <s v="Webb"/>
    <x v="3"/>
    <x v="0"/>
    <x v="3"/>
    <x v="0"/>
    <x v="0"/>
    <x v="0"/>
    <x v="0"/>
    <x v="0"/>
    <x v="0"/>
    <x v="0"/>
    <x v="0"/>
    <x v="0"/>
    <x v="0"/>
    <x v="0"/>
    <x v="0"/>
    <x v="0"/>
    <x v="0"/>
    <x v="0"/>
    <x v="0"/>
    <x v="0"/>
    <x v="0"/>
    <x v="0"/>
    <x v="0"/>
    <x v="0"/>
    <x v="0"/>
    <x v="0"/>
    <x v="0"/>
    <x v="0"/>
    <x v="2"/>
    <x v="3"/>
    <m/>
    <m/>
    <m/>
    <m/>
    <m/>
    <m/>
  </r>
  <r>
    <x v="0"/>
    <x v="7"/>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32"/>
    <x v="0"/>
    <s v="Webb"/>
    <x v="3"/>
    <x v="0"/>
    <x v="0"/>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1"/>
    <x v="0"/>
    <x v="0"/>
    <x v="0"/>
    <x v="2"/>
    <x v="0"/>
    <m/>
    <m/>
    <m/>
    <m/>
    <m/>
    <m/>
  </r>
  <r>
    <x v="0"/>
    <x v="137"/>
    <x v="0"/>
    <s v="Webb"/>
    <x v="3"/>
    <x v="0"/>
    <x v="0"/>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0"/>
    <x v="0"/>
    <x v="0"/>
    <x v="2"/>
    <x v="0"/>
    <m/>
    <m/>
    <m/>
    <m/>
    <m/>
    <m/>
  </r>
  <r>
    <x v="0"/>
    <x v="32"/>
    <x v="0"/>
    <s v="Webb"/>
    <x v="3"/>
    <x v="0"/>
    <x v="0"/>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0"/>
    <x v="0"/>
    <x v="0"/>
    <x v="2"/>
    <x v="0"/>
    <m/>
    <m/>
    <m/>
    <m/>
    <m/>
    <m/>
  </r>
  <r>
    <x v="0"/>
    <x v="32"/>
    <x v="0"/>
    <s v="Webb"/>
    <x v="3"/>
    <x v="0"/>
    <x v="0"/>
    <x v="0"/>
    <x v="0"/>
    <x v="0"/>
    <x v="0"/>
    <x v="0"/>
    <x v="0"/>
    <x v="0"/>
    <x v="0"/>
    <x v="0"/>
    <x v="0"/>
    <x v="0"/>
    <x v="0"/>
    <x v="0"/>
    <x v="0"/>
    <x v="0"/>
    <x v="0"/>
    <x v="0"/>
    <x v="0"/>
    <x v="0"/>
    <x v="0"/>
    <x v="0"/>
    <x v="1"/>
    <x v="0"/>
    <x v="0"/>
    <x v="0"/>
    <x v="2"/>
    <x v="0"/>
    <m/>
    <m/>
    <m/>
    <m/>
    <m/>
    <m/>
  </r>
  <r>
    <x v="0"/>
    <x v="29"/>
    <x v="0"/>
    <s v="Webb"/>
    <x v="3"/>
    <x v="0"/>
    <x v="1"/>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1"/>
    <m/>
    <m/>
    <m/>
    <m/>
    <m/>
    <m/>
  </r>
  <r>
    <x v="0"/>
    <x v="29"/>
    <x v="0"/>
    <s v="Webb"/>
    <x v="3"/>
    <x v="0"/>
    <x v="1"/>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1"/>
    <x v="2"/>
    <x v="0"/>
    <x v="2"/>
    <x v="0"/>
    <m/>
    <m/>
    <m/>
    <m/>
    <m/>
    <m/>
  </r>
  <r>
    <x v="0"/>
    <x v="67"/>
    <x v="0"/>
    <s v="Webb"/>
    <x v="3"/>
    <x v="0"/>
    <x v="3"/>
    <x v="0"/>
    <x v="0"/>
    <x v="0"/>
    <x v="0"/>
    <x v="0"/>
    <x v="0"/>
    <x v="0"/>
    <x v="0"/>
    <x v="0"/>
    <x v="0"/>
    <x v="0"/>
    <x v="0"/>
    <x v="0"/>
    <x v="0"/>
    <x v="0"/>
    <x v="0"/>
    <x v="0"/>
    <x v="0"/>
    <x v="0"/>
    <x v="0"/>
    <x v="0"/>
    <x v="3"/>
    <x v="1"/>
    <x v="0"/>
    <x v="0"/>
    <x v="2"/>
    <x v="0"/>
    <m/>
    <m/>
    <m/>
    <m/>
    <m/>
    <m/>
  </r>
  <r>
    <x v="0"/>
    <x v="53"/>
    <x v="1"/>
    <s v="Webb"/>
    <x v="3"/>
    <x v="0"/>
    <x v="1"/>
    <x v="0"/>
    <x v="0"/>
    <x v="0"/>
    <x v="0"/>
    <x v="0"/>
    <x v="0"/>
    <x v="0"/>
    <x v="0"/>
    <x v="0"/>
    <x v="0"/>
    <x v="0"/>
    <x v="0"/>
    <x v="0"/>
    <x v="0"/>
    <x v="0"/>
    <x v="0"/>
    <x v="0"/>
    <x v="0"/>
    <x v="0"/>
    <x v="0"/>
    <x v="0"/>
    <x v="0"/>
    <x v="0"/>
    <x v="0"/>
    <x v="0"/>
    <x v="2"/>
    <x v="1"/>
    <m/>
    <m/>
    <m/>
    <m/>
    <m/>
    <m/>
  </r>
  <r>
    <x v="0"/>
    <x v="32"/>
    <x v="0"/>
    <s v="Webb"/>
    <x v="3"/>
    <x v="0"/>
    <x v="0"/>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1"/>
    <m/>
    <m/>
    <m/>
    <m/>
    <m/>
    <m/>
  </r>
  <r>
    <x v="0"/>
    <x v="29"/>
    <x v="0"/>
    <s v="Webb"/>
    <x v="3"/>
    <x v="0"/>
    <x v="1"/>
    <x v="0"/>
    <x v="0"/>
    <x v="0"/>
    <x v="0"/>
    <x v="0"/>
    <x v="0"/>
    <x v="0"/>
    <x v="0"/>
    <x v="0"/>
    <x v="0"/>
    <x v="0"/>
    <x v="0"/>
    <x v="0"/>
    <x v="0"/>
    <x v="0"/>
    <x v="0"/>
    <x v="0"/>
    <x v="0"/>
    <x v="0"/>
    <x v="0"/>
    <x v="0"/>
    <x v="1"/>
    <x v="2"/>
    <x v="0"/>
    <x v="1"/>
    <x v="2"/>
    <x v="3"/>
    <m/>
    <m/>
    <m/>
    <m/>
    <m/>
    <m/>
  </r>
  <r>
    <x v="0"/>
    <x v="13"/>
    <x v="1"/>
    <s v="Webb"/>
    <x v="3"/>
    <x v="0"/>
    <x v="1"/>
    <x v="0"/>
    <x v="0"/>
    <x v="0"/>
    <x v="0"/>
    <x v="0"/>
    <x v="0"/>
    <x v="0"/>
    <x v="0"/>
    <x v="0"/>
    <x v="0"/>
    <x v="0"/>
    <x v="0"/>
    <x v="0"/>
    <x v="0"/>
    <x v="0"/>
    <x v="0"/>
    <x v="0"/>
    <x v="0"/>
    <x v="0"/>
    <x v="0"/>
    <x v="0"/>
    <x v="0"/>
    <x v="0"/>
    <x v="0"/>
    <x v="0"/>
    <x v="2"/>
    <x v="0"/>
    <m/>
    <m/>
    <m/>
    <m/>
    <m/>
    <m/>
  </r>
  <r>
    <x v="0"/>
    <x v="53"/>
    <x v="1"/>
    <s v="Webb"/>
    <x v="3"/>
    <x v="0"/>
    <x v="3"/>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1"/>
    <m/>
    <m/>
    <m/>
    <m/>
    <m/>
    <m/>
  </r>
  <r>
    <x v="0"/>
    <x v="32"/>
    <x v="0"/>
    <s v="Webb"/>
    <x v="3"/>
    <x v="0"/>
    <x v="0"/>
    <x v="0"/>
    <x v="0"/>
    <x v="0"/>
    <x v="0"/>
    <x v="0"/>
    <x v="0"/>
    <x v="0"/>
    <x v="0"/>
    <x v="0"/>
    <x v="0"/>
    <x v="0"/>
    <x v="0"/>
    <x v="0"/>
    <x v="0"/>
    <x v="0"/>
    <x v="0"/>
    <x v="0"/>
    <x v="0"/>
    <x v="0"/>
    <x v="0"/>
    <x v="0"/>
    <x v="0"/>
    <x v="0"/>
    <x v="0"/>
    <x v="0"/>
    <x v="2"/>
    <x v="0"/>
    <m/>
    <m/>
    <m/>
    <m/>
    <m/>
    <m/>
  </r>
  <r>
    <x v="0"/>
    <x v="29"/>
    <x v="0"/>
    <s v="Webb"/>
    <x v="3"/>
    <x v="0"/>
    <x v="1"/>
    <x v="0"/>
    <x v="0"/>
    <x v="0"/>
    <x v="0"/>
    <x v="0"/>
    <x v="0"/>
    <x v="0"/>
    <x v="0"/>
    <x v="0"/>
    <x v="0"/>
    <x v="0"/>
    <x v="0"/>
    <x v="0"/>
    <x v="0"/>
    <x v="0"/>
    <x v="0"/>
    <x v="0"/>
    <x v="0"/>
    <x v="0"/>
    <x v="0"/>
    <x v="0"/>
    <x v="1"/>
    <x v="1"/>
    <x v="0"/>
    <x v="3"/>
    <x v="2"/>
    <x v="0"/>
    <m/>
    <m/>
    <m/>
    <m/>
    <m/>
    <m/>
  </r>
  <r>
    <x v="0"/>
    <x v="53"/>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0"/>
    <x v="0"/>
    <x v="0"/>
    <x v="0"/>
    <x v="2"/>
    <x v="1"/>
    <m/>
    <m/>
    <m/>
    <m/>
    <m/>
    <m/>
  </r>
  <r>
    <x v="0"/>
    <x v="32"/>
    <x v="0"/>
    <s v="Webb"/>
    <x v="3"/>
    <x v="0"/>
    <x v="0"/>
    <x v="0"/>
    <x v="0"/>
    <x v="0"/>
    <x v="0"/>
    <x v="0"/>
    <x v="0"/>
    <x v="0"/>
    <x v="0"/>
    <x v="0"/>
    <x v="0"/>
    <x v="0"/>
    <x v="0"/>
    <x v="0"/>
    <x v="0"/>
    <x v="0"/>
    <x v="0"/>
    <x v="0"/>
    <x v="0"/>
    <x v="0"/>
    <x v="0"/>
    <x v="0"/>
    <x v="1"/>
    <x v="0"/>
    <x v="0"/>
    <x v="0"/>
    <x v="2"/>
    <x v="0"/>
    <m/>
    <m/>
    <m/>
    <m/>
    <m/>
    <m/>
  </r>
  <r>
    <x v="0"/>
    <x v="53"/>
    <x v="1"/>
    <s v="Webb"/>
    <x v="3"/>
    <x v="0"/>
    <x v="1"/>
    <x v="0"/>
    <x v="0"/>
    <x v="0"/>
    <x v="0"/>
    <x v="0"/>
    <x v="0"/>
    <x v="0"/>
    <x v="0"/>
    <x v="0"/>
    <x v="0"/>
    <x v="0"/>
    <x v="0"/>
    <x v="0"/>
    <x v="0"/>
    <x v="0"/>
    <x v="0"/>
    <x v="0"/>
    <x v="0"/>
    <x v="0"/>
    <x v="0"/>
    <x v="0"/>
    <x v="0"/>
    <x v="0"/>
    <x v="0"/>
    <x v="3"/>
    <x v="2"/>
    <x v="0"/>
    <m/>
    <m/>
    <m/>
    <m/>
    <m/>
    <m/>
  </r>
  <r>
    <x v="0"/>
    <x v="29"/>
    <x v="0"/>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0"/>
    <x v="0"/>
    <x v="3"/>
    <x v="2"/>
    <x v="1"/>
    <m/>
    <m/>
    <m/>
    <m/>
    <m/>
    <m/>
  </r>
  <r>
    <x v="0"/>
    <x v="32"/>
    <x v="0"/>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1"/>
    <x v="0"/>
    <x v="0"/>
    <x v="3"/>
    <x v="2"/>
    <x v="0"/>
    <m/>
    <m/>
    <m/>
    <m/>
    <m/>
    <m/>
  </r>
  <r>
    <x v="0"/>
    <x v="98"/>
    <x v="2"/>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1"/>
    <x v="0"/>
    <x v="0"/>
    <x v="3"/>
    <x v="2"/>
    <x v="1"/>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1"/>
    <x v="0"/>
    <x v="0"/>
    <x v="2"/>
    <x v="0"/>
    <m/>
    <m/>
    <m/>
    <m/>
    <m/>
    <m/>
  </r>
  <r>
    <x v="0"/>
    <x v="85"/>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1"/>
    <x v="0"/>
    <x v="0"/>
    <x v="2"/>
    <x v="1"/>
    <m/>
    <m/>
    <m/>
    <m/>
    <m/>
    <m/>
  </r>
  <r>
    <x v="0"/>
    <x v="63"/>
    <x v="0"/>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1"/>
    <x v="0"/>
    <x v="0"/>
    <x v="0"/>
    <x v="2"/>
    <x v="0"/>
    <m/>
    <m/>
    <m/>
    <m/>
    <m/>
    <m/>
  </r>
  <r>
    <x v="0"/>
    <x v="34"/>
    <x v="0"/>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3"/>
    <x v="1"/>
    <x v="2"/>
    <x v="2"/>
    <x v="2"/>
    <m/>
    <m/>
    <m/>
    <m/>
    <m/>
    <m/>
  </r>
  <r>
    <x v="0"/>
    <x v="34"/>
    <x v="0"/>
    <s v="Webb"/>
    <x v="3"/>
    <x v="0"/>
    <x v="1"/>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1"/>
    <x v="0"/>
    <x v="3"/>
    <x v="2"/>
    <x v="1"/>
    <m/>
    <m/>
    <m/>
    <m/>
    <m/>
    <m/>
  </r>
  <r>
    <x v="0"/>
    <x v="140"/>
    <x v="1"/>
    <s v="Webb"/>
    <x v="3"/>
    <x v="0"/>
    <x v="0"/>
    <x v="0"/>
    <x v="0"/>
    <x v="0"/>
    <x v="0"/>
    <x v="0"/>
    <x v="0"/>
    <x v="0"/>
    <x v="0"/>
    <x v="0"/>
    <x v="0"/>
    <x v="0"/>
    <x v="0"/>
    <x v="0"/>
    <x v="0"/>
    <x v="0"/>
    <x v="0"/>
    <x v="0"/>
    <x v="0"/>
    <x v="0"/>
    <x v="0"/>
    <x v="0"/>
    <x v="0"/>
    <x v="0"/>
    <x v="2"/>
    <x v="0"/>
    <x v="2"/>
    <x v="1"/>
    <m/>
    <m/>
    <m/>
    <m/>
    <m/>
    <m/>
  </r>
  <r>
    <x v="0"/>
    <x v="140"/>
    <x v="1"/>
    <s v="Webb"/>
    <x v="3"/>
    <x v="0"/>
    <x v="0"/>
    <x v="0"/>
    <x v="0"/>
    <x v="0"/>
    <x v="0"/>
    <x v="0"/>
    <x v="0"/>
    <x v="0"/>
    <x v="0"/>
    <x v="0"/>
    <x v="0"/>
    <x v="0"/>
    <x v="0"/>
    <x v="0"/>
    <x v="0"/>
    <x v="0"/>
    <x v="0"/>
    <x v="0"/>
    <x v="0"/>
    <x v="0"/>
    <x v="0"/>
    <x v="0"/>
    <x v="0"/>
    <x v="0"/>
    <x v="0"/>
    <x v="3"/>
    <x v="2"/>
    <x v="0"/>
    <m/>
    <m/>
    <m/>
    <m/>
    <m/>
    <m/>
  </r>
  <r>
    <x v="0"/>
    <x v="140"/>
    <x v="1"/>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2"/>
    <x v="3"/>
    <x v="2"/>
    <x v="0"/>
    <m/>
    <m/>
    <m/>
    <m/>
    <m/>
    <m/>
  </r>
  <r>
    <x v="0"/>
    <x v="96"/>
    <x v="1"/>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0"/>
    <x v="3"/>
    <x v="2"/>
    <x v="0"/>
    <m/>
    <m/>
    <m/>
    <m/>
    <m/>
    <m/>
  </r>
  <r>
    <x v="0"/>
    <x v="86"/>
    <x v="0"/>
    <s v="Webb"/>
    <x v="3"/>
    <x v="0"/>
    <x v="1"/>
    <x v="0"/>
    <x v="0"/>
    <x v="0"/>
    <x v="0"/>
    <x v="0"/>
    <x v="0"/>
    <x v="0"/>
    <x v="0"/>
    <x v="0"/>
    <x v="0"/>
    <x v="0"/>
    <x v="0"/>
    <x v="0"/>
    <x v="0"/>
    <x v="0"/>
    <x v="0"/>
    <x v="0"/>
    <x v="0"/>
    <x v="0"/>
    <x v="0"/>
    <x v="0"/>
    <x v="3"/>
    <x v="0"/>
    <x v="2"/>
    <x v="1"/>
    <x v="2"/>
    <x v="3"/>
    <m/>
    <m/>
    <m/>
    <m/>
    <m/>
    <m/>
  </r>
  <r>
    <x v="0"/>
    <x v="130"/>
    <x v="1"/>
    <s v="Webb"/>
    <x v="3"/>
    <x v="0"/>
    <x v="0"/>
    <x v="0"/>
    <x v="0"/>
    <x v="0"/>
    <x v="0"/>
    <x v="0"/>
    <x v="0"/>
    <x v="0"/>
    <x v="0"/>
    <x v="0"/>
    <x v="0"/>
    <x v="0"/>
    <x v="0"/>
    <x v="0"/>
    <x v="0"/>
    <x v="0"/>
    <x v="0"/>
    <x v="0"/>
    <x v="0"/>
    <x v="0"/>
    <x v="0"/>
    <x v="0"/>
    <x v="0"/>
    <x v="1"/>
    <x v="0"/>
    <x v="0"/>
    <x v="2"/>
    <x v="1"/>
    <m/>
    <m/>
    <m/>
    <m/>
    <m/>
    <m/>
  </r>
  <r>
    <x v="0"/>
    <x v="107"/>
    <x v="0"/>
    <s v="Webb"/>
    <x v="3"/>
    <x v="0"/>
    <x v="1"/>
    <x v="0"/>
    <x v="0"/>
    <x v="0"/>
    <x v="0"/>
    <x v="0"/>
    <x v="0"/>
    <x v="0"/>
    <x v="0"/>
    <x v="0"/>
    <x v="0"/>
    <x v="0"/>
    <x v="0"/>
    <x v="0"/>
    <x v="0"/>
    <x v="0"/>
    <x v="0"/>
    <x v="0"/>
    <x v="0"/>
    <x v="0"/>
    <x v="0"/>
    <x v="0"/>
    <x v="1"/>
    <x v="1"/>
    <x v="0"/>
    <x v="0"/>
    <x v="2"/>
    <x v="1"/>
    <m/>
    <m/>
    <m/>
    <m/>
    <m/>
    <m/>
  </r>
  <r>
    <x v="0"/>
    <x v="107"/>
    <x v="0"/>
    <s v="Webb"/>
    <x v="3"/>
    <x v="0"/>
    <x v="1"/>
    <x v="0"/>
    <x v="0"/>
    <x v="0"/>
    <x v="0"/>
    <x v="0"/>
    <x v="0"/>
    <x v="0"/>
    <x v="0"/>
    <x v="0"/>
    <x v="0"/>
    <x v="0"/>
    <x v="0"/>
    <x v="0"/>
    <x v="0"/>
    <x v="0"/>
    <x v="0"/>
    <x v="0"/>
    <x v="0"/>
    <x v="0"/>
    <x v="0"/>
    <x v="0"/>
    <x v="0"/>
    <x v="1"/>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1"/>
    <m/>
    <m/>
    <m/>
    <m/>
    <m/>
    <m/>
  </r>
  <r>
    <x v="0"/>
    <x v="59"/>
    <x v="1"/>
    <s v="Webb"/>
    <x v="3"/>
    <x v="0"/>
    <x v="1"/>
    <x v="0"/>
    <x v="0"/>
    <x v="0"/>
    <x v="0"/>
    <x v="0"/>
    <x v="0"/>
    <x v="0"/>
    <x v="0"/>
    <x v="0"/>
    <x v="0"/>
    <x v="0"/>
    <x v="0"/>
    <x v="0"/>
    <x v="0"/>
    <x v="0"/>
    <x v="0"/>
    <x v="0"/>
    <x v="0"/>
    <x v="0"/>
    <x v="0"/>
    <x v="0"/>
    <x v="0"/>
    <x v="1"/>
    <x v="0"/>
    <x v="0"/>
    <x v="2"/>
    <x v="0"/>
    <m/>
    <m/>
    <m/>
    <m/>
    <m/>
    <m/>
  </r>
  <r>
    <x v="0"/>
    <x v="104"/>
    <x v="1"/>
    <s v="Webb"/>
    <x v="3"/>
    <x v="0"/>
    <x v="0"/>
    <x v="0"/>
    <x v="0"/>
    <x v="0"/>
    <x v="0"/>
    <x v="0"/>
    <x v="0"/>
    <x v="0"/>
    <x v="0"/>
    <x v="0"/>
    <x v="0"/>
    <x v="0"/>
    <x v="0"/>
    <x v="0"/>
    <x v="0"/>
    <x v="0"/>
    <x v="0"/>
    <x v="0"/>
    <x v="0"/>
    <x v="0"/>
    <x v="0"/>
    <x v="0"/>
    <x v="0"/>
    <x v="0"/>
    <x v="0"/>
    <x v="0"/>
    <x v="2"/>
    <x v="0"/>
    <m/>
    <m/>
    <m/>
    <m/>
    <m/>
    <m/>
  </r>
  <r>
    <x v="0"/>
    <x v="13"/>
    <x v="1"/>
    <s v="Webb"/>
    <x v="3"/>
    <x v="0"/>
    <x v="1"/>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1"/>
    <x v="3"/>
    <x v="1"/>
    <x v="2"/>
    <x v="0"/>
    <m/>
    <m/>
    <m/>
    <m/>
    <m/>
    <m/>
  </r>
  <r>
    <x v="0"/>
    <x v="140"/>
    <x v="1"/>
    <s v="Webb"/>
    <x v="3"/>
    <x v="0"/>
    <x v="0"/>
    <x v="0"/>
    <x v="0"/>
    <x v="0"/>
    <x v="0"/>
    <x v="0"/>
    <x v="0"/>
    <x v="0"/>
    <x v="0"/>
    <x v="0"/>
    <x v="0"/>
    <x v="0"/>
    <x v="0"/>
    <x v="0"/>
    <x v="0"/>
    <x v="0"/>
    <x v="0"/>
    <x v="0"/>
    <x v="0"/>
    <x v="0"/>
    <x v="0"/>
    <x v="0"/>
    <x v="0"/>
    <x v="0"/>
    <x v="2"/>
    <x v="0"/>
    <x v="2"/>
    <x v="1"/>
    <m/>
    <m/>
    <m/>
    <m/>
    <m/>
    <m/>
  </r>
  <r>
    <x v="0"/>
    <x v="36"/>
    <x v="0"/>
    <s v="Webb"/>
    <x v="3"/>
    <x v="0"/>
    <x v="0"/>
    <x v="0"/>
    <x v="0"/>
    <x v="0"/>
    <x v="0"/>
    <x v="0"/>
    <x v="0"/>
    <x v="0"/>
    <x v="0"/>
    <x v="0"/>
    <x v="0"/>
    <x v="0"/>
    <x v="0"/>
    <x v="0"/>
    <x v="0"/>
    <x v="0"/>
    <x v="0"/>
    <x v="0"/>
    <x v="0"/>
    <x v="0"/>
    <x v="0"/>
    <x v="0"/>
    <x v="0"/>
    <x v="0"/>
    <x v="0"/>
    <x v="0"/>
    <x v="2"/>
    <x v="0"/>
    <m/>
    <m/>
    <m/>
    <m/>
    <m/>
    <m/>
  </r>
  <r>
    <x v="0"/>
    <x v="36"/>
    <x v="0"/>
    <s v="Webb"/>
    <x v="3"/>
    <x v="0"/>
    <x v="1"/>
    <x v="0"/>
    <x v="0"/>
    <x v="0"/>
    <x v="0"/>
    <x v="0"/>
    <x v="0"/>
    <x v="0"/>
    <x v="0"/>
    <x v="0"/>
    <x v="0"/>
    <x v="0"/>
    <x v="0"/>
    <x v="0"/>
    <x v="0"/>
    <x v="0"/>
    <x v="0"/>
    <x v="0"/>
    <x v="0"/>
    <x v="0"/>
    <x v="0"/>
    <x v="0"/>
    <x v="0"/>
    <x v="2"/>
    <x v="0"/>
    <x v="0"/>
    <x v="2"/>
    <x v="0"/>
    <m/>
    <m/>
    <m/>
    <m/>
    <m/>
    <m/>
  </r>
  <r>
    <x v="0"/>
    <x v="36"/>
    <x v="0"/>
    <s v="Webb"/>
    <x v="3"/>
    <x v="0"/>
    <x v="0"/>
    <x v="0"/>
    <x v="0"/>
    <x v="0"/>
    <x v="0"/>
    <x v="0"/>
    <x v="0"/>
    <x v="0"/>
    <x v="0"/>
    <x v="0"/>
    <x v="0"/>
    <x v="0"/>
    <x v="0"/>
    <x v="0"/>
    <x v="0"/>
    <x v="0"/>
    <x v="0"/>
    <x v="0"/>
    <x v="0"/>
    <x v="0"/>
    <x v="0"/>
    <x v="0"/>
    <x v="0"/>
    <x v="1"/>
    <x v="0"/>
    <x v="0"/>
    <x v="2"/>
    <x v="1"/>
    <m/>
    <m/>
    <m/>
    <m/>
    <m/>
    <m/>
  </r>
  <r>
    <x v="0"/>
    <x v="36"/>
    <x v="0"/>
    <s v="Webb"/>
    <x v="3"/>
    <x v="0"/>
    <x v="3"/>
    <x v="0"/>
    <x v="0"/>
    <x v="0"/>
    <x v="0"/>
    <x v="0"/>
    <x v="0"/>
    <x v="0"/>
    <x v="0"/>
    <x v="0"/>
    <x v="0"/>
    <x v="0"/>
    <x v="0"/>
    <x v="0"/>
    <x v="0"/>
    <x v="0"/>
    <x v="0"/>
    <x v="0"/>
    <x v="0"/>
    <x v="0"/>
    <x v="0"/>
    <x v="0"/>
    <x v="3"/>
    <x v="1"/>
    <x v="0"/>
    <x v="1"/>
    <x v="2"/>
    <x v="0"/>
    <m/>
    <m/>
    <m/>
    <m/>
    <m/>
    <m/>
  </r>
  <r>
    <x v="0"/>
    <x v="36"/>
    <x v="0"/>
    <s v="Webb"/>
    <x v="3"/>
    <x v="0"/>
    <x v="0"/>
    <x v="0"/>
    <x v="0"/>
    <x v="0"/>
    <x v="0"/>
    <x v="0"/>
    <x v="0"/>
    <x v="0"/>
    <x v="0"/>
    <x v="0"/>
    <x v="0"/>
    <x v="0"/>
    <x v="0"/>
    <x v="0"/>
    <x v="0"/>
    <x v="0"/>
    <x v="0"/>
    <x v="0"/>
    <x v="0"/>
    <x v="0"/>
    <x v="0"/>
    <x v="0"/>
    <x v="1"/>
    <x v="0"/>
    <x v="0"/>
    <x v="0"/>
    <x v="2"/>
    <x v="0"/>
    <m/>
    <m/>
    <m/>
    <m/>
    <m/>
    <m/>
  </r>
  <r>
    <x v="0"/>
    <x v="24"/>
    <x v="0"/>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1"/>
    <x v="0"/>
    <x v="0"/>
    <x v="2"/>
    <x v="0"/>
    <m/>
    <m/>
    <m/>
    <m/>
    <m/>
    <m/>
  </r>
  <r>
    <x v="0"/>
    <x v="73"/>
    <x v="1"/>
    <s v="Webb"/>
    <x v="3"/>
    <x v="0"/>
    <x v="0"/>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1"/>
    <x v="0"/>
    <x v="0"/>
    <x v="2"/>
    <x v="0"/>
    <m/>
    <m/>
    <m/>
    <m/>
    <m/>
    <m/>
  </r>
  <r>
    <x v="0"/>
    <x v="24"/>
    <x v="0"/>
    <s v="Webb"/>
    <x v="3"/>
    <x v="0"/>
    <x v="0"/>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1"/>
    <x v="0"/>
    <x v="0"/>
    <x v="2"/>
    <x v="0"/>
    <m/>
    <m/>
    <m/>
    <m/>
    <m/>
    <m/>
  </r>
  <r>
    <x v="0"/>
    <x v="24"/>
    <x v="0"/>
    <s v="Webb"/>
    <x v="3"/>
    <x v="0"/>
    <x v="1"/>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3"/>
    <x v="2"/>
    <x v="0"/>
    <m/>
    <m/>
    <m/>
    <m/>
    <m/>
    <m/>
  </r>
  <r>
    <x v="0"/>
    <x v="24"/>
    <x v="0"/>
    <s v="Webb"/>
    <x v="3"/>
    <x v="0"/>
    <x v="0"/>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1"/>
    <x v="0"/>
    <x v="3"/>
    <x v="2"/>
    <x v="0"/>
    <m/>
    <m/>
    <m/>
    <m/>
    <m/>
    <m/>
  </r>
  <r>
    <x v="0"/>
    <x v="24"/>
    <x v="0"/>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3"/>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1"/>
    <m/>
    <m/>
    <m/>
    <m/>
    <m/>
    <m/>
  </r>
  <r>
    <x v="0"/>
    <x v="50"/>
    <x v="1"/>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2"/>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1"/>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1"/>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1"/>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1"/>
    <m/>
    <m/>
    <m/>
    <m/>
    <m/>
    <m/>
  </r>
  <r>
    <x v="0"/>
    <x v="109"/>
    <x v="1"/>
    <s v="Webb"/>
    <x v="3"/>
    <x v="0"/>
    <x v="0"/>
    <x v="0"/>
    <x v="0"/>
    <x v="0"/>
    <x v="0"/>
    <x v="0"/>
    <x v="0"/>
    <x v="0"/>
    <x v="0"/>
    <x v="0"/>
    <x v="0"/>
    <x v="0"/>
    <x v="0"/>
    <x v="0"/>
    <x v="0"/>
    <x v="0"/>
    <x v="0"/>
    <x v="0"/>
    <x v="0"/>
    <x v="0"/>
    <x v="0"/>
    <x v="0"/>
    <x v="0"/>
    <x v="0"/>
    <x v="0"/>
    <x v="0"/>
    <x v="2"/>
    <x v="1"/>
    <m/>
    <m/>
    <m/>
    <m/>
    <m/>
    <m/>
  </r>
  <r>
    <x v="0"/>
    <x v="109"/>
    <x v="1"/>
    <s v="Webb"/>
    <x v="3"/>
    <x v="0"/>
    <x v="1"/>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0"/>
    <x v="0"/>
    <x v="0"/>
    <x v="2"/>
    <x v="0"/>
    <m/>
    <m/>
    <m/>
    <m/>
    <m/>
    <m/>
  </r>
  <r>
    <x v="0"/>
    <x v="17"/>
    <x v="1"/>
    <s v="Webb"/>
    <x v="3"/>
    <x v="0"/>
    <x v="0"/>
    <x v="0"/>
    <x v="0"/>
    <x v="0"/>
    <x v="0"/>
    <x v="0"/>
    <x v="0"/>
    <x v="0"/>
    <x v="0"/>
    <x v="0"/>
    <x v="0"/>
    <x v="0"/>
    <x v="0"/>
    <x v="0"/>
    <x v="0"/>
    <x v="0"/>
    <x v="0"/>
    <x v="0"/>
    <x v="0"/>
    <x v="0"/>
    <x v="0"/>
    <x v="0"/>
    <x v="1"/>
    <x v="1"/>
    <x v="2"/>
    <x v="0"/>
    <x v="2"/>
    <x v="1"/>
    <m/>
    <m/>
    <m/>
    <m/>
    <m/>
    <m/>
  </r>
  <r>
    <x v="0"/>
    <x v="17"/>
    <x v="1"/>
    <s v="Webb"/>
    <x v="3"/>
    <x v="0"/>
    <x v="0"/>
    <x v="0"/>
    <x v="0"/>
    <x v="0"/>
    <x v="0"/>
    <x v="0"/>
    <x v="0"/>
    <x v="0"/>
    <x v="0"/>
    <x v="0"/>
    <x v="0"/>
    <x v="0"/>
    <x v="0"/>
    <x v="0"/>
    <x v="0"/>
    <x v="0"/>
    <x v="0"/>
    <x v="0"/>
    <x v="0"/>
    <x v="0"/>
    <x v="0"/>
    <x v="0"/>
    <x v="1"/>
    <x v="0"/>
    <x v="0"/>
    <x v="1"/>
    <x v="2"/>
    <x v="0"/>
    <m/>
    <m/>
    <m/>
    <m/>
    <m/>
    <m/>
  </r>
  <r>
    <x v="0"/>
    <x v="17"/>
    <x v="1"/>
    <s v="Webb"/>
    <x v="3"/>
    <x v="0"/>
    <x v="1"/>
    <x v="0"/>
    <x v="0"/>
    <x v="0"/>
    <x v="0"/>
    <x v="0"/>
    <x v="0"/>
    <x v="0"/>
    <x v="0"/>
    <x v="0"/>
    <x v="0"/>
    <x v="0"/>
    <x v="0"/>
    <x v="0"/>
    <x v="0"/>
    <x v="0"/>
    <x v="0"/>
    <x v="0"/>
    <x v="0"/>
    <x v="0"/>
    <x v="0"/>
    <x v="0"/>
    <x v="0"/>
    <x v="1"/>
    <x v="0"/>
    <x v="0"/>
    <x v="2"/>
    <x v="1"/>
    <m/>
    <m/>
    <m/>
    <m/>
    <m/>
    <m/>
  </r>
  <r>
    <x v="0"/>
    <x v="17"/>
    <x v="1"/>
    <s v="Webb"/>
    <x v="3"/>
    <x v="0"/>
    <x v="0"/>
    <x v="0"/>
    <x v="0"/>
    <x v="0"/>
    <x v="0"/>
    <x v="0"/>
    <x v="0"/>
    <x v="0"/>
    <x v="0"/>
    <x v="0"/>
    <x v="0"/>
    <x v="0"/>
    <x v="0"/>
    <x v="0"/>
    <x v="0"/>
    <x v="0"/>
    <x v="0"/>
    <x v="0"/>
    <x v="0"/>
    <x v="0"/>
    <x v="0"/>
    <x v="0"/>
    <x v="0"/>
    <x v="1"/>
    <x v="3"/>
    <x v="0"/>
    <x v="2"/>
    <x v="0"/>
    <m/>
    <m/>
    <m/>
    <m/>
    <m/>
    <m/>
  </r>
  <r>
    <x v="0"/>
    <x v="17"/>
    <x v="1"/>
    <s v="Webb"/>
    <x v="3"/>
    <x v="0"/>
    <x v="0"/>
    <x v="0"/>
    <x v="0"/>
    <x v="0"/>
    <x v="0"/>
    <x v="0"/>
    <x v="0"/>
    <x v="0"/>
    <x v="0"/>
    <x v="0"/>
    <x v="0"/>
    <x v="0"/>
    <x v="0"/>
    <x v="0"/>
    <x v="0"/>
    <x v="0"/>
    <x v="0"/>
    <x v="0"/>
    <x v="0"/>
    <x v="0"/>
    <x v="0"/>
    <x v="0"/>
    <x v="1"/>
    <x v="0"/>
    <x v="2"/>
    <x v="3"/>
    <x v="2"/>
    <x v="1"/>
    <m/>
    <m/>
    <m/>
    <m/>
    <m/>
    <m/>
  </r>
  <r>
    <x v="0"/>
    <x v="17"/>
    <x v="1"/>
    <s v="Webb"/>
    <x v="3"/>
    <x v="0"/>
    <x v="0"/>
    <x v="0"/>
    <x v="0"/>
    <x v="0"/>
    <x v="0"/>
    <x v="0"/>
    <x v="0"/>
    <x v="0"/>
    <x v="0"/>
    <x v="0"/>
    <x v="0"/>
    <x v="0"/>
    <x v="0"/>
    <x v="0"/>
    <x v="0"/>
    <x v="0"/>
    <x v="0"/>
    <x v="0"/>
    <x v="0"/>
    <x v="0"/>
    <x v="0"/>
    <x v="0"/>
    <x v="0"/>
    <x v="0"/>
    <x v="2"/>
    <x v="0"/>
    <x v="2"/>
    <x v="1"/>
    <m/>
    <m/>
    <m/>
    <m/>
    <m/>
    <m/>
  </r>
  <r>
    <x v="0"/>
    <x v="52"/>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17"/>
    <x v="1"/>
    <s v="Webb"/>
    <x v="3"/>
    <x v="0"/>
    <x v="1"/>
    <x v="0"/>
    <x v="0"/>
    <x v="0"/>
    <x v="0"/>
    <x v="0"/>
    <x v="0"/>
    <x v="0"/>
    <x v="0"/>
    <x v="0"/>
    <x v="0"/>
    <x v="0"/>
    <x v="0"/>
    <x v="0"/>
    <x v="0"/>
    <x v="0"/>
    <x v="0"/>
    <x v="0"/>
    <x v="0"/>
    <x v="0"/>
    <x v="0"/>
    <x v="0"/>
    <x v="0"/>
    <x v="0"/>
    <x v="0"/>
    <x v="3"/>
    <x v="2"/>
    <x v="1"/>
    <m/>
    <m/>
    <m/>
    <m/>
    <m/>
    <m/>
  </r>
  <r>
    <x v="0"/>
    <x v="42"/>
    <x v="0"/>
    <s v="Webb"/>
    <x v="3"/>
    <x v="0"/>
    <x v="0"/>
    <x v="0"/>
    <x v="0"/>
    <x v="0"/>
    <x v="0"/>
    <x v="0"/>
    <x v="0"/>
    <x v="0"/>
    <x v="0"/>
    <x v="0"/>
    <x v="0"/>
    <x v="0"/>
    <x v="0"/>
    <x v="0"/>
    <x v="0"/>
    <x v="0"/>
    <x v="0"/>
    <x v="0"/>
    <x v="0"/>
    <x v="0"/>
    <x v="0"/>
    <x v="0"/>
    <x v="0"/>
    <x v="1"/>
    <x v="0"/>
    <x v="0"/>
    <x v="2"/>
    <x v="1"/>
    <m/>
    <m/>
    <m/>
    <m/>
    <m/>
    <m/>
  </r>
  <r>
    <x v="0"/>
    <x v="42"/>
    <x v="0"/>
    <s v="Webb"/>
    <x v="3"/>
    <x v="0"/>
    <x v="1"/>
    <x v="0"/>
    <x v="0"/>
    <x v="0"/>
    <x v="0"/>
    <x v="0"/>
    <x v="0"/>
    <x v="0"/>
    <x v="0"/>
    <x v="0"/>
    <x v="0"/>
    <x v="0"/>
    <x v="0"/>
    <x v="0"/>
    <x v="0"/>
    <x v="0"/>
    <x v="0"/>
    <x v="0"/>
    <x v="0"/>
    <x v="0"/>
    <x v="0"/>
    <x v="0"/>
    <x v="0"/>
    <x v="0"/>
    <x v="0"/>
    <x v="0"/>
    <x v="2"/>
    <x v="0"/>
    <m/>
    <m/>
    <m/>
    <m/>
    <m/>
    <m/>
  </r>
  <r>
    <x v="0"/>
    <x v="42"/>
    <x v="0"/>
    <s v="Webb"/>
    <x v="3"/>
    <x v="0"/>
    <x v="0"/>
    <x v="0"/>
    <x v="0"/>
    <x v="0"/>
    <x v="0"/>
    <x v="0"/>
    <x v="0"/>
    <x v="0"/>
    <x v="0"/>
    <x v="0"/>
    <x v="0"/>
    <x v="0"/>
    <x v="0"/>
    <x v="0"/>
    <x v="0"/>
    <x v="0"/>
    <x v="0"/>
    <x v="0"/>
    <x v="0"/>
    <x v="0"/>
    <x v="0"/>
    <x v="0"/>
    <x v="1"/>
    <x v="0"/>
    <x v="0"/>
    <x v="0"/>
    <x v="2"/>
    <x v="0"/>
    <m/>
    <m/>
    <m/>
    <m/>
    <m/>
    <m/>
  </r>
  <r>
    <x v="0"/>
    <x v="77"/>
    <x v="0"/>
    <s v="Webb"/>
    <x v="3"/>
    <x v="0"/>
    <x v="0"/>
    <x v="0"/>
    <x v="0"/>
    <x v="0"/>
    <x v="0"/>
    <x v="0"/>
    <x v="0"/>
    <x v="0"/>
    <x v="0"/>
    <x v="0"/>
    <x v="0"/>
    <x v="0"/>
    <x v="0"/>
    <x v="0"/>
    <x v="0"/>
    <x v="0"/>
    <x v="0"/>
    <x v="0"/>
    <x v="0"/>
    <x v="0"/>
    <x v="0"/>
    <x v="0"/>
    <x v="0"/>
    <x v="0"/>
    <x v="0"/>
    <x v="0"/>
    <x v="2"/>
    <x v="1"/>
    <m/>
    <m/>
    <m/>
    <m/>
    <m/>
    <m/>
  </r>
  <r>
    <x v="0"/>
    <x v="77"/>
    <x v="0"/>
    <s v="Webb"/>
    <x v="3"/>
    <x v="0"/>
    <x v="0"/>
    <x v="0"/>
    <x v="0"/>
    <x v="0"/>
    <x v="0"/>
    <x v="0"/>
    <x v="0"/>
    <x v="0"/>
    <x v="0"/>
    <x v="0"/>
    <x v="0"/>
    <x v="0"/>
    <x v="0"/>
    <x v="0"/>
    <x v="0"/>
    <x v="0"/>
    <x v="0"/>
    <x v="0"/>
    <x v="0"/>
    <x v="0"/>
    <x v="0"/>
    <x v="0"/>
    <x v="0"/>
    <x v="0"/>
    <x v="2"/>
    <x v="3"/>
    <x v="2"/>
    <x v="0"/>
    <m/>
    <m/>
    <m/>
    <m/>
    <m/>
    <m/>
  </r>
  <r>
    <x v="0"/>
    <x v="77"/>
    <x v="0"/>
    <s v="Webb"/>
    <x v="3"/>
    <x v="0"/>
    <x v="0"/>
    <x v="0"/>
    <x v="0"/>
    <x v="0"/>
    <x v="0"/>
    <x v="0"/>
    <x v="0"/>
    <x v="0"/>
    <x v="0"/>
    <x v="0"/>
    <x v="0"/>
    <x v="0"/>
    <x v="0"/>
    <x v="0"/>
    <x v="0"/>
    <x v="0"/>
    <x v="0"/>
    <x v="0"/>
    <x v="0"/>
    <x v="0"/>
    <x v="0"/>
    <x v="0"/>
    <x v="0"/>
    <x v="0"/>
    <x v="0"/>
    <x v="0"/>
    <x v="2"/>
    <x v="0"/>
    <m/>
    <m/>
    <m/>
    <m/>
    <m/>
    <m/>
  </r>
  <r>
    <x v="0"/>
    <x v="77"/>
    <x v="0"/>
    <s v="Webb"/>
    <x v="3"/>
    <x v="0"/>
    <x v="1"/>
    <x v="0"/>
    <x v="0"/>
    <x v="0"/>
    <x v="0"/>
    <x v="0"/>
    <x v="0"/>
    <x v="0"/>
    <x v="0"/>
    <x v="0"/>
    <x v="0"/>
    <x v="0"/>
    <x v="0"/>
    <x v="0"/>
    <x v="0"/>
    <x v="0"/>
    <x v="0"/>
    <x v="0"/>
    <x v="0"/>
    <x v="0"/>
    <x v="0"/>
    <x v="0"/>
    <x v="0"/>
    <x v="1"/>
    <x v="0"/>
    <x v="0"/>
    <x v="2"/>
    <x v="0"/>
    <m/>
    <m/>
    <m/>
    <m/>
    <m/>
    <m/>
  </r>
  <r>
    <x v="0"/>
    <x v="77"/>
    <x v="0"/>
    <s v="Webb"/>
    <x v="3"/>
    <x v="0"/>
    <x v="1"/>
    <x v="0"/>
    <x v="0"/>
    <x v="0"/>
    <x v="0"/>
    <x v="0"/>
    <x v="0"/>
    <x v="0"/>
    <x v="0"/>
    <x v="0"/>
    <x v="0"/>
    <x v="0"/>
    <x v="0"/>
    <x v="0"/>
    <x v="0"/>
    <x v="0"/>
    <x v="0"/>
    <x v="0"/>
    <x v="0"/>
    <x v="0"/>
    <x v="0"/>
    <x v="0"/>
    <x v="0"/>
    <x v="0"/>
    <x v="0"/>
    <x v="0"/>
    <x v="2"/>
    <x v="0"/>
    <m/>
    <m/>
    <m/>
    <m/>
    <m/>
    <m/>
  </r>
  <r>
    <x v="0"/>
    <x v="77"/>
    <x v="0"/>
    <s v="Webb"/>
    <x v="3"/>
    <x v="0"/>
    <x v="1"/>
    <x v="0"/>
    <x v="0"/>
    <x v="0"/>
    <x v="0"/>
    <x v="0"/>
    <x v="0"/>
    <x v="0"/>
    <x v="0"/>
    <x v="0"/>
    <x v="0"/>
    <x v="0"/>
    <x v="0"/>
    <x v="0"/>
    <x v="0"/>
    <x v="0"/>
    <x v="0"/>
    <x v="0"/>
    <x v="0"/>
    <x v="0"/>
    <x v="0"/>
    <x v="0"/>
    <x v="0"/>
    <x v="0"/>
    <x v="0"/>
    <x v="0"/>
    <x v="2"/>
    <x v="1"/>
    <m/>
    <m/>
    <m/>
    <m/>
    <m/>
    <m/>
  </r>
  <r>
    <x v="0"/>
    <x v="106"/>
    <x v="2"/>
    <s v="Webb"/>
    <x v="3"/>
    <x v="0"/>
    <x v="1"/>
    <x v="0"/>
    <x v="0"/>
    <x v="0"/>
    <x v="0"/>
    <x v="0"/>
    <x v="0"/>
    <x v="0"/>
    <x v="0"/>
    <x v="0"/>
    <x v="0"/>
    <x v="0"/>
    <x v="0"/>
    <x v="0"/>
    <x v="0"/>
    <x v="0"/>
    <x v="0"/>
    <x v="0"/>
    <x v="0"/>
    <x v="0"/>
    <x v="0"/>
    <x v="0"/>
    <x v="0"/>
    <x v="0"/>
    <x v="0"/>
    <x v="0"/>
    <x v="2"/>
    <x v="0"/>
    <m/>
    <m/>
    <m/>
    <m/>
    <m/>
    <m/>
  </r>
  <r>
    <x v="0"/>
    <x v="77"/>
    <x v="0"/>
    <s v="Webb"/>
    <x v="3"/>
    <x v="0"/>
    <x v="0"/>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1"/>
    <x v="0"/>
    <x v="0"/>
    <x v="2"/>
    <x v="0"/>
    <m/>
    <m/>
    <m/>
    <m/>
    <m/>
    <m/>
  </r>
  <r>
    <x v="0"/>
    <x v="121"/>
    <x v="2"/>
    <s v="Webb"/>
    <x v="3"/>
    <x v="0"/>
    <x v="1"/>
    <x v="0"/>
    <x v="0"/>
    <x v="0"/>
    <x v="0"/>
    <x v="0"/>
    <x v="0"/>
    <x v="0"/>
    <x v="0"/>
    <x v="0"/>
    <x v="0"/>
    <x v="0"/>
    <x v="0"/>
    <x v="0"/>
    <x v="0"/>
    <x v="0"/>
    <x v="0"/>
    <x v="0"/>
    <x v="0"/>
    <x v="0"/>
    <x v="0"/>
    <x v="0"/>
    <x v="0"/>
    <x v="0"/>
    <x v="0"/>
    <x v="0"/>
    <x v="2"/>
    <x v="1"/>
    <m/>
    <m/>
    <m/>
    <m/>
    <m/>
    <m/>
  </r>
  <r>
    <x v="0"/>
    <x v="130"/>
    <x v="1"/>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0"/>
    <x v="1"/>
    <x v="0"/>
    <x v="0"/>
    <x v="2"/>
    <x v="0"/>
    <m/>
    <m/>
    <m/>
    <m/>
    <m/>
    <m/>
  </r>
  <r>
    <x v="0"/>
    <x v="11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1"/>
    <x v="0"/>
    <x v="0"/>
    <x v="2"/>
    <x v="0"/>
    <m/>
    <m/>
    <m/>
    <m/>
    <m/>
    <m/>
  </r>
  <r>
    <x v="0"/>
    <x v="138"/>
    <x v="0"/>
    <s v="Webb"/>
    <x v="3"/>
    <x v="0"/>
    <x v="1"/>
    <x v="0"/>
    <x v="0"/>
    <x v="0"/>
    <x v="0"/>
    <x v="0"/>
    <x v="0"/>
    <x v="0"/>
    <x v="0"/>
    <x v="0"/>
    <x v="0"/>
    <x v="0"/>
    <x v="0"/>
    <x v="0"/>
    <x v="0"/>
    <x v="0"/>
    <x v="0"/>
    <x v="0"/>
    <x v="0"/>
    <x v="0"/>
    <x v="0"/>
    <x v="0"/>
    <x v="0"/>
    <x v="0"/>
    <x v="0"/>
    <x v="0"/>
    <x v="2"/>
    <x v="1"/>
    <m/>
    <m/>
    <m/>
    <m/>
    <m/>
    <m/>
  </r>
  <r>
    <x v="0"/>
    <x v="118"/>
    <x v="2"/>
    <s v="Webb"/>
    <x v="3"/>
    <x v="0"/>
    <x v="1"/>
    <x v="0"/>
    <x v="0"/>
    <x v="0"/>
    <x v="0"/>
    <x v="0"/>
    <x v="0"/>
    <x v="0"/>
    <x v="0"/>
    <x v="0"/>
    <x v="0"/>
    <x v="0"/>
    <x v="0"/>
    <x v="0"/>
    <x v="0"/>
    <x v="0"/>
    <x v="0"/>
    <x v="0"/>
    <x v="0"/>
    <x v="0"/>
    <x v="0"/>
    <x v="0"/>
    <x v="0"/>
    <x v="1"/>
    <x v="0"/>
    <x v="0"/>
    <x v="2"/>
    <x v="0"/>
    <m/>
    <m/>
    <m/>
    <m/>
    <m/>
    <m/>
  </r>
  <r>
    <x v="0"/>
    <x v="129"/>
    <x v="1"/>
    <s v="Webb"/>
    <x v="3"/>
    <x v="0"/>
    <x v="0"/>
    <x v="0"/>
    <x v="0"/>
    <x v="0"/>
    <x v="0"/>
    <x v="0"/>
    <x v="0"/>
    <x v="0"/>
    <x v="0"/>
    <x v="0"/>
    <x v="0"/>
    <x v="0"/>
    <x v="0"/>
    <x v="0"/>
    <x v="0"/>
    <x v="0"/>
    <x v="0"/>
    <x v="0"/>
    <x v="0"/>
    <x v="0"/>
    <x v="0"/>
    <x v="0"/>
    <x v="0"/>
    <x v="0"/>
    <x v="0"/>
    <x v="3"/>
    <x v="2"/>
    <x v="0"/>
    <m/>
    <m/>
    <m/>
    <m/>
    <m/>
    <m/>
  </r>
  <r>
    <x v="0"/>
    <x v="118"/>
    <x v="2"/>
    <s v="Webb"/>
    <x v="3"/>
    <x v="0"/>
    <x v="0"/>
    <x v="0"/>
    <x v="0"/>
    <x v="0"/>
    <x v="0"/>
    <x v="0"/>
    <x v="0"/>
    <x v="0"/>
    <x v="0"/>
    <x v="0"/>
    <x v="0"/>
    <x v="0"/>
    <x v="0"/>
    <x v="0"/>
    <x v="0"/>
    <x v="0"/>
    <x v="0"/>
    <x v="0"/>
    <x v="0"/>
    <x v="0"/>
    <x v="0"/>
    <x v="0"/>
    <x v="0"/>
    <x v="0"/>
    <x v="0"/>
    <x v="0"/>
    <x v="2"/>
    <x v="0"/>
    <m/>
    <m/>
    <m/>
    <m/>
    <m/>
    <m/>
  </r>
  <r>
    <x v="0"/>
    <x v="138"/>
    <x v="0"/>
    <s v="Webb"/>
    <x v="3"/>
    <x v="0"/>
    <x v="0"/>
    <x v="0"/>
    <x v="0"/>
    <x v="0"/>
    <x v="0"/>
    <x v="0"/>
    <x v="0"/>
    <x v="0"/>
    <x v="0"/>
    <x v="0"/>
    <x v="0"/>
    <x v="0"/>
    <x v="0"/>
    <x v="0"/>
    <x v="0"/>
    <x v="0"/>
    <x v="0"/>
    <x v="0"/>
    <x v="0"/>
    <x v="0"/>
    <x v="0"/>
    <x v="0"/>
    <x v="0"/>
    <x v="0"/>
    <x v="0"/>
    <x v="0"/>
    <x v="2"/>
    <x v="1"/>
    <m/>
    <m/>
    <m/>
    <m/>
    <m/>
    <m/>
  </r>
  <r>
    <x v="0"/>
    <x v="129"/>
    <x v="1"/>
    <s v="Webb"/>
    <x v="3"/>
    <x v="0"/>
    <x v="0"/>
    <x v="0"/>
    <x v="0"/>
    <x v="0"/>
    <x v="0"/>
    <x v="0"/>
    <x v="0"/>
    <x v="0"/>
    <x v="0"/>
    <x v="0"/>
    <x v="0"/>
    <x v="0"/>
    <x v="0"/>
    <x v="0"/>
    <x v="0"/>
    <x v="0"/>
    <x v="0"/>
    <x v="0"/>
    <x v="0"/>
    <x v="0"/>
    <x v="0"/>
    <x v="0"/>
    <x v="0"/>
    <x v="0"/>
    <x v="0"/>
    <x v="1"/>
    <x v="2"/>
    <x v="0"/>
    <m/>
    <m/>
    <m/>
    <m/>
    <m/>
    <m/>
  </r>
  <r>
    <x v="0"/>
    <x v="118"/>
    <x v="2"/>
    <s v="Webb"/>
    <x v="3"/>
    <x v="0"/>
    <x v="0"/>
    <x v="0"/>
    <x v="0"/>
    <x v="0"/>
    <x v="0"/>
    <x v="0"/>
    <x v="0"/>
    <x v="0"/>
    <x v="0"/>
    <x v="0"/>
    <x v="0"/>
    <x v="0"/>
    <x v="0"/>
    <x v="0"/>
    <x v="0"/>
    <x v="0"/>
    <x v="0"/>
    <x v="0"/>
    <x v="0"/>
    <x v="0"/>
    <x v="0"/>
    <x v="0"/>
    <x v="0"/>
    <x v="1"/>
    <x v="0"/>
    <x v="0"/>
    <x v="2"/>
    <x v="0"/>
    <m/>
    <m/>
    <m/>
    <m/>
    <m/>
    <m/>
  </r>
  <r>
    <x v="0"/>
    <x v="138"/>
    <x v="0"/>
    <s v="Webb"/>
    <x v="3"/>
    <x v="0"/>
    <x v="0"/>
    <x v="0"/>
    <x v="0"/>
    <x v="0"/>
    <x v="0"/>
    <x v="0"/>
    <x v="0"/>
    <x v="0"/>
    <x v="0"/>
    <x v="0"/>
    <x v="0"/>
    <x v="0"/>
    <x v="0"/>
    <x v="0"/>
    <x v="0"/>
    <x v="0"/>
    <x v="0"/>
    <x v="0"/>
    <x v="0"/>
    <x v="0"/>
    <x v="0"/>
    <x v="0"/>
    <x v="1"/>
    <x v="1"/>
    <x v="0"/>
    <x v="0"/>
    <x v="2"/>
    <x v="0"/>
    <m/>
    <m/>
    <m/>
    <m/>
    <m/>
    <m/>
  </r>
  <r>
    <x v="0"/>
    <x v="118"/>
    <x v="2"/>
    <s v="Webb"/>
    <x v="3"/>
    <x v="0"/>
    <x v="0"/>
    <x v="0"/>
    <x v="0"/>
    <x v="0"/>
    <x v="0"/>
    <x v="0"/>
    <x v="0"/>
    <x v="0"/>
    <x v="0"/>
    <x v="0"/>
    <x v="0"/>
    <x v="0"/>
    <x v="0"/>
    <x v="0"/>
    <x v="0"/>
    <x v="0"/>
    <x v="0"/>
    <x v="0"/>
    <x v="0"/>
    <x v="0"/>
    <x v="0"/>
    <x v="0"/>
    <x v="0"/>
    <x v="1"/>
    <x v="0"/>
    <x v="0"/>
    <x v="2"/>
    <x v="1"/>
    <m/>
    <m/>
    <m/>
    <m/>
    <m/>
    <m/>
  </r>
  <r>
    <x v="0"/>
    <x v="118"/>
    <x v="2"/>
    <s v="Webb"/>
    <x v="3"/>
    <x v="0"/>
    <x v="0"/>
    <x v="0"/>
    <x v="0"/>
    <x v="0"/>
    <x v="0"/>
    <x v="0"/>
    <x v="0"/>
    <x v="0"/>
    <x v="0"/>
    <x v="0"/>
    <x v="0"/>
    <x v="0"/>
    <x v="0"/>
    <x v="0"/>
    <x v="0"/>
    <x v="0"/>
    <x v="0"/>
    <x v="0"/>
    <x v="0"/>
    <x v="0"/>
    <x v="0"/>
    <x v="0"/>
    <x v="0"/>
    <x v="0"/>
    <x v="0"/>
    <x v="0"/>
    <x v="2"/>
    <x v="0"/>
    <m/>
    <m/>
    <m/>
    <m/>
    <m/>
    <m/>
  </r>
  <r>
    <x v="0"/>
    <x v="129"/>
    <x v="1"/>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1"/>
    <x v="0"/>
    <x v="0"/>
    <x v="2"/>
    <x v="0"/>
    <m/>
    <m/>
    <m/>
    <m/>
    <m/>
    <m/>
  </r>
  <r>
    <x v="0"/>
    <x v="129"/>
    <x v="1"/>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2"/>
    <x v="3"/>
    <x v="2"/>
    <x v="0"/>
    <m/>
    <m/>
    <m/>
    <m/>
    <m/>
    <m/>
  </r>
  <r>
    <x v="0"/>
    <x v="114"/>
    <x v="1"/>
    <s v="Webb"/>
    <x v="3"/>
    <x v="0"/>
    <x v="0"/>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1"/>
    <m/>
    <m/>
    <m/>
    <m/>
    <m/>
    <m/>
  </r>
  <r>
    <x v="0"/>
    <x v="114"/>
    <x v="1"/>
    <s v="Webb"/>
    <x v="3"/>
    <x v="0"/>
    <x v="0"/>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3"/>
    <x v="1"/>
    <x v="0"/>
    <x v="1"/>
    <x v="2"/>
    <x v="0"/>
    <m/>
    <m/>
    <m/>
    <m/>
    <m/>
    <m/>
  </r>
  <r>
    <x v="0"/>
    <x v="21"/>
    <x v="0"/>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1"/>
    <m/>
    <m/>
    <m/>
    <m/>
    <m/>
    <m/>
  </r>
  <r>
    <x v="0"/>
    <x v="52"/>
    <x v="1"/>
    <s v="Webb"/>
    <x v="3"/>
    <x v="0"/>
    <x v="1"/>
    <x v="0"/>
    <x v="0"/>
    <x v="0"/>
    <x v="0"/>
    <x v="0"/>
    <x v="0"/>
    <x v="0"/>
    <x v="0"/>
    <x v="0"/>
    <x v="0"/>
    <x v="0"/>
    <x v="0"/>
    <x v="0"/>
    <x v="0"/>
    <x v="0"/>
    <x v="0"/>
    <x v="0"/>
    <x v="0"/>
    <x v="0"/>
    <x v="0"/>
    <x v="0"/>
    <x v="1"/>
    <x v="2"/>
    <x v="0"/>
    <x v="0"/>
    <x v="2"/>
    <x v="0"/>
    <m/>
    <m/>
    <m/>
    <m/>
    <m/>
    <m/>
  </r>
  <r>
    <x v="0"/>
    <x v="26"/>
    <x v="0"/>
    <s v="Webb"/>
    <x v="3"/>
    <x v="0"/>
    <x v="0"/>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1"/>
    <x v="0"/>
    <x v="0"/>
    <x v="0"/>
    <x v="2"/>
    <x v="1"/>
    <m/>
    <m/>
    <m/>
    <m/>
    <m/>
    <m/>
  </r>
  <r>
    <x v="0"/>
    <x v="93"/>
    <x v="1"/>
    <s v="Webb"/>
    <x v="3"/>
    <x v="0"/>
    <x v="0"/>
    <x v="0"/>
    <x v="0"/>
    <x v="0"/>
    <x v="0"/>
    <x v="0"/>
    <x v="0"/>
    <x v="0"/>
    <x v="0"/>
    <x v="0"/>
    <x v="0"/>
    <x v="0"/>
    <x v="0"/>
    <x v="0"/>
    <x v="0"/>
    <x v="0"/>
    <x v="0"/>
    <x v="0"/>
    <x v="0"/>
    <x v="0"/>
    <x v="0"/>
    <x v="0"/>
    <x v="0"/>
    <x v="0"/>
    <x v="0"/>
    <x v="0"/>
    <x v="2"/>
    <x v="0"/>
    <m/>
    <m/>
    <m/>
    <m/>
    <m/>
    <m/>
  </r>
  <r>
    <x v="0"/>
    <x v="93"/>
    <x v="1"/>
    <s v="Webb"/>
    <x v="3"/>
    <x v="0"/>
    <x v="0"/>
    <x v="0"/>
    <x v="0"/>
    <x v="0"/>
    <x v="0"/>
    <x v="0"/>
    <x v="0"/>
    <x v="0"/>
    <x v="0"/>
    <x v="0"/>
    <x v="0"/>
    <x v="0"/>
    <x v="0"/>
    <x v="0"/>
    <x v="0"/>
    <x v="0"/>
    <x v="0"/>
    <x v="0"/>
    <x v="0"/>
    <x v="0"/>
    <x v="0"/>
    <x v="0"/>
    <x v="1"/>
    <x v="1"/>
    <x v="0"/>
    <x v="0"/>
    <x v="2"/>
    <x v="3"/>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1"/>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1"/>
    <x v="0"/>
    <x v="0"/>
    <x v="3"/>
    <x v="2"/>
    <x v="0"/>
    <m/>
    <m/>
    <m/>
    <m/>
    <m/>
    <m/>
  </r>
  <r>
    <x v="0"/>
    <x v="102"/>
    <x v="1"/>
    <s v="Webb"/>
    <x v="3"/>
    <x v="0"/>
    <x v="0"/>
    <x v="0"/>
    <x v="0"/>
    <x v="0"/>
    <x v="0"/>
    <x v="0"/>
    <x v="0"/>
    <x v="0"/>
    <x v="0"/>
    <x v="0"/>
    <x v="0"/>
    <x v="0"/>
    <x v="0"/>
    <x v="0"/>
    <x v="0"/>
    <x v="0"/>
    <x v="0"/>
    <x v="0"/>
    <x v="0"/>
    <x v="0"/>
    <x v="0"/>
    <x v="0"/>
    <x v="0"/>
    <x v="1"/>
    <x v="0"/>
    <x v="3"/>
    <x v="2"/>
    <x v="1"/>
    <m/>
    <m/>
    <m/>
    <m/>
    <m/>
    <m/>
  </r>
  <r>
    <x v="0"/>
    <x v="102"/>
    <x v="1"/>
    <s v="Webb"/>
    <x v="3"/>
    <x v="0"/>
    <x v="0"/>
    <x v="0"/>
    <x v="0"/>
    <x v="0"/>
    <x v="0"/>
    <x v="0"/>
    <x v="0"/>
    <x v="0"/>
    <x v="0"/>
    <x v="0"/>
    <x v="0"/>
    <x v="0"/>
    <x v="0"/>
    <x v="0"/>
    <x v="0"/>
    <x v="0"/>
    <x v="0"/>
    <x v="0"/>
    <x v="0"/>
    <x v="0"/>
    <x v="0"/>
    <x v="0"/>
    <x v="0"/>
    <x v="1"/>
    <x v="0"/>
    <x v="0"/>
    <x v="2"/>
    <x v="0"/>
    <m/>
    <m/>
    <m/>
    <m/>
    <m/>
    <m/>
  </r>
  <r>
    <x v="0"/>
    <x v="50"/>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2"/>
    <x v="0"/>
    <x v="2"/>
    <x v="1"/>
    <m/>
    <m/>
    <m/>
    <m/>
    <m/>
    <m/>
  </r>
  <r>
    <x v="0"/>
    <x v="65"/>
    <x v="1"/>
    <s v="Webb"/>
    <x v="3"/>
    <x v="0"/>
    <x v="1"/>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2"/>
    <x v="0"/>
    <x v="2"/>
    <x v="0"/>
    <m/>
    <m/>
    <m/>
    <m/>
    <m/>
    <m/>
  </r>
  <r>
    <x v="0"/>
    <x v="108"/>
    <x v="1"/>
    <s v="Webb"/>
    <x v="3"/>
    <x v="0"/>
    <x v="0"/>
    <x v="0"/>
    <x v="0"/>
    <x v="0"/>
    <x v="0"/>
    <x v="0"/>
    <x v="0"/>
    <x v="0"/>
    <x v="0"/>
    <x v="0"/>
    <x v="0"/>
    <x v="0"/>
    <x v="0"/>
    <x v="0"/>
    <x v="0"/>
    <x v="0"/>
    <x v="0"/>
    <x v="0"/>
    <x v="0"/>
    <x v="0"/>
    <x v="0"/>
    <x v="0"/>
    <x v="0"/>
    <x v="0"/>
    <x v="2"/>
    <x v="0"/>
    <x v="2"/>
    <x v="0"/>
    <m/>
    <m/>
    <m/>
    <m/>
    <m/>
    <m/>
  </r>
  <r>
    <x v="0"/>
    <x v="104"/>
    <x v="1"/>
    <s v="Webb"/>
    <x v="3"/>
    <x v="0"/>
    <x v="0"/>
    <x v="0"/>
    <x v="0"/>
    <x v="0"/>
    <x v="0"/>
    <x v="0"/>
    <x v="0"/>
    <x v="0"/>
    <x v="0"/>
    <x v="0"/>
    <x v="0"/>
    <x v="0"/>
    <x v="0"/>
    <x v="0"/>
    <x v="0"/>
    <x v="0"/>
    <x v="0"/>
    <x v="0"/>
    <x v="0"/>
    <x v="0"/>
    <x v="0"/>
    <x v="0"/>
    <x v="0"/>
    <x v="0"/>
    <x v="0"/>
    <x v="0"/>
    <x v="2"/>
    <x v="0"/>
    <m/>
    <m/>
    <m/>
    <m/>
    <m/>
    <m/>
  </r>
  <r>
    <x v="0"/>
    <x v="123"/>
    <x v="1"/>
    <s v="Webb"/>
    <x v="3"/>
    <x v="0"/>
    <x v="0"/>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1"/>
    <m/>
    <m/>
    <m/>
    <m/>
    <m/>
    <m/>
  </r>
  <r>
    <x v="0"/>
    <x v="52"/>
    <x v="1"/>
    <s v="Webb"/>
    <x v="3"/>
    <x v="0"/>
    <x v="0"/>
    <x v="0"/>
    <x v="0"/>
    <x v="0"/>
    <x v="0"/>
    <x v="0"/>
    <x v="0"/>
    <x v="0"/>
    <x v="0"/>
    <x v="0"/>
    <x v="0"/>
    <x v="0"/>
    <x v="0"/>
    <x v="0"/>
    <x v="0"/>
    <x v="0"/>
    <x v="0"/>
    <x v="0"/>
    <x v="0"/>
    <x v="0"/>
    <x v="0"/>
    <x v="0"/>
    <x v="0"/>
    <x v="0"/>
    <x v="0"/>
    <x v="0"/>
    <x v="2"/>
    <x v="1"/>
    <m/>
    <m/>
    <m/>
    <m/>
    <m/>
    <m/>
  </r>
  <r>
    <x v="0"/>
    <x v="72"/>
    <x v="1"/>
    <s v="Webb"/>
    <x v="3"/>
    <x v="0"/>
    <x v="0"/>
    <x v="0"/>
    <x v="0"/>
    <x v="0"/>
    <x v="0"/>
    <x v="0"/>
    <x v="0"/>
    <x v="0"/>
    <x v="0"/>
    <x v="0"/>
    <x v="0"/>
    <x v="0"/>
    <x v="0"/>
    <x v="0"/>
    <x v="0"/>
    <x v="0"/>
    <x v="0"/>
    <x v="0"/>
    <x v="0"/>
    <x v="0"/>
    <x v="0"/>
    <x v="0"/>
    <x v="0"/>
    <x v="1"/>
    <x v="0"/>
    <x v="3"/>
    <x v="2"/>
    <x v="0"/>
    <m/>
    <m/>
    <m/>
    <m/>
    <m/>
    <m/>
  </r>
  <r>
    <x v="0"/>
    <x v="108"/>
    <x v="1"/>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1"/>
    <x v="2"/>
    <x v="0"/>
    <x v="2"/>
    <x v="0"/>
    <m/>
    <m/>
    <m/>
    <m/>
    <m/>
    <m/>
  </r>
  <r>
    <x v="0"/>
    <x v="72"/>
    <x v="1"/>
    <s v="Webb"/>
    <x v="3"/>
    <x v="0"/>
    <x v="1"/>
    <x v="0"/>
    <x v="0"/>
    <x v="0"/>
    <x v="0"/>
    <x v="0"/>
    <x v="0"/>
    <x v="0"/>
    <x v="0"/>
    <x v="0"/>
    <x v="0"/>
    <x v="0"/>
    <x v="0"/>
    <x v="0"/>
    <x v="0"/>
    <x v="0"/>
    <x v="0"/>
    <x v="0"/>
    <x v="0"/>
    <x v="0"/>
    <x v="0"/>
    <x v="0"/>
    <x v="1"/>
    <x v="1"/>
    <x v="0"/>
    <x v="0"/>
    <x v="2"/>
    <x v="1"/>
    <m/>
    <m/>
    <m/>
    <m/>
    <m/>
    <m/>
  </r>
  <r>
    <x v="0"/>
    <x v="15"/>
    <x v="1"/>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72"/>
    <x v="1"/>
    <s v="Webb"/>
    <x v="3"/>
    <x v="0"/>
    <x v="0"/>
    <x v="0"/>
    <x v="0"/>
    <x v="0"/>
    <x v="0"/>
    <x v="0"/>
    <x v="0"/>
    <x v="0"/>
    <x v="0"/>
    <x v="0"/>
    <x v="0"/>
    <x v="0"/>
    <x v="0"/>
    <x v="0"/>
    <x v="0"/>
    <x v="0"/>
    <x v="0"/>
    <x v="0"/>
    <x v="0"/>
    <x v="0"/>
    <x v="0"/>
    <x v="0"/>
    <x v="0"/>
    <x v="0"/>
    <x v="0"/>
    <x v="3"/>
    <x v="2"/>
    <x v="1"/>
    <m/>
    <m/>
    <m/>
    <m/>
    <m/>
    <m/>
  </r>
  <r>
    <x v="0"/>
    <x v="52"/>
    <x v="1"/>
    <s v="Webb"/>
    <x v="3"/>
    <x v="0"/>
    <x v="1"/>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1"/>
    <x v="0"/>
    <x v="0"/>
    <x v="2"/>
    <x v="0"/>
    <m/>
    <m/>
    <m/>
    <m/>
    <m/>
    <m/>
  </r>
  <r>
    <x v="0"/>
    <x v="72"/>
    <x v="1"/>
    <s v="Webb"/>
    <x v="3"/>
    <x v="0"/>
    <x v="1"/>
    <x v="0"/>
    <x v="0"/>
    <x v="0"/>
    <x v="0"/>
    <x v="0"/>
    <x v="0"/>
    <x v="0"/>
    <x v="0"/>
    <x v="0"/>
    <x v="0"/>
    <x v="0"/>
    <x v="0"/>
    <x v="0"/>
    <x v="0"/>
    <x v="0"/>
    <x v="0"/>
    <x v="0"/>
    <x v="0"/>
    <x v="0"/>
    <x v="0"/>
    <x v="0"/>
    <x v="0"/>
    <x v="0"/>
    <x v="0"/>
    <x v="0"/>
    <x v="2"/>
    <x v="0"/>
    <m/>
    <m/>
    <m/>
    <m/>
    <m/>
    <m/>
  </r>
  <r>
    <x v="0"/>
    <x v="15"/>
    <x v="1"/>
    <s v="Webb"/>
    <x v="3"/>
    <x v="0"/>
    <x v="1"/>
    <x v="0"/>
    <x v="0"/>
    <x v="0"/>
    <x v="0"/>
    <x v="0"/>
    <x v="0"/>
    <x v="0"/>
    <x v="0"/>
    <x v="0"/>
    <x v="0"/>
    <x v="0"/>
    <x v="0"/>
    <x v="0"/>
    <x v="0"/>
    <x v="0"/>
    <x v="0"/>
    <x v="0"/>
    <x v="0"/>
    <x v="0"/>
    <x v="0"/>
    <x v="0"/>
    <x v="0"/>
    <x v="1"/>
    <x v="0"/>
    <x v="3"/>
    <x v="2"/>
    <x v="0"/>
    <m/>
    <m/>
    <m/>
    <m/>
    <m/>
    <m/>
  </r>
  <r>
    <x v="0"/>
    <x v="72"/>
    <x v="1"/>
    <s v="Webb"/>
    <x v="3"/>
    <x v="0"/>
    <x v="1"/>
    <x v="0"/>
    <x v="0"/>
    <x v="0"/>
    <x v="0"/>
    <x v="0"/>
    <x v="0"/>
    <x v="0"/>
    <x v="0"/>
    <x v="0"/>
    <x v="0"/>
    <x v="0"/>
    <x v="0"/>
    <x v="0"/>
    <x v="0"/>
    <x v="0"/>
    <x v="0"/>
    <x v="0"/>
    <x v="0"/>
    <x v="0"/>
    <x v="0"/>
    <x v="0"/>
    <x v="0"/>
    <x v="0"/>
    <x v="0"/>
    <x v="1"/>
    <x v="2"/>
    <x v="0"/>
    <m/>
    <m/>
    <m/>
    <m/>
    <m/>
    <m/>
  </r>
  <r>
    <x v="0"/>
    <x v="26"/>
    <x v="0"/>
    <s v="Webb"/>
    <x v="3"/>
    <x v="0"/>
    <x v="1"/>
    <x v="0"/>
    <x v="0"/>
    <x v="0"/>
    <x v="0"/>
    <x v="0"/>
    <x v="0"/>
    <x v="0"/>
    <x v="0"/>
    <x v="0"/>
    <x v="0"/>
    <x v="0"/>
    <x v="0"/>
    <x v="0"/>
    <x v="0"/>
    <x v="0"/>
    <x v="0"/>
    <x v="0"/>
    <x v="0"/>
    <x v="0"/>
    <x v="0"/>
    <x v="0"/>
    <x v="1"/>
    <x v="1"/>
    <x v="0"/>
    <x v="0"/>
    <x v="2"/>
    <x v="0"/>
    <m/>
    <m/>
    <m/>
    <m/>
    <m/>
    <m/>
  </r>
  <r>
    <x v="0"/>
    <x v="72"/>
    <x v="1"/>
    <s v="Webb"/>
    <x v="3"/>
    <x v="0"/>
    <x v="1"/>
    <x v="0"/>
    <x v="0"/>
    <x v="0"/>
    <x v="0"/>
    <x v="0"/>
    <x v="0"/>
    <x v="0"/>
    <x v="0"/>
    <x v="0"/>
    <x v="0"/>
    <x v="0"/>
    <x v="0"/>
    <x v="0"/>
    <x v="0"/>
    <x v="0"/>
    <x v="0"/>
    <x v="0"/>
    <x v="0"/>
    <x v="0"/>
    <x v="0"/>
    <x v="0"/>
    <x v="0"/>
    <x v="1"/>
    <x v="0"/>
    <x v="0"/>
    <x v="2"/>
    <x v="1"/>
    <m/>
    <m/>
    <m/>
    <m/>
    <m/>
    <m/>
  </r>
  <r>
    <x v="0"/>
    <x v="15"/>
    <x v="1"/>
    <s v="Webb"/>
    <x v="3"/>
    <x v="0"/>
    <x v="1"/>
    <x v="0"/>
    <x v="0"/>
    <x v="0"/>
    <x v="0"/>
    <x v="0"/>
    <x v="0"/>
    <x v="0"/>
    <x v="0"/>
    <x v="0"/>
    <x v="0"/>
    <x v="0"/>
    <x v="0"/>
    <x v="0"/>
    <x v="0"/>
    <x v="0"/>
    <x v="0"/>
    <x v="0"/>
    <x v="0"/>
    <x v="0"/>
    <x v="0"/>
    <x v="0"/>
    <x v="0"/>
    <x v="0"/>
    <x v="0"/>
    <x v="0"/>
    <x v="2"/>
    <x v="0"/>
    <m/>
    <m/>
    <m/>
    <m/>
    <m/>
    <m/>
  </r>
  <r>
    <x v="0"/>
    <x v="138"/>
    <x v="0"/>
    <s v="Webb"/>
    <x v="3"/>
    <x v="0"/>
    <x v="1"/>
    <x v="0"/>
    <x v="0"/>
    <x v="0"/>
    <x v="0"/>
    <x v="0"/>
    <x v="0"/>
    <x v="0"/>
    <x v="0"/>
    <x v="0"/>
    <x v="0"/>
    <x v="0"/>
    <x v="0"/>
    <x v="0"/>
    <x v="0"/>
    <x v="0"/>
    <x v="0"/>
    <x v="0"/>
    <x v="0"/>
    <x v="0"/>
    <x v="0"/>
    <x v="0"/>
    <x v="0"/>
    <x v="0"/>
    <x v="0"/>
    <x v="3"/>
    <x v="2"/>
    <x v="0"/>
    <m/>
    <m/>
    <m/>
    <m/>
    <m/>
    <m/>
  </r>
  <r>
    <x v="0"/>
    <x v="72"/>
    <x v="1"/>
    <s v="Webb"/>
    <x v="3"/>
    <x v="0"/>
    <x v="1"/>
    <x v="0"/>
    <x v="0"/>
    <x v="0"/>
    <x v="0"/>
    <x v="0"/>
    <x v="0"/>
    <x v="0"/>
    <x v="0"/>
    <x v="0"/>
    <x v="0"/>
    <x v="0"/>
    <x v="0"/>
    <x v="0"/>
    <x v="0"/>
    <x v="0"/>
    <x v="0"/>
    <x v="0"/>
    <x v="0"/>
    <x v="0"/>
    <x v="0"/>
    <x v="0"/>
    <x v="0"/>
    <x v="1"/>
    <x v="0"/>
    <x v="0"/>
    <x v="2"/>
    <x v="1"/>
    <m/>
    <m/>
    <m/>
    <m/>
    <m/>
    <m/>
  </r>
  <r>
    <x v="0"/>
    <x v="138"/>
    <x v="0"/>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1"/>
    <x v="0"/>
    <x v="0"/>
    <x v="0"/>
    <x v="2"/>
    <x v="3"/>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1"/>
    <x v="0"/>
    <x v="3"/>
    <x v="2"/>
    <x v="1"/>
    <m/>
    <m/>
    <m/>
    <m/>
    <m/>
    <m/>
  </r>
  <r>
    <x v="0"/>
    <x v="108"/>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1"/>
    <x v="2"/>
    <x v="3"/>
    <x v="2"/>
    <x v="1"/>
    <m/>
    <m/>
    <m/>
    <m/>
    <m/>
    <m/>
  </r>
  <r>
    <x v="0"/>
    <x v="26"/>
    <x v="0"/>
    <s v="Webb"/>
    <x v="3"/>
    <x v="0"/>
    <x v="1"/>
    <x v="0"/>
    <x v="0"/>
    <x v="0"/>
    <x v="0"/>
    <x v="0"/>
    <x v="0"/>
    <x v="0"/>
    <x v="0"/>
    <x v="0"/>
    <x v="0"/>
    <x v="0"/>
    <x v="0"/>
    <x v="0"/>
    <x v="0"/>
    <x v="0"/>
    <x v="0"/>
    <x v="0"/>
    <x v="0"/>
    <x v="0"/>
    <x v="0"/>
    <x v="0"/>
    <x v="0"/>
    <x v="1"/>
    <x v="2"/>
    <x v="1"/>
    <x v="2"/>
    <x v="0"/>
    <m/>
    <m/>
    <m/>
    <m/>
    <m/>
    <m/>
  </r>
  <r>
    <x v="0"/>
    <x v="26"/>
    <x v="0"/>
    <s v="Webb"/>
    <x v="3"/>
    <x v="0"/>
    <x v="1"/>
    <x v="0"/>
    <x v="0"/>
    <x v="0"/>
    <x v="0"/>
    <x v="0"/>
    <x v="0"/>
    <x v="0"/>
    <x v="0"/>
    <x v="0"/>
    <x v="0"/>
    <x v="0"/>
    <x v="0"/>
    <x v="0"/>
    <x v="0"/>
    <x v="0"/>
    <x v="0"/>
    <x v="0"/>
    <x v="0"/>
    <x v="0"/>
    <x v="0"/>
    <x v="0"/>
    <x v="1"/>
    <x v="0"/>
    <x v="0"/>
    <x v="3"/>
    <x v="2"/>
    <x v="1"/>
    <m/>
    <m/>
    <m/>
    <m/>
    <m/>
    <m/>
  </r>
  <r>
    <x v="0"/>
    <x v="26"/>
    <x v="0"/>
    <s v="Webb"/>
    <x v="3"/>
    <x v="0"/>
    <x v="1"/>
    <x v="0"/>
    <x v="0"/>
    <x v="0"/>
    <x v="0"/>
    <x v="0"/>
    <x v="0"/>
    <x v="0"/>
    <x v="0"/>
    <x v="0"/>
    <x v="0"/>
    <x v="0"/>
    <x v="0"/>
    <x v="0"/>
    <x v="0"/>
    <x v="0"/>
    <x v="0"/>
    <x v="0"/>
    <x v="0"/>
    <x v="0"/>
    <x v="0"/>
    <x v="0"/>
    <x v="0"/>
    <x v="1"/>
    <x v="0"/>
    <x v="3"/>
    <x v="2"/>
    <x v="1"/>
    <m/>
    <m/>
    <m/>
    <m/>
    <m/>
    <m/>
  </r>
  <r>
    <x v="0"/>
    <x v="130"/>
    <x v="1"/>
    <s v="Webb"/>
    <x v="3"/>
    <x v="0"/>
    <x v="0"/>
    <x v="0"/>
    <x v="0"/>
    <x v="0"/>
    <x v="0"/>
    <x v="0"/>
    <x v="0"/>
    <x v="0"/>
    <x v="0"/>
    <x v="0"/>
    <x v="0"/>
    <x v="0"/>
    <x v="0"/>
    <x v="0"/>
    <x v="0"/>
    <x v="0"/>
    <x v="0"/>
    <x v="0"/>
    <x v="0"/>
    <x v="0"/>
    <x v="0"/>
    <x v="0"/>
    <x v="0"/>
    <x v="2"/>
    <x v="2"/>
    <x v="0"/>
    <x v="2"/>
    <x v="1"/>
    <m/>
    <m/>
    <m/>
    <m/>
    <m/>
    <m/>
  </r>
  <r>
    <x v="0"/>
    <x v="36"/>
    <x v="0"/>
    <s v="Webb"/>
    <x v="3"/>
    <x v="0"/>
    <x v="0"/>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1"/>
    <x v="1"/>
    <x v="0"/>
    <x v="3"/>
    <x v="2"/>
    <x v="1"/>
    <m/>
    <m/>
    <m/>
    <m/>
    <m/>
    <m/>
  </r>
  <r>
    <x v="0"/>
    <x v="26"/>
    <x v="0"/>
    <s v="Webb"/>
    <x v="3"/>
    <x v="0"/>
    <x v="1"/>
    <x v="0"/>
    <x v="0"/>
    <x v="0"/>
    <x v="0"/>
    <x v="0"/>
    <x v="0"/>
    <x v="0"/>
    <x v="0"/>
    <x v="0"/>
    <x v="0"/>
    <x v="0"/>
    <x v="0"/>
    <x v="0"/>
    <x v="0"/>
    <x v="0"/>
    <x v="0"/>
    <x v="0"/>
    <x v="0"/>
    <x v="0"/>
    <x v="0"/>
    <x v="0"/>
    <x v="0"/>
    <x v="0"/>
    <x v="0"/>
    <x v="0"/>
    <x v="2"/>
    <x v="0"/>
    <m/>
    <m/>
    <m/>
    <m/>
    <m/>
    <m/>
  </r>
  <r>
    <x v="0"/>
    <x v="53"/>
    <x v="1"/>
    <s v="Webb"/>
    <x v="3"/>
    <x v="0"/>
    <x v="3"/>
    <x v="0"/>
    <x v="0"/>
    <x v="0"/>
    <x v="0"/>
    <x v="0"/>
    <x v="0"/>
    <x v="0"/>
    <x v="0"/>
    <x v="0"/>
    <x v="0"/>
    <x v="0"/>
    <x v="0"/>
    <x v="0"/>
    <x v="0"/>
    <x v="0"/>
    <x v="0"/>
    <x v="0"/>
    <x v="0"/>
    <x v="0"/>
    <x v="0"/>
    <x v="0"/>
    <x v="0"/>
    <x v="0"/>
    <x v="2"/>
    <x v="0"/>
    <x v="2"/>
    <x v="3"/>
    <m/>
    <m/>
    <m/>
    <m/>
    <m/>
    <m/>
  </r>
  <r>
    <x v="0"/>
    <x v="53"/>
    <x v="1"/>
    <s v="Webb"/>
    <x v="3"/>
    <x v="0"/>
    <x v="1"/>
    <x v="0"/>
    <x v="0"/>
    <x v="0"/>
    <x v="0"/>
    <x v="0"/>
    <x v="0"/>
    <x v="0"/>
    <x v="0"/>
    <x v="0"/>
    <x v="0"/>
    <x v="0"/>
    <x v="0"/>
    <x v="0"/>
    <x v="0"/>
    <x v="0"/>
    <x v="0"/>
    <x v="0"/>
    <x v="0"/>
    <x v="0"/>
    <x v="0"/>
    <x v="0"/>
    <x v="0"/>
    <x v="1"/>
    <x v="0"/>
    <x v="3"/>
    <x v="2"/>
    <x v="1"/>
    <m/>
    <m/>
    <m/>
    <m/>
    <m/>
    <m/>
  </r>
  <r>
    <x v="0"/>
    <x v="53"/>
    <x v="1"/>
    <s v="Webb"/>
    <x v="3"/>
    <x v="0"/>
    <x v="0"/>
    <x v="0"/>
    <x v="0"/>
    <x v="0"/>
    <x v="0"/>
    <x v="0"/>
    <x v="0"/>
    <x v="0"/>
    <x v="0"/>
    <x v="0"/>
    <x v="0"/>
    <x v="0"/>
    <x v="0"/>
    <x v="0"/>
    <x v="0"/>
    <x v="0"/>
    <x v="0"/>
    <x v="0"/>
    <x v="0"/>
    <x v="0"/>
    <x v="0"/>
    <x v="0"/>
    <x v="0"/>
    <x v="1"/>
    <x v="2"/>
    <x v="0"/>
    <x v="2"/>
    <x v="0"/>
    <m/>
    <m/>
    <m/>
    <m/>
    <m/>
    <m/>
  </r>
  <r>
    <x v="0"/>
    <x v="53"/>
    <x v="1"/>
    <s v="Webb"/>
    <x v="3"/>
    <x v="0"/>
    <x v="0"/>
    <x v="0"/>
    <x v="0"/>
    <x v="0"/>
    <x v="0"/>
    <x v="0"/>
    <x v="0"/>
    <x v="0"/>
    <x v="0"/>
    <x v="0"/>
    <x v="0"/>
    <x v="0"/>
    <x v="0"/>
    <x v="0"/>
    <x v="0"/>
    <x v="0"/>
    <x v="0"/>
    <x v="0"/>
    <x v="0"/>
    <x v="0"/>
    <x v="0"/>
    <x v="0"/>
    <x v="1"/>
    <x v="1"/>
    <x v="2"/>
    <x v="0"/>
    <x v="2"/>
    <x v="0"/>
    <m/>
    <m/>
    <m/>
    <m/>
    <m/>
    <m/>
  </r>
  <r>
    <x v="0"/>
    <x v="53"/>
    <x v="1"/>
    <s v="Webb"/>
    <x v="3"/>
    <x v="0"/>
    <x v="3"/>
    <x v="0"/>
    <x v="0"/>
    <x v="0"/>
    <x v="0"/>
    <x v="0"/>
    <x v="0"/>
    <x v="0"/>
    <x v="0"/>
    <x v="0"/>
    <x v="0"/>
    <x v="0"/>
    <x v="0"/>
    <x v="0"/>
    <x v="0"/>
    <x v="0"/>
    <x v="0"/>
    <x v="0"/>
    <x v="0"/>
    <x v="0"/>
    <x v="0"/>
    <x v="0"/>
    <x v="0"/>
    <x v="0"/>
    <x v="0"/>
    <x v="0"/>
    <x v="2"/>
    <x v="1"/>
    <m/>
    <m/>
    <m/>
    <m/>
    <m/>
    <m/>
  </r>
  <r>
    <x v="0"/>
    <x v="4"/>
    <x v="1"/>
    <s v="Webb"/>
    <x v="3"/>
    <x v="0"/>
    <x v="1"/>
    <x v="0"/>
    <x v="0"/>
    <x v="0"/>
    <x v="0"/>
    <x v="0"/>
    <x v="0"/>
    <x v="0"/>
    <x v="0"/>
    <x v="0"/>
    <x v="0"/>
    <x v="0"/>
    <x v="0"/>
    <x v="0"/>
    <x v="0"/>
    <x v="0"/>
    <x v="0"/>
    <x v="0"/>
    <x v="0"/>
    <x v="0"/>
    <x v="0"/>
    <x v="0"/>
    <x v="0"/>
    <x v="1"/>
    <x v="0"/>
    <x v="0"/>
    <x v="2"/>
    <x v="1"/>
    <m/>
    <m/>
    <m/>
    <m/>
    <m/>
    <m/>
  </r>
  <r>
    <x v="0"/>
    <x v="66"/>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4"/>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1"/>
    <x v="0"/>
    <x v="3"/>
    <x v="2"/>
    <x v="1"/>
    <m/>
    <m/>
    <m/>
    <m/>
    <m/>
    <m/>
  </r>
  <r>
    <x v="0"/>
    <x v="52"/>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2"/>
    <x v="0"/>
    <x v="2"/>
    <x v="1"/>
    <m/>
    <m/>
    <m/>
    <m/>
    <m/>
    <m/>
  </r>
  <r>
    <x v="0"/>
    <x v="52"/>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1"/>
    <x v="1"/>
    <x v="0"/>
    <x v="3"/>
    <x v="2"/>
    <x v="1"/>
    <m/>
    <m/>
    <m/>
    <m/>
    <m/>
    <m/>
  </r>
  <r>
    <x v="0"/>
    <x v="84"/>
    <x v="0"/>
    <s v="Webb"/>
    <x v="3"/>
    <x v="0"/>
    <x v="0"/>
    <x v="0"/>
    <x v="0"/>
    <x v="0"/>
    <x v="0"/>
    <x v="0"/>
    <x v="0"/>
    <x v="0"/>
    <x v="0"/>
    <x v="0"/>
    <x v="0"/>
    <x v="0"/>
    <x v="0"/>
    <x v="0"/>
    <x v="0"/>
    <x v="0"/>
    <x v="0"/>
    <x v="0"/>
    <x v="0"/>
    <x v="0"/>
    <x v="0"/>
    <x v="0"/>
    <x v="0"/>
    <x v="1"/>
    <x v="2"/>
    <x v="0"/>
    <x v="2"/>
    <x v="0"/>
    <m/>
    <m/>
    <m/>
    <m/>
    <m/>
    <m/>
  </r>
  <r>
    <x v="0"/>
    <x v="84"/>
    <x v="0"/>
    <s v="Webb"/>
    <x v="3"/>
    <x v="0"/>
    <x v="0"/>
    <x v="0"/>
    <x v="0"/>
    <x v="0"/>
    <x v="0"/>
    <x v="0"/>
    <x v="0"/>
    <x v="0"/>
    <x v="0"/>
    <x v="0"/>
    <x v="0"/>
    <x v="0"/>
    <x v="0"/>
    <x v="0"/>
    <x v="0"/>
    <x v="0"/>
    <x v="0"/>
    <x v="0"/>
    <x v="0"/>
    <x v="0"/>
    <x v="0"/>
    <x v="0"/>
    <x v="0"/>
    <x v="0"/>
    <x v="0"/>
    <x v="0"/>
    <x v="2"/>
    <x v="0"/>
    <m/>
    <m/>
    <m/>
    <m/>
    <m/>
    <m/>
  </r>
  <r>
    <x v="0"/>
    <x v="129"/>
    <x v="1"/>
    <s v="Webb"/>
    <x v="3"/>
    <x v="0"/>
    <x v="3"/>
    <x v="0"/>
    <x v="0"/>
    <x v="0"/>
    <x v="0"/>
    <x v="0"/>
    <x v="0"/>
    <x v="0"/>
    <x v="0"/>
    <x v="0"/>
    <x v="0"/>
    <x v="0"/>
    <x v="0"/>
    <x v="0"/>
    <x v="0"/>
    <x v="0"/>
    <x v="0"/>
    <x v="0"/>
    <x v="0"/>
    <x v="0"/>
    <x v="0"/>
    <x v="0"/>
    <x v="1"/>
    <x v="0"/>
    <x v="3"/>
    <x v="3"/>
    <x v="2"/>
    <x v="1"/>
    <m/>
    <m/>
    <m/>
    <m/>
    <m/>
    <m/>
  </r>
  <r>
    <x v="0"/>
    <x v="84"/>
    <x v="0"/>
    <s v="Webb"/>
    <x v="3"/>
    <x v="0"/>
    <x v="0"/>
    <x v="0"/>
    <x v="0"/>
    <x v="0"/>
    <x v="0"/>
    <x v="0"/>
    <x v="0"/>
    <x v="0"/>
    <x v="0"/>
    <x v="0"/>
    <x v="0"/>
    <x v="0"/>
    <x v="0"/>
    <x v="0"/>
    <x v="0"/>
    <x v="0"/>
    <x v="0"/>
    <x v="0"/>
    <x v="0"/>
    <x v="0"/>
    <x v="0"/>
    <x v="0"/>
    <x v="1"/>
    <x v="0"/>
    <x v="0"/>
    <x v="0"/>
    <x v="2"/>
    <x v="0"/>
    <m/>
    <m/>
    <m/>
    <m/>
    <m/>
    <m/>
  </r>
  <r>
    <x v="0"/>
    <x v="129"/>
    <x v="1"/>
    <s v="Webb"/>
    <x v="3"/>
    <x v="0"/>
    <x v="3"/>
    <x v="0"/>
    <x v="0"/>
    <x v="0"/>
    <x v="0"/>
    <x v="0"/>
    <x v="0"/>
    <x v="0"/>
    <x v="0"/>
    <x v="0"/>
    <x v="0"/>
    <x v="0"/>
    <x v="0"/>
    <x v="0"/>
    <x v="0"/>
    <x v="0"/>
    <x v="0"/>
    <x v="0"/>
    <x v="0"/>
    <x v="0"/>
    <x v="0"/>
    <x v="0"/>
    <x v="0"/>
    <x v="0"/>
    <x v="0"/>
    <x v="3"/>
    <x v="2"/>
    <x v="1"/>
    <m/>
    <m/>
    <m/>
    <m/>
    <m/>
    <m/>
  </r>
  <r>
    <x v="0"/>
    <x v="116"/>
    <x v="1"/>
    <s v="Webb"/>
    <x v="3"/>
    <x v="0"/>
    <x v="1"/>
    <x v="0"/>
    <x v="0"/>
    <x v="0"/>
    <x v="0"/>
    <x v="0"/>
    <x v="0"/>
    <x v="0"/>
    <x v="0"/>
    <x v="0"/>
    <x v="0"/>
    <x v="0"/>
    <x v="0"/>
    <x v="0"/>
    <x v="0"/>
    <x v="0"/>
    <x v="0"/>
    <x v="0"/>
    <x v="0"/>
    <x v="0"/>
    <x v="0"/>
    <x v="0"/>
    <x v="0"/>
    <x v="0"/>
    <x v="0"/>
    <x v="3"/>
    <x v="2"/>
    <x v="0"/>
    <m/>
    <m/>
    <m/>
    <m/>
    <m/>
    <m/>
  </r>
  <r>
    <x v="0"/>
    <x v="84"/>
    <x v="0"/>
    <s v="Webb"/>
    <x v="3"/>
    <x v="0"/>
    <x v="1"/>
    <x v="0"/>
    <x v="0"/>
    <x v="0"/>
    <x v="0"/>
    <x v="0"/>
    <x v="0"/>
    <x v="0"/>
    <x v="0"/>
    <x v="0"/>
    <x v="0"/>
    <x v="0"/>
    <x v="0"/>
    <x v="0"/>
    <x v="0"/>
    <x v="0"/>
    <x v="0"/>
    <x v="0"/>
    <x v="0"/>
    <x v="0"/>
    <x v="0"/>
    <x v="0"/>
    <x v="0"/>
    <x v="0"/>
    <x v="0"/>
    <x v="0"/>
    <x v="2"/>
    <x v="1"/>
    <m/>
    <m/>
    <m/>
    <m/>
    <m/>
    <m/>
  </r>
  <r>
    <x v="0"/>
    <x v="21"/>
    <x v="0"/>
    <s v="Webb"/>
    <x v="3"/>
    <x v="0"/>
    <x v="0"/>
    <x v="0"/>
    <x v="0"/>
    <x v="0"/>
    <x v="0"/>
    <x v="0"/>
    <x v="0"/>
    <x v="0"/>
    <x v="0"/>
    <x v="0"/>
    <x v="0"/>
    <x v="0"/>
    <x v="0"/>
    <x v="0"/>
    <x v="0"/>
    <x v="0"/>
    <x v="0"/>
    <x v="0"/>
    <x v="0"/>
    <x v="0"/>
    <x v="0"/>
    <x v="0"/>
    <x v="0"/>
    <x v="0"/>
    <x v="0"/>
    <x v="0"/>
    <x v="2"/>
    <x v="1"/>
    <m/>
    <m/>
    <m/>
    <m/>
    <m/>
    <m/>
  </r>
  <r>
    <x v="0"/>
    <x v="21"/>
    <x v="0"/>
    <s v="Webb"/>
    <x v="3"/>
    <x v="0"/>
    <x v="0"/>
    <x v="0"/>
    <x v="0"/>
    <x v="0"/>
    <x v="0"/>
    <x v="0"/>
    <x v="0"/>
    <x v="0"/>
    <x v="0"/>
    <x v="0"/>
    <x v="0"/>
    <x v="0"/>
    <x v="0"/>
    <x v="0"/>
    <x v="0"/>
    <x v="0"/>
    <x v="0"/>
    <x v="0"/>
    <x v="0"/>
    <x v="0"/>
    <x v="0"/>
    <x v="0"/>
    <x v="0"/>
    <x v="0"/>
    <x v="0"/>
    <x v="0"/>
    <x v="2"/>
    <x v="0"/>
    <m/>
    <m/>
    <m/>
    <m/>
    <m/>
    <m/>
  </r>
  <r>
    <x v="0"/>
    <x v="21"/>
    <x v="0"/>
    <s v="Webb"/>
    <x v="3"/>
    <x v="0"/>
    <x v="0"/>
    <x v="0"/>
    <x v="0"/>
    <x v="0"/>
    <x v="0"/>
    <x v="0"/>
    <x v="0"/>
    <x v="0"/>
    <x v="0"/>
    <x v="0"/>
    <x v="0"/>
    <x v="0"/>
    <x v="0"/>
    <x v="0"/>
    <x v="0"/>
    <x v="0"/>
    <x v="0"/>
    <x v="0"/>
    <x v="0"/>
    <x v="0"/>
    <x v="0"/>
    <x v="0"/>
    <x v="0"/>
    <x v="0"/>
    <x v="0"/>
    <x v="1"/>
    <x v="2"/>
    <x v="0"/>
    <m/>
    <m/>
    <m/>
    <m/>
    <m/>
    <m/>
  </r>
  <r>
    <x v="0"/>
    <x v="21"/>
    <x v="0"/>
    <s v="Webb"/>
    <x v="3"/>
    <x v="0"/>
    <x v="1"/>
    <x v="0"/>
    <x v="0"/>
    <x v="0"/>
    <x v="0"/>
    <x v="0"/>
    <x v="0"/>
    <x v="0"/>
    <x v="0"/>
    <x v="0"/>
    <x v="0"/>
    <x v="0"/>
    <x v="0"/>
    <x v="0"/>
    <x v="0"/>
    <x v="0"/>
    <x v="0"/>
    <x v="0"/>
    <x v="0"/>
    <x v="0"/>
    <x v="0"/>
    <x v="0"/>
    <x v="0"/>
    <x v="0"/>
    <x v="0"/>
    <x v="0"/>
    <x v="2"/>
    <x v="1"/>
    <m/>
    <m/>
    <m/>
    <m/>
    <m/>
    <m/>
  </r>
  <r>
    <x v="0"/>
    <x v="21"/>
    <x v="0"/>
    <s v="Webb"/>
    <x v="3"/>
    <x v="0"/>
    <x v="1"/>
    <x v="0"/>
    <x v="0"/>
    <x v="0"/>
    <x v="0"/>
    <x v="0"/>
    <x v="0"/>
    <x v="0"/>
    <x v="0"/>
    <x v="0"/>
    <x v="0"/>
    <x v="0"/>
    <x v="0"/>
    <x v="0"/>
    <x v="0"/>
    <x v="0"/>
    <x v="0"/>
    <x v="0"/>
    <x v="0"/>
    <x v="0"/>
    <x v="0"/>
    <x v="0"/>
    <x v="0"/>
    <x v="1"/>
    <x v="0"/>
    <x v="0"/>
    <x v="2"/>
    <x v="1"/>
    <m/>
    <m/>
    <m/>
    <m/>
    <m/>
    <m/>
  </r>
  <r>
    <x v="0"/>
    <x v="52"/>
    <x v="1"/>
    <s v="Webb"/>
    <x v="3"/>
    <x v="0"/>
    <x v="0"/>
    <x v="0"/>
    <x v="0"/>
    <x v="0"/>
    <x v="0"/>
    <x v="0"/>
    <x v="0"/>
    <x v="0"/>
    <x v="0"/>
    <x v="0"/>
    <x v="0"/>
    <x v="0"/>
    <x v="0"/>
    <x v="0"/>
    <x v="0"/>
    <x v="0"/>
    <x v="0"/>
    <x v="0"/>
    <x v="0"/>
    <x v="0"/>
    <x v="0"/>
    <x v="0"/>
    <x v="0"/>
    <x v="0"/>
    <x v="0"/>
    <x v="3"/>
    <x v="2"/>
    <x v="0"/>
    <m/>
    <m/>
    <m/>
    <m/>
    <m/>
    <m/>
  </r>
  <r>
    <x v="0"/>
    <x v="52"/>
    <x v="1"/>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3"/>
    <x v="0"/>
    <x v="0"/>
    <x v="1"/>
    <x v="2"/>
    <x v="0"/>
    <m/>
    <m/>
    <m/>
    <m/>
    <m/>
    <m/>
  </r>
  <r>
    <x v="0"/>
    <x v="53"/>
    <x v="1"/>
    <s v="Webb"/>
    <x v="3"/>
    <x v="0"/>
    <x v="1"/>
    <x v="0"/>
    <x v="0"/>
    <x v="0"/>
    <x v="0"/>
    <x v="0"/>
    <x v="0"/>
    <x v="0"/>
    <x v="0"/>
    <x v="0"/>
    <x v="0"/>
    <x v="0"/>
    <x v="0"/>
    <x v="0"/>
    <x v="0"/>
    <x v="0"/>
    <x v="0"/>
    <x v="0"/>
    <x v="0"/>
    <x v="0"/>
    <x v="0"/>
    <x v="0"/>
    <x v="3"/>
    <x v="0"/>
    <x v="0"/>
    <x v="1"/>
    <x v="2"/>
    <x v="1"/>
    <m/>
    <m/>
    <m/>
    <m/>
    <m/>
    <m/>
  </r>
  <r>
    <x v="0"/>
    <x v="52"/>
    <x v="1"/>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1"/>
    <x v="0"/>
    <x v="3"/>
    <x v="2"/>
    <x v="0"/>
    <m/>
    <m/>
    <m/>
    <m/>
    <m/>
    <m/>
  </r>
  <r>
    <x v="0"/>
    <x v="27"/>
    <x v="0"/>
    <s v="Webb"/>
    <x v="3"/>
    <x v="0"/>
    <x v="0"/>
    <x v="0"/>
    <x v="0"/>
    <x v="0"/>
    <x v="0"/>
    <x v="0"/>
    <x v="0"/>
    <x v="0"/>
    <x v="0"/>
    <x v="0"/>
    <x v="0"/>
    <x v="0"/>
    <x v="0"/>
    <x v="0"/>
    <x v="0"/>
    <x v="0"/>
    <x v="0"/>
    <x v="0"/>
    <x v="0"/>
    <x v="0"/>
    <x v="0"/>
    <x v="0"/>
    <x v="0"/>
    <x v="0"/>
    <x v="0"/>
    <x v="0"/>
    <x v="2"/>
    <x v="0"/>
    <m/>
    <m/>
    <m/>
    <m/>
    <m/>
    <m/>
  </r>
  <r>
    <x v="0"/>
    <x v="29"/>
    <x v="0"/>
    <s v="Webb"/>
    <x v="3"/>
    <x v="0"/>
    <x v="1"/>
    <x v="0"/>
    <x v="0"/>
    <x v="0"/>
    <x v="0"/>
    <x v="0"/>
    <x v="0"/>
    <x v="0"/>
    <x v="0"/>
    <x v="0"/>
    <x v="0"/>
    <x v="0"/>
    <x v="0"/>
    <x v="0"/>
    <x v="0"/>
    <x v="0"/>
    <x v="0"/>
    <x v="0"/>
    <x v="0"/>
    <x v="0"/>
    <x v="0"/>
    <x v="0"/>
    <x v="0"/>
    <x v="0"/>
    <x v="0"/>
    <x v="0"/>
    <x v="2"/>
    <x v="1"/>
    <m/>
    <m/>
    <m/>
    <m/>
    <m/>
    <m/>
  </r>
  <r>
    <x v="0"/>
    <x v="52"/>
    <x v="1"/>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1"/>
    <x v="0"/>
    <x v="0"/>
    <x v="2"/>
    <x v="0"/>
    <m/>
    <m/>
    <m/>
    <m/>
    <m/>
    <m/>
  </r>
  <r>
    <x v="0"/>
    <x v="49"/>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49"/>
    <x v="0"/>
    <s v="Webb"/>
    <x v="3"/>
    <x v="0"/>
    <x v="1"/>
    <x v="0"/>
    <x v="0"/>
    <x v="0"/>
    <x v="0"/>
    <x v="0"/>
    <x v="0"/>
    <x v="0"/>
    <x v="0"/>
    <x v="0"/>
    <x v="0"/>
    <x v="0"/>
    <x v="0"/>
    <x v="0"/>
    <x v="0"/>
    <x v="0"/>
    <x v="0"/>
    <x v="0"/>
    <x v="0"/>
    <x v="0"/>
    <x v="0"/>
    <x v="0"/>
    <x v="0"/>
    <x v="0"/>
    <x v="0"/>
    <x v="0"/>
    <x v="2"/>
    <x v="0"/>
    <m/>
    <m/>
    <m/>
    <m/>
    <m/>
    <m/>
  </r>
  <r>
    <x v="0"/>
    <x v="49"/>
    <x v="0"/>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1"/>
    <x v="1"/>
    <x v="0"/>
    <x v="3"/>
    <x v="2"/>
    <x v="0"/>
    <m/>
    <m/>
    <m/>
    <m/>
    <m/>
    <m/>
  </r>
  <r>
    <x v="0"/>
    <x v="49"/>
    <x v="0"/>
    <s v="Webb"/>
    <x v="3"/>
    <x v="0"/>
    <x v="1"/>
    <x v="0"/>
    <x v="0"/>
    <x v="0"/>
    <x v="0"/>
    <x v="0"/>
    <x v="0"/>
    <x v="0"/>
    <x v="0"/>
    <x v="0"/>
    <x v="0"/>
    <x v="0"/>
    <x v="0"/>
    <x v="0"/>
    <x v="0"/>
    <x v="0"/>
    <x v="0"/>
    <x v="0"/>
    <x v="0"/>
    <x v="0"/>
    <x v="0"/>
    <x v="0"/>
    <x v="2"/>
    <x v="3"/>
    <x v="1"/>
    <x v="2"/>
    <x v="2"/>
    <x v="2"/>
    <m/>
    <m/>
    <m/>
    <m/>
    <m/>
    <m/>
  </r>
  <r>
    <x v="0"/>
    <x v="8"/>
    <x v="1"/>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51"/>
    <x v="0"/>
    <s v="Webb"/>
    <x v="3"/>
    <x v="0"/>
    <x v="0"/>
    <x v="0"/>
    <x v="0"/>
    <x v="0"/>
    <x v="0"/>
    <x v="0"/>
    <x v="0"/>
    <x v="0"/>
    <x v="0"/>
    <x v="0"/>
    <x v="0"/>
    <x v="0"/>
    <x v="0"/>
    <x v="0"/>
    <x v="0"/>
    <x v="0"/>
    <x v="0"/>
    <x v="0"/>
    <x v="0"/>
    <x v="0"/>
    <x v="0"/>
    <x v="0"/>
    <x v="0"/>
    <x v="0"/>
    <x v="0"/>
    <x v="0"/>
    <x v="2"/>
    <x v="1"/>
    <m/>
    <m/>
    <m/>
    <m/>
    <m/>
    <m/>
  </r>
  <r>
    <x v="0"/>
    <x v="4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51"/>
    <x v="0"/>
    <s v="Webb"/>
    <x v="3"/>
    <x v="0"/>
    <x v="0"/>
    <x v="0"/>
    <x v="0"/>
    <x v="0"/>
    <x v="0"/>
    <x v="0"/>
    <x v="0"/>
    <x v="0"/>
    <x v="0"/>
    <x v="0"/>
    <x v="0"/>
    <x v="0"/>
    <x v="0"/>
    <x v="0"/>
    <x v="0"/>
    <x v="0"/>
    <x v="0"/>
    <x v="0"/>
    <x v="0"/>
    <x v="0"/>
    <x v="0"/>
    <x v="0"/>
    <x v="0"/>
    <x v="1"/>
    <x v="0"/>
    <x v="3"/>
    <x v="2"/>
    <x v="0"/>
    <m/>
    <m/>
    <m/>
    <m/>
    <m/>
    <m/>
  </r>
  <r>
    <x v="0"/>
    <x v="49"/>
    <x v="0"/>
    <s v="Webb"/>
    <x v="3"/>
    <x v="0"/>
    <x v="1"/>
    <x v="0"/>
    <x v="0"/>
    <x v="0"/>
    <x v="0"/>
    <x v="0"/>
    <x v="0"/>
    <x v="0"/>
    <x v="0"/>
    <x v="0"/>
    <x v="0"/>
    <x v="0"/>
    <x v="0"/>
    <x v="0"/>
    <x v="0"/>
    <x v="0"/>
    <x v="0"/>
    <x v="0"/>
    <x v="0"/>
    <x v="0"/>
    <x v="0"/>
    <x v="0"/>
    <x v="1"/>
    <x v="0"/>
    <x v="0"/>
    <x v="0"/>
    <x v="2"/>
    <x v="0"/>
    <m/>
    <m/>
    <m/>
    <m/>
    <m/>
    <m/>
  </r>
  <r>
    <x v="0"/>
    <x v="141"/>
    <x v="0"/>
    <s v="Webb"/>
    <x v="3"/>
    <x v="0"/>
    <x v="1"/>
    <x v="0"/>
    <x v="0"/>
    <x v="0"/>
    <x v="0"/>
    <x v="0"/>
    <x v="0"/>
    <x v="0"/>
    <x v="0"/>
    <x v="0"/>
    <x v="0"/>
    <x v="0"/>
    <x v="0"/>
    <x v="0"/>
    <x v="0"/>
    <x v="0"/>
    <x v="0"/>
    <x v="0"/>
    <x v="0"/>
    <x v="0"/>
    <x v="0"/>
    <x v="0"/>
    <x v="0"/>
    <x v="0"/>
    <x v="0"/>
    <x v="0"/>
    <x v="2"/>
    <x v="0"/>
    <m/>
    <m/>
    <m/>
    <m/>
    <m/>
    <m/>
  </r>
  <r>
    <x v="0"/>
    <x v="51"/>
    <x v="0"/>
    <s v="Webb"/>
    <x v="3"/>
    <x v="0"/>
    <x v="1"/>
    <x v="0"/>
    <x v="0"/>
    <x v="0"/>
    <x v="0"/>
    <x v="0"/>
    <x v="0"/>
    <x v="0"/>
    <x v="0"/>
    <x v="0"/>
    <x v="0"/>
    <x v="0"/>
    <x v="0"/>
    <x v="0"/>
    <x v="0"/>
    <x v="0"/>
    <x v="0"/>
    <x v="0"/>
    <x v="0"/>
    <x v="0"/>
    <x v="0"/>
    <x v="0"/>
    <x v="0"/>
    <x v="0"/>
    <x v="0"/>
    <x v="3"/>
    <x v="2"/>
    <x v="1"/>
    <m/>
    <m/>
    <m/>
    <m/>
    <m/>
    <m/>
  </r>
  <r>
    <x v="0"/>
    <x v="141"/>
    <x v="0"/>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1"/>
    <x v="2"/>
    <x v="0"/>
    <x v="0"/>
    <x v="2"/>
    <x v="0"/>
    <m/>
    <m/>
    <m/>
    <m/>
    <m/>
    <m/>
  </r>
  <r>
    <x v="0"/>
    <x v="141"/>
    <x v="0"/>
    <s v="Webb"/>
    <x v="3"/>
    <x v="0"/>
    <x v="0"/>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1"/>
    <x v="0"/>
    <x v="0"/>
    <x v="0"/>
    <x v="2"/>
    <x v="0"/>
    <m/>
    <m/>
    <m/>
    <m/>
    <m/>
    <m/>
  </r>
  <r>
    <x v="0"/>
    <x v="27"/>
    <x v="0"/>
    <s v="Webb"/>
    <x v="3"/>
    <x v="0"/>
    <x v="0"/>
    <x v="0"/>
    <x v="0"/>
    <x v="0"/>
    <x v="0"/>
    <x v="0"/>
    <x v="0"/>
    <x v="0"/>
    <x v="0"/>
    <x v="0"/>
    <x v="0"/>
    <x v="0"/>
    <x v="0"/>
    <x v="0"/>
    <x v="0"/>
    <x v="0"/>
    <x v="0"/>
    <x v="0"/>
    <x v="0"/>
    <x v="0"/>
    <x v="0"/>
    <x v="0"/>
    <x v="0"/>
    <x v="0"/>
    <x v="0"/>
    <x v="3"/>
    <x v="2"/>
    <x v="0"/>
    <m/>
    <m/>
    <m/>
    <m/>
    <m/>
    <m/>
  </r>
  <r>
    <x v="0"/>
    <x v="141"/>
    <x v="0"/>
    <s v="Webb"/>
    <x v="3"/>
    <x v="0"/>
    <x v="0"/>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42"/>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0"/>
    <x v="0"/>
    <x v="3"/>
    <x v="2"/>
    <x v="0"/>
    <m/>
    <m/>
    <m/>
    <m/>
    <m/>
    <m/>
  </r>
  <r>
    <x v="0"/>
    <x v="94"/>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0"/>
    <x v="0"/>
    <x v="0"/>
    <x v="3"/>
    <x v="2"/>
    <x v="0"/>
    <m/>
    <m/>
    <m/>
    <m/>
    <m/>
    <m/>
  </r>
  <r>
    <x v="0"/>
    <x v="14"/>
    <x v="0"/>
    <s v="Webb"/>
    <x v="3"/>
    <x v="0"/>
    <x v="0"/>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1"/>
    <x v="0"/>
    <x v="0"/>
    <x v="2"/>
    <x v="1"/>
    <m/>
    <m/>
    <m/>
    <m/>
    <m/>
    <m/>
  </r>
  <r>
    <x v="0"/>
    <x v="8"/>
    <x v="1"/>
    <s v="Webb"/>
    <x v="3"/>
    <x v="0"/>
    <x v="0"/>
    <x v="0"/>
    <x v="0"/>
    <x v="0"/>
    <x v="0"/>
    <x v="0"/>
    <x v="0"/>
    <x v="0"/>
    <x v="0"/>
    <x v="0"/>
    <x v="0"/>
    <x v="0"/>
    <x v="0"/>
    <x v="0"/>
    <x v="0"/>
    <x v="0"/>
    <x v="0"/>
    <x v="0"/>
    <x v="0"/>
    <x v="0"/>
    <x v="0"/>
    <x v="0"/>
    <x v="0"/>
    <x v="1"/>
    <x v="0"/>
    <x v="0"/>
    <x v="2"/>
    <x v="3"/>
    <m/>
    <m/>
    <m/>
    <m/>
    <m/>
    <m/>
  </r>
  <r>
    <x v="0"/>
    <x v="107"/>
    <x v="0"/>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1"/>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36"/>
    <x v="0"/>
    <s v="Webb"/>
    <x v="3"/>
    <x v="0"/>
    <x v="3"/>
    <x v="0"/>
    <x v="0"/>
    <x v="0"/>
    <x v="0"/>
    <x v="0"/>
    <x v="0"/>
    <x v="0"/>
    <x v="0"/>
    <x v="0"/>
    <x v="0"/>
    <x v="0"/>
    <x v="0"/>
    <x v="0"/>
    <x v="0"/>
    <x v="0"/>
    <x v="0"/>
    <x v="0"/>
    <x v="0"/>
    <x v="0"/>
    <x v="0"/>
    <x v="0"/>
    <x v="0"/>
    <x v="1"/>
    <x v="0"/>
    <x v="0"/>
    <x v="2"/>
    <x v="0"/>
    <m/>
    <m/>
    <m/>
    <m/>
    <m/>
    <m/>
  </r>
  <r>
    <x v="0"/>
    <x v="107"/>
    <x v="0"/>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1"/>
    <m/>
    <m/>
    <m/>
    <m/>
    <m/>
    <m/>
  </r>
  <r>
    <x v="0"/>
    <x v="76"/>
    <x v="1"/>
    <s v="Webb"/>
    <x v="3"/>
    <x v="0"/>
    <x v="1"/>
    <x v="0"/>
    <x v="0"/>
    <x v="0"/>
    <x v="0"/>
    <x v="0"/>
    <x v="0"/>
    <x v="0"/>
    <x v="0"/>
    <x v="0"/>
    <x v="0"/>
    <x v="0"/>
    <x v="0"/>
    <x v="0"/>
    <x v="0"/>
    <x v="0"/>
    <x v="0"/>
    <x v="0"/>
    <x v="0"/>
    <x v="0"/>
    <x v="0"/>
    <x v="0"/>
    <x v="0"/>
    <x v="0"/>
    <x v="0"/>
    <x v="3"/>
    <x v="2"/>
    <x v="0"/>
    <m/>
    <m/>
    <m/>
    <m/>
    <m/>
    <m/>
  </r>
  <r>
    <x v="0"/>
    <x v="107"/>
    <x v="0"/>
    <s v="Webb"/>
    <x v="3"/>
    <x v="0"/>
    <x v="0"/>
    <x v="0"/>
    <x v="0"/>
    <x v="0"/>
    <x v="0"/>
    <x v="0"/>
    <x v="0"/>
    <x v="0"/>
    <x v="0"/>
    <x v="0"/>
    <x v="0"/>
    <x v="0"/>
    <x v="0"/>
    <x v="0"/>
    <x v="0"/>
    <x v="0"/>
    <x v="0"/>
    <x v="0"/>
    <x v="0"/>
    <x v="0"/>
    <x v="0"/>
    <x v="0"/>
    <x v="0"/>
    <x v="0"/>
    <x v="0"/>
    <x v="1"/>
    <x v="2"/>
    <x v="1"/>
    <m/>
    <m/>
    <m/>
    <m/>
    <m/>
    <m/>
  </r>
  <r>
    <x v="0"/>
    <x v="53"/>
    <x v="1"/>
    <s v="Webb"/>
    <x v="3"/>
    <x v="0"/>
    <x v="0"/>
    <x v="0"/>
    <x v="0"/>
    <x v="0"/>
    <x v="0"/>
    <x v="0"/>
    <x v="0"/>
    <x v="0"/>
    <x v="0"/>
    <x v="0"/>
    <x v="0"/>
    <x v="0"/>
    <x v="0"/>
    <x v="0"/>
    <x v="0"/>
    <x v="0"/>
    <x v="0"/>
    <x v="0"/>
    <x v="0"/>
    <x v="0"/>
    <x v="0"/>
    <x v="0"/>
    <x v="0"/>
    <x v="0"/>
    <x v="0"/>
    <x v="0"/>
    <x v="2"/>
    <x v="0"/>
    <m/>
    <m/>
    <m/>
    <m/>
    <m/>
    <m/>
  </r>
  <r>
    <x v="0"/>
    <x v="75"/>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1"/>
    <x v="3"/>
    <x v="3"/>
    <x v="2"/>
    <x v="0"/>
    <m/>
    <m/>
    <m/>
    <m/>
    <m/>
    <m/>
  </r>
  <r>
    <x v="0"/>
    <x v="8"/>
    <x v="1"/>
    <s v="Webb"/>
    <x v="3"/>
    <x v="0"/>
    <x v="1"/>
    <x v="0"/>
    <x v="0"/>
    <x v="0"/>
    <x v="0"/>
    <x v="0"/>
    <x v="0"/>
    <x v="0"/>
    <x v="0"/>
    <x v="0"/>
    <x v="0"/>
    <x v="0"/>
    <x v="0"/>
    <x v="0"/>
    <x v="0"/>
    <x v="0"/>
    <x v="0"/>
    <x v="0"/>
    <x v="0"/>
    <x v="0"/>
    <x v="0"/>
    <x v="0"/>
    <x v="0"/>
    <x v="0"/>
    <x v="0"/>
    <x v="1"/>
    <x v="2"/>
    <x v="0"/>
    <m/>
    <m/>
    <m/>
    <m/>
    <m/>
    <m/>
  </r>
  <r>
    <x v="0"/>
    <x v="76"/>
    <x v="1"/>
    <s v="Webb"/>
    <x v="3"/>
    <x v="0"/>
    <x v="0"/>
    <x v="0"/>
    <x v="0"/>
    <x v="0"/>
    <x v="0"/>
    <x v="0"/>
    <x v="0"/>
    <x v="0"/>
    <x v="0"/>
    <x v="0"/>
    <x v="0"/>
    <x v="0"/>
    <x v="0"/>
    <x v="0"/>
    <x v="0"/>
    <x v="0"/>
    <x v="0"/>
    <x v="0"/>
    <x v="0"/>
    <x v="0"/>
    <x v="0"/>
    <x v="0"/>
    <x v="0"/>
    <x v="1"/>
    <x v="0"/>
    <x v="0"/>
    <x v="2"/>
    <x v="3"/>
    <m/>
    <m/>
    <m/>
    <m/>
    <m/>
    <m/>
  </r>
  <r>
    <x v="0"/>
    <x v="75"/>
    <x v="1"/>
    <s v="Webb"/>
    <x v="3"/>
    <x v="0"/>
    <x v="0"/>
    <x v="0"/>
    <x v="0"/>
    <x v="0"/>
    <x v="0"/>
    <x v="0"/>
    <x v="0"/>
    <x v="0"/>
    <x v="0"/>
    <x v="0"/>
    <x v="0"/>
    <x v="0"/>
    <x v="0"/>
    <x v="0"/>
    <x v="0"/>
    <x v="0"/>
    <x v="0"/>
    <x v="0"/>
    <x v="0"/>
    <x v="0"/>
    <x v="0"/>
    <x v="0"/>
    <x v="1"/>
    <x v="0"/>
    <x v="0"/>
    <x v="3"/>
    <x v="2"/>
    <x v="0"/>
    <m/>
    <m/>
    <m/>
    <m/>
    <m/>
    <m/>
  </r>
  <r>
    <x v="0"/>
    <x v="53"/>
    <x v="1"/>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3"/>
    <x v="2"/>
    <x v="0"/>
    <x v="1"/>
    <x v="2"/>
    <x v="0"/>
    <m/>
    <m/>
    <m/>
    <m/>
    <m/>
    <m/>
  </r>
  <r>
    <x v="0"/>
    <x v="107"/>
    <x v="0"/>
    <s v="Webb"/>
    <x v="3"/>
    <x v="0"/>
    <x v="0"/>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2"/>
    <x v="2"/>
    <x v="3"/>
    <x v="2"/>
    <x v="0"/>
    <m/>
    <m/>
    <m/>
    <m/>
    <m/>
    <m/>
  </r>
  <r>
    <x v="0"/>
    <x v="8"/>
    <x v="1"/>
    <s v="Webb"/>
    <x v="3"/>
    <x v="0"/>
    <x v="0"/>
    <x v="0"/>
    <x v="0"/>
    <x v="0"/>
    <x v="0"/>
    <x v="0"/>
    <x v="0"/>
    <x v="0"/>
    <x v="0"/>
    <x v="0"/>
    <x v="0"/>
    <x v="0"/>
    <x v="0"/>
    <x v="0"/>
    <x v="0"/>
    <x v="0"/>
    <x v="0"/>
    <x v="0"/>
    <x v="0"/>
    <x v="0"/>
    <x v="0"/>
    <x v="0"/>
    <x v="0"/>
    <x v="1"/>
    <x v="0"/>
    <x v="3"/>
    <x v="2"/>
    <x v="3"/>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1"/>
    <x v="0"/>
    <x v="3"/>
    <x v="2"/>
    <x v="0"/>
    <m/>
    <m/>
    <m/>
    <m/>
    <m/>
    <m/>
  </r>
  <r>
    <x v="0"/>
    <x v="8"/>
    <x v="1"/>
    <s v="Webb"/>
    <x v="3"/>
    <x v="0"/>
    <x v="3"/>
    <x v="0"/>
    <x v="0"/>
    <x v="0"/>
    <x v="0"/>
    <x v="0"/>
    <x v="0"/>
    <x v="0"/>
    <x v="0"/>
    <x v="0"/>
    <x v="0"/>
    <x v="0"/>
    <x v="0"/>
    <x v="0"/>
    <x v="0"/>
    <x v="0"/>
    <x v="0"/>
    <x v="0"/>
    <x v="0"/>
    <x v="0"/>
    <x v="0"/>
    <x v="0"/>
    <x v="0"/>
    <x v="2"/>
    <x v="0"/>
    <x v="3"/>
    <x v="2"/>
    <x v="0"/>
    <m/>
    <m/>
    <m/>
    <m/>
    <m/>
    <m/>
  </r>
  <r>
    <x v="0"/>
    <x v="8"/>
    <x v="1"/>
    <s v="Webb"/>
    <x v="3"/>
    <x v="0"/>
    <x v="3"/>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2"/>
    <x v="1"/>
    <x v="2"/>
    <x v="0"/>
    <m/>
    <m/>
    <m/>
    <m/>
    <m/>
    <m/>
  </r>
  <r>
    <x v="0"/>
    <x v="8"/>
    <x v="1"/>
    <s v="Webb"/>
    <x v="3"/>
    <x v="0"/>
    <x v="1"/>
    <x v="0"/>
    <x v="0"/>
    <x v="0"/>
    <x v="0"/>
    <x v="0"/>
    <x v="0"/>
    <x v="0"/>
    <x v="0"/>
    <x v="0"/>
    <x v="0"/>
    <x v="0"/>
    <x v="0"/>
    <x v="0"/>
    <x v="0"/>
    <x v="0"/>
    <x v="0"/>
    <x v="0"/>
    <x v="0"/>
    <x v="0"/>
    <x v="0"/>
    <x v="0"/>
    <x v="1"/>
    <x v="0"/>
    <x v="0"/>
    <x v="0"/>
    <x v="2"/>
    <x v="1"/>
    <m/>
    <m/>
    <m/>
    <m/>
    <m/>
    <m/>
  </r>
  <r>
    <x v="0"/>
    <x v="114"/>
    <x v="1"/>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1"/>
    <x v="2"/>
    <x v="2"/>
    <x v="0"/>
    <x v="2"/>
    <x v="1"/>
    <m/>
    <m/>
    <m/>
    <m/>
    <m/>
    <m/>
  </r>
  <r>
    <x v="0"/>
    <x v="114"/>
    <x v="1"/>
    <s v="Webb"/>
    <x v="3"/>
    <x v="0"/>
    <x v="1"/>
    <x v="0"/>
    <x v="0"/>
    <x v="0"/>
    <x v="0"/>
    <x v="0"/>
    <x v="0"/>
    <x v="0"/>
    <x v="0"/>
    <x v="0"/>
    <x v="0"/>
    <x v="0"/>
    <x v="0"/>
    <x v="0"/>
    <x v="0"/>
    <x v="0"/>
    <x v="0"/>
    <x v="0"/>
    <x v="0"/>
    <x v="0"/>
    <x v="0"/>
    <x v="0"/>
    <x v="0"/>
    <x v="0"/>
    <x v="0"/>
    <x v="0"/>
    <x v="2"/>
    <x v="3"/>
    <m/>
    <m/>
    <m/>
    <m/>
    <m/>
    <m/>
  </r>
  <r>
    <x v="0"/>
    <x v="114"/>
    <x v="1"/>
    <s v="Webb"/>
    <x v="3"/>
    <x v="0"/>
    <x v="0"/>
    <x v="0"/>
    <x v="0"/>
    <x v="0"/>
    <x v="0"/>
    <x v="0"/>
    <x v="0"/>
    <x v="0"/>
    <x v="0"/>
    <x v="0"/>
    <x v="0"/>
    <x v="0"/>
    <x v="0"/>
    <x v="0"/>
    <x v="0"/>
    <x v="0"/>
    <x v="0"/>
    <x v="0"/>
    <x v="0"/>
    <x v="0"/>
    <x v="0"/>
    <x v="0"/>
    <x v="0"/>
    <x v="0"/>
    <x v="0"/>
    <x v="0"/>
    <x v="2"/>
    <x v="1"/>
    <m/>
    <m/>
    <m/>
    <m/>
    <m/>
    <m/>
  </r>
  <r>
    <x v="0"/>
    <x v="114"/>
    <x v="1"/>
    <s v="Webb"/>
    <x v="3"/>
    <x v="0"/>
    <x v="0"/>
    <x v="0"/>
    <x v="0"/>
    <x v="0"/>
    <x v="0"/>
    <x v="0"/>
    <x v="0"/>
    <x v="0"/>
    <x v="0"/>
    <x v="0"/>
    <x v="0"/>
    <x v="0"/>
    <x v="0"/>
    <x v="0"/>
    <x v="0"/>
    <x v="0"/>
    <x v="0"/>
    <x v="0"/>
    <x v="0"/>
    <x v="0"/>
    <x v="0"/>
    <x v="0"/>
    <x v="0"/>
    <x v="0"/>
    <x v="0"/>
    <x v="0"/>
    <x v="2"/>
    <x v="1"/>
    <m/>
    <m/>
    <m/>
    <m/>
    <m/>
    <m/>
  </r>
  <r>
    <x v="0"/>
    <x v="114"/>
    <x v="1"/>
    <s v="Webb"/>
    <x v="3"/>
    <x v="0"/>
    <x v="1"/>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0"/>
    <x v="1"/>
    <x v="0"/>
    <x v="0"/>
    <x v="2"/>
    <x v="0"/>
    <m/>
    <m/>
    <m/>
    <m/>
    <m/>
    <m/>
  </r>
  <r>
    <x v="0"/>
    <x v="75"/>
    <x v="1"/>
    <s v="Webb"/>
    <x v="3"/>
    <x v="0"/>
    <x v="0"/>
    <x v="0"/>
    <x v="0"/>
    <x v="0"/>
    <x v="0"/>
    <x v="0"/>
    <x v="0"/>
    <x v="0"/>
    <x v="0"/>
    <x v="0"/>
    <x v="0"/>
    <x v="0"/>
    <x v="0"/>
    <x v="0"/>
    <x v="0"/>
    <x v="0"/>
    <x v="0"/>
    <x v="0"/>
    <x v="0"/>
    <x v="0"/>
    <x v="0"/>
    <x v="0"/>
    <x v="0"/>
    <x v="1"/>
    <x v="0"/>
    <x v="0"/>
    <x v="2"/>
    <x v="0"/>
    <m/>
    <m/>
    <m/>
    <m/>
    <m/>
    <m/>
  </r>
  <r>
    <x v="0"/>
    <x v="102"/>
    <x v="1"/>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1"/>
    <x v="0"/>
    <x v="0"/>
    <x v="2"/>
    <x v="0"/>
    <m/>
    <m/>
    <m/>
    <m/>
    <m/>
    <m/>
  </r>
  <r>
    <x v="0"/>
    <x v="102"/>
    <x v="1"/>
    <s v="Webb"/>
    <x v="3"/>
    <x v="0"/>
    <x v="0"/>
    <x v="0"/>
    <x v="0"/>
    <x v="0"/>
    <x v="0"/>
    <x v="0"/>
    <x v="0"/>
    <x v="0"/>
    <x v="0"/>
    <x v="0"/>
    <x v="0"/>
    <x v="0"/>
    <x v="0"/>
    <x v="0"/>
    <x v="0"/>
    <x v="0"/>
    <x v="0"/>
    <x v="0"/>
    <x v="0"/>
    <x v="0"/>
    <x v="0"/>
    <x v="0"/>
    <x v="0"/>
    <x v="0"/>
    <x v="0"/>
    <x v="0"/>
    <x v="2"/>
    <x v="1"/>
    <m/>
    <m/>
    <m/>
    <m/>
    <m/>
    <m/>
  </r>
  <r>
    <x v="0"/>
    <x v="102"/>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2"/>
    <m/>
    <m/>
    <m/>
    <m/>
    <m/>
    <m/>
  </r>
  <r>
    <x v="0"/>
    <x v="136"/>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1"/>
    <x v="2"/>
    <x v="0"/>
    <x v="2"/>
    <x v="0"/>
    <m/>
    <m/>
    <m/>
    <m/>
    <m/>
    <m/>
  </r>
  <r>
    <x v="0"/>
    <x v="102"/>
    <x v="1"/>
    <s v="Webb"/>
    <x v="3"/>
    <x v="0"/>
    <x v="1"/>
    <x v="0"/>
    <x v="0"/>
    <x v="0"/>
    <x v="0"/>
    <x v="0"/>
    <x v="0"/>
    <x v="0"/>
    <x v="0"/>
    <x v="0"/>
    <x v="0"/>
    <x v="0"/>
    <x v="0"/>
    <x v="0"/>
    <x v="0"/>
    <x v="0"/>
    <x v="0"/>
    <x v="0"/>
    <x v="0"/>
    <x v="0"/>
    <x v="0"/>
    <x v="0"/>
    <x v="1"/>
    <x v="1"/>
    <x v="2"/>
    <x v="3"/>
    <x v="2"/>
    <x v="1"/>
    <m/>
    <m/>
    <m/>
    <m/>
    <m/>
    <m/>
  </r>
  <r>
    <x v="0"/>
    <x v="120"/>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3"/>
    <x v="2"/>
    <x v="0"/>
    <m/>
    <m/>
    <m/>
    <m/>
    <m/>
    <m/>
  </r>
  <r>
    <x v="0"/>
    <x v="120"/>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1"/>
    <x v="0"/>
    <x v="0"/>
    <x v="2"/>
    <x v="1"/>
    <m/>
    <m/>
    <m/>
    <m/>
    <m/>
    <m/>
  </r>
  <r>
    <x v="0"/>
    <x v="3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1"/>
    <x v="1"/>
    <x v="0"/>
    <x v="0"/>
    <x v="2"/>
    <x v="0"/>
    <m/>
    <m/>
    <m/>
    <m/>
    <m/>
    <m/>
  </r>
  <r>
    <x v="0"/>
    <x v="107"/>
    <x v="0"/>
    <s v="Webb"/>
    <x v="3"/>
    <x v="0"/>
    <x v="0"/>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1"/>
    <x v="0"/>
    <x v="0"/>
    <x v="2"/>
    <x v="0"/>
    <m/>
    <m/>
    <m/>
    <m/>
    <m/>
    <m/>
  </r>
  <r>
    <x v="0"/>
    <x v="8"/>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1"/>
    <x v="1"/>
    <x v="0"/>
    <x v="0"/>
    <x v="2"/>
    <x v="0"/>
    <m/>
    <m/>
    <m/>
    <m/>
    <m/>
    <m/>
  </r>
  <r>
    <x v="0"/>
    <x v="8"/>
    <x v="1"/>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1"/>
    <x v="0"/>
    <x v="0"/>
    <x v="2"/>
    <x v="1"/>
    <m/>
    <m/>
    <m/>
    <m/>
    <m/>
    <m/>
  </r>
  <r>
    <x v="0"/>
    <x v="1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29"/>
    <x v="0"/>
    <s v="Webb"/>
    <x v="3"/>
    <x v="0"/>
    <x v="1"/>
    <x v="0"/>
    <x v="0"/>
    <x v="0"/>
    <x v="0"/>
    <x v="0"/>
    <x v="0"/>
    <x v="0"/>
    <x v="0"/>
    <x v="0"/>
    <x v="0"/>
    <x v="0"/>
    <x v="0"/>
    <x v="0"/>
    <x v="0"/>
    <x v="0"/>
    <x v="0"/>
    <x v="0"/>
    <x v="0"/>
    <x v="0"/>
    <x v="0"/>
    <x v="0"/>
    <x v="0"/>
    <x v="3"/>
    <x v="1"/>
    <x v="2"/>
    <x v="2"/>
    <x v="2"/>
    <m/>
    <m/>
    <m/>
    <m/>
    <m/>
    <m/>
  </r>
  <r>
    <x v="0"/>
    <x v="138"/>
    <x v="0"/>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1"/>
    <x v="0"/>
    <x v="1"/>
    <x v="2"/>
    <x v="0"/>
    <m/>
    <m/>
    <m/>
    <m/>
    <m/>
    <m/>
  </r>
  <r>
    <x v="0"/>
    <x v="6"/>
    <x v="1"/>
    <s v="Webb"/>
    <x v="3"/>
    <x v="0"/>
    <x v="0"/>
    <x v="0"/>
    <x v="0"/>
    <x v="0"/>
    <x v="0"/>
    <x v="0"/>
    <x v="0"/>
    <x v="0"/>
    <x v="0"/>
    <x v="0"/>
    <x v="0"/>
    <x v="0"/>
    <x v="0"/>
    <x v="0"/>
    <x v="0"/>
    <x v="0"/>
    <x v="0"/>
    <x v="0"/>
    <x v="0"/>
    <x v="0"/>
    <x v="0"/>
    <x v="0"/>
    <x v="0"/>
    <x v="0"/>
    <x v="2"/>
    <x v="0"/>
    <x v="2"/>
    <x v="0"/>
    <m/>
    <m/>
    <m/>
    <m/>
    <m/>
    <m/>
  </r>
  <r>
    <x v="0"/>
    <x v="29"/>
    <x v="0"/>
    <s v="Webb"/>
    <x v="3"/>
    <x v="0"/>
    <x v="1"/>
    <x v="0"/>
    <x v="0"/>
    <x v="0"/>
    <x v="0"/>
    <x v="0"/>
    <x v="0"/>
    <x v="0"/>
    <x v="0"/>
    <x v="0"/>
    <x v="0"/>
    <x v="0"/>
    <x v="0"/>
    <x v="0"/>
    <x v="0"/>
    <x v="0"/>
    <x v="0"/>
    <x v="0"/>
    <x v="0"/>
    <x v="0"/>
    <x v="0"/>
    <x v="0"/>
    <x v="0"/>
    <x v="0"/>
    <x v="2"/>
    <x v="3"/>
    <x v="2"/>
    <x v="0"/>
    <m/>
    <m/>
    <m/>
    <m/>
    <m/>
    <m/>
  </r>
  <r>
    <x v="0"/>
    <x v="19"/>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3"/>
    <x v="0"/>
    <x v="3"/>
    <x v="0"/>
    <x v="2"/>
    <x v="0"/>
    <m/>
    <m/>
    <m/>
    <m/>
    <m/>
    <m/>
  </r>
  <r>
    <x v="0"/>
    <x v="19"/>
    <x v="1"/>
    <s v="Webb"/>
    <x v="3"/>
    <x v="0"/>
    <x v="1"/>
    <x v="0"/>
    <x v="0"/>
    <x v="0"/>
    <x v="0"/>
    <x v="0"/>
    <x v="0"/>
    <x v="0"/>
    <x v="0"/>
    <x v="0"/>
    <x v="0"/>
    <x v="0"/>
    <x v="0"/>
    <x v="0"/>
    <x v="0"/>
    <x v="0"/>
    <x v="0"/>
    <x v="0"/>
    <x v="0"/>
    <x v="0"/>
    <x v="0"/>
    <x v="0"/>
    <x v="1"/>
    <x v="0"/>
    <x v="2"/>
    <x v="0"/>
    <x v="2"/>
    <x v="0"/>
    <m/>
    <m/>
    <m/>
    <m/>
    <m/>
    <m/>
  </r>
  <r>
    <x v="0"/>
    <x v="29"/>
    <x v="0"/>
    <s v="Webb"/>
    <x v="3"/>
    <x v="0"/>
    <x v="0"/>
    <x v="0"/>
    <x v="0"/>
    <x v="0"/>
    <x v="0"/>
    <x v="0"/>
    <x v="0"/>
    <x v="0"/>
    <x v="0"/>
    <x v="0"/>
    <x v="0"/>
    <x v="0"/>
    <x v="0"/>
    <x v="0"/>
    <x v="0"/>
    <x v="0"/>
    <x v="0"/>
    <x v="0"/>
    <x v="0"/>
    <x v="0"/>
    <x v="0"/>
    <x v="0"/>
    <x v="0"/>
    <x v="0"/>
    <x v="2"/>
    <x v="0"/>
    <x v="2"/>
    <x v="1"/>
    <m/>
    <m/>
    <m/>
    <m/>
    <m/>
    <m/>
  </r>
  <r>
    <x v="0"/>
    <x v="19"/>
    <x v="1"/>
    <s v="Webb"/>
    <x v="3"/>
    <x v="0"/>
    <x v="1"/>
    <x v="0"/>
    <x v="0"/>
    <x v="0"/>
    <x v="0"/>
    <x v="0"/>
    <x v="0"/>
    <x v="0"/>
    <x v="0"/>
    <x v="0"/>
    <x v="0"/>
    <x v="0"/>
    <x v="0"/>
    <x v="0"/>
    <x v="0"/>
    <x v="0"/>
    <x v="0"/>
    <x v="0"/>
    <x v="0"/>
    <x v="0"/>
    <x v="0"/>
    <x v="0"/>
    <x v="0"/>
    <x v="0"/>
    <x v="0"/>
    <x v="0"/>
    <x v="2"/>
    <x v="0"/>
    <m/>
    <m/>
    <m/>
    <m/>
    <m/>
    <m/>
  </r>
  <r>
    <x v="0"/>
    <x v="3"/>
    <x v="0"/>
    <s v="Webb"/>
    <x v="3"/>
    <x v="0"/>
    <x v="1"/>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0"/>
    <x v="1"/>
    <x v="0"/>
    <x v="3"/>
    <x v="2"/>
    <x v="0"/>
    <m/>
    <m/>
    <m/>
    <m/>
    <m/>
    <m/>
  </r>
  <r>
    <x v="0"/>
    <x v="116"/>
    <x v="1"/>
    <s v="Webb"/>
    <x v="3"/>
    <x v="0"/>
    <x v="0"/>
    <x v="0"/>
    <x v="0"/>
    <x v="0"/>
    <x v="0"/>
    <x v="0"/>
    <x v="0"/>
    <x v="0"/>
    <x v="0"/>
    <x v="0"/>
    <x v="0"/>
    <x v="0"/>
    <x v="0"/>
    <x v="0"/>
    <x v="0"/>
    <x v="0"/>
    <x v="0"/>
    <x v="0"/>
    <x v="0"/>
    <x v="0"/>
    <x v="0"/>
    <x v="0"/>
    <x v="0"/>
    <x v="1"/>
    <x v="0"/>
    <x v="0"/>
    <x v="2"/>
    <x v="0"/>
    <m/>
    <m/>
    <m/>
    <m/>
    <m/>
    <m/>
  </r>
  <r>
    <x v="0"/>
    <x v="3"/>
    <x v="0"/>
    <s v="Webb"/>
    <x v="3"/>
    <x v="0"/>
    <x v="0"/>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2"/>
    <x v="0"/>
    <x v="1"/>
    <x v="2"/>
    <x v="1"/>
    <m/>
    <m/>
    <m/>
    <m/>
    <m/>
    <m/>
  </r>
  <r>
    <x v="0"/>
    <x v="19"/>
    <x v="1"/>
    <s v="Webb"/>
    <x v="3"/>
    <x v="0"/>
    <x v="0"/>
    <x v="0"/>
    <x v="0"/>
    <x v="0"/>
    <x v="0"/>
    <x v="0"/>
    <x v="0"/>
    <x v="0"/>
    <x v="0"/>
    <x v="0"/>
    <x v="0"/>
    <x v="0"/>
    <x v="0"/>
    <x v="0"/>
    <x v="0"/>
    <x v="0"/>
    <x v="0"/>
    <x v="0"/>
    <x v="0"/>
    <x v="0"/>
    <x v="0"/>
    <x v="0"/>
    <x v="0"/>
    <x v="1"/>
    <x v="0"/>
    <x v="0"/>
    <x v="2"/>
    <x v="0"/>
    <m/>
    <m/>
    <m/>
    <m/>
    <m/>
    <m/>
  </r>
  <r>
    <x v="0"/>
    <x v="3"/>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1"/>
    <x v="0"/>
    <x v="0"/>
    <x v="2"/>
    <x v="3"/>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0"/>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1"/>
    <x v="0"/>
    <x v="0"/>
    <x v="2"/>
    <x v="0"/>
    <m/>
    <m/>
    <m/>
    <m/>
    <m/>
    <m/>
  </r>
  <r>
    <x v="0"/>
    <x v="3"/>
    <x v="0"/>
    <s v="Webb"/>
    <x v="3"/>
    <x v="0"/>
    <x v="0"/>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1"/>
    <x v="2"/>
    <x v="0"/>
    <m/>
    <m/>
    <m/>
    <m/>
    <m/>
    <m/>
  </r>
  <r>
    <x v="0"/>
    <x v="30"/>
    <x v="0"/>
    <s v="Webb"/>
    <x v="3"/>
    <x v="0"/>
    <x v="1"/>
    <x v="0"/>
    <x v="0"/>
    <x v="0"/>
    <x v="0"/>
    <x v="0"/>
    <x v="0"/>
    <x v="0"/>
    <x v="0"/>
    <x v="0"/>
    <x v="0"/>
    <x v="0"/>
    <x v="0"/>
    <x v="0"/>
    <x v="0"/>
    <x v="0"/>
    <x v="0"/>
    <x v="0"/>
    <x v="0"/>
    <x v="0"/>
    <x v="0"/>
    <x v="0"/>
    <x v="1"/>
    <x v="0"/>
    <x v="0"/>
    <x v="0"/>
    <x v="2"/>
    <x v="0"/>
    <m/>
    <m/>
    <m/>
    <m/>
    <m/>
    <m/>
  </r>
  <r>
    <x v="0"/>
    <x v="76"/>
    <x v="1"/>
    <s v="Webb"/>
    <x v="3"/>
    <x v="0"/>
    <x v="1"/>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3"/>
    <x v="0"/>
    <x v="0"/>
    <x v="3"/>
    <x v="2"/>
    <x v="0"/>
    <m/>
    <m/>
    <m/>
    <m/>
    <m/>
    <m/>
  </r>
  <r>
    <x v="0"/>
    <x v="3"/>
    <x v="0"/>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76"/>
    <x v="1"/>
    <s v="Webb"/>
    <x v="3"/>
    <x v="0"/>
    <x v="3"/>
    <x v="0"/>
    <x v="0"/>
    <x v="0"/>
    <x v="0"/>
    <x v="0"/>
    <x v="0"/>
    <x v="0"/>
    <x v="0"/>
    <x v="0"/>
    <x v="0"/>
    <x v="0"/>
    <x v="0"/>
    <x v="0"/>
    <x v="0"/>
    <x v="0"/>
    <x v="0"/>
    <x v="0"/>
    <x v="0"/>
    <x v="0"/>
    <x v="0"/>
    <x v="0"/>
    <x v="0"/>
    <x v="0"/>
    <x v="2"/>
    <x v="0"/>
    <x v="2"/>
    <x v="0"/>
    <m/>
    <m/>
    <m/>
    <m/>
    <m/>
    <m/>
  </r>
  <r>
    <x v="0"/>
    <x v="79"/>
    <x v="1"/>
    <s v="Webb"/>
    <x v="3"/>
    <x v="0"/>
    <x v="1"/>
    <x v="0"/>
    <x v="0"/>
    <x v="0"/>
    <x v="0"/>
    <x v="0"/>
    <x v="0"/>
    <x v="0"/>
    <x v="0"/>
    <x v="0"/>
    <x v="0"/>
    <x v="0"/>
    <x v="0"/>
    <x v="0"/>
    <x v="0"/>
    <x v="0"/>
    <x v="0"/>
    <x v="0"/>
    <x v="0"/>
    <x v="0"/>
    <x v="0"/>
    <x v="0"/>
    <x v="1"/>
    <x v="0"/>
    <x v="0"/>
    <x v="0"/>
    <x v="2"/>
    <x v="0"/>
    <m/>
    <m/>
    <m/>
    <m/>
    <m/>
    <m/>
  </r>
  <r>
    <x v="0"/>
    <x v="3"/>
    <x v="0"/>
    <s v="Webb"/>
    <x v="3"/>
    <x v="0"/>
    <x v="1"/>
    <x v="0"/>
    <x v="0"/>
    <x v="0"/>
    <x v="0"/>
    <x v="0"/>
    <x v="0"/>
    <x v="0"/>
    <x v="0"/>
    <x v="0"/>
    <x v="0"/>
    <x v="0"/>
    <x v="0"/>
    <x v="0"/>
    <x v="0"/>
    <x v="0"/>
    <x v="0"/>
    <x v="0"/>
    <x v="0"/>
    <x v="0"/>
    <x v="0"/>
    <x v="0"/>
    <x v="0"/>
    <x v="0"/>
    <x v="2"/>
    <x v="0"/>
    <x v="2"/>
    <x v="0"/>
    <m/>
    <m/>
    <m/>
    <m/>
    <m/>
    <m/>
  </r>
  <r>
    <x v="0"/>
    <x v="30"/>
    <x v="0"/>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1"/>
    <x v="2"/>
    <x v="0"/>
    <m/>
    <m/>
    <m/>
    <m/>
    <m/>
    <m/>
  </r>
  <r>
    <x v="0"/>
    <x v="76"/>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1"/>
    <x v="0"/>
    <x v="0"/>
    <x v="0"/>
    <x v="2"/>
    <x v="0"/>
    <m/>
    <m/>
    <m/>
    <m/>
    <m/>
    <m/>
  </r>
  <r>
    <x v="0"/>
    <x v="3"/>
    <x v="0"/>
    <s v="Webb"/>
    <x v="3"/>
    <x v="0"/>
    <x v="1"/>
    <x v="0"/>
    <x v="0"/>
    <x v="0"/>
    <x v="0"/>
    <x v="0"/>
    <x v="0"/>
    <x v="0"/>
    <x v="0"/>
    <x v="0"/>
    <x v="0"/>
    <x v="0"/>
    <x v="0"/>
    <x v="0"/>
    <x v="0"/>
    <x v="0"/>
    <x v="0"/>
    <x v="0"/>
    <x v="0"/>
    <x v="0"/>
    <x v="0"/>
    <x v="0"/>
    <x v="0"/>
    <x v="0"/>
    <x v="0"/>
    <x v="0"/>
    <x v="2"/>
    <x v="0"/>
    <m/>
    <m/>
    <m/>
    <m/>
    <m/>
    <m/>
  </r>
  <r>
    <x v="0"/>
    <x v="129"/>
    <x v="1"/>
    <s v="Webb"/>
    <x v="3"/>
    <x v="0"/>
    <x v="3"/>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3"/>
    <x v="1"/>
    <x v="0"/>
    <x v="1"/>
    <x v="2"/>
    <x v="0"/>
    <m/>
    <m/>
    <m/>
    <m/>
    <m/>
    <m/>
  </r>
  <r>
    <x v="0"/>
    <x v="76"/>
    <x v="1"/>
    <s v="Webb"/>
    <x v="3"/>
    <x v="0"/>
    <x v="1"/>
    <x v="0"/>
    <x v="0"/>
    <x v="0"/>
    <x v="0"/>
    <x v="0"/>
    <x v="0"/>
    <x v="0"/>
    <x v="0"/>
    <x v="0"/>
    <x v="0"/>
    <x v="0"/>
    <x v="0"/>
    <x v="0"/>
    <x v="0"/>
    <x v="0"/>
    <x v="0"/>
    <x v="0"/>
    <x v="0"/>
    <x v="0"/>
    <x v="0"/>
    <x v="0"/>
    <x v="0"/>
    <x v="0"/>
    <x v="0"/>
    <x v="0"/>
    <x v="2"/>
    <x v="0"/>
    <m/>
    <m/>
    <m/>
    <m/>
    <m/>
    <m/>
  </r>
  <r>
    <x v="0"/>
    <x v="19"/>
    <x v="1"/>
    <s v="Webb"/>
    <x v="3"/>
    <x v="0"/>
    <x v="0"/>
    <x v="0"/>
    <x v="0"/>
    <x v="0"/>
    <x v="0"/>
    <x v="0"/>
    <x v="0"/>
    <x v="0"/>
    <x v="0"/>
    <x v="0"/>
    <x v="0"/>
    <x v="0"/>
    <x v="0"/>
    <x v="0"/>
    <x v="0"/>
    <x v="0"/>
    <x v="0"/>
    <x v="0"/>
    <x v="0"/>
    <x v="0"/>
    <x v="0"/>
    <x v="0"/>
    <x v="0"/>
    <x v="0"/>
    <x v="0"/>
    <x v="0"/>
    <x v="2"/>
    <x v="3"/>
    <m/>
    <m/>
    <m/>
    <m/>
    <m/>
    <m/>
  </r>
  <r>
    <x v="0"/>
    <x v="19"/>
    <x v="1"/>
    <s v="Webb"/>
    <x v="3"/>
    <x v="0"/>
    <x v="0"/>
    <x v="0"/>
    <x v="0"/>
    <x v="0"/>
    <x v="0"/>
    <x v="0"/>
    <x v="0"/>
    <x v="0"/>
    <x v="0"/>
    <x v="0"/>
    <x v="0"/>
    <x v="0"/>
    <x v="0"/>
    <x v="0"/>
    <x v="0"/>
    <x v="0"/>
    <x v="0"/>
    <x v="0"/>
    <x v="0"/>
    <x v="0"/>
    <x v="0"/>
    <x v="0"/>
    <x v="0"/>
    <x v="0"/>
    <x v="2"/>
    <x v="3"/>
    <x v="2"/>
    <x v="0"/>
    <m/>
    <m/>
    <m/>
    <m/>
    <m/>
    <m/>
  </r>
  <r>
    <x v="0"/>
    <x v="19"/>
    <x v="1"/>
    <s v="Webb"/>
    <x v="3"/>
    <x v="0"/>
    <x v="0"/>
    <x v="0"/>
    <x v="0"/>
    <x v="0"/>
    <x v="0"/>
    <x v="0"/>
    <x v="0"/>
    <x v="0"/>
    <x v="0"/>
    <x v="0"/>
    <x v="0"/>
    <x v="0"/>
    <x v="0"/>
    <x v="0"/>
    <x v="0"/>
    <x v="0"/>
    <x v="0"/>
    <x v="0"/>
    <x v="0"/>
    <x v="0"/>
    <x v="0"/>
    <x v="0"/>
    <x v="0"/>
    <x v="2"/>
    <x v="2"/>
    <x v="0"/>
    <x v="2"/>
    <x v="0"/>
    <m/>
    <m/>
    <m/>
    <m/>
    <m/>
    <m/>
  </r>
  <r>
    <x v="0"/>
    <x v="76"/>
    <x v="1"/>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66"/>
    <x v="1"/>
    <s v="Webb"/>
    <x v="3"/>
    <x v="0"/>
    <x v="0"/>
    <x v="0"/>
    <x v="0"/>
    <x v="0"/>
    <x v="0"/>
    <x v="0"/>
    <x v="0"/>
    <x v="0"/>
    <x v="0"/>
    <x v="0"/>
    <x v="0"/>
    <x v="0"/>
    <x v="0"/>
    <x v="0"/>
    <x v="0"/>
    <x v="0"/>
    <x v="0"/>
    <x v="0"/>
    <x v="0"/>
    <x v="0"/>
    <x v="0"/>
    <x v="0"/>
    <x v="0"/>
    <x v="0"/>
    <x v="2"/>
    <x v="3"/>
    <x v="2"/>
    <x v="0"/>
    <m/>
    <m/>
    <m/>
    <m/>
    <m/>
    <m/>
  </r>
  <r>
    <x v="0"/>
    <x v="93"/>
    <x v="1"/>
    <s v="Webb"/>
    <x v="3"/>
    <x v="0"/>
    <x v="1"/>
    <x v="0"/>
    <x v="0"/>
    <x v="0"/>
    <x v="0"/>
    <x v="0"/>
    <x v="0"/>
    <x v="0"/>
    <x v="0"/>
    <x v="0"/>
    <x v="0"/>
    <x v="0"/>
    <x v="0"/>
    <x v="0"/>
    <x v="0"/>
    <x v="0"/>
    <x v="0"/>
    <x v="0"/>
    <x v="0"/>
    <x v="0"/>
    <x v="0"/>
    <x v="0"/>
    <x v="3"/>
    <x v="1"/>
    <x v="2"/>
    <x v="3"/>
    <x v="2"/>
    <x v="1"/>
    <m/>
    <m/>
    <m/>
    <m/>
    <m/>
    <m/>
  </r>
  <r>
    <x v="0"/>
    <x v="93"/>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1"/>
    <x v="0"/>
    <x v="0"/>
    <x v="2"/>
    <x v="0"/>
    <m/>
    <m/>
    <m/>
    <m/>
    <m/>
    <m/>
  </r>
  <r>
    <x v="0"/>
    <x v="93"/>
    <x v="1"/>
    <s v="Webb"/>
    <x v="3"/>
    <x v="0"/>
    <x v="0"/>
    <x v="0"/>
    <x v="0"/>
    <x v="0"/>
    <x v="0"/>
    <x v="0"/>
    <x v="0"/>
    <x v="0"/>
    <x v="0"/>
    <x v="0"/>
    <x v="0"/>
    <x v="0"/>
    <x v="0"/>
    <x v="0"/>
    <x v="0"/>
    <x v="0"/>
    <x v="0"/>
    <x v="0"/>
    <x v="0"/>
    <x v="0"/>
    <x v="0"/>
    <x v="0"/>
    <x v="0"/>
    <x v="1"/>
    <x v="0"/>
    <x v="0"/>
    <x v="2"/>
    <x v="3"/>
    <m/>
    <m/>
    <m/>
    <m/>
    <m/>
    <m/>
  </r>
  <r>
    <x v="0"/>
    <x v="93"/>
    <x v="1"/>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1"/>
    <m/>
    <m/>
    <m/>
    <m/>
    <m/>
    <m/>
  </r>
  <r>
    <x v="0"/>
    <x v="104"/>
    <x v="1"/>
    <s v="Webb"/>
    <x v="3"/>
    <x v="0"/>
    <x v="1"/>
    <x v="0"/>
    <x v="0"/>
    <x v="0"/>
    <x v="0"/>
    <x v="0"/>
    <x v="0"/>
    <x v="0"/>
    <x v="0"/>
    <x v="0"/>
    <x v="0"/>
    <x v="0"/>
    <x v="0"/>
    <x v="0"/>
    <x v="0"/>
    <x v="0"/>
    <x v="0"/>
    <x v="0"/>
    <x v="0"/>
    <x v="0"/>
    <x v="0"/>
    <x v="0"/>
    <x v="0"/>
    <x v="0"/>
    <x v="0"/>
    <x v="3"/>
    <x v="2"/>
    <x v="0"/>
    <m/>
    <m/>
    <m/>
    <m/>
    <m/>
    <m/>
  </r>
  <r>
    <x v="0"/>
    <x v="125"/>
    <x v="1"/>
    <s v="Webb"/>
    <x v="3"/>
    <x v="0"/>
    <x v="1"/>
    <x v="0"/>
    <x v="0"/>
    <x v="0"/>
    <x v="0"/>
    <x v="0"/>
    <x v="0"/>
    <x v="0"/>
    <x v="0"/>
    <x v="0"/>
    <x v="0"/>
    <x v="0"/>
    <x v="0"/>
    <x v="0"/>
    <x v="0"/>
    <x v="0"/>
    <x v="0"/>
    <x v="0"/>
    <x v="0"/>
    <x v="0"/>
    <x v="0"/>
    <x v="0"/>
    <x v="0"/>
    <x v="0"/>
    <x v="0"/>
    <x v="1"/>
    <x v="2"/>
    <x v="1"/>
    <m/>
    <m/>
    <m/>
    <m/>
    <m/>
    <m/>
  </r>
  <r>
    <x v="0"/>
    <x v="3"/>
    <x v="0"/>
    <s v="Webb"/>
    <x v="3"/>
    <x v="0"/>
    <x v="1"/>
    <x v="0"/>
    <x v="0"/>
    <x v="0"/>
    <x v="0"/>
    <x v="0"/>
    <x v="0"/>
    <x v="0"/>
    <x v="0"/>
    <x v="0"/>
    <x v="0"/>
    <x v="0"/>
    <x v="0"/>
    <x v="0"/>
    <x v="0"/>
    <x v="0"/>
    <x v="0"/>
    <x v="0"/>
    <x v="0"/>
    <x v="0"/>
    <x v="0"/>
    <x v="0"/>
    <x v="3"/>
    <x v="0"/>
    <x v="0"/>
    <x v="2"/>
    <x v="2"/>
    <x v="1"/>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66"/>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66"/>
    <x v="1"/>
    <s v="Webb"/>
    <x v="3"/>
    <x v="0"/>
    <x v="1"/>
    <x v="0"/>
    <x v="0"/>
    <x v="0"/>
    <x v="0"/>
    <x v="0"/>
    <x v="0"/>
    <x v="0"/>
    <x v="0"/>
    <x v="0"/>
    <x v="0"/>
    <x v="0"/>
    <x v="0"/>
    <x v="0"/>
    <x v="0"/>
    <x v="0"/>
    <x v="0"/>
    <x v="0"/>
    <x v="0"/>
    <x v="0"/>
    <x v="0"/>
    <x v="0"/>
    <x v="0"/>
    <x v="0"/>
    <x v="0"/>
    <x v="0"/>
    <x v="2"/>
    <x v="0"/>
    <m/>
    <m/>
    <m/>
    <m/>
    <m/>
    <m/>
  </r>
  <r>
    <x v="0"/>
    <x v="66"/>
    <x v="1"/>
    <s v="Webb"/>
    <x v="3"/>
    <x v="0"/>
    <x v="1"/>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1"/>
    <x v="1"/>
    <x v="0"/>
    <x v="0"/>
    <x v="2"/>
    <x v="3"/>
    <m/>
    <m/>
    <m/>
    <m/>
    <m/>
    <m/>
  </r>
  <r>
    <x v="0"/>
    <x v="98"/>
    <x v="2"/>
    <s v="Webb"/>
    <x v="3"/>
    <x v="0"/>
    <x v="0"/>
    <x v="0"/>
    <x v="0"/>
    <x v="0"/>
    <x v="0"/>
    <x v="0"/>
    <x v="0"/>
    <x v="0"/>
    <x v="0"/>
    <x v="0"/>
    <x v="0"/>
    <x v="0"/>
    <x v="0"/>
    <x v="0"/>
    <x v="0"/>
    <x v="0"/>
    <x v="0"/>
    <x v="0"/>
    <x v="0"/>
    <x v="0"/>
    <x v="0"/>
    <x v="0"/>
    <x v="0"/>
    <x v="1"/>
    <x v="2"/>
    <x v="0"/>
    <x v="2"/>
    <x v="1"/>
    <m/>
    <m/>
    <m/>
    <m/>
    <m/>
    <m/>
  </r>
  <r>
    <x v="0"/>
    <x v="98"/>
    <x v="2"/>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1"/>
    <x v="2"/>
    <x v="0"/>
    <x v="0"/>
    <x v="2"/>
    <x v="1"/>
    <m/>
    <m/>
    <m/>
    <m/>
    <m/>
    <m/>
  </r>
  <r>
    <x v="0"/>
    <x v="104"/>
    <x v="1"/>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1"/>
    <x v="0"/>
    <x v="0"/>
    <x v="0"/>
    <x v="2"/>
    <x v="0"/>
    <m/>
    <m/>
    <m/>
    <m/>
    <m/>
    <m/>
  </r>
  <r>
    <x v="0"/>
    <x v="5"/>
    <x v="1"/>
    <s v="Webb"/>
    <x v="3"/>
    <x v="0"/>
    <x v="0"/>
    <x v="0"/>
    <x v="0"/>
    <x v="0"/>
    <x v="0"/>
    <x v="0"/>
    <x v="0"/>
    <x v="0"/>
    <x v="0"/>
    <x v="0"/>
    <x v="0"/>
    <x v="0"/>
    <x v="0"/>
    <x v="0"/>
    <x v="0"/>
    <x v="0"/>
    <x v="0"/>
    <x v="0"/>
    <x v="0"/>
    <x v="0"/>
    <x v="0"/>
    <x v="0"/>
    <x v="0"/>
    <x v="1"/>
    <x v="0"/>
    <x v="0"/>
    <x v="2"/>
    <x v="0"/>
    <m/>
    <m/>
    <m/>
    <m/>
    <m/>
    <m/>
  </r>
  <r>
    <x v="0"/>
    <x v="104"/>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3"/>
    <x v="1"/>
    <x v="2"/>
    <x v="0"/>
    <m/>
    <m/>
    <m/>
    <m/>
    <m/>
    <m/>
  </r>
  <r>
    <x v="0"/>
    <x v="102"/>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40"/>
    <x v="0"/>
    <s v="Webb"/>
    <x v="3"/>
    <x v="0"/>
    <x v="0"/>
    <x v="0"/>
    <x v="0"/>
    <x v="0"/>
    <x v="0"/>
    <x v="0"/>
    <x v="0"/>
    <x v="0"/>
    <x v="0"/>
    <x v="0"/>
    <x v="0"/>
    <x v="0"/>
    <x v="0"/>
    <x v="0"/>
    <x v="0"/>
    <x v="0"/>
    <x v="0"/>
    <x v="0"/>
    <x v="0"/>
    <x v="0"/>
    <x v="0"/>
    <x v="0"/>
    <x v="1"/>
    <x v="0"/>
    <x v="0"/>
    <x v="0"/>
    <x v="2"/>
    <x v="0"/>
    <m/>
    <m/>
    <m/>
    <m/>
    <m/>
    <m/>
  </r>
  <r>
    <x v="0"/>
    <x v="40"/>
    <x v="0"/>
    <s v="Webb"/>
    <x v="3"/>
    <x v="0"/>
    <x v="1"/>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1"/>
    <m/>
    <m/>
    <m/>
    <m/>
    <m/>
    <m/>
  </r>
  <r>
    <x v="0"/>
    <x v="40"/>
    <x v="0"/>
    <s v="Webb"/>
    <x v="3"/>
    <x v="0"/>
    <x v="1"/>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1"/>
    <m/>
    <m/>
    <m/>
    <m/>
    <m/>
    <m/>
  </r>
  <r>
    <x v="0"/>
    <x v="5"/>
    <x v="1"/>
    <s v="Webb"/>
    <x v="3"/>
    <x v="0"/>
    <x v="0"/>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17"/>
    <x v="1"/>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1"/>
    <x v="0"/>
    <x v="0"/>
    <x v="3"/>
    <x v="2"/>
    <x v="1"/>
    <m/>
    <m/>
    <m/>
    <m/>
    <m/>
    <m/>
  </r>
  <r>
    <x v="0"/>
    <x v="2"/>
    <x v="1"/>
    <s v="Webb"/>
    <x v="3"/>
    <x v="0"/>
    <x v="0"/>
    <x v="0"/>
    <x v="0"/>
    <x v="0"/>
    <x v="0"/>
    <x v="0"/>
    <x v="0"/>
    <x v="0"/>
    <x v="0"/>
    <x v="0"/>
    <x v="0"/>
    <x v="0"/>
    <x v="0"/>
    <x v="0"/>
    <x v="0"/>
    <x v="0"/>
    <x v="0"/>
    <x v="0"/>
    <x v="0"/>
    <x v="0"/>
    <x v="0"/>
    <x v="0"/>
    <x v="3"/>
    <x v="2"/>
    <x v="0"/>
    <x v="1"/>
    <x v="2"/>
    <x v="0"/>
    <m/>
    <m/>
    <m/>
    <m/>
    <m/>
    <m/>
  </r>
  <r>
    <x v="0"/>
    <x v="17"/>
    <x v="1"/>
    <s v="Webb"/>
    <x v="3"/>
    <x v="0"/>
    <x v="0"/>
    <x v="0"/>
    <x v="0"/>
    <x v="0"/>
    <x v="0"/>
    <x v="0"/>
    <x v="0"/>
    <x v="0"/>
    <x v="0"/>
    <x v="0"/>
    <x v="0"/>
    <x v="0"/>
    <x v="0"/>
    <x v="0"/>
    <x v="0"/>
    <x v="0"/>
    <x v="0"/>
    <x v="0"/>
    <x v="0"/>
    <x v="0"/>
    <x v="0"/>
    <x v="0"/>
    <x v="0"/>
    <x v="0"/>
    <x v="2"/>
    <x v="0"/>
    <x v="2"/>
    <x v="1"/>
    <m/>
    <m/>
    <m/>
    <m/>
    <m/>
    <m/>
  </r>
  <r>
    <x v="0"/>
    <x v="2"/>
    <x v="1"/>
    <s v="Webb"/>
    <x v="3"/>
    <x v="0"/>
    <x v="1"/>
    <x v="0"/>
    <x v="0"/>
    <x v="0"/>
    <x v="0"/>
    <x v="0"/>
    <x v="0"/>
    <x v="0"/>
    <x v="0"/>
    <x v="0"/>
    <x v="0"/>
    <x v="0"/>
    <x v="0"/>
    <x v="0"/>
    <x v="0"/>
    <x v="0"/>
    <x v="0"/>
    <x v="0"/>
    <x v="0"/>
    <x v="0"/>
    <x v="0"/>
    <x v="0"/>
    <x v="1"/>
    <x v="2"/>
    <x v="0"/>
    <x v="0"/>
    <x v="2"/>
    <x v="3"/>
    <m/>
    <m/>
    <m/>
    <m/>
    <m/>
    <m/>
  </r>
  <r>
    <x v="0"/>
    <x v="133"/>
    <x v="1"/>
    <s v="Webb"/>
    <x v="3"/>
    <x v="0"/>
    <x v="0"/>
    <x v="0"/>
    <x v="0"/>
    <x v="0"/>
    <x v="0"/>
    <x v="0"/>
    <x v="0"/>
    <x v="0"/>
    <x v="0"/>
    <x v="0"/>
    <x v="0"/>
    <x v="0"/>
    <x v="0"/>
    <x v="0"/>
    <x v="0"/>
    <x v="0"/>
    <x v="0"/>
    <x v="0"/>
    <x v="0"/>
    <x v="0"/>
    <x v="0"/>
    <x v="0"/>
    <x v="0"/>
    <x v="0"/>
    <x v="2"/>
    <x v="0"/>
    <x v="2"/>
    <x v="0"/>
    <m/>
    <m/>
    <m/>
    <m/>
    <m/>
    <m/>
  </r>
  <r>
    <x v="0"/>
    <x v="88"/>
    <x v="1"/>
    <s v="Webb"/>
    <x v="3"/>
    <x v="0"/>
    <x v="1"/>
    <x v="0"/>
    <x v="0"/>
    <x v="0"/>
    <x v="0"/>
    <x v="0"/>
    <x v="0"/>
    <x v="0"/>
    <x v="0"/>
    <x v="0"/>
    <x v="0"/>
    <x v="0"/>
    <x v="0"/>
    <x v="0"/>
    <x v="0"/>
    <x v="0"/>
    <x v="0"/>
    <x v="0"/>
    <x v="0"/>
    <x v="0"/>
    <x v="0"/>
    <x v="0"/>
    <x v="0"/>
    <x v="0"/>
    <x v="0"/>
    <x v="0"/>
    <x v="2"/>
    <x v="0"/>
    <m/>
    <m/>
    <m/>
    <m/>
    <m/>
    <m/>
  </r>
  <r>
    <x v="0"/>
    <x v="17"/>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3"/>
    <x v="2"/>
    <x v="3"/>
    <m/>
    <m/>
    <m/>
    <m/>
    <m/>
    <m/>
  </r>
  <r>
    <x v="0"/>
    <x v="85"/>
    <x v="1"/>
    <s v="Webb"/>
    <x v="3"/>
    <x v="0"/>
    <x v="1"/>
    <x v="0"/>
    <x v="0"/>
    <x v="0"/>
    <x v="0"/>
    <x v="0"/>
    <x v="0"/>
    <x v="0"/>
    <x v="0"/>
    <x v="0"/>
    <x v="0"/>
    <x v="0"/>
    <x v="0"/>
    <x v="0"/>
    <x v="0"/>
    <x v="0"/>
    <x v="0"/>
    <x v="0"/>
    <x v="0"/>
    <x v="0"/>
    <x v="0"/>
    <x v="0"/>
    <x v="0"/>
    <x v="3"/>
    <x v="0"/>
    <x v="2"/>
    <x v="2"/>
    <x v="2"/>
    <m/>
    <m/>
    <m/>
    <m/>
    <m/>
    <m/>
  </r>
  <r>
    <x v="0"/>
    <x v="17"/>
    <x v="1"/>
    <s v="Webb"/>
    <x v="3"/>
    <x v="0"/>
    <x v="0"/>
    <x v="0"/>
    <x v="0"/>
    <x v="0"/>
    <x v="0"/>
    <x v="0"/>
    <x v="0"/>
    <x v="0"/>
    <x v="0"/>
    <x v="0"/>
    <x v="0"/>
    <x v="0"/>
    <x v="0"/>
    <x v="0"/>
    <x v="0"/>
    <x v="0"/>
    <x v="0"/>
    <x v="0"/>
    <x v="0"/>
    <x v="0"/>
    <x v="0"/>
    <x v="0"/>
    <x v="1"/>
    <x v="1"/>
    <x v="2"/>
    <x v="3"/>
    <x v="2"/>
    <x v="1"/>
    <m/>
    <m/>
    <m/>
    <m/>
    <m/>
    <m/>
  </r>
  <r>
    <x v="0"/>
    <x v="133"/>
    <x v="1"/>
    <s v="Webb"/>
    <x v="3"/>
    <x v="0"/>
    <x v="1"/>
    <x v="0"/>
    <x v="0"/>
    <x v="0"/>
    <x v="0"/>
    <x v="0"/>
    <x v="0"/>
    <x v="0"/>
    <x v="0"/>
    <x v="0"/>
    <x v="0"/>
    <x v="0"/>
    <x v="0"/>
    <x v="0"/>
    <x v="0"/>
    <x v="0"/>
    <x v="0"/>
    <x v="0"/>
    <x v="0"/>
    <x v="0"/>
    <x v="0"/>
    <x v="0"/>
    <x v="0"/>
    <x v="0"/>
    <x v="2"/>
    <x v="3"/>
    <x v="2"/>
    <x v="0"/>
    <m/>
    <m/>
    <m/>
    <m/>
    <m/>
    <m/>
  </r>
  <r>
    <x v="0"/>
    <x v="133"/>
    <x v="1"/>
    <s v="Webb"/>
    <x v="3"/>
    <x v="0"/>
    <x v="0"/>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0"/>
    <x v="0"/>
    <x v="0"/>
    <x v="0"/>
    <x v="2"/>
    <x v="0"/>
    <m/>
    <m/>
    <m/>
    <m/>
    <m/>
    <m/>
  </r>
  <r>
    <x v="0"/>
    <x v="17"/>
    <x v="1"/>
    <s v="Webb"/>
    <x v="3"/>
    <x v="0"/>
    <x v="0"/>
    <x v="0"/>
    <x v="0"/>
    <x v="0"/>
    <x v="0"/>
    <x v="0"/>
    <x v="0"/>
    <x v="0"/>
    <x v="0"/>
    <x v="0"/>
    <x v="0"/>
    <x v="0"/>
    <x v="0"/>
    <x v="0"/>
    <x v="0"/>
    <x v="0"/>
    <x v="0"/>
    <x v="0"/>
    <x v="0"/>
    <x v="0"/>
    <x v="0"/>
    <x v="0"/>
    <x v="1"/>
    <x v="0"/>
    <x v="0"/>
    <x v="3"/>
    <x v="2"/>
    <x v="1"/>
    <m/>
    <m/>
    <m/>
    <m/>
    <m/>
    <m/>
  </r>
  <r>
    <x v="0"/>
    <x v="114"/>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3"/>
    <x v="2"/>
    <x v="0"/>
    <m/>
    <m/>
    <m/>
    <m/>
    <m/>
    <m/>
  </r>
  <r>
    <x v="0"/>
    <x v="17"/>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1"/>
    <x v="0"/>
    <x v="0"/>
    <x v="2"/>
    <x v="0"/>
    <m/>
    <m/>
    <m/>
    <m/>
    <m/>
    <m/>
  </r>
  <r>
    <x v="0"/>
    <x v="103"/>
    <x v="1"/>
    <s v="Webb"/>
    <x v="3"/>
    <x v="0"/>
    <x v="1"/>
    <x v="0"/>
    <x v="0"/>
    <x v="0"/>
    <x v="0"/>
    <x v="0"/>
    <x v="0"/>
    <x v="0"/>
    <x v="0"/>
    <x v="0"/>
    <x v="0"/>
    <x v="0"/>
    <x v="0"/>
    <x v="0"/>
    <x v="0"/>
    <x v="0"/>
    <x v="0"/>
    <x v="0"/>
    <x v="0"/>
    <x v="0"/>
    <x v="0"/>
    <x v="0"/>
    <x v="1"/>
    <x v="1"/>
    <x v="2"/>
    <x v="3"/>
    <x v="2"/>
    <x v="1"/>
    <m/>
    <m/>
    <m/>
    <m/>
    <m/>
    <m/>
  </r>
  <r>
    <x v="0"/>
    <x v="119"/>
    <x v="0"/>
    <s v="Webb"/>
    <x v="3"/>
    <x v="0"/>
    <x v="0"/>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3"/>
    <x v="0"/>
    <x v="2"/>
    <x v="0"/>
    <x v="2"/>
    <x v="3"/>
    <m/>
    <m/>
    <m/>
    <m/>
    <m/>
    <m/>
  </r>
  <r>
    <x v="0"/>
    <x v="133"/>
    <x v="1"/>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3"/>
    <x v="0"/>
    <x v="0"/>
    <x v="0"/>
    <x v="2"/>
    <x v="0"/>
    <m/>
    <m/>
    <m/>
    <m/>
    <m/>
    <m/>
  </r>
  <r>
    <x v="0"/>
    <x v="119"/>
    <x v="0"/>
    <s v="Webb"/>
    <x v="3"/>
    <x v="0"/>
    <x v="1"/>
    <x v="0"/>
    <x v="0"/>
    <x v="0"/>
    <x v="0"/>
    <x v="0"/>
    <x v="0"/>
    <x v="0"/>
    <x v="0"/>
    <x v="0"/>
    <x v="0"/>
    <x v="0"/>
    <x v="0"/>
    <x v="0"/>
    <x v="0"/>
    <x v="0"/>
    <x v="0"/>
    <x v="0"/>
    <x v="0"/>
    <x v="0"/>
    <x v="0"/>
    <x v="0"/>
    <x v="0"/>
    <x v="2"/>
    <x v="0"/>
    <x v="0"/>
    <x v="2"/>
    <x v="0"/>
    <m/>
    <m/>
    <m/>
    <m/>
    <m/>
    <m/>
  </r>
  <r>
    <x v="0"/>
    <x v="133"/>
    <x v="1"/>
    <s v="Webb"/>
    <x v="3"/>
    <x v="0"/>
    <x v="1"/>
    <x v="0"/>
    <x v="0"/>
    <x v="0"/>
    <x v="0"/>
    <x v="0"/>
    <x v="0"/>
    <x v="0"/>
    <x v="0"/>
    <x v="0"/>
    <x v="0"/>
    <x v="0"/>
    <x v="0"/>
    <x v="0"/>
    <x v="0"/>
    <x v="0"/>
    <x v="0"/>
    <x v="0"/>
    <x v="0"/>
    <x v="0"/>
    <x v="0"/>
    <x v="0"/>
    <x v="0"/>
    <x v="0"/>
    <x v="0"/>
    <x v="3"/>
    <x v="2"/>
    <x v="0"/>
    <m/>
    <m/>
    <m/>
    <m/>
    <m/>
    <m/>
  </r>
  <r>
    <x v="0"/>
    <x v="133"/>
    <x v="1"/>
    <s v="Webb"/>
    <x v="3"/>
    <x v="0"/>
    <x v="1"/>
    <x v="0"/>
    <x v="0"/>
    <x v="0"/>
    <x v="0"/>
    <x v="0"/>
    <x v="0"/>
    <x v="0"/>
    <x v="0"/>
    <x v="0"/>
    <x v="0"/>
    <x v="0"/>
    <x v="0"/>
    <x v="0"/>
    <x v="0"/>
    <x v="0"/>
    <x v="0"/>
    <x v="0"/>
    <x v="0"/>
    <x v="0"/>
    <x v="0"/>
    <x v="0"/>
    <x v="1"/>
    <x v="1"/>
    <x v="2"/>
    <x v="3"/>
    <x v="2"/>
    <x v="1"/>
    <m/>
    <m/>
    <m/>
    <m/>
    <m/>
    <m/>
  </r>
  <r>
    <x v="0"/>
    <x v="127"/>
    <x v="1"/>
    <s v="Webb"/>
    <x v="3"/>
    <x v="0"/>
    <x v="1"/>
    <x v="0"/>
    <x v="0"/>
    <x v="0"/>
    <x v="0"/>
    <x v="0"/>
    <x v="0"/>
    <x v="0"/>
    <x v="0"/>
    <x v="0"/>
    <x v="0"/>
    <x v="0"/>
    <x v="0"/>
    <x v="0"/>
    <x v="0"/>
    <x v="0"/>
    <x v="0"/>
    <x v="0"/>
    <x v="0"/>
    <x v="0"/>
    <x v="0"/>
    <x v="0"/>
    <x v="0"/>
    <x v="0"/>
    <x v="0"/>
    <x v="0"/>
    <x v="2"/>
    <x v="1"/>
    <m/>
    <m/>
    <m/>
    <m/>
    <m/>
    <m/>
  </r>
  <r>
    <x v="0"/>
    <x v="10"/>
    <x v="0"/>
    <s v="Webb"/>
    <x v="3"/>
    <x v="0"/>
    <x v="1"/>
    <x v="0"/>
    <x v="0"/>
    <x v="0"/>
    <x v="0"/>
    <x v="0"/>
    <x v="0"/>
    <x v="0"/>
    <x v="0"/>
    <x v="0"/>
    <x v="0"/>
    <x v="0"/>
    <x v="0"/>
    <x v="0"/>
    <x v="0"/>
    <x v="0"/>
    <x v="0"/>
    <x v="0"/>
    <x v="0"/>
    <x v="0"/>
    <x v="0"/>
    <x v="0"/>
    <x v="1"/>
    <x v="1"/>
    <x v="0"/>
    <x v="0"/>
    <x v="2"/>
    <x v="0"/>
    <m/>
    <m/>
    <m/>
    <m/>
    <m/>
    <m/>
  </r>
  <r>
    <x v="0"/>
    <x v="10"/>
    <x v="0"/>
    <s v="Webb"/>
    <x v="3"/>
    <x v="0"/>
    <x v="1"/>
    <x v="0"/>
    <x v="0"/>
    <x v="0"/>
    <x v="0"/>
    <x v="0"/>
    <x v="0"/>
    <x v="0"/>
    <x v="0"/>
    <x v="0"/>
    <x v="0"/>
    <x v="0"/>
    <x v="0"/>
    <x v="0"/>
    <x v="0"/>
    <x v="0"/>
    <x v="0"/>
    <x v="0"/>
    <x v="0"/>
    <x v="0"/>
    <x v="0"/>
    <x v="0"/>
    <x v="0"/>
    <x v="0"/>
    <x v="0"/>
    <x v="0"/>
    <x v="2"/>
    <x v="0"/>
    <m/>
    <m/>
    <m/>
    <m/>
    <m/>
    <m/>
  </r>
  <r>
    <x v="0"/>
    <x v="10"/>
    <x v="0"/>
    <s v="Webb"/>
    <x v="3"/>
    <x v="0"/>
    <x v="1"/>
    <x v="0"/>
    <x v="0"/>
    <x v="0"/>
    <x v="0"/>
    <x v="0"/>
    <x v="0"/>
    <x v="0"/>
    <x v="0"/>
    <x v="0"/>
    <x v="0"/>
    <x v="0"/>
    <x v="0"/>
    <x v="0"/>
    <x v="0"/>
    <x v="0"/>
    <x v="0"/>
    <x v="0"/>
    <x v="0"/>
    <x v="0"/>
    <x v="0"/>
    <x v="0"/>
    <x v="0"/>
    <x v="0"/>
    <x v="0"/>
    <x v="0"/>
    <x v="2"/>
    <x v="1"/>
    <m/>
    <m/>
    <m/>
    <m/>
    <m/>
    <m/>
  </r>
  <r>
    <x v="0"/>
    <x v="10"/>
    <x v="0"/>
    <s v="Webb"/>
    <x v="3"/>
    <x v="0"/>
    <x v="1"/>
    <x v="0"/>
    <x v="0"/>
    <x v="0"/>
    <x v="0"/>
    <x v="0"/>
    <x v="0"/>
    <x v="0"/>
    <x v="0"/>
    <x v="0"/>
    <x v="0"/>
    <x v="0"/>
    <x v="0"/>
    <x v="0"/>
    <x v="0"/>
    <x v="0"/>
    <x v="0"/>
    <x v="0"/>
    <x v="0"/>
    <x v="0"/>
    <x v="0"/>
    <x v="0"/>
    <x v="0"/>
    <x v="0"/>
    <x v="0"/>
    <x v="0"/>
    <x v="2"/>
    <x v="0"/>
    <m/>
    <m/>
    <m/>
    <m/>
    <m/>
    <m/>
  </r>
  <r>
    <x v="0"/>
    <x v="10"/>
    <x v="0"/>
    <s v="Webb"/>
    <x v="3"/>
    <x v="0"/>
    <x v="0"/>
    <x v="0"/>
    <x v="0"/>
    <x v="0"/>
    <x v="0"/>
    <x v="0"/>
    <x v="0"/>
    <x v="0"/>
    <x v="0"/>
    <x v="0"/>
    <x v="0"/>
    <x v="0"/>
    <x v="0"/>
    <x v="0"/>
    <x v="0"/>
    <x v="0"/>
    <x v="0"/>
    <x v="0"/>
    <x v="0"/>
    <x v="0"/>
    <x v="0"/>
    <x v="0"/>
    <x v="0"/>
    <x v="1"/>
    <x v="0"/>
    <x v="0"/>
    <x v="2"/>
    <x v="1"/>
    <m/>
    <m/>
    <m/>
    <m/>
    <m/>
    <m/>
  </r>
  <r>
    <x v="0"/>
    <x v="10"/>
    <x v="0"/>
    <s v="Webb"/>
    <x v="3"/>
    <x v="0"/>
    <x v="1"/>
    <x v="0"/>
    <x v="0"/>
    <x v="0"/>
    <x v="0"/>
    <x v="0"/>
    <x v="0"/>
    <x v="0"/>
    <x v="0"/>
    <x v="0"/>
    <x v="0"/>
    <x v="0"/>
    <x v="0"/>
    <x v="0"/>
    <x v="0"/>
    <x v="0"/>
    <x v="0"/>
    <x v="0"/>
    <x v="0"/>
    <x v="0"/>
    <x v="0"/>
    <x v="0"/>
    <x v="0"/>
    <x v="0"/>
    <x v="0"/>
    <x v="3"/>
    <x v="2"/>
    <x v="0"/>
    <m/>
    <m/>
    <m/>
    <m/>
    <m/>
    <m/>
  </r>
  <r>
    <x v="0"/>
    <x v="124"/>
    <x v="0"/>
    <s v="Webb"/>
    <x v="3"/>
    <x v="0"/>
    <x v="0"/>
    <x v="0"/>
    <x v="0"/>
    <x v="0"/>
    <x v="0"/>
    <x v="0"/>
    <x v="0"/>
    <x v="0"/>
    <x v="0"/>
    <x v="0"/>
    <x v="0"/>
    <x v="0"/>
    <x v="0"/>
    <x v="0"/>
    <x v="0"/>
    <x v="0"/>
    <x v="0"/>
    <x v="0"/>
    <x v="0"/>
    <x v="0"/>
    <x v="0"/>
    <x v="0"/>
    <x v="0"/>
    <x v="0"/>
    <x v="0"/>
    <x v="0"/>
    <x v="2"/>
    <x v="0"/>
    <m/>
    <m/>
    <m/>
    <m/>
    <m/>
    <m/>
  </r>
  <r>
    <x v="0"/>
    <x v="124"/>
    <x v="0"/>
    <s v="Webb"/>
    <x v="3"/>
    <x v="0"/>
    <x v="0"/>
    <x v="0"/>
    <x v="0"/>
    <x v="0"/>
    <x v="0"/>
    <x v="0"/>
    <x v="0"/>
    <x v="0"/>
    <x v="0"/>
    <x v="0"/>
    <x v="0"/>
    <x v="0"/>
    <x v="0"/>
    <x v="0"/>
    <x v="0"/>
    <x v="0"/>
    <x v="0"/>
    <x v="0"/>
    <x v="0"/>
    <x v="0"/>
    <x v="0"/>
    <x v="0"/>
    <x v="0"/>
    <x v="2"/>
    <x v="0"/>
    <x v="3"/>
    <x v="2"/>
    <x v="0"/>
    <m/>
    <m/>
    <m/>
    <m/>
    <m/>
    <m/>
  </r>
  <r>
    <x v="0"/>
    <x v="4"/>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1"/>
    <x v="0"/>
    <x v="0"/>
    <x v="2"/>
    <x v="0"/>
    <m/>
    <m/>
    <m/>
    <m/>
    <m/>
    <m/>
  </r>
  <r>
    <x v="0"/>
    <x v="122"/>
    <x v="1"/>
    <s v="Webb"/>
    <x v="3"/>
    <x v="0"/>
    <x v="0"/>
    <x v="0"/>
    <x v="0"/>
    <x v="0"/>
    <x v="0"/>
    <x v="0"/>
    <x v="0"/>
    <x v="0"/>
    <x v="0"/>
    <x v="0"/>
    <x v="0"/>
    <x v="0"/>
    <x v="0"/>
    <x v="0"/>
    <x v="0"/>
    <x v="0"/>
    <x v="0"/>
    <x v="0"/>
    <x v="0"/>
    <x v="0"/>
    <x v="0"/>
    <x v="0"/>
    <x v="0"/>
    <x v="0"/>
    <x v="0"/>
    <x v="0"/>
    <x v="2"/>
    <x v="1"/>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1"/>
    <m/>
    <m/>
    <m/>
    <m/>
    <m/>
    <m/>
  </r>
  <r>
    <x v="0"/>
    <x v="122"/>
    <x v="1"/>
    <s v="Webb"/>
    <x v="3"/>
    <x v="0"/>
    <x v="0"/>
    <x v="0"/>
    <x v="0"/>
    <x v="0"/>
    <x v="0"/>
    <x v="0"/>
    <x v="0"/>
    <x v="0"/>
    <x v="0"/>
    <x v="0"/>
    <x v="0"/>
    <x v="0"/>
    <x v="0"/>
    <x v="0"/>
    <x v="0"/>
    <x v="0"/>
    <x v="0"/>
    <x v="0"/>
    <x v="0"/>
    <x v="0"/>
    <x v="0"/>
    <x v="0"/>
    <x v="0"/>
    <x v="1"/>
    <x v="0"/>
    <x v="3"/>
    <x v="2"/>
    <x v="1"/>
    <m/>
    <m/>
    <m/>
    <m/>
    <m/>
    <m/>
  </r>
  <r>
    <x v="0"/>
    <x v="122"/>
    <x v="1"/>
    <s v="Webb"/>
    <x v="3"/>
    <x v="0"/>
    <x v="0"/>
    <x v="0"/>
    <x v="0"/>
    <x v="0"/>
    <x v="0"/>
    <x v="0"/>
    <x v="0"/>
    <x v="0"/>
    <x v="0"/>
    <x v="0"/>
    <x v="0"/>
    <x v="0"/>
    <x v="0"/>
    <x v="0"/>
    <x v="0"/>
    <x v="0"/>
    <x v="0"/>
    <x v="0"/>
    <x v="0"/>
    <x v="0"/>
    <x v="0"/>
    <x v="0"/>
    <x v="0"/>
    <x v="0"/>
    <x v="0"/>
    <x v="0"/>
    <x v="2"/>
    <x v="1"/>
    <m/>
    <m/>
    <m/>
    <m/>
    <m/>
    <m/>
  </r>
  <r>
    <x v="0"/>
    <x v="122"/>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124"/>
    <x v="0"/>
    <s v="Webb"/>
    <x v="3"/>
    <x v="0"/>
    <x v="0"/>
    <x v="0"/>
    <x v="0"/>
    <x v="0"/>
    <x v="0"/>
    <x v="0"/>
    <x v="0"/>
    <x v="0"/>
    <x v="0"/>
    <x v="0"/>
    <x v="0"/>
    <x v="0"/>
    <x v="0"/>
    <x v="0"/>
    <x v="0"/>
    <x v="0"/>
    <x v="0"/>
    <x v="0"/>
    <x v="0"/>
    <x v="0"/>
    <x v="0"/>
    <x v="0"/>
    <x v="0"/>
    <x v="0"/>
    <x v="2"/>
    <x v="0"/>
    <x v="2"/>
    <x v="0"/>
    <m/>
    <m/>
    <m/>
    <m/>
    <m/>
    <m/>
  </r>
  <r>
    <x v="0"/>
    <x v="4"/>
    <x v="1"/>
    <s v="Webb"/>
    <x v="3"/>
    <x v="0"/>
    <x v="0"/>
    <x v="0"/>
    <x v="0"/>
    <x v="0"/>
    <x v="0"/>
    <x v="0"/>
    <x v="0"/>
    <x v="0"/>
    <x v="0"/>
    <x v="0"/>
    <x v="0"/>
    <x v="0"/>
    <x v="0"/>
    <x v="0"/>
    <x v="0"/>
    <x v="0"/>
    <x v="0"/>
    <x v="0"/>
    <x v="0"/>
    <x v="0"/>
    <x v="0"/>
    <x v="0"/>
    <x v="0"/>
    <x v="0"/>
    <x v="0"/>
    <x v="0"/>
    <x v="2"/>
    <x v="0"/>
    <m/>
    <m/>
    <m/>
    <m/>
    <m/>
    <m/>
  </r>
  <r>
    <x v="0"/>
    <x v="4"/>
    <x v="1"/>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1"/>
    <x v="0"/>
    <x v="0"/>
    <x v="2"/>
    <x v="0"/>
    <m/>
    <m/>
    <m/>
    <m/>
    <m/>
    <m/>
  </r>
  <r>
    <x v="0"/>
    <x v="8"/>
    <x v="1"/>
    <s v="Webb"/>
    <x v="3"/>
    <x v="0"/>
    <x v="0"/>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138"/>
    <x v="0"/>
    <s v="Webb"/>
    <x v="3"/>
    <x v="0"/>
    <x v="1"/>
    <x v="0"/>
    <x v="0"/>
    <x v="0"/>
    <x v="0"/>
    <x v="0"/>
    <x v="0"/>
    <x v="0"/>
    <x v="0"/>
    <x v="0"/>
    <x v="0"/>
    <x v="0"/>
    <x v="0"/>
    <x v="0"/>
    <x v="0"/>
    <x v="0"/>
    <x v="0"/>
    <x v="0"/>
    <x v="0"/>
    <x v="0"/>
    <x v="0"/>
    <x v="0"/>
    <x v="0"/>
    <x v="0"/>
    <x v="0"/>
    <x v="0"/>
    <x v="2"/>
    <x v="1"/>
    <m/>
    <m/>
    <m/>
    <m/>
    <m/>
    <m/>
  </r>
  <r>
    <x v="0"/>
    <x v="138"/>
    <x v="0"/>
    <s v="Webb"/>
    <x v="3"/>
    <x v="0"/>
    <x v="0"/>
    <x v="0"/>
    <x v="0"/>
    <x v="0"/>
    <x v="0"/>
    <x v="0"/>
    <x v="0"/>
    <x v="0"/>
    <x v="0"/>
    <x v="0"/>
    <x v="0"/>
    <x v="0"/>
    <x v="0"/>
    <x v="0"/>
    <x v="0"/>
    <x v="0"/>
    <x v="0"/>
    <x v="0"/>
    <x v="0"/>
    <x v="0"/>
    <x v="0"/>
    <x v="0"/>
    <x v="0"/>
    <x v="0"/>
    <x v="0"/>
    <x v="0"/>
    <x v="2"/>
    <x v="0"/>
    <m/>
    <m/>
    <m/>
    <m/>
    <m/>
    <m/>
  </r>
  <r>
    <x v="0"/>
    <x v="21"/>
    <x v="0"/>
    <s v="Webb"/>
    <x v="3"/>
    <x v="0"/>
    <x v="1"/>
    <x v="0"/>
    <x v="0"/>
    <x v="0"/>
    <x v="0"/>
    <x v="0"/>
    <x v="0"/>
    <x v="0"/>
    <x v="0"/>
    <x v="0"/>
    <x v="0"/>
    <x v="0"/>
    <x v="0"/>
    <x v="0"/>
    <x v="0"/>
    <x v="0"/>
    <x v="0"/>
    <x v="0"/>
    <x v="0"/>
    <x v="0"/>
    <x v="0"/>
    <x v="0"/>
    <x v="0"/>
    <x v="1"/>
    <x v="0"/>
    <x v="0"/>
    <x v="2"/>
    <x v="3"/>
    <m/>
    <m/>
    <m/>
    <m/>
    <m/>
    <m/>
  </r>
  <r>
    <x v="0"/>
    <x v="102"/>
    <x v="1"/>
    <s v="Webb"/>
    <x v="3"/>
    <x v="0"/>
    <x v="1"/>
    <x v="0"/>
    <x v="0"/>
    <x v="0"/>
    <x v="0"/>
    <x v="0"/>
    <x v="0"/>
    <x v="0"/>
    <x v="0"/>
    <x v="0"/>
    <x v="0"/>
    <x v="0"/>
    <x v="0"/>
    <x v="0"/>
    <x v="0"/>
    <x v="0"/>
    <x v="0"/>
    <x v="0"/>
    <x v="0"/>
    <x v="0"/>
    <x v="0"/>
    <x v="0"/>
    <x v="3"/>
    <x v="2"/>
    <x v="0"/>
    <x v="0"/>
    <x v="2"/>
    <x v="0"/>
    <m/>
    <m/>
    <m/>
    <m/>
    <m/>
    <m/>
  </r>
  <r>
    <x v="0"/>
    <x v="98"/>
    <x v="2"/>
    <s v="Webb"/>
    <x v="3"/>
    <x v="0"/>
    <x v="1"/>
    <x v="0"/>
    <x v="0"/>
    <x v="0"/>
    <x v="0"/>
    <x v="0"/>
    <x v="0"/>
    <x v="0"/>
    <x v="0"/>
    <x v="0"/>
    <x v="0"/>
    <x v="0"/>
    <x v="0"/>
    <x v="0"/>
    <x v="0"/>
    <x v="0"/>
    <x v="0"/>
    <x v="0"/>
    <x v="0"/>
    <x v="0"/>
    <x v="0"/>
    <x v="0"/>
    <x v="0"/>
    <x v="0"/>
    <x v="2"/>
    <x v="3"/>
    <x v="2"/>
    <x v="0"/>
    <m/>
    <m/>
    <m/>
    <m/>
    <m/>
    <m/>
  </r>
  <r>
    <x v="0"/>
    <x v="98"/>
    <x v="2"/>
    <s v="Webb"/>
    <x v="3"/>
    <x v="0"/>
    <x v="1"/>
    <x v="0"/>
    <x v="0"/>
    <x v="0"/>
    <x v="0"/>
    <x v="0"/>
    <x v="0"/>
    <x v="0"/>
    <x v="0"/>
    <x v="0"/>
    <x v="0"/>
    <x v="0"/>
    <x v="0"/>
    <x v="0"/>
    <x v="0"/>
    <x v="0"/>
    <x v="0"/>
    <x v="0"/>
    <x v="0"/>
    <x v="0"/>
    <x v="0"/>
    <x v="0"/>
    <x v="0"/>
    <x v="0"/>
    <x v="2"/>
    <x v="3"/>
    <x v="2"/>
    <x v="1"/>
    <m/>
    <m/>
    <m/>
    <m/>
    <m/>
    <m/>
  </r>
  <r>
    <x v="0"/>
    <x v="98"/>
    <x v="2"/>
    <s v="Webb"/>
    <x v="3"/>
    <x v="0"/>
    <x v="1"/>
    <x v="0"/>
    <x v="0"/>
    <x v="0"/>
    <x v="0"/>
    <x v="0"/>
    <x v="0"/>
    <x v="0"/>
    <x v="0"/>
    <x v="0"/>
    <x v="0"/>
    <x v="0"/>
    <x v="0"/>
    <x v="0"/>
    <x v="0"/>
    <x v="0"/>
    <x v="0"/>
    <x v="0"/>
    <x v="0"/>
    <x v="0"/>
    <x v="0"/>
    <x v="0"/>
    <x v="0"/>
    <x v="0"/>
    <x v="0"/>
    <x v="0"/>
    <x v="2"/>
    <x v="3"/>
    <m/>
    <m/>
    <m/>
    <m/>
    <m/>
    <m/>
  </r>
  <r>
    <x v="0"/>
    <x v="42"/>
    <x v="0"/>
    <s v="Webb"/>
    <x v="3"/>
    <x v="0"/>
    <x v="0"/>
    <x v="0"/>
    <x v="0"/>
    <x v="0"/>
    <x v="0"/>
    <x v="0"/>
    <x v="0"/>
    <x v="0"/>
    <x v="0"/>
    <x v="0"/>
    <x v="0"/>
    <x v="0"/>
    <x v="0"/>
    <x v="0"/>
    <x v="0"/>
    <x v="0"/>
    <x v="0"/>
    <x v="0"/>
    <x v="0"/>
    <x v="0"/>
    <x v="0"/>
    <x v="0"/>
    <x v="0"/>
    <x v="0"/>
    <x v="0"/>
    <x v="0"/>
    <x v="2"/>
    <x v="0"/>
    <m/>
    <m/>
    <m/>
    <m/>
    <m/>
    <m/>
  </r>
  <r>
    <x v="0"/>
    <x v="42"/>
    <x v="0"/>
    <s v="Webb"/>
    <x v="3"/>
    <x v="0"/>
    <x v="1"/>
    <x v="0"/>
    <x v="0"/>
    <x v="0"/>
    <x v="0"/>
    <x v="0"/>
    <x v="0"/>
    <x v="0"/>
    <x v="0"/>
    <x v="0"/>
    <x v="0"/>
    <x v="0"/>
    <x v="0"/>
    <x v="0"/>
    <x v="0"/>
    <x v="0"/>
    <x v="0"/>
    <x v="0"/>
    <x v="0"/>
    <x v="0"/>
    <x v="0"/>
    <x v="0"/>
    <x v="0"/>
    <x v="0"/>
    <x v="0"/>
    <x v="3"/>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3"/>
    <x v="1"/>
    <x v="0"/>
    <x v="0"/>
    <x v="2"/>
    <x v="0"/>
    <m/>
    <m/>
    <m/>
    <m/>
    <m/>
    <m/>
  </r>
  <r>
    <x v="0"/>
    <x v="104"/>
    <x v="1"/>
    <s v="Webb"/>
    <x v="3"/>
    <x v="0"/>
    <x v="1"/>
    <x v="0"/>
    <x v="0"/>
    <x v="0"/>
    <x v="0"/>
    <x v="0"/>
    <x v="0"/>
    <x v="0"/>
    <x v="0"/>
    <x v="0"/>
    <x v="0"/>
    <x v="0"/>
    <x v="0"/>
    <x v="0"/>
    <x v="0"/>
    <x v="0"/>
    <x v="0"/>
    <x v="0"/>
    <x v="0"/>
    <x v="0"/>
    <x v="0"/>
    <x v="0"/>
    <x v="0"/>
    <x v="2"/>
    <x v="0"/>
    <x v="1"/>
    <x v="2"/>
    <x v="1"/>
    <m/>
    <m/>
    <m/>
    <m/>
    <m/>
    <m/>
  </r>
  <r>
    <x v="0"/>
    <x v="104"/>
    <x v="1"/>
    <s v="Webb"/>
    <x v="3"/>
    <x v="0"/>
    <x v="1"/>
    <x v="0"/>
    <x v="0"/>
    <x v="0"/>
    <x v="0"/>
    <x v="0"/>
    <x v="0"/>
    <x v="0"/>
    <x v="0"/>
    <x v="0"/>
    <x v="0"/>
    <x v="0"/>
    <x v="0"/>
    <x v="0"/>
    <x v="0"/>
    <x v="0"/>
    <x v="0"/>
    <x v="0"/>
    <x v="0"/>
    <x v="0"/>
    <x v="0"/>
    <x v="0"/>
    <x v="1"/>
    <x v="0"/>
    <x v="0"/>
    <x v="0"/>
    <x v="2"/>
    <x v="0"/>
    <m/>
    <m/>
    <m/>
    <m/>
    <m/>
    <m/>
  </r>
  <r>
    <x v="0"/>
    <x v="104"/>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1"/>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1"/>
    <m/>
    <m/>
    <m/>
    <m/>
    <m/>
    <m/>
  </r>
  <r>
    <x v="0"/>
    <x v="120"/>
    <x v="1"/>
    <s v="Webb"/>
    <x v="3"/>
    <x v="0"/>
    <x v="0"/>
    <x v="0"/>
    <x v="0"/>
    <x v="0"/>
    <x v="0"/>
    <x v="0"/>
    <x v="0"/>
    <x v="0"/>
    <x v="0"/>
    <x v="0"/>
    <x v="0"/>
    <x v="0"/>
    <x v="0"/>
    <x v="0"/>
    <x v="0"/>
    <x v="0"/>
    <x v="0"/>
    <x v="0"/>
    <x v="0"/>
    <x v="0"/>
    <x v="0"/>
    <x v="0"/>
    <x v="0"/>
    <x v="3"/>
    <x v="1"/>
    <x v="2"/>
    <x v="2"/>
    <x v="2"/>
    <m/>
    <m/>
    <m/>
    <m/>
    <m/>
    <m/>
  </r>
  <r>
    <x v="0"/>
    <x v="120"/>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1"/>
    <x v="0"/>
    <x v="0"/>
    <x v="0"/>
    <x v="2"/>
    <x v="0"/>
    <m/>
    <m/>
    <m/>
    <m/>
    <m/>
    <m/>
  </r>
  <r>
    <x v="0"/>
    <x v="120"/>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1"/>
    <x v="2"/>
    <x v="0"/>
    <x v="2"/>
    <x v="1"/>
    <m/>
    <m/>
    <m/>
    <m/>
    <m/>
    <m/>
  </r>
  <r>
    <x v="0"/>
    <x v="6"/>
    <x v="1"/>
    <s v="Webb"/>
    <x v="3"/>
    <x v="0"/>
    <x v="0"/>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1"/>
    <x v="0"/>
    <x v="0"/>
    <x v="2"/>
    <x v="0"/>
    <m/>
    <m/>
    <m/>
    <m/>
    <m/>
    <m/>
  </r>
  <r>
    <x v="0"/>
    <x v="41"/>
    <x v="0"/>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1"/>
    <x v="0"/>
    <x v="0"/>
    <x v="1"/>
    <x v="2"/>
    <x v="3"/>
    <m/>
    <m/>
    <m/>
    <m/>
    <m/>
    <m/>
  </r>
  <r>
    <x v="0"/>
    <x v="97"/>
    <x v="0"/>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1"/>
    <x v="1"/>
    <x v="2"/>
    <x v="1"/>
    <x v="2"/>
    <x v="0"/>
    <m/>
    <m/>
    <m/>
    <m/>
    <m/>
    <m/>
  </r>
  <r>
    <x v="0"/>
    <x v="97"/>
    <x v="0"/>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1"/>
    <x v="0"/>
    <x v="0"/>
    <x v="0"/>
    <x v="2"/>
    <x v="1"/>
    <m/>
    <m/>
    <m/>
    <m/>
    <m/>
    <m/>
  </r>
  <r>
    <x v="0"/>
    <x v="104"/>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1"/>
    <x v="0"/>
    <x v="0"/>
    <x v="2"/>
    <x v="0"/>
    <m/>
    <m/>
    <m/>
    <m/>
    <m/>
    <m/>
  </r>
  <r>
    <x v="0"/>
    <x v="41"/>
    <x v="0"/>
    <s v="Webb"/>
    <x v="3"/>
    <x v="0"/>
    <x v="1"/>
    <x v="0"/>
    <x v="0"/>
    <x v="0"/>
    <x v="0"/>
    <x v="0"/>
    <x v="0"/>
    <x v="0"/>
    <x v="0"/>
    <x v="0"/>
    <x v="0"/>
    <x v="0"/>
    <x v="0"/>
    <x v="0"/>
    <x v="0"/>
    <x v="0"/>
    <x v="0"/>
    <x v="0"/>
    <x v="0"/>
    <x v="0"/>
    <x v="0"/>
    <x v="0"/>
    <x v="0"/>
    <x v="1"/>
    <x v="0"/>
    <x v="0"/>
    <x v="2"/>
    <x v="0"/>
    <m/>
    <m/>
    <m/>
    <m/>
    <m/>
    <m/>
  </r>
  <r>
    <x v="0"/>
    <x v="92"/>
    <x v="1"/>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2"/>
    <x v="0"/>
    <x v="2"/>
    <x v="1"/>
    <m/>
    <m/>
    <m/>
    <m/>
    <m/>
    <m/>
  </r>
  <r>
    <x v="0"/>
    <x v="41"/>
    <x v="0"/>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1"/>
    <m/>
    <m/>
    <m/>
    <m/>
    <m/>
    <m/>
  </r>
  <r>
    <x v="0"/>
    <x v="41"/>
    <x v="0"/>
    <s v="Webb"/>
    <x v="3"/>
    <x v="0"/>
    <x v="0"/>
    <x v="0"/>
    <x v="0"/>
    <x v="0"/>
    <x v="0"/>
    <x v="0"/>
    <x v="0"/>
    <x v="0"/>
    <x v="0"/>
    <x v="0"/>
    <x v="0"/>
    <x v="0"/>
    <x v="0"/>
    <x v="0"/>
    <x v="0"/>
    <x v="0"/>
    <x v="0"/>
    <x v="0"/>
    <x v="0"/>
    <x v="0"/>
    <x v="0"/>
    <x v="0"/>
    <x v="0"/>
    <x v="1"/>
    <x v="0"/>
    <x v="3"/>
    <x v="2"/>
    <x v="0"/>
    <m/>
    <m/>
    <m/>
    <m/>
    <m/>
    <m/>
  </r>
  <r>
    <x v="0"/>
    <x v="104"/>
    <x v="1"/>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1"/>
    <x v="0"/>
    <x v="3"/>
    <x v="2"/>
    <x v="0"/>
    <m/>
    <m/>
    <m/>
    <m/>
    <m/>
    <m/>
  </r>
  <r>
    <x v="0"/>
    <x v="2"/>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1"/>
    <x v="0"/>
    <x v="0"/>
    <x v="3"/>
    <x v="2"/>
    <x v="3"/>
    <m/>
    <m/>
    <m/>
    <m/>
    <m/>
    <m/>
  </r>
  <r>
    <x v="0"/>
    <x v="8"/>
    <x v="1"/>
    <s v="Webb"/>
    <x v="3"/>
    <x v="0"/>
    <x v="1"/>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0"/>
    <x v="3"/>
    <x v="2"/>
    <x v="1"/>
    <m/>
    <m/>
    <m/>
    <m/>
    <m/>
    <m/>
  </r>
  <r>
    <x v="0"/>
    <x v="8"/>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1"/>
    <x v="0"/>
    <x v="3"/>
    <x v="2"/>
    <x v="3"/>
    <m/>
    <m/>
    <m/>
    <m/>
    <m/>
    <m/>
  </r>
  <r>
    <x v="0"/>
    <x v="2"/>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42"/>
    <x v="0"/>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2"/>
    <x v="0"/>
    <x v="0"/>
    <x v="2"/>
    <x v="0"/>
    <m/>
    <m/>
    <m/>
    <m/>
    <m/>
    <m/>
  </r>
  <r>
    <x v="0"/>
    <x v="76"/>
    <x v="1"/>
    <s v="Webb"/>
    <x v="3"/>
    <x v="0"/>
    <x v="1"/>
    <x v="0"/>
    <x v="0"/>
    <x v="0"/>
    <x v="0"/>
    <x v="0"/>
    <x v="0"/>
    <x v="0"/>
    <x v="0"/>
    <x v="0"/>
    <x v="0"/>
    <x v="0"/>
    <x v="0"/>
    <x v="0"/>
    <x v="0"/>
    <x v="0"/>
    <x v="0"/>
    <x v="0"/>
    <x v="0"/>
    <x v="0"/>
    <x v="0"/>
    <x v="0"/>
    <x v="0"/>
    <x v="0"/>
    <x v="0"/>
    <x v="0"/>
    <x v="2"/>
    <x v="0"/>
    <m/>
    <m/>
    <m/>
    <m/>
    <m/>
    <m/>
  </r>
  <r>
    <x v="0"/>
    <x v="41"/>
    <x v="0"/>
    <s v="Webb"/>
    <x v="3"/>
    <x v="0"/>
    <x v="0"/>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3"/>
    <x v="0"/>
    <x v="3"/>
    <x v="0"/>
    <x v="2"/>
    <x v="3"/>
    <m/>
    <m/>
    <m/>
    <m/>
    <m/>
    <m/>
  </r>
  <r>
    <x v="0"/>
    <x v="2"/>
    <x v="1"/>
    <s v="Webb"/>
    <x v="3"/>
    <x v="0"/>
    <x v="0"/>
    <x v="0"/>
    <x v="0"/>
    <x v="0"/>
    <x v="0"/>
    <x v="0"/>
    <x v="0"/>
    <x v="0"/>
    <x v="0"/>
    <x v="0"/>
    <x v="0"/>
    <x v="0"/>
    <x v="0"/>
    <x v="0"/>
    <x v="0"/>
    <x v="0"/>
    <x v="0"/>
    <x v="0"/>
    <x v="0"/>
    <x v="0"/>
    <x v="0"/>
    <x v="0"/>
    <x v="1"/>
    <x v="1"/>
    <x v="2"/>
    <x v="3"/>
    <x v="2"/>
    <x v="1"/>
    <m/>
    <m/>
    <m/>
    <m/>
    <m/>
    <m/>
  </r>
  <r>
    <x v="0"/>
    <x v="76"/>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1"/>
    <x v="0"/>
    <x v="3"/>
    <x v="2"/>
    <x v="1"/>
    <m/>
    <m/>
    <m/>
    <m/>
    <m/>
    <m/>
  </r>
  <r>
    <x v="0"/>
    <x v="32"/>
    <x v="0"/>
    <s v="Webb"/>
    <x v="3"/>
    <x v="0"/>
    <x v="0"/>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0"/>
    <x v="0"/>
    <x v="0"/>
    <x v="2"/>
    <x v="0"/>
    <m/>
    <m/>
    <m/>
    <m/>
    <m/>
    <m/>
  </r>
  <r>
    <x v="0"/>
    <x v="123"/>
    <x v="1"/>
    <s v="Webb"/>
    <x v="3"/>
    <x v="0"/>
    <x v="0"/>
    <x v="0"/>
    <x v="0"/>
    <x v="0"/>
    <x v="0"/>
    <x v="0"/>
    <x v="0"/>
    <x v="0"/>
    <x v="0"/>
    <x v="0"/>
    <x v="0"/>
    <x v="0"/>
    <x v="0"/>
    <x v="0"/>
    <x v="0"/>
    <x v="0"/>
    <x v="0"/>
    <x v="0"/>
    <x v="0"/>
    <x v="0"/>
    <x v="0"/>
    <x v="0"/>
    <x v="3"/>
    <x v="2"/>
    <x v="3"/>
    <x v="3"/>
    <x v="2"/>
    <x v="0"/>
    <m/>
    <m/>
    <m/>
    <m/>
    <m/>
    <m/>
  </r>
  <r>
    <x v="0"/>
    <x v="123"/>
    <x v="1"/>
    <s v="Webb"/>
    <x v="3"/>
    <x v="0"/>
    <x v="1"/>
    <x v="0"/>
    <x v="0"/>
    <x v="0"/>
    <x v="0"/>
    <x v="0"/>
    <x v="0"/>
    <x v="0"/>
    <x v="0"/>
    <x v="0"/>
    <x v="0"/>
    <x v="0"/>
    <x v="0"/>
    <x v="0"/>
    <x v="0"/>
    <x v="0"/>
    <x v="0"/>
    <x v="0"/>
    <x v="0"/>
    <x v="0"/>
    <x v="0"/>
    <x v="0"/>
    <x v="0"/>
    <x v="0"/>
    <x v="0"/>
    <x v="0"/>
    <x v="2"/>
    <x v="0"/>
    <m/>
    <m/>
    <m/>
    <m/>
    <m/>
    <m/>
  </r>
  <r>
    <x v="0"/>
    <x v="21"/>
    <x v="0"/>
    <s v="Webb"/>
    <x v="3"/>
    <x v="0"/>
    <x v="1"/>
    <x v="0"/>
    <x v="0"/>
    <x v="0"/>
    <x v="0"/>
    <x v="0"/>
    <x v="0"/>
    <x v="0"/>
    <x v="0"/>
    <x v="0"/>
    <x v="0"/>
    <x v="0"/>
    <x v="0"/>
    <x v="0"/>
    <x v="0"/>
    <x v="0"/>
    <x v="0"/>
    <x v="0"/>
    <x v="0"/>
    <x v="0"/>
    <x v="0"/>
    <x v="0"/>
    <x v="3"/>
    <x v="1"/>
    <x v="0"/>
    <x v="1"/>
    <x v="2"/>
    <x v="3"/>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1"/>
    <x v="0"/>
    <x v="0"/>
    <x v="0"/>
    <x v="2"/>
    <x v="1"/>
    <m/>
    <m/>
    <m/>
    <m/>
    <m/>
    <m/>
  </r>
  <r>
    <x v="0"/>
    <x v="101"/>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1"/>
    <x v="0"/>
    <x v="0"/>
    <x v="2"/>
    <x v="0"/>
    <m/>
    <m/>
    <m/>
    <m/>
    <m/>
    <m/>
  </r>
  <r>
    <x v="0"/>
    <x v="85"/>
    <x v="1"/>
    <s v="Webb"/>
    <x v="3"/>
    <x v="0"/>
    <x v="1"/>
    <x v="0"/>
    <x v="0"/>
    <x v="0"/>
    <x v="0"/>
    <x v="0"/>
    <x v="0"/>
    <x v="0"/>
    <x v="0"/>
    <x v="0"/>
    <x v="0"/>
    <x v="0"/>
    <x v="0"/>
    <x v="0"/>
    <x v="0"/>
    <x v="0"/>
    <x v="0"/>
    <x v="0"/>
    <x v="0"/>
    <x v="0"/>
    <x v="0"/>
    <x v="0"/>
    <x v="0"/>
    <x v="0"/>
    <x v="0"/>
    <x v="0"/>
    <x v="2"/>
    <x v="0"/>
    <m/>
    <m/>
    <m/>
    <m/>
    <m/>
    <m/>
  </r>
  <r>
    <x v="0"/>
    <x v="45"/>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1"/>
    <x v="0"/>
    <x v="3"/>
    <x v="2"/>
    <x v="1"/>
    <m/>
    <m/>
    <m/>
    <m/>
    <m/>
    <m/>
  </r>
  <r>
    <x v="0"/>
    <x v="26"/>
    <x v="0"/>
    <s v="Webb"/>
    <x v="3"/>
    <x v="0"/>
    <x v="1"/>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0"/>
    <x v="0"/>
    <x v="0"/>
    <x v="2"/>
    <x v="1"/>
    <m/>
    <m/>
    <m/>
    <m/>
    <m/>
    <m/>
  </r>
  <r>
    <x v="0"/>
    <x v="97"/>
    <x v="0"/>
    <s v="Webb"/>
    <x v="3"/>
    <x v="0"/>
    <x v="0"/>
    <x v="0"/>
    <x v="0"/>
    <x v="0"/>
    <x v="0"/>
    <x v="0"/>
    <x v="0"/>
    <x v="0"/>
    <x v="0"/>
    <x v="0"/>
    <x v="0"/>
    <x v="0"/>
    <x v="0"/>
    <x v="0"/>
    <x v="0"/>
    <x v="0"/>
    <x v="0"/>
    <x v="0"/>
    <x v="0"/>
    <x v="0"/>
    <x v="0"/>
    <x v="0"/>
    <x v="3"/>
    <x v="1"/>
    <x v="0"/>
    <x v="3"/>
    <x v="2"/>
    <x v="1"/>
    <m/>
    <m/>
    <m/>
    <m/>
    <m/>
    <m/>
  </r>
  <r>
    <x v="0"/>
    <x v="97"/>
    <x v="0"/>
    <s v="Webb"/>
    <x v="3"/>
    <x v="0"/>
    <x v="0"/>
    <x v="0"/>
    <x v="0"/>
    <x v="0"/>
    <x v="0"/>
    <x v="0"/>
    <x v="0"/>
    <x v="0"/>
    <x v="0"/>
    <x v="0"/>
    <x v="0"/>
    <x v="0"/>
    <x v="0"/>
    <x v="0"/>
    <x v="0"/>
    <x v="0"/>
    <x v="0"/>
    <x v="0"/>
    <x v="0"/>
    <x v="0"/>
    <x v="0"/>
    <x v="0"/>
    <x v="0"/>
    <x v="0"/>
    <x v="0"/>
    <x v="0"/>
    <x v="2"/>
    <x v="3"/>
    <m/>
    <m/>
    <m/>
    <m/>
    <m/>
    <m/>
  </r>
  <r>
    <x v="0"/>
    <x v="2"/>
    <x v="1"/>
    <s v="Webb"/>
    <x v="3"/>
    <x v="0"/>
    <x v="1"/>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1"/>
    <x v="0"/>
    <x v="0"/>
    <x v="2"/>
    <x v="0"/>
    <m/>
    <m/>
    <m/>
    <m/>
    <m/>
    <m/>
  </r>
  <r>
    <x v="0"/>
    <x v="2"/>
    <x v="1"/>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19"/>
    <x v="1"/>
    <s v="Webb"/>
    <x v="3"/>
    <x v="0"/>
    <x v="0"/>
    <x v="0"/>
    <x v="0"/>
    <x v="0"/>
    <x v="0"/>
    <x v="0"/>
    <x v="0"/>
    <x v="0"/>
    <x v="0"/>
    <x v="0"/>
    <x v="0"/>
    <x v="0"/>
    <x v="0"/>
    <x v="0"/>
    <x v="0"/>
    <x v="0"/>
    <x v="0"/>
    <x v="0"/>
    <x v="0"/>
    <x v="0"/>
    <x v="0"/>
    <x v="0"/>
    <x v="0"/>
    <x v="1"/>
    <x v="0"/>
    <x v="0"/>
    <x v="2"/>
    <x v="0"/>
    <m/>
    <m/>
    <m/>
    <m/>
    <m/>
    <m/>
  </r>
  <r>
    <x v="0"/>
    <x v="19"/>
    <x v="1"/>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3"/>
    <x v="2"/>
    <x v="0"/>
    <m/>
    <m/>
    <m/>
    <m/>
    <m/>
    <m/>
  </r>
  <r>
    <x v="0"/>
    <x v="59"/>
    <x v="1"/>
    <s v="Webb"/>
    <x v="3"/>
    <x v="0"/>
    <x v="1"/>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70"/>
    <x v="1"/>
    <s v="Webb"/>
    <x v="3"/>
    <x v="0"/>
    <x v="1"/>
    <x v="0"/>
    <x v="0"/>
    <x v="0"/>
    <x v="0"/>
    <x v="0"/>
    <x v="0"/>
    <x v="0"/>
    <x v="0"/>
    <x v="0"/>
    <x v="0"/>
    <x v="0"/>
    <x v="0"/>
    <x v="0"/>
    <x v="0"/>
    <x v="0"/>
    <x v="0"/>
    <x v="0"/>
    <x v="0"/>
    <x v="0"/>
    <x v="0"/>
    <x v="0"/>
    <x v="0"/>
    <x v="0"/>
    <x v="0"/>
    <x v="0"/>
    <x v="2"/>
    <x v="1"/>
    <m/>
    <m/>
    <m/>
    <m/>
    <m/>
    <m/>
  </r>
  <r>
    <x v="0"/>
    <x v="70"/>
    <x v="1"/>
    <s v="Webb"/>
    <x v="3"/>
    <x v="0"/>
    <x v="0"/>
    <x v="0"/>
    <x v="0"/>
    <x v="0"/>
    <x v="0"/>
    <x v="0"/>
    <x v="0"/>
    <x v="0"/>
    <x v="0"/>
    <x v="0"/>
    <x v="0"/>
    <x v="0"/>
    <x v="0"/>
    <x v="0"/>
    <x v="0"/>
    <x v="0"/>
    <x v="0"/>
    <x v="0"/>
    <x v="0"/>
    <x v="0"/>
    <x v="0"/>
    <x v="0"/>
    <x v="1"/>
    <x v="0"/>
    <x v="0"/>
    <x v="0"/>
    <x v="2"/>
    <x v="1"/>
    <m/>
    <m/>
    <m/>
    <m/>
    <m/>
    <m/>
  </r>
  <r>
    <x v="0"/>
    <x v="2"/>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1"/>
    <x v="0"/>
    <x v="0"/>
    <x v="2"/>
    <x v="0"/>
    <m/>
    <m/>
    <m/>
    <m/>
    <m/>
    <m/>
  </r>
  <r>
    <x v="0"/>
    <x v="70"/>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3"/>
    <x v="2"/>
    <x v="1"/>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1"/>
    <m/>
    <m/>
    <m/>
    <m/>
    <m/>
    <m/>
  </r>
  <r>
    <x v="0"/>
    <x v="6"/>
    <x v="1"/>
    <s v="Webb"/>
    <x v="3"/>
    <x v="0"/>
    <x v="0"/>
    <x v="0"/>
    <x v="0"/>
    <x v="0"/>
    <x v="0"/>
    <x v="0"/>
    <x v="0"/>
    <x v="0"/>
    <x v="0"/>
    <x v="0"/>
    <x v="0"/>
    <x v="0"/>
    <x v="0"/>
    <x v="0"/>
    <x v="0"/>
    <x v="0"/>
    <x v="0"/>
    <x v="0"/>
    <x v="0"/>
    <x v="0"/>
    <x v="0"/>
    <x v="0"/>
    <x v="0"/>
    <x v="0"/>
    <x v="0"/>
    <x v="0"/>
    <x v="2"/>
    <x v="1"/>
    <m/>
    <m/>
    <m/>
    <m/>
    <m/>
    <m/>
  </r>
  <r>
    <x v="0"/>
    <x v="70"/>
    <x v="1"/>
    <s v="Webb"/>
    <x v="3"/>
    <x v="0"/>
    <x v="0"/>
    <x v="0"/>
    <x v="0"/>
    <x v="0"/>
    <x v="0"/>
    <x v="0"/>
    <x v="0"/>
    <x v="0"/>
    <x v="0"/>
    <x v="0"/>
    <x v="0"/>
    <x v="0"/>
    <x v="0"/>
    <x v="0"/>
    <x v="0"/>
    <x v="0"/>
    <x v="0"/>
    <x v="0"/>
    <x v="0"/>
    <x v="0"/>
    <x v="0"/>
    <x v="0"/>
    <x v="0"/>
    <x v="1"/>
    <x v="0"/>
    <x v="0"/>
    <x v="2"/>
    <x v="0"/>
    <m/>
    <m/>
    <m/>
    <m/>
    <m/>
    <m/>
  </r>
  <r>
    <x v="0"/>
    <x v="6"/>
    <x v="1"/>
    <s v="Webb"/>
    <x v="3"/>
    <x v="0"/>
    <x v="1"/>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70"/>
    <x v="1"/>
    <s v="Webb"/>
    <x v="3"/>
    <x v="0"/>
    <x v="1"/>
    <x v="0"/>
    <x v="0"/>
    <x v="0"/>
    <x v="0"/>
    <x v="0"/>
    <x v="0"/>
    <x v="0"/>
    <x v="0"/>
    <x v="0"/>
    <x v="0"/>
    <x v="0"/>
    <x v="0"/>
    <x v="0"/>
    <x v="0"/>
    <x v="0"/>
    <x v="0"/>
    <x v="0"/>
    <x v="0"/>
    <x v="0"/>
    <x v="0"/>
    <x v="0"/>
    <x v="1"/>
    <x v="0"/>
    <x v="0"/>
    <x v="0"/>
    <x v="2"/>
    <x v="0"/>
    <m/>
    <m/>
    <m/>
    <m/>
    <m/>
    <m/>
  </r>
  <r>
    <x v="0"/>
    <x v="70"/>
    <x v="1"/>
    <s v="Webb"/>
    <x v="3"/>
    <x v="0"/>
    <x v="1"/>
    <x v="0"/>
    <x v="0"/>
    <x v="0"/>
    <x v="0"/>
    <x v="0"/>
    <x v="0"/>
    <x v="0"/>
    <x v="0"/>
    <x v="0"/>
    <x v="0"/>
    <x v="0"/>
    <x v="0"/>
    <x v="0"/>
    <x v="0"/>
    <x v="0"/>
    <x v="0"/>
    <x v="0"/>
    <x v="0"/>
    <x v="0"/>
    <x v="0"/>
    <x v="0"/>
    <x v="0"/>
    <x v="1"/>
    <x v="0"/>
    <x v="0"/>
    <x v="2"/>
    <x v="0"/>
    <m/>
    <m/>
    <m/>
    <m/>
    <m/>
    <m/>
  </r>
  <r>
    <x v="0"/>
    <x v="6"/>
    <x v="1"/>
    <s v="Webb"/>
    <x v="3"/>
    <x v="0"/>
    <x v="1"/>
    <x v="0"/>
    <x v="0"/>
    <x v="0"/>
    <x v="0"/>
    <x v="0"/>
    <x v="0"/>
    <x v="0"/>
    <x v="0"/>
    <x v="0"/>
    <x v="0"/>
    <x v="0"/>
    <x v="0"/>
    <x v="0"/>
    <x v="0"/>
    <x v="0"/>
    <x v="0"/>
    <x v="0"/>
    <x v="0"/>
    <x v="0"/>
    <x v="0"/>
    <x v="0"/>
    <x v="0"/>
    <x v="0"/>
    <x v="0"/>
    <x v="0"/>
    <x v="2"/>
    <x v="1"/>
    <m/>
    <m/>
    <m/>
    <m/>
    <m/>
    <m/>
  </r>
  <r>
    <x v="0"/>
    <x v="70"/>
    <x v="1"/>
    <s v="Webb"/>
    <x v="3"/>
    <x v="0"/>
    <x v="1"/>
    <x v="0"/>
    <x v="0"/>
    <x v="0"/>
    <x v="0"/>
    <x v="0"/>
    <x v="0"/>
    <x v="0"/>
    <x v="0"/>
    <x v="0"/>
    <x v="0"/>
    <x v="0"/>
    <x v="0"/>
    <x v="0"/>
    <x v="0"/>
    <x v="0"/>
    <x v="0"/>
    <x v="0"/>
    <x v="0"/>
    <x v="0"/>
    <x v="0"/>
    <x v="0"/>
    <x v="0"/>
    <x v="1"/>
    <x v="0"/>
    <x v="0"/>
    <x v="2"/>
    <x v="1"/>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21"/>
    <x v="2"/>
    <s v="Webb"/>
    <x v="3"/>
    <x v="0"/>
    <x v="0"/>
    <x v="0"/>
    <x v="0"/>
    <x v="0"/>
    <x v="0"/>
    <x v="0"/>
    <x v="0"/>
    <x v="0"/>
    <x v="0"/>
    <x v="0"/>
    <x v="0"/>
    <x v="0"/>
    <x v="0"/>
    <x v="0"/>
    <x v="0"/>
    <x v="0"/>
    <x v="0"/>
    <x v="0"/>
    <x v="0"/>
    <x v="0"/>
    <x v="0"/>
    <x v="0"/>
    <x v="3"/>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1"/>
    <x v="0"/>
    <x v="0"/>
    <x v="3"/>
    <x v="2"/>
    <x v="1"/>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1"/>
    <m/>
    <m/>
    <m/>
    <m/>
    <m/>
    <m/>
  </r>
  <r>
    <x v="0"/>
    <x v="37"/>
    <x v="0"/>
    <s v="Webb"/>
    <x v="3"/>
    <x v="0"/>
    <x v="1"/>
    <x v="0"/>
    <x v="0"/>
    <x v="0"/>
    <x v="0"/>
    <x v="0"/>
    <x v="0"/>
    <x v="0"/>
    <x v="0"/>
    <x v="0"/>
    <x v="0"/>
    <x v="0"/>
    <x v="0"/>
    <x v="0"/>
    <x v="0"/>
    <x v="0"/>
    <x v="0"/>
    <x v="0"/>
    <x v="0"/>
    <x v="0"/>
    <x v="0"/>
    <x v="0"/>
    <x v="1"/>
    <x v="0"/>
    <x v="2"/>
    <x v="3"/>
    <x v="2"/>
    <x v="0"/>
    <m/>
    <m/>
    <m/>
    <m/>
    <m/>
    <m/>
  </r>
  <r>
    <x v="0"/>
    <x v="137"/>
    <x v="0"/>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2"/>
    <x v="0"/>
    <x v="2"/>
    <x v="1"/>
    <m/>
    <m/>
    <m/>
    <m/>
    <m/>
    <m/>
  </r>
  <r>
    <x v="0"/>
    <x v="8"/>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1"/>
    <x v="0"/>
    <x v="2"/>
    <x v="3"/>
    <x v="2"/>
    <x v="0"/>
    <m/>
    <m/>
    <m/>
    <m/>
    <m/>
    <m/>
  </r>
  <r>
    <x v="0"/>
    <x v="17"/>
    <x v="1"/>
    <s v="Webb"/>
    <x v="3"/>
    <x v="0"/>
    <x v="1"/>
    <x v="0"/>
    <x v="0"/>
    <x v="0"/>
    <x v="0"/>
    <x v="0"/>
    <x v="0"/>
    <x v="0"/>
    <x v="0"/>
    <x v="0"/>
    <x v="0"/>
    <x v="0"/>
    <x v="0"/>
    <x v="0"/>
    <x v="0"/>
    <x v="0"/>
    <x v="0"/>
    <x v="0"/>
    <x v="0"/>
    <x v="0"/>
    <x v="0"/>
    <x v="0"/>
    <x v="0"/>
    <x v="0"/>
    <x v="2"/>
    <x v="3"/>
    <x v="2"/>
    <x v="0"/>
    <m/>
    <m/>
    <m/>
    <m/>
    <m/>
    <m/>
  </r>
  <r>
    <x v="0"/>
    <x v="17"/>
    <x v="1"/>
    <s v="Webb"/>
    <x v="3"/>
    <x v="0"/>
    <x v="1"/>
    <x v="0"/>
    <x v="0"/>
    <x v="0"/>
    <x v="0"/>
    <x v="0"/>
    <x v="0"/>
    <x v="0"/>
    <x v="0"/>
    <x v="0"/>
    <x v="0"/>
    <x v="0"/>
    <x v="0"/>
    <x v="0"/>
    <x v="0"/>
    <x v="0"/>
    <x v="0"/>
    <x v="0"/>
    <x v="0"/>
    <x v="0"/>
    <x v="0"/>
    <x v="0"/>
    <x v="0"/>
    <x v="0"/>
    <x v="0"/>
    <x v="3"/>
    <x v="2"/>
    <x v="0"/>
    <m/>
    <m/>
    <m/>
    <m/>
    <m/>
    <m/>
  </r>
  <r>
    <x v="0"/>
    <x v="0"/>
    <x v="0"/>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1"/>
    <x v="0"/>
    <x v="0"/>
    <x v="0"/>
    <x v="2"/>
    <x v="1"/>
    <m/>
    <m/>
    <m/>
    <m/>
    <m/>
    <m/>
  </r>
  <r>
    <x v="0"/>
    <x v="98"/>
    <x v="2"/>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2"/>
    <x v="0"/>
    <x v="1"/>
    <x v="2"/>
    <x v="0"/>
    <m/>
    <m/>
    <m/>
    <m/>
    <m/>
    <m/>
  </r>
  <r>
    <x v="0"/>
    <x v="37"/>
    <x v="0"/>
    <s v="Webb"/>
    <x v="3"/>
    <x v="0"/>
    <x v="1"/>
    <x v="0"/>
    <x v="0"/>
    <x v="0"/>
    <x v="0"/>
    <x v="0"/>
    <x v="0"/>
    <x v="0"/>
    <x v="0"/>
    <x v="0"/>
    <x v="0"/>
    <x v="0"/>
    <x v="0"/>
    <x v="0"/>
    <x v="0"/>
    <x v="0"/>
    <x v="0"/>
    <x v="0"/>
    <x v="0"/>
    <x v="0"/>
    <x v="0"/>
    <x v="0"/>
    <x v="0"/>
    <x v="1"/>
    <x v="0"/>
    <x v="3"/>
    <x v="2"/>
    <x v="0"/>
    <m/>
    <m/>
    <m/>
    <m/>
    <m/>
    <m/>
  </r>
  <r>
    <x v="0"/>
    <x v="123"/>
    <x v="1"/>
    <s v="Webb"/>
    <x v="3"/>
    <x v="0"/>
    <x v="0"/>
    <x v="0"/>
    <x v="0"/>
    <x v="0"/>
    <x v="0"/>
    <x v="0"/>
    <x v="0"/>
    <x v="0"/>
    <x v="0"/>
    <x v="0"/>
    <x v="0"/>
    <x v="0"/>
    <x v="0"/>
    <x v="0"/>
    <x v="0"/>
    <x v="0"/>
    <x v="0"/>
    <x v="0"/>
    <x v="0"/>
    <x v="0"/>
    <x v="0"/>
    <x v="0"/>
    <x v="0"/>
    <x v="0"/>
    <x v="2"/>
    <x v="3"/>
    <x v="2"/>
    <x v="3"/>
    <m/>
    <m/>
    <m/>
    <m/>
    <m/>
    <m/>
  </r>
  <r>
    <x v="0"/>
    <x v="53"/>
    <x v="1"/>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3"/>
    <x v="1"/>
    <x v="0"/>
    <x v="1"/>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1"/>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3"/>
    <x v="1"/>
    <x v="2"/>
    <x v="2"/>
    <x v="2"/>
    <m/>
    <m/>
    <m/>
    <m/>
    <m/>
    <m/>
  </r>
  <r>
    <x v="0"/>
    <x v="133"/>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66"/>
    <x v="1"/>
    <s v="Webb"/>
    <x v="3"/>
    <x v="0"/>
    <x v="0"/>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1"/>
    <x v="0"/>
    <x v="0"/>
    <x v="0"/>
    <x v="2"/>
    <x v="0"/>
    <m/>
    <m/>
    <m/>
    <m/>
    <m/>
    <m/>
  </r>
  <r>
    <x v="0"/>
    <x v="101"/>
    <x v="1"/>
    <s v="Webb"/>
    <x v="3"/>
    <x v="0"/>
    <x v="0"/>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1"/>
    <x v="0"/>
    <x v="0"/>
    <x v="2"/>
    <x v="0"/>
    <m/>
    <m/>
    <m/>
    <m/>
    <m/>
    <m/>
  </r>
  <r>
    <x v="0"/>
    <x v="101"/>
    <x v="1"/>
    <s v="Webb"/>
    <x v="3"/>
    <x v="0"/>
    <x v="0"/>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65"/>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1"/>
    <x v="0"/>
    <x v="0"/>
    <x v="0"/>
    <x v="2"/>
    <x v="0"/>
    <m/>
    <m/>
    <m/>
    <m/>
    <m/>
    <m/>
  </r>
  <r>
    <x v="0"/>
    <x v="91"/>
    <x v="0"/>
    <s v="Webb"/>
    <x v="3"/>
    <x v="0"/>
    <x v="0"/>
    <x v="0"/>
    <x v="0"/>
    <x v="0"/>
    <x v="0"/>
    <x v="0"/>
    <x v="0"/>
    <x v="0"/>
    <x v="0"/>
    <x v="0"/>
    <x v="0"/>
    <x v="0"/>
    <x v="0"/>
    <x v="0"/>
    <x v="0"/>
    <x v="0"/>
    <x v="0"/>
    <x v="0"/>
    <x v="0"/>
    <x v="0"/>
    <x v="0"/>
    <x v="0"/>
    <x v="3"/>
    <x v="0"/>
    <x v="0"/>
    <x v="3"/>
    <x v="2"/>
    <x v="1"/>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1"/>
    <m/>
    <m/>
    <m/>
    <m/>
    <m/>
    <m/>
  </r>
  <r>
    <x v="0"/>
    <x v="136"/>
    <x v="1"/>
    <s v="Webb"/>
    <x v="3"/>
    <x v="0"/>
    <x v="1"/>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3"/>
    <x v="2"/>
    <x v="0"/>
    <m/>
    <m/>
    <m/>
    <m/>
    <m/>
    <m/>
  </r>
  <r>
    <x v="0"/>
    <x v="15"/>
    <x v="1"/>
    <s v="Webb"/>
    <x v="3"/>
    <x v="0"/>
    <x v="1"/>
    <x v="0"/>
    <x v="0"/>
    <x v="0"/>
    <x v="0"/>
    <x v="0"/>
    <x v="0"/>
    <x v="0"/>
    <x v="0"/>
    <x v="0"/>
    <x v="0"/>
    <x v="0"/>
    <x v="0"/>
    <x v="0"/>
    <x v="0"/>
    <x v="0"/>
    <x v="0"/>
    <x v="0"/>
    <x v="0"/>
    <x v="0"/>
    <x v="0"/>
    <x v="0"/>
    <x v="0"/>
    <x v="0"/>
    <x v="0"/>
    <x v="0"/>
    <x v="2"/>
    <x v="0"/>
    <m/>
    <m/>
    <m/>
    <m/>
    <m/>
    <m/>
  </r>
  <r>
    <x v="0"/>
    <x v="138"/>
    <x v="0"/>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1"/>
    <m/>
    <m/>
    <m/>
    <m/>
    <m/>
    <m/>
  </r>
  <r>
    <x v="0"/>
    <x v="12"/>
    <x v="1"/>
    <s v="Webb"/>
    <x v="3"/>
    <x v="0"/>
    <x v="1"/>
    <x v="0"/>
    <x v="0"/>
    <x v="0"/>
    <x v="0"/>
    <x v="0"/>
    <x v="0"/>
    <x v="0"/>
    <x v="0"/>
    <x v="0"/>
    <x v="0"/>
    <x v="0"/>
    <x v="0"/>
    <x v="0"/>
    <x v="0"/>
    <x v="0"/>
    <x v="0"/>
    <x v="0"/>
    <x v="0"/>
    <x v="0"/>
    <x v="0"/>
    <x v="0"/>
    <x v="0"/>
    <x v="0"/>
    <x v="0"/>
    <x v="0"/>
    <x v="2"/>
    <x v="0"/>
    <m/>
    <m/>
    <m/>
    <m/>
    <m/>
    <m/>
  </r>
  <r>
    <x v="0"/>
    <x v="39"/>
    <x v="0"/>
    <s v="Webb"/>
    <x v="3"/>
    <x v="0"/>
    <x v="1"/>
    <x v="0"/>
    <x v="0"/>
    <x v="0"/>
    <x v="0"/>
    <x v="0"/>
    <x v="0"/>
    <x v="0"/>
    <x v="0"/>
    <x v="0"/>
    <x v="0"/>
    <x v="0"/>
    <x v="0"/>
    <x v="0"/>
    <x v="0"/>
    <x v="0"/>
    <x v="0"/>
    <x v="0"/>
    <x v="0"/>
    <x v="0"/>
    <x v="0"/>
    <x v="0"/>
    <x v="2"/>
    <x v="0"/>
    <x v="0"/>
    <x v="0"/>
    <x v="2"/>
    <x v="1"/>
    <m/>
    <m/>
    <m/>
    <m/>
    <m/>
    <m/>
  </r>
  <r>
    <x v="0"/>
    <x v="39"/>
    <x v="0"/>
    <s v="Webb"/>
    <x v="3"/>
    <x v="0"/>
    <x v="1"/>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28"/>
    <x v="0"/>
    <s v="Webb"/>
    <x v="3"/>
    <x v="0"/>
    <x v="1"/>
    <x v="0"/>
    <x v="0"/>
    <x v="0"/>
    <x v="0"/>
    <x v="0"/>
    <x v="0"/>
    <x v="0"/>
    <x v="0"/>
    <x v="0"/>
    <x v="0"/>
    <x v="0"/>
    <x v="0"/>
    <x v="0"/>
    <x v="0"/>
    <x v="0"/>
    <x v="0"/>
    <x v="0"/>
    <x v="0"/>
    <x v="0"/>
    <x v="0"/>
    <x v="0"/>
    <x v="1"/>
    <x v="1"/>
    <x v="0"/>
    <x v="3"/>
    <x v="2"/>
    <x v="1"/>
    <m/>
    <m/>
    <m/>
    <m/>
    <m/>
    <m/>
  </r>
  <r>
    <x v="0"/>
    <x v="39"/>
    <x v="0"/>
    <s v="Webb"/>
    <x v="3"/>
    <x v="0"/>
    <x v="1"/>
    <x v="0"/>
    <x v="0"/>
    <x v="0"/>
    <x v="0"/>
    <x v="0"/>
    <x v="0"/>
    <x v="0"/>
    <x v="0"/>
    <x v="0"/>
    <x v="0"/>
    <x v="0"/>
    <x v="0"/>
    <x v="0"/>
    <x v="0"/>
    <x v="0"/>
    <x v="0"/>
    <x v="0"/>
    <x v="0"/>
    <x v="0"/>
    <x v="0"/>
    <x v="0"/>
    <x v="0"/>
    <x v="0"/>
    <x v="0"/>
    <x v="0"/>
    <x v="2"/>
    <x v="1"/>
    <m/>
    <m/>
    <m/>
    <m/>
    <m/>
    <m/>
  </r>
  <r>
    <x v="0"/>
    <x v="39"/>
    <x v="0"/>
    <s v="Webb"/>
    <x v="3"/>
    <x v="0"/>
    <x v="1"/>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39"/>
    <x v="0"/>
    <s v="Webb"/>
    <x v="3"/>
    <x v="0"/>
    <x v="1"/>
    <x v="0"/>
    <x v="0"/>
    <x v="0"/>
    <x v="0"/>
    <x v="0"/>
    <x v="0"/>
    <x v="0"/>
    <x v="0"/>
    <x v="0"/>
    <x v="0"/>
    <x v="0"/>
    <x v="0"/>
    <x v="0"/>
    <x v="0"/>
    <x v="0"/>
    <x v="0"/>
    <x v="0"/>
    <x v="0"/>
    <x v="0"/>
    <x v="0"/>
    <x v="0"/>
    <x v="0"/>
    <x v="0"/>
    <x v="0"/>
    <x v="0"/>
    <x v="2"/>
    <x v="0"/>
    <m/>
    <m/>
    <m/>
    <m/>
    <m/>
    <m/>
  </r>
  <r>
    <x v="0"/>
    <x v="39"/>
    <x v="0"/>
    <s v="Webb"/>
    <x v="3"/>
    <x v="0"/>
    <x v="1"/>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1"/>
    <x v="0"/>
    <x v="0"/>
    <x v="0"/>
    <x v="2"/>
    <x v="1"/>
    <m/>
    <m/>
    <m/>
    <m/>
    <m/>
    <m/>
  </r>
  <r>
    <x v="0"/>
    <x v="51"/>
    <x v="0"/>
    <s v="Webb"/>
    <x v="3"/>
    <x v="0"/>
    <x v="1"/>
    <x v="0"/>
    <x v="0"/>
    <x v="0"/>
    <x v="0"/>
    <x v="0"/>
    <x v="0"/>
    <x v="0"/>
    <x v="0"/>
    <x v="0"/>
    <x v="0"/>
    <x v="0"/>
    <x v="0"/>
    <x v="0"/>
    <x v="0"/>
    <x v="0"/>
    <x v="0"/>
    <x v="0"/>
    <x v="0"/>
    <x v="0"/>
    <x v="0"/>
    <x v="0"/>
    <x v="0"/>
    <x v="1"/>
    <x v="0"/>
    <x v="3"/>
    <x v="2"/>
    <x v="1"/>
    <m/>
    <m/>
    <m/>
    <m/>
    <m/>
    <m/>
  </r>
  <r>
    <x v="0"/>
    <x v="51"/>
    <x v="0"/>
    <s v="Webb"/>
    <x v="3"/>
    <x v="0"/>
    <x v="0"/>
    <x v="0"/>
    <x v="0"/>
    <x v="0"/>
    <x v="0"/>
    <x v="0"/>
    <x v="0"/>
    <x v="0"/>
    <x v="0"/>
    <x v="0"/>
    <x v="0"/>
    <x v="0"/>
    <x v="0"/>
    <x v="0"/>
    <x v="0"/>
    <x v="0"/>
    <x v="0"/>
    <x v="0"/>
    <x v="0"/>
    <x v="0"/>
    <x v="0"/>
    <x v="0"/>
    <x v="1"/>
    <x v="0"/>
    <x v="0"/>
    <x v="0"/>
    <x v="2"/>
    <x v="1"/>
    <m/>
    <m/>
    <m/>
    <m/>
    <m/>
    <m/>
  </r>
  <r>
    <x v="0"/>
    <x v="51"/>
    <x v="0"/>
    <s v="Webb"/>
    <x v="3"/>
    <x v="0"/>
    <x v="1"/>
    <x v="0"/>
    <x v="0"/>
    <x v="0"/>
    <x v="0"/>
    <x v="0"/>
    <x v="0"/>
    <x v="0"/>
    <x v="0"/>
    <x v="0"/>
    <x v="0"/>
    <x v="0"/>
    <x v="0"/>
    <x v="0"/>
    <x v="0"/>
    <x v="0"/>
    <x v="0"/>
    <x v="0"/>
    <x v="0"/>
    <x v="0"/>
    <x v="0"/>
    <x v="0"/>
    <x v="0"/>
    <x v="0"/>
    <x v="0"/>
    <x v="0"/>
    <x v="2"/>
    <x v="0"/>
    <m/>
    <m/>
    <m/>
    <m/>
    <m/>
    <m/>
  </r>
  <r>
    <x v="0"/>
    <x v="51"/>
    <x v="0"/>
    <s v="Webb"/>
    <x v="3"/>
    <x v="0"/>
    <x v="0"/>
    <x v="0"/>
    <x v="0"/>
    <x v="0"/>
    <x v="0"/>
    <x v="0"/>
    <x v="0"/>
    <x v="0"/>
    <x v="0"/>
    <x v="0"/>
    <x v="0"/>
    <x v="0"/>
    <x v="0"/>
    <x v="0"/>
    <x v="0"/>
    <x v="0"/>
    <x v="0"/>
    <x v="0"/>
    <x v="0"/>
    <x v="0"/>
    <x v="0"/>
    <x v="0"/>
    <x v="0"/>
    <x v="1"/>
    <x v="0"/>
    <x v="3"/>
    <x v="2"/>
    <x v="1"/>
    <m/>
    <m/>
    <m/>
    <m/>
    <m/>
    <m/>
  </r>
  <r>
    <x v="0"/>
    <x v="51"/>
    <x v="0"/>
    <s v="Webb"/>
    <x v="3"/>
    <x v="0"/>
    <x v="0"/>
    <x v="0"/>
    <x v="0"/>
    <x v="0"/>
    <x v="0"/>
    <x v="0"/>
    <x v="0"/>
    <x v="0"/>
    <x v="0"/>
    <x v="0"/>
    <x v="0"/>
    <x v="0"/>
    <x v="0"/>
    <x v="0"/>
    <x v="0"/>
    <x v="0"/>
    <x v="0"/>
    <x v="0"/>
    <x v="0"/>
    <x v="0"/>
    <x v="0"/>
    <x v="0"/>
    <x v="0"/>
    <x v="1"/>
    <x v="0"/>
    <x v="0"/>
    <x v="2"/>
    <x v="3"/>
    <m/>
    <m/>
    <m/>
    <m/>
    <m/>
    <m/>
  </r>
  <r>
    <x v="0"/>
    <x v="51"/>
    <x v="0"/>
    <s v="Webb"/>
    <x v="3"/>
    <x v="0"/>
    <x v="0"/>
    <x v="0"/>
    <x v="0"/>
    <x v="0"/>
    <x v="0"/>
    <x v="0"/>
    <x v="0"/>
    <x v="0"/>
    <x v="0"/>
    <x v="0"/>
    <x v="0"/>
    <x v="0"/>
    <x v="0"/>
    <x v="0"/>
    <x v="0"/>
    <x v="0"/>
    <x v="0"/>
    <x v="0"/>
    <x v="0"/>
    <x v="0"/>
    <x v="0"/>
    <x v="0"/>
    <x v="0"/>
    <x v="1"/>
    <x v="0"/>
    <x v="0"/>
    <x v="2"/>
    <x v="1"/>
    <m/>
    <m/>
    <m/>
    <m/>
    <m/>
    <m/>
  </r>
  <r>
    <x v="0"/>
    <x v="51"/>
    <x v="0"/>
    <s v="Webb"/>
    <x v="3"/>
    <x v="0"/>
    <x v="0"/>
    <x v="0"/>
    <x v="0"/>
    <x v="0"/>
    <x v="0"/>
    <x v="0"/>
    <x v="0"/>
    <x v="0"/>
    <x v="0"/>
    <x v="0"/>
    <x v="0"/>
    <x v="0"/>
    <x v="0"/>
    <x v="0"/>
    <x v="0"/>
    <x v="0"/>
    <x v="0"/>
    <x v="0"/>
    <x v="0"/>
    <x v="0"/>
    <x v="0"/>
    <x v="0"/>
    <x v="1"/>
    <x v="0"/>
    <x v="2"/>
    <x v="0"/>
    <x v="2"/>
    <x v="1"/>
    <m/>
    <m/>
    <m/>
    <m/>
    <m/>
    <m/>
  </r>
  <r>
    <x v="0"/>
    <x v="51"/>
    <x v="0"/>
    <s v="Webb"/>
    <x v="3"/>
    <x v="0"/>
    <x v="0"/>
    <x v="0"/>
    <x v="0"/>
    <x v="0"/>
    <x v="0"/>
    <x v="0"/>
    <x v="0"/>
    <x v="0"/>
    <x v="0"/>
    <x v="0"/>
    <x v="0"/>
    <x v="0"/>
    <x v="0"/>
    <x v="0"/>
    <x v="0"/>
    <x v="0"/>
    <x v="0"/>
    <x v="0"/>
    <x v="0"/>
    <x v="0"/>
    <x v="0"/>
    <x v="0"/>
    <x v="0"/>
    <x v="0"/>
    <x v="0"/>
    <x v="3"/>
    <x v="2"/>
    <x v="3"/>
    <m/>
    <m/>
    <m/>
    <m/>
    <m/>
    <m/>
  </r>
  <r>
    <x v="0"/>
    <x v="51"/>
    <x v="0"/>
    <s v="Webb"/>
    <x v="3"/>
    <x v="0"/>
    <x v="0"/>
    <x v="0"/>
    <x v="0"/>
    <x v="0"/>
    <x v="0"/>
    <x v="0"/>
    <x v="0"/>
    <x v="0"/>
    <x v="0"/>
    <x v="0"/>
    <x v="0"/>
    <x v="0"/>
    <x v="0"/>
    <x v="0"/>
    <x v="0"/>
    <x v="0"/>
    <x v="0"/>
    <x v="0"/>
    <x v="0"/>
    <x v="0"/>
    <x v="0"/>
    <x v="0"/>
    <x v="1"/>
    <x v="0"/>
    <x v="0"/>
    <x v="3"/>
    <x v="2"/>
    <x v="1"/>
    <m/>
    <m/>
    <m/>
    <m/>
    <m/>
    <m/>
  </r>
  <r>
    <x v="0"/>
    <x v="6"/>
    <x v="1"/>
    <s v="Webb"/>
    <x v="3"/>
    <x v="0"/>
    <x v="0"/>
    <x v="0"/>
    <x v="0"/>
    <x v="0"/>
    <x v="0"/>
    <x v="0"/>
    <x v="0"/>
    <x v="0"/>
    <x v="0"/>
    <x v="0"/>
    <x v="0"/>
    <x v="0"/>
    <x v="0"/>
    <x v="0"/>
    <x v="0"/>
    <x v="0"/>
    <x v="0"/>
    <x v="0"/>
    <x v="0"/>
    <x v="0"/>
    <x v="0"/>
    <x v="0"/>
    <x v="0"/>
    <x v="0"/>
    <x v="3"/>
    <x v="0"/>
    <x v="2"/>
    <x v="0"/>
    <m/>
    <m/>
    <m/>
    <m/>
    <m/>
    <m/>
  </r>
  <r>
    <x v="0"/>
    <x v="10"/>
    <x v="0"/>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1"/>
    <x v="0"/>
    <x v="0"/>
    <x v="2"/>
    <x v="0"/>
    <m/>
    <m/>
    <m/>
    <m/>
    <m/>
    <m/>
  </r>
  <r>
    <x v="0"/>
    <x v="81"/>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1"/>
    <x v="0"/>
    <x v="0"/>
    <x v="2"/>
    <x v="0"/>
    <m/>
    <m/>
    <m/>
    <m/>
    <m/>
    <m/>
  </r>
  <r>
    <x v="0"/>
    <x v="42"/>
    <x v="0"/>
    <s v="Webb"/>
    <x v="3"/>
    <x v="0"/>
    <x v="1"/>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1"/>
    <x v="2"/>
    <x v="3"/>
    <x v="2"/>
    <x v="0"/>
    <m/>
    <m/>
    <m/>
    <m/>
    <m/>
    <m/>
  </r>
  <r>
    <x v="0"/>
    <x v="6"/>
    <x v="1"/>
    <s v="Webb"/>
    <x v="3"/>
    <x v="0"/>
    <x v="0"/>
    <x v="0"/>
    <x v="0"/>
    <x v="0"/>
    <x v="0"/>
    <x v="0"/>
    <x v="0"/>
    <x v="0"/>
    <x v="0"/>
    <x v="0"/>
    <x v="0"/>
    <x v="0"/>
    <x v="0"/>
    <x v="0"/>
    <x v="0"/>
    <x v="0"/>
    <x v="0"/>
    <x v="0"/>
    <x v="0"/>
    <x v="0"/>
    <x v="0"/>
    <x v="0"/>
    <x v="1"/>
    <x v="0"/>
    <x v="2"/>
    <x v="3"/>
    <x v="2"/>
    <x v="1"/>
    <m/>
    <m/>
    <m/>
    <m/>
    <m/>
    <m/>
  </r>
  <r>
    <x v="0"/>
    <x v="6"/>
    <x v="1"/>
    <s v="Webb"/>
    <x v="3"/>
    <x v="0"/>
    <x v="1"/>
    <x v="0"/>
    <x v="0"/>
    <x v="0"/>
    <x v="0"/>
    <x v="0"/>
    <x v="0"/>
    <x v="0"/>
    <x v="0"/>
    <x v="0"/>
    <x v="0"/>
    <x v="0"/>
    <x v="0"/>
    <x v="0"/>
    <x v="0"/>
    <x v="0"/>
    <x v="0"/>
    <x v="0"/>
    <x v="0"/>
    <x v="0"/>
    <x v="0"/>
    <x v="0"/>
    <x v="0"/>
    <x v="0"/>
    <x v="0"/>
    <x v="3"/>
    <x v="2"/>
    <x v="1"/>
    <m/>
    <m/>
    <m/>
    <m/>
    <m/>
    <m/>
  </r>
  <r>
    <x v="0"/>
    <x v="6"/>
    <x v="1"/>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3"/>
    <x v="0"/>
    <x v="0"/>
    <x v="0"/>
    <x v="2"/>
    <x v="0"/>
    <m/>
    <m/>
    <m/>
    <m/>
    <m/>
    <m/>
  </r>
  <r>
    <x v="0"/>
    <x v="22"/>
    <x v="0"/>
    <s v="Webb"/>
    <x v="3"/>
    <x v="0"/>
    <x v="0"/>
    <x v="0"/>
    <x v="0"/>
    <x v="0"/>
    <x v="0"/>
    <x v="0"/>
    <x v="0"/>
    <x v="0"/>
    <x v="0"/>
    <x v="0"/>
    <x v="0"/>
    <x v="0"/>
    <x v="0"/>
    <x v="0"/>
    <x v="0"/>
    <x v="0"/>
    <x v="0"/>
    <x v="0"/>
    <x v="0"/>
    <x v="0"/>
    <x v="0"/>
    <x v="0"/>
    <x v="0"/>
    <x v="1"/>
    <x v="0"/>
    <x v="3"/>
    <x v="2"/>
    <x v="3"/>
    <m/>
    <m/>
    <m/>
    <m/>
    <m/>
    <m/>
  </r>
  <r>
    <x v="0"/>
    <x v="2"/>
    <x v="1"/>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1"/>
    <x v="1"/>
    <x v="0"/>
    <x v="0"/>
    <x v="2"/>
    <x v="0"/>
    <m/>
    <m/>
    <m/>
    <m/>
    <m/>
    <m/>
  </r>
  <r>
    <x v="0"/>
    <x v="22"/>
    <x v="0"/>
    <s v="Webb"/>
    <x v="3"/>
    <x v="0"/>
    <x v="0"/>
    <x v="0"/>
    <x v="0"/>
    <x v="0"/>
    <x v="0"/>
    <x v="0"/>
    <x v="0"/>
    <x v="0"/>
    <x v="0"/>
    <x v="0"/>
    <x v="0"/>
    <x v="0"/>
    <x v="0"/>
    <x v="0"/>
    <x v="0"/>
    <x v="0"/>
    <x v="0"/>
    <x v="0"/>
    <x v="0"/>
    <x v="0"/>
    <x v="0"/>
    <x v="0"/>
    <x v="0"/>
    <x v="1"/>
    <x v="0"/>
    <x v="0"/>
    <x v="2"/>
    <x v="3"/>
    <m/>
    <m/>
    <m/>
    <m/>
    <m/>
    <m/>
  </r>
  <r>
    <x v="0"/>
    <x v="22"/>
    <x v="0"/>
    <s v="Webb"/>
    <x v="3"/>
    <x v="0"/>
    <x v="1"/>
    <x v="0"/>
    <x v="0"/>
    <x v="0"/>
    <x v="0"/>
    <x v="0"/>
    <x v="0"/>
    <x v="0"/>
    <x v="0"/>
    <x v="0"/>
    <x v="0"/>
    <x v="0"/>
    <x v="0"/>
    <x v="0"/>
    <x v="0"/>
    <x v="0"/>
    <x v="0"/>
    <x v="0"/>
    <x v="0"/>
    <x v="0"/>
    <x v="0"/>
    <x v="0"/>
    <x v="0"/>
    <x v="1"/>
    <x v="0"/>
    <x v="0"/>
    <x v="2"/>
    <x v="3"/>
    <m/>
    <m/>
    <m/>
    <m/>
    <m/>
    <m/>
  </r>
  <r>
    <x v="0"/>
    <x v="22"/>
    <x v="0"/>
    <s v="Webb"/>
    <x v="3"/>
    <x v="0"/>
    <x v="1"/>
    <x v="0"/>
    <x v="0"/>
    <x v="0"/>
    <x v="0"/>
    <x v="0"/>
    <x v="0"/>
    <x v="0"/>
    <x v="0"/>
    <x v="0"/>
    <x v="0"/>
    <x v="0"/>
    <x v="0"/>
    <x v="0"/>
    <x v="0"/>
    <x v="0"/>
    <x v="0"/>
    <x v="0"/>
    <x v="0"/>
    <x v="0"/>
    <x v="0"/>
    <x v="0"/>
    <x v="1"/>
    <x v="1"/>
    <x v="2"/>
    <x v="3"/>
    <x v="2"/>
    <x v="3"/>
    <m/>
    <m/>
    <m/>
    <m/>
    <m/>
    <m/>
  </r>
  <r>
    <x v="0"/>
    <x v="99"/>
    <x v="0"/>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1"/>
    <x v="0"/>
    <x v="3"/>
    <x v="2"/>
    <x v="0"/>
    <m/>
    <m/>
    <m/>
    <m/>
    <m/>
    <m/>
  </r>
  <r>
    <x v="0"/>
    <x v="84"/>
    <x v="0"/>
    <s v="Webb"/>
    <x v="3"/>
    <x v="0"/>
    <x v="1"/>
    <x v="0"/>
    <x v="0"/>
    <x v="0"/>
    <x v="0"/>
    <x v="0"/>
    <x v="0"/>
    <x v="0"/>
    <x v="0"/>
    <x v="0"/>
    <x v="0"/>
    <x v="0"/>
    <x v="0"/>
    <x v="0"/>
    <x v="0"/>
    <x v="0"/>
    <x v="0"/>
    <x v="0"/>
    <x v="0"/>
    <x v="0"/>
    <x v="0"/>
    <x v="0"/>
    <x v="0"/>
    <x v="0"/>
    <x v="0"/>
    <x v="3"/>
    <x v="2"/>
    <x v="3"/>
    <m/>
    <m/>
    <m/>
    <m/>
    <m/>
    <m/>
  </r>
  <r>
    <x v="0"/>
    <x v="22"/>
    <x v="0"/>
    <s v="Webb"/>
    <x v="3"/>
    <x v="0"/>
    <x v="0"/>
    <x v="0"/>
    <x v="0"/>
    <x v="0"/>
    <x v="0"/>
    <x v="0"/>
    <x v="0"/>
    <x v="0"/>
    <x v="0"/>
    <x v="0"/>
    <x v="0"/>
    <x v="0"/>
    <x v="0"/>
    <x v="0"/>
    <x v="0"/>
    <x v="0"/>
    <x v="0"/>
    <x v="0"/>
    <x v="0"/>
    <x v="0"/>
    <x v="0"/>
    <x v="0"/>
    <x v="0"/>
    <x v="1"/>
    <x v="0"/>
    <x v="3"/>
    <x v="2"/>
    <x v="3"/>
    <m/>
    <m/>
    <m/>
    <m/>
    <m/>
    <m/>
  </r>
  <r>
    <x v="0"/>
    <x v="22"/>
    <x v="0"/>
    <s v="Webb"/>
    <x v="3"/>
    <x v="0"/>
    <x v="1"/>
    <x v="0"/>
    <x v="0"/>
    <x v="0"/>
    <x v="0"/>
    <x v="0"/>
    <x v="0"/>
    <x v="0"/>
    <x v="0"/>
    <x v="0"/>
    <x v="0"/>
    <x v="0"/>
    <x v="0"/>
    <x v="0"/>
    <x v="0"/>
    <x v="0"/>
    <x v="0"/>
    <x v="0"/>
    <x v="0"/>
    <x v="0"/>
    <x v="0"/>
    <x v="0"/>
    <x v="0"/>
    <x v="0"/>
    <x v="0"/>
    <x v="1"/>
    <x v="2"/>
    <x v="0"/>
    <m/>
    <m/>
    <m/>
    <m/>
    <m/>
    <m/>
  </r>
  <r>
    <x v="0"/>
    <x v="84"/>
    <x v="0"/>
    <s v="Webb"/>
    <x v="3"/>
    <x v="0"/>
    <x v="1"/>
    <x v="0"/>
    <x v="0"/>
    <x v="0"/>
    <x v="0"/>
    <x v="0"/>
    <x v="0"/>
    <x v="0"/>
    <x v="0"/>
    <x v="0"/>
    <x v="0"/>
    <x v="0"/>
    <x v="0"/>
    <x v="0"/>
    <x v="0"/>
    <x v="0"/>
    <x v="0"/>
    <x v="0"/>
    <x v="0"/>
    <x v="0"/>
    <x v="0"/>
    <x v="0"/>
    <x v="1"/>
    <x v="0"/>
    <x v="0"/>
    <x v="3"/>
    <x v="2"/>
    <x v="0"/>
    <m/>
    <m/>
    <m/>
    <m/>
    <m/>
    <m/>
  </r>
  <r>
    <x v="0"/>
    <x v="22"/>
    <x v="0"/>
    <s v="Webb"/>
    <x v="3"/>
    <x v="0"/>
    <x v="1"/>
    <x v="0"/>
    <x v="0"/>
    <x v="0"/>
    <x v="0"/>
    <x v="0"/>
    <x v="0"/>
    <x v="0"/>
    <x v="0"/>
    <x v="0"/>
    <x v="0"/>
    <x v="0"/>
    <x v="0"/>
    <x v="0"/>
    <x v="0"/>
    <x v="0"/>
    <x v="0"/>
    <x v="0"/>
    <x v="0"/>
    <x v="0"/>
    <x v="0"/>
    <x v="0"/>
    <x v="0"/>
    <x v="0"/>
    <x v="2"/>
    <x v="1"/>
    <x v="2"/>
    <x v="1"/>
    <m/>
    <m/>
    <m/>
    <m/>
    <m/>
    <m/>
  </r>
  <r>
    <x v="0"/>
    <x v="22"/>
    <x v="0"/>
    <s v="Webb"/>
    <x v="3"/>
    <x v="0"/>
    <x v="0"/>
    <x v="0"/>
    <x v="0"/>
    <x v="0"/>
    <x v="0"/>
    <x v="0"/>
    <x v="0"/>
    <x v="0"/>
    <x v="0"/>
    <x v="0"/>
    <x v="0"/>
    <x v="0"/>
    <x v="0"/>
    <x v="0"/>
    <x v="0"/>
    <x v="0"/>
    <x v="0"/>
    <x v="0"/>
    <x v="0"/>
    <x v="0"/>
    <x v="0"/>
    <x v="0"/>
    <x v="1"/>
    <x v="1"/>
    <x v="2"/>
    <x v="1"/>
    <x v="2"/>
    <x v="3"/>
    <m/>
    <m/>
    <m/>
    <m/>
    <m/>
    <m/>
  </r>
  <r>
    <x v="0"/>
    <x v="22"/>
    <x v="0"/>
    <s v="Webb"/>
    <x v="3"/>
    <x v="0"/>
    <x v="0"/>
    <x v="0"/>
    <x v="0"/>
    <x v="0"/>
    <x v="0"/>
    <x v="0"/>
    <x v="0"/>
    <x v="0"/>
    <x v="0"/>
    <x v="0"/>
    <x v="0"/>
    <x v="0"/>
    <x v="0"/>
    <x v="0"/>
    <x v="0"/>
    <x v="0"/>
    <x v="0"/>
    <x v="0"/>
    <x v="0"/>
    <x v="0"/>
    <x v="0"/>
    <x v="0"/>
    <x v="0"/>
    <x v="0"/>
    <x v="0"/>
    <x v="3"/>
    <x v="2"/>
    <x v="3"/>
    <m/>
    <m/>
    <m/>
    <m/>
    <m/>
    <m/>
  </r>
  <r>
    <x v="0"/>
    <x v="14"/>
    <x v="0"/>
    <s v="Webb"/>
    <x v="3"/>
    <x v="0"/>
    <x v="1"/>
    <x v="0"/>
    <x v="0"/>
    <x v="0"/>
    <x v="0"/>
    <x v="0"/>
    <x v="0"/>
    <x v="0"/>
    <x v="0"/>
    <x v="0"/>
    <x v="0"/>
    <x v="0"/>
    <x v="0"/>
    <x v="0"/>
    <x v="0"/>
    <x v="0"/>
    <x v="0"/>
    <x v="0"/>
    <x v="0"/>
    <x v="0"/>
    <x v="0"/>
    <x v="0"/>
    <x v="1"/>
    <x v="1"/>
    <x v="0"/>
    <x v="3"/>
    <x v="2"/>
    <x v="0"/>
    <m/>
    <m/>
    <m/>
    <m/>
    <m/>
    <m/>
  </r>
  <r>
    <x v="0"/>
    <x v="14"/>
    <x v="0"/>
    <s v="Webb"/>
    <x v="3"/>
    <x v="0"/>
    <x v="1"/>
    <x v="0"/>
    <x v="0"/>
    <x v="0"/>
    <x v="0"/>
    <x v="0"/>
    <x v="0"/>
    <x v="0"/>
    <x v="0"/>
    <x v="0"/>
    <x v="0"/>
    <x v="0"/>
    <x v="0"/>
    <x v="0"/>
    <x v="0"/>
    <x v="0"/>
    <x v="0"/>
    <x v="0"/>
    <x v="0"/>
    <x v="0"/>
    <x v="0"/>
    <x v="0"/>
    <x v="0"/>
    <x v="0"/>
    <x v="0"/>
    <x v="1"/>
    <x v="2"/>
    <x v="1"/>
    <m/>
    <m/>
    <m/>
    <m/>
    <m/>
    <m/>
  </r>
  <r>
    <x v="0"/>
    <x v="1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1"/>
    <x v="2"/>
    <x v="3"/>
    <x v="2"/>
    <x v="1"/>
    <m/>
    <m/>
    <m/>
    <m/>
    <m/>
    <m/>
  </r>
  <r>
    <x v="0"/>
    <x v="90"/>
    <x v="0"/>
    <s v="Webb"/>
    <x v="3"/>
    <x v="0"/>
    <x v="1"/>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3"/>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3"/>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1"/>
    <x v="0"/>
    <x v="0"/>
    <x v="0"/>
    <x v="2"/>
    <x v="1"/>
    <m/>
    <m/>
    <m/>
    <m/>
    <m/>
    <m/>
  </r>
  <r>
    <x v="0"/>
    <x v="107"/>
    <x v="0"/>
    <s v="Webb"/>
    <x v="3"/>
    <x v="0"/>
    <x v="1"/>
    <x v="0"/>
    <x v="0"/>
    <x v="0"/>
    <x v="0"/>
    <x v="0"/>
    <x v="0"/>
    <x v="0"/>
    <x v="0"/>
    <x v="0"/>
    <x v="0"/>
    <x v="0"/>
    <x v="0"/>
    <x v="0"/>
    <x v="0"/>
    <x v="0"/>
    <x v="0"/>
    <x v="0"/>
    <x v="0"/>
    <x v="0"/>
    <x v="0"/>
    <x v="0"/>
    <x v="0"/>
    <x v="1"/>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22"/>
    <x v="0"/>
    <s v="Webb"/>
    <x v="3"/>
    <x v="0"/>
    <x v="0"/>
    <x v="0"/>
    <x v="0"/>
    <x v="0"/>
    <x v="0"/>
    <x v="0"/>
    <x v="0"/>
    <x v="0"/>
    <x v="0"/>
    <x v="0"/>
    <x v="0"/>
    <x v="0"/>
    <x v="0"/>
    <x v="0"/>
    <x v="0"/>
    <x v="0"/>
    <x v="0"/>
    <x v="0"/>
    <x v="0"/>
    <x v="0"/>
    <x v="0"/>
    <x v="0"/>
    <x v="0"/>
    <x v="0"/>
    <x v="0"/>
    <x v="3"/>
    <x v="2"/>
    <x v="3"/>
    <m/>
    <m/>
    <m/>
    <m/>
    <m/>
    <m/>
  </r>
  <r>
    <x v="0"/>
    <x v="22"/>
    <x v="0"/>
    <s v="Webb"/>
    <x v="3"/>
    <x v="0"/>
    <x v="1"/>
    <x v="0"/>
    <x v="0"/>
    <x v="0"/>
    <x v="0"/>
    <x v="0"/>
    <x v="0"/>
    <x v="0"/>
    <x v="0"/>
    <x v="0"/>
    <x v="0"/>
    <x v="0"/>
    <x v="0"/>
    <x v="0"/>
    <x v="0"/>
    <x v="0"/>
    <x v="0"/>
    <x v="0"/>
    <x v="0"/>
    <x v="0"/>
    <x v="0"/>
    <x v="0"/>
    <x v="0"/>
    <x v="0"/>
    <x v="0"/>
    <x v="0"/>
    <x v="2"/>
    <x v="3"/>
    <m/>
    <m/>
    <m/>
    <m/>
    <m/>
    <m/>
  </r>
  <r>
    <x v="0"/>
    <x v="22"/>
    <x v="0"/>
    <s v="Webb"/>
    <x v="3"/>
    <x v="0"/>
    <x v="0"/>
    <x v="0"/>
    <x v="0"/>
    <x v="0"/>
    <x v="0"/>
    <x v="0"/>
    <x v="0"/>
    <x v="0"/>
    <x v="0"/>
    <x v="0"/>
    <x v="0"/>
    <x v="0"/>
    <x v="0"/>
    <x v="0"/>
    <x v="0"/>
    <x v="0"/>
    <x v="0"/>
    <x v="0"/>
    <x v="0"/>
    <x v="0"/>
    <x v="0"/>
    <x v="0"/>
    <x v="0"/>
    <x v="1"/>
    <x v="0"/>
    <x v="3"/>
    <x v="2"/>
    <x v="3"/>
    <m/>
    <m/>
    <m/>
    <m/>
    <m/>
    <m/>
  </r>
  <r>
    <x v="0"/>
    <x v="22"/>
    <x v="0"/>
    <s v="Webb"/>
    <x v="3"/>
    <x v="0"/>
    <x v="0"/>
    <x v="0"/>
    <x v="0"/>
    <x v="0"/>
    <x v="0"/>
    <x v="0"/>
    <x v="0"/>
    <x v="0"/>
    <x v="0"/>
    <x v="0"/>
    <x v="0"/>
    <x v="0"/>
    <x v="0"/>
    <x v="0"/>
    <x v="0"/>
    <x v="0"/>
    <x v="0"/>
    <x v="0"/>
    <x v="0"/>
    <x v="0"/>
    <x v="0"/>
    <x v="0"/>
    <x v="0"/>
    <x v="0"/>
    <x v="0"/>
    <x v="0"/>
    <x v="2"/>
    <x v="3"/>
    <m/>
    <m/>
    <m/>
    <m/>
    <m/>
    <m/>
  </r>
  <r>
    <x v="0"/>
    <x v="2"/>
    <x v="1"/>
    <s v="Webb"/>
    <x v="3"/>
    <x v="0"/>
    <x v="0"/>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0"/>
    <x v="0"/>
    <x v="0"/>
    <x v="2"/>
    <x v="1"/>
    <m/>
    <m/>
    <m/>
    <m/>
    <m/>
    <m/>
  </r>
  <r>
    <x v="0"/>
    <x v="21"/>
    <x v="0"/>
    <s v="Webb"/>
    <x v="3"/>
    <x v="0"/>
    <x v="1"/>
    <x v="0"/>
    <x v="0"/>
    <x v="0"/>
    <x v="0"/>
    <x v="0"/>
    <x v="0"/>
    <x v="0"/>
    <x v="0"/>
    <x v="0"/>
    <x v="0"/>
    <x v="0"/>
    <x v="0"/>
    <x v="0"/>
    <x v="0"/>
    <x v="0"/>
    <x v="0"/>
    <x v="0"/>
    <x v="0"/>
    <x v="0"/>
    <x v="0"/>
    <x v="0"/>
    <x v="0"/>
    <x v="0"/>
    <x v="3"/>
    <x v="0"/>
    <x v="2"/>
    <x v="3"/>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130"/>
    <x v="1"/>
    <s v="Webb"/>
    <x v="3"/>
    <x v="1"/>
    <x v="1"/>
    <x v="3"/>
    <x v="0"/>
    <x v="0"/>
    <x v="0"/>
    <x v="2"/>
    <x v="0"/>
    <x v="0"/>
    <x v="2"/>
    <x v="0"/>
    <x v="2"/>
    <x v="3"/>
    <x v="0"/>
    <x v="0"/>
    <x v="2"/>
    <x v="0"/>
    <x v="0"/>
    <x v="0"/>
    <x v="0"/>
    <x v="5"/>
    <x v="5"/>
    <x v="1"/>
    <x v="2"/>
    <x v="3"/>
    <x v="1"/>
    <x v="2"/>
    <x v="2"/>
    <x v="2"/>
    <m/>
    <m/>
    <m/>
    <m/>
    <m/>
    <m/>
  </r>
  <r>
    <x v="0"/>
    <x v="130"/>
    <x v="1"/>
    <s v="Webb"/>
    <x v="3"/>
    <x v="1"/>
    <x v="3"/>
    <x v="3"/>
    <x v="0"/>
    <x v="0"/>
    <x v="0"/>
    <x v="4"/>
    <x v="0"/>
    <x v="0"/>
    <x v="2"/>
    <x v="0"/>
    <x v="5"/>
    <x v="2"/>
    <x v="0"/>
    <x v="0"/>
    <x v="2"/>
    <x v="0"/>
    <x v="0"/>
    <x v="0"/>
    <x v="0"/>
    <x v="3"/>
    <x v="3"/>
    <x v="1"/>
    <x v="2"/>
    <x v="3"/>
    <x v="1"/>
    <x v="2"/>
    <x v="2"/>
    <x v="2"/>
    <m/>
    <m/>
    <m/>
    <m/>
    <m/>
    <m/>
  </r>
  <r>
    <x v="0"/>
    <x v="65"/>
    <x v="1"/>
    <s v="Webb"/>
    <x v="3"/>
    <x v="1"/>
    <x v="1"/>
    <x v="3"/>
    <x v="0"/>
    <x v="1"/>
    <x v="0"/>
    <x v="2"/>
    <x v="0"/>
    <x v="0"/>
    <x v="2"/>
    <x v="0"/>
    <x v="1"/>
    <x v="2"/>
    <x v="0"/>
    <x v="0"/>
    <x v="1"/>
    <x v="0"/>
    <x v="0"/>
    <x v="0"/>
    <x v="0"/>
    <x v="2"/>
    <x v="2"/>
    <x v="2"/>
    <x v="2"/>
    <x v="3"/>
    <x v="1"/>
    <x v="2"/>
    <x v="2"/>
    <x v="2"/>
    <m/>
    <m/>
    <m/>
    <m/>
    <m/>
    <m/>
  </r>
  <r>
    <x v="0"/>
    <x v="130"/>
    <x v="1"/>
    <s v="Webb"/>
    <x v="3"/>
    <x v="1"/>
    <x v="0"/>
    <x v="1"/>
    <x v="0"/>
    <x v="0"/>
    <x v="0"/>
    <x v="2"/>
    <x v="0"/>
    <x v="0"/>
    <x v="2"/>
    <x v="0"/>
    <x v="2"/>
    <x v="3"/>
    <x v="0"/>
    <x v="0"/>
    <x v="2"/>
    <x v="0"/>
    <x v="0"/>
    <x v="0"/>
    <x v="0"/>
    <x v="3"/>
    <x v="3"/>
    <x v="1"/>
    <x v="2"/>
    <x v="3"/>
    <x v="1"/>
    <x v="2"/>
    <x v="2"/>
    <x v="2"/>
    <m/>
    <m/>
    <m/>
    <m/>
    <m/>
    <m/>
  </r>
  <r>
    <x v="0"/>
    <x v="130"/>
    <x v="1"/>
    <s v="Webb"/>
    <x v="3"/>
    <x v="1"/>
    <x v="0"/>
    <x v="1"/>
    <x v="0"/>
    <x v="2"/>
    <x v="0"/>
    <x v="1"/>
    <x v="0"/>
    <x v="0"/>
    <x v="2"/>
    <x v="0"/>
    <x v="1"/>
    <x v="1"/>
    <x v="0"/>
    <x v="0"/>
    <x v="2"/>
    <x v="0"/>
    <x v="0"/>
    <x v="0"/>
    <x v="0"/>
    <x v="3"/>
    <x v="3"/>
    <x v="2"/>
    <x v="2"/>
    <x v="3"/>
    <x v="1"/>
    <x v="2"/>
    <x v="2"/>
    <x v="2"/>
    <m/>
    <m/>
    <m/>
    <m/>
    <m/>
    <m/>
  </r>
  <r>
    <x v="0"/>
    <x v="33"/>
    <x v="0"/>
    <s v="Webb"/>
    <x v="3"/>
    <x v="1"/>
    <x v="0"/>
    <x v="1"/>
    <x v="0"/>
    <x v="1"/>
    <x v="0"/>
    <x v="2"/>
    <x v="0"/>
    <x v="0"/>
    <x v="2"/>
    <x v="0"/>
    <x v="1"/>
    <x v="2"/>
    <x v="0"/>
    <x v="0"/>
    <x v="1"/>
    <x v="0"/>
    <x v="0"/>
    <x v="0"/>
    <x v="0"/>
    <x v="1"/>
    <x v="1"/>
    <x v="2"/>
    <x v="2"/>
    <x v="3"/>
    <x v="1"/>
    <x v="2"/>
    <x v="2"/>
    <x v="2"/>
    <m/>
    <m/>
    <m/>
    <m/>
    <m/>
    <m/>
  </r>
  <r>
    <x v="0"/>
    <x v="130"/>
    <x v="1"/>
    <s v="Webb"/>
    <x v="3"/>
    <x v="1"/>
    <x v="1"/>
    <x v="2"/>
    <x v="0"/>
    <x v="2"/>
    <x v="0"/>
    <x v="1"/>
    <x v="0"/>
    <x v="0"/>
    <x v="1"/>
    <x v="0"/>
    <x v="1"/>
    <x v="2"/>
    <x v="0"/>
    <x v="0"/>
    <x v="1"/>
    <x v="0"/>
    <x v="0"/>
    <x v="0"/>
    <x v="0"/>
    <x v="1"/>
    <x v="1"/>
    <x v="2"/>
    <x v="2"/>
    <x v="3"/>
    <x v="1"/>
    <x v="2"/>
    <x v="2"/>
    <x v="2"/>
    <m/>
    <m/>
    <m/>
    <m/>
    <m/>
    <m/>
  </r>
  <r>
    <x v="0"/>
    <x v="15"/>
    <x v="1"/>
    <s v="Webb"/>
    <x v="3"/>
    <x v="1"/>
    <x v="0"/>
    <x v="1"/>
    <x v="0"/>
    <x v="2"/>
    <x v="0"/>
    <x v="2"/>
    <x v="0"/>
    <x v="0"/>
    <x v="2"/>
    <x v="0"/>
    <x v="1"/>
    <x v="1"/>
    <x v="0"/>
    <x v="0"/>
    <x v="1"/>
    <x v="0"/>
    <x v="0"/>
    <x v="0"/>
    <x v="0"/>
    <x v="1"/>
    <x v="1"/>
    <x v="2"/>
    <x v="2"/>
    <x v="3"/>
    <x v="1"/>
    <x v="2"/>
    <x v="2"/>
    <x v="2"/>
    <m/>
    <m/>
    <m/>
    <m/>
    <m/>
    <m/>
  </r>
  <r>
    <x v="0"/>
    <x v="65"/>
    <x v="1"/>
    <s v="Webb"/>
    <x v="3"/>
    <x v="1"/>
    <x v="1"/>
    <x v="5"/>
    <x v="0"/>
    <x v="1"/>
    <x v="0"/>
    <x v="3"/>
    <x v="0"/>
    <x v="0"/>
    <x v="3"/>
    <x v="0"/>
    <x v="2"/>
    <x v="3"/>
    <x v="0"/>
    <x v="0"/>
    <x v="3"/>
    <x v="0"/>
    <x v="0"/>
    <x v="0"/>
    <x v="0"/>
    <x v="5"/>
    <x v="5"/>
    <x v="2"/>
    <x v="2"/>
    <x v="3"/>
    <x v="1"/>
    <x v="2"/>
    <x v="2"/>
    <x v="2"/>
    <m/>
    <m/>
    <m/>
    <m/>
    <m/>
    <m/>
  </r>
  <r>
    <x v="0"/>
    <x v="130"/>
    <x v="1"/>
    <s v="Webb"/>
    <x v="3"/>
    <x v="1"/>
    <x v="0"/>
    <x v="3"/>
    <x v="0"/>
    <x v="1"/>
    <x v="0"/>
    <x v="2"/>
    <x v="0"/>
    <x v="0"/>
    <x v="2"/>
    <x v="0"/>
    <x v="2"/>
    <x v="2"/>
    <x v="0"/>
    <x v="0"/>
    <x v="2"/>
    <x v="0"/>
    <x v="0"/>
    <x v="0"/>
    <x v="0"/>
    <x v="3"/>
    <x v="3"/>
    <x v="2"/>
    <x v="2"/>
    <x v="3"/>
    <x v="1"/>
    <x v="2"/>
    <x v="2"/>
    <x v="2"/>
    <m/>
    <m/>
    <m/>
    <m/>
    <m/>
    <m/>
  </r>
  <r>
    <x v="0"/>
    <x v="65"/>
    <x v="1"/>
    <s v="Webb"/>
    <x v="3"/>
    <x v="1"/>
    <x v="0"/>
    <x v="1"/>
    <x v="0"/>
    <x v="0"/>
    <x v="0"/>
    <x v="1"/>
    <x v="0"/>
    <x v="0"/>
    <x v="1"/>
    <x v="0"/>
    <x v="1"/>
    <x v="2"/>
    <x v="0"/>
    <x v="0"/>
    <x v="1"/>
    <x v="0"/>
    <x v="0"/>
    <x v="0"/>
    <x v="0"/>
    <x v="1"/>
    <x v="1"/>
    <x v="1"/>
    <x v="2"/>
    <x v="3"/>
    <x v="1"/>
    <x v="2"/>
    <x v="2"/>
    <x v="2"/>
    <m/>
    <m/>
    <m/>
    <m/>
    <m/>
    <m/>
  </r>
  <r>
    <x v="0"/>
    <x v="45"/>
    <x v="0"/>
    <s v="Webb"/>
    <x v="3"/>
    <x v="1"/>
    <x v="1"/>
    <x v="2"/>
    <x v="0"/>
    <x v="2"/>
    <x v="0"/>
    <x v="2"/>
    <x v="0"/>
    <x v="0"/>
    <x v="1"/>
    <x v="0"/>
    <x v="1"/>
    <x v="1"/>
    <x v="0"/>
    <x v="0"/>
    <x v="1"/>
    <x v="0"/>
    <x v="0"/>
    <x v="0"/>
    <x v="0"/>
    <x v="1"/>
    <x v="1"/>
    <x v="2"/>
    <x v="2"/>
    <x v="3"/>
    <x v="1"/>
    <x v="2"/>
    <x v="2"/>
    <x v="2"/>
    <m/>
    <m/>
    <m/>
    <m/>
    <m/>
    <m/>
  </r>
  <r>
    <x v="0"/>
    <x v="45"/>
    <x v="0"/>
    <s v="Webb"/>
    <x v="3"/>
    <x v="1"/>
    <x v="1"/>
    <x v="3"/>
    <x v="0"/>
    <x v="1"/>
    <x v="0"/>
    <x v="2"/>
    <x v="0"/>
    <x v="0"/>
    <x v="1"/>
    <x v="0"/>
    <x v="1"/>
    <x v="3"/>
    <x v="0"/>
    <x v="0"/>
    <x v="1"/>
    <x v="0"/>
    <x v="0"/>
    <x v="0"/>
    <x v="0"/>
    <x v="2"/>
    <x v="4"/>
    <x v="2"/>
    <x v="2"/>
    <x v="3"/>
    <x v="1"/>
    <x v="2"/>
    <x v="2"/>
    <x v="2"/>
    <m/>
    <m/>
    <m/>
    <m/>
    <m/>
    <m/>
  </r>
  <r>
    <x v="0"/>
    <x v="45"/>
    <x v="0"/>
    <s v="Webb"/>
    <x v="3"/>
    <x v="1"/>
    <x v="0"/>
    <x v="3"/>
    <x v="0"/>
    <x v="0"/>
    <x v="0"/>
    <x v="2"/>
    <x v="0"/>
    <x v="0"/>
    <x v="2"/>
    <x v="0"/>
    <x v="2"/>
    <x v="3"/>
    <x v="0"/>
    <x v="0"/>
    <x v="2"/>
    <x v="0"/>
    <x v="0"/>
    <x v="0"/>
    <x v="0"/>
    <x v="2"/>
    <x v="4"/>
    <x v="1"/>
    <x v="2"/>
    <x v="3"/>
    <x v="1"/>
    <x v="2"/>
    <x v="2"/>
    <x v="2"/>
    <m/>
    <m/>
    <m/>
    <m/>
    <m/>
    <m/>
  </r>
  <r>
    <x v="0"/>
    <x v="10"/>
    <x v="0"/>
    <s v="Webb"/>
    <x v="3"/>
    <x v="1"/>
    <x v="0"/>
    <x v="2"/>
    <x v="0"/>
    <x v="2"/>
    <x v="0"/>
    <x v="1"/>
    <x v="0"/>
    <x v="0"/>
    <x v="1"/>
    <x v="0"/>
    <x v="1"/>
    <x v="1"/>
    <x v="0"/>
    <x v="0"/>
    <x v="1"/>
    <x v="0"/>
    <x v="0"/>
    <x v="0"/>
    <x v="0"/>
    <x v="1"/>
    <x v="1"/>
    <x v="2"/>
    <x v="2"/>
    <x v="3"/>
    <x v="1"/>
    <x v="2"/>
    <x v="2"/>
    <x v="2"/>
    <m/>
    <m/>
    <m/>
    <m/>
    <m/>
    <m/>
  </r>
  <r>
    <x v="0"/>
    <x v="130"/>
    <x v="1"/>
    <s v="Webb"/>
    <x v="3"/>
    <x v="1"/>
    <x v="1"/>
    <x v="2"/>
    <x v="0"/>
    <x v="0"/>
    <x v="0"/>
    <x v="1"/>
    <x v="0"/>
    <x v="0"/>
    <x v="2"/>
    <x v="0"/>
    <x v="1"/>
    <x v="1"/>
    <x v="0"/>
    <x v="0"/>
    <x v="1"/>
    <x v="0"/>
    <x v="0"/>
    <x v="0"/>
    <x v="0"/>
    <x v="1"/>
    <x v="1"/>
    <x v="3"/>
    <x v="2"/>
    <x v="3"/>
    <x v="1"/>
    <x v="2"/>
    <x v="2"/>
    <x v="2"/>
    <m/>
    <m/>
    <m/>
    <m/>
    <m/>
    <m/>
  </r>
  <r>
    <x v="0"/>
    <x v="65"/>
    <x v="1"/>
    <s v="Webb"/>
    <x v="3"/>
    <x v="1"/>
    <x v="1"/>
    <x v="5"/>
    <x v="0"/>
    <x v="1"/>
    <x v="0"/>
    <x v="2"/>
    <x v="0"/>
    <x v="0"/>
    <x v="2"/>
    <x v="0"/>
    <x v="5"/>
    <x v="2"/>
    <x v="0"/>
    <x v="0"/>
    <x v="1"/>
    <x v="0"/>
    <x v="0"/>
    <x v="0"/>
    <x v="0"/>
    <x v="2"/>
    <x v="5"/>
    <x v="2"/>
    <x v="2"/>
    <x v="3"/>
    <x v="1"/>
    <x v="2"/>
    <x v="2"/>
    <x v="2"/>
    <m/>
    <m/>
    <m/>
    <m/>
    <m/>
    <m/>
  </r>
  <r>
    <x v="0"/>
    <x v="45"/>
    <x v="0"/>
    <s v="Webb"/>
    <x v="3"/>
    <x v="1"/>
    <x v="1"/>
    <x v="1"/>
    <x v="0"/>
    <x v="0"/>
    <x v="0"/>
    <x v="2"/>
    <x v="0"/>
    <x v="0"/>
    <x v="2"/>
    <x v="0"/>
    <x v="1"/>
    <x v="2"/>
    <x v="0"/>
    <x v="0"/>
    <x v="2"/>
    <x v="0"/>
    <x v="0"/>
    <x v="0"/>
    <x v="0"/>
    <x v="1"/>
    <x v="1"/>
    <x v="3"/>
    <x v="2"/>
    <x v="3"/>
    <x v="1"/>
    <x v="2"/>
    <x v="2"/>
    <x v="2"/>
    <m/>
    <m/>
    <m/>
    <m/>
    <m/>
    <m/>
  </r>
  <r>
    <x v="0"/>
    <x v="63"/>
    <x v="0"/>
    <s v="Webb"/>
    <x v="3"/>
    <x v="1"/>
    <x v="0"/>
    <x v="1"/>
    <x v="0"/>
    <x v="2"/>
    <x v="0"/>
    <x v="1"/>
    <x v="0"/>
    <x v="0"/>
    <x v="1"/>
    <x v="0"/>
    <x v="1"/>
    <x v="1"/>
    <x v="0"/>
    <x v="0"/>
    <x v="1"/>
    <x v="0"/>
    <x v="0"/>
    <x v="0"/>
    <x v="0"/>
    <x v="1"/>
    <x v="1"/>
    <x v="2"/>
    <x v="2"/>
    <x v="3"/>
    <x v="1"/>
    <x v="2"/>
    <x v="2"/>
    <x v="2"/>
    <m/>
    <m/>
    <m/>
    <m/>
    <m/>
    <m/>
  </r>
  <r>
    <x v="0"/>
    <x v="63"/>
    <x v="0"/>
    <s v="Webb"/>
    <x v="3"/>
    <x v="1"/>
    <x v="1"/>
    <x v="2"/>
    <x v="0"/>
    <x v="2"/>
    <x v="0"/>
    <x v="1"/>
    <x v="0"/>
    <x v="0"/>
    <x v="1"/>
    <x v="0"/>
    <x v="1"/>
    <x v="1"/>
    <x v="0"/>
    <x v="0"/>
    <x v="1"/>
    <x v="0"/>
    <x v="0"/>
    <x v="0"/>
    <x v="0"/>
    <x v="1"/>
    <x v="1"/>
    <x v="2"/>
    <x v="2"/>
    <x v="3"/>
    <x v="1"/>
    <x v="2"/>
    <x v="2"/>
    <x v="2"/>
    <m/>
    <m/>
    <m/>
    <m/>
    <m/>
    <m/>
  </r>
  <r>
    <x v="0"/>
    <x v="63"/>
    <x v="0"/>
    <s v="Webb"/>
    <x v="3"/>
    <x v="1"/>
    <x v="0"/>
    <x v="1"/>
    <x v="0"/>
    <x v="2"/>
    <x v="0"/>
    <x v="1"/>
    <x v="0"/>
    <x v="0"/>
    <x v="1"/>
    <x v="0"/>
    <x v="1"/>
    <x v="1"/>
    <x v="0"/>
    <x v="0"/>
    <x v="1"/>
    <x v="0"/>
    <x v="0"/>
    <x v="0"/>
    <x v="0"/>
    <x v="1"/>
    <x v="1"/>
    <x v="2"/>
    <x v="2"/>
    <x v="3"/>
    <x v="1"/>
    <x v="2"/>
    <x v="2"/>
    <x v="2"/>
    <m/>
    <m/>
    <m/>
    <m/>
    <m/>
    <m/>
  </r>
  <r>
    <x v="0"/>
    <x v="63"/>
    <x v="0"/>
    <s v="Webb"/>
    <x v="3"/>
    <x v="1"/>
    <x v="0"/>
    <x v="1"/>
    <x v="0"/>
    <x v="0"/>
    <x v="0"/>
    <x v="2"/>
    <x v="0"/>
    <x v="0"/>
    <x v="2"/>
    <x v="0"/>
    <x v="2"/>
    <x v="3"/>
    <x v="0"/>
    <x v="0"/>
    <x v="2"/>
    <x v="0"/>
    <x v="0"/>
    <x v="0"/>
    <x v="0"/>
    <x v="2"/>
    <x v="2"/>
    <x v="1"/>
    <x v="2"/>
    <x v="3"/>
    <x v="1"/>
    <x v="2"/>
    <x v="2"/>
    <x v="2"/>
    <m/>
    <m/>
    <m/>
    <m/>
    <m/>
    <m/>
  </r>
  <r>
    <x v="0"/>
    <x v="45"/>
    <x v="0"/>
    <s v="Webb"/>
    <x v="3"/>
    <x v="1"/>
    <x v="1"/>
    <x v="2"/>
    <x v="0"/>
    <x v="2"/>
    <x v="0"/>
    <x v="1"/>
    <x v="0"/>
    <x v="0"/>
    <x v="1"/>
    <x v="0"/>
    <x v="1"/>
    <x v="1"/>
    <x v="0"/>
    <x v="0"/>
    <x v="1"/>
    <x v="0"/>
    <x v="0"/>
    <x v="0"/>
    <x v="0"/>
    <x v="1"/>
    <x v="1"/>
    <x v="2"/>
    <x v="2"/>
    <x v="3"/>
    <x v="1"/>
    <x v="2"/>
    <x v="2"/>
    <x v="2"/>
    <m/>
    <m/>
    <m/>
    <m/>
    <m/>
    <m/>
  </r>
  <r>
    <x v="0"/>
    <x v="30"/>
    <x v="0"/>
    <s v="Webb"/>
    <x v="3"/>
    <x v="1"/>
    <x v="3"/>
    <x v="2"/>
    <x v="0"/>
    <x v="2"/>
    <x v="0"/>
    <x v="1"/>
    <x v="0"/>
    <x v="0"/>
    <x v="2"/>
    <x v="0"/>
    <x v="1"/>
    <x v="2"/>
    <x v="0"/>
    <x v="0"/>
    <x v="1"/>
    <x v="0"/>
    <x v="0"/>
    <x v="0"/>
    <x v="0"/>
    <x v="1"/>
    <x v="1"/>
    <x v="2"/>
    <x v="2"/>
    <x v="3"/>
    <x v="1"/>
    <x v="2"/>
    <x v="2"/>
    <x v="2"/>
    <m/>
    <m/>
    <m/>
    <m/>
    <m/>
    <m/>
  </r>
  <r>
    <x v="0"/>
    <x v="29"/>
    <x v="0"/>
    <s v="Webb"/>
    <x v="3"/>
    <x v="1"/>
    <x v="0"/>
    <x v="1"/>
    <x v="0"/>
    <x v="0"/>
    <x v="0"/>
    <x v="2"/>
    <x v="0"/>
    <x v="0"/>
    <x v="1"/>
    <x v="0"/>
    <x v="1"/>
    <x v="1"/>
    <x v="0"/>
    <x v="0"/>
    <x v="1"/>
    <x v="0"/>
    <x v="0"/>
    <x v="0"/>
    <x v="0"/>
    <x v="2"/>
    <x v="2"/>
    <x v="3"/>
    <x v="2"/>
    <x v="3"/>
    <x v="1"/>
    <x v="2"/>
    <x v="2"/>
    <x v="2"/>
    <m/>
    <m/>
    <m/>
    <m/>
    <m/>
    <m/>
  </r>
  <r>
    <x v="0"/>
    <x v="30"/>
    <x v="0"/>
    <s v="Webb"/>
    <x v="3"/>
    <x v="1"/>
    <x v="1"/>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30"/>
    <x v="0"/>
    <s v="Webb"/>
    <x v="3"/>
    <x v="1"/>
    <x v="0"/>
    <x v="2"/>
    <x v="0"/>
    <x v="0"/>
    <x v="0"/>
    <x v="1"/>
    <x v="0"/>
    <x v="0"/>
    <x v="1"/>
    <x v="0"/>
    <x v="1"/>
    <x v="1"/>
    <x v="0"/>
    <x v="0"/>
    <x v="1"/>
    <x v="0"/>
    <x v="0"/>
    <x v="0"/>
    <x v="0"/>
    <x v="1"/>
    <x v="1"/>
    <x v="3"/>
    <x v="2"/>
    <x v="3"/>
    <x v="1"/>
    <x v="2"/>
    <x v="2"/>
    <x v="2"/>
    <m/>
    <m/>
    <m/>
    <m/>
    <m/>
    <m/>
  </r>
  <r>
    <x v="0"/>
    <x v="30"/>
    <x v="0"/>
    <s v="Webb"/>
    <x v="3"/>
    <x v="1"/>
    <x v="0"/>
    <x v="2"/>
    <x v="0"/>
    <x v="0"/>
    <x v="0"/>
    <x v="1"/>
    <x v="0"/>
    <x v="0"/>
    <x v="2"/>
    <x v="0"/>
    <x v="3"/>
    <x v="3"/>
    <x v="0"/>
    <x v="0"/>
    <x v="3"/>
    <x v="0"/>
    <x v="0"/>
    <x v="0"/>
    <x v="0"/>
    <x v="1"/>
    <x v="2"/>
    <x v="1"/>
    <x v="2"/>
    <x v="3"/>
    <x v="1"/>
    <x v="2"/>
    <x v="2"/>
    <x v="2"/>
    <m/>
    <m/>
    <m/>
    <m/>
    <m/>
    <m/>
  </r>
  <r>
    <x v="0"/>
    <x v="35"/>
    <x v="0"/>
    <s v="Webb"/>
    <x v="3"/>
    <x v="1"/>
    <x v="1"/>
    <x v="1"/>
    <x v="0"/>
    <x v="2"/>
    <x v="0"/>
    <x v="2"/>
    <x v="0"/>
    <x v="0"/>
    <x v="2"/>
    <x v="0"/>
    <x v="2"/>
    <x v="2"/>
    <x v="0"/>
    <x v="0"/>
    <x v="1"/>
    <x v="0"/>
    <x v="0"/>
    <x v="0"/>
    <x v="0"/>
    <x v="1"/>
    <x v="1"/>
    <x v="2"/>
    <x v="2"/>
    <x v="3"/>
    <x v="1"/>
    <x v="2"/>
    <x v="2"/>
    <x v="2"/>
    <m/>
    <m/>
    <m/>
    <m/>
    <m/>
    <m/>
  </r>
  <r>
    <x v="0"/>
    <x v="35"/>
    <x v="0"/>
    <s v="Webb"/>
    <x v="3"/>
    <x v="1"/>
    <x v="1"/>
    <x v="1"/>
    <x v="0"/>
    <x v="2"/>
    <x v="0"/>
    <x v="3"/>
    <x v="0"/>
    <x v="0"/>
    <x v="1"/>
    <x v="0"/>
    <x v="1"/>
    <x v="3"/>
    <x v="0"/>
    <x v="0"/>
    <x v="1"/>
    <x v="0"/>
    <x v="0"/>
    <x v="0"/>
    <x v="0"/>
    <x v="1"/>
    <x v="1"/>
    <x v="2"/>
    <x v="2"/>
    <x v="3"/>
    <x v="1"/>
    <x v="2"/>
    <x v="2"/>
    <x v="2"/>
    <m/>
    <m/>
    <m/>
    <m/>
    <m/>
    <m/>
  </r>
  <r>
    <x v="0"/>
    <x v="35"/>
    <x v="0"/>
    <s v="Webb"/>
    <x v="3"/>
    <x v="1"/>
    <x v="1"/>
    <x v="2"/>
    <x v="0"/>
    <x v="1"/>
    <x v="0"/>
    <x v="1"/>
    <x v="0"/>
    <x v="0"/>
    <x v="1"/>
    <x v="0"/>
    <x v="1"/>
    <x v="1"/>
    <x v="0"/>
    <x v="0"/>
    <x v="1"/>
    <x v="0"/>
    <x v="0"/>
    <x v="0"/>
    <x v="0"/>
    <x v="1"/>
    <x v="1"/>
    <x v="2"/>
    <x v="2"/>
    <x v="3"/>
    <x v="1"/>
    <x v="2"/>
    <x v="2"/>
    <x v="2"/>
    <m/>
    <m/>
    <m/>
    <m/>
    <m/>
    <m/>
  </r>
  <r>
    <x v="0"/>
    <x v="35"/>
    <x v="0"/>
    <s v="Webb"/>
    <x v="3"/>
    <x v="1"/>
    <x v="3"/>
    <x v="2"/>
    <x v="0"/>
    <x v="2"/>
    <x v="0"/>
    <x v="1"/>
    <x v="0"/>
    <x v="0"/>
    <x v="1"/>
    <x v="0"/>
    <x v="1"/>
    <x v="1"/>
    <x v="0"/>
    <x v="0"/>
    <x v="1"/>
    <x v="0"/>
    <x v="0"/>
    <x v="0"/>
    <x v="0"/>
    <x v="1"/>
    <x v="1"/>
    <x v="2"/>
    <x v="2"/>
    <x v="3"/>
    <x v="1"/>
    <x v="2"/>
    <x v="2"/>
    <x v="2"/>
    <m/>
    <m/>
    <m/>
    <m/>
    <m/>
    <m/>
  </r>
  <r>
    <x v="0"/>
    <x v="35"/>
    <x v="0"/>
    <s v="Webb"/>
    <x v="3"/>
    <x v="1"/>
    <x v="0"/>
    <x v="2"/>
    <x v="0"/>
    <x v="2"/>
    <x v="0"/>
    <x v="1"/>
    <x v="0"/>
    <x v="0"/>
    <x v="1"/>
    <x v="0"/>
    <x v="1"/>
    <x v="1"/>
    <x v="0"/>
    <x v="0"/>
    <x v="1"/>
    <x v="0"/>
    <x v="0"/>
    <x v="0"/>
    <x v="0"/>
    <x v="1"/>
    <x v="1"/>
    <x v="2"/>
    <x v="2"/>
    <x v="3"/>
    <x v="1"/>
    <x v="2"/>
    <x v="2"/>
    <x v="2"/>
    <m/>
    <m/>
    <m/>
    <m/>
    <m/>
    <m/>
  </r>
  <r>
    <x v="0"/>
    <x v="35"/>
    <x v="0"/>
    <s v="Webb"/>
    <x v="3"/>
    <x v="1"/>
    <x v="1"/>
    <x v="2"/>
    <x v="0"/>
    <x v="2"/>
    <x v="0"/>
    <x v="1"/>
    <x v="0"/>
    <x v="0"/>
    <x v="1"/>
    <x v="0"/>
    <x v="1"/>
    <x v="1"/>
    <x v="0"/>
    <x v="0"/>
    <x v="1"/>
    <x v="0"/>
    <x v="0"/>
    <x v="0"/>
    <x v="0"/>
    <x v="1"/>
    <x v="1"/>
    <x v="2"/>
    <x v="2"/>
    <x v="3"/>
    <x v="1"/>
    <x v="2"/>
    <x v="2"/>
    <x v="2"/>
    <m/>
    <m/>
    <m/>
    <m/>
    <m/>
    <m/>
  </r>
  <r>
    <x v="0"/>
    <x v="63"/>
    <x v="0"/>
    <s v="Webb"/>
    <x v="3"/>
    <x v="1"/>
    <x v="1"/>
    <x v="1"/>
    <x v="0"/>
    <x v="2"/>
    <x v="0"/>
    <x v="1"/>
    <x v="0"/>
    <x v="0"/>
    <x v="1"/>
    <x v="0"/>
    <x v="1"/>
    <x v="3"/>
    <x v="0"/>
    <x v="0"/>
    <x v="1"/>
    <x v="0"/>
    <x v="0"/>
    <x v="0"/>
    <x v="0"/>
    <x v="1"/>
    <x v="1"/>
    <x v="2"/>
    <x v="2"/>
    <x v="3"/>
    <x v="1"/>
    <x v="2"/>
    <x v="2"/>
    <x v="2"/>
    <m/>
    <m/>
    <m/>
    <m/>
    <m/>
    <m/>
  </r>
  <r>
    <x v="0"/>
    <x v="35"/>
    <x v="0"/>
    <s v="Webb"/>
    <x v="3"/>
    <x v="1"/>
    <x v="0"/>
    <x v="1"/>
    <x v="0"/>
    <x v="2"/>
    <x v="0"/>
    <x v="2"/>
    <x v="0"/>
    <x v="0"/>
    <x v="2"/>
    <x v="0"/>
    <x v="2"/>
    <x v="2"/>
    <x v="0"/>
    <x v="0"/>
    <x v="2"/>
    <x v="0"/>
    <x v="0"/>
    <x v="0"/>
    <x v="0"/>
    <x v="2"/>
    <x v="2"/>
    <x v="2"/>
    <x v="2"/>
    <x v="3"/>
    <x v="1"/>
    <x v="2"/>
    <x v="2"/>
    <x v="2"/>
    <m/>
    <m/>
    <m/>
    <m/>
    <m/>
    <m/>
  </r>
  <r>
    <x v="0"/>
    <x v="35"/>
    <x v="0"/>
    <s v="Webb"/>
    <x v="3"/>
    <x v="1"/>
    <x v="0"/>
    <x v="3"/>
    <x v="0"/>
    <x v="1"/>
    <x v="0"/>
    <x v="4"/>
    <x v="0"/>
    <x v="0"/>
    <x v="2"/>
    <x v="0"/>
    <x v="2"/>
    <x v="2"/>
    <x v="0"/>
    <x v="0"/>
    <x v="2"/>
    <x v="0"/>
    <x v="0"/>
    <x v="0"/>
    <x v="0"/>
    <x v="2"/>
    <x v="2"/>
    <x v="2"/>
    <x v="2"/>
    <x v="3"/>
    <x v="1"/>
    <x v="2"/>
    <x v="2"/>
    <x v="2"/>
    <m/>
    <m/>
    <m/>
    <m/>
    <m/>
    <m/>
  </r>
  <r>
    <x v="0"/>
    <x v="35"/>
    <x v="0"/>
    <s v="Webb"/>
    <x v="3"/>
    <x v="1"/>
    <x v="1"/>
    <x v="2"/>
    <x v="0"/>
    <x v="2"/>
    <x v="0"/>
    <x v="2"/>
    <x v="0"/>
    <x v="0"/>
    <x v="3"/>
    <x v="0"/>
    <x v="1"/>
    <x v="2"/>
    <x v="0"/>
    <x v="0"/>
    <x v="2"/>
    <x v="0"/>
    <x v="0"/>
    <x v="0"/>
    <x v="0"/>
    <x v="4"/>
    <x v="4"/>
    <x v="2"/>
    <x v="2"/>
    <x v="3"/>
    <x v="1"/>
    <x v="2"/>
    <x v="2"/>
    <x v="2"/>
    <m/>
    <m/>
    <m/>
    <m/>
    <m/>
    <m/>
  </r>
  <r>
    <x v="0"/>
    <x v="63"/>
    <x v="0"/>
    <s v="Webb"/>
    <x v="3"/>
    <x v="1"/>
    <x v="1"/>
    <x v="3"/>
    <x v="0"/>
    <x v="0"/>
    <x v="0"/>
    <x v="2"/>
    <x v="0"/>
    <x v="0"/>
    <x v="5"/>
    <x v="0"/>
    <x v="2"/>
    <x v="3"/>
    <x v="0"/>
    <x v="0"/>
    <x v="2"/>
    <x v="0"/>
    <x v="0"/>
    <x v="0"/>
    <x v="0"/>
    <x v="3"/>
    <x v="3"/>
    <x v="3"/>
    <x v="2"/>
    <x v="3"/>
    <x v="1"/>
    <x v="2"/>
    <x v="2"/>
    <x v="2"/>
    <m/>
    <m/>
    <m/>
    <m/>
    <m/>
    <m/>
  </r>
  <r>
    <x v="0"/>
    <x v="63"/>
    <x v="0"/>
    <s v="Webb"/>
    <x v="3"/>
    <x v="1"/>
    <x v="1"/>
    <x v="3"/>
    <x v="0"/>
    <x v="0"/>
    <x v="0"/>
    <x v="4"/>
    <x v="0"/>
    <x v="0"/>
    <x v="5"/>
    <x v="0"/>
    <x v="5"/>
    <x v="5"/>
    <x v="0"/>
    <x v="0"/>
    <x v="5"/>
    <x v="0"/>
    <x v="0"/>
    <x v="0"/>
    <x v="0"/>
    <x v="3"/>
    <x v="3"/>
    <x v="3"/>
    <x v="2"/>
    <x v="3"/>
    <x v="1"/>
    <x v="2"/>
    <x v="2"/>
    <x v="2"/>
    <m/>
    <m/>
    <m/>
    <m/>
    <m/>
    <m/>
  </r>
  <r>
    <x v="0"/>
    <x v="35"/>
    <x v="0"/>
    <s v="Webb"/>
    <x v="3"/>
    <x v="1"/>
    <x v="1"/>
    <x v="1"/>
    <x v="0"/>
    <x v="2"/>
    <x v="0"/>
    <x v="1"/>
    <x v="0"/>
    <x v="0"/>
    <x v="1"/>
    <x v="0"/>
    <x v="1"/>
    <x v="1"/>
    <x v="0"/>
    <x v="0"/>
    <x v="1"/>
    <x v="0"/>
    <x v="0"/>
    <x v="0"/>
    <x v="0"/>
    <x v="2"/>
    <x v="2"/>
    <x v="2"/>
    <x v="2"/>
    <x v="3"/>
    <x v="1"/>
    <x v="2"/>
    <x v="2"/>
    <x v="2"/>
    <m/>
    <m/>
    <m/>
    <m/>
    <m/>
    <m/>
  </r>
  <r>
    <x v="0"/>
    <x v="35"/>
    <x v="0"/>
    <s v="Webb"/>
    <x v="3"/>
    <x v="1"/>
    <x v="1"/>
    <x v="2"/>
    <x v="0"/>
    <x v="2"/>
    <x v="0"/>
    <x v="1"/>
    <x v="0"/>
    <x v="0"/>
    <x v="2"/>
    <x v="0"/>
    <x v="2"/>
    <x v="2"/>
    <x v="0"/>
    <x v="0"/>
    <x v="2"/>
    <x v="0"/>
    <x v="0"/>
    <x v="0"/>
    <x v="0"/>
    <x v="2"/>
    <x v="1"/>
    <x v="2"/>
    <x v="2"/>
    <x v="3"/>
    <x v="1"/>
    <x v="2"/>
    <x v="2"/>
    <x v="2"/>
    <m/>
    <m/>
    <m/>
    <m/>
    <m/>
    <m/>
  </r>
  <r>
    <x v="0"/>
    <x v="35"/>
    <x v="0"/>
    <s v="Webb"/>
    <x v="3"/>
    <x v="1"/>
    <x v="1"/>
    <x v="1"/>
    <x v="0"/>
    <x v="1"/>
    <x v="0"/>
    <x v="2"/>
    <x v="0"/>
    <x v="0"/>
    <x v="2"/>
    <x v="0"/>
    <x v="2"/>
    <x v="2"/>
    <x v="0"/>
    <x v="0"/>
    <x v="2"/>
    <x v="0"/>
    <x v="0"/>
    <x v="0"/>
    <x v="0"/>
    <x v="2"/>
    <x v="2"/>
    <x v="2"/>
    <x v="2"/>
    <x v="3"/>
    <x v="1"/>
    <x v="2"/>
    <x v="2"/>
    <x v="2"/>
    <m/>
    <m/>
    <m/>
    <m/>
    <m/>
    <m/>
  </r>
  <r>
    <x v="0"/>
    <x v="30"/>
    <x v="0"/>
    <s v="Webb"/>
    <x v="3"/>
    <x v="1"/>
    <x v="0"/>
    <x v="2"/>
    <x v="0"/>
    <x v="2"/>
    <x v="0"/>
    <x v="1"/>
    <x v="0"/>
    <x v="0"/>
    <x v="1"/>
    <x v="0"/>
    <x v="1"/>
    <x v="1"/>
    <x v="0"/>
    <x v="0"/>
    <x v="1"/>
    <x v="0"/>
    <x v="0"/>
    <x v="0"/>
    <x v="0"/>
    <x v="1"/>
    <x v="1"/>
    <x v="2"/>
    <x v="2"/>
    <x v="3"/>
    <x v="1"/>
    <x v="2"/>
    <x v="2"/>
    <x v="2"/>
    <m/>
    <m/>
    <m/>
    <m/>
    <m/>
    <m/>
  </r>
  <r>
    <x v="0"/>
    <x v="30"/>
    <x v="0"/>
    <s v="Webb"/>
    <x v="3"/>
    <x v="1"/>
    <x v="1"/>
    <x v="2"/>
    <x v="0"/>
    <x v="2"/>
    <x v="0"/>
    <x v="1"/>
    <x v="0"/>
    <x v="0"/>
    <x v="2"/>
    <x v="0"/>
    <x v="1"/>
    <x v="2"/>
    <x v="0"/>
    <x v="0"/>
    <x v="1"/>
    <x v="0"/>
    <x v="0"/>
    <x v="0"/>
    <x v="0"/>
    <x v="1"/>
    <x v="2"/>
    <x v="2"/>
    <x v="2"/>
    <x v="3"/>
    <x v="1"/>
    <x v="2"/>
    <x v="2"/>
    <x v="2"/>
    <m/>
    <m/>
    <m/>
    <m/>
    <m/>
    <m/>
  </r>
  <r>
    <x v="0"/>
    <x v="35"/>
    <x v="0"/>
    <s v="Webb"/>
    <x v="3"/>
    <x v="1"/>
    <x v="1"/>
    <x v="1"/>
    <x v="0"/>
    <x v="0"/>
    <x v="0"/>
    <x v="5"/>
    <x v="0"/>
    <x v="0"/>
    <x v="3"/>
    <x v="0"/>
    <x v="2"/>
    <x v="3"/>
    <x v="0"/>
    <x v="0"/>
    <x v="2"/>
    <x v="0"/>
    <x v="0"/>
    <x v="0"/>
    <x v="0"/>
    <x v="2"/>
    <x v="2"/>
    <x v="1"/>
    <x v="2"/>
    <x v="3"/>
    <x v="1"/>
    <x v="2"/>
    <x v="2"/>
    <x v="2"/>
    <m/>
    <m/>
    <m/>
    <m/>
    <m/>
    <m/>
  </r>
  <r>
    <x v="0"/>
    <x v="63"/>
    <x v="0"/>
    <s v="Webb"/>
    <x v="3"/>
    <x v="1"/>
    <x v="1"/>
    <x v="1"/>
    <x v="0"/>
    <x v="2"/>
    <x v="0"/>
    <x v="1"/>
    <x v="0"/>
    <x v="0"/>
    <x v="2"/>
    <x v="0"/>
    <x v="1"/>
    <x v="1"/>
    <x v="0"/>
    <x v="0"/>
    <x v="1"/>
    <x v="0"/>
    <x v="0"/>
    <x v="0"/>
    <x v="0"/>
    <x v="1"/>
    <x v="1"/>
    <x v="2"/>
    <x v="2"/>
    <x v="3"/>
    <x v="1"/>
    <x v="2"/>
    <x v="2"/>
    <x v="2"/>
    <m/>
    <m/>
    <m/>
    <m/>
    <m/>
    <m/>
  </r>
  <r>
    <x v="0"/>
    <x v="30"/>
    <x v="0"/>
    <s v="Webb"/>
    <x v="3"/>
    <x v="1"/>
    <x v="0"/>
    <x v="5"/>
    <x v="0"/>
    <x v="0"/>
    <x v="0"/>
    <x v="2"/>
    <x v="0"/>
    <x v="0"/>
    <x v="0"/>
    <x v="0"/>
    <x v="2"/>
    <x v="2"/>
    <x v="0"/>
    <x v="0"/>
    <x v="2"/>
    <x v="0"/>
    <x v="0"/>
    <x v="0"/>
    <x v="0"/>
    <x v="3"/>
    <x v="5"/>
    <x v="1"/>
    <x v="2"/>
    <x v="3"/>
    <x v="1"/>
    <x v="2"/>
    <x v="2"/>
    <x v="2"/>
    <m/>
    <m/>
    <m/>
    <m/>
    <m/>
    <m/>
  </r>
  <r>
    <x v="0"/>
    <x v="30"/>
    <x v="0"/>
    <s v="Webb"/>
    <x v="3"/>
    <x v="1"/>
    <x v="1"/>
    <x v="1"/>
    <x v="0"/>
    <x v="0"/>
    <x v="0"/>
    <x v="2"/>
    <x v="0"/>
    <x v="0"/>
    <x v="2"/>
    <x v="0"/>
    <x v="5"/>
    <x v="5"/>
    <x v="0"/>
    <x v="0"/>
    <x v="2"/>
    <x v="0"/>
    <x v="0"/>
    <x v="0"/>
    <x v="0"/>
    <x v="3"/>
    <x v="3"/>
    <x v="3"/>
    <x v="2"/>
    <x v="3"/>
    <x v="1"/>
    <x v="2"/>
    <x v="2"/>
    <x v="2"/>
    <m/>
    <m/>
    <m/>
    <m/>
    <m/>
    <m/>
  </r>
  <r>
    <x v="0"/>
    <x v="63"/>
    <x v="0"/>
    <s v="Webb"/>
    <x v="3"/>
    <x v="1"/>
    <x v="0"/>
    <x v="1"/>
    <x v="0"/>
    <x v="2"/>
    <x v="0"/>
    <x v="2"/>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109"/>
    <x v="1"/>
    <s v="Webb"/>
    <x v="3"/>
    <x v="1"/>
    <x v="3"/>
    <x v="1"/>
    <x v="0"/>
    <x v="0"/>
    <x v="0"/>
    <x v="2"/>
    <x v="0"/>
    <x v="0"/>
    <x v="2"/>
    <x v="0"/>
    <x v="5"/>
    <x v="5"/>
    <x v="0"/>
    <x v="0"/>
    <x v="5"/>
    <x v="0"/>
    <x v="0"/>
    <x v="0"/>
    <x v="0"/>
    <x v="2"/>
    <x v="2"/>
    <x v="1"/>
    <x v="2"/>
    <x v="3"/>
    <x v="1"/>
    <x v="2"/>
    <x v="2"/>
    <x v="2"/>
    <m/>
    <m/>
    <m/>
    <m/>
    <m/>
    <m/>
  </r>
  <r>
    <x v="0"/>
    <x v="111"/>
    <x v="1"/>
    <s v="Webb"/>
    <x v="3"/>
    <x v="1"/>
    <x v="0"/>
    <x v="2"/>
    <x v="0"/>
    <x v="2"/>
    <x v="0"/>
    <x v="1"/>
    <x v="0"/>
    <x v="0"/>
    <x v="1"/>
    <x v="0"/>
    <x v="1"/>
    <x v="1"/>
    <x v="0"/>
    <x v="0"/>
    <x v="1"/>
    <x v="0"/>
    <x v="0"/>
    <x v="0"/>
    <x v="0"/>
    <x v="1"/>
    <x v="1"/>
    <x v="2"/>
    <x v="2"/>
    <x v="3"/>
    <x v="1"/>
    <x v="2"/>
    <x v="2"/>
    <x v="2"/>
    <m/>
    <m/>
    <m/>
    <m/>
    <m/>
    <m/>
  </r>
  <r>
    <x v="0"/>
    <x v="109"/>
    <x v="1"/>
    <s v="Webb"/>
    <x v="3"/>
    <x v="1"/>
    <x v="0"/>
    <x v="1"/>
    <x v="0"/>
    <x v="0"/>
    <x v="0"/>
    <x v="1"/>
    <x v="0"/>
    <x v="0"/>
    <x v="1"/>
    <x v="0"/>
    <x v="1"/>
    <x v="2"/>
    <x v="0"/>
    <x v="0"/>
    <x v="1"/>
    <x v="0"/>
    <x v="0"/>
    <x v="0"/>
    <x v="0"/>
    <x v="1"/>
    <x v="1"/>
    <x v="1"/>
    <x v="2"/>
    <x v="3"/>
    <x v="1"/>
    <x v="2"/>
    <x v="2"/>
    <x v="2"/>
    <m/>
    <m/>
    <m/>
    <m/>
    <m/>
    <m/>
  </r>
  <r>
    <x v="0"/>
    <x v="111"/>
    <x v="1"/>
    <s v="Webb"/>
    <x v="3"/>
    <x v="1"/>
    <x v="0"/>
    <x v="1"/>
    <x v="0"/>
    <x v="2"/>
    <x v="0"/>
    <x v="1"/>
    <x v="0"/>
    <x v="0"/>
    <x v="1"/>
    <x v="0"/>
    <x v="1"/>
    <x v="1"/>
    <x v="0"/>
    <x v="0"/>
    <x v="1"/>
    <x v="0"/>
    <x v="0"/>
    <x v="0"/>
    <x v="0"/>
    <x v="1"/>
    <x v="1"/>
    <x v="2"/>
    <x v="2"/>
    <x v="3"/>
    <x v="1"/>
    <x v="2"/>
    <x v="2"/>
    <x v="2"/>
    <m/>
    <m/>
    <m/>
    <m/>
    <m/>
    <m/>
  </r>
  <r>
    <x v="0"/>
    <x v="109"/>
    <x v="1"/>
    <s v="Webb"/>
    <x v="3"/>
    <x v="1"/>
    <x v="0"/>
    <x v="1"/>
    <x v="0"/>
    <x v="1"/>
    <x v="0"/>
    <x v="1"/>
    <x v="0"/>
    <x v="0"/>
    <x v="2"/>
    <x v="0"/>
    <x v="1"/>
    <x v="1"/>
    <x v="0"/>
    <x v="0"/>
    <x v="5"/>
    <x v="0"/>
    <x v="0"/>
    <x v="0"/>
    <x v="0"/>
    <x v="2"/>
    <x v="3"/>
    <x v="2"/>
    <x v="2"/>
    <x v="3"/>
    <x v="1"/>
    <x v="2"/>
    <x v="2"/>
    <x v="2"/>
    <m/>
    <m/>
    <m/>
    <m/>
    <m/>
    <m/>
  </r>
  <r>
    <x v="0"/>
    <x v="102"/>
    <x v="1"/>
    <s v="Webb"/>
    <x v="3"/>
    <x v="1"/>
    <x v="0"/>
    <x v="1"/>
    <x v="0"/>
    <x v="2"/>
    <x v="0"/>
    <x v="1"/>
    <x v="0"/>
    <x v="0"/>
    <x v="1"/>
    <x v="0"/>
    <x v="1"/>
    <x v="2"/>
    <x v="0"/>
    <x v="0"/>
    <x v="1"/>
    <x v="0"/>
    <x v="0"/>
    <x v="0"/>
    <x v="0"/>
    <x v="1"/>
    <x v="1"/>
    <x v="2"/>
    <x v="2"/>
    <x v="3"/>
    <x v="1"/>
    <x v="2"/>
    <x v="2"/>
    <x v="2"/>
    <m/>
    <m/>
    <m/>
    <m/>
    <m/>
    <m/>
  </r>
  <r>
    <x v="0"/>
    <x v="102"/>
    <x v="1"/>
    <s v="Webb"/>
    <x v="3"/>
    <x v="1"/>
    <x v="0"/>
    <x v="1"/>
    <x v="0"/>
    <x v="2"/>
    <x v="0"/>
    <x v="1"/>
    <x v="0"/>
    <x v="0"/>
    <x v="1"/>
    <x v="0"/>
    <x v="1"/>
    <x v="1"/>
    <x v="0"/>
    <x v="0"/>
    <x v="1"/>
    <x v="0"/>
    <x v="0"/>
    <x v="0"/>
    <x v="0"/>
    <x v="1"/>
    <x v="1"/>
    <x v="2"/>
    <x v="2"/>
    <x v="3"/>
    <x v="1"/>
    <x v="2"/>
    <x v="2"/>
    <x v="2"/>
    <m/>
    <m/>
    <m/>
    <m/>
    <m/>
    <m/>
  </r>
  <r>
    <x v="0"/>
    <x v="109"/>
    <x v="1"/>
    <s v="Webb"/>
    <x v="3"/>
    <x v="1"/>
    <x v="0"/>
    <x v="3"/>
    <x v="0"/>
    <x v="2"/>
    <x v="0"/>
    <x v="2"/>
    <x v="0"/>
    <x v="0"/>
    <x v="1"/>
    <x v="0"/>
    <x v="1"/>
    <x v="3"/>
    <x v="0"/>
    <x v="0"/>
    <x v="1"/>
    <x v="0"/>
    <x v="0"/>
    <x v="0"/>
    <x v="0"/>
    <x v="2"/>
    <x v="2"/>
    <x v="2"/>
    <x v="2"/>
    <x v="3"/>
    <x v="1"/>
    <x v="2"/>
    <x v="2"/>
    <x v="2"/>
    <m/>
    <m/>
    <m/>
    <m/>
    <m/>
    <m/>
  </r>
  <r>
    <x v="0"/>
    <x v="109"/>
    <x v="1"/>
    <s v="Webb"/>
    <x v="3"/>
    <x v="1"/>
    <x v="0"/>
    <x v="1"/>
    <x v="0"/>
    <x v="2"/>
    <x v="0"/>
    <x v="1"/>
    <x v="0"/>
    <x v="0"/>
    <x v="1"/>
    <x v="0"/>
    <x v="1"/>
    <x v="1"/>
    <x v="0"/>
    <x v="0"/>
    <x v="1"/>
    <x v="0"/>
    <x v="0"/>
    <x v="0"/>
    <x v="0"/>
    <x v="1"/>
    <x v="1"/>
    <x v="2"/>
    <x v="2"/>
    <x v="3"/>
    <x v="1"/>
    <x v="2"/>
    <x v="2"/>
    <x v="2"/>
    <m/>
    <m/>
    <m/>
    <m/>
    <m/>
    <m/>
  </r>
  <r>
    <x v="0"/>
    <x v="109"/>
    <x v="1"/>
    <s v="Webb"/>
    <x v="3"/>
    <x v="1"/>
    <x v="0"/>
    <x v="1"/>
    <x v="0"/>
    <x v="2"/>
    <x v="0"/>
    <x v="1"/>
    <x v="0"/>
    <x v="0"/>
    <x v="1"/>
    <x v="0"/>
    <x v="1"/>
    <x v="1"/>
    <x v="0"/>
    <x v="0"/>
    <x v="1"/>
    <x v="0"/>
    <x v="0"/>
    <x v="0"/>
    <x v="0"/>
    <x v="1"/>
    <x v="1"/>
    <x v="2"/>
    <x v="2"/>
    <x v="3"/>
    <x v="1"/>
    <x v="2"/>
    <x v="2"/>
    <x v="2"/>
    <m/>
    <m/>
    <m/>
    <m/>
    <m/>
    <m/>
  </r>
  <r>
    <x v="0"/>
    <x v="109"/>
    <x v="1"/>
    <s v="Webb"/>
    <x v="3"/>
    <x v="1"/>
    <x v="0"/>
    <x v="1"/>
    <x v="0"/>
    <x v="2"/>
    <x v="0"/>
    <x v="1"/>
    <x v="0"/>
    <x v="0"/>
    <x v="1"/>
    <x v="0"/>
    <x v="1"/>
    <x v="1"/>
    <x v="0"/>
    <x v="0"/>
    <x v="1"/>
    <x v="0"/>
    <x v="0"/>
    <x v="0"/>
    <x v="0"/>
    <x v="1"/>
    <x v="1"/>
    <x v="2"/>
    <x v="2"/>
    <x v="3"/>
    <x v="1"/>
    <x v="2"/>
    <x v="2"/>
    <x v="2"/>
    <m/>
    <m/>
    <m/>
    <m/>
    <m/>
    <m/>
  </r>
  <r>
    <x v="0"/>
    <x v="102"/>
    <x v="1"/>
    <s v="Webb"/>
    <x v="3"/>
    <x v="1"/>
    <x v="0"/>
    <x v="3"/>
    <x v="0"/>
    <x v="0"/>
    <x v="0"/>
    <x v="2"/>
    <x v="0"/>
    <x v="0"/>
    <x v="1"/>
    <x v="0"/>
    <x v="2"/>
    <x v="2"/>
    <x v="0"/>
    <x v="0"/>
    <x v="5"/>
    <x v="0"/>
    <x v="0"/>
    <x v="0"/>
    <x v="0"/>
    <x v="2"/>
    <x v="2"/>
    <x v="1"/>
    <x v="2"/>
    <x v="3"/>
    <x v="1"/>
    <x v="2"/>
    <x v="2"/>
    <x v="2"/>
    <m/>
    <m/>
    <m/>
    <m/>
    <m/>
    <m/>
  </r>
  <r>
    <x v="0"/>
    <x v="109"/>
    <x v="1"/>
    <s v="Webb"/>
    <x v="3"/>
    <x v="1"/>
    <x v="0"/>
    <x v="1"/>
    <x v="0"/>
    <x v="0"/>
    <x v="0"/>
    <x v="1"/>
    <x v="0"/>
    <x v="0"/>
    <x v="3"/>
    <x v="0"/>
    <x v="3"/>
    <x v="2"/>
    <x v="0"/>
    <x v="0"/>
    <x v="1"/>
    <x v="0"/>
    <x v="0"/>
    <x v="0"/>
    <x v="0"/>
    <x v="2"/>
    <x v="1"/>
    <x v="1"/>
    <x v="2"/>
    <x v="3"/>
    <x v="1"/>
    <x v="2"/>
    <x v="2"/>
    <x v="2"/>
    <m/>
    <m/>
    <m/>
    <m/>
    <m/>
    <m/>
  </r>
  <r>
    <x v="0"/>
    <x v="102"/>
    <x v="1"/>
    <s v="Webb"/>
    <x v="3"/>
    <x v="1"/>
    <x v="1"/>
    <x v="2"/>
    <x v="0"/>
    <x v="0"/>
    <x v="0"/>
    <x v="1"/>
    <x v="0"/>
    <x v="0"/>
    <x v="1"/>
    <x v="0"/>
    <x v="1"/>
    <x v="1"/>
    <x v="0"/>
    <x v="0"/>
    <x v="1"/>
    <x v="0"/>
    <x v="0"/>
    <x v="0"/>
    <x v="0"/>
    <x v="1"/>
    <x v="1"/>
    <x v="1"/>
    <x v="2"/>
    <x v="3"/>
    <x v="1"/>
    <x v="2"/>
    <x v="2"/>
    <x v="2"/>
    <m/>
    <m/>
    <m/>
    <m/>
    <m/>
    <m/>
  </r>
  <r>
    <x v="0"/>
    <x v="109"/>
    <x v="1"/>
    <s v="Webb"/>
    <x v="3"/>
    <x v="1"/>
    <x v="1"/>
    <x v="2"/>
    <x v="0"/>
    <x v="0"/>
    <x v="0"/>
    <x v="1"/>
    <x v="0"/>
    <x v="0"/>
    <x v="1"/>
    <x v="0"/>
    <x v="1"/>
    <x v="1"/>
    <x v="0"/>
    <x v="0"/>
    <x v="1"/>
    <x v="0"/>
    <x v="0"/>
    <x v="0"/>
    <x v="0"/>
    <x v="1"/>
    <x v="1"/>
    <x v="1"/>
    <x v="2"/>
    <x v="3"/>
    <x v="1"/>
    <x v="2"/>
    <x v="2"/>
    <x v="2"/>
    <m/>
    <m/>
    <m/>
    <m/>
    <m/>
    <m/>
  </r>
  <r>
    <x v="0"/>
    <x v="109"/>
    <x v="1"/>
    <s v="Webb"/>
    <x v="3"/>
    <x v="1"/>
    <x v="0"/>
    <x v="3"/>
    <x v="0"/>
    <x v="1"/>
    <x v="0"/>
    <x v="3"/>
    <x v="0"/>
    <x v="0"/>
    <x v="3"/>
    <x v="0"/>
    <x v="2"/>
    <x v="3"/>
    <x v="0"/>
    <x v="0"/>
    <x v="2"/>
    <x v="0"/>
    <x v="0"/>
    <x v="0"/>
    <x v="0"/>
    <x v="2"/>
    <x v="2"/>
    <x v="2"/>
    <x v="2"/>
    <x v="3"/>
    <x v="1"/>
    <x v="2"/>
    <x v="2"/>
    <x v="2"/>
    <m/>
    <m/>
    <m/>
    <m/>
    <m/>
    <m/>
  </r>
  <r>
    <x v="0"/>
    <x v="111"/>
    <x v="1"/>
    <s v="Webb"/>
    <x v="3"/>
    <x v="1"/>
    <x v="0"/>
    <x v="2"/>
    <x v="0"/>
    <x v="2"/>
    <x v="0"/>
    <x v="2"/>
    <x v="0"/>
    <x v="0"/>
    <x v="2"/>
    <x v="0"/>
    <x v="1"/>
    <x v="2"/>
    <x v="0"/>
    <x v="0"/>
    <x v="1"/>
    <x v="0"/>
    <x v="0"/>
    <x v="0"/>
    <x v="0"/>
    <x v="2"/>
    <x v="1"/>
    <x v="2"/>
    <x v="2"/>
    <x v="3"/>
    <x v="1"/>
    <x v="2"/>
    <x v="2"/>
    <x v="2"/>
    <m/>
    <m/>
    <m/>
    <m/>
    <m/>
    <m/>
  </r>
  <r>
    <x v="0"/>
    <x v="102"/>
    <x v="1"/>
    <s v="Webb"/>
    <x v="3"/>
    <x v="1"/>
    <x v="0"/>
    <x v="1"/>
    <x v="0"/>
    <x v="1"/>
    <x v="0"/>
    <x v="1"/>
    <x v="0"/>
    <x v="0"/>
    <x v="1"/>
    <x v="0"/>
    <x v="1"/>
    <x v="1"/>
    <x v="0"/>
    <x v="0"/>
    <x v="1"/>
    <x v="0"/>
    <x v="0"/>
    <x v="0"/>
    <x v="0"/>
    <x v="1"/>
    <x v="1"/>
    <x v="2"/>
    <x v="2"/>
    <x v="3"/>
    <x v="1"/>
    <x v="2"/>
    <x v="2"/>
    <x v="2"/>
    <m/>
    <m/>
    <m/>
    <m/>
    <m/>
    <m/>
  </r>
  <r>
    <x v="0"/>
    <x v="102"/>
    <x v="1"/>
    <s v="Webb"/>
    <x v="3"/>
    <x v="1"/>
    <x v="1"/>
    <x v="1"/>
    <x v="0"/>
    <x v="2"/>
    <x v="0"/>
    <x v="2"/>
    <x v="0"/>
    <x v="0"/>
    <x v="2"/>
    <x v="0"/>
    <x v="2"/>
    <x v="2"/>
    <x v="0"/>
    <x v="0"/>
    <x v="2"/>
    <x v="0"/>
    <x v="0"/>
    <x v="0"/>
    <x v="0"/>
    <x v="2"/>
    <x v="2"/>
    <x v="2"/>
    <x v="2"/>
    <x v="3"/>
    <x v="1"/>
    <x v="2"/>
    <x v="2"/>
    <x v="2"/>
    <m/>
    <m/>
    <m/>
    <m/>
    <m/>
    <m/>
  </r>
  <r>
    <x v="0"/>
    <x v="111"/>
    <x v="1"/>
    <s v="Webb"/>
    <x v="3"/>
    <x v="1"/>
    <x v="0"/>
    <x v="3"/>
    <x v="0"/>
    <x v="1"/>
    <x v="0"/>
    <x v="4"/>
    <x v="0"/>
    <x v="0"/>
    <x v="2"/>
    <x v="0"/>
    <x v="2"/>
    <x v="3"/>
    <x v="0"/>
    <x v="0"/>
    <x v="2"/>
    <x v="0"/>
    <x v="0"/>
    <x v="0"/>
    <x v="0"/>
    <x v="3"/>
    <x v="3"/>
    <x v="2"/>
    <x v="2"/>
    <x v="3"/>
    <x v="1"/>
    <x v="2"/>
    <x v="2"/>
    <x v="2"/>
    <m/>
    <m/>
    <m/>
    <m/>
    <m/>
    <m/>
  </r>
  <r>
    <x v="0"/>
    <x v="63"/>
    <x v="0"/>
    <s v="Webb"/>
    <x v="3"/>
    <x v="1"/>
    <x v="0"/>
    <x v="1"/>
    <x v="0"/>
    <x v="2"/>
    <x v="0"/>
    <x v="1"/>
    <x v="0"/>
    <x v="0"/>
    <x v="1"/>
    <x v="0"/>
    <x v="1"/>
    <x v="1"/>
    <x v="0"/>
    <x v="0"/>
    <x v="1"/>
    <x v="0"/>
    <x v="0"/>
    <x v="0"/>
    <x v="0"/>
    <x v="1"/>
    <x v="1"/>
    <x v="2"/>
    <x v="2"/>
    <x v="3"/>
    <x v="1"/>
    <x v="2"/>
    <x v="2"/>
    <x v="2"/>
    <m/>
    <m/>
    <m/>
    <m/>
    <m/>
    <m/>
  </r>
  <r>
    <x v="0"/>
    <x v="63"/>
    <x v="0"/>
    <s v="Webb"/>
    <x v="3"/>
    <x v="1"/>
    <x v="1"/>
    <x v="2"/>
    <x v="0"/>
    <x v="1"/>
    <x v="0"/>
    <x v="1"/>
    <x v="0"/>
    <x v="0"/>
    <x v="1"/>
    <x v="0"/>
    <x v="1"/>
    <x v="1"/>
    <x v="0"/>
    <x v="0"/>
    <x v="1"/>
    <x v="0"/>
    <x v="0"/>
    <x v="0"/>
    <x v="0"/>
    <x v="1"/>
    <x v="1"/>
    <x v="2"/>
    <x v="2"/>
    <x v="3"/>
    <x v="1"/>
    <x v="2"/>
    <x v="2"/>
    <x v="2"/>
    <m/>
    <m/>
    <m/>
    <m/>
    <m/>
    <m/>
  </r>
  <r>
    <x v="0"/>
    <x v="109"/>
    <x v="1"/>
    <s v="Webb"/>
    <x v="3"/>
    <x v="1"/>
    <x v="0"/>
    <x v="2"/>
    <x v="0"/>
    <x v="2"/>
    <x v="0"/>
    <x v="1"/>
    <x v="0"/>
    <x v="0"/>
    <x v="1"/>
    <x v="0"/>
    <x v="1"/>
    <x v="1"/>
    <x v="0"/>
    <x v="0"/>
    <x v="1"/>
    <x v="0"/>
    <x v="0"/>
    <x v="0"/>
    <x v="0"/>
    <x v="1"/>
    <x v="1"/>
    <x v="2"/>
    <x v="2"/>
    <x v="3"/>
    <x v="1"/>
    <x v="2"/>
    <x v="2"/>
    <x v="2"/>
    <m/>
    <m/>
    <m/>
    <m/>
    <m/>
    <m/>
  </r>
  <r>
    <x v="0"/>
    <x v="39"/>
    <x v="0"/>
    <s v="Webb"/>
    <x v="3"/>
    <x v="1"/>
    <x v="0"/>
    <x v="2"/>
    <x v="0"/>
    <x v="2"/>
    <x v="0"/>
    <x v="1"/>
    <x v="0"/>
    <x v="0"/>
    <x v="1"/>
    <x v="0"/>
    <x v="1"/>
    <x v="1"/>
    <x v="0"/>
    <x v="0"/>
    <x v="1"/>
    <x v="0"/>
    <x v="0"/>
    <x v="0"/>
    <x v="0"/>
    <x v="1"/>
    <x v="1"/>
    <x v="2"/>
    <x v="2"/>
    <x v="3"/>
    <x v="1"/>
    <x v="2"/>
    <x v="2"/>
    <x v="2"/>
    <m/>
    <m/>
    <m/>
    <m/>
    <m/>
    <m/>
  </r>
  <r>
    <x v="0"/>
    <x v="39"/>
    <x v="0"/>
    <s v="Webb"/>
    <x v="3"/>
    <x v="1"/>
    <x v="1"/>
    <x v="2"/>
    <x v="0"/>
    <x v="0"/>
    <x v="0"/>
    <x v="1"/>
    <x v="0"/>
    <x v="0"/>
    <x v="1"/>
    <x v="0"/>
    <x v="1"/>
    <x v="1"/>
    <x v="0"/>
    <x v="0"/>
    <x v="1"/>
    <x v="0"/>
    <x v="0"/>
    <x v="0"/>
    <x v="0"/>
    <x v="2"/>
    <x v="1"/>
    <x v="1"/>
    <x v="2"/>
    <x v="3"/>
    <x v="1"/>
    <x v="2"/>
    <x v="2"/>
    <x v="2"/>
    <m/>
    <m/>
    <m/>
    <m/>
    <m/>
    <m/>
  </r>
  <r>
    <x v="0"/>
    <x v="111"/>
    <x v="1"/>
    <s v="Webb"/>
    <x v="3"/>
    <x v="1"/>
    <x v="0"/>
    <x v="2"/>
    <x v="0"/>
    <x v="0"/>
    <x v="0"/>
    <x v="1"/>
    <x v="0"/>
    <x v="0"/>
    <x v="1"/>
    <x v="0"/>
    <x v="1"/>
    <x v="1"/>
    <x v="0"/>
    <x v="0"/>
    <x v="1"/>
    <x v="0"/>
    <x v="0"/>
    <x v="0"/>
    <x v="0"/>
    <x v="1"/>
    <x v="1"/>
    <x v="1"/>
    <x v="2"/>
    <x v="3"/>
    <x v="1"/>
    <x v="2"/>
    <x v="2"/>
    <x v="2"/>
    <m/>
    <m/>
    <m/>
    <m/>
    <m/>
    <m/>
  </r>
  <r>
    <x v="0"/>
    <x v="109"/>
    <x v="1"/>
    <s v="Webb"/>
    <x v="3"/>
    <x v="1"/>
    <x v="0"/>
    <x v="2"/>
    <x v="0"/>
    <x v="2"/>
    <x v="0"/>
    <x v="2"/>
    <x v="0"/>
    <x v="0"/>
    <x v="1"/>
    <x v="0"/>
    <x v="2"/>
    <x v="2"/>
    <x v="0"/>
    <x v="0"/>
    <x v="1"/>
    <x v="0"/>
    <x v="0"/>
    <x v="0"/>
    <x v="0"/>
    <x v="1"/>
    <x v="1"/>
    <x v="2"/>
    <x v="2"/>
    <x v="3"/>
    <x v="1"/>
    <x v="2"/>
    <x v="2"/>
    <x v="2"/>
    <m/>
    <m/>
    <m/>
    <m/>
    <m/>
    <m/>
  </r>
  <r>
    <x v="0"/>
    <x v="0"/>
    <x v="0"/>
    <s v="Webb"/>
    <x v="3"/>
    <x v="1"/>
    <x v="0"/>
    <x v="2"/>
    <x v="0"/>
    <x v="2"/>
    <x v="0"/>
    <x v="1"/>
    <x v="0"/>
    <x v="0"/>
    <x v="2"/>
    <x v="0"/>
    <x v="1"/>
    <x v="1"/>
    <x v="0"/>
    <x v="0"/>
    <x v="1"/>
    <x v="0"/>
    <x v="0"/>
    <x v="0"/>
    <x v="0"/>
    <x v="1"/>
    <x v="2"/>
    <x v="2"/>
    <x v="2"/>
    <x v="3"/>
    <x v="1"/>
    <x v="2"/>
    <x v="2"/>
    <x v="2"/>
    <m/>
    <m/>
    <m/>
    <m/>
    <m/>
    <m/>
  </r>
  <r>
    <x v="0"/>
    <x v="40"/>
    <x v="0"/>
    <s v="Webb"/>
    <x v="3"/>
    <x v="1"/>
    <x v="0"/>
    <x v="2"/>
    <x v="0"/>
    <x v="2"/>
    <x v="0"/>
    <x v="1"/>
    <x v="0"/>
    <x v="0"/>
    <x v="1"/>
    <x v="0"/>
    <x v="1"/>
    <x v="1"/>
    <x v="0"/>
    <x v="0"/>
    <x v="1"/>
    <x v="0"/>
    <x v="0"/>
    <x v="0"/>
    <x v="0"/>
    <x v="1"/>
    <x v="1"/>
    <x v="2"/>
    <x v="2"/>
    <x v="3"/>
    <x v="1"/>
    <x v="2"/>
    <x v="2"/>
    <x v="2"/>
    <m/>
    <m/>
    <m/>
    <m/>
    <m/>
    <m/>
  </r>
  <r>
    <x v="0"/>
    <x v="88"/>
    <x v="1"/>
    <s v="Webb"/>
    <x v="3"/>
    <x v="1"/>
    <x v="1"/>
    <x v="1"/>
    <x v="0"/>
    <x v="0"/>
    <x v="0"/>
    <x v="2"/>
    <x v="0"/>
    <x v="0"/>
    <x v="3"/>
    <x v="0"/>
    <x v="1"/>
    <x v="3"/>
    <x v="0"/>
    <x v="0"/>
    <x v="2"/>
    <x v="0"/>
    <x v="0"/>
    <x v="0"/>
    <x v="0"/>
    <x v="2"/>
    <x v="2"/>
    <x v="1"/>
    <x v="2"/>
    <x v="3"/>
    <x v="1"/>
    <x v="2"/>
    <x v="2"/>
    <x v="2"/>
    <m/>
    <m/>
    <m/>
    <m/>
    <m/>
    <m/>
  </r>
  <r>
    <x v="0"/>
    <x v="109"/>
    <x v="1"/>
    <s v="Webb"/>
    <x v="3"/>
    <x v="1"/>
    <x v="0"/>
    <x v="2"/>
    <x v="0"/>
    <x v="0"/>
    <x v="0"/>
    <x v="2"/>
    <x v="0"/>
    <x v="0"/>
    <x v="1"/>
    <x v="0"/>
    <x v="1"/>
    <x v="3"/>
    <x v="0"/>
    <x v="0"/>
    <x v="1"/>
    <x v="0"/>
    <x v="0"/>
    <x v="0"/>
    <x v="0"/>
    <x v="1"/>
    <x v="1"/>
    <x v="1"/>
    <x v="2"/>
    <x v="3"/>
    <x v="1"/>
    <x v="2"/>
    <x v="2"/>
    <x v="2"/>
    <m/>
    <m/>
    <m/>
    <m/>
    <m/>
    <m/>
  </r>
  <r>
    <x v="0"/>
    <x v="102"/>
    <x v="1"/>
    <s v="Webb"/>
    <x v="3"/>
    <x v="1"/>
    <x v="0"/>
    <x v="1"/>
    <x v="0"/>
    <x v="1"/>
    <x v="0"/>
    <x v="2"/>
    <x v="0"/>
    <x v="0"/>
    <x v="2"/>
    <x v="0"/>
    <x v="2"/>
    <x v="2"/>
    <x v="0"/>
    <x v="0"/>
    <x v="2"/>
    <x v="0"/>
    <x v="0"/>
    <x v="0"/>
    <x v="0"/>
    <x v="2"/>
    <x v="2"/>
    <x v="2"/>
    <x v="2"/>
    <x v="3"/>
    <x v="1"/>
    <x v="2"/>
    <x v="2"/>
    <x v="2"/>
    <m/>
    <m/>
    <m/>
    <m/>
    <m/>
    <m/>
  </r>
  <r>
    <x v="0"/>
    <x v="40"/>
    <x v="0"/>
    <s v="Webb"/>
    <x v="3"/>
    <x v="1"/>
    <x v="1"/>
    <x v="3"/>
    <x v="0"/>
    <x v="1"/>
    <x v="0"/>
    <x v="3"/>
    <x v="0"/>
    <x v="0"/>
    <x v="3"/>
    <x v="0"/>
    <x v="1"/>
    <x v="3"/>
    <x v="0"/>
    <x v="0"/>
    <x v="1"/>
    <x v="0"/>
    <x v="0"/>
    <x v="0"/>
    <x v="0"/>
    <x v="2"/>
    <x v="2"/>
    <x v="2"/>
    <x v="2"/>
    <x v="3"/>
    <x v="1"/>
    <x v="2"/>
    <x v="2"/>
    <x v="2"/>
    <m/>
    <m/>
    <m/>
    <m/>
    <m/>
    <m/>
  </r>
  <r>
    <x v="0"/>
    <x v="109"/>
    <x v="1"/>
    <s v="Webb"/>
    <x v="3"/>
    <x v="1"/>
    <x v="0"/>
    <x v="1"/>
    <x v="0"/>
    <x v="2"/>
    <x v="0"/>
    <x v="1"/>
    <x v="0"/>
    <x v="0"/>
    <x v="1"/>
    <x v="0"/>
    <x v="2"/>
    <x v="2"/>
    <x v="0"/>
    <x v="0"/>
    <x v="1"/>
    <x v="0"/>
    <x v="0"/>
    <x v="0"/>
    <x v="0"/>
    <x v="2"/>
    <x v="2"/>
    <x v="2"/>
    <x v="2"/>
    <x v="3"/>
    <x v="1"/>
    <x v="2"/>
    <x v="2"/>
    <x v="2"/>
    <m/>
    <m/>
    <m/>
    <m/>
    <m/>
    <m/>
  </r>
  <r>
    <x v="0"/>
    <x v="39"/>
    <x v="0"/>
    <s v="Webb"/>
    <x v="3"/>
    <x v="1"/>
    <x v="0"/>
    <x v="2"/>
    <x v="0"/>
    <x v="0"/>
    <x v="0"/>
    <x v="1"/>
    <x v="0"/>
    <x v="0"/>
    <x v="3"/>
    <x v="0"/>
    <x v="1"/>
    <x v="3"/>
    <x v="0"/>
    <x v="0"/>
    <x v="1"/>
    <x v="0"/>
    <x v="0"/>
    <x v="0"/>
    <x v="0"/>
    <x v="1"/>
    <x v="1"/>
    <x v="1"/>
    <x v="2"/>
    <x v="3"/>
    <x v="1"/>
    <x v="2"/>
    <x v="2"/>
    <x v="2"/>
    <m/>
    <m/>
    <m/>
    <m/>
    <m/>
    <m/>
  </r>
  <r>
    <x v="0"/>
    <x v="102"/>
    <x v="1"/>
    <s v="Webb"/>
    <x v="3"/>
    <x v="1"/>
    <x v="1"/>
    <x v="3"/>
    <x v="0"/>
    <x v="5"/>
    <x v="0"/>
    <x v="4"/>
    <x v="0"/>
    <x v="0"/>
    <x v="4"/>
    <x v="0"/>
    <x v="2"/>
    <x v="5"/>
    <x v="0"/>
    <x v="0"/>
    <x v="2"/>
    <x v="0"/>
    <x v="0"/>
    <x v="0"/>
    <x v="0"/>
    <x v="3"/>
    <x v="3"/>
    <x v="2"/>
    <x v="2"/>
    <x v="3"/>
    <x v="1"/>
    <x v="2"/>
    <x v="2"/>
    <x v="2"/>
    <m/>
    <m/>
    <m/>
    <m/>
    <m/>
    <m/>
  </r>
  <r>
    <x v="0"/>
    <x v="102"/>
    <x v="1"/>
    <s v="Webb"/>
    <x v="3"/>
    <x v="1"/>
    <x v="0"/>
    <x v="1"/>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111"/>
    <x v="1"/>
    <s v="Webb"/>
    <x v="3"/>
    <x v="1"/>
    <x v="1"/>
    <x v="1"/>
    <x v="0"/>
    <x v="0"/>
    <x v="0"/>
    <x v="1"/>
    <x v="0"/>
    <x v="0"/>
    <x v="2"/>
    <x v="0"/>
    <x v="2"/>
    <x v="1"/>
    <x v="0"/>
    <x v="0"/>
    <x v="1"/>
    <x v="0"/>
    <x v="0"/>
    <x v="0"/>
    <x v="0"/>
    <x v="1"/>
    <x v="1"/>
    <x v="3"/>
    <x v="2"/>
    <x v="3"/>
    <x v="1"/>
    <x v="2"/>
    <x v="2"/>
    <x v="2"/>
    <m/>
    <m/>
    <m/>
    <m/>
    <m/>
    <m/>
  </r>
  <r>
    <x v="0"/>
    <x v="102"/>
    <x v="1"/>
    <s v="Webb"/>
    <x v="3"/>
    <x v="1"/>
    <x v="0"/>
    <x v="1"/>
    <x v="0"/>
    <x v="2"/>
    <x v="0"/>
    <x v="2"/>
    <x v="0"/>
    <x v="0"/>
    <x v="2"/>
    <x v="0"/>
    <x v="1"/>
    <x v="2"/>
    <x v="0"/>
    <x v="0"/>
    <x v="1"/>
    <x v="0"/>
    <x v="0"/>
    <x v="0"/>
    <x v="0"/>
    <x v="1"/>
    <x v="1"/>
    <x v="2"/>
    <x v="2"/>
    <x v="3"/>
    <x v="1"/>
    <x v="2"/>
    <x v="2"/>
    <x v="2"/>
    <m/>
    <m/>
    <m/>
    <m/>
    <m/>
    <m/>
  </r>
  <r>
    <x v="0"/>
    <x v="102"/>
    <x v="1"/>
    <s v="Webb"/>
    <x v="3"/>
    <x v="1"/>
    <x v="1"/>
    <x v="2"/>
    <x v="0"/>
    <x v="2"/>
    <x v="0"/>
    <x v="1"/>
    <x v="0"/>
    <x v="0"/>
    <x v="2"/>
    <x v="0"/>
    <x v="1"/>
    <x v="1"/>
    <x v="0"/>
    <x v="0"/>
    <x v="1"/>
    <x v="0"/>
    <x v="0"/>
    <x v="0"/>
    <x v="0"/>
    <x v="1"/>
    <x v="1"/>
    <x v="2"/>
    <x v="2"/>
    <x v="3"/>
    <x v="1"/>
    <x v="2"/>
    <x v="2"/>
    <x v="2"/>
    <m/>
    <m/>
    <m/>
    <m/>
    <m/>
    <m/>
  </r>
  <r>
    <x v="0"/>
    <x v="39"/>
    <x v="0"/>
    <s v="Webb"/>
    <x v="3"/>
    <x v="1"/>
    <x v="1"/>
    <x v="1"/>
    <x v="0"/>
    <x v="2"/>
    <x v="0"/>
    <x v="1"/>
    <x v="0"/>
    <x v="0"/>
    <x v="2"/>
    <x v="0"/>
    <x v="1"/>
    <x v="2"/>
    <x v="0"/>
    <x v="0"/>
    <x v="1"/>
    <x v="0"/>
    <x v="0"/>
    <x v="0"/>
    <x v="0"/>
    <x v="1"/>
    <x v="1"/>
    <x v="2"/>
    <x v="2"/>
    <x v="3"/>
    <x v="1"/>
    <x v="2"/>
    <x v="2"/>
    <x v="2"/>
    <m/>
    <m/>
    <m/>
    <m/>
    <m/>
    <m/>
  </r>
  <r>
    <x v="0"/>
    <x v="102"/>
    <x v="1"/>
    <s v="Webb"/>
    <x v="3"/>
    <x v="1"/>
    <x v="1"/>
    <x v="2"/>
    <x v="0"/>
    <x v="2"/>
    <x v="0"/>
    <x v="2"/>
    <x v="0"/>
    <x v="0"/>
    <x v="1"/>
    <x v="0"/>
    <x v="2"/>
    <x v="2"/>
    <x v="0"/>
    <x v="0"/>
    <x v="1"/>
    <x v="0"/>
    <x v="0"/>
    <x v="0"/>
    <x v="0"/>
    <x v="1"/>
    <x v="1"/>
    <x v="2"/>
    <x v="2"/>
    <x v="3"/>
    <x v="1"/>
    <x v="2"/>
    <x v="2"/>
    <x v="2"/>
    <m/>
    <m/>
    <m/>
    <m/>
    <m/>
    <m/>
  </r>
  <r>
    <x v="0"/>
    <x v="102"/>
    <x v="1"/>
    <s v="Webb"/>
    <x v="3"/>
    <x v="1"/>
    <x v="1"/>
    <x v="1"/>
    <x v="0"/>
    <x v="2"/>
    <x v="0"/>
    <x v="1"/>
    <x v="0"/>
    <x v="0"/>
    <x v="2"/>
    <x v="0"/>
    <x v="1"/>
    <x v="2"/>
    <x v="0"/>
    <x v="0"/>
    <x v="1"/>
    <x v="0"/>
    <x v="0"/>
    <x v="0"/>
    <x v="0"/>
    <x v="1"/>
    <x v="1"/>
    <x v="2"/>
    <x v="2"/>
    <x v="3"/>
    <x v="1"/>
    <x v="2"/>
    <x v="2"/>
    <x v="2"/>
    <m/>
    <m/>
    <m/>
    <m/>
    <m/>
    <m/>
  </r>
  <r>
    <x v="0"/>
    <x v="109"/>
    <x v="1"/>
    <s v="Webb"/>
    <x v="3"/>
    <x v="1"/>
    <x v="0"/>
    <x v="1"/>
    <x v="0"/>
    <x v="2"/>
    <x v="0"/>
    <x v="1"/>
    <x v="0"/>
    <x v="0"/>
    <x v="2"/>
    <x v="0"/>
    <x v="1"/>
    <x v="3"/>
    <x v="0"/>
    <x v="0"/>
    <x v="1"/>
    <x v="0"/>
    <x v="0"/>
    <x v="0"/>
    <x v="0"/>
    <x v="1"/>
    <x v="1"/>
    <x v="2"/>
    <x v="2"/>
    <x v="3"/>
    <x v="1"/>
    <x v="2"/>
    <x v="2"/>
    <x v="2"/>
    <m/>
    <m/>
    <m/>
    <m/>
    <m/>
    <m/>
  </r>
  <r>
    <x v="0"/>
    <x v="109"/>
    <x v="1"/>
    <s v="Webb"/>
    <x v="3"/>
    <x v="1"/>
    <x v="0"/>
    <x v="1"/>
    <x v="0"/>
    <x v="0"/>
    <x v="0"/>
    <x v="2"/>
    <x v="0"/>
    <x v="0"/>
    <x v="2"/>
    <x v="0"/>
    <x v="1"/>
    <x v="1"/>
    <x v="0"/>
    <x v="0"/>
    <x v="1"/>
    <x v="0"/>
    <x v="0"/>
    <x v="0"/>
    <x v="0"/>
    <x v="1"/>
    <x v="2"/>
    <x v="3"/>
    <x v="2"/>
    <x v="3"/>
    <x v="1"/>
    <x v="2"/>
    <x v="2"/>
    <x v="2"/>
    <m/>
    <m/>
    <m/>
    <m/>
    <m/>
    <m/>
  </r>
  <r>
    <x v="0"/>
    <x v="102"/>
    <x v="1"/>
    <s v="Webb"/>
    <x v="3"/>
    <x v="1"/>
    <x v="1"/>
    <x v="2"/>
    <x v="0"/>
    <x v="2"/>
    <x v="0"/>
    <x v="1"/>
    <x v="0"/>
    <x v="0"/>
    <x v="1"/>
    <x v="0"/>
    <x v="1"/>
    <x v="1"/>
    <x v="0"/>
    <x v="0"/>
    <x v="1"/>
    <x v="0"/>
    <x v="0"/>
    <x v="0"/>
    <x v="0"/>
    <x v="1"/>
    <x v="1"/>
    <x v="2"/>
    <x v="2"/>
    <x v="3"/>
    <x v="1"/>
    <x v="2"/>
    <x v="2"/>
    <x v="2"/>
    <m/>
    <m/>
    <m/>
    <m/>
    <m/>
    <m/>
  </r>
  <r>
    <x v="0"/>
    <x v="39"/>
    <x v="0"/>
    <s v="Webb"/>
    <x v="3"/>
    <x v="1"/>
    <x v="1"/>
    <x v="2"/>
    <x v="0"/>
    <x v="2"/>
    <x v="0"/>
    <x v="1"/>
    <x v="0"/>
    <x v="0"/>
    <x v="1"/>
    <x v="0"/>
    <x v="1"/>
    <x v="1"/>
    <x v="0"/>
    <x v="0"/>
    <x v="1"/>
    <x v="0"/>
    <x v="0"/>
    <x v="0"/>
    <x v="0"/>
    <x v="1"/>
    <x v="1"/>
    <x v="2"/>
    <x v="2"/>
    <x v="3"/>
    <x v="1"/>
    <x v="2"/>
    <x v="2"/>
    <x v="2"/>
    <m/>
    <m/>
    <m/>
    <m/>
    <m/>
    <m/>
  </r>
  <r>
    <x v="0"/>
    <x v="102"/>
    <x v="1"/>
    <s v="Webb"/>
    <x v="3"/>
    <x v="1"/>
    <x v="1"/>
    <x v="1"/>
    <x v="0"/>
    <x v="2"/>
    <x v="0"/>
    <x v="2"/>
    <x v="0"/>
    <x v="0"/>
    <x v="2"/>
    <x v="0"/>
    <x v="2"/>
    <x v="2"/>
    <x v="0"/>
    <x v="0"/>
    <x v="1"/>
    <x v="0"/>
    <x v="0"/>
    <x v="0"/>
    <x v="0"/>
    <x v="1"/>
    <x v="1"/>
    <x v="2"/>
    <x v="2"/>
    <x v="3"/>
    <x v="1"/>
    <x v="2"/>
    <x v="2"/>
    <x v="2"/>
    <m/>
    <m/>
    <m/>
    <m/>
    <m/>
    <m/>
  </r>
  <r>
    <x v="0"/>
    <x v="39"/>
    <x v="0"/>
    <s v="Webb"/>
    <x v="3"/>
    <x v="1"/>
    <x v="0"/>
    <x v="1"/>
    <x v="0"/>
    <x v="0"/>
    <x v="0"/>
    <x v="2"/>
    <x v="0"/>
    <x v="0"/>
    <x v="1"/>
    <x v="0"/>
    <x v="1"/>
    <x v="2"/>
    <x v="0"/>
    <x v="0"/>
    <x v="1"/>
    <x v="0"/>
    <x v="0"/>
    <x v="0"/>
    <x v="0"/>
    <x v="1"/>
    <x v="1"/>
    <x v="1"/>
    <x v="2"/>
    <x v="3"/>
    <x v="1"/>
    <x v="2"/>
    <x v="2"/>
    <x v="2"/>
    <m/>
    <m/>
    <m/>
    <m/>
    <m/>
    <m/>
  </r>
  <r>
    <x v="0"/>
    <x v="1"/>
    <x v="1"/>
    <s v="Webb"/>
    <x v="3"/>
    <x v="1"/>
    <x v="1"/>
    <x v="2"/>
    <x v="0"/>
    <x v="2"/>
    <x v="0"/>
    <x v="2"/>
    <x v="0"/>
    <x v="0"/>
    <x v="1"/>
    <x v="0"/>
    <x v="1"/>
    <x v="1"/>
    <x v="0"/>
    <x v="0"/>
    <x v="1"/>
    <x v="0"/>
    <x v="0"/>
    <x v="0"/>
    <x v="0"/>
    <x v="1"/>
    <x v="1"/>
    <x v="2"/>
    <x v="2"/>
    <x v="3"/>
    <x v="1"/>
    <x v="2"/>
    <x v="2"/>
    <x v="2"/>
    <m/>
    <m/>
    <m/>
    <m/>
    <m/>
    <m/>
  </r>
  <r>
    <x v="0"/>
    <x v="6"/>
    <x v="1"/>
    <s v="Webb"/>
    <x v="3"/>
    <x v="1"/>
    <x v="1"/>
    <x v="1"/>
    <x v="0"/>
    <x v="2"/>
    <x v="0"/>
    <x v="1"/>
    <x v="0"/>
    <x v="0"/>
    <x v="1"/>
    <x v="0"/>
    <x v="1"/>
    <x v="1"/>
    <x v="0"/>
    <x v="0"/>
    <x v="1"/>
    <x v="0"/>
    <x v="0"/>
    <x v="0"/>
    <x v="0"/>
    <x v="1"/>
    <x v="1"/>
    <x v="2"/>
    <x v="2"/>
    <x v="3"/>
    <x v="1"/>
    <x v="2"/>
    <x v="2"/>
    <x v="2"/>
    <m/>
    <m/>
    <m/>
    <m/>
    <m/>
    <m/>
  </r>
  <r>
    <x v="0"/>
    <x v="1"/>
    <x v="1"/>
    <s v="Webb"/>
    <x v="3"/>
    <x v="1"/>
    <x v="1"/>
    <x v="1"/>
    <x v="0"/>
    <x v="1"/>
    <x v="0"/>
    <x v="2"/>
    <x v="0"/>
    <x v="0"/>
    <x v="4"/>
    <x v="0"/>
    <x v="5"/>
    <x v="2"/>
    <x v="0"/>
    <x v="0"/>
    <x v="5"/>
    <x v="0"/>
    <x v="0"/>
    <x v="0"/>
    <x v="0"/>
    <x v="3"/>
    <x v="3"/>
    <x v="2"/>
    <x v="2"/>
    <x v="3"/>
    <x v="1"/>
    <x v="2"/>
    <x v="2"/>
    <x v="2"/>
    <m/>
    <m/>
    <m/>
    <m/>
    <m/>
    <m/>
  </r>
  <r>
    <x v="0"/>
    <x v="88"/>
    <x v="1"/>
    <s v="Webb"/>
    <x v="3"/>
    <x v="1"/>
    <x v="1"/>
    <x v="3"/>
    <x v="0"/>
    <x v="0"/>
    <x v="0"/>
    <x v="4"/>
    <x v="0"/>
    <x v="0"/>
    <x v="3"/>
    <x v="0"/>
    <x v="2"/>
    <x v="3"/>
    <x v="0"/>
    <x v="0"/>
    <x v="3"/>
    <x v="0"/>
    <x v="0"/>
    <x v="0"/>
    <x v="0"/>
    <x v="3"/>
    <x v="3"/>
    <x v="1"/>
    <x v="2"/>
    <x v="3"/>
    <x v="1"/>
    <x v="2"/>
    <x v="2"/>
    <x v="2"/>
    <m/>
    <m/>
    <m/>
    <m/>
    <m/>
    <m/>
  </r>
  <r>
    <x v="0"/>
    <x v="82"/>
    <x v="1"/>
    <s v="Webb"/>
    <x v="3"/>
    <x v="1"/>
    <x v="1"/>
    <x v="1"/>
    <x v="0"/>
    <x v="1"/>
    <x v="0"/>
    <x v="1"/>
    <x v="0"/>
    <x v="0"/>
    <x v="1"/>
    <x v="0"/>
    <x v="1"/>
    <x v="2"/>
    <x v="0"/>
    <x v="0"/>
    <x v="1"/>
    <x v="0"/>
    <x v="0"/>
    <x v="0"/>
    <x v="0"/>
    <x v="1"/>
    <x v="1"/>
    <x v="2"/>
    <x v="2"/>
    <x v="3"/>
    <x v="1"/>
    <x v="2"/>
    <x v="2"/>
    <x v="2"/>
    <m/>
    <m/>
    <m/>
    <m/>
    <m/>
    <m/>
  </r>
  <r>
    <x v="0"/>
    <x v="95"/>
    <x v="1"/>
    <s v="Webb"/>
    <x v="3"/>
    <x v="1"/>
    <x v="0"/>
    <x v="2"/>
    <x v="0"/>
    <x v="2"/>
    <x v="0"/>
    <x v="1"/>
    <x v="0"/>
    <x v="0"/>
    <x v="1"/>
    <x v="0"/>
    <x v="1"/>
    <x v="1"/>
    <x v="0"/>
    <x v="0"/>
    <x v="1"/>
    <x v="0"/>
    <x v="0"/>
    <x v="0"/>
    <x v="0"/>
    <x v="5"/>
    <x v="5"/>
    <x v="2"/>
    <x v="2"/>
    <x v="3"/>
    <x v="1"/>
    <x v="2"/>
    <x v="2"/>
    <x v="2"/>
    <m/>
    <m/>
    <m/>
    <m/>
    <m/>
    <m/>
  </r>
  <r>
    <x v="0"/>
    <x v="85"/>
    <x v="1"/>
    <s v="Webb"/>
    <x v="3"/>
    <x v="1"/>
    <x v="3"/>
    <x v="3"/>
    <x v="0"/>
    <x v="0"/>
    <x v="0"/>
    <x v="2"/>
    <x v="0"/>
    <x v="0"/>
    <x v="4"/>
    <x v="0"/>
    <x v="2"/>
    <x v="3"/>
    <x v="0"/>
    <x v="0"/>
    <x v="5"/>
    <x v="0"/>
    <x v="0"/>
    <x v="0"/>
    <x v="0"/>
    <x v="1"/>
    <x v="1"/>
    <x v="1"/>
    <x v="2"/>
    <x v="3"/>
    <x v="1"/>
    <x v="2"/>
    <x v="2"/>
    <x v="2"/>
    <m/>
    <m/>
    <m/>
    <m/>
    <m/>
    <m/>
  </r>
  <r>
    <x v="0"/>
    <x v="52"/>
    <x v="1"/>
    <s v="Webb"/>
    <x v="3"/>
    <x v="1"/>
    <x v="1"/>
    <x v="1"/>
    <x v="0"/>
    <x v="2"/>
    <x v="0"/>
    <x v="2"/>
    <x v="0"/>
    <x v="0"/>
    <x v="2"/>
    <x v="0"/>
    <x v="2"/>
    <x v="2"/>
    <x v="0"/>
    <x v="0"/>
    <x v="2"/>
    <x v="0"/>
    <x v="0"/>
    <x v="0"/>
    <x v="0"/>
    <x v="3"/>
    <x v="5"/>
    <x v="2"/>
    <x v="2"/>
    <x v="3"/>
    <x v="1"/>
    <x v="2"/>
    <x v="2"/>
    <x v="2"/>
    <m/>
    <m/>
    <m/>
    <m/>
    <m/>
    <m/>
  </r>
  <r>
    <x v="0"/>
    <x v="136"/>
    <x v="1"/>
    <s v="Webb"/>
    <x v="3"/>
    <x v="1"/>
    <x v="0"/>
    <x v="1"/>
    <x v="0"/>
    <x v="2"/>
    <x v="0"/>
    <x v="2"/>
    <x v="0"/>
    <x v="0"/>
    <x v="2"/>
    <x v="0"/>
    <x v="2"/>
    <x v="2"/>
    <x v="0"/>
    <x v="0"/>
    <x v="1"/>
    <x v="0"/>
    <x v="0"/>
    <x v="0"/>
    <x v="0"/>
    <x v="1"/>
    <x v="1"/>
    <x v="2"/>
    <x v="2"/>
    <x v="3"/>
    <x v="1"/>
    <x v="2"/>
    <x v="2"/>
    <x v="2"/>
    <m/>
    <m/>
    <m/>
    <m/>
    <m/>
    <m/>
  </r>
  <r>
    <x v="0"/>
    <x v="140"/>
    <x v="1"/>
    <s v="Webb"/>
    <x v="3"/>
    <x v="1"/>
    <x v="0"/>
    <x v="1"/>
    <x v="0"/>
    <x v="2"/>
    <x v="0"/>
    <x v="1"/>
    <x v="0"/>
    <x v="0"/>
    <x v="1"/>
    <x v="0"/>
    <x v="1"/>
    <x v="1"/>
    <x v="0"/>
    <x v="0"/>
    <x v="1"/>
    <x v="0"/>
    <x v="0"/>
    <x v="0"/>
    <x v="0"/>
    <x v="1"/>
    <x v="1"/>
    <x v="2"/>
    <x v="2"/>
    <x v="3"/>
    <x v="1"/>
    <x v="2"/>
    <x v="2"/>
    <x v="2"/>
    <m/>
    <m/>
    <m/>
    <m/>
    <m/>
    <m/>
  </r>
  <r>
    <x v="0"/>
    <x v="62"/>
    <x v="1"/>
    <s v="Webb"/>
    <x v="3"/>
    <x v="1"/>
    <x v="1"/>
    <x v="3"/>
    <x v="0"/>
    <x v="1"/>
    <x v="0"/>
    <x v="1"/>
    <x v="0"/>
    <x v="0"/>
    <x v="3"/>
    <x v="0"/>
    <x v="2"/>
    <x v="3"/>
    <x v="0"/>
    <x v="0"/>
    <x v="1"/>
    <x v="0"/>
    <x v="0"/>
    <x v="0"/>
    <x v="0"/>
    <x v="1"/>
    <x v="1"/>
    <x v="2"/>
    <x v="2"/>
    <x v="3"/>
    <x v="1"/>
    <x v="2"/>
    <x v="2"/>
    <x v="2"/>
    <m/>
    <m/>
    <m/>
    <m/>
    <m/>
    <m/>
  </r>
  <r>
    <x v="0"/>
    <x v="112"/>
    <x v="1"/>
    <s v="Webb"/>
    <x v="3"/>
    <x v="1"/>
    <x v="0"/>
    <x v="1"/>
    <x v="0"/>
    <x v="0"/>
    <x v="0"/>
    <x v="1"/>
    <x v="0"/>
    <x v="0"/>
    <x v="1"/>
    <x v="0"/>
    <x v="1"/>
    <x v="1"/>
    <x v="0"/>
    <x v="0"/>
    <x v="1"/>
    <x v="0"/>
    <x v="0"/>
    <x v="0"/>
    <x v="0"/>
    <x v="1"/>
    <x v="1"/>
    <x v="1"/>
    <x v="2"/>
    <x v="3"/>
    <x v="1"/>
    <x v="2"/>
    <x v="2"/>
    <x v="2"/>
    <m/>
    <m/>
    <m/>
    <m/>
    <m/>
    <m/>
  </r>
  <r>
    <x v="0"/>
    <x v="125"/>
    <x v="1"/>
    <s v="Webb"/>
    <x v="3"/>
    <x v="1"/>
    <x v="1"/>
    <x v="2"/>
    <x v="0"/>
    <x v="2"/>
    <x v="0"/>
    <x v="2"/>
    <x v="0"/>
    <x v="0"/>
    <x v="1"/>
    <x v="0"/>
    <x v="1"/>
    <x v="1"/>
    <x v="0"/>
    <x v="0"/>
    <x v="2"/>
    <x v="0"/>
    <x v="0"/>
    <x v="0"/>
    <x v="0"/>
    <x v="1"/>
    <x v="1"/>
    <x v="2"/>
    <x v="2"/>
    <x v="3"/>
    <x v="1"/>
    <x v="2"/>
    <x v="2"/>
    <x v="2"/>
    <m/>
    <m/>
    <m/>
    <m/>
    <m/>
    <m/>
  </r>
  <r>
    <x v="0"/>
    <x v="130"/>
    <x v="1"/>
    <s v="Webb"/>
    <x v="3"/>
    <x v="1"/>
    <x v="0"/>
    <x v="1"/>
    <x v="0"/>
    <x v="0"/>
    <x v="0"/>
    <x v="2"/>
    <x v="0"/>
    <x v="0"/>
    <x v="3"/>
    <x v="0"/>
    <x v="1"/>
    <x v="3"/>
    <x v="0"/>
    <x v="0"/>
    <x v="1"/>
    <x v="0"/>
    <x v="0"/>
    <x v="0"/>
    <x v="0"/>
    <x v="1"/>
    <x v="1"/>
    <x v="1"/>
    <x v="2"/>
    <x v="3"/>
    <x v="1"/>
    <x v="2"/>
    <x v="2"/>
    <x v="2"/>
    <m/>
    <m/>
    <m/>
    <m/>
    <m/>
    <m/>
  </r>
  <r>
    <x v="0"/>
    <x v="127"/>
    <x v="1"/>
    <s v="Webb"/>
    <x v="3"/>
    <x v="1"/>
    <x v="0"/>
    <x v="2"/>
    <x v="0"/>
    <x v="2"/>
    <x v="0"/>
    <x v="1"/>
    <x v="0"/>
    <x v="0"/>
    <x v="1"/>
    <x v="0"/>
    <x v="1"/>
    <x v="1"/>
    <x v="0"/>
    <x v="0"/>
    <x v="1"/>
    <x v="0"/>
    <x v="0"/>
    <x v="0"/>
    <x v="0"/>
    <x v="1"/>
    <x v="1"/>
    <x v="2"/>
    <x v="2"/>
    <x v="3"/>
    <x v="1"/>
    <x v="2"/>
    <x v="2"/>
    <x v="2"/>
    <m/>
    <m/>
    <m/>
    <m/>
    <m/>
    <m/>
  </r>
  <r>
    <x v="0"/>
    <x v="108"/>
    <x v="1"/>
    <s v="Webb"/>
    <x v="3"/>
    <x v="1"/>
    <x v="0"/>
    <x v="1"/>
    <x v="0"/>
    <x v="2"/>
    <x v="0"/>
    <x v="1"/>
    <x v="0"/>
    <x v="0"/>
    <x v="2"/>
    <x v="0"/>
    <x v="1"/>
    <x v="2"/>
    <x v="0"/>
    <x v="0"/>
    <x v="1"/>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80"/>
    <x v="1"/>
    <s v="Webb"/>
    <x v="3"/>
    <x v="1"/>
    <x v="1"/>
    <x v="3"/>
    <x v="0"/>
    <x v="0"/>
    <x v="0"/>
    <x v="2"/>
    <x v="0"/>
    <x v="0"/>
    <x v="4"/>
    <x v="0"/>
    <x v="2"/>
    <x v="2"/>
    <x v="0"/>
    <x v="0"/>
    <x v="2"/>
    <x v="0"/>
    <x v="0"/>
    <x v="0"/>
    <x v="0"/>
    <x v="3"/>
    <x v="3"/>
    <x v="1"/>
    <x v="2"/>
    <x v="3"/>
    <x v="1"/>
    <x v="2"/>
    <x v="2"/>
    <x v="2"/>
    <m/>
    <m/>
    <m/>
    <m/>
    <m/>
    <m/>
  </r>
  <r>
    <x v="0"/>
    <x v="103"/>
    <x v="1"/>
    <s v="Webb"/>
    <x v="3"/>
    <x v="1"/>
    <x v="0"/>
    <x v="2"/>
    <x v="0"/>
    <x v="2"/>
    <x v="0"/>
    <x v="1"/>
    <x v="0"/>
    <x v="0"/>
    <x v="1"/>
    <x v="0"/>
    <x v="1"/>
    <x v="2"/>
    <x v="0"/>
    <x v="0"/>
    <x v="1"/>
    <x v="0"/>
    <x v="0"/>
    <x v="0"/>
    <x v="0"/>
    <x v="1"/>
    <x v="1"/>
    <x v="2"/>
    <x v="2"/>
    <x v="3"/>
    <x v="1"/>
    <x v="2"/>
    <x v="2"/>
    <x v="2"/>
    <m/>
    <m/>
    <m/>
    <m/>
    <m/>
    <m/>
  </r>
  <r>
    <x v="0"/>
    <x v="73"/>
    <x v="1"/>
    <s v="Webb"/>
    <x v="3"/>
    <x v="1"/>
    <x v="1"/>
    <x v="1"/>
    <x v="0"/>
    <x v="2"/>
    <x v="0"/>
    <x v="1"/>
    <x v="0"/>
    <x v="0"/>
    <x v="1"/>
    <x v="0"/>
    <x v="1"/>
    <x v="1"/>
    <x v="0"/>
    <x v="0"/>
    <x v="1"/>
    <x v="0"/>
    <x v="0"/>
    <x v="0"/>
    <x v="0"/>
    <x v="1"/>
    <x v="1"/>
    <x v="2"/>
    <x v="2"/>
    <x v="3"/>
    <x v="1"/>
    <x v="2"/>
    <x v="2"/>
    <x v="2"/>
    <m/>
    <m/>
    <m/>
    <m/>
    <m/>
    <m/>
  </r>
  <r>
    <x v="0"/>
    <x v="74"/>
    <x v="1"/>
    <s v="Webb"/>
    <x v="3"/>
    <x v="1"/>
    <x v="1"/>
    <x v="1"/>
    <x v="0"/>
    <x v="0"/>
    <x v="0"/>
    <x v="2"/>
    <x v="0"/>
    <x v="0"/>
    <x v="1"/>
    <x v="0"/>
    <x v="1"/>
    <x v="2"/>
    <x v="0"/>
    <x v="0"/>
    <x v="1"/>
    <x v="0"/>
    <x v="0"/>
    <x v="0"/>
    <x v="0"/>
    <x v="1"/>
    <x v="1"/>
    <x v="1"/>
    <x v="2"/>
    <x v="3"/>
    <x v="1"/>
    <x v="2"/>
    <x v="2"/>
    <x v="2"/>
    <m/>
    <m/>
    <m/>
    <m/>
    <m/>
    <m/>
  </r>
  <r>
    <x v="0"/>
    <x v="76"/>
    <x v="1"/>
    <s v="Webb"/>
    <x v="3"/>
    <x v="1"/>
    <x v="1"/>
    <x v="2"/>
    <x v="0"/>
    <x v="0"/>
    <x v="0"/>
    <x v="1"/>
    <x v="0"/>
    <x v="0"/>
    <x v="2"/>
    <x v="0"/>
    <x v="1"/>
    <x v="3"/>
    <x v="0"/>
    <x v="0"/>
    <x v="1"/>
    <x v="0"/>
    <x v="0"/>
    <x v="0"/>
    <x v="0"/>
    <x v="1"/>
    <x v="1"/>
    <x v="1"/>
    <x v="2"/>
    <x v="3"/>
    <x v="1"/>
    <x v="2"/>
    <x v="2"/>
    <x v="2"/>
    <m/>
    <m/>
    <m/>
    <m/>
    <m/>
    <m/>
  </r>
  <r>
    <x v="0"/>
    <x v="74"/>
    <x v="1"/>
    <s v="Webb"/>
    <x v="3"/>
    <x v="1"/>
    <x v="1"/>
    <x v="2"/>
    <x v="0"/>
    <x v="2"/>
    <x v="0"/>
    <x v="1"/>
    <x v="0"/>
    <x v="0"/>
    <x v="1"/>
    <x v="0"/>
    <x v="1"/>
    <x v="1"/>
    <x v="0"/>
    <x v="0"/>
    <x v="1"/>
    <x v="0"/>
    <x v="0"/>
    <x v="0"/>
    <x v="0"/>
    <x v="1"/>
    <x v="1"/>
    <x v="2"/>
    <x v="2"/>
    <x v="3"/>
    <x v="1"/>
    <x v="2"/>
    <x v="2"/>
    <x v="2"/>
    <m/>
    <m/>
    <m/>
    <m/>
    <m/>
    <m/>
  </r>
  <r>
    <x v="0"/>
    <x v="120"/>
    <x v="1"/>
    <s v="Webb"/>
    <x v="3"/>
    <x v="1"/>
    <x v="1"/>
    <x v="2"/>
    <x v="0"/>
    <x v="2"/>
    <x v="0"/>
    <x v="1"/>
    <x v="0"/>
    <x v="0"/>
    <x v="1"/>
    <x v="0"/>
    <x v="1"/>
    <x v="2"/>
    <x v="0"/>
    <x v="0"/>
    <x v="1"/>
    <x v="0"/>
    <x v="0"/>
    <x v="0"/>
    <x v="0"/>
    <x v="1"/>
    <x v="1"/>
    <x v="2"/>
    <x v="2"/>
    <x v="3"/>
    <x v="1"/>
    <x v="2"/>
    <x v="2"/>
    <x v="2"/>
    <m/>
    <m/>
    <m/>
    <m/>
    <m/>
    <m/>
  </r>
  <r>
    <x v="0"/>
    <x v="78"/>
    <x v="1"/>
    <s v="Webb"/>
    <x v="3"/>
    <x v="1"/>
    <x v="1"/>
    <x v="2"/>
    <x v="0"/>
    <x v="2"/>
    <x v="0"/>
    <x v="1"/>
    <x v="0"/>
    <x v="0"/>
    <x v="1"/>
    <x v="0"/>
    <x v="1"/>
    <x v="1"/>
    <x v="0"/>
    <x v="0"/>
    <x v="1"/>
    <x v="0"/>
    <x v="0"/>
    <x v="0"/>
    <x v="0"/>
    <x v="1"/>
    <x v="1"/>
    <x v="2"/>
    <x v="2"/>
    <x v="3"/>
    <x v="1"/>
    <x v="2"/>
    <x v="2"/>
    <x v="2"/>
    <m/>
    <m/>
    <m/>
    <m/>
    <m/>
    <m/>
  </r>
  <r>
    <x v="0"/>
    <x v="127"/>
    <x v="1"/>
    <s v="Webb"/>
    <x v="3"/>
    <x v="1"/>
    <x v="1"/>
    <x v="3"/>
    <x v="0"/>
    <x v="0"/>
    <x v="0"/>
    <x v="1"/>
    <x v="0"/>
    <x v="0"/>
    <x v="2"/>
    <x v="0"/>
    <x v="2"/>
    <x v="2"/>
    <x v="0"/>
    <x v="0"/>
    <x v="1"/>
    <x v="0"/>
    <x v="0"/>
    <x v="0"/>
    <x v="0"/>
    <x v="2"/>
    <x v="2"/>
    <x v="1"/>
    <x v="2"/>
    <x v="3"/>
    <x v="1"/>
    <x v="2"/>
    <x v="2"/>
    <x v="2"/>
    <m/>
    <m/>
    <m/>
    <m/>
    <m/>
    <m/>
  </r>
  <r>
    <x v="0"/>
    <x v="88"/>
    <x v="1"/>
    <s v="Webb"/>
    <x v="3"/>
    <x v="1"/>
    <x v="1"/>
    <x v="3"/>
    <x v="0"/>
    <x v="2"/>
    <x v="0"/>
    <x v="4"/>
    <x v="0"/>
    <x v="0"/>
    <x v="3"/>
    <x v="0"/>
    <x v="2"/>
    <x v="3"/>
    <x v="0"/>
    <x v="0"/>
    <x v="2"/>
    <x v="0"/>
    <x v="0"/>
    <x v="0"/>
    <x v="0"/>
    <x v="2"/>
    <x v="2"/>
    <x v="2"/>
    <x v="2"/>
    <x v="3"/>
    <x v="1"/>
    <x v="2"/>
    <x v="2"/>
    <x v="2"/>
    <m/>
    <m/>
    <m/>
    <m/>
    <m/>
    <m/>
  </r>
  <r>
    <x v="0"/>
    <x v="140"/>
    <x v="1"/>
    <s v="Webb"/>
    <x v="3"/>
    <x v="1"/>
    <x v="1"/>
    <x v="2"/>
    <x v="0"/>
    <x v="2"/>
    <x v="0"/>
    <x v="1"/>
    <x v="0"/>
    <x v="0"/>
    <x v="1"/>
    <x v="0"/>
    <x v="1"/>
    <x v="0"/>
    <x v="0"/>
    <x v="0"/>
    <x v="1"/>
    <x v="0"/>
    <x v="0"/>
    <x v="0"/>
    <x v="0"/>
    <x v="1"/>
    <x v="1"/>
    <x v="2"/>
    <x v="2"/>
    <x v="3"/>
    <x v="1"/>
    <x v="2"/>
    <x v="2"/>
    <x v="2"/>
    <m/>
    <m/>
    <m/>
    <m/>
    <m/>
    <m/>
  </r>
  <r>
    <x v="0"/>
    <x v="128"/>
    <x v="1"/>
    <s v="Webb"/>
    <x v="3"/>
    <x v="1"/>
    <x v="0"/>
    <x v="2"/>
    <x v="0"/>
    <x v="1"/>
    <x v="0"/>
    <x v="2"/>
    <x v="0"/>
    <x v="0"/>
    <x v="2"/>
    <x v="0"/>
    <x v="2"/>
    <x v="1"/>
    <x v="0"/>
    <x v="0"/>
    <x v="1"/>
    <x v="0"/>
    <x v="0"/>
    <x v="0"/>
    <x v="0"/>
    <x v="2"/>
    <x v="2"/>
    <x v="2"/>
    <x v="2"/>
    <x v="3"/>
    <x v="1"/>
    <x v="2"/>
    <x v="2"/>
    <x v="2"/>
    <m/>
    <m/>
    <m/>
    <m/>
    <m/>
    <m/>
  </r>
  <r>
    <x v="0"/>
    <x v="82"/>
    <x v="1"/>
    <s v="Webb"/>
    <x v="3"/>
    <x v="1"/>
    <x v="0"/>
    <x v="1"/>
    <x v="0"/>
    <x v="2"/>
    <x v="0"/>
    <x v="1"/>
    <x v="0"/>
    <x v="0"/>
    <x v="1"/>
    <x v="0"/>
    <x v="1"/>
    <x v="3"/>
    <x v="0"/>
    <x v="0"/>
    <x v="1"/>
    <x v="0"/>
    <x v="0"/>
    <x v="0"/>
    <x v="0"/>
    <x v="1"/>
    <x v="1"/>
    <x v="2"/>
    <x v="2"/>
    <x v="3"/>
    <x v="1"/>
    <x v="2"/>
    <x v="2"/>
    <x v="2"/>
    <m/>
    <m/>
    <m/>
    <m/>
    <m/>
    <m/>
  </r>
  <r>
    <x v="0"/>
    <x v="75"/>
    <x v="1"/>
    <s v="Webb"/>
    <x v="3"/>
    <x v="1"/>
    <x v="1"/>
    <x v="2"/>
    <x v="0"/>
    <x v="2"/>
    <x v="0"/>
    <x v="1"/>
    <x v="0"/>
    <x v="0"/>
    <x v="1"/>
    <x v="0"/>
    <x v="1"/>
    <x v="1"/>
    <x v="0"/>
    <x v="0"/>
    <x v="1"/>
    <x v="0"/>
    <x v="0"/>
    <x v="0"/>
    <x v="0"/>
    <x v="2"/>
    <x v="2"/>
    <x v="2"/>
    <x v="2"/>
    <x v="3"/>
    <x v="1"/>
    <x v="2"/>
    <x v="2"/>
    <x v="2"/>
    <m/>
    <m/>
    <m/>
    <m/>
    <m/>
    <m/>
  </r>
  <r>
    <x v="0"/>
    <x v="123"/>
    <x v="1"/>
    <s v="Webb"/>
    <x v="3"/>
    <x v="1"/>
    <x v="0"/>
    <x v="3"/>
    <x v="0"/>
    <x v="0"/>
    <x v="0"/>
    <x v="2"/>
    <x v="0"/>
    <x v="0"/>
    <x v="1"/>
    <x v="0"/>
    <x v="2"/>
    <x v="5"/>
    <x v="0"/>
    <x v="0"/>
    <x v="2"/>
    <x v="0"/>
    <x v="0"/>
    <x v="0"/>
    <x v="0"/>
    <x v="1"/>
    <x v="1"/>
    <x v="1"/>
    <x v="2"/>
    <x v="3"/>
    <x v="1"/>
    <x v="2"/>
    <x v="2"/>
    <x v="2"/>
    <m/>
    <m/>
    <m/>
    <m/>
    <m/>
    <m/>
  </r>
  <r>
    <x v="0"/>
    <x v="93"/>
    <x v="1"/>
    <s v="Webb"/>
    <x v="3"/>
    <x v="1"/>
    <x v="1"/>
    <x v="1"/>
    <x v="0"/>
    <x v="2"/>
    <x v="0"/>
    <x v="1"/>
    <x v="0"/>
    <x v="0"/>
    <x v="1"/>
    <x v="0"/>
    <x v="1"/>
    <x v="3"/>
    <x v="0"/>
    <x v="0"/>
    <x v="1"/>
    <x v="0"/>
    <x v="0"/>
    <x v="0"/>
    <x v="0"/>
    <x v="1"/>
    <x v="1"/>
    <x v="2"/>
    <x v="2"/>
    <x v="3"/>
    <x v="1"/>
    <x v="2"/>
    <x v="2"/>
    <x v="2"/>
    <m/>
    <m/>
    <m/>
    <m/>
    <m/>
    <m/>
  </r>
  <r>
    <x v="0"/>
    <x v="100"/>
    <x v="1"/>
    <s v="Webb"/>
    <x v="3"/>
    <x v="1"/>
    <x v="0"/>
    <x v="2"/>
    <x v="0"/>
    <x v="0"/>
    <x v="0"/>
    <x v="2"/>
    <x v="0"/>
    <x v="0"/>
    <x v="1"/>
    <x v="0"/>
    <x v="1"/>
    <x v="3"/>
    <x v="0"/>
    <x v="0"/>
    <x v="1"/>
    <x v="0"/>
    <x v="0"/>
    <x v="0"/>
    <x v="0"/>
    <x v="1"/>
    <x v="1"/>
    <x v="1"/>
    <x v="2"/>
    <x v="3"/>
    <x v="1"/>
    <x v="2"/>
    <x v="2"/>
    <x v="2"/>
    <m/>
    <m/>
    <m/>
    <m/>
    <m/>
    <m/>
  </r>
  <r>
    <x v="0"/>
    <x v="76"/>
    <x v="1"/>
    <s v="Webb"/>
    <x v="3"/>
    <x v="1"/>
    <x v="1"/>
    <x v="2"/>
    <x v="0"/>
    <x v="0"/>
    <x v="0"/>
    <x v="1"/>
    <x v="0"/>
    <x v="0"/>
    <x v="1"/>
    <x v="0"/>
    <x v="1"/>
    <x v="1"/>
    <x v="0"/>
    <x v="0"/>
    <x v="1"/>
    <x v="0"/>
    <x v="0"/>
    <x v="0"/>
    <x v="0"/>
    <x v="1"/>
    <x v="1"/>
    <x v="3"/>
    <x v="2"/>
    <x v="3"/>
    <x v="1"/>
    <x v="2"/>
    <x v="2"/>
    <x v="2"/>
    <m/>
    <m/>
    <m/>
    <m/>
    <m/>
    <m/>
  </r>
  <r>
    <x v="0"/>
    <x v="74"/>
    <x v="1"/>
    <s v="Webb"/>
    <x v="3"/>
    <x v="1"/>
    <x v="1"/>
    <x v="2"/>
    <x v="0"/>
    <x v="0"/>
    <x v="0"/>
    <x v="1"/>
    <x v="0"/>
    <x v="0"/>
    <x v="3"/>
    <x v="0"/>
    <x v="2"/>
    <x v="1"/>
    <x v="0"/>
    <x v="0"/>
    <x v="1"/>
    <x v="0"/>
    <x v="0"/>
    <x v="0"/>
    <x v="0"/>
    <x v="1"/>
    <x v="1"/>
    <x v="1"/>
    <x v="2"/>
    <x v="3"/>
    <x v="1"/>
    <x v="2"/>
    <x v="2"/>
    <x v="2"/>
    <m/>
    <m/>
    <m/>
    <m/>
    <m/>
    <m/>
  </r>
  <r>
    <x v="0"/>
    <x v="140"/>
    <x v="1"/>
    <s v="Webb"/>
    <x v="3"/>
    <x v="1"/>
    <x v="1"/>
    <x v="1"/>
    <x v="0"/>
    <x v="1"/>
    <x v="0"/>
    <x v="1"/>
    <x v="0"/>
    <x v="0"/>
    <x v="1"/>
    <x v="0"/>
    <x v="1"/>
    <x v="1"/>
    <x v="0"/>
    <x v="0"/>
    <x v="1"/>
    <x v="0"/>
    <x v="0"/>
    <x v="0"/>
    <x v="0"/>
    <x v="1"/>
    <x v="1"/>
    <x v="2"/>
    <x v="2"/>
    <x v="3"/>
    <x v="1"/>
    <x v="2"/>
    <x v="2"/>
    <x v="2"/>
    <m/>
    <m/>
    <m/>
    <m/>
    <m/>
    <m/>
  </r>
  <r>
    <x v="0"/>
    <x v="85"/>
    <x v="1"/>
    <s v="Webb"/>
    <x v="3"/>
    <x v="1"/>
    <x v="0"/>
    <x v="2"/>
    <x v="0"/>
    <x v="0"/>
    <x v="0"/>
    <x v="1"/>
    <x v="0"/>
    <x v="0"/>
    <x v="1"/>
    <x v="0"/>
    <x v="1"/>
    <x v="2"/>
    <x v="0"/>
    <x v="0"/>
    <x v="1"/>
    <x v="0"/>
    <x v="0"/>
    <x v="0"/>
    <x v="0"/>
    <x v="1"/>
    <x v="2"/>
    <x v="1"/>
    <x v="2"/>
    <x v="3"/>
    <x v="1"/>
    <x v="2"/>
    <x v="2"/>
    <x v="2"/>
    <m/>
    <m/>
    <m/>
    <m/>
    <m/>
    <m/>
  </r>
  <r>
    <x v="0"/>
    <x v="129"/>
    <x v="1"/>
    <s v="Webb"/>
    <x v="3"/>
    <x v="1"/>
    <x v="1"/>
    <x v="3"/>
    <x v="0"/>
    <x v="0"/>
    <x v="0"/>
    <x v="2"/>
    <x v="0"/>
    <x v="0"/>
    <x v="2"/>
    <x v="0"/>
    <x v="2"/>
    <x v="2"/>
    <x v="0"/>
    <x v="0"/>
    <x v="2"/>
    <x v="0"/>
    <x v="0"/>
    <x v="0"/>
    <x v="0"/>
    <x v="2"/>
    <x v="2"/>
    <x v="3"/>
    <x v="2"/>
    <x v="3"/>
    <x v="1"/>
    <x v="2"/>
    <x v="2"/>
    <x v="2"/>
    <m/>
    <m/>
    <m/>
    <m/>
    <m/>
    <m/>
  </r>
  <r>
    <x v="0"/>
    <x v="108"/>
    <x v="1"/>
    <s v="Webb"/>
    <x v="3"/>
    <x v="1"/>
    <x v="0"/>
    <x v="1"/>
    <x v="0"/>
    <x v="0"/>
    <x v="0"/>
    <x v="2"/>
    <x v="0"/>
    <x v="0"/>
    <x v="2"/>
    <x v="0"/>
    <x v="2"/>
    <x v="1"/>
    <x v="0"/>
    <x v="0"/>
    <x v="1"/>
    <x v="0"/>
    <x v="0"/>
    <x v="0"/>
    <x v="0"/>
    <x v="1"/>
    <x v="2"/>
    <x v="3"/>
    <x v="2"/>
    <x v="3"/>
    <x v="1"/>
    <x v="2"/>
    <x v="2"/>
    <x v="2"/>
    <m/>
    <m/>
    <m/>
    <m/>
    <m/>
    <m/>
  </r>
  <r>
    <x v="0"/>
    <x v="103"/>
    <x v="1"/>
    <s v="Webb"/>
    <x v="3"/>
    <x v="1"/>
    <x v="1"/>
    <x v="1"/>
    <x v="0"/>
    <x v="2"/>
    <x v="0"/>
    <x v="1"/>
    <x v="0"/>
    <x v="0"/>
    <x v="3"/>
    <x v="0"/>
    <x v="2"/>
    <x v="3"/>
    <x v="0"/>
    <x v="0"/>
    <x v="1"/>
    <x v="0"/>
    <x v="0"/>
    <x v="0"/>
    <x v="0"/>
    <x v="1"/>
    <x v="1"/>
    <x v="2"/>
    <x v="2"/>
    <x v="3"/>
    <x v="1"/>
    <x v="2"/>
    <x v="2"/>
    <x v="2"/>
    <m/>
    <m/>
    <m/>
    <m/>
    <m/>
    <m/>
  </r>
  <r>
    <x v="0"/>
    <x v="129"/>
    <x v="1"/>
    <s v="Webb"/>
    <x v="3"/>
    <x v="1"/>
    <x v="1"/>
    <x v="1"/>
    <x v="0"/>
    <x v="1"/>
    <x v="0"/>
    <x v="2"/>
    <x v="0"/>
    <x v="0"/>
    <x v="2"/>
    <x v="0"/>
    <x v="1"/>
    <x v="2"/>
    <x v="0"/>
    <x v="0"/>
    <x v="1"/>
    <x v="0"/>
    <x v="0"/>
    <x v="0"/>
    <x v="0"/>
    <x v="1"/>
    <x v="1"/>
    <x v="2"/>
    <x v="2"/>
    <x v="3"/>
    <x v="1"/>
    <x v="2"/>
    <x v="2"/>
    <x v="2"/>
    <m/>
    <m/>
    <m/>
    <m/>
    <m/>
    <m/>
  </r>
  <r>
    <x v="0"/>
    <x v="76"/>
    <x v="1"/>
    <s v="Webb"/>
    <x v="3"/>
    <x v="1"/>
    <x v="1"/>
    <x v="1"/>
    <x v="0"/>
    <x v="0"/>
    <x v="0"/>
    <x v="2"/>
    <x v="0"/>
    <x v="0"/>
    <x v="2"/>
    <x v="0"/>
    <x v="2"/>
    <x v="1"/>
    <x v="0"/>
    <x v="0"/>
    <x v="2"/>
    <x v="0"/>
    <x v="0"/>
    <x v="0"/>
    <x v="0"/>
    <x v="3"/>
    <x v="3"/>
    <x v="1"/>
    <x v="2"/>
    <x v="3"/>
    <x v="1"/>
    <x v="2"/>
    <x v="2"/>
    <x v="2"/>
    <m/>
    <m/>
    <m/>
    <m/>
    <m/>
    <m/>
  </r>
  <r>
    <x v="0"/>
    <x v="82"/>
    <x v="1"/>
    <s v="Webb"/>
    <x v="3"/>
    <x v="1"/>
    <x v="1"/>
    <x v="2"/>
    <x v="0"/>
    <x v="2"/>
    <x v="0"/>
    <x v="1"/>
    <x v="0"/>
    <x v="0"/>
    <x v="1"/>
    <x v="0"/>
    <x v="1"/>
    <x v="1"/>
    <x v="0"/>
    <x v="0"/>
    <x v="1"/>
    <x v="0"/>
    <x v="0"/>
    <x v="0"/>
    <x v="0"/>
    <x v="1"/>
    <x v="1"/>
    <x v="2"/>
    <x v="2"/>
    <x v="3"/>
    <x v="1"/>
    <x v="2"/>
    <x v="2"/>
    <x v="2"/>
    <m/>
    <m/>
    <m/>
    <m/>
    <m/>
    <m/>
  </r>
  <r>
    <x v="0"/>
    <x v="114"/>
    <x v="1"/>
    <s v="Webb"/>
    <x v="3"/>
    <x v="1"/>
    <x v="0"/>
    <x v="3"/>
    <x v="0"/>
    <x v="0"/>
    <x v="0"/>
    <x v="2"/>
    <x v="0"/>
    <x v="0"/>
    <x v="2"/>
    <x v="0"/>
    <x v="2"/>
    <x v="3"/>
    <x v="0"/>
    <x v="0"/>
    <x v="3"/>
    <x v="0"/>
    <x v="0"/>
    <x v="0"/>
    <x v="0"/>
    <x v="2"/>
    <x v="4"/>
    <x v="1"/>
    <x v="2"/>
    <x v="3"/>
    <x v="1"/>
    <x v="2"/>
    <x v="2"/>
    <x v="2"/>
    <m/>
    <m/>
    <m/>
    <m/>
    <m/>
    <m/>
  </r>
  <r>
    <x v="0"/>
    <x v="114"/>
    <x v="1"/>
    <s v="Webb"/>
    <x v="3"/>
    <x v="1"/>
    <x v="0"/>
    <x v="2"/>
    <x v="0"/>
    <x v="2"/>
    <x v="0"/>
    <x v="1"/>
    <x v="0"/>
    <x v="0"/>
    <x v="1"/>
    <x v="0"/>
    <x v="1"/>
    <x v="1"/>
    <x v="0"/>
    <x v="0"/>
    <x v="1"/>
    <x v="0"/>
    <x v="0"/>
    <x v="0"/>
    <x v="0"/>
    <x v="1"/>
    <x v="1"/>
    <x v="2"/>
    <x v="2"/>
    <x v="3"/>
    <x v="1"/>
    <x v="2"/>
    <x v="2"/>
    <x v="2"/>
    <m/>
    <m/>
    <m/>
    <m/>
    <m/>
    <m/>
  </r>
  <r>
    <x v="0"/>
    <x v="78"/>
    <x v="1"/>
    <s v="Webb"/>
    <x v="3"/>
    <x v="1"/>
    <x v="0"/>
    <x v="1"/>
    <x v="0"/>
    <x v="1"/>
    <x v="0"/>
    <x v="2"/>
    <x v="0"/>
    <x v="0"/>
    <x v="2"/>
    <x v="0"/>
    <x v="0"/>
    <x v="2"/>
    <x v="0"/>
    <x v="0"/>
    <x v="1"/>
    <x v="0"/>
    <x v="0"/>
    <x v="0"/>
    <x v="0"/>
    <x v="1"/>
    <x v="1"/>
    <x v="2"/>
    <x v="2"/>
    <x v="3"/>
    <x v="1"/>
    <x v="2"/>
    <x v="2"/>
    <x v="2"/>
    <m/>
    <m/>
    <m/>
    <m/>
    <m/>
    <m/>
  </r>
  <r>
    <x v="0"/>
    <x v="136"/>
    <x v="1"/>
    <s v="Webb"/>
    <x v="3"/>
    <x v="1"/>
    <x v="1"/>
    <x v="1"/>
    <x v="0"/>
    <x v="0"/>
    <x v="0"/>
    <x v="1"/>
    <x v="0"/>
    <x v="0"/>
    <x v="2"/>
    <x v="0"/>
    <x v="1"/>
    <x v="3"/>
    <x v="0"/>
    <x v="0"/>
    <x v="2"/>
    <x v="0"/>
    <x v="0"/>
    <x v="0"/>
    <x v="0"/>
    <x v="2"/>
    <x v="2"/>
    <x v="1"/>
    <x v="2"/>
    <x v="3"/>
    <x v="1"/>
    <x v="2"/>
    <x v="2"/>
    <x v="2"/>
    <m/>
    <m/>
    <m/>
    <m/>
    <m/>
    <m/>
  </r>
  <r>
    <x v="0"/>
    <x v="68"/>
    <x v="1"/>
    <s v="Webb"/>
    <x v="3"/>
    <x v="1"/>
    <x v="1"/>
    <x v="3"/>
    <x v="0"/>
    <x v="2"/>
    <x v="0"/>
    <x v="1"/>
    <x v="0"/>
    <x v="0"/>
    <x v="1"/>
    <x v="0"/>
    <x v="1"/>
    <x v="3"/>
    <x v="0"/>
    <x v="0"/>
    <x v="1"/>
    <x v="0"/>
    <x v="0"/>
    <x v="0"/>
    <x v="0"/>
    <x v="1"/>
    <x v="1"/>
    <x v="2"/>
    <x v="2"/>
    <x v="3"/>
    <x v="1"/>
    <x v="2"/>
    <x v="2"/>
    <x v="2"/>
    <m/>
    <m/>
    <m/>
    <m/>
    <m/>
    <m/>
  </r>
  <r>
    <x v="0"/>
    <x v="133"/>
    <x v="1"/>
    <s v="Webb"/>
    <x v="3"/>
    <x v="1"/>
    <x v="1"/>
    <x v="3"/>
    <x v="0"/>
    <x v="0"/>
    <x v="0"/>
    <x v="1"/>
    <x v="0"/>
    <x v="0"/>
    <x v="2"/>
    <x v="0"/>
    <x v="2"/>
    <x v="2"/>
    <x v="0"/>
    <x v="0"/>
    <x v="1"/>
    <x v="0"/>
    <x v="0"/>
    <x v="0"/>
    <x v="0"/>
    <x v="2"/>
    <x v="1"/>
    <x v="1"/>
    <x v="2"/>
    <x v="3"/>
    <x v="1"/>
    <x v="2"/>
    <x v="2"/>
    <x v="2"/>
    <m/>
    <m/>
    <m/>
    <m/>
    <m/>
    <m/>
  </r>
  <r>
    <x v="0"/>
    <x v="103"/>
    <x v="1"/>
    <s v="Webb"/>
    <x v="3"/>
    <x v="1"/>
    <x v="1"/>
    <x v="1"/>
    <x v="0"/>
    <x v="2"/>
    <x v="0"/>
    <x v="1"/>
    <x v="0"/>
    <x v="0"/>
    <x v="3"/>
    <x v="0"/>
    <x v="2"/>
    <x v="3"/>
    <x v="0"/>
    <x v="0"/>
    <x v="2"/>
    <x v="0"/>
    <x v="0"/>
    <x v="0"/>
    <x v="0"/>
    <x v="2"/>
    <x v="2"/>
    <x v="2"/>
    <x v="2"/>
    <x v="3"/>
    <x v="1"/>
    <x v="2"/>
    <x v="2"/>
    <x v="2"/>
    <m/>
    <m/>
    <m/>
    <m/>
    <m/>
    <m/>
  </r>
  <r>
    <x v="0"/>
    <x v="103"/>
    <x v="1"/>
    <s v="Webb"/>
    <x v="3"/>
    <x v="1"/>
    <x v="0"/>
    <x v="1"/>
    <x v="0"/>
    <x v="2"/>
    <x v="0"/>
    <x v="2"/>
    <x v="0"/>
    <x v="0"/>
    <x v="2"/>
    <x v="0"/>
    <x v="2"/>
    <x v="2"/>
    <x v="0"/>
    <x v="0"/>
    <x v="1"/>
    <x v="0"/>
    <x v="0"/>
    <x v="0"/>
    <x v="0"/>
    <x v="2"/>
    <x v="1"/>
    <x v="2"/>
    <x v="2"/>
    <x v="3"/>
    <x v="1"/>
    <x v="2"/>
    <x v="2"/>
    <x v="2"/>
    <m/>
    <m/>
    <m/>
    <m/>
    <m/>
    <m/>
  </r>
  <r>
    <x v="0"/>
    <x v="93"/>
    <x v="1"/>
    <s v="Webb"/>
    <x v="3"/>
    <x v="1"/>
    <x v="0"/>
    <x v="5"/>
    <x v="0"/>
    <x v="0"/>
    <x v="0"/>
    <x v="3"/>
    <x v="0"/>
    <x v="0"/>
    <x v="5"/>
    <x v="0"/>
    <x v="5"/>
    <x v="5"/>
    <x v="0"/>
    <x v="0"/>
    <x v="4"/>
    <x v="0"/>
    <x v="0"/>
    <x v="0"/>
    <x v="0"/>
    <x v="5"/>
    <x v="5"/>
    <x v="1"/>
    <x v="2"/>
    <x v="3"/>
    <x v="1"/>
    <x v="2"/>
    <x v="2"/>
    <x v="2"/>
    <m/>
    <m/>
    <m/>
    <m/>
    <m/>
    <m/>
  </r>
  <r>
    <x v="0"/>
    <x v="136"/>
    <x v="1"/>
    <s v="Webb"/>
    <x v="3"/>
    <x v="1"/>
    <x v="1"/>
    <x v="2"/>
    <x v="0"/>
    <x v="2"/>
    <x v="0"/>
    <x v="1"/>
    <x v="0"/>
    <x v="0"/>
    <x v="1"/>
    <x v="0"/>
    <x v="1"/>
    <x v="1"/>
    <x v="0"/>
    <x v="0"/>
    <x v="1"/>
    <x v="0"/>
    <x v="0"/>
    <x v="0"/>
    <x v="0"/>
    <x v="1"/>
    <x v="1"/>
    <x v="2"/>
    <x v="2"/>
    <x v="3"/>
    <x v="1"/>
    <x v="2"/>
    <x v="2"/>
    <x v="2"/>
    <m/>
    <m/>
    <m/>
    <m/>
    <m/>
    <m/>
  </r>
  <r>
    <x v="0"/>
    <x v="80"/>
    <x v="1"/>
    <s v="Webb"/>
    <x v="3"/>
    <x v="1"/>
    <x v="0"/>
    <x v="1"/>
    <x v="0"/>
    <x v="0"/>
    <x v="0"/>
    <x v="2"/>
    <x v="0"/>
    <x v="0"/>
    <x v="1"/>
    <x v="0"/>
    <x v="1"/>
    <x v="3"/>
    <x v="0"/>
    <x v="0"/>
    <x v="1"/>
    <x v="0"/>
    <x v="0"/>
    <x v="0"/>
    <x v="0"/>
    <x v="1"/>
    <x v="2"/>
    <x v="1"/>
    <x v="2"/>
    <x v="3"/>
    <x v="1"/>
    <x v="2"/>
    <x v="2"/>
    <x v="2"/>
    <m/>
    <m/>
    <m/>
    <m/>
    <m/>
    <m/>
  </r>
  <r>
    <x v="0"/>
    <x v="128"/>
    <x v="1"/>
    <s v="Webb"/>
    <x v="3"/>
    <x v="1"/>
    <x v="1"/>
    <x v="2"/>
    <x v="0"/>
    <x v="0"/>
    <x v="0"/>
    <x v="1"/>
    <x v="0"/>
    <x v="0"/>
    <x v="1"/>
    <x v="0"/>
    <x v="1"/>
    <x v="3"/>
    <x v="0"/>
    <x v="0"/>
    <x v="1"/>
    <x v="0"/>
    <x v="0"/>
    <x v="0"/>
    <x v="0"/>
    <x v="1"/>
    <x v="1"/>
    <x v="1"/>
    <x v="2"/>
    <x v="3"/>
    <x v="1"/>
    <x v="2"/>
    <x v="2"/>
    <x v="2"/>
    <m/>
    <m/>
    <m/>
    <m/>
    <m/>
    <m/>
  </r>
  <r>
    <x v="0"/>
    <x v="103"/>
    <x v="1"/>
    <s v="Webb"/>
    <x v="3"/>
    <x v="1"/>
    <x v="1"/>
    <x v="3"/>
    <x v="0"/>
    <x v="2"/>
    <x v="0"/>
    <x v="2"/>
    <x v="0"/>
    <x v="0"/>
    <x v="2"/>
    <x v="0"/>
    <x v="1"/>
    <x v="3"/>
    <x v="0"/>
    <x v="0"/>
    <x v="2"/>
    <x v="0"/>
    <x v="0"/>
    <x v="0"/>
    <x v="0"/>
    <x v="2"/>
    <x v="2"/>
    <x v="2"/>
    <x v="2"/>
    <x v="3"/>
    <x v="1"/>
    <x v="2"/>
    <x v="2"/>
    <x v="2"/>
    <m/>
    <m/>
    <m/>
    <m/>
    <m/>
    <m/>
  </r>
  <r>
    <x v="0"/>
    <x v="88"/>
    <x v="1"/>
    <s v="Webb"/>
    <x v="3"/>
    <x v="1"/>
    <x v="0"/>
    <x v="3"/>
    <x v="0"/>
    <x v="0"/>
    <x v="0"/>
    <x v="1"/>
    <x v="0"/>
    <x v="0"/>
    <x v="1"/>
    <x v="0"/>
    <x v="1"/>
    <x v="1"/>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112"/>
    <x v="1"/>
    <s v="Webb"/>
    <x v="3"/>
    <x v="1"/>
    <x v="0"/>
    <x v="5"/>
    <x v="0"/>
    <x v="0"/>
    <x v="0"/>
    <x v="3"/>
    <x v="0"/>
    <x v="0"/>
    <x v="3"/>
    <x v="0"/>
    <x v="3"/>
    <x v="3"/>
    <x v="0"/>
    <x v="0"/>
    <x v="5"/>
    <x v="0"/>
    <x v="0"/>
    <x v="0"/>
    <x v="0"/>
    <x v="2"/>
    <x v="4"/>
    <x v="1"/>
    <x v="2"/>
    <x v="3"/>
    <x v="1"/>
    <x v="2"/>
    <x v="2"/>
    <x v="2"/>
    <m/>
    <m/>
    <m/>
    <m/>
    <m/>
    <m/>
  </r>
  <r>
    <x v="0"/>
    <x v="116"/>
    <x v="1"/>
    <s v="Webb"/>
    <x v="3"/>
    <x v="1"/>
    <x v="1"/>
    <x v="2"/>
    <x v="0"/>
    <x v="1"/>
    <x v="0"/>
    <x v="1"/>
    <x v="0"/>
    <x v="0"/>
    <x v="1"/>
    <x v="0"/>
    <x v="1"/>
    <x v="1"/>
    <x v="0"/>
    <x v="0"/>
    <x v="1"/>
    <x v="0"/>
    <x v="0"/>
    <x v="0"/>
    <x v="0"/>
    <x v="1"/>
    <x v="1"/>
    <x v="2"/>
    <x v="2"/>
    <x v="3"/>
    <x v="1"/>
    <x v="2"/>
    <x v="2"/>
    <x v="2"/>
    <m/>
    <m/>
    <m/>
    <m/>
    <m/>
    <m/>
  </r>
  <r>
    <x v="0"/>
    <x v="112"/>
    <x v="1"/>
    <s v="Webb"/>
    <x v="3"/>
    <x v="1"/>
    <x v="0"/>
    <x v="5"/>
    <x v="0"/>
    <x v="0"/>
    <x v="0"/>
    <x v="3"/>
    <x v="0"/>
    <x v="0"/>
    <x v="3"/>
    <x v="0"/>
    <x v="2"/>
    <x v="3"/>
    <x v="0"/>
    <x v="0"/>
    <x v="2"/>
    <x v="0"/>
    <x v="0"/>
    <x v="0"/>
    <x v="0"/>
    <x v="2"/>
    <x v="2"/>
    <x v="1"/>
    <x v="2"/>
    <x v="3"/>
    <x v="1"/>
    <x v="2"/>
    <x v="2"/>
    <x v="2"/>
    <m/>
    <m/>
    <m/>
    <m/>
    <m/>
    <m/>
  </r>
  <r>
    <x v="0"/>
    <x v="103"/>
    <x v="1"/>
    <s v="Webb"/>
    <x v="3"/>
    <x v="1"/>
    <x v="0"/>
    <x v="1"/>
    <x v="0"/>
    <x v="0"/>
    <x v="0"/>
    <x v="1"/>
    <x v="0"/>
    <x v="0"/>
    <x v="1"/>
    <x v="0"/>
    <x v="1"/>
    <x v="1"/>
    <x v="0"/>
    <x v="0"/>
    <x v="1"/>
    <x v="0"/>
    <x v="0"/>
    <x v="0"/>
    <x v="0"/>
    <x v="1"/>
    <x v="1"/>
    <x v="1"/>
    <x v="2"/>
    <x v="3"/>
    <x v="1"/>
    <x v="2"/>
    <x v="2"/>
    <x v="2"/>
    <m/>
    <m/>
    <m/>
    <m/>
    <m/>
    <m/>
  </r>
  <r>
    <x v="0"/>
    <x v="103"/>
    <x v="1"/>
    <s v="Webb"/>
    <x v="3"/>
    <x v="1"/>
    <x v="1"/>
    <x v="1"/>
    <x v="0"/>
    <x v="0"/>
    <x v="0"/>
    <x v="1"/>
    <x v="0"/>
    <x v="0"/>
    <x v="1"/>
    <x v="0"/>
    <x v="1"/>
    <x v="3"/>
    <x v="0"/>
    <x v="0"/>
    <x v="2"/>
    <x v="0"/>
    <x v="0"/>
    <x v="0"/>
    <x v="0"/>
    <x v="1"/>
    <x v="1"/>
    <x v="3"/>
    <x v="2"/>
    <x v="3"/>
    <x v="1"/>
    <x v="2"/>
    <x v="2"/>
    <x v="2"/>
    <m/>
    <m/>
    <m/>
    <m/>
    <m/>
    <m/>
  </r>
  <r>
    <x v="0"/>
    <x v="2"/>
    <x v="1"/>
    <s v="Webb"/>
    <x v="3"/>
    <x v="1"/>
    <x v="0"/>
    <x v="1"/>
    <x v="0"/>
    <x v="0"/>
    <x v="0"/>
    <x v="1"/>
    <x v="0"/>
    <x v="0"/>
    <x v="1"/>
    <x v="0"/>
    <x v="2"/>
    <x v="3"/>
    <x v="0"/>
    <x v="0"/>
    <x v="2"/>
    <x v="0"/>
    <x v="0"/>
    <x v="0"/>
    <x v="0"/>
    <x v="1"/>
    <x v="1"/>
    <x v="1"/>
    <x v="2"/>
    <x v="3"/>
    <x v="1"/>
    <x v="2"/>
    <x v="2"/>
    <x v="2"/>
    <m/>
    <m/>
    <m/>
    <m/>
    <m/>
    <m/>
  </r>
  <r>
    <x v="0"/>
    <x v="82"/>
    <x v="1"/>
    <s v="Webb"/>
    <x v="3"/>
    <x v="1"/>
    <x v="0"/>
    <x v="2"/>
    <x v="0"/>
    <x v="2"/>
    <x v="0"/>
    <x v="1"/>
    <x v="0"/>
    <x v="0"/>
    <x v="1"/>
    <x v="0"/>
    <x v="2"/>
    <x v="1"/>
    <x v="0"/>
    <x v="0"/>
    <x v="1"/>
    <x v="0"/>
    <x v="0"/>
    <x v="0"/>
    <x v="0"/>
    <x v="1"/>
    <x v="1"/>
    <x v="2"/>
    <x v="2"/>
    <x v="3"/>
    <x v="1"/>
    <x v="2"/>
    <x v="2"/>
    <x v="2"/>
    <m/>
    <m/>
    <m/>
    <m/>
    <m/>
    <m/>
  </r>
  <r>
    <x v="0"/>
    <x v="116"/>
    <x v="1"/>
    <s v="Webb"/>
    <x v="3"/>
    <x v="1"/>
    <x v="1"/>
    <x v="2"/>
    <x v="0"/>
    <x v="0"/>
    <x v="0"/>
    <x v="3"/>
    <x v="0"/>
    <x v="0"/>
    <x v="3"/>
    <x v="0"/>
    <x v="1"/>
    <x v="3"/>
    <x v="0"/>
    <x v="0"/>
    <x v="1"/>
    <x v="0"/>
    <x v="0"/>
    <x v="0"/>
    <x v="0"/>
    <x v="1"/>
    <x v="1"/>
    <x v="1"/>
    <x v="2"/>
    <x v="3"/>
    <x v="1"/>
    <x v="2"/>
    <x v="2"/>
    <x v="2"/>
    <m/>
    <m/>
    <m/>
    <m/>
    <m/>
    <m/>
  </r>
  <r>
    <x v="0"/>
    <x v="122"/>
    <x v="1"/>
    <s v="Webb"/>
    <x v="3"/>
    <x v="1"/>
    <x v="1"/>
    <x v="3"/>
    <x v="0"/>
    <x v="0"/>
    <x v="0"/>
    <x v="1"/>
    <x v="0"/>
    <x v="0"/>
    <x v="3"/>
    <x v="0"/>
    <x v="2"/>
    <x v="1"/>
    <x v="0"/>
    <x v="0"/>
    <x v="1"/>
    <x v="0"/>
    <x v="0"/>
    <x v="0"/>
    <x v="0"/>
    <x v="1"/>
    <x v="1"/>
    <x v="1"/>
    <x v="2"/>
    <x v="3"/>
    <x v="1"/>
    <x v="2"/>
    <x v="2"/>
    <x v="2"/>
    <m/>
    <m/>
    <m/>
    <m/>
    <m/>
    <m/>
  </r>
  <r>
    <x v="0"/>
    <x v="73"/>
    <x v="1"/>
    <s v="Webb"/>
    <x v="3"/>
    <x v="1"/>
    <x v="1"/>
    <x v="3"/>
    <x v="0"/>
    <x v="0"/>
    <x v="0"/>
    <x v="2"/>
    <x v="0"/>
    <x v="0"/>
    <x v="2"/>
    <x v="0"/>
    <x v="2"/>
    <x v="3"/>
    <x v="0"/>
    <x v="0"/>
    <x v="2"/>
    <x v="0"/>
    <x v="0"/>
    <x v="0"/>
    <x v="0"/>
    <x v="3"/>
    <x v="3"/>
    <x v="1"/>
    <x v="2"/>
    <x v="3"/>
    <x v="1"/>
    <x v="2"/>
    <x v="2"/>
    <x v="2"/>
    <m/>
    <m/>
    <m/>
    <m/>
    <m/>
    <m/>
  </r>
  <r>
    <x v="0"/>
    <x v="140"/>
    <x v="1"/>
    <s v="Webb"/>
    <x v="3"/>
    <x v="1"/>
    <x v="0"/>
    <x v="3"/>
    <x v="0"/>
    <x v="0"/>
    <x v="0"/>
    <x v="1"/>
    <x v="0"/>
    <x v="0"/>
    <x v="1"/>
    <x v="0"/>
    <x v="1"/>
    <x v="2"/>
    <x v="0"/>
    <x v="0"/>
    <x v="1"/>
    <x v="0"/>
    <x v="0"/>
    <x v="0"/>
    <x v="0"/>
    <x v="2"/>
    <x v="2"/>
    <x v="1"/>
    <x v="2"/>
    <x v="3"/>
    <x v="1"/>
    <x v="2"/>
    <x v="2"/>
    <x v="2"/>
    <m/>
    <m/>
    <m/>
    <m/>
    <m/>
    <m/>
  </r>
  <r>
    <x v="0"/>
    <x v="116"/>
    <x v="1"/>
    <s v="Webb"/>
    <x v="3"/>
    <x v="1"/>
    <x v="0"/>
    <x v="1"/>
    <x v="0"/>
    <x v="0"/>
    <x v="0"/>
    <x v="1"/>
    <x v="0"/>
    <x v="0"/>
    <x v="1"/>
    <x v="0"/>
    <x v="1"/>
    <x v="1"/>
    <x v="0"/>
    <x v="0"/>
    <x v="1"/>
    <x v="0"/>
    <x v="0"/>
    <x v="0"/>
    <x v="0"/>
    <x v="1"/>
    <x v="1"/>
    <x v="1"/>
    <x v="2"/>
    <x v="3"/>
    <x v="1"/>
    <x v="2"/>
    <x v="2"/>
    <x v="2"/>
    <m/>
    <m/>
    <m/>
    <m/>
    <m/>
    <m/>
  </r>
  <r>
    <x v="0"/>
    <x v="6"/>
    <x v="1"/>
    <s v="Webb"/>
    <x v="3"/>
    <x v="1"/>
    <x v="1"/>
    <x v="2"/>
    <x v="0"/>
    <x v="0"/>
    <x v="0"/>
    <x v="1"/>
    <x v="0"/>
    <x v="0"/>
    <x v="1"/>
    <x v="0"/>
    <x v="1"/>
    <x v="1"/>
    <x v="0"/>
    <x v="0"/>
    <x v="1"/>
    <x v="0"/>
    <x v="0"/>
    <x v="0"/>
    <x v="0"/>
    <x v="1"/>
    <x v="1"/>
    <x v="1"/>
    <x v="2"/>
    <x v="3"/>
    <x v="1"/>
    <x v="2"/>
    <x v="2"/>
    <x v="2"/>
    <m/>
    <m/>
    <m/>
    <m/>
    <m/>
    <m/>
  </r>
  <r>
    <x v="0"/>
    <x v="120"/>
    <x v="1"/>
    <s v="Webb"/>
    <x v="3"/>
    <x v="1"/>
    <x v="1"/>
    <x v="1"/>
    <x v="0"/>
    <x v="0"/>
    <x v="0"/>
    <x v="1"/>
    <x v="0"/>
    <x v="0"/>
    <x v="3"/>
    <x v="0"/>
    <x v="1"/>
    <x v="3"/>
    <x v="0"/>
    <x v="0"/>
    <x v="3"/>
    <x v="0"/>
    <x v="0"/>
    <x v="0"/>
    <x v="0"/>
    <x v="1"/>
    <x v="1"/>
    <x v="1"/>
    <x v="2"/>
    <x v="3"/>
    <x v="1"/>
    <x v="2"/>
    <x v="2"/>
    <x v="2"/>
    <m/>
    <m/>
    <m/>
    <m/>
    <m/>
    <m/>
  </r>
  <r>
    <x v="0"/>
    <x v="64"/>
    <x v="1"/>
    <s v="Webb"/>
    <x v="3"/>
    <x v="1"/>
    <x v="0"/>
    <x v="3"/>
    <x v="0"/>
    <x v="2"/>
    <x v="0"/>
    <x v="1"/>
    <x v="0"/>
    <x v="0"/>
    <x v="2"/>
    <x v="0"/>
    <x v="1"/>
    <x v="2"/>
    <x v="0"/>
    <x v="0"/>
    <x v="1"/>
    <x v="0"/>
    <x v="0"/>
    <x v="0"/>
    <x v="0"/>
    <x v="2"/>
    <x v="1"/>
    <x v="2"/>
    <x v="2"/>
    <x v="3"/>
    <x v="1"/>
    <x v="2"/>
    <x v="2"/>
    <x v="2"/>
    <m/>
    <m/>
    <m/>
    <m/>
    <m/>
    <m/>
  </r>
  <r>
    <x v="0"/>
    <x v="71"/>
    <x v="1"/>
    <s v="Webb"/>
    <x v="3"/>
    <x v="1"/>
    <x v="1"/>
    <x v="2"/>
    <x v="0"/>
    <x v="2"/>
    <x v="0"/>
    <x v="1"/>
    <x v="0"/>
    <x v="0"/>
    <x v="1"/>
    <x v="0"/>
    <x v="1"/>
    <x v="1"/>
    <x v="0"/>
    <x v="0"/>
    <x v="1"/>
    <x v="0"/>
    <x v="0"/>
    <x v="0"/>
    <x v="0"/>
    <x v="1"/>
    <x v="1"/>
    <x v="2"/>
    <x v="2"/>
    <x v="3"/>
    <x v="1"/>
    <x v="2"/>
    <x v="2"/>
    <x v="2"/>
    <m/>
    <m/>
    <m/>
    <m/>
    <m/>
    <m/>
  </r>
  <r>
    <x v="0"/>
    <x v="85"/>
    <x v="1"/>
    <s v="Webb"/>
    <x v="3"/>
    <x v="1"/>
    <x v="1"/>
    <x v="1"/>
    <x v="0"/>
    <x v="0"/>
    <x v="0"/>
    <x v="1"/>
    <x v="0"/>
    <x v="0"/>
    <x v="1"/>
    <x v="0"/>
    <x v="1"/>
    <x v="1"/>
    <x v="0"/>
    <x v="0"/>
    <x v="1"/>
    <x v="0"/>
    <x v="0"/>
    <x v="0"/>
    <x v="0"/>
    <x v="1"/>
    <x v="1"/>
    <x v="1"/>
    <x v="2"/>
    <x v="3"/>
    <x v="1"/>
    <x v="2"/>
    <x v="2"/>
    <x v="2"/>
    <m/>
    <m/>
    <m/>
    <m/>
    <m/>
    <m/>
  </r>
  <r>
    <x v="0"/>
    <x v="105"/>
    <x v="1"/>
    <s v="Webb"/>
    <x v="3"/>
    <x v="1"/>
    <x v="0"/>
    <x v="5"/>
    <x v="0"/>
    <x v="0"/>
    <x v="0"/>
    <x v="3"/>
    <x v="0"/>
    <x v="0"/>
    <x v="2"/>
    <x v="0"/>
    <x v="2"/>
    <x v="3"/>
    <x v="0"/>
    <x v="0"/>
    <x v="1"/>
    <x v="0"/>
    <x v="0"/>
    <x v="0"/>
    <x v="0"/>
    <x v="2"/>
    <x v="2"/>
    <x v="1"/>
    <x v="2"/>
    <x v="3"/>
    <x v="1"/>
    <x v="2"/>
    <x v="2"/>
    <x v="2"/>
    <m/>
    <m/>
    <m/>
    <m/>
    <m/>
    <m/>
  </r>
  <r>
    <x v="0"/>
    <x v="122"/>
    <x v="1"/>
    <s v="Webb"/>
    <x v="3"/>
    <x v="1"/>
    <x v="1"/>
    <x v="1"/>
    <x v="0"/>
    <x v="2"/>
    <x v="0"/>
    <x v="1"/>
    <x v="0"/>
    <x v="0"/>
    <x v="1"/>
    <x v="0"/>
    <x v="1"/>
    <x v="1"/>
    <x v="0"/>
    <x v="0"/>
    <x v="1"/>
    <x v="0"/>
    <x v="0"/>
    <x v="0"/>
    <x v="0"/>
    <x v="1"/>
    <x v="1"/>
    <x v="2"/>
    <x v="2"/>
    <x v="3"/>
    <x v="1"/>
    <x v="2"/>
    <x v="2"/>
    <x v="2"/>
    <m/>
    <m/>
    <m/>
    <m/>
    <m/>
    <m/>
  </r>
  <r>
    <x v="0"/>
    <x v="127"/>
    <x v="1"/>
    <s v="Webb"/>
    <x v="3"/>
    <x v="1"/>
    <x v="0"/>
    <x v="1"/>
    <x v="0"/>
    <x v="0"/>
    <x v="0"/>
    <x v="2"/>
    <x v="0"/>
    <x v="0"/>
    <x v="2"/>
    <x v="0"/>
    <x v="5"/>
    <x v="3"/>
    <x v="0"/>
    <x v="0"/>
    <x v="2"/>
    <x v="0"/>
    <x v="0"/>
    <x v="0"/>
    <x v="0"/>
    <x v="2"/>
    <x v="2"/>
    <x v="1"/>
    <x v="2"/>
    <x v="3"/>
    <x v="1"/>
    <x v="2"/>
    <x v="2"/>
    <x v="2"/>
    <m/>
    <m/>
    <m/>
    <m/>
    <m/>
    <m/>
  </r>
  <r>
    <x v="0"/>
    <x v="104"/>
    <x v="1"/>
    <s v="Webb"/>
    <x v="3"/>
    <x v="1"/>
    <x v="1"/>
    <x v="3"/>
    <x v="0"/>
    <x v="0"/>
    <x v="0"/>
    <x v="2"/>
    <x v="0"/>
    <x v="0"/>
    <x v="4"/>
    <x v="0"/>
    <x v="1"/>
    <x v="1"/>
    <x v="0"/>
    <x v="0"/>
    <x v="1"/>
    <x v="0"/>
    <x v="0"/>
    <x v="0"/>
    <x v="0"/>
    <x v="1"/>
    <x v="1"/>
    <x v="1"/>
    <x v="2"/>
    <x v="3"/>
    <x v="1"/>
    <x v="2"/>
    <x v="2"/>
    <x v="2"/>
    <m/>
    <m/>
    <m/>
    <m/>
    <m/>
    <m/>
  </r>
  <r>
    <x v="0"/>
    <x v="88"/>
    <x v="1"/>
    <s v="Webb"/>
    <x v="3"/>
    <x v="1"/>
    <x v="1"/>
    <x v="1"/>
    <x v="0"/>
    <x v="1"/>
    <x v="0"/>
    <x v="2"/>
    <x v="0"/>
    <x v="0"/>
    <x v="1"/>
    <x v="0"/>
    <x v="2"/>
    <x v="1"/>
    <x v="0"/>
    <x v="0"/>
    <x v="1"/>
    <x v="0"/>
    <x v="0"/>
    <x v="0"/>
    <x v="0"/>
    <x v="1"/>
    <x v="1"/>
    <x v="2"/>
    <x v="2"/>
    <x v="3"/>
    <x v="1"/>
    <x v="2"/>
    <x v="2"/>
    <x v="2"/>
    <m/>
    <m/>
    <m/>
    <m/>
    <m/>
    <m/>
  </r>
  <r>
    <x v="0"/>
    <x v="79"/>
    <x v="1"/>
    <s v="Webb"/>
    <x v="3"/>
    <x v="1"/>
    <x v="1"/>
    <x v="1"/>
    <x v="0"/>
    <x v="2"/>
    <x v="0"/>
    <x v="1"/>
    <x v="0"/>
    <x v="0"/>
    <x v="1"/>
    <x v="0"/>
    <x v="1"/>
    <x v="1"/>
    <x v="0"/>
    <x v="0"/>
    <x v="1"/>
    <x v="0"/>
    <x v="0"/>
    <x v="0"/>
    <x v="0"/>
    <x v="1"/>
    <x v="1"/>
    <x v="2"/>
    <x v="2"/>
    <x v="3"/>
    <x v="1"/>
    <x v="2"/>
    <x v="2"/>
    <x v="2"/>
    <m/>
    <m/>
    <m/>
    <m/>
    <m/>
    <m/>
  </r>
  <r>
    <x v="0"/>
    <x v="122"/>
    <x v="1"/>
    <s v="Webb"/>
    <x v="3"/>
    <x v="1"/>
    <x v="0"/>
    <x v="2"/>
    <x v="0"/>
    <x v="2"/>
    <x v="0"/>
    <x v="1"/>
    <x v="0"/>
    <x v="0"/>
    <x v="1"/>
    <x v="0"/>
    <x v="1"/>
    <x v="1"/>
    <x v="0"/>
    <x v="0"/>
    <x v="1"/>
    <x v="0"/>
    <x v="0"/>
    <x v="0"/>
    <x v="0"/>
    <x v="1"/>
    <x v="1"/>
    <x v="2"/>
    <x v="2"/>
    <x v="3"/>
    <x v="1"/>
    <x v="2"/>
    <x v="2"/>
    <x v="2"/>
    <m/>
    <m/>
    <m/>
    <m/>
    <m/>
    <m/>
  </r>
  <r>
    <x v="0"/>
    <x v="112"/>
    <x v="1"/>
    <s v="Webb"/>
    <x v="3"/>
    <x v="1"/>
    <x v="0"/>
    <x v="2"/>
    <x v="0"/>
    <x v="2"/>
    <x v="0"/>
    <x v="1"/>
    <x v="0"/>
    <x v="0"/>
    <x v="1"/>
    <x v="0"/>
    <x v="1"/>
    <x v="1"/>
    <x v="0"/>
    <x v="0"/>
    <x v="1"/>
    <x v="0"/>
    <x v="0"/>
    <x v="0"/>
    <x v="0"/>
    <x v="1"/>
    <x v="1"/>
    <x v="2"/>
    <x v="2"/>
    <x v="3"/>
    <x v="1"/>
    <x v="2"/>
    <x v="2"/>
    <x v="2"/>
    <m/>
    <m/>
    <m/>
    <m/>
    <m/>
    <m/>
  </r>
  <r>
    <x v="0"/>
    <x v="108"/>
    <x v="1"/>
    <s v="Webb"/>
    <x v="3"/>
    <x v="1"/>
    <x v="1"/>
    <x v="1"/>
    <x v="0"/>
    <x v="0"/>
    <x v="0"/>
    <x v="1"/>
    <x v="0"/>
    <x v="0"/>
    <x v="1"/>
    <x v="0"/>
    <x v="1"/>
    <x v="2"/>
    <x v="0"/>
    <x v="0"/>
    <x v="1"/>
    <x v="0"/>
    <x v="0"/>
    <x v="0"/>
    <x v="0"/>
    <x v="1"/>
    <x v="1"/>
    <x v="1"/>
    <x v="2"/>
    <x v="3"/>
    <x v="1"/>
    <x v="2"/>
    <x v="2"/>
    <x v="2"/>
    <m/>
    <m/>
    <m/>
    <m/>
    <m/>
    <m/>
  </r>
  <r>
    <x v="0"/>
    <x v="103"/>
    <x v="1"/>
    <s v="Webb"/>
    <x v="3"/>
    <x v="1"/>
    <x v="1"/>
    <x v="2"/>
    <x v="0"/>
    <x v="2"/>
    <x v="0"/>
    <x v="1"/>
    <x v="0"/>
    <x v="0"/>
    <x v="1"/>
    <x v="0"/>
    <x v="1"/>
    <x v="1"/>
    <x v="0"/>
    <x v="0"/>
    <x v="1"/>
    <x v="0"/>
    <x v="0"/>
    <x v="0"/>
    <x v="0"/>
    <x v="1"/>
    <x v="1"/>
    <x v="2"/>
    <x v="2"/>
    <x v="3"/>
    <x v="1"/>
    <x v="2"/>
    <x v="2"/>
    <x v="2"/>
    <m/>
    <m/>
    <m/>
    <m/>
    <m/>
    <m/>
  </r>
  <r>
    <x v="0"/>
    <x v="126"/>
    <x v="1"/>
    <s v="Webb"/>
    <x v="3"/>
    <x v="1"/>
    <x v="1"/>
    <x v="1"/>
    <x v="0"/>
    <x v="2"/>
    <x v="0"/>
    <x v="1"/>
    <x v="0"/>
    <x v="0"/>
    <x v="2"/>
    <x v="0"/>
    <x v="1"/>
    <x v="3"/>
    <x v="0"/>
    <x v="0"/>
    <x v="1"/>
    <x v="0"/>
    <x v="0"/>
    <x v="0"/>
    <x v="0"/>
    <x v="2"/>
    <x v="2"/>
    <x v="2"/>
    <x v="2"/>
    <x v="3"/>
    <x v="1"/>
    <x v="2"/>
    <x v="2"/>
    <x v="2"/>
    <m/>
    <m/>
    <m/>
    <m/>
    <m/>
    <m/>
  </r>
  <r>
    <x v="0"/>
    <x v="62"/>
    <x v="1"/>
    <s v="Webb"/>
    <x v="3"/>
    <x v="1"/>
    <x v="1"/>
    <x v="1"/>
    <x v="0"/>
    <x v="2"/>
    <x v="0"/>
    <x v="2"/>
    <x v="0"/>
    <x v="0"/>
    <x v="3"/>
    <x v="0"/>
    <x v="2"/>
    <x v="2"/>
    <x v="0"/>
    <x v="0"/>
    <x v="1"/>
    <x v="0"/>
    <x v="0"/>
    <x v="0"/>
    <x v="0"/>
    <x v="2"/>
    <x v="1"/>
    <x v="2"/>
    <x v="2"/>
    <x v="3"/>
    <x v="1"/>
    <x v="2"/>
    <x v="2"/>
    <x v="2"/>
    <m/>
    <m/>
    <m/>
    <m/>
    <m/>
    <m/>
  </r>
  <r>
    <x v="0"/>
    <x v="65"/>
    <x v="1"/>
    <s v="Webb"/>
    <x v="3"/>
    <x v="1"/>
    <x v="1"/>
    <x v="2"/>
    <x v="0"/>
    <x v="2"/>
    <x v="0"/>
    <x v="1"/>
    <x v="0"/>
    <x v="0"/>
    <x v="1"/>
    <x v="0"/>
    <x v="1"/>
    <x v="1"/>
    <x v="0"/>
    <x v="0"/>
    <x v="1"/>
    <x v="0"/>
    <x v="0"/>
    <x v="0"/>
    <x v="0"/>
    <x v="2"/>
    <x v="1"/>
    <x v="2"/>
    <x v="2"/>
    <x v="3"/>
    <x v="1"/>
    <x v="2"/>
    <x v="2"/>
    <x v="2"/>
    <m/>
    <m/>
    <m/>
    <m/>
    <m/>
    <m/>
  </r>
  <r>
    <x v="0"/>
    <x v="85"/>
    <x v="1"/>
    <s v="Webb"/>
    <x v="3"/>
    <x v="1"/>
    <x v="1"/>
    <x v="1"/>
    <x v="0"/>
    <x v="0"/>
    <x v="0"/>
    <x v="2"/>
    <x v="0"/>
    <x v="0"/>
    <x v="1"/>
    <x v="0"/>
    <x v="1"/>
    <x v="1"/>
    <x v="0"/>
    <x v="0"/>
    <x v="1"/>
    <x v="0"/>
    <x v="0"/>
    <x v="0"/>
    <x v="0"/>
    <x v="1"/>
    <x v="1"/>
    <x v="1"/>
    <x v="2"/>
    <x v="3"/>
    <x v="1"/>
    <x v="2"/>
    <x v="2"/>
    <x v="2"/>
    <m/>
    <m/>
    <m/>
    <m/>
    <m/>
    <m/>
  </r>
  <r>
    <x v="0"/>
    <x v="65"/>
    <x v="1"/>
    <s v="Webb"/>
    <x v="3"/>
    <x v="1"/>
    <x v="0"/>
    <x v="2"/>
    <x v="0"/>
    <x v="1"/>
    <x v="0"/>
    <x v="1"/>
    <x v="0"/>
    <x v="0"/>
    <x v="1"/>
    <x v="0"/>
    <x v="1"/>
    <x v="1"/>
    <x v="0"/>
    <x v="0"/>
    <x v="1"/>
    <x v="0"/>
    <x v="0"/>
    <x v="0"/>
    <x v="0"/>
    <x v="1"/>
    <x v="2"/>
    <x v="2"/>
    <x v="2"/>
    <x v="3"/>
    <x v="1"/>
    <x v="2"/>
    <x v="2"/>
    <x v="2"/>
    <m/>
    <m/>
    <m/>
    <m/>
    <m/>
    <m/>
  </r>
  <r>
    <x v="0"/>
    <x v="102"/>
    <x v="1"/>
    <s v="Webb"/>
    <x v="3"/>
    <x v="1"/>
    <x v="1"/>
    <x v="1"/>
    <x v="0"/>
    <x v="1"/>
    <x v="0"/>
    <x v="2"/>
    <x v="0"/>
    <x v="0"/>
    <x v="2"/>
    <x v="0"/>
    <x v="2"/>
    <x v="2"/>
    <x v="0"/>
    <x v="0"/>
    <x v="2"/>
    <x v="0"/>
    <x v="0"/>
    <x v="0"/>
    <x v="0"/>
    <x v="2"/>
    <x v="2"/>
    <x v="2"/>
    <x v="2"/>
    <x v="3"/>
    <x v="1"/>
    <x v="2"/>
    <x v="2"/>
    <x v="2"/>
    <m/>
    <m/>
    <m/>
    <m/>
    <m/>
    <m/>
  </r>
  <r>
    <x v="0"/>
    <x v="140"/>
    <x v="1"/>
    <s v="Webb"/>
    <x v="3"/>
    <x v="1"/>
    <x v="0"/>
    <x v="2"/>
    <x v="0"/>
    <x v="1"/>
    <x v="0"/>
    <x v="1"/>
    <x v="0"/>
    <x v="0"/>
    <x v="1"/>
    <x v="0"/>
    <x v="1"/>
    <x v="3"/>
    <x v="0"/>
    <x v="0"/>
    <x v="1"/>
    <x v="0"/>
    <x v="0"/>
    <x v="0"/>
    <x v="0"/>
    <x v="2"/>
    <x v="2"/>
    <x v="2"/>
    <x v="2"/>
    <x v="3"/>
    <x v="1"/>
    <x v="2"/>
    <x v="2"/>
    <x v="2"/>
    <m/>
    <m/>
    <m/>
    <m/>
    <m/>
    <m/>
  </r>
  <r>
    <x v="0"/>
    <x v="102"/>
    <x v="1"/>
    <s v="Webb"/>
    <x v="3"/>
    <x v="1"/>
    <x v="1"/>
    <x v="3"/>
    <x v="0"/>
    <x v="0"/>
    <x v="0"/>
    <x v="1"/>
    <x v="0"/>
    <x v="0"/>
    <x v="2"/>
    <x v="0"/>
    <x v="2"/>
    <x v="3"/>
    <x v="0"/>
    <x v="0"/>
    <x v="1"/>
    <x v="0"/>
    <x v="0"/>
    <x v="0"/>
    <x v="0"/>
    <x v="2"/>
    <x v="2"/>
    <x v="1"/>
    <x v="2"/>
    <x v="3"/>
    <x v="1"/>
    <x v="2"/>
    <x v="2"/>
    <x v="2"/>
    <m/>
    <m/>
    <m/>
    <m/>
    <m/>
    <m/>
  </r>
  <r>
    <x v="0"/>
    <x v="129"/>
    <x v="1"/>
    <s v="Webb"/>
    <x v="3"/>
    <x v="1"/>
    <x v="1"/>
    <x v="1"/>
    <x v="0"/>
    <x v="0"/>
    <x v="0"/>
    <x v="2"/>
    <x v="0"/>
    <x v="0"/>
    <x v="2"/>
    <x v="0"/>
    <x v="2"/>
    <x v="1"/>
    <x v="0"/>
    <x v="0"/>
    <x v="2"/>
    <x v="0"/>
    <x v="0"/>
    <x v="0"/>
    <x v="0"/>
    <x v="2"/>
    <x v="4"/>
    <x v="1"/>
    <x v="2"/>
    <x v="3"/>
    <x v="1"/>
    <x v="2"/>
    <x v="2"/>
    <x v="2"/>
    <m/>
    <m/>
    <m/>
    <m/>
    <m/>
    <m/>
  </r>
  <r>
    <x v="0"/>
    <x v="70"/>
    <x v="1"/>
    <s v="Webb"/>
    <x v="3"/>
    <x v="1"/>
    <x v="0"/>
    <x v="1"/>
    <x v="0"/>
    <x v="2"/>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1"/>
    <x v="1"/>
    <s v="Webb"/>
    <x v="3"/>
    <x v="1"/>
    <x v="1"/>
    <x v="3"/>
    <x v="0"/>
    <x v="0"/>
    <x v="0"/>
    <x v="4"/>
    <x v="0"/>
    <x v="0"/>
    <x v="3"/>
    <x v="0"/>
    <x v="2"/>
    <x v="2"/>
    <x v="0"/>
    <x v="0"/>
    <x v="2"/>
    <x v="0"/>
    <x v="0"/>
    <x v="0"/>
    <x v="0"/>
    <x v="2"/>
    <x v="2"/>
    <x v="1"/>
    <x v="2"/>
    <x v="3"/>
    <x v="1"/>
    <x v="2"/>
    <x v="2"/>
    <x v="2"/>
    <m/>
    <m/>
    <m/>
    <m/>
    <m/>
    <m/>
  </r>
  <r>
    <x v="0"/>
    <x v="66"/>
    <x v="1"/>
    <s v="Webb"/>
    <x v="3"/>
    <x v="1"/>
    <x v="3"/>
    <x v="1"/>
    <x v="0"/>
    <x v="2"/>
    <x v="0"/>
    <x v="1"/>
    <x v="0"/>
    <x v="0"/>
    <x v="1"/>
    <x v="0"/>
    <x v="1"/>
    <x v="1"/>
    <x v="0"/>
    <x v="0"/>
    <x v="1"/>
    <x v="0"/>
    <x v="0"/>
    <x v="0"/>
    <x v="0"/>
    <x v="2"/>
    <x v="1"/>
    <x v="2"/>
    <x v="2"/>
    <x v="3"/>
    <x v="1"/>
    <x v="2"/>
    <x v="2"/>
    <x v="2"/>
    <m/>
    <m/>
    <m/>
    <m/>
    <m/>
    <m/>
  </r>
  <r>
    <x v="0"/>
    <x v="112"/>
    <x v="1"/>
    <s v="Webb"/>
    <x v="3"/>
    <x v="1"/>
    <x v="0"/>
    <x v="1"/>
    <x v="0"/>
    <x v="0"/>
    <x v="0"/>
    <x v="2"/>
    <x v="0"/>
    <x v="0"/>
    <x v="2"/>
    <x v="0"/>
    <x v="1"/>
    <x v="2"/>
    <x v="0"/>
    <x v="0"/>
    <x v="1"/>
    <x v="0"/>
    <x v="0"/>
    <x v="0"/>
    <x v="0"/>
    <x v="2"/>
    <x v="2"/>
    <x v="1"/>
    <x v="2"/>
    <x v="3"/>
    <x v="1"/>
    <x v="2"/>
    <x v="2"/>
    <x v="2"/>
    <m/>
    <m/>
    <m/>
    <m/>
    <m/>
    <m/>
  </r>
  <r>
    <x v="0"/>
    <x v="73"/>
    <x v="1"/>
    <s v="Webb"/>
    <x v="3"/>
    <x v="1"/>
    <x v="0"/>
    <x v="2"/>
    <x v="0"/>
    <x v="2"/>
    <x v="0"/>
    <x v="2"/>
    <x v="0"/>
    <x v="0"/>
    <x v="4"/>
    <x v="0"/>
    <x v="1"/>
    <x v="1"/>
    <x v="0"/>
    <x v="0"/>
    <x v="1"/>
    <x v="0"/>
    <x v="0"/>
    <x v="0"/>
    <x v="0"/>
    <x v="1"/>
    <x v="1"/>
    <x v="2"/>
    <x v="2"/>
    <x v="3"/>
    <x v="1"/>
    <x v="2"/>
    <x v="2"/>
    <x v="2"/>
    <m/>
    <m/>
    <m/>
    <m/>
    <m/>
    <m/>
  </r>
  <r>
    <x v="0"/>
    <x v="102"/>
    <x v="1"/>
    <s v="Webb"/>
    <x v="3"/>
    <x v="1"/>
    <x v="1"/>
    <x v="2"/>
    <x v="0"/>
    <x v="2"/>
    <x v="0"/>
    <x v="1"/>
    <x v="0"/>
    <x v="0"/>
    <x v="1"/>
    <x v="0"/>
    <x v="1"/>
    <x v="2"/>
    <x v="0"/>
    <x v="0"/>
    <x v="1"/>
    <x v="0"/>
    <x v="0"/>
    <x v="0"/>
    <x v="0"/>
    <x v="1"/>
    <x v="1"/>
    <x v="2"/>
    <x v="2"/>
    <x v="3"/>
    <x v="1"/>
    <x v="2"/>
    <x v="2"/>
    <x v="2"/>
    <m/>
    <m/>
    <m/>
    <m/>
    <m/>
    <m/>
  </r>
  <r>
    <x v="0"/>
    <x v="112"/>
    <x v="1"/>
    <s v="Webb"/>
    <x v="3"/>
    <x v="1"/>
    <x v="1"/>
    <x v="5"/>
    <x v="0"/>
    <x v="0"/>
    <x v="0"/>
    <x v="3"/>
    <x v="0"/>
    <x v="0"/>
    <x v="3"/>
    <x v="0"/>
    <x v="1"/>
    <x v="3"/>
    <x v="0"/>
    <x v="0"/>
    <x v="1"/>
    <x v="0"/>
    <x v="0"/>
    <x v="0"/>
    <x v="0"/>
    <x v="1"/>
    <x v="1"/>
    <x v="1"/>
    <x v="2"/>
    <x v="3"/>
    <x v="1"/>
    <x v="2"/>
    <x v="2"/>
    <x v="2"/>
    <m/>
    <m/>
    <m/>
    <m/>
    <m/>
    <m/>
  </r>
  <r>
    <x v="0"/>
    <x v="111"/>
    <x v="1"/>
    <s v="Webb"/>
    <x v="3"/>
    <x v="1"/>
    <x v="0"/>
    <x v="1"/>
    <x v="0"/>
    <x v="0"/>
    <x v="0"/>
    <x v="1"/>
    <x v="0"/>
    <x v="0"/>
    <x v="1"/>
    <x v="0"/>
    <x v="1"/>
    <x v="3"/>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73"/>
    <x v="1"/>
    <s v="Webb"/>
    <x v="3"/>
    <x v="1"/>
    <x v="1"/>
    <x v="1"/>
    <x v="0"/>
    <x v="5"/>
    <x v="0"/>
    <x v="2"/>
    <x v="0"/>
    <x v="0"/>
    <x v="3"/>
    <x v="0"/>
    <x v="5"/>
    <x v="3"/>
    <x v="0"/>
    <x v="0"/>
    <x v="2"/>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103"/>
    <x v="1"/>
    <s v="Webb"/>
    <x v="3"/>
    <x v="1"/>
    <x v="1"/>
    <x v="2"/>
    <x v="0"/>
    <x v="2"/>
    <x v="0"/>
    <x v="2"/>
    <x v="0"/>
    <x v="0"/>
    <x v="2"/>
    <x v="0"/>
    <x v="1"/>
    <x v="2"/>
    <x v="0"/>
    <x v="0"/>
    <x v="1"/>
    <x v="0"/>
    <x v="0"/>
    <x v="0"/>
    <x v="0"/>
    <x v="2"/>
    <x v="1"/>
    <x v="2"/>
    <x v="2"/>
    <x v="3"/>
    <x v="1"/>
    <x v="2"/>
    <x v="2"/>
    <x v="2"/>
    <m/>
    <m/>
    <m/>
    <m/>
    <m/>
    <m/>
  </r>
  <r>
    <x v="0"/>
    <x v="122"/>
    <x v="1"/>
    <s v="Webb"/>
    <x v="3"/>
    <x v="1"/>
    <x v="0"/>
    <x v="3"/>
    <x v="0"/>
    <x v="1"/>
    <x v="0"/>
    <x v="2"/>
    <x v="0"/>
    <x v="0"/>
    <x v="3"/>
    <x v="0"/>
    <x v="2"/>
    <x v="2"/>
    <x v="0"/>
    <x v="0"/>
    <x v="2"/>
    <x v="0"/>
    <x v="0"/>
    <x v="0"/>
    <x v="0"/>
    <x v="2"/>
    <x v="2"/>
    <x v="2"/>
    <x v="2"/>
    <x v="3"/>
    <x v="1"/>
    <x v="2"/>
    <x v="2"/>
    <x v="2"/>
    <m/>
    <m/>
    <m/>
    <m/>
    <m/>
    <m/>
  </r>
  <r>
    <x v="0"/>
    <x v="53"/>
    <x v="1"/>
    <s v="Webb"/>
    <x v="3"/>
    <x v="1"/>
    <x v="1"/>
    <x v="1"/>
    <x v="0"/>
    <x v="0"/>
    <x v="0"/>
    <x v="2"/>
    <x v="0"/>
    <x v="0"/>
    <x v="2"/>
    <x v="0"/>
    <x v="2"/>
    <x v="2"/>
    <x v="0"/>
    <x v="0"/>
    <x v="1"/>
    <x v="0"/>
    <x v="0"/>
    <x v="0"/>
    <x v="0"/>
    <x v="2"/>
    <x v="1"/>
    <x v="1"/>
    <x v="2"/>
    <x v="3"/>
    <x v="1"/>
    <x v="2"/>
    <x v="2"/>
    <x v="2"/>
    <m/>
    <m/>
    <m/>
    <m/>
    <m/>
    <m/>
  </r>
  <r>
    <x v="0"/>
    <x v="103"/>
    <x v="1"/>
    <s v="Webb"/>
    <x v="3"/>
    <x v="1"/>
    <x v="1"/>
    <x v="2"/>
    <x v="0"/>
    <x v="0"/>
    <x v="0"/>
    <x v="1"/>
    <x v="0"/>
    <x v="0"/>
    <x v="2"/>
    <x v="0"/>
    <x v="2"/>
    <x v="1"/>
    <x v="0"/>
    <x v="0"/>
    <x v="1"/>
    <x v="0"/>
    <x v="0"/>
    <x v="0"/>
    <x v="0"/>
    <x v="1"/>
    <x v="1"/>
    <x v="1"/>
    <x v="2"/>
    <x v="3"/>
    <x v="1"/>
    <x v="2"/>
    <x v="2"/>
    <x v="2"/>
    <m/>
    <m/>
    <m/>
    <m/>
    <m/>
    <m/>
  </r>
  <r>
    <x v="0"/>
    <x v="66"/>
    <x v="1"/>
    <s v="Webb"/>
    <x v="3"/>
    <x v="1"/>
    <x v="0"/>
    <x v="1"/>
    <x v="0"/>
    <x v="2"/>
    <x v="0"/>
    <x v="1"/>
    <x v="0"/>
    <x v="0"/>
    <x v="1"/>
    <x v="0"/>
    <x v="1"/>
    <x v="2"/>
    <x v="0"/>
    <x v="0"/>
    <x v="1"/>
    <x v="0"/>
    <x v="0"/>
    <x v="0"/>
    <x v="0"/>
    <x v="1"/>
    <x v="1"/>
    <x v="2"/>
    <x v="2"/>
    <x v="3"/>
    <x v="1"/>
    <x v="2"/>
    <x v="2"/>
    <x v="2"/>
    <m/>
    <m/>
    <m/>
    <m/>
    <m/>
    <m/>
  </r>
  <r>
    <x v="0"/>
    <x v="75"/>
    <x v="1"/>
    <s v="Webb"/>
    <x v="3"/>
    <x v="1"/>
    <x v="0"/>
    <x v="2"/>
    <x v="0"/>
    <x v="2"/>
    <x v="0"/>
    <x v="2"/>
    <x v="0"/>
    <x v="0"/>
    <x v="1"/>
    <x v="0"/>
    <x v="1"/>
    <x v="3"/>
    <x v="0"/>
    <x v="0"/>
    <x v="1"/>
    <x v="0"/>
    <x v="0"/>
    <x v="0"/>
    <x v="0"/>
    <x v="1"/>
    <x v="1"/>
    <x v="2"/>
    <x v="2"/>
    <x v="3"/>
    <x v="1"/>
    <x v="2"/>
    <x v="2"/>
    <x v="2"/>
    <m/>
    <m/>
    <m/>
    <m/>
    <m/>
    <m/>
  </r>
  <r>
    <x v="0"/>
    <x v="136"/>
    <x v="1"/>
    <s v="Webb"/>
    <x v="3"/>
    <x v="1"/>
    <x v="1"/>
    <x v="3"/>
    <x v="0"/>
    <x v="2"/>
    <x v="0"/>
    <x v="2"/>
    <x v="0"/>
    <x v="0"/>
    <x v="3"/>
    <x v="0"/>
    <x v="2"/>
    <x v="2"/>
    <x v="0"/>
    <x v="0"/>
    <x v="2"/>
    <x v="0"/>
    <x v="0"/>
    <x v="0"/>
    <x v="0"/>
    <x v="2"/>
    <x v="2"/>
    <x v="2"/>
    <x v="2"/>
    <x v="3"/>
    <x v="1"/>
    <x v="2"/>
    <x v="2"/>
    <x v="2"/>
    <m/>
    <m/>
    <m/>
    <m/>
    <m/>
    <m/>
  </r>
  <r>
    <x v="0"/>
    <x v="136"/>
    <x v="1"/>
    <s v="Webb"/>
    <x v="3"/>
    <x v="1"/>
    <x v="1"/>
    <x v="1"/>
    <x v="0"/>
    <x v="0"/>
    <x v="0"/>
    <x v="1"/>
    <x v="0"/>
    <x v="0"/>
    <x v="1"/>
    <x v="0"/>
    <x v="1"/>
    <x v="1"/>
    <x v="0"/>
    <x v="0"/>
    <x v="1"/>
    <x v="0"/>
    <x v="0"/>
    <x v="0"/>
    <x v="0"/>
    <x v="1"/>
    <x v="1"/>
    <x v="1"/>
    <x v="2"/>
    <x v="3"/>
    <x v="1"/>
    <x v="2"/>
    <x v="2"/>
    <x v="2"/>
    <m/>
    <m/>
    <m/>
    <m/>
    <m/>
    <m/>
  </r>
  <r>
    <x v="0"/>
    <x v="128"/>
    <x v="1"/>
    <s v="Webb"/>
    <x v="3"/>
    <x v="1"/>
    <x v="1"/>
    <x v="1"/>
    <x v="0"/>
    <x v="2"/>
    <x v="0"/>
    <x v="2"/>
    <x v="0"/>
    <x v="0"/>
    <x v="1"/>
    <x v="0"/>
    <x v="1"/>
    <x v="2"/>
    <x v="0"/>
    <x v="0"/>
    <x v="1"/>
    <x v="0"/>
    <x v="0"/>
    <x v="0"/>
    <x v="0"/>
    <x v="2"/>
    <x v="2"/>
    <x v="2"/>
    <x v="2"/>
    <x v="3"/>
    <x v="1"/>
    <x v="2"/>
    <x v="2"/>
    <x v="2"/>
    <m/>
    <m/>
    <m/>
    <m/>
    <m/>
    <m/>
  </r>
  <r>
    <x v="0"/>
    <x v="117"/>
    <x v="1"/>
    <s v="Webb"/>
    <x v="3"/>
    <x v="1"/>
    <x v="1"/>
    <x v="1"/>
    <x v="0"/>
    <x v="2"/>
    <x v="0"/>
    <x v="2"/>
    <x v="0"/>
    <x v="0"/>
    <x v="2"/>
    <x v="0"/>
    <x v="2"/>
    <x v="2"/>
    <x v="0"/>
    <x v="0"/>
    <x v="1"/>
    <x v="0"/>
    <x v="0"/>
    <x v="0"/>
    <x v="0"/>
    <x v="1"/>
    <x v="1"/>
    <x v="2"/>
    <x v="2"/>
    <x v="3"/>
    <x v="1"/>
    <x v="2"/>
    <x v="2"/>
    <x v="2"/>
    <m/>
    <m/>
    <m/>
    <m/>
    <m/>
    <m/>
  </r>
  <r>
    <x v="0"/>
    <x v="74"/>
    <x v="1"/>
    <s v="Webb"/>
    <x v="3"/>
    <x v="1"/>
    <x v="1"/>
    <x v="2"/>
    <x v="0"/>
    <x v="0"/>
    <x v="0"/>
    <x v="1"/>
    <x v="0"/>
    <x v="0"/>
    <x v="1"/>
    <x v="0"/>
    <x v="1"/>
    <x v="2"/>
    <x v="0"/>
    <x v="0"/>
    <x v="2"/>
    <x v="0"/>
    <x v="0"/>
    <x v="0"/>
    <x v="0"/>
    <x v="1"/>
    <x v="1"/>
    <x v="1"/>
    <x v="2"/>
    <x v="3"/>
    <x v="1"/>
    <x v="2"/>
    <x v="2"/>
    <x v="2"/>
    <m/>
    <m/>
    <m/>
    <m/>
    <m/>
    <m/>
  </r>
  <r>
    <x v="0"/>
    <x v="73"/>
    <x v="1"/>
    <s v="Webb"/>
    <x v="3"/>
    <x v="1"/>
    <x v="0"/>
    <x v="1"/>
    <x v="0"/>
    <x v="0"/>
    <x v="0"/>
    <x v="3"/>
    <x v="0"/>
    <x v="0"/>
    <x v="2"/>
    <x v="0"/>
    <x v="2"/>
    <x v="2"/>
    <x v="0"/>
    <x v="0"/>
    <x v="1"/>
    <x v="0"/>
    <x v="0"/>
    <x v="0"/>
    <x v="0"/>
    <x v="1"/>
    <x v="1"/>
    <x v="1"/>
    <x v="2"/>
    <x v="3"/>
    <x v="1"/>
    <x v="2"/>
    <x v="2"/>
    <x v="2"/>
    <m/>
    <m/>
    <m/>
    <m/>
    <m/>
    <m/>
  </r>
  <r>
    <x v="0"/>
    <x v="68"/>
    <x v="1"/>
    <s v="Webb"/>
    <x v="3"/>
    <x v="1"/>
    <x v="0"/>
    <x v="2"/>
    <x v="0"/>
    <x v="0"/>
    <x v="0"/>
    <x v="1"/>
    <x v="0"/>
    <x v="0"/>
    <x v="1"/>
    <x v="0"/>
    <x v="1"/>
    <x v="1"/>
    <x v="0"/>
    <x v="0"/>
    <x v="1"/>
    <x v="0"/>
    <x v="0"/>
    <x v="0"/>
    <x v="0"/>
    <x v="1"/>
    <x v="1"/>
    <x v="1"/>
    <x v="2"/>
    <x v="3"/>
    <x v="1"/>
    <x v="2"/>
    <x v="2"/>
    <x v="2"/>
    <m/>
    <m/>
    <m/>
    <m/>
    <m/>
    <m/>
  </r>
  <r>
    <x v="0"/>
    <x v="76"/>
    <x v="1"/>
    <s v="Webb"/>
    <x v="3"/>
    <x v="1"/>
    <x v="1"/>
    <x v="1"/>
    <x v="0"/>
    <x v="0"/>
    <x v="0"/>
    <x v="1"/>
    <x v="0"/>
    <x v="0"/>
    <x v="3"/>
    <x v="0"/>
    <x v="1"/>
    <x v="1"/>
    <x v="0"/>
    <x v="0"/>
    <x v="1"/>
    <x v="0"/>
    <x v="0"/>
    <x v="0"/>
    <x v="0"/>
    <x v="1"/>
    <x v="1"/>
    <x v="1"/>
    <x v="2"/>
    <x v="3"/>
    <x v="1"/>
    <x v="2"/>
    <x v="2"/>
    <x v="2"/>
    <m/>
    <m/>
    <m/>
    <m/>
    <m/>
    <m/>
  </r>
  <r>
    <x v="0"/>
    <x v="73"/>
    <x v="1"/>
    <s v="Webb"/>
    <x v="3"/>
    <x v="1"/>
    <x v="1"/>
    <x v="3"/>
    <x v="0"/>
    <x v="0"/>
    <x v="0"/>
    <x v="2"/>
    <x v="0"/>
    <x v="0"/>
    <x v="4"/>
    <x v="0"/>
    <x v="5"/>
    <x v="5"/>
    <x v="0"/>
    <x v="0"/>
    <x v="5"/>
    <x v="0"/>
    <x v="0"/>
    <x v="0"/>
    <x v="0"/>
    <x v="3"/>
    <x v="3"/>
    <x v="1"/>
    <x v="2"/>
    <x v="3"/>
    <x v="1"/>
    <x v="2"/>
    <x v="2"/>
    <x v="2"/>
    <m/>
    <m/>
    <m/>
    <m/>
    <m/>
    <m/>
  </r>
  <r>
    <x v="0"/>
    <x v="136"/>
    <x v="1"/>
    <s v="Webb"/>
    <x v="3"/>
    <x v="1"/>
    <x v="0"/>
    <x v="3"/>
    <x v="0"/>
    <x v="1"/>
    <x v="0"/>
    <x v="4"/>
    <x v="0"/>
    <x v="0"/>
    <x v="2"/>
    <x v="0"/>
    <x v="2"/>
    <x v="3"/>
    <x v="0"/>
    <x v="0"/>
    <x v="2"/>
    <x v="0"/>
    <x v="0"/>
    <x v="0"/>
    <x v="0"/>
    <x v="2"/>
    <x v="2"/>
    <x v="2"/>
    <x v="2"/>
    <x v="3"/>
    <x v="1"/>
    <x v="2"/>
    <x v="2"/>
    <x v="2"/>
    <m/>
    <m/>
    <m/>
    <m/>
    <m/>
    <m/>
  </r>
  <r>
    <x v="0"/>
    <x v="140"/>
    <x v="1"/>
    <s v="Webb"/>
    <x v="3"/>
    <x v="1"/>
    <x v="0"/>
    <x v="3"/>
    <x v="0"/>
    <x v="1"/>
    <x v="0"/>
    <x v="4"/>
    <x v="0"/>
    <x v="0"/>
    <x v="1"/>
    <x v="0"/>
    <x v="2"/>
    <x v="3"/>
    <x v="0"/>
    <x v="0"/>
    <x v="2"/>
    <x v="0"/>
    <x v="0"/>
    <x v="0"/>
    <x v="0"/>
    <x v="3"/>
    <x v="5"/>
    <x v="2"/>
    <x v="2"/>
    <x v="3"/>
    <x v="1"/>
    <x v="2"/>
    <x v="2"/>
    <x v="2"/>
    <m/>
    <m/>
    <m/>
    <m/>
    <m/>
    <m/>
  </r>
  <r>
    <x v="0"/>
    <x v="104"/>
    <x v="1"/>
    <s v="Webb"/>
    <x v="3"/>
    <x v="1"/>
    <x v="0"/>
    <x v="2"/>
    <x v="0"/>
    <x v="0"/>
    <x v="0"/>
    <x v="2"/>
    <x v="0"/>
    <x v="0"/>
    <x v="1"/>
    <x v="0"/>
    <x v="1"/>
    <x v="2"/>
    <x v="0"/>
    <x v="0"/>
    <x v="1"/>
    <x v="0"/>
    <x v="0"/>
    <x v="0"/>
    <x v="0"/>
    <x v="1"/>
    <x v="1"/>
    <x v="1"/>
    <x v="2"/>
    <x v="3"/>
    <x v="1"/>
    <x v="2"/>
    <x v="2"/>
    <x v="2"/>
    <m/>
    <m/>
    <m/>
    <m/>
    <m/>
    <m/>
  </r>
  <r>
    <x v="0"/>
    <x v="70"/>
    <x v="1"/>
    <s v="Webb"/>
    <x v="3"/>
    <x v="1"/>
    <x v="0"/>
    <x v="3"/>
    <x v="0"/>
    <x v="1"/>
    <x v="0"/>
    <x v="5"/>
    <x v="0"/>
    <x v="0"/>
    <x v="5"/>
    <x v="0"/>
    <x v="4"/>
    <x v="4"/>
    <x v="0"/>
    <x v="0"/>
    <x v="4"/>
    <x v="0"/>
    <x v="0"/>
    <x v="0"/>
    <x v="0"/>
    <x v="5"/>
    <x v="5"/>
    <x v="2"/>
    <x v="2"/>
    <x v="3"/>
    <x v="1"/>
    <x v="2"/>
    <x v="2"/>
    <x v="2"/>
    <m/>
    <m/>
    <m/>
    <m/>
    <m/>
    <m/>
  </r>
  <r>
    <x v="0"/>
    <x v="59"/>
    <x v="1"/>
    <s v="Webb"/>
    <x v="3"/>
    <x v="1"/>
    <x v="0"/>
    <x v="2"/>
    <x v="0"/>
    <x v="2"/>
    <x v="0"/>
    <x v="1"/>
    <x v="0"/>
    <x v="0"/>
    <x v="1"/>
    <x v="0"/>
    <x v="1"/>
    <x v="1"/>
    <x v="0"/>
    <x v="0"/>
    <x v="1"/>
    <x v="0"/>
    <x v="0"/>
    <x v="0"/>
    <x v="0"/>
    <x v="1"/>
    <x v="1"/>
    <x v="2"/>
    <x v="2"/>
    <x v="3"/>
    <x v="1"/>
    <x v="2"/>
    <x v="2"/>
    <x v="2"/>
    <m/>
    <m/>
    <m/>
    <m/>
    <m/>
    <m/>
  </r>
  <r>
    <x v="0"/>
    <x v="104"/>
    <x v="1"/>
    <s v="Webb"/>
    <x v="3"/>
    <x v="1"/>
    <x v="0"/>
    <x v="1"/>
    <x v="0"/>
    <x v="0"/>
    <x v="0"/>
    <x v="1"/>
    <x v="0"/>
    <x v="0"/>
    <x v="1"/>
    <x v="0"/>
    <x v="1"/>
    <x v="1"/>
    <x v="0"/>
    <x v="0"/>
    <x v="1"/>
    <x v="0"/>
    <x v="0"/>
    <x v="0"/>
    <x v="0"/>
    <x v="1"/>
    <x v="1"/>
    <x v="1"/>
    <x v="2"/>
    <x v="3"/>
    <x v="1"/>
    <x v="2"/>
    <x v="2"/>
    <x v="2"/>
    <m/>
    <m/>
    <m/>
    <m/>
    <m/>
    <m/>
  </r>
  <r>
    <x v="0"/>
    <x v="82"/>
    <x v="1"/>
    <s v="Webb"/>
    <x v="3"/>
    <x v="1"/>
    <x v="1"/>
    <x v="2"/>
    <x v="0"/>
    <x v="2"/>
    <x v="0"/>
    <x v="1"/>
    <x v="0"/>
    <x v="0"/>
    <x v="1"/>
    <x v="0"/>
    <x v="1"/>
    <x v="3"/>
    <x v="0"/>
    <x v="0"/>
    <x v="1"/>
    <x v="0"/>
    <x v="0"/>
    <x v="0"/>
    <x v="0"/>
    <x v="1"/>
    <x v="1"/>
    <x v="2"/>
    <x v="2"/>
    <x v="3"/>
    <x v="1"/>
    <x v="2"/>
    <x v="2"/>
    <x v="2"/>
    <m/>
    <m/>
    <m/>
    <m/>
    <m/>
    <m/>
  </r>
  <r>
    <x v="0"/>
    <x v="140"/>
    <x v="1"/>
    <s v="Webb"/>
    <x v="3"/>
    <x v="1"/>
    <x v="1"/>
    <x v="1"/>
    <x v="0"/>
    <x v="2"/>
    <x v="0"/>
    <x v="2"/>
    <x v="0"/>
    <x v="0"/>
    <x v="1"/>
    <x v="0"/>
    <x v="1"/>
    <x v="2"/>
    <x v="0"/>
    <x v="0"/>
    <x v="1"/>
    <x v="0"/>
    <x v="0"/>
    <x v="0"/>
    <x v="0"/>
    <x v="1"/>
    <x v="1"/>
    <x v="2"/>
    <x v="2"/>
    <x v="3"/>
    <x v="1"/>
    <x v="2"/>
    <x v="2"/>
    <x v="2"/>
    <m/>
    <m/>
    <m/>
    <m/>
    <m/>
    <m/>
  </r>
  <r>
    <x v="0"/>
    <x v="102"/>
    <x v="1"/>
    <s v="Webb"/>
    <x v="3"/>
    <x v="1"/>
    <x v="0"/>
    <x v="2"/>
    <x v="0"/>
    <x v="0"/>
    <x v="0"/>
    <x v="2"/>
    <x v="0"/>
    <x v="0"/>
    <x v="2"/>
    <x v="0"/>
    <x v="2"/>
    <x v="2"/>
    <x v="0"/>
    <x v="0"/>
    <x v="2"/>
    <x v="0"/>
    <x v="0"/>
    <x v="0"/>
    <x v="0"/>
    <x v="2"/>
    <x v="2"/>
    <x v="1"/>
    <x v="2"/>
    <x v="3"/>
    <x v="1"/>
    <x v="2"/>
    <x v="2"/>
    <x v="2"/>
    <m/>
    <m/>
    <m/>
    <m/>
    <m/>
    <m/>
  </r>
  <r>
    <x v="0"/>
    <x v="136"/>
    <x v="1"/>
    <s v="Webb"/>
    <x v="3"/>
    <x v="1"/>
    <x v="0"/>
    <x v="2"/>
    <x v="0"/>
    <x v="2"/>
    <x v="0"/>
    <x v="1"/>
    <x v="0"/>
    <x v="0"/>
    <x v="1"/>
    <x v="0"/>
    <x v="1"/>
    <x v="1"/>
    <x v="0"/>
    <x v="0"/>
    <x v="1"/>
    <x v="0"/>
    <x v="0"/>
    <x v="0"/>
    <x v="0"/>
    <x v="1"/>
    <x v="1"/>
    <x v="2"/>
    <x v="2"/>
    <x v="3"/>
    <x v="1"/>
    <x v="2"/>
    <x v="2"/>
    <x v="2"/>
    <m/>
    <m/>
    <m/>
    <m/>
    <m/>
    <m/>
  </r>
  <r>
    <x v="0"/>
    <x v="125"/>
    <x v="1"/>
    <s v="Webb"/>
    <x v="3"/>
    <x v="1"/>
    <x v="0"/>
    <x v="2"/>
    <x v="0"/>
    <x v="0"/>
    <x v="0"/>
    <x v="1"/>
    <x v="0"/>
    <x v="0"/>
    <x v="1"/>
    <x v="0"/>
    <x v="1"/>
    <x v="1"/>
    <x v="0"/>
    <x v="0"/>
    <x v="1"/>
    <x v="0"/>
    <x v="0"/>
    <x v="0"/>
    <x v="0"/>
    <x v="2"/>
    <x v="1"/>
    <x v="1"/>
    <x v="2"/>
    <x v="3"/>
    <x v="1"/>
    <x v="2"/>
    <x v="2"/>
    <x v="2"/>
    <m/>
    <m/>
    <m/>
    <m/>
    <m/>
    <m/>
  </r>
  <r>
    <x v="0"/>
    <x v="108"/>
    <x v="1"/>
    <s v="Webb"/>
    <x v="3"/>
    <x v="1"/>
    <x v="3"/>
    <x v="2"/>
    <x v="0"/>
    <x v="2"/>
    <x v="0"/>
    <x v="1"/>
    <x v="0"/>
    <x v="0"/>
    <x v="1"/>
    <x v="0"/>
    <x v="1"/>
    <x v="1"/>
    <x v="0"/>
    <x v="0"/>
    <x v="1"/>
    <x v="0"/>
    <x v="0"/>
    <x v="0"/>
    <x v="0"/>
    <x v="1"/>
    <x v="1"/>
    <x v="2"/>
    <x v="2"/>
    <x v="3"/>
    <x v="1"/>
    <x v="2"/>
    <x v="2"/>
    <x v="2"/>
    <m/>
    <m/>
    <m/>
    <m/>
    <m/>
    <m/>
  </r>
  <r>
    <x v="0"/>
    <x v="102"/>
    <x v="1"/>
    <s v="Webb"/>
    <x v="3"/>
    <x v="1"/>
    <x v="1"/>
    <x v="2"/>
    <x v="0"/>
    <x v="2"/>
    <x v="0"/>
    <x v="1"/>
    <x v="0"/>
    <x v="0"/>
    <x v="1"/>
    <x v="0"/>
    <x v="1"/>
    <x v="1"/>
    <x v="0"/>
    <x v="0"/>
    <x v="1"/>
    <x v="0"/>
    <x v="0"/>
    <x v="0"/>
    <x v="0"/>
    <x v="1"/>
    <x v="1"/>
    <x v="2"/>
    <x v="2"/>
    <x v="3"/>
    <x v="1"/>
    <x v="2"/>
    <x v="2"/>
    <x v="2"/>
    <m/>
    <m/>
    <m/>
    <m/>
    <m/>
    <m/>
  </r>
  <r>
    <x v="0"/>
    <x v="103"/>
    <x v="1"/>
    <s v="Webb"/>
    <x v="3"/>
    <x v="1"/>
    <x v="0"/>
    <x v="1"/>
    <x v="0"/>
    <x v="1"/>
    <x v="0"/>
    <x v="2"/>
    <x v="0"/>
    <x v="0"/>
    <x v="2"/>
    <x v="0"/>
    <x v="2"/>
    <x v="2"/>
    <x v="0"/>
    <x v="0"/>
    <x v="2"/>
    <x v="0"/>
    <x v="0"/>
    <x v="0"/>
    <x v="0"/>
    <x v="2"/>
    <x v="2"/>
    <x v="2"/>
    <x v="2"/>
    <x v="3"/>
    <x v="1"/>
    <x v="2"/>
    <x v="2"/>
    <x v="2"/>
    <m/>
    <m/>
    <m/>
    <m/>
    <m/>
    <m/>
  </r>
  <r>
    <x v="0"/>
    <x v="96"/>
    <x v="1"/>
    <s v="Webb"/>
    <x v="3"/>
    <x v="1"/>
    <x v="0"/>
    <x v="2"/>
    <x v="0"/>
    <x v="2"/>
    <x v="0"/>
    <x v="1"/>
    <x v="0"/>
    <x v="0"/>
    <x v="1"/>
    <x v="0"/>
    <x v="1"/>
    <x v="1"/>
    <x v="0"/>
    <x v="0"/>
    <x v="1"/>
    <x v="0"/>
    <x v="0"/>
    <x v="0"/>
    <x v="0"/>
    <x v="1"/>
    <x v="1"/>
    <x v="2"/>
    <x v="2"/>
    <x v="3"/>
    <x v="1"/>
    <x v="2"/>
    <x v="2"/>
    <x v="2"/>
    <m/>
    <m/>
    <m/>
    <m/>
    <m/>
    <m/>
  </r>
  <r>
    <x v="0"/>
    <x v="73"/>
    <x v="1"/>
    <s v="Webb"/>
    <x v="3"/>
    <x v="1"/>
    <x v="0"/>
    <x v="3"/>
    <x v="0"/>
    <x v="2"/>
    <x v="0"/>
    <x v="3"/>
    <x v="0"/>
    <x v="0"/>
    <x v="3"/>
    <x v="0"/>
    <x v="1"/>
    <x v="3"/>
    <x v="0"/>
    <x v="0"/>
    <x v="2"/>
    <x v="0"/>
    <x v="0"/>
    <x v="0"/>
    <x v="0"/>
    <x v="2"/>
    <x v="2"/>
    <x v="2"/>
    <x v="2"/>
    <x v="3"/>
    <x v="1"/>
    <x v="2"/>
    <x v="2"/>
    <x v="2"/>
    <m/>
    <m/>
    <m/>
    <m/>
    <m/>
    <m/>
  </r>
  <r>
    <x v="0"/>
    <x v="82"/>
    <x v="1"/>
    <s v="Webb"/>
    <x v="3"/>
    <x v="1"/>
    <x v="0"/>
    <x v="1"/>
    <x v="0"/>
    <x v="0"/>
    <x v="0"/>
    <x v="2"/>
    <x v="0"/>
    <x v="0"/>
    <x v="1"/>
    <x v="0"/>
    <x v="1"/>
    <x v="3"/>
    <x v="0"/>
    <x v="0"/>
    <x v="1"/>
    <x v="0"/>
    <x v="0"/>
    <x v="0"/>
    <x v="0"/>
    <x v="2"/>
    <x v="2"/>
    <x v="1"/>
    <x v="2"/>
    <x v="3"/>
    <x v="1"/>
    <x v="2"/>
    <x v="2"/>
    <x v="2"/>
    <m/>
    <m/>
    <m/>
    <m/>
    <m/>
    <m/>
  </r>
  <r>
    <x v="0"/>
    <x v="79"/>
    <x v="1"/>
    <s v="Webb"/>
    <x v="3"/>
    <x v="1"/>
    <x v="0"/>
    <x v="1"/>
    <x v="0"/>
    <x v="2"/>
    <x v="0"/>
    <x v="1"/>
    <x v="0"/>
    <x v="0"/>
    <x v="2"/>
    <x v="0"/>
    <x v="2"/>
    <x v="1"/>
    <x v="0"/>
    <x v="0"/>
    <x v="2"/>
    <x v="0"/>
    <x v="0"/>
    <x v="0"/>
    <x v="0"/>
    <x v="2"/>
    <x v="2"/>
    <x v="2"/>
    <x v="2"/>
    <x v="3"/>
    <x v="1"/>
    <x v="2"/>
    <x v="2"/>
    <x v="2"/>
    <m/>
    <m/>
    <m/>
    <m/>
    <m/>
    <m/>
  </r>
  <r>
    <x v="0"/>
    <x v="62"/>
    <x v="1"/>
    <s v="Webb"/>
    <x v="3"/>
    <x v="1"/>
    <x v="0"/>
    <x v="1"/>
    <x v="0"/>
    <x v="1"/>
    <x v="0"/>
    <x v="1"/>
    <x v="0"/>
    <x v="0"/>
    <x v="2"/>
    <x v="0"/>
    <x v="2"/>
    <x v="1"/>
    <x v="0"/>
    <x v="0"/>
    <x v="1"/>
    <x v="0"/>
    <x v="0"/>
    <x v="0"/>
    <x v="0"/>
    <x v="2"/>
    <x v="1"/>
    <x v="2"/>
    <x v="2"/>
    <x v="3"/>
    <x v="1"/>
    <x v="2"/>
    <x v="2"/>
    <x v="2"/>
    <m/>
    <m/>
    <m/>
    <m/>
    <m/>
    <m/>
  </r>
  <r>
    <x v="0"/>
    <x v="114"/>
    <x v="1"/>
    <s v="Webb"/>
    <x v="3"/>
    <x v="1"/>
    <x v="0"/>
    <x v="2"/>
    <x v="0"/>
    <x v="2"/>
    <x v="0"/>
    <x v="1"/>
    <x v="0"/>
    <x v="0"/>
    <x v="2"/>
    <x v="0"/>
    <x v="2"/>
    <x v="3"/>
    <x v="0"/>
    <x v="0"/>
    <x v="2"/>
    <x v="0"/>
    <x v="0"/>
    <x v="0"/>
    <x v="0"/>
    <x v="2"/>
    <x v="2"/>
    <x v="2"/>
    <x v="2"/>
    <x v="3"/>
    <x v="1"/>
    <x v="2"/>
    <x v="2"/>
    <x v="2"/>
    <m/>
    <m/>
    <m/>
    <m/>
    <m/>
    <m/>
  </r>
  <r>
    <x v="0"/>
    <x v="117"/>
    <x v="1"/>
    <s v="Webb"/>
    <x v="3"/>
    <x v="1"/>
    <x v="1"/>
    <x v="2"/>
    <x v="0"/>
    <x v="2"/>
    <x v="0"/>
    <x v="1"/>
    <x v="0"/>
    <x v="0"/>
    <x v="1"/>
    <x v="0"/>
    <x v="1"/>
    <x v="1"/>
    <x v="0"/>
    <x v="0"/>
    <x v="1"/>
    <x v="0"/>
    <x v="0"/>
    <x v="0"/>
    <x v="0"/>
    <x v="1"/>
    <x v="1"/>
    <x v="2"/>
    <x v="2"/>
    <x v="3"/>
    <x v="1"/>
    <x v="2"/>
    <x v="2"/>
    <x v="2"/>
    <m/>
    <m/>
    <m/>
    <m/>
    <m/>
    <m/>
  </r>
  <r>
    <x v="0"/>
    <x v="88"/>
    <x v="1"/>
    <s v="Webb"/>
    <x v="3"/>
    <x v="1"/>
    <x v="0"/>
    <x v="1"/>
    <x v="0"/>
    <x v="0"/>
    <x v="0"/>
    <x v="2"/>
    <x v="0"/>
    <x v="0"/>
    <x v="2"/>
    <x v="0"/>
    <x v="1"/>
    <x v="2"/>
    <x v="0"/>
    <x v="0"/>
    <x v="1"/>
    <x v="0"/>
    <x v="0"/>
    <x v="0"/>
    <x v="0"/>
    <x v="1"/>
    <x v="1"/>
    <x v="1"/>
    <x v="2"/>
    <x v="3"/>
    <x v="1"/>
    <x v="2"/>
    <x v="2"/>
    <x v="2"/>
    <m/>
    <m/>
    <m/>
    <m/>
    <m/>
    <m/>
  </r>
  <r>
    <x v="0"/>
    <x v="125"/>
    <x v="1"/>
    <s v="Webb"/>
    <x v="3"/>
    <x v="1"/>
    <x v="1"/>
    <x v="1"/>
    <x v="0"/>
    <x v="0"/>
    <x v="0"/>
    <x v="2"/>
    <x v="0"/>
    <x v="0"/>
    <x v="3"/>
    <x v="0"/>
    <x v="1"/>
    <x v="3"/>
    <x v="0"/>
    <x v="0"/>
    <x v="1"/>
    <x v="0"/>
    <x v="0"/>
    <x v="0"/>
    <x v="0"/>
    <x v="1"/>
    <x v="1"/>
    <x v="3"/>
    <x v="2"/>
    <x v="3"/>
    <x v="1"/>
    <x v="2"/>
    <x v="2"/>
    <x v="2"/>
    <m/>
    <m/>
    <m/>
    <m/>
    <m/>
    <m/>
  </r>
  <r>
    <x v="0"/>
    <x v="62"/>
    <x v="1"/>
    <s v="Webb"/>
    <x v="3"/>
    <x v="1"/>
    <x v="0"/>
    <x v="2"/>
    <x v="0"/>
    <x v="2"/>
    <x v="0"/>
    <x v="1"/>
    <x v="0"/>
    <x v="0"/>
    <x v="1"/>
    <x v="0"/>
    <x v="1"/>
    <x v="1"/>
    <x v="0"/>
    <x v="0"/>
    <x v="1"/>
    <x v="0"/>
    <x v="0"/>
    <x v="0"/>
    <x v="0"/>
    <x v="1"/>
    <x v="1"/>
    <x v="2"/>
    <x v="2"/>
    <x v="3"/>
    <x v="1"/>
    <x v="2"/>
    <x v="2"/>
    <x v="2"/>
    <m/>
    <m/>
    <m/>
    <m/>
    <m/>
    <m/>
  </r>
  <r>
    <x v="0"/>
    <x v="85"/>
    <x v="1"/>
    <s v="Webb"/>
    <x v="3"/>
    <x v="1"/>
    <x v="0"/>
    <x v="1"/>
    <x v="0"/>
    <x v="0"/>
    <x v="0"/>
    <x v="2"/>
    <x v="0"/>
    <x v="0"/>
    <x v="4"/>
    <x v="0"/>
    <x v="2"/>
    <x v="3"/>
    <x v="0"/>
    <x v="0"/>
    <x v="2"/>
    <x v="0"/>
    <x v="0"/>
    <x v="0"/>
    <x v="0"/>
    <x v="2"/>
    <x v="3"/>
    <x v="1"/>
    <x v="2"/>
    <x v="3"/>
    <x v="1"/>
    <x v="2"/>
    <x v="2"/>
    <x v="2"/>
    <m/>
    <m/>
    <m/>
    <m/>
    <m/>
    <m/>
  </r>
  <r>
    <x v="0"/>
    <x v="126"/>
    <x v="1"/>
    <s v="Webb"/>
    <x v="3"/>
    <x v="1"/>
    <x v="0"/>
    <x v="1"/>
    <x v="0"/>
    <x v="0"/>
    <x v="0"/>
    <x v="4"/>
    <x v="0"/>
    <x v="0"/>
    <x v="2"/>
    <x v="0"/>
    <x v="2"/>
    <x v="2"/>
    <x v="0"/>
    <x v="0"/>
    <x v="2"/>
    <x v="0"/>
    <x v="0"/>
    <x v="0"/>
    <x v="0"/>
    <x v="2"/>
    <x v="2"/>
    <x v="1"/>
    <x v="2"/>
    <x v="3"/>
    <x v="1"/>
    <x v="2"/>
    <x v="2"/>
    <x v="2"/>
    <m/>
    <m/>
    <m/>
    <m/>
    <m/>
    <m/>
  </r>
  <r>
    <x v="0"/>
    <x v="71"/>
    <x v="1"/>
    <s v="Webb"/>
    <x v="3"/>
    <x v="1"/>
    <x v="0"/>
    <x v="1"/>
    <x v="0"/>
    <x v="2"/>
    <x v="0"/>
    <x v="1"/>
    <x v="0"/>
    <x v="0"/>
    <x v="1"/>
    <x v="0"/>
    <x v="1"/>
    <x v="1"/>
    <x v="0"/>
    <x v="0"/>
    <x v="1"/>
    <x v="0"/>
    <x v="0"/>
    <x v="0"/>
    <x v="0"/>
    <x v="1"/>
    <x v="2"/>
    <x v="2"/>
    <x v="2"/>
    <x v="3"/>
    <x v="1"/>
    <x v="2"/>
    <x v="2"/>
    <x v="2"/>
    <m/>
    <m/>
    <m/>
    <m/>
    <m/>
    <m/>
  </r>
  <r>
    <x v="0"/>
    <x v="114"/>
    <x v="1"/>
    <s v="Webb"/>
    <x v="3"/>
    <x v="1"/>
    <x v="0"/>
    <x v="3"/>
    <x v="0"/>
    <x v="0"/>
    <x v="0"/>
    <x v="4"/>
    <x v="0"/>
    <x v="0"/>
    <x v="2"/>
    <x v="0"/>
    <x v="1"/>
    <x v="3"/>
    <x v="0"/>
    <x v="0"/>
    <x v="1"/>
    <x v="0"/>
    <x v="0"/>
    <x v="0"/>
    <x v="0"/>
    <x v="3"/>
    <x v="3"/>
    <x v="1"/>
    <x v="2"/>
    <x v="3"/>
    <x v="1"/>
    <x v="2"/>
    <x v="2"/>
    <x v="2"/>
    <m/>
    <m/>
    <m/>
    <m/>
    <m/>
    <m/>
  </r>
  <r>
    <x v="0"/>
    <x v="85"/>
    <x v="1"/>
    <s v="Webb"/>
    <x v="3"/>
    <x v="1"/>
    <x v="1"/>
    <x v="2"/>
    <x v="0"/>
    <x v="0"/>
    <x v="0"/>
    <x v="3"/>
    <x v="0"/>
    <x v="0"/>
    <x v="3"/>
    <x v="0"/>
    <x v="2"/>
    <x v="3"/>
    <x v="0"/>
    <x v="0"/>
    <x v="1"/>
    <x v="0"/>
    <x v="0"/>
    <x v="0"/>
    <x v="0"/>
    <x v="5"/>
    <x v="5"/>
    <x v="1"/>
    <x v="2"/>
    <x v="3"/>
    <x v="1"/>
    <x v="2"/>
    <x v="2"/>
    <x v="2"/>
    <m/>
    <m/>
    <m/>
    <m/>
    <m/>
    <m/>
  </r>
  <r>
    <x v="0"/>
    <x v="112"/>
    <x v="1"/>
    <s v="Webb"/>
    <x v="3"/>
    <x v="1"/>
    <x v="1"/>
    <x v="2"/>
    <x v="0"/>
    <x v="0"/>
    <x v="0"/>
    <x v="1"/>
    <x v="0"/>
    <x v="0"/>
    <x v="1"/>
    <x v="0"/>
    <x v="1"/>
    <x v="1"/>
    <x v="0"/>
    <x v="0"/>
    <x v="1"/>
    <x v="0"/>
    <x v="0"/>
    <x v="0"/>
    <x v="0"/>
    <x v="1"/>
    <x v="1"/>
    <x v="1"/>
    <x v="2"/>
    <x v="3"/>
    <x v="1"/>
    <x v="2"/>
    <x v="2"/>
    <x v="2"/>
    <m/>
    <m/>
    <m/>
    <m/>
    <m/>
    <m/>
  </r>
  <r>
    <x v="0"/>
    <x v="88"/>
    <x v="1"/>
    <s v="Webb"/>
    <x v="3"/>
    <x v="1"/>
    <x v="0"/>
    <x v="2"/>
    <x v="0"/>
    <x v="2"/>
    <x v="0"/>
    <x v="1"/>
    <x v="0"/>
    <x v="0"/>
    <x v="1"/>
    <x v="0"/>
    <x v="1"/>
    <x v="1"/>
    <x v="0"/>
    <x v="0"/>
    <x v="1"/>
    <x v="0"/>
    <x v="0"/>
    <x v="0"/>
    <x v="0"/>
    <x v="1"/>
    <x v="1"/>
    <x v="2"/>
    <x v="2"/>
    <x v="3"/>
    <x v="1"/>
    <x v="2"/>
    <x v="2"/>
    <x v="2"/>
    <m/>
    <m/>
    <m/>
    <m/>
    <m/>
    <m/>
  </r>
  <r>
    <x v="0"/>
    <x v="114"/>
    <x v="1"/>
    <s v="Webb"/>
    <x v="3"/>
    <x v="1"/>
    <x v="1"/>
    <x v="1"/>
    <x v="0"/>
    <x v="2"/>
    <x v="0"/>
    <x v="1"/>
    <x v="0"/>
    <x v="0"/>
    <x v="1"/>
    <x v="0"/>
    <x v="1"/>
    <x v="3"/>
    <x v="0"/>
    <x v="0"/>
    <x v="1"/>
    <x v="0"/>
    <x v="0"/>
    <x v="0"/>
    <x v="0"/>
    <x v="1"/>
    <x v="1"/>
    <x v="2"/>
    <x v="2"/>
    <x v="3"/>
    <x v="1"/>
    <x v="2"/>
    <x v="2"/>
    <x v="2"/>
    <m/>
    <m/>
    <m/>
    <m/>
    <m/>
    <m/>
  </r>
  <r>
    <x v="0"/>
    <x v="88"/>
    <x v="1"/>
    <s v="Webb"/>
    <x v="3"/>
    <x v="1"/>
    <x v="0"/>
    <x v="2"/>
    <x v="0"/>
    <x v="2"/>
    <x v="0"/>
    <x v="1"/>
    <x v="0"/>
    <x v="0"/>
    <x v="1"/>
    <x v="0"/>
    <x v="1"/>
    <x v="1"/>
    <x v="0"/>
    <x v="0"/>
    <x v="1"/>
    <x v="0"/>
    <x v="0"/>
    <x v="0"/>
    <x v="0"/>
    <x v="1"/>
    <x v="1"/>
    <x v="2"/>
    <x v="2"/>
    <x v="3"/>
    <x v="1"/>
    <x v="2"/>
    <x v="2"/>
    <x v="2"/>
    <m/>
    <m/>
    <m/>
    <m/>
    <m/>
    <m/>
  </r>
  <r>
    <x v="0"/>
    <x v="102"/>
    <x v="1"/>
    <s v="Webb"/>
    <x v="3"/>
    <x v="1"/>
    <x v="0"/>
    <x v="1"/>
    <x v="0"/>
    <x v="1"/>
    <x v="0"/>
    <x v="2"/>
    <x v="0"/>
    <x v="0"/>
    <x v="2"/>
    <x v="0"/>
    <x v="1"/>
    <x v="2"/>
    <x v="0"/>
    <x v="0"/>
    <x v="2"/>
    <x v="0"/>
    <x v="0"/>
    <x v="0"/>
    <x v="0"/>
    <x v="2"/>
    <x v="2"/>
    <x v="2"/>
    <x v="2"/>
    <x v="3"/>
    <x v="1"/>
    <x v="2"/>
    <x v="2"/>
    <x v="2"/>
    <m/>
    <m/>
    <m/>
    <m/>
    <m/>
    <m/>
  </r>
  <r>
    <x v="0"/>
    <x v="109"/>
    <x v="1"/>
    <s v="Webb"/>
    <x v="3"/>
    <x v="1"/>
    <x v="0"/>
    <x v="1"/>
    <x v="0"/>
    <x v="1"/>
    <x v="0"/>
    <x v="2"/>
    <x v="0"/>
    <x v="0"/>
    <x v="2"/>
    <x v="0"/>
    <x v="2"/>
    <x v="2"/>
    <x v="0"/>
    <x v="0"/>
    <x v="2"/>
    <x v="0"/>
    <x v="0"/>
    <x v="0"/>
    <x v="0"/>
    <x v="2"/>
    <x v="2"/>
    <x v="2"/>
    <x v="2"/>
    <x v="3"/>
    <x v="1"/>
    <x v="2"/>
    <x v="2"/>
    <x v="2"/>
    <m/>
    <m/>
    <m/>
    <m/>
    <m/>
    <m/>
  </r>
  <r>
    <x v="0"/>
    <x v="103"/>
    <x v="1"/>
    <s v="Webb"/>
    <x v="3"/>
    <x v="1"/>
    <x v="0"/>
    <x v="3"/>
    <x v="0"/>
    <x v="2"/>
    <x v="0"/>
    <x v="1"/>
    <x v="0"/>
    <x v="0"/>
    <x v="2"/>
    <x v="0"/>
    <x v="2"/>
    <x v="3"/>
    <x v="0"/>
    <x v="0"/>
    <x v="2"/>
    <x v="0"/>
    <x v="0"/>
    <x v="0"/>
    <x v="0"/>
    <x v="2"/>
    <x v="2"/>
    <x v="2"/>
    <x v="2"/>
    <x v="3"/>
    <x v="1"/>
    <x v="2"/>
    <x v="2"/>
    <x v="2"/>
    <m/>
    <m/>
    <m/>
    <m/>
    <m/>
    <m/>
  </r>
  <r>
    <x v="0"/>
    <x v="52"/>
    <x v="1"/>
    <s v="Webb"/>
    <x v="3"/>
    <x v="1"/>
    <x v="0"/>
    <x v="1"/>
    <x v="0"/>
    <x v="0"/>
    <x v="0"/>
    <x v="2"/>
    <x v="0"/>
    <x v="0"/>
    <x v="2"/>
    <x v="0"/>
    <x v="2"/>
    <x v="2"/>
    <x v="0"/>
    <x v="0"/>
    <x v="1"/>
    <x v="0"/>
    <x v="0"/>
    <x v="0"/>
    <x v="0"/>
    <x v="1"/>
    <x v="1"/>
    <x v="1"/>
    <x v="2"/>
    <x v="3"/>
    <x v="1"/>
    <x v="2"/>
    <x v="2"/>
    <x v="2"/>
    <m/>
    <m/>
    <m/>
    <m/>
    <m/>
    <m/>
  </r>
  <r>
    <x v="0"/>
    <x v="81"/>
    <x v="1"/>
    <s v="Webb"/>
    <x v="3"/>
    <x v="1"/>
    <x v="0"/>
    <x v="3"/>
    <x v="0"/>
    <x v="0"/>
    <x v="0"/>
    <x v="2"/>
    <x v="0"/>
    <x v="0"/>
    <x v="2"/>
    <x v="0"/>
    <x v="1"/>
    <x v="2"/>
    <x v="0"/>
    <x v="0"/>
    <x v="1"/>
    <x v="0"/>
    <x v="0"/>
    <x v="0"/>
    <x v="0"/>
    <x v="1"/>
    <x v="1"/>
    <x v="1"/>
    <x v="2"/>
    <x v="3"/>
    <x v="1"/>
    <x v="2"/>
    <x v="2"/>
    <x v="2"/>
    <m/>
    <m/>
    <m/>
    <m/>
    <m/>
    <m/>
  </r>
  <r>
    <x v="0"/>
    <x v="57"/>
    <x v="1"/>
    <s v="Webb"/>
    <x v="3"/>
    <x v="1"/>
    <x v="1"/>
    <x v="3"/>
    <x v="0"/>
    <x v="1"/>
    <x v="0"/>
    <x v="2"/>
    <x v="0"/>
    <x v="0"/>
    <x v="2"/>
    <x v="0"/>
    <x v="2"/>
    <x v="5"/>
    <x v="0"/>
    <x v="0"/>
    <x v="2"/>
    <x v="0"/>
    <x v="0"/>
    <x v="0"/>
    <x v="0"/>
    <x v="2"/>
    <x v="3"/>
    <x v="2"/>
    <x v="2"/>
    <x v="3"/>
    <x v="1"/>
    <x v="2"/>
    <x v="2"/>
    <x v="2"/>
    <m/>
    <m/>
    <m/>
    <m/>
    <m/>
    <m/>
  </r>
  <r>
    <x v="0"/>
    <x v="92"/>
    <x v="1"/>
    <s v="Webb"/>
    <x v="3"/>
    <x v="1"/>
    <x v="0"/>
    <x v="5"/>
    <x v="0"/>
    <x v="0"/>
    <x v="0"/>
    <x v="3"/>
    <x v="0"/>
    <x v="0"/>
    <x v="3"/>
    <x v="0"/>
    <x v="2"/>
    <x v="3"/>
    <x v="0"/>
    <x v="0"/>
    <x v="2"/>
    <x v="0"/>
    <x v="0"/>
    <x v="0"/>
    <x v="0"/>
    <x v="5"/>
    <x v="5"/>
    <x v="1"/>
    <x v="2"/>
    <x v="3"/>
    <x v="1"/>
    <x v="2"/>
    <x v="2"/>
    <x v="2"/>
    <m/>
    <m/>
    <m/>
    <m/>
    <m/>
    <m/>
  </r>
  <r>
    <x v="0"/>
    <x v="52"/>
    <x v="1"/>
    <s v="Webb"/>
    <x v="3"/>
    <x v="1"/>
    <x v="1"/>
    <x v="5"/>
    <x v="0"/>
    <x v="0"/>
    <x v="0"/>
    <x v="4"/>
    <x v="0"/>
    <x v="0"/>
    <x v="4"/>
    <x v="0"/>
    <x v="4"/>
    <x v="5"/>
    <x v="0"/>
    <x v="0"/>
    <x v="5"/>
    <x v="0"/>
    <x v="0"/>
    <x v="0"/>
    <x v="0"/>
    <x v="5"/>
    <x v="5"/>
    <x v="1"/>
    <x v="2"/>
    <x v="3"/>
    <x v="1"/>
    <x v="2"/>
    <x v="2"/>
    <x v="2"/>
    <m/>
    <m/>
    <m/>
    <m/>
    <m/>
    <m/>
  </r>
  <r>
    <x v="0"/>
    <x v="103"/>
    <x v="1"/>
    <s v="Webb"/>
    <x v="3"/>
    <x v="1"/>
    <x v="0"/>
    <x v="2"/>
    <x v="0"/>
    <x v="0"/>
    <x v="0"/>
    <x v="1"/>
    <x v="0"/>
    <x v="0"/>
    <x v="1"/>
    <x v="0"/>
    <x v="1"/>
    <x v="1"/>
    <x v="0"/>
    <x v="0"/>
    <x v="1"/>
    <x v="0"/>
    <x v="0"/>
    <x v="0"/>
    <x v="0"/>
    <x v="1"/>
    <x v="2"/>
    <x v="1"/>
    <x v="2"/>
    <x v="3"/>
    <x v="1"/>
    <x v="2"/>
    <x v="2"/>
    <x v="2"/>
    <m/>
    <m/>
    <m/>
    <m/>
    <m/>
    <m/>
  </r>
  <r>
    <x v="0"/>
    <x v="8"/>
    <x v="1"/>
    <s v="Webb"/>
    <x v="3"/>
    <x v="1"/>
    <x v="0"/>
    <x v="1"/>
    <x v="0"/>
    <x v="1"/>
    <x v="0"/>
    <x v="1"/>
    <x v="0"/>
    <x v="0"/>
    <x v="3"/>
    <x v="0"/>
    <x v="2"/>
    <x v="3"/>
    <x v="0"/>
    <x v="0"/>
    <x v="1"/>
    <x v="0"/>
    <x v="0"/>
    <x v="0"/>
    <x v="0"/>
    <x v="2"/>
    <x v="2"/>
    <x v="2"/>
    <x v="2"/>
    <x v="3"/>
    <x v="1"/>
    <x v="2"/>
    <x v="2"/>
    <x v="2"/>
    <m/>
    <m/>
    <m/>
    <m/>
    <m/>
    <m/>
  </r>
  <r>
    <x v="0"/>
    <x v="127"/>
    <x v="1"/>
    <s v="Webb"/>
    <x v="3"/>
    <x v="1"/>
    <x v="0"/>
    <x v="2"/>
    <x v="0"/>
    <x v="2"/>
    <x v="0"/>
    <x v="1"/>
    <x v="0"/>
    <x v="0"/>
    <x v="1"/>
    <x v="0"/>
    <x v="1"/>
    <x v="2"/>
    <x v="0"/>
    <x v="0"/>
    <x v="1"/>
    <x v="0"/>
    <x v="0"/>
    <x v="0"/>
    <x v="0"/>
    <x v="1"/>
    <x v="1"/>
    <x v="2"/>
    <x v="2"/>
    <x v="3"/>
    <x v="1"/>
    <x v="2"/>
    <x v="2"/>
    <x v="2"/>
    <m/>
    <m/>
    <m/>
    <m/>
    <m/>
    <m/>
  </r>
  <r>
    <x v="0"/>
    <x v="76"/>
    <x v="1"/>
    <s v="Webb"/>
    <x v="3"/>
    <x v="1"/>
    <x v="0"/>
    <x v="3"/>
    <x v="0"/>
    <x v="1"/>
    <x v="0"/>
    <x v="1"/>
    <x v="0"/>
    <x v="0"/>
    <x v="1"/>
    <x v="0"/>
    <x v="1"/>
    <x v="3"/>
    <x v="0"/>
    <x v="0"/>
    <x v="1"/>
    <x v="0"/>
    <x v="0"/>
    <x v="0"/>
    <x v="0"/>
    <x v="1"/>
    <x v="1"/>
    <x v="2"/>
    <x v="2"/>
    <x v="3"/>
    <x v="1"/>
    <x v="2"/>
    <x v="2"/>
    <x v="2"/>
    <m/>
    <m/>
    <m/>
    <m/>
    <m/>
    <m/>
  </r>
  <r>
    <x v="0"/>
    <x v="109"/>
    <x v="1"/>
    <s v="Webb"/>
    <x v="3"/>
    <x v="1"/>
    <x v="0"/>
    <x v="2"/>
    <x v="0"/>
    <x v="0"/>
    <x v="0"/>
    <x v="1"/>
    <x v="0"/>
    <x v="0"/>
    <x v="1"/>
    <x v="0"/>
    <x v="1"/>
    <x v="1"/>
    <x v="0"/>
    <x v="0"/>
    <x v="1"/>
    <x v="0"/>
    <x v="0"/>
    <x v="0"/>
    <x v="0"/>
    <x v="1"/>
    <x v="1"/>
    <x v="1"/>
    <x v="2"/>
    <x v="3"/>
    <x v="1"/>
    <x v="2"/>
    <x v="2"/>
    <x v="2"/>
    <m/>
    <m/>
    <m/>
    <m/>
    <m/>
    <m/>
  </r>
  <r>
    <x v="0"/>
    <x v="104"/>
    <x v="1"/>
    <s v="Webb"/>
    <x v="3"/>
    <x v="1"/>
    <x v="0"/>
    <x v="2"/>
    <x v="0"/>
    <x v="2"/>
    <x v="0"/>
    <x v="1"/>
    <x v="0"/>
    <x v="0"/>
    <x v="1"/>
    <x v="0"/>
    <x v="2"/>
    <x v="1"/>
    <x v="0"/>
    <x v="0"/>
    <x v="1"/>
    <x v="0"/>
    <x v="0"/>
    <x v="0"/>
    <x v="0"/>
    <x v="1"/>
    <x v="1"/>
    <x v="2"/>
    <x v="2"/>
    <x v="3"/>
    <x v="1"/>
    <x v="2"/>
    <x v="2"/>
    <x v="2"/>
    <m/>
    <m/>
    <m/>
    <m/>
    <m/>
    <m/>
  </r>
  <r>
    <x v="0"/>
    <x v="104"/>
    <x v="1"/>
    <s v="Webb"/>
    <x v="3"/>
    <x v="1"/>
    <x v="0"/>
    <x v="2"/>
    <x v="0"/>
    <x v="0"/>
    <x v="0"/>
    <x v="1"/>
    <x v="0"/>
    <x v="0"/>
    <x v="1"/>
    <x v="0"/>
    <x v="2"/>
    <x v="2"/>
    <x v="0"/>
    <x v="0"/>
    <x v="2"/>
    <x v="0"/>
    <x v="0"/>
    <x v="0"/>
    <x v="0"/>
    <x v="2"/>
    <x v="1"/>
    <x v="1"/>
    <x v="2"/>
    <x v="3"/>
    <x v="1"/>
    <x v="2"/>
    <x v="2"/>
    <x v="2"/>
    <m/>
    <m/>
    <m/>
    <m/>
    <m/>
    <m/>
  </r>
  <r>
    <x v="0"/>
    <x v="74"/>
    <x v="1"/>
    <s v="Webb"/>
    <x v="3"/>
    <x v="1"/>
    <x v="1"/>
    <x v="2"/>
    <x v="0"/>
    <x v="2"/>
    <x v="0"/>
    <x v="1"/>
    <x v="0"/>
    <x v="0"/>
    <x v="1"/>
    <x v="0"/>
    <x v="1"/>
    <x v="1"/>
    <x v="0"/>
    <x v="0"/>
    <x v="1"/>
    <x v="0"/>
    <x v="0"/>
    <x v="0"/>
    <x v="0"/>
    <x v="1"/>
    <x v="1"/>
    <x v="2"/>
    <x v="2"/>
    <x v="3"/>
    <x v="1"/>
    <x v="2"/>
    <x v="2"/>
    <x v="2"/>
    <m/>
    <m/>
    <m/>
    <m/>
    <m/>
    <m/>
  </r>
  <r>
    <x v="0"/>
    <x v="88"/>
    <x v="1"/>
    <s v="Webb"/>
    <x v="3"/>
    <x v="1"/>
    <x v="1"/>
    <x v="1"/>
    <x v="0"/>
    <x v="0"/>
    <x v="0"/>
    <x v="2"/>
    <x v="0"/>
    <x v="0"/>
    <x v="2"/>
    <x v="0"/>
    <x v="2"/>
    <x v="2"/>
    <x v="0"/>
    <x v="0"/>
    <x v="2"/>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136"/>
    <x v="1"/>
    <s v="Webb"/>
    <x v="3"/>
    <x v="1"/>
    <x v="0"/>
    <x v="1"/>
    <x v="0"/>
    <x v="2"/>
    <x v="0"/>
    <x v="2"/>
    <x v="0"/>
    <x v="0"/>
    <x v="1"/>
    <x v="0"/>
    <x v="1"/>
    <x v="1"/>
    <x v="0"/>
    <x v="0"/>
    <x v="1"/>
    <x v="0"/>
    <x v="0"/>
    <x v="0"/>
    <x v="0"/>
    <x v="1"/>
    <x v="1"/>
    <x v="2"/>
    <x v="2"/>
    <x v="3"/>
    <x v="1"/>
    <x v="2"/>
    <x v="2"/>
    <x v="2"/>
    <m/>
    <m/>
    <m/>
    <m/>
    <m/>
    <m/>
  </r>
  <r>
    <x v="0"/>
    <x v="116"/>
    <x v="1"/>
    <s v="Webb"/>
    <x v="3"/>
    <x v="1"/>
    <x v="1"/>
    <x v="1"/>
    <x v="0"/>
    <x v="2"/>
    <x v="0"/>
    <x v="1"/>
    <x v="0"/>
    <x v="0"/>
    <x v="1"/>
    <x v="0"/>
    <x v="1"/>
    <x v="1"/>
    <x v="0"/>
    <x v="0"/>
    <x v="1"/>
    <x v="0"/>
    <x v="0"/>
    <x v="0"/>
    <x v="0"/>
    <x v="1"/>
    <x v="1"/>
    <x v="2"/>
    <x v="2"/>
    <x v="3"/>
    <x v="1"/>
    <x v="2"/>
    <x v="2"/>
    <x v="2"/>
    <m/>
    <m/>
    <m/>
    <m/>
    <m/>
    <m/>
  </r>
  <r>
    <x v="0"/>
    <x v="71"/>
    <x v="1"/>
    <s v="Webb"/>
    <x v="3"/>
    <x v="1"/>
    <x v="0"/>
    <x v="1"/>
    <x v="0"/>
    <x v="1"/>
    <x v="0"/>
    <x v="3"/>
    <x v="0"/>
    <x v="0"/>
    <x v="1"/>
    <x v="0"/>
    <x v="1"/>
    <x v="3"/>
    <x v="0"/>
    <x v="0"/>
    <x v="1"/>
    <x v="0"/>
    <x v="0"/>
    <x v="0"/>
    <x v="0"/>
    <x v="1"/>
    <x v="1"/>
    <x v="2"/>
    <x v="2"/>
    <x v="3"/>
    <x v="1"/>
    <x v="2"/>
    <x v="2"/>
    <x v="2"/>
    <m/>
    <m/>
    <m/>
    <m/>
    <m/>
    <m/>
  </r>
  <r>
    <x v="0"/>
    <x v="112"/>
    <x v="1"/>
    <s v="Webb"/>
    <x v="3"/>
    <x v="1"/>
    <x v="1"/>
    <x v="1"/>
    <x v="0"/>
    <x v="2"/>
    <x v="0"/>
    <x v="1"/>
    <x v="0"/>
    <x v="0"/>
    <x v="1"/>
    <x v="0"/>
    <x v="1"/>
    <x v="1"/>
    <x v="0"/>
    <x v="0"/>
    <x v="1"/>
    <x v="0"/>
    <x v="0"/>
    <x v="0"/>
    <x v="0"/>
    <x v="2"/>
    <x v="2"/>
    <x v="2"/>
    <x v="2"/>
    <x v="3"/>
    <x v="1"/>
    <x v="2"/>
    <x v="2"/>
    <x v="2"/>
    <m/>
    <m/>
    <m/>
    <m/>
    <m/>
    <m/>
  </r>
  <r>
    <x v="0"/>
    <x v="116"/>
    <x v="1"/>
    <s v="Webb"/>
    <x v="3"/>
    <x v="1"/>
    <x v="1"/>
    <x v="1"/>
    <x v="0"/>
    <x v="2"/>
    <x v="0"/>
    <x v="1"/>
    <x v="0"/>
    <x v="0"/>
    <x v="1"/>
    <x v="0"/>
    <x v="1"/>
    <x v="1"/>
    <x v="0"/>
    <x v="0"/>
    <x v="1"/>
    <x v="0"/>
    <x v="0"/>
    <x v="0"/>
    <x v="0"/>
    <x v="1"/>
    <x v="1"/>
    <x v="2"/>
    <x v="2"/>
    <x v="3"/>
    <x v="1"/>
    <x v="2"/>
    <x v="2"/>
    <x v="2"/>
    <m/>
    <m/>
    <m/>
    <m/>
    <m/>
    <m/>
  </r>
  <r>
    <x v="0"/>
    <x v="92"/>
    <x v="1"/>
    <s v="Webb"/>
    <x v="3"/>
    <x v="1"/>
    <x v="1"/>
    <x v="5"/>
    <x v="0"/>
    <x v="1"/>
    <x v="0"/>
    <x v="5"/>
    <x v="0"/>
    <x v="0"/>
    <x v="5"/>
    <x v="0"/>
    <x v="1"/>
    <x v="3"/>
    <x v="0"/>
    <x v="0"/>
    <x v="3"/>
    <x v="0"/>
    <x v="0"/>
    <x v="0"/>
    <x v="0"/>
    <x v="3"/>
    <x v="5"/>
    <x v="2"/>
    <x v="2"/>
    <x v="3"/>
    <x v="1"/>
    <x v="2"/>
    <x v="2"/>
    <x v="2"/>
    <m/>
    <m/>
    <m/>
    <m/>
    <m/>
    <m/>
  </r>
  <r>
    <x v="0"/>
    <x v="75"/>
    <x v="1"/>
    <s v="Webb"/>
    <x v="3"/>
    <x v="1"/>
    <x v="1"/>
    <x v="1"/>
    <x v="0"/>
    <x v="2"/>
    <x v="0"/>
    <x v="2"/>
    <x v="0"/>
    <x v="0"/>
    <x v="2"/>
    <x v="0"/>
    <x v="2"/>
    <x v="3"/>
    <x v="0"/>
    <x v="0"/>
    <x v="1"/>
    <x v="0"/>
    <x v="0"/>
    <x v="0"/>
    <x v="0"/>
    <x v="2"/>
    <x v="2"/>
    <x v="2"/>
    <x v="2"/>
    <x v="3"/>
    <x v="1"/>
    <x v="2"/>
    <x v="2"/>
    <x v="2"/>
    <m/>
    <m/>
    <m/>
    <m/>
    <m/>
    <m/>
  </r>
  <r>
    <x v="0"/>
    <x v="103"/>
    <x v="1"/>
    <s v="Webb"/>
    <x v="3"/>
    <x v="1"/>
    <x v="0"/>
    <x v="5"/>
    <x v="0"/>
    <x v="0"/>
    <x v="0"/>
    <x v="2"/>
    <x v="0"/>
    <x v="0"/>
    <x v="4"/>
    <x v="0"/>
    <x v="5"/>
    <x v="5"/>
    <x v="0"/>
    <x v="0"/>
    <x v="2"/>
    <x v="0"/>
    <x v="0"/>
    <x v="0"/>
    <x v="0"/>
    <x v="5"/>
    <x v="5"/>
    <x v="1"/>
    <x v="2"/>
    <x v="3"/>
    <x v="1"/>
    <x v="2"/>
    <x v="2"/>
    <x v="2"/>
    <m/>
    <m/>
    <m/>
    <m/>
    <m/>
    <m/>
  </r>
  <r>
    <x v="0"/>
    <x v="133"/>
    <x v="1"/>
    <s v="Webb"/>
    <x v="3"/>
    <x v="1"/>
    <x v="0"/>
    <x v="1"/>
    <x v="0"/>
    <x v="1"/>
    <x v="0"/>
    <x v="2"/>
    <x v="0"/>
    <x v="0"/>
    <x v="2"/>
    <x v="0"/>
    <x v="2"/>
    <x v="2"/>
    <x v="0"/>
    <x v="0"/>
    <x v="2"/>
    <x v="0"/>
    <x v="0"/>
    <x v="0"/>
    <x v="0"/>
    <x v="2"/>
    <x v="2"/>
    <x v="2"/>
    <x v="2"/>
    <x v="3"/>
    <x v="1"/>
    <x v="2"/>
    <x v="2"/>
    <x v="2"/>
    <m/>
    <m/>
    <m/>
    <m/>
    <m/>
    <m/>
  </r>
  <r>
    <x v="0"/>
    <x v="112"/>
    <x v="1"/>
    <s v="Webb"/>
    <x v="3"/>
    <x v="1"/>
    <x v="1"/>
    <x v="3"/>
    <x v="0"/>
    <x v="0"/>
    <x v="0"/>
    <x v="3"/>
    <x v="0"/>
    <x v="0"/>
    <x v="2"/>
    <x v="0"/>
    <x v="1"/>
    <x v="3"/>
    <x v="0"/>
    <x v="0"/>
    <x v="1"/>
    <x v="0"/>
    <x v="0"/>
    <x v="0"/>
    <x v="0"/>
    <x v="1"/>
    <x v="1"/>
    <x v="1"/>
    <x v="2"/>
    <x v="3"/>
    <x v="1"/>
    <x v="2"/>
    <x v="2"/>
    <x v="2"/>
    <m/>
    <m/>
    <m/>
    <m/>
    <m/>
    <m/>
  </r>
  <r>
    <x v="0"/>
    <x v="110"/>
    <x v="1"/>
    <s v="Webb"/>
    <x v="3"/>
    <x v="1"/>
    <x v="1"/>
    <x v="5"/>
    <x v="0"/>
    <x v="0"/>
    <x v="0"/>
    <x v="3"/>
    <x v="0"/>
    <x v="0"/>
    <x v="3"/>
    <x v="0"/>
    <x v="3"/>
    <x v="3"/>
    <x v="0"/>
    <x v="0"/>
    <x v="3"/>
    <x v="0"/>
    <x v="0"/>
    <x v="0"/>
    <x v="0"/>
    <x v="3"/>
    <x v="3"/>
    <x v="1"/>
    <x v="2"/>
    <x v="3"/>
    <x v="1"/>
    <x v="2"/>
    <x v="2"/>
    <x v="2"/>
    <m/>
    <m/>
    <m/>
    <m/>
    <m/>
    <m/>
  </r>
  <r>
    <x v="0"/>
    <x v="136"/>
    <x v="1"/>
    <s v="Webb"/>
    <x v="3"/>
    <x v="1"/>
    <x v="1"/>
    <x v="0"/>
    <x v="0"/>
    <x v="0"/>
    <x v="0"/>
    <x v="0"/>
    <x v="0"/>
    <x v="0"/>
    <x v="0"/>
    <x v="0"/>
    <x v="0"/>
    <x v="0"/>
    <x v="0"/>
    <x v="0"/>
    <x v="0"/>
    <x v="0"/>
    <x v="0"/>
    <x v="0"/>
    <x v="0"/>
    <x v="0"/>
    <x v="0"/>
    <x v="1"/>
    <x v="2"/>
    <x v="3"/>
    <x v="1"/>
    <x v="2"/>
    <x v="2"/>
    <x v="2"/>
    <m/>
    <m/>
    <m/>
    <m/>
    <m/>
    <m/>
  </r>
  <r>
    <x v="0"/>
    <x v="136"/>
    <x v="1"/>
    <s v="Webb"/>
    <x v="3"/>
    <x v="1"/>
    <x v="1"/>
    <x v="2"/>
    <x v="0"/>
    <x v="0"/>
    <x v="0"/>
    <x v="1"/>
    <x v="0"/>
    <x v="0"/>
    <x v="1"/>
    <x v="0"/>
    <x v="1"/>
    <x v="1"/>
    <x v="0"/>
    <x v="0"/>
    <x v="1"/>
    <x v="0"/>
    <x v="0"/>
    <x v="0"/>
    <x v="0"/>
    <x v="1"/>
    <x v="1"/>
    <x v="1"/>
    <x v="2"/>
    <x v="3"/>
    <x v="1"/>
    <x v="2"/>
    <x v="2"/>
    <x v="2"/>
    <m/>
    <m/>
    <m/>
    <m/>
    <m/>
    <m/>
  </r>
  <r>
    <x v="0"/>
    <x v="6"/>
    <x v="1"/>
    <s v="Webb"/>
    <x v="3"/>
    <x v="1"/>
    <x v="0"/>
    <x v="2"/>
    <x v="0"/>
    <x v="0"/>
    <x v="0"/>
    <x v="1"/>
    <x v="0"/>
    <x v="0"/>
    <x v="2"/>
    <x v="0"/>
    <x v="2"/>
    <x v="1"/>
    <x v="0"/>
    <x v="0"/>
    <x v="1"/>
    <x v="0"/>
    <x v="0"/>
    <x v="0"/>
    <x v="0"/>
    <x v="1"/>
    <x v="1"/>
    <x v="1"/>
    <x v="2"/>
    <x v="3"/>
    <x v="1"/>
    <x v="2"/>
    <x v="2"/>
    <x v="2"/>
    <m/>
    <m/>
    <m/>
    <m/>
    <m/>
    <m/>
  </r>
  <r>
    <x v="0"/>
    <x v="140"/>
    <x v="1"/>
    <s v="Webb"/>
    <x v="3"/>
    <x v="1"/>
    <x v="0"/>
    <x v="1"/>
    <x v="0"/>
    <x v="2"/>
    <x v="0"/>
    <x v="2"/>
    <x v="0"/>
    <x v="0"/>
    <x v="2"/>
    <x v="0"/>
    <x v="1"/>
    <x v="2"/>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64"/>
    <x v="1"/>
    <s v="Webb"/>
    <x v="3"/>
    <x v="1"/>
    <x v="0"/>
    <x v="2"/>
    <x v="0"/>
    <x v="0"/>
    <x v="0"/>
    <x v="1"/>
    <x v="0"/>
    <x v="0"/>
    <x v="1"/>
    <x v="0"/>
    <x v="1"/>
    <x v="1"/>
    <x v="0"/>
    <x v="0"/>
    <x v="1"/>
    <x v="0"/>
    <x v="0"/>
    <x v="0"/>
    <x v="0"/>
    <x v="1"/>
    <x v="1"/>
    <x v="1"/>
    <x v="2"/>
    <x v="3"/>
    <x v="1"/>
    <x v="2"/>
    <x v="2"/>
    <x v="2"/>
    <m/>
    <m/>
    <m/>
    <m/>
    <m/>
    <m/>
  </r>
  <r>
    <x v="0"/>
    <x v="73"/>
    <x v="1"/>
    <s v="Webb"/>
    <x v="3"/>
    <x v="1"/>
    <x v="0"/>
    <x v="1"/>
    <x v="0"/>
    <x v="0"/>
    <x v="0"/>
    <x v="2"/>
    <x v="0"/>
    <x v="0"/>
    <x v="1"/>
    <x v="0"/>
    <x v="1"/>
    <x v="2"/>
    <x v="0"/>
    <x v="0"/>
    <x v="1"/>
    <x v="0"/>
    <x v="0"/>
    <x v="0"/>
    <x v="0"/>
    <x v="2"/>
    <x v="1"/>
    <x v="1"/>
    <x v="2"/>
    <x v="3"/>
    <x v="1"/>
    <x v="2"/>
    <x v="2"/>
    <x v="2"/>
    <m/>
    <m/>
    <m/>
    <m/>
    <m/>
    <m/>
  </r>
  <r>
    <x v="0"/>
    <x v="19"/>
    <x v="1"/>
    <s v="Webb"/>
    <x v="3"/>
    <x v="1"/>
    <x v="0"/>
    <x v="1"/>
    <x v="0"/>
    <x v="0"/>
    <x v="0"/>
    <x v="2"/>
    <x v="0"/>
    <x v="0"/>
    <x v="4"/>
    <x v="0"/>
    <x v="2"/>
    <x v="1"/>
    <x v="0"/>
    <x v="0"/>
    <x v="2"/>
    <x v="0"/>
    <x v="0"/>
    <x v="0"/>
    <x v="0"/>
    <x v="2"/>
    <x v="2"/>
    <x v="1"/>
    <x v="2"/>
    <x v="3"/>
    <x v="1"/>
    <x v="2"/>
    <x v="2"/>
    <x v="2"/>
    <m/>
    <m/>
    <m/>
    <m/>
    <m/>
    <m/>
  </r>
  <r>
    <x v="0"/>
    <x v="117"/>
    <x v="1"/>
    <s v="Webb"/>
    <x v="3"/>
    <x v="1"/>
    <x v="0"/>
    <x v="2"/>
    <x v="0"/>
    <x v="2"/>
    <x v="0"/>
    <x v="1"/>
    <x v="0"/>
    <x v="0"/>
    <x v="1"/>
    <x v="0"/>
    <x v="1"/>
    <x v="1"/>
    <x v="0"/>
    <x v="0"/>
    <x v="1"/>
    <x v="0"/>
    <x v="0"/>
    <x v="0"/>
    <x v="0"/>
    <x v="1"/>
    <x v="1"/>
    <x v="2"/>
    <x v="2"/>
    <x v="3"/>
    <x v="1"/>
    <x v="2"/>
    <x v="2"/>
    <x v="2"/>
    <m/>
    <m/>
    <m/>
    <m/>
    <m/>
    <m/>
  </r>
  <r>
    <x v="0"/>
    <x v="2"/>
    <x v="1"/>
    <s v="Webb"/>
    <x v="3"/>
    <x v="1"/>
    <x v="1"/>
    <x v="3"/>
    <x v="0"/>
    <x v="5"/>
    <x v="0"/>
    <x v="2"/>
    <x v="0"/>
    <x v="0"/>
    <x v="4"/>
    <x v="0"/>
    <x v="5"/>
    <x v="4"/>
    <x v="0"/>
    <x v="0"/>
    <x v="4"/>
    <x v="0"/>
    <x v="0"/>
    <x v="0"/>
    <x v="0"/>
    <x v="5"/>
    <x v="5"/>
    <x v="2"/>
    <x v="2"/>
    <x v="3"/>
    <x v="1"/>
    <x v="2"/>
    <x v="2"/>
    <x v="2"/>
    <m/>
    <m/>
    <m/>
    <m/>
    <m/>
    <m/>
  </r>
  <r>
    <x v="0"/>
    <x v="130"/>
    <x v="1"/>
    <s v="Webb"/>
    <x v="3"/>
    <x v="1"/>
    <x v="1"/>
    <x v="1"/>
    <x v="0"/>
    <x v="2"/>
    <x v="0"/>
    <x v="2"/>
    <x v="0"/>
    <x v="0"/>
    <x v="2"/>
    <x v="0"/>
    <x v="1"/>
    <x v="2"/>
    <x v="0"/>
    <x v="0"/>
    <x v="1"/>
    <x v="0"/>
    <x v="0"/>
    <x v="0"/>
    <x v="0"/>
    <x v="1"/>
    <x v="1"/>
    <x v="2"/>
    <x v="2"/>
    <x v="3"/>
    <x v="1"/>
    <x v="2"/>
    <x v="2"/>
    <x v="2"/>
    <m/>
    <m/>
    <m/>
    <m/>
    <m/>
    <m/>
  </r>
  <r>
    <x v="0"/>
    <x v="76"/>
    <x v="1"/>
    <s v="Webb"/>
    <x v="3"/>
    <x v="1"/>
    <x v="1"/>
    <x v="2"/>
    <x v="0"/>
    <x v="2"/>
    <x v="0"/>
    <x v="1"/>
    <x v="0"/>
    <x v="0"/>
    <x v="1"/>
    <x v="0"/>
    <x v="1"/>
    <x v="1"/>
    <x v="0"/>
    <x v="0"/>
    <x v="1"/>
    <x v="0"/>
    <x v="0"/>
    <x v="0"/>
    <x v="0"/>
    <x v="1"/>
    <x v="1"/>
    <x v="2"/>
    <x v="2"/>
    <x v="3"/>
    <x v="1"/>
    <x v="2"/>
    <x v="2"/>
    <x v="2"/>
    <m/>
    <m/>
    <m/>
    <m/>
    <m/>
    <m/>
  </r>
  <r>
    <x v="0"/>
    <x v="120"/>
    <x v="1"/>
    <s v="Webb"/>
    <x v="3"/>
    <x v="1"/>
    <x v="0"/>
    <x v="2"/>
    <x v="0"/>
    <x v="0"/>
    <x v="0"/>
    <x v="1"/>
    <x v="0"/>
    <x v="0"/>
    <x v="1"/>
    <x v="0"/>
    <x v="1"/>
    <x v="1"/>
    <x v="0"/>
    <x v="0"/>
    <x v="1"/>
    <x v="0"/>
    <x v="0"/>
    <x v="0"/>
    <x v="0"/>
    <x v="1"/>
    <x v="1"/>
    <x v="1"/>
    <x v="2"/>
    <x v="3"/>
    <x v="1"/>
    <x v="2"/>
    <x v="2"/>
    <x v="2"/>
    <m/>
    <m/>
    <m/>
    <m/>
    <m/>
    <m/>
  </r>
  <r>
    <x v="0"/>
    <x v="125"/>
    <x v="1"/>
    <s v="Webb"/>
    <x v="3"/>
    <x v="1"/>
    <x v="0"/>
    <x v="3"/>
    <x v="0"/>
    <x v="0"/>
    <x v="0"/>
    <x v="1"/>
    <x v="0"/>
    <x v="0"/>
    <x v="2"/>
    <x v="0"/>
    <x v="1"/>
    <x v="1"/>
    <x v="0"/>
    <x v="0"/>
    <x v="1"/>
    <x v="0"/>
    <x v="0"/>
    <x v="0"/>
    <x v="0"/>
    <x v="3"/>
    <x v="2"/>
    <x v="1"/>
    <x v="2"/>
    <x v="3"/>
    <x v="1"/>
    <x v="2"/>
    <x v="2"/>
    <x v="2"/>
    <m/>
    <m/>
    <m/>
    <m/>
    <m/>
    <m/>
  </r>
  <r>
    <x v="0"/>
    <x v="140"/>
    <x v="1"/>
    <s v="Webb"/>
    <x v="3"/>
    <x v="1"/>
    <x v="1"/>
    <x v="5"/>
    <x v="0"/>
    <x v="0"/>
    <x v="0"/>
    <x v="5"/>
    <x v="0"/>
    <x v="0"/>
    <x v="5"/>
    <x v="0"/>
    <x v="4"/>
    <x v="4"/>
    <x v="0"/>
    <x v="0"/>
    <x v="4"/>
    <x v="0"/>
    <x v="0"/>
    <x v="0"/>
    <x v="0"/>
    <x v="5"/>
    <x v="5"/>
    <x v="1"/>
    <x v="2"/>
    <x v="3"/>
    <x v="1"/>
    <x v="2"/>
    <x v="2"/>
    <x v="2"/>
    <m/>
    <m/>
    <m/>
    <m/>
    <m/>
    <m/>
  </r>
  <r>
    <x v="0"/>
    <x v="140"/>
    <x v="1"/>
    <s v="Webb"/>
    <x v="3"/>
    <x v="1"/>
    <x v="0"/>
    <x v="5"/>
    <x v="0"/>
    <x v="0"/>
    <x v="0"/>
    <x v="5"/>
    <x v="0"/>
    <x v="0"/>
    <x v="5"/>
    <x v="0"/>
    <x v="4"/>
    <x v="4"/>
    <x v="0"/>
    <x v="0"/>
    <x v="4"/>
    <x v="0"/>
    <x v="0"/>
    <x v="0"/>
    <x v="0"/>
    <x v="5"/>
    <x v="5"/>
    <x v="1"/>
    <x v="2"/>
    <x v="3"/>
    <x v="1"/>
    <x v="2"/>
    <x v="2"/>
    <x v="2"/>
    <m/>
    <m/>
    <m/>
    <m/>
    <m/>
    <m/>
  </r>
  <r>
    <x v="0"/>
    <x v="100"/>
    <x v="1"/>
    <s v="Webb"/>
    <x v="3"/>
    <x v="1"/>
    <x v="1"/>
    <x v="2"/>
    <x v="0"/>
    <x v="2"/>
    <x v="0"/>
    <x v="1"/>
    <x v="0"/>
    <x v="0"/>
    <x v="1"/>
    <x v="0"/>
    <x v="1"/>
    <x v="1"/>
    <x v="0"/>
    <x v="0"/>
    <x v="1"/>
    <x v="0"/>
    <x v="0"/>
    <x v="0"/>
    <x v="0"/>
    <x v="1"/>
    <x v="1"/>
    <x v="2"/>
    <x v="2"/>
    <x v="3"/>
    <x v="1"/>
    <x v="2"/>
    <x v="2"/>
    <x v="2"/>
    <m/>
    <m/>
    <m/>
    <m/>
    <m/>
    <m/>
  </r>
  <r>
    <x v="0"/>
    <x v="112"/>
    <x v="1"/>
    <s v="Webb"/>
    <x v="3"/>
    <x v="1"/>
    <x v="1"/>
    <x v="3"/>
    <x v="0"/>
    <x v="0"/>
    <x v="0"/>
    <x v="1"/>
    <x v="0"/>
    <x v="0"/>
    <x v="1"/>
    <x v="0"/>
    <x v="1"/>
    <x v="3"/>
    <x v="0"/>
    <x v="0"/>
    <x v="1"/>
    <x v="0"/>
    <x v="0"/>
    <x v="0"/>
    <x v="0"/>
    <x v="1"/>
    <x v="1"/>
    <x v="1"/>
    <x v="2"/>
    <x v="3"/>
    <x v="1"/>
    <x v="2"/>
    <x v="2"/>
    <x v="2"/>
    <m/>
    <m/>
    <m/>
    <m/>
    <m/>
    <m/>
  </r>
  <r>
    <x v="0"/>
    <x v="7"/>
    <x v="1"/>
    <s v="Webb"/>
    <x v="3"/>
    <x v="1"/>
    <x v="0"/>
    <x v="2"/>
    <x v="0"/>
    <x v="2"/>
    <x v="0"/>
    <x v="1"/>
    <x v="0"/>
    <x v="0"/>
    <x v="1"/>
    <x v="0"/>
    <x v="1"/>
    <x v="1"/>
    <x v="0"/>
    <x v="0"/>
    <x v="1"/>
    <x v="0"/>
    <x v="0"/>
    <x v="0"/>
    <x v="0"/>
    <x v="1"/>
    <x v="1"/>
    <x v="2"/>
    <x v="2"/>
    <x v="3"/>
    <x v="1"/>
    <x v="2"/>
    <x v="2"/>
    <x v="2"/>
    <m/>
    <m/>
    <m/>
    <m/>
    <m/>
    <m/>
  </r>
  <r>
    <x v="0"/>
    <x v="75"/>
    <x v="1"/>
    <s v="Webb"/>
    <x v="3"/>
    <x v="1"/>
    <x v="0"/>
    <x v="1"/>
    <x v="0"/>
    <x v="2"/>
    <x v="0"/>
    <x v="2"/>
    <x v="0"/>
    <x v="0"/>
    <x v="1"/>
    <x v="0"/>
    <x v="1"/>
    <x v="1"/>
    <x v="0"/>
    <x v="0"/>
    <x v="1"/>
    <x v="0"/>
    <x v="0"/>
    <x v="0"/>
    <x v="0"/>
    <x v="1"/>
    <x v="1"/>
    <x v="2"/>
    <x v="2"/>
    <x v="3"/>
    <x v="1"/>
    <x v="2"/>
    <x v="2"/>
    <x v="2"/>
    <m/>
    <m/>
    <m/>
    <m/>
    <m/>
    <m/>
  </r>
  <r>
    <x v="0"/>
    <x v="140"/>
    <x v="1"/>
    <s v="Webb"/>
    <x v="3"/>
    <x v="1"/>
    <x v="1"/>
    <x v="1"/>
    <x v="0"/>
    <x v="0"/>
    <x v="0"/>
    <x v="1"/>
    <x v="0"/>
    <x v="0"/>
    <x v="1"/>
    <x v="0"/>
    <x v="2"/>
    <x v="2"/>
    <x v="0"/>
    <x v="0"/>
    <x v="1"/>
    <x v="0"/>
    <x v="0"/>
    <x v="0"/>
    <x v="0"/>
    <x v="2"/>
    <x v="1"/>
    <x v="1"/>
    <x v="2"/>
    <x v="3"/>
    <x v="1"/>
    <x v="2"/>
    <x v="2"/>
    <x v="2"/>
    <m/>
    <m/>
    <m/>
    <m/>
    <m/>
    <m/>
  </r>
  <r>
    <x v="0"/>
    <x v="112"/>
    <x v="1"/>
    <s v="Webb"/>
    <x v="3"/>
    <x v="1"/>
    <x v="1"/>
    <x v="2"/>
    <x v="0"/>
    <x v="0"/>
    <x v="0"/>
    <x v="1"/>
    <x v="0"/>
    <x v="0"/>
    <x v="1"/>
    <x v="0"/>
    <x v="1"/>
    <x v="1"/>
    <x v="0"/>
    <x v="0"/>
    <x v="1"/>
    <x v="0"/>
    <x v="0"/>
    <x v="0"/>
    <x v="0"/>
    <x v="1"/>
    <x v="1"/>
    <x v="1"/>
    <x v="2"/>
    <x v="3"/>
    <x v="1"/>
    <x v="2"/>
    <x v="2"/>
    <x v="2"/>
    <m/>
    <m/>
    <m/>
    <m/>
    <m/>
    <m/>
  </r>
  <r>
    <x v="0"/>
    <x v="127"/>
    <x v="1"/>
    <s v="Webb"/>
    <x v="3"/>
    <x v="1"/>
    <x v="1"/>
    <x v="2"/>
    <x v="0"/>
    <x v="2"/>
    <x v="0"/>
    <x v="1"/>
    <x v="0"/>
    <x v="0"/>
    <x v="1"/>
    <x v="0"/>
    <x v="1"/>
    <x v="1"/>
    <x v="0"/>
    <x v="0"/>
    <x v="1"/>
    <x v="0"/>
    <x v="0"/>
    <x v="0"/>
    <x v="0"/>
    <x v="1"/>
    <x v="1"/>
    <x v="2"/>
    <x v="2"/>
    <x v="3"/>
    <x v="1"/>
    <x v="2"/>
    <x v="2"/>
    <x v="2"/>
    <m/>
    <m/>
    <m/>
    <m/>
    <m/>
    <m/>
  </r>
  <r>
    <x v="0"/>
    <x v="62"/>
    <x v="1"/>
    <s v="Webb"/>
    <x v="3"/>
    <x v="1"/>
    <x v="1"/>
    <x v="2"/>
    <x v="0"/>
    <x v="2"/>
    <x v="0"/>
    <x v="1"/>
    <x v="0"/>
    <x v="0"/>
    <x v="1"/>
    <x v="0"/>
    <x v="1"/>
    <x v="1"/>
    <x v="0"/>
    <x v="0"/>
    <x v="1"/>
    <x v="0"/>
    <x v="0"/>
    <x v="0"/>
    <x v="0"/>
    <x v="1"/>
    <x v="1"/>
    <x v="2"/>
    <x v="2"/>
    <x v="3"/>
    <x v="1"/>
    <x v="2"/>
    <x v="2"/>
    <x v="2"/>
    <m/>
    <m/>
    <m/>
    <m/>
    <m/>
    <m/>
  </r>
  <r>
    <x v="0"/>
    <x v="96"/>
    <x v="1"/>
    <s v="Webb"/>
    <x v="3"/>
    <x v="1"/>
    <x v="0"/>
    <x v="3"/>
    <x v="0"/>
    <x v="0"/>
    <x v="0"/>
    <x v="2"/>
    <x v="0"/>
    <x v="0"/>
    <x v="2"/>
    <x v="0"/>
    <x v="2"/>
    <x v="5"/>
    <x v="0"/>
    <x v="0"/>
    <x v="2"/>
    <x v="0"/>
    <x v="0"/>
    <x v="0"/>
    <x v="0"/>
    <x v="2"/>
    <x v="3"/>
    <x v="1"/>
    <x v="2"/>
    <x v="3"/>
    <x v="1"/>
    <x v="2"/>
    <x v="2"/>
    <x v="2"/>
    <m/>
    <m/>
    <m/>
    <m/>
    <m/>
    <m/>
  </r>
  <r>
    <x v="0"/>
    <x v="65"/>
    <x v="1"/>
    <s v="Webb"/>
    <x v="3"/>
    <x v="1"/>
    <x v="1"/>
    <x v="3"/>
    <x v="0"/>
    <x v="1"/>
    <x v="0"/>
    <x v="3"/>
    <x v="0"/>
    <x v="0"/>
    <x v="2"/>
    <x v="0"/>
    <x v="1"/>
    <x v="3"/>
    <x v="0"/>
    <x v="0"/>
    <x v="1"/>
    <x v="0"/>
    <x v="0"/>
    <x v="0"/>
    <x v="0"/>
    <x v="5"/>
    <x v="5"/>
    <x v="2"/>
    <x v="2"/>
    <x v="3"/>
    <x v="1"/>
    <x v="2"/>
    <x v="2"/>
    <x v="2"/>
    <m/>
    <m/>
    <m/>
    <m/>
    <m/>
    <m/>
  </r>
  <r>
    <x v="0"/>
    <x v="74"/>
    <x v="1"/>
    <s v="Webb"/>
    <x v="3"/>
    <x v="1"/>
    <x v="0"/>
    <x v="1"/>
    <x v="0"/>
    <x v="1"/>
    <x v="0"/>
    <x v="1"/>
    <x v="0"/>
    <x v="0"/>
    <x v="1"/>
    <x v="0"/>
    <x v="1"/>
    <x v="1"/>
    <x v="0"/>
    <x v="0"/>
    <x v="1"/>
    <x v="0"/>
    <x v="0"/>
    <x v="0"/>
    <x v="0"/>
    <x v="1"/>
    <x v="1"/>
    <x v="2"/>
    <x v="2"/>
    <x v="3"/>
    <x v="1"/>
    <x v="2"/>
    <x v="2"/>
    <x v="2"/>
    <m/>
    <m/>
    <m/>
    <m/>
    <m/>
    <m/>
  </r>
  <r>
    <x v="0"/>
    <x v="5"/>
    <x v="1"/>
    <s v="Webb"/>
    <x v="3"/>
    <x v="1"/>
    <x v="0"/>
    <x v="2"/>
    <x v="0"/>
    <x v="2"/>
    <x v="0"/>
    <x v="2"/>
    <x v="0"/>
    <x v="0"/>
    <x v="2"/>
    <x v="0"/>
    <x v="2"/>
    <x v="2"/>
    <x v="0"/>
    <x v="0"/>
    <x v="1"/>
    <x v="0"/>
    <x v="0"/>
    <x v="0"/>
    <x v="0"/>
    <x v="2"/>
    <x v="2"/>
    <x v="2"/>
    <x v="2"/>
    <x v="3"/>
    <x v="1"/>
    <x v="2"/>
    <x v="2"/>
    <x v="2"/>
    <m/>
    <m/>
    <m/>
    <m/>
    <m/>
    <m/>
  </r>
  <r>
    <x v="0"/>
    <x v="53"/>
    <x v="1"/>
    <s v="Webb"/>
    <x v="3"/>
    <x v="1"/>
    <x v="1"/>
    <x v="2"/>
    <x v="0"/>
    <x v="0"/>
    <x v="0"/>
    <x v="1"/>
    <x v="0"/>
    <x v="0"/>
    <x v="1"/>
    <x v="0"/>
    <x v="1"/>
    <x v="1"/>
    <x v="0"/>
    <x v="0"/>
    <x v="1"/>
    <x v="0"/>
    <x v="0"/>
    <x v="0"/>
    <x v="0"/>
    <x v="1"/>
    <x v="1"/>
    <x v="1"/>
    <x v="2"/>
    <x v="3"/>
    <x v="1"/>
    <x v="2"/>
    <x v="2"/>
    <x v="2"/>
    <m/>
    <m/>
    <m/>
    <m/>
    <m/>
    <m/>
  </r>
  <r>
    <x v="0"/>
    <x v="80"/>
    <x v="1"/>
    <s v="Webb"/>
    <x v="3"/>
    <x v="1"/>
    <x v="1"/>
    <x v="1"/>
    <x v="0"/>
    <x v="2"/>
    <x v="0"/>
    <x v="2"/>
    <x v="0"/>
    <x v="0"/>
    <x v="1"/>
    <x v="0"/>
    <x v="1"/>
    <x v="2"/>
    <x v="0"/>
    <x v="0"/>
    <x v="1"/>
    <x v="0"/>
    <x v="0"/>
    <x v="0"/>
    <x v="0"/>
    <x v="1"/>
    <x v="1"/>
    <x v="2"/>
    <x v="2"/>
    <x v="3"/>
    <x v="1"/>
    <x v="2"/>
    <x v="2"/>
    <x v="2"/>
    <m/>
    <m/>
    <m/>
    <m/>
    <m/>
    <m/>
  </r>
  <r>
    <x v="0"/>
    <x v="109"/>
    <x v="1"/>
    <s v="Webb"/>
    <x v="3"/>
    <x v="1"/>
    <x v="1"/>
    <x v="1"/>
    <x v="0"/>
    <x v="0"/>
    <x v="0"/>
    <x v="2"/>
    <x v="0"/>
    <x v="0"/>
    <x v="2"/>
    <x v="0"/>
    <x v="1"/>
    <x v="1"/>
    <x v="0"/>
    <x v="0"/>
    <x v="1"/>
    <x v="0"/>
    <x v="0"/>
    <x v="0"/>
    <x v="0"/>
    <x v="1"/>
    <x v="1"/>
    <x v="1"/>
    <x v="2"/>
    <x v="3"/>
    <x v="1"/>
    <x v="2"/>
    <x v="2"/>
    <x v="2"/>
    <m/>
    <m/>
    <m/>
    <m/>
    <m/>
    <m/>
  </r>
  <r>
    <x v="0"/>
    <x v="126"/>
    <x v="1"/>
    <s v="Webb"/>
    <x v="3"/>
    <x v="1"/>
    <x v="0"/>
    <x v="1"/>
    <x v="0"/>
    <x v="0"/>
    <x v="0"/>
    <x v="2"/>
    <x v="0"/>
    <x v="0"/>
    <x v="1"/>
    <x v="0"/>
    <x v="2"/>
    <x v="1"/>
    <x v="0"/>
    <x v="0"/>
    <x v="1"/>
    <x v="0"/>
    <x v="0"/>
    <x v="0"/>
    <x v="0"/>
    <x v="1"/>
    <x v="2"/>
    <x v="1"/>
    <x v="2"/>
    <x v="3"/>
    <x v="1"/>
    <x v="2"/>
    <x v="2"/>
    <x v="2"/>
    <m/>
    <m/>
    <m/>
    <m/>
    <m/>
    <m/>
  </r>
  <r>
    <x v="0"/>
    <x v="136"/>
    <x v="1"/>
    <s v="Webb"/>
    <x v="3"/>
    <x v="1"/>
    <x v="1"/>
    <x v="2"/>
    <x v="0"/>
    <x v="2"/>
    <x v="0"/>
    <x v="1"/>
    <x v="0"/>
    <x v="0"/>
    <x v="1"/>
    <x v="0"/>
    <x v="1"/>
    <x v="1"/>
    <x v="0"/>
    <x v="0"/>
    <x v="1"/>
    <x v="0"/>
    <x v="0"/>
    <x v="0"/>
    <x v="0"/>
    <x v="1"/>
    <x v="1"/>
    <x v="2"/>
    <x v="2"/>
    <x v="3"/>
    <x v="1"/>
    <x v="2"/>
    <x v="2"/>
    <x v="2"/>
    <m/>
    <m/>
    <m/>
    <m/>
    <m/>
    <m/>
  </r>
  <r>
    <x v="0"/>
    <x v="114"/>
    <x v="1"/>
    <s v="Webb"/>
    <x v="3"/>
    <x v="1"/>
    <x v="1"/>
    <x v="1"/>
    <x v="0"/>
    <x v="2"/>
    <x v="0"/>
    <x v="2"/>
    <x v="0"/>
    <x v="0"/>
    <x v="3"/>
    <x v="0"/>
    <x v="1"/>
    <x v="2"/>
    <x v="0"/>
    <x v="0"/>
    <x v="2"/>
    <x v="0"/>
    <x v="0"/>
    <x v="0"/>
    <x v="0"/>
    <x v="2"/>
    <x v="3"/>
    <x v="2"/>
    <x v="2"/>
    <x v="3"/>
    <x v="1"/>
    <x v="2"/>
    <x v="2"/>
    <x v="2"/>
    <m/>
    <m/>
    <m/>
    <m/>
    <m/>
    <m/>
  </r>
  <r>
    <x v="0"/>
    <x v="104"/>
    <x v="1"/>
    <s v="Webb"/>
    <x v="3"/>
    <x v="1"/>
    <x v="1"/>
    <x v="1"/>
    <x v="0"/>
    <x v="1"/>
    <x v="0"/>
    <x v="2"/>
    <x v="0"/>
    <x v="0"/>
    <x v="2"/>
    <x v="0"/>
    <x v="3"/>
    <x v="3"/>
    <x v="0"/>
    <x v="0"/>
    <x v="1"/>
    <x v="0"/>
    <x v="0"/>
    <x v="0"/>
    <x v="0"/>
    <x v="1"/>
    <x v="2"/>
    <x v="2"/>
    <x v="2"/>
    <x v="3"/>
    <x v="1"/>
    <x v="2"/>
    <x v="2"/>
    <x v="2"/>
    <m/>
    <m/>
    <m/>
    <m/>
    <m/>
    <m/>
  </r>
  <r>
    <x v="0"/>
    <x v="73"/>
    <x v="1"/>
    <s v="Webb"/>
    <x v="3"/>
    <x v="1"/>
    <x v="0"/>
    <x v="4"/>
    <x v="0"/>
    <x v="0"/>
    <x v="0"/>
    <x v="1"/>
    <x v="0"/>
    <x v="0"/>
    <x v="1"/>
    <x v="0"/>
    <x v="1"/>
    <x v="3"/>
    <x v="0"/>
    <x v="0"/>
    <x v="1"/>
    <x v="0"/>
    <x v="0"/>
    <x v="0"/>
    <x v="0"/>
    <x v="2"/>
    <x v="2"/>
    <x v="3"/>
    <x v="2"/>
    <x v="3"/>
    <x v="1"/>
    <x v="2"/>
    <x v="2"/>
    <x v="2"/>
    <m/>
    <m/>
    <m/>
    <m/>
    <m/>
    <m/>
  </r>
  <r>
    <x v="0"/>
    <x v="66"/>
    <x v="1"/>
    <s v="Webb"/>
    <x v="3"/>
    <x v="1"/>
    <x v="0"/>
    <x v="2"/>
    <x v="0"/>
    <x v="2"/>
    <x v="0"/>
    <x v="1"/>
    <x v="0"/>
    <x v="0"/>
    <x v="2"/>
    <x v="0"/>
    <x v="2"/>
    <x v="1"/>
    <x v="0"/>
    <x v="0"/>
    <x v="2"/>
    <x v="0"/>
    <x v="0"/>
    <x v="0"/>
    <x v="0"/>
    <x v="2"/>
    <x v="1"/>
    <x v="2"/>
    <x v="2"/>
    <x v="3"/>
    <x v="1"/>
    <x v="2"/>
    <x v="2"/>
    <x v="2"/>
    <m/>
    <m/>
    <m/>
    <m/>
    <m/>
    <m/>
  </r>
  <r>
    <x v="0"/>
    <x v="127"/>
    <x v="1"/>
    <s v="Webb"/>
    <x v="3"/>
    <x v="1"/>
    <x v="0"/>
    <x v="1"/>
    <x v="0"/>
    <x v="2"/>
    <x v="0"/>
    <x v="1"/>
    <x v="0"/>
    <x v="0"/>
    <x v="2"/>
    <x v="0"/>
    <x v="2"/>
    <x v="2"/>
    <x v="0"/>
    <x v="0"/>
    <x v="1"/>
    <x v="0"/>
    <x v="0"/>
    <x v="0"/>
    <x v="0"/>
    <x v="1"/>
    <x v="1"/>
    <x v="2"/>
    <x v="2"/>
    <x v="3"/>
    <x v="1"/>
    <x v="2"/>
    <x v="2"/>
    <x v="2"/>
    <m/>
    <m/>
    <m/>
    <m/>
    <m/>
    <m/>
  </r>
  <r>
    <x v="0"/>
    <x v="76"/>
    <x v="1"/>
    <s v="Webb"/>
    <x v="3"/>
    <x v="1"/>
    <x v="0"/>
    <x v="1"/>
    <x v="0"/>
    <x v="2"/>
    <x v="0"/>
    <x v="1"/>
    <x v="0"/>
    <x v="0"/>
    <x v="1"/>
    <x v="0"/>
    <x v="1"/>
    <x v="3"/>
    <x v="0"/>
    <x v="0"/>
    <x v="1"/>
    <x v="0"/>
    <x v="0"/>
    <x v="0"/>
    <x v="0"/>
    <x v="1"/>
    <x v="1"/>
    <x v="2"/>
    <x v="2"/>
    <x v="3"/>
    <x v="1"/>
    <x v="2"/>
    <x v="2"/>
    <x v="2"/>
    <m/>
    <m/>
    <m/>
    <m/>
    <m/>
    <m/>
  </r>
  <r>
    <x v="0"/>
    <x v="68"/>
    <x v="1"/>
    <s v="Webb"/>
    <x v="3"/>
    <x v="1"/>
    <x v="0"/>
    <x v="1"/>
    <x v="0"/>
    <x v="2"/>
    <x v="0"/>
    <x v="3"/>
    <x v="0"/>
    <x v="0"/>
    <x v="2"/>
    <x v="0"/>
    <x v="1"/>
    <x v="3"/>
    <x v="0"/>
    <x v="0"/>
    <x v="1"/>
    <x v="0"/>
    <x v="0"/>
    <x v="0"/>
    <x v="0"/>
    <x v="2"/>
    <x v="1"/>
    <x v="2"/>
    <x v="2"/>
    <x v="3"/>
    <x v="1"/>
    <x v="2"/>
    <x v="2"/>
    <x v="2"/>
    <m/>
    <m/>
    <m/>
    <m/>
    <m/>
    <m/>
  </r>
  <r>
    <x v="0"/>
    <x v="6"/>
    <x v="1"/>
    <s v="Webb"/>
    <x v="3"/>
    <x v="1"/>
    <x v="0"/>
    <x v="2"/>
    <x v="0"/>
    <x v="2"/>
    <x v="0"/>
    <x v="1"/>
    <x v="0"/>
    <x v="0"/>
    <x v="3"/>
    <x v="0"/>
    <x v="1"/>
    <x v="3"/>
    <x v="0"/>
    <x v="0"/>
    <x v="1"/>
    <x v="0"/>
    <x v="0"/>
    <x v="0"/>
    <x v="0"/>
    <x v="1"/>
    <x v="1"/>
    <x v="2"/>
    <x v="2"/>
    <x v="3"/>
    <x v="1"/>
    <x v="2"/>
    <x v="2"/>
    <x v="2"/>
    <m/>
    <m/>
    <m/>
    <m/>
    <m/>
    <m/>
  </r>
  <r>
    <x v="0"/>
    <x v="75"/>
    <x v="1"/>
    <s v="Webb"/>
    <x v="3"/>
    <x v="1"/>
    <x v="1"/>
    <x v="2"/>
    <x v="0"/>
    <x v="0"/>
    <x v="0"/>
    <x v="1"/>
    <x v="0"/>
    <x v="0"/>
    <x v="1"/>
    <x v="0"/>
    <x v="1"/>
    <x v="2"/>
    <x v="0"/>
    <x v="0"/>
    <x v="1"/>
    <x v="0"/>
    <x v="0"/>
    <x v="0"/>
    <x v="0"/>
    <x v="1"/>
    <x v="1"/>
    <x v="1"/>
    <x v="2"/>
    <x v="3"/>
    <x v="1"/>
    <x v="2"/>
    <x v="2"/>
    <x v="2"/>
    <m/>
    <m/>
    <m/>
    <m/>
    <m/>
    <m/>
  </r>
  <r>
    <x v="0"/>
    <x v="57"/>
    <x v="1"/>
    <s v="Webb"/>
    <x v="3"/>
    <x v="1"/>
    <x v="1"/>
    <x v="1"/>
    <x v="0"/>
    <x v="1"/>
    <x v="0"/>
    <x v="4"/>
    <x v="0"/>
    <x v="0"/>
    <x v="5"/>
    <x v="0"/>
    <x v="5"/>
    <x v="5"/>
    <x v="0"/>
    <x v="0"/>
    <x v="5"/>
    <x v="0"/>
    <x v="0"/>
    <x v="0"/>
    <x v="0"/>
    <x v="5"/>
    <x v="5"/>
    <x v="2"/>
    <x v="2"/>
    <x v="3"/>
    <x v="1"/>
    <x v="2"/>
    <x v="2"/>
    <x v="2"/>
    <m/>
    <m/>
    <m/>
    <m/>
    <m/>
    <m/>
  </r>
  <r>
    <x v="0"/>
    <x v="82"/>
    <x v="1"/>
    <s v="Webb"/>
    <x v="3"/>
    <x v="1"/>
    <x v="0"/>
    <x v="1"/>
    <x v="0"/>
    <x v="2"/>
    <x v="0"/>
    <x v="1"/>
    <x v="0"/>
    <x v="0"/>
    <x v="1"/>
    <x v="0"/>
    <x v="1"/>
    <x v="1"/>
    <x v="0"/>
    <x v="0"/>
    <x v="1"/>
    <x v="0"/>
    <x v="0"/>
    <x v="0"/>
    <x v="0"/>
    <x v="1"/>
    <x v="1"/>
    <x v="2"/>
    <x v="2"/>
    <x v="3"/>
    <x v="1"/>
    <x v="2"/>
    <x v="2"/>
    <x v="2"/>
    <m/>
    <m/>
    <m/>
    <m/>
    <m/>
    <m/>
  </r>
  <r>
    <x v="0"/>
    <x v="112"/>
    <x v="1"/>
    <s v="Webb"/>
    <x v="3"/>
    <x v="1"/>
    <x v="0"/>
    <x v="1"/>
    <x v="0"/>
    <x v="0"/>
    <x v="0"/>
    <x v="1"/>
    <x v="0"/>
    <x v="0"/>
    <x v="1"/>
    <x v="0"/>
    <x v="1"/>
    <x v="1"/>
    <x v="0"/>
    <x v="0"/>
    <x v="1"/>
    <x v="0"/>
    <x v="0"/>
    <x v="0"/>
    <x v="0"/>
    <x v="1"/>
    <x v="1"/>
    <x v="1"/>
    <x v="2"/>
    <x v="3"/>
    <x v="1"/>
    <x v="2"/>
    <x v="2"/>
    <x v="2"/>
    <m/>
    <m/>
    <m/>
    <m/>
    <m/>
    <m/>
  </r>
  <r>
    <x v="0"/>
    <x v="103"/>
    <x v="1"/>
    <s v="Webb"/>
    <x v="3"/>
    <x v="1"/>
    <x v="1"/>
    <x v="1"/>
    <x v="0"/>
    <x v="0"/>
    <x v="0"/>
    <x v="2"/>
    <x v="0"/>
    <x v="0"/>
    <x v="3"/>
    <x v="0"/>
    <x v="1"/>
    <x v="1"/>
    <x v="0"/>
    <x v="0"/>
    <x v="1"/>
    <x v="0"/>
    <x v="0"/>
    <x v="0"/>
    <x v="0"/>
    <x v="2"/>
    <x v="1"/>
    <x v="1"/>
    <x v="2"/>
    <x v="3"/>
    <x v="1"/>
    <x v="2"/>
    <x v="2"/>
    <x v="2"/>
    <m/>
    <m/>
    <m/>
    <m/>
    <m/>
    <m/>
  </r>
  <r>
    <x v="0"/>
    <x v="8"/>
    <x v="1"/>
    <s v="Webb"/>
    <x v="3"/>
    <x v="1"/>
    <x v="0"/>
    <x v="2"/>
    <x v="0"/>
    <x v="2"/>
    <x v="0"/>
    <x v="1"/>
    <x v="0"/>
    <x v="0"/>
    <x v="1"/>
    <x v="0"/>
    <x v="1"/>
    <x v="3"/>
    <x v="0"/>
    <x v="0"/>
    <x v="1"/>
    <x v="0"/>
    <x v="0"/>
    <x v="0"/>
    <x v="0"/>
    <x v="1"/>
    <x v="1"/>
    <x v="2"/>
    <x v="2"/>
    <x v="3"/>
    <x v="1"/>
    <x v="2"/>
    <x v="2"/>
    <x v="2"/>
    <m/>
    <m/>
    <m/>
    <m/>
    <m/>
    <m/>
  </r>
  <r>
    <x v="0"/>
    <x v="129"/>
    <x v="1"/>
    <s v="Webb"/>
    <x v="3"/>
    <x v="1"/>
    <x v="3"/>
    <x v="1"/>
    <x v="0"/>
    <x v="2"/>
    <x v="0"/>
    <x v="2"/>
    <x v="0"/>
    <x v="0"/>
    <x v="1"/>
    <x v="0"/>
    <x v="2"/>
    <x v="3"/>
    <x v="0"/>
    <x v="0"/>
    <x v="3"/>
    <x v="0"/>
    <x v="0"/>
    <x v="0"/>
    <x v="0"/>
    <x v="2"/>
    <x v="1"/>
    <x v="2"/>
    <x v="2"/>
    <x v="3"/>
    <x v="1"/>
    <x v="2"/>
    <x v="2"/>
    <x v="2"/>
    <m/>
    <m/>
    <m/>
    <m/>
    <m/>
    <m/>
  </r>
  <r>
    <x v="0"/>
    <x v="13"/>
    <x v="1"/>
    <s v="Webb"/>
    <x v="3"/>
    <x v="1"/>
    <x v="0"/>
    <x v="1"/>
    <x v="0"/>
    <x v="0"/>
    <x v="0"/>
    <x v="1"/>
    <x v="0"/>
    <x v="0"/>
    <x v="1"/>
    <x v="0"/>
    <x v="1"/>
    <x v="1"/>
    <x v="0"/>
    <x v="0"/>
    <x v="1"/>
    <x v="0"/>
    <x v="0"/>
    <x v="0"/>
    <x v="0"/>
    <x v="1"/>
    <x v="1"/>
    <x v="1"/>
    <x v="2"/>
    <x v="3"/>
    <x v="1"/>
    <x v="2"/>
    <x v="2"/>
    <x v="2"/>
    <m/>
    <m/>
    <m/>
    <m/>
    <m/>
    <m/>
  </r>
  <r>
    <x v="0"/>
    <x v="112"/>
    <x v="1"/>
    <s v="Webb"/>
    <x v="3"/>
    <x v="1"/>
    <x v="1"/>
    <x v="2"/>
    <x v="0"/>
    <x v="0"/>
    <x v="0"/>
    <x v="1"/>
    <x v="0"/>
    <x v="0"/>
    <x v="2"/>
    <x v="0"/>
    <x v="1"/>
    <x v="2"/>
    <x v="0"/>
    <x v="0"/>
    <x v="1"/>
    <x v="0"/>
    <x v="0"/>
    <x v="0"/>
    <x v="0"/>
    <x v="1"/>
    <x v="1"/>
    <x v="3"/>
    <x v="2"/>
    <x v="3"/>
    <x v="1"/>
    <x v="2"/>
    <x v="2"/>
    <x v="2"/>
    <m/>
    <m/>
    <m/>
    <m/>
    <m/>
    <m/>
  </r>
  <r>
    <x v="0"/>
    <x v="128"/>
    <x v="1"/>
    <s v="Webb"/>
    <x v="3"/>
    <x v="1"/>
    <x v="0"/>
    <x v="5"/>
    <x v="0"/>
    <x v="0"/>
    <x v="0"/>
    <x v="4"/>
    <x v="0"/>
    <x v="0"/>
    <x v="5"/>
    <x v="0"/>
    <x v="2"/>
    <x v="2"/>
    <x v="0"/>
    <x v="0"/>
    <x v="2"/>
    <x v="0"/>
    <x v="0"/>
    <x v="0"/>
    <x v="0"/>
    <x v="5"/>
    <x v="5"/>
    <x v="3"/>
    <x v="2"/>
    <x v="3"/>
    <x v="1"/>
    <x v="2"/>
    <x v="2"/>
    <x v="2"/>
    <m/>
    <m/>
    <m/>
    <m/>
    <m/>
    <m/>
  </r>
  <r>
    <x v="0"/>
    <x v="73"/>
    <x v="1"/>
    <s v="Webb"/>
    <x v="3"/>
    <x v="1"/>
    <x v="0"/>
    <x v="1"/>
    <x v="0"/>
    <x v="0"/>
    <x v="0"/>
    <x v="2"/>
    <x v="0"/>
    <x v="0"/>
    <x v="2"/>
    <x v="0"/>
    <x v="2"/>
    <x v="5"/>
    <x v="0"/>
    <x v="0"/>
    <x v="2"/>
    <x v="0"/>
    <x v="0"/>
    <x v="0"/>
    <x v="0"/>
    <x v="2"/>
    <x v="2"/>
    <x v="1"/>
    <x v="2"/>
    <x v="3"/>
    <x v="1"/>
    <x v="2"/>
    <x v="2"/>
    <x v="2"/>
    <m/>
    <m/>
    <m/>
    <m/>
    <m/>
    <m/>
  </r>
  <r>
    <x v="0"/>
    <x v="130"/>
    <x v="1"/>
    <s v="Webb"/>
    <x v="3"/>
    <x v="1"/>
    <x v="0"/>
    <x v="3"/>
    <x v="0"/>
    <x v="0"/>
    <x v="0"/>
    <x v="3"/>
    <x v="0"/>
    <x v="0"/>
    <x v="3"/>
    <x v="0"/>
    <x v="2"/>
    <x v="3"/>
    <x v="0"/>
    <x v="0"/>
    <x v="2"/>
    <x v="0"/>
    <x v="0"/>
    <x v="0"/>
    <x v="0"/>
    <x v="2"/>
    <x v="2"/>
    <x v="1"/>
    <x v="2"/>
    <x v="3"/>
    <x v="1"/>
    <x v="2"/>
    <x v="2"/>
    <x v="2"/>
    <m/>
    <m/>
    <m/>
    <m/>
    <m/>
    <m/>
  </r>
  <r>
    <x v="0"/>
    <x v="70"/>
    <x v="1"/>
    <s v="Webb"/>
    <x v="3"/>
    <x v="1"/>
    <x v="1"/>
    <x v="2"/>
    <x v="0"/>
    <x v="2"/>
    <x v="0"/>
    <x v="1"/>
    <x v="0"/>
    <x v="0"/>
    <x v="1"/>
    <x v="0"/>
    <x v="1"/>
    <x v="1"/>
    <x v="0"/>
    <x v="0"/>
    <x v="1"/>
    <x v="0"/>
    <x v="0"/>
    <x v="0"/>
    <x v="0"/>
    <x v="1"/>
    <x v="1"/>
    <x v="2"/>
    <x v="2"/>
    <x v="3"/>
    <x v="1"/>
    <x v="2"/>
    <x v="2"/>
    <x v="2"/>
    <m/>
    <m/>
    <m/>
    <m/>
    <m/>
    <m/>
  </r>
  <r>
    <x v="0"/>
    <x v="100"/>
    <x v="1"/>
    <s v="Webb"/>
    <x v="3"/>
    <x v="1"/>
    <x v="1"/>
    <x v="5"/>
    <x v="0"/>
    <x v="2"/>
    <x v="0"/>
    <x v="1"/>
    <x v="0"/>
    <x v="0"/>
    <x v="1"/>
    <x v="0"/>
    <x v="1"/>
    <x v="1"/>
    <x v="0"/>
    <x v="0"/>
    <x v="1"/>
    <x v="0"/>
    <x v="0"/>
    <x v="0"/>
    <x v="0"/>
    <x v="1"/>
    <x v="1"/>
    <x v="2"/>
    <x v="2"/>
    <x v="3"/>
    <x v="1"/>
    <x v="2"/>
    <x v="2"/>
    <x v="2"/>
    <m/>
    <m/>
    <m/>
    <m/>
    <m/>
    <m/>
  </r>
  <r>
    <x v="0"/>
    <x v="100"/>
    <x v="1"/>
    <s v="Webb"/>
    <x v="3"/>
    <x v="1"/>
    <x v="0"/>
    <x v="1"/>
    <x v="0"/>
    <x v="1"/>
    <x v="0"/>
    <x v="2"/>
    <x v="0"/>
    <x v="0"/>
    <x v="1"/>
    <x v="0"/>
    <x v="2"/>
    <x v="3"/>
    <x v="0"/>
    <x v="0"/>
    <x v="2"/>
    <x v="0"/>
    <x v="0"/>
    <x v="0"/>
    <x v="0"/>
    <x v="2"/>
    <x v="2"/>
    <x v="2"/>
    <x v="2"/>
    <x v="3"/>
    <x v="1"/>
    <x v="2"/>
    <x v="2"/>
    <x v="2"/>
    <m/>
    <m/>
    <m/>
    <m/>
    <m/>
    <m/>
  </r>
  <r>
    <x v="0"/>
    <x v="136"/>
    <x v="1"/>
    <s v="Webb"/>
    <x v="3"/>
    <x v="1"/>
    <x v="0"/>
    <x v="1"/>
    <x v="0"/>
    <x v="1"/>
    <x v="0"/>
    <x v="2"/>
    <x v="0"/>
    <x v="0"/>
    <x v="2"/>
    <x v="0"/>
    <x v="2"/>
    <x v="2"/>
    <x v="0"/>
    <x v="0"/>
    <x v="1"/>
    <x v="0"/>
    <x v="0"/>
    <x v="0"/>
    <x v="0"/>
    <x v="2"/>
    <x v="2"/>
    <x v="2"/>
    <x v="2"/>
    <x v="3"/>
    <x v="1"/>
    <x v="2"/>
    <x v="2"/>
    <x v="2"/>
    <m/>
    <m/>
    <m/>
    <m/>
    <m/>
    <m/>
  </r>
  <r>
    <x v="0"/>
    <x v="46"/>
    <x v="0"/>
    <s v="Webb"/>
    <x v="3"/>
    <x v="1"/>
    <x v="1"/>
    <x v="1"/>
    <x v="0"/>
    <x v="1"/>
    <x v="0"/>
    <x v="2"/>
    <x v="0"/>
    <x v="0"/>
    <x v="2"/>
    <x v="0"/>
    <x v="1"/>
    <x v="2"/>
    <x v="0"/>
    <x v="0"/>
    <x v="1"/>
    <x v="0"/>
    <x v="0"/>
    <x v="0"/>
    <x v="0"/>
    <x v="2"/>
    <x v="2"/>
    <x v="2"/>
    <x v="2"/>
    <x v="3"/>
    <x v="1"/>
    <x v="2"/>
    <x v="2"/>
    <x v="2"/>
    <m/>
    <m/>
    <m/>
    <m/>
    <m/>
    <m/>
  </r>
  <r>
    <x v="0"/>
    <x v="112"/>
    <x v="1"/>
    <s v="Webb"/>
    <x v="3"/>
    <x v="1"/>
    <x v="0"/>
    <x v="1"/>
    <x v="0"/>
    <x v="2"/>
    <x v="0"/>
    <x v="1"/>
    <x v="0"/>
    <x v="0"/>
    <x v="1"/>
    <x v="0"/>
    <x v="1"/>
    <x v="1"/>
    <x v="0"/>
    <x v="0"/>
    <x v="1"/>
    <x v="0"/>
    <x v="0"/>
    <x v="0"/>
    <x v="0"/>
    <x v="1"/>
    <x v="1"/>
    <x v="2"/>
    <x v="2"/>
    <x v="3"/>
    <x v="1"/>
    <x v="2"/>
    <x v="2"/>
    <x v="2"/>
    <m/>
    <m/>
    <m/>
    <m/>
    <m/>
    <m/>
  </r>
  <r>
    <x v="0"/>
    <x v="73"/>
    <x v="1"/>
    <s v="Webb"/>
    <x v="3"/>
    <x v="1"/>
    <x v="0"/>
    <x v="1"/>
    <x v="0"/>
    <x v="2"/>
    <x v="0"/>
    <x v="1"/>
    <x v="0"/>
    <x v="0"/>
    <x v="1"/>
    <x v="0"/>
    <x v="1"/>
    <x v="2"/>
    <x v="0"/>
    <x v="0"/>
    <x v="1"/>
    <x v="0"/>
    <x v="0"/>
    <x v="0"/>
    <x v="0"/>
    <x v="1"/>
    <x v="1"/>
    <x v="2"/>
    <x v="2"/>
    <x v="3"/>
    <x v="1"/>
    <x v="2"/>
    <x v="2"/>
    <x v="2"/>
    <m/>
    <m/>
    <m/>
    <m/>
    <m/>
    <m/>
  </r>
  <r>
    <x v="0"/>
    <x v="8"/>
    <x v="1"/>
    <s v="Webb"/>
    <x v="3"/>
    <x v="1"/>
    <x v="1"/>
    <x v="3"/>
    <x v="0"/>
    <x v="0"/>
    <x v="0"/>
    <x v="2"/>
    <x v="0"/>
    <x v="0"/>
    <x v="3"/>
    <x v="0"/>
    <x v="2"/>
    <x v="3"/>
    <x v="0"/>
    <x v="0"/>
    <x v="2"/>
    <x v="0"/>
    <x v="0"/>
    <x v="0"/>
    <x v="0"/>
    <x v="2"/>
    <x v="3"/>
    <x v="1"/>
    <x v="2"/>
    <x v="3"/>
    <x v="1"/>
    <x v="2"/>
    <x v="2"/>
    <x v="2"/>
    <m/>
    <m/>
    <m/>
    <m/>
    <m/>
    <m/>
  </r>
  <r>
    <x v="0"/>
    <x v="95"/>
    <x v="1"/>
    <s v="Webb"/>
    <x v="3"/>
    <x v="1"/>
    <x v="3"/>
    <x v="3"/>
    <x v="0"/>
    <x v="0"/>
    <x v="0"/>
    <x v="3"/>
    <x v="0"/>
    <x v="0"/>
    <x v="3"/>
    <x v="0"/>
    <x v="2"/>
    <x v="3"/>
    <x v="0"/>
    <x v="0"/>
    <x v="3"/>
    <x v="0"/>
    <x v="0"/>
    <x v="0"/>
    <x v="0"/>
    <x v="3"/>
    <x v="5"/>
    <x v="1"/>
    <x v="2"/>
    <x v="3"/>
    <x v="1"/>
    <x v="2"/>
    <x v="2"/>
    <x v="2"/>
    <m/>
    <m/>
    <m/>
    <m/>
    <m/>
    <m/>
  </r>
  <r>
    <x v="0"/>
    <x v="136"/>
    <x v="1"/>
    <s v="Webb"/>
    <x v="3"/>
    <x v="1"/>
    <x v="0"/>
    <x v="1"/>
    <x v="0"/>
    <x v="2"/>
    <x v="0"/>
    <x v="1"/>
    <x v="0"/>
    <x v="0"/>
    <x v="1"/>
    <x v="0"/>
    <x v="1"/>
    <x v="2"/>
    <x v="0"/>
    <x v="0"/>
    <x v="1"/>
    <x v="0"/>
    <x v="0"/>
    <x v="0"/>
    <x v="0"/>
    <x v="1"/>
    <x v="1"/>
    <x v="2"/>
    <x v="2"/>
    <x v="3"/>
    <x v="1"/>
    <x v="2"/>
    <x v="2"/>
    <x v="2"/>
    <m/>
    <m/>
    <m/>
    <m/>
    <m/>
    <m/>
  </r>
  <r>
    <x v="0"/>
    <x v="46"/>
    <x v="0"/>
    <s v="Webb"/>
    <x v="3"/>
    <x v="1"/>
    <x v="0"/>
    <x v="2"/>
    <x v="0"/>
    <x v="2"/>
    <x v="0"/>
    <x v="1"/>
    <x v="0"/>
    <x v="0"/>
    <x v="1"/>
    <x v="0"/>
    <x v="1"/>
    <x v="1"/>
    <x v="0"/>
    <x v="0"/>
    <x v="1"/>
    <x v="0"/>
    <x v="0"/>
    <x v="0"/>
    <x v="0"/>
    <x v="1"/>
    <x v="1"/>
    <x v="2"/>
    <x v="2"/>
    <x v="3"/>
    <x v="1"/>
    <x v="2"/>
    <x v="2"/>
    <x v="2"/>
    <m/>
    <m/>
    <m/>
    <m/>
    <m/>
    <m/>
  </r>
  <r>
    <x v="0"/>
    <x v="46"/>
    <x v="0"/>
    <s v="Webb"/>
    <x v="3"/>
    <x v="1"/>
    <x v="0"/>
    <x v="1"/>
    <x v="0"/>
    <x v="1"/>
    <x v="0"/>
    <x v="1"/>
    <x v="0"/>
    <x v="0"/>
    <x v="1"/>
    <x v="0"/>
    <x v="2"/>
    <x v="2"/>
    <x v="0"/>
    <x v="0"/>
    <x v="1"/>
    <x v="0"/>
    <x v="0"/>
    <x v="0"/>
    <x v="0"/>
    <x v="2"/>
    <x v="2"/>
    <x v="2"/>
    <x v="2"/>
    <x v="3"/>
    <x v="1"/>
    <x v="2"/>
    <x v="2"/>
    <x v="2"/>
    <m/>
    <m/>
    <m/>
    <m/>
    <m/>
    <m/>
  </r>
  <r>
    <x v="0"/>
    <x v="85"/>
    <x v="1"/>
    <s v="Webb"/>
    <x v="3"/>
    <x v="1"/>
    <x v="1"/>
    <x v="2"/>
    <x v="0"/>
    <x v="2"/>
    <x v="0"/>
    <x v="1"/>
    <x v="0"/>
    <x v="0"/>
    <x v="1"/>
    <x v="0"/>
    <x v="1"/>
    <x v="1"/>
    <x v="0"/>
    <x v="0"/>
    <x v="1"/>
    <x v="0"/>
    <x v="0"/>
    <x v="0"/>
    <x v="0"/>
    <x v="1"/>
    <x v="1"/>
    <x v="2"/>
    <x v="2"/>
    <x v="3"/>
    <x v="1"/>
    <x v="2"/>
    <x v="2"/>
    <x v="2"/>
    <m/>
    <m/>
    <m/>
    <m/>
    <m/>
    <m/>
  </r>
  <r>
    <x v="0"/>
    <x v="108"/>
    <x v="1"/>
    <s v="Webb"/>
    <x v="3"/>
    <x v="1"/>
    <x v="0"/>
    <x v="1"/>
    <x v="0"/>
    <x v="1"/>
    <x v="0"/>
    <x v="1"/>
    <x v="0"/>
    <x v="0"/>
    <x v="2"/>
    <x v="0"/>
    <x v="1"/>
    <x v="1"/>
    <x v="0"/>
    <x v="0"/>
    <x v="1"/>
    <x v="0"/>
    <x v="0"/>
    <x v="0"/>
    <x v="0"/>
    <x v="1"/>
    <x v="1"/>
    <x v="2"/>
    <x v="2"/>
    <x v="3"/>
    <x v="1"/>
    <x v="2"/>
    <x v="2"/>
    <x v="2"/>
    <m/>
    <m/>
    <m/>
    <m/>
    <m/>
    <m/>
  </r>
  <r>
    <x v="0"/>
    <x v="113"/>
    <x v="1"/>
    <s v="Webb"/>
    <x v="3"/>
    <x v="1"/>
    <x v="1"/>
    <x v="3"/>
    <x v="0"/>
    <x v="1"/>
    <x v="0"/>
    <x v="3"/>
    <x v="0"/>
    <x v="0"/>
    <x v="3"/>
    <x v="0"/>
    <x v="2"/>
    <x v="3"/>
    <x v="0"/>
    <x v="0"/>
    <x v="3"/>
    <x v="0"/>
    <x v="0"/>
    <x v="0"/>
    <x v="0"/>
    <x v="2"/>
    <x v="2"/>
    <x v="2"/>
    <x v="2"/>
    <x v="3"/>
    <x v="1"/>
    <x v="2"/>
    <x v="2"/>
    <x v="2"/>
    <m/>
    <m/>
    <m/>
    <m/>
    <m/>
    <m/>
  </r>
  <r>
    <x v="0"/>
    <x v="52"/>
    <x v="1"/>
    <s v="Webb"/>
    <x v="3"/>
    <x v="1"/>
    <x v="0"/>
    <x v="3"/>
    <x v="0"/>
    <x v="5"/>
    <x v="0"/>
    <x v="2"/>
    <x v="0"/>
    <x v="0"/>
    <x v="3"/>
    <x v="0"/>
    <x v="1"/>
    <x v="1"/>
    <x v="0"/>
    <x v="0"/>
    <x v="2"/>
    <x v="0"/>
    <x v="0"/>
    <x v="0"/>
    <x v="0"/>
    <x v="2"/>
    <x v="2"/>
    <x v="2"/>
    <x v="2"/>
    <x v="3"/>
    <x v="1"/>
    <x v="2"/>
    <x v="2"/>
    <x v="2"/>
    <m/>
    <m/>
    <m/>
    <m/>
    <m/>
    <m/>
  </r>
  <r>
    <x v="0"/>
    <x v="52"/>
    <x v="1"/>
    <s v="Webb"/>
    <x v="3"/>
    <x v="1"/>
    <x v="1"/>
    <x v="3"/>
    <x v="0"/>
    <x v="0"/>
    <x v="0"/>
    <x v="4"/>
    <x v="0"/>
    <x v="0"/>
    <x v="3"/>
    <x v="0"/>
    <x v="2"/>
    <x v="5"/>
    <x v="0"/>
    <x v="0"/>
    <x v="2"/>
    <x v="0"/>
    <x v="0"/>
    <x v="0"/>
    <x v="0"/>
    <x v="3"/>
    <x v="3"/>
    <x v="1"/>
    <x v="2"/>
    <x v="3"/>
    <x v="1"/>
    <x v="2"/>
    <x v="2"/>
    <x v="2"/>
    <m/>
    <m/>
    <m/>
    <m/>
    <m/>
    <m/>
  </r>
  <r>
    <x v="0"/>
    <x v="111"/>
    <x v="1"/>
    <s v="Webb"/>
    <x v="3"/>
    <x v="1"/>
    <x v="0"/>
    <x v="2"/>
    <x v="0"/>
    <x v="2"/>
    <x v="0"/>
    <x v="1"/>
    <x v="0"/>
    <x v="0"/>
    <x v="1"/>
    <x v="0"/>
    <x v="1"/>
    <x v="1"/>
    <x v="0"/>
    <x v="0"/>
    <x v="1"/>
    <x v="0"/>
    <x v="0"/>
    <x v="0"/>
    <x v="0"/>
    <x v="1"/>
    <x v="1"/>
    <x v="2"/>
    <x v="2"/>
    <x v="3"/>
    <x v="1"/>
    <x v="2"/>
    <x v="2"/>
    <x v="2"/>
    <m/>
    <m/>
    <m/>
    <m/>
    <m/>
    <m/>
  </r>
  <r>
    <x v="0"/>
    <x v="126"/>
    <x v="1"/>
    <s v="Webb"/>
    <x v="3"/>
    <x v="1"/>
    <x v="0"/>
    <x v="1"/>
    <x v="0"/>
    <x v="0"/>
    <x v="0"/>
    <x v="2"/>
    <x v="0"/>
    <x v="0"/>
    <x v="4"/>
    <x v="0"/>
    <x v="2"/>
    <x v="2"/>
    <x v="0"/>
    <x v="0"/>
    <x v="2"/>
    <x v="0"/>
    <x v="0"/>
    <x v="0"/>
    <x v="0"/>
    <x v="2"/>
    <x v="4"/>
    <x v="1"/>
    <x v="2"/>
    <x v="3"/>
    <x v="1"/>
    <x v="2"/>
    <x v="2"/>
    <x v="2"/>
    <m/>
    <m/>
    <m/>
    <m/>
    <m/>
    <m/>
  </r>
  <r>
    <x v="0"/>
    <x v="1"/>
    <x v="1"/>
    <s v="Webb"/>
    <x v="3"/>
    <x v="1"/>
    <x v="1"/>
    <x v="3"/>
    <x v="0"/>
    <x v="6"/>
    <x v="0"/>
    <x v="4"/>
    <x v="0"/>
    <x v="0"/>
    <x v="4"/>
    <x v="0"/>
    <x v="1"/>
    <x v="3"/>
    <x v="0"/>
    <x v="0"/>
    <x v="1"/>
    <x v="0"/>
    <x v="0"/>
    <x v="0"/>
    <x v="0"/>
    <x v="3"/>
    <x v="5"/>
    <x v="2"/>
    <x v="2"/>
    <x v="3"/>
    <x v="1"/>
    <x v="2"/>
    <x v="2"/>
    <x v="2"/>
    <m/>
    <m/>
    <m/>
    <m/>
    <m/>
    <m/>
  </r>
  <r>
    <x v="0"/>
    <x v="62"/>
    <x v="1"/>
    <s v="Webb"/>
    <x v="3"/>
    <x v="1"/>
    <x v="1"/>
    <x v="1"/>
    <x v="0"/>
    <x v="0"/>
    <x v="0"/>
    <x v="2"/>
    <x v="0"/>
    <x v="0"/>
    <x v="4"/>
    <x v="0"/>
    <x v="5"/>
    <x v="3"/>
    <x v="0"/>
    <x v="0"/>
    <x v="2"/>
    <x v="0"/>
    <x v="0"/>
    <x v="0"/>
    <x v="0"/>
    <x v="5"/>
    <x v="5"/>
    <x v="1"/>
    <x v="2"/>
    <x v="3"/>
    <x v="1"/>
    <x v="2"/>
    <x v="2"/>
    <x v="2"/>
    <m/>
    <m/>
    <m/>
    <m/>
    <m/>
    <m/>
  </r>
  <r>
    <x v="0"/>
    <x v="62"/>
    <x v="1"/>
    <s v="Webb"/>
    <x v="3"/>
    <x v="1"/>
    <x v="1"/>
    <x v="1"/>
    <x v="0"/>
    <x v="1"/>
    <x v="0"/>
    <x v="2"/>
    <x v="0"/>
    <x v="0"/>
    <x v="2"/>
    <x v="0"/>
    <x v="2"/>
    <x v="2"/>
    <x v="0"/>
    <x v="0"/>
    <x v="2"/>
    <x v="0"/>
    <x v="0"/>
    <x v="0"/>
    <x v="0"/>
    <x v="5"/>
    <x v="5"/>
    <x v="2"/>
    <x v="2"/>
    <x v="3"/>
    <x v="1"/>
    <x v="2"/>
    <x v="2"/>
    <x v="2"/>
    <m/>
    <m/>
    <m/>
    <m/>
    <m/>
    <m/>
  </r>
  <r>
    <x v="0"/>
    <x v="103"/>
    <x v="1"/>
    <s v="Webb"/>
    <x v="3"/>
    <x v="1"/>
    <x v="0"/>
    <x v="1"/>
    <x v="0"/>
    <x v="0"/>
    <x v="0"/>
    <x v="1"/>
    <x v="0"/>
    <x v="0"/>
    <x v="1"/>
    <x v="0"/>
    <x v="1"/>
    <x v="4"/>
    <x v="0"/>
    <x v="0"/>
    <x v="1"/>
    <x v="0"/>
    <x v="0"/>
    <x v="0"/>
    <x v="0"/>
    <x v="2"/>
    <x v="2"/>
    <x v="1"/>
    <x v="2"/>
    <x v="3"/>
    <x v="1"/>
    <x v="2"/>
    <x v="2"/>
    <x v="2"/>
    <m/>
    <m/>
    <m/>
    <m/>
    <m/>
    <m/>
  </r>
  <r>
    <x v="0"/>
    <x v="75"/>
    <x v="1"/>
    <s v="Webb"/>
    <x v="3"/>
    <x v="1"/>
    <x v="1"/>
    <x v="1"/>
    <x v="0"/>
    <x v="2"/>
    <x v="0"/>
    <x v="2"/>
    <x v="0"/>
    <x v="0"/>
    <x v="2"/>
    <x v="0"/>
    <x v="2"/>
    <x v="2"/>
    <x v="0"/>
    <x v="0"/>
    <x v="1"/>
    <x v="0"/>
    <x v="0"/>
    <x v="0"/>
    <x v="0"/>
    <x v="2"/>
    <x v="2"/>
    <x v="2"/>
    <x v="2"/>
    <x v="3"/>
    <x v="1"/>
    <x v="2"/>
    <x v="2"/>
    <x v="2"/>
    <m/>
    <m/>
    <m/>
    <m/>
    <m/>
    <m/>
  </r>
  <r>
    <x v="0"/>
    <x v="17"/>
    <x v="1"/>
    <s v="Webb"/>
    <x v="3"/>
    <x v="1"/>
    <x v="0"/>
    <x v="3"/>
    <x v="0"/>
    <x v="0"/>
    <x v="0"/>
    <x v="2"/>
    <x v="0"/>
    <x v="0"/>
    <x v="2"/>
    <x v="0"/>
    <x v="1"/>
    <x v="2"/>
    <x v="0"/>
    <x v="0"/>
    <x v="1"/>
    <x v="0"/>
    <x v="0"/>
    <x v="0"/>
    <x v="0"/>
    <x v="2"/>
    <x v="2"/>
    <x v="1"/>
    <x v="2"/>
    <x v="3"/>
    <x v="1"/>
    <x v="2"/>
    <x v="2"/>
    <x v="2"/>
    <m/>
    <m/>
    <m/>
    <m/>
    <m/>
    <m/>
  </r>
  <r>
    <x v="0"/>
    <x v="136"/>
    <x v="1"/>
    <s v="Webb"/>
    <x v="3"/>
    <x v="1"/>
    <x v="0"/>
    <x v="1"/>
    <x v="0"/>
    <x v="2"/>
    <x v="0"/>
    <x v="1"/>
    <x v="0"/>
    <x v="0"/>
    <x v="1"/>
    <x v="0"/>
    <x v="1"/>
    <x v="1"/>
    <x v="0"/>
    <x v="0"/>
    <x v="1"/>
    <x v="0"/>
    <x v="0"/>
    <x v="0"/>
    <x v="0"/>
    <x v="1"/>
    <x v="1"/>
    <x v="2"/>
    <x v="2"/>
    <x v="3"/>
    <x v="1"/>
    <x v="2"/>
    <x v="2"/>
    <x v="2"/>
    <m/>
    <m/>
    <m/>
    <m/>
    <m/>
    <m/>
  </r>
  <r>
    <x v="0"/>
    <x v="82"/>
    <x v="1"/>
    <s v="Webb"/>
    <x v="3"/>
    <x v="1"/>
    <x v="1"/>
    <x v="1"/>
    <x v="0"/>
    <x v="5"/>
    <x v="0"/>
    <x v="2"/>
    <x v="0"/>
    <x v="0"/>
    <x v="2"/>
    <x v="0"/>
    <x v="2"/>
    <x v="2"/>
    <x v="0"/>
    <x v="0"/>
    <x v="2"/>
    <x v="0"/>
    <x v="0"/>
    <x v="0"/>
    <x v="0"/>
    <x v="2"/>
    <x v="2"/>
    <x v="2"/>
    <x v="2"/>
    <x v="3"/>
    <x v="1"/>
    <x v="2"/>
    <x v="2"/>
    <x v="2"/>
    <m/>
    <m/>
    <m/>
    <m/>
    <m/>
    <m/>
  </r>
  <r>
    <x v="0"/>
    <x v="88"/>
    <x v="1"/>
    <s v="Webb"/>
    <x v="3"/>
    <x v="1"/>
    <x v="1"/>
    <x v="2"/>
    <x v="0"/>
    <x v="2"/>
    <x v="0"/>
    <x v="2"/>
    <x v="0"/>
    <x v="0"/>
    <x v="1"/>
    <x v="0"/>
    <x v="1"/>
    <x v="1"/>
    <x v="0"/>
    <x v="0"/>
    <x v="1"/>
    <x v="0"/>
    <x v="0"/>
    <x v="0"/>
    <x v="0"/>
    <x v="1"/>
    <x v="1"/>
    <x v="2"/>
    <x v="2"/>
    <x v="3"/>
    <x v="1"/>
    <x v="2"/>
    <x v="2"/>
    <x v="2"/>
    <m/>
    <m/>
    <m/>
    <m/>
    <m/>
    <m/>
  </r>
  <r>
    <x v="0"/>
    <x v="17"/>
    <x v="1"/>
    <s v="Webb"/>
    <x v="3"/>
    <x v="1"/>
    <x v="1"/>
    <x v="2"/>
    <x v="0"/>
    <x v="0"/>
    <x v="0"/>
    <x v="2"/>
    <x v="0"/>
    <x v="0"/>
    <x v="2"/>
    <x v="0"/>
    <x v="1"/>
    <x v="2"/>
    <x v="0"/>
    <x v="0"/>
    <x v="1"/>
    <x v="0"/>
    <x v="0"/>
    <x v="0"/>
    <x v="0"/>
    <x v="2"/>
    <x v="1"/>
    <x v="1"/>
    <x v="2"/>
    <x v="3"/>
    <x v="1"/>
    <x v="2"/>
    <x v="2"/>
    <x v="2"/>
    <m/>
    <m/>
    <m/>
    <m/>
    <m/>
    <m/>
  </r>
  <r>
    <x v="0"/>
    <x v="92"/>
    <x v="1"/>
    <s v="Webb"/>
    <x v="3"/>
    <x v="1"/>
    <x v="1"/>
    <x v="2"/>
    <x v="0"/>
    <x v="2"/>
    <x v="0"/>
    <x v="1"/>
    <x v="0"/>
    <x v="0"/>
    <x v="1"/>
    <x v="0"/>
    <x v="1"/>
    <x v="1"/>
    <x v="0"/>
    <x v="0"/>
    <x v="1"/>
    <x v="0"/>
    <x v="0"/>
    <x v="0"/>
    <x v="0"/>
    <x v="1"/>
    <x v="1"/>
    <x v="2"/>
    <x v="2"/>
    <x v="3"/>
    <x v="1"/>
    <x v="2"/>
    <x v="2"/>
    <x v="2"/>
    <m/>
    <m/>
    <m/>
    <m/>
    <m/>
    <m/>
  </r>
  <r>
    <x v="0"/>
    <x v="126"/>
    <x v="1"/>
    <s v="Webb"/>
    <x v="3"/>
    <x v="1"/>
    <x v="1"/>
    <x v="1"/>
    <x v="0"/>
    <x v="1"/>
    <x v="0"/>
    <x v="2"/>
    <x v="0"/>
    <x v="0"/>
    <x v="2"/>
    <x v="0"/>
    <x v="2"/>
    <x v="2"/>
    <x v="0"/>
    <x v="0"/>
    <x v="2"/>
    <x v="0"/>
    <x v="0"/>
    <x v="0"/>
    <x v="0"/>
    <x v="2"/>
    <x v="2"/>
    <x v="2"/>
    <x v="2"/>
    <x v="3"/>
    <x v="1"/>
    <x v="2"/>
    <x v="2"/>
    <x v="2"/>
    <m/>
    <m/>
    <m/>
    <m/>
    <m/>
    <m/>
  </r>
  <r>
    <x v="0"/>
    <x v="46"/>
    <x v="0"/>
    <s v="Webb"/>
    <x v="3"/>
    <x v="1"/>
    <x v="0"/>
    <x v="1"/>
    <x v="0"/>
    <x v="0"/>
    <x v="0"/>
    <x v="1"/>
    <x v="0"/>
    <x v="0"/>
    <x v="1"/>
    <x v="0"/>
    <x v="1"/>
    <x v="2"/>
    <x v="0"/>
    <x v="0"/>
    <x v="1"/>
    <x v="0"/>
    <x v="0"/>
    <x v="0"/>
    <x v="0"/>
    <x v="1"/>
    <x v="1"/>
    <x v="1"/>
    <x v="2"/>
    <x v="3"/>
    <x v="1"/>
    <x v="2"/>
    <x v="2"/>
    <x v="2"/>
    <m/>
    <m/>
    <m/>
    <m/>
    <m/>
    <m/>
  </r>
  <r>
    <x v="0"/>
    <x v="75"/>
    <x v="1"/>
    <s v="Webb"/>
    <x v="3"/>
    <x v="1"/>
    <x v="1"/>
    <x v="2"/>
    <x v="0"/>
    <x v="0"/>
    <x v="0"/>
    <x v="1"/>
    <x v="0"/>
    <x v="0"/>
    <x v="1"/>
    <x v="0"/>
    <x v="1"/>
    <x v="1"/>
    <x v="0"/>
    <x v="0"/>
    <x v="1"/>
    <x v="0"/>
    <x v="0"/>
    <x v="0"/>
    <x v="0"/>
    <x v="1"/>
    <x v="1"/>
    <x v="1"/>
    <x v="2"/>
    <x v="3"/>
    <x v="1"/>
    <x v="2"/>
    <x v="2"/>
    <x v="2"/>
    <m/>
    <m/>
    <m/>
    <m/>
    <m/>
    <m/>
  </r>
  <r>
    <x v="0"/>
    <x v="75"/>
    <x v="1"/>
    <s v="Webb"/>
    <x v="3"/>
    <x v="1"/>
    <x v="1"/>
    <x v="2"/>
    <x v="0"/>
    <x v="0"/>
    <x v="0"/>
    <x v="1"/>
    <x v="0"/>
    <x v="0"/>
    <x v="1"/>
    <x v="0"/>
    <x v="1"/>
    <x v="1"/>
    <x v="0"/>
    <x v="0"/>
    <x v="1"/>
    <x v="0"/>
    <x v="0"/>
    <x v="0"/>
    <x v="0"/>
    <x v="1"/>
    <x v="1"/>
    <x v="1"/>
    <x v="2"/>
    <x v="3"/>
    <x v="1"/>
    <x v="2"/>
    <x v="2"/>
    <x v="2"/>
    <m/>
    <m/>
    <m/>
    <m/>
    <m/>
    <m/>
  </r>
  <r>
    <x v="0"/>
    <x v="102"/>
    <x v="1"/>
    <s v="Webb"/>
    <x v="3"/>
    <x v="1"/>
    <x v="1"/>
    <x v="2"/>
    <x v="0"/>
    <x v="0"/>
    <x v="0"/>
    <x v="2"/>
    <x v="0"/>
    <x v="0"/>
    <x v="1"/>
    <x v="0"/>
    <x v="1"/>
    <x v="2"/>
    <x v="0"/>
    <x v="0"/>
    <x v="1"/>
    <x v="0"/>
    <x v="0"/>
    <x v="0"/>
    <x v="0"/>
    <x v="1"/>
    <x v="1"/>
    <x v="1"/>
    <x v="2"/>
    <x v="3"/>
    <x v="1"/>
    <x v="2"/>
    <x v="2"/>
    <x v="2"/>
    <m/>
    <m/>
    <m/>
    <m/>
    <m/>
    <m/>
  </r>
  <r>
    <x v="0"/>
    <x v="52"/>
    <x v="1"/>
    <s v="Webb"/>
    <x v="3"/>
    <x v="1"/>
    <x v="0"/>
    <x v="3"/>
    <x v="0"/>
    <x v="1"/>
    <x v="0"/>
    <x v="2"/>
    <x v="0"/>
    <x v="0"/>
    <x v="3"/>
    <x v="0"/>
    <x v="1"/>
    <x v="3"/>
    <x v="0"/>
    <x v="0"/>
    <x v="2"/>
    <x v="0"/>
    <x v="0"/>
    <x v="0"/>
    <x v="0"/>
    <x v="2"/>
    <x v="2"/>
    <x v="2"/>
    <x v="2"/>
    <x v="3"/>
    <x v="1"/>
    <x v="2"/>
    <x v="2"/>
    <x v="2"/>
    <m/>
    <m/>
    <m/>
    <m/>
    <m/>
    <m/>
  </r>
  <r>
    <x v="0"/>
    <x v="88"/>
    <x v="1"/>
    <s v="Webb"/>
    <x v="3"/>
    <x v="1"/>
    <x v="0"/>
    <x v="1"/>
    <x v="0"/>
    <x v="1"/>
    <x v="0"/>
    <x v="2"/>
    <x v="0"/>
    <x v="0"/>
    <x v="2"/>
    <x v="0"/>
    <x v="2"/>
    <x v="2"/>
    <x v="0"/>
    <x v="0"/>
    <x v="1"/>
    <x v="0"/>
    <x v="0"/>
    <x v="0"/>
    <x v="0"/>
    <x v="2"/>
    <x v="2"/>
    <x v="2"/>
    <x v="2"/>
    <x v="3"/>
    <x v="1"/>
    <x v="2"/>
    <x v="2"/>
    <x v="2"/>
    <m/>
    <m/>
    <m/>
    <m/>
    <m/>
    <m/>
  </r>
  <r>
    <x v="0"/>
    <x v="52"/>
    <x v="1"/>
    <s v="Webb"/>
    <x v="3"/>
    <x v="1"/>
    <x v="0"/>
    <x v="5"/>
    <x v="0"/>
    <x v="0"/>
    <x v="0"/>
    <x v="2"/>
    <x v="0"/>
    <x v="0"/>
    <x v="3"/>
    <x v="0"/>
    <x v="5"/>
    <x v="3"/>
    <x v="0"/>
    <x v="0"/>
    <x v="2"/>
    <x v="0"/>
    <x v="0"/>
    <x v="0"/>
    <x v="0"/>
    <x v="2"/>
    <x v="2"/>
    <x v="1"/>
    <x v="2"/>
    <x v="3"/>
    <x v="1"/>
    <x v="2"/>
    <x v="2"/>
    <x v="2"/>
    <m/>
    <m/>
    <m/>
    <m/>
    <m/>
    <m/>
  </r>
  <r>
    <x v="0"/>
    <x v="80"/>
    <x v="1"/>
    <s v="Webb"/>
    <x v="3"/>
    <x v="1"/>
    <x v="1"/>
    <x v="3"/>
    <x v="0"/>
    <x v="0"/>
    <x v="0"/>
    <x v="3"/>
    <x v="0"/>
    <x v="0"/>
    <x v="3"/>
    <x v="0"/>
    <x v="2"/>
    <x v="3"/>
    <x v="0"/>
    <x v="0"/>
    <x v="2"/>
    <x v="0"/>
    <x v="0"/>
    <x v="0"/>
    <x v="0"/>
    <x v="2"/>
    <x v="5"/>
    <x v="1"/>
    <x v="2"/>
    <x v="3"/>
    <x v="1"/>
    <x v="2"/>
    <x v="2"/>
    <x v="2"/>
    <m/>
    <m/>
    <m/>
    <m/>
    <m/>
    <m/>
  </r>
  <r>
    <x v="0"/>
    <x v="68"/>
    <x v="1"/>
    <s v="Webb"/>
    <x v="3"/>
    <x v="1"/>
    <x v="1"/>
    <x v="1"/>
    <x v="0"/>
    <x v="2"/>
    <x v="0"/>
    <x v="2"/>
    <x v="0"/>
    <x v="0"/>
    <x v="1"/>
    <x v="0"/>
    <x v="2"/>
    <x v="3"/>
    <x v="0"/>
    <x v="0"/>
    <x v="1"/>
    <x v="0"/>
    <x v="0"/>
    <x v="0"/>
    <x v="0"/>
    <x v="2"/>
    <x v="1"/>
    <x v="2"/>
    <x v="2"/>
    <x v="3"/>
    <x v="1"/>
    <x v="2"/>
    <x v="2"/>
    <x v="2"/>
    <m/>
    <m/>
    <m/>
    <m/>
    <m/>
    <m/>
  </r>
  <r>
    <x v="0"/>
    <x v="122"/>
    <x v="1"/>
    <s v="Webb"/>
    <x v="3"/>
    <x v="1"/>
    <x v="1"/>
    <x v="1"/>
    <x v="0"/>
    <x v="0"/>
    <x v="0"/>
    <x v="1"/>
    <x v="0"/>
    <x v="0"/>
    <x v="1"/>
    <x v="0"/>
    <x v="1"/>
    <x v="1"/>
    <x v="0"/>
    <x v="0"/>
    <x v="1"/>
    <x v="0"/>
    <x v="0"/>
    <x v="0"/>
    <x v="0"/>
    <x v="1"/>
    <x v="1"/>
    <x v="1"/>
    <x v="2"/>
    <x v="3"/>
    <x v="1"/>
    <x v="2"/>
    <x v="2"/>
    <x v="2"/>
    <m/>
    <m/>
    <m/>
    <m/>
    <m/>
    <m/>
  </r>
  <r>
    <x v="0"/>
    <x v="80"/>
    <x v="1"/>
    <s v="Webb"/>
    <x v="3"/>
    <x v="1"/>
    <x v="0"/>
    <x v="5"/>
    <x v="0"/>
    <x v="0"/>
    <x v="0"/>
    <x v="3"/>
    <x v="0"/>
    <x v="0"/>
    <x v="3"/>
    <x v="0"/>
    <x v="2"/>
    <x v="3"/>
    <x v="0"/>
    <x v="0"/>
    <x v="1"/>
    <x v="0"/>
    <x v="0"/>
    <x v="0"/>
    <x v="0"/>
    <x v="2"/>
    <x v="5"/>
    <x v="1"/>
    <x v="2"/>
    <x v="3"/>
    <x v="1"/>
    <x v="2"/>
    <x v="2"/>
    <x v="2"/>
    <m/>
    <m/>
    <m/>
    <m/>
    <m/>
    <m/>
  </r>
  <r>
    <x v="0"/>
    <x v="140"/>
    <x v="1"/>
    <s v="Webb"/>
    <x v="3"/>
    <x v="1"/>
    <x v="0"/>
    <x v="5"/>
    <x v="0"/>
    <x v="5"/>
    <x v="0"/>
    <x v="3"/>
    <x v="0"/>
    <x v="0"/>
    <x v="3"/>
    <x v="0"/>
    <x v="3"/>
    <x v="3"/>
    <x v="0"/>
    <x v="0"/>
    <x v="3"/>
    <x v="0"/>
    <x v="0"/>
    <x v="0"/>
    <x v="0"/>
    <x v="3"/>
    <x v="3"/>
    <x v="2"/>
    <x v="2"/>
    <x v="3"/>
    <x v="1"/>
    <x v="2"/>
    <x v="2"/>
    <x v="2"/>
    <m/>
    <m/>
    <m/>
    <m/>
    <m/>
    <m/>
  </r>
  <r>
    <x v="0"/>
    <x v="81"/>
    <x v="1"/>
    <s v="Webb"/>
    <x v="3"/>
    <x v="1"/>
    <x v="0"/>
    <x v="2"/>
    <x v="0"/>
    <x v="0"/>
    <x v="0"/>
    <x v="2"/>
    <x v="0"/>
    <x v="0"/>
    <x v="2"/>
    <x v="0"/>
    <x v="1"/>
    <x v="2"/>
    <x v="0"/>
    <x v="0"/>
    <x v="1"/>
    <x v="0"/>
    <x v="0"/>
    <x v="0"/>
    <x v="0"/>
    <x v="2"/>
    <x v="1"/>
    <x v="1"/>
    <x v="2"/>
    <x v="3"/>
    <x v="1"/>
    <x v="2"/>
    <x v="2"/>
    <x v="2"/>
    <m/>
    <m/>
    <m/>
    <m/>
    <m/>
    <m/>
  </r>
  <r>
    <x v="0"/>
    <x v="12"/>
    <x v="1"/>
    <s v="Webb"/>
    <x v="3"/>
    <x v="1"/>
    <x v="0"/>
    <x v="3"/>
    <x v="0"/>
    <x v="0"/>
    <x v="0"/>
    <x v="3"/>
    <x v="0"/>
    <x v="0"/>
    <x v="3"/>
    <x v="0"/>
    <x v="2"/>
    <x v="3"/>
    <x v="0"/>
    <x v="0"/>
    <x v="1"/>
    <x v="0"/>
    <x v="0"/>
    <x v="0"/>
    <x v="0"/>
    <x v="2"/>
    <x v="2"/>
    <x v="1"/>
    <x v="2"/>
    <x v="3"/>
    <x v="1"/>
    <x v="2"/>
    <x v="2"/>
    <x v="2"/>
    <m/>
    <m/>
    <m/>
    <m/>
    <m/>
    <m/>
  </r>
  <r>
    <x v="0"/>
    <x v="13"/>
    <x v="1"/>
    <s v="Webb"/>
    <x v="3"/>
    <x v="1"/>
    <x v="0"/>
    <x v="1"/>
    <x v="0"/>
    <x v="0"/>
    <x v="0"/>
    <x v="1"/>
    <x v="0"/>
    <x v="0"/>
    <x v="2"/>
    <x v="0"/>
    <x v="2"/>
    <x v="2"/>
    <x v="0"/>
    <x v="0"/>
    <x v="1"/>
    <x v="0"/>
    <x v="0"/>
    <x v="0"/>
    <x v="0"/>
    <x v="2"/>
    <x v="2"/>
    <x v="1"/>
    <x v="2"/>
    <x v="3"/>
    <x v="1"/>
    <x v="2"/>
    <x v="2"/>
    <x v="2"/>
    <m/>
    <m/>
    <m/>
    <m/>
    <m/>
    <m/>
  </r>
  <r>
    <x v="0"/>
    <x v="100"/>
    <x v="1"/>
    <s v="Webb"/>
    <x v="3"/>
    <x v="1"/>
    <x v="1"/>
    <x v="1"/>
    <x v="0"/>
    <x v="2"/>
    <x v="0"/>
    <x v="2"/>
    <x v="0"/>
    <x v="0"/>
    <x v="2"/>
    <x v="0"/>
    <x v="1"/>
    <x v="1"/>
    <x v="0"/>
    <x v="0"/>
    <x v="2"/>
    <x v="0"/>
    <x v="0"/>
    <x v="0"/>
    <x v="0"/>
    <x v="3"/>
    <x v="5"/>
    <x v="2"/>
    <x v="2"/>
    <x v="3"/>
    <x v="1"/>
    <x v="2"/>
    <x v="2"/>
    <x v="2"/>
    <m/>
    <m/>
    <m/>
    <m/>
    <m/>
    <m/>
  </r>
  <r>
    <x v="0"/>
    <x v="127"/>
    <x v="1"/>
    <s v="Webb"/>
    <x v="3"/>
    <x v="1"/>
    <x v="0"/>
    <x v="1"/>
    <x v="0"/>
    <x v="0"/>
    <x v="0"/>
    <x v="1"/>
    <x v="0"/>
    <x v="0"/>
    <x v="1"/>
    <x v="0"/>
    <x v="1"/>
    <x v="3"/>
    <x v="0"/>
    <x v="0"/>
    <x v="1"/>
    <x v="0"/>
    <x v="0"/>
    <x v="0"/>
    <x v="0"/>
    <x v="2"/>
    <x v="1"/>
    <x v="1"/>
    <x v="2"/>
    <x v="3"/>
    <x v="1"/>
    <x v="2"/>
    <x v="2"/>
    <x v="2"/>
    <m/>
    <m/>
    <m/>
    <m/>
    <m/>
    <m/>
  </r>
  <r>
    <x v="0"/>
    <x v="13"/>
    <x v="1"/>
    <s v="Webb"/>
    <x v="3"/>
    <x v="1"/>
    <x v="1"/>
    <x v="1"/>
    <x v="0"/>
    <x v="2"/>
    <x v="0"/>
    <x v="2"/>
    <x v="0"/>
    <x v="0"/>
    <x v="2"/>
    <x v="0"/>
    <x v="1"/>
    <x v="5"/>
    <x v="0"/>
    <x v="0"/>
    <x v="2"/>
    <x v="0"/>
    <x v="0"/>
    <x v="0"/>
    <x v="0"/>
    <x v="2"/>
    <x v="2"/>
    <x v="2"/>
    <x v="2"/>
    <x v="3"/>
    <x v="1"/>
    <x v="2"/>
    <x v="2"/>
    <x v="2"/>
    <m/>
    <m/>
    <m/>
    <m/>
    <m/>
    <m/>
  </r>
  <r>
    <x v="0"/>
    <x v="136"/>
    <x v="1"/>
    <s v="Webb"/>
    <x v="3"/>
    <x v="1"/>
    <x v="0"/>
    <x v="2"/>
    <x v="0"/>
    <x v="0"/>
    <x v="0"/>
    <x v="1"/>
    <x v="0"/>
    <x v="0"/>
    <x v="1"/>
    <x v="0"/>
    <x v="1"/>
    <x v="2"/>
    <x v="0"/>
    <x v="0"/>
    <x v="1"/>
    <x v="0"/>
    <x v="0"/>
    <x v="0"/>
    <x v="0"/>
    <x v="1"/>
    <x v="1"/>
    <x v="1"/>
    <x v="2"/>
    <x v="3"/>
    <x v="1"/>
    <x v="2"/>
    <x v="2"/>
    <x v="2"/>
    <m/>
    <m/>
    <m/>
    <m/>
    <m/>
    <m/>
  </r>
  <r>
    <x v="0"/>
    <x v="116"/>
    <x v="1"/>
    <s v="Webb"/>
    <x v="3"/>
    <x v="1"/>
    <x v="1"/>
    <x v="3"/>
    <x v="0"/>
    <x v="0"/>
    <x v="0"/>
    <x v="3"/>
    <x v="0"/>
    <x v="0"/>
    <x v="3"/>
    <x v="0"/>
    <x v="1"/>
    <x v="3"/>
    <x v="0"/>
    <x v="0"/>
    <x v="2"/>
    <x v="0"/>
    <x v="0"/>
    <x v="0"/>
    <x v="0"/>
    <x v="2"/>
    <x v="4"/>
    <x v="1"/>
    <x v="2"/>
    <x v="3"/>
    <x v="1"/>
    <x v="2"/>
    <x v="2"/>
    <x v="2"/>
    <m/>
    <m/>
    <m/>
    <m/>
    <m/>
    <m/>
  </r>
  <r>
    <x v="0"/>
    <x v="117"/>
    <x v="1"/>
    <s v="Webb"/>
    <x v="3"/>
    <x v="1"/>
    <x v="0"/>
    <x v="2"/>
    <x v="0"/>
    <x v="0"/>
    <x v="0"/>
    <x v="1"/>
    <x v="0"/>
    <x v="0"/>
    <x v="1"/>
    <x v="0"/>
    <x v="1"/>
    <x v="2"/>
    <x v="0"/>
    <x v="0"/>
    <x v="1"/>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71"/>
    <x v="1"/>
    <s v="Webb"/>
    <x v="3"/>
    <x v="1"/>
    <x v="0"/>
    <x v="3"/>
    <x v="0"/>
    <x v="1"/>
    <x v="0"/>
    <x v="2"/>
    <x v="0"/>
    <x v="0"/>
    <x v="2"/>
    <x v="0"/>
    <x v="1"/>
    <x v="1"/>
    <x v="0"/>
    <x v="0"/>
    <x v="1"/>
    <x v="0"/>
    <x v="0"/>
    <x v="0"/>
    <x v="0"/>
    <x v="2"/>
    <x v="2"/>
    <x v="2"/>
    <x v="2"/>
    <x v="3"/>
    <x v="1"/>
    <x v="2"/>
    <x v="2"/>
    <x v="2"/>
    <m/>
    <m/>
    <m/>
    <m/>
    <m/>
    <m/>
  </r>
  <r>
    <x v="0"/>
    <x v="18"/>
    <x v="1"/>
    <s v="Webb"/>
    <x v="3"/>
    <x v="1"/>
    <x v="0"/>
    <x v="2"/>
    <x v="0"/>
    <x v="2"/>
    <x v="0"/>
    <x v="1"/>
    <x v="0"/>
    <x v="0"/>
    <x v="1"/>
    <x v="0"/>
    <x v="1"/>
    <x v="1"/>
    <x v="0"/>
    <x v="0"/>
    <x v="1"/>
    <x v="0"/>
    <x v="0"/>
    <x v="0"/>
    <x v="0"/>
    <x v="1"/>
    <x v="1"/>
    <x v="2"/>
    <x v="2"/>
    <x v="3"/>
    <x v="1"/>
    <x v="2"/>
    <x v="2"/>
    <x v="2"/>
    <m/>
    <m/>
    <m/>
    <m/>
    <m/>
    <m/>
  </r>
  <r>
    <x v="0"/>
    <x v="108"/>
    <x v="1"/>
    <s v="Webb"/>
    <x v="3"/>
    <x v="1"/>
    <x v="0"/>
    <x v="5"/>
    <x v="0"/>
    <x v="1"/>
    <x v="0"/>
    <x v="3"/>
    <x v="0"/>
    <x v="0"/>
    <x v="3"/>
    <x v="0"/>
    <x v="2"/>
    <x v="3"/>
    <x v="0"/>
    <x v="0"/>
    <x v="1"/>
    <x v="0"/>
    <x v="0"/>
    <x v="0"/>
    <x v="0"/>
    <x v="2"/>
    <x v="4"/>
    <x v="2"/>
    <x v="2"/>
    <x v="3"/>
    <x v="1"/>
    <x v="2"/>
    <x v="2"/>
    <x v="2"/>
    <m/>
    <m/>
    <m/>
    <m/>
    <m/>
    <m/>
  </r>
  <r>
    <x v="0"/>
    <x v="73"/>
    <x v="1"/>
    <s v="Webb"/>
    <x v="3"/>
    <x v="1"/>
    <x v="1"/>
    <x v="1"/>
    <x v="0"/>
    <x v="0"/>
    <x v="0"/>
    <x v="1"/>
    <x v="0"/>
    <x v="0"/>
    <x v="1"/>
    <x v="0"/>
    <x v="1"/>
    <x v="1"/>
    <x v="0"/>
    <x v="0"/>
    <x v="1"/>
    <x v="0"/>
    <x v="0"/>
    <x v="0"/>
    <x v="0"/>
    <x v="2"/>
    <x v="1"/>
    <x v="1"/>
    <x v="2"/>
    <x v="3"/>
    <x v="1"/>
    <x v="2"/>
    <x v="2"/>
    <x v="2"/>
    <m/>
    <m/>
    <m/>
    <m/>
    <m/>
    <m/>
  </r>
  <r>
    <x v="0"/>
    <x v="11"/>
    <x v="1"/>
    <s v="Webb"/>
    <x v="3"/>
    <x v="1"/>
    <x v="1"/>
    <x v="2"/>
    <x v="0"/>
    <x v="2"/>
    <x v="0"/>
    <x v="1"/>
    <x v="0"/>
    <x v="0"/>
    <x v="1"/>
    <x v="0"/>
    <x v="1"/>
    <x v="1"/>
    <x v="0"/>
    <x v="0"/>
    <x v="1"/>
    <x v="0"/>
    <x v="0"/>
    <x v="0"/>
    <x v="0"/>
    <x v="2"/>
    <x v="1"/>
    <x v="2"/>
    <x v="2"/>
    <x v="3"/>
    <x v="1"/>
    <x v="2"/>
    <x v="2"/>
    <x v="2"/>
    <m/>
    <m/>
    <m/>
    <m/>
    <m/>
    <m/>
  </r>
  <r>
    <x v="0"/>
    <x v="11"/>
    <x v="1"/>
    <s v="Webb"/>
    <x v="3"/>
    <x v="1"/>
    <x v="0"/>
    <x v="1"/>
    <x v="0"/>
    <x v="2"/>
    <x v="0"/>
    <x v="1"/>
    <x v="0"/>
    <x v="0"/>
    <x v="1"/>
    <x v="0"/>
    <x v="1"/>
    <x v="1"/>
    <x v="0"/>
    <x v="0"/>
    <x v="1"/>
    <x v="0"/>
    <x v="0"/>
    <x v="0"/>
    <x v="0"/>
    <x v="2"/>
    <x v="1"/>
    <x v="2"/>
    <x v="2"/>
    <x v="3"/>
    <x v="1"/>
    <x v="2"/>
    <x v="2"/>
    <x v="2"/>
    <m/>
    <m/>
    <m/>
    <m/>
    <m/>
    <m/>
  </r>
  <r>
    <x v="0"/>
    <x v="133"/>
    <x v="1"/>
    <s v="Webb"/>
    <x v="3"/>
    <x v="1"/>
    <x v="1"/>
    <x v="2"/>
    <x v="0"/>
    <x v="0"/>
    <x v="0"/>
    <x v="1"/>
    <x v="0"/>
    <x v="0"/>
    <x v="1"/>
    <x v="0"/>
    <x v="1"/>
    <x v="1"/>
    <x v="0"/>
    <x v="0"/>
    <x v="1"/>
    <x v="0"/>
    <x v="0"/>
    <x v="0"/>
    <x v="0"/>
    <x v="1"/>
    <x v="1"/>
    <x v="1"/>
    <x v="2"/>
    <x v="3"/>
    <x v="1"/>
    <x v="2"/>
    <x v="2"/>
    <x v="2"/>
    <m/>
    <m/>
    <m/>
    <m/>
    <m/>
    <m/>
  </r>
  <r>
    <x v="0"/>
    <x v="53"/>
    <x v="1"/>
    <s v="Webb"/>
    <x v="3"/>
    <x v="1"/>
    <x v="0"/>
    <x v="1"/>
    <x v="0"/>
    <x v="2"/>
    <x v="0"/>
    <x v="2"/>
    <x v="0"/>
    <x v="0"/>
    <x v="2"/>
    <x v="0"/>
    <x v="1"/>
    <x v="3"/>
    <x v="0"/>
    <x v="0"/>
    <x v="1"/>
    <x v="0"/>
    <x v="0"/>
    <x v="0"/>
    <x v="0"/>
    <x v="1"/>
    <x v="2"/>
    <x v="2"/>
    <x v="2"/>
    <x v="3"/>
    <x v="1"/>
    <x v="2"/>
    <x v="2"/>
    <x v="2"/>
    <m/>
    <m/>
    <m/>
    <m/>
    <m/>
    <m/>
  </r>
  <r>
    <x v="0"/>
    <x v="45"/>
    <x v="0"/>
    <s v="Webb"/>
    <x v="3"/>
    <x v="1"/>
    <x v="1"/>
    <x v="2"/>
    <x v="0"/>
    <x v="0"/>
    <x v="0"/>
    <x v="1"/>
    <x v="0"/>
    <x v="0"/>
    <x v="1"/>
    <x v="0"/>
    <x v="1"/>
    <x v="1"/>
    <x v="0"/>
    <x v="0"/>
    <x v="1"/>
    <x v="0"/>
    <x v="0"/>
    <x v="0"/>
    <x v="0"/>
    <x v="1"/>
    <x v="1"/>
    <x v="1"/>
    <x v="2"/>
    <x v="3"/>
    <x v="1"/>
    <x v="2"/>
    <x v="2"/>
    <x v="2"/>
    <m/>
    <m/>
    <m/>
    <m/>
    <m/>
    <m/>
  </r>
  <r>
    <x v="0"/>
    <x v="53"/>
    <x v="1"/>
    <s v="Webb"/>
    <x v="3"/>
    <x v="1"/>
    <x v="1"/>
    <x v="1"/>
    <x v="0"/>
    <x v="2"/>
    <x v="0"/>
    <x v="1"/>
    <x v="0"/>
    <x v="0"/>
    <x v="2"/>
    <x v="0"/>
    <x v="1"/>
    <x v="3"/>
    <x v="0"/>
    <x v="0"/>
    <x v="1"/>
    <x v="0"/>
    <x v="0"/>
    <x v="0"/>
    <x v="0"/>
    <x v="2"/>
    <x v="2"/>
    <x v="2"/>
    <x v="2"/>
    <x v="3"/>
    <x v="1"/>
    <x v="2"/>
    <x v="2"/>
    <x v="2"/>
    <m/>
    <m/>
    <m/>
    <m/>
    <m/>
    <m/>
  </r>
  <r>
    <x v="0"/>
    <x v="80"/>
    <x v="1"/>
    <s v="Webb"/>
    <x v="3"/>
    <x v="1"/>
    <x v="1"/>
    <x v="2"/>
    <x v="0"/>
    <x v="2"/>
    <x v="0"/>
    <x v="1"/>
    <x v="0"/>
    <x v="0"/>
    <x v="1"/>
    <x v="0"/>
    <x v="1"/>
    <x v="1"/>
    <x v="0"/>
    <x v="0"/>
    <x v="1"/>
    <x v="0"/>
    <x v="0"/>
    <x v="0"/>
    <x v="0"/>
    <x v="1"/>
    <x v="1"/>
    <x v="2"/>
    <x v="2"/>
    <x v="3"/>
    <x v="1"/>
    <x v="2"/>
    <x v="2"/>
    <x v="2"/>
    <m/>
    <m/>
    <m/>
    <m/>
    <m/>
    <m/>
  </r>
  <r>
    <x v="0"/>
    <x v="110"/>
    <x v="1"/>
    <s v="Webb"/>
    <x v="3"/>
    <x v="1"/>
    <x v="1"/>
    <x v="2"/>
    <x v="0"/>
    <x v="1"/>
    <x v="0"/>
    <x v="1"/>
    <x v="0"/>
    <x v="0"/>
    <x v="1"/>
    <x v="0"/>
    <x v="1"/>
    <x v="1"/>
    <x v="0"/>
    <x v="0"/>
    <x v="1"/>
    <x v="0"/>
    <x v="0"/>
    <x v="0"/>
    <x v="0"/>
    <x v="1"/>
    <x v="1"/>
    <x v="2"/>
    <x v="2"/>
    <x v="3"/>
    <x v="1"/>
    <x v="2"/>
    <x v="2"/>
    <x v="2"/>
    <m/>
    <m/>
    <m/>
    <m/>
    <m/>
    <m/>
  </r>
  <r>
    <x v="0"/>
    <x v="68"/>
    <x v="1"/>
    <s v="Webb"/>
    <x v="3"/>
    <x v="1"/>
    <x v="1"/>
    <x v="2"/>
    <x v="0"/>
    <x v="2"/>
    <x v="0"/>
    <x v="1"/>
    <x v="0"/>
    <x v="0"/>
    <x v="1"/>
    <x v="0"/>
    <x v="1"/>
    <x v="1"/>
    <x v="0"/>
    <x v="0"/>
    <x v="1"/>
    <x v="0"/>
    <x v="0"/>
    <x v="0"/>
    <x v="0"/>
    <x v="1"/>
    <x v="1"/>
    <x v="2"/>
    <x v="2"/>
    <x v="3"/>
    <x v="1"/>
    <x v="2"/>
    <x v="2"/>
    <x v="2"/>
    <m/>
    <m/>
    <m/>
    <m/>
    <m/>
    <m/>
  </r>
  <r>
    <x v="0"/>
    <x v="105"/>
    <x v="1"/>
    <s v="Webb"/>
    <x v="3"/>
    <x v="1"/>
    <x v="0"/>
    <x v="5"/>
    <x v="0"/>
    <x v="0"/>
    <x v="0"/>
    <x v="3"/>
    <x v="0"/>
    <x v="0"/>
    <x v="3"/>
    <x v="0"/>
    <x v="2"/>
    <x v="3"/>
    <x v="0"/>
    <x v="0"/>
    <x v="2"/>
    <x v="0"/>
    <x v="0"/>
    <x v="0"/>
    <x v="0"/>
    <x v="2"/>
    <x v="2"/>
    <x v="1"/>
    <x v="2"/>
    <x v="3"/>
    <x v="1"/>
    <x v="2"/>
    <x v="2"/>
    <x v="2"/>
    <m/>
    <m/>
    <m/>
    <m/>
    <m/>
    <m/>
  </r>
  <r>
    <x v="0"/>
    <x v="136"/>
    <x v="1"/>
    <s v="Webb"/>
    <x v="3"/>
    <x v="1"/>
    <x v="0"/>
    <x v="1"/>
    <x v="0"/>
    <x v="0"/>
    <x v="0"/>
    <x v="1"/>
    <x v="0"/>
    <x v="0"/>
    <x v="1"/>
    <x v="0"/>
    <x v="1"/>
    <x v="3"/>
    <x v="0"/>
    <x v="0"/>
    <x v="1"/>
    <x v="0"/>
    <x v="0"/>
    <x v="0"/>
    <x v="0"/>
    <x v="1"/>
    <x v="1"/>
    <x v="1"/>
    <x v="2"/>
    <x v="3"/>
    <x v="1"/>
    <x v="2"/>
    <x v="2"/>
    <x v="2"/>
    <m/>
    <m/>
    <m/>
    <m/>
    <m/>
    <m/>
  </r>
  <r>
    <x v="0"/>
    <x v="140"/>
    <x v="1"/>
    <s v="Webb"/>
    <x v="3"/>
    <x v="1"/>
    <x v="0"/>
    <x v="2"/>
    <x v="0"/>
    <x v="2"/>
    <x v="0"/>
    <x v="1"/>
    <x v="0"/>
    <x v="0"/>
    <x v="1"/>
    <x v="0"/>
    <x v="1"/>
    <x v="1"/>
    <x v="0"/>
    <x v="0"/>
    <x v="1"/>
    <x v="0"/>
    <x v="0"/>
    <x v="0"/>
    <x v="0"/>
    <x v="1"/>
    <x v="1"/>
    <x v="2"/>
    <x v="2"/>
    <x v="3"/>
    <x v="1"/>
    <x v="2"/>
    <x v="2"/>
    <x v="2"/>
    <m/>
    <m/>
    <m/>
    <m/>
    <m/>
    <m/>
  </r>
  <r>
    <x v="0"/>
    <x v="105"/>
    <x v="1"/>
    <s v="Webb"/>
    <x v="3"/>
    <x v="1"/>
    <x v="1"/>
    <x v="3"/>
    <x v="0"/>
    <x v="0"/>
    <x v="0"/>
    <x v="4"/>
    <x v="0"/>
    <x v="0"/>
    <x v="4"/>
    <x v="0"/>
    <x v="5"/>
    <x v="5"/>
    <x v="0"/>
    <x v="0"/>
    <x v="2"/>
    <x v="0"/>
    <x v="0"/>
    <x v="0"/>
    <x v="0"/>
    <x v="3"/>
    <x v="5"/>
    <x v="1"/>
    <x v="2"/>
    <x v="3"/>
    <x v="1"/>
    <x v="2"/>
    <x v="2"/>
    <x v="2"/>
    <m/>
    <m/>
    <m/>
    <m/>
    <m/>
    <m/>
  </r>
  <r>
    <x v="0"/>
    <x v="113"/>
    <x v="1"/>
    <s v="Webb"/>
    <x v="3"/>
    <x v="1"/>
    <x v="1"/>
    <x v="3"/>
    <x v="0"/>
    <x v="5"/>
    <x v="0"/>
    <x v="4"/>
    <x v="0"/>
    <x v="0"/>
    <x v="4"/>
    <x v="0"/>
    <x v="2"/>
    <x v="5"/>
    <x v="0"/>
    <x v="0"/>
    <x v="5"/>
    <x v="0"/>
    <x v="0"/>
    <x v="0"/>
    <x v="0"/>
    <x v="5"/>
    <x v="5"/>
    <x v="2"/>
    <x v="2"/>
    <x v="3"/>
    <x v="1"/>
    <x v="2"/>
    <x v="2"/>
    <x v="2"/>
    <m/>
    <m/>
    <m/>
    <m/>
    <m/>
    <m/>
  </r>
  <r>
    <x v="0"/>
    <x v="16"/>
    <x v="1"/>
    <s v="Webb"/>
    <x v="3"/>
    <x v="1"/>
    <x v="1"/>
    <x v="2"/>
    <x v="0"/>
    <x v="2"/>
    <x v="0"/>
    <x v="1"/>
    <x v="0"/>
    <x v="0"/>
    <x v="1"/>
    <x v="0"/>
    <x v="1"/>
    <x v="1"/>
    <x v="0"/>
    <x v="0"/>
    <x v="1"/>
    <x v="0"/>
    <x v="0"/>
    <x v="0"/>
    <x v="0"/>
    <x v="1"/>
    <x v="1"/>
    <x v="2"/>
    <x v="2"/>
    <x v="3"/>
    <x v="1"/>
    <x v="2"/>
    <x v="2"/>
    <x v="2"/>
    <m/>
    <m/>
    <m/>
    <m/>
    <m/>
    <m/>
  </r>
  <r>
    <x v="0"/>
    <x v="125"/>
    <x v="1"/>
    <s v="Webb"/>
    <x v="3"/>
    <x v="1"/>
    <x v="1"/>
    <x v="2"/>
    <x v="0"/>
    <x v="1"/>
    <x v="0"/>
    <x v="1"/>
    <x v="0"/>
    <x v="0"/>
    <x v="1"/>
    <x v="0"/>
    <x v="1"/>
    <x v="1"/>
    <x v="0"/>
    <x v="0"/>
    <x v="1"/>
    <x v="0"/>
    <x v="0"/>
    <x v="0"/>
    <x v="0"/>
    <x v="1"/>
    <x v="1"/>
    <x v="2"/>
    <x v="2"/>
    <x v="3"/>
    <x v="1"/>
    <x v="2"/>
    <x v="2"/>
    <x v="2"/>
    <m/>
    <m/>
    <m/>
    <m/>
    <m/>
    <m/>
  </r>
  <r>
    <x v="0"/>
    <x v="117"/>
    <x v="1"/>
    <s v="Webb"/>
    <x v="3"/>
    <x v="1"/>
    <x v="1"/>
    <x v="1"/>
    <x v="0"/>
    <x v="1"/>
    <x v="0"/>
    <x v="2"/>
    <x v="0"/>
    <x v="0"/>
    <x v="2"/>
    <x v="0"/>
    <x v="2"/>
    <x v="2"/>
    <x v="0"/>
    <x v="0"/>
    <x v="2"/>
    <x v="0"/>
    <x v="0"/>
    <x v="0"/>
    <x v="0"/>
    <x v="2"/>
    <x v="2"/>
    <x v="2"/>
    <x v="2"/>
    <x v="3"/>
    <x v="1"/>
    <x v="2"/>
    <x v="2"/>
    <x v="2"/>
    <m/>
    <m/>
    <m/>
    <m/>
    <m/>
    <m/>
  </r>
  <r>
    <x v="0"/>
    <x v="109"/>
    <x v="1"/>
    <s v="Webb"/>
    <x v="3"/>
    <x v="1"/>
    <x v="0"/>
    <x v="1"/>
    <x v="0"/>
    <x v="0"/>
    <x v="0"/>
    <x v="2"/>
    <x v="0"/>
    <x v="0"/>
    <x v="1"/>
    <x v="0"/>
    <x v="1"/>
    <x v="1"/>
    <x v="0"/>
    <x v="0"/>
    <x v="1"/>
    <x v="0"/>
    <x v="0"/>
    <x v="0"/>
    <x v="0"/>
    <x v="1"/>
    <x v="1"/>
    <x v="1"/>
    <x v="2"/>
    <x v="3"/>
    <x v="1"/>
    <x v="2"/>
    <x v="2"/>
    <x v="2"/>
    <m/>
    <m/>
    <m/>
    <m/>
    <m/>
    <m/>
  </r>
  <r>
    <x v="0"/>
    <x v="117"/>
    <x v="1"/>
    <s v="Webb"/>
    <x v="3"/>
    <x v="1"/>
    <x v="0"/>
    <x v="1"/>
    <x v="0"/>
    <x v="0"/>
    <x v="0"/>
    <x v="1"/>
    <x v="0"/>
    <x v="0"/>
    <x v="1"/>
    <x v="0"/>
    <x v="1"/>
    <x v="1"/>
    <x v="0"/>
    <x v="0"/>
    <x v="3"/>
    <x v="0"/>
    <x v="0"/>
    <x v="0"/>
    <x v="0"/>
    <x v="1"/>
    <x v="1"/>
    <x v="1"/>
    <x v="2"/>
    <x v="3"/>
    <x v="1"/>
    <x v="2"/>
    <x v="2"/>
    <x v="2"/>
    <m/>
    <m/>
    <m/>
    <m/>
    <m/>
    <m/>
  </r>
  <r>
    <x v="0"/>
    <x v="122"/>
    <x v="1"/>
    <s v="Webb"/>
    <x v="3"/>
    <x v="1"/>
    <x v="0"/>
    <x v="2"/>
    <x v="0"/>
    <x v="2"/>
    <x v="0"/>
    <x v="2"/>
    <x v="0"/>
    <x v="0"/>
    <x v="1"/>
    <x v="0"/>
    <x v="1"/>
    <x v="1"/>
    <x v="0"/>
    <x v="0"/>
    <x v="1"/>
    <x v="0"/>
    <x v="0"/>
    <x v="0"/>
    <x v="0"/>
    <x v="1"/>
    <x v="1"/>
    <x v="2"/>
    <x v="2"/>
    <x v="3"/>
    <x v="1"/>
    <x v="2"/>
    <x v="2"/>
    <x v="2"/>
    <m/>
    <m/>
    <m/>
    <m/>
    <m/>
    <m/>
  </r>
  <r>
    <x v="0"/>
    <x v="136"/>
    <x v="1"/>
    <s v="Webb"/>
    <x v="3"/>
    <x v="1"/>
    <x v="1"/>
    <x v="2"/>
    <x v="0"/>
    <x v="2"/>
    <x v="0"/>
    <x v="1"/>
    <x v="0"/>
    <x v="0"/>
    <x v="1"/>
    <x v="0"/>
    <x v="1"/>
    <x v="2"/>
    <x v="0"/>
    <x v="0"/>
    <x v="1"/>
    <x v="0"/>
    <x v="0"/>
    <x v="0"/>
    <x v="0"/>
    <x v="1"/>
    <x v="1"/>
    <x v="2"/>
    <x v="2"/>
    <x v="3"/>
    <x v="1"/>
    <x v="2"/>
    <x v="2"/>
    <x v="2"/>
    <m/>
    <m/>
    <m/>
    <m/>
    <m/>
    <m/>
  </r>
  <r>
    <x v="0"/>
    <x v="136"/>
    <x v="1"/>
    <s v="Webb"/>
    <x v="3"/>
    <x v="1"/>
    <x v="1"/>
    <x v="2"/>
    <x v="0"/>
    <x v="5"/>
    <x v="0"/>
    <x v="2"/>
    <x v="0"/>
    <x v="0"/>
    <x v="1"/>
    <x v="0"/>
    <x v="1"/>
    <x v="2"/>
    <x v="0"/>
    <x v="0"/>
    <x v="1"/>
    <x v="0"/>
    <x v="0"/>
    <x v="0"/>
    <x v="0"/>
    <x v="1"/>
    <x v="1"/>
    <x v="2"/>
    <x v="2"/>
    <x v="3"/>
    <x v="1"/>
    <x v="2"/>
    <x v="2"/>
    <x v="2"/>
    <m/>
    <m/>
    <m/>
    <m/>
    <m/>
    <m/>
  </r>
  <r>
    <x v="0"/>
    <x v="46"/>
    <x v="0"/>
    <s v="Webb"/>
    <x v="3"/>
    <x v="1"/>
    <x v="1"/>
    <x v="1"/>
    <x v="0"/>
    <x v="1"/>
    <x v="0"/>
    <x v="2"/>
    <x v="0"/>
    <x v="0"/>
    <x v="2"/>
    <x v="0"/>
    <x v="1"/>
    <x v="2"/>
    <x v="0"/>
    <x v="0"/>
    <x v="2"/>
    <x v="0"/>
    <x v="0"/>
    <x v="0"/>
    <x v="0"/>
    <x v="2"/>
    <x v="2"/>
    <x v="2"/>
    <x v="2"/>
    <x v="3"/>
    <x v="1"/>
    <x v="2"/>
    <x v="2"/>
    <x v="2"/>
    <m/>
    <m/>
    <m/>
    <m/>
    <m/>
    <m/>
  </r>
  <r>
    <x v="0"/>
    <x v="105"/>
    <x v="1"/>
    <s v="Webb"/>
    <x v="3"/>
    <x v="1"/>
    <x v="1"/>
    <x v="2"/>
    <x v="0"/>
    <x v="2"/>
    <x v="0"/>
    <x v="1"/>
    <x v="0"/>
    <x v="0"/>
    <x v="1"/>
    <x v="0"/>
    <x v="1"/>
    <x v="1"/>
    <x v="0"/>
    <x v="0"/>
    <x v="1"/>
    <x v="0"/>
    <x v="0"/>
    <x v="0"/>
    <x v="0"/>
    <x v="1"/>
    <x v="1"/>
    <x v="2"/>
    <x v="2"/>
    <x v="3"/>
    <x v="1"/>
    <x v="2"/>
    <x v="2"/>
    <x v="2"/>
    <m/>
    <m/>
    <m/>
    <m/>
    <m/>
    <m/>
  </r>
  <r>
    <x v="0"/>
    <x v="136"/>
    <x v="1"/>
    <s v="Webb"/>
    <x v="3"/>
    <x v="1"/>
    <x v="0"/>
    <x v="1"/>
    <x v="0"/>
    <x v="0"/>
    <x v="0"/>
    <x v="1"/>
    <x v="0"/>
    <x v="0"/>
    <x v="1"/>
    <x v="0"/>
    <x v="1"/>
    <x v="2"/>
    <x v="0"/>
    <x v="0"/>
    <x v="1"/>
    <x v="0"/>
    <x v="0"/>
    <x v="0"/>
    <x v="0"/>
    <x v="1"/>
    <x v="1"/>
    <x v="1"/>
    <x v="2"/>
    <x v="3"/>
    <x v="1"/>
    <x v="2"/>
    <x v="2"/>
    <x v="2"/>
    <m/>
    <m/>
    <m/>
    <m/>
    <m/>
    <m/>
  </r>
  <r>
    <x v="0"/>
    <x v="1"/>
    <x v="1"/>
    <s v="Webb"/>
    <x v="3"/>
    <x v="1"/>
    <x v="0"/>
    <x v="1"/>
    <x v="0"/>
    <x v="0"/>
    <x v="0"/>
    <x v="2"/>
    <x v="0"/>
    <x v="0"/>
    <x v="2"/>
    <x v="0"/>
    <x v="1"/>
    <x v="2"/>
    <x v="0"/>
    <x v="0"/>
    <x v="2"/>
    <x v="0"/>
    <x v="0"/>
    <x v="0"/>
    <x v="0"/>
    <x v="2"/>
    <x v="1"/>
    <x v="1"/>
    <x v="2"/>
    <x v="3"/>
    <x v="1"/>
    <x v="2"/>
    <x v="2"/>
    <x v="2"/>
    <m/>
    <m/>
    <m/>
    <m/>
    <m/>
    <m/>
  </r>
  <r>
    <x v="0"/>
    <x v="125"/>
    <x v="1"/>
    <s v="Webb"/>
    <x v="3"/>
    <x v="1"/>
    <x v="1"/>
    <x v="2"/>
    <x v="0"/>
    <x v="2"/>
    <x v="0"/>
    <x v="1"/>
    <x v="0"/>
    <x v="0"/>
    <x v="1"/>
    <x v="0"/>
    <x v="1"/>
    <x v="1"/>
    <x v="0"/>
    <x v="0"/>
    <x v="1"/>
    <x v="0"/>
    <x v="0"/>
    <x v="0"/>
    <x v="0"/>
    <x v="1"/>
    <x v="1"/>
    <x v="2"/>
    <x v="2"/>
    <x v="3"/>
    <x v="1"/>
    <x v="2"/>
    <x v="2"/>
    <x v="2"/>
    <m/>
    <m/>
    <m/>
    <m/>
    <m/>
    <m/>
  </r>
  <r>
    <x v="0"/>
    <x v="95"/>
    <x v="1"/>
    <s v="Webb"/>
    <x v="3"/>
    <x v="1"/>
    <x v="0"/>
    <x v="1"/>
    <x v="0"/>
    <x v="1"/>
    <x v="0"/>
    <x v="2"/>
    <x v="0"/>
    <x v="0"/>
    <x v="2"/>
    <x v="0"/>
    <x v="2"/>
    <x v="2"/>
    <x v="0"/>
    <x v="0"/>
    <x v="2"/>
    <x v="0"/>
    <x v="0"/>
    <x v="0"/>
    <x v="0"/>
    <x v="2"/>
    <x v="2"/>
    <x v="2"/>
    <x v="2"/>
    <x v="3"/>
    <x v="1"/>
    <x v="2"/>
    <x v="2"/>
    <x v="2"/>
    <m/>
    <m/>
    <m/>
    <m/>
    <m/>
    <m/>
  </r>
  <r>
    <x v="0"/>
    <x v="125"/>
    <x v="1"/>
    <s v="Webb"/>
    <x v="3"/>
    <x v="1"/>
    <x v="1"/>
    <x v="1"/>
    <x v="0"/>
    <x v="0"/>
    <x v="0"/>
    <x v="3"/>
    <x v="0"/>
    <x v="0"/>
    <x v="3"/>
    <x v="0"/>
    <x v="1"/>
    <x v="2"/>
    <x v="0"/>
    <x v="0"/>
    <x v="2"/>
    <x v="0"/>
    <x v="0"/>
    <x v="0"/>
    <x v="0"/>
    <x v="2"/>
    <x v="2"/>
    <x v="1"/>
    <x v="2"/>
    <x v="3"/>
    <x v="1"/>
    <x v="2"/>
    <x v="2"/>
    <x v="2"/>
    <m/>
    <m/>
    <m/>
    <m/>
    <m/>
    <m/>
  </r>
  <r>
    <x v="0"/>
    <x v="112"/>
    <x v="1"/>
    <s v="Webb"/>
    <x v="3"/>
    <x v="1"/>
    <x v="0"/>
    <x v="1"/>
    <x v="0"/>
    <x v="0"/>
    <x v="0"/>
    <x v="2"/>
    <x v="0"/>
    <x v="0"/>
    <x v="2"/>
    <x v="0"/>
    <x v="2"/>
    <x v="2"/>
    <x v="0"/>
    <x v="0"/>
    <x v="1"/>
    <x v="0"/>
    <x v="0"/>
    <x v="0"/>
    <x v="0"/>
    <x v="1"/>
    <x v="1"/>
    <x v="1"/>
    <x v="2"/>
    <x v="3"/>
    <x v="1"/>
    <x v="2"/>
    <x v="2"/>
    <x v="2"/>
    <m/>
    <m/>
    <m/>
    <m/>
    <m/>
    <m/>
  </r>
  <r>
    <x v="0"/>
    <x v="122"/>
    <x v="1"/>
    <s v="Webb"/>
    <x v="3"/>
    <x v="1"/>
    <x v="1"/>
    <x v="2"/>
    <x v="0"/>
    <x v="0"/>
    <x v="0"/>
    <x v="1"/>
    <x v="0"/>
    <x v="0"/>
    <x v="1"/>
    <x v="0"/>
    <x v="1"/>
    <x v="1"/>
    <x v="0"/>
    <x v="0"/>
    <x v="1"/>
    <x v="0"/>
    <x v="0"/>
    <x v="0"/>
    <x v="0"/>
    <x v="1"/>
    <x v="1"/>
    <x v="1"/>
    <x v="2"/>
    <x v="3"/>
    <x v="1"/>
    <x v="2"/>
    <x v="2"/>
    <x v="2"/>
    <m/>
    <m/>
    <m/>
    <m/>
    <m/>
    <m/>
  </r>
  <r>
    <x v="0"/>
    <x v="140"/>
    <x v="1"/>
    <s v="Webb"/>
    <x v="3"/>
    <x v="1"/>
    <x v="0"/>
    <x v="3"/>
    <x v="0"/>
    <x v="0"/>
    <x v="0"/>
    <x v="4"/>
    <x v="0"/>
    <x v="0"/>
    <x v="5"/>
    <x v="0"/>
    <x v="4"/>
    <x v="4"/>
    <x v="0"/>
    <x v="0"/>
    <x v="4"/>
    <x v="0"/>
    <x v="0"/>
    <x v="0"/>
    <x v="0"/>
    <x v="5"/>
    <x v="5"/>
    <x v="1"/>
    <x v="2"/>
    <x v="3"/>
    <x v="1"/>
    <x v="2"/>
    <x v="2"/>
    <x v="2"/>
    <m/>
    <m/>
    <m/>
    <m/>
    <m/>
    <m/>
  </r>
  <r>
    <x v="0"/>
    <x v="127"/>
    <x v="1"/>
    <s v="Webb"/>
    <x v="3"/>
    <x v="1"/>
    <x v="1"/>
    <x v="3"/>
    <x v="0"/>
    <x v="0"/>
    <x v="0"/>
    <x v="2"/>
    <x v="0"/>
    <x v="0"/>
    <x v="3"/>
    <x v="0"/>
    <x v="2"/>
    <x v="1"/>
    <x v="0"/>
    <x v="0"/>
    <x v="1"/>
    <x v="0"/>
    <x v="0"/>
    <x v="0"/>
    <x v="0"/>
    <x v="2"/>
    <x v="4"/>
    <x v="1"/>
    <x v="2"/>
    <x v="3"/>
    <x v="1"/>
    <x v="2"/>
    <x v="2"/>
    <x v="2"/>
    <m/>
    <m/>
    <m/>
    <m/>
    <m/>
    <m/>
  </r>
  <r>
    <x v="0"/>
    <x v="52"/>
    <x v="1"/>
    <s v="Webb"/>
    <x v="3"/>
    <x v="1"/>
    <x v="1"/>
    <x v="1"/>
    <x v="0"/>
    <x v="2"/>
    <x v="0"/>
    <x v="4"/>
    <x v="0"/>
    <x v="0"/>
    <x v="1"/>
    <x v="0"/>
    <x v="1"/>
    <x v="2"/>
    <x v="0"/>
    <x v="0"/>
    <x v="1"/>
    <x v="0"/>
    <x v="0"/>
    <x v="0"/>
    <x v="0"/>
    <x v="3"/>
    <x v="3"/>
    <x v="2"/>
    <x v="2"/>
    <x v="3"/>
    <x v="1"/>
    <x v="2"/>
    <x v="2"/>
    <x v="2"/>
    <m/>
    <m/>
    <m/>
    <m/>
    <m/>
    <m/>
  </r>
  <r>
    <x v="0"/>
    <x v="52"/>
    <x v="1"/>
    <s v="Webb"/>
    <x v="3"/>
    <x v="1"/>
    <x v="0"/>
    <x v="3"/>
    <x v="0"/>
    <x v="0"/>
    <x v="0"/>
    <x v="2"/>
    <x v="0"/>
    <x v="0"/>
    <x v="4"/>
    <x v="0"/>
    <x v="2"/>
    <x v="3"/>
    <x v="0"/>
    <x v="0"/>
    <x v="2"/>
    <x v="0"/>
    <x v="0"/>
    <x v="0"/>
    <x v="0"/>
    <x v="3"/>
    <x v="3"/>
    <x v="1"/>
    <x v="2"/>
    <x v="3"/>
    <x v="1"/>
    <x v="2"/>
    <x v="2"/>
    <x v="2"/>
    <m/>
    <m/>
    <m/>
    <m/>
    <m/>
    <m/>
  </r>
  <r>
    <x v="0"/>
    <x v="45"/>
    <x v="0"/>
    <s v="Webb"/>
    <x v="3"/>
    <x v="1"/>
    <x v="0"/>
    <x v="1"/>
    <x v="0"/>
    <x v="1"/>
    <x v="0"/>
    <x v="1"/>
    <x v="0"/>
    <x v="0"/>
    <x v="1"/>
    <x v="0"/>
    <x v="1"/>
    <x v="1"/>
    <x v="0"/>
    <x v="0"/>
    <x v="1"/>
    <x v="0"/>
    <x v="0"/>
    <x v="0"/>
    <x v="0"/>
    <x v="1"/>
    <x v="1"/>
    <x v="2"/>
    <x v="2"/>
    <x v="3"/>
    <x v="1"/>
    <x v="2"/>
    <x v="2"/>
    <x v="2"/>
    <m/>
    <m/>
    <m/>
    <m/>
    <m/>
    <m/>
  </r>
  <r>
    <x v="0"/>
    <x v="45"/>
    <x v="0"/>
    <s v="Webb"/>
    <x v="3"/>
    <x v="1"/>
    <x v="1"/>
    <x v="1"/>
    <x v="0"/>
    <x v="0"/>
    <x v="0"/>
    <x v="3"/>
    <x v="0"/>
    <x v="0"/>
    <x v="3"/>
    <x v="0"/>
    <x v="1"/>
    <x v="1"/>
    <x v="0"/>
    <x v="0"/>
    <x v="1"/>
    <x v="0"/>
    <x v="0"/>
    <x v="0"/>
    <x v="0"/>
    <x v="1"/>
    <x v="1"/>
    <x v="1"/>
    <x v="2"/>
    <x v="3"/>
    <x v="1"/>
    <x v="2"/>
    <x v="2"/>
    <x v="2"/>
    <m/>
    <m/>
    <m/>
    <m/>
    <m/>
    <m/>
  </r>
  <r>
    <x v="0"/>
    <x v="6"/>
    <x v="1"/>
    <s v="Webb"/>
    <x v="3"/>
    <x v="1"/>
    <x v="1"/>
    <x v="2"/>
    <x v="0"/>
    <x v="0"/>
    <x v="0"/>
    <x v="1"/>
    <x v="0"/>
    <x v="0"/>
    <x v="1"/>
    <x v="0"/>
    <x v="1"/>
    <x v="1"/>
    <x v="0"/>
    <x v="0"/>
    <x v="1"/>
    <x v="0"/>
    <x v="0"/>
    <x v="0"/>
    <x v="0"/>
    <x v="1"/>
    <x v="1"/>
    <x v="1"/>
    <x v="2"/>
    <x v="3"/>
    <x v="1"/>
    <x v="2"/>
    <x v="2"/>
    <x v="2"/>
    <m/>
    <m/>
    <m/>
    <m/>
    <m/>
    <m/>
  </r>
  <r>
    <x v="0"/>
    <x v="57"/>
    <x v="1"/>
    <s v="Webb"/>
    <x v="3"/>
    <x v="1"/>
    <x v="0"/>
    <x v="2"/>
    <x v="0"/>
    <x v="0"/>
    <x v="0"/>
    <x v="1"/>
    <x v="0"/>
    <x v="0"/>
    <x v="1"/>
    <x v="0"/>
    <x v="1"/>
    <x v="1"/>
    <x v="0"/>
    <x v="0"/>
    <x v="1"/>
    <x v="0"/>
    <x v="0"/>
    <x v="0"/>
    <x v="0"/>
    <x v="1"/>
    <x v="1"/>
    <x v="1"/>
    <x v="2"/>
    <x v="3"/>
    <x v="1"/>
    <x v="2"/>
    <x v="2"/>
    <x v="2"/>
    <m/>
    <m/>
    <m/>
    <m/>
    <m/>
    <m/>
  </r>
  <r>
    <x v="0"/>
    <x v="64"/>
    <x v="1"/>
    <s v="Webb"/>
    <x v="3"/>
    <x v="1"/>
    <x v="0"/>
    <x v="2"/>
    <x v="0"/>
    <x v="2"/>
    <x v="0"/>
    <x v="1"/>
    <x v="0"/>
    <x v="0"/>
    <x v="1"/>
    <x v="0"/>
    <x v="1"/>
    <x v="1"/>
    <x v="0"/>
    <x v="0"/>
    <x v="1"/>
    <x v="0"/>
    <x v="0"/>
    <x v="0"/>
    <x v="0"/>
    <x v="1"/>
    <x v="1"/>
    <x v="2"/>
    <x v="2"/>
    <x v="3"/>
    <x v="1"/>
    <x v="2"/>
    <x v="2"/>
    <x v="2"/>
    <m/>
    <m/>
    <m/>
    <m/>
    <m/>
    <m/>
  </r>
  <r>
    <x v="0"/>
    <x v="64"/>
    <x v="1"/>
    <s v="Webb"/>
    <x v="3"/>
    <x v="1"/>
    <x v="0"/>
    <x v="2"/>
    <x v="0"/>
    <x v="2"/>
    <x v="0"/>
    <x v="1"/>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95"/>
    <x v="1"/>
    <s v="Webb"/>
    <x v="3"/>
    <x v="1"/>
    <x v="1"/>
    <x v="3"/>
    <x v="0"/>
    <x v="0"/>
    <x v="0"/>
    <x v="3"/>
    <x v="0"/>
    <x v="0"/>
    <x v="3"/>
    <x v="0"/>
    <x v="2"/>
    <x v="3"/>
    <x v="0"/>
    <x v="0"/>
    <x v="2"/>
    <x v="0"/>
    <x v="0"/>
    <x v="0"/>
    <x v="0"/>
    <x v="2"/>
    <x v="2"/>
    <x v="1"/>
    <x v="2"/>
    <x v="3"/>
    <x v="1"/>
    <x v="2"/>
    <x v="2"/>
    <x v="2"/>
    <m/>
    <m/>
    <m/>
    <m/>
    <m/>
    <m/>
  </r>
  <r>
    <x v="0"/>
    <x v="127"/>
    <x v="1"/>
    <s v="Webb"/>
    <x v="3"/>
    <x v="1"/>
    <x v="0"/>
    <x v="3"/>
    <x v="0"/>
    <x v="0"/>
    <x v="0"/>
    <x v="2"/>
    <x v="0"/>
    <x v="0"/>
    <x v="2"/>
    <x v="0"/>
    <x v="2"/>
    <x v="2"/>
    <x v="0"/>
    <x v="0"/>
    <x v="1"/>
    <x v="0"/>
    <x v="0"/>
    <x v="0"/>
    <x v="0"/>
    <x v="2"/>
    <x v="2"/>
    <x v="1"/>
    <x v="2"/>
    <x v="3"/>
    <x v="1"/>
    <x v="2"/>
    <x v="2"/>
    <x v="2"/>
    <m/>
    <m/>
    <m/>
    <m/>
    <m/>
    <m/>
  </r>
  <r>
    <x v="0"/>
    <x v="74"/>
    <x v="1"/>
    <s v="Webb"/>
    <x v="3"/>
    <x v="1"/>
    <x v="0"/>
    <x v="3"/>
    <x v="0"/>
    <x v="2"/>
    <x v="0"/>
    <x v="2"/>
    <x v="0"/>
    <x v="0"/>
    <x v="1"/>
    <x v="0"/>
    <x v="2"/>
    <x v="2"/>
    <x v="0"/>
    <x v="0"/>
    <x v="1"/>
    <x v="0"/>
    <x v="0"/>
    <x v="0"/>
    <x v="0"/>
    <x v="2"/>
    <x v="2"/>
    <x v="2"/>
    <x v="2"/>
    <x v="3"/>
    <x v="1"/>
    <x v="2"/>
    <x v="2"/>
    <x v="2"/>
    <m/>
    <m/>
    <m/>
    <m/>
    <m/>
    <m/>
  </r>
  <r>
    <x v="0"/>
    <x v="81"/>
    <x v="1"/>
    <s v="Webb"/>
    <x v="3"/>
    <x v="1"/>
    <x v="1"/>
    <x v="2"/>
    <x v="0"/>
    <x v="2"/>
    <x v="0"/>
    <x v="1"/>
    <x v="0"/>
    <x v="0"/>
    <x v="1"/>
    <x v="0"/>
    <x v="1"/>
    <x v="1"/>
    <x v="0"/>
    <x v="0"/>
    <x v="1"/>
    <x v="0"/>
    <x v="0"/>
    <x v="0"/>
    <x v="0"/>
    <x v="1"/>
    <x v="1"/>
    <x v="2"/>
    <x v="2"/>
    <x v="3"/>
    <x v="1"/>
    <x v="2"/>
    <x v="2"/>
    <x v="2"/>
    <m/>
    <m/>
    <m/>
    <m/>
    <m/>
    <m/>
  </r>
  <r>
    <x v="0"/>
    <x v="103"/>
    <x v="1"/>
    <s v="Webb"/>
    <x v="3"/>
    <x v="1"/>
    <x v="1"/>
    <x v="1"/>
    <x v="0"/>
    <x v="2"/>
    <x v="0"/>
    <x v="1"/>
    <x v="0"/>
    <x v="0"/>
    <x v="2"/>
    <x v="0"/>
    <x v="2"/>
    <x v="2"/>
    <x v="0"/>
    <x v="0"/>
    <x v="2"/>
    <x v="0"/>
    <x v="0"/>
    <x v="0"/>
    <x v="0"/>
    <x v="1"/>
    <x v="1"/>
    <x v="2"/>
    <x v="2"/>
    <x v="3"/>
    <x v="1"/>
    <x v="2"/>
    <x v="2"/>
    <x v="2"/>
    <m/>
    <m/>
    <m/>
    <m/>
    <m/>
    <m/>
  </r>
  <r>
    <x v="0"/>
    <x v="1"/>
    <x v="1"/>
    <s v="Webb"/>
    <x v="3"/>
    <x v="1"/>
    <x v="0"/>
    <x v="1"/>
    <x v="0"/>
    <x v="0"/>
    <x v="0"/>
    <x v="1"/>
    <x v="0"/>
    <x v="0"/>
    <x v="3"/>
    <x v="0"/>
    <x v="1"/>
    <x v="3"/>
    <x v="0"/>
    <x v="0"/>
    <x v="2"/>
    <x v="0"/>
    <x v="0"/>
    <x v="0"/>
    <x v="0"/>
    <x v="1"/>
    <x v="1"/>
    <x v="1"/>
    <x v="2"/>
    <x v="3"/>
    <x v="1"/>
    <x v="2"/>
    <x v="2"/>
    <x v="2"/>
    <m/>
    <m/>
    <m/>
    <m/>
    <m/>
    <m/>
  </r>
  <r>
    <x v="0"/>
    <x v="45"/>
    <x v="0"/>
    <s v="Webb"/>
    <x v="3"/>
    <x v="1"/>
    <x v="0"/>
    <x v="1"/>
    <x v="0"/>
    <x v="1"/>
    <x v="0"/>
    <x v="4"/>
    <x v="0"/>
    <x v="0"/>
    <x v="1"/>
    <x v="0"/>
    <x v="1"/>
    <x v="1"/>
    <x v="0"/>
    <x v="0"/>
    <x v="1"/>
    <x v="0"/>
    <x v="0"/>
    <x v="0"/>
    <x v="0"/>
    <x v="1"/>
    <x v="1"/>
    <x v="2"/>
    <x v="2"/>
    <x v="3"/>
    <x v="1"/>
    <x v="2"/>
    <x v="2"/>
    <x v="2"/>
    <m/>
    <m/>
    <m/>
    <m/>
    <m/>
    <m/>
  </r>
  <r>
    <x v="0"/>
    <x v="64"/>
    <x v="1"/>
    <s v="Webb"/>
    <x v="3"/>
    <x v="1"/>
    <x v="1"/>
    <x v="2"/>
    <x v="0"/>
    <x v="2"/>
    <x v="0"/>
    <x v="1"/>
    <x v="0"/>
    <x v="0"/>
    <x v="1"/>
    <x v="0"/>
    <x v="1"/>
    <x v="1"/>
    <x v="0"/>
    <x v="0"/>
    <x v="1"/>
    <x v="0"/>
    <x v="0"/>
    <x v="0"/>
    <x v="0"/>
    <x v="1"/>
    <x v="1"/>
    <x v="2"/>
    <x v="2"/>
    <x v="3"/>
    <x v="1"/>
    <x v="2"/>
    <x v="2"/>
    <x v="2"/>
    <m/>
    <m/>
    <m/>
    <m/>
    <m/>
    <m/>
  </r>
  <r>
    <x v="0"/>
    <x v="81"/>
    <x v="1"/>
    <s v="Webb"/>
    <x v="3"/>
    <x v="1"/>
    <x v="1"/>
    <x v="1"/>
    <x v="0"/>
    <x v="2"/>
    <x v="0"/>
    <x v="3"/>
    <x v="0"/>
    <x v="0"/>
    <x v="2"/>
    <x v="0"/>
    <x v="1"/>
    <x v="3"/>
    <x v="0"/>
    <x v="0"/>
    <x v="1"/>
    <x v="0"/>
    <x v="0"/>
    <x v="0"/>
    <x v="0"/>
    <x v="1"/>
    <x v="1"/>
    <x v="2"/>
    <x v="2"/>
    <x v="3"/>
    <x v="1"/>
    <x v="2"/>
    <x v="2"/>
    <x v="2"/>
    <m/>
    <m/>
    <m/>
    <m/>
    <m/>
    <m/>
  </r>
  <r>
    <x v="0"/>
    <x v="59"/>
    <x v="1"/>
    <s v="Webb"/>
    <x v="3"/>
    <x v="1"/>
    <x v="1"/>
    <x v="3"/>
    <x v="0"/>
    <x v="1"/>
    <x v="0"/>
    <x v="2"/>
    <x v="0"/>
    <x v="0"/>
    <x v="2"/>
    <x v="0"/>
    <x v="1"/>
    <x v="3"/>
    <x v="0"/>
    <x v="0"/>
    <x v="2"/>
    <x v="0"/>
    <x v="0"/>
    <x v="0"/>
    <x v="0"/>
    <x v="1"/>
    <x v="1"/>
    <x v="2"/>
    <x v="2"/>
    <x v="3"/>
    <x v="1"/>
    <x v="2"/>
    <x v="2"/>
    <x v="2"/>
    <m/>
    <m/>
    <m/>
    <m/>
    <m/>
    <m/>
  </r>
  <r>
    <x v="0"/>
    <x v="6"/>
    <x v="1"/>
    <s v="Webb"/>
    <x v="3"/>
    <x v="1"/>
    <x v="1"/>
    <x v="4"/>
    <x v="0"/>
    <x v="2"/>
    <x v="0"/>
    <x v="3"/>
    <x v="0"/>
    <x v="0"/>
    <x v="3"/>
    <x v="0"/>
    <x v="1"/>
    <x v="3"/>
    <x v="0"/>
    <x v="0"/>
    <x v="2"/>
    <x v="0"/>
    <x v="0"/>
    <x v="0"/>
    <x v="0"/>
    <x v="2"/>
    <x v="3"/>
    <x v="2"/>
    <x v="2"/>
    <x v="3"/>
    <x v="1"/>
    <x v="2"/>
    <x v="2"/>
    <x v="2"/>
    <m/>
    <m/>
    <m/>
    <m/>
    <m/>
    <m/>
  </r>
  <r>
    <x v="0"/>
    <x v="53"/>
    <x v="1"/>
    <s v="Webb"/>
    <x v="3"/>
    <x v="1"/>
    <x v="0"/>
    <x v="5"/>
    <x v="0"/>
    <x v="0"/>
    <x v="0"/>
    <x v="5"/>
    <x v="0"/>
    <x v="0"/>
    <x v="4"/>
    <x v="0"/>
    <x v="5"/>
    <x v="3"/>
    <x v="0"/>
    <x v="0"/>
    <x v="2"/>
    <x v="0"/>
    <x v="0"/>
    <x v="0"/>
    <x v="0"/>
    <x v="5"/>
    <x v="5"/>
    <x v="1"/>
    <x v="2"/>
    <x v="3"/>
    <x v="1"/>
    <x v="2"/>
    <x v="2"/>
    <x v="2"/>
    <m/>
    <m/>
    <m/>
    <m/>
    <m/>
    <m/>
  </r>
  <r>
    <x v="0"/>
    <x v="79"/>
    <x v="1"/>
    <s v="Webb"/>
    <x v="3"/>
    <x v="1"/>
    <x v="0"/>
    <x v="2"/>
    <x v="0"/>
    <x v="2"/>
    <x v="0"/>
    <x v="1"/>
    <x v="0"/>
    <x v="0"/>
    <x v="1"/>
    <x v="0"/>
    <x v="1"/>
    <x v="1"/>
    <x v="0"/>
    <x v="0"/>
    <x v="1"/>
    <x v="0"/>
    <x v="0"/>
    <x v="0"/>
    <x v="0"/>
    <x v="1"/>
    <x v="1"/>
    <x v="2"/>
    <x v="2"/>
    <x v="3"/>
    <x v="1"/>
    <x v="2"/>
    <x v="2"/>
    <x v="2"/>
    <m/>
    <m/>
    <m/>
    <m/>
    <m/>
    <m/>
  </r>
  <r>
    <x v="0"/>
    <x v="114"/>
    <x v="1"/>
    <s v="Webb"/>
    <x v="3"/>
    <x v="1"/>
    <x v="0"/>
    <x v="1"/>
    <x v="0"/>
    <x v="0"/>
    <x v="0"/>
    <x v="3"/>
    <x v="0"/>
    <x v="0"/>
    <x v="3"/>
    <x v="0"/>
    <x v="1"/>
    <x v="3"/>
    <x v="0"/>
    <x v="0"/>
    <x v="1"/>
    <x v="0"/>
    <x v="0"/>
    <x v="0"/>
    <x v="0"/>
    <x v="1"/>
    <x v="1"/>
    <x v="1"/>
    <x v="2"/>
    <x v="3"/>
    <x v="1"/>
    <x v="2"/>
    <x v="2"/>
    <x v="2"/>
    <m/>
    <m/>
    <m/>
    <m/>
    <m/>
    <m/>
  </r>
  <r>
    <x v="0"/>
    <x v="122"/>
    <x v="1"/>
    <s v="Webb"/>
    <x v="3"/>
    <x v="1"/>
    <x v="0"/>
    <x v="2"/>
    <x v="0"/>
    <x v="0"/>
    <x v="0"/>
    <x v="1"/>
    <x v="0"/>
    <x v="0"/>
    <x v="1"/>
    <x v="0"/>
    <x v="1"/>
    <x v="1"/>
    <x v="0"/>
    <x v="0"/>
    <x v="1"/>
    <x v="0"/>
    <x v="0"/>
    <x v="0"/>
    <x v="0"/>
    <x v="1"/>
    <x v="1"/>
    <x v="1"/>
    <x v="2"/>
    <x v="3"/>
    <x v="1"/>
    <x v="2"/>
    <x v="2"/>
    <x v="2"/>
    <m/>
    <m/>
    <m/>
    <m/>
    <m/>
    <m/>
  </r>
  <r>
    <x v="0"/>
    <x v="82"/>
    <x v="1"/>
    <s v="Webb"/>
    <x v="3"/>
    <x v="1"/>
    <x v="1"/>
    <x v="2"/>
    <x v="0"/>
    <x v="0"/>
    <x v="0"/>
    <x v="2"/>
    <x v="0"/>
    <x v="0"/>
    <x v="2"/>
    <x v="0"/>
    <x v="2"/>
    <x v="2"/>
    <x v="0"/>
    <x v="0"/>
    <x v="2"/>
    <x v="0"/>
    <x v="0"/>
    <x v="0"/>
    <x v="0"/>
    <x v="2"/>
    <x v="2"/>
    <x v="1"/>
    <x v="2"/>
    <x v="3"/>
    <x v="1"/>
    <x v="2"/>
    <x v="2"/>
    <x v="2"/>
    <m/>
    <m/>
    <m/>
    <m/>
    <m/>
    <m/>
  </r>
  <r>
    <x v="0"/>
    <x v="82"/>
    <x v="1"/>
    <s v="Webb"/>
    <x v="3"/>
    <x v="1"/>
    <x v="1"/>
    <x v="2"/>
    <x v="0"/>
    <x v="0"/>
    <x v="0"/>
    <x v="1"/>
    <x v="0"/>
    <x v="0"/>
    <x v="1"/>
    <x v="0"/>
    <x v="1"/>
    <x v="1"/>
    <x v="0"/>
    <x v="0"/>
    <x v="1"/>
    <x v="0"/>
    <x v="0"/>
    <x v="0"/>
    <x v="0"/>
    <x v="1"/>
    <x v="1"/>
    <x v="1"/>
    <x v="2"/>
    <x v="3"/>
    <x v="1"/>
    <x v="2"/>
    <x v="2"/>
    <x v="2"/>
    <m/>
    <m/>
    <m/>
    <m/>
    <m/>
    <m/>
  </r>
  <r>
    <x v="0"/>
    <x v="5"/>
    <x v="1"/>
    <s v="Webb"/>
    <x v="3"/>
    <x v="1"/>
    <x v="1"/>
    <x v="2"/>
    <x v="0"/>
    <x v="1"/>
    <x v="0"/>
    <x v="1"/>
    <x v="0"/>
    <x v="0"/>
    <x v="2"/>
    <x v="0"/>
    <x v="1"/>
    <x v="2"/>
    <x v="0"/>
    <x v="0"/>
    <x v="1"/>
    <x v="0"/>
    <x v="0"/>
    <x v="0"/>
    <x v="0"/>
    <x v="2"/>
    <x v="1"/>
    <x v="2"/>
    <x v="2"/>
    <x v="3"/>
    <x v="1"/>
    <x v="2"/>
    <x v="2"/>
    <x v="2"/>
    <m/>
    <m/>
    <m/>
    <m/>
    <m/>
    <m/>
  </r>
  <r>
    <x v="0"/>
    <x v="52"/>
    <x v="1"/>
    <s v="Webb"/>
    <x v="3"/>
    <x v="1"/>
    <x v="1"/>
    <x v="2"/>
    <x v="0"/>
    <x v="2"/>
    <x v="0"/>
    <x v="1"/>
    <x v="0"/>
    <x v="0"/>
    <x v="1"/>
    <x v="0"/>
    <x v="1"/>
    <x v="1"/>
    <x v="0"/>
    <x v="0"/>
    <x v="1"/>
    <x v="0"/>
    <x v="0"/>
    <x v="0"/>
    <x v="0"/>
    <x v="1"/>
    <x v="1"/>
    <x v="2"/>
    <x v="2"/>
    <x v="3"/>
    <x v="1"/>
    <x v="2"/>
    <x v="2"/>
    <x v="2"/>
    <m/>
    <m/>
    <m/>
    <m/>
    <m/>
    <m/>
  </r>
  <r>
    <x v="0"/>
    <x v="79"/>
    <x v="1"/>
    <s v="Webb"/>
    <x v="3"/>
    <x v="1"/>
    <x v="0"/>
    <x v="1"/>
    <x v="0"/>
    <x v="0"/>
    <x v="0"/>
    <x v="1"/>
    <x v="0"/>
    <x v="0"/>
    <x v="1"/>
    <x v="0"/>
    <x v="1"/>
    <x v="1"/>
    <x v="0"/>
    <x v="0"/>
    <x v="1"/>
    <x v="0"/>
    <x v="0"/>
    <x v="0"/>
    <x v="0"/>
    <x v="1"/>
    <x v="1"/>
    <x v="1"/>
    <x v="2"/>
    <x v="3"/>
    <x v="1"/>
    <x v="2"/>
    <x v="2"/>
    <x v="2"/>
    <m/>
    <m/>
    <m/>
    <m/>
    <m/>
    <m/>
  </r>
  <r>
    <x v="0"/>
    <x v="59"/>
    <x v="1"/>
    <s v="Webb"/>
    <x v="3"/>
    <x v="1"/>
    <x v="0"/>
    <x v="1"/>
    <x v="0"/>
    <x v="0"/>
    <x v="0"/>
    <x v="1"/>
    <x v="0"/>
    <x v="0"/>
    <x v="1"/>
    <x v="0"/>
    <x v="1"/>
    <x v="1"/>
    <x v="0"/>
    <x v="0"/>
    <x v="1"/>
    <x v="0"/>
    <x v="0"/>
    <x v="0"/>
    <x v="0"/>
    <x v="1"/>
    <x v="1"/>
    <x v="1"/>
    <x v="2"/>
    <x v="3"/>
    <x v="1"/>
    <x v="2"/>
    <x v="2"/>
    <x v="2"/>
    <m/>
    <m/>
    <m/>
    <m/>
    <m/>
    <m/>
  </r>
  <r>
    <x v="0"/>
    <x v="93"/>
    <x v="1"/>
    <s v="Webb"/>
    <x v="3"/>
    <x v="1"/>
    <x v="0"/>
    <x v="5"/>
    <x v="0"/>
    <x v="0"/>
    <x v="0"/>
    <x v="3"/>
    <x v="0"/>
    <x v="0"/>
    <x v="3"/>
    <x v="0"/>
    <x v="2"/>
    <x v="3"/>
    <x v="0"/>
    <x v="0"/>
    <x v="3"/>
    <x v="0"/>
    <x v="0"/>
    <x v="0"/>
    <x v="0"/>
    <x v="3"/>
    <x v="5"/>
    <x v="1"/>
    <x v="2"/>
    <x v="3"/>
    <x v="1"/>
    <x v="2"/>
    <x v="2"/>
    <x v="2"/>
    <m/>
    <m/>
    <m/>
    <m/>
    <m/>
    <m/>
  </r>
  <r>
    <x v="0"/>
    <x v="103"/>
    <x v="1"/>
    <s v="Webb"/>
    <x v="3"/>
    <x v="1"/>
    <x v="1"/>
    <x v="5"/>
    <x v="0"/>
    <x v="0"/>
    <x v="0"/>
    <x v="2"/>
    <x v="0"/>
    <x v="0"/>
    <x v="2"/>
    <x v="0"/>
    <x v="1"/>
    <x v="3"/>
    <x v="0"/>
    <x v="0"/>
    <x v="5"/>
    <x v="0"/>
    <x v="0"/>
    <x v="0"/>
    <x v="0"/>
    <x v="2"/>
    <x v="2"/>
    <x v="1"/>
    <x v="2"/>
    <x v="3"/>
    <x v="1"/>
    <x v="2"/>
    <x v="2"/>
    <x v="2"/>
    <m/>
    <m/>
    <m/>
    <m/>
    <m/>
    <m/>
  </r>
  <r>
    <x v="0"/>
    <x v="57"/>
    <x v="1"/>
    <s v="Webb"/>
    <x v="3"/>
    <x v="1"/>
    <x v="0"/>
    <x v="1"/>
    <x v="0"/>
    <x v="0"/>
    <x v="0"/>
    <x v="2"/>
    <x v="0"/>
    <x v="0"/>
    <x v="2"/>
    <x v="0"/>
    <x v="2"/>
    <x v="2"/>
    <x v="0"/>
    <x v="0"/>
    <x v="2"/>
    <x v="0"/>
    <x v="0"/>
    <x v="0"/>
    <x v="0"/>
    <x v="2"/>
    <x v="3"/>
    <x v="1"/>
    <x v="2"/>
    <x v="3"/>
    <x v="1"/>
    <x v="2"/>
    <x v="2"/>
    <x v="2"/>
    <m/>
    <m/>
    <m/>
    <m/>
    <m/>
    <m/>
  </r>
  <r>
    <x v="0"/>
    <x v="82"/>
    <x v="1"/>
    <s v="Webb"/>
    <x v="3"/>
    <x v="1"/>
    <x v="1"/>
    <x v="1"/>
    <x v="0"/>
    <x v="2"/>
    <x v="0"/>
    <x v="2"/>
    <x v="0"/>
    <x v="0"/>
    <x v="2"/>
    <x v="0"/>
    <x v="2"/>
    <x v="3"/>
    <x v="0"/>
    <x v="0"/>
    <x v="1"/>
    <x v="0"/>
    <x v="0"/>
    <x v="0"/>
    <x v="0"/>
    <x v="2"/>
    <x v="2"/>
    <x v="2"/>
    <x v="2"/>
    <x v="3"/>
    <x v="1"/>
    <x v="2"/>
    <x v="2"/>
    <x v="2"/>
    <m/>
    <m/>
    <m/>
    <m/>
    <m/>
    <m/>
  </r>
  <r>
    <x v="0"/>
    <x v="122"/>
    <x v="1"/>
    <s v="Webb"/>
    <x v="3"/>
    <x v="1"/>
    <x v="1"/>
    <x v="3"/>
    <x v="0"/>
    <x v="1"/>
    <x v="0"/>
    <x v="2"/>
    <x v="0"/>
    <x v="0"/>
    <x v="3"/>
    <x v="0"/>
    <x v="2"/>
    <x v="1"/>
    <x v="0"/>
    <x v="0"/>
    <x v="3"/>
    <x v="0"/>
    <x v="0"/>
    <x v="0"/>
    <x v="0"/>
    <x v="2"/>
    <x v="4"/>
    <x v="2"/>
    <x v="2"/>
    <x v="3"/>
    <x v="1"/>
    <x v="2"/>
    <x v="2"/>
    <x v="2"/>
    <m/>
    <m/>
    <m/>
    <m/>
    <m/>
    <m/>
  </r>
  <r>
    <x v="0"/>
    <x v="12"/>
    <x v="1"/>
    <s v="Webb"/>
    <x v="3"/>
    <x v="1"/>
    <x v="1"/>
    <x v="2"/>
    <x v="0"/>
    <x v="2"/>
    <x v="0"/>
    <x v="1"/>
    <x v="0"/>
    <x v="0"/>
    <x v="1"/>
    <x v="0"/>
    <x v="1"/>
    <x v="1"/>
    <x v="0"/>
    <x v="0"/>
    <x v="2"/>
    <x v="0"/>
    <x v="0"/>
    <x v="0"/>
    <x v="0"/>
    <x v="1"/>
    <x v="1"/>
    <x v="2"/>
    <x v="2"/>
    <x v="3"/>
    <x v="1"/>
    <x v="2"/>
    <x v="2"/>
    <x v="2"/>
    <m/>
    <m/>
    <m/>
    <m/>
    <m/>
    <m/>
  </r>
  <r>
    <x v="0"/>
    <x v="78"/>
    <x v="1"/>
    <s v="Webb"/>
    <x v="3"/>
    <x v="1"/>
    <x v="1"/>
    <x v="1"/>
    <x v="0"/>
    <x v="0"/>
    <x v="0"/>
    <x v="1"/>
    <x v="0"/>
    <x v="0"/>
    <x v="1"/>
    <x v="0"/>
    <x v="2"/>
    <x v="3"/>
    <x v="0"/>
    <x v="0"/>
    <x v="1"/>
    <x v="0"/>
    <x v="0"/>
    <x v="0"/>
    <x v="0"/>
    <x v="1"/>
    <x v="1"/>
    <x v="3"/>
    <x v="2"/>
    <x v="3"/>
    <x v="1"/>
    <x v="2"/>
    <x v="2"/>
    <x v="2"/>
    <m/>
    <m/>
    <m/>
    <m/>
    <m/>
    <m/>
  </r>
  <r>
    <x v="0"/>
    <x v="88"/>
    <x v="1"/>
    <s v="Webb"/>
    <x v="3"/>
    <x v="1"/>
    <x v="1"/>
    <x v="5"/>
    <x v="0"/>
    <x v="0"/>
    <x v="0"/>
    <x v="2"/>
    <x v="0"/>
    <x v="0"/>
    <x v="2"/>
    <x v="0"/>
    <x v="1"/>
    <x v="2"/>
    <x v="0"/>
    <x v="0"/>
    <x v="1"/>
    <x v="0"/>
    <x v="0"/>
    <x v="0"/>
    <x v="0"/>
    <x v="2"/>
    <x v="2"/>
    <x v="1"/>
    <x v="2"/>
    <x v="3"/>
    <x v="1"/>
    <x v="2"/>
    <x v="2"/>
    <x v="2"/>
    <m/>
    <m/>
    <m/>
    <m/>
    <m/>
    <m/>
  </r>
  <r>
    <x v="0"/>
    <x v="17"/>
    <x v="1"/>
    <s v="Webb"/>
    <x v="3"/>
    <x v="1"/>
    <x v="0"/>
    <x v="3"/>
    <x v="0"/>
    <x v="0"/>
    <x v="0"/>
    <x v="3"/>
    <x v="0"/>
    <x v="0"/>
    <x v="3"/>
    <x v="0"/>
    <x v="2"/>
    <x v="3"/>
    <x v="0"/>
    <x v="0"/>
    <x v="1"/>
    <x v="0"/>
    <x v="0"/>
    <x v="0"/>
    <x v="0"/>
    <x v="2"/>
    <x v="2"/>
    <x v="1"/>
    <x v="2"/>
    <x v="3"/>
    <x v="1"/>
    <x v="2"/>
    <x v="2"/>
    <x v="2"/>
    <m/>
    <m/>
    <m/>
    <m/>
    <m/>
    <m/>
  </r>
  <r>
    <x v="0"/>
    <x v="101"/>
    <x v="1"/>
    <s v="Webb"/>
    <x v="3"/>
    <x v="1"/>
    <x v="0"/>
    <x v="3"/>
    <x v="0"/>
    <x v="0"/>
    <x v="0"/>
    <x v="2"/>
    <x v="0"/>
    <x v="0"/>
    <x v="2"/>
    <x v="0"/>
    <x v="2"/>
    <x v="3"/>
    <x v="0"/>
    <x v="0"/>
    <x v="1"/>
    <x v="0"/>
    <x v="0"/>
    <x v="0"/>
    <x v="0"/>
    <x v="2"/>
    <x v="2"/>
    <x v="1"/>
    <x v="2"/>
    <x v="3"/>
    <x v="1"/>
    <x v="2"/>
    <x v="2"/>
    <x v="2"/>
    <m/>
    <m/>
    <m/>
    <m/>
    <m/>
    <m/>
  </r>
  <r>
    <x v="0"/>
    <x v="59"/>
    <x v="1"/>
    <s v="Webb"/>
    <x v="3"/>
    <x v="1"/>
    <x v="1"/>
    <x v="2"/>
    <x v="0"/>
    <x v="2"/>
    <x v="0"/>
    <x v="1"/>
    <x v="0"/>
    <x v="0"/>
    <x v="3"/>
    <x v="0"/>
    <x v="1"/>
    <x v="1"/>
    <x v="0"/>
    <x v="0"/>
    <x v="1"/>
    <x v="0"/>
    <x v="0"/>
    <x v="0"/>
    <x v="0"/>
    <x v="2"/>
    <x v="2"/>
    <x v="2"/>
    <x v="2"/>
    <x v="3"/>
    <x v="1"/>
    <x v="2"/>
    <x v="2"/>
    <x v="2"/>
    <m/>
    <m/>
    <m/>
    <m/>
    <m/>
    <m/>
  </r>
  <r>
    <x v="0"/>
    <x v="116"/>
    <x v="1"/>
    <s v="Webb"/>
    <x v="3"/>
    <x v="1"/>
    <x v="1"/>
    <x v="2"/>
    <x v="0"/>
    <x v="2"/>
    <x v="0"/>
    <x v="1"/>
    <x v="0"/>
    <x v="0"/>
    <x v="1"/>
    <x v="0"/>
    <x v="1"/>
    <x v="1"/>
    <x v="0"/>
    <x v="0"/>
    <x v="1"/>
    <x v="0"/>
    <x v="0"/>
    <x v="0"/>
    <x v="0"/>
    <x v="1"/>
    <x v="1"/>
    <x v="2"/>
    <x v="2"/>
    <x v="3"/>
    <x v="1"/>
    <x v="2"/>
    <x v="2"/>
    <x v="2"/>
    <m/>
    <m/>
    <m/>
    <m/>
    <m/>
    <m/>
  </r>
  <r>
    <x v="0"/>
    <x v="127"/>
    <x v="1"/>
    <s v="Webb"/>
    <x v="3"/>
    <x v="1"/>
    <x v="0"/>
    <x v="2"/>
    <x v="0"/>
    <x v="1"/>
    <x v="0"/>
    <x v="2"/>
    <x v="0"/>
    <x v="0"/>
    <x v="2"/>
    <x v="0"/>
    <x v="1"/>
    <x v="1"/>
    <x v="0"/>
    <x v="0"/>
    <x v="1"/>
    <x v="0"/>
    <x v="0"/>
    <x v="0"/>
    <x v="0"/>
    <x v="2"/>
    <x v="1"/>
    <x v="2"/>
    <x v="2"/>
    <x v="3"/>
    <x v="1"/>
    <x v="2"/>
    <x v="2"/>
    <x v="2"/>
    <m/>
    <m/>
    <m/>
    <m/>
    <m/>
    <m/>
  </r>
  <r>
    <x v="0"/>
    <x v="114"/>
    <x v="1"/>
    <s v="Webb"/>
    <x v="3"/>
    <x v="1"/>
    <x v="0"/>
    <x v="3"/>
    <x v="0"/>
    <x v="0"/>
    <x v="0"/>
    <x v="3"/>
    <x v="0"/>
    <x v="0"/>
    <x v="2"/>
    <x v="0"/>
    <x v="1"/>
    <x v="3"/>
    <x v="0"/>
    <x v="0"/>
    <x v="1"/>
    <x v="0"/>
    <x v="0"/>
    <x v="0"/>
    <x v="0"/>
    <x v="2"/>
    <x v="4"/>
    <x v="1"/>
    <x v="2"/>
    <x v="3"/>
    <x v="1"/>
    <x v="2"/>
    <x v="2"/>
    <x v="2"/>
    <m/>
    <m/>
    <m/>
    <m/>
    <m/>
    <m/>
  </r>
  <r>
    <x v="0"/>
    <x v="109"/>
    <x v="1"/>
    <s v="Webb"/>
    <x v="3"/>
    <x v="1"/>
    <x v="0"/>
    <x v="1"/>
    <x v="0"/>
    <x v="1"/>
    <x v="0"/>
    <x v="2"/>
    <x v="0"/>
    <x v="0"/>
    <x v="1"/>
    <x v="0"/>
    <x v="1"/>
    <x v="2"/>
    <x v="0"/>
    <x v="0"/>
    <x v="1"/>
    <x v="0"/>
    <x v="0"/>
    <x v="0"/>
    <x v="0"/>
    <x v="1"/>
    <x v="1"/>
    <x v="2"/>
    <x v="2"/>
    <x v="3"/>
    <x v="1"/>
    <x v="2"/>
    <x v="2"/>
    <x v="2"/>
    <m/>
    <m/>
    <m/>
    <m/>
    <m/>
    <m/>
  </r>
  <r>
    <x v="0"/>
    <x v="128"/>
    <x v="1"/>
    <s v="Webb"/>
    <x v="3"/>
    <x v="1"/>
    <x v="0"/>
    <x v="1"/>
    <x v="0"/>
    <x v="2"/>
    <x v="0"/>
    <x v="1"/>
    <x v="0"/>
    <x v="0"/>
    <x v="1"/>
    <x v="0"/>
    <x v="1"/>
    <x v="1"/>
    <x v="0"/>
    <x v="0"/>
    <x v="1"/>
    <x v="0"/>
    <x v="0"/>
    <x v="0"/>
    <x v="0"/>
    <x v="1"/>
    <x v="1"/>
    <x v="2"/>
    <x v="2"/>
    <x v="3"/>
    <x v="1"/>
    <x v="2"/>
    <x v="2"/>
    <x v="2"/>
    <m/>
    <m/>
    <m/>
    <m/>
    <m/>
    <m/>
  </r>
  <r>
    <x v="0"/>
    <x v="104"/>
    <x v="1"/>
    <s v="Webb"/>
    <x v="3"/>
    <x v="1"/>
    <x v="0"/>
    <x v="1"/>
    <x v="0"/>
    <x v="0"/>
    <x v="0"/>
    <x v="2"/>
    <x v="0"/>
    <x v="0"/>
    <x v="2"/>
    <x v="0"/>
    <x v="2"/>
    <x v="2"/>
    <x v="0"/>
    <x v="0"/>
    <x v="1"/>
    <x v="0"/>
    <x v="0"/>
    <x v="0"/>
    <x v="0"/>
    <x v="2"/>
    <x v="2"/>
    <x v="1"/>
    <x v="2"/>
    <x v="3"/>
    <x v="1"/>
    <x v="2"/>
    <x v="2"/>
    <x v="2"/>
    <m/>
    <m/>
    <m/>
    <m/>
    <m/>
    <m/>
  </r>
  <r>
    <x v="0"/>
    <x v="108"/>
    <x v="1"/>
    <s v="Webb"/>
    <x v="3"/>
    <x v="1"/>
    <x v="0"/>
    <x v="1"/>
    <x v="0"/>
    <x v="0"/>
    <x v="0"/>
    <x v="2"/>
    <x v="0"/>
    <x v="0"/>
    <x v="1"/>
    <x v="0"/>
    <x v="1"/>
    <x v="1"/>
    <x v="0"/>
    <x v="0"/>
    <x v="1"/>
    <x v="0"/>
    <x v="0"/>
    <x v="0"/>
    <x v="0"/>
    <x v="1"/>
    <x v="1"/>
    <x v="1"/>
    <x v="2"/>
    <x v="3"/>
    <x v="1"/>
    <x v="2"/>
    <x v="2"/>
    <x v="2"/>
    <m/>
    <m/>
    <m/>
    <m/>
    <m/>
    <m/>
  </r>
  <r>
    <x v="0"/>
    <x v="75"/>
    <x v="1"/>
    <s v="Webb"/>
    <x v="3"/>
    <x v="1"/>
    <x v="0"/>
    <x v="2"/>
    <x v="0"/>
    <x v="2"/>
    <x v="0"/>
    <x v="2"/>
    <x v="0"/>
    <x v="0"/>
    <x v="2"/>
    <x v="0"/>
    <x v="1"/>
    <x v="2"/>
    <x v="0"/>
    <x v="0"/>
    <x v="1"/>
    <x v="0"/>
    <x v="0"/>
    <x v="0"/>
    <x v="0"/>
    <x v="1"/>
    <x v="1"/>
    <x v="2"/>
    <x v="2"/>
    <x v="3"/>
    <x v="1"/>
    <x v="2"/>
    <x v="2"/>
    <x v="2"/>
    <m/>
    <m/>
    <m/>
    <m/>
    <m/>
    <m/>
  </r>
  <r>
    <x v="0"/>
    <x v="5"/>
    <x v="1"/>
    <s v="Webb"/>
    <x v="3"/>
    <x v="1"/>
    <x v="1"/>
    <x v="2"/>
    <x v="0"/>
    <x v="2"/>
    <x v="0"/>
    <x v="1"/>
    <x v="0"/>
    <x v="0"/>
    <x v="1"/>
    <x v="0"/>
    <x v="1"/>
    <x v="1"/>
    <x v="0"/>
    <x v="0"/>
    <x v="1"/>
    <x v="0"/>
    <x v="0"/>
    <x v="0"/>
    <x v="0"/>
    <x v="1"/>
    <x v="1"/>
    <x v="2"/>
    <x v="2"/>
    <x v="3"/>
    <x v="1"/>
    <x v="2"/>
    <x v="2"/>
    <x v="2"/>
    <m/>
    <m/>
    <m/>
    <m/>
    <m/>
    <m/>
  </r>
  <r>
    <x v="0"/>
    <x v="56"/>
    <x v="1"/>
    <s v="Webb"/>
    <x v="3"/>
    <x v="1"/>
    <x v="0"/>
    <x v="1"/>
    <x v="0"/>
    <x v="0"/>
    <x v="0"/>
    <x v="1"/>
    <x v="0"/>
    <x v="0"/>
    <x v="1"/>
    <x v="0"/>
    <x v="1"/>
    <x v="1"/>
    <x v="0"/>
    <x v="0"/>
    <x v="2"/>
    <x v="0"/>
    <x v="0"/>
    <x v="0"/>
    <x v="0"/>
    <x v="2"/>
    <x v="2"/>
    <x v="1"/>
    <x v="2"/>
    <x v="3"/>
    <x v="1"/>
    <x v="2"/>
    <x v="2"/>
    <x v="2"/>
    <m/>
    <m/>
    <m/>
    <m/>
    <m/>
    <m/>
  </r>
  <r>
    <x v="0"/>
    <x v="112"/>
    <x v="1"/>
    <s v="Webb"/>
    <x v="3"/>
    <x v="1"/>
    <x v="1"/>
    <x v="1"/>
    <x v="0"/>
    <x v="2"/>
    <x v="0"/>
    <x v="1"/>
    <x v="0"/>
    <x v="0"/>
    <x v="1"/>
    <x v="0"/>
    <x v="1"/>
    <x v="1"/>
    <x v="0"/>
    <x v="0"/>
    <x v="1"/>
    <x v="0"/>
    <x v="0"/>
    <x v="0"/>
    <x v="0"/>
    <x v="1"/>
    <x v="1"/>
    <x v="2"/>
    <x v="2"/>
    <x v="3"/>
    <x v="1"/>
    <x v="2"/>
    <x v="2"/>
    <x v="2"/>
    <m/>
    <m/>
    <m/>
    <m/>
    <m/>
    <m/>
  </r>
  <r>
    <x v="0"/>
    <x v="103"/>
    <x v="1"/>
    <s v="Webb"/>
    <x v="3"/>
    <x v="1"/>
    <x v="3"/>
    <x v="0"/>
    <x v="0"/>
    <x v="0"/>
    <x v="0"/>
    <x v="0"/>
    <x v="0"/>
    <x v="0"/>
    <x v="0"/>
    <x v="0"/>
    <x v="0"/>
    <x v="0"/>
    <x v="0"/>
    <x v="0"/>
    <x v="0"/>
    <x v="0"/>
    <x v="0"/>
    <x v="0"/>
    <x v="0"/>
    <x v="0"/>
    <x v="0"/>
    <x v="0"/>
    <x v="2"/>
    <x v="3"/>
    <x v="1"/>
    <x v="2"/>
    <x v="2"/>
    <x v="2"/>
    <m/>
    <m/>
    <m/>
    <m/>
    <m/>
    <m/>
  </r>
  <r>
    <x v="0"/>
    <x v="96"/>
    <x v="1"/>
    <s v="Webb"/>
    <x v="3"/>
    <x v="1"/>
    <x v="0"/>
    <x v="1"/>
    <x v="0"/>
    <x v="0"/>
    <x v="0"/>
    <x v="2"/>
    <x v="0"/>
    <x v="0"/>
    <x v="3"/>
    <x v="0"/>
    <x v="2"/>
    <x v="2"/>
    <x v="0"/>
    <x v="0"/>
    <x v="2"/>
    <x v="0"/>
    <x v="0"/>
    <x v="0"/>
    <x v="0"/>
    <x v="2"/>
    <x v="4"/>
    <x v="3"/>
    <x v="2"/>
    <x v="3"/>
    <x v="1"/>
    <x v="2"/>
    <x v="2"/>
    <x v="2"/>
    <m/>
    <m/>
    <m/>
    <m/>
    <m/>
    <m/>
  </r>
  <r>
    <x v="0"/>
    <x v="57"/>
    <x v="1"/>
    <s v="Webb"/>
    <x v="3"/>
    <x v="1"/>
    <x v="0"/>
    <x v="1"/>
    <x v="0"/>
    <x v="1"/>
    <x v="0"/>
    <x v="1"/>
    <x v="0"/>
    <x v="0"/>
    <x v="1"/>
    <x v="0"/>
    <x v="2"/>
    <x v="2"/>
    <x v="0"/>
    <x v="0"/>
    <x v="1"/>
    <x v="0"/>
    <x v="0"/>
    <x v="0"/>
    <x v="0"/>
    <x v="1"/>
    <x v="1"/>
    <x v="2"/>
    <x v="2"/>
    <x v="3"/>
    <x v="1"/>
    <x v="2"/>
    <x v="2"/>
    <x v="2"/>
    <m/>
    <m/>
    <m/>
    <m/>
    <m/>
    <m/>
  </r>
  <r>
    <x v="0"/>
    <x v="92"/>
    <x v="1"/>
    <s v="Webb"/>
    <x v="3"/>
    <x v="1"/>
    <x v="1"/>
    <x v="2"/>
    <x v="0"/>
    <x v="0"/>
    <x v="0"/>
    <x v="1"/>
    <x v="0"/>
    <x v="0"/>
    <x v="1"/>
    <x v="0"/>
    <x v="1"/>
    <x v="1"/>
    <x v="0"/>
    <x v="0"/>
    <x v="1"/>
    <x v="0"/>
    <x v="0"/>
    <x v="0"/>
    <x v="0"/>
    <x v="1"/>
    <x v="1"/>
    <x v="1"/>
    <x v="2"/>
    <x v="3"/>
    <x v="1"/>
    <x v="2"/>
    <x v="2"/>
    <x v="2"/>
    <m/>
    <m/>
    <m/>
    <m/>
    <m/>
    <m/>
  </r>
  <r>
    <x v="0"/>
    <x v="8"/>
    <x v="1"/>
    <s v="Webb"/>
    <x v="3"/>
    <x v="1"/>
    <x v="1"/>
    <x v="1"/>
    <x v="0"/>
    <x v="2"/>
    <x v="0"/>
    <x v="1"/>
    <x v="0"/>
    <x v="0"/>
    <x v="1"/>
    <x v="0"/>
    <x v="1"/>
    <x v="2"/>
    <x v="0"/>
    <x v="0"/>
    <x v="1"/>
    <x v="0"/>
    <x v="0"/>
    <x v="0"/>
    <x v="0"/>
    <x v="2"/>
    <x v="2"/>
    <x v="2"/>
    <x v="2"/>
    <x v="3"/>
    <x v="1"/>
    <x v="2"/>
    <x v="2"/>
    <x v="2"/>
    <m/>
    <m/>
    <m/>
    <m/>
    <m/>
    <m/>
  </r>
  <r>
    <x v="0"/>
    <x v="120"/>
    <x v="1"/>
    <s v="Webb"/>
    <x v="3"/>
    <x v="1"/>
    <x v="0"/>
    <x v="1"/>
    <x v="0"/>
    <x v="1"/>
    <x v="0"/>
    <x v="1"/>
    <x v="0"/>
    <x v="0"/>
    <x v="2"/>
    <x v="0"/>
    <x v="2"/>
    <x v="2"/>
    <x v="0"/>
    <x v="0"/>
    <x v="2"/>
    <x v="0"/>
    <x v="0"/>
    <x v="0"/>
    <x v="0"/>
    <x v="1"/>
    <x v="1"/>
    <x v="2"/>
    <x v="2"/>
    <x v="3"/>
    <x v="1"/>
    <x v="2"/>
    <x v="2"/>
    <x v="2"/>
    <m/>
    <m/>
    <m/>
    <m/>
    <m/>
    <m/>
  </r>
  <r>
    <x v="0"/>
    <x v="62"/>
    <x v="1"/>
    <s v="Webb"/>
    <x v="3"/>
    <x v="1"/>
    <x v="0"/>
    <x v="5"/>
    <x v="0"/>
    <x v="0"/>
    <x v="0"/>
    <x v="3"/>
    <x v="0"/>
    <x v="0"/>
    <x v="3"/>
    <x v="0"/>
    <x v="2"/>
    <x v="3"/>
    <x v="0"/>
    <x v="0"/>
    <x v="2"/>
    <x v="0"/>
    <x v="0"/>
    <x v="0"/>
    <x v="0"/>
    <x v="3"/>
    <x v="5"/>
    <x v="1"/>
    <x v="2"/>
    <x v="3"/>
    <x v="1"/>
    <x v="2"/>
    <x v="2"/>
    <x v="2"/>
    <m/>
    <m/>
    <m/>
    <m/>
    <m/>
    <m/>
  </r>
  <r>
    <x v="0"/>
    <x v="53"/>
    <x v="1"/>
    <s v="Webb"/>
    <x v="3"/>
    <x v="1"/>
    <x v="0"/>
    <x v="2"/>
    <x v="0"/>
    <x v="0"/>
    <x v="0"/>
    <x v="1"/>
    <x v="0"/>
    <x v="0"/>
    <x v="1"/>
    <x v="0"/>
    <x v="1"/>
    <x v="1"/>
    <x v="0"/>
    <x v="0"/>
    <x v="1"/>
    <x v="0"/>
    <x v="0"/>
    <x v="0"/>
    <x v="0"/>
    <x v="1"/>
    <x v="1"/>
    <x v="1"/>
    <x v="2"/>
    <x v="3"/>
    <x v="1"/>
    <x v="2"/>
    <x v="2"/>
    <x v="2"/>
    <m/>
    <m/>
    <m/>
    <m/>
    <m/>
    <m/>
  </r>
  <r>
    <x v="0"/>
    <x v="125"/>
    <x v="1"/>
    <s v="Webb"/>
    <x v="3"/>
    <x v="1"/>
    <x v="0"/>
    <x v="2"/>
    <x v="0"/>
    <x v="2"/>
    <x v="0"/>
    <x v="1"/>
    <x v="0"/>
    <x v="0"/>
    <x v="1"/>
    <x v="0"/>
    <x v="1"/>
    <x v="1"/>
    <x v="0"/>
    <x v="0"/>
    <x v="1"/>
    <x v="0"/>
    <x v="0"/>
    <x v="0"/>
    <x v="0"/>
    <x v="1"/>
    <x v="1"/>
    <x v="2"/>
    <x v="2"/>
    <x v="3"/>
    <x v="1"/>
    <x v="2"/>
    <x v="2"/>
    <x v="2"/>
    <m/>
    <m/>
    <m/>
    <m/>
    <m/>
    <m/>
  </r>
  <r>
    <x v="0"/>
    <x v="13"/>
    <x v="1"/>
    <s v="Webb"/>
    <x v="3"/>
    <x v="1"/>
    <x v="0"/>
    <x v="5"/>
    <x v="0"/>
    <x v="1"/>
    <x v="0"/>
    <x v="2"/>
    <x v="0"/>
    <x v="0"/>
    <x v="2"/>
    <x v="0"/>
    <x v="2"/>
    <x v="3"/>
    <x v="0"/>
    <x v="0"/>
    <x v="3"/>
    <x v="0"/>
    <x v="0"/>
    <x v="0"/>
    <x v="0"/>
    <x v="2"/>
    <x v="2"/>
    <x v="2"/>
    <x v="2"/>
    <x v="3"/>
    <x v="1"/>
    <x v="2"/>
    <x v="2"/>
    <x v="2"/>
    <m/>
    <m/>
    <m/>
    <m/>
    <m/>
    <m/>
  </r>
  <r>
    <x v="0"/>
    <x v="71"/>
    <x v="1"/>
    <s v="Webb"/>
    <x v="3"/>
    <x v="1"/>
    <x v="0"/>
    <x v="2"/>
    <x v="0"/>
    <x v="2"/>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8"/>
    <x v="1"/>
    <s v="Webb"/>
    <x v="3"/>
    <x v="1"/>
    <x v="1"/>
    <x v="1"/>
    <x v="0"/>
    <x v="2"/>
    <x v="0"/>
    <x v="1"/>
    <x v="0"/>
    <x v="0"/>
    <x v="1"/>
    <x v="0"/>
    <x v="1"/>
    <x v="1"/>
    <x v="0"/>
    <x v="0"/>
    <x v="1"/>
    <x v="0"/>
    <x v="0"/>
    <x v="0"/>
    <x v="0"/>
    <x v="2"/>
    <x v="2"/>
    <x v="2"/>
    <x v="2"/>
    <x v="3"/>
    <x v="1"/>
    <x v="2"/>
    <x v="2"/>
    <x v="2"/>
    <m/>
    <m/>
    <m/>
    <m/>
    <m/>
    <m/>
  </r>
  <r>
    <x v="0"/>
    <x v="52"/>
    <x v="1"/>
    <s v="Webb"/>
    <x v="3"/>
    <x v="1"/>
    <x v="0"/>
    <x v="1"/>
    <x v="0"/>
    <x v="1"/>
    <x v="0"/>
    <x v="3"/>
    <x v="0"/>
    <x v="0"/>
    <x v="2"/>
    <x v="0"/>
    <x v="2"/>
    <x v="3"/>
    <x v="0"/>
    <x v="0"/>
    <x v="1"/>
    <x v="0"/>
    <x v="0"/>
    <x v="0"/>
    <x v="0"/>
    <x v="2"/>
    <x v="1"/>
    <x v="2"/>
    <x v="2"/>
    <x v="3"/>
    <x v="1"/>
    <x v="2"/>
    <x v="2"/>
    <x v="2"/>
    <m/>
    <m/>
    <m/>
    <m/>
    <m/>
    <m/>
  </r>
  <r>
    <x v="0"/>
    <x v="64"/>
    <x v="1"/>
    <s v="Webb"/>
    <x v="3"/>
    <x v="1"/>
    <x v="3"/>
    <x v="2"/>
    <x v="0"/>
    <x v="2"/>
    <x v="0"/>
    <x v="1"/>
    <x v="0"/>
    <x v="0"/>
    <x v="1"/>
    <x v="0"/>
    <x v="1"/>
    <x v="1"/>
    <x v="0"/>
    <x v="0"/>
    <x v="1"/>
    <x v="0"/>
    <x v="0"/>
    <x v="0"/>
    <x v="0"/>
    <x v="1"/>
    <x v="1"/>
    <x v="2"/>
    <x v="2"/>
    <x v="3"/>
    <x v="1"/>
    <x v="2"/>
    <x v="2"/>
    <x v="2"/>
    <m/>
    <m/>
    <m/>
    <m/>
    <m/>
    <m/>
  </r>
  <r>
    <x v="0"/>
    <x v="11"/>
    <x v="1"/>
    <s v="Webb"/>
    <x v="3"/>
    <x v="1"/>
    <x v="0"/>
    <x v="1"/>
    <x v="0"/>
    <x v="0"/>
    <x v="0"/>
    <x v="2"/>
    <x v="0"/>
    <x v="0"/>
    <x v="0"/>
    <x v="0"/>
    <x v="1"/>
    <x v="3"/>
    <x v="0"/>
    <x v="0"/>
    <x v="2"/>
    <x v="0"/>
    <x v="0"/>
    <x v="0"/>
    <x v="0"/>
    <x v="1"/>
    <x v="1"/>
    <x v="3"/>
    <x v="2"/>
    <x v="3"/>
    <x v="1"/>
    <x v="2"/>
    <x v="2"/>
    <x v="2"/>
    <m/>
    <m/>
    <m/>
    <m/>
    <m/>
    <m/>
  </r>
  <r>
    <x v="0"/>
    <x v="73"/>
    <x v="1"/>
    <s v="Webb"/>
    <x v="3"/>
    <x v="1"/>
    <x v="0"/>
    <x v="1"/>
    <x v="0"/>
    <x v="0"/>
    <x v="0"/>
    <x v="2"/>
    <x v="0"/>
    <x v="0"/>
    <x v="1"/>
    <x v="0"/>
    <x v="2"/>
    <x v="2"/>
    <x v="0"/>
    <x v="0"/>
    <x v="1"/>
    <x v="0"/>
    <x v="0"/>
    <x v="0"/>
    <x v="0"/>
    <x v="2"/>
    <x v="4"/>
    <x v="1"/>
    <x v="2"/>
    <x v="3"/>
    <x v="1"/>
    <x v="2"/>
    <x v="2"/>
    <x v="2"/>
    <m/>
    <m/>
    <m/>
    <m/>
    <m/>
    <m/>
  </r>
  <r>
    <x v="0"/>
    <x v="8"/>
    <x v="1"/>
    <s v="Webb"/>
    <x v="3"/>
    <x v="1"/>
    <x v="0"/>
    <x v="1"/>
    <x v="0"/>
    <x v="1"/>
    <x v="0"/>
    <x v="3"/>
    <x v="0"/>
    <x v="0"/>
    <x v="3"/>
    <x v="0"/>
    <x v="2"/>
    <x v="3"/>
    <x v="0"/>
    <x v="0"/>
    <x v="2"/>
    <x v="0"/>
    <x v="0"/>
    <x v="0"/>
    <x v="0"/>
    <x v="2"/>
    <x v="3"/>
    <x v="2"/>
    <x v="2"/>
    <x v="3"/>
    <x v="1"/>
    <x v="2"/>
    <x v="2"/>
    <x v="2"/>
    <m/>
    <m/>
    <m/>
    <m/>
    <m/>
    <m/>
  </r>
  <r>
    <x v="0"/>
    <x v="8"/>
    <x v="1"/>
    <s v="Webb"/>
    <x v="3"/>
    <x v="1"/>
    <x v="1"/>
    <x v="1"/>
    <x v="0"/>
    <x v="1"/>
    <x v="0"/>
    <x v="2"/>
    <x v="0"/>
    <x v="0"/>
    <x v="3"/>
    <x v="0"/>
    <x v="2"/>
    <x v="3"/>
    <x v="0"/>
    <x v="0"/>
    <x v="2"/>
    <x v="0"/>
    <x v="0"/>
    <x v="0"/>
    <x v="0"/>
    <x v="2"/>
    <x v="4"/>
    <x v="2"/>
    <x v="2"/>
    <x v="3"/>
    <x v="1"/>
    <x v="2"/>
    <x v="2"/>
    <x v="2"/>
    <m/>
    <m/>
    <m/>
    <m/>
    <m/>
    <m/>
  </r>
  <r>
    <x v="0"/>
    <x v="79"/>
    <x v="1"/>
    <s v="Webb"/>
    <x v="3"/>
    <x v="1"/>
    <x v="1"/>
    <x v="1"/>
    <x v="0"/>
    <x v="1"/>
    <x v="0"/>
    <x v="2"/>
    <x v="0"/>
    <x v="0"/>
    <x v="2"/>
    <x v="0"/>
    <x v="2"/>
    <x v="2"/>
    <x v="0"/>
    <x v="0"/>
    <x v="1"/>
    <x v="0"/>
    <x v="0"/>
    <x v="0"/>
    <x v="0"/>
    <x v="1"/>
    <x v="1"/>
    <x v="2"/>
    <x v="2"/>
    <x v="3"/>
    <x v="1"/>
    <x v="2"/>
    <x v="2"/>
    <x v="2"/>
    <m/>
    <m/>
    <m/>
    <m/>
    <m/>
    <m/>
  </r>
  <r>
    <x v="0"/>
    <x v="58"/>
    <x v="1"/>
    <s v="Webb"/>
    <x v="3"/>
    <x v="1"/>
    <x v="0"/>
    <x v="2"/>
    <x v="0"/>
    <x v="0"/>
    <x v="0"/>
    <x v="2"/>
    <x v="0"/>
    <x v="0"/>
    <x v="2"/>
    <x v="0"/>
    <x v="0"/>
    <x v="3"/>
    <x v="0"/>
    <x v="0"/>
    <x v="3"/>
    <x v="0"/>
    <x v="0"/>
    <x v="0"/>
    <x v="0"/>
    <x v="2"/>
    <x v="1"/>
    <x v="1"/>
    <x v="2"/>
    <x v="3"/>
    <x v="1"/>
    <x v="2"/>
    <x v="2"/>
    <x v="2"/>
    <m/>
    <m/>
    <m/>
    <m/>
    <m/>
    <m/>
  </r>
  <r>
    <x v="0"/>
    <x v="104"/>
    <x v="1"/>
    <s v="Webb"/>
    <x v="3"/>
    <x v="1"/>
    <x v="1"/>
    <x v="3"/>
    <x v="0"/>
    <x v="0"/>
    <x v="0"/>
    <x v="5"/>
    <x v="0"/>
    <x v="0"/>
    <x v="5"/>
    <x v="0"/>
    <x v="4"/>
    <x v="3"/>
    <x v="0"/>
    <x v="0"/>
    <x v="5"/>
    <x v="0"/>
    <x v="0"/>
    <x v="0"/>
    <x v="0"/>
    <x v="5"/>
    <x v="5"/>
    <x v="1"/>
    <x v="2"/>
    <x v="3"/>
    <x v="1"/>
    <x v="2"/>
    <x v="2"/>
    <x v="2"/>
    <m/>
    <m/>
    <m/>
    <m/>
    <m/>
    <m/>
  </r>
  <r>
    <x v="0"/>
    <x v="122"/>
    <x v="1"/>
    <s v="Webb"/>
    <x v="3"/>
    <x v="1"/>
    <x v="0"/>
    <x v="2"/>
    <x v="0"/>
    <x v="2"/>
    <x v="0"/>
    <x v="1"/>
    <x v="0"/>
    <x v="0"/>
    <x v="1"/>
    <x v="0"/>
    <x v="1"/>
    <x v="1"/>
    <x v="0"/>
    <x v="0"/>
    <x v="1"/>
    <x v="0"/>
    <x v="0"/>
    <x v="0"/>
    <x v="0"/>
    <x v="1"/>
    <x v="1"/>
    <x v="2"/>
    <x v="2"/>
    <x v="3"/>
    <x v="1"/>
    <x v="2"/>
    <x v="2"/>
    <x v="2"/>
    <m/>
    <m/>
    <m/>
    <m/>
    <m/>
    <m/>
  </r>
  <r>
    <x v="0"/>
    <x v="95"/>
    <x v="1"/>
    <s v="Webb"/>
    <x v="3"/>
    <x v="1"/>
    <x v="1"/>
    <x v="1"/>
    <x v="0"/>
    <x v="0"/>
    <x v="0"/>
    <x v="3"/>
    <x v="0"/>
    <x v="0"/>
    <x v="3"/>
    <x v="0"/>
    <x v="2"/>
    <x v="3"/>
    <x v="0"/>
    <x v="0"/>
    <x v="1"/>
    <x v="0"/>
    <x v="0"/>
    <x v="0"/>
    <x v="0"/>
    <x v="4"/>
    <x v="4"/>
    <x v="1"/>
    <x v="2"/>
    <x v="3"/>
    <x v="1"/>
    <x v="2"/>
    <x v="2"/>
    <x v="2"/>
    <m/>
    <m/>
    <m/>
    <m/>
    <m/>
    <m/>
  </r>
  <r>
    <x v="0"/>
    <x v="136"/>
    <x v="1"/>
    <s v="Webb"/>
    <x v="3"/>
    <x v="1"/>
    <x v="1"/>
    <x v="3"/>
    <x v="0"/>
    <x v="0"/>
    <x v="0"/>
    <x v="2"/>
    <x v="0"/>
    <x v="0"/>
    <x v="2"/>
    <x v="0"/>
    <x v="2"/>
    <x v="2"/>
    <x v="0"/>
    <x v="0"/>
    <x v="2"/>
    <x v="0"/>
    <x v="0"/>
    <x v="0"/>
    <x v="0"/>
    <x v="2"/>
    <x v="2"/>
    <x v="1"/>
    <x v="2"/>
    <x v="3"/>
    <x v="1"/>
    <x v="2"/>
    <x v="2"/>
    <x v="2"/>
    <m/>
    <m/>
    <m/>
    <m/>
    <m/>
    <m/>
  </r>
  <r>
    <x v="0"/>
    <x v="95"/>
    <x v="1"/>
    <s v="Webb"/>
    <x v="3"/>
    <x v="1"/>
    <x v="1"/>
    <x v="3"/>
    <x v="0"/>
    <x v="0"/>
    <x v="0"/>
    <x v="3"/>
    <x v="0"/>
    <x v="0"/>
    <x v="3"/>
    <x v="0"/>
    <x v="3"/>
    <x v="3"/>
    <x v="0"/>
    <x v="0"/>
    <x v="2"/>
    <x v="0"/>
    <x v="0"/>
    <x v="0"/>
    <x v="0"/>
    <x v="2"/>
    <x v="4"/>
    <x v="1"/>
    <x v="2"/>
    <x v="3"/>
    <x v="1"/>
    <x v="2"/>
    <x v="2"/>
    <x v="2"/>
    <m/>
    <m/>
    <m/>
    <m/>
    <m/>
    <m/>
  </r>
  <r>
    <x v="0"/>
    <x v="113"/>
    <x v="1"/>
    <s v="Webb"/>
    <x v="3"/>
    <x v="1"/>
    <x v="0"/>
    <x v="3"/>
    <x v="0"/>
    <x v="2"/>
    <x v="0"/>
    <x v="2"/>
    <x v="0"/>
    <x v="0"/>
    <x v="1"/>
    <x v="0"/>
    <x v="2"/>
    <x v="2"/>
    <x v="0"/>
    <x v="0"/>
    <x v="2"/>
    <x v="0"/>
    <x v="0"/>
    <x v="0"/>
    <x v="0"/>
    <x v="2"/>
    <x v="2"/>
    <x v="2"/>
    <x v="2"/>
    <x v="3"/>
    <x v="1"/>
    <x v="2"/>
    <x v="2"/>
    <x v="2"/>
    <m/>
    <m/>
    <m/>
    <m/>
    <m/>
    <m/>
  </r>
  <r>
    <x v="0"/>
    <x v="122"/>
    <x v="1"/>
    <s v="Webb"/>
    <x v="3"/>
    <x v="1"/>
    <x v="1"/>
    <x v="3"/>
    <x v="0"/>
    <x v="1"/>
    <x v="0"/>
    <x v="1"/>
    <x v="0"/>
    <x v="0"/>
    <x v="2"/>
    <x v="0"/>
    <x v="1"/>
    <x v="3"/>
    <x v="0"/>
    <x v="0"/>
    <x v="1"/>
    <x v="0"/>
    <x v="0"/>
    <x v="0"/>
    <x v="0"/>
    <x v="1"/>
    <x v="1"/>
    <x v="2"/>
    <x v="2"/>
    <x v="3"/>
    <x v="1"/>
    <x v="2"/>
    <x v="2"/>
    <x v="2"/>
    <m/>
    <m/>
    <m/>
    <m/>
    <m/>
    <m/>
  </r>
  <r>
    <x v="0"/>
    <x v="140"/>
    <x v="1"/>
    <s v="Webb"/>
    <x v="3"/>
    <x v="1"/>
    <x v="1"/>
    <x v="2"/>
    <x v="0"/>
    <x v="2"/>
    <x v="0"/>
    <x v="2"/>
    <x v="0"/>
    <x v="0"/>
    <x v="3"/>
    <x v="0"/>
    <x v="1"/>
    <x v="2"/>
    <x v="0"/>
    <x v="0"/>
    <x v="3"/>
    <x v="0"/>
    <x v="0"/>
    <x v="0"/>
    <x v="0"/>
    <x v="2"/>
    <x v="2"/>
    <x v="2"/>
    <x v="2"/>
    <x v="3"/>
    <x v="1"/>
    <x v="2"/>
    <x v="2"/>
    <x v="2"/>
    <m/>
    <m/>
    <m/>
    <m/>
    <m/>
    <m/>
  </r>
  <r>
    <x v="0"/>
    <x v="75"/>
    <x v="1"/>
    <s v="Webb"/>
    <x v="3"/>
    <x v="1"/>
    <x v="0"/>
    <x v="1"/>
    <x v="0"/>
    <x v="2"/>
    <x v="0"/>
    <x v="2"/>
    <x v="0"/>
    <x v="0"/>
    <x v="1"/>
    <x v="0"/>
    <x v="1"/>
    <x v="1"/>
    <x v="0"/>
    <x v="0"/>
    <x v="1"/>
    <x v="0"/>
    <x v="0"/>
    <x v="0"/>
    <x v="0"/>
    <x v="2"/>
    <x v="1"/>
    <x v="2"/>
    <x v="2"/>
    <x v="3"/>
    <x v="1"/>
    <x v="2"/>
    <x v="2"/>
    <x v="2"/>
    <m/>
    <m/>
    <m/>
    <m/>
    <m/>
    <m/>
  </r>
  <r>
    <x v="0"/>
    <x v="67"/>
    <x v="0"/>
    <s v="Webb"/>
    <x v="3"/>
    <x v="1"/>
    <x v="1"/>
    <x v="2"/>
    <x v="0"/>
    <x v="2"/>
    <x v="0"/>
    <x v="1"/>
    <x v="0"/>
    <x v="0"/>
    <x v="2"/>
    <x v="0"/>
    <x v="1"/>
    <x v="2"/>
    <x v="0"/>
    <x v="0"/>
    <x v="1"/>
    <x v="0"/>
    <x v="0"/>
    <x v="0"/>
    <x v="0"/>
    <x v="1"/>
    <x v="1"/>
    <x v="2"/>
    <x v="2"/>
    <x v="3"/>
    <x v="1"/>
    <x v="2"/>
    <x v="2"/>
    <x v="2"/>
    <m/>
    <m/>
    <m/>
    <m/>
    <m/>
    <m/>
  </r>
  <r>
    <x v="0"/>
    <x v="67"/>
    <x v="0"/>
    <s v="Webb"/>
    <x v="3"/>
    <x v="1"/>
    <x v="1"/>
    <x v="2"/>
    <x v="0"/>
    <x v="2"/>
    <x v="0"/>
    <x v="1"/>
    <x v="0"/>
    <x v="0"/>
    <x v="1"/>
    <x v="0"/>
    <x v="1"/>
    <x v="1"/>
    <x v="0"/>
    <x v="0"/>
    <x v="1"/>
    <x v="0"/>
    <x v="0"/>
    <x v="0"/>
    <x v="0"/>
    <x v="1"/>
    <x v="1"/>
    <x v="2"/>
    <x v="2"/>
    <x v="3"/>
    <x v="1"/>
    <x v="2"/>
    <x v="2"/>
    <x v="2"/>
    <m/>
    <m/>
    <m/>
    <m/>
    <m/>
    <m/>
  </r>
  <r>
    <x v="0"/>
    <x v="67"/>
    <x v="0"/>
    <s v="Webb"/>
    <x v="3"/>
    <x v="1"/>
    <x v="1"/>
    <x v="2"/>
    <x v="0"/>
    <x v="2"/>
    <x v="0"/>
    <x v="1"/>
    <x v="0"/>
    <x v="0"/>
    <x v="1"/>
    <x v="0"/>
    <x v="1"/>
    <x v="1"/>
    <x v="0"/>
    <x v="0"/>
    <x v="1"/>
    <x v="0"/>
    <x v="0"/>
    <x v="0"/>
    <x v="0"/>
    <x v="1"/>
    <x v="1"/>
    <x v="2"/>
    <x v="2"/>
    <x v="3"/>
    <x v="1"/>
    <x v="2"/>
    <x v="2"/>
    <x v="2"/>
    <m/>
    <m/>
    <m/>
    <m/>
    <m/>
    <m/>
  </r>
  <r>
    <x v="0"/>
    <x v="67"/>
    <x v="0"/>
    <s v="Webb"/>
    <x v="3"/>
    <x v="1"/>
    <x v="1"/>
    <x v="2"/>
    <x v="0"/>
    <x v="0"/>
    <x v="0"/>
    <x v="1"/>
    <x v="0"/>
    <x v="0"/>
    <x v="1"/>
    <x v="0"/>
    <x v="1"/>
    <x v="1"/>
    <x v="0"/>
    <x v="0"/>
    <x v="1"/>
    <x v="0"/>
    <x v="0"/>
    <x v="0"/>
    <x v="0"/>
    <x v="1"/>
    <x v="1"/>
    <x v="1"/>
    <x v="2"/>
    <x v="3"/>
    <x v="1"/>
    <x v="2"/>
    <x v="2"/>
    <x v="2"/>
    <m/>
    <m/>
    <m/>
    <m/>
    <m/>
    <m/>
  </r>
  <r>
    <x v="0"/>
    <x v="122"/>
    <x v="1"/>
    <s v="Webb"/>
    <x v="3"/>
    <x v="1"/>
    <x v="1"/>
    <x v="1"/>
    <x v="0"/>
    <x v="1"/>
    <x v="0"/>
    <x v="2"/>
    <x v="0"/>
    <x v="0"/>
    <x v="2"/>
    <x v="0"/>
    <x v="2"/>
    <x v="2"/>
    <x v="0"/>
    <x v="0"/>
    <x v="2"/>
    <x v="0"/>
    <x v="0"/>
    <x v="0"/>
    <x v="0"/>
    <x v="4"/>
    <x v="4"/>
    <x v="2"/>
    <x v="2"/>
    <x v="3"/>
    <x v="1"/>
    <x v="2"/>
    <x v="2"/>
    <x v="2"/>
    <m/>
    <m/>
    <m/>
    <m/>
    <m/>
    <m/>
  </r>
  <r>
    <x v="0"/>
    <x v="67"/>
    <x v="0"/>
    <s v="Webb"/>
    <x v="3"/>
    <x v="1"/>
    <x v="0"/>
    <x v="1"/>
    <x v="0"/>
    <x v="2"/>
    <x v="0"/>
    <x v="1"/>
    <x v="0"/>
    <x v="0"/>
    <x v="1"/>
    <x v="0"/>
    <x v="1"/>
    <x v="1"/>
    <x v="0"/>
    <x v="0"/>
    <x v="1"/>
    <x v="0"/>
    <x v="0"/>
    <x v="0"/>
    <x v="0"/>
    <x v="1"/>
    <x v="1"/>
    <x v="2"/>
    <x v="2"/>
    <x v="3"/>
    <x v="1"/>
    <x v="2"/>
    <x v="2"/>
    <x v="2"/>
    <m/>
    <m/>
    <m/>
    <m/>
    <m/>
    <m/>
  </r>
  <r>
    <x v="0"/>
    <x v="76"/>
    <x v="1"/>
    <s v="Webb"/>
    <x v="3"/>
    <x v="1"/>
    <x v="1"/>
    <x v="0"/>
    <x v="0"/>
    <x v="0"/>
    <x v="0"/>
    <x v="1"/>
    <x v="0"/>
    <x v="0"/>
    <x v="3"/>
    <x v="0"/>
    <x v="2"/>
    <x v="3"/>
    <x v="0"/>
    <x v="0"/>
    <x v="1"/>
    <x v="0"/>
    <x v="0"/>
    <x v="0"/>
    <x v="0"/>
    <x v="2"/>
    <x v="1"/>
    <x v="1"/>
    <x v="2"/>
    <x v="3"/>
    <x v="1"/>
    <x v="2"/>
    <x v="2"/>
    <x v="2"/>
    <m/>
    <m/>
    <m/>
    <m/>
    <m/>
    <m/>
  </r>
  <r>
    <x v="0"/>
    <x v="67"/>
    <x v="0"/>
    <s v="Webb"/>
    <x v="3"/>
    <x v="1"/>
    <x v="0"/>
    <x v="2"/>
    <x v="0"/>
    <x v="2"/>
    <x v="0"/>
    <x v="1"/>
    <x v="0"/>
    <x v="0"/>
    <x v="1"/>
    <x v="0"/>
    <x v="1"/>
    <x v="1"/>
    <x v="0"/>
    <x v="0"/>
    <x v="1"/>
    <x v="0"/>
    <x v="0"/>
    <x v="0"/>
    <x v="0"/>
    <x v="1"/>
    <x v="1"/>
    <x v="2"/>
    <x v="2"/>
    <x v="3"/>
    <x v="1"/>
    <x v="2"/>
    <x v="2"/>
    <x v="2"/>
    <m/>
    <m/>
    <m/>
    <m/>
    <m/>
    <m/>
  </r>
  <r>
    <x v="0"/>
    <x v="107"/>
    <x v="0"/>
    <s v="Webb"/>
    <x v="3"/>
    <x v="1"/>
    <x v="1"/>
    <x v="0"/>
    <x v="0"/>
    <x v="0"/>
    <x v="0"/>
    <x v="0"/>
    <x v="0"/>
    <x v="0"/>
    <x v="0"/>
    <x v="0"/>
    <x v="0"/>
    <x v="0"/>
    <x v="0"/>
    <x v="0"/>
    <x v="0"/>
    <x v="0"/>
    <x v="0"/>
    <x v="0"/>
    <x v="0"/>
    <x v="0"/>
    <x v="0"/>
    <x v="1"/>
    <x v="2"/>
    <x v="3"/>
    <x v="1"/>
    <x v="2"/>
    <x v="2"/>
    <x v="2"/>
    <m/>
    <m/>
    <m/>
    <m/>
    <m/>
    <m/>
  </r>
  <r>
    <x v="0"/>
    <x v="107"/>
    <x v="0"/>
    <s v="Webb"/>
    <x v="3"/>
    <x v="1"/>
    <x v="1"/>
    <x v="1"/>
    <x v="0"/>
    <x v="0"/>
    <x v="0"/>
    <x v="1"/>
    <x v="0"/>
    <x v="0"/>
    <x v="2"/>
    <x v="0"/>
    <x v="1"/>
    <x v="2"/>
    <x v="0"/>
    <x v="0"/>
    <x v="1"/>
    <x v="0"/>
    <x v="0"/>
    <x v="0"/>
    <x v="0"/>
    <x v="1"/>
    <x v="1"/>
    <x v="1"/>
    <x v="2"/>
    <x v="3"/>
    <x v="1"/>
    <x v="2"/>
    <x v="2"/>
    <x v="2"/>
    <m/>
    <m/>
    <m/>
    <m/>
    <m/>
    <m/>
  </r>
  <r>
    <x v="0"/>
    <x v="52"/>
    <x v="1"/>
    <s v="Webb"/>
    <x v="3"/>
    <x v="1"/>
    <x v="0"/>
    <x v="3"/>
    <x v="0"/>
    <x v="0"/>
    <x v="0"/>
    <x v="2"/>
    <x v="0"/>
    <x v="0"/>
    <x v="3"/>
    <x v="0"/>
    <x v="3"/>
    <x v="2"/>
    <x v="0"/>
    <x v="0"/>
    <x v="2"/>
    <x v="0"/>
    <x v="0"/>
    <x v="0"/>
    <x v="0"/>
    <x v="3"/>
    <x v="3"/>
    <x v="1"/>
    <x v="2"/>
    <x v="3"/>
    <x v="1"/>
    <x v="2"/>
    <x v="2"/>
    <x v="2"/>
    <m/>
    <m/>
    <m/>
    <m/>
    <m/>
    <m/>
  </r>
  <r>
    <x v="0"/>
    <x v="85"/>
    <x v="1"/>
    <s v="Webb"/>
    <x v="3"/>
    <x v="1"/>
    <x v="0"/>
    <x v="2"/>
    <x v="0"/>
    <x v="2"/>
    <x v="0"/>
    <x v="1"/>
    <x v="0"/>
    <x v="0"/>
    <x v="1"/>
    <x v="0"/>
    <x v="1"/>
    <x v="1"/>
    <x v="0"/>
    <x v="0"/>
    <x v="1"/>
    <x v="0"/>
    <x v="0"/>
    <x v="0"/>
    <x v="0"/>
    <x v="1"/>
    <x v="1"/>
    <x v="2"/>
    <x v="2"/>
    <x v="3"/>
    <x v="1"/>
    <x v="2"/>
    <x v="2"/>
    <x v="2"/>
    <m/>
    <m/>
    <m/>
    <m/>
    <m/>
    <m/>
  </r>
  <r>
    <x v="0"/>
    <x v="2"/>
    <x v="1"/>
    <s v="Webb"/>
    <x v="3"/>
    <x v="1"/>
    <x v="0"/>
    <x v="1"/>
    <x v="0"/>
    <x v="0"/>
    <x v="0"/>
    <x v="1"/>
    <x v="0"/>
    <x v="0"/>
    <x v="3"/>
    <x v="0"/>
    <x v="1"/>
    <x v="2"/>
    <x v="0"/>
    <x v="0"/>
    <x v="1"/>
    <x v="0"/>
    <x v="0"/>
    <x v="0"/>
    <x v="0"/>
    <x v="1"/>
    <x v="1"/>
    <x v="1"/>
    <x v="2"/>
    <x v="3"/>
    <x v="1"/>
    <x v="2"/>
    <x v="2"/>
    <x v="2"/>
    <m/>
    <m/>
    <m/>
    <m/>
    <m/>
    <m/>
  </r>
  <r>
    <x v="0"/>
    <x v="2"/>
    <x v="1"/>
    <s v="Webb"/>
    <x v="3"/>
    <x v="1"/>
    <x v="1"/>
    <x v="1"/>
    <x v="0"/>
    <x v="1"/>
    <x v="0"/>
    <x v="1"/>
    <x v="0"/>
    <x v="0"/>
    <x v="1"/>
    <x v="0"/>
    <x v="1"/>
    <x v="2"/>
    <x v="0"/>
    <x v="0"/>
    <x v="1"/>
    <x v="0"/>
    <x v="0"/>
    <x v="0"/>
    <x v="0"/>
    <x v="1"/>
    <x v="1"/>
    <x v="2"/>
    <x v="2"/>
    <x v="3"/>
    <x v="1"/>
    <x v="2"/>
    <x v="2"/>
    <x v="2"/>
    <m/>
    <m/>
    <m/>
    <m/>
    <m/>
    <m/>
  </r>
  <r>
    <x v="0"/>
    <x v="5"/>
    <x v="1"/>
    <s v="Webb"/>
    <x v="3"/>
    <x v="1"/>
    <x v="1"/>
    <x v="1"/>
    <x v="0"/>
    <x v="0"/>
    <x v="0"/>
    <x v="1"/>
    <x v="0"/>
    <x v="0"/>
    <x v="2"/>
    <x v="0"/>
    <x v="2"/>
    <x v="1"/>
    <x v="0"/>
    <x v="0"/>
    <x v="1"/>
    <x v="0"/>
    <x v="0"/>
    <x v="0"/>
    <x v="0"/>
    <x v="1"/>
    <x v="1"/>
    <x v="1"/>
    <x v="2"/>
    <x v="3"/>
    <x v="1"/>
    <x v="2"/>
    <x v="2"/>
    <x v="2"/>
    <m/>
    <m/>
    <m/>
    <m/>
    <m/>
    <m/>
  </r>
  <r>
    <x v="0"/>
    <x v="62"/>
    <x v="1"/>
    <s v="Webb"/>
    <x v="3"/>
    <x v="1"/>
    <x v="1"/>
    <x v="3"/>
    <x v="0"/>
    <x v="1"/>
    <x v="0"/>
    <x v="2"/>
    <x v="0"/>
    <x v="0"/>
    <x v="1"/>
    <x v="0"/>
    <x v="1"/>
    <x v="1"/>
    <x v="0"/>
    <x v="0"/>
    <x v="1"/>
    <x v="0"/>
    <x v="0"/>
    <x v="0"/>
    <x v="0"/>
    <x v="1"/>
    <x v="1"/>
    <x v="2"/>
    <x v="2"/>
    <x v="3"/>
    <x v="1"/>
    <x v="2"/>
    <x v="2"/>
    <x v="2"/>
    <m/>
    <m/>
    <m/>
    <m/>
    <m/>
    <m/>
  </r>
  <r>
    <x v="0"/>
    <x v="1"/>
    <x v="1"/>
    <s v="Webb"/>
    <x v="3"/>
    <x v="1"/>
    <x v="1"/>
    <x v="1"/>
    <x v="0"/>
    <x v="2"/>
    <x v="0"/>
    <x v="2"/>
    <x v="0"/>
    <x v="0"/>
    <x v="2"/>
    <x v="0"/>
    <x v="2"/>
    <x v="2"/>
    <x v="0"/>
    <x v="0"/>
    <x v="2"/>
    <x v="0"/>
    <x v="0"/>
    <x v="0"/>
    <x v="0"/>
    <x v="2"/>
    <x v="2"/>
    <x v="2"/>
    <x v="2"/>
    <x v="3"/>
    <x v="1"/>
    <x v="2"/>
    <x v="2"/>
    <x v="2"/>
    <m/>
    <m/>
    <m/>
    <m/>
    <m/>
    <m/>
  </r>
  <r>
    <x v="0"/>
    <x v="105"/>
    <x v="1"/>
    <s v="Webb"/>
    <x v="3"/>
    <x v="1"/>
    <x v="0"/>
    <x v="3"/>
    <x v="0"/>
    <x v="1"/>
    <x v="0"/>
    <x v="2"/>
    <x v="0"/>
    <x v="0"/>
    <x v="1"/>
    <x v="0"/>
    <x v="1"/>
    <x v="3"/>
    <x v="0"/>
    <x v="0"/>
    <x v="1"/>
    <x v="0"/>
    <x v="0"/>
    <x v="0"/>
    <x v="0"/>
    <x v="2"/>
    <x v="2"/>
    <x v="2"/>
    <x v="2"/>
    <x v="3"/>
    <x v="1"/>
    <x v="2"/>
    <x v="2"/>
    <x v="2"/>
    <m/>
    <m/>
    <m/>
    <m/>
    <m/>
    <m/>
  </r>
  <r>
    <x v="0"/>
    <x v="67"/>
    <x v="0"/>
    <s v="Webb"/>
    <x v="3"/>
    <x v="1"/>
    <x v="1"/>
    <x v="2"/>
    <x v="0"/>
    <x v="2"/>
    <x v="0"/>
    <x v="1"/>
    <x v="0"/>
    <x v="0"/>
    <x v="1"/>
    <x v="0"/>
    <x v="1"/>
    <x v="1"/>
    <x v="0"/>
    <x v="0"/>
    <x v="1"/>
    <x v="0"/>
    <x v="0"/>
    <x v="0"/>
    <x v="0"/>
    <x v="1"/>
    <x v="1"/>
    <x v="2"/>
    <x v="2"/>
    <x v="3"/>
    <x v="1"/>
    <x v="2"/>
    <x v="2"/>
    <x v="2"/>
    <m/>
    <m/>
    <m/>
    <m/>
    <m/>
    <m/>
  </r>
  <r>
    <x v="0"/>
    <x v="2"/>
    <x v="1"/>
    <s v="Webb"/>
    <x v="3"/>
    <x v="1"/>
    <x v="0"/>
    <x v="2"/>
    <x v="0"/>
    <x v="0"/>
    <x v="0"/>
    <x v="1"/>
    <x v="0"/>
    <x v="0"/>
    <x v="1"/>
    <x v="0"/>
    <x v="1"/>
    <x v="1"/>
    <x v="0"/>
    <x v="0"/>
    <x v="1"/>
    <x v="0"/>
    <x v="0"/>
    <x v="0"/>
    <x v="0"/>
    <x v="1"/>
    <x v="1"/>
    <x v="1"/>
    <x v="2"/>
    <x v="3"/>
    <x v="1"/>
    <x v="2"/>
    <x v="2"/>
    <x v="2"/>
    <m/>
    <m/>
    <m/>
    <m/>
    <m/>
    <m/>
  </r>
  <r>
    <x v="0"/>
    <x v="140"/>
    <x v="1"/>
    <s v="Webb"/>
    <x v="3"/>
    <x v="1"/>
    <x v="1"/>
    <x v="5"/>
    <x v="0"/>
    <x v="0"/>
    <x v="0"/>
    <x v="4"/>
    <x v="0"/>
    <x v="0"/>
    <x v="5"/>
    <x v="0"/>
    <x v="4"/>
    <x v="4"/>
    <x v="0"/>
    <x v="0"/>
    <x v="2"/>
    <x v="0"/>
    <x v="0"/>
    <x v="0"/>
    <x v="0"/>
    <x v="3"/>
    <x v="5"/>
    <x v="1"/>
    <x v="2"/>
    <x v="3"/>
    <x v="1"/>
    <x v="2"/>
    <x v="2"/>
    <x v="2"/>
    <m/>
    <m/>
    <m/>
    <m/>
    <m/>
    <m/>
  </r>
  <r>
    <x v="0"/>
    <x v="2"/>
    <x v="1"/>
    <s v="Webb"/>
    <x v="3"/>
    <x v="1"/>
    <x v="1"/>
    <x v="2"/>
    <x v="0"/>
    <x v="0"/>
    <x v="0"/>
    <x v="1"/>
    <x v="0"/>
    <x v="0"/>
    <x v="1"/>
    <x v="0"/>
    <x v="1"/>
    <x v="1"/>
    <x v="0"/>
    <x v="0"/>
    <x v="1"/>
    <x v="0"/>
    <x v="0"/>
    <x v="0"/>
    <x v="0"/>
    <x v="1"/>
    <x v="1"/>
    <x v="1"/>
    <x v="2"/>
    <x v="3"/>
    <x v="1"/>
    <x v="2"/>
    <x v="2"/>
    <x v="2"/>
    <m/>
    <m/>
    <m/>
    <m/>
    <m/>
    <m/>
  </r>
  <r>
    <x v="0"/>
    <x v="108"/>
    <x v="1"/>
    <s v="Webb"/>
    <x v="3"/>
    <x v="1"/>
    <x v="1"/>
    <x v="1"/>
    <x v="0"/>
    <x v="2"/>
    <x v="0"/>
    <x v="1"/>
    <x v="0"/>
    <x v="0"/>
    <x v="1"/>
    <x v="0"/>
    <x v="2"/>
    <x v="1"/>
    <x v="0"/>
    <x v="0"/>
    <x v="2"/>
    <x v="0"/>
    <x v="0"/>
    <x v="0"/>
    <x v="0"/>
    <x v="2"/>
    <x v="2"/>
    <x v="2"/>
    <x v="2"/>
    <x v="3"/>
    <x v="1"/>
    <x v="2"/>
    <x v="2"/>
    <x v="2"/>
    <m/>
    <m/>
    <m/>
    <m/>
    <m/>
    <m/>
  </r>
  <r>
    <x v="0"/>
    <x v="107"/>
    <x v="0"/>
    <s v="Webb"/>
    <x v="3"/>
    <x v="1"/>
    <x v="0"/>
    <x v="2"/>
    <x v="0"/>
    <x v="0"/>
    <x v="0"/>
    <x v="1"/>
    <x v="0"/>
    <x v="0"/>
    <x v="1"/>
    <x v="0"/>
    <x v="1"/>
    <x v="2"/>
    <x v="0"/>
    <x v="0"/>
    <x v="1"/>
    <x v="0"/>
    <x v="0"/>
    <x v="0"/>
    <x v="0"/>
    <x v="0"/>
    <x v="1"/>
    <x v="1"/>
    <x v="2"/>
    <x v="3"/>
    <x v="1"/>
    <x v="2"/>
    <x v="2"/>
    <x v="2"/>
    <m/>
    <m/>
    <m/>
    <m/>
    <m/>
    <m/>
  </r>
  <r>
    <x v="0"/>
    <x v="107"/>
    <x v="0"/>
    <s v="Webb"/>
    <x v="3"/>
    <x v="1"/>
    <x v="0"/>
    <x v="2"/>
    <x v="0"/>
    <x v="0"/>
    <x v="0"/>
    <x v="1"/>
    <x v="0"/>
    <x v="0"/>
    <x v="1"/>
    <x v="0"/>
    <x v="1"/>
    <x v="1"/>
    <x v="0"/>
    <x v="0"/>
    <x v="1"/>
    <x v="0"/>
    <x v="0"/>
    <x v="0"/>
    <x v="0"/>
    <x v="1"/>
    <x v="1"/>
    <x v="1"/>
    <x v="2"/>
    <x v="3"/>
    <x v="1"/>
    <x v="2"/>
    <x v="2"/>
    <x v="2"/>
    <m/>
    <m/>
    <m/>
    <m/>
    <m/>
    <m/>
  </r>
  <r>
    <x v="0"/>
    <x v="104"/>
    <x v="1"/>
    <s v="Webb"/>
    <x v="3"/>
    <x v="1"/>
    <x v="0"/>
    <x v="3"/>
    <x v="0"/>
    <x v="0"/>
    <x v="0"/>
    <x v="3"/>
    <x v="0"/>
    <x v="0"/>
    <x v="3"/>
    <x v="0"/>
    <x v="2"/>
    <x v="3"/>
    <x v="0"/>
    <x v="0"/>
    <x v="1"/>
    <x v="0"/>
    <x v="0"/>
    <x v="0"/>
    <x v="0"/>
    <x v="3"/>
    <x v="2"/>
    <x v="1"/>
    <x v="2"/>
    <x v="3"/>
    <x v="1"/>
    <x v="2"/>
    <x v="2"/>
    <x v="2"/>
    <m/>
    <m/>
    <m/>
    <m/>
    <m/>
    <m/>
  </r>
  <r>
    <x v="0"/>
    <x v="92"/>
    <x v="1"/>
    <s v="Webb"/>
    <x v="3"/>
    <x v="1"/>
    <x v="1"/>
    <x v="2"/>
    <x v="0"/>
    <x v="0"/>
    <x v="0"/>
    <x v="1"/>
    <x v="0"/>
    <x v="0"/>
    <x v="1"/>
    <x v="0"/>
    <x v="1"/>
    <x v="1"/>
    <x v="0"/>
    <x v="0"/>
    <x v="1"/>
    <x v="0"/>
    <x v="0"/>
    <x v="0"/>
    <x v="0"/>
    <x v="1"/>
    <x v="1"/>
    <x v="1"/>
    <x v="2"/>
    <x v="3"/>
    <x v="1"/>
    <x v="2"/>
    <x v="2"/>
    <x v="2"/>
    <m/>
    <m/>
    <m/>
    <m/>
    <m/>
    <m/>
  </r>
  <r>
    <x v="0"/>
    <x v="92"/>
    <x v="1"/>
    <s v="Webb"/>
    <x v="3"/>
    <x v="1"/>
    <x v="0"/>
    <x v="1"/>
    <x v="0"/>
    <x v="0"/>
    <x v="0"/>
    <x v="1"/>
    <x v="0"/>
    <x v="0"/>
    <x v="1"/>
    <x v="0"/>
    <x v="1"/>
    <x v="1"/>
    <x v="0"/>
    <x v="0"/>
    <x v="1"/>
    <x v="0"/>
    <x v="0"/>
    <x v="0"/>
    <x v="0"/>
    <x v="1"/>
    <x v="1"/>
    <x v="1"/>
    <x v="2"/>
    <x v="3"/>
    <x v="1"/>
    <x v="2"/>
    <x v="2"/>
    <x v="2"/>
    <m/>
    <m/>
    <m/>
    <m/>
    <m/>
    <m/>
  </r>
  <r>
    <x v="0"/>
    <x v="113"/>
    <x v="1"/>
    <s v="Webb"/>
    <x v="3"/>
    <x v="1"/>
    <x v="1"/>
    <x v="3"/>
    <x v="0"/>
    <x v="1"/>
    <x v="0"/>
    <x v="3"/>
    <x v="0"/>
    <x v="0"/>
    <x v="3"/>
    <x v="0"/>
    <x v="2"/>
    <x v="3"/>
    <x v="0"/>
    <x v="0"/>
    <x v="3"/>
    <x v="0"/>
    <x v="0"/>
    <x v="0"/>
    <x v="0"/>
    <x v="2"/>
    <x v="2"/>
    <x v="2"/>
    <x v="2"/>
    <x v="3"/>
    <x v="1"/>
    <x v="2"/>
    <x v="2"/>
    <x v="2"/>
    <m/>
    <m/>
    <m/>
    <m/>
    <m/>
    <m/>
  </r>
  <r>
    <x v="0"/>
    <x v="88"/>
    <x v="1"/>
    <s v="Webb"/>
    <x v="3"/>
    <x v="1"/>
    <x v="1"/>
    <x v="2"/>
    <x v="0"/>
    <x v="2"/>
    <x v="0"/>
    <x v="1"/>
    <x v="0"/>
    <x v="0"/>
    <x v="1"/>
    <x v="0"/>
    <x v="1"/>
    <x v="1"/>
    <x v="0"/>
    <x v="0"/>
    <x v="1"/>
    <x v="0"/>
    <x v="0"/>
    <x v="0"/>
    <x v="0"/>
    <x v="1"/>
    <x v="1"/>
    <x v="2"/>
    <x v="2"/>
    <x v="3"/>
    <x v="1"/>
    <x v="2"/>
    <x v="2"/>
    <x v="2"/>
    <m/>
    <m/>
    <m/>
    <m/>
    <m/>
    <m/>
  </r>
  <r>
    <x v="0"/>
    <x v="17"/>
    <x v="1"/>
    <s v="Webb"/>
    <x v="3"/>
    <x v="1"/>
    <x v="0"/>
    <x v="5"/>
    <x v="0"/>
    <x v="0"/>
    <x v="0"/>
    <x v="4"/>
    <x v="0"/>
    <x v="0"/>
    <x v="3"/>
    <x v="0"/>
    <x v="2"/>
    <x v="3"/>
    <x v="0"/>
    <x v="0"/>
    <x v="1"/>
    <x v="0"/>
    <x v="0"/>
    <x v="0"/>
    <x v="0"/>
    <x v="2"/>
    <x v="2"/>
    <x v="1"/>
    <x v="2"/>
    <x v="3"/>
    <x v="1"/>
    <x v="2"/>
    <x v="2"/>
    <x v="2"/>
    <m/>
    <m/>
    <m/>
    <m/>
    <m/>
    <m/>
  </r>
  <r>
    <x v="0"/>
    <x v="116"/>
    <x v="1"/>
    <s v="Webb"/>
    <x v="3"/>
    <x v="1"/>
    <x v="1"/>
    <x v="5"/>
    <x v="0"/>
    <x v="0"/>
    <x v="0"/>
    <x v="3"/>
    <x v="0"/>
    <x v="0"/>
    <x v="3"/>
    <x v="0"/>
    <x v="2"/>
    <x v="2"/>
    <x v="0"/>
    <x v="0"/>
    <x v="5"/>
    <x v="0"/>
    <x v="0"/>
    <x v="0"/>
    <x v="0"/>
    <x v="3"/>
    <x v="3"/>
    <x v="1"/>
    <x v="2"/>
    <x v="3"/>
    <x v="1"/>
    <x v="2"/>
    <x v="2"/>
    <x v="2"/>
    <m/>
    <m/>
    <m/>
    <m/>
    <m/>
    <m/>
  </r>
  <r>
    <x v="0"/>
    <x v="59"/>
    <x v="1"/>
    <s v="Webb"/>
    <x v="3"/>
    <x v="1"/>
    <x v="0"/>
    <x v="2"/>
    <x v="0"/>
    <x v="2"/>
    <x v="0"/>
    <x v="1"/>
    <x v="0"/>
    <x v="0"/>
    <x v="1"/>
    <x v="0"/>
    <x v="1"/>
    <x v="1"/>
    <x v="0"/>
    <x v="0"/>
    <x v="1"/>
    <x v="0"/>
    <x v="0"/>
    <x v="0"/>
    <x v="0"/>
    <x v="2"/>
    <x v="1"/>
    <x v="2"/>
    <x v="2"/>
    <x v="3"/>
    <x v="1"/>
    <x v="2"/>
    <x v="2"/>
    <x v="2"/>
    <m/>
    <m/>
    <m/>
    <m/>
    <m/>
    <m/>
  </r>
  <r>
    <x v="0"/>
    <x v="5"/>
    <x v="1"/>
    <s v="Webb"/>
    <x v="3"/>
    <x v="1"/>
    <x v="1"/>
    <x v="1"/>
    <x v="0"/>
    <x v="2"/>
    <x v="0"/>
    <x v="1"/>
    <x v="0"/>
    <x v="0"/>
    <x v="2"/>
    <x v="0"/>
    <x v="1"/>
    <x v="2"/>
    <x v="0"/>
    <x v="0"/>
    <x v="1"/>
    <x v="0"/>
    <x v="0"/>
    <x v="0"/>
    <x v="0"/>
    <x v="1"/>
    <x v="1"/>
    <x v="2"/>
    <x v="2"/>
    <x v="3"/>
    <x v="1"/>
    <x v="2"/>
    <x v="2"/>
    <x v="2"/>
    <m/>
    <m/>
    <m/>
    <m/>
    <m/>
    <m/>
  </r>
  <r>
    <x v="0"/>
    <x v="64"/>
    <x v="1"/>
    <s v="Webb"/>
    <x v="3"/>
    <x v="1"/>
    <x v="1"/>
    <x v="2"/>
    <x v="0"/>
    <x v="2"/>
    <x v="0"/>
    <x v="1"/>
    <x v="0"/>
    <x v="0"/>
    <x v="1"/>
    <x v="0"/>
    <x v="1"/>
    <x v="1"/>
    <x v="0"/>
    <x v="0"/>
    <x v="1"/>
    <x v="0"/>
    <x v="0"/>
    <x v="0"/>
    <x v="0"/>
    <x v="1"/>
    <x v="1"/>
    <x v="2"/>
    <x v="2"/>
    <x v="3"/>
    <x v="1"/>
    <x v="2"/>
    <x v="2"/>
    <x v="2"/>
    <m/>
    <m/>
    <m/>
    <m/>
    <m/>
    <m/>
  </r>
  <r>
    <x v="0"/>
    <x v="68"/>
    <x v="1"/>
    <s v="Webb"/>
    <x v="3"/>
    <x v="1"/>
    <x v="0"/>
    <x v="2"/>
    <x v="0"/>
    <x v="2"/>
    <x v="0"/>
    <x v="1"/>
    <x v="0"/>
    <x v="0"/>
    <x v="1"/>
    <x v="0"/>
    <x v="1"/>
    <x v="1"/>
    <x v="0"/>
    <x v="0"/>
    <x v="1"/>
    <x v="0"/>
    <x v="0"/>
    <x v="0"/>
    <x v="0"/>
    <x v="1"/>
    <x v="1"/>
    <x v="2"/>
    <x v="2"/>
    <x v="3"/>
    <x v="1"/>
    <x v="2"/>
    <x v="2"/>
    <x v="2"/>
    <m/>
    <m/>
    <m/>
    <m/>
    <m/>
    <m/>
  </r>
  <r>
    <x v="0"/>
    <x v="68"/>
    <x v="1"/>
    <s v="Webb"/>
    <x v="3"/>
    <x v="1"/>
    <x v="0"/>
    <x v="2"/>
    <x v="0"/>
    <x v="2"/>
    <x v="0"/>
    <x v="1"/>
    <x v="0"/>
    <x v="0"/>
    <x v="1"/>
    <x v="0"/>
    <x v="1"/>
    <x v="1"/>
    <x v="0"/>
    <x v="0"/>
    <x v="1"/>
    <x v="0"/>
    <x v="0"/>
    <x v="0"/>
    <x v="0"/>
    <x v="1"/>
    <x v="1"/>
    <x v="2"/>
    <x v="2"/>
    <x v="3"/>
    <x v="1"/>
    <x v="2"/>
    <x v="2"/>
    <x v="2"/>
    <m/>
    <m/>
    <m/>
    <m/>
    <m/>
    <m/>
  </r>
  <r>
    <x v="0"/>
    <x v="67"/>
    <x v="0"/>
    <s v="Webb"/>
    <x v="3"/>
    <x v="1"/>
    <x v="0"/>
    <x v="2"/>
    <x v="0"/>
    <x v="1"/>
    <x v="0"/>
    <x v="1"/>
    <x v="0"/>
    <x v="0"/>
    <x v="2"/>
    <x v="0"/>
    <x v="1"/>
    <x v="2"/>
    <x v="0"/>
    <x v="0"/>
    <x v="2"/>
    <x v="0"/>
    <x v="0"/>
    <x v="0"/>
    <x v="0"/>
    <x v="2"/>
    <x v="2"/>
    <x v="2"/>
    <x v="2"/>
    <x v="3"/>
    <x v="1"/>
    <x v="2"/>
    <x v="2"/>
    <x v="2"/>
    <m/>
    <m/>
    <m/>
    <m/>
    <m/>
    <m/>
  </r>
  <r>
    <x v="0"/>
    <x v="5"/>
    <x v="1"/>
    <s v="Webb"/>
    <x v="3"/>
    <x v="1"/>
    <x v="0"/>
    <x v="2"/>
    <x v="0"/>
    <x v="2"/>
    <x v="0"/>
    <x v="1"/>
    <x v="0"/>
    <x v="0"/>
    <x v="1"/>
    <x v="0"/>
    <x v="1"/>
    <x v="1"/>
    <x v="0"/>
    <x v="0"/>
    <x v="1"/>
    <x v="0"/>
    <x v="0"/>
    <x v="0"/>
    <x v="0"/>
    <x v="1"/>
    <x v="1"/>
    <x v="2"/>
    <x v="2"/>
    <x v="3"/>
    <x v="1"/>
    <x v="2"/>
    <x v="2"/>
    <x v="2"/>
    <m/>
    <m/>
    <m/>
    <m/>
    <m/>
    <m/>
  </r>
  <r>
    <x v="0"/>
    <x v="103"/>
    <x v="1"/>
    <s v="Webb"/>
    <x v="3"/>
    <x v="1"/>
    <x v="1"/>
    <x v="2"/>
    <x v="0"/>
    <x v="2"/>
    <x v="0"/>
    <x v="1"/>
    <x v="0"/>
    <x v="0"/>
    <x v="1"/>
    <x v="0"/>
    <x v="2"/>
    <x v="1"/>
    <x v="0"/>
    <x v="0"/>
    <x v="2"/>
    <x v="0"/>
    <x v="0"/>
    <x v="0"/>
    <x v="0"/>
    <x v="1"/>
    <x v="1"/>
    <x v="2"/>
    <x v="2"/>
    <x v="3"/>
    <x v="1"/>
    <x v="2"/>
    <x v="2"/>
    <x v="2"/>
    <m/>
    <m/>
    <m/>
    <m/>
    <m/>
    <m/>
  </r>
  <r>
    <x v="0"/>
    <x v="8"/>
    <x v="1"/>
    <s v="Webb"/>
    <x v="3"/>
    <x v="1"/>
    <x v="0"/>
    <x v="1"/>
    <x v="0"/>
    <x v="2"/>
    <x v="0"/>
    <x v="2"/>
    <x v="0"/>
    <x v="0"/>
    <x v="2"/>
    <x v="0"/>
    <x v="1"/>
    <x v="3"/>
    <x v="0"/>
    <x v="0"/>
    <x v="2"/>
    <x v="0"/>
    <x v="0"/>
    <x v="0"/>
    <x v="0"/>
    <x v="2"/>
    <x v="1"/>
    <x v="2"/>
    <x v="2"/>
    <x v="3"/>
    <x v="1"/>
    <x v="2"/>
    <x v="2"/>
    <x v="2"/>
    <m/>
    <m/>
    <m/>
    <m/>
    <m/>
    <m/>
  </r>
  <r>
    <x v="0"/>
    <x v="82"/>
    <x v="1"/>
    <s v="Webb"/>
    <x v="3"/>
    <x v="1"/>
    <x v="1"/>
    <x v="1"/>
    <x v="0"/>
    <x v="0"/>
    <x v="0"/>
    <x v="3"/>
    <x v="0"/>
    <x v="0"/>
    <x v="3"/>
    <x v="0"/>
    <x v="2"/>
    <x v="2"/>
    <x v="0"/>
    <x v="0"/>
    <x v="3"/>
    <x v="0"/>
    <x v="0"/>
    <x v="0"/>
    <x v="0"/>
    <x v="2"/>
    <x v="2"/>
    <x v="1"/>
    <x v="2"/>
    <x v="3"/>
    <x v="1"/>
    <x v="2"/>
    <x v="2"/>
    <x v="2"/>
    <m/>
    <m/>
    <m/>
    <m/>
    <m/>
    <m/>
  </r>
  <r>
    <x v="0"/>
    <x v="14"/>
    <x v="0"/>
    <s v="Webb"/>
    <x v="3"/>
    <x v="1"/>
    <x v="0"/>
    <x v="2"/>
    <x v="0"/>
    <x v="2"/>
    <x v="0"/>
    <x v="1"/>
    <x v="0"/>
    <x v="0"/>
    <x v="1"/>
    <x v="0"/>
    <x v="1"/>
    <x v="1"/>
    <x v="0"/>
    <x v="0"/>
    <x v="1"/>
    <x v="0"/>
    <x v="0"/>
    <x v="0"/>
    <x v="0"/>
    <x v="1"/>
    <x v="1"/>
    <x v="2"/>
    <x v="2"/>
    <x v="3"/>
    <x v="1"/>
    <x v="2"/>
    <x v="2"/>
    <x v="2"/>
    <m/>
    <m/>
    <m/>
    <m/>
    <m/>
    <m/>
  </r>
  <r>
    <x v="0"/>
    <x v="14"/>
    <x v="0"/>
    <s v="Webb"/>
    <x v="3"/>
    <x v="1"/>
    <x v="0"/>
    <x v="2"/>
    <x v="0"/>
    <x v="1"/>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8"/>
    <x v="1"/>
    <s v="Webb"/>
    <x v="3"/>
    <x v="1"/>
    <x v="0"/>
    <x v="3"/>
    <x v="0"/>
    <x v="2"/>
    <x v="0"/>
    <x v="1"/>
    <x v="0"/>
    <x v="0"/>
    <x v="1"/>
    <x v="0"/>
    <x v="1"/>
    <x v="1"/>
    <x v="0"/>
    <x v="0"/>
    <x v="1"/>
    <x v="0"/>
    <x v="0"/>
    <x v="0"/>
    <x v="0"/>
    <x v="1"/>
    <x v="1"/>
    <x v="2"/>
    <x v="2"/>
    <x v="3"/>
    <x v="1"/>
    <x v="2"/>
    <x v="2"/>
    <x v="2"/>
    <m/>
    <m/>
    <m/>
    <m/>
    <m/>
    <m/>
  </r>
  <r>
    <x v="0"/>
    <x v="14"/>
    <x v="0"/>
    <s v="Webb"/>
    <x v="3"/>
    <x v="1"/>
    <x v="0"/>
    <x v="2"/>
    <x v="0"/>
    <x v="2"/>
    <x v="0"/>
    <x v="1"/>
    <x v="0"/>
    <x v="0"/>
    <x v="1"/>
    <x v="0"/>
    <x v="1"/>
    <x v="1"/>
    <x v="0"/>
    <x v="0"/>
    <x v="1"/>
    <x v="0"/>
    <x v="0"/>
    <x v="0"/>
    <x v="0"/>
    <x v="1"/>
    <x v="1"/>
    <x v="2"/>
    <x v="2"/>
    <x v="3"/>
    <x v="1"/>
    <x v="2"/>
    <x v="2"/>
    <x v="2"/>
    <m/>
    <m/>
    <m/>
    <m/>
    <m/>
    <m/>
  </r>
  <r>
    <x v="0"/>
    <x v="14"/>
    <x v="0"/>
    <s v="Webb"/>
    <x v="3"/>
    <x v="1"/>
    <x v="0"/>
    <x v="1"/>
    <x v="0"/>
    <x v="2"/>
    <x v="0"/>
    <x v="2"/>
    <x v="0"/>
    <x v="0"/>
    <x v="1"/>
    <x v="0"/>
    <x v="1"/>
    <x v="2"/>
    <x v="0"/>
    <x v="0"/>
    <x v="1"/>
    <x v="0"/>
    <x v="0"/>
    <x v="0"/>
    <x v="0"/>
    <x v="2"/>
    <x v="2"/>
    <x v="2"/>
    <x v="2"/>
    <x v="3"/>
    <x v="1"/>
    <x v="2"/>
    <x v="2"/>
    <x v="2"/>
    <m/>
    <m/>
    <m/>
    <m/>
    <m/>
    <m/>
  </r>
  <r>
    <x v="0"/>
    <x v="76"/>
    <x v="1"/>
    <s v="Webb"/>
    <x v="3"/>
    <x v="1"/>
    <x v="1"/>
    <x v="1"/>
    <x v="0"/>
    <x v="0"/>
    <x v="0"/>
    <x v="2"/>
    <x v="0"/>
    <x v="0"/>
    <x v="2"/>
    <x v="0"/>
    <x v="5"/>
    <x v="2"/>
    <x v="0"/>
    <x v="0"/>
    <x v="2"/>
    <x v="0"/>
    <x v="0"/>
    <x v="0"/>
    <x v="0"/>
    <x v="2"/>
    <x v="2"/>
    <x v="1"/>
    <x v="2"/>
    <x v="3"/>
    <x v="1"/>
    <x v="2"/>
    <x v="2"/>
    <x v="2"/>
    <m/>
    <m/>
    <m/>
    <m/>
    <m/>
    <m/>
  </r>
  <r>
    <x v="0"/>
    <x v="75"/>
    <x v="1"/>
    <s v="Webb"/>
    <x v="3"/>
    <x v="1"/>
    <x v="1"/>
    <x v="1"/>
    <x v="0"/>
    <x v="2"/>
    <x v="0"/>
    <x v="1"/>
    <x v="0"/>
    <x v="0"/>
    <x v="1"/>
    <x v="0"/>
    <x v="1"/>
    <x v="3"/>
    <x v="0"/>
    <x v="0"/>
    <x v="1"/>
    <x v="0"/>
    <x v="0"/>
    <x v="0"/>
    <x v="0"/>
    <x v="1"/>
    <x v="1"/>
    <x v="2"/>
    <x v="2"/>
    <x v="3"/>
    <x v="1"/>
    <x v="2"/>
    <x v="2"/>
    <x v="2"/>
    <m/>
    <m/>
    <m/>
    <m/>
    <m/>
    <m/>
  </r>
  <r>
    <x v="0"/>
    <x v="7"/>
    <x v="1"/>
    <s v="Webb"/>
    <x v="3"/>
    <x v="1"/>
    <x v="1"/>
    <x v="1"/>
    <x v="0"/>
    <x v="1"/>
    <x v="0"/>
    <x v="2"/>
    <x v="0"/>
    <x v="0"/>
    <x v="2"/>
    <x v="0"/>
    <x v="2"/>
    <x v="2"/>
    <x v="0"/>
    <x v="0"/>
    <x v="2"/>
    <x v="0"/>
    <x v="0"/>
    <x v="0"/>
    <x v="0"/>
    <x v="2"/>
    <x v="2"/>
    <x v="2"/>
    <x v="2"/>
    <x v="3"/>
    <x v="1"/>
    <x v="2"/>
    <x v="2"/>
    <x v="2"/>
    <m/>
    <m/>
    <m/>
    <m/>
    <m/>
    <m/>
  </r>
  <r>
    <x v="0"/>
    <x v="130"/>
    <x v="1"/>
    <s v="Webb"/>
    <x v="3"/>
    <x v="1"/>
    <x v="0"/>
    <x v="1"/>
    <x v="0"/>
    <x v="2"/>
    <x v="0"/>
    <x v="1"/>
    <x v="0"/>
    <x v="0"/>
    <x v="1"/>
    <x v="0"/>
    <x v="1"/>
    <x v="1"/>
    <x v="0"/>
    <x v="0"/>
    <x v="1"/>
    <x v="0"/>
    <x v="0"/>
    <x v="0"/>
    <x v="0"/>
    <x v="1"/>
    <x v="1"/>
    <x v="2"/>
    <x v="2"/>
    <x v="3"/>
    <x v="1"/>
    <x v="2"/>
    <x v="2"/>
    <x v="2"/>
    <m/>
    <m/>
    <m/>
    <m/>
    <m/>
    <m/>
  </r>
  <r>
    <x v="0"/>
    <x v="62"/>
    <x v="1"/>
    <s v="Webb"/>
    <x v="3"/>
    <x v="1"/>
    <x v="1"/>
    <x v="0"/>
    <x v="0"/>
    <x v="0"/>
    <x v="0"/>
    <x v="0"/>
    <x v="0"/>
    <x v="0"/>
    <x v="0"/>
    <x v="0"/>
    <x v="0"/>
    <x v="0"/>
    <x v="0"/>
    <x v="0"/>
    <x v="0"/>
    <x v="0"/>
    <x v="0"/>
    <x v="0"/>
    <x v="0"/>
    <x v="0"/>
    <x v="0"/>
    <x v="1"/>
    <x v="2"/>
    <x v="3"/>
    <x v="1"/>
    <x v="2"/>
    <x v="2"/>
    <x v="2"/>
    <m/>
    <m/>
    <m/>
    <m/>
    <m/>
    <m/>
  </r>
  <r>
    <x v="0"/>
    <x v="2"/>
    <x v="1"/>
    <s v="Webb"/>
    <x v="3"/>
    <x v="1"/>
    <x v="1"/>
    <x v="2"/>
    <x v="0"/>
    <x v="2"/>
    <x v="0"/>
    <x v="1"/>
    <x v="0"/>
    <x v="0"/>
    <x v="1"/>
    <x v="0"/>
    <x v="1"/>
    <x v="1"/>
    <x v="0"/>
    <x v="0"/>
    <x v="1"/>
    <x v="0"/>
    <x v="0"/>
    <x v="0"/>
    <x v="0"/>
    <x v="1"/>
    <x v="1"/>
    <x v="2"/>
    <x v="2"/>
    <x v="3"/>
    <x v="1"/>
    <x v="2"/>
    <x v="2"/>
    <x v="2"/>
    <m/>
    <m/>
    <m/>
    <m/>
    <m/>
    <m/>
  </r>
  <r>
    <x v="0"/>
    <x v="75"/>
    <x v="1"/>
    <s v="Webb"/>
    <x v="3"/>
    <x v="1"/>
    <x v="0"/>
    <x v="1"/>
    <x v="0"/>
    <x v="1"/>
    <x v="0"/>
    <x v="2"/>
    <x v="0"/>
    <x v="0"/>
    <x v="2"/>
    <x v="0"/>
    <x v="2"/>
    <x v="2"/>
    <x v="0"/>
    <x v="0"/>
    <x v="1"/>
    <x v="0"/>
    <x v="0"/>
    <x v="0"/>
    <x v="0"/>
    <x v="2"/>
    <x v="2"/>
    <x v="2"/>
    <x v="2"/>
    <x v="3"/>
    <x v="1"/>
    <x v="2"/>
    <x v="2"/>
    <x v="2"/>
    <m/>
    <m/>
    <m/>
    <m/>
    <m/>
    <m/>
  </r>
  <r>
    <x v="0"/>
    <x v="80"/>
    <x v="1"/>
    <s v="Webb"/>
    <x v="3"/>
    <x v="1"/>
    <x v="0"/>
    <x v="2"/>
    <x v="0"/>
    <x v="0"/>
    <x v="0"/>
    <x v="1"/>
    <x v="0"/>
    <x v="0"/>
    <x v="1"/>
    <x v="0"/>
    <x v="1"/>
    <x v="3"/>
    <x v="0"/>
    <x v="0"/>
    <x v="1"/>
    <x v="0"/>
    <x v="0"/>
    <x v="0"/>
    <x v="0"/>
    <x v="1"/>
    <x v="1"/>
    <x v="1"/>
    <x v="2"/>
    <x v="3"/>
    <x v="1"/>
    <x v="2"/>
    <x v="2"/>
    <x v="2"/>
    <m/>
    <m/>
    <m/>
    <m/>
    <m/>
    <m/>
  </r>
  <r>
    <x v="0"/>
    <x v="5"/>
    <x v="1"/>
    <s v="Webb"/>
    <x v="3"/>
    <x v="1"/>
    <x v="1"/>
    <x v="3"/>
    <x v="0"/>
    <x v="0"/>
    <x v="0"/>
    <x v="2"/>
    <x v="0"/>
    <x v="0"/>
    <x v="4"/>
    <x v="0"/>
    <x v="5"/>
    <x v="4"/>
    <x v="0"/>
    <x v="0"/>
    <x v="2"/>
    <x v="0"/>
    <x v="0"/>
    <x v="0"/>
    <x v="0"/>
    <x v="5"/>
    <x v="5"/>
    <x v="1"/>
    <x v="2"/>
    <x v="3"/>
    <x v="1"/>
    <x v="2"/>
    <x v="2"/>
    <x v="2"/>
    <m/>
    <m/>
    <m/>
    <m/>
    <m/>
    <m/>
  </r>
  <r>
    <x v="0"/>
    <x v="110"/>
    <x v="1"/>
    <s v="Webb"/>
    <x v="3"/>
    <x v="1"/>
    <x v="3"/>
    <x v="3"/>
    <x v="0"/>
    <x v="5"/>
    <x v="0"/>
    <x v="4"/>
    <x v="0"/>
    <x v="0"/>
    <x v="1"/>
    <x v="0"/>
    <x v="5"/>
    <x v="2"/>
    <x v="0"/>
    <x v="0"/>
    <x v="1"/>
    <x v="0"/>
    <x v="0"/>
    <x v="0"/>
    <x v="0"/>
    <x v="2"/>
    <x v="3"/>
    <x v="2"/>
    <x v="2"/>
    <x v="3"/>
    <x v="1"/>
    <x v="2"/>
    <x v="2"/>
    <x v="2"/>
    <m/>
    <m/>
    <m/>
    <m/>
    <m/>
    <m/>
  </r>
  <r>
    <x v="0"/>
    <x v="80"/>
    <x v="1"/>
    <s v="Webb"/>
    <x v="3"/>
    <x v="1"/>
    <x v="0"/>
    <x v="1"/>
    <x v="0"/>
    <x v="0"/>
    <x v="0"/>
    <x v="2"/>
    <x v="0"/>
    <x v="0"/>
    <x v="3"/>
    <x v="0"/>
    <x v="1"/>
    <x v="3"/>
    <x v="0"/>
    <x v="0"/>
    <x v="1"/>
    <x v="0"/>
    <x v="0"/>
    <x v="0"/>
    <x v="0"/>
    <x v="2"/>
    <x v="2"/>
    <x v="1"/>
    <x v="2"/>
    <x v="3"/>
    <x v="1"/>
    <x v="2"/>
    <x v="2"/>
    <x v="2"/>
    <m/>
    <m/>
    <m/>
    <m/>
    <m/>
    <m/>
  </r>
  <r>
    <x v="0"/>
    <x v="71"/>
    <x v="1"/>
    <s v="Webb"/>
    <x v="3"/>
    <x v="1"/>
    <x v="1"/>
    <x v="2"/>
    <x v="0"/>
    <x v="2"/>
    <x v="0"/>
    <x v="1"/>
    <x v="0"/>
    <x v="0"/>
    <x v="1"/>
    <x v="0"/>
    <x v="1"/>
    <x v="1"/>
    <x v="0"/>
    <x v="0"/>
    <x v="1"/>
    <x v="0"/>
    <x v="0"/>
    <x v="0"/>
    <x v="0"/>
    <x v="1"/>
    <x v="1"/>
    <x v="2"/>
    <x v="2"/>
    <x v="3"/>
    <x v="1"/>
    <x v="2"/>
    <x v="2"/>
    <x v="2"/>
    <m/>
    <m/>
    <m/>
    <m/>
    <m/>
    <m/>
  </r>
  <r>
    <x v="0"/>
    <x v="74"/>
    <x v="1"/>
    <s v="Webb"/>
    <x v="3"/>
    <x v="1"/>
    <x v="0"/>
    <x v="1"/>
    <x v="0"/>
    <x v="2"/>
    <x v="0"/>
    <x v="1"/>
    <x v="0"/>
    <x v="0"/>
    <x v="1"/>
    <x v="0"/>
    <x v="1"/>
    <x v="1"/>
    <x v="0"/>
    <x v="0"/>
    <x v="1"/>
    <x v="0"/>
    <x v="0"/>
    <x v="0"/>
    <x v="0"/>
    <x v="1"/>
    <x v="1"/>
    <x v="2"/>
    <x v="2"/>
    <x v="3"/>
    <x v="1"/>
    <x v="2"/>
    <x v="2"/>
    <x v="2"/>
    <m/>
    <m/>
    <m/>
    <m/>
    <m/>
    <m/>
  </r>
  <r>
    <x v="0"/>
    <x v="39"/>
    <x v="0"/>
    <s v="Webb"/>
    <x v="3"/>
    <x v="1"/>
    <x v="3"/>
    <x v="2"/>
    <x v="0"/>
    <x v="2"/>
    <x v="0"/>
    <x v="1"/>
    <x v="0"/>
    <x v="0"/>
    <x v="1"/>
    <x v="0"/>
    <x v="1"/>
    <x v="1"/>
    <x v="0"/>
    <x v="0"/>
    <x v="1"/>
    <x v="0"/>
    <x v="0"/>
    <x v="0"/>
    <x v="0"/>
    <x v="1"/>
    <x v="1"/>
    <x v="2"/>
    <x v="2"/>
    <x v="3"/>
    <x v="1"/>
    <x v="2"/>
    <x v="2"/>
    <x v="2"/>
    <m/>
    <m/>
    <m/>
    <m/>
    <m/>
    <m/>
  </r>
  <r>
    <x v="0"/>
    <x v="55"/>
    <x v="1"/>
    <s v="Webb"/>
    <x v="3"/>
    <x v="1"/>
    <x v="1"/>
    <x v="2"/>
    <x v="0"/>
    <x v="2"/>
    <x v="0"/>
    <x v="1"/>
    <x v="0"/>
    <x v="0"/>
    <x v="1"/>
    <x v="0"/>
    <x v="1"/>
    <x v="1"/>
    <x v="0"/>
    <x v="0"/>
    <x v="1"/>
    <x v="0"/>
    <x v="0"/>
    <x v="0"/>
    <x v="0"/>
    <x v="1"/>
    <x v="1"/>
    <x v="2"/>
    <x v="2"/>
    <x v="3"/>
    <x v="1"/>
    <x v="2"/>
    <x v="2"/>
    <x v="2"/>
    <m/>
    <m/>
    <m/>
    <m/>
    <m/>
    <m/>
  </r>
  <r>
    <x v="0"/>
    <x v="78"/>
    <x v="1"/>
    <s v="Webb"/>
    <x v="3"/>
    <x v="1"/>
    <x v="0"/>
    <x v="2"/>
    <x v="0"/>
    <x v="2"/>
    <x v="0"/>
    <x v="1"/>
    <x v="0"/>
    <x v="0"/>
    <x v="1"/>
    <x v="0"/>
    <x v="1"/>
    <x v="1"/>
    <x v="0"/>
    <x v="0"/>
    <x v="1"/>
    <x v="0"/>
    <x v="0"/>
    <x v="0"/>
    <x v="0"/>
    <x v="1"/>
    <x v="1"/>
    <x v="2"/>
    <x v="2"/>
    <x v="3"/>
    <x v="1"/>
    <x v="2"/>
    <x v="2"/>
    <x v="2"/>
    <m/>
    <m/>
    <m/>
    <m/>
    <m/>
    <m/>
  </r>
  <r>
    <x v="0"/>
    <x v="39"/>
    <x v="0"/>
    <s v="Webb"/>
    <x v="3"/>
    <x v="1"/>
    <x v="1"/>
    <x v="1"/>
    <x v="0"/>
    <x v="2"/>
    <x v="0"/>
    <x v="2"/>
    <x v="0"/>
    <x v="0"/>
    <x v="1"/>
    <x v="0"/>
    <x v="1"/>
    <x v="1"/>
    <x v="0"/>
    <x v="0"/>
    <x v="1"/>
    <x v="0"/>
    <x v="0"/>
    <x v="0"/>
    <x v="0"/>
    <x v="1"/>
    <x v="1"/>
    <x v="2"/>
    <x v="2"/>
    <x v="3"/>
    <x v="1"/>
    <x v="2"/>
    <x v="2"/>
    <x v="2"/>
    <m/>
    <m/>
    <m/>
    <m/>
    <m/>
    <m/>
  </r>
  <r>
    <x v="0"/>
    <x v="110"/>
    <x v="1"/>
    <s v="Webb"/>
    <x v="3"/>
    <x v="1"/>
    <x v="0"/>
    <x v="2"/>
    <x v="0"/>
    <x v="2"/>
    <x v="0"/>
    <x v="2"/>
    <x v="0"/>
    <x v="0"/>
    <x v="1"/>
    <x v="0"/>
    <x v="1"/>
    <x v="1"/>
    <x v="0"/>
    <x v="0"/>
    <x v="2"/>
    <x v="0"/>
    <x v="0"/>
    <x v="0"/>
    <x v="0"/>
    <x v="2"/>
    <x v="2"/>
    <x v="2"/>
    <x v="2"/>
    <x v="3"/>
    <x v="1"/>
    <x v="2"/>
    <x v="2"/>
    <x v="2"/>
    <m/>
    <m/>
    <m/>
    <m/>
    <m/>
    <m/>
  </r>
  <r>
    <x v="0"/>
    <x v="102"/>
    <x v="1"/>
    <s v="Webb"/>
    <x v="3"/>
    <x v="1"/>
    <x v="0"/>
    <x v="3"/>
    <x v="0"/>
    <x v="1"/>
    <x v="0"/>
    <x v="2"/>
    <x v="0"/>
    <x v="0"/>
    <x v="2"/>
    <x v="0"/>
    <x v="2"/>
    <x v="3"/>
    <x v="0"/>
    <x v="0"/>
    <x v="1"/>
    <x v="0"/>
    <x v="0"/>
    <x v="0"/>
    <x v="0"/>
    <x v="2"/>
    <x v="2"/>
    <x v="2"/>
    <x v="2"/>
    <x v="3"/>
    <x v="1"/>
    <x v="2"/>
    <x v="2"/>
    <x v="2"/>
    <m/>
    <m/>
    <m/>
    <m/>
    <m/>
    <m/>
  </r>
  <r>
    <x v="0"/>
    <x v="85"/>
    <x v="1"/>
    <s v="Webb"/>
    <x v="3"/>
    <x v="1"/>
    <x v="1"/>
    <x v="1"/>
    <x v="0"/>
    <x v="0"/>
    <x v="0"/>
    <x v="2"/>
    <x v="0"/>
    <x v="0"/>
    <x v="2"/>
    <x v="0"/>
    <x v="2"/>
    <x v="2"/>
    <x v="0"/>
    <x v="0"/>
    <x v="1"/>
    <x v="0"/>
    <x v="0"/>
    <x v="0"/>
    <x v="0"/>
    <x v="2"/>
    <x v="1"/>
    <x v="1"/>
    <x v="2"/>
    <x v="3"/>
    <x v="1"/>
    <x v="2"/>
    <x v="2"/>
    <x v="2"/>
    <m/>
    <m/>
    <m/>
    <m/>
    <m/>
    <m/>
  </r>
  <r>
    <x v="0"/>
    <x v="136"/>
    <x v="1"/>
    <s v="Webb"/>
    <x v="3"/>
    <x v="1"/>
    <x v="1"/>
    <x v="2"/>
    <x v="0"/>
    <x v="2"/>
    <x v="0"/>
    <x v="1"/>
    <x v="0"/>
    <x v="0"/>
    <x v="1"/>
    <x v="0"/>
    <x v="1"/>
    <x v="1"/>
    <x v="0"/>
    <x v="0"/>
    <x v="1"/>
    <x v="0"/>
    <x v="0"/>
    <x v="0"/>
    <x v="0"/>
    <x v="1"/>
    <x v="1"/>
    <x v="2"/>
    <x v="2"/>
    <x v="3"/>
    <x v="1"/>
    <x v="2"/>
    <x v="2"/>
    <x v="2"/>
    <m/>
    <m/>
    <m/>
    <m/>
    <m/>
    <m/>
  </r>
  <r>
    <x v="0"/>
    <x v="103"/>
    <x v="1"/>
    <s v="Webb"/>
    <x v="3"/>
    <x v="1"/>
    <x v="1"/>
    <x v="3"/>
    <x v="0"/>
    <x v="0"/>
    <x v="0"/>
    <x v="2"/>
    <x v="0"/>
    <x v="0"/>
    <x v="3"/>
    <x v="0"/>
    <x v="1"/>
    <x v="3"/>
    <x v="0"/>
    <x v="0"/>
    <x v="2"/>
    <x v="0"/>
    <x v="0"/>
    <x v="0"/>
    <x v="0"/>
    <x v="2"/>
    <x v="2"/>
    <x v="1"/>
    <x v="2"/>
    <x v="3"/>
    <x v="1"/>
    <x v="2"/>
    <x v="2"/>
    <x v="2"/>
    <m/>
    <m/>
    <m/>
    <m/>
    <m/>
    <m/>
  </r>
  <r>
    <x v="0"/>
    <x v="39"/>
    <x v="0"/>
    <s v="Webb"/>
    <x v="3"/>
    <x v="1"/>
    <x v="0"/>
    <x v="2"/>
    <x v="0"/>
    <x v="2"/>
    <x v="0"/>
    <x v="1"/>
    <x v="0"/>
    <x v="0"/>
    <x v="1"/>
    <x v="0"/>
    <x v="1"/>
    <x v="1"/>
    <x v="0"/>
    <x v="0"/>
    <x v="1"/>
    <x v="0"/>
    <x v="0"/>
    <x v="0"/>
    <x v="0"/>
    <x v="1"/>
    <x v="1"/>
    <x v="2"/>
    <x v="2"/>
    <x v="3"/>
    <x v="1"/>
    <x v="2"/>
    <x v="2"/>
    <x v="2"/>
    <m/>
    <m/>
    <m/>
    <m/>
    <m/>
    <m/>
  </r>
  <r>
    <x v="0"/>
    <x v="39"/>
    <x v="0"/>
    <s v="Webb"/>
    <x v="3"/>
    <x v="1"/>
    <x v="1"/>
    <x v="2"/>
    <x v="0"/>
    <x v="2"/>
    <x v="0"/>
    <x v="1"/>
    <x v="0"/>
    <x v="0"/>
    <x v="1"/>
    <x v="0"/>
    <x v="1"/>
    <x v="1"/>
    <x v="0"/>
    <x v="0"/>
    <x v="1"/>
    <x v="0"/>
    <x v="0"/>
    <x v="0"/>
    <x v="0"/>
    <x v="1"/>
    <x v="1"/>
    <x v="2"/>
    <x v="2"/>
    <x v="3"/>
    <x v="1"/>
    <x v="2"/>
    <x v="2"/>
    <x v="2"/>
    <m/>
    <m/>
    <m/>
    <m/>
    <m/>
    <m/>
  </r>
  <r>
    <x v="0"/>
    <x v="111"/>
    <x v="1"/>
    <s v="Webb"/>
    <x v="3"/>
    <x v="1"/>
    <x v="1"/>
    <x v="2"/>
    <x v="0"/>
    <x v="1"/>
    <x v="0"/>
    <x v="1"/>
    <x v="0"/>
    <x v="0"/>
    <x v="2"/>
    <x v="0"/>
    <x v="2"/>
    <x v="2"/>
    <x v="0"/>
    <x v="0"/>
    <x v="2"/>
    <x v="0"/>
    <x v="0"/>
    <x v="0"/>
    <x v="0"/>
    <x v="1"/>
    <x v="1"/>
    <x v="2"/>
    <x v="2"/>
    <x v="3"/>
    <x v="1"/>
    <x v="2"/>
    <x v="2"/>
    <x v="2"/>
    <m/>
    <m/>
    <m/>
    <m/>
    <m/>
    <m/>
  </r>
  <r>
    <x v="0"/>
    <x v="103"/>
    <x v="1"/>
    <s v="Webb"/>
    <x v="3"/>
    <x v="1"/>
    <x v="0"/>
    <x v="5"/>
    <x v="0"/>
    <x v="5"/>
    <x v="0"/>
    <x v="4"/>
    <x v="0"/>
    <x v="0"/>
    <x v="2"/>
    <x v="0"/>
    <x v="1"/>
    <x v="5"/>
    <x v="0"/>
    <x v="0"/>
    <x v="1"/>
    <x v="0"/>
    <x v="0"/>
    <x v="0"/>
    <x v="0"/>
    <x v="3"/>
    <x v="3"/>
    <x v="2"/>
    <x v="2"/>
    <x v="3"/>
    <x v="1"/>
    <x v="2"/>
    <x v="2"/>
    <x v="2"/>
    <m/>
    <m/>
    <m/>
    <m/>
    <m/>
    <m/>
  </r>
  <r>
    <x v="0"/>
    <x v="19"/>
    <x v="1"/>
    <s v="Webb"/>
    <x v="3"/>
    <x v="1"/>
    <x v="1"/>
    <x v="1"/>
    <x v="0"/>
    <x v="0"/>
    <x v="0"/>
    <x v="2"/>
    <x v="0"/>
    <x v="0"/>
    <x v="1"/>
    <x v="0"/>
    <x v="1"/>
    <x v="1"/>
    <x v="0"/>
    <x v="0"/>
    <x v="2"/>
    <x v="0"/>
    <x v="0"/>
    <x v="0"/>
    <x v="0"/>
    <x v="1"/>
    <x v="1"/>
    <x v="3"/>
    <x v="2"/>
    <x v="3"/>
    <x v="1"/>
    <x v="2"/>
    <x v="2"/>
    <x v="2"/>
    <m/>
    <m/>
    <m/>
    <m/>
    <m/>
    <m/>
  </r>
  <r>
    <x v="0"/>
    <x v="1"/>
    <x v="1"/>
    <s v="Webb"/>
    <x v="3"/>
    <x v="1"/>
    <x v="1"/>
    <x v="3"/>
    <x v="0"/>
    <x v="1"/>
    <x v="0"/>
    <x v="2"/>
    <x v="0"/>
    <x v="0"/>
    <x v="1"/>
    <x v="0"/>
    <x v="1"/>
    <x v="1"/>
    <x v="0"/>
    <x v="0"/>
    <x v="1"/>
    <x v="0"/>
    <x v="0"/>
    <x v="0"/>
    <x v="0"/>
    <x v="1"/>
    <x v="2"/>
    <x v="2"/>
    <x v="2"/>
    <x v="3"/>
    <x v="1"/>
    <x v="2"/>
    <x v="2"/>
    <x v="2"/>
    <m/>
    <m/>
    <m/>
    <m/>
    <m/>
    <m/>
  </r>
  <r>
    <x v="0"/>
    <x v="50"/>
    <x v="1"/>
    <s v="Webb"/>
    <x v="3"/>
    <x v="1"/>
    <x v="1"/>
    <x v="2"/>
    <x v="0"/>
    <x v="2"/>
    <x v="0"/>
    <x v="1"/>
    <x v="0"/>
    <x v="0"/>
    <x v="1"/>
    <x v="0"/>
    <x v="1"/>
    <x v="1"/>
    <x v="0"/>
    <x v="0"/>
    <x v="1"/>
    <x v="0"/>
    <x v="0"/>
    <x v="0"/>
    <x v="0"/>
    <x v="1"/>
    <x v="1"/>
    <x v="2"/>
    <x v="2"/>
    <x v="3"/>
    <x v="1"/>
    <x v="2"/>
    <x v="2"/>
    <x v="2"/>
    <m/>
    <m/>
    <m/>
    <m/>
    <m/>
    <m/>
  </r>
  <r>
    <x v="0"/>
    <x v="7"/>
    <x v="1"/>
    <s v="Webb"/>
    <x v="3"/>
    <x v="1"/>
    <x v="0"/>
    <x v="2"/>
    <x v="0"/>
    <x v="2"/>
    <x v="0"/>
    <x v="1"/>
    <x v="0"/>
    <x v="0"/>
    <x v="1"/>
    <x v="0"/>
    <x v="1"/>
    <x v="1"/>
    <x v="0"/>
    <x v="0"/>
    <x v="1"/>
    <x v="0"/>
    <x v="0"/>
    <x v="0"/>
    <x v="0"/>
    <x v="1"/>
    <x v="1"/>
    <x v="2"/>
    <x v="2"/>
    <x v="3"/>
    <x v="1"/>
    <x v="2"/>
    <x v="2"/>
    <x v="2"/>
    <m/>
    <m/>
    <m/>
    <m/>
    <m/>
    <m/>
  </r>
  <r>
    <x v="0"/>
    <x v="108"/>
    <x v="1"/>
    <s v="Webb"/>
    <x v="3"/>
    <x v="1"/>
    <x v="0"/>
    <x v="2"/>
    <x v="0"/>
    <x v="2"/>
    <x v="0"/>
    <x v="1"/>
    <x v="0"/>
    <x v="0"/>
    <x v="1"/>
    <x v="0"/>
    <x v="1"/>
    <x v="1"/>
    <x v="0"/>
    <x v="0"/>
    <x v="1"/>
    <x v="0"/>
    <x v="0"/>
    <x v="0"/>
    <x v="0"/>
    <x v="1"/>
    <x v="1"/>
    <x v="2"/>
    <x v="2"/>
    <x v="3"/>
    <x v="1"/>
    <x v="2"/>
    <x v="2"/>
    <x v="2"/>
    <m/>
    <m/>
    <m/>
    <m/>
    <m/>
    <m/>
  </r>
  <r>
    <x v="0"/>
    <x v="120"/>
    <x v="1"/>
    <s v="Webb"/>
    <x v="3"/>
    <x v="1"/>
    <x v="1"/>
    <x v="2"/>
    <x v="0"/>
    <x v="2"/>
    <x v="0"/>
    <x v="1"/>
    <x v="0"/>
    <x v="0"/>
    <x v="1"/>
    <x v="0"/>
    <x v="1"/>
    <x v="1"/>
    <x v="0"/>
    <x v="0"/>
    <x v="1"/>
    <x v="0"/>
    <x v="0"/>
    <x v="0"/>
    <x v="0"/>
    <x v="1"/>
    <x v="1"/>
    <x v="2"/>
    <x v="2"/>
    <x v="3"/>
    <x v="1"/>
    <x v="2"/>
    <x v="2"/>
    <x v="2"/>
    <m/>
    <m/>
    <m/>
    <m/>
    <m/>
    <m/>
  </r>
  <r>
    <x v="0"/>
    <x v="102"/>
    <x v="1"/>
    <s v="Webb"/>
    <x v="3"/>
    <x v="1"/>
    <x v="3"/>
    <x v="3"/>
    <x v="0"/>
    <x v="5"/>
    <x v="0"/>
    <x v="2"/>
    <x v="0"/>
    <x v="0"/>
    <x v="1"/>
    <x v="0"/>
    <x v="1"/>
    <x v="3"/>
    <x v="0"/>
    <x v="0"/>
    <x v="2"/>
    <x v="0"/>
    <x v="0"/>
    <x v="0"/>
    <x v="0"/>
    <x v="2"/>
    <x v="1"/>
    <x v="2"/>
    <x v="2"/>
    <x v="3"/>
    <x v="1"/>
    <x v="2"/>
    <x v="2"/>
    <x v="2"/>
    <m/>
    <m/>
    <m/>
    <m/>
    <m/>
    <m/>
  </r>
  <r>
    <x v="0"/>
    <x v="68"/>
    <x v="1"/>
    <s v="Webb"/>
    <x v="3"/>
    <x v="1"/>
    <x v="0"/>
    <x v="1"/>
    <x v="0"/>
    <x v="2"/>
    <x v="0"/>
    <x v="1"/>
    <x v="0"/>
    <x v="0"/>
    <x v="1"/>
    <x v="0"/>
    <x v="1"/>
    <x v="3"/>
    <x v="0"/>
    <x v="0"/>
    <x v="2"/>
    <x v="0"/>
    <x v="0"/>
    <x v="0"/>
    <x v="0"/>
    <x v="1"/>
    <x v="1"/>
    <x v="2"/>
    <x v="2"/>
    <x v="3"/>
    <x v="1"/>
    <x v="2"/>
    <x v="2"/>
    <x v="2"/>
    <m/>
    <m/>
    <m/>
    <m/>
    <m/>
    <m/>
  </r>
  <r>
    <x v="0"/>
    <x v="127"/>
    <x v="1"/>
    <s v="Webb"/>
    <x v="3"/>
    <x v="1"/>
    <x v="1"/>
    <x v="3"/>
    <x v="0"/>
    <x v="0"/>
    <x v="0"/>
    <x v="3"/>
    <x v="0"/>
    <x v="0"/>
    <x v="3"/>
    <x v="0"/>
    <x v="2"/>
    <x v="3"/>
    <x v="0"/>
    <x v="0"/>
    <x v="2"/>
    <x v="0"/>
    <x v="0"/>
    <x v="0"/>
    <x v="0"/>
    <x v="2"/>
    <x v="3"/>
    <x v="1"/>
    <x v="2"/>
    <x v="3"/>
    <x v="1"/>
    <x v="2"/>
    <x v="2"/>
    <x v="2"/>
    <m/>
    <m/>
    <m/>
    <m/>
    <m/>
    <m/>
  </r>
  <r>
    <x v="0"/>
    <x v="75"/>
    <x v="1"/>
    <s v="Webb"/>
    <x v="3"/>
    <x v="1"/>
    <x v="0"/>
    <x v="2"/>
    <x v="0"/>
    <x v="0"/>
    <x v="0"/>
    <x v="1"/>
    <x v="0"/>
    <x v="0"/>
    <x v="3"/>
    <x v="0"/>
    <x v="1"/>
    <x v="3"/>
    <x v="0"/>
    <x v="0"/>
    <x v="1"/>
    <x v="0"/>
    <x v="0"/>
    <x v="0"/>
    <x v="0"/>
    <x v="1"/>
    <x v="2"/>
    <x v="1"/>
    <x v="2"/>
    <x v="3"/>
    <x v="1"/>
    <x v="2"/>
    <x v="2"/>
    <x v="2"/>
    <m/>
    <m/>
    <m/>
    <m/>
    <m/>
    <m/>
  </r>
  <r>
    <x v="0"/>
    <x v="14"/>
    <x v="0"/>
    <s v="Webb"/>
    <x v="3"/>
    <x v="1"/>
    <x v="0"/>
    <x v="2"/>
    <x v="0"/>
    <x v="2"/>
    <x v="0"/>
    <x v="1"/>
    <x v="0"/>
    <x v="0"/>
    <x v="2"/>
    <x v="0"/>
    <x v="1"/>
    <x v="2"/>
    <x v="0"/>
    <x v="0"/>
    <x v="2"/>
    <x v="0"/>
    <x v="0"/>
    <x v="0"/>
    <x v="0"/>
    <x v="2"/>
    <x v="2"/>
    <x v="2"/>
    <x v="2"/>
    <x v="3"/>
    <x v="1"/>
    <x v="2"/>
    <x v="2"/>
    <x v="2"/>
    <m/>
    <m/>
    <m/>
    <m/>
    <m/>
    <m/>
  </r>
  <r>
    <x v="0"/>
    <x v="73"/>
    <x v="1"/>
    <s v="Webb"/>
    <x v="3"/>
    <x v="1"/>
    <x v="0"/>
    <x v="1"/>
    <x v="0"/>
    <x v="0"/>
    <x v="0"/>
    <x v="1"/>
    <x v="0"/>
    <x v="0"/>
    <x v="2"/>
    <x v="0"/>
    <x v="2"/>
    <x v="2"/>
    <x v="0"/>
    <x v="0"/>
    <x v="2"/>
    <x v="0"/>
    <x v="0"/>
    <x v="0"/>
    <x v="0"/>
    <x v="1"/>
    <x v="1"/>
    <x v="1"/>
    <x v="2"/>
    <x v="3"/>
    <x v="1"/>
    <x v="2"/>
    <x v="2"/>
    <x v="2"/>
    <m/>
    <m/>
    <m/>
    <m/>
    <m/>
    <m/>
  </r>
  <r>
    <x v="0"/>
    <x v="73"/>
    <x v="1"/>
    <s v="Webb"/>
    <x v="3"/>
    <x v="1"/>
    <x v="1"/>
    <x v="1"/>
    <x v="0"/>
    <x v="0"/>
    <x v="0"/>
    <x v="1"/>
    <x v="0"/>
    <x v="0"/>
    <x v="1"/>
    <x v="0"/>
    <x v="2"/>
    <x v="2"/>
    <x v="0"/>
    <x v="0"/>
    <x v="1"/>
    <x v="0"/>
    <x v="0"/>
    <x v="0"/>
    <x v="0"/>
    <x v="1"/>
    <x v="1"/>
    <x v="1"/>
    <x v="2"/>
    <x v="3"/>
    <x v="1"/>
    <x v="2"/>
    <x v="2"/>
    <x v="2"/>
    <m/>
    <m/>
    <m/>
    <m/>
    <m/>
    <m/>
  </r>
  <r>
    <x v="0"/>
    <x v="52"/>
    <x v="1"/>
    <s v="Webb"/>
    <x v="3"/>
    <x v="1"/>
    <x v="0"/>
    <x v="2"/>
    <x v="0"/>
    <x v="0"/>
    <x v="0"/>
    <x v="1"/>
    <x v="0"/>
    <x v="0"/>
    <x v="1"/>
    <x v="0"/>
    <x v="1"/>
    <x v="1"/>
    <x v="0"/>
    <x v="0"/>
    <x v="1"/>
    <x v="0"/>
    <x v="0"/>
    <x v="0"/>
    <x v="0"/>
    <x v="1"/>
    <x v="1"/>
    <x v="1"/>
    <x v="2"/>
    <x v="3"/>
    <x v="1"/>
    <x v="2"/>
    <x v="2"/>
    <x v="2"/>
    <m/>
    <m/>
    <m/>
    <m/>
    <m/>
    <m/>
  </r>
  <r>
    <x v="0"/>
    <x v="79"/>
    <x v="1"/>
    <s v="Webb"/>
    <x v="3"/>
    <x v="1"/>
    <x v="3"/>
    <x v="2"/>
    <x v="0"/>
    <x v="0"/>
    <x v="0"/>
    <x v="3"/>
    <x v="0"/>
    <x v="0"/>
    <x v="3"/>
    <x v="0"/>
    <x v="1"/>
    <x v="3"/>
    <x v="0"/>
    <x v="0"/>
    <x v="1"/>
    <x v="0"/>
    <x v="0"/>
    <x v="0"/>
    <x v="0"/>
    <x v="1"/>
    <x v="1"/>
    <x v="1"/>
    <x v="2"/>
    <x v="3"/>
    <x v="1"/>
    <x v="2"/>
    <x v="2"/>
    <x v="2"/>
    <m/>
    <m/>
    <m/>
    <m/>
    <m/>
    <m/>
  </r>
  <r>
    <x v="0"/>
    <x v="130"/>
    <x v="1"/>
    <s v="Webb"/>
    <x v="3"/>
    <x v="1"/>
    <x v="3"/>
    <x v="2"/>
    <x v="0"/>
    <x v="0"/>
    <x v="0"/>
    <x v="3"/>
    <x v="0"/>
    <x v="0"/>
    <x v="2"/>
    <x v="0"/>
    <x v="2"/>
    <x v="3"/>
    <x v="0"/>
    <x v="0"/>
    <x v="1"/>
    <x v="0"/>
    <x v="0"/>
    <x v="0"/>
    <x v="0"/>
    <x v="2"/>
    <x v="4"/>
    <x v="1"/>
    <x v="2"/>
    <x v="3"/>
    <x v="1"/>
    <x v="2"/>
    <x v="2"/>
    <x v="2"/>
    <m/>
    <m/>
    <m/>
    <m/>
    <m/>
    <m/>
  </r>
  <r>
    <x v="0"/>
    <x v="112"/>
    <x v="1"/>
    <s v="Webb"/>
    <x v="3"/>
    <x v="1"/>
    <x v="1"/>
    <x v="3"/>
    <x v="0"/>
    <x v="0"/>
    <x v="0"/>
    <x v="2"/>
    <x v="0"/>
    <x v="0"/>
    <x v="3"/>
    <x v="0"/>
    <x v="2"/>
    <x v="3"/>
    <x v="0"/>
    <x v="0"/>
    <x v="2"/>
    <x v="0"/>
    <x v="0"/>
    <x v="0"/>
    <x v="0"/>
    <x v="2"/>
    <x v="2"/>
    <x v="1"/>
    <x v="2"/>
    <x v="3"/>
    <x v="1"/>
    <x v="2"/>
    <x v="2"/>
    <x v="2"/>
    <m/>
    <m/>
    <m/>
    <m/>
    <m/>
    <m/>
  </r>
  <r>
    <x v="0"/>
    <x v="133"/>
    <x v="1"/>
    <s v="Webb"/>
    <x v="3"/>
    <x v="1"/>
    <x v="1"/>
    <x v="1"/>
    <x v="0"/>
    <x v="2"/>
    <x v="0"/>
    <x v="1"/>
    <x v="0"/>
    <x v="0"/>
    <x v="1"/>
    <x v="0"/>
    <x v="1"/>
    <x v="1"/>
    <x v="0"/>
    <x v="0"/>
    <x v="1"/>
    <x v="0"/>
    <x v="0"/>
    <x v="0"/>
    <x v="0"/>
    <x v="1"/>
    <x v="1"/>
    <x v="2"/>
    <x v="2"/>
    <x v="3"/>
    <x v="1"/>
    <x v="2"/>
    <x v="2"/>
    <x v="2"/>
    <m/>
    <m/>
    <m/>
    <m/>
    <m/>
    <m/>
  </r>
  <r>
    <x v="0"/>
    <x v="74"/>
    <x v="1"/>
    <s v="Webb"/>
    <x v="3"/>
    <x v="1"/>
    <x v="0"/>
    <x v="2"/>
    <x v="0"/>
    <x v="1"/>
    <x v="0"/>
    <x v="1"/>
    <x v="0"/>
    <x v="0"/>
    <x v="1"/>
    <x v="0"/>
    <x v="1"/>
    <x v="1"/>
    <x v="0"/>
    <x v="0"/>
    <x v="1"/>
    <x v="0"/>
    <x v="0"/>
    <x v="0"/>
    <x v="0"/>
    <x v="1"/>
    <x v="1"/>
    <x v="2"/>
    <x v="2"/>
    <x v="3"/>
    <x v="1"/>
    <x v="2"/>
    <x v="2"/>
    <x v="2"/>
    <m/>
    <m/>
    <m/>
    <m/>
    <m/>
    <m/>
  </r>
  <r>
    <x v="0"/>
    <x v="95"/>
    <x v="1"/>
    <s v="Webb"/>
    <x v="3"/>
    <x v="1"/>
    <x v="0"/>
    <x v="5"/>
    <x v="0"/>
    <x v="0"/>
    <x v="0"/>
    <x v="3"/>
    <x v="0"/>
    <x v="0"/>
    <x v="3"/>
    <x v="0"/>
    <x v="3"/>
    <x v="3"/>
    <x v="0"/>
    <x v="0"/>
    <x v="2"/>
    <x v="0"/>
    <x v="0"/>
    <x v="0"/>
    <x v="0"/>
    <x v="3"/>
    <x v="2"/>
    <x v="1"/>
    <x v="2"/>
    <x v="3"/>
    <x v="1"/>
    <x v="2"/>
    <x v="2"/>
    <x v="2"/>
    <m/>
    <m/>
    <m/>
    <m/>
    <m/>
    <m/>
  </r>
  <r>
    <x v="0"/>
    <x v="8"/>
    <x v="1"/>
    <s v="Webb"/>
    <x v="3"/>
    <x v="1"/>
    <x v="0"/>
    <x v="3"/>
    <x v="0"/>
    <x v="2"/>
    <x v="0"/>
    <x v="1"/>
    <x v="0"/>
    <x v="0"/>
    <x v="3"/>
    <x v="0"/>
    <x v="1"/>
    <x v="3"/>
    <x v="0"/>
    <x v="0"/>
    <x v="3"/>
    <x v="0"/>
    <x v="0"/>
    <x v="0"/>
    <x v="0"/>
    <x v="4"/>
    <x v="4"/>
    <x v="2"/>
    <x v="2"/>
    <x v="3"/>
    <x v="1"/>
    <x v="2"/>
    <x v="2"/>
    <x v="2"/>
    <m/>
    <m/>
    <m/>
    <m/>
    <m/>
    <m/>
  </r>
  <r>
    <x v="0"/>
    <x v="52"/>
    <x v="1"/>
    <s v="Webb"/>
    <x v="3"/>
    <x v="1"/>
    <x v="1"/>
    <x v="1"/>
    <x v="0"/>
    <x v="0"/>
    <x v="0"/>
    <x v="2"/>
    <x v="0"/>
    <x v="0"/>
    <x v="2"/>
    <x v="0"/>
    <x v="2"/>
    <x v="3"/>
    <x v="0"/>
    <x v="0"/>
    <x v="2"/>
    <x v="0"/>
    <x v="0"/>
    <x v="0"/>
    <x v="0"/>
    <x v="2"/>
    <x v="2"/>
    <x v="3"/>
    <x v="2"/>
    <x v="3"/>
    <x v="1"/>
    <x v="2"/>
    <x v="2"/>
    <x v="2"/>
    <m/>
    <m/>
    <m/>
    <m/>
    <m/>
    <m/>
  </r>
  <r>
    <x v="0"/>
    <x v="6"/>
    <x v="1"/>
    <s v="Webb"/>
    <x v="3"/>
    <x v="1"/>
    <x v="1"/>
    <x v="2"/>
    <x v="0"/>
    <x v="0"/>
    <x v="0"/>
    <x v="1"/>
    <x v="0"/>
    <x v="0"/>
    <x v="1"/>
    <x v="0"/>
    <x v="1"/>
    <x v="1"/>
    <x v="0"/>
    <x v="0"/>
    <x v="1"/>
    <x v="0"/>
    <x v="0"/>
    <x v="0"/>
    <x v="0"/>
    <x v="1"/>
    <x v="1"/>
    <x v="1"/>
    <x v="2"/>
    <x v="3"/>
    <x v="1"/>
    <x v="2"/>
    <x v="2"/>
    <x v="2"/>
    <m/>
    <m/>
    <m/>
    <m/>
    <m/>
    <m/>
  </r>
  <r>
    <x v="0"/>
    <x v="108"/>
    <x v="1"/>
    <s v="Webb"/>
    <x v="3"/>
    <x v="1"/>
    <x v="1"/>
    <x v="1"/>
    <x v="0"/>
    <x v="1"/>
    <x v="0"/>
    <x v="1"/>
    <x v="0"/>
    <x v="0"/>
    <x v="2"/>
    <x v="0"/>
    <x v="2"/>
    <x v="2"/>
    <x v="0"/>
    <x v="0"/>
    <x v="1"/>
    <x v="0"/>
    <x v="0"/>
    <x v="0"/>
    <x v="0"/>
    <x v="2"/>
    <x v="1"/>
    <x v="2"/>
    <x v="2"/>
    <x v="3"/>
    <x v="1"/>
    <x v="2"/>
    <x v="2"/>
    <x v="2"/>
    <m/>
    <m/>
    <m/>
    <m/>
    <m/>
    <m/>
  </r>
  <r>
    <x v="0"/>
    <x v="6"/>
    <x v="1"/>
    <s v="Webb"/>
    <x v="3"/>
    <x v="1"/>
    <x v="0"/>
    <x v="1"/>
    <x v="0"/>
    <x v="2"/>
    <x v="0"/>
    <x v="1"/>
    <x v="0"/>
    <x v="0"/>
    <x v="3"/>
    <x v="0"/>
    <x v="1"/>
    <x v="1"/>
    <x v="0"/>
    <x v="0"/>
    <x v="1"/>
    <x v="0"/>
    <x v="0"/>
    <x v="0"/>
    <x v="0"/>
    <x v="1"/>
    <x v="1"/>
    <x v="2"/>
    <x v="2"/>
    <x v="3"/>
    <x v="1"/>
    <x v="2"/>
    <x v="2"/>
    <x v="2"/>
    <m/>
    <m/>
    <m/>
    <m/>
    <m/>
    <m/>
  </r>
  <r>
    <x v="0"/>
    <x v="75"/>
    <x v="1"/>
    <s v="Webb"/>
    <x v="3"/>
    <x v="1"/>
    <x v="0"/>
    <x v="5"/>
    <x v="0"/>
    <x v="0"/>
    <x v="0"/>
    <x v="1"/>
    <x v="0"/>
    <x v="0"/>
    <x v="2"/>
    <x v="0"/>
    <x v="1"/>
    <x v="2"/>
    <x v="0"/>
    <x v="0"/>
    <x v="1"/>
    <x v="0"/>
    <x v="0"/>
    <x v="0"/>
    <x v="0"/>
    <x v="1"/>
    <x v="1"/>
    <x v="3"/>
    <x v="2"/>
    <x v="3"/>
    <x v="1"/>
    <x v="2"/>
    <x v="2"/>
    <x v="2"/>
    <m/>
    <m/>
    <m/>
    <m/>
    <m/>
    <m/>
  </r>
  <r>
    <x v="0"/>
    <x v="7"/>
    <x v="1"/>
    <s v="Webb"/>
    <x v="3"/>
    <x v="1"/>
    <x v="0"/>
    <x v="1"/>
    <x v="0"/>
    <x v="2"/>
    <x v="0"/>
    <x v="1"/>
    <x v="0"/>
    <x v="0"/>
    <x v="3"/>
    <x v="0"/>
    <x v="1"/>
    <x v="2"/>
    <x v="0"/>
    <x v="0"/>
    <x v="1"/>
    <x v="0"/>
    <x v="0"/>
    <x v="0"/>
    <x v="0"/>
    <x v="3"/>
    <x v="3"/>
    <x v="2"/>
    <x v="2"/>
    <x v="3"/>
    <x v="1"/>
    <x v="2"/>
    <x v="2"/>
    <x v="2"/>
    <m/>
    <m/>
    <m/>
    <m/>
    <m/>
    <m/>
  </r>
  <r>
    <x v="0"/>
    <x v="62"/>
    <x v="1"/>
    <s v="Webb"/>
    <x v="3"/>
    <x v="1"/>
    <x v="1"/>
    <x v="2"/>
    <x v="0"/>
    <x v="0"/>
    <x v="0"/>
    <x v="1"/>
    <x v="0"/>
    <x v="0"/>
    <x v="1"/>
    <x v="0"/>
    <x v="1"/>
    <x v="1"/>
    <x v="0"/>
    <x v="0"/>
    <x v="1"/>
    <x v="0"/>
    <x v="0"/>
    <x v="0"/>
    <x v="0"/>
    <x v="1"/>
    <x v="1"/>
    <x v="1"/>
    <x v="2"/>
    <x v="3"/>
    <x v="1"/>
    <x v="2"/>
    <x v="2"/>
    <x v="2"/>
    <m/>
    <m/>
    <m/>
    <m/>
    <m/>
    <m/>
  </r>
  <r>
    <x v="0"/>
    <x v="12"/>
    <x v="1"/>
    <s v="Webb"/>
    <x v="3"/>
    <x v="1"/>
    <x v="1"/>
    <x v="2"/>
    <x v="0"/>
    <x v="2"/>
    <x v="0"/>
    <x v="1"/>
    <x v="0"/>
    <x v="0"/>
    <x v="2"/>
    <x v="0"/>
    <x v="1"/>
    <x v="2"/>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67"/>
    <x v="0"/>
    <s v="Webb"/>
    <x v="3"/>
    <x v="1"/>
    <x v="1"/>
    <x v="2"/>
    <x v="0"/>
    <x v="2"/>
    <x v="0"/>
    <x v="1"/>
    <x v="0"/>
    <x v="0"/>
    <x v="1"/>
    <x v="0"/>
    <x v="1"/>
    <x v="1"/>
    <x v="0"/>
    <x v="0"/>
    <x v="1"/>
    <x v="0"/>
    <x v="0"/>
    <x v="0"/>
    <x v="0"/>
    <x v="1"/>
    <x v="1"/>
    <x v="2"/>
    <x v="2"/>
    <x v="3"/>
    <x v="1"/>
    <x v="2"/>
    <x v="2"/>
    <x v="2"/>
    <m/>
    <m/>
    <m/>
    <m/>
    <m/>
    <m/>
  </r>
  <r>
    <x v="0"/>
    <x v="79"/>
    <x v="1"/>
    <s v="Webb"/>
    <x v="3"/>
    <x v="1"/>
    <x v="1"/>
    <x v="1"/>
    <x v="0"/>
    <x v="2"/>
    <x v="0"/>
    <x v="2"/>
    <x v="0"/>
    <x v="0"/>
    <x v="2"/>
    <x v="0"/>
    <x v="1"/>
    <x v="3"/>
    <x v="0"/>
    <x v="0"/>
    <x v="1"/>
    <x v="0"/>
    <x v="0"/>
    <x v="0"/>
    <x v="0"/>
    <x v="1"/>
    <x v="1"/>
    <x v="2"/>
    <x v="2"/>
    <x v="3"/>
    <x v="1"/>
    <x v="2"/>
    <x v="2"/>
    <x v="2"/>
    <m/>
    <m/>
    <m/>
    <m/>
    <m/>
    <m/>
  </r>
  <r>
    <x v="0"/>
    <x v="140"/>
    <x v="1"/>
    <s v="Webb"/>
    <x v="3"/>
    <x v="1"/>
    <x v="1"/>
    <x v="2"/>
    <x v="0"/>
    <x v="2"/>
    <x v="0"/>
    <x v="1"/>
    <x v="0"/>
    <x v="0"/>
    <x v="1"/>
    <x v="0"/>
    <x v="1"/>
    <x v="1"/>
    <x v="0"/>
    <x v="0"/>
    <x v="1"/>
    <x v="0"/>
    <x v="0"/>
    <x v="0"/>
    <x v="0"/>
    <x v="1"/>
    <x v="1"/>
    <x v="2"/>
    <x v="2"/>
    <x v="3"/>
    <x v="1"/>
    <x v="2"/>
    <x v="2"/>
    <x v="2"/>
    <m/>
    <m/>
    <m/>
    <m/>
    <m/>
    <m/>
  </r>
  <r>
    <x v="0"/>
    <x v="133"/>
    <x v="1"/>
    <s v="Webb"/>
    <x v="3"/>
    <x v="1"/>
    <x v="0"/>
    <x v="1"/>
    <x v="0"/>
    <x v="0"/>
    <x v="0"/>
    <x v="2"/>
    <x v="0"/>
    <x v="0"/>
    <x v="2"/>
    <x v="0"/>
    <x v="2"/>
    <x v="2"/>
    <x v="0"/>
    <x v="0"/>
    <x v="2"/>
    <x v="0"/>
    <x v="0"/>
    <x v="0"/>
    <x v="0"/>
    <x v="2"/>
    <x v="2"/>
    <x v="1"/>
    <x v="2"/>
    <x v="3"/>
    <x v="1"/>
    <x v="2"/>
    <x v="2"/>
    <x v="2"/>
    <m/>
    <m/>
    <m/>
    <m/>
    <m/>
    <m/>
  </r>
  <r>
    <x v="0"/>
    <x v="103"/>
    <x v="1"/>
    <s v="Webb"/>
    <x v="3"/>
    <x v="1"/>
    <x v="1"/>
    <x v="1"/>
    <x v="0"/>
    <x v="2"/>
    <x v="0"/>
    <x v="2"/>
    <x v="0"/>
    <x v="0"/>
    <x v="1"/>
    <x v="0"/>
    <x v="1"/>
    <x v="3"/>
    <x v="0"/>
    <x v="0"/>
    <x v="1"/>
    <x v="0"/>
    <x v="0"/>
    <x v="0"/>
    <x v="0"/>
    <x v="1"/>
    <x v="1"/>
    <x v="2"/>
    <x v="2"/>
    <x v="3"/>
    <x v="1"/>
    <x v="2"/>
    <x v="2"/>
    <x v="2"/>
    <m/>
    <m/>
    <m/>
    <m/>
    <m/>
    <m/>
  </r>
  <r>
    <x v="0"/>
    <x v="14"/>
    <x v="0"/>
    <s v="Webb"/>
    <x v="3"/>
    <x v="1"/>
    <x v="1"/>
    <x v="1"/>
    <x v="0"/>
    <x v="2"/>
    <x v="0"/>
    <x v="1"/>
    <x v="0"/>
    <x v="0"/>
    <x v="1"/>
    <x v="0"/>
    <x v="1"/>
    <x v="1"/>
    <x v="0"/>
    <x v="0"/>
    <x v="1"/>
    <x v="0"/>
    <x v="0"/>
    <x v="0"/>
    <x v="0"/>
    <x v="1"/>
    <x v="1"/>
    <x v="2"/>
    <x v="2"/>
    <x v="3"/>
    <x v="1"/>
    <x v="2"/>
    <x v="2"/>
    <x v="2"/>
    <m/>
    <m/>
    <m/>
    <m/>
    <m/>
    <m/>
  </r>
  <r>
    <x v="0"/>
    <x v="65"/>
    <x v="1"/>
    <s v="Webb"/>
    <x v="3"/>
    <x v="1"/>
    <x v="1"/>
    <x v="1"/>
    <x v="0"/>
    <x v="1"/>
    <x v="0"/>
    <x v="3"/>
    <x v="0"/>
    <x v="0"/>
    <x v="2"/>
    <x v="0"/>
    <x v="2"/>
    <x v="3"/>
    <x v="0"/>
    <x v="0"/>
    <x v="1"/>
    <x v="0"/>
    <x v="0"/>
    <x v="0"/>
    <x v="0"/>
    <x v="2"/>
    <x v="2"/>
    <x v="2"/>
    <x v="2"/>
    <x v="3"/>
    <x v="1"/>
    <x v="2"/>
    <x v="2"/>
    <x v="2"/>
    <m/>
    <m/>
    <m/>
    <m/>
    <m/>
    <m/>
  </r>
  <r>
    <x v="0"/>
    <x v="130"/>
    <x v="1"/>
    <s v="Webb"/>
    <x v="3"/>
    <x v="1"/>
    <x v="1"/>
    <x v="2"/>
    <x v="0"/>
    <x v="2"/>
    <x v="0"/>
    <x v="1"/>
    <x v="0"/>
    <x v="0"/>
    <x v="1"/>
    <x v="0"/>
    <x v="1"/>
    <x v="1"/>
    <x v="0"/>
    <x v="0"/>
    <x v="1"/>
    <x v="0"/>
    <x v="0"/>
    <x v="0"/>
    <x v="0"/>
    <x v="1"/>
    <x v="1"/>
    <x v="2"/>
    <x v="2"/>
    <x v="3"/>
    <x v="1"/>
    <x v="2"/>
    <x v="2"/>
    <x v="2"/>
    <m/>
    <m/>
    <m/>
    <m/>
    <m/>
    <m/>
  </r>
  <r>
    <x v="0"/>
    <x v="140"/>
    <x v="1"/>
    <s v="Webb"/>
    <x v="3"/>
    <x v="1"/>
    <x v="0"/>
    <x v="1"/>
    <x v="0"/>
    <x v="2"/>
    <x v="0"/>
    <x v="1"/>
    <x v="0"/>
    <x v="0"/>
    <x v="2"/>
    <x v="0"/>
    <x v="1"/>
    <x v="3"/>
    <x v="0"/>
    <x v="0"/>
    <x v="1"/>
    <x v="0"/>
    <x v="0"/>
    <x v="0"/>
    <x v="0"/>
    <x v="1"/>
    <x v="1"/>
    <x v="2"/>
    <x v="2"/>
    <x v="3"/>
    <x v="1"/>
    <x v="2"/>
    <x v="2"/>
    <x v="2"/>
    <m/>
    <m/>
    <m/>
    <m/>
    <m/>
    <m/>
  </r>
  <r>
    <x v="0"/>
    <x v="73"/>
    <x v="1"/>
    <s v="Webb"/>
    <x v="3"/>
    <x v="1"/>
    <x v="0"/>
    <x v="2"/>
    <x v="0"/>
    <x v="2"/>
    <x v="0"/>
    <x v="1"/>
    <x v="0"/>
    <x v="0"/>
    <x v="1"/>
    <x v="0"/>
    <x v="1"/>
    <x v="1"/>
    <x v="0"/>
    <x v="0"/>
    <x v="1"/>
    <x v="0"/>
    <x v="0"/>
    <x v="0"/>
    <x v="0"/>
    <x v="1"/>
    <x v="1"/>
    <x v="2"/>
    <x v="2"/>
    <x v="3"/>
    <x v="1"/>
    <x v="2"/>
    <x v="2"/>
    <x v="2"/>
    <m/>
    <m/>
    <m/>
    <m/>
    <m/>
    <m/>
  </r>
  <r>
    <x v="0"/>
    <x v="56"/>
    <x v="1"/>
    <s v="Webb"/>
    <x v="3"/>
    <x v="1"/>
    <x v="1"/>
    <x v="1"/>
    <x v="0"/>
    <x v="2"/>
    <x v="0"/>
    <x v="2"/>
    <x v="0"/>
    <x v="0"/>
    <x v="1"/>
    <x v="0"/>
    <x v="2"/>
    <x v="3"/>
    <x v="0"/>
    <x v="0"/>
    <x v="3"/>
    <x v="0"/>
    <x v="0"/>
    <x v="0"/>
    <x v="0"/>
    <x v="2"/>
    <x v="4"/>
    <x v="2"/>
    <x v="2"/>
    <x v="3"/>
    <x v="1"/>
    <x v="2"/>
    <x v="2"/>
    <x v="2"/>
    <m/>
    <m/>
    <m/>
    <m/>
    <m/>
    <m/>
  </r>
  <r>
    <x v="0"/>
    <x v="67"/>
    <x v="0"/>
    <s v="Webb"/>
    <x v="3"/>
    <x v="1"/>
    <x v="1"/>
    <x v="1"/>
    <x v="0"/>
    <x v="1"/>
    <x v="0"/>
    <x v="1"/>
    <x v="0"/>
    <x v="0"/>
    <x v="1"/>
    <x v="0"/>
    <x v="1"/>
    <x v="1"/>
    <x v="0"/>
    <x v="0"/>
    <x v="1"/>
    <x v="0"/>
    <x v="0"/>
    <x v="0"/>
    <x v="0"/>
    <x v="1"/>
    <x v="1"/>
    <x v="2"/>
    <x v="2"/>
    <x v="3"/>
    <x v="1"/>
    <x v="2"/>
    <x v="2"/>
    <x v="2"/>
    <m/>
    <m/>
    <m/>
    <m/>
    <m/>
    <m/>
  </r>
  <r>
    <x v="0"/>
    <x v="88"/>
    <x v="1"/>
    <s v="Webb"/>
    <x v="3"/>
    <x v="1"/>
    <x v="3"/>
    <x v="3"/>
    <x v="0"/>
    <x v="1"/>
    <x v="0"/>
    <x v="2"/>
    <x v="0"/>
    <x v="0"/>
    <x v="3"/>
    <x v="0"/>
    <x v="2"/>
    <x v="3"/>
    <x v="0"/>
    <x v="0"/>
    <x v="2"/>
    <x v="0"/>
    <x v="0"/>
    <x v="0"/>
    <x v="0"/>
    <x v="3"/>
    <x v="5"/>
    <x v="2"/>
    <x v="2"/>
    <x v="3"/>
    <x v="1"/>
    <x v="2"/>
    <x v="2"/>
    <x v="2"/>
    <m/>
    <m/>
    <m/>
    <m/>
    <m/>
    <m/>
  </r>
  <r>
    <x v="0"/>
    <x v="53"/>
    <x v="1"/>
    <s v="Webb"/>
    <x v="3"/>
    <x v="1"/>
    <x v="1"/>
    <x v="3"/>
    <x v="0"/>
    <x v="5"/>
    <x v="0"/>
    <x v="3"/>
    <x v="0"/>
    <x v="0"/>
    <x v="3"/>
    <x v="0"/>
    <x v="2"/>
    <x v="3"/>
    <x v="0"/>
    <x v="0"/>
    <x v="5"/>
    <x v="0"/>
    <x v="0"/>
    <x v="0"/>
    <x v="0"/>
    <x v="3"/>
    <x v="5"/>
    <x v="2"/>
    <x v="2"/>
    <x v="3"/>
    <x v="1"/>
    <x v="2"/>
    <x v="2"/>
    <x v="2"/>
    <m/>
    <m/>
    <m/>
    <m/>
    <m/>
    <m/>
  </r>
  <r>
    <x v="0"/>
    <x v="128"/>
    <x v="1"/>
    <s v="Webb"/>
    <x v="3"/>
    <x v="1"/>
    <x v="1"/>
    <x v="2"/>
    <x v="0"/>
    <x v="0"/>
    <x v="0"/>
    <x v="1"/>
    <x v="0"/>
    <x v="0"/>
    <x v="1"/>
    <x v="0"/>
    <x v="1"/>
    <x v="1"/>
    <x v="0"/>
    <x v="0"/>
    <x v="1"/>
    <x v="0"/>
    <x v="0"/>
    <x v="0"/>
    <x v="0"/>
    <x v="1"/>
    <x v="1"/>
    <x v="3"/>
    <x v="2"/>
    <x v="3"/>
    <x v="1"/>
    <x v="2"/>
    <x v="2"/>
    <x v="2"/>
    <m/>
    <m/>
    <m/>
    <m/>
    <m/>
    <m/>
  </r>
  <r>
    <x v="0"/>
    <x v="17"/>
    <x v="1"/>
    <s v="Webb"/>
    <x v="3"/>
    <x v="1"/>
    <x v="0"/>
    <x v="3"/>
    <x v="0"/>
    <x v="0"/>
    <x v="0"/>
    <x v="1"/>
    <x v="0"/>
    <x v="0"/>
    <x v="1"/>
    <x v="0"/>
    <x v="1"/>
    <x v="2"/>
    <x v="0"/>
    <x v="0"/>
    <x v="1"/>
    <x v="0"/>
    <x v="0"/>
    <x v="0"/>
    <x v="0"/>
    <x v="1"/>
    <x v="1"/>
    <x v="1"/>
    <x v="2"/>
    <x v="3"/>
    <x v="1"/>
    <x v="2"/>
    <x v="2"/>
    <x v="2"/>
    <m/>
    <m/>
    <m/>
    <m/>
    <m/>
    <m/>
  </r>
  <r>
    <x v="0"/>
    <x v="5"/>
    <x v="1"/>
    <s v="Webb"/>
    <x v="3"/>
    <x v="1"/>
    <x v="0"/>
    <x v="2"/>
    <x v="0"/>
    <x v="0"/>
    <x v="0"/>
    <x v="1"/>
    <x v="0"/>
    <x v="0"/>
    <x v="1"/>
    <x v="0"/>
    <x v="1"/>
    <x v="3"/>
    <x v="0"/>
    <x v="0"/>
    <x v="1"/>
    <x v="0"/>
    <x v="0"/>
    <x v="0"/>
    <x v="0"/>
    <x v="1"/>
    <x v="1"/>
    <x v="1"/>
    <x v="2"/>
    <x v="3"/>
    <x v="1"/>
    <x v="2"/>
    <x v="2"/>
    <x v="2"/>
    <m/>
    <m/>
    <m/>
    <m/>
    <m/>
    <m/>
  </r>
  <r>
    <x v="0"/>
    <x v="5"/>
    <x v="1"/>
    <s v="Webb"/>
    <x v="3"/>
    <x v="1"/>
    <x v="0"/>
    <x v="2"/>
    <x v="0"/>
    <x v="2"/>
    <x v="0"/>
    <x v="1"/>
    <x v="0"/>
    <x v="0"/>
    <x v="1"/>
    <x v="0"/>
    <x v="1"/>
    <x v="1"/>
    <x v="0"/>
    <x v="0"/>
    <x v="1"/>
    <x v="0"/>
    <x v="0"/>
    <x v="0"/>
    <x v="0"/>
    <x v="1"/>
    <x v="1"/>
    <x v="2"/>
    <x v="2"/>
    <x v="3"/>
    <x v="1"/>
    <x v="2"/>
    <x v="2"/>
    <x v="2"/>
    <m/>
    <m/>
    <m/>
    <m/>
    <m/>
    <m/>
  </r>
  <r>
    <x v="0"/>
    <x v="53"/>
    <x v="1"/>
    <s v="Webb"/>
    <x v="3"/>
    <x v="1"/>
    <x v="1"/>
    <x v="1"/>
    <x v="0"/>
    <x v="2"/>
    <x v="0"/>
    <x v="2"/>
    <x v="0"/>
    <x v="0"/>
    <x v="2"/>
    <x v="0"/>
    <x v="1"/>
    <x v="3"/>
    <x v="0"/>
    <x v="0"/>
    <x v="1"/>
    <x v="0"/>
    <x v="0"/>
    <x v="0"/>
    <x v="0"/>
    <x v="1"/>
    <x v="2"/>
    <x v="2"/>
    <x v="2"/>
    <x v="3"/>
    <x v="1"/>
    <x v="2"/>
    <x v="2"/>
    <x v="2"/>
    <m/>
    <m/>
    <m/>
    <m/>
    <m/>
    <m/>
  </r>
  <r>
    <x v="0"/>
    <x v="117"/>
    <x v="1"/>
    <s v="Webb"/>
    <x v="3"/>
    <x v="1"/>
    <x v="0"/>
    <x v="1"/>
    <x v="0"/>
    <x v="1"/>
    <x v="0"/>
    <x v="2"/>
    <x v="0"/>
    <x v="0"/>
    <x v="2"/>
    <x v="0"/>
    <x v="2"/>
    <x v="2"/>
    <x v="0"/>
    <x v="0"/>
    <x v="2"/>
    <x v="0"/>
    <x v="0"/>
    <x v="0"/>
    <x v="0"/>
    <x v="2"/>
    <x v="2"/>
    <x v="2"/>
    <x v="2"/>
    <x v="3"/>
    <x v="1"/>
    <x v="2"/>
    <x v="2"/>
    <x v="2"/>
    <m/>
    <m/>
    <m/>
    <m/>
    <m/>
    <m/>
  </r>
  <r>
    <x v="0"/>
    <x v="82"/>
    <x v="1"/>
    <s v="Webb"/>
    <x v="3"/>
    <x v="1"/>
    <x v="1"/>
    <x v="1"/>
    <x v="0"/>
    <x v="1"/>
    <x v="0"/>
    <x v="2"/>
    <x v="0"/>
    <x v="0"/>
    <x v="2"/>
    <x v="0"/>
    <x v="2"/>
    <x v="2"/>
    <x v="0"/>
    <x v="0"/>
    <x v="1"/>
    <x v="0"/>
    <x v="0"/>
    <x v="0"/>
    <x v="0"/>
    <x v="2"/>
    <x v="2"/>
    <x v="2"/>
    <x v="2"/>
    <x v="3"/>
    <x v="1"/>
    <x v="2"/>
    <x v="2"/>
    <x v="2"/>
    <m/>
    <m/>
    <m/>
    <m/>
    <m/>
    <m/>
  </r>
  <r>
    <x v="0"/>
    <x v="107"/>
    <x v="0"/>
    <s v="Webb"/>
    <x v="3"/>
    <x v="1"/>
    <x v="1"/>
    <x v="3"/>
    <x v="0"/>
    <x v="0"/>
    <x v="0"/>
    <x v="2"/>
    <x v="0"/>
    <x v="0"/>
    <x v="2"/>
    <x v="0"/>
    <x v="2"/>
    <x v="3"/>
    <x v="0"/>
    <x v="0"/>
    <x v="2"/>
    <x v="0"/>
    <x v="0"/>
    <x v="0"/>
    <x v="0"/>
    <x v="3"/>
    <x v="3"/>
    <x v="1"/>
    <x v="2"/>
    <x v="3"/>
    <x v="1"/>
    <x v="2"/>
    <x v="2"/>
    <x v="2"/>
    <m/>
    <m/>
    <m/>
    <m/>
    <m/>
    <m/>
  </r>
  <r>
    <x v="0"/>
    <x v="107"/>
    <x v="0"/>
    <s v="Webb"/>
    <x v="3"/>
    <x v="1"/>
    <x v="1"/>
    <x v="3"/>
    <x v="0"/>
    <x v="0"/>
    <x v="0"/>
    <x v="2"/>
    <x v="0"/>
    <x v="0"/>
    <x v="2"/>
    <x v="0"/>
    <x v="2"/>
    <x v="3"/>
    <x v="0"/>
    <x v="0"/>
    <x v="2"/>
    <x v="0"/>
    <x v="0"/>
    <x v="0"/>
    <x v="0"/>
    <x v="3"/>
    <x v="3"/>
    <x v="1"/>
    <x v="2"/>
    <x v="3"/>
    <x v="1"/>
    <x v="2"/>
    <x v="2"/>
    <x v="2"/>
    <m/>
    <m/>
    <m/>
    <m/>
    <m/>
    <m/>
  </r>
  <r>
    <x v="0"/>
    <x v="111"/>
    <x v="1"/>
    <s v="Webb"/>
    <x v="3"/>
    <x v="1"/>
    <x v="1"/>
    <x v="2"/>
    <x v="0"/>
    <x v="2"/>
    <x v="0"/>
    <x v="1"/>
    <x v="0"/>
    <x v="0"/>
    <x v="1"/>
    <x v="0"/>
    <x v="1"/>
    <x v="1"/>
    <x v="0"/>
    <x v="0"/>
    <x v="1"/>
    <x v="0"/>
    <x v="0"/>
    <x v="0"/>
    <x v="0"/>
    <x v="1"/>
    <x v="1"/>
    <x v="2"/>
    <x v="2"/>
    <x v="3"/>
    <x v="1"/>
    <x v="2"/>
    <x v="2"/>
    <x v="2"/>
    <m/>
    <m/>
    <m/>
    <m/>
    <m/>
    <m/>
  </r>
  <r>
    <x v="0"/>
    <x v="111"/>
    <x v="1"/>
    <s v="Webb"/>
    <x v="3"/>
    <x v="1"/>
    <x v="1"/>
    <x v="2"/>
    <x v="0"/>
    <x v="2"/>
    <x v="0"/>
    <x v="1"/>
    <x v="0"/>
    <x v="0"/>
    <x v="1"/>
    <x v="0"/>
    <x v="1"/>
    <x v="1"/>
    <x v="0"/>
    <x v="0"/>
    <x v="1"/>
    <x v="0"/>
    <x v="0"/>
    <x v="0"/>
    <x v="0"/>
    <x v="1"/>
    <x v="1"/>
    <x v="2"/>
    <x v="2"/>
    <x v="3"/>
    <x v="1"/>
    <x v="2"/>
    <x v="2"/>
    <x v="2"/>
    <m/>
    <m/>
    <m/>
    <m/>
    <m/>
    <m/>
  </r>
  <r>
    <x v="0"/>
    <x v="126"/>
    <x v="1"/>
    <s v="Webb"/>
    <x v="3"/>
    <x v="1"/>
    <x v="0"/>
    <x v="3"/>
    <x v="0"/>
    <x v="0"/>
    <x v="0"/>
    <x v="2"/>
    <x v="0"/>
    <x v="0"/>
    <x v="2"/>
    <x v="0"/>
    <x v="2"/>
    <x v="3"/>
    <x v="0"/>
    <x v="0"/>
    <x v="2"/>
    <x v="0"/>
    <x v="0"/>
    <x v="0"/>
    <x v="0"/>
    <x v="2"/>
    <x v="2"/>
    <x v="1"/>
    <x v="2"/>
    <x v="3"/>
    <x v="1"/>
    <x v="2"/>
    <x v="2"/>
    <x v="2"/>
    <m/>
    <m/>
    <m/>
    <m/>
    <m/>
    <m/>
  </r>
  <r>
    <x v="0"/>
    <x v="68"/>
    <x v="1"/>
    <s v="Webb"/>
    <x v="3"/>
    <x v="1"/>
    <x v="0"/>
    <x v="2"/>
    <x v="0"/>
    <x v="2"/>
    <x v="0"/>
    <x v="1"/>
    <x v="0"/>
    <x v="0"/>
    <x v="1"/>
    <x v="0"/>
    <x v="1"/>
    <x v="1"/>
    <x v="0"/>
    <x v="0"/>
    <x v="1"/>
    <x v="0"/>
    <x v="0"/>
    <x v="0"/>
    <x v="0"/>
    <x v="1"/>
    <x v="1"/>
    <x v="2"/>
    <x v="2"/>
    <x v="3"/>
    <x v="1"/>
    <x v="2"/>
    <x v="2"/>
    <x v="2"/>
    <m/>
    <m/>
    <m/>
    <m/>
    <m/>
    <m/>
  </r>
  <r>
    <x v="0"/>
    <x v="59"/>
    <x v="1"/>
    <s v="Webb"/>
    <x v="3"/>
    <x v="1"/>
    <x v="0"/>
    <x v="1"/>
    <x v="0"/>
    <x v="0"/>
    <x v="0"/>
    <x v="1"/>
    <x v="0"/>
    <x v="0"/>
    <x v="1"/>
    <x v="0"/>
    <x v="1"/>
    <x v="1"/>
    <x v="0"/>
    <x v="0"/>
    <x v="1"/>
    <x v="0"/>
    <x v="0"/>
    <x v="0"/>
    <x v="0"/>
    <x v="1"/>
    <x v="1"/>
    <x v="1"/>
    <x v="2"/>
    <x v="3"/>
    <x v="1"/>
    <x v="2"/>
    <x v="2"/>
    <x v="2"/>
    <m/>
    <m/>
    <m/>
    <m/>
    <m/>
    <m/>
  </r>
  <r>
    <x v="0"/>
    <x v="140"/>
    <x v="1"/>
    <s v="Webb"/>
    <x v="3"/>
    <x v="1"/>
    <x v="1"/>
    <x v="5"/>
    <x v="0"/>
    <x v="1"/>
    <x v="0"/>
    <x v="4"/>
    <x v="0"/>
    <x v="0"/>
    <x v="4"/>
    <x v="0"/>
    <x v="4"/>
    <x v="5"/>
    <x v="0"/>
    <x v="0"/>
    <x v="2"/>
    <x v="0"/>
    <x v="0"/>
    <x v="0"/>
    <x v="0"/>
    <x v="3"/>
    <x v="5"/>
    <x v="2"/>
    <x v="2"/>
    <x v="3"/>
    <x v="1"/>
    <x v="2"/>
    <x v="2"/>
    <x v="2"/>
    <m/>
    <m/>
    <m/>
    <m/>
    <m/>
    <m/>
  </r>
  <r>
    <x v="0"/>
    <x v="5"/>
    <x v="1"/>
    <s v="Webb"/>
    <x v="3"/>
    <x v="1"/>
    <x v="0"/>
    <x v="3"/>
    <x v="0"/>
    <x v="0"/>
    <x v="0"/>
    <x v="2"/>
    <x v="0"/>
    <x v="0"/>
    <x v="2"/>
    <x v="0"/>
    <x v="2"/>
    <x v="2"/>
    <x v="0"/>
    <x v="0"/>
    <x v="1"/>
    <x v="0"/>
    <x v="0"/>
    <x v="0"/>
    <x v="0"/>
    <x v="2"/>
    <x v="2"/>
    <x v="1"/>
    <x v="2"/>
    <x v="3"/>
    <x v="1"/>
    <x v="2"/>
    <x v="2"/>
    <x v="2"/>
    <m/>
    <m/>
    <m/>
    <m/>
    <m/>
    <m/>
  </r>
  <r>
    <x v="0"/>
    <x v="64"/>
    <x v="1"/>
    <s v="Webb"/>
    <x v="3"/>
    <x v="1"/>
    <x v="1"/>
    <x v="2"/>
    <x v="0"/>
    <x v="2"/>
    <x v="0"/>
    <x v="1"/>
    <x v="0"/>
    <x v="0"/>
    <x v="1"/>
    <x v="0"/>
    <x v="1"/>
    <x v="1"/>
    <x v="0"/>
    <x v="0"/>
    <x v="1"/>
    <x v="0"/>
    <x v="0"/>
    <x v="0"/>
    <x v="0"/>
    <x v="1"/>
    <x v="1"/>
    <x v="2"/>
    <x v="2"/>
    <x v="3"/>
    <x v="1"/>
    <x v="2"/>
    <x v="2"/>
    <x v="2"/>
    <m/>
    <m/>
    <m/>
    <m/>
    <m/>
    <m/>
  </r>
  <r>
    <x v="0"/>
    <x v="126"/>
    <x v="1"/>
    <s v="Webb"/>
    <x v="3"/>
    <x v="1"/>
    <x v="0"/>
    <x v="1"/>
    <x v="0"/>
    <x v="2"/>
    <x v="0"/>
    <x v="2"/>
    <x v="0"/>
    <x v="0"/>
    <x v="2"/>
    <x v="0"/>
    <x v="1"/>
    <x v="1"/>
    <x v="0"/>
    <x v="0"/>
    <x v="1"/>
    <x v="0"/>
    <x v="0"/>
    <x v="0"/>
    <x v="0"/>
    <x v="1"/>
    <x v="1"/>
    <x v="2"/>
    <x v="2"/>
    <x v="3"/>
    <x v="1"/>
    <x v="2"/>
    <x v="2"/>
    <x v="2"/>
    <m/>
    <m/>
    <m/>
    <m/>
    <m/>
    <m/>
  </r>
  <r>
    <x v="0"/>
    <x v="53"/>
    <x v="1"/>
    <s v="Webb"/>
    <x v="3"/>
    <x v="1"/>
    <x v="0"/>
    <x v="1"/>
    <x v="0"/>
    <x v="0"/>
    <x v="0"/>
    <x v="1"/>
    <x v="0"/>
    <x v="0"/>
    <x v="1"/>
    <x v="0"/>
    <x v="2"/>
    <x v="2"/>
    <x v="0"/>
    <x v="0"/>
    <x v="1"/>
    <x v="0"/>
    <x v="0"/>
    <x v="0"/>
    <x v="0"/>
    <x v="1"/>
    <x v="1"/>
    <x v="1"/>
    <x v="2"/>
    <x v="3"/>
    <x v="1"/>
    <x v="2"/>
    <x v="2"/>
    <x v="2"/>
    <m/>
    <m/>
    <m/>
    <m/>
    <m/>
    <m/>
  </r>
  <r>
    <x v="0"/>
    <x v="81"/>
    <x v="1"/>
    <s v="Webb"/>
    <x v="3"/>
    <x v="1"/>
    <x v="0"/>
    <x v="1"/>
    <x v="0"/>
    <x v="0"/>
    <x v="0"/>
    <x v="1"/>
    <x v="0"/>
    <x v="0"/>
    <x v="3"/>
    <x v="0"/>
    <x v="1"/>
    <x v="3"/>
    <x v="0"/>
    <x v="0"/>
    <x v="1"/>
    <x v="0"/>
    <x v="0"/>
    <x v="0"/>
    <x v="0"/>
    <x v="1"/>
    <x v="1"/>
    <x v="1"/>
    <x v="2"/>
    <x v="3"/>
    <x v="1"/>
    <x v="2"/>
    <x v="2"/>
    <x v="2"/>
    <m/>
    <m/>
    <m/>
    <m/>
    <m/>
    <m/>
  </r>
  <r>
    <x v="0"/>
    <x v="81"/>
    <x v="1"/>
    <s v="Webb"/>
    <x v="3"/>
    <x v="1"/>
    <x v="0"/>
    <x v="1"/>
    <x v="0"/>
    <x v="0"/>
    <x v="0"/>
    <x v="2"/>
    <x v="0"/>
    <x v="0"/>
    <x v="1"/>
    <x v="0"/>
    <x v="1"/>
    <x v="2"/>
    <x v="0"/>
    <x v="0"/>
    <x v="0"/>
    <x v="0"/>
    <x v="0"/>
    <x v="0"/>
    <x v="0"/>
    <x v="1"/>
    <x v="1"/>
    <x v="1"/>
    <x v="2"/>
    <x v="3"/>
    <x v="1"/>
    <x v="2"/>
    <x v="2"/>
    <x v="2"/>
    <m/>
    <m/>
    <m/>
    <m/>
    <m/>
    <m/>
  </r>
  <r>
    <x v="0"/>
    <x v="7"/>
    <x v="1"/>
    <s v="Webb"/>
    <x v="3"/>
    <x v="1"/>
    <x v="1"/>
    <x v="2"/>
    <x v="0"/>
    <x v="2"/>
    <x v="0"/>
    <x v="1"/>
    <x v="0"/>
    <x v="0"/>
    <x v="1"/>
    <x v="0"/>
    <x v="1"/>
    <x v="1"/>
    <x v="0"/>
    <x v="0"/>
    <x v="1"/>
    <x v="0"/>
    <x v="0"/>
    <x v="0"/>
    <x v="0"/>
    <x v="1"/>
    <x v="1"/>
    <x v="2"/>
    <x v="2"/>
    <x v="3"/>
    <x v="1"/>
    <x v="2"/>
    <x v="2"/>
    <x v="2"/>
    <m/>
    <m/>
    <m/>
    <m/>
    <m/>
    <m/>
  </r>
  <r>
    <x v="0"/>
    <x v="7"/>
    <x v="1"/>
    <s v="Webb"/>
    <x v="3"/>
    <x v="1"/>
    <x v="0"/>
    <x v="2"/>
    <x v="0"/>
    <x v="2"/>
    <x v="0"/>
    <x v="1"/>
    <x v="0"/>
    <x v="0"/>
    <x v="1"/>
    <x v="0"/>
    <x v="1"/>
    <x v="1"/>
    <x v="0"/>
    <x v="0"/>
    <x v="1"/>
    <x v="0"/>
    <x v="0"/>
    <x v="0"/>
    <x v="0"/>
    <x v="1"/>
    <x v="1"/>
    <x v="2"/>
    <x v="2"/>
    <x v="3"/>
    <x v="1"/>
    <x v="2"/>
    <x v="2"/>
    <x v="2"/>
    <m/>
    <m/>
    <m/>
    <m/>
    <m/>
    <m/>
  </r>
  <r>
    <x v="0"/>
    <x v="53"/>
    <x v="1"/>
    <s v="Webb"/>
    <x v="3"/>
    <x v="1"/>
    <x v="0"/>
    <x v="1"/>
    <x v="0"/>
    <x v="1"/>
    <x v="0"/>
    <x v="2"/>
    <x v="0"/>
    <x v="0"/>
    <x v="2"/>
    <x v="0"/>
    <x v="2"/>
    <x v="2"/>
    <x v="0"/>
    <x v="0"/>
    <x v="3"/>
    <x v="0"/>
    <x v="0"/>
    <x v="0"/>
    <x v="0"/>
    <x v="2"/>
    <x v="2"/>
    <x v="2"/>
    <x v="2"/>
    <x v="3"/>
    <x v="1"/>
    <x v="2"/>
    <x v="2"/>
    <x v="2"/>
    <m/>
    <m/>
    <m/>
    <m/>
    <m/>
    <m/>
  </r>
  <r>
    <x v="0"/>
    <x v="14"/>
    <x v="0"/>
    <s v="Webb"/>
    <x v="3"/>
    <x v="1"/>
    <x v="0"/>
    <x v="2"/>
    <x v="0"/>
    <x v="2"/>
    <x v="0"/>
    <x v="1"/>
    <x v="0"/>
    <x v="0"/>
    <x v="2"/>
    <x v="0"/>
    <x v="1"/>
    <x v="1"/>
    <x v="0"/>
    <x v="0"/>
    <x v="1"/>
    <x v="0"/>
    <x v="0"/>
    <x v="0"/>
    <x v="0"/>
    <x v="1"/>
    <x v="1"/>
    <x v="2"/>
    <x v="2"/>
    <x v="3"/>
    <x v="1"/>
    <x v="2"/>
    <x v="2"/>
    <x v="2"/>
    <m/>
    <m/>
    <m/>
    <m/>
    <m/>
    <m/>
  </r>
  <r>
    <x v="0"/>
    <x v="108"/>
    <x v="1"/>
    <s v="Webb"/>
    <x v="3"/>
    <x v="1"/>
    <x v="1"/>
    <x v="1"/>
    <x v="0"/>
    <x v="0"/>
    <x v="0"/>
    <x v="1"/>
    <x v="0"/>
    <x v="0"/>
    <x v="1"/>
    <x v="0"/>
    <x v="1"/>
    <x v="1"/>
    <x v="0"/>
    <x v="0"/>
    <x v="1"/>
    <x v="0"/>
    <x v="0"/>
    <x v="0"/>
    <x v="0"/>
    <x v="1"/>
    <x v="1"/>
    <x v="1"/>
    <x v="2"/>
    <x v="3"/>
    <x v="1"/>
    <x v="2"/>
    <x v="2"/>
    <x v="2"/>
    <m/>
    <m/>
    <m/>
    <m/>
    <m/>
    <m/>
  </r>
  <r>
    <x v="0"/>
    <x v="7"/>
    <x v="1"/>
    <s v="Webb"/>
    <x v="3"/>
    <x v="1"/>
    <x v="1"/>
    <x v="2"/>
    <x v="0"/>
    <x v="2"/>
    <x v="0"/>
    <x v="1"/>
    <x v="0"/>
    <x v="0"/>
    <x v="1"/>
    <x v="0"/>
    <x v="1"/>
    <x v="1"/>
    <x v="0"/>
    <x v="0"/>
    <x v="1"/>
    <x v="0"/>
    <x v="0"/>
    <x v="0"/>
    <x v="0"/>
    <x v="1"/>
    <x v="1"/>
    <x v="2"/>
    <x v="2"/>
    <x v="3"/>
    <x v="1"/>
    <x v="2"/>
    <x v="2"/>
    <x v="2"/>
    <m/>
    <m/>
    <m/>
    <m/>
    <m/>
    <m/>
  </r>
  <r>
    <x v="0"/>
    <x v="73"/>
    <x v="1"/>
    <s v="Webb"/>
    <x v="3"/>
    <x v="1"/>
    <x v="0"/>
    <x v="2"/>
    <x v="0"/>
    <x v="1"/>
    <x v="0"/>
    <x v="1"/>
    <x v="0"/>
    <x v="0"/>
    <x v="1"/>
    <x v="0"/>
    <x v="1"/>
    <x v="1"/>
    <x v="0"/>
    <x v="0"/>
    <x v="1"/>
    <x v="0"/>
    <x v="0"/>
    <x v="0"/>
    <x v="0"/>
    <x v="5"/>
    <x v="1"/>
    <x v="2"/>
    <x v="2"/>
    <x v="3"/>
    <x v="1"/>
    <x v="2"/>
    <x v="2"/>
    <x v="2"/>
    <m/>
    <m/>
    <m/>
    <m/>
    <m/>
    <m/>
  </r>
  <r>
    <x v="0"/>
    <x v="96"/>
    <x v="1"/>
    <s v="Webb"/>
    <x v="3"/>
    <x v="1"/>
    <x v="1"/>
    <x v="2"/>
    <x v="0"/>
    <x v="2"/>
    <x v="0"/>
    <x v="1"/>
    <x v="0"/>
    <x v="0"/>
    <x v="1"/>
    <x v="0"/>
    <x v="1"/>
    <x v="1"/>
    <x v="0"/>
    <x v="0"/>
    <x v="1"/>
    <x v="0"/>
    <x v="0"/>
    <x v="0"/>
    <x v="0"/>
    <x v="1"/>
    <x v="1"/>
    <x v="2"/>
    <x v="2"/>
    <x v="3"/>
    <x v="1"/>
    <x v="2"/>
    <x v="2"/>
    <x v="2"/>
    <m/>
    <m/>
    <m/>
    <m/>
    <m/>
    <m/>
  </r>
  <r>
    <x v="0"/>
    <x v="52"/>
    <x v="1"/>
    <s v="Webb"/>
    <x v="3"/>
    <x v="1"/>
    <x v="1"/>
    <x v="1"/>
    <x v="0"/>
    <x v="0"/>
    <x v="0"/>
    <x v="1"/>
    <x v="0"/>
    <x v="0"/>
    <x v="2"/>
    <x v="0"/>
    <x v="1"/>
    <x v="1"/>
    <x v="0"/>
    <x v="0"/>
    <x v="1"/>
    <x v="0"/>
    <x v="0"/>
    <x v="0"/>
    <x v="0"/>
    <x v="1"/>
    <x v="1"/>
    <x v="1"/>
    <x v="2"/>
    <x v="3"/>
    <x v="1"/>
    <x v="2"/>
    <x v="2"/>
    <x v="2"/>
    <m/>
    <m/>
    <m/>
    <m/>
    <m/>
    <m/>
  </r>
  <r>
    <x v="0"/>
    <x v="96"/>
    <x v="1"/>
    <s v="Webb"/>
    <x v="3"/>
    <x v="1"/>
    <x v="1"/>
    <x v="2"/>
    <x v="0"/>
    <x v="2"/>
    <x v="0"/>
    <x v="1"/>
    <x v="0"/>
    <x v="0"/>
    <x v="1"/>
    <x v="0"/>
    <x v="1"/>
    <x v="1"/>
    <x v="0"/>
    <x v="0"/>
    <x v="1"/>
    <x v="0"/>
    <x v="0"/>
    <x v="0"/>
    <x v="0"/>
    <x v="1"/>
    <x v="1"/>
    <x v="2"/>
    <x v="2"/>
    <x v="3"/>
    <x v="1"/>
    <x v="2"/>
    <x v="2"/>
    <x v="2"/>
    <m/>
    <m/>
    <m/>
    <m/>
    <m/>
    <m/>
  </r>
  <r>
    <x v="0"/>
    <x v="127"/>
    <x v="1"/>
    <s v="Webb"/>
    <x v="3"/>
    <x v="1"/>
    <x v="1"/>
    <x v="2"/>
    <x v="0"/>
    <x v="0"/>
    <x v="0"/>
    <x v="2"/>
    <x v="0"/>
    <x v="0"/>
    <x v="1"/>
    <x v="0"/>
    <x v="1"/>
    <x v="1"/>
    <x v="0"/>
    <x v="0"/>
    <x v="1"/>
    <x v="0"/>
    <x v="0"/>
    <x v="0"/>
    <x v="0"/>
    <x v="1"/>
    <x v="1"/>
    <x v="1"/>
    <x v="2"/>
    <x v="3"/>
    <x v="1"/>
    <x v="2"/>
    <x v="2"/>
    <x v="2"/>
    <m/>
    <m/>
    <m/>
    <m/>
    <m/>
    <m/>
  </r>
  <r>
    <x v="0"/>
    <x v="102"/>
    <x v="1"/>
    <s v="Webb"/>
    <x v="3"/>
    <x v="1"/>
    <x v="0"/>
    <x v="1"/>
    <x v="0"/>
    <x v="1"/>
    <x v="0"/>
    <x v="2"/>
    <x v="0"/>
    <x v="0"/>
    <x v="2"/>
    <x v="0"/>
    <x v="2"/>
    <x v="2"/>
    <x v="0"/>
    <x v="0"/>
    <x v="2"/>
    <x v="0"/>
    <x v="0"/>
    <x v="0"/>
    <x v="0"/>
    <x v="2"/>
    <x v="2"/>
    <x v="2"/>
    <x v="2"/>
    <x v="3"/>
    <x v="1"/>
    <x v="2"/>
    <x v="2"/>
    <x v="2"/>
    <m/>
    <m/>
    <m/>
    <m/>
    <m/>
    <m/>
  </r>
  <r>
    <x v="0"/>
    <x v="71"/>
    <x v="1"/>
    <s v="Webb"/>
    <x v="3"/>
    <x v="1"/>
    <x v="1"/>
    <x v="1"/>
    <x v="0"/>
    <x v="2"/>
    <x v="0"/>
    <x v="2"/>
    <x v="0"/>
    <x v="0"/>
    <x v="2"/>
    <x v="0"/>
    <x v="2"/>
    <x v="2"/>
    <x v="0"/>
    <x v="0"/>
    <x v="4"/>
    <x v="0"/>
    <x v="0"/>
    <x v="0"/>
    <x v="0"/>
    <x v="3"/>
    <x v="3"/>
    <x v="2"/>
    <x v="2"/>
    <x v="3"/>
    <x v="1"/>
    <x v="2"/>
    <x v="2"/>
    <x v="2"/>
    <m/>
    <m/>
    <m/>
    <m/>
    <m/>
    <m/>
  </r>
  <r>
    <x v="0"/>
    <x v="57"/>
    <x v="1"/>
    <s v="Webb"/>
    <x v="3"/>
    <x v="1"/>
    <x v="1"/>
    <x v="3"/>
    <x v="0"/>
    <x v="0"/>
    <x v="0"/>
    <x v="3"/>
    <x v="0"/>
    <x v="0"/>
    <x v="3"/>
    <x v="0"/>
    <x v="2"/>
    <x v="2"/>
    <x v="0"/>
    <x v="0"/>
    <x v="2"/>
    <x v="0"/>
    <x v="0"/>
    <x v="0"/>
    <x v="0"/>
    <x v="2"/>
    <x v="2"/>
    <x v="1"/>
    <x v="2"/>
    <x v="3"/>
    <x v="1"/>
    <x v="2"/>
    <x v="2"/>
    <x v="2"/>
    <m/>
    <m/>
    <m/>
    <m/>
    <m/>
    <m/>
  </r>
  <r>
    <x v="0"/>
    <x v="63"/>
    <x v="0"/>
    <s v="Webb"/>
    <x v="3"/>
    <x v="1"/>
    <x v="0"/>
    <x v="1"/>
    <x v="0"/>
    <x v="0"/>
    <x v="0"/>
    <x v="1"/>
    <x v="0"/>
    <x v="0"/>
    <x v="3"/>
    <x v="0"/>
    <x v="1"/>
    <x v="2"/>
    <x v="0"/>
    <x v="0"/>
    <x v="1"/>
    <x v="0"/>
    <x v="0"/>
    <x v="0"/>
    <x v="0"/>
    <x v="1"/>
    <x v="1"/>
    <x v="1"/>
    <x v="2"/>
    <x v="3"/>
    <x v="1"/>
    <x v="2"/>
    <x v="2"/>
    <x v="2"/>
    <m/>
    <m/>
    <m/>
    <m/>
    <m/>
    <m/>
  </r>
  <r>
    <x v="0"/>
    <x v="104"/>
    <x v="1"/>
    <s v="Webb"/>
    <x v="3"/>
    <x v="1"/>
    <x v="0"/>
    <x v="2"/>
    <x v="0"/>
    <x v="2"/>
    <x v="0"/>
    <x v="1"/>
    <x v="0"/>
    <x v="0"/>
    <x v="1"/>
    <x v="0"/>
    <x v="1"/>
    <x v="1"/>
    <x v="0"/>
    <x v="0"/>
    <x v="1"/>
    <x v="0"/>
    <x v="0"/>
    <x v="0"/>
    <x v="0"/>
    <x v="1"/>
    <x v="1"/>
    <x v="2"/>
    <x v="2"/>
    <x v="3"/>
    <x v="1"/>
    <x v="2"/>
    <x v="2"/>
    <x v="2"/>
    <m/>
    <m/>
    <m/>
    <m/>
    <m/>
    <m/>
  </r>
  <r>
    <x v="0"/>
    <x v="67"/>
    <x v="0"/>
    <s v="Webb"/>
    <x v="3"/>
    <x v="1"/>
    <x v="0"/>
    <x v="2"/>
    <x v="0"/>
    <x v="2"/>
    <x v="0"/>
    <x v="1"/>
    <x v="0"/>
    <x v="0"/>
    <x v="1"/>
    <x v="0"/>
    <x v="2"/>
    <x v="1"/>
    <x v="0"/>
    <x v="0"/>
    <x v="1"/>
    <x v="0"/>
    <x v="0"/>
    <x v="0"/>
    <x v="0"/>
    <x v="1"/>
    <x v="1"/>
    <x v="2"/>
    <x v="2"/>
    <x v="3"/>
    <x v="1"/>
    <x v="2"/>
    <x v="2"/>
    <x v="2"/>
    <m/>
    <m/>
    <m/>
    <m/>
    <m/>
    <m/>
  </r>
  <r>
    <x v="0"/>
    <x v="57"/>
    <x v="1"/>
    <s v="Webb"/>
    <x v="3"/>
    <x v="1"/>
    <x v="0"/>
    <x v="2"/>
    <x v="0"/>
    <x v="2"/>
    <x v="0"/>
    <x v="1"/>
    <x v="0"/>
    <x v="0"/>
    <x v="2"/>
    <x v="0"/>
    <x v="1"/>
    <x v="1"/>
    <x v="0"/>
    <x v="0"/>
    <x v="1"/>
    <x v="0"/>
    <x v="0"/>
    <x v="0"/>
    <x v="0"/>
    <x v="1"/>
    <x v="1"/>
    <x v="2"/>
    <x v="2"/>
    <x v="3"/>
    <x v="1"/>
    <x v="2"/>
    <x v="2"/>
    <x v="2"/>
    <m/>
    <m/>
    <m/>
    <m/>
    <m/>
    <m/>
  </r>
  <r>
    <x v="0"/>
    <x v="30"/>
    <x v="0"/>
    <s v="Webb"/>
    <x v="3"/>
    <x v="1"/>
    <x v="0"/>
    <x v="1"/>
    <x v="0"/>
    <x v="2"/>
    <x v="0"/>
    <x v="1"/>
    <x v="0"/>
    <x v="0"/>
    <x v="2"/>
    <x v="0"/>
    <x v="2"/>
    <x v="2"/>
    <x v="0"/>
    <x v="0"/>
    <x v="2"/>
    <x v="0"/>
    <x v="0"/>
    <x v="0"/>
    <x v="0"/>
    <x v="2"/>
    <x v="1"/>
    <x v="2"/>
    <x v="2"/>
    <x v="3"/>
    <x v="1"/>
    <x v="2"/>
    <x v="2"/>
    <x v="2"/>
    <m/>
    <m/>
    <m/>
    <m/>
    <m/>
    <m/>
  </r>
  <r>
    <x v="0"/>
    <x v="57"/>
    <x v="1"/>
    <s v="Webb"/>
    <x v="3"/>
    <x v="1"/>
    <x v="1"/>
    <x v="2"/>
    <x v="0"/>
    <x v="2"/>
    <x v="0"/>
    <x v="1"/>
    <x v="0"/>
    <x v="0"/>
    <x v="2"/>
    <x v="0"/>
    <x v="1"/>
    <x v="2"/>
    <x v="0"/>
    <x v="0"/>
    <x v="1"/>
    <x v="0"/>
    <x v="0"/>
    <x v="0"/>
    <x v="0"/>
    <x v="1"/>
    <x v="1"/>
    <x v="2"/>
    <x v="2"/>
    <x v="3"/>
    <x v="1"/>
    <x v="2"/>
    <x v="2"/>
    <x v="2"/>
    <m/>
    <m/>
    <m/>
    <m/>
    <m/>
    <m/>
  </r>
  <r>
    <x v="0"/>
    <x v="89"/>
    <x v="0"/>
    <s v="Webb"/>
    <x v="3"/>
    <x v="1"/>
    <x v="0"/>
    <x v="2"/>
    <x v="0"/>
    <x v="2"/>
    <x v="0"/>
    <x v="1"/>
    <x v="0"/>
    <x v="0"/>
    <x v="1"/>
    <x v="0"/>
    <x v="1"/>
    <x v="1"/>
    <x v="0"/>
    <x v="0"/>
    <x v="1"/>
    <x v="0"/>
    <x v="0"/>
    <x v="0"/>
    <x v="0"/>
    <x v="1"/>
    <x v="1"/>
    <x v="2"/>
    <x v="2"/>
    <x v="3"/>
    <x v="1"/>
    <x v="2"/>
    <x v="2"/>
    <x v="2"/>
    <m/>
    <m/>
    <m/>
    <m/>
    <m/>
    <m/>
  </r>
  <r>
    <x v="0"/>
    <x v="90"/>
    <x v="0"/>
    <s v="Webb"/>
    <x v="3"/>
    <x v="1"/>
    <x v="0"/>
    <x v="2"/>
    <x v="0"/>
    <x v="2"/>
    <x v="0"/>
    <x v="1"/>
    <x v="0"/>
    <x v="0"/>
    <x v="1"/>
    <x v="0"/>
    <x v="1"/>
    <x v="1"/>
    <x v="0"/>
    <x v="0"/>
    <x v="1"/>
    <x v="0"/>
    <x v="0"/>
    <x v="0"/>
    <x v="0"/>
    <x v="1"/>
    <x v="1"/>
    <x v="2"/>
    <x v="2"/>
    <x v="3"/>
    <x v="1"/>
    <x v="2"/>
    <x v="2"/>
    <x v="2"/>
    <m/>
    <m/>
    <m/>
    <m/>
    <m/>
    <m/>
  </r>
  <r>
    <x v="0"/>
    <x v="89"/>
    <x v="0"/>
    <s v="Webb"/>
    <x v="3"/>
    <x v="1"/>
    <x v="1"/>
    <x v="1"/>
    <x v="0"/>
    <x v="1"/>
    <x v="0"/>
    <x v="2"/>
    <x v="0"/>
    <x v="0"/>
    <x v="2"/>
    <x v="0"/>
    <x v="2"/>
    <x v="2"/>
    <x v="0"/>
    <x v="0"/>
    <x v="2"/>
    <x v="0"/>
    <x v="0"/>
    <x v="0"/>
    <x v="0"/>
    <x v="2"/>
    <x v="2"/>
    <x v="2"/>
    <x v="2"/>
    <x v="3"/>
    <x v="1"/>
    <x v="2"/>
    <x v="2"/>
    <x v="2"/>
    <m/>
    <m/>
    <m/>
    <m/>
    <m/>
    <m/>
  </r>
  <r>
    <x v="0"/>
    <x v="90"/>
    <x v="0"/>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89"/>
    <x v="0"/>
    <s v="Webb"/>
    <x v="3"/>
    <x v="1"/>
    <x v="0"/>
    <x v="2"/>
    <x v="0"/>
    <x v="2"/>
    <x v="0"/>
    <x v="1"/>
    <x v="0"/>
    <x v="0"/>
    <x v="3"/>
    <x v="0"/>
    <x v="2"/>
    <x v="1"/>
    <x v="0"/>
    <x v="0"/>
    <x v="3"/>
    <x v="0"/>
    <x v="0"/>
    <x v="0"/>
    <x v="0"/>
    <x v="1"/>
    <x v="1"/>
    <x v="2"/>
    <x v="2"/>
    <x v="3"/>
    <x v="1"/>
    <x v="2"/>
    <x v="2"/>
    <x v="2"/>
    <m/>
    <m/>
    <m/>
    <m/>
    <m/>
    <m/>
  </r>
  <r>
    <x v="0"/>
    <x v="90"/>
    <x v="0"/>
    <s v="Webb"/>
    <x v="3"/>
    <x v="1"/>
    <x v="1"/>
    <x v="1"/>
    <x v="0"/>
    <x v="2"/>
    <x v="0"/>
    <x v="1"/>
    <x v="0"/>
    <x v="0"/>
    <x v="1"/>
    <x v="0"/>
    <x v="2"/>
    <x v="2"/>
    <x v="0"/>
    <x v="0"/>
    <x v="1"/>
    <x v="0"/>
    <x v="0"/>
    <x v="0"/>
    <x v="0"/>
    <x v="1"/>
    <x v="1"/>
    <x v="2"/>
    <x v="2"/>
    <x v="3"/>
    <x v="1"/>
    <x v="2"/>
    <x v="2"/>
    <x v="2"/>
    <m/>
    <m/>
    <m/>
    <m/>
    <m/>
    <m/>
  </r>
  <r>
    <x v="0"/>
    <x v="52"/>
    <x v="1"/>
    <s v="Webb"/>
    <x v="3"/>
    <x v="1"/>
    <x v="0"/>
    <x v="1"/>
    <x v="0"/>
    <x v="5"/>
    <x v="0"/>
    <x v="2"/>
    <x v="0"/>
    <x v="0"/>
    <x v="2"/>
    <x v="0"/>
    <x v="1"/>
    <x v="2"/>
    <x v="0"/>
    <x v="0"/>
    <x v="2"/>
    <x v="0"/>
    <x v="0"/>
    <x v="0"/>
    <x v="0"/>
    <x v="3"/>
    <x v="3"/>
    <x v="2"/>
    <x v="2"/>
    <x v="3"/>
    <x v="1"/>
    <x v="2"/>
    <x v="2"/>
    <x v="2"/>
    <m/>
    <m/>
    <m/>
    <m/>
    <m/>
    <m/>
  </r>
  <r>
    <x v="0"/>
    <x v="89"/>
    <x v="0"/>
    <s v="Webb"/>
    <x v="3"/>
    <x v="1"/>
    <x v="1"/>
    <x v="1"/>
    <x v="0"/>
    <x v="2"/>
    <x v="0"/>
    <x v="2"/>
    <x v="0"/>
    <x v="0"/>
    <x v="2"/>
    <x v="0"/>
    <x v="1"/>
    <x v="2"/>
    <x v="0"/>
    <x v="0"/>
    <x v="1"/>
    <x v="0"/>
    <x v="0"/>
    <x v="0"/>
    <x v="0"/>
    <x v="1"/>
    <x v="1"/>
    <x v="2"/>
    <x v="2"/>
    <x v="3"/>
    <x v="1"/>
    <x v="2"/>
    <x v="2"/>
    <x v="2"/>
    <m/>
    <m/>
    <m/>
    <m/>
    <m/>
    <m/>
  </r>
  <r>
    <x v="0"/>
    <x v="91"/>
    <x v="0"/>
    <s v="Webb"/>
    <x v="3"/>
    <x v="1"/>
    <x v="0"/>
    <x v="1"/>
    <x v="0"/>
    <x v="1"/>
    <x v="0"/>
    <x v="2"/>
    <x v="0"/>
    <x v="0"/>
    <x v="2"/>
    <x v="0"/>
    <x v="1"/>
    <x v="3"/>
    <x v="0"/>
    <x v="0"/>
    <x v="1"/>
    <x v="0"/>
    <x v="0"/>
    <x v="0"/>
    <x v="0"/>
    <x v="2"/>
    <x v="2"/>
    <x v="2"/>
    <x v="2"/>
    <x v="3"/>
    <x v="1"/>
    <x v="2"/>
    <x v="2"/>
    <x v="2"/>
    <m/>
    <m/>
    <m/>
    <m/>
    <m/>
    <m/>
  </r>
  <r>
    <x v="0"/>
    <x v="67"/>
    <x v="0"/>
    <s v="Webb"/>
    <x v="3"/>
    <x v="1"/>
    <x v="1"/>
    <x v="0"/>
    <x v="0"/>
    <x v="0"/>
    <x v="0"/>
    <x v="1"/>
    <x v="0"/>
    <x v="0"/>
    <x v="1"/>
    <x v="0"/>
    <x v="1"/>
    <x v="2"/>
    <x v="0"/>
    <x v="0"/>
    <x v="1"/>
    <x v="0"/>
    <x v="0"/>
    <x v="0"/>
    <x v="0"/>
    <x v="1"/>
    <x v="1"/>
    <x v="1"/>
    <x v="2"/>
    <x v="3"/>
    <x v="1"/>
    <x v="2"/>
    <x v="2"/>
    <x v="2"/>
    <m/>
    <m/>
    <m/>
    <m/>
    <m/>
    <m/>
  </r>
  <r>
    <x v="0"/>
    <x v="76"/>
    <x v="1"/>
    <s v="Webb"/>
    <x v="3"/>
    <x v="1"/>
    <x v="1"/>
    <x v="2"/>
    <x v="0"/>
    <x v="2"/>
    <x v="0"/>
    <x v="1"/>
    <x v="0"/>
    <x v="0"/>
    <x v="1"/>
    <x v="0"/>
    <x v="1"/>
    <x v="1"/>
    <x v="0"/>
    <x v="0"/>
    <x v="1"/>
    <x v="0"/>
    <x v="0"/>
    <x v="0"/>
    <x v="0"/>
    <x v="1"/>
    <x v="1"/>
    <x v="2"/>
    <x v="2"/>
    <x v="3"/>
    <x v="1"/>
    <x v="2"/>
    <x v="2"/>
    <x v="2"/>
    <m/>
    <m/>
    <m/>
    <m/>
    <m/>
    <m/>
  </r>
  <r>
    <x v="0"/>
    <x v="82"/>
    <x v="1"/>
    <s v="Webb"/>
    <x v="3"/>
    <x v="1"/>
    <x v="1"/>
    <x v="1"/>
    <x v="0"/>
    <x v="1"/>
    <x v="0"/>
    <x v="2"/>
    <x v="0"/>
    <x v="0"/>
    <x v="2"/>
    <x v="0"/>
    <x v="1"/>
    <x v="1"/>
    <x v="0"/>
    <x v="0"/>
    <x v="1"/>
    <x v="0"/>
    <x v="0"/>
    <x v="0"/>
    <x v="0"/>
    <x v="3"/>
    <x v="2"/>
    <x v="2"/>
    <x v="2"/>
    <x v="3"/>
    <x v="1"/>
    <x v="2"/>
    <x v="2"/>
    <x v="2"/>
    <m/>
    <m/>
    <m/>
    <m/>
    <m/>
    <m/>
  </r>
  <r>
    <x v="0"/>
    <x v="6"/>
    <x v="1"/>
    <s v="Webb"/>
    <x v="3"/>
    <x v="1"/>
    <x v="0"/>
    <x v="3"/>
    <x v="0"/>
    <x v="0"/>
    <x v="0"/>
    <x v="2"/>
    <x v="0"/>
    <x v="0"/>
    <x v="2"/>
    <x v="0"/>
    <x v="2"/>
    <x v="2"/>
    <x v="0"/>
    <x v="0"/>
    <x v="2"/>
    <x v="0"/>
    <x v="0"/>
    <x v="0"/>
    <x v="0"/>
    <x v="2"/>
    <x v="2"/>
    <x v="1"/>
    <x v="2"/>
    <x v="3"/>
    <x v="1"/>
    <x v="2"/>
    <x v="2"/>
    <x v="2"/>
    <m/>
    <m/>
    <m/>
    <m/>
    <m/>
    <m/>
  </r>
  <r>
    <x v="0"/>
    <x v="82"/>
    <x v="1"/>
    <s v="Webb"/>
    <x v="3"/>
    <x v="1"/>
    <x v="0"/>
    <x v="1"/>
    <x v="0"/>
    <x v="0"/>
    <x v="0"/>
    <x v="1"/>
    <x v="0"/>
    <x v="0"/>
    <x v="1"/>
    <x v="0"/>
    <x v="1"/>
    <x v="3"/>
    <x v="0"/>
    <x v="0"/>
    <x v="1"/>
    <x v="0"/>
    <x v="0"/>
    <x v="0"/>
    <x v="0"/>
    <x v="1"/>
    <x v="1"/>
    <x v="1"/>
    <x v="2"/>
    <x v="3"/>
    <x v="1"/>
    <x v="2"/>
    <x v="2"/>
    <x v="2"/>
    <m/>
    <m/>
    <m/>
    <m/>
    <m/>
    <m/>
  </r>
  <r>
    <x v="0"/>
    <x v="122"/>
    <x v="1"/>
    <s v="Webb"/>
    <x v="3"/>
    <x v="1"/>
    <x v="1"/>
    <x v="2"/>
    <x v="0"/>
    <x v="0"/>
    <x v="0"/>
    <x v="1"/>
    <x v="0"/>
    <x v="0"/>
    <x v="1"/>
    <x v="0"/>
    <x v="1"/>
    <x v="1"/>
    <x v="0"/>
    <x v="0"/>
    <x v="1"/>
    <x v="0"/>
    <x v="0"/>
    <x v="0"/>
    <x v="0"/>
    <x v="1"/>
    <x v="1"/>
    <x v="1"/>
    <x v="2"/>
    <x v="3"/>
    <x v="1"/>
    <x v="2"/>
    <x v="2"/>
    <x v="2"/>
    <m/>
    <m/>
    <m/>
    <m/>
    <m/>
    <m/>
  </r>
  <r>
    <x v="0"/>
    <x v="6"/>
    <x v="1"/>
    <s v="Webb"/>
    <x v="3"/>
    <x v="1"/>
    <x v="0"/>
    <x v="1"/>
    <x v="0"/>
    <x v="2"/>
    <x v="0"/>
    <x v="2"/>
    <x v="0"/>
    <x v="0"/>
    <x v="2"/>
    <x v="0"/>
    <x v="2"/>
    <x v="2"/>
    <x v="0"/>
    <x v="0"/>
    <x v="1"/>
    <x v="0"/>
    <x v="0"/>
    <x v="0"/>
    <x v="0"/>
    <x v="1"/>
    <x v="1"/>
    <x v="2"/>
    <x v="2"/>
    <x v="3"/>
    <x v="1"/>
    <x v="2"/>
    <x v="2"/>
    <x v="2"/>
    <m/>
    <m/>
    <m/>
    <m/>
    <m/>
    <m/>
  </r>
  <r>
    <x v="0"/>
    <x v="133"/>
    <x v="1"/>
    <s v="Webb"/>
    <x v="3"/>
    <x v="1"/>
    <x v="1"/>
    <x v="1"/>
    <x v="0"/>
    <x v="2"/>
    <x v="0"/>
    <x v="2"/>
    <x v="0"/>
    <x v="0"/>
    <x v="1"/>
    <x v="0"/>
    <x v="1"/>
    <x v="1"/>
    <x v="0"/>
    <x v="0"/>
    <x v="1"/>
    <x v="0"/>
    <x v="0"/>
    <x v="0"/>
    <x v="0"/>
    <x v="1"/>
    <x v="1"/>
    <x v="2"/>
    <x v="2"/>
    <x v="3"/>
    <x v="1"/>
    <x v="2"/>
    <x v="2"/>
    <x v="2"/>
    <m/>
    <m/>
    <m/>
    <m/>
    <m/>
    <m/>
  </r>
  <r>
    <x v="0"/>
    <x v="50"/>
    <x v="1"/>
    <s v="Webb"/>
    <x v="3"/>
    <x v="1"/>
    <x v="0"/>
    <x v="2"/>
    <x v="0"/>
    <x v="0"/>
    <x v="0"/>
    <x v="2"/>
    <x v="0"/>
    <x v="0"/>
    <x v="1"/>
    <x v="0"/>
    <x v="1"/>
    <x v="2"/>
    <x v="0"/>
    <x v="0"/>
    <x v="1"/>
    <x v="0"/>
    <x v="0"/>
    <x v="0"/>
    <x v="0"/>
    <x v="1"/>
    <x v="1"/>
    <x v="2"/>
    <x v="2"/>
    <x v="3"/>
    <x v="1"/>
    <x v="2"/>
    <x v="2"/>
    <x v="2"/>
    <m/>
    <m/>
    <m/>
    <m/>
    <m/>
    <m/>
  </r>
  <r>
    <x v="0"/>
    <x v="56"/>
    <x v="1"/>
    <s v="Webb"/>
    <x v="3"/>
    <x v="1"/>
    <x v="1"/>
    <x v="1"/>
    <x v="0"/>
    <x v="1"/>
    <x v="0"/>
    <x v="2"/>
    <x v="0"/>
    <x v="0"/>
    <x v="2"/>
    <x v="0"/>
    <x v="1"/>
    <x v="2"/>
    <x v="0"/>
    <x v="0"/>
    <x v="2"/>
    <x v="0"/>
    <x v="0"/>
    <x v="0"/>
    <x v="0"/>
    <x v="2"/>
    <x v="2"/>
    <x v="2"/>
    <x v="2"/>
    <x v="3"/>
    <x v="1"/>
    <x v="2"/>
    <x v="2"/>
    <x v="2"/>
    <m/>
    <m/>
    <m/>
    <m/>
    <m/>
    <m/>
  </r>
  <r>
    <x v="0"/>
    <x v="74"/>
    <x v="1"/>
    <s v="Webb"/>
    <x v="3"/>
    <x v="1"/>
    <x v="1"/>
    <x v="1"/>
    <x v="0"/>
    <x v="2"/>
    <x v="0"/>
    <x v="2"/>
    <x v="0"/>
    <x v="0"/>
    <x v="3"/>
    <x v="0"/>
    <x v="1"/>
    <x v="1"/>
    <x v="0"/>
    <x v="0"/>
    <x v="1"/>
    <x v="0"/>
    <x v="0"/>
    <x v="0"/>
    <x v="0"/>
    <x v="1"/>
    <x v="1"/>
    <x v="2"/>
    <x v="2"/>
    <x v="3"/>
    <x v="1"/>
    <x v="2"/>
    <x v="2"/>
    <x v="2"/>
    <m/>
    <m/>
    <m/>
    <m/>
    <m/>
    <m/>
  </r>
  <r>
    <x v="0"/>
    <x v="55"/>
    <x v="1"/>
    <s v="Webb"/>
    <x v="3"/>
    <x v="1"/>
    <x v="0"/>
    <x v="2"/>
    <x v="0"/>
    <x v="0"/>
    <x v="0"/>
    <x v="1"/>
    <x v="0"/>
    <x v="0"/>
    <x v="1"/>
    <x v="0"/>
    <x v="1"/>
    <x v="1"/>
    <x v="0"/>
    <x v="0"/>
    <x v="1"/>
    <x v="0"/>
    <x v="0"/>
    <x v="0"/>
    <x v="0"/>
    <x v="1"/>
    <x v="1"/>
    <x v="1"/>
    <x v="2"/>
    <x v="3"/>
    <x v="1"/>
    <x v="2"/>
    <x v="2"/>
    <x v="2"/>
    <m/>
    <m/>
    <m/>
    <m/>
    <m/>
    <m/>
  </r>
  <r>
    <x v="0"/>
    <x v="5"/>
    <x v="1"/>
    <s v="Webb"/>
    <x v="3"/>
    <x v="1"/>
    <x v="1"/>
    <x v="1"/>
    <x v="0"/>
    <x v="2"/>
    <x v="0"/>
    <x v="3"/>
    <x v="0"/>
    <x v="0"/>
    <x v="1"/>
    <x v="0"/>
    <x v="1"/>
    <x v="3"/>
    <x v="0"/>
    <x v="0"/>
    <x v="1"/>
    <x v="0"/>
    <x v="0"/>
    <x v="0"/>
    <x v="0"/>
    <x v="1"/>
    <x v="1"/>
    <x v="2"/>
    <x v="2"/>
    <x v="3"/>
    <x v="1"/>
    <x v="2"/>
    <x v="2"/>
    <x v="2"/>
    <m/>
    <m/>
    <m/>
    <m/>
    <m/>
    <m/>
  </r>
  <r>
    <x v="0"/>
    <x v="82"/>
    <x v="1"/>
    <s v="Webb"/>
    <x v="3"/>
    <x v="1"/>
    <x v="1"/>
    <x v="2"/>
    <x v="0"/>
    <x v="2"/>
    <x v="0"/>
    <x v="1"/>
    <x v="0"/>
    <x v="0"/>
    <x v="1"/>
    <x v="0"/>
    <x v="1"/>
    <x v="3"/>
    <x v="0"/>
    <x v="0"/>
    <x v="1"/>
    <x v="0"/>
    <x v="0"/>
    <x v="0"/>
    <x v="0"/>
    <x v="1"/>
    <x v="1"/>
    <x v="2"/>
    <x v="2"/>
    <x v="3"/>
    <x v="1"/>
    <x v="2"/>
    <x v="2"/>
    <x v="2"/>
    <m/>
    <m/>
    <m/>
    <m/>
    <m/>
    <m/>
  </r>
  <r>
    <x v="0"/>
    <x v="2"/>
    <x v="1"/>
    <s v="Webb"/>
    <x v="3"/>
    <x v="1"/>
    <x v="0"/>
    <x v="2"/>
    <x v="0"/>
    <x v="2"/>
    <x v="0"/>
    <x v="1"/>
    <x v="0"/>
    <x v="0"/>
    <x v="2"/>
    <x v="0"/>
    <x v="2"/>
    <x v="2"/>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85"/>
    <x v="1"/>
    <s v="Webb"/>
    <x v="3"/>
    <x v="1"/>
    <x v="0"/>
    <x v="1"/>
    <x v="0"/>
    <x v="0"/>
    <x v="0"/>
    <x v="1"/>
    <x v="0"/>
    <x v="0"/>
    <x v="1"/>
    <x v="0"/>
    <x v="1"/>
    <x v="3"/>
    <x v="0"/>
    <x v="0"/>
    <x v="1"/>
    <x v="0"/>
    <x v="0"/>
    <x v="0"/>
    <x v="0"/>
    <x v="1"/>
    <x v="1"/>
    <x v="1"/>
    <x v="2"/>
    <x v="3"/>
    <x v="1"/>
    <x v="2"/>
    <x v="2"/>
    <x v="2"/>
    <m/>
    <m/>
    <m/>
    <m/>
    <m/>
    <m/>
  </r>
  <r>
    <x v="0"/>
    <x v="123"/>
    <x v="1"/>
    <s v="Webb"/>
    <x v="3"/>
    <x v="1"/>
    <x v="1"/>
    <x v="2"/>
    <x v="0"/>
    <x v="0"/>
    <x v="0"/>
    <x v="1"/>
    <x v="0"/>
    <x v="0"/>
    <x v="1"/>
    <x v="0"/>
    <x v="2"/>
    <x v="1"/>
    <x v="0"/>
    <x v="0"/>
    <x v="1"/>
    <x v="0"/>
    <x v="0"/>
    <x v="0"/>
    <x v="0"/>
    <x v="1"/>
    <x v="1"/>
    <x v="1"/>
    <x v="2"/>
    <x v="3"/>
    <x v="1"/>
    <x v="2"/>
    <x v="2"/>
    <x v="2"/>
    <m/>
    <m/>
    <m/>
    <m/>
    <m/>
    <m/>
  </r>
  <r>
    <x v="0"/>
    <x v="92"/>
    <x v="1"/>
    <s v="Webb"/>
    <x v="3"/>
    <x v="1"/>
    <x v="0"/>
    <x v="5"/>
    <x v="0"/>
    <x v="0"/>
    <x v="0"/>
    <x v="4"/>
    <x v="0"/>
    <x v="0"/>
    <x v="3"/>
    <x v="0"/>
    <x v="2"/>
    <x v="3"/>
    <x v="0"/>
    <x v="0"/>
    <x v="3"/>
    <x v="0"/>
    <x v="0"/>
    <x v="0"/>
    <x v="0"/>
    <x v="2"/>
    <x v="2"/>
    <x v="1"/>
    <x v="2"/>
    <x v="3"/>
    <x v="1"/>
    <x v="2"/>
    <x v="2"/>
    <x v="2"/>
    <m/>
    <m/>
    <m/>
    <m/>
    <m/>
    <m/>
  </r>
  <r>
    <x v="0"/>
    <x v="82"/>
    <x v="1"/>
    <s v="Webb"/>
    <x v="3"/>
    <x v="1"/>
    <x v="0"/>
    <x v="3"/>
    <x v="0"/>
    <x v="2"/>
    <x v="0"/>
    <x v="2"/>
    <x v="0"/>
    <x v="0"/>
    <x v="2"/>
    <x v="0"/>
    <x v="1"/>
    <x v="2"/>
    <x v="0"/>
    <x v="0"/>
    <x v="2"/>
    <x v="0"/>
    <x v="0"/>
    <x v="0"/>
    <x v="0"/>
    <x v="2"/>
    <x v="2"/>
    <x v="2"/>
    <x v="2"/>
    <x v="3"/>
    <x v="1"/>
    <x v="2"/>
    <x v="2"/>
    <x v="2"/>
    <m/>
    <m/>
    <m/>
    <m/>
    <m/>
    <m/>
  </r>
  <r>
    <x v="0"/>
    <x v="20"/>
    <x v="1"/>
    <s v="Webb"/>
    <x v="3"/>
    <x v="1"/>
    <x v="1"/>
    <x v="1"/>
    <x v="0"/>
    <x v="0"/>
    <x v="0"/>
    <x v="2"/>
    <x v="0"/>
    <x v="0"/>
    <x v="4"/>
    <x v="0"/>
    <x v="2"/>
    <x v="5"/>
    <x v="0"/>
    <x v="0"/>
    <x v="2"/>
    <x v="0"/>
    <x v="0"/>
    <x v="0"/>
    <x v="0"/>
    <x v="2"/>
    <x v="3"/>
    <x v="1"/>
    <x v="2"/>
    <x v="3"/>
    <x v="1"/>
    <x v="2"/>
    <x v="2"/>
    <x v="2"/>
    <m/>
    <m/>
    <m/>
    <m/>
    <m/>
    <m/>
  </r>
  <r>
    <x v="0"/>
    <x v="103"/>
    <x v="1"/>
    <s v="Webb"/>
    <x v="3"/>
    <x v="1"/>
    <x v="1"/>
    <x v="1"/>
    <x v="0"/>
    <x v="0"/>
    <x v="0"/>
    <x v="1"/>
    <x v="0"/>
    <x v="0"/>
    <x v="2"/>
    <x v="0"/>
    <x v="1"/>
    <x v="1"/>
    <x v="0"/>
    <x v="0"/>
    <x v="1"/>
    <x v="0"/>
    <x v="0"/>
    <x v="0"/>
    <x v="0"/>
    <x v="2"/>
    <x v="1"/>
    <x v="1"/>
    <x v="2"/>
    <x v="3"/>
    <x v="1"/>
    <x v="2"/>
    <x v="2"/>
    <x v="2"/>
    <m/>
    <m/>
    <m/>
    <m/>
    <m/>
    <m/>
  </r>
  <r>
    <x v="0"/>
    <x v="62"/>
    <x v="1"/>
    <s v="Webb"/>
    <x v="3"/>
    <x v="1"/>
    <x v="0"/>
    <x v="1"/>
    <x v="0"/>
    <x v="0"/>
    <x v="0"/>
    <x v="2"/>
    <x v="0"/>
    <x v="0"/>
    <x v="3"/>
    <x v="0"/>
    <x v="2"/>
    <x v="3"/>
    <x v="0"/>
    <x v="0"/>
    <x v="2"/>
    <x v="0"/>
    <x v="0"/>
    <x v="0"/>
    <x v="0"/>
    <x v="1"/>
    <x v="1"/>
    <x v="1"/>
    <x v="2"/>
    <x v="3"/>
    <x v="1"/>
    <x v="2"/>
    <x v="2"/>
    <x v="2"/>
    <m/>
    <m/>
    <m/>
    <m/>
    <m/>
    <m/>
  </r>
  <r>
    <x v="0"/>
    <x v="104"/>
    <x v="1"/>
    <s v="Webb"/>
    <x v="3"/>
    <x v="1"/>
    <x v="1"/>
    <x v="1"/>
    <x v="0"/>
    <x v="1"/>
    <x v="0"/>
    <x v="2"/>
    <x v="0"/>
    <x v="0"/>
    <x v="2"/>
    <x v="0"/>
    <x v="2"/>
    <x v="2"/>
    <x v="0"/>
    <x v="0"/>
    <x v="1"/>
    <x v="0"/>
    <x v="0"/>
    <x v="0"/>
    <x v="0"/>
    <x v="1"/>
    <x v="1"/>
    <x v="2"/>
    <x v="2"/>
    <x v="3"/>
    <x v="1"/>
    <x v="2"/>
    <x v="2"/>
    <x v="2"/>
    <m/>
    <m/>
    <m/>
    <m/>
    <m/>
    <m/>
  </r>
  <r>
    <x v="0"/>
    <x v="53"/>
    <x v="1"/>
    <s v="Webb"/>
    <x v="3"/>
    <x v="1"/>
    <x v="1"/>
    <x v="3"/>
    <x v="0"/>
    <x v="0"/>
    <x v="0"/>
    <x v="2"/>
    <x v="0"/>
    <x v="0"/>
    <x v="3"/>
    <x v="0"/>
    <x v="2"/>
    <x v="3"/>
    <x v="0"/>
    <x v="0"/>
    <x v="2"/>
    <x v="0"/>
    <x v="0"/>
    <x v="0"/>
    <x v="0"/>
    <x v="2"/>
    <x v="2"/>
    <x v="1"/>
    <x v="2"/>
    <x v="3"/>
    <x v="1"/>
    <x v="2"/>
    <x v="2"/>
    <x v="2"/>
    <m/>
    <m/>
    <m/>
    <m/>
    <m/>
    <m/>
  </r>
  <r>
    <x v="0"/>
    <x v="53"/>
    <x v="1"/>
    <s v="Webb"/>
    <x v="3"/>
    <x v="1"/>
    <x v="1"/>
    <x v="3"/>
    <x v="0"/>
    <x v="0"/>
    <x v="0"/>
    <x v="4"/>
    <x v="0"/>
    <x v="0"/>
    <x v="1"/>
    <x v="0"/>
    <x v="5"/>
    <x v="5"/>
    <x v="0"/>
    <x v="0"/>
    <x v="1"/>
    <x v="0"/>
    <x v="0"/>
    <x v="0"/>
    <x v="0"/>
    <x v="2"/>
    <x v="2"/>
    <x v="1"/>
    <x v="2"/>
    <x v="3"/>
    <x v="1"/>
    <x v="2"/>
    <x v="2"/>
    <x v="2"/>
    <m/>
    <m/>
    <m/>
    <m/>
    <m/>
    <m/>
  </r>
  <r>
    <x v="0"/>
    <x v="102"/>
    <x v="1"/>
    <s v="Webb"/>
    <x v="3"/>
    <x v="1"/>
    <x v="1"/>
    <x v="2"/>
    <x v="0"/>
    <x v="2"/>
    <x v="0"/>
    <x v="1"/>
    <x v="0"/>
    <x v="0"/>
    <x v="2"/>
    <x v="0"/>
    <x v="1"/>
    <x v="2"/>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116"/>
    <x v="1"/>
    <s v="Webb"/>
    <x v="3"/>
    <x v="1"/>
    <x v="1"/>
    <x v="2"/>
    <x v="0"/>
    <x v="1"/>
    <x v="0"/>
    <x v="2"/>
    <x v="0"/>
    <x v="0"/>
    <x v="2"/>
    <x v="0"/>
    <x v="1"/>
    <x v="2"/>
    <x v="0"/>
    <x v="0"/>
    <x v="2"/>
    <x v="0"/>
    <x v="0"/>
    <x v="0"/>
    <x v="0"/>
    <x v="1"/>
    <x v="1"/>
    <x v="2"/>
    <x v="2"/>
    <x v="3"/>
    <x v="1"/>
    <x v="2"/>
    <x v="2"/>
    <x v="2"/>
    <m/>
    <m/>
    <m/>
    <m/>
    <m/>
    <m/>
  </r>
  <r>
    <x v="0"/>
    <x v="76"/>
    <x v="1"/>
    <s v="Webb"/>
    <x v="3"/>
    <x v="1"/>
    <x v="0"/>
    <x v="2"/>
    <x v="0"/>
    <x v="0"/>
    <x v="0"/>
    <x v="1"/>
    <x v="0"/>
    <x v="0"/>
    <x v="1"/>
    <x v="0"/>
    <x v="2"/>
    <x v="2"/>
    <x v="0"/>
    <x v="0"/>
    <x v="1"/>
    <x v="0"/>
    <x v="0"/>
    <x v="0"/>
    <x v="0"/>
    <x v="1"/>
    <x v="1"/>
    <x v="1"/>
    <x v="2"/>
    <x v="3"/>
    <x v="1"/>
    <x v="2"/>
    <x v="2"/>
    <x v="2"/>
    <m/>
    <m/>
    <m/>
    <m/>
    <m/>
    <m/>
  </r>
  <r>
    <x v="0"/>
    <x v="8"/>
    <x v="1"/>
    <s v="Webb"/>
    <x v="3"/>
    <x v="1"/>
    <x v="0"/>
    <x v="1"/>
    <x v="0"/>
    <x v="1"/>
    <x v="0"/>
    <x v="2"/>
    <x v="0"/>
    <x v="0"/>
    <x v="1"/>
    <x v="0"/>
    <x v="1"/>
    <x v="3"/>
    <x v="0"/>
    <x v="0"/>
    <x v="2"/>
    <x v="0"/>
    <x v="0"/>
    <x v="0"/>
    <x v="0"/>
    <x v="1"/>
    <x v="2"/>
    <x v="2"/>
    <x v="2"/>
    <x v="3"/>
    <x v="1"/>
    <x v="2"/>
    <x v="2"/>
    <x v="2"/>
    <m/>
    <m/>
    <m/>
    <m/>
    <m/>
    <m/>
  </r>
  <r>
    <x v="0"/>
    <x v="74"/>
    <x v="1"/>
    <s v="Webb"/>
    <x v="3"/>
    <x v="1"/>
    <x v="0"/>
    <x v="2"/>
    <x v="0"/>
    <x v="2"/>
    <x v="0"/>
    <x v="1"/>
    <x v="0"/>
    <x v="0"/>
    <x v="1"/>
    <x v="0"/>
    <x v="1"/>
    <x v="2"/>
    <x v="0"/>
    <x v="0"/>
    <x v="2"/>
    <x v="0"/>
    <x v="0"/>
    <x v="0"/>
    <x v="0"/>
    <x v="1"/>
    <x v="1"/>
    <x v="2"/>
    <x v="2"/>
    <x v="3"/>
    <x v="1"/>
    <x v="2"/>
    <x v="2"/>
    <x v="2"/>
    <m/>
    <m/>
    <m/>
    <m/>
    <m/>
    <m/>
  </r>
  <r>
    <x v="0"/>
    <x v="126"/>
    <x v="1"/>
    <s v="Webb"/>
    <x v="3"/>
    <x v="1"/>
    <x v="0"/>
    <x v="1"/>
    <x v="0"/>
    <x v="1"/>
    <x v="0"/>
    <x v="2"/>
    <x v="0"/>
    <x v="0"/>
    <x v="2"/>
    <x v="0"/>
    <x v="2"/>
    <x v="2"/>
    <x v="0"/>
    <x v="0"/>
    <x v="1"/>
    <x v="0"/>
    <x v="0"/>
    <x v="0"/>
    <x v="0"/>
    <x v="2"/>
    <x v="1"/>
    <x v="2"/>
    <x v="2"/>
    <x v="3"/>
    <x v="1"/>
    <x v="2"/>
    <x v="2"/>
    <x v="2"/>
    <m/>
    <m/>
    <m/>
    <m/>
    <m/>
    <m/>
  </r>
  <r>
    <x v="0"/>
    <x v="126"/>
    <x v="1"/>
    <s v="Webb"/>
    <x v="3"/>
    <x v="1"/>
    <x v="0"/>
    <x v="1"/>
    <x v="0"/>
    <x v="1"/>
    <x v="0"/>
    <x v="2"/>
    <x v="0"/>
    <x v="0"/>
    <x v="2"/>
    <x v="0"/>
    <x v="2"/>
    <x v="2"/>
    <x v="0"/>
    <x v="0"/>
    <x v="2"/>
    <x v="0"/>
    <x v="0"/>
    <x v="0"/>
    <x v="0"/>
    <x v="2"/>
    <x v="2"/>
    <x v="2"/>
    <x v="2"/>
    <x v="3"/>
    <x v="1"/>
    <x v="2"/>
    <x v="2"/>
    <x v="2"/>
    <m/>
    <m/>
    <m/>
    <m/>
    <m/>
    <m/>
  </r>
  <r>
    <x v="0"/>
    <x v="140"/>
    <x v="1"/>
    <s v="Webb"/>
    <x v="3"/>
    <x v="1"/>
    <x v="0"/>
    <x v="1"/>
    <x v="0"/>
    <x v="2"/>
    <x v="0"/>
    <x v="2"/>
    <x v="0"/>
    <x v="0"/>
    <x v="1"/>
    <x v="0"/>
    <x v="2"/>
    <x v="1"/>
    <x v="0"/>
    <x v="0"/>
    <x v="2"/>
    <x v="0"/>
    <x v="0"/>
    <x v="0"/>
    <x v="0"/>
    <x v="2"/>
    <x v="4"/>
    <x v="2"/>
    <x v="2"/>
    <x v="3"/>
    <x v="1"/>
    <x v="2"/>
    <x v="2"/>
    <x v="2"/>
    <m/>
    <m/>
    <m/>
    <m/>
    <m/>
    <m/>
  </r>
  <r>
    <x v="0"/>
    <x v="140"/>
    <x v="1"/>
    <s v="Webb"/>
    <x v="3"/>
    <x v="1"/>
    <x v="0"/>
    <x v="2"/>
    <x v="0"/>
    <x v="0"/>
    <x v="0"/>
    <x v="1"/>
    <x v="0"/>
    <x v="0"/>
    <x v="1"/>
    <x v="0"/>
    <x v="1"/>
    <x v="1"/>
    <x v="0"/>
    <x v="0"/>
    <x v="1"/>
    <x v="0"/>
    <x v="0"/>
    <x v="0"/>
    <x v="0"/>
    <x v="1"/>
    <x v="1"/>
    <x v="1"/>
    <x v="2"/>
    <x v="3"/>
    <x v="1"/>
    <x v="2"/>
    <x v="2"/>
    <x v="2"/>
    <m/>
    <m/>
    <m/>
    <m/>
    <m/>
    <m/>
  </r>
  <r>
    <x v="0"/>
    <x v="8"/>
    <x v="1"/>
    <s v="Webb"/>
    <x v="3"/>
    <x v="1"/>
    <x v="1"/>
    <x v="3"/>
    <x v="0"/>
    <x v="0"/>
    <x v="0"/>
    <x v="2"/>
    <x v="0"/>
    <x v="0"/>
    <x v="3"/>
    <x v="0"/>
    <x v="2"/>
    <x v="3"/>
    <x v="0"/>
    <x v="0"/>
    <x v="1"/>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8"/>
    <x v="1"/>
    <s v="Webb"/>
    <x v="3"/>
    <x v="1"/>
    <x v="0"/>
    <x v="2"/>
    <x v="0"/>
    <x v="2"/>
    <x v="0"/>
    <x v="1"/>
    <x v="0"/>
    <x v="0"/>
    <x v="1"/>
    <x v="0"/>
    <x v="1"/>
    <x v="1"/>
    <x v="0"/>
    <x v="0"/>
    <x v="1"/>
    <x v="0"/>
    <x v="0"/>
    <x v="0"/>
    <x v="0"/>
    <x v="1"/>
    <x v="1"/>
    <x v="2"/>
    <x v="2"/>
    <x v="3"/>
    <x v="1"/>
    <x v="2"/>
    <x v="2"/>
    <x v="2"/>
    <m/>
    <m/>
    <m/>
    <m/>
    <m/>
    <m/>
  </r>
  <r>
    <x v="0"/>
    <x v="7"/>
    <x v="1"/>
    <s v="Webb"/>
    <x v="3"/>
    <x v="1"/>
    <x v="0"/>
    <x v="1"/>
    <x v="0"/>
    <x v="1"/>
    <x v="0"/>
    <x v="1"/>
    <x v="0"/>
    <x v="0"/>
    <x v="3"/>
    <x v="0"/>
    <x v="1"/>
    <x v="3"/>
    <x v="0"/>
    <x v="0"/>
    <x v="1"/>
    <x v="0"/>
    <x v="0"/>
    <x v="0"/>
    <x v="0"/>
    <x v="2"/>
    <x v="2"/>
    <x v="2"/>
    <x v="2"/>
    <x v="3"/>
    <x v="1"/>
    <x v="2"/>
    <x v="2"/>
    <x v="2"/>
    <m/>
    <m/>
    <m/>
    <m/>
    <m/>
    <m/>
  </r>
  <r>
    <x v="0"/>
    <x v="140"/>
    <x v="1"/>
    <s v="Webb"/>
    <x v="3"/>
    <x v="1"/>
    <x v="0"/>
    <x v="3"/>
    <x v="0"/>
    <x v="1"/>
    <x v="0"/>
    <x v="1"/>
    <x v="0"/>
    <x v="0"/>
    <x v="1"/>
    <x v="0"/>
    <x v="1"/>
    <x v="1"/>
    <x v="0"/>
    <x v="0"/>
    <x v="1"/>
    <x v="0"/>
    <x v="0"/>
    <x v="0"/>
    <x v="0"/>
    <x v="2"/>
    <x v="2"/>
    <x v="2"/>
    <x v="2"/>
    <x v="3"/>
    <x v="1"/>
    <x v="2"/>
    <x v="2"/>
    <x v="2"/>
    <m/>
    <m/>
    <m/>
    <m/>
    <m/>
    <m/>
  </r>
  <r>
    <x v="0"/>
    <x v="16"/>
    <x v="1"/>
    <s v="Webb"/>
    <x v="3"/>
    <x v="1"/>
    <x v="1"/>
    <x v="1"/>
    <x v="0"/>
    <x v="2"/>
    <x v="0"/>
    <x v="1"/>
    <x v="0"/>
    <x v="0"/>
    <x v="3"/>
    <x v="0"/>
    <x v="1"/>
    <x v="3"/>
    <x v="0"/>
    <x v="0"/>
    <x v="3"/>
    <x v="0"/>
    <x v="0"/>
    <x v="0"/>
    <x v="0"/>
    <x v="1"/>
    <x v="1"/>
    <x v="2"/>
    <x v="2"/>
    <x v="3"/>
    <x v="1"/>
    <x v="2"/>
    <x v="2"/>
    <x v="2"/>
    <m/>
    <m/>
    <m/>
    <m/>
    <m/>
    <m/>
  </r>
  <r>
    <x v="0"/>
    <x v="19"/>
    <x v="1"/>
    <s v="Webb"/>
    <x v="3"/>
    <x v="1"/>
    <x v="1"/>
    <x v="3"/>
    <x v="0"/>
    <x v="0"/>
    <x v="0"/>
    <x v="4"/>
    <x v="0"/>
    <x v="0"/>
    <x v="4"/>
    <x v="0"/>
    <x v="5"/>
    <x v="3"/>
    <x v="0"/>
    <x v="0"/>
    <x v="2"/>
    <x v="0"/>
    <x v="0"/>
    <x v="0"/>
    <x v="0"/>
    <x v="3"/>
    <x v="3"/>
    <x v="1"/>
    <x v="2"/>
    <x v="3"/>
    <x v="1"/>
    <x v="2"/>
    <x v="2"/>
    <x v="2"/>
    <m/>
    <m/>
    <m/>
    <m/>
    <m/>
    <m/>
  </r>
  <r>
    <x v="0"/>
    <x v="140"/>
    <x v="1"/>
    <s v="Webb"/>
    <x v="3"/>
    <x v="1"/>
    <x v="0"/>
    <x v="5"/>
    <x v="0"/>
    <x v="0"/>
    <x v="0"/>
    <x v="2"/>
    <x v="0"/>
    <x v="0"/>
    <x v="4"/>
    <x v="0"/>
    <x v="5"/>
    <x v="5"/>
    <x v="0"/>
    <x v="0"/>
    <x v="5"/>
    <x v="0"/>
    <x v="0"/>
    <x v="0"/>
    <x v="0"/>
    <x v="5"/>
    <x v="5"/>
    <x v="1"/>
    <x v="2"/>
    <x v="3"/>
    <x v="1"/>
    <x v="2"/>
    <x v="2"/>
    <x v="2"/>
    <m/>
    <m/>
    <m/>
    <m/>
    <m/>
    <m/>
  </r>
  <r>
    <x v="0"/>
    <x v="1"/>
    <x v="1"/>
    <s v="Webb"/>
    <x v="3"/>
    <x v="1"/>
    <x v="1"/>
    <x v="1"/>
    <x v="0"/>
    <x v="1"/>
    <x v="0"/>
    <x v="1"/>
    <x v="0"/>
    <x v="0"/>
    <x v="3"/>
    <x v="0"/>
    <x v="2"/>
    <x v="3"/>
    <x v="0"/>
    <x v="0"/>
    <x v="2"/>
    <x v="0"/>
    <x v="0"/>
    <x v="0"/>
    <x v="0"/>
    <x v="2"/>
    <x v="2"/>
    <x v="2"/>
    <x v="2"/>
    <x v="3"/>
    <x v="1"/>
    <x v="2"/>
    <x v="2"/>
    <x v="2"/>
    <m/>
    <m/>
    <m/>
    <m/>
    <m/>
    <m/>
  </r>
  <r>
    <x v="0"/>
    <x v="79"/>
    <x v="1"/>
    <s v="Webb"/>
    <x v="3"/>
    <x v="1"/>
    <x v="0"/>
    <x v="2"/>
    <x v="0"/>
    <x v="2"/>
    <x v="0"/>
    <x v="1"/>
    <x v="0"/>
    <x v="0"/>
    <x v="1"/>
    <x v="0"/>
    <x v="1"/>
    <x v="1"/>
    <x v="0"/>
    <x v="0"/>
    <x v="1"/>
    <x v="0"/>
    <x v="0"/>
    <x v="0"/>
    <x v="0"/>
    <x v="1"/>
    <x v="1"/>
    <x v="2"/>
    <x v="2"/>
    <x v="3"/>
    <x v="1"/>
    <x v="2"/>
    <x v="2"/>
    <x v="2"/>
    <m/>
    <m/>
    <m/>
    <m/>
    <m/>
    <m/>
  </r>
  <r>
    <x v="0"/>
    <x v="82"/>
    <x v="1"/>
    <s v="Webb"/>
    <x v="3"/>
    <x v="1"/>
    <x v="0"/>
    <x v="2"/>
    <x v="0"/>
    <x v="2"/>
    <x v="0"/>
    <x v="1"/>
    <x v="0"/>
    <x v="0"/>
    <x v="1"/>
    <x v="0"/>
    <x v="1"/>
    <x v="1"/>
    <x v="0"/>
    <x v="0"/>
    <x v="1"/>
    <x v="0"/>
    <x v="0"/>
    <x v="0"/>
    <x v="0"/>
    <x v="2"/>
    <x v="2"/>
    <x v="2"/>
    <x v="2"/>
    <x v="3"/>
    <x v="1"/>
    <x v="2"/>
    <x v="2"/>
    <x v="2"/>
    <m/>
    <m/>
    <m/>
    <m/>
    <m/>
    <m/>
  </r>
  <r>
    <x v="0"/>
    <x v="50"/>
    <x v="1"/>
    <s v="Webb"/>
    <x v="3"/>
    <x v="1"/>
    <x v="1"/>
    <x v="1"/>
    <x v="0"/>
    <x v="2"/>
    <x v="0"/>
    <x v="2"/>
    <x v="0"/>
    <x v="0"/>
    <x v="2"/>
    <x v="0"/>
    <x v="2"/>
    <x v="2"/>
    <x v="0"/>
    <x v="0"/>
    <x v="2"/>
    <x v="0"/>
    <x v="0"/>
    <x v="0"/>
    <x v="0"/>
    <x v="2"/>
    <x v="1"/>
    <x v="2"/>
    <x v="2"/>
    <x v="3"/>
    <x v="1"/>
    <x v="2"/>
    <x v="2"/>
    <x v="2"/>
    <m/>
    <m/>
    <m/>
    <m/>
    <m/>
    <m/>
  </r>
  <r>
    <x v="0"/>
    <x v="130"/>
    <x v="1"/>
    <s v="Webb"/>
    <x v="3"/>
    <x v="1"/>
    <x v="1"/>
    <x v="2"/>
    <x v="0"/>
    <x v="2"/>
    <x v="0"/>
    <x v="2"/>
    <x v="0"/>
    <x v="0"/>
    <x v="2"/>
    <x v="0"/>
    <x v="1"/>
    <x v="1"/>
    <x v="0"/>
    <x v="0"/>
    <x v="1"/>
    <x v="0"/>
    <x v="0"/>
    <x v="0"/>
    <x v="0"/>
    <x v="1"/>
    <x v="1"/>
    <x v="2"/>
    <x v="2"/>
    <x v="3"/>
    <x v="1"/>
    <x v="2"/>
    <x v="2"/>
    <x v="2"/>
    <m/>
    <m/>
    <m/>
    <m/>
    <m/>
    <m/>
  </r>
  <r>
    <x v="0"/>
    <x v="7"/>
    <x v="1"/>
    <s v="Webb"/>
    <x v="3"/>
    <x v="1"/>
    <x v="1"/>
    <x v="1"/>
    <x v="0"/>
    <x v="0"/>
    <x v="0"/>
    <x v="2"/>
    <x v="0"/>
    <x v="0"/>
    <x v="2"/>
    <x v="0"/>
    <x v="2"/>
    <x v="3"/>
    <x v="0"/>
    <x v="0"/>
    <x v="1"/>
    <x v="0"/>
    <x v="0"/>
    <x v="0"/>
    <x v="0"/>
    <x v="1"/>
    <x v="1"/>
    <x v="1"/>
    <x v="2"/>
    <x v="3"/>
    <x v="1"/>
    <x v="2"/>
    <x v="2"/>
    <x v="2"/>
    <m/>
    <m/>
    <m/>
    <m/>
    <m/>
    <m/>
  </r>
  <r>
    <x v="0"/>
    <x v="50"/>
    <x v="1"/>
    <s v="Webb"/>
    <x v="3"/>
    <x v="1"/>
    <x v="1"/>
    <x v="1"/>
    <x v="0"/>
    <x v="2"/>
    <x v="0"/>
    <x v="2"/>
    <x v="0"/>
    <x v="0"/>
    <x v="2"/>
    <x v="0"/>
    <x v="2"/>
    <x v="2"/>
    <x v="0"/>
    <x v="0"/>
    <x v="2"/>
    <x v="0"/>
    <x v="0"/>
    <x v="0"/>
    <x v="0"/>
    <x v="2"/>
    <x v="1"/>
    <x v="2"/>
    <x v="2"/>
    <x v="3"/>
    <x v="1"/>
    <x v="2"/>
    <x v="2"/>
    <x v="2"/>
    <m/>
    <m/>
    <m/>
    <m/>
    <m/>
    <m/>
  </r>
  <r>
    <x v="0"/>
    <x v="20"/>
    <x v="1"/>
    <s v="Webb"/>
    <x v="3"/>
    <x v="1"/>
    <x v="1"/>
    <x v="1"/>
    <x v="0"/>
    <x v="1"/>
    <x v="0"/>
    <x v="2"/>
    <x v="0"/>
    <x v="0"/>
    <x v="2"/>
    <x v="0"/>
    <x v="2"/>
    <x v="2"/>
    <x v="0"/>
    <x v="0"/>
    <x v="2"/>
    <x v="0"/>
    <x v="0"/>
    <x v="0"/>
    <x v="0"/>
    <x v="2"/>
    <x v="2"/>
    <x v="2"/>
    <x v="2"/>
    <x v="3"/>
    <x v="1"/>
    <x v="2"/>
    <x v="2"/>
    <x v="2"/>
    <m/>
    <m/>
    <m/>
    <m/>
    <m/>
    <m/>
  </r>
  <r>
    <x v="0"/>
    <x v="59"/>
    <x v="1"/>
    <s v="Webb"/>
    <x v="3"/>
    <x v="1"/>
    <x v="1"/>
    <x v="1"/>
    <x v="0"/>
    <x v="0"/>
    <x v="0"/>
    <x v="2"/>
    <x v="0"/>
    <x v="0"/>
    <x v="3"/>
    <x v="0"/>
    <x v="2"/>
    <x v="3"/>
    <x v="0"/>
    <x v="0"/>
    <x v="1"/>
    <x v="0"/>
    <x v="0"/>
    <x v="0"/>
    <x v="0"/>
    <x v="3"/>
    <x v="3"/>
    <x v="1"/>
    <x v="2"/>
    <x v="3"/>
    <x v="1"/>
    <x v="2"/>
    <x v="2"/>
    <x v="2"/>
    <m/>
    <m/>
    <m/>
    <m/>
    <m/>
    <m/>
  </r>
  <r>
    <x v="0"/>
    <x v="52"/>
    <x v="1"/>
    <s v="Webb"/>
    <x v="3"/>
    <x v="1"/>
    <x v="0"/>
    <x v="3"/>
    <x v="0"/>
    <x v="0"/>
    <x v="0"/>
    <x v="1"/>
    <x v="0"/>
    <x v="0"/>
    <x v="1"/>
    <x v="0"/>
    <x v="1"/>
    <x v="3"/>
    <x v="0"/>
    <x v="0"/>
    <x v="1"/>
    <x v="0"/>
    <x v="0"/>
    <x v="0"/>
    <x v="0"/>
    <x v="2"/>
    <x v="2"/>
    <x v="1"/>
    <x v="2"/>
    <x v="3"/>
    <x v="1"/>
    <x v="2"/>
    <x v="2"/>
    <x v="2"/>
    <m/>
    <m/>
    <m/>
    <m/>
    <m/>
    <m/>
  </r>
  <r>
    <x v="0"/>
    <x v="6"/>
    <x v="1"/>
    <s v="Webb"/>
    <x v="3"/>
    <x v="1"/>
    <x v="1"/>
    <x v="1"/>
    <x v="0"/>
    <x v="0"/>
    <x v="0"/>
    <x v="1"/>
    <x v="0"/>
    <x v="0"/>
    <x v="3"/>
    <x v="0"/>
    <x v="1"/>
    <x v="3"/>
    <x v="0"/>
    <x v="0"/>
    <x v="1"/>
    <x v="0"/>
    <x v="0"/>
    <x v="0"/>
    <x v="0"/>
    <x v="1"/>
    <x v="1"/>
    <x v="1"/>
    <x v="2"/>
    <x v="3"/>
    <x v="1"/>
    <x v="2"/>
    <x v="2"/>
    <x v="2"/>
    <m/>
    <m/>
    <m/>
    <m/>
    <m/>
    <m/>
  </r>
  <r>
    <x v="0"/>
    <x v="20"/>
    <x v="1"/>
    <s v="Webb"/>
    <x v="3"/>
    <x v="1"/>
    <x v="0"/>
    <x v="1"/>
    <x v="0"/>
    <x v="0"/>
    <x v="0"/>
    <x v="2"/>
    <x v="0"/>
    <x v="0"/>
    <x v="2"/>
    <x v="0"/>
    <x v="2"/>
    <x v="2"/>
    <x v="0"/>
    <x v="0"/>
    <x v="2"/>
    <x v="0"/>
    <x v="0"/>
    <x v="0"/>
    <x v="0"/>
    <x v="2"/>
    <x v="2"/>
    <x v="1"/>
    <x v="2"/>
    <x v="3"/>
    <x v="1"/>
    <x v="2"/>
    <x v="2"/>
    <x v="2"/>
    <m/>
    <m/>
    <m/>
    <m/>
    <m/>
    <m/>
  </r>
  <r>
    <x v="0"/>
    <x v="53"/>
    <x v="1"/>
    <s v="Webb"/>
    <x v="3"/>
    <x v="1"/>
    <x v="1"/>
    <x v="1"/>
    <x v="0"/>
    <x v="0"/>
    <x v="0"/>
    <x v="3"/>
    <x v="0"/>
    <x v="0"/>
    <x v="2"/>
    <x v="0"/>
    <x v="2"/>
    <x v="3"/>
    <x v="0"/>
    <x v="0"/>
    <x v="2"/>
    <x v="0"/>
    <x v="0"/>
    <x v="0"/>
    <x v="0"/>
    <x v="2"/>
    <x v="2"/>
    <x v="1"/>
    <x v="2"/>
    <x v="3"/>
    <x v="1"/>
    <x v="2"/>
    <x v="2"/>
    <x v="2"/>
    <m/>
    <m/>
    <m/>
    <m/>
    <m/>
    <m/>
  </r>
  <r>
    <x v="0"/>
    <x v="50"/>
    <x v="1"/>
    <s v="Webb"/>
    <x v="3"/>
    <x v="1"/>
    <x v="1"/>
    <x v="2"/>
    <x v="0"/>
    <x v="1"/>
    <x v="0"/>
    <x v="2"/>
    <x v="0"/>
    <x v="0"/>
    <x v="2"/>
    <x v="0"/>
    <x v="2"/>
    <x v="2"/>
    <x v="0"/>
    <x v="0"/>
    <x v="2"/>
    <x v="0"/>
    <x v="0"/>
    <x v="0"/>
    <x v="0"/>
    <x v="2"/>
    <x v="2"/>
    <x v="2"/>
    <x v="2"/>
    <x v="3"/>
    <x v="1"/>
    <x v="2"/>
    <x v="2"/>
    <x v="2"/>
    <m/>
    <m/>
    <m/>
    <m/>
    <m/>
    <m/>
  </r>
  <r>
    <x v="0"/>
    <x v="76"/>
    <x v="1"/>
    <s v="Webb"/>
    <x v="3"/>
    <x v="1"/>
    <x v="1"/>
    <x v="1"/>
    <x v="0"/>
    <x v="0"/>
    <x v="0"/>
    <x v="2"/>
    <x v="0"/>
    <x v="0"/>
    <x v="2"/>
    <x v="0"/>
    <x v="1"/>
    <x v="2"/>
    <x v="0"/>
    <x v="0"/>
    <x v="2"/>
    <x v="0"/>
    <x v="0"/>
    <x v="0"/>
    <x v="0"/>
    <x v="2"/>
    <x v="3"/>
    <x v="1"/>
    <x v="2"/>
    <x v="3"/>
    <x v="1"/>
    <x v="2"/>
    <x v="2"/>
    <x v="2"/>
    <m/>
    <m/>
    <m/>
    <m/>
    <m/>
    <m/>
  </r>
  <r>
    <x v="0"/>
    <x v="125"/>
    <x v="1"/>
    <s v="Webb"/>
    <x v="3"/>
    <x v="1"/>
    <x v="0"/>
    <x v="1"/>
    <x v="0"/>
    <x v="2"/>
    <x v="0"/>
    <x v="1"/>
    <x v="0"/>
    <x v="0"/>
    <x v="2"/>
    <x v="0"/>
    <x v="1"/>
    <x v="2"/>
    <x v="0"/>
    <x v="0"/>
    <x v="2"/>
    <x v="0"/>
    <x v="0"/>
    <x v="0"/>
    <x v="0"/>
    <x v="2"/>
    <x v="2"/>
    <x v="2"/>
    <x v="2"/>
    <x v="3"/>
    <x v="1"/>
    <x v="2"/>
    <x v="2"/>
    <x v="2"/>
    <m/>
    <m/>
    <m/>
    <m/>
    <m/>
    <m/>
  </r>
  <r>
    <x v="0"/>
    <x v="125"/>
    <x v="1"/>
    <s v="Webb"/>
    <x v="3"/>
    <x v="1"/>
    <x v="1"/>
    <x v="1"/>
    <x v="0"/>
    <x v="2"/>
    <x v="0"/>
    <x v="1"/>
    <x v="0"/>
    <x v="0"/>
    <x v="2"/>
    <x v="0"/>
    <x v="1"/>
    <x v="2"/>
    <x v="0"/>
    <x v="0"/>
    <x v="2"/>
    <x v="0"/>
    <x v="0"/>
    <x v="0"/>
    <x v="0"/>
    <x v="2"/>
    <x v="2"/>
    <x v="2"/>
    <x v="2"/>
    <x v="3"/>
    <x v="1"/>
    <x v="2"/>
    <x v="2"/>
    <x v="2"/>
    <m/>
    <m/>
    <m/>
    <m/>
    <m/>
    <m/>
  </r>
  <r>
    <x v="0"/>
    <x v="8"/>
    <x v="1"/>
    <s v="Webb"/>
    <x v="3"/>
    <x v="1"/>
    <x v="0"/>
    <x v="2"/>
    <x v="0"/>
    <x v="0"/>
    <x v="0"/>
    <x v="2"/>
    <x v="0"/>
    <x v="0"/>
    <x v="3"/>
    <x v="0"/>
    <x v="1"/>
    <x v="1"/>
    <x v="0"/>
    <x v="0"/>
    <x v="1"/>
    <x v="0"/>
    <x v="0"/>
    <x v="0"/>
    <x v="0"/>
    <x v="1"/>
    <x v="1"/>
    <x v="1"/>
    <x v="2"/>
    <x v="3"/>
    <x v="1"/>
    <x v="2"/>
    <x v="2"/>
    <x v="2"/>
    <m/>
    <m/>
    <m/>
    <m/>
    <m/>
    <m/>
  </r>
  <r>
    <x v="0"/>
    <x v="104"/>
    <x v="1"/>
    <s v="Webb"/>
    <x v="3"/>
    <x v="1"/>
    <x v="0"/>
    <x v="2"/>
    <x v="0"/>
    <x v="0"/>
    <x v="0"/>
    <x v="1"/>
    <x v="0"/>
    <x v="0"/>
    <x v="2"/>
    <x v="0"/>
    <x v="1"/>
    <x v="2"/>
    <x v="0"/>
    <x v="0"/>
    <x v="1"/>
    <x v="0"/>
    <x v="0"/>
    <x v="0"/>
    <x v="0"/>
    <x v="2"/>
    <x v="2"/>
    <x v="1"/>
    <x v="2"/>
    <x v="3"/>
    <x v="1"/>
    <x v="2"/>
    <x v="2"/>
    <x v="2"/>
    <m/>
    <m/>
    <m/>
    <m/>
    <m/>
    <m/>
  </r>
  <r>
    <x v="0"/>
    <x v="57"/>
    <x v="1"/>
    <s v="Webb"/>
    <x v="3"/>
    <x v="1"/>
    <x v="1"/>
    <x v="1"/>
    <x v="0"/>
    <x v="2"/>
    <x v="0"/>
    <x v="1"/>
    <x v="0"/>
    <x v="0"/>
    <x v="2"/>
    <x v="0"/>
    <x v="1"/>
    <x v="3"/>
    <x v="0"/>
    <x v="0"/>
    <x v="1"/>
    <x v="0"/>
    <x v="0"/>
    <x v="0"/>
    <x v="0"/>
    <x v="2"/>
    <x v="2"/>
    <x v="2"/>
    <x v="2"/>
    <x v="3"/>
    <x v="1"/>
    <x v="2"/>
    <x v="2"/>
    <x v="2"/>
    <m/>
    <m/>
    <m/>
    <m/>
    <m/>
    <m/>
  </r>
  <r>
    <x v="0"/>
    <x v="96"/>
    <x v="1"/>
    <s v="Webb"/>
    <x v="3"/>
    <x v="1"/>
    <x v="0"/>
    <x v="1"/>
    <x v="0"/>
    <x v="1"/>
    <x v="0"/>
    <x v="2"/>
    <x v="0"/>
    <x v="0"/>
    <x v="2"/>
    <x v="0"/>
    <x v="5"/>
    <x v="2"/>
    <x v="0"/>
    <x v="0"/>
    <x v="1"/>
    <x v="0"/>
    <x v="0"/>
    <x v="0"/>
    <x v="0"/>
    <x v="1"/>
    <x v="4"/>
    <x v="2"/>
    <x v="2"/>
    <x v="3"/>
    <x v="1"/>
    <x v="2"/>
    <x v="2"/>
    <x v="2"/>
    <m/>
    <m/>
    <m/>
    <m/>
    <m/>
    <m/>
  </r>
  <r>
    <x v="0"/>
    <x v="57"/>
    <x v="1"/>
    <s v="Webb"/>
    <x v="3"/>
    <x v="1"/>
    <x v="0"/>
    <x v="2"/>
    <x v="0"/>
    <x v="0"/>
    <x v="0"/>
    <x v="1"/>
    <x v="0"/>
    <x v="0"/>
    <x v="1"/>
    <x v="0"/>
    <x v="2"/>
    <x v="2"/>
    <x v="0"/>
    <x v="0"/>
    <x v="1"/>
    <x v="0"/>
    <x v="0"/>
    <x v="0"/>
    <x v="0"/>
    <x v="1"/>
    <x v="1"/>
    <x v="1"/>
    <x v="2"/>
    <x v="3"/>
    <x v="1"/>
    <x v="2"/>
    <x v="2"/>
    <x v="2"/>
    <m/>
    <m/>
    <m/>
    <m/>
    <m/>
    <m/>
  </r>
  <r>
    <x v="0"/>
    <x v="5"/>
    <x v="1"/>
    <s v="Webb"/>
    <x v="3"/>
    <x v="1"/>
    <x v="0"/>
    <x v="1"/>
    <x v="0"/>
    <x v="2"/>
    <x v="0"/>
    <x v="1"/>
    <x v="0"/>
    <x v="0"/>
    <x v="3"/>
    <x v="0"/>
    <x v="1"/>
    <x v="3"/>
    <x v="0"/>
    <x v="0"/>
    <x v="1"/>
    <x v="0"/>
    <x v="0"/>
    <x v="0"/>
    <x v="0"/>
    <x v="1"/>
    <x v="1"/>
    <x v="2"/>
    <x v="2"/>
    <x v="3"/>
    <x v="1"/>
    <x v="2"/>
    <x v="2"/>
    <x v="2"/>
    <m/>
    <m/>
    <m/>
    <m/>
    <m/>
    <m/>
  </r>
  <r>
    <x v="0"/>
    <x v="72"/>
    <x v="1"/>
    <s v="Webb"/>
    <x v="3"/>
    <x v="1"/>
    <x v="0"/>
    <x v="1"/>
    <x v="0"/>
    <x v="2"/>
    <x v="0"/>
    <x v="1"/>
    <x v="0"/>
    <x v="0"/>
    <x v="2"/>
    <x v="0"/>
    <x v="1"/>
    <x v="3"/>
    <x v="0"/>
    <x v="0"/>
    <x v="1"/>
    <x v="0"/>
    <x v="0"/>
    <x v="0"/>
    <x v="0"/>
    <x v="1"/>
    <x v="1"/>
    <x v="2"/>
    <x v="2"/>
    <x v="3"/>
    <x v="1"/>
    <x v="2"/>
    <x v="2"/>
    <x v="2"/>
    <m/>
    <m/>
    <m/>
    <m/>
    <m/>
    <m/>
  </r>
  <r>
    <x v="0"/>
    <x v="126"/>
    <x v="1"/>
    <s v="Webb"/>
    <x v="3"/>
    <x v="1"/>
    <x v="1"/>
    <x v="3"/>
    <x v="0"/>
    <x v="5"/>
    <x v="0"/>
    <x v="2"/>
    <x v="0"/>
    <x v="0"/>
    <x v="2"/>
    <x v="0"/>
    <x v="2"/>
    <x v="5"/>
    <x v="0"/>
    <x v="0"/>
    <x v="5"/>
    <x v="0"/>
    <x v="0"/>
    <x v="0"/>
    <x v="0"/>
    <x v="3"/>
    <x v="3"/>
    <x v="2"/>
    <x v="2"/>
    <x v="3"/>
    <x v="1"/>
    <x v="2"/>
    <x v="2"/>
    <x v="2"/>
    <m/>
    <m/>
    <m/>
    <m/>
    <m/>
    <m/>
  </r>
  <r>
    <x v="0"/>
    <x v="55"/>
    <x v="1"/>
    <s v="Webb"/>
    <x v="3"/>
    <x v="1"/>
    <x v="1"/>
    <x v="2"/>
    <x v="0"/>
    <x v="0"/>
    <x v="0"/>
    <x v="1"/>
    <x v="0"/>
    <x v="0"/>
    <x v="1"/>
    <x v="0"/>
    <x v="1"/>
    <x v="1"/>
    <x v="0"/>
    <x v="0"/>
    <x v="1"/>
    <x v="0"/>
    <x v="0"/>
    <x v="0"/>
    <x v="0"/>
    <x v="1"/>
    <x v="1"/>
    <x v="1"/>
    <x v="2"/>
    <x v="3"/>
    <x v="1"/>
    <x v="2"/>
    <x v="2"/>
    <x v="2"/>
    <m/>
    <m/>
    <m/>
    <m/>
    <m/>
    <m/>
  </r>
  <r>
    <x v="0"/>
    <x v="101"/>
    <x v="1"/>
    <s v="Webb"/>
    <x v="3"/>
    <x v="1"/>
    <x v="0"/>
    <x v="2"/>
    <x v="0"/>
    <x v="0"/>
    <x v="0"/>
    <x v="2"/>
    <x v="0"/>
    <x v="0"/>
    <x v="1"/>
    <x v="0"/>
    <x v="1"/>
    <x v="1"/>
    <x v="0"/>
    <x v="0"/>
    <x v="1"/>
    <x v="0"/>
    <x v="0"/>
    <x v="0"/>
    <x v="0"/>
    <x v="1"/>
    <x v="4"/>
    <x v="3"/>
    <x v="2"/>
    <x v="3"/>
    <x v="1"/>
    <x v="2"/>
    <x v="2"/>
    <x v="2"/>
    <m/>
    <m/>
    <m/>
    <m/>
    <m/>
    <m/>
  </r>
  <r>
    <x v="0"/>
    <x v="62"/>
    <x v="1"/>
    <s v="Webb"/>
    <x v="3"/>
    <x v="1"/>
    <x v="1"/>
    <x v="2"/>
    <x v="0"/>
    <x v="1"/>
    <x v="0"/>
    <x v="2"/>
    <x v="0"/>
    <x v="0"/>
    <x v="2"/>
    <x v="0"/>
    <x v="1"/>
    <x v="2"/>
    <x v="0"/>
    <x v="0"/>
    <x v="1"/>
    <x v="0"/>
    <x v="0"/>
    <x v="0"/>
    <x v="0"/>
    <x v="1"/>
    <x v="1"/>
    <x v="2"/>
    <x v="2"/>
    <x v="3"/>
    <x v="1"/>
    <x v="2"/>
    <x v="2"/>
    <x v="2"/>
    <m/>
    <m/>
    <m/>
    <m/>
    <m/>
    <m/>
  </r>
  <r>
    <x v="0"/>
    <x v="6"/>
    <x v="1"/>
    <s v="Webb"/>
    <x v="3"/>
    <x v="1"/>
    <x v="1"/>
    <x v="1"/>
    <x v="0"/>
    <x v="1"/>
    <x v="0"/>
    <x v="2"/>
    <x v="0"/>
    <x v="0"/>
    <x v="3"/>
    <x v="0"/>
    <x v="2"/>
    <x v="2"/>
    <x v="0"/>
    <x v="0"/>
    <x v="2"/>
    <x v="0"/>
    <x v="0"/>
    <x v="0"/>
    <x v="0"/>
    <x v="4"/>
    <x v="2"/>
    <x v="2"/>
    <x v="2"/>
    <x v="3"/>
    <x v="1"/>
    <x v="2"/>
    <x v="2"/>
    <x v="2"/>
    <m/>
    <m/>
    <m/>
    <m/>
    <m/>
    <m/>
  </r>
  <r>
    <x v="0"/>
    <x v="74"/>
    <x v="1"/>
    <s v="Webb"/>
    <x v="3"/>
    <x v="1"/>
    <x v="1"/>
    <x v="2"/>
    <x v="0"/>
    <x v="1"/>
    <x v="0"/>
    <x v="2"/>
    <x v="0"/>
    <x v="0"/>
    <x v="1"/>
    <x v="0"/>
    <x v="2"/>
    <x v="1"/>
    <x v="0"/>
    <x v="0"/>
    <x v="1"/>
    <x v="0"/>
    <x v="0"/>
    <x v="0"/>
    <x v="0"/>
    <x v="1"/>
    <x v="1"/>
    <x v="2"/>
    <x v="2"/>
    <x v="3"/>
    <x v="1"/>
    <x v="2"/>
    <x v="2"/>
    <x v="2"/>
    <m/>
    <m/>
    <m/>
    <m/>
    <m/>
    <m/>
  </r>
  <r>
    <x v="0"/>
    <x v="82"/>
    <x v="1"/>
    <s v="Webb"/>
    <x v="3"/>
    <x v="1"/>
    <x v="1"/>
    <x v="1"/>
    <x v="0"/>
    <x v="1"/>
    <x v="0"/>
    <x v="2"/>
    <x v="0"/>
    <x v="0"/>
    <x v="2"/>
    <x v="0"/>
    <x v="1"/>
    <x v="2"/>
    <x v="0"/>
    <x v="0"/>
    <x v="2"/>
    <x v="0"/>
    <x v="0"/>
    <x v="0"/>
    <x v="0"/>
    <x v="2"/>
    <x v="2"/>
    <x v="2"/>
    <x v="2"/>
    <x v="3"/>
    <x v="1"/>
    <x v="2"/>
    <x v="2"/>
    <x v="2"/>
    <m/>
    <m/>
    <m/>
    <m/>
    <m/>
    <m/>
  </r>
  <r>
    <x v="0"/>
    <x v="20"/>
    <x v="1"/>
    <s v="Webb"/>
    <x v="3"/>
    <x v="1"/>
    <x v="0"/>
    <x v="2"/>
    <x v="0"/>
    <x v="0"/>
    <x v="0"/>
    <x v="1"/>
    <x v="0"/>
    <x v="0"/>
    <x v="1"/>
    <x v="0"/>
    <x v="1"/>
    <x v="1"/>
    <x v="0"/>
    <x v="0"/>
    <x v="1"/>
    <x v="0"/>
    <x v="0"/>
    <x v="0"/>
    <x v="0"/>
    <x v="1"/>
    <x v="1"/>
    <x v="1"/>
    <x v="2"/>
    <x v="3"/>
    <x v="1"/>
    <x v="2"/>
    <x v="2"/>
    <x v="2"/>
    <m/>
    <m/>
    <m/>
    <m/>
    <m/>
    <m/>
  </r>
  <r>
    <x v="0"/>
    <x v="140"/>
    <x v="1"/>
    <s v="Webb"/>
    <x v="3"/>
    <x v="1"/>
    <x v="1"/>
    <x v="3"/>
    <x v="0"/>
    <x v="0"/>
    <x v="0"/>
    <x v="3"/>
    <x v="0"/>
    <x v="0"/>
    <x v="2"/>
    <x v="0"/>
    <x v="1"/>
    <x v="2"/>
    <x v="0"/>
    <x v="0"/>
    <x v="1"/>
    <x v="0"/>
    <x v="0"/>
    <x v="0"/>
    <x v="0"/>
    <x v="2"/>
    <x v="2"/>
    <x v="1"/>
    <x v="2"/>
    <x v="3"/>
    <x v="1"/>
    <x v="2"/>
    <x v="2"/>
    <x v="2"/>
    <m/>
    <m/>
    <m/>
    <m/>
    <m/>
    <m/>
  </r>
  <r>
    <x v="0"/>
    <x v="88"/>
    <x v="1"/>
    <s v="Webb"/>
    <x v="3"/>
    <x v="1"/>
    <x v="0"/>
    <x v="3"/>
    <x v="0"/>
    <x v="0"/>
    <x v="0"/>
    <x v="2"/>
    <x v="0"/>
    <x v="0"/>
    <x v="3"/>
    <x v="0"/>
    <x v="1"/>
    <x v="3"/>
    <x v="0"/>
    <x v="0"/>
    <x v="1"/>
    <x v="0"/>
    <x v="0"/>
    <x v="0"/>
    <x v="0"/>
    <x v="2"/>
    <x v="1"/>
    <x v="1"/>
    <x v="2"/>
    <x v="3"/>
    <x v="1"/>
    <x v="2"/>
    <x v="2"/>
    <x v="2"/>
    <m/>
    <m/>
    <m/>
    <m/>
    <m/>
    <m/>
  </r>
  <r>
    <x v="0"/>
    <x v="102"/>
    <x v="1"/>
    <s v="Webb"/>
    <x v="3"/>
    <x v="1"/>
    <x v="0"/>
    <x v="1"/>
    <x v="0"/>
    <x v="0"/>
    <x v="0"/>
    <x v="2"/>
    <x v="0"/>
    <x v="0"/>
    <x v="2"/>
    <x v="0"/>
    <x v="2"/>
    <x v="2"/>
    <x v="0"/>
    <x v="0"/>
    <x v="1"/>
    <x v="0"/>
    <x v="0"/>
    <x v="0"/>
    <x v="0"/>
    <x v="2"/>
    <x v="2"/>
    <x v="1"/>
    <x v="2"/>
    <x v="3"/>
    <x v="1"/>
    <x v="2"/>
    <x v="2"/>
    <x v="2"/>
    <m/>
    <m/>
    <m/>
    <m/>
    <m/>
    <m/>
  </r>
  <r>
    <x v="0"/>
    <x v="120"/>
    <x v="1"/>
    <s v="Webb"/>
    <x v="3"/>
    <x v="1"/>
    <x v="1"/>
    <x v="1"/>
    <x v="0"/>
    <x v="0"/>
    <x v="0"/>
    <x v="2"/>
    <x v="0"/>
    <x v="0"/>
    <x v="1"/>
    <x v="0"/>
    <x v="2"/>
    <x v="1"/>
    <x v="0"/>
    <x v="0"/>
    <x v="1"/>
    <x v="0"/>
    <x v="0"/>
    <x v="0"/>
    <x v="0"/>
    <x v="1"/>
    <x v="1"/>
    <x v="1"/>
    <x v="2"/>
    <x v="3"/>
    <x v="1"/>
    <x v="2"/>
    <x v="2"/>
    <x v="2"/>
    <m/>
    <m/>
    <m/>
    <m/>
    <m/>
    <m/>
  </r>
  <r>
    <x v="0"/>
    <x v="120"/>
    <x v="1"/>
    <s v="Webb"/>
    <x v="3"/>
    <x v="1"/>
    <x v="1"/>
    <x v="1"/>
    <x v="0"/>
    <x v="1"/>
    <x v="0"/>
    <x v="1"/>
    <x v="0"/>
    <x v="0"/>
    <x v="1"/>
    <x v="0"/>
    <x v="1"/>
    <x v="1"/>
    <x v="0"/>
    <x v="0"/>
    <x v="1"/>
    <x v="0"/>
    <x v="0"/>
    <x v="0"/>
    <x v="0"/>
    <x v="1"/>
    <x v="1"/>
    <x v="2"/>
    <x v="2"/>
    <x v="3"/>
    <x v="1"/>
    <x v="2"/>
    <x v="2"/>
    <x v="2"/>
    <m/>
    <m/>
    <m/>
    <m/>
    <m/>
    <m/>
  </r>
  <r>
    <x v="0"/>
    <x v="0"/>
    <x v="0"/>
    <s v="Webb"/>
    <x v="3"/>
    <x v="1"/>
    <x v="0"/>
    <x v="2"/>
    <x v="0"/>
    <x v="2"/>
    <x v="0"/>
    <x v="1"/>
    <x v="0"/>
    <x v="0"/>
    <x v="1"/>
    <x v="0"/>
    <x v="1"/>
    <x v="0"/>
    <x v="0"/>
    <x v="0"/>
    <x v="0"/>
    <x v="0"/>
    <x v="0"/>
    <x v="0"/>
    <x v="0"/>
    <x v="1"/>
    <x v="1"/>
    <x v="2"/>
    <x v="2"/>
    <x v="3"/>
    <x v="1"/>
    <x v="2"/>
    <x v="2"/>
    <x v="2"/>
    <m/>
    <m/>
    <m/>
    <m/>
    <m/>
    <m/>
  </r>
  <r>
    <x v="0"/>
    <x v="5"/>
    <x v="1"/>
    <s v="Webb"/>
    <x v="3"/>
    <x v="1"/>
    <x v="0"/>
    <x v="2"/>
    <x v="0"/>
    <x v="0"/>
    <x v="0"/>
    <x v="2"/>
    <x v="0"/>
    <x v="0"/>
    <x v="2"/>
    <x v="0"/>
    <x v="2"/>
    <x v="3"/>
    <x v="0"/>
    <x v="0"/>
    <x v="1"/>
    <x v="0"/>
    <x v="0"/>
    <x v="0"/>
    <x v="0"/>
    <x v="1"/>
    <x v="1"/>
    <x v="3"/>
    <x v="2"/>
    <x v="3"/>
    <x v="1"/>
    <x v="2"/>
    <x v="2"/>
    <x v="2"/>
    <m/>
    <m/>
    <m/>
    <m/>
    <m/>
    <m/>
  </r>
  <r>
    <x v="0"/>
    <x v="117"/>
    <x v="1"/>
    <s v="Webb"/>
    <x v="3"/>
    <x v="1"/>
    <x v="1"/>
    <x v="2"/>
    <x v="0"/>
    <x v="2"/>
    <x v="0"/>
    <x v="2"/>
    <x v="0"/>
    <x v="0"/>
    <x v="1"/>
    <x v="0"/>
    <x v="1"/>
    <x v="1"/>
    <x v="0"/>
    <x v="0"/>
    <x v="1"/>
    <x v="0"/>
    <x v="0"/>
    <x v="0"/>
    <x v="0"/>
    <x v="1"/>
    <x v="1"/>
    <x v="2"/>
    <x v="2"/>
    <x v="3"/>
    <x v="1"/>
    <x v="2"/>
    <x v="2"/>
    <x v="2"/>
    <m/>
    <m/>
    <m/>
    <m/>
    <m/>
    <m/>
  </r>
  <r>
    <x v="0"/>
    <x v="85"/>
    <x v="1"/>
    <s v="Webb"/>
    <x v="3"/>
    <x v="1"/>
    <x v="1"/>
    <x v="3"/>
    <x v="0"/>
    <x v="2"/>
    <x v="0"/>
    <x v="1"/>
    <x v="0"/>
    <x v="0"/>
    <x v="4"/>
    <x v="0"/>
    <x v="1"/>
    <x v="3"/>
    <x v="0"/>
    <x v="0"/>
    <x v="2"/>
    <x v="0"/>
    <x v="0"/>
    <x v="0"/>
    <x v="0"/>
    <x v="2"/>
    <x v="2"/>
    <x v="2"/>
    <x v="2"/>
    <x v="3"/>
    <x v="1"/>
    <x v="2"/>
    <x v="2"/>
    <x v="2"/>
    <m/>
    <m/>
    <m/>
    <m/>
    <m/>
    <m/>
  </r>
  <r>
    <x v="0"/>
    <x v="120"/>
    <x v="1"/>
    <s v="Webb"/>
    <x v="3"/>
    <x v="1"/>
    <x v="0"/>
    <x v="2"/>
    <x v="0"/>
    <x v="2"/>
    <x v="0"/>
    <x v="1"/>
    <x v="0"/>
    <x v="0"/>
    <x v="1"/>
    <x v="0"/>
    <x v="1"/>
    <x v="1"/>
    <x v="0"/>
    <x v="0"/>
    <x v="1"/>
    <x v="0"/>
    <x v="0"/>
    <x v="0"/>
    <x v="0"/>
    <x v="1"/>
    <x v="1"/>
    <x v="2"/>
    <x v="2"/>
    <x v="3"/>
    <x v="1"/>
    <x v="2"/>
    <x v="2"/>
    <x v="2"/>
    <m/>
    <m/>
    <m/>
    <m/>
    <m/>
    <m/>
  </r>
  <r>
    <x v="0"/>
    <x v="104"/>
    <x v="1"/>
    <s v="Webb"/>
    <x v="3"/>
    <x v="1"/>
    <x v="1"/>
    <x v="1"/>
    <x v="0"/>
    <x v="2"/>
    <x v="0"/>
    <x v="1"/>
    <x v="0"/>
    <x v="0"/>
    <x v="1"/>
    <x v="0"/>
    <x v="1"/>
    <x v="1"/>
    <x v="0"/>
    <x v="0"/>
    <x v="1"/>
    <x v="0"/>
    <x v="0"/>
    <x v="0"/>
    <x v="0"/>
    <x v="1"/>
    <x v="1"/>
    <x v="2"/>
    <x v="2"/>
    <x v="3"/>
    <x v="1"/>
    <x v="2"/>
    <x v="2"/>
    <x v="2"/>
    <m/>
    <m/>
    <m/>
    <m/>
    <m/>
    <m/>
  </r>
  <r>
    <x v="0"/>
    <x v="104"/>
    <x v="1"/>
    <s v="Webb"/>
    <x v="3"/>
    <x v="1"/>
    <x v="1"/>
    <x v="2"/>
    <x v="0"/>
    <x v="0"/>
    <x v="0"/>
    <x v="1"/>
    <x v="0"/>
    <x v="0"/>
    <x v="1"/>
    <x v="0"/>
    <x v="1"/>
    <x v="2"/>
    <x v="0"/>
    <x v="0"/>
    <x v="1"/>
    <x v="0"/>
    <x v="0"/>
    <x v="0"/>
    <x v="0"/>
    <x v="1"/>
    <x v="1"/>
    <x v="1"/>
    <x v="2"/>
    <x v="3"/>
    <x v="1"/>
    <x v="2"/>
    <x v="2"/>
    <x v="2"/>
    <m/>
    <m/>
    <m/>
    <m/>
    <m/>
    <m/>
  </r>
  <r>
    <x v="0"/>
    <x v="125"/>
    <x v="1"/>
    <s v="Webb"/>
    <x v="3"/>
    <x v="1"/>
    <x v="0"/>
    <x v="2"/>
    <x v="0"/>
    <x v="2"/>
    <x v="0"/>
    <x v="1"/>
    <x v="0"/>
    <x v="0"/>
    <x v="2"/>
    <x v="0"/>
    <x v="1"/>
    <x v="2"/>
    <x v="0"/>
    <x v="0"/>
    <x v="1"/>
    <x v="0"/>
    <x v="0"/>
    <x v="0"/>
    <x v="0"/>
    <x v="1"/>
    <x v="1"/>
    <x v="2"/>
    <x v="2"/>
    <x v="3"/>
    <x v="1"/>
    <x v="2"/>
    <x v="2"/>
    <x v="2"/>
    <m/>
    <m/>
    <m/>
    <m/>
    <m/>
    <m/>
  </r>
  <r>
    <x v="0"/>
    <x v="75"/>
    <x v="1"/>
    <s v="Webb"/>
    <x v="3"/>
    <x v="1"/>
    <x v="1"/>
    <x v="2"/>
    <x v="0"/>
    <x v="2"/>
    <x v="0"/>
    <x v="1"/>
    <x v="0"/>
    <x v="0"/>
    <x v="1"/>
    <x v="0"/>
    <x v="1"/>
    <x v="1"/>
    <x v="0"/>
    <x v="0"/>
    <x v="1"/>
    <x v="0"/>
    <x v="0"/>
    <x v="0"/>
    <x v="0"/>
    <x v="1"/>
    <x v="1"/>
    <x v="2"/>
    <x v="2"/>
    <x v="3"/>
    <x v="1"/>
    <x v="2"/>
    <x v="2"/>
    <x v="2"/>
    <m/>
    <m/>
    <m/>
    <m/>
    <m/>
    <m/>
  </r>
  <r>
    <x v="0"/>
    <x v="8"/>
    <x v="1"/>
    <s v="Webb"/>
    <x v="3"/>
    <x v="1"/>
    <x v="1"/>
    <x v="2"/>
    <x v="0"/>
    <x v="2"/>
    <x v="0"/>
    <x v="1"/>
    <x v="0"/>
    <x v="0"/>
    <x v="1"/>
    <x v="0"/>
    <x v="1"/>
    <x v="1"/>
    <x v="0"/>
    <x v="0"/>
    <x v="1"/>
    <x v="0"/>
    <x v="0"/>
    <x v="0"/>
    <x v="0"/>
    <x v="2"/>
    <x v="2"/>
    <x v="2"/>
    <x v="2"/>
    <x v="3"/>
    <x v="1"/>
    <x v="2"/>
    <x v="2"/>
    <x v="2"/>
    <m/>
    <m/>
    <m/>
    <m/>
    <m/>
    <m/>
  </r>
  <r>
    <x v="0"/>
    <x v="125"/>
    <x v="1"/>
    <s v="Webb"/>
    <x v="3"/>
    <x v="1"/>
    <x v="0"/>
    <x v="2"/>
    <x v="0"/>
    <x v="2"/>
    <x v="0"/>
    <x v="1"/>
    <x v="0"/>
    <x v="0"/>
    <x v="2"/>
    <x v="0"/>
    <x v="1"/>
    <x v="2"/>
    <x v="0"/>
    <x v="0"/>
    <x v="1"/>
    <x v="0"/>
    <x v="0"/>
    <x v="0"/>
    <x v="0"/>
    <x v="1"/>
    <x v="1"/>
    <x v="2"/>
    <x v="2"/>
    <x v="3"/>
    <x v="1"/>
    <x v="2"/>
    <x v="2"/>
    <x v="2"/>
    <m/>
    <m/>
    <m/>
    <m/>
    <m/>
    <m/>
  </r>
  <r>
    <x v="0"/>
    <x v="125"/>
    <x v="1"/>
    <s v="Webb"/>
    <x v="3"/>
    <x v="1"/>
    <x v="0"/>
    <x v="2"/>
    <x v="0"/>
    <x v="2"/>
    <x v="0"/>
    <x v="1"/>
    <x v="0"/>
    <x v="0"/>
    <x v="2"/>
    <x v="0"/>
    <x v="1"/>
    <x v="2"/>
    <x v="0"/>
    <x v="0"/>
    <x v="1"/>
    <x v="0"/>
    <x v="0"/>
    <x v="0"/>
    <x v="0"/>
    <x v="1"/>
    <x v="1"/>
    <x v="2"/>
    <x v="2"/>
    <x v="3"/>
    <x v="1"/>
    <x v="2"/>
    <x v="2"/>
    <x v="2"/>
    <m/>
    <m/>
    <m/>
    <m/>
    <m/>
    <m/>
  </r>
  <r>
    <x v="0"/>
    <x v="125"/>
    <x v="1"/>
    <s v="Webb"/>
    <x v="3"/>
    <x v="1"/>
    <x v="1"/>
    <x v="1"/>
    <x v="0"/>
    <x v="2"/>
    <x v="0"/>
    <x v="2"/>
    <x v="0"/>
    <x v="0"/>
    <x v="2"/>
    <x v="0"/>
    <x v="1"/>
    <x v="2"/>
    <x v="0"/>
    <x v="0"/>
    <x v="1"/>
    <x v="0"/>
    <x v="0"/>
    <x v="0"/>
    <x v="0"/>
    <x v="1"/>
    <x v="1"/>
    <x v="2"/>
    <x v="2"/>
    <x v="3"/>
    <x v="1"/>
    <x v="2"/>
    <x v="2"/>
    <x v="2"/>
    <m/>
    <m/>
    <m/>
    <m/>
    <m/>
    <m/>
  </r>
  <r>
    <x v="0"/>
    <x v="55"/>
    <x v="1"/>
    <s v="Webb"/>
    <x v="3"/>
    <x v="1"/>
    <x v="3"/>
    <x v="3"/>
    <x v="0"/>
    <x v="1"/>
    <x v="0"/>
    <x v="2"/>
    <x v="0"/>
    <x v="0"/>
    <x v="3"/>
    <x v="0"/>
    <x v="2"/>
    <x v="2"/>
    <x v="0"/>
    <x v="0"/>
    <x v="2"/>
    <x v="0"/>
    <x v="0"/>
    <x v="0"/>
    <x v="0"/>
    <x v="3"/>
    <x v="2"/>
    <x v="2"/>
    <x v="2"/>
    <x v="3"/>
    <x v="1"/>
    <x v="2"/>
    <x v="2"/>
    <x v="2"/>
    <m/>
    <m/>
    <m/>
    <m/>
    <m/>
    <m/>
  </r>
  <r>
    <x v="0"/>
    <x v="5"/>
    <x v="1"/>
    <s v="Webb"/>
    <x v="3"/>
    <x v="1"/>
    <x v="1"/>
    <x v="2"/>
    <x v="0"/>
    <x v="0"/>
    <x v="0"/>
    <x v="1"/>
    <x v="0"/>
    <x v="0"/>
    <x v="1"/>
    <x v="0"/>
    <x v="1"/>
    <x v="1"/>
    <x v="0"/>
    <x v="0"/>
    <x v="1"/>
    <x v="0"/>
    <x v="0"/>
    <x v="0"/>
    <x v="0"/>
    <x v="1"/>
    <x v="1"/>
    <x v="1"/>
    <x v="2"/>
    <x v="3"/>
    <x v="1"/>
    <x v="2"/>
    <x v="2"/>
    <x v="2"/>
    <m/>
    <m/>
    <m/>
    <m/>
    <m/>
    <m/>
  </r>
  <r>
    <x v="0"/>
    <x v="40"/>
    <x v="0"/>
    <s v="Webb"/>
    <x v="3"/>
    <x v="1"/>
    <x v="1"/>
    <x v="2"/>
    <x v="0"/>
    <x v="2"/>
    <x v="0"/>
    <x v="1"/>
    <x v="0"/>
    <x v="0"/>
    <x v="1"/>
    <x v="0"/>
    <x v="1"/>
    <x v="1"/>
    <x v="0"/>
    <x v="0"/>
    <x v="1"/>
    <x v="0"/>
    <x v="0"/>
    <x v="0"/>
    <x v="0"/>
    <x v="1"/>
    <x v="1"/>
    <x v="2"/>
    <x v="2"/>
    <x v="3"/>
    <x v="1"/>
    <x v="2"/>
    <x v="2"/>
    <x v="2"/>
    <m/>
    <m/>
    <m/>
    <m/>
    <m/>
    <m/>
  </r>
  <r>
    <x v="0"/>
    <x v="129"/>
    <x v="1"/>
    <s v="Webb"/>
    <x v="3"/>
    <x v="1"/>
    <x v="1"/>
    <x v="1"/>
    <x v="0"/>
    <x v="0"/>
    <x v="0"/>
    <x v="1"/>
    <x v="0"/>
    <x v="0"/>
    <x v="1"/>
    <x v="0"/>
    <x v="1"/>
    <x v="1"/>
    <x v="0"/>
    <x v="0"/>
    <x v="1"/>
    <x v="0"/>
    <x v="0"/>
    <x v="0"/>
    <x v="0"/>
    <x v="2"/>
    <x v="2"/>
    <x v="1"/>
    <x v="2"/>
    <x v="3"/>
    <x v="1"/>
    <x v="2"/>
    <x v="2"/>
    <x v="2"/>
    <m/>
    <m/>
    <m/>
    <m/>
    <m/>
    <m/>
  </r>
  <r>
    <x v="0"/>
    <x v="8"/>
    <x v="1"/>
    <s v="Webb"/>
    <x v="3"/>
    <x v="1"/>
    <x v="1"/>
    <x v="5"/>
    <x v="0"/>
    <x v="0"/>
    <x v="0"/>
    <x v="3"/>
    <x v="0"/>
    <x v="0"/>
    <x v="3"/>
    <x v="0"/>
    <x v="1"/>
    <x v="3"/>
    <x v="0"/>
    <x v="0"/>
    <x v="1"/>
    <x v="0"/>
    <x v="0"/>
    <x v="0"/>
    <x v="0"/>
    <x v="1"/>
    <x v="1"/>
    <x v="1"/>
    <x v="2"/>
    <x v="3"/>
    <x v="1"/>
    <x v="2"/>
    <x v="2"/>
    <x v="2"/>
    <m/>
    <m/>
    <m/>
    <m/>
    <m/>
    <m/>
  </r>
  <r>
    <x v="0"/>
    <x v="8"/>
    <x v="1"/>
    <s v="Webb"/>
    <x v="3"/>
    <x v="1"/>
    <x v="1"/>
    <x v="2"/>
    <x v="0"/>
    <x v="2"/>
    <x v="0"/>
    <x v="2"/>
    <x v="0"/>
    <x v="0"/>
    <x v="2"/>
    <x v="0"/>
    <x v="2"/>
    <x v="2"/>
    <x v="0"/>
    <x v="0"/>
    <x v="2"/>
    <x v="0"/>
    <x v="0"/>
    <x v="0"/>
    <x v="0"/>
    <x v="2"/>
    <x v="2"/>
    <x v="2"/>
    <x v="2"/>
    <x v="3"/>
    <x v="1"/>
    <x v="2"/>
    <x v="2"/>
    <x v="2"/>
    <m/>
    <m/>
    <m/>
    <m/>
    <m/>
    <m/>
  </r>
  <r>
    <x v="0"/>
    <x v="8"/>
    <x v="1"/>
    <s v="Webb"/>
    <x v="3"/>
    <x v="1"/>
    <x v="0"/>
    <x v="2"/>
    <x v="0"/>
    <x v="0"/>
    <x v="0"/>
    <x v="1"/>
    <x v="0"/>
    <x v="0"/>
    <x v="1"/>
    <x v="0"/>
    <x v="1"/>
    <x v="2"/>
    <x v="0"/>
    <x v="0"/>
    <x v="1"/>
    <x v="0"/>
    <x v="0"/>
    <x v="0"/>
    <x v="0"/>
    <x v="1"/>
    <x v="1"/>
    <x v="1"/>
    <x v="2"/>
    <x v="3"/>
    <x v="1"/>
    <x v="2"/>
    <x v="2"/>
    <x v="2"/>
    <m/>
    <m/>
    <m/>
    <m/>
    <m/>
    <m/>
  </r>
  <r>
    <x v="0"/>
    <x v="63"/>
    <x v="0"/>
    <s v="Webb"/>
    <x v="3"/>
    <x v="1"/>
    <x v="0"/>
    <x v="1"/>
    <x v="0"/>
    <x v="0"/>
    <x v="0"/>
    <x v="2"/>
    <x v="0"/>
    <x v="0"/>
    <x v="2"/>
    <x v="0"/>
    <x v="2"/>
    <x v="3"/>
    <x v="0"/>
    <x v="0"/>
    <x v="2"/>
    <x v="0"/>
    <x v="0"/>
    <x v="0"/>
    <x v="0"/>
    <x v="2"/>
    <x v="2"/>
    <x v="1"/>
    <x v="2"/>
    <x v="3"/>
    <x v="1"/>
    <x v="2"/>
    <x v="2"/>
    <x v="2"/>
    <m/>
    <m/>
    <m/>
    <m/>
    <m/>
    <m/>
  </r>
  <r>
    <x v="0"/>
    <x v="126"/>
    <x v="1"/>
    <s v="Webb"/>
    <x v="3"/>
    <x v="1"/>
    <x v="0"/>
    <x v="1"/>
    <x v="0"/>
    <x v="2"/>
    <x v="0"/>
    <x v="2"/>
    <x v="0"/>
    <x v="0"/>
    <x v="1"/>
    <x v="0"/>
    <x v="1"/>
    <x v="2"/>
    <x v="0"/>
    <x v="0"/>
    <x v="2"/>
    <x v="0"/>
    <x v="0"/>
    <x v="0"/>
    <x v="0"/>
    <x v="1"/>
    <x v="2"/>
    <x v="2"/>
    <x v="2"/>
    <x v="3"/>
    <x v="1"/>
    <x v="2"/>
    <x v="2"/>
    <x v="2"/>
    <m/>
    <m/>
    <m/>
    <m/>
    <m/>
    <m/>
  </r>
  <r>
    <x v="0"/>
    <x v="140"/>
    <x v="1"/>
    <s v="Webb"/>
    <x v="3"/>
    <x v="1"/>
    <x v="1"/>
    <x v="2"/>
    <x v="0"/>
    <x v="1"/>
    <x v="0"/>
    <x v="2"/>
    <x v="0"/>
    <x v="0"/>
    <x v="2"/>
    <x v="0"/>
    <x v="1"/>
    <x v="2"/>
    <x v="0"/>
    <x v="0"/>
    <x v="1"/>
    <x v="0"/>
    <x v="0"/>
    <x v="0"/>
    <x v="0"/>
    <x v="2"/>
    <x v="2"/>
    <x v="2"/>
    <x v="2"/>
    <x v="3"/>
    <x v="1"/>
    <x v="2"/>
    <x v="2"/>
    <x v="2"/>
    <m/>
    <m/>
    <m/>
    <m/>
    <m/>
    <m/>
  </r>
  <r>
    <x v="0"/>
    <x v="7"/>
    <x v="1"/>
    <s v="Webb"/>
    <x v="3"/>
    <x v="1"/>
    <x v="0"/>
    <x v="3"/>
    <x v="0"/>
    <x v="0"/>
    <x v="0"/>
    <x v="2"/>
    <x v="0"/>
    <x v="0"/>
    <x v="3"/>
    <x v="0"/>
    <x v="2"/>
    <x v="3"/>
    <x v="0"/>
    <x v="0"/>
    <x v="1"/>
    <x v="0"/>
    <x v="0"/>
    <x v="0"/>
    <x v="0"/>
    <x v="2"/>
    <x v="2"/>
    <x v="1"/>
    <x v="2"/>
    <x v="3"/>
    <x v="1"/>
    <x v="2"/>
    <x v="2"/>
    <x v="2"/>
    <m/>
    <m/>
    <m/>
    <m/>
    <m/>
    <m/>
  </r>
  <r>
    <x v="0"/>
    <x v="79"/>
    <x v="1"/>
    <s v="Webb"/>
    <x v="3"/>
    <x v="1"/>
    <x v="0"/>
    <x v="2"/>
    <x v="0"/>
    <x v="2"/>
    <x v="0"/>
    <x v="1"/>
    <x v="0"/>
    <x v="0"/>
    <x v="1"/>
    <x v="0"/>
    <x v="1"/>
    <x v="3"/>
    <x v="0"/>
    <x v="0"/>
    <x v="1"/>
    <x v="0"/>
    <x v="0"/>
    <x v="0"/>
    <x v="0"/>
    <x v="1"/>
    <x v="1"/>
    <x v="2"/>
    <x v="2"/>
    <x v="3"/>
    <x v="1"/>
    <x v="2"/>
    <x v="2"/>
    <x v="2"/>
    <m/>
    <m/>
    <m/>
    <m/>
    <m/>
    <m/>
  </r>
  <r>
    <x v="0"/>
    <x v="7"/>
    <x v="1"/>
    <s v="Webb"/>
    <x v="3"/>
    <x v="1"/>
    <x v="1"/>
    <x v="3"/>
    <x v="0"/>
    <x v="0"/>
    <x v="0"/>
    <x v="3"/>
    <x v="0"/>
    <x v="0"/>
    <x v="3"/>
    <x v="0"/>
    <x v="2"/>
    <x v="3"/>
    <x v="0"/>
    <x v="0"/>
    <x v="2"/>
    <x v="0"/>
    <x v="0"/>
    <x v="0"/>
    <x v="0"/>
    <x v="2"/>
    <x v="2"/>
    <x v="1"/>
    <x v="2"/>
    <x v="3"/>
    <x v="1"/>
    <x v="2"/>
    <x v="2"/>
    <x v="2"/>
    <m/>
    <m/>
    <m/>
    <m/>
    <m/>
    <m/>
  </r>
  <r>
    <x v="0"/>
    <x v="73"/>
    <x v="1"/>
    <s v="Webb"/>
    <x v="3"/>
    <x v="1"/>
    <x v="1"/>
    <x v="2"/>
    <x v="0"/>
    <x v="0"/>
    <x v="0"/>
    <x v="1"/>
    <x v="0"/>
    <x v="0"/>
    <x v="1"/>
    <x v="0"/>
    <x v="1"/>
    <x v="1"/>
    <x v="0"/>
    <x v="0"/>
    <x v="2"/>
    <x v="0"/>
    <x v="0"/>
    <x v="0"/>
    <x v="0"/>
    <x v="2"/>
    <x v="2"/>
    <x v="1"/>
    <x v="2"/>
    <x v="3"/>
    <x v="1"/>
    <x v="2"/>
    <x v="2"/>
    <x v="2"/>
    <m/>
    <m/>
    <m/>
    <m/>
    <m/>
    <m/>
  </r>
  <r>
    <x v="0"/>
    <x v="125"/>
    <x v="1"/>
    <s v="Webb"/>
    <x v="3"/>
    <x v="1"/>
    <x v="0"/>
    <x v="2"/>
    <x v="0"/>
    <x v="2"/>
    <x v="0"/>
    <x v="1"/>
    <x v="0"/>
    <x v="0"/>
    <x v="1"/>
    <x v="0"/>
    <x v="1"/>
    <x v="1"/>
    <x v="0"/>
    <x v="0"/>
    <x v="1"/>
    <x v="0"/>
    <x v="0"/>
    <x v="0"/>
    <x v="0"/>
    <x v="1"/>
    <x v="1"/>
    <x v="2"/>
    <x v="2"/>
    <x v="3"/>
    <x v="1"/>
    <x v="2"/>
    <x v="2"/>
    <x v="2"/>
    <m/>
    <m/>
    <m/>
    <m/>
    <m/>
    <m/>
  </r>
  <r>
    <x v="0"/>
    <x v="8"/>
    <x v="1"/>
    <s v="Webb"/>
    <x v="3"/>
    <x v="1"/>
    <x v="1"/>
    <x v="4"/>
    <x v="0"/>
    <x v="0"/>
    <x v="0"/>
    <x v="3"/>
    <x v="0"/>
    <x v="0"/>
    <x v="3"/>
    <x v="0"/>
    <x v="3"/>
    <x v="3"/>
    <x v="0"/>
    <x v="0"/>
    <x v="1"/>
    <x v="0"/>
    <x v="0"/>
    <x v="0"/>
    <x v="0"/>
    <x v="4"/>
    <x v="4"/>
    <x v="1"/>
    <x v="2"/>
    <x v="3"/>
    <x v="1"/>
    <x v="2"/>
    <x v="2"/>
    <x v="2"/>
    <m/>
    <m/>
    <m/>
    <m/>
    <m/>
    <m/>
  </r>
  <r>
    <x v="0"/>
    <x v="8"/>
    <x v="1"/>
    <s v="Webb"/>
    <x v="3"/>
    <x v="1"/>
    <x v="1"/>
    <x v="1"/>
    <x v="0"/>
    <x v="0"/>
    <x v="0"/>
    <x v="2"/>
    <x v="0"/>
    <x v="0"/>
    <x v="2"/>
    <x v="0"/>
    <x v="1"/>
    <x v="3"/>
    <x v="0"/>
    <x v="0"/>
    <x v="1"/>
    <x v="0"/>
    <x v="0"/>
    <x v="0"/>
    <x v="0"/>
    <x v="2"/>
    <x v="2"/>
    <x v="1"/>
    <x v="2"/>
    <x v="3"/>
    <x v="1"/>
    <x v="2"/>
    <x v="2"/>
    <x v="2"/>
    <m/>
    <m/>
    <m/>
    <m/>
    <m/>
    <m/>
  </r>
  <r>
    <x v="0"/>
    <x v="93"/>
    <x v="1"/>
    <s v="Webb"/>
    <x v="3"/>
    <x v="1"/>
    <x v="1"/>
    <x v="2"/>
    <x v="0"/>
    <x v="0"/>
    <x v="0"/>
    <x v="1"/>
    <x v="0"/>
    <x v="0"/>
    <x v="1"/>
    <x v="0"/>
    <x v="1"/>
    <x v="3"/>
    <x v="0"/>
    <x v="0"/>
    <x v="1"/>
    <x v="0"/>
    <x v="0"/>
    <x v="0"/>
    <x v="0"/>
    <x v="1"/>
    <x v="1"/>
    <x v="1"/>
    <x v="2"/>
    <x v="3"/>
    <x v="1"/>
    <x v="2"/>
    <x v="2"/>
    <x v="2"/>
    <m/>
    <m/>
    <m/>
    <m/>
    <m/>
    <m/>
  </r>
  <r>
    <x v="0"/>
    <x v="0"/>
    <x v="0"/>
    <s v="Webb"/>
    <x v="3"/>
    <x v="1"/>
    <x v="0"/>
    <x v="1"/>
    <x v="0"/>
    <x v="1"/>
    <x v="0"/>
    <x v="2"/>
    <x v="0"/>
    <x v="0"/>
    <x v="2"/>
    <x v="0"/>
    <x v="2"/>
    <x v="2"/>
    <x v="0"/>
    <x v="0"/>
    <x v="2"/>
    <x v="0"/>
    <x v="0"/>
    <x v="0"/>
    <x v="0"/>
    <x v="2"/>
    <x v="2"/>
    <x v="2"/>
    <x v="2"/>
    <x v="3"/>
    <x v="1"/>
    <x v="2"/>
    <x v="2"/>
    <x v="2"/>
    <m/>
    <m/>
    <m/>
    <m/>
    <m/>
    <m/>
  </r>
  <r>
    <x v="0"/>
    <x v="109"/>
    <x v="1"/>
    <s v="Webb"/>
    <x v="3"/>
    <x v="1"/>
    <x v="0"/>
    <x v="1"/>
    <x v="0"/>
    <x v="0"/>
    <x v="0"/>
    <x v="2"/>
    <x v="0"/>
    <x v="0"/>
    <x v="4"/>
    <x v="0"/>
    <x v="1"/>
    <x v="2"/>
    <x v="0"/>
    <x v="0"/>
    <x v="2"/>
    <x v="0"/>
    <x v="0"/>
    <x v="0"/>
    <x v="0"/>
    <x v="2"/>
    <x v="2"/>
    <x v="1"/>
    <x v="2"/>
    <x v="3"/>
    <x v="1"/>
    <x v="2"/>
    <x v="2"/>
    <x v="2"/>
    <m/>
    <m/>
    <m/>
    <m/>
    <m/>
    <m/>
  </r>
  <r>
    <x v="0"/>
    <x v="79"/>
    <x v="1"/>
    <s v="Webb"/>
    <x v="3"/>
    <x v="1"/>
    <x v="1"/>
    <x v="2"/>
    <x v="0"/>
    <x v="2"/>
    <x v="0"/>
    <x v="1"/>
    <x v="0"/>
    <x v="0"/>
    <x v="1"/>
    <x v="0"/>
    <x v="1"/>
    <x v="1"/>
    <x v="0"/>
    <x v="0"/>
    <x v="1"/>
    <x v="0"/>
    <x v="0"/>
    <x v="0"/>
    <x v="0"/>
    <x v="1"/>
    <x v="1"/>
    <x v="2"/>
    <x v="2"/>
    <x v="3"/>
    <x v="1"/>
    <x v="2"/>
    <x v="2"/>
    <x v="2"/>
    <m/>
    <m/>
    <m/>
    <m/>
    <m/>
    <m/>
  </r>
  <r>
    <x v="0"/>
    <x v="19"/>
    <x v="1"/>
    <s v="Webb"/>
    <x v="3"/>
    <x v="1"/>
    <x v="0"/>
    <x v="4"/>
    <x v="0"/>
    <x v="0"/>
    <x v="0"/>
    <x v="3"/>
    <x v="0"/>
    <x v="0"/>
    <x v="3"/>
    <x v="0"/>
    <x v="5"/>
    <x v="5"/>
    <x v="0"/>
    <x v="0"/>
    <x v="5"/>
    <x v="0"/>
    <x v="0"/>
    <x v="0"/>
    <x v="0"/>
    <x v="3"/>
    <x v="4"/>
    <x v="3"/>
    <x v="2"/>
    <x v="3"/>
    <x v="1"/>
    <x v="2"/>
    <x v="2"/>
    <x v="2"/>
    <m/>
    <m/>
    <m/>
    <m/>
    <m/>
    <m/>
  </r>
  <r>
    <x v="0"/>
    <x v="52"/>
    <x v="1"/>
    <s v="Webb"/>
    <x v="3"/>
    <x v="1"/>
    <x v="1"/>
    <x v="5"/>
    <x v="0"/>
    <x v="0"/>
    <x v="0"/>
    <x v="4"/>
    <x v="0"/>
    <x v="0"/>
    <x v="2"/>
    <x v="0"/>
    <x v="5"/>
    <x v="2"/>
    <x v="0"/>
    <x v="0"/>
    <x v="2"/>
    <x v="0"/>
    <x v="0"/>
    <x v="0"/>
    <x v="0"/>
    <x v="3"/>
    <x v="5"/>
    <x v="2"/>
    <x v="2"/>
    <x v="3"/>
    <x v="1"/>
    <x v="2"/>
    <x v="2"/>
    <x v="2"/>
    <m/>
    <m/>
    <m/>
    <m/>
    <m/>
    <m/>
  </r>
  <r>
    <x v="0"/>
    <x v="52"/>
    <x v="1"/>
    <s v="Webb"/>
    <x v="3"/>
    <x v="1"/>
    <x v="0"/>
    <x v="5"/>
    <x v="0"/>
    <x v="1"/>
    <x v="0"/>
    <x v="5"/>
    <x v="0"/>
    <x v="0"/>
    <x v="4"/>
    <x v="0"/>
    <x v="5"/>
    <x v="2"/>
    <x v="0"/>
    <x v="0"/>
    <x v="5"/>
    <x v="0"/>
    <x v="0"/>
    <x v="0"/>
    <x v="0"/>
    <x v="5"/>
    <x v="5"/>
    <x v="2"/>
    <x v="2"/>
    <x v="3"/>
    <x v="1"/>
    <x v="2"/>
    <x v="2"/>
    <x v="2"/>
    <m/>
    <m/>
    <m/>
    <m/>
    <m/>
    <m/>
  </r>
  <r>
    <x v="0"/>
    <x v="95"/>
    <x v="1"/>
    <s v="Webb"/>
    <x v="3"/>
    <x v="1"/>
    <x v="0"/>
    <x v="1"/>
    <x v="0"/>
    <x v="0"/>
    <x v="0"/>
    <x v="2"/>
    <x v="0"/>
    <x v="0"/>
    <x v="2"/>
    <x v="0"/>
    <x v="1"/>
    <x v="2"/>
    <x v="0"/>
    <x v="0"/>
    <x v="1"/>
    <x v="0"/>
    <x v="0"/>
    <x v="0"/>
    <x v="0"/>
    <x v="1"/>
    <x v="1"/>
    <x v="1"/>
    <x v="2"/>
    <x v="3"/>
    <x v="1"/>
    <x v="2"/>
    <x v="2"/>
    <x v="2"/>
    <m/>
    <m/>
    <m/>
    <m/>
    <m/>
    <m/>
  </r>
  <r>
    <x v="0"/>
    <x v="76"/>
    <x v="1"/>
    <s v="Webb"/>
    <x v="3"/>
    <x v="1"/>
    <x v="0"/>
    <x v="5"/>
    <x v="0"/>
    <x v="1"/>
    <x v="0"/>
    <x v="3"/>
    <x v="0"/>
    <x v="0"/>
    <x v="3"/>
    <x v="0"/>
    <x v="1"/>
    <x v="3"/>
    <x v="0"/>
    <x v="0"/>
    <x v="1"/>
    <x v="0"/>
    <x v="0"/>
    <x v="0"/>
    <x v="0"/>
    <x v="2"/>
    <x v="2"/>
    <x v="2"/>
    <x v="2"/>
    <x v="3"/>
    <x v="1"/>
    <x v="2"/>
    <x v="2"/>
    <x v="2"/>
    <m/>
    <m/>
    <m/>
    <m/>
    <m/>
    <m/>
  </r>
  <r>
    <x v="0"/>
    <x v="104"/>
    <x v="1"/>
    <s v="Webb"/>
    <x v="3"/>
    <x v="1"/>
    <x v="1"/>
    <x v="2"/>
    <x v="0"/>
    <x v="0"/>
    <x v="0"/>
    <x v="1"/>
    <x v="0"/>
    <x v="0"/>
    <x v="1"/>
    <x v="0"/>
    <x v="1"/>
    <x v="1"/>
    <x v="0"/>
    <x v="0"/>
    <x v="1"/>
    <x v="0"/>
    <x v="0"/>
    <x v="0"/>
    <x v="0"/>
    <x v="1"/>
    <x v="1"/>
    <x v="1"/>
    <x v="2"/>
    <x v="3"/>
    <x v="1"/>
    <x v="2"/>
    <x v="2"/>
    <x v="2"/>
    <m/>
    <m/>
    <m/>
    <m/>
    <m/>
    <m/>
  </r>
  <r>
    <x v="0"/>
    <x v="18"/>
    <x v="1"/>
    <s v="Webb"/>
    <x v="3"/>
    <x v="1"/>
    <x v="0"/>
    <x v="5"/>
    <x v="0"/>
    <x v="5"/>
    <x v="0"/>
    <x v="5"/>
    <x v="0"/>
    <x v="0"/>
    <x v="5"/>
    <x v="0"/>
    <x v="4"/>
    <x v="4"/>
    <x v="0"/>
    <x v="0"/>
    <x v="4"/>
    <x v="0"/>
    <x v="0"/>
    <x v="0"/>
    <x v="0"/>
    <x v="5"/>
    <x v="5"/>
    <x v="2"/>
    <x v="2"/>
    <x v="3"/>
    <x v="1"/>
    <x v="2"/>
    <x v="2"/>
    <x v="2"/>
    <m/>
    <m/>
    <m/>
    <m/>
    <m/>
    <m/>
  </r>
  <r>
    <x v="0"/>
    <x v="18"/>
    <x v="1"/>
    <s v="Webb"/>
    <x v="3"/>
    <x v="1"/>
    <x v="0"/>
    <x v="5"/>
    <x v="0"/>
    <x v="5"/>
    <x v="0"/>
    <x v="5"/>
    <x v="0"/>
    <x v="0"/>
    <x v="5"/>
    <x v="0"/>
    <x v="4"/>
    <x v="4"/>
    <x v="0"/>
    <x v="0"/>
    <x v="4"/>
    <x v="0"/>
    <x v="0"/>
    <x v="0"/>
    <x v="0"/>
    <x v="5"/>
    <x v="5"/>
    <x v="2"/>
    <x v="2"/>
    <x v="3"/>
    <x v="1"/>
    <x v="2"/>
    <x v="2"/>
    <x v="2"/>
    <m/>
    <m/>
    <m/>
    <m/>
    <m/>
    <m/>
  </r>
  <r>
    <x v="0"/>
    <x v="56"/>
    <x v="1"/>
    <s v="Webb"/>
    <x v="3"/>
    <x v="1"/>
    <x v="0"/>
    <x v="1"/>
    <x v="0"/>
    <x v="2"/>
    <x v="0"/>
    <x v="1"/>
    <x v="0"/>
    <x v="0"/>
    <x v="2"/>
    <x v="0"/>
    <x v="1"/>
    <x v="3"/>
    <x v="0"/>
    <x v="0"/>
    <x v="1"/>
    <x v="0"/>
    <x v="0"/>
    <x v="0"/>
    <x v="0"/>
    <x v="1"/>
    <x v="1"/>
    <x v="2"/>
    <x v="2"/>
    <x v="3"/>
    <x v="1"/>
    <x v="2"/>
    <x v="2"/>
    <x v="2"/>
    <m/>
    <m/>
    <m/>
    <m/>
    <m/>
    <m/>
  </r>
  <r>
    <x v="0"/>
    <x v="50"/>
    <x v="1"/>
    <s v="Webb"/>
    <x v="3"/>
    <x v="1"/>
    <x v="1"/>
    <x v="2"/>
    <x v="0"/>
    <x v="1"/>
    <x v="0"/>
    <x v="1"/>
    <x v="0"/>
    <x v="0"/>
    <x v="2"/>
    <x v="0"/>
    <x v="2"/>
    <x v="3"/>
    <x v="0"/>
    <x v="0"/>
    <x v="2"/>
    <x v="0"/>
    <x v="0"/>
    <x v="0"/>
    <x v="0"/>
    <x v="3"/>
    <x v="4"/>
    <x v="2"/>
    <x v="2"/>
    <x v="3"/>
    <x v="1"/>
    <x v="2"/>
    <x v="2"/>
    <x v="2"/>
    <m/>
    <m/>
    <m/>
    <m/>
    <m/>
    <m/>
  </r>
  <r>
    <x v="0"/>
    <x v="82"/>
    <x v="1"/>
    <s v="Webb"/>
    <x v="3"/>
    <x v="1"/>
    <x v="0"/>
    <x v="2"/>
    <x v="0"/>
    <x v="2"/>
    <x v="0"/>
    <x v="1"/>
    <x v="0"/>
    <x v="0"/>
    <x v="1"/>
    <x v="0"/>
    <x v="1"/>
    <x v="1"/>
    <x v="0"/>
    <x v="0"/>
    <x v="1"/>
    <x v="0"/>
    <x v="0"/>
    <x v="0"/>
    <x v="0"/>
    <x v="1"/>
    <x v="1"/>
    <x v="2"/>
    <x v="2"/>
    <x v="3"/>
    <x v="1"/>
    <x v="2"/>
    <x v="2"/>
    <x v="2"/>
    <m/>
    <m/>
    <m/>
    <m/>
    <m/>
    <m/>
  </r>
  <r>
    <x v="0"/>
    <x v="85"/>
    <x v="1"/>
    <s v="Webb"/>
    <x v="3"/>
    <x v="1"/>
    <x v="1"/>
    <x v="1"/>
    <x v="0"/>
    <x v="1"/>
    <x v="0"/>
    <x v="5"/>
    <x v="0"/>
    <x v="0"/>
    <x v="4"/>
    <x v="0"/>
    <x v="1"/>
    <x v="2"/>
    <x v="0"/>
    <x v="0"/>
    <x v="2"/>
    <x v="0"/>
    <x v="0"/>
    <x v="0"/>
    <x v="0"/>
    <x v="3"/>
    <x v="4"/>
    <x v="2"/>
    <x v="2"/>
    <x v="3"/>
    <x v="1"/>
    <x v="2"/>
    <x v="2"/>
    <x v="2"/>
    <m/>
    <m/>
    <m/>
    <m/>
    <m/>
    <m/>
  </r>
  <r>
    <x v="0"/>
    <x v="111"/>
    <x v="1"/>
    <s v="Webb"/>
    <x v="3"/>
    <x v="1"/>
    <x v="0"/>
    <x v="2"/>
    <x v="0"/>
    <x v="0"/>
    <x v="0"/>
    <x v="1"/>
    <x v="0"/>
    <x v="0"/>
    <x v="1"/>
    <x v="0"/>
    <x v="1"/>
    <x v="1"/>
    <x v="0"/>
    <x v="0"/>
    <x v="1"/>
    <x v="0"/>
    <x v="0"/>
    <x v="0"/>
    <x v="0"/>
    <x v="1"/>
    <x v="1"/>
    <x v="1"/>
    <x v="2"/>
    <x v="3"/>
    <x v="1"/>
    <x v="2"/>
    <x v="2"/>
    <x v="2"/>
    <m/>
    <m/>
    <m/>
    <m/>
    <m/>
    <m/>
  </r>
  <r>
    <x v="0"/>
    <x v="64"/>
    <x v="1"/>
    <s v="Webb"/>
    <x v="3"/>
    <x v="1"/>
    <x v="0"/>
    <x v="1"/>
    <x v="0"/>
    <x v="0"/>
    <x v="0"/>
    <x v="2"/>
    <x v="0"/>
    <x v="0"/>
    <x v="2"/>
    <x v="0"/>
    <x v="2"/>
    <x v="2"/>
    <x v="0"/>
    <x v="0"/>
    <x v="2"/>
    <x v="0"/>
    <x v="0"/>
    <x v="0"/>
    <x v="0"/>
    <x v="2"/>
    <x v="2"/>
    <x v="1"/>
    <x v="2"/>
    <x v="3"/>
    <x v="1"/>
    <x v="2"/>
    <x v="2"/>
    <x v="2"/>
    <m/>
    <m/>
    <m/>
    <m/>
    <m/>
    <m/>
  </r>
  <r>
    <x v="0"/>
    <x v="78"/>
    <x v="1"/>
    <s v="Webb"/>
    <x v="3"/>
    <x v="1"/>
    <x v="0"/>
    <x v="3"/>
    <x v="0"/>
    <x v="1"/>
    <x v="0"/>
    <x v="3"/>
    <x v="0"/>
    <x v="0"/>
    <x v="3"/>
    <x v="0"/>
    <x v="2"/>
    <x v="3"/>
    <x v="0"/>
    <x v="0"/>
    <x v="2"/>
    <x v="0"/>
    <x v="0"/>
    <x v="0"/>
    <x v="0"/>
    <x v="5"/>
    <x v="5"/>
    <x v="2"/>
    <x v="2"/>
    <x v="3"/>
    <x v="1"/>
    <x v="2"/>
    <x v="2"/>
    <x v="2"/>
    <m/>
    <m/>
    <m/>
    <m/>
    <m/>
    <m/>
  </r>
  <r>
    <x v="0"/>
    <x v="56"/>
    <x v="1"/>
    <s v="Webb"/>
    <x v="3"/>
    <x v="1"/>
    <x v="1"/>
    <x v="2"/>
    <x v="0"/>
    <x v="2"/>
    <x v="0"/>
    <x v="2"/>
    <x v="0"/>
    <x v="0"/>
    <x v="2"/>
    <x v="0"/>
    <x v="1"/>
    <x v="2"/>
    <x v="0"/>
    <x v="0"/>
    <x v="1"/>
    <x v="0"/>
    <x v="0"/>
    <x v="0"/>
    <x v="0"/>
    <x v="1"/>
    <x v="1"/>
    <x v="2"/>
    <x v="2"/>
    <x v="3"/>
    <x v="1"/>
    <x v="2"/>
    <x v="2"/>
    <x v="2"/>
    <m/>
    <m/>
    <m/>
    <m/>
    <m/>
    <m/>
  </r>
  <r>
    <x v="0"/>
    <x v="74"/>
    <x v="1"/>
    <s v="Webb"/>
    <x v="3"/>
    <x v="1"/>
    <x v="1"/>
    <x v="2"/>
    <x v="0"/>
    <x v="2"/>
    <x v="0"/>
    <x v="1"/>
    <x v="0"/>
    <x v="0"/>
    <x v="1"/>
    <x v="0"/>
    <x v="1"/>
    <x v="1"/>
    <x v="0"/>
    <x v="0"/>
    <x v="1"/>
    <x v="0"/>
    <x v="0"/>
    <x v="0"/>
    <x v="0"/>
    <x v="1"/>
    <x v="1"/>
    <x v="2"/>
    <x v="2"/>
    <x v="3"/>
    <x v="1"/>
    <x v="2"/>
    <x v="2"/>
    <x v="2"/>
    <m/>
    <m/>
    <m/>
    <m/>
    <m/>
    <m/>
  </r>
  <r>
    <x v="0"/>
    <x v="12"/>
    <x v="1"/>
    <s v="Webb"/>
    <x v="3"/>
    <x v="1"/>
    <x v="0"/>
    <x v="2"/>
    <x v="0"/>
    <x v="2"/>
    <x v="0"/>
    <x v="1"/>
    <x v="0"/>
    <x v="0"/>
    <x v="2"/>
    <x v="0"/>
    <x v="1"/>
    <x v="2"/>
    <x v="0"/>
    <x v="0"/>
    <x v="1"/>
    <x v="0"/>
    <x v="0"/>
    <x v="0"/>
    <x v="0"/>
    <x v="1"/>
    <x v="1"/>
    <x v="2"/>
    <x v="2"/>
    <x v="3"/>
    <x v="1"/>
    <x v="2"/>
    <x v="2"/>
    <x v="2"/>
    <m/>
    <m/>
    <m/>
    <m/>
    <m/>
    <m/>
  </r>
  <r>
    <x v="0"/>
    <x v="136"/>
    <x v="1"/>
    <s v="Webb"/>
    <x v="3"/>
    <x v="1"/>
    <x v="0"/>
    <x v="2"/>
    <x v="0"/>
    <x v="1"/>
    <x v="0"/>
    <x v="1"/>
    <x v="0"/>
    <x v="0"/>
    <x v="1"/>
    <x v="0"/>
    <x v="1"/>
    <x v="2"/>
    <x v="0"/>
    <x v="0"/>
    <x v="1"/>
    <x v="0"/>
    <x v="0"/>
    <x v="0"/>
    <x v="0"/>
    <x v="2"/>
    <x v="2"/>
    <x v="2"/>
    <x v="2"/>
    <x v="3"/>
    <x v="1"/>
    <x v="2"/>
    <x v="2"/>
    <x v="2"/>
    <m/>
    <m/>
    <m/>
    <m/>
    <m/>
    <m/>
  </r>
  <r>
    <x v="0"/>
    <x v="18"/>
    <x v="1"/>
    <s v="Webb"/>
    <x v="3"/>
    <x v="1"/>
    <x v="0"/>
    <x v="2"/>
    <x v="0"/>
    <x v="2"/>
    <x v="0"/>
    <x v="1"/>
    <x v="0"/>
    <x v="0"/>
    <x v="1"/>
    <x v="0"/>
    <x v="1"/>
    <x v="1"/>
    <x v="0"/>
    <x v="0"/>
    <x v="1"/>
    <x v="0"/>
    <x v="0"/>
    <x v="0"/>
    <x v="0"/>
    <x v="1"/>
    <x v="1"/>
    <x v="2"/>
    <x v="2"/>
    <x v="3"/>
    <x v="1"/>
    <x v="2"/>
    <x v="2"/>
    <x v="2"/>
    <m/>
    <m/>
    <m/>
    <m/>
    <m/>
    <m/>
  </r>
  <r>
    <x v="0"/>
    <x v="76"/>
    <x v="1"/>
    <s v="Webb"/>
    <x v="3"/>
    <x v="1"/>
    <x v="1"/>
    <x v="1"/>
    <x v="0"/>
    <x v="0"/>
    <x v="0"/>
    <x v="1"/>
    <x v="0"/>
    <x v="0"/>
    <x v="2"/>
    <x v="0"/>
    <x v="1"/>
    <x v="2"/>
    <x v="0"/>
    <x v="0"/>
    <x v="1"/>
    <x v="0"/>
    <x v="0"/>
    <x v="0"/>
    <x v="0"/>
    <x v="1"/>
    <x v="1"/>
    <x v="1"/>
    <x v="2"/>
    <x v="3"/>
    <x v="1"/>
    <x v="2"/>
    <x v="2"/>
    <x v="2"/>
    <m/>
    <m/>
    <m/>
    <m/>
    <m/>
    <m/>
  </r>
  <r>
    <x v="0"/>
    <x v="114"/>
    <x v="1"/>
    <s v="Webb"/>
    <x v="3"/>
    <x v="1"/>
    <x v="1"/>
    <x v="1"/>
    <x v="0"/>
    <x v="1"/>
    <x v="0"/>
    <x v="2"/>
    <x v="0"/>
    <x v="0"/>
    <x v="2"/>
    <x v="0"/>
    <x v="2"/>
    <x v="2"/>
    <x v="0"/>
    <x v="0"/>
    <x v="2"/>
    <x v="0"/>
    <x v="0"/>
    <x v="0"/>
    <x v="0"/>
    <x v="2"/>
    <x v="3"/>
    <x v="2"/>
    <x v="2"/>
    <x v="3"/>
    <x v="1"/>
    <x v="2"/>
    <x v="2"/>
    <x v="2"/>
    <m/>
    <m/>
    <m/>
    <m/>
    <m/>
    <m/>
  </r>
  <r>
    <x v="0"/>
    <x v="107"/>
    <x v="0"/>
    <s v="Webb"/>
    <x v="3"/>
    <x v="1"/>
    <x v="0"/>
    <x v="1"/>
    <x v="0"/>
    <x v="0"/>
    <x v="0"/>
    <x v="1"/>
    <x v="0"/>
    <x v="0"/>
    <x v="2"/>
    <x v="0"/>
    <x v="1"/>
    <x v="2"/>
    <x v="0"/>
    <x v="0"/>
    <x v="1"/>
    <x v="0"/>
    <x v="0"/>
    <x v="0"/>
    <x v="0"/>
    <x v="1"/>
    <x v="2"/>
    <x v="1"/>
    <x v="2"/>
    <x v="3"/>
    <x v="1"/>
    <x v="2"/>
    <x v="2"/>
    <x v="2"/>
    <m/>
    <m/>
    <m/>
    <m/>
    <m/>
    <m/>
  </r>
  <r>
    <x v="0"/>
    <x v="100"/>
    <x v="1"/>
    <s v="Webb"/>
    <x v="3"/>
    <x v="1"/>
    <x v="1"/>
    <x v="3"/>
    <x v="0"/>
    <x v="0"/>
    <x v="0"/>
    <x v="4"/>
    <x v="0"/>
    <x v="0"/>
    <x v="4"/>
    <x v="0"/>
    <x v="2"/>
    <x v="5"/>
    <x v="0"/>
    <x v="0"/>
    <x v="1"/>
    <x v="0"/>
    <x v="0"/>
    <x v="0"/>
    <x v="0"/>
    <x v="3"/>
    <x v="5"/>
    <x v="3"/>
    <x v="2"/>
    <x v="3"/>
    <x v="1"/>
    <x v="2"/>
    <x v="2"/>
    <x v="2"/>
    <m/>
    <m/>
    <m/>
    <m/>
    <m/>
    <m/>
  </r>
  <r>
    <x v="0"/>
    <x v="15"/>
    <x v="1"/>
    <s v="Webb"/>
    <x v="3"/>
    <x v="1"/>
    <x v="1"/>
    <x v="2"/>
    <x v="0"/>
    <x v="0"/>
    <x v="0"/>
    <x v="1"/>
    <x v="0"/>
    <x v="0"/>
    <x v="1"/>
    <x v="0"/>
    <x v="1"/>
    <x v="1"/>
    <x v="0"/>
    <x v="0"/>
    <x v="1"/>
    <x v="0"/>
    <x v="0"/>
    <x v="0"/>
    <x v="0"/>
    <x v="1"/>
    <x v="1"/>
    <x v="1"/>
    <x v="2"/>
    <x v="3"/>
    <x v="1"/>
    <x v="2"/>
    <x v="2"/>
    <x v="2"/>
    <m/>
    <m/>
    <m/>
    <m/>
    <m/>
    <m/>
  </r>
  <r>
    <x v="0"/>
    <x v="16"/>
    <x v="1"/>
    <s v="Webb"/>
    <x v="3"/>
    <x v="1"/>
    <x v="1"/>
    <x v="1"/>
    <x v="0"/>
    <x v="2"/>
    <x v="0"/>
    <x v="1"/>
    <x v="0"/>
    <x v="0"/>
    <x v="1"/>
    <x v="0"/>
    <x v="1"/>
    <x v="1"/>
    <x v="0"/>
    <x v="0"/>
    <x v="1"/>
    <x v="0"/>
    <x v="0"/>
    <x v="0"/>
    <x v="0"/>
    <x v="1"/>
    <x v="1"/>
    <x v="2"/>
    <x v="2"/>
    <x v="3"/>
    <x v="1"/>
    <x v="2"/>
    <x v="2"/>
    <x v="2"/>
    <m/>
    <m/>
    <m/>
    <m/>
    <m/>
    <m/>
  </r>
  <r>
    <x v="0"/>
    <x v="6"/>
    <x v="1"/>
    <s v="Webb"/>
    <x v="3"/>
    <x v="1"/>
    <x v="0"/>
    <x v="3"/>
    <x v="0"/>
    <x v="0"/>
    <x v="0"/>
    <x v="2"/>
    <x v="0"/>
    <x v="0"/>
    <x v="2"/>
    <x v="0"/>
    <x v="2"/>
    <x v="1"/>
    <x v="0"/>
    <x v="0"/>
    <x v="1"/>
    <x v="0"/>
    <x v="0"/>
    <x v="0"/>
    <x v="0"/>
    <x v="2"/>
    <x v="2"/>
    <x v="1"/>
    <x v="2"/>
    <x v="3"/>
    <x v="1"/>
    <x v="2"/>
    <x v="2"/>
    <x v="2"/>
    <m/>
    <m/>
    <m/>
    <m/>
    <m/>
    <m/>
  </r>
  <r>
    <x v="0"/>
    <x v="128"/>
    <x v="1"/>
    <s v="Webb"/>
    <x v="3"/>
    <x v="1"/>
    <x v="0"/>
    <x v="1"/>
    <x v="0"/>
    <x v="0"/>
    <x v="0"/>
    <x v="4"/>
    <x v="0"/>
    <x v="0"/>
    <x v="2"/>
    <x v="0"/>
    <x v="2"/>
    <x v="3"/>
    <x v="0"/>
    <x v="0"/>
    <x v="5"/>
    <x v="0"/>
    <x v="0"/>
    <x v="0"/>
    <x v="0"/>
    <x v="2"/>
    <x v="2"/>
    <x v="3"/>
    <x v="2"/>
    <x v="3"/>
    <x v="1"/>
    <x v="2"/>
    <x v="2"/>
    <x v="2"/>
    <m/>
    <m/>
    <m/>
    <m/>
    <m/>
    <m/>
  </r>
  <r>
    <x v="0"/>
    <x v="74"/>
    <x v="1"/>
    <s v="Webb"/>
    <x v="3"/>
    <x v="1"/>
    <x v="1"/>
    <x v="1"/>
    <x v="0"/>
    <x v="2"/>
    <x v="0"/>
    <x v="1"/>
    <x v="0"/>
    <x v="0"/>
    <x v="3"/>
    <x v="0"/>
    <x v="1"/>
    <x v="3"/>
    <x v="0"/>
    <x v="0"/>
    <x v="2"/>
    <x v="0"/>
    <x v="0"/>
    <x v="0"/>
    <x v="0"/>
    <x v="2"/>
    <x v="2"/>
    <x v="2"/>
    <x v="2"/>
    <x v="3"/>
    <x v="1"/>
    <x v="2"/>
    <x v="2"/>
    <x v="2"/>
    <m/>
    <m/>
    <m/>
    <m/>
    <m/>
    <m/>
  </r>
  <r>
    <x v="0"/>
    <x v="117"/>
    <x v="1"/>
    <s v="Webb"/>
    <x v="3"/>
    <x v="1"/>
    <x v="0"/>
    <x v="2"/>
    <x v="0"/>
    <x v="2"/>
    <x v="0"/>
    <x v="1"/>
    <x v="0"/>
    <x v="0"/>
    <x v="1"/>
    <x v="0"/>
    <x v="1"/>
    <x v="2"/>
    <x v="0"/>
    <x v="0"/>
    <x v="1"/>
    <x v="0"/>
    <x v="0"/>
    <x v="0"/>
    <x v="0"/>
    <x v="1"/>
    <x v="1"/>
    <x v="2"/>
    <x v="2"/>
    <x v="3"/>
    <x v="1"/>
    <x v="2"/>
    <x v="2"/>
    <x v="2"/>
    <m/>
    <m/>
    <m/>
    <m/>
    <m/>
    <m/>
  </r>
  <r>
    <x v="0"/>
    <x v="74"/>
    <x v="1"/>
    <s v="Webb"/>
    <x v="3"/>
    <x v="1"/>
    <x v="1"/>
    <x v="1"/>
    <x v="0"/>
    <x v="0"/>
    <x v="0"/>
    <x v="2"/>
    <x v="0"/>
    <x v="0"/>
    <x v="3"/>
    <x v="0"/>
    <x v="2"/>
    <x v="3"/>
    <x v="0"/>
    <x v="0"/>
    <x v="2"/>
    <x v="0"/>
    <x v="0"/>
    <x v="0"/>
    <x v="0"/>
    <x v="2"/>
    <x v="2"/>
    <x v="1"/>
    <x v="2"/>
    <x v="3"/>
    <x v="1"/>
    <x v="2"/>
    <x v="2"/>
    <x v="2"/>
    <m/>
    <m/>
    <m/>
    <m/>
    <m/>
    <m/>
  </r>
  <r>
    <x v="0"/>
    <x v="18"/>
    <x v="1"/>
    <s v="Webb"/>
    <x v="3"/>
    <x v="1"/>
    <x v="1"/>
    <x v="1"/>
    <x v="0"/>
    <x v="1"/>
    <x v="0"/>
    <x v="2"/>
    <x v="0"/>
    <x v="0"/>
    <x v="2"/>
    <x v="0"/>
    <x v="2"/>
    <x v="2"/>
    <x v="0"/>
    <x v="0"/>
    <x v="2"/>
    <x v="0"/>
    <x v="0"/>
    <x v="0"/>
    <x v="0"/>
    <x v="2"/>
    <x v="2"/>
    <x v="2"/>
    <x v="2"/>
    <x v="3"/>
    <x v="1"/>
    <x v="2"/>
    <x v="2"/>
    <x v="2"/>
    <m/>
    <m/>
    <m/>
    <m/>
    <m/>
    <m/>
  </r>
  <r>
    <x v="0"/>
    <x v="88"/>
    <x v="1"/>
    <s v="Webb"/>
    <x v="3"/>
    <x v="1"/>
    <x v="1"/>
    <x v="3"/>
    <x v="0"/>
    <x v="1"/>
    <x v="0"/>
    <x v="2"/>
    <x v="0"/>
    <x v="0"/>
    <x v="5"/>
    <x v="0"/>
    <x v="3"/>
    <x v="3"/>
    <x v="0"/>
    <x v="0"/>
    <x v="5"/>
    <x v="0"/>
    <x v="0"/>
    <x v="0"/>
    <x v="0"/>
    <x v="3"/>
    <x v="3"/>
    <x v="2"/>
    <x v="2"/>
    <x v="3"/>
    <x v="1"/>
    <x v="2"/>
    <x v="2"/>
    <x v="2"/>
    <m/>
    <m/>
    <m/>
    <m/>
    <m/>
    <m/>
  </r>
  <r>
    <x v="0"/>
    <x v="20"/>
    <x v="1"/>
    <s v="Webb"/>
    <x v="3"/>
    <x v="1"/>
    <x v="0"/>
    <x v="1"/>
    <x v="0"/>
    <x v="2"/>
    <x v="0"/>
    <x v="1"/>
    <x v="0"/>
    <x v="0"/>
    <x v="1"/>
    <x v="0"/>
    <x v="1"/>
    <x v="2"/>
    <x v="0"/>
    <x v="0"/>
    <x v="2"/>
    <x v="0"/>
    <x v="0"/>
    <x v="0"/>
    <x v="0"/>
    <x v="1"/>
    <x v="1"/>
    <x v="2"/>
    <x v="2"/>
    <x v="3"/>
    <x v="1"/>
    <x v="2"/>
    <x v="2"/>
    <x v="2"/>
    <m/>
    <m/>
    <m/>
    <m/>
    <m/>
    <m/>
  </r>
  <r>
    <x v="0"/>
    <x v="82"/>
    <x v="1"/>
    <s v="Webb"/>
    <x v="3"/>
    <x v="1"/>
    <x v="0"/>
    <x v="1"/>
    <x v="0"/>
    <x v="0"/>
    <x v="0"/>
    <x v="2"/>
    <x v="0"/>
    <x v="0"/>
    <x v="1"/>
    <x v="0"/>
    <x v="1"/>
    <x v="2"/>
    <x v="0"/>
    <x v="0"/>
    <x v="1"/>
    <x v="0"/>
    <x v="0"/>
    <x v="0"/>
    <x v="0"/>
    <x v="2"/>
    <x v="2"/>
    <x v="1"/>
    <x v="2"/>
    <x v="3"/>
    <x v="1"/>
    <x v="2"/>
    <x v="2"/>
    <x v="2"/>
    <m/>
    <m/>
    <m/>
    <m/>
    <m/>
    <m/>
  </r>
  <r>
    <x v="0"/>
    <x v="5"/>
    <x v="1"/>
    <s v="Webb"/>
    <x v="3"/>
    <x v="1"/>
    <x v="1"/>
    <x v="1"/>
    <x v="0"/>
    <x v="0"/>
    <x v="0"/>
    <x v="1"/>
    <x v="0"/>
    <x v="0"/>
    <x v="1"/>
    <x v="0"/>
    <x v="1"/>
    <x v="1"/>
    <x v="0"/>
    <x v="0"/>
    <x v="1"/>
    <x v="0"/>
    <x v="0"/>
    <x v="0"/>
    <x v="0"/>
    <x v="1"/>
    <x v="1"/>
    <x v="1"/>
    <x v="2"/>
    <x v="3"/>
    <x v="1"/>
    <x v="2"/>
    <x v="2"/>
    <x v="2"/>
    <m/>
    <m/>
    <m/>
    <m/>
    <m/>
    <m/>
  </r>
  <r>
    <x v="0"/>
    <x v="18"/>
    <x v="1"/>
    <s v="Webb"/>
    <x v="3"/>
    <x v="1"/>
    <x v="0"/>
    <x v="2"/>
    <x v="0"/>
    <x v="2"/>
    <x v="0"/>
    <x v="1"/>
    <x v="0"/>
    <x v="0"/>
    <x v="2"/>
    <x v="0"/>
    <x v="1"/>
    <x v="1"/>
    <x v="0"/>
    <x v="0"/>
    <x v="1"/>
    <x v="0"/>
    <x v="0"/>
    <x v="0"/>
    <x v="0"/>
    <x v="1"/>
    <x v="1"/>
    <x v="2"/>
    <x v="2"/>
    <x v="3"/>
    <x v="1"/>
    <x v="2"/>
    <x v="2"/>
    <x v="2"/>
    <m/>
    <m/>
    <m/>
    <m/>
    <m/>
    <m/>
  </r>
  <r>
    <x v="0"/>
    <x v="82"/>
    <x v="1"/>
    <s v="Webb"/>
    <x v="3"/>
    <x v="1"/>
    <x v="1"/>
    <x v="3"/>
    <x v="0"/>
    <x v="2"/>
    <x v="0"/>
    <x v="1"/>
    <x v="0"/>
    <x v="0"/>
    <x v="2"/>
    <x v="0"/>
    <x v="1"/>
    <x v="1"/>
    <x v="0"/>
    <x v="0"/>
    <x v="2"/>
    <x v="0"/>
    <x v="0"/>
    <x v="0"/>
    <x v="0"/>
    <x v="2"/>
    <x v="2"/>
    <x v="2"/>
    <x v="2"/>
    <x v="3"/>
    <x v="1"/>
    <x v="2"/>
    <x v="2"/>
    <x v="2"/>
    <m/>
    <m/>
    <m/>
    <m/>
    <m/>
    <m/>
  </r>
  <r>
    <x v="0"/>
    <x v="88"/>
    <x v="1"/>
    <s v="Webb"/>
    <x v="3"/>
    <x v="1"/>
    <x v="0"/>
    <x v="3"/>
    <x v="0"/>
    <x v="1"/>
    <x v="0"/>
    <x v="1"/>
    <x v="0"/>
    <x v="0"/>
    <x v="3"/>
    <x v="0"/>
    <x v="1"/>
    <x v="3"/>
    <x v="0"/>
    <x v="0"/>
    <x v="5"/>
    <x v="0"/>
    <x v="0"/>
    <x v="0"/>
    <x v="0"/>
    <x v="2"/>
    <x v="2"/>
    <x v="2"/>
    <x v="2"/>
    <x v="3"/>
    <x v="1"/>
    <x v="2"/>
    <x v="2"/>
    <x v="2"/>
    <m/>
    <m/>
    <m/>
    <m/>
    <m/>
    <m/>
  </r>
  <r>
    <x v="0"/>
    <x v="18"/>
    <x v="1"/>
    <s v="Webb"/>
    <x v="3"/>
    <x v="1"/>
    <x v="1"/>
    <x v="2"/>
    <x v="0"/>
    <x v="2"/>
    <x v="0"/>
    <x v="3"/>
    <x v="0"/>
    <x v="0"/>
    <x v="2"/>
    <x v="0"/>
    <x v="1"/>
    <x v="1"/>
    <x v="0"/>
    <x v="0"/>
    <x v="1"/>
    <x v="0"/>
    <x v="0"/>
    <x v="0"/>
    <x v="0"/>
    <x v="1"/>
    <x v="1"/>
    <x v="2"/>
    <x v="2"/>
    <x v="3"/>
    <x v="1"/>
    <x v="2"/>
    <x v="2"/>
    <x v="2"/>
    <m/>
    <m/>
    <m/>
    <m/>
    <m/>
    <m/>
  </r>
  <r>
    <x v="0"/>
    <x v="88"/>
    <x v="1"/>
    <s v="Webb"/>
    <x v="3"/>
    <x v="1"/>
    <x v="0"/>
    <x v="2"/>
    <x v="0"/>
    <x v="2"/>
    <x v="0"/>
    <x v="1"/>
    <x v="0"/>
    <x v="0"/>
    <x v="1"/>
    <x v="0"/>
    <x v="1"/>
    <x v="1"/>
    <x v="0"/>
    <x v="0"/>
    <x v="1"/>
    <x v="0"/>
    <x v="0"/>
    <x v="0"/>
    <x v="0"/>
    <x v="1"/>
    <x v="1"/>
    <x v="2"/>
    <x v="2"/>
    <x v="3"/>
    <x v="1"/>
    <x v="2"/>
    <x v="2"/>
    <x v="2"/>
    <m/>
    <m/>
    <m/>
    <m/>
    <m/>
    <m/>
  </r>
  <r>
    <x v="0"/>
    <x v="103"/>
    <x v="1"/>
    <s v="Webb"/>
    <x v="3"/>
    <x v="1"/>
    <x v="3"/>
    <x v="3"/>
    <x v="0"/>
    <x v="5"/>
    <x v="0"/>
    <x v="2"/>
    <x v="0"/>
    <x v="0"/>
    <x v="3"/>
    <x v="0"/>
    <x v="1"/>
    <x v="3"/>
    <x v="0"/>
    <x v="0"/>
    <x v="3"/>
    <x v="0"/>
    <x v="0"/>
    <x v="0"/>
    <x v="0"/>
    <x v="3"/>
    <x v="4"/>
    <x v="2"/>
    <x v="2"/>
    <x v="3"/>
    <x v="1"/>
    <x v="2"/>
    <x v="2"/>
    <x v="2"/>
    <m/>
    <m/>
    <m/>
    <m/>
    <m/>
    <m/>
  </r>
  <r>
    <x v="0"/>
    <x v="70"/>
    <x v="1"/>
    <s v="Webb"/>
    <x v="3"/>
    <x v="1"/>
    <x v="1"/>
    <x v="2"/>
    <x v="0"/>
    <x v="2"/>
    <x v="0"/>
    <x v="1"/>
    <x v="0"/>
    <x v="0"/>
    <x v="3"/>
    <x v="0"/>
    <x v="1"/>
    <x v="1"/>
    <x v="0"/>
    <x v="0"/>
    <x v="1"/>
    <x v="0"/>
    <x v="0"/>
    <x v="0"/>
    <x v="0"/>
    <x v="1"/>
    <x v="1"/>
    <x v="2"/>
    <x v="2"/>
    <x v="3"/>
    <x v="1"/>
    <x v="2"/>
    <x v="2"/>
    <x v="2"/>
    <m/>
    <m/>
    <m/>
    <m/>
    <m/>
    <m/>
  </r>
  <r>
    <x v="0"/>
    <x v="11"/>
    <x v="1"/>
    <s v="Webb"/>
    <x v="3"/>
    <x v="1"/>
    <x v="3"/>
    <x v="1"/>
    <x v="0"/>
    <x v="0"/>
    <x v="0"/>
    <x v="2"/>
    <x v="0"/>
    <x v="0"/>
    <x v="3"/>
    <x v="0"/>
    <x v="2"/>
    <x v="3"/>
    <x v="0"/>
    <x v="0"/>
    <x v="3"/>
    <x v="0"/>
    <x v="0"/>
    <x v="0"/>
    <x v="0"/>
    <x v="2"/>
    <x v="2"/>
    <x v="1"/>
    <x v="2"/>
    <x v="3"/>
    <x v="1"/>
    <x v="2"/>
    <x v="2"/>
    <x v="2"/>
    <m/>
    <m/>
    <m/>
    <m/>
    <m/>
    <m/>
  </r>
  <r>
    <x v="0"/>
    <x v="67"/>
    <x v="0"/>
    <s v="Webb"/>
    <x v="3"/>
    <x v="1"/>
    <x v="1"/>
    <x v="2"/>
    <x v="0"/>
    <x v="2"/>
    <x v="0"/>
    <x v="1"/>
    <x v="0"/>
    <x v="0"/>
    <x v="1"/>
    <x v="0"/>
    <x v="1"/>
    <x v="1"/>
    <x v="0"/>
    <x v="0"/>
    <x v="1"/>
    <x v="0"/>
    <x v="0"/>
    <x v="0"/>
    <x v="0"/>
    <x v="1"/>
    <x v="1"/>
    <x v="2"/>
    <x v="2"/>
    <x v="3"/>
    <x v="1"/>
    <x v="2"/>
    <x v="2"/>
    <x v="2"/>
    <m/>
    <m/>
    <m/>
    <m/>
    <m/>
    <m/>
  </r>
  <r>
    <x v="0"/>
    <x v="104"/>
    <x v="1"/>
    <s v="Webb"/>
    <x v="3"/>
    <x v="1"/>
    <x v="1"/>
    <x v="1"/>
    <x v="0"/>
    <x v="0"/>
    <x v="0"/>
    <x v="2"/>
    <x v="0"/>
    <x v="0"/>
    <x v="1"/>
    <x v="0"/>
    <x v="4"/>
    <x v="3"/>
    <x v="0"/>
    <x v="0"/>
    <x v="2"/>
    <x v="0"/>
    <x v="0"/>
    <x v="0"/>
    <x v="0"/>
    <x v="5"/>
    <x v="5"/>
    <x v="1"/>
    <x v="2"/>
    <x v="3"/>
    <x v="1"/>
    <x v="2"/>
    <x v="2"/>
    <x v="2"/>
    <m/>
    <m/>
    <m/>
    <m/>
    <m/>
    <m/>
  </r>
  <r>
    <x v="0"/>
    <x v="125"/>
    <x v="1"/>
    <s v="Webb"/>
    <x v="3"/>
    <x v="1"/>
    <x v="1"/>
    <x v="1"/>
    <x v="0"/>
    <x v="1"/>
    <x v="0"/>
    <x v="4"/>
    <x v="0"/>
    <x v="0"/>
    <x v="2"/>
    <x v="0"/>
    <x v="1"/>
    <x v="2"/>
    <x v="0"/>
    <x v="0"/>
    <x v="1"/>
    <x v="0"/>
    <x v="0"/>
    <x v="0"/>
    <x v="0"/>
    <x v="2"/>
    <x v="2"/>
    <x v="2"/>
    <x v="2"/>
    <x v="3"/>
    <x v="1"/>
    <x v="2"/>
    <x v="2"/>
    <x v="2"/>
    <m/>
    <m/>
    <m/>
    <m/>
    <m/>
    <m/>
  </r>
  <r>
    <x v="0"/>
    <x v="104"/>
    <x v="1"/>
    <s v="Webb"/>
    <x v="3"/>
    <x v="1"/>
    <x v="1"/>
    <x v="1"/>
    <x v="0"/>
    <x v="0"/>
    <x v="0"/>
    <x v="3"/>
    <x v="0"/>
    <x v="0"/>
    <x v="2"/>
    <x v="0"/>
    <x v="1"/>
    <x v="3"/>
    <x v="0"/>
    <x v="0"/>
    <x v="3"/>
    <x v="0"/>
    <x v="0"/>
    <x v="0"/>
    <x v="0"/>
    <x v="2"/>
    <x v="1"/>
    <x v="1"/>
    <x v="2"/>
    <x v="3"/>
    <x v="1"/>
    <x v="2"/>
    <x v="2"/>
    <x v="2"/>
    <m/>
    <m/>
    <m/>
    <m/>
    <m/>
    <m/>
  </r>
  <r>
    <x v="0"/>
    <x v="53"/>
    <x v="1"/>
    <s v="Webb"/>
    <x v="3"/>
    <x v="1"/>
    <x v="0"/>
    <x v="1"/>
    <x v="0"/>
    <x v="0"/>
    <x v="0"/>
    <x v="2"/>
    <x v="0"/>
    <x v="0"/>
    <x v="2"/>
    <x v="0"/>
    <x v="2"/>
    <x v="2"/>
    <x v="0"/>
    <x v="0"/>
    <x v="2"/>
    <x v="0"/>
    <x v="0"/>
    <x v="0"/>
    <x v="0"/>
    <x v="3"/>
    <x v="3"/>
    <x v="1"/>
    <x v="2"/>
    <x v="3"/>
    <x v="1"/>
    <x v="2"/>
    <x v="2"/>
    <x v="2"/>
    <m/>
    <m/>
    <m/>
    <m/>
    <m/>
    <m/>
  </r>
  <r>
    <x v="0"/>
    <x v="53"/>
    <x v="1"/>
    <s v="Webb"/>
    <x v="3"/>
    <x v="1"/>
    <x v="1"/>
    <x v="1"/>
    <x v="0"/>
    <x v="0"/>
    <x v="0"/>
    <x v="2"/>
    <x v="0"/>
    <x v="0"/>
    <x v="1"/>
    <x v="0"/>
    <x v="1"/>
    <x v="1"/>
    <x v="0"/>
    <x v="0"/>
    <x v="1"/>
    <x v="0"/>
    <x v="0"/>
    <x v="0"/>
    <x v="0"/>
    <x v="1"/>
    <x v="2"/>
    <x v="1"/>
    <x v="2"/>
    <x v="3"/>
    <x v="1"/>
    <x v="2"/>
    <x v="2"/>
    <x v="2"/>
    <m/>
    <m/>
    <m/>
    <m/>
    <m/>
    <m/>
  </r>
  <r>
    <x v="0"/>
    <x v="6"/>
    <x v="1"/>
    <s v="Webb"/>
    <x v="3"/>
    <x v="1"/>
    <x v="0"/>
    <x v="2"/>
    <x v="0"/>
    <x v="0"/>
    <x v="0"/>
    <x v="1"/>
    <x v="0"/>
    <x v="0"/>
    <x v="1"/>
    <x v="0"/>
    <x v="1"/>
    <x v="1"/>
    <x v="0"/>
    <x v="0"/>
    <x v="1"/>
    <x v="0"/>
    <x v="0"/>
    <x v="0"/>
    <x v="0"/>
    <x v="1"/>
    <x v="1"/>
    <x v="3"/>
    <x v="2"/>
    <x v="3"/>
    <x v="1"/>
    <x v="2"/>
    <x v="2"/>
    <x v="2"/>
    <m/>
    <m/>
    <m/>
    <m/>
    <m/>
    <m/>
  </r>
  <r>
    <x v="0"/>
    <x v="117"/>
    <x v="1"/>
    <s v="Webb"/>
    <x v="3"/>
    <x v="1"/>
    <x v="0"/>
    <x v="2"/>
    <x v="0"/>
    <x v="1"/>
    <x v="0"/>
    <x v="2"/>
    <x v="0"/>
    <x v="0"/>
    <x v="2"/>
    <x v="0"/>
    <x v="1"/>
    <x v="2"/>
    <x v="0"/>
    <x v="0"/>
    <x v="1"/>
    <x v="0"/>
    <x v="0"/>
    <x v="0"/>
    <x v="0"/>
    <x v="2"/>
    <x v="2"/>
    <x v="2"/>
    <x v="2"/>
    <x v="3"/>
    <x v="1"/>
    <x v="2"/>
    <x v="2"/>
    <x v="2"/>
    <m/>
    <m/>
    <m/>
    <m/>
    <m/>
    <m/>
  </r>
  <r>
    <x v="0"/>
    <x v="105"/>
    <x v="1"/>
    <s v="Webb"/>
    <x v="3"/>
    <x v="1"/>
    <x v="0"/>
    <x v="5"/>
    <x v="0"/>
    <x v="0"/>
    <x v="0"/>
    <x v="3"/>
    <x v="0"/>
    <x v="0"/>
    <x v="3"/>
    <x v="0"/>
    <x v="5"/>
    <x v="3"/>
    <x v="0"/>
    <x v="0"/>
    <x v="3"/>
    <x v="0"/>
    <x v="0"/>
    <x v="0"/>
    <x v="0"/>
    <x v="3"/>
    <x v="3"/>
    <x v="1"/>
    <x v="2"/>
    <x v="3"/>
    <x v="1"/>
    <x v="2"/>
    <x v="2"/>
    <x v="2"/>
    <m/>
    <m/>
    <m/>
    <m/>
    <m/>
    <m/>
  </r>
  <r>
    <x v="0"/>
    <x v="52"/>
    <x v="1"/>
    <s v="Webb"/>
    <x v="3"/>
    <x v="1"/>
    <x v="1"/>
    <x v="5"/>
    <x v="0"/>
    <x v="1"/>
    <x v="0"/>
    <x v="4"/>
    <x v="0"/>
    <x v="0"/>
    <x v="2"/>
    <x v="0"/>
    <x v="1"/>
    <x v="2"/>
    <x v="0"/>
    <x v="0"/>
    <x v="1"/>
    <x v="0"/>
    <x v="0"/>
    <x v="0"/>
    <x v="0"/>
    <x v="3"/>
    <x v="5"/>
    <x v="2"/>
    <x v="2"/>
    <x v="3"/>
    <x v="1"/>
    <x v="2"/>
    <x v="2"/>
    <x v="2"/>
    <m/>
    <m/>
    <m/>
    <m/>
    <m/>
    <m/>
  </r>
  <r>
    <x v="0"/>
    <x v="109"/>
    <x v="1"/>
    <s v="Webb"/>
    <x v="3"/>
    <x v="1"/>
    <x v="0"/>
    <x v="1"/>
    <x v="0"/>
    <x v="1"/>
    <x v="0"/>
    <x v="2"/>
    <x v="0"/>
    <x v="0"/>
    <x v="1"/>
    <x v="0"/>
    <x v="1"/>
    <x v="2"/>
    <x v="0"/>
    <x v="0"/>
    <x v="2"/>
    <x v="0"/>
    <x v="0"/>
    <x v="0"/>
    <x v="0"/>
    <x v="2"/>
    <x v="2"/>
    <x v="2"/>
    <x v="2"/>
    <x v="3"/>
    <x v="1"/>
    <x v="2"/>
    <x v="2"/>
    <x v="2"/>
    <m/>
    <m/>
    <m/>
    <m/>
    <m/>
    <m/>
  </r>
  <r>
    <x v="0"/>
    <x v="136"/>
    <x v="1"/>
    <s v="Webb"/>
    <x v="3"/>
    <x v="1"/>
    <x v="0"/>
    <x v="2"/>
    <x v="0"/>
    <x v="2"/>
    <x v="0"/>
    <x v="1"/>
    <x v="0"/>
    <x v="0"/>
    <x v="1"/>
    <x v="0"/>
    <x v="1"/>
    <x v="1"/>
    <x v="0"/>
    <x v="0"/>
    <x v="2"/>
    <x v="0"/>
    <x v="0"/>
    <x v="0"/>
    <x v="0"/>
    <x v="1"/>
    <x v="1"/>
    <x v="2"/>
    <x v="2"/>
    <x v="3"/>
    <x v="1"/>
    <x v="2"/>
    <x v="2"/>
    <x v="2"/>
    <m/>
    <m/>
    <m/>
    <m/>
    <m/>
    <m/>
  </r>
  <r>
    <x v="0"/>
    <x v="66"/>
    <x v="1"/>
    <s v="Webb"/>
    <x v="3"/>
    <x v="1"/>
    <x v="1"/>
    <x v="1"/>
    <x v="0"/>
    <x v="0"/>
    <x v="0"/>
    <x v="3"/>
    <x v="0"/>
    <x v="0"/>
    <x v="1"/>
    <x v="0"/>
    <x v="1"/>
    <x v="3"/>
    <x v="0"/>
    <x v="0"/>
    <x v="1"/>
    <x v="0"/>
    <x v="0"/>
    <x v="0"/>
    <x v="0"/>
    <x v="1"/>
    <x v="1"/>
    <x v="1"/>
    <x v="2"/>
    <x v="3"/>
    <x v="1"/>
    <x v="2"/>
    <x v="2"/>
    <x v="2"/>
    <m/>
    <m/>
    <m/>
    <m/>
    <m/>
    <m/>
  </r>
  <r>
    <x v="0"/>
    <x v="133"/>
    <x v="1"/>
    <s v="Webb"/>
    <x v="3"/>
    <x v="1"/>
    <x v="0"/>
    <x v="5"/>
    <x v="0"/>
    <x v="6"/>
    <x v="0"/>
    <x v="5"/>
    <x v="0"/>
    <x v="0"/>
    <x v="5"/>
    <x v="0"/>
    <x v="4"/>
    <x v="4"/>
    <x v="0"/>
    <x v="0"/>
    <x v="4"/>
    <x v="0"/>
    <x v="0"/>
    <x v="0"/>
    <x v="0"/>
    <x v="5"/>
    <x v="5"/>
    <x v="2"/>
    <x v="2"/>
    <x v="3"/>
    <x v="1"/>
    <x v="2"/>
    <x v="2"/>
    <x v="2"/>
    <m/>
    <m/>
    <m/>
    <m/>
    <m/>
    <m/>
  </r>
  <r>
    <x v="0"/>
    <x v="95"/>
    <x v="1"/>
    <s v="Webb"/>
    <x v="3"/>
    <x v="1"/>
    <x v="0"/>
    <x v="2"/>
    <x v="0"/>
    <x v="0"/>
    <x v="0"/>
    <x v="1"/>
    <x v="0"/>
    <x v="0"/>
    <x v="1"/>
    <x v="0"/>
    <x v="1"/>
    <x v="1"/>
    <x v="0"/>
    <x v="0"/>
    <x v="1"/>
    <x v="0"/>
    <x v="0"/>
    <x v="0"/>
    <x v="0"/>
    <x v="1"/>
    <x v="1"/>
    <x v="1"/>
    <x v="2"/>
    <x v="3"/>
    <x v="1"/>
    <x v="2"/>
    <x v="2"/>
    <x v="2"/>
    <m/>
    <m/>
    <m/>
    <m/>
    <m/>
    <m/>
  </r>
  <r>
    <x v="0"/>
    <x v="11"/>
    <x v="1"/>
    <s v="Webb"/>
    <x v="3"/>
    <x v="1"/>
    <x v="0"/>
    <x v="2"/>
    <x v="0"/>
    <x v="2"/>
    <x v="0"/>
    <x v="2"/>
    <x v="0"/>
    <x v="0"/>
    <x v="2"/>
    <x v="0"/>
    <x v="1"/>
    <x v="2"/>
    <x v="0"/>
    <x v="0"/>
    <x v="1"/>
    <x v="0"/>
    <x v="0"/>
    <x v="0"/>
    <x v="0"/>
    <x v="1"/>
    <x v="1"/>
    <x v="2"/>
    <x v="2"/>
    <x v="3"/>
    <x v="1"/>
    <x v="2"/>
    <x v="2"/>
    <x v="2"/>
    <m/>
    <m/>
    <m/>
    <m/>
    <m/>
    <m/>
  </r>
  <r>
    <x v="0"/>
    <x v="11"/>
    <x v="1"/>
    <s v="Webb"/>
    <x v="3"/>
    <x v="1"/>
    <x v="1"/>
    <x v="3"/>
    <x v="0"/>
    <x v="2"/>
    <x v="0"/>
    <x v="3"/>
    <x v="0"/>
    <x v="0"/>
    <x v="3"/>
    <x v="0"/>
    <x v="2"/>
    <x v="2"/>
    <x v="0"/>
    <x v="0"/>
    <x v="2"/>
    <x v="0"/>
    <x v="0"/>
    <x v="0"/>
    <x v="0"/>
    <x v="1"/>
    <x v="1"/>
    <x v="2"/>
    <x v="2"/>
    <x v="3"/>
    <x v="1"/>
    <x v="2"/>
    <x v="2"/>
    <x v="2"/>
    <m/>
    <m/>
    <m/>
    <m/>
    <m/>
    <m/>
  </r>
  <r>
    <x v="0"/>
    <x v="88"/>
    <x v="1"/>
    <s v="Webb"/>
    <x v="3"/>
    <x v="1"/>
    <x v="0"/>
    <x v="2"/>
    <x v="0"/>
    <x v="2"/>
    <x v="0"/>
    <x v="1"/>
    <x v="0"/>
    <x v="0"/>
    <x v="1"/>
    <x v="0"/>
    <x v="1"/>
    <x v="1"/>
    <x v="0"/>
    <x v="0"/>
    <x v="1"/>
    <x v="0"/>
    <x v="0"/>
    <x v="0"/>
    <x v="0"/>
    <x v="1"/>
    <x v="2"/>
    <x v="2"/>
    <x v="2"/>
    <x v="3"/>
    <x v="1"/>
    <x v="2"/>
    <x v="2"/>
    <x v="2"/>
    <m/>
    <m/>
    <m/>
    <m/>
    <m/>
    <m/>
  </r>
  <r>
    <x v="0"/>
    <x v="130"/>
    <x v="1"/>
    <s v="Webb"/>
    <x v="3"/>
    <x v="1"/>
    <x v="1"/>
    <x v="5"/>
    <x v="0"/>
    <x v="0"/>
    <x v="0"/>
    <x v="5"/>
    <x v="0"/>
    <x v="0"/>
    <x v="5"/>
    <x v="0"/>
    <x v="4"/>
    <x v="4"/>
    <x v="0"/>
    <x v="0"/>
    <x v="4"/>
    <x v="0"/>
    <x v="0"/>
    <x v="0"/>
    <x v="0"/>
    <x v="5"/>
    <x v="5"/>
    <x v="1"/>
    <x v="2"/>
    <x v="3"/>
    <x v="1"/>
    <x v="2"/>
    <x v="2"/>
    <x v="2"/>
    <m/>
    <m/>
    <m/>
    <m/>
    <m/>
    <m/>
  </r>
  <r>
    <x v="0"/>
    <x v="57"/>
    <x v="1"/>
    <s v="Webb"/>
    <x v="3"/>
    <x v="1"/>
    <x v="0"/>
    <x v="3"/>
    <x v="0"/>
    <x v="0"/>
    <x v="0"/>
    <x v="3"/>
    <x v="0"/>
    <x v="0"/>
    <x v="2"/>
    <x v="0"/>
    <x v="5"/>
    <x v="3"/>
    <x v="0"/>
    <x v="0"/>
    <x v="1"/>
    <x v="0"/>
    <x v="0"/>
    <x v="0"/>
    <x v="0"/>
    <x v="3"/>
    <x v="5"/>
    <x v="1"/>
    <x v="2"/>
    <x v="3"/>
    <x v="1"/>
    <x v="2"/>
    <x v="2"/>
    <x v="2"/>
    <m/>
    <m/>
    <m/>
    <m/>
    <m/>
    <m/>
  </r>
  <r>
    <x v="0"/>
    <x v="57"/>
    <x v="1"/>
    <s v="Webb"/>
    <x v="3"/>
    <x v="1"/>
    <x v="1"/>
    <x v="1"/>
    <x v="0"/>
    <x v="1"/>
    <x v="0"/>
    <x v="2"/>
    <x v="0"/>
    <x v="0"/>
    <x v="3"/>
    <x v="0"/>
    <x v="2"/>
    <x v="3"/>
    <x v="0"/>
    <x v="0"/>
    <x v="1"/>
    <x v="0"/>
    <x v="0"/>
    <x v="0"/>
    <x v="0"/>
    <x v="3"/>
    <x v="5"/>
    <x v="2"/>
    <x v="2"/>
    <x v="3"/>
    <x v="1"/>
    <x v="2"/>
    <x v="2"/>
    <x v="2"/>
    <m/>
    <m/>
    <m/>
    <m/>
    <m/>
    <m/>
  </r>
  <r>
    <x v="0"/>
    <x v="95"/>
    <x v="1"/>
    <s v="Webb"/>
    <x v="3"/>
    <x v="1"/>
    <x v="1"/>
    <x v="2"/>
    <x v="0"/>
    <x v="0"/>
    <x v="0"/>
    <x v="1"/>
    <x v="0"/>
    <x v="0"/>
    <x v="1"/>
    <x v="0"/>
    <x v="1"/>
    <x v="1"/>
    <x v="0"/>
    <x v="0"/>
    <x v="1"/>
    <x v="0"/>
    <x v="0"/>
    <x v="0"/>
    <x v="0"/>
    <x v="1"/>
    <x v="1"/>
    <x v="1"/>
    <x v="2"/>
    <x v="3"/>
    <x v="1"/>
    <x v="2"/>
    <x v="2"/>
    <x v="2"/>
    <m/>
    <m/>
    <m/>
    <m/>
    <m/>
    <m/>
  </r>
  <r>
    <x v="0"/>
    <x v="81"/>
    <x v="1"/>
    <s v="Webb"/>
    <x v="3"/>
    <x v="1"/>
    <x v="0"/>
    <x v="1"/>
    <x v="0"/>
    <x v="2"/>
    <x v="0"/>
    <x v="2"/>
    <x v="0"/>
    <x v="0"/>
    <x v="2"/>
    <x v="0"/>
    <x v="2"/>
    <x v="1"/>
    <x v="0"/>
    <x v="0"/>
    <x v="2"/>
    <x v="0"/>
    <x v="0"/>
    <x v="0"/>
    <x v="0"/>
    <x v="2"/>
    <x v="2"/>
    <x v="2"/>
    <x v="2"/>
    <x v="3"/>
    <x v="1"/>
    <x v="2"/>
    <x v="2"/>
    <x v="2"/>
    <m/>
    <m/>
    <m/>
    <m/>
    <m/>
    <m/>
  </r>
  <r>
    <x v="0"/>
    <x v="120"/>
    <x v="1"/>
    <s v="Webb"/>
    <x v="3"/>
    <x v="1"/>
    <x v="1"/>
    <x v="1"/>
    <x v="0"/>
    <x v="2"/>
    <x v="0"/>
    <x v="1"/>
    <x v="0"/>
    <x v="0"/>
    <x v="2"/>
    <x v="0"/>
    <x v="1"/>
    <x v="3"/>
    <x v="0"/>
    <x v="0"/>
    <x v="1"/>
    <x v="0"/>
    <x v="0"/>
    <x v="0"/>
    <x v="0"/>
    <x v="1"/>
    <x v="2"/>
    <x v="2"/>
    <x v="2"/>
    <x v="3"/>
    <x v="1"/>
    <x v="2"/>
    <x v="2"/>
    <x v="2"/>
    <m/>
    <m/>
    <m/>
    <m/>
    <m/>
    <m/>
  </r>
  <r>
    <x v="0"/>
    <x v="7"/>
    <x v="1"/>
    <s v="Webb"/>
    <x v="3"/>
    <x v="1"/>
    <x v="1"/>
    <x v="2"/>
    <x v="0"/>
    <x v="1"/>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73"/>
    <x v="1"/>
    <s v="Webb"/>
    <x v="3"/>
    <x v="1"/>
    <x v="0"/>
    <x v="1"/>
    <x v="0"/>
    <x v="2"/>
    <x v="0"/>
    <x v="1"/>
    <x v="0"/>
    <x v="0"/>
    <x v="1"/>
    <x v="0"/>
    <x v="1"/>
    <x v="1"/>
    <x v="0"/>
    <x v="0"/>
    <x v="1"/>
    <x v="0"/>
    <x v="0"/>
    <x v="0"/>
    <x v="0"/>
    <x v="2"/>
    <x v="2"/>
    <x v="2"/>
    <x v="2"/>
    <x v="3"/>
    <x v="1"/>
    <x v="2"/>
    <x v="2"/>
    <x v="2"/>
    <m/>
    <m/>
    <m/>
    <m/>
    <m/>
    <m/>
  </r>
  <r>
    <x v="0"/>
    <x v="76"/>
    <x v="1"/>
    <s v="Webb"/>
    <x v="3"/>
    <x v="1"/>
    <x v="0"/>
    <x v="3"/>
    <x v="0"/>
    <x v="2"/>
    <x v="0"/>
    <x v="2"/>
    <x v="0"/>
    <x v="0"/>
    <x v="2"/>
    <x v="0"/>
    <x v="2"/>
    <x v="3"/>
    <x v="0"/>
    <x v="0"/>
    <x v="2"/>
    <x v="0"/>
    <x v="0"/>
    <x v="0"/>
    <x v="0"/>
    <x v="2"/>
    <x v="2"/>
    <x v="2"/>
    <x v="2"/>
    <x v="3"/>
    <x v="1"/>
    <x v="2"/>
    <x v="2"/>
    <x v="2"/>
    <m/>
    <m/>
    <m/>
    <m/>
    <m/>
    <m/>
  </r>
  <r>
    <x v="0"/>
    <x v="109"/>
    <x v="1"/>
    <s v="Webb"/>
    <x v="3"/>
    <x v="1"/>
    <x v="0"/>
    <x v="1"/>
    <x v="0"/>
    <x v="1"/>
    <x v="0"/>
    <x v="2"/>
    <x v="0"/>
    <x v="0"/>
    <x v="2"/>
    <x v="0"/>
    <x v="2"/>
    <x v="2"/>
    <x v="0"/>
    <x v="0"/>
    <x v="2"/>
    <x v="0"/>
    <x v="0"/>
    <x v="0"/>
    <x v="0"/>
    <x v="2"/>
    <x v="2"/>
    <x v="2"/>
    <x v="2"/>
    <x v="3"/>
    <x v="1"/>
    <x v="2"/>
    <x v="2"/>
    <x v="2"/>
    <m/>
    <m/>
    <m/>
    <m/>
    <m/>
    <m/>
  </r>
  <r>
    <x v="0"/>
    <x v="88"/>
    <x v="1"/>
    <s v="Webb"/>
    <x v="3"/>
    <x v="1"/>
    <x v="0"/>
    <x v="2"/>
    <x v="0"/>
    <x v="0"/>
    <x v="0"/>
    <x v="1"/>
    <x v="0"/>
    <x v="0"/>
    <x v="1"/>
    <x v="0"/>
    <x v="1"/>
    <x v="1"/>
    <x v="0"/>
    <x v="0"/>
    <x v="1"/>
    <x v="0"/>
    <x v="0"/>
    <x v="0"/>
    <x v="0"/>
    <x v="1"/>
    <x v="1"/>
    <x v="1"/>
    <x v="2"/>
    <x v="3"/>
    <x v="1"/>
    <x v="2"/>
    <x v="2"/>
    <x v="2"/>
    <m/>
    <m/>
    <m/>
    <m/>
    <m/>
    <m/>
  </r>
  <r>
    <x v="0"/>
    <x v="2"/>
    <x v="1"/>
    <s v="Webb"/>
    <x v="3"/>
    <x v="1"/>
    <x v="0"/>
    <x v="1"/>
    <x v="0"/>
    <x v="0"/>
    <x v="0"/>
    <x v="2"/>
    <x v="0"/>
    <x v="0"/>
    <x v="2"/>
    <x v="0"/>
    <x v="1"/>
    <x v="1"/>
    <x v="0"/>
    <x v="0"/>
    <x v="1"/>
    <x v="0"/>
    <x v="0"/>
    <x v="0"/>
    <x v="0"/>
    <x v="2"/>
    <x v="2"/>
    <x v="1"/>
    <x v="2"/>
    <x v="3"/>
    <x v="1"/>
    <x v="2"/>
    <x v="2"/>
    <x v="2"/>
    <m/>
    <m/>
    <m/>
    <m/>
    <m/>
    <m/>
  </r>
  <r>
    <x v="0"/>
    <x v="52"/>
    <x v="1"/>
    <s v="Webb"/>
    <x v="3"/>
    <x v="1"/>
    <x v="1"/>
    <x v="1"/>
    <x v="0"/>
    <x v="2"/>
    <x v="0"/>
    <x v="2"/>
    <x v="0"/>
    <x v="0"/>
    <x v="2"/>
    <x v="0"/>
    <x v="1"/>
    <x v="1"/>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92"/>
    <x v="1"/>
    <s v="Webb"/>
    <x v="3"/>
    <x v="1"/>
    <x v="0"/>
    <x v="1"/>
    <x v="0"/>
    <x v="0"/>
    <x v="0"/>
    <x v="2"/>
    <x v="0"/>
    <x v="0"/>
    <x v="2"/>
    <x v="0"/>
    <x v="2"/>
    <x v="2"/>
    <x v="0"/>
    <x v="0"/>
    <x v="2"/>
    <x v="0"/>
    <x v="0"/>
    <x v="0"/>
    <x v="0"/>
    <x v="2"/>
    <x v="2"/>
    <x v="1"/>
    <x v="2"/>
    <x v="3"/>
    <x v="1"/>
    <x v="2"/>
    <x v="2"/>
    <x v="2"/>
    <m/>
    <m/>
    <m/>
    <m/>
    <m/>
    <m/>
  </r>
  <r>
    <x v="0"/>
    <x v="116"/>
    <x v="1"/>
    <s v="Webb"/>
    <x v="3"/>
    <x v="1"/>
    <x v="1"/>
    <x v="2"/>
    <x v="0"/>
    <x v="0"/>
    <x v="0"/>
    <x v="3"/>
    <x v="0"/>
    <x v="0"/>
    <x v="3"/>
    <x v="0"/>
    <x v="1"/>
    <x v="1"/>
    <x v="0"/>
    <x v="0"/>
    <x v="1"/>
    <x v="0"/>
    <x v="0"/>
    <x v="0"/>
    <x v="0"/>
    <x v="1"/>
    <x v="1"/>
    <x v="1"/>
    <x v="2"/>
    <x v="3"/>
    <x v="1"/>
    <x v="2"/>
    <x v="2"/>
    <x v="2"/>
    <m/>
    <m/>
    <m/>
    <m/>
    <m/>
    <m/>
  </r>
  <r>
    <x v="0"/>
    <x v="68"/>
    <x v="1"/>
    <s v="Webb"/>
    <x v="3"/>
    <x v="1"/>
    <x v="0"/>
    <x v="1"/>
    <x v="0"/>
    <x v="1"/>
    <x v="0"/>
    <x v="1"/>
    <x v="0"/>
    <x v="0"/>
    <x v="1"/>
    <x v="0"/>
    <x v="1"/>
    <x v="1"/>
    <x v="0"/>
    <x v="0"/>
    <x v="2"/>
    <x v="0"/>
    <x v="0"/>
    <x v="0"/>
    <x v="0"/>
    <x v="1"/>
    <x v="1"/>
    <x v="2"/>
    <x v="2"/>
    <x v="3"/>
    <x v="1"/>
    <x v="2"/>
    <x v="2"/>
    <x v="2"/>
    <m/>
    <m/>
    <m/>
    <m/>
    <m/>
    <m/>
  </r>
  <r>
    <x v="0"/>
    <x v="126"/>
    <x v="1"/>
    <s v="Webb"/>
    <x v="3"/>
    <x v="1"/>
    <x v="1"/>
    <x v="2"/>
    <x v="0"/>
    <x v="0"/>
    <x v="0"/>
    <x v="1"/>
    <x v="0"/>
    <x v="0"/>
    <x v="1"/>
    <x v="0"/>
    <x v="1"/>
    <x v="1"/>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20"/>
    <x v="1"/>
    <s v="Webb"/>
    <x v="3"/>
    <x v="1"/>
    <x v="1"/>
    <x v="1"/>
    <x v="0"/>
    <x v="1"/>
    <x v="0"/>
    <x v="1"/>
    <x v="0"/>
    <x v="0"/>
    <x v="1"/>
    <x v="0"/>
    <x v="1"/>
    <x v="1"/>
    <x v="0"/>
    <x v="0"/>
    <x v="2"/>
    <x v="0"/>
    <x v="0"/>
    <x v="0"/>
    <x v="0"/>
    <x v="1"/>
    <x v="2"/>
    <x v="2"/>
    <x v="2"/>
    <x v="3"/>
    <x v="1"/>
    <x v="2"/>
    <x v="2"/>
    <x v="2"/>
    <m/>
    <m/>
    <m/>
    <m/>
    <m/>
    <m/>
  </r>
  <r>
    <x v="0"/>
    <x v="8"/>
    <x v="1"/>
    <s v="Webb"/>
    <x v="3"/>
    <x v="1"/>
    <x v="1"/>
    <x v="1"/>
    <x v="0"/>
    <x v="2"/>
    <x v="0"/>
    <x v="2"/>
    <x v="0"/>
    <x v="0"/>
    <x v="2"/>
    <x v="0"/>
    <x v="1"/>
    <x v="3"/>
    <x v="0"/>
    <x v="0"/>
    <x v="3"/>
    <x v="0"/>
    <x v="0"/>
    <x v="0"/>
    <x v="0"/>
    <x v="1"/>
    <x v="1"/>
    <x v="2"/>
    <x v="2"/>
    <x v="3"/>
    <x v="1"/>
    <x v="2"/>
    <x v="2"/>
    <x v="2"/>
    <m/>
    <m/>
    <m/>
    <m/>
    <m/>
    <m/>
  </r>
  <r>
    <x v="0"/>
    <x v="88"/>
    <x v="1"/>
    <s v="Webb"/>
    <x v="3"/>
    <x v="1"/>
    <x v="0"/>
    <x v="2"/>
    <x v="0"/>
    <x v="0"/>
    <x v="0"/>
    <x v="1"/>
    <x v="0"/>
    <x v="0"/>
    <x v="2"/>
    <x v="0"/>
    <x v="2"/>
    <x v="1"/>
    <x v="0"/>
    <x v="0"/>
    <x v="1"/>
    <x v="0"/>
    <x v="0"/>
    <x v="0"/>
    <x v="0"/>
    <x v="1"/>
    <x v="1"/>
    <x v="1"/>
    <x v="2"/>
    <x v="3"/>
    <x v="1"/>
    <x v="2"/>
    <x v="2"/>
    <x v="2"/>
    <m/>
    <m/>
    <m/>
    <m/>
    <m/>
    <m/>
  </r>
  <r>
    <x v="0"/>
    <x v="88"/>
    <x v="1"/>
    <s v="Webb"/>
    <x v="3"/>
    <x v="1"/>
    <x v="1"/>
    <x v="2"/>
    <x v="0"/>
    <x v="2"/>
    <x v="0"/>
    <x v="1"/>
    <x v="0"/>
    <x v="0"/>
    <x v="1"/>
    <x v="0"/>
    <x v="1"/>
    <x v="1"/>
    <x v="0"/>
    <x v="0"/>
    <x v="1"/>
    <x v="0"/>
    <x v="0"/>
    <x v="0"/>
    <x v="0"/>
    <x v="1"/>
    <x v="1"/>
    <x v="2"/>
    <x v="2"/>
    <x v="3"/>
    <x v="1"/>
    <x v="2"/>
    <x v="2"/>
    <x v="2"/>
    <m/>
    <m/>
    <m/>
    <m/>
    <m/>
    <m/>
  </r>
  <r>
    <x v="0"/>
    <x v="82"/>
    <x v="1"/>
    <s v="Webb"/>
    <x v="3"/>
    <x v="1"/>
    <x v="0"/>
    <x v="2"/>
    <x v="0"/>
    <x v="2"/>
    <x v="0"/>
    <x v="1"/>
    <x v="0"/>
    <x v="0"/>
    <x v="1"/>
    <x v="0"/>
    <x v="1"/>
    <x v="2"/>
    <x v="0"/>
    <x v="0"/>
    <x v="1"/>
    <x v="0"/>
    <x v="0"/>
    <x v="0"/>
    <x v="0"/>
    <x v="1"/>
    <x v="1"/>
    <x v="2"/>
    <x v="2"/>
    <x v="3"/>
    <x v="1"/>
    <x v="2"/>
    <x v="2"/>
    <x v="2"/>
    <m/>
    <m/>
    <m/>
    <m/>
    <m/>
    <m/>
  </r>
  <r>
    <x v="0"/>
    <x v="58"/>
    <x v="1"/>
    <s v="Webb"/>
    <x v="3"/>
    <x v="1"/>
    <x v="0"/>
    <x v="1"/>
    <x v="0"/>
    <x v="0"/>
    <x v="0"/>
    <x v="2"/>
    <x v="0"/>
    <x v="0"/>
    <x v="1"/>
    <x v="0"/>
    <x v="1"/>
    <x v="2"/>
    <x v="0"/>
    <x v="0"/>
    <x v="1"/>
    <x v="0"/>
    <x v="0"/>
    <x v="0"/>
    <x v="0"/>
    <x v="1"/>
    <x v="1"/>
    <x v="3"/>
    <x v="2"/>
    <x v="3"/>
    <x v="1"/>
    <x v="2"/>
    <x v="2"/>
    <x v="2"/>
    <m/>
    <m/>
    <m/>
    <m/>
    <m/>
    <m/>
  </r>
  <r>
    <x v="0"/>
    <x v="103"/>
    <x v="1"/>
    <s v="Webb"/>
    <x v="3"/>
    <x v="1"/>
    <x v="0"/>
    <x v="4"/>
    <x v="0"/>
    <x v="1"/>
    <x v="0"/>
    <x v="3"/>
    <x v="0"/>
    <x v="0"/>
    <x v="3"/>
    <x v="0"/>
    <x v="3"/>
    <x v="3"/>
    <x v="0"/>
    <x v="0"/>
    <x v="2"/>
    <x v="0"/>
    <x v="0"/>
    <x v="0"/>
    <x v="0"/>
    <x v="4"/>
    <x v="4"/>
    <x v="2"/>
    <x v="2"/>
    <x v="3"/>
    <x v="1"/>
    <x v="2"/>
    <x v="2"/>
    <x v="2"/>
    <m/>
    <m/>
    <m/>
    <m/>
    <m/>
    <m/>
  </r>
  <r>
    <x v="0"/>
    <x v="109"/>
    <x v="1"/>
    <s v="Webb"/>
    <x v="3"/>
    <x v="1"/>
    <x v="1"/>
    <x v="1"/>
    <x v="0"/>
    <x v="2"/>
    <x v="0"/>
    <x v="1"/>
    <x v="0"/>
    <x v="0"/>
    <x v="2"/>
    <x v="0"/>
    <x v="1"/>
    <x v="3"/>
    <x v="0"/>
    <x v="0"/>
    <x v="1"/>
    <x v="0"/>
    <x v="0"/>
    <x v="0"/>
    <x v="0"/>
    <x v="4"/>
    <x v="4"/>
    <x v="2"/>
    <x v="2"/>
    <x v="3"/>
    <x v="1"/>
    <x v="2"/>
    <x v="2"/>
    <x v="2"/>
    <m/>
    <m/>
    <m/>
    <m/>
    <m/>
    <m/>
  </r>
  <r>
    <x v="0"/>
    <x v="128"/>
    <x v="1"/>
    <s v="Webb"/>
    <x v="3"/>
    <x v="1"/>
    <x v="0"/>
    <x v="1"/>
    <x v="0"/>
    <x v="0"/>
    <x v="0"/>
    <x v="1"/>
    <x v="0"/>
    <x v="0"/>
    <x v="2"/>
    <x v="0"/>
    <x v="2"/>
    <x v="2"/>
    <x v="0"/>
    <x v="0"/>
    <x v="1"/>
    <x v="0"/>
    <x v="0"/>
    <x v="0"/>
    <x v="0"/>
    <x v="1"/>
    <x v="2"/>
    <x v="1"/>
    <x v="2"/>
    <x v="3"/>
    <x v="1"/>
    <x v="2"/>
    <x v="2"/>
    <x v="2"/>
    <m/>
    <m/>
    <m/>
    <m/>
    <m/>
    <m/>
  </r>
  <r>
    <x v="0"/>
    <x v="128"/>
    <x v="1"/>
    <s v="Webb"/>
    <x v="3"/>
    <x v="1"/>
    <x v="0"/>
    <x v="2"/>
    <x v="0"/>
    <x v="0"/>
    <x v="0"/>
    <x v="1"/>
    <x v="0"/>
    <x v="0"/>
    <x v="1"/>
    <x v="0"/>
    <x v="1"/>
    <x v="1"/>
    <x v="0"/>
    <x v="0"/>
    <x v="1"/>
    <x v="0"/>
    <x v="0"/>
    <x v="0"/>
    <x v="0"/>
    <x v="1"/>
    <x v="1"/>
    <x v="1"/>
    <x v="2"/>
    <x v="3"/>
    <x v="1"/>
    <x v="2"/>
    <x v="2"/>
    <x v="2"/>
    <m/>
    <m/>
    <m/>
    <m/>
    <m/>
    <m/>
  </r>
  <r>
    <x v="0"/>
    <x v="128"/>
    <x v="1"/>
    <s v="Webb"/>
    <x v="3"/>
    <x v="1"/>
    <x v="1"/>
    <x v="2"/>
    <x v="0"/>
    <x v="0"/>
    <x v="0"/>
    <x v="1"/>
    <x v="0"/>
    <x v="0"/>
    <x v="1"/>
    <x v="0"/>
    <x v="1"/>
    <x v="1"/>
    <x v="0"/>
    <x v="0"/>
    <x v="1"/>
    <x v="0"/>
    <x v="0"/>
    <x v="0"/>
    <x v="0"/>
    <x v="1"/>
    <x v="1"/>
    <x v="1"/>
    <x v="2"/>
    <x v="3"/>
    <x v="1"/>
    <x v="2"/>
    <x v="2"/>
    <x v="2"/>
    <m/>
    <m/>
    <m/>
    <m/>
    <m/>
    <m/>
  </r>
  <r>
    <x v="0"/>
    <x v="11"/>
    <x v="1"/>
    <s v="Webb"/>
    <x v="3"/>
    <x v="1"/>
    <x v="1"/>
    <x v="2"/>
    <x v="0"/>
    <x v="0"/>
    <x v="0"/>
    <x v="1"/>
    <x v="0"/>
    <x v="0"/>
    <x v="1"/>
    <x v="0"/>
    <x v="1"/>
    <x v="1"/>
    <x v="0"/>
    <x v="0"/>
    <x v="1"/>
    <x v="0"/>
    <x v="0"/>
    <x v="0"/>
    <x v="0"/>
    <x v="1"/>
    <x v="1"/>
    <x v="1"/>
    <x v="2"/>
    <x v="3"/>
    <x v="1"/>
    <x v="2"/>
    <x v="2"/>
    <x v="2"/>
    <m/>
    <m/>
    <m/>
    <m/>
    <m/>
    <m/>
  </r>
  <r>
    <x v="0"/>
    <x v="73"/>
    <x v="1"/>
    <s v="Webb"/>
    <x v="3"/>
    <x v="1"/>
    <x v="0"/>
    <x v="1"/>
    <x v="0"/>
    <x v="0"/>
    <x v="0"/>
    <x v="1"/>
    <x v="0"/>
    <x v="0"/>
    <x v="1"/>
    <x v="0"/>
    <x v="1"/>
    <x v="1"/>
    <x v="0"/>
    <x v="0"/>
    <x v="1"/>
    <x v="0"/>
    <x v="0"/>
    <x v="0"/>
    <x v="0"/>
    <x v="2"/>
    <x v="1"/>
    <x v="1"/>
    <x v="2"/>
    <x v="3"/>
    <x v="1"/>
    <x v="2"/>
    <x v="2"/>
    <x v="2"/>
    <m/>
    <m/>
    <m/>
    <m/>
    <m/>
    <m/>
  </r>
  <r>
    <x v="0"/>
    <x v="20"/>
    <x v="1"/>
    <s v="Webb"/>
    <x v="3"/>
    <x v="1"/>
    <x v="0"/>
    <x v="1"/>
    <x v="0"/>
    <x v="2"/>
    <x v="0"/>
    <x v="1"/>
    <x v="0"/>
    <x v="0"/>
    <x v="2"/>
    <x v="0"/>
    <x v="1"/>
    <x v="1"/>
    <x v="0"/>
    <x v="0"/>
    <x v="1"/>
    <x v="0"/>
    <x v="0"/>
    <x v="0"/>
    <x v="0"/>
    <x v="1"/>
    <x v="1"/>
    <x v="2"/>
    <x v="2"/>
    <x v="3"/>
    <x v="1"/>
    <x v="2"/>
    <x v="2"/>
    <x v="2"/>
    <m/>
    <m/>
    <m/>
    <m/>
    <m/>
    <m/>
  </r>
  <r>
    <x v="0"/>
    <x v="89"/>
    <x v="0"/>
    <s v="Webb"/>
    <x v="3"/>
    <x v="1"/>
    <x v="1"/>
    <x v="1"/>
    <x v="0"/>
    <x v="2"/>
    <x v="0"/>
    <x v="1"/>
    <x v="0"/>
    <x v="0"/>
    <x v="2"/>
    <x v="0"/>
    <x v="1"/>
    <x v="1"/>
    <x v="0"/>
    <x v="0"/>
    <x v="1"/>
    <x v="0"/>
    <x v="0"/>
    <x v="0"/>
    <x v="0"/>
    <x v="1"/>
    <x v="1"/>
    <x v="2"/>
    <x v="2"/>
    <x v="3"/>
    <x v="1"/>
    <x v="2"/>
    <x v="2"/>
    <x v="2"/>
    <m/>
    <m/>
    <m/>
    <m/>
    <m/>
    <m/>
  </r>
  <r>
    <x v="0"/>
    <x v="85"/>
    <x v="1"/>
    <s v="Webb"/>
    <x v="3"/>
    <x v="1"/>
    <x v="1"/>
    <x v="1"/>
    <x v="0"/>
    <x v="2"/>
    <x v="0"/>
    <x v="1"/>
    <x v="0"/>
    <x v="0"/>
    <x v="2"/>
    <x v="0"/>
    <x v="2"/>
    <x v="1"/>
    <x v="0"/>
    <x v="0"/>
    <x v="2"/>
    <x v="0"/>
    <x v="0"/>
    <x v="0"/>
    <x v="0"/>
    <x v="2"/>
    <x v="1"/>
    <x v="2"/>
    <x v="2"/>
    <x v="3"/>
    <x v="1"/>
    <x v="2"/>
    <x v="2"/>
    <x v="2"/>
    <m/>
    <m/>
    <m/>
    <m/>
    <m/>
    <m/>
  </r>
  <r>
    <x v="0"/>
    <x v="6"/>
    <x v="1"/>
    <s v="Webb"/>
    <x v="3"/>
    <x v="1"/>
    <x v="1"/>
    <x v="1"/>
    <x v="0"/>
    <x v="1"/>
    <x v="0"/>
    <x v="2"/>
    <x v="0"/>
    <x v="0"/>
    <x v="2"/>
    <x v="0"/>
    <x v="1"/>
    <x v="3"/>
    <x v="0"/>
    <x v="0"/>
    <x v="2"/>
    <x v="0"/>
    <x v="0"/>
    <x v="0"/>
    <x v="0"/>
    <x v="1"/>
    <x v="1"/>
    <x v="2"/>
    <x v="2"/>
    <x v="3"/>
    <x v="1"/>
    <x v="2"/>
    <x v="2"/>
    <x v="2"/>
    <m/>
    <m/>
    <m/>
    <m/>
    <m/>
    <m/>
  </r>
  <r>
    <x v="0"/>
    <x v="68"/>
    <x v="1"/>
    <s v="Webb"/>
    <x v="3"/>
    <x v="1"/>
    <x v="1"/>
    <x v="2"/>
    <x v="0"/>
    <x v="2"/>
    <x v="0"/>
    <x v="1"/>
    <x v="0"/>
    <x v="0"/>
    <x v="1"/>
    <x v="0"/>
    <x v="1"/>
    <x v="1"/>
    <x v="0"/>
    <x v="0"/>
    <x v="1"/>
    <x v="0"/>
    <x v="0"/>
    <x v="0"/>
    <x v="0"/>
    <x v="1"/>
    <x v="1"/>
    <x v="2"/>
    <x v="2"/>
    <x v="3"/>
    <x v="1"/>
    <x v="2"/>
    <x v="2"/>
    <x v="2"/>
    <m/>
    <m/>
    <m/>
    <m/>
    <m/>
    <m/>
  </r>
  <r>
    <x v="0"/>
    <x v="50"/>
    <x v="1"/>
    <s v="Webb"/>
    <x v="3"/>
    <x v="1"/>
    <x v="1"/>
    <x v="2"/>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5"/>
    <x v="1"/>
    <s v="Webb"/>
    <x v="3"/>
    <x v="1"/>
    <x v="0"/>
    <x v="2"/>
    <x v="0"/>
    <x v="2"/>
    <x v="0"/>
    <x v="1"/>
    <x v="0"/>
    <x v="0"/>
    <x v="1"/>
    <x v="0"/>
    <x v="1"/>
    <x v="1"/>
    <x v="0"/>
    <x v="0"/>
    <x v="1"/>
    <x v="0"/>
    <x v="0"/>
    <x v="0"/>
    <x v="0"/>
    <x v="1"/>
    <x v="1"/>
    <x v="2"/>
    <x v="2"/>
    <x v="3"/>
    <x v="1"/>
    <x v="2"/>
    <x v="2"/>
    <x v="2"/>
    <m/>
    <m/>
    <m/>
    <m/>
    <m/>
    <m/>
  </r>
  <r>
    <x v="0"/>
    <x v="66"/>
    <x v="1"/>
    <s v="Webb"/>
    <x v="3"/>
    <x v="1"/>
    <x v="1"/>
    <x v="2"/>
    <x v="0"/>
    <x v="2"/>
    <x v="0"/>
    <x v="1"/>
    <x v="0"/>
    <x v="0"/>
    <x v="1"/>
    <x v="0"/>
    <x v="1"/>
    <x v="1"/>
    <x v="0"/>
    <x v="0"/>
    <x v="1"/>
    <x v="0"/>
    <x v="0"/>
    <x v="0"/>
    <x v="0"/>
    <x v="1"/>
    <x v="1"/>
    <x v="2"/>
    <x v="2"/>
    <x v="3"/>
    <x v="1"/>
    <x v="2"/>
    <x v="2"/>
    <x v="2"/>
    <m/>
    <m/>
    <m/>
    <m/>
    <m/>
    <m/>
  </r>
  <r>
    <x v="0"/>
    <x v="19"/>
    <x v="1"/>
    <s v="Webb"/>
    <x v="3"/>
    <x v="1"/>
    <x v="3"/>
    <x v="3"/>
    <x v="0"/>
    <x v="5"/>
    <x v="0"/>
    <x v="5"/>
    <x v="0"/>
    <x v="0"/>
    <x v="5"/>
    <x v="0"/>
    <x v="4"/>
    <x v="5"/>
    <x v="0"/>
    <x v="0"/>
    <x v="4"/>
    <x v="0"/>
    <x v="0"/>
    <x v="0"/>
    <x v="0"/>
    <x v="5"/>
    <x v="5"/>
    <x v="2"/>
    <x v="2"/>
    <x v="3"/>
    <x v="1"/>
    <x v="2"/>
    <x v="2"/>
    <x v="2"/>
    <m/>
    <m/>
    <m/>
    <m/>
    <m/>
    <m/>
  </r>
  <r>
    <x v="0"/>
    <x v="100"/>
    <x v="1"/>
    <s v="Webb"/>
    <x v="3"/>
    <x v="1"/>
    <x v="0"/>
    <x v="3"/>
    <x v="0"/>
    <x v="5"/>
    <x v="0"/>
    <x v="3"/>
    <x v="0"/>
    <x v="0"/>
    <x v="4"/>
    <x v="0"/>
    <x v="2"/>
    <x v="3"/>
    <x v="0"/>
    <x v="0"/>
    <x v="3"/>
    <x v="0"/>
    <x v="0"/>
    <x v="0"/>
    <x v="0"/>
    <x v="3"/>
    <x v="3"/>
    <x v="2"/>
    <x v="2"/>
    <x v="3"/>
    <x v="1"/>
    <x v="2"/>
    <x v="2"/>
    <x v="2"/>
    <m/>
    <m/>
    <m/>
    <m/>
    <m/>
    <m/>
  </r>
  <r>
    <x v="0"/>
    <x v="107"/>
    <x v="0"/>
    <s v="Webb"/>
    <x v="3"/>
    <x v="1"/>
    <x v="1"/>
    <x v="1"/>
    <x v="0"/>
    <x v="2"/>
    <x v="0"/>
    <x v="1"/>
    <x v="0"/>
    <x v="0"/>
    <x v="2"/>
    <x v="0"/>
    <x v="2"/>
    <x v="3"/>
    <x v="0"/>
    <x v="0"/>
    <x v="1"/>
    <x v="0"/>
    <x v="0"/>
    <x v="0"/>
    <x v="0"/>
    <x v="1"/>
    <x v="1"/>
    <x v="2"/>
    <x v="2"/>
    <x v="3"/>
    <x v="1"/>
    <x v="2"/>
    <x v="2"/>
    <x v="2"/>
    <m/>
    <m/>
    <m/>
    <m/>
    <m/>
    <m/>
  </r>
  <r>
    <x v="0"/>
    <x v="103"/>
    <x v="1"/>
    <s v="Webb"/>
    <x v="3"/>
    <x v="1"/>
    <x v="1"/>
    <x v="1"/>
    <x v="0"/>
    <x v="0"/>
    <x v="0"/>
    <x v="2"/>
    <x v="0"/>
    <x v="0"/>
    <x v="2"/>
    <x v="0"/>
    <x v="2"/>
    <x v="2"/>
    <x v="0"/>
    <x v="0"/>
    <x v="2"/>
    <x v="0"/>
    <x v="0"/>
    <x v="0"/>
    <x v="0"/>
    <x v="2"/>
    <x v="1"/>
    <x v="1"/>
    <x v="2"/>
    <x v="3"/>
    <x v="1"/>
    <x v="2"/>
    <x v="2"/>
    <x v="2"/>
    <m/>
    <m/>
    <m/>
    <m/>
    <m/>
    <m/>
  </r>
  <r>
    <x v="0"/>
    <x v="64"/>
    <x v="1"/>
    <s v="Webb"/>
    <x v="3"/>
    <x v="1"/>
    <x v="0"/>
    <x v="2"/>
    <x v="0"/>
    <x v="2"/>
    <x v="0"/>
    <x v="1"/>
    <x v="0"/>
    <x v="0"/>
    <x v="1"/>
    <x v="0"/>
    <x v="1"/>
    <x v="1"/>
    <x v="0"/>
    <x v="0"/>
    <x v="1"/>
    <x v="0"/>
    <x v="0"/>
    <x v="0"/>
    <x v="0"/>
    <x v="1"/>
    <x v="1"/>
    <x v="2"/>
    <x v="2"/>
    <x v="3"/>
    <x v="1"/>
    <x v="2"/>
    <x v="2"/>
    <x v="2"/>
    <m/>
    <m/>
    <m/>
    <m/>
    <m/>
    <m/>
  </r>
  <r>
    <x v="0"/>
    <x v="64"/>
    <x v="1"/>
    <s v="Webb"/>
    <x v="3"/>
    <x v="1"/>
    <x v="0"/>
    <x v="2"/>
    <x v="0"/>
    <x v="2"/>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116"/>
    <x v="1"/>
    <s v="Webb"/>
    <x v="3"/>
    <x v="1"/>
    <x v="1"/>
    <x v="2"/>
    <x v="0"/>
    <x v="0"/>
    <x v="0"/>
    <x v="1"/>
    <x v="0"/>
    <x v="0"/>
    <x v="1"/>
    <x v="0"/>
    <x v="1"/>
    <x v="1"/>
    <x v="0"/>
    <x v="0"/>
    <x v="1"/>
    <x v="0"/>
    <x v="0"/>
    <x v="0"/>
    <x v="0"/>
    <x v="1"/>
    <x v="1"/>
    <x v="1"/>
    <x v="2"/>
    <x v="3"/>
    <x v="1"/>
    <x v="2"/>
    <x v="2"/>
    <x v="2"/>
    <m/>
    <m/>
    <m/>
    <m/>
    <m/>
    <m/>
  </r>
  <r>
    <x v="0"/>
    <x v="7"/>
    <x v="1"/>
    <s v="Webb"/>
    <x v="3"/>
    <x v="1"/>
    <x v="0"/>
    <x v="2"/>
    <x v="0"/>
    <x v="2"/>
    <x v="0"/>
    <x v="1"/>
    <x v="0"/>
    <x v="0"/>
    <x v="1"/>
    <x v="0"/>
    <x v="1"/>
    <x v="1"/>
    <x v="0"/>
    <x v="0"/>
    <x v="1"/>
    <x v="0"/>
    <x v="0"/>
    <x v="0"/>
    <x v="0"/>
    <x v="1"/>
    <x v="1"/>
    <x v="2"/>
    <x v="2"/>
    <x v="3"/>
    <x v="1"/>
    <x v="2"/>
    <x v="2"/>
    <x v="2"/>
    <m/>
    <m/>
    <m/>
    <m/>
    <m/>
    <m/>
  </r>
  <r>
    <x v="0"/>
    <x v="105"/>
    <x v="1"/>
    <s v="Webb"/>
    <x v="3"/>
    <x v="1"/>
    <x v="1"/>
    <x v="1"/>
    <x v="0"/>
    <x v="1"/>
    <x v="0"/>
    <x v="2"/>
    <x v="0"/>
    <x v="0"/>
    <x v="1"/>
    <x v="0"/>
    <x v="1"/>
    <x v="2"/>
    <x v="0"/>
    <x v="0"/>
    <x v="1"/>
    <x v="0"/>
    <x v="0"/>
    <x v="0"/>
    <x v="0"/>
    <x v="1"/>
    <x v="1"/>
    <x v="2"/>
    <x v="2"/>
    <x v="3"/>
    <x v="1"/>
    <x v="2"/>
    <x v="2"/>
    <x v="2"/>
    <m/>
    <m/>
    <m/>
    <m/>
    <m/>
    <m/>
  </r>
  <r>
    <x v="0"/>
    <x v="103"/>
    <x v="1"/>
    <s v="Webb"/>
    <x v="3"/>
    <x v="1"/>
    <x v="0"/>
    <x v="3"/>
    <x v="0"/>
    <x v="0"/>
    <x v="0"/>
    <x v="1"/>
    <x v="0"/>
    <x v="0"/>
    <x v="1"/>
    <x v="0"/>
    <x v="1"/>
    <x v="1"/>
    <x v="0"/>
    <x v="0"/>
    <x v="1"/>
    <x v="0"/>
    <x v="0"/>
    <x v="0"/>
    <x v="0"/>
    <x v="1"/>
    <x v="1"/>
    <x v="1"/>
    <x v="2"/>
    <x v="3"/>
    <x v="1"/>
    <x v="2"/>
    <x v="2"/>
    <x v="2"/>
    <m/>
    <m/>
    <m/>
    <m/>
    <m/>
    <m/>
  </r>
  <r>
    <x v="0"/>
    <x v="109"/>
    <x v="1"/>
    <s v="Webb"/>
    <x v="3"/>
    <x v="1"/>
    <x v="0"/>
    <x v="2"/>
    <x v="0"/>
    <x v="2"/>
    <x v="0"/>
    <x v="1"/>
    <x v="0"/>
    <x v="0"/>
    <x v="1"/>
    <x v="0"/>
    <x v="1"/>
    <x v="1"/>
    <x v="0"/>
    <x v="0"/>
    <x v="1"/>
    <x v="0"/>
    <x v="0"/>
    <x v="0"/>
    <x v="0"/>
    <x v="1"/>
    <x v="2"/>
    <x v="2"/>
    <x v="2"/>
    <x v="3"/>
    <x v="1"/>
    <x v="2"/>
    <x v="2"/>
    <x v="2"/>
    <m/>
    <m/>
    <m/>
    <m/>
    <m/>
    <m/>
  </r>
  <r>
    <x v="0"/>
    <x v="73"/>
    <x v="1"/>
    <s v="Webb"/>
    <x v="3"/>
    <x v="1"/>
    <x v="3"/>
    <x v="1"/>
    <x v="0"/>
    <x v="1"/>
    <x v="0"/>
    <x v="2"/>
    <x v="0"/>
    <x v="0"/>
    <x v="2"/>
    <x v="0"/>
    <x v="5"/>
    <x v="2"/>
    <x v="0"/>
    <x v="0"/>
    <x v="2"/>
    <x v="0"/>
    <x v="0"/>
    <x v="0"/>
    <x v="0"/>
    <x v="2"/>
    <x v="2"/>
    <x v="2"/>
    <x v="2"/>
    <x v="3"/>
    <x v="1"/>
    <x v="2"/>
    <x v="2"/>
    <x v="2"/>
    <m/>
    <m/>
    <m/>
    <m/>
    <m/>
    <m/>
  </r>
  <r>
    <x v="0"/>
    <x v="7"/>
    <x v="1"/>
    <s v="Webb"/>
    <x v="3"/>
    <x v="1"/>
    <x v="0"/>
    <x v="1"/>
    <x v="0"/>
    <x v="1"/>
    <x v="0"/>
    <x v="2"/>
    <x v="0"/>
    <x v="0"/>
    <x v="2"/>
    <x v="0"/>
    <x v="2"/>
    <x v="2"/>
    <x v="0"/>
    <x v="0"/>
    <x v="1"/>
    <x v="0"/>
    <x v="0"/>
    <x v="0"/>
    <x v="0"/>
    <x v="2"/>
    <x v="2"/>
    <x v="2"/>
    <x v="2"/>
    <x v="3"/>
    <x v="1"/>
    <x v="2"/>
    <x v="2"/>
    <x v="2"/>
    <m/>
    <m/>
    <m/>
    <m/>
    <m/>
    <m/>
  </r>
  <r>
    <x v="0"/>
    <x v="7"/>
    <x v="1"/>
    <s v="Webb"/>
    <x v="3"/>
    <x v="1"/>
    <x v="0"/>
    <x v="2"/>
    <x v="0"/>
    <x v="0"/>
    <x v="0"/>
    <x v="1"/>
    <x v="0"/>
    <x v="0"/>
    <x v="1"/>
    <x v="0"/>
    <x v="1"/>
    <x v="1"/>
    <x v="0"/>
    <x v="0"/>
    <x v="1"/>
    <x v="0"/>
    <x v="0"/>
    <x v="0"/>
    <x v="0"/>
    <x v="1"/>
    <x v="2"/>
    <x v="1"/>
    <x v="2"/>
    <x v="3"/>
    <x v="1"/>
    <x v="2"/>
    <x v="2"/>
    <x v="2"/>
    <m/>
    <m/>
    <m/>
    <m/>
    <m/>
    <m/>
  </r>
  <r>
    <x v="0"/>
    <x v="103"/>
    <x v="1"/>
    <s v="Webb"/>
    <x v="3"/>
    <x v="1"/>
    <x v="1"/>
    <x v="1"/>
    <x v="0"/>
    <x v="2"/>
    <x v="0"/>
    <x v="1"/>
    <x v="0"/>
    <x v="0"/>
    <x v="2"/>
    <x v="0"/>
    <x v="1"/>
    <x v="2"/>
    <x v="0"/>
    <x v="0"/>
    <x v="1"/>
    <x v="0"/>
    <x v="0"/>
    <x v="0"/>
    <x v="0"/>
    <x v="1"/>
    <x v="1"/>
    <x v="2"/>
    <x v="2"/>
    <x v="3"/>
    <x v="1"/>
    <x v="2"/>
    <x v="2"/>
    <x v="2"/>
    <m/>
    <m/>
    <m/>
    <m/>
    <m/>
    <m/>
  </r>
  <r>
    <x v="0"/>
    <x v="108"/>
    <x v="1"/>
    <s v="Webb"/>
    <x v="3"/>
    <x v="1"/>
    <x v="0"/>
    <x v="2"/>
    <x v="0"/>
    <x v="0"/>
    <x v="0"/>
    <x v="1"/>
    <x v="0"/>
    <x v="0"/>
    <x v="1"/>
    <x v="0"/>
    <x v="1"/>
    <x v="1"/>
    <x v="0"/>
    <x v="0"/>
    <x v="1"/>
    <x v="0"/>
    <x v="0"/>
    <x v="0"/>
    <x v="0"/>
    <x v="1"/>
    <x v="1"/>
    <x v="1"/>
    <x v="2"/>
    <x v="3"/>
    <x v="1"/>
    <x v="2"/>
    <x v="2"/>
    <x v="2"/>
    <m/>
    <m/>
    <m/>
    <m/>
    <m/>
    <m/>
  </r>
  <r>
    <x v="0"/>
    <x v="108"/>
    <x v="1"/>
    <s v="Webb"/>
    <x v="3"/>
    <x v="1"/>
    <x v="0"/>
    <x v="2"/>
    <x v="0"/>
    <x v="0"/>
    <x v="0"/>
    <x v="1"/>
    <x v="0"/>
    <x v="0"/>
    <x v="1"/>
    <x v="0"/>
    <x v="1"/>
    <x v="1"/>
    <x v="0"/>
    <x v="0"/>
    <x v="1"/>
    <x v="0"/>
    <x v="0"/>
    <x v="0"/>
    <x v="0"/>
    <x v="1"/>
    <x v="1"/>
    <x v="1"/>
    <x v="2"/>
    <x v="3"/>
    <x v="1"/>
    <x v="2"/>
    <x v="2"/>
    <x v="2"/>
    <m/>
    <m/>
    <m/>
    <m/>
    <m/>
    <m/>
  </r>
  <r>
    <x v="0"/>
    <x v="105"/>
    <x v="1"/>
    <s v="Webb"/>
    <x v="3"/>
    <x v="1"/>
    <x v="0"/>
    <x v="3"/>
    <x v="0"/>
    <x v="0"/>
    <x v="0"/>
    <x v="3"/>
    <x v="0"/>
    <x v="0"/>
    <x v="4"/>
    <x v="0"/>
    <x v="2"/>
    <x v="3"/>
    <x v="0"/>
    <x v="0"/>
    <x v="3"/>
    <x v="0"/>
    <x v="0"/>
    <x v="0"/>
    <x v="0"/>
    <x v="5"/>
    <x v="3"/>
    <x v="1"/>
    <x v="2"/>
    <x v="3"/>
    <x v="1"/>
    <x v="2"/>
    <x v="2"/>
    <x v="2"/>
    <m/>
    <m/>
    <m/>
    <m/>
    <m/>
    <m/>
  </r>
  <r>
    <x v="0"/>
    <x v="133"/>
    <x v="1"/>
    <s v="Webb"/>
    <x v="3"/>
    <x v="1"/>
    <x v="0"/>
    <x v="2"/>
    <x v="0"/>
    <x v="0"/>
    <x v="0"/>
    <x v="2"/>
    <x v="0"/>
    <x v="0"/>
    <x v="1"/>
    <x v="0"/>
    <x v="1"/>
    <x v="1"/>
    <x v="0"/>
    <x v="0"/>
    <x v="1"/>
    <x v="0"/>
    <x v="0"/>
    <x v="0"/>
    <x v="0"/>
    <x v="1"/>
    <x v="1"/>
    <x v="1"/>
    <x v="2"/>
    <x v="3"/>
    <x v="1"/>
    <x v="2"/>
    <x v="2"/>
    <x v="2"/>
    <m/>
    <m/>
    <m/>
    <m/>
    <m/>
    <m/>
  </r>
  <r>
    <x v="0"/>
    <x v="102"/>
    <x v="1"/>
    <s v="Webb"/>
    <x v="3"/>
    <x v="1"/>
    <x v="1"/>
    <x v="5"/>
    <x v="0"/>
    <x v="5"/>
    <x v="0"/>
    <x v="5"/>
    <x v="0"/>
    <x v="0"/>
    <x v="5"/>
    <x v="0"/>
    <x v="4"/>
    <x v="5"/>
    <x v="0"/>
    <x v="0"/>
    <x v="5"/>
    <x v="0"/>
    <x v="0"/>
    <x v="0"/>
    <x v="0"/>
    <x v="5"/>
    <x v="5"/>
    <x v="2"/>
    <x v="2"/>
    <x v="3"/>
    <x v="1"/>
    <x v="2"/>
    <x v="2"/>
    <x v="2"/>
    <m/>
    <m/>
    <m/>
    <m/>
    <m/>
    <m/>
  </r>
  <r>
    <x v="0"/>
    <x v="50"/>
    <x v="1"/>
    <s v="Webb"/>
    <x v="3"/>
    <x v="1"/>
    <x v="1"/>
    <x v="3"/>
    <x v="0"/>
    <x v="0"/>
    <x v="0"/>
    <x v="3"/>
    <x v="0"/>
    <x v="0"/>
    <x v="2"/>
    <x v="0"/>
    <x v="2"/>
    <x v="3"/>
    <x v="0"/>
    <x v="0"/>
    <x v="2"/>
    <x v="0"/>
    <x v="0"/>
    <x v="0"/>
    <x v="0"/>
    <x v="2"/>
    <x v="4"/>
    <x v="1"/>
    <x v="2"/>
    <x v="3"/>
    <x v="1"/>
    <x v="2"/>
    <x v="2"/>
    <x v="2"/>
    <m/>
    <m/>
    <m/>
    <m/>
    <m/>
    <m/>
  </r>
  <r>
    <x v="0"/>
    <x v="2"/>
    <x v="1"/>
    <s v="Webb"/>
    <x v="3"/>
    <x v="1"/>
    <x v="1"/>
    <x v="2"/>
    <x v="0"/>
    <x v="0"/>
    <x v="0"/>
    <x v="1"/>
    <x v="0"/>
    <x v="0"/>
    <x v="1"/>
    <x v="0"/>
    <x v="1"/>
    <x v="1"/>
    <x v="0"/>
    <x v="0"/>
    <x v="1"/>
    <x v="0"/>
    <x v="0"/>
    <x v="0"/>
    <x v="0"/>
    <x v="1"/>
    <x v="1"/>
    <x v="3"/>
    <x v="2"/>
    <x v="3"/>
    <x v="1"/>
    <x v="2"/>
    <x v="2"/>
    <x v="2"/>
    <m/>
    <m/>
    <m/>
    <m/>
    <m/>
    <m/>
  </r>
  <r>
    <x v="0"/>
    <x v="64"/>
    <x v="1"/>
    <s v="Webb"/>
    <x v="3"/>
    <x v="1"/>
    <x v="0"/>
    <x v="2"/>
    <x v="0"/>
    <x v="2"/>
    <x v="0"/>
    <x v="1"/>
    <x v="0"/>
    <x v="0"/>
    <x v="1"/>
    <x v="0"/>
    <x v="1"/>
    <x v="1"/>
    <x v="0"/>
    <x v="0"/>
    <x v="1"/>
    <x v="0"/>
    <x v="0"/>
    <x v="0"/>
    <x v="0"/>
    <x v="1"/>
    <x v="1"/>
    <x v="2"/>
    <x v="2"/>
    <x v="3"/>
    <x v="1"/>
    <x v="2"/>
    <x v="2"/>
    <x v="2"/>
    <m/>
    <m/>
    <m/>
    <m/>
    <m/>
    <m/>
  </r>
  <r>
    <x v="0"/>
    <x v="140"/>
    <x v="1"/>
    <s v="Webb"/>
    <x v="3"/>
    <x v="1"/>
    <x v="0"/>
    <x v="1"/>
    <x v="0"/>
    <x v="0"/>
    <x v="0"/>
    <x v="2"/>
    <x v="0"/>
    <x v="0"/>
    <x v="1"/>
    <x v="0"/>
    <x v="1"/>
    <x v="3"/>
    <x v="0"/>
    <x v="0"/>
    <x v="1"/>
    <x v="0"/>
    <x v="0"/>
    <x v="0"/>
    <x v="0"/>
    <x v="2"/>
    <x v="2"/>
    <x v="1"/>
    <x v="2"/>
    <x v="3"/>
    <x v="1"/>
    <x v="2"/>
    <x v="2"/>
    <x v="2"/>
    <m/>
    <m/>
    <m/>
    <m/>
    <m/>
    <m/>
  </r>
  <r>
    <x v="0"/>
    <x v="133"/>
    <x v="1"/>
    <s v="Webb"/>
    <x v="3"/>
    <x v="1"/>
    <x v="1"/>
    <x v="2"/>
    <x v="0"/>
    <x v="2"/>
    <x v="0"/>
    <x v="2"/>
    <x v="0"/>
    <x v="0"/>
    <x v="2"/>
    <x v="0"/>
    <x v="1"/>
    <x v="1"/>
    <x v="0"/>
    <x v="0"/>
    <x v="1"/>
    <x v="0"/>
    <x v="0"/>
    <x v="0"/>
    <x v="0"/>
    <x v="1"/>
    <x v="1"/>
    <x v="2"/>
    <x v="2"/>
    <x v="3"/>
    <x v="1"/>
    <x v="2"/>
    <x v="2"/>
    <x v="2"/>
    <m/>
    <m/>
    <m/>
    <m/>
    <m/>
    <m/>
  </r>
  <r>
    <x v="0"/>
    <x v="5"/>
    <x v="1"/>
    <s v="Webb"/>
    <x v="3"/>
    <x v="1"/>
    <x v="0"/>
    <x v="1"/>
    <x v="0"/>
    <x v="0"/>
    <x v="0"/>
    <x v="1"/>
    <x v="0"/>
    <x v="0"/>
    <x v="1"/>
    <x v="0"/>
    <x v="2"/>
    <x v="1"/>
    <x v="0"/>
    <x v="0"/>
    <x v="1"/>
    <x v="0"/>
    <x v="0"/>
    <x v="0"/>
    <x v="0"/>
    <x v="1"/>
    <x v="1"/>
    <x v="1"/>
    <x v="2"/>
    <x v="3"/>
    <x v="1"/>
    <x v="2"/>
    <x v="2"/>
    <x v="2"/>
    <m/>
    <m/>
    <m/>
    <m/>
    <m/>
    <m/>
  </r>
  <r>
    <x v="0"/>
    <x v="63"/>
    <x v="0"/>
    <s v="Webb"/>
    <x v="3"/>
    <x v="1"/>
    <x v="0"/>
    <x v="3"/>
    <x v="0"/>
    <x v="1"/>
    <x v="0"/>
    <x v="2"/>
    <x v="0"/>
    <x v="0"/>
    <x v="4"/>
    <x v="0"/>
    <x v="2"/>
    <x v="2"/>
    <x v="0"/>
    <x v="0"/>
    <x v="2"/>
    <x v="0"/>
    <x v="0"/>
    <x v="0"/>
    <x v="0"/>
    <x v="3"/>
    <x v="5"/>
    <x v="2"/>
    <x v="2"/>
    <x v="3"/>
    <x v="1"/>
    <x v="2"/>
    <x v="2"/>
    <x v="2"/>
    <m/>
    <m/>
    <m/>
    <m/>
    <m/>
    <m/>
  </r>
  <r>
    <x v="0"/>
    <x v="129"/>
    <x v="1"/>
    <s v="Webb"/>
    <x v="3"/>
    <x v="1"/>
    <x v="0"/>
    <x v="2"/>
    <x v="0"/>
    <x v="2"/>
    <x v="0"/>
    <x v="1"/>
    <x v="0"/>
    <x v="0"/>
    <x v="1"/>
    <x v="0"/>
    <x v="1"/>
    <x v="1"/>
    <x v="0"/>
    <x v="0"/>
    <x v="1"/>
    <x v="0"/>
    <x v="0"/>
    <x v="0"/>
    <x v="0"/>
    <x v="1"/>
    <x v="1"/>
    <x v="2"/>
    <x v="2"/>
    <x v="3"/>
    <x v="1"/>
    <x v="2"/>
    <x v="2"/>
    <x v="2"/>
    <m/>
    <m/>
    <m/>
    <m/>
    <m/>
    <m/>
  </r>
  <r>
    <x v="0"/>
    <x v="59"/>
    <x v="1"/>
    <s v="Webb"/>
    <x v="3"/>
    <x v="1"/>
    <x v="0"/>
    <x v="2"/>
    <x v="0"/>
    <x v="2"/>
    <x v="0"/>
    <x v="1"/>
    <x v="0"/>
    <x v="0"/>
    <x v="1"/>
    <x v="0"/>
    <x v="1"/>
    <x v="2"/>
    <x v="0"/>
    <x v="0"/>
    <x v="1"/>
    <x v="0"/>
    <x v="0"/>
    <x v="0"/>
    <x v="0"/>
    <x v="1"/>
    <x v="1"/>
    <x v="2"/>
    <x v="2"/>
    <x v="3"/>
    <x v="1"/>
    <x v="2"/>
    <x v="2"/>
    <x v="2"/>
    <m/>
    <m/>
    <m/>
    <m/>
    <m/>
    <m/>
  </r>
  <r>
    <x v="0"/>
    <x v="112"/>
    <x v="1"/>
    <s v="Webb"/>
    <x v="3"/>
    <x v="1"/>
    <x v="1"/>
    <x v="2"/>
    <x v="0"/>
    <x v="0"/>
    <x v="0"/>
    <x v="1"/>
    <x v="0"/>
    <x v="0"/>
    <x v="1"/>
    <x v="0"/>
    <x v="1"/>
    <x v="1"/>
    <x v="0"/>
    <x v="0"/>
    <x v="1"/>
    <x v="0"/>
    <x v="0"/>
    <x v="0"/>
    <x v="0"/>
    <x v="2"/>
    <x v="2"/>
    <x v="1"/>
    <x v="2"/>
    <x v="3"/>
    <x v="1"/>
    <x v="2"/>
    <x v="2"/>
    <x v="2"/>
    <m/>
    <m/>
    <m/>
    <m/>
    <m/>
    <m/>
  </r>
  <r>
    <x v="0"/>
    <x v="74"/>
    <x v="1"/>
    <s v="Webb"/>
    <x v="3"/>
    <x v="1"/>
    <x v="0"/>
    <x v="1"/>
    <x v="0"/>
    <x v="0"/>
    <x v="0"/>
    <x v="2"/>
    <x v="0"/>
    <x v="0"/>
    <x v="2"/>
    <x v="0"/>
    <x v="2"/>
    <x v="2"/>
    <x v="0"/>
    <x v="0"/>
    <x v="1"/>
    <x v="0"/>
    <x v="0"/>
    <x v="0"/>
    <x v="0"/>
    <x v="2"/>
    <x v="2"/>
    <x v="1"/>
    <x v="2"/>
    <x v="3"/>
    <x v="1"/>
    <x v="2"/>
    <x v="2"/>
    <x v="2"/>
    <m/>
    <m/>
    <m/>
    <m/>
    <m/>
    <m/>
  </r>
  <r>
    <x v="0"/>
    <x v="5"/>
    <x v="1"/>
    <s v="Webb"/>
    <x v="3"/>
    <x v="1"/>
    <x v="1"/>
    <x v="3"/>
    <x v="0"/>
    <x v="1"/>
    <x v="0"/>
    <x v="2"/>
    <x v="0"/>
    <x v="0"/>
    <x v="4"/>
    <x v="0"/>
    <x v="5"/>
    <x v="3"/>
    <x v="0"/>
    <x v="0"/>
    <x v="2"/>
    <x v="0"/>
    <x v="0"/>
    <x v="0"/>
    <x v="0"/>
    <x v="3"/>
    <x v="3"/>
    <x v="2"/>
    <x v="2"/>
    <x v="3"/>
    <x v="1"/>
    <x v="2"/>
    <x v="2"/>
    <x v="2"/>
    <m/>
    <m/>
    <m/>
    <m/>
    <m/>
    <m/>
  </r>
  <r>
    <x v="0"/>
    <x v="129"/>
    <x v="1"/>
    <s v="Webb"/>
    <x v="3"/>
    <x v="1"/>
    <x v="1"/>
    <x v="2"/>
    <x v="0"/>
    <x v="2"/>
    <x v="0"/>
    <x v="1"/>
    <x v="0"/>
    <x v="0"/>
    <x v="2"/>
    <x v="0"/>
    <x v="1"/>
    <x v="2"/>
    <x v="0"/>
    <x v="0"/>
    <x v="1"/>
    <x v="0"/>
    <x v="0"/>
    <x v="0"/>
    <x v="0"/>
    <x v="1"/>
    <x v="1"/>
    <x v="2"/>
    <x v="2"/>
    <x v="3"/>
    <x v="1"/>
    <x v="2"/>
    <x v="2"/>
    <x v="2"/>
    <m/>
    <m/>
    <m/>
    <m/>
    <m/>
    <m/>
  </r>
  <r>
    <x v="0"/>
    <x v="100"/>
    <x v="1"/>
    <s v="Webb"/>
    <x v="3"/>
    <x v="1"/>
    <x v="0"/>
    <x v="2"/>
    <x v="0"/>
    <x v="2"/>
    <x v="0"/>
    <x v="1"/>
    <x v="0"/>
    <x v="0"/>
    <x v="1"/>
    <x v="0"/>
    <x v="1"/>
    <x v="3"/>
    <x v="0"/>
    <x v="0"/>
    <x v="1"/>
    <x v="0"/>
    <x v="0"/>
    <x v="0"/>
    <x v="0"/>
    <x v="1"/>
    <x v="1"/>
    <x v="2"/>
    <x v="2"/>
    <x v="3"/>
    <x v="1"/>
    <x v="2"/>
    <x v="2"/>
    <x v="2"/>
    <m/>
    <m/>
    <m/>
    <m/>
    <m/>
    <m/>
  </r>
  <r>
    <x v="0"/>
    <x v="16"/>
    <x v="1"/>
    <s v="Webb"/>
    <x v="3"/>
    <x v="1"/>
    <x v="1"/>
    <x v="2"/>
    <x v="0"/>
    <x v="2"/>
    <x v="0"/>
    <x v="1"/>
    <x v="0"/>
    <x v="0"/>
    <x v="1"/>
    <x v="0"/>
    <x v="1"/>
    <x v="1"/>
    <x v="0"/>
    <x v="0"/>
    <x v="1"/>
    <x v="0"/>
    <x v="0"/>
    <x v="0"/>
    <x v="0"/>
    <x v="1"/>
    <x v="1"/>
    <x v="2"/>
    <x v="2"/>
    <x v="3"/>
    <x v="1"/>
    <x v="2"/>
    <x v="2"/>
    <x v="2"/>
    <m/>
    <m/>
    <m/>
    <m/>
    <m/>
    <m/>
  </r>
  <r>
    <x v="0"/>
    <x v="68"/>
    <x v="1"/>
    <s v="Webb"/>
    <x v="3"/>
    <x v="1"/>
    <x v="1"/>
    <x v="1"/>
    <x v="0"/>
    <x v="2"/>
    <x v="0"/>
    <x v="2"/>
    <x v="0"/>
    <x v="0"/>
    <x v="2"/>
    <x v="0"/>
    <x v="1"/>
    <x v="3"/>
    <x v="0"/>
    <x v="0"/>
    <x v="2"/>
    <x v="0"/>
    <x v="0"/>
    <x v="0"/>
    <x v="0"/>
    <x v="2"/>
    <x v="2"/>
    <x v="2"/>
    <x v="2"/>
    <x v="3"/>
    <x v="1"/>
    <x v="2"/>
    <x v="2"/>
    <x v="2"/>
    <m/>
    <m/>
    <m/>
    <m/>
    <m/>
    <m/>
  </r>
  <r>
    <x v="0"/>
    <x v="5"/>
    <x v="1"/>
    <s v="Webb"/>
    <x v="3"/>
    <x v="1"/>
    <x v="0"/>
    <x v="1"/>
    <x v="0"/>
    <x v="0"/>
    <x v="0"/>
    <x v="1"/>
    <x v="0"/>
    <x v="0"/>
    <x v="1"/>
    <x v="0"/>
    <x v="1"/>
    <x v="3"/>
    <x v="0"/>
    <x v="0"/>
    <x v="1"/>
    <x v="0"/>
    <x v="0"/>
    <x v="0"/>
    <x v="0"/>
    <x v="1"/>
    <x v="1"/>
    <x v="1"/>
    <x v="2"/>
    <x v="3"/>
    <x v="1"/>
    <x v="2"/>
    <x v="2"/>
    <x v="2"/>
    <m/>
    <m/>
    <m/>
    <m/>
    <m/>
    <m/>
  </r>
  <r>
    <x v="0"/>
    <x v="2"/>
    <x v="1"/>
    <s v="Webb"/>
    <x v="3"/>
    <x v="1"/>
    <x v="0"/>
    <x v="1"/>
    <x v="0"/>
    <x v="1"/>
    <x v="0"/>
    <x v="2"/>
    <x v="0"/>
    <x v="0"/>
    <x v="2"/>
    <x v="0"/>
    <x v="2"/>
    <x v="2"/>
    <x v="0"/>
    <x v="0"/>
    <x v="2"/>
    <x v="0"/>
    <x v="0"/>
    <x v="0"/>
    <x v="0"/>
    <x v="2"/>
    <x v="2"/>
    <x v="2"/>
    <x v="2"/>
    <x v="3"/>
    <x v="1"/>
    <x v="2"/>
    <x v="2"/>
    <x v="2"/>
    <m/>
    <m/>
    <m/>
    <m/>
    <m/>
    <m/>
  </r>
  <r>
    <x v="0"/>
    <x v="56"/>
    <x v="1"/>
    <s v="Webb"/>
    <x v="3"/>
    <x v="1"/>
    <x v="1"/>
    <x v="2"/>
    <x v="0"/>
    <x v="2"/>
    <x v="0"/>
    <x v="1"/>
    <x v="0"/>
    <x v="0"/>
    <x v="1"/>
    <x v="0"/>
    <x v="1"/>
    <x v="1"/>
    <x v="0"/>
    <x v="0"/>
    <x v="1"/>
    <x v="0"/>
    <x v="0"/>
    <x v="0"/>
    <x v="0"/>
    <x v="1"/>
    <x v="1"/>
    <x v="2"/>
    <x v="2"/>
    <x v="3"/>
    <x v="1"/>
    <x v="2"/>
    <x v="2"/>
    <x v="2"/>
    <m/>
    <m/>
    <m/>
    <m/>
    <m/>
    <m/>
  </r>
  <r>
    <x v="0"/>
    <x v="56"/>
    <x v="1"/>
    <s v="Webb"/>
    <x v="3"/>
    <x v="1"/>
    <x v="0"/>
    <x v="2"/>
    <x v="0"/>
    <x v="0"/>
    <x v="0"/>
    <x v="1"/>
    <x v="0"/>
    <x v="0"/>
    <x v="1"/>
    <x v="0"/>
    <x v="1"/>
    <x v="1"/>
    <x v="0"/>
    <x v="0"/>
    <x v="1"/>
    <x v="0"/>
    <x v="0"/>
    <x v="0"/>
    <x v="0"/>
    <x v="1"/>
    <x v="1"/>
    <x v="1"/>
    <x v="2"/>
    <x v="3"/>
    <x v="1"/>
    <x v="2"/>
    <x v="2"/>
    <x v="2"/>
    <m/>
    <m/>
    <m/>
    <m/>
    <m/>
    <m/>
  </r>
  <r>
    <x v="0"/>
    <x v="80"/>
    <x v="1"/>
    <s v="Webb"/>
    <x v="3"/>
    <x v="1"/>
    <x v="1"/>
    <x v="5"/>
    <x v="0"/>
    <x v="0"/>
    <x v="0"/>
    <x v="4"/>
    <x v="0"/>
    <x v="0"/>
    <x v="2"/>
    <x v="0"/>
    <x v="2"/>
    <x v="3"/>
    <x v="0"/>
    <x v="0"/>
    <x v="2"/>
    <x v="0"/>
    <x v="0"/>
    <x v="0"/>
    <x v="0"/>
    <x v="3"/>
    <x v="5"/>
    <x v="1"/>
    <x v="2"/>
    <x v="3"/>
    <x v="1"/>
    <x v="2"/>
    <x v="2"/>
    <x v="2"/>
    <m/>
    <m/>
    <m/>
    <m/>
    <m/>
    <m/>
  </r>
  <r>
    <x v="0"/>
    <x v="129"/>
    <x v="1"/>
    <s v="Webb"/>
    <x v="3"/>
    <x v="1"/>
    <x v="0"/>
    <x v="3"/>
    <x v="0"/>
    <x v="0"/>
    <x v="0"/>
    <x v="3"/>
    <x v="0"/>
    <x v="0"/>
    <x v="3"/>
    <x v="0"/>
    <x v="4"/>
    <x v="3"/>
    <x v="0"/>
    <x v="0"/>
    <x v="3"/>
    <x v="0"/>
    <x v="0"/>
    <x v="0"/>
    <x v="0"/>
    <x v="3"/>
    <x v="5"/>
    <x v="1"/>
    <x v="2"/>
    <x v="3"/>
    <x v="1"/>
    <x v="2"/>
    <x v="2"/>
    <x v="2"/>
    <m/>
    <m/>
    <m/>
    <m/>
    <m/>
    <m/>
  </r>
  <r>
    <x v="0"/>
    <x v="136"/>
    <x v="1"/>
    <s v="Webb"/>
    <x v="3"/>
    <x v="1"/>
    <x v="0"/>
    <x v="2"/>
    <x v="0"/>
    <x v="2"/>
    <x v="0"/>
    <x v="1"/>
    <x v="0"/>
    <x v="0"/>
    <x v="1"/>
    <x v="0"/>
    <x v="1"/>
    <x v="1"/>
    <x v="0"/>
    <x v="0"/>
    <x v="1"/>
    <x v="0"/>
    <x v="0"/>
    <x v="0"/>
    <x v="0"/>
    <x v="1"/>
    <x v="1"/>
    <x v="2"/>
    <x v="2"/>
    <x v="3"/>
    <x v="1"/>
    <x v="2"/>
    <x v="2"/>
    <x v="2"/>
    <m/>
    <m/>
    <m/>
    <m/>
    <m/>
    <m/>
  </r>
  <r>
    <x v="0"/>
    <x v="2"/>
    <x v="1"/>
    <s v="Webb"/>
    <x v="3"/>
    <x v="1"/>
    <x v="1"/>
    <x v="1"/>
    <x v="0"/>
    <x v="0"/>
    <x v="0"/>
    <x v="2"/>
    <x v="0"/>
    <x v="0"/>
    <x v="3"/>
    <x v="0"/>
    <x v="1"/>
    <x v="2"/>
    <x v="0"/>
    <x v="0"/>
    <x v="1"/>
    <x v="0"/>
    <x v="0"/>
    <x v="0"/>
    <x v="0"/>
    <x v="1"/>
    <x v="1"/>
    <x v="1"/>
    <x v="2"/>
    <x v="3"/>
    <x v="1"/>
    <x v="2"/>
    <x v="2"/>
    <x v="2"/>
    <m/>
    <m/>
    <m/>
    <m/>
    <m/>
    <m/>
  </r>
  <r>
    <x v="0"/>
    <x v="4"/>
    <x v="1"/>
    <s v="Webb"/>
    <x v="3"/>
    <x v="1"/>
    <x v="1"/>
    <x v="2"/>
    <x v="0"/>
    <x v="2"/>
    <x v="0"/>
    <x v="1"/>
    <x v="0"/>
    <x v="0"/>
    <x v="1"/>
    <x v="0"/>
    <x v="1"/>
    <x v="1"/>
    <x v="0"/>
    <x v="0"/>
    <x v="1"/>
    <x v="0"/>
    <x v="0"/>
    <x v="0"/>
    <x v="0"/>
    <x v="1"/>
    <x v="2"/>
    <x v="2"/>
    <x v="2"/>
    <x v="3"/>
    <x v="1"/>
    <x v="2"/>
    <x v="2"/>
    <x v="2"/>
    <m/>
    <m/>
    <m/>
    <m/>
    <m/>
    <m/>
  </r>
  <r>
    <x v="0"/>
    <x v="108"/>
    <x v="1"/>
    <s v="Webb"/>
    <x v="3"/>
    <x v="1"/>
    <x v="0"/>
    <x v="2"/>
    <x v="0"/>
    <x v="2"/>
    <x v="0"/>
    <x v="1"/>
    <x v="0"/>
    <x v="0"/>
    <x v="1"/>
    <x v="0"/>
    <x v="1"/>
    <x v="1"/>
    <x v="0"/>
    <x v="0"/>
    <x v="1"/>
    <x v="0"/>
    <x v="0"/>
    <x v="0"/>
    <x v="0"/>
    <x v="1"/>
    <x v="1"/>
    <x v="2"/>
    <x v="2"/>
    <x v="3"/>
    <x v="1"/>
    <x v="2"/>
    <x v="2"/>
    <x v="2"/>
    <m/>
    <m/>
    <m/>
    <m/>
    <m/>
    <m/>
  </r>
  <r>
    <x v="0"/>
    <x v="82"/>
    <x v="1"/>
    <s v="Webb"/>
    <x v="3"/>
    <x v="1"/>
    <x v="0"/>
    <x v="1"/>
    <x v="0"/>
    <x v="0"/>
    <x v="0"/>
    <x v="2"/>
    <x v="0"/>
    <x v="0"/>
    <x v="2"/>
    <x v="0"/>
    <x v="2"/>
    <x v="2"/>
    <x v="0"/>
    <x v="0"/>
    <x v="1"/>
    <x v="0"/>
    <x v="0"/>
    <x v="0"/>
    <x v="0"/>
    <x v="1"/>
    <x v="1"/>
    <x v="1"/>
    <x v="2"/>
    <x v="3"/>
    <x v="1"/>
    <x v="2"/>
    <x v="2"/>
    <x v="2"/>
    <m/>
    <m/>
    <m/>
    <m/>
    <m/>
    <m/>
  </r>
  <r>
    <x v="0"/>
    <x v="120"/>
    <x v="1"/>
    <s v="Webb"/>
    <x v="3"/>
    <x v="1"/>
    <x v="1"/>
    <x v="2"/>
    <x v="0"/>
    <x v="2"/>
    <x v="0"/>
    <x v="1"/>
    <x v="0"/>
    <x v="0"/>
    <x v="1"/>
    <x v="0"/>
    <x v="1"/>
    <x v="1"/>
    <x v="0"/>
    <x v="0"/>
    <x v="1"/>
    <x v="0"/>
    <x v="0"/>
    <x v="0"/>
    <x v="0"/>
    <x v="1"/>
    <x v="1"/>
    <x v="2"/>
    <x v="2"/>
    <x v="3"/>
    <x v="1"/>
    <x v="2"/>
    <x v="2"/>
    <x v="2"/>
    <m/>
    <m/>
    <m/>
    <m/>
    <m/>
    <m/>
  </r>
  <r>
    <x v="0"/>
    <x v="91"/>
    <x v="0"/>
    <s v="Webb"/>
    <x v="3"/>
    <x v="1"/>
    <x v="1"/>
    <x v="2"/>
    <x v="0"/>
    <x v="2"/>
    <x v="0"/>
    <x v="1"/>
    <x v="0"/>
    <x v="0"/>
    <x v="1"/>
    <x v="0"/>
    <x v="1"/>
    <x v="1"/>
    <x v="0"/>
    <x v="0"/>
    <x v="1"/>
    <x v="0"/>
    <x v="0"/>
    <x v="0"/>
    <x v="0"/>
    <x v="1"/>
    <x v="1"/>
    <x v="2"/>
    <x v="2"/>
    <x v="3"/>
    <x v="1"/>
    <x v="2"/>
    <x v="2"/>
    <x v="2"/>
    <m/>
    <m/>
    <m/>
    <m/>
    <m/>
    <m/>
  </r>
  <r>
    <x v="0"/>
    <x v="140"/>
    <x v="1"/>
    <s v="Webb"/>
    <x v="3"/>
    <x v="1"/>
    <x v="3"/>
    <x v="1"/>
    <x v="0"/>
    <x v="2"/>
    <x v="0"/>
    <x v="1"/>
    <x v="0"/>
    <x v="0"/>
    <x v="3"/>
    <x v="0"/>
    <x v="5"/>
    <x v="2"/>
    <x v="0"/>
    <x v="0"/>
    <x v="2"/>
    <x v="0"/>
    <x v="0"/>
    <x v="0"/>
    <x v="0"/>
    <x v="5"/>
    <x v="5"/>
    <x v="2"/>
    <x v="2"/>
    <x v="3"/>
    <x v="1"/>
    <x v="2"/>
    <x v="2"/>
    <x v="2"/>
    <m/>
    <m/>
    <m/>
    <m/>
    <m/>
    <m/>
  </r>
  <r>
    <x v="0"/>
    <x v="17"/>
    <x v="1"/>
    <s v="Webb"/>
    <x v="3"/>
    <x v="1"/>
    <x v="1"/>
    <x v="2"/>
    <x v="0"/>
    <x v="0"/>
    <x v="0"/>
    <x v="1"/>
    <x v="0"/>
    <x v="0"/>
    <x v="1"/>
    <x v="0"/>
    <x v="1"/>
    <x v="3"/>
    <x v="0"/>
    <x v="0"/>
    <x v="1"/>
    <x v="0"/>
    <x v="0"/>
    <x v="0"/>
    <x v="0"/>
    <x v="1"/>
    <x v="1"/>
    <x v="1"/>
    <x v="2"/>
    <x v="3"/>
    <x v="1"/>
    <x v="2"/>
    <x v="2"/>
    <x v="2"/>
    <m/>
    <m/>
    <m/>
    <m/>
    <m/>
    <m/>
  </r>
  <r>
    <x v="0"/>
    <x v="7"/>
    <x v="1"/>
    <s v="Webb"/>
    <x v="3"/>
    <x v="1"/>
    <x v="1"/>
    <x v="2"/>
    <x v="0"/>
    <x v="0"/>
    <x v="0"/>
    <x v="1"/>
    <x v="0"/>
    <x v="0"/>
    <x v="1"/>
    <x v="0"/>
    <x v="1"/>
    <x v="1"/>
    <x v="0"/>
    <x v="0"/>
    <x v="1"/>
    <x v="0"/>
    <x v="0"/>
    <x v="0"/>
    <x v="0"/>
    <x v="1"/>
    <x v="1"/>
    <x v="3"/>
    <x v="2"/>
    <x v="3"/>
    <x v="1"/>
    <x v="2"/>
    <x v="2"/>
    <x v="2"/>
    <m/>
    <m/>
    <m/>
    <m/>
    <m/>
    <m/>
  </r>
  <r>
    <x v="0"/>
    <x v="103"/>
    <x v="1"/>
    <s v="Webb"/>
    <x v="3"/>
    <x v="1"/>
    <x v="0"/>
    <x v="2"/>
    <x v="0"/>
    <x v="2"/>
    <x v="0"/>
    <x v="1"/>
    <x v="0"/>
    <x v="0"/>
    <x v="1"/>
    <x v="0"/>
    <x v="2"/>
    <x v="1"/>
    <x v="0"/>
    <x v="0"/>
    <x v="1"/>
    <x v="0"/>
    <x v="0"/>
    <x v="0"/>
    <x v="0"/>
    <x v="1"/>
    <x v="1"/>
    <x v="2"/>
    <x v="2"/>
    <x v="3"/>
    <x v="1"/>
    <x v="2"/>
    <x v="2"/>
    <x v="2"/>
    <m/>
    <m/>
    <m/>
    <m/>
    <m/>
    <m/>
  </r>
  <r>
    <x v="0"/>
    <x v="88"/>
    <x v="1"/>
    <s v="Webb"/>
    <x v="3"/>
    <x v="1"/>
    <x v="1"/>
    <x v="1"/>
    <x v="0"/>
    <x v="2"/>
    <x v="0"/>
    <x v="1"/>
    <x v="0"/>
    <x v="0"/>
    <x v="1"/>
    <x v="0"/>
    <x v="1"/>
    <x v="1"/>
    <x v="0"/>
    <x v="0"/>
    <x v="1"/>
    <x v="0"/>
    <x v="0"/>
    <x v="0"/>
    <x v="0"/>
    <x v="1"/>
    <x v="1"/>
    <x v="2"/>
    <x v="2"/>
    <x v="3"/>
    <x v="1"/>
    <x v="2"/>
    <x v="2"/>
    <x v="2"/>
    <m/>
    <m/>
    <m/>
    <m/>
    <m/>
    <m/>
  </r>
  <r>
    <x v="0"/>
    <x v="116"/>
    <x v="1"/>
    <s v="Webb"/>
    <x v="3"/>
    <x v="1"/>
    <x v="1"/>
    <x v="2"/>
    <x v="0"/>
    <x v="2"/>
    <x v="0"/>
    <x v="1"/>
    <x v="0"/>
    <x v="0"/>
    <x v="1"/>
    <x v="0"/>
    <x v="2"/>
    <x v="1"/>
    <x v="0"/>
    <x v="0"/>
    <x v="1"/>
    <x v="0"/>
    <x v="0"/>
    <x v="0"/>
    <x v="0"/>
    <x v="1"/>
    <x v="1"/>
    <x v="2"/>
    <x v="2"/>
    <x v="3"/>
    <x v="1"/>
    <x v="2"/>
    <x v="2"/>
    <x v="2"/>
    <m/>
    <m/>
    <m/>
    <m/>
    <m/>
    <m/>
  </r>
  <r>
    <x v="0"/>
    <x v="50"/>
    <x v="1"/>
    <s v="Webb"/>
    <x v="3"/>
    <x v="1"/>
    <x v="0"/>
    <x v="1"/>
    <x v="0"/>
    <x v="1"/>
    <x v="0"/>
    <x v="1"/>
    <x v="0"/>
    <x v="0"/>
    <x v="2"/>
    <x v="0"/>
    <x v="2"/>
    <x v="2"/>
    <x v="0"/>
    <x v="0"/>
    <x v="2"/>
    <x v="0"/>
    <x v="0"/>
    <x v="0"/>
    <x v="0"/>
    <x v="5"/>
    <x v="5"/>
    <x v="2"/>
    <x v="2"/>
    <x v="3"/>
    <x v="1"/>
    <x v="2"/>
    <x v="2"/>
    <x v="2"/>
    <m/>
    <m/>
    <m/>
    <m/>
    <m/>
    <m/>
  </r>
  <r>
    <x v="0"/>
    <x v="122"/>
    <x v="1"/>
    <s v="Webb"/>
    <x v="3"/>
    <x v="1"/>
    <x v="0"/>
    <x v="2"/>
    <x v="0"/>
    <x v="2"/>
    <x v="0"/>
    <x v="1"/>
    <x v="0"/>
    <x v="0"/>
    <x v="1"/>
    <x v="0"/>
    <x v="1"/>
    <x v="1"/>
    <x v="0"/>
    <x v="0"/>
    <x v="1"/>
    <x v="0"/>
    <x v="0"/>
    <x v="0"/>
    <x v="0"/>
    <x v="1"/>
    <x v="1"/>
    <x v="2"/>
    <x v="2"/>
    <x v="3"/>
    <x v="1"/>
    <x v="2"/>
    <x v="2"/>
    <x v="2"/>
    <m/>
    <m/>
    <m/>
    <m/>
    <m/>
    <m/>
  </r>
  <r>
    <x v="0"/>
    <x v="19"/>
    <x v="1"/>
    <s v="Webb"/>
    <x v="3"/>
    <x v="1"/>
    <x v="0"/>
    <x v="2"/>
    <x v="0"/>
    <x v="0"/>
    <x v="0"/>
    <x v="1"/>
    <x v="0"/>
    <x v="0"/>
    <x v="1"/>
    <x v="0"/>
    <x v="1"/>
    <x v="2"/>
    <x v="0"/>
    <x v="0"/>
    <x v="1"/>
    <x v="0"/>
    <x v="0"/>
    <x v="0"/>
    <x v="0"/>
    <x v="1"/>
    <x v="1"/>
    <x v="1"/>
    <x v="2"/>
    <x v="3"/>
    <x v="1"/>
    <x v="2"/>
    <x v="2"/>
    <x v="2"/>
    <m/>
    <m/>
    <m/>
    <m/>
    <m/>
    <m/>
  </r>
  <r>
    <x v="0"/>
    <x v="91"/>
    <x v="0"/>
    <s v="Webb"/>
    <x v="3"/>
    <x v="1"/>
    <x v="0"/>
    <x v="2"/>
    <x v="0"/>
    <x v="2"/>
    <x v="0"/>
    <x v="1"/>
    <x v="0"/>
    <x v="0"/>
    <x v="1"/>
    <x v="0"/>
    <x v="1"/>
    <x v="1"/>
    <x v="0"/>
    <x v="0"/>
    <x v="1"/>
    <x v="0"/>
    <x v="0"/>
    <x v="0"/>
    <x v="0"/>
    <x v="1"/>
    <x v="1"/>
    <x v="2"/>
    <x v="2"/>
    <x v="3"/>
    <x v="1"/>
    <x v="2"/>
    <x v="2"/>
    <x v="2"/>
    <m/>
    <m/>
    <m/>
    <m/>
    <m/>
    <m/>
  </r>
  <r>
    <x v="0"/>
    <x v="109"/>
    <x v="1"/>
    <s v="Webb"/>
    <x v="3"/>
    <x v="1"/>
    <x v="0"/>
    <x v="1"/>
    <x v="0"/>
    <x v="2"/>
    <x v="0"/>
    <x v="2"/>
    <x v="0"/>
    <x v="0"/>
    <x v="2"/>
    <x v="0"/>
    <x v="2"/>
    <x v="2"/>
    <x v="0"/>
    <x v="0"/>
    <x v="1"/>
    <x v="0"/>
    <x v="0"/>
    <x v="0"/>
    <x v="0"/>
    <x v="2"/>
    <x v="2"/>
    <x v="2"/>
    <x v="2"/>
    <x v="3"/>
    <x v="1"/>
    <x v="2"/>
    <x v="2"/>
    <x v="2"/>
    <m/>
    <m/>
    <m/>
    <m/>
    <m/>
    <m/>
  </r>
  <r>
    <x v="0"/>
    <x v="16"/>
    <x v="1"/>
    <s v="Webb"/>
    <x v="3"/>
    <x v="1"/>
    <x v="1"/>
    <x v="1"/>
    <x v="0"/>
    <x v="0"/>
    <x v="0"/>
    <x v="2"/>
    <x v="0"/>
    <x v="0"/>
    <x v="2"/>
    <x v="0"/>
    <x v="2"/>
    <x v="2"/>
    <x v="0"/>
    <x v="0"/>
    <x v="2"/>
    <x v="0"/>
    <x v="0"/>
    <x v="0"/>
    <x v="0"/>
    <x v="2"/>
    <x v="2"/>
    <x v="1"/>
    <x v="2"/>
    <x v="3"/>
    <x v="1"/>
    <x v="2"/>
    <x v="2"/>
    <x v="2"/>
    <m/>
    <m/>
    <m/>
    <m/>
    <m/>
    <m/>
  </r>
  <r>
    <x v="0"/>
    <x v="59"/>
    <x v="1"/>
    <s v="Webb"/>
    <x v="3"/>
    <x v="1"/>
    <x v="0"/>
    <x v="2"/>
    <x v="0"/>
    <x v="0"/>
    <x v="0"/>
    <x v="2"/>
    <x v="0"/>
    <x v="0"/>
    <x v="2"/>
    <x v="0"/>
    <x v="2"/>
    <x v="2"/>
    <x v="0"/>
    <x v="0"/>
    <x v="2"/>
    <x v="0"/>
    <x v="0"/>
    <x v="0"/>
    <x v="0"/>
    <x v="2"/>
    <x v="2"/>
    <x v="0"/>
    <x v="2"/>
    <x v="3"/>
    <x v="1"/>
    <x v="2"/>
    <x v="2"/>
    <x v="2"/>
    <m/>
    <m/>
    <m/>
    <m/>
    <m/>
    <m/>
  </r>
  <r>
    <x v="0"/>
    <x v="67"/>
    <x v="0"/>
    <s v="Webb"/>
    <x v="3"/>
    <x v="1"/>
    <x v="0"/>
    <x v="4"/>
    <x v="0"/>
    <x v="0"/>
    <x v="0"/>
    <x v="1"/>
    <x v="0"/>
    <x v="0"/>
    <x v="3"/>
    <x v="0"/>
    <x v="1"/>
    <x v="3"/>
    <x v="0"/>
    <x v="0"/>
    <x v="1"/>
    <x v="0"/>
    <x v="0"/>
    <x v="0"/>
    <x v="0"/>
    <x v="1"/>
    <x v="1"/>
    <x v="1"/>
    <x v="2"/>
    <x v="3"/>
    <x v="1"/>
    <x v="2"/>
    <x v="2"/>
    <x v="2"/>
    <m/>
    <m/>
    <m/>
    <m/>
    <m/>
    <m/>
  </r>
  <r>
    <x v="0"/>
    <x v="55"/>
    <x v="1"/>
    <s v="Webb"/>
    <x v="3"/>
    <x v="1"/>
    <x v="1"/>
    <x v="1"/>
    <x v="0"/>
    <x v="2"/>
    <x v="0"/>
    <x v="2"/>
    <x v="0"/>
    <x v="0"/>
    <x v="4"/>
    <x v="0"/>
    <x v="1"/>
    <x v="1"/>
    <x v="0"/>
    <x v="0"/>
    <x v="2"/>
    <x v="0"/>
    <x v="0"/>
    <x v="0"/>
    <x v="0"/>
    <x v="2"/>
    <x v="2"/>
    <x v="2"/>
    <x v="2"/>
    <x v="3"/>
    <x v="1"/>
    <x v="2"/>
    <x v="2"/>
    <x v="2"/>
    <m/>
    <m/>
    <m/>
    <m/>
    <m/>
    <m/>
  </r>
  <r>
    <x v="0"/>
    <x v="86"/>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62"/>
    <x v="1"/>
    <s v="Webb"/>
    <x v="3"/>
    <x v="1"/>
    <x v="1"/>
    <x v="1"/>
    <x v="0"/>
    <x v="1"/>
    <x v="0"/>
    <x v="1"/>
    <x v="0"/>
    <x v="0"/>
    <x v="2"/>
    <x v="0"/>
    <x v="5"/>
    <x v="2"/>
    <x v="0"/>
    <x v="0"/>
    <x v="2"/>
    <x v="0"/>
    <x v="0"/>
    <x v="0"/>
    <x v="0"/>
    <x v="2"/>
    <x v="3"/>
    <x v="2"/>
    <x v="2"/>
    <x v="3"/>
    <x v="1"/>
    <x v="2"/>
    <x v="2"/>
    <x v="2"/>
    <m/>
    <m/>
    <m/>
    <m/>
    <m/>
    <m/>
  </r>
  <r>
    <x v="0"/>
    <x v="86"/>
    <x v="0"/>
    <s v="Webb"/>
    <x v="3"/>
    <x v="1"/>
    <x v="1"/>
    <x v="2"/>
    <x v="0"/>
    <x v="1"/>
    <x v="0"/>
    <x v="1"/>
    <x v="0"/>
    <x v="0"/>
    <x v="1"/>
    <x v="0"/>
    <x v="1"/>
    <x v="1"/>
    <x v="0"/>
    <x v="0"/>
    <x v="1"/>
    <x v="0"/>
    <x v="0"/>
    <x v="0"/>
    <x v="0"/>
    <x v="1"/>
    <x v="1"/>
    <x v="2"/>
    <x v="2"/>
    <x v="3"/>
    <x v="1"/>
    <x v="2"/>
    <x v="2"/>
    <x v="2"/>
    <m/>
    <m/>
    <m/>
    <m/>
    <m/>
    <m/>
  </r>
  <r>
    <x v="0"/>
    <x v="73"/>
    <x v="1"/>
    <s v="Webb"/>
    <x v="3"/>
    <x v="1"/>
    <x v="0"/>
    <x v="2"/>
    <x v="0"/>
    <x v="2"/>
    <x v="0"/>
    <x v="2"/>
    <x v="0"/>
    <x v="0"/>
    <x v="1"/>
    <x v="0"/>
    <x v="1"/>
    <x v="1"/>
    <x v="0"/>
    <x v="0"/>
    <x v="1"/>
    <x v="0"/>
    <x v="0"/>
    <x v="0"/>
    <x v="0"/>
    <x v="2"/>
    <x v="1"/>
    <x v="2"/>
    <x v="2"/>
    <x v="3"/>
    <x v="1"/>
    <x v="2"/>
    <x v="2"/>
    <x v="2"/>
    <m/>
    <m/>
    <m/>
    <m/>
    <m/>
    <m/>
  </r>
  <r>
    <x v="0"/>
    <x v="92"/>
    <x v="1"/>
    <s v="Webb"/>
    <x v="3"/>
    <x v="1"/>
    <x v="0"/>
    <x v="1"/>
    <x v="0"/>
    <x v="0"/>
    <x v="0"/>
    <x v="4"/>
    <x v="0"/>
    <x v="0"/>
    <x v="4"/>
    <x v="0"/>
    <x v="1"/>
    <x v="2"/>
    <x v="0"/>
    <x v="0"/>
    <x v="5"/>
    <x v="0"/>
    <x v="0"/>
    <x v="0"/>
    <x v="0"/>
    <x v="2"/>
    <x v="2"/>
    <x v="1"/>
    <x v="2"/>
    <x v="3"/>
    <x v="1"/>
    <x v="2"/>
    <x v="2"/>
    <x v="2"/>
    <m/>
    <m/>
    <m/>
    <m/>
    <m/>
    <m/>
  </r>
  <r>
    <x v="0"/>
    <x v="81"/>
    <x v="1"/>
    <s v="Webb"/>
    <x v="3"/>
    <x v="1"/>
    <x v="0"/>
    <x v="2"/>
    <x v="0"/>
    <x v="0"/>
    <x v="0"/>
    <x v="1"/>
    <x v="0"/>
    <x v="0"/>
    <x v="1"/>
    <x v="0"/>
    <x v="1"/>
    <x v="1"/>
    <x v="0"/>
    <x v="0"/>
    <x v="1"/>
    <x v="0"/>
    <x v="0"/>
    <x v="0"/>
    <x v="0"/>
    <x v="1"/>
    <x v="1"/>
    <x v="1"/>
    <x v="2"/>
    <x v="3"/>
    <x v="1"/>
    <x v="2"/>
    <x v="2"/>
    <x v="2"/>
    <m/>
    <m/>
    <m/>
    <m/>
    <m/>
    <m/>
  </r>
  <r>
    <x v="0"/>
    <x v="86"/>
    <x v="0"/>
    <s v="Webb"/>
    <x v="3"/>
    <x v="1"/>
    <x v="0"/>
    <x v="2"/>
    <x v="0"/>
    <x v="2"/>
    <x v="0"/>
    <x v="1"/>
    <x v="0"/>
    <x v="0"/>
    <x v="1"/>
    <x v="0"/>
    <x v="1"/>
    <x v="1"/>
    <x v="0"/>
    <x v="0"/>
    <x v="1"/>
    <x v="0"/>
    <x v="0"/>
    <x v="0"/>
    <x v="0"/>
    <x v="1"/>
    <x v="1"/>
    <x v="2"/>
    <x v="2"/>
    <x v="3"/>
    <x v="1"/>
    <x v="2"/>
    <x v="2"/>
    <x v="2"/>
    <m/>
    <m/>
    <m/>
    <m/>
    <m/>
    <m/>
  </r>
  <r>
    <x v="0"/>
    <x v="104"/>
    <x v="1"/>
    <s v="Webb"/>
    <x v="3"/>
    <x v="1"/>
    <x v="1"/>
    <x v="1"/>
    <x v="0"/>
    <x v="2"/>
    <x v="0"/>
    <x v="1"/>
    <x v="0"/>
    <x v="0"/>
    <x v="1"/>
    <x v="0"/>
    <x v="1"/>
    <x v="1"/>
    <x v="0"/>
    <x v="0"/>
    <x v="1"/>
    <x v="0"/>
    <x v="0"/>
    <x v="0"/>
    <x v="0"/>
    <x v="1"/>
    <x v="1"/>
    <x v="2"/>
    <x v="2"/>
    <x v="3"/>
    <x v="1"/>
    <x v="2"/>
    <x v="2"/>
    <x v="2"/>
    <m/>
    <m/>
    <m/>
    <m/>
    <m/>
    <m/>
  </r>
  <r>
    <x v="0"/>
    <x v="52"/>
    <x v="1"/>
    <s v="Webb"/>
    <x v="3"/>
    <x v="1"/>
    <x v="0"/>
    <x v="2"/>
    <x v="0"/>
    <x v="2"/>
    <x v="0"/>
    <x v="1"/>
    <x v="0"/>
    <x v="0"/>
    <x v="1"/>
    <x v="0"/>
    <x v="1"/>
    <x v="2"/>
    <x v="0"/>
    <x v="0"/>
    <x v="1"/>
    <x v="0"/>
    <x v="0"/>
    <x v="0"/>
    <x v="0"/>
    <x v="1"/>
    <x v="1"/>
    <x v="2"/>
    <x v="2"/>
    <x v="3"/>
    <x v="1"/>
    <x v="2"/>
    <x v="2"/>
    <x v="2"/>
    <m/>
    <m/>
    <m/>
    <m/>
    <m/>
    <m/>
  </r>
  <r>
    <x v="0"/>
    <x v="6"/>
    <x v="1"/>
    <s v="Webb"/>
    <x v="3"/>
    <x v="1"/>
    <x v="1"/>
    <x v="2"/>
    <x v="0"/>
    <x v="2"/>
    <x v="0"/>
    <x v="1"/>
    <x v="0"/>
    <x v="0"/>
    <x v="1"/>
    <x v="0"/>
    <x v="1"/>
    <x v="1"/>
    <x v="0"/>
    <x v="0"/>
    <x v="1"/>
    <x v="0"/>
    <x v="0"/>
    <x v="0"/>
    <x v="0"/>
    <x v="1"/>
    <x v="1"/>
    <x v="2"/>
    <x v="2"/>
    <x v="3"/>
    <x v="1"/>
    <x v="2"/>
    <x v="2"/>
    <x v="2"/>
    <m/>
    <m/>
    <m/>
    <m/>
    <m/>
    <m/>
  </r>
  <r>
    <x v="0"/>
    <x v="73"/>
    <x v="1"/>
    <s v="Webb"/>
    <x v="3"/>
    <x v="1"/>
    <x v="1"/>
    <x v="3"/>
    <x v="0"/>
    <x v="1"/>
    <x v="0"/>
    <x v="2"/>
    <x v="0"/>
    <x v="0"/>
    <x v="3"/>
    <x v="0"/>
    <x v="3"/>
    <x v="3"/>
    <x v="0"/>
    <x v="0"/>
    <x v="2"/>
    <x v="0"/>
    <x v="0"/>
    <x v="0"/>
    <x v="0"/>
    <x v="4"/>
    <x v="4"/>
    <x v="2"/>
    <x v="2"/>
    <x v="3"/>
    <x v="1"/>
    <x v="2"/>
    <x v="2"/>
    <x v="2"/>
    <m/>
    <m/>
    <m/>
    <m/>
    <m/>
    <m/>
  </r>
  <r>
    <x v="0"/>
    <x v="90"/>
    <x v="0"/>
    <s v="Webb"/>
    <x v="3"/>
    <x v="1"/>
    <x v="1"/>
    <x v="3"/>
    <x v="0"/>
    <x v="0"/>
    <x v="0"/>
    <x v="2"/>
    <x v="0"/>
    <x v="0"/>
    <x v="2"/>
    <x v="0"/>
    <x v="1"/>
    <x v="2"/>
    <x v="0"/>
    <x v="0"/>
    <x v="2"/>
    <x v="0"/>
    <x v="0"/>
    <x v="0"/>
    <x v="0"/>
    <x v="2"/>
    <x v="2"/>
    <x v="1"/>
    <x v="2"/>
    <x v="3"/>
    <x v="1"/>
    <x v="2"/>
    <x v="2"/>
    <x v="2"/>
    <m/>
    <m/>
    <m/>
    <m/>
    <m/>
    <m/>
  </r>
  <r>
    <x v="0"/>
    <x v="101"/>
    <x v="1"/>
    <s v="Webb"/>
    <x v="3"/>
    <x v="1"/>
    <x v="1"/>
    <x v="2"/>
    <x v="0"/>
    <x v="2"/>
    <x v="0"/>
    <x v="1"/>
    <x v="0"/>
    <x v="0"/>
    <x v="1"/>
    <x v="0"/>
    <x v="1"/>
    <x v="1"/>
    <x v="0"/>
    <x v="0"/>
    <x v="1"/>
    <x v="0"/>
    <x v="0"/>
    <x v="0"/>
    <x v="0"/>
    <x v="1"/>
    <x v="1"/>
    <x v="2"/>
    <x v="2"/>
    <x v="3"/>
    <x v="1"/>
    <x v="2"/>
    <x v="2"/>
    <x v="2"/>
    <m/>
    <m/>
    <m/>
    <m/>
    <m/>
    <m/>
  </r>
  <r>
    <x v="0"/>
    <x v="85"/>
    <x v="1"/>
    <s v="Webb"/>
    <x v="3"/>
    <x v="1"/>
    <x v="1"/>
    <x v="5"/>
    <x v="0"/>
    <x v="0"/>
    <x v="0"/>
    <x v="5"/>
    <x v="0"/>
    <x v="0"/>
    <x v="5"/>
    <x v="0"/>
    <x v="5"/>
    <x v="4"/>
    <x v="0"/>
    <x v="0"/>
    <x v="2"/>
    <x v="0"/>
    <x v="0"/>
    <x v="0"/>
    <x v="0"/>
    <x v="5"/>
    <x v="5"/>
    <x v="1"/>
    <x v="2"/>
    <x v="3"/>
    <x v="1"/>
    <x v="2"/>
    <x v="2"/>
    <x v="2"/>
    <m/>
    <m/>
    <m/>
    <m/>
    <m/>
    <m/>
  </r>
  <r>
    <x v="0"/>
    <x v="136"/>
    <x v="1"/>
    <s v="Webb"/>
    <x v="3"/>
    <x v="1"/>
    <x v="1"/>
    <x v="2"/>
    <x v="0"/>
    <x v="2"/>
    <x v="0"/>
    <x v="1"/>
    <x v="0"/>
    <x v="0"/>
    <x v="1"/>
    <x v="0"/>
    <x v="1"/>
    <x v="2"/>
    <x v="0"/>
    <x v="0"/>
    <x v="1"/>
    <x v="0"/>
    <x v="0"/>
    <x v="0"/>
    <x v="0"/>
    <x v="1"/>
    <x v="1"/>
    <x v="2"/>
    <x v="2"/>
    <x v="3"/>
    <x v="1"/>
    <x v="2"/>
    <x v="2"/>
    <x v="2"/>
    <m/>
    <m/>
    <m/>
    <m/>
    <m/>
    <m/>
  </r>
  <r>
    <x v="0"/>
    <x v="136"/>
    <x v="1"/>
    <s v="Webb"/>
    <x v="3"/>
    <x v="1"/>
    <x v="0"/>
    <x v="2"/>
    <x v="0"/>
    <x v="0"/>
    <x v="0"/>
    <x v="1"/>
    <x v="0"/>
    <x v="0"/>
    <x v="1"/>
    <x v="0"/>
    <x v="1"/>
    <x v="1"/>
    <x v="0"/>
    <x v="0"/>
    <x v="1"/>
    <x v="0"/>
    <x v="0"/>
    <x v="0"/>
    <x v="0"/>
    <x v="1"/>
    <x v="1"/>
    <x v="1"/>
    <x v="2"/>
    <x v="3"/>
    <x v="1"/>
    <x v="2"/>
    <x v="2"/>
    <x v="2"/>
    <m/>
    <m/>
    <m/>
    <m/>
    <m/>
    <m/>
  </r>
  <r>
    <x v="0"/>
    <x v="50"/>
    <x v="1"/>
    <s v="Webb"/>
    <x v="3"/>
    <x v="1"/>
    <x v="0"/>
    <x v="3"/>
    <x v="0"/>
    <x v="2"/>
    <x v="0"/>
    <x v="2"/>
    <x v="0"/>
    <x v="0"/>
    <x v="3"/>
    <x v="0"/>
    <x v="1"/>
    <x v="3"/>
    <x v="0"/>
    <x v="0"/>
    <x v="1"/>
    <x v="0"/>
    <x v="0"/>
    <x v="0"/>
    <x v="0"/>
    <x v="2"/>
    <x v="1"/>
    <x v="2"/>
    <x v="2"/>
    <x v="3"/>
    <x v="1"/>
    <x v="2"/>
    <x v="2"/>
    <x v="2"/>
    <m/>
    <m/>
    <m/>
    <m/>
    <m/>
    <m/>
  </r>
  <r>
    <x v="0"/>
    <x v="128"/>
    <x v="1"/>
    <s v="Webb"/>
    <x v="3"/>
    <x v="1"/>
    <x v="1"/>
    <x v="3"/>
    <x v="0"/>
    <x v="0"/>
    <x v="0"/>
    <x v="2"/>
    <x v="0"/>
    <x v="0"/>
    <x v="2"/>
    <x v="0"/>
    <x v="1"/>
    <x v="2"/>
    <x v="0"/>
    <x v="0"/>
    <x v="1"/>
    <x v="0"/>
    <x v="0"/>
    <x v="0"/>
    <x v="0"/>
    <x v="1"/>
    <x v="1"/>
    <x v="1"/>
    <x v="2"/>
    <x v="3"/>
    <x v="1"/>
    <x v="2"/>
    <x v="2"/>
    <x v="2"/>
    <m/>
    <m/>
    <m/>
    <m/>
    <m/>
    <m/>
  </r>
  <r>
    <x v="0"/>
    <x v="86"/>
    <x v="0"/>
    <s v="Webb"/>
    <x v="3"/>
    <x v="1"/>
    <x v="0"/>
    <x v="2"/>
    <x v="0"/>
    <x v="2"/>
    <x v="0"/>
    <x v="1"/>
    <x v="0"/>
    <x v="0"/>
    <x v="1"/>
    <x v="0"/>
    <x v="1"/>
    <x v="1"/>
    <x v="0"/>
    <x v="0"/>
    <x v="1"/>
    <x v="0"/>
    <x v="0"/>
    <x v="0"/>
    <x v="0"/>
    <x v="1"/>
    <x v="1"/>
    <x v="2"/>
    <x v="2"/>
    <x v="3"/>
    <x v="1"/>
    <x v="2"/>
    <x v="2"/>
    <x v="2"/>
    <m/>
    <m/>
    <m/>
    <m/>
    <m/>
    <m/>
  </r>
  <r>
    <x v="0"/>
    <x v="114"/>
    <x v="1"/>
    <s v="Webb"/>
    <x v="3"/>
    <x v="1"/>
    <x v="1"/>
    <x v="5"/>
    <x v="0"/>
    <x v="0"/>
    <x v="0"/>
    <x v="3"/>
    <x v="0"/>
    <x v="0"/>
    <x v="3"/>
    <x v="0"/>
    <x v="3"/>
    <x v="3"/>
    <x v="0"/>
    <x v="0"/>
    <x v="2"/>
    <x v="0"/>
    <x v="0"/>
    <x v="0"/>
    <x v="0"/>
    <x v="5"/>
    <x v="5"/>
    <x v="1"/>
    <x v="2"/>
    <x v="3"/>
    <x v="1"/>
    <x v="2"/>
    <x v="2"/>
    <x v="2"/>
    <m/>
    <m/>
    <m/>
    <m/>
    <m/>
    <m/>
  </r>
  <r>
    <x v="0"/>
    <x v="91"/>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96"/>
    <x v="1"/>
    <s v="Webb"/>
    <x v="3"/>
    <x v="1"/>
    <x v="0"/>
    <x v="1"/>
    <x v="0"/>
    <x v="1"/>
    <x v="0"/>
    <x v="2"/>
    <x v="0"/>
    <x v="0"/>
    <x v="2"/>
    <x v="0"/>
    <x v="2"/>
    <x v="2"/>
    <x v="0"/>
    <x v="0"/>
    <x v="2"/>
    <x v="0"/>
    <x v="0"/>
    <x v="0"/>
    <x v="0"/>
    <x v="2"/>
    <x v="2"/>
    <x v="2"/>
    <x v="2"/>
    <x v="3"/>
    <x v="1"/>
    <x v="2"/>
    <x v="2"/>
    <x v="2"/>
    <m/>
    <m/>
    <m/>
    <m/>
    <m/>
    <m/>
  </r>
  <r>
    <x v="0"/>
    <x v="50"/>
    <x v="1"/>
    <s v="Webb"/>
    <x v="3"/>
    <x v="1"/>
    <x v="0"/>
    <x v="2"/>
    <x v="0"/>
    <x v="2"/>
    <x v="0"/>
    <x v="2"/>
    <x v="0"/>
    <x v="0"/>
    <x v="2"/>
    <x v="0"/>
    <x v="1"/>
    <x v="3"/>
    <x v="0"/>
    <x v="0"/>
    <x v="1"/>
    <x v="0"/>
    <x v="0"/>
    <x v="0"/>
    <x v="0"/>
    <x v="1"/>
    <x v="1"/>
    <x v="2"/>
    <x v="2"/>
    <x v="3"/>
    <x v="1"/>
    <x v="2"/>
    <x v="2"/>
    <x v="2"/>
    <m/>
    <m/>
    <m/>
    <m/>
    <m/>
    <m/>
  </r>
  <r>
    <x v="0"/>
    <x v="125"/>
    <x v="1"/>
    <s v="Webb"/>
    <x v="3"/>
    <x v="1"/>
    <x v="0"/>
    <x v="1"/>
    <x v="0"/>
    <x v="0"/>
    <x v="0"/>
    <x v="1"/>
    <x v="0"/>
    <x v="0"/>
    <x v="2"/>
    <x v="0"/>
    <x v="1"/>
    <x v="2"/>
    <x v="0"/>
    <x v="0"/>
    <x v="1"/>
    <x v="0"/>
    <x v="0"/>
    <x v="0"/>
    <x v="0"/>
    <x v="1"/>
    <x v="1"/>
    <x v="1"/>
    <x v="2"/>
    <x v="3"/>
    <x v="1"/>
    <x v="2"/>
    <x v="2"/>
    <x v="2"/>
    <m/>
    <m/>
    <m/>
    <m/>
    <m/>
    <m/>
  </r>
  <r>
    <x v="0"/>
    <x v="86"/>
    <x v="0"/>
    <s v="Webb"/>
    <x v="3"/>
    <x v="1"/>
    <x v="0"/>
    <x v="2"/>
    <x v="0"/>
    <x v="2"/>
    <x v="0"/>
    <x v="1"/>
    <x v="0"/>
    <x v="0"/>
    <x v="1"/>
    <x v="0"/>
    <x v="1"/>
    <x v="1"/>
    <x v="0"/>
    <x v="0"/>
    <x v="1"/>
    <x v="0"/>
    <x v="0"/>
    <x v="0"/>
    <x v="0"/>
    <x v="1"/>
    <x v="1"/>
    <x v="2"/>
    <x v="2"/>
    <x v="3"/>
    <x v="1"/>
    <x v="2"/>
    <x v="2"/>
    <x v="2"/>
    <m/>
    <m/>
    <m/>
    <m/>
    <m/>
    <m/>
  </r>
  <r>
    <x v="0"/>
    <x v="7"/>
    <x v="1"/>
    <s v="Webb"/>
    <x v="3"/>
    <x v="1"/>
    <x v="3"/>
    <x v="3"/>
    <x v="0"/>
    <x v="0"/>
    <x v="0"/>
    <x v="1"/>
    <x v="0"/>
    <x v="0"/>
    <x v="3"/>
    <x v="0"/>
    <x v="1"/>
    <x v="1"/>
    <x v="0"/>
    <x v="0"/>
    <x v="1"/>
    <x v="0"/>
    <x v="0"/>
    <x v="0"/>
    <x v="0"/>
    <x v="1"/>
    <x v="1"/>
    <x v="1"/>
    <x v="2"/>
    <x v="3"/>
    <x v="1"/>
    <x v="2"/>
    <x v="2"/>
    <x v="2"/>
    <m/>
    <m/>
    <m/>
    <m/>
    <m/>
    <m/>
  </r>
  <r>
    <x v="0"/>
    <x v="67"/>
    <x v="0"/>
    <s v="Webb"/>
    <x v="3"/>
    <x v="1"/>
    <x v="0"/>
    <x v="2"/>
    <x v="0"/>
    <x v="1"/>
    <x v="0"/>
    <x v="1"/>
    <x v="0"/>
    <x v="0"/>
    <x v="1"/>
    <x v="0"/>
    <x v="1"/>
    <x v="1"/>
    <x v="0"/>
    <x v="0"/>
    <x v="1"/>
    <x v="0"/>
    <x v="0"/>
    <x v="0"/>
    <x v="0"/>
    <x v="1"/>
    <x v="1"/>
    <x v="2"/>
    <x v="2"/>
    <x v="3"/>
    <x v="1"/>
    <x v="2"/>
    <x v="2"/>
    <x v="2"/>
    <m/>
    <m/>
    <m/>
    <m/>
    <m/>
    <m/>
  </r>
  <r>
    <x v="0"/>
    <x v="85"/>
    <x v="1"/>
    <s v="Webb"/>
    <x v="3"/>
    <x v="1"/>
    <x v="1"/>
    <x v="1"/>
    <x v="0"/>
    <x v="2"/>
    <x v="0"/>
    <x v="2"/>
    <x v="0"/>
    <x v="0"/>
    <x v="2"/>
    <x v="0"/>
    <x v="2"/>
    <x v="2"/>
    <x v="0"/>
    <x v="0"/>
    <x v="1"/>
    <x v="0"/>
    <x v="0"/>
    <x v="0"/>
    <x v="0"/>
    <x v="2"/>
    <x v="2"/>
    <x v="2"/>
    <x v="2"/>
    <x v="3"/>
    <x v="1"/>
    <x v="2"/>
    <x v="2"/>
    <x v="2"/>
    <m/>
    <m/>
    <m/>
    <m/>
    <m/>
    <m/>
  </r>
  <r>
    <x v="0"/>
    <x v="64"/>
    <x v="1"/>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59"/>
    <x v="1"/>
    <s v="Webb"/>
    <x v="3"/>
    <x v="1"/>
    <x v="0"/>
    <x v="1"/>
    <x v="0"/>
    <x v="0"/>
    <x v="0"/>
    <x v="1"/>
    <x v="0"/>
    <x v="0"/>
    <x v="1"/>
    <x v="0"/>
    <x v="1"/>
    <x v="3"/>
    <x v="0"/>
    <x v="0"/>
    <x v="1"/>
    <x v="0"/>
    <x v="0"/>
    <x v="0"/>
    <x v="0"/>
    <x v="1"/>
    <x v="1"/>
    <x v="1"/>
    <x v="2"/>
    <x v="3"/>
    <x v="1"/>
    <x v="2"/>
    <x v="2"/>
    <x v="2"/>
    <m/>
    <m/>
    <m/>
    <m/>
    <m/>
    <m/>
  </r>
  <r>
    <x v="0"/>
    <x v="92"/>
    <x v="1"/>
    <s v="Webb"/>
    <x v="3"/>
    <x v="1"/>
    <x v="1"/>
    <x v="3"/>
    <x v="0"/>
    <x v="0"/>
    <x v="0"/>
    <x v="4"/>
    <x v="0"/>
    <x v="0"/>
    <x v="3"/>
    <x v="0"/>
    <x v="2"/>
    <x v="3"/>
    <x v="0"/>
    <x v="0"/>
    <x v="2"/>
    <x v="0"/>
    <x v="0"/>
    <x v="0"/>
    <x v="0"/>
    <x v="3"/>
    <x v="3"/>
    <x v="1"/>
    <x v="2"/>
    <x v="3"/>
    <x v="1"/>
    <x v="2"/>
    <x v="2"/>
    <x v="2"/>
    <m/>
    <m/>
    <m/>
    <m/>
    <m/>
    <m/>
  </r>
  <r>
    <x v="0"/>
    <x v="114"/>
    <x v="1"/>
    <s v="Webb"/>
    <x v="3"/>
    <x v="1"/>
    <x v="1"/>
    <x v="1"/>
    <x v="0"/>
    <x v="1"/>
    <x v="0"/>
    <x v="2"/>
    <x v="0"/>
    <x v="0"/>
    <x v="2"/>
    <x v="0"/>
    <x v="2"/>
    <x v="2"/>
    <x v="0"/>
    <x v="0"/>
    <x v="2"/>
    <x v="0"/>
    <x v="0"/>
    <x v="0"/>
    <x v="0"/>
    <x v="2"/>
    <x v="2"/>
    <x v="2"/>
    <x v="2"/>
    <x v="3"/>
    <x v="1"/>
    <x v="2"/>
    <x v="2"/>
    <x v="2"/>
    <m/>
    <m/>
    <m/>
    <m/>
    <m/>
    <m/>
  </r>
  <r>
    <x v="0"/>
    <x v="89"/>
    <x v="0"/>
    <s v="Webb"/>
    <x v="3"/>
    <x v="1"/>
    <x v="3"/>
    <x v="1"/>
    <x v="0"/>
    <x v="2"/>
    <x v="0"/>
    <x v="1"/>
    <x v="0"/>
    <x v="0"/>
    <x v="1"/>
    <x v="0"/>
    <x v="2"/>
    <x v="2"/>
    <x v="0"/>
    <x v="0"/>
    <x v="2"/>
    <x v="0"/>
    <x v="0"/>
    <x v="0"/>
    <x v="0"/>
    <x v="2"/>
    <x v="1"/>
    <x v="2"/>
    <x v="2"/>
    <x v="3"/>
    <x v="1"/>
    <x v="2"/>
    <x v="2"/>
    <x v="2"/>
    <m/>
    <m/>
    <m/>
    <m/>
    <m/>
    <m/>
  </r>
  <r>
    <x v="0"/>
    <x v="120"/>
    <x v="1"/>
    <s v="Webb"/>
    <x v="3"/>
    <x v="1"/>
    <x v="3"/>
    <x v="5"/>
    <x v="0"/>
    <x v="0"/>
    <x v="0"/>
    <x v="4"/>
    <x v="0"/>
    <x v="0"/>
    <x v="2"/>
    <x v="0"/>
    <x v="2"/>
    <x v="2"/>
    <x v="0"/>
    <x v="0"/>
    <x v="2"/>
    <x v="0"/>
    <x v="0"/>
    <x v="0"/>
    <x v="0"/>
    <x v="2"/>
    <x v="5"/>
    <x v="1"/>
    <x v="2"/>
    <x v="3"/>
    <x v="1"/>
    <x v="2"/>
    <x v="2"/>
    <x v="2"/>
    <m/>
    <m/>
    <m/>
    <m/>
    <m/>
    <m/>
  </r>
  <r>
    <x v="0"/>
    <x v="19"/>
    <x v="1"/>
    <s v="Webb"/>
    <x v="3"/>
    <x v="1"/>
    <x v="0"/>
    <x v="1"/>
    <x v="0"/>
    <x v="0"/>
    <x v="0"/>
    <x v="2"/>
    <x v="0"/>
    <x v="0"/>
    <x v="2"/>
    <x v="0"/>
    <x v="2"/>
    <x v="2"/>
    <x v="0"/>
    <x v="0"/>
    <x v="2"/>
    <x v="0"/>
    <x v="0"/>
    <x v="0"/>
    <x v="0"/>
    <x v="2"/>
    <x v="2"/>
    <x v="1"/>
    <x v="2"/>
    <x v="3"/>
    <x v="1"/>
    <x v="2"/>
    <x v="2"/>
    <x v="2"/>
    <m/>
    <m/>
    <m/>
    <m/>
    <m/>
    <m/>
  </r>
  <r>
    <x v="0"/>
    <x v="19"/>
    <x v="1"/>
    <s v="Webb"/>
    <x v="3"/>
    <x v="1"/>
    <x v="1"/>
    <x v="1"/>
    <x v="0"/>
    <x v="0"/>
    <x v="0"/>
    <x v="2"/>
    <x v="0"/>
    <x v="0"/>
    <x v="2"/>
    <x v="0"/>
    <x v="2"/>
    <x v="2"/>
    <x v="0"/>
    <x v="0"/>
    <x v="2"/>
    <x v="0"/>
    <x v="0"/>
    <x v="0"/>
    <x v="0"/>
    <x v="2"/>
    <x v="2"/>
    <x v="1"/>
    <x v="2"/>
    <x v="3"/>
    <x v="1"/>
    <x v="2"/>
    <x v="2"/>
    <x v="2"/>
    <m/>
    <m/>
    <m/>
    <m/>
    <m/>
    <m/>
  </r>
  <r>
    <x v="0"/>
    <x v="61"/>
    <x v="0"/>
    <s v="Webb"/>
    <x v="3"/>
    <x v="1"/>
    <x v="1"/>
    <x v="2"/>
    <x v="0"/>
    <x v="2"/>
    <x v="0"/>
    <x v="1"/>
    <x v="0"/>
    <x v="0"/>
    <x v="2"/>
    <x v="0"/>
    <x v="1"/>
    <x v="1"/>
    <x v="0"/>
    <x v="0"/>
    <x v="1"/>
    <x v="0"/>
    <x v="0"/>
    <x v="0"/>
    <x v="0"/>
    <x v="1"/>
    <x v="1"/>
    <x v="2"/>
    <x v="2"/>
    <x v="3"/>
    <x v="1"/>
    <x v="2"/>
    <x v="2"/>
    <x v="2"/>
    <m/>
    <m/>
    <m/>
    <m/>
    <m/>
    <m/>
  </r>
  <r>
    <x v="0"/>
    <x v="75"/>
    <x v="1"/>
    <s v="Webb"/>
    <x v="3"/>
    <x v="1"/>
    <x v="0"/>
    <x v="1"/>
    <x v="0"/>
    <x v="2"/>
    <x v="0"/>
    <x v="1"/>
    <x v="0"/>
    <x v="0"/>
    <x v="2"/>
    <x v="0"/>
    <x v="1"/>
    <x v="1"/>
    <x v="0"/>
    <x v="0"/>
    <x v="1"/>
    <x v="0"/>
    <x v="0"/>
    <x v="0"/>
    <x v="0"/>
    <x v="1"/>
    <x v="1"/>
    <x v="2"/>
    <x v="2"/>
    <x v="3"/>
    <x v="1"/>
    <x v="2"/>
    <x v="2"/>
    <x v="2"/>
    <m/>
    <m/>
    <m/>
    <m/>
    <m/>
    <m/>
  </r>
  <r>
    <x v="0"/>
    <x v="61"/>
    <x v="0"/>
    <s v="Webb"/>
    <x v="3"/>
    <x v="1"/>
    <x v="3"/>
    <x v="2"/>
    <x v="0"/>
    <x v="2"/>
    <x v="0"/>
    <x v="1"/>
    <x v="0"/>
    <x v="0"/>
    <x v="2"/>
    <x v="0"/>
    <x v="1"/>
    <x v="2"/>
    <x v="0"/>
    <x v="0"/>
    <x v="1"/>
    <x v="0"/>
    <x v="0"/>
    <x v="0"/>
    <x v="0"/>
    <x v="1"/>
    <x v="1"/>
    <x v="2"/>
    <x v="2"/>
    <x v="3"/>
    <x v="1"/>
    <x v="2"/>
    <x v="2"/>
    <x v="2"/>
    <m/>
    <m/>
    <m/>
    <m/>
    <m/>
    <m/>
  </r>
  <r>
    <x v="0"/>
    <x v="61"/>
    <x v="0"/>
    <s v="Webb"/>
    <x v="3"/>
    <x v="1"/>
    <x v="1"/>
    <x v="1"/>
    <x v="0"/>
    <x v="1"/>
    <x v="0"/>
    <x v="1"/>
    <x v="0"/>
    <x v="0"/>
    <x v="1"/>
    <x v="0"/>
    <x v="2"/>
    <x v="1"/>
    <x v="0"/>
    <x v="0"/>
    <x v="1"/>
    <x v="0"/>
    <x v="0"/>
    <x v="0"/>
    <x v="0"/>
    <x v="1"/>
    <x v="1"/>
    <x v="2"/>
    <x v="2"/>
    <x v="3"/>
    <x v="1"/>
    <x v="2"/>
    <x v="2"/>
    <x v="2"/>
    <m/>
    <m/>
    <m/>
    <m/>
    <m/>
    <m/>
  </r>
  <r>
    <x v="0"/>
    <x v="90"/>
    <x v="0"/>
    <s v="Webb"/>
    <x v="3"/>
    <x v="1"/>
    <x v="0"/>
    <x v="2"/>
    <x v="0"/>
    <x v="2"/>
    <x v="0"/>
    <x v="1"/>
    <x v="0"/>
    <x v="0"/>
    <x v="1"/>
    <x v="0"/>
    <x v="1"/>
    <x v="1"/>
    <x v="0"/>
    <x v="0"/>
    <x v="1"/>
    <x v="0"/>
    <x v="0"/>
    <x v="0"/>
    <x v="0"/>
    <x v="1"/>
    <x v="1"/>
    <x v="2"/>
    <x v="2"/>
    <x v="3"/>
    <x v="1"/>
    <x v="2"/>
    <x v="2"/>
    <x v="2"/>
    <m/>
    <m/>
    <m/>
    <m/>
    <m/>
    <m/>
  </r>
  <r>
    <x v="0"/>
    <x v="90"/>
    <x v="0"/>
    <s v="Webb"/>
    <x v="3"/>
    <x v="1"/>
    <x v="0"/>
    <x v="1"/>
    <x v="0"/>
    <x v="2"/>
    <x v="0"/>
    <x v="1"/>
    <x v="0"/>
    <x v="0"/>
    <x v="1"/>
    <x v="0"/>
    <x v="1"/>
    <x v="3"/>
    <x v="0"/>
    <x v="0"/>
    <x v="1"/>
    <x v="0"/>
    <x v="0"/>
    <x v="0"/>
    <x v="0"/>
    <x v="2"/>
    <x v="2"/>
    <x v="2"/>
    <x v="2"/>
    <x v="3"/>
    <x v="1"/>
    <x v="2"/>
    <x v="2"/>
    <x v="2"/>
    <m/>
    <m/>
    <m/>
    <m/>
    <m/>
    <m/>
  </r>
  <r>
    <x v="0"/>
    <x v="89"/>
    <x v="0"/>
    <s v="Webb"/>
    <x v="3"/>
    <x v="1"/>
    <x v="0"/>
    <x v="1"/>
    <x v="0"/>
    <x v="1"/>
    <x v="0"/>
    <x v="2"/>
    <x v="0"/>
    <x v="0"/>
    <x v="2"/>
    <x v="0"/>
    <x v="1"/>
    <x v="2"/>
    <x v="0"/>
    <x v="0"/>
    <x v="1"/>
    <x v="0"/>
    <x v="0"/>
    <x v="0"/>
    <x v="0"/>
    <x v="2"/>
    <x v="2"/>
    <x v="2"/>
    <x v="2"/>
    <x v="3"/>
    <x v="1"/>
    <x v="2"/>
    <x v="2"/>
    <x v="2"/>
    <m/>
    <m/>
    <m/>
    <m/>
    <m/>
    <m/>
  </r>
  <r>
    <x v="0"/>
    <x v="26"/>
    <x v="0"/>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26"/>
    <x v="0"/>
    <s v="Webb"/>
    <x v="3"/>
    <x v="1"/>
    <x v="1"/>
    <x v="1"/>
    <x v="0"/>
    <x v="0"/>
    <x v="0"/>
    <x v="1"/>
    <x v="0"/>
    <x v="0"/>
    <x v="1"/>
    <x v="0"/>
    <x v="1"/>
    <x v="1"/>
    <x v="0"/>
    <x v="0"/>
    <x v="1"/>
    <x v="0"/>
    <x v="0"/>
    <x v="0"/>
    <x v="0"/>
    <x v="1"/>
    <x v="1"/>
    <x v="3"/>
    <x v="2"/>
    <x v="3"/>
    <x v="1"/>
    <x v="2"/>
    <x v="2"/>
    <x v="2"/>
    <m/>
    <m/>
    <m/>
    <m/>
    <m/>
    <m/>
  </r>
  <r>
    <x v="0"/>
    <x v="130"/>
    <x v="1"/>
    <s v="Webb"/>
    <x v="3"/>
    <x v="1"/>
    <x v="0"/>
    <x v="2"/>
    <x v="0"/>
    <x v="0"/>
    <x v="0"/>
    <x v="2"/>
    <x v="0"/>
    <x v="0"/>
    <x v="1"/>
    <x v="0"/>
    <x v="1"/>
    <x v="1"/>
    <x v="0"/>
    <x v="0"/>
    <x v="1"/>
    <x v="0"/>
    <x v="0"/>
    <x v="0"/>
    <x v="0"/>
    <x v="1"/>
    <x v="1"/>
    <x v="1"/>
    <x v="2"/>
    <x v="3"/>
    <x v="1"/>
    <x v="2"/>
    <x v="2"/>
    <x v="2"/>
    <m/>
    <m/>
    <m/>
    <m/>
    <m/>
    <m/>
  </r>
  <r>
    <x v="0"/>
    <x v="26"/>
    <x v="0"/>
    <s v="Webb"/>
    <x v="3"/>
    <x v="1"/>
    <x v="0"/>
    <x v="2"/>
    <x v="0"/>
    <x v="2"/>
    <x v="0"/>
    <x v="1"/>
    <x v="0"/>
    <x v="0"/>
    <x v="1"/>
    <x v="0"/>
    <x v="1"/>
    <x v="1"/>
    <x v="0"/>
    <x v="0"/>
    <x v="1"/>
    <x v="0"/>
    <x v="0"/>
    <x v="0"/>
    <x v="0"/>
    <x v="1"/>
    <x v="1"/>
    <x v="2"/>
    <x v="2"/>
    <x v="3"/>
    <x v="1"/>
    <x v="2"/>
    <x v="2"/>
    <x v="2"/>
    <m/>
    <m/>
    <m/>
    <m/>
    <m/>
    <m/>
  </r>
  <r>
    <x v="0"/>
    <x v="25"/>
    <x v="0"/>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61"/>
    <x v="0"/>
    <s v="Webb"/>
    <x v="3"/>
    <x v="1"/>
    <x v="1"/>
    <x v="1"/>
    <x v="0"/>
    <x v="2"/>
    <x v="0"/>
    <x v="1"/>
    <x v="0"/>
    <x v="0"/>
    <x v="1"/>
    <x v="0"/>
    <x v="1"/>
    <x v="1"/>
    <x v="0"/>
    <x v="0"/>
    <x v="1"/>
    <x v="0"/>
    <x v="0"/>
    <x v="0"/>
    <x v="0"/>
    <x v="1"/>
    <x v="1"/>
    <x v="2"/>
    <x v="2"/>
    <x v="3"/>
    <x v="1"/>
    <x v="2"/>
    <x v="2"/>
    <x v="2"/>
    <m/>
    <m/>
    <m/>
    <m/>
    <m/>
    <m/>
  </r>
  <r>
    <x v="0"/>
    <x v="62"/>
    <x v="1"/>
    <s v="Webb"/>
    <x v="3"/>
    <x v="1"/>
    <x v="0"/>
    <x v="1"/>
    <x v="0"/>
    <x v="2"/>
    <x v="0"/>
    <x v="1"/>
    <x v="0"/>
    <x v="0"/>
    <x v="1"/>
    <x v="0"/>
    <x v="1"/>
    <x v="1"/>
    <x v="0"/>
    <x v="0"/>
    <x v="1"/>
    <x v="0"/>
    <x v="0"/>
    <x v="0"/>
    <x v="0"/>
    <x v="1"/>
    <x v="1"/>
    <x v="2"/>
    <x v="2"/>
    <x v="3"/>
    <x v="1"/>
    <x v="2"/>
    <x v="2"/>
    <x v="2"/>
    <m/>
    <m/>
    <m/>
    <m/>
    <m/>
    <m/>
  </r>
  <r>
    <x v="0"/>
    <x v="31"/>
    <x v="0"/>
    <s v="Webb"/>
    <x v="3"/>
    <x v="1"/>
    <x v="1"/>
    <x v="1"/>
    <x v="0"/>
    <x v="0"/>
    <x v="0"/>
    <x v="1"/>
    <x v="0"/>
    <x v="0"/>
    <x v="1"/>
    <x v="0"/>
    <x v="1"/>
    <x v="1"/>
    <x v="0"/>
    <x v="0"/>
    <x v="1"/>
    <x v="0"/>
    <x v="0"/>
    <x v="0"/>
    <x v="0"/>
    <x v="1"/>
    <x v="1"/>
    <x v="1"/>
    <x v="2"/>
    <x v="3"/>
    <x v="1"/>
    <x v="2"/>
    <x v="2"/>
    <x v="2"/>
    <m/>
    <m/>
    <m/>
    <m/>
    <m/>
    <m/>
  </r>
  <r>
    <x v="0"/>
    <x v="31"/>
    <x v="0"/>
    <s v="Webb"/>
    <x v="3"/>
    <x v="1"/>
    <x v="1"/>
    <x v="1"/>
    <x v="0"/>
    <x v="0"/>
    <x v="0"/>
    <x v="1"/>
    <x v="0"/>
    <x v="0"/>
    <x v="2"/>
    <x v="0"/>
    <x v="1"/>
    <x v="1"/>
    <x v="0"/>
    <x v="0"/>
    <x v="1"/>
    <x v="0"/>
    <x v="0"/>
    <x v="0"/>
    <x v="0"/>
    <x v="1"/>
    <x v="1"/>
    <x v="1"/>
    <x v="2"/>
    <x v="3"/>
    <x v="1"/>
    <x v="2"/>
    <x v="2"/>
    <x v="2"/>
    <m/>
    <m/>
    <m/>
    <m/>
    <m/>
    <m/>
  </r>
  <r>
    <x v="0"/>
    <x v="131"/>
    <x v="0"/>
    <s v="Webb"/>
    <x v="3"/>
    <x v="1"/>
    <x v="0"/>
    <x v="1"/>
    <x v="0"/>
    <x v="0"/>
    <x v="0"/>
    <x v="2"/>
    <x v="0"/>
    <x v="0"/>
    <x v="3"/>
    <x v="0"/>
    <x v="2"/>
    <x v="3"/>
    <x v="0"/>
    <x v="0"/>
    <x v="1"/>
    <x v="0"/>
    <x v="0"/>
    <x v="0"/>
    <x v="0"/>
    <x v="2"/>
    <x v="1"/>
    <x v="1"/>
    <x v="2"/>
    <x v="3"/>
    <x v="1"/>
    <x v="2"/>
    <x v="2"/>
    <x v="2"/>
    <m/>
    <m/>
    <m/>
    <m/>
    <m/>
    <m/>
  </r>
  <r>
    <x v="0"/>
    <x v="61"/>
    <x v="0"/>
    <s v="Webb"/>
    <x v="3"/>
    <x v="1"/>
    <x v="1"/>
    <x v="1"/>
    <x v="0"/>
    <x v="0"/>
    <x v="0"/>
    <x v="1"/>
    <x v="0"/>
    <x v="0"/>
    <x v="1"/>
    <x v="0"/>
    <x v="1"/>
    <x v="3"/>
    <x v="0"/>
    <x v="0"/>
    <x v="1"/>
    <x v="0"/>
    <x v="0"/>
    <x v="0"/>
    <x v="0"/>
    <x v="1"/>
    <x v="1"/>
    <x v="3"/>
    <x v="2"/>
    <x v="3"/>
    <x v="1"/>
    <x v="2"/>
    <x v="2"/>
    <x v="2"/>
    <m/>
    <m/>
    <m/>
    <m/>
    <m/>
    <m/>
  </r>
  <r>
    <x v="0"/>
    <x v="8"/>
    <x v="1"/>
    <s v="Webb"/>
    <x v="3"/>
    <x v="1"/>
    <x v="1"/>
    <x v="1"/>
    <x v="0"/>
    <x v="2"/>
    <x v="0"/>
    <x v="2"/>
    <x v="0"/>
    <x v="0"/>
    <x v="1"/>
    <x v="0"/>
    <x v="1"/>
    <x v="0"/>
    <x v="0"/>
    <x v="0"/>
    <x v="1"/>
    <x v="0"/>
    <x v="0"/>
    <x v="0"/>
    <x v="0"/>
    <x v="1"/>
    <x v="1"/>
    <x v="2"/>
    <x v="2"/>
    <x v="3"/>
    <x v="1"/>
    <x v="2"/>
    <x v="2"/>
    <x v="2"/>
    <m/>
    <m/>
    <m/>
    <m/>
    <m/>
    <m/>
  </r>
  <r>
    <x v="0"/>
    <x v="31"/>
    <x v="0"/>
    <s v="Webb"/>
    <x v="3"/>
    <x v="1"/>
    <x v="0"/>
    <x v="1"/>
    <x v="0"/>
    <x v="0"/>
    <x v="0"/>
    <x v="3"/>
    <x v="0"/>
    <x v="0"/>
    <x v="2"/>
    <x v="0"/>
    <x v="1"/>
    <x v="3"/>
    <x v="0"/>
    <x v="0"/>
    <x v="1"/>
    <x v="0"/>
    <x v="0"/>
    <x v="0"/>
    <x v="0"/>
    <x v="1"/>
    <x v="1"/>
    <x v="1"/>
    <x v="2"/>
    <x v="3"/>
    <x v="1"/>
    <x v="2"/>
    <x v="2"/>
    <x v="2"/>
    <m/>
    <m/>
    <m/>
    <m/>
    <m/>
    <m/>
  </r>
  <r>
    <x v="0"/>
    <x v="128"/>
    <x v="1"/>
    <s v="Webb"/>
    <x v="3"/>
    <x v="1"/>
    <x v="0"/>
    <x v="1"/>
    <x v="0"/>
    <x v="0"/>
    <x v="0"/>
    <x v="1"/>
    <x v="0"/>
    <x v="0"/>
    <x v="2"/>
    <x v="0"/>
    <x v="1"/>
    <x v="1"/>
    <x v="0"/>
    <x v="0"/>
    <x v="1"/>
    <x v="0"/>
    <x v="0"/>
    <x v="0"/>
    <x v="0"/>
    <x v="1"/>
    <x v="1"/>
    <x v="1"/>
    <x v="2"/>
    <x v="3"/>
    <x v="1"/>
    <x v="2"/>
    <x v="2"/>
    <x v="2"/>
    <m/>
    <m/>
    <m/>
    <m/>
    <m/>
    <m/>
  </r>
  <r>
    <x v="0"/>
    <x v="18"/>
    <x v="1"/>
    <s v="Webb"/>
    <x v="3"/>
    <x v="1"/>
    <x v="0"/>
    <x v="1"/>
    <x v="0"/>
    <x v="0"/>
    <x v="0"/>
    <x v="1"/>
    <x v="0"/>
    <x v="0"/>
    <x v="2"/>
    <x v="0"/>
    <x v="1"/>
    <x v="2"/>
    <x v="0"/>
    <x v="0"/>
    <x v="1"/>
    <x v="0"/>
    <x v="0"/>
    <x v="0"/>
    <x v="0"/>
    <x v="1"/>
    <x v="1"/>
    <x v="1"/>
    <x v="2"/>
    <x v="3"/>
    <x v="1"/>
    <x v="2"/>
    <x v="2"/>
    <x v="2"/>
    <m/>
    <m/>
    <m/>
    <m/>
    <m/>
    <m/>
  </r>
  <r>
    <x v="0"/>
    <x v="31"/>
    <x v="0"/>
    <s v="Webb"/>
    <x v="3"/>
    <x v="1"/>
    <x v="1"/>
    <x v="2"/>
    <x v="0"/>
    <x v="2"/>
    <x v="0"/>
    <x v="1"/>
    <x v="0"/>
    <x v="0"/>
    <x v="1"/>
    <x v="0"/>
    <x v="1"/>
    <x v="1"/>
    <x v="0"/>
    <x v="0"/>
    <x v="1"/>
    <x v="0"/>
    <x v="0"/>
    <x v="0"/>
    <x v="0"/>
    <x v="5"/>
    <x v="5"/>
    <x v="2"/>
    <x v="2"/>
    <x v="3"/>
    <x v="1"/>
    <x v="2"/>
    <x v="2"/>
    <x v="2"/>
    <m/>
    <m/>
    <m/>
    <m/>
    <m/>
    <m/>
  </r>
  <r>
    <x v="0"/>
    <x v="131"/>
    <x v="0"/>
    <s v="Webb"/>
    <x v="3"/>
    <x v="1"/>
    <x v="1"/>
    <x v="1"/>
    <x v="0"/>
    <x v="0"/>
    <x v="0"/>
    <x v="2"/>
    <x v="0"/>
    <x v="0"/>
    <x v="2"/>
    <x v="0"/>
    <x v="1"/>
    <x v="2"/>
    <x v="0"/>
    <x v="0"/>
    <x v="1"/>
    <x v="0"/>
    <x v="0"/>
    <x v="0"/>
    <x v="0"/>
    <x v="2"/>
    <x v="1"/>
    <x v="3"/>
    <x v="2"/>
    <x v="3"/>
    <x v="1"/>
    <x v="2"/>
    <x v="2"/>
    <x v="2"/>
    <m/>
    <m/>
    <m/>
    <m/>
    <m/>
    <m/>
  </r>
  <r>
    <x v="0"/>
    <x v="31"/>
    <x v="0"/>
    <s v="Webb"/>
    <x v="3"/>
    <x v="1"/>
    <x v="0"/>
    <x v="2"/>
    <x v="0"/>
    <x v="2"/>
    <x v="0"/>
    <x v="1"/>
    <x v="0"/>
    <x v="0"/>
    <x v="1"/>
    <x v="0"/>
    <x v="1"/>
    <x v="2"/>
    <x v="0"/>
    <x v="0"/>
    <x v="1"/>
    <x v="0"/>
    <x v="0"/>
    <x v="0"/>
    <x v="0"/>
    <x v="1"/>
    <x v="1"/>
    <x v="2"/>
    <x v="2"/>
    <x v="3"/>
    <x v="1"/>
    <x v="2"/>
    <x v="2"/>
    <x v="2"/>
    <m/>
    <m/>
    <m/>
    <m/>
    <m/>
    <m/>
  </r>
  <r>
    <x v="0"/>
    <x v="26"/>
    <x v="0"/>
    <s v="Webb"/>
    <x v="3"/>
    <x v="1"/>
    <x v="1"/>
    <x v="2"/>
    <x v="0"/>
    <x v="2"/>
    <x v="0"/>
    <x v="1"/>
    <x v="0"/>
    <x v="0"/>
    <x v="2"/>
    <x v="0"/>
    <x v="5"/>
    <x v="1"/>
    <x v="0"/>
    <x v="0"/>
    <x v="1"/>
    <x v="0"/>
    <x v="0"/>
    <x v="0"/>
    <x v="0"/>
    <x v="1"/>
    <x v="1"/>
    <x v="2"/>
    <x v="2"/>
    <x v="3"/>
    <x v="1"/>
    <x v="2"/>
    <x v="2"/>
    <x v="2"/>
    <m/>
    <m/>
    <m/>
    <m/>
    <m/>
    <m/>
  </r>
  <r>
    <x v="0"/>
    <x v="98"/>
    <x v="2"/>
    <s v="Webb"/>
    <x v="3"/>
    <x v="1"/>
    <x v="1"/>
    <x v="1"/>
    <x v="0"/>
    <x v="2"/>
    <x v="0"/>
    <x v="1"/>
    <x v="0"/>
    <x v="0"/>
    <x v="1"/>
    <x v="0"/>
    <x v="1"/>
    <x v="1"/>
    <x v="0"/>
    <x v="0"/>
    <x v="1"/>
    <x v="0"/>
    <x v="0"/>
    <x v="0"/>
    <x v="0"/>
    <x v="1"/>
    <x v="1"/>
    <x v="2"/>
    <x v="2"/>
    <x v="3"/>
    <x v="1"/>
    <x v="2"/>
    <x v="2"/>
    <x v="2"/>
    <m/>
    <m/>
    <m/>
    <m/>
    <m/>
    <m/>
  </r>
  <r>
    <x v="0"/>
    <x v="31"/>
    <x v="0"/>
    <s v="Webb"/>
    <x v="3"/>
    <x v="1"/>
    <x v="1"/>
    <x v="3"/>
    <x v="0"/>
    <x v="0"/>
    <x v="0"/>
    <x v="3"/>
    <x v="0"/>
    <x v="0"/>
    <x v="4"/>
    <x v="0"/>
    <x v="1"/>
    <x v="3"/>
    <x v="0"/>
    <x v="0"/>
    <x v="1"/>
    <x v="0"/>
    <x v="0"/>
    <x v="0"/>
    <x v="0"/>
    <x v="2"/>
    <x v="2"/>
    <x v="3"/>
    <x v="2"/>
    <x v="3"/>
    <x v="1"/>
    <x v="2"/>
    <x v="2"/>
    <x v="2"/>
    <m/>
    <m/>
    <m/>
    <m/>
    <m/>
    <m/>
  </r>
  <r>
    <x v="0"/>
    <x v="98"/>
    <x v="2"/>
    <s v="Webb"/>
    <x v="3"/>
    <x v="1"/>
    <x v="1"/>
    <x v="1"/>
    <x v="0"/>
    <x v="5"/>
    <x v="0"/>
    <x v="1"/>
    <x v="0"/>
    <x v="0"/>
    <x v="1"/>
    <x v="0"/>
    <x v="1"/>
    <x v="3"/>
    <x v="0"/>
    <x v="0"/>
    <x v="1"/>
    <x v="0"/>
    <x v="0"/>
    <x v="0"/>
    <x v="0"/>
    <x v="1"/>
    <x v="1"/>
    <x v="2"/>
    <x v="2"/>
    <x v="3"/>
    <x v="1"/>
    <x v="2"/>
    <x v="2"/>
    <x v="2"/>
    <m/>
    <m/>
    <m/>
    <m/>
    <m/>
    <m/>
  </r>
  <r>
    <x v="0"/>
    <x v="6"/>
    <x v="1"/>
    <s v="Webb"/>
    <x v="3"/>
    <x v="1"/>
    <x v="0"/>
    <x v="1"/>
    <x v="0"/>
    <x v="2"/>
    <x v="0"/>
    <x v="2"/>
    <x v="0"/>
    <x v="0"/>
    <x v="3"/>
    <x v="0"/>
    <x v="1"/>
    <x v="3"/>
    <x v="0"/>
    <x v="0"/>
    <x v="1"/>
    <x v="0"/>
    <x v="0"/>
    <x v="0"/>
    <x v="0"/>
    <x v="1"/>
    <x v="1"/>
    <x v="2"/>
    <x v="2"/>
    <x v="3"/>
    <x v="1"/>
    <x v="2"/>
    <x v="2"/>
    <x v="2"/>
    <m/>
    <m/>
    <m/>
    <m/>
    <m/>
    <m/>
  </r>
  <r>
    <x v="0"/>
    <x v="98"/>
    <x v="2"/>
    <s v="Webb"/>
    <x v="3"/>
    <x v="1"/>
    <x v="1"/>
    <x v="5"/>
    <x v="0"/>
    <x v="0"/>
    <x v="0"/>
    <x v="1"/>
    <x v="0"/>
    <x v="0"/>
    <x v="2"/>
    <x v="0"/>
    <x v="1"/>
    <x v="3"/>
    <x v="0"/>
    <x v="0"/>
    <x v="1"/>
    <x v="0"/>
    <x v="0"/>
    <x v="0"/>
    <x v="0"/>
    <x v="2"/>
    <x v="3"/>
    <x v="1"/>
    <x v="2"/>
    <x v="3"/>
    <x v="1"/>
    <x v="2"/>
    <x v="2"/>
    <x v="2"/>
    <m/>
    <m/>
    <m/>
    <m/>
    <m/>
    <m/>
  </r>
  <r>
    <x v="0"/>
    <x v="89"/>
    <x v="0"/>
    <s v="Webb"/>
    <x v="3"/>
    <x v="1"/>
    <x v="1"/>
    <x v="3"/>
    <x v="0"/>
    <x v="1"/>
    <x v="0"/>
    <x v="2"/>
    <x v="0"/>
    <x v="0"/>
    <x v="4"/>
    <x v="0"/>
    <x v="2"/>
    <x v="2"/>
    <x v="0"/>
    <x v="0"/>
    <x v="2"/>
    <x v="0"/>
    <x v="0"/>
    <x v="0"/>
    <x v="0"/>
    <x v="2"/>
    <x v="2"/>
    <x v="2"/>
    <x v="2"/>
    <x v="3"/>
    <x v="1"/>
    <x v="2"/>
    <x v="2"/>
    <x v="2"/>
    <m/>
    <m/>
    <m/>
    <m/>
    <m/>
    <m/>
  </r>
  <r>
    <x v="0"/>
    <x v="80"/>
    <x v="1"/>
    <s v="Webb"/>
    <x v="3"/>
    <x v="1"/>
    <x v="0"/>
    <x v="1"/>
    <x v="0"/>
    <x v="0"/>
    <x v="0"/>
    <x v="2"/>
    <x v="0"/>
    <x v="0"/>
    <x v="2"/>
    <x v="0"/>
    <x v="1"/>
    <x v="2"/>
    <x v="0"/>
    <x v="0"/>
    <x v="1"/>
    <x v="0"/>
    <x v="0"/>
    <x v="0"/>
    <x v="0"/>
    <x v="2"/>
    <x v="1"/>
    <x v="1"/>
    <x v="2"/>
    <x v="3"/>
    <x v="1"/>
    <x v="2"/>
    <x v="2"/>
    <x v="2"/>
    <m/>
    <m/>
    <m/>
    <m/>
    <m/>
    <m/>
  </r>
  <r>
    <x v="0"/>
    <x v="109"/>
    <x v="1"/>
    <s v="Webb"/>
    <x v="3"/>
    <x v="1"/>
    <x v="1"/>
    <x v="2"/>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90"/>
    <x v="0"/>
    <s v="Webb"/>
    <x v="3"/>
    <x v="1"/>
    <x v="1"/>
    <x v="2"/>
    <x v="0"/>
    <x v="2"/>
    <x v="0"/>
    <x v="1"/>
    <x v="0"/>
    <x v="0"/>
    <x v="2"/>
    <x v="0"/>
    <x v="1"/>
    <x v="2"/>
    <x v="0"/>
    <x v="0"/>
    <x v="1"/>
    <x v="0"/>
    <x v="0"/>
    <x v="0"/>
    <x v="0"/>
    <x v="1"/>
    <x v="1"/>
    <x v="2"/>
    <x v="2"/>
    <x v="3"/>
    <x v="1"/>
    <x v="2"/>
    <x v="2"/>
    <x v="2"/>
    <m/>
    <m/>
    <m/>
    <m/>
    <m/>
    <m/>
  </r>
  <r>
    <x v="0"/>
    <x v="26"/>
    <x v="0"/>
    <s v="Webb"/>
    <x v="3"/>
    <x v="1"/>
    <x v="1"/>
    <x v="2"/>
    <x v="0"/>
    <x v="2"/>
    <x v="0"/>
    <x v="1"/>
    <x v="0"/>
    <x v="0"/>
    <x v="1"/>
    <x v="0"/>
    <x v="1"/>
    <x v="3"/>
    <x v="0"/>
    <x v="0"/>
    <x v="1"/>
    <x v="0"/>
    <x v="0"/>
    <x v="0"/>
    <x v="0"/>
    <x v="1"/>
    <x v="1"/>
    <x v="2"/>
    <x v="2"/>
    <x v="3"/>
    <x v="1"/>
    <x v="2"/>
    <x v="2"/>
    <x v="2"/>
    <m/>
    <m/>
    <m/>
    <m/>
    <m/>
    <m/>
  </r>
  <r>
    <x v="0"/>
    <x v="86"/>
    <x v="0"/>
    <s v="Webb"/>
    <x v="3"/>
    <x v="1"/>
    <x v="0"/>
    <x v="1"/>
    <x v="0"/>
    <x v="2"/>
    <x v="0"/>
    <x v="2"/>
    <x v="0"/>
    <x v="0"/>
    <x v="2"/>
    <x v="0"/>
    <x v="1"/>
    <x v="2"/>
    <x v="0"/>
    <x v="0"/>
    <x v="1"/>
    <x v="0"/>
    <x v="0"/>
    <x v="0"/>
    <x v="0"/>
    <x v="2"/>
    <x v="2"/>
    <x v="2"/>
    <x v="2"/>
    <x v="3"/>
    <x v="1"/>
    <x v="2"/>
    <x v="2"/>
    <x v="2"/>
    <m/>
    <m/>
    <m/>
    <m/>
    <m/>
    <m/>
  </r>
  <r>
    <x v="0"/>
    <x v="11"/>
    <x v="1"/>
    <s v="Webb"/>
    <x v="3"/>
    <x v="1"/>
    <x v="0"/>
    <x v="2"/>
    <x v="0"/>
    <x v="2"/>
    <x v="0"/>
    <x v="1"/>
    <x v="0"/>
    <x v="0"/>
    <x v="3"/>
    <x v="0"/>
    <x v="1"/>
    <x v="2"/>
    <x v="0"/>
    <x v="0"/>
    <x v="1"/>
    <x v="0"/>
    <x v="0"/>
    <x v="0"/>
    <x v="0"/>
    <x v="1"/>
    <x v="1"/>
    <x v="2"/>
    <x v="2"/>
    <x v="3"/>
    <x v="1"/>
    <x v="2"/>
    <x v="2"/>
    <x v="2"/>
    <m/>
    <m/>
    <m/>
    <m/>
    <m/>
    <m/>
  </r>
  <r>
    <x v="0"/>
    <x v="86"/>
    <x v="0"/>
    <s v="Webb"/>
    <x v="3"/>
    <x v="1"/>
    <x v="1"/>
    <x v="5"/>
    <x v="0"/>
    <x v="0"/>
    <x v="0"/>
    <x v="5"/>
    <x v="0"/>
    <x v="0"/>
    <x v="5"/>
    <x v="0"/>
    <x v="4"/>
    <x v="2"/>
    <x v="0"/>
    <x v="0"/>
    <x v="4"/>
    <x v="0"/>
    <x v="0"/>
    <x v="0"/>
    <x v="0"/>
    <x v="5"/>
    <x v="5"/>
    <x v="0"/>
    <x v="2"/>
    <x v="3"/>
    <x v="1"/>
    <x v="2"/>
    <x v="2"/>
    <x v="2"/>
    <m/>
    <m/>
    <m/>
    <m/>
    <m/>
    <m/>
  </r>
  <r>
    <x v="0"/>
    <x v="102"/>
    <x v="1"/>
    <s v="Webb"/>
    <x v="3"/>
    <x v="1"/>
    <x v="0"/>
    <x v="2"/>
    <x v="0"/>
    <x v="2"/>
    <x v="0"/>
    <x v="1"/>
    <x v="0"/>
    <x v="0"/>
    <x v="1"/>
    <x v="0"/>
    <x v="1"/>
    <x v="1"/>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82"/>
    <x v="1"/>
    <s v="Webb"/>
    <x v="3"/>
    <x v="1"/>
    <x v="1"/>
    <x v="2"/>
    <x v="0"/>
    <x v="2"/>
    <x v="0"/>
    <x v="2"/>
    <x v="0"/>
    <x v="0"/>
    <x v="1"/>
    <x v="0"/>
    <x v="1"/>
    <x v="2"/>
    <x v="0"/>
    <x v="0"/>
    <x v="1"/>
    <x v="0"/>
    <x v="0"/>
    <x v="0"/>
    <x v="0"/>
    <x v="2"/>
    <x v="2"/>
    <x v="2"/>
    <x v="2"/>
    <x v="3"/>
    <x v="1"/>
    <x v="2"/>
    <x v="2"/>
    <x v="2"/>
    <m/>
    <m/>
    <m/>
    <m/>
    <m/>
    <m/>
  </r>
  <r>
    <x v="0"/>
    <x v="61"/>
    <x v="0"/>
    <s v="Webb"/>
    <x v="3"/>
    <x v="1"/>
    <x v="0"/>
    <x v="1"/>
    <x v="0"/>
    <x v="2"/>
    <x v="0"/>
    <x v="1"/>
    <x v="0"/>
    <x v="0"/>
    <x v="1"/>
    <x v="0"/>
    <x v="1"/>
    <x v="3"/>
    <x v="0"/>
    <x v="0"/>
    <x v="1"/>
    <x v="0"/>
    <x v="0"/>
    <x v="0"/>
    <x v="0"/>
    <x v="1"/>
    <x v="1"/>
    <x v="2"/>
    <x v="2"/>
    <x v="3"/>
    <x v="1"/>
    <x v="2"/>
    <x v="2"/>
    <x v="2"/>
    <m/>
    <m/>
    <m/>
    <m/>
    <m/>
    <m/>
  </r>
  <r>
    <x v="0"/>
    <x v="98"/>
    <x v="2"/>
    <s v="Webb"/>
    <x v="3"/>
    <x v="1"/>
    <x v="0"/>
    <x v="3"/>
    <x v="0"/>
    <x v="1"/>
    <x v="0"/>
    <x v="3"/>
    <x v="0"/>
    <x v="0"/>
    <x v="3"/>
    <x v="0"/>
    <x v="1"/>
    <x v="2"/>
    <x v="0"/>
    <x v="0"/>
    <x v="1"/>
    <x v="0"/>
    <x v="0"/>
    <x v="0"/>
    <x v="0"/>
    <x v="2"/>
    <x v="2"/>
    <x v="2"/>
    <x v="2"/>
    <x v="3"/>
    <x v="1"/>
    <x v="2"/>
    <x v="2"/>
    <x v="2"/>
    <m/>
    <m/>
    <m/>
    <m/>
    <m/>
    <m/>
  </r>
  <r>
    <x v="0"/>
    <x v="112"/>
    <x v="1"/>
    <s v="Webb"/>
    <x v="3"/>
    <x v="1"/>
    <x v="0"/>
    <x v="5"/>
    <x v="0"/>
    <x v="1"/>
    <x v="0"/>
    <x v="4"/>
    <x v="0"/>
    <x v="0"/>
    <x v="2"/>
    <x v="0"/>
    <x v="1"/>
    <x v="3"/>
    <x v="0"/>
    <x v="0"/>
    <x v="1"/>
    <x v="0"/>
    <x v="0"/>
    <x v="0"/>
    <x v="0"/>
    <x v="2"/>
    <x v="2"/>
    <x v="2"/>
    <x v="2"/>
    <x v="3"/>
    <x v="1"/>
    <x v="2"/>
    <x v="2"/>
    <x v="2"/>
    <m/>
    <m/>
    <m/>
    <m/>
    <m/>
    <m/>
  </r>
  <r>
    <x v="0"/>
    <x v="122"/>
    <x v="1"/>
    <s v="Webb"/>
    <x v="3"/>
    <x v="1"/>
    <x v="1"/>
    <x v="2"/>
    <x v="0"/>
    <x v="2"/>
    <x v="0"/>
    <x v="1"/>
    <x v="0"/>
    <x v="0"/>
    <x v="1"/>
    <x v="0"/>
    <x v="1"/>
    <x v="1"/>
    <x v="0"/>
    <x v="0"/>
    <x v="1"/>
    <x v="0"/>
    <x v="0"/>
    <x v="0"/>
    <x v="0"/>
    <x v="1"/>
    <x v="1"/>
    <x v="2"/>
    <x v="2"/>
    <x v="3"/>
    <x v="1"/>
    <x v="2"/>
    <x v="2"/>
    <x v="2"/>
    <m/>
    <m/>
    <m/>
    <m/>
    <m/>
    <m/>
  </r>
  <r>
    <x v="0"/>
    <x v="128"/>
    <x v="1"/>
    <s v="Webb"/>
    <x v="3"/>
    <x v="1"/>
    <x v="0"/>
    <x v="1"/>
    <x v="0"/>
    <x v="1"/>
    <x v="0"/>
    <x v="1"/>
    <x v="0"/>
    <x v="0"/>
    <x v="1"/>
    <x v="0"/>
    <x v="1"/>
    <x v="2"/>
    <x v="0"/>
    <x v="0"/>
    <x v="1"/>
    <x v="0"/>
    <x v="0"/>
    <x v="0"/>
    <x v="0"/>
    <x v="1"/>
    <x v="2"/>
    <x v="2"/>
    <x v="2"/>
    <x v="3"/>
    <x v="1"/>
    <x v="2"/>
    <x v="2"/>
    <x v="2"/>
    <m/>
    <m/>
    <m/>
    <m/>
    <m/>
    <m/>
  </r>
  <r>
    <x v="0"/>
    <x v="12"/>
    <x v="1"/>
    <s v="Webb"/>
    <x v="3"/>
    <x v="1"/>
    <x v="0"/>
    <x v="1"/>
    <x v="0"/>
    <x v="2"/>
    <x v="0"/>
    <x v="1"/>
    <x v="0"/>
    <x v="0"/>
    <x v="1"/>
    <x v="0"/>
    <x v="1"/>
    <x v="2"/>
    <x v="0"/>
    <x v="0"/>
    <x v="1"/>
    <x v="0"/>
    <x v="0"/>
    <x v="0"/>
    <x v="0"/>
    <x v="1"/>
    <x v="1"/>
    <x v="2"/>
    <x v="2"/>
    <x v="3"/>
    <x v="1"/>
    <x v="2"/>
    <x v="2"/>
    <x v="2"/>
    <m/>
    <m/>
    <m/>
    <m/>
    <m/>
    <m/>
  </r>
  <r>
    <x v="0"/>
    <x v="131"/>
    <x v="0"/>
    <s v="Webb"/>
    <x v="3"/>
    <x v="1"/>
    <x v="1"/>
    <x v="2"/>
    <x v="0"/>
    <x v="2"/>
    <x v="0"/>
    <x v="1"/>
    <x v="0"/>
    <x v="0"/>
    <x v="1"/>
    <x v="0"/>
    <x v="1"/>
    <x v="1"/>
    <x v="0"/>
    <x v="0"/>
    <x v="1"/>
    <x v="0"/>
    <x v="0"/>
    <x v="0"/>
    <x v="0"/>
    <x v="1"/>
    <x v="1"/>
    <x v="2"/>
    <x v="2"/>
    <x v="3"/>
    <x v="1"/>
    <x v="2"/>
    <x v="2"/>
    <x v="2"/>
    <m/>
    <m/>
    <m/>
    <m/>
    <m/>
    <m/>
  </r>
  <r>
    <x v="0"/>
    <x v="140"/>
    <x v="1"/>
    <s v="Webb"/>
    <x v="3"/>
    <x v="1"/>
    <x v="0"/>
    <x v="1"/>
    <x v="0"/>
    <x v="2"/>
    <x v="0"/>
    <x v="1"/>
    <x v="0"/>
    <x v="0"/>
    <x v="1"/>
    <x v="0"/>
    <x v="2"/>
    <x v="5"/>
    <x v="0"/>
    <x v="0"/>
    <x v="2"/>
    <x v="0"/>
    <x v="0"/>
    <x v="0"/>
    <x v="0"/>
    <x v="2"/>
    <x v="1"/>
    <x v="2"/>
    <x v="2"/>
    <x v="3"/>
    <x v="1"/>
    <x v="2"/>
    <x v="2"/>
    <x v="2"/>
    <m/>
    <m/>
    <m/>
    <m/>
    <m/>
    <m/>
  </r>
  <r>
    <x v="0"/>
    <x v="102"/>
    <x v="1"/>
    <s v="Webb"/>
    <x v="3"/>
    <x v="1"/>
    <x v="1"/>
    <x v="2"/>
    <x v="0"/>
    <x v="2"/>
    <x v="0"/>
    <x v="1"/>
    <x v="0"/>
    <x v="0"/>
    <x v="1"/>
    <x v="0"/>
    <x v="1"/>
    <x v="3"/>
    <x v="0"/>
    <x v="0"/>
    <x v="1"/>
    <x v="0"/>
    <x v="0"/>
    <x v="0"/>
    <x v="0"/>
    <x v="1"/>
    <x v="1"/>
    <x v="2"/>
    <x v="2"/>
    <x v="3"/>
    <x v="1"/>
    <x v="2"/>
    <x v="2"/>
    <x v="2"/>
    <m/>
    <m/>
    <m/>
    <m/>
    <m/>
    <m/>
  </r>
  <r>
    <x v="0"/>
    <x v="89"/>
    <x v="0"/>
    <s v="Webb"/>
    <x v="3"/>
    <x v="1"/>
    <x v="1"/>
    <x v="1"/>
    <x v="0"/>
    <x v="2"/>
    <x v="0"/>
    <x v="1"/>
    <x v="0"/>
    <x v="0"/>
    <x v="1"/>
    <x v="0"/>
    <x v="1"/>
    <x v="2"/>
    <x v="0"/>
    <x v="0"/>
    <x v="2"/>
    <x v="0"/>
    <x v="0"/>
    <x v="0"/>
    <x v="0"/>
    <x v="2"/>
    <x v="1"/>
    <x v="2"/>
    <x v="2"/>
    <x v="3"/>
    <x v="1"/>
    <x v="2"/>
    <x v="2"/>
    <x v="2"/>
    <m/>
    <m/>
    <m/>
    <m/>
    <m/>
    <m/>
  </r>
  <r>
    <x v="0"/>
    <x v="59"/>
    <x v="1"/>
    <s v="Webb"/>
    <x v="3"/>
    <x v="1"/>
    <x v="0"/>
    <x v="1"/>
    <x v="0"/>
    <x v="0"/>
    <x v="0"/>
    <x v="1"/>
    <x v="0"/>
    <x v="0"/>
    <x v="1"/>
    <x v="0"/>
    <x v="1"/>
    <x v="3"/>
    <x v="0"/>
    <x v="0"/>
    <x v="2"/>
    <x v="0"/>
    <x v="0"/>
    <x v="0"/>
    <x v="0"/>
    <x v="2"/>
    <x v="2"/>
    <x v="1"/>
    <x v="2"/>
    <x v="3"/>
    <x v="1"/>
    <x v="2"/>
    <x v="2"/>
    <x v="2"/>
    <m/>
    <m/>
    <m/>
    <m/>
    <m/>
    <m/>
  </r>
  <r>
    <x v="0"/>
    <x v="11"/>
    <x v="1"/>
    <s v="Webb"/>
    <x v="3"/>
    <x v="1"/>
    <x v="0"/>
    <x v="1"/>
    <x v="0"/>
    <x v="0"/>
    <x v="0"/>
    <x v="2"/>
    <x v="0"/>
    <x v="0"/>
    <x v="2"/>
    <x v="0"/>
    <x v="1"/>
    <x v="2"/>
    <x v="0"/>
    <x v="0"/>
    <x v="1"/>
    <x v="0"/>
    <x v="0"/>
    <x v="0"/>
    <x v="0"/>
    <x v="1"/>
    <x v="1"/>
    <x v="1"/>
    <x v="2"/>
    <x v="3"/>
    <x v="1"/>
    <x v="2"/>
    <x v="2"/>
    <x v="2"/>
    <m/>
    <m/>
    <m/>
    <m/>
    <m/>
    <m/>
  </r>
  <r>
    <x v="0"/>
    <x v="6"/>
    <x v="1"/>
    <s v="Webb"/>
    <x v="3"/>
    <x v="1"/>
    <x v="1"/>
    <x v="2"/>
    <x v="0"/>
    <x v="0"/>
    <x v="0"/>
    <x v="1"/>
    <x v="0"/>
    <x v="0"/>
    <x v="1"/>
    <x v="0"/>
    <x v="1"/>
    <x v="1"/>
    <x v="0"/>
    <x v="0"/>
    <x v="1"/>
    <x v="0"/>
    <x v="0"/>
    <x v="0"/>
    <x v="0"/>
    <x v="1"/>
    <x v="1"/>
    <x v="1"/>
    <x v="2"/>
    <x v="3"/>
    <x v="1"/>
    <x v="2"/>
    <x v="2"/>
    <x v="2"/>
    <m/>
    <m/>
    <m/>
    <m/>
    <m/>
    <m/>
  </r>
  <r>
    <x v="0"/>
    <x v="112"/>
    <x v="1"/>
    <s v="Webb"/>
    <x v="3"/>
    <x v="1"/>
    <x v="0"/>
    <x v="2"/>
    <x v="0"/>
    <x v="2"/>
    <x v="0"/>
    <x v="1"/>
    <x v="0"/>
    <x v="0"/>
    <x v="1"/>
    <x v="0"/>
    <x v="1"/>
    <x v="1"/>
    <x v="0"/>
    <x v="0"/>
    <x v="1"/>
    <x v="0"/>
    <x v="0"/>
    <x v="0"/>
    <x v="0"/>
    <x v="1"/>
    <x v="1"/>
    <x v="2"/>
    <x v="2"/>
    <x v="3"/>
    <x v="1"/>
    <x v="2"/>
    <x v="2"/>
    <x v="2"/>
    <m/>
    <m/>
    <m/>
    <m/>
    <m/>
    <m/>
  </r>
  <r>
    <x v="0"/>
    <x v="117"/>
    <x v="1"/>
    <s v="Webb"/>
    <x v="3"/>
    <x v="1"/>
    <x v="0"/>
    <x v="2"/>
    <x v="0"/>
    <x v="1"/>
    <x v="0"/>
    <x v="2"/>
    <x v="0"/>
    <x v="0"/>
    <x v="2"/>
    <x v="0"/>
    <x v="1"/>
    <x v="1"/>
    <x v="0"/>
    <x v="0"/>
    <x v="1"/>
    <x v="0"/>
    <x v="0"/>
    <x v="0"/>
    <x v="0"/>
    <x v="2"/>
    <x v="2"/>
    <x v="2"/>
    <x v="2"/>
    <x v="3"/>
    <x v="1"/>
    <x v="2"/>
    <x v="2"/>
    <x v="2"/>
    <m/>
    <m/>
    <m/>
    <m/>
    <m/>
    <m/>
  </r>
  <r>
    <x v="0"/>
    <x v="112"/>
    <x v="1"/>
    <s v="Webb"/>
    <x v="3"/>
    <x v="1"/>
    <x v="0"/>
    <x v="2"/>
    <x v="0"/>
    <x v="0"/>
    <x v="0"/>
    <x v="1"/>
    <x v="0"/>
    <x v="0"/>
    <x v="1"/>
    <x v="0"/>
    <x v="1"/>
    <x v="1"/>
    <x v="0"/>
    <x v="0"/>
    <x v="1"/>
    <x v="0"/>
    <x v="0"/>
    <x v="0"/>
    <x v="0"/>
    <x v="1"/>
    <x v="1"/>
    <x v="1"/>
    <x v="2"/>
    <x v="3"/>
    <x v="1"/>
    <x v="2"/>
    <x v="2"/>
    <x v="2"/>
    <m/>
    <m/>
    <m/>
    <m/>
    <m/>
    <m/>
  </r>
  <r>
    <x v="0"/>
    <x v="61"/>
    <x v="0"/>
    <s v="Webb"/>
    <x v="3"/>
    <x v="1"/>
    <x v="1"/>
    <x v="2"/>
    <x v="0"/>
    <x v="2"/>
    <x v="0"/>
    <x v="1"/>
    <x v="0"/>
    <x v="0"/>
    <x v="1"/>
    <x v="0"/>
    <x v="1"/>
    <x v="2"/>
    <x v="0"/>
    <x v="0"/>
    <x v="1"/>
    <x v="0"/>
    <x v="0"/>
    <x v="0"/>
    <x v="0"/>
    <x v="1"/>
    <x v="1"/>
    <x v="2"/>
    <x v="2"/>
    <x v="3"/>
    <x v="1"/>
    <x v="2"/>
    <x v="2"/>
    <x v="2"/>
    <m/>
    <m/>
    <m/>
    <m/>
    <m/>
    <m/>
  </r>
  <r>
    <x v="0"/>
    <x v="20"/>
    <x v="1"/>
    <s v="Webb"/>
    <x v="3"/>
    <x v="1"/>
    <x v="0"/>
    <x v="1"/>
    <x v="0"/>
    <x v="0"/>
    <x v="0"/>
    <x v="1"/>
    <x v="0"/>
    <x v="0"/>
    <x v="3"/>
    <x v="0"/>
    <x v="1"/>
    <x v="3"/>
    <x v="0"/>
    <x v="0"/>
    <x v="2"/>
    <x v="0"/>
    <x v="0"/>
    <x v="0"/>
    <x v="0"/>
    <x v="1"/>
    <x v="1"/>
    <x v="1"/>
    <x v="2"/>
    <x v="3"/>
    <x v="1"/>
    <x v="2"/>
    <x v="2"/>
    <x v="2"/>
    <m/>
    <m/>
    <m/>
    <m/>
    <m/>
    <m/>
  </r>
  <r>
    <x v="0"/>
    <x v="26"/>
    <x v="0"/>
    <s v="Webb"/>
    <x v="3"/>
    <x v="1"/>
    <x v="1"/>
    <x v="2"/>
    <x v="0"/>
    <x v="2"/>
    <x v="0"/>
    <x v="1"/>
    <x v="0"/>
    <x v="0"/>
    <x v="1"/>
    <x v="0"/>
    <x v="1"/>
    <x v="1"/>
    <x v="0"/>
    <x v="0"/>
    <x v="1"/>
    <x v="0"/>
    <x v="0"/>
    <x v="0"/>
    <x v="0"/>
    <x v="1"/>
    <x v="1"/>
    <x v="2"/>
    <x v="2"/>
    <x v="3"/>
    <x v="1"/>
    <x v="2"/>
    <x v="2"/>
    <x v="2"/>
    <m/>
    <m/>
    <m/>
    <m/>
    <m/>
    <m/>
  </r>
  <r>
    <x v="0"/>
    <x v="61"/>
    <x v="0"/>
    <s v="Webb"/>
    <x v="3"/>
    <x v="1"/>
    <x v="1"/>
    <x v="1"/>
    <x v="0"/>
    <x v="0"/>
    <x v="0"/>
    <x v="1"/>
    <x v="0"/>
    <x v="0"/>
    <x v="1"/>
    <x v="0"/>
    <x v="1"/>
    <x v="2"/>
    <x v="0"/>
    <x v="0"/>
    <x v="1"/>
    <x v="0"/>
    <x v="0"/>
    <x v="0"/>
    <x v="0"/>
    <x v="1"/>
    <x v="1"/>
    <x v="1"/>
    <x v="2"/>
    <x v="3"/>
    <x v="1"/>
    <x v="2"/>
    <x v="2"/>
    <x v="2"/>
    <m/>
    <m/>
    <m/>
    <m/>
    <m/>
    <m/>
  </r>
  <r>
    <x v="0"/>
    <x v="61"/>
    <x v="0"/>
    <s v="Webb"/>
    <x v="3"/>
    <x v="1"/>
    <x v="1"/>
    <x v="2"/>
    <x v="0"/>
    <x v="2"/>
    <x v="0"/>
    <x v="1"/>
    <x v="0"/>
    <x v="0"/>
    <x v="1"/>
    <x v="0"/>
    <x v="1"/>
    <x v="1"/>
    <x v="0"/>
    <x v="0"/>
    <x v="1"/>
    <x v="0"/>
    <x v="0"/>
    <x v="0"/>
    <x v="0"/>
    <x v="1"/>
    <x v="1"/>
    <x v="2"/>
    <x v="2"/>
    <x v="3"/>
    <x v="1"/>
    <x v="2"/>
    <x v="2"/>
    <x v="2"/>
    <m/>
    <m/>
    <m/>
    <m/>
    <m/>
    <m/>
  </r>
  <r>
    <x v="0"/>
    <x v="98"/>
    <x v="2"/>
    <s v="Webb"/>
    <x v="3"/>
    <x v="1"/>
    <x v="0"/>
    <x v="1"/>
    <x v="0"/>
    <x v="2"/>
    <x v="0"/>
    <x v="1"/>
    <x v="0"/>
    <x v="0"/>
    <x v="3"/>
    <x v="0"/>
    <x v="5"/>
    <x v="2"/>
    <x v="0"/>
    <x v="0"/>
    <x v="1"/>
    <x v="0"/>
    <x v="0"/>
    <x v="0"/>
    <x v="0"/>
    <x v="3"/>
    <x v="3"/>
    <x v="2"/>
    <x v="2"/>
    <x v="3"/>
    <x v="1"/>
    <x v="2"/>
    <x v="2"/>
    <x v="2"/>
    <m/>
    <m/>
    <m/>
    <m/>
    <m/>
    <m/>
  </r>
  <r>
    <x v="0"/>
    <x v="27"/>
    <x v="0"/>
    <s v="Webb"/>
    <x v="3"/>
    <x v="1"/>
    <x v="0"/>
    <x v="2"/>
    <x v="0"/>
    <x v="2"/>
    <x v="0"/>
    <x v="1"/>
    <x v="0"/>
    <x v="0"/>
    <x v="1"/>
    <x v="0"/>
    <x v="1"/>
    <x v="1"/>
    <x v="0"/>
    <x v="0"/>
    <x v="1"/>
    <x v="0"/>
    <x v="0"/>
    <x v="0"/>
    <x v="0"/>
    <x v="1"/>
    <x v="1"/>
    <x v="2"/>
    <x v="2"/>
    <x v="3"/>
    <x v="1"/>
    <x v="2"/>
    <x v="2"/>
    <x v="2"/>
    <m/>
    <m/>
    <m/>
    <m/>
    <m/>
    <m/>
  </r>
  <r>
    <x v="0"/>
    <x v="16"/>
    <x v="1"/>
    <s v="Webb"/>
    <x v="3"/>
    <x v="1"/>
    <x v="0"/>
    <x v="2"/>
    <x v="0"/>
    <x v="0"/>
    <x v="0"/>
    <x v="1"/>
    <x v="0"/>
    <x v="0"/>
    <x v="1"/>
    <x v="0"/>
    <x v="1"/>
    <x v="1"/>
    <x v="0"/>
    <x v="0"/>
    <x v="1"/>
    <x v="0"/>
    <x v="0"/>
    <x v="0"/>
    <x v="0"/>
    <x v="1"/>
    <x v="1"/>
    <x v="3"/>
    <x v="2"/>
    <x v="3"/>
    <x v="1"/>
    <x v="2"/>
    <x v="2"/>
    <x v="2"/>
    <m/>
    <m/>
    <m/>
    <m/>
    <m/>
    <m/>
  </r>
  <r>
    <x v="0"/>
    <x v="61"/>
    <x v="0"/>
    <s v="Webb"/>
    <x v="3"/>
    <x v="1"/>
    <x v="0"/>
    <x v="2"/>
    <x v="0"/>
    <x v="2"/>
    <x v="0"/>
    <x v="1"/>
    <x v="0"/>
    <x v="0"/>
    <x v="1"/>
    <x v="0"/>
    <x v="1"/>
    <x v="1"/>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86"/>
    <x v="0"/>
    <s v="Webb"/>
    <x v="3"/>
    <x v="1"/>
    <x v="1"/>
    <x v="1"/>
    <x v="0"/>
    <x v="0"/>
    <x v="0"/>
    <x v="1"/>
    <x v="0"/>
    <x v="0"/>
    <x v="2"/>
    <x v="0"/>
    <x v="2"/>
    <x v="3"/>
    <x v="0"/>
    <x v="0"/>
    <x v="2"/>
    <x v="0"/>
    <x v="0"/>
    <x v="0"/>
    <x v="0"/>
    <x v="2"/>
    <x v="2"/>
    <x v="1"/>
    <x v="2"/>
    <x v="3"/>
    <x v="1"/>
    <x v="2"/>
    <x v="2"/>
    <x v="2"/>
    <m/>
    <m/>
    <m/>
    <m/>
    <m/>
    <m/>
  </r>
  <r>
    <x v="0"/>
    <x v="40"/>
    <x v="0"/>
    <s v="Webb"/>
    <x v="3"/>
    <x v="1"/>
    <x v="1"/>
    <x v="2"/>
    <x v="0"/>
    <x v="2"/>
    <x v="0"/>
    <x v="1"/>
    <x v="0"/>
    <x v="0"/>
    <x v="1"/>
    <x v="0"/>
    <x v="2"/>
    <x v="2"/>
    <x v="0"/>
    <x v="0"/>
    <x v="1"/>
    <x v="0"/>
    <x v="0"/>
    <x v="0"/>
    <x v="0"/>
    <x v="1"/>
    <x v="1"/>
    <x v="2"/>
    <x v="2"/>
    <x v="3"/>
    <x v="1"/>
    <x v="2"/>
    <x v="2"/>
    <x v="2"/>
    <m/>
    <m/>
    <m/>
    <m/>
    <m/>
    <m/>
  </r>
  <r>
    <x v="0"/>
    <x v="110"/>
    <x v="1"/>
    <s v="Webb"/>
    <x v="3"/>
    <x v="1"/>
    <x v="0"/>
    <x v="1"/>
    <x v="0"/>
    <x v="1"/>
    <x v="0"/>
    <x v="2"/>
    <x v="0"/>
    <x v="0"/>
    <x v="3"/>
    <x v="0"/>
    <x v="1"/>
    <x v="3"/>
    <x v="0"/>
    <x v="0"/>
    <x v="1"/>
    <x v="0"/>
    <x v="0"/>
    <x v="0"/>
    <x v="0"/>
    <x v="1"/>
    <x v="1"/>
    <x v="2"/>
    <x v="2"/>
    <x v="3"/>
    <x v="1"/>
    <x v="2"/>
    <x v="2"/>
    <x v="2"/>
    <m/>
    <m/>
    <m/>
    <m/>
    <m/>
    <m/>
  </r>
  <r>
    <x v="0"/>
    <x v="131"/>
    <x v="0"/>
    <s v="Webb"/>
    <x v="3"/>
    <x v="1"/>
    <x v="0"/>
    <x v="2"/>
    <x v="0"/>
    <x v="1"/>
    <x v="0"/>
    <x v="1"/>
    <x v="0"/>
    <x v="0"/>
    <x v="1"/>
    <x v="0"/>
    <x v="1"/>
    <x v="1"/>
    <x v="0"/>
    <x v="0"/>
    <x v="1"/>
    <x v="0"/>
    <x v="0"/>
    <x v="0"/>
    <x v="0"/>
    <x v="1"/>
    <x v="1"/>
    <x v="2"/>
    <x v="2"/>
    <x v="3"/>
    <x v="1"/>
    <x v="2"/>
    <x v="2"/>
    <x v="2"/>
    <m/>
    <m/>
    <m/>
    <m/>
    <m/>
    <m/>
  </r>
  <r>
    <x v="0"/>
    <x v="108"/>
    <x v="1"/>
    <s v="Webb"/>
    <x v="3"/>
    <x v="1"/>
    <x v="1"/>
    <x v="1"/>
    <x v="0"/>
    <x v="0"/>
    <x v="0"/>
    <x v="3"/>
    <x v="0"/>
    <x v="0"/>
    <x v="3"/>
    <x v="0"/>
    <x v="5"/>
    <x v="3"/>
    <x v="0"/>
    <x v="0"/>
    <x v="2"/>
    <x v="0"/>
    <x v="0"/>
    <x v="0"/>
    <x v="0"/>
    <x v="4"/>
    <x v="4"/>
    <x v="1"/>
    <x v="2"/>
    <x v="3"/>
    <x v="1"/>
    <x v="2"/>
    <x v="2"/>
    <x v="2"/>
    <m/>
    <m/>
    <m/>
    <m/>
    <m/>
    <m/>
  </r>
  <r>
    <x v="0"/>
    <x v="131"/>
    <x v="0"/>
    <s v="Webb"/>
    <x v="3"/>
    <x v="1"/>
    <x v="0"/>
    <x v="4"/>
    <x v="0"/>
    <x v="0"/>
    <x v="0"/>
    <x v="2"/>
    <x v="0"/>
    <x v="0"/>
    <x v="1"/>
    <x v="0"/>
    <x v="2"/>
    <x v="2"/>
    <x v="0"/>
    <x v="0"/>
    <x v="2"/>
    <x v="0"/>
    <x v="0"/>
    <x v="0"/>
    <x v="0"/>
    <x v="2"/>
    <x v="1"/>
    <x v="1"/>
    <x v="2"/>
    <x v="3"/>
    <x v="1"/>
    <x v="2"/>
    <x v="2"/>
    <x v="2"/>
    <m/>
    <m/>
    <m/>
    <m/>
    <m/>
    <m/>
  </r>
  <r>
    <x v="0"/>
    <x v="16"/>
    <x v="1"/>
    <s v="Webb"/>
    <x v="3"/>
    <x v="1"/>
    <x v="1"/>
    <x v="2"/>
    <x v="0"/>
    <x v="2"/>
    <x v="0"/>
    <x v="1"/>
    <x v="0"/>
    <x v="0"/>
    <x v="1"/>
    <x v="0"/>
    <x v="1"/>
    <x v="1"/>
    <x v="0"/>
    <x v="0"/>
    <x v="1"/>
    <x v="0"/>
    <x v="0"/>
    <x v="0"/>
    <x v="0"/>
    <x v="1"/>
    <x v="1"/>
    <x v="2"/>
    <x v="2"/>
    <x v="3"/>
    <x v="1"/>
    <x v="2"/>
    <x v="2"/>
    <x v="2"/>
    <m/>
    <m/>
    <m/>
    <m/>
    <m/>
    <m/>
  </r>
  <r>
    <x v="0"/>
    <x v="57"/>
    <x v="1"/>
    <s v="Webb"/>
    <x v="3"/>
    <x v="1"/>
    <x v="0"/>
    <x v="3"/>
    <x v="0"/>
    <x v="1"/>
    <x v="0"/>
    <x v="3"/>
    <x v="0"/>
    <x v="0"/>
    <x v="3"/>
    <x v="0"/>
    <x v="2"/>
    <x v="3"/>
    <x v="0"/>
    <x v="0"/>
    <x v="2"/>
    <x v="0"/>
    <x v="0"/>
    <x v="0"/>
    <x v="0"/>
    <x v="2"/>
    <x v="4"/>
    <x v="2"/>
    <x v="2"/>
    <x v="3"/>
    <x v="1"/>
    <x v="2"/>
    <x v="2"/>
    <x v="2"/>
    <m/>
    <m/>
    <m/>
    <m/>
    <m/>
    <m/>
  </r>
  <r>
    <x v="0"/>
    <x v="7"/>
    <x v="1"/>
    <s v="Webb"/>
    <x v="3"/>
    <x v="1"/>
    <x v="1"/>
    <x v="1"/>
    <x v="0"/>
    <x v="1"/>
    <x v="0"/>
    <x v="2"/>
    <x v="0"/>
    <x v="0"/>
    <x v="2"/>
    <x v="0"/>
    <x v="1"/>
    <x v="2"/>
    <x v="0"/>
    <x v="0"/>
    <x v="1"/>
    <x v="0"/>
    <x v="0"/>
    <x v="0"/>
    <x v="0"/>
    <x v="2"/>
    <x v="2"/>
    <x v="2"/>
    <x v="2"/>
    <x v="3"/>
    <x v="1"/>
    <x v="2"/>
    <x v="2"/>
    <x v="2"/>
    <m/>
    <m/>
    <m/>
    <m/>
    <m/>
    <m/>
  </r>
  <r>
    <x v="0"/>
    <x v="11"/>
    <x v="1"/>
    <s v="Webb"/>
    <x v="3"/>
    <x v="1"/>
    <x v="0"/>
    <x v="2"/>
    <x v="0"/>
    <x v="1"/>
    <x v="0"/>
    <x v="1"/>
    <x v="0"/>
    <x v="0"/>
    <x v="1"/>
    <x v="0"/>
    <x v="1"/>
    <x v="2"/>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132"/>
    <x v="0"/>
    <s v="Webb"/>
    <x v="3"/>
    <x v="1"/>
    <x v="1"/>
    <x v="2"/>
    <x v="0"/>
    <x v="2"/>
    <x v="0"/>
    <x v="2"/>
    <x v="0"/>
    <x v="0"/>
    <x v="1"/>
    <x v="0"/>
    <x v="1"/>
    <x v="2"/>
    <x v="0"/>
    <x v="0"/>
    <x v="2"/>
    <x v="0"/>
    <x v="0"/>
    <x v="0"/>
    <x v="0"/>
    <x v="2"/>
    <x v="1"/>
    <x v="2"/>
    <x v="2"/>
    <x v="3"/>
    <x v="1"/>
    <x v="2"/>
    <x v="2"/>
    <x v="2"/>
    <m/>
    <m/>
    <m/>
    <m/>
    <m/>
    <m/>
  </r>
  <r>
    <x v="0"/>
    <x v="132"/>
    <x v="0"/>
    <s v="Webb"/>
    <x v="3"/>
    <x v="1"/>
    <x v="0"/>
    <x v="2"/>
    <x v="0"/>
    <x v="2"/>
    <x v="0"/>
    <x v="1"/>
    <x v="0"/>
    <x v="0"/>
    <x v="1"/>
    <x v="0"/>
    <x v="1"/>
    <x v="1"/>
    <x v="0"/>
    <x v="0"/>
    <x v="1"/>
    <x v="0"/>
    <x v="0"/>
    <x v="0"/>
    <x v="0"/>
    <x v="2"/>
    <x v="2"/>
    <x v="2"/>
    <x v="2"/>
    <x v="3"/>
    <x v="1"/>
    <x v="2"/>
    <x v="2"/>
    <x v="2"/>
    <m/>
    <m/>
    <m/>
    <m/>
    <m/>
    <m/>
  </r>
  <r>
    <x v="0"/>
    <x v="132"/>
    <x v="0"/>
    <s v="Webb"/>
    <x v="3"/>
    <x v="1"/>
    <x v="0"/>
    <x v="2"/>
    <x v="0"/>
    <x v="2"/>
    <x v="0"/>
    <x v="1"/>
    <x v="0"/>
    <x v="0"/>
    <x v="1"/>
    <x v="0"/>
    <x v="1"/>
    <x v="1"/>
    <x v="0"/>
    <x v="0"/>
    <x v="1"/>
    <x v="0"/>
    <x v="0"/>
    <x v="0"/>
    <x v="0"/>
    <x v="1"/>
    <x v="1"/>
    <x v="2"/>
    <x v="2"/>
    <x v="3"/>
    <x v="1"/>
    <x v="2"/>
    <x v="2"/>
    <x v="2"/>
    <m/>
    <m/>
    <m/>
    <m/>
    <m/>
    <m/>
  </r>
  <r>
    <x v="0"/>
    <x v="126"/>
    <x v="1"/>
    <s v="Webb"/>
    <x v="3"/>
    <x v="1"/>
    <x v="0"/>
    <x v="2"/>
    <x v="0"/>
    <x v="1"/>
    <x v="0"/>
    <x v="0"/>
    <x v="0"/>
    <x v="0"/>
    <x v="2"/>
    <x v="0"/>
    <x v="1"/>
    <x v="0"/>
    <x v="0"/>
    <x v="0"/>
    <x v="2"/>
    <x v="0"/>
    <x v="0"/>
    <x v="0"/>
    <x v="0"/>
    <x v="0"/>
    <x v="1"/>
    <x v="2"/>
    <x v="2"/>
    <x v="3"/>
    <x v="1"/>
    <x v="2"/>
    <x v="2"/>
    <x v="2"/>
    <m/>
    <m/>
    <m/>
    <m/>
    <m/>
    <m/>
  </r>
  <r>
    <x v="0"/>
    <x v="126"/>
    <x v="1"/>
    <s v="Webb"/>
    <x v="3"/>
    <x v="1"/>
    <x v="1"/>
    <x v="2"/>
    <x v="0"/>
    <x v="2"/>
    <x v="0"/>
    <x v="0"/>
    <x v="0"/>
    <x v="0"/>
    <x v="0"/>
    <x v="0"/>
    <x v="0"/>
    <x v="0"/>
    <x v="0"/>
    <x v="0"/>
    <x v="0"/>
    <x v="0"/>
    <x v="0"/>
    <x v="0"/>
    <x v="0"/>
    <x v="0"/>
    <x v="0"/>
    <x v="2"/>
    <x v="2"/>
    <x v="3"/>
    <x v="1"/>
    <x v="2"/>
    <x v="2"/>
    <x v="2"/>
    <m/>
    <m/>
    <m/>
    <m/>
    <m/>
    <m/>
  </r>
  <r>
    <x v="0"/>
    <x v="126"/>
    <x v="1"/>
    <s v="Webb"/>
    <x v="3"/>
    <x v="1"/>
    <x v="1"/>
    <x v="2"/>
    <x v="0"/>
    <x v="1"/>
    <x v="0"/>
    <x v="2"/>
    <x v="0"/>
    <x v="0"/>
    <x v="2"/>
    <x v="0"/>
    <x v="1"/>
    <x v="1"/>
    <x v="0"/>
    <x v="0"/>
    <x v="1"/>
    <x v="0"/>
    <x v="0"/>
    <x v="0"/>
    <x v="0"/>
    <x v="1"/>
    <x v="1"/>
    <x v="2"/>
    <x v="2"/>
    <x v="3"/>
    <x v="1"/>
    <x v="2"/>
    <x v="2"/>
    <x v="2"/>
    <m/>
    <m/>
    <m/>
    <m/>
    <m/>
    <m/>
  </r>
  <r>
    <x v="0"/>
    <x v="11"/>
    <x v="1"/>
    <s v="Webb"/>
    <x v="3"/>
    <x v="1"/>
    <x v="1"/>
    <x v="2"/>
    <x v="0"/>
    <x v="2"/>
    <x v="0"/>
    <x v="1"/>
    <x v="0"/>
    <x v="0"/>
    <x v="1"/>
    <x v="0"/>
    <x v="1"/>
    <x v="2"/>
    <x v="0"/>
    <x v="0"/>
    <x v="1"/>
    <x v="0"/>
    <x v="0"/>
    <x v="0"/>
    <x v="0"/>
    <x v="1"/>
    <x v="2"/>
    <x v="2"/>
    <x v="2"/>
    <x v="3"/>
    <x v="1"/>
    <x v="2"/>
    <x v="2"/>
    <x v="2"/>
    <m/>
    <m/>
    <m/>
    <m/>
    <m/>
    <m/>
  </r>
  <r>
    <x v="0"/>
    <x v="126"/>
    <x v="1"/>
    <s v="Webb"/>
    <x v="3"/>
    <x v="1"/>
    <x v="0"/>
    <x v="2"/>
    <x v="0"/>
    <x v="0"/>
    <x v="0"/>
    <x v="1"/>
    <x v="0"/>
    <x v="0"/>
    <x v="1"/>
    <x v="0"/>
    <x v="1"/>
    <x v="2"/>
    <x v="0"/>
    <x v="0"/>
    <x v="1"/>
    <x v="0"/>
    <x v="0"/>
    <x v="0"/>
    <x v="0"/>
    <x v="1"/>
    <x v="1"/>
    <x v="1"/>
    <x v="2"/>
    <x v="3"/>
    <x v="1"/>
    <x v="2"/>
    <x v="2"/>
    <x v="2"/>
    <m/>
    <m/>
    <m/>
    <m/>
    <m/>
    <m/>
  </r>
  <r>
    <x v="0"/>
    <x v="126"/>
    <x v="1"/>
    <s v="Webb"/>
    <x v="3"/>
    <x v="1"/>
    <x v="1"/>
    <x v="4"/>
    <x v="0"/>
    <x v="1"/>
    <x v="0"/>
    <x v="2"/>
    <x v="0"/>
    <x v="0"/>
    <x v="2"/>
    <x v="0"/>
    <x v="2"/>
    <x v="3"/>
    <x v="0"/>
    <x v="0"/>
    <x v="3"/>
    <x v="0"/>
    <x v="0"/>
    <x v="0"/>
    <x v="0"/>
    <x v="4"/>
    <x v="4"/>
    <x v="2"/>
    <x v="2"/>
    <x v="3"/>
    <x v="1"/>
    <x v="2"/>
    <x v="2"/>
    <x v="2"/>
    <m/>
    <m/>
    <m/>
    <m/>
    <m/>
    <m/>
  </r>
  <r>
    <x v="0"/>
    <x v="126"/>
    <x v="1"/>
    <s v="Webb"/>
    <x v="3"/>
    <x v="1"/>
    <x v="0"/>
    <x v="2"/>
    <x v="0"/>
    <x v="0"/>
    <x v="0"/>
    <x v="1"/>
    <x v="0"/>
    <x v="0"/>
    <x v="1"/>
    <x v="0"/>
    <x v="1"/>
    <x v="2"/>
    <x v="0"/>
    <x v="0"/>
    <x v="1"/>
    <x v="0"/>
    <x v="0"/>
    <x v="0"/>
    <x v="0"/>
    <x v="1"/>
    <x v="1"/>
    <x v="1"/>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4"/>
    <x v="0"/>
    <x v="5"/>
    <x v="0"/>
    <x v="3"/>
    <x v="0"/>
    <x v="0"/>
    <x v="3"/>
    <x v="0"/>
    <x v="1"/>
    <x v="1"/>
    <x v="0"/>
    <x v="0"/>
    <x v="3"/>
    <x v="0"/>
    <x v="0"/>
    <x v="0"/>
    <x v="0"/>
    <x v="0"/>
    <x v="4"/>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3"/>
    <x v="5"/>
    <x v="0"/>
    <x v="1"/>
    <x v="0"/>
    <x v="2"/>
    <x v="0"/>
    <x v="0"/>
    <x v="1"/>
    <x v="0"/>
    <x v="1"/>
    <x v="1"/>
    <x v="0"/>
    <x v="0"/>
    <x v="2"/>
    <x v="0"/>
    <x v="0"/>
    <x v="0"/>
    <x v="0"/>
    <x v="1"/>
    <x v="5"/>
    <x v="2"/>
    <x v="2"/>
    <x v="3"/>
    <x v="1"/>
    <x v="2"/>
    <x v="2"/>
    <x v="2"/>
    <m/>
    <m/>
    <m/>
    <m/>
    <m/>
    <m/>
  </r>
  <r>
    <x v="0"/>
    <x v="126"/>
    <x v="1"/>
    <s v="Webb"/>
    <x v="3"/>
    <x v="1"/>
    <x v="1"/>
    <x v="2"/>
    <x v="0"/>
    <x v="0"/>
    <x v="0"/>
    <x v="1"/>
    <x v="0"/>
    <x v="0"/>
    <x v="1"/>
    <x v="0"/>
    <x v="1"/>
    <x v="3"/>
    <x v="0"/>
    <x v="0"/>
    <x v="1"/>
    <x v="0"/>
    <x v="0"/>
    <x v="0"/>
    <x v="0"/>
    <x v="1"/>
    <x v="1"/>
    <x v="1"/>
    <x v="2"/>
    <x v="3"/>
    <x v="1"/>
    <x v="2"/>
    <x v="2"/>
    <x v="2"/>
    <m/>
    <m/>
    <m/>
    <m/>
    <m/>
    <m/>
  </r>
  <r>
    <x v="0"/>
    <x v="28"/>
    <x v="0"/>
    <s v="Webb"/>
    <x v="3"/>
    <x v="1"/>
    <x v="1"/>
    <x v="2"/>
    <x v="0"/>
    <x v="0"/>
    <x v="0"/>
    <x v="1"/>
    <x v="0"/>
    <x v="0"/>
    <x v="1"/>
    <x v="0"/>
    <x v="1"/>
    <x v="1"/>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128"/>
    <x v="1"/>
    <s v="Webb"/>
    <x v="3"/>
    <x v="1"/>
    <x v="1"/>
    <x v="1"/>
    <x v="0"/>
    <x v="0"/>
    <x v="0"/>
    <x v="2"/>
    <x v="0"/>
    <x v="0"/>
    <x v="2"/>
    <x v="0"/>
    <x v="2"/>
    <x v="2"/>
    <x v="0"/>
    <x v="0"/>
    <x v="1"/>
    <x v="0"/>
    <x v="0"/>
    <x v="0"/>
    <x v="0"/>
    <x v="2"/>
    <x v="2"/>
    <x v="3"/>
    <x v="2"/>
    <x v="3"/>
    <x v="1"/>
    <x v="2"/>
    <x v="2"/>
    <x v="2"/>
    <m/>
    <m/>
    <m/>
    <m/>
    <m/>
    <m/>
  </r>
  <r>
    <x v="0"/>
    <x v="25"/>
    <x v="0"/>
    <s v="Webb"/>
    <x v="3"/>
    <x v="1"/>
    <x v="0"/>
    <x v="0"/>
    <x v="0"/>
    <x v="2"/>
    <x v="0"/>
    <x v="0"/>
    <x v="0"/>
    <x v="0"/>
    <x v="0"/>
    <x v="0"/>
    <x v="0"/>
    <x v="0"/>
    <x v="0"/>
    <x v="0"/>
    <x v="0"/>
    <x v="0"/>
    <x v="0"/>
    <x v="0"/>
    <x v="0"/>
    <x v="0"/>
    <x v="0"/>
    <x v="2"/>
    <x v="2"/>
    <x v="3"/>
    <x v="1"/>
    <x v="2"/>
    <x v="2"/>
    <x v="2"/>
    <m/>
    <m/>
    <m/>
    <m/>
    <m/>
    <m/>
  </r>
  <r>
    <x v="0"/>
    <x v="61"/>
    <x v="0"/>
    <s v="Webb"/>
    <x v="3"/>
    <x v="1"/>
    <x v="0"/>
    <x v="4"/>
    <x v="0"/>
    <x v="0"/>
    <x v="0"/>
    <x v="3"/>
    <x v="0"/>
    <x v="0"/>
    <x v="1"/>
    <x v="0"/>
    <x v="2"/>
    <x v="3"/>
    <x v="0"/>
    <x v="0"/>
    <x v="1"/>
    <x v="0"/>
    <x v="0"/>
    <x v="0"/>
    <x v="0"/>
    <x v="4"/>
    <x v="4"/>
    <x v="1"/>
    <x v="2"/>
    <x v="3"/>
    <x v="1"/>
    <x v="2"/>
    <x v="2"/>
    <x v="2"/>
    <m/>
    <m/>
    <m/>
    <m/>
    <m/>
    <m/>
  </r>
  <r>
    <x v="0"/>
    <x v="68"/>
    <x v="1"/>
    <s v="Webb"/>
    <x v="3"/>
    <x v="1"/>
    <x v="1"/>
    <x v="3"/>
    <x v="0"/>
    <x v="0"/>
    <x v="0"/>
    <x v="1"/>
    <x v="0"/>
    <x v="0"/>
    <x v="3"/>
    <x v="0"/>
    <x v="1"/>
    <x v="3"/>
    <x v="0"/>
    <x v="0"/>
    <x v="1"/>
    <x v="0"/>
    <x v="0"/>
    <x v="0"/>
    <x v="0"/>
    <x v="1"/>
    <x v="1"/>
    <x v="1"/>
    <x v="2"/>
    <x v="3"/>
    <x v="1"/>
    <x v="2"/>
    <x v="2"/>
    <x v="2"/>
    <m/>
    <m/>
    <m/>
    <m/>
    <m/>
    <m/>
  </r>
  <r>
    <x v="0"/>
    <x v="100"/>
    <x v="1"/>
    <s v="Webb"/>
    <x v="3"/>
    <x v="1"/>
    <x v="1"/>
    <x v="3"/>
    <x v="0"/>
    <x v="5"/>
    <x v="0"/>
    <x v="2"/>
    <x v="0"/>
    <x v="0"/>
    <x v="4"/>
    <x v="0"/>
    <x v="5"/>
    <x v="5"/>
    <x v="0"/>
    <x v="0"/>
    <x v="4"/>
    <x v="0"/>
    <x v="0"/>
    <x v="0"/>
    <x v="0"/>
    <x v="3"/>
    <x v="5"/>
    <x v="2"/>
    <x v="2"/>
    <x v="3"/>
    <x v="1"/>
    <x v="2"/>
    <x v="2"/>
    <x v="2"/>
    <m/>
    <m/>
    <m/>
    <m/>
    <m/>
    <m/>
  </r>
  <r>
    <x v="0"/>
    <x v="126"/>
    <x v="1"/>
    <s v="Webb"/>
    <x v="3"/>
    <x v="1"/>
    <x v="1"/>
    <x v="1"/>
    <x v="0"/>
    <x v="0"/>
    <x v="0"/>
    <x v="4"/>
    <x v="0"/>
    <x v="0"/>
    <x v="4"/>
    <x v="0"/>
    <x v="2"/>
    <x v="5"/>
    <x v="0"/>
    <x v="0"/>
    <x v="3"/>
    <x v="0"/>
    <x v="0"/>
    <x v="0"/>
    <x v="0"/>
    <x v="2"/>
    <x v="2"/>
    <x v="1"/>
    <x v="2"/>
    <x v="3"/>
    <x v="1"/>
    <x v="2"/>
    <x v="2"/>
    <x v="2"/>
    <m/>
    <m/>
    <m/>
    <m/>
    <m/>
    <m/>
  </r>
  <r>
    <x v="0"/>
    <x v="16"/>
    <x v="1"/>
    <s v="Webb"/>
    <x v="3"/>
    <x v="1"/>
    <x v="0"/>
    <x v="4"/>
    <x v="0"/>
    <x v="0"/>
    <x v="0"/>
    <x v="2"/>
    <x v="0"/>
    <x v="0"/>
    <x v="2"/>
    <x v="0"/>
    <x v="2"/>
    <x v="3"/>
    <x v="0"/>
    <x v="0"/>
    <x v="1"/>
    <x v="0"/>
    <x v="0"/>
    <x v="0"/>
    <x v="0"/>
    <x v="2"/>
    <x v="2"/>
    <x v="3"/>
    <x v="2"/>
    <x v="3"/>
    <x v="1"/>
    <x v="2"/>
    <x v="2"/>
    <x v="2"/>
    <m/>
    <m/>
    <m/>
    <m/>
    <m/>
    <m/>
  </r>
  <r>
    <x v="0"/>
    <x v="63"/>
    <x v="0"/>
    <s v="Webb"/>
    <x v="3"/>
    <x v="1"/>
    <x v="1"/>
    <x v="1"/>
    <x v="0"/>
    <x v="0"/>
    <x v="0"/>
    <x v="1"/>
    <x v="0"/>
    <x v="0"/>
    <x v="2"/>
    <x v="0"/>
    <x v="1"/>
    <x v="2"/>
    <x v="0"/>
    <x v="0"/>
    <x v="2"/>
    <x v="0"/>
    <x v="0"/>
    <x v="0"/>
    <x v="0"/>
    <x v="1"/>
    <x v="1"/>
    <x v="1"/>
    <x v="2"/>
    <x v="3"/>
    <x v="1"/>
    <x v="2"/>
    <x v="2"/>
    <x v="2"/>
    <m/>
    <m/>
    <m/>
    <m/>
    <m/>
    <m/>
  </r>
  <r>
    <x v="0"/>
    <x v="56"/>
    <x v="1"/>
    <s v="Webb"/>
    <x v="3"/>
    <x v="1"/>
    <x v="0"/>
    <x v="3"/>
    <x v="0"/>
    <x v="0"/>
    <x v="0"/>
    <x v="2"/>
    <x v="0"/>
    <x v="0"/>
    <x v="2"/>
    <x v="0"/>
    <x v="1"/>
    <x v="3"/>
    <x v="0"/>
    <x v="0"/>
    <x v="1"/>
    <x v="0"/>
    <x v="0"/>
    <x v="0"/>
    <x v="0"/>
    <x v="1"/>
    <x v="2"/>
    <x v="1"/>
    <x v="2"/>
    <x v="3"/>
    <x v="1"/>
    <x v="2"/>
    <x v="2"/>
    <x v="2"/>
    <m/>
    <m/>
    <m/>
    <m/>
    <m/>
    <m/>
  </r>
  <r>
    <x v="0"/>
    <x v="57"/>
    <x v="1"/>
    <s v="Webb"/>
    <x v="3"/>
    <x v="1"/>
    <x v="1"/>
    <x v="2"/>
    <x v="0"/>
    <x v="0"/>
    <x v="0"/>
    <x v="1"/>
    <x v="0"/>
    <x v="0"/>
    <x v="1"/>
    <x v="0"/>
    <x v="1"/>
    <x v="1"/>
    <x v="0"/>
    <x v="0"/>
    <x v="1"/>
    <x v="0"/>
    <x v="0"/>
    <x v="0"/>
    <x v="0"/>
    <x v="1"/>
    <x v="1"/>
    <x v="1"/>
    <x v="2"/>
    <x v="3"/>
    <x v="1"/>
    <x v="2"/>
    <x v="2"/>
    <x v="2"/>
    <m/>
    <m/>
    <m/>
    <m/>
    <m/>
    <m/>
  </r>
  <r>
    <x v="0"/>
    <x v="14"/>
    <x v="0"/>
    <s v="Webb"/>
    <x v="3"/>
    <x v="1"/>
    <x v="0"/>
    <x v="1"/>
    <x v="0"/>
    <x v="1"/>
    <x v="0"/>
    <x v="2"/>
    <x v="0"/>
    <x v="0"/>
    <x v="2"/>
    <x v="0"/>
    <x v="2"/>
    <x v="1"/>
    <x v="0"/>
    <x v="0"/>
    <x v="1"/>
    <x v="0"/>
    <x v="0"/>
    <x v="0"/>
    <x v="0"/>
    <x v="2"/>
    <x v="2"/>
    <x v="2"/>
    <x v="2"/>
    <x v="3"/>
    <x v="1"/>
    <x v="2"/>
    <x v="2"/>
    <x v="2"/>
    <m/>
    <m/>
    <m/>
    <m/>
    <m/>
    <m/>
  </r>
  <r>
    <x v="0"/>
    <x v="114"/>
    <x v="1"/>
    <s v="Webb"/>
    <x v="3"/>
    <x v="1"/>
    <x v="1"/>
    <x v="2"/>
    <x v="0"/>
    <x v="2"/>
    <x v="0"/>
    <x v="2"/>
    <x v="0"/>
    <x v="0"/>
    <x v="2"/>
    <x v="0"/>
    <x v="1"/>
    <x v="1"/>
    <x v="0"/>
    <x v="0"/>
    <x v="1"/>
    <x v="0"/>
    <x v="0"/>
    <x v="0"/>
    <x v="0"/>
    <x v="1"/>
    <x v="1"/>
    <x v="2"/>
    <x v="2"/>
    <x v="3"/>
    <x v="1"/>
    <x v="2"/>
    <x v="2"/>
    <x v="2"/>
    <m/>
    <m/>
    <m/>
    <m/>
    <m/>
    <m/>
  </r>
  <r>
    <x v="0"/>
    <x v="92"/>
    <x v="1"/>
    <s v="Webb"/>
    <x v="3"/>
    <x v="1"/>
    <x v="1"/>
    <x v="2"/>
    <x v="0"/>
    <x v="2"/>
    <x v="0"/>
    <x v="1"/>
    <x v="0"/>
    <x v="0"/>
    <x v="1"/>
    <x v="0"/>
    <x v="1"/>
    <x v="1"/>
    <x v="0"/>
    <x v="0"/>
    <x v="1"/>
    <x v="0"/>
    <x v="0"/>
    <x v="0"/>
    <x v="0"/>
    <x v="1"/>
    <x v="1"/>
    <x v="2"/>
    <x v="2"/>
    <x v="3"/>
    <x v="1"/>
    <x v="2"/>
    <x v="2"/>
    <x v="2"/>
    <m/>
    <m/>
    <m/>
    <m/>
    <m/>
    <m/>
  </r>
  <r>
    <x v="0"/>
    <x v="31"/>
    <x v="0"/>
    <s v="Webb"/>
    <x v="3"/>
    <x v="1"/>
    <x v="0"/>
    <x v="1"/>
    <x v="0"/>
    <x v="0"/>
    <x v="0"/>
    <x v="2"/>
    <x v="0"/>
    <x v="0"/>
    <x v="3"/>
    <x v="0"/>
    <x v="2"/>
    <x v="3"/>
    <x v="0"/>
    <x v="0"/>
    <x v="1"/>
    <x v="0"/>
    <x v="0"/>
    <x v="0"/>
    <x v="0"/>
    <x v="2"/>
    <x v="2"/>
    <x v="3"/>
    <x v="2"/>
    <x v="3"/>
    <x v="1"/>
    <x v="2"/>
    <x v="2"/>
    <x v="2"/>
    <m/>
    <m/>
    <m/>
    <m/>
    <m/>
    <m/>
  </r>
  <r>
    <x v="0"/>
    <x v="39"/>
    <x v="0"/>
    <s v="Webb"/>
    <x v="3"/>
    <x v="1"/>
    <x v="1"/>
    <x v="1"/>
    <x v="0"/>
    <x v="1"/>
    <x v="0"/>
    <x v="1"/>
    <x v="0"/>
    <x v="0"/>
    <x v="1"/>
    <x v="0"/>
    <x v="1"/>
    <x v="1"/>
    <x v="0"/>
    <x v="0"/>
    <x v="1"/>
    <x v="0"/>
    <x v="0"/>
    <x v="0"/>
    <x v="0"/>
    <x v="1"/>
    <x v="1"/>
    <x v="2"/>
    <x v="2"/>
    <x v="3"/>
    <x v="1"/>
    <x v="2"/>
    <x v="2"/>
    <x v="2"/>
    <m/>
    <m/>
    <m/>
    <m/>
    <m/>
    <m/>
  </r>
  <r>
    <x v="0"/>
    <x v="131"/>
    <x v="0"/>
    <s v="Webb"/>
    <x v="3"/>
    <x v="1"/>
    <x v="0"/>
    <x v="1"/>
    <x v="0"/>
    <x v="2"/>
    <x v="0"/>
    <x v="1"/>
    <x v="0"/>
    <x v="0"/>
    <x v="2"/>
    <x v="0"/>
    <x v="1"/>
    <x v="2"/>
    <x v="0"/>
    <x v="0"/>
    <x v="1"/>
    <x v="0"/>
    <x v="0"/>
    <x v="0"/>
    <x v="0"/>
    <x v="2"/>
    <x v="2"/>
    <x v="2"/>
    <x v="2"/>
    <x v="3"/>
    <x v="1"/>
    <x v="2"/>
    <x v="2"/>
    <x v="2"/>
    <m/>
    <m/>
    <m/>
    <m/>
    <m/>
    <m/>
  </r>
  <r>
    <x v="0"/>
    <x v="31"/>
    <x v="0"/>
    <s v="Webb"/>
    <x v="3"/>
    <x v="1"/>
    <x v="0"/>
    <x v="1"/>
    <x v="0"/>
    <x v="0"/>
    <x v="0"/>
    <x v="2"/>
    <x v="0"/>
    <x v="0"/>
    <x v="2"/>
    <x v="0"/>
    <x v="1"/>
    <x v="3"/>
    <x v="0"/>
    <x v="0"/>
    <x v="2"/>
    <x v="0"/>
    <x v="0"/>
    <x v="0"/>
    <x v="0"/>
    <x v="1"/>
    <x v="1"/>
    <x v="1"/>
    <x v="2"/>
    <x v="3"/>
    <x v="1"/>
    <x v="2"/>
    <x v="2"/>
    <x v="2"/>
    <m/>
    <m/>
    <m/>
    <m/>
    <m/>
    <m/>
  </r>
  <r>
    <x v="0"/>
    <x v="123"/>
    <x v="1"/>
    <s v="Webb"/>
    <x v="3"/>
    <x v="1"/>
    <x v="0"/>
    <x v="1"/>
    <x v="0"/>
    <x v="0"/>
    <x v="0"/>
    <x v="2"/>
    <x v="0"/>
    <x v="0"/>
    <x v="2"/>
    <x v="0"/>
    <x v="2"/>
    <x v="2"/>
    <x v="0"/>
    <x v="0"/>
    <x v="2"/>
    <x v="0"/>
    <x v="0"/>
    <x v="0"/>
    <x v="0"/>
    <x v="2"/>
    <x v="2"/>
    <x v="1"/>
    <x v="2"/>
    <x v="3"/>
    <x v="1"/>
    <x v="2"/>
    <x v="2"/>
    <x v="2"/>
    <m/>
    <m/>
    <m/>
    <m/>
    <m/>
    <m/>
  </r>
  <r>
    <x v="0"/>
    <x v="11"/>
    <x v="1"/>
    <s v="Webb"/>
    <x v="3"/>
    <x v="1"/>
    <x v="1"/>
    <x v="1"/>
    <x v="0"/>
    <x v="0"/>
    <x v="0"/>
    <x v="2"/>
    <x v="0"/>
    <x v="0"/>
    <x v="2"/>
    <x v="0"/>
    <x v="1"/>
    <x v="2"/>
    <x v="0"/>
    <x v="0"/>
    <x v="2"/>
    <x v="0"/>
    <x v="0"/>
    <x v="0"/>
    <x v="0"/>
    <x v="1"/>
    <x v="1"/>
    <x v="1"/>
    <x v="2"/>
    <x v="3"/>
    <x v="1"/>
    <x v="2"/>
    <x v="2"/>
    <x v="2"/>
    <m/>
    <m/>
    <m/>
    <m/>
    <m/>
    <m/>
  </r>
  <r>
    <x v="0"/>
    <x v="7"/>
    <x v="1"/>
    <s v="Webb"/>
    <x v="3"/>
    <x v="1"/>
    <x v="1"/>
    <x v="1"/>
    <x v="0"/>
    <x v="2"/>
    <x v="0"/>
    <x v="2"/>
    <x v="0"/>
    <x v="0"/>
    <x v="2"/>
    <x v="0"/>
    <x v="2"/>
    <x v="2"/>
    <x v="0"/>
    <x v="0"/>
    <x v="1"/>
    <x v="0"/>
    <x v="0"/>
    <x v="0"/>
    <x v="0"/>
    <x v="2"/>
    <x v="2"/>
    <x v="2"/>
    <x v="2"/>
    <x v="3"/>
    <x v="1"/>
    <x v="2"/>
    <x v="2"/>
    <x v="2"/>
    <m/>
    <m/>
    <m/>
    <m/>
    <m/>
    <m/>
  </r>
  <r>
    <x v="0"/>
    <x v="12"/>
    <x v="1"/>
    <s v="Webb"/>
    <x v="3"/>
    <x v="1"/>
    <x v="1"/>
    <x v="1"/>
    <x v="0"/>
    <x v="0"/>
    <x v="0"/>
    <x v="1"/>
    <x v="0"/>
    <x v="0"/>
    <x v="2"/>
    <x v="0"/>
    <x v="1"/>
    <x v="2"/>
    <x v="0"/>
    <x v="0"/>
    <x v="2"/>
    <x v="0"/>
    <x v="0"/>
    <x v="0"/>
    <x v="0"/>
    <x v="1"/>
    <x v="1"/>
    <x v="1"/>
    <x v="2"/>
    <x v="3"/>
    <x v="1"/>
    <x v="2"/>
    <x v="2"/>
    <x v="2"/>
    <m/>
    <m/>
    <m/>
    <m/>
    <m/>
    <m/>
  </r>
  <r>
    <x v="0"/>
    <x v="28"/>
    <x v="0"/>
    <s v="Webb"/>
    <x v="3"/>
    <x v="1"/>
    <x v="0"/>
    <x v="2"/>
    <x v="0"/>
    <x v="1"/>
    <x v="0"/>
    <x v="1"/>
    <x v="0"/>
    <x v="0"/>
    <x v="1"/>
    <x v="0"/>
    <x v="2"/>
    <x v="1"/>
    <x v="0"/>
    <x v="0"/>
    <x v="1"/>
    <x v="0"/>
    <x v="0"/>
    <x v="0"/>
    <x v="0"/>
    <x v="1"/>
    <x v="1"/>
    <x v="2"/>
    <x v="2"/>
    <x v="3"/>
    <x v="1"/>
    <x v="2"/>
    <x v="2"/>
    <x v="2"/>
    <m/>
    <m/>
    <m/>
    <m/>
    <m/>
    <m/>
  </r>
  <r>
    <x v="0"/>
    <x v="52"/>
    <x v="1"/>
    <s v="Webb"/>
    <x v="3"/>
    <x v="1"/>
    <x v="1"/>
    <x v="1"/>
    <x v="0"/>
    <x v="1"/>
    <x v="0"/>
    <x v="2"/>
    <x v="0"/>
    <x v="0"/>
    <x v="1"/>
    <x v="0"/>
    <x v="1"/>
    <x v="2"/>
    <x v="0"/>
    <x v="0"/>
    <x v="1"/>
    <x v="0"/>
    <x v="0"/>
    <x v="0"/>
    <x v="0"/>
    <x v="1"/>
    <x v="1"/>
    <x v="2"/>
    <x v="2"/>
    <x v="3"/>
    <x v="1"/>
    <x v="2"/>
    <x v="2"/>
    <x v="2"/>
    <m/>
    <m/>
    <m/>
    <m/>
    <m/>
    <m/>
  </r>
  <r>
    <x v="0"/>
    <x v="13"/>
    <x v="1"/>
    <s v="Webb"/>
    <x v="3"/>
    <x v="1"/>
    <x v="0"/>
    <x v="2"/>
    <x v="0"/>
    <x v="0"/>
    <x v="0"/>
    <x v="2"/>
    <x v="0"/>
    <x v="0"/>
    <x v="1"/>
    <x v="0"/>
    <x v="1"/>
    <x v="1"/>
    <x v="0"/>
    <x v="0"/>
    <x v="1"/>
    <x v="0"/>
    <x v="0"/>
    <x v="0"/>
    <x v="0"/>
    <x v="1"/>
    <x v="1"/>
    <x v="1"/>
    <x v="2"/>
    <x v="3"/>
    <x v="1"/>
    <x v="2"/>
    <x v="2"/>
    <x v="2"/>
    <m/>
    <m/>
    <m/>
    <m/>
    <m/>
    <m/>
  </r>
  <r>
    <x v="0"/>
    <x v="112"/>
    <x v="1"/>
    <s v="Webb"/>
    <x v="3"/>
    <x v="1"/>
    <x v="1"/>
    <x v="1"/>
    <x v="0"/>
    <x v="0"/>
    <x v="0"/>
    <x v="1"/>
    <x v="0"/>
    <x v="0"/>
    <x v="1"/>
    <x v="0"/>
    <x v="1"/>
    <x v="2"/>
    <x v="0"/>
    <x v="0"/>
    <x v="1"/>
    <x v="0"/>
    <x v="0"/>
    <x v="0"/>
    <x v="0"/>
    <x v="2"/>
    <x v="2"/>
    <x v="1"/>
    <x v="2"/>
    <x v="3"/>
    <x v="1"/>
    <x v="2"/>
    <x v="2"/>
    <x v="2"/>
    <m/>
    <m/>
    <m/>
    <m/>
    <m/>
    <m/>
  </r>
  <r>
    <x v="0"/>
    <x v="16"/>
    <x v="1"/>
    <s v="Webb"/>
    <x v="3"/>
    <x v="1"/>
    <x v="1"/>
    <x v="2"/>
    <x v="0"/>
    <x v="2"/>
    <x v="0"/>
    <x v="1"/>
    <x v="0"/>
    <x v="0"/>
    <x v="1"/>
    <x v="0"/>
    <x v="1"/>
    <x v="2"/>
    <x v="0"/>
    <x v="0"/>
    <x v="1"/>
    <x v="0"/>
    <x v="0"/>
    <x v="0"/>
    <x v="0"/>
    <x v="1"/>
    <x v="1"/>
    <x v="2"/>
    <x v="2"/>
    <x v="3"/>
    <x v="1"/>
    <x v="2"/>
    <x v="2"/>
    <x v="2"/>
    <m/>
    <m/>
    <m/>
    <m/>
    <m/>
    <m/>
  </r>
  <r>
    <x v="0"/>
    <x v="107"/>
    <x v="0"/>
    <s v="Webb"/>
    <x v="3"/>
    <x v="1"/>
    <x v="1"/>
    <x v="2"/>
    <x v="0"/>
    <x v="0"/>
    <x v="0"/>
    <x v="1"/>
    <x v="0"/>
    <x v="0"/>
    <x v="1"/>
    <x v="0"/>
    <x v="1"/>
    <x v="1"/>
    <x v="0"/>
    <x v="0"/>
    <x v="1"/>
    <x v="0"/>
    <x v="0"/>
    <x v="0"/>
    <x v="0"/>
    <x v="1"/>
    <x v="1"/>
    <x v="1"/>
    <x v="2"/>
    <x v="3"/>
    <x v="1"/>
    <x v="2"/>
    <x v="2"/>
    <x v="2"/>
    <m/>
    <m/>
    <m/>
    <m/>
    <m/>
    <m/>
  </r>
  <r>
    <x v="0"/>
    <x v="63"/>
    <x v="0"/>
    <s v="Webb"/>
    <x v="3"/>
    <x v="1"/>
    <x v="0"/>
    <x v="5"/>
    <x v="0"/>
    <x v="1"/>
    <x v="0"/>
    <x v="3"/>
    <x v="0"/>
    <x v="0"/>
    <x v="3"/>
    <x v="0"/>
    <x v="2"/>
    <x v="3"/>
    <x v="0"/>
    <x v="0"/>
    <x v="2"/>
    <x v="0"/>
    <x v="0"/>
    <x v="0"/>
    <x v="0"/>
    <x v="5"/>
    <x v="5"/>
    <x v="2"/>
    <x v="2"/>
    <x v="3"/>
    <x v="1"/>
    <x v="2"/>
    <x v="2"/>
    <x v="2"/>
    <m/>
    <m/>
    <m/>
    <m/>
    <m/>
    <m/>
  </r>
  <r>
    <x v="0"/>
    <x v="128"/>
    <x v="1"/>
    <s v="Webb"/>
    <x v="3"/>
    <x v="1"/>
    <x v="1"/>
    <x v="2"/>
    <x v="0"/>
    <x v="2"/>
    <x v="0"/>
    <x v="1"/>
    <x v="0"/>
    <x v="0"/>
    <x v="1"/>
    <x v="0"/>
    <x v="1"/>
    <x v="1"/>
    <x v="0"/>
    <x v="0"/>
    <x v="1"/>
    <x v="0"/>
    <x v="0"/>
    <x v="0"/>
    <x v="0"/>
    <x v="1"/>
    <x v="2"/>
    <x v="2"/>
    <x v="2"/>
    <x v="3"/>
    <x v="1"/>
    <x v="2"/>
    <x v="2"/>
    <x v="2"/>
    <m/>
    <m/>
    <m/>
    <m/>
    <m/>
    <m/>
  </r>
  <r>
    <x v="0"/>
    <x v="26"/>
    <x v="0"/>
    <s v="Webb"/>
    <x v="3"/>
    <x v="1"/>
    <x v="0"/>
    <x v="2"/>
    <x v="0"/>
    <x v="2"/>
    <x v="0"/>
    <x v="1"/>
    <x v="0"/>
    <x v="0"/>
    <x v="2"/>
    <x v="0"/>
    <x v="1"/>
    <x v="2"/>
    <x v="0"/>
    <x v="0"/>
    <x v="2"/>
    <x v="0"/>
    <x v="0"/>
    <x v="0"/>
    <x v="0"/>
    <x v="1"/>
    <x v="1"/>
    <x v="2"/>
    <x v="2"/>
    <x v="3"/>
    <x v="1"/>
    <x v="2"/>
    <x v="2"/>
    <x v="2"/>
    <m/>
    <m/>
    <m/>
    <m/>
    <m/>
    <m/>
  </r>
  <r>
    <x v="0"/>
    <x v="104"/>
    <x v="1"/>
    <s v="Webb"/>
    <x v="3"/>
    <x v="1"/>
    <x v="1"/>
    <x v="2"/>
    <x v="0"/>
    <x v="0"/>
    <x v="0"/>
    <x v="1"/>
    <x v="0"/>
    <x v="0"/>
    <x v="1"/>
    <x v="0"/>
    <x v="1"/>
    <x v="1"/>
    <x v="0"/>
    <x v="0"/>
    <x v="1"/>
    <x v="0"/>
    <x v="0"/>
    <x v="0"/>
    <x v="0"/>
    <x v="1"/>
    <x v="1"/>
    <x v="1"/>
    <x v="2"/>
    <x v="3"/>
    <x v="1"/>
    <x v="2"/>
    <x v="2"/>
    <x v="2"/>
    <m/>
    <m/>
    <m/>
    <m/>
    <m/>
    <m/>
  </r>
  <r>
    <x v="0"/>
    <x v="74"/>
    <x v="1"/>
    <s v="Webb"/>
    <x v="3"/>
    <x v="1"/>
    <x v="0"/>
    <x v="1"/>
    <x v="0"/>
    <x v="2"/>
    <x v="0"/>
    <x v="1"/>
    <x v="0"/>
    <x v="0"/>
    <x v="1"/>
    <x v="0"/>
    <x v="1"/>
    <x v="1"/>
    <x v="0"/>
    <x v="0"/>
    <x v="1"/>
    <x v="0"/>
    <x v="0"/>
    <x v="0"/>
    <x v="0"/>
    <x v="1"/>
    <x v="1"/>
    <x v="2"/>
    <x v="2"/>
    <x v="3"/>
    <x v="1"/>
    <x v="2"/>
    <x v="2"/>
    <x v="2"/>
    <m/>
    <m/>
    <m/>
    <m/>
    <m/>
    <m/>
  </r>
  <r>
    <x v="0"/>
    <x v="74"/>
    <x v="1"/>
    <s v="Webb"/>
    <x v="3"/>
    <x v="1"/>
    <x v="1"/>
    <x v="3"/>
    <x v="0"/>
    <x v="2"/>
    <x v="0"/>
    <x v="1"/>
    <x v="0"/>
    <x v="0"/>
    <x v="2"/>
    <x v="0"/>
    <x v="2"/>
    <x v="1"/>
    <x v="0"/>
    <x v="0"/>
    <x v="1"/>
    <x v="0"/>
    <x v="0"/>
    <x v="0"/>
    <x v="0"/>
    <x v="1"/>
    <x v="1"/>
    <x v="2"/>
    <x v="2"/>
    <x v="3"/>
    <x v="1"/>
    <x v="2"/>
    <x v="2"/>
    <x v="2"/>
    <m/>
    <m/>
    <m/>
    <m/>
    <m/>
    <m/>
  </r>
  <r>
    <x v="0"/>
    <x v="86"/>
    <x v="0"/>
    <s v="Webb"/>
    <x v="3"/>
    <x v="1"/>
    <x v="1"/>
    <x v="2"/>
    <x v="0"/>
    <x v="2"/>
    <x v="0"/>
    <x v="1"/>
    <x v="0"/>
    <x v="0"/>
    <x v="1"/>
    <x v="0"/>
    <x v="1"/>
    <x v="1"/>
    <x v="0"/>
    <x v="0"/>
    <x v="1"/>
    <x v="0"/>
    <x v="0"/>
    <x v="0"/>
    <x v="0"/>
    <x v="1"/>
    <x v="1"/>
    <x v="2"/>
    <x v="2"/>
    <x v="3"/>
    <x v="1"/>
    <x v="2"/>
    <x v="2"/>
    <x v="2"/>
    <m/>
    <m/>
    <m/>
    <m/>
    <m/>
    <m/>
  </r>
  <r>
    <x v="0"/>
    <x v="98"/>
    <x v="2"/>
    <s v="Webb"/>
    <x v="3"/>
    <x v="1"/>
    <x v="3"/>
    <x v="3"/>
    <x v="0"/>
    <x v="2"/>
    <x v="0"/>
    <x v="1"/>
    <x v="0"/>
    <x v="0"/>
    <x v="1"/>
    <x v="0"/>
    <x v="1"/>
    <x v="3"/>
    <x v="0"/>
    <x v="0"/>
    <x v="3"/>
    <x v="0"/>
    <x v="0"/>
    <x v="0"/>
    <x v="0"/>
    <x v="2"/>
    <x v="2"/>
    <x v="2"/>
    <x v="2"/>
    <x v="3"/>
    <x v="1"/>
    <x v="2"/>
    <x v="2"/>
    <x v="2"/>
    <m/>
    <m/>
    <m/>
    <m/>
    <m/>
    <m/>
  </r>
  <r>
    <x v="0"/>
    <x v="28"/>
    <x v="0"/>
    <s v="Webb"/>
    <x v="3"/>
    <x v="1"/>
    <x v="0"/>
    <x v="1"/>
    <x v="0"/>
    <x v="0"/>
    <x v="0"/>
    <x v="1"/>
    <x v="0"/>
    <x v="0"/>
    <x v="3"/>
    <x v="0"/>
    <x v="2"/>
    <x v="3"/>
    <x v="0"/>
    <x v="0"/>
    <x v="1"/>
    <x v="0"/>
    <x v="0"/>
    <x v="0"/>
    <x v="0"/>
    <x v="2"/>
    <x v="2"/>
    <x v="1"/>
    <x v="2"/>
    <x v="3"/>
    <x v="1"/>
    <x v="2"/>
    <x v="2"/>
    <x v="2"/>
    <m/>
    <m/>
    <m/>
    <m/>
    <m/>
    <m/>
  </r>
  <r>
    <x v="0"/>
    <x v="92"/>
    <x v="1"/>
    <s v="Webb"/>
    <x v="3"/>
    <x v="1"/>
    <x v="1"/>
    <x v="5"/>
    <x v="0"/>
    <x v="0"/>
    <x v="0"/>
    <x v="5"/>
    <x v="0"/>
    <x v="0"/>
    <x v="4"/>
    <x v="0"/>
    <x v="2"/>
    <x v="5"/>
    <x v="0"/>
    <x v="0"/>
    <x v="2"/>
    <x v="0"/>
    <x v="0"/>
    <x v="0"/>
    <x v="0"/>
    <x v="3"/>
    <x v="3"/>
    <x v="1"/>
    <x v="2"/>
    <x v="3"/>
    <x v="1"/>
    <x v="2"/>
    <x v="2"/>
    <x v="2"/>
    <m/>
    <m/>
    <m/>
    <m/>
    <m/>
    <m/>
  </r>
  <r>
    <x v="0"/>
    <x v="64"/>
    <x v="1"/>
    <s v="Webb"/>
    <x v="3"/>
    <x v="1"/>
    <x v="0"/>
    <x v="2"/>
    <x v="0"/>
    <x v="2"/>
    <x v="0"/>
    <x v="1"/>
    <x v="0"/>
    <x v="0"/>
    <x v="1"/>
    <x v="0"/>
    <x v="1"/>
    <x v="1"/>
    <x v="0"/>
    <x v="0"/>
    <x v="1"/>
    <x v="0"/>
    <x v="0"/>
    <x v="0"/>
    <x v="0"/>
    <x v="1"/>
    <x v="1"/>
    <x v="2"/>
    <x v="2"/>
    <x v="3"/>
    <x v="1"/>
    <x v="2"/>
    <x v="2"/>
    <x v="2"/>
    <m/>
    <m/>
    <m/>
    <m/>
    <m/>
    <m/>
  </r>
  <r>
    <x v="0"/>
    <x v="31"/>
    <x v="0"/>
    <s v="Webb"/>
    <x v="3"/>
    <x v="1"/>
    <x v="1"/>
    <x v="2"/>
    <x v="0"/>
    <x v="2"/>
    <x v="0"/>
    <x v="1"/>
    <x v="0"/>
    <x v="0"/>
    <x v="1"/>
    <x v="0"/>
    <x v="1"/>
    <x v="1"/>
    <x v="0"/>
    <x v="0"/>
    <x v="1"/>
    <x v="0"/>
    <x v="0"/>
    <x v="0"/>
    <x v="0"/>
    <x v="1"/>
    <x v="1"/>
    <x v="2"/>
    <x v="2"/>
    <x v="3"/>
    <x v="1"/>
    <x v="2"/>
    <x v="2"/>
    <x v="2"/>
    <m/>
    <m/>
    <m/>
    <m/>
    <m/>
    <m/>
  </r>
  <r>
    <x v="0"/>
    <x v="26"/>
    <x v="0"/>
    <s v="Webb"/>
    <x v="3"/>
    <x v="1"/>
    <x v="0"/>
    <x v="2"/>
    <x v="0"/>
    <x v="2"/>
    <x v="0"/>
    <x v="1"/>
    <x v="0"/>
    <x v="0"/>
    <x v="1"/>
    <x v="0"/>
    <x v="1"/>
    <x v="1"/>
    <x v="0"/>
    <x v="0"/>
    <x v="1"/>
    <x v="0"/>
    <x v="0"/>
    <x v="0"/>
    <x v="0"/>
    <x v="1"/>
    <x v="1"/>
    <x v="2"/>
    <x v="2"/>
    <x v="3"/>
    <x v="1"/>
    <x v="2"/>
    <x v="2"/>
    <x v="2"/>
    <m/>
    <m/>
    <m/>
    <m/>
    <m/>
    <m/>
  </r>
  <r>
    <x v="0"/>
    <x v="1"/>
    <x v="1"/>
    <s v="Webb"/>
    <x v="3"/>
    <x v="1"/>
    <x v="0"/>
    <x v="3"/>
    <x v="0"/>
    <x v="0"/>
    <x v="0"/>
    <x v="2"/>
    <x v="0"/>
    <x v="0"/>
    <x v="2"/>
    <x v="0"/>
    <x v="2"/>
    <x v="2"/>
    <x v="0"/>
    <x v="0"/>
    <x v="2"/>
    <x v="0"/>
    <x v="0"/>
    <x v="0"/>
    <x v="0"/>
    <x v="3"/>
    <x v="3"/>
    <x v="1"/>
    <x v="2"/>
    <x v="3"/>
    <x v="1"/>
    <x v="2"/>
    <x v="2"/>
    <x v="2"/>
    <m/>
    <m/>
    <m/>
    <m/>
    <m/>
    <m/>
  </r>
  <r>
    <x v="0"/>
    <x v="64"/>
    <x v="1"/>
    <s v="Webb"/>
    <x v="3"/>
    <x v="1"/>
    <x v="0"/>
    <x v="2"/>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90"/>
    <x v="0"/>
    <s v="Webb"/>
    <x v="3"/>
    <x v="1"/>
    <x v="0"/>
    <x v="3"/>
    <x v="0"/>
    <x v="1"/>
    <x v="0"/>
    <x v="2"/>
    <x v="0"/>
    <x v="0"/>
    <x v="1"/>
    <x v="0"/>
    <x v="1"/>
    <x v="3"/>
    <x v="0"/>
    <x v="0"/>
    <x v="1"/>
    <x v="0"/>
    <x v="0"/>
    <x v="0"/>
    <x v="0"/>
    <x v="1"/>
    <x v="1"/>
    <x v="2"/>
    <x v="2"/>
    <x v="3"/>
    <x v="1"/>
    <x v="2"/>
    <x v="2"/>
    <x v="2"/>
    <m/>
    <m/>
    <m/>
    <m/>
    <m/>
    <m/>
  </r>
  <r>
    <x v="0"/>
    <x v="135"/>
    <x v="0"/>
    <s v="Webb"/>
    <x v="3"/>
    <x v="1"/>
    <x v="0"/>
    <x v="2"/>
    <x v="0"/>
    <x v="2"/>
    <x v="0"/>
    <x v="1"/>
    <x v="0"/>
    <x v="0"/>
    <x v="1"/>
    <x v="0"/>
    <x v="1"/>
    <x v="1"/>
    <x v="0"/>
    <x v="0"/>
    <x v="1"/>
    <x v="0"/>
    <x v="0"/>
    <x v="0"/>
    <x v="0"/>
    <x v="1"/>
    <x v="1"/>
    <x v="2"/>
    <x v="2"/>
    <x v="3"/>
    <x v="1"/>
    <x v="2"/>
    <x v="2"/>
    <x v="2"/>
    <m/>
    <m/>
    <m/>
    <m/>
    <m/>
    <m/>
  </r>
  <r>
    <x v="0"/>
    <x v="116"/>
    <x v="1"/>
    <s v="Webb"/>
    <x v="3"/>
    <x v="1"/>
    <x v="0"/>
    <x v="1"/>
    <x v="0"/>
    <x v="2"/>
    <x v="0"/>
    <x v="1"/>
    <x v="0"/>
    <x v="0"/>
    <x v="2"/>
    <x v="0"/>
    <x v="1"/>
    <x v="1"/>
    <x v="0"/>
    <x v="0"/>
    <x v="2"/>
    <x v="0"/>
    <x v="0"/>
    <x v="0"/>
    <x v="0"/>
    <x v="1"/>
    <x v="1"/>
    <x v="2"/>
    <x v="2"/>
    <x v="3"/>
    <x v="1"/>
    <x v="2"/>
    <x v="2"/>
    <x v="2"/>
    <m/>
    <m/>
    <m/>
    <m/>
    <m/>
    <m/>
  </r>
  <r>
    <x v="0"/>
    <x v="135"/>
    <x v="0"/>
    <s v="Webb"/>
    <x v="3"/>
    <x v="1"/>
    <x v="1"/>
    <x v="2"/>
    <x v="0"/>
    <x v="2"/>
    <x v="0"/>
    <x v="1"/>
    <x v="0"/>
    <x v="0"/>
    <x v="1"/>
    <x v="0"/>
    <x v="1"/>
    <x v="1"/>
    <x v="0"/>
    <x v="0"/>
    <x v="1"/>
    <x v="0"/>
    <x v="0"/>
    <x v="0"/>
    <x v="0"/>
    <x v="1"/>
    <x v="1"/>
    <x v="2"/>
    <x v="2"/>
    <x v="3"/>
    <x v="1"/>
    <x v="2"/>
    <x v="2"/>
    <x v="2"/>
    <m/>
    <m/>
    <m/>
    <m/>
    <m/>
    <m/>
  </r>
  <r>
    <x v="0"/>
    <x v="6"/>
    <x v="1"/>
    <s v="Webb"/>
    <x v="3"/>
    <x v="1"/>
    <x v="0"/>
    <x v="1"/>
    <x v="0"/>
    <x v="2"/>
    <x v="0"/>
    <x v="2"/>
    <x v="0"/>
    <x v="0"/>
    <x v="2"/>
    <x v="0"/>
    <x v="2"/>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0"/>
    <x v="1"/>
    <x v="0"/>
    <x v="2"/>
    <x v="0"/>
    <x v="1"/>
    <x v="0"/>
    <x v="0"/>
    <x v="2"/>
    <x v="0"/>
    <x v="2"/>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28"/>
    <x v="0"/>
    <s v="Webb"/>
    <x v="3"/>
    <x v="1"/>
    <x v="0"/>
    <x v="2"/>
    <x v="0"/>
    <x v="2"/>
    <x v="0"/>
    <x v="1"/>
    <x v="0"/>
    <x v="0"/>
    <x v="1"/>
    <x v="0"/>
    <x v="1"/>
    <x v="1"/>
    <x v="0"/>
    <x v="0"/>
    <x v="1"/>
    <x v="0"/>
    <x v="0"/>
    <x v="0"/>
    <x v="0"/>
    <x v="1"/>
    <x v="1"/>
    <x v="2"/>
    <x v="2"/>
    <x v="3"/>
    <x v="1"/>
    <x v="2"/>
    <x v="2"/>
    <x v="2"/>
    <m/>
    <m/>
    <m/>
    <m/>
    <m/>
    <m/>
  </r>
  <r>
    <x v="0"/>
    <x v="135"/>
    <x v="0"/>
    <s v="Webb"/>
    <x v="3"/>
    <x v="1"/>
    <x v="0"/>
    <x v="2"/>
    <x v="0"/>
    <x v="0"/>
    <x v="0"/>
    <x v="1"/>
    <x v="0"/>
    <x v="0"/>
    <x v="1"/>
    <x v="0"/>
    <x v="1"/>
    <x v="1"/>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88"/>
    <x v="1"/>
    <s v="Webb"/>
    <x v="3"/>
    <x v="1"/>
    <x v="0"/>
    <x v="1"/>
    <x v="0"/>
    <x v="1"/>
    <x v="0"/>
    <x v="2"/>
    <x v="0"/>
    <x v="0"/>
    <x v="4"/>
    <x v="0"/>
    <x v="5"/>
    <x v="5"/>
    <x v="0"/>
    <x v="0"/>
    <x v="5"/>
    <x v="0"/>
    <x v="0"/>
    <x v="0"/>
    <x v="0"/>
    <x v="3"/>
    <x v="3"/>
    <x v="2"/>
    <x v="2"/>
    <x v="3"/>
    <x v="1"/>
    <x v="2"/>
    <x v="2"/>
    <x v="2"/>
    <m/>
    <m/>
    <m/>
    <m/>
    <m/>
    <m/>
  </r>
  <r>
    <x v="0"/>
    <x v="16"/>
    <x v="1"/>
    <s v="Webb"/>
    <x v="3"/>
    <x v="1"/>
    <x v="1"/>
    <x v="2"/>
    <x v="0"/>
    <x v="0"/>
    <x v="0"/>
    <x v="1"/>
    <x v="0"/>
    <x v="0"/>
    <x v="2"/>
    <x v="0"/>
    <x v="1"/>
    <x v="1"/>
    <x v="0"/>
    <x v="0"/>
    <x v="2"/>
    <x v="0"/>
    <x v="0"/>
    <x v="0"/>
    <x v="0"/>
    <x v="1"/>
    <x v="2"/>
    <x v="3"/>
    <x v="2"/>
    <x v="3"/>
    <x v="1"/>
    <x v="2"/>
    <x v="2"/>
    <x v="2"/>
    <m/>
    <m/>
    <m/>
    <m/>
    <m/>
    <m/>
  </r>
  <r>
    <x v="0"/>
    <x v="135"/>
    <x v="0"/>
    <s v="Webb"/>
    <x v="3"/>
    <x v="1"/>
    <x v="0"/>
    <x v="2"/>
    <x v="0"/>
    <x v="2"/>
    <x v="0"/>
    <x v="1"/>
    <x v="0"/>
    <x v="0"/>
    <x v="1"/>
    <x v="0"/>
    <x v="1"/>
    <x v="1"/>
    <x v="0"/>
    <x v="0"/>
    <x v="1"/>
    <x v="0"/>
    <x v="0"/>
    <x v="0"/>
    <x v="0"/>
    <x v="1"/>
    <x v="1"/>
    <x v="2"/>
    <x v="2"/>
    <x v="3"/>
    <x v="1"/>
    <x v="2"/>
    <x v="2"/>
    <x v="2"/>
    <m/>
    <m/>
    <m/>
    <m/>
    <m/>
    <m/>
  </r>
  <r>
    <x v="0"/>
    <x v="135"/>
    <x v="0"/>
    <s v="Webb"/>
    <x v="3"/>
    <x v="1"/>
    <x v="1"/>
    <x v="2"/>
    <x v="0"/>
    <x v="0"/>
    <x v="0"/>
    <x v="1"/>
    <x v="0"/>
    <x v="0"/>
    <x v="1"/>
    <x v="0"/>
    <x v="1"/>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40"/>
    <x v="0"/>
    <s v="Webb"/>
    <x v="3"/>
    <x v="1"/>
    <x v="1"/>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20"/>
    <x v="1"/>
    <s v="Webb"/>
    <x v="3"/>
    <x v="1"/>
    <x v="1"/>
    <x v="2"/>
    <x v="0"/>
    <x v="2"/>
    <x v="0"/>
    <x v="1"/>
    <x v="0"/>
    <x v="0"/>
    <x v="1"/>
    <x v="0"/>
    <x v="1"/>
    <x v="1"/>
    <x v="0"/>
    <x v="0"/>
    <x v="1"/>
    <x v="0"/>
    <x v="0"/>
    <x v="0"/>
    <x v="0"/>
    <x v="1"/>
    <x v="1"/>
    <x v="2"/>
    <x v="2"/>
    <x v="3"/>
    <x v="1"/>
    <x v="2"/>
    <x v="2"/>
    <x v="2"/>
    <m/>
    <m/>
    <m/>
    <m/>
    <m/>
    <m/>
  </r>
  <r>
    <x v="0"/>
    <x v="40"/>
    <x v="0"/>
    <s v="Webb"/>
    <x v="3"/>
    <x v="1"/>
    <x v="0"/>
    <x v="2"/>
    <x v="0"/>
    <x v="2"/>
    <x v="0"/>
    <x v="1"/>
    <x v="0"/>
    <x v="0"/>
    <x v="1"/>
    <x v="0"/>
    <x v="1"/>
    <x v="1"/>
    <x v="0"/>
    <x v="0"/>
    <x v="1"/>
    <x v="0"/>
    <x v="0"/>
    <x v="0"/>
    <x v="0"/>
    <x v="1"/>
    <x v="1"/>
    <x v="2"/>
    <x v="2"/>
    <x v="3"/>
    <x v="1"/>
    <x v="2"/>
    <x v="2"/>
    <x v="2"/>
    <m/>
    <m/>
    <m/>
    <m/>
    <m/>
    <m/>
  </r>
  <r>
    <x v="0"/>
    <x v="6"/>
    <x v="1"/>
    <s v="Webb"/>
    <x v="3"/>
    <x v="1"/>
    <x v="1"/>
    <x v="2"/>
    <x v="0"/>
    <x v="2"/>
    <x v="0"/>
    <x v="1"/>
    <x v="0"/>
    <x v="0"/>
    <x v="1"/>
    <x v="0"/>
    <x v="1"/>
    <x v="1"/>
    <x v="0"/>
    <x v="0"/>
    <x v="1"/>
    <x v="0"/>
    <x v="0"/>
    <x v="0"/>
    <x v="0"/>
    <x v="1"/>
    <x v="1"/>
    <x v="2"/>
    <x v="2"/>
    <x v="3"/>
    <x v="1"/>
    <x v="2"/>
    <x v="2"/>
    <x v="2"/>
    <m/>
    <m/>
    <m/>
    <m/>
    <m/>
    <m/>
  </r>
  <r>
    <x v="0"/>
    <x v="81"/>
    <x v="1"/>
    <s v="Webb"/>
    <x v="3"/>
    <x v="1"/>
    <x v="1"/>
    <x v="2"/>
    <x v="0"/>
    <x v="0"/>
    <x v="0"/>
    <x v="2"/>
    <x v="0"/>
    <x v="0"/>
    <x v="3"/>
    <x v="0"/>
    <x v="2"/>
    <x v="1"/>
    <x v="0"/>
    <x v="0"/>
    <x v="1"/>
    <x v="0"/>
    <x v="0"/>
    <x v="0"/>
    <x v="0"/>
    <x v="1"/>
    <x v="1"/>
    <x v="1"/>
    <x v="2"/>
    <x v="3"/>
    <x v="1"/>
    <x v="2"/>
    <x v="2"/>
    <x v="2"/>
    <m/>
    <m/>
    <m/>
    <m/>
    <m/>
    <m/>
  </r>
  <r>
    <x v="0"/>
    <x v="1"/>
    <x v="1"/>
    <s v="Webb"/>
    <x v="3"/>
    <x v="1"/>
    <x v="0"/>
    <x v="3"/>
    <x v="0"/>
    <x v="0"/>
    <x v="0"/>
    <x v="3"/>
    <x v="0"/>
    <x v="0"/>
    <x v="3"/>
    <x v="0"/>
    <x v="1"/>
    <x v="3"/>
    <x v="0"/>
    <x v="0"/>
    <x v="3"/>
    <x v="0"/>
    <x v="0"/>
    <x v="0"/>
    <x v="0"/>
    <x v="3"/>
    <x v="5"/>
    <x v="1"/>
    <x v="2"/>
    <x v="3"/>
    <x v="1"/>
    <x v="2"/>
    <x v="2"/>
    <x v="2"/>
    <m/>
    <m/>
    <m/>
    <m/>
    <m/>
    <m/>
  </r>
  <r>
    <x v="0"/>
    <x v="125"/>
    <x v="1"/>
    <s v="Webb"/>
    <x v="3"/>
    <x v="1"/>
    <x v="3"/>
    <x v="1"/>
    <x v="0"/>
    <x v="2"/>
    <x v="0"/>
    <x v="1"/>
    <x v="0"/>
    <x v="0"/>
    <x v="2"/>
    <x v="0"/>
    <x v="2"/>
    <x v="1"/>
    <x v="0"/>
    <x v="0"/>
    <x v="1"/>
    <x v="0"/>
    <x v="0"/>
    <x v="0"/>
    <x v="0"/>
    <x v="2"/>
    <x v="2"/>
    <x v="2"/>
    <x v="2"/>
    <x v="3"/>
    <x v="1"/>
    <x v="2"/>
    <x v="2"/>
    <x v="2"/>
    <m/>
    <m/>
    <m/>
    <m/>
    <m/>
    <m/>
  </r>
  <r>
    <x v="0"/>
    <x v="67"/>
    <x v="0"/>
    <s v="Webb"/>
    <x v="3"/>
    <x v="1"/>
    <x v="0"/>
    <x v="2"/>
    <x v="0"/>
    <x v="2"/>
    <x v="0"/>
    <x v="1"/>
    <x v="0"/>
    <x v="0"/>
    <x v="2"/>
    <x v="0"/>
    <x v="2"/>
    <x v="3"/>
    <x v="0"/>
    <x v="0"/>
    <x v="2"/>
    <x v="0"/>
    <x v="0"/>
    <x v="0"/>
    <x v="0"/>
    <x v="1"/>
    <x v="1"/>
    <x v="2"/>
    <x v="2"/>
    <x v="3"/>
    <x v="1"/>
    <x v="2"/>
    <x v="2"/>
    <x v="2"/>
    <m/>
    <m/>
    <m/>
    <m/>
    <m/>
    <m/>
  </r>
  <r>
    <x v="0"/>
    <x v="119"/>
    <x v="0"/>
    <s v="Webb"/>
    <x v="3"/>
    <x v="1"/>
    <x v="0"/>
    <x v="1"/>
    <x v="0"/>
    <x v="2"/>
    <x v="0"/>
    <x v="2"/>
    <x v="0"/>
    <x v="0"/>
    <x v="4"/>
    <x v="0"/>
    <x v="1"/>
    <x v="2"/>
    <x v="0"/>
    <x v="0"/>
    <x v="1"/>
    <x v="0"/>
    <x v="0"/>
    <x v="0"/>
    <x v="0"/>
    <x v="2"/>
    <x v="2"/>
    <x v="2"/>
    <x v="2"/>
    <x v="3"/>
    <x v="1"/>
    <x v="2"/>
    <x v="2"/>
    <x v="2"/>
    <m/>
    <m/>
    <m/>
    <m/>
    <m/>
    <m/>
  </r>
  <r>
    <x v="0"/>
    <x v="119"/>
    <x v="0"/>
    <s v="Webb"/>
    <x v="3"/>
    <x v="1"/>
    <x v="1"/>
    <x v="1"/>
    <x v="0"/>
    <x v="1"/>
    <x v="0"/>
    <x v="1"/>
    <x v="0"/>
    <x v="0"/>
    <x v="2"/>
    <x v="0"/>
    <x v="2"/>
    <x v="2"/>
    <x v="0"/>
    <x v="0"/>
    <x v="2"/>
    <x v="0"/>
    <x v="0"/>
    <x v="0"/>
    <x v="0"/>
    <x v="2"/>
    <x v="2"/>
    <x v="2"/>
    <x v="2"/>
    <x v="3"/>
    <x v="1"/>
    <x v="2"/>
    <x v="2"/>
    <x v="2"/>
    <m/>
    <m/>
    <m/>
    <m/>
    <m/>
    <m/>
  </r>
  <r>
    <x v="0"/>
    <x v="67"/>
    <x v="0"/>
    <s v="Webb"/>
    <x v="3"/>
    <x v="1"/>
    <x v="0"/>
    <x v="4"/>
    <x v="0"/>
    <x v="0"/>
    <x v="0"/>
    <x v="3"/>
    <x v="0"/>
    <x v="0"/>
    <x v="2"/>
    <x v="0"/>
    <x v="1"/>
    <x v="1"/>
    <x v="0"/>
    <x v="0"/>
    <x v="1"/>
    <x v="0"/>
    <x v="0"/>
    <x v="0"/>
    <x v="0"/>
    <x v="1"/>
    <x v="1"/>
    <x v="1"/>
    <x v="2"/>
    <x v="3"/>
    <x v="1"/>
    <x v="2"/>
    <x v="2"/>
    <x v="2"/>
    <m/>
    <m/>
    <m/>
    <m/>
    <m/>
    <m/>
  </r>
  <r>
    <x v="0"/>
    <x v="119"/>
    <x v="0"/>
    <s v="Webb"/>
    <x v="3"/>
    <x v="1"/>
    <x v="1"/>
    <x v="2"/>
    <x v="0"/>
    <x v="2"/>
    <x v="0"/>
    <x v="1"/>
    <x v="0"/>
    <x v="0"/>
    <x v="1"/>
    <x v="0"/>
    <x v="1"/>
    <x v="1"/>
    <x v="0"/>
    <x v="0"/>
    <x v="2"/>
    <x v="0"/>
    <x v="0"/>
    <x v="0"/>
    <x v="0"/>
    <x v="1"/>
    <x v="1"/>
    <x v="2"/>
    <x v="2"/>
    <x v="3"/>
    <x v="1"/>
    <x v="2"/>
    <x v="2"/>
    <x v="2"/>
    <m/>
    <m/>
    <m/>
    <m/>
    <m/>
    <m/>
  </r>
  <r>
    <x v="0"/>
    <x v="31"/>
    <x v="0"/>
    <s v="Webb"/>
    <x v="3"/>
    <x v="1"/>
    <x v="1"/>
    <x v="1"/>
    <x v="0"/>
    <x v="0"/>
    <x v="0"/>
    <x v="2"/>
    <x v="0"/>
    <x v="0"/>
    <x v="2"/>
    <x v="0"/>
    <x v="2"/>
    <x v="2"/>
    <x v="0"/>
    <x v="0"/>
    <x v="2"/>
    <x v="0"/>
    <x v="0"/>
    <x v="0"/>
    <x v="0"/>
    <x v="2"/>
    <x v="2"/>
    <x v="1"/>
    <x v="2"/>
    <x v="3"/>
    <x v="1"/>
    <x v="2"/>
    <x v="2"/>
    <x v="2"/>
    <m/>
    <m/>
    <m/>
    <m/>
    <m/>
    <m/>
  </r>
  <r>
    <x v="0"/>
    <x v="126"/>
    <x v="1"/>
    <s v="Webb"/>
    <x v="3"/>
    <x v="1"/>
    <x v="1"/>
    <x v="1"/>
    <x v="0"/>
    <x v="2"/>
    <x v="0"/>
    <x v="1"/>
    <x v="0"/>
    <x v="0"/>
    <x v="1"/>
    <x v="0"/>
    <x v="1"/>
    <x v="1"/>
    <x v="0"/>
    <x v="0"/>
    <x v="1"/>
    <x v="0"/>
    <x v="0"/>
    <x v="0"/>
    <x v="0"/>
    <x v="1"/>
    <x v="1"/>
    <x v="2"/>
    <x v="2"/>
    <x v="3"/>
    <x v="1"/>
    <x v="2"/>
    <x v="2"/>
    <x v="2"/>
    <m/>
    <m/>
    <m/>
    <m/>
    <m/>
    <m/>
  </r>
  <r>
    <x v="0"/>
    <x v="71"/>
    <x v="1"/>
    <s v="Webb"/>
    <x v="3"/>
    <x v="1"/>
    <x v="1"/>
    <x v="1"/>
    <x v="0"/>
    <x v="0"/>
    <x v="0"/>
    <x v="1"/>
    <x v="0"/>
    <x v="0"/>
    <x v="1"/>
    <x v="0"/>
    <x v="1"/>
    <x v="1"/>
    <x v="0"/>
    <x v="0"/>
    <x v="1"/>
    <x v="0"/>
    <x v="0"/>
    <x v="0"/>
    <x v="0"/>
    <x v="1"/>
    <x v="1"/>
    <x v="1"/>
    <x v="2"/>
    <x v="3"/>
    <x v="1"/>
    <x v="2"/>
    <x v="2"/>
    <x v="2"/>
    <m/>
    <m/>
    <m/>
    <m/>
    <m/>
    <m/>
  </r>
  <r>
    <x v="0"/>
    <x v="61"/>
    <x v="0"/>
    <s v="Webb"/>
    <x v="3"/>
    <x v="1"/>
    <x v="1"/>
    <x v="1"/>
    <x v="0"/>
    <x v="2"/>
    <x v="0"/>
    <x v="1"/>
    <x v="0"/>
    <x v="0"/>
    <x v="2"/>
    <x v="0"/>
    <x v="2"/>
    <x v="1"/>
    <x v="0"/>
    <x v="0"/>
    <x v="1"/>
    <x v="0"/>
    <x v="0"/>
    <x v="0"/>
    <x v="0"/>
    <x v="1"/>
    <x v="1"/>
    <x v="2"/>
    <x v="2"/>
    <x v="3"/>
    <x v="1"/>
    <x v="2"/>
    <x v="2"/>
    <x v="2"/>
    <m/>
    <m/>
    <m/>
    <m/>
    <m/>
    <m/>
  </r>
  <r>
    <x v="0"/>
    <x v="126"/>
    <x v="1"/>
    <s v="Webb"/>
    <x v="3"/>
    <x v="1"/>
    <x v="1"/>
    <x v="1"/>
    <x v="0"/>
    <x v="2"/>
    <x v="0"/>
    <x v="2"/>
    <x v="0"/>
    <x v="0"/>
    <x v="2"/>
    <x v="0"/>
    <x v="2"/>
    <x v="2"/>
    <x v="0"/>
    <x v="0"/>
    <x v="2"/>
    <x v="0"/>
    <x v="0"/>
    <x v="0"/>
    <x v="0"/>
    <x v="2"/>
    <x v="2"/>
    <x v="2"/>
    <x v="2"/>
    <x v="3"/>
    <x v="1"/>
    <x v="2"/>
    <x v="2"/>
    <x v="2"/>
    <m/>
    <m/>
    <m/>
    <m/>
    <m/>
    <m/>
  </r>
  <r>
    <x v="0"/>
    <x v="62"/>
    <x v="1"/>
    <s v="Webb"/>
    <x v="3"/>
    <x v="1"/>
    <x v="0"/>
    <x v="2"/>
    <x v="0"/>
    <x v="0"/>
    <x v="0"/>
    <x v="2"/>
    <x v="0"/>
    <x v="0"/>
    <x v="3"/>
    <x v="0"/>
    <x v="2"/>
    <x v="3"/>
    <x v="0"/>
    <x v="0"/>
    <x v="3"/>
    <x v="0"/>
    <x v="0"/>
    <x v="0"/>
    <x v="0"/>
    <x v="2"/>
    <x v="2"/>
    <x v="1"/>
    <x v="2"/>
    <x v="3"/>
    <x v="1"/>
    <x v="2"/>
    <x v="2"/>
    <x v="2"/>
    <m/>
    <m/>
    <m/>
    <m/>
    <m/>
    <m/>
  </r>
  <r>
    <x v="0"/>
    <x v="119"/>
    <x v="0"/>
    <s v="Webb"/>
    <x v="3"/>
    <x v="1"/>
    <x v="0"/>
    <x v="1"/>
    <x v="0"/>
    <x v="0"/>
    <x v="0"/>
    <x v="1"/>
    <x v="0"/>
    <x v="0"/>
    <x v="1"/>
    <x v="0"/>
    <x v="1"/>
    <x v="1"/>
    <x v="0"/>
    <x v="0"/>
    <x v="1"/>
    <x v="0"/>
    <x v="0"/>
    <x v="0"/>
    <x v="0"/>
    <x v="1"/>
    <x v="1"/>
    <x v="1"/>
    <x v="2"/>
    <x v="3"/>
    <x v="1"/>
    <x v="2"/>
    <x v="2"/>
    <x v="2"/>
    <m/>
    <m/>
    <m/>
    <m/>
    <m/>
    <m/>
  </r>
  <r>
    <x v="0"/>
    <x v="119"/>
    <x v="0"/>
    <s v="Webb"/>
    <x v="3"/>
    <x v="1"/>
    <x v="0"/>
    <x v="1"/>
    <x v="0"/>
    <x v="0"/>
    <x v="0"/>
    <x v="1"/>
    <x v="0"/>
    <x v="0"/>
    <x v="1"/>
    <x v="0"/>
    <x v="1"/>
    <x v="1"/>
    <x v="0"/>
    <x v="0"/>
    <x v="1"/>
    <x v="0"/>
    <x v="0"/>
    <x v="0"/>
    <x v="0"/>
    <x v="1"/>
    <x v="1"/>
    <x v="1"/>
    <x v="2"/>
    <x v="3"/>
    <x v="1"/>
    <x v="2"/>
    <x v="2"/>
    <x v="2"/>
    <m/>
    <m/>
    <m/>
    <m/>
    <m/>
    <m/>
  </r>
  <r>
    <x v="0"/>
    <x v="73"/>
    <x v="1"/>
    <s v="Webb"/>
    <x v="3"/>
    <x v="1"/>
    <x v="3"/>
    <x v="3"/>
    <x v="0"/>
    <x v="0"/>
    <x v="0"/>
    <x v="3"/>
    <x v="0"/>
    <x v="0"/>
    <x v="3"/>
    <x v="0"/>
    <x v="3"/>
    <x v="3"/>
    <x v="0"/>
    <x v="0"/>
    <x v="3"/>
    <x v="0"/>
    <x v="0"/>
    <x v="0"/>
    <x v="0"/>
    <x v="2"/>
    <x v="4"/>
    <x v="1"/>
    <x v="2"/>
    <x v="3"/>
    <x v="1"/>
    <x v="2"/>
    <x v="2"/>
    <x v="2"/>
    <m/>
    <m/>
    <m/>
    <m/>
    <m/>
    <m/>
  </r>
  <r>
    <x v="0"/>
    <x v="119"/>
    <x v="0"/>
    <s v="Webb"/>
    <x v="3"/>
    <x v="1"/>
    <x v="0"/>
    <x v="1"/>
    <x v="0"/>
    <x v="2"/>
    <x v="0"/>
    <x v="2"/>
    <x v="0"/>
    <x v="0"/>
    <x v="1"/>
    <x v="0"/>
    <x v="1"/>
    <x v="1"/>
    <x v="0"/>
    <x v="0"/>
    <x v="1"/>
    <x v="0"/>
    <x v="0"/>
    <x v="0"/>
    <x v="0"/>
    <x v="1"/>
    <x v="1"/>
    <x v="2"/>
    <x v="2"/>
    <x v="3"/>
    <x v="1"/>
    <x v="2"/>
    <x v="2"/>
    <x v="2"/>
    <m/>
    <m/>
    <m/>
    <m/>
    <m/>
    <m/>
  </r>
  <r>
    <x v="0"/>
    <x v="119"/>
    <x v="0"/>
    <s v="Webb"/>
    <x v="3"/>
    <x v="1"/>
    <x v="1"/>
    <x v="2"/>
    <x v="0"/>
    <x v="2"/>
    <x v="0"/>
    <x v="1"/>
    <x v="0"/>
    <x v="0"/>
    <x v="1"/>
    <x v="0"/>
    <x v="1"/>
    <x v="2"/>
    <x v="0"/>
    <x v="0"/>
    <x v="1"/>
    <x v="0"/>
    <x v="0"/>
    <x v="0"/>
    <x v="0"/>
    <x v="1"/>
    <x v="1"/>
    <x v="2"/>
    <x v="2"/>
    <x v="3"/>
    <x v="1"/>
    <x v="2"/>
    <x v="2"/>
    <x v="2"/>
    <m/>
    <m/>
    <m/>
    <m/>
    <m/>
    <m/>
  </r>
  <r>
    <x v="0"/>
    <x v="126"/>
    <x v="1"/>
    <s v="Webb"/>
    <x v="3"/>
    <x v="1"/>
    <x v="1"/>
    <x v="3"/>
    <x v="0"/>
    <x v="1"/>
    <x v="0"/>
    <x v="4"/>
    <x v="0"/>
    <x v="0"/>
    <x v="2"/>
    <x v="0"/>
    <x v="1"/>
    <x v="5"/>
    <x v="0"/>
    <x v="0"/>
    <x v="2"/>
    <x v="0"/>
    <x v="0"/>
    <x v="0"/>
    <x v="0"/>
    <x v="2"/>
    <x v="2"/>
    <x v="2"/>
    <x v="2"/>
    <x v="3"/>
    <x v="1"/>
    <x v="2"/>
    <x v="2"/>
    <x v="2"/>
    <m/>
    <m/>
    <m/>
    <m/>
    <m/>
    <m/>
  </r>
  <r>
    <x v="0"/>
    <x v="36"/>
    <x v="0"/>
    <s v="Webb"/>
    <x v="3"/>
    <x v="1"/>
    <x v="0"/>
    <x v="3"/>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1"/>
    <x v="0"/>
    <x v="2"/>
    <x v="0"/>
    <x v="1"/>
    <x v="0"/>
    <x v="0"/>
    <x v="1"/>
    <x v="0"/>
    <x v="1"/>
    <x v="1"/>
    <x v="0"/>
    <x v="0"/>
    <x v="1"/>
    <x v="0"/>
    <x v="0"/>
    <x v="0"/>
    <x v="0"/>
    <x v="1"/>
    <x v="1"/>
    <x v="2"/>
    <x v="2"/>
    <x v="3"/>
    <x v="1"/>
    <x v="2"/>
    <x v="2"/>
    <x v="2"/>
    <m/>
    <m/>
    <m/>
    <m/>
    <m/>
    <m/>
  </r>
  <r>
    <x v="0"/>
    <x v="36"/>
    <x v="0"/>
    <s v="Webb"/>
    <x v="3"/>
    <x v="1"/>
    <x v="1"/>
    <x v="2"/>
    <x v="0"/>
    <x v="0"/>
    <x v="0"/>
    <x v="2"/>
    <x v="0"/>
    <x v="0"/>
    <x v="2"/>
    <x v="0"/>
    <x v="2"/>
    <x v="3"/>
    <x v="0"/>
    <x v="0"/>
    <x v="3"/>
    <x v="0"/>
    <x v="0"/>
    <x v="0"/>
    <x v="0"/>
    <x v="1"/>
    <x v="2"/>
    <x v="1"/>
    <x v="2"/>
    <x v="3"/>
    <x v="1"/>
    <x v="2"/>
    <x v="2"/>
    <x v="2"/>
    <m/>
    <m/>
    <m/>
    <m/>
    <m/>
    <m/>
  </r>
  <r>
    <x v="0"/>
    <x v="36"/>
    <x v="0"/>
    <s v="Webb"/>
    <x v="3"/>
    <x v="1"/>
    <x v="0"/>
    <x v="2"/>
    <x v="0"/>
    <x v="2"/>
    <x v="0"/>
    <x v="1"/>
    <x v="0"/>
    <x v="0"/>
    <x v="1"/>
    <x v="0"/>
    <x v="1"/>
    <x v="1"/>
    <x v="0"/>
    <x v="0"/>
    <x v="1"/>
    <x v="0"/>
    <x v="0"/>
    <x v="0"/>
    <x v="0"/>
    <x v="1"/>
    <x v="1"/>
    <x v="2"/>
    <x v="2"/>
    <x v="3"/>
    <x v="1"/>
    <x v="2"/>
    <x v="2"/>
    <x v="2"/>
    <m/>
    <m/>
    <m/>
    <m/>
    <m/>
    <m/>
  </r>
  <r>
    <x v="0"/>
    <x v="31"/>
    <x v="0"/>
    <s v="Webb"/>
    <x v="3"/>
    <x v="1"/>
    <x v="0"/>
    <x v="3"/>
    <x v="0"/>
    <x v="0"/>
    <x v="0"/>
    <x v="2"/>
    <x v="0"/>
    <x v="0"/>
    <x v="2"/>
    <x v="0"/>
    <x v="2"/>
    <x v="2"/>
    <x v="0"/>
    <x v="0"/>
    <x v="2"/>
    <x v="0"/>
    <x v="0"/>
    <x v="0"/>
    <x v="0"/>
    <x v="5"/>
    <x v="5"/>
    <x v="1"/>
    <x v="2"/>
    <x v="3"/>
    <x v="1"/>
    <x v="2"/>
    <x v="2"/>
    <x v="2"/>
    <m/>
    <m/>
    <m/>
    <m/>
    <m/>
    <m/>
  </r>
  <r>
    <x v="0"/>
    <x v="36"/>
    <x v="0"/>
    <s v="Webb"/>
    <x v="3"/>
    <x v="1"/>
    <x v="1"/>
    <x v="2"/>
    <x v="0"/>
    <x v="0"/>
    <x v="0"/>
    <x v="1"/>
    <x v="0"/>
    <x v="0"/>
    <x v="1"/>
    <x v="0"/>
    <x v="1"/>
    <x v="1"/>
    <x v="0"/>
    <x v="0"/>
    <x v="1"/>
    <x v="0"/>
    <x v="0"/>
    <x v="0"/>
    <x v="0"/>
    <x v="1"/>
    <x v="1"/>
    <x v="1"/>
    <x v="2"/>
    <x v="3"/>
    <x v="1"/>
    <x v="2"/>
    <x v="2"/>
    <x v="2"/>
    <m/>
    <m/>
    <m/>
    <m/>
    <m/>
    <m/>
  </r>
  <r>
    <x v="0"/>
    <x v="36"/>
    <x v="0"/>
    <s v="Webb"/>
    <x v="3"/>
    <x v="1"/>
    <x v="1"/>
    <x v="1"/>
    <x v="0"/>
    <x v="1"/>
    <x v="0"/>
    <x v="2"/>
    <x v="0"/>
    <x v="0"/>
    <x v="2"/>
    <x v="0"/>
    <x v="2"/>
    <x v="3"/>
    <x v="0"/>
    <x v="0"/>
    <x v="2"/>
    <x v="0"/>
    <x v="0"/>
    <x v="0"/>
    <x v="0"/>
    <x v="2"/>
    <x v="2"/>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36"/>
    <x v="0"/>
    <s v="Webb"/>
    <x v="3"/>
    <x v="1"/>
    <x v="1"/>
    <x v="1"/>
    <x v="0"/>
    <x v="1"/>
    <x v="0"/>
    <x v="1"/>
    <x v="0"/>
    <x v="0"/>
    <x v="1"/>
    <x v="0"/>
    <x v="1"/>
    <x v="3"/>
    <x v="0"/>
    <x v="0"/>
    <x v="1"/>
    <x v="0"/>
    <x v="0"/>
    <x v="0"/>
    <x v="0"/>
    <x v="2"/>
    <x v="1"/>
    <x v="2"/>
    <x v="2"/>
    <x v="3"/>
    <x v="1"/>
    <x v="2"/>
    <x v="2"/>
    <x v="2"/>
    <m/>
    <m/>
    <m/>
    <m/>
    <m/>
    <m/>
  </r>
  <r>
    <x v="0"/>
    <x v="40"/>
    <x v="0"/>
    <s v="Webb"/>
    <x v="3"/>
    <x v="1"/>
    <x v="1"/>
    <x v="2"/>
    <x v="0"/>
    <x v="2"/>
    <x v="0"/>
    <x v="2"/>
    <x v="0"/>
    <x v="0"/>
    <x v="2"/>
    <x v="0"/>
    <x v="1"/>
    <x v="2"/>
    <x v="0"/>
    <x v="0"/>
    <x v="1"/>
    <x v="0"/>
    <x v="0"/>
    <x v="0"/>
    <x v="0"/>
    <x v="2"/>
    <x v="2"/>
    <x v="2"/>
    <x v="2"/>
    <x v="3"/>
    <x v="1"/>
    <x v="2"/>
    <x v="2"/>
    <x v="2"/>
    <m/>
    <m/>
    <m/>
    <m/>
    <m/>
    <m/>
  </r>
  <r>
    <x v="0"/>
    <x v="119"/>
    <x v="0"/>
    <s v="Webb"/>
    <x v="3"/>
    <x v="1"/>
    <x v="1"/>
    <x v="2"/>
    <x v="0"/>
    <x v="0"/>
    <x v="0"/>
    <x v="1"/>
    <x v="0"/>
    <x v="0"/>
    <x v="2"/>
    <x v="0"/>
    <x v="1"/>
    <x v="3"/>
    <x v="0"/>
    <x v="0"/>
    <x v="1"/>
    <x v="0"/>
    <x v="0"/>
    <x v="0"/>
    <x v="0"/>
    <x v="1"/>
    <x v="1"/>
    <x v="3"/>
    <x v="2"/>
    <x v="3"/>
    <x v="1"/>
    <x v="2"/>
    <x v="2"/>
    <x v="2"/>
    <m/>
    <m/>
    <m/>
    <m/>
    <m/>
    <m/>
  </r>
  <r>
    <x v="0"/>
    <x v="119"/>
    <x v="0"/>
    <s v="Webb"/>
    <x v="3"/>
    <x v="1"/>
    <x v="1"/>
    <x v="2"/>
    <x v="0"/>
    <x v="2"/>
    <x v="0"/>
    <x v="1"/>
    <x v="0"/>
    <x v="0"/>
    <x v="1"/>
    <x v="0"/>
    <x v="1"/>
    <x v="1"/>
    <x v="0"/>
    <x v="0"/>
    <x v="1"/>
    <x v="0"/>
    <x v="0"/>
    <x v="0"/>
    <x v="0"/>
    <x v="1"/>
    <x v="1"/>
    <x v="2"/>
    <x v="2"/>
    <x v="3"/>
    <x v="1"/>
    <x v="2"/>
    <x v="2"/>
    <x v="2"/>
    <m/>
    <m/>
    <m/>
    <m/>
    <m/>
    <m/>
  </r>
  <r>
    <x v="0"/>
    <x v="121"/>
    <x v="2"/>
    <s v="Webb"/>
    <x v="3"/>
    <x v="1"/>
    <x v="1"/>
    <x v="2"/>
    <x v="0"/>
    <x v="2"/>
    <x v="0"/>
    <x v="1"/>
    <x v="0"/>
    <x v="0"/>
    <x v="1"/>
    <x v="0"/>
    <x v="1"/>
    <x v="1"/>
    <x v="0"/>
    <x v="0"/>
    <x v="1"/>
    <x v="0"/>
    <x v="0"/>
    <x v="0"/>
    <x v="0"/>
    <x v="1"/>
    <x v="1"/>
    <x v="2"/>
    <x v="2"/>
    <x v="3"/>
    <x v="1"/>
    <x v="2"/>
    <x v="2"/>
    <x v="2"/>
    <m/>
    <m/>
    <m/>
    <m/>
    <m/>
    <m/>
  </r>
  <r>
    <x v="0"/>
    <x v="98"/>
    <x v="2"/>
    <s v="Webb"/>
    <x v="3"/>
    <x v="1"/>
    <x v="3"/>
    <x v="2"/>
    <x v="0"/>
    <x v="2"/>
    <x v="0"/>
    <x v="1"/>
    <x v="0"/>
    <x v="0"/>
    <x v="2"/>
    <x v="0"/>
    <x v="2"/>
    <x v="2"/>
    <x v="0"/>
    <x v="0"/>
    <x v="2"/>
    <x v="0"/>
    <x v="0"/>
    <x v="0"/>
    <x v="0"/>
    <x v="1"/>
    <x v="2"/>
    <x v="2"/>
    <x v="2"/>
    <x v="3"/>
    <x v="1"/>
    <x v="2"/>
    <x v="2"/>
    <x v="2"/>
    <m/>
    <m/>
    <m/>
    <m/>
    <m/>
    <m/>
  </r>
  <r>
    <x v="0"/>
    <x v="119"/>
    <x v="0"/>
    <s v="Webb"/>
    <x v="3"/>
    <x v="1"/>
    <x v="0"/>
    <x v="1"/>
    <x v="0"/>
    <x v="0"/>
    <x v="0"/>
    <x v="1"/>
    <x v="0"/>
    <x v="0"/>
    <x v="1"/>
    <x v="0"/>
    <x v="1"/>
    <x v="3"/>
    <x v="0"/>
    <x v="0"/>
    <x v="1"/>
    <x v="0"/>
    <x v="0"/>
    <x v="0"/>
    <x v="0"/>
    <x v="2"/>
    <x v="1"/>
    <x v="1"/>
    <x v="2"/>
    <x v="3"/>
    <x v="1"/>
    <x v="2"/>
    <x v="2"/>
    <x v="2"/>
    <m/>
    <m/>
    <m/>
    <m/>
    <m/>
    <m/>
  </r>
  <r>
    <x v="0"/>
    <x v="119"/>
    <x v="0"/>
    <s v="Webb"/>
    <x v="3"/>
    <x v="1"/>
    <x v="1"/>
    <x v="2"/>
    <x v="0"/>
    <x v="0"/>
    <x v="0"/>
    <x v="1"/>
    <x v="0"/>
    <x v="0"/>
    <x v="1"/>
    <x v="0"/>
    <x v="1"/>
    <x v="1"/>
    <x v="0"/>
    <x v="0"/>
    <x v="1"/>
    <x v="0"/>
    <x v="0"/>
    <x v="0"/>
    <x v="0"/>
    <x v="1"/>
    <x v="1"/>
    <x v="3"/>
    <x v="2"/>
    <x v="3"/>
    <x v="1"/>
    <x v="2"/>
    <x v="2"/>
    <x v="2"/>
    <m/>
    <m/>
    <m/>
    <m/>
    <m/>
    <m/>
  </r>
  <r>
    <x v="0"/>
    <x v="53"/>
    <x v="1"/>
    <s v="Webb"/>
    <x v="3"/>
    <x v="1"/>
    <x v="0"/>
    <x v="5"/>
    <x v="0"/>
    <x v="0"/>
    <x v="0"/>
    <x v="3"/>
    <x v="0"/>
    <x v="0"/>
    <x v="3"/>
    <x v="0"/>
    <x v="1"/>
    <x v="3"/>
    <x v="0"/>
    <x v="0"/>
    <x v="3"/>
    <x v="0"/>
    <x v="0"/>
    <x v="0"/>
    <x v="0"/>
    <x v="4"/>
    <x v="4"/>
    <x v="1"/>
    <x v="2"/>
    <x v="3"/>
    <x v="1"/>
    <x v="2"/>
    <x v="2"/>
    <x v="2"/>
    <m/>
    <m/>
    <m/>
    <m/>
    <m/>
    <m/>
  </r>
  <r>
    <x v="0"/>
    <x v="30"/>
    <x v="0"/>
    <s v="Webb"/>
    <x v="3"/>
    <x v="1"/>
    <x v="1"/>
    <x v="1"/>
    <x v="0"/>
    <x v="1"/>
    <x v="0"/>
    <x v="2"/>
    <x v="0"/>
    <x v="0"/>
    <x v="1"/>
    <x v="0"/>
    <x v="2"/>
    <x v="2"/>
    <x v="0"/>
    <x v="0"/>
    <x v="1"/>
    <x v="0"/>
    <x v="0"/>
    <x v="0"/>
    <x v="0"/>
    <x v="1"/>
    <x v="2"/>
    <x v="2"/>
    <x v="2"/>
    <x v="3"/>
    <x v="1"/>
    <x v="2"/>
    <x v="2"/>
    <x v="2"/>
    <m/>
    <m/>
    <m/>
    <m/>
    <m/>
    <m/>
  </r>
  <r>
    <x v="0"/>
    <x v="119"/>
    <x v="0"/>
    <s v="Webb"/>
    <x v="3"/>
    <x v="1"/>
    <x v="1"/>
    <x v="2"/>
    <x v="0"/>
    <x v="2"/>
    <x v="0"/>
    <x v="1"/>
    <x v="0"/>
    <x v="0"/>
    <x v="1"/>
    <x v="0"/>
    <x v="1"/>
    <x v="1"/>
    <x v="0"/>
    <x v="0"/>
    <x v="1"/>
    <x v="0"/>
    <x v="0"/>
    <x v="0"/>
    <x v="0"/>
    <x v="1"/>
    <x v="1"/>
    <x v="2"/>
    <x v="2"/>
    <x v="3"/>
    <x v="1"/>
    <x v="2"/>
    <x v="2"/>
    <x v="2"/>
    <m/>
    <m/>
    <m/>
    <m/>
    <m/>
    <m/>
  </r>
  <r>
    <x v="0"/>
    <x v="73"/>
    <x v="1"/>
    <s v="Webb"/>
    <x v="3"/>
    <x v="1"/>
    <x v="0"/>
    <x v="2"/>
    <x v="0"/>
    <x v="0"/>
    <x v="0"/>
    <x v="1"/>
    <x v="0"/>
    <x v="0"/>
    <x v="2"/>
    <x v="0"/>
    <x v="2"/>
    <x v="2"/>
    <x v="0"/>
    <x v="0"/>
    <x v="2"/>
    <x v="0"/>
    <x v="0"/>
    <x v="0"/>
    <x v="0"/>
    <x v="1"/>
    <x v="1"/>
    <x v="1"/>
    <x v="2"/>
    <x v="3"/>
    <x v="1"/>
    <x v="2"/>
    <x v="2"/>
    <x v="2"/>
    <m/>
    <m/>
    <m/>
    <m/>
    <m/>
    <m/>
  </r>
  <r>
    <x v="0"/>
    <x v="108"/>
    <x v="1"/>
    <s v="Webb"/>
    <x v="3"/>
    <x v="1"/>
    <x v="1"/>
    <x v="1"/>
    <x v="0"/>
    <x v="0"/>
    <x v="0"/>
    <x v="1"/>
    <x v="0"/>
    <x v="0"/>
    <x v="1"/>
    <x v="0"/>
    <x v="1"/>
    <x v="1"/>
    <x v="0"/>
    <x v="0"/>
    <x v="1"/>
    <x v="0"/>
    <x v="0"/>
    <x v="0"/>
    <x v="0"/>
    <x v="1"/>
    <x v="1"/>
    <x v="1"/>
    <x v="2"/>
    <x v="3"/>
    <x v="1"/>
    <x v="2"/>
    <x v="2"/>
    <x v="2"/>
    <m/>
    <m/>
    <m/>
    <m/>
    <m/>
    <m/>
  </r>
  <r>
    <x v="0"/>
    <x v="100"/>
    <x v="1"/>
    <s v="Webb"/>
    <x v="3"/>
    <x v="1"/>
    <x v="0"/>
    <x v="2"/>
    <x v="0"/>
    <x v="0"/>
    <x v="0"/>
    <x v="1"/>
    <x v="0"/>
    <x v="0"/>
    <x v="1"/>
    <x v="0"/>
    <x v="1"/>
    <x v="1"/>
    <x v="0"/>
    <x v="0"/>
    <x v="1"/>
    <x v="0"/>
    <x v="0"/>
    <x v="0"/>
    <x v="0"/>
    <x v="1"/>
    <x v="1"/>
    <x v="3"/>
    <x v="2"/>
    <x v="3"/>
    <x v="1"/>
    <x v="2"/>
    <x v="2"/>
    <x v="2"/>
    <m/>
    <m/>
    <m/>
    <m/>
    <m/>
    <m/>
  </r>
  <r>
    <x v="0"/>
    <x v="119"/>
    <x v="0"/>
    <s v="Webb"/>
    <x v="3"/>
    <x v="1"/>
    <x v="0"/>
    <x v="1"/>
    <x v="0"/>
    <x v="0"/>
    <x v="0"/>
    <x v="2"/>
    <x v="0"/>
    <x v="0"/>
    <x v="3"/>
    <x v="0"/>
    <x v="1"/>
    <x v="3"/>
    <x v="0"/>
    <x v="0"/>
    <x v="1"/>
    <x v="0"/>
    <x v="0"/>
    <x v="0"/>
    <x v="0"/>
    <x v="1"/>
    <x v="1"/>
    <x v="1"/>
    <x v="2"/>
    <x v="3"/>
    <x v="1"/>
    <x v="2"/>
    <x v="2"/>
    <x v="2"/>
    <m/>
    <m/>
    <m/>
    <m/>
    <m/>
    <m/>
  </r>
  <r>
    <x v="0"/>
    <x v="111"/>
    <x v="1"/>
    <s v="Webb"/>
    <x v="3"/>
    <x v="1"/>
    <x v="0"/>
    <x v="2"/>
    <x v="0"/>
    <x v="0"/>
    <x v="0"/>
    <x v="1"/>
    <x v="0"/>
    <x v="0"/>
    <x v="1"/>
    <x v="0"/>
    <x v="1"/>
    <x v="1"/>
    <x v="0"/>
    <x v="0"/>
    <x v="1"/>
    <x v="0"/>
    <x v="0"/>
    <x v="0"/>
    <x v="0"/>
    <x v="1"/>
    <x v="1"/>
    <x v="1"/>
    <x v="2"/>
    <x v="3"/>
    <x v="1"/>
    <x v="2"/>
    <x v="2"/>
    <x v="2"/>
    <m/>
    <m/>
    <m/>
    <m/>
    <m/>
    <m/>
  </r>
  <r>
    <x v="0"/>
    <x v="25"/>
    <x v="0"/>
    <s v="Webb"/>
    <x v="3"/>
    <x v="1"/>
    <x v="0"/>
    <x v="1"/>
    <x v="0"/>
    <x v="2"/>
    <x v="0"/>
    <x v="1"/>
    <x v="0"/>
    <x v="0"/>
    <x v="2"/>
    <x v="0"/>
    <x v="2"/>
    <x v="2"/>
    <x v="0"/>
    <x v="0"/>
    <x v="2"/>
    <x v="0"/>
    <x v="0"/>
    <x v="0"/>
    <x v="0"/>
    <x v="1"/>
    <x v="1"/>
    <x v="2"/>
    <x v="2"/>
    <x v="3"/>
    <x v="1"/>
    <x v="2"/>
    <x v="2"/>
    <x v="2"/>
    <m/>
    <m/>
    <m/>
    <m/>
    <m/>
    <m/>
  </r>
  <r>
    <x v="0"/>
    <x v="36"/>
    <x v="0"/>
    <s v="Webb"/>
    <x v="3"/>
    <x v="1"/>
    <x v="0"/>
    <x v="5"/>
    <x v="0"/>
    <x v="0"/>
    <x v="0"/>
    <x v="2"/>
    <x v="0"/>
    <x v="0"/>
    <x v="3"/>
    <x v="0"/>
    <x v="1"/>
    <x v="2"/>
    <x v="0"/>
    <x v="0"/>
    <x v="2"/>
    <x v="0"/>
    <x v="0"/>
    <x v="0"/>
    <x v="0"/>
    <x v="3"/>
    <x v="5"/>
    <x v="1"/>
    <x v="2"/>
    <x v="3"/>
    <x v="1"/>
    <x v="2"/>
    <x v="2"/>
    <x v="2"/>
    <m/>
    <m/>
    <m/>
    <m/>
    <m/>
    <m/>
  </r>
  <r>
    <x v="0"/>
    <x v="25"/>
    <x v="0"/>
    <s v="Webb"/>
    <x v="3"/>
    <x v="1"/>
    <x v="0"/>
    <x v="1"/>
    <x v="0"/>
    <x v="2"/>
    <x v="0"/>
    <x v="1"/>
    <x v="0"/>
    <x v="0"/>
    <x v="1"/>
    <x v="0"/>
    <x v="1"/>
    <x v="1"/>
    <x v="0"/>
    <x v="0"/>
    <x v="1"/>
    <x v="0"/>
    <x v="0"/>
    <x v="0"/>
    <x v="0"/>
    <x v="1"/>
    <x v="1"/>
    <x v="2"/>
    <x v="2"/>
    <x v="3"/>
    <x v="1"/>
    <x v="2"/>
    <x v="2"/>
    <x v="2"/>
    <m/>
    <m/>
    <m/>
    <m/>
    <m/>
    <m/>
  </r>
  <r>
    <x v="0"/>
    <x v="52"/>
    <x v="1"/>
    <s v="Webb"/>
    <x v="3"/>
    <x v="1"/>
    <x v="1"/>
    <x v="5"/>
    <x v="0"/>
    <x v="0"/>
    <x v="0"/>
    <x v="2"/>
    <x v="0"/>
    <x v="0"/>
    <x v="2"/>
    <x v="0"/>
    <x v="2"/>
    <x v="2"/>
    <x v="0"/>
    <x v="0"/>
    <x v="1"/>
    <x v="0"/>
    <x v="0"/>
    <x v="0"/>
    <x v="0"/>
    <x v="2"/>
    <x v="4"/>
    <x v="1"/>
    <x v="2"/>
    <x v="3"/>
    <x v="1"/>
    <x v="2"/>
    <x v="2"/>
    <x v="2"/>
    <m/>
    <m/>
    <m/>
    <m/>
    <m/>
    <m/>
  </r>
  <r>
    <x v="0"/>
    <x v="35"/>
    <x v="0"/>
    <s v="Webb"/>
    <x v="3"/>
    <x v="1"/>
    <x v="0"/>
    <x v="2"/>
    <x v="0"/>
    <x v="2"/>
    <x v="0"/>
    <x v="2"/>
    <x v="0"/>
    <x v="0"/>
    <x v="2"/>
    <x v="0"/>
    <x v="2"/>
    <x v="2"/>
    <x v="0"/>
    <x v="0"/>
    <x v="1"/>
    <x v="0"/>
    <x v="0"/>
    <x v="0"/>
    <x v="0"/>
    <x v="2"/>
    <x v="2"/>
    <x v="2"/>
    <x v="2"/>
    <x v="3"/>
    <x v="1"/>
    <x v="2"/>
    <x v="2"/>
    <x v="2"/>
    <m/>
    <m/>
    <m/>
    <m/>
    <m/>
    <m/>
  </r>
  <r>
    <x v="0"/>
    <x v="119"/>
    <x v="0"/>
    <s v="Webb"/>
    <x v="3"/>
    <x v="1"/>
    <x v="0"/>
    <x v="2"/>
    <x v="0"/>
    <x v="2"/>
    <x v="0"/>
    <x v="1"/>
    <x v="0"/>
    <x v="0"/>
    <x v="1"/>
    <x v="0"/>
    <x v="1"/>
    <x v="1"/>
    <x v="0"/>
    <x v="0"/>
    <x v="1"/>
    <x v="0"/>
    <x v="0"/>
    <x v="0"/>
    <x v="0"/>
    <x v="1"/>
    <x v="1"/>
    <x v="2"/>
    <x v="2"/>
    <x v="3"/>
    <x v="1"/>
    <x v="2"/>
    <x v="2"/>
    <x v="2"/>
    <m/>
    <m/>
    <m/>
    <m/>
    <m/>
    <m/>
  </r>
  <r>
    <x v="0"/>
    <x v="8"/>
    <x v="1"/>
    <s v="Webb"/>
    <x v="3"/>
    <x v="1"/>
    <x v="1"/>
    <x v="1"/>
    <x v="0"/>
    <x v="2"/>
    <x v="0"/>
    <x v="2"/>
    <x v="0"/>
    <x v="0"/>
    <x v="2"/>
    <x v="0"/>
    <x v="1"/>
    <x v="2"/>
    <x v="0"/>
    <x v="0"/>
    <x v="1"/>
    <x v="0"/>
    <x v="0"/>
    <x v="0"/>
    <x v="0"/>
    <x v="1"/>
    <x v="1"/>
    <x v="2"/>
    <x v="2"/>
    <x v="3"/>
    <x v="1"/>
    <x v="2"/>
    <x v="2"/>
    <x v="2"/>
    <m/>
    <m/>
    <m/>
    <m/>
    <m/>
    <m/>
  </r>
  <r>
    <x v="0"/>
    <x v="119"/>
    <x v="0"/>
    <s v="Webb"/>
    <x v="3"/>
    <x v="1"/>
    <x v="0"/>
    <x v="1"/>
    <x v="0"/>
    <x v="0"/>
    <x v="0"/>
    <x v="2"/>
    <x v="0"/>
    <x v="0"/>
    <x v="2"/>
    <x v="0"/>
    <x v="2"/>
    <x v="2"/>
    <x v="0"/>
    <x v="0"/>
    <x v="2"/>
    <x v="0"/>
    <x v="0"/>
    <x v="0"/>
    <x v="0"/>
    <x v="2"/>
    <x v="2"/>
    <x v="1"/>
    <x v="2"/>
    <x v="3"/>
    <x v="1"/>
    <x v="2"/>
    <x v="2"/>
    <x v="2"/>
    <m/>
    <m/>
    <m/>
    <m/>
    <m/>
    <m/>
  </r>
  <r>
    <x v="0"/>
    <x v="36"/>
    <x v="0"/>
    <s v="Webb"/>
    <x v="3"/>
    <x v="1"/>
    <x v="0"/>
    <x v="2"/>
    <x v="0"/>
    <x v="2"/>
    <x v="0"/>
    <x v="1"/>
    <x v="0"/>
    <x v="0"/>
    <x v="2"/>
    <x v="0"/>
    <x v="1"/>
    <x v="1"/>
    <x v="0"/>
    <x v="0"/>
    <x v="1"/>
    <x v="0"/>
    <x v="0"/>
    <x v="0"/>
    <x v="0"/>
    <x v="1"/>
    <x v="1"/>
    <x v="2"/>
    <x v="2"/>
    <x v="3"/>
    <x v="1"/>
    <x v="2"/>
    <x v="2"/>
    <x v="2"/>
    <m/>
    <m/>
    <m/>
    <m/>
    <m/>
    <m/>
  </r>
  <r>
    <x v="0"/>
    <x v="73"/>
    <x v="1"/>
    <s v="Webb"/>
    <x v="3"/>
    <x v="1"/>
    <x v="3"/>
    <x v="1"/>
    <x v="0"/>
    <x v="0"/>
    <x v="0"/>
    <x v="2"/>
    <x v="0"/>
    <x v="0"/>
    <x v="2"/>
    <x v="0"/>
    <x v="1"/>
    <x v="2"/>
    <x v="0"/>
    <x v="0"/>
    <x v="2"/>
    <x v="0"/>
    <x v="0"/>
    <x v="0"/>
    <x v="0"/>
    <x v="1"/>
    <x v="1"/>
    <x v="1"/>
    <x v="2"/>
    <x v="3"/>
    <x v="1"/>
    <x v="2"/>
    <x v="2"/>
    <x v="2"/>
    <m/>
    <m/>
    <m/>
    <m/>
    <m/>
    <m/>
  </r>
  <r>
    <x v="0"/>
    <x v="119"/>
    <x v="0"/>
    <s v="Webb"/>
    <x v="3"/>
    <x v="1"/>
    <x v="0"/>
    <x v="2"/>
    <x v="0"/>
    <x v="2"/>
    <x v="0"/>
    <x v="2"/>
    <x v="0"/>
    <x v="0"/>
    <x v="1"/>
    <x v="0"/>
    <x v="1"/>
    <x v="2"/>
    <x v="0"/>
    <x v="0"/>
    <x v="1"/>
    <x v="0"/>
    <x v="0"/>
    <x v="0"/>
    <x v="0"/>
    <x v="1"/>
    <x v="1"/>
    <x v="2"/>
    <x v="2"/>
    <x v="3"/>
    <x v="1"/>
    <x v="2"/>
    <x v="2"/>
    <x v="2"/>
    <m/>
    <m/>
    <m/>
    <m/>
    <m/>
    <m/>
  </r>
  <r>
    <x v="0"/>
    <x v="59"/>
    <x v="1"/>
    <s v="Webb"/>
    <x v="3"/>
    <x v="1"/>
    <x v="1"/>
    <x v="3"/>
    <x v="0"/>
    <x v="0"/>
    <x v="0"/>
    <x v="2"/>
    <x v="0"/>
    <x v="0"/>
    <x v="2"/>
    <x v="0"/>
    <x v="2"/>
    <x v="2"/>
    <x v="0"/>
    <x v="0"/>
    <x v="2"/>
    <x v="0"/>
    <x v="0"/>
    <x v="0"/>
    <x v="0"/>
    <x v="3"/>
    <x v="5"/>
    <x v="1"/>
    <x v="2"/>
    <x v="3"/>
    <x v="1"/>
    <x v="2"/>
    <x v="2"/>
    <x v="2"/>
    <m/>
    <m/>
    <m/>
    <m/>
    <m/>
    <m/>
  </r>
  <r>
    <x v="0"/>
    <x v="119"/>
    <x v="0"/>
    <s v="Webb"/>
    <x v="3"/>
    <x v="1"/>
    <x v="1"/>
    <x v="2"/>
    <x v="0"/>
    <x v="1"/>
    <x v="0"/>
    <x v="2"/>
    <x v="0"/>
    <x v="0"/>
    <x v="1"/>
    <x v="0"/>
    <x v="1"/>
    <x v="1"/>
    <x v="0"/>
    <x v="0"/>
    <x v="1"/>
    <x v="0"/>
    <x v="0"/>
    <x v="0"/>
    <x v="0"/>
    <x v="1"/>
    <x v="1"/>
    <x v="2"/>
    <x v="2"/>
    <x v="3"/>
    <x v="1"/>
    <x v="2"/>
    <x v="2"/>
    <x v="2"/>
    <m/>
    <m/>
    <m/>
    <m/>
    <m/>
    <m/>
  </r>
  <r>
    <x v="0"/>
    <x v="126"/>
    <x v="1"/>
    <s v="Webb"/>
    <x v="3"/>
    <x v="1"/>
    <x v="1"/>
    <x v="1"/>
    <x v="0"/>
    <x v="2"/>
    <x v="0"/>
    <x v="1"/>
    <x v="0"/>
    <x v="0"/>
    <x v="2"/>
    <x v="0"/>
    <x v="1"/>
    <x v="2"/>
    <x v="0"/>
    <x v="0"/>
    <x v="1"/>
    <x v="0"/>
    <x v="0"/>
    <x v="0"/>
    <x v="0"/>
    <x v="2"/>
    <x v="1"/>
    <x v="2"/>
    <x v="2"/>
    <x v="3"/>
    <x v="1"/>
    <x v="2"/>
    <x v="2"/>
    <x v="2"/>
    <m/>
    <m/>
    <m/>
    <m/>
    <m/>
    <m/>
  </r>
  <r>
    <x v="0"/>
    <x v="126"/>
    <x v="1"/>
    <s v="Webb"/>
    <x v="3"/>
    <x v="1"/>
    <x v="1"/>
    <x v="1"/>
    <x v="0"/>
    <x v="1"/>
    <x v="0"/>
    <x v="2"/>
    <x v="0"/>
    <x v="0"/>
    <x v="2"/>
    <x v="0"/>
    <x v="1"/>
    <x v="2"/>
    <x v="0"/>
    <x v="0"/>
    <x v="2"/>
    <x v="0"/>
    <x v="0"/>
    <x v="0"/>
    <x v="0"/>
    <x v="1"/>
    <x v="1"/>
    <x v="2"/>
    <x v="2"/>
    <x v="3"/>
    <x v="1"/>
    <x v="2"/>
    <x v="2"/>
    <x v="2"/>
    <m/>
    <m/>
    <m/>
    <m/>
    <m/>
    <m/>
  </r>
  <r>
    <x v="0"/>
    <x v="28"/>
    <x v="0"/>
    <s v="Webb"/>
    <x v="3"/>
    <x v="1"/>
    <x v="0"/>
    <x v="1"/>
    <x v="0"/>
    <x v="2"/>
    <x v="0"/>
    <x v="1"/>
    <x v="0"/>
    <x v="0"/>
    <x v="1"/>
    <x v="0"/>
    <x v="1"/>
    <x v="1"/>
    <x v="0"/>
    <x v="0"/>
    <x v="1"/>
    <x v="0"/>
    <x v="0"/>
    <x v="0"/>
    <x v="0"/>
    <x v="1"/>
    <x v="1"/>
    <x v="2"/>
    <x v="2"/>
    <x v="3"/>
    <x v="1"/>
    <x v="2"/>
    <x v="2"/>
    <x v="2"/>
    <m/>
    <m/>
    <m/>
    <m/>
    <m/>
    <m/>
  </r>
  <r>
    <x v="0"/>
    <x v="20"/>
    <x v="1"/>
    <s v="Webb"/>
    <x v="3"/>
    <x v="1"/>
    <x v="0"/>
    <x v="5"/>
    <x v="0"/>
    <x v="6"/>
    <x v="0"/>
    <x v="4"/>
    <x v="0"/>
    <x v="0"/>
    <x v="4"/>
    <x v="0"/>
    <x v="4"/>
    <x v="5"/>
    <x v="0"/>
    <x v="0"/>
    <x v="4"/>
    <x v="0"/>
    <x v="0"/>
    <x v="0"/>
    <x v="0"/>
    <x v="3"/>
    <x v="5"/>
    <x v="2"/>
    <x v="2"/>
    <x v="3"/>
    <x v="1"/>
    <x v="2"/>
    <x v="2"/>
    <x v="2"/>
    <m/>
    <m/>
    <m/>
    <m/>
    <m/>
    <m/>
  </r>
  <r>
    <x v="0"/>
    <x v="119"/>
    <x v="0"/>
    <s v="Webb"/>
    <x v="3"/>
    <x v="1"/>
    <x v="0"/>
    <x v="3"/>
    <x v="0"/>
    <x v="0"/>
    <x v="0"/>
    <x v="2"/>
    <x v="0"/>
    <x v="0"/>
    <x v="2"/>
    <x v="0"/>
    <x v="1"/>
    <x v="5"/>
    <x v="0"/>
    <x v="0"/>
    <x v="2"/>
    <x v="0"/>
    <x v="0"/>
    <x v="0"/>
    <x v="0"/>
    <x v="3"/>
    <x v="4"/>
    <x v="1"/>
    <x v="2"/>
    <x v="3"/>
    <x v="1"/>
    <x v="2"/>
    <x v="2"/>
    <x v="2"/>
    <m/>
    <m/>
    <m/>
    <m/>
    <m/>
    <m/>
  </r>
  <r>
    <x v="0"/>
    <x v="8"/>
    <x v="1"/>
    <s v="Webb"/>
    <x v="3"/>
    <x v="1"/>
    <x v="1"/>
    <x v="1"/>
    <x v="0"/>
    <x v="0"/>
    <x v="0"/>
    <x v="1"/>
    <x v="0"/>
    <x v="0"/>
    <x v="1"/>
    <x v="0"/>
    <x v="1"/>
    <x v="1"/>
    <x v="0"/>
    <x v="0"/>
    <x v="1"/>
    <x v="0"/>
    <x v="0"/>
    <x v="0"/>
    <x v="0"/>
    <x v="1"/>
    <x v="1"/>
    <x v="1"/>
    <x v="2"/>
    <x v="3"/>
    <x v="1"/>
    <x v="2"/>
    <x v="2"/>
    <x v="2"/>
    <m/>
    <m/>
    <m/>
    <m/>
    <m/>
    <m/>
  </r>
  <r>
    <x v="0"/>
    <x v="28"/>
    <x v="0"/>
    <s v="Webb"/>
    <x v="3"/>
    <x v="1"/>
    <x v="1"/>
    <x v="2"/>
    <x v="0"/>
    <x v="2"/>
    <x v="0"/>
    <x v="1"/>
    <x v="0"/>
    <x v="0"/>
    <x v="1"/>
    <x v="0"/>
    <x v="1"/>
    <x v="1"/>
    <x v="0"/>
    <x v="0"/>
    <x v="1"/>
    <x v="0"/>
    <x v="0"/>
    <x v="0"/>
    <x v="0"/>
    <x v="1"/>
    <x v="1"/>
    <x v="2"/>
    <x v="2"/>
    <x v="3"/>
    <x v="1"/>
    <x v="2"/>
    <x v="2"/>
    <x v="2"/>
    <m/>
    <m/>
    <m/>
    <m/>
    <m/>
    <m/>
  </r>
  <r>
    <x v="0"/>
    <x v="39"/>
    <x v="0"/>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119"/>
    <x v="0"/>
    <s v="Webb"/>
    <x v="3"/>
    <x v="1"/>
    <x v="0"/>
    <x v="1"/>
    <x v="0"/>
    <x v="1"/>
    <x v="0"/>
    <x v="1"/>
    <x v="0"/>
    <x v="0"/>
    <x v="1"/>
    <x v="0"/>
    <x v="1"/>
    <x v="2"/>
    <x v="0"/>
    <x v="0"/>
    <x v="2"/>
    <x v="0"/>
    <x v="0"/>
    <x v="0"/>
    <x v="0"/>
    <x v="1"/>
    <x v="1"/>
    <x v="2"/>
    <x v="2"/>
    <x v="3"/>
    <x v="1"/>
    <x v="2"/>
    <x v="2"/>
    <x v="2"/>
    <m/>
    <m/>
    <m/>
    <m/>
    <m/>
    <m/>
  </r>
  <r>
    <x v="0"/>
    <x v="122"/>
    <x v="1"/>
    <s v="Webb"/>
    <x v="3"/>
    <x v="1"/>
    <x v="1"/>
    <x v="2"/>
    <x v="0"/>
    <x v="2"/>
    <x v="0"/>
    <x v="1"/>
    <x v="0"/>
    <x v="0"/>
    <x v="1"/>
    <x v="0"/>
    <x v="1"/>
    <x v="1"/>
    <x v="0"/>
    <x v="0"/>
    <x v="1"/>
    <x v="0"/>
    <x v="0"/>
    <x v="0"/>
    <x v="0"/>
    <x v="1"/>
    <x v="1"/>
    <x v="2"/>
    <x v="2"/>
    <x v="3"/>
    <x v="1"/>
    <x v="2"/>
    <x v="2"/>
    <x v="2"/>
    <m/>
    <m/>
    <m/>
    <m/>
    <m/>
    <m/>
  </r>
  <r>
    <x v="0"/>
    <x v="20"/>
    <x v="1"/>
    <s v="Webb"/>
    <x v="3"/>
    <x v="1"/>
    <x v="0"/>
    <x v="1"/>
    <x v="0"/>
    <x v="0"/>
    <x v="0"/>
    <x v="2"/>
    <x v="0"/>
    <x v="0"/>
    <x v="3"/>
    <x v="0"/>
    <x v="3"/>
    <x v="3"/>
    <x v="0"/>
    <x v="0"/>
    <x v="2"/>
    <x v="0"/>
    <x v="0"/>
    <x v="0"/>
    <x v="0"/>
    <x v="2"/>
    <x v="2"/>
    <x v="1"/>
    <x v="2"/>
    <x v="3"/>
    <x v="1"/>
    <x v="2"/>
    <x v="2"/>
    <x v="2"/>
    <m/>
    <m/>
    <m/>
    <m/>
    <m/>
    <m/>
  </r>
  <r>
    <x v="0"/>
    <x v="122"/>
    <x v="1"/>
    <s v="Webb"/>
    <x v="3"/>
    <x v="1"/>
    <x v="0"/>
    <x v="1"/>
    <x v="0"/>
    <x v="1"/>
    <x v="0"/>
    <x v="1"/>
    <x v="0"/>
    <x v="0"/>
    <x v="3"/>
    <x v="0"/>
    <x v="1"/>
    <x v="1"/>
    <x v="0"/>
    <x v="0"/>
    <x v="1"/>
    <x v="0"/>
    <x v="0"/>
    <x v="0"/>
    <x v="0"/>
    <x v="1"/>
    <x v="1"/>
    <x v="2"/>
    <x v="2"/>
    <x v="3"/>
    <x v="1"/>
    <x v="2"/>
    <x v="2"/>
    <x v="2"/>
    <m/>
    <m/>
    <m/>
    <m/>
    <m/>
    <m/>
  </r>
  <r>
    <x v="0"/>
    <x v="20"/>
    <x v="1"/>
    <s v="Webb"/>
    <x v="3"/>
    <x v="1"/>
    <x v="0"/>
    <x v="1"/>
    <x v="0"/>
    <x v="0"/>
    <x v="0"/>
    <x v="3"/>
    <x v="0"/>
    <x v="0"/>
    <x v="3"/>
    <x v="0"/>
    <x v="2"/>
    <x v="3"/>
    <x v="0"/>
    <x v="0"/>
    <x v="2"/>
    <x v="0"/>
    <x v="0"/>
    <x v="0"/>
    <x v="0"/>
    <x v="2"/>
    <x v="2"/>
    <x v="1"/>
    <x v="2"/>
    <x v="3"/>
    <x v="1"/>
    <x v="2"/>
    <x v="2"/>
    <x v="2"/>
    <m/>
    <m/>
    <m/>
    <m/>
    <m/>
    <m/>
  </r>
  <r>
    <x v="0"/>
    <x v="16"/>
    <x v="1"/>
    <s v="Webb"/>
    <x v="3"/>
    <x v="1"/>
    <x v="1"/>
    <x v="1"/>
    <x v="0"/>
    <x v="2"/>
    <x v="0"/>
    <x v="2"/>
    <x v="0"/>
    <x v="0"/>
    <x v="1"/>
    <x v="0"/>
    <x v="5"/>
    <x v="1"/>
    <x v="0"/>
    <x v="0"/>
    <x v="1"/>
    <x v="0"/>
    <x v="0"/>
    <x v="0"/>
    <x v="0"/>
    <x v="1"/>
    <x v="1"/>
    <x v="2"/>
    <x v="2"/>
    <x v="3"/>
    <x v="1"/>
    <x v="2"/>
    <x v="2"/>
    <x v="2"/>
    <m/>
    <m/>
    <m/>
    <m/>
    <m/>
    <m/>
  </r>
  <r>
    <x v="0"/>
    <x v="20"/>
    <x v="1"/>
    <s v="Webb"/>
    <x v="3"/>
    <x v="1"/>
    <x v="1"/>
    <x v="1"/>
    <x v="0"/>
    <x v="1"/>
    <x v="0"/>
    <x v="3"/>
    <x v="0"/>
    <x v="0"/>
    <x v="3"/>
    <x v="0"/>
    <x v="2"/>
    <x v="3"/>
    <x v="0"/>
    <x v="0"/>
    <x v="2"/>
    <x v="0"/>
    <x v="0"/>
    <x v="0"/>
    <x v="0"/>
    <x v="1"/>
    <x v="1"/>
    <x v="2"/>
    <x v="2"/>
    <x v="3"/>
    <x v="1"/>
    <x v="2"/>
    <x v="2"/>
    <x v="2"/>
    <m/>
    <m/>
    <m/>
    <m/>
    <m/>
    <m/>
  </r>
  <r>
    <x v="0"/>
    <x v="122"/>
    <x v="1"/>
    <s v="Webb"/>
    <x v="3"/>
    <x v="1"/>
    <x v="0"/>
    <x v="1"/>
    <x v="0"/>
    <x v="2"/>
    <x v="0"/>
    <x v="1"/>
    <x v="0"/>
    <x v="0"/>
    <x v="1"/>
    <x v="0"/>
    <x v="1"/>
    <x v="1"/>
    <x v="0"/>
    <x v="0"/>
    <x v="1"/>
    <x v="0"/>
    <x v="0"/>
    <x v="0"/>
    <x v="0"/>
    <x v="1"/>
    <x v="1"/>
    <x v="2"/>
    <x v="2"/>
    <x v="3"/>
    <x v="1"/>
    <x v="2"/>
    <x v="2"/>
    <x v="2"/>
    <m/>
    <m/>
    <m/>
    <m/>
    <m/>
    <m/>
  </r>
  <r>
    <x v="0"/>
    <x v="20"/>
    <x v="1"/>
    <s v="Webb"/>
    <x v="3"/>
    <x v="1"/>
    <x v="0"/>
    <x v="2"/>
    <x v="0"/>
    <x v="0"/>
    <x v="0"/>
    <x v="1"/>
    <x v="0"/>
    <x v="0"/>
    <x v="3"/>
    <x v="0"/>
    <x v="1"/>
    <x v="1"/>
    <x v="0"/>
    <x v="0"/>
    <x v="1"/>
    <x v="0"/>
    <x v="0"/>
    <x v="0"/>
    <x v="0"/>
    <x v="1"/>
    <x v="1"/>
    <x v="1"/>
    <x v="2"/>
    <x v="3"/>
    <x v="1"/>
    <x v="2"/>
    <x v="2"/>
    <x v="2"/>
    <m/>
    <m/>
    <m/>
    <m/>
    <m/>
    <m/>
  </r>
  <r>
    <x v="0"/>
    <x v="20"/>
    <x v="1"/>
    <s v="Webb"/>
    <x v="3"/>
    <x v="1"/>
    <x v="0"/>
    <x v="1"/>
    <x v="0"/>
    <x v="0"/>
    <x v="0"/>
    <x v="2"/>
    <x v="0"/>
    <x v="0"/>
    <x v="2"/>
    <x v="0"/>
    <x v="2"/>
    <x v="2"/>
    <x v="0"/>
    <x v="0"/>
    <x v="5"/>
    <x v="0"/>
    <x v="0"/>
    <x v="0"/>
    <x v="0"/>
    <x v="2"/>
    <x v="2"/>
    <x v="1"/>
    <x v="2"/>
    <x v="3"/>
    <x v="1"/>
    <x v="2"/>
    <x v="2"/>
    <x v="2"/>
    <m/>
    <m/>
    <m/>
    <m/>
    <m/>
    <m/>
  </r>
  <r>
    <x v="0"/>
    <x v="126"/>
    <x v="1"/>
    <s v="Webb"/>
    <x v="3"/>
    <x v="1"/>
    <x v="0"/>
    <x v="2"/>
    <x v="0"/>
    <x v="2"/>
    <x v="0"/>
    <x v="0"/>
    <x v="0"/>
    <x v="0"/>
    <x v="0"/>
    <x v="0"/>
    <x v="0"/>
    <x v="0"/>
    <x v="0"/>
    <x v="0"/>
    <x v="0"/>
    <x v="0"/>
    <x v="0"/>
    <x v="0"/>
    <x v="0"/>
    <x v="0"/>
    <x v="0"/>
    <x v="2"/>
    <x v="2"/>
    <x v="3"/>
    <x v="1"/>
    <x v="2"/>
    <x v="2"/>
    <x v="2"/>
    <m/>
    <m/>
    <m/>
    <m/>
    <m/>
    <m/>
  </r>
  <r>
    <x v="0"/>
    <x v="16"/>
    <x v="1"/>
    <s v="Webb"/>
    <x v="3"/>
    <x v="1"/>
    <x v="1"/>
    <x v="2"/>
    <x v="0"/>
    <x v="2"/>
    <x v="0"/>
    <x v="1"/>
    <x v="0"/>
    <x v="0"/>
    <x v="1"/>
    <x v="0"/>
    <x v="1"/>
    <x v="1"/>
    <x v="0"/>
    <x v="0"/>
    <x v="1"/>
    <x v="0"/>
    <x v="0"/>
    <x v="0"/>
    <x v="0"/>
    <x v="1"/>
    <x v="1"/>
    <x v="2"/>
    <x v="2"/>
    <x v="3"/>
    <x v="1"/>
    <x v="2"/>
    <x v="2"/>
    <x v="2"/>
    <m/>
    <m/>
    <m/>
    <m/>
    <m/>
    <m/>
  </r>
  <r>
    <x v="0"/>
    <x v="122"/>
    <x v="1"/>
    <s v="Webb"/>
    <x v="3"/>
    <x v="1"/>
    <x v="1"/>
    <x v="1"/>
    <x v="0"/>
    <x v="0"/>
    <x v="0"/>
    <x v="1"/>
    <x v="0"/>
    <x v="0"/>
    <x v="1"/>
    <x v="0"/>
    <x v="1"/>
    <x v="1"/>
    <x v="0"/>
    <x v="0"/>
    <x v="1"/>
    <x v="0"/>
    <x v="0"/>
    <x v="0"/>
    <x v="0"/>
    <x v="1"/>
    <x v="1"/>
    <x v="3"/>
    <x v="2"/>
    <x v="3"/>
    <x v="1"/>
    <x v="2"/>
    <x v="2"/>
    <x v="2"/>
    <m/>
    <m/>
    <m/>
    <m/>
    <m/>
    <m/>
  </r>
  <r>
    <x v="0"/>
    <x v="20"/>
    <x v="1"/>
    <s v="Webb"/>
    <x v="3"/>
    <x v="1"/>
    <x v="1"/>
    <x v="2"/>
    <x v="0"/>
    <x v="2"/>
    <x v="0"/>
    <x v="1"/>
    <x v="0"/>
    <x v="0"/>
    <x v="1"/>
    <x v="0"/>
    <x v="1"/>
    <x v="1"/>
    <x v="0"/>
    <x v="0"/>
    <x v="1"/>
    <x v="0"/>
    <x v="0"/>
    <x v="0"/>
    <x v="0"/>
    <x v="1"/>
    <x v="1"/>
    <x v="2"/>
    <x v="2"/>
    <x v="3"/>
    <x v="1"/>
    <x v="2"/>
    <x v="2"/>
    <x v="2"/>
    <m/>
    <m/>
    <m/>
    <m/>
    <m/>
    <m/>
  </r>
  <r>
    <x v="0"/>
    <x v="106"/>
    <x v="2"/>
    <s v="Webb"/>
    <x v="3"/>
    <x v="1"/>
    <x v="1"/>
    <x v="1"/>
    <x v="0"/>
    <x v="0"/>
    <x v="0"/>
    <x v="2"/>
    <x v="0"/>
    <x v="0"/>
    <x v="2"/>
    <x v="0"/>
    <x v="2"/>
    <x v="3"/>
    <x v="0"/>
    <x v="0"/>
    <x v="3"/>
    <x v="0"/>
    <x v="0"/>
    <x v="0"/>
    <x v="0"/>
    <x v="2"/>
    <x v="2"/>
    <x v="3"/>
    <x v="2"/>
    <x v="3"/>
    <x v="1"/>
    <x v="2"/>
    <x v="2"/>
    <x v="2"/>
    <m/>
    <m/>
    <m/>
    <m/>
    <m/>
    <m/>
  </r>
  <r>
    <x v="0"/>
    <x v="106"/>
    <x v="2"/>
    <s v="Webb"/>
    <x v="3"/>
    <x v="1"/>
    <x v="1"/>
    <x v="1"/>
    <x v="0"/>
    <x v="0"/>
    <x v="0"/>
    <x v="2"/>
    <x v="0"/>
    <x v="0"/>
    <x v="2"/>
    <x v="0"/>
    <x v="2"/>
    <x v="3"/>
    <x v="0"/>
    <x v="0"/>
    <x v="2"/>
    <x v="0"/>
    <x v="0"/>
    <x v="0"/>
    <x v="0"/>
    <x v="3"/>
    <x v="3"/>
    <x v="1"/>
    <x v="2"/>
    <x v="3"/>
    <x v="1"/>
    <x v="2"/>
    <x v="2"/>
    <x v="2"/>
    <m/>
    <m/>
    <m/>
    <m/>
    <m/>
    <m/>
  </r>
  <r>
    <x v="0"/>
    <x v="11"/>
    <x v="1"/>
    <s v="Webb"/>
    <x v="3"/>
    <x v="1"/>
    <x v="0"/>
    <x v="1"/>
    <x v="0"/>
    <x v="2"/>
    <x v="0"/>
    <x v="1"/>
    <x v="0"/>
    <x v="0"/>
    <x v="2"/>
    <x v="0"/>
    <x v="1"/>
    <x v="2"/>
    <x v="0"/>
    <x v="0"/>
    <x v="2"/>
    <x v="0"/>
    <x v="0"/>
    <x v="0"/>
    <x v="0"/>
    <x v="1"/>
    <x v="2"/>
    <x v="2"/>
    <x v="2"/>
    <x v="3"/>
    <x v="1"/>
    <x v="2"/>
    <x v="2"/>
    <x v="2"/>
    <m/>
    <m/>
    <m/>
    <m/>
    <m/>
    <m/>
  </r>
  <r>
    <x v="0"/>
    <x v="16"/>
    <x v="1"/>
    <s v="Webb"/>
    <x v="3"/>
    <x v="1"/>
    <x v="1"/>
    <x v="1"/>
    <x v="0"/>
    <x v="2"/>
    <x v="0"/>
    <x v="1"/>
    <x v="0"/>
    <x v="0"/>
    <x v="1"/>
    <x v="0"/>
    <x v="1"/>
    <x v="3"/>
    <x v="0"/>
    <x v="0"/>
    <x v="1"/>
    <x v="0"/>
    <x v="0"/>
    <x v="0"/>
    <x v="0"/>
    <x v="1"/>
    <x v="1"/>
    <x v="2"/>
    <x v="2"/>
    <x v="3"/>
    <x v="1"/>
    <x v="2"/>
    <x v="2"/>
    <x v="2"/>
    <m/>
    <m/>
    <m/>
    <m/>
    <m/>
    <m/>
  </r>
  <r>
    <x v="0"/>
    <x v="106"/>
    <x v="2"/>
    <s v="Webb"/>
    <x v="3"/>
    <x v="1"/>
    <x v="1"/>
    <x v="1"/>
    <x v="0"/>
    <x v="0"/>
    <x v="0"/>
    <x v="1"/>
    <x v="0"/>
    <x v="0"/>
    <x v="3"/>
    <x v="0"/>
    <x v="1"/>
    <x v="3"/>
    <x v="0"/>
    <x v="0"/>
    <x v="1"/>
    <x v="0"/>
    <x v="0"/>
    <x v="0"/>
    <x v="0"/>
    <x v="1"/>
    <x v="1"/>
    <x v="1"/>
    <x v="2"/>
    <x v="3"/>
    <x v="1"/>
    <x v="2"/>
    <x v="2"/>
    <x v="2"/>
    <m/>
    <m/>
    <m/>
    <m/>
    <m/>
    <m/>
  </r>
  <r>
    <x v="0"/>
    <x v="20"/>
    <x v="1"/>
    <s v="Webb"/>
    <x v="3"/>
    <x v="1"/>
    <x v="1"/>
    <x v="2"/>
    <x v="0"/>
    <x v="2"/>
    <x v="0"/>
    <x v="1"/>
    <x v="0"/>
    <x v="0"/>
    <x v="1"/>
    <x v="0"/>
    <x v="1"/>
    <x v="1"/>
    <x v="0"/>
    <x v="0"/>
    <x v="1"/>
    <x v="0"/>
    <x v="0"/>
    <x v="0"/>
    <x v="0"/>
    <x v="1"/>
    <x v="1"/>
    <x v="2"/>
    <x v="2"/>
    <x v="3"/>
    <x v="1"/>
    <x v="2"/>
    <x v="2"/>
    <x v="2"/>
    <m/>
    <m/>
    <m/>
    <m/>
    <m/>
    <m/>
  </r>
  <r>
    <x v="0"/>
    <x v="122"/>
    <x v="1"/>
    <s v="Webb"/>
    <x v="3"/>
    <x v="1"/>
    <x v="3"/>
    <x v="2"/>
    <x v="0"/>
    <x v="2"/>
    <x v="0"/>
    <x v="1"/>
    <x v="0"/>
    <x v="0"/>
    <x v="1"/>
    <x v="0"/>
    <x v="1"/>
    <x v="1"/>
    <x v="0"/>
    <x v="0"/>
    <x v="1"/>
    <x v="0"/>
    <x v="0"/>
    <x v="0"/>
    <x v="0"/>
    <x v="1"/>
    <x v="1"/>
    <x v="2"/>
    <x v="2"/>
    <x v="3"/>
    <x v="1"/>
    <x v="2"/>
    <x v="2"/>
    <x v="2"/>
    <m/>
    <m/>
    <m/>
    <m/>
    <m/>
    <m/>
  </r>
  <r>
    <x v="0"/>
    <x v="119"/>
    <x v="0"/>
    <s v="Webb"/>
    <x v="3"/>
    <x v="1"/>
    <x v="0"/>
    <x v="3"/>
    <x v="0"/>
    <x v="2"/>
    <x v="0"/>
    <x v="3"/>
    <x v="0"/>
    <x v="0"/>
    <x v="3"/>
    <x v="0"/>
    <x v="2"/>
    <x v="2"/>
    <x v="0"/>
    <x v="0"/>
    <x v="1"/>
    <x v="0"/>
    <x v="0"/>
    <x v="0"/>
    <x v="0"/>
    <x v="2"/>
    <x v="2"/>
    <x v="2"/>
    <x v="2"/>
    <x v="3"/>
    <x v="1"/>
    <x v="2"/>
    <x v="2"/>
    <x v="2"/>
    <m/>
    <m/>
    <m/>
    <m/>
    <m/>
    <m/>
  </r>
  <r>
    <x v="0"/>
    <x v="122"/>
    <x v="1"/>
    <s v="Webb"/>
    <x v="3"/>
    <x v="1"/>
    <x v="3"/>
    <x v="2"/>
    <x v="0"/>
    <x v="2"/>
    <x v="0"/>
    <x v="1"/>
    <x v="0"/>
    <x v="0"/>
    <x v="1"/>
    <x v="0"/>
    <x v="1"/>
    <x v="1"/>
    <x v="0"/>
    <x v="0"/>
    <x v="1"/>
    <x v="0"/>
    <x v="0"/>
    <x v="0"/>
    <x v="0"/>
    <x v="1"/>
    <x v="1"/>
    <x v="2"/>
    <x v="2"/>
    <x v="3"/>
    <x v="1"/>
    <x v="2"/>
    <x v="2"/>
    <x v="2"/>
    <m/>
    <m/>
    <m/>
    <m/>
    <m/>
    <m/>
  </r>
  <r>
    <x v="0"/>
    <x v="16"/>
    <x v="1"/>
    <s v="Webb"/>
    <x v="3"/>
    <x v="1"/>
    <x v="0"/>
    <x v="2"/>
    <x v="0"/>
    <x v="0"/>
    <x v="0"/>
    <x v="1"/>
    <x v="0"/>
    <x v="0"/>
    <x v="1"/>
    <x v="0"/>
    <x v="1"/>
    <x v="1"/>
    <x v="0"/>
    <x v="0"/>
    <x v="1"/>
    <x v="0"/>
    <x v="0"/>
    <x v="0"/>
    <x v="0"/>
    <x v="1"/>
    <x v="1"/>
    <x v="1"/>
    <x v="2"/>
    <x v="3"/>
    <x v="1"/>
    <x v="2"/>
    <x v="2"/>
    <x v="2"/>
    <m/>
    <m/>
    <m/>
    <m/>
    <m/>
    <m/>
  </r>
  <r>
    <x v="0"/>
    <x v="136"/>
    <x v="1"/>
    <s v="Webb"/>
    <x v="3"/>
    <x v="1"/>
    <x v="1"/>
    <x v="4"/>
    <x v="0"/>
    <x v="2"/>
    <x v="0"/>
    <x v="3"/>
    <x v="0"/>
    <x v="0"/>
    <x v="3"/>
    <x v="0"/>
    <x v="3"/>
    <x v="3"/>
    <x v="0"/>
    <x v="0"/>
    <x v="3"/>
    <x v="0"/>
    <x v="0"/>
    <x v="0"/>
    <x v="0"/>
    <x v="4"/>
    <x v="4"/>
    <x v="2"/>
    <x v="2"/>
    <x v="3"/>
    <x v="1"/>
    <x v="2"/>
    <x v="2"/>
    <x v="2"/>
    <m/>
    <m/>
    <m/>
    <m/>
    <m/>
    <m/>
  </r>
  <r>
    <x v="0"/>
    <x v="80"/>
    <x v="1"/>
    <s v="Webb"/>
    <x v="3"/>
    <x v="1"/>
    <x v="0"/>
    <x v="2"/>
    <x v="0"/>
    <x v="0"/>
    <x v="0"/>
    <x v="1"/>
    <x v="0"/>
    <x v="0"/>
    <x v="1"/>
    <x v="0"/>
    <x v="1"/>
    <x v="1"/>
    <x v="0"/>
    <x v="0"/>
    <x v="1"/>
    <x v="0"/>
    <x v="0"/>
    <x v="0"/>
    <x v="0"/>
    <x v="1"/>
    <x v="2"/>
    <x v="1"/>
    <x v="2"/>
    <x v="3"/>
    <x v="1"/>
    <x v="2"/>
    <x v="2"/>
    <x v="2"/>
    <m/>
    <m/>
    <m/>
    <m/>
    <m/>
    <m/>
  </r>
  <r>
    <x v="0"/>
    <x v="56"/>
    <x v="1"/>
    <s v="Webb"/>
    <x v="3"/>
    <x v="1"/>
    <x v="0"/>
    <x v="1"/>
    <x v="0"/>
    <x v="2"/>
    <x v="0"/>
    <x v="1"/>
    <x v="0"/>
    <x v="0"/>
    <x v="1"/>
    <x v="0"/>
    <x v="1"/>
    <x v="3"/>
    <x v="0"/>
    <x v="0"/>
    <x v="1"/>
    <x v="0"/>
    <x v="0"/>
    <x v="0"/>
    <x v="0"/>
    <x v="1"/>
    <x v="1"/>
    <x v="2"/>
    <x v="2"/>
    <x v="3"/>
    <x v="1"/>
    <x v="2"/>
    <x v="2"/>
    <x v="2"/>
    <m/>
    <m/>
    <m/>
    <m/>
    <m/>
    <m/>
  </r>
  <r>
    <x v="0"/>
    <x v="56"/>
    <x v="1"/>
    <s v="Webb"/>
    <x v="3"/>
    <x v="1"/>
    <x v="0"/>
    <x v="1"/>
    <x v="0"/>
    <x v="0"/>
    <x v="0"/>
    <x v="2"/>
    <x v="0"/>
    <x v="0"/>
    <x v="1"/>
    <x v="0"/>
    <x v="1"/>
    <x v="1"/>
    <x v="0"/>
    <x v="0"/>
    <x v="1"/>
    <x v="0"/>
    <x v="0"/>
    <x v="0"/>
    <x v="0"/>
    <x v="1"/>
    <x v="1"/>
    <x v="1"/>
    <x v="2"/>
    <x v="3"/>
    <x v="1"/>
    <x v="2"/>
    <x v="2"/>
    <x v="2"/>
    <m/>
    <m/>
    <m/>
    <m/>
    <m/>
    <m/>
  </r>
  <r>
    <x v="0"/>
    <x v="80"/>
    <x v="1"/>
    <s v="Webb"/>
    <x v="3"/>
    <x v="1"/>
    <x v="1"/>
    <x v="1"/>
    <x v="0"/>
    <x v="0"/>
    <x v="0"/>
    <x v="1"/>
    <x v="0"/>
    <x v="0"/>
    <x v="3"/>
    <x v="0"/>
    <x v="2"/>
    <x v="3"/>
    <x v="0"/>
    <x v="0"/>
    <x v="1"/>
    <x v="0"/>
    <x v="0"/>
    <x v="0"/>
    <x v="0"/>
    <x v="2"/>
    <x v="2"/>
    <x v="1"/>
    <x v="2"/>
    <x v="3"/>
    <x v="1"/>
    <x v="2"/>
    <x v="2"/>
    <x v="2"/>
    <m/>
    <m/>
    <m/>
    <m/>
    <m/>
    <m/>
  </r>
  <r>
    <x v="0"/>
    <x v="20"/>
    <x v="1"/>
    <s v="Webb"/>
    <x v="3"/>
    <x v="1"/>
    <x v="0"/>
    <x v="2"/>
    <x v="0"/>
    <x v="2"/>
    <x v="0"/>
    <x v="1"/>
    <x v="0"/>
    <x v="0"/>
    <x v="1"/>
    <x v="0"/>
    <x v="1"/>
    <x v="1"/>
    <x v="0"/>
    <x v="0"/>
    <x v="1"/>
    <x v="0"/>
    <x v="0"/>
    <x v="0"/>
    <x v="0"/>
    <x v="1"/>
    <x v="1"/>
    <x v="2"/>
    <x v="2"/>
    <x v="3"/>
    <x v="1"/>
    <x v="2"/>
    <x v="2"/>
    <x v="2"/>
    <m/>
    <m/>
    <m/>
    <m/>
    <m/>
    <m/>
  </r>
  <r>
    <x v="0"/>
    <x v="140"/>
    <x v="1"/>
    <s v="Webb"/>
    <x v="3"/>
    <x v="1"/>
    <x v="0"/>
    <x v="2"/>
    <x v="0"/>
    <x v="2"/>
    <x v="0"/>
    <x v="1"/>
    <x v="0"/>
    <x v="0"/>
    <x v="1"/>
    <x v="0"/>
    <x v="1"/>
    <x v="1"/>
    <x v="0"/>
    <x v="0"/>
    <x v="1"/>
    <x v="0"/>
    <x v="0"/>
    <x v="0"/>
    <x v="0"/>
    <x v="2"/>
    <x v="1"/>
    <x v="2"/>
    <x v="2"/>
    <x v="3"/>
    <x v="1"/>
    <x v="2"/>
    <x v="2"/>
    <x v="2"/>
    <m/>
    <m/>
    <m/>
    <m/>
    <m/>
    <m/>
  </r>
  <r>
    <x v="0"/>
    <x v="109"/>
    <x v="1"/>
    <s v="Webb"/>
    <x v="3"/>
    <x v="1"/>
    <x v="1"/>
    <x v="2"/>
    <x v="0"/>
    <x v="0"/>
    <x v="0"/>
    <x v="1"/>
    <x v="0"/>
    <x v="0"/>
    <x v="1"/>
    <x v="0"/>
    <x v="1"/>
    <x v="3"/>
    <x v="0"/>
    <x v="0"/>
    <x v="2"/>
    <x v="0"/>
    <x v="0"/>
    <x v="0"/>
    <x v="0"/>
    <x v="2"/>
    <x v="2"/>
    <x v="3"/>
    <x v="2"/>
    <x v="3"/>
    <x v="1"/>
    <x v="2"/>
    <x v="2"/>
    <x v="2"/>
    <m/>
    <m/>
    <m/>
    <m/>
    <m/>
    <m/>
  </r>
  <r>
    <x v="0"/>
    <x v="80"/>
    <x v="1"/>
    <s v="Webb"/>
    <x v="3"/>
    <x v="1"/>
    <x v="1"/>
    <x v="2"/>
    <x v="0"/>
    <x v="0"/>
    <x v="0"/>
    <x v="1"/>
    <x v="0"/>
    <x v="0"/>
    <x v="2"/>
    <x v="0"/>
    <x v="1"/>
    <x v="2"/>
    <x v="0"/>
    <x v="0"/>
    <x v="1"/>
    <x v="0"/>
    <x v="0"/>
    <x v="0"/>
    <x v="0"/>
    <x v="1"/>
    <x v="1"/>
    <x v="1"/>
    <x v="2"/>
    <x v="3"/>
    <x v="1"/>
    <x v="2"/>
    <x v="2"/>
    <x v="2"/>
    <m/>
    <m/>
    <m/>
    <m/>
    <m/>
    <m/>
  </r>
  <r>
    <x v="0"/>
    <x v="80"/>
    <x v="1"/>
    <s v="Webb"/>
    <x v="3"/>
    <x v="1"/>
    <x v="0"/>
    <x v="2"/>
    <x v="0"/>
    <x v="2"/>
    <x v="0"/>
    <x v="1"/>
    <x v="0"/>
    <x v="0"/>
    <x v="1"/>
    <x v="0"/>
    <x v="1"/>
    <x v="1"/>
    <x v="0"/>
    <x v="0"/>
    <x v="1"/>
    <x v="0"/>
    <x v="0"/>
    <x v="0"/>
    <x v="0"/>
    <x v="1"/>
    <x v="1"/>
    <x v="2"/>
    <x v="2"/>
    <x v="3"/>
    <x v="1"/>
    <x v="2"/>
    <x v="2"/>
    <x v="2"/>
    <m/>
    <m/>
    <m/>
    <m/>
    <m/>
    <m/>
  </r>
  <r>
    <x v="0"/>
    <x v="20"/>
    <x v="1"/>
    <s v="Webb"/>
    <x v="3"/>
    <x v="1"/>
    <x v="1"/>
    <x v="2"/>
    <x v="0"/>
    <x v="1"/>
    <x v="0"/>
    <x v="1"/>
    <x v="0"/>
    <x v="0"/>
    <x v="1"/>
    <x v="0"/>
    <x v="1"/>
    <x v="1"/>
    <x v="0"/>
    <x v="0"/>
    <x v="1"/>
    <x v="0"/>
    <x v="0"/>
    <x v="0"/>
    <x v="0"/>
    <x v="1"/>
    <x v="1"/>
    <x v="2"/>
    <x v="2"/>
    <x v="3"/>
    <x v="1"/>
    <x v="2"/>
    <x v="2"/>
    <x v="2"/>
    <m/>
    <m/>
    <m/>
    <m/>
    <m/>
    <m/>
  </r>
  <r>
    <x v="0"/>
    <x v="139"/>
    <x v="0"/>
    <s v="Webb"/>
    <x v="3"/>
    <x v="1"/>
    <x v="0"/>
    <x v="2"/>
    <x v="0"/>
    <x v="2"/>
    <x v="0"/>
    <x v="1"/>
    <x v="0"/>
    <x v="0"/>
    <x v="1"/>
    <x v="0"/>
    <x v="1"/>
    <x v="1"/>
    <x v="0"/>
    <x v="0"/>
    <x v="1"/>
    <x v="0"/>
    <x v="0"/>
    <x v="0"/>
    <x v="0"/>
    <x v="1"/>
    <x v="1"/>
    <x v="2"/>
    <x v="2"/>
    <x v="3"/>
    <x v="1"/>
    <x v="2"/>
    <x v="2"/>
    <x v="2"/>
    <m/>
    <m/>
    <m/>
    <m/>
    <m/>
    <m/>
  </r>
  <r>
    <x v="0"/>
    <x v="122"/>
    <x v="1"/>
    <s v="Webb"/>
    <x v="3"/>
    <x v="1"/>
    <x v="1"/>
    <x v="3"/>
    <x v="0"/>
    <x v="0"/>
    <x v="0"/>
    <x v="1"/>
    <x v="0"/>
    <x v="0"/>
    <x v="2"/>
    <x v="0"/>
    <x v="1"/>
    <x v="2"/>
    <x v="0"/>
    <x v="0"/>
    <x v="1"/>
    <x v="0"/>
    <x v="0"/>
    <x v="0"/>
    <x v="0"/>
    <x v="1"/>
    <x v="1"/>
    <x v="1"/>
    <x v="2"/>
    <x v="3"/>
    <x v="1"/>
    <x v="2"/>
    <x v="2"/>
    <x v="2"/>
    <m/>
    <m/>
    <m/>
    <m/>
    <m/>
    <m/>
  </r>
  <r>
    <x v="0"/>
    <x v="139"/>
    <x v="0"/>
    <s v="Webb"/>
    <x v="3"/>
    <x v="1"/>
    <x v="0"/>
    <x v="1"/>
    <x v="0"/>
    <x v="5"/>
    <x v="0"/>
    <x v="2"/>
    <x v="0"/>
    <x v="0"/>
    <x v="4"/>
    <x v="0"/>
    <x v="2"/>
    <x v="2"/>
    <x v="0"/>
    <x v="0"/>
    <x v="1"/>
    <x v="0"/>
    <x v="0"/>
    <x v="0"/>
    <x v="0"/>
    <x v="2"/>
    <x v="1"/>
    <x v="2"/>
    <x v="2"/>
    <x v="3"/>
    <x v="1"/>
    <x v="2"/>
    <x v="2"/>
    <x v="2"/>
    <m/>
    <m/>
    <m/>
    <m/>
    <m/>
    <m/>
  </r>
  <r>
    <x v="0"/>
    <x v="139"/>
    <x v="0"/>
    <s v="Webb"/>
    <x v="3"/>
    <x v="1"/>
    <x v="0"/>
    <x v="4"/>
    <x v="0"/>
    <x v="0"/>
    <x v="0"/>
    <x v="2"/>
    <x v="0"/>
    <x v="0"/>
    <x v="2"/>
    <x v="0"/>
    <x v="2"/>
    <x v="3"/>
    <x v="0"/>
    <x v="0"/>
    <x v="2"/>
    <x v="0"/>
    <x v="0"/>
    <x v="0"/>
    <x v="0"/>
    <x v="2"/>
    <x v="2"/>
    <x v="1"/>
    <x v="2"/>
    <x v="3"/>
    <x v="1"/>
    <x v="2"/>
    <x v="2"/>
    <x v="2"/>
    <m/>
    <m/>
    <m/>
    <m/>
    <m/>
    <m/>
  </r>
  <r>
    <x v="0"/>
    <x v="77"/>
    <x v="0"/>
    <s v="Webb"/>
    <x v="3"/>
    <x v="1"/>
    <x v="1"/>
    <x v="2"/>
    <x v="0"/>
    <x v="1"/>
    <x v="0"/>
    <x v="1"/>
    <x v="0"/>
    <x v="0"/>
    <x v="2"/>
    <x v="0"/>
    <x v="2"/>
    <x v="2"/>
    <x v="0"/>
    <x v="0"/>
    <x v="2"/>
    <x v="0"/>
    <x v="0"/>
    <x v="0"/>
    <x v="0"/>
    <x v="2"/>
    <x v="2"/>
    <x v="2"/>
    <x v="2"/>
    <x v="3"/>
    <x v="1"/>
    <x v="2"/>
    <x v="2"/>
    <x v="2"/>
    <m/>
    <m/>
    <m/>
    <m/>
    <m/>
    <m/>
  </r>
  <r>
    <x v="0"/>
    <x v="122"/>
    <x v="1"/>
    <s v="Webb"/>
    <x v="3"/>
    <x v="1"/>
    <x v="1"/>
    <x v="1"/>
    <x v="0"/>
    <x v="0"/>
    <x v="0"/>
    <x v="1"/>
    <x v="0"/>
    <x v="0"/>
    <x v="1"/>
    <x v="0"/>
    <x v="1"/>
    <x v="1"/>
    <x v="0"/>
    <x v="0"/>
    <x v="1"/>
    <x v="0"/>
    <x v="0"/>
    <x v="0"/>
    <x v="0"/>
    <x v="1"/>
    <x v="1"/>
    <x v="1"/>
    <x v="2"/>
    <x v="3"/>
    <x v="1"/>
    <x v="2"/>
    <x v="2"/>
    <x v="2"/>
    <m/>
    <m/>
    <m/>
    <m/>
    <m/>
    <m/>
  </r>
  <r>
    <x v="0"/>
    <x v="122"/>
    <x v="1"/>
    <s v="Webb"/>
    <x v="3"/>
    <x v="1"/>
    <x v="1"/>
    <x v="2"/>
    <x v="0"/>
    <x v="0"/>
    <x v="0"/>
    <x v="1"/>
    <x v="0"/>
    <x v="0"/>
    <x v="1"/>
    <x v="0"/>
    <x v="1"/>
    <x v="1"/>
    <x v="0"/>
    <x v="0"/>
    <x v="1"/>
    <x v="0"/>
    <x v="0"/>
    <x v="0"/>
    <x v="0"/>
    <x v="1"/>
    <x v="1"/>
    <x v="1"/>
    <x v="2"/>
    <x v="3"/>
    <x v="1"/>
    <x v="2"/>
    <x v="2"/>
    <x v="2"/>
    <m/>
    <m/>
    <m/>
    <m/>
    <m/>
    <m/>
  </r>
  <r>
    <x v="0"/>
    <x v="106"/>
    <x v="2"/>
    <s v="Webb"/>
    <x v="3"/>
    <x v="1"/>
    <x v="1"/>
    <x v="1"/>
    <x v="0"/>
    <x v="0"/>
    <x v="0"/>
    <x v="1"/>
    <x v="0"/>
    <x v="0"/>
    <x v="1"/>
    <x v="0"/>
    <x v="1"/>
    <x v="1"/>
    <x v="0"/>
    <x v="0"/>
    <x v="1"/>
    <x v="0"/>
    <x v="0"/>
    <x v="0"/>
    <x v="0"/>
    <x v="1"/>
    <x v="1"/>
    <x v="1"/>
    <x v="2"/>
    <x v="3"/>
    <x v="1"/>
    <x v="2"/>
    <x v="2"/>
    <x v="2"/>
    <m/>
    <m/>
    <m/>
    <m/>
    <m/>
    <m/>
  </r>
  <r>
    <x v="0"/>
    <x v="81"/>
    <x v="1"/>
    <s v="Webb"/>
    <x v="3"/>
    <x v="1"/>
    <x v="1"/>
    <x v="1"/>
    <x v="0"/>
    <x v="0"/>
    <x v="0"/>
    <x v="2"/>
    <x v="0"/>
    <x v="0"/>
    <x v="4"/>
    <x v="0"/>
    <x v="2"/>
    <x v="2"/>
    <x v="0"/>
    <x v="0"/>
    <x v="1"/>
    <x v="0"/>
    <x v="0"/>
    <x v="0"/>
    <x v="0"/>
    <x v="1"/>
    <x v="1"/>
    <x v="3"/>
    <x v="2"/>
    <x v="3"/>
    <x v="1"/>
    <x v="2"/>
    <x v="2"/>
    <x v="2"/>
    <m/>
    <m/>
    <m/>
    <m/>
    <m/>
    <m/>
  </r>
  <r>
    <x v="0"/>
    <x v="141"/>
    <x v="0"/>
    <s v="Webb"/>
    <x v="3"/>
    <x v="1"/>
    <x v="1"/>
    <x v="2"/>
    <x v="0"/>
    <x v="0"/>
    <x v="0"/>
    <x v="2"/>
    <x v="0"/>
    <x v="0"/>
    <x v="1"/>
    <x v="0"/>
    <x v="1"/>
    <x v="2"/>
    <x v="0"/>
    <x v="0"/>
    <x v="1"/>
    <x v="0"/>
    <x v="0"/>
    <x v="0"/>
    <x v="0"/>
    <x v="1"/>
    <x v="1"/>
    <x v="1"/>
    <x v="2"/>
    <x v="3"/>
    <x v="1"/>
    <x v="2"/>
    <x v="2"/>
    <x v="2"/>
    <m/>
    <m/>
    <m/>
    <m/>
    <m/>
    <m/>
  </r>
  <r>
    <x v="0"/>
    <x v="135"/>
    <x v="0"/>
    <s v="Webb"/>
    <x v="3"/>
    <x v="1"/>
    <x v="0"/>
    <x v="3"/>
    <x v="0"/>
    <x v="1"/>
    <x v="0"/>
    <x v="4"/>
    <x v="0"/>
    <x v="0"/>
    <x v="4"/>
    <x v="0"/>
    <x v="1"/>
    <x v="2"/>
    <x v="0"/>
    <x v="0"/>
    <x v="2"/>
    <x v="0"/>
    <x v="0"/>
    <x v="0"/>
    <x v="0"/>
    <x v="3"/>
    <x v="3"/>
    <x v="2"/>
    <x v="2"/>
    <x v="3"/>
    <x v="1"/>
    <x v="2"/>
    <x v="2"/>
    <x v="2"/>
    <m/>
    <m/>
    <m/>
    <m/>
    <m/>
    <m/>
  </r>
  <r>
    <x v="0"/>
    <x v="119"/>
    <x v="0"/>
    <s v="Webb"/>
    <x v="3"/>
    <x v="1"/>
    <x v="0"/>
    <x v="1"/>
    <x v="0"/>
    <x v="1"/>
    <x v="0"/>
    <x v="2"/>
    <x v="0"/>
    <x v="0"/>
    <x v="2"/>
    <x v="0"/>
    <x v="1"/>
    <x v="3"/>
    <x v="0"/>
    <x v="0"/>
    <x v="2"/>
    <x v="0"/>
    <x v="0"/>
    <x v="0"/>
    <x v="0"/>
    <x v="2"/>
    <x v="3"/>
    <x v="2"/>
    <x v="2"/>
    <x v="3"/>
    <x v="1"/>
    <x v="2"/>
    <x v="2"/>
    <x v="2"/>
    <m/>
    <m/>
    <m/>
    <m/>
    <m/>
    <m/>
  </r>
  <r>
    <x v="0"/>
    <x v="111"/>
    <x v="1"/>
    <s v="Webb"/>
    <x v="3"/>
    <x v="1"/>
    <x v="3"/>
    <x v="3"/>
    <x v="0"/>
    <x v="1"/>
    <x v="0"/>
    <x v="4"/>
    <x v="0"/>
    <x v="0"/>
    <x v="2"/>
    <x v="0"/>
    <x v="2"/>
    <x v="3"/>
    <x v="0"/>
    <x v="0"/>
    <x v="2"/>
    <x v="0"/>
    <x v="0"/>
    <x v="0"/>
    <x v="0"/>
    <x v="3"/>
    <x v="4"/>
    <x v="2"/>
    <x v="2"/>
    <x v="3"/>
    <x v="1"/>
    <x v="2"/>
    <x v="2"/>
    <x v="2"/>
    <m/>
    <m/>
    <m/>
    <m/>
    <m/>
    <m/>
  </r>
  <r>
    <x v="0"/>
    <x v="131"/>
    <x v="0"/>
    <s v="Webb"/>
    <x v="3"/>
    <x v="1"/>
    <x v="1"/>
    <x v="3"/>
    <x v="0"/>
    <x v="1"/>
    <x v="0"/>
    <x v="1"/>
    <x v="0"/>
    <x v="0"/>
    <x v="1"/>
    <x v="0"/>
    <x v="1"/>
    <x v="3"/>
    <x v="0"/>
    <x v="0"/>
    <x v="1"/>
    <x v="0"/>
    <x v="0"/>
    <x v="0"/>
    <x v="0"/>
    <x v="1"/>
    <x v="1"/>
    <x v="2"/>
    <x v="2"/>
    <x v="3"/>
    <x v="1"/>
    <x v="2"/>
    <x v="2"/>
    <x v="2"/>
    <m/>
    <m/>
    <m/>
    <m/>
    <m/>
    <m/>
  </r>
  <r>
    <x v="0"/>
    <x v="77"/>
    <x v="0"/>
    <s v="Webb"/>
    <x v="3"/>
    <x v="1"/>
    <x v="0"/>
    <x v="2"/>
    <x v="0"/>
    <x v="2"/>
    <x v="0"/>
    <x v="1"/>
    <x v="0"/>
    <x v="0"/>
    <x v="1"/>
    <x v="0"/>
    <x v="1"/>
    <x v="1"/>
    <x v="0"/>
    <x v="0"/>
    <x v="1"/>
    <x v="0"/>
    <x v="0"/>
    <x v="0"/>
    <x v="0"/>
    <x v="1"/>
    <x v="1"/>
    <x v="2"/>
    <x v="2"/>
    <x v="3"/>
    <x v="1"/>
    <x v="2"/>
    <x v="2"/>
    <x v="2"/>
    <m/>
    <m/>
    <m/>
    <m/>
    <m/>
    <m/>
  </r>
  <r>
    <x v="0"/>
    <x v="131"/>
    <x v="0"/>
    <s v="Webb"/>
    <x v="3"/>
    <x v="1"/>
    <x v="0"/>
    <x v="3"/>
    <x v="0"/>
    <x v="0"/>
    <x v="0"/>
    <x v="2"/>
    <x v="0"/>
    <x v="0"/>
    <x v="1"/>
    <x v="0"/>
    <x v="1"/>
    <x v="3"/>
    <x v="0"/>
    <x v="0"/>
    <x v="1"/>
    <x v="0"/>
    <x v="0"/>
    <x v="0"/>
    <x v="0"/>
    <x v="1"/>
    <x v="1"/>
    <x v="1"/>
    <x v="2"/>
    <x v="3"/>
    <x v="1"/>
    <x v="2"/>
    <x v="2"/>
    <x v="2"/>
    <m/>
    <m/>
    <m/>
    <m/>
    <m/>
    <m/>
  </r>
  <r>
    <x v="0"/>
    <x v="131"/>
    <x v="0"/>
    <s v="Webb"/>
    <x v="3"/>
    <x v="1"/>
    <x v="0"/>
    <x v="3"/>
    <x v="0"/>
    <x v="0"/>
    <x v="0"/>
    <x v="2"/>
    <x v="0"/>
    <x v="0"/>
    <x v="1"/>
    <x v="0"/>
    <x v="1"/>
    <x v="2"/>
    <x v="0"/>
    <x v="0"/>
    <x v="1"/>
    <x v="0"/>
    <x v="0"/>
    <x v="0"/>
    <x v="0"/>
    <x v="1"/>
    <x v="1"/>
    <x v="1"/>
    <x v="2"/>
    <x v="3"/>
    <x v="1"/>
    <x v="2"/>
    <x v="2"/>
    <x v="2"/>
    <m/>
    <m/>
    <m/>
    <m/>
    <m/>
    <m/>
  </r>
  <r>
    <x v="0"/>
    <x v="139"/>
    <x v="0"/>
    <s v="Webb"/>
    <x v="3"/>
    <x v="1"/>
    <x v="1"/>
    <x v="3"/>
    <x v="0"/>
    <x v="1"/>
    <x v="0"/>
    <x v="4"/>
    <x v="0"/>
    <x v="0"/>
    <x v="2"/>
    <x v="0"/>
    <x v="2"/>
    <x v="2"/>
    <x v="0"/>
    <x v="0"/>
    <x v="2"/>
    <x v="0"/>
    <x v="0"/>
    <x v="0"/>
    <x v="0"/>
    <x v="5"/>
    <x v="5"/>
    <x v="2"/>
    <x v="2"/>
    <x v="3"/>
    <x v="1"/>
    <x v="2"/>
    <x v="2"/>
    <x v="2"/>
    <m/>
    <m/>
    <m/>
    <m/>
    <m/>
    <m/>
  </r>
  <r>
    <x v="0"/>
    <x v="20"/>
    <x v="1"/>
    <s v="Webb"/>
    <x v="3"/>
    <x v="1"/>
    <x v="1"/>
    <x v="2"/>
    <x v="0"/>
    <x v="2"/>
    <x v="0"/>
    <x v="1"/>
    <x v="0"/>
    <x v="0"/>
    <x v="1"/>
    <x v="0"/>
    <x v="1"/>
    <x v="1"/>
    <x v="0"/>
    <x v="0"/>
    <x v="1"/>
    <x v="0"/>
    <x v="0"/>
    <x v="0"/>
    <x v="0"/>
    <x v="1"/>
    <x v="1"/>
    <x v="2"/>
    <x v="2"/>
    <x v="3"/>
    <x v="1"/>
    <x v="2"/>
    <x v="2"/>
    <x v="2"/>
    <m/>
    <m/>
    <m/>
    <m/>
    <m/>
    <m/>
  </r>
  <r>
    <x v="0"/>
    <x v="38"/>
    <x v="0"/>
    <s v="Webb"/>
    <x v="3"/>
    <x v="1"/>
    <x v="1"/>
    <x v="3"/>
    <x v="0"/>
    <x v="1"/>
    <x v="0"/>
    <x v="2"/>
    <x v="0"/>
    <x v="0"/>
    <x v="2"/>
    <x v="0"/>
    <x v="1"/>
    <x v="5"/>
    <x v="0"/>
    <x v="0"/>
    <x v="2"/>
    <x v="0"/>
    <x v="0"/>
    <x v="0"/>
    <x v="0"/>
    <x v="2"/>
    <x v="2"/>
    <x v="2"/>
    <x v="2"/>
    <x v="3"/>
    <x v="1"/>
    <x v="2"/>
    <x v="2"/>
    <x v="2"/>
    <m/>
    <m/>
    <m/>
    <m/>
    <m/>
    <m/>
  </r>
  <r>
    <x v="0"/>
    <x v="20"/>
    <x v="1"/>
    <s v="Webb"/>
    <x v="3"/>
    <x v="1"/>
    <x v="0"/>
    <x v="1"/>
    <x v="0"/>
    <x v="1"/>
    <x v="0"/>
    <x v="2"/>
    <x v="0"/>
    <x v="0"/>
    <x v="2"/>
    <x v="0"/>
    <x v="2"/>
    <x v="1"/>
    <x v="0"/>
    <x v="0"/>
    <x v="2"/>
    <x v="0"/>
    <x v="0"/>
    <x v="0"/>
    <x v="0"/>
    <x v="2"/>
    <x v="2"/>
    <x v="2"/>
    <x v="2"/>
    <x v="3"/>
    <x v="1"/>
    <x v="2"/>
    <x v="2"/>
    <x v="2"/>
    <m/>
    <m/>
    <m/>
    <m/>
    <m/>
    <m/>
  </r>
  <r>
    <x v="0"/>
    <x v="139"/>
    <x v="0"/>
    <s v="Webb"/>
    <x v="3"/>
    <x v="1"/>
    <x v="0"/>
    <x v="1"/>
    <x v="0"/>
    <x v="1"/>
    <x v="0"/>
    <x v="2"/>
    <x v="0"/>
    <x v="0"/>
    <x v="2"/>
    <x v="0"/>
    <x v="2"/>
    <x v="5"/>
    <x v="0"/>
    <x v="0"/>
    <x v="2"/>
    <x v="0"/>
    <x v="0"/>
    <x v="0"/>
    <x v="0"/>
    <x v="3"/>
    <x v="3"/>
    <x v="2"/>
    <x v="2"/>
    <x v="3"/>
    <x v="1"/>
    <x v="2"/>
    <x v="2"/>
    <x v="2"/>
    <m/>
    <m/>
    <m/>
    <m/>
    <m/>
    <m/>
  </r>
  <r>
    <x v="0"/>
    <x v="139"/>
    <x v="0"/>
    <s v="Webb"/>
    <x v="3"/>
    <x v="1"/>
    <x v="1"/>
    <x v="2"/>
    <x v="0"/>
    <x v="2"/>
    <x v="0"/>
    <x v="1"/>
    <x v="0"/>
    <x v="0"/>
    <x v="1"/>
    <x v="0"/>
    <x v="2"/>
    <x v="1"/>
    <x v="0"/>
    <x v="0"/>
    <x v="1"/>
    <x v="0"/>
    <x v="0"/>
    <x v="0"/>
    <x v="0"/>
    <x v="2"/>
    <x v="2"/>
    <x v="2"/>
    <x v="2"/>
    <x v="3"/>
    <x v="1"/>
    <x v="2"/>
    <x v="2"/>
    <x v="2"/>
    <m/>
    <m/>
    <m/>
    <m/>
    <m/>
    <m/>
  </r>
  <r>
    <x v="0"/>
    <x v="139"/>
    <x v="0"/>
    <s v="Webb"/>
    <x v="3"/>
    <x v="1"/>
    <x v="0"/>
    <x v="1"/>
    <x v="0"/>
    <x v="0"/>
    <x v="0"/>
    <x v="2"/>
    <x v="0"/>
    <x v="0"/>
    <x v="2"/>
    <x v="0"/>
    <x v="2"/>
    <x v="5"/>
    <x v="0"/>
    <x v="0"/>
    <x v="2"/>
    <x v="0"/>
    <x v="0"/>
    <x v="0"/>
    <x v="0"/>
    <x v="3"/>
    <x v="3"/>
    <x v="1"/>
    <x v="2"/>
    <x v="3"/>
    <x v="1"/>
    <x v="2"/>
    <x v="2"/>
    <x v="2"/>
    <m/>
    <m/>
    <m/>
    <m/>
    <m/>
    <m/>
  </r>
  <r>
    <x v="0"/>
    <x v="131"/>
    <x v="0"/>
    <s v="Webb"/>
    <x v="3"/>
    <x v="1"/>
    <x v="1"/>
    <x v="1"/>
    <x v="0"/>
    <x v="0"/>
    <x v="0"/>
    <x v="1"/>
    <x v="0"/>
    <x v="0"/>
    <x v="1"/>
    <x v="0"/>
    <x v="1"/>
    <x v="1"/>
    <x v="0"/>
    <x v="0"/>
    <x v="1"/>
    <x v="0"/>
    <x v="0"/>
    <x v="0"/>
    <x v="0"/>
    <x v="1"/>
    <x v="1"/>
    <x v="1"/>
    <x v="2"/>
    <x v="3"/>
    <x v="1"/>
    <x v="2"/>
    <x v="2"/>
    <x v="2"/>
    <m/>
    <m/>
    <m/>
    <m/>
    <m/>
    <m/>
  </r>
  <r>
    <x v="0"/>
    <x v="74"/>
    <x v="1"/>
    <s v="Webb"/>
    <x v="3"/>
    <x v="1"/>
    <x v="0"/>
    <x v="1"/>
    <x v="0"/>
    <x v="2"/>
    <x v="0"/>
    <x v="1"/>
    <x v="0"/>
    <x v="0"/>
    <x v="1"/>
    <x v="0"/>
    <x v="2"/>
    <x v="3"/>
    <x v="0"/>
    <x v="0"/>
    <x v="3"/>
    <x v="0"/>
    <x v="0"/>
    <x v="0"/>
    <x v="0"/>
    <x v="1"/>
    <x v="1"/>
    <x v="2"/>
    <x v="2"/>
    <x v="3"/>
    <x v="1"/>
    <x v="2"/>
    <x v="2"/>
    <x v="2"/>
    <m/>
    <m/>
    <m/>
    <m/>
    <m/>
    <m/>
  </r>
  <r>
    <x v="0"/>
    <x v="136"/>
    <x v="1"/>
    <s v="Webb"/>
    <x v="3"/>
    <x v="1"/>
    <x v="0"/>
    <x v="1"/>
    <x v="0"/>
    <x v="1"/>
    <x v="0"/>
    <x v="2"/>
    <x v="0"/>
    <x v="0"/>
    <x v="2"/>
    <x v="0"/>
    <x v="2"/>
    <x v="2"/>
    <x v="0"/>
    <x v="0"/>
    <x v="2"/>
    <x v="0"/>
    <x v="0"/>
    <x v="0"/>
    <x v="0"/>
    <x v="2"/>
    <x v="1"/>
    <x v="2"/>
    <x v="2"/>
    <x v="3"/>
    <x v="1"/>
    <x v="2"/>
    <x v="2"/>
    <x v="2"/>
    <m/>
    <m/>
    <m/>
    <m/>
    <m/>
    <m/>
  </r>
  <r>
    <x v="0"/>
    <x v="136"/>
    <x v="1"/>
    <s v="Webb"/>
    <x v="3"/>
    <x v="1"/>
    <x v="1"/>
    <x v="1"/>
    <x v="0"/>
    <x v="0"/>
    <x v="0"/>
    <x v="1"/>
    <x v="0"/>
    <x v="0"/>
    <x v="2"/>
    <x v="0"/>
    <x v="2"/>
    <x v="1"/>
    <x v="0"/>
    <x v="0"/>
    <x v="1"/>
    <x v="0"/>
    <x v="0"/>
    <x v="0"/>
    <x v="0"/>
    <x v="1"/>
    <x v="1"/>
    <x v="1"/>
    <x v="2"/>
    <x v="3"/>
    <x v="1"/>
    <x v="2"/>
    <x v="2"/>
    <x v="2"/>
    <m/>
    <m/>
    <m/>
    <m/>
    <m/>
    <m/>
  </r>
  <r>
    <x v="0"/>
    <x v="13"/>
    <x v="1"/>
    <s v="Webb"/>
    <x v="3"/>
    <x v="1"/>
    <x v="0"/>
    <x v="0"/>
    <x v="0"/>
    <x v="2"/>
    <x v="0"/>
    <x v="0"/>
    <x v="0"/>
    <x v="0"/>
    <x v="0"/>
    <x v="0"/>
    <x v="0"/>
    <x v="0"/>
    <x v="0"/>
    <x v="0"/>
    <x v="0"/>
    <x v="0"/>
    <x v="0"/>
    <x v="0"/>
    <x v="0"/>
    <x v="0"/>
    <x v="0"/>
    <x v="2"/>
    <x v="2"/>
    <x v="3"/>
    <x v="1"/>
    <x v="2"/>
    <x v="2"/>
    <x v="2"/>
    <m/>
    <m/>
    <m/>
    <m/>
    <m/>
    <m/>
  </r>
  <r>
    <x v="0"/>
    <x v="119"/>
    <x v="0"/>
    <s v="Webb"/>
    <x v="3"/>
    <x v="1"/>
    <x v="1"/>
    <x v="2"/>
    <x v="0"/>
    <x v="2"/>
    <x v="0"/>
    <x v="1"/>
    <x v="0"/>
    <x v="0"/>
    <x v="1"/>
    <x v="0"/>
    <x v="1"/>
    <x v="1"/>
    <x v="0"/>
    <x v="0"/>
    <x v="1"/>
    <x v="0"/>
    <x v="0"/>
    <x v="0"/>
    <x v="0"/>
    <x v="1"/>
    <x v="1"/>
    <x v="2"/>
    <x v="2"/>
    <x v="3"/>
    <x v="1"/>
    <x v="2"/>
    <x v="2"/>
    <x v="2"/>
    <m/>
    <m/>
    <m/>
    <m/>
    <m/>
    <m/>
  </r>
  <r>
    <x v="0"/>
    <x v="128"/>
    <x v="1"/>
    <s v="Webb"/>
    <x v="3"/>
    <x v="1"/>
    <x v="1"/>
    <x v="1"/>
    <x v="0"/>
    <x v="0"/>
    <x v="0"/>
    <x v="2"/>
    <x v="0"/>
    <x v="0"/>
    <x v="2"/>
    <x v="0"/>
    <x v="2"/>
    <x v="2"/>
    <x v="0"/>
    <x v="0"/>
    <x v="2"/>
    <x v="0"/>
    <x v="0"/>
    <x v="0"/>
    <x v="0"/>
    <x v="2"/>
    <x v="2"/>
    <x v="3"/>
    <x v="2"/>
    <x v="3"/>
    <x v="1"/>
    <x v="2"/>
    <x v="2"/>
    <x v="2"/>
    <m/>
    <m/>
    <m/>
    <m/>
    <m/>
    <m/>
  </r>
  <r>
    <x v="0"/>
    <x v="136"/>
    <x v="1"/>
    <s v="Webb"/>
    <x v="3"/>
    <x v="1"/>
    <x v="1"/>
    <x v="1"/>
    <x v="0"/>
    <x v="2"/>
    <x v="0"/>
    <x v="1"/>
    <x v="0"/>
    <x v="0"/>
    <x v="1"/>
    <x v="0"/>
    <x v="1"/>
    <x v="1"/>
    <x v="0"/>
    <x v="0"/>
    <x v="1"/>
    <x v="0"/>
    <x v="0"/>
    <x v="0"/>
    <x v="0"/>
    <x v="1"/>
    <x v="1"/>
    <x v="2"/>
    <x v="2"/>
    <x v="3"/>
    <x v="1"/>
    <x v="2"/>
    <x v="2"/>
    <x v="2"/>
    <m/>
    <m/>
    <m/>
    <m/>
    <m/>
    <m/>
  </r>
  <r>
    <x v="0"/>
    <x v="131"/>
    <x v="0"/>
    <s v="Webb"/>
    <x v="3"/>
    <x v="1"/>
    <x v="1"/>
    <x v="1"/>
    <x v="0"/>
    <x v="1"/>
    <x v="0"/>
    <x v="3"/>
    <x v="0"/>
    <x v="0"/>
    <x v="2"/>
    <x v="0"/>
    <x v="2"/>
    <x v="2"/>
    <x v="0"/>
    <x v="0"/>
    <x v="2"/>
    <x v="0"/>
    <x v="0"/>
    <x v="0"/>
    <x v="0"/>
    <x v="2"/>
    <x v="2"/>
    <x v="2"/>
    <x v="2"/>
    <x v="3"/>
    <x v="1"/>
    <x v="2"/>
    <x v="2"/>
    <x v="2"/>
    <m/>
    <m/>
    <m/>
    <m/>
    <m/>
    <m/>
  </r>
  <r>
    <x v="0"/>
    <x v="122"/>
    <x v="1"/>
    <s v="Webb"/>
    <x v="3"/>
    <x v="1"/>
    <x v="0"/>
    <x v="2"/>
    <x v="0"/>
    <x v="0"/>
    <x v="0"/>
    <x v="1"/>
    <x v="0"/>
    <x v="0"/>
    <x v="1"/>
    <x v="0"/>
    <x v="1"/>
    <x v="1"/>
    <x v="0"/>
    <x v="0"/>
    <x v="1"/>
    <x v="0"/>
    <x v="0"/>
    <x v="0"/>
    <x v="0"/>
    <x v="1"/>
    <x v="1"/>
    <x v="1"/>
    <x v="2"/>
    <x v="3"/>
    <x v="1"/>
    <x v="2"/>
    <x v="2"/>
    <x v="2"/>
    <m/>
    <m/>
    <m/>
    <m/>
    <m/>
    <m/>
  </r>
  <r>
    <x v="0"/>
    <x v="136"/>
    <x v="1"/>
    <s v="Webb"/>
    <x v="3"/>
    <x v="1"/>
    <x v="1"/>
    <x v="2"/>
    <x v="0"/>
    <x v="2"/>
    <x v="0"/>
    <x v="1"/>
    <x v="0"/>
    <x v="0"/>
    <x v="1"/>
    <x v="0"/>
    <x v="1"/>
    <x v="1"/>
    <x v="0"/>
    <x v="0"/>
    <x v="1"/>
    <x v="0"/>
    <x v="0"/>
    <x v="0"/>
    <x v="0"/>
    <x v="1"/>
    <x v="1"/>
    <x v="2"/>
    <x v="2"/>
    <x v="3"/>
    <x v="1"/>
    <x v="2"/>
    <x v="2"/>
    <x v="2"/>
    <m/>
    <m/>
    <m/>
    <m/>
    <m/>
    <m/>
  </r>
  <r>
    <x v="0"/>
    <x v="139"/>
    <x v="0"/>
    <s v="Webb"/>
    <x v="3"/>
    <x v="1"/>
    <x v="0"/>
    <x v="1"/>
    <x v="0"/>
    <x v="2"/>
    <x v="0"/>
    <x v="1"/>
    <x v="0"/>
    <x v="0"/>
    <x v="1"/>
    <x v="0"/>
    <x v="2"/>
    <x v="3"/>
    <x v="0"/>
    <x v="0"/>
    <x v="2"/>
    <x v="0"/>
    <x v="0"/>
    <x v="0"/>
    <x v="0"/>
    <x v="2"/>
    <x v="2"/>
    <x v="2"/>
    <x v="2"/>
    <x v="3"/>
    <x v="1"/>
    <x v="2"/>
    <x v="2"/>
    <x v="2"/>
    <m/>
    <m/>
    <m/>
    <m/>
    <m/>
    <m/>
  </r>
  <r>
    <x v="0"/>
    <x v="119"/>
    <x v="0"/>
    <s v="Webb"/>
    <x v="3"/>
    <x v="1"/>
    <x v="1"/>
    <x v="2"/>
    <x v="0"/>
    <x v="2"/>
    <x v="0"/>
    <x v="1"/>
    <x v="0"/>
    <x v="0"/>
    <x v="1"/>
    <x v="0"/>
    <x v="1"/>
    <x v="2"/>
    <x v="0"/>
    <x v="0"/>
    <x v="1"/>
    <x v="0"/>
    <x v="0"/>
    <x v="0"/>
    <x v="0"/>
    <x v="1"/>
    <x v="1"/>
    <x v="2"/>
    <x v="2"/>
    <x v="3"/>
    <x v="1"/>
    <x v="2"/>
    <x v="2"/>
    <x v="2"/>
    <m/>
    <m/>
    <m/>
    <m/>
    <m/>
    <m/>
  </r>
  <r>
    <x v="0"/>
    <x v="38"/>
    <x v="0"/>
    <s v="Webb"/>
    <x v="3"/>
    <x v="1"/>
    <x v="0"/>
    <x v="1"/>
    <x v="0"/>
    <x v="1"/>
    <x v="0"/>
    <x v="2"/>
    <x v="0"/>
    <x v="0"/>
    <x v="2"/>
    <x v="0"/>
    <x v="2"/>
    <x v="3"/>
    <x v="0"/>
    <x v="0"/>
    <x v="5"/>
    <x v="0"/>
    <x v="0"/>
    <x v="0"/>
    <x v="0"/>
    <x v="2"/>
    <x v="2"/>
    <x v="2"/>
    <x v="2"/>
    <x v="3"/>
    <x v="1"/>
    <x v="2"/>
    <x v="2"/>
    <x v="2"/>
    <m/>
    <m/>
    <m/>
    <m/>
    <m/>
    <m/>
  </r>
  <r>
    <x v="0"/>
    <x v="119"/>
    <x v="0"/>
    <s v="Webb"/>
    <x v="3"/>
    <x v="1"/>
    <x v="0"/>
    <x v="1"/>
    <x v="0"/>
    <x v="2"/>
    <x v="0"/>
    <x v="1"/>
    <x v="0"/>
    <x v="0"/>
    <x v="1"/>
    <x v="0"/>
    <x v="1"/>
    <x v="2"/>
    <x v="0"/>
    <x v="0"/>
    <x v="2"/>
    <x v="0"/>
    <x v="0"/>
    <x v="0"/>
    <x v="0"/>
    <x v="2"/>
    <x v="2"/>
    <x v="2"/>
    <x v="2"/>
    <x v="3"/>
    <x v="1"/>
    <x v="2"/>
    <x v="2"/>
    <x v="2"/>
    <m/>
    <m/>
    <m/>
    <m/>
    <m/>
    <m/>
  </r>
  <r>
    <x v="0"/>
    <x v="136"/>
    <x v="1"/>
    <s v="Webb"/>
    <x v="3"/>
    <x v="1"/>
    <x v="0"/>
    <x v="1"/>
    <x v="0"/>
    <x v="2"/>
    <x v="0"/>
    <x v="1"/>
    <x v="0"/>
    <x v="0"/>
    <x v="1"/>
    <x v="0"/>
    <x v="1"/>
    <x v="1"/>
    <x v="0"/>
    <x v="0"/>
    <x v="1"/>
    <x v="0"/>
    <x v="0"/>
    <x v="0"/>
    <x v="0"/>
    <x v="1"/>
    <x v="1"/>
    <x v="2"/>
    <x v="2"/>
    <x v="3"/>
    <x v="1"/>
    <x v="2"/>
    <x v="2"/>
    <x v="2"/>
    <m/>
    <m/>
    <m/>
    <m/>
    <m/>
    <m/>
  </r>
  <r>
    <x v="0"/>
    <x v="119"/>
    <x v="0"/>
    <s v="Webb"/>
    <x v="3"/>
    <x v="1"/>
    <x v="1"/>
    <x v="1"/>
    <x v="0"/>
    <x v="2"/>
    <x v="0"/>
    <x v="2"/>
    <x v="0"/>
    <x v="0"/>
    <x v="3"/>
    <x v="0"/>
    <x v="1"/>
    <x v="3"/>
    <x v="0"/>
    <x v="0"/>
    <x v="1"/>
    <x v="0"/>
    <x v="0"/>
    <x v="0"/>
    <x v="0"/>
    <x v="1"/>
    <x v="1"/>
    <x v="2"/>
    <x v="2"/>
    <x v="3"/>
    <x v="1"/>
    <x v="2"/>
    <x v="2"/>
    <x v="2"/>
    <m/>
    <m/>
    <m/>
    <m/>
    <m/>
    <m/>
  </r>
  <r>
    <x v="0"/>
    <x v="136"/>
    <x v="1"/>
    <s v="Webb"/>
    <x v="3"/>
    <x v="1"/>
    <x v="1"/>
    <x v="2"/>
    <x v="0"/>
    <x v="0"/>
    <x v="0"/>
    <x v="1"/>
    <x v="0"/>
    <x v="0"/>
    <x v="1"/>
    <x v="0"/>
    <x v="1"/>
    <x v="1"/>
    <x v="0"/>
    <x v="0"/>
    <x v="1"/>
    <x v="0"/>
    <x v="0"/>
    <x v="0"/>
    <x v="0"/>
    <x v="1"/>
    <x v="1"/>
    <x v="3"/>
    <x v="2"/>
    <x v="3"/>
    <x v="1"/>
    <x v="2"/>
    <x v="2"/>
    <x v="2"/>
    <m/>
    <m/>
    <m/>
    <m/>
    <m/>
    <m/>
  </r>
  <r>
    <x v="0"/>
    <x v="141"/>
    <x v="0"/>
    <s v="Webb"/>
    <x v="3"/>
    <x v="1"/>
    <x v="1"/>
    <x v="1"/>
    <x v="0"/>
    <x v="2"/>
    <x v="0"/>
    <x v="2"/>
    <x v="0"/>
    <x v="0"/>
    <x v="1"/>
    <x v="0"/>
    <x v="1"/>
    <x v="2"/>
    <x v="0"/>
    <x v="0"/>
    <x v="2"/>
    <x v="0"/>
    <x v="0"/>
    <x v="0"/>
    <x v="0"/>
    <x v="1"/>
    <x v="1"/>
    <x v="2"/>
    <x v="2"/>
    <x v="3"/>
    <x v="1"/>
    <x v="2"/>
    <x v="2"/>
    <x v="2"/>
    <m/>
    <m/>
    <m/>
    <m/>
    <m/>
    <m/>
  </r>
  <r>
    <x v="0"/>
    <x v="38"/>
    <x v="0"/>
    <s v="Webb"/>
    <x v="3"/>
    <x v="1"/>
    <x v="0"/>
    <x v="1"/>
    <x v="0"/>
    <x v="2"/>
    <x v="0"/>
    <x v="1"/>
    <x v="0"/>
    <x v="0"/>
    <x v="1"/>
    <x v="0"/>
    <x v="1"/>
    <x v="2"/>
    <x v="0"/>
    <x v="0"/>
    <x v="1"/>
    <x v="0"/>
    <x v="0"/>
    <x v="0"/>
    <x v="0"/>
    <x v="1"/>
    <x v="1"/>
    <x v="2"/>
    <x v="2"/>
    <x v="3"/>
    <x v="1"/>
    <x v="2"/>
    <x v="2"/>
    <x v="2"/>
    <m/>
    <m/>
    <m/>
    <m/>
    <m/>
    <m/>
  </r>
  <r>
    <x v="0"/>
    <x v="136"/>
    <x v="1"/>
    <s v="Webb"/>
    <x v="3"/>
    <x v="1"/>
    <x v="1"/>
    <x v="2"/>
    <x v="0"/>
    <x v="0"/>
    <x v="0"/>
    <x v="1"/>
    <x v="0"/>
    <x v="0"/>
    <x v="1"/>
    <x v="0"/>
    <x v="1"/>
    <x v="1"/>
    <x v="0"/>
    <x v="0"/>
    <x v="1"/>
    <x v="0"/>
    <x v="0"/>
    <x v="0"/>
    <x v="0"/>
    <x v="1"/>
    <x v="1"/>
    <x v="1"/>
    <x v="2"/>
    <x v="3"/>
    <x v="1"/>
    <x v="2"/>
    <x v="2"/>
    <x v="2"/>
    <m/>
    <m/>
    <m/>
    <m/>
    <m/>
    <m/>
  </r>
  <r>
    <x v="0"/>
    <x v="122"/>
    <x v="1"/>
    <s v="Webb"/>
    <x v="3"/>
    <x v="1"/>
    <x v="0"/>
    <x v="3"/>
    <x v="0"/>
    <x v="2"/>
    <x v="0"/>
    <x v="1"/>
    <x v="0"/>
    <x v="0"/>
    <x v="3"/>
    <x v="0"/>
    <x v="1"/>
    <x v="2"/>
    <x v="0"/>
    <x v="0"/>
    <x v="2"/>
    <x v="0"/>
    <x v="0"/>
    <x v="0"/>
    <x v="0"/>
    <x v="2"/>
    <x v="2"/>
    <x v="2"/>
    <x v="2"/>
    <x v="3"/>
    <x v="1"/>
    <x v="2"/>
    <x v="2"/>
    <x v="2"/>
    <m/>
    <m/>
    <m/>
    <m/>
    <m/>
    <m/>
  </r>
  <r>
    <x v="0"/>
    <x v="0"/>
    <x v="0"/>
    <s v="Webb"/>
    <x v="3"/>
    <x v="1"/>
    <x v="3"/>
    <x v="1"/>
    <x v="0"/>
    <x v="0"/>
    <x v="0"/>
    <x v="2"/>
    <x v="0"/>
    <x v="0"/>
    <x v="2"/>
    <x v="0"/>
    <x v="2"/>
    <x v="2"/>
    <x v="0"/>
    <x v="0"/>
    <x v="2"/>
    <x v="0"/>
    <x v="0"/>
    <x v="0"/>
    <x v="0"/>
    <x v="2"/>
    <x v="2"/>
    <x v="1"/>
    <x v="2"/>
    <x v="3"/>
    <x v="1"/>
    <x v="2"/>
    <x v="2"/>
    <x v="2"/>
    <m/>
    <m/>
    <m/>
    <m/>
    <m/>
    <m/>
  </r>
  <r>
    <x v="0"/>
    <x v="77"/>
    <x v="0"/>
    <s v="Webb"/>
    <x v="3"/>
    <x v="1"/>
    <x v="1"/>
    <x v="1"/>
    <x v="0"/>
    <x v="1"/>
    <x v="0"/>
    <x v="2"/>
    <x v="0"/>
    <x v="0"/>
    <x v="2"/>
    <x v="0"/>
    <x v="2"/>
    <x v="3"/>
    <x v="0"/>
    <x v="0"/>
    <x v="2"/>
    <x v="0"/>
    <x v="0"/>
    <x v="0"/>
    <x v="0"/>
    <x v="2"/>
    <x v="2"/>
    <x v="2"/>
    <x v="2"/>
    <x v="3"/>
    <x v="1"/>
    <x v="2"/>
    <x v="2"/>
    <x v="2"/>
    <m/>
    <m/>
    <m/>
    <m/>
    <m/>
    <m/>
  </r>
  <r>
    <x v="0"/>
    <x v="80"/>
    <x v="1"/>
    <s v="Webb"/>
    <x v="3"/>
    <x v="1"/>
    <x v="0"/>
    <x v="5"/>
    <x v="0"/>
    <x v="0"/>
    <x v="0"/>
    <x v="4"/>
    <x v="0"/>
    <x v="0"/>
    <x v="2"/>
    <x v="0"/>
    <x v="2"/>
    <x v="3"/>
    <x v="0"/>
    <x v="0"/>
    <x v="1"/>
    <x v="0"/>
    <x v="0"/>
    <x v="0"/>
    <x v="0"/>
    <x v="3"/>
    <x v="3"/>
    <x v="1"/>
    <x v="2"/>
    <x v="3"/>
    <x v="1"/>
    <x v="2"/>
    <x v="2"/>
    <x v="2"/>
    <m/>
    <m/>
    <m/>
    <m/>
    <m/>
    <m/>
  </r>
  <r>
    <x v="0"/>
    <x v="121"/>
    <x v="2"/>
    <s v="Webb"/>
    <x v="3"/>
    <x v="1"/>
    <x v="0"/>
    <x v="0"/>
    <x v="0"/>
    <x v="0"/>
    <x v="0"/>
    <x v="0"/>
    <x v="0"/>
    <x v="0"/>
    <x v="0"/>
    <x v="0"/>
    <x v="0"/>
    <x v="0"/>
    <x v="0"/>
    <x v="0"/>
    <x v="0"/>
    <x v="0"/>
    <x v="0"/>
    <x v="0"/>
    <x v="0"/>
    <x v="0"/>
    <x v="0"/>
    <x v="0"/>
    <x v="2"/>
    <x v="3"/>
    <x v="1"/>
    <x v="2"/>
    <x v="2"/>
    <x v="2"/>
    <m/>
    <m/>
    <m/>
    <m/>
    <m/>
    <m/>
  </r>
  <r>
    <x v="0"/>
    <x v="116"/>
    <x v="1"/>
    <s v="Webb"/>
    <x v="3"/>
    <x v="1"/>
    <x v="1"/>
    <x v="5"/>
    <x v="0"/>
    <x v="1"/>
    <x v="0"/>
    <x v="2"/>
    <x v="0"/>
    <x v="0"/>
    <x v="3"/>
    <x v="0"/>
    <x v="1"/>
    <x v="3"/>
    <x v="0"/>
    <x v="0"/>
    <x v="1"/>
    <x v="0"/>
    <x v="0"/>
    <x v="0"/>
    <x v="0"/>
    <x v="2"/>
    <x v="2"/>
    <x v="2"/>
    <x v="2"/>
    <x v="3"/>
    <x v="1"/>
    <x v="2"/>
    <x v="2"/>
    <x v="2"/>
    <m/>
    <m/>
    <m/>
    <m/>
    <m/>
    <m/>
  </r>
  <r>
    <x v="0"/>
    <x v="11"/>
    <x v="1"/>
    <s v="Webb"/>
    <x v="3"/>
    <x v="1"/>
    <x v="1"/>
    <x v="2"/>
    <x v="0"/>
    <x v="0"/>
    <x v="0"/>
    <x v="2"/>
    <x v="0"/>
    <x v="0"/>
    <x v="2"/>
    <x v="0"/>
    <x v="2"/>
    <x v="1"/>
    <x v="0"/>
    <x v="0"/>
    <x v="1"/>
    <x v="0"/>
    <x v="0"/>
    <x v="0"/>
    <x v="0"/>
    <x v="1"/>
    <x v="1"/>
    <x v="1"/>
    <x v="2"/>
    <x v="3"/>
    <x v="1"/>
    <x v="2"/>
    <x v="2"/>
    <x v="2"/>
    <m/>
    <m/>
    <m/>
    <m/>
    <m/>
    <m/>
  </r>
  <r>
    <x v="0"/>
    <x v="119"/>
    <x v="0"/>
    <s v="Webb"/>
    <x v="3"/>
    <x v="1"/>
    <x v="0"/>
    <x v="2"/>
    <x v="0"/>
    <x v="0"/>
    <x v="0"/>
    <x v="1"/>
    <x v="0"/>
    <x v="0"/>
    <x v="1"/>
    <x v="0"/>
    <x v="1"/>
    <x v="1"/>
    <x v="0"/>
    <x v="0"/>
    <x v="1"/>
    <x v="0"/>
    <x v="0"/>
    <x v="0"/>
    <x v="0"/>
    <x v="1"/>
    <x v="1"/>
    <x v="1"/>
    <x v="2"/>
    <x v="3"/>
    <x v="1"/>
    <x v="2"/>
    <x v="2"/>
    <x v="2"/>
    <m/>
    <m/>
    <m/>
    <m/>
    <m/>
    <m/>
  </r>
  <r>
    <x v="0"/>
    <x v="139"/>
    <x v="0"/>
    <s v="Webb"/>
    <x v="3"/>
    <x v="1"/>
    <x v="0"/>
    <x v="3"/>
    <x v="0"/>
    <x v="1"/>
    <x v="0"/>
    <x v="2"/>
    <x v="0"/>
    <x v="0"/>
    <x v="2"/>
    <x v="0"/>
    <x v="1"/>
    <x v="3"/>
    <x v="0"/>
    <x v="0"/>
    <x v="1"/>
    <x v="0"/>
    <x v="0"/>
    <x v="0"/>
    <x v="0"/>
    <x v="2"/>
    <x v="2"/>
    <x v="2"/>
    <x v="2"/>
    <x v="3"/>
    <x v="1"/>
    <x v="2"/>
    <x v="2"/>
    <x v="2"/>
    <m/>
    <m/>
    <m/>
    <m/>
    <m/>
    <m/>
  </r>
  <r>
    <x v="0"/>
    <x v="136"/>
    <x v="1"/>
    <s v="Webb"/>
    <x v="3"/>
    <x v="1"/>
    <x v="1"/>
    <x v="2"/>
    <x v="0"/>
    <x v="2"/>
    <x v="0"/>
    <x v="2"/>
    <x v="0"/>
    <x v="0"/>
    <x v="2"/>
    <x v="0"/>
    <x v="1"/>
    <x v="2"/>
    <x v="0"/>
    <x v="0"/>
    <x v="1"/>
    <x v="0"/>
    <x v="0"/>
    <x v="0"/>
    <x v="0"/>
    <x v="1"/>
    <x v="1"/>
    <x v="2"/>
    <x v="2"/>
    <x v="3"/>
    <x v="1"/>
    <x v="2"/>
    <x v="2"/>
    <x v="2"/>
    <m/>
    <m/>
    <m/>
    <m/>
    <m/>
    <m/>
  </r>
  <r>
    <x v="0"/>
    <x v="20"/>
    <x v="1"/>
    <s v="Webb"/>
    <x v="3"/>
    <x v="1"/>
    <x v="1"/>
    <x v="3"/>
    <x v="0"/>
    <x v="2"/>
    <x v="0"/>
    <x v="2"/>
    <x v="0"/>
    <x v="0"/>
    <x v="2"/>
    <x v="0"/>
    <x v="1"/>
    <x v="3"/>
    <x v="0"/>
    <x v="0"/>
    <x v="2"/>
    <x v="0"/>
    <x v="0"/>
    <x v="0"/>
    <x v="0"/>
    <x v="2"/>
    <x v="2"/>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127"/>
    <x v="1"/>
    <s v="Webb"/>
    <x v="3"/>
    <x v="1"/>
    <x v="1"/>
    <x v="1"/>
    <x v="0"/>
    <x v="0"/>
    <x v="0"/>
    <x v="1"/>
    <x v="0"/>
    <x v="0"/>
    <x v="1"/>
    <x v="0"/>
    <x v="1"/>
    <x v="1"/>
    <x v="0"/>
    <x v="0"/>
    <x v="1"/>
    <x v="0"/>
    <x v="0"/>
    <x v="0"/>
    <x v="0"/>
    <x v="1"/>
    <x v="1"/>
    <x v="1"/>
    <x v="2"/>
    <x v="3"/>
    <x v="1"/>
    <x v="2"/>
    <x v="2"/>
    <x v="2"/>
    <m/>
    <m/>
    <m/>
    <m/>
    <m/>
    <m/>
  </r>
  <r>
    <x v="0"/>
    <x v="119"/>
    <x v="0"/>
    <s v="Webb"/>
    <x v="3"/>
    <x v="1"/>
    <x v="0"/>
    <x v="2"/>
    <x v="0"/>
    <x v="0"/>
    <x v="0"/>
    <x v="2"/>
    <x v="0"/>
    <x v="0"/>
    <x v="2"/>
    <x v="0"/>
    <x v="2"/>
    <x v="2"/>
    <x v="0"/>
    <x v="0"/>
    <x v="2"/>
    <x v="0"/>
    <x v="0"/>
    <x v="0"/>
    <x v="0"/>
    <x v="2"/>
    <x v="2"/>
    <x v="1"/>
    <x v="2"/>
    <x v="3"/>
    <x v="1"/>
    <x v="2"/>
    <x v="2"/>
    <x v="2"/>
    <m/>
    <m/>
    <m/>
    <m/>
    <m/>
    <m/>
  </r>
  <r>
    <x v="0"/>
    <x v="119"/>
    <x v="0"/>
    <s v="Webb"/>
    <x v="3"/>
    <x v="1"/>
    <x v="1"/>
    <x v="2"/>
    <x v="0"/>
    <x v="2"/>
    <x v="0"/>
    <x v="1"/>
    <x v="0"/>
    <x v="0"/>
    <x v="1"/>
    <x v="0"/>
    <x v="1"/>
    <x v="1"/>
    <x v="0"/>
    <x v="0"/>
    <x v="1"/>
    <x v="0"/>
    <x v="0"/>
    <x v="0"/>
    <x v="0"/>
    <x v="1"/>
    <x v="1"/>
    <x v="2"/>
    <x v="2"/>
    <x v="3"/>
    <x v="1"/>
    <x v="2"/>
    <x v="2"/>
    <x v="2"/>
    <m/>
    <m/>
    <m/>
    <m/>
    <m/>
    <m/>
  </r>
  <r>
    <x v="0"/>
    <x v="38"/>
    <x v="0"/>
    <s v="Webb"/>
    <x v="3"/>
    <x v="1"/>
    <x v="1"/>
    <x v="5"/>
    <x v="0"/>
    <x v="1"/>
    <x v="0"/>
    <x v="4"/>
    <x v="0"/>
    <x v="0"/>
    <x v="4"/>
    <x v="0"/>
    <x v="2"/>
    <x v="0"/>
    <x v="0"/>
    <x v="0"/>
    <x v="2"/>
    <x v="0"/>
    <x v="0"/>
    <x v="0"/>
    <x v="0"/>
    <x v="1"/>
    <x v="2"/>
    <x v="2"/>
    <x v="2"/>
    <x v="3"/>
    <x v="1"/>
    <x v="2"/>
    <x v="2"/>
    <x v="2"/>
    <m/>
    <m/>
    <m/>
    <m/>
    <m/>
    <m/>
  </r>
  <r>
    <x v="0"/>
    <x v="139"/>
    <x v="0"/>
    <s v="Webb"/>
    <x v="3"/>
    <x v="1"/>
    <x v="1"/>
    <x v="1"/>
    <x v="0"/>
    <x v="0"/>
    <x v="0"/>
    <x v="2"/>
    <x v="0"/>
    <x v="0"/>
    <x v="1"/>
    <x v="0"/>
    <x v="1"/>
    <x v="3"/>
    <x v="0"/>
    <x v="0"/>
    <x v="1"/>
    <x v="0"/>
    <x v="0"/>
    <x v="0"/>
    <x v="0"/>
    <x v="2"/>
    <x v="1"/>
    <x v="1"/>
    <x v="2"/>
    <x v="3"/>
    <x v="1"/>
    <x v="2"/>
    <x v="2"/>
    <x v="2"/>
    <m/>
    <m/>
    <m/>
    <m/>
    <m/>
    <m/>
  </r>
  <r>
    <x v="0"/>
    <x v="116"/>
    <x v="1"/>
    <s v="Webb"/>
    <x v="3"/>
    <x v="1"/>
    <x v="1"/>
    <x v="1"/>
    <x v="0"/>
    <x v="1"/>
    <x v="0"/>
    <x v="2"/>
    <x v="0"/>
    <x v="0"/>
    <x v="2"/>
    <x v="0"/>
    <x v="1"/>
    <x v="2"/>
    <x v="0"/>
    <x v="0"/>
    <x v="1"/>
    <x v="0"/>
    <x v="0"/>
    <x v="0"/>
    <x v="0"/>
    <x v="1"/>
    <x v="1"/>
    <x v="2"/>
    <x v="2"/>
    <x v="3"/>
    <x v="1"/>
    <x v="2"/>
    <x v="2"/>
    <x v="2"/>
    <m/>
    <m/>
    <m/>
    <m/>
    <m/>
    <m/>
  </r>
  <r>
    <x v="0"/>
    <x v="20"/>
    <x v="1"/>
    <s v="Webb"/>
    <x v="3"/>
    <x v="1"/>
    <x v="0"/>
    <x v="2"/>
    <x v="0"/>
    <x v="1"/>
    <x v="0"/>
    <x v="1"/>
    <x v="0"/>
    <x v="0"/>
    <x v="1"/>
    <x v="0"/>
    <x v="1"/>
    <x v="1"/>
    <x v="0"/>
    <x v="0"/>
    <x v="1"/>
    <x v="0"/>
    <x v="0"/>
    <x v="0"/>
    <x v="0"/>
    <x v="1"/>
    <x v="1"/>
    <x v="2"/>
    <x v="2"/>
    <x v="3"/>
    <x v="1"/>
    <x v="2"/>
    <x v="2"/>
    <x v="2"/>
    <m/>
    <m/>
    <m/>
    <m/>
    <m/>
    <m/>
  </r>
  <r>
    <x v="0"/>
    <x v="20"/>
    <x v="1"/>
    <s v="Webb"/>
    <x v="3"/>
    <x v="1"/>
    <x v="1"/>
    <x v="1"/>
    <x v="0"/>
    <x v="2"/>
    <x v="0"/>
    <x v="2"/>
    <x v="0"/>
    <x v="0"/>
    <x v="2"/>
    <x v="0"/>
    <x v="2"/>
    <x v="1"/>
    <x v="0"/>
    <x v="0"/>
    <x v="2"/>
    <x v="0"/>
    <x v="0"/>
    <x v="0"/>
    <x v="0"/>
    <x v="2"/>
    <x v="2"/>
    <x v="2"/>
    <x v="2"/>
    <x v="3"/>
    <x v="1"/>
    <x v="2"/>
    <x v="2"/>
    <x v="2"/>
    <m/>
    <m/>
    <m/>
    <m/>
    <m/>
    <m/>
  </r>
  <r>
    <x v="0"/>
    <x v="141"/>
    <x v="0"/>
    <s v="Webb"/>
    <x v="3"/>
    <x v="1"/>
    <x v="0"/>
    <x v="2"/>
    <x v="0"/>
    <x v="2"/>
    <x v="0"/>
    <x v="2"/>
    <x v="0"/>
    <x v="0"/>
    <x v="1"/>
    <x v="0"/>
    <x v="1"/>
    <x v="1"/>
    <x v="0"/>
    <x v="0"/>
    <x v="1"/>
    <x v="0"/>
    <x v="0"/>
    <x v="0"/>
    <x v="0"/>
    <x v="1"/>
    <x v="1"/>
    <x v="2"/>
    <x v="2"/>
    <x v="3"/>
    <x v="1"/>
    <x v="2"/>
    <x v="2"/>
    <x v="2"/>
    <m/>
    <m/>
    <m/>
    <m/>
    <m/>
    <m/>
  </r>
  <r>
    <x v="0"/>
    <x v="61"/>
    <x v="0"/>
    <s v="Webb"/>
    <x v="3"/>
    <x v="1"/>
    <x v="0"/>
    <x v="2"/>
    <x v="0"/>
    <x v="2"/>
    <x v="0"/>
    <x v="2"/>
    <x v="0"/>
    <x v="0"/>
    <x v="2"/>
    <x v="0"/>
    <x v="1"/>
    <x v="2"/>
    <x v="0"/>
    <x v="0"/>
    <x v="2"/>
    <x v="0"/>
    <x v="0"/>
    <x v="0"/>
    <x v="0"/>
    <x v="2"/>
    <x v="2"/>
    <x v="2"/>
    <x v="2"/>
    <x v="3"/>
    <x v="1"/>
    <x v="2"/>
    <x v="2"/>
    <x v="2"/>
    <m/>
    <m/>
    <m/>
    <m/>
    <m/>
    <m/>
  </r>
  <r>
    <x v="0"/>
    <x v="122"/>
    <x v="1"/>
    <s v="Webb"/>
    <x v="3"/>
    <x v="1"/>
    <x v="0"/>
    <x v="2"/>
    <x v="0"/>
    <x v="2"/>
    <x v="0"/>
    <x v="1"/>
    <x v="0"/>
    <x v="0"/>
    <x v="1"/>
    <x v="0"/>
    <x v="1"/>
    <x v="1"/>
    <x v="0"/>
    <x v="0"/>
    <x v="1"/>
    <x v="0"/>
    <x v="0"/>
    <x v="0"/>
    <x v="0"/>
    <x v="1"/>
    <x v="1"/>
    <x v="2"/>
    <x v="2"/>
    <x v="3"/>
    <x v="1"/>
    <x v="2"/>
    <x v="2"/>
    <x v="2"/>
    <m/>
    <m/>
    <m/>
    <m/>
    <m/>
    <m/>
  </r>
  <r>
    <x v="0"/>
    <x v="119"/>
    <x v="0"/>
    <s v="Webb"/>
    <x v="3"/>
    <x v="1"/>
    <x v="1"/>
    <x v="1"/>
    <x v="0"/>
    <x v="2"/>
    <x v="0"/>
    <x v="2"/>
    <x v="0"/>
    <x v="0"/>
    <x v="3"/>
    <x v="0"/>
    <x v="2"/>
    <x v="3"/>
    <x v="0"/>
    <x v="0"/>
    <x v="2"/>
    <x v="0"/>
    <x v="0"/>
    <x v="0"/>
    <x v="0"/>
    <x v="2"/>
    <x v="1"/>
    <x v="2"/>
    <x v="2"/>
    <x v="3"/>
    <x v="1"/>
    <x v="2"/>
    <x v="2"/>
    <x v="2"/>
    <m/>
    <m/>
    <m/>
    <m/>
    <m/>
    <m/>
  </r>
  <r>
    <x v="0"/>
    <x v="22"/>
    <x v="0"/>
    <s v="Webb"/>
    <x v="3"/>
    <x v="1"/>
    <x v="1"/>
    <x v="1"/>
    <x v="0"/>
    <x v="2"/>
    <x v="0"/>
    <x v="1"/>
    <x v="0"/>
    <x v="0"/>
    <x v="1"/>
    <x v="0"/>
    <x v="1"/>
    <x v="1"/>
    <x v="0"/>
    <x v="0"/>
    <x v="1"/>
    <x v="0"/>
    <x v="0"/>
    <x v="0"/>
    <x v="0"/>
    <x v="1"/>
    <x v="1"/>
    <x v="2"/>
    <x v="2"/>
    <x v="3"/>
    <x v="1"/>
    <x v="2"/>
    <x v="2"/>
    <x v="2"/>
    <m/>
    <m/>
    <m/>
    <m/>
    <m/>
    <m/>
  </r>
  <r>
    <x v="0"/>
    <x v="22"/>
    <x v="0"/>
    <s v="Webb"/>
    <x v="3"/>
    <x v="1"/>
    <x v="1"/>
    <x v="1"/>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22"/>
    <x v="0"/>
    <s v="Webb"/>
    <x v="3"/>
    <x v="1"/>
    <x v="1"/>
    <x v="1"/>
    <x v="0"/>
    <x v="2"/>
    <x v="0"/>
    <x v="1"/>
    <x v="0"/>
    <x v="0"/>
    <x v="1"/>
    <x v="0"/>
    <x v="2"/>
    <x v="2"/>
    <x v="0"/>
    <x v="0"/>
    <x v="1"/>
    <x v="0"/>
    <x v="0"/>
    <x v="0"/>
    <x v="0"/>
    <x v="1"/>
    <x v="1"/>
    <x v="2"/>
    <x v="2"/>
    <x v="3"/>
    <x v="1"/>
    <x v="2"/>
    <x v="2"/>
    <x v="2"/>
    <m/>
    <m/>
    <m/>
    <m/>
    <m/>
    <m/>
  </r>
  <r>
    <x v="0"/>
    <x v="122"/>
    <x v="1"/>
    <s v="Webb"/>
    <x v="3"/>
    <x v="1"/>
    <x v="1"/>
    <x v="2"/>
    <x v="0"/>
    <x v="0"/>
    <x v="0"/>
    <x v="1"/>
    <x v="0"/>
    <x v="0"/>
    <x v="1"/>
    <x v="0"/>
    <x v="1"/>
    <x v="3"/>
    <x v="0"/>
    <x v="0"/>
    <x v="1"/>
    <x v="0"/>
    <x v="0"/>
    <x v="0"/>
    <x v="0"/>
    <x v="1"/>
    <x v="1"/>
    <x v="1"/>
    <x v="2"/>
    <x v="3"/>
    <x v="1"/>
    <x v="2"/>
    <x v="2"/>
    <x v="2"/>
    <m/>
    <m/>
    <m/>
    <m/>
    <m/>
    <m/>
  </r>
  <r>
    <x v="0"/>
    <x v="74"/>
    <x v="1"/>
    <s v="Webb"/>
    <x v="3"/>
    <x v="1"/>
    <x v="0"/>
    <x v="1"/>
    <x v="0"/>
    <x v="2"/>
    <x v="0"/>
    <x v="1"/>
    <x v="0"/>
    <x v="0"/>
    <x v="2"/>
    <x v="0"/>
    <x v="1"/>
    <x v="1"/>
    <x v="0"/>
    <x v="0"/>
    <x v="1"/>
    <x v="0"/>
    <x v="0"/>
    <x v="0"/>
    <x v="0"/>
    <x v="1"/>
    <x v="1"/>
    <x v="2"/>
    <x v="2"/>
    <x v="3"/>
    <x v="1"/>
    <x v="2"/>
    <x v="2"/>
    <x v="2"/>
    <m/>
    <m/>
    <m/>
    <m/>
    <m/>
    <m/>
  </r>
  <r>
    <x v="0"/>
    <x v="136"/>
    <x v="1"/>
    <s v="Webb"/>
    <x v="3"/>
    <x v="1"/>
    <x v="0"/>
    <x v="2"/>
    <x v="0"/>
    <x v="1"/>
    <x v="0"/>
    <x v="1"/>
    <x v="0"/>
    <x v="0"/>
    <x v="1"/>
    <x v="0"/>
    <x v="1"/>
    <x v="1"/>
    <x v="0"/>
    <x v="0"/>
    <x v="1"/>
    <x v="0"/>
    <x v="0"/>
    <x v="0"/>
    <x v="0"/>
    <x v="1"/>
    <x v="1"/>
    <x v="2"/>
    <x v="2"/>
    <x v="3"/>
    <x v="1"/>
    <x v="2"/>
    <x v="2"/>
    <x v="2"/>
    <m/>
    <m/>
    <m/>
    <m/>
    <m/>
    <m/>
  </r>
  <r>
    <x v="0"/>
    <x v="32"/>
    <x v="0"/>
    <s v="Webb"/>
    <x v="3"/>
    <x v="1"/>
    <x v="0"/>
    <x v="1"/>
    <x v="0"/>
    <x v="0"/>
    <x v="0"/>
    <x v="2"/>
    <x v="0"/>
    <x v="0"/>
    <x v="2"/>
    <x v="0"/>
    <x v="2"/>
    <x v="1"/>
    <x v="0"/>
    <x v="0"/>
    <x v="2"/>
    <x v="0"/>
    <x v="0"/>
    <x v="0"/>
    <x v="0"/>
    <x v="2"/>
    <x v="2"/>
    <x v="3"/>
    <x v="2"/>
    <x v="3"/>
    <x v="1"/>
    <x v="2"/>
    <x v="2"/>
    <x v="2"/>
    <m/>
    <m/>
    <m/>
    <m/>
    <m/>
    <m/>
  </r>
  <r>
    <x v="0"/>
    <x v="22"/>
    <x v="0"/>
    <s v="Webb"/>
    <x v="3"/>
    <x v="1"/>
    <x v="1"/>
    <x v="1"/>
    <x v="0"/>
    <x v="2"/>
    <x v="0"/>
    <x v="1"/>
    <x v="0"/>
    <x v="0"/>
    <x v="1"/>
    <x v="0"/>
    <x v="1"/>
    <x v="1"/>
    <x v="0"/>
    <x v="0"/>
    <x v="1"/>
    <x v="0"/>
    <x v="0"/>
    <x v="0"/>
    <x v="0"/>
    <x v="1"/>
    <x v="1"/>
    <x v="2"/>
    <x v="2"/>
    <x v="3"/>
    <x v="1"/>
    <x v="2"/>
    <x v="2"/>
    <x v="2"/>
    <m/>
    <m/>
    <m/>
    <m/>
    <m/>
    <m/>
  </r>
  <r>
    <x v="0"/>
    <x v="64"/>
    <x v="1"/>
    <s v="Webb"/>
    <x v="3"/>
    <x v="1"/>
    <x v="1"/>
    <x v="3"/>
    <x v="0"/>
    <x v="2"/>
    <x v="0"/>
    <x v="2"/>
    <x v="0"/>
    <x v="0"/>
    <x v="3"/>
    <x v="0"/>
    <x v="2"/>
    <x v="2"/>
    <x v="0"/>
    <x v="0"/>
    <x v="1"/>
    <x v="0"/>
    <x v="0"/>
    <x v="0"/>
    <x v="0"/>
    <x v="2"/>
    <x v="2"/>
    <x v="2"/>
    <x v="2"/>
    <x v="3"/>
    <x v="1"/>
    <x v="2"/>
    <x v="2"/>
    <x v="2"/>
    <m/>
    <m/>
    <m/>
    <m/>
    <m/>
    <m/>
  </r>
  <r>
    <x v="0"/>
    <x v="56"/>
    <x v="1"/>
    <s v="Webb"/>
    <x v="3"/>
    <x v="1"/>
    <x v="0"/>
    <x v="2"/>
    <x v="0"/>
    <x v="2"/>
    <x v="0"/>
    <x v="1"/>
    <x v="0"/>
    <x v="0"/>
    <x v="1"/>
    <x v="0"/>
    <x v="1"/>
    <x v="1"/>
    <x v="0"/>
    <x v="0"/>
    <x v="1"/>
    <x v="0"/>
    <x v="0"/>
    <x v="0"/>
    <x v="0"/>
    <x v="1"/>
    <x v="1"/>
    <x v="2"/>
    <x v="2"/>
    <x v="3"/>
    <x v="1"/>
    <x v="2"/>
    <x v="2"/>
    <x v="2"/>
    <m/>
    <m/>
    <m/>
    <m/>
    <m/>
    <m/>
  </r>
  <r>
    <x v="0"/>
    <x v="57"/>
    <x v="1"/>
    <s v="Webb"/>
    <x v="3"/>
    <x v="1"/>
    <x v="0"/>
    <x v="3"/>
    <x v="0"/>
    <x v="0"/>
    <x v="0"/>
    <x v="2"/>
    <x v="0"/>
    <x v="0"/>
    <x v="3"/>
    <x v="0"/>
    <x v="2"/>
    <x v="3"/>
    <x v="0"/>
    <x v="0"/>
    <x v="2"/>
    <x v="0"/>
    <x v="0"/>
    <x v="0"/>
    <x v="0"/>
    <x v="3"/>
    <x v="4"/>
    <x v="1"/>
    <x v="2"/>
    <x v="3"/>
    <x v="1"/>
    <x v="2"/>
    <x v="2"/>
    <x v="2"/>
    <m/>
    <m/>
    <m/>
    <m/>
    <m/>
    <m/>
  </r>
  <r>
    <x v="0"/>
    <x v="119"/>
    <x v="0"/>
    <s v="Webb"/>
    <x v="3"/>
    <x v="1"/>
    <x v="0"/>
    <x v="1"/>
    <x v="0"/>
    <x v="0"/>
    <x v="0"/>
    <x v="1"/>
    <x v="0"/>
    <x v="0"/>
    <x v="2"/>
    <x v="0"/>
    <x v="1"/>
    <x v="1"/>
    <x v="0"/>
    <x v="0"/>
    <x v="1"/>
    <x v="0"/>
    <x v="0"/>
    <x v="0"/>
    <x v="0"/>
    <x v="2"/>
    <x v="2"/>
    <x v="1"/>
    <x v="2"/>
    <x v="3"/>
    <x v="1"/>
    <x v="2"/>
    <x v="2"/>
    <x v="2"/>
    <m/>
    <m/>
    <m/>
    <m/>
    <m/>
    <m/>
  </r>
  <r>
    <x v="0"/>
    <x v="119"/>
    <x v="0"/>
    <s v="Webb"/>
    <x v="3"/>
    <x v="1"/>
    <x v="1"/>
    <x v="1"/>
    <x v="0"/>
    <x v="0"/>
    <x v="0"/>
    <x v="1"/>
    <x v="0"/>
    <x v="0"/>
    <x v="2"/>
    <x v="0"/>
    <x v="2"/>
    <x v="1"/>
    <x v="0"/>
    <x v="0"/>
    <x v="1"/>
    <x v="0"/>
    <x v="0"/>
    <x v="0"/>
    <x v="0"/>
    <x v="2"/>
    <x v="2"/>
    <x v="1"/>
    <x v="2"/>
    <x v="3"/>
    <x v="1"/>
    <x v="2"/>
    <x v="2"/>
    <x v="2"/>
    <m/>
    <m/>
    <m/>
    <m/>
    <m/>
    <m/>
  </r>
  <r>
    <x v="0"/>
    <x v="22"/>
    <x v="0"/>
    <s v="Webb"/>
    <x v="3"/>
    <x v="1"/>
    <x v="0"/>
    <x v="5"/>
    <x v="0"/>
    <x v="0"/>
    <x v="0"/>
    <x v="5"/>
    <x v="0"/>
    <x v="0"/>
    <x v="4"/>
    <x v="0"/>
    <x v="2"/>
    <x v="5"/>
    <x v="0"/>
    <x v="0"/>
    <x v="5"/>
    <x v="0"/>
    <x v="0"/>
    <x v="0"/>
    <x v="0"/>
    <x v="5"/>
    <x v="5"/>
    <x v="1"/>
    <x v="2"/>
    <x v="3"/>
    <x v="1"/>
    <x v="2"/>
    <x v="2"/>
    <x v="2"/>
    <m/>
    <m/>
    <m/>
    <m/>
    <m/>
    <m/>
  </r>
  <r>
    <x v="0"/>
    <x v="106"/>
    <x v="2"/>
    <s v="Webb"/>
    <x v="3"/>
    <x v="1"/>
    <x v="0"/>
    <x v="5"/>
    <x v="0"/>
    <x v="0"/>
    <x v="0"/>
    <x v="3"/>
    <x v="0"/>
    <x v="0"/>
    <x v="2"/>
    <x v="0"/>
    <x v="2"/>
    <x v="2"/>
    <x v="0"/>
    <x v="0"/>
    <x v="2"/>
    <x v="0"/>
    <x v="0"/>
    <x v="0"/>
    <x v="0"/>
    <x v="4"/>
    <x v="3"/>
    <x v="1"/>
    <x v="2"/>
    <x v="3"/>
    <x v="1"/>
    <x v="2"/>
    <x v="2"/>
    <x v="2"/>
    <m/>
    <m/>
    <m/>
    <m/>
    <m/>
    <m/>
  </r>
  <r>
    <x v="0"/>
    <x v="106"/>
    <x v="2"/>
    <s v="Webb"/>
    <x v="3"/>
    <x v="1"/>
    <x v="1"/>
    <x v="2"/>
    <x v="0"/>
    <x v="0"/>
    <x v="0"/>
    <x v="1"/>
    <x v="0"/>
    <x v="0"/>
    <x v="1"/>
    <x v="0"/>
    <x v="1"/>
    <x v="1"/>
    <x v="0"/>
    <x v="0"/>
    <x v="1"/>
    <x v="0"/>
    <x v="0"/>
    <x v="0"/>
    <x v="0"/>
    <x v="1"/>
    <x v="1"/>
    <x v="1"/>
    <x v="2"/>
    <x v="3"/>
    <x v="1"/>
    <x v="2"/>
    <x v="2"/>
    <x v="2"/>
    <m/>
    <m/>
    <m/>
    <m/>
    <m/>
    <m/>
  </r>
  <r>
    <x v="0"/>
    <x v="7"/>
    <x v="1"/>
    <s v="Webb"/>
    <x v="3"/>
    <x v="1"/>
    <x v="1"/>
    <x v="2"/>
    <x v="0"/>
    <x v="1"/>
    <x v="0"/>
    <x v="1"/>
    <x v="0"/>
    <x v="0"/>
    <x v="1"/>
    <x v="0"/>
    <x v="1"/>
    <x v="3"/>
    <x v="0"/>
    <x v="0"/>
    <x v="1"/>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28"/>
    <x v="0"/>
    <s v="Webb"/>
    <x v="3"/>
    <x v="1"/>
    <x v="1"/>
    <x v="1"/>
    <x v="0"/>
    <x v="2"/>
    <x v="0"/>
    <x v="1"/>
    <x v="0"/>
    <x v="0"/>
    <x v="2"/>
    <x v="0"/>
    <x v="2"/>
    <x v="3"/>
    <x v="0"/>
    <x v="0"/>
    <x v="2"/>
    <x v="0"/>
    <x v="0"/>
    <x v="0"/>
    <x v="0"/>
    <x v="1"/>
    <x v="2"/>
    <x v="2"/>
    <x v="2"/>
    <x v="3"/>
    <x v="1"/>
    <x v="2"/>
    <x v="2"/>
    <x v="2"/>
    <m/>
    <m/>
    <m/>
    <m/>
    <m/>
    <m/>
  </r>
  <r>
    <x v="0"/>
    <x v="16"/>
    <x v="1"/>
    <s v="Webb"/>
    <x v="3"/>
    <x v="1"/>
    <x v="0"/>
    <x v="2"/>
    <x v="0"/>
    <x v="1"/>
    <x v="0"/>
    <x v="2"/>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03"/>
    <x v="1"/>
    <s v="Webb"/>
    <x v="3"/>
    <x v="1"/>
    <x v="1"/>
    <x v="1"/>
    <x v="0"/>
    <x v="1"/>
    <x v="0"/>
    <x v="2"/>
    <x v="0"/>
    <x v="0"/>
    <x v="1"/>
    <x v="0"/>
    <x v="1"/>
    <x v="1"/>
    <x v="0"/>
    <x v="0"/>
    <x v="1"/>
    <x v="0"/>
    <x v="0"/>
    <x v="0"/>
    <x v="0"/>
    <x v="1"/>
    <x v="1"/>
    <x v="2"/>
    <x v="2"/>
    <x v="3"/>
    <x v="1"/>
    <x v="2"/>
    <x v="2"/>
    <x v="2"/>
    <m/>
    <m/>
    <m/>
    <m/>
    <m/>
    <m/>
  </r>
  <r>
    <x v="0"/>
    <x v="139"/>
    <x v="0"/>
    <s v="Webb"/>
    <x v="3"/>
    <x v="1"/>
    <x v="1"/>
    <x v="2"/>
    <x v="0"/>
    <x v="2"/>
    <x v="0"/>
    <x v="2"/>
    <x v="0"/>
    <x v="0"/>
    <x v="1"/>
    <x v="0"/>
    <x v="1"/>
    <x v="1"/>
    <x v="0"/>
    <x v="0"/>
    <x v="1"/>
    <x v="0"/>
    <x v="0"/>
    <x v="0"/>
    <x v="0"/>
    <x v="1"/>
    <x v="1"/>
    <x v="2"/>
    <x v="2"/>
    <x v="3"/>
    <x v="1"/>
    <x v="2"/>
    <x v="2"/>
    <x v="2"/>
    <m/>
    <m/>
    <m/>
    <m/>
    <m/>
    <m/>
  </r>
  <r>
    <x v="0"/>
    <x v="119"/>
    <x v="0"/>
    <s v="Webb"/>
    <x v="3"/>
    <x v="1"/>
    <x v="1"/>
    <x v="1"/>
    <x v="0"/>
    <x v="2"/>
    <x v="0"/>
    <x v="1"/>
    <x v="0"/>
    <x v="0"/>
    <x v="1"/>
    <x v="0"/>
    <x v="1"/>
    <x v="2"/>
    <x v="0"/>
    <x v="0"/>
    <x v="1"/>
    <x v="0"/>
    <x v="0"/>
    <x v="0"/>
    <x v="0"/>
    <x v="2"/>
    <x v="1"/>
    <x v="2"/>
    <x v="2"/>
    <x v="3"/>
    <x v="1"/>
    <x v="2"/>
    <x v="2"/>
    <x v="2"/>
    <m/>
    <m/>
    <m/>
    <m/>
    <m/>
    <m/>
  </r>
  <r>
    <x v="0"/>
    <x v="63"/>
    <x v="0"/>
    <s v="Webb"/>
    <x v="3"/>
    <x v="1"/>
    <x v="0"/>
    <x v="2"/>
    <x v="0"/>
    <x v="2"/>
    <x v="0"/>
    <x v="1"/>
    <x v="0"/>
    <x v="0"/>
    <x v="1"/>
    <x v="0"/>
    <x v="1"/>
    <x v="1"/>
    <x v="0"/>
    <x v="0"/>
    <x v="1"/>
    <x v="0"/>
    <x v="0"/>
    <x v="0"/>
    <x v="0"/>
    <x v="1"/>
    <x v="1"/>
    <x v="2"/>
    <x v="2"/>
    <x v="3"/>
    <x v="1"/>
    <x v="2"/>
    <x v="2"/>
    <x v="2"/>
    <m/>
    <m/>
    <m/>
    <m/>
    <m/>
    <m/>
  </r>
  <r>
    <x v="0"/>
    <x v="122"/>
    <x v="1"/>
    <s v="Webb"/>
    <x v="3"/>
    <x v="1"/>
    <x v="0"/>
    <x v="1"/>
    <x v="0"/>
    <x v="2"/>
    <x v="0"/>
    <x v="1"/>
    <x v="0"/>
    <x v="0"/>
    <x v="2"/>
    <x v="0"/>
    <x v="1"/>
    <x v="2"/>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22"/>
    <x v="1"/>
    <s v="Webb"/>
    <x v="3"/>
    <x v="1"/>
    <x v="1"/>
    <x v="1"/>
    <x v="0"/>
    <x v="0"/>
    <x v="0"/>
    <x v="2"/>
    <x v="0"/>
    <x v="0"/>
    <x v="2"/>
    <x v="0"/>
    <x v="1"/>
    <x v="2"/>
    <x v="0"/>
    <x v="0"/>
    <x v="1"/>
    <x v="0"/>
    <x v="0"/>
    <x v="0"/>
    <x v="0"/>
    <x v="1"/>
    <x v="1"/>
    <x v="1"/>
    <x v="2"/>
    <x v="3"/>
    <x v="1"/>
    <x v="2"/>
    <x v="2"/>
    <x v="2"/>
    <m/>
    <m/>
    <m/>
    <m/>
    <m/>
    <m/>
  </r>
  <r>
    <x v="0"/>
    <x v="11"/>
    <x v="1"/>
    <s v="Webb"/>
    <x v="3"/>
    <x v="1"/>
    <x v="0"/>
    <x v="1"/>
    <x v="0"/>
    <x v="2"/>
    <x v="0"/>
    <x v="4"/>
    <x v="0"/>
    <x v="0"/>
    <x v="2"/>
    <x v="0"/>
    <x v="5"/>
    <x v="3"/>
    <x v="0"/>
    <x v="0"/>
    <x v="1"/>
    <x v="0"/>
    <x v="0"/>
    <x v="0"/>
    <x v="0"/>
    <x v="1"/>
    <x v="1"/>
    <x v="2"/>
    <x v="2"/>
    <x v="3"/>
    <x v="1"/>
    <x v="2"/>
    <x v="2"/>
    <x v="2"/>
    <m/>
    <m/>
    <m/>
    <m/>
    <m/>
    <m/>
  </r>
  <r>
    <x v="0"/>
    <x v="62"/>
    <x v="1"/>
    <s v="Webb"/>
    <x v="3"/>
    <x v="1"/>
    <x v="1"/>
    <x v="3"/>
    <x v="0"/>
    <x v="4"/>
    <x v="0"/>
    <x v="1"/>
    <x v="0"/>
    <x v="0"/>
    <x v="3"/>
    <x v="0"/>
    <x v="2"/>
    <x v="3"/>
    <x v="0"/>
    <x v="0"/>
    <x v="2"/>
    <x v="0"/>
    <x v="0"/>
    <x v="0"/>
    <x v="0"/>
    <x v="2"/>
    <x v="2"/>
    <x v="2"/>
    <x v="2"/>
    <x v="3"/>
    <x v="1"/>
    <x v="2"/>
    <x v="2"/>
    <x v="2"/>
    <m/>
    <m/>
    <m/>
    <m/>
    <m/>
    <m/>
  </r>
  <r>
    <x v="0"/>
    <x v="139"/>
    <x v="0"/>
    <s v="Webb"/>
    <x v="3"/>
    <x v="1"/>
    <x v="1"/>
    <x v="1"/>
    <x v="0"/>
    <x v="0"/>
    <x v="0"/>
    <x v="1"/>
    <x v="0"/>
    <x v="0"/>
    <x v="1"/>
    <x v="0"/>
    <x v="1"/>
    <x v="1"/>
    <x v="0"/>
    <x v="0"/>
    <x v="1"/>
    <x v="0"/>
    <x v="0"/>
    <x v="0"/>
    <x v="0"/>
    <x v="1"/>
    <x v="1"/>
    <x v="1"/>
    <x v="2"/>
    <x v="3"/>
    <x v="1"/>
    <x v="2"/>
    <x v="2"/>
    <x v="2"/>
    <m/>
    <m/>
    <m/>
    <m/>
    <m/>
    <m/>
  </r>
  <r>
    <x v="0"/>
    <x v="20"/>
    <x v="1"/>
    <s v="Webb"/>
    <x v="3"/>
    <x v="1"/>
    <x v="1"/>
    <x v="1"/>
    <x v="0"/>
    <x v="0"/>
    <x v="0"/>
    <x v="1"/>
    <x v="0"/>
    <x v="0"/>
    <x v="1"/>
    <x v="0"/>
    <x v="1"/>
    <x v="3"/>
    <x v="0"/>
    <x v="0"/>
    <x v="2"/>
    <x v="0"/>
    <x v="0"/>
    <x v="0"/>
    <x v="0"/>
    <x v="1"/>
    <x v="1"/>
    <x v="1"/>
    <x v="2"/>
    <x v="3"/>
    <x v="1"/>
    <x v="2"/>
    <x v="2"/>
    <x v="2"/>
    <m/>
    <m/>
    <m/>
    <m/>
    <m/>
    <m/>
  </r>
  <r>
    <x v="0"/>
    <x v="20"/>
    <x v="1"/>
    <s v="Webb"/>
    <x v="3"/>
    <x v="1"/>
    <x v="1"/>
    <x v="1"/>
    <x v="0"/>
    <x v="2"/>
    <x v="0"/>
    <x v="1"/>
    <x v="0"/>
    <x v="0"/>
    <x v="1"/>
    <x v="0"/>
    <x v="1"/>
    <x v="1"/>
    <x v="0"/>
    <x v="0"/>
    <x v="1"/>
    <x v="0"/>
    <x v="0"/>
    <x v="0"/>
    <x v="0"/>
    <x v="1"/>
    <x v="1"/>
    <x v="2"/>
    <x v="2"/>
    <x v="3"/>
    <x v="1"/>
    <x v="2"/>
    <x v="2"/>
    <x v="2"/>
    <m/>
    <m/>
    <m/>
    <m/>
    <m/>
    <m/>
  </r>
  <r>
    <x v="0"/>
    <x v="6"/>
    <x v="1"/>
    <s v="Webb"/>
    <x v="3"/>
    <x v="1"/>
    <x v="0"/>
    <x v="1"/>
    <x v="0"/>
    <x v="0"/>
    <x v="0"/>
    <x v="2"/>
    <x v="0"/>
    <x v="0"/>
    <x v="2"/>
    <x v="0"/>
    <x v="1"/>
    <x v="2"/>
    <x v="0"/>
    <x v="0"/>
    <x v="1"/>
    <x v="0"/>
    <x v="0"/>
    <x v="0"/>
    <x v="0"/>
    <x v="1"/>
    <x v="1"/>
    <x v="1"/>
    <x v="2"/>
    <x v="3"/>
    <x v="1"/>
    <x v="2"/>
    <x v="2"/>
    <x v="2"/>
    <m/>
    <m/>
    <m/>
    <m/>
    <m/>
    <m/>
  </r>
  <r>
    <x v="0"/>
    <x v="28"/>
    <x v="0"/>
    <s v="Webb"/>
    <x v="3"/>
    <x v="1"/>
    <x v="0"/>
    <x v="2"/>
    <x v="0"/>
    <x v="2"/>
    <x v="0"/>
    <x v="1"/>
    <x v="0"/>
    <x v="0"/>
    <x v="1"/>
    <x v="0"/>
    <x v="1"/>
    <x v="1"/>
    <x v="0"/>
    <x v="0"/>
    <x v="1"/>
    <x v="0"/>
    <x v="0"/>
    <x v="0"/>
    <x v="0"/>
    <x v="1"/>
    <x v="1"/>
    <x v="2"/>
    <x v="2"/>
    <x v="3"/>
    <x v="1"/>
    <x v="2"/>
    <x v="2"/>
    <x v="2"/>
    <m/>
    <m/>
    <m/>
    <m/>
    <m/>
    <m/>
  </r>
  <r>
    <x v="0"/>
    <x v="28"/>
    <x v="0"/>
    <s v="Webb"/>
    <x v="3"/>
    <x v="1"/>
    <x v="1"/>
    <x v="2"/>
    <x v="0"/>
    <x v="0"/>
    <x v="0"/>
    <x v="1"/>
    <x v="0"/>
    <x v="0"/>
    <x v="1"/>
    <x v="0"/>
    <x v="1"/>
    <x v="1"/>
    <x v="0"/>
    <x v="0"/>
    <x v="1"/>
    <x v="0"/>
    <x v="0"/>
    <x v="0"/>
    <x v="0"/>
    <x v="1"/>
    <x v="1"/>
    <x v="1"/>
    <x v="2"/>
    <x v="3"/>
    <x v="1"/>
    <x v="2"/>
    <x v="2"/>
    <x v="2"/>
    <m/>
    <m/>
    <m/>
    <m/>
    <m/>
    <m/>
  </r>
  <r>
    <x v="0"/>
    <x v="6"/>
    <x v="1"/>
    <s v="Webb"/>
    <x v="3"/>
    <x v="1"/>
    <x v="1"/>
    <x v="1"/>
    <x v="0"/>
    <x v="1"/>
    <x v="0"/>
    <x v="2"/>
    <x v="0"/>
    <x v="0"/>
    <x v="2"/>
    <x v="0"/>
    <x v="2"/>
    <x v="3"/>
    <x v="0"/>
    <x v="0"/>
    <x v="2"/>
    <x v="0"/>
    <x v="0"/>
    <x v="0"/>
    <x v="0"/>
    <x v="2"/>
    <x v="2"/>
    <x v="2"/>
    <x v="2"/>
    <x v="3"/>
    <x v="1"/>
    <x v="2"/>
    <x v="2"/>
    <x v="2"/>
    <m/>
    <m/>
    <m/>
    <m/>
    <m/>
    <m/>
  </r>
  <r>
    <x v="0"/>
    <x v="10"/>
    <x v="0"/>
    <s v="Webb"/>
    <x v="3"/>
    <x v="1"/>
    <x v="0"/>
    <x v="2"/>
    <x v="0"/>
    <x v="0"/>
    <x v="0"/>
    <x v="1"/>
    <x v="0"/>
    <x v="0"/>
    <x v="1"/>
    <x v="0"/>
    <x v="1"/>
    <x v="2"/>
    <x v="0"/>
    <x v="0"/>
    <x v="1"/>
    <x v="0"/>
    <x v="0"/>
    <x v="0"/>
    <x v="0"/>
    <x v="1"/>
    <x v="1"/>
    <x v="1"/>
    <x v="2"/>
    <x v="3"/>
    <x v="1"/>
    <x v="2"/>
    <x v="2"/>
    <x v="2"/>
    <m/>
    <m/>
    <m/>
    <m/>
    <m/>
    <m/>
  </r>
  <r>
    <x v="0"/>
    <x v="89"/>
    <x v="0"/>
    <s v="Webb"/>
    <x v="3"/>
    <x v="1"/>
    <x v="0"/>
    <x v="2"/>
    <x v="0"/>
    <x v="2"/>
    <x v="0"/>
    <x v="1"/>
    <x v="0"/>
    <x v="0"/>
    <x v="1"/>
    <x v="0"/>
    <x v="0"/>
    <x v="1"/>
    <x v="0"/>
    <x v="0"/>
    <x v="1"/>
    <x v="0"/>
    <x v="0"/>
    <x v="0"/>
    <x v="0"/>
    <x v="1"/>
    <x v="1"/>
    <x v="2"/>
    <x v="2"/>
    <x v="3"/>
    <x v="1"/>
    <x v="2"/>
    <x v="2"/>
    <x v="2"/>
    <m/>
    <m/>
    <m/>
    <m/>
    <m/>
    <m/>
  </r>
  <r>
    <x v="0"/>
    <x v="126"/>
    <x v="1"/>
    <s v="Webb"/>
    <x v="3"/>
    <x v="1"/>
    <x v="1"/>
    <x v="1"/>
    <x v="0"/>
    <x v="2"/>
    <x v="0"/>
    <x v="1"/>
    <x v="0"/>
    <x v="0"/>
    <x v="2"/>
    <x v="0"/>
    <x v="2"/>
    <x v="5"/>
    <x v="0"/>
    <x v="0"/>
    <x v="2"/>
    <x v="0"/>
    <x v="0"/>
    <x v="0"/>
    <x v="0"/>
    <x v="2"/>
    <x v="1"/>
    <x v="2"/>
    <x v="2"/>
    <x v="3"/>
    <x v="1"/>
    <x v="2"/>
    <x v="2"/>
    <x v="2"/>
    <m/>
    <m/>
    <m/>
    <m/>
    <m/>
    <m/>
  </r>
  <r>
    <x v="0"/>
    <x v="10"/>
    <x v="0"/>
    <s v="Webb"/>
    <x v="3"/>
    <x v="1"/>
    <x v="0"/>
    <x v="1"/>
    <x v="0"/>
    <x v="0"/>
    <x v="0"/>
    <x v="1"/>
    <x v="0"/>
    <x v="0"/>
    <x v="1"/>
    <x v="0"/>
    <x v="1"/>
    <x v="2"/>
    <x v="0"/>
    <x v="0"/>
    <x v="1"/>
    <x v="0"/>
    <x v="0"/>
    <x v="0"/>
    <x v="0"/>
    <x v="1"/>
    <x v="1"/>
    <x v="1"/>
    <x v="2"/>
    <x v="3"/>
    <x v="1"/>
    <x v="2"/>
    <x v="2"/>
    <x v="2"/>
    <m/>
    <m/>
    <m/>
    <m/>
    <m/>
    <m/>
  </r>
  <r>
    <x v="0"/>
    <x v="125"/>
    <x v="1"/>
    <s v="Webb"/>
    <x v="3"/>
    <x v="1"/>
    <x v="0"/>
    <x v="1"/>
    <x v="0"/>
    <x v="2"/>
    <x v="0"/>
    <x v="3"/>
    <x v="0"/>
    <x v="0"/>
    <x v="1"/>
    <x v="0"/>
    <x v="1"/>
    <x v="1"/>
    <x v="0"/>
    <x v="0"/>
    <x v="1"/>
    <x v="0"/>
    <x v="0"/>
    <x v="0"/>
    <x v="0"/>
    <x v="1"/>
    <x v="1"/>
    <x v="2"/>
    <x v="2"/>
    <x v="3"/>
    <x v="1"/>
    <x v="2"/>
    <x v="2"/>
    <x v="2"/>
    <m/>
    <m/>
    <m/>
    <m/>
    <m/>
    <m/>
  </r>
  <r>
    <x v="0"/>
    <x v="125"/>
    <x v="1"/>
    <s v="Webb"/>
    <x v="3"/>
    <x v="1"/>
    <x v="1"/>
    <x v="1"/>
    <x v="0"/>
    <x v="2"/>
    <x v="0"/>
    <x v="3"/>
    <x v="0"/>
    <x v="0"/>
    <x v="2"/>
    <x v="0"/>
    <x v="2"/>
    <x v="1"/>
    <x v="0"/>
    <x v="0"/>
    <x v="1"/>
    <x v="0"/>
    <x v="0"/>
    <x v="0"/>
    <x v="0"/>
    <x v="1"/>
    <x v="1"/>
    <x v="2"/>
    <x v="2"/>
    <x v="3"/>
    <x v="1"/>
    <x v="2"/>
    <x v="2"/>
    <x v="2"/>
    <m/>
    <m/>
    <m/>
    <m/>
    <m/>
    <m/>
  </r>
  <r>
    <x v="0"/>
    <x v="10"/>
    <x v="0"/>
    <s v="Webb"/>
    <x v="3"/>
    <x v="1"/>
    <x v="0"/>
    <x v="1"/>
    <x v="0"/>
    <x v="2"/>
    <x v="0"/>
    <x v="1"/>
    <x v="0"/>
    <x v="0"/>
    <x v="2"/>
    <x v="0"/>
    <x v="1"/>
    <x v="2"/>
    <x v="0"/>
    <x v="0"/>
    <x v="1"/>
    <x v="0"/>
    <x v="0"/>
    <x v="0"/>
    <x v="0"/>
    <x v="1"/>
    <x v="1"/>
    <x v="2"/>
    <x v="2"/>
    <x v="3"/>
    <x v="1"/>
    <x v="2"/>
    <x v="2"/>
    <x v="2"/>
    <m/>
    <m/>
    <m/>
    <m/>
    <m/>
    <m/>
  </r>
  <r>
    <x v="0"/>
    <x v="131"/>
    <x v="0"/>
    <s v="Webb"/>
    <x v="3"/>
    <x v="1"/>
    <x v="1"/>
    <x v="1"/>
    <x v="0"/>
    <x v="2"/>
    <x v="0"/>
    <x v="1"/>
    <x v="0"/>
    <x v="0"/>
    <x v="1"/>
    <x v="0"/>
    <x v="1"/>
    <x v="1"/>
    <x v="0"/>
    <x v="0"/>
    <x v="1"/>
    <x v="0"/>
    <x v="0"/>
    <x v="0"/>
    <x v="0"/>
    <x v="2"/>
    <x v="1"/>
    <x v="2"/>
    <x v="2"/>
    <x v="3"/>
    <x v="1"/>
    <x v="2"/>
    <x v="2"/>
    <x v="2"/>
    <m/>
    <m/>
    <m/>
    <m/>
    <m/>
    <m/>
  </r>
  <r>
    <x v="0"/>
    <x v="10"/>
    <x v="0"/>
    <s v="Webb"/>
    <x v="3"/>
    <x v="1"/>
    <x v="1"/>
    <x v="2"/>
    <x v="0"/>
    <x v="2"/>
    <x v="0"/>
    <x v="1"/>
    <x v="0"/>
    <x v="0"/>
    <x v="1"/>
    <x v="0"/>
    <x v="1"/>
    <x v="1"/>
    <x v="0"/>
    <x v="0"/>
    <x v="1"/>
    <x v="0"/>
    <x v="0"/>
    <x v="0"/>
    <x v="0"/>
    <x v="1"/>
    <x v="1"/>
    <x v="2"/>
    <x v="2"/>
    <x v="3"/>
    <x v="1"/>
    <x v="2"/>
    <x v="2"/>
    <x v="2"/>
    <m/>
    <m/>
    <m/>
    <m/>
    <m/>
    <m/>
  </r>
  <r>
    <x v="0"/>
    <x v="136"/>
    <x v="1"/>
    <s v="Webb"/>
    <x v="3"/>
    <x v="1"/>
    <x v="0"/>
    <x v="2"/>
    <x v="0"/>
    <x v="2"/>
    <x v="0"/>
    <x v="1"/>
    <x v="0"/>
    <x v="0"/>
    <x v="2"/>
    <x v="0"/>
    <x v="1"/>
    <x v="1"/>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74"/>
    <x v="1"/>
    <s v="Webb"/>
    <x v="3"/>
    <x v="1"/>
    <x v="0"/>
    <x v="1"/>
    <x v="0"/>
    <x v="1"/>
    <x v="0"/>
    <x v="1"/>
    <x v="0"/>
    <x v="0"/>
    <x v="3"/>
    <x v="0"/>
    <x v="1"/>
    <x v="3"/>
    <x v="0"/>
    <x v="0"/>
    <x v="1"/>
    <x v="0"/>
    <x v="0"/>
    <x v="0"/>
    <x v="0"/>
    <x v="1"/>
    <x v="2"/>
    <x v="2"/>
    <x v="2"/>
    <x v="3"/>
    <x v="1"/>
    <x v="2"/>
    <x v="2"/>
    <x v="2"/>
    <m/>
    <m/>
    <m/>
    <m/>
    <m/>
    <m/>
  </r>
  <r>
    <x v="0"/>
    <x v="10"/>
    <x v="0"/>
    <s v="Webb"/>
    <x v="3"/>
    <x v="1"/>
    <x v="1"/>
    <x v="1"/>
    <x v="0"/>
    <x v="1"/>
    <x v="0"/>
    <x v="1"/>
    <x v="0"/>
    <x v="0"/>
    <x v="1"/>
    <x v="0"/>
    <x v="1"/>
    <x v="2"/>
    <x v="0"/>
    <x v="0"/>
    <x v="1"/>
    <x v="0"/>
    <x v="0"/>
    <x v="0"/>
    <x v="0"/>
    <x v="1"/>
    <x v="1"/>
    <x v="2"/>
    <x v="2"/>
    <x v="3"/>
    <x v="1"/>
    <x v="2"/>
    <x v="2"/>
    <x v="2"/>
    <m/>
    <m/>
    <m/>
    <m/>
    <m/>
    <m/>
  </r>
  <r>
    <x v="0"/>
    <x v="74"/>
    <x v="1"/>
    <s v="Webb"/>
    <x v="3"/>
    <x v="1"/>
    <x v="1"/>
    <x v="2"/>
    <x v="0"/>
    <x v="2"/>
    <x v="0"/>
    <x v="1"/>
    <x v="0"/>
    <x v="0"/>
    <x v="1"/>
    <x v="0"/>
    <x v="1"/>
    <x v="1"/>
    <x v="0"/>
    <x v="0"/>
    <x v="1"/>
    <x v="0"/>
    <x v="0"/>
    <x v="0"/>
    <x v="0"/>
    <x v="1"/>
    <x v="1"/>
    <x v="2"/>
    <x v="2"/>
    <x v="3"/>
    <x v="1"/>
    <x v="2"/>
    <x v="2"/>
    <x v="2"/>
    <m/>
    <m/>
    <m/>
    <m/>
    <m/>
    <m/>
  </r>
  <r>
    <x v="0"/>
    <x v="100"/>
    <x v="1"/>
    <s v="Webb"/>
    <x v="3"/>
    <x v="1"/>
    <x v="0"/>
    <x v="3"/>
    <x v="0"/>
    <x v="0"/>
    <x v="0"/>
    <x v="2"/>
    <x v="0"/>
    <x v="0"/>
    <x v="2"/>
    <x v="0"/>
    <x v="2"/>
    <x v="2"/>
    <x v="0"/>
    <x v="0"/>
    <x v="2"/>
    <x v="0"/>
    <x v="0"/>
    <x v="0"/>
    <x v="0"/>
    <x v="2"/>
    <x v="2"/>
    <x v="1"/>
    <x v="2"/>
    <x v="3"/>
    <x v="1"/>
    <x v="2"/>
    <x v="2"/>
    <x v="2"/>
    <m/>
    <m/>
    <m/>
    <m/>
    <m/>
    <m/>
  </r>
  <r>
    <x v="0"/>
    <x v="80"/>
    <x v="1"/>
    <s v="Webb"/>
    <x v="3"/>
    <x v="1"/>
    <x v="0"/>
    <x v="1"/>
    <x v="0"/>
    <x v="0"/>
    <x v="0"/>
    <x v="1"/>
    <x v="0"/>
    <x v="0"/>
    <x v="3"/>
    <x v="0"/>
    <x v="2"/>
    <x v="1"/>
    <x v="0"/>
    <x v="0"/>
    <x v="1"/>
    <x v="0"/>
    <x v="0"/>
    <x v="0"/>
    <x v="0"/>
    <x v="4"/>
    <x v="4"/>
    <x v="1"/>
    <x v="2"/>
    <x v="3"/>
    <x v="1"/>
    <x v="2"/>
    <x v="2"/>
    <x v="2"/>
    <m/>
    <m/>
    <m/>
    <m/>
    <m/>
    <m/>
  </r>
  <r>
    <x v="0"/>
    <x v="12"/>
    <x v="1"/>
    <s v="Webb"/>
    <x v="3"/>
    <x v="1"/>
    <x v="0"/>
    <x v="3"/>
    <x v="0"/>
    <x v="0"/>
    <x v="0"/>
    <x v="2"/>
    <x v="0"/>
    <x v="0"/>
    <x v="2"/>
    <x v="0"/>
    <x v="1"/>
    <x v="3"/>
    <x v="0"/>
    <x v="0"/>
    <x v="1"/>
    <x v="0"/>
    <x v="0"/>
    <x v="0"/>
    <x v="0"/>
    <x v="1"/>
    <x v="1"/>
    <x v="1"/>
    <x v="2"/>
    <x v="3"/>
    <x v="1"/>
    <x v="2"/>
    <x v="2"/>
    <x v="2"/>
    <m/>
    <m/>
    <m/>
    <m/>
    <m/>
    <m/>
  </r>
  <r>
    <x v="0"/>
    <x v="136"/>
    <x v="1"/>
    <s v="Webb"/>
    <x v="3"/>
    <x v="1"/>
    <x v="0"/>
    <x v="1"/>
    <x v="0"/>
    <x v="2"/>
    <x v="0"/>
    <x v="1"/>
    <x v="0"/>
    <x v="0"/>
    <x v="1"/>
    <x v="0"/>
    <x v="1"/>
    <x v="1"/>
    <x v="0"/>
    <x v="0"/>
    <x v="1"/>
    <x v="0"/>
    <x v="0"/>
    <x v="0"/>
    <x v="0"/>
    <x v="1"/>
    <x v="1"/>
    <x v="2"/>
    <x v="2"/>
    <x v="3"/>
    <x v="1"/>
    <x v="2"/>
    <x v="2"/>
    <x v="2"/>
    <m/>
    <m/>
    <m/>
    <m/>
    <m/>
    <m/>
  </r>
  <r>
    <x v="0"/>
    <x v="136"/>
    <x v="1"/>
    <s v="Webb"/>
    <x v="3"/>
    <x v="1"/>
    <x v="0"/>
    <x v="1"/>
    <x v="0"/>
    <x v="0"/>
    <x v="0"/>
    <x v="2"/>
    <x v="0"/>
    <x v="0"/>
    <x v="2"/>
    <x v="0"/>
    <x v="2"/>
    <x v="2"/>
    <x v="0"/>
    <x v="0"/>
    <x v="2"/>
    <x v="0"/>
    <x v="0"/>
    <x v="0"/>
    <x v="0"/>
    <x v="2"/>
    <x v="2"/>
    <x v="1"/>
    <x v="2"/>
    <x v="3"/>
    <x v="1"/>
    <x v="2"/>
    <x v="2"/>
    <x v="2"/>
    <m/>
    <m/>
    <m/>
    <m/>
    <m/>
    <m/>
  </r>
  <r>
    <x v="0"/>
    <x v="136"/>
    <x v="1"/>
    <s v="Webb"/>
    <x v="3"/>
    <x v="1"/>
    <x v="1"/>
    <x v="1"/>
    <x v="0"/>
    <x v="0"/>
    <x v="0"/>
    <x v="1"/>
    <x v="0"/>
    <x v="0"/>
    <x v="1"/>
    <x v="0"/>
    <x v="1"/>
    <x v="2"/>
    <x v="0"/>
    <x v="0"/>
    <x v="1"/>
    <x v="0"/>
    <x v="0"/>
    <x v="0"/>
    <x v="0"/>
    <x v="1"/>
    <x v="1"/>
    <x v="1"/>
    <x v="2"/>
    <x v="3"/>
    <x v="1"/>
    <x v="2"/>
    <x v="2"/>
    <x v="2"/>
    <m/>
    <m/>
    <m/>
    <m/>
    <m/>
    <m/>
  </r>
  <r>
    <x v="0"/>
    <x v="10"/>
    <x v="0"/>
    <s v="Webb"/>
    <x v="3"/>
    <x v="1"/>
    <x v="0"/>
    <x v="2"/>
    <x v="0"/>
    <x v="2"/>
    <x v="0"/>
    <x v="1"/>
    <x v="0"/>
    <x v="0"/>
    <x v="1"/>
    <x v="0"/>
    <x v="1"/>
    <x v="2"/>
    <x v="0"/>
    <x v="0"/>
    <x v="1"/>
    <x v="0"/>
    <x v="0"/>
    <x v="0"/>
    <x v="0"/>
    <x v="2"/>
    <x v="2"/>
    <x v="2"/>
    <x v="2"/>
    <x v="3"/>
    <x v="1"/>
    <x v="2"/>
    <x v="2"/>
    <x v="2"/>
    <m/>
    <m/>
    <m/>
    <m/>
    <m/>
    <m/>
  </r>
  <r>
    <x v="0"/>
    <x v="16"/>
    <x v="1"/>
    <s v="Webb"/>
    <x v="3"/>
    <x v="1"/>
    <x v="0"/>
    <x v="2"/>
    <x v="0"/>
    <x v="2"/>
    <x v="0"/>
    <x v="1"/>
    <x v="0"/>
    <x v="0"/>
    <x v="1"/>
    <x v="0"/>
    <x v="1"/>
    <x v="1"/>
    <x v="0"/>
    <x v="0"/>
    <x v="1"/>
    <x v="0"/>
    <x v="0"/>
    <x v="0"/>
    <x v="0"/>
    <x v="1"/>
    <x v="1"/>
    <x v="2"/>
    <x v="2"/>
    <x v="3"/>
    <x v="1"/>
    <x v="2"/>
    <x v="2"/>
    <x v="2"/>
    <m/>
    <m/>
    <m/>
    <m/>
    <m/>
    <m/>
  </r>
  <r>
    <x v="0"/>
    <x v="106"/>
    <x v="2"/>
    <s v="Webb"/>
    <x v="3"/>
    <x v="1"/>
    <x v="0"/>
    <x v="3"/>
    <x v="0"/>
    <x v="0"/>
    <x v="0"/>
    <x v="1"/>
    <x v="0"/>
    <x v="0"/>
    <x v="1"/>
    <x v="0"/>
    <x v="1"/>
    <x v="3"/>
    <x v="0"/>
    <x v="0"/>
    <x v="1"/>
    <x v="0"/>
    <x v="0"/>
    <x v="0"/>
    <x v="0"/>
    <x v="1"/>
    <x v="1"/>
    <x v="1"/>
    <x v="2"/>
    <x v="3"/>
    <x v="1"/>
    <x v="2"/>
    <x v="2"/>
    <x v="2"/>
    <m/>
    <m/>
    <m/>
    <m/>
    <m/>
    <m/>
  </r>
  <r>
    <x v="0"/>
    <x v="74"/>
    <x v="1"/>
    <s v="Webb"/>
    <x v="3"/>
    <x v="1"/>
    <x v="1"/>
    <x v="2"/>
    <x v="0"/>
    <x v="2"/>
    <x v="0"/>
    <x v="1"/>
    <x v="0"/>
    <x v="0"/>
    <x v="1"/>
    <x v="0"/>
    <x v="1"/>
    <x v="1"/>
    <x v="0"/>
    <x v="0"/>
    <x v="1"/>
    <x v="0"/>
    <x v="0"/>
    <x v="0"/>
    <x v="0"/>
    <x v="1"/>
    <x v="1"/>
    <x v="2"/>
    <x v="2"/>
    <x v="3"/>
    <x v="1"/>
    <x v="2"/>
    <x v="2"/>
    <x v="2"/>
    <m/>
    <m/>
    <m/>
    <m/>
    <m/>
    <m/>
  </r>
  <r>
    <x v="0"/>
    <x v="114"/>
    <x v="1"/>
    <s v="Webb"/>
    <x v="3"/>
    <x v="1"/>
    <x v="0"/>
    <x v="1"/>
    <x v="0"/>
    <x v="1"/>
    <x v="0"/>
    <x v="2"/>
    <x v="0"/>
    <x v="0"/>
    <x v="1"/>
    <x v="0"/>
    <x v="2"/>
    <x v="5"/>
    <x v="0"/>
    <x v="0"/>
    <x v="1"/>
    <x v="0"/>
    <x v="0"/>
    <x v="0"/>
    <x v="0"/>
    <x v="2"/>
    <x v="2"/>
    <x v="2"/>
    <x v="2"/>
    <x v="3"/>
    <x v="1"/>
    <x v="2"/>
    <x v="2"/>
    <x v="2"/>
    <m/>
    <m/>
    <m/>
    <m/>
    <m/>
    <m/>
  </r>
  <r>
    <x v="0"/>
    <x v="56"/>
    <x v="1"/>
    <s v="Webb"/>
    <x v="3"/>
    <x v="1"/>
    <x v="1"/>
    <x v="1"/>
    <x v="0"/>
    <x v="0"/>
    <x v="0"/>
    <x v="3"/>
    <x v="0"/>
    <x v="0"/>
    <x v="3"/>
    <x v="0"/>
    <x v="2"/>
    <x v="3"/>
    <x v="0"/>
    <x v="0"/>
    <x v="3"/>
    <x v="0"/>
    <x v="0"/>
    <x v="0"/>
    <x v="0"/>
    <x v="2"/>
    <x v="2"/>
    <x v="1"/>
    <x v="2"/>
    <x v="3"/>
    <x v="1"/>
    <x v="2"/>
    <x v="2"/>
    <x v="2"/>
    <m/>
    <m/>
    <m/>
    <m/>
    <m/>
    <m/>
  </r>
  <r>
    <x v="0"/>
    <x v="56"/>
    <x v="1"/>
    <s v="Webb"/>
    <x v="3"/>
    <x v="1"/>
    <x v="1"/>
    <x v="3"/>
    <x v="0"/>
    <x v="0"/>
    <x v="0"/>
    <x v="3"/>
    <x v="0"/>
    <x v="0"/>
    <x v="3"/>
    <x v="0"/>
    <x v="2"/>
    <x v="3"/>
    <x v="0"/>
    <x v="0"/>
    <x v="3"/>
    <x v="0"/>
    <x v="0"/>
    <x v="0"/>
    <x v="0"/>
    <x v="2"/>
    <x v="2"/>
    <x v="1"/>
    <x v="2"/>
    <x v="3"/>
    <x v="1"/>
    <x v="2"/>
    <x v="2"/>
    <x v="2"/>
    <m/>
    <m/>
    <m/>
    <m/>
    <m/>
    <m/>
  </r>
  <r>
    <x v="0"/>
    <x v="56"/>
    <x v="1"/>
    <s v="Webb"/>
    <x v="3"/>
    <x v="1"/>
    <x v="1"/>
    <x v="1"/>
    <x v="0"/>
    <x v="0"/>
    <x v="0"/>
    <x v="2"/>
    <x v="0"/>
    <x v="0"/>
    <x v="3"/>
    <x v="0"/>
    <x v="2"/>
    <x v="3"/>
    <x v="0"/>
    <x v="0"/>
    <x v="2"/>
    <x v="0"/>
    <x v="0"/>
    <x v="0"/>
    <x v="0"/>
    <x v="2"/>
    <x v="2"/>
    <x v="1"/>
    <x v="2"/>
    <x v="3"/>
    <x v="1"/>
    <x v="2"/>
    <x v="2"/>
    <x v="2"/>
    <m/>
    <m/>
    <m/>
    <m/>
    <m/>
    <m/>
  </r>
  <r>
    <x v="0"/>
    <x v="15"/>
    <x v="1"/>
    <s v="Webb"/>
    <x v="3"/>
    <x v="1"/>
    <x v="1"/>
    <x v="1"/>
    <x v="0"/>
    <x v="0"/>
    <x v="0"/>
    <x v="2"/>
    <x v="0"/>
    <x v="0"/>
    <x v="2"/>
    <x v="0"/>
    <x v="2"/>
    <x v="3"/>
    <x v="0"/>
    <x v="0"/>
    <x v="2"/>
    <x v="0"/>
    <x v="0"/>
    <x v="0"/>
    <x v="0"/>
    <x v="2"/>
    <x v="3"/>
    <x v="1"/>
    <x v="2"/>
    <x v="3"/>
    <x v="1"/>
    <x v="2"/>
    <x v="2"/>
    <x v="2"/>
    <m/>
    <m/>
    <m/>
    <m/>
    <m/>
    <m/>
  </r>
  <r>
    <x v="0"/>
    <x v="136"/>
    <x v="1"/>
    <s v="Webb"/>
    <x v="3"/>
    <x v="1"/>
    <x v="0"/>
    <x v="2"/>
    <x v="0"/>
    <x v="0"/>
    <x v="0"/>
    <x v="1"/>
    <x v="0"/>
    <x v="0"/>
    <x v="2"/>
    <x v="0"/>
    <x v="1"/>
    <x v="1"/>
    <x v="0"/>
    <x v="0"/>
    <x v="1"/>
    <x v="0"/>
    <x v="0"/>
    <x v="0"/>
    <x v="0"/>
    <x v="1"/>
    <x v="1"/>
    <x v="1"/>
    <x v="2"/>
    <x v="3"/>
    <x v="1"/>
    <x v="2"/>
    <x v="2"/>
    <x v="2"/>
    <m/>
    <m/>
    <m/>
    <m/>
    <m/>
    <m/>
  </r>
  <r>
    <x v="0"/>
    <x v="104"/>
    <x v="1"/>
    <s v="Webb"/>
    <x v="3"/>
    <x v="1"/>
    <x v="1"/>
    <x v="3"/>
    <x v="0"/>
    <x v="0"/>
    <x v="0"/>
    <x v="2"/>
    <x v="0"/>
    <x v="0"/>
    <x v="3"/>
    <x v="0"/>
    <x v="1"/>
    <x v="3"/>
    <x v="0"/>
    <x v="0"/>
    <x v="1"/>
    <x v="0"/>
    <x v="0"/>
    <x v="0"/>
    <x v="0"/>
    <x v="2"/>
    <x v="2"/>
    <x v="1"/>
    <x v="2"/>
    <x v="3"/>
    <x v="1"/>
    <x v="2"/>
    <x v="2"/>
    <x v="2"/>
    <m/>
    <m/>
    <m/>
    <m/>
    <m/>
    <m/>
  </r>
  <r>
    <x v="0"/>
    <x v="106"/>
    <x v="2"/>
    <s v="Webb"/>
    <x v="3"/>
    <x v="1"/>
    <x v="1"/>
    <x v="1"/>
    <x v="0"/>
    <x v="2"/>
    <x v="0"/>
    <x v="1"/>
    <x v="0"/>
    <x v="0"/>
    <x v="1"/>
    <x v="0"/>
    <x v="1"/>
    <x v="1"/>
    <x v="0"/>
    <x v="0"/>
    <x v="1"/>
    <x v="0"/>
    <x v="0"/>
    <x v="0"/>
    <x v="0"/>
    <x v="1"/>
    <x v="1"/>
    <x v="2"/>
    <x v="2"/>
    <x v="3"/>
    <x v="1"/>
    <x v="2"/>
    <x v="2"/>
    <x v="2"/>
    <m/>
    <m/>
    <m/>
    <m/>
    <m/>
    <m/>
  </r>
  <r>
    <x v="0"/>
    <x v="136"/>
    <x v="1"/>
    <s v="Webb"/>
    <x v="3"/>
    <x v="1"/>
    <x v="1"/>
    <x v="1"/>
    <x v="0"/>
    <x v="2"/>
    <x v="0"/>
    <x v="1"/>
    <x v="0"/>
    <x v="0"/>
    <x v="1"/>
    <x v="0"/>
    <x v="1"/>
    <x v="1"/>
    <x v="0"/>
    <x v="0"/>
    <x v="1"/>
    <x v="0"/>
    <x v="0"/>
    <x v="0"/>
    <x v="0"/>
    <x v="1"/>
    <x v="1"/>
    <x v="2"/>
    <x v="2"/>
    <x v="3"/>
    <x v="1"/>
    <x v="2"/>
    <x v="2"/>
    <x v="2"/>
    <m/>
    <m/>
    <m/>
    <m/>
    <m/>
    <m/>
  </r>
  <r>
    <x v="0"/>
    <x v="80"/>
    <x v="1"/>
    <s v="Webb"/>
    <x v="3"/>
    <x v="1"/>
    <x v="1"/>
    <x v="3"/>
    <x v="0"/>
    <x v="0"/>
    <x v="0"/>
    <x v="4"/>
    <x v="0"/>
    <x v="0"/>
    <x v="2"/>
    <x v="0"/>
    <x v="1"/>
    <x v="2"/>
    <x v="0"/>
    <x v="0"/>
    <x v="1"/>
    <x v="0"/>
    <x v="0"/>
    <x v="0"/>
    <x v="0"/>
    <x v="2"/>
    <x v="2"/>
    <x v="1"/>
    <x v="2"/>
    <x v="3"/>
    <x v="1"/>
    <x v="2"/>
    <x v="2"/>
    <x v="2"/>
    <m/>
    <m/>
    <m/>
    <m/>
    <m/>
    <m/>
  </r>
  <r>
    <x v="0"/>
    <x v="10"/>
    <x v="0"/>
    <s v="Webb"/>
    <x v="3"/>
    <x v="1"/>
    <x v="1"/>
    <x v="2"/>
    <x v="0"/>
    <x v="2"/>
    <x v="0"/>
    <x v="1"/>
    <x v="0"/>
    <x v="0"/>
    <x v="1"/>
    <x v="0"/>
    <x v="1"/>
    <x v="1"/>
    <x v="0"/>
    <x v="0"/>
    <x v="2"/>
    <x v="0"/>
    <x v="0"/>
    <x v="0"/>
    <x v="0"/>
    <x v="2"/>
    <x v="1"/>
    <x v="2"/>
    <x v="2"/>
    <x v="3"/>
    <x v="1"/>
    <x v="2"/>
    <x v="2"/>
    <x v="2"/>
    <m/>
    <m/>
    <m/>
    <m/>
    <m/>
    <m/>
  </r>
  <r>
    <x v="0"/>
    <x v="111"/>
    <x v="1"/>
    <s v="Webb"/>
    <x v="3"/>
    <x v="1"/>
    <x v="0"/>
    <x v="1"/>
    <x v="0"/>
    <x v="2"/>
    <x v="0"/>
    <x v="1"/>
    <x v="0"/>
    <x v="0"/>
    <x v="1"/>
    <x v="0"/>
    <x v="1"/>
    <x v="3"/>
    <x v="0"/>
    <x v="0"/>
    <x v="1"/>
    <x v="0"/>
    <x v="0"/>
    <x v="0"/>
    <x v="0"/>
    <x v="1"/>
    <x v="1"/>
    <x v="2"/>
    <x v="2"/>
    <x v="3"/>
    <x v="1"/>
    <x v="2"/>
    <x v="2"/>
    <x v="2"/>
    <m/>
    <m/>
    <m/>
    <m/>
    <m/>
    <m/>
  </r>
  <r>
    <x v="0"/>
    <x v="20"/>
    <x v="1"/>
    <s v="Webb"/>
    <x v="3"/>
    <x v="1"/>
    <x v="1"/>
    <x v="1"/>
    <x v="0"/>
    <x v="1"/>
    <x v="0"/>
    <x v="2"/>
    <x v="0"/>
    <x v="0"/>
    <x v="2"/>
    <x v="0"/>
    <x v="1"/>
    <x v="2"/>
    <x v="0"/>
    <x v="0"/>
    <x v="1"/>
    <x v="0"/>
    <x v="0"/>
    <x v="0"/>
    <x v="0"/>
    <x v="2"/>
    <x v="4"/>
    <x v="2"/>
    <x v="2"/>
    <x v="3"/>
    <x v="1"/>
    <x v="2"/>
    <x v="2"/>
    <x v="2"/>
    <m/>
    <m/>
    <m/>
    <m/>
    <m/>
    <m/>
  </r>
  <r>
    <x v="0"/>
    <x v="18"/>
    <x v="1"/>
    <s v="Webb"/>
    <x v="3"/>
    <x v="1"/>
    <x v="1"/>
    <x v="2"/>
    <x v="0"/>
    <x v="0"/>
    <x v="0"/>
    <x v="1"/>
    <x v="0"/>
    <x v="0"/>
    <x v="1"/>
    <x v="0"/>
    <x v="1"/>
    <x v="2"/>
    <x v="0"/>
    <x v="0"/>
    <x v="2"/>
    <x v="0"/>
    <x v="0"/>
    <x v="0"/>
    <x v="0"/>
    <x v="1"/>
    <x v="1"/>
    <x v="1"/>
    <x v="2"/>
    <x v="3"/>
    <x v="1"/>
    <x v="2"/>
    <x v="2"/>
    <x v="2"/>
    <m/>
    <m/>
    <m/>
    <m/>
    <m/>
    <m/>
  </r>
  <r>
    <x v="0"/>
    <x v="118"/>
    <x v="2"/>
    <s v="Webb"/>
    <x v="3"/>
    <x v="1"/>
    <x v="0"/>
    <x v="2"/>
    <x v="0"/>
    <x v="2"/>
    <x v="0"/>
    <x v="1"/>
    <x v="0"/>
    <x v="0"/>
    <x v="1"/>
    <x v="0"/>
    <x v="1"/>
    <x v="1"/>
    <x v="0"/>
    <x v="0"/>
    <x v="1"/>
    <x v="0"/>
    <x v="0"/>
    <x v="0"/>
    <x v="0"/>
    <x v="1"/>
    <x v="1"/>
    <x v="2"/>
    <x v="2"/>
    <x v="3"/>
    <x v="1"/>
    <x v="2"/>
    <x v="2"/>
    <x v="2"/>
    <m/>
    <m/>
    <m/>
    <m/>
    <m/>
    <m/>
  </r>
  <r>
    <x v="0"/>
    <x v="126"/>
    <x v="1"/>
    <s v="Webb"/>
    <x v="3"/>
    <x v="1"/>
    <x v="0"/>
    <x v="1"/>
    <x v="0"/>
    <x v="0"/>
    <x v="0"/>
    <x v="2"/>
    <x v="0"/>
    <x v="0"/>
    <x v="2"/>
    <x v="0"/>
    <x v="1"/>
    <x v="3"/>
    <x v="0"/>
    <x v="0"/>
    <x v="2"/>
    <x v="0"/>
    <x v="0"/>
    <x v="0"/>
    <x v="0"/>
    <x v="1"/>
    <x v="2"/>
    <x v="1"/>
    <x v="2"/>
    <x v="3"/>
    <x v="1"/>
    <x v="2"/>
    <x v="2"/>
    <x v="2"/>
    <m/>
    <m/>
    <m/>
    <m/>
    <m/>
    <m/>
  </r>
  <r>
    <x v="0"/>
    <x v="119"/>
    <x v="0"/>
    <s v="Webb"/>
    <x v="3"/>
    <x v="1"/>
    <x v="0"/>
    <x v="2"/>
    <x v="0"/>
    <x v="0"/>
    <x v="0"/>
    <x v="1"/>
    <x v="0"/>
    <x v="0"/>
    <x v="1"/>
    <x v="0"/>
    <x v="1"/>
    <x v="1"/>
    <x v="0"/>
    <x v="0"/>
    <x v="1"/>
    <x v="0"/>
    <x v="0"/>
    <x v="0"/>
    <x v="0"/>
    <x v="1"/>
    <x v="1"/>
    <x v="1"/>
    <x v="2"/>
    <x v="3"/>
    <x v="1"/>
    <x v="2"/>
    <x v="2"/>
    <x v="2"/>
    <m/>
    <m/>
    <m/>
    <m/>
    <m/>
    <m/>
  </r>
  <r>
    <x v="0"/>
    <x v="119"/>
    <x v="0"/>
    <s v="Webb"/>
    <x v="3"/>
    <x v="1"/>
    <x v="1"/>
    <x v="2"/>
    <x v="0"/>
    <x v="0"/>
    <x v="0"/>
    <x v="1"/>
    <x v="0"/>
    <x v="0"/>
    <x v="1"/>
    <x v="0"/>
    <x v="1"/>
    <x v="1"/>
    <x v="0"/>
    <x v="0"/>
    <x v="1"/>
    <x v="0"/>
    <x v="0"/>
    <x v="0"/>
    <x v="0"/>
    <x v="1"/>
    <x v="1"/>
    <x v="1"/>
    <x v="2"/>
    <x v="3"/>
    <x v="1"/>
    <x v="2"/>
    <x v="2"/>
    <x v="2"/>
    <m/>
    <m/>
    <m/>
    <m/>
    <m/>
    <m/>
  </r>
  <r>
    <x v="0"/>
    <x v="90"/>
    <x v="0"/>
    <s v="Webb"/>
    <x v="3"/>
    <x v="1"/>
    <x v="1"/>
    <x v="2"/>
    <x v="0"/>
    <x v="2"/>
    <x v="0"/>
    <x v="1"/>
    <x v="0"/>
    <x v="0"/>
    <x v="2"/>
    <x v="0"/>
    <x v="2"/>
    <x v="1"/>
    <x v="0"/>
    <x v="0"/>
    <x v="1"/>
    <x v="0"/>
    <x v="0"/>
    <x v="0"/>
    <x v="0"/>
    <x v="1"/>
    <x v="1"/>
    <x v="2"/>
    <x v="2"/>
    <x v="3"/>
    <x v="1"/>
    <x v="2"/>
    <x v="2"/>
    <x v="2"/>
    <m/>
    <m/>
    <m/>
    <m/>
    <m/>
    <m/>
  </r>
  <r>
    <x v="0"/>
    <x v="119"/>
    <x v="0"/>
    <s v="Webb"/>
    <x v="3"/>
    <x v="1"/>
    <x v="0"/>
    <x v="3"/>
    <x v="0"/>
    <x v="0"/>
    <x v="0"/>
    <x v="1"/>
    <x v="0"/>
    <x v="0"/>
    <x v="1"/>
    <x v="0"/>
    <x v="1"/>
    <x v="2"/>
    <x v="0"/>
    <x v="0"/>
    <x v="2"/>
    <x v="0"/>
    <x v="0"/>
    <x v="0"/>
    <x v="0"/>
    <x v="1"/>
    <x v="1"/>
    <x v="1"/>
    <x v="2"/>
    <x v="3"/>
    <x v="1"/>
    <x v="2"/>
    <x v="2"/>
    <x v="2"/>
    <m/>
    <m/>
    <m/>
    <m/>
    <m/>
    <m/>
  </r>
  <r>
    <x v="0"/>
    <x v="50"/>
    <x v="1"/>
    <s v="Webb"/>
    <x v="3"/>
    <x v="1"/>
    <x v="0"/>
    <x v="2"/>
    <x v="0"/>
    <x v="2"/>
    <x v="0"/>
    <x v="1"/>
    <x v="0"/>
    <x v="0"/>
    <x v="1"/>
    <x v="0"/>
    <x v="1"/>
    <x v="1"/>
    <x v="0"/>
    <x v="0"/>
    <x v="1"/>
    <x v="0"/>
    <x v="0"/>
    <x v="0"/>
    <x v="0"/>
    <x v="1"/>
    <x v="1"/>
    <x v="2"/>
    <x v="2"/>
    <x v="3"/>
    <x v="1"/>
    <x v="2"/>
    <x v="2"/>
    <x v="2"/>
    <m/>
    <m/>
    <m/>
    <m/>
    <m/>
    <m/>
  </r>
  <r>
    <x v="0"/>
    <x v="17"/>
    <x v="1"/>
    <s v="Webb"/>
    <x v="3"/>
    <x v="1"/>
    <x v="1"/>
    <x v="3"/>
    <x v="0"/>
    <x v="0"/>
    <x v="0"/>
    <x v="4"/>
    <x v="0"/>
    <x v="0"/>
    <x v="4"/>
    <x v="0"/>
    <x v="4"/>
    <x v="5"/>
    <x v="0"/>
    <x v="0"/>
    <x v="5"/>
    <x v="0"/>
    <x v="0"/>
    <x v="0"/>
    <x v="0"/>
    <x v="3"/>
    <x v="3"/>
    <x v="1"/>
    <x v="2"/>
    <x v="3"/>
    <x v="1"/>
    <x v="2"/>
    <x v="2"/>
    <x v="2"/>
    <m/>
    <m/>
    <m/>
    <m/>
    <m/>
    <m/>
  </r>
  <r>
    <x v="0"/>
    <x v="52"/>
    <x v="1"/>
    <s v="Webb"/>
    <x v="3"/>
    <x v="1"/>
    <x v="0"/>
    <x v="2"/>
    <x v="0"/>
    <x v="2"/>
    <x v="0"/>
    <x v="1"/>
    <x v="0"/>
    <x v="0"/>
    <x v="1"/>
    <x v="0"/>
    <x v="1"/>
    <x v="1"/>
    <x v="0"/>
    <x v="0"/>
    <x v="1"/>
    <x v="0"/>
    <x v="0"/>
    <x v="0"/>
    <x v="0"/>
    <x v="1"/>
    <x v="1"/>
    <x v="2"/>
    <x v="2"/>
    <x v="3"/>
    <x v="1"/>
    <x v="2"/>
    <x v="2"/>
    <x v="2"/>
    <m/>
    <m/>
    <m/>
    <m/>
    <m/>
    <m/>
  </r>
  <r>
    <x v="0"/>
    <x v="126"/>
    <x v="1"/>
    <s v="Webb"/>
    <x v="3"/>
    <x v="1"/>
    <x v="0"/>
    <x v="4"/>
    <x v="0"/>
    <x v="0"/>
    <x v="0"/>
    <x v="1"/>
    <x v="0"/>
    <x v="0"/>
    <x v="3"/>
    <x v="0"/>
    <x v="1"/>
    <x v="1"/>
    <x v="0"/>
    <x v="0"/>
    <x v="1"/>
    <x v="0"/>
    <x v="0"/>
    <x v="0"/>
    <x v="0"/>
    <x v="1"/>
    <x v="4"/>
    <x v="3"/>
    <x v="2"/>
    <x v="3"/>
    <x v="1"/>
    <x v="2"/>
    <x v="2"/>
    <x v="2"/>
    <m/>
    <m/>
    <m/>
    <m/>
    <m/>
    <m/>
  </r>
  <r>
    <x v="0"/>
    <x v="106"/>
    <x v="2"/>
    <s v="Webb"/>
    <x v="3"/>
    <x v="1"/>
    <x v="1"/>
    <x v="3"/>
    <x v="0"/>
    <x v="0"/>
    <x v="0"/>
    <x v="4"/>
    <x v="0"/>
    <x v="0"/>
    <x v="4"/>
    <x v="0"/>
    <x v="4"/>
    <x v="5"/>
    <x v="0"/>
    <x v="0"/>
    <x v="5"/>
    <x v="0"/>
    <x v="0"/>
    <x v="0"/>
    <x v="0"/>
    <x v="3"/>
    <x v="5"/>
    <x v="1"/>
    <x v="2"/>
    <x v="3"/>
    <x v="1"/>
    <x v="2"/>
    <x v="2"/>
    <x v="2"/>
    <m/>
    <m/>
    <m/>
    <m/>
    <m/>
    <m/>
  </r>
  <r>
    <x v="0"/>
    <x v="56"/>
    <x v="1"/>
    <s v="Webb"/>
    <x v="3"/>
    <x v="1"/>
    <x v="1"/>
    <x v="3"/>
    <x v="0"/>
    <x v="0"/>
    <x v="0"/>
    <x v="3"/>
    <x v="0"/>
    <x v="0"/>
    <x v="3"/>
    <x v="0"/>
    <x v="2"/>
    <x v="3"/>
    <x v="0"/>
    <x v="0"/>
    <x v="3"/>
    <x v="0"/>
    <x v="0"/>
    <x v="0"/>
    <x v="0"/>
    <x v="2"/>
    <x v="2"/>
    <x v="1"/>
    <x v="2"/>
    <x v="3"/>
    <x v="1"/>
    <x v="2"/>
    <x v="2"/>
    <x v="2"/>
    <m/>
    <m/>
    <m/>
    <m/>
    <m/>
    <m/>
  </r>
  <r>
    <x v="0"/>
    <x v="80"/>
    <x v="1"/>
    <s v="Webb"/>
    <x v="3"/>
    <x v="1"/>
    <x v="1"/>
    <x v="1"/>
    <x v="0"/>
    <x v="0"/>
    <x v="0"/>
    <x v="2"/>
    <x v="0"/>
    <x v="0"/>
    <x v="2"/>
    <x v="0"/>
    <x v="2"/>
    <x v="2"/>
    <x v="0"/>
    <x v="0"/>
    <x v="2"/>
    <x v="0"/>
    <x v="0"/>
    <x v="0"/>
    <x v="0"/>
    <x v="2"/>
    <x v="2"/>
    <x v="3"/>
    <x v="2"/>
    <x v="3"/>
    <x v="1"/>
    <x v="2"/>
    <x v="2"/>
    <x v="2"/>
    <m/>
    <m/>
    <m/>
    <m/>
    <m/>
    <m/>
  </r>
  <r>
    <x v="0"/>
    <x v="12"/>
    <x v="1"/>
    <s v="Webb"/>
    <x v="3"/>
    <x v="1"/>
    <x v="0"/>
    <x v="1"/>
    <x v="0"/>
    <x v="2"/>
    <x v="0"/>
    <x v="1"/>
    <x v="0"/>
    <x v="0"/>
    <x v="1"/>
    <x v="0"/>
    <x v="1"/>
    <x v="1"/>
    <x v="0"/>
    <x v="0"/>
    <x v="1"/>
    <x v="0"/>
    <x v="0"/>
    <x v="0"/>
    <x v="0"/>
    <x v="1"/>
    <x v="1"/>
    <x v="2"/>
    <x v="2"/>
    <x v="3"/>
    <x v="1"/>
    <x v="2"/>
    <x v="2"/>
    <x v="2"/>
    <m/>
    <m/>
    <m/>
    <m/>
    <m/>
    <m/>
  </r>
  <r>
    <x v="0"/>
    <x v="106"/>
    <x v="2"/>
    <s v="Webb"/>
    <x v="3"/>
    <x v="1"/>
    <x v="0"/>
    <x v="1"/>
    <x v="0"/>
    <x v="0"/>
    <x v="0"/>
    <x v="2"/>
    <x v="0"/>
    <x v="0"/>
    <x v="2"/>
    <x v="0"/>
    <x v="2"/>
    <x v="2"/>
    <x v="0"/>
    <x v="0"/>
    <x v="1"/>
    <x v="0"/>
    <x v="0"/>
    <x v="0"/>
    <x v="0"/>
    <x v="2"/>
    <x v="2"/>
    <x v="1"/>
    <x v="2"/>
    <x v="3"/>
    <x v="1"/>
    <x v="2"/>
    <x v="2"/>
    <x v="2"/>
    <m/>
    <m/>
    <m/>
    <m/>
    <m/>
    <m/>
  </r>
  <r>
    <x v="0"/>
    <x v="79"/>
    <x v="1"/>
    <s v="Webb"/>
    <x v="3"/>
    <x v="1"/>
    <x v="0"/>
    <x v="2"/>
    <x v="0"/>
    <x v="2"/>
    <x v="0"/>
    <x v="1"/>
    <x v="0"/>
    <x v="0"/>
    <x v="1"/>
    <x v="0"/>
    <x v="1"/>
    <x v="1"/>
    <x v="0"/>
    <x v="0"/>
    <x v="1"/>
    <x v="0"/>
    <x v="0"/>
    <x v="0"/>
    <x v="0"/>
    <x v="1"/>
    <x v="1"/>
    <x v="2"/>
    <x v="2"/>
    <x v="3"/>
    <x v="1"/>
    <x v="2"/>
    <x v="2"/>
    <x v="2"/>
    <m/>
    <m/>
    <m/>
    <m/>
    <m/>
    <m/>
  </r>
  <r>
    <x v="0"/>
    <x v="59"/>
    <x v="1"/>
    <s v="Webb"/>
    <x v="3"/>
    <x v="1"/>
    <x v="0"/>
    <x v="1"/>
    <x v="0"/>
    <x v="0"/>
    <x v="0"/>
    <x v="2"/>
    <x v="0"/>
    <x v="0"/>
    <x v="1"/>
    <x v="0"/>
    <x v="2"/>
    <x v="2"/>
    <x v="0"/>
    <x v="0"/>
    <x v="2"/>
    <x v="0"/>
    <x v="0"/>
    <x v="0"/>
    <x v="0"/>
    <x v="2"/>
    <x v="2"/>
    <x v="1"/>
    <x v="2"/>
    <x v="3"/>
    <x v="1"/>
    <x v="2"/>
    <x v="2"/>
    <x v="2"/>
    <m/>
    <m/>
    <m/>
    <m/>
    <m/>
    <m/>
  </r>
  <r>
    <x v="0"/>
    <x v="31"/>
    <x v="0"/>
    <s v="Webb"/>
    <x v="3"/>
    <x v="1"/>
    <x v="1"/>
    <x v="3"/>
    <x v="0"/>
    <x v="0"/>
    <x v="0"/>
    <x v="4"/>
    <x v="0"/>
    <x v="0"/>
    <x v="2"/>
    <x v="0"/>
    <x v="2"/>
    <x v="5"/>
    <x v="0"/>
    <x v="0"/>
    <x v="2"/>
    <x v="0"/>
    <x v="0"/>
    <x v="0"/>
    <x v="0"/>
    <x v="2"/>
    <x v="4"/>
    <x v="1"/>
    <x v="2"/>
    <x v="3"/>
    <x v="1"/>
    <x v="2"/>
    <x v="2"/>
    <x v="2"/>
    <m/>
    <m/>
    <m/>
    <m/>
    <m/>
    <m/>
  </r>
  <r>
    <x v="0"/>
    <x v="119"/>
    <x v="0"/>
    <s v="Webb"/>
    <x v="3"/>
    <x v="1"/>
    <x v="1"/>
    <x v="2"/>
    <x v="0"/>
    <x v="0"/>
    <x v="0"/>
    <x v="3"/>
    <x v="0"/>
    <x v="0"/>
    <x v="3"/>
    <x v="0"/>
    <x v="1"/>
    <x v="3"/>
    <x v="0"/>
    <x v="0"/>
    <x v="1"/>
    <x v="0"/>
    <x v="0"/>
    <x v="0"/>
    <x v="0"/>
    <x v="1"/>
    <x v="1"/>
    <x v="1"/>
    <x v="2"/>
    <x v="3"/>
    <x v="1"/>
    <x v="2"/>
    <x v="2"/>
    <x v="2"/>
    <m/>
    <m/>
    <m/>
    <m/>
    <m/>
    <m/>
  </r>
  <r>
    <x v="0"/>
    <x v="10"/>
    <x v="0"/>
    <s v="Webb"/>
    <x v="3"/>
    <x v="1"/>
    <x v="0"/>
    <x v="2"/>
    <x v="0"/>
    <x v="2"/>
    <x v="0"/>
    <x v="1"/>
    <x v="0"/>
    <x v="0"/>
    <x v="1"/>
    <x v="0"/>
    <x v="1"/>
    <x v="1"/>
    <x v="0"/>
    <x v="0"/>
    <x v="1"/>
    <x v="0"/>
    <x v="0"/>
    <x v="0"/>
    <x v="0"/>
    <x v="1"/>
    <x v="1"/>
    <x v="2"/>
    <x v="2"/>
    <x v="3"/>
    <x v="1"/>
    <x v="2"/>
    <x v="2"/>
    <x v="2"/>
    <m/>
    <m/>
    <m/>
    <m/>
    <m/>
    <m/>
  </r>
  <r>
    <x v="0"/>
    <x v="17"/>
    <x v="1"/>
    <s v="Webb"/>
    <x v="3"/>
    <x v="1"/>
    <x v="0"/>
    <x v="5"/>
    <x v="0"/>
    <x v="0"/>
    <x v="0"/>
    <x v="2"/>
    <x v="0"/>
    <x v="0"/>
    <x v="3"/>
    <x v="0"/>
    <x v="2"/>
    <x v="3"/>
    <x v="0"/>
    <x v="0"/>
    <x v="2"/>
    <x v="0"/>
    <x v="0"/>
    <x v="0"/>
    <x v="0"/>
    <x v="3"/>
    <x v="3"/>
    <x v="1"/>
    <x v="2"/>
    <x v="3"/>
    <x v="1"/>
    <x v="2"/>
    <x v="2"/>
    <x v="2"/>
    <m/>
    <m/>
    <m/>
    <m/>
    <m/>
    <m/>
  </r>
  <r>
    <x v="0"/>
    <x v="131"/>
    <x v="0"/>
    <s v="Webb"/>
    <x v="3"/>
    <x v="1"/>
    <x v="0"/>
    <x v="2"/>
    <x v="0"/>
    <x v="0"/>
    <x v="0"/>
    <x v="1"/>
    <x v="0"/>
    <x v="0"/>
    <x v="1"/>
    <x v="0"/>
    <x v="1"/>
    <x v="1"/>
    <x v="0"/>
    <x v="0"/>
    <x v="1"/>
    <x v="0"/>
    <x v="0"/>
    <x v="0"/>
    <x v="0"/>
    <x v="1"/>
    <x v="1"/>
    <x v="1"/>
    <x v="2"/>
    <x v="3"/>
    <x v="1"/>
    <x v="2"/>
    <x v="2"/>
    <x v="2"/>
    <m/>
    <m/>
    <m/>
    <m/>
    <m/>
    <m/>
  </r>
  <r>
    <x v="0"/>
    <x v="10"/>
    <x v="0"/>
    <s v="Webb"/>
    <x v="3"/>
    <x v="1"/>
    <x v="0"/>
    <x v="2"/>
    <x v="0"/>
    <x v="0"/>
    <x v="0"/>
    <x v="1"/>
    <x v="0"/>
    <x v="0"/>
    <x v="1"/>
    <x v="0"/>
    <x v="1"/>
    <x v="1"/>
    <x v="0"/>
    <x v="0"/>
    <x v="1"/>
    <x v="0"/>
    <x v="0"/>
    <x v="0"/>
    <x v="0"/>
    <x v="1"/>
    <x v="1"/>
    <x v="1"/>
    <x v="2"/>
    <x v="3"/>
    <x v="1"/>
    <x v="2"/>
    <x v="2"/>
    <x v="2"/>
    <m/>
    <m/>
    <m/>
    <m/>
    <m/>
    <m/>
  </r>
  <r>
    <x v="0"/>
    <x v="10"/>
    <x v="0"/>
    <s v="Webb"/>
    <x v="3"/>
    <x v="1"/>
    <x v="1"/>
    <x v="2"/>
    <x v="0"/>
    <x v="0"/>
    <x v="0"/>
    <x v="1"/>
    <x v="0"/>
    <x v="0"/>
    <x v="1"/>
    <x v="0"/>
    <x v="1"/>
    <x v="1"/>
    <x v="0"/>
    <x v="0"/>
    <x v="1"/>
    <x v="0"/>
    <x v="0"/>
    <x v="0"/>
    <x v="0"/>
    <x v="1"/>
    <x v="1"/>
    <x v="1"/>
    <x v="2"/>
    <x v="3"/>
    <x v="1"/>
    <x v="2"/>
    <x v="2"/>
    <x v="2"/>
    <m/>
    <m/>
    <m/>
    <m/>
    <m/>
    <m/>
  </r>
  <r>
    <x v="0"/>
    <x v="18"/>
    <x v="1"/>
    <s v="Webb"/>
    <x v="3"/>
    <x v="1"/>
    <x v="1"/>
    <x v="5"/>
    <x v="0"/>
    <x v="0"/>
    <x v="0"/>
    <x v="4"/>
    <x v="0"/>
    <x v="0"/>
    <x v="4"/>
    <x v="0"/>
    <x v="2"/>
    <x v="2"/>
    <x v="0"/>
    <x v="0"/>
    <x v="2"/>
    <x v="0"/>
    <x v="0"/>
    <x v="0"/>
    <x v="0"/>
    <x v="2"/>
    <x v="3"/>
    <x v="1"/>
    <x v="2"/>
    <x v="3"/>
    <x v="1"/>
    <x v="2"/>
    <x v="2"/>
    <x v="2"/>
    <m/>
    <m/>
    <m/>
    <m/>
    <m/>
    <m/>
  </r>
  <r>
    <x v="0"/>
    <x v="95"/>
    <x v="1"/>
    <s v="Webb"/>
    <x v="3"/>
    <x v="1"/>
    <x v="0"/>
    <x v="3"/>
    <x v="0"/>
    <x v="2"/>
    <x v="0"/>
    <x v="3"/>
    <x v="0"/>
    <x v="0"/>
    <x v="1"/>
    <x v="0"/>
    <x v="1"/>
    <x v="1"/>
    <x v="0"/>
    <x v="0"/>
    <x v="2"/>
    <x v="0"/>
    <x v="0"/>
    <x v="0"/>
    <x v="0"/>
    <x v="2"/>
    <x v="4"/>
    <x v="2"/>
    <x v="2"/>
    <x v="3"/>
    <x v="1"/>
    <x v="2"/>
    <x v="2"/>
    <x v="2"/>
    <m/>
    <m/>
    <m/>
    <m/>
    <m/>
    <m/>
  </r>
  <r>
    <x v="0"/>
    <x v="6"/>
    <x v="1"/>
    <s v="Webb"/>
    <x v="3"/>
    <x v="1"/>
    <x v="0"/>
    <x v="1"/>
    <x v="0"/>
    <x v="2"/>
    <x v="0"/>
    <x v="2"/>
    <x v="0"/>
    <x v="0"/>
    <x v="1"/>
    <x v="0"/>
    <x v="1"/>
    <x v="1"/>
    <x v="0"/>
    <x v="0"/>
    <x v="1"/>
    <x v="0"/>
    <x v="0"/>
    <x v="0"/>
    <x v="0"/>
    <x v="1"/>
    <x v="1"/>
    <x v="2"/>
    <x v="2"/>
    <x v="3"/>
    <x v="1"/>
    <x v="2"/>
    <x v="2"/>
    <x v="2"/>
    <m/>
    <m/>
    <m/>
    <m/>
    <m/>
    <m/>
  </r>
  <r>
    <x v="0"/>
    <x v="62"/>
    <x v="1"/>
    <s v="Webb"/>
    <x v="3"/>
    <x v="1"/>
    <x v="1"/>
    <x v="2"/>
    <x v="0"/>
    <x v="2"/>
    <x v="0"/>
    <x v="3"/>
    <x v="0"/>
    <x v="0"/>
    <x v="2"/>
    <x v="0"/>
    <x v="2"/>
    <x v="3"/>
    <x v="0"/>
    <x v="0"/>
    <x v="1"/>
    <x v="0"/>
    <x v="0"/>
    <x v="0"/>
    <x v="0"/>
    <x v="1"/>
    <x v="2"/>
    <x v="2"/>
    <x v="2"/>
    <x v="3"/>
    <x v="1"/>
    <x v="2"/>
    <x v="2"/>
    <x v="2"/>
    <m/>
    <m/>
    <m/>
    <m/>
    <m/>
    <m/>
  </r>
  <r>
    <x v="0"/>
    <x v="103"/>
    <x v="1"/>
    <s v="Webb"/>
    <x v="3"/>
    <x v="1"/>
    <x v="0"/>
    <x v="3"/>
    <x v="0"/>
    <x v="0"/>
    <x v="0"/>
    <x v="2"/>
    <x v="0"/>
    <x v="0"/>
    <x v="3"/>
    <x v="0"/>
    <x v="1"/>
    <x v="3"/>
    <x v="0"/>
    <x v="0"/>
    <x v="2"/>
    <x v="0"/>
    <x v="0"/>
    <x v="0"/>
    <x v="0"/>
    <x v="2"/>
    <x v="2"/>
    <x v="1"/>
    <x v="2"/>
    <x v="3"/>
    <x v="1"/>
    <x v="2"/>
    <x v="2"/>
    <x v="2"/>
    <m/>
    <m/>
    <m/>
    <m/>
    <m/>
    <m/>
  </r>
  <r>
    <x v="0"/>
    <x v="5"/>
    <x v="1"/>
    <s v="Webb"/>
    <x v="3"/>
    <x v="1"/>
    <x v="0"/>
    <x v="2"/>
    <x v="0"/>
    <x v="2"/>
    <x v="0"/>
    <x v="2"/>
    <x v="0"/>
    <x v="0"/>
    <x v="1"/>
    <x v="0"/>
    <x v="1"/>
    <x v="1"/>
    <x v="0"/>
    <x v="0"/>
    <x v="2"/>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86"/>
    <x v="0"/>
    <s v="Webb"/>
    <x v="3"/>
    <x v="1"/>
    <x v="1"/>
    <x v="2"/>
    <x v="0"/>
    <x v="2"/>
    <x v="0"/>
    <x v="2"/>
    <x v="0"/>
    <x v="0"/>
    <x v="2"/>
    <x v="0"/>
    <x v="1"/>
    <x v="1"/>
    <x v="0"/>
    <x v="0"/>
    <x v="1"/>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114"/>
    <x v="1"/>
    <s v="Webb"/>
    <x v="3"/>
    <x v="1"/>
    <x v="1"/>
    <x v="1"/>
    <x v="0"/>
    <x v="0"/>
    <x v="0"/>
    <x v="1"/>
    <x v="0"/>
    <x v="0"/>
    <x v="1"/>
    <x v="0"/>
    <x v="1"/>
    <x v="3"/>
    <x v="0"/>
    <x v="0"/>
    <x v="1"/>
    <x v="0"/>
    <x v="0"/>
    <x v="0"/>
    <x v="0"/>
    <x v="1"/>
    <x v="1"/>
    <x v="1"/>
    <x v="2"/>
    <x v="3"/>
    <x v="1"/>
    <x v="2"/>
    <x v="2"/>
    <x v="2"/>
    <m/>
    <m/>
    <m/>
    <m/>
    <m/>
    <m/>
  </r>
  <r>
    <x v="0"/>
    <x v="16"/>
    <x v="1"/>
    <s v="Webb"/>
    <x v="3"/>
    <x v="1"/>
    <x v="0"/>
    <x v="2"/>
    <x v="0"/>
    <x v="2"/>
    <x v="0"/>
    <x v="1"/>
    <x v="0"/>
    <x v="0"/>
    <x v="1"/>
    <x v="0"/>
    <x v="1"/>
    <x v="1"/>
    <x v="0"/>
    <x v="0"/>
    <x v="1"/>
    <x v="0"/>
    <x v="0"/>
    <x v="0"/>
    <x v="0"/>
    <x v="1"/>
    <x v="1"/>
    <x v="2"/>
    <x v="2"/>
    <x v="3"/>
    <x v="1"/>
    <x v="2"/>
    <x v="2"/>
    <x v="2"/>
    <m/>
    <m/>
    <m/>
    <m/>
    <m/>
    <m/>
  </r>
  <r>
    <x v="0"/>
    <x v="16"/>
    <x v="1"/>
    <s v="Webb"/>
    <x v="3"/>
    <x v="1"/>
    <x v="0"/>
    <x v="2"/>
    <x v="0"/>
    <x v="2"/>
    <x v="0"/>
    <x v="1"/>
    <x v="0"/>
    <x v="0"/>
    <x v="1"/>
    <x v="0"/>
    <x v="1"/>
    <x v="1"/>
    <x v="0"/>
    <x v="0"/>
    <x v="1"/>
    <x v="0"/>
    <x v="0"/>
    <x v="0"/>
    <x v="0"/>
    <x v="1"/>
    <x v="1"/>
    <x v="2"/>
    <x v="2"/>
    <x v="3"/>
    <x v="1"/>
    <x v="2"/>
    <x v="2"/>
    <x v="2"/>
    <m/>
    <m/>
    <m/>
    <m/>
    <m/>
    <m/>
  </r>
  <r>
    <x v="0"/>
    <x v="18"/>
    <x v="1"/>
    <s v="Webb"/>
    <x v="3"/>
    <x v="1"/>
    <x v="0"/>
    <x v="1"/>
    <x v="0"/>
    <x v="2"/>
    <x v="0"/>
    <x v="2"/>
    <x v="0"/>
    <x v="0"/>
    <x v="1"/>
    <x v="0"/>
    <x v="1"/>
    <x v="3"/>
    <x v="0"/>
    <x v="0"/>
    <x v="1"/>
    <x v="0"/>
    <x v="0"/>
    <x v="0"/>
    <x v="0"/>
    <x v="2"/>
    <x v="2"/>
    <x v="2"/>
    <x v="2"/>
    <x v="3"/>
    <x v="1"/>
    <x v="2"/>
    <x v="2"/>
    <x v="2"/>
    <m/>
    <m/>
    <m/>
    <m/>
    <m/>
    <m/>
  </r>
  <r>
    <x v="0"/>
    <x v="136"/>
    <x v="1"/>
    <s v="Webb"/>
    <x v="3"/>
    <x v="1"/>
    <x v="0"/>
    <x v="2"/>
    <x v="0"/>
    <x v="0"/>
    <x v="0"/>
    <x v="1"/>
    <x v="0"/>
    <x v="0"/>
    <x v="1"/>
    <x v="0"/>
    <x v="1"/>
    <x v="2"/>
    <x v="0"/>
    <x v="0"/>
    <x v="1"/>
    <x v="0"/>
    <x v="0"/>
    <x v="0"/>
    <x v="0"/>
    <x v="1"/>
    <x v="1"/>
    <x v="1"/>
    <x v="2"/>
    <x v="3"/>
    <x v="1"/>
    <x v="2"/>
    <x v="2"/>
    <x v="2"/>
    <m/>
    <m/>
    <m/>
    <m/>
    <m/>
    <m/>
  </r>
  <r>
    <x v="0"/>
    <x v="136"/>
    <x v="1"/>
    <s v="Webb"/>
    <x v="3"/>
    <x v="1"/>
    <x v="1"/>
    <x v="2"/>
    <x v="0"/>
    <x v="2"/>
    <x v="0"/>
    <x v="1"/>
    <x v="0"/>
    <x v="0"/>
    <x v="1"/>
    <x v="0"/>
    <x v="1"/>
    <x v="1"/>
    <x v="0"/>
    <x v="0"/>
    <x v="1"/>
    <x v="0"/>
    <x v="0"/>
    <x v="0"/>
    <x v="0"/>
    <x v="1"/>
    <x v="1"/>
    <x v="2"/>
    <x v="2"/>
    <x v="3"/>
    <x v="1"/>
    <x v="2"/>
    <x v="2"/>
    <x v="2"/>
    <m/>
    <m/>
    <m/>
    <m/>
    <m/>
    <m/>
  </r>
  <r>
    <x v="0"/>
    <x v="119"/>
    <x v="0"/>
    <s v="Webb"/>
    <x v="3"/>
    <x v="1"/>
    <x v="1"/>
    <x v="2"/>
    <x v="0"/>
    <x v="1"/>
    <x v="0"/>
    <x v="1"/>
    <x v="0"/>
    <x v="0"/>
    <x v="1"/>
    <x v="0"/>
    <x v="1"/>
    <x v="3"/>
    <x v="0"/>
    <x v="0"/>
    <x v="1"/>
    <x v="0"/>
    <x v="0"/>
    <x v="0"/>
    <x v="0"/>
    <x v="1"/>
    <x v="1"/>
    <x v="2"/>
    <x v="2"/>
    <x v="3"/>
    <x v="1"/>
    <x v="2"/>
    <x v="2"/>
    <x v="2"/>
    <m/>
    <m/>
    <m/>
    <m/>
    <m/>
    <m/>
  </r>
  <r>
    <x v="0"/>
    <x v="106"/>
    <x v="2"/>
    <s v="Webb"/>
    <x v="3"/>
    <x v="1"/>
    <x v="1"/>
    <x v="2"/>
    <x v="0"/>
    <x v="0"/>
    <x v="0"/>
    <x v="1"/>
    <x v="0"/>
    <x v="0"/>
    <x v="1"/>
    <x v="0"/>
    <x v="1"/>
    <x v="1"/>
    <x v="0"/>
    <x v="0"/>
    <x v="1"/>
    <x v="0"/>
    <x v="0"/>
    <x v="0"/>
    <x v="0"/>
    <x v="1"/>
    <x v="1"/>
    <x v="1"/>
    <x v="2"/>
    <x v="3"/>
    <x v="1"/>
    <x v="2"/>
    <x v="2"/>
    <x v="2"/>
    <m/>
    <m/>
    <m/>
    <m/>
    <m/>
    <m/>
  </r>
  <r>
    <x v="0"/>
    <x v="136"/>
    <x v="1"/>
    <s v="Webb"/>
    <x v="3"/>
    <x v="1"/>
    <x v="1"/>
    <x v="2"/>
    <x v="0"/>
    <x v="0"/>
    <x v="0"/>
    <x v="1"/>
    <x v="0"/>
    <x v="0"/>
    <x v="1"/>
    <x v="0"/>
    <x v="1"/>
    <x v="1"/>
    <x v="0"/>
    <x v="0"/>
    <x v="1"/>
    <x v="0"/>
    <x v="0"/>
    <x v="0"/>
    <x v="0"/>
    <x v="1"/>
    <x v="1"/>
    <x v="1"/>
    <x v="2"/>
    <x v="3"/>
    <x v="1"/>
    <x v="2"/>
    <x v="2"/>
    <x v="2"/>
    <m/>
    <m/>
    <m/>
    <m/>
    <m/>
    <m/>
  </r>
  <r>
    <x v="0"/>
    <x v="130"/>
    <x v="1"/>
    <s v="Webb"/>
    <x v="3"/>
    <x v="1"/>
    <x v="0"/>
    <x v="5"/>
    <x v="0"/>
    <x v="0"/>
    <x v="0"/>
    <x v="5"/>
    <x v="0"/>
    <x v="0"/>
    <x v="3"/>
    <x v="0"/>
    <x v="2"/>
    <x v="3"/>
    <x v="0"/>
    <x v="0"/>
    <x v="3"/>
    <x v="0"/>
    <x v="0"/>
    <x v="0"/>
    <x v="0"/>
    <x v="5"/>
    <x v="5"/>
    <x v="1"/>
    <x v="2"/>
    <x v="3"/>
    <x v="1"/>
    <x v="2"/>
    <x v="2"/>
    <x v="2"/>
    <m/>
    <m/>
    <m/>
    <m/>
    <m/>
    <m/>
  </r>
  <r>
    <x v="0"/>
    <x v="64"/>
    <x v="1"/>
    <s v="Webb"/>
    <x v="3"/>
    <x v="1"/>
    <x v="0"/>
    <x v="2"/>
    <x v="0"/>
    <x v="2"/>
    <x v="0"/>
    <x v="1"/>
    <x v="0"/>
    <x v="0"/>
    <x v="1"/>
    <x v="0"/>
    <x v="1"/>
    <x v="1"/>
    <x v="0"/>
    <x v="0"/>
    <x v="1"/>
    <x v="0"/>
    <x v="0"/>
    <x v="0"/>
    <x v="0"/>
    <x v="1"/>
    <x v="1"/>
    <x v="2"/>
    <x v="2"/>
    <x v="3"/>
    <x v="1"/>
    <x v="2"/>
    <x v="2"/>
    <x v="2"/>
    <m/>
    <m/>
    <m/>
    <m/>
    <m/>
    <m/>
  </r>
  <r>
    <x v="0"/>
    <x v="62"/>
    <x v="1"/>
    <s v="Webb"/>
    <x v="3"/>
    <x v="1"/>
    <x v="1"/>
    <x v="2"/>
    <x v="0"/>
    <x v="2"/>
    <x v="0"/>
    <x v="1"/>
    <x v="0"/>
    <x v="0"/>
    <x v="1"/>
    <x v="0"/>
    <x v="1"/>
    <x v="1"/>
    <x v="0"/>
    <x v="0"/>
    <x v="1"/>
    <x v="0"/>
    <x v="0"/>
    <x v="0"/>
    <x v="0"/>
    <x v="1"/>
    <x v="1"/>
    <x v="2"/>
    <x v="2"/>
    <x v="3"/>
    <x v="1"/>
    <x v="2"/>
    <x v="2"/>
    <x v="2"/>
    <m/>
    <m/>
    <m/>
    <m/>
    <m/>
    <m/>
  </r>
  <r>
    <x v="0"/>
    <x v="103"/>
    <x v="1"/>
    <s v="Webb"/>
    <x v="3"/>
    <x v="1"/>
    <x v="1"/>
    <x v="1"/>
    <x v="0"/>
    <x v="1"/>
    <x v="0"/>
    <x v="1"/>
    <x v="0"/>
    <x v="0"/>
    <x v="1"/>
    <x v="0"/>
    <x v="2"/>
    <x v="2"/>
    <x v="0"/>
    <x v="0"/>
    <x v="1"/>
    <x v="0"/>
    <x v="0"/>
    <x v="0"/>
    <x v="0"/>
    <x v="1"/>
    <x v="1"/>
    <x v="2"/>
    <x v="2"/>
    <x v="3"/>
    <x v="1"/>
    <x v="2"/>
    <x v="2"/>
    <x v="2"/>
    <m/>
    <m/>
    <m/>
    <m/>
    <m/>
    <m/>
  </r>
  <r>
    <x v="0"/>
    <x v="82"/>
    <x v="1"/>
    <s v="Webb"/>
    <x v="3"/>
    <x v="1"/>
    <x v="0"/>
    <x v="2"/>
    <x v="0"/>
    <x v="2"/>
    <x v="0"/>
    <x v="1"/>
    <x v="0"/>
    <x v="0"/>
    <x v="2"/>
    <x v="0"/>
    <x v="2"/>
    <x v="2"/>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39"/>
    <x v="0"/>
    <s v="Webb"/>
    <x v="3"/>
    <x v="1"/>
    <x v="1"/>
    <x v="1"/>
    <x v="0"/>
    <x v="0"/>
    <x v="0"/>
    <x v="1"/>
    <x v="0"/>
    <x v="0"/>
    <x v="1"/>
    <x v="0"/>
    <x v="1"/>
    <x v="3"/>
    <x v="0"/>
    <x v="0"/>
    <x v="1"/>
    <x v="0"/>
    <x v="0"/>
    <x v="0"/>
    <x v="0"/>
    <x v="1"/>
    <x v="1"/>
    <x v="3"/>
    <x v="2"/>
    <x v="3"/>
    <x v="1"/>
    <x v="2"/>
    <x v="2"/>
    <x v="2"/>
    <m/>
    <m/>
    <m/>
    <m/>
    <m/>
    <m/>
  </r>
  <r>
    <x v="0"/>
    <x v="22"/>
    <x v="0"/>
    <s v="Webb"/>
    <x v="3"/>
    <x v="1"/>
    <x v="0"/>
    <x v="5"/>
    <x v="0"/>
    <x v="0"/>
    <x v="0"/>
    <x v="4"/>
    <x v="0"/>
    <x v="0"/>
    <x v="3"/>
    <x v="0"/>
    <x v="2"/>
    <x v="3"/>
    <x v="0"/>
    <x v="0"/>
    <x v="2"/>
    <x v="0"/>
    <x v="0"/>
    <x v="0"/>
    <x v="0"/>
    <x v="2"/>
    <x v="2"/>
    <x v="1"/>
    <x v="2"/>
    <x v="3"/>
    <x v="1"/>
    <x v="2"/>
    <x v="2"/>
    <x v="2"/>
    <m/>
    <m/>
    <m/>
    <m/>
    <m/>
    <m/>
  </r>
  <r>
    <x v="0"/>
    <x v="20"/>
    <x v="1"/>
    <s v="Webb"/>
    <x v="3"/>
    <x v="1"/>
    <x v="1"/>
    <x v="1"/>
    <x v="0"/>
    <x v="0"/>
    <x v="0"/>
    <x v="3"/>
    <x v="0"/>
    <x v="0"/>
    <x v="2"/>
    <x v="0"/>
    <x v="1"/>
    <x v="2"/>
    <x v="0"/>
    <x v="0"/>
    <x v="1"/>
    <x v="0"/>
    <x v="0"/>
    <x v="0"/>
    <x v="0"/>
    <x v="2"/>
    <x v="1"/>
    <x v="1"/>
    <x v="2"/>
    <x v="3"/>
    <x v="1"/>
    <x v="2"/>
    <x v="2"/>
    <x v="2"/>
    <m/>
    <m/>
    <m/>
    <m/>
    <m/>
    <m/>
  </r>
  <r>
    <x v="0"/>
    <x v="13"/>
    <x v="1"/>
    <s v="Webb"/>
    <x v="3"/>
    <x v="1"/>
    <x v="0"/>
    <x v="3"/>
    <x v="0"/>
    <x v="0"/>
    <x v="0"/>
    <x v="2"/>
    <x v="0"/>
    <x v="0"/>
    <x v="3"/>
    <x v="0"/>
    <x v="2"/>
    <x v="3"/>
    <x v="0"/>
    <x v="0"/>
    <x v="2"/>
    <x v="0"/>
    <x v="0"/>
    <x v="0"/>
    <x v="0"/>
    <x v="2"/>
    <x v="3"/>
    <x v="1"/>
    <x v="2"/>
    <x v="3"/>
    <x v="1"/>
    <x v="2"/>
    <x v="2"/>
    <x v="2"/>
    <m/>
    <m/>
    <m/>
    <m/>
    <m/>
    <m/>
  </r>
  <r>
    <x v="0"/>
    <x v="119"/>
    <x v="0"/>
    <s v="Webb"/>
    <x v="3"/>
    <x v="1"/>
    <x v="0"/>
    <x v="2"/>
    <x v="0"/>
    <x v="2"/>
    <x v="0"/>
    <x v="1"/>
    <x v="0"/>
    <x v="0"/>
    <x v="1"/>
    <x v="0"/>
    <x v="1"/>
    <x v="1"/>
    <x v="0"/>
    <x v="0"/>
    <x v="1"/>
    <x v="0"/>
    <x v="0"/>
    <x v="0"/>
    <x v="0"/>
    <x v="1"/>
    <x v="1"/>
    <x v="2"/>
    <x v="2"/>
    <x v="3"/>
    <x v="1"/>
    <x v="2"/>
    <x v="2"/>
    <x v="2"/>
    <m/>
    <m/>
    <m/>
    <m/>
    <m/>
    <m/>
  </r>
  <r>
    <x v="0"/>
    <x v="110"/>
    <x v="1"/>
    <s v="Webb"/>
    <x v="3"/>
    <x v="1"/>
    <x v="1"/>
    <x v="3"/>
    <x v="0"/>
    <x v="1"/>
    <x v="0"/>
    <x v="2"/>
    <x v="0"/>
    <x v="0"/>
    <x v="3"/>
    <x v="0"/>
    <x v="2"/>
    <x v="3"/>
    <x v="0"/>
    <x v="0"/>
    <x v="2"/>
    <x v="0"/>
    <x v="0"/>
    <x v="0"/>
    <x v="0"/>
    <x v="2"/>
    <x v="3"/>
    <x v="2"/>
    <x v="2"/>
    <x v="3"/>
    <x v="1"/>
    <x v="2"/>
    <x v="2"/>
    <x v="2"/>
    <m/>
    <m/>
    <m/>
    <m/>
    <m/>
    <m/>
  </r>
  <r>
    <x v="0"/>
    <x v="122"/>
    <x v="1"/>
    <s v="Webb"/>
    <x v="3"/>
    <x v="1"/>
    <x v="1"/>
    <x v="2"/>
    <x v="0"/>
    <x v="2"/>
    <x v="0"/>
    <x v="2"/>
    <x v="0"/>
    <x v="0"/>
    <x v="2"/>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11"/>
    <x v="1"/>
    <s v="Webb"/>
    <x v="3"/>
    <x v="1"/>
    <x v="0"/>
    <x v="2"/>
    <x v="0"/>
    <x v="1"/>
    <x v="0"/>
    <x v="1"/>
    <x v="0"/>
    <x v="0"/>
    <x v="2"/>
    <x v="0"/>
    <x v="2"/>
    <x v="2"/>
    <x v="0"/>
    <x v="0"/>
    <x v="1"/>
    <x v="0"/>
    <x v="0"/>
    <x v="0"/>
    <x v="0"/>
    <x v="1"/>
    <x v="1"/>
    <x v="2"/>
    <x v="2"/>
    <x v="3"/>
    <x v="1"/>
    <x v="2"/>
    <x v="2"/>
    <x v="2"/>
    <m/>
    <m/>
    <m/>
    <m/>
    <m/>
    <m/>
  </r>
  <r>
    <x v="0"/>
    <x v="11"/>
    <x v="1"/>
    <s v="Webb"/>
    <x v="3"/>
    <x v="1"/>
    <x v="1"/>
    <x v="2"/>
    <x v="0"/>
    <x v="2"/>
    <x v="0"/>
    <x v="1"/>
    <x v="0"/>
    <x v="0"/>
    <x v="2"/>
    <x v="0"/>
    <x v="2"/>
    <x v="1"/>
    <x v="0"/>
    <x v="0"/>
    <x v="1"/>
    <x v="0"/>
    <x v="0"/>
    <x v="0"/>
    <x v="0"/>
    <x v="1"/>
    <x v="1"/>
    <x v="2"/>
    <x v="2"/>
    <x v="3"/>
    <x v="1"/>
    <x v="2"/>
    <x v="2"/>
    <x v="2"/>
    <m/>
    <m/>
    <m/>
    <m/>
    <m/>
    <m/>
  </r>
  <r>
    <x v="0"/>
    <x v="126"/>
    <x v="1"/>
    <s v="Webb"/>
    <x v="3"/>
    <x v="1"/>
    <x v="1"/>
    <x v="4"/>
    <x v="0"/>
    <x v="0"/>
    <x v="0"/>
    <x v="3"/>
    <x v="0"/>
    <x v="0"/>
    <x v="3"/>
    <x v="0"/>
    <x v="3"/>
    <x v="3"/>
    <x v="0"/>
    <x v="0"/>
    <x v="3"/>
    <x v="0"/>
    <x v="0"/>
    <x v="0"/>
    <x v="0"/>
    <x v="4"/>
    <x v="4"/>
    <x v="0"/>
    <x v="2"/>
    <x v="3"/>
    <x v="1"/>
    <x v="2"/>
    <x v="2"/>
    <x v="2"/>
    <m/>
    <m/>
    <m/>
    <m/>
    <m/>
    <m/>
  </r>
  <r>
    <x v="0"/>
    <x v="88"/>
    <x v="1"/>
    <s v="Webb"/>
    <x v="3"/>
    <x v="1"/>
    <x v="1"/>
    <x v="2"/>
    <x v="0"/>
    <x v="2"/>
    <x v="0"/>
    <x v="1"/>
    <x v="0"/>
    <x v="0"/>
    <x v="2"/>
    <x v="0"/>
    <x v="2"/>
    <x v="2"/>
    <x v="0"/>
    <x v="0"/>
    <x v="1"/>
    <x v="0"/>
    <x v="0"/>
    <x v="0"/>
    <x v="0"/>
    <x v="2"/>
    <x v="1"/>
    <x v="2"/>
    <x v="2"/>
    <x v="3"/>
    <x v="1"/>
    <x v="2"/>
    <x v="2"/>
    <x v="2"/>
    <m/>
    <m/>
    <m/>
    <m/>
    <m/>
    <m/>
  </r>
  <r>
    <x v="0"/>
    <x v="132"/>
    <x v="0"/>
    <s v="Webb"/>
    <x v="3"/>
    <x v="1"/>
    <x v="1"/>
    <x v="2"/>
    <x v="0"/>
    <x v="2"/>
    <x v="0"/>
    <x v="1"/>
    <x v="0"/>
    <x v="0"/>
    <x v="1"/>
    <x v="0"/>
    <x v="1"/>
    <x v="1"/>
    <x v="0"/>
    <x v="0"/>
    <x v="1"/>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98"/>
    <x v="2"/>
    <s v="Webb"/>
    <x v="3"/>
    <x v="1"/>
    <x v="0"/>
    <x v="3"/>
    <x v="0"/>
    <x v="1"/>
    <x v="0"/>
    <x v="3"/>
    <x v="0"/>
    <x v="0"/>
    <x v="2"/>
    <x v="0"/>
    <x v="1"/>
    <x v="3"/>
    <x v="0"/>
    <x v="0"/>
    <x v="2"/>
    <x v="0"/>
    <x v="0"/>
    <x v="0"/>
    <x v="0"/>
    <x v="4"/>
    <x v="3"/>
    <x v="2"/>
    <x v="2"/>
    <x v="3"/>
    <x v="1"/>
    <x v="2"/>
    <x v="2"/>
    <x v="2"/>
    <m/>
    <m/>
    <m/>
    <m/>
    <m/>
    <m/>
  </r>
  <r>
    <x v="0"/>
    <x v="129"/>
    <x v="1"/>
    <s v="Webb"/>
    <x v="3"/>
    <x v="1"/>
    <x v="0"/>
    <x v="2"/>
    <x v="0"/>
    <x v="2"/>
    <x v="0"/>
    <x v="1"/>
    <x v="0"/>
    <x v="0"/>
    <x v="1"/>
    <x v="0"/>
    <x v="1"/>
    <x v="1"/>
    <x v="0"/>
    <x v="0"/>
    <x v="1"/>
    <x v="0"/>
    <x v="0"/>
    <x v="0"/>
    <x v="0"/>
    <x v="1"/>
    <x v="1"/>
    <x v="2"/>
    <x v="2"/>
    <x v="3"/>
    <x v="1"/>
    <x v="2"/>
    <x v="2"/>
    <x v="2"/>
    <m/>
    <m/>
    <m/>
    <m/>
    <m/>
    <m/>
  </r>
  <r>
    <x v="0"/>
    <x v="129"/>
    <x v="1"/>
    <s v="Webb"/>
    <x v="3"/>
    <x v="1"/>
    <x v="1"/>
    <x v="5"/>
    <x v="0"/>
    <x v="0"/>
    <x v="0"/>
    <x v="3"/>
    <x v="0"/>
    <x v="0"/>
    <x v="3"/>
    <x v="0"/>
    <x v="2"/>
    <x v="3"/>
    <x v="0"/>
    <x v="0"/>
    <x v="3"/>
    <x v="0"/>
    <x v="0"/>
    <x v="0"/>
    <x v="0"/>
    <x v="3"/>
    <x v="3"/>
    <x v="1"/>
    <x v="2"/>
    <x v="3"/>
    <x v="1"/>
    <x v="2"/>
    <x v="2"/>
    <x v="2"/>
    <m/>
    <m/>
    <m/>
    <m/>
    <m/>
    <m/>
  </r>
  <r>
    <x v="0"/>
    <x v="129"/>
    <x v="1"/>
    <s v="Webb"/>
    <x v="3"/>
    <x v="1"/>
    <x v="1"/>
    <x v="5"/>
    <x v="0"/>
    <x v="0"/>
    <x v="0"/>
    <x v="3"/>
    <x v="0"/>
    <x v="0"/>
    <x v="4"/>
    <x v="0"/>
    <x v="3"/>
    <x v="3"/>
    <x v="0"/>
    <x v="0"/>
    <x v="5"/>
    <x v="0"/>
    <x v="0"/>
    <x v="0"/>
    <x v="0"/>
    <x v="3"/>
    <x v="5"/>
    <x v="1"/>
    <x v="2"/>
    <x v="3"/>
    <x v="1"/>
    <x v="2"/>
    <x v="2"/>
    <x v="2"/>
    <m/>
    <m/>
    <m/>
    <m/>
    <m/>
    <m/>
  </r>
  <r>
    <x v="0"/>
    <x v="19"/>
    <x v="1"/>
    <s v="Webb"/>
    <x v="3"/>
    <x v="1"/>
    <x v="0"/>
    <x v="3"/>
    <x v="0"/>
    <x v="0"/>
    <x v="0"/>
    <x v="2"/>
    <x v="0"/>
    <x v="0"/>
    <x v="3"/>
    <x v="0"/>
    <x v="1"/>
    <x v="3"/>
    <x v="0"/>
    <x v="0"/>
    <x v="1"/>
    <x v="0"/>
    <x v="0"/>
    <x v="0"/>
    <x v="0"/>
    <x v="2"/>
    <x v="2"/>
    <x v="1"/>
    <x v="2"/>
    <x v="3"/>
    <x v="1"/>
    <x v="2"/>
    <x v="2"/>
    <x v="2"/>
    <m/>
    <m/>
    <m/>
    <m/>
    <m/>
    <m/>
  </r>
  <r>
    <x v="0"/>
    <x v="129"/>
    <x v="1"/>
    <s v="Webb"/>
    <x v="3"/>
    <x v="1"/>
    <x v="1"/>
    <x v="2"/>
    <x v="0"/>
    <x v="2"/>
    <x v="0"/>
    <x v="1"/>
    <x v="0"/>
    <x v="0"/>
    <x v="1"/>
    <x v="0"/>
    <x v="1"/>
    <x v="1"/>
    <x v="0"/>
    <x v="0"/>
    <x v="1"/>
    <x v="0"/>
    <x v="0"/>
    <x v="0"/>
    <x v="0"/>
    <x v="1"/>
    <x v="1"/>
    <x v="2"/>
    <x v="2"/>
    <x v="3"/>
    <x v="1"/>
    <x v="2"/>
    <x v="2"/>
    <x v="2"/>
    <m/>
    <m/>
    <m/>
    <m/>
    <m/>
    <m/>
  </r>
  <r>
    <x v="0"/>
    <x v="19"/>
    <x v="1"/>
    <s v="Webb"/>
    <x v="3"/>
    <x v="1"/>
    <x v="1"/>
    <x v="2"/>
    <x v="0"/>
    <x v="2"/>
    <x v="0"/>
    <x v="1"/>
    <x v="0"/>
    <x v="0"/>
    <x v="1"/>
    <x v="0"/>
    <x v="1"/>
    <x v="1"/>
    <x v="0"/>
    <x v="0"/>
    <x v="1"/>
    <x v="0"/>
    <x v="0"/>
    <x v="0"/>
    <x v="0"/>
    <x v="1"/>
    <x v="1"/>
    <x v="2"/>
    <x v="2"/>
    <x v="3"/>
    <x v="1"/>
    <x v="2"/>
    <x v="2"/>
    <x v="2"/>
    <m/>
    <m/>
    <m/>
    <m/>
    <m/>
    <m/>
  </r>
  <r>
    <x v="0"/>
    <x v="98"/>
    <x v="2"/>
    <s v="Webb"/>
    <x v="3"/>
    <x v="1"/>
    <x v="1"/>
    <x v="3"/>
    <x v="0"/>
    <x v="0"/>
    <x v="0"/>
    <x v="2"/>
    <x v="0"/>
    <x v="0"/>
    <x v="2"/>
    <x v="0"/>
    <x v="2"/>
    <x v="2"/>
    <x v="0"/>
    <x v="0"/>
    <x v="2"/>
    <x v="0"/>
    <x v="0"/>
    <x v="0"/>
    <x v="0"/>
    <x v="3"/>
    <x v="3"/>
    <x v="1"/>
    <x v="2"/>
    <x v="3"/>
    <x v="1"/>
    <x v="2"/>
    <x v="2"/>
    <x v="2"/>
    <m/>
    <m/>
    <m/>
    <m/>
    <m/>
    <m/>
  </r>
  <r>
    <x v="0"/>
    <x v="19"/>
    <x v="1"/>
    <s v="Webb"/>
    <x v="3"/>
    <x v="1"/>
    <x v="1"/>
    <x v="4"/>
    <x v="0"/>
    <x v="0"/>
    <x v="0"/>
    <x v="3"/>
    <x v="0"/>
    <x v="0"/>
    <x v="3"/>
    <x v="0"/>
    <x v="3"/>
    <x v="3"/>
    <x v="0"/>
    <x v="0"/>
    <x v="3"/>
    <x v="0"/>
    <x v="0"/>
    <x v="0"/>
    <x v="0"/>
    <x v="4"/>
    <x v="4"/>
    <x v="1"/>
    <x v="2"/>
    <x v="3"/>
    <x v="1"/>
    <x v="2"/>
    <x v="2"/>
    <x v="2"/>
    <m/>
    <m/>
    <m/>
    <m/>
    <m/>
    <m/>
  </r>
  <r>
    <x v="0"/>
    <x v="129"/>
    <x v="1"/>
    <s v="Webb"/>
    <x v="3"/>
    <x v="1"/>
    <x v="0"/>
    <x v="1"/>
    <x v="0"/>
    <x v="0"/>
    <x v="0"/>
    <x v="4"/>
    <x v="0"/>
    <x v="0"/>
    <x v="4"/>
    <x v="0"/>
    <x v="2"/>
    <x v="3"/>
    <x v="0"/>
    <x v="0"/>
    <x v="2"/>
    <x v="0"/>
    <x v="0"/>
    <x v="0"/>
    <x v="0"/>
    <x v="3"/>
    <x v="2"/>
    <x v="1"/>
    <x v="2"/>
    <x v="3"/>
    <x v="1"/>
    <x v="2"/>
    <x v="2"/>
    <x v="2"/>
    <m/>
    <m/>
    <m/>
    <m/>
    <m/>
    <m/>
  </r>
  <r>
    <x v="0"/>
    <x v="129"/>
    <x v="1"/>
    <s v="Webb"/>
    <x v="3"/>
    <x v="1"/>
    <x v="1"/>
    <x v="4"/>
    <x v="0"/>
    <x v="0"/>
    <x v="0"/>
    <x v="2"/>
    <x v="0"/>
    <x v="0"/>
    <x v="2"/>
    <x v="0"/>
    <x v="3"/>
    <x v="3"/>
    <x v="0"/>
    <x v="0"/>
    <x v="3"/>
    <x v="0"/>
    <x v="0"/>
    <x v="0"/>
    <x v="0"/>
    <x v="2"/>
    <x v="4"/>
    <x v="3"/>
    <x v="2"/>
    <x v="3"/>
    <x v="1"/>
    <x v="2"/>
    <x v="2"/>
    <x v="2"/>
    <m/>
    <m/>
    <m/>
    <m/>
    <m/>
    <m/>
  </r>
  <r>
    <x v="0"/>
    <x v="0"/>
    <x v="0"/>
    <s v="Webb"/>
    <x v="3"/>
    <x v="1"/>
    <x v="1"/>
    <x v="1"/>
    <x v="0"/>
    <x v="1"/>
    <x v="0"/>
    <x v="2"/>
    <x v="0"/>
    <x v="0"/>
    <x v="2"/>
    <x v="0"/>
    <x v="2"/>
    <x v="2"/>
    <x v="0"/>
    <x v="0"/>
    <x v="2"/>
    <x v="0"/>
    <x v="0"/>
    <x v="0"/>
    <x v="0"/>
    <x v="2"/>
    <x v="2"/>
    <x v="2"/>
    <x v="2"/>
    <x v="3"/>
    <x v="1"/>
    <x v="2"/>
    <x v="2"/>
    <x v="2"/>
    <m/>
    <m/>
    <m/>
    <m/>
    <m/>
    <m/>
  </r>
  <r>
    <x v="0"/>
    <x v="98"/>
    <x v="2"/>
    <s v="Webb"/>
    <x v="3"/>
    <x v="1"/>
    <x v="0"/>
    <x v="1"/>
    <x v="0"/>
    <x v="2"/>
    <x v="0"/>
    <x v="2"/>
    <x v="0"/>
    <x v="0"/>
    <x v="1"/>
    <x v="0"/>
    <x v="1"/>
    <x v="2"/>
    <x v="0"/>
    <x v="0"/>
    <x v="1"/>
    <x v="0"/>
    <x v="0"/>
    <x v="0"/>
    <x v="0"/>
    <x v="1"/>
    <x v="1"/>
    <x v="2"/>
    <x v="2"/>
    <x v="3"/>
    <x v="1"/>
    <x v="2"/>
    <x v="2"/>
    <x v="2"/>
    <m/>
    <m/>
    <m/>
    <m/>
    <m/>
    <m/>
  </r>
  <r>
    <x v="0"/>
    <x v="19"/>
    <x v="1"/>
    <s v="Webb"/>
    <x v="3"/>
    <x v="1"/>
    <x v="1"/>
    <x v="1"/>
    <x v="0"/>
    <x v="0"/>
    <x v="0"/>
    <x v="2"/>
    <x v="0"/>
    <x v="0"/>
    <x v="1"/>
    <x v="0"/>
    <x v="2"/>
    <x v="1"/>
    <x v="0"/>
    <x v="0"/>
    <x v="2"/>
    <x v="0"/>
    <x v="0"/>
    <x v="0"/>
    <x v="0"/>
    <x v="2"/>
    <x v="2"/>
    <x v="1"/>
    <x v="2"/>
    <x v="3"/>
    <x v="1"/>
    <x v="2"/>
    <x v="2"/>
    <x v="2"/>
    <m/>
    <m/>
    <m/>
    <m/>
    <m/>
    <m/>
  </r>
  <r>
    <x v="0"/>
    <x v="129"/>
    <x v="1"/>
    <s v="Webb"/>
    <x v="3"/>
    <x v="1"/>
    <x v="1"/>
    <x v="1"/>
    <x v="0"/>
    <x v="0"/>
    <x v="0"/>
    <x v="2"/>
    <x v="0"/>
    <x v="0"/>
    <x v="2"/>
    <x v="0"/>
    <x v="2"/>
    <x v="2"/>
    <x v="0"/>
    <x v="0"/>
    <x v="2"/>
    <x v="0"/>
    <x v="0"/>
    <x v="0"/>
    <x v="0"/>
    <x v="2"/>
    <x v="2"/>
    <x v="1"/>
    <x v="2"/>
    <x v="3"/>
    <x v="1"/>
    <x v="2"/>
    <x v="2"/>
    <x v="2"/>
    <m/>
    <m/>
    <m/>
    <m/>
    <m/>
    <m/>
  </r>
  <r>
    <x v="0"/>
    <x v="55"/>
    <x v="1"/>
    <s v="Webb"/>
    <x v="3"/>
    <x v="1"/>
    <x v="1"/>
    <x v="1"/>
    <x v="0"/>
    <x v="0"/>
    <x v="0"/>
    <x v="0"/>
    <x v="0"/>
    <x v="0"/>
    <x v="0"/>
    <x v="0"/>
    <x v="0"/>
    <x v="0"/>
    <x v="0"/>
    <x v="0"/>
    <x v="0"/>
    <x v="0"/>
    <x v="0"/>
    <x v="0"/>
    <x v="0"/>
    <x v="0"/>
    <x v="0"/>
    <x v="1"/>
    <x v="2"/>
    <x v="3"/>
    <x v="1"/>
    <x v="2"/>
    <x v="2"/>
    <x v="2"/>
    <m/>
    <m/>
    <m/>
    <m/>
    <m/>
    <m/>
  </r>
  <r>
    <x v="0"/>
    <x v="19"/>
    <x v="1"/>
    <s v="Webb"/>
    <x v="3"/>
    <x v="1"/>
    <x v="0"/>
    <x v="1"/>
    <x v="0"/>
    <x v="0"/>
    <x v="0"/>
    <x v="2"/>
    <x v="0"/>
    <x v="0"/>
    <x v="2"/>
    <x v="0"/>
    <x v="2"/>
    <x v="2"/>
    <x v="0"/>
    <x v="0"/>
    <x v="2"/>
    <x v="0"/>
    <x v="0"/>
    <x v="0"/>
    <x v="0"/>
    <x v="2"/>
    <x v="2"/>
    <x v="1"/>
    <x v="2"/>
    <x v="3"/>
    <x v="1"/>
    <x v="2"/>
    <x v="2"/>
    <x v="2"/>
    <m/>
    <m/>
    <m/>
    <m/>
    <m/>
    <m/>
  </r>
  <r>
    <x v="0"/>
    <x v="129"/>
    <x v="1"/>
    <s v="Webb"/>
    <x v="3"/>
    <x v="1"/>
    <x v="0"/>
    <x v="2"/>
    <x v="0"/>
    <x v="0"/>
    <x v="0"/>
    <x v="1"/>
    <x v="0"/>
    <x v="0"/>
    <x v="1"/>
    <x v="0"/>
    <x v="1"/>
    <x v="1"/>
    <x v="0"/>
    <x v="0"/>
    <x v="1"/>
    <x v="0"/>
    <x v="0"/>
    <x v="0"/>
    <x v="0"/>
    <x v="1"/>
    <x v="1"/>
    <x v="1"/>
    <x v="2"/>
    <x v="3"/>
    <x v="1"/>
    <x v="2"/>
    <x v="2"/>
    <x v="2"/>
    <m/>
    <m/>
    <m/>
    <m/>
    <m/>
    <m/>
  </r>
  <r>
    <x v="0"/>
    <x v="19"/>
    <x v="1"/>
    <s v="Webb"/>
    <x v="3"/>
    <x v="1"/>
    <x v="1"/>
    <x v="2"/>
    <x v="0"/>
    <x v="0"/>
    <x v="0"/>
    <x v="1"/>
    <x v="0"/>
    <x v="0"/>
    <x v="1"/>
    <x v="0"/>
    <x v="1"/>
    <x v="2"/>
    <x v="0"/>
    <x v="0"/>
    <x v="2"/>
    <x v="0"/>
    <x v="0"/>
    <x v="0"/>
    <x v="0"/>
    <x v="2"/>
    <x v="2"/>
    <x v="1"/>
    <x v="2"/>
    <x v="3"/>
    <x v="1"/>
    <x v="2"/>
    <x v="2"/>
    <x v="2"/>
    <m/>
    <m/>
    <m/>
    <m/>
    <m/>
    <m/>
  </r>
  <r>
    <x v="0"/>
    <x v="38"/>
    <x v="0"/>
    <s v="Webb"/>
    <x v="3"/>
    <x v="1"/>
    <x v="0"/>
    <x v="1"/>
    <x v="0"/>
    <x v="1"/>
    <x v="0"/>
    <x v="2"/>
    <x v="0"/>
    <x v="0"/>
    <x v="2"/>
    <x v="0"/>
    <x v="2"/>
    <x v="2"/>
    <x v="0"/>
    <x v="0"/>
    <x v="2"/>
    <x v="0"/>
    <x v="0"/>
    <x v="0"/>
    <x v="0"/>
    <x v="2"/>
    <x v="2"/>
    <x v="2"/>
    <x v="2"/>
    <x v="3"/>
    <x v="1"/>
    <x v="2"/>
    <x v="2"/>
    <x v="2"/>
    <m/>
    <m/>
    <m/>
    <m/>
    <m/>
    <m/>
  </r>
  <r>
    <x v="0"/>
    <x v="98"/>
    <x v="2"/>
    <s v="Webb"/>
    <x v="3"/>
    <x v="1"/>
    <x v="1"/>
    <x v="2"/>
    <x v="0"/>
    <x v="2"/>
    <x v="0"/>
    <x v="1"/>
    <x v="0"/>
    <x v="0"/>
    <x v="1"/>
    <x v="0"/>
    <x v="1"/>
    <x v="1"/>
    <x v="0"/>
    <x v="0"/>
    <x v="1"/>
    <x v="0"/>
    <x v="0"/>
    <x v="0"/>
    <x v="0"/>
    <x v="1"/>
    <x v="1"/>
    <x v="2"/>
    <x v="2"/>
    <x v="3"/>
    <x v="1"/>
    <x v="2"/>
    <x v="2"/>
    <x v="2"/>
    <m/>
    <m/>
    <m/>
    <m/>
    <m/>
    <m/>
  </r>
  <r>
    <x v="0"/>
    <x v="129"/>
    <x v="1"/>
    <s v="Webb"/>
    <x v="3"/>
    <x v="1"/>
    <x v="0"/>
    <x v="1"/>
    <x v="0"/>
    <x v="0"/>
    <x v="0"/>
    <x v="2"/>
    <x v="0"/>
    <x v="0"/>
    <x v="2"/>
    <x v="0"/>
    <x v="1"/>
    <x v="1"/>
    <x v="0"/>
    <x v="0"/>
    <x v="1"/>
    <x v="0"/>
    <x v="0"/>
    <x v="0"/>
    <x v="0"/>
    <x v="2"/>
    <x v="2"/>
    <x v="1"/>
    <x v="2"/>
    <x v="3"/>
    <x v="1"/>
    <x v="2"/>
    <x v="2"/>
    <x v="2"/>
    <m/>
    <m/>
    <m/>
    <m/>
    <m/>
    <m/>
  </r>
  <r>
    <x v="0"/>
    <x v="129"/>
    <x v="1"/>
    <s v="Webb"/>
    <x v="3"/>
    <x v="1"/>
    <x v="1"/>
    <x v="2"/>
    <x v="0"/>
    <x v="2"/>
    <x v="0"/>
    <x v="1"/>
    <x v="0"/>
    <x v="0"/>
    <x v="1"/>
    <x v="0"/>
    <x v="1"/>
    <x v="1"/>
    <x v="0"/>
    <x v="0"/>
    <x v="1"/>
    <x v="0"/>
    <x v="0"/>
    <x v="0"/>
    <x v="0"/>
    <x v="1"/>
    <x v="1"/>
    <x v="2"/>
    <x v="2"/>
    <x v="3"/>
    <x v="1"/>
    <x v="2"/>
    <x v="2"/>
    <x v="2"/>
    <m/>
    <m/>
    <m/>
    <m/>
    <m/>
    <m/>
  </r>
  <r>
    <x v="0"/>
    <x v="19"/>
    <x v="1"/>
    <s v="Webb"/>
    <x v="3"/>
    <x v="1"/>
    <x v="1"/>
    <x v="2"/>
    <x v="0"/>
    <x v="0"/>
    <x v="0"/>
    <x v="1"/>
    <x v="0"/>
    <x v="0"/>
    <x v="1"/>
    <x v="0"/>
    <x v="1"/>
    <x v="1"/>
    <x v="0"/>
    <x v="0"/>
    <x v="1"/>
    <x v="0"/>
    <x v="0"/>
    <x v="0"/>
    <x v="0"/>
    <x v="1"/>
    <x v="4"/>
    <x v="1"/>
    <x v="2"/>
    <x v="3"/>
    <x v="1"/>
    <x v="2"/>
    <x v="2"/>
    <x v="2"/>
    <m/>
    <m/>
    <m/>
    <m/>
    <m/>
    <m/>
  </r>
  <r>
    <x v="0"/>
    <x v="19"/>
    <x v="1"/>
    <s v="Webb"/>
    <x v="3"/>
    <x v="1"/>
    <x v="0"/>
    <x v="1"/>
    <x v="0"/>
    <x v="0"/>
    <x v="0"/>
    <x v="2"/>
    <x v="0"/>
    <x v="0"/>
    <x v="2"/>
    <x v="0"/>
    <x v="2"/>
    <x v="2"/>
    <x v="0"/>
    <x v="0"/>
    <x v="2"/>
    <x v="0"/>
    <x v="0"/>
    <x v="0"/>
    <x v="0"/>
    <x v="2"/>
    <x v="2"/>
    <x v="1"/>
    <x v="2"/>
    <x v="3"/>
    <x v="1"/>
    <x v="2"/>
    <x v="2"/>
    <x v="2"/>
    <m/>
    <m/>
    <m/>
    <m/>
    <m/>
    <m/>
  </r>
  <r>
    <x v="0"/>
    <x v="19"/>
    <x v="1"/>
    <s v="Webb"/>
    <x v="3"/>
    <x v="1"/>
    <x v="1"/>
    <x v="1"/>
    <x v="0"/>
    <x v="0"/>
    <x v="0"/>
    <x v="2"/>
    <x v="0"/>
    <x v="0"/>
    <x v="2"/>
    <x v="0"/>
    <x v="1"/>
    <x v="2"/>
    <x v="0"/>
    <x v="0"/>
    <x v="1"/>
    <x v="0"/>
    <x v="0"/>
    <x v="0"/>
    <x v="0"/>
    <x v="3"/>
    <x v="2"/>
    <x v="3"/>
    <x v="2"/>
    <x v="3"/>
    <x v="1"/>
    <x v="2"/>
    <x v="2"/>
    <x v="2"/>
    <m/>
    <m/>
    <m/>
    <m/>
    <m/>
    <m/>
  </r>
  <r>
    <x v="0"/>
    <x v="19"/>
    <x v="1"/>
    <s v="Webb"/>
    <x v="3"/>
    <x v="1"/>
    <x v="0"/>
    <x v="1"/>
    <x v="0"/>
    <x v="1"/>
    <x v="0"/>
    <x v="2"/>
    <x v="0"/>
    <x v="0"/>
    <x v="4"/>
    <x v="0"/>
    <x v="2"/>
    <x v="2"/>
    <x v="0"/>
    <x v="0"/>
    <x v="2"/>
    <x v="0"/>
    <x v="0"/>
    <x v="0"/>
    <x v="0"/>
    <x v="2"/>
    <x v="3"/>
    <x v="2"/>
    <x v="2"/>
    <x v="3"/>
    <x v="1"/>
    <x v="2"/>
    <x v="2"/>
    <x v="2"/>
    <m/>
    <m/>
    <m/>
    <m/>
    <m/>
    <m/>
  </r>
  <r>
    <x v="0"/>
    <x v="129"/>
    <x v="1"/>
    <s v="Webb"/>
    <x v="3"/>
    <x v="1"/>
    <x v="0"/>
    <x v="3"/>
    <x v="0"/>
    <x v="1"/>
    <x v="0"/>
    <x v="2"/>
    <x v="0"/>
    <x v="0"/>
    <x v="2"/>
    <x v="0"/>
    <x v="2"/>
    <x v="0"/>
    <x v="0"/>
    <x v="0"/>
    <x v="2"/>
    <x v="0"/>
    <x v="0"/>
    <x v="0"/>
    <x v="0"/>
    <x v="2"/>
    <x v="2"/>
    <x v="2"/>
    <x v="2"/>
    <x v="3"/>
    <x v="1"/>
    <x v="2"/>
    <x v="2"/>
    <x v="2"/>
    <m/>
    <m/>
    <m/>
    <m/>
    <m/>
    <m/>
  </r>
  <r>
    <x v="0"/>
    <x v="129"/>
    <x v="1"/>
    <s v="Webb"/>
    <x v="3"/>
    <x v="1"/>
    <x v="0"/>
    <x v="2"/>
    <x v="0"/>
    <x v="0"/>
    <x v="0"/>
    <x v="1"/>
    <x v="0"/>
    <x v="0"/>
    <x v="1"/>
    <x v="0"/>
    <x v="2"/>
    <x v="1"/>
    <x v="0"/>
    <x v="0"/>
    <x v="1"/>
    <x v="0"/>
    <x v="0"/>
    <x v="0"/>
    <x v="0"/>
    <x v="1"/>
    <x v="1"/>
    <x v="1"/>
    <x v="2"/>
    <x v="3"/>
    <x v="1"/>
    <x v="2"/>
    <x v="2"/>
    <x v="2"/>
    <m/>
    <m/>
    <m/>
    <m/>
    <m/>
    <m/>
  </r>
  <r>
    <x v="0"/>
    <x v="49"/>
    <x v="0"/>
    <s v="Webb"/>
    <x v="3"/>
    <x v="1"/>
    <x v="0"/>
    <x v="2"/>
    <x v="0"/>
    <x v="1"/>
    <x v="0"/>
    <x v="1"/>
    <x v="0"/>
    <x v="0"/>
    <x v="1"/>
    <x v="0"/>
    <x v="1"/>
    <x v="2"/>
    <x v="0"/>
    <x v="0"/>
    <x v="1"/>
    <x v="0"/>
    <x v="0"/>
    <x v="0"/>
    <x v="0"/>
    <x v="1"/>
    <x v="1"/>
    <x v="2"/>
    <x v="2"/>
    <x v="3"/>
    <x v="1"/>
    <x v="2"/>
    <x v="2"/>
    <x v="2"/>
    <m/>
    <m/>
    <m/>
    <m/>
    <m/>
    <m/>
  </r>
  <r>
    <x v="0"/>
    <x v="129"/>
    <x v="1"/>
    <s v="Webb"/>
    <x v="3"/>
    <x v="1"/>
    <x v="0"/>
    <x v="1"/>
    <x v="0"/>
    <x v="0"/>
    <x v="0"/>
    <x v="4"/>
    <x v="0"/>
    <x v="0"/>
    <x v="1"/>
    <x v="0"/>
    <x v="2"/>
    <x v="2"/>
    <x v="0"/>
    <x v="0"/>
    <x v="2"/>
    <x v="0"/>
    <x v="0"/>
    <x v="0"/>
    <x v="0"/>
    <x v="2"/>
    <x v="2"/>
    <x v="3"/>
    <x v="2"/>
    <x v="3"/>
    <x v="1"/>
    <x v="2"/>
    <x v="2"/>
    <x v="2"/>
    <m/>
    <m/>
    <m/>
    <m/>
    <m/>
    <m/>
  </r>
  <r>
    <x v="0"/>
    <x v="129"/>
    <x v="1"/>
    <s v="Webb"/>
    <x v="3"/>
    <x v="1"/>
    <x v="1"/>
    <x v="1"/>
    <x v="0"/>
    <x v="2"/>
    <x v="0"/>
    <x v="1"/>
    <x v="0"/>
    <x v="0"/>
    <x v="1"/>
    <x v="0"/>
    <x v="1"/>
    <x v="1"/>
    <x v="0"/>
    <x v="0"/>
    <x v="1"/>
    <x v="0"/>
    <x v="0"/>
    <x v="0"/>
    <x v="0"/>
    <x v="1"/>
    <x v="1"/>
    <x v="2"/>
    <x v="2"/>
    <x v="3"/>
    <x v="1"/>
    <x v="2"/>
    <x v="2"/>
    <x v="2"/>
    <m/>
    <m/>
    <m/>
    <m/>
    <m/>
    <m/>
  </r>
  <r>
    <x v="0"/>
    <x v="129"/>
    <x v="1"/>
    <s v="Webb"/>
    <x v="3"/>
    <x v="1"/>
    <x v="1"/>
    <x v="3"/>
    <x v="0"/>
    <x v="5"/>
    <x v="0"/>
    <x v="2"/>
    <x v="0"/>
    <x v="0"/>
    <x v="2"/>
    <x v="0"/>
    <x v="1"/>
    <x v="5"/>
    <x v="0"/>
    <x v="0"/>
    <x v="2"/>
    <x v="0"/>
    <x v="0"/>
    <x v="0"/>
    <x v="0"/>
    <x v="1"/>
    <x v="1"/>
    <x v="2"/>
    <x v="2"/>
    <x v="3"/>
    <x v="1"/>
    <x v="2"/>
    <x v="2"/>
    <x v="2"/>
    <m/>
    <m/>
    <m/>
    <m/>
    <m/>
    <m/>
  </r>
  <r>
    <x v="0"/>
    <x v="49"/>
    <x v="0"/>
    <s v="Webb"/>
    <x v="3"/>
    <x v="1"/>
    <x v="1"/>
    <x v="3"/>
    <x v="0"/>
    <x v="5"/>
    <x v="0"/>
    <x v="3"/>
    <x v="0"/>
    <x v="0"/>
    <x v="4"/>
    <x v="0"/>
    <x v="2"/>
    <x v="3"/>
    <x v="0"/>
    <x v="0"/>
    <x v="2"/>
    <x v="0"/>
    <x v="0"/>
    <x v="0"/>
    <x v="0"/>
    <x v="2"/>
    <x v="4"/>
    <x v="2"/>
    <x v="2"/>
    <x v="3"/>
    <x v="1"/>
    <x v="2"/>
    <x v="2"/>
    <x v="2"/>
    <m/>
    <m/>
    <m/>
    <m/>
    <m/>
    <m/>
  </r>
  <r>
    <x v="0"/>
    <x v="49"/>
    <x v="0"/>
    <s v="Webb"/>
    <x v="3"/>
    <x v="1"/>
    <x v="1"/>
    <x v="2"/>
    <x v="0"/>
    <x v="0"/>
    <x v="0"/>
    <x v="1"/>
    <x v="0"/>
    <x v="0"/>
    <x v="1"/>
    <x v="0"/>
    <x v="1"/>
    <x v="1"/>
    <x v="0"/>
    <x v="0"/>
    <x v="1"/>
    <x v="0"/>
    <x v="0"/>
    <x v="0"/>
    <x v="0"/>
    <x v="1"/>
    <x v="1"/>
    <x v="1"/>
    <x v="2"/>
    <x v="3"/>
    <x v="1"/>
    <x v="2"/>
    <x v="2"/>
    <x v="2"/>
    <m/>
    <m/>
    <m/>
    <m/>
    <m/>
    <m/>
  </r>
  <r>
    <x v="0"/>
    <x v="129"/>
    <x v="1"/>
    <s v="Webb"/>
    <x v="3"/>
    <x v="1"/>
    <x v="1"/>
    <x v="1"/>
    <x v="0"/>
    <x v="0"/>
    <x v="0"/>
    <x v="2"/>
    <x v="0"/>
    <x v="0"/>
    <x v="2"/>
    <x v="0"/>
    <x v="1"/>
    <x v="2"/>
    <x v="0"/>
    <x v="0"/>
    <x v="0"/>
    <x v="0"/>
    <x v="0"/>
    <x v="0"/>
    <x v="0"/>
    <x v="2"/>
    <x v="4"/>
    <x v="1"/>
    <x v="2"/>
    <x v="3"/>
    <x v="1"/>
    <x v="2"/>
    <x v="2"/>
    <x v="2"/>
    <m/>
    <m/>
    <m/>
    <m/>
    <m/>
    <m/>
  </r>
  <r>
    <x v="0"/>
    <x v="129"/>
    <x v="1"/>
    <s v="Webb"/>
    <x v="3"/>
    <x v="1"/>
    <x v="0"/>
    <x v="1"/>
    <x v="0"/>
    <x v="1"/>
    <x v="0"/>
    <x v="2"/>
    <x v="0"/>
    <x v="0"/>
    <x v="2"/>
    <x v="0"/>
    <x v="2"/>
    <x v="2"/>
    <x v="0"/>
    <x v="0"/>
    <x v="2"/>
    <x v="0"/>
    <x v="0"/>
    <x v="0"/>
    <x v="0"/>
    <x v="2"/>
    <x v="2"/>
    <x v="2"/>
    <x v="2"/>
    <x v="3"/>
    <x v="1"/>
    <x v="2"/>
    <x v="2"/>
    <x v="2"/>
    <m/>
    <m/>
    <m/>
    <m/>
    <m/>
    <m/>
  </r>
  <r>
    <x v="0"/>
    <x v="19"/>
    <x v="1"/>
    <s v="Webb"/>
    <x v="3"/>
    <x v="1"/>
    <x v="0"/>
    <x v="1"/>
    <x v="0"/>
    <x v="1"/>
    <x v="0"/>
    <x v="2"/>
    <x v="0"/>
    <x v="0"/>
    <x v="2"/>
    <x v="0"/>
    <x v="2"/>
    <x v="2"/>
    <x v="0"/>
    <x v="0"/>
    <x v="2"/>
    <x v="0"/>
    <x v="0"/>
    <x v="0"/>
    <x v="0"/>
    <x v="2"/>
    <x v="2"/>
    <x v="2"/>
    <x v="2"/>
    <x v="3"/>
    <x v="1"/>
    <x v="2"/>
    <x v="2"/>
    <x v="2"/>
    <m/>
    <m/>
    <m/>
    <m/>
    <m/>
    <m/>
  </r>
  <r>
    <x v="0"/>
    <x v="20"/>
    <x v="1"/>
    <s v="Webb"/>
    <x v="3"/>
    <x v="1"/>
    <x v="0"/>
    <x v="2"/>
    <x v="0"/>
    <x v="0"/>
    <x v="0"/>
    <x v="1"/>
    <x v="0"/>
    <x v="0"/>
    <x v="1"/>
    <x v="0"/>
    <x v="1"/>
    <x v="3"/>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47"/>
    <x v="0"/>
    <s v="Webb"/>
    <x v="3"/>
    <x v="1"/>
    <x v="0"/>
    <x v="3"/>
    <x v="0"/>
    <x v="0"/>
    <x v="0"/>
    <x v="3"/>
    <x v="0"/>
    <x v="0"/>
    <x v="2"/>
    <x v="0"/>
    <x v="1"/>
    <x v="3"/>
    <x v="0"/>
    <x v="0"/>
    <x v="1"/>
    <x v="0"/>
    <x v="0"/>
    <x v="0"/>
    <x v="0"/>
    <x v="2"/>
    <x v="2"/>
    <x v="1"/>
    <x v="2"/>
    <x v="3"/>
    <x v="1"/>
    <x v="2"/>
    <x v="2"/>
    <x v="2"/>
    <m/>
    <m/>
    <m/>
    <m/>
    <m/>
    <m/>
  </r>
  <r>
    <x v="0"/>
    <x v="19"/>
    <x v="1"/>
    <s v="Webb"/>
    <x v="3"/>
    <x v="1"/>
    <x v="1"/>
    <x v="2"/>
    <x v="0"/>
    <x v="0"/>
    <x v="0"/>
    <x v="2"/>
    <x v="0"/>
    <x v="0"/>
    <x v="2"/>
    <x v="0"/>
    <x v="1"/>
    <x v="1"/>
    <x v="0"/>
    <x v="0"/>
    <x v="1"/>
    <x v="0"/>
    <x v="0"/>
    <x v="0"/>
    <x v="0"/>
    <x v="1"/>
    <x v="2"/>
    <x v="3"/>
    <x v="2"/>
    <x v="3"/>
    <x v="1"/>
    <x v="2"/>
    <x v="2"/>
    <x v="2"/>
    <m/>
    <m/>
    <m/>
    <m/>
    <m/>
    <m/>
  </r>
  <r>
    <x v="0"/>
    <x v="6"/>
    <x v="1"/>
    <s v="Webb"/>
    <x v="3"/>
    <x v="1"/>
    <x v="0"/>
    <x v="5"/>
    <x v="0"/>
    <x v="5"/>
    <x v="0"/>
    <x v="3"/>
    <x v="0"/>
    <x v="0"/>
    <x v="3"/>
    <x v="0"/>
    <x v="3"/>
    <x v="3"/>
    <x v="0"/>
    <x v="0"/>
    <x v="4"/>
    <x v="0"/>
    <x v="0"/>
    <x v="0"/>
    <x v="0"/>
    <x v="5"/>
    <x v="5"/>
    <x v="2"/>
    <x v="2"/>
    <x v="3"/>
    <x v="1"/>
    <x v="2"/>
    <x v="2"/>
    <x v="2"/>
    <m/>
    <m/>
    <m/>
    <m/>
    <m/>
    <m/>
  </r>
  <r>
    <x v="0"/>
    <x v="122"/>
    <x v="1"/>
    <s v="Webb"/>
    <x v="3"/>
    <x v="1"/>
    <x v="1"/>
    <x v="2"/>
    <x v="0"/>
    <x v="2"/>
    <x v="0"/>
    <x v="1"/>
    <x v="0"/>
    <x v="0"/>
    <x v="1"/>
    <x v="0"/>
    <x v="1"/>
    <x v="1"/>
    <x v="0"/>
    <x v="0"/>
    <x v="1"/>
    <x v="0"/>
    <x v="0"/>
    <x v="0"/>
    <x v="0"/>
    <x v="1"/>
    <x v="1"/>
    <x v="2"/>
    <x v="2"/>
    <x v="3"/>
    <x v="1"/>
    <x v="2"/>
    <x v="2"/>
    <x v="2"/>
    <m/>
    <m/>
    <m/>
    <m/>
    <m/>
    <m/>
  </r>
  <r>
    <x v="0"/>
    <x v="122"/>
    <x v="1"/>
    <s v="Webb"/>
    <x v="3"/>
    <x v="1"/>
    <x v="1"/>
    <x v="1"/>
    <x v="0"/>
    <x v="2"/>
    <x v="0"/>
    <x v="1"/>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47"/>
    <x v="0"/>
    <s v="Webb"/>
    <x v="3"/>
    <x v="1"/>
    <x v="1"/>
    <x v="1"/>
    <x v="0"/>
    <x v="1"/>
    <x v="0"/>
    <x v="2"/>
    <x v="0"/>
    <x v="0"/>
    <x v="2"/>
    <x v="0"/>
    <x v="2"/>
    <x v="2"/>
    <x v="0"/>
    <x v="0"/>
    <x v="2"/>
    <x v="0"/>
    <x v="0"/>
    <x v="0"/>
    <x v="0"/>
    <x v="2"/>
    <x v="2"/>
    <x v="2"/>
    <x v="2"/>
    <x v="3"/>
    <x v="1"/>
    <x v="2"/>
    <x v="2"/>
    <x v="2"/>
    <m/>
    <m/>
    <m/>
    <m/>
    <m/>
    <m/>
  </r>
  <r>
    <x v="0"/>
    <x v="49"/>
    <x v="0"/>
    <s v="Webb"/>
    <x v="3"/>
    <x v="1"/>
    <x v="1"/>
    <x v="2"/>
    <x v="0"/>
    <x v="2"/>
    <x v="0"/>
    <x v="1"/>
    <x v="0"/>
    <x v="0"/>
    <x v="1"/>
    <x v="0"/>
    <x v="1"/>
    <x v="1"/>
    <x v="0"/>
    <x v="0"/>
    <x v="1"/>
    <x v="0"/>
    <x v="0"/>
    <x v="0"/>
    <x v="0"/>
    <x v="1"/>
    <x v="1"/>
    <x v="2"/>
    <x v="2"/>
    <x v="3"/>
    <x v="1"/>
    <x v="2"/>
    <x v="2"/>
    <x v="2"/>
    <m/>
    <m/>
    <m/>
    <m/>
    <m/>
    <m/>
  </r>
  <r>
    <x v="0"/>
    <x v="98"/>
    <x v="2"/>
    <s v="Webb"/>
    <x v="3"/>
    <x v="1"/>
    <x v="0"/>
    <x v="2"/>
    <x v="0"/>
    <x v="2"/>
    <x v="0"/>
    <x v="1"/>
    <x v="0"/>
    <x v="0"/>
    <x v="1"/>
    <x v="0"/>
    <x v="1"/>
    <x v="2"/>
    <x v="0"/>
    <x v="0"/>
    <x v="1"/>
    <x v="0"/>
    <x v="0"/>
    <x v="0"/>
    <x v="0"/>
    <x v="1"/>
    <x v="1"/>
    <x v="2"/>
    <x v="2"/>
    <x v="3"/>
    <x v="1"/>
    <x v="2"/>
    <x v="2"/>
    <x v="2"/>
    <m/>
    <m/>
    <m/>
    <m/>
    <m/>
    <m/>
  </r>
  <r>
    <x v="0"/>
    <x v="19"/>
    <x v="1"/>
    <s v="Webb"/>
    <x v="3"/>
    <x v="1"/>
    <x v="0"/>
    <x v="2"/>
    <x v="0"/>
    <x v="0"/>
    <x v="0"/>
    <x v="1"/>
    <x v="0"/>
    <x v="0"/>
    <x v="2"/>
    <x v="0"/>
    <x v="1"/>
    <x v="2"/>
    <x v="0"/>
    <x v="0"/>
    <x v="1"/>
    <x v="0"/>
    <x v="0"/>
    <x v="0"/>
    <x v="0"/>
    <x v="1"/>
    <x v="1"/>
    <x v="1"/>
    <x v="2"/>
    <x v="3"/>
    <x v="1"/>
    <x v="2"/>
    <x v="2"/>
    <x v="2"/>
    <m/>
    <m/>
    <m/>
    <m/>
    <m/>
    <m/>
  </r>
  <r>
    <x v="0"/>
    <x v="6"/>
    <x v="1"/>
    <s v="Webb"/>
    <x v="3"/>
    <x v="1"/>
    <x v="0"/>
    <x v="1"/>
    <x v="0"/>
    <x v="2"/>
    <x v="0"/>
    <x v="1"/>
    <x v="0"/>
    <x v="0"/>
    <x v="1"/>
    <x v="0"/>
    <x v="1"/>
    <x v="1"/>
    <x v="0"/>
    <x v="0"/>
    <x v="1"/>
    <x v="0"/>
    <x v="0"/>
    <x v="0"/>
    <x v="0"/>
    <x v="1"/>
    <x v="1"/>
    <x v="2"/>
    <x v="2"/>
    <x v="3"/>
    <x v="1"/>
    <x v="2"/>
    <x v="2"/>
    <x v="2"/>
    <m/>
    <m/>
    <m/>
    <m/>
    <m/>
    <m/>
  </r>
  <r>
    <x v="0"/>
    <x v="134"/>
    <x v="0"/>
    <s v="Webb"/>
    <x v="3"/>
    <x v="1"/>
    <x v="1"/>
    <x v="2"/>
    <x v="0"/>
    <x v="0"/>
    <x v="0"/>
    <x v="1"/>
    <x v="0"/>
    <x v="0"/>
    <x v="1"/>
    <x v="0"/>
    <x v="1"/>
    <x v="1"/>
    <x v="0"/>
    <x v="0"/>
    <x v="1"/>
    <x v="0"/>
    <x v="0"/>
    <x v="0"/>
    <x v="0"/>
    <x v="1"/>
    <x v="1"/>
    <x v="1"/>
    <x v="2"/>
    <x v="3"/>
    <x v="1"/>
    <x v="2"/>
    <x v="2"/>
    <x v="2"/>
    <m/>
    <m/>
    <m/>
    <m/>
    <m/>
    <m/>
  </r>
  <r>
    <x v="0"/>
    <x v="22"/>
    <x v="0"/>
    <s v="Webb"/>
    <x v="3"/>
    <x v="1"/>
    <x v="1"/>
    <x v="1"/>
    <x v="0"/>
    <x v="0"/>
    <x v="0"/>
    <x v="1"/>
    <x v="0"/>
    <x v="0"/>
    <x v="1"/>
    <x v="0"/>
    <x v="1"/>
    <x v="3"/>
    <x v="0"/>
    <x v="0"/>
    <x v="1"/>
    <x v="0"/>
    <x v="0"/>
    <x v="0"/>
    <x v="0"/>
    <x v="1"/>
    <x v="1"/>
    <x v="1"/>
    <x v="2"/>
    <x v="3"/>
    <x v="1"/>
    <x v="2"/>
    <x v="2"/>
    <x v="2"/>
    <m/>
    <m/>
    <m/>
    <m/>
    <m/>
    <m/>
  </r>
  <r>
    <x v="0"/>
    <x v="79"/>
    <x v="1"/>
    <s v="Webb"/>
    <x v="3"/>
    <x v="1"/>
    <x v="0"/>
    <x v="2"/>
    <x v="0"/>
    <x v="2"/>
    <x v="0"/>
    <x v="1"/>
    <x v="0"/>
    <x v="0"/>
    <x v="1"/>
    <x v="0"/>
    <x v="1"/>
    <x v="2"/>
    <x v="0"/>
    <x v="0"/>
    <x v="1"/>
    <x v="0"/>
    <x v="0"/>
    <x v="0"/>
    <x v="0"/>
    <x v="1"/>
    <x v="1"/>
    <x v="2"/>
    <x v="2"/>
    <x v="3"/>
    <x v="1"/>
    <x v="2"/>
    <x v="2"/>
    <x v="2"/>
    <m/>
    <m/>
    <m/>
    <m/>
    <m/>
    <m/>
  </r>
  <r>
    <x v="0"/>
    <x v="134"/>
    <x v="0"/>
    <s v="Webb"/>
    <x v="3"/>
    <x v="1"/>
    <x v="1"/>
    <x v="1"/>
    <x v="0"/>
    <x v="0"/>
    <x v="0"/>
    <x v="2"/>
    <x v="0"/>
    <x v="0"/>
    <x v="2"/>
    <x v="0"/>
    <x v="1"/>
    <x v="2"/>
    <x v="0"/>
    <x v="0"/>
    <x v="1"/>
    <x v="0"/>
    <x v="0"/>
    <x v="0"/>
    <x v="0"/>
    <x v="2"/>
    <x v="2"/>
    <x v="1"/>
    <x v="2"/>
    <x v="3"/>
    <x v="1"/>
    <x v="2"/>
    <x v="2"/>
    <x v="2"/>
    <m/>
    <m/>
    <m/>
    <m/>
    <m/>
    <m/>
  </r>
  <r>
    <x v="0"/>
    <x v="11"/>
    <x v="1"/>
    <s v="Webb"/>
    <x v="3"/>
    <x v="1"/>
    <x v="1"/>
    <x v="2"/>
    <x v="0"/>
    <x v="2"/>
    <x v="0"/>
    <x v="1"/>
    <x v="0"/>
    <x v="0"/>
    <x v="1"/>
    <x v="0"/>
    <x v="2"/>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80"/>
    <x v="1"/>
    <s v="Webb"/>
    <x v="3"/>
    <x v="1"/>
    <x v="0"/>
    <x v="3"/>
    <x v="0"/>
    <x v="2"/>
    <x v="0"/>
    <x v="5"/>
    <x v="0"/>
    <x v="0"/>
    <x v="5"/>
    <x v="0"/>
    <x v="5"/>
    <x v="5"/>
    <x v="0"/>
    <x v="0"/>
    <x v="4"/>
    <x v="0"/>
    <x v="0"/>
    <x v="0"/>
    <x v="0"/>
    <x v="5"/>
    <x v="5"/>
    <x v="2"/>
    <x v="2"/>
    <x v="3"/>
    <x v="1"/>
    <x v="2"/>
    <x v="2"/>
    <x v="2"/>
    <m/>
    <m/>
    <m/>
    <m/>
    <m/>
    <m/>
  </r>
  <r>
    <x v="0"/>
    <x v="80"/>
    <x v="1"/>
    <s v="Webb"/>
    <x v="3"/>
    <x v="1"/>
    <x v="0"/>
    <x v="1"/>
    <x v="0"/>
    <x v="2"/>
    <x v="0"/>
    <x v="4"/>
    <x v="0"/>
    <x v="0"/>
    <x v="5"/>
    <x v="0"/>
    <x v="4"/>
    <x v="5"/>
    <x v="0"/>
    <x v="0"/>
    <x v="5"/>
    <x v="0"/>
    <x v="0"/>
    <x v="0"/>
    <x v="0"/>
    <x v="5"/>
    <x v="3"/>
    <x v="2"/>
    <x v="2"/>
    <x v="3"/>
    <x v="1"/>
    <x v="2"/>
    <x v="2"/>
    <x v="2"/>
    <m/>
    <m/>
    <m/>
    <m/>
    <m/>
    <m/>
  </r>
  <r>
    <x v="0"/>
    <x v="80"/>
    <x v="1"/>
    <s v="Webb"/>
    <x v="3"/>
    <x v="1"/>
    <x v="0"/>
    <x v="3"/>
    <x v="0"/>
    <x v="0"/>
    <x v="0"/>
    <x v="4"/>
    <x v="0"/>
    <x v="0"/>
    <x v="5"/>
    <x v="0"/>
    <x v="4"/>
    <x v="4"/>
    <x v="0"/>
    <x v="0"/>
    <x v="4"/>
    <x v="0"/>
    <x v="0"/>
    <x v="0"/>
    <x v="0"/>
    <x v="5"/>
    <x v="5"/>
    <x v="3"/>
    <x v="2"/>
    <x v="3"/>
    <x v="1"/>
    <x v="2"/>
    <x v="2"/>
    <x v="2"/>
    <m/>
    <m/>
    <m/>
    <m/>
    <m/>
    <m/>
  </r>
  <r>
    <x v="0"/>
    <x v="48"/>
    <x v="0"/>
    <s v="Webb"/>
    <x v="3"/>
    <x v="1"/>
    <x v="1"/>
    <x v="1"/>
    <x v="0"/>
    <x v="2"/>
    <x v="0"/>
    <x v="1"/>
    <x v="0"/>
    <x v="0"/>
    <x v="1"/>
    <x v="0"/>
    <x v="1"/>
    <x v="1"/>
    <x v="0"/>
    <x v="0"/>
    <x v="1"/>
    <x v="0"/>
    <x v="0"/>
    <x v="0"/>
    <x v="0"/>
    <x v="1"/>
    <x v="1"/>
    <x v="2"/>
    <x v="2"/>
    <x v="3"/>
    <x v="1"/>
    <x v="2"/>
    <x v="2"/>
    <x v="2"/>
    <m/>
    <m/>
    <m/>
    <m/>
    <m/>
    <m/>
  </r>
  <r>
    <x v="0"/>
    <x v="19"/>
    <x v="1"/>
    <s v="Webb"/>
    <x v="3"/>
    <x v="1"/>
    <x v="1"/>
    <x v="5"/>
    <x v="0"/>
    <x v="0"/>
    <x v="0"/>
    <x v="3"/>
    <x v="0"/>
    <x v="0"/>
    <x v="1"/>
    <x v="0"/>
    <x v="2"/>
    <x v="3"/>
    <x v="0"/>
    <x v="0"/>
    <x v="3"/>
    <x v="0"/>
    <x v="0"/>
    <x v="0"/>
    <x v="0"/>
    <x v="2"/>
    <x v="2"/>
    <x v="1"/>
    <x v="2"/>
    <x v="3"/>
    <x v="1"/>
    <x v="2"/>
    <x v="2"/>
    <x v="2"/>
    <m/>
    <m/>
    <m/>
    <m/>
    <m/>
    <m/>
  </r>
  <r>
    <x v="0"/>
    <x v="98"/>
    <x v="2"/>
    <s v="Webb"/>
    <x v="3"/>
    <x v="1"/>
    <x v="0"/>
    <x v="2"/>
    <x v="0"/>
    <x v="4"/>
    <x v="0"/>
    <x v="1"/>
    <x v="0"/>
    <x v="0"/>
    <x v="1"/>
    <x v="0"/>
    <x v="2"/>
    <x v="2"/>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98"/>
    <x v="2"/>
    <s v="Webb"/>
    <x v="3"/>
    <x v="1"/>
    <x v="0"/>
    <x v="2"/>
    <x v="0"/>
    <x v="0"/>
    <x v="0"/>
    <x v="1"/>
    <x v="0"/>
    <x v="0"/>
    <x v="1"/>
    <x v="0"/>
    <x v="1"/>
    <x v="1"/>
    <x v="0"/>
    <x v="0"/>
    <x v="1"/>
    <x v="0"/>
    <x v="0"/>
    <x v="0"/>
    <x v="0"/>
    <x v="1"/>
    <x v="1"/>
    <x v="1"/>
    <x v="2"/>
    <x v="3"/>
    <x v="1"/>
    <x v="2"/>
    <x v="2"/>
    <x v="2"/>
    <m/>
    <m/>
    <m/>
    <m/>
    <m/>
    <m/>
  </r>
  <r>
    <x v="0"/>
    <x v="129"/>
    <x v="1"/>
    <s v="Webb"/>
    <x v="3"/>
    <x v="1"/>
    <x v="1"/>
    <x v="1"/>
    <x v="0"/>
    <x v="0"/>
    <x v="0"/>
    <x v="2"/>
    <x v="0"/>
    <x v="0"/>
    <x v="2"/>
    <x v="0"/>
    <x v="2"/>
    <x v="2"/>
    <x v="0"/>
    <x v="0"/>
    <x v="2"/>
    <x v="0"/>
    <x v="0"/>
    <x v="0"/>
    <x v="0"/>
    <x v="2"/>
    <x v="2"/>
    <x v="1"/>
    <x v="2"/>
    <x v="3"/>
    <x v="1"/>
    <x v="2"/>
    <x v="2"/>
    <x v="2"/>
    <m/>
    <m/>
    <m/>
    <m/>
    <m/>
    <m/>
  </r>
  <r>
    <x v="0"/>
    <x v="19"/>
    <x v="1"/>
    <s v="Webb"/>
    <x v="3"/>
    <x v="1"/>
    <x v="0"/>
    <x v="1"/>
    <x v="0"/>
    <x v="0"/>
    <x v="0"/>
    <x v="2"/>
    <x v="0"/>
    <x v="0"/>
    <x v="2"/>
    <x v="0"/>
    <x v="2"/>
    <x v="2"/>
    <x v="0"/>
    <x v="0"/>
    <x v="2"/>
    <x v="0"/>
    <x v="0"/>
    <x v="0"/>
    <x v="0"/>
    <x v="2"/>
    <x v="2"/>
    <x v="1"/>
    <x v="2"/>
    <x v="3"/>
    <x v="1"/>
    <x v="2"/>
    <x v="2"/>
    <x v="2"/>
    <m/>
    <m/>
    <m/>
    <m/>
    <m/>
    <m/>
  </r>
  <r>
    <x v="0"/>
    <x v="129"/>
    <x v="1"/>
    <s v="Webb"/>
    <x v="3"/>
    <x v="1"/>
    <x v="1"/>
    <x v="1"/>
    <x v="0"/>
    <x v="0"/>
    <x v="0"/>
    <x v="2"/>
    <x v="0"/>
    <x v="0"/>
    <x v="2"/>
    <x v="0"/>
    <x v="2"/>
    <x v="2"/>
    <x v="0"/>
    <x v="0"/>
    <x v="2"/>
    <x v="0"/>
    <x v="0"/>
    <x v="0"/>
    <x v="0"/>
    <x v="2"/>
    <x v="2"/>
    <x v="1"/>
    <x v="2"/>
    <x v="3"/>
    <x v="1"/>
    <x v="2"/>
    <x v="2"/>
    <x v="2"/>
    <m/>
    <m/>
    <m/>
    <m/>
    <m/>
    <m/>
  </r>
  <r>
    <x v="0"/>
    <x v="129"/>
    <x v="1"/>
    <s v="Webb"/>
    <x v="3"/>
    <x v="1"/>
    <x v="0"/>
    <x v="1"/>
    <x v="0"/>
    <x v="0"/>
    <x v="0"/>
    <x v="2"/>
    <x v="0"/>
    <x v="0"/>
    <x v="2"/>
    <x v="0"/>
    <x v="2"/>
    <x v="2"/>
    <x v="0"/>
    <x v="0"/>
    <x v="2"/>
    <x v="0"/>
    <x v="0"/>
    <x v="0"/>
    <x v="0"/>
    <x v="2"/>
    <x v="2"/>
    <x v="1"/>
    <x v="2"/>
    <x v="3"/>
    <x v="1"/>
    <x v="2"/>
    <x v="2"/>
    <x v="2"/>
    <m/>
    <m/>
    <m/>
    <m/>
    <m/>
    <m/>
  </r>
  <r>
    <x v="0"/>
    <x v="132"/>
    <x v="0"/>
    <s v="Webb"/>
    <x v="3"/>
    <x v="1"/>
    <x v="1"/>
    <x v="2"/>
    <x v="0"/>
    <x v="2"/>
    <x v="0"/>
    <x v="1"/>
    <x v="0"/>
    <x v="0"/>
    <x v="1"/>
    <x v="0"/>
    <x v="1"/>
    <x v="1"/>
    <x v="0"/>
    <x v="0"/>
    <x v="1"/>
    <x v="0"/>
    <x v="0"/>
    <x v="0"/>
    <x v="0"/>
    <x v="1"/>
    <x v="1"/>
    <x v="2"/>
    <x v="2"/>
    <x v="3"/>
    <x v="1"/>
    <x v="2"/>
    <x v="2"/>
    <x v="2"/>
    <m/>
    <m/>
    <m/>
    <m/>
    <m/>
    <m/>
  </r>
  <r>
    <x v="0"/>
    <x v="132"/>
    <x v="0"/>
    <s v="Webb"/>
    <x v="3"/>
    <x v="1"/>
    <x v="1"/>
    <x v="2"/>
    <x v="0"/>
    <x v="2"/>
    <x v="0"/>
    <x v="1"/>
    <x v="0"/>
    <x v="0"/>
    <x v="1"/>
    <x v="0"/>
    <x v="1"/>
    <x v="2"/>
    <x v="0"/>
    <x v="0"/>
    <x v="1"/>
    <x v="0"/>
    <x v="0"/>
    <x v="0"/>
    <x v="0"/>
    <x v="1"/>
    <x v="1"/>
    <x v="2"/>
    <x v="2"/>
    <x v="3"/>
    <x v="1"/>
    <x v="2"/>
    <x v="2"/>
    <x v="2"/>
    <m/>
    <m/>
    <m/>
    <m/>
    <m/>
    <m/>
  </r>
  <r>
    <x v="0"/>
    <x v="132"/>
    <x v="0"/>
    <s v="Webb"/>
    <x v="3"/>
    <x v="1"/>
    <x v="0"/>
    <x v="2"/>
    <x v="0"/>
    <x v="2"/>
    <x v="0"/>
    <x v="1"/>
    <x v="0"/>
    <x v="0"/>
    <x v="2"/>
    <x v="0"/>
    <x v="1"/>
    <x v="1"/>
    <x v="0"/>
    <x v="0"/>
    <x v="1"/>
    <x v="0"/>
    <x v="0"/>
    <x v="0"/>
    <x v="0"/>
    <x v="2"/>
    <x v="1"/>
    <x v="2"/>
    <x v="2"/>
    <x v="3"/>
    <x v="1"/>
    <x v="2"/>
    <x v="2"/>
    <x v="2"/>
    <m/>
    <m/>
    <m/>
    <m/>
    <m/>
    <m/>
  </r>
  <r>
    <x v="0"/>
    <x v="3"/>
    <x v="0"/>
    <s v="Webb"/>
    <x v="3"/>
    <x v="1"/>
    <x v="1"/>
    <x v="2"/>
    <x v="0"/>
    <x v="2"/>
    <x v="0"/>
    <x v="2"/>
    <x v="0"/>
    <x v="0"/>
    <x v="2"/>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0"/>
    <x v="0"/>
    <x v="1"/>
    <x v="0"/>
    <x v="0"/>
    <x v="1"/>
    <x v="0"/>
    <x v="1"/>
    <x v="1"/>
    <x v="0"/>
    <x v="0"/>
    <x v="1"/>
    <x v="0"/>
    <x v="0"/>
    <x v="0"/>
    <x v="0"/>
    <x v="1"/>
    <x v="1"/>
    <x v="1"/>
    <x v="2"/>
    <x v="3"/>
    <x v="1"/>
    <x v="2"/>
    <x v="2"/>
    <x v="2"/>
    <m/>
    <m/>
    <m/>
    <m/>
    <m/>
    <m/>
  </r>
  <r>
    <x v="0"/>
    <x v="19"/>
    <x v="1"/>
    <s v="Webb"/>
    <x v="3"/>
    <x v="1"/>
    <x v="1"/>
    <x v="1"/>
    <x v="0"/>
    <x v="0"/>
    <x v="0"/>
    <x v="2"/>
    <x v="0"/>
    <x v="0"/>
    <x v="2"/>
    <x v="0"/>
    <x v="2"/>
    <x v="2"/>
    <x v="0"/>
    <x v="0"/>
    <x v="2"/>
    <x v="0"/>
    <x v="0"/>
    <x v="0"/>
    <x v="0"/>
    <x v="2"/>
    <x v="2"/>
    <x v="1"/>
    <x v="2"/>
    <x v="3"/>
    <x v="1"/>
    <x v="2"/>
    <x v="2"/>
    <x v="2"/>
    <m/>
    <m/>
    <m/>
    <m/>
    <m/>
    <m/>
  </r>
  <r>
    <x v="0"/>
    <x v="19"/>
    <x v="1"/>
    <s v="Webb"/>
    <x v="3"/>
    <x v="1"/>
    <x v="0"/>
    <x v="1"/>
    <x v="0"/>
    <x v="0"/>
    <x v="0"/>
    <x v="2"/>
    <x v="0"/>
    <x v="0"/>
    <x v="2"/>
    <x v="0"/>
    <x v="2"/>
    <x v="2"/>
    <x v="0"/>
    <x v="0"/>
    <x v="2"/>
    <x v="0"/>
    <x v="0"/>
    <x v="0"/>
    <x v="0"/>
    <x v="2"/>
    <x v="2"/>
    <x v="1"/>
    <x v="2"/>
    <x v="3"/>
    <x v="1"/>
    <x v="2"/>
    <x v="2"/>
    <x v="2"/>
    <m/>
    <m/>
    <m/>
    <m/>
    <m/>
    <m/>
  </r>
  <r>
    <x v="0"/>
    <x v="19"/>
    <x v="1"/>
    <s v="Webb"/>
    <x v="3"/>
    <x v="1"/>
    <x v="1"/>
    <x v="1"/>
    <x v="0"/>
    <x v="0"/>
    <x v="0"/>
    <x v="2"/>
    <x v="0"/>
    <x v="0"/>
    <x v="2"/>
    <x v="0"/>
    <x v="2"/>
    <x v="2"/>
    <x v="0"/>
    <x v="0"/>
    <x v="2"/>
    <x v="0"/>
    <x v="0"/>
    <x v="0"/>
    <x v="0"/>
    <x v="2"/>
    <x v="2"/>
    <x v="1"/>
    <x v="2"/>
    <x v="3"/>
    <x v="1"/>
    <x v="2"/>
    <x v="2"/>
    <x v="2"/>
    <m/>
    <m/>
    <m/>
    <m/>
    <m/>
    <m/>
  </r>
  <r>
    <x v="0"/>
    <x v="19"/>
    <x v="1"/>
    <s v="Webb"/>
    <x v="3"/>
    <x v="1"/>
    <x v="1"/>
    <x v="1"/>
    <x v="0"/>
    <x v="0"/>
    <x v="0"/>
    <x v="2"/>
    <x v="0"/>
    <x v="0"/>
    <x v="2"/>
    <x v="0"/>
    <x v="2"/>
    <x v="2"/>
    <x v="0"/>
    <x v="0"/>
    <x v="2"/>
    <x v="0"/>
    <x v="0"/>
    <x v="0"/>
    <x v="0"/>
    <x v="2"/>
    <x v="2"/>
    <x v="1"/>
    <x v="2"/>
    <x v="3"/>
    <x v="1"/>
    <x v="2"/>
    <x v="2"/>
    <x v="2"/>
    <m/>
    <m/>
    <m/>
    <m/>
    <m/>
    <m/>
  </r>
  <r>
    <x v="0"/>
    <x v="132"/>
    <x v="0"/>
    <s v="Webb"/>
    <x v="3"/>
    <x v="1"/>
    <x v="1"/>
    <x v="2"/>
    <x v="0"/>
    <x v="2"/>
    <x v="0"/>
    <x v="1"/>
    <x v="0"/>
    <x v="0"/>
    <x v="1"/>
    <x v="0"/>
    <x v="1"/>
    <x v="1"/>
    <x v="0"/>
    <x v="0"/>
    <x v="1"/>
    <x v="0"/>
    <x v="0"/>
    <x v="0"/>
    <x v="0"/>
    <x v="1"/>
    <x v="1"/>
    <x v="2"/>
    <x v="2"/>
    <x v="3"/>
    <x v="1"/>
    <x v="2"/>
    <x v="2"/>
    <x v="2"/>
    <m/>
    <m/>
    <m/>
    <m/>
    <m/>
    <m/>
  </r>
  <r>
    <x v="0"/>
    <x v="129"/>
    <x v="1"/>
    <s v="Webb"/>
    <x v="3"/>
    <x v="1"/>
    <x v="0"/>
    <x v="1"/>
    <x v="0"/>
    <x v="2"/>
    <x v="0"/>
    <x v="1"/>
    <x v="0"/>
    <x v="0"/>
    <x v="2"/>
    <x v="0"/>
    <x v="1"/>
    <x v="2"/>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4"/>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9"/>
    <x v="1"/>
    <s v="Webb"/>
    <x v="3"/>
    <x v="1"/>
    <x v="1"/>
    <x v="1"/>
    <x v="0"/>
    <x v="0"/>
    <x v="0"/>
    <x v="2"/>
    <x v="0"/>
    <x v="0"/>
    <x v="2"/>
    <x v="0"/>
    <x v="2"/>
    <x v="2"/>
    <x v="0"/>
    <x v="0"/>
    <x v="2"/>
    <x v="0"/>
    <x v="0"/>
    <x v="0"/>
    <x v="0"/>
    <x v="2"/>
    <x v="2"/>
    <x v="1"/>
    <x v="2"/>
    <x v="3"/>
    <x v="1"/>
    <x v="2"/>
    <x v="2"/>
    <x v="2"/>
    <m/>
    <m/>
    <m/>
    <m/>
    <m/>
    <m/>
  </r>
  <r>
    <x v="0"/>
    <x v="132"/>
    <x v="0"/>
    <s v="Webb"/>
    <x v="3"/>
    <x v="1"/>
    <x v="0"/>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1"/>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47"/>
    <x v="0"/>
    <s v="Webb"/>
    <x v="3"/>
    <x v="1"/>
    <x v="0"/>
    <x v="3"/>
    <x v="0"/>
    <x v="2"/>
    <x v="0"/>
    <x v="4"/>
    <x v="0"/>
    <x v="0"/>
    <x v="4"/>
    <x v="0"/>
    <x v="2"/>
    <x v="5"/>
    <x v="0"/>
    <x v="0"/>
    <x v="1"/>
    <x v="0"/>
    <x v="0"/>
    <x v="0"/>
    <x v="0"/>
    <x v="5"/>
    <x v="5"/>
    <x v="2"/>
    <x v="2"/>
    <x v="3"/>
    <x v="1"/>
    <x v="2"/>
    <x v="2"/>
    <x v="2"/>
    <m/>
    <m/>
    <m/>
    <m/>
    <m/>
    <m/>
  </r>
  <r>
    <x v="0"/>
    <x v="47"/>
    <x v="0"/>
    <s v="Webb"/>
    <x v="3"/>
    <x v="1"/>
    <x v="0"/>
    <x v="1"/>
    <x v="0"/>
    <x v="1"/>
    <x v="0"/>
    <x v="4"/>
    <x v="0"/>
    <x v="0"/>
    <x v="4"/>
    <x v="0"/>
    <x v="2"/>
    <x v="2"/>
    <x v="0"/>
    <x v="0"/>
    <x v="5"/>
    <x v="0"/>
    <x v="0"/>
    <x v="0"/>
    <x v="0"/>
    <x v="5"/>
    <x v="3"/>
    <x v="2"/>
    <x v="2"/>
    <x v="3"/>
    <x v="1"/>
    <x v="2"/>
    <x v="2"/>
    <x v="2"/>
    <m/>
    <m/>
    <m/>
    <m/>
    <m/>
    <m/>
  </r>
  <r>
    <x v="0"/>
    <x v="73"/>
    <x v="1"/>
    <s v="Webb"/>
    <x v="3"/>
    <x v="1"/>
    <x v="1"/>
    <x v="1"/>
    <x v="0"/>
    <x v="2"/>
    <x v="0"/>
    <x v="1"/>
    <x v="0"/>
    <x v="0"/>
    <x v="3"/>
    <x v="0"/>
    <x v="1"/>
    <x v="3"/>
    <x v="0"/>
    <x v="0"/>
    <x v="1"/>
    <x v="0"/>
    <x v="0"/>
    <x v="0"/>
    <x v="0"/>
    <x v="2"/>
    <x v="1"/>
    <x v="2"/>
    <x v="2"/>
    <x v="3"/>
    <x v="1"/>
    <x v="2"/>
    <x v="2"/>
    <x v="2"/>
    <m/>
    <m/>
    <m/>
    <m/>
    <m/>
    <m/>
  </r>
  <r>
    <x v="0"/>
    <x v="27"/>
    <x v="0"/>
    <s v="Webb"/>
    <x v="3"/>
    <x v="1"/>
    <x v="0"/>
    <x v="2"/>
    <x v="0"/>
    <x v="2"/>
    <x v="0"/>
    <x v="1"/>
    <x v="0"/>
    <x v="0"/>
    <x v="1"/>
    <x v="0"/>
    <x v="1"/>
    <x v="1"/>
    <x v="0"/>
    <x v="0"/>
    <x v="1"/>
    <x v="0"/>
    <x v="0"/>
    <x v="0"/>
    <x v="0"/>
    <x v="1"/>
    <x v="1"/>
    <x v="2"/>
    <x v="2"/>
    <x v="3"/>
    <x v="1"/>
    <x v="2"/>
    <x v="2"/>
    <x v="2"/>
    <m/>
    <m/>
    <m/>
    <m/>
    <m/>
    <m/>
  </r>
  <r>
    <x v="0"/>
    <x v="27"/>
    <x v="0"/>
    <s v="Webb"/>
    <x v="3"/>
    <x v="1"/>
    <x v="1"/>
    <x v="2"/>
    <x v="0"/>
    <x v="2"/>
    <x v="0"/>
    <x v="1"/>
    <x v="0"/>
    <x v="0"/>
    <x v="1"/>
    <x v="0"/>
    <x v="1"/>
    <x v="1"/>
    <x v="0"/>
    <x v="0"/>
    <x v="1"/>
    <x v="0"/>
    <x v="0"/>
    <x v="0"/>
    <x v="0"/>
    <x v="1"/>
    <x v="1"/>
    <x v="2"/>
    <x v="2"/>
    <x v="3"/>
    <x v="1"/>
    <x v="2"/>
    <x v="2"/>
    <x v="2"/>
    <m/>
    <m/>
    <m/>
    <m/>
    <m/>
    <m/>
  </r>
  <r>
    <x v="0"/>
    <x v="27"/>
    <x v="0"/>
    <s v="Webb"/>
    <x v="3"/>
    <x v="1"/>
    <x v="1"/>
    <x v="3"/>
    <x v="0"/>
    <x v="1"/>
    <x v="0"/>
    <x v="3"/>
    <x v="0"/>
    <x v="0"/>
    <x v="3"/>
    <x v="0"/>
    <x v="2"/>
    <x v="2"/>
    <x v="0"/>
    <x v="0"/>
    <x v="2"/>
    <x v="0"/>
    <x v="0"/>
    <x v="0"/>
    <x v="0"/>
    <x v="2"/>
    <x v="4"/>
    <x v="2"/>
    <x v="2"/>
    <x v="3"/>
    <x v="1"/>
    <x v="2"/>
    <x v="2"/>
    <x v="2"/>
    <m/>
    <m/>
    <m/>
    <m/>
    <m/>
    <m/>
  </r>
  <r>
    <x v="0"/>
    <x v="106"/>
    <x v="2"/>
    <s v="Webb"/>
    <x v="3"/>
    <x v="1"/>
    <x v="0"/>
    <x v="1"/>
    <x v="0"/>
    <x v="0"/>
    <x v="0"/>
    <x v="1"/>
    <x v="0"/>
    <x v="0"/>
    <x v="1"/>
    <x v="0"/>
    <x v="1"/>
    <x v="3"/>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68"/>
    <x v="1"/>
    <s v="Webb"/>
    <x v="3"/>
    <x v="1"/>
    <x v="0"/>
    <x v="2"/>
    <x v="0"/>
    <x v="2"/>
    <x v="0"/>
    <x v="1"/>
    <x v="0"/>
    <x v="0"/>
    <x v="1"/>
    <x v="0"/>
    <x v="1"/>
    <x v="1"/>
    <x v="0"/>
    <x v="0"/>
    <x v="1"/>
    <x v="0"/>
    <x v="0"/>
    <x v="0"/>
    <x v="0"/>
    <x v="1"/>
    <x v="1"/>
    <x v="2"/>
    <x v="2"/>
    <x v="3"/>
    <x v="1"/>
    <x v="2"/>
    <x v="2"/>
    <x v="2"/>
    <m/>
    <m/>
    <m/>
    <m/>
    <m/>
    <m/>
  </r>
  <r>
    <x v="0"/>
    <x v="134"/>
    <x v="0"/>
    <s v="Webb"/>
    <x v="3"/>
    <x v="1"/>
    <x v="0"/>
    <x v="1"/>
    <x v="0"/>
    <x v="2"/>
    <x v="0"/>
    <x v="1"/>
    <x v="0"/>
    <x v="0"/>
    <x v="1"/>
    <x v="0"/>
    <x v="1"/>
    <x v="2"/>
    <x v="0"/>
    <x v="0"/>
    <x v="1"/>
    <x v="0"/>
    <x v="0"/>
    <x v="0"/>
    <x v="0"/>
    <x v="2"/>
    <x v="2"/>
    <x v="2"/>
    <x v="2"/>
    <x v="3"/>
    <x v="1"/>
    <x v="2"/>
    <x v="2"/>
    <x v="2"/>
    <m/>
    <m/>
    <m/>
    <m/>
    <m/>
    <m/>
  </r>
  <r>
    <x v="0"/>
    <x v="68"/>
    <x v="1"/>
    <s v="Webb"/>
    <x v="3"/>
    <x v="1"/>
    <x v="0"/>
    <x v="1"/>
    <x v="0"/>
    <x v="0"/>
    <x v="0"/>
    <x v="1"/>
    <x v="0"/>
    <x v="0"/>
    <x v="2"/>
    <x v="0"/>
    <x v="2"/>
    <x v="2"/>
    <x v="0"/>
    <x v="0"/>
    <x v="2"/>
    <x v="0"/>
    <x v="0"/>
    <x v="0"/>
    <x v="0"/>
    <x v="1"/>
    <x v="1"/>
    <x v="3"/>
    <x v="2"/>
    <x v="3"/>
    <x v="1"/>
    <x v="2"/>
    <x v="2"/>
    <x v="2"/>
    <m/>
    <m/>
    <m/>
    <m/>
    <m/>
    <m/>
  </r>
  <r>
    <x v="0"/>
    <x v="124"/>
    <x v="0"/>
    <s v="Webb"/>
    <x v="3"/>
    <x v="1"/>
    <x v="0"/>
    <x v="2"/>
    <x v="0"/>
    <x v="2"/>
    <x v="0"/>
    <x v="1"/>
    <x v="0"/>
    <x v="0"/>
    <x v="1"/>
    <x v="0"/>
    <x v="1"/>
    <x v="1"/>
    <x v="0"/>
    <x v="0"/>
    <x v="1"/>
    <x v="0"/>
    <x v="0"/>
    <x v="0"/>
    <x v="0"/>
    <x v="1"/>
    <x v="1"/>
    <x v="2"/>
    <x v="2"/>
    <x v="3"/>
    <x v="1"/>
    <x v="2"/>
    <x v="2"/>
    <x v="2"/>
    <m/>
    <m/>
    <m/>
    <m/>
    <m/>
    <m/>
  </r>
  <r>
    <x v="0"/>
    <x v="134"/>
    <x v="0"/>
    <s v="Webb"/>
    <x v="3"/>
    <x v="1"/>
    <x v="0"/>
    <x v="2"/>
    <x v="0"/>
    <x v="2"/>
    <x v="0"/>
    <x v="1"/>
    <x v="0"/>
    <x v="0"/>
    <x v="1"/>
    <x v="0"/>
    <x v="1"/>
    <x v="1"/>
    <x v="0"/>
    <x v="0"/>
    <x v="1"/>
    <x v="0"/>
    <x v="0"/>
    <x v="0"/>
    <x v="0"/>
    <x v="1"/>
    <x v="1"/>
    <x v="2"/>
    <x v="2"/>
    <x v="3"/>
    <x v="1"/>
    <x v="2"/>
    <x v="2"/>
    <x v="2"/>
    <m/>
    <m/>
    <m/>
    <m/>
    <m/>
    <m/>
  </r>
  <r>
    <x v="0"/>
    <x v="27"/>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48"/>
    <x v="0"/>
    <s v="Webb"/>
    <x v="3"/>
    <x v="1"/>
    <x v="0"/>
    <x v="2"/>
    <x v="0"/>
    <x v="2"/>
    <x v="0"/>
    <x v="1"/>
    <x v="0"/>
    <x v="0"/>
    <x v="1"/>
    <x v="0"/>
    <x v="2"/>
    <x v="1"/>
    <x v="0"/>
    <x v="0"/>
    <x v="1"/>
    <x v="0"/>
    <x v="0"/>
    <x v="0"/>
    <x v="0"/>
    <x v="1"/>
    <x v="1"/>
    <x v="2"/>
    <x v="2"/>
    <x v="3"/>
    <x v="1"/>
    <x v="2"/>
    <x v="2"/>
    <x v="2"/>
    <m/>
    <m/>
    <m/>
    <m/>
    <m/>
    <m/>
  </r>
  <r>
    <x v="0"/>
    <x v="88"/>
    <x v="1"/>
    <s v="Webb"/>
    <x v="3"/>
    <x v="1"/>
    <x v="1"/>
    <x v="1"/>
    <x v="0"/>
    <x v="2"/>
    <x v="0"/>
    <x v="1"/>
    <x v="0"/>
    <x v="0"/>
    <x v="1"/>
    <x v="0"/>
    <x v="1"/>
    <x v="2"/>
    <x v="0"/>
    <x v="0"/>
    <x v="1"/>
    <x v="0"/>
    <x v="0"/>
    <x v="0"/>
    <x v="0"/>
    <x v="1"/>
    <x v="1"/>
    <x v="2"/>
    <x v="2"/>
    <x v="3"/>
    <x v="1"/>
    <x v="2"/>
    <x v="2"/>
    <x v="2"/>
    <m/>
    <m/>
    <m/>
    <m/>
    <m/>
    <m/>
  </r>
  <r>
    <x v="0"/>
    <x v="125"/>
    <x v="1"/>
    <s v="Webb"/>
    <x v="3"/>
    <x v="1"/>
    <x v="1"/>
    <x v="2"/>
    <x v="0"/>
    <x v="0"/>
    <x v="0"/>
    <x v="1"/>
    <x v="0"/>
    <x v="0"/>
    <x v="1"/>
    <x v="0"/>
    <x v="1"/>
    <x v="3"/>
    <x v="0"/>
    <x v="0"/>
    <x v="1"/>
    <x v="0"/>
    <x v="0"/>
    <x v="0"/>
    <x v="0"/>
    <x v="1"/>
    <x v="1"/>
    <x v="1"/>
    <x v="2"/>
    <x v="3"/>
    <x v="1"/>
    <x v="2"/>
    <x v="2"/>
    <x v="2"/>
    <m/>
    <m/>
    <m/>
    <m/>
    <m/>
    <m/>
  </r>
  <r>
    <x v="0"/>
    <x v="40"/>
    <x v="0"/>
    <s v="Webb"/>
    <x v="3"/>
    <x v="1"/>
    <x v="0"/>
    <x v="2"/>
    <x v="0"/>
    <x v="2"/>
    <x v="0"/>
    <x v="1"/>
    <x v="0"/>
    <x v="0"/>
    <x v="1"/>
    <x v="0"/>
    <x v="1"/>
    <x v="1"/>
    <x v="0"/>
    <x v="0"/>
    <x v="1"/>
    <x v="0"/>
    <x v="0"/>
    <x v="0"/>
    <x v="0"/>
    <x v="1"/>
    <x v="1"/>
    <x v="2"/>
    <x v="2"/>
    <x v="3"/>
    <x v="1"/>
    <x v="2"/>
    <x v="2"/>
    <x v="2"/>
    <m/>
    <m/>
    <m/>
    <m/>
    <m/>
    <m/>
  </r>
  <r>
    <x v="0"/>
    <x v="40"/>
    <x v="0"/>
    <s v="Webb"/>
    <x v="3"/>
    <x v="1"/>
    <x v="1"/>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38"/>
    <x v="0"/>
    <s v="Webb"/>
    <x v="3"/>
    <x v="1"/>
    <x v="1"/>
    <x v="2"/>
    <x v="0"/>
    <x v="2"/>
    <x v="0"/>
    <x v="2"/>
    <x v="0"/>
    <x v="0"/>
    <x v="1"/>
    <x v="0"/>
    <x v="2"/>
    <x v="2"/>
    <x v="0"/>
    <x v="0"/>
    <x v="1"/>
    <x v="0"/>
    <x v="0"/>
    <x v="0"/>
    <x v="0"/>
    <x v="1"/>
    <x v="1"/>
    <x v="2"/>
    <x v="2"/>
    <x v="3"/>
    <x v="1"/>
    <x v="2"/>
    <x v="2"/>
    <x v="2"/>
    <m/>
    <m/>
    <m/>
    <m/>
    <m/>
    <m/>
  </r>
  <r>
    <x v="0"/>
    <x v="27"/>
    <x v="0"/>
    <s v="Webb"/>
    <x v="3"/>
    <x v="1"/>
    <x v="1"/>
    <x v="2"/>
    <x v="0"/>
    <x v="2"/>
    <x v="0"/>
    <x v="1"/>
    <x v="0"/>
    <x v="0"/>
    <x v="1"/>
    <x v="0"/>
    <x v="1"/>
    <x v="3"/>
    <x v="0"/>
    <x v="0"/>
    <x v="1"/>
    <x v="0"/>
    <x v="0"/>
    <x v="0"/>
    <x v="0"/>
    <x v="1"/>
    <x v="1"/>
    <x v="2"/>
    <x v="2"/>
    <x v="3"/>
    <x v="1"/>
    <x v="2"/>
    <x v="2"/>
    <x v="2"/>
    <m/>
    <m/>
    <m/>
    <m/>
    <m/>
    <m/>
  </r>
  <r>
    <x v="0"/>
    <x v="73"/>
    <x v="1"/>
    <s v="Webb"/>
    <x v="3"/>
    <x v="1"/>
    <x v="1"/>
    <x v="1"/>
    <x v="0"/>
    <x v="0"/>
    <x v="0"/>
    <x v="1"/>
    <x v="0"/>
    <x v="0"/>
    <x v="2"/>
    <x v="0"/>
    <x v="1"/>
    <x v="1"/>
    <x v="0"/>
    <x v="0"/>
    <x v="1"/>
    <x v="0"/>
    <x v="0"/>
    <x v="0"/>
    <x v="0"/>
    <x v="1"/>
    <x v="1"/>
    <x v="1"/>
    <x v="2"/>
    <x v="3"/>
    <x v="1"/>
    <x v="2"/>
    <x v="2"/>
    <x v="2"/>
    <m/>
    <m/>
    <m/>
    <m/>
    <m/>
    <m/>
  </r>
  <r>
    <x v="0"/>
    <x v="3"/>
    <x v="0"/>
    <s v="Webb"/>
    <x v="3"/>
    <x v="1"/>
    <x v="0"/>
    <x v="2"/>
    <x v="0"/>
    <x v="2"/>
    <x v="0"/>
    <x v="1"/>
    <x v="0"/>
    <x v="0"/>
    <x v="1"/>
    <x v="0"/>
    <x v="1"/>
    <x v="1"/>
    <x v="0"/>
    <x v="0"/>
    <x v="1"/>
    <x v="0"/>
    <x v="0"/>
    <x v="0"/>
    <x v="0"/>
    <x v="1"/>
    <x v="1"/>
    <x v="2"/>
    <x v="2"/>
    <x v="3"/>
    <x v="1"/>
    <x v="2"/>
    <x v="2"/>
    <x v="2"/>
    <m/>
    <m/>
    <m/>
    <m/>
    <m/>
    <m/>
  </r>
  <r>
    <x v="0"/>
    <x v="28"/>
    <x v="0"/>
    <s v="Webb"/>
    <x v="3"/>
    <x v="1"/>
    <x v="0"/>
    <x v="2"/>
    <x v="0"/>
    <x v="2"/>
    <x v="0"/>
    <x v="1"/>
    <x v="0"/>
    <x v="0"/>
    <x v="1"/>
    <x v="0"/>
    <x v="1"/>
    <x v="1"/>
    <x v="0"/>
    <x v="0"/>
    <x v="1"/>
    <x v="0"/>
    <x v="0"/>
    <x v="0"/>
    <x v="0"/>
    <x v="1"/>
    <x v="1"/>
    <x v="2"/>
    <x v="2"/>
    <x v="3"/>
    <x v="1"/>
    <x v="2"/>
    <x v="2"/>
    <x v="2"/>
    <m/>
    <m/>
    <m/>
    <m/>
    <m/>
    <m/>
  </r>
  <r>
    <x v="0"/>
    <x v="98"/>
    <x v="2"/>
    <s v="Webb"/>
    <x v="3"/>
    <x v="1"/>
    <x v="0"/>
    <x v="3"/>
    <x v="0"/>
    <x v="0"/>
    <x v="0"/>
    <x v="1"/>
    <x v="0"/>
    <x v="0"/>
    <x v="3"/>
    <x v="0"/>
    <x v="1"/>
    <x v="3"/>
    <x v="0"/>
    <x v="0"/>
    <x v="1"/>
    <x v="0"/>
    <x v="0"/>
    <x v="0"/>
    <x v="0"/>
    <x v="2"/>
    <x v="2"/>
    <x v="1"/>
    <x v="2"/>
    <x v="3"/>
    <x v="1"/>
    <x v="2"/>
    <x v="2"/>
    <x v="2"/>
    <m/>
    <m/>
    <m/>
    <m/>
    <m/>
    <m/>
  </r>
  <r>
    <x v="0"/>
    <x v="27"/>
    <x v="0"/>
    <s v="Webb"/>
    <x v="3"/>
    <x v="1"/>
    <x v="0"/>
    <x v="2"/>
    <x v="0"/>
    <x v="2"/>
    <x v="0"/>
    <x v="1"/>
    <x v="0"/>
    <x v="0"/>
    <x v="1"/>
    <x v="0"/>
    <x v="1"/>
    <x v="1"/>
    <x v="0"/>
    <x v="0"/>
    <x v="1"/>
    <x v="0"/>
    <x v="0"/>
    <x v="0"/>
    <x v="0"/>
    <x v="1"/>
    <x v="1"/>
    <x v="2"/>
    <x v="2"/>
    <x v="3"/>
    <x v="1"/>
    <x v="2"/>
    <x v="2"/>
    <x v="2"/>
    <m/>
    <m/>
    <m/>
    <m/>
    <m/>
    <m/>
  </r>
  <r>
    <x v="0"/>
    <x v="129"/>
    <x v="1"/>
    <s v="Webb"/>
    <x v="3"/>
    <x v="1"/>
    <x v="1"/>
    <x v="2"/>
    <x v="0"/>
    <x v="0"/>
    <x v="0"/>
    <x v="1"/>
    <x v="0"/>
    <x v="0"/>
    <x v="1"/>
    <x v="0"/>
    <x v="1"/>
    <x v="1"/>
    <x v="0"/>
    <x v="0"/>
    <x v="1"/>
    <x v="0"/>
    <x v="0"/>
    <x v="0"/>
    <x v="0"/>
    <x v="1"/>
    <x v="1"/>
    <x v="1"/>
    <x v="2"/>
    <x v="3"/>
    <x v="1"/>
    <x v="2"/>
    <x v="2"/>
    <x v="2"/>
    <m/>
    <m/>
    <m/>
    <m/>
    <m/>
    <m/>
  </r>
  <r>
    <x v="0"/>
    <x v="27"/>
    <x v="0"/>
    <s v="Webb"/>
    <x v="3"/>
    <x v="1"/>
    <x v="1"/>
    <x v="2"/>
    <x v="0"/>
    <x v="2"/>
    <x v="0"/>
    <x v="1"/>
    <x v="0"/>
    <x v="0"/>
    <x v="1"/>
    <x v="0"/>
    <x v="1"/>
    <x v="1"/>
    <x v="0"/>
    <x v="0"/>
    <x v="1"/>
    <x v="0"/>
    <x v="0"/>
    <x v="0"/>
    <x v="0"/>
    <x v="1"/>
    <x v="1"/>
    <x v="2"/>
    <x v="2"/>
    <x v="3"/>
    <x v="1"/>
    <x v="2"/>
    <x v="2"/>
    <x v="2"/>
    <m/>
    <m/>
    <m/>
    <m/>
    <m/>
    <m/>
  </r>
  <r>
    <x v="0"/>
    <x v="3"/>
    <x v="0"/>
    <s v="Webb"/>
    <x v="3"/>
    <x v="1"/>
    <x v="0"/>
    <x v="2"/>
    <x v="0"/>
    <x v="2"/>
    <x v="0"/>
    <x v="1"/>
    <x v="0"/>
    <x v="0"/>
    <x v="1"/>
    <x v="0"/>
    <x v="1"/>
    <x v="1"/>
    <x v="0"/>
    <x v="0"/>
    <x v="1"/>
    <x v="0"/>
    <x v="0"/>
    <x v="0"/>
    <x v="0"/>
    <x v="1"/>
    <x v="1"/>
    <x v="2"/>
    <x v="2"/>
    <x v="3"/>
    <x v="1"/>
    <x v="2"/>
    <x v="2"/>
    <x v="2"/>
    <m/>
    <m/>
    <m/>
    <m/>
    <m/>
    <m/>
  </r>
  <r>
    <x v="0"/>
    <x v="129"/>
    <x v="1"/>
    <s v="Webb"/>
    <x v="3"/>
    <x v="1"/>
    <x v="1"/>
    <x v="2"/>
    <x v="0"/>
    <x v="0"/>
    <x v="0"/>
    <x v="2"/>
    <x v="0"/>
    <x v="0"/>
    <x v="1"/>
    <x v="0"/>
    <x v="1"/>
    <x v="2"/>
    <x v="0"/>
    <x v="0"/>
    <x v="1"/>
    <x v="0"/>
    <x v="0"/>
    <x v="0"/>
    <x v="0"/>
    <x v="1"/>
    <x v="1"/>
    <x v="1"/>
    <x v="2"/>
    <x v="3"/>
    <x v="1"/>
    <x v="2"/>
    <x v="2"/>
    <x v="2"/>
    <m/>
    <m/>
    <m/>
    <m/>
    <m/>
    <m/>
  </r>
  <r>
    <x v="0"/>
    <x v="124"/>
    <x v="0"/>
    <s v="Webb"/>
    <x v="3"/>
    <x v="1"/>
    <x v="1"/>
    <x v="2"/>
    <x v="0"/>
    <x v="2"/>
    <x v="0"/>
    <x v="1"/>
    <x v="0"/>
    <x v="0"/>
    <x v="1"/>
    <x v="0"/>
    <x v="1"/>
    <x v="1"/>
    <x v="0"/>
    <x v="0"/>
    <x v="1"/>
    <x v="0"/>
    <x v="0"/>
    <x v="0"/>
    <x v="0"/>
    <x v="1"/>
    <x v="1"/>
    <x v="2"/>
    <x v="2"/>
    <x v="3"/>
    <x v="1"/>
    <x v="2"/>
    <x v="2"/>
    <x v="2"/>
    <m/>
    <m/>
    <m/>
    <m/>
    <m/>
    <m/>
  </r>
  <r>
    <x v="0"/>
    <x v="124"/>
    <x v="0"/>
    <s v="Webb"/>
    <x v="3"/>
    <x v="1"/>
    <x v="1"/>
    <x v="2"/>
    <x v="0"/>
    <x v="2"/>
    <x v="0"/>
    <x v="1"/>
    <x v="0"/>
    <x v="0"/>
    <x v="2"/>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80"/>
    <x v="1"/>
    <s v="Webb"/>
    <x v="3"/>
    <x v="1"/>
    <x v="0"/>
    <x v="2"/>
    <x v="0"/>
    <x v="0"/>
    <x v="0"/>
    <x v="1"/>
    <x v="0"/>
    <x v="0"/>
    <x v="2"/>
    <x v="0"/>
    <x v="1"/>
    <x v="1"/>
    <x v="0"/>
    <x v="0"/>
    <x v="2"/>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16"/>
    <x v="1"/>
    <s v="Webb"/>
    <x v="3"/>
    <x v="1"/>
    <x v="0"/>
    <x v="2"/>
    <x v="0"/>
    <x v="1"/>
    <x v="0"/>
    <x v="2"/>
    <x v="0"/>
    <x v="0"/>
    <x v="2"/>
    <x v="0"/>
    <x v="1"/>
    <x v="2"/>
    <x v="0"/>
    <x v="0"/>
    <x v="1"/>
    <x v="0"/>
    <x v="0"/>
    <x v="0"/>
    <x v="0"/>
    <x v="1"/>
    <x v="1"/>
    <x v="2"/>
    <x v="2"/>
    <x v="3"/>
    <x v="1"/>
    <x v="2"/>
    <x v="2"/>
    <x v="2"/>
    <m/>
    <m/>
    <m/>
    <m/>
    <m/>
    <m/>
  </r>
  <r>
    <x v="0"/>
    <x v="134"/>
    <x v="0"/>
    <s v="Webb"/>
    <x v="3"/>
    <x v="1"/>
    <x v="0"/>
    <x v="1"/>
    <x v="0"/>
    <x v="2"/>
    <x v="0"/>
    <x v="2"/>
    <x v="0"/>
    <x v="0"/>
    <x v="2"/>
    <x v="0"/>
    <x v="2"/>
    <x v="2"/>
    <x v="0"/>
    <x v="0"/>
    <x v="2"/>
    <x v="0"/>
    <x v="0"/>
    <x v="0"/>
    <x v="0"/>
    <x v="2"/>
    <x v="2"/>
    <x v="2"/>
    <x v="2"/>
    <x v="3"/>
    <x v="1"/>
    <x v="2"/>
    <x v="2"/>
    <x v="2"/>
    <m/>
    <m/>
    <m/>
    <m/>
    <m/>
    <m/>
  </r>
  <r>
    <x v="0"/>
    <x v="19"/>
    <x v="1"/>
    <s v="Webb"/>
    <x v="3"/>
    <x v="1"/>
    <x v="0"/>
    <x v="1"/>
    <x v="0"/>
    <x v="0"/>
    <x v="0"/>
    <x v="2"/>
    <x v="0"/>
    <x v="0"/>
    <x v="2"/>
    <x v="0"/>
    <x v="2"/>
    <x v="2"/>
    <x v="0"/>
    <x v="0"/>
    <x v="2"/>
    <x v="0"/>
    <x v="0"/>
    <x v="0"/>
    <x v="0"/>
    <x v="4"/>
    <x v="4"/>
    <x v="1"/>
    <x v="2"/>
    <x v="3"/>
    <x v="1"/>
    <x v="2"/>
    <x v="2"/>
    <x v="2"/>
    <m/>
    <m/>
    <m/>
    <m/>
    <m/>
    <m/>
  </r>
  <r>
    <x v="0"/>
    <x v="48"/>
    <x v="0"/>
    <s v="Webb"/>
    <x v="3"/>
    <x v="1"/>
    <x v="1"/>
    <x v="1"/>
    <x v="0"/>
    <x v="2"/>
    <x v="0"/>
    <x v="1"/>
    <x v="0"/>
    <x v="0"/>
    <x v="1"/>
    <x v="0"/>
    <x v="1"/>
    <x v="3"/>
    <x v="0"/>
    <x v="0"/>
    <x v="1"/>
    <x v="0"/>
    <x v="0"/>
    <x v="0"/>
    <x v="0"/>
    <x v="1"/>
    <x v="1"/>
    <x v="2"/>
    <x v="2"/>
    <x v="3"/>
    <x v="1"/>
    <x v="2"/>
    <x v="2"/>
    <x v="2"/>
    <m/>
    <m/>
    <m/>
    <m/>
    <m/>
    <m/>
  </r>
  <r>
    <x v="0"/>
    <x v="16"/>
    <x v="1"/>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9"/>
    <x v="1"/>
    <s v="Webb"/>
    <x v="3"/>
    <x v="1"/>
    <x v="1"/>
    <x v="5"/>
    <x v="0"/>
    <x v="0"/>
    <x v="0"/>
    <x v="4"/>
    <x v="0"/>
    <x v="0"/>
    <x v="2"/>
    <x v="0"/>
    <x v="2"/>
    <x v="3"/>
    <x v="0"/>
    <x v="0"/>
    <x v="2"/>
    <x v="0"/>
    <x v="0"/>
    <x v="0"/>
    <x v="0"/>
    <x v="4"/>
    <x v="3"/>
    <x v="1"/>
    <x v="2"/>
    <x v="3"/>
    <x v="1"/>
    <x v="2"/>
    <x v="2"/>
    <x v="2"/>
    <m/>
    <m/>
    <m/>
    <m/>
    <m/>
    <m/>
  </r>
  <r>
    <x v="0"/>
    <x v="132"/>
    <x v="0"/>
    <s v="Webb"/>
    <x v="3"/>
    <x v="1"/>
    <x v="1"/>
    <x v="2"/>
    <x v="0"/>
    <x v="2"/>
    <x v="0"/>
    <x v="1"/>
    <x v="0"/>
    <x v="0"/>
    <x v="1"/>
    <x v="0"/>
    <x v="1"/>
    <x v="1"/>
    <x v="0"/>
    <x v="0"/>
    <x v="1"/>
    <x v="0"/>
    <x v="0"/>
    <x v="0"/>
    <x v="0"/>
    <x v="2"/>
    <x v="1"/>
    <x v="2"/>
    <x v="2"/>
    <x v="3"/>
    <x v="1"/>
    <x v="2"/>
    <x v="2"/>
    <x v="2"/>
    <m/>
    <m/>
    <m/>
    <m/>
    <m/>
    <m/>
  </r>
  <r>
    <x v="0"/>
    <x v="129"/>
    <x v="1"/>
    <s v="Webb"/>
    <x v="3"/>
    <x v="1"/>
    <x v="0"/>
    <x v="1"/>
    <x v="0"/>
    <x v="0"/>
    <x v="0"/>
    <x v="2"/>
    <x v="0"/>
    <x v="0"/>
    <x v="2"/>
    <x v="0"/>
    <x v="1"/>
    <x v="2"/>
    <x v="0"/>
    <x v="0"/>
    <x v="1"/>
    <x v="0"/>
    <x v="0"/>
    <x v="0"/>
    <x v="0"/>
    <x v="2"/>
    <x v="2"/>
    <x v="1"/>
    <x v="2"/>
    <x v="3"/>
    <x v="1"/>
    <x v="2"/>
    <x v="2"/>
    <x v="2"/>
    <m/>
    <m/>
    <m/>
    <m/>
    <m/>
    <m/>
  </r>
  <r>
    <x v="0"/>
    <x v="141"/>
    <x v="0"/>
    <s v="Webb"/>
    <x v="3"/>
    <x v="1"/>
    <x v="0"/>
    <x v="2"/>
    <x v="0"/>
    <x v="2"/>
    <x v="0"/>
    <x v="1"/>
    <x v="0"/>
    <x v="0"/>
    <x v="1"/>
    <x v="0"/>
    <x v="2"/>
    <x v="2"/>
    <x v="0"/>
    <x v="0"/>
    <x v="1"/>
    <x v="0"/>
    <x v="0"/>
    <x v="0"/>
    <x v="0"/>
    <x v="2"/>
    <x v="2"/>
    <x v="2"/>
    <x v="2"/>
    <x v="3"/>
    <x v="1"/>
    <x v="2"/>
    <x v="2"/>
    <x v="2"/>
    <m/>
    <m/>
    <m/>
    <m/>
    <m/>
    <m/>
  </r>
  <r>
    <x v="0"/>
    <x v="141"/>
    <x v="0"/>
    <s v="Webb"/>
    <x v="3"/>
    <x v="1"/>
    <x v="1"/>
    <x v="2"/>
    <x v="0"/>
    <x v="0"/>
    <x v="0"/>
    <x v="2"/>
    <x v="0"/>
    <x v="0"/>
    <x v="2"/>
    <x v="0"/>
    <x v="1"/>
    <x v="2"/>
    <x v="0"/>
    <x v="0"/>
    <x v="2"/>
    <x v="0"/>
    <x v="0"/>
    <x v="0"/>
    <x v="0"/>
    <x v="1"/>
    <x v="1"/>
    <x v="1"/>
    <x v="2"/>
    <x v="3"/>
    <x v="1"/>
    <x v="2"/>
    <x v="2"/>
    <x v="2"/>
    <m/>
    <m/>
    <m/>
    <m/>
    <m/>
    <m/>
  </r>
  <r>
    <x v="0"/>
    <x v="80"/>
    <x v="1"/>
    <s v="Webb"/>
    <x v="3"/>
    <x v="1"/>
    <x v="0"/>
    <x v="1"/>
    <x v="0"/>
    <x v="0"/>
    <x v="0"/>
    <x v="2"/>
    <x v="0"/>
    <x v="0"/>
    <x v="2"/>
    <x v="0"/>
    <x v="1"/>
    <x v="1"/>
    <x v="0"/>
    <x v="0"/>
    <x v="1"/>
    <x v="0"/>
    <x v="0"/>
    <x v="0"/>
    <x v="0"/>
    <x v="2"/>
    <x v="2"/>
    <x v="1"/>
    <x v="2"/>
    <x v="3"/>
    <x v="1"/>
    <x v="2"/>
    <x v="2"/>
    <x v="2"/>
    <m/>
    <m/>
    <m/>
    <m/>
    <m/>
    <m/>
  </r>
  <r>
    <x v="0"/>
    <x v="19"/>
    <x v="1"/>
    <s v="Webb"/>
    <x v="3"/>
    <x v="1"/>
    <x v="1"/>
    <x v="1"/>
    <x v="0"/>
    <x v="0"/>
    <x v="0"/>
    <x v="2"/>
    <x v="0"/>
    <x v="0"/>
    <x v="2"/>
    <x v="0"/>
    <x v="2"/>
    <x v="2"/>
    <x v="0"/>
    <x v="0"/>
    <x v="2"/>
    <x v="0"/>
    <x v="0"/>
    <x v="0"/>
    <x v="0"/>
    <x v="2"/>
    <x v="2"/>
    <x v="3"/>
    <x v="2"/>
    <x v="3"/>
    <x v="1"/>
    <x v="2"/>
    <x v="2"/>
    <x v="2"/>
    <m/>
    <m/>
    <m/>
    <m/>
    <m/>
    <m/>
  </r>
  <r>
    <x v="0"/>
    <x v="19"/>
    <x v="1"/>
    <s v="Webb"/>
    <x v="3"/>
    <x v="1"/>
    <x v="0"/>
    <x v="3"/>
    <x v="0"/>
    <x v="0"/>
    <x v="0"/>
    <x v="4"/>
    <x v="0"/>
    <x v="0"/>
    <x v="4"/>
    <x v="0"/>
    <x v="5"/>
    <x v="5"/>
    <x v="0"/>
    <x v="0"/>
    <x v="5"/>
    <x v="0"/>
    <x v="0"/>
    <x v="0"/>
    <x v="0"/>
    <x v="3"/>
    <x v="3"/>
    <x v="3"/>
    <x v="2"/>
    <x v="3"/>
    <x v="1"/>
    <x v="2"/>
    <x v="2"/>
    <x v="2"/>
    <m/>
    <m/>
    <m/>
    <m/>
    <m/>
    <m/>
  </r>
  <r>
    <x v="0"/>
    <x v="129"/>
    <x v="1"/>
    <s v="Webb"/>
    <x v="3"/>
    <x v="1"/>
    <x v="0"/>
    <x v="2"/>
    <x v="0"/>
    <x v="2"/>
    <x v="0"/>
    <x v="1"/>
    <x v="0"/>
    <x v="0"/>
    <x v="1"/>
    <x v="0"/>
    <x v="1"/>
    <x v="1"/>
    <x v="0"/>
    <x v="0"/>
    <x v="1"/>
    <x v="0"/>
    <x v="0"/>
    <x v="0"/>
    <x v="0"/>
    <x v="1"/>
    <x v="1"/>
    <x v="2"/>
    <x v="2"/>
    <x v="3"/>
    <x v="1"/>
    <x v="2"/>
    <x v="2"/>
    <x v="2"/>
    <m/>
    <m/>
    <m/>
    <m/>
    <m/>
    <m/>
  </r>
  <r>
    <x v="0"/>
    <x v="129"/>
    <x v="1"/>
    <s v="Webb"/>
    <x v="3"/>
    <x v="1"/>
    <x v="1"/>
    <x v="1"/>
    <x v="0"/>
    <x v="1"/>
    <x v="0"/>
    <x v="2"/>
    <x v="0"/>
    <x v="0"/>
    <x v="2"/>
    <x v="0"/>
    <x v="2"/>
    <x v="2"/>
    <x v="0"/>
    <x v="0"/>
    <x v="2"/>
    <x v="0"/>
    <x v="0"/>
    <x v="0"/>
    <x v="0"/>
    <x v="2"/>
    <x v="2"/>
    <x v="2"/>
    <x v="2"/>
    <x v="3"/>
    <x v="1"/>
    <x v="2"/>
    <x v="2"/>
    <x v="2"/>
    <m/>
    <m/>
    <m/>
    <m/>
    <m/>
    <m/>
  </r>
  <r>
    <x v="0"/>
    <x v="19"/>
    <x v="1"/>
    <s v="Webb"/>
    <x v="3"/>
    <x v="1"/>
    <x v="1"/>
    <x v="2"/>
    <x v="0"/>
    <x v="0"/>
    <x v="0"/>
    <x v="3"/>
    <x v="0"/>
    <x v="0"/>
    <x v="3"/>
    <x v="0"/>
    <x v="2"/>
    <x v="5"/>
    <x v="0"/>
    <x v="0"/>
    <x v="5"/>
    <x v="0"/>
    <x v="0"/>
    <x v="0"/>
    <x v="0"/>
    <x v="4"/>
    <x v="3"/>
    <x v="1"/>
    <x v="2"/>
    <x v="3"/>
    <x v="1"/>
    <x v="2"/>
    <x v="2"/>
    <x v="2"/>
    <m/>
    <m/>
    <m/>
    <m/>
    <m/>
    <m/>
  </r>
  <r>
    <x v="0"/>
    <x v="29"/>
    <x v="0"/>
    <s v="Webb"/>
    <x v="3"/>
    <x v="1"/>
    <x v="0"/>
    <x v="2"/>
    <x v="0"/>
    <x v="0"/>
    <x v="0"/>
    <x v="2"/>
    <x v="0"/>
    <x v="0"/>
    <x v="1"/>
    <x v="0"/>
    <x v="1"/>
    <x v="2"/>
    <x v="0"/>
    <x v="0"/>
    <x v="1"/>
    <x v="0"/>
    <x v="0"/>
    <x v="0"/>
    <x v="0"/>
    <x v="2"/>
    <x v="2"/>
    <x v="1"/>
    <x v="2"/>
    <x v="3"/>
    <x v="1"/>
    <x v="2"/>
    <x v="2"/>
    <x v="2"/>
    <m/>
    <m/>
    <m/>
    <m/>
    <m/>
    <m/>
  </r>
  <r>
    <x v="0"/>
    <x v="14"/>
    <x v="0"/>
    <s v="Webb"/>
    <x v="3"/>
    <x v="1"/>
    <x v="0"/>
    <x v="2"/>
    <x v="0"/>
    <x v="2"/>
    <x v="0"/>
    <x v="1"/>
    <x v="0"/>
    <x v="0"/>
    <x v="1"/>
    <x v="0"/>
    <x v="1"/>
    <x v="1"/>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29"/>
    <x v="0"/>
    <s v="Webb"/>
    <x v="3"/>
    <x v="1"/>
    <x v="1"/>
    <x v="3"/>
    <x v="0"/>
    <x v="2"/>
    <x v="0"/>
    <x v="2"/>
    <x v="0"/>
    <x v="0"/>
    <x v="2"/>
    <x v="0"/>
    <x v="2"/>
    <x v="3"/>
    <x v="0"/>
    <x v="0"/>
    <x v="1"/>
    <x v="0"/>
    <x v="0"/>
    <x v="0"/>
    <x v="0"/>
    <x v="2"/>
    <x v="2"/>
    <x v="2"/>
    <x v="2"/>
    <x v="3"/>
    <x v="1"/>
    <x v="2"/>
    <x v="2"/>
    <x v="2"/>
    <m/>
    <m/>
    <m/>
    <m/>
    <m/>
    <m/>
  </r>
  <r>
    <x v="0"/>
    <x v="42"/>
    <x v="0"/>
    <s v="Webb"/>
    <x v="3"/>
    <x v="1"/>
    <x v="3"/>
    <x v="1"/>
    <x v="0"/>
    <x v="2"/>
    <x v="0"/>
    <x v="2"/>
    <x v="0"/>
    <x v="0"/>
    <x v="1"/>
    <x v="0"/>
    <x v="1"/>
    <x v="3"/>
    <x v="0"/>
    <x v="0"/>
    <x v="1"/>
    <x v="0"/>
    <x v="0"/>
    <x v="0"/>
    <x v="0"/>
    <x v="4"/>
    <x v="4"/>
    <x v="2"/>
    <x v="2"/>
    <x v="3"/>
    <x v="1"/>
    <x v="2"/>
    <x v="2"/>
    <x v="2"/>
    <m/>
    <m/>
    <m/>
    <m/>
    <m/>
    <m/>
  </r>
  <r>
    <x v="0"/>
    <x v="42"/>
    <x v="0"/>
    <s v="Webb"/>
    <x v="3"/>
    <x v="1"/>
    <x v="1"/>
    <x v="1"/>
    <x v="0"/>
    <x v="0"/>
    <x v="0"/>
    <x v="1"/>
    <x v="0"/>
    <x v="0"/>
    <x v="1"/>
    <x v="0"/>
    <x v="1"/>
    <x v="1"/>
    <x v="0"/>
    <x v="0"/>
    <x v="1"/>
    <x v="0"/>
    <x v="0"/>
    <x v="0"/>
    <x v="0"/>
    <x v="1"/>
    <x v="1"/>
    <x v="1"/>
    <x v="2"/>
    <x v="3"/>
    <x v="1"/>
    <x v="2"/>
    <x v="2"/>
    <x v="2"/>
    <m/>
    <m/>
    <m/>
    <m/>
    <m/>
    <m/>
  </r>
  <r>
    <x v="0"/>
    <x v="27"/>
    <x v="0"/>
    <s v="Webb"/>
    <x v="3"/>
    <x v="1"/>
    <x v="0"/>
    <x v="1"/>
    <x v="0"/>
    <x v="2"/>
    <x v="0"/>
    <x v="2"/>
    <x v="0"/>
    <x v="0"/>
    <x v="1"/>
    <x v="0"/>
    <x v="1"/>
    <x v="1"/>
    <x v="0"/>
    <x v="0"/>
    <x v="1"/>
    <x v="0"/>
    <x v="0"/>
    <x v="0"/>
    <x v="0"/>
    <x v="2"/>
    <x v="2"/>
    <x v="2"/>
    <x v="2"/>
    <x v="3"/>
    <x v="1"/>
    <x v="2"/>
    <x v="2"/>
    <x v="2"/>
    <m/>
    <m/>
    <m/>
    <m/>
    <m/>
    <m/>
  </r>
  <r>
    <x v="0"/>
    <x v="22"/>
    <x v="0"/>
    <s v="Webb"/>
    <x v="3"/>
    <x v="1"/>
    <x v="1"/>
    <x v="3"/>
    <x v="0"/>
    <x v="1"/>
    <x v="0"/>
    <x v="2"/>
    <x v="0"/>
    <x v="0"/>
    <x v="4"/>
    <x v="0"/>
    <x v="2"/>
    <x v="3"/>
    <x v="0"/>
    <x v="0"/>
    <x v="2"/>
    <x v="0"/>
    <x v="0"/>
    <x v="0"/>
    <x v="0"/>
    <x v="2"/>
    <x v="3"/>
    <x v="2"/>
    <x v="2"/>
    <x v="3"/>
    <x v="1"/>
    <x v="2"/>
    <x v="2"/>
    <x v="2"/>
    <m/>
    <m/>
    <m/>
    <m/>
    <m/>
    <m/>
  </r>
  <r>
    <x v="0"/>
    <x v="42"/>
    <x v="0"/>
    <s v="Webb"/>
    <x v="3"/>
    <x v="1"/>
    <x v="1"/>
    <x v="2"/>
    <x v="0"/>
    <x v="0"/>
    <x v="0"/>
    <x v="1"/>
    <x v="0"/>
    <x v="0"/>
    <x v="1"/>
    <x v="0"/>
    <x v="1"/>
    <x v="1"/>
    <x v="0"/>
    <x v="0"/>
    <x v="1"/>
    <x v="0"/>
    <x v="0"/>
    <x v="0"/>
    <x v="0"/>
    <x v="1"/>
    <x v="1"/>
    <x v="1"/>
    <x v="2"/>
    <x v="3"/>
    <x v="1"/>
    <x v="2"/>
    <x v="2"/>
    <x v="2"/>
    <m/>
    <m/>
    <m/>
    <m/>
    <m/>
    <m/>
  </r>
  <r>
    <x v="0"/>
    <x v="112"/>
    <x v="1"/>
    <s v="Webb"/>
    <x v="3"/>
    <x v="1"/>
    <x v="1"/>
    <x v="4"/>
    <x v="0"/>
    <x v="0"/>
    <x v="0"/>
    <x v="2"/>
    <x v="0"/>
    <x v="0"/>
    <x v="2"/>
    <x v="0"/>
    <x v="2"/>
    <x v="2"/>
    <x v="0"/>
    <x v="0"/>
    <x v="1"/>
    <x v="0"/>
    <x v="0"/>
    <x v="0"/>
    <x v="0"/>
    <x v="1"/>
    <x v="1"/>
    <x v="1"/>
    <x v="2"/>
    <x v="3"/>
    <x v="1"/>
    <x v="2"/>
    <x v="2"/>
    <x v="2"/>
    <m/>
    <m/>
    <m/>
    <m/>
    <m/>
    <m/>
  </r>
  <r>
    <x v="0"/>
    <x v="18"/>
    <x v="1"/>
    <s v="Webb"/>
    <x v="3"/>
    <x v="1"/>
    <x v="1"/>
    <x v="2"/>
    <x v="0"/>
    <x v="0"/>
    <x v="0"/>
    <x v="1"/>
    <x v="0"/>
    <x v="0"/>
    <x v="1"/>
    <x v="0"/>
    <x v="2"/>
    <x v="1"/>
    <x v="0"/>
    <x v="0"/>
    <x v="1"/>
    <x v="0"/>
    <x v="0"/>
    <x v="0"/>
    <x v="0"/>
    <x v="1"/>
    <x v="1"/>
    <x v="1"/>
    <x v="2"/>
    <x v="3"/>
    <x v="1"/>
    <x v="2"/>
    <x v="2"/>
    <x v="2"/>
    <m/>
    <m/>
    <m/>
    <m/>
    <m/>
    <m/>
  </r>
  <r>
    <x v="0"/>
    <x v="29"/>
    <x v="0"/>
    <s v="Webb"/>
    <x v="3"/>
    <x v="1"/>
    <x v="1"/>
    <x v="1"/>
    <x v="0"/>
    <x v="0"/>
    <x v="0"/>
    <x v="2"/>
    <x v="0"/>
    <x v="0"/>
    <x v="1"/>
    <x v="0"/>
    <x v="1"/>
    <x v="2"/>
    <x v="0"/>
    <x v="0"/>
    <x v="2"/>
    <x v="0"/>
    <x v="0"/>
    <x v="0"/>
    <x v="0"/>
    <x v="1"/>
    <x v="1"/>
    <x v="1"/>
    <x v="2"/>
    <x v="3"/>
    <x v="1"/>
    <x v="2"/>
    <x v="2"/>
    <x v="2"/>
    <m/>
    <m/>
    <m/>
    <m/>
    <m/>
    <m/>
  </r>
  <r>
    <x v="0"/>
    <x v="85"/>
    <x v="1"/>
    <s v="Webb"/>
    <x v="3"/>
    <x v="1"/>
    <x v="0"/>
    <x v="5"/>
    <x v="0"/>
    <x v="1"/>
    <x v="0"/>
    <x v="4"/>
    <x v="0"/>
    <x v="0"/>
    <x v="2"/>
    <x v="0"/>
    <x v="2"/>
    <x v="2"/>
    <x v="0"/>
    <x v="0"/>
    <x v="2"/>
    <x v="0"/>
    <x v="0"/>
    <x v="0"/>
    <x v="0"/>
    <x v="5"/>
    <x v="5"/>
    <x v="2"/>
    <x v="2"/>
    <x v="3"/>
    <x v="1"/>
    <x v="2"/>
    <x v="2"/>
    <x v="2"/>
    <m/>
    <m/>
    <m/>
    <m/>
    <m/>
    <m/>
  </r>
  <r>
    <x v="0"/>
    <x v="85"/>
    <x v="1"/>
    <s v="Webb"/>
    <x v="3"/>
    <x v="1"/>
    <x v="0"/>
    <x v="1"/>
    <x v="0"/>
    <x v="2"/>
    <x v="0"/>
    <x v="1"/>
    <x v="0"/>
    <x v="0"/>
    <x v="1"/>
    <x v="0"/>
    <x v="1"/>
    <x v="3"/>
    <x v="0"/>
    <x v="0"/>
    <x v="1"/>
    <x v="0"/>
    <x v="0"/>
    <x v="0"/>
    <x v="0"/>
    <x v="1"/>
    <x v="1"/>
    <x v="2"/>
    <x v="2"/>
    <x v="3"/>
    <x v="1"/>
    <x v="2"/>
    <x v="2"/>
    <x v="2"/>
    <m/>
    <m/>
    <m/>
    <m/>
    <m/>
    <m/>
  </r>
  <r>
    <x v="0"/>
    <x v="3"/>
    <x v="0"/>
    <s v="Webb"/>
    <x v="3"/>
    <x v="1"/>
    <x v="0"/>
    <x v="1"/>
    <x v="0"/>
    <x v="2"/>
    <x v="0"/>
    <x v="1"/>
    <x v="0"/>
    <x v="0"/>
    <x v="1"/>
    <x v="0"/>
    <x v="2"/>
    <x v="3"/>
    <x v="0"/>
    <x v="0"/>
    <x v="3"/>
    <x v="0"/>
    <x v="0"/>
    <x v="0"/>
    <x v="0"/>
    <x v="1"/>
    <x v="1"/>
    <x v="2"/>
    <x v="2"/>
    <x v="3"/>
    <x v="1"/>
    <x v="2"/>
    <x v="2"/>
    <x v="2"/>
    <m/>
    <m/>
    <m/>
    <m/>
    <m/>
    <m/>
  </r>
  <r>
    <x v="0"/>
    <x v="3"/>
    <x v="0"/>
    <s v="Webb"/>
    <x v="3"/>
    <x v="1"/>
    <x v="0"/>
    <x v="2"/>
    <x v="0"/>
    <x v="2"/>
    <x v="0"/>
    <x v="2"/>
    <x v="0"/>
    <x v="0"/>
    <x v="1"/>
    <x v="0"/>
    <x v="2"/>
    <x v="1"/>
    <x v="0"/>
    <x v="0"/>
    <x v="1"/>
    <x v="0"/>
    <x v="0"/>
    <x v="0"/>
    <x v="0"/>
    <x v="1"/>
    <x v="1"/>
    <x v="2"/>
    <x v="2"/>
    <x v="3"/>
    <x v="1"/>
    <x v="2"/>
    <x v="2"/>
    <x v="2"/>
    <m/>
    <m/>
    <m/>
    <m/>
    <m/>
    <m/>
  </r>
  <r>
    <x v="0"/>
    <x v="3"/>
    <x v="0"/>
    <s v="Webb"/>
    <x v="3"/>
    <x v="1"/>
    <x v="0"/>
    <x v="1"/>
    <x v="0"/>
    <x v="0"/>
    <x v="0"/>
    <x v="2"/>
    <x v="0"/>
    <x v="0"/>
    <x v="2"/>
    <x v="0"/>
    <x v="1"/>
    <x v="2"/>
    <x v="0"/>
    <x v="0"/>
    <x v="1"/>
    <x v="0"/>
    <x v="0"/>
    <x v="0"/>
    <x v="0"/>
    <x v="1"/>
    <x v="1"/>
    <x v="1"/>
    <x v="2"/>
    <x v="3"/>
    <x v="1"/>
    <x v="2"/>
    <x v="2"/>
    <x v="2"/>
    <m/>
    <m/>
    <m/>
    <m/>
    <m/>
    <m/>
  </r>
  <r>
    <x v="0"/>
    <x v="101"/>
    <x v="1"/>
    <s v="Webb"/>
    <x v="3"/>
    <x v="1"/>
    <x v="3"/>
    <x v="3"/>
    <x v="0"/>
    <x v="2"/>
    <x v="0"/>
    <x v="2"/>
    <x v="0"/>
    <x v="0"/>
    <x v="3"/>
    <x v="0"/>
    <x v="2"/>
    <x v="2"/>
    <x v="0"/>
    <x v="0"/>
    <x v="2"/>
    <x v="0"/>
    <x v="0"/>
    <x v="0"/>
    <x v="0"/>
    <x v="2"/>
    <x v="2"/>
    <x v="2"/>
    <x v="2"/>
    <x v="3"/>
    <x v="1"/>
    <x v="2"/>
    <x v="2"/>
    <x v="2"/>
    <m/>
    <m/>
    <m/>
    <m/>
    <m/>
    <m/>
  </r>
  <r>
    <x v="0"/>
    <x v="132"/>
    <x v="0"/>
    <s v="Webb"/>
    <x v="3"/>
    <x v="1"/>
    <x v="1"/>
    <x v="2"/>
    <x v="0"/>
    <x v="2"/>
    <x v="0"/>
    <x v="1"/>
    <x v="0"/>
    <x v="0"/>
    <x v="1"/>
    <x v="0"/>
    <x v="1"/>
    <x v="1"/>
    <x v="0"/>
    <x v="0"/>
    <x v="1"/>
    <x v="0"/>
    <x v="0"/>
    <x v="0"/>
    <x v="0"/>
    <x v="1"/>
    <x v="1"/>
    <x v="2"/>
    <x v="2"/>
    <x v="3"/>
    <x v="1"/>
    <x v="2"/>
    <x v="2"/>
    <x v="2"/>
    <m/>
    <m/>
    <m/>
    <m/>
    <m/>
    <m/>
  </r>
  <r>
    <x v="0"/>
    <x v="52"/>
    <x v="1"/>
    <s v="Webb"/>
    <x v="3"/>
    <x v="1"/>
    <x v="0"/>
    <x v="3"/>
    <x v="0"/>
    <x v="0"/>
    <x v="0"/>
    <x v="3"/>
    <x v="0"/>
    <x v="0"/>
    <x v="2"/>
    <x v="0"/>
    <x v="2"/>
    <x v="3"/>
    <x v="0"/>
    <x v="0"/>
    <x v="2"/>
    <x v="0"/>
    <x v="0"/>
    <x v="0"/>
    <x v="0"/>
    <x v="2"/>
    <x v="5"/>
    <x v="1"/>
    <x v="2"/>
    <x v="3"/>
    <x v="1"/>
    <x v="2"/>
    <x v="2"/>
    <x v="2"/>
    <m/>
    <m/>
    <m/>
    <m/>
    <m/>
    <m/>
  </r>
  <r>
    <x v="0"/>
    <x v="42"/>
    <x v="0"/>
    <s v="Webb"/>
    <x v="3"/>
    <x v="1"/>
    <x v="0"/>
    <x v="2"/>
    <x v="0"/>
    <x v="2"/>
    <x v="0"/>
    <x v="1"/>
    <x v="0"/>
    <x v="0"/>
    <x v="1"/>
    <x v="0"/>
    <x v="1"/>
    <x v="1"/>
    <x v="0"/>
    <x v="0"/>
    <x v="1"/>
    <x v="0"/>
    <x v="0"/>
    <x v="0"/>
    <x v="0"/>
    <x v="1"/>
    <x v="1"/>
    <x v="2"/>
    <x v="2"/>
    <x v="3"/>
    <x v="1"/>
    <x v="2"/>
    <x v="2"/>
    <x v="2"/>
    <m/>
    <m/>
    <m/>
    <m/>
    <m/>
    <m/>
  </r>
  <r>
    <x v="0"/>
    <x v="50"/>
    <x v="1"/>
    <s v="Webb"/>
    <x v="3"/>
    <x v="1"/>
    <x v="0"/>
    <x v="2"/>
    <x v="0"/>
    <x v="1"/>
    <x v="0"/>
    <x v="2"/>
    <x v="0"/>
    <x v="0"/>
    <x v="1"/>
    <x v="0"/>
    <x v="1"/>
    <x v="2"/>
    <x v="0"/>
    <x v="0"/>
    <x v="1"/>
    <x v="0"/>
    <x v="0"/>
    <x v="0"/>
    <x v="0"/>
    <x v="2"/>
    <x v="2"/>
    <x v="2"/>
    <x v="2"/>
    <x v="3"/>
    <x v="1"/>
    <x v="2"/>
    <x v="2"/>
    <x v="2"/>
    <m/>
    <m/>
    <m/>
    <m/>
    <m/>
    <m/>
  </r>
  <r>
    <x v="0"/>
    <x v="10"/>
    <x v="0"/>
    <s v="Webb"/>
    <x v="3"/>
    <x v="1"/>
    <x v="1"/>
    <x v="1"/>
    <x v="0"/>
    <x v="0"/>
    <x v="0"/>
    <x v="1"/>
    <x v="0"/>
    <x v="0"/>
    <x v="1"/>
    <x v="0"/>
    <x v="1"/>
    <x v="1"/>
    <x v="0"/>
    <x v="0"/>
    <x v="1"/>
    <x v="0"/>
    <x v="0"/>
    <x v="0"/>
    <x v="0"/>
    <x v="1"/>
    <x v="1"/>
    <x v="1"/>
    <x v="2"/>
    <x v="3"/>
    <x v="1"/>
    <x v="2"/>
    <x v="2"/>
    <x v="2"/>
    <m/>
    <m/>
    <m/>
    <m/>
    <m/>
    <m/>
  </r>
  <r>
    <x v="0"/>
    <x v="19"/>
    <x v="1"/>
    <s v="Webb"/>
    <x v="3"/>
    <x v="1"/>
    <x v="1"/>
    <x v="1"/>
    <x v="0"/>
    <x v="0"/>
    <x v="0"/>
    <x v="2"/>
    <x v="0"/>
    <x v="0"/>
    <x v="1"/>
    <x v="0"/>
    <x v="2"/>
    <x v="2"/>
    <x v="0"/>
    <x v="0"/>
    <x v="5"/>
    <x v="0"/>
    <x v="0"/>
    <x v="0"/>
    <x v="0"/>
    <x v="2"/>
    <x v="4"/>
    <x v="3"/>
    <x v="2"/>
    <x v="3"/>
    <x v="1"/>
    <x v="2"/>
    <x v="2"/>
    <x v="2"/>
    <m/>
    <m/>
    <m/>
    <m/>
    <m/>
    <m/>
  </r>
  <r>
    <x v="0"/>
    <x v="50"/>
    <x v="1"/>
    <s v="Webb"/>
    <x v="3"/>
    <x v="1"/>
    <x v="0"/>
    <x v="1"/>
    <x v="0"/>
    <x v="0"/>
    <x v="0"/>
    <x v="2"/>
    <x v="0"/>
    <x v="0"/>
    <x v="2"/>
    <x v="0"/>
    <x v="2"/>
    <x v="3"/>
    <x v="0"/>
    <x v="0"/>
    <x v="2"/>
    <x v="0"/>
    <x v="0"/>
    <x v="0"/>
    <x v="0"/>
    <x v="1"/>
    <x v="2"/>
    <x v="1"/>
    <x v="2"/>
    <x v="3"/>
    <x v="1"/>
    <x v="2"/>
    <x v="2"/>
    <x v="2"/>
    <m/>
    <m/>
    <m/>
    <m/>
    <m/>
    <m/>
  </r>
  <r>
    <x v="0"/>
    <x v="50"/>
    <x v="1"/>
    <s v="Webb"/>
    <x v="3"/>
    <x v="1"/>
    <x v="1"/>
    <x v="2"/>
    <x v="0"/>
    <x v="2"/>
    <x v="0"/>
    <x v="2"/>
    <x v="0"/>
    <x v="0"/>
    <x v="2"/>
    <x v="0"/>
    <x v="1"/>
    <x v="2"/>
    <x v="0"/>
    <x v="0"/>
    <x v="1"/>
    <x v="0"/>
    <x v="0"/>
    <x v="0"/>
    <x v="0"/>
    <x v="1"/>
    <x v="2"/>
    <x v="2"/>
    <x v="2"/>
    <x v="3"/>
    <x v="1"/>
    <x v="2"/>
    <x v="2"/>
    <x v="2"/>
    <m/>
    <m/>
    <m/>
    <m/>
    <m/>
    <m/>
  </r>
  <r>
    <x v="0"/>
    <x v="50"/>
    <x v="1"/>
    <s v="Webb"/>
    <x v="3"/>
    <x v="1"/>
    <x v="1"/>
    <x v="2"/>
    <x v="0"/>
    <x v="1"/>
    <x v="0"/>
    <x v="4"/>
    <x v="0"/>
    <x v="0"/>
    <x v="4"/>
    <x v="0"/>
    <x v="5"/>
    <x v="4"/>
    <x v="0"/>
    <x v="0"/>
    <x v="3"/>
    <x v="0"/>
    <x v="0"/>
    <x v="0"/>
    <x v="0"/>
    <x v="5"/>
    <x v="5"/>
    <x v="2"/>
    <x v="2"/>
    <x v="3"/>
    <x v="1"/>
    <x v="2"/>
    <x v="2"/>
    <x v="2"/>
    <m/>
    <m/>
    <m/>
    <m/>
    <m/>
    <m/>
  </r>
  <r>
    <x v="0"/>
    <x v="66"/>
    <x v="1"/>
    <s v="Webb"/>
    <x v="3"/>
    <x v="1"/>
    <x v="0"/>
    <x v="2"/>
    <x v="0"/>
    <x v="0"/>
    <x v="0"/>
    <x v="1"/>
    <x v="0"/>
    <x v="0"/>
    <x v="1"/>
    <x v="0"/>
    <x v="1"/>
    <x v="1"/>
    <x v="0"/>
    <x v="0"/>
    <x v="1"/>
    <x v="0"/>
    <x v="0"/>
    <x v="0"/>
    <x v="0"/>
    <x v="1"/>
    <x v="1"/>
    <x v="1"/>
    <x v="2"/>
    <x v="3"/>
    <x v="1"/>
    <x v="2"/>
    <x v="2"/>
    <x v="2"/>
    <m/>
    <m/>
    <m/>
    <m/>
    <m/>
    <m/>
  </r>
  <r>
    <x v="0"/>
    <x v="69"/>
    <x v="0"/>
    <s v="Webb"/>
    <x v="3"/>
    <x v="1"/>
    <x v="0"/>
    <x v="2"/>
    <x v="0"/>
    <x v="2"/>
    <x v="0"/>
    <x v="1"/>
    <x v="0"/>
    <x v="0"/>
    <x v="1"/>
    <x v="0"/>
    <x v="1"/>
    <x v="2"/>
    <x v="0"/>
    <x v="0"/>
    <x v="1"/>
    <x v="0"/>
    <x v="0"/>
    <x v="0"/>
    <x v="0"/>
    <x v="1"/>
    <x v="1"/>
    <x v="2"/>
    <x v="2"/>
    <x v="3"/>
    <x v="1"/>
    <x v="2"/>
    <x v="2"/>
    <x v="2"/>
    <m/>
    <m/>
    <m/>
    <m/>
    <m/>
    <m/>
  </r>
  <r>
    <x v="0"/>
    <x v="50"/>
    <x v="1"/>
    <s v="Webb"/>
    <x v="3"/>
    <x v="1"/>
    <x v="0"/>
    <x v="3"/>
    <x v="0"/>
    <x v="0"/>
    <x v="0"/>
    <x v="5"/>
    <x v="0"/>
    <x v="0"/>
    <x v="5"/>
    <x v="0"/>
    <x v="4"/>
    <x v="4"/>
    <x v="0"/>
    <x v="0"/>
    <x v="4"/>
    <x v="0"/>
    <x v="0"/>
    <x v="0"/>
    <x v="0"/>
    <x v="5"/>
    <x v="5"/>
    <x v="1"/>
    <x v="2"/>
    <x v="3"/>
    <x v="1"/>
    <x v="2"/>
    <x v="2"/>
    <x v="2"/>
    <m/>
    <m/>
    <m/>
    <m/>
    <m/>
    <m/>
  </r>
  <r>
    <x v="0"/>
    <x v="69"/>
    <x v="0"/>
    <s v="Webb"/>
    <x v="3"/>
    <x v="1"/>
    <x v="0"/>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50"/>
    <x v="1"/>
    <s v="Webb"/>
    <x v="3"/>
    <x v="1"/>
    <x v="1"/>
    <x v="2"/>
    <x v="0"/>
    <x v="2"/>
    <x v="0"/>
    <x v="1"/>
    <x v="0"/>
    <x v="0"/>
    <x v="1"/>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66"/>
    <x v="1"/>
    <s v="Webb"/>
    <x v="3"/>
    <x v="1"/>
    <x v="0"/>
    <x v="2"/>
    <x v="0"/>
    <x v="0"/>
    <x v="0"/>
    <x v="1"/>
    <x v="0"/>
    <x v="0"/>
    <x v="1"/>
    <x v="0"/>
    <x v="1"/>
    <x v="1"/>
    <x v="0"/>
    <x v="0"/>
    <x v="1"/>
    <x v="0"/>
    <x v="0"/>
    <x v="0"/>
    <x v="0"/>
    <x v="1"/>
    <x v="1"/>
    <x v="3"/>
    <x v="2"/>
    <x v="3"/>
    <x v="1"/>
    <x v="2"/>
    <x v="2"/>
    <x v="2"/>
    <m/>
    <m/>
    <m/>
    <m/>
    <m/>
    <m/>
  </r>
  <r>
    <x v="0"/>
    <x v="50"/>
    <x v="1"/>
    <s v="Webb"/>
    <x v="3"/>
    <x v="1"/>
    <x v="1"/>
    <x v="2"/>
    <x v="0"/>
    <x v="0"/>
    <x v="0"/>
    <x v="1"/>
    <x v="0"/>
    <x v="0"/>
    <x v="1"/>
    <x v="0"/>
    <x v="2"/>
    <x v="1"/>
    <x v="0"/>
    <x v="0"/>
    <x v="1"/>
    <x v="0"/>
    <x v="0"/>
    <x v="0"/>
    <x v="0"/>
    <x v="1"/>
    <x v="1"/>
    <x v="1"/>
    <x v="2"/>
    <x v="3"/>
    <x v="1"/>
    <x v="2"/>
    <x v="2"/>
    <x v="2"/>
    <m/>
    <m/>
    <m/>
    <m/>
    <m/>
    <m/>
  </r>
  <r>
    <x v="0"/>
    <x v="27"/>
    <x v="0"/>
    <s v="Webb"/>
    <x v="3"/>
    <x v="1"/>
    <x v="1"/>
    <x v="2"/>
    <x v="0"/>
    <x v="0"/>
    <x v="0"/>
    <x v="1"/>
    <x v="0"/>
    <x v="0"/>
    <x v="1"/>
    <x v="0"/>
    <x v="1"/>
    <x v="1"/>
    <x v="0"/>
    <x v="0"/>
    <x v="1"/>
    <x v="0"/>
    <x v="0"/>
    <x v="0"/>
    <x v="0"/>
    <x v="1"/>
    <x v="1"/>
    <x v="3"/>
    <x v="2"/>
    <x v="3"/>
    <x v="1"/>
    <x v="2"/>
    <x v="2"/>
    <x v="2"/>
    <m/>
    <m/>
    <m/>
    <m/>
    <m/>
    <m/>
  </r>
  <r>
    <x v="0"/>
    <x v="81"/>
    <x v="1"/>
    <s v="Webb"/>
    <x v="3"/>
    <x v="1"/>
    <x v="1"/>
    <x v="5"/>
    <x v="0"/>
    <x v="0"/>
    <x v="0"/>
    <x v="4"/>
    <x v="0"/>
    <x v="0"/>
    <x v="5"/>
    <x v="0"/>
    <x v="2"/>
    <x v="5"/>
    <x v="0"/>
    <x v="0"/>
    <x v="2"/>
    <x v="0"/>
    <x v="0"/>
    <x v="0"/>
    <x v="0"/>
    <x v="5"/>
    <x v="5"/>
    <x v="3"/>
    <x v="2"/>
    <x v="3"/>
    <x v="1"/>
    <x v="2"/>
    <x v="2"/>
    <x v="2"/>
    <m/>
    <m/>
    <m/>
    <m/>
    <m/>
    <m/>
  </r>
  <r>
    <x v="0"/>
    <x v="50"/>
    <x v="1"/>
    <s v="Webb"/>
    <x v="3"/>
    <x v="1"/>
    <x v="0"/>
    <x v="1"/>
    <x v="0"/>
    <x v="0"/>
    <x v="0"/>
    <x v="2"/>
    <x v="0"/>
    <x v="0"/>
    <x v="2"/>
    <x v="0"/>
    <x v="1"/>
    <x v="2"/>
    <x v="0"/>
    <x v="0"/>
    <x v="1"/>
    <x v="0"/>
    <x v="0"/>
    <x v="0"/>
    <x v="0"/>
    <x v="2"/>
    <x v="2"/>
    <x v="1"/>
    <x v="2"/>
    <x v="3"/>
    <x v="1"/>
    <x v="2"/>
    <x v="2"/>
    <x v="2"/>
    <m/>
    <m/>
    <m/>
    <m/>
    <m/>
    <m/>
  </r>
  <r>
    <x v="0"/>
    <x v="50"/>
    <x v="1"/>
    <s v="Webb"/>
    <x v="3"/>
    <x v="1"/>
    <x v="1"/>
    <x v="1"/>
    <x v="0"/>
    <x v="0"/>
    <x v="0"/>
    <x v="2"/>
    <x v="0"/>
    <x v="0"/>
    <x v="2"/>
    <x v="0"/>
    <x v="2"/>
    <x v="2"/>
    <x v="0"/>
    <x v="0"/>
    <x v="1"/>
    <x v="0"/>
    <x v="0"/>
    <x v="0"/>
    <x v="0"/>
    <x v="2"/>
    <x v="2"/>
    <x v="1"/>
    <x v="2"/>
    <x v="3"/>
    <x v="1"/>
    <x v="2"/>
    <x v="2"/>
    <x v="2"/>
    <m/>
    <m/>
    <m/>
    <m/>
    <m/>
    <m/>
  </r>
  <r>
    <x v="0"/>
    <x v="66"/>
    <x v="1"/>
    <s v="Webb"/>
    <x v="3"/>
    <x v="1"/>
    <x v="1"/>
    <x v="2"/>
    <x v="0"/>
    <x v="2"/>
    <x v="0"/>
    <x v="1"/>
    <x v="0"/>
    <x v="0"/>
    <x v="1"/>
    <x v="0"/>
    <x v="1"/>
    <x v="1"/>
    <x v="0"/>
    <x v="0"/>
    <x v="1"/>
    <x v="0"/>
    <x v="0"/>
    <x v="0"/>
    <x v="0"/>
    <x v="1"/>
    <x v="1"/>
    <x v="2"/>
    <x v="2"/>
    <x v="3"/>
    <x v="1"/>
    <x v="2"/>
    <x v="2"/>
    <x v="2"/>
    <m/>
    <m/>
    <m/>
    <m/>
    <m/>
    <m/>
  </r>
  <r>
    <x v="0"/>
    <x v="50"/>
    <x v="1"/>
    <s v="Webb"/>
    <x v="3"/>
    <x v="1"/>
    <x v="1"/>
    <x v="5"/>
    <x v="0"/>
    <x v="0"/>
    <x v="0"/>
    <x v="5"/>
    <x v="0"/>
    <x v="0"/>
    <x v="5"/>
    <x v="0"/>
    <x v="4"/>
    <x v="4"/>
    <x v="0"/>
    <x v="0"/>
    <x v="4"/>
    <x v="0"/>
    <x v="0"/>
    <x v="0"/>
    <x v="0"/>
    <x v="5"/>
    <x v="5"/>
    <x v="1"/>
    <x v="2"/>
    <x v="3"/>
    <x v="1"/>
    <x v="2"/>
    <x v="2"/>
    <x v="2"/>
    <m/>
    <m/>
    <m/>
    <m/>
    <m/>
    <m/>
  </r>
  <r>
    <x v="0"/>
    <x v="141"/>
    <x v="0"/>
    <s v="Webb"/>
    <x v="3"/>
    <x v="1"/>
    <x v="0"/>
    <x v="2"/>
    <x v="0"/>
    <x v="2"/>
    <x v="0"/>
    <x v="1"/>
    <x v="0"/>
    <x v="0"/>
    <x v="1"/>
    <x v="0"/>
    <x v="1"/>
    <x v="1"/>
    <x v="0"/>
    <x v="0"/>
    <x v="1"/>
    <x v="0"/>
    <x v="0"/>
    <x v="0"/>
    <x v="0"/>
    <x v="1"/>
    <x v="1"/>
    <x v="2"/>
    <x v="2"/>
    <x v="3"/>
    <x v="1"/>
    <x v="2"/>
    <x v="2"/>
    <x v="2"/>
    <m/>
    <m/>
    <m/>
    <m/>
    <m/>
    <m/>
  </r>
  <r>
    <x v="0"/>
    <x v="50"/>
    <x v="1"/>
    <s v="Webb"/>
    <x v="3"/>
    <x v="1"/>
    <x v="0"/>
    <x v="5"/>
    <x v="0"/>
    <x v="0"/>
    <x v="0"/>
    <x v="5"/>
    <x v="0"/>
    <x v="0"/>
    <x v="5"/>
    <x v="0"/>
    <x v="4"/>
    <x v="4"/>
    <x v="0"/>
    <x v="0"/>
    <x v="4"/>
    <x v="0"/>
    <x v="0"/>
    <x v="0"/>
    <x v="0"/>
    <x v="5"/>
    <x v="5"/>
    <x v="1"/>
    <x v="2"/>
    <x v="3"/>
    <x v="1"/>
    <x v="2"/>
    <x v="2"/>
    <x v="2"/>
    <m/>
    <m/>
    <m/>
    <m/>
    <m/>
    <m/>
  </r>
  <r>
    <x v="0"/>
    <x v="141"/>
    <x v="0"/>
    <s v="Webb"/>
    <x v="3"/>
    <x v="1"/>
    <x v="1"/>
    <x v="2"/>
    <x v="0"/>
    <x v="2"/>
    <x v="0"/>
    <x v="1"/>
    <x v="0"/>
    <x v="0"/>
    <x v="1"/>
    <x v="0"/>
    <x v="1"/>
    <x v="1"/>
    <x v="0"/>
    <x v="0"/>
    <x v="1"/>
    <x v="0"/>
    <x v="0"/>
    <x v="0"/>
    <x v="0"/>
    <x v="1"/>
    <x v="1"/>
    <x v="2"/>
    <x v="2"/>
    <x v="3"/>
    <x v="1"/>
    <x v="2"/>
    <x v="2"/>
    <x v="2"/>
    <m/>
    <m/>
    <m/>
    <m/>
    <m/>
    <m/>
  </r>
  <r>
    <x v="0"/>
    <x v="22"/>
    <x v="0"/>
    <s v="Webb"/>
    <x v="3"/>
    <x v="1"/>
    <x v="1"/>
    <x v="1"/>
    <x v="0"/>
    <x v="0"/>
    <x v="0"/>
    <x v="2"/>
    <x v="0"/>
    <x v="0"/>
    <x v="1"/>
    <x v="0"/>
    <x v="1"/>
    <x v="3"/>
    <x v="0"/>
    <x v="0"/>
    <x v="1"/>
    <x v="0"/>
    <x v="0"/>
    <x v="0"/>
    <x v="0"/>
    <x v="2"/>
    <x v="2"/>
    <x v="1"/>
    <x v="2"/>
    <x v="3"/>
    <x v="1"/>
    <x v="2"/>
    <x v="2"/>
    <x v="2"/>
    <m/>
    <m/>
    <m/>
    <m/>
    <m/>
    <m/>
  </r>
  <r>
    <x v="0"/>
    <x v="136"/>
    <x v="1"/>
    <s v="Webb"/>
    <x v="3"/>
    <x v="1"/>
    <x v="0"/>
    <x v="2"/>
    <x v="0"/>
    <x v="2"/>
    <x v="0"/>
    <x v="2"/>
    <x v="0"/>
    <x v="0"/>
    <x v="1"/>
    <x v="0"/>
    <x v="1"/>
    <x v="1"/>
    <x v="0"/>
    <x v="0"/>
    <x v="1"/>
    <x v="0"/>
    <x v="0"/>
    <x v="0"/>
    <x v="0"/>
    <x v="1"/>
    <x v="1"/>
    <x v="2"/>
    <x v="2"/>
    <x v="3"/>
    <x v="1"/>
    <x v="2"/>
    <x v="2"/>
    <x v="2"/>
    <m/>
    <m/>
    <m/>
    <m/>
    <m/>
    <m/>
  </r>
  <r>
    <x v="0"/>
    <x v="136"/>
    <x v="1"/>
    <s v="Webb"/>
    <x v="3"/>
    <x v="1"/>
    <x v="1"/>
    <x v="2"/>
    <x v="0"/>
    <x v="2"/>
    <x v="0"/>
    <x v="1"/>
    <x v="0"/>
    <x v="0"/>
    <x v="1"/>
    <x v="0"/>
    <x v="2"/>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45"/>
    <x v="0"/>
    <s v="Webb"/>
    <x v="3"/>
    <x v="1"/>
    <x v="1"/>
    <x v="1"/>
    <x v="0"/>
    <x v="1"/>
    <x v="0"/>
    <x v="2"/>
    <x v="0"/>
    <x v="0"/>
    <x v="4"/>
    <x v="0"/>
    <x v="2"/>
    <x v="2"/>
    <x v="0"/>
    <x v="0"/>
    <x v="1"/>
    <x v="0"/>
    <x v="0"/>
    <x v="0"/>
    <x v="0"/>
    <x v="2"/>
    <x v="2"/>
    <x v="2"/>
    <x v="2"/>
    <x v="3"/>
    <x v="1"/>
    <x v="2"/>
    <x v="2"/>
    <x v="2"/>
    <m/>
    <m/>
    <m/>
    <m/>
    <m/>
    <m/>
  </r>
  <r>
    <x v="0"/>
    <x v="22"/>
    <x v="0"/>
    <s v="Webb"/>
    <x v="3"/>
    <x v="1"/>
    <x v="1"/>
    <x v="1"/>
    <x v="0"/>
    <x v="1"/>
    <x v="0"/>
    <x v="1"/>
    <x v="0"/>
    <x v="0"/>
    <x v="2"/>
    <x v="0"/>
    <x v="2"/>
    <x v="2"/>
    <x v="0"/>
    <x v="0"/>
    <x v="5"/>
    <x v="0"/>
    <x v="0"/>
    <x v="0"/>
    <x v="0"/>
    <x v="2"/>
    <x v="1"/>
    <x v="2"/>
    <x v="2"/>
    <x v="3"/>
    <x v="1"/>
    <x v="2"/>
    <x v="2"/>
    <x v="2"/>
    <m/>
    <m/>
    <m/>
    <m/>
    <m/>
    <m/>
  </r>
  <r>
    <x v="0"/>
    <x v="50"/>
    <x v="1"/>
    <s v="Webb"/>
    <x v="3"/>
    <x v="1"/>
    <x v="0"/>
    <x v="2"/>
    <x v="0"/>
    <x v="2"/>
    <x v="0"/>
    <x v="1"/>
    <x v="0"/>
    <x v="0"/>
    <x v="1"/>
    <x v="0"/>
    <x v="1"/>
    <x v="1"/>
    <x v="0"/>
    <x v="0"/>
    <x v="1"/>
    <x v="0"/>
    <x v="0"/>
    <x v="0"/>
    <x v="0"/>
    <x v="1"/>
    <x v="1"/>
    <x v="2"/>
    <x v="2"/>
    <x v="3"/>
    <x v="1"/>
    <x v="2"/>
    <x v="2"/>
    <x v="2"/>
    <m/>
    <m/>
    <m/>
    <m/>
    <m/>
    <m/>
  </r>
  <r>
    <x v="0"/>
    <x v="50"/>
    <x v="1"/>
    <s v="Webb"/>
    <x v="3"/>
    <x v="1"/>
    <x v="0"/>
    <x v="1"/>
    <x v="0"/>
    <x v="1"/>
    <x v="0"/>
    <x v="2"/>
    <x v="0"/>
    <x v="0"/>
    <x v="2"/>
    <x v="0"/>
    <x v="2"/>
    <x v="2"/>
    <x v="0"/>
    <x v="0"/>
    <x v="2"/>
    <x v="0"/>
    <x v="0"/>
    <x v="0"/>
    <x v="0"/>
    <x v="2"/>
    <x v="2"/>
    <x v="2"/>
    <x v="2"/>
    <x v="3"/>
    <x v="1"/>
    <x v="2"/>
    <x v="2"/>
    <x v="2"/>
    <m/>
    <m/>
    <m/>
    <m/>
    <m/>
    <m/>
  </r>
  <r>
    <x v="0"/>
    <x v="50"/>
    <x v="1"/>
    <s v="Webb"/>
    <x v="3"/>
    <x v="1"/>
    <x v="0"/>
    <x v="2"/>
    <x v="0"/>
    <x v="2"/>
    <x v="0"/>
    <x v="1"/>
    <x v="0"/>
    <x v="0"/>
    <x v="1"/>
    <x v="0"/>
    <x v="1"/>
    <x v="2"/>
    <x v="0"/>
    <x v="0"/>
    <x v="1"/>
    <x v="0"/>
    <x v="0"/>
    <x v="0"/>
    <x v="0"/>
    <x v="1"/>
    <x v="1"/>
    <x v="2"/>
    <x v="2"/>
    <x v="3"/>
    <x v="1"/>
    <x v="2"/>
    <x v="2"/>
    <x v="2"/>
    <m/>
    <m/>
    <m/>
    <m/>
    <m/>
    <m/>
  </r>
  <r>
    <x v="0"/>
    <x v="85"/>
    <x v="1"/>
    <s v="Webb"/>
    <x v="3"/>
    <x v="1"/>
    <x v="1"/>
    <x v="3"/>
    <x v="0"/>
    <x v="0"/>
    <x v="0"/>
    <x v="2"/>
    <x v="0"/>
    <x v="0"/>
    <x v="1"/>
    <x v="0"/>
    <x v="1"/>
    <x v="2"/>
    <x v="0"/>
    <x v="0"/>
    <x v="1"/>
    <x v="0"/>
    <x v="0"/>
    <x v="0"/>
    <x v="0"/>
    <x v="2"/>
    <x v="2"/>
    <x v="3"/>
    <x v="2"/>
    <x v="3"/>
    <x v="1"/>
    <x v="2"/>
    <x v="2"/>
    <x v="2"/>
    <m/>
    <m/>
    <m/>
    <m/>
    <m/>
    <m/>
  </r>
  <r>
    <x v="0"/>
    <x v="50"/>
    <x v="1"/>
    <s v="Webb"/>
    <x v="3"/>
    <x v="1"/>
    <x v="1"/>
    <x v="1"/>
    <x v="0"/>
    <x v="0"/>
    <x v="0"/>
    <x v="3"/>
    <x v="0"/>
    <x v="0"/>
    <x v="3"/>
    <x v="0"/>
    <x v="3"/>
    <x v="3"/>
    <x v="0"/>
    <x v="0"/>
    <x v="2"/>
    <x v="0"/>
    <x v="0"/>
    <x v="0"/>
    <x v="0"/>
    <x v="4"/>
    <x v="4"/>
    <x v="1"/>
    <x v="2"/>
    <x v="3"/>
    <x v="1"/>
    <x v="2"/>
    <x v="2"/>
    <x v="2"/>
    <m/>
    <m/>
    <m/>
    <m/>
    <m/>
    <m/>
  </r>
  <r>
    <x v="0"/>
    <x v="42"/>
    <x v="0"/>
    <s v="Webb"/>
    <x v="3"/>
    <x v="1"/>
    <x v="1"/>
    <x v="2"/>
    <x v="0"/>
    <x v="2"/>
    <x v="0"/>
    <x v="2"/>
    <x v="0"/>
    <x v="0"/>
    <x v="1"/>
    <x v="0"/>
    <x v="1"/>
    <x v="1"/>
    <x v="0"/>
    <x v="0"/>
    <x v="1"/>
    <x v="0"/>
    <x v="0"/>
    <x v="0"/>
    <x v="0"/>
    <x v="1"/>
    <x v="1"/>
    <x v="2"/>
    <x v="2"/>
    <x v="3"/>
    <x v="1"/>
    <x v="2"/>
    <x v="2"/>
    <x v="2"/>
    <m/>
    <m/>
    <m/>
    <m/>
    <m/>
    <m/>
  </r>
  <r>
    <x v="0"/>
    <x v="86"/>
    <x v="0"/>
    <s v="Webb"/>
    <x v="3"/>
    <x v="1"/>
    <x v="1"/>
    <x v="2"/>
    <x v="0"/>
    <x v="1"/>
    <x v="0"/>
    <x v="1"/>
    <x v="0"/>
    <x v="0"/>
    <x v="1"/>
    <x v="0"/>
    <x v="2"/>
    <x v="2"/>
    <x v="0"/>
    <x v="0"/>
    <x v="1"/>
    <x v="0"/>
    <x v="0"/>
    <x v="0"/>
    <x v="0"/>
    <x v="2"/>
    <x v="2"/>
    <x v="2"/>
    <x v="2"/>
    <x v="3"/>
    <x v="1"/>
    <x v="2"/>
    <x v="2"/>
    <x v="2"/>
    <m/>
    <m/>
    <m/>
    <m/>
    <m/>
    <m/>
  </r>
  <r>
    <x v="0"/>
    <x v="86"/>
    <x v="0"/>
    <s v="Webb"/>
    <x v="3"/>
    <x v="1"/>
    <x v="1"/>
    <x v="1"/>
    <x v="0"/>
    <x v="1"/>
    <x v="0"/>
    <x v="2"/>
    <x v="0"/>
    <x v="0"/>
    <x v="1"/>
    <x v="0"/>
    <x v="2"/>
    <x v="2"/>
    <x v="0"/>
    <x v="0"/>
    <x v="2"/>
    <x v="0"/>
    <x v="0"/>
    <x v="0"/>
    <x v="0"/>
    <x v="2"/>
    <x v="2"/>
    <x v="2"/>
    <x v="2"/>
    <x v="3"/>
    <x v="1"/>
    <x v="2"/>
    <x v="2"/>
    <x v="2"/>
    <m/>
    <m/>
    <m/>
    <m/>
    <m/>
    <m/>
  </r>
  <r>
    <x v="0"/>
    <x v="50"/>
    <x v="1"/>
    <s v="Webb"/>
    <x v="3"/>
    <x v="1"/>
    <x v="1"/>
    <x v="1"/>
    <x v="0"/>
    <x v="2"/>
    <x v="0"/>
    <x v="2"/>
    <x v="0"/>
    <x v="0"/>
    <x v="2"/>
    <x v="0"/>
    <x v="2"/>
    <x v="2"/>
    <x v="0"/>
    <x v="0"/>
    <x v="2"/>
    <x v="0"/>
    <x v="0"/>
    <x v="0"/>
    <x v="0"/>
    <x v="2"/>
    <x v="1"/>
    <x v="2"/>
    <x v="2"/>
    <x v="3"/>
    <x v="1"/>
    <x v="2"/>
    <x v="2"/>
    <x v="2"/>
    <m/>
    <m/>
    <m/>
    <m/>
    <m/>
    <m/>
  </r>
  <r>
    <x v="0"/>
    <x v="8"/>
    <x v="1"/>
    <s v="Webb"/>
    <x v="3"/>
    <x v="1"/>
    <x v="1"/>
    <x v="1"/>
    <x v="0"/>
    <x v="0"/>
    <x v="0"/>
    <x v="1"/>
    <x v="0"/>
    <x v="0"/>
    <x v="3"/>
    <x v="0"/>
    <x v="1"/>
    <x v="3"/>
    <x v="0"/>
    <x v="0"/>
    <x v="1"/>
    <x v="0"/>
    <x v="0"/>
    <x v="0"/>
    <x v="0"/>
    <x v="1"/>
    <x v="1"/>
    <x v="1"/>
    <x v="2"/>
    <x v="3"/>
    <x v="1"/>
    <x v="2"/>
    <x v="2"/>
    <x v="2"/>
    <m/>
    <m/>
    <m/>
    <m/>
    <m/>
    <m/>
  </r>
  <r>
    <x v="0"/>
    <x v="85"/>
    <x v="1"/>
    <s v="Webb"/>
    <x v="3"/>
    <x v="1"/>
    <x v="0"/>
    <x v="1"/>
    <x v="0"/>
    <x v="0"/>
    <x v="0"/>
    <x v="1"/>
    <x v="0"/>
    <x v="0"/>
    <x v="1"/>
    <x v="0"/>
    <x v="1"/>
    <x v="3"/>
    <x v="0"/>
    <x v="0"/>
    <x v="1"/>
    <x v="0"/>
    <x v="0"/>
    <x v="0"/>
    <x v="0"/>
    <x v="1"/>
    <x v="1"/>
    <x v="3"/>
    <x v="2"/>
    <x v="3"/>
    <x v="1"/>
    <x v="2"/>
    <x v="2"/>
    <x v="2"/>
    <m/>
    <m/>
    <m/>
    <m/>
    <m/>
    <m/>
  </r>
  <r>
    <x v="0"/>
    <x v="105"/>
    <x v="1"/>
    <s v="Webb"/>
    <x v="3"/>
    <x v="1"/>
    <x v="1"/>
    <x v="2"/>
    <x v="0"/>
    <x v="2"/>
    <x v="0"/>
    <x v="1"/>
    <x v="0"/>
    <x v="0"/>
    <x v="1"/>
    <x v="0"/>
    <x v="1"/>
    <x v="1"/>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98"/>
    <x v="2"/>
    <s v="Webb"/>
    <x v="3"/>
    <x v="1"/>
    <x v="1"/>
    <x v="1"/>
    <x v="0"/>
    <x v="1"/>
    <x v="0"/>
    <x v="2"/>
    <x v="0"/>
    <x v="0"/>
    <x v="2"/>
    <x v="0"/>
    <x v="2"/>
    <x v="2"/>
    <x v="0"/>
    <x v="0"/>
    <x v="1"/>
    <x v="0"/>
    <x v="0"/>
    <x v="0"/>
    <x v="0"/>
    <x v="1"/>
    <x v="2"/>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47"/>
    <x v="0"/>
    <s v="Webb"/>
    <x v="3"/>
    <x v="1"/>
    <x v="1"/>
    <x v="5"/>
    <x v="0"/>
    <x v="0"/>
    <x v="0"/>
    <x v="5"/>
    <x v="0"/>
    <x v="0"/>
    <x v="4"/>
    <x v="0"/>
    <x v="2"/>
    <x v="2"/>
    <x v="0"/>
    <x v="0"/>
    <x v="4"/>
    <x v="0"/>
    <x v="0"/>
    <x v="0"/>
    <x v="0"/>
    <x v="5"/>
    <x v="5"/>
    <x v="1"/>
    <x v="2"/>
    <x v="3"/>
    <x v="1"/>
    <x v="2"/>
    <x v="2"/>
    <x v="2"/>
    <m/>
    <m/>
    <m/>
    <m/>
    <m/>
    <m/>
  </r>
  <r>
    <x v="0"/>
    <x v="132"/>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0"/>
    <x v="0"/>
    <x v="1"/>
    <x v="0"/>
    <x v="0"/>
    <x v="1"/>
    <x v="0"/>
    <x v="1"/>
    <x v="1"/>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98"/>
    <x v="2"/>
    <s v="Webb"/>
    <x v="3"/>
    <x v="1"/>
    <x v="1"/>
    <x v="1"/>
    <x v="0"/>
    <x v="0"/>
    <x v="0"/>
    <x v="2"/>
    <x v="0"/>
    <x v="0"/>
    <x v="1"/>
    <x v="0"/>
    <x v="2"/>
    <x v="2"/>
    <x v="0"/>
    <x v="0"/>
    <x v="1"/>
    <x v="0"/>
    <x v="0"/>
    <x v="0"/>
    <x v="0"/>
    <x v="1"/>
    <x v="1"/>
    <x v="1"/>
    <x v="2"/>
    <x v="3"/>
    <x v="1"/>
    <x v="2"/>
    <x v="2"/>
    <x v="2"/>
    <m/>
    <m/>
    <m/>
    <m/>
    <m/>
    <m/>
  </r>
  <r>
    <x v="0"/>
    <x v="47"/>
    <x v="0"/>
    <s v="Webb"/>
    <x v="3"/>
    <x v="1"/>
    <x v="0"/>
    <x v="3"/>
    <x v="0"/>
    <x v="0"/>
    <x v="0"/>
    <x v="3"/>
    <x v="0"/>
    <x v="0"/>
    <x v="3"/>
    <x v="0"/>
    <x v="1"/>
    <x v="3"/>
    <x v="0"/>
    <x v="0"/>
    <x v="1"/>
    <x v="0"/>
    <x v="0"/>
    <x v="0"/>
    <x v="0"/>
    <x v="2"/>
    <x v="2"/>
    <x v="1"/>
    <x v="2"/>
    <x v="3"/>
    <x v="1"/>
    <x v="2"/>
    <x v="2"/>
    <x v="2"/>
    <m/>
    <m/>
    <m/>
    <m/>
    <m/>
    <m/>
  </r>
  <r>
    <x v="0"/>
    <x v="19"/>
    <x v="1"/>
    <s v="Webb"/>
    <x v="3"/>
    <x v="1"/>
    <x v="0"/>
    <x v="2"/>
    <x v="0"/>
    <x v="0"/>
    <x v="0"/>
    <x v="2"/>
    <x v="0"/>
    <x v="0"/>
    <x v="1"/>
    <x v="0"/>
    <x v="1"/>
    <x v="1"/>
    <x v="0"/>
    <x v="0"/>
    <x v="1"/>
    <x v="0"/>
    <x v="0"/>
    <x v="0"/>
    <x v="0"/>
    <x v="1"/>
    <x v="1"/>
    <x v="1"/>
    <x v="2"/>
    <x v="3"/>
    <x v="1"/>
    <x v="2"/>
    <x v="2"/>
    <x v="2"/>
    <m/>
    <m/>
    <m/>
    <m/>
    <m/>
    <m/>
  </r>
  <r>
    <x v="0"/>
    <x v="5"/>
    <x v="1"/>
    <s v="Webb"/>
    <x v="3"/>
    <x v="1"/>
    <x v="0"/>
    <x v="3"/>
    <x v="0"/>
    <x v="5"/>
    <x v="0"/>
    <x v="2"/>
    <x v="0"/>
    <x v="0"/>
    <x v="2"/>
    <x v="0"/>
    <x v="1"/>
    <x v="2"/>
    <x v="0"/>
    <x v="0"/>
    <x v="1"/>
    <x v="0"/>
    <x v="0"/>
    <x v="0"/>
    <x v="0"/>
    <x v="3"/>
    <x v="3"/>
    <x v="2"/>
    <x v="2"/>
    <x v="3"/>
    <x v="1"/>
    <x v="2"/>
    <x v="2"/>
    <x v="2"/>
    <m/>
    <m/>
    <m/>
    <m/>
    <m/>
    <m/>
  </r>
  <r>
    <x v="0"/>
    <x v="132"/>
    <x v="0"/>
    <s v="Webb"/>
    <x v="3"/>
    <x v="1"/>
    <x v="0"/>
    <x v="2"/>
    <x v="0"/>
    <x v="2"/>
    <x v="0"/>
    <x v="1"/>
    <x v="0"/>
    <x v="0"/>
    <x v="1"/>
    <x v="0"/>
    <x v="1"/>
    <x v="1"/>
    <x v="0"/>
    <x v="0"/>
    <x v="1"/>
    <x v="0"/>
    <x v="0"/>
    <x v="0"/>
    <x v="0"/>
    <x v="1"/>
    <x v="1"/>
    <x v="2"/>
    <x v="2"/>
    <x v="3"/>
    <x v="1"/>
    <x v="2"/>
    <x v="2"/>
    <x v="2"/>
    <m/>
    <m/>
    <m/>
    <m/>
    <m/>
    <m/>
  </r>
  <r>
    <x v="0"/>
    <x v="125"/>
    <x v="1"/>
    <s v="Webb"/>
    <x v="3"/>
    <x v="1"/>
    <x v="0"/>
    <x v="2"/>
    <x v="0"/>
    <x v="2"/>
    <x v="0"/>
    <x v="1"/>
    <x v="0"/>
    <x v="0"/>
    <x v="1"/>
    <x v="0"/>
    <x v="1"/>
    <x v="1"/>
    <x v="0"/>
    <x v="0"/>
    <x v="1"/>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103"/>
    <x v="1"/>
    <s v="Webb"/>
    <x v="3"/>
    <x v="1"/>
    <x v="1"/>
    <x v="2"/>
    <x v="0"/>
    <x v="0"/>
    <x v="0"/>
    <x v="1"/>
    <x v="0"/>
    <x v="0"/>
    <x v="1"/>
    <x v="0"/>
    <x v="1"/>
    <x v="1"/>
    <x v="0"/>
    <x v="0"/>
    <x v="1"/>
    <x v="0"/>
    <x v="0"/>
    <x v="0"/>
    <x v="0"/>
    <x v="1"/>
    <x v="1"/>
    <x v="1"/>
    <x v="2"/>
    <x v="3"/>
    <x v="1"/>
    <x v="2"/>
    <x v="2"/>
    <x v="2"/>
    <m/>
    <m/>
    <m/>
    <m/>
    <m/>
    <m/>
  </r>
  <r>
    <x v="0"/>
    <x v="82"/>
    <x v="1"/>
    <s v="Webb"/>
    <x v="3"/>
    <x v="1"/>
    <x v="1"/>
    <x v="1"/>
    <x v="0"/>
    <x v="0"/>
    <x v="0"/>
    <x v="1"/>
    <x v="0"/>
    <x v="0"/>
    <x v="2"/>
    <x v="0"/>
    <x v="1"/>
    <x v="2"/>
    <x v="0"/>
    <x v="0"/>
    <x v="1"/>
    <x v="0"/>
    <x v="0"/>
    <x v="0"/>
    <x v="0"/>
    <x v="1"/>
    <x v="1"/>
    <x v="1"/>
    <x v="2"/>
    <x v="3"/>
    <x v="1"/>
    <x v="2"/>
    <x v="2"/>
    <x v="2"/>
    <m/>
    <m/>
    <m/>
    <m/>
    <m/>
    <m/>
  </r>
  <r>
    <x v="0"/>
    <x v="82"/>
    <x v="1"/>
    <s v="Webb"/>
    <x v="3"/>
    <x v="1"/>
    <x v="0"/>
    <x v="1"/>
    <x v="0"/>
    <x v="0"/>
    <x v="0"/>
    <x v="1"/>
    <x v="0"/>
    <x v="0"/>
    <x v="2"/>
    <x v="0"/>
    <x v="2"/>
    <x v="2"/>
    <x v="0"/>
    <x v="0"/>
    <x v="1"/>
    <x v="0"/>
    <x v="0"/>
    <x v="0"/>
    <x v="0"/>
    <x v="2"/>
    <x v="2"/>
    <x v="1"/>
    <x v="2"/>
    <x v="3"/>
    <x v="1"/>
    <x v="2"/>
    <x v="2"/>
    <x v="2"/>
    <m/>
    <m/>
    <m/>
    <m/>
    <m/>
    <m/>
  </r>
  <r>
    <x v="0"/>
    <x v="138"/>
    <x v="0"/>
    <s v="Webb"/>
    <x v="3"/>
    <x v="1"/>
    <x v="1"/>
    <x v="2"/>
    <x v="0"/>
    <x v="2"/>
    <x v="0"/>
    <x v="1"/>
    <x v="0"/>
    <x v="0"/>
    <x v="1"/>
    <x v="0"/>
    <x v="1"/>
    <x v="1"/>
    <x v="0"/>
    <x v="0"/>
    <x v="1"/>
    <x v="0"/>
    <x v="0"/>
    <x v="0"/>
    <x v="0"/>
    <x v="1"/>
    <x v="1"/>
    <x v="2"/>
    <x v="2"/>
    <x v="3"/>
    <x v="1"/>
    <x v="2"/>
    <x v="2"/>
    <x v="2"/>
    <m/>
    <m/>
    <m/>
    <m/>
    <m/>
    <m/>
  </r>
  <r>
    <x v="0"/>
    <x v="138"/>
    <x v="0"/>
    <s v="Webb"/>
    <x v="3"/>
    <x v="1"/>
    <x v="1"/>
    <x v="1"/>
    <x v="0"/>
    <x v="2"/>
    <x v="0"/>
    <x v="1"/>
    <x v="0"/>
    <x v="0"/>
    <x v="2"/>
    <x v="0"/>
    <x v="2"/>
    <x v="1"/>
    <x v="0"/>
    <x v="0"/>
    <x v="1"/>
    <x v="0"/>
    <x v="0"/>
    <x v="0"/>
    <x v="0"/>
    <x v="2"/>
    <x v="2"/>
    <x v="2"/>
    <x v="2"/>
    <x v="3"/>
    <x v="1"/>
    <x v="2"/>
    <x v="2"/>
    <x v="2"/>
    <m/>
    <m/>
    <m/>
    <m/>
    <m/>
    <m/>
  </r>
  <r>
    <x v="0"/>
    <x v="11"/>
    <x v="1"/>
    <s v="Webb"/>
    <x v="3"/>
    <x v="1"/>
    <x v="1"/>
    <x v="1"/>
    <x v="0"/>
    <x v="0"/>
    <x v="0"/>
    <x v="2"/>
    <x v="0"/>
    <x v="0"/>
    <x v="1"/>
    <x v="0"/>
    <x v="1"/>
    <x v="2"/>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38"/>
    <x v="0"/>
    <s v="Webb"/>
    <x v="3"/>
    <x v="1"/>
    <x v="0"/>
    <x v="2"/>
    <x v="0"/>
    <x v="0"/>
    <x v="0"/>
    <x v="2"/>
    <x v="0"/>
    <x v="0"/>
    <x v="1"/>
    <x v="0"/>
    <x v="1"/>
    <x v="1"/>
    <x v="0"/>
    <x v="0"/>
    <x v="1"/>
    <x v="0"/>
    <x v="0"/>
    <x v="0"/>
    <x v="0"/>
    <x v="1"/>
    <x v="1"/>
    <x v="1"/>
    <x v="2"/>
    <x v="3"/>
    <x v="1"/>
    <x v="2"/>
    <x v="2"/>
    <x v="2"/>
    <m/>
    <m/>
    <m/>
    <m/>
    <m/>
    <m/>
  </r>
  <r>
    <x v="0"/>
    <x v="138"/>
    <x v="0"/>
    <s v="Webb"/>
    <x v="3"/>
    <x v="1"/>
    <x v="1"/>
    <x v="1"/>
    <x v="0"/>
    <x v="2"/>
    <x v="0"/>
    <x v="1"/>
    <x v="0"/>
    <x v="0"/>
    <x v="1"/>
    <x v="0"/>
    <x v="1"/>
    <x v="1"/>
    <x v="0"/>
    <x v="0"/>
    <x v="1"/>
    <x v="0"/>
    <x v="0"/>
    <x v="0"/>
    <x v="0"/>
    <x v="1"/>
    <x v="1"/>
    <x v="2"/>
    <x v="2"/>
    <x v="3"/>
    <x v="1"/>
    <x v="2"/>
    <x v="2"/>
    <x v="2"/>
    <m/>
    <m/>
    <m/>
    <m/>
    <m/>
    <m/>
  </r>
  <r>
    <x v="0"/>
    <x v="138"/>
    <x v="0"/>
    <s v="Webb"/>
    <x v="3"/>
    <x v="1"/>
    <x v="0"/>
    <x v="2"/>
    <x v="0"/>
    <x v="0"/>
    <x v="0"/>
    <x v="1"/>
    <x v="0"/>
    <x v="0"/>
    <x v="1"/>
    <x v="0"/>
    <x v="1"/>
    <x v="3"/>
    <x v="0"/>
    <x v="0"/>
    <x v="1"/>
    <x v="0"/>
    <x v="0"/>
    <x v="0"/>
    <x v="0"/>
    <x v="1"/>
    <x v="1"/>
    <x v="1"/>
    <x v="2"/>
    <x v="3"/>
    <x v="1"/>
    <x v="2"/>
    <x v="2"/>
    <x v="2"/>
    <m/>
    <m/>
    <m/>
    <m/>
    <m/>
    <m/>
  </r>
  <r>
    <x v="0"/>
    <x v="82"/>
    <x v="1"/>
    <s v="Webb"/>
    <x v="3"/>
    <x v="1"/>
    <x v="1"/>
    <x v="1"/>
    <x v="0"/>
    <x v="2"/>
    <x v="0"/>
    <x v="1"/>
    <x v="0"/>
    <x v="0"/>
    <x v="3"/>
    <x v="0"/>
    <x v="1"/>
    <x v="1"/>
    <x v="0"/>
    <x v="0"/>
    <x v="1"/>
    <x v="0"/>
    <x v="0"/>
    <x v="0"/>
    <x v="0"/>
    <x v="1"/>
    <x v="1"/>
    <x v="2"/>
    <x v="2"/>
    <x v="3"/>
    <x v="1"/>
    <x v="2"/>
    <x v="2"/>
    <x v="2"/>
    <m/>
    <m/>
    <m/>
    <m/>
    <m/>
    <m/>
  </r>
  <r>
    <x v="0"/>
    <x v="126"/>
    <x v="1"/>
    <s v="Webb"/>
    <x v="3"/>
    <x v="1"/>
    <x v="1"/>
    <x v="2"/>
    <x v="0"/>
    <x v="2"/>
    <x v="0"/>
    <x v="1"/>
    <x v="0"/>
    <x v="0"/>
    <x v="1"/>
    <x v="0"/>
    <x v="1"/>
    <x v="1"/>
    <x v="0"/>
    <x v="0"/>
    <x v="1"/>
    <x v="0"/>
    <x v="0"/>
    <x v="0"/>
    <x v="0"/>
    <x v="1"/>
    <x v="2"/>
    <x v="2"/>
    <x v="2"/>
    <x v="3"/>
    <x v="1"/>
    <x v="2"/>
    <x v="2"/>
    <x v="2"/>
    <m/>
    <m/>
    <m/>
    <m/>
    <m/>
    <m/>
  </r>
  <r>
    <x v="0"/>
    <x v="50"/>
    <x v="1"/>
    <s v="Webb"/>
    <x v="3"/>
    <x v="1"/>
    <x v="0"/>
    <x v="2"/>
    <x v="0"/>
    <x v="2"/>
    <x v="0"/>
    <x v="1"/>
    <x v="0"/>
    <x v="0"/>
    <x v="1"/>
    <x v="0"/>
    <x v="1"/>
    <x v="1"/>
    <x v="0"/>
    <x v="0"/>
    <x v="1"/>
    <x v="0"/>
    <x v="0"/>
    <x v="0"/>
    <x v="0"/>
    <x v="1"/>
    <x v="1"/>
    <x v="2"/>
    <x v="2"/>
    <x v="3"/>
    <x v="1"/>
    <x v="2"/>
    <x v="2"/>
    <x v="2"/>
    <m/>
    <m/>
    <m/>
    <m/>
    <m/>
    <m/>
  </r>
  <r>
    <x v="0"/>
    <x v="124"/>
    <x v="0"/>
    <s v="Webb"/>
    <x v="3"/>
    <x v="1"/>
    <x v="1"/>
    <x v="2"/>
    <x v="0"/>
    <x v="2"/>
    <x v="0"/>
    <x v="1"/>
    <x v="0"/>
    <x v="0"/>
    <x v="2"/>
    <x v="0"/>
    <x v="1"/>
    <x v="1"/>
    <x v="0"/>
    <x v="0"/>
    <x v="1"/>
    <x v="0"/>
    <x v="0"/>
    <x v="0"/>
    <x v="0"/>
    <x v="3"/>
    <x v="2"/>
    <x v="2"/>
    <x v="2"/>
    <x v="3"/>
    <x v="1"/>
    <x v="2"/>
    <x v="2"/>
    <x v="2"/>
    <m/>
    <m/>
    <m/>
    <m/>
    <m/>
    <m/>
  </r>
  <r>
    <x v="0"/>
    <x v="138"/>
    <x v="0"/>
    <s v="Webb"/>
    <x v="3"/>
    <x v="1"/>
    <x v="0"/>
    <x v="2"/>
    <x v="0"/>
    <x v="2"/>
    <x v="0"/>
    <x v="1"/>
    <x v="0"/>
    <x v="0"/>
    <x v="2"/>
    <x v="0"/>
    <x v="1"/>
    <x v="2"/>
    <x v="0"/>
    <x v="0"/>
    <x v="1"/>
    <x v="0"/>
    <x v="0"/>
    <x v="0"/>
    <x v="0"/>
    <x v="1"/>
    <x v="1"/>
    <x v="2"/>
    <x v="2"/>
    <x v="3"/>
    <x v="1"/>
    <x v="2"/>
    <x v="2"/>
    <x v="2"/>
    <m/>
    <m/>
    <m/>
    <m/>
    <m/>
    <m/>
  </r>
  <r>
    <x v="0"/>
    <x v="132"/>
    <x v="0"/>
    <s v="Webb"/>
    <x v="3"/>
    <x v="1"/>
    <x v="0"/>
    <x v="2"/>
    <x v="0"/>
    <x v="0"/>
    <x v="0"/>
    <x v="1"/>
    <x v="0"/>
    <x v="0"/>
    <x v="1"/>
    <x v="0"/>
    <x v="1"/>
    <x v="2"/>
    <x v="0"/>
    <x v="0"/>
    <x v="1"/>
    <x v="0"/>
    <x v="0"/>
    <x v="0"/>
    <x v="0"/>
    <x v="1"/>
    <x v="1"/>
    <x v="1"/>
    <x v="2"/>
    <x v="3"/>
    <x v="1"/>
    <x v="2"/>
    <x v="2"/>
    <x v="2"/>
    <m/>
    <m/>
    <m/>
    <m/>
    <m/>
    <m/>
  </r>
  <r>
    <x v="0"/>
    <x v="76"/>
    <x v="1"/>
    <s v="Webb"/>
    <x v="3"/>
    <x v="1"/>
    <x v="0"/>
    <x v="2"/>
    <x v="0"/>
    <x v="2"/>
    <x v="0"/>
    <x v="1"/>
    <x v="0"/>
    <x v="0"/>
    <x v="2"/>
    <x v="0"/>
    <x v="1"/>
    <x v="2"/>
    <x v="0"/>
    <x v="0"/>
    <x v="1"/>
    <x v="0"/>
    <x v="0"/>
    <x v="0"/>
    <x v="0"/>
    <x v="1"/>
    <x v="1"/>
    <x v="2"/>
    <x v="2"/>
    <x v="3"/>
    <x v="1"/>
    <x v="2"/>
    <x v="2"/>
    <x v="2"/>
    <m/>
    <m/>
    <m/>
    <m/>
    <m/>
    <m/>
  </r>
  <r>
    <x v="0"/>
    <x v="82"/>
    <x v="1"/>
    <s v="Webb"/>
    <x v="3"/>
    <x v="1"/>
    <x v="1"/>
    <x v="1"/>
    <x v="0"/>
    <x v="1"/>
    <x v="0"/>
    <x v="2"/>
    <x v="0"/>
    <x v="0"/>
    <x v="1"/>
    <x v="0"/>
    <x v="1"/>
    <x v="1"/>
    <x v="0"/>
    <x v="0"/>
    <x v="2"/>
    <x v="0"/>
    <x v="0"/>
    <x v="0"/>
    <x v="0"/>
    <x v="2"/>
    <x v="2"/>
    <x v="2"/>
    <x v="2"/>
    <x v="3"/>
    <x v="1"/>
    <x v="2"/>
    <x v="2"/>
    <x v="2"/>
    <m/>
    <m/>
    <m/>
    <m/>
    <m/>
    <m/>
  </r>
  <r>
    <x v="0"/>
    <x v="50"/>
    <x v="1"/>
    <s v="Webb"/>
    <x v="3"/>
    <x v="1"/>
    <x v="3"/>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38"/>
    <x v="0"/>
    <s v="Webb"/>
    <x v="3"/>
    <x v="1"/>
    <x v="1"/>
    <x v="2"/>
    <x v="0"/>
    <x v="1"/>
    <x v="0"/>
    <x v="1"/>
    <x v="0"/>
    <x v="0"/>
    <x v="1"/>
    <x v="0"/>
    <x v="1"/>
    <x v="1"/>
    <x v="0"/>
    <x v="0"/>
    <x v="1"/>
    <x v="0"/>
    <x v="0"/>
    <x v="0"/>
    <x v="0"/>
    <x v="1"/>
    <x v="1"/>
    <x v="2"/>
    <x v="2"/>
    <x v="3"/>
    <x v="1"/>
    <x v="2"/>
    <x v="2"/>
    <x v="2"/>
    <m/>
    <m/>
    <m/>
    <m/>
    <m/>
    <m/>
  </r>
  <r>
    <x v="0"/>
    <x v="82"/>
    <x v="1"/>
    <s v="Webb"/>
    <x v="3"/>
    <x v="1"/>
    <x v="1"/>
    <x v="1"/>
    <x v="0"/>
    <x v="1"/>
    <x v="0"/>
    <x v="2"/>
    <x v="0"/>
    <x v="0"/>
    <x v="2"/>
    <x v="0"/>
    <x v="1"/>
    <x v="2"/>
    <x v="0"/>
    <x v="0"/>
    <x v="2"/>
    <x v="0"/>
    <x v="0"/>
    <x v="0"/>
    <x v="0"/>
    <x v="2"/>
    <x v="2"/>
    <x v="2"/>
    <x v="2"/>
    <x v="3"/>
    <x v="1"/>
    <x v="2"/>
    <x v="2"/>
    <x v="2"/>
    <m/>
    <m/>
    <m/>
    <m/>
    <m/>
    <m/>
  </r>
  <r>
    <x v="0"/>
    <x v="112"/>
    <x v="1"/>
    <s v="Webb"/>
    <x v="3"/>
    <x v="1"/>
    <x v="1"/>
    <x v="2"/>
    <x v="0"/>
    <x v="2"/>
    <x v="0"/>
    <x v="1"/>
    <x v="0"/>
    <x v="0"/>
    <x v="1"/>
    <x v="0"/>
    <x v="1"/>
    <x v="1"/>
    <x v="0"/>
    <x v="0"/>
    <x v="1"/>
    <x v="0"/>
    <x v="0"/>
    <x v="0"/>
    <x v="0"/>
    <x v="1"/>
    <x v="1"/>
    <x v="2"/>
    <x v="2"/>
    <x v="3"/>
    <x v="1"/>
    <x v="2"/>
    <x v="2"/>
    <x v="2"/>
    <m/>
    <m/>
    <m/>
    <m/>
    <m/>
    <m/>
  </r>
  <r>
    <x v="0"/>
    <x v="5"/>
    <x v="1"/>
    <s v="Webb"/>
    <x v="3"/>
    <x v="1"/>
    <x v="1"/>
    <x v="1"/>
    <x v="0"/>
    <x v="1"/>
    <x v="0"/>
    <x v="2"/>
    <x v="0"/>
    <x v="0"/>
    <x v="2"/>
    <x v="0"/>
    <x v="2"/>
    <x v="2"/>
    <x v="0"/>
    <x v="0"/>
    <x v="1"/>
    <x v="0"/>
    <x v="0"/>
    <x v="0"/>
    <x v="0"/>
    <x v="2"/>
    <x v="2"/>
    <x v="2"/>
    <x v="2"/>
    <x v="3"/>
    <x v="1"/>
    <x v="2"/>
    <x v="2"/>
    <x v="2"/>
    <m/>
    <m/>
    <m/>
    <m/>
    <m/>
    <m/>
  </r>
  <r>
    <x v="0"/>
    <x v="82"/>
    <x v="1"/>
    <s v="Webb"/>
    <x v="3"/>
    <x v="1"/>
    <x v="0"/>
    <x v="2"/>
    <x v="0"/>
    <x v="2"/>
    <x v="0"/>
    <x v="1"/>
    <x v="0"/>
    <x v="0"/>
    <x v="1"/>
    <x v="0"/>
    <x v="1"/>
    <x v="1"/>
    <x v="0"/>
    <x v="0"/>
    <x v="1"/>
    <x v="0"/>
    <x v="0"/>
    <x v="0"/>
    <x v="0"/>
    <x v="1"/>
    <x v="1"/>
    <x v="2"/>
    <x v="2"/>
    <x v="3"/>
    <x v="1"/>
    <x v="2"/>
    <x v="2"/>
    <x v="2"/>
    <m/>
    <m/>
    <m/>
    <m/>
    <m/>
    <m/>
  </r>
  <r>
    <x v="0"/>
    <x v="122"/>
    <x v="1"/>
    <s v="Webb"/>
    <x v="3"/>
    <x v="1"/>
    <x v="0"/>
    <x v="1"/>
    <x v="0"/>
    <x v="0"/>
    <x v="0"/>
    <x v="2"/>
    <x v="0"/>
    <x v="0"/>
    <x v="2"/>
    <x v="0"/>
    <x v="2"/>
    <x v="2"/>
    <x v="0"/>
    <x v="0"/>
    <x v="2"/>
    <x v="0"/>
    <x v="0"/>
    <x v="0"/>
    <x v="0"/>
    <x v="2"/>
    <x v="2"/>
    <x v="1"/>
    <x v="2"/>
    <x v="3"/>
    <x v="1"/>
    <x v="2"/>
    <x v="2"/>
    <x v="2"/>
    <m/>
    <m/>
    <m/>
    <m/>
    <m/>
    <m/>
  </r>
  <r>
    <x v="0"/>
    <x v="38"/>
    <x v="0"/>
    <s v="Webb"/>
    <x v="3"/>
    <x v="1"/>
    <x v="1"/>
    <x v="1"/>
    <x v="0"/>
    <x v="0"/>
    <x v="0"/>
    <x v="1"/>
    <x v="0"/>
    <x v="0"/>
    <x v="2"/>
    <x v="0"/>
    <x v="1"/>
    <x v="3"/>
    <x v="0"/>
    <x v="0"/>
    <x v="1"/>
    <x v="0"/>
    <x v="0"/>
    <x v="0"/>
    <x v="0"/>
    <x v="2"/>
    <x v="1"/>
    <x v="1"/>
    <x v="2"/>
    <x v="3"/>
    <x v="1"/>
    <x v="2"/>
    <x v="2"/>
    <x v="2"/>
    <m/>
    <m/>
    <m/>
    <m/>
    <m/>
    <m/>
  </r>
  <r>
    <x v="0"/>
    <x v="82"/>
    <x v="1"/>
    <s v="Webb"/>
    <x v="3"/>
    <x v="1"/>
    <x v="1"/>
    <x v="2"/>
    <x v="0"/>
    <x v="2"/>
    <x v="0"/>
    <x v="1"/>
    <x v="0"/>
    <x v="0"/>
    <x v="1"/>
    <x v="0"/>
    <x v="1"/>
    <x v="1"/>
    <x v="0"/>
    <x v="0"/>
    <x v="1"/>
    <x v="0"/>
    <x v="0"/>
    <x v="0"/>
    <x v="0"/>
    <x v="1"/>
    <x v="1"/>
    <x v="2"/>
    <x v="2"/>
    <x v="3"/>
    <x v="1"/>
    <x v="2"/>
    <x v="2"/>
    <x v="2"/>
    <m/>
    <m/>
    <m/>
    <m/>
    <m/>
    <m/>
  </r>
  <r>
    <x v="0"/>
    <x v="132"/>
    <x v="0"/>
    <s v="Webb"/>
    <x v="3"/>
    <x v="1"/>
    <x v="1"/>
    <x v="1"/>
    <x v="0"/>
    <x v="2"/>
    <x v="0"/>
    <x v="1"/>
    <x v="0"/>
    <x v="0"/>
    <x v="2"/>
    <x v="0"/>
    <x v="2"/>
    <x v="1"/>
    <x v="0"/>
    <x v="0"/>
    <x v="2"/>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85"/>
    <x v="1"/>
    <s v="Webb"/>
    <x v="3"/>
    <x v="1"/>
    <x v="1"/>
    <x v="2"/>
    <x v="0"/>
    <x v="0"/>
    <x v="0"/>
    <x v="1"/>
    <x v="0"/>
    <x v="0"/>
    <x v="1"/>
    <x v="0"/>
    <x v="1"/>
    <x v="1"/>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1"/>
    <x v="1"/>
    <s v="Webb"/>
    <x v="3"/>
    <x v="1"/>
    <x v="1"/>
    <x v="1"/>
    <x v="0"/>
    <x v="0"/>
    <x v="0"/>
    <x v="4"/>
    <x v="0"/>
    <x v="0"/>
    <x v="2"/>
    <x v="0"/>
    <x v="1"/>
    <x v="2"/>
    <x v="0"/>
    <x v="0"/>
    <x v="2"/>
    <x v="0"/>
    <x v="0"/>
    <x v="0"/>
    <x v="0"/>
    <x v="2"/>
    <x v="2"/>
    <x v="1"/>
    <x v="2"/>
    <x v="3"/>
    <x v="1"/>
    <x v="2"/>
    <x v="2"/>
    <x v="2"/>
    <m/>
    <m/>
    <m/>
    <m/>
    <m/>
    <m/>
  </r>
  <r>
    <x v="0"/>
    <x v="132"/>
    <x v="0"/>
    <s v="Webb"/>
    <x v="3"/>
    <x v="1"/>
    <x v="1"/>
    <x v="2"/>
    <x v="0"/>
    <x v="2"/>
    <x v="0"/>
    <x v="1"/>
    <x v="0"/>
    <x v="0"/>
    <x v="2"/>
    <x v="0"/>
    <x v="1"/>
    <x v="3"/>
    <x v="0"/>
    <x v="0"/>
    <x v="1"/>
    <x v="0"/>
    <x v="0"/>
    <x v="0"/>
    <x v="0"/>
    <x v="2"/>
    <x v="1"/>
    <x v="2"/>
    <x v="2"/>
    <x v="3"/>
    <x v="1"/>
    <x v="2"/>
    <x v="2"/>
    <x v="2"/>
    <m/>
    <m/>
    <m/>
    <m/>
    <m/>
    <m/>
  </r>
  <r>
    <x v="0"/>
    <x v="50"/>
    <x v="1"/>
    <s v="Webb"/>
    <x v="3"/>
    <x v="1"/>
    <x v="1"/>
    <x v="1"/>
    <x v="0"/>
    <x v="2"/>
    <x v="0"/>
    <x v="2"/>
    <x v="0"/>
    <x v="0"/>
    <x v="2"/>
    <x v="0"/>
    <x v="1"/>
    <x v="1"/>
    <x v="0"/>
    <x v="0"/>
    <x v="2"/>
    <x v="0"/>
    <x v="0"/>
    <x v="0"/>
    <x v="0"/>
    <x v="2"/>
    <x v="1"/>
    <x v="2"/>
    <x v="2"/>
    <x v="3"/>
    <x v="1"/>
    <x v="2"/>
    <x v="2"/>
    <x v="2"/>
    <m/>
    <m/>
    <m/>
    <m/>
    <m/>
    <m/>
  </r>
  <r>
    <x v="0"/>
    <x v="82"/>
    <x v="1"/>
    <s v="Webb"/>
    <x v="3"/>
    <x v="1"/>
    <x v="1"/>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111"/>
    <x v="1"/>
    <s v="Webb"/>
    <x v="3"/>
    <x v="1"/>
    <x v="0"/>
    <x v="2"/>
    <x v="0"/>
    <x v="2"/>
    <x v="0"/>
    <x v="2"/>
    <x v="0"/>
    <x v="0"/>
    <x v="1"/>
    <x v="0"/>
    <x v="2"/>
    <x v="1"/>
    <x v="0"/>
    <x v="0"/>
    <x v="1"/>
    <x v="0"/>
    <x v="0"/>
    <x v="0"/>
    <x v="0"/>
    <x v="2"/>
    <x v="2"/>
    <x v="2"/>
    <x v="2"/>
    <x v="3"/>
    <x v="1"/>
    <x v="2"/>
    <x v="2"/>
    <x v="2"/>
    <m/>
    <m/>
    <m/>
    <m/>
    <m/>
    <m/>
  </r>
  <r>
    <x v="0"/>
    <x v="138"/>
    <x v="0"/>
    <s v="Webb"/>
    <x v="3"/>
    <x v="1"/>
    <x v="1"/>
    <x v="2"/>
    <x v="0"/>
    <x v="2"/>
    <x v="0"/>
    <x v="1"/>
    <x v="0"/>
    <x v="0"/>
    <x v="1"/>
    <x v="0"/>
    <x v="1"/>
    <x v="1"/>
    <x v="0"/>
    <x v="0"/>
    <x v="1"/>
    <x v="0"/>
    <x v="0"/>
    <x v="0"/>
    <x v="0"/>
    <x v="1"/>
    <x v="1"/>
    <x v="2"/>
    <x v="2"/>
    <x v="3"/>
    <x v="1"/>
    <x v="2"/>
    <x v="2"/>
    <x v="2"/>
    <m/>
    <m/>
    <m/>
    <m/>
    <m/>
    <m/>
  </r>
  <r>
    <x v="0"/>
    <x v="82"/>
    <x v="1"/>
    <s v="Webb"/>
    <x v="3"/>
    <x v="1"/>
    <x v="1"/>
    <x v="3"/>
    <x v="0"/>
    <x v="0"/>
    <x v="0"/>
    <x v="3"/>
    <x v="0"/>
    <x v="0"/>
    <x v="3"/>
    <x v="0"/>
    <x v="5"/>
    <x v="3"/>
    <x v="0"/>
    <x v="0"/>
    <x v="3"/>
    <x v="0"/>
    <x v="0"/>
    <x v="0"/>
    <x v="0"/>
    <x v="3"/>
    <x v="3"/>
    <x v="1"/>
    <x v="2"/>
    <x v="3"/>
    <x v="1"/>
    <x v="2"/>
    <x v="2"/>
    <x v="2"/>
    <m/>
    <m/>
    <m/>
    <m/>
    <m/>
    <m/>
  </r>
  <r>
    <x v="0"/>
    <x v="68"/>
    <x v="1"/>
    <s v="Webb"/>
    <x v="3"/>
    <x v="1"/>
    <x v="1"/>
    <x v="2"/>
    <x v="0"/>
    <x v="1"/>
    <x v="0"/>
    <x v="1"/>
    <x v="0"/>
    <x v="0"/>
    <x v="1"/>
    <x v="0"/>
    <x v="1"/>
    <x v="3"/>
    <x v="0"/>
    <x v="0"/>
    <x v="1"/>
    <x v="0"/>
    <x v="0"/>
    <x v="0"/>
    <x v="0"/>
    <x v="1"/>
    <x v="1"/>
    <x v="2"/>
    <x v="2"/>
    <x v="3"/>
    <x v="1"/>
    <x v="2"/>
    <x v="2"/>
    <x v="2"/>
    <m/>
    <m/>
    <m/>
    <m/>
    <m/>
    <m/>
  </r>
  <r>
    <x v="0"/>
    <x v="134"/>
    <x v="0"/>
    <s v="Webb"/>
    <x v="3"/>
    <x v="1"/>
    <x v="1"/>
    <x v="2"/>
    <x v="0"/>
    <x v="1"/>
    <x v="0"/>
    <x v="2"/>
    <x v="0"/>
    <x v="0"/>
    <x v="2"/>
    <x v="0"/>
    <x v="2"/>
    <x v="1"/>
    <x v="0"/>
    <x v="0"/>
    <x v="2"/>
    <x v="0"/>
    <x v="0"/>
    <x v="0"/>
    <x v="0"/>
    <x v="2"/>
    <x v="2"/>
    <x v="2"/>
    <x v="2"/>
    <x v="3"/>
    <x v="1"/>
    <x v="2"/>
    <x v="2"/>
    <x v="2"/>
    <m/>
    <m/>
    <m/>
    <m/>
    <m/>
    <m/>
  </r>
  <r>
    <x v="0"/>
    <x v="82"/>
    <x v="1"/>
    <s v="Webb"/>
    <x v="3"/>
    <x v="1"/>
    <x v="1"/>
    <x v="2"/>
    <x v="0"/>
    <x v="2"/>
    <x v="0"/>
    <x v="1"/>
    <x v="0"/>
    <x v="0"/>
    <x v="1"/>
    <x v="0"/>
    <x v="1"/>
    <x v="1"/>
    <x v="0"/>
    <x v="0"/>
    <x v="1"/>
    <x v="0"/>
    <x v="0"/>
    <x v="0"/>
    <x v="0"/>
    <x v="1"/>
    <x v="1"/>
    <x v="2"/>
    <x v="2"/>
    <x v="3"/>
    <x v="1"/>
    <x v="2"/>
    <x v="2"/>
    <x v="2"/>
    <m/>
    <m/>
    <m/>
    <m/>
    <m/>
    <m/>
  </r>
  <r>
    <x v="0"/>
    <x v="106"/>
    <x v="2"/>
    <s v="Webb"/>
    <x v="3"/>
    <x v="1"/>
    <x v="0"/>
    <x v="3"/>
    <x v="0"/>
    <x v="1"/>
    <x v="0"/>
    <x v="3"/>
    <x v="0"/>
    <x v="0"/>
    <x v="3"/>
    <x v="0"/>
    <x v="2"/>
    <x v="3"/>
    <x v="0"/>
    <x v="0"/>
    <x v="1"/>
    <x v="0"/>
    <x v="0"/>
    <x v="0"/>
    <x v="0"/>
    <x v="5"/>
    <x v="3"/>
    <x v="2"/>
    <x v="2"/>
    <x v="3"/>
    <x v="1"/>
    <x v="2"/>
    <x v="2"/>
    <x v="2"/>
    <m/>
    <m/>
    <m/>
    <m/>
    <m/>
    <m/>
  </r>
  <r>
    <x v="0"/>
    <x v="16"/>
    <x v="1"/>
    <s v="Webb"/>
    <x v="3"/>
    <x v="1"/>
    <x v="0"/>
    <x v="2"/>
    <x v="0"/>
    <x v="0"/>
    <x v="0"/>
    <x v="2"/>
    <x v="0"/>
    <x v="0"/>
    <x v="2"/>
    <x v="0"/>
    <x v="1"/>
    <x v="3"/>
    <x v="0"/>
    <x v="0"/>
    <x v="2"/>
    <x v="0"/>
    <x v="0"/>
    <x v="0"/>
    <x v="0"/>
    <x v="1"/>
    <x v="2"/>
    <x v="1"/>
    <x v="2"/>
    <x v="3"/>
    <x v="1"/>
    <x v="2"/>
    <x v="2"/>
    <x v="2"/>
    <m/>
    <m/>
    <m/>
    <m/>
    <m/>
    <m/>
  </r>
  <r>
    <x v="0"/>
    <x v="96"/>
    <x v="1"/>
    <s v="Webb"/>
    <x v="3"/>
    <x v="1"/>
    <x v="1"/>
    <x v="2"/>
    <x v="0"/>
    <x v="2"/>
    <x v="0"/>
    <x v="1"/>
    <x v="0"/>
    <x v="0"/>
    <x v="1"/>
    <x v="0"/>
    <x v="1"/>
    <x v="1"/>
    <x v="0"/>
    <x v="0"/>
    <x v="1"/>
    <x v="0"/>
    <x v="0"/>
    <x v="0"/>
    <x v="0"/>
    <x v="1"/>
    <x v="1"/>
    <x v="2"/>
    <x v="2"/>
    <x v="3"/>
    <x v="1"/>
    <x v="2"/>
    <x v="2"/>
    <x v="2"/>
    <m/>
    <m/>
    <m/>
    <m/>
    <m/>
    <m/>
  </r>
  <r>
    <x v="0"/>
    <x v="42"/>
    <x v="0"/>
    <s v="Webb"/>
    <x v="3"/>
    <x v="1"/>
    <x v="0"/>
    <x v="2"/>
    <x v="0"/>
    <x v="1"/>
    <x v="0"/>
    <x v="1"/>
    <x v="0"/>
    <x v="0"/>
    <x v="1"/>
    <x v="0"/>
    <x v="1"/>
    <x v="1"/>
    <x v="0"/>
    <x v="0"/>
    <x v="1"/>
    <x v="0"/>
    <x v="0"/>
    <x v="0"/>
    <x v="0"/>
    <x v="1"/>
    <x v="1"/>
    <x v="2"/>
    <x v="2"/>
    <x v="3"/>
    <x v="1"/>
    <x v="2"/>
    <x v="2"/>
    <x v="2"/>
    <m/>
    <m/>
    <m/>
    <m/>
    <m/>
    <m/>
  </r>
  <r>
    <x v="0"/>
    <x v="82"/>
    <x v="1"/>
    <s v="Webb"/>
    <x v="3"/>
    <x v="1"/>
    <x v="1"/>
    <x v="2"/>
    <x v="0"/>
    <x v="0"/>
    <x v="0"/>
    <x v="2"/>
    <x v="0"/>
    <x v="0"/>
    <x v="3"/>
    <x v="0"/>
    <x v="1"/>
    <x v="3"/>
    <x v="0"/>
    <x v="0"/>
    <x v="1"/>
    <x v="0"/>
    <x v="0"/>
    <x v="0"/>
    <x v="0"/>
    <x v="2"/>
    <x v="2"/>
    <x v="1"/>
    <x v="2"/>
    <x v="3"/>
    <x v="1"/>
    <x v="2"/>
    <x v="2"/>
    <x v="2"/>
    <m/>
    <m/>
    <m/>
    <m/>
    <m/>
    <m/>
  </r>
  <r>
    <x v="0"/>
    <x v="102"/>
    <x v="1"/>
    <s v="Webb"/>
    <x v="3"/>
    <x v="1"/>
    <x v="1"/>
    <x v="3"/>
    <x v="0"/>
    <x v="0"/>
    <x v="0"/>
    <x v="3"/>
    <x v="0"/>
    <x v="0"/>
    <x v="3"/>
    <x v="0"/>
    <x v="2"/>
    <x v="3"/>
    <x v="0"/>
    <x v="0"/>
    <x v="1"/>
    <x v="0"/>
    <x v="0"/>
    <x v="0"/>
    <x v="0"/>
    <x v="2"/>
    <x v="1"/>
    <x v="1"/>
    <x v="2"/>
    <x v="3"/>
    <x v="1"/>
    <x v="2"/>
    <x v="2"/>
    <x v="2"/>
    <m/>
    <m/>
    <m/>
    <m/>
    <m/>
    <m/>
  </r>
  <r>
    <x v="0"/>
    <x v="27"/>
    <x v="0"/>
    <s v="Webb"/>
    <x v="3"/>
    <x v="1"/>
    <x v="1"/>
    <x v="2"/>
    <x v="0"/>
    <x v="2"/>
    <x v="0"/>
    <x v="1"/>
    <x v="0"/>
    <x v="0"/>
    <x v="2"/>
    <x v="0"/>
    <x v="1"/>
    <x v="1"/>
    <x v="0"/>
    <x v="0"/>
    <x v="1"/>
    <x v="0"/>
    <x v="0"/>
    <x v="0"/>
    <x v="0"/>
    <x v="1"/>
    <x v="1"/>
    <x v="2"/>
    <x v="2"/>
    <x v="3"/>
    <x v="1"/>
    <x v="2"/>
    <x v="2"/>
    <x v="2"/>
    <m/>
    <m/>
    <m/>
    <m/>
    <m/>
    <m/>
  </r>
  <r>
    <x v="0"/>
    <x v="5"/>
    <x v="1"/>
    <s v="Webb"/>
    <x v="3"/>
    <x v="1"/>
    <x v="0"/>
    <x v="1"/>
    <x v="0"/>
    <x v="2"/>
    <x v="0"/>
    <x v="1"/>
    <x v="0"/>
    <x v="0"/>
    <x v="3"/>
    <x v="0"/>
    <x v="2"/>
    <x v="3"/>
    <x v="0"/>
    <x v="0"/>
    <x v="2"/>
    <x v="0"/>
    <x v="0"/>
    <x v="0"/>
    <x v="0"/>
    <x v="2"/>
    <x v="2"/>
    <x v="2"/>
    <x v="2"/>
    <x v="3"/>
    <x v="1"/>
    <x v="2"/>
    <x v="2"/>
    <x v="2"/>
    <m/>
    <m/>
    <m/>
    <m/>
    <m/>
    <m/>
  </r>
  <r>
    <x v="0"/>
    <x v="82"/>
    <x v="1"/>
    <s v="Webb"/>
    <x v="3"/>
    <x v="1"/>
    <x v="0"/>
    <x v="2"/>
    <x v="0"/>
    <x v="0"/>
    <x v="0"/>
    <x v="1"/>
    <x v="0"/>
    <x v="0"/>
    <x v="2"/>
    <x v="0"/>
    <x v="1"/>
    <x v="2"/>
    <x v="0"/>
    <x v="0"/>
    <x v="1"/>
    <x v="0"/>
    <x v="0"/>
    <x v="0"/>
    <x v="0"/>
    <x v="1"/>
    <x v="1"/>
    <x v="1"/>
    <x v="2"/>
    <x v="3"/>
    <x v="1"/>
    <x v="2"/>
    <x v="2"/>
    <x v="2"/>
    <m/>
    <m/>
    <m/>
    <m/>
    <m/>
    <m/>
  </r>
  <r>
    <x v="0"/>
    <x v="98"/>
    <x v="2"/>
    <s v="Webb"/>
    <x v="3"/>
    <x v="1"/>
    <x v="1"/>
    <x v="3"/>
    <x v="0"/>
    <x v="2"/>
    <x v="0"/>
    <x v="2"/>
    <x v="0"/>
    <x v="0"/>
    <x v="3"/>
    <x v="0"/>
    <x v="1"/>
    <x v="2"/>
    <x v="0"/>
    <x v="0"/>
    <x v="1"/>
    <x v="0"/>
    <x v="0"/>
    <x v="0"/>
    <x v="0"/>
    <x v="2"/>
    <x v="2"/>
    <x v="2"/>
    <x v="2"/>
    <x v="3"/>
    <x v="1"/>
    <x v="2"/>
    <x v="2"/>
    <x v="2"/>
    <m/>
    <m/>
    <m/>
    <m/>
    <m/>
    <m/>
  </r>
  <r>
    <x v="0"/>
    <x v="82"/>
    <x v="1"/>
    <s v="Webb"/>
    <x v="3"/>
    <x v="1"/>
    <x v="1"/>
    <x v="2"/>
    <x v="0"/>
    <x v="2"/>
    <x v="0"/>
    <x v="1"/>
    <x v="0"/>
    <x v="0"/>
    <x v="2"/>
    <x v="0"/>
    <x v="1"/>
    <x v="1"/>
    <x v="0"/>
    <x v="0"/>
    <x v="1"/>
    <x v="0"/>
    <x v="0"/>
    <x v="0"/>
    <x v="0"/>
    <x v="1"/>
    <x v="1"/>
    <x v="2"/>
    <x v="2"/>
    <x v="3"/>
    <x v="1"/>
    <x v="2"/>
    <x v="2"/>
    <x v="2"/>
    <m/>
    <m/>
    <m/>
    <m/>
    <m/>
    <m/>
  </r>
  <r>
    <x v="0"/>
    <x v="129"/>
    <x v="1"/>
    <s v="Webb"/>
    <x v="3"/>
    <x v="1"/>
    <x v="1"/>
    <x v="3"/>
    <x v="0"/>
    <x v="0"/>
    <x v="0"/>
    <x v="2"/>
    <x v="0"/>
    <x v="0"/>
    <x v="1"/>
    <x v="0"/>
    <x v="1"/>
    <x v="3"/>
    <x v="0"/>
    <x v="0"/>
    <x v="1"/>
    <x v="0"/>
    <x v="0"/>
    <x v="0"/>
    <x v="0"/>
    <x v="1"/>
    <x v="1"/>
    <x v="1"/>
    <x v="2"/>
    <x v="3"/>
    <x v="1"/>
    <x v="2"/>
    <x v="2"/>
    <x v="2"/>
    <m/>
    <m/>
    <m/>
    <m/>
    <m/>
    <m/>
  </r>
  <r>
    <x v="0"/>
    <x v="5"/>
    <x v="1"/>
    <s v="Webb"/>
    <x v="3"/>
    <x v="1"/>
    <x v="0"/>
    <x v="1"/>
    <x v="0"/>
    <x v="0"/>
    <x v="0"/>
    <x v="1"/>
    <x v="0"/>
    <x v="0"/>
    <x v="1"/>
    <x v="0"/>
    <x v="1"/>
    <x v="1"/>
    <x v="0"/>
    <x v="0"/>
    <x v="1"/>
    <x v="0"/>
    <x v="0"/>
    <x v="0"/>
    <x v="0"/>
    <x v="2"/>
    <x v="1"/>
    <x v="1"/>
    <x v="2"/>
    <x v="3"/>
    <x v="1"/>
    <x v="2"/>
    <x v="2"/>
    <x v="2"/>
    <m/>
    <m/>
    <m/>
    <m/>
    <m/>
    <m/>
  </r>
  <r>
    <x v="0"/>
    <x v="29"/>
    <x v="0"/>
    <s v="Webb"/>
    <x v="3"/>
    <x v="1"/>
    <x v="0"/>
    <x v="2"/>
    <x v="0"/>
    <x v="2"/>
    <x v="0"/>
    <x v="1"/>
    <x v="0"/>
    <x v="0"/>
    <x v="1"/>
    <x v="0"/>
    <x v="1"/>
    <x v="1"/>
    <x v="0"/>
    <x v="0"/>
    <x v="1"/>
    <x v="0"/>
    <x v="0"/>
    <x v="0"/>
    <x v="0"/>
    <x v="1"/>
    <x v="1"/>
    <x v="2"/>
    <x v="2"/>
    <x v="3"/>
    <x v="1"/>
    <x v="2"/>
    <x v="2"/>
    <x v="2"/>
    <m/>
    <m/>
    <m/>
    <m/>
    <m/>
    <m/>
  </r>
  <r>
    <x v="0"/>
    <x v="5"/>
    <x v="1"/>
    <s v="Webb"/>
    <x v="3"/>
    <x v="1"/>
    <x v="1"/>
    <x v="1"/>
    <x v="0"/>
    <x v="5"/>
    <x v="0"/>
    <x v="1"/>
    <x v="0"/>
    <x v="0"/>
    <x v="1"/>
    <x v="0"/>
    <x v="1"/>
    <x v="3"/>
    <x v="0"/>
    <x v="0"/>
    <x v="3"/>
    <x v="0"/>
    <x v="0"/>
    <x v="0"/>
    <x v="0"/>
    <x v="1"/>
    <x v="1"/>
    <x v="2"/>
    <x v="2"/>
    <x v="3"/>
    <x v="1"/>
    <x v="2"/>
    <x v="2"/>
    <x v="2"/>
    <m/>
    <m/>
    <m/>
    <m/>
    <m/>
    <m/>
  </r>
  <r>
    <x v="0"/>
    <x v="111"/>
    <x v="1"/>
    <s v="Webb"/>
    <x v="3"/>
    <x v="1"/>
    <x v="0"/>
    <x v="5"/>
    <x v="0"/>
    <x v="5"/>
    <x v="0"/>
    <x v="2"/>
    <x v="0"/>
    <x v="0"/>
    <x v="3"/>
    <x v="0"/>
    <x v="2"/>
    <x v="3"/>
    <x v="0"/>
    <x v="0"/>
    <x v="2"/>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52"/>
    <x v="1"/>
    <s v="Webb"/>
    <x v="3"/>
    <x v="1"/>
    <x v="0"/>
    <x v="2"/>
    <x v="0"/>
    <x v="0"/>
    <x v="0"/>
    <x v="1"/>
    <x v="0"/>
    <x v="0"/>
    <x v="1"/>
    <x v="0"/>
    <x v="1"/>
    <x v="1"/>
    <x v="0"/>
    <x v="0"/>
    <x v="1"/>
    <x v="0"/>
    <x v="0"/>
    <x v="0"/>
    <x v="0"/>
    <x v="1"/>
    <x v="1"/>
    <x v="1"/>
    <x v="2"/>
    <x v="3"/>
    <x v="1"/>
    <x v="2"/>
    <x v="2"/>
    <x v="2"/>
    <m/>
    <m/>
    <m/>
    <m/>
    <m/>
    <m/>
  </r>
  <r>
    <x v="0"/>
    <x v="127"/>
    <x v="1"/>
    <s v="Webb"/>
    <x v="3"/>
    <x v="1"/>
    <x v="1"/>
    <x v="1"/>
    <x v="0"/>
    <x v="0"/>
    <x v="0"/>
    <x v="2"/>
    <x v="0"/>
    <x v="0"/>
    <x v="1"/>
    <x v="0"/>
    <x v="1"/>
    <x v="2"/>
    <x v="0"/>
    <x v="0"/>
    <x v="1"/>
    <x v="0"/>
    <x v="0"/>
    <x v="0"/>
    <x v="0"/>
    <x v="1"/>
    <x v="1"/>
    <x v="1"/>
    <x v="2"/>
    <x v="3"/>
    <x v="1"/>
    <x v="2"/>
    <x v="2"/>
    <x v="2"/>
    <m/>
    <m/>
    <m/>
    <m/>
    <m/>
    <m/>
  </r>
  <r>
    <x v="0"/>
    <x v="127"/>
    <x v="1"/>
    <s v="Webb"/>
    <x v="3"/>
    <x v="1"/>
    <x v="0"/>
    <x v="1"/>
    <x v="0"/>
    <x v="0"/>
    <x v="0"/>
    <x v="1"/>
    <x v="0"/>
    <x v="0"/>
    <x v="1"/>
    <x v="0"/>
    <x v="1"/>
    <x v="3"/>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8"/>
    <x v="1"/>
    <s v="Webb"/>
    <x v="3"/>
    <x v="1"/>
    <x v="0"/>
    <x v="1"/>
    <x v="0"/>
    <x v="1"/>
    <x v="0"/>
    <x v="2"/>
    <x v="0"/>
    <x v="0"/>
    <x v="2"/>
    <x v="0"/>
    <x v="2"/>
    <x v="2"/>
    <x v="0"/>
    <x v="0"/>
    <x v="2"/>
    <x v="0"/>
    <x v="0"/>
    <x v="0"/>
    <x v="0"/>
    <x v="2"/>
    <x v="2"/>
    <x v="2"/>
    <x v="2"/>
    <x v="3"/>
    <x v="1"/>
    <x v="2"/>
    <x v="2"/>
    <x v="2"/>
    <m/>
    <m/>
    <m/>
    <m/>
    <m/>
    <m/>
  </r>
  <r>
    <x v="0"/>
    <x v="8"/>
    <x v="1"/>
    <s v="Webb"/>
    <x v="3"/>
    <x v="1"/>
    <x v="1"/>
    <x v="5"/>
    <x v="0"/>
    <x v="0"/>
    <x v="0"/>
    <x v="5"/>
    <x v="0"/>
    <x v="0"/>
    <x v="1"/>
    <x v="0"/>
    <x v="1"/>
    <x v="3"/>
    <x v="0"/>
    <x v="0"/>
    <x v="1"/>
    <x v="0"/>
    <x v="0"/>
    <x v="0"/>
    <x v="0"/>
    <x v="2"/>
    <x v="1"/>
    <x v="1"/>
    <x v="2"/>
    <x v="3"/>
    <x v="1"/>
    <x v="2"/>
    <x v="2"/>
    <x v="2"/>
    <m/>
    <m/>
    <m/>
    <m/>
    <m/>
    <m/>
  </r>
  <r>
    <x v="0"/>
    <x v="69"/>
    <x v="0"/>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8"/>
    <x v="1"/>
    <s v="Webb"/>
    <x v="3"/>
    <x v="1"/>
    <x v="1"/>
    <x v="1"/>
    <x v="0"/>
    <x v="2"/>
    <x v="0"/>
    <x v="3"/>
    <x v="0"/>
    <x v="0"/>
    <x v="2"/>
    <x v="0"/>
    <x v="1"/>
    <x v="3"/>
    <x v="0"/>
    <x v="0"/>
    <x v="2"/>
    <x v="0"/>
    <x v="0"/>
    <x v="0"/>
    <x v="0"/>
    <x v="1"/>
    <x v="1"/>
    <x v="2"/>
    <x v="2"/>
    <x v="3"/>
    <x v="1"/>
    <x v="2"/>
    <x v="2"/>
    <x v="2"/>
    <m/>
    <m/>
    <m/>
    <m/>
    <m/>
    <m/>
  </r>
  <r>
    <x v="0"/>
    <x v="114"/>
    <x v="1"/>
    <s v="Webb"/>
    <x v="3"/>
    <x v="1"/>
    <x v="1"/>
    <x v="3"/>
    <x v="0"/>
    <x v="1"/>
    <x v="0"/>
    <x v="2"/>
    <x v="0"/>
    <x v="0"/>
    <x v="2"/>
    <x v="0"/>
    <x v="2"/>
    <x v="2"/>
    <x v="0"/>
    <x v="0"/>
    <x v="1"/>
    <x v="0"/>
    <x v="0"/>
    <x v="0"/>
    <x v="0"/>
    <x v="2"/>
    <x v="3"/>
    <x v="2"/>
    <x v="2"/>
    <x v="3"/>
    <x v="1"/>
    <x v="2"/>
    <x v="2"/>
    <x v="2"/>
    <m/>
    <m/>
    <m/>
    <m/>
    <m/>
    <m/>
  </r>
  <r>
    <x v="0"/>
    <x v="69"/>
    <x v="0"/>
    <s v="Webb"/>
    <x v="3"/>
    <x v="1"/>
    <x v="1"/>
    <x v="2"/>
    <x v="0"/>
    <x v="2"/>
    <x v="0"/>
    <x v="1"/>
    <x v="0"/>
    <x v="0"/>
    <x v="1"/>
    <x v="0"/>
    <x v="1"/>
    <x v="1"/>
    <x v="0"/>
    <x v="0"/>
    <x v="1"/>
    <x v="0"/>
    <x v="0"/>
    <x v="0"/>
    <x v="0"/>
    <x v="1"/>
    <x v="1"/>
    <x v="2"/>
    <x v="2"/>
    <x v="3"/>
    <x v="1"/>
    <x v="2"/>
    <x v="2"/>
    <x v="2"/>
    <m/>
    <m/>
    <m/>
    <m/>
    <m/>
    <m/>
  </r>
  <r>
    <x v="0"/>
    <x v="8"/>
    <x v="1"/>
    <s v="Webb"/>
    <x v="3"/>
    <x v="1"/>
    <x v="0"/>
    <x v="3"/>
    <x v="0"/>
    <x v="0"/>
    <x v="0"/>
    <x v="2"/>
    <x v="0"/>
    <x v="0"/>
    <x v="2"/>
    <x v="0"/>
    <x v="2"/>
    <x v="3"/>
    <x v="0"/>
    <x v="0"/>
    <x v="5"/>
    <x v="0"/>
    <x v="0"/>
    <x v="0"/>
    <x v="0"/>
    <x v="4"/>
    <x v="4"/>
    <x v="1"/>
    <x v="2"/>
    <x v="3"/>
    <x v="1"/>
    <x v="2"/>
    <x v="2"/>
    <x v="2"/>
    <m/>
    <m/>
    <m/>
    <m/>
    <m/>
    <m/>
  </r>
  <r>
    <x v="0"/>
    <x v="8"/>
    <x v="1"/>
    <s v="Webb"/>
    <x v="3"/>
    <x v="1"/>
    <x v="1"/>
    <x v="1"/>
    <x v="0"/>
    <x v="0"/>
    <x v="0"/>
    <x v="1"/>
    <x v="0"/>
    <x v="0"/>
    <x v="3"/>
    <x v="0"/>
    <x v="1"/>
    <x v="2"/>
    <x v="0"/>
    <x v="0"/>
    <x v="2"/>
    <x v="0"/>
    <x v="0"/>
    <x v="0"/>
    <x v="0"/>
    <x v="2"/>
    <x v="2"/>
    <x v="1"/>
    <x v="2"/>
    <x v="3"/>
    <x v="1"/>
    <x v="2"/>
    <x v="2"/>
    <x v="2"/>
    <m/>
    <m/>
    <m/>
    <m/>
    <m/>
    <m/>
  </r>
  <r>
    <x v="0"/>
    <x v="8"/>
    <x v="1"/>
    <s v="Webb"/>
    <x v="3"/>
    <x v="1"/>
    <x v="0"/>
    <x v="2"/>
    <x v="0"/>
    <x v="0"/>
    <x v="0"/>
    <x v="1"/>
    <x v="0"/>
    <x v="0"/>
    <x v="2"/>
    <x v="0"/>
    <x v="1"/>
    <x v="1"/>
    <x v="0"/>
    <x v="0"/>
    <x v="1"/>
    <x v="0"/>
    <x v="0"/>
    <x v="0"/>
    <x v="0"/>
    <x v="1"/>
    <x v="1"/>
    <x v="1"/>
    <x v="2"/>
    <x v="3"/>
    <x v="1"/>
    <x v="2"/>
    <x v="2"/>
    <x v="2"/>
    <m/>
    <m/>
    <m/>
    <m/>
    <m/>
    <m/>
  </r>
  <r>
    <x v="0"/>
    <x v="8"/>
    <x v="1"/>
    <s v="Webb"/>
    <x v="3"/>
    <x v="1"/>
    <x v="1"/>
    <x v="3"/>
    <x v="0"/>
    <x v="5"/>
    <x v="0"/>
    <x v="3"/>
    <x v="0"/>
    <x v="0"/>
    <x v="3"/>
    <x v="0"/>
    <x v="2"/>
    <x v="3"/>
    <x v="0"/>
    <x v="0"/>
    <x v="3"/>
    <x v="0"/>
    <x v="0"/>
    <x v="0"/>
    <x v="0"/>
    <x v="3"/>
    <x v="4"/>
    <x v="2"/>
    <x v="2"/>
    <x v="3"/>
    <x v="1"/>
    <x v="2"/>
    <x v="2"/>
    <x v="2"/>
    <m/>
    <m/>
    <m/>
    <m/>
    <m/>
    <m/>
  </r>
  <r>
    <x v="0"/>
    <x v="82"/>
    <x v="1"/>
    <s v="Webb"/>
    <x v="3"/>
    <x v="1"/>
    <x v="1"/>
    <x v="2"/>
    <x v="0"/>
    <x v="2"/>
    <x v="0"/>
    <x v="1"/>
    <x v="0"/>
    <x v="0"/>
    <x v="1"/>
    <x v="0"/>
    <x v="2"/>
    <x v="2"/>
    <x v="0"/>
    <x v="0"/>
    <x v="1"/>
    <x v="0"/>
    <x v="0"/>
    <x v="0"/>
    <x v="0"/>
    <x v="1"/>
    <x v="2"/>
    <x v="2"/>
    <x v="2"/>
    <x v="3"/>
    <x v="1"/>
    <x v="2"/>
    <x v="2"/>
    <x v="2"/>
    <m/>
    <m/>
    <m/>
    <m/>
    <m/>
    <m/>
  </r>
  <r>
    <x v="0"/>
    <x v="8"/>
    <x v="1"/>
    <s v="Webb"/>
    <x v="3"/>
    <x v="1"/>
    <x v="0"/>
    <x v="5"/>
    <x v="0"/>
    <x v="5"/>
    <x v="0"/>
    <x v="3"/>
    <x v="0"/>
    <x v="0"/>
    <x v="4"/>
    <x v="0"/>
    <x v="2"/>
    <x v="2"/>
    <x v="0"/>
    <x v="0"/>
    <x v="2"/>
    <x v="0"/>
    <x v="0"/>
    <x v="0"/>
    <x v="0"/>
    <x v="3"/>
    <x v="3"/>
    <x v="2"/>
    <x v="2"/>
    <x v="3"/>
    <x v="1"/>
    <x v="2"/>
    <x v="2"/>
    <x v="2"/>
    <m/>
    <m/>
    <m/>
    <m/>
    <m/>
    <m/>
  </r>
  <r>
    <x v="0"/>
    <x v="19"/>
    <x v="1"/>
    <s v="Webb"/>
    <x v="3"/>
    <x v="1"/>
    <x v="0"/>
    <x v="1"/>
    <x v="0"/>
    <x v="0"/>
    <x v="0"/>
    <x v="2"/>
    <x v="0"/>
    <x v="0"/>
    <x v="2"/>
    <x v="0"/>
    <x v="2"/>
    <x v="2"/>
    <x v="0"/>
    <x v="0"/>
    <x v="2"/>
    <x v="0"/>
    <x v="0"/>
    <x v="0"/>
    <x v="0"/>
    <x v="2"/>
    <x v="2"/>
    <x v="3"/>
    <x v="2"/>
    <x v="3"/>
    <x v="1"/>
    <x v="2"/>
    <x v="2"/>
    <x v="2"/>
    <m/>
    <m/>
    <m/>
    <m/>
    <m/>
    <m/>
  </r>
  <r>
    <x v="0"/>
    <x v="82"/>
    <x v="1"/>
    <s v="Webb"/>
    <x v="3"/>
    <x v="1"/>
    <x v="1"/>
    <x v="1"/>
    <x v="0"/>
    <x v="0"/>
    <x v="0"/>
    <x v="1"/>
    <x v="0"/>
    <x v="0"/>
    <x v="1"/>
    <x v="0"/>
    <x v="1"/>
    <x v="1"/>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08"/>
    <x v="1"/>
    <s v="Webb"/>
    <x v="3"/>
    <x v="1"/>
    <x v="1"/>
    <x v="2"/>
    <x v="0"/>
    <x v="2"/>
    <x v="0"/>
    <x v="1"/>
    <x v="0"/>
    <x v="0"/>
    <x v="1"/>
    <x v="0"/>
    <x v="1"/>
    <x v="1"/>
    <x v="0"/>
    <x v="0"/>
    <x v="2"/>
    <x v="0"/>
    <x v="0"/>
    <x v="0"/>
    <x v="0"/>
    <x v="1"/>
    <x v="1"/>
    <x v="2"/>
    <x v="2"/>
    <x v="3"/>
    <x v="1"/>
    <x v="2"/>
    <x v="2"/>
    <x v="2"/>
    <m/>
    <m/>
    <m/>
    <m/>
    <m/>
    <m/>
  </r>
  <r>
    <x v="0"/>
    <x v="5"/>
    <x v="1"/>
    <s v="Webb"/>
    <x v="3"/>
    <x v="1"/>
    <x v="0"/>
    <x v="1"/>
    <x v="0"/>
    <x v="2"/>
    <x v="0"/>
    <x v="2"/>
    <x v="0"/>
    <x v="0"/>
    <x v="1"/>
    <x v="0"/>
    <x v="1"/>
    <x v="1"/>
    <x v="0"/>
    <x v="0"/>
    <x v="1"/>
    <x v="0"/>
    <x v="0"/>
    <x v="0"/>
    <x v="0"/>
    <x v="1"/>
    <x v="1"/>
    <x v="2"/>
    <x v="2"/>
    <x v="3"/>
    <x v="1"/>
    <x v="2"/>
    <x v="2"/>
    <x v="2"/>
    <m/>
    <m/>
    <m/>
    <m/>
    <m/>
    <m/>
  </r>
  <r>
    <x v="0"/>
    <x v="20"/>
    <x v="1"/>
    <s v="Webb"/>
    <x v="3"/>
    <x v="1"/>
    <x v="1"/>
    <x v="2"/>
    <x v="0"/>
    <x v="2"/>
    <x v="0"/>
    <x v="1"/>
    <x v="0"/>
    <x v="0"/>
    <x v="1"/>
    <x v="0"/>
    <x v="1"/>
    <x v="1"/>
    <x v="0"/>
    <x v="0"/>
    <x v="1"/>
    <x v="0"/>
    <x v="0"/>
    <x v="0"/>
    <x v="0"/>
    <x v="1"/>
    <x v="1"/>
    <x v="2"/>
    <x v="2"/>
    <x v="3"/>
    <x v="1"/>
    <x v="2"/>
    <x v="2"/>
    <x v="2"/>
    <m/>
    <m/>
    <m/>
    <m/>
    <m/>
    <m/>
  </r>
  <r>
    <x v="0"/>
    <x v="58"/>
    <x v="1"/>
    <s v="Webb"/>
    <x v="3"/>
    <x v="1"/>
    <x v="0"/>
    <x v="1"/>
    <x v="0"/>
    <x v="1"/>
    <x v="0"/>
    <x v="1"/>
    <x v="0"/>
    <x v="0"/>
    <x v="1"/>
    <x v="0"/>
    <x v="1"/>
    <x v="3"/>
    <x v="0"/>
    <x v="0"/>
    <x v="1"/>
    <x v="0"/>
    <x v="0"/>
    <x v="0"/>
    <x v="0"/>
    <x v="1"/>
    <x v="1"/>
    <x v="2"/>
    <x v="2"/>
    <x v="3"/>
    <x v="1"/>
    <x v="2"/>
    <x v="2"/>
    <x v="2"/>
    <m/>
    <m/>
    <m/>
    <m/>
    <m/>
    <m/>
  </r>
  <r>
    <x v="0"/>
    <x v="8"/>
    <x v="1"/>
    <s v="Webb"/>
    <x v="3"/>
    <x v="1"/>
    <x v="1"/>
    <x v="2"/>
    <x v="0"/>
    <x v="2"/>
    <x v="0"/>
    <x v="1"/>
    <x v="0"/>
    <x v="0"/>
    <x v="1"/>
    <x v="0"/>
    <x v="1"/>
    <x v="1"/>
    <x v="0"/>
    <x v="0"/>
    <x v="1"/>
    <x v="0"/>
    <x v="0"/>
    <x v="0"/>
    <x v="0"/>
    <x v="1"/>
    <x v="1"/>
    <x v="2"/>
    <x v="2"/>
    <x v="3"/>
    <x v="1"/>
    <x v="2"/>
    <x v="2"/>
    <x v="2"/>
    <m/>
    <m/>
    <m/>
    <m/>
    <m/>
    <m/>
  </r>
  <r>
    <x v="0"/>
    <x v="23"/>
    <x v="0"/>
    <s v="Webb"/>
    <x v="3"/>
    <x v="1"/>
    <x v="1"/>
    <x v="2"/>
    <x v="0"/>
    <x v="2"/>
    <x v="0"/>
    <x v="1"/>
    <x v="0"/>
    <x v="0"/>
    <x v="1"/>
    <x v="0"/>
    <x v="1"/>
    <x v="2"/>
    <x v="0"/>
    <x v="0"/>
    <x v="2"/>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136"/>
    <x v="1"/>
    <s v="Webb"/>
    <x v="3"/>
    <x v="1"/>
    <x v="1"/>
    <x v="2"/>
    <x v="0"/>
    <x v="1"/>
    <x v="0"/>
    <x v="1"/>
    <x v="0"/>
    <x v="0"/>
    <x v="1"/>
    <x v="0"/>
    <x v="1"/>
    <x v="1"/>
    <x v="0"/>
    <x v="0"/>
    <x v="1"/>
    <x v="0"/>
    <x v="0"/>
    <x v="0"/>
    <x v="0"/>
    <x v="1"/>
    <x v="1"/>
    <x v="2"/>
    <x v="2"/>
    <x v="3"/>
    <x v="1"/>
    <x v="2"/>
    <x v="2"/>
    <x v="2"/>
    <m/>
    <m/>
    <m/>
    <m/>
    <m/>
    <m/>
  </r>
  <r>
    <x v="0"/>
    <x v="23"/>
    <x v="0"/>
    <s v="Webb"/>
    <x v="3"/>
    <x v="1"/>
    <x v="1"/>
    <x v="2"/>
    <x v="0"/>
    <x v="2"/>
    <x v="0"/>
    <x v="1"/>
    <x v="0"/>
    <x v="0"/>
    <x v="1"/>
    <x v="0"/>
    <x v="1"/>
    <x v="2"/>
    <x v="0"/>
    <x v="0"/>
    <x v="1"/>
    <x v="0"/>
    <x v="0"/>
    <x v="0"/>
    <x v="0"/>
    <x v="1"/>
    <x v="1"/>
    <x v="2"/>
    <x v="2"/>
    <x v="3"/>
    <x v="1"/>
    <x v="2"/>
    <x v="2"/>
    <x v="2"/>
    <m/>
    <m/>
    <m/>
    <m/>
    <m/>
    <m/>
  </r>
  <r>
    <x v="0"/>
    <x v="133"/>
    <x v="1"/>
    <s v="Webb"/>
    <x v="3"/>
    <x v="1"/>
    <x v="0"/>
    <x v="1"/>
    <x v="0"/>
    <x v="0"/>
    <x v="0"/>
    <x v="1"/>
    <x v="0"/>
    <x v="0"/>
    <x v="2"/>
    <x v="0"/>
    <x v="2"/>
    <x v="1"/>
    <x v="0"/>
    <x v="0"/>
    <x v="1"/>
    <x v="0"/>
    <x v="0"/>
    <x v="0"/>
    <x v="0"/>
    <x v="1"/>
    <x v="1"/>
    <x v="3"/>
    <x v="2"/>
    <x v="3"/>
    <x v="1"/>
    <x v="2"/>
    <x v="2"/>
    <x v="2"/>
    <m/>
    <m/>
    <m/>
    <m/>
    <m/>
    <m/>
  </r>
  <r>
    <x v="0"/>
    <x v="8"/>
    <x v="1"/>
    <s v="Webb"/>
    <x v="3"/>
    <x v="1"/>
    <x v="1"/>
    <x v="1"/>
    <x v="0"/>
    <x v="1"/>
    <x v="0"/>
    <x v="1"/>
    <x v="0"/>
    <x v="0"/>
    <x v="1"/>
    <x v="0"/>
    <x v="1"/>
    <x v="3"/>
    <x v="0"/>
    <x v="0"/>
    <x v="1"/>
    <x v="0"/>
    <x v="0"/>
    <x v="0"/>
    <x v="0"/>
    <x v="1"/>
    <x v="1"/>
    <x v="2"/>
    <x v="2"/>
    <x v="3"/>
    <x v="1"/>
    <x v="2"/>
    <x v="2"/>
    <x v="2"/>
    <m/>
    <m/>
    <m/>
    <m/>
    <m/>
    <m/>
  </r>
  <r>
    <x v="0"/>
    <x v="11"/>
    <x v="1"/>
    <s v="Webb"/>
    <x v="3"/>
    <x v="1"/>
    <x v="0"/>
    <x v="2"/>
    <x v="0"/>
    <x v="0"/>
    <x v="0"/>
    <x v="1"/>
    <x v="0"/>
    <x v="0"/>
    <x v="1"/>
    <x v="0"/>
    <x v="1"/>
    <x v="1"/>
    <x v="0"/>
    <x v="0"/>
    <x v="1"/>
    <x v="0"/>
    <x v="0"/>
    <x v="0"/>
    <x v="0"/>
    <x v="1"/>
    <x v="1"/>
    <x v="0"/>
    <x v="2"/>
    <x v="3"/>
    <x v="1"/>
    <x v="2"/>
    <x v="2"/>
    <x v="2"/>
    <m/>
    <m/>
    <m/>
    <m/>
    <m/>
    <m/>
  </r>
  <r>
    <x v="0"/>
    <x v="65"/>
    <x v="1"/>
    <s v="Webb"/>
    <x v="3"/>
    <x v="1"/>
    <x v="1"/>
    <x v="3"/>
    <x v="0"/>
    <x v="2"/>
    <x v="0"/>
    <x v="2"/>
    <x v="0"/>
    <x v="0"/>
    <x v="3"/>
    <x v="0"/>
    <x v="2"/>
    <x v="3"/>
    <x v="0"/>
    <x v="0"/>
    <x v="1"/>
    <x v="0"/>
    <x v="0"/>
    <x v="0"/>
    <x v="0"/>
    <x v="5"/>
    <x v="5"/>
    <x v="2"/>
    <x v="2"/>
    <x v="3"/>
    <x v="1"/>
    <x v="2"/>
    <x v="2"/>
    <x v="2"/>
    <m/>
    <m/>
    <m/>
    <m/>
    <m/>
    <m/>
  </r>
  <r>
    <x v="0"/>
    <x v="15"/>
    <x v="1"/>
    <s v="Webb"/>
    <x v="3"/>
    <x v="1"/>
    <x v="1"/>
    <x v="2"/>
    <x v="0"/>
    <x v="0"/>
    <x v="0"/>
    <x v="1"/>
    <x v="0"/>
    <x v="0"/>
    <x v="1"/>
    <x v="0"/>
    <x v="1"/>
    <x v="1"/>
    <x v="0"/>
    <x v="0"/>
    <x v="1"/>
    <x v="0"/>
    <x v="0"/>
    <x v="0"/>
    <x v="0"/>
    <x v="1"/>
    <x v="1"/>
    <x v="1"/>
    <x v="2"/>
    <x v="3"/>
    <x v="1"/>
    <x v="2"/>
    <x v="2"/>
    <x v="2"/>
    <m/>
    <m/>
    <m/>
    <m/>
    <m/>
    <m/>
  </r>
  <r>
    <x v="0"/>
    <x v="104"/>
    <x v="1"/>
    <s v="Webb"/>
    <x v="3"/>
    <x v="1"/>
    <x v="1"/>
    <x v="2"/>
    <x v="0"/>
    <x v="0"/>
    <x v="0"/>
    <x v="1"/>
    <x v="0"/>
    <x v="0"/>
    <x v="1"/>
    <x v="0"/>
    <x v="1"/>
    <x v="1"/>
    <x v="0"/>
    <x v="0"/>
    <x v="1"/>
    <x v="0"/>
    <x v="0"/>
    <x v="0"/>
    <x v="0"/>
    <x v="1"/>
    <x v="1"/>
    <x v="1"/>
    <x v="2"/>
    <x v="3"/>
    <x v="1"/>
    <x v="2"/>
    <x v="2"/>
    <x v="2"/>
    <m/>
    <m/>
    <m/>
    <m/>
    <m/>
    <m/>
  </r>
  <r>
    <x v="0"/>
    <x v="104"/>
    <x v="1"/>
    <s v="Webb"/>
    <x v="3"/>
    <x v="1"/>
    <x v="0"/>
    <x v="1"/>
    <x v="0"/>
    <x v="0"/>
    <x v="0"/>
    <x v="4"/>
    <x v="0"/>
    <x v="0"/>
    <x v="1"/>
    <x v="0"/>
    <x v="1"/>
    <x v="2"/>
    <x v="0"/>
    <x v="0"/>
    <x v="1"/>
    <x v="0"/>
    <x v="0"/>
    <x v="0"/>
    <x v="0"/>
    <x v="1"/>
    <x v="1"/>
    <x v="1"/>
    <x v="2"/>
    <x v="3"/>
    <x v="1"/>
    <x v="2"/>
    <x v="2"/>
    <x v="2"/>
    <m/>
    <m/>
    <m/>
    <m/>
    <m/>
    <m/>
  </r>
  <r>
    <x v="0"/>
    <x v="130"/>
    <x v="1"/>
    <s v="Webb"/>
    <x v="3"/>
    <x v="1"/>
    <x v="0"/>
    <x v="2"/>
    <x v="0"/>
    <x v="2"/>
    <x v="0"/>
    <x v="1"/>
    <x v="0"/>
    <x v="0"/>
    <x v="1"/>
    <x v="0"/>
    <x v="1"/>
    <x v="1"/>
    <x v="0"/>
    <x v="0"/>
    <x v="1"/>
    <x v="0"/>
    <x v="0"/>
    <x v="0"/>
    <x v="0"/>
    <x v="2"/>
    <x v="1"/>
    <x v="2"/>
    <x v="2"/>
    <x v="3"/>
    <x v="1"/>
    <x v="2"/>
    <x v="2"/>
    <x v="2"/>
    <m/>
    <m/>
    <m/>
    <m/>
    <m/>
    <m/>
  </r>
  <r>
    <x v="0"/>
    <x v="104"/>
    <x v="1"/>
    <s v="Webb"/>
    <x v="3"/>
    <x v="1"/>
    <x v="0"/>
    <x v="1"/>
    <x v="0"/>
    <x v="0"/>
    <x v="0"/>
    <x v="2"/>
    <x v="0"/>
    <x v="0"/>
    <x v="1"/>
    <x v="0"/>
    <x v="1"/>
    <x v="2"/>
    <x v="0"/>
    <x v="0"/>
    <x v="1"/>
    <x v="0"/>
    <x v="0"/>
    <x v="0"/>
    <x v="0"/>
    <x v="1"/>
    <x v="1"/>
    <x v="1"/>
    <x v="2"/>
    <x v="3"/>
    <x v="1"/>
    <x v="2"/>
    <x v="2"/>
    <x v="2"/>
    <m/>
    <m/>
    <m/>
    <m/>
    <m/>
    <m/>
  </r>
  <r>
    <x v="0"/>
    <x v="130"/>
    <x v="1"/>
    <s v="Webb"/>
    <x v="3"/>
    <x v="1"/>
    <x v="1"/>
    <x v="1"/>
    <x v="0"/>
    <x v="2"/>
    <x v="0"/>
    <x v="2"/>
    <x v="0"/>
    <x v="0"/>
    <x v="2"/>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42"/>
    <x v="0"/>
    <s v="Webb"/>
    <x v="3"/>
    <x v="1"/>
    <x v="0"/>
    <x v="1"/>
    <x v="0"/>
    <x v="0"/>
    <x v="0"/>
    <x v="1"/>
    <x v="0"/>
    <x v="0"/>
    <x v="1"/>
    <x v="0"/>
    <x v="1"/>
    <x v="3"/>
    <x v="0"/>
    <x v="0"/>
    <x v="1"/>
    <x v="0"/>
    <x v="0"/>
    <x v="0"/>
    <x v="0"/>
    <x v="1"/>
    <x v="1"/>
    <x v="1"/>
    <x v="2"/>
    <x v="3"/>
    <x v="1"/>
    <x v="2"/>
    <x v="2"/>
    <x v="2"/>
    <m/>
    <m/>
    <m/>
    <m/>
    <m/>
    <m/>
  </r>
  <r>
    <x v="0"/>
    <x v="112"/>
    <x v="1"/>
    <s v="Webb"/>
    <x v="3"/>
    <x v="1"/>
    <x v="0"/>
    <x v="1"/>
    <x v="0"/>
    <x v="0"/>
    <x v="0"/>
    <x v="1"/>
    <x v="0"/>
    <x v="0"/>
    <x v="1"/>
    <x v="0"/>
    <x v="1"/>
    <x v="2"/>
    <x v="0"/>
    <x v="0"/>
    <x v="1"/>
    <x v="0"/>
    <x v="0"/>
    <x v="0"/>
    <x v="0"/>
    <x v="1"/>
    <x v="2"/>
    <x v="1"/>
    <x v="2"/>
    <x v="3"/>
    <x v="1"/>
    <x v="2"/>
    <x v="2"/>
    <x v="2"/>
    <m/>
    <m/>
    <m/>
    <m/>
    <m/>
    <m/>
  </r>
  <r>
    <x v="0"/>
    <x v="112"/>
    <x v="1"/>
    <s v="Webb"/>
    <x v="3"/>
    <x v="1"/>
    <x v="0"/>
    <x v="1"/>
    <x v="0"/>
    <x v="2"/>
    <x v="0"/>
    <x v="1"/>
    <x v="0"/>
    <x v="0"/>
    <x v="1"/>
    <x v="0"/>
    <x v="1"/>
    <x v="1"/>
    <x v="0"/>
    <x v="0"/>
    <x v="1"/>
    <x v="0"/>
    <x v="0"/>
    <x v="0"/>
    <x v="0"/>
    <x v="1"/>
    <x v="1"/>
    <x v="2"/>
    <x v="2"/>
    <x v="3"/>
    <x v="1"/>
    <x v="2"/>
    <x v="2"/>
    <x v="2"/>
    <m/>
    <m/>
    <m/>
    <m/>
    <m/>
    <m/>
  </r>
  <r>
    <x v="0"/>
    <x v="130"/>
    <x v="1"/>
    <s v="Webb"/>
    <x v="3"/>
    <x v="1"/>
    <x v="1"/>
    <x v="1"/>
    <x v="0"/>
    <x v="0"/>
    <x v="0"/>
    <x v="2"/>
    <x v="0"/>
    <x v="0"/>
    <x v="2"/>
    <x v="0"/>
    <x v="2"/>
    <x v="2"/>
    <x v="0"/>
    <x v="0"/>
    <x v="2"/>
    <x v="0"/>
    <x v="0"/>
    <x v="0"/>
    <x v="0"/>
    <x v="3"/>
    <x v="2"/>
    <x v="1"/>
    <x v="2"/>
    <x v="3"/>
    <x v="1"/>
    <x v="2"/>
    <x v="2"/>
    <x v="2"/>
    <m/>
    <m/>
    <m/>
    <m/>
    <m/>
    <m/>
  </r>
  <r>
    <x v="0"/>
    <x v="112"/>
    <x v="1"/>
    <s v="Webb"/>
    <x v="3"/>
    <x v="1"/>
    <x v="1"/>
    <x v="1"/>
    <x v="0"/>
    <x v="0"/>
    <x v="0"/>
    <x v="2"/>
    <x v="0"/>
    <x v="0"/>
    <x v="3"/>
    <x v="0"/>
    <x v="1"/>
    <x v="3"/>
    <x v="0"/>
    <x v="0"/>
    <x v="2"/>
    <x v="0"/>
    <x v="0"/>
    <x v="0"/>
    <x v="0"/>
    <x v="2"/>
    <x v="2"/>
    <x v="1"/>
    <x v="2"/>
    <x v="3"/>
    <x v="1"/>
    <x v="2"/>
    <x v="2"/>
    <x v="2"/>
    <m/>
    <m/>
    <m/>
    <m/>
    <m/>
    <m/>
  </r>
  <r>
    <x v="0"/>
    <x v="112"/>
    <x v="1"/>
    <s v="Webb"/>
    <x v="3"/>
    <x v="1"/>
    <x v="1"/>
    <x v="2"/>
    <x v="0"/>
    <x v="2"/>
    <x v="0"/>
    <x v="1"/>
    <x v="0"/>
    <x v="0"/>
    <x v="1"/>
    <x v="0"/>
    <x v="1"/>
    <x v="1"/>
    <x v="0"/>
    <x v="0"/>
    <x v="1"/>
    <x v="0"/>
    <x v="0"/>
    <x v="0"/>
    <x v="0"/>
    <x v="2"/>
    <x v="1"/>
    <x v="2"/>
    <x v="2"/>
    <x v="3"/>
    <x v="1"/>
    <x v="2"/>
    <x v="2"/>
    <x v="2"/>
    <m/>
    <m/>
    <m/>
    <m/>
    <m/>
    <m/>
  </r>
  <r>
    <x v="0"/>
    <x v="130"/>
    <x v="1"/>
    <s v="Webb"/>
    <x v="3"/>
    <x v="1"/>
    <x v="1"/>
    <x v="2"/>
    <x v="0"/>
    <x v="2"/>
    <x v="0"/>
    <x v="1"/>
    <x v="0"/>
    <x v="0"/>
    <x v="1"/>
    <x v="0"/>
    <x v="1"/>
    <x v="2"/>
    <x v="0"/>
    <x v="0"/>
    <x v="1"/>
    <x v="0"/>
    <x v="0"/>
    <x v="0"/>
    <x v="0"/>
    <x v="1"/>
    <x v="1"/>
    <x v="2"/>
    <x v="2"/>
    <x v="3"/>
    <x v="1"/>
    <x v="2"/>
    <x v="2"/>
    <x v="2"/>
    <m/>
    <m/>
    <m/>
    <m/>
    <m/>
    <m/>
  </r>
  <r>
    <x v="0"/>
    <x v="65"/>
    <x v="1"/>
    <s v="Webb"/>
    <x v="3"/>
    <x v="1"/>
    <x v="1"/>
    <x v="5"/>
    <x v="0"/>
    <x v="5"/>
    <x v="0"/>
    <x v="2"/>
    <x v="0"/>
    <x v="0"/>
    <x v="2"/>
    <x v="0"/>
    <x v="2"/>
    <x v="2"/>
    <x v="0"/>
    <x v="0"/>
    <x v="2"/>
    <x v="0"/>
    <x v="0"/>
    <x v="0"/>
    <x v="0"/>
    <x v="3"/>
    <x v="3"/>
    <x v="2"/>
    <x v="2"/>
    <x v="3"/>
    <x v="1"/>
    <x v="2"/>
    <x v="2"/>
    <x v="2"/>
    <m/>
    <m/>
    <m/>
    <m/>
    <m/>
    <m/>
  </r>
  <r>
    <x v="0"/>
    <x v="111"/>
    <x v="1"/>
    <s v="Webb"/>
    <x v="3"/>
    <x v="1"/>
    <x v="0"/>
    <x v="1"/>
    <x v="0"/>
    <x v="0"/>
    <x v="0"/>
    <x v="2"/>
    <x v="0"/>
    <x v="0"/>
    <x v="1"/>
    <x v="0"/>
    <x v="2"/>
    <x v="2"/>
    <x v="0"/>
    <x v="0"/>
    <x v="1"/>
    <x v="0"/>
    <x v="0"/>
    <x v="0"/>
    <x v="0"/>
    <x v="1"/>
    <x v="1"/>
    <x v="1"/>
    <x v="2"/>
    <x v="3"/>
    <x v="1"/>
    <x v="2"/>
    <x v="2"/>
    <x v="2"/>
    <m/>
    <m/>
    <m/>
    <m/>
    <m/>
    <m/>
  </r>
  <r>
    <x v="0"/>
    <x v="59"/>
    <x v="1"/>
    <s v="Webb"/>
    <x v="3"/>
    <x v="1"/>
    <x v="0"/>
    <x v="2"/>
    <x v="0"/>
    <x v="0"/>
    <x v="0"/>
    <x v="1"/>
    <x v="0"/>
    <x v="0"/>
    <x v="1"/>
    <x v="0"/>
    <x v="1"/>
    <x v="2"/>
    <x v="0"/>
    <x v="0"/>
    <x v="1"/>
    <x v="0"/>
    <x v="0"/>
    <x v="0"/>
    <x v="0"/>
    <x v="1"/>
    <x v="1"/>
    <x v="1"/>
    <x v="2"/>
    <x v="3"/>
    <x v="1"/>
    <x v="2"/>
    <x v="2"/>
    <x v="2"/>
    <m/>
    <m/>
    <m/>
    <m/>
    <m/>
    <m/>
  </r>
  <r>
    <x v="0"/>
    <x v="132"/>
    <x v="0"/>
    <s v="Webb"/>
    <x v="3"/>
    <x v="1"/>
    <x v="1"/>
    <x v="2"/>
    <x v="0"/>
    <x v="2"/>
    <x v="0"/>
    <x v="1"/>
    <x v="0"/>
    <x v="0"/>
    <x v="1"/>
    <x v="0"/>
    <x v="1"/>
    <x v="1"/>
    <x v="0"/>
    <x v="0"/>
    <x v="1"/>
    <x v="0"/>
    <x v="0"/>
    <x v="0"/>
    <x v="0"/>
    <x v="1"/>
    <x v="1"/>
    <x v="2"/>
    <x v="2"/>
    <x v="3"/>
    <x v="1"/>
    <x v="2"/>
    <x v="2"/>
    <x v="2"/>
    <m/>
    <m/>
    <m/>
    <m/>
    <m/>
    <m/>
  </r>
  <r>
    <x v="0"/>
    <x v="130"/>
    <x v="1"/>
    <s v="Webb"/>
    <x v="3"/>
    <x v="1"/>
    <x v="0"/>
    <x v="3"/>
    <x v="0"/>
    <x v="0"/>
    <x v="0"/>
    <x v="2"/>
    <x v="0"/>
    <x v="0"/>
    <x v="2"/>
    <x v="0"/>
    <x v="2"/>
    <x v="2"/>
    <x v="0"/>
    <x v="0"/>
    <x v="1"/>
    <x v="0"/>
    <x v="0"/>
    <x v="0"/>
    <x v="0"/>
    <x v="1"/>
    <x v="1"/>
    <x v="1"/>
    <x v="2"/>
    <x v="3"/>
    <x v="1"/>
    <x v="2"/>
    <x v="2"/>
    <x v="2"/>
    <m/>
    <m/>
    <m/>
    <m/>
    <m/>
    <m/>
  </r>
  <r>
    <x v="0"/>
    <x v="130"/>
    <x v="1"/>
    <s v="Webb"/>
    <x v="3"/>
    <x v="1"/>
    <x v="0"/>
    <x v="1"/>
    <x v="0"/>
    <x v="0"/>
    <x v="0"/>
    <x v="2"/>
    <x v="0"/>
    <x v="0"/>
    <x v="2"/>
    <x v="0"/>
    <x v="2"/>
    <x v="2"/>
    <x v="0"/>
    <x v="0"/>
    <x v="5"/>
    <x v="0"/>
    <x v="0"/>
    <x v="0"/>
    <x v="0"/>
    <x v="2"/>
    <x v="3"/>
    <x v="1"/>
    <x v="2"/>
    <x v="3"/>
    <x v="1"/>
    <x v="2"/>
    <x v="2"/>
    <x v="2"/>
    <m/>
    <m/>
    <m/>
    <m/>
    <m/>
    <m/>
  </r>
  <r>
    <x v="0"/>
    <x v="60"/>
    <x v="0"/>
    <s v="Webb"/>
    <x v="3"/>
    <x v="1"/>
    <x v="1"/>
    <x v="2"/>
    <x v="0"/>
    <x v="2"/>
    <x v="0"/>
    <x v="1"/>
    <x v="0"/>
    <x v="0"/>
    <x v="1"/>
    <x v="0"/>
    <x v="1"/>
    <x v="1"/>
    <x v="0"/>
    <x v="0"/>
    <x v="1"/>
    <x v="0"/>
    <x v="0"/>
    <x v="0"/>
    <x v="0"/>
    <x v="1"/>
    <x v="1"/>
    <x v="2"/>
    <x v="2"/>
    <x v="3"/>
    <x v="1"/>
    <x v="2"/>
    <x v="2"/>
    <x v="2"/>
    <m/>
    <m/>
    <m/>
    <m/>
    <m/>
    <m/>
  </r>
  <r>
    <x v="0"/>
    <x v="60"/>
    <x v="0"/>
    <s v="Webb"/>
    <x v="3"/>
    <x v="1"/>
    <x v="1"/>
    <x v="1"/>
    <x v="0"/>
    <x v="2"/>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15"/>
    <x v="1"/>
    <s v="Webb"/>
    <x v="3"/>
    <x v="1"/>
    <x v="0"/>
    <x v="1"/>
    <x v="0"/>
    <x v="0"/>
    <x v="0"/>
    <x v="2"/>
    <x v="0"/>
    <x v="0"/>
    <x v="1"/>
    <x v="0"/>
    <x v="1"/>
    <x v="2"/>
    <x v="0"/>
    <x v="0"/>
    <x v="1"/>
    <x v="0"/>
    <x v="0"/>
    <x v="0"/>
    <x v="0"/>
    <x v="1"/>
    <x v="1"/>
    <x v="1"/>
    <x v="2"/>
    <x v="3"/>
    <x v="1"/>
    <x v="2"/>
    <x v="2"/>
    <x v="2"/>
    <m/>
    <m/>
    <m/>
    <m/>
    <m/>
    <m/>
  </r>
  <r>
    <x v="0"/>
    <x v="60"/>
    <x v="0"/>
    <s v="Webb"/>
    <x v="3"/>
    <x v="1"/>
    <x v="1"/>
    <x v="1"/>
    <x v="0"/>
    <x v="2"/>
    <x v="0"/>
    <x v="2"/>
    <x v="0"/>
    <x v="0"/>
    <x v="3"/>
    <x v="0"/>
    <x v="2"/>
    <x v="3"/>
    <x v="0"/>
    <x v="0"/>
    <x v="1"/>
    <x v="0"/>
    <x v="0"/>
    <x v="0"/>
    <x v="0"/>
    <x v="2"/>
    <x v="2"/>
    <x v="2"/>
    <x v="2"/>
    <x v="3"/>
    <x v="1"/>
    <x v="2"/>
    <x v="2"/>
    <x v="2"/>
    <m/>
    <m/>
    <m/>
    <m/>
    <m/>
    <m/>
  </r>
  <r>
    <x v="0"/>
    <x v="5"/>
    <x v="1"/>
    <s v="Webb"/>
    <x v="3"/>
    <x v="1"/>
    <x v="1"/>
    <x v="3"/>
    <x v="0"/>
    <x v="2"/>
    <x v="0"/>
    <x v="1"/>
    <x v="0"/>
    <x v="0"/>
    <x v="1"/>
    <x v="0"/>
    <x v="2"/>
    <x v="1"/>
    <x v="0"/>
    <x v="0"/>
    <x v="1"/>
    <x v="0"/>
    <x v="0"/>
    <x v="0"/>
    <x v="0"/>
    <x v="1"/>
    <x v="1"/>
    <x v="2"/>
    <x v="2"/>
    <x v="3"/>
    <x v="1"/>
    <x v="2"/>
    <x v="2"/>
    <x v="2"/>
    <m/>
    <m/>
    <m/>
    <m/>
    <m/>
    <m/>
  </r>
  <r>
    <x v="0"/>
    <x v="132"/>
    <x v="0"/>
    <s v="Webb"/>
    <x v="3"/>
    <x v="1"/>
    <x v="0"/>
    <x v="2"/>
    <x v="0"/>
    <x v="0"/>
    <x v="0"/>
    <x v="1"/>
    <x v="0"/>
    <x v="0"/>
    <x v="2"/>
    <x v="0"/>
    <x v="1"/>
    <x v="2"/>
    <x v="0"/>
    <x v="0"/>
    <x v="1"/>
    <x v="0"/>
    <x v="0"/>
    <x v="0"/>
    <x v="0"/>
    <x v="1"/>
    <x v="1"/>
    <x v="1"/>
    <x v="2"/>
    <x v="3"/>
    <x v="1"/>
    <x v="2"/>
    <x v="2"/>
    <x v="2"/>
    <m/>
    <m/>
    <m/>
    <m/>
    <m/>
    <m/>
  </r>
  <r>
    <x v="0"/>
    <x v="60"/>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12"/>
    <x v="1"/>
    <s v="Webb"/>
    <x v="3"/>
    <x v="1"/>
    <x v="0"/>
    <x v="3"/>
    <x v="0"/>
    <x v="0"/>
    <x v="0"/>
    <x v="3"/>
    <x v="0"/>
    <x v="0"/>
    <x v="3"/>
    <x v="0"/>
    <x v="2"/>
    <x v="3"/>
    <x v="0"/>
    <x v="0"/>
    <x v="2"/>
    <x v="0"/>
    <x v="0"/>
    <x v="0"/>
    <x v="0"/>
    <x v="3"/>
    <x v="3"/>
    <x v="1"/>
    <x v="2"/>
    <x v="3"/>
    <x v="1"/>
    <x v="2"/>
    <x v="2"/>
    <x v="2"/>
    <m/>
    <m/>
    <m/>
    <m/>
    <m/>
    <m/>
  </r>
  <r>
    <x v="0"/>
    <x v="8"/>
    <x v="1"/>
    <s v="Webb"/>
    <x v="3"/>
    <x v="1"/>
    <x v="1"/>
    <x v="3"/>
    <x v="0"/>
    <x v="2"/>
    <x v="0"/>
    <x v="1"/>
    <x v="0"/>
    <x v="0"/>
    <x v="3"/>
    <x v="0"/>
    <x v="1"/>
    <x v="3"/>
    <x v="0"/>
    <x v="0"/>
    <x v="1"/>
    <x v="0"/>
    <x v="0"/>
    <x v="0"/>
    <x v="0"/>
    <x v="1"/>
    <x v="1"/>
    <x v="2"/>
    <x v="2"/>
    <x v="3"/>
    <x v="1"/>
    <x v="2"/>
    <x v="2"/>
    <x v="2"/>
    <m/>
    <m/>
    <m/>
    <m/>
    <m/>
    <m/>
  </r>
  <r>
    <x v="0"/>
    <x v="120"/>
    <x v="1"/>
    <s v="Webb"/>
    <x v="3"/>
    <x v="1"/>
    <x v="0"/>
    <x v="1"/>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112"/>
    <x v="1"/>
    <s v="Webb"/>
    <x v="3"/>
    <x v="1"/>
    <x v="0"/>
    <x v="2"/>
    <x v="0"/>
    <x v="0"/>
    <x v="0"/>
    <x v="2"/>
    <x v="0"/>
    <x v="0"/>
    <x v="2"/>
    <x v="0"/>
    <x v="2"/>
    <x v="0"/>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122"/>
    <x v="1"/>
    <s v="Webb"/>
    <x v="3"/>
    <x v="1"/>
    <x v="0"/>
    <x v="1"/>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11"/>
    <x v="1"/>
    <s v="Webb"/>
    <x v="3"/>
    <x v="1"/>
    <x v="0"/>
    <x v="1"/>
    <x v="0"/>
    <x v="2"/>
    <x v="0"/>
    <x v="1"/>
    <x v="0"/>
    <x v="0"/>
    <x v="1"/>
    <x v="0"/>
    <x v="1"/>
    <x v="1"/>
    <x v="0"/>
    <x v="0"/>
    <x v="1"/>
    <x v="0"/>
    <x v="0"/>
    <x v="0"/>
    <x v="0"/>
    <x v="1"/>
    <x v="1"/>
    <x v="2"/>
    <x v="2"/>
    <x v="3"/>
    <x v="1"/>
    <x v="2"/>
    <x v="2"/>
    <x v="2"/>
    <m/>
    <m/>
    <m/>
    <m/>
    <m/>
    <m/>
  </r>
  <r>
    <x v="0"/>
    <x v="8"/>
    <x v="1"/>
    <s v="Webb"/>
    <x v="3"/>
    <x v="1"/>
    <x v="1"/>
    <x v="3"/>
    <x v="0"/>
    <x v="0"/>
    <x v="0"/>
    <x v="3"/>
    <x v="0"/>
    <x v="0"/>
    <x v="3"/>
    <x v="0"/>
    <x v="2"/>
    <x v="3"/>
    <x v="0"/>
    <x v="0"/>
    <x v="2"/>
    <x v="0"/>
    <x v="0"/>
    <x v="0"/>
    <x v="0"/>
    <x v="2"/>
    <x v="2"/>
    <x v="3"/>
    <x v="2"/>
    <x v="3"/>
    <x v="1"/>
    <x v="2"/>
    <x v="2"/>
    <x v="2"/>
    <m/>
    <m/>
    <m/>
    <m/>
    <m/>
    <m/>
  </r>
  <r>
    <x v="0"/>
    <x v="136"/>
    <x v="1"/>
    <s v="Webb"/>
    <x v="3"/>
    <x v="1"/>
    <x v="1"/>
    <x v="2"/>
    <x v="0"/>
    <x v="0"/>
    <x v="0"/>
    <x v="1"/>
    <x v="0"/>
    <x v="0"/>
    <x v="1"/>
    <x v="0"/>
    <x v="1"/>
    <x v="1"/>
    <x v="0"/>
    <x v="0"/>
    <x v="1"/>
    <x v="0"/>
    <x v="0"/>
    <x v="0"/>
    <x v="0"/>
    <x v="1"/>
    <x v="1"/>
    <x v="3"/>
    <x v="2"/>
    <x v="3"/>
    <x v="1"/>
    <x v="2"/>
    <x v="2"/>
    <x v="2"/>
    <m/>
    <m/>
    <m/>
    <m/>
    <m/>
    <m/>
  </r>
  <r>
    <x v="0"/>
    <x v="60"/>
    <x v="0"/>
    <s v="Webb"/>
    <x v="3"/>
    <x v="1"/>
    <x v="1"/>
    <x v="2"/>
    <x v="0"/>
    <x v="2"/>
    <x v="0"/>
    <x v="1"/>
    <x v="0"/>
    <x v="0"/>
    <x v="1"/>
    <x v="0"/>
    <x v="1"/>
    <x v="1"/>
    <x v="0"/>
    <x v="0"/>
    <x v="1"/>
    <x v="0"/>
    <x v="0"/>
    <x v="0"/>
    <x v="0"/>
    <x v="1"/>
    <x v="1"/>
    <x v="2"/>
    <x v="2"/>
    <x v="3"/>
    <x v="1"/>
    <x v="2"/>
    <x v="2"/>
    <x v="2"/>
    <m/>
    <m/>
    <m/>
    <m/>
    <m/>
    <m/>
  </r>
  <r>
    <x v="0"/>
    <x v="60"/>
    <x v="0"/>
    <s v="Webb"/>
    <x v="3"/>
    <x v="1"/>
    <x v="1"/>
    <x v="2"/>
    <x v="0"/>
    <x v="2"/>
    <x v="0"/>
    <x v="1"/>
    <x v="0"/>
    <x v="0"/>
    <x v="2"/>
    <x v="0"/>
    <x v="1"/>
    <x v="2"/>
    <x v="0"/>
    <x v="0"/>
    <x v="1"/>
    <x v="0"/>
    <x v="0"/>
    <x v="0"/>
    <x v="0"/>
    <x v="1"/>
    <x v="1"/>
    <x v="2"/>
    <x v="2"/>
    <x v="3"/>
    <x v="1"/>
    <x v="2"/>
    <x v="2"/>
    <x v="2"/>
    <m/>
    <m/>
    <m/>
    <m/>
    <m/>
    <m/>
  </r>
  <r>
    <x v="0"/>
    <x v="104"/>
    <x v="1"/>
    <s v="Webb"/>
    <x v="3"/>
    <x v="1"/>
    <x v="1"/>
    <x v="3"/>
    <x v="0"/>
    <x v="0"/>
    <x v="0"/>
    <x v="2"/>
    <x v="0"/>
    <x v="0"/>
    <x v="2"/>
    <x v="0"/>
    <x v="1"/>
    <x v="2"/>
    <x v="0"/>
    <x v="0"/>
    <x v="2"/>
    <x v="0"/>
    <x v="0"/>
    <x v="0"/>
    <x v="0"/>
    <x v="2"/>
    <x v="2"/>
    <x v="1"/>
    <x v="2"/>
    <x v="3"/>
    <x v="1"/>
    <x v="2"/>
    <x v="2"/>
    <x v="2"/>
    <m/>
    <m/>
    <m/>
    <m/>
    <m/>
    <m/>
  </r>
  <r>
    <x v="0"/>
    <x v="112"/>
    <x v="1"/>
    <s v="Webb"/>
    <x v="3"/>
    <x v="1"/>
    <x v="0"/>
    <x v="2"/>
    <x v="0"/>
    <x v="0"/>
    <x v="0"/>
    <x v="1"/>
    <x v="0"/>
    <x v="0"/>
    <x v="1"/>
    <x v="0"/>
    <x v="1"/>
    <x v="1"/>
    <x v="0"/>
    <x v="0"/>
    <x v="1"/>
    <x v="0"/>
    <x v="0"/>
    <x v="0"/>
    <x v="0"/>
    <x v="1"/>
    <x v="1"/>
    <x v="1"/>
    <x v="2"/>
    <x v="3"/>
    <x v="1"/>
    <x v="2"/>
    <x v="2"/>
    <x v="2"/>
    <m/>
    <m/>
    <m/>
    <m/>
    <m/>
    <m/>
  </r>
  <r>
    <x v="0"/>
    <x v="82"/>
    <x v="1"/>
    <s v="Webb"/>
    <x v="3"/>
    <x v="1"/>
    <x v="1"/>
    <x v="2"/>
    <x v="0"/>
    <x v="2"/>
    <x v="0"/>
    <x v="1"/>
    <x v="0"/>
    <x v="0"/>
    <x v="1"/>
    <x v="0"/>
    <x v="1"/>
    <x v="1"/>
    <x v="0"/>
    <x v="0"/>
    <x v="1"/>
    <x v="0"/>
    <x v="0"/>
    <x v="0"/>
    <x v="0"/>
    <x v="1"/>
    <x v="1"/>
    <x v="2"/>
    <x v="2"/>
    <x v="3"/>
    <x v="1"/>
    <x v="2"/>
    <x v="2"/>
    <x v="2"/>
    <m/>
    <m/>
    <m/>
    <m/>
    <m/>
    <m/>
  </r>
  <r>
    <x v="0"/>
    <x v="8"/>
    <x v="1"/>
    <s v="Webb"/>
    <x v="3"/>
    <x v="1"/>
    <x v="0"/>
    <x v="4"/>
    <x v="0"/>
    <x v="0"/>
    <x v="0"/>
    <x v="3"/>
    <x v="0"/>
    <x v="0"/>
    <x v="2"/>
    <x v="0"/>
    <x v="1"/>
    <x v="3"/>
    <x v="0"/>
    <x v="0"/>
    <x v="1"/>
    <x v="0"/>
    <x v="0"/>
    <x v="0"/>
    <x v="0"/>
    <x v="1"/>
    <x v="1"/>
    <x v="1"/>
    <x v="2"/>
    <x v="3"/>
    <x v="1"/>
    <x v="2"/>
    <x v="2"/>
    <x v="2"/>
    <m/>
    <m/>
    <m/>
    <m/>
    <m/>
    <m/>
  </r>
  <r>
    <x v="0"/>
    <x v="1"/>
    <x v="1"/>
    <s v="Webb"/>
    <x v="3"/>
    <x v="1"/>
    <x v="0"/>
    <x v="3"/>
    <x v="0"/>
    <x v="0"/>
    <x v="0"/>
    <x v="1"/>
    <x v="0"/>
    <x v="0"/>
    <x v="3"/>
    <x v="0"/>
    <x v="1"/>
    <x v="1"/>
    <x v="0"/>
    <x v="0"/>
    <x v="1"/>
    <x v="0"/>
    <x v="0"/>
    <x v="0"/>
    <x v="0"/>
    <x v="1"/>
    <x v="1"/>
    <x v="1"/>
    <x v="2"/>
    <x v="3"/>
    <x v="1"/>
    <x v="2"/>
    <x v="2"/>
    <x v="2"/>
    <m/>
    <m/>
    <m/>
    <m/>
    <m/>
    <m/>
  </r>
  <r>
    <x v="0"/>
    <x v="5"/>
    <x v="1"/>
    <s v="Webb"/>
    <x v="3"/>
    <x v="1"/>
    <x v="1"/>
    <x v="1"/>
    <x v="0"/>
    <x v="1"/>
    <x v="0"/>
    <x v="1"/>
    <x v="0"/>
    <x v="0"/>
    <x v="1"/>
    <x v="0"/>
    <x v="1"/>
    <x v="2"/>
    <x v="0"/>
    <x v="0"/>
    <x v="2"/>
    <x v="0"/>
    <x v="0"/>
    <x v="0"/>
    <x v="0"/>
    <x v="1"/>
    <x v="2"/>
    <x v="2"/>
    <x v="2"/>
    <x v="3"/>
    <x v="1"/>
    <x v="2"/>
    <x v="2"/>
    <x v="2"/>
    <m/>
    <m/>
    <m/>
    <m/>
    <m/>
    <m/>
  </r>
  <r>
    <x v="0"/>
    <x v="88"/>
    <x v="1"/>
    <s v="Webb"/>
    <x v="3"/>
    <x v="1"/>
    <x v="0"/>
    <x v="1"/>
    <x v="0"/>
    <x v="0"/>
    <x v="0"/>
    <x v="1"/>
    <x v="0"/>
    <x v="0"/>
    <x v="3"/>
    <x v="0"/>
    <x v="1"/>
    <x v="3"/>
    <x v="0"/>
    <x v="0"/>
    <x v="1"/>
    <x v="0"/>
    <x v="0"/>
    <x v="0"/>
    <x v="0"/>
    <x v="1"/>
    <x v="1"/>
    <x v="1"/>
    <x v="2"/>
    <x v="3"/>
    <x v="1"/>
    <x v="2"/>
    <x v="2"/>
    <x v="2"/>
    <m/>
    <m/>
    <m/>
    <m/>
    <m/>
    <m/>
  </r>
  <r>
    <x v="0"/>
    <x v="113"/>
    <x v="1"/>
    <s v="Webb"/>
    <x v="3"/>
    <x v="1"/>
    <x v="0"/>
    <x v="1"/>
    <x v="0"/>
    <x v="2"/>
    <x v="0"/>
    <x v="1"/>
    <x v="0"/>
    <x v="0"/>
    <x v="2"/>
    <x v="0"/>
    <x v="1"/>
    <x v="2"/>
    <x v="0"/>
    <x v="0"/>
    <x v="1"/>
    <x v="0"/>
    <x v="0"/>
    <x v="0"/>
    <x v="0"/>
    <x v="1"/>
    <x v="1"/>
    <x v="2"/>
    <x v="2"/>
    <x v="3"/>
    <x v="1"/>
    <x v="2"/>
    <x v="2"/>
    <x v="2"/>
    <m/>
    <m/>
    <m/>
    <m/>
    <m/>
    <m/>
  </r>
  <r>
    <x v="0"/>
    <x v="130"/>
    <x v="1"/>
    <s v="Webb"/>
    <x v="3"/>
    <x v="1"/>
    <x v="0"/>
    <x v="1"/>
    <x v="0"/>
    <x v="0"/>
    <x v="0"/>
    <x v="2"/>
    <x v="0"/>
    <x v="0"/>
    <x v="2"/>
    <x v="0"/>
    <x v="1"/>
    <x v="1"/>
    <x v="0"/>
    <x v="0"/>
    <x v="1"/>
    <x v="0"/>
    <x v="0"/>
    <x v="0"/>
    <x v="0"/>
    <x v="1"/>
    <x v="1"/>
    <x v="1"/>
    <x v="2"/>
    <x v="3"/>
    <x v="1"/>
    <x v="2"/>
    <x v="2"/>
    <x v="2"/>
    <m/>
    <m/>
    <m/>
    <m/>
    <m/>
    <m/>
  </r>
  <r>
    <x v="0"/>
    <x v="23"/>
    <x v="0"/>
    <s v="Webb"/>
    <x v="3"/>
    <x v="1"/>
    <x v="0"/>
    <x v="2"/>
    <x v="0"/>
    <x v="2"/>
    <x v="0"/>
    <x v="1"/>
    <x v="0"/>
    <x v="0"/>
    <x v="1"/>
    <x v="0"/>
    <x v="1"/>
    <x v="1"/>
    <x v="0"/>
    <x v="0"/>
    <x v="1"/>
    <x v="0"/>
    <x v="0"/>
    <x v="0"/>
    <x v="0"/>
    <x v="1"/>
    <x v="1"/>
    <x v="2"/>
    <x v="2"/>
    <x v="3"/>
    <x v="1"/>
    <x v="2"/>
    <x v="2"/>
    <x v="2"/>
    <m/>
    <m/>
    <m/>
    <m/>
    <m/>
    <m/>
  </r>
  <r>
    <x v="0"/>
    <x v="8"/>
    <x v="1"/>
    <s v="Webb"/>
    <x v="3"/>
    <x v="1"/>
    <x v="0"/>
    <x v="3"/>
    <x v="0"/>
    <x v="0"/>
    <x v="0"/>
    <x v="3"/>
    <x v="0"/>
    <x v="0"/>
    <x v="3"/>
    <x v="0"/>
    <x v="1"/>
    <x v="3"/>
    <x v="0"/>
    <x v="0"/>
    <x v="1"/>
    <x v="0"/>
    <x v="0"/>
    <x v="0"/>
    <x v="0"/>
    <x v="1"/>
    <x v="1"/>
    <x v="1"/>
    <x v="2"/>
    <x v="3"/>
    <x v="1"/>
    <x v="2"/>
    <x v="2"/>
    <x v="2"/>
    <m/>
    <m/>
    <m/>
    <m/>
    <m/>
    <m/>
  </r>
  <r>
    <x v="0"/>
    <x v="5"/>
    <x v="1"/>
    <s v="Webb"/>
    <x v="3"/>
    <x v="1"/>
    <x v="1"/>
    <x v="2"/>
    <x v="0"/>
    <x v="2"/>
    <x v="0"/>
    <x v="1"/>
    <x v="0"/>
    <x v="0"/>
    <x v="3"/>
    <x v="0"/>
    <x v="1"/>
    <x v="3"/>
    <x v="0"/>
    <x v="0"/>
    <x v="1"/>
    <x v="0"/>
    <x v="0"/>
    <x v="0"/>
    <x v="0"/>
    <x v="1"/>
    <x v="1"/>
    <x v="2"/>
    <x v="2"/>
    <x v="3"/>
    <x v="1"/>
    <x v="2"/>
    <x v="2"/>
    <x v="2"/>
    <m/>
    <m/>
    <m/>
    <m/>
    <m/>
    <m/>
  </r>
  <r>
    <x v="0"/>
    <x v="1"/>
    <x v="1"/>
    <s v="Webb"/>
    <x v="3"/>
    <x v="1"/>
    <x v="1"/>
    <x v="3"/>
    <x v="0"/>
    <x v="2"/>
    <x v="0"/>
    <x v="2"/>
    <x v="0"/>
    <x v="0"/>
    <x v="1"/>
    <x v="0"/>
    <x v="2"/>
    <x v="3"/>
    <x v="0"/>
    <x v="0"/>
    <x v="1"/>
    <x v="0"/>
    <x v="0"/>
    <x v="0"/>
    <x v="0"/>
    <x v="2"/>
    <x v="2"/>
    <x v="2"/>
    <x v="2"/>
    <x v="3"/>
    <x v="1"/>
    <x v="2"/>
    <x v="2"/>
    <x v="2"/>
    <m/>
    <m/>
    <m/>
    <m/>
    <m/>
    <m/>
  </r>
  <r>
    <x v="0"/>
    <x v="29"/>
    <x v="0"/>
    <s v="Webb"/>
    <x v="3"/>
    <x v="1"/>
    <x v="1"/>
    <x v="2"/>
    <x v="0"/>
    <x v="2"/>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65"/>
    <x v="1"/>
    <s v="Webb"/>
    <x v="3"/>
    <x v="1"/>
    <x v="1"/>
    <x v="2"/>
    <x v="0"/>
    <x v="0"/>
    <x v="0"/>
    <x v="1"/>
    <x v="0"/>
    <x v="0"/>
    <x v="1"/>
    <x v="0"/>
    <x v="1"/>
    <x v="1"/>
    <x v="0"/>
    <x v="0"/>
    <x v="1"/>
    <x v="0"/>
    <x v="0"/>
    <x v="0"/>
    <x v="0"/>
    <x v="1"/>
    <x v="1"/>
    <x v="1"/>
    <x v="2"/>
    <x v="3"/>
    <x v="1"/>
    <x v="2"/>
    <x v="2"/>
    <x v="2"/>
    <m/>
    <m/>
    <m/>
    <m/>
    <m/>
    <m/>
  </r>
  <r>
    <x v="0"/>
    <x v="8"/>
    <x v="1"/>
    <s v="Webb"/>
    <x v="3"/>
    <x v="1"/>
    <x v="1"/>
    <x v="2"/>
    <x v="0"/>
    <x v="0"/>
    <x v="0"/>
    <x v="1"/>
    <x v="0"/>
    <x v="0"/>
    <x v="3"/>
    <x v="0"/>
    <x v="1"/>
    <x v="2"/>
    <x v="0"/>
    <x v="0"/>
    <x v="1"/>
    <x v="0"/>
    <x v="0"/>
    <x v="0"/>
    <x v="0"/>
    <x v="1"/>
    <x v="1"/>
    <x v="1"/>
    <x v="2"/>
    <x v="3"/>
    <x v="1"/>
    <x v="2"/>
    <x v="2"/>
    <x v="2"/>
    <m/>
    <m/>
    <m/>
    <m/>
    <m/>
    <m/>
  </r>
  <r>
    <x v="0"/>
    <x v="112"/>
    <x v="1"/>
    <s v="Webb"/>
    <x v="3"/>
    <x v="1"/>
    <x v="0"/>
    <x v="1"/>
    <x v="0"/>
    <x v="2"/>
    <x v="0"/>
    <x v="1"/>
    <x v="0"/>
    <x v="0"/>
    <x v="1"/>
    <x v="0"/>
    <x v="1"/>
    <x v="1"/>
    <x v="0"/>
    <x v="0"/>
    <x v="1"/>
    <x v="0"/>
    <x v="0"/>
    <x v="0"/>
    <x v="0"/>
    <x v="1"/>
    <x v="1"/>
    <x v="2"/>
    <x v="2"/>
    <x v="3"/>
    <x v="1"/>
    <x v="2"/>
    <x v="2"/>
    <x v="2"/>
    <m/>
    <m/>
    <m/>
    <m/>
    <m/>
    <m/>
  </r>
  <r>
    <x v="0"/>
    <x v="138"/>
    <x v="0"/>
    <s v="Webb"/>
    <x v="3"/>
    <x v="1"/>
    <x v="0"/>
    <x v="2"/>
    <x v="0"/>
    <x v="2"/>
    <x v="0"/>
    <x v="1"/>
    <x v="0"/>
    <x v="0"/>
    <x v="1"/>
    <x v="0"/>
    <x v="2"/>
    <x v="3"/>
    <x v="0"/>
    <x v="0"/>
    <x v="1"/>
    <x v="0"/>
    <x v="0"/>
    <x v="0"/>
    <x v="0"/>
    <x v="1"/>
    <x v="1"/>
    <x v="2"/>
    <x v="2"/>
    <x v="3"/>
    <x v="1"/>
    <x v="2"/>
    <x v="2"/>
    <x v="2"/>
    <m/>
    <m/>
    <m/>
    <m/>
    <m/>
    <m/>
  </r>
  <r>
    <x v="0"/>
    <x v="85"/>
    <x v="1"/>
    <s v="Webb"/>
    <x v="3"/>
    <x v="1"/>
    <x v="0"/>
    <x v="2"/>
    <x v="0"/>
    <x v="0"/>
    <x v="0"/>
    <x v="1"/>
    <x v="0"/>
    <x v="0"/>
    <x v="2"/>
    <x v="0"/>
    <x v="2"/>
    <x v="2"/>
    <x v="0"/>
    <x v="0"/>
    <x v="2"/>
    <x v="0"/>
    <x v="0"/>
    <x v="0"/>
    <x v="0"/>
    <x v="1"/>
    <x v="1"/>
    <x v="1"/>
    <x v="2"/>
    <x v="3"/>
    <x v="1"/>
    <x v="2"/>
    <x v="2"/>
    <x v="2"/>
    <m/>
    <m/>
    <m/>
    <m/>
    <m/>
    <m/>
  </r>
  <r>
    <x v="0"/>
    <x v="112"/>
    <x v="1"/>
    <s v="Webb"/>
    <x v="3"/>
    <x v="1"/>
    <x v="0"/>
    <x v="5"/>
    <x v="0"/>
    <x v="1"/>
    <x v="0"/>
    <x v="2"/>
    <x v="0"/>
    <x v="0"/>
    <x v="3"/>
    <x v="0"/>
    <x v="1"/>
    <x v="3"/>
    <x v="0"/>
    <x v="0"/>
    <x v="2"/>
    <x v="0"/>
    <x v="0"/>
    <x v="0"/>
    <x v="0"/>
    <x v="2"/>
    <x v="2"/>
    <x v="2"/>
    <x v="2"/>
    <x v="3"/>
    <x v="1"/>
    <x v="2"/>
    <x v="2"/>
    <x v="2"/>
    <m/>
    <m/>
    <m/>
    <m/>
    <m/>
    <m/>
  </r>
  <r>
    <x v="0"/>
    <x v="51"/>
    <x v="0"/>
    <s v="Webb"/>
    <x v="3"/>
    <x v="1"/>
    <x v="0"/>
    <x v="1"/>
    <x v="0"/>
    <x v="2"/>
    <x v="0"/>
    <x v="1"/>
    <x v="0"/>
    <x v="0"/>
    <x v="1"/>
    <x v="0"/>
    <x v="1"/>
    <x v="3"/>
    <x v="0"/>
    <x v="0"/>
    <x v="1"/>
    <x v="0"/>
    <x v="0"/>
    <x v="0"/>
    <x v="0"/>
    <x v="1"/>
    <x v="1"/>
    <x v="2"/>
    <x v="2"/>
    <x v="3"/>
    <x v="1"/>
    <x v="2"/>
    <x v="2"/>
    <x v="2"/>
    <m/>
    <m/>
    <m/>
    <m/>
    <m/>
    <m/>
  </r>
  <r>
    <x v="0"/>
    <x v="112"/>
    <x v="1"/>
    <s v="Webb"/>
    <x v="3"/>
    <x v="1"/>
    <x v="1"/>
    <x v="2"/>
    <x v="0"/>
    <x v="0"/>
    <x v="0"/>
    <x v="1"/>
    <x v="0"/>
    <x v="0"/>
    <x v="1"/>
    <x v="0"/>
    <x v="1"/>
    <x v="1"/>
    <x v="0"/>
    <x v="0"/>
    <x v="1"/>
    <x v="0"/>
    <x v="0"/>
    <x v="0"/>
    <x v="0"/>
    <x v="1"/>
    <x v="1"/>
    <x v="3"/>
    <x v="2"/>
    <x v="3"/>
    <x v="1"/>
    <x v="2"/>
    <x v="2"/>
    <x v="2"/>
    <m/>
    <m/>
    <m/>
    <m/>
    <m/>
    <m/>
  </r>
  <r>
    <x v="0"/>
    <x v="15"/>
    <x v="1"/>
    <s v="Webb"/>
    <x v="3"/>
    <x v="1"/>
    <x v="1"/>
    <x v="2"/>
    <x v="0"/>
    <x v="0"/>
    <x v="0"/>
    <x v="1"/>
    <x v="0"/>
    <x v="0"/>
    <x v="1"/>
    <x v="0"/>
    <x v="1"/>
    <x v="1"/>
    <x v="0"/>
    <x v="0"/>
    <x v="1"/>
    <x v="0"/>
    <x v="0"/>
    <x v="0"/>
    <x v="0"/>
    <x v="1"/>
    <x v="1"/>
    <x v="1"/>
    <x v="2"/>
    <x v="3"/>
    <x v="1"/>
    <x v="2"/>
    <x v="2"/>
    <x v="2"/>
    <m/>
    <m/>
    <m/>
    <m/>
    <m/>
    <m/>
  </r>
  <r>
    <x v="0"/>
    <x v="81"/>
    <x v="1"/>
    <s v="Webb"/>
    <x v="3"/>
    <x v="1"/>
    <x v="1"/>
    <x v="3"/>
    <x v="0"/>
    <x v="0"/>
    <x v="0"/>
    <x v="4"/>
    <x v="0"/>
    <x v="0"/>
    <x v="4"/>
    <x v="0"/>
    <x v="5"/>
    <x v="5"/>
    <x v="0"/>
    <x v="0"/>
    <x v="5"/>
    <x v="0"/>
    <x v="0"/>
    <x v="0"/>
    <x v="0"/>
    <x v="3"/>
    <x v="5"/>
    <x v="3"/>
    <x v="2"/>
    <x v="3"/>
    <x v="1"/>
    <x v="2"/>
    <x v="2"/>
    <x v="2"/>
    <m/>
    <m/>
    <m/>
    <m/>
    <m/>
    <m/>
  </r>
  <r>
    <x v="0"/>
    <x v="112"/>
    <x v="1"/>
    <s v="Webb"/>
    <x v="3"/>
    <x v="1"/>
    <x v="1"/>
    <x v="2"/>
    <x v="0"/>
    <x v="0"/>
    <x v="0"/>
    <x v="1"/>
    <x v="0"/>
    <x v="0"/>
    <x v="1"/>
    <x v="0"/>
    <x v="1"/>
    <x v="1"/>
    <x v="0"/>
    <x v="0"/>
    <x v="1"/>
    <x v="0"/>
    <x v="0"/>
    <x v="0"/>
    <x v="0"/>
    <x v="1"/>
    <x v="1"/>
    <x v="1"/>
    <x v="2"/>
    <x v="3"/>
    <x v="1"/>
    <x v="2"/>
    <x v="2"/>
    <x v="2"/>
    <m/>
    <m/>
    <m/>
    <m/>
    <m/>
    <m/>
  </r>
  <r>
    <x v="0"/>
    <x v="60"/>
    <x v="0"/>
    <s v="Webb"/>
    <x v="3"/>
    <x v="1"/>
    <x v="1"/>
    <x v="2"/>
    <x v="0"/>
    <x v="2"/>
    <x v="0"/>
    <x v="1"/>
    <x v="0"/>
    <x v="0"/>
    <x v="1"/>
    <x v="0"/>
    <x v="1"/>
    <x v="1"/>
    <x v="0"/>
    <x v="0"/>
    <x v="1"/>
    <x v="0"/>
    <x v="0"/>
    <x v="0"/>
    <x v="0"/>
    <x v="1"/>
    <x v="1"/>
    <x v="2"/>
    <x v="2"/>
    <x v="3"/>
    <x v="1"/>
    <x v="2"/>
    <x v="2"/>
    <x v="2"/>
    <m/>
    <m/>
    <m/>
    <m/>
    <m/>
    <m/>
  </r>
  <r>
    <x v="0"/>
    <x v="113"/>
    <x v="1"/>
    <s v="Webb"/>
    <x v="3"/>
    <x v="1"/>
    <x v="1"/>
    <x v="1"/>
    <x v="0"/>
    <x v="2"/>
    <x v="0"/>
    <x v="2"/>
    <x v="0"/>
    <x v="0"/>
    <x v="4"/>
    <x v="0"/>
    <x v="2"/>
    <x v="2"/>
    <x v="0"/>
    <x v="0"/>
    <x v="1"/>
    <x v="0"/>
    <x v="0"/>
    <x v="0"/>
    <x v="0"/>
    <x v="3"/>
    <x v="3"/>
    <x v="2"/>
    <x v="2"/>
    <x v="3"/>
    <x v="1"/>
    <x v="2"/>
    <x v="2"/>
    <x v="2"/>
    <m/>
    <m/>
    <m/>
    <m/>
    <m/>
    <m/>
  </r>
  <r>
    <x v="0"/>
    <x v="6"/>
    <x v="1"/>
    <s v="Webb"/>
    <x v="3"/>
    <x v="1"/>
    <x v="0"/>
    <x v="5"/>
    <x v="0"/>
    <x v="0"/>
    <x v="0"/>
    <x v="4"/>
    <x v="0"/>
    <x v="0"/>
    <x v="5"/>
    <x v="0"/>
    <x v="2"/>
    <x v="4"/>
    <x v="0"/>
    <x v="0"/>
    <x v="2"/>
    <x v="0"/>
    <x v="0"/>
    <x v="0"/>
    <x v="0"/>
    <x v="5"/>
    <x v="5"/>
    <x v="1"/>
    <x v="2"/>
    <x v="3"/>
    <x v="1"/>
    <x v="2"/>
    <x v="2"/>
    <x v="2"/>
    <m/>
    <m/>
    <m/>
    <m/>
    <m/>
    <m/>
  </r>
  <r>
    <x v="0"/>
    <x v="65"/>
    <x v="1"/>
    <s v="Webb"/>
    <x v="3"/>
    <x v="1"/>
    <x v="0"/>
    <x v="2"/>
    <x v="0"/>
    <x v="0"/>
    <x v="0"/>
    <x v="1"/>
    <x v="0"/>
    <x v="0"/>
    <x v="1"/>
    <x v="0"/>
    <x v="1"/>
    <x v="1"/>
    <x v="0"/>
    <x v="0"/>
    <x v="1"/>
    <x v="0"/>
    <x v="0"/>
    <x v="0"/>
    <x v="0"/>
    <x v="1"/>
    <x v="1"/>
    <x v="1"/>
    <x v="2"/>
    <x v="3"/>
    <x v="1"/>
    <x v="2"/>
    <x v="2"/>
    <x v="2"/>
    <m/>
    <m/>
    <m/>
    <m/>
    <m/>
    <m/>
  </r>
  <r>
    <x v="0"/>
    <x v="8"/>
    <x v="1"/>
    <s v="Webb"/>
    <x v="3"/>
    <x v="1"/>
    <x v="1"/>
    <x v="2"/>
    <x v="0"/>
    <x v="1"/>
    <x v="0"/>
    <x v="2"/>
    <x v="0"/>
    <x v="0"/>
    <x v="1"/>
    <x v="0"/>
    <x v="1"/>
    <x v="2"/>
    <x v="0"/>
    <x v="0"/>
    <x v="1"/>
    <x v="0"/>
    <x v="0"/>
    <x v="0"/>
    <x v="0"/>
    <x v="1"/>
    <x v="2"/>
    <x v="2"/>
    <x v="2"/>
    <x v="3"/>
    <x v="1"/>
    <x v="2"/>
    <x v="2"/>
    <x v="2"/>
    <m/>
    <m/>
    <m/>
    <m/>
    <m/>
    <m/>
  </r>
  <r>
    <x v="0"/>
    <x v="116"/>
    <x v="1"/>
    <s v="Webb"/>
    <x v="3"/>
    <x v="1"/>
    <x v="0"/>
    <x v="1"/>
    <x v="0"/>
    <x v="2"/>
    <x v="0"/>
    <x v="1"/>
    <x v="0"/>
    <x v="0"/>
    <x v="2"/>
    <x v="0"/>
    <x v="1"/>
    <x v="3"/>
    <x v="0"/>
    <x v="0"/>
    <x v="1"/>
    <x v="0"/>
    <x v="0"/>
    <x v="0"/>
    <x v="0"/>
    <x v="1"/>
    <x v="1"/>
    <x v="2"/>
    <x v="2"/>
    <x v="3"/>
    <x v="1"/>
    <x v="2"/>
    <x v="2"/>
    <x v="2"/>
    <m/>
    <m/>
    <m/>
    <m/>
    <m/>
    <m/>
  </r>
  <r>
    <x v="0"/>
    <x v="116"/>
    <x v="1"/>
    <s v="Webb"/>
    <x v="3"/>
    <x v="1"/>
    <x v="1"/>
    <x v="1"/>
    <x v="0"/>
    <x v="2"/>
    <x v="0"/>
    <x v="2"/>
    <x v="0"/>
    <x v="0"/>
    <x v="4"/>
    <x v="0"/>
    <x v="5"/>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0"/>
    <x v="1"/>
    <s v="Webb"/>
    <x v="3"/>
    <x v="1"/>
    <x v="0"/>
    <x v="1"/>
    <x v="0"/>
    <x v="1"/>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69"/>
    <x v="0"/>
    <s v="Webb"/>
    <x v="3"/>
    <x v="1"/>
    <x v="0"/>
    <x v="1"/>
    <x v="0"/>
    <x v="2"/>
    <x v="0"/>
    <x v="1"/>
    <x v="0"/>
    <x v="0"/>
    <x v="1"/>
    <x v="0"/>
    <x v="2"/>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8"/>
    <x v="1"/>
    <s v="Webb"/>
    <x v="3"/>
    <x v="1"/>
    <x v="1"/>
    <x v="2"/>
    <x v="0"/>
    <x v="1"/>
    <x v="0"/>
    <x v="1"/>
    <x v="0"/>
    <x v="0"/>
    <x v="1"/>
    <x v="0"/>
    <x v="1"/>
    <x v="2"/>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5"/>
    <x v="1"/>
    <s v="Webb"/>
    <x v="3"/>
    <x v="1"/>
    <x v="0"/>
    <x v="2"/>
    <x v="0"/>
    <x v="2"/>
    <x v="0"/>
    <x v="1"/>
    <x v="0"/>
    <x v="0"/>
    <x v="1"/>
    <x v="0"/>
    <x v="1"/>
    <x v="1"/>
    <x v="0"/>
    <x v="0"/>
    <x v="1"/>
    <x v="0"/>
    <x v="0"/>
    <x v="0"/>
    <x v="0"/>
    <x v="1"/>
    <x v="1"/>
    <x v="2"/>
    <x v="2"/>
    <x v="3"/>
    <x v="1"/>
    <x v="2"/>
    <x v="2"/>
    <x v="2"/>
    <m/>
    <m/>
    <m/>
    <m/>
    <m/>
    <m/>
  </r>
  <r>
    <x v="0"/>
    <x v="106"/>
    <x v="2"/>
    <s v="Webb"/>
    <x v="3"/>
    <x v="1"/>
    <x v="1"/>
    <x v="5"/>
    <x v="0"/>
    <x v="0"/>
    <x v="0"/>
    <x v="3"/>
    <x v="0"/>
    <x v="0"/>
    <x v="3"/>
    <x v="0"/>
    <x v="1"/>
    <x v="3"/>
    <x v="0"/>
    <x v="0"/>
    <x v="2"/>
    <x v="0"/>
    <x v="0"/>
    <x v="0"/>
    <x v="0"/>
    <x v="2"/>
    <x v="3"/>
    <x v="1"/>
    <x v="2"/>
    <x v="3"/>
    <x v="1"/>
    <x v="2"/>
    <x v="2"/>
    <x v="2"/>
    <m/>
    <m/>
    <m/>
    <m/>
    <m/>
    <m/>
  </r>
  <r>
    <x v="0"/>
    <x v="132"/>
    <x v="0"/>
    <s v="Webb"/>
    <x v="3"/>
    <x v="1"/>
    <x v="1"/>
    <x v="1"/>
    <x v="0"/>
    <x v="2"/>
    <x v="0"/>
    <x v="2"/>
    <x v="0"/>
    <x v="0"/>
    <x v="2"/>
    <x v="0"/>
    <x v="5"/>
    <x v="2"/>
    <x v="0"/>
    <x v="0"/>
    <x v="1"/>
    <x v="0"/>
    <x v="0"/>
    <x v="0"/>
    <x v="0"/>
    <x v="1"/>
    <x v="1"/>
    <x v="2"/>
    <x v="2"/>
    <x v="3"/>
    <x v="1"/>
    <x v="2"/>
    <x v="2"/>
    <x v="2"/>
    <m/>
    <m/>
    <m/>
    <m/>
    <m/>
    <m/>
  </r>
  <r>
    <x v="0"/>
    <x v="104"/>
    <x v="1"/>
    <s v="Webb"/>
    <x v="3"/>
    <x v="1"/>
    <x v="1"/>
    <x v="1"/>
    <x v="0"/>
    <x v="0"/>
    <x v="0"/>
    <x v="2"/>
    <x v="0"/>
    <x v="0"/>
    <x v="2"/>
    <x v="0"/>
    <x v="2"/>
    <x v="2"/>
    <x v="0"/>
    <x v="0"/>
    <x v="1"/>
    <x v="0"/>
    <x v="0"/>
    <x v="0"/>
    <x v="0"/>
    <x v="2"/>
    <x v="1"/>
    <x v="1"/>
    <x v="2"/>
    <x v="3"/>
    <x v="1"/>
    <x v="2"/>
    <x v="2"/>
    <x v="2"/>
    <m/>
    <m/>
    <m/>
    <m/>
    <m/>
    <m/>
  </r>
  <r>
    <x v="0"/>
    <x v="2"/>
    <x v="1"/>
    <s v="Webb"/>
    <x v="3"/>
    <x v="1"/>
    <x v="0"/>
    <x v="2"/>
    <x v="0"/>
    <x v="2"/>
    <x v="0"/>
    <x v="1"/>
    <x v="0"/>
    <x v="0"/>
    <x v="1"/>
    <x v="0"/>
    <x v="1"/>
    <x v="1"/>
    <x v="0"/>
    <x v="0"/>
    <x v="1"/>
    <x v="0"/>
    <x v="0"/>
    <x v="0"/>
    <x v="0"/>
    <x v="1"/>
    <x v="1"/>
    <x v="2"/>
    <x v="2"/>
    <x v="3"/>
    <x v="1"/>
    <x v="2"/>
    <x v="2"/>
    <x v="2"/>
    <m/>
    <m/>
    <m/>
    <m/>
    <m/>
    <m/>
  </r>
  <r>
    <x v="0"/>
    <x v="52"/>
    <x v="1"/>
    <s v="Webb"/>
    <x v="3"/>
    <x v="1"/>
    <x v="1"/>
    <x v="1"/>
    <x v="0"/>
    <x v="2"/>
    <x v="0"/>
    <x v="1"/>
    <x v="0"/>
    <x v="0"/>
    <x v="1"/>
    <x v="0"/>
    <x v="1"/>
    <x v="1"/>
    <x v="0"/>
    <x v="0"/>
    <x v="1"/>
    <x v="0"/>
    <x v="0"/>
    <x v="0"/>
    <x v="0"/>
    <x v="2"/>
    <x v="1"/>
    <x v="2"/>
    <x v="2"/>
    <x v="3"/>
    <x v="1"/>
    <x v="2"/>
    <x v="2"/>
    <x v="2"/>
    <m/>
    <m/>
    <m/>
    <m/>
    <m/>
    <m/>
  </r>
  <r>
    <x v="0"/>
    <x v="7"/>
    <x v="1"/>
    <s v="Webb"/>
    <x v="3"/>
    <x v="1"/>
    <x v="1"/>
    <x v="5"/>
    <x v="0"/>
    <x v="0"/>
    <x v="0"/>
    <x v="5"/>
    <x v="0"/>
    <x v="0"/>
    <x v="5"/>
    <x v="0"/>
    <x v="4"/>
    <x v="4"/>
    <x v="0"/>
    <x v="0"/>
    <x v="4"/>
    <x v="0"/>
    <x v="0"/>
    <x v="0"/>
    <x v="0"/>
    <x v="5"/>
    <x v="5"/>
    <x v="3"/>
    <x v="2"/>
    <x v="3"/>
    <x v="1"/>
    <x v="2"/>
    <x v="2"/>
    <x v="2"/>
    <m/>
    <m/>
    <m/>
    <m/>
    <m/>
    <m/>
  </r>
  <r>
    <x v="0"/>
    <x v="6"/>
    <x v="1"/>
    <s v="Webb"/>
    <x v="3"/>
    <x v="1"/>
    <x v="0"/>
    <x v="1"/>
    <x v="0"/>
    <x v="2"/>
    <x v="0"/>
    <x v="2"/>
    <x v="0"/>
    <x v="0"/>
    <x v="1"/>
    <x v="0"/>
    <x v="1"/>
    <x v="2"/>
    <x v="0"/>
    <x v="0"/>
    <x v="1"/>
    <x v="0"/>
    <x v="0"/>
    <x v="0"/>
    <x v="0"/>
    <x v="1"/>
    <x v="1"/>
    <x v="2"/>
    <x v="2"/>
    <x v="3"/>
    <x v="1"/>
    <x v="2"/>
    <x v="2"/>
    <x v="2"/>
    <m/>
    <m/>
    <m/>
    <m/>
    <m/>
    <m/>
  </r>
  <r>
    <x v="0"/>
    <x v="8"/>
    <x v="1"/>
    <s v="Webb"/>
    <x v="3"/>
    <x v="1"/>
    <x v="0"/>
    <x v="1"/>
    <x v="0"/>
    <x v="0"/>
    <x v="0"/>
    <x v="2"/>
    <x v="0"/>
    <x v="0"/>
    <x v="2"/>
    <x v="0"/>
    <x v="2"/>
    <x v="2"/>
    <x v="0"/>
    <x v="0"/>
    <x v="2"/>
    <x v="0"/>
    <x v="0"/>
    <x v="0"/>
    <x v="0"/>
    <x v="2"/>
    <x v="2"/>
    <x v="1"/>
    <x v="2"/>
    <x v="3"/>
    <x v="1"/>
    <x v="2"/>
    <x v="2"/>
    <x v="2"/>
    <m/>
    <m/>
    <m/>
    <m/>
    <m/>
    <m/>
  </r>
  <r>
    <x v="0"/>
    <x v="53"/>
    <x v="1"/>
    <s v="Webb"/>
    <x v="3"/>
    <x v="1"/>
    <x v="1"/>
    <x v="3"/>
    <x v="0"/>
    <x v="5"/>
    <x v="0"/>
    <x v="2"/>
    <x v="0"/>
    <x v="0"/>
    <x v="2"/>
    <x v="0"/>
    <x v="2"/>
    <x v="3"/>
    <x v="0"/>
    <x v="0"/>
    <x v="2"/>
    <x v="0"/>
    <x v="0"/>
    <x v="0"/>
    <x v="0"/>
    <x v="2"/>
    <x v="2"/>
    <x v="2"/>
    <x v="2"/>
    <x v="3"/>
    <x v="1"/>
    <x v="2"/>
    <x v="2"/>
    <x v="2"/>
    <m/>
    <m/>
    <m/>
    <m/>
    <m/>
    <m/>
  </r>
  <r>
    <x v="0"/>
    <x v="1"/>
    <x v="1"/>
    <s v="Webb"/>
    <x v="3"/>
    <x v="1"/>
    <x v="1"/>
    <x v="1"/>
    <x v="0"/>
    <x v="1"/>
    <x v="0"/>
    <x v="1"/>
    <x v="0"/>
    <x v="0"/>
    <x v="2"/>
    <x v="0"/>
    <x v="1"/>
    <x v="3"/>
    <x v="0"/>
    <x v="0"/>
    <x v="1"/>
    <x v="0"/>
    <x v="0"/>
    <x v="0"/>
    <x v="0"/>
    <x v="1"/>
    <x v="1"/>
    <x v="2"/>
    <x v="2"/>
    <x v="3"/>
    <x v="1"/>
    <x v="2"/>
    <x v="2"/>
    <x v="2"/>
    <m/>
    <m/>
    <m/>
    <m/>
    <m/>
    <m/>
  </r>
  <r>
    <x v="0"/>
    <x v="59"/>
    <x v="1"/>
    <s v="Webb"/>
    <x v="3"/>
    <x v="1"/>
    <x v="1"/>
    <x v="1"/>
    <x v="0"/>
    <x v="0"/>
    <x v="0"/>
    <x v="1"/>
    <x v="0"/>
    <x v="0"/>
    <x v="1"/>
    <x v="0"/>
    <x v="2"/>
    <x v="1"/>
    <x v="0"/>
    <x v="0"/>
    <x v="1"/>
    <x v="0"/>
    <x v="0"/>
    <x v="0"/>
    <x v="0"/>
    <x v="1"/>
    <x v="1"/>
    <x v="1"/>
    <x v="2"/>
    <x v="3"/>
    <x v="1"/>
    <x v="2"/>
    <x v="2"/>
    <x v="2"/>
    <m/>
    <m/>
    <m/>
    <m/>
    <m/>
    <m/>
  </r>
  <r>
    <x v="0"/>
    <x v="58"/>
    <x v="1"/>
    <s v="Webb"/>
    <x v="3"/>
    <x v="1"/>
    <x v="1"/>
    <x v="2"/>
    <x v="0"/>
    <x v="2"/>
    <x v="0"/>
    <x v="1"/>
    <x v="0"/>
    <x v="0"/>
    <x v="1"/>
    <x v="0"/>
    <x v="1"/>
    <x v="1"/>
    <x v="0"/>
    <x v="0"/>
    <x v="1"/>
    <x v="0"/>
    <x v="0"/>
    <x v="0"/>
    <x v="0"/>
    <x v="1"/>
    <x v="1"/>
    <x v="2"/>
    <x v="2"/>
    <x v="3"/>
    <x v="1"/>
    <x v="2"/>
    <x v="2"/>
    <x v="2"/>
    <m/>
    <m/>
    <m/>
    <m/>
    <m/>
    <m/>
  </r>
  <r>
    <x v="0"/>
    <x v="52"/>
    <x v="1"/>
    <s v="Webb"/>
    <x v="3"/>
    <x v="1"/>
    <x v="1"/>
    <x v="1"/>
    <x v="0"/>
    <x v="0"/>
    <x v="0"/>
    <x v="1"/>
    <x v="0"/>
    <x v="0"/>
    <x v="2"/>
    <x v="0"/>
    <x v="1"/>
    <x v="1"/>
    <x v="0"/>
    <x v="0"/>
    <x v="1"/>
    <x v="0"/>
    <x v="0"/>
    <x v="0"/>
    <x v="0"/>
    <x v="2"/>
    <x v="2"/>
    <x v="1"/>
    <x v="2"/>
    <x v="3"/>
    <x v="1"/>
    <x v="2"/>
    <x v="2"/>
    <x v="2"/>
    <m/>
    <m/>
    <m/>
    <m/>
    <m/>
    <m/>
  </r>
  <r>
    <x v="0"/>
    <x v="7"/>
    <x v="1"/>
    <s v="Webb"/>
    <x v="3"/>
    <x v="1"/>
    <x v="0"/>
    <x v="2"/>
    <x v="0"/>
    <x v="2"/>
    <x v="0"/>
    <x v="1"/>
    <x v="0"/>
    <x v="0"/>
    <x v="1"/>
    <x v="0"/>
    <x v="2"/>
    <x v="2"/>
    <x v="0"/>
    <x v="0"/>
    <x v="2"/>
    <x v="0"/>
    <x v="0"/>
    <x v="0"/>
    <x v="0"/>
    <x v="1"/>
    <x v="1"/>
    <x v="2"/>
    <x v="2"/>
    <x v="3"/>
    <x v="1"/>
    <x v="2"/>
    <x v="2"/>
    <x v="2"/>
    <m/>
    <m/>
    <m/>
    <m/>
    <m/>
    <m/>
  </r>
  <r>
    <x v="0"/>
    <x v="58"/>
    <x v="1"/>
    <s v="Webb"/>
    <x v="3"/>
    <x v="1"/>
    <x v="3"/>
    <x v="1"/>
    <x v="0"/>
    <x v="2"/>
    <x v="0"/>
    <x v="2"/>
    <x v="0"/>
    <x v="0"/>
    <x v="4"/>
    <x v="0"/>
    <x v="2"/>
    <x v="2"/>
    <x v="0"/>
    <x v="0"/>
    <x v="2"/>
    <x v="0"/>
    <x v="0"/>
    <x v="0"/>
    <x v="0"/>
    <x v="5"/>
    <x v="5"/>
    <x v="2"/>
    <x v="2"/>
    <x v="3"/>
    <x v="1"/>
    <x v="2"/>
    <x v="2"/>
    <x v="2"/>
    <m/>
    <m/>
    <m/>
    <m/>
    <m/>
    <m/>
  </r>
  <r>
    <x v="0"/>
    <x v="1"/>
    <x v="1"/>
    <s v="Webb"/>
    <x v="3"/>
    <x v="1"/>
    <x v="0"/>
    <x v="3"/>
    <x v="0"/>
    <x v="0"/>
    <x v="0"/>
    <x v="3"/>
    <x v="0"/>
    <x v="0"/>
    <x v="3"/>
    <x v="0"/>
    <x v="2"/>
    <x v="3"/>
    <x v="0"/>
    <x v="0"/>
    <x v="3"/>
    <x v="0"/>
    <x v="0"/>
    <x v="0"/>
    <x v="0"/>
    <x v="3"/>
    <x v="4"/>
    <x v="1"/>
    <x v="2"/>
    <x v="3"/>
    <x v="1"/>
    <x v="2"/>
    <x v="2"/>
    <x v="2"/>
    <m/>
    <m/>
    <m/>
    <m/>
    <m/>
    <m/>
  </r>
  <r>
    <x v="0"/>
    <x v="16"/>
    <x v="1"/>
    <s v="Webb"/>
    <x v="3"/>
    <x v="1"/>
    <x v="1"/>
    <x v="2"/>
    <x v="0"/>
    <x v="2"/>
    <x v="0"/>
    <x v="1"/>
    <x v="0"/>
    <x v="0"/>
    <x v="1"/>
    <x v="0"/>
    <x v="1"/>
    <x v="1"/>
    <x v="0"/>
    <x v="0"/>
    <x v="1"/>
    <x v="0"/>
    <x v="0"/>
    <x v="0"/>
    <x v="0"/>
    <x v="1"/>
    <x v="1"/>
    <x v="2"/>
    <x v="2"/>
    <x v="3"/>
    <x v="1"/>
    <x v="2"/>
    <x v="2"/>
    <x v="2"/>
    <m/>
    <m/>
    <m/>
    <m/>
    <m/>
    <m/>
  </r>
  <r>
    <x v="0"/>
    <x v="8"/>
    <x v="1"/>
    <s v="Webb"/>
    <x v="3"/>
    <x v="1"/>
    <x v="3"/>
    <x v="3"/>
    <x v="0"/>
    <x v="0"/>
    <x v="0"/>
    <x v="5"/>
    <x v="0"/>
    <x v="0"/>
    <x v="5"/>
    <x v="0"/>
    <x v="4"/>
    <x v="4"/>
    <x v="0"/>
    <x v="0"/>
    <x v="5"/>
    <x v="0"/>
    <x v="0"/>
    <x v="0"/>
    <x v="0"/>
    <x v="5"/>
    <x v="5"/>
    <x v="1"/>
    <x v="2"/>
    <x v="3"/>
    <x v="1"/>
    <x v="2"/>
    <x v="2"/>
    <x v="2"/>
    <m/>
    <m/>
    <m/>
    <m/>
    <m/>
    <m/>
  </r>
  <r>
    <x v="0"/>
    <x v="55"/>
    <x v="1"/>
    <s v="Webb"/>
    <x v="3"/>
    <x v="1"/>
    <x v="1"/>
    <x v="2"/>
    <x v="0"/>
    <x v="0"/>
    <x v="0"/>
    <x v="1"/>
    <x v="0"/>
    <x v="0"/>
    <x v="1"/>
    <x v="0"/>
    <x v="1"/>
    <x v="1"/>
    <x v="0"/>
    <x v="0"/>
    <x v="1"/>
    <x v="0"/>
    <x v="0"/>
    <x v="0"/>
    <x v="0"/>
    <x v="1"/>
    <x v="1"/>
    <x v="1"/>
    <x v="2"/>
    <x v="3"/>
    <x v="1"/>
    <x v="2"/>
    <x v="2"/>
    <x v="2"/>
    <m/>
    <m/>
    <m/>
    <m/>
    <m/>
    <m/>
  </r>
  <r>
    <x v="0"/>
    <x v="19"/>
    <x v="1"/>
    <s v="Webb"/>
    <x v="3"/>
    <x v="1"/>
    <x v="1"/>
    <x v="1"/>
    <x v="0"/>
    <x v="0"/>
    <x v="0"/>
    <x v="3"/>
    <x v="0"/>
    <x v="0"/>
    <x v="3"/>
    <x v="0"/>
    <x v="2"/>
    <x v="2"/>
    <x v="0"/>
    <x v="0"/>
    <x v="1"/>
    <x v="0"/>
    <x v="0"/>
    <x v="0"/>
    <x v="0"/>
    <x v="3"/>
    <x v="4"/>
    <x v="3"/>
    <x v="2"/>
    <x v="3"/>
    <x v="1"/>
    <x v="2"/>
    <x v="2"/>
    <x v="2"/>
    <m/>
    <m/>
    <m/>
    <m/>
    <m/>
    <m/>
  </r>
  <r>
    <x v="0"/>
    <x v="6"/>
    <x v="1"/>
    <s v="Webb"/>
    <x v="3"/>
    <x v="1"/>
    <x v="0"/>
    <x v="1"/>
    <x v="0"/>
    <x v="2"/>
    <x v="0"/>
    <x v="1"/>
    <x v="0"/>
    <x v="0"/>
    <x v="1"/>
    <x v="0"/>
    <x v="1"/>
    <x v="2"/>
    <x v="0"/>
    <x v="0"/>
    <x v="1"/>
    <x v="0"/>
    <x v="0"/>
    <x v="0"/>
    <x v="0"/>
    <x v="1"/>
    <x v="1"/>
    <x v="2"/>
    <x v="2"/>
    <x v="3"/>
    <x v="1"/>
    <x v="2"/>
    <x v="2"/>
    <x v="2"/>
    <m/>
    <m/>
    <m/>
    <m/>
    <m/>
    <m/>
  </r>
  <r>
    <x v="0"/>
    <x v="59"/>
    <x v="1"/>
    <s v="Webb"/>
    <x v="3"/>
    <x v="1"/>
    <x v="0"/>
    <x v="1"/>
    <x v="0"/>
    <x v="0"/>
    <x v="0"/>
    <x v="1"/>
    <x v="0"/>
    <x v="0"/>
    <x v="1"/>
    <x v="0"/>
    <x v="1"/>
    <x v="3"/>
    <x v="0"/>
    <x v="0"/>
    <x v="1"/>
    <x v="0"/>
    <x v="0"/>
    <x v="0"/>
    <x v="0"/>
    <x v="1"/>
    <x v="1"/>
    <x v="1"/>
    <x v="2"/>
    <x v="3"/>
    <x v="1"/>
    <x v="2"/>
    <x v="2"/>
    <x v="2"/>
    <m/>
    <m/>
    <m/>
    <m/>
    <m/>
    <m/>
  </r>
  <r>
    <x v="0"/>
    <x v="52"/>
    <x v="1"/>
    <s v="Webb"/>
    <x v="3"/>
    <x v="1"/>
    <x v="0"/>
    <x v="3"/>
    <x v="0"/>
    <x v="0"/>
    <x v="0"/>
    <x v="3"/>
    <x v="0"/>
    <x v="0"/>
    <x v="3"/>
    <x v="0"/>
    <x v="3"/>
    <x v="2"/>
    <x v="0"/>
    <x v="0"/>
    <x v="2"/>
    <x v="0"/>
    <x v="0"/>
    <x v="0"/>
    <x v="0"/>
    <x v="3"/>
    <x v="3"/>
    <x v="1"/>
    <x v="2"/>
    <x v="3"/>
    <x v="1"/>
    <x v="2"/>
    <x v="2"/>
    <x v="2"/>
    <m/>
    <m/>
    <m/>
    <m/>
    <m/>
    <m/>
  </r>
  <r>
    <x v="0"/>
    <x v="59"/>
    <x v="1"/>
    <s v="Webb"/>
    <x v="3"/>
    <x v="1"/>
    <x v="0"/>
    <x v="1"/>
    <x v="0"/>
    <x v="0"/>
    <x v="0"/>
    <x v="1"/>
    <x v="0"/>
    <x v="0"/>
    <x v="2"/>
    <x v="0"/>
    <x v="2"/>
    <x v="1"/>
    <x v="0"/>
    <x v="0"/>
    <x v="2"/>
    <x v="0"/>
    <x v="0"/>
    <x v="0"/>
    <x v="0"/>
    <x v="2"/>
    <x v="2"/>
    <x v="1"/>
    <x v="2"/>
    <x v="3"/>
    <x v="1"/>
    <x v="2"/>
    <x v="2"/>
    <x v="2"/>
    <m/>
    <m/>
    <m/>
    <m/>
    <m/>
    <m/>
  </r>
  <r>
    <x v="0"/>
    <x v="6"/>
    <x v="1"/>
    <s v="Webb"/>
    <x v="3"/>
    <x v="1"/>
    <x v="1"/>
    <x v="2"/>
    <x v="0"/>
    <x v="2"/>
    <x v="0"/>
    <x v="1"/>
    <x v="0"/>
    <x v="0"/>
    <x v="1"/>
    <x v="0"/>
    <x v="1"/>
    <x v="1"/>
    <x v="0"/>
    <x v="0"/>
    <x v="2"/>
    <x v="0"/>
    <x v="0"/>
    <x v="0"/>
    <x v="0"/>
    <x v="1"/>
    <x v="1"/>
    <x v="2"/>
    <x v="2"/>
    <x v="3"/>
    <x v="1"/>
    <x v="2"/>
    <x v="2"/>
    <x v="2"/>
    <m/>
    <m/>
    <m/>
    <m/>
    <m/>
    <m/>
  </r>
  <r>
    <x v="0"/>
    <x v="53"/>
    <x v="1"/>
    <s v="Webb"/>
    <x v="3"/>
    <x v="1"/>
    <x v="1"/>
    <x v="1"/>
    <x v="0"/>
    <x v="1"/>
    <x v="0"/>
    <x v="2"/>
    <x v="0"/>
    <x v="0"/>
    <x v="2"/>
    <x v="0"/>
    <x v="1"/>
    <x v="2"/>
    <x v="0"/>
    <x v="0"/>
    <x v="2"/>
    <x v="0"/>
    <x v="0"/>
    <x v="0"/>
    <x v="0"/>
    <x v="2"/>
    <x v="2"/>
    <x v="2"/>
    <x v="2"/>
    <x v="3"/>
    <x v="1"/>
    <x v="2"/>
    <x v="2"/>
    <x v="2"/>
    <m/>
    <m/>
    <m/>
    <m/>
    <m/>
    <m/>
  </r>
  <r>
    <x v="0"/>
    <x v="11"/>
    <x v="1"/>
    <s v="Webb"/>
    <x v="3"/>
    <x v="1"/>
    <x v="0"/>
    <x v="2"/>
    <x v="0"/>
    <x v="2"/>
    <x v="0"/>
    <x v="1"/>
    <x v="0"/>
    <x v="0"/>
    <x v="1"/>
    <x v="0"/>
    <x v="1"/>
    <x v="1"/>
    <x v="0"/>
    <x v="0"/>
    <x v="1"/>
    <x v="0"/>
    <x v="0"/>
    <x v="0"/>
    <x v="0"/>
    <x v="1"/>
    <x v="1"/>
    <x v="2"/>
    <x v="2"/>
    <x v="3"/>
    <x v="1"/>
    <x v="2"/>
    <x v="2"/>
    <x v="2"/>
    <m/>
    <m/>
    <m/>
    <m/>
    <m/>
    <m/>
  </r>
  <r>
    <x v="0"/>
    <x v="57"/>
    <x v="1"/>
    <s v="Webb"/>
    <x v="3"/>
    <x v="1"/>
    <x v="0"/>
    <x v="1"/>
    <x v="0"/>
    <x v="0"/>
    <x v="0"/>
    <x v="1"/>
    <x v="0"/>
    <x v="0"/>
    <x v="1"/>
    <x v="0"/>
    <x v="2"/>
    <x v="3"/>
    <x v="0"/>
    <x v="0"/>
    <x v="1"/>
    <x v="0"/>
    <x v="0"/>
    <x v="0"/>
    <x v="0"/>
    <x v="2"/>
    <x v="2"/>
    <x v="1"/>
    <x v="2"/>
    <x v="3"/>
    <x v="1"/>
    <x v="2"/>
    <x v="2"/>
    <x v="2"/>
    <m/>
    <m/>
    <m/>
    <m/>
    <m/>
    <m/>
  </r>
  <r>
    <x v="0"/>
    <x v="11"/>
    <x v="1"/>
    <s v="Webb"/>
    <x v="3"/>
    <x v="1"/>
    <x v="1"/>
    <x v="2"/>
    <x v="0"/>
    <x v="2"/>
    <x v="0"/>
    <x v="1"/>
    <x v="0"/>
    <x v="0"/>
    <x v="1"/>
    <x v="0"/>
    <x v="1"/>
    <x v="1"/>
    <x v="0"/>
    <x v="0"/>
    <x v="1"/>
    <x v="0"/>
    <x v="0"/>
    <x v="0"/>
    <x v="0"/>
    <x v="1"/>
    <x v="1"/>
    <x v="2"/>
    <x v="2"/>
    <x v="3"/>
    <x v="1"/>
    <x v="2"/>
    <x v="2"/>
    <x v="2"/>
    <m/>
    <m/>
    <m/>
    <m/>
    <m/>
    <m/>
  </r>
  <r>
    <x v="0"/>
    <x v="53"/>
    <x v="1"/>
    <s v="Webb"/>
    <x v="3"/>
    <x v="1"/>
    <x v="1"/>
    <x v="1"/>
    <x v="0"/>
    <x v="1"/>
    <x v="0"/>
    <x v="2"/>
    <x v="0"/>
    <x v="0"/>
    <x v="2"/>
    <x v="0"/>
    <x v="1"/>
    <x v="2"/>
    <x v="0"/>
    <x v="0"/>
    <x v="2"/>
    <x v="0"/>
    <x v="0"/>
    <x v="0"/>
    <x v="0"/>
    <x v="2"/>
    <x v="2"/>
    <x v="2"/>
    <x v="2"/>
    <x v="3"/>
    <x v="1"/>
    <x v="2"/>
    <x v="2"/>
    <x v="2"/>
    <m/>
    <m/>
    <m/>
    <m/>
    <m/>
    <m/>
  </r>
  <r>
    <x v="0"/>
    <x v="56"/>
    <x v="1"/>
    <s v="Webb"/>
    <x v="3"/>
    <x v="1"/>
    <x v="0"/>
    <x v="2"/>
    <x v="0"/>
    <x v="2"/>
    <x v="0"/>
    <x v="1"/>
    <x v="0"/>
    <x v="0"/>
    <x v="1"/>
    <x v="0"/>
    <x v="1"/>
    <x v="1"/>
    <x v="0"/>
    <x v="0"/>
    <x v="1"/>
    <x v="0"/>
    <x v="0"/>
    <x v="0"/>
    <x v="0"/>
    <x v="1"/>
    <x v="1"/>
    <x v="2"/>
    <x v="2"/>
    <x v="3"/>
    <x v="1"/>
    <x v="2"/>
    <x v="2"/>
    <x v="2"/>
    <m/>
    <m/>
    <m/>
    <m/>
    <m/>
    <m/>
  </r>
  <r>
    <x v="0"/>
    <x v="13"/>
    <x v="1"/>
    <s v="Webb"/>
    <x v="3"/>
    <x v="1"/>
    <x v="1"/>
    <x v="1"/>
    <x v="0"/>
    <x v="0"/>
    <x v="0"/>
    <x v="1"/>
    <x v="0"/>
    <x v="0"/>
    <x v="1"/>
    <x v="0"/>
    <x v="1"/>
    <x v="1"/>
    <x v="0"/>
    <x v="0"/>
    <x v="1"/>
    <x v="0"/>
    <x v="0"/>
    <x v="0"/>
    <x v="0"/>
    <x v="1"/>
    <x v="1"/>
    <x v="1"/>
    <x v="2"/>
    <x v="3"/>
    <x v="1"/>
    <x v="2"/>
    <x v="2"/>
    <x v="2"/>
    <m/>
    <m/>
    <m/>
    <m/>
    <m/>
    <m/>
  </r>
  <r>
    <x v="0"/>
    <x v="2"/>
    <x v="1"/>
    <s v="Webb"/>
    <x v="3"/>
    <x v="1"/>
    <x v="1"/>
    <x v="1"/>
    <x v="0"/>
    <x v="0"/>
    <x v="0"/>
    <x v="3"/>
    <x v="0"/>
    <x v="0"/>
    <x v="3"/>
    <x v="0"/>
    <x v="3"/>
    <x v="3"/>
    <x v="0"/>
    <x v="0"/>
    <x v="3"/>
    <x v="0"/>
    <x v="0"/>
    <x v="0"/>
    <x v="0"/>
    <x v="2"/>
    <x v="2"/>
    <x v="1"/>
    <x v="2"/>
    <x v="3"/>
    <x v="1"/>
    <x v="2"/>
    <x v="2"/>
    <x v="2"/>
    <m/>
    <m/>
    <m/>
    <m/>
    <m/>
    <m/>
  </r>
  <r>
    <x v="0"/>
    <x v="15"/>
    <x v="1"/>
    <s v="Webb"/>
    <x v="3"/>
    <x v="1"/>
    <x v="1"/>
    <x v="1"/>
    <x v="0"/>
    <x v="2"/>
    <x v="0"/>
    <x v="2"/>
    <x v="0"/>
    <x v="0"/>
    <x v="2"/>
    <x v="0"/>
    <x v="2"/>
    <x v="2"/>
    <x v="0"/>
    <x v="0"/>
    <x v="1"/>
    <x v="0"/>
    <x v="0"/>
    <x v="0"/>
    <x v="0"/>
    <x v="1"/>
    <x v="1"/>
    <x v="2"/>
    <x v="2"/>
    <x v="3"/>
    <x v="1"/>
    <x v="2"/>
    <x v="2"/>
    <x v="2"/>
    <m/>
    <m/>
    <m/>
    <m/>
    <m/>
    <m/>
  </r>
  <r>
    <x v="0"/>
    <x v="13"/>
    <x v="1"/>
    <s v="Webb"/>
    <x v="3"/>
    <x v="1"/>
    <x v="0"/>
    <x v="2"/>
    <x v="0"/>
    <x v="0"/>
    <x v="0"/>
    <x v="1"/>
    <x v="0"/>
    <x v="0"/>
    <x v="1"/>
    <x v="0"/>
    <x v="1"/>
    <x v="1"/>
    <x v="0"/>
    <x v="0"/>
    <x v="1"/>
    <x v="0"/>
    <x v="0"/>
    <x v="0"/>
    <x v="0"/>
    <x v="1"/>
    <x v="1"/>
    <x v="1"/>
    <x v="2"/>
    <x v="3"/>
    <x v="1"/>
    <x v="2"/>
    <x v="2"/>
    <x v="2"/>
    <m/>
    <m/>
    <m/>
    <m/>
    <m/>
    <m/>
  </r>
  <r>
    <x v="0"/>
    <x v="6"/>
    <x v="1"/>
    <s v="Webb"/>
    <x v="3"/>
    <x v="1"/>
    <x v="1"/>
    <x v="1"/>
    <x v="0"/>
    <x v="0"/>
    <x v="0"/>
    <x v="3"/>
    <x v="0"/>
    <x v="0"/>
    <x v="2"/>
    <x v="0"/>
    <x v="2"/>
    <x v="3"/>
    <x v="0"/>
    <x v="0"/>
    <x v="1"/>
    <x v="0"/>
    <x v="0"/>
    <x v="0"/>
    <x v="0"/>
    <x v="2"/>
    <x v="2"/>
    <x v="1"/>
    <x v="2"/>
    <x v="3"/>
    <x v="1"/>
    <x v="2"/>
    <x v="2"/>
    <x v="2"/>
    <m/>
    <m/>
    <m/>
    <m/>
    <m/>
    <m/>
  </r>
  <r>
    <x v="0"/>
    <x v="20"/>
    <x v="1"/>
    <s v="Webb"/>
    <x v="3"/>
    <x v="1"/>
    <x v="0"/>
    <x v="3"/>
    <x v="0"/>
    <x v="0"/>
    <x v="0"/>
    <x v="2"/>
    <x v="0"/>
    <x v="0"/>
    <x v="3"/>
    <x v="0"/>
    <x v="1"/>
    <x v="3"/>
    <x v="0"/>
    <x v="0"/>
    <x v="2"/>
    <x v="0"/>
    <x v="0"/>
    <x v="0"/>
    <x v="0"/>
    <x v="2"/>
    <x v="2"/>
    <x v="1"/>
    <x v="2"/>
    <x v="3"/>
    <x v="1"/>
    <x v="2"/>
    <x v="2"/>
    <x v="2"/>
    <m/>
    <m/>
    <m/>
    <m/>
    <m/>
    <m/>
  </r>
  <r>
    <x v="0"/>
    <x v="53"/>
    <x v="1"/>
    <s v="Webb"/>
    <x v="3"/>
    <x v="1"/>
    <x v="1"/>
    <x v="2"/>
    <x v="0"/>
    <x v="2"/>
    <x v="0"/>
    <x v="1"/>
    <x v="0"/>
    <x v="0"/>
    <x v="1"/>
    <x v="0"/>
    <x v="1"/>
    <x v="1"/>
    <x v="0"/>
    <x v="0"/>
    <x v="1"/>
    <x v="0"/>
    <x v="0"/>
    <x v="0"/>
    <x v="0"/>
    <x v="1"/>
    <x v="1"/>
    <x v="2"/>
    <x v="2"/>
    <x v="3"/>
    <x v="1"/>
    <x v="2"/>
    <x v="2"/>
    <x v="2"/>
    <m/>
    <m/>
    <m/>
    <m/>
    <m/>
    <m/>
  </r>
  <r>
    <x v="0"/>
    <x v="5"/>
    <x v="1"/>
    <s v="Webb"/>
    <x v="3"/>
    <x v="1"/>
    <x v="0"/>
    <x v="2"/>
    <x v="0"/>
    <x v="2"/>
    <x v="0"/>
    <x v="1"/>
    <x v="0"/>
    <x v="0"/>
    <x v="1"/>
    <x v="0"/>
    <x v="1"/>
    <x v="1"/>
    <x v="0"/>
    <x v="0"/>
    <x v="1"/>
    <x v="0"/>
    <x v="0"/>
    <x v="0"/>
    <x v="0"/>
    <x v="1"/>
    <x v="1"/>
    <x v="2"/>
    <x v="2"/>
    <x v="3"/>
    <x v="1"/>
    <x v="2"/>
    <x v="2"/>
    <x v="2"/>
    <m/>
    <m/>
    <m/>
    <m/>
    <m/>
    <m/>
  </r>
  <r>
    <x v="0"/>
    <x v="55"/>
    <x v="1"/>
    <s v="Webb"/>
    <x v="3"/>
    <x v="1"/>
    <x v="1"/>
    <x v="2"/>
    <x v="0"/>
    <x v="0"/>
    <x v="0"/>
    <x v="1"/>
    <x v="0"/>
    <x v="0"/>
    <x v="1"/>
    <x v="0"/>
    <x v="1"/>
    <x v="1"/>
    <x v="0"/>
    <x v="0"/>
    <x v="1"/>
    <x v="0"/>
    <x v="0"/>
    <x v="0"/>
    <x v="0"/>
    <x v="1"/>
    <x v="1"/>
    <x v="1"/>
    <x v="2"/>
    <x v="3"/>
    <x v="1"/>
    <x v="2"/>
    <x v="2"/>
    <x v="2"/>
    <m/>
    <m/>
    <m/>
    <m/>
    <m/>
    <m/>
  </r>
  <r>
    <x v="0"/>
    <x v="5"/>
    <x v="1"/>
    <s v="Webb"/>
    <x v="3"/>
    <x v="1"/>
    <x v="0"/>
    <x v="2"/>
    <x v="0"/>
    <x v="0"/>
    <x v="0"/>
    <x v="1"/>
    <x v="0"/>
    <x v="0"/>
    <x v="1"/>
    <x v="0"/>
    <x v="1"/>
    <x v="1"/>
    <x v="0"/>
    <x v="0"/>
    <x v="1"/>
    <x v="0"/>
    <x v="0"/>
    <x v="0"/>
    <x v="0"/>
    <x v="1"/>
    <x v="1"/>
    <x v="1"/>
    <x v="2"/>
    <x v="3"/>
    <x v="1"/>
    <x v="2"/>
    <x v="2"/>
    <x v="2"/>
    <m/>
    <m/>
    <m/>
    <m/>
    <m/>
    <m/>
  </r>
  <r>
    <x v="0"/>
    <x v="56"/>
    <x v="1"/>
    <s v="Webb"/>
    <x v="3"/>
    <x v="1"/>
    <x v="1"/>
    <x v="2"/>
    <x v="0"/>
    <x v="2"/>
    <x v="0"/>
    <x v="1"/>
    <x v="0"/>
    <x v="0"/>
    <x v="1"/>
    <x v="0"/>
    <x v="1"/>
    <x v="1"/>
    <x v="0"/>
    <x v="0"/>
    <x v="1"/>
    <x v="0"/>
    <x v="0"/>
    <x v="0"/>
    <x v="0"/>
    <x v="1"/>
    <x v="1"/>
    <x v="2"/>
    <x v="2"/>
    <x v="3"/>
    <x v="1"/>
    <x v="2"/>
    <x v="2"/>
    <x v="2"/>
    <m/>
    <m/>
    <m/>
    <m/>
    <m/>
    <m/>
  </r>
  <r>
    <x v="0"/>
    <x v="12"/>
    <x v="1"/>
    <s v="Webb"/>
    <x v="3"/>
    <x v="1"/>
    <x v="1"/>
    <x v="3"/>
    <x v="0"/>
    <x v="0"/>
    <x v="0"/>
    <x v="2"/>
    <x v="0"/>
    <x v="0"/>
    <x v="2"/>
    <x v="0"/>
    <x v="2"/>
    <x v="2"/>
    <x v="0"/>
    <x v="0"/>
    <x v="2"/>
    <x v="0"/>
    <x v="0"/>
    <x v="0"/>
    <x v="0"/>
    <x v="3"/>
    <x v="3"/>
    <x v="1"/>
    <x v="2"/>
    <x v="3"/>
    <x v="1"/>
    <x v="2"/>
    <x v="2"/>
    <x v="2"/>
    <m/>
    <m/>
    <m/>
    <m/>
    <m/>
    <m/>
  </r>
  <r>
    <x v="0"/>
    <x v="1"/>
    <x v="1"/>
    <s v="Webb"/>
    <x v="3"/>
    <x v="1"/>
    <x v="3"/>
    <x v="1"/>
    <x v="0"/>
    <x v="2"/>
    <x v="0"/>
    <x v="2"/>
    <x v="0"/>
    <x v="0"/>
    <x v="2"/>
    <x v="0"/>
    <x v="1"/>
    <x v="1"/>
    <x v="0"/>
    <x v="0"/>
    <x v="2"/>
    <x v="0"/>
    <x v="0"/>
    <x v="0"/>
    <x v="0"/>
    <x v="2"/>
    <x v="2"/>
    <x v="2"/>
    <x v="2"/>
    <x v="3"/>
    <x v="1"/>
    <x v="2"/>
    <x v="2"/>
    <x v="2"/>
    <m/>
    <m/>
    <m/>
    <m/>
    <m/>
    <m/>
  </r>
  <r>
    <x v="0"/>
    <x v="129"/>
    <x v="1"/>
    <s v="Webb"/>
    <x v="3"/>
    <x v="1"/>
    <x v="0"/>
    <x v="2"/>
    <x v="0"/>
    <x v="2"/>
    <x v="0"/>
    <x v="1"/>
    <x v="0"/>
    <x v="0"/>
    <x v="1"/>
    <x v="0"/>
    <x v="1"/>
    <x v="1"/>
    <x v="0"/>
    <x v="0"/>
    <x v="1"/>
    <x v="0"/>
    <x v="0"/>
    <x v="0"/>
    <x v="0"/>
    <x v="1"/>
    <x v="1"/>
    <x v="2"/>
    <x v="2"/>
    <x v="3"/>
    <x v="1"/>
    <x v="2"/>
    <x v="2"/>
    <x v="2"/>
    <m/>
    <m/>
    <m/>
    <m/>
    <m/>
    <m/>
  </r>
  <r>
    <x v="0"/>
    <x v="52"/>
    <x v="1"/>
    <s v="Webb"/>
    <x v="3"/>
    <x v="1"/>
    <x v="0"/>
    <x v="3"/>
    <x v="0"/>
    <x v="2"/>
    <x v="0"/>
    <x v="2"/>
    <x v="0"/>
    <x v="0"/>
    <x v="2"/>
    <x v="0"/>
    <x v="1"/>
    <x v="3"/>
    <x v="0"/>
    <x v="0"/>
    <x v="1"/>
    <x v="0"/>
    <x v="0"/>
    <x v="0"/>
    <x v="0"/>
    <x v="2"/>
    <x v="2"/>
    <x v="2"/>
    <x v="2"/>
    <x v="3"/>
    <x v="1"/>
    <x v="2"/>
    <x v="2"/>
    <x v="2"/>
    <m/>
    <m/>
    <m/>
    <m/>
    <m/>
    <m/>
  </r>
  <r>
    <x v="0"/>
    <x v="82"/>
    <x v="1"/>
    <s v="Webb"/>
    <x v="3"/>
    <x v="1"/>
    <x v="1"/>
    <x v="2"/>
    <x v="0"/>
    <x v="2"/>
    <x v="0"/>
    <x v="1"/>
    <x v="0"/>
    <x v="0"/>
    <x v="1"/>
    <x v="0"/>
    <x v="1"/>
    <x v="1"/>
    <x v="0"/>
    <x v="0"/>
    <x v="1"/>
    <x v="0"/>
    <x v="0"/>
    <x v="0"/>
    <x v="0"/>
    <x v="1"/>
    <x v="1"/>
    <x v="2"/>
    <x v="2"/>
    <x v="3"/>
    <x v="1"/>
    <x v="2"/>
    <x v="2"/>
    <x v="2"/>
    <m/>
    <m/>
    <m/>
    <m/>
    <m/>
    <m/>
  </r>
  <r>
    <x v="0"/>
    <x v="11"/>
    <x v="1"/>
    <s v="Webb"/>
    <x v="3"/>
    <x v="1"/>
    <x v="1"/>
    <x v="1"/>
    <x v="0"/>
    <x v="0"/>
    <x v="0"/>
    <x v="2"/>
    <x v="0"/>
    <x v="0"/>
    <x v="3"/>
    <x v="0"/>
    <x v="2"/>
    <x v="2"/>
    <x v="0"/>
    <x v="0"/>
    <x v="2"/>
    <x v="0"/>
    <x v="0"/>
    <x v="0"/>
    <x v="0"/>
    <x v="2"/>
    <x v="4"/>
    <x v="1"/>
    <x v="2"/>
    <x v="3"/>
    <x v="1"/>
    <x v="2"/>
    <x v="2"/>
    <x v="2"/>
    <m/>
    <m/>
    <m/>
    <m/>
    <m/>
    <m/>
  </r>
  <r>
    <x v="0"/>
    <x v="18"/>
    <x v="1"/>
    <s v="Webb"/>
    <x v="3"/>
    <x v="1"/>
    <x v="1"/>
    <x v="2"/>
    <x v="0"/>
    <x v="0"/>
    <x v="0"/>
    <x v="1"/>
    <x v="0"/>
    <x v="0"/>
    <x v="1"/>
    <x v="0"/>
    <x v="1"/>
    <x v="1"/>
    <x v="0"/>
    <x v="0"/>
    <x v="1"/>
    <x v="0"/>
    <x v="0"/>
    <x v="0"/>
    <x v="0"/>
    <x v="1"/>
    <x v="1"/>
    <x v="1"/>
    <x v="2"/>
    <x v="3"/>
    <x v="1"/>
    <x v="2"/>
    <x v="2"/>
    <x v="2"/>
    <m/>
    <m/>
    <m/>
    <m/>
    <m/>
    <m/>
  </r>
  <r>
    <x v="0"/>
    <x v="6"/>
    <x v="1"/>
    <s v="Webb"/>
    <x v="3"/>
    <x v="1"/>
    <x v="1"/>
    <x v="5"/>
    <x v="0"/>
    <x v="0"/>
    <x v="0"/>
    <x v="4"/>
    <x v="0"/>
    <x v="0"/>
    <x v="4"/>
    <x v="0"/>
    <x v="5"/>
    <x v="5"/>
    <x v="0"/>
    <x v="0"/>
    <x v="5"/>
    <x v="0"/>
    <x v="0"/>
    <x v="0"/>
    <x v="0"/>
    <x v="3"/>
    <x v="3"/>
    <x v="1"/>
    <x v="2"/>
    <x v="3"/>
    <x v="1"/>
    <x v="2"/>
    <x v="2"/>
    <x v="2"/>
    <m/>
    <m/>
    <m/>
    <m/>
    <m/>
    <m/>
  </r>
  <r>
    <x v="0"/>
    <x v="2"/>
    <x v="1"/>
    <s v="Webb"/>
    <x v="3"/>
    <x v="1"/>
    <x v="1"/>
    <x v="2"/>
    <x v="0"/>
    <x v="0"/>
    <x v="0"/>
    <x v="2"/>
    <x v="0"/>
    <x v="0"/>
    <x v="4"/>
    <x v="0"/>
    <x v="5"/>
    <x v="2"/>
    <x v="0"/>
    <x v="0"/>
    <x v="1"/>
    <x v="0"/>
    <x v="0"/>
    <x v="0"/>
    <x v="0"/>
    <x v="2"/>
    <x v="4"/>
    <x v="1"/>
    <x v="2"/>
    <x v="3"/>
    <x v="1"/>
    <x v="2"/>
    <x v="2"/>
    <x v="2"/>
    <m/>
    <m/>
    <m/>
    <m/>
    <m/>
    <m/>
  </r>
  <r>
    <x v="0"/>
    <x v="57"/>
    <x v="1"/>
    <s v="Webb"/>
    <x v="3"/>
    <x v="1"/>
    <x v="0"/>
    <x v="3"/>
    <x v="0"/>
    <x v="0"/>
    <x v="0"/>
    <x v="1"/>
    <x v="0"/>
    <x v="0"/>
    <x v="2"/>
    <x v="0"/>
    <x v="2"/>
    <x v="2"/>
    <x v="0"/>
    <x v="0"/>
    <x v="1"/>
    <x v="0"/>
    <x v="0"/>
    <x v="0"/>
    <x v="0"/>
    <x v="2"/>
    <x v="2"/>
    <x v="1"/>
    <x v="2"/>
    <x v="3"/>
    <x v="1"/>
    <x v="2"/>
    <x v="2"/>
    <x v="2"/>
    <m/>
    <m/>
    <m/>
    <m/>
    <m/>
    <m/>
  </r>
  <r>
    <x v="0"/>
    <x v="57"/>
    <x v="1"/>
    <s v="Webb"/>
    <x v="3"/>
    <x v="1"/>
    <x v="1"/>
    <x v="1"/>
    <x v="0"/>
    <x v="2"/>
    <x v="0"/>
    <x v="2"/>
    <x v="0"/>
    <x v="0"/>
    <x v="2"/>
    <x v="0"/>
    <x v="2"/>
    <x v="2"/>
    <x v="0"/>
    <x v="0"/>
    <x v="1"/>
    <x v="0"/>
    <x v="0"/>
    <x v="0"/>
    <x v="0"/>
    <x v="2"/>
    <x v="1"/>
    <x v="2"/>
    <x v="2"/>
    <x v="3"/>
    <x v="1"/>
    <x v="2"/>
    <x v="2"/>
    <x v="2"/>
    <m/>
    <m/>
    <m/>
    <m/>
    <m/>
    <m/>
  </r>
  <r>
    <x v="0"/>
    <x v="101"/>
    <x v="1"/>
    <s v="Webb"/>
    <x v="3"/>
    <x v="1"/>
    <x v="0"/>
    <x v="2"/>
    <x v="0"/>
    <x v="2"/>
    <x v="0"/>
    <x v="1"/>
    <x v="0"/>
    <x v="0"/>
    <x v="1"/>
    <x v="0"/>
    <x v="1"/>
    <x v="1"/>
    <x v="0"/>
    <x v="0"/>
    <x v="1"/>
    <x v="0"/>
    <x v="0"/>
    <x v="0"/>
    <x v="0"/>
    <x v="1"/>
    <x v="1"/>
    <x v="2"/>
    <x v="2"/>
    <x v="3"/>
    <x v="1"/>
    <x v="2"/>
    <x v="2"/>
    <x v="2"/>
    <m/>
    <m/>
    <m/>
    <m/>
    <m/>
    <m/>
  </r>
  <r>
    <x v="0"/>
    <x v="125"/>
    <x v="1"/>
    <s v="Webb"/>
    <x v="3"/>
    <x v="1"/>
    <x v="0"/>
    <x v="1"/>
    <x v="0"/>
    <x v="0"/>
    <x v="0"/>
    <x v="2"/>
    <x v="0"/>
    <x v="0"/>
    <x v="2"/>
    <x v="0"/>
    <x v="1"/>
    <x v="2"/>
    <x v="0"/>
    <x v="0"/>
    <x v="1"/>
    <x v="0"/>
    <x v="0"/>
    <x v="0"/>
    <x v="0"/>
    <x v="1"/>
    <x v="1"/>
    <x v="1"/>
    <x v="2"/>
    <x v="3"/>
    <x v="1"/>
    <x v="2"/>
    <x v="2"/>
    <x v="2"/>
    <m/>
    <m/>
    <m/>
    <m/>
    <m/>
    <m/>
  </r>
  <r>
    <x v="0"/>
    <x v="125"/>
    <x v="1"/>
    <s v="Webb"/>
    <x v="3"/>
    <x v="1"/>
    <x v="1"/>
    <x v="1"/>
    <x v="0"/>
    <x v="2"/>
    <x v="0"/>
    <x v="2"/>
    <x v="0"/>
    <x v="0"/>
    <x v="1"/>
    <x v="0"/>
    <x v="1"/>
    <x v="2"/>
    <x v="0"/>
    <x v="0"/>
    <x v="5"/>
    <x v="0"/>
    <x v="0"/>
    <x v="0"/>
    <x v="0"/>
    <x v="2"/>
    <x v="2"/>
    <x v="2"/>
    <x v="2"/>
    <x v="3"/>
    <x v="1"/>
    <x v="2"/>
    <x v="2"/>
    <x v="2"/>
    <m/>
    <m/>
    <m/>
    <m/>
    <m/>
    <m/>
  </r>
  <r>
    <x v="0"/>
    <x v="13"/>
    <x v="1"/>
    <s v="Webb"/>
    <x v="3"/>
    <x v="1"/>
    <x v="0"/>
    <x v="1"/>
    <x v="0"/>
    <x v="0"/>
    <x v="0"/>
    <x v="1"/>
    <x v="0"/>
    <x v="0"/>
    <x v="1"/>
    <x v="0"/>
    <x v="1"/>
    <x v="1"/>
    <x v="0"/>
    <x v="0"/>
    <x v="1"/>
    <x v="0"/>
    <x v="0"/>
    <x v="0"/>
    <x v="0"/>
    <x v="2"/>
    <x v="2"/>
    <x v="1"/>
    <x v="2"/>
    <x v="3"/>
    <x v="1"/>
    <x v="2"/>
    <x v="2"/>
    <x v="2"/>
    <m/>
    <m/>
    <m/>
    <m/>
    <m/>
    <m/>
  </r>
  <r>
    <x v="0"/>
    <x v="0"/>
    <x v="0"/>
    <s v="Webb"/>
    <x v="3"/>
    <x v="1"/>
    <x v="0"/>
    <x v="5"/>
    <x v="0"/>
    <x v="0"/>
    <x v="0"/>
    <x v="4"/>
    <x v="0"/>
    <x v="0"/>
    <x v="4"/>
    <x v="0"/>
    <x v="2"/>
    <x v="4"/>
    <x v="0"/>
    <x v="0"/>
    <x v="2"/>
    <x v="0"/>
    <x v="0"/>
    <x v="0"/>
    <x v="0"/>
    <x v="3"/>
    <x v="5"/>
    <x v="1"/>
    <x v="2"/>
    <x v="3"/>
    <x v="1"/>
    <x v="2"/>
    <x v="2"/>
    <x v="2"/>
    <m/>
    <m/>
    <m/>
    <m/>
    <m/>
    <m/>
  </r>
  <r>
    <x v="0"/>
    <x v="0"/>
    <x v="0"/>
    <s v="Webb"/>
    <x v="3"/>
    <x v="1"/>
    <x v="0"/>
    <x v="1"/>
    <x v="0"/>
    <x v="0"/>
    <x v="0"/>
    <x v="1"/>
    <x v="0"/>
    <x v="0"/>
    <x v="1"/>
    <x v="0"/>
    <x v="2"/>
    <x v="1"/>
    <x v="0"/>
    <x v="0"/>
    <x v="1"/>
    <x v="0"/>
    <x v="0"/>
    <x v="0"/>
    <x v="0"/>
    <x v="2"/>
    <x v="2"/>
    <x v="1"/>
    <x v="2"/>
    <x v="3"/>
    <x v="1"/>
    <x v="2"/>
    <x v="2"/>
    <x v="2"/>
    <m/>
    <m/>
    <m/>
    <m/>
    <m/>
    <m/>
  </r>
  <r>
    <x v="0"/>
    <x v="55"/>
    <x v="1"/>
    <s v="Webb"/>
    <x v="3"/>
    <x v="1"/>
    <x v="1"/>
    <x v="2"/>
    <x v="0"/>
    <x v="0"/>
    <x v="0"/>
    <x v="1"/>
    <x v="0"/>
    <x v="0"/>
    <x v="1"/>
    <x v="0"/>
    <x v="1"/>
    <x v="1"/>
    <x v="0"/>
    <x v="0"/>
    <x v="1"/>
    <x v="0"/>
    <x v="0"/>
    <x v="0"/>
    <x v="0"/>
    <x v="1"/>
    <x v="1"/>
    <x v="2"/>
    <x v="2"/>
    <x v="3"/>
    <x v="1"/>
    <x v="2"/>
    <x v="2"/>
    <x v="2"/>
    <m/>
    <m/>
    <m/>
    <m/>
    <m/>
    <m/>
  </r>
  <r>
    <x v="0"/>
    <x v="0"/>
    <x v="0"/>
    <s v="Webb"/>
    <x v="3"/>
    <x v="1"/>
    <x v="1"/>
    <x v="5"/>
    <x v="0"/>
    <x v="0"/>
    <x v="0"/>
    <x v="4"/>
    <x v="0"/>
    <x v="0"/>
    <x v="4"/>
    <x v="0"/>
    <x v="2"/>
    <x v="4"/>
    <x v="0"/>
    <x v="0"/>
    <x v="2"/>
    <x v="0"/>
    <x v="0"/>
    <x v="0"/>
    <x v="0"/>
    <x v="5"/>
    <x v="5"/>
    <x v="1"/>
    <x v="2"/>
    <x v="3"/>
    <x v="1"/>
    <x v="2"/>
    <x v="2"/>
    <x v="2"/>
    <m/>
    <m/>
    <m/>
    <m/>
    <m/>
    <m/>
  </r>
  <r>
    <x v="0"/>
    <x v="0"/>
    <x v="0"/>
    <s v="Webb"/>
    <x v="3"/>
    <x v="1"/>
    <x v="0"/>
    <x v="1"/>
    <x v="0"/>
    <x v="0"/>
    <x v="0"/>
    <x v="1"/>
    <x v="0"/>
    <x v="0"/>
    <x v="3"/>
    <x v="0"/>
    <x v="1"/>
    <x v="2"/>
    <x v="0"/>
    <x v="0"/>
    <x v="1"/>
    <x v="0"/>
    <x v="0"/>
    <x v="0"/>
    <x v="0"/>
    <x v="1"/>
    <x v="1"/>
    <x v="1"/>
    <x v="2"/>
    <x v="3"/>
    <x v="1"/>
    <x v="2"/>
    <x v="2"/>
    <x v="2"/>
    <m/>
    <m/>
    <m/>
    <m/>
    <m/>
    <m/>
  </r>
  <r>
    <x v="0"/>
    <x v="21"/>
    <x v="0"/>
    <s v="Webb"/>
    <x v="3"/>
    <x v="1"/>
    <x v="0"/>
    <x v="2"/>
    <x v="0"/>
    <x v="2"/>
    <x v="0"/>
    <x v="1"/>
    <x v="0"/>
    <x v="0"/>
    <x v="1"/>
    <x v="0"/>
    <x v="1"/>
    <x v="2"/>
    <x v="0"/>
    <x v="0"/>
    <x v="1"/>
    <x v="0"/>
    <x v="0"/>
    <x v="0"/>
    <x v="0"/>
    <x v="1"/>
    <x v="2"/>
    <x v="2"/>
    <x v="2"/>
    <x v="3"/>
    <x v="1"/>
    <x v="2"/>
    <x v="2"/>
    <x v="2"/>
    <m/>
    <m/>
    <m/>
    <m/>
    <m/>
    <m/>
  </r>
  <r>
    <x v="0"/>
    <x v="21"/>
    <x v="0"/>
    <s v="Webb"/>
    <x v="3"/>
    <x v="1"/>
    <x v="1"/>
    <x v="2"/>
    <x v="0"/>
    <x v="0"/>
    <x v="0"/>
    <x v="1"/>
    <x v="0"/>
    <x v="0"/>
    <x v="1"/>
    <x v="0"/>
    <x v="1"/>
    <x v="1"/>
    <x v="0"/>
    <x v="0"/>
    <x v="1"/>
    <x v="0"/>
    <x v="0"/>
    <x v="0"/>
    <x v="0"/>
    <x v="1"/>
    <x v="1"/>
    <x v="3"/>
    <x v="2"/>
    <x v="3"/>
    <x v="1"/>
    <x v="2"/>
    <x v="2"/>
    <x v="2"/>
    <m/>
    <m/>
    <m/>
    <m/>
    <m/>
    <m/>
  </r>
  <r>
    <x v="0"/>
    <x v="130"/>
    <x v="1"/>
    <s v="Webb"/>
    <x v="3"/>
    <x v="1"/>
    <x v="0"/>
    <x v="2"/>
    <x v="0"/>
    <x v="2"/>
    <x v="0"/>
    <x v="1"/>
    <x v="0"/>
    <x v="0"/>
    <x v="1"/>
    <x v="0"/>
    <x v="1"/>
    <x v="1"/>
    <x v="0"/>
    <x v="0"/>
    <x v="1"/>
    <x v="0"/>
    <x v="0"/>
    <x v="0"/>
    <x v="0"/>
    <x v="1"/>
    <x v="1"/>
    <x v="2"/>
    <x v="2"/>
    <x v="3"/>
    <x v="1"/>
    <x v="2"/>
    <x v="2"/>
    <x v="2"/>
    <m/>
    <m/>
    <m/>
    <m/>
    <m/>
    <m/>
  </r>
  <r>
    <x v="0"/>
    <x v="100"/>
    <x v="1"/>
    <s v="Webb"/>
    <x v="3"/>
    <x v="1"/>
    <x v="1"/>
    <x v="3"/>
    <x v="0"/>
    <x v="5"/>
    <x v="0"/>
    <x v="2"/>
    <x v="0"/>
    <x v="0"/>
    <x v="2"/>
    <x v="0"/>
    <x v="2"/>
    <x v="2"/>
    <x v="0"/>
    <x v="0"/>
    <x v="2"/>
    <x v="0"/>
    <x v="0"/>
    <x v="0"/>
    <x v="0"/>
    <x v="2"/>
    <x v="2"/>
    <x v="2"/>
    <x v="2"/>
    <x v="3"/>
    <x v="1"/>
    <x v="2"/>
    <x v="2"/>
    <x v="2"/>
    <m/>
    <m/>
    <m/>
    <m/>
    <m/>
    <m/>
  </r>
  <r>
    <x v="0"/>
    <x v="2"/>
    <x v="1"/>
    <s v="Webb"/>
    <x v="3"/>
    <x v="1"/>
    <x v="0"/>
    <x v="1"/>
    <x v="0"/>
    <x v="0"/>
    <x v="0"/>
    <x v="1"/>
    <x v="0"/>
    <x v="0"/>
    <x v="3"/>
    <x v="0"/>
    <x v="1"/>
    <x v="3"/>
    <x v="0"/>
    <x v="0"/>
    <x v="1"/>
    <x v="0"/>
    <x v="0"/>
    <x v="0"/>
    <x v="0"/>
    <x v="1"/>
    <x v="1"/>
    <x v="1"/>
    <x v="2"/>
    <x v="3"/>
    <x v="1"/>
    <x v="2"/>
    <x v="2"/>
    <x v="2"/>
    <m/>
    <m/>
    <m/>
    <m/>
    <m/>
    <m/>
  </r>
  <r>
    <x v="0"/>
    <x v="5"/>
    <x v="1"/>
    <s v="Webb"/>
    <x v="3"/>
    <x v="1"/>
    <x v="0"/>
    <x v="2"/>
    <x v="0"/>
    <x v="0"/>
    <x v="0"/>
    <x v="1"/>
    <x v="0"/>
    <x v="0"/>
    <x v="1"/>
    <x v="0"/>
    <x v="1"/>
    <x v="2"/>
    <x v="0"/>
    <x v="0"/>
    <x v="1"/>
    <x v="0"/>
    <x v="0"/>
    <x v="0"/>
    <x v="0"/>
    <x v="2"/>
    <x v="1"/>
    <x v="1"/>
    <x v="2"/>
    <x v="3"/>
    <x v="1"/>
    <x v="2"/>
    <x v="2"/>
    <x v="2"/>
    <m/>
    <m/>
    <m/>
    <m/>
    <m/>
    <m/>
  </r>
  <r>
    <x v="0"/>
    <x v="100"/>
    <x v="1"/>
    <s v="Webb"/>
    <x v="3"/>
    <x v="1"/>
    <x v="1"/>
    <x v="2"/>
    <x v="0"/>
    <x v="2"/>
    <x v="0"/>
    <x v="1"/>
    <x v="0"/>
    <x v="0"/>
    <x v="1"/>
    <x v="0"/>
    <x v="1"/>
    <x v="1"/>
    <x v="0"/>
    <x v="0"/>
    <x v="1"/>
    <x v="0"/>
    <x v="0"/>
    <x v="0"/>
    <x v="0"/>
    <x v="1"/>
    <x v="1"/>
    <x v="2"/>
    <x v="2"/>
    <x v="3"/>
    <x v="1"/>
    <x v="2"/>
    <x v="2"/>
    <x v="2"/>
    <m/>
    <m/>
    <m/>
    <m/>
    <m/>
    <m/>
  </r>
  <r>
    <x v="0"/>
    <x v="100"/>
    <x v="1"/>
    <s v="Webb"/>
    <x v="3"/>
    <x v="1"/>
    <x v="0"/>
    <x v="1"/>
    <x v="0"/>
    <x v="0"/>
    <x v="0"/>
    <x v="4"/>
    <x v="0"/>
    <x v="0"/>
    <x v="2"/>
    <x v="0"/>
    <x v="5"/>
    <x v="2"/>
    <x v="0"/>
    <x v="0"/>
    <x v="2"/>
    <x v="0"/>
    <x v="0"/>
    <x v="0"/>
    <x v="0"/>
    <x v="2"/>
    <x v="2"/>
    <x v="1"/>
    <x v="2"/>
    <x v="3"/>
    <x v="1"/>
    <x v="2"/>
    <x v="2"/>
    <x v="2"/>
    <m/>
    <m/>
    <m/>
    <m/>
    <m/>
    <m/>
  </r>
  <r>
    <x v="0"/>
    <x v="138"/>
    <x v="0"/>
    <s v="Webb"/>
    <x v="3"/>
    <x v="1"/>
    <x v="0"/>
    <x v="2"/>
    <x v="0"/>
    <x v="2"/>
    <x v="0"/>
    <x v="1"/>
    <x v="0"/>
    <x v="0"/>
    <x v="1"/>
    <x v="0"/>
    <x v="1"/>
    <x v="2"/>
    <x v="0"/>
    <x v="0"/>
    <x v="1"/>
    <x v="0"/>
    <x v="0"/>
    <x v="0"/>
    <x v="0"/>
    <x v="1"/>
    <x v="1"/>
    <x v="2"/>
    <x v="2"/>
    <x v="3"/>
    <x v="1"/>
    <x v="2"/>
    <x v="2"/>
    <x v="2"/>
    <m/>
    <m/>
    <m/>
    <m/>
    <m/>
    <m/>
  </r>
  <r>
    <x v="0"/>
    <x v="13"/>
    <x v="1"/>
    <s v="Webb"/>
    <x v="3"/>
    <x v="1"/>
    <x v="1"/>
    <x v="2"/>
    <x v="0"/>
    <x v="0"/>
    <x v="0"/>
    <x v="1"/>
    <x v="0"/>
    <x v="0"/>
    <x v="1"/>
    <x v="0"/>
    <x v="1"/>
    <x v="1"/>
    <x v="0"/>
    <x v="0"/>
    <x v="1"/>
    <x v="0"/>
    <x v="0"/>
    <x v="0"/>
    <x v="0"/>
    <x v="1"/>
    <x v="1"/>
    <x v="1"/>
    <x v="2"/>
    <x v="3"/>
    <x v="1"/>
    <x v="2"/>
    <x v="2"/>
    <x v="2"/>
    <m/>
    <m/>
    <m/>
    <m/>
    <m/>
    <m/>
  </r>
  <r>
    <x v="0"/>
    <x v="57"/>
    <x v="1"/>
    <s v="Webb"/>
    <x v="3"/>
    <x v="1"/>
    <x v="1"/>
    <x v="3"/>
    <x v="0"/>
    <x v="1"/>
    <x v="0"/>
    <x v="2"/>
    <x v="0"/>
    <x v="0"/>
    <x v="2"/>
    <x v="0"/>
    <x v="4"/>
    <x v="2"/>
    <x v="0"/>
    <x v="0"/>
    <x v="2"/>
    <x v="0"/>
    <x v="0"/>
    <x v="0"/>
    <x v="0"/>
    <x v="3"/>
    <x v="3"/>
    <x v="2"/>
    <x v="2"/>
    <x v="3"/>
    <x v="1"/>
    <x v="2"/>
    <x v="2"/>
    <x v="2"/>
    <m/>
    <m/>
    <m/>
    <m/>
    <m/>
    <m/>
  </r>
  <r>
    <x v="0"/>
    <x v="130"/>
    <x v="1"/>
    <s v="Webb"/>
    <x v="3"/>
    <x v="1"/>
    <x v="1"/>
    <x v="1"/>
    <x v="0"/>
    <x v="0"/>
    <x v="0"/>
    <x v="2"/>
    <x v="0"/>
    <x v="0"/>
    <x v="1"/>
    <x v="0"/>
    <x v="1"/>
    <x v="2"/>
    <x v="0"/>
    <x v="0"/>
    <x v="1"/>
    <x v="0"/>
    <x v="0"/>
    <x v="0"/>
    <x v="0"/>
    <x v="2"/>
    <x v="2"/>
    <x v="1"/>
    <x v="2"/>
    <x v="3"/>
    <x v="1"/>
    <x v="2"/>
    <x v="2"/>
    <x v="2"/>
    <m/>
    <m/>
    <m/>
    <m/>
    <m/>
    <m/>
  </r>
  <r>
    <x v="0"/>
    <x v="18"/>
    <x v="1"/>
    <s v="Webb"/>
    <x v="3"/>
    <x v="1"/>
    <x v="1"/>
    <x v="1"/>
    <x v="0"/>
    <x v="2"/>
    <x v="0"/>
    <x v="1"/>
    <x v="0"/>
    <x v="0"/>
    <x v="2"/>
    <x v="0"/>
    <x v="1"/>
    <x v="2"/>
    <x v="0"/>
    <x v="0"/>
    <x v="1"/>
    <x v="0"/>
    <x v="0"/>
    <x v="0"/>
    <x v="0"/>
    <x v="1"/>
    <x v="1"/>
    <x v="2"/>
    <x v="2"/>
    <x v="3"/>
    <x v="1"/>
    <x v="2"/>
    <x v="2"/>
    <x v="2"/>
    <m/>
    <m/>
    <m/>
    <m/>
    <m/>
    <m/>
  </r>
  <r>
    <x v="0"/>
    <x v="2"/>
    <x v="1"/>
    <s v="Webb"/>
    <x v="3"/>
    <x v="1"/>
    <x v="0"/>
    <x v="4"/>
    <x v="0"/>
    <x v="0"/>
    <x v="0"/>
    <x v="3"/>
    <x v="0"/>
    <x v="0"/>
    <x v="3"/>
    <x v="0"/>
    <x v="2"/>
    <x v="2"/>
    <x v="0"/>
    <x v="0"/>
    <x v="5"/>
    <x v="0"/>
    <x v="0"/>
    <x v="0"/>
    <x v="0"/>
    <x v="3"/>
    <x v="3"/>
    <x v="1"/>
    <x v="2"/>
    <x v="3"/>
    <x v="1"/>
    <x v="2"/>
    <x v="2"/>
    <x v="2"/>
    <m/>
    <m/>
    <m/>
    <m/>
    <m/>
    <m/>
  </r>
  <r>
    <x v="0"/>
    <x v="19"/>
    <x v="1"/>
    <s v="Webb"/>
    <x v="3"/>
    <x v="1"/>
    <x v="1"/>
    <x v="1"/>
    <x v="0"/>
    <x v="0"/>
    <x v="0"/>
    <x v="1"/>
    <x v="0"/>
    <x v="0"/>
    <x v="1"/>
    <x v="0"/>
    <x v="1"/>
    <x v="1"/>
    <x v="0"/>
    <x v="0"/>
    <x v="1"/>
    <x v="0"/>
    <x v="0"/>
    <x v="0"/>
    <x v="0"/>
    <x v="1"/>
    <x v="1"/>
    <x v="3"/>
    <x v="2"/>
    <x v="3"/>
    <x v="1"/>
    <x v="2"/>
    <x v="2"/>
    <x v="2"/>
    <m/>
    <m/>
    <m/>
    <m/>
    <m/>
    <m/>
  </r>
  <r>
    <x v="0"/>
    <x v="52"/>
    <x v="1"/>
    <s v="Webb"/>
    <x v="3"/>
    <x v="1"/>
    <x v="0"/>
    <x v="1"/>
    <x v="0"/>
    <x v="2"/>
    <x v="0"/>
    <x v="1"/>
    <x v="0"/>
    <x v="0"/>
    <x v="4"/>
    <x v="0"/>
    <x v="5"/>
    <x v="2"/>
    <x v="0"/>
    <x v="0"/>
    <x v="5"/>
    <x v="0"/>
    <x v="0"/>
    <x v="0"/>
    <x v="0"/>
    <x v="2"/>
    <x v="2"/>
    <x v="2"/>
    <x v="2"/>
    <x v="3"/>
    <x v="1"/>
    <x v="2"/>
    <x v="2"/>
    <x v="2"/>
    <m/>
    <m/>
    <m/>
    <m/>
    <m/>
    <m/>
  </r>
  <r>
    <x v="0"/>
    <x v="5"/>
    <x v="1"/>
    <s v="Webb"/>
    <x v="3"/>
    <x v="1"/>
    <x v="1"/>
    <x v="2"/>
    <x v="0"/>
    <x v="0"/>
    <x v="0"/>
    <x v="1"/>
    <x v="0"/>
    <x v="0"/>
    <x v="2"/>
    <x v="0"/>
    <x v="1"/>
    <x v="2"/>
    <x v="0"/>
    <x v="0"/>
    <x v="2"/>
    <x v="0"/>
    <x v="0"/>
    <x v="0"/>
    <x v="0"/>
    <x v="2"/>
    <x v="1"/>
    <x v="1"/>
    <x v="2"/>
    <x v="3"/>
    <x v="1"/>
    <x v="2"/>
    <x v="2"/>
    <x v="2"/>
    <m/>
    <m/>
    <m/>
    <m/>
    <m/>
    <m/>
  </r>
  <r>
    <x v="0"/>
    <x v="8"/>
    <x v="1"/>
    <s v="Webb"/>
    <x v="3"/>
    <x v="1"/>
    <x v="1"/>
    <x v="1"/>
    <x v="0"/>
    <x v="0"/>
    <x v="0"/>
    <x v="1"/>
    <x v="0"/>
    <x v="0"/>
    <x v="2"/>
    <x v="0"/>
    <x v="1"/>
    <x v="2"/>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0"/>
    <x v="0"/>
    <s v="Webb"/>
    <x v="3"/>
    <x v="1"/>
    <x v="1"/>
    <x v="2"/>
    <x v="0"/>
    <x v="0"/>
    <x v="0"/>
    <x v="2"/>
    <x v="0"/>
    <x v="0"/>
    <x v="2"/>
    <x v="0"/>
    <x v="1"/>
    <x v="2"/>
    <x v="0"/>
    <x v="0"/>
    <x v="2"/>
    <x v="0"/>
    <x v="0"/>
    <x v="0"/>
    <x v="0"/>
    <x v="2"/>
    <x v="2"/>
    <x v="1"/>
    <x v="2"/>
    <x v="3"/>
    <x v="1"/>
    <x v="2"/>
    <x v="2"/>
    <x v="2"/>
    <m/>
    <m/>
    <m/>
    <m/>
    <m/>
    <m/>
  </r>
  <r>
    <x v="0"/>
    <x v="0"/>
    <x v="0"/>
    <s v="Webb"/>
    <x v="3"/>
    <x v="1"/>
    <x v="0"/>
    <x v="1"/>
    <x v="0"/>
    <x v="2"/>
    <x v="0"/>
    <x v="2"/>
    <x v="0"/>
    <x v="0"/>
    <x v="2"/>
    <x v="0"/>
    <x v="2"/>
    <x v="2"/>
    <x v="0"/>
    <x v="0"/>
    <x v="1"/>
    <x v="0"/>
    <x v="0"/>
    <x v="0"/>
    <x v="0"/>
    <x v="3"/>
    <x v="5"/>
    <x v="2"/>
    <x v="2"/>
    <x v="3"/>
    <x v="1"/>
    <x v="2"/>
    <x v="2"/>
    <x v="2"/>
    <m/>
    <m/>
    <m/>
    <m/>
    <m/>
    <m/>
  </r>
  <r>
    <x v="0"/>
    <x v="2"/>
    <x v="1"/>
    <s v="Webb"/>
    <x v="3"/>
    <x v="1"/>
    <x v="0"/>
    <x v="1"/>
    <x v="0"/>
    <x v="2"/>
    <x v="0"/>
    <x v="1"/>
    <x v="0"/>
    <x v="0"/>
    <x v="2"/>
    <x v="0"/>
    <x v="2"/>
    <x v="3"/>
    <x v="0"/>
    <x v="0"/>
    <x v="2"/>
    <x v="0"/>
    <x v="0"/>
    <x v="0"/>
    <x v="0"/>
    <x v="2"/>
    <x v="2"/>
    <x v="2"/>
    <x v="2"/>
    <x v="3"/>
    <x v="1"/>
    <x v="2"/>
    <x v="2"/>
    <x v="2"/>
    <m/>
    <m/>
    <m/>
    <m/>
    <m/>
    <m/>
  </r>
  <r>
    <x v="0"/>
    <x v="0"/>
    <x v="0"/>
    <s v="Webb"/>
    <x v="3"/>
    <x v="1"/>
    <x v="1"/>
    <x v="2"/>
    <x v="0"/>
    <x v="0"/>
    <x v="0"/>
    <x v="1"/>
    <x v="0"/>
    <x v="0"/>
    <x v="1"/>
    <x v="0"/>
    <x v="1"/>
    <x v="1"/>
    <x v="0"/>
    <x v="0"/>
    <x v="1"/>
    <x v="0"/>
    <x v="0"/>
    <x v="0"/>
    <x v="0"/>
    <x v="1"/>
    <x v="1"/>
    <x v="1"/>
    <x v="2"/>
    <x v="3"/>
    <x v="1"/>
    <x v="2"/>
    <x v="2"/>
    <x v="2"/>
    <m/>
    <m/>
    <m/>
    <m/>
    <m/>
    <m/>
  </r>
  <r>
    <x v="0"/>
    <x v="78"/>
    <x v="1"/>
    <s v="Webb"/>
    <x v="3"/>
    <x v="1"/>
    <x v="0"/>
    <x v="2"/>
    <x v="0"/>
    <x v="2"/>
    <x v="0"/>
    <x v="1"/>
    <x v="0"/>
    <x v="0"/>
    <x v="1"/>
    <x v="0"/>
    <x v="1"/>
    <x v="1"/>
    <x v="0"/>
    <x v="0"/>
    <x v="1"/>
    <x v="0"/>
    <x v="0"/>
    <x v="0"/>
    <x v="0"/>
    <x v="1"/>
    <x v="1"/>
    <x v="2"/>
    <x v="2"/>
    <x v="3"/>
    <x v="1"/>
    <x v="2"/>
    <x v="2"/>
    <x v="2"/>
    <m/>
    <m/>
    <m/>
    <m/>
    <m/>
    <m/>
  </r>
  <r>
    <x v="0"/>
    <x v="104"/>
    <x v="1"/>
    <s v="Webb"/>
    <x v="3"/>
    <x v="1"/>
    <x v="0"/>
    <x v="2"/>
    <x v="0"/>
    <x v="0"/>
    <x v="0"/>
    <x v="1"/>
    <x v="0"/>
    <x v="0"/>
    <x v="1"/>
    <x v="0"/>
    <x v="1"/>
    <x v="1"/>
    <x v="0"/>
    <x v="0"/>
    <x v="2"/>
    <x v="0"/>
    <x v="0"/>
    <x v="0"/>
    <x v="0"/>
    <x v="2"/>
    <x v="2"/>
    <x v="1"/>
    <x v="2"/>
    <x v="3"/>
    <x v="1"/>
    <x v="2"/>
    <x v="2"/>
    <x v="2"/>
    <m/>
    <m/>
    <m/>
    <m/>
    <m/>
    <m/>
  </r>
  <r>
    <x v="0"/>
    <x v="0"/>
    <x v="0"/>
    <s v="Webb"/>
    <x v="3"/>
    <x v="1"/>
    <x v="0"/>
    <x v="3"/>
    <x v="0"/>
    <x v="0"/>
    <x v="0"/>
    <x v="2"/>
    <x v="0"/>
    <x v="0"/>
    <x v="4"/>
    <x v="0"/>
    <x v="5"/>
    <x v="5"/>
    <x v="0"/>
    <x v="0"/>
    <x v="2"/>
    <x v="0"/>
    <x v="0"/>
    <x v="0"/>
    <x v="0"/>
    <x v="3"/>
    <x v="5"/>
    <x v="1"/>
    <x v="2"/>
    <x v="3"/>
    <x v="1"/>
    <x v="2"/>
    <x v="2"/>
    <x v="2"/>
    <m/>
    <m/>
    <m/>
    <m/>
    <m/>
    <m/>
  </r>
  <r>
    <x v="0"/>
    <x v="80"/>
    <x v="1"/>
    <s v="Webb"/>
    <x v="3"/>
    <x v="1"/>
    <x v="0"/>
    <x v="5"/>
    <x v="0"/>
    <x v="1"/>
    <x v="0"/>
    <x v="2"/>
    <x v="0"/>
    <x v="0"/>
    <x v="5"/>
    <x v="0"/>
    <x v="1"/>
    <x v="1"/>
    <x v="0"/>
    <x v="0"/>
    <x v="1"/>
    <x v="0"/>
    <x v="0"/>
    <x v="0"/>
    <x v="0"/>
    <x v="5"/>
    <x v="5"/>
    <x v="2"/>
    <x v="2"/>
    <x v="3"/>
    <x v="1"/>
    <x v="2"/>
    <x v="2"/>
    <x v="2"/>
    <m/>
    <m/>
    <m/>
    <m/>
    <m/>
    <m/>
  </r>
  <r>
    <x v="0"/>
    <x v="101"/>
    <x v="1"/>
    <s v="Webb"/>
    <x v="3"/>
    <x v="1"/>
    <x v="1"/>
    <x v="2"/>
    <x v="0"/>
    <x v="2"/>
    <x v="0"/>
    <x v="1"/>
    <x v="0"/>
    <x v="0"/>
    <x v="1"/>
    <x v="0"/>
    <x v="1"/>
    <x v="2"/>
    <x v="0"/>
    <x v="0"/>
    <x v="1"/>
    <x v="0"/>
    <x v="0"/>
    <x v="0"/>
    <x v="0"/>
    <x v="1"/>
    <x v="1"/>
    <x v="2"/>
    <x v="2"/>
    <x v="3"/>
    <x v="1"/>
    <x v="2"/>
    <x v="2"/>
    <x v="2"/>
    <m/>
    <m/>
    <m/>
    <m/>
    <m/>
    <m/>
  </r>
  <r>
    <x v="0"/>
    <x v="122"/>
    <x v="1"/>
    <s v="Webb"/>
    <x v="3"/>
    <x v="1"/>
    <x v="1"/>
    <x v="2"/>
    <x v="0"/>
    <x v="2"/>
    <x v="0"/>
    <x v="1"/>
    <x v="0"/>
    <x v="0"/>
    <x v="1"/>
    <x v="0"/>
    <x v="1"/>
    <x v="1"/>
    <x v="0"/>
    <x v="0"/>
    <x v="1"/>
    <x v="0"/>
    <x v="0"/>
    <x v="0"/>
    <x v="0"/>
    <x v="1"/>
    <x v="1"/>
    <x v="2"/>
    <x v="2"/>
    <x v="3"/>
    <x v="1"/>
    <x v="2"/>
    <x v="2"/>
    <x v="2"/>
    <m/>
    <m/>
    <m/>
    <m/>
    <m/>
    <m/>
  </r>
  <r>
    <x v="0"/>
    <x v="21"/>
    <x v="0"/>
    <s v="Webb"/>
    <x v="3"/>
    <x v="1"/>
    <x v="1"/>
    <x v="1"/>
    <x v="0"/>
    <x v="2"/>
    <x v="0"/>
    <x v="1"/>
    <x v="0"/>
    <x v="0"/>
    <x v="1"/>
    <x v="0"/>
    <x v="1"/>
    <x v="2"/>
    <x v="0"/>
    <x v="0"/>
    <x v="1"/>
    <x v="0"/>
    <x v="0"/>
    <x v="0"/>
    <x v="0"/>
    <x v="2"/>
    <x v="2"/>
    <x v="2"/>
    <x v="2"/>
    <x v="3"/>
    <x v="1"/>
    <x v="2"/>
    <x v="2"/>
    <x v="2"/>
    <m/>
    <m/>
    <m/>
    <m/>
    <m/>
    <m/>
  </r>
  <r>
    <x v="0"/>
    <x v="103"/>
    <x v="1"/>
    <s v="Webb"/>
    <x v="3"/>
    <x v="1"/>
    <x v="0"/>
    <x v="2"/>
    <x v="0"/>
    <x v="2"/>
    <x v="0"/>
    <x v="1"/>
    <x v="0"/>
    <x v="0"/>
    <x v="1"/>
    <x v="0"/>
    <x v="2"/>
    <x v="1"/>
    <x v="0"/>
    <x v="0"/>
    <x v="2"/>
    <x v="0"/>
    <x v="0"/>
    <x v="0"/>
    <x v="0"/>
    <x v="1"/>
    <x v="1"/>
    <x v="2"/>
    <x v="2"/>
    <x v="3"/>
    <x v="1"/>
    <x v="2"/>
    <x v="2"/>
    <x v="2"/>
    <m/>
    <m/>
    <m/>
    <m/>
    <m/>
    <m/>
  </r>
  <r>
    <x v="0"/>
    <x v="2"/>
    <x v="1"/>
    <s v="Webb"/>
    <x v="3"/>
    <x v="1"/>
    <x v="0"/>
    <x v="1"/>
    <x v="0"/>
    <x v="2"/>
    <x v="0"/>
    <x v="2"/>
    <x v="0"/>
    <x v="0"/>
    <x v="2"/>
    <x v="0"/>
    <x v="1"/>
    <x v="3"/>
    <x v="0"/>
    <x v="0"/>
    <x v="3"/>
    <x v="0"/>
    <x v="0"/>
    <x v="0"/>
    <x v="0"/>
    <x v="2"/>
    <x v="2"/>
    <x v="2"/>
    <x v="2"/>
    <x v="3"/>
    <x v="1"/>
    <x v="2"/>
    <x v="2"/>
    <x v="2"/>
    <m/>
    <m/>
    <m/>
    <m/>
    <m/>
    <m/>
  </r>
  <r>
    <x v="0"/>
    <x v="102"/>
    <x v="1"/>
    <s v="Webb"/>
    <x v="3"/>
    <x v="1"/>
    <x v="0"/>
    <x v="2"/>
    <x v="0"/>
    <x v="2"/>
    <x v="0"/>
    <x v="1"/>
    <x v="0"/>
    <x v="0"/>
    <x v="1"/>
    <x v="0"/>
    <x v="1"/>
    <x v="1"/>
    <x v="0"/>
    <x v="0"/>
    <x v="1"/>
    <x v="0"/>
    <x v="0"/>
    <x v="0"/>
    <x v="0"/>
    <x v="1"/>
    <x v="1"/>
    <x v="2"/>
    <x v="2"/>
    <x v="3"/>
    <x v="1"/>
    <x v="2"/>
    <x v="2"/>
    <x v="2"/>
    <m/>
    <m/>
    <m/>
    <m/>
    <m/>
    <m/>
  </r>
  <r>
    <x v="0"/>
    <x v="68"/>
    <x v="1"/>
    <s v="Webb"/>
    <x v="3"/>
    <x v="1"/>
    <x v="1"/>
    <x v="2"/>
    <x v="0"/>
    <x v="0"/>
    <x v="0"/>
    <x v="1"/>
    <x v="0"/>
    <x v="0"/>
    <x v="1"/>
    <x v="0"/>
    <x v="2"/>
    <x v="1"/>
    <x v="0"/>
    <x v="0"/>
    <x v="1"/>
    <x v="0"/>
    <x v="0"/>
    <x v="0"/>
    <x v="0"/>
    <x v="1"/>
    <x v="1"/>
    <x v="1"/>
    <x v="2"/>
    <x v="3"/>
    <x v="1"/>
    <x v="2"/>
    <x v="2"/>
    <x v="2"/>
    <m/>
    <m/>
    <m/>
    <m/>
    <m/>
    <m/>
  </r>
  <r>
    <x v="0"/>
    <x v="136"/>
    <x v="1"/>
    <s v="Webb"/>
    <x v="3"/>
    <x v="1"/>
    <x v="1"/>
    <x v="3"/>
    <x v="0"/>
    <x v="0"/>
    <x v="0"/>
    <x v="3"/>
    <x v="0"/>
    <x v="0"/>
    <x v="4"/>
    <x v="0"/>
    <x v="5"/>
    <x v="3"/>
    <x v="0"/>
    <x v="0"/>
    <x v="3"/>
    <x v="0"/>
    <x v="0"/>
    <x v="0"/>
    <x v="0"/>
    <x v="2"/>
    <x v="4"/>
    <x v="3"/>
    <x v="2"/>
    <x v="3"/>
    <x v="1"/>
    <x v="2"/>
    <x v="2"/>
    <x v="2"/>
    <m/>
    <m/>
    <m/>
    <m/>
    <m/>
    <m/>
  </r>
  <r>
    <x v="0"/>
    <x v="73"/>
    <x v="1"/>
    <s v="Webb"/>
    <x v="3"/>
    <x v="1"/>
    <x v="1"/>
    <x v="2"/>
    <x v="0"/>
    <x v="2"/>
    <x v="0"/>
    <x v="1"/>
    <x v="0"/>
    <x v="0"/>
    <x v="1"/>
    <x v="0"/>
    <x v="1"/>
    <x v="1"/>
    <x v="0"/>
    <x v="0"/>
    <x v="1"/>
    <x v="0"/>
    <x v="0"/>
    <x v="0"/>
    <x v="0"/>
    <x v="1"/>
    <x v="1"/>
    <x v="2"/>
    <x v="2"/>
    <x v="3"/>
    <x v="1"/>
    <x v="2"/>
    <x v="2"/>
    <x v="2"/>
    <m/>
    <m/>
    <m/>
    <m/>
    <m/>
    <m/>
  </r>
  <r>
    <x v="0"/>
    <x v="140"/>
    <x v="1"/>
    <s v="Webb"/>
    <x v="3"/>
    <x v="1"/>
    <x v="0"/>
    <x v="2"/>
    <x v="0"/>
    <x v="2"/>
    <x v="0"/>
    <x v="1"/>
    <x v="0"/>
    <x v="0"/>
    <x v="1"/>
    <x v="0"/>
    <x v="1"/>
    <x v="1"/>
    <x v="0"/>
    <x v="0"/>
    <x v="1"/>
    <x v="0"/>
    <x v="0"/>
    <x v="0"/>
    <x v="0"/>
    <x v="1"/>
    <x v="1"/>
    <x v="2"/>
    <x v="2"/>
    <x v="3"/>
    <x v="1"/>
    <x v="2"/>
    <x v="2"/>
    <x v="2"/>
    <m/>
    <m/>
    <m/>
    <m/>
    <m/>
    <m/>
  </r>
  <r>
    <x v="0"/>
    <x v="140"/>
    <x v="1"/>
    <s v="Webb"/>
    <x v="3"/>
    <x v="1"/>
    <x v="0"/>
    <x v="3"/>
    <x v="0"/>
    <x v="1"/>
    <x v="0"/>
    <x v="1"/>
    <x v="0"/>
    <x v="0"/>
    <x v="2"/>
    <x v="0"/>
    <x v="1"/>
    <x v="2"/>
    <x v="0"/>
    <x v="0"/>
    <x v="1"/>
    <x v="0"/>
    <x v="0"/>
    <x v="0"/>
    <x v="0"/>
    <x v="2"/>
    <x v="2"/>
    <x v="2"/>
    <x v="2"/>
    <x v="3"/>
    <x v="1"/>
    <x v="2"/>
    <x v="2"/>
    <x v="2"/>
    <m/>
    <m/>
    <m/>
    <m/>
    <m/>
    <m/>
  </r>
  <r>
    <x v="0"/>
    <x v="133"/>
    <x v="1"/>
    <s v="Webb"/>
    <x v="3"/>
    <x v="1"/>
    <x v="1"/>
    <x v="2"/>
    <x v="0"/>
    <x v="0"/>
    <x v="0"/>
    <x v="1"/>
    <x v="0"/>
    <x v="0"/>
    <x v="1"/>
    <x v="0"/>
    <x v="1"/>
    <x v="1"/>
    <x v="0"/>
    <x v="0"/>
    <x v="1"/>
    <x v="0"/>
    <x v="0"/>
    <x v="0"/>
    <x v="0"/>
    <x v="1"/>
    <x v="1"/>
    <x v="1"/>
    <x v="2"/>
    <x v="3"/>
    <x v="1"/>
    <x v="2"/>
    <x v="2"/>
    <x v="2"/>
    <m/>
    <m/>
    <m/>
    <m/>
    <m/>
    <m/>
  </r>
  <r>
    <x v="0"/>
    <x v="82"/>
    <x v="1"/>
    <s v="Webb"/>
    <x v="3"/>
    <x v="1"/>
    <x v="1"/>
    <x v="2"/>
    <x v="0"/>
    <x v="2"/>
    <x v="0"/>
    <x v="1"/>
    <x v="0"/>
    <x v="0"/>
    <x v="1"/>
    <x v="0"/>
    <x v="1"/>
    <x v="1"/>
    <x v="0"/>
    <x v="0"/>
    <x v="1"/>
    <x v="0"/>
    <x v="0"/>
    <x v="0"/>
    <x v="0"/>
    <x v="1"/>
    <x v="1"/>
    <x v="2"/>
    <x v="2"/>
    <x v="3"/>
    <x v="1"/>
    <x v="2"/>
    <x v="2"/>
    <x v="2"/>
    <m/>
    <m/>
    <m/>
    <m/>
    <m/>
    <m/>
  </r>
  <r>
    <x v="0"/>
    <x v="21"/>
    <x v="0"/>
    <s v="Webb"/>
    <x v="3"/>
    <x v="1"/>
    <x v="0"/>
    <x v="2"/>
    <x v="0"/>
    <x v="2"/>
    <x v="0"/>
    <x v="2"/>
    <x v="0"/>
    <x v="0"/>
    <x v="2"/>
    <x v="0"/>
    <x v="2"/>
    <x v="2"/>
    <x v="0"/>
    <x v="0"/>
    <x v="2"/>
    <x v="0"/>
    <x v="0"/>
    <x v="0"/>
    <x v="0"/>
    <x v="2"/>
    <x v="2"/>
    <x v="2"/>
    <x v="2"/>
    <x v="3"/>
    <x v="1"/>
    <x v="2"/>
    <x v="2"/>
    <x v="2"/>
    <m/>
    <m/>
    <m/>
    <m/>
    <m/>
    <m/>
  </r>
  <r>
    <x v="0"/>
    <x v="96"/>
    <x v="1"/>
    <s v="Webb"/>
    <x v="3"/>
    <x v="1"/>
    <x v="1"/>
    <x v="2"/>
    <x v="0"/>
    <x v="1"/>
    <x v="0"/>
    <x v="1"/>
    <x v="0"/>
    <x v="0"/>
    <x v="1"/>
    <x v="0"/>
    <x v="1"/>
    <x v="1"/>
    <x v="0"/>
    <x v="0"/>
    <x v="1"/>
    <x v="0"/>
    <x v="0"/>
    <x v="0"/>
    <x v="0"/>
    <x v="1"/>
    <x v="1"/>
    <x v="2"/>
    <x v="2"/>
    <x v="3"/>
    <x v="1"/>
    <x v="2"/>
    <x v="2"/>
    <x v="2"/>
    <m/>
    <m/>
    <m/>
    <m/>
    <m/>
    <m/>
  </r>
  <r>
    <x v="0"/>
    <x v="110"/>
    <x v="1"/>
    <s v="Webb"/>
    <x v="3"/>
    <x v="1"/>
    <x v="0"/>
    <x v="2"/>
    <x v="0"/>
    <x v="2"/>
    <x v="0"/>
    <x v="1"/>
    <x v="0"/>
    <x v="0"/>
    <x v="1"/>
    <x v="0"/>
    <x v="1"/>
    <x v="1"/>
    <x v="0"/>
    <x v="0"/>
    <x v="1"/>
    <x v="0"/>
    <x v="0"/>
    <x v="0"/>
    <x v="0"/>
    <x v="1"/>
    <x v="1"/>
    <x v="2"/>
    <x v="2"/>
    <x v="3"/>
    <x v="1"/>
    <x v="2"/>
    <x v="2"/>
    <x v="2"/>
    <m/>
    <m/>
    <m/>
    <m/>
    <m/>
    <m/>
  </r>
  <r>
    <x v="0"/>
    <x v="11"/>
    <x v="1"/>
    <s v="Webb"/>
    <x v="3"/>
    <x v="1"/>
    <x v="1"/>
    <x v="2"/>
    <x v="0"/>
    <x v="0"/>
    <x v="0"/>
    <x v="1"/>
    <x v="0"/>
    <x v="0"/>
    <x v="1"/>
    <x v="0"/>
    <x v="1"/>
    <x v="1"/>
    <x v="0"/>
    <x v="0"/>
    <x v="1"/>
    <x v="0"/>
    <x v="0"/>
    <x v="0"/>
    <x v="0"/>
    <x v="2"/>
    <x v="1"/>
    <x v="3"/>
    <x v="2"/>
    <x v="3"/>
    <x v="1"/>
    <x v="2"/>
    <x v="2"/>
    <x v="2"/>
    <m/>
    <m/>
    <m/>
    <m/>
    <m/>
    <m/>
  </r>
  <r>
    <x v="0"/>
    <x v="123"/>
    <x v="1"/>
    <s v="Webb"/>
    <x v="3"/>
    <x v="1"/>
    <x v="0"/>
    <x v="1"/>
    <x v="0"/>
    <x v="0"/>
    <x v="0"/>
    <x v="2"/>
    <x v="0"/>
    <x v="0"/>
    <x v="4"/>
    <x v="0"/>
    <x v="2"/>
    <x v="2"/>
    <x v="0"/>
    <x v="0"/>
    <x v="2"/>
    <x v="0"/>
    <x v="0"/>
    <x v="0"/>
    <x v="0"/>
    <x v="2"/>
    <x v="2"/>
    <x v="1"/>
    <x v="2"/>
    <x v="3"/>
    <x v="1"/>
    <x v="2"/>
    <x v="2"/>
    <x v="2"/>
    <m/>
    <m/>
    <m/>
    <m/>
    <m/>
    <m/>
  </r>
  <r>
    <x v="0"/>
    <x v="111"/>
    <x v="1"/>
    <s v="Webb"/>
    <x v="3"/>
    <x v="1"/>
    <x v="0"/>
    <x v="2"/>
    <x v="0"/>
    <x v="2"/>
    <x v="0"/>
    <x v="1"/>
    <x v="0"/>
    <x v="0"/>
    <x v="1"/>
    <x v="0"/>
    <x v="1"/>
    <x v="1"/>
    <x v="0"/>
    <x v="0"/>
    <x v="1"/>
    <x v="0"/>
    <x v="0"/>
    <x v="0"/>
    <x v="0"/>
    <x v="1"/>
    <x v="1"/>
    <x v="2"/>
    <x v="2"/>
    <x v="3"/>
    <x v="1"/>
    <x v="2"/>
    <x v="2"/>
    <x v="2"/>
    <m/>
    <m/>
    <m/>
    <m/>
    <m/>
    <m/>
  </r>
  <r>
    <x v="0"/>
    <x v="104"/>
    <x v="1"/>
    <s v="Webb"/>
    <x v="3"/>
    <x v="1"/>
    <x v="0"/>
    <x v="2"/>
    <x v="0"/>
    <x v="0"/>
    <x v="0"/>
    <x v="1"/>
    <x v="0"/>
    <x v="0"/>
    <x v="1"/>
    <x v="0"/>
    <x v="1"/>
    <x v="2"/>
    <x v="0"/>
    <x v="0"/>
    <x v="1"/>
    <x v="0"/>
    <x v="0"/>
    <x v="0"/>
    <x v="0"/>
    <x v="1"/>
    <x v="1"/>
    <x v="3"/>
    <x v="2"/>
    <x v="3"/>
    <x v="1"/>
    <x v="2"/>
    <x v="2"/>
    <x v="2"/>
    <m/>
    <m/>
    <m/>
    <m/>
    <m/>
    <m/>
  </r>
  <r>
    <x v="0"/>
    <x v="114"/>
    <x v="1"/>
    <s v="Webb"/>
    <x v="3"/>
    <x v="1"/>
    <x v="1"/>
    <x v="1"/>
    <x v="0"/>
    <x v="0"/>
    <x v="0"/>
    <x v="2"/>
    <x v="0"/>
    <x v="0"/>
    <x v="1"/>
    <x v="0"/>
    <x v="1"/>
    <x v="1"/>
    <x v="0"/>
    <x v="0"/>
    <x v="1"/>
    <x v="0"/>
    <x v="0"/>
    <x v="0"/>
    <x v="0"/>
    <x v="2"/>
    <x v="2"/>
    <x v="1"/>
    <x v="2"/>
    <x v="3"/>
    <x v="1"/>
    <x v="2"/>
    <x v="2"/>
    <x v="2"/>
    <m/>
    <m/>
    <m/>
    <m/>
    <m/>
    <m/>
  </r>
  <r>
    <x v="0"/>
    <x v="17"/>
    <x v="1"/>
    <s v="Webb"/>
    <x v="3"/>
    <x v="1"/>
    <x v="0"/>
    <x v="3"/>
    <x v="0"/>
    <x v="0"/>
    <x v="0"/>
    <x v="2"/>
    <x v="0"/>
    <x v="0"/>
    <x v="3"/>
    <x v="0"/>
    <x v="5"/>
    <x v="3"/>
    <x v="0"/>
    <x v="0"/>
    <x v="2"/>
    <x v="0"/>
    <x v="0"/>
    <x v="0"/>
    <x v="0"/>
    <x v="3"/>
    <x v="5"/>
    <x v="1"/>
    <x v="2"/>
    <x v="3"/>
    <x v="1"/>
    <x v="2"/>
    <x v="2"/>
    <x v="2"/>
    <m/>
    <m/>
    <m/>
    <m/>
    <m/>
    <m/>
  </r>
  <r>
    <x v="0"/>
    <x v="88"/>
    <x v="1"/>
    <s v="Webb"/>
    <x v="3"/>
    <x v="1"/>
    <x v="1"/>
    <x v="1"/>
    <x v="0"/>
    <x v="0"/>
    <x v="0"/>
    <x v="1"/>
    <x v="0"/>
    <x v="0"/>
    <x v="2"/>
    <x v="0"/>
    <x v="2"/>
    <x v="2"/>
    <x v="0"/>
    <x v="0"/>
    <x v="2"/>
    <x v="0"/>
    <x v="0"/>
    <x v="0"/>
    <x v="0"/>
    <x v="2"/>
    <x v="2"/>
    <x v="1"/>
    <x v="2"/>
    <x v="3"/>
    <x v="1"/>
    <x v="2"/>
    <x v="2"/>
    <x v="2"/>
    <m/>
    <m/>
    <m/>
    <m/>
    <m/>
    <m/>
  </r>
  <r>
    <x v="0"/>
    <x v="88"/>
    <x v="1"/>
    <s v="Webb"/>
    <x v="3"/>
    <x v="1"/>
    <x v="0"/>
    <x v="1"/>
    <x v="0"/>
    <x v="0"/>
    <x v="0"/>
    <x v="1"/>
    <x v="0"/>
    <x v="0"/>
    <x v="1"/>
    <x v="0"/>
    <x v="1"/>
    <x v="2"/>
    <x v="0"/>
    <x v="0"/>
    <x v="1"/>
    <x v="0"/>
    <x v="0"/>
    <x v="0"/>
    <x v="0"/>
    <x v="1"/>
    <x v="1"/>
    <x v="1"/>
    <x v="2"/>
    <x v="3"/>
    <x v="1"/>
    <x v="2"/>
    <x v="2"/>
    <x v="2"/>
    <m/>
    <m/>
    <m/>
    <m/>
    <m/>
    <m/>
  </r>
  <r>
    <x v="0"/>
    <x v="133"/>
    <x v="1"/>
    <s v="Webb"/>
    <x v="3"/>
    <x v="1"/>
    <x v="0"/>
    <x v="2"/>
    <x v="0"/>
    <x v="0"/>
    <x v="0"/>
    <x v="1"/>
    <x v="0"/>
    <x v="0"/>
    <x v="1"/>
    <x v="0"/>
    <x v="1"/>
    <x v="1"/>
    <x v="0"/>
    <x v="0"/>
    <x v="1"/>
    <x v="0"/>
    <x v="0"/>
    <x v="0"/>
    <x v="0"/>
    <x v="1"/>
    <x v="1"/>
    <x v="1"/>
    <x v="2"/>
    <x v="3"/>
    <x v="1"/>
    <x v="2"/>
    <x v="2"/>
    <x v="2"/>
    <m/>
    <m/>
    <m/>
    <m/>
    <m/>
    <m/>
  </r>
  <r>
    <x v="0"/>
    <x v="112"/>
    <x v="1"/>
    <s v="Webb"/>
    <x v="3"/>
    <x v="1"/>
    <x v="1"/>
    <x v="3"/>
    <x v="0"/>
    <x v="0"/>
    <x v="0"/>
    <x v="2"/>
    <x v="0"/>
    <x v="0"/>
    <x v="3"/>
    <x v="0"/>
    <x v="1"/>
    <x v="3"/>
    <x v="0"/>
    <x v="0"/>
    <x v="1"/>
    <x v="0"/>
    <x v="0"/>
    <x v="0"/>
    <x v="0"/>
    <x v="2"/>
    <x v="4"/>
    <x v="1"/>
    <x v="2"/>
    <x v="3"/>
    <x v="1"/>
    <x v="2"/>
    <x v="2"/>
    <x v="2"/>
    <m/>
    <m/>
    <m/>
    <m/>
    <m/>
    <m/>
  </r>
  <r>
    <x v="0"/>
    <x v="130"/>
    <x v="1"/>
    <s v="Webb"/>
    <x v="3"/>
    <x v="1"/>
    <x v="0"/>
    <x v="2"/>
    <x v="0"/>
    <x v="1"/>
    <x v="0"/>
    <x v="2"/>
    <x v="0"/>
    <x v="0"/>
    <x v="1"/>
    <x v="0"/>
    <x v="1"/>
    <x v="2"/>
    <x v="0"/>
    <x v="0"/>
    <x v="2"/>
    <x v="0"/>
    <x v="0"/>
    <x v="0"/>
    <x v="0"/>
    <x v="2"/>
    <x v="2"/>
    <x v="2"/>
    <x v="2"/>
    <x v="3"/>
    <x v="1"/>
    <x v="2"/>
    <x v="2"/>
    <x v="2"/>
    <m/>
    <m/>
    <m/>
    <m/>
    <m/>
    <m/>
  </r>
  <r>
    <x v="0"/>
    <x v="75"/>
    <x v="1"/>
    <s v="Webb"/>
    <x v="3"/>
    <x v="1"/>
    <x v="1"/>
    <x v="2"/>
    <x v="0"/>
    <x v="2"/>
    <x v="0"/>
    <x v="1"/>
    <x v="0"/>
    <x v="0"/>
    <x v="1"/>
    <x v="0"/>
    <x v="1"/>
    <x v="1"/>
    <x v="0"/>
    <x v="0"/>
    <x v="1"/>
    <x v="0"/>
    <x v="0"/>
    <x v="0"/>
    <x v="0"/>
    <x v="1"/>
    <x v="1"/>
    <x v="2"/>
    <x v="2"/>
    <x v="3"/>
    <x v="1"/>
    <x v="2"/>
    <x v="2"/>
    <x v="2"/>
    <m/>
    <m/>
    <m/>
    <m/>
    <m/>
    <m/>
  </r>
  <r>
    <x v="0"/>
    <x v="122"/>
    <x v="1"/>
    <s v="Webb"/>
    <x v="3"/>
    <x v="1"/>
    <x v="1"/>
    <x v="1"/>
    <x v="0"/>
    <x v="0"/>
    <x v="0"/>
    <x v="2"/>
    <x v="0"/>
    <x v="0"/>
    <x v="2"/>
    <x v="0"/>
    <x v="1"/>
    <x v="1"/>
    <x v="0"/>
    <x v="0"/>
    <x v="1"/>
    <x v="0"/>
    <x v="0"/>
    <x v="0"/>
    <x v="0"/>
    <x v="1"/>
    <x v="1"/>
    <x v="3"/>
    <x v="2"/>
    <x v="3"/>
    <x v="1"/>
    <x v="2"/>
    <x v="2"/>
    <x v="2"/>
    <m/>
    <m/>
    <m/>
    <m/>
    <m/>
    <m/>
  </r>
  <r>
    <x v="0"/>
    <x v="62"/>
    <x v="1"/>
    <s v="Webb"/>
    <x v="3"/>
    <x v="1"/>
    <x v="1"/>
    <x v="3"/>
    <x v="0"/>
    <x v="0"/>
    <x v="0"/>
    <x v="4"/>
    <x v="0"/>
    <x v="0"/>
    <x v="4"/>
    <x v="0"/>
    <x v="5"/>
    <x v="3"/>
    <x v="0"/>
    <x v="0"/>
    <x v="3"/>
    <x v="0"/>
    <x v="0"/>
    <x v="0"/>
    <x v="0"/>
    <x v="5"/>
    <x v="5"/>
    <x v="3"/>
    <x v="2"/>
    <x v="3"/>
    <x v="1"/>
    <x v="2"/>
    <x v="2"/>
    <x v="2"/>
    <m/>
    <m/>
    <m/>
    <m/>
    <m/>
    <m/>
  </r>
  <r>
    <x v="0"/>
    <x v="64"/>
    <x v="1"/>
    <s v="Webb"/>
    <x v="3"/>
    <x v="1"/>
    <x v="0"/>
    <x v="1"/>
    <x v="0"/>
    <x v="0"/>
    <x v="0"/>
    <x v="1"/>
    <x v="0"/>
    <x v="0"/>
    <x v="2"/>
    <x v="0"/>
    <x v="1"/>
    <x v="2"/>
    <x v="0"/>
    <x v="0"/>
    <x v="1"/>
    <x v="0"/>
    <x v="0"/>
    <x v="0"/>
    <x v="0"/>
    <x v="1"/>
    <x v="1"/>
    <x v="1"/>
    <x v="2"/>
    <x v="3"/>
    <x v="1"/>
    <x v="2"/>
    <x v="2"/>
    <x v="2"/>
    <m/>
    <m/>
    <m/>
    <m/>
    <m/>
    <m/>
  </r>
  <r>
    <x v="0"/>
    <x v="120"/>
    <x v="1"/>
    <s v="Webb"/>
    <x v="3"/>
    <x v="1"/>
    <x v="1"/>
    <x v="2"/>
    <x v="0"/>
    <x v="2"/>
    <x v="0"/>
    <x v="1"/>
    <x v="0"/>
    <x v="0"/>
    <x v="1"/>
    <x v="0"/>
    <x v="1"/>
    <x v="1"/>
    <x v="0"/>
    <x v="0"/>
    <x v="1"/>
    <x v="0"/>
    <x v="0"/>
    <x v="0"/>
    <x v="0"/>
    <x v="1"/>
    <x v="1"/>
    <x v="2"/>
    <x v="2"/>
    <x v="3"/>
    <x v="1"/>
    <x v="2"/>
    <x v="2"/>
    <x v="2"/>
    <m/>
    <m/>
    <m/>
    <m/>
    <m/>
    <m/>
  </r>
  <r>
    <x v="0"/>
    <x v="65"/>
    <x v="1"/>
    <s v="Webb"/>
    <x v="3"/>
    <x v="1"/>
    <x v="0"/>
    <x v="3"/>
    <x v="0"/>
    <x v="1"/>
    <x v="0"/>
    <x v="2"/>
    <x v="0"/>
    <x v="0"/>
    <x v="3"/>
    <x v="0"/>
    <x v="2"/>
    <x v="2"/>
    <x v="0"/>
    <x v="0"/>
    <x v="2"/>
    <x v="0"/>
    <x v="0"/>
    <x v="0"/>
    <x v="0"/>
    <x v="2"/>
    <x v="2"/>
    <x v="2"/>
    <x v="2"/>
    <x v="3"/>
    <x v="1"/>
    <x v="2"/>
    <x v="2"/>
    <x v="2"/>
    <m/>
    <m/>
    <m/>
    <m/>
    <m/>
    <m/>
  </r>
  <r>
    <x v="0"/>
    <x v="120"/>
    <x v="1"/>
    <s v="Webb"/>
    <x v="3"/>
    <x v="1"/>
    <x v="1"/>
    <x v="2"/>
    <x v="0"/>
    <x v="0"/>
    <x v="0"/>
    <x v="1"/>
    <x v="0"/>
    <x v="0"/>
    <x v="1"/>
    <x v="0"/>
    <x v="1"/>
    <x v="1"/>
    <x v="0"/>
    <x v="0"/>
    <x v="1"/>
    <x v="0"/>
    <x v="0"/>
    <x v="0"/>
    <x v="0"/>
    <x v="1"/>
    <x v="1"/>
    <x v="1"/>
    <x v="2"/>
    <x v="3"/>
    <x v="1"/>
    <x v="2"/>
    <x v="2"/>
    <x v="2"/>
    <m/>
    <m/>
    <m/>
    <m/>
    <m/>
    <m/>
  </r>
  <r>
    <x v="0"/>
    <x v="74"/>
    <x v="1"/>
    <s v="Webb"/>
    <x v="3"/>
    <x v="1"/>
    <x v="0"/>
    <x v="2"/>
    <x v="0"/>
    <x v="0"/>
    <x v="0"/>
    <x v="1"/>
    <x v="0"/>
    <x v="0"/>
    <x v="1"/>
    <x v="0"/>
    <x v="1"/>
    <x v="1"/>
    <x v="0"/>
    <x v="0"/>
    <x v="1"/>
    <x v="0"/>
    <x v="0"/>
    <x v="0"/>
    <x v="0"/>
    <x v="1"/>
    <x v="1"/>
    <x v="3"/>
    <x v="2"/>
    <x v="3"/>
    <x v="1"/>
    <x v="2"/>
    <x v="2"/>
    <x v="2"/>
    <m/>
    <m/>
    <m/>
    <m/>
    <m/>
    <m/>
  </r>
  <r>
    <x v="0"/>
    <x v="116"/>
    <x v="1"/>
    <s v="Webb"/>
    <x v="3"/>
    <x v="1"/>
    <x v="0"/>
    <x v="2"/>
    <x v="0"/>
    <x v="0"/>
    <x v="0"/>
    <x v="1"/>
    <x v="0"/>
    <x v="0"/>
    <x v="1"/>
    <x v="0"/>
    <x v="1"/>
    <x v="1"/>
    <x v="0"/>
    <x v="0"/>
    <x v="1"/>
    <x v="0"/>
    <x v="0"/>
    <x v="0"/>
    <x v="0"/>
    <x v="1"/>
    <x v="1"/>
    <x v="3"/>
    <x v="2"/>
    <x v="3"/>
    <x v="1"/>
    <x v="2"/>
    <x v="2"/>
    <x v="2"/>
    <m/>
    <m/>
    <m/>
    <m/>
    <m/>
    <m/>
  </r>
  <r>
    <x v="0"/>
    <x v="64"/>
    <x v="1"/>
    <s v="Webb"/>
    <x v="3"/>
    <x v="1"/>
    <x v="0"/>
    <x v="1"/>
    <x v="0"/>
    <x v="2"/>
    <x v="0"/>
    <x v="1"/>
    <x v="0"/>
    <x v="0"/>
    <x v="1"/>
    <x v="0"/>
    <x v="1"/>
    <x v="2"/>
    <x v="0"/>
    <x v="0"/>
    <x v="1"/>
    <x v="0"/>
    <x v="0"/>
    <x v="0"/>
    <x v="0"/>
    <x v="1"/>
    <x v="1"/>
    <x v="2"/>
    <x v="2"/>
    <x v="3"/>
    <x v="1"/>
    <x v="2"/>
    <x v="2"/>
    <x v="2"/>
    <m/>
    <m/>
    <m/>
    <m/>
    <m/>
    <m/>
  </r>
  <r>
    <x v="0"/>
    <x v="81"/>
    <x v="1"/>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85"/>
    <x v="1"/>
    <s v="Webb"/>
    <x v="3"/>
    <x v="1"/>
    <x v="0"/>
    <x v="1"/>
    <x v="0"/>
    <x v="0"/>
    <x v="0"/>
    <x v="3"/>
    <x v="0"/>
    <x v="0"/>
    <x v="3"/>
    <x v="0"/>
    <x v="2"/>
    <x v="1"/>
    <x v="0"/>
    <x v="0"/>
    <x v="1"/>
    <x v="0"/>
    <x v="0"/>
    <x v="0"/>
    <x v="0"/>
    <x v="1"/>
    <x v="1"/>
    <x v="1"/>
    <x v="2"/>
    <x v="3"/>
    <x v="1"/>
    <x v="2"/>
    <x v="2"/>
    <x v="2"/>
    <m/>
    <m/>
    <m/>
    <m/>
    <m/>
    <m/>
  </r>
  <r>
    <x v="0"/>
    <x v="57"/>
    <x v="1"/>
    <s v="Webb"/>
    <x v="3"/>
    <x v="1"/>
    <x v="0"/>
    <x v="1"/>
    <x v="0"/>
    <x v="0"/>
    <x v="0"/>
    <x v="3"/>
    <x v="0"/>
    <x v="0"/>
    <x v="4"/>
    <x v="0"/>
    <x v="5"/>
    <x v="3"/>
    <x v="0"/>
    <x v="0"/>
    <x v="5"/>
    <x v="0"/>
    <x v="0"/>
    <x v="0"/>
    <x v="0"/>
    <x v="3"/>
    <x v="5"/>
    <x v="1"/>
    <x v="2"/>
    <x v="3"/>
    <x v="1"/>
    <x v="2"/>
    <x v="2"/>
    <x v="2"/>
    <m/>
    <m/>
    <m/>
    <m/>
    <m/>
    <m/>
  </r>
  <r>
    <x v="0"/>
    <x v="88"/>
    <x v="1"/>
    <s v="Webb"/>
    <x v="3"/>
    <x v="1"/>
    <x v="0"/>
    <x v="1"/>
    <x v="0"/>
    <x v="0"/>
    <x v="0"/>
    <x v="1"/>
    <x v="0"/>
    <x v="0"/>
    <x v="1"/>
    <x v="0"/>
    <x v="1"/>
    <x v="2"/>
    <x v="0"/>
    <x v="0"/>
    <x v="1"/>
    <x v="0"/>
    <x v="0"/>
    <x v="0"/>
    <x v="0"/>
    <x v="1"/>
    <x v="1"/>
    <x v="1"/>
    <x v="2"/>
    <x v="3"/>
    <x v="1"/>
    <x v="2"/>
    <x v="2"/>
    <x v="2"/>
    <m/>
    <m/>
    <m/>
    <m/>
    <m/>
    <m/>
  </r>
  <r>
    <x v="0"/>
    <x v="85"/>
    <x v="1"/>
    <s v="Webb"/>
    <x v="3"/>
    <x v="1"/>
    <x v="0"/>
    <x v="2"/>
    <x v="0"/>
    <x v="0"/>
    <x v="0"/>
    <x v="1"/>
    <x v="0"/>
    <x v="0"/>
    <x v="1"/>
    <x v="0"/>
    <x v="2"/>
    <x v="2"/>
    <x v="0"/>
    <x v="0"/>
    <x v="1"/>
    <x v="0"/>
    <x v="0"/>
    <x v="0"/>
    <x v="0"/>
    <x v="1"/>
    <x v="1"/>
    <x v="1"/>
    <x v="2"/>
    <x v="3"/>
    <x v="1"/>
    <x v="2"/>
    <x v="2"/>
    <x v="2"/>
    <m/>
    <m/>
    <m/>
    <m/>
    <m/>
    <m/>
  </r>
  <r>
    <x v="0"/>
    <x v="100"/>
    <x v="1"/>
    <s v="Webb"/>
    <x v="3"/>
    <x v="1"/>
    <x v="0"/>
    <x v="1"/>
    <x v="0"/>
    <x v="2"/>
    <x v="0"/>
    <x v="1"/>
    <x v="0"/>
    <x v="0"/>
    <x v="1"/>
    <x v="0"/>
    <x v="2"/>
    <x v="4"/>
    <x v="0"/>
    <x v="0"/>
    <x v="1"/>
    <x v="0"/>
    <x v="0"/>
    <x v="0"/>
    <x v="0"/>
    <x v="2"/>
    <x v="2"/>
    <x v="2"/>
    <x v="2"/>
    <x v="3"/>
    <x v="1"/>
    <x v="2"/>
    <x v="2"/>
    <x v="2"/>
    <m/>
    <m/>
    <m/>
    <m/>
    <m/>
    <m/>
  </r>
  <r>
    <x v="0"/>
    <x v="103"/>
    <x v="1"/>
    <s v="Webb"/>
    <x v="3"/>
    <x v="1"/>
    <x v="1"/>
    <x v="5"/>
    <x v="0"/>
    <x v="0"/>
    <x v="0"/>
    <x v="3"/>
    <x v="0"/>
    <x v="0"/>
    <x v="3"/>
    <x v="0"/>
    <x v="2"/>
    <x v="3"/>
    <x v="0"/>
    <x v="0"/>
    <x v="3"/>
    <x v="0"/>
    <x v="0"/>
    <x v="0"/>
    <x v="0"/>
    <x v="2"/>
    <x v="3"/>
    <x v="1"/>
    <x v="2"/>
    <x v="3"/>
    <x v="1"/>
    <x v="2"/>
    <x v="2"/>
    <x v="2"/>
    <m/>
    <m/>
    <m/>
    <m/>
    <m/>
    <m/>
  </r>
  <r>
    <x v="0"/>
    <x v="62"/>
    <x v="1"/>
    <s v="Webb"/>
    <x v="3"/>
    <x v="1"/>
    <x v="1"/>
    <x v="1"/>
    <x v="0"/>
    <x v="1"/>
    <x v="0"/>
    <x v="2"/>
    <x v="0"/>
    <x v="0"/>
    <x v="2"/>
    <x v="0"/>
    <x v="1"/>
    <x v="2"/>
    <x v="0"/>
    <x v="0"/>
    <x v="1"/>
    <x v="0"/>
    <x v="0"/>
    <x v="0"/>
    <x v="0"/>
    <x v="2"/>
    <x v="2"/>
    <x v="2"/>
    <x v="2"/>
    <x v="3"/>
    <x v="1"/>
    <x v="2"/>
    <x v="2"/>
    <x v="2"/>
    <m/>
    <m/>
    <m/>
    <m/>
    <m/>
    <m/>
  </r>
  <r>
    <x v="0"/>
    <x v="88"/>
    <x v="1"/>
    <s v="Webb"/>
    <x v="3"/>
    <x v="1"/>
    <x v="1"/>
    <x v="1"/>
    <x v="0"/>
    <x v="0"/>
    <x v="0"/>
    <x v="2"/>
    <x v="0"/>
    <x v="0"/>
    <x v="1"/>
    <x v="0"/>
    <x v="1"/>
    <x v="2"/>
    <x v="0"/>
    <x v="0"/>
    <x v="1"/>
    <x v="0"/>
    <x v="0"/>
    <x v="0"/>
    <x v="0"/>
    <x v="1"/>
    <x v="1"/>
    <x v="1"/>
    <x v="2"/>
    <x v="3"/>
    <x v="1"/>
    <x v="2"/>
    <x v="2"/>
    <x v="2"/>
    <m/>
    <m/>
    <m/>
    <m/>
    <m/>
    <m/>
  </r>
  <r>
    <x v="0"/>
    <x v="136"/>
    <x v="1"/>
    <s v="Webb"/>
    <x v="3"/>
    <x v="1"/>
    <x v="1"/>
    <x v="3"/>
    <x v="0"/>
    <x v="1"/>
    <x v="0"/>
    <x v="2"/>
    <x v="0"/>
    <x v="0"/>
    <x v="4"/>
    <x v="0"/>
    <x v="2"/>
    <x v="3"/>
    <x v="0"/>
    <x v="0"/>
    <x v="2"/>
    <x v="0"/>
    <x v="0"/>
    <x v="0"/>
    <x v="0"/>
    <x v="2"/>
    <x v="1"/>
    <x v="2"/>
    <x v="2"/>
    <x v="3"/>
    <x v="1"/>
    <x v="2"/>
    <x v="2"/>
    <x v="2"/>
    <m/>
    <m/>
    <m/>
    <m/>
    <m/>
    <m/>
  </r>
  <r>
    <x v="0"/>
    <x v="103"/>
    <x v="1"/>
    <s v="Webb"/>
    <x v="3"/>
    <x v="1"/>
    <x v="1"/>
    <x v="2"/>
    <x v="0"/>
    <x v="2"/>
    <x v="0"/>
    <x v="1"/>
    <x v="0"/>
    <x v="0"/>
    <x v="1"/>
    <x v="0"/>
    <x v="2"/>
    <x v="2"/>
    <x v="0"/>
    <x v="0"/>
    <x v="1"/>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92"/>
    <x v="1"/>
    <s v="Webb"/>
    <x v="3"/>
    <x v="1"/>
    <x v="0"/>
    <x v="1"/>
    <x v="0"/>
    <x v="0"/>
    <x v="0"/>
    <x v="2"/>
    <x v="0"/>
    <x v="0"/>
    <x v="2"/>
    <x v="0"/>
    <x v="2"/>
    <x v="2"/>
    <x v="0"/>
    <x v="0"/>
    <x v="1"/>
    <x v="0"/>
    <x v="0"/>
    <x v="0"/>
    <x v="0"/>
    <x v="1"/>
    <x v="1"/>
    <x v="1"/>
    <x v="2"/>
    <x v="3"/>
    <x v="1"/>
    <x v="2"/>
    <x v="2"/>
    <x v="2"/>
    <m/>
    <m/>
    <m/>
    <m/>
    <m/>
    <m/>
  </r>
  <r>
    <x v="0"/>
    <x v="104"/>
    <x v="1"/>
    <s v="Webb"/>
    <x v="3"/>
    <x v="1"/>
    <x v="1"/>
    <x v="3"/>
    <x v="0"/>
    <x v="5"/>
    <x v="0"/>
    <x v="4"/>
    <x v="0"/>
    <x v="0"/>
    <x v="4"/>
    <x v="0"/>
    <x v="2"/>
    <x v="5"/>
    <x v="0"/>
    <x v="0"/>
    <x v="2"/>
    <x v="0"/>
    <x v="0"/>
    <x v="0"/>
    <x v="0"/>
    <x v="3"/>
    <x v="5"/>
    <x v="2"/>
    <x v="2"/>
    <x v="3"/>
    <x v="1"/>
    <x v="2"/>
    <x v="2"/>
    <x v="2"/>
    <m/>
    <m/>
    <m/>
    <m/>
    <m/>
    <m/>
  </r>
  <r>
    <x v="0"/>
    <x v="95"/>
    <x v="1"/>
    <s v="Webb"/>
    <x v="3"/>
    <x v="1"/>
    <x v="1"/>
    <x v="2"/>
    <x v="0"/>
    <x v="2"/>
    <x v="0"/>
    <x v="1"/>
    <x v="0"/>
    <x v="0"/>
    <x v="1"/>
    <x v="0"/>
    <x v="1"/>
    <x v="1"/>
    <x v="0"/>
    <x v="0"/>
    <x v="1"/>
    <x v="0"/>
    <x v="0"/>
    <x v="0"/>
    <x v="0"/>
    <x v="1"/>
    <x v="1"/>
    <x v="2"/>
    <x v="2"/>
    <x v="3"/>
    <x v="1"/>
    <x v="2"/>
    <x v="2"/>
    <x v="2"/>
    <m/>
    <m/>
    <m/>
    <m/>
    <m/>
    <m/>
  </r>
  <r>
    <x v="0"/>
    <x v="2"/>
    <x v="1"/>
    <s v="Webb"/>
    <x v="3"/>
    <x v="1"/>
    <x v="0"/>
    <x v="3"/>
    <x v="0"/>
    <x v="0"/>
    <x v="0"/>
    <x v="2"/>
    <x v="0"/>
    <x v="0"/>
    <x v="4"/>
    <x v="0"/>
    <x v="2"/>
    <x v="2"/>
    <x v="0"/>
    <x v="0"/>
    <x v="2"/>
    <x v="0"/>
    <x v="0"/>
    <x v="0"/>
    <x v="0"/>
    <x v="3"/>
    <x v="5"/>
    <x v="1"/>
    <x v="2"/>
    <x v="3"/>
    <x v="1"/>
    <x v="2"/>
    <x v="2"/>
    <x v="2"/>
    <m/>
    <m/>
    <m/>
    <m/>
    <m/>
    <m/>
  </r>
  <r>
    <x v="0"/>
    <x v="2"/>
    <x v="1"/>
    <s v="Webb"/>
    <x v="3"/>
    <x v="1"/>
    <x v="1"/>
    <x v="3"/>
    <x v="0"/>
    <x v="0"/>
    <x v="0"/>
    <x v="2"/>
    <x v="0"/>
    <x v="0"/>
    <x v="4"/>
    <x v="0"/>
    <x v="5"/>
    <x v="2"/>
    <x v="0"/>
    <x v="0"/>
    <x v="4"/>
    <x v="0"/>
    <x v="0"/>
    <x v="0"/>
    <x v="0"/>
    <x v="3"/>
    <x v="5"/>
    <x v="1"/>
    <x v="2"/>
    <x v="3"/>
    <x v="1"/>
    <x v="2"/>
    <x v="2"/>
    <x v="2"/>
    <m/>
    <m/>
    <m/>
    <m/>
    <m/>
    <m/>
  </r>
  <r>
    <x v="0"/>
    <x v="88"/>
    <x v="1"/>
    <s v="Webb"/>
    <x v="3"/>
    <x v="1"/>
    <x v="0"/>
    <x v="2"/>
    <x v="0"/>
    <x v="4"/>
    <x v="0"/>
    <x v="1"/>
    <x v="0"/>
    <x v="0"/>
    <x v="1"/>
    <x v="0"/>
    <x v="1"/>
    <x v="3"/>
    <x v="0"/>
    <x v="0"/>
    <x v="1"/>
    <x v="0"/>
    <x v="0"/>
    <x v="0"/>
    <x v="0"/>
    <x v="1"/>
    <x v="2"/>
    <x v="2"/>
    <x v="2"/>
    <x v="3"/>
    <x v="1"/>
    <x v="2"/>
    <x v="2"/>
    <x v="2"/>
    <m/>
    <m/>
    <m/>
    <m/>
    <m/>
    <m/>
  </r>
  <r>
    <x v="0"/>
    <x v="140"/>
    <x v="1"/>
    <s v="Webb"/>
    <x v="3"/>
    <x v="1"/>
    <x v="0"/>
    <x v="5"/>
    <x v="0"/>
    <x v="5"/>
    <x v="0"/>
    <x v="4"/>
    <x v="0"/>
    <x v="0"/>
    <x v="2"/>
    <x v="0"/>
    <x v="2"/>
    <x v="5"/>
    <x v="0"/>
    <x v="0"/>
    <x v="5"/>
    <x v="0"/>
    <x v="0"/>
    <x v="0"/>
    <x v="0"/>
    <x v="5"/>
    <x v="5"/>
    <x v="2"/>
    <x v="2"/>
    <x v="3"/>
    <x v="1"/>
    <x v="2"/>
    <x v="2"/>
    <x v="2"/>
    <m/>
    <m/>
    <m/>
    <m/>
    <m/>
    <m/>
  </r>
  <r>
    <x v="0"/>
    <x v="102"/>
    <x v="1"/>
    <s v="Webb"/>
    <x v="3"/>
    <x v="1"/>
    <x v="0"/>
    <x v="2"/>
    <x v="0"/>
    <x v="2"/>
    <x v="0"/>
    <x v="1"/>
    <x v="0"/>
    <x v="0"/>
    <x v="1"/>
    <x v="0"/>
    <x v="1"/>
    <x v="1"/>
    <x v="0"/>
    <x v="0"/>
    <x v="1"/>
    <x v="0"/>
    <x v="0"/>
    <x v="0"/>
    <x v="0"/>
    <x v="1"/>
    <x v="1"/>
    <x v="2"/>
    <x v="2"/>
    <x v="3"/>
    <x v="1"/>
    <x v="2"/>
    <x v="2"/>
    <x v="2"/>
    <m/>
    <m/>
    <m/>
    <m/>
    <m/>
    <m/>
  </r>
  <r>
    <x v="0"/>
    <x v="73"/>
    <x v="1"/>
    <s v="Webb"/>
    <x v="3"/>
    <x v="1"/>
    <x v="1"/>
    <x v="2"/>
    <x v="0"/>
    <x v="0"/>
    <x v="0"/>
    <x v="1"/>
    <x v="0"/>
    <x v="0"/>
    <x v="2"/>
    <x v="0"/>
    <x v="2"/>
    <x v="3"/>
    <x v="0"/>
    <x v="0"/>
    <x v="1"/>
    <x v="0"/>
    <x v="0"/>
    <x v="0"/>
    <x v="0"/>
    <x v="1"/>
    <x v="4"/>
    <x v="1"/>
    <x v="2"/>
    <x v="3"/>
    <x v="1"/>
    <x v="2"/>
    <x v="2"/>
    <x v="2"/>
    <m/>
    <m/>
    <m/>
    <m/>
    <m/>
    <m/>
  </r>
  <r>
    <x v="0"/>
    <x v="111"/>
    <x v="1"/>
    <s v="Webb"/>
    <x v="3"/>
    <x v="1"/>
    <x v="0"/>
    <x v="2"/>
    <x v="0"/>
    <x v="2"/>
    <x v="0"/>
    <x v="1"/>
    <x v="0"/>
    <x v="0"/>
    <x v="1"/>
    <x v="0"/>
    <x v="1"/>
    <x v="1"/>
    <x v="0"/>
    <x v="0"/>
    <x v="1"/>
    <x v="0"/>
    <x v="0"/>
    <x v="0"/>
    <x v="0"/>
    <x v="1"/>
    <x v="1"/>
    <x v="2"/>
    <x v="2"/>
    <x v="3"/>
    <x v="1"/>
    <x v="2"/>
    <x v="2"/>
    <x v="2"/>
    <m/>
    <m/>
    <m/>
    <m/>
    <m/>
    <m/>
  </r>
  <r>
    <x v="0"/>
    <x v="102"/>
    <x v="1"/>
    <s v="Webb"/>
    <x v="3"/>
    <x v="1"/>
    <x v="1"/>
    <x v="1"/>
    <x v="0"/>
    <x v="0"/>
    <x v="0"/>
    <x v="2"/>
    <x v="0"/>
    <x v="0"/>
    <x v="2"/>
    <x v="0"/>
    <x v="1"/>
    <x v="1"/>
    <x v="0"/>
    <x v="0"/>
    <x v="1"/>
    <x v="0"/>
    <x v="0"/>
    <x v="0"/>
    <x v="0"/>
    <x v="1"/>
    <x v="2"/>
    <x v="1"/>
    <x v="2"/>
    <x v="3"/>
    <x v="1"/>
    <x v="2"/>
    <x v="2"/>
    <x v="2"/>
    <m/>
    <m/>
    <m/>
    <m/>
    <m/>
    <m/>
  </r>
  <r>
    <x v="0"/>
    <x v="111"/>
    <x v="1"/>
    <s v="Webb"/>
    <x v="3"/>
    <x v="1"/>
    <x v="1"/>
    <x v="2"/>
    <x v="0"/>
    <x v="2"/>
    <x v="0"/>
    <x v="1"/>
    <x v="0"/>
    <x v="0"/>
    <x v="1"/>
    <x v="0"/>
    <x v="1"/>
    <x v="1"/>
    <x v="0"/>
    <x v="0"/>
    <x v="1"/>
    <x v="0"/>
    <x v="0"/>
    <x v="0"/>
    <x v="0"/>
    <x v="1"/>
    <x v="1"/>
    <x v="2"/>
    <x v="2"/>
    <x v="3"/>
    <x v="1"/>
    <x v="2"/>
    <x v="2"/>
    <x v="2"/>
    <m/>
    <m/>
    <m/>
    <m/>
    <m/>
    <m/>
  </r>
  <r>
    <x v="0"/>
    <x v="75"/>
    <x v="1"/>
    <s v="Webb"/>
    <x v="3"/>
    <x v="1"/>
    <x v="0"/>
    <x v="1"/>
    <x v="0"/>
    <x v="0"/>
    <x v="0"/>
    <x v="2"/>
    <x v="0"/>
    <x v="0"/>
    <x v="1"/>
    <x v="0"/>
    <x v="1"/>
    <x v="2"/>
    <x v="0"/>
    <x v="0"/>
    <x v="1"/>
    <x v="0"/>
    <x v="0"/>
    <x v="0"/>
    <x v="0"/>
    <x v="2"/>
    <x v="2"/>
    <x v="1"/>
    <x v="2"/>
    <x v="3"/>
    <x v="1"/>
    <x v="2"/>
    <x v="2"/>
    <x v="2"/>
    <m/>
    <m/>
    <m/>
    <m/>
    <m/>
    <m/>
  </r>
  <r>
    <x v="0"/>
    <x v="93"/>
    <x v="1"/>
    <s v="Webb"/>
    <x v="3"/>
    <x v="1"/>
    <x v="1"/>
    <x v="3"/>
    <x v="0"/>
    <x v="1"/>
    <x v="0"/>
    <x v="2"/>
    <x v="0"/>
    <x v="0"/>
    <x v="2"/>
    <x v="0"/>
    <x v="2"/>
    <x v="3"/>
    <x v="0"/>
    <x v="0"/>
    <x v="2"/>
    <x v="0"/>
    <x v="0"/>
    <x v="0"/>
    <x v="0"/>
    <x v="2"/>
    <x v="2"/>
    <x v="2"/>
    <x v="2"/>
    <x v="3"/>
    <x v="1"/>
    <x v="2"/>
    <x v="2"/>
    <x v="2"/>
    <m/>
    <m/>
    <m/>
    <m/>
    <m/>
    <m/>
  </r>
  <r>
    <x v="0"/>
    <x v="133"/>
    <x v="1"/>
    <s v="Webb"/>
    <x v="3"/>
    <x v="1"/>
    <x v="1"/>
    <x v="1"/>
    <x v="0"/>
    <x v="0"/>
    <x v="0"/>
    <x v="1"/>
    <x v="0"/>
    <x v="0"/>
    <x v="1"/>
    <x v="0"/>
    <x v="1"/>
    <x v="1"/>
    <x v="0"/>
    <x v="0"/>
    <x v="1"/>
    <x v="0"/>
    <x v="0"/>
    <x v="0"/>
    <x v="0"/>
    <x v="1"/>
    <x v="1"/>
    <x v="1"/>
    <x v="2"/>
    <x v="3"/>
    <x v="1"/>
    <x v="2"/>
    <x v="2"/>
    <x v="2"/>
    <m/>
    <m/>
    <m/>
    <m/>
    <m/>
    <m/>
  </r>
  <r>
    <x v="0"/>
    <x v="7"/>
    <x v="1"/>
    <s v="Webb"/>
    <x v="3"/>
    <x v="1"/>
    <x v="0"/>
    <x v="3"/>
    <x v="0"/>
    <x v="0"/>
    <x v="0"/>
    <x v="2"/>
    <x v="0"/>
    <x v="0"/>
    <x v="4"/>
    <x v="0"/>
    <x v="5"/>
    <x v="5"/>
    <x v="0"/>
    <x v="0"/>
    <x v="2"/>
    <x v="0"/>
    <x v="0"/>
    <x v="0"/>
    <x v="0"/>
    <x v="3"/>
    <x v="3"/>
    <x v="1"/>
    <x v="2"/>
    <x v="3"/>
    <x v="1"/>
    <x v="2"/>
    <x v="2"/>
    <x v="2"/>
    <m/>
    <m/>
    <m/>
    <m/>
    <m/>
    <m/>
  </r>
  <r>
    <x v="0"/>
    <x v="7"/>
    <x v="1"/>
    <s v="Webb"/>
    <x v="3"/>
    <x v="1"/>
    <x v="1"/>
    <x v="3"/>
    <x v="0"/>
    <x v="0"/>
    <x v="0"/>
    <x v="4"/>
    <x v="0"/>
    <x v="0"/>
    <x v="4"/>
    <x v="0"/>
    <x v="5"/>
    <x v="5"/>
    <x v="0"/>
    <x v="0"/>
    <x v="2"/>
    <x v="0"/>
    <x v="0"/>
    <x v="0"/>
    <x v="0"/>
    <x v="3"/>
    <x v="3"/>
    <x v="1"/>
    <x v="2"/>
    <x v="3"/>
    <x v="1"/>
    <x v="2"/>
    <x v="2"/>
    <x v="2"/>
    <m/>
    <m/>
    <m/>
    <m/>
    <m/>
    <m/>
  </r>
  <r>
    <x v="0"/>
    <x v="126"/>
    <x v="1"/>
    <s v="Webb"/>
    <x v="3"/>
    <x v="1"/>
    <x v="0"/>
    <x v="1"/>
    <x v="0"/>
    <x v="0"/>
    <x v="0"/>
    <x v="2"/>
    <x v="0"/>
    <x v="0"/>
    <x v="2"/>
    <x v="0"/>
    <x v="1"/>
    <x v="2"/>
    <x v="0"/>
    <x v="0"/>
    <x v="1"/>
    <x v="0"/>
    <x v="0"/>
    <x v="0"/>
    <x v="0"/>
    <x v="1"/>
    <x v="1"/>
    <x v="1"/>
    <x v="2"/>
    <x v="3"/>
    <x v="1"/>
    <x v="2"/>
    <x v="2"/>
    <x v="2"/>
    <m/>
    <m/>
    <m/>
    <m/>
    <m/>
    <m/>
  </r>
  <r>
    <x v="0"/>
    <x v="125"/>
    <x v="1"/>
    <s v="Webb"/>
    <x v="3"/>
    <x v="1"/>
    <x v="0"/>
    <x v="2"/>
    <x v="0"/>
    <x v="2"/>
    <x v="0"/>
    <x v="1"/>
    <x v="0"/>
    <x v="0"/>
    <x v="1"/>
    <x v="0"/>
    <x v="1"/>
    <x v="1"/>
    <x v="0"/>
    <x v="0"/>
    <x v="1"/>
    <x v="0"/>
    <x v="0"/>
    <x v="0"/>
    <x v="0"/>
    <x v="1"/>
    <x v="1"/>
    <x v="2"/>
    <x v="2"/>
    <x v="3"/>
    <x v="1"/>
    <x v="2"/>
    <x v="2"/>
    <x v="2"/>
    <m/>
    <m/>
    <m/>
    <m/>
    <m/>
    <m/>
  </r>
  <r>
    <x v="0"/>
    <x v="120"/>
    <x v="1"/>
    <s v="Webb"/>
    <x v="3"/>
    <x v="1"/>
    <x v="0"/>
    <x v="2"/>
    <x v="0"/>
    <x v="0"/>
    <x v="0"/>
    <x v="1"/>
    <x v="0"/>
    <x v="0"/>
    <x v="1"/>
    <x v="0"/>
    <x v="1"/>
    <x v="3"/>
    <x v="0"/>
    <x v="0"/>
    <x v="2"/>
    <x v="0"/>
    <x v="0"/>
    <x v="0"/>
    <x v="0"/>
    <x v="1"/>
    <x v="1"/>
    <x v="1"/>
    <x v="2"/>
    <x v="3"/>
    <x v="1"/>
    <x v="2"/>
    <x v="2"/>
    <x v="2"/>
    <m/>
    <m/>
    <m/>
    <m/>
    <m/>
    <m/>
  </r>
  <r>
    <x v="0"/>
    <x v="1"/>
    <x v="1"/>
    <s v="Webb"/>
    <x v="3"/>
    <x v="1"/>
    <x v="1"/>
    <x v="2"/>
    <x v="0"/>
    <x v="1"/>
    <x v="0"/>
    <x v="1"/>
    <x v="0"/>
    <x v="0"/>
    <x v="1"/>
    <x v="0"/>
    <x v="1"/>
    <x v="2"/>
    <x v="0"/>
    <x v="0"/>
    <x v="2"/>
    <x v="0"/>
    <x v="0"/>
    <x v="0"/>
    <x v="0"/>
    <x v="2"/>
    <x v="2"/>
    <x v="2"/>
    <x v="2"/>
    <x v="3"/>
    <x v="1"/>
    <x v="2"/>
    <x v="2"/>
    <x v="2"/>
    <m/>
    <m/>
    <m/>
    <m/>
    <m/>
    <m/>
  </r>
  <r>
    <x v="0"/>
    <x v="111"/>
    <x v="1"/>
    <s v="Webb"/>
    <x v="3"/>
    <x v="1"/>
    <x v="0"/>
    <x v="1"/>
    <x v="0"/>
    <x v="0"/>
    <x v="0"/>
    <x v="2"/>
    <x v="0"/>
    <x v="0"/>
    <x v="1"/>
    <x v="0"/>
    <x v="1"/>
    <x v="2"/>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110"/>
    <x v="1"/>
    <s v="Webb"/>
    <x v="3"/>
    <x v="1"/>
    <x v="0"/>
    <x v="1"/>
    <x v="0"/>
    <x v="2"/>
    <x v="0"/>
    <x v="2"/>
    <x v="0"/>
    <x v="0"/>
    <x v="2"/>
    <x v="0"/>
    <x v="1"/>
    <x v="1"/>
    <x v="0"/>
    <x v="0"/>
    <x v="1"/>
    <x v="0"/>
    <x v="0"/>
    <x v="0"/>
    <x v="0"/>
    <x v="1"/>
    <x v="1"/>
    <x v="2"/>
    <x v="2"/>
    <x v="3"/>
    <x v="1"/>
    <x v="2"/>
    <x v="2"/>
    <x v="2"/>
    <m/>
    <m/>
    <m/>
    <m/>
    <m/>
    <m/>
  </r>
  <r>
    <x v="0"/>
    <x v="0"/>
    <x v="0"/>
    <s v="Webb"/>
    <x v="3"/>
    <x v="1"/>
    <x v="0"/>
    <x v="1"/>
    <x v="0"/>
    <x v="1"/>
    <x v="0"/>
    <x v="4"/>
    <x v="0"/>
    <x v="0"/>
    <x v="3"/>
    <x v="0"/>
    <x v="5"/>
    <x v="2"/>
    <x v="0"/>
    <x v="0"/>
    <x v="2"/>
    <x v="0"/>
    <x v="0"/>
    <x v="0"/>
    <x v="0"/>
    <x v="3"/>
    <x v="3"/>
    <x v="2"/>
    <x v="2"/>
    <x v="3"/>
    <x v="1"/>
    <x v="2"/>
    <x v="2"/>
    <x v="2"/>
    <m/>
    <m/>
    <m/>
    <m/>
    <m/>
    <m/>
  </r>
  <r>
    <x v="0"/>
    <x v="76"/>
    <x v="1"/>
    <s v="Webb"/>
    <x v="3"/>
    <x v="1"/>
    <x v="0"/>
    <x v="2"/>
    <x v="0"/>
    <x v="0"/>
    <x v="0"/>
    <x v="1"/>
    <x v="0"/>
    <x v="0"/>
    <x v="1"/>
    <x v="0"/>
    <x v="1"/>
    <x v="1"/>
    <x v="0"/>
    <x v="0"/>
    <x v="1"/>
    <x v="0"/>
    <x v="0"/>
    <x v="0"/>
    <x v="0"/>
    <x v="1"/>
    <x v="1"/>
    <x v="3"/>
    <x v="2"/>
    <x v="3"/>
    <x v="1"/>
    <x v="2"/>
    <x v="2"/>
    <x v="2"/>
    <m/>
    <m/>
    <m/>
    <m/>
    <m/>
    <m/>
  </r>
  <r>
    <x v="0"/>
    <x v="17"/>
    <x v="1"/>
    <s v="Webb"/>
    <x v="3"/>
    <x v="1"/>
    <x v="1"/>
    <x v="2"/>
    <x v="0"/>
    <x v="0"/>
    <x v="0"/>
    <x v="1"/>
    <x v="0"/>
    <x v="0"/>
    <x v="1"/>
    <x v="0"/>
    <x v="1"/>
    <x v="1"/>
    <x v="0"/>
    <x v="0"/>
    <x v="1"/>
    <x v="0"/>
    <x v="0"/>
    <x v="0"/>
    <x v="0"/>
    <x v="1"/>
    <x v="1"/>
    <x v="1"/>
    <x v="2"/>
    <x v="3"/>
    <x v="1"/>
    <x v="2"/>
    <x v="2"/>
    <x v="2"/>
    <m/>
    <m/>
    <m/>
    <m/>
    <m/>
    <m/>
  </r>
  <r>
    <x v="0"/>
    <x v="74"/>
    <x v="1"/>
    <s v="Webb"/>
    <x v="3"/>
    <x v="1"/>
    <x v="1"/>
    <x v="3"/>
    <x v="0"/>
    <x v="5"/>
    <x v="0"/>
    <x v="4"/>
    <x v="0"/>
    <x v="0"/>
    <x v="4"/>
    <x v="0"/>
    <x v="5"/>
    <x v="5"/>
    <x v="0"/>
    <x v="0"/>
    <x v="5"/>
    <x v="0"/>
    <x v="0"/>
    <x v="0"/>
    <x v="0"/>
    <x v="3"/>
    <x v="5"/>
    <x v="2"/>
    <x v="2"/>
    <x v="3"/>
    <x v="1"/>
    <x v="2"/>
    <x v="2"/>
    <x v="2"/>
    <m/>
    <m/>
    <m/>
    <m/>
    <m/>
    <m/>
  </r>
  <r>
    <x v="0"/>
    <x v="82"/>
    <x v="1"/>
    <s v="Webb"/>
    <x v="3"/>
    <x v="1"/>
    <x v="0"/>
    <x v="5"/>
    <x v="0"/>
    <x v="5"/>
    <x v="0"/>
    <x v="4"/>
    <x v="0"/>
    <x v="0"/>
    <x v="4"/>
    <x v="0"/>
    <x v="5"/>
    <x v="3"/>
    <x v="0"/>
    <x v="0"/>
    <x v="2"/>
    <x v="0"/>
    <x v="0"/>
    <x v="0"/>
    <x v="0"/>
    <x v="3"/>
    <x v="3"/>
    <x v="2"/>
    <x v="2"/>
    <x v="3"/>
    <x v="1"/>
    <x v="2"/>
    <x v="2"/>
    <x v="2"/>
    <m/>
    <m/>
    <m/>
    <m/>
    <m/>
    <m/>
  </r>
  <r>
    <x v="0"/>
    <x v="58"/>
    <x v="1"/>
    <s v="Webb"/>
    <x v="3"/>
    <x v="1"/>
    <x v="0"/>
    <x v="1"/>
    <x v="0"/>
    <x v="2"/>
    <x v="0"/>
    <x v="1"/>
    <x v="0"/>
    <x v="0"/>
    <x v="2"/>
    <x v="0"/>
    <x v="1"/>
    <x v="2"/>
    <x v="0"/>
    <x v="0"/>
    <x v="1"/>
    <x v="0"/>
    <x v="0"/>
    <x v="0"/>
    <x v="0"/>
    <x v="2"/>
    <x v="1"/>
    <x v="2"/>
    <x v="2"/>
    <x v="3"/>
    <x v="1"/>
    <x v="2"/>
    <x v="2"/>
    <x v="2"/>
    <m/>
    <m/>
    <m/>
    <m/>
    <m/>
    <m/>
  </r>
  <r>
    <x v="0"/>
    <x v="5"/>
    <x v="1"/>
    <s v="Webb"/>
    <x v="3"/>
    <x v="1"/>
    <x v="1"/>
    <x v="1"/>
    <x v="0"/>
    <x v="1"/>
    <x v="0"/>
    <x v="1"/>
    <x v="0"/>
    <x v="0"/>
    <x v="1"/>
    <x v="0"/>
    <x v="1"/>
    <x v="3"/>
    <x v="0"/>
    <x v="0"/>
    <x v="1"/>
    <x v="0"/>
    <x v="0"/>
    <x v="0"/>
    <x v="0"/>
    <x v="1"/>
    <x v="1"/>
    <x v="2"/>
    <x v="2"/>
    <x v="3"/>
    <x v="1"/>
    <x v="2"/>
    <x v="2"/>
    <x v="2"/>
    <m/>
    <m/>
    <m/>
    <m/>
    <m/>
    <m/>
  </r>
  <r>
    <x v="0"/>
    <x v="125"/>
    <x v="1"/>
    <s v="Webb"/>
    <x v="3"/>
    <x v="1"/>
    <x v="0"/>
    <x v="3"/>
    <x v="0"/>
    <x v="0"/>
    <x v="0"/>
    <x v="2"/>
    <x v="0"/>
    <x v="0"/>
    <x v="2"/>
    <x v="0"/>
    <x v="1"/>
    <x v="1"/>
    <x v="0"/>
    <x v="0"/>
    <x v="1"/>
    <x v="0"/>
    <x v="0"/>
    <x v="0"/>
    <x v="0"/>
    <x v="2"/>
    <x v="2"/>
    <x v="1"/>
    <x v="2"/>
    <x v="3"/>
    <x v="1"/>
    <x v="2"/>
    <x v="2"/>
    <x v="2"/>
    <m/>
    <m/>
    <m/>
    <m/>
    <m/>
    <m/>
  </r>
  <r>
    <x v="0"/>
    <x v="112"/>
    <x v="1"/>
    <s v="Webb"/>
    <x v="3"/>
    <x v="1"/>
    <x v="0"/>
    <x v="2"/>
    <x v="0"/>
    <x v="0"/>
    <x v="0"/>
    <x v="1"/>
    <x v="0"/>
    <x v="0"/>
    <x v="1"/>
    <x v="0"/>
    <x v="1"/>
    <x v="3"/>
    <x v="0"/>
    <x v="0"/>
    <x v="1"/>
    <x v="0"/>
    <x v="0"/>
    <x v="0"/>
    <x v="0"/>
    <x v="1"/>
    <x v="1"/>
    <x v="1"/>
    <x v="2"/>
    <x v="3"/>
    <x v="1"/>
    <x v="2"/>
    <x v="2"/>
    <x v="2"/>
    <m/>
    <m/>
    <m/>
    <m/>
    <m/>
    <m/>
  </r>
  <r>
    <x v="0"/>
    <x v="136"/>
    <x v="1"/>
    <s v="Webb"/>
    <x v="3"/>
    <x v="1"/>
    <x v="1"/>
    <x v="2"/>
    <x v="0"/>
    <x v="0"/>
    <x v="0"/>
    <x v="1"/>
    <x v="0"/>
    <x v="0"/>
    <x v="1"/>
    <x v="0"/>
    <x v="1"/>
    <x v="1"/>
    <x v="0"/>
    <x v="0"/>
    <x v="1"/>
    <x v="0"/>
    <x v="0"/>
    <x v="0"/>
    <x v="0"/>
    <x v="2"/>
    <x v="2"/>
    <x v="1"/>
    <x v="2"/>
    <x v="3"/>
    <x v="1"/>
    <x v="2"/>
    <x v="2"/>
    <x v="2"/>
    <m/>
    <m/>
    <m/>
    <m/>
    <m/>
    <m/>
  </r>
  <r>
    <x v="0"/>
    <x v="57"/>
    <x v="1"/>
    <s v="Webb"/>
    <x v="3"/>
    <x v="1"/>
    <x v="0"/>
    <x v="1"/>
    <x v="0"/>
    <x v="0"/>
    <x v="0"/>
    <x v="2"/>
    <x v="0"/>
    <x v="0"/>
    <x v="2"/>
    <x v="0"/>
    <x v="1"/>
    <x v="3"/>
    <x v="0"/>
    <x v="0"/>
    <x v="1"/>
    <x v="0"/>
    <x v="0"/>
    <x v="0"/>
    <x v="0"/>
    <x v="1"/>
    <x v="1"/>
    <x v="1"/>
    <x v="2"/>
    <x v="3"/>
    <x v="1"/>
    <x v="2"/>
    <x v="2"/>
    <x v="2"/>
    <m/>
    <m/>
    <m/>
    <m/>
    <m/>
    <m/>
  </r>
  <r>
    <x v="0"/>
    <x v="57"/>
    <x v="1"/>
    <s v="Webb"/>
    <x v="3"/>
    <x v="1"/>
    <x v="0"/>
    <x v="1"/>
    <x v="0"/>
    <x v="2"/>
    <x v="0"/>
    <x v="2"/>
    <x v="0"/>
    <x v="0"/>
    <x v="2"/>
    <x v="0"/>
    <x v="1"/>
    <x v="2"/>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123"/>
    <x v="1"/>
    <s v="Webb"/>
    <x v="3"/>
    <x v="1"/>
    <x v="1"/>
    <x v="2"/>
    <x v="0"/>
    <x v="2"/>
    <x v="0"/>
    <x v="1"/>
    <x v="0"/>
    <x v="0"/>
    <x v="1"/>
    <x v="0"/>
    <x v="1"/>
    <x v="1"/>
    <x v="0"/>
    <x v="0"/>
    <x v="1"/>
    <x v="0"/>
    <x v="0"/>
    <x v="0"/>
    <x v="0"/>
    <x v="1"/>
    <x v="1"/>
    <x v="2"/>
    <x v="2"/>
    <x v="3"/>
    <x v="1"/>
    <x v="2"/>
    <x v="2"/>
    <x v="2"/>
    <m/>
    <m/>
    <m/>
    <m/>
    <m/>
    <m/>
  </r>
  <r>
    <x v="0"/>
    <x v="133"/>
    <x v="1"/>
    <s v="Webb"/>
    <x v="3"/>
    <x v="1"/>
    <x v="1"/>
    <x v="1"/>
    <x v="0"/>
    <x v="2"/>
    <x v="0"/>
    <x v="1"/>
    <x v="0"/>
    <x v="0"/>
    <x v="1"/>
    <x v="0"/>
    <x v="1"/>
    <x v="1"/>
    <x v="0"/>
    <x v="0"/>
    <x v="1"/>
    <x v="0"/>
    <x v="0"/>
    <x v="0"/>
    <x v="0"/>
    <x v="1"/>
    <x v="1"/>
    <x v="2"/>
    <x v="2"/>
    <x v="3"/>
    <x v="1"/>
    <x v="2"/>
    <x v="2"/>
    <x v="2"/>
    <m/>
    <m/>
    <m/>
    <m/>
    <m/>
    <m/>
  </r>
  <r>
    <x v="0"/>
    <x v="123"/>
    <x v="1"/>
    <s v="Webb"/>
    <x v="3"/>
    <x v="1"/>
    <x v="1"/>
    <x v="2"/>
    <x v="0"/>
    <x v="2"/>
    <x v="0"/>
    <x v="1"/>
    <x v="0"/>
    <x v="0"/>
    <x v="1"/>
    <x v="0"/>
    <x v="1"/>
    <x v="1"/>
    <x v="0"/>
    <x v="0"/>
    <x v="1"/>
    <x v="0"/>
    <x v="0"/>
    <x v="0"/>
    <x v="0"/>
    <x v="1"/>
    <x v="1"/>
    <x v="2"/>
    <x v="2"/>
    <x v="3"/>
    <x v="1"/>
    <x v="2"/>
    <x v="2"/>
    <x v="2"/>
    <m/>
    <m/>
    <m/>
    <m/>
    <m/>
    <m/>
  </r>
  <r>
    <x v="0"/>
    <x v="96"/>
    <x v="1"/>
    <s v="Webb"/>
    <x v="3"/>
    <x v="1"/>
    <x v="1"/>
    <x v="1"/>
    <x v="0"/>
    <x v="2"/>
    <x v="0"/>
    <x v="2"/>
    <x v="0"/>
    <x v="0"/>
    <x v="1"/>
    <x v="0"/>
    <x v="1"/>
    <x v="1"/>
    <x v="0"/>
    <x v="0"/>
    <x v="1"/>
    <x v="0"/>
    <x v="0"/>
    <x v="0"/>
    <x v="0"/>
    <x v="1"/>
    <x v="1"/>
    <x v="2"/>
    <x v="2"/>
    <x v="3"/>
    <x v="1"/>
    <x v="2"/>
    <x v="2"/>
    <x v="2"/>
    <m/>
    <m/>
    <m/>
    <m/>
    <m/>
    <m/>
  </r>
  <r>
    <x v="0"/>
    <x v="102"/>
    <x v="1"/>
    <s v="Webb"/>
    <x v="3"/>
    <x v="1"/>
    <x v="1"/>
    <x v="1"/>
    <x v="0"/>
    <x v="2"/>
    <x v="0"/>
    <x v="2"/>
    <x v="0"/>
    <x v="0"/>
    <x v="2"/>
    <x v="0"/>
    <x v="1"/>
    <x v="2"/>
    <x v="0"/>
    <x v="0"/>
    <x v="2"/>
    <x v="0"/>
    <x v="0"/>
    <x v="0"/>
    <x v="0"/>
    <x v="2"/>
    <x v="2"/>
    <x v="2"/>
    <x v="2"/>
    <x v="3"/>
    <x v="1"/>
    <x v="2"/>
    <x v="2"/>
    <x v="2"/>
    <m/>
    <m/>
    <m/>
    <m/>
    <m/>
    <m/>
  </r>
  <r>
    <x v="0"/>
    <x v="50"/>
    <x v="1"/>
    <s v="Webb"/>
    <x v="3"/>
    <x v="1"/>
    <x v="0"/>
    <x v="2"/>
    <x v="0"/>
    <x v="1"/>
    <x v="0"/>
    <x v="1"/>
    <x v="0"/>
    <x v="0"/>
    <x v="1"/>
    <x v="0"/>
    <x v="2"/>
    <x v="2"/>
    <x v="0"/>
    <x v="0"/>
    <x v="1"/>
    <x v="0"/>
    <x v="0"/>
    <x v="0"/>
    <x v="0"/>
    <x v="0"/>
    <x v="1"/>
    <x v="2"/>
    <x v="2"/>
    <x v="3"/>
    <x v="1"/>
    <x v="2"/>
    <x v="2"/>
    <x v="2"/>
    <m/>
    <m/>
    <m/>
    <m/>
    <m/>
    <m/>
  </r>
  <r>
    <x v="0"/>
    <x v="88"/>
    <x v="1"/>
    <s v="Webb"/>
    <x v="3"/>
    <x v="1"/>
    <x v="1"/>
    <x v="2"/>
    <x v="0"/>
    <x v="1"/>
    <x v="0"/>
    <x v="1"/>
    <x v="0"/>
    <x v="0"/>
    <x v="2"/>
    <x v="0"/>
    <x v="1"/>
    <x v="2"/>
    <x v="0"/>
    <x v="0"/>
    <x v="1"/>
    <x v="0"/>
    <x v="0"/>
    <x v="0"/>
    <x v="0"/>
    <x v="1"/>
    <x v="1"/>
    <x v="2"/>
    <x v="2"/>
    <x v="3"/>
    <x v="1"/>
    <x v="2"/>
    <x v="2"/>
    <x v="2"/>
    <m/>
    <m/>
    <m/>
    <m/>
    <m/>
    <m/>
  </r>
  <r>
    <x v="0"/>
    <x v="12"/>
    <x v="1"/>
    <s v="Webb"/>
    <x v="3"/>
    <x v="1"/>
    <x v="0"/>
    <x v="2"/>
    <x v="0"/>
    <x v="2"/>
    <x v="0"/>
    <x v="1"/>
    <x v="0"/>
    <x v="0"/>
    <x v="1"/>
    <x v="0"/>
    <x v="1"/>
    <x v="1"/>
    <x v="0"/>
    <x v="0"/>
    <x v="1"/>
    <x v="0"/>
    <x v="0"/>
    <x v="0"/>
    <x v="0"/>
    <x v="1"/>
    <x v="1"/>
    <x v="2"/>
    <x v="2"/>
    <x v="3"/>
    <x v="1"/>
    <x v="2"/>
    <x v="2"/>
    <x v="2"/>
    <m/>
    <m/>
    <m/>
    <m/>
    <m/>
    <m/>
  </r>
  <r>
    <x v="0"/>
    <x v="79"/>
    <x v="1"/>
    <s v="Webb"/>
    <x v="3"/>
    <x v="1"/>
    <x v="1"/>
    <x v="1"/>
    <x v="0"/>
    <x v="2"/>
    <x v="0"/>
    <x v="1"/>
    <x v="0"/>
    <x v="0"/>
    <x v="1"/>
    <x v="0"/>
    <x v="1"/>
    <x v="1"/>
    <x v="0"/>
    <x v="0"/>
    <x v="1"/>
    <x v="0"/>
    <x v="0"/>
    <x v="0"/>
    <x v="0"/>
    <x v="1"/>
    <x v="1"/>
    <x v="2"/>
    <x v="2"/>
    <x v="3"/>
    <x v="1"/>
    <x v="2"/>
    <x v="2"/>
    <x v="2"/>
    <m/>
    <m/>
    <m/>
    <m/>
    <m/>
    <m/>
  </r>
  <r>
    <x v="0"/>
    <x v="78"/>
    <x v="1"/>
    <s v="Webb"/>
    <x v="3"/>
    <x v="1"/>
    <x v="1"/>
    <x v="2"/>
    <x v="0"/>
    <x v="2"/>
    <x v="0"/>
    <x v="1"/>
    <x v="0"/>
    <x v="0"/>
    <x v="1"/>
    <x v="0"/>
    <x v="1"/>
    <x v="1"/>
    <x v="0"/>
    <x v="0"/>
    <x v="1"/>
    <x v="0"/>
    <x v="0"/>
    <x v="0"/>
    <x v="0"/>
    <x v="1"/>
    <x v="1"/>
    <x v="2"/>
    <x v="2"/>
    <x v="3"/>
    <x v="1"/>
    <x v="2"/>
    <x v="2"/>
    <x v="2"/>
    <m/>
    <m/>
    <m/>
    <m/>
    <m/>
    <m/>
  </r>
  <r>
    <x v="0"/>
    <x v="0"/>
    <x v="0"/>
    <s v="Webb"/>
    <x v="3"/>
    <x v="1"/>
    <x v="0"/>
    <x v="1"/>
    <x v="0"/>
    <x v="0"/>
    <x v="0"/>
    <x v="1"/>
    <x v="0"/>
    <x v="0"/>
    <x v="1"/>
    <x v="0"/>
    <x v="2"/>
    <x v="2"/>
    <x v="0"/>
    <x v="0"/>
    <x v="1"/>
    <x v="0"/>
    <x v="0"/>
    <x v="0"/>
    <x v="0"/>
    <x v="2"/>
    <x v="1"/>
    <x v="1"/>
    <x v="2"/>
    <x v="3"/>
    <x v="1"/>
    <x v="2"/>
    <x v="2"/>
    <x v="2"/>
    <m/>
    <m/>
    <m/>
    <m/>
    <m/>
    <m/>
  </r>
  <r>
    <x v="0"/>
    <x v="123"/>
    <x v="1"/>
    <s v="Webb"/>
    <x v="3"/>
    <x v="1"/>
    <x v="0"/>
    <x v="3"/>
    <x v="0"/>
    <x v="0"/>
    <x v="0"/>
    <x v="4"/>
    <x v="0"/>
    <x v="0"/>
    <x v="4"/>
    <x v="0"/>
    <x v="5"/>
    <x v="5"/>
    <x v="0"/>
    <x v="0"/>
    <x v="5"/>
    <x v="0"/>
    <x v="0"/>
    <x v="0"/>
    <x v="0"/>
    <x v="3"/>
    <x v="3"/>
    <x v="1"/>
    <x v="2"/>
    <x v="3"/>
    <x v="1"/>
    <x v="2"/>
    <x v="2"/>
    <x v="2"/>
    <m/>
    <m/>
    <m/>
    <m/>
    <m/>
    <m/>
  </r>
  <r>
    <x v="0"/>
    <x v="7"/>
    <x v="1"/>
    <s v="Webb"/>
    <x v="3"/>
    <x v="1"/>
    <x v="0"/>
    <x v="3"/>
    <x v="0"/>
    <x v="2"/>
    <x v="0"/>
    <x v="3"/>
    <x v="0"/>
    <x v="0"/>
    <x v="2"/>
    <x v="0"/>
    <x v="2"/>
    <x v="2"/>
    <x v="0"/>
    <x v="0"/>
    <x v="2"/>
    <x v="0"/>
    <x v="0"/>
    <x v="0"/>
    <x v="0"/>
    <x v="2"/>
    <x v="2"/>
    <x v="2"/>
    <x v="2"/>
    <x v="3"/>
    <x v="1"/>
    <x v="2"/>
    <x v="2"/>
    <x v="2"/>
    <m/>
    <m/>
    <m/>
    <m/>
    <m/>
    <m/>
  </r>
  <r>
    <x v="0"/>
    <x v="126"/>
    <x v="1"/>
    <s v="Webb"/>
    <x v="3"/>
    <x v="1"/>
    <x v="0"/>
    <x v="5"/>
    <x v="0"/>
    <x v="0"/>
    <x v="0"/>
    <x v="2"/>
    <x v="0"/>
    <x v="0"/>
    <x v="2"/>
    <x v="0"/>
    <x v="2"/>
    <x v="3"/>
    <x v="0"/>
    <x v="0"/>
    <x v="2"/>
    <x v="0"/>
    <x v="0"/>
    <x v="0"/>
    <x v="0"/>
    <x v="2"/>
    <x v="1"/>
    <x v="1"/>
    <x v="2"/>
    <x v="3"/>
    <x v="1"/>
    <x v="2"/>
    <x v="2"/>
    <x v="2"/>
    <m/>
    <m/>
    <m/>
    <m/>
    <m/>
    <m/>
  </r>
  <r>
    <x v="0"/>
    <x v="136"/>
    <x v="1"/>
    <s v="Webb"/>
    <x v="3"/>
    <x v="1"/>
    <x v="0"/>
    <x v="2"/>
    <x v="0"/>
    <x v="2"/>
    <x v="0"/>
    <x v="1"/>
    <x v="0"/>
    <x v="0"/>
    <x v="1"/>
    <x v="0"/>
    <x v="1"/>
    <x v="1"/>
    <x v="0"/>
    <x v="0"/>
    <x v="1"/>
    <x v="0"/>
    <x v="0"/>
    <x v="0"/>
    <x v="0"/>
    <x v="1"/>
    <x v="1"/>
    <x v="2"/>
    <x v="2"/>
    <x v="3"/>
    <x v="1"/>
    <x v="2"/>
    <x v="2"/>
    <x v="2"/>
    <m/>
    <m/>
    <m/>
    <m/>
    <m/>
    <m/>
  </r>
  <r>
    <x v="0"/>
    <x v="130"/>
    <x v="1"/>
    <s v="Webb"/>
    <x v="3"/>
    <x v="1"/>
    <x v="1"/>
    <x v="5"/>
    <x v="0"/>
    <x v="5"/>
    <x v="0"/>
    <x v="2"/>
    <x v="0"/>
    <x v="0"/>
    <x v="2"/>
    <x v="0"/>
    <x v="1"/>
    <x v="2"/>
    <x v="0"/>
    <x v="0"/>
    <x v="1"/>
    <x v="0"/>
    <x v="0"/>
    <x v="0"/>
    <x v="0"/>
    <x v="2"/>
    <x v="3"/>
    <x v="2"/>
    <x v="2"/>
    <x v="3"/>
    <x v="1"/>
    <x v="2"/>
    <x v="2"/>
    <x v="2"/>
    <m/>
    <m/>
    <m/>
    <m/>
    <m/>
    <m/>
  </r>
  <r>
    <x v="0"/>
    <x v="58"/>
    <x v="1"/>
    <s v="Webb"/>
    <x v="3"/>
    <x v="1"/>
    <x v="1"/>
    <x v="1"/>
    <x v="0"/>
    <x v="1"/>
    <x v="0"/>
    <x v="3"/>
    <x v="0"/>
    <x v="0"/>
    <x v="2"/>
    <x v="0"/>
    <x v="2"/>
    <x v="2"/>
    <x v="0"/>
    <x v="0"/>
    <x v="1"/>
    <x v="0"/>
    <x v="0"/>
    <x v="0"/>
    <x v="0"/>
    <x v="2"/>
    <x v="1"/>
    <x v="2"/>
    <x v="2"/>
    <x v="3"/>
    <x v="1"/>
    <x v="2"/>
    <x v="2"/>
    <x v="2"/>
    <m/>
    <m/>
    <m/>
    <m/>
    <m/>
    <m/>
  </r>
  <r>
    <x v="0"/>
    <x v="74"/>
    <x v="1"/>
    <s v="Webb"/>
    <x v="3"/>
    <x v="1"/>
    <x v="0"/>
    <x v="2"/>
    <x v="0"/>
    <x v="2"/>
    <x v="0"/>
    <x v="1"/>
    <x v="0"/>
    <x v="0"/>
    <x v="1"/>
    <x v="0"/>
    <x v="1"/>
    <x v="1"/>
    <x v="0"/>
    <x v="0"/>
    <x v="1"/>
    <x v="0"/>
    <x v="0"/>
    <x v="0"/>
    <x v="0"/>
    <x v="1"/>
    <x v="1"/>
    <x v="2"/>
    <x v="2"/>
    <x v="3"/>
    <x v="1"/>
    <x v="2"/>
    <x v="2"/>
    <x v="2"/>
    <m/>
    <m/>
    <m/>
    <m/>
    <m/>
    <m/>
  </r>
  <r>
    <x v="0"/>
    <x v="73"/>
    <x v="1"/>
    <s v="Webb"/>
    <x v="3"/>
    <x v="1"/>
    <x v="1"/>
    <x v="1"/>
    <x v="0"/>
    <x v="1"/>
    <x v="0"/>
    <x v="1"/>
    <x v="0"/>
    <x v="0"/>
    <x v="2"/>
    <x v="0"/>
    <x v="2"/>
    <x v="2"/>
    <x v="0"/>
    <x v="0"/>
    <x v="1"/>
    <x v="0"/>
    <x v="0"/>
    <x v="0"/>
    <x v="0"/>
    <x v="1"/>
    <x v="1"/>
    <x v="2"/>
    <x v="2"/>
    <x v="3"/>
    <x v="1"/>
    <x v="2"/>
    <x v="2"/>
    <x v="2"/>
    <m/>
    <m/>
    <m/>
    <m/>
    <m/>
    <m/>
  </r>
  <r>
    <x v="0"/>
    <x v="8"/>
    <x v="1"/>
    <s v="Webb"/>
    <x v="3"/>
    <x v="1"/>
    <x v="1"/>
    <x v="3"/>
    <x v="0"/>
    <x v="0"/>
    <x v="0"/>
    <x v="2"/>
    <x v="0"/>
    <x v="0"/>
    <x v="4"/>
    <x v="0"/>
    <x v="3"/>
    <x v="3"/>
    <x v="0"/>
    <x v="0"/>
    <x v="2"/>
    <x v="0"/>
    <x v="0"/>
    <x v="0"/>
    <x v="0"/>
    <x v="4"/>
    <x v="2"/>
    <x v="1"/>
    <x v="2"/>
    <x v="3"/>
    <x v="1"/>
    <x v="2"/>
    <x v="2"/>
    <x v="2"/>
    <m/>
    <m/>
    <m/>
    <m/>
    <m/>
    <m/>
  </r>
  <r>
    <x v="0"/>
    <x v="52"/>
    <x v="1"/>
    <s v="Webb"/>
    <x v="3"/>
    <x v="1"/>
    <x v="0"/>
    <x v="2"/>
    <x v="0"/>
    <x v="2"/>
    <x v="0"/>
    <x v="1"/>
    <x v="0"/>
    <x v="0"/>
    <x v="1"/>
    <x v="0"/>
    <x v="1"/>
    <x v="1"/>
    <x v="0"/>
    <x v="0"/>
    <x v="1"/>
    <x v="0"/>
    <x v="0"/>
    <x v="0"/>
    <x v="0"/>
    <x v="1"/>
    <x v="1"/>
    <x v="2"/>
    <x v="2"/>
    <x v="3"/>
    <x v="1"/>
    <x v="2"/>
    <x v="2"/>
    <x v="2"/>
    <m/>
    <m/>
    <m/>
    <m/>
    <m/>
    <m/>
  </r>
  <r>
    <x v="0"/>
    <x v="81"/>
    <x v="1"/>
    <s v="Webb"/>
    <x v="3"/>
    <x v="1"/>
    <x v="0"/>
    <x v="2"/>
    <x v="0"/>
    <x v="0"/>
    <x v="0"/>
    <x v="3"/>
    <x v="0"/>
    <x v="0"/>
    <x v="3"/>
    <x v="0"/>
    <x v="1"/>
    <x v="3"/>
    <x v="0"/>
    <x v="0"/>
    <x v="1"/>
    <x v="0"/>
    <x v="0"/>
    <x v="0"/>
    <x v="0"/>
    <x v="2"/>
    <x v="2"/>
    <x v="1"/>
    <x v="2"/>
    <x v="3"/>
    <x v="1"/>
    <x v="2"/>
    <x v="2"/>
    <x v="2"/>
    <m/>
    <m/>
    <m/>
    <m/>
    <m/>
    <m/>
  </r>
  <r>
    <x v="0"/>
    <x v="140"/>
    <x v="1"/>
    <s v="Webb"/>
    <x v="3"/>
    <x v="1"/>
    <x v="1"/>
    <x v="1"/>
    <x v="0"/>
    <x v="2"/>
    <x v="0"/>
    <x v="1"/>
    <x v="0"/>
    <x v="0"/>
    <x v="1"/>
    <x v="0"/>
    <x v="1"/>
    <x v="2"/>
    <x v="0"/>
    <x v="0"/>
    <x v="1"/>
    <x v="0"/>
    <x v="0"/>
    <x v="0"/>
    <x v="0"/>
    <x v="1"/>
    <x v="1"/>
    <x v="2"/>
    <x v="2"/>
    <x v="3"/>
    <x v="1"/>
    <x v="2"/>
    <x v="2"/>
    <x v="2"/>
    <m/>
    <m/>
    <m/>
    <m/>
    <m/>
    <m/>
  </r>
  <r>
    <x v="0"/>
    <x v="49"/>
    <x v="0"/>
    <s v="Webb"/>
    <x v="3"/>
    <x v="1"/>
    <x v="0"/>
    <x v="2"/>
    <x v="0"/>
    <x v="2"/>
    <x v="0"/>
    <x v="1"/>
    <x v="0"/>
    <x v="0"/>
    <x v="1"/>
    <x v="0"/>
    <x v="1"/>
    <x v="1"/>
    <x v="0"/>
    <x v="0"/>
    <x v="1"/>
    <x v="0"/>
    <x v="0"/>
    <x v="0"/>
    <x v="0"/>
    <x v="1"/>
    <x v="1"/>
    <x v="2"/>
    <x v="2"/>
    <x v="3"/>
    <x v="1"/>
    <x v="2"/>
    <x v="2"/>
    <x v="2"/>
    <m/>
    <m/>
    <m/>
    <m/>
    <m/>
    <m/>
  </r>
  <r>
    <x v="0"/>
    <x v="100"/>
    <x v="1"/>
    <s v="Webb"/>
    <x v="3"/>
    <x v="1"/>
    <x v="0"/>
    <x v="1"/>
    <x v="0"/>
    <x v="1"/>
    <x v="0"/>
    <x v="1"/>
    <x v="0"/>
    <x v="0"/>
    <x v="1"/>
    <x v="0"/>
    <x v="2"/>
    <x v="3"/>
    <x v="0"/>
    <x v="0"/>
    <x v="3"/>
    <x v="0"/>
    <x v="0"/>
    <x v="0"/>
    <x v="0"/>
    <x v="2"/>
    <x v="2"/>
    <x v="2"/>
    <x v="2"/>
    <x v="3"/>
    <x v="1"/>
    <x v="2"/>
    <x v="2"/>
    <x v="2"/>
    <m/>
    <m/>
    <m/>
    <m/>
    <m/>
    <m/>
  </r>
  <r>
    <x v="0"/>
    <x v="136"/>
    <x v="1"/>
    <s v="Webb"/>
    <x v="3"/>
    <x v="1"/>
    <x v="1"/>
    <x v="1"/>
    <x v="0"/>
    <x v="0"/>
    <x v="0"/>
    <x v="1"/>
    <x v="0"/>
    <x v="0"/>
    <x v="1"/>
    <x v="0"/>
    <x v="1"/>
    <x v="1"/>
    <x v="0"/>
    <x v="0"/>
    <x v="1"/>
    <x v="0"/>
    <x v="0"/>
    <x v="0"/>
    <x v="0"/>
    <x v="1"/>
    <x v="1"/>
    <x v="1"/>
    <x v="2"/>
    <x v="3"/>
    <x v="1"/>
    <x v="2"/>
    <x v="2"/>
    <x v="2"/>
    <m/>
    <m/>
    <m/>
    <m/>
    <m/>
    <m/>
  </r>
  <r>
    <x v="0"/>
    <x v="2"/>
    <x v="1"/>
    <s v="Webb"/>
    <x v="3"/>
    <x v="1"/>
    <x v="1"/>
    <x v="1"/>
    <x v="0"/>
    <x v="1"/>
    <x v="0"/>
    <x v="2"/>
    <x v="0"/>
    <x v="0"/>
    <x v="2"/>
    <x v="0"/>
    <x v="2"/>
    <x v="3"/>
    <x v="0"/>
    <x v="0"/>
    <x v="2"/>
    <x v="0"/>
    <x v="0"/>
    <x v="0"/>
    <x v="0"/>
    <x v="2"/>
    <x v="2"/>
    <x v="2"/>
    <x v="2"/>
    <x v="3"/>
    <x v="1"/>
    <x v="2"/>
    <x v="2"/>
    <x v="2"/>
    <m/>
    <m/>
    <m/>
    <m/>
    <m/>
    <m/>
  </r>
  <r>
    <x v="0"/>
    <x v="125"/>
    <x v="1"/>
    <s v="Webb"/>
    <x v="3"/>
    <x v="1"/>
    <x v="0"/>
    <x v="2"/>
    <x v="0"/>
    <x v="2"/>
    <x v="0"/>
    <x v="1"/>
    <x v="0"/>
    <x v="0"/>
    <x v="1"/>
    <x v="0"/>
    <x v="1"/>
    <x v="2"/>
    <x v="0"/>
    <x v="0"/>
    <x v="1"/>
    <x v="0"/>
    <x v="0"/>
    <x v="0"/>
    <x v="0"/>
    <x v="1"/>
    <x v="1"/>
    <x v="2"/>
    <x v="2"/>
    <x v="3"/>
    <x v="1"/>
    <x v="2"/>
    <x v="2"/>
    <x v="2"/>
    <m/>
    <m/>
    <m/>
    <m/>
    <m/>
    <m/>
  </r>
  <r>
    <x v="0"/>
    <x v="1"/>
    <x v="1"/>
    <s v="Webb"/>
    <x v="3"/>
    <x v="1"/>
    <x v="1"/>
    <x v="2"/>
    <x v="0"/>
    <x v="2"/>
    <x v="0"/>
    <x v="2"/>
    <x v="0"/>
    <x v="0"/>
    <x v="2"/>
    <x v="0"/>
    <x v="2"/>
    <x v="2"/>
    <x v="0"/>
    <x v="0"/>
    <x v="1"/>
    <x v="0"/>
    <x v="0"/>
    <x v="0"/>
    <x v="0"/>
    <x v="1"/>
    <x v="1"/>
    <x v="2"/>
    <x v="2"/>
    <x v="3"/>
    <x v="1"/>
    <x v="2"/>
    <x v="2"/>
    <x v="2"/>
    <m/>
    <m/>
    <m/>
    <m/>
    <m/>
    <m/>
  </r>
  <r>
    <x v="0"/>
    <x v="103"/>
    <x v="1"/>
    <s v="Webb"/>
    <x v="3"/>
    <x v="1"/>
    <x v="0"/>
    <x v="1"/>
    <x v="0"/>
    <x v="1"/>
    <x v="0"/>
    <x v="2"/>
    <x v="0"/>
    <x v="0"/>
    <x v="4"/>
    <x v="0"/>
    <x v="2"/>
    <x v="3"/>
    <x v="0"/>
    <x v="0"/>
    <x v="2"/>
    <x v="0"/>
    <x v="0"/>
    <x v="0"/>
    <x v="0"/>
    <x v="2"/>
    <x v="2"/>
    <x v="2"/>
    <x v="2"/>
    <x v="3"/>
    <x v="1"/>
    <x v="2"/>
    <x v="2"/>
    <x v="2"/>
    <m/>
    <m/>
    <m/>
    <m/>
    <m/>
    <m/>
  </r>
  <r>
    <x v="0"/>
    <x v="103"/>
    <x v="1"/>
    <s v="Webb"/>
    <x v="3"/>
    <x v="1"/>
    <x v="1"/>
    <x v="1"/>
    <x v="0"/>
    <x v="1"/>
    <x v="0"/>
    <x v="2"/>
    <x v="0"/>
    <x v="0"/>
    <x v="3"/>
    <x v="0"/>
    <x v="2"/>
    <x v="3"/>
    <x v="0"/>
    <x v="0"/>
    <x v="2"/>
    <x v="0"/>
    <x v="0"/>
    <x v="0"/>
    <x v="0"/>
    <x v="2"/>
    <x v="2"/>
    <x v="2"/>
    <x v="2"/>
    <x v="3"/>
    <x v="1"/>
    <x v="2"/>
    <x v="2"/>
    <x v="2"/>
    <m/>
    <m/>
    <m/>
    <m/>
    <m/>
    <m/>
  </r>
  <r>
    <x v="0"/>
    <x v="111"/>
    <x v="1"/>
    <s v="Webb"/>
    <x v="3"/>
    <x v="1"/>
    <x v="1"/>
    <x v="2"/>
    <x v="0"/>
    <x v="2"/>
    <x v="0"/>
    <x v="1"/>
    <x v="0"/>
    <x v="0"/>
    <x v="1"/>
    <x v="0"/>
    <x v="1"/>
    <x v="1"/>
    <x v="0"/>
    <x v="0"/>
    <x v="1"/>
    <x v="0"/>
    <x v="0"/>
    <x v="0"/>
    <x v="0"/>
    <x v="1"/>
    <x v="1"/>
    <x v="2"/>
    <x v="2"/>
    <x v="3"/>
    <x v="1"/>
    <x v="2"/>
    <x v="2"/>
    <x v="2"/>
    <m/>
    <m/>
    <m/>
    <m/>
    <m/>
    <m/>
  </r>
  <r>
    <x v="0"/>
    <x v="109"/>
    <x v="1"/>
    <s v="Webb"/>
    <x v="3"/>
    <x v="1"/>
    <x v="0"/>
    <x v="2"/>
    <x v="0"/>
    <x v="2"/>
    <x v="0"/>
    <x v="1"/>
    <x v="0"/>
    <x v="0"/>
    <x v="1"/>
    <x v="0"/>
    <x v="1"/>
    <x v="1"/>
    <x v="0"/>
    <x v="0"/>
    <x v="1"/>
    <x v="0"/>
    <x v="0"/>
    <x v="0"/>
    <x v="0"/>
    <x v="1"/>
    <x v="2"/>
    <x v="2"/>
    <x v="2"/>
    <x v="3"/>
    <x v="1"/>
    <x v="2"/>
    <x v="2"/>
    <x v="2"/>
    <m/>
    <m/>
    <m/>
    <m/>
    <m/>
    <m/>
  </r>
  <r>
    <x v="0"/>
    <x v="95"/>
    <x v="1"/>
    <s v="Webb"/>
    <x v="3"/>
    <x v="1"/>
    <x v="0"/>
    <x v="2"/>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109"/>
    <x v="1"/>
    <s v="Webb"/>
    <x v="3"/>
    <x v="1"/>
    <x v="0"/>
    <x v="3"/>
    <x v="0"/>
    <x v="0"/>
    <x v="0"/>
    <x v="2"/>
    <x v="0"/>
    <x v="0"/>
    <x v="2"/>
    <x v="0"/>
    <x v="2"/>
    <x v="2"/>
    <x v="0"/>
    <x v="0"/>
    <x v="2"/>
    <x v="0"/>
    <x v="0"/>
    <x v="0"/>
    <x v="0"/>
    <x v="2"/>
    <x v="2"/>
    <x v="1"/>
    <x v="2"/>
    <x v="3"/>
    <x v="1"/>
    <x v="2"/>
    <x v="2"/>
    <x v="2"/>
    <m/>
    <m/>
    <m/>
    <m/>
    <m/>
    <m/>
  </r>
  <r>
    <x v="0"/>
    <x v="116"/>
    <x v="1"/>
    <s v="Webb"/>
    <x v="3"/>
    <x v="1"/>
    <x v="1"/>
    <x v="2"/>
    <x v="0"/>
    <x v="0"/>
    <x v="0"/>
    <x v="1"/>
    <x v="0"/>
    <x v="0"/>
    <x v="1"/>
    <x v="0"/>
    <x v="1"/>
    <x v="1"/>
    <x v="0"/>
    <x v="0"/>
    <x v="1"/>
    <x v="0"/>
    <x v="0"/>
    <x v="0"/>
    <x v="0"/>
    <x v="1"/>
    <x v="1"/>
    <x v="1"/>
    <x v="2"/>
    <x v="3"/>
    <x v="1"/>
    <x v="2"/>
    <x v="2"/>
    <x v="2"/>
    <m/>
    <m/>
    <m/>
    <m/>
    <m/>
    <m/>
  </r>
  <r>
    <x v="0"/>
    <x v="59"/>
    <x v="1"/>
    <s v="Webb"/>
    <x v="3"/>
    <x v="1"/>
    <x v="0"/>
    <x v="2"/>
    <x v="0"/>
    <x v="2"/>
    <x v="0"/>
    <x v="1"/>
    <x v="0"/>
    <x v="0"/>
    <x v="1"/>
    <x v="0"/>
    <x v="1"/>
    <x v="1"/>
    <x v="0"/>
    <x v="0"/>
    <x v="1"/>
    <x v="0"/>
    <x v="0"/>
    <x v="0"/>
    <x v="0"/>
    <x v="1"/>
    <x v="1"/>
    <x v="2"/>
    <x v="2"/>
    <x v="3"/>
    <x v="1"/>
    <x v="2"/>
    <x v="2"/>
    <x v="2"/>
    <m/>
    <m/>
    <m/>
    <m/>
    <m/>
    <m/>
  </r>
  <r>
    <x v="0"/>
    <x v="103"/>
    <x v="1"/>
    <s v="Webb"/>
    <x v="3"/>
    <x v="1"/>
    <x v="1"/>
    <x v="1"/>
    <x v="0"/>
    <x v="0"/>
    <x v="0"/>
    <x v="2"/>
    <x v="0"/>
    <x v="0"/>
    <x v="3"/>
    <x v="0"/>
    <x v="1"/>
    <x v="3"/>
    <x v="0"/>
    <x v="0"/>
    <x v="2"/>
    <x v="0"/>
    <x v="0"/>
    <x v="0"/>
    <x v="0"/>
    <x v="3"/>
    <x v="3"/>
    <x v="1"/>
    <x v="2"/>
    <x v="3"/>
    <x v="1"/>
    <x v="2"/>
    <x v="2"/>
    <x v="2"/>
    <m/>
    <m/>
    <m/>
    <m/>
    <m/>
    <m/>
  </r>
  <r>
    <x v="0"/>
    <x v="70"/>
    <x v="1"/>
    <s v="Webb"/>
    <x v="3"/>
    <x v="1"/>
    <x v="0"/>
    <x v="1"/>
    <x v="0"/>
    <x v="1"/>
    <x v="0"/>
    <x v="1"/>
    <x v="0"/>
    <x v="0"/>
    <x v="2"/>
    <x v="0"/>
    <x v="2"/>
    <x v="1"/>
    <x v="0"/>
    <x v="0"/>
    <x v="2"/>
    <x v="0"/>
    <x v="0"/>
    <x v="0"/>
    <x v="0"/>
    <x v="2"/>
    <x v="2"/>
    <x v="2"/>
    <x v="2"/>
    <x v="3"/>
    <x v="1"/>
    <x v="2"/>
    <x v="2"/>
    <x v="2"/>
    <m/>
    <m/>
    <m/>
    <m/>
    <m/>
    <m/>
  </r>
  <r>
    <x v="0"/>
    <x v="116"/>
    <x v="1"/>
    <s v="Webb"/>
    <x v="3"/>
    <x v="1"/>
    <x v="1"/>
    <x v="2"/>
    <x v="0"/>
    <x v="5"/>
    <x v="0"/>
    <x v="1"/>
    <x v="0"/>
    <x v="0"/>
    <x v="1"/>
    <x v="0"/>
    <x v="1"/>
    <x v="1"/>
    <x v="0"/>
    <x v="0"/>
    <x v="1"/>
    <x v="0"/>
    <x v="0"/>
    <x v="0"/>
    <x v="0"/>
    <x v="1"/>
    <x v="1"/>
    <x v="2"/>
    <x v="2"/>
    <x v="3"/>
    <x v="1"/>
    <x v="2"/>
    <x v="2"/>
    <x v="2"/>
    <m/>
    <m/>
    <m/>
    <m/>
    <m/>
    <m/>
  </r>
  <r>
    <x v="0"/>
    <x v="8"/>
    <x v="1"/>
    <s v="Webb"/>
    <x v="3"/>
    <x v="1"/>
    <x v="1"/>
    <x v="3"/>
    <x v="0"/>
    <x v="2"/>
    <x v="0"/>
    <x v="1"/>
    <x v="0"/>
    <x v="0"/>
    <x v="2"/>
    <x v="0"/>
    <x v="1"/>
    <x v="1"/>
    <x v="0"/>
    <x v="0"/>
    <x v="1"/>
    <x v="0"/>
    <x v="0"/>
    <x v="0"/>
    <x v="0"/>
    <x v="2"/>
    <x v="2"/>
    <x v="2"/>
    <x v="2"/>
    <x v="3"/>
    <x v="1"/>
    <x v="2"/>
    <x v="2"/>
    <x v="2"/>
    <m/>
    <m/>
    <m/>
    <m/>
    <m/>
    <m/>
  </r>
  <r>
    <x v="0"/>
    <x v="116"/>
    <x v="1"/>
    <s v="Webb"/>
    <x v="3"/>
    <x v="1"/>
    <x v="0"/>
    <x v="2"/>
    <x v="0"/>
    <x v="2"/>
    <x v="0"/>
    <x v="1"/>
    <x v="0"/>
    <x v="0"/>
    <x v="1"/>
    <x v="0"/>
    <x v="1"/>
    <x v="1"/>
    <x v="0"/>
    <x v="0"/>
    <x v="1"/>
    <x v="0"/>
    <x v="0"/>
    <x v="0"/>
    <x v="0"/>
    <x v="1"/>
    <x v="1"/>
    <x v="2"/>
    <x v="2"/>
    <x v="3"/>
    <x v="1"/>
    <x v="2"/>
    <x v="2"/>
    <x v="2"/>
    <m/>
    <m/>
    <m/>
    <m/>
    <m/>
    <m/>
  </r>
  <r>
    <x v="0"/>
    <x v="57"/>
    <x v="1"/>
    <s v="Webb"/>
    <x v="3"/>
    <x v="1"/>
    <x v="1"/>
    <x v="3"/>
    <x v="0"/>
    <x v="0"/>
    <x v="0"/>
    <x v="2"/>
    <x v="0"/>
    <x v="0"/>
    <x v="2"/>
    <x v="0"/>
    <x v="1"/>
    <x v="2"/>
    <x v="0"/>
    <x v="0"/>
    <x v="1"/>
    <x v="0"/>
    <x v="0"/>
    <x v="0"/>
    <x v="0"/>
    <x v="2"/>
    <x v="2"/>
    <x v="1"/>
    <x v="2"/>
    <x v="3"/>
    <x v="1"/>
    <x v="2"/>
    <x v="2"/>
    <x v="2"/>
    <m/>
    <m/>
    <m/>
    <m/>
    <m/>
    <m/>
  </r>
  <r>
    <x v="0"/>
    <x v="104"/>
    <x v="1"/>
    <s v="Webb"/>
    <x v="3"/>
    <x v="1"/>
    <x v="0"/>
    <x v="1"/>
    <x v="0"/>
    <x v="0"/>
    <x v="0"/>
    <x v="2"/>
    <x v="0"/>
    <x v="0"/>
    <x v="2"/>
    <x v="0"/>
    <x v="1"/>
    <x v="2"/>
    <x v="0"/>
    <x v="0"/>
    <x v="1"/>
    <x v="0"/>
    <x v="0"/>
    <x v="0"/>
    <x v="0"/>
    <x v="1"/>
    <x v="1"/>
    <x v="1"/>
    <x v="2"/>
    <x v="3"/>
    <x v="1"/>
    <x v="2"/>
    <x v="2"/>
    <x v="2"/>
    <m/>
    <m/>
    <m/>
    <m/>
    <m/>
    <m/>
  </r>
  <r>
    <x v="0"/>
    <x v="133"/>
    <x v="1"/>
    <s v="Webb"/>
    <x v="3"/>
    <x v="1"/>
    <x v="0"/>
    <x v="1"/>
    <x v="0"/>
    <x v="2"/>
    <x v="0"/>
    <x v="1"/>
    <x v="0"/>
    <x v="0"/>
    <x v="1"/>
    <x v="0"/>
    <x v="1"/>
    <x v="1"/>
    <x v="0"/>
    <x v="0"/>
    <x v="1"/>
    <x v="0"/>
    <x v="0"/>
    <x v="0"/>
    <x v="0"/>
    <x v="1"/>
    <x v="1"/>
    <x v="2"/>
    <x v="2"/>
    <x v="3"/>
    <x v="1"/>
    <x v="2"/>
    <x v="2"/>
    <x v="2"/>
    <m/>
    <m/>
    <m/>
    <m/>
    <m/>
    <m/>
  </r>
  <r>
    <x v="0"/>
    <x v="6"/>
    <x v="1"/>
    <s v="Webb"/>
    <x v="3"/>
    <x v="1"/>
    <x v="3"/>
    <x v="2"/>
    <x v="0"/>
    <x v="2"/>
    <x v="0"/>
    <x v="1"/>
    <x v="0"/>
    <x v="0"/>
    <x v="1"/>
    <x v="0"/>
    <x v="1"/>
    <x v="1"/>
    <x v="0"/>
    <x v="0"/>
    <x v="1"/>
    <x v="0"/>
    <x v="0"/>
    <x v="0"/>
    <x v="0"/>
    <x v="1"/>
    <x v="1"/>
    <x v="2"/>
    <x v="2"/>
    <x v="3"/>
    <x v="1"/>
    <x v="2"/>
    <x v="2"/>
    <x v="2"/>
    <m/>
    <m/>
    <m/>
    <m/>
    <m/>
    <m/>
  </r>
  <r>
    <x v="0"/>
    <x v="6"/>
    <x v="1"/>
    <s v="Webb"/>
    <x v="3"/>
    <x v="1"/>
    <x v="0"/>
    <x v="2"/>
    <x v="0"/>
    <x v="0"/>
    <x v="0"/>
    <x v="1"/>
    <x v="0"/>
    <x v="0"/>
    <x v="1"/>
    <x v="0"/>
    <x v="1"/>
    <x v="1"/>
    <x v="0"/>
    <x v="0"/>
    <x v="1"/>
    <x v="0"/>
    <x v="0"/>
    <x v="0"/>
    <x v="0"/>
    <x v="1"/>
    <x v="1"/>
    <x v="1"/>
    <x v="2"/>
    <x v="3"/>
    <x v="1"/>
    <x v="2"/>
    <x v="2"/>
    <x v="2"/>
    <m/>
    <m/>
    <m/>
    <m/>
    <m/>
    <m/>
  </r>
  <r>
    <x v="0"/>
    <x v="101"/>
    <x v="1"/>
    <s v="Webb"/>
    <x v="3"/>
    <x v="1"/>
    <x v="0"/>
    <x v="1"/>
    <x v="0"/>
    <x v="2"/>
    <x v="0"/>
    <x v="1"/>
    <x v="0"/>
    <x v="0"/>
    <x v="2"/>
    <x v="0"/>
    <x v="1"/>
    <x v="3"/>
    <x v="0"/>
    <x v="0"/>
    <x v="1"/>
    <x v="0"/>
    <x v="0"/>
    <x v="0"/>
    <x v="0"/>
    <x v="2"/>
    <x v="1"/>
    <x v="2"/>
    <x v="2"/>
    <x v="3"/>
    <x v="1"/>
    <x v="2"/>
    <x v="2"/>
    <x v="2"/>
    <m/>
    <m/>
    <m/>
    <m/>
    <m/>
    <m/>
  </r>
  <r>
    <x v="0"/>
    <x v="52"/>
    <x v="1"/>
    <s v="Webb"/>
    <x v="3"/>
    <x v="1"/>
    <x v="0"/>
    <x v="1"/>
    <x v="0"/>
    <x v="1"/>
    <x v="0"/>
    <x v="1"/>
    <x v="0"/>
    <x v="0"/>
    <x v="3"/>
    <x v="0"/>
    <x v="1"/>
    <x v="2"/>
    <x v="0"/>
    <x v="0"/>
    <x v="1"/>
    <x v="0"/>
    <x v="0"/>
    <x v="0"/>
    <x v="0"/>
    <x v="2"/>
    <x v="1"/>
    <x v="2"/>
    <x v="2"/>
    <x v="3"/>
    <x v="1"/>
    <x v="2"/>
    <x v="2"/>
    <x v="2"/>
    <m/>
    <m/>
    <m/>
    <m/>
    <m/>
    <m/>
  </r>
  <r>
    <x v="0"/>
    <x v="126"/>
    <x v="1"/>
    <s v="Webb"/>
    <x v="3"/>
    <x v="1"/>
    <x v="0"/>
    <x v="1"/>
    <x v="0"/>
    <x v="2"/>
    <x v="0"/>
    <x v="1"/>
    <x v="0"/>
    <x v="0"/>
    <x v="1"/>
    <x v="0"/>
    <x v="2"/>
    <x v="1"/>
    <x v="0"/>
    <x v="0"/>
    <x v="1"/>
    <x v="0"/>
    <x v="0"/>
    <x v="0"/>
    <x v="0"/>
    <x v="1"/>
    <x v="1"/>
    <x v="2"/>
    <x v="2"/>
    <x v="3"/>
    <x v="1"/>
    <x v="2"/>
    <x v="2"/>
    <x v="2"/>
    <m/>
    <m/>
    <m/>
    <m/>
    <m/>
    <m/>
  </r>
  <r>
    <x v="0"/>
    <x v="52"/>
    <x v="1"/>
    <s v="Webb"/>
    <x v="3"/>
    <x v="1"/>
    <x v="0"/>
    <x v="3"/>
    <x v="0"/>
    <x v="0"/>
    <x v="0"/>
    <x v="1"/>
    <x v="0"/>
    <x v="0"/>
    <x v="2"/>
    <x v="0"/>
    <x v="2"/>
    <x v="2"/>
    <x v="0"/>
    <x v="0"/>
    <x v="2"/>
    <x v="0"/>
    <x v="0"/>
    <x v="0"/>
    <x v="0"/>
    <x v="2"/>
    <x v="1"/>
    <x v="1"/>
    <x v="2"/>
    <x v="3"/>
    <x v="1"/>
    <x v="2"/>
    <x v="2"/>
    <x v="2"/>
    <m/>
    <m/>
    <m/>
    <m/>
    <m/>
    <m/>
  </r>
  <r>
    <x v="0"/>
    <x v="62"/>
    <x v="1"/>
    <s v="Webb"/>
    <x v="3"/>
    <x v="1"/>
    <x v="1"/>
    <x v="3"/>
    <x v="0"/>
    <x v="1"/>
    <x v="0"/>
    <x v="2"/>
    <x v="0"/>
    <x v="0"/>
    <x v="2"/>
    <x v="0"/>
    <x v="2"/>
    <x v="2"/>
    <x v="0"/>
    <x v="0"/>
    <x v="1"/>
    <x v="0"/>
    <x v="0"/>
    <x v="0"/>
    <x v="0"/>
    <x v="2"/>
    <x v="2"/>
    <x v="2"/>
    <x v="2"/>
    <x v="3"/>
    <x v="1"/>
    <x v="2"/>
    <x v="2"/>
    <x v="2"/>
    <m/>
    <m/>
    <m/>
    <m/>
    <m/>
    <m/>
  </r>
  <r>
    <x v="0"/>
    <x v="18"/>
    <x v="1"/>
    <s v="Webb"/>
    <x v="3"/>
    <x v="1"/>
    <x v="0"/>
    <x v="1"/>
    <x v="0"/>
    <x v="0"/>
    <x v="0"/>
    <x v="1"/>
    <x v="0"/>
    <x v="0"/>
    <x v="2"/>
    <x v="0"/>
    <x v="1"/>
    <x v="2"/>
    <x v="0"/>
    <x v="0"/>
    <x v="1"/>
    <x v="0"/>
    <x v="0"/>
    <x v="0"/>
    <x v="0"/>
    <x v="1"/>
    <x v="1"/>
    <x v="3"/>
    <x v="2"/>
    <x v="3"/>
    <x v="1"/>
    <x v="2"/>
    <x v="2"/>
    <x v="2"/>
    <m/>
    <m/>
    <m/>
    <m/>
    <m/>
    <m/>
  </r>
  <r>
    <x v="0"/>
    <x v="113"/>
    <x v="1"/>
    <s v="Webb"/>
    <x v="3"/>
    <x v="1"/>
    <x v="1"/>
    <x v="1"/>
    <x v="0"/>
    <x v="2"/>
    <x v="0"/>
    <x v="2"/>
    <x v="0"/>
    <x v="0"/>
    <x v="1"/>
    <x v="0"/>
    <x v="1"/>
    <x v="2"/>
    <x v="0"/>
    <x v="0"/>
    <x v="1"/>
    <x v="0"/>
    <x v="0"/>
    <x v="0"/>
    <x v="0"/>
    <x v="2"/>
    <x v="2"/>
    <x v="2"/>
    <x v="2"/>
    <x v="3"/>
    <x v="1"/>
    <x v="2"/>
    <x v="2"/>
    <x v="2"/>
    <m/>
    <m/>
    <m/>
    <m/>
    <m/>
    <m/>
  </r>
  <r>
    <x v="0"/>
    <x v="114"/>
    <x v="1"/>
    <s v="Webb"/>
    <x v="3"/>
    <x v="1"/>
    <x v="1"/>
    <x v="2"/>
    <x v="0"/>
    <x v="1"/>
    <x v="0"/>
    <x v="2"/>
    <x v="0"/>
    <x v="0"/>
    <x v="1"/>
    <x v="0"/>
    <x v="1"/>
    <x v="1"/>
    <x v="0"/>
    <x v="0"/>
    <x v="1"/>
    <x v="0"/>
    <x v="0"/>
    <x v="0"/>
    <x v="0"/>
    <x v="1"/>
    <x v="1"/>
    <x v="2"/>
    <x v="2"/>
    <x v="3"/>
    <x v="1"/>
    <x v="2"/>
    <x v="2"/>
    <x v="2"/>
    <m/>
    <m/>
    <m/>
    <m/>
    <m/>
    <m/>
  </r>
  <r>
    <x v="0"/>
    <x v="101"/>
    <x v="1"/>
    <s v="Webb"/>
    <x v="3"/>
    <x v="1"/>
    <x v="0"/>
    <x v="1"/>
    <x v="0"/>
    <x v="0"/>
    <x v="0"/>
    <x v="2"/>
    <x v="0"/>
    <x v="0"/>
    <x v="1"/>
    <x v="0"/>
    <x v="2"/>
    <x v="1"/>
    <x v="0"/>
    <x v="0"/>
    <x v="1"/>
    <x v="0"/>
    <x v="0"/>
    <x v="0"/>
    <x v="0"/>
    <x v="1"/>
    <x v="1"/>
    <x v="1"/>
    <x v="2"/>
    <x v="3"/>
    <x v="1"/>
    <x v="2"/>
    <x v="2"/>
    <x v="2"/>
    <m/>
    <m/>
    <m/>
    <m/>
    <m/>
    <m/>
  </r>
  <r>
    <x v="0"/>
    <x v="114"/>
    <x v="1"/>
    <s v="Webb"/>
    <x v="3"/>
    <x v="1"/>
    <x v="1"/>
    <x v="1"/>
    <x v="0"/>
    <x v="1"/>
    <x v="0"/>
    <x v="2"/>
    <x v="0"/>
    <x v="0"/>
    <x v="1"/>
    <x v="0"/>
    <x v="1"/>
    <x v="2"/>
    <x v="0"/>
    <x v="0"/>
    <x v="1"/>
    <x v="0"/>
    <x v="0"/>
    <x v="0"/>
    <x v="0"/>
    <x v="1"/>
    <x v="1"/>
    <x v="2"/>
    <x v="2"/>
    <x v="3"/>
    <x v="1"/>
    <x v="2"/>
    <x v="2"/>
    <x v="2"/>
    <m/>
    <m/>
    <m/>
    <m/>
    <m/>
    <m/>
  </r>
  <r>
    <x v="0"/>
    <x v="52"/>
    <x v="1"/>
    <s v="Webb"/>
    <x v="3"/>
    <x v="1"/>
    <x v="1"/>
    <x v="3"/>
    <x v="0"/>
    <x v="1"/>
    <x v="0"/>
    <x v="2"/>
    <x v="0"/>
    <x v="0"/>
    <x v="2"/>
    <x v="0"/>
    <x v="1"/>
    <x v="2"/>
    <x v="0"/>
    <x v="0"/>
    <x v="2"/>
    <x v="0"/>
    <x v="0"/>
    <x v="0"/>
    <x v="0"/>
    <x v="2"/>
    <x v="2"/>
    <x v="2"/>
    <x v="2"/>
    <x v="3"/>
    <x v="1"/>
    <x v="2"/>
    <x v="2"/>
    <x v="2"/>
    <m/>
    <m/>
    <m/>
    <m/>
    <m/>
    <m/>
  </r>
  <r>
    <x v="0"/>
    <x v="125"/>
    <x v="1"/>
    <s v="Webb"/>
    <x v="3"/>
    <x v="1"/>
    <x v="1"/>
    <x v="1"/>
    <x v="0"/>
    <x v="2"/>
    <x v="0"/>
    <x v="1"/>
    <x v="0"/>
    <x v="0"/>
    <x v="2"/>
    <x v="0"/>
    <x v="1"/>
    <x v="2"/>
    <x v="0"/>
    <x v="0"/>
    <x v="2"/>
    <x v="0"/>
    <x v="0"/>
    <x v="0"/>
    <x v="0"/>
    <x v="2"/>
    <x v="2"/>
    <x v="2"/>
    <x v="2"/>
    <x v="3"/>
    <x v="1"/>
    <x v="2"/>
    <x v="2"/>
    <x v="2"/>
    <m/>
    <m/>
    <m/>
    <m/>
    <m/>
    <m/>
  </r>
  <r>
    <x v="0"/>
    <x v="8"/>
    <x v="1"/>
    <s v="Webb"/>
    <x v="3"/>
    <x v="1"/>
    <x v="1"/>
    <x v="2"/>
    <x v="0"/>
    <x v="2"/>
    <x v="0"/>
    <x v="1"/>
    <x v="0"/>
    <x v="0"/>
    <x v="2"/>
    <x v="0"/>
    <x v="2"/>
    <x v="1"/>
    <x v="0"/>
    <x v="0"/>
    <x v="1"/>
    <x v="0"/>
    <x v="0"/>
    <x v="0"/>
    <x v="0"/>
    <x v="1"/>
    <x v="1"/>
    <x v="2"/>
    <x v="2"/>
    <x v="3"/>
    <x v="1"/>
    <x v="2"/>
    <x v="2"/>
    <x v="2"/>
    <m/>
    <m/>
    <m/>
    <m/>
    <m/>
    <m/>
  </r>
  <r>
    <x v="0"/>
    <x v="23"/>
    <x v="0"/>
    <s v="Webb"/>
    <x v="3"/>
    <x v="1"/>
    <x v="1"/>
    <x v="2"/>
    <x v="0"/>
    <x v="2"/>
    <x v="0"/>
    <x v="1"/>
    <x v="0"/>
    <x v="0"/>
    <x v="1"/>
    <x v="0"/>
    <x v="1"/>
    <x v="1"/>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75"/>
    <x v="1"/>
    <s v="Webb"/>
    <x v="3"/>
    <x v="1"/>
    <x v="0"/>
    <x v="1"/>
    <x v="0"/>
    <x v="1"/>
    <x v="0"/>
    <x v="1"/>
    <x v="0"/>
    <x v="0"/>
    <x v="1"/>
    <x v="0"/>
    <x v="1"/>
    <x v="3"/>
    <x v="0"/>
    <x v="0"/>
    <x v="1"/>
    <x v="0"/>
    <x v="0"/>
    <x v="0"/>
    <x v="0"/>
    <x v="2"/>
    <x v="2"/>
    <x v="2"/>
    <x v="2"/>
    <x v="3"/>
    <x v="1"/>
    <x v="2"/>
    <x v="2"/>
    <x v="2"/>
    <m/>
    <m/>
    <m/>
    <m/>
    <m/>
    <m/>
  </r>
  <r>
    <x v="0"/>
    <x v="1"/>
    <x v="1"/>
    <s v="Webb"/>
    <x v="3"/>
    <x v="1"/>
    <x v="0"/>
    <x v="1"/>
    <x v="0"/>
    <x v="2"/>
    <x v="0"/>
    <x v="1"/>
    <x v="0"/>
    <x v="0"/>
    <x v="1"/>
    <x v="0"/>
    <x v="1"/>
    <x v="1"/>
    <x v="0"/>
    <x v="0"/>
    <x v="1"/>
    <x v="0"/>
    <x v="0"/>
    <x v="0"/>
    <x v="0"/>
    <x v="1"/>
    <x v="1"/>
    <x v="2"/>
    <x v="2"/>
    <x v="3"/>
    <x v="1"/>
    <x v="2"/>
    <x v="2"/>
    <x v="2"/>
    <m/>
    <m/>
    <m/>
    <m/>
    <m/>
    <m/>
  </r>
  <r>
    <x v="0"/>
    <x v="5"/>
    <x v="1"/>
    <s v="Webb"/>
    <x v="3"/>
    <x v="1"/>
    <x v="1"/>
    <x v="3"/>
    <x v="0"/>
    <x v="2"/>
    <x v="0"/>
    <x v="1"/>
    <x v="0"/>
    <x v="0"/>
    <x v="2"/>
    <x v="0"/>
    <x v="2"/>
    <x v="3"/>
    <x v="0"/>
    <x v="0"/>
    <x v="1"/>
    <x v="0"/>
    <x v="0"/>
    <x v="0"/>
    <x v="0"/>
    <x v="2"/>
    <x v="2"/>
    <x v="2"/>
    <x v="2"/>
    <x v="3"/>
    <x v="1"/>
    <x v="2"/>
    <x v="2"/>
    <x v="2"/>
    <m/>
    <m/>
    <m/>
    <m/>
    <m/>
    <m/>
  </r>
  <r>
    <x v="0"/>
    <x v="12"/>
    <x v="1"/>
    <s v="Webb"/>
    <x v="3"/>
    <x v="1"/>
    <x v="1"/>
    <x v="1"/>
    <x v="0"/>
    <x v="2"/>
    <x v="0"/>
    <x v="1"/>
    <x v="0"/>
    <x v="0"/>
    <x v="1"/>
    <x v="0"/>
    <x v="1"/>
    <x v="2"/>
    <x v="0"/>
    <x v="0"/>
    <x v="1"/>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120"/>
    <x v="1"/>
    <s v="Webb"/>
    <x v="3"/>
    <x v="1"/>
    <x v="0"/>
    <x v="2"/>
    <x v="0"/>
    <x v="2"/>
    <x v="0"/>
    <x v="1"/>
    <x v="0"/>
    <x v="0"/>
    <x v="1"/>
    <x v="0"/>
    <x v="1"/>
    <x v="1"/>
    <x v="0"/>
    <x v="0"/>
    <x v="1"/>
    <x v="0"/>
    <x v="0"/>
    <x v="0"/>
    <x v="0"/>
    <x v="1"/>
    <x v="1"/>
    <x v="2"/>
    <x v="2"/>
    <x v="3"/>
    <x v="1"/>
    <x v="2"/>
    <x v="2"/>
    <x v="2"/>
    <m/>
    <m/>
    <m/>
    <m/>
    <m/>
    <m/>
  </r>
  <r>
    <x v="0"/>
    <x v="88"/>
    <x v="1"/>
    <s v="Webb"/>
    <x v="3"/>
    <x v="1"/>
    <x v="1"/>
    <x v="1"/>
    <x v="0"/>
    <x v="0"/>
    <x v="0"/>
    <x v="2"/>
    <x v="0"/>
    <x v="0"/>
    <x v="2"/>
    <x v="0"/>
    <x v="2"/>
    <x v="2"/>
    <x v="0"/>
    <x v="0"/>
    <x v="2"/>
    <x v="0"/>
    <x v="0"/>
    <x v="0"/>
    <x v="0"/>
    <x v="2"/>
    <x v="2"/>
    <x v="3"/>
    <x v="2"/>
    <x v="3"/>
    <x v="1"/>
    <x v="2"/>
    <x v="2"/>
    <x v="2"/>
    <m/>
    <m/>
    <m/>
    <m/>
    <m/>
    <m/>
  </r>
  <r>
    <x v="0"/>
    <x v="53"/>
    <x v="1"/>
    <s v="Webb"/>
    <x v="3"/>
    <x v="1"/>
    <x v="1"/>
    <x v="3"/>
    <x v="0"/>
    <x v="0"/>
    <x v="0"/>
    <x v="4"/>
    <x v="0"/>
    <x v="0"/>
    <x v="2"/>
    <x v="0"/>
    <x v="2"/>
    <x v="3"/>
    <x v="0"/>
    <x v="0"/>
    <x v="3"/>
    <x v="0"/>
    <x v="0"/>
    <x v="0"/>
    <x v="0"/>
    <x v="2"/>
    <x v="2"/>
    <x v="1"/>
    <x v="2"/>
    <x v="3"/>
    <x v="1"/>
    <x v="2"/>
    <x v="2"/>
    <x v="2"/>
    <m/>
    <m/>
    <m/>
    <m/>
    <m/>
    <m/>
  </r>
  <r>
    <x v="0"/>
    <x v="120"/>
    <x v="1"/>
    <s v="Webb"/>
    <x v="3"/>
    <x v="1"/>
    <x v="1"/>
    <x v="1"/>
    <x v="0"/>
    <x v="0"/>
    <x v="0"/>
    <x v="1"/>
    <x v="0"/>
    <x v="0"/>
    <x v="1"/>
    <x v="0"/>
    <x v="1"/>
    <x v="3"/>
    <x v="0"/>
    <x v="0"/>
    <x v="1"/>
    <x v="0"/>
    <x v="0"/>
    <x v="0"/>
    <x v="0"/>
    <x v="1"/>
    <x v="1"/>
    <x v="1"/>
    <x v="2"/>
    <x v="3"/>
    <x v="1"/>
    <x v="2"/>
    <x v="2"/>
    <x v="2"/>
    <m/>
    <m/>
    <m/>
    <m/>
    <m/>
    <m/>
  </r>
  <r>
    <x v="0"/>
    <x v="103"/>
    <x v="1"/>
    <s v="Webb"/>
    <x v="3"/>
    <x v="1"/>
    <x v="1"/>
    <x v="2"/>
    <x v="0"/>
    <x v="0"/>
    <x v="0"/>
    <x v="1"/>
    <x v="0"/>
    <x v="0"/>
    <x v="1"/>
    <x v="0"/>
    <x v="2"/>
    <x v="1"/>
    <x v="0"/>
    <x v="0"/>
    <x v="1"/>
    <x v="0"/>
    <x v="0"/>
    <x v="0"/>
    <x v="0"/>
    <x v="1"/>
    <x v="1"/>
    <x v="1"/>
    <x v="2"/>
    <x v="3"/>
    <x v="1"/>
    <x v="2"/>
    <x v="2"/>
    <x v="2"/>
    <m/>
    <m/>
    <m/>
    <m/>
    <m/>
    <m/>
  </r>
  <r>
    <x v="0"/>
    <x v="12"/>
    <x v="1"/>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36"/>
    <x v="1"/>
    <s v="Webb"/>
    <x v="3"/>
    <x v="1"/>
    <x v="1"/>
    <x v="1"/>
    <x v="0"/>
    <x v="0"/>
    <x v="0"/>
    <x v="1"/>
    <x v="0"/>
    <x v="0"/>
    <x v="1"/>
    <x v="0"/>
    <x v="1"/>
    <x v="1"/>
    <x v="0"/>
    <x v="0"/>
    <x v="1"/>
    <x v="0"/>
    <x v="0"/>
    <x v="0"/>
    <x v="0"/>
    <x v="1"/>
    <x v="1"/>
    <x v="3"/>
    <x v="2"/>
    <x v="3"/>
    <x v="1"/>
    <x v="2"/>
    <x v="2"/>
    <x v="2"/>
    <m/>
    <m/>
    <m/>
    <m/>
    <m/>
    <m/>
  </r>
  <r>
    <x v="0"/>
    <x v="101"/>
    <x v="1"/>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5"/>
    <x v="1"/>
    <s v="Webb"/>
    <x v="3"/>
    <x v="1"/>
    <x v="1"/>
    <x v="1"/>
    <x v="0"/>
    <x v="2"/>
    <x v="0"/>
    <x v="2"/>
    <x v="0"/>
    <x v="0"/>
    <x v="2"/>
    <x v="0"/>
    <x v="1"/>
    <x v="2"/>
    <x v="0"/>
    <x v="0"/>
    <x v="1"/>
    <x v="0"/>
    <x v="0"/>
    <x v="0"/>
    <x v="0"/>
    <x v="1"/>
    <x v="1"/>
    <x v="2"/>
    <x v="2"/>
    <x v="3"/>
    <x v="1"/>
    <x v="2"/>
    <x v="2"/>
    <x v="2"/>
    <m/>
    <m/>
    <m/>
    <m/>
    <m/>
    <m/>
  </r>
  <r>
    <x v="0"/>
    <x v="4"/>
    <x v="1"/>
    <s v="Webb"/>
    <x v="3"/>
    <x v="1"/>
    <x v="0"/>
    <x v="2"/>
    <x v="0"/>
    <x v="0"/>
    <x v="0"/>
    <x v="1"/>
    <x v="0"/>
    <x v="0"/>
    <x v="1"/>
    <x v="0"/>
    <x v="1"/>
    <x v="1"/>
    <x v="0"/>
    <x v="0"/>
    <x v="1"/>
    <x v="0"/>
    <x v="0"/>
    <x v="0"/>
    <x v="0"/>
    <x v="1"/>
    <x v="1"/>
    <x v="1"/>
    <x v="2"/>
    <x v="3"/>
    <x v="1"/>
    <x v="2"/>
    <x v="2"/>
    <x v="2"/>
    <m/>
    <m/>
    <m/>
    <m/>
    <m/>
    <m/>
  </r>
  <r>
    <x v="0"/>
    <x v="74"/>
    <x v="1"/>
    <s v="Webb"/>
    <x v="3"/>
    <x v="1"/>
    <x v="1"/>
    <x v="1"/>
    <x v="0"/>
    <x v="2"/>
    <x v="0"/>
    <x v="3"/>
    <x v="0"/>
    <x v="0"/>
    <x v="3"/>
    <x v="0"/>
    <x v="1"/>
    <x v="3"/>
    <x v="0"/>
    <x v="0"/>
    <x v="2"/>
    <x v="0"/>
    <x v="0"/>
    <x v="0"/>
    <x v="0"/>
    <x v="2"/>
    <x v="2"/>
    <x v="2"/>
    <x v="2"/>
    <x v="3"/>
    <x v="1"/>
    <x v="2"/>
    <x v="2"/>
    <x v="2"/>
    <m/>
    <m/>
    <m/>
    <m/>
    <m/>
    <m/>
  </r>
  <r>
    <x v="0"/>
    <x v="74"/>
    <x v="1"/>
    <s v="Webb"/>
    <x v="3"/>
    <x v="1"/>
    <x v="0"/>
    <x v="2"/>
    <x v="0"/>
    <x v="2"/>
    <x v="0"/>
    <x v="4"/>
    <x v="0"/>
    <x v="0"/>
    <x v="2"/>
    <x v="0"/>
    <x v="1"/>
    <x v="5"/>
    <x v="0"/>
    <x v="0"/>
    <x v="2"/>
    <x v="0"/>
    <x v="0"/>
    <x v="0"/>
    <x v="0"/>
    <x v="2"/>
    <x v="2"/>
    <x v="2"/>
    <x v="2"/>
    <x v="3"/>
    <x v="1"/>
    <x v="2"/>
    <x v="2"/>
    <x v="2"/>
    <m/>
    <m/>
    <m/>
    <m/>
    <m/>
    <m/>
  </r>
  <r>
    <x v="0"/>
    <x v="75"/>
    <x v="1"/>
    <s v="Webb"/>
    <x v="3"/>
    <x v="1"/>
    <x v="3"/>
    <x v="3"/>
    <x v="0"/>
    <x v="1"/>
    <x v="0"/>
    <x v="2"/>
    <x v="0"/>
    <x v="0"/>
    <x v="2"/>
    <x v="0"/>
    <x v="1"/>
    <x v="2"/>
    <x v="0"/>
    <x v="0"/>
    <x v="2"/>
    <x v="0"/>
    <x v="0"/>
    <x v="0"/>
    <x v="0"/>
    <x v="1"/>
    <x v="1"/>
    <x v="2"/>
    <x v="2"/>
    <x v="3"/>
    <x v="1"/>
    <x v="2"/>
    <x v="2"/>
    <x v="2"/>
    <m/>
    <m/>
    <m/>
    <m/>
    <m/>
    <m/>
  </r>
  <r>
    <x v="0"/>
    <x v="2"/>
    <x v="1"/>
    <s v="Webb"/>
    <x v="3"/>
    <x v="1"/>
    <x v="1"/>
    <x v="1"/>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23"/>
    <x v="0"/>
    <s v="Webb"/>
    <x v="3"/>
    <x v="1"/>
    <x v="0"/>
    <x v="2"/>
    <x v="0"/>
    <x v="2"/>
    <x v="0"/>
    <x v="1"/>
    <x v="0"/>
    <x v="0"/>
    <x v="1"/>
    <x v="0"/>
    <x v="1"/>
    <x v="1"/>
    <x v="0"/>
    <x v="0"/>
    <x v="1"/>
    <x v="0"/>
    <x v="0"/>
    <x v="0"/>
    <x v="0"/>
    <x v="1"/>
    <x v="1"/>
    <x v="2"/>
    <x v="2"/>
    <x v="3"/>
    <x v="1"/>
    <x v="2"/>
    <x v="2"/>
    <x v="2"/>
    <m/>
    <m/>
    <m/>
    <m/>
    <m/>
    <m/>
  </r>
  <r>
    <x v="0"/>
    <x v="53"/>
    <x v="1"/>
    <s v="Webb"/>
    <x v="3"/>
    <x v="1"/>
    <x v="1"/>
    <x v="1"/>
    <x v="0"/>
    <x v="2"/>
    <x v="0"/>
    <x v="3"/>
    <x v="0"/>
    <x v="0"/>
    <x v="1"/>
    <x v="0"/>
    <x v="1"/>
    <x v="3"/>
    <x v="0"/>
    <x v="0"/>
    <x v="1"/>
    <x v="0"/>
    <x v="0"/>
    <x v="0"/>
    <x v="0"/>
    <x v="1"/>
    <x v="1"/>
    <x v="2"/>
    <x v="2"/>
    <x v="3"/>
    <x v="1"/>
    <x v="2"/>
    <x v="2"/>
    <x v="2"/>
    <m/>
    <m/>
    <m/>
    <m/>
    <m/>
    <m/>
  </r>
  <r>
    <x v="0"/>
    <x v="125"/>
    <x v="1"/>
    <s v="Webb"/>
    <x v="3"/>
    <x v="1"/>
    <x v="1"/>
    <x v="2"/>
    <x v="0"/>
    <x v="0"/>
    <x v="0"/>
    <x v="1"/>
    <x v="0"/>
    <x v="0"/>
    <x v="1"/>
    <x v="0"/>
    <x v="1"/>
    <x v="1"/>
    <x v="0"/>
    <x v="0"/>
    <x v="1"/>
    <x v="0"/>
    <x v="0"/>
    <x v="0"/>
    <x v="0"/>
    <x v="1"/>
    <x v="1"/>
    <x v="3"/>
    <x v="2"/>
    <x v="3"/>
    <x v="1"/>
    <x v="2"/>
    <x v="2"/>
    <x v="2"/>
    <m/>
    <m/>
    <m/>
    <m/>
    <m/>
    <m/>
  </r>
  <r>
    <x v="0"/>
    <x v="57"/>
    <x v="1"/>
    <s v="Webb"/>
    <x v="3"/>
    <x v="1"/>
    <x v="1"/>
    <x v="1"/>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92"/>
    <x v="1"/>
    <s v="Webb"/>
    <x v="3"/>
    <x v="1"/>
    <x v="1"/>
    <x v="5"/>
    <x v="0"/>
    <x v="0"/>
    <x v="0"/>
    <x v="3"/>
    <x v="0"/>
    <x v="0"/>
    <x v="3"/>
    <x v="0"/>
    <x v="3"/>
    <x v="3"/>
    <x v="0"/>
    <x v="0"/>
    <x v="2"/>
    <x v="0"/>
    <x v="0"/>
    <x v="0"/>
    <x v="0"/>
    <x v="2"/>
    <x v="4"/>
    <x v="1"/>
    <x v="2"/>
    <x v="3"/>
    <x v="1"/>
    <x v="2"/>
    <x v="2"/>
    <x v="2"/>
    <m/>
    <m/>
    <m/>
    <m/>
    <m/>
    <m/>
  </r>
  <r>
    <x v="0"/>
    <x v="8"/>
    <x v="1"/>
    <s v="Webb"/>
    <x v="3"/>
    <x v="1"/>
    <x v="1"/>
    <x v="1"/>
    <x v="0"/>
    <x v="1"/>
    <x v="0"/>
    <x v="2"/>
    <x v="0"/>
    <x v="0"/>
    <x v="2"/>
    <x v="0"/>
    <x v="5"/>
    <x v="2"/>
    <x v="0"/>
    <x v="0"/>
    <x v="2"/>
    <x v="0"/>
    <x v="0"/>
    <x v="0"/>
    <x v="0"/>
    <x v="2"/>
    <x v="3"/>
    <x v="2"/>
    <x v="2"/>
    <x v="3"/>
    <x v="1"/>
    <x v="2"/>
    <x v="2"/>
    <x v="2"/>
    <m/>
    <m/>
    <m/>
    <m/>
    <m/>
    <m/>
  </r>
  <r>
    <x v="0"/>
    <x v="93"/>
    <x v="1"/>
    <s v="Webb"/>
    <x v="3"/>
    <x v="1"/>
    <x v="0"/>
    <x v="1"/>
    <x v="0"/>
    <x v="0"/>
    <x v="0"/>
    <x v="2"/>
    <x v="0"/>
    <x v="0"/>
    <x v="2"/>
    <x v="0"/>
    <x v="2"/>
    <x v="3"/>
    <x v="0"/>
    <x v="0"/>
    <x v="2"/>
    <x v="0"/>
    <x v="0"/>
    <x v="0"/>
    <x v="0"/>
    <x v="2"/>
    <x v="2"/>
    <x v="1"/>
    <x v="2"/>
    <x v="3"/>
    <x v="1"/>
    <x v="2"/>
    <x v="2"/>
    <x v="2"/>
    <m/>
    <m/>
    <m/>
    <m/>
    <m/>
    <m/>
  </r>
  <r>
    <x v="0"/>
    <x v="93"/>
    <x v="1"/>
    <s v="Webb"/>
    <x v="3"/>
    <x v="1"/>
    <x v="1"/>
    <x v="1"/>
    <x v="0"/>
    <x v="0"/>
    <x v="0"/>
    <x v="2"/>
    <x v="0"/>
    <x v="0"/>
    <x v="2"/>
    <x v="0"/>
    <x v="2"/>
    <x v="3"/>
    <x v="0"/>
    <x v="0"/>
    <x v="2"/>
    <x v="0"/>
    <x v="0"/>
    <x v="0"/>
    <x v="0"/>
    <x v="2"/>
    <x v="2"/>
    <x v="1"/>
    <x v="2"/>
    <x v="3"/>
    <x v="1"/>
    <x v="2"/>
    <x v="2"/>
    <x v="2"/>
    <m/>
    <m/>
    <m/>
    <m/>
    <m/>
    <m/>
  </r>
  <r>
    <x v="0"/>
    <x v="59"/>
    <x v="1"/>
    <s v="Webb"/>
    <x v="3"/>
    <x v="1"/>
    <x v="1"/>
    <x v="3"/>
    <x v="0"/>
    <x v="0"/>
    <x v="0"/>
    <x v="2"/>
    <x v="0"/>
    <x v="0"/>
    <x v="2"/>
    <x v="0"/>
    <x v="1"/>
    <x v="2"/>
    <x v="0"/>
    <x v="0"/>
    <x v="2"/>
    <x v="0"/>
    <x v="0"/>
    <x v="0"/>
    <x v="0"/>
    <x v="2"/>
    <x v="2"/>
    <x v="1"/>
    <x v="2"/>
    <x v="3"/>
    <x v="1"/>
    <x v="2"/>
    <x v="2"/>
    <x v="2"/>
    <m/>
    <m/>
    <m/>
    <m/>
    <m/>
    <m/>
  </r>
  <r>
    <x v="0"/>
    <x v="2"/>
    <x v="1"/>
    <s v="Webb"/>
    <x v="3"/>
    <x v="1"/>
    <x v="1"/>
    <x v="5"/>
    <x v="0"/>
    <x v="6"/>
    <x v="0"/>
    <x v="3"/>
    <x v="0"/>
    <x v="0"/>
    <x v="5"/>
    <x v="0"/>
    <x v="1"/>
    <x v="2"/>
    <x v="0"/>
    <x v="0"/>
    <x v="3"/>
    <x v="0"/>
    <x v="0"/>
    <x v="0"/>
    <x v="0"/>
    <x v="2"/>
    <x v="2"/>
    <x v="2"/>
    <x v="2"/>
    <x v="3"/>
    <x v="1"/>
    <x v="2"/>
    <x v="2"/>
    <x v="2"/>
    <m/>
    <m/>
    <m/>
    <m/>
    <m/>
    <m/>
  </r>
  <r>
    <x v="0"/>
    <x v="23"/>
    <x v="0"/>
    <s v="Webb"/>
    <x v="3"/>
    <x v="1"/>
    <x v="1"/>
    <x v="2"/>
    <x v="0"/>
    <x v="2"/>
    <x v="0"/>
    <x v="2"/>
    <x v="0"/>
    <x v="0"/>
    <x v="1"/>
    <x v="0"/>
    <x v="2"/>
    <x v="2"/>
    <x v="0"/>
    <x v="0"/>
    <x v="1"/>
    <x v="0"/>
    <x v="0"/>
    <x v="0"/>
    <x v="0"/>
    <x v="1"/>
    <x v="1"/>
    <x v="2"/>
    <x v="2"/>
    <x v="3"/>
    <x v="1"/>
    <x v="2"/>
    <x v="2"/>
    <x v="2"/>
    <m/>
    <m/>
    <m/>
    <m/>
    <m/>
    <m/>
  </r>
  <r>
    <x v="0"/>
    <x v="7"/>
    <x v="1"/>
    <s v="Webb"/>
    <x v="3"/>
    <x v="1"/>
    <x v="1"/>
    <x v="2"/>
    <x v="0"/>
    <x v="2"/>
    <x v="0"/>
    <x v="1"/>
    <x v="0"/>
    <x v="0"/>
    <x v="2"/>
    <x v="0"/>
    <x v="1"/>
    <x v="1"/>
    <x v="0"/>
    <x v="0"/>
    <x v="1"/>
    <x v="0"/>
    <x v="0"/>
    <x v="0"/>
    <x v="0"/>
    <x v="1"/>
    <x v="1"/>
    <x v="2"/>
    <x v="2"/>
    <x v="3"/>
    <x v="1"/>
    <x v="2"/>
    <x v="2"/>
    <x v="2"/>
    <m/>
    <m/>
    <m/>
    <m/>
    <m/>
    <m/>
  </r>
  <r>
    <x v="0"/>
    <x v="104"/>
    <x v="1"/>
    <s v="Webb"/>
    <x v="3"/>
    <x v="1"/>
    <x v="1"/>
    <x v="1"/>
    <x v="0"/>
    <x v="0"/>
    <x v="0"/>
    <x v="2"/>
    <x v="0"/>
    <x v="0"/>
    <x v="2"/>
    <x v="0"/>
    <x v="2"/>
    <x v="2"/>
    <x v="0"/>
    <x v="0"/>
    <x v="2"/>
    <x v="0"/>
    <x v="0"/>
    <x v="0"/>
    <x v="0"/>
    <x v="2"/>
    <x v="2"/>
    <x v="1"/>
    <x v="2"/>
    <x v="3"/>
    <x v="1"/>
    <x v="2"/>
    <x v="2"/>
    <x v="2"/>
    <m/>
    <m/>
    <m/>
    <m/>
    <m/>
    <m/>
  </r>
  <r>
    <x v="0"/>
    <x v="6"/>
    <x v="1"/>
    <s v="Webb"/>
    <x v="3"/>
    <x v="1"/>
    <x v="1"/>
    <x v="2"/>
    <x v="0"/>
    <x v="0"/>
    <x v="0"/>
    <x v="1"/>
    <x v="0"/>
    <x v="0"/>
    <x v="1"/>
    <x v="0"/>
    <x v="1"/>
    <x v="1"/>
    <x v="0"/>
    <x v="0"/>
    <x v="1"/>
    <x v="0"/>
    <x v="0"/>
    <x v="0"/>
    <x v="0"/>
    <x v="1"/>
    <x v="1"/>
    <x v="1"/>
    <x v="2"/>
    <x v="3"/>
    <x v="1"/>
    <x v="2"/>
    <x v="2"/>
    <x v="2"/>
    <m/>
    <m/>
    <m/>
    <m/>
    <m/>
    <m/>
  </r>
  <r>
    <x v="0"/>
    <x v="59"/>
    <x v="1"/>
    <s v="Webb"/>
    <x v="3"/>
    <x v="1"/>
    <x v="1"/>
    <x v="3"/>
    <x v="0"/>
    <x v="0"/>
    <x v="0"/>
    <x v="4"/>
    <x v="0"/>
    <x v="0"/>
    <x v="3"/>
    <x v="0"/>
    <x v="2"/>
    <x v="3"/>
    <x v="0"/>
    <x v="0"/>
    <x v="2"/>
    <x v="0"/>
    <x v="0"/>
    <x v="0"/>
    <x v="0"/>
    <x v="2"/>
    <x v="2"/>
    <x v="1"/>
    <x v="2"/>
    <x v="3"/>
    <x v="1"/>
    <x v="2"/>
    <x v="2"/>
    <x v="2"/>
    <m/>
    <m/>
    <m/>
    <m/>
    <m/>
    <m/>
  </r>
  <r>
    <x v="0"/>
    <x v="109"/>
    <x v="1"/>
    <s v="Webb"/>
    <x v="3"/>
    <x v="1"/>
    <x v="0"/>
    <x v="2"/>
    <x v="0"/>
    <x v="2"/>
    <x v="0"/>
    <x v="2"/>
    <x v="0"/>
    <x v="0"/>
    <x v="1"/>
    <x v="0"/>
    <x v="1"/>
    <x v="2"/>
    <x v="0"/>
    <x v="0"/>
    <x v="1"/>
    <x v="0"/>
    <x v="0"/>
    <x v="0"/>
    <x v="0"/>
    <x v="1"/>
    <x v="1"/>
    <x v="2"/>
    <x v="2"/>
    <x v="3"/>
    <x v="1"/>
    <x v="2"/>
    <x v="2"/>
    <x v="2"/>
    <m/>
    <m/>
    <m/>
    <m/>
    <m/>
    <m/>
  </r>
  <r>
    <x v="0"/>
    <x v="130"/>
    <x v="1"/>
    <s v="Webb"/>
    <x v="3"/>
    <x v="1"/>
    <x v="0"/>
    <x v="1"/>
    <x v="0"/>
    <x v="2"/>
    <x v="0"/>
    <x v="1"/>
    <x v="0"/>
    <x v="0"/>
    <x v="1"/>
    <x v="0"/>
    <x v="2"/>
    <x v="3"/>
    <x v="0"/>
    <x v="0"/>
    <x v="1"/>
    <x v="0"/>
    <x v="0"/>
    <x v="0"/>
    <x v="0"/>
    <x v="2"/>
    <x v="4"/>
    <x v="2"/>
    <x v="2"/>
    <x v="3"/>
    <x v="1"/>
    <x v="2"/>
    <x v="2"/>
    <x v="2"/>
    <m/>
    <m/>
    <m/>
    <m/>
    <m/>
    <m/>
  </r>
  <r>
    <x v="0"/>
    <x v="130"/>
    <x v="1"/>
    <s v="Webb"/>
    <x v="3"/>
    <x v="1"/>
    <x v="1"/>
    <x v="3"/>
    <x v="0"/>
    <x v="0"/>
    <x v="0"/>
    <x v="3"/>
    <x v="0"/>
    <x v="0"/>
    <x v="3"/>
    <x v="0"/>
    <x v="5"/>
    <x v="3"/>
    <x v="0"/>
    <x v="0"/>
    <x v="2"/>
    <x v="0"/>
    <x v="0"/>
    <x v="0"/>
    <x v="0"/>
    <x v="5"/>
    <x v="5"/>
    <x v="1"/>
    <x v="2"/>
    <x v="3"/>
    <x v="1"/>
    <x v="2"/>
    <x v="2"/>
    <x v="2"/>
    <m/>
    <m/>
    <m/>
    <m/>
    <m/>
    <m/>
  </r>
  <r>
    <x v="0"/>
    <x v="78"/>
    <x v="1"/>
    <s v="Webb"/>
    <x v="3"/>
    <x v="1"/>
    <x v="1"/>
    <x v="1"/>
    <x v="0"/>
    <x v="2"/>
    <x v="0"/>
    <x v="2"/>
    <x v="0"/>
    <x v="0"/>
    <x v="2"/>
    <x v="0"/>
    <x v="2"/>
    <x v="2"/>
    <x v="0"/>
    <x v="0"/>
    <x v="1"/>
    <x v="0"/>
    <x v="0"/>
    <x v="0"/>
    <x v="0"/>
    <x v="1"/>
    <x v="1"/>
    <x v="2"/>
    <x v="2"/>
    <x v="3"/>
    <x v="1"/>
    <x v="2"/>
    <x v="2"/>
    <x v="2"/>
    <m/>
    <m/>
    <m/>
    <m/>
    <m/>
    <m/>
  </r>
  <r>
    <x v="0"/>
    <x v="13"/>
    <x v="1"/>
    <s v="Webb"/>
    <x v="3"/>
    <x v="1"/>
    <x v="1"/>
    <x v="2"/>
    <x v="0"/>
    <x v="0"/>
    <x v="0"/>
    <x v="1"/>
    <x v="0"/>
    <x v="0"/>
    <x v="1"/>
    <x v="0"/>
    <x v="1"/>
    <x v="1"/>
    <x v="0"/>
    <x v="0"/>
    <x v="1"/>
    <x v="0"/>
    <x v="0"/>
    <x v="0"/>
    <x v="0"/>
    <x v="1"/>
    <x v="1"/>
    <x v="1"/>
    <x v="2"/>
    <x v="3"/>
    <x v="1"/>
    <x v="2"/>
    <x v="2"/>
    <x v="2"/>
    <m/>
    <m/>
    <m/>
    <m/>
    <m/>
    <m/>
  </r>
  <r>
    <x v="0"/>
    <x v="2"/>
    <x v="1"/>
    <s v="Webb"/>
    <x v="3"/>
    <x v="1"/>
    <x v="0"/>
    <x v="3"/>
    <x v="0"/>
    <x v="0"/>
    <x v="0"/>
    <x v="1"/>
    <x v="0"/>
    <x v="0"/>
    <x v="2"/>
    <x v="0"/>
    <x v="1"/>
    <x v="2"/>
    <x v="0"/>
    <x v="0"/>
    <x v="1"/>
    <x v="0"/>
    <x v="0"/>
    <x v="0"/>
    <x v="0"/>
    <x v="1"/>
    <x v="1"/>
    <x v="1"/>
    <x v="2"/>
    <x v="3"/>
    <x v="1"/>
    <x v="2"/>
    <x v="2"/>
    <x v="2"/>
    <m/>
    <m/>
    <m/>
    <m/>
    <m/>
    <m/>
  </r>
  <r>
    <x v="0"/>
    <x v="110"/>
    <x v="1"/>
    <s v="Webb"/>
    <x v="3"/>
    <x v="1"/>
    <x v="1"/>
    <x v="1"/>
    <x v="0"/>
    <x v="1"/>
    <x v="0"/>
    <x v="2"/>
    <x v="0"/>
    <x v="0"/>
    <x v="2"/>
    <x v="0"/>
    <x v="1"/>
    <x v="1"/>
    <x v="0"/>
    <x v="0"/>
    <x v="1"/>
    <x v="0"/>
    <x v="0"/>
    <x v="0"/>
    <x v="0"/>
    <x v="2"/>
    <x v="2"/>
    <x v="2"/>
    <x v="2"/>
    <x v="3"/>
    <x v="1"/>
    <x v="2"/>
    <x v="2"/>
    <x v="2"/>
    <m/>
    <m/>
    <m/>
    <m/>
    <m/>
    <m/>
  </r>
  <r>
    <x v="0"/>
    <x v="57"/>
    <x v="1"/>
    <s v="Webb"/>
    <x v="3"/>
    <x v="1"/>
    <x v="0"/>
    <x v="2"/>
    <x v="0"/>
    <x v="2"/>
    <x v="0"/>
    <x v="1"/>
    <x v="0"/>
    <x v="0"/>
    <x v="1"/>
    <x v="0"/>
    <x v="1"/>
    <x v="1"/>
    <x v="0"/>
    <x v="0"/>
    <x v="2"/>
    <x v="0"/>
    <x v="0"/>
    <x v="0"/>
    <x v="0"/>
    <x v="2"/>
    <x v="1"/>
    <x v="2"/>
    <x v="2"/>
    <x v="3"/>
    <x v="1"/>
    <x v="2"/>
    <x v="2"/>
    <x v="2"/>
    <m/>
    <m/>
    <m/>
    <m/>
    <m/>
    <m/>
  </r>
  <r>
    <x v="0"/>
    <x v="86"/>
    <x v="0"/>
    <s v="Webb"/>
    <x v="3"/>
    <x v="1"/>
    <x v="0"/>
    <x v="1"/>
    <x v="0"/>
    <x v="0"/>
    <x v="0"/>
    <x v="1"/>
    <x v="0"/>
    <x v="0"/>
    <x v="2"/>
    <x v="0"/>
    <x v="2"/>
    <x v="2"/>
    <x v="0"/>
    <x v="0"/>
    <x v="2"/>
    <x v="0"/>
    <x v="0"/>
    <x v="0"/>
    <x v="0"/>
    <x v="1"/>
    <x v="1"/>
    <x v="1"/>
    <x v="2"/>
    <x v="3"/>
    <x v="1"/>
    <x v="2"/>
    <x v="2"/>
    <x v="2"/>
    <m/>
    <m/>
    <m/>
    <m/>
    <m/>
    <m/>
  </r>
  <r>
    <x v="0"/>
    <x v="12"/>
    <x v="1"/>
    <s v="Webb"/>
    <x v="3"/>
    <x v="1"/>
    <x v="0"/>
    <x v="1"/>
    <x v="0"/>
    <x v="2"/>
    <x v="0"/>
    <x v="1"/>
    <x v="0"/>
    <x v="0"/>
    <x v="1"/>
    <x v="0"/>
    <x v="2"/>
    <x v="3"/>
    <x v="0"/>
    <x v="0"/>
    <x v="1"/>
    <x v="0"/>
    <x v="0"/>
    <x v="0"/>
    <x v="0"/>
    <x v="2"/>
    <x v="2"/>
    <x v="2"/>
    <x v="2"/>
    <x v="3"/>
    <x v="1"/>
    <x v="2"/>
    <x v="2"/>
    <x v="2"/>
    <m/>
    <m/>
    <m/>
    <m/>
    <m/>
    <m/>
  </r>
  <r>
    <x v="0"/>
    <x v="140"/>
    <x v="1"/>
    <s v="Webb"/>
    <x v="3"/>
    <x v="1"/>
    <x v="1"/>
    <x v="5"/>
    <x v="0"/>
    <x v="0"/>
    <x v="0"/>
    <x v="5"/>
    <x v="0"/>
    <x v="0"/>
    <x v="5"/>
    <x v="0"/>
    <x v="4"/>
    <x v="4"/>
    <x v="0"/>
    <x v="0"/>
    <x v="5"/>
    <x v="0"/>
    <x v="0"/>
    <x v="0"/>
    <x v="0"/>
    <x v="5"/>
    <x v="5"/>
    <x v="1"/>
    <x v="2"/>
    <x v="3"/>
    <x v="1"/>
    <x v="2"/>
    <x v="2"/>
    <x v="2"/>
    <m/>
    <m/>
    <m/>
    <m/>
    <m/>
    <m/>
  </r>
  <r>
    <x v="0"/>
    <x v="50"/>
    <x v="1"/>
    <s v="Webb"/>
    <x v="3"/>
    <x v="1"/>
    <x v="0"/>
    <x v="2"/>
    <x v="0"/>
    <x v="2"/>
    <x v="0"/>
    <x v="1"/>
    <x v="0"/>
    <x v="0"/>
    <x v="1"/>
    <x v="0"/>
    <x v="1"/>
    <x v="1"/>
    <x v="0"/>
    <x v="0"/>
    <x v="1"/>
    <x v="0"/>
    <x v="0"/>
    <x v="0"/>
    <x v="0"/>
    <x v="1"/>
    <x v="1"/>
    <x v="2"/>
    <x v="2"/>
    <x v="3"/>
    <x v="1"/>
    <x v="2"/>
    <x v="2"/>
    <x v="2"/>
    <m/>
    <m/>
    <m/>
    <m/>
    <m/>
    <m/>
  </r>
  <r>
    <x v="0"/>
    <x v="117"/>
    <x v="1"/>
    <s v="Webb"/>
    <x v="3"/>
    <x v="1"/>
    <x v="1"/>
    <x v="1"/>
    <x v="0"/>
    <x v="2"/>
    <x v="0"/>
    <x v="1"/>
    <x v="0"/>
    <x v="0"/>
    <x v="1"/>
    <x v="0"/>
    <x v="1"/>
    <x v="2"/>
    <x v="0"/>
    <x v="0"/>
    <x v="2"/>
    <x v="0"/>
    <x v="0"/>
    <x v="0"/>
    <x v="0"/>
    <x v="1"/>
    <x v="1"/>
    <x v="2"/>
    <x v="2"/>
    <x v="3"/>
    <x v="1"/>
    <x v="2"/>
    <x v="2"/>
    <x v="2"/>
    <m/>
    <m/>
    <m/>
    <m/>
    <m/>
    <m/>
  </r>
  <r>
    <x v="0"/>
    <x v="114"/>
    <x v="1"/>
    <s v="Webb"/>
    <x v="3"/>
    <x v="1"/>
    <x v="1"/>
    <x v="1"/>
    <x v="0"/>
    <x v="5"/>
    <x v="0"/>
    <x v="5"/>
    <x v="0"/>
    <x v="0"/>
    <x v="5"/>
    <x v="0"/>
    <x v="4"/>
    <x v="4"/>
    <x v="0"/>
    <x v="0"/>
    <x v="5"/>
    <x v="0"/>
    <x v="0"/>
    <x v="0"/>
    <x v="0"/>
    <x v="5"/>
    <x v="5"/>
    <x v="2"/>
    <x v="2"/>
    <x v="3"/>
    <x v="1"/>
    <x v="2"/>
    <x v="2"/>
    <x v="2"/>
    <m/>
    <m/>
    <m/>
    <m/>
    <m/>
    <m/>
  </r>
  <r>
    <x v="0"/>
    <x v="79"/>
    <x v="1"/>
    <s v="Webb"/>
    <x v="3"/>
    <x v="1"/>
    <x v="0"/>
    <x v="2"/>
    <x v="0"/>
    <x v="2"/>
    <x v="0"/>
    <x v="1"/>
    <x v="0"/>
    <x v="0"/>
    <x v="1"/>
    <x v="0"/>
    <x v="1"/>
    <x v="1"/>
    <x v="0"/>
    <x v="0"/>
    <x v="1"/>
    <x v="0"/>
    <x v="0"/>
    <x v="0"/>
    <x v="0"/>
    <x v="1"/>
    <x v="1"/>
    <x v="2"/>
    <x v="2"/>
    <x v="3"/>
    <x v="1"/>
    <x v="2"/>
    <x v="2"/>
    <x v="2"/>
    <m/>
    <m/>
    <m/>
    <m/>
    <m/>
    <m/>
  </r>
  <r>
    <x v="0"/>
    <x v="71"/>
    <x v="1"/>
    <s v="Webb"/>
    <x v="3"/>
    <x v="1"/>
    <x v="0"/>
    <x v="3"/>
    <x v="0"/>
    <x v="5"/>
    <x v="0"/>
    <x v="2"/>
    <x v="0"/>
    <x v="0"/>
    <x v="1"/>
    <x v="0"/>
    <x v="1"/>
    <x v="2"/>
    <x v="0"/>
    <x v="0"/>
    <x v="1"/>
    <x v="0"/>
    <x v="0"/>
    <x v="0"/>
    <x v="0"/>
    <x v="2"/>
    <x v="2"/>
    <x v="2"/>
    <x v="2"/>
    <x v="3"/>
    <x v="1"/>
    <x v="2"/>
    <x v="2"/>
    <x v="2"/>
    <m/>
    <m/>
    <m/>
    <m/>
    <m/>
    <m/>
  </r>
  <r>
    <x v="0"/>
    <x v="76"/>
    <x v="1"/>
    <s v="Webb"/>
    <x v="3"/>
    <x v="1"/>
    <x v="1"/>
    <x v="2"/>
    <x v="0"/>
    <x v="1"/>
    <x v="0"/>
    <x v="1"/>
    <x v="0"/>
    <x v="0"/>
    <x v="2"/>
    <x v="0"/>
    <x v="1"/>
    <x v="2"/>
    <x v="0"/>
    <x v="0"/>
    <x v="1"/>
    <x v="0"/>
    <x v="0"/>
    <x v="0"/>
    <x v="0"/>
    <x v="1"/>
    <x v="1"/>
    <x v="2"/>
    <x v="2"/>
    <x v="3"/>
    <x v="1"/>
    <x v="2"/>
    <x v="2"/>
    <x v="2"/>
    <m/>
    <m/>
    <m/>
    <m/>
    <m/>
    <m/>
  </r>
  <r>
    <x v="0"/>
    <x v="82"/>
    <x v="1"/>
    <s v="Webb"/>
    <x v="3"/>
    <x v="1"/>
    <x v="0"/>
    <x v="2"/>
    <x v="0"/>
    <x v="2"/>
    <x v="0"/>
    <x v="1"/>
    <x v="0"/>
    <x v="0"/>
    <x v="1"/>
    <x v="0"/>
    <x v="1"/>
    <x v="3"/>
    <x v="0"/>
    <x v="0"/>
    <x v="1"/>
    <x v="0"/>
    <x v="0"/>
    <x v="0"/>
    <x v="0"/>
    <x v="2"/>
    <x v="1"/>
    <x v="2"/>
    <x v="2"/>
    <x v="3"/>
    <x v="1"/>
    <x v="2"/>
    <x v="2"/>
    <x v="2"/>
    <m/>
    <m/>
    <m/>
    <m/>
    <m/>
    <m/>
  </r>
  <r>
    <x v="0"/>
    <x v="88"/>
    <x v="1"/>
    <s v="Webb"/>
    <x v="3"/>
    <x v="1"/>
    <x v="0"/>
    <x v="1"/>
    <x v="0"/>
    <x v="0"/>
    <x v="0"/>
    <x v="2"/>
    <x v="0"/>
    <x v="0"/>
    <x v="3"/>
    <x v="0"/>
    <x v="1"/>
    <x v="2"/>
    <x v="0"/>
    <x v="0"/>
    <x v="2"/>
    <x v="0"/>
    <x v="0"/>
    <x v="0"/>
    <x v="0"/>
    <x v="1"/>
    <x v="1"/>
    <x v="1"/>
    <x v="2"/>
    <x v="3"/>
    <x v="1"/>
    <x v="2"/>
    <x v="2"/>
    <x v="2"/>
    <m/>
    <m/>
    <m/>
    <m/>
    <m/>
    <m/>
  </r>
  <r>
    <x v="0"/>
    <x v="100"/>
    <x v="1"/>
    <s v="Webb"/>
    <x v="3"/>
    <x v="1"/>
    <x v="0"/>
    <x v="1"/>
    <x v="0"/>
    <x v="2"/>
    <x v="0"/>
    <x v="2"/>
    <x v="0"/>
    <x v="0"/>
    <x v="2"/>
    <x v="0"/>
    <x v="2"/>
    <x v="2"/>
    <x v="0"/>
    <x v="0"/>
    <x v="2"/>
    <x v="0"/>
    <x v="0"/>
    <x v="0"/>
    <x v="0"/>
    <x v="2"/>
    <x v="2"/>
    <x v="2"/>
    <x v="2"/>
    <x v="3"/>
    <x v="1"/>
    <x v="2"/>
    <x v="2"/>
    <x v="2"/>
    <m/>
    <m/>
    <m/>
    <m/>
    <m/>
    <m/>
  </r>
  <r>
    <x v="0"/>
    <x v="62"/>
    <x v="1"/>
    <s v="Webb"/>
    <x v="3"/>
    <x v="1"/>
    <x v="0"/>
    <x v="1"/>
    <x v="0"/>
    <x v="0"/>
    <x v="0"/>
    <x v="1"/>
    <x v="0"/>
    <x v="0"/>
    <x v="3"/>
    <x v="0"/>
    <x v="1"/>
    <x v="3"/>
    <x v="0"/>
    <x v="0"/>
    <x v="3"/>
    <x v="0"/>
    <x v="0"/>
    <x v="0"/>
    <x v="0"/>
    <x v="1"/>
    <x v="1"/>
    <x v="1"/>
    <x v="2"/>
    <x v="3"/>
    <x v="1"/>
    <x v="2"/>
    <x v="2"/>
    <x v="2"/>
    <m/>
    <m/>
    <m/>
    <m/>
    <m/>
    <m/>
  </r>
  <r>
    <x v="0"/>
    <x v="133"/>
    <x v="1"/>
    <s v="Webb"/>
    <x v="3"/>
    <x v="1"/>
    <x v="0"/>
    <x v="2"/>
    <x v="0"/>
    <x v="0"/>
    <x v="0"/>
    <x v="1"/>
    <x v="0"/>
    <x v="0"/>
    <x v="1"/>
    <x v="0"/>
    <x v="1"/>
    <x v="1"/>
    <x v="0"/>
    <x v="0"/>
    <x v="1"/>
    <x v="0"/>
    <x v="0"/>
    <x v="0"/>
    <x v="0"/>
    <x v="1"/>
    <x v="1"/>
    <x v="1"/>
    <x v="2"/>
    <x v="3"/>
    <x v="1"/>
    <x v="2"/>
    <x v="2"/>
    <x v="2"/>
    <m/>
    <m/>
    <m/>
    <m/>
    <m/>
    <m/>
  </r>
  <r>
    <x v="0"/>
    <x v="119"/>
    <x v="0"/>
    <s v="Webb"/>
    <x v="3"/>
    <x v="1"/>
    <x v="1"/>
    <x v="1"/>
    <x v="0"/>
    <x v="0"/>
    <x v="0"/>
    <x v="2"/>
    <x v="0"/>
    <x v="0"/>
    <x v="4"/>
    <x v="0"/>
    <x v="1"/>
    <x v="2"/>
    <x v="0"/>
    <x v="0"/>
    <x v="1"/>
    <x v="0"/>
    <x v="0"/>
    <x v="0"/>
    <x v="0"/>
    <x v="2"/>
    <x v="2"/>
    <x v="1"/>
    <x v="2"/>
    <x v="3"/>
    <x v="1"/>
    <x v="2"/>
    <x v="2"/>
    <x v="2"/>
    <m/>
    <m/>
    <m/>
    <m/>
    <m/>
    <m/>
  </r>
  <r>
    <x v="0"/>
    <x v="75"/>
    <x v="1"/>
    <s v="Webb"/>
    <x v="3"/>
    <x v="1"/>
    <x v="1"/>
    <x v="2"/>
    <x v="0"/>
    <x v="1"/>
    <x v="0"/>
    <x v="2"/>
    <x v="0"/>
    <x v="0"/>
    <x v="1"/>
    <x v="0"/>
    <x v="2"/>
    <x v="1"/>
    <x v="0"/>
    <x v="0"/>
    <x v="2"/>
    <x v="0"/>
    <x v="0"/>
    <x v="0"/>
    <x v="0"/>
    <x v="2"/>
    <x v="1"/>
    <x v="2"/>
    <x v="2"/>
    <x v="3"/>
    <x v="1"/>
    <x v="2"/>
    <x v="2"/>
    <x v="2"/>
    <m/>
    <m/>
    <m/>
    <m/>
    <m/>
    <m/>
  </r>
  <r>
    <x v="0"/>
    <x v="129"/>
    <x v="1"/>
    <s v="Webb"/>
    <x v="3"/>
    <x v="1"/>
    <x v="0"/>
    <x v="1"/>
    <x v="0"/>
    <x v="0"/>
    <x v="0"/>
    <x v="2"/>
    <x v="0"/>
    <x v="0"/>
    <x v="2"/>
    <x v="0"/>
    <x v="2"/>
    <x v="2"/>
    <x v="0"/>
    <x v="0"/>
    <x v="2"/>
    <x v="0"/>
    <x v="0"/>
    <x v="0"/>
    <x v="0"/>
    <x v="2"/>
    <x v="2"/>
    <x v="1"/>
    <x v="2"/>
    <x v="3"/>
    <x v="1"/>
    <x v="2"/>
    <x v="2"/>
    <x v="2"/>
    <m/>
    <m/>
    <m/>
    <m/>
    <m/>
    <m/>
  </r>
  <r>
    <x v="0"/>
    <x v="126"/>
    <x v="1"/>
    <s v="Webb"/>
    <x v="3"/>
    <x v="1"/>
    <x v="0"/>
    <x v="2"/>
    <x v="0"/>
    <x v="2"/>
    <x v="0"/>
    <x v="2"/>
    <x v="0"/>
    <x v="0"/>
    <x v="2"/>
    <x v="0"/>
    <x v="2"/>
    <x v="2"/>
    <x v="0"/>
    <x v="0"/>
    <x v="1"/>
    <x v="0"/>
    <x v="0"/>
    <x v="0"/>
    <x v="0"/>
    <x v="1"/>
    <x v="1"/>
    <x v="2"/>
    <x v="2"/>
    <x v="3"/>
    <x v="1"/>
    <x v="2"/>
    <x v="2"/>
    <x v="2"/>
    <m/>
    <m/>
    <m/>
    <m/>
    <m/>
    <m/>
  </r>
  <r>
    <x v="0"/>
    <x v="126"/>
    <x v="1"/>
    <s v="Webb"/>
    <x v="3"/>
    <x v="1"/>
    <x v="1"/>
    <x v="1"/>
    <x v="0"/>
    <x v="0"/>
    <x v="0"/>
    <x v="2"/>
    <x v="0"/>
    <x v="0"/>
    <x v="2"/>
    <x v="0"/>
    <x v="2"/>
    <x v="2"/>
    <x v="0"/>
    <x v="0"/>
    <x v="2"/>
    <x v="0"/>
    <x v="0"/>
    <x v="0"/>
    <x v="0"/>
    <x v="2"/>
    <x v="1"/>
    <x v="1"/>
    <x v="2"/>
    <x v="3"/>
    <x v="1"/>
    <x v="2"/>
    <x v="2"/>
    <x v="2"/>
    <m/>
    <m/>
    <m/>
    <m/>
    <m/>
    <m/>
  </r>
  <r>
    <x v="0"/>
    <x v="133"/>
    <x v="1"/>
    <s v="Webb"/>
    <x v="3"/>
    <x v="1"/>
    <x v="0"/>
    <x v="2"/>
    <x v="0"/>
    <x v="0"/>
    <x v="0"/>
    <x v="2"/>
    <x v="0"/>
    <x v="0"/>
    <x v="2"/>
    <x v="0"/>
    <x v="1"/>
    <x v="1"/>
    <x v="0"/>
    <x v="0"/>
    <x v="1"/>
    <x v="0"/>
    <x v="0"/>
    <x v="0"/>
    <x v="0"/>
    <x v="1"/>
    <x v="1"/>
    <x v="1"/>
    <x v="2"/>
    <x v="3"/>
    <x v="1"/>
    <x v="2"/>
    <x v="2"/>
    <x v="2"/>
    <m/>
    <m/>
    <m/>
    <m/>
    <m/>
    <m/>
  </r>
  <r>
    <x v="0"/>
    <x v="140"/>
    <x v="1"/>
    <s v="Webb"/>
    <x v="3"/>
    <x v="1"/>
    <x v="1"/>
    <x v="3"/>
    <x v="0"/>
    <x v="2"/>
    <x v="0"/>
    <x v="5"/>
    <x v="0"/>
    <x v="0"/>
    <x v="4"/>
    <x v="0"/>
    <x v="2"/>
    <x v="2"/>
    <x v="0"/>
    <x v="0"/>
    <x v="5"/>
    <x v="0"/>
    <x v="0"/>
    <x v="0"/>
    <x v="0"/>
    <x v="3"/>
    <x v="5"/>
    <x v="2"/>
    <x v="2"/>
    <x v="3"/>
    <x v="1"/>
    <x v="2"/>
    <x v="2"/>
    <x v="2"/>
    <m/>
    <m/>
    <m/>
    <m/>
    <m/>
    <m/>
  </r>
  <r>
    <x v="0"/>
    <x v="52"/>
    <x v="1"/>
    <s v="Webb"/>
    <x v="3"/>
    <x v="1"/>
    <x v="1"/>
    <x v="2"/>
    <x v="0"/>
    <x v="2"/>
    <x v="0"/>
    <x v="2"/>
    <x v="0"/>
    <x v="0"/>
    <x v="2"/>
    <x v="0"/>
    <x v="1"/>
    <x v="2"/>
    <x v="0"/>
    <x v="0"/>
    <x v="2"/>
    <x v="0"/>
    <x v="0"/>
    <x v="0"/>
    <x v="0"/>
    <x v="2"/>
    <x v="4"/>
    <x v="2"/>
    <x v="2"/>
    <x v="3"/>
    <x v="1"/>
    <x v="2"/>
    <x v="2"/>
    <x v="2"/>
    <m/>
    <m/>
    <m/>
    <m/>
    <m/>
    <m/>
  </r>
  <r>
    <x v="0"/>
    <x v="101"/>
    <x v="1"/>
    <s v="Webb"/>
    <x v="3"/>
    <x v="1"/>
    <x v="1"/>
    <x v="2"/>
    <x v="0"/>
    <x v="2"/>
    <x v="0"/>
    <x v="1"/>
    <x v="0"/>
    <x v="0"/>
    <x v="2"/>
    <x v="0"/>
    <x v="1"/>
    <x v="1"/>
    <x v="0"/>
    <x v="0"/>
    <x v="1"/>
    <x v="0"/>
    <x v="0"/>
    <x v="0"/>
    <x v="0"/>
    <x v="2"/>
    <x v="2"/>
    <x v="2"/>
    <x v="2"/>
    <x v="3"/>
    <x v="1"/>
    <x v="2"/>
    <x v="2"/>
    <x v="2"/>
    <m/>
    <m/>
    <m/>
    <m/>
    <m/>
    <m/>
  </r>
  <r>
    <x v="0"/>
    <x v="103"/>
    <x v="1"/>
    <s v="Webb"/>
    <x v="3"/>
    <x v="1"/>
    <x v="0"/>
    <x v="1"/>
    <x v="0"/>
    <x v="1"/>
    <x v="0"/>
    <x v="3"/>
    <x v="0"/>
    <x v="0"/>
    <x v="2"/>
    <x v="0"/>
    <x v="2"/>
    <x v="2"/>
    <x v="0"/>
    <x v="0"/>
    <x v="2"/>
    <x v="0"/>
    <x v="0"/>
    <x v="0"/>
    <x v="0"/>
    <x v="2"/>
    <x v="3"/>
    <x v="2"/>
    <x v="2"/>
    <x v="3"/>
    <x v="1"/>
    <x v="2"/>
    <x v="2"/>
    <x v="2"/>
    <m/>
    <m/>
    <m/>
    <m/>
    <m/>
    <m/>
  </r>
  <r>
    <x v="0"/>
    <x v="123"/>
    <x v="1"/>
    <s v="Webb"/>
    <x v="3"/>
    <x v="1"/>
    <x v="1"/>
    <x v="1"/>
    <x v="0"/>
    <x v="0"/>
    <x v="0"/>
    <x v="1"/>
    <x v="0"/>
    <x v="0"/>
    <x v="2"/>
    <x v="0"/>
    <x v="2"/>
    <x v="1"/>
    <x v="0"/>
    <x v="0"/>
    <x v="1"/>
    <x v="0"/>
    <x v="0"/>
    <x v="0"/>
    <x v="0"/>
    <x v="1"/>
    <x v="1"/>
    <x v="3"/>
    <x v="2"/>
    <x v="3"/>
    <x v="1"/>
    <x v="2"/>
    <x v="2"/>
    <x v="2"/>
    <m/>
    <m/>
    <m/>
    <m/>
    <m/>
    <m/>
  </r>
  <r>
    <x v="0"/>
    <x v="71"/>
    <x v="1"/>
    <s v="Webb"/>
    <x v="3"/>
    <x v="1"/>
    <x v="1"/>
    <x v="2"/>
    <x v="0"/>
    <x v="0"/>
    <x v="0"/>
    <x v="2"/>
    <x v="0"/>
    <x v="0"/>
    <x v="1"/>
    <x v="0"/>
    <x v="1"/>
    <x v="1"/>
    <x v="0"/>
    <x v="0"/>
    <x v="1"/>
    <x v="0"/>
    <x v="0"/>
    <x v="0"/>
    <x v="0"/>
    <x v="1"/>
    <x v="1"/>
    <x v="1"/>
    <x v="2"/>
    <x v="3"/>
    <x v="1"/>
    <x v="2"/>
    <x v="2"/>
    <x v="2"/>
    <m/>
    <m/>
    <m/>
    <m/>
    <m/>
    <m/>
  </r>
  <r>
    <x v="0"/>
    <x v="123"/>
    <x v="1"/>
    <s v="Webb"/>
    <x v="3"/>
    <x v="1"/>
    <x v="0"/>
    <x v="1"/>
    <x v="0"/>
    <x v="2"/>
    <x v="0"/>
    <x v="2"/>
    <x v="0"/>
    <x v="0"/>
    <x v="1"/>
    <x v="0"/>
    <x v="1"/>
    <x v="1"/>
    <x v="0"/>
    <x v="0"/>
    <x v="1"/>
    <x v="0"/>
    <x v="0"/>
    <x v="0"/>
    <x v="0"/>
    <x v="1"/>
    <x v="1"/>
    <x v="2"/>
    <x v="2"/>
    <x v="3"/>
    <x v="1"/>
    <x v="2"/>
    <x v="2"/>
    <x v="2"/>
    <m/>
    <m/>
    <m/>
    <m/>
    <m/>
    <m/>
  </r>
  <r>
    <x v="0"/>
    <x v="109"/>
    <x v="1"/>
    <s v="Webb"/>
    <x v="3"/>
    <x v="1"/>
    <x v="1"/>
    <x v="0"/>
    <x v="0"/>
    <x v="0"/>
    <x v="0"/>
    <x v="0"/>
    <x v="0"/>
    <x v="0"/>
    <x v="0"/>
    <x v="0"/>
    <x v="0"/>
    <x v="0"/>
    <x v="0"/>
    <x v="0"/>
    <x v="0"/>
    <x v="0"/>
    <x v="0"/>
    <x v="0"/>
    <x v="0"/>
    <x v="0"/>
    <x v="0"/>
    <x v="1"/>
    <x v="2"/>
    <x v="3"/>
    <x v="1"/>
    <x v="2"/>
    <x v="2"/>
    <x v="2"/>
    <m/>
    <m/>
    <m/>
    <m/>
    <m/>
    <m/>
  </r>
  <r>
    <x v="0"/>
    <x v="92"/>
    <x v="1"/>
    <s v="Webb"/>
    <x v="3"/>
    <x v="1"/>
    <x v="1"/>
    <x v="2"/>
    <x v="0"/>
    <x v="2"/>
    <x v="0"/>
    <x v="1"/>
    <x v="0"/>
    <x v="0"/>
    <x v="1"/>
    <x v="0"/>
    <x v="1"/>
    <x v="1"/>
    <x v="0"/>
    <x v="0"/>
    <x v="1"/>
    <x v="0"/>
    <x v="0"/>
    <x v="0"/>
    <x v="0"/>
    <x v="1"/>
    <x v="1"/>
    <x v="2"/>
    <x v="2"/>
    <x v="3"/>
    <x v="1"/>
    <x v="2"/>
    <x v="2"/>
    <x v="2"/>
    <m/>
    <m/>
    <m/>
    <m/>
    <m/>
    <m/>
  </r>
  <r>
    <x v="0"/>
    <x v="71"/>
    <x v="1"/>
    <s v="Webb"/>
    <x v="3"/>
    <x v="1"/>
    <x v="0"/>
    <x v="3"/>
    <x v="0"/>
    <x v="1"/>
    <x v="0"/>
    <x v="4"/>
    <x v="0"/>
    <x v="0"/>
    <x v="2"/>
    <x v="0"/>
    <x v="2"/>
    <x v="3"/>
    <x v="0"/>
    <x v="0"/>
    <x v="0"/>
    <x v="0"/>
    <x v="0"/>
    <x v="0"/>
    <x v="0"/>
    <x v="2"/>
    <x v="3"/>
    <x v="2"/>
    <x v="2"/>
    <x v="3"/>
    <x v="1"/>
    <x v="2"/>
    <x v="2"/>
    <x v="2"/>
    <m/>
    <m/>
    <m/>
    <m/>
    <m/>
    <m/>
  </r>
  <r>
    <x v="0"/>
    <x v="65"/>
    <x v="1"/>
    <s v="Webb"/>
    <x v="3"/>
    <x v="1"/>
    <x v="0"/>
    <x v="1"/>
    <x v="0"/>
    <x v="2"/>
    <x v="0"/>
    <x v="2"/>
    <x v="0"/>
    <x v="0"/>
    <x v="2"/>
    <x v="0"/>
    <x v="1"/>
    <x v="2"/>
    <x v="0"/>
    <x v="0"/>
    <x v="1"/>
    <x v="0"/>
    <x v="0"/>
    <x v="0"/>
    <x v="0"/>
    <x v="2"/>
    <x v="3"/>
    <x v="2"/>
    <x v="2"/>
    <x v="3"/>
    <x v="1"/>
    <x v="2"/>
    <x v="2"/>
    <x v="2"/>
    <m/>
    <m/>
    <m/>
    <m/>
    <m/>
    <m/>
  </r>
  <r>
    <x v="0"/>
    <x v="8"/>
    <x v="1"/>
    <s v="Webb"/>
    <x v="3"/>
    <x v="1"/>
    <x v="1"/>
    <x v="2"/>
    <x v="0"/>
    <x v="0"/>
    <x v="0"/>
    <x v="1"/>
    <x v="0"/>
    <x v="0"/>
    <x v="1"/>
    <x v="0"/>
    <x v="1"/>
    <x v="1"/>
    <x v="0"/>
    <x v="0"/>
    <x v="1"/>
    <x v="0"/>
    <x v="0"/>
    <x v="0"/>
    <x v="0"/>
    <x v="1"/>
    <x v="1"/>
    <x v="1"/>
    <x v="2"/>
    <x v="3"/>
    <x v="1"/>
    <x v="2"/>
    <x v="2"/>
    <x v="2"/>
    <m/>
    <m/>
    <m/>
    <m/>
    <m/>
    <m/>
  </r>
  <r>
    <x v="0"/>
    <x v="92"/>
    <x v="1"/>
    <s v="Webb"/>
    <x v="3"/>
    <x v="1"/>
    <x v="1"/>
    <x v="2"/>
    <x v="0"/>
    <x v="2"/>
    <x v="0"/>
    <x v="1"/>
    <x v="0"/>
    <x v="0"/>
    <x v="1"/>
    <x v="0"/>
    <x v="1"/>
    <x v="1"/>
    <x v="0"/>
    <x v="0"/>
    <x v="1"/>
    <x v="0"/>
    <x v="0"/>
    <x v="0"/>
    <x v="0"/>
    <x v="1"/>
    <x v="1"/>
    <x v="2"/>
    <x v="2"/>
    <x v="3"/>
    <x v="1"/>
    <x v="2"/>
    <x v="2"/>
    <x v="2"/>
    <m/>
    <m/>
    <m/>
    <m/>
    <m/>
    <m/>
  </r>
  <r>
    <x v="0"/>
    <x v="103"/>
    <x v="1"/>
    <s v="Webb"/>
    <x v="3"/>
    <x v="1"/>
    <x v="0"/>
    <x v="4"/>
    <x v="0"/>
    <x v="0"/>
    <x v="0"/>
    <x v="3"/>
    <x v="0"/>
    <x v="0"/>
    <x v="2"/>
    <x v="0"/>
    <x v="1"/>
    <x v="2"/>
    <x v="0"/>
    <x v="0"/>
    <x v="1"/>
    <x v="0"/>
    <x v="0"/>
    <x v="0"/>
    <x v="0"/>
    <x v="1"/>
    <x v="1"/>
    <x v="1"/>
    <x v="2"/>
    <x v="3"/>
    <x v="1"/>
    <x v="2"/>
    <x v="2"/>
    <x v="2"/>
    <m/>
    <m/>
    <m/>
    <m/>
    <m/>
    <m/>
  </r>
  <r>
    <x v="0"/>
    <x v="20"/>
    <x v="1"/>
    <s v="Webb"/>
    <x v="3"/>
    <x v="1"/>
    <x v="1"/>
    <x v="1"/>
    <x v="0"/>
    <x v="2"/>
    <x v="0"/>
    <x v="1"/>
    <x v="0"/>
    <x v="0"/>
    <x v="1"/>
    <x v="0"/>
    <x v="1"/>
    <x v="1"/>
    <x v="0"/>
    <x v="0"/>
    <x v="1"/>
    <x v="0"/>
    <x v="0"/>
    <x v="0"/>
    <x v="0"/>
    <x v="1"/>
    <x v="1"/>
    <x v="2"/>
    <x v="2"/>
    <x v="3"/>
    <x v="1"/>
    <x v="2"/>
    <x v="2"/>
    <x v="2"/>
    <m/>
    <m/>
    <m/>
    <m/>
    <m/>
    <m/>
  </r>
  <r>
    <x v="0"/>
    <x v="20"/>
    <x v="1"/>
    <s v="Webb"/>
    <x v="3"/>
    <x v="1"/>
    <x v="1"/>
    <x v="1"/>
    <x v="0"/>
    <x v="0"/>
    <x v="0"/>
    <x v="2"/>
    <x v="0"/>
    <x v="0"/>
    <x v="4"/>
    <x v="0"/>
    <x v="2"/>
    <x v="2"/>
    <x v="0"/>
    <x v="0"/>
    <x v="5"/>
    <x v="0"/>
    <x v="0"/>
    <x v="0"/>
    <x v="0"/>
    <x v="3"/>
    <x v="3"/>
    <x v="1"/>
    <x v="2"/>
    <x v="3"/>
    <x v="1"/>
    <x v="2"/>
    <x v="2"/>
    <x v="2"/>
    <m/>
    <m/>
    <m/>
    <m/>
    <m/>
    <m/>
  </r>
  <r>
    <x v="0"/>
    <x v="140"/>
    <x v="1"/>
    <s v="Webb"/>
    <x v="3"/>
    <x v="1"/>
    <x v="1"/>
    <x v="2"/>
    <x v="0"/>
    <x v="2"/>
    <x v="0"/>
    <x v="1"/>
    <x v="0"/>
    <x v="0"/>
    <x v="1"/>
    <x v="0"/>
    <x v="1"/>
    <x v="1"/>
    <x v="0"/>
    <x v="0"/>
    <x v="1"/>
    <x v="0"/>
    <x v="0"/>
    <x v="0"/>
    <x v="0"/>
    <x v="1"/>
    <x v="1"/>
    <x v="2"/>
    <x v="2"/>
    <x v="3"/>
    <x v="1"/>
    <x v="2"/>
    <x v="2"/>
    <x v="2"/>
    <m/>
    <m/>
    <m/>
    <m/>
    <m/>
    <m/>
  </r>
  <r>
    <x v="0"/>
    <x v="111"/>
    <x v="1"/>
    <s v="Webb"/>
    <x v="3"/>
    <x v="1"/>
    <x v="3"/>
    <x v="5"/>
    <x v="0"/>
    <x v="6"/>
    <x v="0"/>
    <x v="1"/>
    <x v="0"/>
    <x v="0"/>
    <x v="5"/>
    <x v="0"/>
    <x v="5"/>
    <x v="5"/>
    <x v="0"/>
    <x v="0"/>
    <x v="1"/>
    <x v="0"/>
    <x v="0"/>
    <x v="0"/>
    <x v="0"/>
    <x v="5"/>
    <x v="5"/>
    <x v="2"/>
    <x v="2"/>
    <x v="3"/>
    <x v="1"/>
    <x v="2"/>
    <x v="2"/>
    <x v="2"/>
    <m/>
    <m/>
    <m/>
    <m/>
    <m/>
    <m/>
  </r>
  <r>
    <x v="0"/>
    <x v="105"/>
    <x v="1"/>
    <s v="Webb"/>
    <x v="3"/>
    <x v="1"/>
    <x v="0"/>
    <x v="2"/>
    <x v="0"/>
    <x v="1"/>
    <x v="0"/>
    <x v="2"/>
    <x v="0"/>
    <x v="0"/>
    <x v="1"/>
    <x v="0"/>
    <x v="1"/>
    <x v="1"/>
    <x v="0"/>
    <x v="0"/>
    <x v="1"/>
    <x v="0"/>
    <x v="0"/>
    <x v="0"/>
    <x v="0"/>
    <x v="1"/>
    <x v="1"/>
    <x v="2"/>
    <x v="2"/>
    <x v="3"/>
    <x v="1"/>
    <x v="2"/>
    <x v="2"/>
    <x v="2"/>
    <m/>
    <m/>
    <m/>
    <m/>
    <m/>
    <m/>
  </r>
  <r>
    <x v="0"/>
    <x v="112"/>
    <x v="1"/>
    <s v="Webb"/>
    <x v="3"/>
    <x v="1"/>
    <x v="1"/>
    <x v="3"/>
    <x v="0"/>
    <x v="0"/>
    <x v="0"/>
    <x v="2"/>
    <x v="0"/>
    <x v="0"/>
    <x v="2"/>
    <x v="0"/>
    <x v="2"/>
    <x v="5"/>
    <x v="0"/>
    <x v="0"/>
    <x v="1"/>
    <x v="0"/>
    <x v="0"/>
    <x v="0"/>
    <x v="0"/>
    <x v="2"/>
    <x v="2"/>
    <x v="1"/>
    <x v="2"/>
    <x v="3"/>
    <x v="1"/>
    <x v="2"/>
    <x v="2"/>
    <x v="2"/>
    <m/>
    <m/>
    <m/>
    <m/>
    <m/>
    <m/>
  </r>
  <r>
    <x v="0"/>
    <x v="140"/>
    <x v="1"/>
    <s v="Webb"/>
    <x v="3"/>
    <x v="1"/>
    <x v="0"/>
    <x v="0"/>
    <x v="0"/>
    <x v="0"/>
    <x v="0"/>
    <x v="0"/>
    <x v="0"/>
    <x v="0"/>
    <x v="0"/>
    <x v="0"/>
    <x v="0"/>
    <x v="0"/>
    <x v="0"/>
    <x v="0"/>
    <x v="0"/>
    <x v="0"/>
    <x v="0"/>
    <x v="0"/>
    <x v="0"/>
    <x v="0"/>
    <x v="0"/>
    <x v="1"/>
    <x v="2"/>
    <x v="3"/>
    <x v="1"/>
    <x v="2"/>
    <x v="2"/>
    <x v="2"/>
    <m/>
    <m/>
    <m/>
    <m/>
    <m/>
    <m/>
  </r>
  <r>
    <x v="0"/>
    <x v="117"/>
    <x v="1"/>
    <s v="Webb"/>
    <x v="3"/>
    <x v="1"/>
    <x v="0"/>
    <x v="2"/>
    <x v="0"/>
    <x v="2"/>
    <x v="0"/>
    <x v="1"/>
    <x v="0"/>
    <x v="0"/>
    <x v="1"/>
    <x v="0"/>
    <x v="1"/>
    <x v="1"/>
    <x v="0"/>
    <x v="0"/>
    <x v="1"/>
    <x v="0"/>
    <x v="0"/>
    <x v="0"/>
    <x v="0"/>
    <x v="1"/>
    <x v="1"/>
    <x v="2"/>
    <x v="2"/>
    <x v="3"/>
    <x v="1"/>
    <x v="2"/>
    <x v="2"/>
    <x v="2"/>
    <m/>
    <m/>
    <m/>
    <m/>
    <m/>
    <m/>
  </r>
  <r>
    <x v="0"/>
    <x v="88"/>
    <x v="1"/>
    <s v="Webb"/>
    <x v="3"/>
    <x v="1"/>
    <x v="0"/>
    <x v="2"/>
    <x v="0"/>
    <x v="0"/>
    <x v="0"/>
    <x v="1"/>
    <x v="0"/>
    <x v="0"/>
    <x v="3"/>
    <x v="0"/>
    <x v="1"/>
    <x v="1"/>
    <x v="0"/>
    <x v="0"/>
    <x v="1"/>
    <x v="0"/>
    <x v="0"/>
    <x v="0"/>
    <x v="0"/>
    <x v="1"/>
    <x v="1"/>
    <x v="1"/>
    <x v="2"/>
    <x v="3"/>
    <x v="1"/>
    <x v="2"/>
    <x v="2"/>
    <x v="2"/>
    <m/>
    <m/>
    <m/>
    <m/>
    <m/>
    <m/>
  </r>
  <r>
    <x v="0"/>
    <x v="103"/>
    <x v="1"/>
    <s v="Webb"/>
    <x v="3"/>
    <x v="1"/>
    <x v="1"/>
    <x v="2"/>
    <x v="0"/>
    <x v="2"/>
    <x v="0"/>
    <x v="1"/>
    <x v="0"/>
    <x v="0"/>
    <x v="1"/>
    <x v="0"/>
    <x v="1"/>
    <x v="1"/>
    <x v="0"/>
    <x v="0"/>
    <x v="1"/>
    <x v="0"/>
    <x v="0"/>
    <x v="0"/>
    <x v="0"/>
    <x v="1"/>
    <x v="1"/>
    <x v="2"/>
    <x v="2"/>
    <x v="3"/>
    <x v="1"/>
    <x v="2"/>
    <x v="2"/>
    <x v="2"/>
    <m/>
    <m/>
    <m/>
    <m/>
    <m/>
    <m/>
  </r>
  <r>
    <x v="0"/>
    <x v="11"/>
    <x v="1"/>
    <s v="Webb"/>
    <x v="3"/>
    <x v="1"/>
    <x v="0"/>
    <x v="1"/>
    <x v="0"/>
    <x v="1"/>
    <x v="0"/>
    <x v="2"/>
    <x v="0"/>
    <x v="0"/>
    <x v="2"/>
    <x v="0"/>
    <x v="1"/>
    <x v="2"/>
    <x v="0"/>
    <x v="0"/>
    <x v="1"/>
    <x v="0"/>
    <x v="0"/>
    <x v="0"/>
    <x v="0"/>
    <x v="1"/>
    <x v="1"/>
    <x v="2"/>
    <x v="2"/>
    <x v="3"/>
    <x v="1"/>
    <x v="2"/>
    <x v="2"/>
    <x v="2"/>
    <m/>
    <m/>
    <m/>
    <m/>
    <m/>
    <m/>
  </r>
  <r>
    <x v="0"/>
    <x v="53"/>
    <x v="1"/>
    <s v="Webb"/>
    <x v="3"/>
    <x v="1"/>
    <x v="1"/>
    <x v="5"/>
    <x v="0"/>
    <x v="0"/>
    <x v="0"/>
    <x v="4"/>
    <x v="0"/>
    <x v="0"/>
    <x v="4"/>
    <x v="0"/>
    <x v="5"/>
    <x v="4"/>
    <x v="0"/>
    <x v="0"/>
    <x v="5"/>
    <x v="0"/>
    <x v="0"/>
    <x v="0"/>
    <x v="0"/>
    <x v="3"/>
    <x v="5"/>
    <x v="1"/>
    <x v="2"/>
    <x v="3"/>
    <x v="1"/>
    <x v="2"/>
    <x v="2"/>
    <x v="2"/>
    <m/>
    <m/>
    <m/>
    <m/>
    <m/>
    <m/>
  </r>
  <r>
    <x v="0"/>
    <x v="53"/>
    <x v="1"/>
    <s v="Webb"/>
    <x v="3"/>
    <x v="1"/>
    <x v="1"/>
    <x v="5"/>
    <x v="0"/>
    <x v="0"/>
    <x v="0"/>
    <x v="5"/>
    <x v="0"/>
    <x v="0"/>
    <x v="5"/>
    <x v="0"/>
    <x v="5"/>
    <x v="4"/>
    <x v="0"/>
    <x v="0"/>
    <x v="5"/>
    <x v="0"/>
    <x v="0"/>
    <x v="0"/>
    <x v="0"/>
    <x v="5"/>
    <x v="5"/>
    <x v="1"/>
    <x v="2"/>
    <x v="3"/>
    <x v="1"/>
    <x v="2"/>
    <x v="2"/>
    <x v="2"/>
    <m/>
    <m/>
    <m/>
    <m/>
    <m/>
    <m/>
  </r>
  <r>
    <x v="0"/>
    <x v="50"/>
    <x v="1"/>
    <s v="Webb"/>
    <x v="3"/>
    <x v="1"/>
    <x v="0"/>
    <x v="1"/>
    <x v="0"/>
    <x v="1"/>
    <x v="0"/>
    <x v="2"/>
    <x v="0"/>
    <x v="0"/>
    <x v="2"/>
    <x v="0"/>
    <x v="2"/>
    <x v="2"/>
    <x v="0"/>
    <x v="0"/>
    <x v="2"/>
    <x v="0"/>
    <x v="0"/>
    <x v="0"/>
    <x v="0"/>
    <x v="2"/>
    <x v="2"/>
    <x v="2"/>
    <x v="2"/>
    <x v="3"/>
    <x v="1"/>
    <x v="2"/>
    <x v="2"/>
    <x v="2"/>
    <m/>
    <m/>
    <m/>
    <m/>
    <m/>
    <m/>
  </r>
  <r>
    <x v="0"/>
    <x v="109"/>
    <x v="1"/>
    <s v="Webb"/>
    <x v="3"/>
    <x v="1"/>
    <x v="1"/>
    <x v="1"/>
    <x v="0"/>
    <x v="1"/>
    <x v="0"/>
    <x v="2"/>
    <x v="0"/>
    <x v="0"/>
    <x v="2"/>
    <x v="0"/>
    <x v="1"/>
    <x v="2"/>
    <x v="0"/>
    <x v="0"/>
    <x v="1"/>
    <x v="0"/>
    <x v="0"/>
    <x v="0"/>
    <x v="0"/>
    <x v="1"/>
    <x v="1"/>
    <x v="2"/>
    <x v="2"/>
    <x v="3"/>
    <x v="1"/>
    <x v="2"/>
    <x v="2"/>
    <x v="2"/>
    <m/>
    <m/>
    <m/>
    <m/>
    <m/>
    <m/>
  </r>
  <r>
    <x v="0"/>
    <x v="101"/>
    <x v="1"/>
    <s v="Webb"/>
    <x v="3"/>
    <x v="1"/>
    <x v="0"/>
    <x v="1"/>
    <x v="0"/>
    <x v="1"/>
    <x v="0"/>
    <x v="2"/>
    <x v="0"/>
    <x v="0"/>
    <x v="2"/>
    <x v="0"/>
    <x v="2"/>
    <x v="2"/>
    <x v="0"/>
    <x v="0"/>
    <x v="2"/>
    <x v="0"/>
    <x v="0"/>
    <x v="0"/>
    <x v="0"/>
    <x v="2"/>
    <x v="2"/>
    <x v="2"/>
    <x v="2"/>
    <x v="3"/>
    <x v="1"/>
    <x v="2"/>
    <x v="2"/>
    <x v="2"/>
    <m/>
    <m/>
    <m/>
    <m/>
    <m/>
    <m/>
  </r>
  <r>
    <x v="0"/>
    <x v="7"/>
    <x v="1"/>
    <s v="Webb"/>
    <x v="3"/>
    <x v="1"/>
    <x v="3"/>
    <x v="2"/>
    <x v="0"/>
    <x v="1"/>
    <x v="0"/>
    <x v="2"/>
    <x v="0"/>
    <x v="0"/>
    <x v="2"/>
    <x v="0"/>
    <x v="2"/>
    <x v="2"/>
    <x v="0"/>
    <x v="0"/>
    <x v="2"/>
    <x v="0"/>
    <x v="0"/>
    <x v="0"/>
    <x v="0"/>
    <x v="2"/>
    <x v="2"/>
    <x v="2"/>
    <x v="2"/>
    <x v="3"/>
    <x v="1"/>
    <x v="2"/>
    <x v="2"/>
    <x v="2"/>
    <m/>
    <m/>
    <m/>
    <m/>
    <m/>
    <m/>
  </r>
  <r>
    <x v="0"/>
    <x v="71"/>
    <x v="1"/>
    <s v="Webb"/>
    <x v="3"/>
    <x v="1"/>
    <x v="1"/>
    <x v="2"/>
    <x v="0"/>
    <x v="0"/>
    <x v="0"/>
    <x v="1"/>
    <x v="0"/>
    <x v="0"/>
    <x v="1"/>
    <x v="0"/>
    <x v="1"/>
    <x v="1"/>
    <x v="0"/>
    <x v="0"/>
    <x v="1"/>
    <x v="0"/>
    <x v="0"/>
    <x v="0"/>
    <x v="0"/>
    <x v="1"/>
    <x v="1"/>
    <x v="1"/>
    <x v="2"/>
    <x v="3"/>
    <x v="1"/>
    <x v="2"/>
    <x v="2"/>
    <x v="2"/>
    <m/>
    <m/>
    <m/>
    <m/>
    <m/>
    <m/>
  </r>
  <r>
    <x v="0"/>
    <x v="72"/>
    <x v="1"/>
    <s v="Webb"/>
    <x v="3"/>
    <x v="1"/>
    <x v="1"/>
    <x v="2"/>
    <x v="0"/>
    <x v="2"/>
    <x v="0"/>
    <x v="1"/>
    <x v="0"/>
    <x v="0"/>
    <x v="1"/>
    <x v="0"/>
    <x v="1"/>
    <x v="2"/>
    <x v="0"/>
    <x v="0"/>
    <x v="1"/>
    <x v="0"/>
    <x v="0"/>
    <x v="0"/>
    <x v="0"/>
    <x v="1"/>
    <x v="1"/>
    <x v="2"/>
    <x v="2"/>
    <x v="3"/>
    <x v="1"/>
    <x v="2"/>
    <x v="2"/>
    <x v="2"/>
    <m/>
    <m/>
    <m/>
    <m/>
    <m/>
    <m/>
  </r>
  <r>
    <x v="0"/>
    <x v="2"/>
    <x v="1"/>
    <s v="Webb"/>
    <x v="3"/>
    <x v="1"/>
    <x v="1"/>
    <x v="3"/>
    <x v="0"/>
    <x v="0"/>
    <x v="0"/>
    <x v="2"/>
    <x v="0"/>
    <x v="0"/>
    <x v="2"/>
    <x v="0"/>
    <x v="1"/>
    <x v="1"/>
    <x v="0"/>
    <x v="0"/>
    <x v="1"/>
    <x v="0"/>
    <x v="0"/>
    <x v="0"/>
    <x v="0"/>
    <x v="1"/>
    <x v="1"/>
    <x v="1"/>
    <x v="2"/>
    <x v="3"/>
    <x v="1"/>
    <x v="2"/>
    <x v="2"/>
    <x v="2"/>
    <m/>
    <m/>
    <m/>
    <m/>
    <m/>
    <m/>
  </r>
  <r>
    <x v="0"/>
    <x v="65"/>
    <x v="1"/>
    <s v="Webb"/>
    <x v="3"/>
    <x v="1"/>
    <x v="1"/>
    <x v="3"/>
    <x v="0"/>
    <x v="1"/>
    <x v="0"/>
    <x v="3"/>
    <x v="0"/>
    <x v="0"/>
    <x v="3"/>
    <x v="0"/>
    <x v="2"/>
    <x v="3"/>
    <x v="0"/>
    <x v="0"/>
    <x v="1"/>
    <x v="0"/>
    <x v="0"/>
    <x v="0"/>
    <x v="0"/>
    <x v="2"/>
    <x v="4"/>
    <x v="2"/>
    <x v="2"/>
    <x v="3"/>
    <x v="1"/>
    <x v="2"/>
    <x v="2"/>
    <x v="2"/>
    <m/>
    <m/>
    <m/>
    <m/>
    <m/>
    <m/>
  </r>
  <r>
    <x v="0"/>
    <x v="93"/>
    <x v="1"/>
    <s v="Webb"/>
    <x v="3"/>
    <x v="1"/>
    <x v="0"/>
    <x v="5"/>
    <x v="0"/>
    <x v="0"/>
    <x v="0"/>
    <x v="5"/>
    <x v="0"/>
    <x v="0"/>
    <x v="4"/>
    <x v="0"/>
    <x v="2"/>
    <x v="5"/>
    <x v="0"/>
    <x v="0"/>
    <x v="4"/>
    <x v="0"/>
    <x v="0"/>
    <x v="0"/>
    <x v="0"/>
    <x v="3"/>
    <x v="5"/>
    <x v="1"/>
    <x v="2"/>
    <x v="3"/>
    <x v="1"/>
    <x v="2"/>
    <x v="2"/>
    <x v="2"/>
    <m/>
    <m/>
    <m/>
    <m/>
    <m/>
    <m/>
  </r>
  <r>
    <x v="0"/>
    <x v="62"/>
    <x v="1"/>
    <s v="Webb"/>
    <x v="3"/>
    <x v="1"/>
    <x v="1"/>
    <x v="2"/>
    <x v="0"/>
    <x v="2"/>
    <x v="0"/>
    <x v="1"/>
    <x v="0"/>
    <x v="0"/>
    <x v="1"/>
    <x v="0"/>
    <x v="1"/>
    <x v="1"/>
    <x v="0"/>
    <x v="0"/>
    <x v="1"/>
    <x v="0"/>
    <x v="0"/>
    <x v="0"/>
    <x v="0"/>
    <x v="1"/>
    <x v="1"/>
    <x v="2"/>
    <x v="2"/>
    <x v="3"/>
    <x v="1"/>
    <x v="2"/>
    <x v="2"/>
    <x v="2"/>
    <m/>
    <m/>
    <m/>
    <m/>
    <m/>
    <m/>
  </r>
  <r>
    <x v="0"/>
    <x v="8"/>
    <x v="1"/>
    <s v="Webb"/>
    <x v="3"/>
    <x v="1"/>
    <x v="0"/>
    <x v="3"/>
    <x v="0"/>
    <x v="1"/>
    <x v="0"/>
    <x v="3"/>
    <x v="0"/>
    <x v="0"/>
    <x v="3"/>
    <x v="0"/>
    <x v="2"/>
    <x v="3"/>
    <x v="0"/>
    <x v="0"/>
    <x v="2"/>
    <x v="0"/>
    <x v="0"/>
    <x v="0"/>
    <x v="0"/>
    <x v="3"/>
    <x v="3"/>
    <x v="2"/>
    <x v="2"/>
    <x v="3"/>
    <x v="1"/>
    <x v="2"/>
    <x v="2"/>
    <x v="2"/>
    <m/>
    <m/>
    <m/>
    <m/>
    <m/>
    <m/>
  </r>
  <r>
    <x v="0"/>
    <x v="98"/>
    <x v="2"/>
    <s v="Webb"/>
    <x v="3"/>
    <x v="1"/>
    <x v="0"/>
    <x v="1"/>
    <x v="0"/>
    <x v="0"/>
    <x v="0"/>
    <x v="2"/>
    <x v="0"/>
    <x v="0"/>
    <x v="2"/>
    <x v="0"/>
    <x v="2"/>
    <x v="2"/>
    <x v="0"/>
    <x v="0"/>
    <x v="1"/>
    <x v="0"/>
    <x v="0"/>
    <x v="0"/>
    <x v="0"/>
    <x v="2"/>
    <x v="2"/>
    <x v="2"/>
    <x v="2"/>
    <x v="3"/>
    <x v="1"/>
    <x v="2"/>
    <x v="2"/>
    <x v="2"/>
    <m/>
    <m/>
    <m/>
    <m/>
    <m/>
    <m/>
  </r>
  <r>
    <x v="0"/>
    <x v="98"/>
    <x v="2"/>
    <s v="Webb"/>
    <x v="3"/>
    <x v="1"/>
    <x v="1"/>
    <x v="1"/>
    <x v="0"/>
    <x v="2"/>
    <x v="0"/>
    <x v="2"/>
    <x v="0"/>
    <x v="0"/>
    <x v="2"/>
    <x v="0"/>
    <x v="2"/>
    <x v="2"/>
    <x v="0"/>
    <x v="0"/>
    <x v="1"/>
    <x v="0"/>
    <x v="0"/>
    <x v="0"/>
    <x v="0"/>
    <x v="2"/>
    <x v="2"/>
    <x v="2"/>
    <x v="2"/>
    <x v="3"/>
    <x v="1"/>
    <x v="2"/>
    <x v="2"/>
    <x v="2"/>
    <m/>
    <m/>
    <m/>
    <m/>
    <m/>
    <m/>
  </r>
  <r>
    <x v="0"/>
    <x v="105"/>
    <x v="1"/>
    <s v="Webb"/>
    <x v="3"/>
    <x v="1"/>
    <x v="0"/>
    <x v="3"/>
    <x v="0"/>
    <x v="0"/>
    <x v="0"/>
    <x v="2"/>
    <x v="0"/>
    <x v="0"/>
    <x v="2"/>
    <x v="0"/>
    <x v="2"/>
    <x v="3"/>
    <x v="0"/>
    <x v="0"/>
    <x v="2"/>
    <x v="0"/>
    <x v="0"/>
    <x v="0"/>
    <x v="0"/>
    <x v="4"/>
    <x v="4"/>
    <x v="1"/>
    <x v="2"/>
    <x v="3"/>
    <x v="1"/>
    <x v="2"/>
    <x v="2"/>
    <x v="2"/>
    <m/>
    <m/>
    <m/>
    <m/>
    <m/>
    <m/>
  </r>
  <r>
    <x v="0"/>
    <x v="100"/>
    <x v="1"/>
    <s v="Webb"/>
    <x v="3"/>
    <x v="1"/>
    <x v="1"/>
    <x v="2"/>
    <x v="0"/>
    <x v="2"/>
    <x v="0"/>
    <x v="1"/>
    <x v="0"/>
    <x v="0"/>
    <x v="1"/>
    <x v="0"/>
    <x v="1"/>
    <x v="1"/>
    <x v="0"/>
    <x v="0"/>
    <x v="1"/>
    <x v="0"/>
    <x v="0"/>
    <x v="0"/>
    <x v="0"/>
    <x v="1"/>
    <x v="2"/>
    <x v="2"/>
    <x v="2"/>
    <x v="3"/>
    <x v="1"/>
    <x v="2"/>
    <x v="2"/>
    <x v="2"/>
    <m/>
    <m/>
    <m/>
    <m/>
    <m/>
    <m/>
  </r>
  <r>
    <x v="0"/>
    <x v="85"/>
    <x v="1"/>
    <s v="Webb"/>
    <x v="3"/>
    <x v="1"/>
    <x v="1"/>
    <x v="3"/>
    <x v="0"/>
    <x v="1"/>
    <x v="0"/>
    <x v="3"/>
    <x v="0"/>
    <x v="0"/>
    <x v="2"/>
    <x v="0"/>
    <x v="2"/>
    <x v="2"/>
    <x v="0"/>
    <x v="0"/>
    <x v="1"/>
    <x v="0"/>
    <x v="0"/>
    <x v="0"/>
    <x v="0"/>
    <x v="1"/>
    <x v="1"/>
    <x v="2"/>
    <x v="2"/>
    <x v="3"/>
    <x v="1"/>
    <x v="2"/>
    <x v="2"/>
    <x v="2"/>
    <m/>
    <m/>
    <m/>
    <m/>
    <m/>
    <m/>
  </r>
  <r>
    <x v="0"/>
    <x v="117"/>
    <x v="1"/>
    <s v="Webb"/>
    <x v="3"/>
    <x v="1"/>
    <x v="1"/>
    <x v="2"/>
    <x v="0"/>
    <x v="2"/>
    <x v="0"/>
    <x v="1"/>
    <x v="0"/>
    <x v="0"/>
    <x v="1"/>
    <x v="0"/>
    <x v="2"/>
    <x v="1"/>
    <x v="0"/>
    <x v="0"/>
    <x v="1"/>
    <x v="0"/>
    <x v="0"/>
    <x v="0"/>
    <x v="0"/>
    <x v="1"/>
    <x v="1"/>
    <x v="2"/>
    <x v="2"/>
    <x v="3"/>
    <x v="1"/>
    <x v="2"/>
    <x v="2"/>
    <x v="2"/>
    <m/>
    <m/>
    <m/>
    <m/>
    <m/>
    <m/>
  </r>
  <r>
    <x v="0"/>
    <x v="82"/>
    <x v="1"/>
    <s v="Webb"/>
    <x v="3"/>
    <x v="1"/>
    <x v="1"/>
    <x v="1"/>
    <x v="0"/>
    <x v="0"/>
    <x v="0"/>
    <x v="1"/>
    <x v="0"/>
    <x v="0"/>
    <x v="2"/>
    <x v="0"/>
    <x v="1"/>
    <x v="2"/>
    <x v="0"/>
    <x v="0"/>
    <x v="1"/>
    <x v="0"/>
    <x v="0"/>
    <x v="0"/>
    <x v="0"/>
    <x v="2"/>
    <x v="2"/>
    <x v="1"/>
    <x v="2"/>
    <x v="3"/>
    <x v="1"/>
    <x v="2"/>
    <x v="2"/>
    <x v="2"/>
    <m/>
    <m/>
    <m/>
    <m/>
    <m/>
    <m/>
  </r>
  <r>
    <x v="0"/>
    <x v="52"/>
    <x v="1"/>
    <s v="Webb"/>
    <x v="3"/>
    <x v="1"/>
    <x v="1"/>
    <x v="2"/>
    <x v="0"/>
    <x v="2"/>
    <x v="0"/>
    <x v="1"/>
    <x v="0"/>
    <x v="0"/>
    <x v="1"/>
    <x v="0"/>
    <x v="1"/>
    <x v="1"/>
    <x v="0"/>
    <x v="0"/>
    <x v="1"/>
    <x v="0"/>
    <x v="0"/>
    <x v="0"/>
    <x v="0"/>
    <x v="1"/>
    <x v="1"/>
    <x v="2"/>
    <x v="2"/>
    <x v="3"/>
    <x v="1"/>
    <x v="2"/>
    <x v="2"/>
    <x v="2"/>
    <m/>
    <m/>
    <m/>
    <m/>
    <m/>
    <m/>
  </r>
  <r>
    <x v="0"/>
    <x v="55"/>
    <x v="1"/>
    <s v="Webb"/>
    <x v="3"/>
    <x v="1"/>
    <x v="0"/>
    <x v="1"/>
    <x v="0"/>
    <x v="0"/>
    <x v="0"/>
    <x v="2"/>
    <x v="0"/>
    <x v="0"/>
    <x v="2"/>
    <x v="0"/>
    <x v="1"/>
    <x v="3"/>
    <x v="0"/>
    <x v="0"/>
    <x v="2"/>
    <x v="0"/>
    <x v="0"/>
    <x v="0"/>
    <x v="0"/>
    <x v="2"/>
    <x v="2"/>
    <x v="1"/>
    <x v="2"/>
    <x v="3"/>
    <x v="1"/>
    <x v="2"/>
    <x v="2"/>
    <x v="2"/>
    <m/>
    <m/>
    <m/>
    <m/>
    <m/>
    <m/>
  </r>
  <r>
    <x v="0"/>
    <x v="120"/>
    <x v="1"/>
    <s v="Webb"/>
    <x v="3"/>
    <x v="1"/>
    <x v="1"/>
    <x v="2"/>
    <x v="0"/>
    <x v="0"/>
    <x v="0"/>
    <x v="1"/>
    <x v="0"/>
    <x v="0"/>
    <x v="1"/>
    <x v="0"/>
    <x v="1"/>
    <x v="1"/>
    <x v="0"/>
    <x v="0"/>
    <x v="1"/>
    <x v="0"/>
    <x v="0"/>
    <x v="0"/>
    <x v="0"/>
    <x v="1"/>
    <x v="1"/>
    <x v="1"/>
    <x v="2"/>
    <x v="3"/>
    <x v="1"/>
    <x v="2"/>
    <x v="2"/>
    <x v="2"/>
    <m/>
    <m/>
    <m/>
    <m/>
    <m/>
    <m/>
  </r>
  <r>
    <x v="0"/>
    <x v="88"/>
    <x v="1"/>
    <s v="Webb"/>
    <x v="3"/>
    <x v="1"/>
    <x v="0"/>
    <x v="3"/>
    <x v="0"/>
    <x v="0"/>
    <x v="0"/>
    <x v="4"/>
    <x v="0"/>
    <x v="0"/>
    <x v="3"/>
    <x v="0"/>
    <x v="2"/>
    <x v="3"/>
    <x v="0"/>
    <x v="0"/>
    <x v="2"/>
    <x v="0"/>
    <x v="0"/>
    <x v="0"/>
    <x v="0"/>
    <x v="2"/>
    <x v="2"/>
    <x v="1"/>
    <x v="2"/>
    <x v="3"/>
    <x v="1"/>
    <x v="2"/>
    <x v="2"/>
    <x v="2"/>
    <m/>
    <m/>
    <m/>
    <m/>
    <m/>
    <m/>
  </r>
  <r>
    <x v="0"/>
    <x v="126"/>
    <x v="1"/>
    <s v="Webb"/>
    <x v="3"/>
    <x v="1"/>
    <x v="1"/>
    <x v="1"/>
    <x v="0"/>
    <x v="0"/>
    <x v="0"/>
    <x v="1"/>
    <x v="0"/>
    <x v="0"/>
    <x v="2"/>
    <x v="0"/>
    <x v="1"/>
    <x v="1"/>
    <x v="0"/>
    <x v="0"/>
    <x v="1"/>
    <x v="0"/>
    <x v="0"/>
    <x v="0"/>
    <x v="0"/>
    <x v="2"/>
    <x v="2"/>
    <x v="1"/>
    <x v="2"/>
    <x v="3"/>
    <x v="1"/>
    <x v="2"/>
    <x v="2"/>
    <x v="2"/>
    <m/>
    <m/>
    <m/>
    <m/>
    <m/>
    <m/>
  </r>
  <r>
    <x v="0"/>
    <x v="8"/>
    <x v="1"/>
    <s v="Webb"/>
    <x v="3"/>
    <x v="1"/>
    <x v="0"/>
    <x v="1"/>
    <x v="0"/>
    <x v="1"/>
    <x v="0"/>
    <x v="2"/>
    <x v="0"/>
    <x v="0"/>
    <x v="2"/>
    <x v="0"/>
    <x v="2"/>
    <x v="2"/>
    <x v="0"/>
    <x v="0"/>
    <x v="2"/>
    <x v="0"/>
    <x v="0"/>
    <x v="0"/>
    <x v="0"/>
    <x v="2"/>
    <x v="2"/>
    <x v="2"/>
    <x v="2"/>
    <x v="3"/>
    <x v="1"/>
    <x v="2"/>
    <x v="2"/>
    <x v="2"/>
    <m/>
    <m/>
    <m/>
    <m/>
    <m/>
    <m/>
  </r>
  <r>
    <x v="0"/>
    <x v="133"/>
    <x v="1"/>
    <s v="Webb"/>
    <x v="3"/>
    <x v="1"/>
    <x v="0"/>
    <x v="2"/>
    <x v="0"/>
    <x v="0"/>
    <x v="0"/>
    <x v="1"/>
    <x v="0"/>
    <x v="0"/>
    <x v="1"/>
    <x v="0"/>
    <x v="1"/>
    <x v="1"/>
    <x v="0"/>
    <x v="0"/>
    <x v="1"/>
    <x v="0"/>
    <x v="0"/>
    <x v="0"/>
    <x v="0"/>
    <x v="1"/>
    <x v="1"/>
    <x v="1"/>
    <x v="2"/>
    <x v="3"/>
    <x v="1"/>
    <x v="2"/>
    <x v="2"/>
    <x v="2"/>
    <m/>
    <m/>
    <m/>
    <m/>
    <m/>
    <m/>
  </r>
  <r>
    <x v="0"/>
    <x v="6"/>
    <x v="1"/>
    <s v="Webb"/>
    <x v="3"/>
    <x v="1"/>
    <x v="1"/>
    <x v="1"/>
    <x v="0"/>
    <x v="2"/>
    <x v="0"/>
    <x v="1"/>
    <x v="0"/>
    <x v="0"/>
    <x v="1"/>
    <x v="0"/>
    <x v="1"/>
    <x v="3"/>
    <x v="0"/>
    <x v="0"/>
    <x v="1"/>
    <x v="0"/>
    <x v="0"/>
    <x v="0"/>
    <x v="0"/>
    <x v="1"/>
    <x v="1"/>
    <x v="2"/>
    <x v="2"/>
    <x v="3"/>
    <x v="1"/>
    <x v="2"/>
    <x v="2"/>
    <x v="2"/>
    <m/>
    <m/>
    <m/>
    <m/>
    <m/>
    <m/>
  </r>
  <r>
    <x v="0"/>
    <x v="120"/>
    <x v="1"/>
    <s v="Webb"/>
    <x v="3"/>
    <x v="1"/>
    <x v="1"/>
    <x v="1"/>
    <x v="0"/>
    <x v="2"/>
    <x v="0"/>
    <x v="2"/>
    <x v="0"/>
    <x v="0"/>
    <x v="2"/>
    <x v="0"/>
    <x v="1"/>
    <x v="2"/>
    <x v="0"/>
    <x v="0"/>
    <x v="2"/>
    <x v="0"/>
    <x v="0"/>
    <x v="0"/>
    <x v="0"/>
    <x v="1"/>
    <x v="1"/>
    <x v="2"/>
    <x v="2"/>
    <x v="3"/>
    <x v="1"/>
    <x v="2"/>
    <x v="2"/>
    <x v="2"/>
    <m/>
    <m/>
    <m/>
    <m/>
    <m/>
    <m/>
  </r>
  <r>
    <x v="0"/>
    <x v="0"/>
    <x v="0"/>
    <s v="Webb"/>
    <x v="3"/>
    <x v="1"/>
    <x v="1"/>
    <x v="2"/>
    <x v="0"/>
    <x v="2"/>
    <x v="0"/>
    <x v="2"/>
    <x v="0"/>
    <x v="0"/>
    <x v="2"/>
    <x v="0"/>
    <x v="1"/>
    <x v="2"/>
    <x v="0"/>
    <x v="0"/>
    <x v="1"/>
    <x v="0"/>
    <x v="0"/>
    <x v="0"/>
    <x v="0"/>
    <x v="2"/>
    <x v="2"/>
    <x v="2"/>
    <x v="2"/>
    <x v="3"/>
    <x v="1"/>
    <x v="2"/>
    <x v="2"/>
    <x v="2"/>
    <m/>
    <m/>
    <m/>
    <m/>
    <m/>
    <m/>
  </r>
  <r>
    <x v="0"/>
    <x v="119"/>
    <x v="0"/>
    <s v="Webb"/>
    <x v="3"/>
    <x v="1"/>
    <x v="1"/>
    <x v="2"/>
    <x v="0"/>
    <x v="2"/>
    <x v="0"/>
    <x v="1"/>
    <x v="0"/>
    <x v="0"/>
    <x v="1"/>
    <x v="0"/>
    <x v="1"/>
    <x v="1"/>
    <x v="0"/>
    <x v="0"/>
    <x v="1"/>
    <x v="0"/>
    <x v="0"/>
    <x v="0"/>
    <x v="0"/>
    <x v="1"/>
    <x v="1"/>
    <x v="2"/>
    <x v="2"/>
    <x v="3"/>
    <x v="1"/>
    <x v="2"/>
    <x v="2"/>
    <x v="2"/>
    <m/>
    <m/>
    <m/>
    <m/>
    <m/>
    <m/>
  </r>
  <r>
    <x v="0"/>
    <x v="119"/>
    <x v="0"/>
    <s v="Webb"/>
    <x v="3"/>
    <x v="1"/>
    <x v="1"/>
    <x v="1"/>
    <x v="0"/>
    <x v="2"/>
    <x v="0"/>
    <x v="2"/>
    <x v="0"/>
    <x v="0"/>
    <x v="1"/>
    <x v="0"/>
    <x v="2"/>
    <x v="2"/>
    <x v="0"/>
    <x v="0"/>
    <x v="2"/>
    <x v="0"/>
    <x v="0"/>
    <x v="0"/>
    <x v="0"/>
    <x v="2"/>
    <x v="2"/>
    <x v="2"/>
    <x v="2"/>
    <x v="3"/>
    <x v="1"/>
    <x v="2"/>
    <x v="2"/>
    <x v="2"/>
    <m/>
    <m/>
    <m/>
    <m/>
    <m/>
    <m/>
  </r>
  <r>
    <x v="0"/>
    <x v="62"/>
    <x v="1"/>
    <s v="Webb"/>
    <x v="3"/>
    <x v="1"/>
    <x v="1"/>
    <x v="1"/>
    <x v="0"/>
    <x v="2"/>
    <x v="0"/>
    <x v="1"/>
    <x v="0"/>
    <x v="0"/>
    <x v="2"/>
    <x v="0"/>
    <x v="1"/>
    <x v="1"/>
    <x v="0"/>
    <x v="0"/>
    <x v="1"/>
    <x v="0"/>
    <x v="0"/>
    <x v="0"/>
    <x v="0"/>
    <x v="2"/>
    <x v="2"/>
    <x v="2"/>
    <x v="2"/>
    <x v="3"/>
    <x v="1"/>
    <x v="2"/>
    <x v="2"/>
    <x v="2"/>
    <m/>
    <m/>
    <m/>
    <m/>
    <m/>
    <m/>
  </r>
  <r>
    <x v="0"/>
    <x v="66"/>
    <x v="1"/>
    <s v="Webb"/>
    <x v="3"/>
    <x v="1"/>
    <x v="1"/>
    <x v="1"/>
    <x v="0"/>
    <x v="2"/>
    <x v="0"/>
    <x v="1"/>
    <x v="0"/>
    <x v="0"/>
    <x v="1"/>
    <x v="0"/>
    <x v="1"/>
    <x v="1"/>
    <x v="0"/>
    <x v="0"/>
    <x v="1"/>
    <x v="0"/>
    <x v="0"/>
    <x v="0"/>
    <x v="0"/>
    <x v="1"/>
    <x v="1"/>
    <x v="2"/>
    <x v="2"/>
    <x v="3"/>
    <x v="1"/>
    <x v="2"/>
    <x v="2"/>
    <x v="2"/>
    <m/>
    <m/>
    <m/>
    <m/>
    <m/>
    <m/>
  </r>
  <r>
    <x v="0"/>
    <x v="8"/>
    <x v="1"/>
    <s v="Webb"/>
    <x v="3"/>
    <x v="1"/>
    <x v="0"/>
    <x v="3"/>
    <x v="0"/>
    <x v="1"/>
    <x v="0"/>
    <x v="1"/>
    <x v="0"/>
    <x v="0"/>
    <x v="2"/>
    <x v="0"/>
    <x v="1"/>
    <x v="2"/>
    <x v="0"/>
    <x v="0"/>
    <x v="1"/>
    <x v="0"/>
    <x v="0"/>
    <x v="0"/>
    <x v="0"/>
    <x v="2"/>
    <x v="1"/>
    <x v="2"/>
    <x v="2"/>
    <x v="3"/>
    <x v="1"/>
    <x v="2"/>
    <x v="2"/>
    <x v="2"/>
    <m/>
    <m/>
    <m/>
    <m/>
    <m/>
    <m/>
  </r>
  <r>
    <x v="0"/>
    <x v="7"/>
    <x v="1"/>
    <s v="Webb"/>
    <x v="3"/>
    <x v="1"/>
    <x v="1"/>
    <x v="1"/>
    <x v="0"/>
    <x v="1"/>
    <x v="0"/>
    <x v="2"/>
    <x v="0"/>
    <x v="0"/>
    <x v="3"/>
    <x v="0"/>
    <x v="2"/>
    <x v="2"/>
    <x v="0"/>
    <x v="0"/>
    <x v="2"/>
    <x v="0"/>
    <x v="0"/>
    <x v="0"/>
    <x v="0"/>
    <x v="2"/>
    <x v="2"/>
    <x v="2"/>
    <x v="2"/>
    <x v="3"/>
    <x v="1"/>
    <x v="2"/>
    <x v="2"/>
    <x v="2"/>
    <m/>
    <m/>
    <m/>
    <m/>
    <m/>
    <m/>
  </r>
  <r>
    <x v="0"/>
    <x v="7"/>
    <x v="1"/>
    <s v="Webb"/>
    <x v="3"/>
    <x v="1"/>
    <x v="0"/>
    <x v="1"/>
    <x v="0"/>
    <x v="1"/>
    <x v="0"/>
    <x v="2"/>
    <x v="0"/>
    <x v="0"/>
    <x v="3"/>
    <x v="0"/>
    <x v="2"/>
    <x v="2"/>
    <x v="0"/>
    <x v="0"/>
    <x v="2"/>
    <x v="0"/>
    <x v="0"/>
    <x v="0"/>
    <x v="0"/>
    <x v="2"/>
    <x v="2"/>
    <x v="2"/>
    <x v="2"/>
    <x v="3"/>
    <x v="1"/>
    <x v="2"/>
    <x v="2"/>
    <x v="2"/>
    <m/>
    <m/>
    <m/>
    <m/>
    <m/>
    <m/>
  </r>
  <r>
    <x v="0"/>
    <x v="68"/>
    <x v="1"/>
    <s v="Webb"/>
    <x v="3"/>
    <x v="1"/>
    <x v="1"/>
    <x v="1"/>
    <x v="0"/>
    <x v="2"/>
    <x v="0"/>
    <x v="2"/>
    <x v="0"/>
    <x v="0"/>
    <x v="2"/>
    <x v="0"/>
    <x v="2"/>
    <x v="2"/>
    <x v="0"/>
    <x v="0"/>
    <x v="2"/>
    <x v="0"/>
    <x v="0"/>
    <x v="0"/>
    <x v="0"/>
    <x v="2"/>
    <x v="2"/>
    <x v="2"/>
    <x v="2"/>
    <x v="3"/>
    <x v="1"/>
    <x v="2"/>
    <x v="2"/>
    <x v="2"/>
    <m/>
    <m/>
    <m/>
    <m/>
    <m/>
    <m/>
  </r>
  <r>
    <x v="0"/>
    <x v="1"/>
    <x v="1"/>
    <s v="Webb"/>
    <x v="3"/>
    <x v="1"/>
    <x v="1"/>
    <x v="1"/>
    <x v="0"/>
    <x v="2"/>
    <x v="0"/>
    <x v="1"/>
    <x v="0"/>
    <x v="0"/>
    <x v="2"/>
    <x v="0"/>
    <x v="5"/>
    <x v="3"/>
    <x v="0"/>
    <x v="0"/>
    <x v="5"/>
    <x v="0"/>
    <x v="0"/>
    <x v="0"/>
    <x v="0"/>
    <x v="1"/>
    <x v="1"/>
    <x v="2"/>
    <x v="2"/>
    <x v="3"/>
    <x v="1"/>
    <x v="2"/>
    <x v="2"/>
    <x v="2"/>
    <m/>
    <m/>
    <m/>
    <m/>
    <m/>
    <m/>
  </r>
  <r>
    <x v="0"/>
    <x v="123"/>
    <x v="1"/>
    <s v="Webb"/>
    <x v="3"/>
    <x v="1"/>
    <x v="1"/>
    <x v="2"/>
    <x v="0"/>
    <x v="2"/>
    <x v="0"/>
    <x v="1"/>
    <x v="0"/>
    <x v="0"/>
    <x v="1"/>
    <x v="0"/>
    <x v="1"/>
    <x v="1"/>
    <x v="0"/>
    <x v="0"/>
    <x v="1"/>
    <x v="0"/>
    <x v="0"/>
    <x v="0"/>
    <x v="0"/>
    <x v="1"/>
    <x v="1"/>
    <x v="2"/>
    <x v="2"/>
    <x v="3"/>
    <x v="1"/>
    <x v="2"/>
    <x v="2"/>
    <x v="2"/>
    <m/>
    <m/>
    <m/>
    <m/>
    <m/>
    <m/>
  </r>
  <r>
    <x v="0"/>
    <x v="7"/>
    <x v="1"/>
    <s v="Webb"/>
    <x v="3"/>
    <x v="1"/>
    <x v="1"/>
    <x v="5"/>
    <x v="0"/>
    <x v="0"/>
    <x v="0"/>
    <x v="3"/>
    <x v="0"/>
    <x v="0"/>
    <x v="3"/>
    <x v="0"/>
    <x v="1"/>
    <x v="3"/>
    <x v="0"/>
    <x v="0"/>
    <x v="1"/>
    <x v="0"/>
    <x v="0"/>
    <x v="0"/>
    <x v="0"/>
    <x v="2"/>
    <x v="5"/>
    <x v="1"/>
    <x v="2"/>
    <x v="3"/>
    <x v="1"/>
    <x v="2"/>
    <x v="2"/>
    <x v="2"/>
    <m/>
    <m/>
    <m/>
    <m/>
    <m/>
    <m/>
  </r>
  <r>
    <x v="0"/>
    <x v="125"/>
    <x v="1"/>
    <s v="Webb"/>
    <x v="3"/>
    <x v="1"/>
    <x v="1"/>
    <x v="2"/>
    <x v="0"/>
    <x v="2"/>
    <x v="0"/>
    <x v="2"/>
    <x v="0"/>
    <x v="0"/>
    <x v="2"/>
    <x v="0"/>
    <x v="1"/>
    <x v="2"/>
    <x v="0"/>
    <x v="0"/>
    <x v="1"/>
    <x v="0"/>
    <x v="0"/>
    <x v="0"/>
    <x v="0"/>
    <x v="1"/>
    <x v="1"/>
    <x v="2"/>
    <x v="2"/>
    <x v="3"/>
    <x v="1"/>
    <x v="2"/>
    <x v="2"/>
    <x v="2"/>
    <m/>
    <m/>
    <m/>
    <m/>
    <m/>
    <m/>
  </r>
  <r>
    <x v="0"/>
    <x v="126"/>
    <x v="1"/>
    <s v="Webb"/>
    <x v="3"/>
    <x v="1"/>
    <x v="1"/>
    <x v="1"/>
    <x v="0"/>
    <x v="0"/>
    <x v="0"/>
    <x v="3"/>
    <x v="0"/>
    <x v="0"/>
    <x v="3"/>
    <x v="0"/>
    <x v="1"/>
    <x v="1"/>
    <x v="0"/>
    <x v="0"/>
    <x v="1"/>
    <x v="0"/>
    <x v="0"/>
    <x v="0"/>
    <x v="0"/>
    <x v="1"/>
    <x v="1"/>
    <x v="1"/>
    <x v="2"/>
    <x v="3"/>
    <x v="1"/>
    <x v="2"/>
    <x v="2"/>
    <x v="2"/>
    <m/>
    <m/>
    <m/>
    <m/>
    <m/>
    <m/>
  </r>
  <r>
    <x v="0"/>
    <x v="6"/>
    <x v="1"/>
    <s v="Webb"/>
    <x v="3"/>
    <x v="1"/>
    <x v="0"/>
    <x v="4"/>
    <x v="0"/>
    <x v="0"/>
    <x v="0"/>
    <x v="3"/>
    <x v="0"/>
    <x v="0"/>
    <x v="4"/>
    <x v="0"/>
    <x v="3"/>
    <x v="3"/>
    <x v="0"/>
    <x v="0"/>
    <x v="3"/>
    <x v="0"/>
    <x v="0"/>
    <x v="0"/>
    <x v="0"/>
    <x v="4"/>
    <x v="4"/>
    <x v="1"/>
    <x v="2"/>
    <x v="3"/>
    <x v="1"/>
    <x v="2"/>
    <x v="2"/>
    <x v="2"/>
    <m/>
    <m/>
    <m/>
    <m/>
    <m/>
    <m/>
  </r>
  <r>
    <x v="0"/>
    <x v="102"/>
    <x v="1"/>
    <s v="Webb"/>
    <x v="3"/>
    <x v="1"/>
    <x v="0"/>
    <x v="2"/>
    <x v="0"/>
    <x v="2"/>
    <x v="0"/>
    <x v="1"/>
    <x v="0"/>
    <x v="0"/>
    <x v="1"/>
    <x v="0"/>
    <x v="1"/>
    <x v="1"/>
    <x v="0"/>
    <x v="0"/>
    <x v="1"/>
    <x v="0"/>
    <x v="0"/>
    <x v="0"/>
    <x v="0"/>
    <x v="1"/>
    <x v="1"/>
    <x v="2"/>
    <x v="2"/>
    <x v="3"/>
    <x v="1"/>
    <x v="2"/>
    <x v="2"/>
    <x v="2"/>
    <m/>
    <m/>
    <m/>
    <m/>
    <m/>
    <m/>
  </r>
  <r>
    <x v="0"/>
    <x v="102"/>
    <x v="1"/>
    <s v="Webb"/>
    <x v="3"/>
    <x v="1"/>
    <x v="0"/>
    <x v="1"/>
    <x v="0"/>
    <x v="1"/>
    <x v="0"/>
    <x v="1"/>
    <x v="0"/>
    <x v="0"/>
    <x v="1"/>
    <x v="0"/>
    <x v="1"/>
    <x v="1"/>
    <x v="0"/>
    <x v="0"/>
    <x v="1"/>
    <x v="0"/>
    <x v="0"/>
    <x v="0"/>
    <x v="0"/>
    <x v="1"/>
    <x v="1"/>
    <x v="2"/>
    <x v="2"/>
    <x v="3"/>
    <x v="1"/>
    <x v="2"/>
    <x v="2"/>
    <x v="2"/>
    <m/>
    <m/>
    <m/>
    <m/>
    <m/>
    <m/>
  </r>
  <r>
    <x v="0"/>
    <x v="133"/>
    <x v="1"/>
    <s v="Webb"/>
    <x v="3"/>
    <x v="1"/>
    <x v="1"/>
    <x v="2"/>
    <x v="0"/>
    <x v="2"/>
    <x v="0"/>
    <x v="1"/>
    <x v="0"/>
    <x v="0"/>
    <x v="1"/>
    <x v="0"/>
    <x v="1"/>
    <x v="1"/>
    <x v="0"/>
    <x v="0"/>
    <x v="1"/>
    <x v="0"/>
    <x v="0"/>
    <x v="0"/>
    <x v="0"/>
    <x v="1"/>
    <x v="1"/>
    <x v="2"/>
    <x v="2"/>
    <x v="3"/>
    <x v="1"/>
    <x v="2"/>
    <x v="2"/>
    <x v="2"/>
    <m/>
    <m/>
    <m/>
    <m/>
    <m/>
    <m/>
  </r>
  <r>
    <x v="0"/>
    <x v="81"/>
    <x v="1"/>
    <s v="Webb"/>
    <x v="3"/>
    <x v="1"/>
    <x v="0"/>
    <x v="3"/>
    <x v="0"/>
    <x v="2"/>
    <x v="0"/>
    <x v="2"/>
    <x v="0"/>
    <x v="0"/>
    <x v="2"/>
    <x v="0"/>
    <x v="2"/>
    <x v="5"/>
    <x v="0"/>
    <x v="0"/>
    <x v="2"/>
    <x v="0"/>
    <x v="0"/>
    <x v="0"/>
    <x v="0"/>
    <x v="2"/>
    <x v="3"/>
    <x v="2"/>
    <x v="2"/>
    <x v="3"/>
    <x v="1"/>
    <x v="2"/>
    <x v="2"/>
    <x v="2"/>
    <m/>
    <m/>
    <m/>
    <m/>
    <m/>
    <m/>
  </r>
  <r>
    <x v="0"/>
    <x v="140"/>
    <x v="1"/>
    <s v="Webb"/>
    <x v="3"/>
    <x v="1"/>
    <x v="0"/>
    <x v="2"/>
    <x v="0"/>
    <x v="2"/>
    <x v="0"/>
    <x v="1"/>
    <x v="0"/>
    <x v="0"/>
    <x v="1"/>
    <x v="0"/>
    <x v="1"/>
    <x v="1"/>
    <x v="0"/>
    <x v="0"/>
    <x v="1"/>
    <x v="0"/>
    <x v="0"/>
    <x v="0"/>
    <x v="0"/>
    <x v="1"/>
    <x v="1"/>
    <x v="2"/>
    <x v="2"/>
    <x v="3"/>
    <x v="1"/>
    <x v="2"/>
    <x v="2"/>
    <x v="2"/>
    <m/>
    <m/>
    <m/>
    <m/>
    <m/>
    <m/>
  </r>
  <r>
    <x v="0"/>
    <x v="120"/>
    <x v="1"/>
    <s v="Webb"/>
    <x v="3"/>
    <x v="1"/>
    <x v="1"/>
    <x v="2"/>
    <x v="0"/>
    <x v="2"/>
    <x v="0"/>
    <x v="1"/>
    <x v="0"/>
    <x v="0"/>
    <x v="1"/>
    <x v="0"/>
    <x v="1"/>
    <x v="1"/>
    <x v="0"/>
    <x v="0"/>
    <x v="1"/>
    <x v="0"/>
    <x v="0"/>
    <x v="0"/>
    <x v="0"/>
    <x v="1"/>
    <x v="1"/>
    <x v="2"/>
    <x v="2"/>
    <x v="3"/>
    <x v="1"/>
    <x v="2"/>
    <x v="2"/>
    <x v="2"/>
    <m/>
    <m/>
    <m/>
    <m/>
    <m/>
    <m/>
  </r>
  <r>
    <x v="0"/>
    <x v="113"/>
    <x v="1"/>
    <s v="Webb"/>
    <x v="3"/>
    <x v="1"/>
    <x v="1"/>
    <x v="2"/>
    <x v="0"/>
    <x v="2"/>
    <x v="0"/>
    <x v="1"/>
    <x v="0"/>
    <x v="0"/>
    <x v="1"/>
    <x v="0"/>
    <x v="1"/>
    <x v="1"/>
    <x v="0"/>
    <x v="0"/>
    <x v="1"/>
    <x v="0"/>
    <x v="0"/>
    <x v="0"/>
    <x v="0"/>
    <x v="1"/>
    <x v="1"/>
    <x v="2"/>
    <x v="2"/>
    <x v="3"/>
    <x v="1"/>
    <x v="2"/>
    <x v="2"/>
    <x v="2"/>
    <m/>
    <m/>
    <m/>
    <m/>
    <m/>
    <m/>
  </r>
  <r>
    <x v="0"/>
    <x v="50"/>
    <x v="1"/>
    <s v="Webb"/>
    <x v="3"/>
    <x v="1"/>
    <x v="1"/>
    <x v="1"/>
    <x v="0"/>
    <x v="2"/>
    <x v="0"/>
    <x v="2"/>
    <x v="0"/>
    <x v="0"/>
    <x v="2"/>
    <x v="0"/>
    <x v="2"/>
    <x v="2"/>
    <x v="0"/>
    <x v="0"/>
    <x v="2"/>
    <x v="0"/>
    <x v="0"/>
    <x v="0"/>
    <x v="0"/>
    <x v="2"/>
    <x v="2"/>
    <x v="2"/>
    <x v="2"/>
    <x v="3"/>
    <x v="1"/>
    <x v="2"/>
    <x v="2"/>
    <x v="2"/>
    <m/>
    <m/>
    <m/>
    <m/>
    <m/>
    <m/>
  </r>
  <r>
    <x v="0"/>
    <x v="96"/>
    <x v="1"/>
    <s v="Webb"/>
    <x v="3"/>
    <x v="1"/>
    <x v="1"/>
    <x v="2"/>
    <x v="0"/>
    <x v="2"/>
    <x v="0"/>
    <x v="1"/>
    <x v="0"/>
    <x v="0"/>
    <x v="1"/>
    <x v="0"/>
    <x v="1"/>
    <x v="1"/>
    <x v="0"/>
    <x v="0"/>
    <x v="2"/>
    <x v="0"/>
    <x v="0"/>
    <x v="0"/>
    <x v="0"/>
    <x v="1"/>
    <x v="1"/>
    <x v="2"/>
    <x v="2"/>
    <x v="3"/>
    <x v="1"/>
    <x v="2"/>
    <x v="2"/>
    <x v="2"/>
    <m/>
    <m/>
    <m/>
    <m/>
    <m/>
    <m/>
  </r>
  <r>
    <x v="0"/>
    <x v="73"/>
    <x v="1"/>
    <s v="Webb"/>
    <x v="3"/>
    <x v="1"/>
    <x v="0"/>
    <x v="5"/>
    <x v="0"/>
    <x v="0"/>
    <x v="0"/>
    <x v="4"/>
    <x v="0"/>
    <x v="0"/>
    <x v="4"/>
    <x v="0"/>
    <x v="4"/>
    <x v="5"/>
    <x v="0"/>
    <x v="0"/>
    <x v="4"/>
    <x v="0"/>
    <x v="0"/>
    <x v="0"/>
    <x v="0"/>
    <x v="5"/>
    <x v="5"/>
    <x v="1"/>
    <x v="2"/>
    <x v="3"/>
    <x v="1"/>
    <x v="2"/>
    <x v="2"/>
    <x v="2"/>
    <m/>
    <m/>
    <m/>
    <m/>
    <m/>
    <m/>
  </r>
  <r>
    <x v="0"/>
    <x v="79"/>
    <x v="1"/>
    <s v="Webb"/>
    <x v="3"/>
    <x v="1"/>
    <x v="0"/>
    <x v="1"/>
    <x v="0"/>
    <x v="2"/>
    <x v="0"/>
    <x v="1"/>
    <x v="0"/>
    <x v="0"/>
    <x v="1"/>
    <x v="0"/>
    <x v="1"/>
    <x v="1"/>
    <x v="0"/>
    <x v="0"/>
    <x v="1"/>
    <x v="0"/>
    <x v="0"/>
    <x v="0"/>
    <x v="0"/>
    <x v="1"/>
    <x v="1"/>
    <x v="2"/>
    <x v="2"/>
    <x v="3"/>
    <x v="1"/>
    <x v="2"/>
    <x v="2"/>
    <x v="2"/>
    <m/>
    <m/>
    <m/>
    <m/>
    <m/>
    <m/>
  </r>
  <r>
    <x v="0"/>
    <x v="2"/>
    <x v="1"/>
    <s v="Webb"/>
    <x v="3"/>
    <x v="1"/>
    <x v="1"/>
    <x v="1"/>
    <x v="0"/>
    <x v="0"/>
    <x v="0"/>
    <x v="2"/>
    <x v="0"/>
    <x v="0"/>
    <x v="2"/>
    <x v="0"/>
    <x v="1"/>
    <x v="2"/>
    <x v="0"/>
    <x v="0"/>
    <x v="1"/>
    <x v="0"/>
    <x v="0"/>
    <x v="0"/>
    <x v="0"/>
    <x v="1"/>
    <x v="1"/>
    <x v="3"/>
    <x v="2"/>
    <x v="3"/>
    <x v="1"/>
    <x v="2"/>
    <x v="2"/>
    <x v="2"/>
    <m/>
    <m/>
    <m/>
    <m/>
    <m/>
    <m/>
  </r>
  <r>
    <x v="0"/>
    <x v="6"/>
    <x v="1"/>
    <s v="Webb"/>
    <x v="3"/>
    <x v="1"/>
    <x v="1"/>
    <x v="4"/>
    <x v="0"/>
    <x v="0"/>
    <x v="0"/>
    <x v="2"/>
    <x v="0"/>
    <x v="0"/>
    <x v="3"/>
    <x v="0"/>
    <x v="2"/>
    <x v="3"/>
    <x v="0"/>
    <x v="0"/>
    <x v="2"/>
    <x v="0"/>
    <x v="0"/>
    <x v="0"/>
    <x v="0"/>
    <x v="3"/>
    <x v="3"/>
    <x v="1"/>
    <x v="2"/>
    <x v="3"/>
    <x v="1"/>
    <x v="2"/>
    <x v="2"/>
    <x v="2"/>
    <m/>
    <m/>
    <m/>
    <m/>
    <m/>
    <m/>
  </r>
  <r>
    <x v="0"/>
    <x v="88"/>
    <x v="1"/>
    <s v="Webb"/>
    <x v="3"/>
    <x v="1"/>
    <x v="0"/>
    <x v="1"/>
    <x v="0"/>
    <x v="0"/>
    <x v="0"/>
    <x v="1"/>
    <x v="0"/>
    <x v="0"/>
    <x v="2"/>
    <x v="0"/>
    <x v="1"/>
    <x v="2"/>
    <x v="0"/>
    <x v="0"/>
    <x v="1"/>
    <x v="0"/>
    <x v="0"/>
    <x v="0"/>
    <x v="0"/>
    <x v="0"/>
    <x v="2"/>
    <x v="1"/>
    <x v="2"/>
    <x v="3"/>
    <x v="1"/>
    <x v="2"/>
    <x v="2"/>
    <x v="2"/>
    <m/>
    <m/>
    <m/>
    <m/>
    <m/>
    <m/>
  </r>
  <r>
    <x v="0"/>
    <x v="6"/>
    <x v="1"/>
    <s v="Webb"/>
    <x v="3"/>
    <x v="1"/>
    <x v="1"/>
    <x v="1"/>
    <x v="0"/>
    <x v="0"/>
    <x v="0"/>
    <x v="1"/>
    <x v="0"/>
    <x v="0"/>
    <x v="3"/>
    <x v="0"/>
    <x v="3"/>
    <x v="3"/>
    <x v="0"/>
    <x v="0"/>
    <x v="3"/>
    <x v="0"/>
    <x v="0"/>
    <x v="0"/>
    <x v="0"/>
    <x v="2"/>
    <x v="2"/>
    <x v="1"/>
    <x v="2"/>
    <x v="3"/>
    <x v="1"/>
    <x v="2"/>
    <x v="2"/>
    <x v="2"/>
    <m/>
    <m/>
    <m/>
    <m/>
    <m/>
    <m/>
  </r>
  <r>
    <x v="0"/>
    <x v="108"/>
    <x v="1"/>
    <s v="Webb"/>
    <x v="3"/>
    <x v="1"/>
    <x v="1"/>
    <x v="2"/>
    <x v="0"/>
    <x v="2"/>
    <x v="0"/>
    <x v="1"/>
    <x v="0"/>
    <x v="0"/>
    <x v="1"/>
    <x v="0"/>
    <x v="1"/>
    <x v="1"/>
    <x v="0"/>
    <x v="0"/>
    <x v="1"/>
    <x v="0"/>
    <x v="0"/>
    <x v="0"/>
    <x v="0"/>
    <x v="1"/>
    <x v="1"/>
    <x v="2"/>
    <x v="2"/>
    <x v="3"/>
    <x v="1"/>
    <x v="2"/>
    <x v="2"/>
    <x v="2"/>
    <m/>
    <m/>
    <m/>
    <m/>
    <m/>
    <m/>
  </r>
  <r>
    <x v="0"/>
    <x v="104"/>
    <x v="1"/>
    <s v="Webb"/>
    <x v="3"/>
    <x v="1"/>
    <x v="1"/>
    <x v="3"/>
    <x v="0"/>
    <x v="0"/>
    <x v="0"/>
    <x v="3"/>
    <x v="0"/>
    <x v="0"/>
    <x v="4"/>
    <x v="0"/>
    <x v="5"/>
    <x v="3"/>
    <x v="0"/>
    <x v="0"/>
    <x v="5"/>
    <x v="0"/>
    <x v="0"/>
    <x v="0"/>
    <x v="0"/>
    <x v="3"/>
    <x v="3"/>
    <x v="1"/>
    <x v="2"/>
    <x v="3"/>
    <x v="1"/>
    <x v="2"/>
    <x v="2"/>
    <x v="2"/>
    <m/>
    <m/>
    <m/>
    <m/>
    <m/>
    <m/>
  </r>
  <r>
    <x v="0"/>
    <x v="7"/>
    <x v="1"/>
    <s v="Webb"/>
    <x v="3"/>
    <x v="1"/>
    <x v="0"/>
    <x v="1"/>
    <x v="0"/>
    <x v="2"/>
    <x v="0"/>
    <x v="1"/>
    <x v="0"/>
    <x v="0"/>
    <x v="3"/>
    <x v="0"/>
    <x v="1"/>
    <x v="3"/>
    <x v="0"/>
    <x v="0"/>
    <x v="1"/>
    <x v="0"/>
    <x v="0"/>
    <x v="0"/>
    <x v="0"/>
    <x v="1"/>
    <x v="1"/>
    <x v="2"/>
    <x v="2"/>
    <x v="3"/>
    <x v="1"/>
    <x v="2"/>
    <x v="2"/>
    <x v="2"/>
    <m/>
    <m/>
    <m/>
    <m/>
    <m/>
    <m/>
  </r>
  <r>
    <x v="0"/>
    <x v="119"/>
    <x v="0"/>
    <s v="Webb"/>
    <x v="3"/>
    <x v="1"/>
    <x v="1"/>
    <x v="2"/>
    <x v="0"/>
    <x v="5"/>
    <x v="0"/>
    <x v="1"/>
    <x v="0"/>
    <x v="0"/>
    <x v="2"/>
    <x v="0"/>
    <x v="1"/>
    <x v="2"/>
    <x v="0"/>
    <x v="0"/>
    <x v="2"/>
    <x v="0"/>
    <x v="0"/>
    <x v="0"/>
    <x v="0"/>
    <x v="2"/>
    <x v="2"/>
    <x v="2"/>
    <x v="2"/>
    <x v="3"/>
    <x v="1"/>
    <x v="2"/>
    <x v="2"/>
    <x v="2"/>
    <m/>
    <m/>
    <m/>
    <m/>
    <m/>
    <m/>
  </r>
  <r>
    <x v="0"/>
    <x v="108"/>
    <x v="1"/>
    <s v="Webb"/>
    <x v="3"/>
    <x v="1"/>
    <x v="1"/>
    <x v="2"/>
    <x v="0"/>
    <x v="1"/>
    <x v="0"/>
    <x v="1"/>
    <x v="0"/>
    <x v="0"/>
    <x v="2"/>
    <x v="0"/>
    <x v="2"/>
    <x v="1"/>
    <x v="0"/>
    <x v="0"/>
    <x v="2"/>
    <x v="0"/>
    <x v="0"/>
    <x v="0"/>
    <x v="0"/>
    <x v="2"/>
    <x v="1"/>
    <x v="2"/>
    <x v="2"/>
    <x v="3"/>
    <x v="1"/>
    <x v="2"/>
    <x v="2"/>
    <x v="2"/>
    <m/>
    <m/>
    <m/>
    <m/>
    <m/>
    <m/>
  </r>
  <r>
    <x v="0"/>
    <x v="82"/>
    <x v="1"/>
    <s v="Webb"/>
    <x v="3"/>
    <x v="1"/>
    <x v="0"/>
    <x v="3"/>
    <x v="0"/>
    <x v="0"/>
    <x v="0"/>
    <x v="4"/>
    <x v="0"/>
    <x v="0"/>
    <x v="2"/>
    <x v="0"/>
    <x v="4"/>
    <x v="2"/>
    <x v="0"/>
    <x v="0"/>
    <x v="1"/>
    <x v="0"/>
    <x v="0"/>
    <x v="0"/>
    <x v="0"/>
    <x v="3"/>
    <x v="3"/>
    <x v="1"/>
    <x v="2"/>
    <x v="3"/>
    <x v="1"/>
    <x v="2"/>
    <x v="2"/>
    <x v="2"/>
    <m/>
    <m/>
    <m/>
    <m/>
    <m/>
    <m/>
  </r>
  <r>
    <x v="0"/>
    <x v="88"/>
    <x v="1"/>
    <s v="Webb"/>
    <x v="3"/>
    <x v="1"/>
    <x v="1"/>
    <x v="1"/>
    <x v="0"/>
    <x v="1"/>
    <x v="0"/>
    <x v="1"/>
    <x v="0"/>
    <x v="0"/>
    <x v="1"/>
    <x v="0"/>
    <x v="1"/>
    <x v="1"/>
    <x v="0"/>
    <x v="0"/>
    <x v="1"/>
    <x v="0"/>
    <x v="0"/>
    <x v="0"/>
    <x v="0"/>
    <x v="1"/>
    <x v="1"/>
    <x v="2"/>
    <x v="2"/>
    <x v="3"/>
    <x v="1"/>
    <x v="2"/>
    <x v="2"/>
    <x v="2"/>
    <m/>
    <m/>
    <m/>
    <m/>
    <m/>
    <m/>
  </r>
  <r>
    <x v="0"/>
    <x v="88"/>
    <x v="1"/>
    <s v="Webb"/>
    <x v="3"/>
    <x v="1"/>
    <x v="1"/>
    <x v="1"/>
    <x v="0"/>
    <x v="1"/>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33"/>
    <x v="1"/>
    <s v="Webb"/>
    <x v="3"/>
    <x v="1"/>
    <x v="0"/>
    <x v="1"/>
    <x v="0"/>
    <x v="2"/>
    <x v="0"/>
    <x v="1"/>
    <x v="0"/>
    <x v="0"/>
    <x v="1"/>
    <x v="0"/>
    <x v="1"/>
    <x v="2"/>
    <x v="0"/>
    <x v="0"/>
    <x v="1"/>
    <x v="0"/>
    <x v="0"/>
    <x v="0"/>
    <x v="0"/>
    <x v="1"/>
    <x v="1"/>
    <x v="2"/>
    <x v="2"/>
    <x v="3"/>
    <x v="1"/>
    <x v="2"/>
    <x v="2"/>
    <x v="2"/>
    <m/>
    <m/>
    <m/>
    <m/>
    <m/>
    <m/>
  </r>
  <r>
    <x v="0"/>
    <x v="7"/>
    <x v="1"/>
    <s v="Webb"/>
    <x v="3"/>
    <x v="1"/>
    <x v="1"/>
    <x v="5"/>
    <x v="0"/>
    <x v="0"/>
    <x v="0"/>
    <x v="5"/>
    <x v="0"/>
    <x v="0"/>
    <x v="5"/>
    <x v="0"/>
    <x v="4"/>
    <x v="4"/>
    <x v="0"/>
    <x v="0"/>
    <x v="4"/>
    <x v="0"/>
    <x v="0"/>
    <x v="0"/>
    <x v="0"/>
    <x v="5"/>
    <x v="5"/>
    <x v="3"/>
    <x v="2"/>
    <x v="3"/>
    <x v="1"/>
    <x v="2"/>
    <x v="2"/>
    <x v="2"/>
    <m/>
    <m/>
    <m/>
    <m/>
    <m/>
    <m/>
  </r>
  <r>
    <x v="0"/>
    <x v="20"/>
    <x v="1"/>
    <s v="Webb"/>
    <x v="3"/>
    <x v="1"/>
    <x v="0"/>
    <x v="1"/>
    <x v="0"/>
    <x v="0"/>
    <x v="0"/>
    <x v="1"/>
    <x v="0"/>
    <x v="0"/>
    <x v="1"/>
    <x v="0"/>
    <x v="1"/>
    <x v="1"/>
    <x v="0"/>
    <x v="0"/>
    <x v="1"/>
    <x v="0"/>
    <x v="0"/>
    <x v="0"/>
    <x v="0"/>
    <x v="2"/>
    <x v="2"/>
    <x v="1"/>
    <x v="2"/>
    <x v="3"/>
    <x v="1"/>
    <x v="2"/>
    <x v="2"/>
    <x v="2"/>
    <m/>
    <m/>
    <m/>
    <m/>
    <m/>
    <m/>
  </r>
  <r>
    <x v="0"/>
    <x v="52"/>
    <x v="1"/>
    <s v="Webb"/>
    <x v="3"/>
    <x v="1"/>
    <x v="1"/>
    <x v="5"/>
    <x v="0"/>
    <x v="0"/>
    <x v="0"/>
    <x v="3"/>
    <x v="0"/>
    <x v="0"/>
    <x v="3"/>
    <x v="0"/>
    <x v="2"/>
    <x v="3"/>
    <x v="0"/>
    <x v="0"/>
    <x v="3"/>
    <x v="0"/>
    <x v="0"/>
    <x v="0"/>
    <x v="0"/>
    <x v="3"/>
    <x v="2"/>
    <x v="1"/>
    <x v="2"/>
    <x v="3"/>
    <x v="1"/>
    <x v="2"/>
    <x v="2"/>
    <x v="2"/>
    <m/>
    <m/>
    <m/>
    <m/>
    <m/>
    <m/>
  </r>
  <r>
    <x v="0"/>
    <x v="6"/>
    <x v="1"/>
    <s v="Webb"/>
    <x v="3"/>
    <x v="1"/>
    <x v="0"/>
    <x v="2"/>
    <x v="0"/>
    <x v="0"/>
    <x v="0"/>
    <x v="1"/>
    <x v="0"/>
    <x v="0"/>
    <x v="1"/>
    <x v="0"/>
    <x v="1"/>
    <x v="1"/>
    <x v="0"/>
    <x v="0"/>
    <x v="1"/>
    <x v="0"/>
    <x v="0"/>
    <x v="0"/>
    <x v="0"/>
    <x v="1"/>
    <x v="1"/>
    <x v="1"/>
    <x v="2"/>
    <x v="3"/>
    <x v="1"/>
    <x v="2"/>
    <x v="2"/>
    <x v="2"/>
    <m/>
    <m/>
    <m/>
    <m/>
    <m/>
    <m/>
  </r>
  <r>
    <x v="0"/>
    <x v="57"/>
    <x v="1"/>
    <s v="Webb"/>
    <x v="3"/>
    <x v="1"/>
    <x v="0"/>
    <x v="2"/>
    <x v="0"/>
    <x v="0"/>
    <x v="0"/>
    <x v="1"/>
    <x v="0"/>
    <x v="0"/>
    <x v="1"/>
    <x v="0"/>
    <x v="1"/>
    <x v="1"/>
    <x v="0"/>
    <x v="0"/>
    <x v="1"/>
    <x v="0"/>
    <x v="0"/>
    <x v="0"/>
    <x v="0"/>
    <x v="1"/>
    <x v="1"/>
    <x v="1"/>
    <x v="2"/>
    <x v="3"/>
    <x v="1"/>
    <x v="2"/>
    <x v="2"/>
    <x v="2"/>
    <m/>
    <m/>
    <m/>
    <m/>
    <m/>
    <m/>
  </r>
  <r>
    <x v="0"/>
    <x v="124"/>
    <x v="0"/>
    <s v="Webb"/>
    <x v="3"/>
    <x v="1"/>
    <x v="0"/>
    <x v="2"/>
    <x v="0"/>
    <x v="2"/>
    <x v="0"/>
    <x v="1"/>
    <x v="0"/>
    <x v="0"/>
    <x v="1"/>
    <x v="0"/>
    <x v="1"/>
    <x v="1"/>
    <x v="0"/>
    <x v="0"/>
    <x v="1"/>
    <x v="0"/>
    <x v="0"/>
    <x v="0"/>
    <x v="0"/>
    <x v="1"/>
    <x v="1"/>
    <x v="2"/>
    <x v="2"/>
    <x v="3"/>
    <x v="1"/>
    <x v="2"/>
    <x v="2"/>
    <x v="2"/>
    <m/>
    <m/>
    <m/>
    <m/>
    <m/>
    <m/>
  </r>
  <r>
    <x v="0"/>
    <x v="19"/>
    <x v="1"/>
    <s v="Webb"/>
    <x v="3"/>
    <x v="1"/>
    <x v="0"/>
    <x v="2"/>
    <x v="0"/>
    <x v="0"/>
    <x v="0"/>
    <x v="1"/>
    <x v="0"/>
    <x v="0"/>
    <x v="1"/>
    <x v="0"/>
    <x v="1"/>
    <x v="3"/>
    <x v="0"/>
    <x v="0"/>
    <x v="1"/>
    <x v="0"/>
    <x v="0"/>
    <x v="0"/>
    <x v="0"/>
    <x v="2"/>
    <x v="2"/>
    <x v="3"/>
    <x v="2"/>
    <x v="3"/>
    <x v="1"/>
    <x v="2"/>
    <x v="2"/>
    <x v="2"/>
    <m/>
    <m/>
    <m/>
    <m/>
    <m/>
    <m/>
  </r>
  <r>
    <x v="0"/>
    <x v="19"/>
    <x v="1"/>
    <s v="Webb"/>
    <x v="3"/>
    <x v="1"/>
    <x v="1"/>
    <x v="1"/>
    <x v="0"/>
    <x v="0"/>
    <x v="0"/>
    <x v="1"/>
    <x v="0"/>
    <x v="0"/>
    <x v="1"/>
    <x v="0"/>
    <x v="1"/>
    <x v="3"/>
    <x v="0"/>
    <x v="0"/>
    <x v="1"/>
    <x v="0"/>
    <x v="0"/>
    <x v="0"/>
    <x v="0"/>
    <x v="1"/>
    <x v="2"/>
    <x v="1"/>
    <x v="2"/>
    <x v="3"/>
    <x v="1"/>
    <x v="2"/>
    <x v="2"/>
    <x v="2"/>
    <m/>
    <m/>
    <m/>
    <m/>
    <m/>
    <m/>
  </r>
  <r>
    <x v="0"/>
    <x v="11"/>
    <x v="1"/>
    <s v="Webb"/>
    <x v="3"/>
    <x v="1"/>
    <x v="0"/>
    <x v="2"/>
    <x v="0"/>
    <x v="2"/>
    <x v="0"/>
    <x v="1"/>
    <x v="0"/>
    <x v="0"/>
    <x v="1"/>
    <x v="0"/>
    <x v="1"/>
    <x v="1"/>
    <x v="0"/>
    <x v="0"/>
    <x v="1"/>
    <x v="0"/>
    <x v="0"/>
    <x v="0"/>
    <x v="0"/>
    <x v="1"/>
    <x v="1"/>
    <x v="2"/>
    <x v="2"/>
    <x v="3"/>
    <x v="1"/>
    <x v="2"/>
    <x v="2"/>
    <x v="2"/>
    <m/>
    <m/>
    <m/>
    <m/>
    <m/>
    <m/>
  </r>
  <r>
    <x v="0"/>
    <x v="73"/>
    <x v="1"/>
    <s v="Webb"/>
    <x v="3"/>
    <x v="1"/>
    <x v="1"/>
    <x v="2"/>
    <x v="0"/>
    <x v="0"/>
    <x v="0"/>
    <x v="1"/>
    <x v="0"/>
    <x v="0"/>
    <x v="1"/>
    <x v="0"/>
    <x v="1"/>
    <x v="1"/>
    <x v="0"/>
    <x v="0"/>
    <x v="1"/>
    <x v="0"/>
    <x v="0"/>
    <x v="0"/>
    <x v="0"/>
    <x v="1"/>
    <x v="1"/>
    <x v="1"/>
    <x v="2"/>
    <x v="3"/>
    <x v="1"/>
    <x v="2"/>
    <x v="2"/>
    <x v="2"/>
    <m/>
    <m/>
    <m/>
    <m/>
    <m/>
    <m/>
  </r>
  <r>
    <x v="0"/>
    <x v="19"/>
    <x v="1"/>
    <s v="Webb"/>
    <x v="3"/>
    <x v="1"/>
    <x v="0"/>
    <x v="1"/>
    <x v="0"/>
    <x v="0"/>
    <x v="0"/>
    <x v="2"/>
    <x v="0"/>
    <x v="0"/>
    <x v="2"/>
    <x v="0"/>
    <x v="1"/>
    <x v="3"/>
    <x v="0"/>
    <x v="0"/>
    <x v="1"/>
    <x v="0"/>
    <x v="0"/>
    <x v="0"/>
    <x v="0"/>
    <x v="2"/>
    <x v="2"/>
    <x v="1"/>
    <x v="2"/>
    <x v="3"/>
    <x v="1"/>
    <x v="2"/>
    <x v="2"/>
    <x v="2"/>
    <m/>
    <m/>
    <m/>
    <m/>
    <m/>
    <m/>
  </r>
  <r>
    <x v="0"/>
    <x v="88"/>
    <x v="1"/>
    <s v="Webb"/>
    <x v="3"/>
    <x v="1"/>
    <x v="0"/>
    <x v="2"/>
    <x v="0"/>
    <x v="2"/>
    <x v="0"/>
    <x v="1"/>
    <x v="0"/>
    <x v="0"/>
    <x v="2"/>
    <x v="0"/>
    <x v="2"/>
    <x v="2"/>
    <x v="0"/>
    <x v="0"/>
    <x v="2"/>
    <x v="0"/>
    <x v="0"/>
    <x v="0"/>
    <x v="0"/>
    <x v="1"/>
    <x v="1"/>
    <x v="2"/>
    <x v="2"/>
    <x v="3"/>
    <x v="1"/>
    <x v="2"/>
    <x v="2"/>
    <x v="2"/>
    <m/>
    <m/>
    <m/>
    <m/>
    <m/>
    <m/>
  </r>
  <r>
    <x v="0"/>
    <x v="85"/>
    <x v="1"/>
    <s v="Webb"/>
    <x v="3"/>
    <x v="1"/>
    <x v="1"/>
    <x v="3"/>
    <x v="0"/>
    <x v="1"/>
    <x v="0"/>
    <x v="4"/>
    <x v="0"/>
    <x v="0"/>
    <x v="2"/>
    <x v="0"/>
    <x v="2"/>
    <x v="5"/>
    <x v="0"/>
    <x v="0"/>
    <x v="2"/>
    <x v="0"/>
    <x v="0"/>
    <x v="0"/>
    <x v="0"/>
    <x v="3"/>
    <x v="3"/>
    <x v="2"/>
    <x v="2"/>
    <x v="3"/>
    <x v="1"/>
    <x v="2"/>
    <x v="2"/>
    <x v="2"/>
    <m/>
    <m/>
    <m/>
    <m/>
    <m/>
    <m/>
  </r>
  <r>
    <x v="0"/>
    <x v="58"/>
    <x v="1"/>
    <s v="Webb"/>
    <x v="3"/>
    <x v="1"/>
    <x v="1"/>
    <x v="2"/>
    <x v="0"/>
    <x v="0"/>
    <x v="0"/>
    <x v="1"/>
    <x v="0"/>
    <x v="0"/>
    <x v="1"/>
    <x v="0"/>
    <x v="1"/>
    <x v="1"/>
    <x v="0"/>
    <x v="0"/>
    <x v="1"/>
    <x v="0"/>
    <x v="0"/>
    <x v="0"/>
    <x v="0"/>
    <x v="1"/>
    <x v="1"/>
    <x v="3"/>
    <x v="2"/>
    <x v="3"/>
    <x v="1"/>
    <x v="2"/>
    <x v="2"/>
    <x v="2"/>
    <m/>
    <m/>
    <m/>
    <m/>
    <m/>
    <m/>
  </r>
  <r>
    <x v="0"/>
    <x v="113"/>
    <x v="1"/>
    <s v="Webb"/>
    <x v="3"/>
    <x v="1"/>
    <x v="1"/>
    <x v="2"/>
    <x v="0"/>
    <x v="2"/>
    <x v="0"/>
    <x v="1"/>
    <x v="0"/>
    <x v="0"/>
    <x v="1"/>
    <x v="0"/>
    <x v="1"/>
    <x v="1"/>
    <x v="0"/>
    <x v="0"/>
    <x v="1"/>
    <x v="0"/>
    <x v="0"/>
    <x v="0"/>
    <x v="0"/>
    <x v="1"/>
    <x v="1"/>
    <x v="2"/>
    <x v="2"/>
    <x v="3"/>
    <x v="1"/>
    <x v="2"/>
    <x v="2"/>
    <x v="2"/>
    <m/>
    <m/>
    <m/>
    <m/>
    <m/>
    <m/>
  </r>
  <r>
    <x v="0"/>
    <x v="50"/>
    <x v="1"/>
    <s v="Webb"/>
    <x v="3"/>
    <x v="1"/>
    <x v="1"/>
    <x v="2"/>
    <x v="0"/>
    <x v="2"/>
    <x v="0"/>
    <x v="1"/>
    <x v="0"/>
    <x v="0"/>
    <x v="2"/>
    <x v="0"/>
    <x v="1"/>
    <x v="2"/>
    <x v="0"/>
    <x v="0"/>
    <x v="1"/>
    <x v="0"/>
    <x v="0"/>
    <x v="0"/>
    <x v="0"/>
    <x v="1"/>
    <x v="1"/>
    <x v="2"/>
    <x v="2"/>
    <x v="3"/>
    <x v="1"/>
    <x v="2"/>
    <x v="2"/>
    <x v="2"/>
    <m/>
    <m/>
    <m/>
    <m/>
    <m/>
    <m/>
  </r>
  <r>
    <x v="0"/>
    <x v="109"/>
    <x v="1"/>
    <s v="Webb"/>
    <x v="3"/>
    <x v="1"/>
    <x v="1"/>
    <x v="1"/>
    <x v="0"/>
    <x v="2"/>
    <x v="0"/>
    <x v="1"/>
    <x v="0"/>
    <x v="0"/>
    <x v="2"/>
    <x v="0"/>
    <x v="1"/>
    <x v="3"/>
    <x v="0"/>
    <x v="0"/>
    <x v="1"/>
    <x v="0"/>
    <x v="0"/>
    <x v="0"/>
    <x v="0"/>
    <x v="2"/>
    <x v="2"/>
    <x v="2"/>
    <x v="2"/>
    <x v="3"/>
    <x v="1"/>
    <x v="2"/>
    <x v="2"/>
    <x v="2"/>
    <m/>
    <m/>
    <m/>
    <m/>
    <m/>
    <m/>
  </r>
  <r>
    <x v="0"/>
    <x v="110"/>
    <x v="1"/>
    <s v="Webb"/>
    <x v="3"/>
    <x v="1"/>
    <x v="1"/>
    <x v="3"/>
    <x v="0"/>
    <x v="2"/>
    <x v="0"/>
    <x v="3"/>
    <x v="0"/>
    <x v="0"/>
    <x v="1"/>
    <x v="0"/>
    <x v="1"/>
    <x v="1"/>
    <x v="0"/>
    <x v="0"/>
    <x v="1"/>
    <x v="0"/>
    <x v="0"/>
    <x v="0"/>
    <x v="0"/>
    <x v="2"/>
    <x v="2"/>
    <x v="2"/>
    <x v="2"/>
    <x v="3"/>
    <x v="1"/>
    <x v="2"/>
    <x v="2"/>
    <x v="2"/>
    <m/>
    <m/>
    <m/>
    <m/>
    <m/>
    <m/>
  </r>
  <r>
    <x v="0"/>
    <x v="113"/>
    <x v="1"/>
    <s v="Webb"/>
    <x v="3"/>
    <x v="1"/>
    <x v="1"/>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6"/>
    <x v="1"/>
    <s v="Webb"/>
    <x v="3"/>
    <x v="1"/>
    <x v="0"/>
    <x v="2"/>
    <x v="0"/>
    <x v="2"/>
    <x v="0"/>
    <x v="1"/>
    <x v="0"/>
    <x v="0"/>
    <x v="1"/>
    <x v="0"/>
    <x v="1"/>
    <x v="1"/>
    <x v="0"/>
    <x v="0"/>
    <x v="1"/>
    <x v="0"/>
    <x v="0"/>
    <x v="0"/>
    <x v="0"/>
    <x v="1"/>
    <x v="1"/>
    <x v="2"/>
    <x v="2"/>
    <x v="3"/>
    <x v="1"/>
    <x v="2"/>
    <x v="2"/>
    <x v="2"/>
    <m/>
    <m/>
    <m/>
    <m/>
    <m/>
    <m/>
  </r>
  <r>
    <x v="0"/>
    <x v="16"/>
    <x v="1"/>
    <s v="Webb"/>
    <x v="3"/>
    <x v="1"/>
    <x v="0"/>
    <x v="1"/>
    <x v="0"/>
    <x v="0"/>
    <x v="0"/>
    <x v="2"/>
    <x v="0"/>
    <x v="0"/>
    <x v="2"/>
    <x v="0"/>
    <x v="2"/>
    <x v="2"/>
    <x v="0"/>
    <x v="0"/>
    <x v="2"/>
    <x v="0"/>
    <x v="0"/>
    <x v="0"/>
    <x v="0"/>
    <x v="2"/>
    <x v="2"/>
    <x v="3"/>
    <x v="2"/>
    <x v="3"/>
    <x v="1"/>
    <x v="2"/>
    <x v="2"/>
    <x v="2"/>
    <m/>
    <m/>
    <m/>
    <m/>
    <m/>
    <m/>
  </r>
  <r>
    <x v="0"/>
    <x v="55"/>
    <x v="1"/>
    <s v="Webb"/>
    <x v="3"/>
    <x v="1"/>
    <x v="1"/>
    <x v="1"/>
    <x v="0"/>
    <x v="0"/>
    <x v="0"/>
    <x v="2"/>
    <x v="0"/>
    <x v="0"/>
    <x v="2"/>
    <x v="0"/>
    <x v="1"/>
    <x v="3"/>
    <x v="0"/>
    <x v="0"/>
    <x v="1"/>
    <x v="0"/>
    <x v="0"/>
    <x v="0"/>
    <x v="0"/>
    <x v="2"/>
    <x v="4"/>
    <x v="1"/>
    <x v="2"/>
    <x v="3"/>
    <x v="1"/>
    <x v="2"/>
    <x v="2"/>
    <x v="2"/>
    <m/>
    <m/>
    <m/>
    <m/>
    <m/>
    <m/>
  </r>
  <r>
    <x v="0"/>
    <x v="113"/>
    <x v="1"/>
    <s v="Webb"/>
    <x v="3"/>
    <x v="1"/>
    <x v="0"/>
    <x v="3"/>
    <x v="0"/>
    <x v="1"/>
    <x v="0"/>
    <x v="1"/>
    <x v="0"/>
    <x v="0"/>
    <x v="3"/>
    <x v="0"/>
    <x v="1"/>
    <x v="3"/>
    <x v="0"/>
    <x v="0"/>
    <x v="1"/>
    <x v="0"/>
    <x v="0"/>
    <x v="0"/>
    <x v="0"/>
    <x v="1"/>
    <x v="1"/>
    <x v="2"/>
    <x v="2"/>
    <x v="3"/>
    <x v="1"/>
    <x v="2"/>
    <x v="2"/>
    <x v="2"/>
    <m/>
    <m/>
    <m/>
    <m/>
    <m/>
    <m/>
  </r>
  <r>
    <x v="0"/>
    <x v="117"/>
    <x v="1"/>
    <s v="Webb"/>
    <x v="3"/>
    <x v="1"/>
    <x v="1"/>
    <x v="1"/>
    <x v="0"/>
    <x v="0"/>
    <x v="0"/>
    <x v="1"/>
    <x v="0"/>
    <x v="0"/>
    <x v="1"/>
    <x v="0"/>
    <x v="1"/>
    <x v="1"/>
    <x v="0"/>
    <x v="0"/>
    <x v="1"/>
    <x v="0"/>
    <x v="0"/>
    <x v="0"/>
    <x v="0"/>
    <x v="1"/>
    <x v="1"/>
    <x v="1"/>
    <x v="2"/>
    <x v="3"/>
    <x v="1"/>
    <x v="2"/>
    <x v="2"/>
    <x v="2"/>
    <m/>
    <m/>
    <m/>
    <m/>
    <m/>
    <m/>
  </r>
  <r>
    <x v="0"/>
    <x v="104"/>
    <x v="1"/>
    <s v="Webb"/>
    <x v="3"/>
    <x v="1"/>
    <x v="0"/>
    <x v="1"/>
    <x v="0"/>
    <x v="1"/>
    <x v="0"/>
    <x v="4"/>
    <x v="0"/>
    <x v="0"/>
    <x v="2"/>
    <x v="0"/>
    <x v="2"/>
    <x v="5"/>
    <x v="0"/>
    <x v="0"/>
    <x v="2"/>
    <x v="0"/>
    <x v="0"/>
    <x v="0"/>
    <x v="0"/>
    <x v="5"/>
    <x v="4"/>
    <x v="2"/>
    <x v="2"/>
    <x v="3"/>
    <x v="1"/>
    <x v="2"/>
    <x v="2"/>
    <x v="2"/>
    <m/>
    <m/>
    <m/>
    <m/>
    <m/>
    <m/>
  </r>
  <r>
    <x v="0"/>
    <x v="133"/>
    <x v="1"/>
    <s v="Webb"/>
    <x v="3"/>
    <x v="1"/>
    <x v="0"/>
    <x v="5"/>
    <x v="0"/>
    <x v="0"/>
    <x v="0"/>
    <x v="4"/>
    <x v="0"/>
    <x v="0"/>
    <x v="4"/>
    <x v="0"/>
    <x v="2"/>
    <x v="3"/>
    <x v="0"/>
    <x v="0"/>
    <x v="2"/>
    <x v="0"/>
    <x v="0"/>
    <x v="0"/>
    <x v="0"/>
    <x v="3"/>
    <x v="2"/>
    <x v="1"/>
    <x v="2"/>
    <x v="3"/>
    <x v="1"/>
    <x v="2"/>
    <x v="2"/>
    <x v="2"/>
    <m/>
    <m/>
    <m/>
    <m/>
    <m/>
    <m/>
  </r>
  <r>
    <x v="0"/>
    <x v="109"/>
    <x v="1"/>
    <s v="Webb"/>
    <x v="3"/>
    <x v="1"/>
    <x v="1"/>
    <x v="2"/>
    <x v="0"/>
    <x v="1"/>
    <x v="0"/>
    <x v="2"/>
    <x v="0"/>
    <x v="0"/>
    <x v="2"/>
    <x v="0"/>
    <x v="1"/>
    <x v="1"/>
    <x v="0"/>
    <x v="0"/>
    <x v="1"/>
    <x v="0"/>
    <x v="0"/>
    <x v="0"/>
    <x v="0"/>
    <x v="1"/>
    <x v="1"/>
    <x v="2"/>
    <x v="2"/>
    <x v="3"/>
    <x v="1"/>
    <x v="2"/>
    <x v="2"/>
    <x v="2"/>
    <m/>
    <m/>
    <m/>
    <m/>
    <m/>
    <m/>
  </r>
  <r>
    <x v="0"/>
    <x v="72"/>
    <x v="1"/>
    <s v="Webb"/>
    <x v="3"/>
    <x v="1"/>
    <x v="1"/>
    <x v="2"/>
    <x v="0"/>
    <x v="0"/>
    <x v="0"/>
    <x v="1"/>
    <x v="0"/>
    <x v="0"/>
    <x v="3"/>
    <x v="0"/>
    <x v="1"/>
    <x v="3"/>
    <x v="0"/>
    <x v="0"/>
    <x v="1"/>
    <x v="0"/>
    <x v="0"/>
    <x v="0"/>
    <x v="0"/>
    <x v="1"/>
    <x v="2"/>
    <x v="1"/>
    <x v="2"/>
    <x v="3"/>
    <x v="1"/>
    <x v="2"/>
    <x v="2"/>
    <x v="2"/>
    <m/>
    <m/>
    <m/>
    <m/>
    <m/>
    <m/>
  </r>
  <r>
    <x v="0"/>
    <x v="12"/>
    <x v="1"/>
    <s v="Webb"/>
    <x v="3"/>
    <x v="1"/>
    <x v="0"/>
    <x v="1"/>
    <x v="0"/>
    <x v="2"/>
    <x v="0"/>
    <x v="1"/>
    <x v="0"/>
    <x v="0"/>
    <x v="1"/>
    <x v="0"/>
    <x v="1"/>
    <x v="1"/>
    <x v="0"/>
    <x v="0"/>
    <x v="1"/>
    <x v="0"/>
    <x v="0"/>
    <x v="0"/>
    <x v="0"/>
    <x v="1"/>
    <x v="1"/>
    <x v="2"/>
    <x v="2"/>
    <x v="3"/>
    <x v="1"/>
    <x v="2"/>
    <x v="2"/>
    <x v="2"/>
    <m/>
    <m/>
    <m/>
    <m/>
    <m/>
    <m/>
  </r>
  <r>
    <x v="0"/>
    <x v="104"/>
    <x v="1"/>
    <s v="Webb"/>
    <x v="3"/>
    <x v="1"/>
    <x v="0"/>
    <x v="1"/>
    <x v="0"/>
    <x v="0"/>
    <x v="0"/>
    <x v="1"/>
    <x v="0"/>
    <x v="0"/>
    <x v="2"/>
    <x v="0"/>
    <x v="2"/>
    <x v="2"/>
    <x v="0"/>
    <x v="0"/>
    <x v="1"/>
    <x v="0"/>
    <x v="0"/>
    <x v="0"/>
    <x v="0"/>
    <x v="2"/>
    <x v="1"/>
    <x v="1"/>
    <x v="2"/>
    <x v="3"/>
    <x v="1"/>
    <x v="2"/>
    <x v="2"/>
    <x v="2"/>
    <m/>
    <m/>
    <m/>
    <m/>
    <m/>
    <m/>
  </r>
  <r>
    <x v="0"/>
    <x v="7"/>
    <x v="1"/>
    <s v="Webb"/>
    <x v="3"/>
    <x v="1"/>
    <x v="1"/>
    <x v="1"/>
    <x v="0"/>
    <x v="2"/>
    <x v="0"/>
    <x v="1"/>
    <x v="0"/>
    <x v="0"/>
    <x v="1"/>
    <x v="0"/>
    <x v="1"/>
    <x v="1"/>
    <x v="0"/>
    <x v="0"/>
    <x v="1"/>
    <x v="0"/>
    <x v="0"/>
    <x v="0"/>
    <x v="0"/>
    <x v="1"/>
    <x v="2"/>
    <x v="2"/>
    <x v="2"/>
    <x v="3"/>
    <x v="1"/>
    <x v="2"/>
    <x v="2"/>
    <x v="2"/>
    <m/>
    <m/>
    <m/>
    <m/>
    <m/>
    <m/>
  </r>
  <r>
    <x v="0"/>
    <x v="36"/>
    <x v="0"/>
    <s v="Webb"/>
    <x v="3"/>
    <x v="1"/>
    <x v="1"/>
    <x v="2"/>
    <x v="0"/>
    <x v="2"/>
    <x v="0"/>
    <x v="1"/>
    <x v="0"/>
    <x v="0"/>
    <x v="1"/>
    <x v="0"/>
    <x v="1"/>
    <x v="1"/>
    <x v="0"/>
    <x v="0"/>
    <x v="1"/>
    <x v="0"/>
    <x v="0"/>
    <x v="0"/>
    <x v="0"/>
    <x v="1"/>
    <x v="1"/>
    <x v="2"/>
    <x v="2"/>
    <x v="3"/>
    <x v="1"/>
    <x v="2"/>
    <x v="2"/>
    <x v="2"/>
    <m/>
    <m/>
    <m/>
    <m/>
    <m/>
    <m/>
  </r>
  <r>
    <x v="0"/>
    <x v="92"/>
    <x v="1"/>
    <s v="Webb"/>
    <x v="3"/>
    <x v="1"/>
    <x v="0"/>
    <x v="1"/>
    <x v="0"/>
    <x v="0"/>
    <x v="0"/>
    <x v="2"/>
    <x v="0"/>
    <x v="0"/>
    <x v="2"/>
    <x v="0"/>
    <x v="1"/>
    <x v="2"/>
    <x v="0"/>
    <x v="0"/>
    <x v="2"/>
    <x v="0"/>
    <x v="0"/>
    <x v="0"/>
    <x v="0"/>
    <x v="1"/>
    <x v="2"/>
    <x v="3"/>
    <x v="2"/>
    <x v="3"/>
    <x v="1"/>
    <x v="2"/>
    <x v="2"/>
    <x v="2"/>
    <m/>
    <m/>
    <m/>
    <m/>
    <m/>
    <m/>
  </r>
  <r>
    <x v="0"/>
    <x v="71"/>
    <x v="1"/>
    <s v="Webb"/>
    <x v="3"/>
    <x v="1"/>
    <x v="1"/>
    <x v="1"/>
    <x v="0"/>
    <x v="1"/>
    <x v="0"/>
    <x v="1"/>
    <x v="0"/>
    <x v="0"/>
    <x v="2"/>
    <x v="0"/>
    <x v="2"/>
    <x v="1"/>
    <x v="0"/>
    <x v="0"/>
    <x v="2"/>
    <x v="0"/>
    <x v="0"/>
    <x v="0"/>
    <x v="0"/>
    <x v="1"/>
    <x v="2"/>
    <x v="2"/>
    <x v="2"/>
    <x v="3"/>
    <x v="1"/>
    <x v="2"/>
    <x v="2"/>
    <x v="2"/>
    <m/>
    <m/>
    <m/>
    <m/>
    <m/>
    <m/>
  </r>
  <r>
    <x v="0"/>
    <x v="2"/>
    <x v="1"/>
    <s v="Webb"/>
    <x v="3"/>
    <x v="1"/>
    <x v="1"/>
    <x v="2"/>
    <x v="0"/>
    <x v="0"/>
    <x v="0"/>
    <x v="1"/>
    <x v="0"/>
    <x v="0"/>
    <x v="2"/>
    <x v="0"/>
    <x v="1"/>
    <x v="2"/>
    <x v="0"/>
    <x v="0"/>
    <x v="1"/>
    <x v="0"/>
    <x v="0"/>
    <x v="0"/>
    <x v="0"/>
    <x v="2"/>
    <x v="2"/>
    <x v="1"/>
    <x v="2"/>
    <x v="3"/>
    <x v="1"/>
    <x v="2"/>
    <x v="2"/>
    <x v="2"/>
    <m/>
    <m/>
    <m/>
    <m/>
    <m/>
    <m/>
  </r>
  <r>
    <x v="0"/>
    <x v="93"/>
    <x v="1"/>
    <s v="Webb"/>
    <x v="3"/>
    <x v="1"/>
    <x v="1"/>
    <x v="1"/>
    <x v="0"/>
    <x v="2"/>
    <x v="0"/>
    <x v="2"/>
    <x v="0"/>
    <x v="0"/>
    <x v="4"/>
    <x v="0"/>
    <x v="1"/>
    <x v="2"/>
    <x v="0"/>
    <x v="0"/>
    <x v="1"/>
    <x v="0"/>
    <x v="0"/>
    <x v="0"/>
    <x v="0"/>
    <x v="2"/>
    <x v="1"/>
    <x v="2"/>
    <x v="2"/>
    <x v="3"/>
    <x v="1"/>
    <x v="2"/>
    <x v="2"/>
    <x v="2"/>
    <m/>
    <m/>
    <m/>
    <m/>
    <m/>
    <m/>
  </r>
  <r>
    <x v="0"/>
    <x v="8"/>
    <x v="1"/>
    <s v="Webb"/>
    <x v="3"/>
    <x v="1"/>
    <x v="1"/>
    <x v="2"/>
    <x v="0"/>
    <x v="0"/>
    <x v="0"/>
    <x v="1"/>
    <x v="0"/>
    <x v="0"/>
    <x v="1"/>
    <x v="0"/>
    <x v="1"/>
    <x v="1"/>
    <x v="0"/>
    <x v="0"/>
    <x v="1"/>
    <x v="0"/>
    <x v="0"/>
    <x v="0"/>
    <x v="0"/>
    <x v="1"/>
    <x v="1"/>
    <x v="3"/>
    <x v="2"/>
    <x v="3"/>
    <x v="1"/>
    <x v="2"/>
    <x v="2"/>
    <x v="2"/>
    <m/>
    <m/>
    <m/>
    <m/>
    <m/>
    <m/>
  </r>
  <r>
    <x v="0"/>
    <x v="108"/>
    <x v="1"/>
    <s v="Webb"/>
    <x v="3"/>
    <x v="1"/>
    <x v="0"/>
    <x v="1"/>
    <x v="0"/>
    <x v="1"/>
    <x v="0"/>
    <x v="1"/>
    <x v="0"/>
    <x v="0"/>
    <x v="1"/>
    <x v="0"/>
    <x v="1"/>
    <x v="2"/>
    <x v="0"/>
    <x v="0"/>
    <x v="1"/>
    <x v="0"/>
    <x v="0"/>
    <x v="0"/>
    <x v="0"/>
    <x v="1"/>
    <x v="1"/>
    <x v="2"/>
    <x v="2"/>
    <x v="3"/>
    <x v="1"/>
    <x v="2"/>
    <x v="2"/>
    <x v="2"/>
    <m/>
    <m/>
    <m/>
    <m/>
    <m/>
    <m/>
  </r>
  <r>
    <x v="0"/>
    <x v="12"/>
    <x v="1"/>
    <s v="Webb"/>
    <x v="3"/>
    <x v="1"/>
    <x v="1"/>
    <x v="2"/>
    <x v="0"/>
    <x v="2"/>
    <x v="0"/>
    <x v="1"/>
    <x v="0"/>
    <x v="0"/>
    <x v="1"/>
    <x v="0"/>
    <x v="1"/>
    <x v="1"/>
    <x v="0"/>
    <x v="0"/>
    <x v="1"/>
    <x v="0"/>
    <x v="0"/>
    <x v="0"/>
    <x v="0"/>
    <x v="1"/>
    <x v="1"/>
    <x v="2"/>
    <x v="2"/>
    <x v="3"/>
    <x v="1"/>
    <x v="2"/>
    <x v="2"/>
    <x v="2"/>
    <m/>
    <m/>
    <m/>
    <m/>
    <m/>
    <m/>
  </r>
  <r>
    <x v="0"/>
    <x v="120"/>
    <x v="1"/>
    <s v="Webb"/>
    <x v="3"/>
    <x v="1"/>
    <x v="0"/>
    <x v="1"/>
    <x v="0"/>
    <x v="2"/>
    <x v="0"/>
    <x v="2"/>
    <x v="0"/>
    <x v="0"/>
    <x v="2"/>
    <x v="0"/>
    <x v="2"/>
    <x v="2"/>
    <x v="0"/>
    <x v="0"/>
    <x v="1"/>
    <x v="0"/>
    <x v="0"/>
    <x v="0"/>
    <x v="0"/>
    <x v="1"/>
    <x v="1"/>
    <x v="2"/>
    <x v="2"/>
    <x v="3"/>
    <x v="1"/>
    <x v="2"/>
    <x v="2"/>
    <x v="2"/>
    <m/>
    <m/>
    <m/>
    <m/>
    <m/>
    <m/>
  </r>
  <r>
    <x v="0"/>
    <x v="1"/>
    <x v="1"/>
    <s v="Webb"/>
    <x v="3"/>
    <x v="1"/>
    <x v="1"/>
    <x v="3"/>
    <x v="0"/>
    <x v="1"/>
    <x v="0"/>
    <x v="4"/>
    <x v="0"/>
    <x v="0"/>
    <x v="3"/>
    <x v="0"/>
    <x v="2"/>
    <x v="5"/>
    <x v="0"/>
    <x v="0"/>
    <x v="2"/>
    <x v="0"/>
    <x v="0"/>
    <x v="0"/>
    <x v="0"/>
    <x v="3"/>
    <x v="3"/>
    <x v="2"/>
    <x v="2"/>
    <x v="3"/>
    <x v="1"/>
    <x v="2"/>
    <x v="2"/>
    <x v="2"/>
    <m/>
    <m/>
    <m/>
    <m/>
    <m/>
    <m/>
  </r>
  <r>
    <x v="0"/>
    <x v="2"/>
    <x v="1"/>
    <s v="Webb"/>
    <x v="3"/>
    <x v="1"/>
    <x v="0"/>
    <x v="1"/>
    <x v="0"/>
    <x v="0"/>
    <x v="0"/>
    <x v="1"/>
    <x v="0"/>
    <x v="0"/>
    <x v="2"/>
    <x v="0"/>
    <x v="5"/>
    <x v="2"/>
    <x v="0"/>
    <x v="0"/>
    <x v="2"/>
    <x v="0"/>
    <x v="0"/>
    <x v="0"/>
    <x v="0"/>
    <x v="2"/>
    <x v="2"/>
    <x v="1"/>
    <x v="2"/>
    <x v="3"/>
    <x v="1"/>
    <x v="2"/>
    <x v="2"/>
    <x v="2"/>
    <m/>
    <m/>
    <m/>
    <m/>
    <m/>
    <m/>
  </r>
  <r>
    <x v="0"/>
    <x v="1"/>
    <x v="1"/>
    <s v="Webb"/>
    <x v="3"/>
    <x v="1"/>
    <x v="0"/>
    <x v="1"/>
    <x v="0"/>
    <x v="0"/>
    <x v="0"/>
    <x v="4"/>
    <x v="0"/>
    <x v="0"/>
    <x v="3"/>
    <x v="0"/>
    <x v="1"/>
    <x v="3"/>
    <x v="0"/>
    <x v="0"/>
    <x v="2"/>
    <x v="0"/>
    <x v="0"/>
    <x v="0"/>
    <x v="0"/>
    <x v="2"/>
    <x v="2"/>
    <x v="1"/>
    <x v="2"/>
    <x v="3"/>
    <x v="1"/>
    <x v="2"/>
    <x v="2"/>
    <x v="2"/>
    <m/>
    <m/>
    <m/>
    <m/>
    <m/>
    <m/>
  </r>
  <r>
    <x v="0"/>
    <x v="114"/>
    <x v="1"/>
    <s v="Webb"/>
    <x v="3"/>
    <x v="1"/>
    <x v="1"/>
    <x v="1"/>
    <x v="0"/>
    <x v="0"/>
    <x v="0"/>
    <x v="2"/>
    <x v="0"/>
    <x v="0"/>
    <x v="1"/>
    <x v="0"/>
    <x v="1"/>
    <x v="3"/>
    <x v="0"/>
    <x v="0"/>
    <x v="1"/>
    <x v="0"/>
    <x v="0"/>
    <x v="0"/>
    <x v="0"/>
    <x v="2"/>
    <x v="2"/>
    <x v="1"/>
    <x v="2"/>
    <x v="3"/>
    <x v="1"/>
    <x v="2"/>
    <x v="2"/>
    <x v="2"/>
    <m/>
    <m/>
    <m/>
    <m/>
    <m/>
    <m/>
  </r>
  <r>
    <x v="0"/>
    <x v="111"/>
    <x v="1"/>
    <s v="Webb"/>
    <x v="3"/>
    <x v="1"/>
    <x v="1"/>
    <x v="2"/>
    <x v="0"/>
    <x v="2"/>
    <x v="0"/>
    <x v="1"/>
    <x v="0"/>
    <x v="0"/>
    <x v="1"/>
    <x v="0"/>
    <x v="1"/>
    <x v="1"/>
    <x v="0"/>
    <x v="0"/>
    <x v="1"/>
    <x v="0"/>
    <x v="0"/>
    <x v="0"/>
    <x v="0"/>
    <x v="1"/>
    <x v="1"/>
    <x v="2"/>
    <x v="2"/>
    <x v="3"/>
    <x v="1"/>
    <x v="2"/>
    <x v="2"/>
    <x v="2"/>
    <m/>
    <m/>
    <m/>
    <m/>
    <m/>
    <m/>
  </r>
  <r>
    <x v="0"/>
    <x v="70"/>
    <x v="1"/>
    <s v="Webb"/>
    <x v="3"/>
    <x v="1"/>
    <x v="3"/>
    <x v="1"/>
    <x v="0"/>
    <x v="4"/>
    <x v="0"/>
    <x v="2"/>
    <x v="0"/>
    <x v="0"/>
    <x v="3"/>
    <x v="0"/>
    <x v="3"/>
    <x v="2"/>
    <x v="0"/>
    <x v="0"/>
    <x v="3"/>
    <x v="0"/>
    <x v="0"/>
    <x v="0"/>
    <x v="0"/>
    <x v="0"/>
    <x v="0"/>
    <x v="2"/>
    <x v="2"/>
    <x v="3"/>
    <x v="1"/>
    <x v="2"/>
    <x v="2"/>
    <x v="2"/>
    <m/>
    <m/>
    <m/>
    <m/>
    <m/>
    <m/>
  </r>
  <r>
    <x v="0"/>
    <x v="17"/>
    <x v="1"/>
    <s v="Webb"/>
    <x v="3"/>
    <x v="1"/>
    <x v="1"/>
    <x v="3"/>
    <x v="0"/>
    <x v="0"/>
    <x v="0"/>
    <x v="3"/>
    <x v="0"/>
    <x v="0"/>
    <x v="1"/>
    <x v="0"/>
    <x v="1"/>
    <x v="3"/>
    <x v="0"/>
    <x v="0"/>
    <x v="1"/>
    <x v="0"/>
    <x v="0"/>
    <x v="0"/>
    <x v="0"/>
    <x v="2"/>
    <x v="2"/>
    <x v="1"/>
    <x v="2"/>
    <x v="3"/>
    <x v="1"/>
    <x v="2"/>
    <x v="2"/>
    <x v="2"/>
    <m/>
    <m/>
    <m/>
    <m/>
    <m/>
    <m/>
  </r>
  <r>
    <x v="0"/>
    <x v="17"/>
    <x v="1"/>
    <s v="Webb"/>
    <x v="3"/>
    <x v="1"/>
    <x v="0"/>
    <x v="3"/>
    <x v="0"/>
    <x v="0"/>
    <x v="0"/>
    <x v="2"/>
    <x v="0"/>
    <x v="0"/>
    <x v="2"/>
    <x v="0"/>
    <x v="2"/>
    <x v="2"/>
    <x v="0"/>
    <x v="0"/>
    <x v="1"/>
    <x v="0"/>
    <x v="0"/>
    <x v="0"/>
    <x v="0"/>
    <x v="2"/>
    <x v="2"/>
    <x v="3"/>
    <x v="2"/>
    <x v="3"/>
    <x v="1"/>
    <x v="2"/>
    <x v="2"/>
    <x v="2"/>
    <m/>
    <m/>
    <m/>
    <m/>
    <m/>
    <m/>
  </r>
  <r>
    <x v="0"/>
    <x v="79"/>
    <x v="1"/>
    <s v="Webb"/>
    <x v="3"/>
    <x v="1"/>
    <x v="1"/>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7"/>
    <x v="1"/>
    <s v="Webb"/>
    <x v="3"/>
    <x v="1"/>
    <x v="0"/>
    <x v="1"/>
    <x v="0"/>
    <x v="1"/>
    <x v="0"/>
    <x v="2"/>
    <x v="0"/>
    <x v="0"/>
    <x v="1"/>
    <x v="0"/>
    <x v="1"/>
    <x v="2"/>
    <x v="0"/>
    <x v="0"/>
    <x v="1"/>
    <x v="0"/>
    <x v="0"/>
    <x v="0"/>
    <x v="0"/>
    <x v="2"/>
    <x v="2"/>
    <x v="2"/>
    <x v="2"/>
    <x v="3"/>
    <x v="1"/>
    <x v="2"/>
    <x v="2"/>
    <x v="2"/>
    <m/>
    <m/>
    <m/>
    <m/>
    <m/>
    <m/>
  </r>
  <r>
    <x v="0"/>
    <x v="80"/>
    <x v="1"/>
    <s v="Webb"/>
    <x v="3"/>
    <x v="1"/>
    <x v="1"/>
    <x v="2"/>
    <x v="0"/>
    <x v="2"/>
    <x v="0"/>
    <x v="1"/>
    <x v="0"/>
    <x v="0"/>
    <x v="3"/>
    <x v="0"/>
    <x v="1"/>
    <x v="2"/>
    <x v="0"/>
    <x v="0"/>
    <x v="2"/>
    <x v="0"/>
    <x v="0"/>
    <x v="0"/>
    <x v="0"/>
    <x v="1"/>
    <x v="1"/>
    <x v="2"/>
    <x v="2"/>
    <x v="3"/>
    <x v="1"/>
    <x v="2"/>
    <x v="2"/>
    <x v="2"/>
    <m/>
    <m/>
    <m/>
    <m/>
    <m/>
    <m/>
  </r>
  <r>
    <x v="0"/>
    <x v="103"/>
    <x v="1"/>
    <s v="Webb"/>
    <x v="3"/>
    <x v="1"/>
    <x v="0"/>
    <x v="1"/>
    <x v="0"/>
    <x v="2"/>
    <x v="0"/>
    <x v="1"/>
    <x v="0"/>
    <x v="0"/>
    <x v="2"/>
    <x v="0"/>
    <x v="1"/>
    <x v="2"/>
    <x v="0"/>
    <x v="0"/>
    <x v="1"/>
    <x v="0"/>
    <x v="0"/>
    <x v="0"/>
    <x v="0"/>
    <x v="1"/>
    <x v="1"/>
    <x v="2"/>
    <x v="2"/>
    <x v="3"/>
    <x v="1"/>
    <x v="2"/>
    <x v="2"/>
    <x v="2"/>
    <m/>
    <m/>
    <m/>
    <m/>
    <m/>
    <m/>
  </r>
  <r>
    <x v="0"/>
    <x v="103"/>
    <x v="1"/>
    <s v="Webb"/>
    <x v="3"/>
    <x v="1"/>
    <x v="1"/>
    <x v="2"/>
    <x v="0"/>
    <x v="0"/>
    <x v="0"/>
    <x v="1"/>
    <x v="0"/>
    <x v="0"/>
    <x v="1"/>
    <x v="0"/>
    <x v="1"/>
    <x v="1"/>
    <x v="0"/>
    <x v="0"/>
    <x v="1"/>
    <x v="0"/>
    <x v="0"/>
    <x v="0"/>
    <x v="0"/>
    <x v="1"/>
    <x v="1"/>
    <x v="1"/>
    <x v="2"/>
    <x v="3"/>
    <x v="1"/>
    <x v="2"/>
    <x v="2"/>
    <x v="2"/>
    <m/>
    <m/>
    <m/>
    <m/>
    <m/>
    <m/>
  </r>
  <r>
    <x v="0"/>
    <x v="2"/>
    <x v="1"/>
    <s v="Webb"/>
    <x v="3"/>
    <x v="1"/>
    <x v="1"/>
    <x v="2"/>
    <x v="0"/>
    <x v="2"/>
    <x v="0"/>
    <x v="2"/>
    <x v="0"/>
    <x v="0"/>
    <x v="1"/>
    <x v="0"/>
    <x v="1"/>
    <x v="1"/>
    <x v="0"/>
    <x v="0"/>
    <x v="1"/>
    <x v="0"/>
    <x v="0"/>
    <x v="0"/>
    <x v="0"/>
    <x v="1"/>
    <x v="1"/>
    <x v="2"/>
    <x v="2"/>
    <x v="3"/>
    <x v="1"/>
    <x v="2"/>
    <x v="2"/>
    <x v="2"/>
    <m/>
    <m/>
    <m/>
    <m/>
    <m/>
    <m/>
  </r>
  <r>
    <x v="0"/>
    <x v="73"/>
    <x v="1"/>
    <s v="Webb"/>
    <x v="3"/>
    <x v="1"/>
    <x v="1"/>
    <x v="1"/>
    <x v="0"/>
    <x v="1"/>
    <x v="0"/>
    <x v="1"/>
    <x v="0"/>
    <x v="0"/>
    <x v="3"/>
    <x v="0"/>
    <x v="1"/>
    <x v="1"/>
    <x v="0"/>
    <x v="0"/>
    <x v="1"/>
    <x v="0"/>
    <x v="0"/>
    <x v="0"/>
    <x v="0"/>
    <x v="1"/>
    <x v="1"/>
    <x v="2"/>
    <x v="2"/>
    <x v="3"/>
    <x v="1"/>
    <x v="2"/>
    <x v="2"/>
    <x v="2"/>
    <m/>
    <m/>
    <m/>
    <m/>
    <m/>
    <m/>
  </r>
  <r>
    <x v="0"/>
    <x v="101"/>
    <x v="1"/>
    <s v="Webb"/>
    <x v="3"/>
    <x v="1"/>
    <x v="3"/>
    <x v="1"/>
    <x v="0"/>
    <x v="0"/>
    <x v="0"/>
    <x v="2"/>
    <x v="0"/>
    <x v="0"/>
    <x v="2"/>
    <x v="0"/>
    <x v="1"/>
    <x v="3"/>
    <x v="0"/>
    <x v="0"/>
    <x v="2"/>
    <x v="0"/>
    <x v="0"/>
    <x v="0"/>
    <x v="0"/>
    <x v="2"/>
    <x v="2"/>
    <x v="1"/>
    <x v="2"/>
    <x v="3"/>
    <x v="1"/>
    <x v="2"/>
    <x v="2"/>
    <x v="2"/>
    <m/>
    <m/>
    <m/>
    <m/>
    <m/>
    <m/>
  </r>
  <r>
    <x v="0"/>
    <x v="8"/>
    <x v="1"/>
    <s v="Webb"/>
    <x v="3"/>
    <x v="1"/>
    <x v="1"/>
    <x v="1"/>
    <x v="0"/>
    <x v="2"/>
    <x v="0"/>
    <x v="2"/>
    <x v="0"/>
    <x v="0"/>
    <x v="1"/>
    <x v="0"/>
    <x v="2"/>
    <x v="2"/>
    <x v="0"/>
    <x v="0"/>
    <x v="1"/>
    <x v="0"/>
    <x v="0"/>
    <x v="0"/>
    <x v="0"/>
    <x v="2"/>
    <x v="2"/>
    <x v="2"/>
    <x v="2"/>
    <x v="3"/>
    <x v="1"/>
    <x v="2"/>
    <x v="2"/>
    <x v="2"/>
    <m/>
    <m/>
    <m/>
    <m/>
    <m/>
    <m/>
  </r>
  <r>
    <x v="0"/>
    <x v="140"/>
    <x v="1"/>
    <s v="Webb"/>
    <x v="3"/>
    <x v="1"/>
    <x v="0"/>
    <x v="4"/>
    <x v="0"/>
    <x v="0"/>
    <x v="0"/>
    <x v="4"/>
    <x v="0"/>
    <x v="0"/>
    <x v="3"/>
    <x v="0"/>
    <x v="2"/>
    <x v="3"/>
    <x v="0"/>
    <x v="0"/>
    <x v="1"/>
    <x v="0"/>
    <x v="0"/>
    <x v="0"/>
    <x v="0"/>
    <x v="2"/>
    <x v="3"/>
    <x v="1"/>
    <x v="2"/>
    <x v="3"/>
    <x v="1"/>
    <x v="2"/>
    <x v="2"/>
    <x v="2"/>
    <m/>
    <m/>
    <m/>
    <m/>
    <m/>
    <m/>
  </r>
  <r>
    <x v="0"/>
    <x v="85"/>
    <x v="1"/>
    <s v="Webb"/>
    <x v="3"/>
    <x v="1"/>
    <x v="0"/>
    <x v="1"/>
    <x v="0"/>
    <x v="0"/>
    <x v="0"/>
    <x v="1"/>
    <x v="0"/>
    <x v="0"/>
    <x v="1"/>
    <x v="0"/>
    <x v="1"/>
    <x v="2"/>
    <x v="0"/>
    <x v="0"/>
    <x v="1"/>
    <x v="0"/>
    <x v="0"/>
    <x v="0"/>
    <x v="0"/>
    <x v="1"/>
    <x v="1"/>
    <x v="1"/>
    <x v="2"/>
    <x v="3"/>
    <x v="1"/>
    <x v="2"/>
    <x v="2"/>
    <x v="2"/>
    <m/>
    <m/>
    <m/>
    <m/>
    <m/>
    <m/>
  </r>
  <r>
    <x v="0"/>
    <x v="7"/>
    <x v="1"/>
    <s v="Webb"/>
    <x v="3"/>
    <x v="1"/>
    <x v="1"/>
    <x v="1"/>
    <x v="0"/>
    <x v="1"/>
    <x v="0"/>
    <x v="1"/>
    <x v="0"/>
    <x v="0"/>
    <x v="1"/>
    <x v="0"/>
    <x v="1"/>
    <x v="2"/>
    <x v="0"/>
    <x v="0"/>
    <x v="1"/>
    <x v="0"/>
    <x v="0"/>
    <x v="0"/>
    <x v="0"/>
    <x v="1"/>
    <x v="1"/>
    <x v="2"/>
    <x v="2"/>
    <x v="3"/>
    <x v="1"/>
    <x v="2"/>
    <x v="2"/>
    <x v="2"/>
    <m/>
    <m/>
    <m/>
    <m/>
    <m/>
    <m/>
  </r>
  <r>
    <x v="0"/>
    <x v="125"/>
    <x v="1"/>
    <s v="Webb"/>
    <x v="3"/>
    <x v="1"/>
    <x v="0"/>
    <x v="2"/>
    <x v="0"/>
    <x v="0"/>
    <x v="0"/>
    <x v="1"/>
    <x v="0"/>
    <x v="0"/>
    <x v="1"/>
    <x v="0"/>
    <x v="1"/>
    <x v="1"/>
    <x v="0"/>
    <x v="0"/>
    <x v="1"/>
    <x v="0"/>
    <x v="0"/>
    <x v="0"/>
    <x v="0"/>
    <x v="1"/>
    <x v="1"/>
    <x v="1"/>
    <x v="2"/>
    <x v="3"/>
    <x v="1"/>
    <x v="2"/>
    <x v="2"/>
    <x v="2"/>
    <m/>
    <m/>
    <m/>
    <m/>
    <m/>
    <m/>
  </r>
  <r>
    <x v="0"/>
    <x v="111"/>
    <x v="1"/>
    <s v="Webb"/>
    <x v="3"/>
    <x v="1"/>
    <x v="0"/>
    <x v="1"/>
    <x v="0"/>
    <x v="2"/>
    <x v="0"/>
    <x v="2"/>
    <x v="0"/>
    <x v="0"/>
    <x v="2"/>
    <x v="0"/>
    <x v="1"/>
    <x v="2"/>
    <x v="0"/>
    <x v="0"/>
    <x v="2"/>
    <x v="0"/>
    <x v="0"/>
    <x v="0"/>
    <x v="0"/>
    <x v="1"/>
    <x v="1"/>
    <x v="2"/>
    <x v="2"/>
    <x v="3"/>
    <x v="1"/>
    <x v="2"/>
    <x v="2"/>
    <x v="2"/>
    <m/>
    <m/>
    <m/>
    <m/>
    <m/>
    <m/>
  </r>
  <r>
    <x v="0"/>
    <x v="8"/>
    <x v="1"/>
    <s v="Webb"/>
    <x v="3"/>
    <x v="1"/>
    <x v="1"/>
    <x v="1"/>
    <x v="0"/>
    <x v="0"/>
    <x v="0"/>
    <x v="2"/>
    <x v="0"/>
    <x v="0"/>
    <x v="3"/>
    <x v="0"/>
    <x v="1"/>
    <x v="1"/>
    <x v="0"/>
    <x v="0"/>
    <x v="1"/>
    <x v="0"/>
    <x v="0"/>
    <x v="0"/>
    <x v="0"/>
    <x v="2"/>
    <x v="1"/>
    <x v="1"/>
    <x v="2"/>
    <x v="3"/>
    <x v="1"/>
    <x v="2"/>
    <x v="2"/>
    <x v="2"/>
    <m/>
    <m/>
    <m/>
    <m/>
    <m/>
    <m/>
  </r>
  <r>
    <x v="0"/>
    <x v="64"/>
    <x v="1"/>
    <s v="Webb"/>
    <x v="3"/>
    <x v="1"/>
    <x v="0"/>
    <x v="1"/>
    <x v="0"/>
    <x v="0"/>
    <x v="0"/>
    <x v="1"/>
    <x v="0"/>
    <x v="0"/>
    <x v="1"/>
    <x v="0"/>
    <x v="1"/>
    <x v="1"/>
    <x v="0"/>
    <x v="0"/>
    <x v="1"/>
    <x v="0"/>
    <x v="0"/>
    <x v="0"/>
    <x v="0"/>
    <x v="1"/>
    <x v="1"/>
    <x v="1"/>
    <x v="2"/>
    <x v="3"/>
    <x v="1"/>
    <x v="2"/>
    <x v="2"/>
    <x v="2"/>
    <m/>
    <m/>
    <m/>
    <m/>
    <m/>
    <m/>
  </r>
  <r>
    <x v="0"/>
    <x v="79"/>
    <x v="1"/>
    <s v="Webb"/>
    <x v="3"/>
    <x v="1"/>
    <x v="0"/>
    <x v="3"/>
    <x v="0"/>
    <x v="1"/>
    <x v="0"/>
    <x v="2"/>
    <x v="0"/>
    <x v="0"/>
    <x v="3"/>
    <x v="0"/>
    <x v="2"/>
    <x v="3"/>
    <x v="0"/>
    <x v="0"/>
    <x v="1"/>
    <x v="0"/>
    <x v="0"/>
    <x v="0"/>
    <x v="0"/>
    <x v="2"/>
    <x v="2"/>
    <x v="2"/>
    <x v="2"/>
    <x v="3"/>
    <x v="1"/>
    <x v="2"/>
    <x v="2"/>
    <x v="2"/>
    <m/>
    <m/>
    <m/>
    <m/>
    <m/>
    <m/>
  </r>
  <r>
    <x v="0"/>
    <x v="49"/>
    <x v="0"/>
    <s v="Webb"/>
    <x v="3"/>
    <x v="1"/>
    <x v="0"/>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114"/>
    <x v="1"/>
    <s v="Webb"/>
    <x v="3"/>
    <x v="1"/>
    <x v="0"/>
    <x v="3"/>
    <x v="0"/>
    <x v="2"/>
    <x v="0"/>
    <x v="2"/>
    <x v="0"/>
    <x v="0"/>
    <x v="1"/>
    <x v="0"/>
    <x v="1"/>
    <x v="2"/>
    <x v="0"/>
    <x v="0"/>
    <x v="1"/>
    <x v="0"/>
    <x v="0"/>
    <x v="0"/>
    <x v="0"/>
    <x v="2"/>
    <x v="2"/>
    <x v="2"/>
    <x v="2"/>
    <x v="3"/>
    <x v="1"/>
    <x v="2"/>
    <x v="2"/>
    <x v="2"/>
    <m/>
    <m/>
    <m/>
    <m/>
    <m/>
    <m/>
  </r>
  <r>
    <x v="0"/>
    <x v="11"/>
    <x v="1"/>
    <s v="Webb"/>
    <x v="3"/>
    <x v="1"/>
    <x v="0"/>
    <x v="1"/>
    <x v="0"/>
    <x v="0"/>
    <x v="0"/>
    <x v="2"/>
    <x v="0"/>
    <x v="0"/>
    <x v="3"/>
    <x v="0"/>
    <x v="2"/>
    <x v="3"/>
    <x v="0"/>
    <x v="0"/>
    <x v="3"/>
    <x v="0"/>
    <x v="0"/>
    <x v="0"/>
    <x v="0"/>
    <x v="2"/>
    <x v="2"/>
    <x v="1"/>
    <x v="2"/>
    <x v="3"/>
    <x v="1"/>
    <x v="2"/>
    <x v="2"/>
    <x v="2"/>
    <m/>
    <m/>
    <m/>
    <m/>
    <m/>
    <m/>
  </r>
  <r>
    <x v="0"/>
    <x v="2"/>
    <x v="1"/>
    <s v="Webb"/>
    <x v="3"/>
    <x v="1"/>
    <x v="1"/>
    <x v="1"/>
    <x v="0"/>
    <x v="2"/>
    <x v="0"/>
    <x v="1"/>
    <x v="0"/>
    <x v="0"/>
    <x v="1"/>
    <x v="0"/>
    <x v="1"/>
    <x v="3"/>
    <x v="0"/>
    <x v="0"/>
    <x v="1"/>
    <x v="0"/>
    <x v="0"/>
    <x v="0"/>
    <x v="0"/>
    <x v="1"/>
    <x v="1"/>
    <x v="2"/>
    <x v="2"/>
    <x v="3"/>
    <x v="1"/>
    <x v="2"/>
    <x v="2"/>
    <x v="2"/>
    <m/>
    <m/>
    <m/>
    <m/>
    <m/>
    <m/>
  </r>
  <r>
    <x v="0"/>
    <x v="57"/>
    <x v="1"/>
    <s v="Webb"/>
    <x v="3"/>
    <x v="1"/>
    <x v="1"/>
    <x v="1"/>
    <x v="0"/>
    <x v="2"/>
    <x v="0"/>
    <x v="3"/>
    <x v="0"/>
    <x v="0"/>
    <x v="2"/>
    <x v="0"/>
    <x v="2"/>
    <x v="2"/>
    <x v="0"/>
    <x v="0"/>
    <x v="2"/>
    <x v="0"/>
    <x v="0"/>
    <x v="0"/>
    <x v="0"/>
    <x v="3"/>
    <x v="4"/>
    <x v="2"/>
    <x v="2"/>
    <x v="3"/>
    <x v="1"/>
    <x v="2"/>
    <x v="2"/>
    <x v="2"/>
    <m/>
    <m/>
    <m/>
    <m/>
    <m/>
    <m/>
  </r>
  <r>
    <x v="0"/>
    <x v="79"/>
    <x v="1"/>
    <s v="Webb"/>
    <x v="3"/>
    <x v="1"/>
    <x v="0"/>
    <x v="1"/>
    <x v="0"/>
    <x v="2"/>
    <x v="0"/>
    <x v="1"/>
    <x v="0"/>
    <x v="0"/>
    <x v="2"/>
    <x v="0"/>
    <x v="1"/>
    <x v="1"/>
    <x v="0"/>
    <x v="0"/>
    <x v="2"/>
    <x v="0"/>
    <x v="0"/>
    <x v="0"/>
    <x v="0"/>
    <x v="1"/>
    <x v="1"/>
    <x v="2"/>
    <x v="2"/>
    <x v="3"/>
    <x v="1"/>
    <x v="2"/>
    <x v="2"/>
    <x v="2"/>
    <m/>
    <m/>
    <m/>
    <m/>
    <m/>
    <m/>
  </r>
  <r>
    <x v="0"/>
    <x v="66"/>
    <x v="1"/>
    <s v="Webb"/>
    <x v="3"/>
    <x v="1"/>
    <x v="0"/>
    <x v="2"/>
    <x v="0"/>
    <x v="0"/>
    <x v="0"/>
    <x v="1"/>
    <x v="0"/>
    <x v="0"/>
    <x v="1"/>
    <x v="0"/>
    <x v="1"/>
    <x v="1"/>
    <x v="0"/>
    <x v="0"/>
    <x v="1"/>
    <x v="0"/>
    <x v="0"/>
    <x v="0"/>
    <x v="0"/>
    <x v="1"/>
    <x v="1"/>
    <x v="3"/>
    <x v="2"/>
    <x v="3"/>
    <x v="1"/>
    <x v="2"/>
    <x v="2"/>
    <x v="2"/>
    <m/>
    <m/>
    <m/>
    <m/>
    <m/>
    <m/>
  </r>
  <r>
    <x v="0"/>
    <x v="138"/>
    <x v="0"/>
    <s v="Webb"/>
    <x v="3"/>
    <x v="1"/>
    <x v="1"/>
    <x v="2"/>
    <x v="0"/>
    <x v="2"/>
    <x v="0"/>
    <x v="1"/>
    <x v="0"/>
    <x v="0"/>
    <x v="1"/>
    <x v="0"/>
    <x v="1"/>
    <x v="1"/>
    <x v="0"/>
    <x v="0"/>
    <x v="1"/>
    <x v="0"/>
    <x v="0"/>
    <x v="0"/>
    <x v="0"/>
    <x v="1"/>
    <x v="1"/>
    <x v="2"/>
    <x v="2"/>
    <x v="3"/>
    <x v="1"/>
    <x v="2"/>
    <x v="2"/>
    <x v="2"/>
    <m/>
    <m/>
    <m/>
    <m/>
    <m/>
    <m/>
  </r>
  <r>
    <x v="0"/>
    <x v="0"/>
    <x v="0"/>
    <s v="Webb"/>
    <x v="3"/>
    <x v="1"/>
    <x v="0"/>
    <x v="5"/>
    <x v="0"/>
    <x v="0"/>
    <x v="0"/>
    <x v="3"/>
    <x v="0"/>
    <x v="0"/>
    <x v="3"/>
    <x v="0"/>
    <x v="2"/>
    <x v="3"/>
    <x v="0"/>
    <x v="0"/>
    <x v="5"/>
    <x v="0"/>
    <x v="0"/>
    <x v="0"/>
    <x v="0"/>
    <x v="5"/>
    <x v="5"/>
    <x v="1"/>
    <x v="2"/>
    <x v="3"/>
    <x v="1"/>
    <x v="2"/>
    <x v="2"/>
    <x v="2"/>
    <m/>
    <m/>
    <m/>
    <m/>
    <m/>
    <m/>
  </r>
  <r>
    <x v="0"/>
    <x v="92"/>
    <x v="1"/>
    <s v="Webb"/>
    <x v="3"/>
    <x v="1"/>
    <x v="1"/>
    <x v="2"/>
    <x v="0"/>
    <x v="0"/>
    <x v="0"/>
    <x v="1"/>
    <x v="0"/>
    <x v="0"/>
    <x v="1"/>
    <x v="0"/>
    <x v="1"/>
    <x v="1"/>
    <x v="0"/>
    <x v="0"/>
    <x v="1"/>
    <x v="0"/>
    <x v="0"/>
    <x v="0"/>
    <x v="0"/>
    <x v="1"/>
    <x v="1"/>
    <x v="1"/>
    <x v="2"/>
    <x v="3"/>
    <x v="1"/>
    <x v="2"/>
    <x v="2"/>
    <x v="2"/>
    <m/>
    <m/>
    <m/>
    <m/>
    <m/>
    <m/>
  </r>
  <r>
    <x v="0"/>
    <x v="8"/>
    <x v="1"/>
    <s v="Webb"/>
    <x v="3"/>
    <x v="1"/>
    <x v="1"/>
    <x v="1"/>
    <x v="0"/>
    <x v="0"/>
    <x v="0"/>
    <x v="2"/>
    <x v="0"/>
    <x v="0"/>
    <x v="2"/>
    <x v="0"/>
    <x v="1"/>
    <x v="2"/>
    <x v="0"/>
    <x v="0"/>
    <x v="2"/>
    <x v="0"/>
    <x v="0"/>
    <x v="0"/>
    <x v="0"/>
    <x v="2"/>
    <x v="2"/>
    <x v="1"/>
    <x v="2"/>
    <x v="3"/>
    <x v="1"/>
    <x v="2"/>
    <x v="2"/>
    <x v="2"/>
    <m/>
    <m/>
    <m/>
    <m/>
    <m/>
    <m/>
  </r>
  <r>
    <x v="0"/>
    <x v="128"/>
    <x v="1"/>
    <s v="Webb"/>
    <x v="3"/>
    <x v="1"/>
    <x v="1"/>
    <x v="1"/>
    <x v="0"/>
    <x v="2"/>
    <x v="0"/>
    <x v="2"/>
    <x v="0"/>
    <x v="0"/>
    <x v="2"/>
    <x v="0"/>
    <x v="1"/>
    <x v="2"/>
    <x v="0"/>
    <x v="0"/>
    <x v="2"/>
    <x v="0"/>
    <x v="0"/>
    <x v="0"/>
    <x v="0"/>
    <x v="1"/>
    <x v="1"/>
    <x v="2"/>
    <x v="2"/>
    <x v="3"/>
    <x v="1"/>
    <x v="2"/>
    <x v="2"/>
    <x v="2"/>
    <m/>
    <m/>
    <m/>
    <m/>
    <m/>
    <m/>
  </r>
  <r>
    <x v="0"/>
    <x v="125"/>
    <x v="1"/>
    <s v="Webb"/>
    <x v="3"/>
    <x v="1"/>
    <x v="0"/>
    <x v="1"/>
    <x v="0"/>
    <x v="0"/>
    <x v="0"/>
    <x v="1"/>
    <x v="0"/>
    <x v="0"/>
    <x v="1"/>
    <x v="0"/>
    <x v="1"/>
    <x v="2"/>
    <x v="0"/>
    <x v="0"/>
    <x v="1"/>
    <x v="0"/>
    <x v="0"/>
    <x v="0"/>
    <x v="0"/>
    <x v="2"/>
    <x v="2"/>
    <x v="1"/>
    <x v="2"/>
    <x v="3"/>
    <x v="1"/>
    <x v="2"/>
    <x v="2"/>
    <x v="2"/>
    <m/>
    <m/>
    <m/>
    <m/>
    <m/>
    <m/>
  </r>
  <r>
    <x v="0"/>
    <x v="125"/>
    <x v="1"/>
    <s v="Webb"/>
    <x v="3"/>
    <x v="1"/>
    <x v="0"/>
    <x v="1"/>
    <x v="0"/>
    <x v="0"/>
    <x v="0"/>
    <x v="2"/>
    <x v="0"/>
    <x v="0"/>
    <x v="2"/>
    <x v="0"/>
    <x v="2"/>
    <x v="2"/>
    <x v="0"/>
    <x v="0"/>
    <x v="2"/>
    <x v="0"/>
    <x v="0"/>
    <x v="0"/>
    <x v="0"/>
    <x v="2"/>
    <x v="2"/>
    <x v="1"/>
    <x v="2"/>
    <x v="3"/>
    <x v="1"/>
    <x v="2"/>
    <x v="2"/>
    <x v="2"/>
    <m/>
    <m/>
    <m/>
    <m/>
    <m/>
    <m/>
  </r>
  <r>
    <x v="0"/>
    <x v="100"/>
    <x v="1"/>
    <s v="Webb"/>
    <x v="3"/>
    <x v="1"/>
    <x v="0"/>
    <x v="1"/>
    <x v="0"/>
    <x v="0"/>
    <x v="0"/>
    <x v="3"/>
    <x v="0"/>
    <x v="0"/>
    <x v="3"/>
    <x v="0"/>
    <x v="1"/>
    <x v="3"/>
    <x v="0"/>
    <x v="0"/>
    <x v="1"/>
    <x v="0"/>
    <x v="0"/>
    <x v="0"/>
    <x v="0"/>
    <x v="1"/>
    <x v="1"/>
    <x v="1"/>
    <x v="2"/>
    <x v="3"/>
    <x v="1"/>
    <x v="2"/>
    <x v="2"/>
    <x v="2"/>
    <m/>
    <m/>
    <m/>
    <m/>
    <m/>
    <m/>
  </r>
  <r>
    <x v="0"/>
    <x v="138"/>
    <x v="0"/>
    <s v="Webb"/>
    <x v="3"/>
    <x v="1"/>
    <x v="1"/>
    <x v="1"/>
    <x v="0"/>
    <x v="2"/>
    <x v="0"/>
    <x v="1"/>
    <x v="0"/>
    <x v="0"/>
    <x v="2"/>
    <x v="0"/>
    <x v="2"/>
    <x v="1"/>
    <x v="0"/>
    <x v="0"/>
    <x v="1"/>
    <x v="0"/>
    <x v="0"/>
    <x v="0"/>
    <x v="0"/>
    <x v="1"/>
    <x v="1"/>
    <x v="2"/>
    <x v="2"/>
    <x v="3"/>
    <x v="1"/>
    <x v="2"/>
    <x v="2"/>
    <x v="2"/>
    <m/>
    <m/>
    <m/>
    <m/>
    <m/>
    <m/>
  </r>
  <r>
    <x v="0"/>
    <x v="76"/>
    <x v="1"/>
    <s v="Webb"/>
    <x v="3"/>
    <x v="1"/>
    <x v="1"/>
    <x v="1"/>
    <x v="0"/>
    <x v="2"/>
    <x v="0"/>
    <x v="1"/>
    <x v="0"/>
    <x v="0"/>
    <x v="2"/>
    <x v="0"/>
    <x v="2"/>
    <x v="2"/>
    <x v="0"/>
    <x v="0"/>
    <x v="2"/>
    <x v="0"/>
    <x v="0"/>
    <x v="0"/>
    <x v="0"/>
    <x v="2"/>
    <x v="2"/>
    <x v="2"/>
    <x v="2"/>
    <x v="3"/>
    <x v="1"/>
    <x v="2"/>
    <x v="2"/>
    <x v="2"/>
    <m/>
    <m/>
    <m/>
    <m/>
    <m/>
    <m/>
  </r>
  <r>
    <x v="0"/>
    <x v="79"/>
    <x v="1"/>
    <s v="Webb"/>
    <x v="3"/>
    <x v="1"/>
    <x v="1"/>
    <x v="3"/>
    <x v="0"/>
    <x v="1"/>
    <x v="0"/>
    <x v="2"/>
    <x v="0"/>
    <x v="0"/>
    <x v="2"/>
    <x v="0"/>
    <x v="2"/>
    <x v="2"/>
    <x v="0"/>
    <x v="0"/>
    <x v="2"/>
    <x v="0"/>
    <x v="0"/>
    <x v="0"/>
    <x v="0"/>
    <x v="2"/>
    <x v="2"/>
    <x v="2"/>
    <x v="2"/>
    <x v="3"/>
    <x v="1"/>
    <x v="2"/>
    <x v="2"/>
    <x v="2"/>
    <m/>
    <m/>
    <m/>
    <m/>
    <m/>
    <m/>
  </r>
  <r>
    <x v="0"/>
    <x v="101"/>
    <x v="1"/>
    <s v="Webb"/>
    <x v="3"/>
    <x v="1"/>
    <x v="1"/>
    <x v="1"/>
    <x v="0"/>
    <x v="0"/>
    <x v="0"/>
    <x v="1"/>
    <x v="0"/>
    <x v="0"/>
    <x v="1"/>
    <x v="0"/>
    <x v="1"/>
    <x v="1"/>
    <x v="0"/>
    <x v="0"/>
    <x v="1"/>
    <x v="0"/>
    <x v="0"/>
    <x v="0"/>
    <x v="0"/>
    <x v="1"/>
    <x v="2"/>
    <x v="1"/>
    <x v="2"/>
    <x v="3"/>
    <x v="1"/>
    <x v="2"/>
    <x v="2"/>
    <x v="2"/>
    <m/>
    <m/>
    <m/>
    <m/>
    <m/>
    <m/>
  </r>
  <r>
    <x v="0"/>
    <x v="86"/>
    <x v="0"/>
    <s v="Webb"/>
    <x v="3"/>
    <x v="1"/>
    <x v="1"/>
    <x v="2"/>
    <x v="0"/>
    <x v="2"/>
    <x v="0"/>
    <x v="1"/>
    <x v="0"/>
    <x v="0"/>
    <x v="1"/>
    <x v="0"/>
    <x v="1"/>
    <x v="1"/>
    <x v="0"/>
    <x v="0"/>
    <x v="1"/>
    <x v="0"/>
    <x v="0"/>
    <x v="0"/>
    <x v="0"/>
    <x v="1"/>
    <x v="1"/>
    <x v="2"/>
    <x v="2"/>
    <x v="3"/>
    <x v="1"/>
    <x v="2"/>
    <x v="2"/>
    <x v="2"/>
    <m/>
    <m/>
    <m/>
    <m/>
    <m/>
    <m/>
  </r>
  <r>
    <x v="0"/>
    <x v="113"/>
    <x v="1"/>
    <s v="Webb"/>
    <x v="3"/>
    <x v="1"/>
    <x v="1"/>
    <x v="1"/>
    <x v="0"/>
    <x v="2"/>
    <x v="0"/>
    <x v="1"/>
    <x v="0"/>
    <x v="0"/>
    <x v="1"/>
    <x v="0"/>
    <x v="1"/>
    <x v="1"/>
    <x v="0"/>
    <x v="0"/>
    <x v="1"/>
    <x v="0"/>
    <x v="0"/>
    <x v="0"/>
    <x v="0"/>
    <x v="1"/>
    <x v="1"/>
    <x v="2"/>
    <x v="2"/>
    <x v="3"/>
    <x v="1"/>
    <x v="2"/>
    <x v="2"/>
    <x v="2"/>
    <m/>
    <m/>
    <m/>
    <m/>
    <m/>
    <m/>
  </r>
  <r>
    <x v="0"/>
    <x v="8"/>
    <x v="1"/>
    <s v="Webb"/>
    <x v="3"/>
    <x v="1"/>
    <x v="0"/>
    <x v="1"/>
    <x v="0"/>
    <x v="1"/>
    <x v="0"/>
    <x v="2"/>
    <x v="0"/>
    <x v="0"/>
    <x v="2"/>
    <x v="0"/>
    <x v="2"/>
    <x v="2"/>
    <x v="0"/>
    <x v="0"/>
    <x v="2"/>
    <x v="0"/>
    <x v="0"/>
    <x v="0"/>
    <x v="0"/>
    <x v="2"/>
    <x v="2"/>
    <x v="2"/>
    <x v="2"/>
    <x v="3"/>
    <x v="1"/>
    <x v="2"/>
    <x v="2"/>
    <x v="2"/>
    <m/>
    <m/>
    <m/>
    <m/>
    <m/>
    <m/>
  </r>
  <r>
    <x v="0"/>
    <x v="64"/>
    <x v="1"/>
    <s v="Webb"/>
    <x v="3"/>
    <x v="1"/>
    <x v="0"/>
    <x v="1"/>
    <x v="0"/>
    <x v="2"/>
    <x v="0"/>
    <x v="1"/>
    <x v="0"/>
    <x v="0"/>
    <x v="2"/>
    <x v="0"/>
    <x v="1"/>
    <x v="2"/>
    <x v="0"/>
    <x v="0"/>
    <x v="1"/>
    <x v="0"/>
    <x v="0"/>
    <x v="0"/>
    <x v="0"/>
    <x v="1"/>
    <x v="1"/>
    <x v="2"/>
    <x v="2"/>
    <x v="3"/>
    <x v="1"/>
    <x v="2"/>
    <x v="2"/>
    <x v="2"/>
    <m/>
    <m/>
    <m/>
    <m/>
    <m/>
    <m/>
  </r>
  <r>
    <x v="0"/>
    <x v="73"/>
    <x v="1"/>
    <s v="Webb"/>
    <x v="3"/>
    <x v="1"/>
    <x v="0"/>
    <x v="3"/>
    <x v="0"/>
    <x v="1"/>
    <x v="0"/>
    <x v="2"/>
    <x v="0"/>
    <x v="0"/>
    <x v="4"/>
    <x v="0"/>
    <x v="5"/>
    <x v="3"/>
    <x v="0"/>
    <x v="0"/>
    <x v="2"/>
    <x v="0"/>
    <x v="0"/>
    <x v="0"/>
    <x v="0"/>
    <x v="2"/>
    <x v="2"/>
    <x v="2"/>
    <x v="2"/>
    <x v="3"/>
    <x v="1"/>
    <x v="2"/>
    <x v="2"/>
    <x v="2"/>
    <m/>
    <m/>
    <m/>
    <m/>
    <m/>
    <m/>
  </r>
  <r>
    <x v="0"/>
    <x v="60"/>
    <x v="0"/>
    <s v="Webb"/>
    <x v="3"/>
    <x v="1"/>
    <x v="1"/>
    <x v="2"/>
    <x v="0"/>
    <x v="2"/>
    <x v="0"/>
    <x v="1"/>
    <x v="0"/>
    <x v="0"/>
    <x v="1"/>
    <x v="0"/>
    <x v="1"/>
    <x v="1"/>
    <x v="0"/>
    <x v="0"/>
    <x v="1"/>
    <x v="0"/>
    <x v="0"/>
    <x v="0"/>
    <x v="0"/>
    <x v="1"/>
    <x v="1"/>
    <x v="2"/>
    <x v="2"/>
    <x v="3"/>
    <x v="1"/>
    <x v="2"/>
    <x v="2"/>
    <x v="2"/>
    <m/>
    <m/>
    <m/>
    <m/>
    <m/>
    <m/>
  </r>
  <r>
    <x v="0"/>
    <x v="140"/>
    <x v="1"/>
    <s v="Webb"/>
    <x v="3"/>
    <x v="1"/>
    <x v="1"/>
    <x v="2"/>
    <x v="0"/>
    <x v="2"/>
    <x v="0"/>
    <x v="1"/>
    <x v="0"/>
    <x v="0"/>
    <x v="1"/>
    <x v="0"/>
    <x v="1"/>
    <x v="1"/>
    <x v="0"/>
    <x v="0"/>
    <x v="1"/>
    <x v="0"/>
    <x v="0"/>
    <x v="0"/>
    <x v="0"/>
    <x v="1"/>
    <x v="1"/>
    <x v="2"/>
    <x v="2"/>
    <x v="3"/>
    <x v="1"/>
    <x v="2"/>
    <x v="2"/>
    <x v="2"/>
    <m/>
    <m/>
    <m/>
    <m/>
    <m/>
    <m/>
  </r>
  <r>
    <x v="0"/>
    <x v="108"/>
    <x v="1"/>
    <s v="Webb"/>
    <x v="3"/>
    <x v="1"/>
    <x v="1"/>
    <x v="1"/>
    <x v="0"/>
    <x v="2"/>
    <x v="0"/>
    <x v="2"/>
    <x v="0"/>
    <x v="0"/>
    <x v="2"/>
    <x v="0"/>
    <x v="1"/>
    <x v="2"/>
    <x v="0"/>
    <x v="0"/>
    <x v="1"/>
    <x v="0"/>
    <x v="0"/>
    <x v="0"/>
    <x v="0"/>
    <x v="1"/>
    <x v="1"/>
    <x v="2"/>
    <x v="2"/>
    <x v="3"/>
    <x v="1"/>
    <x v="2"/>
    <x v="2"/>
    <x v="2"/>
    <m/>
    <m/>
    <m/>
    <m/>
    <m/>
    <m/>
  </r>
  <r>
    <x v="0"/>
    <x v="59"/>
    <x v="1"/>
    <s v="Webb"/>
    <x v="3"/>
    <x v="1"/>
    <x v="1"/>
    <x v="1"/>
    <x v="0"/>
    <x v="0"/>
    <x v="0"/>
    <x v="2"/>
    <x v="0"/>
    <x v="0"/>
    <x v="2"/>
    <x v="0"/>
    <x v="2"/>
    <x v="2"/>
    <x v="0"/>
    <x v="0"/>
    <x v="1"/>
    <x v="0"/>
    <x v="0"/>
    <x v="0"/>
    <x v="0"/>
    <x v="0"/>
    <x v="2"/>
    <x v="1"/>
    <x v="2"/>
    <x v="3"/>
    <x v="1"/>
    <x v="2"/>
    <x v="2"/>
    <x v="2"/>
    <m/>
    <m/>
    <m/>
    <m/>
    <m/>
    <m/>
  </r>
  <r>
    <x v="0"/>
    <x v="8"/>
    <x v="1"/>
    <s v="Webb"/>
    <x v="3"/>
    <x v="1"/>
    <x v="0"/>
    <x v="3"/>
    <x v="0"/>
    <x v="0"/>
    <x v="0"/>
    <x v="2"/>
    <x v="0"/>
    <x v="0"/>
    <x v="2"/>
    <x v="0"/>
    <x v="1"/>
    <x v="3"/>
    <x v="0"/>
    <x v="0"/>
    <x v="2"/>
    <x v="0"/>
    <x v="0"/>
    <x v="0"/>
    <x v="0"/>
    <x v="1"/>
    <x v="1"/>
    <x v="1"/>
    <x v="2"/>
    <x v="3"/>
    <x v="1"/>
    <x v="2"/>
    <x v="2"/>
    <x v="2"/>
    <m/>
    <m/>
    <m/>
    <m/>
    <m/>
    <m/>
  </r>
  <r>
    <x v="0"/>
    <x v="59"/>
    <x v="1"/>
    <s v="Webb"/>
    <x v="3"/>
    <x v="1"/>
    <x v="1"/>
    <x v="1"/>
    <x v="0"/>
    <x v="1"/>
    <x v="0"/>
    <x v="2"/>
    <x v="0"/>
    <x v="0"/>
    <x v="2"/>
    <x v="0"/>
    <x v="2"/>
    <x v="2"/>
    <x v="0"/>
    <x v="0"/>
    <x v="1"/>
    <x v="0"/>
    <x v="0"/>
    <x v="0"/>
    <x v="0"/>
    <x v="2"/>
    <x v="1"/>
    <x v="2"/>
    <x v="2"/>
    <x v="3"/>
    <x v="1"/>
    <x v="2"/>
    <x v="2"/>
    <x v="2"/>
    <m/>
    <m/>
    <m/>
    <m/>
    <m/>
    <m/>
  </r>
  <r>
    <x v="0"/>
    <x v="73"/>
    <x v="1"/>
    <s v="Webb"/>
    <x v="3"/>
    <x v="1"/>
    <x v="1"/>
    <x v="2"/>
    <x v="0"/>
    <x v="2"/>
    <x v="0"/>
    <x v="1"/>
    <x v="0"/>
    <x v="0"/>
    <x v="1"/>
    <x v="0"/>
    <x v="1"/>
    <x v="1"/>
    <x v="0"/>
    <x v="0"/>
    <x v="1"/>
    <x v="0"/>
    <x v="0"/>
    <x v="0"/>
    <x v="0"/>
    <x v="1"/>
    <x v="1"/>
    <x v="2"/>
    <x v="2"/>
    <x v="3"/>
    <x v="1"/>
    <x v="2"/>
    <x v="2"/>
    <x v="2"/>
    <m/>
    <m/>
    <m/>
    <m/>
    <m/>
    <m/>
  </r>
  <r>
    <x v="0"/>
    <x v="52"/>
    <x v="1"/>
    <s v="Webb"/>
    <x v="3"/>
    <x v="1"/>
    <x v="0"/>
    <x v="3"/>
    <x v="0"/>
    <x v="0"/>
    <x v="0"/>
    <x v="1"/>
    <x v="0"/>
    <x v="0"/>
    <x v="1"/>
    <x v="0"/>
    <x v="1"/>
    <x v="3"/>
    <x v="0"/>
    <x v="0"/>
    <x v="1"/>
    <x v="0"/>
    <x v="0"/>
    <x v="0"/>
    <x v="0"/>
    <x v="2"/>
    <x v="2"/>
    <x v="1"/>
    <x v="2"/>
    <x v="3"/>
    <x v="1"/>
    <x v="2"/>
    <x v="2"/>
    <x v="2"/>
    <m/>
    <m/>
    <m/>
    <m/>
    <m/>
    <m/>
  </r>
  <r>
    <x v="0"/>
    <x v="127"/>
    <x v="1"/>
    <s v="Webb"/>
    <x v="3"/>
    <x v="1"/>
    <x v="0"/>
    <x v="1"/>
    <x v="0"/>
    <x v="1"/>
    <x v="0"/>
    <x v="2"/>
    <x v="0"/>
    <x v="0"/>
    <x v="2"/>
    <x v="0"/>
    <x v="2"/>
    <x v="2"/>
    <x v="0"/>
    <x v="0"/>
    <x v="2"/>
    <x v="0"/>
    <x v="0"/>
    <x v="0"/>
    <x v="0"/>
    <x v="2"/>
    <x v="2"/>
    <x v="2"/>
    <x v="2"/>
    <x v="3"/>
    <x v="1"/>
    <x v="2"/>
    <x v="2"/>
    <x v="2"/>
    <m/>
    <m/>
    <m/>
    <m/>
    <m/>
    <m/>
  </r>
  <r>
    <x v="0"/>
    <x v="2"/>
    <x v="1"/>
    <s v="Webb"/>
    <x v="3"/>
    <x v="1"/>
    <x v="1"/>
    <x v="1"/>
    <x v="0"/>
    <x v="0"/>
    <x v="0"/>
    <x v="1"/>
    <x v="0"/>
    <x v="0"/>
    <x v="1"/>
    <x v="0"/>
    <x v="2"/>
    <x v="1"/>
    <x v="0"/>
    <x v="0"/>
    <x v="1"/>
    <x v="0"/>
    <x v="0"/>
    <x v="0"/>
    <x v="0"/>
    <x v="1"/>
    <x v="1"/>
    <x v="1"/>
    <x v="2"/>
    <x v="3"/>
    <x v="1"/>
    <x v="2"/>
    <x v="2"/>
    <x v="2"/>
    <m/>
    <m/>
    <m/>
    <m/>
    <m/>
    <m/>
  </r>
  <r>
    <x v="0"/>
    <x v="5"/>
    <x v="1"/>
    <s v="Webb"/>
    <x v="3"/>
    <x v="1"/>
    <x v="1"/>
    <x v="1"/>
    <x v="0"/>
    <x v="2"/>
    <x v="0"/>
    <x v="1"/>
    <x v="0"/>
    <x v="0"/>
    <x v="2"/>
    <x v="0"/>
    <x v="2"/>
    <x v="1"/>
    <x v="0"/>
    <x v="0"/>
    <x v="1"/>
    <x v="0"/>
    <x v="0"/>
    <x v="0"/>
    <x v="0"/>
    <x v="1"/>
    <x v="2"/>
    <x v="2"/>
    <x v="2"/>
    <x v="3"/>
    <x v="1"/>
    <x v="2"/>
    <x v="2"/>
    <x v="2"/>
    <m/>
    <m/>
    <m/>
    <m/>
    <m/>
    <m/>
  </r>
  <r>
    <x v="0"/>
    <x v="136"/>
    <x v="1"/>
    <s v="Webb"/>
    <x v="3"/>
    <x v="1"/>
    <x v="1"/>
    <x v="3"/>
    <x v="0"/>
    <x v="5"/>
    <x v="0"/>
    <x v="3"/>
    <x v="0"/>
    <x v="0"/>
    <x v="3"/>
    <x v="0"/>
    <x v="5"/>
    <x v="2"/>
    <x v="0"/>
    <x v="0"/>
    <x v="2"/>
    <x v="0"/>
    <x v="0"/>
    <x v="0"/>
    <x v="0"/>
    <x v="2"/>
    <x v="3"/>
    <x v="2"/>
    <x v="2"/>
    <x v="3"/>
    <x v="1"/>
    <x v="2"/>
    <x v="2"/>
    <x v="2"/>
    <m/>
    <m/>
    <m/>
    <m/>
    <m/>
    <m/>
  </r>
  <r>
    <x v="0"/>
    <x v="60"/>
    <x v="0"/>
    <s v="Webb"/>
    <x v="3"/>
    <x v="1"/>
    <x v="0"/>
    <x v="1"/>
    <x v="0"/>
    <x v="2"/>
    <x v="0"/>
    <x v="1"/>
    <x v="0"/>
    <x v="0"/>
    <x v="2"/>
    <x v="0"/>
    <x v="1"/>
    <x v="1"/>
    <x v="0"/>
    <x v="0"/>
    <x v="1"/>
    <x v="0"/>
    <x v="0"/>
    <x v="0"/>
    <x v="0"/>
    <x v="1"/>
    <x v="1"/>
    <x v="2"/>
    <x v="2"/>
    <x v="3"/>
    <x v="1"/>
    <x v="2"/>
    <x v="2"/>
    <x v="2"/>
    <m/>
    <m/>
    <m/>
    <m/>
    <m/>
    <m/>
  </r>
  <r>
    <x v="0"/>
    <x v="104"/>
    <x v="1"/>
    <s v="Webb"/>
    <x v="3"/>
    <x v="1"/>
    <x v="0"/>
    <x v="1"/>
    <x v="0"/>
    <x v="0"/>
    <x v="0"/>
    <x v="2"/>
    <x v="0"/>
    <x v="0"/>
    <x v="5"/>
    <x v="0"/>
    <x v="3"/>
    <x v="2"/>
    <x v="0"/>
    <x v="0"/>
    <x v="2"/>
    <x v="0"/>
    <x v="0"/>
    <x v="0"/>
    <x v="0"/>
    <x v="2"/>
    <x v="2"/>
    <x v="1"/>
    <x v="2"/>
    <x v="3"/>
    <x v="1"/>
    <x v="2"/>
    <x v="2"/>
    <x v="2"/>
    <m/>
    <m/>
    <m/>
    <m/>
    <m/>
    <m/>
  </r>
  <r>
    <x v="0"/>
    <x v="74"/>
    <x v="1"/>
    <s v="Webb"/>
    <x v="3"/>
    <x v="1"/>
    <x v="0"/>
    <x v="1"/>
    <x v="0"/>
    <x v="2"/>
    <x v="0"/>
    <x v="1"/>
    <x v="0"/>
    <x v="0"/>
    <x v="1"/>
    <x v="0"/>
    <x v="1"/>
    <x v="1"/>
    <x v="0"/>
    <x v="0"/>
    <x v="1"/>
    <x v="0"/>
    <x v="0"/>
    <x v="0"/>
    <x v="0"/>
    <x v="1"/>
    <x v="1"/>
    <x v="2"/>
    <x v="2"/>
    <x v="3"/>
    <x v="1"/>
    <x v="2"/>
    <x v="2"/>
    <x v="2"/>
    <m/>
    <m/>
    <m/>
    <m/>
    <m/>
    <m/>
  </r>
  <r>
    <x v="0"/>
    <x v="5"/>
    <x v="1"/>
    <s v="Webb"/>
    <x v="3"/>
    <x v="1"/>
    <x v="0"/>
    <x v="1"/>
    <x v="0"/>
    <x v="2"/>
    <x v="0"/>
    <x v="2"/>
    <x v="0"/>
    <x v="0"/>
    <x v="2"/>
    <x v="0"/>
    <x v="1"/>
    <x v="2"/>
    <x v="0"/>
    <x v="0"/>
    <x v="2"/>
    <x v="0"/>
    <x v="0"/>
    <x v="0"/>
    <x v="0"/>
    <x v="2"/>
    <x v="2"/>
    <x v="2"/>
    <x v="2"/>
    <x v="3"/>
    <x v="1"/>
    <x v="2"/>
    <x v="2"/>
    <x v="2"/>
    <m/>
    <m/>
    <m/>
    <m/>
    <m/>
    <m/>
  </r>
  <r>
    <x v="0"/>
    <x v="1"/>
    <x v="1"/>
    <s v="Webb"/>
    <x v="3"/>
    <x v="1"/>
    <x v="1"/>
    <x v="2"/>
    <x v="0"/>
    <x v="2"/>
    <x v="0"/>
    <x v="1"/>
    <x v="0"/>
    <x v="0"/>
    <x v="1"/>
    <x v="0"/>
    <x v="1"/>
    <x v="1"/>
    <x v="0"/>
    <x v="0"/>
    <x v="1"/>
    <x v="0"/>
    <x v="0"/>
    <x v="0"/>
    <x v="0"/>
    <x v="1"/>
    <x v="1"/>
    <x v="2"/>
    <x v="2"/>
    <x v="3"/>
    <x v="1"/>
    <x v="2"/>
    <x v="2"/>
    <x v="2"/>
    <m/>
    <m/>
    <m/>
    <m/>
    <m/>
    <m/>
  </r>
  <r>
    <x v="0"/>
    <x v="133"/>
    <x v="1"/>
    <s v="Webb"/>
    <x v="3"/>
    <x v="1"/>
    <x v="1"/>
    <x v="1"/>
    <x v="0"/>
    <x v="0"/>
    <x v="0"/>
    <x v="2"/>
    <x v="0"/>
    <x v="0"/>
    <x v="1"/>
    <x v="0"/>
    <x v="2"/>
    <x v="2"/>
    <x v="0"/>
    <x v="0"/>
    <x v="1"/>
    <x v="0"/>
    <x v="0"/>
    <x v="0"/>
    <x v="0"/>
    <x v="2"/>
    <x v="2"/>
    <x v="1"/>
    <x v="2"/>
    <x v="3"/>
    <x v="1"/>
    <x v="2"/>
    <x v="2"/>
    <x v="2"/>
    <m/>
    <m/>
    <m/>
    <m/>
    <m/>
    <m/>
  </r>
  <r>
    <x v="0"/>
    <x v="119"/>
    <x v="0"/>
    <s v="Webb"/>
    <x v="3"/>
    <x v="1"/>
    <x v="1"/>
    <x v="1"/>
    <x v="0"/>
    <x v="0"/>
    <x v="0"/>
    <x v="2"/>
    <x v="0"/>
    <x v="0"/>
    <x v="1"/>
    <x v="0"/>
    <x v="1"/>
    <x v="3"/>
    <x v="0"/>
    <x v="0"/>
    <x v="2"/>
    <x v="0"/>
    <x v="0"/>
    <x v="0"/>
    <x v="0"/>
    <x v="2"/>
    <x v="2"/>
    <x v="1"/>
    <x v="2"/>
    <x v="3"/>
    <x v="1"/>
    <x v="2"/>
    <x v="2"/>
    <x v="2"/>
    <m/>
    <m/>
    <m/>
    <m/>
    <m/>
    <m/>
  </r>
  <r>
    <x v="0"/>
    <x v="86"/>
    <x v="0"/>
    <s v="Webb"/>
    <x v="3"/>
    <x v="1"/>
    <x v="1"/>
    <x v="1"/>
    <x v="0"/>
    <x v="1"/>
    <x v="0"/>
    <x v="2"/>
    <x v="0"/>
    <x v="0"/>
    <x v="2"/>
    <x v="0"/>
    <x v="1"/>
    <x v="3"/>
    <x v="0"/>
    <x v="0"/>
    <x v="3"/>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109"/>
    <x v="1"/>
    <s v="Webb"/>
    <x v="3"/>
    <x v="1"/>
    <x v="0"/>
    <x v="1"/>
    <x v="0"/>
    <x v="1"/>
    <x v="0"/>
    <x v="2"/>
    <x v="0"/>
    <x v="0"/>
    <x v="2"/>
    <x v="0"/>
    <x v="2"/>
    <x v="2"/>
    <x v="0"/>
    <x v="0"/>
    <x v="2"/>
    <x v="0"/>
    <x v="0"/>
    <x v="0"/>
    <x v="0"/>
    <x v="2"/>
    <x v="2"/>
    <x v="2"/>
    <x v="2"/>
    <x v="3"/>
    <x v="1"/>
    <x v="2"/>
    <x v="2"/>
    <x v="2"/>
    <m/>
    <m/>
    <m/>
    <m/>
    <m/>
    <m/>
  </r>
  <r>
    <x v="0"/>
    <x v="116"/>
    <x v="1"/>
    <s v="Webb"/>
    <x v="3"/>
    <x v="1"/>
    <x v="0"/>
    <x v="2"/>
    <x v="0"/>
    <x v="2"/>
    <x v="0"/>
    <x v="1"/>
    <x v="0"/>
    <x v="0"/>
    <x v="1"/>
    <x v="0"/>
    <x v="1"/>
    <x v="1"/>
    <x v="0"/>
    <x v="0"/>
    <x v="1"/>
    <x v="0"/>
    <x v="0"/>
    <x v="0"/>
    <x v="0"/>
    <x v="1"/>
    <x v="1"/>
    <x v="2"/>
    <x v="2"/>
    <x v="3"/>
    <x v="1"/>
    <x v="2"/>
    <x v="2"/>
    <x v="2"/>
    <m/>
    <m/>
    <m/>
    <m/>
    <m/>
    <m/>
  </r>
  <r>
    <x v="0"/>
    <x v="57"/>
    <x v="1"/>
    <s v="Webb"/>
    <x v="3"/>
    <x v="1"/>
    <x v="0"/>
    <x v="5"/>
    <x v="0"/>
    <x v="0"/>
    <x v="0"/>
    <x v="2"/>
    <x v="0"/>
    <x v="0"/>
    <x v="4"/>
    <x v="0"/>
    <x v="4"/>
    <x v="3"/>
    <x v="0"/>
    <x v="0"/>
    <x v="5"/>
    <x v="0"/>
    <x v="0"/>
    <x v="0"/>
    <x v="0"/>
    <x v="5"/>
    <x v="5"/>
    <x v="1"/>
    <x v="2"/>
    <x v="3"/>
    <x v="1"/>
    <x v="2"/>
    <x v="2"/>
    <x v="2"/>
    <m/>
    <m/>
    <m/>
    <m/>
    <m/>
    <m/>
  </r>
  <r>
    <x v="0"/>
    <x v="126"/>
    <x v="1"/>
    <s v="Webb"/>
    <x v="3"/>
    <x v="1"/>
    <x v="0"/>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
    <x v="1"/>
    <s v="Webb"/>
    <x v="3"/>
    <x v="1"/>
    <x v="1"/>
    <x v="1"/>
    <x v="0"/>
    <x v="0"/>
    <x v="0"/>
    <x v="2"/>
    <x v="0"/>
    <x v="0"/>
    <x v="2"/>
    <x v="0"/>
    <x v="2"/>
    <x v="3"/>
    <x v="0"/>
    <x v="0"/>
    <x v="3"/>
    <x v="0"/>
    <x v="0"/>
    <x v="0"/>
    <x v="0"/>
    <x v="2"/>
    <x v="2"/>
    <x v="1"/>
    <x v="2"/>
    <x v="3"/>
    <x v="1"/>
    <x v="2"/>
    <x v="2"/>
    <x v="2"/>
    <m/>
    <m/>
    <m/>
    <m/>
    <m/>
    <m/>
  </r>
  <r>
    <x v="0"/>
    <x v="60"/>
    <x v="0"/>
    <s v="Webb"/>
    <x v="3"/>
    <x v="1"/>
    <x v="1"/>
    <x v="3"/>
    <x v="0"/>
    <x v="2"/>
    <x v="0"/>
    <x v="3"/>
    <x v="0"/>
    <x v="0"/>
    <x v="3"/>
    <x v="0"/>
    <x v="1"/>
    <x v="2"/>
    <x v="0"/>
    <x v="0"/>
    <x v="1"/>
    <x v="0"/>
    <x v="0"/>
    <x v="0"/>
    <x v="0"/>
    <x v="3"/>
    <x v="2"/>
    <x v="2"/>
    <x v="2"/>
    <x v="3"/>
    <x v="1"/>
    <x v="2"/>
    <x v="2"/>
    <x v="2"/>
    <m/>
    <m/>
    <m/>
    <m/>
    <m/>
    <m/>
  </r>
  <r>
    <x v="0"/>
    <x v="86"/>
    <x v="0"/>
    <s v="Webb"/>
    <x v="3"/>
    <x v="1"/>
    <x v="1"/>
    <x v="2"/>
    <x v="0"/>
    <x v="2"/>
    <x v="0"/>
    <x v="1"/>
    <x v="0"/>
    <x v="0"/>
    <x v="1"/>
    <x v="0"/>
    <x v="2"/>
    <x v="1"/>
    <x v="0"/>
    <x v="0"/>
    <x v="1"/>
    <x v="0"/>
    <x v="0"/>
    <x v="0"/>
    <x v="0"/>
    <x v="1"/>
    <x v="1"/>
    <x v="2"/>
    <x v="2"/>
    <x v="3"/>
    <x v="1"/>
    <x v="2"/>
    <x v="2"/>
    <x v="2"/>
    <m/>
    <m/>
    <m/>
    <m/>
    <m/>
    <m/>
  </r>
  <r>
    <x v="0"/>
    <x v="128"/>
    <x v="1"/>
    <s v="Webb"/>
    <x v="3"/>
    <x v="1"/>
    <x v="0"/>
    <x v="2"/>
    <x v="0"/>
    <x v="2"/>
    <x v="0"/>
    <x v="1"/>
    <x v="0"/>
    <x v="0"/>
    <x v="2"/>
    <x v="0"/>
    <x v="1"/>
    <x v="1"/>
    <x v="0"/>
    <x v="0"/>
    <x v="1"/>
    <x v="0"/>
    <x v="0"/>
    <x v="0"/>
    <x v="0"/>
    <x v="1"/>
    <x v="1"/>
    <x v="2"/>
    <x v="2"/>
    <x v="3"/>
    <x v="1"/>
    <x v="2"/>
    <x v="2"/>
    <x v="2"/>
    <m/>
    <m/>
    <m/>
    <m/>
    <m/>
    <m/>
  </r>
  <r>
    <x v="0"/>
    <x v="80"/>
    <x v="1"/>
    <s v="Webb"/>
    <x v="3"/>
    <x v="1"/>
    <x v="0"/>
    <x v="2"/>
    <x v="0"/>
    <x v="2"/>
    <x v="0"/>
    <x v="3"/>
    <x v="0"/>
    <x v="0"/>
    <x v="1"/>
    <x v="0"/>
    <x v="1"/>
    <x v="3"/>
    <x v="0"/>
    <x v="0"/>
    <x v="1"/>
    <x v="0"/>
    <x v="0"/>
    <x v="0"/>
    <x v="0"/>
    <x v="1"/>
    <x v="2"/>
    <x v="2"/>
    <x v="2"/>
    <x v="3"/>
    <x v="1"/>
    <x v="2"/>
    <x v="2"/>
    <x v="2"/>
    <m/>
    <m/>
    <m/>
    <m/>
    <m/>
    <m/>
  </r>
  <r>
    <x v="0"/>
    <x v="88"/>
    <x v="1"/>
    <s v="Webb"/>
    <x v="3"/>
    <x v="1"/>
    <x v="0"/>
    <x v="2"/>
    <x v="0"/>
    <x v="2"/>
    <x v="0"/>
    <x v="1"/>
    <x v="0"/>
    <x v="0"/>
    <x v="1"/>
    <x v="0"/>
    <x v="1"/>
    <x v="1"/>
    <x v="0"/>
    <x v="0"/>
    <x v="1"/>
    <x v="0"/>
    <x v="0"/>
    <x v="0"/>
    <x v="0"/>
    <x v="1"/>
    <x v="1"/>
    <x v="2"/>
    <x v="2"/>
    <x v="3"/>
    <x v="1"/>
    <x v="2"/>
    <x v="2"/>
    <x v="2"/>
    <m/>
    <m/>
    <m/>
    <m/>
    <m/>
    <m/>
  </r>
  <r>
    <x v="0"/>
    <x v="40"/>
    <x v="0"/>
    <s v="Webb"/>
    <x v="3"/>
    <x v="1"/>
    <x v="1"/>
    <x v="2"/>
    <x v="0"/>
    <x v="2"/>
    <x v="0"/>
    <x v="1"/>
    <x v="0"/>
    <x v="0"/>
    <x v="1"/>
    <x v="0"/>
    <x v="1"/>
    <x v="1"/>
    <x v="0"/>
    <x v="0"/>
    <x v="1"/>
    <x v="0"/>
    <x v="0"/>
    <x v="0"/>
    <x v="0"/>
    <x v="1"/>
    <x v="1"/>
    <x v="2"/>
    <x v="2"/>
    <x v="3"/>
    <x v="1"/>
    <x v="2"/>
    <x v="2"/>
    <x v="2"/>
    <m/>
    <m/>
    <m/>
    <m/>
    <m/>
    <m/>
  </r>
  <r>
    <x v="0"/>
    <x v="93"/>
    <x v="1"/>
    <s v="Webb"/>
    <x v="3"/>
    <x v="1"/>
    <x v="3"/>
    <x v="1"/>
    <x v="0"/>
    <x v="0"/>
    <x v="0"/>
    <x v="3"/>
    <x v="0"/>
    <x v="0"/>
    <x v="3"/>
    <x v="0"/>
    <x v="2"/>
    <x v="3"/>
    <x v="0"/>
    <x v="0"/>
    <x v="2"/>
    <x v="0"/>
    <x v="0"/>
    <x v="0"/>
    <x v="0"/>
    <x v="2"/>
    <x v="2"/>
    <x v="1"/>
    <x v="2"/>
    <x v="3"/>
    <x v="1"/>
    <x v="2"/>
    <x v="2"/>
    <x v="2"/>
    <m/>
    <m/>
    <m/>
    <m/>
    <m/>
    <m/>
  </r>
  <r>
    <x v="0"/>
    <x v="93"/>
    <x v="1"/>
    <s v="Webb"/>
    <x v="3"/>
    <x v="1"/>
    <x v="1"/>
    <x v="2"/>
    <x v="0"/>
    <x v="0"/>
    <x v="0"/>
    <x v="2"/>
    <x v="0"/>
    <x v="0"/>
    <x v="1"/>
    <x v="0"/>
    <x v="1"/>
    <x v="2"/>
    <x v="0"/>
    <x v="0"/>
    <x v="1"/>
    <x v="0"/>
    <x v="0"/>
    <x v="0"/>
    <x v="0"/>
    <x v="1"/>
    <x v="1"/>
    <x v="1"/>
    <x v="2"/>
    <x v="3"/>
    <x v="1"/>
    <x v="2"/>
    <x v="2"/>
    <x v="2"/>
    <m/>
    <m/>
    <m/>
    <m/>
    <m/>
    <m/>
  </r>
  <r>
    <x v="0"/>
    <x v="98"/>
    <x v="2"/>
    <s v="Webb"/>
    <x v="3"/>
    <x v="1"/>
    <x v="1"/>
    <x v="1"/>
    <x v="0"/>
    <x v="1"/>
    <x v="0"/>
    <x v="2"/>
    <x v="0"/>
    <x v="0"/>
    <x v="2"/>
    <x v="0"/>
    <x v="2"/>
    <x v="2"/>
    <x v="0"/>
    <x v="0"/>
    <x v="1"/>
    <x v="0"/>
    <x v="0"/>
    <x v="0"/>
    <x v="0"/>
    <x v="1"/>
    <x v="1"/>
    <x v="2"/>
    <x v="2"/>
    <x v="3"/>
    <x v="1"/>
    <x v="2"/>
    <x v="2"/>
    <x v="2"/>
    <m/>
    <m/>
    <m/>
    <m/>
    <m/>
    <m/>
  </r>
  <r>
    <x v="0"/>
    <x v="19"/>
    <x v="1"/>
    <s v="Webb"/>
    <x v="3"/>
    <x v="1"/>
    <x v="0"/>
    <x v="1"/>
    <x v="0"/>
    <x v="0"/>
    <x v="0"/>
    <x v="2"/>
    <x v="0"/>
    <x v="0"/>
    <x v="2"/>
    <x v="0"/>
    <x v="2"/>
    <x v="2"/>
    <x v="0"/>
    <x v="0"/>
    <x v="2"/>
    <x v="0"/>
    <x v="0"/>
    <x v="0"/>
    <x v="0"/>
    <x v="2"/>
    <x v="2"/>
    <x v="3"/>
    <x v="2"/>
    <x v="3"/>
    <x v="1"/>
    <x v="2"/>
    <x v="2"/>
    <x v="2"/>
    <m/>
    <m/>
    <m/>
    <m/>
    <m/>
    <m/>
  </r>
  <r>
    <x v="0"/>
    <x v="2"/>
    <x v="1"/>
    <s v="Webb"/>
    <x v="3"/>
    <x v="1"/>
    <x v="0"/>
    <x v="1"/>
    <x v="0"/>
    <x v="0"/>
    <x v="0"/>
    <x v="1"/>
    <x v="0"/>
    <x v="0"/>
    <x v="1"/>
    <x v="0"/>
    <x v="1"/>
    <x v="1"/>
    <x v="0"/>
    <x v="0"/>
    <x v="1"/>
    <x v="0"/>
    <x v="0"/>
    <x v="0"/>
    <x v="0"/>
    <x v="1"/>
    <x v="1"/>
    <x v="1"/>
    <x v="2"/>
    <x v="3"/>
    <x v="1"/>
    <x v="2"/>
    <x v="2"/>
    <x v="2"/>
    <m/>
    <m/>
    <m/>
    <m/>
    <m/>
    <m/>
  </r>
  <r>
    <x v="0"/>
    <x v="2"/>
    <x v="1"/>
    <s v="Webb"/>
    <x v="3"/>
    <x v="1"/>
    <x v="1"/>
    <x v="1"/>
    <x v="0"/>
    <x v="2"/>
    <x v="0"/>
    <x v="1"/>
    <x v="0"/>
    <x v="0"/>
    <x v="1"/>
    <x v="0"/>
    <x v="1"/>
    <x v="2"/>
    <x v="0"/>
    <x v="0"/>
    <x v="1"/>
    <x v="0"/>
    <x v="0"/>
    <x v="0"/>
    <x v="0"/>
    <x v="1"/>
    <x v="1"/>
    <x v="2"/>
    <x v="2"/>
    <x v="3"/>
    <x v="1"/>
    <x v="2"/>
    <x v="2"/>
    <x v="2"/>
    <m/>
    <m/>
    <m/>
    <m/>
    <m/>
    <m/>
  </r>
  <r>
    <x v="0"/>
    <x v="96"/>
    <x v="1"/>
    <s v="Webb"/>
    <x v="3"/>
    <x v="1"/>
    <x v="0"/>
    <x v="1"/>
    <x v="0"/>
    <x v="0"/>
    <x v="0"/>
    <x v="2"/>
    <x v="0"/>
    <x v="0"/>
    <x v="3"/>
    <x v="0"/>
    <x v="2"/>
    <x v="2"/>
    <x v="0"/>
    <x v="0"/>
    <x v="2"/>
    <x v="0"/>
    <x v="0"/>
    <x v="0"/>
    <x v="0"/>
    <x v="2"/>
    <x v="1"/>
    <x v="1"/>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22"/>
    <x v="1"/>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40"/>
    <x v="1"/>
    <s v="Webb"/>
    <x v="3"/>
    <x v="1"/>
    <x v="0"/>
    <x v="1"/>
    <x v="0"/>
    <x v="0"/>
    <x v="0"/>
    <x v="1"/>
    <x v="0"/>
    <x v="0"/>
    <x v="1"/>
    <x v="0"/>
    <x v="1"/>
    <x v="1"/>
    <x v="0"/>
    <x v="0"/>
    <x v="3"/>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52"/>
    <x v="1"/>
    <s v="Webb"/>
    <x v="3"/>
    <x v="1"/>
    <x v="0"/>
    <x v="3"/>
    <x v="0"/>
    <x v="0"/>
    <x v="0"/>
    <x v="1"/>
    <x v="0"/>
    <x v="0"/>
    <x v="1"/>
    <x v="0"/>
    <x v="1"/>
    <x v="3"/>
    <x v="0"/>
    <x v="0"/>
    <x v="1"/>
    <x v="0"/>
    <x v="0"/>
    <x v="0"/>
    <x v="0"/>
    <x v="2"/>
    <x v="2"/>
    <x v="3"/>
    <x v="2"/>
    <x v="3"/>
    <x v="1"/>
    <x v="2"/>
    <x v="2"/>
    <x v="2"/>
    <m/>
    <m/>
    <m/>
    <m/>
    <m/>
    <m/>
  </r>
  <r>
    <x v="0"/>
    <x v="98"/>
    <x v="2"/>
    <s v="Webb"/>
    <x v="3"/>
    <x v="1"/>
    <x v="0"/>
    <x v="1"/>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02"/>
    <x v="1"/>
    <s v="Webb"/>
    <x v="3"/>
    <x v="1"/>
    <x v="1"/>
    <x v="3"/>
    <x v="0"/>
    <x v="2"/>
    <x v="0"/>
    <x v="2"/>
    <x v="0"/>
    <x v="0"/>
    <x v="2"/>
    <x v="0"/>
    <x v="1"/>
    <x v="3"/>
    <x v="0"/>
    <x v="0"/>
    <x v="1"/>
    <x v="0"/>
    <x v="0"/>
    <x v="0"/>
    <x v="0"/>
    <x v="1"/>
    <x v="1"/>
    <x v="2"/>
    <x v="2"/>
    <x v="3"/>
    <x v="1"/>
    <x v="2"/>
    <x v="2"/>
    <x v="2"/>
    <m/>
    <m/>
    <m/>
    <m/>
    <m/>
    <m/>
  </r>
  <r>
    <x v="0"/>
    <x v="103"/>
    <x v="1"/>
    <s v="Webb"/>
    <x v="3"/>
    <x v="1"/>
    <x v="3"/>
    <x v="1"/>
    <x v="0"/>
    <x v="0"/>
    <x v="0"/>
    <x v="1"/>
    <x v="0"/>
    <x v="0"/>
    <x v="2"/>
    <x v="0"/>
    <x v="1"/>
    <x v="3"/>
    <x v="0"/>
    <x v="0"/>
    <x v="2"/>
    <x v="0"/>
    <x v="0"/>
    <x v="0"/>
    <x v="0"/>
    <x v="2"/>
    <x v="1"/>
    <x v="1"/>
    <x v="2"/>
    <x v="3"/>
    <x v="1"/>
    <x v="2"/>
    <x v="2"/>
    <x v="2"/>
    <m/>
    <m/>
    <m/>
    <m/>
    <m/>
    <m/>
  </r>
  <r>
    <x v="0"/>
    <x v="69"/>
    <x v="0"/>
    <s v="Webb"/>
    <x v="3"/>
    <x v="1"/>
    <x v="1"/>
    <x v="2"/>
    <x v="0"/>
    <x v="2"/>
    <x v="0"/>
    <x v="1"/>
    <x v="0"/>
    <x v="0"/>
    <x v="1"/>
    <x v="0"/>
    <x v="1"/>
    <x v="1"/>
    <x v="0"/>
    <x v="0"/>
    <x v="1"/>
    <x v="0"/>
    <x v="0"/>
    <x v="0"/>
    <x v="0"/>
    <x v="1"/>
    <x v="1"/>
    <x v="2"/>
    <x v="2"/>
    <x v="3"/>
    <x v="1"/>
    <x v="2"/>
    <x v="2"/>
    <x v="2"/>
    <m/>
    <m/>
    <m/>
    <m/>
    <m/>
    <m/>
  </r>
  <r>
    <x v="0"/>
    <x v="75"/>
    <x v="1"/>
    <s v="Webb"/>
    <x v="3"/>
    <x v="1"/>
    <x v="0"/>
    <x v="2"/>
    <x v="0"/>
    <x v="2"/>
    <x v="0"/>
    <x v="1"/>
    <x v="0"/>
    <x v="0"/>
    <x v="1"/>
    <x v="0"/>
    <x v="1"/>
    <x v="1"/>
    <x v="0"/>
    <x v="0"/>
    <x v="1"/>
    <x v="0"/>
    <x v="0"/>
    <x v="0"/>
    <x v="0"/>
    <x v="1"/>
    <x v="1"/>
    <x v="2"/>
    <x v="2"/>
    <x v="3"/>
    <x v="1"/>
    <x v="2"/>
    <x v="2"/>
    <x v="2"/>
    <m/>
    <m/>
    <m/>
    <m/>
    <m/>
    <m/>
  </r>
  <r>
    <x v="0"/>
    <x v="126"/>
    <x v="1"/>
    <s v="Webb"/>
    <x v="3"/>
    <x v="1"/>
    <x v="0"/>
    <x v="2"/>
    <x v="0"/>
    <x v="0"/>
    <x v="0"/>
    <x v="1"/>
    <x v="0"/>
    <x v="0"/>
    <x v="1"/>
    <x v="0"/>
    <x v="1"/>
    <x v="1"/>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53"/>
    <x v="1"/>
    <s v="Webb"/>
    <x v="3"/>
    <x v="1"/>
    <x v="0"/>
    <x v="2"/>
    <x v="0"/>
    <x v="5"/>
    <x v="0"/>
    <x v="2"/>
    <x v="0"/>
    <x v="0"/>
    <x v="2"/>
    <x v="0"/>
    <x v="1"/>
    <x v="2"/>
    <x v="0"/>
    <x v="0"/>
    <x v="1"/>
    <x v="0"/>
    <x v="0"/>
    <x v="0"/>
    <x v="0"/>
    <x v="2"/>
    <x v="1"/>
    <x v="2"/>
    <x v="2"/>
    <x v="3"/>
    <x v="1"/>
    <x v="2"/>
    <x v="2"/>
    <x v="2"/>
    <m/>
    <m/>
    <m/>
    <m/>
    <m/>
    <m/>
  </r>
  <r>
    <x v="0"/>
    <x v="53"/>
    <x v="1"/>
    <s v="Webb"/>
    <x v="3"/>
    <x v="1"/>
    <x v="0"/>
    <x v="3"/>
    <x v="0"/>
    <x v="0"/>
    <x v="0"/>
    <x v="2"/>
    <x v="0"/>
    <x v="0"/>
    <x v="2"/>
    <x v="0"/>
    <x v="2"/>
    <x v="2"/>
    <x v="0"/>
    <x v="0"/>
    <x v="2"/>
    <x v="0"/>
    <x v="0"/>
    <x v="0"/>
    <x v="0"/>
    <x v="2"/>
    <x v="2"/>
    <x v="1"/>
    <x v="2"/>
    <x v="3"/>
    <x v="1"/>
    <x v="2"/>
    <x v="2"/>
    <x v="2"/>
    <m/>
    <m/>
    <m/>
    <m/>
    <m/>
    <m/>
  </r>
  <r>
    <x v="0"/>
    <x v="93"/>
    <x v="1"/>
    <s v="Webb"/>
    <x v="3"/>
    <x v="1"/>
    <x v="0"/>
    <x v="1"/>
    <x v="0"/>
    <x v="2"/>
    <x v="0"/>
    <x v="2"/>
    <x v="0"/>
    <x v="0"/>
    <x v="1"/>
    <x v="0"/>
    <x v="1"/>
    <x v="3"/>
    <x v="0"/>
    <x v="0"/>
    <x v="1"/>
    <x v="0"/>
    <x v="0"/>
    <x v="0"/>
    <x v="0"/>
    <x v="1"/>
    <x v="1"/>
    <x v="2"/>
    <x v="2"/>
    <x v="3"/>
    <x v="1"/>
    <x v="2"/>
    <x v="2"/>
    <x v="2"/>
    <m/>
    <m/>
    <m/>
    <m/>
    <m/>
    <m/>
  </r>
  <r>
    <x v="0"/>
    <x v="11"/>
    <x v="1"/>
    <s v="Webb"/>
    <x v="3"/>
    <x v="1"/>
    <x v="1"/>
    <x v="2"/>
    <x v="0"/>
    <x v="0"/>
    <x v="0"/>
    <x v="2"/>
    <x v="0"/>
    <x v="0"/>
    <x v="1"/>
    <x v="0"/>
    <x v="1"/>
    <x v="1"/>
    <x v="0"/>
    <x v="0"/>
    <x v="1"/>
    <x v="0"/>
    <x v="0"/>
    <x v="0"/>
    <x v="0"/>
    <x v="2"/>
    <x v="2"/>
    <x v="1"/>
    <x v="2"/>
    <x v="3"/>
    <x v="1"/>
    <x v="2"/>
    <x v="2"/>
    <x v="2"/>
    <m/>
    <m/>
    <m/>
    <m/>
    <m/>
    <m/>
  </r>
  <r>
    <x v="0"/>
    <x v="76"/>
    <x v="1"/>
    <s v="Webb"/>
    <x v="3"/>
    <x v="1"/>
    <x v="1"/>
    <x v="1"/>
    <x v="0"/>
    <x v="1"/>
    <x v="0"/>
    <x v="2"/>
    <x v="0"/>
    <x v="0"/>
    <x v="1"/>
    <x v="0"/>
    <x v="1"/>
    <x v="1"/>
    <x v="0"/>
    <x v="0"/>
    <x v="1"/>
    <x v="0"/>
    <x v="0"/>
    <x v="0"/>
    <x v="0"/>
    <x v="2"/>
    <x v="2"/>
    <x v="2"/>
    <x v="2"/>
    <x v="3"/>
    <x v="1"/>
    <x v="2"/>
    <x v="2"/>
    <x v="2"/>
    <m/>
    <m/>
    <m/>
    <m/>
    <m/>
    <m/>
  </r>
  <r>
    <x v="0"/>
    <x v="81"/>
    <x v="1"/>
    <s v="Webb"/>
    <x v="3"/>
    <x v="1"/>
    <x v="1"/>
    <x v="3"/>
    <x v="0"/>
    <x v="0"/>
    <x v="0"/>
    <x v="3"/>
    <x v="0"/>
    <x v="0"/>
    <x v="2"/>
    <x v="0"/>
    <x v="1"/>
    <x v="2"/>
    <x v="0"/>
    <x v="0"/>
    <x v="2"/>
    <x v="0"/>
    <x v="0"/>
    <x v="0"/>
    <x v="0"/>
    <x v="3"/>
    <x v="3"/>
    <x v="1"/>
    <x v="2"/>
    <x v="3"/>
    <x v="1"/>
    <x v="2"/>
    <x v="2"/>
    <x v="2"/>
    <m/>
    <m/>
    <m/>
    <m/>
    <m/>
    <m/>
  </r>
  <r>
    <x v="0"/>
    <x v="132"/>
    <x v="0"/>
    <s v="Webb"/>
    <x v="3"/>
    <x v="1"/>
    <x v="0"/>
    <x v="1"/>
    <x v="0"/>
    <x v="2"/>
    <x v="0"/>
    <x v="1"/>
    <x v="0"/>
    <x v="0"/>
    <x v="1"/>
    <x v="0"/>
    <x v="1"/>
    <x v="3"/>
    <x v="0"/>
    <x v="0"/>
    <x v="1"/>
    <x v="0"/>
    <x v="0"/>
    <x v="0"/>
    <x v="0"/>
    <x v="1"/>
    <x v="1"/>
    <x v="2"/>
    <x v="2"/>
    <x v="3"/>
    <x v="1"/>
    <x v="2"/>
    <x v="2"/>
    <x v="2"/>
    <m/>
    <m/>
    <m/>
    <m/>
    <m/>
    <m/>
  </r>
  <r>
    <x v="0"/>
    <x v="8"/>
    <x v="1"/>
    <s v="Webb"/>
    <x v="3"/>
    <x v="1"/>
    <x v="0"/>
    <x v="1"/>
    <x v="0"/>
    <x v="0"/>
    <x v="0"/>
    <x v="2"/>
    <x v="0"/>
    <x v="0"/>
    <x v="2"/>
    <x v="0"/>
    <x v="2"/>
    <x v="3"/>
    <x v="0"/>
    <x v="0"/>
    <x v="1"/>
    <x v="0"/>
    <x v="0"/>
    <x v="0"/>
    <x v="0"/>
    <x v="1"/>
    <x v="1"/>
    <x v="1"/>
    <x v="2"/>
    <x v="3"/>
    <x v="1"/>
    <x v="2"/>
    <x v="2"/>
    <x v="2"/>
    <m/>
    <m/>
    <m/>
    <m/>
    <m/>
    <m/>
  </r>
  <r>
    <x v="0"/>
    <x v="62"/>
    <x v="1"/>
    <s v="Webb"/>
    <x v="3"/>
    <x v="1"/>
    <x v="0"/>
    <x v="1"/>
    <x v="0"/>
    <x v="2"/>
    <x v="0"/>
    <x v="1"/>
    <x v="0"/>
    <x v="0"/>
    <x v="3"/>
    <x v="0"/>
    <x v="1"/>
    <x v="3"/>
    <x v="0"/>
    <x v="0"/>
    <x v="1"/>
    <x v="0"/>
    <x v="0"/>
    <x v="0"/>
    <x v="0"/>
    <x v="1"/>
    <x v="1"/>
    <x v="2"/>
    <x v="2"/>
    <x v="3"/>
    <x v="1"/>
    <x v="2"/>
    <x v="2"/>
    <x v="2"/>
    <m/>
    <m/>
    <m/>
    <m/>
    <m/>
    <m/>
  </r>
  <r>
    <x v="0"/>
    <x v="22"/>
    <x v="0"/>
    <s v="Webb"/>
    <x v="3"/>
    <x v="1"/>
    <x v="0"/>
    <x v="2"/>
    <x v="0"/>
    <x v="2"/>
    <x v="0"/>
    <x v="2"/>
    <x v="0"/>
    <x v="0"/>
    <x v="2"/>
    <x v="0"/>
    <x v="1"/>
    <x v="1"/>
    <x v="0"/>
    <x v="0"/>
    <x v="1"/>
    <x v="0"/>
    <x v="0"/>
    <x v="0"/>
    <x v="0"/>
    <x v="2"/>
    <x v="1"/>
    <x v="2"/>
    <x v="2"/>
    <x v="3"/>
    <x v="1"/>
    <x v="2"/>
    <x v="2"/>
    <x v="2"/>
    <m/>
    <m/>
    <m/>
    <m/>
    <m/>
    <m/>
  </r>
  <r>
    <x v="0"/>
    <x v="59"/>
    <x v="1"/>
    <s v="Webb"/>
    <x v="3"/>
    <x v="1"/>
    <x v="1"/>
    <x v="5"/>
    <x v="0"/>
    <x v="0"/>
    <x v="0"/>
    <x v="4"/>
    <x v="0"/>
    <x v="0"/>
    <x v="4"/>
    <x v="0"/>
    <x v="2"/>
    <x v="2"/>
    <x v="0"/>
    <x v="0"/>
    <x v="2"/>
    <x v="0"/>
    <x v="0"/>
    <x v="0"/>
    <x v="0"/>
    <x v="3"/>
    <x v="3"/>
    <x v="1"/>
    <x v="2"/>
    <x v="3"/>
    <x v="1"/>
    <x v="2"/>
    <x v="2"/>
    <x v="2"/>
    <m/>
    <m/>
    <m/>
    <m/>
    <m/>
    <m/>
  </r>
  <r>
    <x v="0"/>
    <x v="70"/>
    <x v="1"/>
    <s v="Webb"/>
    <x v="3"/>
    <x v="1"/>
    <x v="1"/>
    <x v="1"/>
    <x v="0"/>
    <x v="0"/>
    <x v="0"/>
    <x v="2"/>
    <x v="0"/>
    <x v="0"/>
    <x v="2"/>
    <x v="0"/>
    <x v="2"/>
    <x v="2"/>
    <x v="0"/>
    <x v="0"/>
    <x v="1"/>
    <x v="0"/>
    <x v="0"/>
    <x v="0"/>
    <x v="0"/>
    <x v="2"/>
    <x v="1"/>
    <x v="1"/>
    <x v="2"/>
    <x v="3"/>
    <x v="1"/>
    <x v="2"/>
    <x v="2"/>
    <x v="2"/>
    <m/>
    <m/>
    <m/>
    <m/>
    <m/>
    <m/>
  </r>
  <r>
    <x v="0"/>
    <x v="98"/>
    <x v="2"/>
    <s v="Webb"/>
    <x v="3"/>
    <x v="1"/>
    <x v="1"/>
    <x v="2"/>
    <x v="0"/>
    <x v="0"/>
    <x v="0"/>
    <x v="1"/>
    <x v="0"/>
    <x v="0"/>
    <x v="1"/>
    <x v="0"/>
    <x v="2"/>
    <x v="3"/>
    <x v="0"/>
    <x v="0"/>
    <x v="1"/>
    <x v="0"/>
    <x v="0"/>
    <x v="0"/>
    <x v="0"/>
    <x v="1"/>
    <x v="1"/>
    <x v="1"/>
    <x v="2"/>
    <x v="3"/>
    <x v="1"/>
    <x v="2"/>
    <x v="2"/>
    <x v="2"/>
    <m/>
    <m/>
    <m/>
    <m/>
    <m/>
    <m/>
  </r>
  <r>
    <x v="0"/>
    <x v="6"/>
    <x v="1"/>
    <s v="Webb"/>
    <x v="3"/>
    <x v="1"/>
    <x v="3"/>
    <x v="1"/>
    <x v="0"/>
    <x v="1"/>
    <x v="0"/>
    <x v="1"/>
    <x v="0"/>
    <x v="0"/>
    <x v="2"/>
    <x v="0"/>
    <x v="1"/>
    <x v="1"/>
    <x v="0"/>
    <x v="0"/>
    <x v="2"/>
    <x v="0"/>
    <x v="0"/>
    <x v="0"/>
    <x v="0"/>
    <x v="1"/>
    <x v="1"/>
    <x v="2"/>
    <x v="2"/>
    <x v="3"/>
    <x v="1"/>
    <x v="2"/>
    <x v="2"/>
    <x v="2"/>
    <m/>
    <m/>
    <m/>
    <m/>
    <m/>
    <m/>
  </r>
  <r>
    <x v="0"/>
    <x v="54"/>
    <x v="0"/>
    <s v="Webb"/>
    <x v="3"/>
    <x v="1"/>
    <x v="0"/>
    <x v="2"/>
    <x v="0"/>
    <x v="2"/>
    <x v="0"/>
    <x v="1"/>
    <x v="0"/>
    <x v="0"/>
    <x v="1"/>
    <x v="0"/>
    <x v="1"/>
    <x v="1"/>
    <x v="0"/>
    <x v="0"/>
    <x v="1"/>
    <x v="0"/>
    <x v="0"/>
    <x v="0"/>
    <x v="0"/>
    <x v="1"/>
    <x v="1"/>
    <x v="2"/>
    <x v="2"/>
    <x v="3"/>
    <x v="1"/>
    <x v="2"/>
    <x v="2"/>
    <x v="2"/>
    <m/>
    <m/>
    <m/>
    <m/>
    <m/>
    <m/>
  </r>
  <r>
    <x v="0"/>
    <x v="44"/>
    <x v="0"/>
    <s v="Webb"/>
    <x v="3"/>
    <x v="1"/>
    <x v="0"/>
    <x v="2"/>
    <x v="0"/>
    <x v="0"/>
    <x v="0"/>
    <x v="1"/>
    <x v="0"/>
    <x v="0"/>
    <x v="1"/>
    <x v="0"/>
    <x v="1"/>
    <x v="1"/>
    <x v="0"/>
    <x v="0"/>
    <x v="1"/>
    <x v="0"/>
    <x v="0"/>
    <x v="0"/>
    <x v="0"/>
    <x v="1"/>
    <x v="1"/>
    <x v="1"/>
    <x v="2"/>
    <x v="3"/>
    <x v="1"/>
    <x v="2"/>
    <x v="2"/>
    <x v="2"/>
    <m/>
    <m/>
    <m/>
    <m/>
    <m/>
    <m/>
  </r>
  <r>
    <x v="0"/>
    <x v="41"/>
    <x v="0"/>
    <s v="Webb"/>
    <x v="3"/>
    <x v="1"/>
    <x v="1"/>
    <x v="2"/>
    <x v="0"/>
    <x v="2"/>
    <x v="0"/>
    <x v="1"/>
    <x v="0"/>
    <x v="0"/>
    <x v="1"/>
    <x v="0"/>
    <x v="1"/>
    <x v="1"/>
    <x v="0"/>
    <x v="0"/>
    <x v="1"/>
    <x v="0"/>
    <x v="0"/>
    <x v="0"/>
    <x v="0"/>
    <x v="1"/>
    <x v="1"/>
    <x v="2"/>
    <x v="2"/>
    <x v="3"/>
    <x v="1"/>
    <x v="2"/>
    <x v="2"/>
    <x v="2"/>
    <m/>
    <m/>
    <m/>
    <m/>
    <m/>
    <m/>
  </r>
  <r>
    <x v="0"/>
    <x v="41"/>
    <x v="0"/>
    <s v="Webb"/>
    <x v="3"/>
    <x v="1"/>
    <x v="1"/>
    <x v="2"/>
    <x v="0"/>
    <x v="2"/>
    <x v="0"/>
    <x v="1"/>
    <x v="0"/>
    <x v="0"/>
    <x v="1"/>
    <x v="0"/>
    <x v="1"/>
    <x v="1"/>
    <x v="0"/>
    <x v="0"/>
    <x v="1"/>
    <x v="0"/>
    <x v="0"/>
    <x v="0"/>
    <x v="0"/>
    <x v="1"/>
    <x v="1"/>
    <x v="2"/>
    <x v="2"/>
    <x v="3"/>
    <x v="1"/>
    <x v="2"/>
    <x v="2"/>
    <x v="2"/>
    <m/>
    <m/>
    <m/>
    <m/>
    <m/>
    <m/>
  </r>
  <r>
    <x v="0"/>
    <x v="37"/>
    <x v="0"/>
    <s v="Webb"/>
    <x v="3"/>
    <x v="1"/>
    <x v="0"/>
    <x v="1"/>
    <x v="0"/>
    <x v="1"/>
    <x v="0"/>
    <x v="1"/>
    <x v="0"/>
    <x v="0"/>
    <x v="1"/>
    <x v="0"/>
    <x v="1"/>
    <x v="1"/>
    <x v="0"/>
    <x v="0"/>
    <x v="1"/>
    <x v="0"/>
    <x v="0"/>
    <x v="0"/>
    <x v="0"/>
    <x v="1"/>
    <x v="1"/>
    <x v="2"/>
    <x v="2"/>
    <x v="3"/>
    <x v="1"/>
    <x v="2"/>
    <x v="2"/>
    <x v="2"/>
    <m/>
    <m/>
    <m/>
    <m/>
    <m/>
    <m/>
  </r>
  <r>
    <x v="0"/>
    <x v="42"/>
    <x v="0"/>
    <s v="Webb"/>
    <x v="3"/>
    <x v="1"/>
    <x v="0"/>
    <x v="1"/>
    <x v="0"/>
    <x v="2"/>
    <x v="0"/>
    <x v="2"/>
    <x v="0"/>
    <x v="0"/>
    <x v="2"/>
    <x v="0"/>
    <x v="2"/>
    <x v="2"/>
    <x v="0"/>
    <x v="0"/>
    <x v="2"/>
    <x v="0"/>
    <x v="0"/>
    <x v="0"/>
    <x v="0"/>
    <x v="2"/>
    <x v="1"/>
    <x v="2"/>
    <x v="2"/>
    <x v="3"/>
    <x v="1"/>
    <x v="2"/>
    <x v="2"/>
    <x v="2"/>
    <m/>
    <m/>
    <m/>
    <m/>
    <m/>
    <m/>
  </r>
  <r>
    <x v="0"/>
    <x v="54"/>
    <x v="0"/>
    <s v="Webb"/>
    <x v="3"/>
    <x v="1"/>
    <x v="1"/>
    <x v="2"/>
    <x v="0"/>
    <x v="2"/>
    <x v="0"/>
    <x v="1"/>
    <x v="0"/>
    <x v="0"/>
    <x v="1"/>
    <x v="0"/>
    <x v="1"/>
    <x v="1"/>
    <x v="0"/>
    <x v="0"/>
    <x v="1"/>
    <x v="0"/>
    <x v="0"/>
    <x v="0"/>
    <x v="0"/>
    <x v="1"/>
    <x v="1"/>
    <x v="2"/>
    <x v="2"/>
    <x v="3"/>
    <x v="1"/>
    <x v="2"/>
    <x v="2"/>
    <x v="2"/>
    <m/>
    <m/>
    <m/>
    <m/>
    <m/>
    <m/>
  </r>
  <r>
    <x v="0"/>
    <x v="11"/>
    <x v="1"/>
    <s v="Webb"/>
    <x v="3"/>
    <x v="1"/>
    <x v="0"/>
    <x v="2"/>
    <x v="0"/>
    <x v="2"/>
    <x v="0"/>
    <x v="1"/>
    <x v="0"/>
    <x v="0"/>
    <x v="2"/>
    <x v="0"/>
    <x v="1"/>
    <x v="1"/>
    <x v="0"/>
    <x v="0"/>
    <x v="1"/>
    <x v="0"/>
    <x v="0"/>
    <x v="0"/>
    <x v="0"/>
    <x v="1"/>
    <x v="1"/>
    <x v="2"/>
    <x v="2"/>
    <x v="3"/>
    <x v="1"/>
    <x v="2"/>
    <x v="2"/>
    <x v="2"/>
    <m/>
    <m/>
    <m/>
    <m/>
    <m/>
    <m/>
  </r>
  <r>
    <x v="0"/>
    <x v="86"/>
    <x v="0"/>
    <s v="Webb"/>
    <x v="3"/>
    <x v="1"/>
    <x v="0"/>
    <x v="1"/>
    <x v="0"/>
    <x v="1"/>
    <x v="0"/>
    <x v="2"/>
    <x v="0"/>
    <x v="0"/>
    <x v="1"/>
    <x v="0"/>
    <x v="2"/>
    <x v="2"/>
    <x v="0"/>
    <x v="0"/>
    <x v="2"/>
    <x v="0"/>
    <x v="0"/>
    <x v="0"/>
    <x v="0"/>
    <x v="2"/>
    <x v="1"/>
    <x v="2"/>
    <x v="2"/>
    <x v="3"/>
    <x v="1"/>
    <x v="2"/>
    <x v="2"/>
    <x v="2"/>
    <m/>
    <m/>
    <m/>
    <m/>
    <m/>
    <m/>
  </r>
  <r>
    <x v="0"/>
    <x v="74"/>
    <x v="1"/>
    <s v="Webb"/>
    <x v="3"/>
    <x v="1"/>
    <x v="3"/>
    <x v="0"/>
    <x v="0"/>
    <x v="1"/>
    <x v="0"/>
    <x v="0"/>
    <x v="0"/>
    <x v="0"/>
    <x v="0"/>
    <x v="0"/>
    <x v="0"/>
    <x v="0"/>
    <x v="0"/>
    <x v="0"/>
    <x v="0"/>
    <x v="0"/>
    <x v="0"/>
    <x v="0"/>
    <x v="0"/>
    <x v="0"/>
    <x v="0"/>
    <x v="2"/>
    <x v="2"/>
    <x v="3"/>
    <x v="1"/>
    <x v="2"/>
    <x v="2"/>
    <x v="2"/>
    <m/>
    <m/>
    <m/>
    <m/>
    <m/>
    <m/>
  </r>
  <r>
    <x v="0"/>
    <x v="88"/>
    <x v="1"/>
    <s v="Webb"/>
    <x v="3"/>
    <x v="1"/>
    <x v="1"/>
    <x v="1"/>
    <x v="0"/>
    <x v="0"/>
    <x v="0"/>
    <x v="1"/>
    <x v="0"/>
    <x v="0"/>
    <x v="1"/>
    <x v="0"/>
    <x v="1"/>
    <x v="3"/>
    <x v="0"/>
    <x v="0"/>
    <x v="1"/>
    <x v="0"/>
    <x v="0"/>
    <x v="0"/>
    <x v="0"/>
    <x v="1"/>
    <x v="1"/>
    <x v="1"/>
    <x v="2"/>
    <x v="3"/>
    <x v="1"/>
    <x v="2"/>
    <x v="2"/>
    <x v="2"/>
    <m/>
    <m/>
    <m/>
    <m/>
    <m/>
    <m/>
  </r>
  <r>
    <x v="0"/>
    <x v="7"/>
    <x v="1"/>
    <s v="Webb"/>
    <x v="3"/>
    <x v="1"/>
    <x v="0"/>
    <x v="3"/>
    <x v="0"/>
    <x v="5"/>
    <x v="0"/>
    <x v="4"/>
    <x v="0"/>
    <x v="0"/>
    <x v="4"/>
    <x v="0"/>
    <x v="5"/>
    <x v="5"/>
    <x v="0"/>
    <x v="0"/>
    <x v="5"/>
    <x v="0"/>
    <x v="0"/>
    <x v="0"/>
    <x v="0"/>
    <x v="5"/>
    <x v="5"/>
    <x v="2"/>
    <x v="2"/>
    <x v="3"/>
    <x v="1"/>
    <x v="2"/>
    <x v="2"/>
    <x v="2"/>
    <m/>
    <m/>
    <m/>
    <m/>
    <m/>
    <m/>
  </r>
  <r>
    <x v="0"/>
    <x v="134"/>
    <x v="0"/>
    <s v="Webb"/>
    <x v="3"/>
    <x v="1"/>
    <x v="0"/>
    <x v="1"/>
    <x v="0"/>
    <x v="1"/>
    <x v="0"/>
    <x v="2"/>
    <x v="0"/>
    <x v="0"/>
    <x v="1"/>
    <x v="0"/>
    <x v="1"/>
    <x v="2"/>
    <x v="0"/>
    <x v="0"/>
    <x v="1"/>
    <x v="0"/>
    <x v="0"/>
    <x v="0"/>
    <x v="0"/>
    <x v="1"/>
    <x v="1"/>
    <x v="2"/>
    <x v="2"/>
    <x v="3"/>
    <x v="1"/>
    <x v="2"/>
    <x v="2"/>
    <x v="2"/>
    <m/>
    <m/>
    <m/>
    <m/>
    <m/>
    <m/>
  </r>
  <r>
    <x v="0"/>
    <x v="41"/>
    <x v="0"/>
    <s v="Webb"/>
    <x v="3"/>
    <x v="1"/>
    <x v="0"/>
    <x v="2"/>
    <x v="0"/>
    <x v="2"/>
    <x v="0"/>
    <x v="1"/>
    <x v="0"/>
    <x v="0"/>
    <x v="1"/>
    <x v="0"/>
    <x v="1"/>
    <x v="1"/>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95"/>
    <x v="1"/>
    <s v="Webb"/>
    <x v="3"/>
    <x v="1"/>
    <x v="1"/>
    <x v="3"/>
    <x v="0"/>
    <x v="0"/>
    <x v="0"/>
    <x v="2"/>
    <x v="0"/>
    <x v="0"/>
    <x v="3"/>
    <x v="0"/>
    <x v="1"/>
    <x v="3"/>
    <x v="0"/>
    <x v="0"/>
    <x v="1"/>
    <x v="0"/>
    <x v="0"/>
    <x v="0"/>
    <x v="0"/>
    <x v="2"/>
    <x v="1"/>
    <x v="1"/>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0"/>
    <x v="0"/>
    <x v="1"/>
    <x v="0"/>
    <x v="0"/>
    <x v="1"/>
    <x v="0"/>
    <x v="1"/>
    <x v="2"/>
    <x v="0"/>
    <x v="0"/>
    <x v="1"/>
    <x v="0"/>
    <x v="0"/>
    <x v="0"/>
    <x v="0"/>
    <x v="1"/>
    <x v="1"/>
    <x v="1"/>
    <x v="2"/>
    <x v="3"/>
    <x v="1"/>
    <x v="2"/>
    <x v="2"/>
    <x v="2"/>
    <m/>
    <m/>
    <m/>
    <m/>
    <m/>
    <m/>
  </r>
  <r>
    <x v="0"/>
    <x v="20"/>
    <x v="1"/>
    <s v="Webb"/>
    <x v="3"/>
    <x v="1"/>
    <x v="0"/>
    <x v="1"/>
    <x v="0"/>
    <x v="2"/>
    <x v="0"/>
    <x v="1"/>
    <x v="0"/>
    <x v="0"/>
    <x v="1"/>
    <x v="0"/>
    <x v="1"/>
    <x v="3"/>
    <x v="0"/>
    <x v="0"/>
    <x v="1"/>
    <x v="0"/>
    <x v="0"/>
    <x v="0"/>
    <x v="0"/>
    <x v="1"/>
    <x v="1"/>
    <x v="2"/>
    <x v="2"/>
    <x v="3"/>
    <x v="1"/>
    <x v="2"/>
    <x v="2"/>
    <x v="2"/>
    <m/>
    <m/>
    <m/>
    <m/>
    <m/>
    <m/>
  </r>
  <r>
    <x v="0"/>
    <x v="19"/>
    <x v="1"/>
    <s v="Webb"/>
    <x v="3"/>
    <x v="1"/>
    <x v="0"/>
    <x v="2"/>
    <x v="0"/>
    <x v="0"/>
    <x v="0"/>
    <x v="2"/>
    <x v="0"/>
    <x v="0"/>
    <x v="1"/>
    <x v="0"/>
    <x v="2"/>
    <x v="1"/>
    <x v="0"/>
    <x v="0"/>
    <x v="1"/>
    <x v="0"/>
    <x v="0"/>
    <x v="0"/>
    <x v="0"/>
    <x v="2"/>
    <x v="1"/>
    <x v="3"/>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0"/>
    <x v="1"/>
    <x v="0"/>
    <x v="1"/>
    <x v="0"/>
    <x v="1"/>
    <x v="0"/>
    <x v="0"/>
    <x v="1"/>
    <x v="0"/>
    <x v="1"/>
    <x v="2"/>
    <x v="0"/>
    <x v="0"/>
    <x v="1"/>
    <x v="0"/>
    <x v="0"/>
    <x v="0"/>
    <x v="0"/>
    <x v="1"/>
    <x v="1"/>
    <x v="2"/>
    <x v="2"/>
    <x v="3"/>
    <x v="1"/>
    <x v="2"/>
    <x v="2"/>
    <x v="2"/>
    <m/>
    <m/>
    <m/>
    <m/>
    <m/>
    <m/>
  </r>
  <r>
    <x v="0"/>
    <x v="122"/>
    <x v="1"/>
    <s v="Webb"/>
    <x v="3"/>
    <x v="1"/>
    <x v="0"/>
    <x v="1"/>
    <x v="0"/>
    <x v="1"/>
    <x v="0"/>
    <x v="2"/>
    <x v="0"/>
    <x v="0"/>
    <x v="2"/>
    <x v="0"/>
    <x v="1"/>
    <x v="2"/>
    <x v="0"/>
    <x v="0"/>
    <x v="1"/>
    <x v="0"/>
    <x v="0"/>
    <x v="0"/>
    <x v="0"/>
    <x v="1"/>
    <x v="2"/>
    <x v="2"/>
    <x v="2"/>
    <x v="3"/>
    <x v="1"/>
    <x v="2"/>
    <x v="2"/>
    <x v="2"/>
    <m/>
    <m/>
    <m/>
    <m/>
    <m/>
    <m/>
  </r>
  <r>
    <x v="0"/>
    <x v="132"/>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2"/>
    <x v="2"/>
    <x v="0"/>
    <x v="0"/>
    <x v="1"/>
    <x v="0"/>
    <x v="0"/>
    <x v="0"/>
    <x v="0"/>
    <x v="2"/>
    <x v="2"/>
    <x v="2"/>
    <x v="2"/>
    <x v="3"/>
    <x v="1"/>
    <x v="2"/>
    <x v="2"/>
    <x v="2"/>
    <m/>
    <m/>
    <m/>
    <m/>
    <m/>
    <m/>
  </r>
  <r>
    <x v="0"/>
    <x v="93"/>
    <x v="1"/>
    <s v="Webb"/>
    <x v="3"/>
    <x v="1"/>
    <x v="1"/>
    <x v="0"/>
    <x v="0"/>
    <x v="2"/>
    <x v="0"/>
    <x v="0"/>
    <x v="0"/>
    <x v="0"/>
    <x v="0"/>
    <x v="0"/>
    <x v="0"/>
    <x v="0"/>
    <x v="0"/>
    <x v="0"/>
    <x v="0"/>
    <x v="0"/>
    <x v="0"/>
    <x v="0"/>
    <x v="0"/>
    <x v="0"/>
    <x v="0"/>
    <x v="2"/>
    <x v="2"/>
    <x v="3"/>
    <x v="1"/>
    <x v="2"/>
    <x v="2"/>
    <x v="2"/>
    <m/>
    <m/>
    <m/>
    <m/>
    <m/>
    <m/>
  </r>
  <r>
    <x v="0"/>
    <x v="93"/>
    <x v="1"/>
    <s v="Webb"/>
    <x v="3"/>
    <x v="1"/>
    <x v="1"/>
    <x v="3"/>
    <x v="0"/>
    <x v="2"/>
    <x v="0"/>
    <x v="3"/>
    <x v="0"/>
    <x v="0"/>
    <x v="2"/>
    <x v="0"/>
    <x v="1"/>
    <x v="2"/>
    <x v="0"/>
    <x v="0"/>
    <x v="2"/>
    <x v="0"/>
    <x v="0"/>
    <x v="0"/>
    <x v="0"/>
    <x v="1"/>
    <x v="1"/>
    <x v="2"/>
    <x v="2"/>
    <x v="3"/>
    <x v="1"/>
    <x v="2"/>
    <x v="2"/>
    <x v="2"/>
    <m/>
    <m/>
    <m/>
    <m/>
    <m/>
    <m/>
  </r>
  <r>
    <x v="0"/>
    <x v="128"/>
    <x v="1"/>
    <s v="Webb"/>
    <x v="3"/>
    <x v="1"/>
    <x v="0"/>
    <x v="2"/>
    <x v="0"/>
    <x v="2"/>
    <x v="0"/>
    <x v="1"/>
    <x v="0"/>
    <x v="0"/>
    <x v="1"/>
    <x v="0"/>
    <x v="1"/>
    <x v="1"/>
    <x v="0"/>
    <x v="0"/>
    <x v="1"/>
    <x v="0"/>
    <x v="0"/>
    <x v="0"/>
    <x v="0"/>
    <x v="1"/>
    <x v="1"/>
    <x v="2"/>
    <x v="2"/>
    <x v="3"/>
    <x v="1"/>
    <x v="2"/>
    <x v="2"/>
    <x v="2"/>
    <m/>
    <m/>
    <m/>
    <m/>
    <m/>
    <m/>
  </r>
  <r>
    <x v="0"/>
    <x v="41"/>
    <x v="0"/>
    <s v="Webb"/>
    <x v="3"/>
    <x v="1"/>
    <x v="0"/>
    <x v="1"/>
    <x v="0"/>
    <x v="2"/>
    <x v="0"/>
    <x v="1"/>
    <x v="0"/>
    <x v="0"/>
    <x v="1"/>
    <x v="0"/>
    <x v="1"/>
    <x v="1"/>
    <x v="0"/>
    <x v="0"/>
    <x v="1"/>
    <x v="0"/>
    <x v="0"/>
    <x v="0"/>
    <x v="0"/>
    <x v="1"/>
    <x v="1"/>
    <x v="2"/>
    <x v="2"/>
    <x v="3"/>
    <x v="1"/>
    <x v="2"/>
    <x v="2"/>
    <x v="2"/>
    <m/>
    <m/>
    <m/>
    <m/>
    <m/>
    <m/>
  </r>
  <r>
    <x v="0"/>
    <x v="69"/>
    <x v="0"/>
    <s v="Webb"/>
    <x v="3"/>
    <x v="1"/>
    <x v="0"/>
    <x v="2"/>
    <x v="0"/>
    <x v="2"/>
    <x v="0"/>
    <x v="1"/>
    <x v="0"/>
    <x v="0"/>
    <x v="2"/>
    <x v="0"/>
    <x v="1"/>
    <x v="1"/>
    <x v="0"/>
    <x v="0"/>
    <x v="1"/>
    <x v="0"/>
    <x v="0"/>
    <x v="0"/>
    <x v="0"/>
    <x v="1"/>
    <x v="1"/>
    <x v="2"/>
    <x v="2"/>
    <x v="3"/>
    <x v="1"/>
    <x v="2"/>
    <x v="2"/>
    <x v="2"/>
    <m/>
    <m/>
    <m/>
    <m/>
    <m/>
    <m/>
  </r>
  <r>
    <x v="0"/>
    <x v="49"/>
    <x v="0"/>
    <s v="Webb"/>
    <x v="3"/>
    <x v="1"/>
    <x v="1"/>
    <x v="1"/>
    <x v="0"/>
    <x v="0"/>
    <x v="0"/>
    <x v="2"/>
    <x v="0"/>
    <x v="0"/>
    <x v="1"/>
    <x v="0"/>
    <x v="1"/>
    <x v="2"/>
    <x v="0"/>
    <x v="0"/>
    <x v="1"/>
    <x v="0"/>
    <x v="0"/>
    <x v="0"/>
    <x v="0"/>
    <x v="1"/>
    <x v="1"/>
    <x v="1"/>
    <x v="2"/>
    <x v="3"/>
    <x v="1"/>
    <x v="2"/>
    <x v="2"/>
    <x v="2"/>
    <m/>
    <m/>
    <m/>
    <m/>
    <m/>
    <m/>
  </r>
  <r>
    <x v="0"/>
    <x v="49"/>
    <x v="0"/>
    <s v="Webb"/>
    <x v="3"/>
    <x v="1"/>
    <x v="0"/>
    <x v="1"/>
    <x v="0"/>
    <x v="0"/>
    <x v="0"/>
    <x v="1"/>
    <x v="0"/>
    <x v="0"/>
    <x v="1"/>
    <x v="0"/>
    <x v="1"/>
    <x v="1"/>
    <x v="0"/>
    <x v="0"/>
    <x v="1"/>
    <x v="0"/>
    <x v="0"/>
    <x v="0"/>
    <x v="0"/>
    <x v="1"/>
    <x v="1"/>
    <x v="1"/>
    <x v="2"/>
    <x v="3"/>
    <x v="1"/>
    <x v="2"/>
    <x v="2"/>
    <x v="2"/>
    <m/>
    <m/>
    <m/>
    <m/>
    <m/>
    <m/>
  </r>
  <r>
    <x v="0"/>
    <x v="105"/>
    <x v="1"/>
    <s v="Webb"/>
    <x v="3"/>
    <x v="1"/>
    <x v="0"/>
    <x v="1"/>
    <x v="0"/>
    <x v="1"/>
    <x v="0"/>
    <x v="2"/>
    <x v="0"/>
    <x v="0"/>
    <x v="1"/>
    <x v="0"/>
    <x v="2"/>
    <x v="2"/>
    <x v="0"/>
    <x v="0"/>
    <x v="2"/>
    <x v="0"/>
    <x v="0"/>
    <x v="0"/>
    <x v="0"/>
    <x v="2"/>
    <x v="2"/>
    <x v="2"/>
    <x v="2"/>
    <x v="3"/>
    <x v="1"/>
    <x v="2"/>
    <x v="2"/>
    <x v="2"/>
    <m/>
    <m/>
    <m/>
    <m/>
    <m/>
    <m/>
  </r>
  <r>
    <x v="0"/>
    <x v="68"/>
    <x v="1"/>
    <s v="Webb"/>
    <x v="3"/>
    <x v="1"/>
    <x v="0"/>
    <x v="1"/>
    <x v="0"/>
    <x v="1"/>
    <x v="0"/>
    <x v="1"/>
    <x v="0"/>
    <x v="0"/>
    <x v="2"/>
    <x v="0"/>
    <x v="1"/>
    <x v="3"/>
    <x v="0"/>
    <x v="0"/>
    <x v="1"/>
    <x v="0"/>
    <x v="0"/>
    <x v="0"/>
    <x v="0"/>
    <x v="1"/>
    <x v="2"/>
    <x v="2"/>
    <x v="2"/>
    <x v="3"/>
    <x v="1"/>
    <x v="2"/>
    <x v="2"/>
    <x v="2"/>
    <m/>
    <m/>
    <m/>
    <m/>
    <m/>
    <m/>
  </r>
  <r>
    <x v="0"/>
    <x v="54"/>
    <x v="0"/>
    <s v="Webb"/>
    <x v="3"/>
    <x v="1"/>
    <x v="1"/>
    <x v="1"/>
    <x v="0"/>
    <x v="2"/>
    <x v="0"/>
    <x v="1"/>
    <x v="0"/>
    <x v="0"/>
    <x v="1"/>
    <x v="0"/>
    <x v="1"/>
    <x v="1"/>
    <x v="0"/>
    <x v="0"/>
    <x v="1"/>
    <x v="0"/>
    <x v="0"/>
    <x v="0"/>
    <x v="0"/>
    <x v="1"/>
    <x v="1"/>
    <x v="2"/>
    <x v="2"/>
    <x v="3"/>
    <x v="1"/>
    <x v="2"/>
    <x v="2"/>
    <x v="2"/>
    <m/>
    <m/>
    <m/>
    <m/>
    <m/>
    <m/>
  </r>
  <r>
    <x v="0"/>
    <x v="49"/>
    <x v="0"/>
    <s v="Webb"/>
    <x v="3"/>
    <x v="1"/>
    <x v="1"/>
    <x v="2"/>
    <x v="0"/>
    <x v="0"/>
    <x v="0"/>
    <x v="1"/>
    <x v="0"/>
    <x v="0"/>
    <x v="1"/>
    <x v="0"/>
    <x v="1"/>
    <x v="1"/>
    <x v="0"/>
    <x v="0"/>
    <x v="1"/>
    <x v="0"/>
    <x v="0"/>
    <x v="0"/>
    <x v="0"/>
    <x v="1"/>
    <x v="1"/>
    <x v="1"/>
    <x v="2"/>
    <x v="3"/>
    <x v="1"/>
    <x v="2"/>
    <x v="2"/>
    <x v="2"/>
    <m/>
    <m/>
    <m/>
    <m/>
    <m/>
    <m/>
  </r>
  <r>
    <x v="0"/>
    <x v="116"/>
    <x v="1"/>
    <s v="Webb"/>
    <x v="3"/>
    <x v="1"/>
    <x v="1"/>
    <x v="1"/>
    <x v="0"/>
    <x v="0"/>
    <x v="0"/>
    <x v="2"/>
    <x v="0"/>
    <x v="0"/>
    <x v="2"/>
    <x v="0"/>
    <x v="1"/>
    <x v="3"/>
    <x v="0"/>
    <x v="0"/>
    <x v="1"/>
    <x v="0"/>
    <x v="0"/>
    <x v="0"/>
    <x v="0"/>
    <x v="1"/>
    <x v="1"/>
    <x v="1"/>
    <x v="2"/>
    <x v="3"/>
    <x v="1"/>
    <x v="2"/>
    <x v="2"/>
    <x v="2"/>
    <m/>
    <m/>
    <m/>
    <m/>
    <m/>
    <m/>
  </r>
  <r>
    <x v="0"/>
    <x v="34"/>
    <x v="0"/>
    <s v="Webb"/>
    <x v="3"/>
    <x v="1"/>
    <x v="0"/>
    <x v="2"/>
    <x v="0"/>
    <x v="2"/>
    <x v="0"/>
    <x v="1"/>
    <x v="0"/>
    <x v="0"/>
    <x v="1"/>
    <x v="0"/>
    <x v="1"/>
    <x v="1"/>
    <x v="0"/>
    <x v="0"/>
    <x v="1"/>
    <x v="0"/>
    <x v="0"/>
    <x v="0"/>
    <x v="0"/>
    <x v="1"/>
    <x v="1"/>
    <x v="2"/>
    <x v="2"/>
    <x v="3"/>
    <x v="1"/>
    <x v="2"/>
    <x v="2"/>
    <x v="2"/>
    <m/>
    <m/>
    <m/>
    <m/>
    <m/>
    <m/>
  </r>
  <r>
    <x v="0"/>
    <x v="81"/>
    <x v="1"/>
    <s v="Webb"/>
    <x v="3"/>
    <x v="1"/>
    <x v="0"/>
    <x v="5"/>
    <x v="0"/>
    <x v="0"/>
    <x v="0"/>
    <x v="2"/>
    <x v="0"/>
    <x v="0"/>
    <x v="4"/>
    <x v="0"/>
    <x v="2"/>
    <x v="3"/>
    <x v="0"/>
    <x v="0"/>
    <x v="2"/>
    <x v="0"/>
    <x v="0"/>
    <x v="0"/>
    <x v="0"/>
    <x v="3"/>
    <x v="3"/>
    <x v="1"/>
    <x v="2"/>
    <x v="3"/>
    <x v="1"/>
    <x v="2"/>
    <x v="2"/>
    <x v="2"/>
    <m/>
    <m/>
    <m/>
    <m/>
    <m/>
    <m/>
  </r>
  <r>
    <x v="0"/>
    <x v="34"/>
    <x v="0"/>
    <s v="Webb"/>
    <x v="3"/>
    <x v="1"/>
    <x v="1"/>
    <x v="1"/>
    <x v="0"/>
    <x v="2"/>
    <x v="0"/>
    <x v="2"/>
    <x v="0"/>
    <x v="0"/>
    <x v="1"/>
    <x v="0"/>
    <x v="2"/>
    <x v="3"/>
    <x v="0"/>
    <x v="0"/>
    <x v="1"/>
    <x v="0"/>
    <x v="0"/>
    <x v="0"/>
    <x v="0"/>
    <x v="2"/>
    <x v="2"/>
    <x v="2"/>
    <x v="2"/>
    <x v="3"/>
    <x v="1"/>
    <x v="2"/>
    <x v="2"/>
    <x v="2"/>
    <m/>
    <m/>
    <m/>
    <m/>
    <m/>
    <m/>
  </r>
  <r>
    <x v="0"/>
    <x v="75"/>
    <x v="1"/>
    <s v="Webb"/>
    <x v="3"/>
    <x v="1"/>
    <x v="0"/>
    <x v="3"/>
    <x v="0"/>
    <x v="1"/>
    <x v="0"/>
    <x v="2"/>
    <x v="0"/>
    <x v="0"/>
    <x v="2"/>
    <x v="0"/>
    <x v="1"/>
    <x v="3"/>
    <x v="0"/>
    <x v="0"/>
    <x v="1"/>
    <x v="0"/>
    <x v="0"/>
    <x v="0"/>
    <x v="0"/>
    <x v="2"/>
    <x v="2"/>
    <x v="2"/>
    <x v="2"/>
    <x v="3"/>
    <x v="1"/>
    <x v="2"/>
    <x v="2"/>
    <x v="2"/>
    <m/>
    <m/>
    <m/>
    <m/>
    <m/>
    <m/>
  </r>
  <r>
    <x v="0"/>
    <x v="75"/>
    <x v="1"/>
    <s v="Webb"/>
    <x v="3"/>
    <x v="1"/>
    <x v="0"/>
    <x v="2"/>
    <x v="0"/>
    <x v="2"/>
    <x v="0"/>
    <x v="1"/>
    <x v="0"/>
    <x v="0"/>
    <x v="1"/>
    <x v="0"/>
    <x v="1"/>
    <x v="1"/>
    <x v="0"/>
    <x v="0"/>
    <x v="1"/>
    <x v="0"/>
    <x v="0"/>
    <x v="0"/>
    <x v="0"/>
    <x v="1"/>
    <x v="1"/>
    <x v="2"/>
    <x v="2"/>
    <x v="3"/>
    <x v="1"/>
    <x v="2"/>
    <x v="2"/>
    <x v="2"/>
    <m/>
    <m/>
    <m/>
    <m/>
    <m/>
    <m/>
  </r>
  <r>
    <x v="0"/>
    <x v="125"/>
    <x v="1"/>
    <s v="Webb"/>
    <x v="3"/>
    <x v="1"/>
    <x v="0"/>
    <x v="1"/>
    <x v="0"/>
    <x v="2"/>
    <x v="0"/>
    <x v="1"/>
    <x v="0"/>
    <x v="0"/>
    <x v="1"/>
    <x v="0"/>
    <x v="1"/>
    <x v="2"/>
    <x v="0"/>
    <x v="0"/>
    <x v="1"/>
    <x v="0"/>
    <x v="0"/>
    <x v="0"/>
    <x v="0"/>
    <x v="1"/>
    <x v="1"/>
    <x v="2"/>
    <x v="2"/>
    <x v="3"/>
    <x v="1"/>
    <x v="2"/>
    <x v="2"/>
    <x v="2"/>
    <m/>
    <m/>
    <m/>
    <m/>
    <m/>
    <m/>
  </r>
  <r>
    <x v="0"/>
    <x v="17"/>
    <x v="1"/>
    <s v="Webb"/>
    <x v="3"/>
    <x v="1"/>
    <x v="1"/>
    <x v="3"/>
    <x v="0"/>
    <x v="0"/>
    <x v="0"/>
    <x v="2"/>
    <x v="0"/>
    <x v="0"/>
    <x v="2"/>
    <x v="0"/>
    <x v="1"/>
    <x v="2"/>
    <x v="0"/>
    <x v="0"/>
    <x v="1"/>
    <x v="0"/>
    <x v="0"/>
    <x v="0"/>
    <x v="0"/>
    <x v="2"/>
    <x v="2"/>
    <x v="1"/>
    <x v="2"/>
    <x v="3"/>
    <x v="1"/>
    <x v="2"/>
    <x v="2"/>
    <x v="2"/>
    <m/>
    <m/>
    <m/>
    <m/>
    <m/>
    <m/>
  </r>
  <r>
    <x v="0"/>
    <x v="105"/>
    <x v="1"/>
    <s v="Webb"/>
    <x v="3"/>
    <x v="1"/>
    <x v="0"/>
    <x v="1"/>
    <x v="0"/>
    <x v="0"/>
    <x v="0"/>
    <x v="3"/>
    <x v="0"/>
    <x v="0"/>
    <x v="2"/>
    <x v="0"/>
    <x v="1"/>
    <x v="2"/>
    <x v="0"/>
    <x v="0"/>
    <x v="1"/>
    <x v="0"/>
    <x v="0"/>
    <x v="0"/>
    <x v="0"/>
    <x v="1"/>
    <x v="1"/>
    <x v="1"/>
    <x v="2"/>
    <x v="3"/>
    <x v="1"/>
    <x v="2"/>
    <x v="2"/>
    <x v="2"/>
    <m/>
    <m/>
    <m/>
    <m/>
    <m/>
    <m/>
  </r>
  <r>
    <x v="0"/>
    <x v="11"/>
    <x v="1"/>
    <s v="Webb"/>
    <x v="3"/>
    <x v="1"/>
    <x v="1"/>
    <x v="2"/>
    <x v="0"/>
    <x v="1"/>
    <x v="0"/>
    <x v="2"/>
    <x v="0"/>
    <x v="0"/>
    <x v="2"/>
    <x v="0"/>
    <x v="2"/>
    <x v="2"/>
    <x v="0"/>
    <x v="0"/>
    <x v="1"/>
    <x v="0"/>
    <x v="0"/>
    <x v="0"/>
    <x v="0"/>
    <x v="2"/>
    <x v="2"/>
    <x v="2"/>
    <x v="2"/>
    <x v="3"/>
    <x v="1"/>
    <x v="2"/>
    <x v="2"/>
    <x v="2"/>
    <m/>
    <m/>
    <m/>
    <m/>
    <m/>
    <m/>
  </r>
  <r>
    <x v="0"/>
    <x v="34"/>
    <x v="0"/>
    <s v="Webb"/>
    <x v="3"/>
    <x v="1"/>
    <x v="0"/>
    <x v="2"/>
    <x v="0"/>
    <x v="2"/>
    <x v="0"/>
    <x v="1"/>
    <x v="0"/>
    <x v="0"/>
    <x v="1"/>
    <x v="0"/>
    <x v="1"/>
    <x v="1"/>
    <x v="0"/>
    <x v="0"/>
    <x v="2"/>
    <x v="0"/>
    <x v="0"/>
    <x v="0"/>
    <x v="0"/>
    <x v="1"/>
    <x v="1"/>
    <x v="2"/>
    <x v="2"/>
    <x v="3"/>
    <x v="1"/>
    <x v="2"/>
    <x v="2"/>
    <x v="2"/>
    <m/>
    <m/>
    <m/>
    <m/>
    <m/>
    <m/>
  </r>
  <r>
    <x v="0"/>
    <x v="34"/>
    <x v="0"/>
    <s v="Webb"/>
    <x v="3"/>
    <x v="1"/>
    <x v="1"/>
    <x v="2"/>
    <x v="0"/>
    <x v="2"/>
    <x v="0"/>
    <x v="1"/>
    <x v="0"/>
    <x v="0"/>
    <x v="1"/>
    <x v="0"/>
    <x v="1"/>
    <x v="1"/>
    <x v="0"/>
    <x v="0"/>
    <x v="2"/>
    <x v="0"/>
    <x v="0"/>
    <x v="0"/>
    <x v="0"/>
    <x v="1"/>
    <x v="1"/>
    <x v="2"/>
    <x v="2"/>
    <x v="3"/>
    <x v="1"/>
    <x v="2"/>
    <x v="2"/>
    <x v="2"/>
    <m/>
    <m/>
    <m/>
    <m/>
    <m/>
    <m/>
  </r>
  <r>
    <x v="0"/>
    <x v="34"/>
    <x v="0"/>
    <s v="Webb"/>
    <x v="3"/>
    <x v="1"/>
    <x v="0"/>
    <x v="3"/>
    <x v="0"/>
    <x v="1"/>
    <x v="0"/>
    <x v="2"/>
    <x v="0"/>
    <x v="0"/>
    <x v="1"/>
    <x v="0"/>
    <x v="2"/>
    <x v="2"/>
    <x v="0"/>
    <x v="0"/>
    <x v="1"/>
    <x v="0"/>
    <x v="0"/>
    <x v="0"/>
    <x v="0"/>
    <x v="1"/>
    <x v="1"/>
    <x v="2"/>
    <x v="2"/>
    <x v="3"/>
    <x v="1"/>
    <x v="2"/>
    <x v="2"/>
    <x v="2"/>
    <m/>
    <m/>
    <m/>
    <m/>
    <m/>
    <m/>
  </r>
  <r>
    <x v="0"/>
    <x v="79"/>
    <x v="1"/>
    <s v="Webb"/>
    <x v="3"/>
    <x v="1"/>
    <x v="0"/>
    <x v="1"/>
    <x v="0"/>
    <x v="1"/>
    <x v="0"/>
    <x v="2"/>
    <x v="0"/>
    <x v="0"/>
    <x v="2"/>
    <x v="0"/>
    <x v="2"/>
    <x v="2"/>
    <x v="0"/>
    <x v="0"/>
    <x v="2"/>
    <x v="0"/>
    <x v="0"/>
    <x v="0"/>
    <x v="0"/>
    <x v="0"/>
    <x v="2"/>
    <x v="2"/>
    <x v="2"/>
    <x v="3"/>
    <x v="1"/>
    <x v="2"/>
    <x v="2"/>
    <x v="2"/>
    <m/>
    <m/>
    <m/>
    <m/>
    <m/>
    <m/>
  </r>
  <r>
    <x v="0"/>
    <x v="117"/>
    <x v="1"/>
    <s v="Webb"/>
    <x v="3"/>
    <x v="1"/>
    <x v="1"/>
    <x v="3"/>
    <x v="0"/>
    <x v="0"/>
    <x v="0"/>
    <x v="2"/>
    <x v="0"/>
    <x v="0"/>
    <x v="3"/>
    <x v="0"/>
    <x v="2"/>
    <x v="2"/>
    <x v="0"/>
    <x v="0"/>
    <x v="2"/>
    <x v="0"/>
    <x v="0"/>
    <x v="0"/>
    <x v="0"/>
    <x v="2"/>
    <x v="2"/>
    <x v="1"/>
    <x v="2"/>
    <x v="3"/>
    <x v="1"/>
    <x v="2"/>
    <x v="2"/>
    <x v="2"/>
    <m/>
    <m/>
    <m/>
    <m/>
    <m/>
    <m/>
  </r>
  <r>
    <x v="0"/>
    <x v="93"/>
    <x v="1"/>
    <s v="Webb"/>
    <x v="3"/>
    <x v="1"/>
    <x v="1"/>
    <x v="2"/>
    <x v="0"/>
    <x v="0"/>
    <x v="0"/>
    <x v="1"/>
    <x v="0"/>
    <x v="0"/>
    <x v="1"/>
    <x v="0"/>
    <x v="1"/>
    <x v="1"/>
    <x v="0"/>
    <x v="0"/>
    <x v="1"/>
    <x v="0"/>
    <x v="0"/>
    <x v="0"/>
    <x v="0"/>
    <x v="1"/>
    <x v="1"/>
    <x v="1"/>
    <x v="2"/>
    <x v="3"/>
    <x v="1"/>
    <x v="2"/>
    <x v="2"/>
    <x v="2"/>
    <m/>
    <m/>
    <m/>
    <m/>
    <m/>
    <m/>
  </r>
  <r>
    <x v="0"/>
    <x v="34"/>
    <x v="0"/>
    <s v="Webb"/>
    <x v="3"/>
    <x v="1"/>
    <x v="0"/>
    <x v="2"/>
    <x v="0"/>
    <x v="2"/>
    <x v="0"/>
    <x v="1"/>
    <x v="0"/>
    <x v="0"/>
    <x v="3"/>
    <x v="0"/>
    <x v="1"/>
    <x v="3"/>
    <x v="0"/>
    <x v="0"/>
    <x v="1"/>
    <x v="0"/>
    <x v="0"/>
    <x v="0"/>
    <x v="0"/>
    <x v="1"/>
    <x v="1"/>
    <x v="2"/>
    <x v="2"/>
    <x v="3"/>
    <x v="1"/>
    <x v="2"/>
    <x v="2"/>
    <x v="2"/>
    <m/>
    <m/>
    <m/>
    <m/>
    <m/>
    <m/>
  </r>
  <r>
    <x v="0"/>
    <x v="54"/>
    <x v="0"/>
    <s v="Webb"/>
    <x v="3"/>
    <x v="1"/>
    <x v="0"/>
    <x v="2"/>
    <x v="0"/>
    <x v="0"/>
    <x v="0"/>
    <x v="2"/>
    <x v="0"/>
    <x v="0"/>
    <x v="3"/>
    <x v="0"/>
    <x v="1"/>
    <x v="3"/>
    <x v="0"/>
    <x v="0"/>
    <x v="1"/>
    <x v="0"/>
    <x v="0"/>
    <x v="0"/>
    <x v="0"/>
    <x v="1"/>
    <x v="1"/>
    <x v="1"/>
    <x v="2"/>
    <x v="3"/>
    <x v="1"/>
    <x v="2"/>
    <x v="2"/>
    <x v="2"/>
    <m/>
    <m/>
    <m/>
    <m/>
    <m/>
    <m/>
  </r>
  <r>
    <x v="0"/>
    <x v="0"/>
    <x v="0"/>
    <s v="Webb"/>
    <x v="3"/>
    <x v="1"/>
    <x v="1"/>
    <x v="1"/>
    <x v="0"/>
    <x v="2"/>
    <x v="0"/>
    <x v="2"/>
    <x v="0"/>
    <x v="0"/>
    <x v="2"/>
    <x v="0"/>
    <x v="1"/>
    <x v="3"/>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12"/>
    <x v="1"/>
    <s v="Webb"/>
    <x v="3"/>
    <x v="1"/>
    <x v="1"/>
    <x v="1"/>
    <x v="0"/>
    <x v="1"/>
    <x v="0"/>
    <x v="2"/>
    <x v="0"/>
    <x v="0"/>
    <x v="3"/>
    <x v="0"/>
    <x v="2"/>
    <x v="2"/>
    <x v="0"/>
    <x v="0"/>
    <x v="3"/>
    <x v="0"/>
    <x v="0"/>
    <x v="0"/>
    <x v="0"/>
    <x v="1"/>
    <x v="2"/>
    <x v="2"/>
    <x v="2"/>
    <x v="3"/>
    <x v="1"/>
    <x v="2"/>
    <x v="2"/>
    <x v="2"/>
    <m/>
    <m/>
    <m/>
    <m/>
    <m/>
    <m/>
  </r>
  <r>
    <x v="0"/>
    <x v="11"/>
    <x v="1"/>
    <s v="Webb"/>
    <x v="3"/>
    <x v="1"/>
    <x v="0"/>
    <x v="1"/>
    <x v="0"/>
    <x v="2"/>
    <x v="0"/>
    <x v="1"/>
    <x v="0"/>
    <x v="0"/>
    <x v="2"/>
    <x v="0"/>
    <x v="2"/>
    <x v="1"/>
    <x v="0"/>
    <x v="0"/>
    <x v="1"/>
    <x v="0"/>
    <x v="0"/>
    <x v="0"/>
    <x v="0"/>
    <x v="2"/>
    <x v="1"/>
    <x v="2"/>
    <x v="2"/>
    <x v="3"/>
    <x v="1"/>
    <x v="2"/>
    <x v="2"/>
    <x v="2"/>
    <m/>
    <m/>
    <m/>
    <m/>
    <m/>
    <m/>
  </r>
  <r>
    <x v="0"/>
    <x v="5"/>
    <x v="1"/>
    <s v="Webb"/>
    <x v="3"/>
    <x v="1"/>
    <x v="0"/>
    <x v="2"/>
    <x v="0"/>
    <x v="2"/>
    <x v="0"/>
    <x v="1"/>
    <x v="0"/>
    <x v="0"/>
    <x v="1"/>
    <x v="0"/>
    <x v="1"/>
    <x v="1"/>
    <x v="0"/>
    <x v="0"/>
    <x v="1"/>
    <x v="0"/>
    <x v="0"/>
    <x v="0"/>
    <x v="0"/>
    <x v="1"/>
    <x v="1"/>
    <x v="2"/>
    <x v="2"/>
    <x v="3"/>
    <x v="1"/>
    <x v="2"/>
    <x v="2"/>
    <x v="2"/>
    <m/>
    <m/>
    <m/>
    <m/>
    <m/>
    <m/>
  </r>
  <r>
    <x v="0"/>
    <x v="113"/>
    <x v="1"/>
    <s v="Webb"/>
    <x v="3"/>
    <x v="1"/>
    <x v="1"/>
    <x v="2"/>
    <x v="0"/>
    <x v="0"/>
    <x v="0"/>
    <x v="1"/>
    <x v="0"/>
    <x v="0"/>
    <x v="1"/>
    <x v="0"/>
    <x v="1"/>
    <x v="1"/>
    <x v="0"/>
    <x v="0"/>
    <x v="1"/>
    <x v="0"/>
    <x v="0"/>
    <x v="0"/>
    <x v="0"/>
    <x v="1"/>
    <x v="1"/>
    <x v="1"/>
    <x v="2"/>
    <x v="3"/>
    <x v="1"/>
    <x v="2"/>
    <x v="2"/>
    <x v="2"/>
    <m/>
    <m/>
    <m/>
    <m/>
    <m/>
    <m/>
  </r>
  <r>
    <x v="0"/>
    <x v="73"/>
    <x v="1"/>
    <s v="Webb"/>
    <x v="3"/>
    <x v="1"/>
    <x v="0"/>
    <x v="5"/>
    <x v="0"/>
    <x v="0"/>
    <x v="0"/>
    <x v="5"/>
    <x v="0"/>
    <x v="0"/>
    <x v="5"/>
    <x v="0"/>
    <x v="5"/>
    <x v="5"/>
    <x v="0"/>
    <x v="0"/>
    <x v="4"/>
    <x v="0"/>
    <x v="0"/>
    <x v="0"/>
    <x v="0"/>
    <x v="3"/>
    <x v="3"/>
    <x v="1"/>
    <x v="2"/>
    <x v="3"/>
    <x v="1"/>
    <x v="2"/>
    <x v="2"/>
    <x v="2"/>
    <m/>
    <m/>
    <m/>
    <m/>
    <m/>
    <m/>
  </r>
  <r>
    <x v="0"/>
    <x v="136"/>
    <x v="1"/>
    <s v="Webb"/>
    <x v="3"/>
    <x v="1"/>
    <x v="0"/>
    <x v="2"/>
    <x v="0"/>
    <x v="2"/>
    <x v="0"/>
    <x v="1"/>
    <x v="0"/>
    <x v="0"/>
    <x v="1"/>
    <x v="0"/>
    <x v="1"/>
    <x v="1"/>
    <x v="0"/>
    <x v="0"/>
    <x v="1"/>
    <x v="0"/>
    <x v="0"/>
    <x v="0"/>
    <x v="0"/>
    <x v="1"/>
    <x v="1"/>
    <x v="2"/>
    <x v="2"/>
    <x v="3"/>
    <x v="1"/>
    <x v="2"/>
    <x v="2"/>
    <x v="2"/>
    <m/>
    <m/>
    <m/>
    <m/>
    <m/>
    <m/>
  </r>
  <r>
    <x v="0"/>
    <x v="136"/>
    <x v="1"/>
    <s v="Webb"/>
    <x v="3"/>
    <x v="1"/>
    <x v="0"/>
    <x v="0"/>
    <x v="0"/>
    <x v="2"/>
    <x v="0"/>
    <x v="0"/>
    <x v="0"/>
    <x v="0"/>
    <x v="0"/>
    <x v="0"/>
    <x v="0"/>
    <x v="0"/>
    <x v="0"/>
    <x v="0"/>
    <x v="0"/>
    <x v="0"/>
    <x v="0"/>
    <x v="0"/>
    <x v="0"/>
    <x v="0"/>
    <x v="0"/>
    <x v="2"/>
    <x v="2"/>
    <x v="3"/>
    <x v="1"/>
    <x v="2"/>
    <x v="2"/>
    <x v="2"/>
    <m/>
    <m/>
    <m/>
    <m/>
    <m/>
    <m/>
  </r>
  <r>
    <x v="0"/>
    <x v="117"/>
    <x v="1"/>
    <s v="Webb"/>
    <x v="3"/>
    <x v="1"/>
    <x v="0"/>
    <x v="1"/>
    <x v="0"/>
    <x v="1"/>
    <x v="0"/>
    <x v="2"/>
    <x v="0"/>
    <x v="0"/>
    <x v="2"/>
    <x v="0"/>
    <x v="1"/>
    <x v="2"/>
    <x v="0"/>
    <x v="0"/>
    <x v="1"/>
    <x v="0"/>
    <x v="0"/>
    <x v="0"/>
    <x v="0"/>
    <x v="2"/>
    <x v="2"/>
    <x v="2"/>
    <x v="2"/>
    <x v="3"/>
    <x v="1"/>
    <x v="2"/>
    <x v="2"/>
    <x v="2"/>
    <m/>
    <m/>
    <m/>
    <m/>
    <m/>
    <m/>
  </r>
  <r>
    <x v="0"/>
    <x v="12"/>
    <x v="1"/>
    <s v="Webb"/>
    <x v="3"/>
    <x v="1"/>
    <x v="0"/>
    <x v="2"/>
    <x v="0"/>
    <x v="2"/>
    <x v="0"/>
    <x v="1"/>
    <x v="0"/>
    <x v="0"/>
    <x v="1"/>
    <x v="0"/>
    <x v="1"/>
    <x v="1"/>
    <x v="0"/>
    <x v="0"/>
    <x v="1"/>
    <x v="0"/>
    <x v="0"/>
    <x v="0"/>
    <x v="0"/>
    <x v="1"/>
    <x v="1"/>
    <x v="2"/>
    <x v="2"/>
    <x v="3"/>
    <x v="1"/>
    <x v="2"/>
    <x v="2"/>
    <x v="2"/>
    <m/>
    <m/>
    <m/>
    <m/>
    <m/>
    <m/>
  </r>
  <r>
    <x v="0"/>
    <x v="136"/>
    <x v="1"/>
    <s v="Webb"/>
    <x v="3"/>
    <x v="1"/>
    <x v="0"/>
    <x v="3"/>
    <x v="0"/>
    <x v="0"/>
    <x v="0"/>
    <x v="2"/>
    <x v="0"/>
    <x v="0"/>
    <x v="3"/>
    <x v="0"/>
    <x v="1"/>
    <x v="2"/>
    <x v="0"/>
    <x v="0"/>
    <x v="2"/>
    <x v="0"/>
    <x v="0"/>
    <x v="0"/>
    <x v="0"/>
    <x v="2"/>
    <x v="2"/>
    <x v="1"/>
    <x v="2"/>
    <x v="3"/>
    <x v="1"/>
    <x v="2"/>
    <x v="2"/>
    <x v="2"/>
    <m/>
    <m/>
    <m/>
    <m/>
    <m/>
    <m/>
  </r>
  <r>
    <x v="0"/>
    <x v="73"/>
    <x v="1"/>
    <s v="Webb"/>
    <x v="3"/>
    <x v="1"/>
    <x v="1"/>
    <x v="2"/>
    <x v="0"/>
    <x v="0"/>
    <x v="0"/>
    <x v="2"/>
    <x v="0"/>
    <x v="0"/>
    <x v="2"/>
    <x v="0"/>
    <x v="1"/>
    <x v="2"/>
    <x v="0"/>
    <x v="0"/>
    <x v="1"/>
    <x v="0"/>
    <x v="0"/>
    <x v="0"/>
    <x v="0"/>
    <x v="1"/>
    <x v="1"/>
    <x v="1"/>
    <x v="2"/>
    <x v="3"/>
    <x v="1"/>
    <x v="2"/>
    <x v="2"/>
    <x v="2"/>
    <m/>
    <m/>
    <m/>
    <m/>
    <m/>
    <m/>
  </r>
  <r>
    <x v="0"/>
    <x v="34"/>
    <x v="0"/>
    <s v="Webb"/>
    <x v="3"/>
    <x v="1"/>
    <x v="1"/>
    <x v="2"/>
    <x v="0"/>
    <x v="0"/>
    <x v="0"/>
    <x v="1"/>
    <x v="0"/>
    <x v="0"/>
    <x v="1"/>
    <x v="0"/>
    <x v="1"/>
    <x v="1"/>
    <x v="0"/>
    <x v="0"/>
    <x v="1"/>
    <x v="0"/>
    <x v="0"/>
    <x v="0"/>
    <x v="0"/>
    <x v="1"/>
    <x v="1"/>
    <x v="1"/>
    <x v="2"/>
    <x v="3"/>
    <x v="1"/>
    <x v="2"/>
    <x v="2"/>
    <x v="2"/>
    <m/>
    <m/>
    <m/>
    <m/>
    <m/>
    <m/>
  </r>
  <r>
    <x v="0"/>
    <x v="103"/>
    <x v="1"/>
    <s v="Webb"/>
    <x v="3"/>
    <x v="1"/>
    <x v="1"/>
    <x v="2"/>
    <x v="0"/>
    <x v="0"/>
    <x v="0"/>
    <x v="1"/>
    <x v="0"/>
    <x v="0"/>
    <x v="3"/>
    <x v="0"/>
    <x v="2"/>
    <x v="1"/>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93"/>
    <x v="1"/>
    <s v="Webb"/>
    <x v="3"/>
    <x v="1"/>
    <x v="1"/>
    <x v="1"/>
    <x v="0"/>
    <x v="2"/>
    <x v="0"/>
    <x v="4"/>
    <x v="0"/>
    <x v="0"/>
    <x v="2"/>
    <x v="0"/>
    <x v="1"/>
    <x v="3"/>
    <x v="0"/>
    <x v="0"/>
    <x v="1"/>
    <x v="0"/>
    <x v="0"/>
    <x v="0"/>
    <x v="0"/>
    <x v="2"/>
    <x v="2"/>
    <x v="2"/>
    <x v="2"/>
    <x v="3"/>
    <x v="1"/>
    <x v="2"/>
    <x v="2"/>
    <x v="2"/>
    <m/>
    <m/>
    <m/>
    <m/>
    <m/>
    <m/>
  </r>
  <r>
    <x v="0"/>
    <x v="136"/>
    <x v="1"/>
    <s v="Webb"/>
    <x v="3"/>
    <x v="1"/>
    <x v="1"/>
    <x v="2"/>
    <x v="0"/>
    <x v="1"/>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1"/>
    <x v="2"/>
    <x v="0"/>
    <x v="2"/>
    <x v="0"/>
    <x v="1"/>
    <x v="0"/>
    <x v="0"/>
    <x v="1"/>
    <x v="0"/>
    <x v="2"/>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34"/>
    <x v="0"/>
    <s v="Webb"/>
    <x v="3"/>
    <x v="1"/>
    <x v="1"/>
    <x v="1"/>
    <x v="0"/>
    <x v="2"/>
    <x v="0"/>
    <x v="2"/>
    <x v="0"/>
    <x v="0"/>
    <x v="1"/>
    <x v="0"/>
    <x v="1"/>
    <x v="3"/>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34"/>
    <x v="0"/>
    <s v="Webb"/>
    <x v="3"/>
    <x v="1"/>
    <x v="1"/>
    <x v="2"/>
    <x v="0"/>
    <x v="2"/>
    <x v="0"/>
    <x v="1"/>
    <x v="0"/>
    <x v="0"/>
    <x v="1"/>
    <x v="0"/>
    <x v="1"/>
    <x v="1"/>
    <x v="0"/>
    <x v="0"/>
    <x v="1"/>
    <x v="0"/>
    <x v="0"/>
    <x v="0"/>
    <x v="0"/>
    <x v="1"/>
    <x v="1"/>
    <x v="2"/>
    <x v="2"/>
    <x v="3"/>
    <x v="1"/>
    <x v="2"/>
    <x v="2"/>
    <x v="2"/>
    <m/>
    <m/>
    <m/>
    <m/>
    <m/>
    <m/>
  </r>
  <r>
    <x v="0"/>
    <x v="99"/>
    <x v="0"/>
    <s v="Webb"/>
    <x v="3"/>
    <x v="1"/>
    <x v="1"/>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99"/>
    <x v="0"/>
    <s v="Webb"/>
    <x v="3"/>
    <x v="1"/>
    <x v="1"/>
    <x v="2"/>
    <x v="0"/>
    <x v="0"/>
    <x v="0"/>
    <x v="1"/>
    <x v="0"/>
    <x v="0"/>
    <x v="1"/>
    <x v="0"/>
    <x v="1"/>
    <x v="1"/>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36"/>
    <x v="1"/>
    <s v="Webb"/>
    <x v="3"/>
    <x v="1"/>
    <x v="1"/>
    <x v="1"/>
    <x v="0"/>
    <x v="0"/>
    <x v="0"/>
    <x v="2"/>
    <x v="0"/>
    <x v="0"/>
    <x v="2"/>
    <x v="0"/>
    <x v="2"/>
    <x v="2"/>
    <x v="0"/>
    <x v="0"/>
    <x v="2"/>
    <x v="0"/>
    <x v="0"/>
    <x v="0"/>
    <x v="0"/>
    <x v="2"/>
    <x v="2"/>
    <x v="1"/>
    <x v="2"/>
    <x v="3"/>
    <x v="1"/>
    <x v="2"/>
    <x v="2"/>
    <x v="2"/>
    <m/>
    <m/>
    <m/>
    <m/>
    <m/>
    <m/>
  </r>
  <r>
    <x v="0"/>
    <x v="78"/>
    <x v="1"/>
    <s v="Webb"/>
    <x v="3"/>
    <x v="1"/>
    <x v="0"/>
    <x v="2"/>
    <x v="0"/>
    <x v="2"/>
    <x v="0"/>
    <x v="1"/>
    <x v="0"/>
    <x v="0"/>
    <x v="1"/>
    <x v="0"/>
    <x v="1"/>
    <x v="1"/>
    <x v="0"/>
    <x v="0"/>
    <x v="1"/>
    <x v="0"/>
    <x v="0"/>
    <x v="0"/>
    <x v="0"/>
    <x v="1"/>
    <x v="1"/>
    <x v="2"/>
    <x v="2"/>
    <x v="3"/>
    <x v="1"/>
    <x v="2"/>
    <x v="2"/>
    <x v="2"/>
    <m/>
    <m/>
    <m/>
    <m/>
    <m/>
    <m/>
  </r>
  <r>
    <x v="0"/>
    <x v="99"/>
    <x v="0"/>
    <s v="Webb"/>
    <x v="3"/>
    <x v="1"/>
    <x v="1"/>
    <x v="2"/>
    <x v="0"/>
    <x v="0"/>
    <x v="0"/>
    <x v="1"/>
    <x v="0"/>
    <x v="0"/>
    <x v="1"/>
    <x v="0"/>
    <x v="1"/>
    <x v="1"/>
    <x v="0"/>
    <x v="0"/>
    <x v="1"/>
    <x v="0"/>
    <x v="0"/>
    <x v="0"/>
    <x v="0"/>
    <x v="1"/>
    <x v="1"/>
    <x v="3"/>
    <x v="2"/>
    <x v="3"/>
    <x v="1"/>
    <x v="2"/>
    <x v="2"/>
    <x v="2"/>
    <m/>
    <m/>
    <m/>
    <m/>
    <m/>
    <m/>
  </r>
  <r>
    <x v="0"/>
    <x v="99"/>
    <x v="0"/>
    <s v="Webb"/>
    <x v="3"/>
    <x v="1"/>
    <x v="0"/>
    <x v="1"/>
    <x v="0"/>
    <x v="0"/>
    <x v="0"/>
    <x v="1"/>
    <x v="0"/>
    <x v="0"/>
    <x v="1"/>
    <x v="0"/>
    <x v="1"/>
    <x v="1"/>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96"/>
    <x v="1"/>
    <s v="Webb"/>
    <x v="3"/>
    <x v="1"/>
    <x v="1"/>
    <x v="1"/>
    <x v="0"/>
    <x v="0"/>
    <x v="0"/>
    <x v="2"/>
    <x v="0"/>
    <x v="0"/>
    <x v="2"/>
    <x v="0"/>
    <x v="2"/>
    <x v="3"/>
    <x v="0"/>
    <x v="0"/>
    <x v="2"/>
    <x v="0"/>
    <x v="0"/>
    <x v="0"/>
    <x v="0"/>
    <x v="3"/>
    <x v="3"/>
    <x v="3"/>
    <x v="2"/>
    <x v="3"/>
    <x v="1"/>
    <x v="2"/>
    <x v="2"/>
    <x v="2"/>
    <m/>
    <m/>
    <m/>
    <m/>
    <m/>
    <m/>
  </r>
  <r>
    <x v="0"/>
    <x v="96"/>
    <x v="1"/>
    <s v="Webb"/>
    <x v="3"/>
    <x v="1"/>
    <x v="1"/>
    <x v="1"/>
    <x v="0"/>
    <x v="1"/>
    <x v="0"/>
    <x v="2"/>
    <x v="0"/>
    <x v="0"/>
    <x v="2"/>
    <x v="0"/>
    <x v="2"/>
    <x v="2"/>
    <x v="0"/>
    <x v="0"/>
    <x v="2"/>
    <x v="0"/>
    <x v="0"/>
    <x v="0"/>
    <x v="0"/>
    <x v="2"/>
    <x v="2"/>
    <x v="2"/>
    <x v="2"/>
    <x v="3"/>
    <x v="1"/>
    <x v="2"/>
    <x v="2"/>
    <x v="2"/>
    <m/>
    <m/>
    <m/>
    <m/>
    <m/>
    <m/>
  </r>
  <r>
    <x v="0"/>
    <x v="11"/>
    <x v="1"/>
    <s v="Webb"/>
    <x v="3"/>
    <x v="1"/>
    <x v="1"/>
    <x v="2"/>
    <x v="0"/>
    <x v="2"/>
    <x v="0"/>
    <x v="1"/>
    <x v="0"/>
    <x v="0"/>
    <x v="1"/>
    <x v="0"/>
    <x v="1"/>
    <x v="2"/>
    <x v="0"/>
    <x v="0"/>
    <x v="1"/>
    <x v="0"/>
    <x v="0"/>
    <x v="0"/>
    <x v="0"/>
    <x v="1"/>
    <x v="1"/>
    <x v="2"/>
    <x v="2"/>
    <x v="3"/>
    <x v="1"/>
    <x v="2"/>
    <x v="2"/>
    <x v="2"/>
    <m/>
    <m/>
    <m/>
    <m/>
    <m/>
    <m/>
  </r>
  <r>
    <x v="0"/>
    <x v="96"/>
    <x v="1"/>
    <s v="Webb"/>
    <x v="3"/>
    <x v="1"/>
    <x v="0"/>
    <x v="1"/>
    <x v="0"/>
    <x v="1"/>
    <x v="0"/>
    <x v="2"/>
    <x v="0"/>
    <x v="0"/>
    <x v="2"/>
    <x v="0"/>
    <x v="2"/>
    <x v="2"/>
    <x v="0"/>
    <x v="0"/>
    <x v="2"/>
    <x v="0"/>
    <x v="0"/>
    <x v="0"/>
    <x v="0"/>
    <x v="2"/>
    <x v="2"/>
    <x v="2"/>
    <x v="2"/>
    <x v="3"/>
    <x v="1"/>
    <x v="2"/>
    <x v="2"/>
    <x v="2"/>
    <m/>
    <m/>
    <m/>
    <m/>
    <m/>
    <m/>
  </r>
  <r>
    <x v="0"/>
    <x v="96"/>
    <x v="1"/>
    <s v="Webb"/>
    <x v="3"/>
    <x v="1"/>
    <x v="1"/>
    <x v="2"/>
    <x v="0"/>
    <x v="0"/>
    <x v="0"/>
    <x v="3"/>
    <x v="0"/>
    <x v="0"/>
    <x v="1"/>
    <x v="0"/>
    <x v="1"/>
    <x v="1"/>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1"/>
    <x v="1"/>
    <s v="Webb"/>
    <x v="3"/>
    <x v="1"/>
    <x v="1"/>
    <x v="1"/>
    <x v="0"/>
    <x v="2"/>
    <x v="0"/>
    <x v="2"/>
    <x v="0"/>
    <x v="0"/>
    <x v="1"/>
    <x v="0"/>
    <x v="1"/>
    <x v="2"/>
    <x v="0"/>
    <x v="0"/>
    <x v="2"/>
    <x v="0"/>
    <x v="0"/>
    <x v="0"/>
    <x v="0"/>
    <x v="2"/>
    <x v="2"/>
    <x v="2"/>
    <x v="2"/>
    <x v="3"/>
    <x v="1"/>
    <x v="2"/>
    <x v="2"/>
    <x v="2"/>
    <m/>
    <m/>
    <m/>
    <m/>
    <m/>
    <m/>
  </r>
  <r>
    <x v="0"/>
    <x v="105"/>
    <x v="1"/>
    <s v="Webb"/>
    <x v="3"/>
    <x v="1"/>
    <x v="0"/>
    <x v="2"/>
    <x v="0"/>
    <x v="2"/>
    <x v="0"/>
    <x v="1"/>
    <x v="0"/>
    <x v="0"/>
    <x v="1"/>
    <x v="0"/>
    <x v="1"/>
    <x v="1"/>
    <x v="0"/>
    <x v="0"/>
    <x v="1"/>
    <x v="0"/>
    <x v="0"/>
    <x v="0"/>
    <x v="0"/>
    <x v="1"/>
    <x v="1"/>
    <x v="2"/>
    <x v="2"/>
    <x v="3"/>
    <x v="1"/>
    <x v="2"/>
    <x v="2"/>
    <x v="2"/>
    <m/>
    <m/>
    <m/>
    <m/>
    <m/>
    <m/>
  </r>
  <r>
    <x v="0"/>
    <x v="99"/>
    <x v="0"/>
    <s v="Webb"/>
    <x v="3"/>
    <x v="1"/>
    <x v="1"/>
    <x v="2"/>
    <x v="0"/>
    <x v="0"/>
    <x v="0"/>
    <x v="1"/>
    <x v="0"/>
    <x v="0"/>
    <x v="1"/>
    <x v="0"/>
    <x v="1"/>
    <x v="1"/>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26"/>
    <x v="0"/>
    <s v="Webb"/>
    <x v="3"/>
    <x v="1"/>
    <x v="1"/>
    <x v="3"/>
    <x v="0"/>
    <x v="6"/>
    <x v="0"/>
    <x v="3"/>
    <x v="0"/>
    <x v="0"/>
    <x v="5"/>
    <x v="0"/>
    <x v="5"/>
    <x v="3"/>
    <x v="0"/>
    <x v="0"/>
    <x v="2"/>
    <x v="0"/>
    <x v="0"/>
    <x v="0"/>
    <x v="0"/>
    <x v="5"/>
    <x v="5"/>
    <x v="2"/>
    <x v="2"/>
    <x v="3"/>
    <x v="1"/>
    <x v="2"/>
    <x v="2"/>
    <x v="2"/>
    <m/>
    <m/>
    <m/>
    <m/>
    <m/>
    <m/>
  </r>
  <r>
    <x v="0"/>
    <x v="99"/>
    <x v="0"/>
    <s v="Webb"/>
    <x v="3"/>
    <x v="1"/>
    <x v="0"/>
    <x v="2"/>
    <x v="0"/>
    <x v="2"/>
    <x v="0"/>
    <x v="1"/>
    <x v="0"/>
    <x v="0"/>
    <x v="1"/>
    <x v="0"/>
    <x v="1"/>
    <x v="1"/>
    <x v="0"/>
    <x v="0"/>
    <x v="1"/>
    <x v="0"/>
    <x v="0"/>
    <x v="0"/>
    <x v="0"/>
    <x v="1"/>
    <x v="1"/>
    <x v="2"/>
    <x v="2"/>
    <x v="3"/>
    <x v="1"/>
    <x v="2"/>
    <x v="2"/>
    <x v="2"/>
    <m/>
    <m/>
    <m/>
    <m/>
    <m/>
    <m/>
  </r>
  <r>
    <x v="0"/>
    <x v="98"/>
    <x v="2"/>
    <s v="Webb"/>
    <x v="3"/>
    <x v="1"/>
    <x v="1"/>
    <x v="2"/>
    <x v="0"/>
    <x v="1"/>
    <x v="0"/>
    <x v="2"/>
    <x v="0"/>
    <x v="0"/>
    <x v="2"/>
    <x v="0"/>
    <x v="1"/>
    <x v="2"/>
    <x v="0"/>
    <x v="0"/>
    <x v="1"/>
    <x v="0"/>
    <x v="0"/>
    <x v="0"/>
    <x v="0"/>
    <x v="2"/>
    <x v="1"/>
    <x v="2"/>
    <x v="2"/>
    <x v="3"/>
    <x v="1"/>
    <x v="2"/>
    <x v="2"/>
    <x v="2"/>
    <m/>
    <m/>
    <m/>
    <m/>
    <m/>
    <m/>
  </r>
  <r>
    <x v="0"/>
    <x v="99"/>
    <x v="0"/>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1"/>
    <x v="0"/>
    <x v="0"/>
    <x v="0"/>
    <x v="1"/>
    <x v="0"/>
    <x v="0"/>
    <x v="1"/>
    <x v="0"/>
    <x v="1"/>
    <x v="1"/>
    <x v="0"/>
    <x v="0"/>
    <x v="1"/>
    <x v="0"/>
    <x v="0"/>
    <x v="0"/>
    <x v="0"/>
    <x v="1"/>
    <x v="1"/>
    <x v="1"/>
    <x v="2"/>
    <x v="3"/>
    <x v="1"/>
    <x v="2"/>
    <x v="2"/>
    <x v="2"/>
    <m/>
    <m/>
    <m/>
    <m/>
    <m/>
    <m/>
  </r>
  <r>
    <x v="0"/>
    <x v="11"/>
    <x v="1"/>
    <s v="Webb"/>
    <x v="3"/>
    <x v="1"/>
    <x v="1"/>
    <x v="2"/>
    <x v="0"/>
    <x v="2"/>
    <x v="0"/>
    <x v="1"/>
    <x v="0"/>
    <x v="0"/>
    <x v="1"/>
    <x v="0"/>
    <x v="1"/>
    <x v="1"/>
    <x v="0"/>
    <x v="0"/>
    <x v="1"/>
    <x v="0"/>
    <x v="0"/>
    <x v="0"/>
    <x v="0"/>
    <x v="1"/>
    <x v="1"/>
    <x v="2"/>
    <x v="2"/>
    <x v="3"/>
    <x v="1"/>
    <x v="2"/>
    <x v="2"/>
    <x v="2"/>
    <m/>
    <m/>
    <m/>
    <m/>
    <m/>
    <m/>
  </r>
  <r>
    <x v="0"/>
    <x v="126"/>
    <x v="1"/>
    <s v="Webb"/>
    <x v="3"/>
    <x v="1"/>
    <x v="0"/>
    <x v="1"/>
    <x v="0"/>
    <x v="1"/>
    <x v="0"/>
    <x v="1"/>
    <x v="0"/>
    <x v="0"/>
    <x v="1"/>
    <x v="0"/>
    <x v="1"/>
    <x v="1"/>
    <x v="0"/>
    <x v="0"/>
    <x v="1"/>
    <x v="0"/>
    <x v="0"/>
    <x v="0"/>
    <x v="0"/>
    <x v="1"/>
    <x v="1"/>
    <x v="2"/>
    <x v="2"/>
    <x v="3"/>
    <x v="1"/>
    <x v="2"/>
    <x v="2"/>
    <x v="2"/>
    <m/>
    <m/>
    <m/>
    <m/>
    <m/>
    <m/>
  </r>
  <r>
    <x v="0"/>
    <x v="129"/>
    <x v="1"/>
    <s v="Webb"/>
    <x v="3"/>
    <x v="1"/>
    <x v="0"/>
    <x v="2"/>
    <x v="0"/>
    <x v="2"/>
    <x v="0"/>
    <x v="1"/>
    <x v="0"/>
    <x v="0"/>
    <x v="1"/>
    <x v="0"/>
    <x v="1"/>
    <x v="1"/>
    <x v="0"/>
    <x v="0"/>
    <x v="1"/>
    <x v="0"/>
    <x v="0"/>
    <x v="0"/>
    <x v="0"/>
    <x v="1"/>
    <x v="1"/>
    <x v="2"/>
    <x v="2"/>
    <x v="3"/>
    <x v="1"/>
    <x v="2"/>
    <x v="2"/>
    <x v="2"/>
    <m/>
    <m/>
    <m/>
    <m/>
    <m/>
    <m/>
  </r>
  <r>
    <x v="0"/>
    <x v="126"/>
    <x v="1"/>
    <s v="Webb"/>
    <x v="3"/>
    <x v="1"/>
    <x v="0"/>
    <x v="2"/>
    <x v="0"/>
    <x v="2"/>
    <x v="0"/>
    <x v="1"/>
    <x v="0"/>
    <x v="0"/>
    <x v="3"/>
    <x v="0"/>
    <x v="1"/>
    <x v="3"/>
    <x v="0"/>
    <x v="0"/>
    <x v="1"/>
    <x v="0"/>
    <x v="0"/>
    <x v="0"/>
    <x v="0"/>
    <x v="1"/>
    <x v="1"/>
    <x v="2"/>
    <x v="2"/>
    <x v="3"/>
    <x v="1"/>
    <x v="2"/>
    <x v="2"/>
    <x v="2"/>
    <m/>
    <m/>
    <m/>
    <m/>
    <m/>
    <m/>
  </r>
  <r>
    <x v="0"/>
    <x v="10"/>
    <x v="0"/>
    <s v="Webb"/>
    <x v="3"/>
    <x v="1"/>
    <x v="1"/>
    <x v="2"/>
    <x v="0"/>
    <x v="1"/>
    <x v="0"/>
    <x v="1"/>
    <x v="0"/>
    <x v="0"/>
    <x v="2"/>
    <x v="0"/>
    <x v="2"/>
    <x v="1"/>
    <x v="0"/>
    <x v="0"/>
    <x v="1"/>
    <x v="0"/>
    <x v="0"/>
    <x v="0"/>
    <x v="0"/>
    <x v="1"/>
    <x v="1"/>
    <x v="2"/>
    <x v="2"/>
    <x v="3"/>
    <x v="1"/>
    <x v="2"/>
    <x v="2"/>
    <x v="2"/>
    <m/>
    <m/>
    <m/>
    <m/>
    <m/>
    <m/>
  </r>
  <r>
    <x v="0"/>
    <x v="10"/>
    <x v="0"/>
    <s v="Webb"/>
    <x v="3"/>
    <x v="1"/>
    <x v="0"/>
    <x v="2"/>
    <x v="0"/>
    <x v="2"/>
    <x v="0"/>
    <x v="1"/>
    <x v="0"/>
    <x v="0"/>
    <x v="2"/>
    <x v="0"/>
    <x v="1"/>
    <x v="1"/>
    <x v="0"/>
    <x v="0"/>
    <x v="1"/>
    <x v="0"/>
    <x v="0"/>
    <x v="0"/>
    <x v="0"/>
    <x v="1"/>
    <x v="1"/>
    <x v="2"/>
    <x v="2"/>
    <x v="3"/>
    <x v="1"/>
    <x v="2"/>
    <x v="2"/>
    <x v="2"/>
    <m/>
    <m/>
    <m/>
    <m/>
    <m/>
    <m/>
  </r>
  <r>
    <x v="0"/>
    <x v="34"/>
    <x v="0"/>
    <s v="Webb"/>
    <x v="3"/>
    <x v="1"/>
    <x v="0"/>
    <x v="2"/>
    <x v="0"/>
    <x v="2"/>
    <x v="0"/>
    <x v="1"/>
    <x v="0"/>
    <x v="0"/>
    <x v="1"/>
    <x v="0"/>
    <x v="1"/>
    <x v="1"/>
    <x v="0"/>
    <x v="0"/>
    <x v="1"/>
    <x v="0"/>
    <x v="0"/>
    <x v="0"/>
    <x v="0"/>
    <x v="1"/>
    <x v="1"/>
    <x v="2"/>
    <x v="2"/>
    <x v="3"/>
    <x v="1"/>
    <x v="2"/>
    <x v="2"/>
    <x v="2"/>
    <m/>
    <m/>
    <m/>
    <m/>
    <m/>
    <m/>
  </r>
  <r>
    <x v="0"/>
    <x v="108"/>
    <x v="1"/>
    <s v="Webb"/>
    <x v="3"/>
    <x v="1"/>
    <x v="0"/>
    <x v="1"/>
    <x v="0"/>
    <x v="2"/>
    <x v="0"/>
    <x v="1"/>
    <x v="0"/>
    <x v="0"/>
    <x v="1"/>
    <x v="0"/>
    <x v="1"/>
    <x v="3"/>
    <x v="0"/>
    <x v="0"/>
    <x v="1"/>
    <x v="0"/>
    <x v="0"/>
    <x v="0"/>
    <x v="0"/>
    <x v="1"/>
    <x v="1"/>
    <x v="2"/>
    <x v="2"/>
    <x v="3"/>
    <x v="1"/>
    <x v="2"/>
    <x v="2"/>
    <x v="2"/>
    <m/>
    <m/>
    <m/>
    <m/>
    <m/>
    <m/>
  </r>
  <r>
    <x v="0"/>
    <x v="99"/>
    <x v="0"/>
    <s v="Webb"/>
    <x v="3"/>
    <x v="1"/>
    <x v="1"/>
    <x v="1"/>
    <x v="0"/>
    <x v="2"/>
    <x v="0"/>
    <x v="1"/>
    <x v="0"/>
    <x v="0"/>
    <x v="1"/>
    <x v="0"/>
    <x v="1"/>
    <x v="1"/>
    <x v="0"/>
    <x v="0"/>
    <x v="2"/>
    <x v="0"/>
    <x v="0"/>
    <x v="0"/>
    <x v="0"/>
    <x v="1"/>
    <x v="1"/>
    <x v="2"/>
    <x v="2"/>
    <x v="3"/>
    <x v="1"/>
    <x v="2"/>
    <x v="2"/>
    <x v="2"/>
    <m/>
    <m/>
    <m/>
    <m/>
    <m/>
    <m/>
  </r>
  <r>
    <x v="0"/>
    <x v="11"/>
    <x v="1"/>
    <s v="Webb"/>
    <x v="3"/>
    <x v="1"/>
    <x v="0"/>
    <x v="1"/>
    <x v="0"/>
    <x v="2"/>
    <x v="0"/>
    <x v="1"/>
    <x v="0"/>
    <x v="0"/>
    <x v="1"/>
    <x v="0"/>
    <x v="1"/>
    <x v="3"/>
    <x v="0"/>
    <x v="0"/>
    <x v="1"/>
    <x v="0"/>
    <x v="0"/>
    <x v="0"/>
    <x v="0"/>
    <x v="1"/>
    <x v="1"/>
    <x v="2"/>
    <x v="2"/>
    <x v="3"/>
    <x v="1"/>
    <x v="2"/>
    <x v="2"/>
    <x v="2"/>
    <m/>
    <m/>
    <m/>
    <m/>
    <m/>
    <m/>
  </r>
  <r>
    <x v="0"/>
    <x v="99"/>
    <x v="0"/>
    <s v="Webb"/>
    <x v="3"/>
    <x v="1"/>
    <x v="0"/>
    <x v="2"/>
    <x v="0"/>
    <x v="2"/>
    <x v="0"/>
    <x v="1"/>
    <x v="0"/>
    <x v="0"/>
    <x v="1"/>
    <x v="0"/>
    <x v="1"/>
    <x v="3"/>
    <x v="0"/>
    <x v="0"/>
    <x v="1"/>
    <x v="0"/>
    <x v="0"/>
    <x v="0"/>
    <x v="0"/>
    <x v="1"/>
    <x v="1"/>
    <x v="2"/>
    <x v="2"/>
    <x v="3"/>
    <x v="1"/>
    <x v="2"/>
    <x v="2"/>
    <x v="2"/>
    <m/>
    <m/>
    <m/>
    <m/>
    <m/>
    <m/>
  </r>
  <r>
    <x v="0"/>
    <x v="126"/>
    <x v="1"/>
    <s v="Webb"/>
    <x v="3"/>
    <x v="1"/>
    <x v="0"/>
    <x v="1"/>
    <x v="0"/>
    <x v="2"/>
    <x v="0"/>
    <x v="1"/>
    <x v="0"/>
    <x v="0"/>
    <x v="2"/>
    <x v="0"/>
    <x v="1"/>
    <x v="3"/>
    <x v="0"/>
    <x v="0"/>
    <x v="1"/>
    <x v="0"/>
    <x v="0"/>
    <x v="0"/>
    <x v="0"/>
    <x v="1"/>
    <x v="1"/>
    <x v="2"/>
    <x v="2"/>
    <x v="3"/>
    <x v="1"/>
    <x v="2"/>
    <x v="2"/>
    <x v="2"/>
    <m/>
    <m/>
    <m/>
    <m/>
    <m/>
    <m/>
  </r>
  <r>
    <x v="0"/>
    <x v="84"/>
    <x v="0"/>
    <s v="Webb"/>
    <x v="3"/>
    <x v="1"/>
    <x v="0"/>
    <x v="1"/>
    <x v="0"/>
    <x v="0"/>
    <x v="0"/>
    <x v="1"/>
    <x v="0"/>
    <x v="0"/>
    <x v="1"/>
    <x v="0"/>
    <x v="1"/>
    <x v="2"/>
    <x v="0"/>
    <x v="0"/>
    <x v="1"/>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73"/>
    <x v="1"/>
    <s v="Webb"/>
    <x v="3"/>
    <x v="1"/>
    <x v="3"/>
    <x v="3"/>
    <x v="0"/>
    <x v="6"/>
    <x v="0"/>
    <x v="3"/>
    <x v="0"/>
    <x v="0"/>
    <x v="3"/>
    <x v="0"/>
    <x v="2"/>
    <x v="3"/>
    <x v="0"/>
    <x v="0"/>
    <x v="3"/>
    <x v="0"/>
    <x v="0"/>
    <x v="0"/>
    <x v="0"/>
    <x v="3"/>
    <x v="4"/>
    <x v="2"/>
    <x v="2"/>
    <x v="3"/>
    <x v="1"/>
    <x v="2"/>
    <x v="2"/>
    <x v="2"/>
    <m/>
    <m/>
    <m/>
    <m/>
    <m/>
    <m/>
  </r>
  <r>
    <x v="0"/>
    <x v="84"/>
    <x v="0"/>
    <s v="Webb"/>
    <x v="3"/>
    <x v="1"/>
    <x v="1"/>
    <x v="1"/>
    <x v="0"/>
    <x v="2"/>
    <x v="0"/>
    <x v="2"/>
    <x v="0"/>
    <x v="0"/>
    <x v="2"/>
    <x v="0"/>
    <x v="2"/>
    <x v="1"/>
    <x v="0"/>
    <x v="0"/>
    <x v="1"/>
    <x v="0"/>
    <x v="0"/>
    <x v="0"/>
    <x v="0"/>
    <x v="2"/>
    <x v="2"/>
    <x v="2"/>
    <x v="2"/>
    <x v="3"/>
    <x v="1"/>
    <x v="2"/>
    <x v="2"/>
    <x v="2"/>
    <m/>
    <m/>
    <m/>
    <m/>
    <m/>
    <m/>
  </r>
  <r>
    <x v="0"/>
    <x v="30"/>
    <x v="0"/>
    <s v="Webb"/>
    <x v="3"/>
    <x v="1"/>
    <x v="1"/>
    <x v="1"/>
    <x v="0"/>
    <x v="1"/>
    <x v="0"/>
    <x v="2"/>
    <x v="0"/>
    <x v="0"/>
    <x v="2"/>
    <x v="0"/>
    <x v="1"/>
    <x v="2"/>
    <x v="0"/>
    <x v="0"/>
    <x v="1"/>
    <x v="0"/>
    <x v="0"/>
    <x v="0"/>
    <x v="0"/>
    <x v="2"/>
    <x v="2"/>
    <x v="2"/>
    <x v="2"/>
    <x v="3"/>
    <x v="1"/>
    <x v="2"/>
    <x v="2"/>
    <x v="2"/>
    <m/>
    <m/>
    <m/>
    <m/>
    <m/>
    <m/>
  </r>
  <r>
    <x v="0"/>
    <x v="84"/>
    <x v="0"/>
    <s v="Webb"/>
    <x v="3"/>
    <x v="1"/>
    <x v="1"/>
    <x v="2"/>
    <x v="0"/>
    <x v="2"/>
    <x v="0"/>
    <x v="1"/>
    <x v="0"/>
    <x v="0"/>
    <x v="1"/>
    <x v="0"/>
    <x v="1"/>
    <x v="1"/>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84"/>
    <x v="0"/>
    <s v="Webb"/>
    <x v="3"/>
    <x v="1"/>
    <x v="1"/>
    <x v="1"/>
    <x v="0"/>
    <x v="2"/>
    <x v="0"/>
    <x v="1"/>
    <x v="0"/>
    <x v="0"/>
    <x v="1"/>
    <x v="0"/>
    <x v="1"/>
    <x v="3"/>
    <x v="0"/>
    <x v="0"/>
    <x v="1"/>
    <x v="0"/>
    <x v="0"/>
    <x v="0"/>
    <x v="0"/>
    <x v="1"/>
    <x v="1"/>
    <x v="2"/>
    <x v="2"/>
    <x v="3"/>
    <x v="1"/>
    <x v="2"/>
    <x v="2"/>
    <x v="2"/>
    <m/>
    <m/>
    <m/>
    <m/>
    <m/>
    <m/>
  </r>
  <r>
    <x v="0"/>
    <x v="84"/>
    <x v="0"/>
    <s v="Webb"/>
    <x v="3"/>
    <x v="1"/>
    <x v="0"/>
    <x v="1"/>
    <x v="0"/>
    <x v="2"/>
    <x v="0"/>
    <x v="1"/>
    <x v="0"/>
    <x v="0"/>
    <x v="2"/>
    <x v="0"/>
    <x v="1"/>
    <x v="3"/>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6"/>
    <x v="1"/>
    <s v="Webb"/>
    <x v="3"/>
    <x v="1"/>
    <x v="1"/>
    <x v="2"/>
    <x v="0"/>
    <x v="1"/>
    <x v="0"/>
    <x v="1"/>
    <x v="0"/>
    <x v="0"/>
    <x v="2"/>
    <x v="0"/>
    <x v="1"/>
    <x v="1"/>
    <x v="0"/>
    <x v="0"/>
    <x v="1"/>
    <x v="0"/>
    <x v="0"/>
    <x v="0"/>
    <x v="0"/>
    <x v="1"/>
    <x v="1"/>
    <x v="2"/>
    <x v="2"/>
    <x v="3"/>
    <x v="1"/>
    <x v="2"/>
    <x v="2"/>
    <x v="2"/>
    <m/>
    <m/>
    <m/>
    <m/>
    <m/>
    <m/>
  </r>
  <r>
    <x v="0"/>
    <x v="41"/>
    <x v="0"/>
    <s v="Webb"/>
    <x v="3"/>
    <x v="1"/>
    <x v="0"/>
    <x v="1"/>
    <x v="0"/>
    <x v="0"/>
    <x v="0"/>
    <x v="2"/>
    <x v="0"/>
    <x v="0"/>
    <x v="2"/>
    <x v="0"/>
    <x v="1"/>
    <x v="3"/>
    <x v="0"/>
    <x v="0"/>
    <x v="1"/>
    <x v="0"/>
    <x v="0"/>
    <x v="0"/>
    <x v="0"/>
    <x v="1"/>
    <x v="1"/>
    <x v="1"/>
    <x v="2"/>
    <x v="3"/>
    <x v="1"/>
    <x v="2"/>
    <x v="2"/>
    <x v="2"/>
    <m/>
    <m/>
    <m/>
    <m/>
    <m/>
    <m/>
  </r>
  <r>
    <x v="0"/>
    <x v="7"/>
    <x v="1"/>
    <s v="Webb"/>
    <x v="3"/>
    <x v="1"/>
    <x v="0"/>
    <x v="1"/>
    <x v="0"/>
    <x v="2"/>
    <x v="0"/>
    <x v="2"/>
    <x v="0"/>
    <x v="0"/>
    <x v="1"/>
    <x v="0"/>
    <x v="2"/>
    <x v="3"/>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84"/>
    <x v="0"/>
    <s v="Webb"/>
    <x v="3"/>
    <x v="1"/>
    <x v="1"/>
    <x v="1"/>
    <x v="0"/>
    <x v="1"/>
    <x v="0"/>
    <x v="1"/>
    <x v="0"/>
    <x v="0"/>
    <x v="3"/>
    <x v="0"/>
    <x v="1"/>
    <x v="3"/>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60"/>
    <x v="0"/>
    <s v="Webb"/>
    <x v="3"/>
    <x v="1"/>
    <x v="0"/>
    <x v="2"/>
    <x v="0"/>
    <x v="2"/>
    <x v="0"/>
    <x v="1"/>
    <x v="0"/>
    <x v="0"/>
    <x v="1"/>
    <x v="0"/>
    <x v="1"/>
    <x v="1"/>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75"/>
    <x v="1"/>
    <s v="Webb"/>
    <x v="3"/>
    <x v="1"/>
    <x v="1"/>
    <x v="2"/>
    <x v="0"/>
    <x v="2"/>
    <x v="0"/>
    <x v="1"/>
    <x v="0"/>
    <x v="0"/>
    <x v="1"/>
    <x v="0"/>
    <x v="1"/>
    <x v="1"/>
    <x v="0"/>
    <x v="0"/>
    <x v="1"/>
    <x v="0"/>
    <x v="0"/>
    <x v="0"/>
    <x v="0"/>
    <x v="1"/>
    <x v="1"/>
    <x v="2"/>
    <x v="2"/>
    <x v="3"/>
    <x v="1"/>
    <x v="2"/>
    <x v="2"/>
    <x v="2"/>
    <m/>
    <m/>
    <m/>
    <m/>
    <m/>
    <m/>
  </r>
  <r>
    <x v="0"/>
    <x v="30"/>
    <x v="0"/>
    <s v="Webb"/>
    <x v="3"/>
    <x v="1"/>
    <x v="0"/>
    <x v="2"/>
    <x v="0"/>
    <x v="0"/>
    <x v="0"/>
    <x v="1"/>
    <x v="0"/>
    <x v="0"/>
    <x v="2"/>
    <x v="0"/>
    <x v="1"/>
    <x v="2"/>
    <x v="0"/>
    <x v="0"/>
    <x v="1"/>
    <x v="0"/>
    <x v="0"/>
    <x v="0"/>
    <x v="0"/>
    <x v="1"/>
    <x v="1"/>
    <x v="1"/>
    <x v="2"/>
    <x v="3"/>
    <x v="1"/>
    <x v="2"/>
    <x v="2"/>
    <x v="2"/>
    <m/>
    <m/>
    <m/>
    <m/>
    <m/>
    <m/>
  </r>
  <r>
    <x v="0"/>
    <x v="84"/>
    <x v="0"/>
    <s v="Webb"/>
    <x v="3"/>
    <x v="1"/>
    <x v="1"/>
    <x v="2"/>
    <x v="0"/>
    <x v="0"/>
    <x v="0"/>
    <x v="1"/>
    <x v="0"/>
    <x v="0"/>
    <x v="1"/>
    <x v="0"/>
    <x v="1"/>
    <x v="1"/>
    <x v="0"/>
    <x v="0"/>
    <x v="1"/>
    <x v="0"/>
    <x v="0"/>
    <x v="0"/>
    <x v="0"/>
    <x v="1"/>
    <x v="1"/>
    <x v="1"/>
    <x v="2"/>
    <x v="3"/>
    <x v="1"/>
    <x v="2"/>
    <x v="2"/>
    <x v="2"/>
    <m/>
    <m/>
    <m/>
    <m/>
    <m/>
    <m/>
  </r>
  <r>
    <x v="0"/>
    <x v="84"/>
    <x v="0"/>
    <s v="Webb"/>
    <x v="3"/>
    <x v="1"/>
    <x v="1"/>
    <x v="2"/>
    <x v="0"/>
    <x v="0"/>
    <x v="0"/>
    <x v="1"/>
    <x v="0"/>
    <x v="0"/>
    <x v="1"/>
    <x v="0"/>
    <x v="1"/>
    <x v="3"/>
    <x v="0"/>
    <x v="0"/>
    <x v="1"/>
    <x v="0"/>
    <x v="0"/>
    <x v="0"/>
    <x v="0"/>
    <x v="1"/>
    <x v="1"/>
    <x v="1"/>
    <x v="2"/>
    <x v="3"/>
    <x v="1"/>
    <x v="2"/>
    <x v="2"/>
    <x v="2"/>
    <m/>
    <m/>
    <m/>
    <m/>
    <m/>
    <m/>
  </r>
  <r>
    <x v="0"/>
    <x v="84"/>
    <x v="0"/>
    <s v="Webb"/>
    <x v="3"/>
    <x v="1"/>
    <x v="0"/>
    <x v="2"/>
    <x v="0"/>
    <x v="0"/>
    <x v="0"/>
    <x v="1"/>
    <x v="0"/>
    <x v="0"/>
    <x v="1"/>
    <x v="0"/>
    <x v="1"/>
    <x v="1"/>
    <x v="0"/>
    <x v="0"/>
    <x v="1"/>
    <x v="0"/>
    <x v="0"/>
    <x v="0"/>
    <x v="0"/>
    <x v="1"/>
    <x v="1"/>
    <x v="3"/>
    <x v="2"/>
    <x v="3"/>
    <x v="1"/>
    <x v="2"/>
    <x v="2"/>
    <x v="2"/>
    <m/>
    <m/>
    <m/>
    <m/>
    <m/>
    <m/>
  </r>
  <r>
    <x v="0"/>
    <x v="60"/>
    <x v="0"/>
    <s v="Webb"/>
    <x v="3"/>
    <x v="1"/>
    <x v="1"/>
    <x v="2"/>
    <x v="0"/>
    <x v="2"/>
    <x v="0"/>
    <x v="1"/>
    <x v="0"/>
    <x v="0"/>
    <x v="1"/>
    <x v="0"/>
    <x v="1"/>
    <x v="1"/>
    <x v="0"/>
    <x v="0"/>
    <x v="1"/>
    <x v="0"/>
    <x v="0"/>
    <x v="0"/>
    <x v="0"/>
    <x v="1"/>
    <x v="1"/>
    <x v="2"/>
    <x v="2"/>
    <x v="3"/>
    <x v="1"/>
    <x v="2"/>
    <x v="2"/>
    <x v="2"/>
    <m/>
    <m/>
    <m/>
    <m/>
    <m/>
    <m/>
  </r>
  <r>
    <x v="0"/>
    <x v="62"/>
    <x v="1"/>
    <s v="Webb"/>
    <x v="3"/>
    <x v="1"/>
    <x v="1"/>
    <x v="1"/>
    <x v="0"/>
    <x v="1"/>
    <x v="0"/>
    <x v="1"/>
    <x v="0"/>
    <x v="0"/>
    <x v="2"/>
    <x v="0"/>
    <x v="1"/>
    <x v="2"/>
    <x v="0"/>
    <x v="0"/>
    <x v="1"/>
    <x v="0"/>
    <x v="0"/>
    <x v="0"/>
    <x v="0"/>
    <x v="1"/>
    <x v="1"/>
    <x v="2"/>
    <x v="2"/>
    <x v="3"/>
    <x v="1"/>
    <x v="2"/>
    <x v="2"/>
    <x v="2"/>
    <m/>
    <m/>
    <m/>
    <m/>
    <m/>
    <m/>
  </r>
  <r>
    <x v="0"/>
    <x v="105"/>
    <x v="1"/>
    <s v="Webb"/>
    <x v="3"/>
    <x v="1"/>
    <x v="1"/>
    <x v="1"/>
    <x v="0"/>
    <x v="2"/>
    <x v="0"/>
    <x v="2"/>
    <x v="0"/>
    <x v="0"/>
    <x v="2"/>
    <x v="0"/>
    <x v="1"/>
    <x v="1"/>
    <x v="0"/>
    <x v="0"/>
    <x v="1"/>
    <x v="0"/>
    <x v="0"/>
    <x v="0"/>
    <x v="0"/>
    <x v="2"/>
    <x v="1"/>
    <x v="2"/>
    <x v="2"/>
    <x v="3"/>
    <x v="1"/>
    <x v="2"/>
    <x v="2"/>
    <x v="2"/>
    <m/>
    <m/>
    <m/>
    <m/>
    <m/>
    <m/>
  </r>
  <r>
    <x v="0"/>
    <x v="119"/>
    <x v="0"/>
    <s v="Webb"/>
    <x v="3"/>
    <x v="1"/>
    <x v="0"/>
    <x v="2"/>
    <x v="0"/>
    <x v="2"/>
    <x v="0"/>
    <x v="1"/>
    <x v="0"/>
    <x v="0"/>
    <x v="1"/>
    <x v="0"/>
    <x v="1"/>
    <x v="1"/>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74"/>
    <x v="1"/>
    <s v="Webb"/>
    <x v="3"/>
    <x v="1"/>
    <x v="1"/>
    <x v="2"/>
    <x v="0"/>
    <x v="2"/>
    <x v="0"/>
    <x v="1"/>
    <x v="0"/>
    <x v="0"/>
    <x v="1"/>
    <x v="0"/>
    <x v="1"/>
    <x v="1"/>
    <x v="0"/>
    <x v="0"/>
    <x v="1"/>
    <x v="0"/>
    <x v="0"/>
    <x v="0"/>
    <x v="0"/>
    <x v="1"/>
    <x v="1"/>
    <x v="2"/>
    <x v="2"/>
    <x v="3"/>
    <x v="1"/>
    <x v="2"/>
    <x v="2"/>
    <x v="2"/>
    <m/>
    <m/>
    <m/>
    <m/>
    <m/>
    <m/>
  </r>
  <r>
    <x v="0"/>
    <x v="49"/>
    <x v="0"/>
    <s v="Webb"/>
    <x v="3"/>
    <x v="1"/>
    <x v="1"/>
    <x v="2"/>
    <x v="0"/>
    <x v="0"/>
    <x v="0"/>
    <x v="1"/>
    <x v="0"/>
    <x v="0"/>
    <x v="1"/>
    <x v="0"/>
    <x v="1"/>
    <x v="1"/>
    <x v="0"/>
    <x v="0"/>
    <x v="2"/>
    <x v="0"/>
    <x v="0"/>
    <x v="0"/>
    <x v="0"/>
    <x v="1"/>
    <x v="1"/>
    <x v="3"/>
    <x v="2"/>
    <x v="3"/>
    <x v="1"/>
    <x v="2"/>
    <x v="2"/>
    <x v="2"/>
    <m/>
    <m/>
    <m/>
    <m/>
    <m/>
    <m/>
  </r>
  <r>
    <x v="0"/>
    <x v="69"/>
    <x v="0"/>
    <s v="Webb"/>
    <x v="3"/>
    <x v="1"/>
    <x v="1"/>
    <x v="2"/>
    <x v="0"/>
    <x v="2"/>
    <x v="0"/>
    <x v="1"/>
    <x v="0"/>
    <x v="0"/>
    <x v="1"/>
    <x v="0"/>
    <x v="1"/>
    <x v="1"/>
    <x v="0"/>
    <x v="0"/>
    <x v="1"/>
    <x v="0"/>
    <x v="0"/>
    <x v="0"/>
    <x v="0"/>
    <x v="1"/>
    <x v="1"/>
    <x v="2"/>
    <x v="2"/>
    <x v="3"/>
    <x v="1"/>
    <x v="2"/>
    <x v="2"/>
    <x v="2"/>
    <m/>
    <m/>
    <m/>
    <m/>
    <m/>
    <m/>
  </r>
  <r>
    <x v="0"/>
    <x v="11"/>
    <x v="1"/>
    <s v="Webb"/>
    <x v="3"/>
    <x v="1"/>
    <x v="0"/>
    <x v="1"/>
    <x v="0"/>
    <x v="1"/>
    <x v="0"/>
    <x v="2"/>
    <x v="0"/>
    <x v="0"/>
    <x v="2"/>
    <x v="0"/>
    <x v="2"/>
    <x v="2"/>
    <x v="0"/>
    <x v="0"/>
    <x v="2"/>
    <x v="0"/>
    <x v="0"/>
    <x v="0"/>
    <x v="0"/>
    <x v="2"/>
    <x v="2"/>
    <x v="2"/>
    <x v="2"/>
    <x v="3"/>
    <x v="1"/>
    <x v="2"/>
    <x v="2"/>
    <x v="2"/>
    <m/>
    <m/>
    <m/>
    <m/>
    <m/>
    <m/>
  </r>
  <r>
    <x v="0"/>
    <x v="119"/>
    <x v="0"/>
    <s v="Webb"/>
    <x v="3"/>
    <x v="1"/>
    <x v="1"/>
    <x v="2"/>
    <x v="0"/>
    <x v="0"/>
    <x v="0"/>
    <x v="1"/>
    <x v="0"/>
    <x v="0"/>
    <x v="1"/>
    <x v="0"/>
    <x v="2"/>
    <x v="3"/>
    <x v="0"/>
    <x v="0"/>
    <x v="1"/>
    <x v="0"/>
    <x v="0"/>
    <x v="0"/>
    <x v="0"/>
    <x v="1"/>
    <x v="1"/>
    <x v="1"/>
    <x v="2"/>
    <x v="3"/>
    <x v="1"/>
    <x v="2"/>
    <x v="2"/>
    <x v="2"/>
    <m/>
    <m/>
    <m/>
    <m/>
    <m/>
    <m/>
  </r>
  <r>
    <x v="0"/>
    <x v="119"/>
    <x v="0"/>
    <s v="Webb"/>
    <x v="3"/>
    <x v="1"/>
    <x v="0"/>
    <x v="2"/>
    <x v="0"/>
    <x v="2"/>
    <x v="0"/>
    <x v="1"/>
    <x v="0"/>
    <x v="0"/>
    <x v="1"/>
    <x v="0"/>
    <x v="1"/>
    <x v="1"/>
    <x v="0"/>
    <x v="0"/>
    <x v="1"/>
    <x v="0"/>
    <x v="0"/>
    <x v="0"/>
    <x v="0"/>
    <x v="1"/>
    <x v="1"/>
    <x v="2"/>
    <x v="2"/>
    <x v="3"/>
    <x v="1"/>
    <x v="2"/>
    <x v="2"/>
    <x v="2"/>
    <m/>
    <m/>
    <m/>
    <m/>
    <m/>
    <m/>
  </r>
  <r>
    <x v="0"/>
    <x v="119"/>
    <x v="0"/>
    <s v="Webb"/>
    <x v="3"/>
    <x v="1"/>
    <x v="0"/>
    <x v="2"/>
    <x v="0"/>
    <x v="0"/>
    <x v="0"/>
    <x v="1"/>
    <x v="0"/>
    <x v="0"/>
    <x v="1"/>
    <x v="0"/>
    <x v="1"/>
    <x v="1"/>
    <x v="0"/>
    <x v="0"/>
    <x v="1"/>
    <x v="0"/>
    <x v="0"/>
    <x v="0"/>
    <x v="0"/>
    <x v="1"/>
    <x v="1"/>
    <x v="3"/>
    <x v="2"/>
    <x v="3"/>
    <x v="1"/>
    <x v="2"/>
    <x v="2"/>
    <x v="2"/>
    <m/>
    <m/>
    <m/>
    <m/>
    <m/>
    <m/>
  </r>
  <r>
    <x v="0"/>
    <x v="119"/>
    <x v="0"/>
    <s v="Webb"/>
    <x v="3"/>
    <x v="1"/>
    <x v="1"/>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29"/>
    <x v="1"/>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99"/>
    <x v="0"/>
    <s v="Webb"/>
    <x v="3"/>
    <x v="1"/>
    <x v="0"/>
    <x v="1"/>
    <x v="0"/>
    <x v="2"/>
    <x v="0"/>
    <x v="1"/>
    <x v="0"/>
    <x v="0"/>
    <x v="1"/>
    <x v="0"/>
    <x v="1"/>
    <x v="1"/>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132"/>
    <x v="0"/>
    <s v="Webb"/>
    <x v="3"/>
    <x v="1"/>
    <x v="0"/>
    <x v="2"/>
    <x v="0"/>
    <x v="2"/>
    <x v="0"/>
    <x v="1"/>
    <x v="0"/>
    <x v="0"/>
    <x v="2"/>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44"/>
    <x v="0"/>
    <s v="Webb"/>
    <x v="3"/>
    <x v="1"/>
    <x v="0"/>
    <x v="2"/>
    <x v="0"/>
    <x v="2"/>
    <x v="0"/>
    <x v="1"/>
    <x v="0"/>
    <x v="0"/>
    <x v="1"/>
    <x v="0"/>
    <x v="1"/>
    <x v="1"/>
    <x v="0"/>
    <x v="0"/>
    <x v="1"/>
    <x v="0"/>
    <x v="0"/>
    <x v="0"/>
    <x v="0"/>
    <x v="1"/>
    <x v="1"/>
    <x v="2"/>
    <x v="2"/>
    <x v="3"/>
    <x v="1"/>
    <x v="2"/>
    <x v="2"/>
    <x v="2"/>
    <m/>
    <m/>
    <m/>
    <m/>
    <m/>
    <m/>
  </r>
  <r>
    <x v="0"/>
    <x v="44"/>
    <x v="0"/>
    <s v="Webb"/>
    <x v="3"/>
    <x v="1"/>
    <x v="1"/>
    <x v="1"/>
    <x v="0"/>
    <x v="2"/>
    <x v="0"/>
    <x v="1"/>
    <x v="0"/>
    <x v="0"/>
    <x v="1"/>
    <x v="0"/>
    <x v="1"/>
    <x v="1"/>
    <x v="0"/>
    <x v="0"/>
    <x v="1"/>
    <x v="0"/>
    <x v="0"/>
    <x v="0"/>
    <x v="0"/>
    <x v="1"/>
    <x v="1"/>
    <x v="2"/>
    <x v="2"/>
    <x v="3"/>
    <x v="1"/>
    <x v="2"/>
    <x v="2"/>
    <x v="2"/>
    <m/>
    <m/>
    <m/>
    <m/>
    <m/>
    <m/>
  </r>
  <r>
    <x v="0"/>
    <x v="1"/>
    <x v="1"/>
    <s v="Webb"/>
    <x v="3"/>
    <x v="1"/>
    <x v="0"/>
    <x v="1"/>
    <x v="0"/>
    <x v="2"/>
    <x v="0"/>
    <x v="1"/>
    <x v="0"/>
    <x v="0"/>
    <x v="1"/>
    <x v="0"/>
    <x v="1"/>
    <x v="1"/>
    <x v="0"/>
    <x v="0"/>
    <x v="1"/>
    <x v="0"/>
    <x v="0"/>
    <x v="0"/>
    <x v="0"/>
    <x v="1"/>
    <x v="1"/>
    <x v="2"/>
    <x v="2"/>
    <x v="3"/>
    <x v="1"/>
    <x v="2"/>
    <x v="2"/>
    <x v="2"/>
    <m/>
    <m/>
    <m/>
    <m/>
    <m/>
    <m/>
  </r>
  <r>
    <x v="0"/>
    <x v="44"/>
    <x v="0"/>
    <s v="Webb"/>
    <x v="3"/>
    <x v="1"/>
    <x v="0"/>
    <x v="2"/>
    <x v="0"/>
    <x v="0"/>
    <x v="0"/>
    <x v="1"/>
    <x v="0"/>
    <x v="0"/>
    <x v="1"/>
    <x v="0"/>
    <x v="1"/>
    <x v="1"/>
    <x v="0"/>
    <x v="0"/>
    <x v="1"/>
    <x v="0"/>
    <x v="0"/>
    <x v="0"/>
    <x v="0"/>
    <x v="1"/>
    <x v="1"/>
    <x v="1"/>
    <x v="2"/>
    <x v="3"/>
    <x v="1"/>
    <x v="2"/>
    <x v="2"/>
    <x v="2"/>
    <m/>
    <m/>
    <m/>
    <m/>
    <m/>
    <m/>
  </r>
  <r>
    <x v="0"/>
    <x v="132"/>
    <x v="0"/>
    <s v="Webb"/>
    <x v="3"/>
    <x v="1"/>
    <x v="1"/>
    <x v="2"/>
    <x v="0"/>
    <x v="2"/>
    <x v="0"/>
    <x v="1"/>
    <x v="0"/>
    <x v="0"/>
    <x v="1"/>
    <x v="0"/>
    <x v="1"/>
    <x v="1"/>
    <x v="0"/>
    <x v="0"/>
    <x v="1"/>
    <x v="0"/>
    <x v="0"/>
    <x v="0"/>
    <x v="0"/>
    <x v="1"/>
    <x v="1"/>
    <x v="2"/>
    <x v="2"/>
    <x v="3"/>
    <x v="1"/>
    <x v="2"/>
    <x v="2"/>
    <x v="2"/>
    <m/>
    <m/>
    <m/>
    <m/>
    <m/>
    <m/>
  </r>
  <r>
    <x v="0"/>
    <x v="11"/>
    <x v="1"/>
    <s v="Webb"/>
    <x v="3"/>
    <x v="1"/>
    <x v="1"/>
    <x v="2"/>
    <x v="0"/>
    <x v="2"/>
    <x v="0"/>
    <x v="1"/>
    <x v="0"/>
    <x v="0"/>
    <x v="1"/>
    <x v="0"/>
    <x v="1"/>
    <x v="1"/>
    <x v="0"/>
    <x v="0"/>
    <x v="1"/>
    <x v="0"/>
    <x v="0"/>
    <x v="0"/>
    <x v="0"/>
    <x v="1"/>
    <x v="1"/>
    <x v="2"/>
    <x v="2"/>
    <x v="3"/>
    <x v="1"/>
    <x v="2"/>
    <x v="2"/>
    <x v="2"/>
    <m/>
    <m/>
    <m/>
    <m/>
    <m/>
    <m/>
  </r>
  <r>
    <x v="0"/>
    <x v="44"/>
    <x v="0"/>
    <s v="Webb"/>
    <x v="3"/>
    <x v="1"/>
    <x v="1"/>
    <x v="2"/>
    <x v="0"/>
    <x v="2"/>
    <x v="0"/>
    <x v="1"/>
    <x v="0"/>
    <x v="0"/>
    <x v="1"/>
    <x v="0"/>
    <x v="1"/>
    <x v="1"/>
    <x v="0"/>
    <x v="0"/>
    <x v="1"/>
    <x v="0"/>
    <x v="0"/>
    <x v="0"/>
    <x v="0"/>
    <x v="1"/>
    <x v="1"/>
    <x v="2"/>
    <x v="2"/>
    <x v="3"/>
    <x v="1"/>
    <x v="2"/>
    <x v="2"/>
    <x v="2"/>
    <m/>
    <m/>
    <m/>
    <m/>
    <m/>
    <m/>
  </r>
  <r>
    <x v="0"/>
    <x v="112"/>
    <x v="1"/>
    <s v="Webb"/>
    <x v="3"/>
    <x v="1"/>
    <x v="1"/>
    <x v="2"/>
    <x v="0"/>
    <x v="2"/>
    <x v="0"/>
    <x v="1"/>
    <x v="0"/>
    <x v="0"/>
    <x v="1"/>
    <x v="0"/>
    <x v="1"/>
    <x v="1"/>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51"/>
    <x v="0"/>
    <s v="Webb"/>
    <x v="3"/>
    <x v="1"/>
    <x v="1"/>
    <x v="2"/>
    <x v="0"/>
    <x v="0"/>
    <x v="0"/>
    <x v="1"/>
    <x v="0"/>
    <x v="0"/>
    <x v="1"/>
    <x v="0"/>
    <x v="1"/>
    <x v="1"/>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36"/>
    <x v="1"/>
    <s v="Webb"/>
    <x v="3"/>
    <x v="1"/>
    <x v="0"/>
    <x v="3"/>
    <x v="0"/>
    <x v="1"/>
    <x v="0"/>
    <x v="2"/>
    <x v="0"/>
    <x v="0"/>
    <x v="4"/>
    <x v="0"/>
    <x v="2"/>
    <x v="4"/>
    <x v="0"/>
    <x v="0"/>
    <x v="2"/>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41"/>
    <x v="0"/>
    <s v="Webb"/>
    <x v="3"/>
    <x v="1"/>
    <x v="1"/>
    <x v="1"/>
    <x v="0"/>
    <x v="0"/>
    <x v="0"/>
    <x v="1"/>
    <x v="0"/>
    <x v="0"/>
    <x v="1"/>
    <x v="0"/>
    <x v="1"/>
    <x v="2"/>
    <x v="0"/>
    <x v="0"/>
    <x v="1"/>
    <x v="0"/>
    <x v="0"/>
    <x v="0"/>
    <x v="0"/>
    <x v="2"/>
    <x v="2"/>
    <x v="1"/>
    <x v="2"/>
    <x v="3"/>
    <x v="1"/>
    <x v="2"/>
    <x v="2"/>
    <x v="2"/>
    <m/>
    <m/>
    <m/>
    <m/>
    <m/>
    <m/>
  </r>
  <r>
    <x v="0"/>
    <x v="41"/>
    <x v="0"/>
    <s v="Webb"/>
    <x v="3"/>
    <x v="1"/>
    <x v="1"/>
    <x v="1"/>
    <x v="0"/>
    <x v="1"/>
    <x v="0"/>
    <x v="2"/>
    <x v="0"/>
    <x v="0"/>
    <x v="2"/>
    <x v="0"/>
    <x v="2"/>
    <x v="3"/>
    <x v="0"/>
    <x v="0"/>
    <x v="1"/>
    <x v="0"/>
    <x v="0"/>
    <x v="0"/>
    <x v="0"/>
    <x v="1"/>
    <x v="1"/>
    <x v="2"/>
    <x v="2"/>
    <x v="3"/>
    <x v="1"/>
    <x v="2"/>
    <x v="2"/>
    <x v="2"/>
    <m/>
    <m/>
    <m/>
    <m/>
    <m/>
    <m/>
  </r>
  <r>
    <x v="0"/>
    <x v="11"/>
    <x v="1"/>
    <s v="Webb"/>
    <x v="3"/>
    <x v="1"/>
    <x v="0"/>
    <x v="2"/>
    <x v="0"/>
    <x v="0"/>
    <x v="0"/>
    <x v="1"/>
    <x v="0"/>
    <x v="0"/>
    <x v="1"/>
    <x v="0"/>
    <x v="1"/>
    <x v="1"/>
    <x v="0"/>
    <x v="0"/>
    <x v="1"/>
    <x v="0"/>
    <x v="0"/>
    <x v="0"/>
    <x v="0"/>
    <x v="1"/>
    <x v="1"/>
    <x v="1"/>
    <x v="2"/>
    <x v="3"/>
    <x v="1"/>
    <x v="2"/>
    <x v="2"/>
    <x v="2"/>
    <m/>
    <m/>
    <m/>
    <m/>
    <m/>
    <m/>
  </r>
  <r>
    <x v="0"/>
    <x v="30"/>
    <x v="0"/>
    <s v="Webb"/>
    <x v="3"/>
    <x v="1"/>
    <x v="1"/>
    <x v="1"/>
    <x v="0"/>
    <x v="1"/>
    <x v="0"/>
    <x v="2"/>
    <x v="0"/>
    <x v="0"/>
    <x v="2"/>
    <x v="0"/>
    <x v="2"/>
    <x v="2"/>
    <x v="0"/>
    <x v="0"/>
    <x v="2"/>
    <x v="0"/>
    <x v="0"/>
    <x v="0"/>
    <x v="0"/>
    <x v="2"/>
    <x v="2"/>
    <x v="2"/>
    <x v="2"/>
    <x v="3"/>
    <x v="1"/>
    <x v="2"/>
    <x v="2"/>
    <x v="2"/>
    <m/>
    <m/>
    <m/>
    <m/>
    <m/>
    <m/>
  </r>
  <r>
    <x v="0"/>
    <x v="109"/>
    <x v="1"/>
    <s v="Webb"/>
    <x v="3"/>
    <x v="1"/>
    <x v="1"/>
    <x v="2"/>
    <x v="0"/>
    <x v="1"/>
    <x v="0"/>
    <x v="1"/>
    <x v="0"/>
    <x v="0"/>
    <x v="1"/>
    <x v="0"/>
    <x v="1"/>
    <x v="1"/>
    <x v="0"/>
    <x v="0"/>
    <x v="1"/>
    <x v="0"/>
    <x v="0"/>
    <x v="0"/>
    <x v="0"/>
    <x v="1"/>
    <x v="1"/>
    <x v="2"/>
    <x v="2"/>
    <x v="3"/>
    <x v="1"/>
    <x v="2"/>
    <x v="2"/>
    <x v="2"/>
    <m/>
    <m/>
    <m/>
    <m/>
    <m/>
    <m/>
  </r>
  <r>
    <x v="0"/>
    <x v="109"/>
    <x v="1"/>
    <s v="Webb"/>
    <x v="3"/>
    <x v="1"/>
    <x v="0"/>
    <x v="1"/>
    <x v="0"/>
    <x v="0"/>
    <x v="0"/>
    <x v="2"/>
    <x v="0"/>
    <x v="0"/>
    <x v="1"/>
    <x v="0"/>
    <x v="2"/>
    <x v="2"/>
    <x v="0"/>
    <x v="0"/>
    <x v="1"/>
    <x v="0"/>
    <x v="0"/>
    <x v="0"/>
    <x v="0"/>
    <x v="2"/>
    <x v="1"/>
    <x v="1"/>
    <x v="2"/>
    <x v="3"/>
    <x v="1"/>
    <x v="2"/>
    <x v="2"/>
    <x v="2"/>
    <m/>
    <m/>
    <m/>
    <m/>
    <m/>
    <m/>
  </r>
  <r>
    <x v="0"/>
    <x v="104"/>
    <x v="1"/>
    <s v="Webb"/>
    <x v="3"/>
    <x v="1"/>
    <x v="0"/>
    <x v="4"/>
    <x v="0"/>
    <x v="1"/>
    <x v="0"/>
    <x v="4"/>
    <x v="0"/>
    <x v="0"/>
    <x v="5"/>
    <x v="0"/>
    <x v="5"/>
    <x v="5"/>
    <x v="0"/>
    <x v="0"/>
    <x v="2"/>
    <x v="0"/>
    <x v="0"/>
    <x v="0"/>
    <x v="0"/>
    <x v="3"/>
    <x v="5"/>
    <x v="2"/>
    <x v="2"/>
    <x v="3"/>
    <x v="1"/>
    <x v="2"/>
    <x v="2"/>
    <x v="2"/>
    <m/>
    <m/>
    <m/>
    <m/>
    <m/>
    <m/>
  </r>
  <r>
    <x v="0"/>
    <x v="134"/>
    <x v="0"/>
    <s v="Webb"/>
    <x v="3"/>
    <x v="1"/>
    <x v="0"/>
    <x v="2"/>
    <x v="0"/>
    <x v="1"/>
    <x v="0"/>
    <x v="2"/>
    <x v="0"/>
    <x v="0"/>
    <x v="1"/>
    <x v="0"/>
    <x v="1"/>
    <x v="2"/>
    <x v="0"/>
    <x v="0"/>
    <x v="1"/>
    <x v="0"/>
    <x v="0"/>
    <x v="0"/>
    <x v="0"/>
    <x v="1"/>
    <x v="2"/>
    <x v="2"/>
    <x v="2"/>
    <x v="3"/>
    <x v="1"/>
    <x v="2"/>
    <x v="2"/>
    <x v="2"/>
    <m/>
    <m/>
    <m/>
    <m/>
    <m/>
    <m/>
  </r>
  <r>
    <x v="0"/>
    <x v="57"/>
    <x v="1"/>
    <s v="Webb"/>
    <x v="3"/>
    <x v="1"/>
    <x v="1"/>
    <x v="3"/>
    <x v="0"/>
    <x v="0"/>
    <x v="0"/>
    <x v="2"/>
    <x v="0"/>
    <x v="0"/>
    <x v="3"/>
    <x v="0"/>
    <x v="2"/>
    <x v="2"/>
    <x v="0"/>
    <x v="0"/>
    <x v="2"/>
    <x v="0"/>
    <x v="0"/>
    <x v="0"/>
    <x v="0"/>
    <x v="0"/>
    <x v="4"/>
    <x v="1"/>
    <x v="2"/>
    <x v="3"/>
    <x v="1"/>
    <x v="2"/>
    <x v="2"/>
    <x v="2"/>
    <m/>
    <m/>
    <m/>
    <m/>
    <m/>
    <m/>
  </r>
  <r>
    <x v="0"/>
    <x v="6"/>
    <x v="1"/>
    <s v="Webb"/>
    <x v="3"/>
    <x v="1"/>
    <x v="0"/>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0"/>
    <x v="0"/>
    <x v="1"/>
    <x v="0"/>
    <x v="0"/>
    <x v="1"/>
    <x v="0"/>
    <x v="1"/>
    <x v="1"/>
    <x v="0"/>
    <x v="0"/>
    <x v="1"/>
    <x v="0"/>
    <x v="0"/>
    <x v="0"/>
    <x v="0"/>
    <x v="1"/>
    <x v="1"/>
    <x v="1"/>
    <x v="2"/>
    <x v="3"/>
    <x v="1"/>
    <x v="2"/>
    <x v="2"/>
    <x v="2"/>
    <m/>
    <m/>
    <m/>
    <m/>
    <m/>
    <m/>
  </r>
  <r>
    <x v="0"/>
    <x v="30"/>
    <x v="0"/>
    <s v="Webb"/>
    <x v="3"/>
    <x v="1"/>
    <x v="1"/>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120"/>
    <x v="1"/>
    <s v="Webb"/>
    <x v="3"/>
    <x v="1"/>
    <x v="1"/>
    <x v="1"/>
    <x v="0"/>
    <x v="1"/>
    <x v="0"/>
    <x v="2"/>
    <x v="0"/>
    <x v="0"/>
    <x v="1"/>
    <x v="0"/>
    <x v="1"/>
    <x v="2"/>
    <x v="0"/>
    <x v="0"/>
    <x v="1"/>
    <x v="0"/>
    <x v="0"/>
    <x v="0"/>
    <x v="0"/>
    <x v="1"/>
    <x v="1"/>
    <x v="2"/>
    <x v="2"/>
    <x v="3"/>
    <x v="1"/>
    <x v="2"/>
    <x v="2"/>
    <x v="2"/>
    <m/>
    <m/>
    <m/>
    <m/>
    <m/>
    <m/>
  </r>
  <r>
    <x v="0"/>
    <x v="120"/>
    <x v="1"/>
    <s v="Webb"/>
    <x v="3"/>
    <x v="1"/>
    <x v="1"/>
    <x v="2"/>
    <x v="0"/>
    <x v="2"/>
    <x v="0"/>
    <x v="1"/>
    <x v="0"/>
    <x v="0"/>
    <x v="1"/>
    <x v="0"/>
    <x v="1"/>
    <x v="1"/>
    <x v="0"/>
    <x v="0"/>
    <x v="2"/>
    <x v="0"/>
    <x v="0"/>
    <x v="0"/>
    <x v="0"/>
    <x v="1"/>
    <x v="1"/>
    <x v="2"/>
    <x v="2"/>
    <x v="3"/>
    <x v="1"/>
    <x v="2"/>
    <x v="2"/>
    <x v="2"/>
    <m/>
    <m/>
    <m/>
    <m/>
    <m/>
    <m/>
  </r>
  <r>
    <x v="0"/>
    <x v="5"/>
    <x v="1"/>
    <s v="Webb"/>
    <x v="3"/>
    <x v="1"/>
    <x v="0"/>
    <x v="1"/>
    <x v="0"/>
    <x v="1"/>
    <x v="0"/>
    <x v="2"/>
    <x v="0"/>
    <x v="0"/>
    <x v="1"/>
    <x v="0"/>
    <x v="1"/>
    <x v="2"/>
    <x v="0"/>
    <x v="0"/>
    <x v="2"/>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9"/>
    <x v="0"/>
    <s v="Webb"/>
    <x v="3"/>
    <x v="1"/>
    <x v="0"/>
    <x v="2"/>
    <x v="0"/>
    <x v="2"/>
    <x v="0"/>
    <x v="1"/>
    <x v="0"/>
    <x v="0"/>
    <x v="1"/>
    <x v="0"/>
    <x v="2"/>
    <x v="1"/>
    <x v="0"/>
    <x v="0"/>
    <x v="1"/>
    <x v="0"/>
    <x v="0"/>
    <x v="0"/>
    <x v="0"/>
    <x v="2"/>
    <x v="2"/>
    <x v="2"/>
    <x v="2"/>
    <x v="3"/>
    <x v="1"/>
    <x v="2"/>
    <x v="2"/>
    <x v="2"/>
    <m/>
    <m/>
    <m/>
    <m/>
    <m/>
    <m/>
  </r>
  <r>
    <x v="0"/>
    <x v="119"/>
    <x v="0"/>
    <s v="Webb"/>
    <x v="3"/>
    <x v="1"/>
    <x v="1"/>
    <x v="1"/>
    <x v="0"/>
    <x v="0"/>
    <x v="0"/>
    <x v="2"/>
    <x v="0"/>
    <x v="0"/>
    <x v="2"/>
    <x v="0"/>
    <x v="1"/>
    <x v="2"/>
    <x v="0"/>
    <x v="0"/>
    <x v="2"/>
    <x v="0"/>
    <x v="0"/>
    <x v="0"/>
    <x v="0"/>
    <x v="2"/>
    <x v="4"/>
    <x v="1"/>
    <x v="2"/>
    <x v="3"/>
    <x v="1"/>
    <x v="2"/>
    <x v="2"/>
    <x v="2"/>
    <m/>
    <m/>
    <m/>
    <m/>
    <m/>
    <m/>
  </r>
  <r>
    <x v="0"/>
    <x v="30"/>
    <x v="0"/>
    <s v="Webb"/>
    <x v="3"/>
    <x v="1"/>
    <x v="0"/>
    <x v="2"/>
    <x v="0"/>
    <x v="0"/>
    <x v="0"/>
    <x v="4"/>
    <x v="0"/>
    <x v="0"/>
    <x v="2"/>
    <x v="0"/>
    <x v="2"/>
    <x v="3"/>
    <x v="0"/>
    <x v="0"/>
    <x v="1"/>
    <x v="0"/>
    <x v="0"/>
    <x v="0"/>
    <x v="0"/>
    <x v="1"/>
    <x v="2"/>
    <x v="3"/>
    <x v="2"/>
    <x v="3"/>
    <x v="1"/>
    <x v="2"/>
    <x v="2"/>
    <x v="2"/>
    <m/>
    <m/>
    <m/>
    <m/>
    <m/>
    <m/>
  </r>
  <r>
    <x v="0"/>
    <x v="34"/>
    <x v="0"/>
    <s v="Webb"/>
    <x v="3"/>
    <x v="1"/>
    <x v="1"/>
    <x v="2"/>
    <x v="0"/>
    <x v="2"/>
    <x v="0"/>
    <x v="1"/>
    <x v="0"/>
    <x v="0"/>
    <x v="1"/>
    <x v="0"/>
    <x v="1"/>
    <x v="1"/>
    <x v="0"/>
    <x v="0"/>
    <x v="1"/>
    <x v="0"/>
    <x v="0"/>
    <x v="0"/>
    <x v="0"/>
    <x v="1"/>
    <x v="1"/>
    <x v="2"/>
    <x v="2"/>
    <x v="3"/>
    <x v="1"/>
    <x v="2"/>
    <x v="2"/>
    <x v="2"/>
    <m/>
    <m/>
    <m/>
    <m/>
    <m/>
    <m/>
  </r>
  <r>
    <x v="0"/>
    <x v="84"/>
    <x v="0"/>
    <s v="Webb"/>
    <x v="3"/>
    <x v="1"/>
    <x v="1"/>
    <x v="1"/>
    <x v="0"/>
    <x v="4"/>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6"/>
    <x v="1"/>
    <s v="Webb"/>
    <x v="3"/>
    <x v="1"/>
    <x v="0"/>
    <x v="2"/>
    <x v="0"/>
    <x v="0"/>
    <x v="0"/>
    <x v="1"/>
    <x v="0"/>
    <x v="0"/>
    <x v="1"/>
    <x v="0"/>
    <x v="1"/>
    <x v="1"/>
    <x v="0"/>
    <x v="0"/>
    <x v="1"/>
    <x v="0"/>
    <x v="0"/>
    <x v="0"/>
    <x v="0"/>
    <x v="1"/>
    <x v="1"/>
    <x v="1"/>
    <x v="2"/>
    <x v="3"/>
    <x v="1"/>
    <x v="2"/>
    <x v="2"/>
    <x v="2"/>
    <m/>
    <m/>
    <m/>
    <m/>
    <m/>
    <m/>
  </r>
  <r>
    <x v="0"/>
    <x v="138"/>
    <x v="0"/>
    <s v="Webb"/>
    <x v="3"/>
    <x v="1"/>
    <x v="1"/>
    <x v="2"/>
    <x v="0"/>
    <x v="2"/>
    <x v="0"/>
    <x v="1"/>
    <x v="0"/>
    <x v="0"/>
    <x v="1"/>
    <x v="0"/>
    <x v="1"/>
    <x v="1"/>
    <x v="0"/>
    <x v="0"/>
    <x v="1"/>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133"/>
    <x v="1"/>
    <s v="Webb"/>
    <x v="3"/>
    <x v="1"/>
    <x v="1"/>
    <x v="2"/>
    <x v="0"/>
    <x v="2"/>
    <x v="0"/>
    <x v="1"/>
    <x v="0"/>
    <x v="0"/>
    <x v="1"/>
    <x v="0"/>
    <x v="1"/>
    <x v="1"/>
    <x v="0"/>
    <x v="0"/>
    <x v="1"/>
    <x v="0"/>
    <x v="0"/>
    <x v="0"/>
    <x v="0"/>
    <x v="1"/>
    <x v="1"/>
    <x v="2"/>
    <x v="2"/>
    <x v="3"/>
    <x v="1"/>
    <x v="2"/>
    <x v="2"/>
    <x v="2"/>
    <m/>
    <m/>
    <m/>
    <m/>
    <m/>
    <m/>
  </r>
  <r>
    <x v="0"/>
    <x v="138"/>
    <x v="0"/>
    <s v="Webb"/>
    <x v="3"/>
    <x v="1"/>
    <x v="0"/>
    <x v="2"/>
    <x v="0"/>
    <x v="2"/>
    <x v="0"/>
    <x v="2"/>
    <x v="0"/>
    <x v="0"/>
    <x v="2"/>
    <x v="0"/>
    <x v="1"/>
    <x v="2"/>
    <x v="0"/>
    <x v="0"/>
    <x v="1"/>
    <x v="0"/>
    <x v="0"/>
    <x v="0"/>
    <x v="0"/>
    <x v="2"/>
    <x v="1"/>
    <x v="2"/>
    <x v="2"/>
    <x v="3"/>
    <x v="1"/>
    <x v="2"/>
    <x v="2"/>
    <x v="2"/>
    <m/>
    <m/>
    <m/>
    <m/>
    <m/>
    <m/>
  </r>
  <r>
    <x v="0"/>
    <x v="106"/>
    <x v="2"/>
    <s v="Webb"/>
    <x v="3"/>
    <x v="1"/>
    <x v="0"/>
    <x v="1"/>
    <x v="0"/>
    <x v="2"/>
    <x v="0"/>
    <x v="2"/>
    <x v="0"/>
    <x v="0"/>
    <x v="4"/>
    <x v="0"/>
    <x v="1"/>
    <x v="1"/>
    <x v="0"/>
    <x v="0"/>
    <x v="1"/>
    <x v="0"/>
    <x v="0"/>
    <x v="0"/>
    <x v="0"/>
    <x v="2"/>
    <x v="3"/>
    <x v="2"/>
    <x v="2"/>
    <x v="3"/>
    <x v="1"/>
    <x v="2"/>
    <x v="2"/>
    <x v="2"/>
    <m/>
    <m/>
    <m/>
    <m/>
    <m/>
    <m/>
  </r>
  <r>
    <x v="0"/>
    <x v="124"/>
    <x v="0"/>
    <s v="Webb"/>
    <x v="3"/>
    <x v="1"/>
    <x v="1"/>
    <x v="2"/>
    <x v="0"/>
    <x v="2"/>
    <x v="0"/>
    <x v="1"/>
    <x v="0"/>
    <x v="0"/>
    <x v="1"/>
    <x v="0"/>
    <x v="1"/>
    <x v="1"/>
    <x v="0"/>
    <x v="0"/>
    <x v="1"/>
    <x v="0"/>
    <x v="0"/>
    <x v="0"/>
    <x v="0"/>
    <x v="1"/>
    <x v="1"/>
    <x v="2"/>
    <x v="2"/>
    <x v="3"/>
    <x v="1"/>
    <x v="2"/>
    <x v="2"/>
    <x v="2"/>
    <m/>
    <m/>
    <m/>
    <m/>
    <m/>
    <m/>
  </r>
  <r>
    <x v="0"/>
    <x v="138"/>
    <x v="0"/>
    <s v="Webb"/>
    <x v="3"/>
    <x v="1"/>
    <x v="1"/>
    <x v="1"/>
    <x v="0"/>
    <x v="2"/>
    <x v="0"/>
    <x v="1"/>
    <x v="0"/>
    <x v="0"/>
    <x v="1"/>
    <x v="0"/>
    <x v="1"/>
    <x v="3"/>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120"/>
    <x v="1"/>
    <s v="Webb"/>
    <x v="3"/>
    <x v="1"/>
    <x v="0"/>
    <x v="2"/>
    <x v="0"/>
    <x v="1"/>
    <x v="0"/>
    <x v="1"/>
    <x v="0"/>
    <x v="0"/>
    <x v="1"/>
    <x v="0"/>
    <x v="1"/>
    <x v="3"/>
    <x v="0"/>
    <x v="0"/>
    <x v="1"/>
    <x v="0"/>
    <x v="0"/>
    <x v="0"/>
    <x v="0"/>
    <x v="1"/>
    <x v="1"/>
    <x v="2"/>
    <x v="2"/>
    <x v="3"/>
    <x v="1"/>
    <x v="2"/>
    <x v="2"/>
    <x v="2"/>
    <m/>
    <m/>
    <m/>
    <m/>
    <m/>
    <m/>
  </r>
  <r>
    <x v="0"/>
    <x v="99"/>
    <x v="0"/>
    <s v="Webb"/>
    <x v="3"/>
    <x v="1"/>
    <x v="0"/>
    <x v="2"/>
    <x v="0"/>
    <x v="2"/>
    <x v="0"/>
    <x v="1"/>
    <x v="0"/>
    <x v="0"/>
    <x v="1"/>
    <x v="0"/>
    <x v="1"/>
    <x v="1"/>
    <x v="0"/>
    <x v="0"/>
    <x v="1"/>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128"/>
    <x v="1"/>
    <s v="Webb"/>
    <x v="3"/>
    <x v="1"/>
    <x v="0"/>
    <x v="1"/>
    <x v="0"/>
    <x v="2"/>
    <x v="0"/>
    <x v="1"/>
    <x v="0"/>
    <x v="0"/>
    <x v="1"/>
    <x v="0"/>
    <x v="1"/>
    <x v="1"/>
    <x v="0"/>
    <x v="0"/>
    <x v="1"/>
    <x v="0"/>
    <x v="0"/>
    <x v="0"/>
    <x v="0"/>
    <x v="2"/>
    <x v="2"/>
    <x v="2"/>
    <x v="2"/>
    <x v="3"/>
    <x v="1"/>
    <x v="2"/>
    <x v="2"/>
    <x v="2"/>
    <m/>
    <m/>
    <m/>
    <m/>
    <m/>
    <m/>
  </r>
  <r>
    <x v="0"/>
    <x v="40"/>
    <x v="0"/>
    <s v="Webb"/>
    <x v="3"/>
    <x v="1"/>
    <x v="0"/>
    <x v="2"/>
    <x v="0"/>
    <x v="2"/>
    <x v="0"/>
    <x v="1"/>
    <x v="0"/>
    <x v="0"/>
    <x v="1"/>
    <x v="0"/>
    <x v="1"/>
    <x v="1"/>
    <x v="0"/>
    <x v="0"/>
    <x v="1"/>
    <x v="0"/>
    <x v="0"/>
    <x v="0"/>
    <x v="0"/>
    <x v="1"/>
    <x v="1"/>
    <x v="2"/>
    <x v="2"/>
    <x v="3"/>
    <x v="1"/>
    <x v="2"/>
    <x v="2"/>
    <x v="2"/>
    <m/>
    <m/>
    <m/>
    <m/>
    <m/>
    <m/>
  </r>
  <r>
    <x v="0"/>
    <x v="74"/>
    <x v="1"/>
    <s v="Webb"/>
    <x v="3"/>
    <x v="1"/>
    <x v="1"/>
    <x v="1"/>
    <x v="0"/>
    <x v="0"/>
    <x v="0"/>
    <x v="1"/>
    <x v="0"/>
    <x v="0"/>
    <x v="3"/>
    <x v="0"/>
    <x v="1"/>
    <x v="3"/>
    <x v="0"/>
    <x v="0"/>
    <x v="1"/>
    <x v="0"/>
    <x v="0"/>
    <x v="0"/>
    <x v="0"/>
    <x v="2"/>
    <x v="2"/>
    <x v="1"/>
    <x v="2"/>
    <x v="3"/>
    <x v="1"/>
    <x v="2"/>
    <x v="2"/>
    <x v="2"/>
    <m/>
    <m/>
    <m/>
    <m/>
    <m/>
    <m/>
  </r>
  <r>
    <x v="0"/>
    <x v="11"/>
    <x v="1"/>
    <s v="Webb"/>
    <x v="3"/>
    <x v="1"/>
    <x v="1"/>
    <x v="1"/>
    <x v="0"/>
    <x v="1"/>
    <x v="0"/>
    <x v="2"/>
    <x v="0"/>
    <x v="0"/>
    <x v="2"/>
    <x v="0"/>
    <x v="1"/>
    <x v="2"/>
    <x v="0"/>
    <x v="0"/>
    <x v="1"/>
    <x v="0"/>
    <x v="0"/>
    <x v="0"/>
    <x v="0"/>
    <x v="2"/>
    <x v="2"/>
    <x v="2"/>
    <x v="2"/>
    <x v="3"/>
    <x v="1"/>
    <x v="2"/>
    <x v="2"/>
    <x v="2"/>
    <m/>
    <m/>
    <m/>
    <m/>
    <m/>
    <m/>
  </r>
  <r>
    <x v="0"/>
    <x v="6"/>
    <x v="1"/>
    <s v="Webb"/>
    <x v="3"/>
    <x v="1"/>
    <x v="0"/>
    <x v="1"/>
    <x v="0"/>
    <x v="2"/>
    <x v="0"/>
    <x v="1"/>
    <x v="0"/>
    <x v="0"/>
    <x v="1"/>
    <x v="0"/>
    <x v="1"/>
    <x v="1"/>
    <x v="0"/>
    <x v="0"/>
    <x v="1"/>
    <x v="0"/>
    <x v="0"/>
    <x v="0"/>
    <x v="0"/>
    <x v="1"/>
    <x v="1"/>
    <x v="2"/>
    <x v="2"/>
    <x v="3"/>
    <x v="1"/>
    <x v="2"/>
    <x v="2"/>
    <x v="2"/>
    <m/>
    <m/>
    <m/>
    <m/>
    <m/>
    <m/>
  </r>
  <r>
    <x v="0"/>
    <x v="6"/>
    <x v="1"/>
    <s v="Webb"/>
    <x v="3"/>
    <x v="1"/>
    <x v="0"/>
    <x v="2"/>
    <x v="0"/>
    <x v="0"/>
    <x v="0"/>
    <x v="1"/>
    <x v="0"/>
    <x v="0"/>
    <x v="1"/>
    <x v="0"/>
    <x v="1"/>
    <x v="1"/>
    <x v="0"/>
    <x v="0"/>
    <x v="1"/>
    <x v="0"/>
    <x v="0"/>
    <x v="0"/>
    <x v="0"/>
    <x v="1"/>
    <x v="1"/>
    <x v="1"/>
    <x v="2"/>
    <x v="3"/>
    <x v="1"/>
    <x v="2"/>
    <x v="2"/>
    <x v="2"/>
    <m/>
    <m/>
    <m/>
    <m/>
    <m/>
    <m/>
  </r>
  <r>
    <x v="0"/>
    <x v="36"/>
    <x v="0"/>
    <s v="Webb"/>
    <x v="3"/>
    <x v="1"/>
    <x v="0"/>
    <x v="2"/>
    <x v="0"/>
    <x v="2"/>
    <x v="0"/>
    <x v="1"/>
    <x v="0"/>
    <x v="0"/>
    <x v="1"/>
    <x v="0"/>
    <x v="1"/>
    <x v="1"/>
    <x v="0"/>
    <x v="0"/>
    <x v="1"/>
    <x v="0"/>
    <x v="0"/>
    <x v="0"/>
    <x v="0"/>
    <x v="2"/>
    <x v="2"/>
    <x v="2"/>
    <x v="2"/>
    <x v="3"/>
    <x v="1"/>
    <x v="2"/>
    <x v="2"/>
    <x v="2"/>
    <m/>
    <m/>
    <m/>
    <m/>
    <m/>
    <m/>
  </r>
  <r>
    <x v="0"/>
    <x v="99"/>
    <x v="0"/>
    <s v="Webb"/>
    <x v="3"/>
    <x v="1"/>
    <x v="0"/>
    <x v="2"/>
    <x v="0"/>
    <x v="2"/>
    <x v="0"/>
    <x v="1"/>
    <x v="0"/>
    <x v="0"/>
    <x v="1"/>
    <x v="0"/>
    <x v="1"/>
    <x v="1"/>
    <x v="0"/>
    <x v="0"/>
    <x v="1"/>
    <x v="0"/>
    <x v="0"/>
    <x v="0"/>
    <x v="0"/>
    <x v="1"/>
    <x v="1"/>
    <x v="2"/>
    <x v="2"/>
    <x v="3"/>
    <x v="1"/>
    <x v="2"/>
    <x v="2"/>
    <x v="2"/>
    <m/>
    <m/>
    <m/>
    <m/>
    <m/>
    <m/>
  </r>
  <r>
    <x v="0"/>
    <x v="16"/>
    <x v="1"/>
    <s v="Webb"/>
    <x v="3"/>
    <x v="1"/>
    <x v="1"/>
    <x v="2"/>
    <x v="0"/>
    <x v="2"/>
    <x v="0"/>
    <x v="1"/>
    <x v="0"/>
    <x v="0"/>
    <x v="1"/>
    <x v="0"/>
    <x v="1"/>
    <x v="1"/>
    <x v="0"/>
    <x v="0"/>
    <x v="1"/>
    <x v="0"/>
    <x v="0"/>
    <x v="0"/>
    <x v="0"/>
    <x v="1"/>
    <x v="1"/>
    <x v="2"/>
    <x v="2"/>
    <x v="3"/>
    <x v="1"/>
    <x v="2"/>
    <x v="2"/>
    <x v="2"/>
    <m/>
    <m/>
    <m/>
    <m/>
    <m/>
    <m/>
  </r>
  <r>
    <x v="0"/>
    <x v="99"/>
    <x v="0"/>
    <s v="Webb"/>
    <x v="3"/>
    <x v="1"/>
    <x v="1"/>
    <x v="2"/>
    <x v="0"/>
    <x v="2"/>
    <x v="0"/>
    <x v="1"/>
    <x v="0"/>
    <x v="0"/>
    <x v="1"/>
    <x v="0"/>
    <x v="1"/>
    <x v="1"/>
    <x v="0"/>
    <x v="0"/>
    <x v="1"/>
    <x v="0"/>
    <x v="0"/>
    <x v="0"/>
    <x v="0"/>
    <x v="1"/>
    <x v="1"/>
    <x v="2"/>
    <x v="2"/>
    <x v="3"/>
    <x v="1"/>
    <x v="2"/>
    <x v="2"/>
    <x v="2"/>
    <m/>
    <m/>
    <m/>
    <m/>
    <m/>
    <m/>
  </r>
  <r>
    <x v="0"/>
    <x v="73"/>
    <x v="1"/>
    <s v="Webb"/>
    <x v="3"/>
    <x v="1"/>
    <x v="1"/>
    <x v="2"/>
    <x v="0"/>
    <x v="2"/>
    <x v="0"/>
    <x v="1"/>
    <x v="0"/>
    <x v="0"/>
    <x v="1"/>
    <x v="0"/>
    <x v="1"/>
    <x v="1"/>
    <x v="0"/>
    <x v="0"/>
    <x v="1"/>
    <x v="0"/>
    <x v="0"/>
    <x v="0"/>
    <x v="0"/>
    <x v="1"/>
    <x v="1"/>
    <x v="2"/>
    <x v="2"/>
    <x v="3"/>
    <x v="1"/>
    <x v="2"/>
    <x v="2"/>
    <x v="2"/>
    <m/>
    <m/>
    <m/>
    <m/>
    <m/>
    <m/>
  </r>
  <r>
    <x v="0"/>
    <x v="99"/>
    <x v="0"/>
    <s v="Webb"/>
    <x v="3"/>
    <x v="1"/>
    <x v="0"/>
    <x v="1"/>
    <x v="0"/>
    <x v="0"/>
    <x v="0"/>
    <x v="1"/>
    <x v="0"/>
    <x v="0"/>
    <x v="2"/>
    <x v="0"/>
    <x v="1"/>
    <x v="3"/>
    <x v="0"/>
    <x v="0"/>
    <x v="1"/>
    <x v="0"/>
    <x v="0"/>
    <x v="0"/>
    <x v="0"/>
    <x v="1"/>
    <x v="1"/>
    <x v="1"/>
    <x v="2"/>
    <x v="3"/>
    <x v="1"/>
    <x v="2"/>
    <x v="2"/>
    <x v="2"/>
    <m/>
    <m/>
    <m/>
    <m/>
    <m/>
    <m/>
  </r>
  <r>
    <x v="0"/>
    <x v="99"/>
    <x v="0"/>
    <s v="Webb"/>
    <x v="3"/>
    <x v="1"/>
    <x v="1"/>
    <x v="2"/>
    <x v="0"/>
    <x v="2"/>
    <x v="0"/>
    <x v="1"/>
    <x v="0"/>
    <x v="0"/>
    <x v="1"/>
    <x v="0"/>
    <x v="1"/>
    <x v="1"/>
    <x v="0"/>
    <x v="0"/>
    <x v="1"/>
    <x v="0"/>
    <x v="0"/>
    <x v="0"/>
    <x v="0"/>
    <x v="1"/>
    <x v="1"/>
    <x v="2"/>
    <x v="2"/>
    <x v="3"/>
    <x v="1"/>
    <x v="2"/>
    <x v="2"/>
    <x v="2"/>
    <m/>
    <m/>
    <m/>
    <m/>
    <m/>
    <m/>
  </r>
  <r>
    <x v="0"/>
    <x v="17"/>
    <x v="1"/>
    <s v="Webb"/>
    <x v="3"/>
    <x v="1"/>
    <x v="1"/>
    <x v="0"/>
    <x v="0"/>
    <x v="0"/>
    <x v="0"/>
    <x v="0"/>
    <x v="0"/>
    <x v="0"/>
    <x v="0"/>
    <x v="0"/>
    <x v="0"/>
    <x v="0"/>
    <x v="0"/>
    <x v="0"/>
    <x v="0"/>
    <x v="0"/>
    <x v="0"/>
    <x v="0"/>
    <x v="0"/>
    <x v="0"/>
    <x v="0"/>
    <x v="1"/>
    <x v="2"/>
    <x v="3"/>
    <x v="1"/>
    <x v="2"/>
    <x v="2"/>
    <x v="2"/>
    <m/>
    <m/>
    <m/>
    <m/>
    <m/>
    <m/>
  </r>
  <r>
    <x v="0"/>
    <x v="99"/>
    <x v="0"/>
    <s v="Webb"/>
    <x v="3"/>
    <x v="1"/>
    <x v="0"/>
    <x v="2"/>
    <x v="0"/>
    <x v="0"/>
    <x v="0"/>
    <x v="1"/>
    <x v="0"/>
    <x v="0"/>
    <x v="1"/>
    <x v="0"/>
    <x v="1"/>
    <x v="1"/>
    <x v="0"/>
    <x v="0"/>
    <x v="1"/>
    <x v="0"/>
    <x v="0"/>
    <x v="0"/>
    <x v="0"/>
    <x v="1"/>
    <x v="1"/>
    <x v="1"/>
    <x v="2"/>
    <x v="3"/>
    <x v="1"/>
    <x v="2"/>
    <x v="2"/>
    <x v="2"/>
    <m/>
    <m/>
    <m/>
    <m/>
    <m/>
    <m/>
  </r>
  <r>
    <x v="0"/>
    <x v="109"/>
    <x v="1"/>
    <s v="Webb"/>
    <x v="3"/>
    <x v="1"/>
    <x v="1"/>
    <x v="2"/>
    <x v="0"/>
    <x v="2"/>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77"/>
    <x v="0"/>
    <s v="Webb"/>
    <x v="3"/>
    <x v="1"/>
    <x v="1"/>
    <x v="2"/>
    <x v="0"/>
    <x v="0"/>
    <x v="0"/>
    <x v="1"/>
    <x v="0"/>
    <x v="0"/>
    <x v="1"/>
    <x v="0"/>
    <x v="1"/>
    <x v="1"/>
    <x v="0"/>
    <x v="0"/>
    <x v="1"/>
    <x v="0"/>
    <x v="0"/>
    <x v="0"/>
    <x v="0"/>
    <x v="1"/>
    <x v="1"/>
    <x v="1"/>
    <x v="2"/>
    <x v="3"/>
    <x v="1"/>
    <x v="2"/>
    <x v="2"/>
    <x v="2"/>
    <m/>
    <m/>
    <m/>
    <m/>
    <m/>
    <m/>
  </r>
  <r>
    <x v="0"/>
    <x v="60"/>
    <x v="0"/>
    <s v="Webb"/>
    <x v="3"/>
    <x v="1"/>
    <x v="0"/>
    <x v="2"/>
    <x v="0"/>
    <x v="2"/>
    <x v="0"/>
    <x v="1"/>
    <x v="0"/>
    <x v="0"/>
    <x v="1"/>
    <x v="0"/>
    <x v="1"/>
    <x v="1"/>
    <x v="0"/>
    <x v="0"/>
    <x v="1"/>
    <x v="0"/>
    <x v="0"/>
    <x v="0"/>
    <x v="0"/>
    <x v="1"/>
    <x v="1"/>
    <x v="2"/>
    <x v="2"/>
    <x v="3"/>
    <x v="1"/>
    <x v="2"/>
    <x v="2"/>
    <x v="2"/>
    <m/>
    <m/>
    <m/>
    <m/>
    <m/>
    <m/>
  </r>
  <r>
    <x v="0"/>
    <x v="99"/>
    <x v="0"/>
    <s v="Webb"/>
    <x v="3"/>
    <x v="1"/>
    <x v="0"/>
    <x v="2"/>
    <x v="0"/>
    <x v="2"/>
    <x v="0"/>
    <x v="1"/>
    <x v="0"/>
    <x v="0"/>
    <x v="1"/>
    <x v="0"/>
    <x v="1"/>
    <x v="1"/>
    <x v="0"/>
    <x v="0"/>
    <x v="1"/>
    <x v="0"/>
    <x v="0"/>
    <x v="0"/>
    <x v="0"/>
    <x v="1"/>
    <x v="1"/>
    <x v="2"/>
    <x v="2"/>
    <x v="3"/>
    <x v="1"/>
    <x v="2"/>
    <x v="2"/>
    <x v="2"/>
    <m/>
    <m/>
    <m/>
    <m/>
    <m/>
    <m/>
  </r>
  <r>
    <x v="0"/>
    <x v="116"/>
    <x v="1"/>
    <s v="Webb"/>
    <x v="3"/>
    <x v="1"/>
    <x v="1"/>
    <x v="1"/>
    <x v="0"/>
    <x v="1"/>
    <x v="0"/>
    <x v="1"/>
    <x v="0"/>
    <x v="0"/>
    <x v="1"/>
    <x v="0"/>
    <x v="1"/>
    <x v="1"/>
    <x v="0"/>
    <x v="0"/>
    <x v="1"/>
    <x v="0"/>
    <x v="0"/>
    <x v="0"/>
    <x v="0"/>
    <x v="2"/>
    <x v="1"/>
    <x v="2"/>
    <x v="2"/>
    <x v="3"/>
    <x v="1"/>
    <x v="2"/>
    <x v="2"/>
    <x v="2"/>
    <m/>
    <m/>
    <m/>
    <m/>
    <m/>
    <m/>
  </r>
  <r>
    <x v="0"/>
    <x v="99"/>
    <x v="0"/>
    <s v="Webb"/>
    <x v="3"/>
    <x v="1"/>
    <x v="0"/>
    <x v="1"/>
    <x v="0"/>
    <x v="0"/>
    <x v="0"/>
    <x v="1"/>
    <x v="0"/>
    <x v="0"/>
    <x v="1"/>
    <x v="0"/>
    <x v="1"/>
    <x v="2"/>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14"/>
    <x v="1"/>
    <s v="Webb"/>
    <x v="3"/>
    <x v="1"/>
    <x v="0"/>
    <x v="3"/>
    <x v="0"/>
    <x v="1"/>
    <x v="0"/>
    <x v="4"/>
    <x v="0"/>
    <x v="0"/>
    <x v="1"/>
    <x v="0"/>
    <x v="1"/>
    <x v="2"/>
    <x v="0"/>
    <x v="0"/>
    <x v="1"/>
    <x v="0"/>
    <x v="0"/>
    <x v="0"/>
    <x v="0"/>
    <x v="2"/>
    <x v="2"/>
    <x v="2"/>
    <x v="2"/>
    <x v="3"/>
    <x v="1"/>
    <x v="2"/>
    <x v="2"/>
    <x v="2"/>
    <m/>
    <m/>
    <m/>
    <m/>
    <m/>
    <m/>
  </r>
  <r>
    <x v="0"/>
    <x v="138"/>
    <x v="0"/>
    <s v="Webb"/>
    <x v="3"/>
    <x v="1"/>
    <x v="0"/>
    <x v="2"/>
    <x v="0"/>
    <x v="2"/>
    <x v="0"/>
    <x v="1"/>
    <x v="0"/>
    <x v="0"/>
    <x v="1"/>
    <x v="0"/>
    <x v="1"/>
    <x v="1"/>
    <x v="0"/>
    <x v="0"/>
    <x v="1"/>
    <x v="0"/>
    <x v="0"/>
    <x v="0"/>
    <x v="0"/>
    <x v="1"/>
    <x v="1"/>
    <x v="2"/>
    <x v="2"/>
    <x v="3"/>
    <x v="1"/>
    <x v="2"/>
    <x v="2"/>
    <x v="2"/>
    <m/>
    <m/>
    <m/>
    <m/>
    <m/>
    <m/>
  </r>
  <r>
    <x v="0"/>
    <x v="11"/>
    <x v="1"/>
    <s v="Webb"/>
    <x v="3"/>
    <x v="1"/>
    <x v="0"/>
    <x v="1"/>
    <x v="0"/>
    <x v="1"/>
    <x v="0"/>
    <x v="2"/>
    <x v="0"/>
    <x v="0"/>
    <x v="2"/>
    <x v="0"/>
    <x v="2"/>
    <x v="1"/>
    <x v="0"/>
    <x v="0"/>
    <x v="2"/>
    <x v="0"/>
    <x v="0"/>
    <x v="0"/>
    <x v="0"/>
    <x v="1"/>
    <x v="2"/>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17"/>
    <x v="1"/>
    <s v="Webb"/>
    <x v="3"/>
    <x v="1"/>
    <x v="0"/>
    <x v="1"/>
    <x v="0"/>
    <x v="0"/>
    <x v="0"/>
    <x v="2"/>
    <x v="0"/>
    <x v="0"/>
    <x v="1"/>
    <x v="0"/>
    <x v="1"/>
    <x v="2"/>
    <x v="0"/>
    <x v="0"/>
    <x v="1"/>
    <x v="0"/>
    <x v="0"/>
    <x v="0"/>
    <x v="0"/>
    <x v="1"/>
    <x v="1"/>
    <x v="1"/>
    <x v="2"/>
    <x v="3"/>
    <x v="1"/>
    <x v="2"/>
    <x v="2"/>
    <x v="2"/>
    <m/>
    <m/>
    <m/>
    <m/>
    <m/>
    <m/>
  </r>
  <r>
    <x v="0"/>
    <x v="73"/>
    <x v="1"/>
    <s v="Webb"/>
    <x v="3"/>
    <x v="1"/>
    <x v="0"/>
    <x v="1"/>
    <x v="0"/>
    <x v="2"/>
    <x v="0"/>
    <x v="3"/>
    <x v="0"/>
    <x v="0"/>
    <x v="3"/>
    <x v="0"/>
    <x v="1"/>
    <x v="2"/>
    <x v="0"/>
    <x v="0"/>
    <x v="2"/>
    <x v="0"/>
    <x v="0"/>
    <x v="0"/>
    <x v="0"/>
    <x v="1"/>
    <x v="1"/>
    <x v="2"/>
    <x v="2"/>
    <x v="3"/>
    <x v="1"/>
    <x v="2"/>
    <x v="2"/>
    <x v="2"/>
    <m/>
    <m/>
    <m/>
    <m/>
    <m/>
    <m/>
  </r>
  <r>
    <x v="0"/>
    <x v="85"/>
    <x v="1"/>
    <s v="Webb"/>
    <x v="3"/>
    <x v="1"/>
    <x v="0"/>
    <x v="1"/>
    <x v="0"/>
    <x v="0"/>
    <x v="0"/>
    <x v="1"/>
    <x v="0"/>
    <x v="0"/>
    <x v="1"/>
    <x v="0"/>
    <x v="1"/>
    <x v="2"/>
    <x v="0"/>
    <x v="0"/>
    <x v="1"/>
    <x v="0"/>
    <x v="0"/>
    <x v="0"/>
    <x v="0"/>
    <x v="1"/>
    <x v="1"/>
    <x v="1"/>
    <x v="2"/>
    <x v="3"/>
    <x v="1"/>
    <x v="2"/>
    <x v="2"/>
    <x v="2"/>
    <m/>
    <m/>
    <m/>
    <m/>
    <m/>
    <m/>
  </r>
  <r>
    <x v="0"/>
    <x v="10"/>
    <x v="0"/>
    <s v="Webb"/>
    <x v="3"/>
    <x v="1"/>
    <x v="0"/>
    <x v="1"/>
    <x v="0"/>
    <x v="1"/>
    <x v="0"/>
    <x v="1"/>
    <x v="0"/>
    <x v="0"/>
    <x v="1"/>
    <x v="0"/>
    <x v="1"/>
    <x v="2"/>
    <x v="0"/>
    <x v="0"/>
    <x v="1"/>
    <x v="0"/>
    <x v="0"/>
    <x v="0"/>
    <x v="0"/>
    <x v="1"/>
    <x v="1"/>
    <x v="2"/>
    <x v="2"/>
    <x v="3"/>
    <x v="1"/>
    <x v="2"/>
    <x v="2"/>
    <x v="2"/>
    <m/>
    <m/>
    <m/>
    <m/>
    <m/>
    <m/>
  </r>
  <r>
    <x v="0"/>
    <x v="116"/>
    <x v="1"/>
    <s v="Webb"/>
    <x v="3"/>
    <x v="1"/>
    <x v="3"/>
    <x v="5"/>
    <x v="0"/>
    <x v="0"/>
    <x v="0"/>
    <x v="3"/>
    <x v="0"/>
    <x v="0"/>
    <x v="3"/>
    <x v="0"/>
    <x v="2"/>
    <x v="3"/>
    <x v="0"/>
    <x v="0"/>
    <x v="1"/>
    <x v="0"/>
    <x v="0"/>
    <x v="0"/>
    <x v="0"/>
    <x v="2"/>
    <x v="2"/>
    <x v="1"/>
    <x v="2"/>
    <x v="3"/>
    <x v="1"/>
    <x v="2"/>
    <x v="2"/>
    <x v="2"/>
    <m/>
    <m/>
    <m/>
    <m/>
    <m/>
    <m/>
  </r>
  <r>
    <x v="0"/>
    <x v="73"/>
    <x v="1"/>
    <s v="Webb"/>
    <x v="3"/>
    <x v="1"/>
    <x v="0"/>
    <x v="1"/>
    <x v="0"/>
    <x v="1"/>
    <x v="0"/>
    <x v="2"/>
    <x v="0"/>
    <x v="0"/>
    <x v="2"/>
    <x v="0"/>
    <x v="2"/>
    <x v="2"/>
    <x v="0"/>
    <x v="0"/>
    <x v="2"/>
    <x v="0"/>
    <x v="0"/>
    <x v="0"/>
    <x v="0"/>
    <x v="4"/>
    <x v="4"/>
    <x v="2"/>
    <x v="2"/>
    <x v="3"/>
    <x v="1"/>
    <x v="2"/>
    <x v="2"/>
    <x v="2"/>
    <m/>
    <m/>
    <m/>
    <m/>
    <m/>
    <m/>
  </r>
  <r>
    <x v="0"/>
    <x v="8"/>
    <x v="1"/>
    <s v="Webb"/>
    <x v="3"/>
    <x v="1"/>
    <x v="0"/>
    <x v="2"/>
    <x v="0"/>
    <x v="0"/>
    <x v="0"/>
    <x v="1"/>
    <x v="0"/>
    <x v="0"/>
    <x v="1"/>
    <x v="0"/>
    <x v="2"/>
    <x v="2"/>
    <x v="0"/>
    <x v="0"/>
    <x v="1"/>
    <x v="0"/>
    <x v="0"/>
    <x v="0"/>
    <x v="0"/>
    <x v="1"/>
    <x v="2"/>
    <x v="1"/>
    <x v="2"/>
    <x v="3"/>
    <x v="1"/>
    <x v="2"/>
    <x v="2"/>
    <x v="2"/>
    <m/>
    <m/>
    <m/>
    <m/>
    <m/>
    <m/>
  </r>
  <r>
    <x v="0"/>
    <x v="138"/>
    <x v="0"/>
    <s v="Webb"/>
    <x v="3"/>
    <x v="1"/>
    <x v="1"/>
    <x v="2"/>
    <x v="0"/>
    <x v="2"/>
    <x v="0"/>
    <x v="1"/>
    <x v="0"/>
    <x v="0"/>
    <x v="1"/>
    <x v="0"/>
    <x v="1"/>
    <x v="1"/>
    <x v="0"/>
    <x v="0"/>
    <x v="1"/>
    <x v="0"/>
    <x v="0"/>
    <x v="0"/>
    <x v="0"/>
    <x v="1"/>
    <x v="1"/>
    <x v="2"/>
    <x v="2"/>
    <x v="3"/>
    <x v="1"/>
    <x v="2"/>
    <x v="2"/>
    <x v="2"/>
    <m/>
    <m/>
    <m/>
    <m/>
    <m/>
    <m/>
  </r>
  <r>
    <x v="0"/>
    <x v="88"/>
    <x v="1"/>
    <s v="Webb"/>
    <x v="3"/>
    <x v="1"/>
    <x v="1"/>
    <x v="3"/>
    <x v="0"/>
    <x v="0"/>
    <x v="0"/>
    <x v="2"/>
    <x v="0"/>
    <x v="0"/>
    <x v="2"/>
    <x v="0"/>
    <x v="2"/>
    <x v="2"/>
    <x v="0"/>
    <x v="0"/>
    <x v="2"/>
    <x v="0"/>
    <x v="0"/>
    <x v="0"/>
    <x v="0"/>
    <x v="2"/>
    <x v="3"/>
    <x v="1"/>
    <x v="2"/>
    <x v="3"/>
    <x v="1"/>
    <x v="2"/>
    <x v="2"/>
    <x v="2"/>
    <m/>
    <m/>
    <m/>
    <m/>
    <m/>
    <m/>
  </r>
  <r>
    <x v="0"/>
    <x v="45"/>
    <x v="0"/>
    <s v="Webb"/>
    <x v="3"/>
    <x v="1"/>
    <x v="0"/>
    <x v="5"/>
    <x v="0"/>
    <x v="0"/>
    <x v="0"/>
    <x v="4"/>
    <x v="0"/>
    <x v="0"/>
    <x v="4"/>
    <x v="0"/>
    <x v="2"/>
    <x v="5"/>
    <x v="0"/>
    <x v="0"/>
    <x v="5"/>
    <x v="0"/>
    <x v="0"/>
    <x v="0"/>
    <x v="0"/>
    <x v="3"/>
    <x v="3"/>
    <x v="1"/>
    <x v="2"/>
    <x v="3"/>
    <x v="1"/>
    <x v="2"/>
    <x v="2"/>
    <x v="2"/>
    <m/>
    <m/>
    <m/>
    <m/>
    <m/>
    <m/>
  </r>
  <r>
    <x v="0"/>
    <x v="45"/>
    <x v="0"/>
    <s v="Webb"/>
    <x v="3"/>
    <x v="1"/>
    <x v="1"/>
    <x v="5"/>
    <x v="0"/>
    <x v="0"/>
    <x v="0"/>
    <x v="2"/>
    <x v="0"/>
    <x v="0"/>
    <x v="4"/>
    <x v="0"/>
    <x v="1"/>
    <x v="5"/>
    <x v="0"/>
    <x v="0"/>
    <x v="5"/>
    <x v="0"/>
    <x v="0"/>
    <x v="0"/>
    <x v="0"/>
    <x v="3"/>
    <x v="5"/>
    <x v="1"/>
    <x v="2"/>
    <x v="3"/>
    <x v="1"/>
    <x v="2"/>
    <x v="2"/>
    <x v="2"/>
    <m/>
    <m/>
    <m/>
    <m/>
    <m/>
    <m/>
  </r>
  <r>
    <x v="0"/>
    <x v="60"/>
    <x v="0"/>
    <s v="Webb"/>
    <x v="3"/>
    <x v="1"/>
    <x v="1"/>
    <x v="1"/>
    <x v="0"/>
    <x v="0"/>
    <x v="0"/>
    <x v="2"/>
    <x v="0"/>
    <x v="0"/>
    <x v="2"/>
    <x v="0"/>
    <x v="1"/>
    <x v="1"/>
    <x v="0"/>
    <x v="0"/>
    <x v="1"/>
    <x v="0"/>
    <x v="0"/>
    <x v="0"/>
    <x v="0"/>
    <x v="1"/>
    <x v="1"/>
    <x v="1"/>
    <x v="2"/>
    <x v="3"/>
    <x v="1"/>
    <x v="2"/>
    <x v="2"/>
    <x v="2"/>
    <m/>
    <m/>
    <m/>
    <m/>
    <m/>
    <m/>
  </r>
  <r>
    <x v="0"/>
    <x v="45"/>
    <x v="0"/>
    <s v="Webb"/>
    <x v="3"/>
    <x v="1"/>
    <x v="3"/>
    <x v="5"/>
    <x v="0"/>
    <x v="0"/>
    <x v="0"/>
    <x v="4"/>
    <x v="0"/>
    <x v="0"/>
    <x v="5"/>
    <x v="0"/>
    <x v="5"/>
    <x v="4"/>
    <x v="0"/>
    <x v="0"/>
    <x v="4"/>
    <x v="0"/>
    <x v="0"/>
    <x v="0"/>
    <x v="0"/>
    <x v="5"/>
    <x v="5"/>
    <x v="3"/>
    <x v="2"/>
    <x v="3"/>
    <x v="1"/>
    <x v="2"/>
    <x v="2"/>
    <x v="2"/>
    <m/>
    <m/>
    <m/>
    <m/>
    <m/>
    <m/>
  </r>
  <r>
    <x v="0"/>
    <x v="19"/>
    <x v="1"/>
    <s v="Webb"/>
    <x v="3"/>
    <x v="1"/>
    <x v="1"/>
    <x v="5"/>
    <x v="0"/>
    <x v="0"/>
    <x v="0"/>
    <x v="5"/>
    <x v="0"/>
    <x v="0"/>
    <x v="5"/>
    <x v="0"/>
    <x v="4"/>
    <x v="4"/>
    <x v="0"/>
    <x v="0"/>
    <x v="4"/>
    <x v="0"/>
    <x v="0"/>
    <x v="0"/>
    <x v="0"/>
    <x v="5"/>
    <x v="5"/>
    <x v="1"/>
    <x v="2"/>
    <x v="3"/>
    <x v="1"/>
    <x v="2"/>
    <x v="2"/>
    <x v="2"/>
    <m/>
    <m/>
    <m/>
    <m/>
    <m/>
    <m/>
  </r>
  <r>
    <x v="0"/>
    <x v="19"/>
    <x v="1"/>
    <s v="Webb"/>
    <x v="3"/>
    <x v="1"/>
    <x v="0"/>
    <x v="5"/>
    <x v="0"/>
    <x v="0"/>
    <x v="0"/>
    <x v="5"/>
    <x v="0"/>
    <x v="0"/>
    <x v="5"/>
    <x v="0"/>
    <x v="4"/>
    <x v="4"/>
    <x v="0"/>
    <x v="0"/>
    <x v="4"/>
    <x v="0"/>
    <x v="0"/>
    <x v="0"/>
    <x v="0"/>
    <x v="5"/>
    <x v="5"/>
    <x v="1"/>
    <x v="2"/>
    <x v="3"/>
    <x v="1"/>
    <x v="2"/>
    <x v="2"/>
    <x v="2"/>
    <m/>
    <m/>
    <m/>
    <m/>
    <m/>
    <m/>
  </r>
  <r>
    <x v="0"/>
    <x v="126"/>
    <x v="1"/>
    <s v="Webb"/>
    <x v="3"/>
    <x v="1"/>
    <x v="0"/>
    <x v="1"/>
    <x v="0"/>
    <x v="1"/>
    <x v="0"/>
    <x v="2"/>
    <x v="0"/>
    <x v="0"/>
    <x v="2"/>
    <x v="0"/>
    <x v="2"/>
    <x v="2"/>
    <x v="0"/>
    <x v="0"/>
    <x v="2"/>
    <x v="0"/>
    <x v="0"/>
    <x v="0"/>
    <x v="0"/>
    <x v="2"/>
    <x v="2"/>
    <x v="2"/>
    <x v="2"/>
    <x v="3"/>
    <x v="1"/>
    <x v="2"/>
    <x v="2"/>
    <x v="2"/>
    <m/>
    <m/>
    <m/>
    <m/>
    <m/>
    <m/>
  </r>
  <r>
    <x v="0"/>
    <x v="80"/>
    <x v="1"/>
    <s v="Webb"/>
    <x v="3"/>
    <x v="1"/>
    <x v="0"/>
    <x v="1"/>
    <x v="0"/>
    <x v="2"/>
    <x v="0"/>
    <x v="1"/>
    <x v="0"/>
    <x v="0"/>
    <x v="1"/>
    <x v="0"/>
    <x v="1"/>
    <x v="2"/>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55"/>
    <x v="1"/>
    <s v="Webb"/>
    <x v="3"/>
    <x v="1"/>
    <x v="0"/>
    <x v="3"/>
    <x v="0"/>
    <x v="5"/>
    <x v="0"/>
    <x v="2"/>
    <x v="0"/>
    <x v="0"/>
    <x v="5"/>
    <x v="0"/>
    <x v="5"/>
    <x v="4"/>
    <x v="0"/>
    <x v="0"/>
    <x v="2"/>
    <x v="0"/>
    <x v="0"/>
    <x v="0"/>
    <x v="0"/>
    <x v="5"/>
    <x v="5"/>
    <x v="2"/>
    <x v="2"/>
    <x v="3"/>
    <x v="1"/>
    <x v="2"/>
    <x v="2"/>
    <x v="2"/>
    <m/>
    <m/>
    <m/>
    <m/>
    <m/>
    <m/>
  </r>
  <r>
    <x v="0"/>
    <x v="124"/>
    <x v="0"/>
    <s v="Webb"/>
    <x v="3"/>
    <x v="1"/>
    <x v="1"/>
    <x v="2"/>
    <x v="0"/>
    <x v="2"/>
    <x v="0"/>
    <x v="1"/>
    <x v="0"/>
    <x v="0"/>
    <x v="1"/>
    <x v="0"/>
    <x v="1"/>
    <x v="1"/>
    <x v="0"/>
    <x v="0"/>
    <x v="1"/>
    <x v="0"/>
    <x v="0"/>
    <x v="0"/>
    <x v="0"/>
    <x v="1"/>
    <x v="1"/>
    <x v="2"/>
    <x v="2"/>
    <x v="3"/>
    <x v="1"/>
    <x v="2"/>
    <x v="2"/>
    <x v="2"/>
    <m/>
    <m/>
    <m/>
    <m/>
    <m/>
    <m/>
  </r>
  <r>
    <x v="0"/>
    <x v="27"/>
    <x v="0"/>
    <s v="Webb"/>
    <x v="3"/>
    <x v="1"/>
    <x v="1"/>
    <x v="2"/>
    <x v="0"/>
    <x v="2"/>
    <x v="0"/>
    <x v="1"/>
    <x v="0"/>
    <x v="0"/>
    <x v="1"/>
    <x v="0"/>
    <x v="1"/>
    <x v="1"/>
    <x v="0"/>
    <x v="0"/>
    <x v="1"/>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102"/>
    <x v="1"/>
    <s v="Webb"/>
    <x v="3"/>
    <x v="1"/>
    <x v="1"/>
    <x v="2"/>
    <x v="0"/>
    <x v="2"/>
    <x v="0"/>
    <x v="1"/>
    <x v="0"/>
    <x v="0"/>
    <x v="1"/>
    <x v="0"/>
    <x v="1"/>
    <x v="1"/>
    <x v="0"/>
    <x v="0"/>
    <x v="1"/>
    <x v="0"/>
    <x v="0"/>
    <x v="0"/>
    <x v="0"/>
    <x v="1"/>
    <x v="1"/>
    <x v="2"/>
    <x v="2"/>
    <x v="3"/>
    <x v="1"/>
    <x v="2"/>
    <x v="2"/>
    <x v="2"/>
    <m/>
    <m/>
    <m/>
    <m/>
    <m/>
    <m/>
  </r>
  <r>
    <x v="0"/>
    <x v="80"/>
    <x v="1"/>
    <s v="Webb"/>
    <x v="3"/>
    <x v="1"/>
    <x v="0"/>
    <x v="2"/>
    <x v="0"/>
    <x v="0"/>
    <x v="0"/>
    <x v="1"/>
    <x v="0"/>
    <x v="0"/>
    <x v="1"/>
    <x v="0"/>
    <x v="1"/>
    <x v="1"/>
    <x v="0"/>
    <x v="0"/>
    <x v="1"/>
    <x v="0"/>
    <x v="0"/>
    <x v="0"/>
    <x v="0"/>
    <x v="1"/>
    <x v="1"/>
    <x v="1"/>
    <x v="2"/>
    <x v="3"/>
    <x v="1"/>
    <x v="2"/>
    <x v="2"/>
    <x v="2"/>
    <m/>
    <m/>
    <m/>
    <m/>
    <m/>
    <m/>
  </r>
  <r>
    <x v="0"/>
    <x v="70"/>
    <x v="1"/>
    <s v="Webb"/>
    <x v="3"/>
    <x v="1"/>
    <x v="1"/>
    <x v="3"/>
    <x v="0"/>
    <x v="0"/>
    <x v="0"/>
    <x v="3"/>
    <x v="0"/>
    <x v="0"/>
    <x v="3"/>
    <x v="0"/>
    <x v="2"/>
    <x v="3"/>
    <x v="0"/>
    <x v="0"/>
    <x v="5"/>
    <x v="0"/>
    <x v="0"/>
    <x v="0"/>
    <x v="0"/>
    <x v="5"/>
    <x v="5"/>
    <x v="1"/>
    <x v="2"/>
    <x v="3"/>
    <x v="1"/>
    <x v="2"/>
    <x v="2"/>
    <x v="2"/>
    <m/>
    <m/>
    <m/>
    <m/>
    <m/>
    <m/>
  </r>
  <r>
    <x v="0"/>
    <x v="99"/>
    <x v="0"/>
    <s v="Webb"/>
    <x v="3"/>
    <x v="1"/>
    <x v="1"/>
    <x v="2"/>
    <x v="0"/>
    <x v="2"/>
    <x v="0"/>
    <x v="1"/>
    <x v="0"/>
    <x v="0"/>
    <x v="1"/>
    <x v="0"/>
    <x v="1"/>
    <x v="1"/>
    <x v="0"/>
    <x v="0"/>
    <x v="1"/>
    <x v="0"/>
    <x v="0"/>
    <x v="0"/>
    <x v="0"/>
    <x v="1"/>
    <x v="1"/>
    <x v="2"/>
    <x v="2"/>
    <x v="3"/>
    <x v="1"/>
    <x v="2"/>
    <x v="2"/>
    <x v="2"/>
    <m/>
    <m/>
    <m/>
    <m/>
    <m/>
    <m/>
  </r>
  <r>
    <x v="0"/>
    <x v="92"/>
    <x v="1"/>
    <s v="Webb"/>
    <x v="3"/>
    <x v="1"/>
    <x v="0"/>
    <x v="2"/>
    <x v="0"/>
    <x v="0"/>
    <x v="0"/>
    <x v="2"/>
    <x v="0"/>
    <x v="0"/>
    <x v="1"/>
    <x v="0"/>
    <x v="2"/>
    <x v="1"/>
    <x v="0"/>
    <x v="0"/>
    <x v="1"/>
    <x v="0"/>
    <x v="0"/>
    <x v="0"/>
    <x v="0"/>
    <x v="1"/>
    <x v="1"/>
    <x v="1"/>
    <x v="2"/>
    <x v="3"/>
    <x v="1"/>
    <x v="2"/>
    <x v="2"/>
    <x v="2"/>
    <m/>
    <m/>
    <m/>
    <m/>
    <m/>
    <m/>
  </r>
  <r>
    <x v="0"/>
    <x v="92"/>
    <x v="1"/>
    <s v="Webb"/>
    <x v="3"/>
    <x v="1"/>
    <x v="1"/>
    <x v="2"/>
    <x v="0"/>
    <x v="0"/>
    <x v="0"/>
    <x v="1"/>
    <x v="0"/>
    <x v="0"/>
    <x v="1"/>
    <x v="0"/>
    <x v="2"/>
    <x v="1"/>
    <x v="0"/>
    <x v="0"/>
    <x v="1"/>
    <x v="0"/>
    <x v="0"/>
    <x v="0"/>
    <x v="0"/>
    <x v="1"/>
    <x v="1"/>
    <x v="1"/>
    <x v="2"/>
    <x v="3"/>
    <x v="1"/>
    <x v="2"/>
    <x v="2"/>
    <x v="2"/>
    <m/>
    <m/>
    <m/>
    <m/>
    <m/>
    <m/>
  </r>
  <r>
    <x v="0"/>
    <x v="119"/>
    <x v="0"/>
    <s v="Webb"/>
    <x v="3"/>
    <x v="1"/>
    <x v="0"/>
    <x v="2"/>
    <x v="0"/>
    <x v="0"/>
    <x v="0"/>
    <x v="1"/>
    <x v="0"/>
    <x v="0"/>
    <x v="2"/>
    <x v="0"/>
    <x v="2"/>
    <x v="2"/>
    <x v="0"/>
    <x v="0"/>
    <x v="1"/>
    <x v="0"/>
    <x v="0"/>
    <x v="0"/>
    <x v="0"/>
    <x v="1"/>
    <x v="1"/>
    <x v="3"/>
    <x v="2"/>
    <x v="3"/>
    <x v="1"/>
    <x v="2"/>
    <x v="2"/>
    <x v="2"/>
    <m/>
    <m/>
    <m/>
    <m/>
    <m/>
    <m/>
  </r>
  <r>
    <x v="0"/>
    <x v="99"/>
    <x v="0"/>
    <s v="Webb"/>
    <x v="3"/>
    <x v="1"/>
    <x v="1"/>
    <x v="2"/>
    <x v="0"/>
    <x v="0"/>
    <x v="0"/>
    <x v="1"/>
    <x v="0"/>
    <x v="0"/>
    <x v="1"/>
    <x v="0"/>
    <x v="1"/>
    <x v="1"/>
    <x v="0"/>
    <x v="0"/>
    <x v="1"/>
    <x v="0"/>
    <x v="0"/>
    <x v="0"/>
    <x v="0"/>
    <x v="1"/>
    <x v="1"/>
    <x v="1"/>
    <x v="2"/>
    <x v="3"/>
    <x v="1"/>
    <x v="2"/>
    <x v="2"/>
    <x v="2"/>
    <m/>
    <m/>
    <m/>
    <m/>
    <m/>
    <m/>
  </r>
  <r>
    <x v="0"/>
    <x v="109"/>
    <x v="1"/>
    <s v="Webb"/>
    <x v="3"/>
    <x v="1"/>
    <x v="0"/>
    <x v="2"/>
    <x v="0"/>
    <x v="0"/>
    <x v="0"/>
    <x v="1"/>
    <x v="0"/>
    <x v="0"/>
    <x v="1"/>
    <x v="0"/>
    <x v="1"/>
    <x v="1"/>
    <x v="0"/>
    <x v="0"/>
    <x v="1"/>
    <x v="0"/>
    <x v="0"/>
    <x v="0"/>
    <x v="0"/>
    <x v="1"/>
    <x v="1"/>
    <x v="3"/>
    <x v="2"/>
    <x v="3"/>
    <x v="1"/>
    <x v="2"/>
    <x v="2"/>
    <x v="2"/>
    <m/>
    <m/>
    <m/>
    <m/>
    <m/>
    <m/>
  </r>
  <r>
    <x v="0"/>
    <x v="96"/>
    <x v="1"/>
    <s v="Webb"/>
    <x v="3"/>
    <x v="1"/>
    <x v="0"/>
    <x v="2"/>
    <x v="0"/>
    <x v="2"/>
    <x v="0"/>
    <x v="1"/>
    <x v="0"/>
    <x v="0"/>
    <x v="1"/>
    <x v="0"/>
    <x v="1"/>
    <x v="1"/>
    <x v="0"/>
    <x v="0"/>
    <x v="1"/>
    <x v="0"/>
    <x v="0"/>
    <x v="0"/>
    <x v="0"/>
    <x v="1"/>
    <x v="1"/>
    <x v="2"/>
    <x v="2"/>
    <x v="3"/>
    <x v="1"/>
    <x v="2"/>
    <x v="2"/>
    <x v="2"/>
    <m/>
    <m/>
    <m/>
    <m/>
    <m/>
    <m/>
  </r>
  <r>
    <x v="0"/>
    <x v="116"/>
    <x v="1"/>
    <s v="Webb"/>
    <x v="3"/>
    <x v="1"/>
    <x v="0"/>
    <x v="2"/>
    <x v="0"/>
    <x v="2"/>
    <x v="0"/>
    <x v="1"/>
    <x v="0"/>
    <x v="0"/>
    <x v="1"/>
    <x v="0"/>
    <x v="1"/>
    <x v="1"/>
    <x v="0"/>
    <x v="0"/>
    <x v="1"/>
    <x v="0"/>
    <x v="0"/>
    <x v="0"/>
    <x v="0"/>
    <x v="1"/>
    <x v="1"/>
    <x v="2"/>
    <x v="2"/>
    <x v="3"/>
    <x v="1"/>
    <x v="2"/>
    <x v="2"/>
    <x v="2"/>
    <m/>
    <m/>
    <m/>
    <m/>
    <m/>
    <m/>
  </r>
  <r>
    <x v="0"/>
    <x v="1"/>
    <x v="1"/>
    <s v="Webb"/>
    <x v="3"/>
    <x v="1"/>
    <x v="0"/>
    <x v="1"/>
    <x v="0"/>
    <x v="2"/>
    <x v="0"/>
    <x v="1"/>
    <x v="0"/>
    <x v="0"/>
    <x v="2"/>
    <x v="0"/>
    <x v="2"/>
    <x v="3"/>
    <x v="0"/>
    <x v="0"/>
    <x v="2"/>
    <x v="0"/>
    <x v="0"/>
    <x v="0"/>
    <x v="0"/>
    <x v="3"/>
    <x v="3"/>
    <x v="2"/>
    <x v="2"/>
    <x v="3"/>
    <x v="1"/>
    <x v="2"/>
    <x v="2"/>
    <x v="2"/>
    <m/>
    <m/>
    <m/>
    <m/>
    <m/>
    <m/>
  </r>
  <r>
    <x v="0"/>
    <x v="69"/>
    <x v="0"/>
    <s v="Webb"/>
    <x v="3"/>
    <x v="1"/>
    <x v="0"/>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94"/>
    <x v="0"/>
    <s v="Webb"/>
    <x v="3"/>
    <x v="1"/>
    <x v="0"/>
    <x v="2"/>
    <x v="0"/>
    <x v="2"/>
    <x v="0"/>
    <x v="1"/>
    <x v="0"/>
    <x v="0"/>
    <x v="1"/>
    <x v="0"/>
    <x v="1"/>
    <x v="1"/>
    <x v="0"/>
    <x v="0"/>
    <x v="1"/>
    <x v="0"/>
    <x v="0"/>
    <x v="0"/>
    <x v="0"/>
    <x v="1"/>
    <x v="1"/>
    <x v="2"/>
    <x v="2"/>
    <x v="3"/>
    <x v="1"/>
    <x v="2"/>
    <x v="2"/>
    <x v="2"/>
    <m/>
    <m/>
    <m/>
    <m/>
    <m/>
    <m/>
  </r>
  <r>
    <x v="0"/>
    <x v="94"/>
    <x v="0"/>
    <s v="Webb"/>
    <x v="3"/>
    <x v="1"/>
    <x v="0"/>
    <x v="1"/>
    <x v="0"/>
    <x v="2"/>
    <x v="0"/>
    <x v="1"/>
    <x v="0"/>
    <x v="0"/>
    <x v="2"/>
    <x v="0"/>
    <x v="2"/>
    <x v="2"/>
    <x v="0"/>
    <x v="0"/>
    <x v="1"/>
    <x v="0"/>
    <x v="0"/>
    <x v="0"/>
    <x v="0"/>
    <x v="1"/>
    <x v="1"/>
    <x v="2"/>
    <x v="2"/>
    <x v="3"/>
    <x v="1"/>
    <x v="2"/>
    <x v="2"/>
    <x v="2"/>
    <m/>
    <m/>
    <m/>
    <m/>
    <m/>
    <m/>
  </r>
  <r>
    <x v="0"/>
    <x v="94"/>
    <x v="0"/>
    <s v="Webb"/>
    <x v="3"/>
    <x v="1"/>
    <x v="1"/>
    <x v="2"/>
    <x v="0"/>
    <x v="1"/>
    <x v="0"/>
    <x v="1"/>
    <x v="0"/>
    <x v="0"/>
    <x v="1"/>
    <x v="0"/>
    <x v="2"/>
    <x v="3"/>
    <x v="0"/>
    <x v="0"/>
    <x v="1"/>
    <x v="0"/>
    <x v="0"/>
    <x v="0"/>
    <x v="0"/>
    <x v="1"/>
    <x v="1"/>
    <x v="2"/>
    <x v="2"/>
    <x v="3"/>
    <x v="1"/>
    <x v="2"/>
    <x v="2"/>
    <x v="2"/>
    <m/>
    <m/>
    <m/>
    <m/>
    <m/>
    <m/>
  </r>
  <r>
    <x v="0"/>
    <x v="83"/>
    <x v="0"/>
    <s v="Webb"/>
    <x v="3"/>
    <x v="1"/>
    <x v="0"/>
    <x v="2"/>
    <x v="0"/>
    <x v="0"/>
    <x v="0"/>
    <x v="5"/>
    <x v="0"/>
    <x v="0"/>
    <x v="5"/>
    <x v="0"/>
    <x v="4"/>
    <x v="4"/>
    <x v="0"/>
    <x v="0"/>
    <x v="4"/>
    <x v="0"/>
    <x v="0"/>
    <x v="0"/>
    <x v="0"/>
    <x v="5"/>
    <x v="5"/>
    <x v="1"/>
    <x v="2"/>
    <x v="3"/>
    <x v="1"/>
    <x v="2"/>
    <x v="2"/>
    <x v="2"/>
    <m/>
    <m/>
    <m/>
    <m/>
    <m/>
    <m/>
  </r>
  <r>
    <x v="0"/>
    <x v="83"/>
    <x v="0"/>
    <s v="Webb"/>
    <x v="3"/>
    <x v="1"/>
    <x v="0"/>
    <x v="2"/>
    <x v="0"/>
    <x v="2"/>
    <x v="0"/>
    <x v="1"/>
    <x v="0"/>
    <x v="0"/>
    <x v="1"/>
    <x v="0"/>
    <x v="1"/>
    <x v="1"/>
    <x v="0"/>
    <x v="0"/>
    <x v="1"/>
    <x v="0"/>
    <x v="0"/>
    <x v="0"/>
    <x v="0"/>
    <x v="1"/>
    <x v="1"/>
    <x v="2"/>
    <x v="2"/>
    <x v="3"/>
    <x v="1"/>
    <x v="2"/>
    <x v="2"/>
    <x v="2"/>
    <m/>
    <m/>
    <m/>
    <m/>
    <m/>
    <m/>
  </r>
  <r>
    <x v="0"/>
    <x v="83"/>
    <x v="0"/>
    <s v="Webb"/>
    <x v="3"/>
    <x v="1"/>
    <x v="1"/>
    <x v="1"/>
    <x v="0"/>
    <x v="1"/>
    <x v="0"/>
    <x v="1"/>
    <x v="0"/>
    <x v="0"/>
    <x v="1"/>
    <x v="0"/>
    <x v="1"/>
    <x v="3"/>
    <x v="0"/>
    <x v="0"/>
    <x v="2"/>
    <x v="0"/>
    <x v="0"/>
    <x v="0"/>
    <x v="0"/>
    <x v="2"/>
    <x v="2"/>
    <x v="2"/>
    <x v="2"/>
    <x v="3"/>
    <x v="1"/>
    <x v="2"/>
    <x v="2"/>
    <x v="2"/>
    <m/>
    <m/>
    <m/>
    <m/>
    <m/>
    <m/>
  </r>
  <r>
    <x v="0"/>
    <x v="48"/>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83"/>
    <x v="0"/>
    <s v="Webb"/>
    <x v="3"/>
    <x v="1"/>
    <x v="1"/>
    <x v="2"/>
    <x v="0"/>
    <x v="2"/>
    <x v="0"/>
    <x v="4"/>
    <x v="0"/>
    <x v="0"/>
    <x v="2"/>
    <x v="0"/>
    <x v="2"/>
    <x v="2"/>
    <x v="0"/>
    <x v="0"/>
    <x v="1"/>
    <x v="0"/>
    <x v="0"/>
    <x v="0"/>
    <x v="0"/>
    <x v="2"/>
    <x v="3"/>
    <x v="2"/>
    <x v="2"/>
    <x v="3"/>
    <x v="1"/>
    <x v="2"/>
    <x v="2"/>
    <x v="2"/>
    <m/>
    <m/>
    <m/>
    <m/>
    <m/>
    <m/>
  </r>
  <r>
    <x v="0"/>
    <x v="57"/>
    <x v="1"/>
    <s v="Webb"/>
    <x v="3"/>
    <x v="1"/>
    <x v="1"/>
    <x v="1"/>
    <x v="0"/>
    <x v="0"/>
    <x v="0"/>
    <x v="1"/>
    <x v="0"/>
    <x v="0"/>
    <x v="1"/>
    <x v="0"/>
    <x v="1"/>
    <x v="1"/>
    <x v="0"/>
    <x v="0"/>
    <x v="1"/>
    <x v="0"/>
    <x v="0"/>
    <x v="0"/>
    <x v="0"/>
    <x v="1"/>
    <x v="1"/>
    <x v="1"/>
    <x v="2"/>
    <x v="3"/>
    <x v="1"/>
    <x v="2"/>
    <x v="2"/>
    <x v="2"/>
    <m/>
    <m/>
    <m/>
    <m/>
    <m/>
    <m/>
  </r>
  <r>
    <x v="0"/>
    <x v="83"/>
    <x v="0"/>
    <s v="Webb"/>
    <x v="3"/>
    <x v="1"/>
    <x v="1"/>
    <x v="1"/>
    <x v="0"/>
    <x v="0"/>
    <x v="0"/>
    <x v="2"/>
    <x v="0"/>
    <x v="0"/>
    <x v="2"/>
    <x v="0"/>
    <x v="2"/>
    <x v="2"/>
    <x v="0"/>
    <x v="0"/>
    <x v="2"/>
    <x v="0"/>
    <x v="0"/>
    <x v="0"/>
    <x v="0"/>
    <x v="2"/>
    <x v="2"/>
    <x v="1"/>
    <x v="2"/>
    <x v="3"/>
    <x v="1"/>
    <x v="2"/>
    <x v="2"/>
    <x v="2"/>
    <m/>
    <m/>
    <m/>
    <m/>
    <m/>
    <m/>
  </r>
  <r>
    <x v="0"/>
    <x v="27"/>
    <x v="0"/>
    <s v="Webb"/>
    <x v="3"/>
    <x v="1"/>
    <x v="0"/>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68"/>
    <x v="1"/>
    <s v="Webb"/>
    <x v="3"/>
    <x v="1"/>
    <x v="1"/>
    <x v="5"/>
    <x v="0"/>
    <x v="0"/>
    <x v="0"/>
    <x v="5"/>
    <x v="0"/>
    <x v="0"/>
    <x v="5"/>
    <x v="0"/>
    <x v="4"/>
    <x v="4"/>
    <x v="0"/>
    <x v="0"/>
    <x v="4"/>
    <x v="0"/>
    <x v="0"/>
    <x v="0"/>
    <x v="0"/>
    <x v="5"/>
    <x v="5"/>
    <x v="1"/>
    <x v="2"/>
    <x v="3"/>
    <x v="1"/>
    <x v="2"/>
    <x v="2"/>
    <x v="2"/>
    <m/>
    <m/>
    <m/>
    <m/>
    <m/>
    <m/>
  </r>
  <r>
    <x v="0"/>
    <x v="60"/>
    <x v="0"/>
    <s v="Webb"/>
    <x v="3"/>
    <x v="1"/>
    <x v="1"/>
    <x v="2"/>
    <x v="0"/>
    <x v="1"/>
    <x v="0"/>
    <x v="1"/>
    <x v="0"/>
    <x v="0"/>
    <x v="1"/>
    <x v="0"/>
    <x v="1"/>
    <x v="1"/>
    <x v="0"/>
    <x v="0"/>
    <x v="1"/>
    <x v="0"/>
    <x v="0"/>
    <x v="0"/>
    <x v="0"/>
    <x v="1"/>
    <x v="1"/>
    <x v="2"/>
    <x v="2"/>
    <x v="3"/>
    <x v="1"/>
    <x v="2"/>
    <x v="2"/>
    <x v="2"/>
    <m/>
    <m/>
    <m/>
    <m/>
    <m/>
    <m/>
  </r>
  <r>
    <x v="0"/>
    <x v="83"/>
    <x v="0"/>
    <s v="Webb"/>
    <x v="3"/>
    <x v="1"/>
    <x v="1"/>
    <x v="2"/>
    <x v="0"/>
    <x v="0"/>
    <x v="0"/>
    <x v="1"/>
    <x v="0"/>
    <x v="0"/>
    <x v="1"/>
    <x v="0"/>
    <x v="2"/>
    <x v="1"/>
    <x v="0"/>
    <x v="0"/>
    <x v="1"/>
    <x v="0"/>
    <x v="0"/>
    <x v="0"/>
    <x v="0"/>
    <x v="1"/>
    <x v="1"/>
    <x v="1"/>
    <x v="2"/>
    <x v="3"/>
    <x v="1"/>
    <x v="2"/>
    <x v="2"/>
    <x v="2"/>
    <m/>
    <m/>
    <m/>
    <m/>
    <m/>
    <m/>
  </r>
  <r>
    <x v="0"/>
    <x v="83"/>
    <x v="0"/>
    <s v="Webb"/>
    <x v="3"/>
    <x v="1"/>
    <x v="0"/>
    <x v="1"/>
    <x v="0"/>
    <x v="2"/>
    <x v="0"/>
    <x v="2"/>
    <x v="0"/>
    <x v="0"/>
    <x v="2"/>
    <x v="0"/>
    <x v="1"/>
    <x v="2"/>
    <x v="0"/>
    <x v="0"/>
    <x v="1"/>
    <x v="0"/>
    <x v="0"/>
    <x v="0"/>
    <x v="0"/>
    <x v="2"/>
    <x v="2"/>
    <x v="2"/>
    <x v="2"/>
    <x v="3"/>
    <x v="1"/>
    <x v="2"/>
    <x v="2"/>
    <x v="2"/>
    <m/>
    <m/>
    <m/>
    <m/>
    <m/>
    <m/>
  </r>
  <r>
    <x v="0"/>
    <x v="83"/>
    <x v="0"/>
    <s v="Webb"/>
    <x v="3"/>
    <x v="1"/>
    <x v="1"/>
    <x v="2"/>
    <x v="0"/>
    <x v="2"/>
    <x v="0"/>
    <x v="1"/>
    <x v="0"/>
    <x v="0"/>
    <x v="1"/>
    <x v="0"/>
    <x v="1"/>
    <x v="1"/>
    <x v="0"/>
    <x v="0"/>
    <x v="1"/>
    <x v="0"/>
    <x v="0"/>
    <x v="0"/>
    <x v="0"/>
    <x v="1"/>
    <x v="1"/>
    <x v="2"/>
    <x v="2"/>
    <x v="3"/>
    <x v="1"/>
    <x v="2"/>
    <x v="2"/>
    <x v="2"/>
    <m/>
    <m/>
    <m/>
    <m/>
    <m/>
    <m/>
  </r>
  <r>
    <x v="0"/>
    <x v="138"/>
    <x v="0"/>
    <s v="Webb"/>
    <x v="3"/>
    <x v="1"/>
    <x v="1"/>
    <x v="2"/>
    <x v="0"/>
    <x v="0"/>
    <x v="0"/>
    <x v="2"/>
    <x v="0"/>
    <x v="0"/>
    <x v="2"/>
    <x v="0"/>
    <x v="1"/>
    <x v="2"/>
    <x v="0"/>
    <x v="0"/>
    <x v="1"/>
    <x v="0"/>
    <x v="0"/>
    <x v="0"/>
    <x v="0"/>
    <x v="2"/>
    <x v="1"/>
    <x v="1"/>
    <x v="2"/>
    <x v="3"/>
    <x v="1"/>
    <x v="2"/>
    <x v="2"/>
    <x v="2"/>
    <m/>
    <m/>
    <m/>
    <m/>
    <m/>
    <m/>
  </r>
  <r>
    <x v="0"/>
    <x v="119"/>
    <x v="0"/>
    <s v="Webb"/>
    <x v="3"/>
    <x v="1"/>
    <x v="1"/>
    <x v="2"/>
    <x v="0"/>
    <x v="2"/>
    <x v="0"/>
    <x v="1"/>
    <x v="0"/>
    <x v="0"/>
    <x v="1"/>
    <x v="0"/>
    <x v="1"/>
    <x v="2"/>
    <x v="0"/>
    <x v="0"/>
    <x v="1"/>
    <x v="0"/>
    <x v="0"/>
    <x v="0"/>
    <x v="0"/>
    <x v="1"/>
    <x v="1"/>
    <x v="2"/>
    <x v="2"/>
    <x v="3"/>
    <x v="1"/>
    <x v="2"/>
    <x v="2"/>
    <x v="2"/>
    <m/>
    <m/>
    <m/>
    <m/>
    <m/>
    <m/>
  </r>
  <r>
    <x v="0"/>
    <x v="35"/>
    <x v="0"/>
    <s v="Webb"/>
    <x v="3"/>
    <x v="1"/>
    <x v="0"/>
    <x v="2"/>
    <x v="0"/>
    <x v="2"/>
    <x v="0"/>
    <x v="2"/>
    <x v="0"/>
    <x v="0"/>
    <x v="1"/>
    <x v="0"/>
    <x v="1"/>
    <x v="1"/>
    <x v="0"/>
    <x v="0"/>
    <x v="1"/>
    <x v="0"/>
    <x v="0"/>
    <x v="0"/>
    <x v="0"/>
    <x v="1"/>
    <x v="1"/>
    <x v="2"/>
    <x v="2"/>
    <x v="3"/>
    <x v="1"/>
    <x v="2"/>
    <x v="2"/>
    <x v="2"/>
    <m/>
    <m/>
    <m/>
    <m/>
    <m/>
    <m/>
  </r>
  <r>
    <x v="0"/>
    <x v="94"/>
    <x v="0"/>
    <s v="Webb"/>
    <x v="3"/>
    <x v="1"/>
    <x v="0"/>
    <x v="2"/>
    <x v="0"/>
    <x v="2"/>
    <x v="0"/>
    <x v="3"/>
    <x v="0"/>
    <x v="0"/>
    <x v="3"/>
    <x v="0"/>
    <x v="2"/>
    <x v="3"/>
    <x v="0"/>
    <x v="0"/>
    <x v="1"/>
    <x v="0"/>
    <x v="0"/>
    <x v="0"/>
    <x v="0"/>
    <x v="1"/>
    <x v="1"/>
    <x v="2"/>
    <x v="2"/>
    <x v="3"/>
    <x v="1"/>
    <x v="2"/>
    <x v="2"/>
    <x v="2"/>
    <m/>
    <m/>
    <m/>
    <m/>
    <m/>
    <m/>
  </r>
  <r>
    <x v="0"/>
    <x v="129"/>
    <x v="1"/>
    <s v="Webb"/>
    <x v="3"/>
    <x v="1"/>
    <x v="1"/>
    <x v="2"/>
    <x v="0"/>
    <x v="0"/>
    <x v="0"/>
    <x v="1"/>
    <x v="0"/>
    <x v="0"/>
    <x v="1"/>
    <x v="0"/>
    <x v="1"/>
    <x v="1"/>
    <x v="0"/>
    <x v="0"/>
    <x v="1"/>
    <x v="0"/>
    <x v="0"/>
    <x v="0"/>
    <x v="0"/>
    <x v="1"/>
    <x v="1"/>
    <x v="1"/>
    <x v="2"/>
    <x v="3"/>
    <x v="1"/>
    <x v="2"/>
    <x v="2"/>
    <x v="2"/>
    <m/>
    <m/>
    <m/>
    <m/>
    <m/>
    <m/>
  </r>
  <r>
    <x v="0"/>
    <x v="119"/>
    <x v="0"/>
    <s v="Webb"/>
    <x v="3"/>
    <x v="1"/>
    <x v="1"/>
    <x v="2"/>
    <x v="0"/>
    <x v="2"/>
    <x v="0"/>
    <x v="1"/>
    <x v="0"/>
    <x v="0"/>
    <x v="1"/>
    <x v="0"/>
    <x v="1"/>
    <x v="1"/>
    <x v="0"/>
    <x v="0"/>
    <x v="1"/>
    <x v="0"/>
    <x v="0"/>
    <x v="0"/>
    <x v="0"/>
    <x v="1"/>
    <x v="1"/>
    <x v="2"/>
    <x v="2"/>
    <x v="3"/>
    <x v="1"/>
    <x v="2"/>
    <x v="2"/>
    <x v="2"/>
    <m/>
    <m/>
    <m/>
    <m/>
    <m/>
    <m/>
  </r>
  <r>
    <x v="0"/>
    <x v="11"/>
    <x v="1"/>
    <s v="Webb"/>
    <x v="3"/>
    <x v="1"/>
    <x v="1"/>
    <x v="1"/>
    <x v="0"/>
    <x v="2"/>
    <x v="0"/>
    <x v="2"/>
    <x v="0"/>
    <x v="0"/>
    <x v="2"/>
    <x v="0"/>
    <x v="2"/>
    <x v="1"/>
    <x v="0"/>
    <x v="0"/>
    <x v="1"/>
    <x v="0"/>
    <x v="0"/>
    <x v="0"/>
    <x v="0"/>
    <x v="1"/>
    <x v="1"/>
    <x v="2"/>
    <x v="2"/>
    <x v="3"/>
    <x v="1"/>
    <x v="2"/>
    <x v="2"/>
    <x v="2"/>
    <m/>
    <m/>
    <m/>
    <m/>
    <m/>
    <m/>
  </r>
  <r>
    <x v="0"/>
    <x v="19"/>
    <x v="1"/>
    <s v="Webb"/>
    <x v="3"/>
    <x v="1"/>
    <x v="0"/>
    <x v="2"/>
    <x v="0"/>
    <x v="2"/>
    <x v="0"/>
    <x v="1"/>
    <x v="0"/>
    <x v="0"/>
    <x v="1"/>
    <x v="0"/>
    <x v="1"/>
    <x v="1"/>
    <x v="0"/>
    <x v="0"/>
    <x v="1"/>
    <x v="0"/>
    <x v="0"/>
    <x v="0"/>
    <x v="0"/>
    <x v="1"/>
    <x v="1"/>
    <x v="2"/>
    <x v="2"/>
    <x v="3"/>
    <x v="1"/>
    <x v="2"/>
    <x v="2"/>
    <x v="2"/>
    <m/>
    <m/>
    <m/>
    <m/>
    <m/>
    <m/>
  </r>
  <r>
    <x v="0"/>
    <x v="19"/>
    <x v="1"/>
    <s v="Webb"/>
    <x v="3"/>
    <x v="1"/>
    <x v="1"/>
    <x v="1"/>
    <x v="0"/>
    <x v="0"/>
    <x v="0"/>
    <x v="2"/>
    <x v="0"/>
    <x v="0"/>
    <x v="2"/>
    <x v="0"/>
    <x v="2"/>
    <x v="2"/>
    <x v="0"/>
    <x v="0"/>
    <x v="1"/>
    <x v="0"/>
    <x v="0"/>
    <x v="0"/>
    <x v="0"/>
    <x v="1"/>
    <x v="4"/>
    <x v="1"/>
    <x v="2"/>
    <x v="3"/>
    <x v="1"/>
    <x v="2"/>
    <x v="2"/>
    <x v="2"/>
    <m/>
    <m/>
    <m/>
    <m/>
    <m/>
    <m/>
  </r>
  <r>
    <x v="0"/>
    <x v="129"/>
    <x v="1"/>
    <s v="Webb"/>
    <x v="3"/>
    <x v="1"/>
    <x v="1"/>
    <x v="2"/>
    <x v="0"/>
    <x v="0"/>
    <x v="0"/>
    <x v="1"/>
    <x v="0"/>
    <x v="0"/>
    <x v="1"/>
    <x v="0"/>
    <x v="1"/>
    <x v="1"/>
    <x v="0"/>
    <x v="0"/>
    <x v="1"/>
    <x v="0"/>
    <x v="0"/>
    <x v="0"/>
    <x v="0"/>
    <x v="2"/>
    <x v="4"/>
    <x v="1"/>
    <x v="2"/>
    <x v="3"/>
    <x v="1"/>
    <x v="2"/>
    <x v="2"/>
    <x v="2"/>
    <m/>
    <m/>
    <m/>
    <m/>
    <m/>
    <m/>
  </r>
  <r>
    <x v="0"/>
    <x v="19"/>
    <x v="1"/>
    <s v="Webb"/>
    <x v="3"/>
    <x v="1"/>
    <x v="1"/>
    <x v="0"/>
    <x v="0"/>
    <x v="1"/>
    <x v="0"/>
    <x v="0"/>
    <x v="0"/>
    <x v="0"/>
    <x v="2"/>
    <x v="0"/>
    <x v="2"/>
    <x v="2"/>
    <x v="0"/>
    <x v="0"/>
    <x v="2"/>
    <x v="0"/>
    <x v="0"/>
    <x v="0"/>
    <x v="0"/>
    <x v="0"/>
    <x v="2"/>
    <x v="2"/>
    <x v="2"/>
    <x v="3"/>
    <x v="1"/>
    <x v="2"/>
    <x v="2"/>
    <x v="2"/>
    <m/>
    <m/>
    <m/>
    <m/>
    <m/>
    <m/>
  </r>
  <r>
    <x v="0"/>
    <x v="19"/>
    <x v="1"/>
    <s v="Webb"/>
    <x v="3"/>
    <x v="1"/>
    <x v="1"/>
    <x v="1"/>
    <x v="0"/>
    <x v="0"/>
    <x v="0"/>
    <x v="3"/>
    <x v="0"/>
    <x v="0"/>
    <x v="3"/>
    <x v="0"/>
    <x v="1"/>
    <x v="2"/>
    <x v="0"/>
    <x v="0"/>
    <x v="1"/>
    <x v="0"/>
    <x v="0"/>
    <x v="0"/>
    <x v="0"/>
    <x v="3"/>
    <x v="4"/>
    <x v="3"/>
    <x v="2"/>
    <x v="3"/>
    <x v="1"/>
    <x v="2"/>
    <x v="2"/>
    <x v="2"/>
    <m/>
    <m/>
    <m/>
    <m/>
    <m/>
    <m/>
  </r>
  <r>
    <x v="0"/>
    <x v="19"/>
    <x v="1"/>
    <s v="Webb"/>
    <x v="3"/>
    <x v="1"/>
    <x v="1"/>
    <x v="1"/>
    <x v="0"/>
    <x v="0"/>
    <x v="0"/>
    <x v="2"/>
    <x v="0"/>
    <x v="0"/>
    <x v="2"/>
    <x v="0"/>
    <x v="2"/>
    <x v="2"/>
    <x v="0"/>
    <x v="0"/>
    <x v="2"/>
    <x v="0"/>
    <x v="0"/>
    <x v="0"/>
    <x v="0"/>
    <x v="2"/>
    <x v="2"/>
    <x v="3"/>
    <x v="2"/>
    <x v="3"/>
    <x v="1"/>
    <x v="2"/>
    <x v="2"/>
    <x v="2"/>
    <m/>
    <m/>
    <m/>
    <m/>
    <m/>
    <m/>
  </r>
  <r>
    <x v="0"/>
    <x v="27"/>
    <x v="0"/>
    <s v="Webb"/>
    <x v="3"/>
    <x v="1"/>
    <x v="1"/>
    <x v="2"/>
    <x v="0"/>
    <x v="2"/>
    <x v="0"/>
    <x v="1"/>
    <x v="0"/>
    <x v="0"/>
    <x v="1"/>
    <x v="0"/>
    <x v="1"/>
    <x v="1"/>
    <x v="0"/>
    <x v="0"/>
    <x v="1"/>
    <x v="0"/>
    <x v="0"/>
    <x v="0"/>
    <x v="0"/>
    <x v="1"/>
    <x v="1"/>
    <x v="2"/>
    <x v="2"/>
    <x v="3"/>
    <x v="1"/>
    <x v="2"/>
    <x v="2"/>
    <x v="2"/>
    <m/>
    <m/>
    <m/>
    <m/>
    <m/>
    <m/>
  </r>
  <r>
    <x v="0"/>
    <x v="88"/>
    <x v="1"/>
    <s v="Webb"/>
    <x v="3"/>
    <x v="1"/>
    <x v="0"/>
    <x v="2"/>
    <x v="0"/>
    <x v="2"/>
    <x v="0"/>
    <x v="1"/>
    <x v="0"/>
    <x v="0"/>
    <x v="1"/>
    <x v="0"/>
    <x v="2"/>
    <x v="1"/>
    <x v="0"/>
    <x v="0"/>
    <x v="1"/>
    <x v="0"/>
    <x v="0"/>
    <x v="0"/>
    <x v="0"/>
    <x v="1"/>
    <x v="1"/>
    <x v="2"/>
    <x v="2"/>
    <x v="3"/>
    <x v="1"/>
    <x v="2"/>
    <x v="2"/>
    <x v="2"/>
    <m/>
    <m/>
    <m/>
    <m/>
    <m/>
    <m/>
  </r>
  <r>
    <x v="0"/>
    <x v="129"/>
    <x v="1"/>
    <s v="Webb"/>
    <x v="3"/>
    <x v="1"/>
    <x v="1"/>
    <x v="1"/>
    <x v="0"/>
    <x v="0"/>
    <x v="0"/>
    <x v="2"/>
    <x v="0"/>
    <x v="0"/>
    <x v="2"/>
    <x v="0"/>
    <x v="2"/>
    <x v="2"/>
    <x v="0"/>
    <x v="0"/>
    <x v="1"/>
    <x v="0"/>
    <x v="0"/>
    <x v="0"/>
    <x v="0"/>
    <x v="2"/>
    <x v="2"/>
    <x v="3"/>
    <x v="2"/>
    <x v="3"/>
    <x v="1"/>
    <x v="2"/>
    <x v="2"/>
    <x v="2"/>
    <m/>
    <m/>
    <m/>
    <m/>
    <m/>
    <m/>
  </r>
  <r>
    <x v="0"/>
    <x v="94"/>
    <x v="0"/>
    <s v="Webb"/>
    <x v="3"/>
    <x v="1"/>
    <x v="1"/>
    <x v="1"/>
    <x v="0"/>
    <x v="2"/>
    <x v="0"/>
    <x v="1"/>
    <x v="0"/>
    <x v="0"/>
    <x v="1"/>
    <x v="0"/>
    <x v="1"/>
    <x v="1"/>
    <x v="0"/>
    <x v="0"/>
    <x v="1"/>
    <x v="0"/>
    <x v="0"/>
    <x v="0"/>
    <x v="0"/>
    <x v="1"/>
    <x v="1"/>
    <x v="2"/>
    <x v="2"/>
    <x v="3"/>
    <x v="1"/>
    <x v="2"/>
    <x v="2"/>
    <x v="2"/>
    <m/>
    <m/>
    <m/>
    <m/>
    <m/>
    <m/>
  </r>
  <r>
    <x v="0"/>
    <x v="129"/>
    <x v="1"/>
    <s v="Webb"/>
    <x v="3"/>
    <x v="1"/>
    <x v="0"/>
    <x v="2"/>
    <x v="0"/>
    <x v="1"/>
    <x v="0"/>
    <x v="2"/>
    <x v="0"/>
    <x v="0"/>
    <x v="2"/>
    <x v="0"/>
    <x v="1"/>
    <x v="2"/>
    <x v="0"/>
    <x v="0"/>
    <x v="2"/>
    <x v="0"/>
    <x v="0"/>
    <x v="0"/>
    <x v="0"/>
    <x v="2"/>
    <x v="2"/>
    <x v="2"/>
    <x v="2"/>
    <x v="3"/>
    <x v="1"/>
    <x v="2"/>
    <x v="2"/>
    <x v="2"/>
    <m/>
    <m/>
    <m/>
    <m/>
    <m/>
    <m/>
  </r>
  <r>
    <x v="0"/>
    <x v="129"/>
    <x v="1"/>
    <s v="Webb"/>
    <x v="3"/>
    <x v="1"/>
    <x v="1"/>
    <x v="4"/>
    <x v="0"/>
    <x v="0"/>
    <x v="0"/>
    <x v="3"/>
    <x v="0"/>
    <x v="0"/>
    <x v="2"/>
    <x v="0"/>
    <x v="3"/>
    <x v="3"/>
    <x v="0"/>
    <x v="0"/>
    <x v="2"/>
    <x v="0"/>
    <x v="0"/>
    <x v="0"/>
    <x v="0"/>
    <x v="2"/>
    <x v="2"/>
    <x v="3"/>
    <x v="2"/>
    <x v="3"/>
    <x v="1"/>
    <x v="2"/>
    <x v="2"/>
    <x v="2"/>
    <m/>
    <m/>
    <m/>
    <m/>
    <m/>
    <m/>
  </r>
  <r>
    <x v="0"/>
    <x v="27"/>
    <x v="0"/>
    <s v="Webb"/>
    <x v="3"/>
    <x v="1"/>
    <x v="1"/>
    <x v="2"/>
    <x v="0"/>
    <x v="2"/>
    <x v="0"/>
    <x v="1"/>
    <x v="0"/>
    <x v="0"/>
    <x v="1"/>
    <x v="0"/>
    <x v="1"/>
    <x v="1"/>
    <x v="0"/>
    <x v="0"/>
    <x v="1"/>
    <x v="0"/>
    <x v="0"/>
    <x v="0"/>
    <x v="0"/>
    <x v="1"/>
    <x v="1"/>
    <x v="2"/>
    <x v="2"/>
    <x v="3"/>
    <x v="1"/>
    <x v="2"/>
    <x v="2"/>
    <x v="2"/>
    <m/>
    <m/>
    <m/>
    <m/>
    <m/>
    <m/>
  </r>
  <r>
    <x v="0"/>
    <x v="119"/>
    <x v="0"/>
    <s v="Webb"/>
    <x v="3"/>
    <x v="1"/>
    <x v="0"/>
    <x v="2"/>
    <x v="0"/>
    <x v="0"/>
    <x v="0"/>
    <x v="1"/>
    <x v="0"/>
    <x v="0"/>
    <x v="1"/>
    <x v="0"/>
    <x v="1"/>
    <x v="1"/>
    <x v="0"/>
    <x v="0"/>
    <x v="1"/>
    <x v="0"/>
    <x v="0"/>
    <x v="0"/>
    <x v="0"/>
    <x v="1"/>
    <x v="1"/>
    <x v="1"/>
    <x v="2"/>
    <x v="3"/>
    <x v="1"/>
    <x v="2"/>
    <x v="2"/>
    <x v="2"/>
    <m/>
    <m/>
    <m/>
    <m/>
    <m/>
    <m/>
  </r>
  <r>
    <x v="0"/>
    <x v="27"/>
    <x v="0"/>
    <s v="Webb"/>
    <x v="3"/>
    <x v="1"/>
    <x v="0"/>
    <x v="2"/>
    <x v="0"/>
    <x v="0"/>
    <x v="0"/>
    <x v="1"/>
    <x v="0"/>
    <x v="0"/>
    <x v="1"/>
    <x v="0"/>
    <x v="1"/>
    <x v="1"/>
    <x v="0"/>
    <x v="0"/>
    <x v="1"/>
    <x v="0"/>
    <x v="0"/>
    <x v="0"/>
    <x v="0"/>
    <x v="1"/>
    <x v="1"/>
    <x v="1"/>
    <x v="2"/>
    <x v="3"/>
    <x v="1"/>
    <x v="2"/>
    <x v="2"/>
    <x v="2"/>
    <m/>
    <m/>
    <m/>
    <m/>
    <m/>
    <m/>
  </r>
  <r>
    <x v="0"/>
    <x v="99"/>
    <x v="0"/>
    <s v="Webb"/>
    <x v="3"/>
    <x v="1"/>
    <x v="0"/>
    <x v="2"/>
    <x v="0"/>
    <x v="0"/>
    <x v="0"/>
    <x v="1"/>
    <x v="0"/>
    <x v="0"/>
    <x v="1"/>
    <x v="0"/>
    <x v="1"/>
    <x v="1"/>
    <x v="0"/>
    <x v="0"/>
    <x v="1"/>
    <x v="0"/>
    <x v="0"/>
    <x v="0"/>
    <x v="0"/>
    <x v="1"/>
    <x v="1"/>
    <x v="1"/>
    <x v="2"/>
    <x v="3"/>
    <x v="1"/>
    <x v="2"/>
    <x v="2"/>
    <x v="2"/>
    <m/>
    <m/>
    <m/>
    <m/>
    <m/>
    <m/>
  </r>
  <r>
    <x v="0"/>
    <x v="129"/>
    <x v="1"/>
    <s v="Webb"/>
    <x v="3"/>
    <x v="1"/>
    <x v="0"/>
    <x v="3"/>
    <x v="0"/>
    <x v="0"/>
    <x v="0"/>
    <x v="2"/>
    <x v="0"/>
    <x v="0"/>
    <x v="2"/>
    <x v="0"/>
    <x v="5"/>
    <x v="2"/>
    <x v="0"/>
    <x v="0"/>
    <x v="2"/>
    <x v="0"/>
    <x v="0"/>
    <x v="0"/>
    <x v="0"/>
    <x v="0"/>
    <x v="3"/>
    <x v="1"/>
    <x v="2"/>
    <x v="3"/>
    <x v="1"/>
    <x v="2"/>
    <x v="2"/>
    <x v="2"/>
    <m/>
    <m/>
    <m/>
    <m/>
    <m/>
    <m/>
  </r>
  <r>
    <x v="0"/>
    <x v="5"/>
    <x v="1"/>
    <s v="Webb"/>
    <x v="3"/>
    <x v="1"/>
    <x v="0"/>
    <x v="1"/>
    <x v="0"/>
    <x v="0"/>
    <x v="0"/>
    <x v="2"/>
    <x v="0"/>
    <x v="0"/>
    <x v="2"/>
    <x v="0"/>
    <x v="2"/>
    <x v="1"/>
    <x v="0"/>
    <x v="0"/>
    <x v="1"/>
    <x v="0"/>
    <x v="0"/>
    <x v="0"/>
    <x v="0"/>
    <x v="2"/>
    <x v="2"/>
    <x v="1"/>
    <x v="2"/>
    <x v="3"/>
    <x v="1"/>
    <x v="2"/>
    <x v="2"/>
    <x v="2"/>
    <m/>
    <m/>
    <m/>
    <m/>
    <m/>
    <m/>
  </r>
  <r>
    <x v="0"/>
    <x v="19"/>
    <x v="1"/>
    <s v="Webb"/>
    <x v="3"/>
    <x v="1"/>
    <x v="1"/>
    <x v="1"/>
    <x v="0"/>
    <x v="1"/>
    <x v="0"/>
    <x v="2"/>
    <x v="0"/>
    <x v="0"/>
    <x v="3"/>
    <x v="0"/>
    <x v="2"/>
    <x v="3"/>
    <x v="0"/>
    <x v="0"/>
    <x v="2"/>
    <x v="0"/>
    <x v="0"/>
    <x v="0"/>
    <x v="0"/>
    <x v="3"/>
    <x v="4"/>
    <x v="2"/>
    <x v="2"/>
    <x v="3"/>
    <x v="1"/>
    <x v="2"/>
    <x v="2"/>
    <x v="2"/>
    <m/>
    <m/>
    <m/>
    <m/>
    <m/>
    <m/>
  </r>
  <r>
    <x v="0"/>
    <x v="19"/>
    <x v="1"/>
    <s v="Webb"/>
    <x v="3"/>
    <x v="1"/>
    <x v="0"/>
    <x v="2"/>
    <x v="0"/>
    <x v="0"/>
    <x v="0"/>
    <x v="2"/>
    <x v="0"/>
    <x v="0"/>
    <x v="1"/>
    <x v="0"/>
    <x v="1"/>
    <x v="1"/>
    <x v="0"/>
    <x v="0"/>
    <x v="1"/>
    <x v="0"/>
    <x v="0"/>
    <x v="0"/>
    <x v="0"/>
    <x v="1"/>
    <x v="1"/>
    <x v="3"/>
    <x v="2"/>
    <x v="3"/>
    <x v="1"/>
    <x v="2"/>
    <x v="2"/>
    <x v="2"/>
    <m/>
    <m/>
    <m/>
    <m/>
    <m/>
    <m/>
  </r>
  <r>
    <x v="0"/>
    <x v="83"/>
    <x v="0"/>
    <s v="Webb"/>
    <x v="3"/>
    <x v="1"/>
    <x v="0"/>
    <x v="3"/>
    <x v="0"/>
    <x v="1"/>
    <x v="0"/>
    <x v="4"/>
    <x v="0"/>
    <x v="0"/>
    <x v="2"/>
    <x v="0"/>
    <x v="1"/>
    <x v="2"/>
    <x v="0"/>
    <x v="0"/>
    <x v="2"/>
    <x v="0"/>
    <x v="0"/>
    <x v="0"/>
    <x v="0"/>
    <x v="2"/>
    <x v="2"/>
    <x v="2"/>
    <x v="2"/>
    <x v="3"/>
    <x v="1"/>
    <x v="2"/>
    <x v="2"/>
    <x v="2"/>
    <m/>
    <m/>
    <m/>
    <m/>
    <m/>
    <m/>
  </r>
  <r>
    <x v="0"/>
    <x v="129"/>
    <x v="1"/>
    <s v="Webb"/>
    <x v="3"/>
    <x v="1"/>
    <x v="1"/>
    <x v="2"/>
    <x v="0"/>
    <x v="4"/>
    <x v="0"/>
    <x v="1"/>
    <x v="0"/>
    <x v="0"/>
    <x v="3"/>
    <x v="0"/>
    <x v="1"/>
    <x v="2"/>
    <x v="0"/>
    <x v="0"/>
    <x v="1"/>
    <x v="0"/>
    <x v="0"/>
    <x v="0"/>
    <x v="0"/>
    <x v="1"/>
    <x v="1"/>
    <x v="2"/>
    <x v="2"/>
    <x v="3"/>
    <x v="1"/>
    <x v="2"/>
    <x v="2"/>
    <x v="2"/>
    <m/>
    <m/>
    <m/>
    <m/>
    <m/>
    <m/>
  </r>
  <r>
    <x v="0"/>
    <x v="59"/>
    <x v="1"/>
    <s v="Webb"/>
    <x v="3"/>
    <x v="1"/>
    <x v="0"/>
    <x v="3"/>
    <x v="0"/>
    <x v="0"/>
    <x v="0"/>
    <x v="2"/>
    <x v="0"/>
    <x v="0"/>
    <x v="1"/>
    <x v="0"/>
    <x v="1"/>
    <x v="1"/>
    <x v="0"/>
    <x v="0"/>
    <x v="1"/>
    <x v="0"/>
    <x v="0"/>
    <x v="0"/>
    <x v="0"/>
    <x v="2"/>
    <x v="2"/>
    <x v="1"/>
    <x v="2"/>
    <x v="3"/>
    <x v="1"/>
    <x v="2"/>
    <x v="2"/>
    <x v="2"/>
    <m/>
    <m/>
    <m/>
    <m/>
    <m/>
    <m/>
  </r>
  <r>
    <x v="0"/>
    <x v="27"/>
    <x v="0"/>
    <s v="Webb"/>
    <x v="3"/>
    <x v="1"/>
    <x v="1"/>
    <x v="2"/>
    <x v="0"/>
    <x v="2"/>
    <x v="0"/>
    <x v="1"/>
    <x v="0"/>
    <x v="0"/>
    <x v="1"/>
    <x v="0"/>
    <x v="2"/>
    <x v="1"/>
    <x v="0"/>
    <x v="0"/>
    <x v="1"/>
    <x v="0"/>
    <x v="0"/>
    <x v="0"/>
    <x v="0"/>
    <x v="1"/>
    <x v="1"/>
    <x v="2"/>
    <x v="2"/>
    <x v="3"/>
    <x v="1"/>
    <x v="2"/>
    <x v="2"/>
    <x v="2"/>
    <m/>
    <m/>
    <m/>
    <m/>
    <m/>
    <m/>
  </r>
  <r>
    <x v="0"/>
    <x v="59"/>
    <x v="1"/>
    <s v="Webb"/>
    <x v="3"/>
    <x v="1"/>
    <x v="0"/>
    <x v="3"/>
    <x v="0"/>
    <x v="0"/>
    <x v="0"/>
    <x v="2"/>
    <x v="0"/>
    <x v="0"/>
    <x v="2"/>
    <x v="0"/>
    <x v="1"/>
    <x v="2"/>
    <x v="0"/>
    <x v="0"/>
    <x v="1"/>
    <x v="0"/>
    <x v="0"/>
    <x v="0"/>
    <x v="0"/>
    <x v="2"/>
    <x v="2"/>
    <x v="1"/>
    <x v="2"/>
    <x v="3"/>
    <x v="1"/>
    <x v="2"/>
    <x v="2"/>
    <x v="2"/>
    <m/>
    <m/>
    <m/>
    <m/>
    <m/>
    <m/>
  </r>
  <r>
    <x v="0"/>
    <x v="119"/>
    <x v="0"/>
    <s v="Webb"/>
    <x v="3"/>
    <x v="1"/>
    <x v="1"/>
    <x v="1"/>
    <x v="0"/>
    <x v="0"/>
    <x v="0"/>
    <x v="1"/>
    <x v="0"/>
    <x v="0"/>
    <x v="2"/>
    <x v="0"/>
    <x v="2"/>
    <x v="2"/>
    <x v="0"/>
    <x v="0"/>
    <x v="1"/>
    <x v="0"/>
    <x v="0"/>
    <x v="0"/>
    <x v="0"/>
    <x v="1"/>
    <x v="1"/>
    <x v="1"/>
    <x v="2"/>
    <x v="3"/>
    <x v="1"/>
    <x v="2"/>
    <x v="2"/>
    <x v="2"/>
    <m/>
    <m/>
    <m/>
    <m/>
    <m/>
    <m/>
  </r>
  <r>
    <x v="0"/>
    <x v="27"/>
    <x v="0"/>
    <s v="Webb"/>
    <x v="3"/>
    <x v="1"/>
    <x v="0"/>
    <x v="1"/>
    <x v="0"/>
    <x v="1"/>
    <x v="0"/>
    <x v="2"/>
    <x v="0"/>
    <x v="0"/>
    <x v="2"/>
    <x v="0"/>
    <x v="2"/>
    <x v="2"/>
    <x v="0"/>
    <x v="0"/>
    <x v="2"/>
    <x v="0"/>
    <x v="0"/>
    <x v="0"/>
    <x v="0"/>
    <x v="2"/>
    <x v="1"/>
    <x v="2"/>
    <x v="2"/>
    <x v="3"/>
    <x v="1"/>
    <x v="2"/>
    <x v="2"/>
    <x v="2"/>
    <m/>
    <m/>
    <m/>
    <m/>
    <m/>
    <m/>
  </r>
  <r>
    <x v="0"/>
    <x v="138"/>
    <x v="0"/>
    <s v="Webb"/>
    <x v="3"/>
    <x v="1"/>
    <x v="0"/>
    <x v="2"/>
    <x v="0"/>
    <x v="0"/>
    <x v="0"/>
    <x v="1"/>
    <x v="0"/>
    <x v="0"/>
    <x v="1"/>
    <x v="0"/>
    <x v="1"/>
    <x v="1"/>
    <x v="0"/>
    <x v="0"/>
    <x v="1"/>
    <x v="0"/>
    <x v="0"/>
    <x v="0"/>
    <x v="0"/>
    <x v="1"/>
    <x v="1"/>
    <x v="3"/>
    <x v="2"/>
    <x v="3"/>
    <x v="1"/>
    <x v="2"/>
    <x v="2"/>
    <x v="2"/>
    <m/>
    <m/>
    <m/>
    <m/>
    <m/>
    <m/>
  </r>
  <r>
    <x v="0"/>
    <x v="129"/>
    <x v="1"/>
    <s v="Webb"/>
    <x v="3"/>
    <x v="1"/>
    <x v="0"/>
    <x v="5"/>
    <x v="0"/>
    <x v="0"/>
    <x v="0"/>
    <x v="3"/>
    <x v="0"/>
    <x v="0"/>
    <x v="3"/>
    <x v="0"/>
    <x v="5"/>
    <x v="3"/>
    <x v="0"/>
    <x v="0"/>
    <x v="5"/>
    <x v="0"/>
    <x v="0"/>
    <x v="0"/>
    <x v="0"/>
    <x v="5"/>
    <x v="5"/>
    <x v="1"/>
    <x v="2"/>
    <x v="3"/>
    <x v="1"/>
    <x v="2"/>
    <x v="2"/>
    <x v="2"/>
    <m/>
    <m/>
    <m/>
    <m/>
    <m/>
    <m/>
  </r>
  <r>
    <x v="0"/>
    <x v="129"/>
    <x v="1"/>
    <s v="Webb"/>
    <x v="3"/>
    <x v="1"/>
    <x v="0"/>
    <x v="1"/>
    <x v="0"/>
    <x v="0"/>
    <x v="0"/>
    <x v="2"/>
    <x v="0"/>
    <x v="0"/>
    <x v="1"/>
    <x v="0"/>
    <x v="1"/>
    <x v="1"/>
    <x v="0"/>
    <x v="0"/>
    <x v="2"/>
    <x v="0"/>
    <x v="0"/>
    <x v="0"/>
    <x v="0"/>
    <x v="2"/>
    <x v="3"/>
    <x v="1"/>
    <x v="2"/>
    <x v="3"/>
    <x v="1"/>
    <x v="2"/>
    <x v="2"/>
    <x v="2"/>
    <m/>
    <m/>
    <m/>
    <m/>
    <m/>
    <m/>
  </r>
  <r>
    <x v="0"/>
    <x v="129"/>
    <x v="1"/>
    <s v="Webb"/>
    <x v="3"/>
    <x v="1"/>
    <x v="1"/>
    <x v="2"/>
    <x v="0"/>
    <x v="2"/>
    <x v="0"/>
    <x v="1"/>
    <x v="0"/>
    <x v="0"/>
    <x v="1"/>
    <x v="0"/>
    <x v="1"/>
    <x v="1"/>
    <x v="0"/>
    <x v="0"/>
    <x v="1"/>
    <x v="0"/>
    <x v="0"/>
    <x v="0"/>
    <x v="0"/>
    <x v="1"/>
    <x v="1"/>
    <x v="2"/>
    <x v="2"/>
    <x v="3"/>
    <x v="1"/>
    <x v="2"/>
    <x v="2"/>
    <x v="2"/>
    <m/>
    <m/>
    <m/>
    <m/>
    <m/>
    <m/>
  </r>
  <r>
    <x v="0"/>
    <x v="90"/>
    <x v="0"/>
    <s v="Webb"/>
    <x v="3"/>
    <x v="1"/>
    <x v="0"/>
    <x v="1"/>
    <x v="0"/>
    <x v="2"/>
    <x v="0"/>
    <x v="2"/>
    <x v="0"/>
    <x v="0"/>
    <x v="2"/>
    <x v="0"/>
    <x v="1"/>
    <x v="2"/>
    <x v="0"/>
    <x v="0"/>
    <x v="1"/>
    <x v="0"/>
    <x v="0"/>
    <x v="0"/>
    <x v="0"/>
    <x v="2"/>
    <x v="2"/>
    <x v="2"/>
    <x v="2"/>
    <x v="3"/>
    <x v="1"/>
    <x v="2"/>
    <x v="2"/>
    <x v="2"/>
    <m/>
    <m/>
    <m/>
    <m/>
    <m/>
    <m/>
  </r>
  <r>
    <x v="0"/>
    <x v="90"/>
    <x v="0"/>
    <s v="Webb"/>
    <x v="3"/>
    <x v="1"/>
    <x v="1"/>
    <x v="2"/>
    <x v="0"/>
    <x v="0"/>
    <x v="0"/>
    <x v="1"/>
    <x v="0"/>
    <x v="0"/>
    <x v="1"/>
    <x v="0"/>
    <x v="1"/>
    <x v="1"/>
    <x v="0"/>
    <x v="0"/>
    <x v="1"/>
    <x v="0"/>
    <x v="0"/>
    <x v="0"/>
    <x v="0"/>
    <x v="1"/>
    <x v="1"/>
    <x v="1"/>
    <x v="2"/>
    <x v="3"/>
    <x v="1"/>
    <x v="2"/>
    <x v="2"/>
    <x v="2"/>
    <m/>
    <m/>
    <m/>
    <m/>
    <m/>
    <m/>
  </r>
  <r>
    <x v="0"/>
    <x v="89"/>
    <x v="0"/>
    <s v="Webb"/>
    <x v="3"/>
    <x v="1"/>
    <x v="1"/>
    <x v="1"/>
    <x v="0"/>
    <x v="2"/>
    <x v="0"/>
    <x v="2"/>
    <x v="0"/>
    <x v="0"/>
    <x v="3"/>
    <x v="0"/>
    <x v="1"/>
    <x v="2"/>
    <x v="0"/>
    <x v="0"/>
    <x v="1"/>
    <x v="0"/>
    <x v="0"/>
    <x v="0"/>
    <x v="0"/>
    <x v="2"/>
    <x v="1"/>
    <x v="2"/>
    <x v="2"/>
    <x v="3"/>
    <x v="1"/>
    <x v="2"/>
    <x v="2"/>
    <x v="2"/>
    <m/>
    <m/>
    <m/>
    <m/>
    <m/>
    <m/>
  </r>
  <r>
    <x v="0"/>
    <x v="52"/>
    <x v="1"/>
    <s v="Webb"/>
    <x v="3"/>
    <x v="1"/>
    <x v="0"/>
    <x v="3"/>
    <x v="0"/>
    <x v="0"/>
    <x v="0"/>
    <x v="2"/>
    <x v="0"/>
    <x v="0"/>
    <x v="3"/>
    <x v="0"/>
    <x v="2"/>
    <x v="3"/>
    <x v="0"/>
    <x v="0"/>
    <x v="2"/>
    <x v="0"/>
    <x v="0"/>
    <x v="0"/>
    <x v="0"/>
    <x v="3"/>
    <x v="3"/>
    <x v="1"/>
    <x v="2"/>
    <x v="3"/>
    <x v="1"/>
    <x v="2"/>
    <x v="2"/>
    <x v="2"/>
    <m/>
    <m/>
    <m/>
    <m/>
    <m/>
    <m/>
  </r>
  <r>
    <x v="0"/>
    <x v="129"/>
    <x v="1"/>
    <s v="Webb"/>
    <x v="3"/>
    <x v="1"/>
    <x v="1"/>
    <x v="1"/>
    <x v="0"/>
    <x v="0"/>
    <x v="0"/>
    <x v="2"/>
    <x v="0"/>
    <x v="0"/>
    <x v="2"/>
    <x v="0"/>
    <x v="2"/>
    <x v="2"/>
    <x v="0"/>
    <x v="0"/>
    <x v="2"/>
    <x v="0"/>
    <x v="0"/>
    <x v="0"/>
    <x v="0"/>
    <x v="2"/>
    <x v="2"/>
    <x v="1"/>
    <x v="2"/>
    <x v="3"/>
    <x v="1"/>
    <x v="2"/>
    <x v="2"/>
    <x v="2"/>
    <m/>
    <m/>
    <m/>
    <m/>
    <m/>
    <m/>
  </r>
  <r>
    <x v="0"/>
    <x v="52"/>
    <x v="1"/>
    <s v="Webb"/>
    <x v="3"/>
    <x v="1"/>
    <x v="0"/>
    <x v="3"/>
    <x v="0"/>
    <x v="1"/>
    <x v="0"/>
    <x v="2"/>
    <x v="0"/>
    <x v="0"/>
    <x v="3"/>
    <x v="0"/>
    <x v="2"/>
    <x v="3"/>
    <x v="0"/>
    <x v="0"/>
    <x v="2"/>
    <x v="0"/>
    <x v="0"/>
    <x v="0"/>
    <x v="0"/>
    <x v="3"/>
    <x v="3"/>
    <x v="2"/>
    <x v="2"/>
    <x v="3"/>
    <x v="1"/>
    <x v="2"/>
    <x v="2"/>
    <x v="2"/>
    <m/>
    <m/>
    <m/>
    <m/>
    <m/>
    <m/>
  </r>
  <r>
    <x v="0"/>
    <x v="88"/>
    <x v="1"/>
    <s v="Webb"/>
    <x v="3"/>
    <x v="1"/>
    <x v="0"/>
    <x v="2"/>
    <x v="0"/>
    <x v="2"/>
    <x v="0"/>
    <x v="1"/>
    <x v="0"/>
    <x v="0"/>
    <x v="1"/>
    <x v="0"/>
    <x v="1"/>
    <x v="1"/>
    <x v="0"/>
    <x v="0"/>
    <x v="1"/>
    <x v="0"/>
    <x v="0"/>
    <x v="0"/>
    <x v="0"/>
    <x v="1"/>
    <x v="1"/>
    <x v="2"/>
    <x v="2"/>
    <x v="3"/>
    <x v="1"/>
    <x v="2"/>
    <x v="2"/>
    <x v="2"/>
    <m/>
    <m/>
    <m/>
    <m/>
    <m/>
    <m/>
  </r>
  <r>
    <x v="0"/>
    <x v="91"/>
    <x v="0"/>
    <s v="Webb"/>
    <x v="3"/>
    <x v="1"/>
    <x v="0"/>
    <x v="1"/>
    <x v="0"/>
    <x v="2"/>
    <x v="0"/>
    <x v="1"/>
    <x v="0"/>
    <x v="0"/>
    <x v="2"/>
    <x v="0"/>
    <x v="1"/>
    <x v="1"/>
    <x v="0"/>
    <x v="0"/>
    <x v="1"/>
    <x v="0"/>
    <x v="0"/>
    <x v="0"/>
    <x v="0"/>
    <x v="1"/>
    <x v="1"/>
    <x v="2"/>
    <x v="2"/>
    <x v="3"/>
    <x v="1"/>
    <x v="2"/>
    <x v="2"/>
    <x v="2"/>
    <m/>
    <m/>
    <m/>
    <m/>
    <m/>
    <m/>
  </r>
  <r>
    <x v="0"/>
    <x v="88"/>
    <x v="1"/>
    <s v="Webb"/>
    <x v="3"/>
    <x v="1"/>
    <x v="1"/>
    <x v="2"/>
    <x v="0"/>
    <x v="2"/>
    <x v="0"/>
    <x v="1"/>
    <x v="0"/>
    <x v="0"/>
    <x v="1"/>
    <x v="0"/>
    <x v="1"/>
    <x v="1"/>
    <x v="0"/>
    <x v="0"/>
    <x v="1"/>
    <x v="0"/>
    <x v="0"/>
    <x v="0"/>
    <x v="0"/>
    <x v="1"/>
    <x v="1"/>
    <x v="2"/>
    <x v="2"/>
    <x v="3"/>
    <x v="1"/>
    <x v="2"/>
    <x v="2"/>
    <x v="2"/>
    <m/>
    <m/>
    <m/>
    <m/>
    <m/>
    <m/>
  </r>
  <r>
    <x v="0"/>
    <x v="119"/>
    <x v="0"/>
    <s v="Webb"/>
    <x v="3"/>
    <x v="1"/>
    <x v="0"/>
    <x v="2"/>
    <x v="0"/>
    <x v="0"/>
    <x v="0"/>
    <x v="1"/>
    <x v="0"/>
    <x v="0"/>
    <x v="2"/>
    <x v="0"/>
    <x v="1"/>
    <x v="3"/>
    <x v="0"/>
    <x v="0"/>
    <x v="1"/>
    <x v="0"/>
    <x v="0"/>
    <x v="0"/>
    <x v="0"/>
    <x v="1"/>
    <x v="1"/>
    <x v="1"/>
    <x v="2"/>
    <x v="3"/>
    <x v="1"/>
    <x v="2"/>
    <x v="2"/>
    <x v="2"/>
    <m/>
    <m/>
    <m/>
    <m/>
    <m/>
    <m/>
  </r>
  <r>
    <x v="0"/>
    <x v="90"/>
    <x v="0"/>
    <s v="Webb"/>
    <x v="3"/>
    <x v="1"/>
    <x v="0"/>
    <x v="1"/>
    <x v="0"/>
    <x v="1"/>
    <x v="0"/>
    <x v="1"/>
    <x v="0"/>
    <x v="0"/>
    <x v="2"/>
    <x v="0"/>
    <x v="1"/>
    <x v="2"/>
    <x v="0"/>
    <x v="0"/>
    <x v="2"/>
    <x v="0"/>
    <x v="0"/>
    <x v="0"/>
    <x v="0"/>
    <x v="2"/>
    <x v="1"/>
    <x v="2"/>
    <x v="2"/>
    <x v="3"/>
    <x v="1"/>
    <x v="2"/>
    <x v="2"/>
    <x v="2"/>
    <m/>
    <m/>
    <m/>
    <m/>
    <m/>
    <m/>
  </r>
  <r>
    <x v="0"/>
    <x v="90"/>
    <x v="0"/>
    <s v="Webb"/>
    <x v="3"/>
    <x v="1"/>
    <x v="1"/>
    <x v="1"/>
    <x v="0"/>
    <x v="1"/>
    <x v="0"/>
    <x v="2"/>
    <x v="0"/>
    <x v="0"/>
    <x v="2"/>
    <x v="0"/>
    <x v="2"/>
    <x v="2"/>
    <x v="0"/>
    <x v="0"/>
    <x v="2"/>
    <x v="0"/>
    <x v="0"/>
    <x v="0"/>
    <x v="0"/>
    <x v="2"/>
    <x v="1"/>
    <x v="2"/>
    <x v="2"/>
    <x v="3"/>
    <x v="1"/>
    <x v="2"/>
    <x v="2"/>
    <x v="2"/>
    <m/>
    <m/>
    <m/>
    <m/>
    <m/>
    <m/>
  </r>
  <r>
    <x v="0"/>
    <x v="62"/>
    <x v="1"/>
    <s v="Webb"/>
    <x v="3"/>
    <x v="1"/>
    <x v="0"/>
    <x v="2"/>
    <x v="0"/>
    <x v="0"/>
    <x v="0"/>
    <x v="2"/>
    <x v="0"/>
    <x v="0"/>
    <x v="3"/>
    <x v="0"/>
    <x v="2"/>
    <x v="3"/>
    <x v="0"/>
    <x v="0"/>
    <x v="2"/>
    <x v="0"/>
    <x v="0"/>
    <x v="0"/>
    <x v="0"/>
    <x v="2"/>
    <x v="2"/>
    <x v="1"/>
    <x v="2"/>
    <x v="3"/>
    <x v="1"/>
    <x v="2"/>
    <x v="2"/>
    <x v="2"/>
    <m/>
    <m/>
    <m/>
    <m/>
    <m/>
    <m/>
  </r>
  <r>
    <x v="0"/>
    <x v="62"/>
    <x v="1"/>
    <s v="Webb"/>
    <x v="3"/>
    <x v="1"/>
    <x v="1"/>
    <x v="2"/>
    <x v="0"/>
    <x v="2"/>
    <x v="0"/>
    <x v="1"/>
    <x v="0"/>
    <x v="0"/>
    <x v="3"/>
    <x v="0"/>
    <x v="2"/>
    <x v="3"/>
    <x v="0"/>
    <x v="0"/>
    <x v="2"/>
    <x v="0"/>
    <x v="0"/>
    <x v="0"/>
    <x v="0"/>
    <x v="2"/>
    <x v="2"/>
    <x v="2"/>
    <x v="2"/>
    <x v="3"/>
    <x v="1"/>
    <x v="2"/>
    <x v="2"/>
    <x v="2"/>
    <m/>
    <m/>
    <m/>
    <m/>
    <m/>
    <m/>
  </r>
  <r>
    <x v="0"/>
    <x v="83"/>
    <x v="0"/>
    <s v="Webb"/>
    <x v="3"/>
    <x v="1"/>
    <x v="0"/>
    <x v="1"/>
    <x v="0"/>
    <x v="0"/>
    <x v="0"/>
    <x v="2"/>
    <x v="0"/>
    <x v="0"/>
    <x v="2"/>
    <x v="0"/>
    <x v="1"/>
    <x v="1"/>
    <x v="0"/>
    <x v="0"/>
    <x v="2"/>
    <x v="0"/>
    <x v="0"/>
    <x v="0"/>
    <x v="0"/>
    <x v="3"/>
    <x v="3"/>
    <x v="1"/>
    <x v="2"/>
    <x v="3"/>
    <x v="1"/>
    <x v="2"/>
    <x v="2"/>
    <x v="2"/>
    <m/>
    <m/>
    <m/>
    <m/>
    <m/>
    <m/>
  </r>
  <r>
    <x v="0"/>
    <x v="11"/>
    <x v="1"/>
    <s v="Webb"/>
    <x v="3"/>
    <x v="1"/>
    <x v="0"/>
    <x v="1"/>
    <x v="0"/>
    <x v="0"/>
    <x v="0"/>
    <x v="1"/>
    <x v="0"/>
    <x v="0"/>
    <x v="2"/>
    <x v="0"/>
    <x v="1"/>
    <x v="3"/>
    <x v="0"/>
    <x v="0"/>
    <x v="1"/>
    <x v="0"/>
    <x v="0"/>
    <x v="0"/>
    <x v="0"/>
    <x v="1"/>
    <x v="1"/>
    <x v="1"/>
    <x v="2"/>
    <x v="3"/>
    <x v="1"/>
    <x v="2"/>
    <x v="2"/>
    <x v="2"/>
    <m/>
    <m/>
    <m/>
    <m/>
    <m/>
    <m/>
  </r>
  <r>
    <x v="0"/>
    <x v="119"/>
    <x v="0"/>
    <s v="Webb"/>
    <x v="3"/>
    <x v="1"/>
    <x v="0"/>
    <x v="2"/>
    <x v="0"/>
    <x v="2"/>
    <x v="0"/>
    <x v="1"/>
    <x v="0"/>
    <x v="0"/>
    <x v="1"/>
    <x v="0"/>
    <x v="1"/>
    <x v="1"/>
    <x v="0"/>
    <x v="0"/>
    <x v="1"/>
    <x v="0"/>
    <x v="0"/>
    <x v="0"/>
    <x v="0"/>
    <x v="1"/>
    <x v="1"/>
    <x v="2"/>
    <x v="2"/>
    <x v="3"/>
    <x v="1"/>
    <x v="2"/>
    <x v="2"/>
    <x v="2"/>
    <m/>
    <m/>
    <m/>
    <m/>
    <m/>
    <m/>
  </r>
  <r>
    <x v="0"/>
    <x v="94"/>
    <x v="0"/>
    <s v="Webb"/>
    <x v="3"/>
    <x v="1"/>
    <x v="0"/>
    <x v="2"/>
    <x v="0"/>
    <x v="2"/>
    <x v="0"/>
    <x v="1"/>
    <x v="0"/>
    <x v="0"/>
    <x v="1"/>
    <x v="0"/>
    <x v="1"/>
    <x v="1"/>
    <x v="0"/>
    <x v="0"/>
    <x v="1"/>
    <x v="0"/>
    <x v="0"/>
    <x v="0"/>
    <x v="0"/>
    <x v="2"/>
    <x v="1"/>
    <x v="2"/>
    <x v="2"/>
    <x v="3"/>
    <x v="1"/>
    <x v="2"/>
    <x v="2"/>
    <x v="2"/>
    <m/>
    <m/>
    <m/>
    <m/>
    <m/>
    <m/>
  </r>
  <r>
    <x v="0"/>
    <x v="94"/>
    <x v="0"/>
    <s v="Webb"/>
    <x v="3"/>
    <x v="1"/>
    <x v="1"/>
    <x v="1"/>
    <x v="0"/>
    <x v="2"/>
    <x v="0"/>
    <x v="1"/>
    <x v="0"/>
    <x v="0"/>
    <x v="1"/>
    <x v="0"/>
    <x v="1"/>
    <x v="1"/>
    <x v="0"/>
    <x v="0"/>
    <x v="1"/>
    <x v="0"/>
    <x v="0"/>
    <x v="0"/>
    <x v="0"/>
    <x v="2"/>
    <x v="1"/>
    <x v="2"/>
    <x v="2"/>
    <x v="3"/>
    <x v="1"/>
    <x v="2"/>
    <x v="2"/>
    <x v="2"/>
    <m/>
    <m/>
    <m/>
    <m/>
    <m/>
    <m/>
  </r>
  <r>
    <x v="0"/>
    <x v="83"/>
    <x v="0"/>
    <s v="Webb"/>
    <x v="3"/>
    <x v="1"/>
    <x v="0"/>
    <x v="2"/>
    <x v="0"/>
    <x v="2"/>
    <x v="0"/>
    <x v="2"/>
    <x v="0"/>
    <x v="0"/>
    <x v="2"/>
    <x v="0"/>
    <x v="2"/>
    <x v="2"/>
    <x v="0"/>
    <x v="0"/>
    <x v="2"/>
    <x v="0"/>
    <x v="0"/>
    <x v="0"/>
    <x v="0"/>
    <x v="2"/>
    <x v="2"/>
    <x v="2"/>
    <x v="2"/>
    <x v="3"/>
    <x v="1"/>
    <x v="2"/>
    <x v="2"/>
    <x v="2"/>
    <m/>
    <m/>
    <m/>
    <m/>
    <m/>
    <m/>
  </r>
  <r>
    <x v="0"/>
    <x v="100"/>
    <x v="1"/>
    <s v="Webb"/>
    <x v="3"/>
    <x v="1"/>
    <x v="0"/>
    <x v="2"/>
    <x v="0"/>
    <x v="0"/>
    <x v="0"/>
    <x v="2"/>
    <x v="0"/>
    <x v="0"/>
    <x v="2"/>
    <x v="0"/>
    <x v="1"/>
    <x v="2"/>
    <x v="0"/>
    <x v="0"/>
    <x v="1"/>
    <x v="0"/>
    <x v="0"/>
    <x v="0"/>
    <x v="0"/>
    <x v="1"/>
    <x v="1"/>
    <x v="1"/>
    <x v="2"/>
    <x v="3"/>
    <x v="1"/>
    <x v="2"/>
    <x v="2"/>
    <x v="2"/>
    <m/>
    <m/>
    <m/>
    <m/>
    <m/>
    <m/>
  </r>
  <r>
    <x v="0"/>
    <x v="27"/>
    <x v="0"/>
    <s v="Webb"/>
    <x v="3"/>
    <x v="1"/>
    <x v="1"/>
    <x v="2"/>
    <x v="0"/>
    <x v="2"/>
    <x v="0"/>
    <x v="1"/>
    <x v="0"/>
    <x v="0"/>
    <x v="1"/>
    <x v="0"/>
    <x v="1"/>
    <x v="1"/>
    <x v="0"/>
    <x v="0"/>
    <x v="1"/>
    <x v="0"/>
    <x v="0"/>
    <x v="0"/>
    <x v="0"/>
    <x v="1"/>
    <x v="1"/>
    <x v="2"/>
    <x v="2"/>
    <x v="3"/>
    <x v="1"/>
    <x v="2"/>
    <x v="2"/>
    <x v="2"/>
    <m/>
    <m/>
    <m/>
    <m/>
    <m/>
    <m/>
  </r>
  <r>
    <x v="0"/>
    <x v="0"/>
    <x v="0"/>
    <s v="Webb"/>
    <x v="3"/>
    <x v="1"/>
    <x v="0"/>
    <x v="1"/>
    <x v="0"/>
    <x v="1"/>
    <x v="0"/>
    <x v="2"/>
    <x v="0"/>
    <x v="0"/>
    <x v="2"/>
    <x v="0"/>
    <x v="2"/>
    <x v="2"/>
    <x v="0"/>
    <x v="0"/>
    <x v="2"/>
    <x v="0"/>
    <x v="0"/>
    <x v="0"/>
    <x v="0"/>
    <x v="2"/>
    <x v="2"/>
    <x v="2"/>
    <x v="2"/>
    <x v="3"/>
    <x v="1"/>
    <x v="2"/>
    <x v="2"/>
    <x v="2"/>
    <m/>
    <m/>
    <m/>
    <m/>
    <m/>
    <m/>
  </r>
  <r>
    <x v="0"/>
    <x v="91"/>
    <x v="0"/>
    <s v="Webb"/>
    <x v="3"/>
    <x v="1"/>
    <x v="0"/>
    <x v="3"/>
    <x v="0"/>
    <x v="1"/>
    <x v="0"/>
    <x v="3"/>
    <x v="0"/>
    <x v="0"/>
    <x v="2"/>
    <x v="0"/>
    <x v="2"/>
    <x v="3"/>
    <x v="0"/>
    <x v="0"/>
    <x v="2"/>
    <x v="0"/>
    <x v="0"/>
    <x v="0"/>
    <x v="0"/>
    <x v="3"/>
    <x v="3"/>
    <x v="2"/>
    <x v="2"/>
    <x v="3"/>
    <x v="1"/>
    <x v="2"/>
    <x v="2"/>
    <x v="2"/>
    <m/>
    <m/>
    <m/>
    <m/>
    <m/>
    <m/>
  </r>
  <r>
    <x v="0"/>
    <x v="80"/>
    <x v="1"/>
    <s v="Webb"/>
    <x v="3"/>
    <x v="1"/>
    <x v="1"/>
    <x v="2"/>
    <x v="0"/>
    <x v="1"/>
    <x v="0"/>
    <x v="1"/>
    <x v="0"/>
    <x v="0"/>
    <x v="1"/>
    <x v="0"/>
    <x v="1"/>
    <x v="0"/>
    <x v="0"/>
    <x v="0"/>
    <x v="1"/>
    <x v="0"/>
    <x v="0"/>
    <x v="0"/>
    <x v="0"/>
    <x v="1"/>
    <x v="1"/>
    <x v="2"/>
    <x v="2"/>
    <x v="3"/>
    <x v="1"/>
    <x v="2"/>
    <x v="2"/>
    <x v="2"/>
    <m/>
    <m/>
    <m/>
    <m/>
    <m/>
    <m/>
  </r>
  <r>
    <x v="0"/>
    <x v="140"/>
    <x v="1"/>
    <s v="Webb"/>
    <x v="3"/>
    <x v="1"/>
    <x v="0"/>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140"/>
    <x v="1"/>
    <s v="Webb"/>
    <x v="3"/>
    <x v="1"/>
    <x v="0"/>
    <x v="1"/>
    <x v="0"/>
    <x v="1"/>
    <x v="0"/>
    <x v="1"/>
    <x v="0"/>
    <x v="0"/>
    <x v="1"/>
    <x v="0"/>
    <x v="1"/>
    <x v="1"/>
    <x v="0"/>
    <x v="0"/>
    <x v="1"/>
    <x v="0"/>
    <x v="0"/>
    <x v="0"/>
    <x v="0"/>
    <x v="1"/>
    <x v="1"/>
    <x v="2"/>
    <x v="2"/>
    <x v="3"/>
    <x v="1"/>
    <x v="2"/>
    <x v="2"/>
    <x v="2"/>
    <m/>
    <m/>
    <m/>
    <m/>
    <m/>
    <m/>
  </r>
  <r>
    <x v="0"/>
    <x v="119"/>
    <x v="0"/>
    <s v="Webb"/>
    <x v="3"/>
    <x v="1"/>
    <x v="1"/>
    <x v="2"/>
    <x v="0"/>
    <x v="0"/>
    <x v="0"/>
    <x v="1"/>
    <x v="0"/>
    <x v="0"/>
    <x v="1"/>
    <x v="0"/>
    <x v="1"/>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13"/>
    <x v="1"/>
    <s v="Webb"/>
    <x v="3"/>
    <x v="1"/>
    <x v="0"/>
    <x v="1"/>
    <x v="0"/>
    <x v="0"/>
    <x v="0"/>
    <x v="3"/>
    <x v="0"/>
    <x v="0"/>
    <x v="1"/>
    <x v="0"/>
    <x v="1"/>
    <x v="1"/>
    <x v="0"/>
    <x v="0"/>
    <x v="1"/>
    <x v="0"/>
    <x v="0"/>
    <x v="0"/>
    <x v="0"/>
    <x v="1"/>
    <x v="1"/>
    <x v="1"/>
    <x v="2"/>
    <x v="3"/>
    <x v="1"/>
    <x v="2"/>
    <x v="2"/>
    <x v="2"/>
    <m/>
    <m/>
    <m/>
    <m/>
    <m/>
    <m/>
  </r>
  <r>
    <x v="0"/>
    <x v="94"/>
    <x v="0"/>
    <s v="Webb"/>
    <x v="3"/>
    <x v="1"/>
    <x v="0"/>
    <x v="1"/>
    <x v="0"/>
    <x v="2"/>
    <x v="0"/>
    <x v="1"/>
    <x v="0"/>
    <x v="0"/>
    <x v="1"/>
    <x v="0"/>
    <x v="1"/>
    <x v="1"/>
    <x v="0"/>
    <x v="0"/>
    <x v="1"/>
    <x v="0"/>
    <x v="0"/>
    <x v="0"/>
    <x v="0"/>
    <x v="1"/>
    <x v="1"/>
    <x v="2"/>
    <x v="2"/>
    <x v="3"/>
    <x v="1"/>
    <x v="2"/>
    <x v="2"/>
    <x v="2"/>
    <m/>
    <m/>
    <m/>
    <m/>
    <m/>
    <m/>
  </r>
  <r>
    <x v="0"/>
    <x v="136"/>
    <x v="1"/>
    <s v="Webb"/>
    <x v="3"/>
    <x v="1"/>
    <x v="1"/>
    <x v="2"/>
    <x v="0"/>
    <x v="2"/>
    <x v="0"/>
    <x v="1"/>
    <x v="0"/>
    <x v="0"/>
    <x v="1"/>
    <x v="0"/>
    <x v="1"/>
    <x v="2"/>
    <x v="0"/>
    <x v="0"/>
    <x v="1"/>
    <x v="0"/>
    <x v="0"/>
    <x v="0"/>
    <x v="0"/>
    <x v="1"/>
    <x v="2"/>
    <x v="2"/>
    <x v="2"/>
    <x v="3"/>
    <x v="1"/>
    <x v="2"/>
    <x v="2"/>
    <x v="2"/>
    <m/>
    <m/>
    <m/>
    <m/>
    <m/>
    <m/>
  </r>
  <r>
    <x v="0"/>
    <x v="26"/>
    <x v="0"/>
    <s v="Webb"/>
    <x v="3"/>
    <x v="1"/>
    <x v="0"/>
    <x v="3"/>
    <x v="0"/>
    <x v="5"/>
    <x v="0"/>
    <x v="3"/>
    <x v="0"/>
    <x v="0"/>
    <x v="3"/>
    <x v="0"/>
    <x v="5"/>
    <x v="3"/>
    <x v="0"/>
    <x v="0"/>
    <x v="5"/>
    <x v="0"/>
    <x v="0"/>
    <x v="0"/>
    <x v="0"/>
    <x v="3"/>
    <x v="3"/>
    <x v="2"/>
    <x v="2"/>
    <x v="3"/>
    <x v="1"/>
    <x v="2"/>
    <x v="2"/>
    <x v="2"/>
    <m/>
    <m/>
    <m/>
    <m/>
    <m/>
    <m/>
  </r>
  <r>
    <x v="0"/>
    <x v="1"/>
    <x v="1"/>
    <s v="Webb"/>
    <x v="3"/>
    <x v="1"/>
    <x v="1"/>
    <x v="3"/>
    <x v="0"/>
    <x v="0"/>
    <x v="0"/>
    <x v="2"/>
    <x v="0"/>
    <x v="0"/>
    <x v="2"/>
    <x v="0"/>
    <x v="2"/>
    <x v="2"/>
    <x v="0"/>
    <x v="0"/>
    <x v="2"/>
    <x v="0"/>
    <x v="0"/>
    <x v="0"/>
    <x v="0"/>
    <x v="3"/>
    <x v="3"/>
    <x v="1"/>
    <x v="2"/>
    <x v="3"/>
    <x v="1"/>
    <x v="2"/>
    <x v="2"/>
    <x v="2"/>
    <m/>
    <m/>
    <m/>
    <m/>
    <m/>
    <m/>
  </r>
  <r>
    <x v="0"/>
    <x v="90"/>
    <x v="0"/>
    <s v="Webb"/>
    <x v="3"/>
    <x v="1"/>
    <x v="1"/>
    <x v="1"/>
    <x v="0"/>
    <x v="2"/>
    <x v="0"/>
    <x v="1"/>
    <x v="0"/>
    <x v="0"/>
    <x v="1"/>
    <x v="0"/>
    <x v="1"/>
    <x v="1"/>
    <x v="0"/>
    <x v="0"/>
    <x v="2"/>
    <x v="0"/>
    <x v="0"/>
    <x v="0"/>
    <x v="0"/>
    <x v="1"/>
    <x v="1"/>
    <x v="2"/>
    <x v="2"/>
    <x v="3"/>
    <x v="1"/>
    <x v="2"/>
    <x v="2"/>
    <x v="2"/>
    <m/>
    <m/>
    <m/>
    <m/>
    <m/>
    <m/>
  </r>
  <r>
    <x v="0"/>
    <x v="90"/>
    <x v="0"/>
    <s v="Webb"/>
    <x v="3"/>
    <x v="1"/>
    <x v="0"/>
    <x v="2"/>
    <x v="0"/>
    <x v="2"/>
    <x v="0"/>
    <x v="1"/>
    <x v="0"/>
    <x v="0"/>
    <x v="1"/>
    <x v="0"/>
    <x v="1"/>
    <x v="1"/>
    <x v="0"/>
    <x v="0"/>
    <x v="1"/>
    <x v="0"/>
    <x v="0"/>
    <x v="0"/>
    <x v="0"/>
    <x v="1"/>
    <x v="1"/>
    <x v="2"/>
    <x v="2"/>
    <x v="3"/>
    <x v="1"/>
    <x v="2"/>
    <x v="2"/>
    <x v="2"/>
    <m/>
    <m/>
    <m/>
    <m/>
    <m/>
    <m/>
  </r>
  <r>
    <x v="0"/>
    <x v="96"/>
    <x v="1"/>
    <s v="Webb"/>
    <x v="3"/>
    <x v="1"/>
    <x v="1"/>
    <x v="2"/>
    <x v="0"/>
    <x v="0"/>
    <x v="0"/>
    <x v="1"/>
    <x v="0"/>
    <x v="0"/>
    <x v="1"/>
    <x v="0"/>
    <x v="2"/>
    <x v="3"/>
    <x v="0"/>
    <x v="0"/>
    <x v="1"/>
    <x v="0"/>
    <x v="0"/>
    <x v="0"/>
    <x v="0"/>
    <x v="2"/>
    <x v="2"/>
    <x v="1"/>
    <x v="2"/>
    <x v="3"/>
    <x v="1"/>
    <x v="2"/>
    <x v="2"/>
    <x v="2"/>
    <m/>
    <m/>
    <m/>
    <m/>
    <m/>
    <m/>
  </r>
  <r>
    <x v="0"/>
    <x v="83"/>
    <x v="0"/>
    <s v="Webb"/>
    <x v="3"/>
    <x v="1"/>
    <x v="0"/>
    <x v="3"/>
    <x v="0"/>
    <x v="5"/>
    <x v="0"/>
    <x v="5"/>
    <x v="0"/>
    <x v="0"/>
    <x v="5"/>
    <x v="0"/>
    <x v="2"/>
    <x v="2"/>
    <x v="0"/>
    <x v="0"/>
    <x v="5"/>
    <x v="0"/>
    <x v="0"/>
    <x v="0"/>
    <x v="0"/>
    <x v="5"/>
    <x v="5"/>
    <x v="2"/>
    <x v="2"/>
    <x v="3"/>
    <x v="1"/>
    <x v="2"/>
    <x v="2"/>
    <x v="2"/>
    <m/>
    <m/>
    <m/>
    <m/>
    <m/>
    <m/>
  </r>
  <r>
    <x v="0"/>
    <x v="96"/>
    <x v="1"/>
    <s v="Webb"/>
    <x v="3"/>
    <x v="1"/>
    <x v="0"/>
    <x v="1"/>
    <x v="0"/>
    <x v="2"/>
    <x v="0"/>
    <x v="2"/>
    <x v="0"/>
    <x v="0"/>
    <x v="2"/>
    <x v="0"/>
    <x v="1"/>
    <x v="2"/>
    <x v="0"/>
    <x v="0"/>
    <x v="1"/>
    <x v="0"/>
    <x v="0"/>
    <x v="0"/>
    <x v="0"/>
    <x v="1"/>
    <x v="1"/>
    <x v="2"/>
    <x v="2"/>
    <x v="3"/>
    <x v="1"/>
    <x v="2"/>
    <x v="2"/>
    <x v="2"/>
    <m/>
    <m/>
    <m/>
    <m/>
    <m/>
    <m/>
  </r>
  <r>
    <x v="0"/>
    <x v="96"/>
    <x v="1"/>
    <s v="Webb"/>
    <x v="3"/>
    <x v="1"/>
    <x v="3"/>
    <x v="1"/>
    <x v="0"/>
    <x v="1"/>
    <x v="0"/>
    <x v="2"/>
    <x v="0"/>
    <x v="0"/>
    <x v="4"/>
    <x v="0"/>
    <x v="2"/>
    <x v="1"/>
    <x v="0"/>
    <x v="0"/>
    <x v="1"/>
    <x v="0"/>
    <x v="0"/>
    <x v="0"/>
    <x v="0"/>
    <x v="2"/>
    <x v="2"/>
    <x v="2"/>
    <x v="2"/>
    <x v="3"/>
    <x v="1"/>
    <x v="2"/>
    <x v="2"/>
    <x v="2"/>
    <m/>
    <m/>
    <m/>
    <m/>
    <m/>
    <m/>
  </r>
  <r>
    <x v="0"/>
    <x v="69"/>
    <x v="0"/>
    <s v="Webb"/>
    <x v="3"/>
    <x v="1"/>
    <x v="1"/>
    <x v="2"/>
    <x v="0"/>
    <x v="2"/>
    <x v="0"/>
    <x v="1"/>
    <x v="0"/>
    <x v="0"/>
    <x v="1"/>
    <x v="0"/>
    <x v="1"/>
    <x v="1"/>
    <x v="0"/>
    <x v="0"/>
    <x v="1"/>
    <x v="0"/>
    <x v="0"/>
    <x v="0"/>
    <x v="0"/>
    <x v="1"/>
    <x v="1"/>
    <x v="2"/>
    <x v="2"/>
    <x v="3"/>
    <x v="1"/>
    <x v="2"/>
    <x v="2"/>
    <x v="2"/>
    <m/>
    <m/>
    <m/>
    <m/>
    <m/>
    <m/>
  </r>
  <r>
    <x v="0"/>
    <x v="91"/>
    <x v="0"/>
    <s v="Webb"/>
    <x v="3"/>
    <x v="1"/>
    <x v="0"/>
    <x v="1"/>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4"/>
    <x v="2"/>
    <x v="2"/>
    <x v="3"/>
    <x v="1"/>
    <x v="2"/>
    <x v="2"/>
    <x v="2"/>
    <m/>
    <m/>
    <m/>
    <m/>
    <m/>
    <m/>
  </r>
  <r>
    <x v="0"/>
    <x v="96"/>
    <x v="1"/>
    <s v="Webb"/>
    <x v="3"/>
    <x v="1"/>
    <x v="0"/>
    <x v="1"/>
    <x v="0"/>
    <x v="2"/>
    <x v="0"/>
    <x v="1"/>
    <x v="0"/>
    <x v="0"/>
    <x v="1"/>
    <x v="0"/>
    <x v="1"/>
    <x v="2"/>
    <x v="0"/>
    <x v="0"/>
    <x v="1"/>
    <x v="0"/>
    <x v="0"/>
    <x v="0"/>
    <x v="0"/>
    <x v="1"/>
    <x v="1"/>
    <x v="2"/>
    <x v="2"/>
    <x v="3"/>
    <x v="1"/>
    <x v="2"/>
    <x v="2"/>
    <x v="2"/>
    <m/>
    <m/>
    <m/>
    <m/>
    <m/>
    <m/>
  </r>
  <r>
    <x v="0"/>
    <x v="90"/>
    <x v="0"/>
    <s v="Webb"/>
    <x v="3"/>
    <x v="1"/>
    <x v="1"/>
    <x v="2"/>
    <x v="0"/>
    <x v="1"/>
    <x v="0"/>
    <x v="1"/>
    <x v="0"/>
    <x v="0"/>
    <x v="1"/>
    <x v="0"/>
    <x v="1"/>
    <x v="3"/>
    <x v="0"/>
    <x v="0"/>
    <x v="1"/>
    <x v="0"/>
    <x v="0"/>
    <x v="0"/>
    <x v="0"/>
    <x v="1"/>
    <x v="1"/>
    <x v="2"/>
    <x v="2"/>
    <x v="3"/>
    <x v="1"/>
    <x v="2"/>
    <x v="2"/>
    <x v="2"/>
    <m/>
    <m/>
    <m/>
    <m/>
    <m/>
    <m/>
  </r>
  <r>
    <x v="0"/>
    <x v="92"/>
    <x v="1"/>
    <s v="Webb"/>
    <x v="3"/>
    <x v="1"/>
    <x v="1"/>
    <x v="2"/>
    <x v="0"/>
    <x v="0"/>
    <x v="0"/>
    <x v="1"/>
    <x v="0"/>
    <x v="0"/>
    <x v="1"/>
    <x v="0"/>
    <x v="1"/>
    <x v="1"/>
    <x v="0"/>
    <x v="0"/>
    <x v="1"/>
    <x v="0"/>
    <x v="0"/>
    <x v="0"/>
    <x v="0"/>
    <x v="1"/>
    <x v="1"/>
    <x v="1"/>
    <x v="2"/>
    <x v="3"/>
    <x v="1"/>
    <x v="2"/>
    <x v="2"/>
    <x v="2"/>
    <m/>
    <m/>
    <m/>
    <m/>
    <m/>
    <m/>
  </r>
  <r>
    <x v="0"/>
    <x v="101"/>
    <x v="1"/>
    <s v="Webb"/>
    <x v="3"/>
    <x v="1"/>
    <x v="0"/>
    <x v="5"/>
    <x v="0"/>
    <x v="1"/>
    <x v="0"/>
    <x v="4"/>
    <x v="0"/>
    <x v="0"/>
    <x v="4"/>
    <x v="0"/>
    <x v="2"/>
    <x v="2"/>
    <x v="0"/>
    <x v="0"/>
    <x v="5"/>
    <x v="0"/>
    <x v="0"/>
    <x v="0"/>
    <x v="0"/>
    <x v="5"/>
    <x v="5"/>
    <x v="2"/>
    <x v="2"/>
    <x v="3"/>
    <x v="1"/>
    <x v="2"/>
    <x v="2"/>
    <x v="2"/>
    <m/>
    <m/>
    <m/>
    <m/>
    <m/>
    <m/>
  </r>
  <r>
    <x v="0"/>
    <x v="32"/>
    <x v="0"/>
    <s v="Webb"/>
    <x v="3"/>
    <x v="1"/>
    <x v="1"/>
    <x v="1"/>
    <x v="0"/>
    <x v="2"/>
    <x v="0"/>
    <x v="3"/>
    <x v="0"/>
    <x v="0"/>
    <x v="1"/>
    <x v="0"/>
    <x v="1"/>
    <x v="3"/>
    <x v="0"/>
    <x v="0"/>
    <x v="1"/>
    <x v="0"/>
    <x v="0"/>
    <x v="0"/>
    <x v="0"/>
    <x v="1"/>
    <x v="1"/>
    <x v="2"/>
    <x v="2"/>
    <x v="3"/>
    <x v="1"/>
    <x v="2"/>
    <x v="2"/>
    <x v="2"/>
    <m/>
    <m/>
    <m/>
    <m/>
    <m/>
    <m/>
  </r>
  <r>
    <x v="0"/>
    <x v="7"/>
    <x v="1"/>
    <s v="Webb"/>
    <x v="3"/>
    <x v="1"/>
    <x v="1"/>
    <x v="2"/>
    <x v="0"/>
    <x v="2"/>
    <x v="0"/>
    <x v="2"/>
    <x v="0"/>
    <x v="0"/>
    <x v="1"/>
    <x v="0"/>
    <x v="1"/>
    <x v="1"/>
    <x v="0"/>
    <x v="0"/>
    <x v="1"/>
    <x v="0"/>
    <x v="0"/>
    <x v="0"/>
    <x v="0"/>
    <x v="1"/>
    <x v="1"/>
    <x v="2"/>
    <x v="2"/>
    <x v="3"/>
    <x v="1"/>
    <x v="2"/>
    <x v="2"/>
    <x v="2"/>
    <m/>
    <m/>
    <m/>
    <m/>
    <m/>
    <m/>
  </r>
  <r>
    <x v="0"/>
    <x v="7"/>
    <x v="1"/>
    <s v="Webb"/>
    <x v="3"/>
    <x v="1"/>
    <x v="0"/>
    <x v="2"/>
    <x v="0"/>
    <x v="2"/>
    <x v="0"/>
    <x v="2"/>
    <x v="0"/>
    <x v="0"/>
    <x v="1"/>
    <x v="0"/>
    <x v="1"/>
    <x v="1"/>
    <x v="0"/>
    <x v="0"/>
    <x v="1"/>
    <x v="0"/>
    <x v="0"/>
    <x v="0"/>
    <x v="0"/>
    <x v="1"/>
    <x v="1"/>
    <x v="2"/>
    <x v="2"/>
    <x v="3"/>
    <x v="1"/>
    <x v="2"/>
    <x v="2"/>
    <x v="2"/>
    <m/>
    <m/>
    <m/>
    <m/>
    <m/>
    <m/>
  </r>
  <r>
    <x v="0"/>
    <x v="109"/>
    <x v="1"/>
    <s v="Webb"/>
    <x v="3"/>
    <x v="1"/>
    <x v="0"/>
    <x v="2"/>
    <x v="0"/>
    <x v="0"/>
    <x v="0"/>
    <x v="1"/>
    <x v="0"/>
    <x v="0"/>
    <x v="2"/>
    <x v="0"/>
    <x v="2"/>
    <x v="2"/>
    <x v="0"/>
    <x v="0"/>
    <x v="1"/>
    <x v="0"/>
    <x v="0"/>
    <x v="0"/>
    <x v="0"/>
    <x v="2"/>
    <x v="2"/>
    <x v="1"/>
    <x v="2"/>
    <x v="3"/>
    <x v="1"/>
    <x v="2"/>
    <x v="2"/>
    <x v="2"/>
    <m/>
    <m/>
    <m/>
    <m/>
    <m/>
    <m/>
  </r>
  <r>
    <x v="0"/>
    <x v="21"/>
    <x v="0"/>
    <s v="Webb"/>
    <x v="3"/>
    <x v="1"/>
    <x v="0"/>
    <x v="1"/>
    <x v="0"/>
    <x v="1"/>
    <x v="0"/>
    <x v="5"/>
    <x v="0"/>
    <x v="0"/>
    <x v="4"/>
    <x v="0"/>
    <x v="5"/>
    <x v="5"/>
    <x v="0"/>
    <x v="0"/>
    <x v="2"/>
    <x v="0"/>
    <x v="0"/>
    <x v="0"/>
    <x v="0"/>
    <x v="5"/>
    <x v="5"/>
    <x v="2"/>
    <x v="2"/>
    <x v="3"/>
    <x v="1"/>
    <x v="2"/>
    <x v="2"/>
    <x v="2"/>
    <m/>
    <m/>
    <m/>
    <m/>
    <m/>
    <m/>
  </r>
  <r>
    <x v="0"/>
    <x v="11"/>
    <x v="1"/>
    <s v="Webb"/>
    <x v="3"/>
    <x v="1"/>
    <x v="0"/>
    <x v="2"/>
    <x v="0"/>
    <x v="2"/>
    <x v="0"/>
    <x v="1"/>
    <x v="0"/>
    <x v="0"/>
    <x v="2"/>
    <x v="0"/>
    <x v="1"/>
    <x v="2"/>
    <x v="0"/>
    <x v="0"/>
    <x v="1"/>
    <x v="0"/>
    <x v="0"/>
    <x v="0"/>
    <x v="0"/>
    <x v="1"/>
    <x v="1"/>
    <x v="2"/>
    <x v="2"/>
    <x v="3"/>
    <x v="1"/>
    <x v="2"/>
    <x v="2"/>
    <x v="2"/>
    <m/>
    <m/>
    <m/>
    <m/>
    <m/>
    <m/>
  </r>
  <r>
    <x v="0"/>
    <x v="32"/>
    <x v="0"/>
    <s v="Webb"/>
    <x v="3"/>
    <x v="1"/>
    <x v="0"/>
    <x v="1"/>
    <x v="0"/>
    <x v="0"/>
    <x v="0"/>
    <x v="3"/>
    <x v="0"/>
    <x v="0"/>
    <x v="1"/>
    <x v="0"/>
    <x v="1"/>
    <x v="3"/>
    <x v="0"/>
    <x v="0"/>
    <x v="1"/>
    <x v="0"/>
    <x v="0"/>
    <x v="0"/>
    <x v="0"/>
    <x v="1"/>
    <x v="1"/>
    <x v="1"/>
    <x v="2"/>
    <x v="3"/>
    <x v="1"/>
    <x v="2"/>
    <x v="2"/>
    <x v="2"/>
    <m/>
    <m/>
    <m/>
    <m/>
    <m/>
    <m/>
  </r>
  <r>
    <x v="0"/>
    <x v="96"/>
    <x v="1"/>
    <s v="Webb"/>
    <x v="3"/>
    <x v="1"/>
    <x v="1"/>
    <x v="2"/>
    <x v="0"/>
    <x v="0"/>
    <x v="0"/>
    <x v="1"/>
    <x v="0"/>
    <x v="0"/>
    <x v="1"/>
    <x v="0"/>
    <x v="1"/>
    <x v="1"/>
    <x v="0"/>
    <x v="0"/>
    <x v="1"/>
    <x v="0"/>
    <x v="0"/>
    <x v="0"/>
    <x v="0"/>
    <x v="1"/>
    <x v="1"/>
    <x v="1"/>
    <x v="2"/>
    <x v="3"/>
    <x v="1"/>
    <x v="2"/>
    <x v="2"/>
    <x v="2"/>
    <m/>
    <m/>
    <m/>
    <m/>
    <m/>
    <m/>
  </r>
  <r>
    <x v="0"/>
    <x v="32"/>
    <x v="0"/>
    <s v="Webb"/>
    <x v="3"/>
    <x v="1"/>
    <x v="1"/>
    <x v="2"/>
    <x v="0"/>
    <x v="0"/>
    <x v="0"/>
    <x v="3"/>
    <x v="0"/>
    <x v="0"/>
    <x v="2"/>
    <x v="0"/>
    <x v="1"/>
    <x v="3"/>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18"/>
    <x v="1"/>
    <s v="Webb"/>
    <x v="3"/>
    <x v="1"/>
    <x v="0"/>
    <x v="3"/>
    <x v="0"/>
    <x v="2"/>
    <x v="0"/>
    <x v="5"/>
    <x v="0"/>
    <x v="0"/>
    <x v="4"/>
    <x v="0"/>
    <x v="5"/>
    <x v="5"/>
    <x v="0"/>
    <x v="0"/>
    <x v="5"/>
    <x v="0"/>
    <x v="0"/>
    <x v="0"/>
    <x v="0"/>
    <x v="3"/>
    <x v="3"/>
    <x v="2"/>
    <x v="2"/>
    <x v="3"/>
    <x v="1"/>
    <x v="2"/>
    <x v="2"/>
    <x v="2"/>
    <m/>
    <m/>
    <m/>
    <m/>
    <m/>
    <m/>
  </r>
  <r>
    <x v="0"/>
    <x v="69"/>
    <x v="0"/>
    <s v="Webb"/>
    <x v="3"/>
    <x v="1"/>
    <x v="1"/>
    <x v="2"/>
    <x v="0"/>
    <x v="0"/>
    <x v="0"/>
    <x v="1"/>
    <x v="0"/>
    <x v="0"/>
    <x v="1"/>
    <x v="0"/>
    <x v="1"/>
    <x v="1"/>
    <x v="0"/>
    <x v="0"/>
    <x v="1"/>
    <x v="0"/>
    <x v="0"/>
    <x v="0"/>
    <x v="0"/>
    <x v="1"/>
    <x v="1"/>
    <x v="1"/>
    <x v="2"/>
    <x v="3"/>
    <x v="1"/>
    <x v="2"/>
    <x v="2"/>
    <x v="2"/>
    <m/>
    <m/>
    <m/>
    <m/>
    <m/>
    <m/>
  </r>
  <r>
    <x v="0"/>
    <x v="6"/>
    <x v="1"/>
    <s v="Webb"/>
    <x v="3"/>
    <x v="1"/>
    <x v="1"/>
    <x v="1"/>
    <x v="0"/>
    <x v="0"/>
    <x v="0"/>
    <x v="1"/>
    <x v="0"/>
    <x v="0"/>
    <x v="2"/>
    <x v="0"/>
    <x v="2"/>
    <x v="1"/>
    <x v="0"/>
    <x v="0"/>
    <x v="1"/>
    <x v="0"/>
    <x v="0"/>
    <x v="0"/>
    <x v="0"/>
    <x v="1"/>
    <x v="1"/>
    <x v="1"/>
    <x v="2"/>
    <x v="3"/>
    <x v="1"/>
    <x v="2"/>
    <x v="2"/>
    <x v="2"/>
    <m/>
    <m/>
    <m/>
    <m/>
    <m/>
    <m/>
  </r>
  <r>
    <x v="0"/>
    <x v="101"/>
    <x v="1"/>
    <s v="Webb"/>
    <x v="3"/>
    <x v="1"/>
    <x v="1"/>
    <x v="5"/>
    <x v="0"/>
    <x v="0"/>
    <x v="0"/>
    <x v="5"/>
    <x v="0"/>
    <x v="0"/>
    <x v="5"/>
    <x v="0"/>
    <x v="5"/>
    <x v="4"/>
    <x v="0"/>
    <x v="0"/>
    <x v="4"/>
    <x v="0"/>
    <x v="0"/>
    <x v="0"/>
    <x v="0"/>
    <x v="5"/>
    <x v="5"/>
    <x v="1"/>
    <x v="2"/>
    <x v="3"/>
    <x v="1"/>
    <x v="2"/>
    <x v="2"/>
    <x v="2"/>
    <m/>
    <m/>
    <m/>
    <m/>
    <m/>
    <m/>
  </r>
  <r>
    <x v="0"/>
    <x v="18"/>
    <x v="1"/>
    <s v="Webb"/>
    <x v="3"/>
    <x v="1"/>
    <x v="0"/>
    <x v="1"/>
    <x v="0"/>
    <x v="1"/>
    <x v="0"/>
    <x v="2"/>
    <x v="0"/>
    <x v="0"/>
    <x v="2"/>
    <x v="0"/>
    <x v="1"/>
    <x v="2"/>
    <x v="0"/>
    <x v="0"/>
    <x v="1"/>
    <x v="0"/>
    <x v="0"/>
    <x v="0"/>
    <x v="0"/>
    <x v="1"/>
    <x v="1"/>
    <x v="2"/>
    <x v="2"/>
    <x v="3"/>
    <x v="1"/>
    <x v="2"/>
    <x v="2"/>
    <x v="2"/>
    <m/>
    <m/>
    <m/>
    <m/>
    <m/>
    <m/>
  </r>
  <r>
    <x v="0"/>
    <x v="7"/>
    <x v="1"/>
    <s v="Webb"/>
    <x v="3"/>
    <x v="1"/>
    <x v="0"/>
    <x v="2"/>
    <x v="0"/>
    <x v="2"/>
    <x v="0"/>
    <x v="1"/>
    <x v="0"/>
    <x v="0"/>
    <x v="1"/>
    <x v="0"/>
    <x v="1"/>
    <x v="1"/>
    <x v="0"/>
    <x v="0"/>
    <x v="1"/>
    <x v="0"/>
    <x v="0"/>
    <x v="0"/>
    <x v="0"/>
    <x v="1"/>
    <x v="1"/>
    <x v="2"/>
    <x v="2"/>
    <x v="3"/>
    <x v="1"/>
    <x v="2"/>
    <x v="2"/>
    <x v="2"/>
    <m/>
    <m/>
    <m/>
    <m/>
    <m/>
    <m/>
  </r>
  <r>
    <x v="0"/>
    <x v="44"/>
    <x v="0"/>
    <s v="Webb"/>
    <x v="3"/>
    <x v="1"/>
    <x v="1"/>
    <x v="2"/>
    <x v="0"/>
    <x v="2"/>
    <x v="0"/>
    <x v="1"/>
    <x v="0"/>
    <x v="0"/>
    <x v="1"/>
    <x v="0"/>
    <x v="1"/>
    <x v="1"/>
    <x v="0"/>
    <x v="0"/>
    <x v="1"/>
    <x v="0"/>
    <x v="0"/>
    <x v="0"/>
    <x v="0"/>
    <x v="1"/>
    <x v="1"/>
    <x v="2"/>
    <x v="2"/>
    <x v="3"/>
    <x v="1"/>
    <x v="2"/>
    <x v="2"/>
    <x v="2"/>
    <m/>
    <m/>
    <m/>
    <m/>
    <m/>
    <m/>
  </r>
  <r>
    <x v="0"/>
    <x v="32"/>
    <x v="0"/>
    <s v="Webb"/>
    <x v="3"/>
    <x v="1"/>
    <x v="1"/>
    <x v="3"/>
    <x v="0"/>
    <x v="1"/>
    <x v="0"/>
    <x v="1"/>
    <x v="0"/>
    <x v="0"/>
    <x v="1"/>
    <x v="0"/>
    <x v="1"/>
    <x v="3"/>
    <x v="0"/>
    <x v="0"/>
    <x v="1"/>
    <x v="0"/>
    <x v="0"/>
    <x v="0"/>
    <x v="0"/>
    <x v="1"/>
    <x v="1"/>
    <x v="2"/>
    <x v="2"/>
    <x v="3"/>
    <x v="1"/>
    <x v="2"/>
    <x v="2"/>
    <x v="2"/>
    <m/>
    <m/>
    <m/>
    <m/>
    <m/>
    <m/>
  </r>
  <r>
    <x v="0"/>
    <x v="119"/>
    <x v="0"/>
    <s v="Webb"/>
    <x v="3"/>
    <x v="1"/>
    <x v="0"/>
    <x v="2"/>
    <x v="0"/>
    <x v="2"/>
    <x v="0"/>
    <x v="1"/>
    <x v="0"/>
    <x v="0"/>
    <x v="1"/>
    <x v="0"/>
    <x v="1"/>
    <x v="2"/>
    <x v="0"/>
    <x v="0"/>
    <x v="1"/>
    <x v="0"/>
    <x v="0"/>
    <x v="0"/>
    <x v="0"/>
    <x v="1"/>
    <x v="1"/>
    <x v="2"/>
    <x v="2"/>
    <x v="3"/>
    <x v="1"/>
    <x v="2"/>
    <x v="2"/>
    <x v="2"/>
    <m/>
    <m/>
    <m/>
    <m/>
    <m/>
    <m/>
  </r>
  <r>
    <x v="0"/>
    <x v="119"/>
    <x v="0"/>
    <s v="Webb"/>
    <x v="3"/>
    <x v="1"/>
    <x v="1"/>
    <x v="3"/>
    <x v="0"/>
    <x v="0"/>
    <x v="0"/>
    <x v="2"/>
    <x v="0"/>
    <x v="0"/>
    <x v="2"/>
    <x v="0"/>
    <x v="1"/>
    <x v="2"/>
    <x v="0"/>
    <x v="0"/>
    <x v="2"/>
    <x v="0"/>
    <x v="0"/>
    <x v="0"/>
    <x v="0"/>
    <x v="2"/>
    <x v="2"/>
    <x v="1"/>
    <x v="2"/>
    <x v="3"/>
    <x v="1"/>
    <x v="2"/>
    <x v="2"/>
    <x v="2"/>
    <m/>
    <m/>
    <m/>
    <m/>
    <m/>
    <m/>
  </r>
  <r>
    <x v="0"/>
    <x v="18"/>
    <x v="1"/>
    <s v="Webb"/>
    <x v="3"/>
    <x v="1"/>
    <x v="0"/>
    <x v="2"/>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119"/>
    <x v="0"/>
    <s v="Webb"/>
    <x v="3"/>
    <x v="1"/>
    <x v="1"/>
    <x v="1"/>
    <x v="0"/>
    <x v="1"/>
    <x v="0"/>
    <x v="1"/>
    <x v="0"/>
    <x v="0"/>
    <x v="2"/>
    <x v="0"/>
    <x v="1"/>
    <x v="1"/>
    <x v="0"/>
    <x v="0"/>
    <x v="1"/>
    <x v="0"/>
    <x v="0"/>
    <x v="0"/>
    <x v="0"/>
    <x v="2"/>
    <x v="1"/>
    <x v="2"/>
    <x v="2"/>
    <x v="3"/>
    <x v="1"/>
    <x v="2"/>
    <x v="2"/>
    <x v="2"/>
    <m/>
    <m/>
    <m/>
    <m/>
    <m/>
    <m/>
  </r>
  <r>
    <x v="0"/>
    <x v="69"/>
    <x v="0"/>
    <s v="Webb"/>
    <x v="3"/>
    <x v="1"/>
    <x v="1"/>
    <x v="2"/>
    <x v="0"/>
    <x v="2"/>
    <x v="0"/>
    <x v="1"/>
    <x v="0"/>
    <x v="0"/>
    <x v="1"/>
    <x v="0"/>
    <x v="2"/>
    <x v="3"/>
    <x v="0"/>
    <x v="0"/>
    <x v="1"/>
    <x v="0"/>
    <x v="0"/>
    <x v="0"/>
    <x v="0"/>
    <x v="1"/>
    <x v="1"/>
    <x v="2"/>
    <x v="2"/>
    <x v="3"/>
    <x v="1"/>
    <x v="2"/>
    <x v="2"/>
    <x v="2"/>
    <m/>
    <m/>
    <m/>
    <m/>
    <m/>
    <m/>
  </r>
  <r>
    <x v="0"/>
    <x v="69"/>
    <x v="0"/>
    <s v="Webb"/>
    <x v="3"/>
    <x v="1"/>
    <x v="0"/>
    <x v="5"/>
    <x v="0"/>
    <x v="1"/>
    <x v="0"/>
    <x v="1"/>
    <x v="0"/>
    <x v="0"/>
    <x v="1"/>
    <x v="0"/>
    <x v="1"/>
    <x v="1"/>
    <x v="0"/>
    <x v="0"/>
    <x v="1"/>
    <x v="0"/>
    <x v="0"/>
    <x v="0"/>
    <x v="0"/>
    <x v="1"/>
    <x v="1"/>
    <x v="2"/>
    <x v="2"/>
    <x v="3"/>
    <x v="1"/>
    <x v="2"/>
    <x v="2"/>
    <x v="2"/>
    <m/>
    <m/>
    <m/>
    <m/>
    <m/>
    <m/>
  </r>
  <r>
    <x v="0"/>
    <x v="55"/>
    <x v="1"/>
    <s v="Webb"/>
    <x v="3"/>
    <x v="1"/>
    <x v="0"/>
    <x v="1"/>
    <x v="0"/>
    <x v="2"/>
    <x v="0"/>
    <x v="2"/>
    <x v="0"/>
    <x v="0"/>
    <x v="1"/>
    <x v="0"/>
    <x v="2"/>
    <x v="2"/>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3"/>
    <x v="0"/>
    <s v="Webb"/>
    <x v="3"/>
    <x v="1"/>
    <x v="0"/>
    <x v="2"/>
    <x v="0"/>
    <x v="0"/>
    <x v="0"/>
    <x v="1"/>
    <x v="0"/>
    <x v="0"/>
    <x v="1"/>
    <x v="0"/>
    <x v="1"/>
    <x v="1"/>
    <x v="0"/>
    <x v="0"/>
    <x v="1"/>
    <x v="0"/>
    <x v="0"/>
    <x v="0"/>
    <x v="0"/>
    <x v="1"/>
    <x v="1"/>
    <x v="1"/>
    <x v="2"/>
    <x v="3"/>
    <x v="1"/>
    <x v="2"/>
    <x v="2"/>
    <x v="2"/>
    <m/>
    <m/>
    <m/>
    <m/>
    <m/>
    <m/>
  </r>
  <r>
    <x v="0"/>
    <x v="5"/>
    <x v="1"/>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7"/>
    <x v="1"/>
    <s v="Webb"/>
    <x v="3"/>
    <x v="1"/>
    <x v="0"/>
    <x v="2"/>
    <x v="0"/>
    <x v="2"/>
    <x v="0"/>
    <x v="1"/>
    <x v="0"/>
    <x v="0"/>
    <x v="1"/>
    <x v="0"/>
    <x v="1"/>
    <x v="3"/>
    <x v="0"/>
    <x v="0"/>
    <x v="1"/>
    <x v="0"/>
    <x v="0"/>
    <x v="0"/>
    <x v="0"/>
    <x v="1"/>
    <x v="1"/>
    <x v="2"/>
    <x v="2"/>
    <x v="3"/>
    <x v="1"/>
    <x v="2"/>
    <x v="2"/>
    <x v="2"/>
    <m/>
    <m/>
    <m/>
    <m/>
    <m/>
    <m/>
  </r>
  <r>
    <x v="0"/>
    <x v="76"/>
    <x v="1"/>
    <s v="Webb"/>
    <x v="3"/>
    <x v="1"/>
    <x v="0"/>
    <x v="5"/>
    <x v="0"/>
    <x v="2"/>
    <x v="0"/>
    <x v="1"/>
    <x v="0"/>
    <x v="0"/>
    <x v="2"/>
    <x v="0"/>
    <x v="2"/>
    <x v="2"/>
    <x v="0"/>
    <x v="0"/>
    <x v="1"/>
    <x v="0"/>
    <x v="0"/>
    <x v="0"/>
    <x v="0"/>
    <x v="3"/>
    <x v="5"/>
    <x v="2"/>
    <x v="2"/>
    <x v="3"/>
    <x v="1"/>
    <x v="2"/>
    <x v="2"/>
    <x v="2"/>
    <m/>
    <m/>
    <m/>
    <m/>
    <m/>
    <m/>
  </r>
  <r>
    <x v="0"/>
    <x v="69"/>
    <x v="0"/>
    <s v="Webb"/>
    <x v="3"/>
    <x v="1"/>
    <x v="0"/>
    <x v="2"/>
    <x v="0"/>
    <x v="2"/>
    <x v="0"/>
    <x v="1"/>
    <x v="0"/>
    <x v="0"/>
    <x v="1"/>
    <x v="0"/>
    <x v="1"/>
    <x v="1"/>
    <x v="0"/>
    <x v="0"/>
    <x v="1"/>
    <x v="0"/>
    <x v="0"/>
    <x v="0"/>
    <x v="0"/>
    <x v="1"/>
    <x v="1"/>
    <x v="2"/>
    <x v="2"/>
    <x v="3"/>
    <x v="1"/>
    <x v="2"/>
    <x v="2"/>
    <x v="2"/>
    <m/>
    <m/>
    <m/>
    <m/>
    <m/>
    <m/>
  </r>
  <r>
    <x v="0"/>
    <x v="6"/>
    <x v="1"/>
    <s v="Webb"/>
    <x v="3"/>
    <x v="1"/>
    <x v="1"/>
    <x v="1"/>
    <x v="0"/>
    <x v="1"/>
    <x v="0"/>
    <x v="2"/>
    <x v="0"/>
    <x v="0"/>
    <x v="2"/>
    <x v="0"/>
    <x v="2"/>
    <x v="2"/>
    <x v="0"/>
    <x v="0"/>
    <x v="2"/>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84"/>
    <x v="0"/>
    <s v="Webb"/>
    <x v="3"/>
    <x v="1"/>
    <x v="1"/>
    <x v="2"/>
    <x v="0"/>
    <x v="0"/>
    <x v="0"/>
    <x v="1"/>
    <x v="0"/>
    <x v="0"/>
    <x v="1"/>
    <x v="0"/>
    <x v="1"/>
    <x v="1"/>
    <x v="0"/>
    <x v="0"/>
    <x v="1"/>
    <x v="0"/>
    <x v="0"/>
    <x v="0"/>
    <x v="0"/>
    <x v="1"/>
    <x v="1"/>
    <x v="1"/>
    <x v="2"/>
    <x v="3"/>
    <x v="1"/>
    <x v="2"/>
    <x v="2"/>
    <x v="2"/>
    <m/>
    <m/>
    <m/>
    <m/>
    <m/>
    <m/>
  </r>
  <r>
    <x v="0"/>
    <x v="19"/>
    <x v="1"/>
    <s v="Webb"/>
    <x v="3"/>
    <x v="1"/>
    <x v="0"/>
    <x v="1"/>
    <x v="0"/>
    <x v="0"/>
    <x v="0"/>
    <x v="2"/>
    <x v="0"/>
    <x v="0"/>
    <x v="2"/>
    <x v="0"/>
    <x v="2"/>
    <x v="2"/>
    <x v="0"/>
    <x v="0"/>
    <x v="2"/>
    <x v="0"/>
    <x v="0"/>
    <x v="0"/>
    <x v="0"/>
    <x v="4"/>
    <x v="2"/>
    <x v="1"/>
    <x v="2"/>
    <x v="3"/>
    <x v="1"/>
    <x v="2"/>
    <x v="2"/>
    <x v="2"/>
    <m/>
    <m/>
    <m/>
    <m/>
    <m/>
    <m/>
  </r>
  <r>
    <x v="0"/>
    <x v="69"/>
    <x v="0"/>
    <s v="Webb"/>
    <x v="3"/>
    <x v="1"/>
    <x v="1"/>
    <x v="2"/>
    <x v="0"/>
    <x v="2"/>
    <x v="0"/>
    <x v="1"/>
    <x v="0"/>
    <x v="0"/>
    <x v="1"/>
    <x v="0"/>
    <x v="1"/>
    <x v="1"/>
    <x v="0"/>
    <x v="0"/>
    <x v="1"/>
    <x v="0"/>
    <x v="0"/>
    <x v="0"/>
    <x v="0"/>
    <x v="1"/>
    <x v="1"/>
    <x v="2"/>
    <x v="2"/>
    <x v="3"/>
    <x v="1"/>
    <x v="2"/>
    <x v="2"/>
    <x v="2"/>
    <m/>
    <m/>
    <m/>
    <m/>
    <m/>
    <m/>
  </r>
  <r>
    <x v="0"/>
    <x v="18"/>
    <x v="1"/>
    <s v="Webb"/>
    <x v="3"/>
    <x v="1"/>
    <x v="0"/>
    <x v="2"/>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18"/>
    <x v="1"/>
    <s v="Webb"/>
    <x v="3"/>
    <x v="1"/>
    <x v="1"/>
    <x v="3"/>
    <x v="0"/>
    <x v="1"/>
    <x v="0"/>
    <x v="4"/>
    <x v="0"/>
    <x v="0"/>
    <x v="2"/>
    <x v="0"/>
    <x v="2"/>
    <x v="5"/>
    <x v="0"/>
    <x v="0"/>
    <x v="1"/>
    <x v="0"/>
    <x v="0"/>
    <x v="0"/>
    <x v="0"/>
    <x v="2"/>
    <x v="2"/>
    <x v="2"/>
    <x v="2"/>
    <x v="3"/>
    <x v="1"/>
    <x v="2"/>
    <x v="2"/>
    <x v="2"/>
    <m/>
    <m/>
    <m/>
    <m/>
    <m/>
    <m/>
  </r>
  <r>
    <x v="0"/>
    <x v="59"/>
    <x v="1"/>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32"/>
    <x v="0"/>
    <s v="Webb"/>
    <x v="3"/>
    <x v="1"/>
    <x v="0"/>
    <x v="3"/>
    <x v="0"/>
    <x v="0"/>
    <x v="0"/>
    <x v="3"/>
    <x v="0"/>
    <x v="0"/>
    <x v="2"/>
    <x v="0"/>
    <x v="2"/>
    <x v="3"/>
    <x v="0"/>
    <x v="0"/>
    <x v="1"/>
    <x v="0"/>
    <x v="0"/>
    <x v="0"/>
    <x v="0"/>
    <x v="3"/>
    <x v="3"/>
    <x v="1"/>
    <x v="2"/>
    <x v="3"/>
    <x v="1"/>
    <x v="2"/>
    <x v="2"/>
    <x v="2"/>
    <m/>
    <m/>
    <m/>
    <m/>
    <m/>
    <m/>
  </r>
  <r>
    <x v="0"/>
    <x v="61"/>
    <x v="0"/>
    <s v="Webb"/>
    <x v="3"/>
    <x v="1"/>
    <x v="0"/>
    <x v="2"/>
    <x v="0"/>
    <x v="2"/>
    <x v="0"/>
    <x v="1"/>
    <x v="0"/>
    <x v="0"/>
    <x v="1"/>
    <x v="0"/>
    <x v="1"/>
    <x v="1"/>
    <x v="0"/>
    <x v="0"/>
    <x v="1"/>
    <x v="0"/>
    <x v="0"/>
    <x v="0"/>
    <x v="0"/>
    <x v="1"/>
    <x v="1"/>
    <x v="2"/>
    <x v="2"/>
    <x v="3"/>
    <x v="1"/>
    <x v="2"/>
    <x v="2"/>
    <x v="2"/>
    <m/>
    <m/>
    <m/>
    <m/>
    <m/>
    <m/>
  </r>
  <r>
    <x v="0"/>
    <x v="3"/>
    <x v="0"/>
    <s v="Webb"/>
    <x v="3"/>
    <x v="1"/>
    <x v="1"/>
    <x v="2"/>
    <x v="0"/>
    <x v="0"/>
    <x v="0"/>
    <x v="1"/>
    <x v="0"/>
    <x v="0"/>
    <x v="1"/>
    <x v="0"/>
    <x v="1"/>
    <x v="1"/>
    <x v="0"/>
    <x v="0"/>
    <x v="1"/>
    <x v="0"/>
    <x v="0"/>
    <x v="0"/>
    <x v="0"/>
    <x v="1"/>
    <x v="1"/>
    <x v="1"/>
    <x v="2"/>
    <x v="3"/>
    <x v="1"/>
    <x v="2"/>
    <x v="2"/>
    <x v="2"/>
    <m/>
    <m/>
    <m/>
    <m/>
    <m/>
    <m/>
  </r>
  <r>
    <x v="0"/>
    <x v="108"/>
    <x v="1"/>
    <s v="Webb"/>
    <x v="3"/>
    <x v="1"/>
    <x v="0"/>
    <x v="3"/>
    <x v="0"/>
    <x v="1"/>
    <x v="0"/>
    <x v="1"/>
    <x v="0"/>
    <x v="0"/>
    <x v="2"/>
    <x v="0"/>
    <x v="2"/>
    <x v="5"/>
    <x v="0"/>
    <x v="0"/>
    <x v="1"/>
    <x v="0"/>
    <x v="0"/>
    <x v="0"/>
    <x v="0"/>
    <x v="1"/>
    <x v="1"/>
    <x v="2"/>
    <x v="2"/>
    <x v="3"/>
    <x v="1"/>
    <x v="2"/>
    <x v="2"/>
    <x v="2"/>
    <m/>
    <m/>
    <m/>
    <m/>
    <m/>
    <m/>
  </r>
  <r>
    <x v="0"/>
    <x v="32"/>
    <x v="0"/>
    <s v="Webb"/>
    <x v="3"/>
    <x v="1"/>
    <x v="1"/>
    <x v="1"/>
    <x v="0"/>
    <x v="0"/>
    <x v="0"/>
    <x v="2"/>
    <x v="0"/>
    <x v="0"/>
    <x v="2"/>
    <x v="0"/>
    <x v="1"/>
    <x v="2"/>
    <x v="0"/>
    <x v="0"/>
    <x v="1"/>
    <x v="0"/>
    <x v="0"/>
    <x v="0"/>
    <x v="0"/>
    <x v="1"/>
    <x v="1"/>
    <x v="3"/>
    <x v="2"/>
    <x v="3"/>
    <x v="1"/>
    <x v="2"/>
    <x v="2"/>
    <x v="2"/>
    <m/>
    <m/>
    <m/>
    <m/>
    <m/>
    <m/>
  </r>
  <r>
    <x v="0"/>
    <x v="96"/>
    <x v="1"/>
    <s v="Webb"/>
    <x v="3"/>
    <x v="1"/>
    <x v="0"/>
    <x v="1"/>
    <x v="0"/>
    <x v="0"/>
    <x v="0"/>
    <x v="2"/>
    <x v="0"/>
    <x v="0"/>
    <x v="2"/>
    <x v="0"/>
    <x v="2"/>
    <x v="2"/>
    <x v="0"/>
    <x v="0"/>
    <x v="2"/>
    <x v="0"/>
    <x v="0"/>
    <x v="0"/>
    <x v="0"/>
    <x v="2"/>
    <x v="2"/>
    <x v="1"/>
    <x v="2"/>
    <x v="3"/>
    <x v="1"/>
    <x v="2"/>
    <x v="2"/>
    <x v="2"/>
    <m/>
    <m/>
    <m/>
    <m/>
    <m/>
    <m/>
  </r>
  <r>
    <x v="0"/>
    <x v="119"/>
    <x v="0"/>
    <s v="Webb"/>
    <x v="3"/>
    <x v="1"/>
    <x v="0"/>
    <x v="2"/>
    <x v="0"/>
    <x v="0"/>
    <x v="0"/>
    <x v="1"/>
    <x v="0"/>
    <x v="0"/>
    <x v="1"/>
    <x v="0"/>
    <x v="1"/>
    <x v="1"/>
    <x v="0"/>
    <x v="0"/>
    <x v="1"/>
    <x v="0"/>
    <x v="0"/>
    <x v="0"/>
    <x v="0"/>
    <x v="1"/>
    <x v="1"/>
    <x v="1"/>
    <x v="2"/>
    <x v="3"/>
    <x v="1"/>
    <x v="2"/>
    <x v="2"/>
    <x v="2"/>
    <m/>
    <m/>
    <m/>
    <m/>
    <m/>
    <m/>
  </r>
  <r>
    <x v="0"/>
    <x v="96"/>
    <x v="1"/>
    <s v="Webb"/>
    <x v="3"/>
    <x v="1"/>
    <x v="0"/>
    <x v="5"/>
    <x v="0"/>
    <x v="0"/>
    <x v="0"/>
    <x v="5"/>
    <x v="0"/>
    <x v="0"/>
    <x v="5"/>
    <x v="0"/>
    <x v="4"/>
    <x v="4"/>
    <x v="0"/>
    <x v="0"/>
    <x v="4"/>
    <x v="0"/>
    <x v="0"/>
    <x v="0"/>
    <x v="0"/>
    <x v="5"/>
    <x v="5"/>
    <x v="1"/>
    <x v="2"/>
    <x v="3"/>
    <x v="1"/>
    <x v="2"/>
    <x v="2"/>
    <x v="2"/>
    <m/>
    <m/>
    <m/>
    <m/>
    <m/>
    <m/>
  </r>
  <r>
    <x v="0"/>
    <x v="7"/>
    <x v="1"/>
    <s v="Webb"/>
    <x v="3"/>
    <x v="1"/>
    <x v="1"/>
    <x v="1"/>
    <x v="0"/>
    <x v="1"/>
    <x v="0"/>
    <x v="2"/>
    <x v="0"/>
    <x v="0"/>
    <x v="2"/>
    <x v="0"/>
    <x v="2"/>
    <x v="2"/>
    <x v="0"/>
    <x v="0"/>
    <x v="2"/>
    <x v="0"/>
    <x v="0"/>
    <x v="0"/>
    <x v="0"/>
    <x v="2"/>
    <x v="2"/>
    <x v="2"/>
    <x v="2"/>
    <x v="3"/>
    <x v="1"/>
    <x v="2"/>
    <x v="2"/>
    <x v="2"/>
    <m/>
    <m/>
    <m/>
    <m/>
    <m/>
    <m/>
  </r>
  <r>
    <x v="0"/>
    <x v="75"/>
    <x v="1"/>
    <s v="Webb"/>
    <x v="3"/>
    <x v="1"/>
    <x v="0"/>
    <x v="2"/>
    <x v="0"/>
    <x v="2"/>
    <x v="0"/>
    <x v="1"/>
    <x v="0"/>
    <x v="0"/>
    <x v="1"/>
    <x v="0"/>
    <x v="1"/>
    <x v="3"/>
    <x v="0"/>
    <x v="0"/>
    <x v="1"/>
    <x v="0"/>
    <x v="0"/>
    <x v="0"/>
    <x v="0"/>
    <x v="1"/>
    <x v="1"/>
    <x v="2"/>
    <x v="2"/>
    <x v="3"/>
    <x v="1"/>
    <x v="2"/>
    <x v="2"/>
    <x v="2"/>
    <m/>
    <m/>
    <m/>
    <m/>
    <m/>
    <m/>
  </r>
  <r>
    <x v="0"/>
    <x v="1"/>
    <x v="1"/>
    <s v="Webb"/>
    <x v="3"/>
    <x v="1"/>
    <x v="0"/>
    <x v="3"/>
    <x v="0"/>
    <x v="1"/>
    <x v="0"/>
    <x v="3"/>
    <x v="0"/>
    <x v="0"/>
    <x v="2"/>
    <x v="0"/>
    <x v="2"/>
    <x v="3"/>
    <x v="0"/>
    <x v="0"/>
    <x v="3"/>
    <x v="0"/>
    <x v="0"/>
    <x v="0"/>
    <x v="0"/>
    <x v="2"/>
    <x v="2"/>
    <x v="2"/>
    <x v="2"/>
    <x v="3"/>
    <x v="1"/>
    <x v="2"/>
    <x v="2"/>
    <x v="2"/>
    <m/>
    <m/>
    <m/>
    <m/>
    <m/>
    <m/>
  </r>
  <r>
    <x v="0"/>
    <x v="12"/>
    <x v="1"/>
    <s v="Webb"/>
    <x v="3"/>
    <x v="1"/>
    <x v="1"/>
    <x v="3"/>
    <x v="0"/>
    <x v="0"/>
    <x v="0"/>
    <x v="1"/>
    <x v="0"/>
    <x v="0"/>
    <x v="2"/>
    <x v="0"/>
    <x v="2"/>
    <x v="3"/>
    <x v="0"/>
    <x v="0"/>
    <x v="2"/>
    <x v="0"/>
    <x v="0"/>
    <x v="0"/>
    <x v="0"/>
    <x v="2"/>
    <x v="2"/>
    <x v="1"/>
    <x v="2"/>
    <x v="3"/>
    <x v="1"/>
    <x v="2"/>
    <x v="2"/>
    <x v="2"/>
    <m/>
    <m/>
    <m/>
    <m/>
    <m/>
    <m/>
  </r>
  <r>
    <x v="0"/>
    <x v="90"/>
    <x v="0"/>
    <s v="Webb"/>
    <x v="3"/>
    <x v="1"/>
    <x v="0"/>
    <x v="2"/>
    <x v="0"/>
    <x v="1"/>
    <x v="0"/>
    <x v="1"/>
    <x v="0"/>
    <x v="0"/>
    <x v="1"/>
    <x v="0"/>
    <x v="2"/>
    <x v="1"/>
    <x v="0"/>
    <x v="0"/>
    <x v="1"/>
    <x v="0"/>
    <x v="0"/>
    <x v="0"/>
    <x v="0"/>
    <x v="1"/>
    <x v="1"/>
    <x v="2"/>
    <x v="2"/>
    <x v="3"/>
    <x v="1"/>
    <x v="2"/>
    <x v="2"/>
    <x v="2"/>
    <m/>
    <m/>
    <m/>
    <m/>
    <m/>
    <m/>
  </r>
  <r>
    <x v="0"/>
    <x v="63"/>
    <x v="0"/>
    <s v="Webb"/>
    <x v="3"/>
    <x v="1"/>
    <x v="1"/>
    <x v="1"/>
    <x v="0"/>
    <x v="0"/>
    <x v="0"/>
    <x v="2"/>
    <x v="0"/>
    <x v="0"/>
    <x v="2"/>
    <x v="0"/>
    <x v="2"/>
    <x v="2"/>
    <x v="0"/>
    <x v="0"/>
    <x v="2"/>
    <x v="0"/>
    <x v="0"/>
    <x v="0"/>
    <x v="0"/>
    <x v="2"/>
    <x v="3"/>
    <x v="1"/>
    <x v="2"/>
    <x v="3"/>
    <x v="1"/>
    <x v="2"/>
    <x v="2"/>
    <x v="2"/>
    <m/>
    <m/>
    <m/>
    <m/>
    <m/>
    <m/>
  </r>
  <r>
    <x v="0"/>
    <x v="126"/>
    <x v="1"/>
    <s v="Webb"/>
    <x v="3"/>
    <x v="1"/>
    <x v="1"/>
    <x v="2"/>
    <x v="0"/>
    <x v="0"/>
    <x v="0"/>
    <x v="1"/>
    <x v="0"/>
    <x v="0"/>
    <x v="1"/>
    <x v="0"/>
    <x v="1"/>
    <x v="1"/>
    <x v="0"/>
    <x v="0"/>
    <x v="1"/>
    <x v="0"/>
    <x v="0"/>
    <x v="0"/>
    <x v="0"/>
    <x v="1"/>
    <x v="1"/>
    <x v="1"/>
    <x v="2"/>
    <x v="3"/>
    <x v="1"/>
    <x v="2"/>
    <x v="2"/>
    <x v="2"/>
    <m/>
    <m/>
    <m/>
    <m/>
    <m/>
    <m/>
  </r>
  <r>
    <x v="0"/>
    <x v="83"/>
    <x v="0"/>
    <s v="Webb"/>
    <x v="3"/>
    <x v="1"/>
    <x v="1"/>
    <x v="2"/>
    <x v="0"/>
    <x v="2"/>
    <x v="0"/>
    <x v="2"/>
    <x v="0"/>
    <x v="0"/>
    <x v="2"/>
    <x v="0"/>
    <x v="2"/>
    <x v="2"/>
    <x v="0"/>
    <x v="0"/>
    <x v="2"/>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18"/>
    <x v="1"/>
    <s v="Webb"/>
    <x v="3"/>
    <x v="1"/>
    <x v="1"/>
    <x v="1"/>
    <x v="0"/>
    <x v="1"/>
    <x v="0"/>
    <x v="2"/>
    <x v="0"/>
    <x v="0"/>
    <x v="2"/>
    <x v="0"/>
    <x v="5"/>
    <x v="5"/>
    <x v="0"/>
    <x v="0"/>
    <x v="5"/>
    <x v="0"/>
    <x v="0"/>
    <x v="0"/>
    <x v="0"/>
    <x v="2"/>
    <x v="5"/>
    <x v="2"/>
    <x v="2"/>
    <x v="3"/>
    <x v="1"/>
    <x v="2"/>
    <x v="2"/>
    <x v="2"/>
    <m/>
    <m/>
    <m/>
    <m/>
    <m/>
    <m/>
  </r>
  <r>
    <x v="0"/>
    <x v="120"/>
    <x v="1"/>
    <s v="Webb"/>
    <x v="3"/>
    <x v="1"/>
    <x v="1"/>
    <x v="2"/>
    <x v="0"/>
    <x v="2"/>
    <x v="0"/>
    <x v="1"/>
    <x v="0"/>
    <x v="0"/>
    <x v="1"/>
    <x v="0"/>
    <x v="1"/>
    <x v="1"/>
    <x v="0"/>
    <x v="0"/>
    <x v="1"/>
    <x v="0"/>
    <x v="0"/>
    <x v="0"/>
    <x v="0"/>
    <x v="1"/>
    <x v="1"/>
    <x v="2"/>
    <x v="2"/>
    <x v="3"/>
    <x v="1"/>
    <x v="2"/>
    <x v="2"/>
    <x v="2"/>
    <m/>
    <m/>
    <m/>
    <m/>
    <m/>
    <m/>
  </r>
  <r>
    <x v="0"/>
    <x v="129"/>
    <x v="1"/>
    <s v="Webb"/>
    <x v="3"/>
    <x v="1"/>
    <x v="1"/>
    <x v="1"/>
    <x v="0"/>
    <x v="1"/>
    <x v="0"/>
    <x v="2"/>
    <x v="0"/>
    <x v="0"/>
    <x v="2"/>
    <x v="0"/>
    <x v="2"/>
    <x v="2"/>
    <x v="0"/>
    <x v="0"/>
    <x v="2"/>
    <x v="0"/>
    <x v="0"/>
    <x v="0"/>
    <x v="0"/>
    <x v="2"/>
    <x v="2"/>
    <x v="2"/>
    <x v="2"/>
    <x v="3"/>
    <x v="1"/>
    <x v="2"/>
    <x v="2"/>
    <x v="2"/>
    <m/>
    <m/>
    <m/>
    <m/>
    <m/>
    <m/>
  </r>
  <r>
    <x v="0"/>
    <x v="6"/>
    <x v="1"/>
    <s v="Webb"/>
    <x v="3"/>
    <x v="1"/>
    <x v="0"/>
    <x v="2"/>
    <x v="0"/>
    <x v="2"/>
    <x v="0"/>
    <x v="1"/>
    <x v="0"/>
    <x v="0"/>
    <x v="1"/>
    <x v="0"/>
    <x v="1"/>
    <x v="2"/>
    <x v="0"/>
    <x v="0"/>
    <x v="1"/>
    <x v="0"/>
    <x v="0"/>
    <x v="0"/>
    <x v="0"/>
    <x v="1"/>
    <x v="1"/>
    <x v="2"/>
    <x v="2"/>
    <x v="3"/>
    <x v="1"/>
    <x v="2"/>
    <x v="2"/>
    <x v="2"/>
    <m/>
    <m/>
    <m/>
    <m/>
    <m/>
    <m/>
  </r>
  <r>
    <x v="0"/>
    <x v="129"/>
    <x v="1"/>
    <s v="Webb"/>
    <x v="3"/>
    <x v="1"/>
    <x v="1"/>
    <x v="1"/>
    <x v="0"/>
    <x v="2"/>
    <x v="0"/>
    <x v="2"/>
    <x v="0"/>
    <x v="0"/>
    <x v="2"/>
    <x v="0"/>
    <x v="1"/>
    <x v="2"/>
    <x v="0"/>
    <x v="0"/>
    <x v="1"/>
    <x v="0"/>
    <x v="0"/>
    <x v="0"/>
    <x v="0"/>
    <x v="2"/>
    <x v="2"/>
    <x v="2"/>
    <x v="2"/>
    <x v="3"/>
    <x v="1"/>
    <x v="2"/>
    <x v="2"/>
    <x v="2"/>
    <m/>
    <m/>
    <m/>
    <m/>
    <m/>
    <m/>
  </r>
  <r>
    <x v="0"/>
    <x v="27"/>
    <x v="0"/>
    <s v="Webb"/>
    <x v="3"/>
    <x v="1"/>
    <x v="0"/>
    <x v="2"/>
    <x v="0"/>
    <x v="2"/>
    <x v="0"/>
    <x v="1"/>
    <x v="0"/>
    <x v="0"/>
    <x v="1"/>
    <x v="0"/>
    <x v="1"/>
    <x v="1"/>
    <x v="0"/>
    <x v="0"/>
    <x v="1"/>
    <x v="0"/>
    <x v="0"/>
    <x v="0"/>
    <x v="0"/>
    <x v="1"/>
    <x v="1"/>
    <x v="2"/>
    <x v="2"/>
    <x v="3"/>
    <x v="1"/>
    <x v="2"/>
    <x v="2"/>
    <x v="2"/>
    <m/>
    <m/>
    <m/>
    <m/>
    <m/>
    <m/>
  </r>
  <r>
    <x v="0"/>
    <x v="94"/>
    <x v="0"/>
    <s v="Webb"/>
    <x v="3"/>
    <x v="1"/>
    <x v="1"/>
    <x v="2"/>
    <x v="0"/>
    <x v="2"/>
    <x v="0"/>
    <x v="1"/>
    <x v="0"/>
    <x v="0"/>
    <x v="1"/>
    <x v="0"/>
    <x v="1"/>
    <x v="2"/>
    <x v="0"/>
    <x v="0"/>
    <x v="1"/>
    <x v="0"/>
    <x v="0"/>
    <x v="0"/>
    <x v="0"/>
    <x v="1"/>
    <x v="1"/>
    <x v="2"/>
    <x v="2"/>
    <x v="3"/>
    <x v="1"/>
    <x v="2"/>
    <x v="2"/>
    <x v="2"/>
    <m/>
    <m/>
    <m/>
    <m/>
    <m/>
    <m/>
  </r>
  <r>
    <x v="0"/>
    <x v="61"/>
    <x v="0"/>
    <s v="Webb"/>
    <x v="3"/>
    <x v="1"/>
    <x v="0"/>
    <x v="2"/>
    <x v="0"/>
    <x v="1"/>
    <x v="0"/>
    <x v="1"/>
    <x v="0"/>
    <x v="0"/>
    <x v="1"/>
    <x v="0"/>
    <x v="1"/>
    <x v="1"/>
    <x v="0"/>
    <x v="0"/>
    <x v="1"/>
    <x v="0"/>
    <x v="0"/>
    <x v="0"/>
    <x v="0"/>
    <x v="1"/>
    <x v="1"/>
    <x v="2"/>
    <x v="2"/>
    <x v="3"/>
    <x v="1"/>
    <x v="2"/>
    <x v="2"/>
    <x v="2"/>
    <m/>
    <m/>
    <m/>
    <m/>
    <m/>
    <m/>
  </r>
  <r>
    <x v="0"/>
    <x v="32"/>
    <x v="0"/>
    <s v="Webb"/>
    <x v="3"/>
    <x v="1"/>
    <x v="1"/>
    <x v="1"/>
    <x v="0"/>
    <x v="1"/>
    <x v="0"/>
    <x v="2"/>
    <x v="0"/>
    <x v="0"/>
    <x v="2"/>
    <x v="0"/>
    <x v="1"/>
    <x v="2"/>
    <x v="0"/>
    <x v="0"/>
    <x v="1"/>
    <x v="0"/>
    <x v="0"/>
    <x v="0"/>
    <x v="0"/>
    <x v="1"/>
    <x v="1"/>
    <x v="2"/>
    <x v="2"/>
    <x v="3"/>
    <x v="1"/>
    <x v="2"/>
    <x v="2"/>
    <x v="2"/>
    <m/>
    <m/>
    <m/>
    <m/>
    <m/>
    <m/>
  </r>
  <r>
    <x v="0"/>
    <x v="83"/>
    <x v="0"/>
    <s v="Webb"/>
    <x v="3"/>
    <x v="1"/>
    <x v="0"/>
    <x v="1"/>
    <x v="0"/>
    <x v="2"/>
    <x v="0"/>
    <x v="1"/>
    <x v="0"/>
    <x v="0"/>
    <x v="2"/>
    <x v="0"/>
    <x v="1"/>
    <x v="1"/>
    <x v="0"/>
    <x v="0"/>
    <x v="2"/>
    <x v="0"/>
    <x v="0"/>
    <x v="0"/>
    <x v="0"/>
    <x v="2"/>
    <x v="2"/>
    <x v="2"/>
    <x v="2"/>
    <x v="3"/>
    <x v="1"/>
    <x v="2"/>
    <x v="2"/>
    <x v="2"/>
    <m/>
    <m/>
    <m/>
    <m/>
    <m/>
    <m/>
  </r>
  <r>
    <x v="0"/>
    <x v="9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83"/>
    <x v="0"/>
    <s v="Webb"/>
    <x v="3"/>
    <x v="1"/>
    <x v="1"/>
    <x v="3"/>
    <x v="0"/>
    <x v="1"/>
    <x v="0"/>
    <x v="4"/>
    <x v="0"/>
    <x v="0"/>
    <x v="4"/>
    <x v="0"/>
    <x v="2"/>
    <x v="2"/>
    <x v="0"/>
    <x v="0"/>
    <x v="2"/>
    <x v="0"/>
    <x v="0"/>
    <x v="0"/>
    <x v="0"/>
    <x v="3"/>
    <x v="3"/>
    <x v="2"/>
    <x v="2"/>
    <x v="3"/>
    <x v="1"/>
    <x v="2"/>
    <x v="2"/>
    <x v="2"/>
    <m/>
    <m/>
    <m/>
    <m/>
    <m/>
    <m/>
  </r>
  <r>
    <x v="0"/>
    <x v="129"/>
    <x v="1"/>
    <s v="Webb"/>
    <x v="3"/>
    <x v="1"/>
    <x v="0"/>
    <x v="2"/>
    <x v="0"/>
    <x v="0"/>
    <x v="0"/>
    <x v="1"/>
    <x v="0"/>
    <x v="0"/>
    <x v="1"/>
    <x v="0"/>
    <x v="1"/>
    <x v="1"/>
    <x v="0"/>
    <x v="0"/>
    <x v="1"/>
    <x v="0"/>
    <x v="0"/>
    <x v="0"/>
    <x v="0"/>
    <x v="1"/>
    <x v="1"/>
    <x v="3"/>
    <x v="2"/>
    <x v="3"/>
    <x v="1"/>
    <x v="2"/>
    <x v="2"/>
    <x v="2"/>
    <m/>
    <m/>
    <m/>
    <m/>
    <m/>
    <m/>
  </r>
  <r>
    <x v="0"/>
    <x v="3"/>
    <x v="0"/>
    <s v="Webb"/>
    <x v="3"/>
    <x v="1"/>
    <x v="0"/>
    <x v="2"/>
    <x v="0"/>
    <x v="0"/>
    <x v="0"/>
    <x v="1"/>
    <x v="0"/>
    <x v="0"/>
    <x v="1"/>
    <x v="0"/>
    <x v="1"/>
    <x v="1"/>
    <x v="0"/>
    <x v="0"/>
    <x v="1"/>
    <x v="0"/>
    <x v="0"/>
    <x v="0"/>
    <x v="0"/>
    <x v="1"/>
    <x v="1"/>
    <x v="1"/>
    <x v="2"/>
    <x v="3"/>
    <x v="1"/>
    <x v="2"/>
    <x v="2"/>
    <x v="2"/>
    <m/>
    <m/>
    <m/>
    <m/>
    <m/>
    <m/>
  </r>
  <r>
    <x v="0"/>
    <x v="3"/>
    <x v="0"/>
    <s v="Webb"/>
    <x v="3"/>
    <x v="1"/>
    <x v="0"/>
    <x v="2"/>
    <x v="0"/>
    <x v="0"/>
    <x v="0"/>
    <x v="1"/>
    <x v="0"/>
    <x v="0"/>
    <x v="1"/>
    <x v="0"/>
    <x v="1"/>
    <x v="1"/>
    <x v="0"/>
    <x v="0"/>
    <x v="1"/>
    <x v="0"/>
    <x v="0"/>
    <x v="0"/>
    <x v="0"/>
    <x v="1"/>
    <x v="1"/>
    <x v="1"/>
    <x v="2"/>
    <x v="3"/>
    <x v="1"/>
    <x v="2"/>
    <x v="2"/>
    <x v="2"/>
    <m/>
    <m/>
    <m/>
    <m/>
    <m/>
    <m/>
  </r>
  <r>
    <x v="0"/>
    <x v="11"/>
    <x v="1"/>
    <s v="Webb"/>
    <x v="3"/>
    <x v="1"/>
    <x v="1"/>
    <x v="2"/>
    <x v="0"/>
    <x v="0"/>
    <x v="0"/>
    <x v="1"/>
    <x v="0"/>
    <x v="0"/>
    <x v="2"/>
    <x v="0"/>
    <x v="1"/>
    <x v="2"/>
    <x v="0"/>
    <x v="0"/>
    <x v="1"/>
    <x v="0"/>
    <x v="0"/>
    <x v="0"/>
    <x v="0"/>
    <x v="1"/>
    <x v="1"/>
    <x v="3"/>
    <x v="2"/>
    <x v="3"/>
    <x v="1"/>
    <x v="2"/>
    <x v="2"/>
    <x v="2"/>
    <m/>
    <m/>
    <m/>
    <m/>
    <m/>
    <m/>
  </r>
  <r>
    <x v="0"/>
    <x v="13"/>
    <x v="1"/>
    <s v="Webb"/>
    <x v="3"/>
    <x v="1"/>
    <x v="1"/>
    <x v="1"/>
    <x v="0"/>
    <x v="0"/>
    <x v="0"/>
    <x v="2"/>
    <x v="0"/>
    <x v="0"/>
    <x v="1"/>
    <x v="0"/>
    <x v="1"/>
    <x v="3"/>
    <x v="0"/>
    <x v="0"/>
    <x v="1"/>
    <x v="0"/>
    <x v="0"/>
    <x v="0"/>
    <x v="0"/>
    <x v="2"/>
    <x v="2"/>
    <x v="1"/>
    <x v="2"/>
    <x v="3"/>
    <x v="1"/>
    <x v="2"/>
    <x v="2"/>
    <x v="2"/>
    <m/>
    <m/>
    <m/>
    <m/>
    <m/>
    <m/>
  </r>
  <r>
    <x v="0"/>
    <x v="104"/>
    <x v="1"/>
    <s v="Webb"/>
    <x v="3"/>
    <x v="1"/>
    <x v="0"/>
    <x v="2"/>
    <x v="0"/>
    <x v="2"/>
    <x v="0"/>
    <x v="2"/>
    <x v="0"/>
    <x v="0"/>
    <x v="1"/>
    <x v="0"/>
    <x v="2"/>
    <x v="1"/>
    <x v="0"/>
    <x v="0"/>
    <x v="1"/>
    <x v="0"/>
    <x v="0"/>
    <x v="0"/>
    <x v="0"/>
    <x v="1"/>
    <x v="1"/>
    <x v="2"/>
    <x v="2"/>
    <x v="3"/>
    <x v="1"/>
    <x v="2"/>
    <x v="2"/>
    <x v="2"/>
    <m/>
    <m/>
    <m/>
    <m/>
    <m/>
    <m/>
  </r>
  <r>
    <x v="0"/>
    <x v="104"/>
    <x v="1"/>
    <s v="Webb"/>
    <x v="3"/>
    <x v="1"/>
    <x v="1"/>
    <x v="2"/>
    <x v="0"/>
    <x v="2"/>
    <x v="0"/>
    <x v="1"/>
    <x v="0"/>
    <x v="0"/>
    <x v="1"/>
    <x v="0"/>
    <x v="1"/>
    <x v="3"/>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32"/>
    <x v="0"/>
    <s v="Webb"/>
    <x v="3"/>
    <x v="1"/>
    <x v="0"/>
    <x v="3"/>
    <x v="0"/>
    <x v="0"/>
    <x v="0"/>
    <x v="3"/>
    <x v="0"/>
    <x v="0"/>
    <x v="2"/>
    <x v="0"/>
    <x v="1"/>
    <x v="2"/>
    <x v="0"/>
    <x v="0"/>
    <x v="1"/>
    <x v="0"/>
    <x v="0"/>
    <x v="0"/>
    <x v="0"/>
    <x v="2"/>
    <x v="2"/>
    <x v="1"/>
    <x v="2"/>
    <x v="3"/>
    <x v="1"/>
    <x v="2"/>
    <x v="2"/>
    <x v="2"/>
    <m/>
    <m/>
    <m/>
    <m/>
    <m/>
    <m/>
  </r>
  <r>
    <x v="0"/>
    <x v="19"/>
    <x v="1"/>
    <s v="Webb"/>
    <x v="3"/>
    <x v="1"/>
    <x v="0"/>
    <x v="4"/>
    <x v="0"/>
    <x v="4"/>
    <x v="0"/>
    <x v="1"/>
    <x v="0"/>
    <x v="0"/>
    <x v="1"/>
    <x v="0"/>
    <x v="2"/>
    <x v="2"/>
    <x v="0"/>
    <x v="0"/>
    <x v="1"/>
    <x v="0"/>
    <x v="0"/>
    <x v="0"/>
    <x v="0"/>
    <x v="1"/>
    <x v="4"/>
    <x v="2"/>
    <x v="2"/>
    <x v="3"/>
    <x v="1"/>
    <x v="2"/>
    <x v="2"/>
    <x v="2"/>
    <m/>
    <m/>
    <m/>
    <m/>
    <m/>
    <m/>
  </r>
  <r>
    <x v="0"/>
    <x v="40"/>
    <x v="0"/>
    <s v="Webb"/>
    <x v="3"/>
    <x v="1"/>
    <x v="1"/>
    <x v="2"/>
    <x v="0"/>
    <x v="2"/>
    <x v="0"/>
    <x v="1"/>
    <x v="0"/>
    <x v="0"/>
    <x v="1"/>
    <x v="0"/>
    <x v="1"/>
    <x v="1"/>
    <x v="0"/>
    <x v="0"/>
    <x v="1"/>
    <x v="0"/>
    <x v="0"/>
    <x v="0"/>
    <x v="0"/>
    <x v="1"/>
    <x v="1"/>
    <x v="2"/>
    <x v="2"/>
    <x v="3"/>
    <x v="1"/>
    <x v="2"/>
    <x v="2"/>
    <x v="2"/>
    <m/>
    <m/>
    <m/>
    <m/>
    <m/>
    <m/>
  </r>
  <r>
    <x v="0"/>
    <x v="99"/>
    <x v="0"/>
    <s v="Webb"/>
    <x v="3"/>
    <x v="1"/>
    <x v="0"/>
    <x v="1"/>
    <x v="0"/>
    <x v="0"/>
    <x v="0"/>
    <x v="1"/>
    <x v="0"/>
    <x v="0"/>
    <x v="1"/>
    <x v="0"/>
    <x v="1"/>
    <x v="1"/>
    <x v="0"/>
    <x v="0"/>
    <x v="2"/>
    <x v="0"/>
    <x v="0"/>
    <x v="0"/>
    <x v="0"/>
    <x v="1"/>
    <x v="1"/>
    <x v="1"/>
    <x v="2"/>
    <x v="3"/>
    <x v="1"/>
    <x v="2"/>
    <x v="2"/>
    <x v="2"/>
    <m/>
    <m/>
    <m/>
    <m/>
    <m/>
    <m/>
  </r>
  <r>
    <x v="0"/>
    <x v="60"/>
    <x v="0"/>
    <s v="Webb"/>
    <x v="3"/>
    <x v="1"/>
    <x v="1"/>
    <x v="2"/>
    <x v="0"/>
    <x v="2"/>
    <x v="0"/>
    <x v="1"/>
    <x v="0"/>
    <x v="0"/>
    <x v="1"/>
    <x v="0"/>
    <x v="1"/>
    <x v="1"/>
    <x v="0"/>
    <x v="0"/>
    <x v="1"/>
    <x v="0"/>
    <x v="0"/>
    <x v="0"/>
    <x v="0"/>
    <x v="1"/>
    <x v="1"/>
    <x v="2"/>
    <x v="2"/>
    <x v="3"/>
    <x v="1"/>
    <x v="2"/>
    <x v="2"/>
    <x v="2"/>
    <m/>
    <m/>
    <m/>
    <m/>
    <m/>
    <m/>
  </r>
  <r>
    <x v="0"/>
    <x v="96"/>
    <x v="1"/>
    <s v="Webb"/>
    <x v="3"/>
    <x v="1"/>
    <x v="1"/>
    <x v="3"/>
    <x v="0"/>
    <x v="0"/>
    <x v="0"/>
    <x v="3"/>
    <x v="0"/>
    <x v="0"/>
    <x v="4"/>
    <x v="0"/>
    <x v="2"/>
    <x v="5"/>
    <x v="0"/>
    <x v="0"/>
    <x v="2"/>
    <x v="0"/>
    <x v="0"/>
    <x v="0"/>
    <x v="0"/>
    <x v="2"/>
    <x v="3"/>
    <x v="1"/>
    <x v="2"/>
    <x v="3"/>
    <x v="1"/>
    <x v="2"/>
    <x v="2"/>
    <x v="2"/>
    <m/>
    <m/>
    <m/>
    <m/>
    <m/>
    <m/>
  </r>
  <r>
    <x v="0"/>
    <x v="7"/>
    <x v="1"/>
    <s v="Webb"/>
    <x v="3"/>
    <x v="1"/>
    <x v="0"/>
    <x v="1"/>
    <x v="0"/>
    <x v="1"/>
    <x v="0"/>
    <x v="2"/>
    <x v="0"/>
    <x v="0"/>
    <x v="2"/>
    <x v="0"/>
    <x v="1"/>
    <x v="2"/>
    <x v="0"/>
    <x v="0"/>
    <x v="2"/>
    <x v="0"/>
    <x v="0"/>
    <x v="0"/>
    <x v="0"/>
    <x v="1"/>
    <x v="1"/>
    <x v="2"/>
    <x v="2"/>
    <x v="3"/>
    <x v="1"/>
    <x v="2"/>
    <x v="2"/>
    <x v="2"/>
    <m/>
    <m/>
    <m/>
    <m/>
    <m/>
    <m/>
  </r>
  <r>
    <x v="0"/>
    <x v="1"/>
    <x v="1"/>
    <s v="Webb"/>
    <x v="3"/>
    <x v="1"/>
    <x v="0"/>
    <x v="3"/>
    <x v="0"/>
    <x v="0"/>
    <x v="0"/>
    <x v="1"/>
    <x v="0"/>
    <x v="0"/>
    <x v="2"/>
    <x v="0"/>
    <x v="1"/>
    <x v="1"/>
    <x v="0"/>
    <x v="0"/>
    <x v="1"/>
    <x v="0"/>
    <x v="0"/>
    <x v="0"/>
    <x v="0"/>
    <x v="1"/>
    <x v="2"/>
    <x v="1"/>
    <x v="2"/>
    <x v="3"/>
    <x v="1"/>
    <x v="2"/>
    <x v="2"/>
    <x v="2"/>
    <m/>
    <m/>
    <m/>
    <m/>
    <m/>
    <m/>
  </r>
  <r>
    <x v="0"/>
    <x v="32"/>
    <x v="0"/>
    <s v="Webb"/>
    <x v="3"/>
    <x v="1"/>
    <x v="0"/>
    <x v="3"/>
    <x v="0"/>
    <x v="0"/>
    <x v="0"/>
    <x v="3"/>
    <x v="0"/>
    <x v="0"/>
    <x v="3"/>
    <x v="0"/>
    <x v="2"/>
    <x v="3"/>
    <x v="0"/>
    <x v="0"/>
    <x v="1"/>
    <x v="0"/>
    <x v="0"/>
    <x v="0"/>
    <x v="0"/>
    <x v="2"/>
    <x v="2"/>
    <x v="1"/>
    <x v="2"/>
    <x v="3"/>
    <x v="1"/>
    <x v="2"/>
    <x v="2"/>
    <x v="2"/>
    <m/>
    <m/>
    <m/>
    <m/>
    <m/>
    <m/>
  </r>
  <r>
    <x v="0"/>
    <x v="60"/>
    <x v="0"/>
    <s v="Webb"/>
    <x v="3"/>
    <x v="1"/>
    <x v="0"/>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83"/>
    <x v="0"/>
    <s v="Webb"/>
    <x v="3"/>
    <x v="1"/>
    <x v="1"/>
    <x v="2"/>
    <x v="0"/>
    <x v="2"/>
    <x v="0"/>
    <x v="2"/>
    <x v="0"/>
    <x v="0"/>
    <x v="1"/>
    <x v="0"/>
    <x v="1"/>
    <x v="1"/>
    <x v="0"/>
    <x v="0"/>
    <x v="1"/>
    <x v="0"/>
    <x v="0"/>
    <x v="0"/>
    <x v="0"/>
    <x v="1"/>
    <x v="1"/>
    <x v="2"/>
    <x v="2"/>
    <x v="3"/>
    <x v="1"/>
    <x v="2"/>
    <x v="2"/>
    <x v="2"/>
    <m/>
    <m/>
    <m/>
    <m/>
    <m/>
    <m/>
  </r>
  <r>
    <x v="0"/>
    <x v="83"/>
    <x v="0"/>
    <s v="Webb"/>
    <x v="3"/>
    <x v="1"/>
    <x v="1"/>
    <x v="1"/>
    <x v="0"/>
    <x v="0"/>
    <x v="0"/>
    <x v="4"/>
    <x v="0"/>
    <x v="0"/>
    <x v="4"/>
    <x v="0"/>
    <x v="5"/>
    <x v="2"/>
    <x v="0"/>
    <x v="0"/>
    <x v="2"/>
    <x v="0"/>
    <x v="0"/>
    <x v="0"/>
    <x v="0"/>
    <x v="2"/>
    <x v="3"/>
    <x v="3"/>
    <x v="2"/>
    <x v="3"/>
    <x v="1"/>
    <x v="2"/>
    <x v="2"/>
    <x v="2"/>
    <m/>
    <m/>
    <m/>
    <m/>
    <m/>
    <m/>
  </r>
  <r>
    <x v="0"/>
    <x v="73"/>
    <x v="1"/>
    <s v="Webb"/>
    <x v="3"/>
    <x v="1"/>
    <x v="1"/>
    <x v="2"/>
    <x v="0"/>
    <x v="2"/>
    <x v="0"/>
    <x v="1"/>
    <x v="0"/>
    <x v="0"/>
    <x v="1"/>
    <x v="0"/>
    <x v="1"/>
    <x v="1"/>
    <x v="0"/>
    <x v="0"/>
    <x v="1"/>
    <x v="0"/>
    <x v="0"/>
    <x v="0"/>
    <x v="0"/>
    <x v="1"/>
    <x v="1"/>
    <x v="2"/>
    <x v="2"/>
    <x v="3"/>
    <x v="1"/>
    <x v="2"/>
    <x v="2"/>
    <x v="2"/>
    <m/>
    <m/>
    <m/>
    <m/>
    <m/>
    <m/>
  </r>
  <r>
    <x v="0"/>
    <x v="62"/>
    <x v="1"/>
    <s v="Webb"/>
    <x v="3"/>
    <x v="1"/>
    <x v="0"/>
    <x v="2"/>
    <x v="0"/>
    <x v="2"/>
    <x v="0"/>
    <x v="1"/>
    <x v="0"/>
    <x v="0"/>
    <x v="1"/>
    <x v="0"/>
    <x v="1"/>
    <x v="1"/>
    <x v="0"/>
    <x v="0"/>
    <x v="1"/>
    <x v="0"/>
    <x v="0"/>
    <x v="0"/>
    <x v="0"/>
    <x v="1"/>
    <x v="1"/>
    <x v="2"/>
    <x v="2"/>
    <x v="3"/>
    <x v="1"/>
    <x v="2"/>
    <x v="2"/>
    <x v="2"/>
    <m/>
    <m/>
    <m/>
    <m/>
    <m/>
    <m/>
  </r>
  <r>
    <x v="0"/>
    <x v="62"/>
    <x v="1"/>
    <s v="Webb"/>
    <x v="3"/>
    <x v="1"/>
    <x v="0"/>
    <x v="1"/>
    <x v="0"/>
    <x v="2"/>
    <x v="0"/>
    <x v="2"/>
    <x v="0"/>
    <x v="0"/>
    <x v="2"/>
    <x v="0"/>
    <x v="2"/>
    <x v="2"/>
    <x v="0"/>
    <x v="0"/>
    <x v="1"/>
    <x v="0"/>
    <x v="0"/>
    <x v="0"/>
    <x v="0"/>
    <x v="2"/>
    <x v="2"/>
    <x v="2"/>
    <x v="2"/>
    <x v="3"/>
    <x v="1"/>
    <x v="2"/>
    <x v="2"/>
    <x v="2"/>
    <m/>
    <m/>
    <m/>
    <m/>
    <m/>
    <m/>
  </r>
  <r>
    <x v="0"/>
    <x v="104"/>
    <x v="1"/>
    <s v="Webb"/>
    <x v="3"/>
    <x v="1"/>
    <x v="0"/>
    <x v="3"/>
    <x v="0"/>
    <x v="0"/>
    <x v="0"/>
    <x v="2"/>
    <x v="0"/>
    <x v="0"/>
    <x v="2"/>
    <x v="0"/>
    <x v="1"/>
    <x v="2"/>
    <x v="0"/>
    <x v="0"/>
    <x v="1"/>
    <x v="0"/>
    <x v="0"/>
    <x v="0"/>
    <x v="0"/>
    <x v="3"/>
    <x v="3"/>
    <x v="1"/>
    <x v="2"/>
    <x v="3"/>
    <x v="1"/>
    <x v="2"/>
    <x v="2"/>
    <x v="2"/>
    <m/>
    <m/>
    <m/>
    <m/>
    <m/>
    <m/>
  </r>
  <r>
    <x v="0"/>
    <x v="7"/>
    <x v="1"/>
    <s v="Webb"/>
    <x v="3"/>
    <x v="1"/>
    <x v="1"/>
    <x v="1"/>
    <x v="0"/>
    <x v="2"/>
    <x v="0"/>
    <x v="1"/>
    <x v="0"/>
    <x v="0"/>
    <x v="2"/>
    <x v="0"/>
    <x v="1"/>
    <x v="3"/>
    <x v="0"/>
    <x v="0"/>
    <x v="2"/>
    <x v="0"/>
    <x v="0"/>
    <x v="0"/>
    <x v="0"/>
    <x v="2"/>
    <x v="2"/>
    <x v="2"/>
    <x v="2"/>
    <x v="3"/>
    <x v="1"/>
    <x v="2"/>
    <x v="2"/>
    <x v="2"/>
    <m/>
    <m/>
    <m/>
    <m/>
    <m/>
    <m/>
  </r>
  <r>
    <x v="0"/>
    <x v="130"/>
    <x v="1"/>
    <s v="Webb"/>
    <x v="3"/>
    <x v="1"/>
    <x v="0"/>
    <x v="3"/>
    <x v="0"/>
    <x v="0"/>
    <x v="0"/>
    <x v="3"/>
    <x v="0"/>
    <x v="0"/>
    <x v="3"/>
    <x v="0"/>
    <x v="2"/>
    <x v="3"/>
    <x v="0"/>
    <x v="0"/>
    <x v="2"/>
    <x v="0"/>
    <x v="0"/>
    <x v="0"/>
    <x v="0"/>
    <x v="4"/>
    <x v="4"/>
    <x v="1"/>
    <x v="2"/>
    <x v="3"/>
    <x v="1"/>
    <x v="2"/>
    <x v="2"/>
    <x v="2"/>
    <m/>
    <m/>
    <m/>
    <m/>
    <m/>
    <m/>
  </r>
  <r>
    <x v="0"/>
    <x v="7"/>
    <x v="1"/>
    <s v="Webb"/>
    <x v="3"/>
    <x v="1"/>
    <x v="0"/>
    <x v="2"/>
    <x v="0"/>
    <x v="0"/>
    <x v="0"/>
    <x v="1"/>
    <x v="0"/>
    <x v="0"/>
    <x v="1"/>
    <x v="0"/>
    <x v="1"/>
    <x v="1"/>
    <x v="0"/>
    <x v="0"/>
    <x v="1"/>
    <x v="0"/>
    <x v="0"/>
    <x v="0"/>
    <x v="0"/>
    <x v="1"/>
    <x v="1"/>
    <x v="1"/>
    <x v="2"/>
    <x v="3"/>
    <x v="1"/>
    <x v="2"/>
    <x v="2"/>
    <x v="2"/>
    <m/>
    <m/>
    <m/>
    <m/>
    <m/>
    <m/>
  </r>
  <r>
    <x v="0"/>
    <x v="91"/>
    <x v="0"/>
    <s v="Webb"/>
    <x v="3"/>
    <x v="1"/>
    <x v="1"/>
    <x v="1"/>
    <x v="0"/>
    <x v="1"/>
    <x v="0"/>
    <x v="1"/>
    <x v="0"/>
    <x v="0"/>
    <x v="1"/>
    <x v="0"/>
    <x v="1"/>
    <x v="1"/>
    <x v="0"/>
    <x v="0"/>
    <x v="1"/>
    <x v="0"/>
    <x v="0"/>
    <x v="0"/>
    <x v="0"/>
    <x v="1"/>
    <x v="1"/>
    <x v="2"/>
    <x v="2"/>
    <x v="3"/>
    <x v="1"/>
    <x v="2"/>
    <x v="2"/>
    <x v="2"/>
    <m/>
    <m/>
    <m/>
    <m/>
    <m/>
    <m/>
  </r>
  <r>
    <x v="0"/>
    <x v="7"/>
    <x v="1"/>
    <s v="Webb"/>
    <x v="3"/>
    <x v="1"/>
    <x v="1"/>
    <x v="1"/>
    <x v="0"/>
    <x v="1"/>
    <x v="0"/>
    <x v="1"/>
    <x v="0"/>
    <x v="0"/>
    <x v="3"/>
    <x v="0"/>
    <x v="1"/>
    <x v="3"/>
    <x v="0"/>
    <x v="0"/>
    <x v="1"/>
    <x v="0"/>
    <x v="0"/>
    <x v="0"/>
    <x v="0"/>
    <x v="2"/>
    <x v="2"/>
    <x v="2"/>
    <x v="2"/>
    <x v="3"/>
    <x v="1"/>
    <x v="2"/>
    <x v="2"/>
    <x v="2"/>
    <m/>
    <m/>
    <m/>
    <m/>
    <m/>
    <m/>
  </r>
  <r>
    <x v="0"/>
    <x v="108"/>
    <x v="1"/>
    <s v="Webb"/>
    <x v="3"/>
    <x v="1"/>
    <x v="1"/>
    <x v="2"/>
    <x v="0"/>
    <x v="0"/>
    <x v="0"/>
    <x v="1"/>
    <x v="0"/>
    <x v="0"/>
    <x v="1"/>
    <x v="0"/>
    <x v="1"/>
    <x v="1"/>
    <x v="0"/>
    <x v="0"/>
    <x v="1"/>
    <x v="0"/>
    <x v="0"/>
    <x v="0"/>
    <x v="0"/>
    <x v="1"/>
    <x v="1"/>
    <x v="1"/>
    <x v="2"/>
    <x v="3"/>
    <x v="1"/>
    <x v="2"/>
    <x v="2"/>
    <x v="2"/>
    <m/>
    <m/>
    <m/>
    <m/>
    <m/>
    <m/>
  </r>
  <r>
    <x v="0"/>
    <x v="108"/>
    <x v="1"/>
    <s v="Webb"/>
    <x v="3"/>
    <x v="1"/>
    <x v="1"/>
    <x v="2"/>
    <x v="0"/>
    <x v="2"/>
    <x v="0"/>
    <x v="1"/>
    <x v="0"/>
    <x v="0"/>
    <x v="1"/>
    <x v="0"/>
    <x v="1"/>
    <x v="1"/>
    <x v="0"/>
    <x v="0"/>
    <x v="1"/>
    <x v="0"/>
    <x v="0"/>
    <x v="0"/>
    <x v="0"/>
    <x v="1"/>
    <x v="1"/>
    <x v="2"/>
    <x v="2"/>
    <x v="3"/>
    <x v="1"/>
    <x v="2"/>
    <x v="2"/>
    <x v="2"/>
    <m/>
    <m/>
    <m/>
    <m/>
    <m/>
    <m/>
  </r>
  <r>
    <x v="0"/>
    <x v="108"/>
    <x v="1"/>
    <s v="Webb"/>
    <x v="3"/>
    <x v="1"/>
    <x v="0"/>
    <x v="2"/>
    <x v="0"/>
    <x v="2"/>
    <x v="0"/>
    <x v="1"/>
    <x v="0"/>
    <x v="0"/>
    <x v="2"/>
    <x v="0"/>
    <x v="1"/>
    <x v="1"/>
    <x v="0"/>
    <x v="0"/>
    <x v="1"/>
    <x v="0"/>
    <x v="0"/>
    <x v="0"/>
    <x v="0"/>
    <x v="1"/>
    <x v="1"/>
    <x v="2"/>
    <x v="2"/>
    <x v="3"/>
    <x v="1"/>
    <x v="2"/>
    <x v="2"/>
    <x v="2"/>
    <m/>
    <m/>
    <m/>
    <m/>
    <m/>
    <m/>
  </r>
  <r>
    <x v="0"/>
    <x v="127"/>
    <x v="1"/>
    <s v="Webb"/>
    <x v="3"/>
    <x v="1"/>
    <x v="1"/>
    <x v="1"/>
    <x v="0"/>
    <x v="0"/>
    <x v="0"/>
    <x v="2"/>
    <x v="0"/>
    <x v="0"/>
    <x v="2"/>
    <x v="0"/>
    <x v="2"/>
    <x v="2"/>
    <x v="0"/>
    <x v="0"/>
    <x v="2"/>
    <x v="0"/>
    <x v="0"/>
    <x v="0"/>
    <x v="0"/>
    <x v="2"/>
    <x v="0"/>
    <x v="3"/>
    <x v="2"/>
    <x v="3"/>
    <x v="1"/>
    <x v="2"/>
    <x v="2"/>
    <x v="2"/>
    <m/>
    <m/>
    <m/>
    <m/>
    <m/>
    <m/>
  </r>
  <r>
    <x v="0"/>
    <x v="32"/>
    <x v="0"/>
    <s v="Webb"/>
    <x v="3"/>
    <x v="1"/>
    <x v="1"/>
    <x v="5"/>
    <x v="0"/>
    <x v="2"/>
    <x v="0"/>
    <x v="3"/>
    <x v="0"/>
    <x v="0"/>
    <x v="3"/>
    <x v="0"/>
    <x v="1"/>
    <x v="2"/>
    <x v="0"/>
    <x v="0"/>
    <x v="1"/>
    <x v="0"/>
    <x v="0"/>
    <x v="0"/>
    <x v="0"/>
    <x v="1"/>
    <x v="1"/>
    <x v="2"/>
    <x v="2"/>
    <x v="3"/>
    <x v="1"/>
    <x v="2"/>
    <x v="2"/>
    <x v="2"/>
    <m/>
    <m/>
    <m/>
    <m/>
    <m/>
    <m/>
  </r>
  <r>
    <x v="0"/>
    <x v="11"/>
    <x v="1"/>
    <s v="Webb"/>
    <x v="3"/>
    <x v="1"/>
    <x v="1"/>
    <x v="1"/>
    <x v="0"/>
    <x v="2"/>
    <x v="0"/>
    <x v="1"/>
    <x v="0"/>
    <x v="0"/>
    <x v="3"/>
    <x v="0"/>
    <x v="2"/>
    <x v="3"/>
    <x v="0"/>
    <x v="0"/>
    <x v="2"/>
    <x v="0"/>
    <x v="0"/>
    <x v="0"/>
    <x v="0"/>
    <x v="2"/>
    <x v="1"/>
    <x v="2"/>
    <x v="2"/>
    <x v="3"/>
    <x v="1"/>
    <x v="2"/>
    <x v="2"/>
    <x v="2"/>
    <m/>
    <m/>
    <m/>
    <m/>
    <m/>
    <m/>
  </r>
  <r>
    <x v="0"/>
    <x v="11"/>
    <x v="1"/>
    <s v="Webb"/>
    <x v="3"/>
    <x v="1"/>
    <x v="0"/>
    <x v="1"/>
    <x v="0"/>
    <x v="0"/>
    <x v="0"/>
    <x v="2"/>
    <x v="0"/>
    <x v="0"/>
    <x v="3"/>
    <x v="0"/>
    <x v="2"/>
    <x v="3"/>
    <x v="0"/>
    <x v="0"/>
    <x v="2"/>
    <x v="0"/>
    <x v="0"/>
    <x v="0"/>
    <x v="0"/>
    <x v="2"/>
    <x v="1"/>
    <x v="1"/>
    <x v="2"/>
    <x v="3"/>
    <x v="1"/>
    <x v="2"/>
    <x v="2"/>
    <x v="2"/>
    <m/>
    <m/>
    <m/>
    <m/>
    <m/>
    <m/>
  </r>
  <r>
    <x v="0"/>
    <x v="127"/>
    <x v="1"/>
    <s v="Webb"/>
    <x v="3"/>
    <x v="1"/>
    <x v="0"/>
    <x v="2"/>
    <x v="0"/>
    <x v="2"/>
    <x v="0"/>
    <x v="1"/>
    <x v="0"/>
    <x v="0"/>
    <x v="1"/>
    <x v="0"/>
    <x v="1"/>
    <x v="1"/>
    <x v="0"/>
    <x v="0"/>
    <x v="1"/>
    <x v="0"/>
    <x v="0"/>
    <x v="0"/>
    <x v="0"/>
    <x v="1"/>
    <x v="1"/>
    <x v="2"/>
    <x v="2"/>
    <x v="3"/>
    <x v="1"/>
    <x v="2"/>
    <x v="2"/>
    <x v="2"/>
    <m/>
    <m/>
    <m/>
    <m/>
    <m/>
    <m/>
  </r>
  <r>
    <x v="0"/>
    <x v="127"/>
    <x v="1"/>
    <s v="Webb"/>
    <x v="3"/>
    <x v="1"/>
    <x v="1"/>
    <x v="3"/>
    <x v="0"/>
    <x v="0"/>
    <x v="0"/>
    <x v="3"/>
    <x v="0"/>
    <x v="0"/>
    <x v="3"/>
    <x v="0"/>
    <x v="2"/>
    <x v="3"/>
    <x v="0"/>
    <x v="0"/>
    <x v="2"/>
    <x v="0"/>
    <x v="0"/>
    <x v="0"/>
    <x v="0"/>
    <x v="2"/>
    <x v="2"/>
    <x v="1"/>
    <x v="2"/>
    <x v="3"/>
    <x v="1"/>
    <x v="2"/>
    <x v="2"/>
    <x v="2"/>
    <m/>
    <m/>
    <m/>
    <m/>
    <m/>
    <m/>
  </r>
  <r>
    <x v="0"/>
    <x v="73"/>
    <x v="1"/>
    <s v="Webb"/>
    <x v="3"/>
    <x v="1"/>
    <x v="1"/>
    <x v="1"/>
    <x v="0"/>
    <x v="2"/>
    <x v="0"/>
    <x v="1"/>
    <x v="0"/>
    <x v="0"/>
    <x v="2"/>
    <x v="0"/>
    <x v="2"/>
    <x v="2"/>
    <x v="0"/>
    <x v="0"/>
    <x v="1"/>
    <x v="0"/>
    <x v="0"/>
    <x v="0"/>
    <x v="0"/>
    <x v="2"/>
    <x v="2"/>
    <x v="2"/>
    <x v="2"/>
    <x v="3"/>
    <x v="1"/>
    <x v="2"/>
    <x v="2"/>
    <x v="2"/>
    <m/>
    <m/>
    <m/>
    <m/>
    <m/>
    <m/>
  </r>
  <r>
    <x v="0"/>
    <x v="127"/>
    <x v="1"/>
    <s v="Webb"/>
    <x v="3"/>
    <x v="1"/>
    <x v="1"/>
    <x v="1"/>
    <x v="0"/>
    <x v="2"/>
    <x v="0"/>
    <x v="2"/>
    <x v="0"/>
    <x v="0"/>
    <x v="2"/>
    <x v="0"/>
    <x v="2"/>
    <x v="3"/>
    <x v="0"/>
    <x v="0"/>
    <x v="1"/>
    <x v="0"/>
    <x v="0"/>
    <x v="0"/>
    <x v="0"/>
    <x v="2"/>
    <x v="2"/>
    <x v="2"/>
    <x v="2"/>
    <x v="3"/>
    <x v="1"/>
    <x v="2"/>
    <x v="2"/>
    <x v="2"/>
    <m/>
    <m/>
    <m/>
    <m/>
    <m/>
    <m/>
  </r>
  <r>
    <x v="0"/>
    <x v="11"/>
    <x v="1"/>
    <s v="Webb"/>
    <x v="3"/>
    <x v="1"/>
    <x v="0"/>
    <x v="1"/>
    <x v="0"/>
    <x v="1"/>
    <x v="0"/>
    <x v="2"/>
    <x v="0"/>
    <x v="0"/>
    <x v="2"/>
    <x v="0"/>
    <x v="2"/>
    <x v="2"/>
    <x v="0"/>
    <x v="0"/>
    <x v="2"/>
    <x v="0"/>
    <x v="0"/>
    <x v="0"/>
    <x v="0"/>
    <x v="2"/>
    <x v="2"/>
    <x v="2"/>
    <x v="2"/>
    <x v="3"/>
    <x v="1"/>
    <x v="2"/>
    <x v="2"/>
    <x v="2"/>
    <m/>
    <m/>
    <m/>
    <m/>
    <m/>
    <m/>
  </r>
  <r>
    <x v="0"/>
    <x v="11"/>
    <x v="1"/>
    <s v="Webb"/>
    <x v="3"/>
    <x v="1"/>
    <x v="1"/>
    <x v="1"/>
    <x v="0"/>
    <x v="0"/>
    <x v="0"/>
    <x v="2"/>
    <x v="0"/>
    <x v="0"/>
    <x v="2"/>
    <x v="0"/>
    <x v="2"/>
    <x v="2"/>
    <x v="0"/>
    <x v="0"/>
    <x v="2"/>
    <x v="0"/>
    <x v="0"/>
    <x v="0"/>
    <x v="0"/>
    <x v="2"/>
    <x v="2"/>
    <x v="0"/>
    <x v="2"/>
    <x v="3"/>
    <x v="1"/>
    <x v="2"/>
    <x v="2"/>
    <x v="2"/>
    <m/>
    <m/>
    <m/>
    <m/>
    <m/>
    <m/>
  </r>
  <r>
    <x v="0"/>
    <x v="11"/>
    <x v="1"/>
    <s v="Webb"/>
    <x v="3"/>
    <x v="1"/>
    <x v="1"/>
    <x v="3"/>
    <x v="0"/>
    <x v="0"/>
    <x v="0"/>
    <x v="2"/>
    <x v="0"/>
    <x v="0"/>
    <x v="4"/>
    <x v="0"/>
    <x v="2"/>
    <x v="5"/>
    <x v="0"/>
    <x v="0"/>
    <x v="5"/>
    <x v="0"/>
    <x v="0"/>
    <x v="0"/>
    <x v="0"/>
    <x v="3"/>
    <x v="5"/>
    <x v="1"/>
    <x v="2"/>
    <x v="3"/>
    <x v="1"/>
    <x v="2"/>
    <x v="2"/>
    <x v="2"/>
    <m/>
    <m/>
    <m/>
    <m/>
    <m/>
    <m/>
  </r>
  <r>
    <x v="0"/>
    <x v="27"/>
    <x v="0"/>
    <s v="Webb"/>
    <x v="3"/>
    <x v="1"/>
    <x v="0"/>
    <x v="1"/>
    <x v="0"/>
    <x v="2"/>
    <x v="0"/>
    <x v="1"/>
    <x v="0"/>
    <x v="0"/>
    <x v="1"/>
    <x v="0"/>
    <x v="1"/>
    <x v="1"/>
    <x v="0"/>
    <x v="0"/>
    <x v="1"/>
    <x v="0"/>
    <x v="0"/>
    <x v="0"/>
    <x v="0"/>
    <x v="2"/>
    <x v="2"/>
    <x v="2"/>
    <x v="2"/>
    <x v="3"/>
    <x v="1"/>
    <x v="2"/>
    <x v="2"/>
    <x v="2"/>
    <m/>
    <m/>
    <m/>
    <m/>
    <m/>
    <m/>
  </r>
  <r>
    <x v="0"/>
    <x v="127"/>
    <x v="1"/>
    <s v="Webb"/>
    <x v="3"/>
    <x v="1"/>
    <x v="1"/>
    <x v="2"/>
    <x v="0"/>
    <x v="0"/>
    <x v="0"/>
    <x v="1"/>
    <x v="0"/>
    <x v="0"/>
    <x v="1"/>
    <x v="0"/>
    <x v="1"/>
    <x v="1"/>
    <x v="0"/>
    <x v="0"/>
    <x v="1"/>
    <x v="0"/>
    <x v="0"/>
    <x v="0"/>
    <x v="0"/>
    <x v="1"/>
    <x v="1"/>
    <x v="1"/>
    <x v="2"/>
    <x v="3"/>
    <x v="1"/>
    <x v="2"/>
    <x v="2"/>
    <x v="2"/>
    <m/>
    <m/>
    <m/>
    <m/>
    <m/>
    <m/>
  </r>
  <r>
    <x v="0"/>
    <x v="127"/>
    <x v="1"/>
    <s v="Webb"/>
    <x v="3"/>
    <x v="1"/>
    <x v="0"/>
    <x v="1"/>
    <x v="0"/>
    <x v="1"/>
    <x v="0"/>
    <x v="1"/>
    <x v="0"/>
    <x v="0"/>
    <x v="1"/>
    <x v="0"/>
    <x v="1"/>
    <x v="3"/>
    <x v="0"/>
    <x v="0"/>
    <x v="2"/>
    <x v="0"/>
    <x v="0"/>
    <x v="0"/>
    <x v="0"/>
    <x v="2"/>
    <x v="2"/>
    <x v="2"/>
    <x v="2"/>
    <x v="3"/>
    <x v="1"/>
    <x v="2"/>
    <x v="2"/>
    <x v="2"/>
    <m/>
    <m/>
    <m/>
    <m/>
    <m/>
    <m/>
  </r>
  <r>
    <x v="0"/>
    <x v="127"/>
    <x v="1"/>
    <s v="Webb"/>
    <x v="3"/>
    <x v="1"/>
    <x v="0"/>
    <x v="2"/>
    <x v="0"/>
    <x v="2"/>
    <x v="0"/>
    <x v="1"/>
    <x v="0"/>
    <x v="0"/>
    <x v="1"/>
    <x v="0"/>
    <x v="1"/>
    <x v="1"/>
    <x v="0"/>
    <x v="0"/>
    <x v="1"/>
    <x v="0"/>
    <x v="0"/>
    <x v="0"/>
    <x v="0"/>
    <x v="1"/>
    <x v="1"/>
    <x v="2"/>
    <x v="2"/>
    <x v="3"/>
    <x v="1"/>
    <x v="2"/>
    <x v="2"/>
    <x v="2"/>
    <m/>
    <m/>
    <m/>
    <m/>
    <m/>
    <m/>
  </r>
  <r>
    <x v="0"/>
    <x v="32"/>
    <x v="0"/>
    <s v="Webb"/>
    <x v="3"/>
    <x v="1"/>
    <x v="0"/>
    <x v="3"/>
    <x v="0"/>
    <x v="0"/>
    <x v="0"/>
    <x v="1"/>
    <x v="0"/>
    <x v="0"/>
    <x v="1"/>
    <x v="0"/>
    <x v="1"/>
    <x v="3"/>
    <x v="0"/>
    <x v="0"/>
    <x v="1"/>
    <x v="0"/>
    <x v="0"/>
    <x v="0"/>
    <x v="0"/>
    <x v="2"/>
    <x v="1"/>
    <x v="1"/>
    <x v="2"/>
    <x v="3"/>
    <x v="1"/>
    <x v="2"/>
    <x v="2"/>
    <x v="2"/>
    <m/>
    <m/>
    <m/>
    <m/>
    <m/>
    <m/>
  </r>
  <r>
    <x v="0"/>
    <x v="122"/>
    <x v="1"/>
    <s v="Webb"/>
    <x v="3"/>
    <x v="1"/>
    <x v="1"/>
    <x v="1"/>
    <x v="0"/>
    <x v="1"/>
    <x v="0"/>
    <x v="2"/>
    <x v="0"/>
    <x v="0"/>
    <x v="2"/>
    <x v="0"/>
    <x v="2"/>
    <x v="2"/>
    <x v="0"/>
    <x v="0"/>
    <x v="2"/>
    <x v="0"/>
    <x v="0"/>
    <x v="0"/>
    <x v="0"/>
    <x v="2"/>
    <x v="1"/>
    <x v="2"/>
    <x v="2"/>
    <x v="3"/>
    <x v="1"/>
    <x v="2"/>
    <x v="2"/>
    <x v="2"/>
    <m/>
    <m/>
    <m/>
    <m/>
    <m/>
    <m/>
  </r>
  <r>
    <x v="0"/>
    <x v="122"/>
    <x v="1"/>
    <s v="Webb"/>
    <x v="3"/>
    <x v="1"/>
    <x v="1"/>
    <x v="2"/>
    <x v="0"/>
    <x v="0"/>
    <x v="0"/>
    <x v="1"/>
    <x v="0"/>
    <x v="0"/>
    <x v="1"/>
    <x v="0"/>
    <x v="1"/>
    <x v="1"/>
    <x v="0"/>
    <x v="0"/>
    <x v="1"/>
    <x v="0"/>
    <x v="0"/>
    <x v="0"/>
    <x v="0"/>
    <x v="1"/>
    <x v="1"/>
    <x v="1"/>
    <x v="2"/>
    <x v="3"/>
    <x v="1"/>
    <x v="2"/>
    <x v="2"/>
    <x v="2"/>
    <m/>
    <m/>
    <m/>
    <m/>
    <m/>
    <m/>
  </r>
  <r>
    <x v="0"/>
    <x v="20"/>
    <x v="1"/>
    <s v="Webb"/>
    <x v="3"/>
    <x v="1"/>
    <x v="1"/>
    <x v="1"/>
    <x v="0"/>
    <x v="2"/>
    <x v="0"/>
    <x v="1"/>
    <x v="0"/>
    <x v="0"/>
    <x v="1"/>
    <x v="0"/>
    <x v="1"/>
    <x v="1"/>
    <x v="0"/>
    <x v="0"/>
    <x v="1"/>
    <x v="0"/>
    <x v="0"/>
    <x v="0"/>
    <x v="0"/>
    <x v="2"/>
    <x v="1"/>
    <x v="2"/>
    <x v="2"/>
    <x v="3"/>
    <x v="1"/>
    <x v="2"/>
    <x v="2"/>
    <x v="2"/>
    <m/>
    <m/>
    <m/>
    <m/>
    <m/>
    <m/>
  </r>
  <r>
    <x v="0"/>
    <x v="122"/>
    <x v="1"/>
    <s v="Webb"/>
    <x v="3"/>
    <x v="1"/>
    <x v="1"/>
    <x v="1"/>
    <x v="0"/>
    <x v="0"/>
    <x v="0"/>
    <x v="1"/>
    <x v="0"/>
    <x v="0"/>
    <x v="1"/>
    <x v="0"/>
    <x v="1"/>
    <x v="1"/>
    <x v="0"/>
    <x v="0"/>
    <x v="1"/>
    <x v="0"/>
    <x v="0"/>
    <x v="0"/>
    <x v="0"/>
    <x v="1"/>
    <x v="1"/>
    <x v="1"/>
    <x v="2"/>
    <x v="3"/>
    <x v="1"/>
    <x v="2"/>
    <x v="2"/>
    <x v="2"/>
    <m/>
    <m/>
    <m/>
    <m/>
    <m/>
    <m/>
  </r>
  <r>
    <x v="0"/>
    <x v="127"/>
    <x v="1"/>
    <s v="Webb"/>
    <x v="3"/>
    <x v="1"/>
    <x v="1"/>
    <x v="1"/>
    <x v="0"/>
    <x v="0"/>
    <x v="0"/>
    <x v="2"/>
    <x v="0"/>
    <x v="0"/>
    <x v="1"/>
    <x v="0"/>
    <x v="1"/>
    <x v="1"/>
    <x v="0"/>
    <x v="0"/>
    <x v="1"/>
    <x v="0"/>
    <x v="0"/>
    <x v="0"/>
    <x v="0"/>
    <x v="1"/>
    <x v="1"/>
    <x v="3"/>
    <x v="2"/>
    <x v="3"/>
    <x v="1"/>
    <x v="2"/>
    <x v="2"/>
    <x v="2"/>
    <m/>
    <m/>
    <m/>
    <m/>
    <m/>
    <m/>
  </r>
  <r>
    <x v="0"/>
    <x v="20"/>
    <x v="1"/>
    <s v="Webb"/>
    <x v="3"/>
    <x v="1"/>
    <x v="1"/>
    <x v="1"/>
    <x v="0"/>
    <x v="2"/>
    <x v="0"/>
    <x v="1"/>
    <x v="0"/>
    <x v="0"/>
    <x v="2"/>
    <x v="0"/>
    <x v="2"/>
    <x v="1"/>
    <x v="0"/>
    <x v="0"/>
    <x v="1"/>
    <x v="0"/>
    <x v="0"/>
    <x v="0"/>
    <x v="0"/>
    <x v="1"/>
    <x v="1"/>
    <x v="2"/>
    <x v="2"/>
    <x v="3"/>
    <x v="1"/>
    <x v="2"/>
    <x v="2"/>
    <x v="2"/>
    <m/>
    <m/>
    <m/>
    <m/>
    <m/>
    <m/>
  </r>
  <r>
    <x v="0"/>
    <x v="122"/>
    <x v="1"/>
    <s v="Webb"/>
    <x v="3"/>
    <x v="1"/>
    <x v="0"/>
    <x v="2"/>
    <x v="0"/>
    <x v="0"/>
    <x v="0"/>
    <x v="1"/>
    <x v="0"/>
    <x v="0"/>
    <x v="1"/>
    <x v="0"/>
    <x v="1"/>
    <x v="1"/>
    <x v="0"/>
    <x v="0"/>
    <x v="1"/>
    <x v="0"/>
    <x v="0"/>
    <x v="0"/>
    <x v="0"/>
    <x v="1"/>
    <x v="1"/>
    <x v="3"/>
    <x v="2"/>
    <x v="3"/>
    <x v="1"/>
    <x v="2"/>
    <x v="2"/>
    <x v="2"/>
    <m/>
    <m/>
    <m/>
    <m/>
    <m/>
    <m/>
  </r>
  <r>
    <x v="0"/>
    <x v="20"/>
    <x v="1"/>
    <s v="Webb"/>
    <x v="3"/>
    <x v="1"/>
    <x v="1"/>
    <x v="1"/>
    <x v="0"/>
    <x v="0"/>
    <x v="0"/>
    <x v="3"/>
    <x v="0"/>
    <x v="0"/>
    <x v="1"/>
    <x v="0"/>
    <x v="1"/>
    <x v="1"/>
    <x v="0"/>
    <x v="0"/>
    <x v="1"/>
    <x v="0"/>
    <x v="0"/>
    <x v="0"/>
    <x v="0"/>
    <x v="1"/>
    <x v="1"/>
    <x v="1"/>
    <x v="2"/>
    <x v="3"/>
    <x v="1"/>
    <x v="2"/>
    <x v="2"/>
    <x v="2"/>
    <m/>
    <m/>
    <m/>
    <m/>
    <m/>
    <m/>
  </r>
  <r>
    <x v="0"/>
    <x v="122"/>
    <x v="1"/>
    <s v="Webb"/>
    <x v="3"/>
    <x v="1"/>
    <x v="0"/>
    <x v="2"/>
    <x v="0"/>
    <x v="0"/>
    <x v="0"/>
    <x v="1"/>
    <x v="0"/>
    <x v="0"/>
    <x v="1"/>
    <x v="0"/>
    <x v="1"/>
    <x v="1"/>
    <x v="0"/>
    <x v="0"/>
    <x v="1"/>
    <x v="0"/>
    <x v="0"/>
    <x v="0"/>
    <x v="0"/>
    <x v="1"/>
    <x v="1"/>
    <x v="1"/>
    <x v="2"/>
    <x v="3"/>
    <x v="1"/>
    <x v="2"/>
    <x v="2"/>
    <x v="2"/>
    <m/>
    <m/>
    <m/>
    <m/>
    <m/>
    <m/>
  </r>
  <r>
    <x v="0"/>
    <x v="7"/>
    <x v="1"/>
    <s v="Webb"/>
    <x v="3"/>
    <x v="1"/>
    <x v="0"/>
    <x v="1"/>
    <x v="0"/>
    <x v="0"/>
    <x v="0"/>
    <x v="1"/>
    <x v="0"/>
    <x v="0"/>
    <x v="1"/>
    <x v="0"/>
    <x v="1"/>
    <x v="1"/>
    <x v="0"/>
    <x v="0"/>
    <x v="1"/>
    <x v="0"/>
    <x v="0"/>
    <x v="0"/>
    <x v="0"/>
    <x v="1"/>
    <x v="1"/>
    <x v="1"/>
    <x v="2"/>
    <x v="3"/>
    <x v="1"/>
    <x v="2"/>
    <x v="2"/>
    <x v="2"/>
    <m/>
    <m/>
    <m/>
    <m/>
    <m/>
    <m/>
  </r>
  <r>
    <x v="0"/>
    <x v="122"/>
    <x v="1"/>
    <s v="Webb"/>
    <x v="3"/>
    <x v="1"/>
    <x v="0"/>
    <x v="3"/>
    <x v="0"/>
    <x v="1"/>
    <x v="0"/>
    <x v="3"/>
    <x v="0"/>
    <x v="0"/>
    <x v="3"/>
    <x v="0"/>
    <x v="3"/>
    <x v="3"/>
    <x v="0"/>
    <x v="0"/>
    <x v="3"/>
    <x v="0"/>
    <x v="0"/>
    <x v="0"/>
    <x v="0"/>
    <x v="2"/>
    <x v="4"/>
    <x v="2"/>
    <x v="2"/>
    <x v="3"/>
    <x v="1"/>
    <x v="2"/>
    <x v="2"/>
    <x v="2"/>
    <m/>
    <m/>
    <m/>
    <m/>
    <m/>
    <m/>
  </r>
  <r>
    <x v="0"/>
    <x v="126"/>
    <x v="1"/>
    <s v="Webb"/>
    <x v="3"/>
    <x v="1"/>
    <x v="1"/>
    <x v="4"/>
    <x v="0"/>
    <x v="2"/>
    <x v="0"/>
    <x v="0"/>
    <x v="0"/>
    <x v="0"/>
    <x v="0"/>
    <x v="0"/>
    <x v="0"/>
    <x v="0"/>
    <x v="0"/>
    <x v="0"/>
    <x v="0"/>
    <x v="0"/>
    <x v="0"/>
    <x v="0"/>
    <x v="0"/>
    <x v="0"/>
    <x v="0"/>
    <x v="2"/>
    <x v="2"/>
    <x v="3"/>
    <x v="1"/>
    <x v="2"/>
    <x v="2"/>
    <x v="2"/>
    <m/>
    <m/>
    <m/>
    <m/>
    <m/>
    <m/>
  </r>
  <r>
    <x v="0"/>
    <x v="20"/>
    <x v="1"/>
    <s v="Webb"/>
    <x v="3"/>
    <x v="1"/>
    <x v="3"/>
    <x v="1"/>
    <x v="0"/>
    <x v="2"/>
    <x v="0"/>
    <x v="4"/>
    <x v="0"/>
    <x v="0"/>
    <x v="4"/>
    <x v="0"/>
    <x v="1"/>
    <x v="2"/>
    <x v="0"/>
    <x v="0"/>
    <x v="5"/>
    <x v="0"/>
    <x v="0"/>
    <x v="0"/>
    <x v="0"/>
    <x v="2"/>
    <x v="2"/>
    <x v="2"/>
    <x v="2"/>
    <x v="3"/>
    <x v="1"/>
    <x v="2"/>
    <x v="2"/>
    <x v="2"/>
    <m/>
    <m/>
    <m/>
    <m/>
    <m/>
    <m/>
  </r>
  <r>
    <x v="0"/>
    <x v="122"/>
    <x v="1"/>
    <s v="Webb"/>
    <x v="3"/>
    <x v="1"/>
    <x v="0"/>
    <x v="2"/>
    <x v="0"/>
    <x v="2"/>
    <x v="0"/>
    <x v="1"/>
    <x v="0"/>
    <x v="0"/>
    <x v="1"/>
    <x v="0"/>
    <x v="1"/>
    <x v="2"/>
    <x v="0"/>
    <x v="0"/>
    <x v="1"/>
    <x v="0"/>
    <x v="0"/>
    <x v="0"/>
    <x v="0"/>
    <x v="1"/>
    <x v="1"/>
    <x v="2"/>
    <x v="2"/>
    <x v="3"/>
    <x v="1"/>
    <x v="2"/>
    <x v="2"/>
    <x v="2"/>
    <m/>
    <m/>
    <m/>
    <m/>
    <m/>
    <m/>
  </r>
  <r>
    <x v="0"/>
    <x v="11"/>
    <x v="1"/>
    <s v="Webb"/>
    <x v="3"/>
    <x v="1"/>
    <x v="0"/>
    <x v="1"/>
    <x v="0"/>
    <x v="1"/>
    <x v="0"/>
    <x v="2"/>
    <x v="0"/>
    <x v="0"/>
    <x v="2"/>
    <x v="0"/>
    <x v="1"/>
    <x v="2"/>
    <x v="0"/>
    <x v="0"/>
    <x v="2"/>
    <x v="0"/>
    <x v="0"/>
    <x v="0"/>
    <x v="0"/>
    <x v="2"/>
    <x v="2"/>
    <x v="2"/>
    <x v="2"/>
    <x v="3"/>
    <x v="1"/>
    <x v="2"/>
    <x v="2"/>
    <x v="2"/>
    <m/>
    <m/>
    <m/>
    <m/>
    <m/>
    <m/>
  </r>
  <r>
    <x v="0"/>
    <x v="127"/>
    <x v="1"/>
    <s v="Webb"/>
    <x v="3"/>
    <x v="1"/>
    <x v="1"/>
    <x v="2"/>
    <x v="0"/>
    <x v="0"/>
    <x v="0"/>
    <x v="2"/>
    <x v="0"/>
    <x v="0"/>
    <x v="1"/>
    <x v="0"/>
    <x v="2"/>
    <x v="1"/>
    <x v="0"/>
    <x v="0"/>
    <x v="1"/>
    <x v="0"/>
    <x v="0"/>
    <x v="0"/>
    <x v="0"/>
    <x v="1"/>
    <x v="2"/>
    <x v="1"/>
    <x v="2"/>
    <x v="3"/>
    <x v="1"/>
    <x v="2"/>
    <x v="2"/>
    <x v="2"/>
    <m/>
    <m/>
    <m/>
    <m/>
    <m/>
    <m/>
  </r>
  <r>
    <x v="0"/>
    <x v="122"/>
    <x v="1"/>
    <s v="Webb"/>
    <x v="3"/>
    <x v="1"/>
    <x v="0"/>
    <x v="1"/>
    <x v="0"/>
    <x v="0"/>
    <x v="0"/>
    <x v="1"/>
    <x v="0"/>
    <x v="0"/>
    <x v="3"/>
    <x v="0"/>
    <x v="1"/>
    <x v="3"/>
    <x v="0"/>
    <x v="0"/>
    <x v="1"/>
    <x v="0"/>
    <x v="0"/>
    <x v="0"/>
    <x v="0"/>
    <x v="1"/>
    <x v="1"/>
    <x v="3"/>
    <x v="2"/>
    <x v="3"/>
    <x v="1"/>
    <x v="2"/>
    <x v="2"/>
    <x v="2"/>
    <m/>
    <m/>
    <m/>
    <m/>
    <m/>
    <m/>
  </r>
  <r>
    <x v="0"/>
    <x v="127"/>
    <x v="1"/>
    <s v="Webb"/>
    <x v="3"/>
    <x v="1"/>
    <x v="1"/>
    <x v="2"/>
    <x v="0"/>
    <x v="2"/>
    <x v="0"/>
    <x v="1"/>
    <x v="0"/>
    <x v="0"/>
    <x v="1"/>
    <x v="0"/>
    <x v="1"/>
    <x v="1"/>
    <x v="0"/>
    <x v="0"/>
    <x v="1"/>
    <x v="0"/>
    <x v="0"/>
    <x v="0"/>
    <x v="0"/>
    <x v="1"/>
    <x v="1"/>
    <x v="2"/>
    <x v="2"/>
    <x v="3"/>
    <x v="1"/>
    <x v="2"/>
    <x v="2"/>
    <x v="2"/>
    <m/>
    <m/>
    <m/>
    <m/>
    <m/>
    <m/>
  </r>
  <r>
    <x v="0"/>
    <x v="108"/>
    <x v="1"/>
    <s v="Webb"/>
    <x v="3"/>
    <x v="1"/>
    <x v="1"/>
    <x v="1"/>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108"/>
    <x v="1"/>
    <s v="Webb"/>
    <x v="3"/>
    <x v="1"/>
    <x v="0"/>
    <x v="1"/>
    <x v="0"/>
    <x v="2"/>
    <x v="0"/>
    <x v="1"/>
    <x v="0"/>
    <x v="0"/>
    <x v="1"/>
    <x v="0"/>
    <x v="1"/>
    <x v="1"/>
    <x v="0"/>
    <x v="0"/>
    <x v="1"/>
    <x v="0"/>
    <x v="0"/>
    <x v="0"/>
    <x v="0"/>
    <x v="1"/>
    <x v="1"/>
    <x v="2"/>
    <x v="2"/>
    <x v="3"/>
    <x v="1"/>
    <x v="2"/>
    <x v="2"/>
    <x v="2"/>
    <m/>
    <m/>
    <m/>
    <m/>
    <m/>
    <m/>
  </r>
  <r>
    <x v="0"/>
    <x v="11"/>
    <x v="1"/>
    <s v="Webb"/>
    <x v="3"/>
    <x v="1"/>
    <x v="0"/>
    <x v="1"/>
    <x v="0"/>
    <x v="0"/>
    <x v="0"/>
    <x v="5"/>
    <x v="0"/>
    <x v="0"/>
    <x v="2"/>
    <x v="0"/>
    <x v="2"/>
    <x v="2"/>
    <x v="0"/>
    <x v="0"/>
    <x v="2"/>
    <x v="0"/>
    <x v="0"/>
    <x v="0"/>
    <x v="0"/>
    <x v="2"/>
    <x v="2"/>
    <x v="1"/>
    <x v="2"/>
    <x v="3"/>
    <x v="1"/>
    <x v="2"/>
    <x v="2"/>
    <x v="2"/>
    <m/>
    <m/>
    <m/>
    <m/>
    <m/>
    <m/>
  </r>
  <r>
    <x v="0"/>
    <x v="122"/>
    <x v="1"/>
    <s v="Webb"/>
    <x v="3"/>
    <x v="1"/>
    <x v="0"/>
    <x v="2"/>
    <x v="0"/>
    <x v="2"/>
    <x v="0"/>
    <x v="1"/>
    <x v="0"/>
    <x v="0"/>
    <x v="1"/>
    <x v="0"/>
    <x v="1"/>
    <x v="1"/>
    <x v="0"/>
    <x v="0"/>
    <x v="1"/>
    <x v="0"/>
    <x v="0"/>
    <x v="0"/>
    <x v="0"/>
    <x v="1"/>
    <x v="1"/>
    <x v="2"/>
    <x v="2"/>
    <x v="3"/>
    <x v="1"/>
    <x v="2"/>
    <x v="2"/>
    <x v="2"/>
    <m/>
    <m/>
    <m/>
    <m/>
    <m/>
    <m/>
  </r>
  <r>
    <x v="0"/>
    <x v="127"/>
    <x v="1"/>
    <s v="Webb"/>
    <x v="3"/>
    <x v="1"/>
    <x v="0"/>
    <x v="2"/>
    <x v="0"/>
    <x v="2"/>
    <x v="0"/>
    <x v="1"/>
    <x v="0"/>
    <x v="0"/>
    <x v="3"/>
    <x v="0"/>
    <x v="2"/>
    <x v="2"/>
    <x v="0"/>
    <x v="0"/>
    <x v="1"/>
    <x v="0"/>
    <x v="0"/>
    <x v="0"/>
    <x v="0"/>
    <x v="2"/>
    <x v="2"/>
    <x v="2"/>
    <x v="2"/>
    <x v="3"/>
    <x v="1"/>
    <x v="2"/>
    <x v="2"/>
    <x v="2"/>
    <m/>
    <m/>
    <m/>
    <m/>
    <m/>
    <m/>
  </r>
  <r>
    <x v="0"/>
    <x v="127"/>
    <x v="1"/>
    <s v="Webb"/>
    <x v="3"/>
    <x v="1"/>
    <x v="1"/>
    <x v="2"/>
    <x v="0"/>
    <x v="0"/>
    <x v="0"/>
    <x v="1"/>
    <x v="0"/>
    <x v="0"/>
    <x v="1"/>
    <x v="0"/>
    <x v="1"/>
    <x v="1"/>
    <x v="0"/>
    <x v="0"/>
    <x v="1"/>
    <x v="0"/>
    <x v="0"/>
    <x v="0"/>
    <x v="0"/>
    <x v="1"/>
    <x v="1"/>
    <x v="1"/>
    <x v="2"/>
    <x v="3"/>
    <x v="1"/>
    <x v="2"/>
    <x v="2"/>
    <x v="2"/>
    <m/>
    <m/>
    <m/>
    <m/>
    <m/>
    <m/>
  </r>
  <r>
    <x v="0"/>
    <x v="127"/>
    <x v="1"/>
    <s v="Webb"/>
    <x v="3"/>
    <x v="1"/>
    <x v="1"/>
    <x v="1"/>
    <x v="0"/>
    <x v="1"/>
    <x v="0"/>
    <x v="2"/>
    <x v="0"/>
    <x v="0"/>
    <x v="2"/>
    <x v="0"/>
    <x v="2"/>
    <x v="2"/>
    <x v="0"/>
    <x v="0"/>
    <x v="2"/>
    <x v="0"/>
    <x v="0"/>
    <x v="0"/>
    <x v="0"/>
    <x v="2"/>
    <x v="3"/>
    <x v="2"/>
    <x v="2"/>
    <x v="3"/>
    <x v="1"/>
    <x v="2"/>
    <x v="2"/>
    <x v="2"/>
    <m/>
    <m/>
    <m/>
    <m/>
    <m/>
    <m/>
  </r>
  <r>
    <x v="0"/>
    <x v="126"/>
    <x v="1"/>
    <s v="Webb"/>
    <x v="3"/>
    <x v="1"/>
    <x v="1"/>
    <x v="2"/>
    <x v="0"/>
    <x v="2"/>
    <x v="0"/>
    <x v="1"/>
    <x v="0"/>
    <x v="0"/>
    <x v="1"/>
    <x v="0"/>
    <x v="1"/>
    <x v="1"/>
    <x v="0"/>
    <x v="0"/>
    <x v="1"/>
    <x v="0"/>
    <x v="0"/>
    <x v="0"/>
    <x v="0"/>
    <x v="1"/>
    <x v="1"/>
    <x v="2"/>
    <x v="2"/>
    <x v="3"/>
    <x v="1"/>
    <x v="2"/>
    <x v="2"/>
    <x v="2"/>
    <m/>
    <m/>
    <m/>
    <m/>
    <m/>
    <m/>
  </r>
  <r>
    <x v="0"/>
    <x v="20"/>
    <x v="1"/>
    <s v="Webb"/>
    <x v="3"/>
    <x v="1"/>
    <x v="1"/>
    <x v="1"/>
    <x v="0"/>
    <x v="1"/>
    <x v="0"/>
    <x v="2"/>
    <x v="0"/>
    <x v="0"/>
    <x v="2"/>
    <x v="0"/>
    <x v="1"/>
    <x v="2"/>
    <x v="0"/>
    <x v="0"/>
    <x v="2"/>
    <x v="0"/>
    <x v="0"/>
    <x v="0"/>
    <x v="0"/>
    <x v="2"/>
    <x v="2"/>
    <x v="2"/>
    <x v="2"/>
    <x v="3"/>
    <x v="1"/>
    <x v="2"/>
    <x v="2"/>
    <x v="2"/>
    <m/>
    <m/>
    <m/>
    <m/>
    <m/>
    <m/>
  </r>
  <r>
    <x v="0"/>
    <x v="128"/>
    <x v="1"/>
    <s v="Webb"/>
    <x v="3"/>
    <x v="1"/>
    <x v="1"/>
    <x v="1"/>
    <x v="0"/>
    <x v="0"/>
    <x v="0"/>
    <x v="2"/>
    <x v="0"/>
    <x v="0"/>
    <x v="2"/>
    <x v="0"/>
    <x v="2"/>
    <x v="3"/>
    <x v="0"/>
    <x v="0"/>
    <x v="2"/>
    <x v="0"/>
    <x v="0"/>
    <x v="0"/>
    <x v="0"/>
    <x v="2"/>
    <x v="1"/>
    <x v="1"/>
    <x v="2"/>
    <x v="3"/>
    <x v="1"/>
    <x v="2"/>
    <x v="2"/>
    <x v="2"/>
    <m/>
    <m/>
    <m/>
    <m/>
    <m/>
    <m/>
  </r>
  <r>
    <x v="0"/>
    <x v="20"/>
    <x v="1"/>
    <s v="Webb"/>
    <x v="3"/>
    <x v="1"/>
    <x v="0"/>
    <x v="2"/>
    <x v="0"/>
    <x v="2"/>
    <x v="0"/>
    <x v="1"/>
    <x v="0"/>
    <x v="0"/>
    <x v="1"/>
    <x v="0"/>
    <x v="1"/>
    <x v="1"/>
    <x v="0"/>
    <x v="0"/>
    <x v="1"/>
    <x v="0"/>
    <x v="0"/>
    <x v="0"/>
    <x v="0"/>
    <x v="1"/>
    <x v="1"/>
    <x v="2"/>
    <x v="2"/>
    <x v="3"/>
    <x v="1"/>
    <x v="2"/>
    <x v="2"/>
    <x v="2"/>
    <m/>
    <m/>
    <m/>
    <m/>
    <m/>
    <m/>
  </r>
  <r>
    <x v="0"/>
    <x v="126"/>
    <x v="1"/>
    <s v="Webb"/>
    <x v="3"/>
    <x v="1"/>
    <x v="1"/>
    <x v="1"/>
    <x v="0"/>
    <x v="2"/>
    <x v="0"/>
    <x v="1"/>
    <x v="0"/>
    <x v="0"/>
    <x v="2"/>
    <x v="0"/>
    <x v="1"/>
    <x v="1"/>
    <x v="0"/>
    <x v="0"/>
    <x v="2"/>
    <x v="0"/>
    <x v="0"/>
    <x v="0"/>
    <x v="0"/>
    <x v="1"/>
    <x v="1"/>
    <x v="2"/>
    <x v="2"/>
    <x v="3"/>
    <x v="1"/>
    <x v="2"/>
    <x v="2"/>
    <x v="2"/>
    <m/>
    <m/>
    <m/>
    <m/>
    <m/>
    <m/>
  </r>
  <r>
    <x v="0"/>
    <x v="83"/>
    <x v="0"/>
    <s v="Webb"/>
    <x v="3"/>
    <x v="1"/>
    <x v="1"/>
    <x v="2"/>
    <x v="0"/>
    <x v="2"/>
    <x v="0"/>
    <x v="1"/>
    <x v="0"/>
    <x v="0"/>
    <x v="1"/>
    <x v="0"/>
    <x v="2"/>
    <x v="2"/>
    <x v="0"/>
    <x v="0"/>
    <x v="2"/>
    <x v="0"/>
    <x v="0"/>
    <x v="0"/>
    <x v="0"/>
    <x v="2"/>
    <x v="2"/>
    <x v="2"/>
    <x v="2"/>
    <x v="3"/>
    <x v="1"/>
    <x v="2"/>
    <x v="2"/>
    <x v="2"/>
    <m/>
    <m/>
    <m/>
    <m/>
    <m/>
    <m/>
  </r>
  <r>
    <x v="0"/>
    <x v="119"/>
    <x v="0"/>
    <s v="Webb"/>
    <x v="3"/>
    <x v="1"/>
    <x v="1"/>
    <x v="2"/>
    <x v="0"/>
    <x v="2"/>
    <x v="0"/>
    <x v="1"/>
    <x v="0"/>
    <x v="0"/>
    <x v="1"/>
    <x v="0"/>
    <x v="1"/>
    <x v="1"/>
    <x v="0"/>
    <x v="0"/>
    <x v="1"/>
    <x v="0"/>
    <x v="0"/>
    <x v="0"/>
    <x v="0"/>
    <x v="1"/>
    <x v="1"/>
    <x v="2"/>
    <x v="2"/>
    <x v="3"/>
    <x v="1"/>
    <x v="2"/>
    <x v="2"/>
    <x v="2"/>
    <m/>
    <m/>
    <m/>
    <m/>
    <m/>
    <m/>
  </r>
  <r>
    <x v="0"/>
    <x v="129"/>
    <x v="1"/>
    <s v="Webb"/>
    <x v="3"/>
    <x v="1"/>
    <x v="1"/>
    <x v="1"/>
    <x v="0"/>
    <x v="0"/>
    <x v="0"/>
    <x v="2"/>
    <x v="0"/>
    <x v="0"/>
    <x v="2"/>
    <x v="0"/>
    <x v="2"/>
    <x v="2"/>
    <x v="0"/>
    <x v="0"/>
    <x v="2"/>
    <x v="0"/>
    <x v="0"/>
    <x v="0"/>
    <x v="0"/>
    <x v="2"/>
    <x v="2"/>
    <x v="1"/>
    <x v="2"/>
    <x v="3"/>
    <x v="1"/>
    <x v="2"/>
    <x v="2"/>
    <x v="2"/>
    <m/>
    <m/>
    <m/>
    <m/>
    <m/>
    <m/>
  </r>
  <r>
    <x v="0"/>
    <x v="19"/>
    <x v="1"/>
    <s v="Webb"/>
    <x v="3"/>
    <x v="1"/>
    <x v="1"/>
    <x v="2"/>
    <x v="0"/>
    <x v="0"/>
    <x v="0"/>
    <x v="1"/>
    <x v="0"/>
    <x v="0"/>
    <x v="4"/>
    <x v="0"/>
    <x v="5"/>
    <x v="2"/>
    <x v="0"/>
    <x v="0"/>
    <x v="2"/>
    <x v="0"/>
    <x v="0"/>
    <x v="0"/>
    <x v="0"/>
    <x v="2"/>
    <x v="3"/>
    <x v="1"/>
    <x v="2"/>
    <x v="3"/>
    <x v="1"/>
    <x v="2"/>
    <x v="2"/>
    <x v="2"/>
    <m/>
    <m/>
    <m/>
    <m/>
    <m/>
    <m/>
  </r>
  <r>
    <x v="0"/>
    <x v="3"/>
    <x v="0"/>
    <s v="Webb"/>
    <x v="3"/>
    <x v="1"/>
    <x v="0"/>
    <x v="1"/>
    <x v="0"/>
    <x v="2"/>
    <x v="0"/>
    <x v="1"/>
    <x v="0"/>
    <x v="0"/>
    <x v="2"/>
    <x v="0"/>
    <x v="2"/>
    <x v="2"/>
    <x v="0"/>
    <x v="0"/>
    <x v="1"/>
    <x v="0"/>
    <x v="0"/>
    <x v="0"/>
    <x v="0"/>
    <x v="2"/>
    <x v="2"/>
    <x v="2"/>
    <x v="2"/>
    <x v="3"/>
    <x v="1"/>
    <x v="2"/>
    <x v="2"/>
    <x v="2"/>
    <m/>
    <m/>
    <m/>
    <m/>
    <m/>
    <m/>
  </r>
  <r>
    <x v="0"/>
    <x v="127"/>
    <x v="1"/>
    <s v="Webb"/>
    <x v="3"/>
    <x v="1"/>
    <x v="1"/>
    <x v="2"/>
    <x v="0"/>
    <x v="2"/>
    <x v="0"/>
    <x v="1"/>
    <x v="0"/>
    <x v="0"/>
    <x v="1"/>
    <x v="0"/>
    <x v="1"/>
    <x v="1"/>
    <x v="0"/>
    <x v="0"/>
    <x v="1"/>
    <x v="0"/>
    <x v="0"/>
    <x v="0"/>
    <x v="0"/>
    <x v="1"/>
    <x v="1"/>
    <x v="2"/>
    <x v="2"/>
    <x v="3"/>
    <x v="1"/>
    <x v="2"/>
    <x v="2"/>
    <x v="2"/>
    <m/>
    <m/>
    <m/>
    <m/>
    <m/>
    <m/>
  </r>
  <r>
    <x v="0"/>
    <x v="127"/>
    <x v="1"/>
    <s v="Webb"/>
    <x v="3"/>
    <x v="1"/>
    <x v="0"/>
    <x v="2"/>
    <x v="0"/>
    <x v="2"/>
    <x v="0"/>
    <x v="1"/>
    <x v="0"/>
    <x v="0"/>
    <x v="1"/>
    <x v="0"/>
    <x v="1"/>
    <x v="1"/>
    <x v="0"/>
    <x v="0"/>
    <x v="1"/>
    <x v="0"/>
    <x v="0"/>
    <x v="0"/>
    <x v="0"/>
    <x v="1"/>
    <x v="1"/>
    <x v="2"/>
    <x v="2"/>
    <x v="3"/>
    <x v="1"/>
    <x v="2"/>
    <x v="2"/>
    <x v="2"/>
    <m/>
    <m/>
    <m/>
    <m/>
    <m/>
    <m/>
  </r>
  <r>
    <x v="0"/>
    <x v="20"/>
    <x v="1"/>
    <s v="Webb"/>
    <x v="3"/>
    <x v="1"/>
    <x v="0"/>
    <x v="1"/>
    <x v="0"/>
    <x v="2"/>
    <x v="0"/>
    <x v="1"/>
    <x v="0"/>
    <x v="0"/>
    <x v="4"/>
    <x v="0"/>
    <x v="1"/>
    <x v="2"/>
    <x v="0"/>
    <x v="0"/>
    <x v="2"/>
    <x v="0"/>
    <x v="0"/>
    <x v="0"/>
    <x v="0"/>
    <x v="1"/>
    <x v="1"/>
    <x v="2"/>
    <x v="2"/>
    <x v="3"/>
    <x v="1"/>
    <x v="2"/>
    <x v="2"/>
    <x v="2"/>
    <m/>
    <m/>
    <m/>
    <m/>
    <m/>
    <m/>
  </r>
  <r>
    <x v="0"/>
    <x v="21"/>
    <x v="0"/>
    <s v="Webb"/>
    <x v="3"/>
    <x v="1"/>
    <x v="0"/>
    <x v="2"/>
    <x v="0"/>
    <x v="2"/>
    <x v="0"/>
    <x v="1"/>
    <x v="0"/>
    <x v="0"/>
    <x v="1"/>
    <x v="0"/>
    <x v="2"/>
    <x v="1"/>
    <x v="0"/>
    <x v="0"/>
    <x v="1"/>
    <x v="0"/>
    <x v="0"/>
    <x v="0"/>
    <x v="0"/>
    <x v="1"/>
    <x v="2"/>
    <x v="2"/>
    <x v="2"/>
    <x v="3"/>
    <x v="1"/>
    <x v="2"/>
    <x v="2"/>
    <x v="2"/>
    <m/>
    <m/>
    <m/>
    <m/>
    <m/>
    <m/>
  </r>
  <r>
    <x v="0"/>
    <x v="108"/>
    <x v="1"/>
    <s v="Webb"/>
    <x v="3"/>
    <x v="1"/>
    <x v="0"/>
    <x v="1"/>
    <x v="0"/>
    <x v="1"/>
    <x v="0"/>
    <x v="1"/>
    <x v="0"/>
    <x v="0"/>
    <x v="1"/>
    <x v="0"/>
    <x v="1"/>
    <x v="1"/>
    <x v="0"/>
    <x v="0"/>
    <x v="1"/>
    <x v="0"/>
    <x v="0"/>
    <x v="0"/>
    <x v="0"/>
    <x v="1"/>
    <x v="1"/>
    <x v="2"/>
    <x v="2"/>
    <x v="3"/>
    <x v="1"/>
    <x v="2"/>
    <x v="2"/>
    <x v="2"/>
    <m/>
    <m/>
    <m/>
    <m/>
    <m/>
    <m/>
  </r>
  <r>
    <x v="0"/>
    <x v="12"/>
    <x v="1"/>
    <s v="Webb"/>
    <x v="3"/>
    <x v="1"/>
    <x v="1"/>
    <x v="1"/>
    <x v="0"/>
    <x v="1"/>
    <x v="0"/>
    <x v="2"/>
    <x v="0"/>
    <x v="0"/>
    <x v="2"/>
    <x v="0"/>
    <x v="2"/>
    <x v="2"/>
    <x v="0"/>
    <x v="0"/>
    <x v="2"/>
    <x v="0"/>
    <x v="0"/>
    <x v="0"/>
    <x v="0"/>
    <x v="2"/>
    <x v="2"/>
    <x v="2"/>
    <x v="2"/>
    <x v="3"/>
    <x v="1"/>
    <x v="2"/>
    <x v="2"/>
    <x v="2"/>
    <m/>
    <m/>
    <m/>
    <m/>
    <m/>
    <m/>
  </r>
  <r>
    <x v="0"/>
    <x v="11"/>
    <x v="1"/>
    <s v="Webb"/>
    <x v="3"/>
    <x v="1"/>
    <x v="1"/>
    <x v="1"/>
    <x v="0"/>
    <x v="1"/>
    <x v="0"/>
    <x v="2"/>
    <x v="0"/>
    <x v="0"/>
    <x v="2"/>
    <x v="0"/>
    <x v="2"/>
    <x v="2"/>
    <x v="0"/>
    <x v="0"/>
    <x v="2"/>
    <x v="0"/>
    <x v="0"/>
    <x v="0"/>
    <x v="0"/>
    <x v="2"/>
    <x v="2"/>
    <x v="2"/>
    <x v="2"/>
    <x v="3"/>
    <x v="1"/>
    <x v="2"/>
    <x v="2"/>
    <x v="2"/>
    <m/>
    <m/>
    <m/>
    <m/>
    <m/>
    <m/>
  </r>
  <r>
    <x v="0"/>
    <x v="11"/>
    <x v="1"/>
    <s v="Webb"/>
    <x v="3"/>
    <x v="1"/>
    <x v="0"/>
    <x v="1"/>
    <x v="0"/>
    <x v="1"/>
    <x v="0"/>
    <x v="2"/>
    <x v="0"/>
    <x v="0"/>
    <x v="2"/>
    <x v="0"/>
    <x v="2"/>
    <x v="2"/>
    <x v="0"/>
    <x v="0"/>
    <x v="2"/>
    <x v="0"/>
    <x v="0"/>
    <x v="0"/>
    <x v="0"/>
    <x v="2"/>
    <x v="2"/>
    <x v="2"/>
    <x v="2"/>
    <x v="3"/>
    <x v="1"/>
    <x v="2"/>
    <x v="2"/>
    <x v="2"/>
    <m/>
    <m/>
    <m/>
    <m/>
    <m/>
    <m/>
  </r>
  <r>
    <x v="0"/>
    <x v="122"/>
    <x v="1"/>
    <s v="Webb"/>
    <x v="3"/>
    <x v="1"/>
    <x v="1"/>
    <x v="2"/>
    <x v="0"/>
    <x v="2"/>
    <x v="0"/>
    <x v="1"/>
    <x v="0"/>
    <x v="0"/>
    <x v="1"/>
    <x v="0"/>
    <x v="1"/>
    <x v="1"/>
    <x v="0"/>
    <x v="0"/>
    <x v="1"/>
    <x v="0"/>
    <x v="0"/>
    <x v="0"/>
    <x v="0"/>
    <x v="1"/>
    <x v="1"/>
    <x v="2"/>
    <x v="2"/>
    <x v="3"/>
    <x v="1"/>
    <x v="2"/>
    <x v="2"/>
    <x v="2"/>
    <m/>
    <m/>
    <m/>
    <m/>
    <m/>
    <m/>
  </r>
  <r>
    <x v="0"/>
    <x v="20"/>
    <x v="1"/>
    <s v="Webb"/>
    <x v="3"/>
    <x v="1"/>
    <x v="1"/>
    <x v="1"/>
    <x v="0"/>
    <x v="1"/>
    <x v="0"/>
    <x v="2"/>
    <x v="0"/>
    <x v="0"/>
    <x v="1"/>
    <x v="0"/>
    <x v="1"/>
    <x v="1"/>
    <x v="0"/>
    <x v="0"/>
    <x v="1"/>
    <x v="0"/>
    <x v="0"/>
    <x v="0"/>
    <x v="0"/>
    <x v="1"/>
    <x v="1"/>
    <x v="2"/>
    <x v="2"/>
    <x v="3"/>
    <x v="1"/>
    <x v="2"/>
    <x v="2"/>
    <x v="2"/>
    <m/>
    <m/>
    <m/>
    <m/>
    <m/>
    <m/>
  </r>
  <r>
    <x v="0"/>
    <x v="108"/>
    <x v="1"/>
    <s v="Webb"/>
    <x v="3"/>
    <x v="1"/>
    <x v="1"/>
    <x v="1"/>
    <x v="0"/>
    <x v="1"/>
    <x v="0"/>
    <x v="1"/>
    <x v="0"/>
    <x v="0"/>
    <x v="3"/>
    <x v="0"/>
    <x v="1"/>
    <x v="3"/>
    <x v="0"/>
    <x v="0"/>
    <x v="3"/>
    <x v="0"/>
    <x v="0"/>
    <x v="0"/>
    <x v="0"/>
    <x v="3"/>
    <x v="4"/>
    <x v="2"/>
    <x v="2"/>
    <x v="3"/>
    <x v="1"/>
    <x v="2"/>
    <x v="2"/>
    <x v="2"/>
    <m/>
    <m/>
    <m/>
    <m/>
    <m/>
    <m/>
  </r>
  <r>
    <x v="0"/>
    <x v="108"/>
    <x v="1"/>
    <s v="Webb"/>
    <x v="3"/>
    <x v="1"/>
    <x v="1"/>
    <x v="2"/>
    <x v="0"/>
    <x v="1"/>
    <x v="0"/>
    <x v="3"/>
    <x v="0"/>
    <x v="0"/>
    <x v="1"/>
    <x v="0"/>
    <x v="1"/>
    <x v="3"/>
    <x v="0"/>
    <x v="0"/>
    <x v="1"/>
    <x v="0"/>
    <x v="0"/>
    <x v="0"/>
    <x v="0"/>
    <x v="2"/>
    <x v="2"/>
    <x v="2"/>
    <x v="2"/>
    <x v="3"/>
    <x v="1"/>
    <x v="2"/>
    <x v="2"/>
    <x v="2"/>
    <m/>
    <m/>
    <m/>
    <m/>
    <m/>
    <m/>
  </r>
  <r>
    <x v="0"/>
    <x v="18"/>
    <x v="1"/>
    <s v="Webb"/>
    <x v="3"/>
    <x v="1"/>
    <x v="1"/>
    <x v="2"/>
    <x v="0"/>
    <x v="2"/>
    <x v="0"/>
    <x v="1"/>
    <x v="0"/>
    <x v="0"/>
    <x v="3"/>
    <x v="0"/>
    <x v="1"/>
    <x v="3"/>
    <x v="0"/>
    <x v="0"/>
    <x v="1"/>
    <x v="0"/>
    <x v="0"/>
    <x v="0"/>
    <x v="0"/>
    <x v="1"/>
    <x v="1"/>
    <x v="2"/>
    <x v="2"/>
    <x v="3"/>
    <x v="1"/>
    <x v="2"/>
    <x v="2"/>
    <x v="2"/>
    <m/>
    <m/>
    <m/>
    <m/>
    <m/>
    <m/>
  </r>
  <r>
    <x v="0"/>
    <x v="62"/>
    <x v="1"/>
    <s v="Webb"/>
    <x v="3"/>
    <x v="1"/>
    <x v="1"/>
    <x v="2"/>
    <x v="0"/>
    <x v="0"/>
    <x v="0"/>
    <x v="1"/>
    <x v="0"/>
    <x v="0"/>
    <x v="1"/>
    <x v="0"/>
    <x v="1"/>
    <x v="1"/>
    <x v="0"/>
    <x v="0"/>
    <x v="1"/>
    <x v="0"/>
    <x v="0"/>
    <x v="0"/>
    <x v="0"/>
    <x v="1"/>
    <x v="1"/>
    <x v="1"/>
    <x v="2"/>
    <x v="3"/>
    <x v="1"/>
    <x v="2"/>
    <x v="2"/>
    <x v="2"/>
    <m/>
    <m/>
    <m/>
    <m/>
    <m/>
    <m/>
  </r>
  <r>
    <x v="0"/>
    <x v="127"/>
    <x v="1"/>
    <s v="Webb"/>
    <x v="3"/>
    <x v="1"/>
    <x v="1"/>
    <x v="2"/>
    <x v="0"/>
    <x v="4"/>
    <x v="0"/>
    <x v="1"/>
    <x v="0"/>
    <x v="0"/>
    <x v="1"/>
    <x v="0"/>
    <x v="1"/>
    <x v="1"/>
    <x v="0"/>
    <x v="0"/>
    <x v="1"/>
    <x v="0"/>
    <x v="0"/>
    <x v="0"/>
    <x v="0"/>
    <x v="1"/>
    <x v="1"/>
    <x v="2"/>
    <x v="2"/>
    <x v="3"/>
    <x v="1"/>
    <x v="2"/>
    <x v="2"/>
    <x v="2"/>
    <m/>
    <m/>
    <m/>
    <m/>
    <m/>
    <m/>
  </r>
  <r>
    <x v="0"/>
    <x v="127"/>
    <x v="1"/>
    <s v="Webb"/>
    <x v="3"/>
    <x v="1"/>
    <x v="1"/>
    <x v="1"/>
    <x v="0"/>
    <x v="5"/>
    <x v="0"/>
    <x v="2"/>
    <x v="0"/>
    <x v="0"/>
    <x v="2"/>
    <x v="0"/>
    <x v="1"/>
    <x v="2"/>
    <x v="0"/>
    <x v="0"/>
    <x v="1"/>
    <x v="0"/>
    <x v="0"/>
    <x v="0"/>
    <x v="0"/>
    <x v="1"/>
    <x v="1"/>
    <x v="2"/>
    <x v="2"/>
    <x v="3"/>
    <x v="1"/>
    <x v="2"/>
    <x v="2"/>
    <x v="2"/>
    <m/>
    <m/>
    <m/>
    <m/>
    <m/>
    <m/>
  </r>
  <r>
    <x v="0"/>
    <x v="96"/>
    <x v="1"/>
    <s v="Webb"/>
    <x v="3"/>
    <x v="1"/>
    <x v="0"/>
    <x v="2"/>
    <x v="0"/>
    <x v="2"/>
    <x v="0"/>
    <x v="1"/>
    <x v="0"/>
    <x v="0"/>
    <x v="1"/>
    <x v="0"/>
    <x v="1"/>
    <x v="2"/>
    <x v="0"/>
    <x v="0"/>
    <x v="1"/>
    <x v="0"/>
    <x v="0"/>
    <x v="0"/>
    <x v="0"/>
    <x v="1"/>
    <x v="2"/>
    <x v="2"/>
    <x v="2"/>
    <x v="3"/>
    <x v="1"/>
    <x v="2"/>
    <x v="2"/>
    <x v="2"/>
    <m/>
    <m/>
    <m/>
    <m/>
    <m/>
    <m/>
  </r>
  <r>
    <x v="0"/>
    <x v="7"/>
    <x v="1"/>
    <s v="Webb"/>
    <x v="3"/>
    <x v="1"/>
    <x v="1"/>
    <x v="2"/>
    <x v="0"/>
    <x v="0"/>
    <x v="0"/>
    <x v="1"/>
    <x v="0"/>
    <x v="0"/>
    <x v="1"/>
    <x v="0"/>
    <x v="1"/>
    <x v="1"/>
    <x v="0"/>
    <x v="0"/>
    <x v="2"/>
    <x v="0"/>
    <x v="0"/>
    <x v="0"/>
    <x v="0"/>
    <x v="2"/>
    <x v="2"/>
    <x v="1"/>
    <x v="2"/>
    <x v="3"/>
    <x v="1"/>
    <x v="2"/>
    <x v="2"/>
    <x v="2"/>
    <m/>
    <m/>
    <m/>
    <m/>
    <m/>
    <m/>
  </r>
  <r>
    <x v="0"/>
    <x v="96"/>
    <x v="1"/>
    <s v="Webb"/>
    <x v="3"/>
    <x v="1"/>
    <x v="0"/>
    <x v="1"/>
    <x v="0"/>
    <x v="1"/>
    <x v="0"/>
    <x v="2"/>
    <x v="0"/>
    <x v="0"/>
    <x v="2"/>
    <x v="0"/>
    <x v="2"/>
    <x v="2"/>
    <x v="0"/>
    <x v="0"/>
    <x v="2"/>
    <x v="0"/>
    <x v="0"/>
    <x v="0"/>
    <x v="0"/>
    <x v="2"/>
    <x v="2"/>
    <x v="2"/>
    <x v="2"/>
    <x v="3"/>
    <x v="1"/>
    <x v="2"/>
    <x v="2"/>
    <x v="2"/>
    <m/>
    <m/>
    <m/>
    <m/>
    <m/>
    <m/>
  </r>
  <r>
    <x v="0"/>
    <x v="96"/>
    <x v="1"/>
    <s v="Webb"/>
    <x v="3"/>
    <x v="1"/>
    <x v="0"/>
    <x v="2"/>
    <x v="0"/>
    <x v="2"/>
    <x v="0"/>
    <x v="1"/>
    <x v="0"/>
    <x v="0"/>
    <x v="2"/>
    <x v="0"/>
    <x v="1"/>
    <x v="1"/>
    <x v="0"/>
    <x v="0"/>
    <x v="1"/>
    <x v="0"/>
    <x v="0"/>
    <x v="0"/>
    <x v="0"/>
    <x v="1"/>
    <x v="1"/>
    <x v="2"/>
    <x v="2"/>
    <x v="3"/>
    <x v="1"/>
    <x v="2"/>
    <x v="2"/>
    <x v="2"/>
    <m/>
    <m/>
    <m/>
    <m/>
    <m/>
    <m/>
  </r>
  <r>
    <x v="0"/>
    <x v="83"/>
    <x v="0"/>
    <s v="Webb"/>
    <x v="3"/>
    <x v="1"/>
    <x v="0"/>
    <x v="2"/>
    <x v="0"/>
    <x v="2"/>
    <x v="0"/>
    <x v="0"/>
    <x v="0"/>
    <x v="0"/>
    <x v="2"/>
    <x v="0"/>
    <x v="2"/>
    <x v="2"/>
    <x v="0"/>
    <x v="0"/>
    <x v="2"/>
    <x v="0"/>
    <x v="0"/>
    <x v="0"/>
    <x v="0"/>
    <x v="2"/>
    <x v="2"/>
    <x v="2"/>
    <x v="2"/>
    <x v="3"/>
    <x v="1"/>
    <x v="2"/>
    <x v="2"/>
    <x v="2"/>
    <m/>
    <m/>
    <m/>
    <m/>
    <m/>
    <m/>
  </r>
  <r>
    <x v="0"/>
    <x v="11"/>
    <x v="1"/>
    <s v="Webb"/>
    <x v="3"/>
    <x v="1"/>
    <x v="0"/>
    <x v="2"/>
    <x v="0"/>
    <x v="2"/>
    <x v="0"/>
    <x v="1"/>
    <x v="0"/>
    <x v="0"/>
    <x v="1"/>
    <x v="0"/>
    <x v="1"/>
    <x v="1"/>
    <x v="0"/>
    <x v="0"/>
    <x v="1"/>
    <x v="0"/>
    <x v="0"/>
    <x v="0"/>
    <x v="0"/>
    <x v="1"/>
    <x v="1"/>
    <x v="2"/>
    <x v="2"/>
    <x v="3"/>
    <x v="1"/>
    <x v="2"/>
    <x v="2"/>
    <x v="2"/>
    <m/>
    <m/>
    <m/>
    <m/>
    <m/>
    <m/>
  </r>
  <r>
    <x v="0"/>
    <x v="11"/>
    <x v="1"/>
    <s v="Webb"/>
    <x v="3"/>
    <x v="1"/>
    <x v="1"/>
    <x v="2"/>
    <x v="0"/>
    <x v="2"/>
    <x v="0"/>
    <x v="1"/>
    <x v="0"/>
    <x v="0"/>
    <x v="1"/>
    <x v="0"/>
    <x v="1"/>
    <x v="1"/>
    <x v="0"/>
    <x v="0"/>
    <x v="1"/>
    <x v="0"/>
    <x v="0"/>
    <x v="0"/>
    <x v="0"/>
    <x v="1"/>
    <x v="1"/>
    <x v="2"/>
    <x v="2"/>
    <x v="3"/>
    <x v="1"/>
    <x v="2"/>
    <x v="2"/>
    <x v="2"/>
    <m/>
    <m/>
    <m/>
    <m/>
    <m/>
    <m/>
  </r>
  <r>
    <x v="0"/>
    <x v="127"/>
    <x v="1"/>
    <s v="Webb"/>
    <x v="3"/>
    <x v="1"/>
    <x v="1"/>
    <x v="1"/>
    <x v="0"/>
    <x v="1"/>
    <x v="0"/>
    <x v="2"/>
    <x v="0"/>
    <x v="0"/>
    <x v="2"/>
    <x v="0"/>
    <x v="2"/>
    <x v="2"/>
    <x v="0"/>
    <x v="0"/>
    <x v="2"/>
    <x v="0"/>
    <x v="0"/>
    <x v="0"/>
    <x v="0"/>
    <x v="2"/>
    <x v="2"/>
    <x v="2"/>
    <x v="2"/>
    <x v="3"/>
    <x v="1"/>
    <x v="2"/>
    <x v="2"/>
    <x v="2"/>
    <m/>
    <m/>
    <m/>
    <m/>
    <m/>
    <m/>
  </r>
  <r>
    <x v="0"/>
    <x v="74"/>
    <x v="1"/>
    <s v="Webb"/>
    <x v="3"/>
    <x v="1"/>
    <x v="0"/>
    <x v="1"/>
    <x v="0"/>
    <x v="1"/>
    <x v="0"/>
    <x v="2"/>
    <x v="0"/>
    <x v="0"/>
    <x v="1"/>
    <x v="0"/>
    <x v="2"/>
    <x v="2"/>
    <x v="0"/>
    <x v="0"/>
    <x v="1"/>
    <x v="0"/>
    <x v="0"/>
    <x v="0"/>
    <x v="0"/>
    <x v="1"/>
    <x v="1"/>
    <x v="2"/>
    <x v="2"/>
    <x v="3"/>
    <x v="1"/>
    <x v="2"/>
    <x v="2"/>
    <x v="2"/>
    <m/>
    <m/>
    <m/>
    <m/>
    <m/>
    <m/>
  </r>
  <r>
    <x v="0"/>
    <x v="11"/>
    <x v="1"/>
    <s v="Webb"/>
    <x v="3"/>
    <x v="1"/>
    <x v="1"/>
    <x v="1"/>
    <x v="0"/>
    <x v="0"/>
    <x v="0"/>
    <x v="2"/>
    <x v="0"/>
    <x v="0"/>
    <x v="2"/>
    <x v="0"/>
    <x v="2"/>
    <x v="2"/>
    <x v="0"/>
    <x v="0"/>
    <x v="2"/>
    <x v="0"/>
    <x v="0"/>
    <x v="0"/>
    <x v="0"/>
    <x v="2"/>
    <x v="2"/>
    <x v="1"/>
    <x v="2"/>
    <x v="3"/>
    <x v="1"/>
    <x v="2"/>
    <x v="2"/>
    <x v="2"/>
    <m/>
    <m/>
    <m/>
    <m/>
    <m/>
    <m/>
  </r>
  <r>
    <x v="0"/>
    <x v="96"/>
    <x v="1"/>
    <s v="Webb"/>
    <x v="3"/>
    <x v="1"/>
    <x v="0"/>
    <x v="1"/>
    <x v="0"/>
    <x v="0"/>
    <x v="0"/>
    <x v="2"/>
    <x v="0"/>
    <x v="0"/>
    <x v="2"/>
    <x v="0"/>
    <x v="2"/>
    <x v="2"/>
    <x v="0"/>
    <x v="0"/>
    <x v="1"/>
    <x v="0"/>
    <x v="0"/>
    <x v="0"/>
    <x v="0"/>
    <x v="2"/>
    <x v="2"/>
    <x v="1"/>
    <x v="2"/>
    <x v="3"/>
    <x v="1"/>
    <x v="2"/>
    <x v="2"/>
    <x v="2"/>
    <m/>
    <m/>
    <m/>
    <m/>
    <m/>
    <m/>
  </r>
  <r>
    <x v="0"/>
    <x v="20"/>
    <x v="1"/>
    <s v="Webb"/>
    <x v="3"/>
    <x v="1"/>
    <x v="3"/>
    <x v="2"/>
    <x v="0"/>
    <x v="2"/>
    <x v="0"/>
    <x v="1"/>
    <x v="0"/>
    <x v="0"/>
    <x v="1"/>
    <x v="0"/>
    <x v="1"/>
    <x v="1"/>
    <x v="0"/>
    <x v="0"/>
    <x v="1"/>
    <x v="0"/>
    <x v="0"/>
    <x v="0"/>
    <x v="0"/>
    <x v="1"/>
    <x v="1"/>
    <x v="2"/>
    <x v="2"/>
    <x v="3"/>
    <x v="1"/>
    <x v="2"/>
    <x v="2"/>
    <x v="2"/>
    <m/>
    <m/>
    <m/>
    <m/>
    <m/>
    <m/>
  </r>
  <r>
    <x v="0"/>
    <x v="11"/>
    <x v="1"/>
    <s v="Webb"/>
    <x v="3"/>
    <x v="1"/>
    <x v="1"/>
    <x v="2"/>
    <x v="0"/>
    <x v="0"/>
    <x v="0"/>
    <x v="1"/>
    <x v="0"/>
    <x v="0"/>
    <x v="1"/>
    <x v="0"/>
    <x v="1"/>
    <x v="1"/>
    <x v="0"/>
    <x v="0"/>
    <x v="1"/>
    <x v="0"/>
    <x v="0"/>
    <x v="0"/>
    <x v="0"/>
    <x v="1"/>
    <x v="1"/>
    <x v="1"/>
    <x v="2"/>
    <x v="3"/>
    <x v="1"/>
    <x v="2"/>
    <x v="2"/>
    <x v="2"/>
    <m/>
    <m/>
    <m/>
    <m/>
    <m/>
    <m/>
  </r>
  <r>
    <x v="0"/>
    <x v="11"/>
    <x v="1"/>
    <s v="Webb"/>
    <x v="3"/>
    <x v="1"/>
    <x v="1"/>
    <x v="2"/>
    <x v="0"/>
    <x v="0"/>
    <x v="0"/>
    <x v="1"/>
    <x v="0"/>
    <x v="0"/>
    <x v="1"/>
    <x v="0"/>
    <x v="1"/>
    <x v="2"/>
    <x v="0"/>
    <x v="0"/>
    <x v="1"/>
    <x v="0"/>
    <x v="0"/>
    <x v="0"/>
    <x v="0"/>
    <x v="1"/>
    <x v="1"/>
    <x v="1"/>
    <x v="2"/>
    <x v="3"/>
    <x v="1"/>
    <x v="2"/>
    <x v="2"/>
    <x v="2"/>
    <m/>
    <m/>
    <m/>
    <m/>
    <m/>
    <m/>
  </r>
  <r>
    <x v="0"/>
    <x v="20"/>
    <x v="1"/>
    <s v="Webb"/>
    <x v="3"/>
    <x v="1"/>
    <x v="1"/>
    <x v="2"/>
    <x v="0"/>
    <x v="2"/>
    <x v="0"/>
    <x v="1"/>
    <x v="0"/>
    <x v="0"/>
    <x v="1"/>
    <x v="0"/>
    <x v="2"/>
    <x v="2"/>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
    <x v="1"/>
    <s v="Webb"/>
    <x v="3"/>
    <x v="1"/>
    <x v="0"/>
    <x v="1"/>
    <x v="0"/>
    <x v="0"/>
    <x v="0"/>
    <x v="2"/>
    <x v="0"/>
    <x v="0"/>
    <x v="2"/>
    <x v="0"/>
    <x v="2"/>
    <x v="2"/>
    <x v="0"/>
    <x v="0"/>
    <x v="1"/>
    <x v="0"/>
    <x v="0"/>
    <x v="0"/>
    <x v="0"/>
    <x v="2"/>
    <x v="2"/>
    <x v="1"/>
    <x v="2"/>
    <x v="3"/>
    <x v="1"/>
    <x v="2"/>
    <x v="2"/>
    <x v="2"/>
    <m/>
    <m/>
    <m/>
    <m/>
    <m/>
    <m/>
  </r>
  <r>
    <x v="0"/>
    <x v="6"/>
    <x v="1"/>
    <s v="Webb"/>
    <x v="3"/>
    <x v="1"/>
    <x v="1"/>
    <x v="1"/>
    <x v="0"/>
    <x v="0"/>
    <x v="0"/>
    <x v="2"/>
    <x v="0"/>
    <x v="0"/>
    <x v="2"/>
    <x v="0"/>
    <x v="2"/>
    <x v="2"/>
    <x v="0"/>
    <x v="0"/>
    <x v="1"/>
    <x v="0"/>
    <x v="0"/>
    <x v="0"/>
    <x v="0"/>
    <x v="2"/>
    <x v="2"/>
    <x v="1"/>
    <x v="2"/>
    <x v="3"/>
    <x v="1"/>
    <x v="2"/>
    <x v="2"/>
    <x v="2"/>
    <m/>
    <m/>
    <m/>
    <m/>
    <m/>
    <m/>
  </r>
  <r>
    <x v="0"/>
    <x v="69"/>
    <x v="0"/>
    <s v="Webb"/>
    <x v="3"/>
    <x v="1"/>
    <x v="1"/>
    <x v="1"/>
    <x v="0"/>
    <x v="2"/>
    <x v="0"/>
    <x v="2"/>
    <x v="0"/>
    <x v="0"/>
    <x v="2"/>
    <x v="0"/>
    <x v="1"/>
    <x v="1"/>
    <x v="0"/>
    <x v="0"/>
    <x v="1"/>
    <x v="0"/>
    <x v="0"/>
    <x v="0"/>
    <x v="0"/>
    <x v="1"/>
    <x v="1"/>
    <x v="2"/>
    <x v="2"/>
    <x v="3"/>
    <x v="1"/>
    <x v="2"/>
    <x v="2"/>
    <x v="2"/>
    <m/>
    <m/>
    <m/>
    <m/>
    <m/>
    <m/>
  </r>
  <r>
    <x v="0"/>
    <x v="53"/>
    <x v="1"/>
    <s v="Webb"/>
    <x v="3"/>
    <x v="1"/>
    <x v="0"/>
    <x v="1"/>
    <x v="0"/>
    <x v="0"/>
    <x v="0"/>
    <x v="2"/>
    <x v="0"/>
    <x v="0"/>
    <x v="2"/>
    <x v="0"/>
    <x v="1"/>
    <x v="3"/>
    <x v="0"/>
    <x v="0"/>
    <x v="3"/>
    <x v="0"/>
    <x v="0"/>
    <x v="0"/>
    <x v="0"/>
    <x v="3"/>
    <x v="3"/>
    <x v="1"/>
    <x v="2"/>
    <x v="3"/>
    <x v="1"/>
    <x v="2"/>
    <x v="2"/>
    <x v="2"/>
    <m/>
    <m/>
    <m/>
    <m/>
    <m/>
    <m/>
  </r>
  <r>
    <x v="0"/>
    <x v="85"/>
    <x v="1"/>
    <s v="Webb"/>
    <x v="3"/>
    <x v="1"/>
    <x v="1"/>
    <x v="1"/>
    <x v="0"/>
    <x v="0"/>
    <x v="0"/>
    <x v="1"/>
    <x v="0"/>
    <x v="0"/>
    <x v="1"/>
    <x v="0"/>
    <x v="2"/>
    <x v="3"/>
    <x v="0"/>
    <x v="0"/>
    <x v="2"/>
    <x v="0"/>
    <x v="0"/>
    <x v="0"/>
    <x v="0"/>
    <x v="1"/>
    <x v="2"/>
    <x v="1"/>
    <x v="2"/>
    <x v="3"/>
    <x v="1"/>
    <x v="2"/>
    <x v="2"/>
    <x v="2"/>
    <m/>
    <m/>
    <m/>
    <m/>
    <m/>
    <m/>
  </r>
  <r>
    <x v="0"/>
    <x v="53"/>
    <x v="1"/>
    <s v="Webb"/>
    <x v="3"/>
    <x v="1"/>
    <x v="1"/>
    <x v="2"/>
    <x v="0"/>
    <x v="0"/>
    <x v="0"/>
    <x v="1"/>
    <x v="0"/>
    <x v="0"/>
    <x v="1"/>
    <x v="0"/>
    <x v="1"/>
    <x v="1"/>
    <x v="0"/>
    <x v="0"/>
    <x v="1"/>
    <x v="0"/>
    <x v="0"/>
    <x v="0"/>
    <x v="0"/>
    <x v="1"/>
    <x v="1"/>
    <x v="1"/>
    <x v="2"/>
    <x v="3"/>
    <x v="1"/>
    <x v="2"/>
    <x v="2"/>
    <x v="2"/>
    <m/>
    <m/>
    <m/>
    <m/>
    <m/>
    <m/>
  </r>
  <r>
    <x v="0"/>
    <x v="53"/>
    <x v="1"/>
    <s v="Webb"/>
    <x v="3"/>
    <x v="1"/>
    <x v="1"/>
    <x v="1"/>
    <x v="0"/>
    <x v="0"/>
    <x v="0"/>
    <x v="1"/>
    <x v="0"/>
    <x v="0"/>
    <x v="3"/>
    <x v="0"/>
    <x v="2"/>
    <x v="3"/>
    <x v="0"/>
    <x v="0"/>
    <x v="2"/>
    <x v="0"/>
    <x v="0"/>
    <x v="0"/>
    <x v="0"/>
    <x v="2"/>
    <x v="2"/>
    <x v="1"/>
    <x v="2"/>
    <x v="3"/>
    <x v="1"/>
    <x v="2"/>
    <x v="2"/>
    <x v="2"/>
    <m/>
    <m/>
    <m/>
    <m/>
    <m/>
    <m/>
  </r>
  <r>
    <x v="0"/>
    <x v="5"/>
    <x v="1"/>
    <s v="Webb"/>
    <x v="3"/>
    <x v="1"/>
    <x v="1"/>
    <x v="2"/>
    <x v="0"/>
    <x v="2"/>
    <x v="0"/>
    <x v="1"/>
    <x v="0"/>
    <x v="0"/>
    <x v="1"/>
    <x v="0"/>
    <x v="1"/>
    <x v="1"/>
    <x v="0"/>
    <x v="0"/>
    <x v="1"/>
    <x v="0"/>
    <x v="0"/>
    <x v="0"/>
    <x v="0"/>
    <x v="1"/>
    <x v="1"/>
    <x v="2"/>
    <x v="2"/>
    <x v="3"/>
    <x v="1"/>
    <x v="2"/>
    <x v="2"/>
    <x v="2"/>
    <m/>
    <m/>
    <m/>
    <m/>
    <m/>
    <m/>
  </r>
  <r>
    <x v="0"/>
    <x v="46"/>
    <x v="0"/>
    <s v="Webb"/>
    <x v="3"/>
    <x v="1"/>
    <x v="1"/>
    <x v="1"/>
    <x v="0"/>
    <x v="0"/>
    <x v="0"/>
    <x v="2"/>
    <x v="0"/>
    <x v="0"/>
    <x v="2"/>
    <x v="0"/>
    <x v="2"/>
    <x v="2"/>
    <x v="0"/>
    <x v="0"/>
    <x v="1"/>
    <x v="0"/>
    <x v="0"/>
    <x v="0"/>
    <x v="0"/>
    <x v="2"/>
    <x v="4"/>
    <x v="1"/>
    <x v="2"/>
    <x v="3"/>
    <x v="1"/>
    <x v="2"/>
    <x v="2"/>
    <x v="2"/>
    <m/>
    <m/>
    <m/>
    <m/>
    <m/>
    <m/>
  </r>
  <r>
    <x v="0"/>
    <x v="127"/>
    <x v="1"/>
    <s v="Webb"/>
    <x v="3"/>
    <x v="1"/>
    <x v="0"/>
    <x v="1"/>
    <x v="0"/>
    <x v="0"/>
    <x v="0"/>
    <x v="3"/>
    <x v="0"/>
    <x v="0"/>
    <x v="3"/>
    <x v="0"/>
    <x v="2"/>
    <x v="3"/>
    <x v="0"/>
    <x v="0"/>
    <x v="2"/>
    <x v="0"/>
    <x v="0"/>
    <x v="0"/>
    <x v="0"/>
    <x v="3"/>
    <x v="4"/>
    <x v="3"/>
    <x v="2"/>
    <x v="3"/>
    <x v="1"/>
    <x v="2"/>
    <x v="2"/>
    <x v="2"/>
    <m/>
    <m/>
    <m/>
    <m/>
    <m/>
    <m/>
  </r>
  <r>
    <x v="0"/>
    <x v="11"/>
    <x v="1"/>
    <s v="Webb"/>
    <x v="3"/>
    <x v="1"/>
    <x v="0"/>
    <x v="2"/>
    <x v="0"/>
    <x v="2"/>
    <x v="0"/>
    <x v="1"/>
    <x v="0"/>
    <x v="0"/>
    <x v="1"/>
    <x v="0"/>
    <x v="1"/>
    <x v="1"/>
    <x v="0"/>
    <x v="0"/>
    <x v="1"/>
    <x v="0"/>
    <x v="0"/>
    <x v="0"/>
    <x v="0"/>
    <x v="1"/>
    <x v="1"/>
    <x v="2"/>
    <x v="2"/>
    <x v="3"/>
    <x v="1"/>
    <x v="2"/>
    <x v="2"/>
    <x v="2"/>
    <m/>
    <m/>
    <m/>
    <m/>
    <m/>
    <m/>
  </r>
  <r>
    <x v="0"/>
    <x v="3"/>
    <x v="0"/>
    <s v="Webb"/>
    <x v="3"/>
    <x v="1"/>
    <x v="1"/>
    <x v="1"/>
    <x v="0"/>
    <x v="0"/>
    <x v="0"/>
    <x v="1"/>
    <x v="0"/>
    <x v="0"/>
    <x v="2"/>
    <x v="0"/>
    <x v="1"/>
    <x v="3"/>
    <x v="0"/>
    <x v="0"/>
    <x v="1"/>
    <x v="0"/>
    <x v="0"/>
    <x v="0"/>
    <x v="0"/>
    <x v="1"/>
    <x v="1"/>
    <x v="3"/>
    <x v="2"/>
    <x v="3"/>
    <x v="1"/>
    <x v="2"/>
    <x v="2"/>
    <x v="2"/>
    <m/>
    <m/>
    <m/>
    <m/>
    <m/>
    <m/>
  </r>
  <r>
    <x v="0"/>
    <x v="5"/>
    <x v="1"/>
    <s v="Webb"/>
    <x v="3"/>
    <x v="1"/>
    <x v="0"/>
    <x v="1"/>
    <x v="0"/>
    <x v="0"/>
    <x v="0"/>
    <x v="2"/>
    <x v="0"/>
    <x v="0"/>
    <x v="1"/>
    <x v="0"/>
    <x v="1"/>
    <x v="2"/>
    <x v="0"/>
    <x v="0"/>
    <x v="1"/>
    <x v="0"/>
    <x v="0"/>
    <x v="0"/>
    <x v="0"/>
    <x v="1"/>
    <x v="1"/>
    <x v="3"/>
    <x v="2"/>
    <x v="3"/>
    <x v="1"/>
    <x v="2"/>
    <x v="2"/>
    <x v="2"/>
    <m/>
    <m/>
    <m/>
    <m/>
    <m/>
    <m/>
  </r>
  <r>
    <x v="0"/>
    <x v="94"/>
    <x v="0"/>
    <s v="Webb"/>
    <x v="3"/>
    <x v="1"/>
    <x v="1"/>
    <x v="1"/>
    <x v="0"/>
    <x v="2"/>
    <x v="0"/>
    <x v="1"/>
    <x v="0"/>
    <x v="0"/>
    <x v="1"/>
    <x v="0"/>
    <x v="1"/>
    <x v="1"/>
    <x v="0"/>
    <x v="0"/>
    <x v="1"/>
    <x v="0"/>
    <x v="0"/>
    <x v="0"/>
    <x v="0"/>
    <x v="1"/>
    <x v="1"/>
    <x v="2"/>
    <x v="2"/>
    <x v="3"/>
    <x v="1"/>
    <x v="2"/>
    <x v="2"/>
    <x v="2"/>
    <m/>
    <m/>
    <m/>
    <m/>
    <m/>
    <m/>
  </r>
  <r>
    <x v="0"/>
    <x v="84"/>
    <x v="0"/>
    <s v="Webb"/>
    <x v="3"/>
    <x v="1"/>
    <x v="1"/>
    <x v="5"/>
    <x v="0"/>
    <x v="6"/>
    <x v="0"/>
    <x v="3"/>
    <x v="0"/>
    <x v="0"/>
    <x v="3"/>
    <x v="0"/>
    <x v="1"/>
    <x v="5"/>
    <x v="0"/>
    <x v="0"/>
    <x v="2"/>
    <x v="0"/>
    <x v="0"/>
    <x v="0"/>
    <x v="0"/>
    <x v="3"/>
    <x v="5"/>
    <x v="2"/>
    <x v="2"/>
    <x v="3"/>
    <x v="1"/>
    <x v="2"/>
    <x v="2"/>
    <x v="2"/>
    <m/>
    <m/>
    <m/>
    <m/>
    <m/>
    <m/>
  </r>
  <r>
    <x v="0"/>
    <x v="5"/>
    <x v="1"/>
    <s v="Webb"/>
    <x v="3"/>
    <x v="1"/>
    <x v="1"/>
    <x v="1"/>
    <x v="0"/>
    <x v="2"/>
    <x v="0"/>
    <x v="2"/>
    <x v="0"/>
    <x v="0"/>
    <x v="2"/>
    <x v="0"/>
    <x v="1"/>
    <x v="1"/>
    <x v="0"/>
    <x v="0"/>
    <x v="1"/>
    <x v="0"/>
    <x v="0"/>
    <x v="0"/>
    <x v="0"/>
    <x v="2"/>
    <x v="2"/>
    <x v="2"/>
    <x v="2"/>
    <x v="3"/>
    <x v="1"/>
    <x v="2"/>
    <x v="2"/>
    <x v="2"/>
    <m/>
    <m/>
    <m/>
    <m/>
    <m/>
    <m/>
  </r>
  <r>
    <x v="0"/>
    <x v="11"/>
    <x v="1"/>
    <s v="Webb"/>
    <x v="3"/>
    <x v="1"/>
    <x v="1"/>
    <x v="4"/>
    <x v="0"/>
    <x v="0"/>
    <x v="0"/>
    <x v="4"/>
    <x v="0"/>
    <x v="0"/>
    <x v="4"/>
    <x v="0"/>
    <x v="2"/>
    <x v="4"/>
    <x v="0"/>
    <x v="0"/>
    <x v="2"/>
    <x v="0"/>
    <x v="0"/>
    <x v="0"/>
    <x v="0"/>
    <x v="5"/>
    <x v="5"/>
    <x v="1"/>
    <x v="2"/>
    <x v="3"/>
    <x v="1"/>
    <x v="2"/>
    <x v="2"/>
    <x v="2"/>
    <m/>
    <m/>
    <m/>
    <m/>
    <m/>
    <m/>
  </r>
  <r>
    <x v="0"/>
    <x v="7"/>
    <x v="1"/>
    <s v="Webb"/>
    <x v="3"/>
    <x v="1"/>
    <x v="0"/>
    <x v="1"/>
    <x v="0"/>
    <x v="2"/>
    <x v="0"/>
    <x v="2"/>
    <x v="0"/>
    <x v="0"/>
    <x v="2"/>
    <x v="0"/>
    <x v="1"/>
    <x v="3"/>
    <x v="0"/>
    <x v="0"/>
    <x v="1"/>
    <x v="0"/>
    <x v="0"/>
    <x v="0"/>
    <x v="0"/>
    <x v="2"/>
    <x v="1"/>
    <x v="2"/>
    <x v="2"/>
    <x v="3"/>
    <x v="1"/>
    <x v="2"/>
    <x v="2"/>
    <x v="2"/>
    <m/>
    <m/>
    <m/>
    <m/>
    <m/>
    <m/>
  </r>
  <r>
    <x v="0"/>
    <x v="96"/>
    <x v="1"/>
    <s v="Webb"/>
    <x v="3"/>
    <x v="1"/>
    <x v="0"/>
    <x v="1"/>
    <x v="0"/>
    <x v="1"/>
    <x v="0"/>
    <x v="2"/>
    <x v="0"/>
    <x v="0"/>
    <x v="2"/>
    <x v="0"/>
    <x v="2"/>
    <x v="2"/>
    <x v="0"/>
    <x v="0"/>
    <x v="2"/>
    <x v="0"/>
    <x v="0"/>
    <x v="0"/>
    <x v="0"/>
    <x v="2"/>
    <x v="2"/>
    <x v="2"/>
    <x v="2"/>
    <x v="3"/>
    <x v="1"/>
    <x v="2"/>
    <x v="2"/>
    <x v="2"/>
    <m/>
    <m/>
    <m/>
    <m/>
    <m/>
    <m/>
  </r>
  <r>
    <x v="0"/>
    <x v="0"/>
    <x v="0"/>
    <s v="Webb"/>
    <x v="3"/>
    <x v="1"/>
    <x v="0"/>
    <x v="2"/>
    <x v="0"/>
    <x v="0"/>
    <x v="0"/>
    <x v="1"/>
    <x v="0"/>
    <x v="0"/>
    <x v="1"/>
    <x v="0"/>
    <x v="1"/>
    <x v="3"/>
    <x v="0"/>
    <x v="0"/>
    <x v="1"/>
    <x v="0"/>
    <x v="0"/>
    <x v="0"/>
    <x v="0"/>
    <x v="1"/>
    <x v="1"/>
    <x v="1"/>
    <x v="2"/>
    <x v="3"/>
    <x v="1"/>
    <x v="2"/>
    <x v="2"/>
    <x v="2"/>
    <m/>
    <m/>
    <m/>
    <m/>
    <m/>
    <m/>
  </r>
  <r>
    <x v="0"/>
    <x v="7"/>
    <x v="1"/>
    <s v="Webb"/>
    <x v="3"/>
    <x v="1"/>
    <x v="0"/>
    <x v="1"/>
    <x v="0"/>
    <x v="0"/>
    <x v="0"/>
    <x v="2"/>
    <x v="0"/>
    <x v="0"/>
    <x v="4"/>
    <x v="0"/>
    <x v="2"/>
    <x v="1"/>
    <x v="0"/>
    <x v="0"/>
    <x v="2"/>
    <x v="0"/>
    <x v="0"/>
    <x v="0"/>
    <x v="0"/>
    <x v="3"/>
    <x v="3"/>
    <x v="1"/>
    <x v="2"/>
    <x v="3"/>
    <x v="1"/>
    <x v="2"/>
    <x v="2"/>
    <x v="2"/>
    <m/>
    <m/>
    <m/>
    <m/>
    <m/>
    <m/>
  </r>
  <r>
    <x v="0"/>
    <x v="19"/>
    <x v="1"/>
    <s v="Webb"/>
    <x v="3"/>
    <x v="1"/>
    <x v="0"/>
    <x v="2"/>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50"/>
    <x v="1"/>
    <s v="Webb"/>
    <x v="3"/>
    <x v="1"/>
    <x v="0"/>
    <x v="2"/>
    <x v="0"/>
    <x v="0"/>
    <x v="0"/>
    <x v="1"/>
    <x v="0"/>
    <x v="0"/>
    <x v="1"/>
    <x v="0"/>
    <x v="1"/>
    <x v="1"/>
    <x v="0"/>
    <x v="0"/>
    <x v="1"/>
    <x v="0"/>
    <x v="0"/>
    <x v="0"/>
    <x v="0"/>
    <x v="1"/>
    <x v="1"/>
    <x v="0"/>
    <x v="2"/>
    <x v="3"/>
    <x v="1"/>
    <x v="2"/>
    <x v="2"/>
    <x v="2"/>
    <m/>
    <m/>
    <m/>
    <m/>
    <m/>
    <m/>
  </r>
  <r>
    <x v="0"/>
    <x v="88"/>
    <x v="1"/>
    <s v="Webb"/>
    <x v="3"/>
    <x v="1"/>
    <x v="1"/>
    <x v="1"/>
    <x v="0"/>
    <x v="0"/>
    <x v="0"/>
    <x v="2"/>
    <x v="0"/>
    <x v="0"/>
    <x v="1"/>
    <x v="0"/>
    <x v="1"/>
    <x v="1"/>
    <x v="0"/>
    <x v="0"/>
    <x v="1"/>
    <x v="0"/>
    <x v="0"/>
    <x v="0"/>
    <x v="0"/>
    <x v="1"/>
    <x v="1"/>
    <x v="1"/>
    <x v="2"/>
    <x v="3"/>
    <x v="1"/>
    <x v="2"/>
    <x v="2"/>
    <x v="2"/>
    <m/>
    <m/>
    <m/>
    <m/>
    <m/>
    <m/>
  </r>
  <r>
    <x v="0"/>
    <x v="99"/>
    <x v="0"/>
    <s v="Webb"/>
    <x v="3"/>
    <x v="1"/>
    <x v="1"/>
    <x v="2"/>
    <x v="0"/>
    <x v="0"/>
    <x v="0"/>
    <x v="1"/>
    <x v="0"/>
    <x v="0"/>
    <x v="1"/>
    <x v="0"/>
    <x v="1"/>
    <x v="1"/>
    <x v="0"/>
    <x v="0"/>
    <x v="1"/>
    <x v="0"/>
    <x v="0"/>
    <x v="0"/>
    <x v="0"/>
    <x v="1"/>
    <x v="1"/>
    <x v="1"/>
    <x v="2"/>
    <x v="3"/>
    <x v="1"/>
    <x v="2"/>
    <x v="2"/>
    <x v="2"/>
    <m/>
    <m/>
    <m/>
    <m/>
    <m/>
    <m/>
  </r>
  <r>
    <x v="0"/>
    <x v="55"/>
    <x v="1"/>
    <s v="Webb"/>
    <x v="3"/>
    <x v="1"/>
    <x v="0"/>
    <x v="5"/>
    <x v="0"/>
    <x v="6"/>
    <x v="0"/>
    <x v="4"/>
    <x v="0"/>
    <x v="0"/>
    <x v="5"/>
    <x v="0"/>
    <x v="4"/>
    <x v="4"/>
    <x v="0"/>
    <x v="0"/>
    <x v="2"/>
    <x v="0"/>
    <x v="0"/>
    <x v="0"/>
    <x v="0"/>
    <x v="5"/>
    <x v="5"/>
    <x v="2"/>
    <x v="2"/>
    <x v="3"/>
    <x v="1"/>
    <x v="2"/>
    <x v="2"/>
    <x v="2"/>
    <m/>
    <m/>
    <m/>
    <m/>
    <m/>
    <m/>
  </r>
  <r>
    <x v="0"/>
    <x v="12"/>
    <x v="1"/>
    <s v="Webb"/>
    <x v="3"/>
    <x v="1"/>
    <x v="0"/>
    <x v="2"/>
    <x v="0"/>
    <x v="0"/>
    <x v="0"/>
    <x v="1"/>
    <x v="0"/>
    <x v="0"/>
    <x v="1"/>
    <x v="0"/>
    <x v="1"/>
    <x v="1"/>
    <x v="0"/>
    <x v="0"/>
    <x v="1"/>
    <x v="0"/>
    <x v="0"/>
    <x v="0"/>
    <x v="0"/>
    <x v="1"/>
    <x v="2"/>
    <x v="1"/>
    <x v="2"/>
    <x v="3"/>
    <x v="1"/>
    <x v="2"/>
    <x v="2"/>
    <x v="2"/>
    <m/>
    <m/>
    <m/>
    <m/>
    <m/>
    <m/>
  </r>
  <r>
    <x v="0"/>
    <x v="19"/>
    <x v="1"/>
    <s v="Webb"/>
    <x v="3"/>
    <x v="1"/>
    <x v="1"/>
    <x v="1"/>
    <x v="0"/>
    <x v="0"/>
    <x v="0"/>
    <x v="3"/>
    <x v="0"/>
    <x v="0"/>
    <x v="3"/>
    <x v="0"/>
    <x v="5"/>
    <x v="3"/>
    <x v="0"/>
    <x v="0"/>
    <x v="2"/>
    <x v="0"/>
    <x v="0"/>
    <x v="0"/>
    <x v="0"/>
    <x v="2"/>
    <x v="4"/>
    <x v="1"/>
    <x v="2"/>
    <x v="3"/>
    <x v="1"/>
    <x v="2"/>
    <x v="2"/>
    <x v="2"/>
    <m/>
    <m/>
    <m/>
    <m/>
    <m/>
    <m/>
  </r>
  <r>
    <x v="0"/>
    <x v="62"/>
    <x v="1"/>
    <s v="Webb"/>
    <x v="3"/>
    <x v="1"/>
    <x v="1"/>
    <x v="2"/>
    <x v="0"/>
    <x v="2"/>
    <x v="0"/>
    <x v="1"/>
    <x v="0"/>
    <x v="0"/>
    <x v="1"/>
    <x v="0"/>
    <x v="2"/>
    <x v="1"/>
    <x v="0"/>
    <x v="0"/>
    <x v="1"/>
    <x v="0"/>
    <x v="0"/>
    <x v="0"/>
    <x v="0"/>
    <x v="1"/>
    <x v="1"/>
    <x v="2"/>
    <x v="2"/>
    <x v="3"/>
    <x v="1"/>
    <x v="2"/>
    <x v="2"/>
    <x v="2"/>
    <m/>
    <m/>
    <m/>
    <m/>
    <m/>
    <m/>
  </r>
  <r>
    <x v="0"/>
    <x v="62"/>
    <x v="1"/>
    <s v="Webb"/>
    <x v="3"/>
    <x v="1"/>
    <x v="0"/>
    <x v="2"/>
    <x v="0"/>
    <x v="0"/>
    <x v="0"/>
    <x v="1"/>
    <x v="0"/>
    <x v="0"/>
    <x v="1"/>
    <x v="0"/>
    <x v="1"/>
    <x v="1"/>
    <x v="0"/>
    <x v="0"/>
    <x v="1"/>
    <x v="0"/>
    <x v="0"/>
    <x v="0"/>
    <x v="0"/>
    <x v="1"/>
    <x v="1"/>
    <x v="3"/>
    <x v="2"/>
    <x v="3"/>
    <x v="1"/>
    <x v="2"/>
    <x v="2"/>
    <x v="2"/>
    <m/>
    <m/>
    <m/>
    <m/>
    <m/>
    <m/>
  </r>
  <r>
    <x v="0"/>
    <x v="11"/>
    <x v="1"/>
    <s v="Webb"/>
    <x v="3"/>
    <x v="1"/>
    <x v="0"/>
    <x v="3"/>
    <x v="0"/>
    <x v="0"/>
    <x v="0"/>
    <x v="3"/>
    <x v="0"/>
    <x v="0"/>
    <x v="3"/>
    <x v="0"/>
    <x v="2"/>
    <x v="3"/>
    <x v="0"/>
    <x v="0"/>
    <x v="2"/>
    <x v="0"/>
    <x v="0"/>
    <x v="0"/>
    <x v="0"/>
    <x v="3"/>
    <x v="4"/>
    <x v="1"/>
    <x v="2"/>
    <x v="3"/>
    <x v="1"/>
    <x v="2"/>
    <x v="2"/>
    <x v="2"/>
    <m/>
    <m/>
    <m/>
    <m/>
    <m/>
    <m/>
  </r>
  <r>
    <x v="0"/>
    <x v="108"/>
    <x v="1"/>
    <s v="Webb"/>
    <x v="3"/>
    <x v="1"/>
    <x v="3"/>
    <x v="5"/>
    <x v="0"/>
    <x v="0"/>
    <x v="0"/>
    <x v="1"/>
    <x v="0"/>
    <x v="0"/>
    <x v="3"/>
    <x v="0"/>
    <x v="1"/>
    <x v="3"/>
    <x v="0"/>
    <x v="0"/>
    <x v="3"/>
    <x v="0"/>
    <x v="0"/>
    <x v="0"/>
    <x v="0"/>
    <x v="3"/>
    <x v="2"/>
    <x v="1"/>
    <x v="2"/>
    <x v="3"/>
    <x v="1"/>
    <x v="2"/>
    <x v="2"/>
    <x v="2"/>
    <m/>
    <m/>
    <m/>
    <m/>
    <m/>
    <m/>
  </r>
  <r>
    <x v="0"/>
    <x v="127"/>
    <x v="1"/>
    <s v="Webb"/>
    <x v="3"/>
    <x v="1"/>
    <x v="0"/>
    <x v="2"/>
    <x v="0"/>
    <x v="0"/>
    <x v="0"/>
    <x v="1"/>
    <x v="0"/>
    <x v="0"/>
    <x v="1"/>
    <x v="0"/>
    <x v="1"/>
    <x v="1"/>
    <x v="0"/>
    <x v="0"/>
    <x v="1"/>
    <x v="0"/>
    <x v="0"/>
    <x v="0"/>
    <x v="0"/>
    <x v="1"/>
    <x v="1"/>
    <x v="1"/>
    <x v="2"/>
    <x v="3"/>
    <x v="1"/>
    <x v="2"/>
    <x v="2"/>
    <x v="2"/>
    <m/>
    <m/>
    <m/>
    <m/>
    <m/>
    <m/>
  </r>
  <r>
    <x v="0"/>
    <x v="122"/>
    <x v="1"/>
    <s v="Webb"/>
    <x v="3"/>
    <x v="1"/>
    <x v="0"/>
    <x v="2"/>
    <x v="0"/>
    <x v="2"/>
    <x v="0"/>
    <x v="1"/>
    <x v="0"/>
    <x v="0"/>
    <x v="1"/>
    <x v="0"/>
    <x v="1"/>
    <x v="2"/>
    <x v="0"/>
    <x v="0"/>
    <x v="1"/>
    <x v="0"/>
    <x v="0"/>
    <x v="0"/>
    <x v="0"/>
    <x v="1"/>
    <x v="1"/>
    <x v="2"/>
    <x v="2"/>
    <x v="3"/>
    <x v="1"/>
    <x v="2"/>
    <x v="2"/>
    <x v="2"/>
    <m/>
    <m/>
    <m/>
    <m/>
    <m/>
    <m/>
  </r>
  <r>
    <x v="0"/>
    <x v="127"/>
    <x v="1"/>
    <s v="Webb"/>
    <x v="3"/>
    <x v="1"/>
    <x v="0"/>
    <x v="1"/>
    <x v="0"/>
    <x v="1"/>
    <x v="0"/>
    <x v="1"/>
    <x v="0"/>
    <x v="0"/>
    <x v="1"/>
    <x v="0"/>
    <x v="1"/>
    <x v="1"/>
    <x v="0"/>
    <x v="0"/>
    <x v="1"/>
    <x v="0"/>
    <x v="0"/>
    <x v="0"/>
    <x v="0"/>
    <x v="1"/>
    <x v="1"/>
    <x v="2"/>
    <x v="2"/>
    <x v="3"/>
    <x v="1"/>
    <x v="2"/>
    <x v="2"/>
    <x v="2"/>
    <m/>
    <m/>
    <m/>
    <m/>
    <m/>
    <m/>
  </r>
  <r>
    <x v="0"/>
    <x v="5"/>
    <x v="1"/>
    <s v="Webb"/>
    <x v="3"/>
    <x v="1"/>
    <x v="0"/>
    <x v="3"/>
    <x v="0"/>
    <x v="1"/>
    <x v="0"/>
    <x v="2"/>
    <x v="0"/>
    <x v="0"/>
    <x v="4"/>
    <x v="0"/>
    <x v="5"/>
    <x v="3"/>
    <x v="0"/>
    <x v="0"/>
    <x v="2"/>
    <x v="0"/>
    <x v="0"/>
    <x v="0"/>
    <x v="0"/>
    <x v="3"/>
    <x v="2"/>
    <x v="2"/>
    <x v="2"/>
    <x v="3"/>
    <x v="1"/>
    <x v="2"/>
    <x v="2"/>
    <x v="2"/>
    <m/>
    <m/>
    <m/>
    <m/>
    <m/>
    <m/>
  </r>
  <r>
    <x v="0"/>
    <x v="104"/>
    <x v="1"/>
    <s v="Webb"/>
    <x v="3"/>
    <x v="1"/>
    <x v="1"/>
    <x v="2"/>
    <x v="0"/>
    <x v="2"/>
    <x v="0"/>
    <x v="1"/>
    <x v="0"/>
    <x v="0"/>
    <x v="1"/>
    <x v="0"/>
    <x v="1"/>
    <x v="2"/>
    <x v="0"/>
    <x v="0"/>
    <x v="1"/>
    <x v="0"/>
    <x v="0"/>
    <x v="0"/>
    <x v="0"/>
    <x v="1"/>
    <x v="1"/>
    <x v="2"/>
    <x v="2"/>
    <x v="3"/>
    <x v="1"/>
    <x v="2"/>
    <x v="2"/>
    <x v="2"/>
    <m/>
    <m/>
    <m/>
    <m/>
    <m/>
    <m/>
  </r>
  <r>
    <x v="0"/>
    <x v="108"/>
    <x v="1"/>
    <s v="Webb"/>
    <x v="3"/>
    <x v="1"/>
    <x v="0"/>
    <x v="1"/>
    <x v="0"/>
    <x v="0"/>
    <x v="0"/>
    <x v="2"/>
    <x v="0"/>
    <x v="0"/>
    <x v="1"/>
    <x v="0"/>
    <x v="1"/>
    <x v="2"/>
    <x v="0"/>
    <x v="0"/>
    <x v="1"/>
    <x v="0"/>
    <x v="0"/>
    <x v="0"/>
    <x v="0"/>
    <x v="1"/>
    <x v="1"/>
    <x v="1"/>
    <x v="2"/>
    <x v="3"/>
    <x v="1"/>
    <x v="2"/>
    <x v="2"/>
    <x v="2"/>
    <m/>
    <m/>
    <m/>
    <m/>
    <m/>
    <m/>
  </r>
  <r>
    <x v="0"/>
    <x v="89"/>
    <x v="0"/>
    <s v="Webb"/>
    <x v="3"/>
    <x v="1"/>
    <x v="1"/>
    <x v="2"/>
    <x v="0"/>
    <x v="1"/>
    <x v="0"/>
    <x v="1"/>
    <x v="0"/>
    <x v="0"/>
    <x v="1"/>
    <x v="0"/>
    <x v="1"/>
    <x v="1"/>
    <x v="0"/>
    <x v="0"/>
    <x v="1"/>
    <x v="0"/>
    <x v="0"/>
    <x v="0"/>
    <x v="0"/>
    <x v="1"/>
    <x v="1"/>
    <x v="2"/>
    <x v="2"/>
    <x v="3"/>
    <x v="1"/>
    <x v="2"/>
    <x v="2"/>
    <x v="2"/>
    <m/>
    <m/>
    <m/>
    <m/>
    <m/>
    <m/>
  </r>
  <r>
    <x v="0"/>
    <x v="11"/>
    <x v="1"/>
    <s v="Webb"/>
    <x v="3"/>
    <x v="1"/>
    <x v="0"/>
    <x v="1"/>
    <x v="0"/>
    <x v="0"/>
    <x v="0"/>
    <x v="2"/>
    <x v="0"/>
    <x v="0"/>
    <x v="3"/>
    <x v="0"/>
    <x v="2"/>
    <x v="3"/>
    <x v="0"/>
    <x v="0"/>
    <x v="2"/>
    <x v="0"/>
    <x v="0"/>
    <x v="0"/>
    <x v="0"/>
    <x v="2"/>
    <x v="2"/>
    <x v="1"/>
    <x v="2"/>
    <x v="3"/>
    <x v="1"/>
    <x v="2"/>
    <x v="2"/>
    <x v="2"/>
    <m/>
    <m/>
    <m/>
    <m/>
    <m/>
    <m/>
  </r>
  <r>
    <x v="0"/>
    <x v="11"/>
    <x v="1"/>
    <s v="Webb"/>
    <x v="3"/>
    <x v="1"/>
    <x v="0"/>
    <x v="1"/>
    <x v="0"/>
    <x v="0"/>
    <x v="0"/>
    <x v="2"/>
    <x v="0"/>
    <x v="0"/>
    <x v="3"/>
    <x v="0"/>
    <x v="2"/>
    <x v="3"/>
    <x v="0"/>
    <x v="0"/>
    <x v="2"/>
    <x v="0"/>
    <x v="0"/>
    <x v="0"/>
    <x v="0"/>
    <x v="2"/>
    <x v="2"/>
    <x v="1"/>
    <x v="2"/>
    <x v="3"/>
    <x v="1"/>
    <x v="2"/>
    <x v="2"/>
    <x v="2"/>
    <m/>
    <m/>
    <m/>
    <m/>
    <m/>
    <m/>
  </r>
  <r>
    <x v="0"/>
    <x v="1"/>
    <x v="1"/>
    <s v="Webb"/>
    <x v="3"/>
    <x v="1"/>
    <x v="0"/>
    <x v="1"/>
    <x v="0"/>
    <x v="2"/>
    <x v="0"/>
    <x v="2"/>
    <x v="0"/>
    <x v="0"/>
    <x v="1"/>
    <x v="0"/>
    <x v="1"/>
    <x v="2"/>
    <x v="0"/>
    <x v="0"/>
    <x v="1"/>
    <x v="0"/>
    <x v="0"/>
    <x v="0"/>
    <x v="0"/>
    <x v="1"/>
    <x v="1"/>
    <x v="2"/>
    <x v="2"/>
    <x v="3"/>
    <x v="1"/>
    <x v="2"/>
    <x v="2"/>
    <x v="2"/>
    <m/>
    <m/>
    <m/>
    <m/>
    <m/>
    <m/>
  </r>
  <r>
    <x v="0"/>
    <x v="127"/>
    <x v="1"/>
    <s v="Webb"/>
    <x v="3"/>
    <x v="1"/>
    <x v="0"/>
    <x v="1"/>
    <x v="0"/>
    <x v="2"/>
    <x v="0"/>
    <x v="1"/>
    <x v="0"/>
    <x v="0"/>
    <x v="1"/>
    <x v="0"/>
    <x v="1"/>
    <x v="1"/>
    <x v="0"/>
    <x v="0"/>
    <x v="1"/>
    <x v="0"/>
    <x v="0"/>
    <x v="0"/>
    <x v="0"/>
    <x v="1"/>
    <x v="1"/>
    <x v="2"/>
    <x v="2"/>
    <x v="3"/>
    <x v="1"/>
    <x v="2"/>
    <x v="2"/>
    <x v="2"/>
    <m/>
    <m/>
    <m/>
    <m/>
    <m/>
    <m/>
  </r>
  <r>
    <x v="0"/>
    <x v="109"/>
    <x v="1"/>
    <s v="Webb"/>
    <x v="3"/>
    <x v="1"/>
    <x v="0"/>
    <x v="1"/>
    <x v="0"/>
    <x v="0"/>
    <x v="0"/>
    <x v="2"/>
    <x v="0"/>
    <x v="0"/>
    <x v="1"/>
    <x v="0"/>
    <x v="1"/>
    <x v="3"/>
    <x v="0"/>
    <x v="0"/>
    <x v="1"/>
    <x v="0"/>
    <x v="0"/>
    <x v="0"/>
    <x v="0"/>
    <x v="1"/>
    <x v="1"/>
    <x v="1"/>
    <x v="2"/>
    <x v="3"/>
    <x v="1"/>
    <x v="2"/>
    <x v="2"/>
    <x v="2"/>
    <m/>
    <m/>
    <m/>
    <m/>
    <m/>
    <m/>
  </r>
  <r>
    <x v="0"/>
    <x v="116"/>
    <x v="1"/>
    <s v="Webb"/>
    <x v="3"/>
    <x v="1"/>
    <x v="0"/>
    <x v="2"/>
    <x v="0"/>
    <x v="2"/>
    <x v="0"/>
    <x v="1"/>
    <x v="0"/>
    <x v="0"/>
    <x v="1"/>
    <x v="0"/>
    <x v="1"/>
    <x v="1"/>
    <x v="0"/>
    <x v="0"/>
    <x v="1"/>
    <x v="0"/>
    <x v="0"/>
    <x v="0"/>
    <x v="0"/>
    <x v="1"/>
    <x v="1"/>
    <x v="2"/>
    <x v="2"/>
    <x v="3"/>
    <x v="1"/>
    <x v="2"/>
    <x v="2"/>
    <x v="2"/>
    <m/>
    <m/>
    <m/>
    <m/>
    <m/>
    <m/>
  </r>
  <r>
    <x v="0"/>
    <x v="108"/>
    <x v="1"/>
    <s v="Webb"/>
    <x v="3"/>
    <x v="1"/>
    <x v="0"/>
    <x v="2"/>
    <x v="0"/>
    <x v="2"/>
    <x v="0"/>
    <x v="1"/>
    <x v="0"/>
    <x v="0"/>
    <x v="1"/>
    <x v="0"/>
    <x v="1"/>
    <x v="1"/>
    <x v="0"/>
    <x v="0"/>
    <x v="1"/>
    <x v="0"/>
    <x v="0"/>
    <x v="0"/>
    <x v="0"/>
    <x v="1"/>
    <x v="1"/>
    <x v="2"/>
    <x v="2"/>
    <x v="3"/>
    <x v="1"/>
    <x v="2"/>
    <x v="2"/>
    <x v="2"/>
    <m/>
    <m/>
    <m/>
    <m/>
    <m/>
    <m/>
  </r>
  <r>
    <x v="0"/>
    <x v="84"/>
    <x v="0"/>
    <s v="Webb"/>
    <x v="3"/>
    <x v="1"/>
    <x v="0"/>
    <x v="3"/>
    <x v="0"/>
    <x v="2"/>
    <x v="0"/>
    <x v="1"/>
    <x v="0"/>
    <x v="0"/>
    <x v="3"/>
    <x v="0"/>
    <x v="1"/>
    <x v="1"/>
    <x v="0"/>
    <x v="0"/>
    <x v="5"/>
    <x v="0"/>
    <x v="0"/>
    <x v="0"/>
    <x v="0"/>
    <x v="1"/>
    <x v="2"/>
    <x v="2"/>
    <x v="2"/>
    <x v="3"/>
    <x v="1"/>
    <x v="2"/>
    <x v="2"/>
    <x v="2"/>
    <m/>
    <m/>
    <m/>
    <m/>
    <m/>
    <m/>
  </r>
  <r>
    <x v="0"/>
    <x v="3"/>
    <x v="0"/>
    <s v="Webb"/>
    <x v="3"/>
    <x v="1"/>
    <x v="0"/>
    <x v="2"/>
    <x v="0"/>
    <x v="2"/>
    <x v="0"/>
    <x v="1"/>
    <x v="0"/>
    <x v="0"/>
    <x v="1"/>
    <x v="0"/>
    <x v="1"/>
    <x v="1"/>
    <x v="0"/>
    <x v="0"/>
    <x v="1"/>
    <x v="0"/>
    <x v="0"/>
    <x v="0"/>
    <x v="0"/>
    <x v="1"/>
    <x v="1"/>
    <x v="2"/>
    <x v="2"/>
    <x v="3"/>
    <x v="1"/>
    <x v="2"/>
    <x v="2"/>
    <x v="2"/>
    <m/>
    <m/>
    <m/>
    <m/>
    <m/>
    <m/>
  </r>
  <r>
    <x v="0"/>
    <x v="59"/>
    <x v="1"/>
    <s v="Webb"/>
    <x v="3"/>
    <x v="1"/>
    <x v="1"/>
    <x v="2"/>
    <x v="0"/>
    <x v="0"/>
    <x v="0"/>
    <x v="1"/>
    <x v="0"/>
    <x v="0"/>
    <x v="1"/>
    <x v="0"/>
    <x v="1"/>
    <x v="1"/>
    <x v="0"/>
    <x v="0"/>
    <x v="1"/>
    <x v="0"/>
    <x v="0"/>
    <x v="0"/>
    <x v="0"/>
    <x v="1"/>
    <x v="2"/>
    <x v="1"/>
    <x v="2"/>
    <x v="3"/>
    <x v="1"/>
    <x v="2"/>
    <x v="2"/>
    <x v="2"/>
    <m/>
    <m/>
    <m/>
    <m/>
    <m/>
    <m/>
  </r>
  <r>
    <x v="0"/>
    <x v="88"/>
    <x v="1"/>
    <s v="Webb"/>
    <x v="3"/>
    <x v="1"/>
    <x v="1"/>
    <x v="1"/>
    <x v="0"/>
    <x v="0"/>
    <x v="0"/>
    <x v="1"/>
    <x v="0"/>
    <x v="0"/>
    <x v="0"/>
    <x v="0"/>
    <x v="0"/>
    <x v="0"/>
    <x v="0"/>
    <x v="0"/>
    <x v="0"/>
    <x v="0"/>
    <x v="0"/>
    <x v="0"/>
    <x v="0"/>
    <x v="0"/>
    <x v="0"/>
    <x v="2"/>
    <x v="2"/>
    <x v="3"/>
    <x v="1"/>
    <x v="2"/>
    <x v="2"/>
    <x v="2"/>
    <m/>
    <m/>
    <m/>
    <m/>
    <m/>
    <m/>
  </r>
  <r>
    <x v="0"/>
    <x v="120"/>
    <x v="1"/>
    <s v="Webb"/>
    <x v="3"/>
    <x v="1"/>
    <x v="1"/>
    <x v="2"/>
    <x v="0"/>
    <x v="2"/>
    <x v="0"/>
    <x v="1"/>
    <x v="0"/>
    <x v="0"/>
    <x v="1"/>
    <x v="0"/>
    <x v="1"/>
    <x v="1"/>
    <x v="0"/>
    <x v="0"/>
    <x v="1"/>
    <x v="0"/>
    <x v="0"/>
    <x v="0"/>
    <x v="0"/>
    <x v="1"/>
    <x v="1"/>
    <x v="2"/>
    <x v="2"/>
    <x v="3"/>
    <x v="1"/>
    <x v="2"/>
    <x v="2"/>
    <x v="2"/>
    <m/>
    <m/>
    <m/>
    <m/>
    <m/>
    <m/>
  </r>
  <r>
    <x v="0"/>
    <x v="32"/>
    <x v="0"/>
    <s v="Webb"/>
    <x v="3"/>
    <x v="1"/>
    <x v="1"/>
    <x v="3"/>
    <x v="0"/>
    <x v="1"/>
    <x v="0"/>
    <x v="3"/>
    <x v="0"/>
    <x v="0"/>
    <x v="3"/>
    <x v="0"/>
    <x v="2"/>
    <x v="3"/>
    <x v="0"/>
    <x v="0"/>
    <x v="3"/>
    <x v="0"/>
    <x v="0"/>
    <x v="0"/>
    <x v="0"/>
    <x v="3"/>
    <x v="3"/>
    <x v="2"/>
    <x v="2"/>
    <x v="3"/>
    <x v="1"/>
    <x v="2"/>
    <x v="2"/>
    <x v="2"/>
    <m/>
    <m/>
    <m/>
    <m/>
    <m/>
    <m/>
  </r>
  <r>
    <x v="0"/>
    <x v="88"/>
    <x v="1"/>
    <s v="Webb"/>
    <x v="3"/>
    <x v="1"/>
    <x v="0"/>
    <x v="3"/>
    <x v="0"/>
    <x v="0"/>
    <x v="0"/>
    <x v="4"/>
    <x v="0"/>
    <x v="0"/>
    <x v="2"/>
    <x v="0"/>
    <x v="2"/>
    <x v="5"/>
    <x v="0"/>
    <x v="0"/>
    <x v="2"/>
    <x v="0"/>
    <x v="0"/>
    <x v="0"/>
    <x v="0"/>
    <x v="2"/>
    <x v="2"/>
    <x v="1"/>
    <x v="2"/>
    <x v="3"/>
    <x v="1"/>
    <x v="2"/>
    <x v="2"/>
    <x v="2"/>
    <m/>
    <m/>
    <m/>
    <m/>
    <m/>
    <m/>
  </r>
  <r>
    <x v="0"/>
    <x v="18"/>
    <x v="1"/>
    <s v="Webb"/>
    <x v="3"/>
    <x v="1"/>
    <x v="0"/>
    <x v="1"/>
    <x v="0"/>
    <x v="0"/>
    <x v="0"/>
    <x v="2"/>
    <x v="0"/>
    <x v="0"/>
    <x v="2"/>
    <x v="0"/>
    <x v="2"/>
    <x v="1"/>
    <x v="0"/>
    <x v="0"/>
    <x v="1"/>
    <x v="0"/>
    <x v="0"/>
    <x v="0"/>
    <x v="0"/>
    <x v="1"/>
    <x v="1"/>
    <x v="1"/>
    <x v="2"/>
    <x v="3"/>
    <x v="1"/>
    <x v="2"/>
    <x v="2"/>
    <x v="2"/>
    <m/>
    <m/>
    <m/>
    <m/>
    <m/>
    <m/>
  </r>
  <r>
    <x v="0"/>
    <x v="18"/>
    <x v="1"/>
    <s v="Webb"/>
    <x v="3"/>
    <x v="1"/>
    <x v="1"/>
    <x v="2"/>
    <x v="0"/>
    <x v="2"/>
    <x v="0"/>
    <x v="1"/>
    <x v="0"/>
    <x v="0"/>
    <x v="1"/>
    <x v="0"/>
    <x v="1"/>
    <x v="1"/>
    <x v="0"/>
    <x v="0"/>
    <x v="1"/>
    <x v="0"/>
    <x v="0"/>
    <x v="0"/>
    <x v="0"/>
    <x v="1"/>
    <x v="1"/>
    <x v="2"/>
    <x v="2"/>
    <x v="3"/>
    <x v="1"/>
    <x v="2"/>
    <x v="2"/>
    <x v="2"/>
    <m/>
    <m/>
    <m/>
    <m/>
    <m/>
    <m/>
  </r>
  <r>
    <x v="0"/>
    <x v="130"/>
    <x v="1"/>
    <s v="Webb"/>
    <x v="3"/>
    <x v="1"/>
    <x v="0"/>
    <x v="3"/>
    <x v="0"/>
    <x v="2"/>
    <x v="0"/>
    <x v="2"/>
    <x v="0"/>
    <x v="0"/>
    <x v="3"/>
    <x v="0"/>
    <x v="1"/>
    <x v="2"/>
    <x v="0"/>
    <x v="0"/>
    <x v="1"/>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1"/>
    <x v="0"/>
    <x v="1"/>
    <x v="0"/>
    <x v="2"/>
    <x v="0"/>
    <x v="0"/>
    <x v="2"/>
    <x v="0"/>
    <x v="2"/>
    <x v="2"/>
    <x v="0"/>
    <x v="0"/>
    <x v="2"/>
    <x v="0"/>
    <x v="0"/>
    <x v="0"/>
    <x v="0"/>
    <x v="2"/>
    <x v="2"/>
    <x v="2"/>
    <x v="2"/>
    <x v="3"/>
    <x v="1"/>
    <x v="2"/>
    <x v="2"/>
    <x v="2"/>
    <m/>
    <m/>
    <m/>
    <m/>
    <m/>
    <m/>
  </r>
  <r>
    <x v="0"/>
    <x v="126"/>
    <x v="1"/>
    <s v="Webb"/>
    <x v="3"/>
    <x v="1"/>
    <x v="1"/>
    <x v="2"/>
    <x v="0"/>
    <x v="1"/>
    <x v="0"/>
    <x v="1"/>
    <x v="0"/>
    <x v="0"/>
    <x v="1"/>
    <x v="0"/>
    <x v="1"/>
    <x v="1"/>
    <x v="0"/>
    <x v="0"/>
    <x v="1"/>
    <x v="0"/>
    <x v="0"/>
    <x v="0"/>
    <x v="0"/>
    <x v="1"/>
    <x v="1"/>
    <x v="2"/>
    <x v="2"/>
    <x v="3"/>
    <x v="1"/>
    <x v="2"/>
    <x v="2"/>
    <x v="2"/>
    <m/>
    <m/>
    <m/>
    <m/>
    <m/>
    <m/>
  </r>
  <r>
    <x v="0"/>
    <x v="126"/>
    <x v="1"/>
    <s v="Webb"/>
    <x v="3"/>
    <x v="1"/>
    <x v="0"/>
    <x v="1"/>
    <x v="0"/>
    <x v="2"/>
    <x v="0"/>
    <x v="2"/>
    <x v="0"/>
    <x v="0"/>
    <x v="2"/>
    <x v="0"/>
    <x v="1"/>
    <x v="3"/>
    <x v="0"/>
    <x v="0"/>
    <x v="2"/>
    <x v="0"/>
    <x v="0"/>
    <x v="0"/>
    <x v="0"/>
    <x v="2"/>
    <x v="1"/>
    <x v="2"/>
    <x v="2"/>
    <x v="3"/>
    <x v="1"/>
    <x v="2"/>
    <x v="2"/>
    <x v="2"/>
    <m/>
    <m/>
    <m/>
    <m/>
    <m/>
    <m/>
  </r>
  <r>
    <x v="0"/>
    <x v="97"/>
    <x v="0"/>
    <s v="Webb"/>
    <x v="3"/>
    <x v="1"/>
    <x v="1"/>
    <x v="1"/>
    <x v="0"/>
    <x v="0"/>
    <x v="0"/>
    <x v="2"/>
    <x v="0"/>
    <x v="0"/>
    <x v="2"/>
    <x v="0"/>
    <x v="2"/>
    <x v="2"/>
    <x v="0"/>
    <x v="0"/>
    <x v="2"/>
    <x v="0"/>
    <x v="0"/>
    <x v="0"/>
    <x v="0"/>
    <x v="2"/>
    <x v="2"/>
    <x v="3"/>
    <x v="2"/>
    <x v="3"/>
    <x v="1"/>
    <x v="2"/>
    <x v="2"/>
    <x v="2"/>
    <m/>
    <m/>
    <m/>
    <m/>
    <m/>
    <m/>
  </r>
  <r>
    <x v="0"/>
    <x v="126"/>
    <x v="1"/>
    <s v="Webb"/>
    <x v="3"/>
    <x v="1"/>
    <x v="1"/>
    <x v="1"/>
    <x v="0"/>
    <x v="5"/>
    <x v="0"/>
    <x v="2"/>
    <x v="0"/>
    <x v="0"/>
    <x v="1"/>
    <x v="0"/>
    <x v="2"/>
    <x v="2"/>
    <x v="0"/>
    <x v="0"/>
    <x v="1"/>
    <x v="0"/>
    <x v="0"/>
    <x v="0"/>
    <x v="0"/>
    <x v="2"/>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0"/>
    <x v="0"/>
    <x v="2"/>
    <x v="0"/>
    <x v="0"/>
    <x v="1"/>
    <x v="0"/>
    <x v="1"/>
    <x v="3"/>
    <x v="0"/>
    <x v="0"/>
    <x v="1"/>
    <x v="0"/>
    <x v="0"/>
    <x v="0"/>
    <x v="0"/>
    <x v="1"/>
    <x v="1"/>
    <x v="1"/>
    <x v="2"/>
    <x v="3"/>
    <x v="1"/>
    <x v="2"/>
    <x v="2"/>
    <x v="2"/>
    <m/>
    <m/>
    <m/>
    <m/>
    <m/>
    <m/>
  </r>
  <r>
    <x v="0"/>
    <x v="126"/>
    <x v="1"/>
    <s v="Webb"/>
    <x v="3"/>
    <x v="1"/>
    <x v="1"/>
    <x v="1"/>
    <x v="0"/>
    <x v="1"/>
    <x v="0"/>
    <x v="2"/>
    <x v="0"/>
    <x v="0"/>
    <x v="2"/>
    <x v="0"/>
    <x v="1"/>
    <x v="2"/>
    <x v="0"/>
    <x v="0"/>
    <x v="1"/>
    <x v="0"/>
    <x v="0"/>
    <x v="0"/>
    <x v="0"/>
    <x v="2"/>
    <x v="2"/>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0"/>
    <x v="0"/>
    <x v="2"/>
    <x v="0"/>
    <x v="0"/>
    <x v="2"/>
    <x v="0"/>
    <x v="1"/>
    <x v="1"/>
    <x v="0"/>
    <x v="0"/>
    <x v="1"/>
    <x v="0"/>
    <x v="0"/>
    <x v="0"/>
    <x v="0"/>
    <x v="1"/>
    <x v="1"/>
    <x v="1"/>
    <x v="2"/>
    <x v="3"/>
    <x v="1"/>
    <x v="2"/>
    <x v="2"/>
    <x v="2"/>
    <m/>
    <m/>
    <m/>
    <m/>
    <m/>
    <m/>
  </r>
  <r>
    <x v="0"/>
    <x v="40"/>
    <x v="0"/>
    <s v="Webb"/>
    <x v="3"/>
    <x v="1"/>
    <x v="1"/>
    <x v="1"/>
    <x v="0"/>
    <x v="0"/>
    <x v="0"/>
    <x v="1"/>
    <x v="0"/>
    <x v="0"/>
    <x v="1"/>
    <x v="0"/>
    <x v="1"/>
    <x v="1"/>
    <x v="0"/>
    <x v="0"/>
    <x v="1"/>
    <x v="0"/>
    <x v="0"/>
    <x v="0"/>
    <x v="0"/>
    <x v="1"/>
    <x v="1"/>
    <x v="1"/>
    <x v="2"/>
    <x v="3"/>
    <x v="1"/>
    <x v="2"/>
    <x v="2"/>
    <x v="2"/>
    <m/>
    <m/>
    <m/>
    <m/>
    <m/>
    <m/>
  </r>
  <r>
    <x v="0"/>
    <x v="40"/>
    <x v="0"/>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40"/>
    <x v="0"/>
    <s v="Webb"/>
    <x v="3"/>
    <x v="1"/>
    <x v="0"/>
    <x v="2"/>
    <x v="0"/>
    <x v="2"/>
    <x v="0"/>
    <x v="1"/>
    <x v="0"/>
    <x v="0"/>
    <x v="1"/>
    <x v="0"/>
    <x v="1"/>
    <x v="1"/>
    <x v="0"/>
    <x v="0"/>
    <x v="1"/>
    <x v="0"/>
    <x v="0"/>
    <x v="0"/>
    <x v="0"/>
    <x v="1"/>
    <x v="1"/>
    <x v="2"/>
    <x v="2"/>
    <x v="3"/>
    <x v="1"/>
    <x v="2"/>
    <x v="2"/>
    <x v="2"/>
    <m/>
    <m/>
    <m/>
    <m/>
    <m/>
    <m/>
  </r>
  <r>
    <x v="0"/>
    <x v="1"/>
    <x v="1"/>
    <s v="Webb"/>
    <x v="3"/>
    <x v="1"/>
    <x v="0"/>
    <x v="1"/>
    <x v="0"/>
    <x v="2"/>
    <x v="0"/>
    <x v="1"/>
    <x v="0"/>
    <x v="0"/>
    <x v="2"/>
    <x v="0"/>
    <x v="1"/>
    <x v="1"/>
    <x v="0"/>
    <x v="0"/>
    <x v="1"/>
    <x v="0"/>
    <x v="0"/>
    <x v="0"/>
    <x v="0"/>
    <x v="2"/>
    <x v="1"/>
    <x v="2"/>
    <x v="2"/>
    <x v="3"/>
    <x v="1"/>
    <x v="2"/>
    <x v="2"/>
    <x v="2"/>
    <m/>
    <m/>
    <m/>
    <m/>
    <m/>
    <m/>
  </r>
  <r>
    <x v="0"/>
    <x v="126"/>
    <x v="1"/>
    <s v="Webb"/>
    <x v="3"/>
    <x v="1"/>
    <x v="1"/>
    <x v="2"/>
    <x v="0"/>
    <x v="2"/>
    <x v="0"/>
    <x v="1"/>
    <x v="0"/>
    <x v="0"/>
    <x v="1"/>
    <x v="0"/>
    <x v="1"/>
    <x v="1"/>
    <x v="0"/>
    <x v="0"/>
    <x v="1"/>
    <x v="0"/>
    <x v="0"/>
    <x v="0"/>
    <x v="0"/>
    <x v="1"/>
    <x v="1"/>
    <x v="2"/>
    <x v="2"/>
    <x v="3"/>
    <x v="1"/>
    <x v="2"/>
    <x v="2"/>
    <x v="2"/>
    <m/>
    <m/>
    <m/>
    <m/>
    <m/>
    <m/>
  </r>
  <r>
    <x v="0"/>
    <x v="140"/>
    <x v="1"/>
    <s v="Webb"/>
    <x v="3"/>
    <x v="1"/>
    <x v="1"/>
    <x v="2"/>
    <x v="0"/>
    <x v="0"/>
    <x v="0"/>
    <x v="1"/>
    <x v="0"/>
    <x v="0"/>
    <x v="1"/>
    <x v="0"/>
    <x v="1"/>
    <x v="1"/>
    <x v="0"/>
    <x v="0"/>
    <x v="1"/>
    <x v="0"/>
    <x v="0"/>
    <x v="0"/>
    <x v="0"/>
    <x v="1"/>
    <x v="1"/>
    <x v="1"/>
    <x v="2"/>
    <x v="3"/>
    <x v="1"/>
    <x v="2"/>
    <x v="2"/>
    <x v="2"/>
    <m/>
    <m/>
    <m/>
    <m/>
    <m/>
    <m/>
  </r>
  <r>
    <x v="0"/>
    <x v="126"/>
    <x v="1"/>
    <s v="Webb"/>
    <x v="3"/>
    <x v="1"/>
    <x v="1"/>
    <x v="2"/>
    <x v="0"/>
    <x v="1"/>
    <x v="0"/>
    <x v="1"/>
    <x v="0"/>
    <x v="0"/>
    <x v="1"/>
    <x v="0"/>
    <x v="1"/>
    <x v="2"/>
    <x v="0"/>
    <x v="0"/>
    <x v="2"/>
    <x v="0"/>
    <x v="0"/>
    <x v="0"/>
    <x v="0"/>
    <x v="1"/>
    <x v="2"/>
    <x v="2"/>
    <x v="2"/>
    <x v="3"/>
    <x v="1"/>
    <x v="2"/>
    <x v="2"/>
    <x v="2"/>
    <m/>
    <m/>
    <m/>
    <m/>
    <m/>
    <m/>
  </r>
  <r>
    <x v="0"/>
    <x v="126"/>
    <x v="1"/>
    <s v="Webb"/>
    <x v="3"/>
    <x v="1"/>
    <x v="0"/>
    <x v="2"/>
    <x v="0"/>
    <x v="0"/>
    <x v="0"/>
    <x v="2"/>
    <x v="0"/>
    <x v="0"/>
    <x v="1"/>
    <x v="0"/>
    <x v="2"/>
    <x v="1"/>
    <x v="0"/>
    <x v="0"/>
    <x v="1"/>
    <x v="0"/>
    <x v="0"/>
    <x v="0"/>
    <x v="0"/>
    <x v="1"/>
    <x v="1"/>
    <x v="3"/>
    <x v="2"/>
    <x v="3"/>
    <x v="1"/>
    <x v="2"/>
    <x v="2"/>
    <x v="2"/>
    <m/>
    <m/>
    <m/>
    <m/>
    <m/>
    <m/>
  </r>
  <r>
    <x v="0"/>
    <x v="88"/>
    <x v="1"/>
    <s v="Webb"/>
    <x v="3"/>
    <x v="1"/>
    <x v="1"/>
    <x v="1"/>
    <x v="0"/>
    <x v="1"/>
    <x v="0"/>
    <x v="1"/>
    <x v="0"/>
    <x v="0"/>
    <x v="1"/>
    <x v="0"/>
    <x v="1"/>
    <x v="2"/>
    <x v="0"/>
    <x v="0"/>
    <x v="2"/>
    <x v="0"/>
    <x v="0"/>
    <x v="0"/>
    <x v="0"/>
    <x v="2"/>
    <x v="2"/>
    <x v="2"/>
    <x v="2"/>
    <x v="3"/>
    <x v="1"/>
    <x v="2"/>
    <x v="2"/>
    <x v="2"/>
    <m/>
    <m/>
    <m/>
    <m/>
    <m/>
    <m/>
  </r>
  <r>
    <x v="0"/>
    <x v="88"/>
    <x v="1"/>
    <s v="Webb"/>
    <x v="3"/>
    <x v="1"/>
    <x v="1"/>
    <x v="1"/>
    <x v="0"/>
    <x v="0"/>
    <x v="0"/>
    <x v="1"/>
    <x v="0"/>
    <x v="0"/>
    <x v="2"/>
    <x v="0"/>
    <x v="2"/>
    <x v="2"/>
    <x v="0"/>
    <x v="0"/>
    <x v="1"/>
    <x v="0"/>
    <x v="0"/>
    <x v="0"/>
    <x v="0"/>
    <x v="1"/>
    <x v="2"/>
    <x v="1"/>
    <x v="2"/>
    <x v="3"/>
    <x v="1"/>
    <x v="2"/>
    <x v="2"/>
    <x v="2"/>
    <m/>
    <m/>
    <m/>
    <m/>
    <m/>
    <m/>
  </r>
  <r>
    <x v="0"/>
    <x v="88"/>
    <x v="1"/>
    <s v="Webb"/>
    <x v="3"/>
    <x v="1"/>
    <x v="0"/>
    <x v="1"/>
    <x v="0"/>
    <x v="0"/>
    <x v="0"/>
    <x v="2"/>
    <x v="0"/>
    <x v="0"/>
    <x v="2"/>
    <x v="0"/>
    <x v="5"/>
    <x v="3"/>
    <x v="0"/>
    <x v="0"/>
    <x v="1"/>
    <x v="0"/>
    <x v="0"/>
    <x v="0"/>
    <x v="0"/>
    <x v="2"/>
    <x v="1"/>
    <x v="1"/>
    <x v="2"/>
    <x v="3"/>
    <x v="1"/>
    <x v="2"/>
    <x v="2"/>
    <x v="2"/>
    <m/>
    <m/>
    <m/>
    <m/>
    <m/>
    <m/>
  </r>
  <r>
    <x v="0"/>
    <x v="88"/>
    <x v="1"/>
    <s v="Webb"/>
    <x v="3"/>
    <x v="1"/>
    <x v="1"/>
    <x v="1"/>
    <x v="0"/>
    <x v="2"/>
    <x v="0"/>
    <x v="1"/>
    <x v="0"/>
    <x v="0"/>
    <x v="1"/>
    <x v="0"/>
    <x v="1"/>
    <x v="1"/>
    <x v="0"/>
    <x v="0"/>
    <x v="1"/>
    <x v="0"/>
    <x v="0"/>
    <x v="0"/>
    <x v="0"/>
    <x v="1"/>
    <x v="1"/>
    <x v="2"/>
    <x v="2"/>
    <x v="3"/>
    <x v="1"/>
    <x v="2"/>
    <x v="2"/>
    <x v="2"/>
    <m/>
    <m/>
    <m/>
    <m/>
    <m/>
    <m/>
  </r>
  <r>
    <x v="0"/>
    <x v="126"/>
    <x v="1"/>
    <s v="Webb"/>
    <x v="3"/>
    <x v="1"/>
    <x v="1"/>
    <x v="1"/>
    <x v="0"/>
    <x v="1"/>
    <x v="0"/>
    <x v="2"/>
    <x v="0"/>
    <x v="0"/>
    <x v="2"/>
    <x v="0"/>
    <x v="1"/>
    <x v="2"/>
    <x v="0"/>
    <x v="0"/>
    <x v="3"/>
    <x v="0"/>
    <x v="0"/>
    <x v="0"/>
    <x v="0"/>
    <x v="2"/>
    <x v="2"/>
    <x v="2"/>
    <x v="2"/>
    <x v="3"/>
    <x v="1"/>
    <x v="2"/>
    <x v="2"/>
    <x v="2"/>
    <m/>
    <m/>
    <m/>
    <m/>
    <m/>
    <m/>
  </r>
  <r>
    <x v="0"/>
    <x v="126"/>
    <x v="1"/>
    <s v="Webb"/>
    <x v="3"/>
    <x v="1"/>
    <x v="0"/>
    <x v="1"/>
    <x v="0"/>
    <x v="2"/>
    <x v="0"/>
    <x v="2"/>
    <x v="0"/>
    <x v="0"/>
    <x v="2"/>
    <x v="0"/>
    <x v="3"/>
    <x v="2"/>
    <x v="0"/>
    <x v="0"/>
    <x v="2"/>
    <x v="0"/>
    <x v="0"/>
    <x v="0"/>
    <x v="0"/>
    <x v="2"/>
    <x v="3"/>
    <x v="2"/>
    <x v="2"/>
    <x v="3"/>
    <x v="1"/>
    <x v="2"/>
    <x v="2"/>
    <x v="2"/>
    <m/>
    <m/>
    <m/>
    <m/>
    <m/>
    <m/>
  </r>
  <r>
    <x v="0"/>
    <x v="88"/>
    <x v="1"/>
    <s v="Webb"/>
    <x v="3"/>
    <x v="1"/>
    <x v="0"/>
    <x v="2"/>
    <x v="0"/>
    <x v="2"/>
    <x v="0"/>
    <x v="1"/>
    <x v="0"/>
    <x v="0"/>
    <x v="1"/>
    <x v="0"/>
    <x v="1"/>
    <x v="1"/>
    <x v="0"/>
    <x v="0"/>
    <x v="1"/>
    <x v="0"/>
    <x v="0"/>
    <x v="0"/>
    <x v="0"/>
    <x v="1"/>
    <x v="1"/>
    <x v="2"/>
    <x v="2"/>
    <x v="3"/>
    <x v="1"/>
    <x v="2"/>
    <x v="2"/>
    <x v="2"/>
    <m/>
    <m/>
    <m/>
    <m/>
    <m/>
    <m/>
  </r>
  <r>
    <x v="0"/>
    <x v="126"/>
    <x v="1"/>
    <s v="Webb"/>
    <x v="3"/>
    <x v="1"/>
    <x v="0"/>
    <x v="1"/>
    <x v="0"/>
    <x v="0"/>
    <x v="0"/>
    <x v="2"/>
    <x v="0"/>
    <x v="0"/>
    <x v="2"/>
    <x v="0"/>
    <x v="2"/>
    <x v="2"/>
    <x v="0"/>
    <x v="0"/>
    <x v="2"/>
    <x v="0"/>
    <x v="0"/>
    <x v="0"/>
    <x v="0"/>
    <x v="2"/>
    <x v="2"/>
    <x v="1"/>
    <x v="2"/>
    <x v="3"/>
    <x v="1"/>
    <x v="2"/>
    <x v="2"/>
    <x v="2"/>
    <m/>
    <m/>
    <m/>
    <m/>
    <m/>
    <m/>
  </r>
  <r>
    <x v="0"/>
    <x v="88"/>
    <x v="1"/>
    <s v="Webb"/>
    <x v="3"/>
    <x v="1"/>
    <x v="1"/>
    <x v="1"/>
    <x v="0"/>
    <x v="1"/>
    <x v="0"/>
    <x v="2"/>
    <x v="0"/>
    <x v="0"/>
    <x v="2"/>
    <x v="0"/>
    <x v="2"/>
    <x v="1"/>
    <x v="0"/>
    <x v="0"/>
    <x v="1"/>
    <x v="0"/>
    <x v="0"/>
    <x v="0"/>
    <x v="0"/>
    <x v="2"/>
    <x v="2"/>
    <x v="2"/>
    <x v="2"/>
    <x v="3"/>
    <x v="1"/>
    <x v="2"/>
    <x v="2"/>
    <x v="2"/>
    <m/>
    <m/>
    <m/>
    <m/>
    <m/>
    <m/>
  </r>
  <r>
    <x v="0"/>
    <x v="62"/>
    <x v="1"/>
    <s v="Webb"/>
    <x v="3"/>
    <x v="1"/>
    <x v="0"/>
    <x v="1"/>
    <x v="0"/>
    <x v="1"/>
    <x v="0"/>
    <x v="1"/>
    <x v="0"/>
    <x v="0"/>
    <x v="1"/>
    <x v="0"/>
    <x v="1"/>
    <x v="2"/>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88"/>
    <x v="1"/>
    <s v="Webb"/>
    <x v="3"/>
    <x v="1"/>
    <x v="1"/>
    <x v="2"/>
    <x v="0"/>
    <x v="0"/>
    <x v="0"/>
    <x v="1"/>
    <x v="0"/>
    <x v="0"/>
    <x v="1"/>
    <x v="0"/>
    <x v="1"/>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88"/>
    <x v="1"/>
    <s v="Webb"/>
    <x v="3"/>
    <x v="1"/>
    <x v="1"/>
    <x v="1"/>
    <x v="0"/>
    <x v="1"/>
    <x v="0"/>
    <x v="1"/>
    <x v="0"/>
    <x v="0"/>
    <x v="1"/>
    <x v="0"/>
    <x v="1"/>
    <x v="1"/>
    <x v="0"/>
    <x v="0"/>
    <x v="1"/>
    <x v="0"/>
    <x v="0"/>
    <x v="0"/>
    <x v="0"/>
    <x v="1"/>
    <x v="1"/>
    <x v="2"/>
    <x v="2"/>
    <x v="3"/>
    <x v="1"/>
    <x v="2"/>
    <x v="2"/>
    <x v="2"/>
    <m/>
    <m/>
    <m/>
    <m/>
    <m/>
    <m/>
  </r>
  <r>
    <x v="0"/>
    <x v="126"/>
    <x v="1"/>
    <s v="Webb"/>
    <x v="3"/>
    <x v="1"/>
    <x v="0"/>
    <x v="3"/>
    <x v="0"/>
    <x v="0"/>
    <x v="0"/>
    <x v="2"/>
    <x v="0"/>
    <x v="0"/>
    <x v="5"/>
    <x v="0"/>
    <x v="2"/>
    <x v="3"/>
    <x v="0"/>
    <x v="0"/>
    <x v="2"/>
    <x v="0"/>
    <x v="0"/>
    <x v="0"/>
    <x v="0"/>
    <x v="5"/>
    <x v="5"/>
    <x v="1"/>
    <x v="2"/>
    <x v="3"/>
    <x v="1"/>
    <x v="2"/>
    <x v="2"/>
    <x v="2"/>
    <m/>
    <m/>
    <m/>
    <m/>
    <m/>
    <m/>
  </r>
  <r>
    <x v="0"/>
    <x v="88"/>
    <x v="1"/>
    <s v="Webb"/>
    <x v="3"/>
    <x v="1"/>
    <x v="1"/>
    <x v="2"/>
    <x v="0"/>
    <x v="2"/>
    <x v="0"/>
    <x v="1"/>
    <x v="0"/>
    <x v="0"/>
    <x v="1"/>
    <x v="0"/>
    <x v="1"/>
    <x v="1"/>
    <x v="0"/>
    <x v="0"/>
    <x v="1"/>
    <x v="0"/>
    <x v="0"/>
    <x v="0"/>
    <x v="0"/>
    <x v="1"/>
    <x v="1"/>
    <x v="2"/>
    <x v="2"/>
    <x v="3"/>
    <x v="1"/>
    <x v="2"/>
    <x v="2"/>
    <x v="2"/>
    <m/>
    <m/>
    <m/>
    <m/>
    <m/>
    <m/>
  </r>
  <r>
    <x v="0"/>
    <x v="32"/>
    <x v="0"/>
    <s v="Webb"/>
    <x v="3"/>
    <x v="1"/>
    <x v="0"/>
    <x v="5"/>
    <x v="0"/>
    <x v="0"/>
    <x v="0"/>
    <x v="1"/>
    <x v="0"/>
    <x v="0"/>
    <x v="3"/>
    <x v="0"/>
    <x v="1"/>
    <x v="3"/>
    <x v="0"/>
    <x v="0"/>
    <x v="1"/>
    <x v="0"/>
    <x v="0"/>
    <x v="0"/>
    <x v="0"/>
    <x v="1"/>
    <x v="1"/>
    <x v="1"/>
    <x v="2"/>
    <x v="3"/>
    <x v="1"/>
    <x v="2"/>
    <x v="2"/>
    <x v="2"/>
    <m/>
    <m/>
    <m/>
    <m/>
    <m/>
    <m/>
  </r>
  <r>
    <x v="0"/>
    <x v="126"/>
    <x v="1"/>
    <s v="Webb"/>
    <x v="3"/>
    <x v="1"/>
    <x v="0"/>
    <x v="1"/>
    <x v="0"/>
    <x v="2"/>
    <x v="0"/>
    <x v="1"/>
    <x v="0"/>
    <x v="0"/>
    <x v="2"/>
    <x v="0"/>
    <x v="2"/>
    <x v="1"/>
    <x v="0"/>
    <x v="0"/>
    <x v="2"/>
    <x v="0"/>
    <x v="0"/>
    <x v="0"/>
    <x v="0"/>
    <x v="1"/>
    <x v="1"/>
    <x v="2"/>
    <x v="2"/>
    <x v="3"/>
    <x v="1"/>
    <x v="2"/>
    <x v="2"/>
    <x v="2"/>
    <m/>
    <m/>
    <m/>
    <m/>
    <m/>
    <m/>
  </r>
  <r>
    <x v="0"/>
    <x v="88"/>
    <x v="1"/>
    <s v="Webb"/>
    <x v="3"/>
    <x v="1"/>
    <x v="1"/>
    <x v="1"/>
    <x v="0"/>
    <x v="0"/>
    <x v="0"/>
    <x v="2"/>
    <x v="0"/>
    <x v="0"/>
    <x v="2"/>
    <x v="0"/>
    <x v="2"/>
    <x v="2"/>
    <x v="0"/>
    <x v="0"/>
    <x v="2"/>
    <x v="0"/>
    <x v="0"/>
    <x v="0"/>
    <x v="0"/>
    <x v="2"/>
    <x v="2"/>
    <x v="1"/>
    <x v="2"/>
    <x v="3"/>
    <x v="1"/>
    <x v="2"/>
    <x v="2"/>
    <x v="2"/>
    <m/>
    <m/>
    <m/>
    <m/>
    <m/>
    <m/>
  </r>
  <r>
    <x v="0"/>
    <x v="45"/>
    <x v="0"/>
    <s v="Webb"/>
    <x v="3"/>
    <x v="1"/>
    <x v="0"/>
    <x v="5"/>
    <x v="0"/>
    <x v="6"/>
    <x v="0"/>
    <x v="4"/>
    <x v="0"/>
    <x v="0"/>
    <x v="5"/>
    <x v="0"/>
    <x v="5"/>
    <x v="5"/>
    <x v="0"/>
    <x v="0"/>
    <x v="5"/>
    <x v="0"/>
    <x v="0"/>
    <x v="0"/>
    <x v="0"/>
    <x v="5"/>
    <x v="5"/>
    <x v="2"/>
    <x v="2"/>
    <x v="3"/>
    <x v="1"/>
    <x v="2"/>
    <x v="2"/>
    <x v="2"/>
    <m/>
    <m/>
    <m/>
    <m/>
    <m/>
    <m/>
  </r>
  <r>
    <x v="0"/>
    <x v="126"/>
    <x v="1"/>
    <s v="Webb"/>
    <x v="3"/>
    <x v="1"/>
    <x v="0"/>
    <x v="2"/>
    <x v="0"/>
    <x v="0"/>
    <x v="0"/>
    <x v="1"/>
    <x v="0"/>
    <x v="0"/>
    <x v="1"/>
    <x v="0"/>
    <x v="1"/>
    <x v="1"/>
    <x v="0"/>
    <x v="0"/>
    <x v="1"/>
    <x v="0"/>
    <x v="0"/>
    <x v="0"/>
    <x v="0"/>
    <x v="1"/>
    <x v="1"/>
    <x v="1"/>
    <x v="2"/>
    <x v="3"/>
    <x v="1"/>
    <x v="2"/>
    <x v="2"/>
    <x v="2"/>
    <m/>
    <m/>
    <m/>
    <m/>
    <m/>
    <m/>
  </r>
  <r>
    <x v="0"/>
    <x v="91"/>
    <x v="0"/>
    <s v="Webb"/>
    <x v="3"/>
    <x v="1"/>
    <x v="1"/>
    <x v="2"/>
    <x v="0"/>
    <x v="2"/>
    <x v="0"/>
    <x v="1"/>
    <x v="0"/>
    <x v="0"/>
    <x v="1"/>
    <x v="0"/>
    <x v="1"/>
    <x v="1"/>
    <x v="0"/>
    <x v="0"/>
    <x v="1"/>
    <x v="0"/>
    <x v="0"/>
    <x v="0"/>
    <x v="0"/>
    <x v="2"/>
    <x v="2"/>
    <x v="2"/>
    <x v="2"/>
    <x v="3"/>
    <x v="1"/>
    <x v="2"/>
    <x v="2"/>
    <x v="2"/>
    <m/>
    <m/>
    <m/>
    <m/>
    <m/>
    <m/>
  </r>
  <r>
    <x v="0"/>
    <x v="91"/>
    <x v="0"/>
    <s v="Webb"/>
    <x v="3"/>
    <x v="1"/>
    <x v="1"/>
    <x v="2"/>
    <x v="0"/>
    <x v="2"/>
    <x v="0"/>
    <x v="1"/>
    <x v="0"/>
    <x v="0"/>
    <x v="1"/>
    <x v="0"/>
    <x v="1"/>
    <x v="1"/>
    <x v="0"/>
    <x v="0"/>
    <x v="1"/>
    <x v="0"/>
    <x v="0"/>
    <x v="0"/>
    <x v="0"/>
    <x v="2"/>
    <x v="2"/>
    <x v="2"/>
    <x v="2"/>
    <x v="3"/>
    <x v="1"/>
    <x v="2"/>
    <x v="2"/>
    <x v="2"/>
    <m/>
    <m/>
    <m/>
    <m/>
    <m/>
    <m/>
  </r>
  <r>
    <x v="0"/>
    <x v="40"/>
    <x v="0"/>
    <s v="Webb"/>
    <x v="3"/>
    <x v="1"/>
    <x v="0"/>
    <x v="2"/>
    <x v="0"/>
    <x v="2"/>
    <x v="0"/>
    <x v="1"/>
    <x v="0"/>
    <x v="0"/>
    <x v="1"/>
    <x v="0"/>
    <x v="1"/>
    <x v="1"/>
    <x v="0"/>
    <x v="0"/>
    <x v="1"/>
    <x v="0"/>
    <x v="0"/>
    <x v="0"/>
    <x v="0"/>
    <x v="1"/>
    <x v="1"/>
    <x v="2"/>
    <x v="2"/>
    <x v="3"/>
    <x v="1"/>
    <x v="2"/>
    <x v="2"/>
    <x v="2"/>
    <m/>
    <m/>
    <m/>
    <m/>
    <m/>
    <m/>
  </r>
  <r>
    <x v="0"/>
    <x v="126"/>
    <x v="1"/>
    <s v="Webb"/>
    <x v="3"/>
    <x v="1"/>
    <x v="1"/>
    <x v="1"/>
    <x v="0"/>
    <x v="0"/>
    <x v="0"/>
    <x v="2"/>
    <x v="0"/>
    <x v="0"/>
    <x v="1"/>
    <x v="0"/>
    <x v="1"/>
    <x v="1"/>
    <x v="0"/>
    <x v="0"/>
    <x v="2"/>
    <x v="0"/>
    <x v="0"/>
    <x v="0"/>
    <x v="0"/>
    <x v="1"/>
    <x v="2"/>
    <x v="1"/>
    <x v="2"/>
    <x v="3"/>
    <x v="1"/>
    <x v="2"/>
    <x v="2"/>
    <x v="2"/>
    <m/>
    <m/>
    <m/>
    <m/>
    <m/>
    <m/>
  </r>
  <r>
    <x v="0"/>
    <x v="81"/>
    <x v="1"/>
    <s v="Webb"/>
    <x v="3"/>
    <x v="1"/>
    <x v="0"/>
    <x v="3"/>
    <x v="0"/>
    <x v="0"/>
    <x v="0"/>
    <x v="2"/>
    <x v="0"/>
    <x v="0"/>
    <x v="4"/>
    <x v="0"/>
    <x v="2"/>
    <x v="5"/>
    <x v="0"/>
    <x v="0"/>
    <x v="2"/>
    <x v="0"/>
    <x v="0"/>
    <x v="0"/>
    <x v="0"/>
    <x v="5"/>
    <x v="5"/>
    <x v="3"/>
    <x v="2"/>
    <x v="3"/>
    <x v="1"/>
    <x v="2"/>
    <x v="2"/>
    <x v="2"/>
    <m/>
    <m/>
    <m/>
    <m/>
    <m/>
    <m/>
  </r>
  <r>
    <x v="0"/>
    <x v="69"/>
    <x v="0"/>
    <s v="Webb"/>
    <x v="3"/>
    <x v="1"/>
    <x v="1"/>
    <x v="1"/>
    <x v="0"/>
    <x v="2"/>
    <x v="0"/>
    <x v="1"/>
    <x v="0"/>
    <x v="0"/>
    <x v="1"/>
    <x v="0"/>
    <x v="1"/>
    <x v="2"/>
    <x v="0"/>
    <x v="0"/>
    <x v="1"/>
    <x v="0"/>
    <x v="0"/>
    <x v="0"/>
    <x v="0"/>
    <x v="1"/>
    <x v="1"/>
    <x v="2"/>
    <x v="2"/>
    <x v="3"/>
    <x v="1"/>
    <x v="2"/>
    <x v="2"/>
    <x v="2"/>
    <m/>
    <m/>
    <m/>
    <m/>
    <m/>
    <m/>
  </r>
  <r>
    <x v="0"/>
    <x v="127"/>
    <x v="1"/>
    <s v="Webb"/>
    <x v="3"/>
    <x v="1"/>
    <x v="0"/>
    <x v="3"/>
    <x v="0"/>
    <x v="1"/>
    <x v="0"/>
    <x v="3"/>
    <x v="0"/>
    <x v="0"/>
    <x v="3"/>
    <x v="0"/>
    <x v="2"/>
    <x v="3"/>
    <x v="0"/>
    <x v="0"/>
    <x v="1"/>
    <x v="0"/>
    <x v="0"/>
    <x v="0"/>
    <x v="0"/>
    <x v="2"/>
    <x v="2"/>
    <x v="2"/>
    <x v="2"/>
    <x v="3"/>
    <x v="1"/>
    <x v="2"/>
    <x v="2"/>
    <x v="2"/>
    <m/>
    <m/>
    <m/>
    <m/>
    <m/>
    <m/>
  </r>
  <r>
    <x v="0"/>
    <x v="0"/>
    <x v="0"/>
    <s v="Webb"/>
    <x v="3"/>
    <x v="1"/>
    <x v="1"/>
    <x v="2"/>
    <x v="0"/>
    <x v="2"/>
    <x v="0"/>
    <x v="1"/>
    <x v="0"/>
    <x v="0"/>
    <x v="1"/>
    <x v="0"/>
    <x v="1"/>
    <x v="1"/>
    <x v="0"/>
    <x v="0"/>
    <x v="1"/>
    <x v="0"/>
    <x v="0"/>
    <x v="0"/>
    <x v="0"/>
    <x v="2"/>
    <x v="1"/>
    <x v="2"/>
    <x v="2"/>
    <x v="3"/>
    <x v="1"/>
    <x v="2"/>
    <x v="2"/>
    <x v="2"/>
    <m/>
    <m/>
    <m/>
    <m/>
    <m/>
    <m/>
  </r>
  <r>
    <x v="0"/>
    <x v="126"/>
    <x v="1"/>
    <s v="Webb"/>
    <x v="3"/>
    <x v="1"/>
    <x v="1"/>
    <x v="2"/>
    <x v="0"/>
    <x v="2"/>
    <x v="0"/>
    <x v="1"/>
    <x v="0"/>
    <x v="0"/>
    <x v="1"/>
    <x v="0"/>
    <x v="1"/>
    <x v="2"/>
    <x v="0"/>
    <x v="0"/>
    <x v="1"/>
    <x v="0"/>
    <x v="0"/>
    <x v="0"/>
    <x v="0"/>
    <x v="1"/>
    <x v="1"/>
    <x v="2"/>
    <x v="2"/>
    <x v="3"/>
    <x v="1"/>
    <x v="2"/>
    <x v="2"/>
    <x v="2"/>
    <m/>
    <m/>
    <m/>
    <m/>
    <m/>
    <m/>
  </r>
  <r>
    <x v="0"/>
    <x v="89"/>
    <x v="0"/>
    <s v="Webb"/>
    <x v="3"/>
    <x v="1"/>
    <x v="0"/>
    <x v="1"/>
    <x v="0"/>
    <x v="6"/>
    <x v="0"/>
    <x v="2"/>
    <x v="0"/>
    <x v="0"/>
    <x v="2"/>
    <x v="0"/>
    <x v="2"/>
    <x v="2"/>
    <x v="0"/>
    <x v="0"/>
    <x v="2"/>
    <x v="0"/>
    <x v="0"/>
    <x v="0"/>
    <x v="0"/>
    <x v="1"/>
    <x v="1"/>
    <x v="2"/>
    <x v="2"/>
    <x v="3"/>
    <x v="1"/>
    <x v="2"/>
    <x v="2"/>
    <x v="2"/>
    <m/>
    <m/>
    <m/>
    <m/>
    <m/>
    <m/>
  </r>
  <r>
    <x v="0"/>
    <x v="88"/>
    <x v="1"/>
    <s v="Webb"/>
    <x v="3"/>
    <x v="1"/>
    <x v="1"/>
    <x v="2"/>
    <x v="0"/>
    <x v="0"/>
    <x v="0"/>
    <x v="1"/>
    <x v="0"/>
    <x v="0"/>
    <x v="2"/>
    <x v="0"/>
    <x v="1"/>
    <x v="2"/>
    <x v="0"/>
    <x v="0"/>
    <x v="2"/>
    <x v="0"/>
    <x v="0"/>
    <x v="0"/>
    <x v="0"/>
    <x v="2"/>
    <x v="2"/>
    <x v="1"/>
    <x v="2"/>
    <x v="3"/>
    <x v="1"/>
    <x v="2"/>
    <x v="2"/>
    <x v="2"/>
    <m/>
    <m/>
    <m/>
    <m/>
    <m/>
    <m/>
  </r>
  <r>
    <x v="0"/>
    <x v="62"/>
    <x v="1"/>
    <s v="Webb"/>
    <x v="3"/>
    <x v="1"/>
    <x v="0"/>
    <x v="2"/>
    <x v="0"/>
    <x v="1"/>
    <x v="0"/>
    <x v="1"/>
    <x v="0"/>
    <x v="0"/>
    <x v="1"/>
    <x v="0"/>
    <x v="2"/>
    <x v="1"/>
    <x v="0"/>
    <x v="0"/>
    <x v="1"/>
    <x v="0"/>
    <x v="0"/>
    <x v="0"/>
    <x v="0"/>
    <x v="1"/>
    <x v="1"/>
    <x v="2"/>
    <x v="2"/>
    <x v="3"/>
    <x v="1"/>
    <x v="2"/>
    <x v="2"/>
    <x v="2"/>
    <m/>
    <m/>
    <m/>
    <m/>
    <m/>
    <m/>
  </r>
  <r>
    <x v="0"/>
    <x v="99"/>
    <x v="0"/>
    <s v="Webb"/>
    <x v="3"/>
    <x v="1"/>
    <x v="1"/>
    <x v="2"/>
    <x v="0"/>
    <x v="0"/>
    <x v="0"/>
    <x v="1"/>
    <x v="0"/>
    <x v="0"/>
    <x v="1"/>
    <x v="0"/>
    <x v="1"/>
    <x v="1"/>
    <x v="0"/>
    <x v="0"/>
    <x v="1"/>
    <x v="0"/>
    <x v="0"/>
    <x v="0"/>
    <x v="0"/>
    <x v="1"/>
    <x v="1"/>
    <x v="1"/>
    <x v="2"/>
    <x v="3"/>
    <x v="1"/>
    <x v="2"/>
    <x v="2"/>
    <x v="2"/>
    <m/>
    <m/>
    <m/>
    <m/>
    <m/>
    <m/>
  </r>
  <r>
    <x v="0"/>
    <x v="123"/>
    <x v="1"/>
    <s v="Webb"/>
    <x v="3"/>
    <x v="1"/>
    <x v="0"/>
    <x v="3"/>
    <x v="0"/>
    <x v="0"/>
    <x v="0"/>
    <x v="2"/>
    <x v="0"/>
    <x v="0"/>
    <x v="2"/>
    <x v="0"/>
    <x v="2"/>
    <x v="2"/>
    <x v="0"/>
    <x v="0"/>
    <x v="2"/>
    <x v="0"/>
    <x v="0"/>
    <x v="0"/>
    <x v="0"/>
    <x v="2"/>
    <x v="2"/>
    <x v="1"/>
    <x v="2"/>
    <x v="3"/>
    <x v="1"/>
    <x v="2"/>
    <x v="2"/>
    <x v="2"/>
    <m/>
    <m/>
    <m/>
    <m/>
    <m/>
    <m/>
  </r>
  <r>
    <x v="0"/>
    <x v="123"/>
    <x v="1"/>
    <s v="Webb"/>
    <x v="3"/>
    <x v="1"/>
    <x v="0"/>
    <x v="1"/>
    <x v="0"/>
    <x v="0"/>
    <x v="0"/>
    <x v="2"/>
    <x v="0"/>
    <x v="0"/>
    <x v="4"/>
    <x v="0"/>
    <x v="2"/>
    <x v="2"/>
    <x v="0"/>
    <x v="0"/>
    <x v="2"/>
    <x v="0"/>
    <x v="0"/>
    <x v="0"/>
    <x v="0"/>
    <x v="2"/>
    <x v="2"/>
    <x v="1"/>
    <x v="2"/>
    <x v="3"/>
    <x v="1"/>
    <x v="2"/>
    <x v="2"/>
    <x v="2"/>
    <m/>
    <m/>
    <m/>
    <m/>
    <m/>
    <m/>
  </r>
  <r>
    <x v="0"/>
    <x v="123"/>
    <x v="1"/>
    <s v="Webb"/>
    <x v="3"/>
    <x v="1"/>
    <x v="1"/>
    <x v="1"/>
    <x v="0"/>
    <x v="0"/>
    <x v="0"/>
    <x v="2"/>
    <x v="0"/>
    <x v="0"/>
    <x v="2"/>
    <x v="0"/>
    <x v="2"/>
    <x v="2"/>
    <x v="0"/>
    <x v="0"/>
    <x v="2"/>
    <x v="0"/>
    <x v="0"/>
    <x v="0"/>
    <x v="0"/>
    <x v="2"/>
    <x v="2"/>
    <x v="1"/>
    <x v="2"/>
    <x v="3"/>
    <x v="1"/>
    <x v="2"/>
    <x v="2"/>
    <x v="2"/>
    <m/>
    <m/>
    <m/>
    <m/>
    <m/>
    <m/>
  </r>
  <r>
    <x v="0"/>
    <x v="140"/>
    <x v="1"/>
    <s v="Webb"/>
    <x v="3"/>
    <x v="1"/>
    <x v="0"/>
    <x v="3"/>
    <x v="0"/>
    <x v="0"/>
    <x v="0"/>
    <x v="4"/>
    <x v="0"/>
    <x v="0"/>
    <x v="4"/>
    <x v="0"/>
    <x v="5"/>
    <x v="5"/>
    <x v="0"/>
    <x v="0"/>
    <x v="5"/>
    <x v="0"/>
    <x v="0"/>
    <x v="0"/>
    <x v="0"/>
    <x v="3"/>
    <x v="3"/>
    <x v="1"/>
    <x v="2"/>
    <x v="3"/>
    <x v="1"/>
    <x v="2"/>
    <x v="2"/>
    <x v="2"/>
    <m/>
    <m/>
    <m/>
    <m/>
    <m/>
    <m/>
  </r>
  <r>
    <x v="0"/>
    <x v="140"/>
    <x v="1"/>
    <s v="Webb"/>
    <x v="3"/>
    <x v="1"/>
    <x v="1"/>
    <x v="1"/>
    <x v="0"/>
    <x v="2"/>
    <x v="0"/>
    <x v="3"/>
    <x v="0"/>
    <x v="0"/>
    <x v="1"/>
    <x v="0"/>
    <x v="2"/>
    <x v="3"/>
    <x v="0"/>
    <x v="0"/>
    <x v="1"/>
    <x v="0"/>
    <x v="0"/>
    <x v="0"/>
    <x v="0"/>
    <x v="2"/>
    <x v="2"/>
    <x v="2"/>
    <x v="2"/>
    <x v="3"/>
    <x v="1"/>
    <x v="2"/>
    <x v="2"/>
    <x v="2"/>
    <m/>
    <m/>
    <m/>
    <m/>
    <m/>
    <m/>
  </r>
  <r>
    <x v="0"/>
    <x v="126"/>
    <x v="1"/>
    <s v="Webb"/>
    <x v="3"/>
    <x v="1"/>
    <x v="1"/>
    <x v="1"/>
    <x v="0"/>
    <x v="1"/>
    <x v="0"/>
    <x v="2"/>
    <x v="0"/>
    <x v="0"/>
    <x v="2"/>
    <x v="0"/>
    <x v="2"/>
    <x v="3"/>
    <x v="0"/>
    <x v="0"/>
    <x v="2"/>
    <x v="0"/>
    <x v="0"/>
    <x v="0"/>
    <x v="0"/>
    <x v="2"/>
    <x v="2"/>
    <x v="2"/>
    <x v="2"/>
    <x v="3"/>
    <x v="1"/>
    <x v="2"/>
    <x v="2"/>
    <x v="2"/>
    <m/>
    <m/>
    <m/>
    <m/>
    <m/>
    <m/>
  </r>
  <r>
    <x v="0"/>
    <x v="140"/>
    <x v="1"/>
    <s v="Webb"/>
    <x v="3"/>
    <x v="1"/>
    <x v="1"/>
    <x v="2"/>
    <x v="0"/>
    <x v="2"/>
    <x v="0"/>
    <x v="1"/>
    <x v="0"/>
    <x v="0"/>
    <x v="3"/>
    <x v="0"/>
    <x v="2"/>
    <x v="1"/>
    <x v="0"/>
    <x v="0"/>
    <x v="1"/>
    <x v="0"/>
    <x v="0"/>
    <x v="0"/>
    <x v="0"/>
    <x v="2"/>
    <x v="2"/>
    <x v="2"/>
    <x v="2"/>
    <x v="3"/>
    <x v="1"/>
    <x v="2"/>
    <x v="2"/>
    <x v="2"/>
    <m/>
    <m/>
    <m/>
    <m/>
    <m/>
    <m/>
  </r>
  <r>
    <x v="0"/>
    <x v="126"/>
    <x v="1"/>
    <s v="Webb"/>
    <x v="3"/>
    <x v="1"/>
    <x v="0"/>
    <x v="1"/>
    <x v="0"/>
    <x v="1"/>
    <x v="0"/>
    <x v="3"/>
    <x v="0"/>
    <x v="0"/>
    <x v="3"/>
    <x v="0"/>
    <x v="2"/>
    <x v="2"/>
    <x v="0"/>
    <x v="0"/>
    <x v="1"/>
    <x v="0"/>
    <x v="0"/>
    <x v="0"/>
    <x v="0"/>
    <x v="1"/>
    <x v="1"/>
    <x v="2"/>
    <x v="2"/>
    <x v="3"/>
    <x v="1"/>
    <x v="2"/>
    <x v="2"/>
    <x v="2"/>
    <m/>
    <m/>
    <m/>
    <m/>
    <m/>
    <m/>
  </r>
  <r>
    <x v="0"/>
    <x v="126"/>
    <x v="1"/>
    <s v="Webb"/>
    <x v="3"/>
    <x v="1"/>
    <x v="0"/>
    <x v="1"/>
    <x v="0"/>
    <x v="1"/>
    <x v="0"/>
    <x v="2"/>
    <x v="0"/>
    <x v="0"/>
    <x v="2"/>
    <x v="0"/>
    <x v="2"/>
    <x v="2"/>
    <x v="0"/>
    <x v="0"/>
    <x v="2"/>
    <x v="0"/>
    <x v="0"/>
    <x v="0"/>
    <x v="0"/>
    <x v="2"/>
    <x v="2"/>
    <x v="2"/>
    <x v="2"/>
    <x v="3"/>
    <x v="1"/>
    <x v="2"/>
    <x v="2"/>
    <x v="2"/>
    <m/>
    <m/>
    <m/>
    <m/>
    <m/>
    <m/>
  </r>
  <r>
    <x v="0"/>
    <x v="140"/>
    <x v="1"/>
    <s v="Webb"/>
    <x v="3"/>
    <x v="1"/>
    <x v="0"/>
    <x v="5"/>
    <x v="0"/>
    <x v="1"/>
    <x v="0"/>
    <x v="2"/>
    <x v="0"/>
    <x v="0"/>
    <x v="2"/>
    <x v="0"/>
    <x v="5"/>
    <x v="4"/>
    <x v="0"/>
    <x v="0"/>
    <x v="5"/>
    <x v="0"/>
    <x v="0"/>
    <x v="0"/>
    <x v="0"/>
    <x v="2"/>
    <x v="3"/>
    <x v="2"/>
    <x v="2"/>
    <x v="3"/>
    <x v="1"/>
    <x v="2"/>
    <x v="2"/>
    <x v="2"/>
    <m/>
    <m/>
    <m/>
    <m/>
    <m/>
    <m/>
  </r>
  <r>
    <x v="0"/>
    <x v="65"/>
    <x v="1"/>
    <s v="Webb"/>
    <x v="3"/>
    <x v="1"/>
    <x v="0"/>
    <x v="3"/>
    <x v="0"/>
    <x v="1"/>
    <x v="0"/>
    <x v="1"/>
    <x v="0"/>
    <x v="0"/>
    <x v="2"/>
    <x v="0"/>
    <x v="1"/>
    <x v="1"/>
    <x v="0"/>
    <x v="0"/>
    <x v="1"/>
    <x v="0"/>
    <x v="0"/>
    <x v="0"/>
    <x v="0"/>
    <x v="2"/>
    <x v="2"/>
    <x v="2"/>
    <x v="2"/>
    <x v="3"/>
    <x v="1"/>
    <x v="2"/>
    <x v="2"/>
    <x v="2"/>
    <m/>
    <m/>
    <m/>
    <m/>
    <m/>
    <m/>
  </r>
  <r>
    <x v="0"/>
    <x v="126"/>
    <x v="1"/>
    <s v="Webb"/>
    <x v="3"/>
    <x v="1"/>
    <x v="1"/>
    <x v="1"/>
    <x v="0"/>
    <x v="1"/>
    <x v="0"/>
    <x v="2"/>
    <x v="0"/>
    <x v="0"/>
    <x v="2"/>
    <x v="0"/>
    <x v="2"/>
    <x v="2"/>
    <x v="0"/>
    <x v="0"/>
    <x v="5"/>
    <x v="0"/>
    <x v="0"/>
    <x v="0"/>
    <x v="0"/>
    <x v="2"/>
    <x v="2"/>
    <x v="2"/>
    <x v="2"/>
    <x v="3"/>
    <x v="1"/>
    <x v="2"/>
    <x v="2"/>
    <x v="2"/>
    <m/>
    <m/>
    <m/>
    <m/>
    <m/>
    <m/>
  </r>
  <r>
    <x v="0"/>
    <x v="99"/>
    <x v="0"/>
    <s v="Webb"/>
    <x v="3"/>
    <x v="1"/>
    <x v="1"/>
    <x v="1"/>
    <x v="0"/>
    <x v="2"/>
    <x v="0"/>
    <x v="1"/>
    <x v="0"/>
    <x v="0"/>
    <x v="3"/>
    <x v="0"/>
    <x v="1"/>
    <x v="3"/>
    <x v="0"/>
    <x v="0"/>
    <x v="1"/>
    <x v="0"/>
    <x v="0"/>
    <x v="0"/>
    <x v="0"/>
    <x v="1"/>
    <x v="1"/>
    <x v="2"/>
    <x v="2"/>
    <x v="3"/>
    <x v="1"/>
    <x v="2"/>
    <x v="2"/>
    <x v="2"/>
    <m/>
    <m/>
    <m/>
    <m/>
    <m/>
    <m/>
  </r>
  <r>
    <x v="0"/>
    <x v="123"/>
    <x v="1"/>
    <s v="Webb"/>
    <x v="3"/>
    <x v="1"/>
    <x v="1"/>
    <x v="5"/>
    <x v="0"/>
    <x v="0"/>
    <x v="0"/>
    <x v="2"/>
    <x v="0"/>
    <x v="0"/>
    <x v="5"/>
    <x v="0"/>
    <x v="2"/>
    <x v="4"/>
    <x v="0"/>
    <x v="0"/>
    <x v="1"/>
    <x v="0"/>
    <x v="0"/>
    <x v="0"/>
    <x v="0"/>
    <x v="1"/>
    <x v="1"/>
    <x v="1"/>
    <x v="2"/>
    <x v="3"/>
    <x v="1"/>
    <x v="2"/>
    <x v="2"/>
    <x v="2"/>
    <m/>
    <m/>
    <m/>
    <m/>
    <m/>
    <m/>
  </r>
  <r>
    <x v="0"/>
    <x v="123"/>
    <x v="1"/>
    <s v="Webb"/>
    <x v="3"/>
    <x v="1"/>
    <x v="1"/>
    <x v="1"/>
    <x v="0"/>
    <x v="0"/>
    <x v="0"/>
    <x v="2"/>
    <x v="0"/>
    <x v="0"/>
    <x v="2"/>
    <x v="0"/>
    <x v="2"/>
    <x v="3"/>
    <x v="0"/>
    <x v="0"/>
    <x v="2"/>
    <x v="0"/>
    <x v="0"/>
    <x v="0"/>
    <x v="0"/>
    <x v="2"/>
    <x v="2"/>
    <x v="1"/>
    <x v="2"/>
    <x v="3"/>
    <x v="1"/>
    <x v="2"/>
    <x v="2"/>
    <x v="2"/>
    <m/>
    <m/>
    <m/>
    <m/>
    <m/>
    <m/>
  </r>
  <r>
    <x v="0"/>
    <x v="123"/>
    <x v="1"/>
    <s v="Webb"/>
    <x v="3"/>
    <x v="1"/>
    <x v="1"/>
    <x v="2"/>
    <x v="0"/>
    <x v="0"/>
    <x v="0"/>
    <x v="1"/>
    <x v="0"/>
    <x v="0"/>
    <x v="1"/>
    <x v="0"/>
    <x v="1"/>
    <x v="1"/>
    <x v="0"/>
    <x v="0"/>
    <x v="1"/>
    <x v="0"/>
    <x v="0"/>
    <x v="0"/>
    <x v="0"/>
    <x v="1"/>
    <x v="1"/>
    <x v="1"/>
    <x v="2"/>
    <x v="3"/>
    <x v="1"/>
    <x v="2"/>
    <x v="2"/>
    <x v="2"/>
    <m/>
    <m/>
    <m/>
    <m/>
    <m/>
    <m/>
  </r>
  <r>
    <x v="0"/>
    <x v="29"/>
    <x v="0"/>
    <s v="Webb"/>
    <x v="3"/>
    <x v="1"/>
    <x v="0"/>
    <x v="2"/>
    <x v="0"/>
    <x v="2"/>
    <x v="0"/>
    <x v="1"/>
    <x v="0"/>
    <x v="0"/>
    <x v="1"/>
    <x v="0"/>
    <x v="1"/>
    <x v="1"/>
    <x v="0"/>
    <x v="0"/>
    <x v="1"/>
    <x v="0"/>
    <x v="0"/>
    <x v="0"/>
    <x v="0"/>
    <x v="1"/>
    <x v="1"/>
    <x v="2"/>
    <x v="2"/>
    <x v="3"/>
    <x v="1"/>
    <x v="2"/>
    <x v="2"/>
    <x v="2"/>
    <m/>
    <m/>
    <m/>
    <m/>
    <m/>
    <m/>
  </r>
  <r>
    <x v="0"/>
    <x v="93"/>
    <x v="1"/>
    <s v="Webb"/>
    <x v="3"/>
    <x v="1"/>
    <x v="1"/>
    <x v="2"/>
    <x v="0"/>
    <x v="2"/>
    <x v="0"/>
    <x v="1"/>
    <x v="0"/>
    <x v="0"/>
    <x v="1"/>
    <x v="0"/>
    <x v="1"/>
    <x v="1"/>
    <x v="0"/>
    <x v="0"/>
    <x v="1"/>
    <x v="0"/>
    <x v="0"/>
    <x v="0"/>
    <x v="0"/>
    <x v="1"/>
    <x v="1"/>
    <x v="2"/>
    <x v="2"/>
    <x v="3"/>
    <x v="1"/>
    <x v="2"/>
    <x v="2"/>
    <x v="2"/>
    <m/>
    <m/>
    <m/>
    <m/>
    <m/>
    <m/>
  </r>
  <r>
    <x v="0"/>
    <x v="126"/>
    <x v="1"/>
    <s v="Webb"/>
    <x v="3"/>
    <x v="1"/>
    <x v="1"/>
    <x v="1"/>
    <x v="0"/>
    <x v="1"/>
    <x v="0"/>
    <x v="3"/>
    <x v="0"/>
    <x v="0"/>
    <x v="1"/>
    <x v="0"/>
    <x v="1"/>
    <x v="3"/>
    <x v="0"/>
    <x v="0"/>
    <x v="3"/>
    <x v="0"/>
    <x v="0"/>
    <x v="0"/>
    <x v="0"/>
    <x v="1"/>
    <x v="1"/>
    <x v="2"/>
    <x v="2"/>
    <x v="3"/>
    <x v="1"/>
    <x v="2"/>
    <x v="2"/>
    <x v="2"/>
    <m/>
    <m/>
    <m/>
    <m/>
    <m/>
    <m/>
  </r>
  <r>
    <x v="0"/>
    <x v="85"/>
    <x v="1"/>
    <s v="Webb"/>
    <x v="3"/>
    <x v="1"/>
    <x v="1"/>
    <x v="2"/>
    <x v="0"/>
    <x v="2"/>
    <x v="0"/>
    <x v="1"/>
    <x v="0"/>
    <x v="0"/>
    <x v="1"/>
    <x v="0"/>
    <x v="1"/>
    <x v="2"/>
    <x v="0"/>
    <x v="0"/>
    <x v="1"/>
    <x v="0"/>
    <x v="0"/>
    <x v="0"/>
    <x v="0"/>
    <x v="1"/>
    <x v="1"/>
    <x v="2"/>
    <x v="2"/>
    <x v="3"/>
    <x v="1"/>
    <x v="2"/>
    <x v="2"/>
    <x v="2"/>
    <m/>
    <m/>
    <m/>
    <m/>
    <m/>
    <m/>
  </r>
  <r>
    <x v="0"/>
    <x v="40"/>
    <x v="0"/>
    <s v="Webb"/>
    <x v="3"/>
    <x v="1"/>
    <x v="1"/>
    <x v="2"/>
    <x v="0"/>
    <x v="0"/>
    <x v="0"/>
    <x v="1"/>
    <x v="0"/>
    <x v="0"/>
    <x v="1"/>
    <x v="0"/>
    <x v="1"/>
    <x v="1"/>
    <x v="0"/>
    <x v="0"/>
    <x v="1"/>
    <x v="0"/>
    <x v="0"/>
    <x v="0"/>
    <x v="0"/>
    <x v="1"/>
    <x v="1"/>
    <x v="1"/>
    <x v="2"/>
    <x v="3"/>
    <x v="1"/>
    <x v="2"/>
    <x v="2"/>
    <x v="2"/>
    <m/>
    <m/>
    <m/>
    <m/>
    <m/>
    <m/>
  </r>
  <r>
    <x v="0"/>
    <x v="29"/>
    <x v="0"/>
    <s v="Webb"/>
    <x v="3"/>
    <x v="1"/>
    <x v="1"/>
    <x v="2"/>
    <x v="0"/>
    <x v="0"/>
    <x v="0"/>
    <x v="2"/>
    <x v="0"/>
    <x v="0"/>
    <x v="1"/>
    <x v="0"/>
    <x v="1"/>
    <x v="1"/>
    <x v="0"/>
    <x v="0"/>
    <x v="1"/>
    <x v="0"/>
    <x v="0"/>
    <x v="0"/>
    <x v="0"/>
    <x v="1"/>
    <x v="2"/>
    <x v="3"/>
    <x v="2"/>
    <x v="3"/>
    <x v="1"/>
    <x v="2"/>
    <x v="2"/>
    <x v="2"/>
    <m/>
    <m/>
    <m/>
    <m/>
    <m/>
    <m/>
  </r>
  <r>
    <x v="0"/>
    <x v="68"/>
    <x v="1"/>
    <s v="Webb"/>
    <x v="3"/>
    <x v="1"/>
    <x v="0"/>
    <x v="2"/>
    <x v="0"/>
    <x v="2"/>
    <x v="0"/>
    <x v="1"/>
    <x v="0"/>
    <x v="0"/>
    <x v="1"/>
    <x v="0"/>
    <x v="1"/>
    <x v="1"/>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123"/>
    <x v="1"/>
    <s v="Webb"/>
    <x v="3"/>
    <x v="1"/>
    <x v="0"/>
    <x v="3"/>
    <x v="0"/>
    <x v="0"/>
    <x v="0"/>
    <x v="4"/>
    <x v="0"/>
    <x v="0"/>
    <x v="3"/>
    <x v="0"/>
    <x v="1"/>
    <x v="3"/>
    <x v="0"/>
    <x v="0"/>
    <x v="1"/>
    <x v="0"/>
    <x v="0"/>
    <x v="0"/>
    <x v="0"/>
    <x v="1"/>
    <x v="2"/>
    <x v="1"/>
    <x v="2"/>
    <x v="3"/>
    <x v="1"/>
    <x v="2"/>
    <x v="2"/>
    <x v="2"/>
    <m/>
    <m/>
    <m/>
    <m/>
    <m/>
    <m/>
  </r>
  <r>
    <x v="0"/>
    <x v="85"/>
    <x v="1"/>
    <s v="Webb"/>
    <x v="3"/>
    <x v="1"/>
    <x v="1"/>
    <x v="2"/>
    <x v="0"/>
    <x v="0"/>
    <x v="0"/>
    <x v="1"/>
    <x v="0"/>
    <x v="0"/>
    <x v="1"/>
    <x v="0"/>
    <x v="1"/>
    <x v="1"/>
    <x v="0"/>
    <x v="0"/>
    <x v="1"/>
    <x v="0"/>
    <x v="0"/>
    <x v="0"/>
    <x v="0"/>
    <x v="1"/>
    <x v="1"/>
    <x v="1"/>
    <x v="2"/>
    <x v="3"/>
    <x v="1"/>
    <x v="2"/>
    <x v="2"/>
    <x v="2"/>
    <m/>
    <m/>
    <m/>
    <m/>
    <m/>
    <m/>
  </r>
  <r>
    <x v="0"/>
    <x v="85"/>
    <x v="1"/>
    <s v="Webb"/>
    <x v="3"/>
    <x v="1"/>
    <x v="1"/>
    <x v="2"/>
    <x v="0"/>
    <x v="2"/>
    <x v="0"/>
    <x v="1"/>
    <x v="0"/>
    <x v="0"/>
    <x v="1"/>
    <x v="0"/>
    <x v="1"/>
    <x v="1"/>
    <x v="0"/>
    <x v="0"/>
    <x v="1"/>
    <x v="0"/>
    <x v="0"/>
    <x v="0"/>
    <x v="0"/>
    <x v="1"/>
    <x v="1"/>
    <x v="2"/>
    <x v="2"/>
    <x v="3"/>
    <x v="1"/>
    <x v="2"/>
    <x v="2"/>
    <x v="2"/>
    <m/>
    <m/>
    <m/>
    <m/>
    <m/>
    <m/>
  </r>
  <r>
    <x v="0"/>
    <x v="119"/>
    <x v="0"/>
    <s v="Webb"/>
    <x v="3"/>
    <x v="1"/>
    <x v="1"/>
    <x v="2"/>
    <x v="0"/>
    <x v="0"/>
    <x v="0"/>
    <x v="1"/>
    <x v="0"/>
    <x v="0"/>
    <x v="1"/>
    <x v="0"/>
    <x v="1"/>
    <x v="1"/>
    <x v="0"/>
    <x v="0"/>
    <x v="1"/>
    <x v="0"/>
    <x v="0"/>
    <x v="0"/>
    <x v="0"/>
    <x v="1"/>
    <x v="1"/>
    <x v="3"/>
    <x v="2"/>
    <x v="3"/>
    <x v="1"/>
    <x v="2"/>
    <x v="2"/>
    <x v="2"/>
    <m/>
    <m/>
    <m/>
    <m/>
    <m/>
    <m/>
  </r>
  <r>
    <x v="0"/>
    <x v="85"/>
    <x v="1"/>
    <s v="Webb"/>
    <x v="3"/>
    <x v="1"/>
    <x v="1"/>
    <x v="2"/>
    <x v="0"/>
    <x v="2"/>
    <x v="0"/>
    <x v="1"/>
    <x v="0"/>
    <x v="0"/>
    <x v="1"/>
    <x v="0"/>
    <x v="1"/>
    <x v="1"/>
    <x v="0"/>
    <x v="0"/>
    <x v="1"/>
    <x v="0"/>
    <x v="0"/>
    <x v="0"/>
    <x v="0"/>
    <x v="1"/>
    <x v="2"/>
    <x v="2"/>
    <x v="2"/>
    <x v="3"/>
    <x v="1"/>
    <x v="2"/>
    <x v="2"/>
    <x v="2"/>
    <m/>
    <m/>
    <m/>
    <m/>
    <m/>
    <m/>
  </r>
  <r>
    <x v="0"/>
    <x v="106"/>
    <x v="2"/>
    <s v="Webb"/>
    <x v="3"/>
    <x v="1"/>
    <x v="0"/>
    <x v="3"/>
    <x v="0"/>
    <x v="0"/>
    <x v="0"/>
    <x v="2"/>
    <x v="0"/>
    <x v="0"/>
    <x v="2"/>
    <x v="0"/>
    <x v="1"/>
    <x v="3"/>
    <x v="0"/>
    <x v="0"/>
    <x v="2"/>
    <x v="0"/>
    <x v="0"/>
    <x v="0"/>
    <x v="0"/>
    <x v="3"/>
    <x v="3"/>
    <x v="1"/>
    <x v="2"/>
    <x v="3"/>
    <x v="1"/>
    <x v="2"/>
    <x v="2"/>
    <x v="2"/>
    <m/>
    <m/>
    <m/>
    <m/>
    <m/>
    <m/>
  </r>
  <r>
    <x v="0"/>
    <x v="106"/>
    <x v="2"/>
    <s v="Webb"/>
    <x v="3"/>
    <x v="1"/>
    <x v="1"/>
    <x v="3"/>
    <x v="0"/>
    <x v="0"/>
    <x v="0"/>
    <x v="2"/>
    <x v="0"/>
    <x v="0"/>
    <x v="4"/>
    <x v="0"/>
    <x v="5"/>
    <x v="3"/>
    <x v="0"/>
    <x v="0"/>
    <x v="2"/>
    <x v="0"/>
    <x v="0"/>
    <x v="0"/>
    <x v="0"/>
    <x v="3"/>
    <x v="3"/>
    <x v="1"/>
    <x v="2"/>
    <x v="3"/>
    <x v="1"/>
    <x v="2"/>
    <x v="2"/>
    <x v="2"/>
    <m/>
    <m/>
    <m/>
    <m/>
    <m/>
    <m/>
  </r>
  <r>
    <x v="0"/>
    <x v="140"/>
    <x v="1"/>
    <s v="Webb"/>
    <x v="3"/>
    <x v="1"/>
    <x v="0"/>
    <x v="2"/>
    <x v="0"/>
    <x v="2"/>
    <x v="0"/>
    <x v="1"/>
    <x v="0"/>
    <x v="0"/>
    <x v="1"/>
    <x v="0"/>
    <x v="2"/>
    <x v="2"/>
    <x v="0"/>
    <x v="0"/>
    <x v="1"/>
    <x v="0"/>
    <x v="0"/>
    <x v="0"/>
    <x v="0"/>
    <x v="1"/>
    <x v="2"/>
    <x v="2"/>
    <x v="2"/>
    <x v="3"/>
    <x v="1"/>
    <x v="2"/>
    <x v="2"/>
    <x v="2"/>
    <m/>
    <m/>
    <m/>
    <m/>
    <m/>
    <m/>
  </r>
  <r>
    <x v="0"/>
    <x v="128"/>
    <x v="1"/>
    <s v="Webb"/>
    <x v="3"/>
    <x v="1"/>
    <x v="1"/>
    <x v="2"/>
    <x v="0"/>
    <x v="0"/>
    <x v="0"/>
    <x v="1"/>
    <x v="0"/>
    <x v="0"/>
    <x v="1"/>
    <x v="0"/>
    <x v="1"/>
    <x v="1"/>
    <x v="0"/>
    <x v="0"/>
    <x v="1"/>
    <x v="0"/>
    <x v="0"/>
    <x v="0"/>
    <x v="0"/>
    <x v="1"/>
    <x v="1"/>
    <x v="1"/>
    <x v="2"/>
    <x v="3"/>
    <x v="1"/>
    <x v="2"/>
    <x v="2"/>
    <x v="2"/>
    <m/>
    <m/>
    <m/>
    <m/>
    <m/>
    <m/>
  </r>
  <r>
    <x v="0"/>
    <x v="0"/>
    <x v="0"/>
    <s v="Webb"/>
    <x v="3"/>
    <x v="1"/>
    <x v="0"/>
    <x v="2"/>
    <x v="0"/>
    <x v="2"/>
    <x v="0"/>
    <x v="1"/>
    <x v="0"/>
    <x v="0"/>
    <x v="1"/>
    <x v="0"/>
    <x v="0"/>
    <x v="1"/>
    <x v="0"/>
    <x v="0"/>
    <x v="1"/>
    <x v="0"/>
    <x v="0"/>
    <x v="0"/>
    <x v="0"/>
    <x v="1"/>
    <x v="1"/>
    <x v="2"/>
    <x v="2"/>
    <x v="3"/>
    <x v="1"/>
    <x v="2"/>
    <x v="2"/>
    <x v="2"/>
    <m/>
    <m/>
    <m/>
    <m/>
    <m/>
    <m/>
  </r>
  <r>
    <x v="0"/>
    <x v="73"/>
    <x v="1"/>
    <s v="Webb"/>
    <x v="3"/>
    <x v="1"/>
    <x v="0"/>
    <x v="1"/>
    <x v="0"/>
    <x v="0"/>
    <x v="0"/>
    <x v="1"/>
    <x v="0"/>
    <x v="0"/>
    <x v="2"/>
    <x v="0"/>
    <x v="2"/>
    <x v="2"/>
    <x v="0"/>
    <x v="0"/>
    <x v="2"/>
    <x v="0"/>
    <x v="0"/>
    <x v="0"/>
    <x v="0"/>
    <x v="3"/>
    <x v="3"/>
    <x v="1"/>
    <x v="2"/>
    <x v="3"/>
    <x v="1"/>
    <x v="2"/>
    <x v="2"/>
    <x v="2"/>
    <m/>
    <m/>
    <m/>
    <m/>
    <m/>
    <m/>
  </r>
  <r>
    <x v="0"/>
    <x v="126"/>
    <x v="1"/>
    <s v="Webb"/>
    <x v="3"/>
    <x v="1"/>
    <x v="1"/>
    <x v="2"/>
    <x v="0"/>
    <x v="2"/>
    <x v="0"/>
    <x v="2"/>
    <x v="0"/>
    <x v="0"/>
    <x v="1"/>
    <x v="0"/>
    <x v="2"/>
    <x v="3"/>
    <x v="0"/>
    <x v="0"/>
    <x v="2"/>
    <x v="0"/>
    <x v="0"/>
    <x v="0"/>
    <x v="0"/>
    <x v="1"/>
    <x v="1"/>
    <x v="2"/>
    <x v="2"/>
    <x v="3"/>
    <x v="1"/>
    <x v="2"/>
    <x v="2"/>
    <x v="2"/>
    <m/>
    <m/>
    <m/>
    <m/>
    <m/>
    <m/>
  </r>
  <r>
    <x v="0"/>
    <x v="128"/>
    <x v="1"/>
    <s v="Webb"/>
    <x v="3"/>
    <x v="1"/>
    <x v="0"/>
    <x v="1"/>
    <x v="0"/>
    <x v="1"/>
    <x v="0"/>
    <x v="2"/>
    <x v="0"/>
    <x v="0"/>
    <x v="2"/>
    <x v="0"/>
    <x v="1"/>
    <x v="2"/>
    <x v="0"/>
    <x v="0"/>
    <x v="2"/>
    <x v="0"/>
    <x v="0"/>
    <x v="0"/>
    <x v="0"/>
    <x v="2"/>
    <x v="2"/>
    <x v="2"/>
    <x v="2"/>
    <x v="3"/>
    <x v="1"/>
    <x v="2"/>
    <x v="2"/>
    <x v="2"/>
    <m/>
    <m/>
    <m/>
    <m/>
    <m/>
    <m/>
  </r>
  <r>
    <x v="0"/>
    <x v="126"/>
    <x v="1"/>
    <s v="Webb"/>
    <x v="3"/>
    <x v="1"/>
    <x v="1"/>
    <x v="2"/>
    <x v="0"/>
    <x v="2"/>
    <x v="0"/>
    <x v="2"/>
    <x v="0"/>
    <x v="0"/>
    <x v="1"/>
    <x v="0"/>
    <x v="1"/>
    <x v="2"/>
    <x v="0"/>
    <x v="0"/>
    <x v="2"/>
    <x v="0"/>
    <x v="0"/>
    <x v="0"/>
    <x v="0"/>
    <x v="1"/>
    <x v="1"/>
    <x v="2"/>
    <x v="2"/>
    <x v="3"/>
    <x v="1"/>
    <x v="2"/>
    <x v="2"/>
    <x v="2"/>
    <m/>
    <m/>
    <m/>
    <m/>
    <m/>
    <m/>
  </r>
  <r>
    <x v="0"/>
    <x v="126"/>
    <x v="1"/>
    <s v="Webb"/>
    <x v="3"/>
    <x v="1"/>
    <x v="0"/>
    <x v="2"/>
    <x v="0"/>
    <x v="0"/>
    <x v="0"/>
    <x v="2"/>
    <x v="0"/>
    <x v="0"/>
    <x v="2"/>
    <x v="0"/>
    <x v="2"/>
    <x v="2"/>
    <x v="0"/>
    <x v="0"/>
    <x v="1"/>
    <x v="0"/>
    <x v="0"/>
    <x v="0"/>
    <x v="0"/>
    <x v="1"/>
    <x v="1"/>
    <x v="0"/>
    <x v="2"/>
    <x v="3"/>
    <x v="1"/>
    <x v="2"/>
    <x v="2"/>
    <x v="2"/>
    <m/>
    <m/>
    <m/>
    <m/>
    <m/>
    <m/>
  </r>
  <r>
    <x v="0"/>
    <x v="58"/>
    <x v="1"/>
    <s v="Webb"/>
    <x v="3"/>
    <x v="1"/>
    <x v="1"/>
    <x v="2"/>
    <x v="0"/>
    <x v="0"/>
    <x v="0"/>
    <x v="1"/>
    <x v="0"/>
    <x v="0"/>
    <x v="1"/>
    <x v="0"/>
    <x v="1"/>
    <x v="1"/>
    <x v="0"/>
    <x v="0"/>
    <x v="1"/>
    <x v="0"/>
    <x v="0"/>
    <x v="0"/>
    <x v="0"/>
    <x v="1"/>
    <x v="1"/>
    <x v="1"/>
    <x v="2"/>
    <x v="3"/>
    <x v="1"/>
    <x v="2"/>
    <x v="2"/>
    <x v="2"/>
    <m/>
    <m/>
    <m/>
    <m/>
    <m/>
    <m/>
  </r>
  <r>
    <x v="0"/>
    <x v="140"/>
    <x v="1"/>
    <s v="Webb"/>
    <x v="3"/>
    <x v="1"/>
    <x v="0"/>
    <x v="2"/>
    <x v="0"/>
    <x v="2"/>
    <x v="0"/>
    <x v="1"/>
    <x v="0"/>
    <x v="0"/>
    <x v="1"/>
    <x v="0"/>
    <x v="1"/>
    <x v="1"/>
    <x v="0"/>
    <x v="0"/>
    <x v="1"/>
    <x v="0"/>
    <x v="0"/>
    <x v="0"/>
    <x v="0"/>
    <x v="1"/>
    <x v="1"/>
    <x v="2"/>
    <x v="2"/>
    <x v="3"/>
    <x v="1"/>
    <x v="2"/>
    <x v="2"/>
    <x v="2"/>
    <m/>
    <m/>
    <m/>
    <m/>
    <m/>
    <m/>
  </r>
  <r>
    <x v="0"/>
    <x v="88"/>
    <x v="1"/>
    <s v="Webb"/>
    <x v="3"/>
    <x v="1"/>
    <x v="1"/>
    <x v="2"/>
    <x v="0"/>
    <x v="0"/>
    <x v="0"/>
    <x v="2"/>
    <x v="0"/>
    <x v="0"/>
    <x v="3"/>
    <x v="0"/>
    <x v="2"/>
    <x v="3"/>
    <x v="0"/>
    <x v="0"/>
    <x v="2"/>
    <x v="0"/>
    <x v="0"/>
    <x v="0"/>
    <x v="0"/>
    <x v="2"/>
    <x v="2"/>
    <x v="1"/>
    <x v="2"/>
    <x v="3"/>
    <x v="1"/>
    <x v="2"/>
    <x v="2"/>
    <x v="2"/>
    <m/>
    <m/>
    <m/>
    <m/>
    <m/>
    <m/>
  </r>
  <r>
    <x v="0"/>
    <x v="50"/>
    <x v="1"/>
    <s v="Webb"/>
    <x v="3"/>
    <x v="1"/>
    <x v="1"/>
    <x v="2"/>
    <x v="0"/>
    <x v="2"/>
    <x v="0"/>
    <x v="2"/>
    <x v="0"/>
    <x v="0"/>
    <x v="1"/>
    <x v="0"/>
    <x v="1"/>
    <x v="2"/>
    <x v="0"/>
    <x v="0"/>
    <x v="1"/>
    <x v="0"/>
    <x v="0"/>
    <x v="0"/>
    <x v="0"/>
    <x v="1"/>
    <x v="1"/>
    <x v="2"/>
    <x v="2"/>
    <x v="3"/>
    <x v="1"/>
    <x v="2"/>
    <x v="2"/>
    <x v="2"/>
    <m/>
    <m/>
    <m/>
    <m/>
    <m/>
    <m/>
  </r>
  <r>
    <x v="0"/>
    <x v="4"/>
    <x v="1"/>
    <s v="Webb"/>
    <x v="3"/>
    <x v="1"/>
    <x v="0"/>
    <x v="1"/>
    <x v="0"/>
    <x v="0"/>
    <x v="0"/>
    <x v="2"/>
    <x v="0"/>
    <x v="0"/>
    <x v="2"/>
    <x v="0"/>
    <x v="1"/>
    <x v="2"/>
    <x v="0"/>
    <x v="0"/>
    <x v="1"/>
    <x v="0"/>
    <x v="0"/>
    <x v="0"/>
    <x v="0"/>
    <x v="1"/>
    <x v="2"/>
    <x v="1"/>
    <x v="2"/>
    <x v="3"/>
    <x v="1"/>
    <x v="2"/>
    <x v="2"/>
    <x v="2"/>
    <m/>
    <m/>
    <m/>
    <m/>
    <m/>
    <m/>
  </r>
  <r>
    <x v="0"/>
    <x v="107"/>
    <x v="0"/>
    <s v="Webb"/>
    <x v="3"/>
    <x v="1"/>
    <x v="0"/>
    <x v="1"/>
    <x v="0"/>
    <x v="1"/>
    <x v="0"/>
    <x v="1"/>
    <x v="0"/>
    <x v="0"/>
    <x v="2"/>
    <x v="0"/>
    <x v="1"/>
    <x v="2"/>
    <x v="0"/>
    <x v="0"/>
    <x v="1"/>
    <x v="0"/>
    <x v="0"/>
    <x v="0"/>
    <x v="0"/>
    <x v="1"/>
    <x v="2"/>
    <x v="2"/>
    <x v="2"/>
    <x v="3"/>
    <x v="1"/>
    <x v="2"/>
    <x v="2"/>
    <x v="2"/>
    <m/>
    <m/>
    <m/>
    <m/>
    <m/>
    <m/>
  </r>
  <r>
    <x v="0"/>
    <x v="4"/>
    <x v="1"/>
    <s v="Webb"/>
    <x v="3"/>
    <x v="1"/>
    <x v="1"/>
    <x v="1"/>
    <x v="0"/>
    <x v="2"/>
    <x v="0"/>
    <x v="2"/>
    <x v="0"/>
    <x v="0"/>
    <x v="2"/>
    <x v="0"/>
    <x v="2"/>
    <x v="2"/>
    <x v="0"/>
    <x v="0"/>
    <x v="2"/>
    <x v="0"/>
    <x v="0"/>
    <x v="0"/>
    <x v="0"/>
    <x v="1"/>
    <x v="1"/>
    <x v="2"/>
    <x v="2"/>
    <x v="3"/>
    <x v="1"/>
    <x v="2"/>
    <x v="2"/>
    <x v="2"/>
    <m/>
    <m/>
    <m/>
    <m/>
    <m/>
    <m/>
  </r>
  <r>
    <x v="0"/>
    <x v="85"/>
    <x v="1"/>
    <s v="Webb"/>
    <x v="3"/>
    <x v="1"/>
    <x v="1"/>
    <x v="2"/>
    <x v="0"/>
    <x v="0"/>
    <x v="0"/>
    <x v="1"/>
    <x v="0"/>
    <x v="0"/>
    <x v="1"/>
    <x v="0"/>
    <x v="1"/>
    <x v="1"/>
    <x v="0"/>
    <x v="0"/>
    <x v="1"/>
    <x v="0"/>
    <x v="0"/>
    <x v="0"/>
    <x v="0"/>
    <x v="1"/>
    <x v="1"/>
    <x v="3"/>
    <x v="2"/>
    <x v="3"/>
    <x v="1"/>
    <x v="2"/>
    <x v="2"/>
    <x v="2"/>
    <m/>
    <m/>
    <m/>
    <m/>
    <m/>
    <m/>
  </r>
  <r>
    <x v="0"/>
    <x v="127"/>
    <x v="1"/>
    <s v="Webb"/>
    <x v="3"/>
    <x v="1"/>
    <x v="1"/>
    <x v="1"/>
    <x v="0"/>
    <x v="0"/>
    <x v="0"/>
    <x v="2"/>
    <x v="0"/>
    <x v="0"/>
    <x v="1"/>
    <x v="0"/>
    <x v="1"/>
    <x v="1"/>
    <x v="0"/>
    <x v="0"/>
    <x v="1"/>
    <x v="0"/>
    <x v="0"/>
    <x v="0"/>
    <x v="0"/>
    <x v="2"/>
    <x v="2"/>
    <x v="1"/>
    <x v="2"/>
    <x v="3"/>
    <x v="1"/>
    <x v="2"/>
    <x v="2"/>
    <x v="2"/>
    <m/>
    <m/>
    <m/>
    <m/>
    <m/>
    <m/>
  </r>
  <r>
    <x v="0"/>
    <x v="103"/>
    <x v="1"/>
    <s v="Webb"/>
    <x v="3"/>
    <x v="1"/>
    <x v="1"/>
    <x v="5"/>
    <x v="0"/>
    <x v="5"/>
    <x v="0"/>
    <x v="4"/>
    <x v="0"/>
    <x v="0"/>
    <x v="3"/>
    <x v="0"/>
    <x v="2"/>
    <x v="3"/>
    <x v="0"/>
    <x v="0"/>
    <x v="2"/>
    <x v="0"/>
    <x v="0"/>
    <x v="0"/>
    <x v="0"/>
    <x v="2"/>
    <x v="2"/>
    <x v="2"/>
    <x v="2"/>
    <x v="3"/>
    <x v="1"/>
    <x v="2"/>
    <x v="2"/>
    <x v="2"/>
    <m/>
    <m/>
    <m/>
    <m/>
    <m/>
    <m/>
  </r>
  <r>
    <x v="0"/>
    <x v="62"/>
    <x v="1"/>
    <s v="Webb"/>
    <x v="3"/>
    <x v="1"/>
    <x v="1"/>
    <x v="3"/>
    <x v="0"/>
    <x v="0"/>
    <x v="0"/>
    <x v="2"/>
    <x v="0"/>
    <x v="0"/>
    <x v="2"/>
    <x v="0"/>
    <x v="1"/>
    <x v="3"/>
    <x v="0"/>
    <x v="0"/>
    <x v="2"/>
    <x v="0"/>
    <x v="0"/>
    <x v="0"/>
    <x v="0"/>
    <x v="1"/>
    <x v="1"/>
    <x v="3"/>
    <x v="2"/>
    <x v="3"/>
    <x v="1"/>
    <x v="2"/>
    <x v="2"/>
    <x v="2"/>
    <m/>
    <m/>
    <m/>
    <m/>
    <m/>
    <m/>
  </r>
  <r>
    <x v="0"/>
    <x v="113"/>
    <x v="1"/>
    <s v="Webb"/>
    <x v="3"/>
    <x v="1"/>
    <x v="1"/>
    <x v="3"/>
    <x v="0"/>
    <x v="5"/>
    <x v="0"/>
    <x v="4"/>
    <x v="0"/>
    <x v="0"/>
    <x v="5"/>
    <x v="0"/>
    <x v="5"/>
    <x v="5"/>
    <x v="0"/>
    <x v="0"/>
    <x v="5"/>
    <x v="0"/>
    <x v="0"/>
    <x v="0"/>
    <x v="0"/>
    <x v="5"/>
    <x v="5"/>
    <x v="2"/>
    <x v="2"/>
    <x v="3"/>
    <x v="1"/>
    <x v="2"/>
    <x v="2"/>
    <x v="2"/>
    <m/>
    <m/>
    <m/>
    <m/>
    <m/>
    <m/>
  </r>
  <r>
    <x v="0"/>
    <x v="108"/>
    <x v="1"/>
    <s v="Webb"/>
    <x v="3"/>
    <x v="1"/>
    <x v="0"/>
    <x v="2"/>
    <x v="0"/>
    <x v="0"/>
    <x v="0"/>
    <x v="1"/>
    <x v="0"/>
    <x v="0"/>
    <x v="1"/>
    <x v="0"/>
    <x v="1"/>
    <x v="1"/>
    <x v="0"/>
    <x v="0"/>
    <x v="1"/>
    <x v="0"/>
    <x v="0"/>
    <x v="0"/>
    <x v="0"/>
    <x v="1"/>
    <x v="1"/>
    <x v="1"/>
    <x v="2"/>
    <x v="3"/>
    <x v="1"/>
    <x v="2"/>
    <x v="2"/>
    <x v="2"/>
    <m/>
    <m/>
    <m/>
    <m/>
    <m/>
    <m/>
  </r>
  <r>
    <x v="0"/>
    <x v="100"/>
    <x v="1"/>
    <s v="Webb"/>
    <x v="3"/>
    <x v="1"/>
    <x v="0"/>
    <x v="1"/>
    <x v="0"/>
    <x v="0"/>
    <x v="0"/>
    <x v="2"/>
    <x v="0"/>
    <x v="0"/>
    <x v="2"/>
    <x v="0"/>
    <x v="2"/>
    <x v="2"/>
    <x v="0"/>
    <x v="0"/>
    <x v="1"/>
    <x v="0"/>
    <x v="0"/>
    <x v="0"/>
    <x v="0"/>
    <x v="1"/>
    <x v="2"/>
    <x v="1"/>
    <x v="2"/>
    <x v="3"/>
    <x v="1"/>
    <x v="2"/>
    <x v="2"/>
    <x v="2"/>
    <m/>
    <m/>
    <m/>
    <m/>
    <m/>
    <m/>
  </r>
  <r>
    <x v="0"/>
    <x v="7"/>
    <x v="1"/>
    <s v="Webb"/>
    <x v="3"/>
    <x v="1"/>
    <x v="0"/>
    <x v="2"/>
    <x v="0"/>
    <x v="0"/>
    <x v="0"/>
    <x v="1"/>
    <x v="0"/>
    <x v="0"/>
    <x v="1"/>
    <x v="0"/>
    <x v="1"/>
    <x v="1"/>
    <x v="0"/>
    <x v="0"/>
    <x v="1"/>
    <x v="0"/>
    <x v="0"/>
    <x v="0"/>
    <x v="0"/>
    <x v="1"/>
    <x v="1"/>
    <x v="1"/>
    <x v="2"/>
    <x v="3"/>
    <x v="1"/>
    <x v="2"/>
    <x v="2"/>
    <x v="2"/>
    <m/>
    <m/>
    <m/>
    <m/>
    <m/>
    <m/>
  </r>
  <r>
    <x v="0"/>
    <x v="6"/>
    <x v="1"/>
    <s v="Webb"/>
    <x v="3"/>
    <x v="1"/>
    <x v="1"/>
    <x v="2"/>
    <x v="0"/>
    <x v="1"/>
    <x v="0"/>
    <x v="1"/>
    <x v="0"/>
    <x v="0"/>
    <x v="3"/>
    <x v="0"/>
    <x v="1"/>
    <x v="3"/>
    <x v="0"/>
    <x v="0"/>
    <x v="1"/>
    <x v="0"/>
    <x v="0"/>
    <x v="0"/>
    <x v="0"/>
    <x v="2"/>
    <x v="3"/>
    <x v="2"/>
    <x v="2"/>
    <x v="3"/>
    <x v="1"/>
    <x v="2"/>
    <x v="2"/>
    <x v="2"/>
    <m/>
    <m/>
    <m/>
    <m/>
    <m/>
    <m/>
  </r>
  <r>
    <x v="0"/>
    <x v="88"/>
    <x v="1"/>
    <s v="Webb"/>
    <x v="3"/>
    <x v="1"/>
    <x v="1"/>
    <x v="2"/>
    <x v="0"/>
    <x v="1"/>
    <x v="0"/>
    <x v="1"/>
    <x v="0"/>
    <x v="0"/>
    <x v="3"/>
    <x v="0"/>
    <x v="1"/>
    <x v="2"/>
    <x v="0"/>
    <x v="0"/>
    <x v="1"/>
    <x v="0"/>
    <x v="0"/>
    <x v="0"/>
    <x v="0"/>
    <x v="2"/>
    <x v="2"/>
    <x v="2"/>
    <x v="2"/>
    <x v="3"/>
    <x v="1"/>
    <x v="2"/>
    <x v="2"/>
    <x v="2"/>
    <m/>
    <m/>
    <m/>
    <m/>
    <m/>
    <m/>
  </r>
  <r>
    <x v="0"/>
    <x v="23"/>
    <x v="0"/>
    <s v="Webb"/>
    <x v="3"/>
    <x v="1"/>
    <x v="1"/>
    <x v="2"/>
    <x v="0"/>
    <x v="2"/>
    <x v="0"/>
    <x v="1"/>
    <x v="0"/>
    <x v="0"/>
    <x v="1"/>
    <x v="0"/>
    <x v="1"/>
    <x v="1"/>
    <x v="0"/>
    <x v="0"/>
    <x v="1"/>
    <x v="0"/>
    <x v="0"/>
    <x v="0"/>
    <x v="0"/>
    <x v="1"/>
    <x v="1"/>
    <x v="2"/>
    <x v="2"/>
    <x v="3"/>
    <x v="1"/>
    <x v="2"/>
    <x v="2"/>
    <x v="2"/>
    <m/>
    <m/>
    <m/>
    <m/>
    <m/>
    <m/>
  </r>
  <r>
    <x v="0"/>
    <x v="8"/>
    <x v="1"/>
    <s v="Webb"/>
    <x v="3"/>
    <x v="1"/>
    <x v="1"/>
    <x v="3"/>
    <x v="0"/>
    <x v="2"/>
    <x v="0"/>
    <x v="2"/>
    <x v="0"/>
    <x v="0"/>
    <x v="1"/>
    <x v="0"/>
    <x v="1"/>
    <x v="1"/>
    <x v="0"/>
    <x v="0"/>
    <x v="1"/>
    <x v="0"/>
    <x v="0"/>
    <x v="0"/>
    <x v="0"/>
    <x v="2"/>
    <x v="1"/>
    <x v="2"/>
    <x v="2"/>
    <x v="3"/>
    <x v="1"/>
    <x v="2"/>
    <x v="2"/>
    <x v="2"/>
    <m/>
    <m/>
    <m/>
    <m/>
    <m/>
    <m/>
  </r>
  <r>
    <x v="0"/>
    <x v="85"/>
    <x v="1"/>
    <s v="Webb"/>
    <x v="3"/>
    <x v="1"/>
    <x v="1"/>
    <x v="2"/>
    <x v="0"/>
    <x v="2"/>
    <x v="0"/>
    <x v="2"/>
    <x v="0"/>
    <x v="0"/>
    <x v="1"/>
    <x v="0"/>
    <x v="1"/>
    <x v="1"/>
    <x v="0"/>
    <x v="0"/>
    <x v="1"/>
    <x v="0"/>
    <x v="0"/>
    <x v="0"/>
    <x v="0"/>
    <x v="1"/>
    <x v="1"/>
    <x v="2"/>
    <x v="2"/>
    <x v="3"/>
    <x v="1"/>
    <x v="2"/>
    <x v="2"/>
    <x v="2"/>
    <m/>
    <m/>
    <m/>
    <m/>
    <m/>
    <m/>
  </r>
  <r>
    <x v="0"/>
    <x v="96"/>
    <x v="1"/>
    <s v="Webb"/>
    <x v="3"/>
    <x v="1"/>
    <x v="1"/>
    <x v="1"/>
    <x v="0"/>
    <x v="0"/>
    <x v="0"/>
    <x v="2"/>
    <x v="0"/>
    <x v="0"/>
    <x v="2"/>
    <x v="0"/>
    <x v="2"/>
    <x v="1"/>
    <x v="0"/>
    <x v="0"/>
    <x v="2"/>
    <x v="0"/>
    <x v="0"/>
    <x v="0"/>
    <x v="0"/>
    <x v="1"/>
    <x v="2"/>
    <x v="1"/>
    <x v="2"/>
    <x v="3"/>
    <x v="1"/>
    <x v="2"/>
    <x v="2"/>
    <x v="2"/>
    <m/>
    <m/>
    <m/>
    <m/>
    <m/>
    <m/>
  </r>
  <r>
    <x v="0"/>
    <x v="99"/>
    <x v="0"/>
    <s v="Webb"/>
    <x v="3"/>
    <x v="1"/>
    <x v="0"/>
    <x v="1"/>
    <x v="0"/>
    <x v="1"/>
    <x v="0"/>
    <x v="1"/>
    <x v="0"/>
    <x v="0"/>
    <x v="3"/>
    <x v="0"/>
    <x v="1"/>
    <x v="2"/>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62"/>
    <x v="1"/>
    <s v="Webb"/>
    <x v="3"/>
    <x v="1"/>
    <x v="0"/>
    <x v="2"/>
    <x v="0"/>
    <x v="2"/>
    <x v="0"/>
    <x v="1"/>
    <x v="0"/>
    <x v="0"/>
    <x v="2"/>
    <x v="0"/>
    <x v="1"/>
    <x v="2"/>
    <x v="0"/>
    <x v="0"/>
    <x v="1"/>
    <x v="0"/>
    <x v="0"/>
    <x v="0"/>
    <x v="0"/>
    <x v="1"/>
    <x v="1"/>
    <x v="2"/>
    <x v="2"/>
    <x v="3"/>
    <x v="1"/>
    <x v="2"/>
    <x v="2"/>
    <x v="2"/>
    <m/>
    <m/>
    <m/>
    <m/>
    <m/>
    <m/>
  </r>
  <r>
    <x v="0"/>
    <x v="62"/>
    <x v="1"/>
    <s v="Webb"/>
    <x v="3"/>
    <x v="1"/>
    <x v="1"/>
    <x v="1"/>
    <x v="0"/>
    <x v="1"/>
    <x v="0"/>
    <x v="2"/>
    <x v="0"/>
    <x v="0"/>
    <x v="2"/>
    <x v="0"/>
    <x v="1"/>
    <x v="2"/>
    <x v="0"/>
    <x v="0"/>
    <x v="1"/>
    <x v="0"/>
    <x v="0"/>
    <x v="0"/>
    <x v="0"/>
    <x v="1"/>
    <x v="1"/>
    <x v="2"/>
    <x v="2"/>
    <x v="3"/>
    <x v="1"/>
    <x v="2"/>
    <x v="2"/>
    <x v="2"/>
    <m/>
    <m/>
    <m/>
    <m/>
    <m/>
    <m/>
  </r>
  <r>
    <x v="0"/>
    <x v="50"/>
    <x v="1"/>
    <s v="Webb"/>
    <x v="3"/>
    <x v="1"/>
    <x v="1"/>
    <x v="2"/>
    <x v="0"/>
    <x v="0"/>
    <x v="0"/>
    <x v="1"/>
    <x v="0"/>
    <x v="0"/>
    <x v="1"/>
    <x v="0"/>
    <x v="1"/>
    <x v="1"/>
    <x v="0"/>
    <x v="0"/>
    <x v="1"/>
    <x v="0"/>
    <x v="0"/>
    <x v="0"/>
    <x v="0"/>
    <x v="1"/>
    <x v="1"/>
    <x v="0"/>
    <x v="2"/>
    <x v="3"/>
    <x v="1"/>
    <x v="2"/>
    <x v="2"/>
    <x v="2"/>
    <m/>
    <m/>
    <m/>
    <m/>
    <m/>
    <m/>
  </r>
  <r>
    <x v="0"/>
    <x v="88"/>
    <x v="1"/>
    <s v="Webb"/>
    <x v="3"/>
    <x v="1"/>
    <x v="1"/>
    <x v="1"/>
    <x v="0"/>
    <x v="2"/>
    <x v="0"/>
    <x v="1"/>
    <x v="0"/>
    <x v="0"/>
    <x v="1"/>
    <x v="0"/>
    <x v="1"/>
    <x v="1"/>
    <x v="0"/>
    <x v="0"/>
    <x v="1"/>
    <x v="0"/>
    <x v="0"/>
    <x v="0"/>
    <x v="0"/>
    <x v="1"/>
    <x v="1"/>
    <x v="2"/>
    <x v="2"/>
    <x v="3"/>
    <x v="1"/>
    <x v="2"/>
    <x v="2"/>
    <x v="2"/>
    <m/>
    <m/>
    <m/>
    <m/>
    <m/>
    <m/>
  </r>
  <r>
    <x v="0"/>
    <x v="128"/>
    <x v="1"/>
    <s v="Webb"/>
    <x v="3"/>
    <x v="1"/>
    <x v="0"/>
    <x v="1"/>
    <x v="0"/>
    <x v="0"/>
    <x v="0"/>
    <x v="2"/>
    <x v="0"/>
    <x v="0"/>
    <x v="2"/>
    <x v="0"/>
    <x v="3"/>
    <x v="2"/>
    <x v="0"/>
    <x v="0"/>
    <x v="2"/>
    <x v="0"/>
    <x v="0"/>
    <x v="0"/>
    <x v="0"/>
    <x v="2"/>
    <x v="1"/>
    <x v="1"/>
    <x v="2"/>
    <x v="3"/>
    <x v="1"/>
    <x v="2"/>
    <x v="2"/>
    <x v="2"/>
    <m/>
    <m/>
    <m/>
    <m/>
    <m/>
    <m/>
  </r>
  <r>
    <x v="0"/>
    <x v="120"/>
    <x v="1"/>
    <s v="Webb"/>
    <x v="3"/>
    <x v="1"/>
    <x v="1"/>
    <x v="2"/>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123"/>
    <x v="1"/>
    <s v="Webb"/>
    <x v="3"/>
    <x v="1"/>
    <x v="1"/>
    <x v="1"/>
    <x v="0"/>
    <x v="0"/>
    <x v="0"/>
    <x v="1"/>
    <x v="0"/>
    <x v="0"/>
    <x v="1"/>
    <x v="0"/>
    <x v="1"/>
    <x v="1"/>
    <x v="0"/>
    <x v="0"/>
    <x v="1"/>
    <x v="0"/>
    <x v="0"/>
    <x v="0"/>
    <x v="0"/>
    <x v="1"/>
    <x v="1"/>
    <x v="1"/>
    <x v="2"/>
    <x v="3"/>
    <x v="1"/>
    <x v="2"/>
    <x v="2"/>
    <x v="2"/>
    <m/>
    <m/>
    <m/>
    <m/>
    <m/>
    <m/>
  </r>
  <r>
    <x v="0"/>
    <x v="11"/>
    <x v="1"/>
    <s v="Webb"/>
    <x v="3"/>
    <x v="1"/>
    <x v="1"/>
    <x v="2"/>
    <x v="0"/>
    <x v="0"/>
    <x v="0"/>
    <x v="2"/>
    <x v="0"/>
    <x v="0"/>
    <x v="2"/>
    <x v="0"/>
    <x v="2"/>
    <x v="3"/>
    <x v="0"/>
    <x v="0"/>
    <x v="1"/>
    <x v="0"/>
    <x v="0"/>
    <x v="0"/>
    <x v="0"/>
    <x v="3"/>
    <x v="3"/>
    <x v="1"/>
    <x v="2"/>
    <x v="3"/>
    <x v="1"/>
    <x v="2"/>
    <x v="2"/>
    <x v="2"/>
    <m/>
    <m/>
    <m/>
    <m/>
    <m/>
    <m/>
  </r>
  <r>
    <x v="0"/>
    <x v="108"/>
    <x v="1"/>
    <s v="Webb"/>
    <x v="3"/>
    <x v="1"/>
    <x v="0"/>
    <x v="2"/>
    <x v="0"/>
    <x v="0"/>
    <x v="0"/>
    <x v="2"/>
    <x v="0"/>
    <x v="0"/>
    <x v="1"/>
    <x v="0"/>
    <x v="2"/>
    <x v="1"/>
    <x v="0"/>
    <x v="0"/>
    <x v="1"/>
    <x v="0"/>
    <x v="0"/>
    <x v="0"/>
    <x v="0"/>
    <x v="1"/>
    <x v="1"/>
    <x v="1"/>
    <x v="2"/>
    <x v="3"/>
    <x v="1"/>
    <x v="2"/>
    <x v="2"/>
    <x v="2"/>
    <m/>
    <m/>
    <m/>
    <m/>
    <m/>
    <m/>
  </r>
  <r>
    <x v="0"/>
    <x v="7"/>
    <x v="1"/>
    <s v="Webb"/>
    <x v="3"/>
    <x v="1"/>
    <x v="0"/>
    <x v="1"/>
    <x v="0"/>
    <x v="1"/>
    <x v="0"/>
    <x v="2"/>
    <x v="0"/>
    <x v="0"/>
    <x v="2"/>
    <x v="0"/>
    <x v="3"/>
    <x v="3"/>
    <x v="0"/>
    <x v="0"/>
    <x v="1"/>
    <x v="0"/>
    <x v="0"/>
    <x v="0"/>
    <x v="0"/>
    <x v="2"/>
    <x v="1"/>
    <x v="2"/>
    <x v="2"/>
    <x v="3"/>
    <x v="1"/>
    <x v="2"/>
    <x v="2"/>
    <x v="2"/>
    <m/>
    <m/>
    <m/>
    <m/>
    <m/>
    <m/>
  </r>
  <r>
    <x v="0"/>
    <x v="95"/>
    <x v="1"/>
    <s v="Webb"/>
    <x v="3"/>
    <x v="1"/>
    <x v="0"/>
    <x v="1"/>
    <x v="0"/>
    <x v="1"/>
    <x v="0"/>
    <x v="1"/>
    <x v="0"/>
    <x v="0"/>
    <x v="2"/>
    <x v="0"/>
    <x v="2"/>
    <x v="2"/>
    <x v="0"/>
    <x v="0"/>
    <x v="2"/>
    <x v="0"/>
    <x v="0"/>
    <x v="0"/>
    <x v="0"/>
    <x v="2"/>
    <x v="2"/>
    <x v="2"/>
    <x v="2"/>
    <x v="3"/>
    <x v="1"/>
    <x v="2"/>
    <x v="2"/>
    <x v="2"/>
    <m/>
    <m/>
    <m/>
    <m/>
    <m/>
    <m/>
  </r>
  <r>
    <x v="0"/>
    <x v="88"/>
    <x v="1"/>
    <s v="Webb"/>
    <x v="3"/>
    <x v="1"/>
    <x v="0"/>
    <x v="1"/>
    <x v="0"/>
    <x v="2"/>
    <x v="0"/>
    <x v="1"/>
    <x v="0"/>
    <x v="0"/>
    <x v="1"/>
    <x v="0"/>
    <x v="2"/>
    <x v="1"/>
    <x v="0"/>
    <x v="0"/>
    <x v="1"/>
    <x v="0"/>
    <x v="0"/>
    <x v="0"/>
    <x v="0"/>
    <x v="1"/>
    <x v="1"/>
    <x v="2"/>
    <x v="2"/>
    <x v="3"/>
    <x v="1"/>
    <x v="2"/>
    <x v="2"/>
    <x v="2"/>
    <m/>
    <m/>
    <m/>
    <m/>
    <m/>
    <m/>
  </r>
  <r>
    <x v="0"/>
    <x v="52"/>
    <x v="1"/>
    <s v="Webb"/>
    <x v="3"/>
    <x v="1"/>
    <x v="0"/>
    <x v="5"/>
    <x v="0"/>
    <x v="6"/>
    <x v="0"/>
    <x v="4"/>
    <x v="0"/>
    <x v="0"/>
    <x v="2"/>
    <x v="0"/>
    <x v="2"/>
    <x v="2"/>
    <x v="0"/>
    <x v="0"/>
    <x v="2"/>
    <x v="0"/>
    <x v="0"/>
    <x v="0"/>
    <x v="0"/>
    <x v="3"/>
    <x v="3"/>
    <x v="2"/>
    <x v="2"/>
    <x v="3"/>
    <x v="1"/>
    <x v="2"/>
    <x v="2"/>
    <x v="2"/>
    <m/>
    <m/>
    <m/>
    <m/>
    <m/>
    <m/>
  </r>
  <r>
    <x v="0"/>
    <x v="18"/>
    <x v="1"/>
    <s v="Webb"/>
    <x v="3"/>
    <x v="1"/>
    <x v="1"/>
    <x v="1"/>
    <x v="0"/>
    <x v="2"/>
    <x v="0"/>
    <x v="1"/>
    <x v="0"/>
    <x v="0"/>
    <x v="1"/>
    <x v="0"/>
    <x v="2"/>
    <x v="1"/>
    <x v="0"/>
    <x v="0"/>
    <x v="1"/>
    <x v="0"/>
    <x v="0"/>
    <x v="0"/>
    <x v="0"/>
    <x v="1"/>
    <x v="1"/>
    <x v="2"/>
    <x v="2"/>
    <x v="3"/>
    <x v="1"/>
    <x v="2"/>
    <x v="2"/>
    <x v="2"/>
    <m/>
    <m/>
    <m/>
    <m/>
    <m/>
    <m/>
  </r>
  <r>
    <x v="0"/>
    <x v="100"/>
    <x v="1"/>
    <s v="Webb"/>
    <x v="3"/>
    <x v="1"/>
    <x v="0"/>
    <x v="1"/>
    <x v="0"/>
    <x v="0"/>
    <x v="0"/>
    <x v="1"/>
    <x v="0"/>
    <x v="0"/>
    <x v="1"/>
    <x v="0"/>
    <x v="1"/>
    <x v="1"/>
    <x v="0"/>
    <x v="0"/>
    <x v="1"/>
    <x v="0"/>
    <x v="0"/>
    <x v="0"/>
    <x v="0"/>
    <x v="1"/>
    <x v="1"/>
    <x v="1"/>
    <x v="2"/>
    <x v="3"/>
    <x v="1"/>
    <x v="2"/>
    <x v="2"/>
    <x v="2"/>
    <m/>
    <m/>
    <m/>
    <m/>
    <m/>
    <m/>
  </r>
  <r>
    <x v="0"/>
    <x v="73"/>
    <x v="1"/>
    <s v="Webb"/>
    <x v="3"/>
    <x v="1"/>
    <x v="0"/>
    <x v="2"/>
    <x v="0"/>
    <x v="2"/>
    <x v="0"/>
    <x v="1"/>
    <x v="0"/>
    <x v="0"/>
    <x v="1"/>
    <x v="0"/>
    <x v="1"/>
    <x v="1"/>
    <x v="0"/>
    <x v="0"/>
    <x v="1"/>
    <x v="0"/>
    <x v="0"/>
    <x v="0"/>
    <x v="0"/>
    <x v="1"/>
    <x v="1"/>
    <x v="2"/>
    <x v="2"/>
    <x v="3"/>
    <x v="1"/>
    <x v="2"/>
    <x v="2"/>
    <x v="2"/>
    <m/>
    <m/>
    <m/>
    <m/>
    <m/>
    <m/>
  </r>
  <r>
    <x v="0"/>
    <x v="94"/>
    <x v="0"/>
    <s v="Webb"/>
    <x v="3"/>
    <x v="1"/>
    <x v="1"/>
    <x v="1"/>
    <x v="0"/>
    <x v="1"/>
    <x v="0"/>
    <x v="3"/>
    <x v="0"/>
    <x v="0"/>
    <x v="2"/>
    <x v="0"/>
    <x v="2"/>
    <x v="3"/>
    <x v="0"/>
    <x v="0"/>
    <x v="2"/>
    <x v="0"/>
    <x v="0"/>
    <x v="0"/>
    <x v="0"/>
    <x v="2"/>
    <x v="4"/>
    <x v="2"/>
    <x v="2"/>
    <x v="3"/>
    <x v="1"/>
    <x v="2"/>
    <x v="2"/>
    <x v="2"/>
    <m/>
    <m/>
    <m/>
    <m/>
    <m/>
    <m/>
  </r>
  <r>
    <x v="0"/>
    <x v="127"/>
    <x v="1"/>
    <s v="Webb"/>
    <x v="3"/>
    <x v="1"/>
    <x v="0"/>
    <x v="1"/>
    <x v="0"/>
    <x v="2"/>
    <x v="0"/>
    <x v="1"/>
    <x v="0"/>
    <x v="0"/>
    <x v="3"/>
    <x v="0"/>
    <x v="1"/>
    <x v="3"/>
    <x v="0"/>
    <x v="0"/>
    <x v="1"/>
    <x v="0"/>
    <x v="0"/>
    <x v="0"/>
    <x v="0"/>
    <x v="1"/>
    <x v="1"/>
    <x v="2"/>
    <x v="2"/>
    <x v="3"/>
    <x v="1"/>
    <x v="2"/>
    <x v="2"/>
    <x v="2"/>
    <m/>
    <m/>
    <m/>
    <m/>
    <m/>
    <m/>
  </r>
  <r>
    <x v="0"/>
    <x v="12"/>
    <x v="1"/>
    <s v="Webb"/>
    <x v="3"/>
    <x v="1"/>
    <x v="1"/>
    <x v="2"/>
    <x v="0"/>
    <x v="2"/>
    <x v="0"/>
    <x v="1"/>
    <x v="0"/>
    <x v="0"/>
    <x v="1"/>
    <x v="0"/>
    <x v="1"/>
    <x v="2"/>
    <x v="0"/>
    <x v="0"/>
    <x v="1"/>
    <x v="0"/>
    <x v="0"/>
    <x v="0"/>
    <x v="0"/>
    <x v="1"/>
    <x v="1"/>
    <x v="2"/>
    <x v="2"/>
    <x v="3"/>
    <x v="1"/>
    <x v="2"/>
    <x v="2"/>
    <x v="2"/>
    <m/>
    <m/>
    <m/>
    <m/>
    <m/>
    <m/>
  </r>
  <r>
    <x v="0"/>
    <x v="127"/>
    <x v="1"/>
    <s v="Webb"/>
    <x v="3"/>
    <x v="1"/>
    <x v="1"/>
    <x v="3"/>
    <x v="0"/>
    <x v="1"/>
    <x v="0"/>
    <x v="2"/>
    <x v="0"/>
    <x v="0"/>
    <x v="2"/>
    <x v="0"/>
    <x v="2"/>
    <x v="2"/>
    <x v="0"/>
    <x v="0"/>
    <x v="2"/>
    <x v="0"/>
    <x v="0"/>
    <x v="0"/>
    <x v="0"/>
    <x v="2"/>
    <x v="2"/>
    <x v="2"/>
    <x v="2"/>
    <x v="3"/>
    <x v="1"/>
    <x v="2"/>
    <x v="2"/>
    <x v="2"/>
    <m/>
    <m/>
    <m/>
    <m/>
    <m/>
    <m/>
  </r>
  <r>
    <x v="0"/>
    <x v="11"/>
    <x v="1"/>
    <s v="Webb"/>
    <x v="3"/>
    <x v="1"/>
    <x v="0"/>
    <x v="2"/>
    <x v="0"/>
    <x v="0"/>
    <x v="0"/>
    <x v="2"/>
    <x v="0"/>
    <x v="0"/>
    <x v="2"/>
    <x v="0"/>
    <x v="2"/>
    <x v="3"/>
    <x v="0"/>
    <x v="0"/>
    <x v="1"/>
    <x v="0"/>
    <x v="0"/>
    <x v="0"/>
    <x v="0"/>
    <x v="3"/>
    <x v="3"/>
    <x v="1"/>
    <x v="2"/>
    <x v="3"/>
    <x v="1"/>
    <x v="2"/>
    <x v="2"/>
    <x v="2"/>
    <m/>
    <m/>
    <m/>
    <m/>
    <m/>
    <m/>
  </r>
  <r>
    <x v="0"/>
    <x v="75"/>
    <x v="1"/>
    <s v="Webb"/>
    <x v="3"/>
    <x v="1"/>
    <x v="0"/>
    <x v="2"/>
    <x v="0"/>
    <x v="0"/>
    <x v="0"/>
    <x v="1"/>
    <x v="0"/>
    <x v="0"/>
    <x v="1"/>
    <x v="0"/>
    <x v="1"/>
    <x v="1"/>
    <x v="0"/>
    <x v="0"/>
    <x v="1"/>
    <x v="0"/>
    <x v="0"/>
    <x v="0"/>
    <x v="0"/>
    <x v="1"/>
    <x v="1"/>
    <x v="1"/>
    <x v="2"/>
    <x v="3"/>
    <x v="1"/>
    <x v="2"/>
    <x v="2"/>
    <x v="2"/>
    <m/>
    <m/>
    <m/>
    <m/>
    <m/>
    <m/>
  </r>
  <r>
    <x v="0"/>
    <x v="12"/>
    <x v="1"/>
    <s v="Webb"/>
    <x v="3"/>
    <x v="1"/>
    <x v="1"/>
    <x v="1"/>
    <x v="0"/>
    <x v="0"/>
    <x v="0"/>
    <x v="1"/>
    <x v="0"/>
    <x v="0"/>
    <x v="1"/>
    <x v="0"/>
    <x v="1"/>
    <x v="1"/>
    <x v="0"/>
    <x v="0"/>
    <x v="1"/>
    <x v="0"/>
    <x v="0"/>
    <x v="0"/>
    <x v="0"/>
    <x v="1"/>
    <x v="1"/>
    <x v="1"/>
    <x v="2"/>
    <x v="3"/>
    <x v="1"/>
    <x v="2"/>
    <x v="2"/>
    <x v="2"/>
    <m/>
    <m/>
    <m/>
    <m/>
    <m/>
    <m/>
  </r>
  <r>
    <x v="0"/>
    <x v="138"/>
    <x v="0"/>
    <s v="Webb"/>
    <x v="3"/>
    <x v="1"/>
    <x v="1"/>
    <x v="2"/>
    <x v="0"/>
    <x v="2"/>
    <x v="0"/>
    <x v="1"/>
    <x v="0"/>
    <x v="0"/>
    <x v="1"/>
    <x v="0"/>
    <x v="1"/>
    <x v="1"/>
    <x v="0"/>
    <x v="0"/>
    <x v="1"/>
    <x v="0"/>
    <x v="0"/>
    <x v="0"/>
    <x v="0"/>
    <x v="1"/>
    <x v="1"/>
    <x v="2"/>
    <x v="2"/>
    <x v="3"/>
    <x v="1"/>
    <x v="2"/>
    <x v="2"/>
    <x v="2"/>
    <m/>
    <m/>
    <m/>
    <m/>
    <m/>
    <m/>
  </r>
  <r>
    <x v="0"/>
    <x v="11"/>
    <x v="1"/>
    <s v="Webb"/>
    <x v="3"/>
    <x v="1"/>
    <x v="1"/>
    <x v="5"/>
    <x v="0"/>
    <x v="1"/>
    <x v="0"/>
    <x v="3"/>
    <x v="0"/>
    <x v="0"/>
    <x v="4"/>
    <x v="0"/>
    <x v="5"/>
    <x v="5"/>
    <x v="0"/>
    <x v="0"/>
    <x v="2"/>
    <x v="0"/>
    <x v="0"/>
    <x v="0"/>
    <x v="0"/>
    <x v="3"/>
    <x v="3"/>
    <x v="2"/>
    <x v="2"/>
    <x v="3"/>
    <x v="1"/>
    <x v="2"/>
    <x v="2"/>
    <x v="2"/>
    <m/>
    <m/>
    <m/>
    <m/>
    <m/>
    <m/>
  </r>
  <r>
    <x v="0"/>
    <x v="11"/>
    <x v="1"/>
    <s v="Webb"/>
    <x v="3"/>
    <x v="1"/>
    <x v="1"/>
    <x v="3"/>
    <x v="0"/>
    <x v="1"/>
    <x v="0"/>
    <x v="4"/>
    <x v="0"/>
    <x v="0"/>
    <x v="4"/>
    <x v="0"/>
    <x v="2"/>
    <x v="3"/>
    <x v="0"/>
    <x v="0"/>
    <x v="2"/>
    <x v="0"/>
    <x v="0"/>
    <x v="0"/>
    <x v="0"/>
    <x v="3"/>
    <x v="4"/>
    <x v="2"/>
    <x v="2"/>
    <x v="3"/>
    <x v="1"/>
    <x v="2"/>
    <x v="2"/>
    <x v="2"/>
    <m/>
    <m/>
    <m/>
    <m/>
    <m/>
    <m/>
  </r>
  <r>
    <x v="0"/>
    <x v="11"/>
    <x v="1"/>
    <s v="Webb"/>
    <x v="3"/>
    <x v="1"/>
    <x v="0"/>
    <x v="1"/>
    <x v="0"/>
    <x v="1"/>
    <x v="0"/>
    <x v="3"/>
    <x v="0"/>
    <x v="0"/>
    <x v="2"/>
    <x v="0"/>
    <x v="2"/>
    <x v="3"/>
    <x v="0"/>
    <x v="0"/>
    <x v="2"/>
    <x v="0"/>
    <x v="0"/>
    <x v="0"/>
    <x v="0"/>
    <x v="2"/>
    <x v="4"/>
    <x v="2"/>
    <x v="2"/>
    <x v="3"/>
    <x v="1"/>
    <x v="2"/>
    <x v="2"/>
    <x v="2"/>
    <m/>
    <m/>
    <m/>
    <m/>
    <m/>
    <m/>
  </r>
  <r>
    <x v="0"/>
    <x v="58"/>
    <x v="1"/>
    <s v="Webb"/>
    <x v="3"/>
    <x v="1"/>
    <x v="0"/>
    <x v="2"/>
    <x v="0"/>
    <x v="2"/>
    <x v="0"/>
    <x v="2"/>
    <x v="0"/>
    <x v="0"/>
    <x v="1"/>
    <x v="0"/>
    <x v="1"/>
    <x v="1"/>
    <x v="0"/>
    <x v="0"/>
    <x v="1"/>
    <x v="0"/>
    <x v="0"/>
    <x v="0"/>
    <x v="0"/>
    <x v="1"/>
    <x v="2"/>
    <x v="2"/>
    <x v="2"/>
    <x v="3"/>
    <x v="1"/>
    <x v="2"/>
    <x v="2"/>
    <x v="2"/>
    <m/>
    <m/>
    <m/>
    <m/>
    <m/>
    <m/>
  </r>
  <r>
    <x v="0"/>
    <x v="123"/>
    <x v="1"/>
    <s v="Webb"/>
    <x v="3"/>
    <x v="1"/>
    <x v="0"/>
    <x v="1"/>
    <x v="0"/>
    <x v="1"/>
    <x v="0"/>
    <x v="1"/>
    <x v="0"/>
    <x v="0"/>
    <x v="2"/>
    <x v="0"/>
    <x v="5"/>
    <x v="2"/>
    <x v="0"/>
    <x v="0"/>
    <x v="1"/>
    <x v="0"/>
    <x v="0"/>
    <x v="0"/>
    <x v="0"/>
    <x v="2"/>
    <x v="2"/>
    <x v="2"/>
    <x v="2"/>
    <x v="3"/>
    <x v="1"/>
    <x v="2"/>
    <x v="2"/>
    <x v="2"/>
    <m/>
    <m/>
    <m/>
    <m/>
    <m/>
    <m/>
  </r>
  <r>
    <x v="0"/>
    <x v="100"/>
    <x v="1"/>
    <s v="Webb"/>
    <x v="3"/>
    <x v="1"/>
    <x v="0"/>
    <x v="2"/>
    <x v="0"/>
    <x v="5"/>
    <x v="0"/>
    <x v="1"/>
    <x v="0"/>
    <x v="0"/>
    <x v="1"/>
    <x v="0"/>
    <x v="1"/>
    <x v="1"/>
    <x v="0"/>
    <x v="0"/>
    <x v="1"/>
    <x v="0"/>
    <x v="0"/>
    <x v="0"/>
    <x v="0"/>
    <x v="1"/>
    <x v="2"/>
    <x v="2"/>
    <x v="2"/>
    <x v="3"/>
    <x v="1"/>
    <x v="2"/>
    <x v="2"/>
    <x v="2"/>
    <m/>
    <m/>
    <m/>
    <m/>
    <m/>
    <m/>
  </r>
  <r>
    <x v="0"/>
    <x v="32"/>
    <x v="0"/>
    <s v="Webb"/>
    <x v="3"/>
    <x v="1"/>
    <x v="0"/>
    <x v="2"/>
    <x v="0"/>
    <x v="0"/>
    <x v="0"/>
    <x v="1"/>
    <x v="0"/>
    <x v="0"/>
    <x v="1"/>
    <x v="0"/>
    <x v="1"/>
    <x v="1"/>
    <x v="0"/>
    <x v="0"/>
    <x v="1"/>
    <x v="0"/>
    <x v="0"/>
    <x v="0"/>
    <x v="0"/>
    <x v="1"/>
    <x v="1"/>
    <x v="1"/>
    <x v="2"/>
    <x v="3"/>
    <x v="1"/>
    <x v="2"/>
    <x v="2"/>
    <x v="2"/>
    <m/>
    <m/>
    <m/>
    <m/>
    <m/>
    <m/>
  </r>
  <r>
    <x v="0"/>
    <x v="32"/>
    <x v="0"/>
    <s v="Webb"/>
    <x v="3"/>
    <x v="1"/>
    <x v="1"/>
    <x v="2"/>
    <x v="0"/>
    <x v="0"/>
    <x v="0"/>
    <x v="1"/>
    <x v="0"/>
    <x v="0"/>
    <x v="1"/>
    <x v="0"/>
    <x v="1"/>
    <x v="1"/>
    <x v="0"/>
    <x v="0"/>
    <x v="1"/>
    <x v="0"/>
    <x v="0"/>
    <x v="0"/>
    <x v="0"/>
    <x v="1"/>
    <x v="1"/>
    <x v="1"/>
    <x v="2"/>
    <x v="3"/>
    <x v="1"/>
    <x v="2"/>
    <x v="2"/>
    <x v="2"/>
    <m/>
    <m/>
    <m/>
    <m/>
    <m/>
    <m/>
  </r>
  <r>
    <x v="0"/>
    <x v="126"/>
    <x v="1"/>
    <s v="Webb"/>
    <x v="3"/>
    <x v="1"/>
    <x v="1"/>
    <x v="2"/>
    <x v="0"/>
    <x v="0"/>
    <x v="0"/>
    <x v="1"/>
    <x v="0"/>
    <x v="0"/>
    <x v="1"/>
    <x v="0"/>
    <x v="1"/>
    <x v="1"/>
    <x v="0"/>
    <x v="0"/>
    <x v="1"/>
    <x v="0"/>
    <x v="0"/>
    <x v="0"/>
    <x v="0"/>
    <x v="1"/>
    <x v="1"/>
    <x v="3"/>
    <x v="2"/>
    <x v="3"/>
    <x v="1"/>
    <x v="2"/>
    <x v="2"/>
    <x v="2"/>
    <m/>
    <m/>
    <m/>
    <m/>
    <m/>
    <m/>
  </r>
  <r>
    <x v="0"/>
    <x v="126"/>
    <x v="1"/>
    <s v="Webb"/>
    <x v="3"/>
    <x v="1"/>
    <x v="0"/>
    <x v="0"/>
    <x v="0"/>
    <x v="2"/>
    <x v="0"/>
    <x v="1"/>
    <x v="0"/>
    <x v="0"/>
    <x v="1"/>
    <x v="0"/>
    <x v="1"/>
    <x v="1"/>
    <x v="0"/>
    <x v="0"/>
    <x v="1"/>
    <x v="0"/>
    <x v="0"/>
    <x v="0"/>
    <x v="0"/>
    <x v="1"/>
    <x v="1"/>
    <x v="2"/>
    <x v="2"/>
    <x v="3"/>
    <x v="1"/>
    <x v="2"/>
    <x v="2"/>
    <x v="2"/>
    <m/>
    <m/>
    <m/>
    <m/>
    <m/>
    <m/>
  </r>
  <r>
    <x v="0"/>
    <x v="127"/>
    <x v="1"/>
    <s v="Webb"/>
    <x v="3"/>
    <x v="1"/>
    <x v="1"/>
    <x v="1"/>
    <x v="0"/>
    <x v="0"/>
    <x v="0"/>
    <x v="1"/>
    <x v="0"/>
    <x v="0"/>
    <x v="1"/>
    <x v="0"/>
    <x v="1"/>
    <x v="1"/>
    <x v="0"/>
    <x v="0"/>
    <x v="1"/>
    <x v="0"/>
    <x v="0"/>
    <x v="0"/>
    <x v="0"/>
    <x v="1"/>
    <x v="1"/>
    <x v="1"/>
    <x v="2"/>
    <x v="3"/>
    <x v="1"/>
    <x v="2"/>
    <x v="2"/>
    <x v="2"/>
    <m/>
    <m/>
    <m/>
    <m/>
    <m/>
    <m/>
  </r>
  <r>
    <x v="0"/>
    <x v="11"/>
    <x v="1"/>
    <s v="Webb"/>
    <x v="3"/>
    <x v="1"/>
    <x v="1"/>
    <x v="1"/>
    <x v="0"/>
    <x v="2"/>
    <x v="0"/>
    <x v="2"/>
    <x v="0"/>
    <x v="0"/>
    <x v="2"/>
    <x v="0"/>
    <x v="2"/>
    <x v="2"/>
    <x v="0"/>
    <x v="0"/>
    <x v="2"/>
    <x v="0"/>
    <x v="0"/>
    <x v="0"/>
    <x v="0"/>
    <x v="2"/>
    <x v="2"/>
    <x v="2"/>
    <x v="2"/>
    <x v="3"/>
    <x v="1"/>
    <x v="2"/>
    <x v="2"/>
    <x v="2"/>
    <m/>
    <m/>
    <m/>
    <m/>
    <m/>
    <m/>
  </r>
  <r>
    <x v="0"/>
    <x v="0"/>
    <x v="0"/>
    <s v="Webb"/>
    <x v="3"/>
    <x v="1"/>
    <x v="1"/>
    <x v="1"/>
    <x v="0"/>
    <x v="1"/>
    <x v="0"/>
    <x v="1"/>
    <x v="0"/>
    <x v="0"/>
    <x v="2"/>
    <x v="0"/>
    <x v="1"/>
    <x v="1"/>
    <x v="0"/>
    <x v="0"/>
    <x v="2"/>
    <x v="0"/>
    <x v="0"/>
    <x v="0"/>
    <x v="0"/>
    <x v="2"/>
    <x v="2"/>
    <x v="2"/>
    <x v="2"/>
    <x v="3"/>
    <x v="1"/>
    <x v="2"/>
    <x v="2"/>
    <x v="2"/>
    <m/>
    <m/>
    <m/>
    <m/>
    <m/>
    <m/>
  </r>
  <r>
    <x v="0"/>
    <x v="120"/>
    <x v="1"/>
    <s v="Webb"/>
    <x v="3"/>
    <x v="1"/>
    <x v="0"/>
    <x v="2"/>
    <x v="0"/>
    <x v="2"/>
    <x v="0"/>
    <x v="1"/>
    <x v="0"/>
    <x v="0"/>
    <x v="1"/>
    <x v="0"/>
    <x v="1"/>
    <x v="1"/>
    <x v="0"/>
    <x v="0"/>
    <x v="1"/>
    <x v="0"/>
    <x v="0"/>
    <x v="0"/>
    <x v="0"/>
    <x v="1"/>
    <x v="1"/>
    <x v="2"/>
    <x v="2"/>
    <x v="3"/>
    <x v="1"/>
    <x v="2"/>
    <x v="2"/>
    <x v="2"/>
    <m/>
    <m/>
    <m/>
    <m/>
    <m/>
    <m/>
  </r>
  <r>
    <x v="0"/>
    <x v="88"/>
    <x v="1"/>
    <s v="Webb"/>
    <x v="3"/>
    <x v="1"/>
    <x v="0"/>
    <x v="2"/>
    <x v="0"/>
    <x v="2"/>
    <x v="0"/>
    <x v="1"/>
    <x v="0"/>
    <x v="0"/>
    <x v="1"/>
    <x v="0"/>
    <x v="1"/>
    <x v="1"/>
    <x v="0"/>
    <x v="0"/>
    <x v="1"/>
    <x v="0"/>
    <x v="0"/>
    <x v="0"/>
    <x v="0"/>
    <x v="1"/>
    <x v="2"/>
    <x v="2"/>
    <x v="2"/>
    <x v="3"/>
    <x v="1"/>
    <x v="2"/>
    <x v="2"/>
    <x v="2"/>
    <m/>
    <m/>
    <m/>
    <m/>
    <m/>
    <m/>
  </r>
  <r>
    <x v="0"/>
    <x v="96"/>
    <x v="1"/>
    <s v="Webb"/>
    <x v="3"/>
    <x v="1"/>
    <x v="1"/>
    <x v="1"/>
    <x v="0"/>
    <x v="2"/>
    <x v="0"/>
    <x v="2"/>
    <x v="0"/>
    <x v="0"/>
    <x v="2"/>
    <x v="0"/>
    <x v="1"/>
    <x v="3"/>
    <x v="0"/>
    <x v="0"/>
    <x v="2"/>
    <x v="0"/>
    <x v="0"/>
    <x v="0"/>
    <x v="0"/>
    <x v="2"/>
    <x v="2"/>
    <x v="2"/>
    <x v="2"/>
    <x v="3"/>
    <x v="1"/>
    <x v="2"/>
    <x v="2"/>
    <x v="2"/>
    <m/>
    <m/>
    <m/>
    <m/>
    <m/>
    <m/>
  </r>
  <r>
    <x v="0"/>
    <x v="8"/>
    <x v="1"/>
    <s v="Webb"/>
    <x v="3"/>
    <x v="1"/>
    <x v="1"/>
    <x v="1"/>
    <x v="0"/>
    <x v="0"/>
    <x v="0"/>
    <x v="1"/>
    <x v="0"/>
    <x v="0"/>
    <x v="1"/>
    <x v="0"/>
    <x v="1"/>
    <x v="3"/>
    <x v="0"/>
    <x v="0"/>
    <x v="1"/>
    <x v="0"/>
    <x v="0"/>
    <x v="0"/>
    <x v="0"/>
    <x v="1"/>
    <x v="1"/>
    <x v="1"/>
    <x v="2"/>
    <x v="3"/>
    <x v="1"/>
    <x v="2"/>
    <x v="2"/>
    <x v="2"/>
    <m/>
    <m/>
    <m/>
    <m/>
    <m/>
    <m/>
  </r>
  <r>
    <x v="0"/>
    <x v="112"/>
    <x v="1"/>
    <s v="Webb"/>
    <x v="3"/>
    <x v="1"/>
    <x v="0"/>
    <x v="1"/>
    <x v="0"/>
    <x v="0"/>
    <x v="0"/>
    <x v="1"/>
    <x v="0"/>
    <x v="0"/>
    <x v="2"/>
    <x v="0"/>
    <x v="2"/>
    <x v="2"/>
    <x v="0"/>
    <x v="0"/>
    <x v="2"/>
    <x v="0"/>
    <x v="0"/>
    <x v="0"/>
    <x v="0"/>
    <x v="1"/>
    <x v="1"/>
    <x v="1"/>
    <x v="2"/>
    <x v="3"/>
    <x v="1"/>
    <x v="2"/>
    <x v="2"/>
    <x v="2"/>
    <m/>
    <m/>
    <m/>
    <m/>
    <m/>
    <m/>
  </r>
  <r>
    <x v="0"/>
    <x v="94"/>
    <x v="0"/>
    <s v="Webb"/>
    <x v="3"/>
    <x v="1"/>
    <x v="0"/>
    <x v="1"/>
    <x v="0"/>
    <x v="1"/>
    <x v="0"/>
    <x v="1"/>
    <x v="0"/>
    <x v="0"/>
    <x v="3"/>
    <x v="0"/>
    <x v="2"/>
    <x v="3"/>
    <x v="0"/>
    <x v="0"/>
    <x v="3"/>
    <x v="0"/>
    <x v="0"/>
    <x v="0"/>
    <x v="0"/>
    <x v="2"/>
    <x v="2"/>
    <x v="2"/>
    <x v="2"/>
    <x v="3"/>
    <x v="1"/>
    <x v="2"/>
    <x v="2"/>
    <x v="2"/>
    <m/>
    <m/>
    <m/>
    <m/>
    <m/>
    <m/>
  </r>
  <r>
    <x v="0"/>
    <x v="127"/>
    <x v="1"/>
    <s v="Webb"/>
    <x v="3"/>
    <x v="1"/>
    <x v="1"/>
    <x v="5"/>
    <x v="0"/>
    <x v="0"/>
    <x v="0"/>
    <x v="1"/>
    <x v="0"/>
    <x v="0"/>
    <x v="1"/>
    <x v="0"/>
    <x v="1"/>
    <x v="5"/>
    <x v="0"/>
    <x v="0"/>
    <x v="1"/>
    <x v="0"/>
    <x v="0"/>
    <x v="0"/>
    <x v="0"/>
    <x v="2"/>
    <x v="2"/>
    <x v="1"/>
    <x v="2"/>
    <x v="3"/>
    <x v="1"/>
    <x v="2"/>
    <x v="2"/>
    <x v="2"/>
    <m/>
    <m/>
    <m/>
    <m/>
    <m/>
    <m/>
  </r>
  <r>
    <x v="0"/>
    <x v="108"/>
    <x v="1"/>
    <s v="Webb"/>
    <x v="3"/>
    <x v="1"/>
    <x v="1"/>
    <x v="1"/>
    <x v="0"/>
    <x v="0"/>
    <x v="0"/>
    <x v="2"/>
    <x v="0"/>
    <x v="0"/>
    <x v="3"/>
    <x v="0"/>
    <x v="3"/>
    <x v="3"/>
    <x v="0"/>
    <x v="0"/>
    <x v="2"/>
    <x v="0"/>
    <x v="0"/>
    <x v="0"/>
    <x v="0"/>
    <x v="2"/>
    <x v="2"/>
    <x v="1"/>
    <x v="2"/>
    <x v="3"/>
    <x v="1"/>
    <x v="2"/>
    <x v="2"/>
    <x v="2"/>
    <m/>
    <m/>
    <m/>
    <m/>
    <m/>
    <m/>
  </r>
  <r>
    <x v="0"/>
    <x v="73"/>
    <x v="1"/>
    <s v="Webb"/>
    <x v="3"/>
    <x v="1"/>
    <x v="0"/>
    <x v="1"/>
    <x v="0"/>
    <x v="2"/>
    <x v="0"/>
    <x v="1"/>
    <x v="0"/>
    <x v="0"/>
    <x v="2"/>
    <x v="0"/>
    <x v="2"/>
    <x v="2"/>
    <x v="0"/>
    <x v="0"/>
    <x v="1"/>
    <x v="0"/>
    <x v="0"/>
    <x v="0"/>
    <x v="0"/>
    <x v="2"/>
    <x v="2"/>
    <x v="2"/>
    <x v="2"/>
    <x v="3"/>
    <x v="1"/>
    <x v="2"/>
    <x v="2"/>
    <x v="2"/>
    <m/>
    <m/>
    <m/>
    <m/>
    <m/>
    <m/>
  </r>
  <r>
    <x v="0"/>
    <x v="59"/>
    <x v="1"/>
    <s v="Webb"/>
    <x v="3"/>
    <x v="1"/>
    <x v="1"/>
    <x v="3"/>
    <x v="0"/>
    <x v="2"/>
    <x v="0"/>
    <x v="2"/>
    <x v="0"/>
    <x v="0"/>
    <x v="3"/>
    <x v="0"/>
    <x v="1"/>
    <x v="3"/>
    <x v="0"/>
    <x v="0"/>
    <x v="1"/>
    <x v="0"/>
    <x v="0"/>
    <x v="0"/>
    <x v="0"/>
    <x v="2"/>
    <x v="2"/>
    <x v="2"/>
    <x v="2"/>
    <x v="3"/>
    <x v="1"/>
    <x v="2"/>
    <x v="2"/>
    <x v="2"/>
    <m/>
    <m/>
    <m/>
    <m/>
    <m/>
    <m/>
  </r>
  <r>
    <x v="0"/>
    <x v="140"/>
    <x v="1"/>
    <s v="Webb"/>
    <x v="3"/>
    <x v="1"/>
    <x v="0"/>
    <x v="1"/>
    <x v="0"/>
    <x v="1"/>
    <x v="0"/>
    <x v="2"/>
    <x v="0"/>
    <x v="0"/>
    <x v="4"/>
    <x v="0"/>
    <x v="2"/>
    <x v="2"/>
    <x v="0"/>
    <x v="0"/>
    <x v="2"/>
    <x v="0"/>
    <x v="0"/>
    <x v="0"/>
    <x v="0"/>
    <x v="3"/>
    <x v="5"/>
    <x v="2"/>
    <x v="2"/>
    <x v="3"/>
    <x v="1"/>
    <x v="2"/>
    <x v="2"/>
    <x v="2"/>
    <m/>
    <m/>
    <m/>
    <m/>
    <m/>
    <m/>
  </r>
  <r>
    <x v="0"/>
    <x v="140"/>
    <x v="1"/>
    <s v="Webb"/>
    <x v="3"/>
    <x v="1"/>
    <x v="1"/>
    <x v="3"/>
    <x v="0"/>
    <x v="1"/>
    <x v="0"/>
    <x v="2"/>
    <x v="0"/>
    <x v="0"/>
    <x v="2"/>
    <x v="0"/>
    <x v="2"/>
    <x v="2"/>
    <x v="0"/>
    <x v="0"/>
    <x v="1"/>
    <x v="0"/>
    <x v="0"/>
    <x v="0"/>
    <x v="0"/>
    <x v="3"/>
    <x v="5"/>
    <x v="2"/>
    <x v="2"/>
    <x v="3"/>
    <x v="1"/>
    <x v="2"/>
    <x v="2"/>
    <x v="2"/>
    <m/>
    <m/>
    <m/>
    <m/>
    <m/>
    <m/>
  </r>
  <r>
    <x v="0"/>
    <x v="128"/>
    <x v="1"/>
    <s v="Webb"/>
    <x v="3"/>
    <x v="1"/>
    <x v="1"/>
    <x v="1"/>
    <x v="0"/>
    <x v="1"/>
    <x v="0"/>
    <x v="2"/>
    <x v="0"/>
    <x v="0"/>
    <x v="3"/>
    <x v="0"/>
    <x v="5"/>
    <x v="3"/>
    <x v="0"/>
    <x v="0"/>
    <x v="2"/>
    <x v="0"/>
    <x v="0"/>
    <x v="0"/>
    <x v="0"/>
    <x v="2"/>
    <x v="4"/>
    <x v="2"/>
    <x v="2"/>
    <x v="3"/>
    <x v="1"/>
    <x v="2"/>
    <x v="2"/>
    <x v="2"/>
    <m/>
    <m/>
    <m/>
    <m/>
    <m/>
    <m/>
  </r>
  <r>
    <x v="0"/>
    <x v="17"/>
    <x v="1"/>
    <s v="Webb"/>
    <x v="3"/>
    <x v="1"/>
    <x v="1"/>
    <x v="1"/>
    <x v="0"/>
    <x v="1"/>
    <x v="0"/>
    <x v="2"/>
    <x v="0"/>
    <x v="0"/>
    <x v="1"/>
    <x v="0"/>
    <x v="1"/>
    <x v="3"/>
    <x v="0"/>
    <x v="0"/>
    <x v="1"/>
    <x v="0"/>
    <x v="0"/>
    <x v="0"/>
    <x v="0"/>
    <x v="1"/>
    <x v="2"/>
    <x v="2"/>
    <x v="2"/>
    <x v="3"/>
    <x v="1"/>
    <x v="2"/>
    <x v="2"/>
    <x v="2"/>
    <m/>
    <m/>
    <m/>
    <m/>
    <m/>
    <m/>
  </r>
  <r>
    <x v="0"/>
    <x v="126"/>
    <x v="1"/>
    <s v="Webb"/>
    <x v="3"/>
    <x v="1"/>
    <x v="0"/>
    <x v="1"/>
    <x v="0"/>
    <x v="0"/>
    <x v="0"/>
    <x v="2"/>
    <x v="0"/>
    <x v="0"/>
    <x v="2"/>
    <x v="0"/>
    <x v="2"/>
    <x v="2"/>
    <x v="0"/>
    <x v="0"/>
    <x v="2"/>
    <x v="0"/>
    <x v="0"/>
    <x v="0"/>
    <x v="0"/>
    <x v="2"/>
    <x v="2"/>
    <x v="1"/>
    <x v="2"/>
    <x v="3"/>
    <x v="1"/>
    <x v="2"/>
    <x v="2"/>
    <x v="2"/>
    <m/>
    <m/>
    <m/>
    <m/>
    <m/>
    <m/>
  </r>
  <r>
    <x v="0"/>
    <x v="126"/>
    <x v="1"/>
    <s v="Webb"/>
    <x v="3"/>
    <x v="1"/>
    <x v="0"/>
    <x v="1"/>
    <x v="0"/>
    <x v="1"/>
    <x v="0"/>
    <x v="2"/>
    <x v="0"/>
    <x v="0"/>
    <x v="2"/>
    <x v="0"/>
    <x v="2"/>
    <x v="3"/>
    <x v="0"/>
    <x v="0"/>
    <x v="3"/>
    <x v="0"/>
    <x v="0"/>
    <x v="0"/>
    <x v="0"/>
    <x v="2"/>
    <x v="2"/>
    <x v="2"/>
    <x v="2"/>
    <x v="3"/>
    <x v="1"/>
    <x v="2"/>
    <x v="2"/>
    <x v="2"/>
    <m/>
    <m/>
    <m/>
    <m/>
    <m/>
    <m/>
  </r>
  <r>
    <x v="0"/>
    <x v="74"/>
    <x v="1"/>
    <s v="Webb"/>
    <x v="3"/>
    <x v="1"/>
    <x v="1"/>
    <x v="1"/>
    <x v="0"/>
    <x v="2"/>
    <x v="0"/>
    <x v="1"/>
    <x v="0"/>
    <x v="0"/>
    <x v="1"/>
    <x v="0"/>
    <x v="1"/>
    <x v="1"/>
    <x v="0"/>
    <x v="0"/>
    <x v="1"/>
    <x v="0"/>
    <x v="0"/>
    <x v="0"/>
    <x v="0"/>
    <x v="1"/>
    <x v="1"/>
    <x v="2"/>
    <x v="2"/>
    <x v="3"/>
    <x v="1"/>
    <x v="2"/>
    <x v="2"/>
    <x v="2"/>
    <m/>
    <m/>
    <m/>
    <m/>
    <m/>
    <m/>
  </r>
  <r>
    <x v="0"/>
    <x v="0"/>
    <x v="0"/>
    <s v="Webb"/>
    <x v="3"/>
    <x v="1"/>
    <x v="1"/>
    <x v="5"/>
    <x v="0"/>
    <x v="0"/>
    <x v="0"/>
    <x v="4"/>
    <x v="0"/>
    <x v="0"/>
    <x v="4"/>
    <x v="0"/>
    <x v="5"/>
    <x v="5"/>
    <x v="0"/>
    <x v="0"/>
    <x v="5"/>
    <x v="0"/>
    <x v="0"/>
    <x v="0"/>
    <x v="0"/>
    <x v="5"/>
    <x v="5"/>
    <x v="1"/>
    <x v="2"/>
    <x v="3"/>
    <x v="1"/>
    <x v="2"/>
    <x v="2"/>
    <x v="2"/>
    <m/>
    <m/>
    <m/>
    <m/>
    <m/>
    <m/>
  </r>
  <r>
    <x v="0"/>
    <x v="84"/>
    <x v="0"/>
    <s v="Webb"/>
    <x v="3"/>
    <x v="1"/>
    <x v="0"/>
    <x v="2"/>
    <x v="0"/>
    <x v="2"/>
    <x v="0"/>
    <x v="1"/>
    <x v="0"/>
    <x v="0"/>
    <x v="1"/>
    <x v="0"/>
    <x v="1"/>
    <x v="1"/>
    <x v="0"/>
    <x v="0"/>
    <x v="1"/>
    <x v="0"/>
    <x v="0"/>
    <x v="0"/>
    <x v="0"/>
    <x v="1"/>
    <x v="1"/>
    <x v="2"/>
    <x v="2"/>
    <x v="3"/>
    <x v="1"/>
    <x v="2"/>
    <x v="2"/>
    <x v="2"/>
    <m/>
    <m/>
    <m/>
    <m/>
    <m/>
    <m/>
  </r>
  <r>
    <x v="0"/>
    <x v="105"/>
    <x v="1"/>
    <s v="Webb"/>
    <x v="3"/>
    <x v="1"/>
    <x v="0"/>
    <x v="2"/>
    <x v="0"/>
    <x v="2"/>
    <x v="0"/>
    <x v="1"/>
    <x v="0"/>
    <x v="0"/>
    <x v="1"/>
    <x v="0"/>
    <x v="1"/>
    <x v="1"/>
    <x v="0"/>
    <x v="0"/>
    <x v="1"/>
    <x v="0"/>
    <x v="0"/>
    <x v="0"/>
    <x v="0"/>
    <x v="1"/>
    <x v="1"/>
    <x v="2"/>
    <x v="2"/>
    <x v="3"/>
    <x v="1"/>
    <x v="2"/>
    <x v="2"/>
    <x v="2"/>
    <m/>
    <m/>
    <m/>
    <m/>
    <m/>
    <m/>
  </r>
  <r>
    <x v="0"/>
    <x v="126"/>
    <x v="1"/>
    <s v="Webb"/>
    <x v="3"/>
    <x v="1"/>
    <x v="1"/>
    <x v="1"/>
    <x v="0"/>
    <x v="1"/>
    <x v="0"/>
    <x v="2"/>
    <x v="0"/>
    <x v="0"/>
    <x v="3"/>
    <x v="0"/>
    <x v="2"/>
    <x v="2"/>
    <x v="0"/>
    <x v="0"/>
    <x v="2"/>
    <x v="0"/>
    <x v="0"/>
    <x v="0"/>
    <x v="0"/>
    <x v="2"/>
    <x v="2"/>
    <x v="2"/>
    <x v="2"/>
    <x v="3"/>
    <x v="1"/>
    <x v="2"/>
    <x v="2"/>
    <x v="2"/>
    <m/>
    <m/>
    <m/>
    <m/>
    <m/>
    <m/>
  </r>
  <r>
    <x v="0"/>
    <x v="6"/>
    <x v="1"/>
    <s v="Webb"/>
    <x v="3"/>
    <x v="1"/>
    <x v="1"/>
    <x v="1"/>
    <x v="0"/>
    <x v="0"/>
    <x v="0"/>
    <x v="2"/>
    <x v="0"/>
    <x v="0"/>
    <x v="2"/>
    <x v="0"/>
    <x v="2"/>
    <x v="2"/>
    <x v="0"/>
    <x v="0"/>
    <x v="2"/>
    <x v="0"/>
    <x v="0"/>
    <x v="0"/>
    <x v="0"/>
    <x v="2"/>
    <x v="2"/>
    <x v="1"/>
    <x v="2"/>
    <x v="3"/>
    <x v="1"/>
    <x v="2"/>
    <x v="2"/>
    <x v="2"/>
    <m/>
    <m/>
    <m/>
    <m/>
    <m/>
    <m/>
  </r>
  <r>
    <x v="0"/>
    <x v="6"/>
    <x v="1"/>
    <s v="Webb"/>
    <x v="3"/>
    <x v="1"/>
    <x v="1"/>
    <x v="1"/>
    <x v="0"/>
    <x v="2"/>
    <x v="0"/>
    <x v="2"/>
    <x v="0"/>
    <x v="0"/>
    <x v="2"/>
    <x v="0"/>
    <x v="2"/>
    <x v="2"/>
    <x v="0"/>
    <x v="0"/>
    <x v="2"/>
    <x v="0"/>
    <x v="0"/>
    <x v="0"/>
    <x v="0"/>
    <x v="2"/>
    <x v="2"/>
    <x v="2"/>
    <x v="2"/>
    <x v="3"/>
    <x v="1"/>
    <x v="2"/>
    <x v="2"/>
    <x v="2"/>
    <m/>
    <m/>
    <m/>
    <m/>
    <m/>
    <m/>
  </r>
  <r>
    <x v="0"/>
    <x v="12"/>
    <x v="1"/>
    <s v="Webb"/>
    <x v="3"/>
    <x v="1"/>
    <x v="1"/>
    <x v="2"/>
    <x v="0"/>
    <x v="0"/>
    <x v="0"/>
    <x v="1"/>
    <x v="0"/>
    <x v="0"/>
    <x v="1"/>
    <x v="0"/>
    <x v="1"/>
    <x v="1"/>
    <x v="0"/>
    <x v="0"/>
    <x v="1"/>
    <x v="0"/>
    <x v="0"/>
    <x v="0"/>
    <x v="0"/>
    <x v="1"/>
    <x v="1"/>
    <x v="1"/>
    <x v="2"/>
    <x v="3"/>
    <x v="1"/>
    <x v="2"/>
    <x v="2"/>
    <x v="2"/>
    <m/>
    <m/>
    <m/>
    <m/>
    <m/>
    <m/>
  </r>
  <r>
    <x v="0"/>
    <x v="126"/>
    <x v="1"/>
    <s v="Webb"/>
    <x v="3"/>
    <x v="1"/>
    <x v="1"/>
    <x v="1"/>
    <x v="0"/>
    <x v="1"/>
    <x v="0"/>
    <x v="2"/>
    <x v="0"/>
    <x v="0"/>
    <x v="2"/>
    <x v="0"/>
    <x v="2"/>
    <x v="2"/>
    <x v="0"/>
    <x v="0"/>
    <x v="2"/>
    <x v="0"/>
    <x v="0"/>
    <x v="0"/>
    <x v="0"/>
    <x v="2"/>
    <x v="2"/>
    <x v="2"/>
    <x v="2"/>
    <x v="3"/>
    <x v="1"/>
    <x v="2"/>
    <x v="2"/>
    <x v="2"/>
    <m/>
    <m/>
    <m/>
    <m/>
    <m/>
    <m/>
  </r>
  <r>
    <x v="0"/>
    <x v="19"/>
    <x v="1"/>
    <s v="Webb"/>
    <x v="3"/>
    <x v="1"/>
    <x v="1"/>
    <x v="1"/>
    <x v="0"/>
    <x v="0"/>
    <x v="0"/>
    <x v="2"/>
    <x v="0"/>
    <x v="0"/>
    <x v="3"/>
    <x v="0"/>
    <x v="1"/>
    <x v="2"/>
    <x v="0"/>
    <x v="0"/>
    <x v="2"/>
    <x v="0"/>
    <x v="0"/>
    <x v="0"/>
    <x v="0"/>
    <x v="2"/>
    <x v="1"/>
    <x v="1"/>
    <x v="2"/>
    <x v="3"/>
    <x v="1"/>
    <x v="2"/>
    <x v="2"/>
    <x v="2"/>
    <m/>
    <m/>
    <m/>
    <m/>
    <m/>
    <m/>
  </r>
  <r>
    <x v="0"/>
    <x v="88"/>
    <x v="1"/>
    <s v="Webb"/>
    <x v="3"/>
    <x v="1"/>
    <x v="3"/>
    <x v="1"/>
    <x v="0"/>
    <x v="0"/>
    <x v="0"/>
    <x v="2"/>
    <x v="0"/>
    <x v="0"/>
    <x v="3"/>
    <x v="0"/>
    <x v="5"/>
    <x v="3"/>
    <x v="0"/>
    <x v="0"/>
    <x v="5"/>
    <x v="0"/>
    <x v="0"/>
    <x v="0"/>
    <x v="0"/>
    <x v="4"/>
    <x v="5"/>
    <x v="1"/>
    <x v="2"/>
    <x v="3"/>
    <x v="1"/>
    <x v="2"/>
    <x v="2"/>
    <x v="2"/>
    <m/>
    <m/>
    <m/>
    <m/>
    <m/>
    <m/>
  </r>
  <r>
    <x v="0"/>
    <x v="5"/>
    <x v="1"/>
    <s v="Webb"/>
    <x v="3"/>
    <x v="1"/>
    <x v="0"/>
    <x v="1"/>
    <x v="0"/>
    <x v="2"/>
    <x v="0"/>
    <x v="2"/>
    <x v="0"/>
    <x v="0"/>
    <x v="2"/>
    <x v="0"/>
    <x v="2"/>
    <x v="5"/>
    <x v="0"/>
    <x v="0"/>
    <x v="2"/>
    <x v="0"/>
    <x v="0"/>
    <x v="0"/>
    <x v="0"/>
    <x v="2"/>
    <x v="2"/>
    <x v="2"/>
    <x v="2"/>
    <x v="3"/>
    <x v="1"/>
    <x v="2"/>
    <x v="2"/>
    <x v="2"/>
    <m/>
    <m/>
    <m/>
    <m/>
    <m/>
    <m/>
  </r>
  <r>
    <x v="0"/>
    <x v="27"/>
    <x v="0"/>
    <s v="Webb"/>
    <x v="3"/>
    <x v="1"/>
    <x v="0"/>
    <x v="1"/>
    <x v="0"/>
    <x v="2"/>
    <x v="0"/>
    <x v="1"/>
    <x v="0"/>
    <x v="0"/>
    <x v="1"/>
    <x v="0"/>
    <x v="1"/>
    <x v="3"/>
    <x v="0"/>
    <x v="0"/>
    <x v="1"/>
    <x v="0"/>
    <x v="0"/>
    <x v="0"/>
    <x v="0"/>
    <x v="1"/>
    <x v="1"/>
    <x v="2"/>
    <x v="2"/>
    <x v="3"/>
    <x v="1"/>
    <x v="2"/>
    <x v="2"/>
    <x v="2"/>
    <m/>
    <m/>
    <m/>
    <m/>
    <m/>
    <m/>
  </r>
  <r>
    <x v="0"/>
    <x v="12"/>
    <x v="1"/>
    <s v="Webb"/>
    <x v="3"/>
    <x v="1"/>
    <x v="1"/>
    <x v="1"/>
    <x v="0"/>
    <x v="0"/>
    <x v="0"/>
    <x v="2"/>
    <x v="0"/>
    <x v="0"/>
    <x v="2"/>
    <x v="0"/>
    <x v="2"/>
    <x v="3"/>
    <x v="0"/>
    <x v="0"/>
    <x v="2"/>
    <x v="0"/>
    <x v="0"/>
    <x v="0"/>
    <x v="0"/>
    <x v="2"/>
    <x v="2"/>
    <x v="1"/>
    <x v="2"/>
    <x v="3"/>
    <x v="1"/>
    <x v="2"/>
    <x v="2"/>
    <x v="2"/>
    <m/>
    <m/>
    <m/>
    <m/>
    <m/>
    <m/>
  </r>
  <r>
    <x v="0"/>
    <x v="88"/>
    <x v="1"/>
    <s v="Webb"/>
    <x v="3"/>
    <x v="1"/>
    <x v="1"/>
    <x v="1"/>
    <x v="0"/>
    <x v="0"/>
    <x v="0"/>
    <x v="2"/>
    <x v="0"/>
    <x v="0"/>
    <x v="2"/>
    <x v="0"/>
    <x v="3"/>
    <x v="5"/>
    <x v="0"/>
    <x v="0"/>
    <x v="2"/>
    <x v="0"/>
    <x v="0"/>
    <x v="0"/>
    <x v="0"/>
    <x v="3"/>
    <x v="3"/>
    <x v="1"/>
    <x v="2"/>
    <x v="3"/>
    <x v="1"/>
    <x v="2"/>
    <x v="2"/>
    <x v="2"/>
    <m/>
    <m/>
    <m/>
    <m/>
    <m/>
    <m/>
  </r>
  <r>
    <x v="0"/>
    <x v="124"/>
    <x v="0"/>
    <s v="Webb"/>
    <x v="3"/>
    <x v="1"/>
    <x v="0"/>
    <x v="2"/>
    <x v="0"/>
    <x v="2"/>
    <x v="0"/>
    <x v="1"/>
    <x v="0"/>
    <x v="0"/>
    <x v="1"/>
    <x v="0"/>
    <x v="1"/>
    <x v="1"/>
    <x v="0"/>
    <x v="0"/>
    <x v="1"/>
    <x v="0"/>
    <x v="0"/>
    <x v="0"/>
    <x v="0"/>
    <x v="1"/>
    <x v="1"/>
    <x v="2"/>
    <x v="2"/>
    <x v="3"/>
    <x v="1"/>
    <x v="2"/>
    <x v="2"/>
    <x v="2"/>
    <m/>
    <m/>
    <m/>
    <m/>
    <m/>
    <m/>
  </r>
  <r>
    <x v="0"/>
    <x v="126"/>
    <x v="1"/>
    <s v="Webb"/>
    <x v="3"/>
    <x v="1"/>
    <x v="0"/>
    <x v="2"/>
    <x v="0"/>
    <x v="2"/>
    <x v="0"/>
    <x v="3"/>
    <x v="0"/>
    <x v="0"/>
    <x v="1"/>
    <x v="0"/>
    <x v="1"/>
    <x v="1"/>
    <x v="0"/>
    <x v="0"/>
    <x v="1"/>
    <x v="0"/>
    <x v="0"/>
    <x v="0"/>
    <x v="0"/>
    <x v="1"/>
    <x v="1"/>
    <x v="2"/>
    <x v="2"/>
    <x v="3"/>
    <x v="1"/>
    <x v="2"/>
    <x v="2"/>
    <x v="2"/>
    <m/>
    <m/>
    <m/>
    <m/>
    <m/>
    <m/>
  </r>
  <r>
    <x v="0"/>
    <x v="140"/>
    <x v="1"/>
    <s v="Webb"/>
    <x v="3"/>
    <x v="1"/>
    <x v="1"/>
    <x v="3"/>
    <x v="0"/>
    <x v="5"/>
    <x v="0"/>
    <x v="3"/>
    <x v="0"/>
    <x v="0"/>
    <x v="2"/>
    <x v="0"/>
    <x v="2"/>
    <x v="3"/>
    <x v="0"/>
    <x v="0"/>
    <x v="2"/>
    <x v="0"/>
    <x v="0"/>
    <x v="0"/>
    <x v="0"/>
    <x v="2"/>
    <x v="1"/>
    <x v="2"/>
    <x v="2"/>
    <x v="3"/>
    <x v="1"/>
    <x v="2"/>
    <x v="2"/>
    <x v="2"/>
    <m/>
    <m/>
    <m/>
    <m/>
    <m/>
    <m/>
  </r>
  <r>
    <x v="0"/>
    <x v="52"/>
    <x v="1"/>
    <s v="Webb"/>
    <x v="3"/>
    <x v="1"/>
    <x v="0"/>
    <x v="1"/>
    <x v="0"/>
    <x v="2"/>
    <x v="0"/>
    <x v="1"/>
    <x v="0"/>
    <x v="0"/>
    <x v="1"/>
    <x v="0"/>
    <x v="1"/>
    <x v="1"/>
    <x v="0"/>
    <x v="0"/>
    <x v="1"/>
    <x v="0"/>
    <x v="0"/>
    <x v="0"/>
    <x v="0"/>
    <x v="1"/>
    <x v="1"/>
    <x v="2"/>
    <x v="2"/>
    <x v="3"/>
    <x v="1"/>
    <x v="2"/>
    <x v="2"/>
    <x v="2"/>
    <m/>
    <m/>
    <m/>
    <m/>
    <m/>
    <m/>
  </r>
  <r>
    <x v="0"/>
    <x v="11"/>
    <x v="1"/>
    <s v="Webb"/>
    <x v="3"/>
    <x v="1"/>
    <x v="0"/>
    <x v="2"/>
    <x v="0"/>
    <x v="0"/>
    <x v="0"/>
    <x v="1"/>
    <x v="0"/>
    <x v="0"/>
    <x v="2"/>
    <x v="0"/>
    <x v="1"/>
    <x v="1"/>
    <x v="0"/>
    <x v="0"/>
    <x v="1"/>
    <x v="0"/>
    <x v="0"/>
    <x v="0"/>
    <x v="0"/>
    <x v="1"/>
    <x v="2"/>
    <x v="1"/>
    <x v="2"/>
    <x v="3"/>
    <x v="1"/>
    <x v="2"/>
    <x v="2"/>
    <x v="2"/>
    <m/>
    <m/>
    <m/>
    <m/>
    <m/>
    <m/>
  </r>
  <r>
    <x v="0"/>
    <x v="99"/>
    <x v="0"/>
    <s v="Webb"/>
    <x v="3"/>
    <x v="1"/>
    <x v="0"/>
    <x v="2"/>
    <x v="0"/>
    <x v="2"/>
    <x v="0"/>
    <x v="1"/>
    <x v="0"/>
    <x v="0"/>
    <x v="1"/>
    <x v="0"/>
    <x v="1"/>
    <x v="1"/>
    <x v="0"/>
    <x v="0"/>
    <x v="1"/>
    <x v="0"/>
    <x v="0"/>
    <x v="0"/>
    <x v="0"/>
    <x v="1"/>
    <x v="1"/>
    <x v="2"/>
    <x v="2"/>
    <x v="3"/>
    <x v="1"/>
    <x v="2"/>
    <x v="2"/>
    <x v="2"/>
    <m/>
    <m/>
    <m/>
    <m/>
    <m/>
    <m/>
  </r>
  <r>
    <x v="0"/>
    <x v="18"/>
    <x v="1"/>
    <s v="Webb"/>
    <x v="3"/>
    <x v="1"/>
    <x v="0"/>
    <x v="1"/>
    <x v="0"/>
    <x v="2"/>
    <x v="0"/>
    <x v="1"/>
    <x v="0"/>
    <x v="0"/>
    <x v="1"/>
    <x v="0"/>
    <x v="1"/>
    <x v="1"/>
    <x v="0"/>
    <x v="0"/>
    <x v="1"/>
    <x v="0"/>
    <x v="0"/>
    <x v="0"/>
    <x v="0"/>
    <x v="1"/>
    <x v="1"/>
    <x v="2"/>
    <x v="2"/>
    <x v="3"/>
    <x v="1"/>
    <x v="2"/>
    <x v="2"/>
    <x v="2"/>
    <m/>
    <m/>
    <m/>
    <m/>
    <m/>
    <m/>
  </r>
  <r>
    <x v="0"/>
    <x v="50"/>
    <x v="1"/>
    <s v="Webb"/>
    <x v="3"/>
    <x v="1"/>
    <x v="3"/>
    <x v="3"/>
    <x v="0"/>
    <x v="0"/>
    <x v="0"/>
    <x v="4"/>
    <x v="0"/>
    <x v="0"/>
    <x v="5"/>
    <x v="0"/>
    <x v="5"/>
    <x v="5"/>
    <x v="0"/>
    <x v="0"/>
    <x v="4"/>
    <x v="0"/>
    <x v="0"/>
    <x v="0"/>
    <x v="0"/>
    <x v="3"/>
    <x v="3"/>
    <x v="1"/>
    <x v="2"/>
    <x v="3"/>
    <x v="1"/>
    <x v="2"/>
    <x v="2"/>
    <x v="2"/>
    <m/>
    <m/>
    <m/>
    <m/>
    <m/>
    <m/>
  </r>
  <r>
    <x v="0"/>
    <x v="7"/>
    <x v="1"/>
    <s v="Webb"/>
    <x v="3"/>
    <x v="1"/>
    <x v="1"/>
    <x v="3"/>
    <x v="0"/>
    <x v="0"/>
    <x v="0"/>
    <x v="2"/>
    <x v="0"/>
    <x v="0"/>
    <x v="1"/>
    <x v="0"/>
    <x v="1"/>
    <x v="1"/>
    <x v="0"/>
    <x v="0"/>
    <x v="1"/>
    <x v="0"/>
    <x v="0"/>
    <x v="0"/>
    <x v="0"/>
    <x v="1"/>
    <x v="1"/>
    <x v="1"/>
    <x v="2"/>
    <x v="3"/>
    <x v="1"/>
    <x v="2"/>
    <x v="2"/>
    <x v="2"/>
    <m/>
    <m/>
    <m/>
    <m/>
    <m/>
    <m/>
  </r>
  <r>
    <x v="0"/>
    <x v="29"/>
    <x v="0"/>
    <s v="Webb"/>
    <x v="3"/>
    <x v="1"/>
    <x v="0"/>
    <x v="1"/>
    <x v="0"/>
    <x v="1"/>
    <x v="0"/>
    <x v="2"/>
    <x v="0"/>
    <x v="0"/>
    <x v="5"/>
    <x v="0"/>
    <x v="2"/>
    <x v="2"/>
    <x v="0"/>
    <x v="0"/>
    <x v="2"/>
    <x v="0"/>
    <x v="0"/>
    <x v="0"/>
    <x v="0"/>
    <x v="2"/>
    <x v="2"/>
    <x v="2"/>
    <x v="2"/>
    <x v="3"/>
    <x v="1"/>
    <x v="2"/>
    <x v="2"/>
    <x v="2"/>
    <m/>
    <m/>
    <m/>
    <m/>
    <m/>
    <m/>
  </r>
  <r>
    <x v="0"/>
    <x v="88"/>
    <x v="1"/>
    <s v="Webb"/>
    <x v="3"/>
    <x v="1"/>
    <x v="1"/>
    <x v="2"/>
    <x v="0"/>
    <x v="2"/>
    <x v="0"/>
    <x v="1"/>
    <x v="0"/>
    <x v="0"/>
    <x v="1"/>
    <x v="0"/>
    <x v="1"/>
    <x v="1"/>
    <x v="0"/>
    <x v="0"/>
    <x v="1"/>
    <x v="0"/>
    <x v="0"/>
    <x v="0"/>
    <x v="0"/>
    <x v="1"/>
    <x v="1"/>
    <x v="2"/>
    <x v="2"/>
    <x v="3"/>
    <x v="1"/>
    <x v="2"/>
    <x v="2"/>
    <x v="2"/>
    <m/>
    <m/>
    <m/>
    <m/>
    <m/>
    <m/>
  </r>
  <r>
    <x v="0"/>
    <x v="69"/>
    <x v="0"/>
    <s v="Webb"/>
    <x v="3"/>
    <x v="1"/>
    <x v="1"/>
    <x v="2"/>
    <x v="0"/>
    <x v="0"/>
    <x v="0"/>
    <x v="1"/>
    <x v="0"/>
    <x v="0"/>
    <x v="1"/>
    <x v="0"/>
    <x v="1"/>
    <x v="1"/>
    <x v="0"/>
    <x v="0"/>
    <x v="1"/>
    <x v="0"/>
    <x v="0"/>
    <x v="0"/>
    <x v="0"/>
    <x v="1"/>
    <x v="1"/>
    <x v="1"/>
    <x v="2"/>
    <x v="3"/>
    <x v="1"/>
    <x v="2"/>
    <x v="2"/>
    <x v="2"/>
    <m/>
    <m/>
    <m/>
    <m/>
    <m/>
    <m/>
  </r>
  <r>
    <x v="0"/>
    <x v="114"/>
    <x v="1"/>
    <s v="Webb"/>
    <x v="3"/>
    <x v="1"/>
    <x v="1"/>
    <x v="5"/>
    <x v="0"/>
    <x v="0"/>
    <x v="0"/>
    <x v="4"/>
    <x v="0"/>
    <x v="0"/>
    <x v="3"/>
    <x v="0"/>
    <x v="2"/>
    <x v="3"/>
    <x v="0"/>
    <x v="0"/>
    <x v="3"/>
    <x v="0"/>
    <x v="0"/>
    <x v="0"/>
    <x v="0"/>
    <x v="3"/>
    <x v="5"/>
    <x v="1"/>
    <x v="2"/>
    <x v="3"/>
    <x v="1"/>
    <x v="2"/>
    <x v="2"/>
    <x v="2"/>
    <m/>
    <m/>
    <m/>
    <m/>
    <m/>
    <m/>
  </r>
  <r>
    <x v="0"/>
    <x v="1"/>
    <x v="1"/>
    <s v="Webb"/>
    <x v="3"/>
    <x v="1"/>
    <x v="0"/>
    <x v="1"/>
    <x v="0"/>
    <x v="2"/>
    <x v="0"/>
    <x v="1"/>
    <x v="0"/>
    <x v="0"/>
    <x v="1"/>
    <x v="0"/>
    <x v="1"/>
    <x v="1"/>
    <x v="0"/>
    <x v="0"/>
    <x v="1"/>
    <x v="0"/>
    <x v="0"/>
    <x v="0"/>
    <x v="0"/>
    <x v="1"/>
    <x v="1"/>
    <x v="2"/>
    <x v="2"/>
    <x v="3"/>
    <x v="1"/>
    <x v="2"/>
    <x v="2"/>
    <x v="2"/>
    <m/>
    <m/>
    <m/>
    <m/>
    <m/>
    <m/>
  </r>
  <r>
    <x v="0"/>
    <x v="1"/>
    <x v="1"/>
    <s v="Webb"/>
    <x v="3"/>
    <x v="1"/>
    <x v="1"/>
    <x v="1"/>
    <x v="0"/>
    <x v="2"/>
    <x v="0"/>
    <x v="1"/>
    <x v="0"/>
    <x v="0"/>
    <x v="1"/>
    <x v="0"/>
    <x v="1"/>
    <x v="1"/>
    <x v="0"/>
    <x v="0"/>
    <x v="1"/>
    <x v="0"/>
    <x v="0"/>
    <x v="0"/>
    <x v="0"/>
    <x v="1"/>
    <x v="1"/>
    <x v="2"/>
    <x v="2"/>
    <x v="3"/>
    <x v="1"/>
    <x v="2"/>
    <x v="2"/>
    <x v="2"/>
    <m/>
    <m/>
    <m/>
    <m/>
    <m/>
    <m/>
  </r>
  <r>
    <x v="0"/>
    <x v="5"/>
    <x v="1"/>
    <s v="Webb"/>
    <x v="3"/>
    <x v="1"/>
    <x v="1"/>
    <x v="1"/>
    <x v="0"/>
    <x v="0"/>
    <x v="0"/>
    <x v="2"/>
    <x v="0"/>
    <x v="0"/>
    <x v="2"/>
    <x v="0"/>
    <x v="2"/>
    <x v="2"/>
    <x v="0"/>
    <x v="0"/>
    <x v="1"/>
    <x v="0"/>
    <x v="0"/>
    <x v="0"/>
    <x v="0"/>
    <x v="2"/>
    <x v="2"/>
    <x v="1"/>
    <x v="2"/>
    <x v="3"/>
    <x v="1"/>
    <x v="2"/>
    <x v="2"/>
    <x v="2"/>
    <m/>
    <m/>
    <m/>
    <m/>
    <m/>
    <m/>
  </r>
  <r>
    <x v="0"/>
    <x v="8"/>
    <x v="1"/>
    <s v="Webb"/>
    <x v="3"/>
    <x v="1"/>
    <x v="1"/>
    <x v="3"/>
    <x v="0"/>
    <x v="2"/>
    <x v="0"/>
    <x v="2"/>
    <x v="0"/>
    <x v="0"/>
    <x v="3"/>
    <x v="0"/>
    <x v="1"/>
    <x v="3"/>
    <x v="0"/>
    <x v="0"/>
    <x v="1"/>
    <x v="0"/>
    <x v="0"/>
    <x v="0"/>
    <x v="0"/>
    <x v="2"/>
    <x v="2"/>
    <x v="2"/>
    <x v="2"/>
    <x v="3"/>
    <x v="1"/>
    <x v="2"/>
    <x v="2"/>
    <x v="2"/>
    <m/>
    <m/>
    <m/>
    <m/>
    <m/>
    <m/>
  </r>
  <r>
    <x v="0"/>
    <x v="32"/>
    <x v="0"/>
    <s v="Webb"/>
    <x v="3"/>
    <x v="1"/>
    <x v="1"/>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33"/>
    <x v="1"/>
    <s v="Webb"/>
    <x v="3"/>
    <x v="1"/>
    <x v="0"/>
    <x v="5"/>
    <x v="0"/>
    <x v="2"/>
    <x v="0"/>
    <x v="2"/>
    <x v="0"/>
    <x v="0"/>
    <x v="2"/>
    <x v="0"/>
    <x v="2"/>
    <x v="3"/>
    <x v="0"/>
    <x v="0"/>
    <x v="1"/>
    <x v="0"/>
    <x v="0"/>
    <x v="0"/>
    <x v="0"/>
    <x v="1"/>
    <x v="1"/>
    <x v="2"/>
    <x v="2"/>
    <x v="3"/>
    <x v="1"/>
    <x v="2"/>
    <x v="2"/>
    <x v="2"/>
    <m/>
    <m/>
    <m/>
    <m/>
    <m/>
    <m/>
  </r>
  <r>
    <x v="0"/>
    <x v="103"/>
    <x v="1"/>
    <s v="Webb"/>
    <x v="3"/>
    <x v="1"/>
    <x v="1"/>
    <x v="2"/>
    <x v="0"/>
    <x v="2"/>
    <x v="0"/>
    <x v="1"/>
    <x v="0"/>
    <x v="0"/>
    <x v="1"/>
    <x v="0"/>
    <x v="1"/>
    <x v="1"/>
    <x v="0"/>
    <x v="0"/>
    <x v="1"/>
    <x v="0"/>
    <x v="0"/>
    <x v="0"/>
    <x v="0"/>
    <x v="1"/>
    <x v="1"/>
    <x v="2"/>
    <x v="2"/>
    <x v="3"/>
    <x v="1"/>
    <x v="2"/>
    <x v="2"/>
    <x v="2"/>
    <m/>
    <m/>
    <m/>
    <m/>
    <m/>
    <m/>
  </r>
  <r>
    <x v="0"/>
    <x v="93"/>
    <x v="1"/>
    <s v="Webb"/>
    <x v="3"/>
    <x v="1"/>
    <x v="1"/>
    <x v="1"/>
    <x v="0"/>
    <x v="1"/>
    <x v="0"/>
    <x v="3"/>
    <x v="0"/>
    <x v="0"/>
    <x v="3"/>
    <x v="0"/>
    <x v="2"/>
    <x v="3"/>
    <x v="0"/>
    <x v="0"/>
    <x v="2"/>
    <x v="0"/>
    <x v="0"/>
    <x v="0"/>
    <x v="0"/>
    <x v="2"/>
    <x v="3"/>
    <x v="2"/>
    <x v="2"/>
    <x v="3"/>
    <x v="1"/>
    <x v="2"/>
    <x v="2"/>
    <x v="2"/>
    <m/>
    <m/>
    <m/>
    <m/>
    <m/>
    <m/>
  </r>
  <r>
    <x v="0"/>
    <x v="54"/>
    <x v="0"/>
    <s v="Webb"/>
    <x v="3"/>
    <x v="1"/>
    <x v="0"/>
    <x v="2"/>
    <x v="0"/>
    <x v="2"/>
    <x v="0"/>
    <x v="1"/>
    <x v="0"/>
    <x v="0"/>
    <x v="1"/>
    <x v="0"/>
    <x v="1"/>
    <x v="1"/>
    <x v="0"/>
    <x v="0"/>
    <x v="1"/>
    <x v="0"/>
    <x v="0"/>
    <x v="0"/>
    <x v="0"/>
    <x v="1"/>
    <x v="1"/>
    <x v="2"/>
    <x v="2"/>
    <x v="3"/>
    <x v="1"/>
    <x v="2"/>
    <x v="2"/>
    <x v="2"/>
    <m/>
    <m/>
    <m/>
    <m/>
    <m/>
    <m/>
  </r>
  <r>
    <x v="0"/>
    <x v="126"/>
    <x v="1"/>
    <s v="Webb"/>
    <x v="3"/>
    <x v="1"/>
    <x v="3"/>
    <x v="1"/>
    <x v="0"/>
    <x v="0"/>
    <x v="0"/>
    <x v="2"/>
    <x v="0"/>
    <x v="0"/>
    <x v="3"/>
    <x v="0"/>
    <x v="1"/>
    <x v="3"/>
    <x v="0"/>
    <x v="0"/>
    <x v="1"/>
    <x v="0"/>
    <x v="0"/>
    <x v="0"/>
    <x v="0"/>
    <x v="2"/>
    <x v="4"/>
    <x v="3"/>
    <x v="2"/>
    <x v="3"/>
    <x v="1"/>
    <x v="2"/>
    <x v="2"/>
    <x v="2"/>
    <m/>
    <m/>
    <m/>
    <m/>
    <m/>
    <m/>
  </r>
  <r>
    <x v="0"/>
    <x v="61"/>
    <x v="0"/>
    <s v="Webb"/>
    <x v="3"/>
    <x v="1"/>
    <x v="1"/>
    <x v="2"/>
    <x v="0"/>
    <x v="2"/>
    <x v="0"/>
    <x v="2"/>
    <x v="0"/>
    <x v="0"/>
    <x v="1"/>
    <x v="0"/>
    <x v="1"/>
    <x v="2"/>
    <x v="0"/>
    <x v="0"/>
    <x v="1"/>
    <x v="0"/>
    <x v="0"/>
    <x v="0"/>
    <x v="0"/>
    <x v="1"/>
    <x v="1"/>
    <x v="2"/>
    <x v="2"/>
    <x v="3"/>
    <x v="1"/>
    <x v="2"/>
    <x v="2"/>
    <x v="2"/>
    <m/>
    <m/>
    <m/>
    <m/>
    <m/>
    <m/>
  </r>
  <r>
    <x v="0"/>
    <x v="123"/>
    <x v="1"/>
    <s v="Webb"/>
    <x v="3"/>
    <x v="1"/>
    <x v="0"/>
    <x v="1"/>
    <x v="0"/>
    <x v="0"/>
    <x v="0"/>
    <x v="1"/>
    <x v="0"/>
    <x v="0"/>
    <x v="1"/>
    <x v="0"/>
    <x v="1"/>
    <x v="1"/>
    <x v="0"/>
    <x v="0"/>
    <x v="1"/>
    <x v="0"/>
    <x v="0"/>
    <x v="0"/>
    <x v="0"/>
    <x v="1"/>
    <x v="2"/>
    <x v="1"/>
    <x v="2"/>
    <x v="3"/>
    <x v="1"/>
    <x v="2"/>
    <x v="2"/>
    <x v="2"/>
    <m/>
    <m/>
    <m/>
    <m/>
    <m/>
    <m/>
  </r>
  <r>
    <x v="0"/>
    <x v="32"/>
    <x v="0"/>
    <s v="Webb"/>
    <x v="3"/>
    <x v="1"/>
    <x v="0"/>
    <x v="2"/>
    <x v="0"/>
    <x v="2"/>
    <x v="0"/>
    <x v="1"/>
    <x v="0"/>
    <x v="0"/>
    <x v="1"/>
    <x v="0"/>
    <x v="1"/>
    <x v="1"/>
    <x v="0"/>
    <x v="0"/>
    <x v="1"/>
    <x v="0"/>
    <x v="0"/>
    <x v="0"/>
    <x v="0"/>
    <x v="1"/>
    <x v="1"/>
    <x v="2"/>
    <x v="2"/>
    <x v="3"/>
    <x v="1"/>
    <x v="2"/>
    <x v="2"/>
    <x v="2"/>
    <m/>
    <m/>
    <m/>
    <m/>
    <m/>
    <m/>
  </r>
  <r>
    <x v="0"/>
    <x v="32"/>
    <x v="0"/>
    <s v="Webb"/>
    <x v="3"/>
    <x v="1"/>
    <x v="1"/>
    <x v="1"/>
    <x v="0"/>
    <x v="2"/>
    <x v="0"/>
    <x v="1"/>
    <x v="0"/>
    <x v="0"/>
    <x v="1"/>
    <x v="0"/>
    <x v="1"/>
    <x v="1"/>
    <x v="0"/>
    <x v="0"/>
    <x v="1"/>
    <x v="0"/>
    <x v="0"/>
    <x v="0"/>
    <x v="0"/>
    <x v="1"/>
    <x v="1"/>
    <x v="2"/>
    <x v="2"/>
    <x v="3"/>
    <x v="1"/>
    <x v="2"/>
    <x v="2"/>
    <x v="2"/>
    <m/>
    <m/>
    <m/>
    <m/>
    <m/>
    <m/>
  </r>
  <r>
    <x v="0"/>
    <x v="19"/>
    <x v="1"/>
    <s v="Webb"/>
    <x v="3"/>
    <x v="1"/>
    <x v="1"/>
    <x v="1"/>
    <x v="0"/>
    <x v="1"/>
    <x v="0"/>
    <x v="2"/>
    <x v="0"/>
    <x v="0"/>
    <x v="3"/>
    <x v="0"/>
    <x v="2"/>
    <x v="3"/>
    <x v="0"/>
    <x v="0"/>
    <x v="2"/>
    <x v="0"/>
    <x v="0"/>
    <x v="0"/>
    <x v="0"/>
    <x v="2"/>
    <x v="4"/>
    <x v="2"/>
    <x v="2"/>
    <x v="3"/>
    <x v="1"/>
    <x v="2"/>
    <x v="2"/>
    <x v="2"/>
    <m/>
    <m/>
    <m/>
    <m/>
    <m/>
    <m/>
  </r>
  <r>
    <x v="0"/>
    <x v="128"/>
    <x v="1"/>
    <s v="Webb"/>
    <x v="3"/>
    <x v="1"/>
    <x v="0"/>
    <x v="1"/>
    <x v="0"/>
    <x v="0"/>
    <x v="0"/>
    <x v="1"/>
    <x v="0"/>
    <x v="0"/>
    <x v="1"/>
    <x v="0"/>
    <x v="1"/>
    <x v="1"/>
    <x v="0"/>
    <x v="0"/>
    <x v="1"/>
    <x v="0"/>
    <x v="0"/>
    <x v="0"/>
    <x v="0"/>
    <x v="1"/>
    <x v="1"/>
    <x v="1"/>
    <x v="2"/>
    <x v="3"/>
    <x v="1"/>
    <x v="2"/>
    <x v="2"/>
    <x v="2"/>
    <m/>
    <m/>
    <m/>
    <m/>
    <m/>
    <m/>
  </r>
  <r>
    <x v="0"/>
    <x v="92"/>
    <x v="1"/>
    <s v="Webb"/>
    <x v="3"/>
    <x v="1"/>
    <x v="0"/>
    <x v="1"/>
    <x v="0"/>
    <x v="1"/>
    <x v="0"/>
    <x v="2"/>
    <x v="0"/>
    <x v="0"/>
    <x v="2"/>
    <x v="0"/>
    <x v="2"/>
    <x v="2"/>
    <x v="0"/>
    <x v="0"/>
    <x v="2"/>
    <x v="0"/>
    <x v="0"/>
    <x v="0"/>
    <x v="0"/>
    <x v="2"/>
    <x v="2"/>
    <x v="2"/>
    <x v="2"/>
    <x v="3"/>
    <x v="1"/>
    <x v="2"/>
    <x v="2"/>
    <x v="2"/>
    <m/>
    <m/>
    <m/>
    <m/>
    <m/>
    <m/>
  </r>
  <r>
    <x v="0"/>
    <x v="126"/>
    <x v="1"/>
    <s v="Webb"/>
    <x v="3"/>
    <x v="1"/>
    <x v="1"/>
    <x v="1"/>
    <x v="0"/>
    <x v="1"/>
    <x v="0"/>
    <x v="2"/>
    <x v="0"/>
    <x v="0"/>
    <x v="2"/>
    <x v="0"/>
    <x v="2"/>
    <x v="2"/>
    <x v="0"/>
    <x v="0"/>
    <x v="2"/>
    <x v="0"/>
    <x v="0"/>
    <x v="0"/>
    <x v="0"/>
    <x v="2"/>
    <x v="2"/>
    <x v="2"/>
    <x v="2"/>
    <x v="3"/>
    <x v="1"/>
    <x v="2"/>
    <x v="2"/>
    <x v="2"/>
    <m/>
    <m/>
    <m/>
    <m/>
    <m/>
    <m/>
  </r>
  <r>
    <x v="0"/>
    <x v="30"/>
    <x v="0"/>
    <s v="Webb"/>
    <x v="3"/>
    <x v="1"/>
    <x v="1"/>
    <x v="2"/>
    <x v="0"/>
    <x v="2"/>
    <x v="0"/>
    <x v="1"/>
    <x v="0"/>
    <x v="0"/>
    <x v="1"/>
    <x v="0"/>
    <x v="1"/>
    <x v="1"/>
    <x v="0"/>
    <x v="0"/>
    <x v="1"/>
    <x v="0"/>
    <x v="0"/>
    <x v="0"/>
    <x v="0"/>
    <x v="1"/>
    <x v="1"/>
    <x v="2"/>
    <x v="2"/>
    <x v="3"/>
    <x v="1"/>
    <x v="2"/>
    <x v="2"/>
    <x v="2"/>
    <m/>
    <m/>
    <m/>
    <m/>
    <m/>
    <m/>
  </r>
  <r>
    <x v="0"/>
    <x v="41"/>
    <x v="0"/>
    <s v="Webb"/>
    <x v="3"/>
    <x v="1"/>
    <x v="0"/>
    <x v="1"/>
    <x v="0"/>
    <x v="0"/>
    <x v="0"/>
    <x v="2"/>
    <x v="0"/>
    <x v="0"/>
    <x v="2"/>
    <x v="0"/>
    <x v="1"/>
    <x v="3"/>
    <x v="0"/>
    <x v="0"/>
    <x v="2"/>
    <x v="0"/>
    <x v="0"/>
    <x v="0"/>
    <x v="0"/>
    <x v="2"/>
    <x v="2"/>
    <x v="1"/>
    <x v="2"/>
    <x v="3"/>
    <x v="1"/>
    <x v="2"/>
    <x v="2"/>
    <x v="2"/>
    <m/>
    <m/>
    <m/>
    <m/>
    <m/>
    <m/>
  </r>
  <r>
    <x v="0"/>
    <x v="69"/>
    <x v="0"/>
    <s v="Webb"/>
    <x v="3"/>
    <x v="1"/>
    <x v="1"/>
    <x v="2"/>
    <x v="0"/>
    <x v="2"/>
    <x v="0"/>
    <x v="1"/>
    <x v="0"/>
    <x v="0"/>
    <x v="1"/>
    <x v="0"/>
    <x v="1"/>
    <x v="1"/>
    <x v="0"/>
    <x v="0"/>
    <x v="1"/>
    <x v="0"/>
    <x v="0"/>
    <x v="0"/>
    <x v="0"/>
    <x v="1"/>
    <x v="1"/>
    <x v="2"/>
    <x v="2"/>
    <x v="3"/>
    <x v="1"/>
    <x v="2"/>
    <x v="2"/>
    <x v="2"/>
    <m/>
    <m/>
    <m/>
    <m/>
    <m/>
    <m/>
  </r>
  <r>
    <x v="0"/>
    <x v="11"/>
    <x v="1"/>
    <s v="Webb"/>
    <x v="3"/>
    <x v="1"/>
    <x v="0"/>
    <x v="2"/>
    <x v="0"/>
    <x v="2"/>
    <x v="0"/>
    <x v="1"/>
    <x v="0"/>
    <x v="0"/>
    <x v="3"/>
    <x v="0"/>
    <x v="1"/>
    <x v="2"/>
    <x v="0"/>
    <x v="0"/>
    <x v="1"/>
    <x v="0"/>
    <x v="0"/>
    <x v="0"/>
    <x v="0"/>
    <x v="2"/>
    <x v="2"/>
    <x v="2"/>
    <x v="2"/>
    <x v="3"/>
    <x v="1"/>
    <x v="2"/>
    <x v="2"/>
    <x v="2"/>
    <m/>
    <m/>
    <m/>
    <m/>
    <m/>
    <m/>
  </r>
  <r>
    <x v="0"/>
    <x v="92"/>
    <x v="1"/>
    <s v="Webb"/>
    <x v="3"/>
    <x v="1"/>
    <x v="0"/>
    <x v="5"/>
    <x v="0"/>
    <x v="0"/>
    <x v="0"/>
    <x v="5"/>
    <x v="0"/>
    <x v="0"/>
    <x v="5"/>
    <x v="0"/>
    <x v="5"/>
    <x v="4"/>
    <x v="0"/>
    <x v="0"/>
    <x v="4"/>
    <x v="0"/>
    <x v="0"/>
    <x v="0"/>
    <x v="0"/>
    <x v="5"/>
    <x v="5"/>
    <x v="1"/>
    <x v="2"/>
    <x v="3"/>
    <x v="1"/>
    <x v="2"/>
    <x v="2"/>
    <x v="2"/>
    <m/>
    <m/>
    <m/>
    <m/>
    <m/>
    <m/>
  </r>
  <r>
    <x v="0"/>
    <x v="92"/>
    <x v="1"/>
    <s v="Webb"/>
    <x v="3"/>
    <x v="1"/>
    <x v="1"/>
    <x v="3"/>
    <x v="0"/>
    <x v="2"/>
    <x v="0"/>
    <x v="2"/>
    <x v="0"/>
    <x v="0"/>
    <x v="2"/>
    <x v="0"/>
    <x v="2"/>
    <x v="2"/>
    <x v="0"/>
    <x v="0"/>
    <x v="1"/>
    <x v="0"/>
    <x v="0"/>
    <x v="0"/>
    <x v="0"/>
    <x v="2"/>
    <x v="4"/>
    <x v="2"/>
    <x v="2"/>
    <x v="3"/>
    <x v="1"/>
    <x v="2"/>
    <x v="2"/>
    <x v="2"/>
    <m/>
    <m/>
    <m/>
    <m/>
    <m/>
    <m/>
  </r>
  <r>
    <x v="0"/>
    <x v="96"/>
    <x v="1"/>
    <s v="Webb"/>
    <x v="3"/>
    <x v="1"/>
    <x v="0"/>
    <x v="1"/>
    <x v="0"/>
    <x v="1"/>
    <x v="0"/>
    <x v="2"/>
    <x v="0"/>
    <x v="0"/>
    <x v="2"/>
    <x v="0"/>
    <x v="2"/>
    <x v="2"/>
    <x v="0"/>
    <x v="0"/>
    <x v="2"/>
    <x v="0"/>
    <x v="0"/>
    <x v="0"/>
    <x v="0"/>
    <x v="2"/>
    <x v="2"/>
    <x v="2"/>
    <x v="2"/>
    <x v="3"/>
    <x v="1"/>
    <x v="2"/>
    <x v="2"/>
    <x v="2"/>
    <m/>
    <m/>
    <m/>
    <m/>
    <m/>
    <m/>
  </r>
  <r>
    <x v="0"/>
    <x v="90"/>
    <x v="0"/>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7"/>
    <x v="1"/>
    <s v="Webb"/>
    <x v="3"/>
    <x v="1"/>
    <x v="0"/>
    <x v="2"/>
    <x v="0"/>
    <x v="0"/>
    <x v="0"/>
    <x v="2"/>
    <x v="0"/>
    <x v="0"/>
    <x v="2"/>
    <x v="0"/>
    <x v="2"/>
    <x v="3"/>
    <x v="0"/>
    <x v="0"/>
    <x v="2"/>
    <x v="0"/>
    <x v="0"/>
    <x v="0"/>
    <x v="0"/>
    <x v="1"/>
    <x v="1"/>
    <x v="1"/>
    <x v="2"/>
    <x v="3"/>
    <x v="1"/>
    <x v="2"/>
    <x v="2"/>
    <x v="2"/>
    <m/>
    <m/>
    <m/>
    <m/>
    <m/>
    <m/>
  </r>
  <r>
    <x v="0"/>
    <x v="92"/>
    <x v="1"/>
    <s v="Webb"/>
    <x v="3"/>
    <x v="1"/>
    <x v="0"/>
    <x v="3"/>
    <x v="0"/>
    <x v="0"/>
    <x v="0"/>
    <x v="4"/>
    <x v="0"/>
    <x v="0"/>
    <x v="2"/>
    <x v="0"/>
    <x v="1"/>
    <x v="3"/>
    <x v="0"/>
    <x v="0"/>
    <x v="5"/>
    <x v="0"/>
    <x v="0"/>
    <x v="0"/>
    <x v="0"/>
    <x v="1"/>
    <x v="1"/>
    <x v="1"/>
    <x v="2"/>
    <x v="3"/>
    <x v="1"/>
    <x v="2"/>
    <x v="2"/>
    <x v="2"/>
    <m/>
    <m/>
    <m/>
    <m/>
    <m/>
    <m/>
  </r>
  <r>
    <x v="0"/>
    <x v="126"/>
    <x v="1"/>
    <s v="Webb"/>
    <x v="3"/>
    <x v="1"/>
    <x v="1"/>
    <x v="1"/>
    <x v="0"/>
    <x v="0"/>
    <x v="0"/>
    <x v="4"/>
    <x v="0"/>
    <x v="0"/>
    <x v="2"/>
    <x v="0"/>
    <x v="2"/>
    <x v="5"/>
    <x v="0"/>
    <x v="0"/>
    <x v="2"/>
    <x v="0"/>
    <x v="0"/>
    <x v="0"/>
    <x v="0"/>
    <x v="2"/>
    <x v="2"/>
    <x v="2"/>
    <x v="2"/>
    <x v="3"/>
    <x v="1"/>
    <x v="2"/>
    <x v="2"/>
    <x v="2"/>
    <m/>
    <m/>
    <m/>
    <m/>
    <m/>
    <m/>
  </r>
  <r>
    <x v="0"/>
    <x v="7"/>
    <x v="1"/>
    <s v="Webb"/>
    <x v="3"/>
    <x v="1"/>
    <x v="0"/>
    <x v="2"/>
    <x v="0"/>
    <x v="0"/>
    <x v="0"/>
    <x v="1"/>
    <x v="0"/>
    <x v="0"/>
    <x v="2"/>
    <x v="0"/>
    <x v="1"/>
    <x v="1"/>
    <x v="0"/>
    <x v="0"/>
    <x v="1"/>
    <x v="0"/>
    <x v="0"/>
    <x v="0"/>
    <x v="0"/>
    <x v="1"/>
    <x v="1"/>
    <x v="1"/>
    <x v="2"/>
    <x v="3"/>
    <x v="1"/>
    <x v="2"/>
    <x v="2"/>
    <x v="2"/>
    <m/>
    <m/>
    <m/>
    <m/>
    <m/>
    <m/>
  </r>
  <r>
    <x v="0"/>
    <x v="7"/>
    <x v="1"/>
    <s v="Webb"/>
    <x v="3"/>
    <x v="1"/>
    <x v="1"/>
    <x v="2"/>
    <x v="0"/>
    <x v="2"/>
    <x v="0"/>
    <x v="1"/>
    <x v="0"/>
    <x v="0"/>
    <x v="2"/>
    <x v="0"/>
    <x v="1"/>
    <x v="1"/>
    <x v="0"/>
    <x v="0"/>
    <x v="1"/>
    <x v="0"/>
    <x v="0"/>
    <x v="0"/>
    <x v="0"/>
    <x v="1"/>
    <x v="1"/>
    <x v="2"/>
    <x v="2"/>
    <x v="3"/>
    <x v="1"/>
    <x v="2"/>
    <x v="2"/>
    <x v="2"/>
    <m/>
    <m/>
    <m/>
    <m/>
    <m/>
    <m/>
  </r>
  <r>
    <x v="0"/>
    <x v="88"/>
    <x v="1"/>
    <s v="Webb"/>
    <x v="3"/>
    <x v="1"/>
    <x v="0"/>
    <x v="2"/>
    <x v="0"/>
    <x v="2"/>
    <x v="0"/>
    <x v="1"/>
    <x v="0"/>
    <x v="0"/>
    <x v="1"/>
    <x v="0"/>
    <x v="1"/>
    <x v="1"/>
    <x v="0"/>
    <x v="0"/>
    <x v="1"/>
    <x v="0"/>
    <x v="0"/>
    <x v="0"/>
    <x v="0"/>
    <x v="1"/>
    <x v="2"/>
    <x v="2"/>
    <x v="2"/>
    <x v="3"/>
    <x v="1"/>
    <x v="2"/>
    <x v="2"/>
    <x v="2"/>
    <m/>
    <m/>
    <m/>
    <m/>
    <m/>
    <m/>
  </r>
  <r>
    <x v="0"/>
    <x v="96"/>
    <x v="1"/>
    <s v="Webb"/>
    <x v="3"/>
    <x v="1"/>
    <x v="1"/>
    <x v="1"/>
    <x v="0"/>
    <x v="0"/>
    <x v="0"/>
    <x v="2"/>
    <x v="0"/>
    <x v="0"/>
    <x v="1"/>
    <x v="0"/>
    <x v="1"/>
    <x v="2"/>
    <x v="0"/>
    <x v="0"/>
    <x v="2"/>
    <x v="0"/>
    <x v="0"/>
    <x v="0"/>
    <x v="0"/>
    <x v="1"/>
    <x v="2"/>
    <x v="3"/>
    <x v="2"/>
    <x v="3"/>
    <x v="1"/>
    <x v="2"/>
    <x v="2"/>
    <x v="2"/>
    <m/>
    <m/>
    <m/>
    <m/>
    <m/>
    <m/>
  </r>
  <r>
    <x v="0"/>
    <x v="92"/>
    <x v="1"/>
    <s v="Webb"/>
    <x v="3"/>
    <x v="1"/>
    <x v="1"/>
    <x v="3"/>
    <x v="0"/>
    <x v="0"/>
    <x v="0"/>
    <x v="2"/>
    <x v="0"/>
    <x v="0"/>
    <x v="4"/>
    <x v="0"/>
    <x v="2"/>
    <x v="5"/>
    <x v="0"/>
    <x v="0"/>
    <x v="5"/>
    <x v="0"/>
    <x v="0"/>
    <x v="0"/>
    <x v="0"/>
    <x v="3"/>
    <x v="3"/>
    <x v="1"/>
    <x v="2"/>
    <x v="3"/>
    <x v="1"/>
    <x v="2"/>
    <x v="2"/>
    <x v="2"/>
    <m/>
    <m/>
    <m/>
    <m/>
    <m/>
    <m/>
  </r>
  <r>
    <x v="0"/>
    <x v="11"/>
    <x v="1"/>
    <s v="Webb"/>
    <x v="3"/>
    <x v="1"/>
    <x v="0"/>
    <x v="1"/>
    <x v="0"/>
    <x v="0"/>
    <x v="0"/>
    <x v="2"/>
    <x v="0"/>
    <x v="0"/>
    <x v="2"/>
    <x v="0"/>
    <x v="2"/>
    <x v="2"/>
    <x v="0"/>
    <x v="0"/>
    <x v="1"/>
    <x v="0"/>
    <x v="0"/>
    <x v="0"/>
    <x v="0"/>
    <x v="2"/>
    <x v="4"/>
    <x v="1"/>
    <x v="2"/>
    <x v="3"/>
    <x v="1"/>
    <x v="2"/>
    <x v="2"/>
    <x v="2"/>
    <m/>
    <m/>
    <m/>
    <m/>
    <m/>
    <m/>
  </r>
  <r>
    <x v="0"/>
    <x v="107"/>
    <x v="0"/>
    <s v="Webb"/>
    <x v="3"/>
    <x v="1"/>
    <x v="0"/>
    <x v="2"/>
    <x v="0"/>
    <x v="2"/>
    <x v="0"/>
    <x v="1"/>
    <x v="0"/>
    <x v="0"/>
    <x v="1"/>
    <x v="0"/>
    <x v="1"/>
    <x v="1"/>
    <x v="0"/>
    <x v="0"/>
    <x v="1"/>
    <x v="0"/>
    <x v="0"/>
    <x v="0"/>
    <x v="0"/>
    <x v="1"/>
    <x v="1"/>
    <x v="2"/>
    <x v="2"/>
    <x v="3"/>
    <x v="1"/>
    <x v="2"/>
    <x v="2"/>
    <x v="2"/>
    <m/>
    <m/>
    <m/>
    <m/>
    <m/>
    <m/>
  </r>
  <r>
    <x v="0"/>
    <x v="18"/>
    <x v="1"/>
    <s v="Webb"/>
    <x v="3"/>
    <x v="1"/>
    <x v="0"/>
    <x v="1"/>
    <x v="0"/>
    <x v="2"/>
    <x v="0"/>
    <x v="1"/>
    <x v="0"/>
    <x v="0"/>
    <x v="2"/>
    <x v="0"/>
    <x v="1"/>
    <x v="2"/>
    <x v="0"/>
    <x v="0"/>
    <x v="1"/>
    <x v="0"/>
    <x v="0"/>
    <x v="0"/>
    <x v="0"/>
    <x v="1"/>
    <x v="1"/>
    <x v="2"/>
    <x v="2"/>
    <x v="3"/>
    <x v="1"/>
    <x v="2"/>
    <x v="2"/>
    <x v="2"/>
    <m/>
    <m/>
    <m/>
    <m/>
    <m/>
    <m/>
  </r>
  <r>
    <x v="0"/>
    <x v="30"/>
    <x v="0"/>
    <s v="Webb"/>
    <x v="3"/>
    <x v="1"/>
    <x v="0"/>
    <x v="2"/>
    <x v="0"/>
    <x v="2"/>
    <x v="0"/>
    <x v="1"/>
    <x v="0"/>
    <x v="0"/>
    <x v="1"/>
    <x v="0"/>
    <x v="1"/>
    <x v="2"/>
    <x v="0"/>
    <x v="0"/>
    <x v="1"/>
    <x v="0"/>
    <x v="0"/>
    <x v="0"/>
    <x v="0"/>
    <x v="1"/>
    <x v="1"/>
    <x v="2"/>
    <x v="2"/>
    <x v="3"/>
    <x v="1"/>
    <x v="2"/>
    <x v="2"/>
    <x v="2"/>
    <m/>
    <m/>
    <m/>
    <m/>
    <m/>
    <m/>
  </r>
  <r>
    <x v="0"/>
    <x v="31"/>
    <x v="0"/>
    <s v="Webb"/>
    <x v="3"/>
    <x v="1"/>
    <x v="0"/>
    <x v="1"/>
    <x v="0"/>
    <x v="0"/>
    <x v="0"/>
    <x v="2"/>
    <x v="0"/>
    <x v="0"/>
    <x v="2"/>
    <x v="0"/>
    <x v="2"/>
    <x v="1"/>
    <x v="0"/>
    <x v="0"/>
    <x v="1"/>
    <x v="0"/>
    <x v="0"/>
    <x v="0"/>
    <x v="0"/>
    <x v="2"/>
    <x v="2"/>
    <x v="3"/>
    <x v="2"/>
    <x v="3"/>
    <x v="1"/>
    <x v="2"/>
    <x v="2"/>
    <x v="2"/>
    <m/>
    <m/>
    <m/>
    <m/>
    <m/>
    <m/>
  </r>
  <r>
    <x v="0"/>
    <x v="30"/>
    <x v="0"/>
    <s v="Webb"/>
    <x v="3"/>
    <x v="1"/>
    <x v="1"/>
    <x v="2"/>
    <x v="0"/>
    <x v="2"/>
    <x v="0"/>
    <x v="1"/>
    <x v="0"/>
    <x v="0"/>
    <x v="1"/>
    <x v="0"/>
    <x v="1"/>
    <x v="2"/>
    <x v="0"/>
    <x v="0"/>
    <x v="1"/>
    <x v="0"/>
    <x v="0"/>
    <x v="0"/>
    <x v="0"/>
    <x v="1"/>
    <x v="1"/>
    <x v="2"/>
    <x v="2"/>
    <x v="3"/>
    <x v="1"/>
    <x v="2"/>
    <x v="2"/>
    <x v="2"/>
    <m/>
    <m/>
    <m/>
    <m/>
    <m/>
    <m/>
  </r>
  <r>
    <x v="0"/>
    <x v="96"/>
    <x v="1"/>
    <s v="Webb"/>
    <x v="3"/>
    <x v="1"/>
    <x v="1"/>
    <x v="1"/>
    <x v="0"/>
    <x v="2"/>
    <x v="0"/>
    <x v="1"/>
    <x v="0"/>
    <x v="0"/>
    <x v="3"/>
    <x v="0"/>
    <x v="2"/>
    <x v="3"/>
    <x v="0"/>
    <x v="0"/>
    <x v="1"/>
    <x v="0"/>
    <x v="0"/>
    <x v="0"/>
    <x v="0"/>
    <x v="1"/>
    <x v="2"/>
    <x v="2"/>
    <x v="2"/>
    <x v="3"/>
    <x v="1"/>
    <x v="2"/>
    <x v="2"/>
    <x v="2"/>
    <m/>
    <m/>
    <m/>
    <m/>
    <m/>
    <m/>
  </r>
  <r>
    <x v="0"/>
    <x v="31"/>
    <x v="0"/>
    <s v="Webb"/>
    <x v="3"/>
    <x v="1"/>
    <x v="1"/>
    <x v="2"/>
    <x v="0"/>
    <x v="0"/>
    <x v="0"/>
    <x v="1"/>
    <x v="0"/>
    <x v="0"/>
    <x v="1"/>
    <x v="0"/>
    <x v="1"/>
    <x v="1"/>
    <x v="0"/>
    <x v="0"/>
    <x v="1"/>
    <x v="0"/>
    <x v="0"/>
    <x v="0"/>
    <x v="0"/>
    <x v="1"/>
    <x v="1"/>
    <x v="1"/>
    <x v="2"/>
    <x v="3"/>
    <x v="1"/>
    <x v="2"/>
    <x v="2"/>
    <x v="2"/>
    <m/>
    <m/>
    <m/>
    <m/>
    <m/>
    <m/>
  </r>
  <r>
    <x v="0"/>
    <x v="31"/>
    <x v="0"/>
    <s v="Webb"/>
    <x v="3"/>
    <x v="1"/>
    <x v="1"/>
    <x v="1"/>
    <x v="0"/>
    <x v="0"/>
    <x v="0"/>
    <x v="2"/>
    <x v="0"/>
    <x v="0"/>
    <x v="2"/>
    <x v="0"/>
    <x v="2"/>
    <x v="2"/>
    <x v="0"/>
    <x v="0"/>
    <x v="2"/>
    <x v="0"/>
    <x v="0"/>
    <x v="0"/>
    <x v="0"/>
    <x v="2"/>
    <x v="2"/>
    <x v="1"/>
    <x v="2"/>
    <x v="3"/>
    <x v="1"/>
    <x v="2"/>
    <x v="2"/>
    <x v="2"/>
    <m/>
    <m/>
    <m/>
    <m/>
    <m/>
    <m/>
  </r>
  <r>
    <x v="0"/>
    <x v="96"/>
    <x v="1"/>
    <s v="Webb"/>
    <x v="3"/>
    <x v="1"/>
    <x v="1"/>
    <x v="1"/>
    <x v="0"/>
    <x v="1"/>
    <x v="0"/>
    <x v="2"/>
    <x v="0"/>
    <x v="0"/>
    <x v="1"/>
    <x v="0"/>
    <x v="2"/>
    <x v="1"/>
    <x v="0"/>
    <x v="0"/>
    <x v="2"/>
    <x v="0"/>
    <x v="0"/>
    <x v="0"/>
    <x v="0"/>
    <x v="2"/>
    <x v="2"/>
    <x v="2"/>
    <x v="2"/>
    <x v="3"/>
    <x v="1"/>
    <x v="2"/>
    <x v="2"/>
    <x v="2"/>
    <m/>
    <m/>
    <m/>
    <m/>
    <m/>
    <m/>
  </r>
  <r>
    <x v="0"/>
    <x v="7"/>
    <x v="1"/>
    <s v="Webb"/>
    <x v="3"/>
    <x v="1"/>
    <x v="1"/>
    <x v="3"/>
    <x v="0"/>
    <x v="0"/>
    <x v="0"/>
    <x v="3"/>
    <x v="0"/>
    <x v="0"/>
    <x v="3"/>
    <x v="0"/>
    <x v="1"/>
    <x v="3"/>
    <x v="0"/>
    <x v="0"/>
    <x v="3"/>
    <x v="0"/>
    <x v="0"/>
    <x v="0"/>
    <x v="0"/>
    <x v="2"/>
    <x v="4"/>
    <x v="1"/>
    <x v="2"/>
    <x v="3"/>
    <x v="1"/>
    <x v="2"/>
    <x v="2"/>
    <x v="2"/>
    <m/>
    <m/>
    <m/>
    <m/>
    <m/>
    <m/>
  </r>
  <r>
    <x v="0"/>
    <x v="29"/>
    <x v="0"/>
    <s v="Webb"/>
    <x v="3"/>
    <x v="1"/>
    <x v="0"/>
    <x v="1"/>
    <x v="0"/>
    <x v="1"/>
    <x v="0"/>
    <x v="1"/>
    <x v="0"/>
    <x v="0"/>
    <x v="1"/>
    <x v="0"/>
    <x v="1"/>
    <x v="2"/>
    <x v="0"/>
    <x v="0"/>
    <x v="1"/>
    <x v="0"/>
    <x v="0"/>
    <x v="0"/>
    <x v="0"/>
    <x v="1"/>
    <x v="1"/>
    <x v="2"/>
    <x v="2"/>
    <x v="3"/>
    <x v="1"/>
    <x v="2"/>
    <x v="2"/>
    <x v="2"/>
    <m/>
    <m/>
    <m/>
    <m/>
    <m/>
    <m/>
  </r>
  <r>
    <x v="0"/>
    <x v="29"/>
    <x v="0"/>
    <s v="Webb"/>
    <x v="3"/>
    <x v="1"/>
    <x v="1"/>
    <x v="1"/>
    <x v="0"/>
    <x v="2"/>
    <x v="0"/>
    <x v="1"/>
    <x v="0"/>
    <x v="0"/>
    <x v="2"/>
    <x v="0"/>
    <x v="1"/>
    <x v="2"/>
    <x v="0"/>
    <x v="0"/>
    <x v="1"/>
    <x v="0"/>
    <x v="0"/>
    <x v="0"/>
    <x v="0"/>
    <x v="1"/>
    <x v="1"/>
    <x v="2"/>
    <x v="2"/>
    <x v="3"/>
    <x v="1"/>
    <x v="2"/>
    <x v="2"/>
    <x v="2"/>
    <m/>
    <m/>
    <m/>
    <m/>
    <m/>
    <m/>
  </r>
  <r>
    <x v="0"/>
    <x v="18"/>
    <x v="1"/>
    <s v="Webb"/>
    <x v="3"/>
    <x v="1"/>
    <x v="0"/>
    <x v="1"/>
    <x v="0"/>
    <x v="0"/>
    <x v="0"/>
    <x v="2"/>
    <x v="0"/>
    <x v="0"/>
    <x v="2"/>
    <x v="0"/>
    <x v="2"/>
    <x v="3"/>
    <x v="0"/>
    <x v="0"/>
    <x v="2"/>
    <x v="0"/>
    <x v="0"/>
    <x v="0"/>
    <x v="0"/>
    <x v="4"/>
    <x v="2"/>
    <x v="1"/>
    <x v="2"/>
    <x v="3"/>
    <x v="1"/>
    <x v="2"/>
    <x v="2"/>
    <x v="2"/>
    <m/>
    <m/>
    <m/>
    <m/>
    <m/>
    <m/>
  </r>
  <r>
    <x v="0"/>
    <x v="31"/>
    <x v="0"/>
    <s v="Webb"/>
    <x v="3"/>
    <x v="1"/>
    <x v="1"/>
    <x v="1"/>
    <x v="0"/>
    <x v="0"/>
    <x v="0"/>
    <x v="2"/>
    <x v="0"/>
    <x v="0"/>
    <x v="2"/>
    <x v="0"/>
    <x v="2"/>
    <x v="3"/>
    <x v="0"/>
    <x v="0"/>
    <x v="2"/>
    <x v="0"/>
    <x v="0"/>
    <x v="0"/>
    <x v="0"/>
    <x v="2"/>
    <x v="2"/>
    <x v="1"/>
    <x v="2"/>
    <x v="3"/>
    <x v="1"/>
    <x v="2"/>
    <x v="2"/>
    <x v="2"/>
    <m/>
    <m/>
    <m/>
    <m/>
    <m/>
    <m/>
  </r>
  <r>
    <x v="0"/>
    <x v="92"/>
    <x v="1"/>
    <s v="Webb"/>
    <x v="3"/>
    <x v="1"/>
    <x v="1"/>
    <x v="1"/>
    <x v="0"/>
    <x v="0"/>
    <x v="0"/>
    <x v="1"/>
    <x v="0"/>
    <x v="0"/>
    <x v="1"/>
    <x v="0"/>
    <x v="1"/>
    <x v="2"/>
    <x v="0"/>
    <x v="0"/>
    <x v="1"/>
    <x v="0"/>
    <x v="0"/>
    <x v="0"/>
    <x v="0"/>
    <x v="1"/>
    <x v="1"/>
    <x v="1"/>
    <x v="2"/>
    <x v="3"/>
    <x v="1"/>
    <x v="2"/>
    <x v="2"/>
    <x v="2"/>
    <m/>
    <m/>
    <m/>
    <m/>
    <m/>
    <m/>
  </r>
  <r>
    <x v="0"/>
    <x v="137"/>
    <x v="0"/>
    <s v="Webb"/>
    <x v="3"/>
    <x v="1"/>
    <x v="1"/>
    <x v="2"/>
    <x v="0"/>
    <x v="2"/>
    <x v="0"/>
    <x v="1"/>
    <x v="0"/>
    <x v="0"/>
    <x v="1"/>
    <x v="0"/>
    <x v="1"/>
    <x v="1"/>
    <x v="0"/>
    <x v="0"/>
    <x v="1"/>
    <x v="0"/>
    <x v="0"/>
    <x v="0"/>
    <x v="0"/>
    <x v="1"/>
    <x v="1"/>
    <x v="2"/>
    <x v="2"/>
    <x v="3"/>
    <x v="1"/>
    <x v="2"/>
    <x v="2"/>
    <x v="2"/>
    <m/>
    <m/>
    <m/>
    <m/>
    <m/>
    <m/>
  </r>
  <r>
    <x v="0"/>
    <x v="71"/>
    <x v="1"/>
    <s v="Webb"/>
    <x v="3"/>
    <x v="1"/>
    <x v="0"/>
    <x v="1"/>
    <x v="0"/>
    <x v="2"/>
    <x v="0"/>
    <x v="1"/>
    <x v="0"/>
    <x v="0"/>
    <x v="1"/>
    <x v="0"/>
    <x v="1"/>
    <x v="1"/>
    <x v="0"/>
    <x v="0"/>
    <x v="1"/>
    <x v="0"/>
    <x v="0"/>
    <x v="0"/>
    <x v="0"/>
    <x v="1"/>
    <x v="1"/>
    <x v="2"/>
    <x v="2"/>
    <x v="3"/>
    <x v="1"/>
    <x v="2"/>
    <x v="2"/>
    <x v="2"/>
    <m/>
    <m/>
    <m/>
    <m/>
    <m/>
    <m/>
  </r>
  <r>
    <x v="0"/>
    <x v="137"/>
    <x v="0"/>
    <s v="Webb"/>
    <x v="3"/>
    <x v="1"/>
    <x v="1"/>
    <x v="2"/>
    <x v="0"/>
    <x v="2"/>
    <x v="0"/>
    <x v="1"/>
    <x v="0"/>
    <x v="0"/>
    <x v="1"/>
    <x v="0"/>
    <x v="1"/>
    <x v="1"/>
    <x v="0"/>
    <x v="0"/>
    <x v="1"/>
    <x v="0"/>
    <x v="0"/>
    <x v="0"/>
    <x v="0"/>
    <x v="1"/>
    <x v="1"/>
    <x v="2"/>
    <x v="2"/>
    <x v="3"/>
    <x v="1"/>
    <x v="2"/>
    <x v="2"/>
    <x v="2"/>
    <m/>
    <m/>
    <m/>
    <m/>
    <m/>
    <m/>
  </r>
  <r>
    <x v="0"/>
    <x v="137"/>
    <x v="0"/>
    <s v="Webb"/>
    <x v="3"/>
    <x v="1"/>
    <x v="1"/>
    <x v="1"/>
    <x v="0"/>
    <x v="1"/>
    <x v="0"/>
    <x v="2"/>
    <x v="0"/>
    <x v="0"/>
    <x v="1"/>
    <x v="0"/>
    <x v="2"/>
    <x v="2"/>
    <x v="0"/>
    <x v="0"/>
    <x v="2"/>
    <x v="0"/>
    <x v="0"/>
    <x v="0"/>
    <x v="0"/>
    <x v="2"/>
    <x v="2"/>
    <x v="2"/>
    <x v="2"/>
    <x v="3"/>
    <x v="1"/>
    <x v="2"/>
    <x v="2"/>
    <x v="2"/>
    <m/>
    <m/>
    <m/>
    <m/>
    <m/>
    <m/>
  </r>
  <r>
    <x v="0"/>
    <x v="135"/>
    <x v="0"/>
    <s v="Webb"/>
    <x v="3"/>
    <x v="1"/>
    <x v="0"/>
    <x v="2"/>
    <x v="0"/>
    <x v="2"/>
    <x v="0"/>
    <x v="1"/>
    <x v="0"/>
    <x v="0"/>
    <x v="1"/>
    <x v="0"/>
    <x v="1"/>
    <x v="1"/>
    <x v="0"/>
    <x v="0"/>
    <x v="1"/>
    <x v="0"/>
    <x v="0"/>
    <x v="0"/>
    <x v="0"/>
    <x v="1"/>
    <x v="1"/>
    <x v="2"/>
    <x v="2"/>
    <x v="3"/>
    <x v="1"/>
    <x v="2"/>
    <x v="2"/>
    <x v="2"/>
    <m/>
    <m/>
    <m/>
    <m/>
    <m/>
    <m/>
  </r>
  <r>
    <x v="0"/>
    <x v="137"/>
    <x v="0"/>
    <s v="Webb"/>
    <x v="3"/>
    <x v="1"/>
    <x v="0"/>
    <x v="2"/>
    <x v="0"/>
    <x v="0"/>
    <x v="0"/>
    <x v="2"/>
    <x v="0"/>
    <x v="0"/>
    <x v="5"/>
    <x v="0"/>
    <x v="2"/>
    <x v="5"/>
    <x v="0"/>
    <x v="0"/>
    <x v="2"/>
    <x v="0"/>
    <x v="0"/>
    <x v="0"/>
    <x v="0"/>
    <x v="2"/>
    <x v="2"/>
    <x v="1"/>
    <x v="2"/>
    <x v="3"/>
    <x v="1"/>
    <x v="2"/>
    <x v="2"/>
    <x v="2"/>
    <m/>
    <m/>
    <m/>
    <m/>
    <m/>
    <m/>
  </r>
  <r>
    <x v="0"/>
    <x v="137"/>
    <x v="0"/>
    <s v="Webb"/>
    <x v="3"/>
    <x v="1"/>
    <x v="0"/>
    <x v="2"/>
    <x v="0"/>
    <x v="0"/>
    <x v="0"/>
    <x v="1"/>
    <x v="0"/>
    <x v="0"/>
    <x v="1"/>
    <x v="0"/>
    <x v="1"/>
    <x v="1"/>
    <x v="0"/>
    <x v="0"/>
    <x v="1"/>
    <x v="0"/>
    <x v="0"/>
    <x v="0"/>
    <x v="0"/>
    <x v="1"/>
    <x v="1"/>
    <x v="1"/>
    <x v="2"/>
    <x v="3"/>
    <x v="1"/>
    <x v="2"/>
    <x v="2"/>
    <x v="2"/>
    <m/>
    <m/>
    <m/>
    <m/>
    <m/>
    <m/>
  </r>
  <r>
    <x v="0"/>
    <x v="137"/>
    <x v="0"/>
    <s v="Webb"/>
    <x v="3"/>
    <x v="1"/>
    <x v="0"/>
    <x v="2"/>
    <x v="0"/>
    <x v="2"/>
    <x v="0"/>
    <x v="0"/>
    <x v="0"/>
    <x v="0"/>
    <x v="1"/>
    <x v="0"/>
    <x v="1"/>
    <x v="1"/>
    <x v="0"/>
    <x v="0"/>
    <x v="1"/>
    <x v="0"/>
    <x v="0"/>
    <x v="0"/>
    <x v="0"/>
    <x v="1"/>
    <x v="1"/>
    <x v="2"/>
    <x v="2"/>
    <x v="3"/>
    <x v="1"/>
    <x v="2"/>
    <x v="2"/>
    <x v="2"/>
    <m/>
    <m/>
    <m/>
    <m/>
    <m/>
    <m/>
  </r>
  <r>
    <x v="0"/>
    <x v="137"/>
    <x v="0"/>
    <s v="Webb"/>
    <x v="3"/>
    <x v="1"/>
    <x v="0"/>
    <x v="2"/>
    <x v="0"/>
    <x v="0"/>
    <x v="0"/>
    <x v="1"/>
    <x v="0"/>
    <x v="0"/>
    <x v="1"/>
    <x v="0"/>
    <x v="1"/>
    <x v="1"/>
    <x v="0"/>
    <x v="0"/>
    <x v="1"/>
    <x v="0"/>
    <x v="0"/>
    <x v="0"/>
    <x v="0"/>
    <x v="1"/>
    <x v="1"/>
    <x v="1"/>
    <x v="2"/>
    <x v="3"/>
    <x v="1"/>
    <x v="2"/>
    <x v="2"/>
    <x v="2"/>
    <m/>
    <m/>
    <m/>
    <m/>
    <m/>
    <m/>
  </r>
  <r>
    <x v="0"/>
    <x v="137"/>
    <x v="0"/>
    <s v="Webb"/>
    <x v="3"/>
    <x v="1"/>
    <x v="0"/>
    <x v="2"/>
    <x v="0"/>
    <x v="2"/>
    <x v="0"/>
    <x v="1"/>
    <x v="0"/>
    <x v="0"/>
    <x v="1"/>
    <x v="0"/>
    <x v="1"/>
    <x v="1"/>
    <x v="0"/>
    <x v="0"/>
    <x v="1"/>
    <x v="0"/>
    <x v="0"/>
    <x v="0"/>
    <x v="0"/>
    <x v="1"/>
    <x v="1"/>
    <x v="2"/>
    <x v="2"/>
    <x v="3"/>
    <x v="1"/>
    <x v="2"/>
    <x v="2"/>
    <x v="2"/>
    <m/>
    <m/>
    <m/>
    <m/>
    <m/>
    <m/>
  </r>
  <r>
    <x v="0"/>
    <x v="137"/>
    <x v="0"/>
    <s v="Webb"/>
    <x v="3"/>
    <x v="1"/>
    <x v="1"/>
    <x v="1"/>
    <x v="0"/>
    <x v="0"/>
    <x v="0"/>
    <x v="1"/>
    <x v="0"/>
    <x v="0"/>
    <x v="2"/>
    <x v="0"/>
    <x v="2"/>
    <x v="3"/>
    <x v="0"/>
    <x v="0"/>
    <x v="2"/>
    <x v="0"/>
    <x v="0"/>
    <x v="0"/>
    <x v="0"/>
    <x v="2"/>
    <x v="2"/>
    <x v="1"/>
    <x v="2"/>
    <x v="3"/>
    <x v="1"/>
    <x v="2"/>
    <x v="2"/>
    <x v="2"/>
    <m/>
    <m/>
    <m/>
    <m/>
    <m/>
    <m/>
  </r>
  <r>
    <x v="0"/>
    <x v="137"/>
    <x v="0"/>
    <s v="Webb"/>
    <x v="3"/>
    <x v="1"/>
    <x v="0"/>
    <x v="1"/>
    <x v="0"/>
    <x v="0"/>
    <x v="0"/>
    <x v="2"/>
    <x v="0"/>
    <x v="0"/>
    <x v="3"/>
    <x v="0"/>
    <x v="2"/>
    <x v="3"/>
    <x v="0"/>
    <x v="0"/>
    <x v="2"/>
    <x v="0"/>
    <x v="0"/>
    <x v="0"/>
    <x v="0"/>
    <x v="2"/>
    <x v="2"/>
    <x v="1"/>
    <x v="2"/>
    <x v="3"/>
    <x v="1"/>
    <x v="2"/>
    <x v="2"/>
    <x v="2"/>
    <m/>
    <m/>
    <m/>
    <m/>
    <m/>
    <m/>
  </r>
  <r>
    <x v="0"/>
    <x v="137"/>
    <x v="0"/>
    <s v="Webb"/>
    <x v="3"/>
    <x v="1"/>
    <x v="1"/>
    <x v="2"/>
    <x v="0"/>
    <x v="0"/>
    <x v="0"/>
    <x v="1"/>
    <x v="0"/>
    <x v="0"/>
    <x v="1"/>
    <x v="0"/>
    <x v="1"/>
    <x v="1"/>
    <x v="0"/>
    <x v="0"/>
    <x v="1"/>
    <x v="0"/>
    <x v="0"/>
    <x v="0"/>
    <x v="0"/>
    <x v="1"/>
    <x v="1"/>
    <x v="1"/>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2"/>
    <x v="0"/>
    <x v="0"/>
    <x v="0"/>
    <x v="1"/>
    <x v="0"/>
    <x v="0"/>
    <x v="1"/>
    <x v="0"/>
    <x v="1"/>
    <x v="1"/>
    <x v="0"/>
    <x v="0"/>
    <x v="1"/>
    <x v="0"/>
    <x v="0"/>
    <x v="0"/>
    <x v="0"/>
    <x v="1"/>
    <x v="1"/>
    <x v="0"/>
    <x v="2"/>
    <x v="3"/>
    <x v="1"/>
    <x v="2"/>
    <x v="2"/>
    <x v="2"/>
    <m/>
    <m/>
    <m/>
    <m/>
    <m/>
    <m/>
  </r>
  <r>
    <x v="0"/>
    <x v="132"/>
    <x v="0"/>
    <s v="Webb"/>
    <x v="3"/>
    <x v="1"/>
    <x v="0"/>
    <x v="2"/>
    <x v="0"/>
    <x v="2"/>
    <x v="0"/>
    <x v="1"/>
    <x v="0"/>
    <x v="0"/>
    <x v="1"/>
    <x v="0"/>
    <x v="1"/>
    <x v="1"/>
    <x v="0"/>
    <x v="0"/>
    <x v="1"/>
    <x v="0"/>
    <x v="0"/>
    <x v="0"/>
    <x v="0"/>
    <x v="1"/>
    <x v="1"/>
    <x v="2"/>
    <x v="2"/>
    <x v="3"/>
    <x v="1"/>
    <x v="2"/>
    <x v="2"/>
    <x v="2"/>
    <m/>
    <m/>
    <m/>
    <m/>
    <m/>
    <m/>
  </r>
  <r>
    <x v="0"/>
    <x v="126"/>
    <x v="1"/>
    <s v="Webb"/>
    <x v="3"/>
    <x v="1"/>
    <x v="1"/>
    <x v="3"/>
    <x v="0"/>
    <x v="0"/>
    <x v="0"/>
    <x v="4"/>
    <x v="0"/>
    <x v="0"/>
    <x v="4"/>
    <x v="0"/>
    <x v="2"/>
    <x v="2"/>
    <x v="0"/>
    <x v="0"/>
    <x v="5"/>
    <x v="0"/>
    <x v="0"/>
    <x v="0"/>
    <x v="0"/>
    <x v="3"/>
    <x v="3"/>
    <x v="1"/>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1"/>
    <x v="2"/>
    <x v="0"/>
    <x v="1"/>
    <x v="0"/>
    <x v="1"/>
    <x v="0"/>
    <x v="0"/>
    <x v="1"/>
    <x v="0"/>
    <x v="1"/>
    <x v="1"/>
    <x v="0"/>
    <x v="0"/>
    <x v="1"/>
    <x v="0"/>
    <x v="0"/>
    <x v="0"/>
    <x v="0"/>
    <x v="1"/>
    <x v="1"/>
    <x v="2"/>
    <x v="2"/>
    <x v="3"/>
    <x v="1"/>
    <x v="2"/>
    <x v="2"/>
    <x v="2"/>
    <m/>
    <m/>
    <m/>
    <m/>
    <m/>
    <m/>
  </r>
  <r>
    <x v="0"/>
    <x v="119"/>
    <x v="0"/>
    <s v="Webb"/>
    <x v="3"/>
    <x v="1"/>
    <x v="1"/>
    <x v="2"/>
    <x v="0"/>
    <x v="0"/>
    <x v="0"/>
    <x v="1"/>
    <x v="0"/>
    <x v="0"/>
    <x v="1"/>
    <x v="0"/>
    <x v="2"/>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1"/>
    <x v="0"/>
    <x v="1"/>
    <x v="0"/>
    <x v="0"/>
    <x v="1"/>
    <x v="0"/>
    <x v="1"/>
    <x v="1"/>
    <x v="0"/>
    <x v="0"/>
    <x v="1"/>
    <x v="0"/>
    <x v="0"/>
    <x v="0"/>
    <x v="0"/>
    <x v="1"/>
    <x v="1"/>
    <x v="2"/>
    <x v="2"/>
    <x v="3"/>
    <x v="1"/>
    <x v="2"/>
    <x v="2"/>
    <x v="2"/>
    <m/>
    <m/>
    <m/>
    <m/>
    <m/>
    <m/>
  </r>
  <r>
    <x v="0"/>
    <x v="126"/>
    <x v="1"/>
    <s v="Webb"/>
    <x v="3"/>
    <x v="1"/>
    <x v="0"/>
    <x v="1"/>
    <x v="0"/>
    <x v="2"/>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1"/>
    <x v="0"/>
    <x v="1"/>
    <x v="0"/>
    <x v="2"/>
    <x v="0"/>
    <x v="0"/>
    <x v="2"/>
    <x v="0"/>
    <x v="1"/>
    <x v="2"/>
    <x v="0"/>
    <x v="0"/>
    <x v="1"/>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88"/>
    <x v="1"/>
    <s v="Webb"/>
    <x v="3"/>
    <x v="1"/>
    <x v="1"/>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92"/>
    <x v="1"/>
    <s v="Webb"/>
    <x v="3"/>
    <x v="1"/>
    <x v="0"/>
    <x v="1"/>
    <x v="0"/>
    <x v="0"/>
    <x v="0"/>
    <x v="3"/>
    <x v="0"/>
    <x v="0"/>
    <x v="5"/>
    <x v="0"/>
    <x v="5"/>
    <x v="3"/>
    <x v="0"/>
    <x v="0"/>
    <x v="2"/>
    <x v="0"/>
    <x v="0"/>
    <x v="0"/>
    <x v="0"/>
    <x v="4"/>
    <x v="4"/>
    <x v="1"/>
    <x v="2"/>
    <x v="3"/>
    <x v="1"/>
    <x v="2"/>
    <x v="2"/>
    <x v="2"/>
    <m/>
    <m/>
    <m/>
    <m/>
    <m/>
    <m/>
  </r>
  <r>
    <x v="0"/>
    <x v="54"/>
    <x v="0"/>
    <s v="Webb"/>
    <x v="3"/>
    <x v="1"/>
    <x v="0"/>
    <x v="2"/>
    <x v="0"/>
    <x v="0"/>
    <x v="0"/>
    <x v="1"/>
    <x v="0"/>
    <x v="0"/>
    <x v="1"/>
    <x v="0"/>
    <x v="1"/>
    <x v="1"/>
    <x v="0"/>
    <x v="0"/>
    <x v="1"/>
    <x v="0"/>
    <x v="0"/>
    <x v="0"/>
    <x v="0"/>
    <x v="1"/>
    <x v="1"/>
    <x v="1"/>
    <x v="2"/>
    <x v="3"/>
    <x v="1"/>
    <x v="2"/>
    <x v="2"/>
    <x v="2"/>
    <m/>
    <m/>
    <m/>
    <m/>
    <m/>
    <m/>
  </r>
  <r>
    <x v="0"/>
    <x v="107"/>
    <x v="0"/>
    <s v="Webb"/>
    <x v="3"/>
    <x v="1"/>
    <x v="3"/>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121"/>
    <x v="2"/>
    <s v="Webb"/>
    <x v="3"/>
    <x v="1"/>
    <x v="0"/>
    <x v="5"/>
    <x v="0"/>
    <x v="6"/>
    <x v="0"/>
    <x v="3"/>
    <x v="0"/>
    <x v="0"/>
    <x v="3"/>
    <x v="0"/>
    <x v="1"/>
    <x v="3"/>
    <x v="0"/>
    <x v="0"/>
    <x v="2"/>
    <x v="0"/>
    <x v="0"/>
    <x v="0"/>
    <x v="0"/>
    <x v="2"/>
    <x v="2"/>
    <x v="2"/>
    <x v="2"/>
    <x v="3"/>
    <x v="1"/>
    <x v="2"/>
    <x v="2"/>
    <x v="2"/>
    <m/>
    <m/>
    <m/>
    <m/>
    <m/>
    <m/>
  </r>
  <r>
    <x v="0"/>
    <x v="84"/>
    <x v="0"/>
    <s v="Webb"/>
    <x v="3"/>
    <x v="1"/>
    <x v="0"/>
    <x v="1"/>
    <x v="0"/>
    <x v="1"/>
    <x v="0"/>
    <x v="3"/>
    <x v="0"/>
    <x v="0"/>
    <x v="1"/>
    <x v="0"/>
    <x v="1"/>
    <x v="3"/>
    <x v="0"/>
    <x v="0"/>
    <x v="1"/>
    <x v="0"/>
    <x v="0"/>
    <x v="0"/>
    <x v="0"/>
    <x v="1"/>
    <x v="1"/>
    <x v="2"/>
    <x v="2"/>
    <x v="3"/>
    <x v="1"/>
    <x v="2"/>
    <x v="2"/>
    <x v="2"/>
    <m/>
    <m/>
    <m/>
    <m/>
    <m/>
    <m/>
  </r>
  <r>
    <x v="0"/>
    <x v="121"/>
    <x v="2"/>
    <s v="Webb"/>
    <x v="3"/>
    <x v="1"/>
    <x v="0"/>
    <x v="2"/>
    <x v="0"/>
    <x v="0"/>
    <x v="0"/>
    <x v="1"/>
    <x v="0"/>
    <x v="0"/>
    <x v="1"/>
    <x v="0"/>
    <x v="1"/>
    <x v="1"/>
    <x v="0"/>
    <x v="0"/>
    <x v="1"/>
    <x v="0"/>
    <x v="0"/>
    <x v="0"/>
    <x v="0"/>
    <x v="1"/>
    <x v="1"/>
    <x v="1"/>
    <x v="2"/>
    <x v="3"/>
    <x v="1"/>
    <x v="2"/>
    <x v="2"/>
    <x v="2"/>
    <m/>
    <m/>
    <m/>
    <m/>
    <m/>
    <m/>
  </r>
  <r>
    <x v="0"/>
    <x v="98"/>
    <x v="2"/>
    <s v="Webb"/>
    <x v="3"/>
    <x v="1"/>
    <x v="0"/>
    <x v="2"/>
    <x v="0"/>
    <x v="2"/>
    <x v="0"/>
    <x v="1"/>
    <x v="0"/>
    <x v="0"/>
    <x v="1"/>
    <x v="0"/>
    <x v="2"/>
    <x v="1"/>
    <x v="0"/>
    <x v="0"/>
    <x v="1"/>
    <x v="0"/>
    <x v="0"/>
    <x v="0"/>
    <x v="0"/>
    <x v="1"/>
    <x v="1"/>
    <x v="2"/>
    <x v="2"/>
    <x v="3"/>
    <x v="1"/>
    <x v="2"/>
    <x v="2"/>
    <x v="2"/>
    <m/>
    <m/>
    <m/>
    <m/>
    <m/>
    <m/>
  </r>
  <r>
    <x v="0"/>
    <x v="98"/>
    <x v="2"/>
    <s v="Webb"/>
    <x v="3"/>
    <x v="1"/>
    <x v="0"/>
    <x v="3"/>
    <x v="0"/>
    <x v="0"/>
    <x v="0"/>
    <x v="2"/>
    <x v="0"/>
    <x v="0"/>
    <x v="2"/>
    <x v="0"/>
    <x v="2"/>
    <x v="2"/>
    <x v="0"/>
    <x v="0"/>
    <x v="2"/>
    <x v="0"/>
    <x v="0"/>
    <x v="0"/>
    <x v="0"/>
    <x v="2"/>
    <x v="2"/>
    <x v="1"/>
    <x v="2"/>
    <x v="3"/>
    <x v="1"/>
    <x v="2"/>
    <x v="2"/>
    <x v="2"/>
    <m/>
    <m/>
    <m/>
    <m/>
    <m/>
    <m/>
  </r>
  <r>
    <x v="0"/>
    <x v="98"/>
    <x v="2"/>
    <s v="Webb"/>
    <x v="3"/>
    <x v="1"/>
    <x v="1"/>
    <x v="2"/>
    <x v="0"/>
    <x v="0"/>
    <x v="0"/>
    <x v="1"/>
    <x v="0"/>
    <x v="0"/>
    <x v="1"/>
    <x v="0"/>
    <x v="1"/>
    <x v="1"/>
    <x v="0"/>
    <x v="0"/>
    <x v="1"/>
    <x v="0"/>
    <x v="0"/>
    <x v="0"/>
    <x v="0"/>
    <x v="1"/>
    <x v="1"/>
    <x v="1"/>
    <x v="2"/>
    <x v="3"/>
    <x v="1"/>
    <x v="2"/>
    <x v="2"/>
    <x v="2"/>
    <m/>
    <m/>
    <m/>
    <m/>
    <m/>
    <m/>
  </r>
  <r>
    <x v="0"/>
    <x v="121"/>
    <x v="2"/>
    <s v="Webb"/>
    <x v="3"/>
    <x v="1"/>
    <x v="1"/>
    <x v="1"/>
    <x v="0"/>
    <x v="0"/>
    <x v="0"/>
    <x v="3"/>
    <x v="0"/>
    <x v="0"/>
    <x v="3"/>
    <x v="0"/>
    <x v="1"/>
    <x v="3"/>
    <x v="0"/>
    <x v="0"/>
    <x v="1"/>
    <x v="0"/>
    <x v="0"/>
    <x v="0"/>
    <x v="0"/>
    <x v="2"/>
    <x v="1"/>
    <x v="1"/>
    <x v="2"/>
    <x v="3"/>
    <x v="1"/>
    <x v="2"/>
    <x v="2"/>
    <x v="2"/>
    <m/>
    <m/>
    <m/>
    <m/>
    <m/>
    <m/>
  </r>
  <r>
    <x v="0"/>
    <x v="121"/>
    <x v="2"/>
    <s v="Webb"/>
    <x v="3"/>
    <x v="1"/>
    <x v="0"/>
    <x v="1"/>
    <x v="0"/>
    <x v="2"/>
    <x v="0"/>
    <x v="4"/>
    <x v="0"/>
    <x v="0"/>
    <x v="2"/>
    <x v="0"/>
    <x v="2"/>
    <x v="2"/>
    <x v="0"/>
    <x v="0"/>
    <x v="2"/>
    <x v="0"/>
    <x v="0"/>
    <x v="0"/>
    <x v="0"/>
    <x v="1"/>
    <x v="1"/>
    <x v="2"/>
    <x v="2"/>
    <x v="3"/>
    <x v="1"/>
    <x v="2"/>
    <x v="2"/>
    <x v="2"/>
    <m/>
    <m/>
    <m/>
    <m/>
    <m/>
    <m/>
  </r>
  <r>
    <x v="0"/>
    <x v="98"/>
    <x v="2"/>
    <s v="Webb"/>
    <x v="3"/>
    <x v="1"/>
    <x v="0"/>
    <x v="5"/>
    <x v="0"/>
    <x v="0"/>
    <x v="0"/>
    <x v="3"/>
    <x v="0"/>
    <x v="0"/>
    <x v="3"/>
    <x v="0"/>
    <x v="2"/>
    <x v="3"/>
    <x v="0"/>
    <x v="0"/>
    <x v="1"/>
    <x v="0"/>
    <x v="0"/>
    <x v="0"/>
    <x v="0"/>
    <x v="2"/>
    <x v="2"/>
    <x v="1"/>
    <x v="2"/>
    <x v="3"/>
    <x v="1"/>
    <x v="2"/>
    <x v="2"/>
    <x v="2"/>
    <m/>
    <m/>
    <m/>
    <m/>
    <m/>
    <m/>
  </r>
  <r>
    <x v="0"/>
    <x v="10"/>
    <x v="0"/>
    <s v="Webb"/>
    <x v="3"/>
    <x v="1"/>
    <x v="1"/>
    <x v="0"/>
    <x v="0"/>
    <x v="0"/>
    <x v="0"/>
    <x v="0"/>
    <x v="0"/>
    <x v="0"/>
    <x v="0"/>
    <x v="0"/>
    <x v="0"/>
    <x v="0"/>
    <x v="0"/>
    <x v="0"/>
    <x v="0"/>
    <x v="0"/>
    <x v="0"/>
    <x v="0"/>
    <x v="0"/>
    <x v="0"/>
    <x v="0"/>
    <x v="1"/>
    <x v="2"/>
    <x v="3"/>
    <x v="1"/>
    <x v="2"/>
    <x v="2"/>
    <x v="2"/>
    <m/>
    <m/>
    <m/>
    <m/>
    <m/>
    <m/>
  </r>
  <r>
    <x v="0"/>
    <x v="121"/>
    <x v="2"/>
    <s v="Webb"/>
    <x v="3"/>
    <x v="1"/>
    <x v="0"/>
    <x v="2"/>
    <x v="0"/>
    <x v="2"/>
    <x v="0"/>
    <x v="1"/>
    <x v="0"/>
    <x v="0"/>
    <x v="1"/>
    <x v="0"/>
    <x v="1"/>
    <x v="1"/>
    <x v="0"/>
    <x v="0"/>
    <x v="1"/>
    <x v="0"/>
    <x v="0"/>
    <x v="0"/>
    <x v="0"/>
    <x v="1"/>
    <x v="1"/>
    <x v="2"/>
    <x v="2"/>
    <x v="3"/>
    <x v="1"/>
    <x v="2"/>
    <x v="2"/>
    <x v="2"/>
    <m/>
    <m/>
    <m/>
    <m/>
    <m/>
    <m/>
  </r>
  <r>
    <x v="0"/>
    <x v="121"/>
    <x v="2"/>
    <s v="Webb"/>
    <x v="3"/>
    <x v="1"/>
    <x v="0"/>
    <x v="2"/>
    <x v="0"/>
    <x v="0"/>
    <x v="0"/>
    <x v="1"/>
    <x v="0"/>
    <x v="0"/>
    <x v="3"/>
    <x v="0"/>
    <x v="1"/>
    <x v="3"/>
    <x v="0"/>
    <x v="0"/>
    <x v="1"/>
    <x v="0"/>
    <x v="0"/>
    <x v="0"/>
    <x v="0"/>
    <x v="1"/>
    <x v="1"/>
    <x v="1"/>
    <x v="2"/>
    <x v="3"/>
    <x v="1"/>
    <x v="2"/>
    <x v="2"/>
    <x v="2"/>
    <m/>
    <m/>
    <m/>
    <m/>
    <m/>
    <m/>
  </r>
  <r>
    <x v="0"/>
    <x v="137"/>
    <x v="0"/>
    <s v="Webb"/>
    <x v="3"/>
    <x v="1"/>
    <x v="1"/>
    <x v="2"/>
    <x v="0"/>
    <x v="0"/>
    <x v="0"/>
    <x v="1"/>
    <x v="0"/>
    <x v="0"/>
    <x v="1"/>
    <x v="0"/>
    <x v="2"/>
    <x v="1"/>
    <x v="0"/>
    <x v="0"/>
    <x v="1"/>
    <x v="0"/>
    <x v="0"/>
    <x v="0"/>
    <x v="0"/>
    <x v="1"/>
    <x v="1"/>
    <x v="1"/>
    <x v="2"/>
    <x v="3"/>
    <x v="1"/>
    <x v="2"/>
    <x v="2"/>
    <x v="2"/>
    <m/>
    <m/>
    <m/>
    <m/>
    <m/>
    <m/>
  </r>
  <r>
    <x v="0"/>
    <x v="41"/>
    <x v="0"/>
    <s v="Webb"/>
    <x v="3"/>
    <x v="1"/>
    <x v="1"/>
    <x v="1"/>
    <x v="0"/>
    <x v="1"/>
    <x v="0"/>
    <x v="2"/>
    <x v="0"/>
    <x v="0"/>
    <x v="2"/>
    <x v="0"/>
    <x v="2"/>
    <x v="2"/>
    <x v="0"/>
    <x v="0"/>
    <x v="2"/>
    <x v="0"/>
    <x v="0"/>
    <x v="0"/>
    <x v="0"/>
    <x v="2"/>
    <x v="2"/>
    <x v="2"/>
    <x v="2"/>
    <x v="3"/>
    <x v="1"/>
    <x v="2"/>
    <x v="2"/>
    <x v="2"/>
    <m/>
    <m/>
    <m/>
    <m/>
    <m/>
    <m/>
  </r>
  <r>
    <x v="0"/>
    <x v="60"/>
    <x v="0"/>
    <s v="Webb"/>
    <x v="3"/>
    <x v="1"/>
    <x v="0"/>
    <x v="2"/>
    <x v="0"/>
    <x v="2"/>
    <x v="0"/>
    <x v="1"/>
    <x v="0"/>
    <x v="0"/>
    <x v="1"/>
    <x v="0"/>
    <x v="1"/>
    <x v="1"/>
    <x v="0"/>
    <x v="0"/>
    <x v="1"/>
    <x v="0"/>
    <x v="0"/>
    <x v="0"/>
    <x v="0"/>
    <x v="1"/>
    <x v="1"/>
    <x v="2"/>
    <x v="2"/>
    <x v="3"/>
    <x v="1"/>
    <x v="2"/>
    <x v="2"/>
    <x v="2"/>
    <m/>
    <m/>
    <m/>
    <m/>
    <m/>
    <m/>
  </r>
  <r>
    <x v="0"/>
    <x v="121"/>
    <x v="2"/>
    <s v="Webb"/>
    <x v="3"/>
    <x v="1"/>
    <x v="1"/>
    <x v="1"/>
    <x v="0"/>
    <x v="0"/>
    <x v="0"/>
    <x v="2"/>
    <x v="0"/>
    <x v="0"/>
    <x v="2"/>
    <x v="0"/>
    <x v="1"/>
    <x v="1"/>
    <x v="0"/>
    <x v="0"/>
    <x v="1"/>
    <x v="0"/>
    <x v="0"/>
    <x v="0"/>
    <x v="0"/>
    <x v="1"/>
    <x v="1"/>
    <x v="1"/>
    <x v="2"/>
    <x v="3"/>
    <x v="1"/>
    <x v="2"/>
    <x v="2"/>
    <x v="2"/>
    <m/>
    <m/>
    <m/>
    <m/>
    <m/>
    <m/>
  </r>
  <r>
    <x v="0"/>
    <x v="1"/>
    <x v="1"/>
    <s v="Webb"/>
    <x v="3"/>
    <x v="1"/>
    <x v="1"/>
    <x v="1"/>
    <x v="0"/>
    <x v="0"/>
    <x v="0"/>
    <x v="2"/>
    <x v="0"/>
    <x v="0"/>
    <x v="4"/>
    <x v="0"/>
    <x v="1"/>
    <x v="2"/>
    <x v="0"/>
    <x v="0"/>
    <x v="1"/>
    <x v="0"/>
    <x v="0"/>
    <x v="0"/>
    <x v="0"/>
    <x v="1"/>
    <x v="1"/>
    <x v="1"/>
    <x v="2"/>
    <x v="3"/>
    <x v="1"/>
    <x v="2"/>
    <x v="2"/>
    <x v="2"/>
    <m/>
    <m/>
    <m/>
    <m/>
    <m/>
    <m/>
  </r>
  <r>
    <x v="0"/>
    <x v="37"/>
    <x v="0"/>
    <s v="Webb"/>
    <x v="3"/>
    <x v="1"/>
    <x v="1"/>
    <x v="2"/>
    <x v="0"/>
    <x v="2"/>
    <x v="0"/>
    <x v="1"/>
    <x v="0"/>
    <x v="0"/>
    <x v="1"/>
    <x v="0"/>
    <x v="1"/>
    <x v="1"/>
    <x v="0"/>
    <x v="0"/>
    <x v="1"/>
    <x v="0"/>
    <x v="0"/>
    <x v="0"/>
    <x v="0"/>
    <x v="1"/>
    <x v="1"/>
    <x v="2"/>
    <x v="2"/>
    <x v="3"/>
    <x v="1"/>
    <x v="2"/>
    <x v="2"/>
    <x v="2"/>
    <m/>
    <m/>
    <m/>
    <m/>
    <m/>
    <m/>
  </r>
  <r>
    <x v="0"/>
    <x v="112"/>
    <x v="1"/>
    <s v="Webb"/>
    <x v="3"/>
    <x v="1"/>
    <x v="0"/>
    <x v="2"/>
    <x v="0"/>
    <x v="2"/>
    <x v="0"/>
    <x v="1"/>
    <x v="0"/>
    <x v="0"/>
    <x v="1"/>
    <x v="0"/>
    <x v="1"/>
    <x v="1"/>
    <x v="0"/>
    <x v="0"/>
    <x v="1"/>
    <x v="0"/>
    <x v="0"/>
    <x v="0"/>
    <x v="0"/>
    <x v="1"/>
    <x v="1"/>
    <x v="2"/>
    <x v="2"/>
    <x v="3"/>
    <x v="1"/>
    <x v="2"/>
    <x v="2"/>
    <x v="2"/>
    <m/>
    <m/>
    <m/>
    <m/>
    <m/>
    <m/>
  </r>
  <r>
    <x v="0"/>
    <x v="60"/>
    <x v="0"/>
    <s v="Webb"/>
    <x v="3"/>
    <x v="1"/>
    <x v="0"/>
    <x v="1"/>
    <x v="0"/>
    <x v="2"/>
    <x v="0"/>
    <x v="2"/>
    <x v="0"/>
    <x v="0"/>
    <x v="2"/>
    <x v="0"/>
    <x v="2"/>
    <x v="3"/>
    <x v="0"/>
    <x v="0"/>
    <x v="3"/>
    <x v="0"/>
    <x v="0"/>
    <x v="0"/>
    <x v="0"/>
    <x v="2"/>
    <x v="2"/>
    <x v="2"/>
    <x v="2"/>
    <x v="3"/>
    <x v="1"/>
    <x v="2"/>
    <x v="2"/>
    <x v="2"/>
    <m/>
    <m/>
    <m/>
    <m/>
    <m/>
    <m/>
  </r>
  <r>
    <x v="0"/>
    <x v="2"/>
    <x v="1"/>
    <s v="Webb"/>
    <x v="3"/>
    <x v="1"/>
    <x v="0"/>
    <x v="2"/>
    <x v="0"/>
    <x v="2"/>
    <x v="0"/>
    <x v="1"/>
    <x v="0"/>
    <x v="0"/>
    <x v="1"/>
    <x v="0"/>
    <x v="1"/>
    <x v="1"/>
    <x v="0"/>
    <x v="0"/>
    <x v="1"/>
    <x v="0"/>
    <x v="0"/>
    <x v="0"/>
    <x v="0"/>
    <x v="1"/>
    <x v="1"/>
    <x v="2"/>
    <x v="2"/>
    <x v="3"/>
    <x v="1"/>
    <x v="2"/>
    <x v="2"/>
    <x v="2"/>
    <m/>
    <m/>
    <m/>
    <m/>
    <m/>
    <m/>
  </r>
  <r>
    <x v="0"/>
    <x v="127"/>
    <x v="1"/>
    <s v="Webb"/>
    <x v="3"/>
    <x v="1"/>
    <x v="0"/>
    <x v="2"/>
    <x v="0"/>
    <x v="2"/>
    <x v="0"/>
    <x v="1"/>
    <x v="0"/>
    <x v="0"/>
    <x v="1"/>
    <x v="0"/>
    <x v="1"/>
    <x v="1"/>
    <x v="0"/>
    <x v="0"/>
    <x v="1"/>
    <x v="0"/>
    <x v="0"/>
    <x v="0"/>
    <x v="0"/>
    <x v="1"/>
    <x v="1"/>
    <x v="2"/>
    <x v="2"/>
    <x v="3"/>
    <x v="1"/>
    <x v="2"/>
    <x v="2"/>
    <x v="2"/>
    <m/>
    <m/>
    <m/>
    <m/>
    <m/>
    <m/>
  </r>
  <r>
    <x v="0"/>
    <x v="126"/>
    <x v="1"/>
    <s v="Webb"/>
    <x v="3"/>
    <x v="1"/>
    <x v="1"/>
    <x v="1"/>
    <x v="0"/>
    <x v="1"/>
    <x v="0"/>
    <x v="2"/>
    <x v="0"/>
    <x v="0"/>
    <x v="2"/>
    <x v="0"/>
    <x v="2"/>
    <x v="2"/>
    <x v="0"/>
    <x v="0"/>
    <x v="2"/>
    <x v="0"/>
    <x v="0"/>
    <x v="0"/>
    <x v="0"/>
    <x v="2"/>
    <x v="2"/>
    <x v="2"/>
    <x v="2"/>
    <x v="3"/>
    <x v="1"/>
    <x v="2"/>
    <x v="2"/>
    <x v="2"/>
    <m/>
    <m/>
    <m/>
    <m/>
    <m/>
    <m/>
  </r>
  <r>
    <x v="0"/>
    <x v="98"/>
    <x v="2"/>
    <s v="Webb"/>
    <x v="3"/>
    <x v="1"/>
    <x v="1"/>
    <x v="2"/>
    <x v="0"/>
    <x v="2"/>
    <x v="0"/>
    <x v="1"/>
    <x v="0"/>
    <x v="0"/>
    <x v="1"/>
    <x v="0"/>
    <x v="1"/>
    <x v="1"/>
    <x v="0"/>
    <x v="0"/>
    <x v="1"/>
    <x v="0"/>
    <x v="0"/>
    <x v="0"/>
    <x v="0"/>
    <x v="1"/>
    <x v="1"/>
    <x v="2"/>
    <x v="2"/>
    <x v="3"/>
    <x v="1"/>
    <x v="2"/>
    <x v="2"/>
    <x v="2"/>
    <m/>
    <m/>
    <m/>
    <m/>
    <m/>
    <m/>
  </r>
  <r>
    <x v="0"/>
    <x v="31"/>
    <x v="0"/>
    <s v="Webb"/>
    <x v="3"/>
    <x v="1"/>
    <x v="0"/>
    <x v="1"/>
    <x v="0"/>
    <x v="0"/>
    <x v="0"/>
    <x v="2"/>
    <x v="0"/>
    <x v="0"/>
    <x v="4"/>
    <x v="0"/>
    <x v="2"/>
    <x v="2"/>
    <x v="0"/>
    <x v="0"/>
    <x v="2"/>
    <x v="0"/>
    <x v="0"/>
    <x v="0"/>
    <x v="0"/>
    <x v="2"/>
    <x v="2"/>
    <x v="1"/>
    <x v="2"/>
    <x v="3"/>
    <x v="1"/>
    <x v="2"/>
    <x v="2"/>
    <x v="2"/>
    <m/>
    <m/>
    <m/>
    <m/>
    <m/>
    <m/>
  </r>
  <r>
    <x v="0"/>
    <x v="121"/>
    <x v="2"/>
    <s v="Webb"/>
    <x v="3"/>
    <x v="1"/>
    <x v="1"/>
    <x v="2"/>
    <x v="0"/>
    <x v="0"/>
    <x v="0"/>
    <x v="1"/>
    <x v="0"/>
    <x v="0"/>
    <x v="1"/>
    <x v="0"/>
    <x v="1"/>
    <x v="1"/>
    <x v="0"/>
    <x v="0"/>
    <x v="1"/>
    <x v="0"/>
    <x v="0"/>
    <x v="0"/>
    <x v="0"/>
    <x v="1"/>
    <x v="1"/>
    <x v="1"/>
    <x v="2"/>
    <x v="3"/>
    <x v="1"/>
    <x v="2"/>
    <x v="2"/>
    <x v="2"/>
    <m/>
    <m/>
    <m/>
    <m/>
    <m/>
    <m/>
  </r>
  <r>
    <x v="0"/>
    <x v="121"/>
    <x v="2"/>
    <s v="Webb"/>
    <x v="3"/>
    <x v="1"/>
    <x v="0"/>
    <x v="2"/>
    <x v="0"/>
    <x v="0"/>
    <x v="0"/>
    <x v="1"/>
    <x v="0"/>
    <x v="0"/>
    <x v="1"/>
    <x v="0"/>
    <x v="1"/>
    <x v="1"/>
    <x v="0"/>
    <x v="0"/>
    <x v="1"/>
    <x v="0"/>
    <x v="0"/>
    <x v="0"/>
    <x v="0"/>
    <x v="1"/>
    <x v="1"/>
    <x v="1"/>
    <x v="2"/>
    <x v="3"/>
    <x v="1"/>
    <x v="2"/>
    <x v="2"/>
    <x v="2"/>
    <m/>
    <m/>
    <m/>
    <m/>
    <m/>
    <m/>
  </r>
  <r>
    <x v="0"/>
    <x v="127"/>
    <x v="1"/>
    <s v="Webb"/>
    <x v="3"/>
    <x v="1"/>
    <x v="0"/>
    <x v="2"/>
    <x v="0"/>
    <x v="2"/>
    <x v="0"/>
    <x v="2"/>
    <x v="0"/>
    <x v="0"/>
    <x v="1"/>
    <x v="0"/>
    <x v="2"/>
    <x v="1"/>
    <x v="0"/>
    <x v="0"/>
    <x v="1"/>
    <x v="0"/>
    <x v="0"/>
    <x v="0"/>
    <x v="0"/>
    <x v="1"/>
    <x v="1"/>
    <x v="2"/>
    <x v="2"/>
    <x v="3"/>
    <x v="1"/>
    <x v="2"/>
    <x v="2"/>
    <x v="2"/>
    <m/>
    <m/>
    <m/>
    <m/>
    <m/>
    <m/>
  </r>
  <r>
    <x v="0"/>
    <x v="83"/>
    <x v="0"/>
    <s v="Webb"/>
    <x v="3"/>
    <x v="1"/>
    <x v="0"/>
    <x v="1"/>
    <x v="0"/>
    <x v="2"/>
    <x v="0"/>
    <x v="2"/>
    <x v="0"/>
    <x v="0"/>
    <x v="3"/>
    <x v="0"/>
    <x v="1"/>
    <x v="2"/>
    <x v="0"/>
    <x v="0"/>
    <x v="1"/>
    <x v="0"/>
    <x v="0"/>
    <x v="0"/>
    <x v="0"/>
    <x v="2"/>
    <x v="2"/>
    <x v="2"/>
    <x v="2"/>
    <x v="3"/>
    <x v="1"/>
    <x v="2"/>
    <x v="2"/>
    <x v="2"/>
    <m/>
    <m/>
    <m/>
    <m/>
    <m/>
    <m/>
  </r>
  <r>
    <x v="0"/>
    <x v="10"/>
    <x v="0"/>
    <s v="Webb"/>
    <x v="3"/>
    <x v="1"/>
    <x v="0"/>
    <x v="3"/>
    <x v="0"/>
    <x v="0"/>
    <x v="0"/>
    <x v="1"/>
    <x v="0"/>
    <x v="0"/>
    <x v="4"/>
    <x v="0"/>
    <x v="2"/>
    <x v="2"/>
    <x v="0"/>
    <x v="0"/>
    <x v="1"/>
    <x v="0"/>
    <x v="0"/>
    <x v="0"/>
    <x v="0"/>
    <x v="3"/>
    <x v="3"/>
    <x v="1"/>
    <x v="2"/>
    <x v="3"/>
    <x v="1"/>
    <x v="2"/>
    <x v="2"/>
    <x v="2"/>
    <m/>
    <m/>
    <m/>
    <m/>
    <m/>
    <m/>
  </r>
  <r>
    <x v="0"/>
    <x v="93"/>
    <x v="1"/>
    <s v="Webb"/>
    <x v="3"/>
    <x v="1"/>
    <x v="1"/>
    <x v="2"/>
    <x v="0"/>
    <x v="0"/>
    <x v="0"/>
    <x v="2"/>
    <x v="0"/>
    <x v="0"/>
    <x v="2"/>
    <x v="0"/>
    <x v="2"/>
    <x v="2"/>
    <x v="0"/>
    <x v="0"/>
    <x v="1"/>
    <x v="0"/>
    <x v="0"/>
    <x v="0"/>
    <x v="0"/>
    <x v="1"/>
    <x v="1"/>
    <x v="1"/>
    <x v="2"/>
    <x v="3"/>
    <x v="1"/>
    <x v="2"/>
    <x v="2"/>
    <x v="2"/>
    <m/>
    <m/>
    <m/>
    <m/>
    <m/>
    <m/>
  </r>
  <r>
    <x v="0"/>
    <x v="99"/>
    <x v="0"/>
    <s v="Webb"/>
    <x v="3"/>
    <x v="1"/>
    <x v="0"/>
    <x v="3"/>
    <x v="0"/>
    <x v="1"/>
    <x v="0"/>
    <x v="2"/>
    <x v="0"/>
    <x v="0"/>
    <x v="2"/>
    <x v="0"/>
    <x v="1"/>
    <x v="2"/>
    <x v="0"/>
    <x v="0"/>
    <x v="1"/>
    <x v="0"/>
    <x v="0"/>
    <x v="0"/>
    <x v="0"/>
    <x v="1"/>
    <x v="2"/>
    <x v="2"/>
    <x v="2"/>
    <x v="3"/>
    <x v="1"/>
    <x v="2"/>
    <x v="2"/>
    <x v="2"/>
    <m/>
    <m/>
    <m/>
    <m/>
    <m/>
    <m/>
  </r>
  <r>
    <x v="0"/>
    <x v="92"/>
    <x v="1"/>
    <s v="Webb"/>
    <x v="3"/>
    <x v="1"/>
    <x v="0"/>
    <x v="2"/>
    <x v="0"/>
    <x v="0"/>
    <x v="0"/>
    <x v="1"/>
    <x v="0"/>
    <x v="0"/>
    <x v="1"/>
    <x v="0"/>
    <x v="1"/>
    <x v="1"/>
    <x v="0"/>
    <x v="0"/>
    <x v="1"/>
    <x v="0"/>
    <x v="0"/>
    <x v="0"/>
    <x v="0"/>
    <x v="1"/>
    <x v="1"/>
    <x v="3"/>
    <x v="2"/>
    <x v="3"/>
    <x v="1"/>
    <x v="2"/>
    <x v="2"/>
    <x v="2"/>
    <m/>
    <m/>
    <m/>
    <m/>
    <m/>
    <m/>
  </r>
  <r>
    <x v="0"/>
    <x v="52"/>
    <x v="1"/>
    <s v="Webb"/>
    <x v="3"/>
    <x v="1"/>
    <x v="0"/>
    <x v="2"/>
    <x v="0"/>
    <x v="0"/>
    <x v="0"/>
    <x v="1"/>
    <x v="0"/>
    <x v="0"/>
    <x v="1"/>
    <x v="0"/>
    <x v="1"/>
    <x v="1"/>
    <x v="0"/>
    <x v="0"/>
    <x v="1"/>
    <x v="0"/>
    <x v="0"/>
    <x v="0"/>
    <x v="0"/>
    <x v="2"/>
    <x v="2"/>
    <x v="1"/>
    <x v="2"/>
    <x v="3"/>
    <x v="1"/>
    <x v="2"/>
    <x v="2"/>
    <x v="2"/>
    <m/>
    <m/>
    <m/>
    <m/>
    <m/>
    <m/>
  </r>
  <r>
    <x v="0"/>
    <x v="7"/>
    <x v="1"/>
    <s v="Webb"/>
    <x v="3"/>
    <x v="1"/>
    <x v="1"/>
    <x v="1"/>
    <x v="0"/>
    <x v="0"/>
    <x v="0"/>
    <x v="2"/>
    <x v="0"/>
    <x v="0"/>
    <x v="2"/>
    <x v="0"/>
    <x v="2"/>
    <x v="2"/>
    <x v="0"/>
    <x v="0"/>
    <x v="2"/>
    <x v="0"/>
    <x v="0"/>
    <x v="0"/>
    <x v="0"/>
    <x v="2"/>
    <x v="2"/>
    <x v="3"/>
    <x v="2"/>
    <x v="3"/>
    <x v="1"/>
    <x v="2"/>
    <x v="2"/>
    <x v="2"/>
    <m/>
    <m/>
    <m/>
    <m/>
    <m/>
    <m/>
  </r>
  <r>
    <x v="0"/>
    <x v="92"/>
    <x v="1"/>
    <s v="Webb"/>
    <x v="3"/>
    <x v="1"/>
    <x v="3"/>
    <x v="5"/>
    <x v="0"/>
    <x v="5"/>
    <x v="0"/>
    <x v="5"/>
    <x v="0"/>
    <x v="0"/>
    <x v="5"/>
    <x v="0"/>
    <x v="2"/>
    <x v="5"/>
    <x v="0"/>
    <x v="0"/>
    <x v="3"/>
    <x v="0"/>
    <x v="0"/>
    <x v="0"/>
    <x v="0"/>
    <x v="5"/>
    <x v="5"/>
    <x v="2"/>
    <x v="2"/>
    <x v="3"/>
    <x v="1"/>
    <x v="2"/>
    <x v="2"/>
    <x v="2"/>
    <m/>
    <m/>
    <m/>
    <m/>
    <m/>
    <m/>
  </r>
  <r>
    <x v="0"/>
    <x v="126"/>
    <x v="1"/>
    <s v="Webb"/>
    <x v="3"/>
    <x v="1"/>
    <x v="0"/>
    <x v="2"/>
    <x v="0"/>
    <x v="1"/>
    <x v="0"/>
    <x v="1"/>
    <x v="0"/>
    <x v="0"/>
    <x v="1"/>
    <x v="0"/>
    <x v="1"/>
    <x v="2"/>
    <x v="0"/>
    <x v="0"/>
    <x v="2"/>
    <x v="0"/>
    <x v="0"/>
    <x v="0"/>
    <x v="0"/>
    <x v="1"/>
    <x v="2"/>
    <x v="2"/>
    <x v="2"/>
    <x v="3"/>
    <x v="1"/>
    <x v="2"/>
    <x v="2"/>
    <x v="2"/>
    <m/>
    <m/>
    <m/>
    <m/>
    <m/>
    <m/>
  </r>
  <r>
    <x v="0"/>
    <x v="2"/>
    <x v="1"/>
    <s v="Webb"/>
    <x v="3"/>
    <x v="1"/>
    <x v="0"/>
    <x v="2"/>
    <x v="0"/>
    <x v="2"/>
    <x v="0"/>
    <x v="1"/>
    <x v="0"/>
    <x v="0"/>
    <x v="1"/>
    <x v="0"/>
    <x v="1"/>
    <x v="2"/>
    <x v="0"/>
    <x v="0"/>
    <x v="1"/>
    <x v="0"/>
    <x v="0"/>
    <x v="0"/>
    <x v="0"/>
    <x v="1"/>
    <x v="1"/>
    <x v="2"/>
    <x v="2"/>
    <x v="3"/>
    <x v="1"/>
    <x v="2"/>
    <x v="2"/>
    <x v="2"/>
    <m/>
    <m/>
    <m/>
    <m/>
    <m/>
    <m/>
  </r>
  <r>
    <x v="0"/>
    <x v="4"/>
    <x v="1"/>
    <s v="Webb"/>
    <x v="3"/>
    <x v="1"/>
    <x v="0"/>
    <x v="1"/>
    <x v="0"/>
    <x v="1"/>
    <x v="0"/>
    <x v="2"/>
    <x v="0"/>
    <x v="0"/>
    <x v="2"/>
    <x v="0"/>
    <x v="1"/>
    <x v="2"/>
    <x v="0"/>
    <x v="0"/>
    <x v="1"/>
    <x v="0"/>
    <x v="0"/>
    <x v="0"/>
    <x v="0"/>
    <x v="1"/>
    <x v="2"/>
    <x v="2"/>
    <x v="2"/>
    <x v="3"/>
    <x v="1"/>
    <x v="2"/>
    <x v="2"/>
    <x v="2"/>
    <m/>
    <m/>
    <m/>
    <m/>
    <m/>
    <m/>
  </r>
  <r>
    <x v="0"/>
    <x v="119"/>
    <x v="0"/>
    <s v="Webb"/>
    <x v="3"/>
    <x v="1"/>
    <x v="1"/>
    <x v="2"/>
    <x v="0"/>
    <x v="2"/>
    <x v="0"/>
    <x v="1"/>
    <x v="0"/>
    <x v="0"/>
    <x v="1"/>
    <x v="0"/>
    <x v="1"/>
    <x v="1"/>
    <x v="0"/>
    <x v="0"/>
    <x v="1"/>
    <x v="0"/>
    <x v="0"/>
    <x v="0"/>
    <x v="0"/>
    <x v="1"/>
    <x v="1"/>
    <x v="2"/>
    <x v="2"/>
    <x v="3"/>
    <x v="1"/>
    <x v="2"/>
    <x v="2"/>
    <x v="2"/>
    <m/>
    <m/>
    <m/>
    <m/>
    <m/>
    <m/>
  </r>
  <r>
    <x v="0"/>
    <x v="84"/>
    <x v="0"/>
    <s v="Webb"/>
    <x v="3"/>
    <x v="1"/>
    <x v="3"/>
    <x v="5"/>
    <x v="0"/>
    <x v="5"/>
    <x v="0"/>
    <x v="4"/>
    <x v="0"/>
    <x v="0"/>
    <x v="4"/>
    <x v="0"/>
    <x v="2"/>
    <x v="5"/>
    <x v="0"/>
    <x v="0"/>
    <x v="5"/>
    <x v="0"/>
    <x v="0"/>
    <x v="0"/>
    <x v="0"/>
    <x v="3"/>
    <x v="5"/>
    <x v="2"/>
    <x v="2"/>
    <x v="3"/>
    <x v="1"/>
    <x v="2"/>
    <x v="2"/>
    <x v="2"/>
    <m/>
    <m/>
    <m/>
    <m/>
    <m/>
    <m/>
  </r>
  <r>
    <x v="0"/>
    <x v="39"/>
    <x v="0"/>
    <s v="Webb"/>
    <x v="3"/>
    <x v="1"/>
    <x v="1"/>
    <x v="2"/>
    <x v="0"/>
    <x v="0"/>
    <x v="0"/>
    <x v="1"/>
    <x v="0"/>
    <x v="0"/>
    <x v="3"/>
    <x v="0"/>
    <x v="1"/>
    <x v="3"/>
    <x v="0"/>
    <x v="0"/>
    <x v="1"/>
    <x v="0"/>
    <x v="0"/>
    <x v="0"/>
    <x v="0"/>
    <x v="1"/>
    <x v="1"/>
    <x v="1"/>
    <x v="2"/>
    <x v="3"/>
    <x v="1"/>
    <x v="2"/>
    <x v="2"/>
    <x v="2"/>
    <m/>
    <m/>
    <m/>
    <m/>
    <m/>
    <m/>
  </r>
  <r>
    <x v="0"/>
    <x v="137"/>
    <x v="0"/>
    <s v="Webb"/>
    <x v="3"/>
    <x v="1"/>
    <x v="0"/>
    <x v="2"/>
    <x v="0"/>
    <x v="0"/>
    <x v="0"/>
    <x v="2"/>
    <x v="0"/>
    <x v="0"/>
    <x v="1"/>
    <x v="0"/>
    <x v="1"/>
    <x v="2"/>
    <x v="0"/>
    <x v="0"/>
    <x v="1"/>
    <x v="0"/>
    <x v="0"/>
    <x v="0"/>
    <x v="0"/>
    <x v="2"/>
    <x v="2"/>
    <x v="1"/>
    <x v="2"/>
    <x v="3"/>
    <x v="1"/>
    <x v="2"/>
    <x v="2"/>
    <x v="2"/>
    <m/>
    <m/>
    <m/>
    <m/>
    <m/>
    <m/>
  </r>
  <r>
    <x v="0"/>
    <x v="69"/>
    <x v="0"/>
    <s v="Webb"/>
    <x v="3"/>
    <x v="1"/>
    <x v="0"/>
    <x v="1"/>
    <x v="0"/>
    <x v="1"/>
    <x v="0"/>
    <x v="2"/>
    <x v="0"/>
    <x v="0"/>
    <x v="2"/>
    <x v="0"/>
    <x v="2"/>
    <x v="2"/>
    <x v="0"/>
    <x v="0"/>
    <x v="2"/>
    <x v="0"/>
    <x v="0"/>
    <x v="0"/>
    <x v="0"/>
    <x v="1"/>
    <x v="1"/>
    <x v="2"/>
    <x v="2"/>
    <x v="3"/>
    <x v="1"/>
    <x v="2"/>
    <x v="2"/>
    <x v="2"/>
    <m/>
    <m/>
    <m/>
    <m/>
    <m/>
    <m/>
  </r>
  <r>
    <x v="0"/>
    <x v="137"/>
    <x v="0"/>
    <s v="Webb"/>
    <x v="3"/>
    <x v="1"/>
    <x v="1"/>
    <x v="1"/>
    <x v="0"/>
    <x v="0"/>
    <x v="0"/>
    <x v="2"/>
    <x v="0"/>
    <x v="0"/>
    <x v="3"/>
    <x v="0"/>
    <x v="2"/>
    <x v="3"/>
    <x v="0"/>
    <x v="0"/>
    <x v="2"/>
    <x v="0"/>
    <x v="0"/>
    <x v="0"/>
    <x v="0"/>
    <x v="2"/>
    <x v="4"/>
    <x v="1"/>
    <x v="2"/>
    <x v="3"/>
    <x v="1"/>
    <x v="2"/>
    <x v="2"/>
    <x v="2"/>
    <m/>
    <m/>
    <m/>
    <m/>
    <m/>
    <m/>
  </r>
  <r>
    <x v="0"/>
    <x v="51"/>
    <x v="0"/>
    <s v="Webb"/>
    <x v="3"/>
    <x v="1"/>
    <x v="1"/>
    <x v="1"/>
    <x v="0"/>
    <x v="1"/>
    <x v="0"/>
    <x v="1"/>
    <x v="0"/>
    <x v="0"/>
    <x v="1"/>
    <x v="0"/>
    <x v="1"/>
    <x v="2"/>
    <x v="0"/>
    <x v="0"/>
    <x v="1"/>
    <x v="0"/>
    <x v="0"/>
    <x v="0"/>
    <x v="0"/>
    <x v="1"/>
    <x v="1"/>
    <x v="2"/>
    <x v="2"/>
    <x v="3"/>
    <x v="1"/>
    <x v="2"/>
    <x v="2"/>
    <x v="2"/>
    <m/>
    <m/>
    <m/>
    <m/>
    <m/>
    <m/>
  </r>
  <r>
    <x v="0"/>
    <x v="51"/>
    <x v="0"/>
    <s v="Webb"/>
    <x v="3"/>
    <x v="1"/>
    <x v="1"/>
    <x v="3"/>
    <x v="0"/>
    <x v="0"/>
    <x v="0"/>
    <x v="1"/>
    <x v="0"/>
    <x v="0"/>
    <x v="2"/>
    <x v="0"/>
    <x v="2"/>
    <x v="1"/>
    <x v="0"/>
    <x v="0"/>
    <x v="2"/>
    <x v="0"/>
    <x v="0"/>
    <x v="0"/>
    <x v="0"/>
    <x v="3"/>
    <x v="3"/>
    <x v="1"/>
    <x v="2"/>
    <x v="3"/>
    <x v="1"/>
    <x v="2"/>
    <x v="2"/>
    <x v="2"/>
    <m/>
    <m/>
    <m/>
    <m/>
    <m/>
    <m/>
  </r>
  <r>
    <x v="0"/>
    <x v="51"/>
    <x v="0"/>
    <s v="Webb"/>
    <x v="3"/>
    <x v="1"/>
    <x v="1"/>
    <x v="3"/>
    <x v="0"/>
    <x v="0"/>
    <x v="0"/>
    <x v="2"/>
    <x v="0"/>
    <x v="0"/>
    <x v="2"/>
    <x v="0"/>
    <x v="2"/>
    <x v="2"/>
    <x v="0"/>
    <x v="0"/>
    <x v="2"/>
    <x v="0"/>
    <x v="0"/>
    <x v="0"/>
    <x v="0"/>
    <x v="3"/>
    <x v="3"/>
    <x v="1"/>
    <x v="2"/>
    <x v="3"/>
    <x v="1"/>
    <x v="2"/>
    <x v="2"/>
    <x v="2"/>
    <m/>
    <m/>
    <m/>
    <m/>
    <m/>
    <m/>
  </r>
  <r>
    <x v="0"/>
    <x v="95"/>
    <x v="1"/>
    <s v="Webb"/>
    <x v="3"/>
    <x v="1"/>
    <x v="0"/>
    <x v="3"/>
    <x v="0"/>
    <x v="0"/>
    <x v="0"/>
    <x v="2"/>
    <x v="0"/>
    <x v="0"/>
    <x v="3"/>
    <x v="0"/>
    <x v="5"/>
    <x v="3"/>
    <x v="0"/>
    <x v="0"/>
    <x v="1"/>
    <x v="0"/>
    <x v="0"/>
    <x v="0"/>
    <x v="0"/>
    <x v="3"/>
    <x v="3"/>
    <x v="1"/>
    <x v="2"/>
    <x v="3"/>
    <x v="1"/>
    <x v="2"/>
    <x v="2"/>
    <x v="2"/>
    <m/>
    <m/>
    <m/>
    <m/>
    <m/>
    <m/>
  </r>
  <r>
    <x v="0"/>
    <x v="127"/>
    <x v="1"/>
    <s v="Webb"/>
    <x v="3"/>
    <x v="1"/>
    <x v="0"/>
    <x v="2"/>
    <x v="0"/>
    <x v="2"/>
    <x v="0"/>
    <x v="1"/>
    <x v="0"/>
    <x v="0"/>
    <x v="1"/>
    <x v="0"/>
    <x v="1"/>
    <x v="1"/>
    <x v="0"/>
    <x v="0"/>
    <x v="1"/>
    <x v="0"/>
    <x v="0"/>
    <x v="0"/>
    <x v="0"/>
    <x v="1"/>
    <x v="1"/>
    <x v="2"/>
    <x v="2"/>
    <x v="3"/>
    <x v="1"/>
    <x v="2"/>
    <x v="2"/>
    <x v="2"/>
    <m/>
    <m/>
    <m/>
    <m/>
    <m/>
    <m/>
  </r>
  <r>
    <x v="0"/>
    <x v="30"/>
    <x v="0"/>
    <s v="Webb"/>
    <x v="3"/>
    <x v="1"/>
    <x v="0"/>
    <x v="1"/>
    <x v="0"/>
    <x v="1"/>
    <x v="0"/>
    <x v="2"/>
    <x v="0"/>
    <x v="0"/>
    <x v="2"/>
    <x v="0"/>
    <x v="1"/>
    <x v="2"/>
    <x v="0"/>
    <x v="0"/>
    <x v="1"/>
    <x v="0"/>
    <x v="0"/>
    <x v="0"/>
    <x v="0"/>
    <x v="1"/>
    <x v="2"/>
    <x v="2"/>
    <x v="2"/>
    <x v="3"/>
    <x v="1"/>
    <x v="2"/>
    <x v="2"/>
    <x v="2"/>
    <m/>
    <m/>
    <m/>
    <m/>
    <m/>
    <m/>
  </r>
  <r>
    <x v="0"/>
    <x v="39"/>
    <x v="0"/>
    <s v="Webb"/>
    <x v="3"/>
    <x v="1"/>
    <x v="0"/>
    <x v="1"/>
    <x v="0"/>
    <x v="2"/>
    <x v="0"/>
    <x v="1"/>
    <x v="0"/>
    <x v="0"/>
    <x v="2"/>
    <x v="0"/>
    <x v="1"/>
    <x v="1"/>
    <x v="0"/>
    <x v="0"/>
    <x v="1"/>
    <x v="0"/>
    <x v="0"/>
    <x v="0"/>
    <x v="0"/>
    <x v="2"/>
    <x v="2"/>
    <x v="2"/>
    <x v="2"/>
    <x v="3"/>
    <x v="1"/>
    <x v="2"/>
    <x v="2"/>
    <x v="2"/>
    <m/>
    <m/>
    <m/>
    <m/>
    <m/>
    <m/>
  </r>
  <r>
    <x v="0"/>
    <x v="119"/>
    <x v="0"/>
    <s v="Webb"/>
    <x v="3"/>
    <x v="1"/>
    <x v="0"/>
    <x v="2"/>
    <x v="0"/>
    <x v="2"/>
    <x v="0"/>
    <x v="1"/>
    <x v="0"/>
    <x v="0"/>
    <x v="2"/>
    <x v="0"/>
    <x v="1"/>
    <x v="1"/>
    <x v="0"/>
    <x v="0"/>
    <x v="1"/>
    <x v="0"/>
    <x v="0"/>
    <x v="0"/>
    <x v="0"/>
    <x v="1"/>
    <x v="1"/>
    <x v="2"/>
    <x v="2"/>
    <x v="3"/>
    <x v="1"/>
    <x v="2"/>
    <x v="2"/>
    <x v="2"/>
    <m/>
    <m/>
    <m/>
    <m/>
    <m/>
    <m/>
  </r>
  <r>
    <x v="0"/>
    <x v="119"/>
    <x v="0"/>
    <s v="Webb"/>
    <x v="3"/>
    <x v="1"/>
    <x v="1"/>
    <x v="2"/>
    <x v="0"/>
    <x v="2"/>
    <x v="0"/>
    <x v="1"/>
    <x v="0"/>
    <x v="0"/>
    <x v="2"/>
    <x v="0"/>
    <x v="1"/>
    <x v="1"/>
    <x v="0"/>
    <x v="0"/>
    <x v="2"/>
    <x v="0"/>
    <x v="0"/>
    <x v="0"/>
    <x v="0"/>
    <x v="1"/>
    <x v="1"/>
    <x v="2"/>
    <x v="2"/>
    <x v="3"/>
    <x v="1"/>
    <x v="2"/>
    <x v="2"/>
    <x v="2"/>
    <m/>
    <m/>
    <m/>
    <m/>
    <m/>
    <m/>
  </r>
  <r>
    <x v="0"/>
    <x v="119"/>
    <x v="0"/>
    <s v="Webb"/>
    <x v="3"/>
    <x v="1"/>
    <x v="0"/>
    <x v="3"/>
    <x v="0"/>
    <x v="0"/>
    <x v="0"/>
    <x v="2"/>
    <x v="0"/>
    <x v="0"/>
    <x v="1"/>
    <x v="0"/>
    <x v="1"/>
    <x v="3"/>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38"/>
    <x v="0"/>
    <s v="Webb"/>
    <x v="3"/>
    <x v="1"/>
    <x v="1"/>
    <x v="1"/>
    <x v="0"/>
    <x v="2"/>
    <x v="0"/>
    <x v="1"/>
    <x v="0"/>
    <x v="0"/>
    <x v="1"/>
    <x v="0"/>
    <x v="1"/>
    <x v="2"/>
    <x v="0"/>
    <x v="0"/>
    <x v="1"/>
    <x v="0"/>
    <x v="0"/>
    <x v="0"/>
    <x v="0"/>
    <x v="1"/>
    <x v="1"/>
    <x v="2"/>
    <x v="2"/>
    <x v="3"/>
    <x v="1"/>
    <x v="2"/>
    <x v="2"/>
    <x v="2"/>
    <m/>
    <m/>
    <m/>
    <m/>
    <m/>
    <m/>
  </r>
  <r>
    <x v="0"/>
    <x v="2"/>
    <x v="1"/>
    <s v="Webb"/>
    <x v="3"/>
    <x v="1"/>
    <x v="0"/>
    <x v="1"/>
    <x v="0"/>
    <x v="5"/>
    <x v="0"/>
    <x v="2"/>
    <x v="0"/>
    <x v="0"/>
    <x v="2"/>
    <x v="0"/>
    <x v="1"/>
    <x v="2"/>
    <x v="0"/>
    <x v="0"/>
    <x v="2"/>
    <x v="0"/>
    <x v="0"/>
    <x v="0"/>
    <x v="0"/>
    <x v="2"/>
    <x v="2"/>
    <x v="2"/>
    <x v="2"/>
    <x v="3"/>
    <x v="1"/>
    <x v="2"/>
    <x v="2"/>
    <x v="2"/>
    <m/>
    <m/>
    <m/>
    <m/>
    <m/>
    <m/>
  </r>
  <r>
    <x v="0"/>
    <x v="100"/>
    <x v="1"/>
    <s v="Webb"/>
    <x v="3"/>
    <x v="1"/>
    <x v="1"/>
    <x v="2"/>
    <x v="0"/>
    <x v="2"/>
    <x v="0"/>
    <x v="1"/>
    <x v="0"/>
    <x v="0"/>
    <x v="1"/>
    <x v="0"/>
    <x v="1"/>
    <x v="1"/>
    <x v="0"/>
    <x v="0"/>
    <x v="1"/>
    <x v="0"/>
    <x v="0"/>
    <x v="0"/>
    <x v="0"/>
    <x v="1"/>
    <x v="1"/>
    <x v="2"/>
    <x v="2"/>
    <x v="3"/>
    <x v="1"/>
    <x v="2"/>
    <x v="2"/>
    <x v="2"/>
    <m/>
    <m/>
    <m/>
    <m/>
    <m/>
    <m/>
  </r>
  <r>
    <x v="0"/>
    <x v="2"/>
    <x v="1"/>
    <s v="Webb"/>
    <x v="3"/>
    <x v="1"/>
    <x v="0"/>
    <x v="1"/>
    <x v="0"/>
    <x v="1"/>
    <x v="0"/>
    <x v="2"/>
    <x v="0"/>
    <x v="0"/>
    <x v="2"/>
    <x v="0"/>
    <x v="2"/>
    <x v="2"/>
    <x v="0"/>
    <x v="0"/>
    <x v="2"/>
    <x v="0"/>
    <x v="0"/>
    <x v="0"/>
    <x v="0"/>
    <x v="2"/>
    <x v="2"/>
    <x v="2"/>
    <x v="2"/>
    <x v="3"/>
    <x v="1"/>
    <x v="2"/>
    <x v="2"/>
    <x v="2"/>
    <m/>
    <m/>
    <m/>
    <m/>
    <m/>
    <m/>
  </r>
  <r>
    <x v="0"/>
    <x v="2"/>
    <x v="1"/>
    <s v="Webb"/>
    <x v="3"/>
    <x v="1"/>
    <x v="0"/>
    <x v="3"/>
    <x v="0"/>
    <x v="0"/>
    <x v="0"/>
    <x v="4"/>
    <x v="0"/>
    <x v="0"/>
    <x v="5"/>
    <x v="0"/>
    <x v="2"/>
    <x v="5"/>
    <x v="0"/>
    <x v="0"/>
    <x v="2"/>
    <x v="0"/>
    <x v="0"/>
    <x v="0"/>
    <x v="0"/>
    <x v="5"/>
    <x v="5"/>
    <x v="1"/>
    <x v="2"/>
    <x v="3"/>
    <x v="1"/>
    <x v="2"/>
    <x v="2"/>
    <x v="2"/>
    <m/>
    <m/>
    <m/>
    <m/>
    <m/>
    <m/>
  </r>
  <r>
    <x v="0"/>
    <x v="2"/>
    <x v="1"/>
    <s v="Webb"/>
    <x v="3"/>
    <x v="1"/>
    <x v="1"/>
    <x v="2"/>
    <x v="0"/>
    <x v="2"/>
    <x v="0"/>
    <x v="1"/>
    <x v="0"/>
    <x v="0"/>
    <x v="4"/>
    <x v="0"/>
    <x v="2"/>
    <x v="2"/>
    <x v="0"/>
    <x v="0"/>
    <x v="1"/>
    <x v="0"/>
    <x v="0"/>
    <x v="0"/>
    <x v="0"/>
    <x v="2"/>
    <x v="1"/>
    <x v="2"/>
    <x v="2"/>
    <x v="3"/>
    <x v="1"/>
    <x v="2"/>
    <x v="2"/>
    <x v="2"/>
    <m/>
    <m/>
    <m/>
    <m/>
    <m/>
    <m/>
  </r>
  <r>
    <x v="0"/>
    <x v="101"/>
    <x v="1"/>
    <s v="Webb"/>
    <x v="3"/>
    <x v="1"/>
    <x v="0"/>
    <x v="1"/>
    <x v="0"/>
    <x v="1"/>
    <x v="0"/>
    <x v="2"/>
    <x v="0"/>
    <x v="0"/>
    <x v="1"/>
    <x v="0"/>
    <x v="2"/>
    <x v="3"/>
    <x v="0"/>
    <x v="0"/>
    <x v="2"/>
    <x v="0"/>
    <x v="0"/>
    <x v="0"/>
    <x v="0"/>
    <x v="2"/>
    <x v="2"/>
    <x v="2"/>
    <x v="2"/>
    <x v="3"/>
    <x v="1"/>
    <x v="2"/>
    <x v="2"/>
    <x v="2"/>
    <m/>
    <m/>
    <m/>
    <m/>
    <m/>
    <m/>
  </r>
  <r>
    <x v="0"/>
    <x v="100"/>
    <x v="1"/>
    <s v="Webb"/>
    <x v="3"/>
    <x v="1"/>
    <x v="0"/>
    <x v="3"/>
    <x v="0"/>
    <x v="0"/>
    <x v="0"/>
    <x v="3"/>
    <x v="0"/>
    <x v="0"/>
    <x v="2"/>
    <x v="0"/>
    <x v="2"/>
    <x v="2"/>
    <x v="0"/>
    <x v="0"/>
    <x v="2"/>
    <x v="0"/>
    <x v="0"/>
    <x v="0"/>
    <x v="0"/>
    <x v="2"/>
    <x v="2"/>
    <x v="1"/>
    <x v="2"/>
    <x v="3"/>
    <x v="1"/>
    <x v="2"/>
    <x v="2"/>
    <x v="2"/>
    <m/>
    <m/>
    <m/>
    <m/>
    <m/>
    <m/>
  </r>
  <r>
    <x v="0"/>
    <x v="138"/>
    <x v="0"/>
    <s v="Webb"/>
    <x v="3"/>
    <x v="1"/>
    <x v="1"/>
    <x v="1"/>
    <x v="0"/>
    <x v="2"/>
    <x v="0"/>
    <x v="1"/>
    <x v="0"/>
    <x v="0"/>
    <x v="1"/>
    <x v="0"/>
    <x v="1"/>
    <x v="1"/>
    <x v="0"/>
    <x v="0"/>
    <x v="1"/>
    <x v="0"/>
    <x v="0"/>
    <x v="0"/>
    <x v="0"/>
    <x v="1"/>
    <x v="1"/>
    <x v="2"/>
    <x v="2"/>
    <x v="3"/>
    <x v="1"/>
    <x v="2"/>
    <x v="2"/>
    <x v="2"/>
    <m/>
    <m/>
    <m/>
    <m/>
    <m/>
    <m/>
  </r>
  <r>
    <x v="0"/>
    <x v="101"/>
    <x v="1"/>
    <s v="Webb"/>
    <x v="3"/>
    <x v="1"/>
    <x v="1"/>
    <x v="1"/>
    <x v="0"/>
    <x v="2"/>
    <x v="0"/>
    <x v="1"/>
    <x v="0"/>
    <x v="0"/>
    <x v="1"/>
    <x v="0"/>
    <x v="1"/>
    <x v="1"/>
    <x v="0"/>
    <x v="0"/>
    <x v="1"/>
    <x v="0"/>
    <x v="0"/>
    <x v="0"/>
    <x v="0"/>
    <x v="2"/>
    <x v="2"/>
    <x v="2"/>
    <x v="2"/>
    <x v="3"/>
    <x v="1"/>
    <x v="2"/>
    <x v="2"/>
    <x v="2"/>
    <m/>
    <m/>
    <m/>
    <m/>
    <m/>
    <m/>
  </r>
  <r>
    <x v="0"/>
    <x v="100"/>
    <x v="1"/>
    <s v="Webb"/>
    <x v="3"/>
    <x v="1"/>
    <x v="0"/>
    <x v="1"/>
    <x v="0"/>
    <x v="2"/>
    <x v="0"/>
    <x v="2"/>
    <x v="0"/>
    <x v="0"/>
    <x v="2"/>
    <x v="0"/>
    <x v="1"/>
    <x v="2"/>
    <x v="0"/>
    <x v="0"/>
    <x v="2"/>
    <x v="0"/>
    <x v="0"/>
    <x v="0"/>
    <x v="0"/>
    <x v="1"/>
    <x v="2"/>
    <x v="2"/>
    <x v="2"/>
    <x v="3"/>
    <x v="1"/>
    <x v="2"/>
    <x v="2"/>
    <x v="2"/>
    <m/>
    <m/>
    <m/>
    <m/>
    <m/>
    <m/>
  </r>
  <r>
    <x v="0"/>
    <x v="125"/>
    <x v="1"/>
    <s v="Webb"/>
    <x v="3"/>
    <x v="1"/>
    <x v="1"/>
    <x v="2"/>
    <x v="0"/>
    <x v="2"/>
    <x v="0"/>
    <x v="1"/>
    <x v="0"/>
    <x v="0"/>
    <x v="1"/>
    <x v="0"/>
    <x v="1"/>
    <x v="1"/>
    <x v="0"/>
    <x v="0"/>
    <x v="1"/>
    <x v="0"/>
    <x v="0"/>
    <x v="0"/>
    <x v="0"/>
    <x v="1"/>
    <x v="1"/>
    <x v="2"/>
    <x v="2"/>
    <x v="3"/>
    <x v="1"/>
    <x v="2"/>
    <x v="2"/>
    <x v="2"/>
    <m/>
    <m/>
    <m/>
    <m/>
    <m/>
    <m/>
  </r>
  <r>
    <x v="0"/>
    <x v="125"/>
    <x v="1"/>
    <s v="Webb"/>
    <x v="3"/>
    <x v="1"/>
    <x v="0"/>
    <x v="1"/>
    <x v="0"/>
    <x v="0"/>
    <x v="0"/>
    <x v="1"/>
    <x v="0"/>
    <x v="0"/>
    <x v="2"/>
    <x v="0"/>
    <x v="2"/>
    <x v="2"/>
    <x v="0"/>
    <x v="0"/>
    <x v="1"/>
    <x v="0"/>
    <x v="0"/>
    <x v="0"/>
    <x v="0"/>
    <x v="1"/>
    <x v="1"/>
    <x v="1"/>
    <x v="2"/>
    <x v="3"/>
    <x v="1"/>
    <x v="2"/>
    <x v="2"/>
    <x v="2"/>
    <m/>
    <m/>
    <m/>
    <m/>
    <m/>
    <m/>
  </r>
  <r>
    <x v="0"/>
    <x v="2"/>
    <x v="1"/>
    <s v="Webb"/>
    <x v="3"/>
    <x v="1"/>
    <x v="0"/>
    <x v="2"/>
    <x v="0"/>
    <x v="0"/>
    <x v="0"/>
    <x v="1"/>
    <x v="0"/>
    <x v="0"/>
    <x v="1"/>
    <x v="0"/>
    <x v="1"/>
    <x v="2"/>
    <x v="0"/>
    <x v="0"/>
    <x v="1"/>
    <x v="0"/>
    <x v="0"/>
    <x v="0"/>
    <x v="0"/>
    <x v="2"/>
    <x v="2"/>
    <x v="1"/>
    <x v="2"/>
    <x v="3"/>
    <x v="1"/>
    <x v="2"/>
    <x v="2"/>
    <x v="2"/>
    <m/>
    <m/>
    <m/>
    <m/>
    <m/>
    <m/>
  </r>
  <r>
    <x v="0"/>
    <x v="2"/>
    <x v="1"/>
    <s v="Webb"/>
    <x v="3"/>
    <x v="1"/>
    <x v="0"/>
    <x v="3"/>
    <x v="0"/>
    <x v="0"/>
    <x v="0"/>
    <x v="2"/>
    <x v="0"/>
    <x v="0"/>
    <x v="3"/>
    <x v="0"/>
    <x v="1"/>
    <x v="3"/>
    <x v="0"/>
    <x v="0"/>
    <x v="1"/>
    <x v="0"/>
    <x v="0"/>
    <x v="0"/>
    <x v="0"/>
    <x v="2"/>
    <x v="1"/>
    <x v="1"/>
    <x v="2"/>
    <x v="3"/>
    <x v="1"/>
    <x v="2"/>
    <x v="2"/>
    <x v="2"/>
    <m/>
    <m/>
    <m/>
    <m/>
    <m/>
    <m/>
  </r>
  <r>
    <x v="0"/>
    <x v="100"/>
    <x v="1"/>
    <s v="Webb"/>
    <x v="3"/>
    <x v="1"/>
    <x v="0"/>
    <x v="2"/>
    <x v="0"/>
    <x v="0"/>
    <x v="0"/>
    <x v="1"/>
    <x v="0"/>
    <x v="0"/>
    <x v="3"/>
    <x v="0"/>
    <x v="1"/>
    <x v="1"/>
    <x v="0"/>
    <x v="0"/>
    <x v="1"/>
    <x v="0"/>
    <x v="0"/>
    <x v="0"/>
    <x v="0"/>
    <x v="1"/>
    <x v="1"/>
    <x v="1"/>
    <x v="2"/>
    <x v="3"/>
    <x v="1"/>
    <x v="2"/>
    <x v="2"/>
    <x v="2"/>
    <m/>
    <m/>
    <m/>
    <m/>
    <m/>
    <m/>
  </r>
  <r>
    <x v="0"/>
    <x v="125"/>
    <x v="1"/>
    <s v="Webb"/>
    <x v="3"/>
    <x v="1"/>
    <x v="0"/>
    <x v="2"/>
    <x v="0"/>
    <x v="2"/>
    <x v="0"/>
    <x v="1"/>
    <x v="0"/>
    <x v="0"/>
    <x v="1"/>
    <x v="0"/>
    <x v="1"/>
    <x v="1"/>
    <x v="0"/>
    <x v="0"/>
    <x v="1"/>
    <x v="0"/>
    <x v="0"/>
    <x v="0"/>
    <x v="0"/>
    <x v="1"/>
    <x v="1"/>
    <x v="2"/>
    <x v="2"/>
    <x v="3"/>
    <x v="1"/>
    <x v="2"/>
    <x v="2"/>
    <x v="2"/>
    <m/>
    <m/>
    <m/>
    <m/>
    <m/>
    <m/>
  </r>
  <r>
    <x v="0"/>
    <x v="100"/>
    <x v="1"/>
    <s v="Webb"/>
    <x v="3"/>
    <x v="1"/>
    <x v="0"/>
    <x v="1"/>
    <x v="0"/>
    <x v="0"/>
    <x v="0"/>
    <x v="4"/>
    <x v="0"/>
    <x v="0"/>
    <x v="5"/>
    <x v="0"/>
    <x v="5"/>
    <x v="3"/>
    <x v="0"/>
    <x v="0"/>
    <x v="2"/>
    <x v="0"/>
    <x v="0"/>
    <x v="0"/>
    <x v="0"/>
    <x v="5"/>
    <x v="5"/>
    <x v="1"/>
    <x v="2"/>
    <x v="3"/>
    <x v="1"/>
    <x v="2"/>
    <x v="2"/>
    <x v="2"/>
    <m/>
    <m/>
    <m/>
    <m/>
    <m/>
    <m/>
  </r>
  <r>
    <x v="0"/>
    <x v="2"/>
    <x v="1"/>
    <s v="Webb"/>
    <x v="3"/>
    <x v="1"/>
    <x v="0"/>
    <x v="1"/>
    <x v="0"/>
    <x v="0"/>
    <x v="0"/>
    <x v="3"/>
    <x v="0"/>
    <x v="0"/>
    <x v="3"/>
    <x v="0"/>
    <x v="3"/>
    <x v="3"/>
    <x v="0"/>
    <x v="0"/>
    <x v="3"/>
    <x v="0"/>
    <x v="0"/>
    <x v="0"/>
    <x v="0"/>
    <x v="2"/>
    <x v="2"/>
    <x v="1"/>
    <x v="2"/>
    <x v="3"/>
    <x v="1"/>
    <x v="2"/>
    <x v="2"/>
    <x v="2"/>
    <m/>
    <m/>
    <m/>
    <m/>
    <m/>
    <m/>
  </r>
  <r>
    <x v="0"/>
    <x v="125"/>
    <x v="1"/>
    <s v="Webb"/>
    <x v="3"/>
    <x v="1"/>
    <x v="0"/>
    <x v="2"/>
    <x v="0"/>
    <x v="0"/>
    <x v="0"/>
    <x v="1"/>
    <x v="0"/>
    <x v="0"/>
    <x v="1"/>
    <x v="0"/>
    <x v="1"/>
    <x v="2"/>
    <x v="0"/>
    <x v="0"/>
    <x v="1"/>
    <x v="0"/>
    <x v="0"/>
    <x v="0"/>
    <x v="0"/>
    <x v="1"/>
    <x v="1"/>
    <x v="1"/>
    <x v="2"/>
    <x v="3"/>
    <x v="1"/>
    <x v="2"/>
    <x v="2"/>
    <x v="2"/>
    <m/>
    <m/>
    <m/>
    <m/>
    <m/>
    <m/>
  </r>
  <r>
    <x v="0"/>
    <x v="39"/>
    <x v="0"/>
    <s v="Webb"/>
    <x v="3"/>
    <x v="1"/>
    <x v="0"/>
    <x v="2"/>
    <x v="0"/>
    <x v="2"/>
    <x v="0"/>
    <x v="1"/>
    <x v="0"/>
    <x v="0"/>
    <x v="1"/>
    <x v="0"/>
    <x v="1"/>
    <x v="1"/>
    <x v="0"/>
    <x v="0"/>
    <x v="1"/>
    <x v="0"/>
    <x v="0"/>
    <x v="0"/>
    <x v="0"/>
    <x v="1"/>
    <x v="1"/>
    <x v="2"/>
    <x v="2"/>
    <x v="3"/>
    <x v="1"/>
    <x v="2"/>
    <x v="2"/>
    <x v="2"/>
    <m/>
    <m/>
    <m/>
    <m/>
    <m/>
    <m/>
  </r>
  <r>
    <x v="0"/>
    <x v="101"/>
    <x v="1"/>
    <s v="Webb"/>
    <x v="3"/>
    <x v="1"/>
    <x v="0"/>
    <x v="1"/>
    <x v="0"/>
    <x v="0"/>
    <x v="0"/>
    <x v="2"/>
    <x v="0"/>
    <x v="0"/>
    <x v="3"/>
    <x v="0"/>
    <x v="2"/>
    <x v="3"/>
    <x v="0"/>
    <x v="0"/>
    <x v="2"/>
    <x v="0"/>
    <x v="0"/>
    <x v="0"/>
    <x v="0"/>
    <x v="3"/>
    <x v="3"/>
    <x v="1"/>
    <x v="2"/>
    <x v="3"/>
    <x v="1"/>
    <x v="2"/>
    <x v="2"/>
    <x v="2"/>
    <m/>
    <m/>
    <m/>
    <m/>
    <m/>
    <m/>
  </r>
  <r>
    <x v="0"/>
    <x v="40"/>
    <x v="0"/>
    <s v="Webb"/>
    <x v="3"/>
    <x v="1"/>
    <x v="1"/>
    <x v="1"/>
    <x v="0"/>
    <x v="2"/>
    <x v="0"/>
    <x v="1"/>
    <x v="0"/>
    <x v="0"/>
    <x v="1"/>
    <x v="0"/>
    <x v="1"/>
    <x v="1"/>
    <x v="0"/>
    <x v="0"/>
    <x v="1"/>
    <x v="0"/>
    <x v="0"/>
    <x v="0"/>
    <x v="0"/>
    <x v="2"/>
    <x v="1"/>
    <x v="2"/>
    <x v="2"/>
    <x v="3"/>
    <x v="1"/>
    <x v="2"/>
    <x v="2"/>
    <x v="2"/>
    <m/>
    <m/>
    <m/>
    <m/>
    <m/>
    <m/>
  </r>
  <r>
    <x v="0"/>
    <x v="2"/>
    <x v="1"/>
    <s v="Webb"/>
    <x v="3"/>
    <x v="1"/>
    <x v="1"/>
    <x v="2"/>
    <x v="0"/>
    <x v="0"/>
    <x v="0"/>
    <x v="1"/>
    <x v="0"/>
    <x v="0"/>
    <x v="1"/>
    <x v="0"/>
    <x v="1"/>
    <x v="1"/>
    <x v="0"/>
    <x v="0"/>
    <x v="1"/>
    <x v="0"/>
    <x v="0"/>
    <x v="0"/>
    <x v="0"/>
    <x v="1"/>
    <x v="1"/>
    <x v="1"/>
    <x v="2"/>
    <x v="3"/>
    <x v="1"/>
    <x v="2"/>
    <x v="2"/>
    <x v="2"/>
    <m/>
    <m/>
    <m/>
    <m/>
    <m/>
    <m/>
  </r>
  <r>
    <x v="0"/>
    <x v="137"/>
    <x v="0"/>
    <s v="Webb"/>
    <x v="3"/>
    <x v="1"/>
    <x v="0"/>
    <x v="1"/>
    <x v="0"/>
    <x v="1"/>
    <x v="0"/>
    <x v="2"/>
    <x v="0"/>
    <x v="0"/>
    <x v="1"/>
    <x v="0"/>
    <x v="1"/>
    <x v="2"/>
    <x v="0"/>
    <x v="0"/>
    <x v="1"/>
    <x v="0"/>
    <x v="0"/>
    <x v="0"/>
    <x v="0"/>
    <x v="2"/>
    <x v="2"/>
    <x v="2"/>
    <x v="2"/>
    <x v="3"/>
    <x v="1"/>
    <x v="2"/>
    <x v="2"/>
    <x v="2"/>
    <m/>
    <m/>
    <m/>
    <m/>
    <m/>
    <m/>
  </r>
  <r>
    <x v="0"/>
    <x v="2"/>
    <x v="1"/>
    <s v="Webb"/>
    <x v="3"/>
    <x v="1"/>
    <x v="0"/>
    <x v="2"/>
    <x v="0"/>
    <x v="2"/>
    <x v="0"/>
    <x v="1"/>
    <x v="0"/>
    <x v="0"/>
    <x v="1"/>
    <x v="0"/>
    <x v="2"/>
    <x v="1"/>
    <x v="0"/>
    <x v="0"/>
    <x v="1"/>
    <x v="0"/>
    <x v="0"/>
    <x v="0"/>
    <x v="0"/>
    <x v="1"/>
    <x v="1"/>
    <x v="2"/>
    <x v="2"/>
    <x v="3"/>
    <x v="1"/>
    <x v="2"/>
    <x v="2"/>
    <x v="2"/>
    <m/>
    <m/>
    <m/>
    <m/>
    <m/>
    <m/>
  </r>
  <r>
    <x v="0"/>
    <x v="125"/>
    <x v="1"/>
    <s v="Webb"/>
    <x v="3"/>
    <x v="1"/>
    <x v="0"/>
    <x v="1"/>
    <x v="0"/>
    <x v="2"/>
    <x v="0"/>
    <x v="1"/>
    <x v="0"/>
    <x v="0"/>
    <x v="3"/>
    <x v="0"/>
    <x v="1"/>
    <x v="3"/>
    <x v="0"/>
    <x v="0"/>
    <x v="1"/>
    <x v="0"/>
    <x v="0"/>
    <x v="0"/>
    <x v="0"/>
    <x v="2"/>
    <x v="2"/>
    <x v="2"/>
    <x v="2"/>
    <x v="3"/>
    <x v="1"/>
    <x v="2"/>
    <x v="2"/>
    <x v="2"/>
    <m/>
    <m/>
    <m/>
    <m/>
    <m/>
    <m/>
  </r>
  <r>
    <x v="0"/>
    <x v="101"/>
    <x v="1"/>
    <s v="Webb"/>
    <x v="3"/>
    <x v="1"/>
    <x v="1"/>
    <x v="1"/>
    <x v="0"/>
    <x v="0"/>
    <x v="0"/>
    <x v="1"/>
    <x v="0"/>
    <x v="0"/>
    <x v="2"/>
    <x v="0"/>
    <x v="2"/>
    <x v="2"/>
    <x v="0"/>
    <x v="0"/>
    <x v="2"/>
    <x v="0"/>
    <x v="0"/>
    <x v="0"/>
    <x v="0"/>
    <x v="2"/>
    <x v="2"/>
    <x v="1"/>
    <x v="2"/>
    <x v="3"/>
    <x v="1"/>
    <x v="2"/>
    <x v="2"/>
    <x v="2"/>
    <m/>
    <m/>
    <m/>
    <m/>
    <m/>
    <m/>
  </r>
  <r>
    <x v="0"/>
    <x v="101"/>
    <x v="1"/>
    <s v="Webb"/>
    <x v="3"/>
    <x v="1"/>
    <x v="0"/>
    <x v="5"/>
    <x v="0"/>
    <x v="0"/>
    <x v="0"/>
    <x v="3"/>
    <x v="0"/>
    <x v="0"/>
    <x v="5"/>
    <x v="0"/>
    <x v="1"/>
    <x v="3"/>
    <x v="0"/>
    <x v="0"/>
    <x v="5"/>
    <x v="0"/>
    <x v="0"/>
    <x v="0"/>
    <x v="0"/>
    <x v="3"/>
    <x v="5"/>
    <x v="1"/>
    <x v="2"/>
    <x v="3"/>
    <x v="1"/>
    <x v="2"/>
    <x v="2"/>
    <x v="2"/>
    <m/>
    <m/>
    <m/>
    <m/>
    <m/>
    <m/>
  </r>
  <r>
    <x v="0"/>
    <x v="100"/>
    <x v="1"/>
    <s v="Webb"/>
    <x v="3"/>
    <x v="1"/>
    <x v="1"/>
    <x v="1"/>
    <x v="0"/>
    <x v="0"/>
    <x v="0"/>
    <x v="1"/>
    <x v="0"/>
    <x v="0"/>
    <x v="1"/>
    <x v="0"/>
    <x v="1"/>
    <x v="1"/>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25"/>
    <x v="1"/>
    <s v="Webb"/>
    <x v="3"/>
    <x v="1"/>
    <x v="1"/>
    <x v="1"/>
    <x v="0"/>
    <x v="2"/>
    <x v="0"/>
    <x v="2"/>
    <x v="0"/>
    <x v="0"/>
    <x v="1"/>
    <x v="0"/>
    <x v="2"/>
    <x v="2"/>
    <x v="0"/>
    <x v="0"/>
    <x v="1"/>
    <x v="0"/>
    <x v="0"/>
    <x v="0"/>
    <x v="0"/>
    <x v="1"/>
    <x v="2"/>
    <x v="2"/>
    <x v="2"/>
    <x v="3"/>
    <x v="1"/>
    <x v="2"/>
    <x v="2"/>
    <x v="2"/>
    <m/>
    <m/>
    <m/>
    <m/>
    <m/>
    <m/>
  </r>
  <r>
    <x v="0"/>
    <x v="2"/>
    <x v="1"/>
    <s v="Webb"/>
    <x v="3"/>
    <x v="1"/>
    <x v="1"/>
    <x v="2"/>
    <x v="0"/>
    <x v="2"/>
    <x v="0"/>
    <x v="2"/>
    <x v="0"/>
    <x v="0"/>
    <x v="2"/>
    <x v="0"/>
    <x v="1"/>
    <x v="2"/>
    <x v="0"/>
    <x v="0"/>
    <x v="1"/>
    <x v="0"/>
    <x v="0"/>
    <x v="0"/>
    <x v="0"/>
    <x v="1"/>
    <x v="1"/>
    <x v="2"/>
    <x v="2"/>
    <x v="3"/>
    <x v="1"/>
    <x v="2"/>
    <x v="2"/>
    <x v="2"/>
    <m/>
    <m/>
    <m/>
    <m/>
    <m/>
    <m/>
  </r>
  <r>
    <x v="0"/>
    <x v="100"/>
    <x v="1"/>
    <s v="Webb"/>
    <x v="3"/>
    <x v="1"/>
    <x v="1"/>
    <x v="3"/>
    <x v="0"/>
    <x v="0"/>
    <x v="0"/>
    <x v="4"/>
    <x v="0"/>
    <x v="0"/>
    <x v="5"/>
    <x v="0"/>
    <x v="5"/>
    <x v="5"/>
    <x v="0"/>
    <x v="0"/>
    <x v="2"/>
    <x v="0"/>
    <x v="0"/>
    <x v="0"/>
    <x v="0"/>
    <x v="5"/>
    <x v="5"/>
    <x v="1"/>
    <x v="2"/>
    <x v="3"/>
    <x v="1"/>
    <x v="2"/>
    <x v="2"/>
    <x v="2"/>
    <m/>
    <m/>
    <m/>
    <m/>
    <m/>
    <m/>
  </r>
  <r>
    <x v="0"/>
    <x v="100"/>
    <x v="1"/>
    <s v="Webb"/>
    <x v="3"/>
    <x v="1"/>
    <x v="0"/>
    <x v="2"/>
    <x v="0"/>
    <x v="2"/>
    <x v="0"/>
    <x v="1"/>
    <x v="0"/>
    <x v="0"/>
    <x v="1"/>
    <x v="0"/>
    <x v="1"/>
    <x v="3"/>
    <x v="0"/>
    <x v="0"/>
    <x v="1"/>
    <x v="0"/>
    <x v="0"/>
    <x v="0"/>
    <x v="0"/>
    <x v="1"/>
    <x v="1"/>
    <x v="2"/>
    <x v="2"/>
    <x v="3"/>
    <x v="1"/>
    <x v="2"/>
    <x v="2"/>
    <x v="2"/>
    <m/>
    <m/>
    <m/>
    <m/>
    <m/>
    <m/>
  </r>
  <r>
    <x v="0"/>
    <x v="22"/>
    <x v="0"/>
    <s v="Webb"/>
    <x v="3"/>
    <x v="1"/>
    <x v="1"/>
    <x v="3"/>
    <x v="0"/>
    <x v="1"/>
    <x v="0"/>
    <x v="2"/>
    <x v="0"/>
    <x v="0"/>
    <x v="2"/>
    <x v="0"/>
    <x v="2"/>
    <x v="3"/>
    <x v="0"/>
    <x v="0"/>
    <x v="1"/>
    <x v="0"/>
    <x v="0"/>
    <x v="0"/>
    <x v="0"/>
    <x v="1"/>
    <x v="1"/>
    <x v="2"/>
    <x v="2"/>
    <x v="3"/>
    <x v="1"/>
    <x v="2"/>
    <x v="2"/>
    <x v="2"/>
    <m/>
    <m/>
    <m/>
    <m/>
    <m/>
    <m/>
  </r>
  <r>
    <x v="0"/>
    <x v="100"/>
    <x v="1"/>
    <s v="Webb"/>
    <x v="3"/>
    <x v="1"/>
    <x v="1"/>
    <x v="1"/>
    <x v="0"/>
    <x v="1"/>
    <x v="0"/>
    <x v="2"/>
    <x v="0"/>
    <x v="0"/>
    <x v="2"/>
    <x v="0"/>
    <x v="2"/>
    <x v="2"/>
    <x v="0"/>
    <x v="0"/>
    <x v="5"/>
    <x v="0"/>
    <x v="0"/>
    <x v="0"/>
    <x v="0"/>
    <x v="3"/>
    <x v="5"/>
    <x v="2"/>
    <x v="2"/>
    <x v="3"/>
    <x v="1"/>
    <x v="2"/>
    <x v="2"/>
    <x v="2"/>
    <m/>
    <m/>
    <m/>
    <m/>
    <m/>
    <m/>
  </r>
  <r>
    <x v="0"/>
    <x v="100"/>
    <x v="1"/>
    <s v="Webb"/>
    <x v="3"/>
    <x v="1"/>
    <x v="0"/>
    <x v="2"/>
    <x v="0"/>
    <x v="0"/>
    <x v="0"/>
    <x v="1"/>
    <x v="0"/>
    <x v="0"/>
    <x v="1"/>
    <x v="0"/>
    <x v="1"/>
    <x v="1"/>
    <x v="0"/>
    <x v="0"/>
    <x v="1"/>
    <x v="0"/>
    <x v="0"/>
    <x v="0"/>
    <x v="0"/>
    <x v="1"/>
    <x v="1"/>
    <x v="1"/>
    <x v="2"/>
    <x v="3"/>
    <x v="1"/>
    <x v="2"/>
    <x v="2"/>
    <x v="2"/>
    <m/>
    <m/>
    <m/>
    <m/>
    <m/>
    <m/>
  </r>
  <r>
    <x v="0"/>
    <x v="92"/>
    <x v="1"/>
    <s v="Webb"/>
    <x v="3"/>
    <x v="1"/>
    <x v="0"/>
    <x v="2"/>
    <x v="0"/>
    <x v="0"/>
    <x v="0"/>
    <x v="1"/>
    <x v="0"/>
    <x v="0"/>
    <x v="1"/>
    <x v="0"/>
    <x v="1"/>
    <x v="1"/>
    <x v="0"/>
    <x v="0"/>
    <x v="1"/>
    <x v="0"/>
    <x v="0"/>
    <x v="0"/>
    <x v="0"/>
    <x v="1"/>
    <x v="1"/>
    <x v="1"/>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2"/>
    <x v="1"/>
    <s v="Webb"/>
    <x v="3"/>
    <x v="1"/>
    <x v="0"/>
    <x v="5"/>
    <x v="0"/>
    <x v="0"/>
    <x v="0"/>
    <x v="4"/>
    <x v="0"/>
    <x v="0"/>
    <x v="4"/>
    <x v="0"/>
    <x v="5"/>
    <x v="2"/>
    <x v="0"/>
    <x v="0"/>
    <x v="5"/>
    <x v="0"/>
    <x v="0"/>
    <x v="0"/>
    <x v="0"/>
    <x v="3"/>
    <x v="5"/>
    <x v="1"/>
    <x v="2"/>
    <x v="3"/>
    <x v="1"/>
    <x v="2"/>
    <x v="2"/>
    <x v="2"/>
    <m/>
    <m/>
    <m/>
    <m/>
    <m/>
    <m/>
  </r>
  <r>
    <x v="0"/>
    <x v="99"/>
    <x v="0"/>
    <s v="Webb"/>
    <x v="3"/>
    <x v="1"/>
    <x v="0"/>
    <x v="2"/>
    <x v="0"/>
    <x v="2"/>
    <x v="0"/>
    <x v="1"/>
    <x v="0"/>
    <x v="0"/>
    <x v="1"/>
    <x v="0"/>
    <x v="1"/>
    <x v="1"/>
    <x v="0"/>
    <x v="0"/>
    <x v="1"/>
    <x v="0"/>
    <x v="0"/>
    <x v="0"/>
    <x v="0"/>
    <x v="1"/>
    <x v="1"/>
    <x v="2"/>
    <x v="2"/>
    <x v="3"/>
    <x v="1"/>
    <x v="2"/>
    <x v="2"/>
    <x v="2"/>
    <m/>
    <m/>
    <m/>
    <m/>
    <m/>
    <m/>
  </r>
  <r>
    <x v="0"/>
    <x v="119"/>
    <x v="0"/>
    <s v="Webb"/>
    <x v="3"/>
    <x v="1"/>
    <x v="1"/>
    <x v="1"/>
    <x v="0"/>
    <x v="0"/>
    <x v="0"/>
    <x v="1"/>
    <x v="0"/>
    <x v="0"/>
    <x v="1"/>
    <x v="0"/>
    <x v="1"/>
    <x v="2"/>
    <x v="0"/>
    <x v="0"/>
    <x v="1"/>
    <x v="0"/>
    <x v="0"/>
    <x v="0"/>
    <x v="0"/>
    <x v="2"/>
    <x v="2"/>
    <x v="1"/>
    <x v="2"/>
    <x v="3"/>
    <x v="1"/>
    <x v="2"/>
    <x v="2"/>
    <x v="2"/>
    <m/>
    <m/>
    <m/>
    <m/>
    <m/>
    <m/>
  </r>
  <r>
    <x v="0"/>
    <x v="2"/>
    <x v="1"/>
    <s v="Webb"/>
    <x v="3"/>
    <x v="1"/>
    <x v="1"/>
    <x v="4"/>
    <x v="0"/>
    <x v="1"/>
    <x v="0"/>
    <x v="3"/>
    <x v="0"/>
    <x v="0"/>
    <x v="4"/>
    <x v="0"/>
    <x v="4"/>
    <x v="4"/>
    <x v="0"/>
    <x v="0"/>
    <x v="2"/>
    <x v="0"/>
    <x v="0"/>
    <x v="0"/>
    <x v="0"/>
    <x v="2"/>
    <x v="2"/>
    <x v="2"/>
    <x v="2"/>
    <x v="3"/>
    <x v="1"/>
    <x v="2"/>
    <x v="2"/>
    <x v="2"/>
    <m/>
    <m/>
    <m/>
    <m/>
    <m/>
    <m/>
  </r>
  <r>
    <x v="0"/>
    <x v="56"/>
    <x v="1"/>
    <s v="Webb"/>
    <x v="3"/>
    <x v="1"/>
    <x v="1"/>
    <x v="1"/>
    <x v="0"/>
    <x v="0"/>
    <x v="0"/>
    <x v="1"/>
    <x v="0"/>
    <x v="0"/>
    <x v="2"/>
    <x v="0"/>
    <x v="1"/>
    <x v="1"/>
    <x v="0"/>
    <x v="0"/>
    <x v="1"/>
    <x v="0"/>
    <x v="0"/>
    <x v="0"/>
    <x v="0"/>
    <x v="2"/>
    <x v="1"/>
    <x v="3"/>
    <x v="2"/>
    <x v="3"/>
    <x v="1"/>
    <x v="2"/>
    <x v="2"/>
    <x v="2"/>
    <m/>
    <m/>
    <m/>
    <m/>
    <m/>
    <m/>
  </r>
  <r>
    <x v="0"/>
    <x v="138"/>
    <x v="0"/>
    <s v="Webb"/>
    <x v="3"/>
    <x v="1"/>
    <x v="0"/>
    <x v="2"/>
    <x v="0"/>
    <x v="2"/>
    <x v="0"/>
    <x v="1"/>
    <x v="0"/>
    <x v="0"/>
    <x v="1"/>
    <x v="0"/>
    <x v="1"/>
    <x v="1"/>
    <x v="0"/>
    <x v="0"/>
    <x v="1"/>
    <x v="0"/>
    <x v="0"/>
    <x v="0"/>
    <x v="0"/>
    <x v="1"/>
    <x v="1"/>
    <x v="2"/>
    <x v="2"/>
    <x v="3"/>
    <x v="1"/>
    <x v="2"/>
    <x v="2"/>
    <x v="2"/>
    <m/>
    <m/>
    <m/>
    <m/>
    <m/>
    <m/>
  </r>
  <r>
    <x v="0"/>
    <x v="80"/>
    <x v="1"/>
    <s v="Webb"/>
    <x v="3"/>
    <x v="1"/>
    <x v="0"/>
    <x v="3"/>
    <x v="0"/>
    <x v="1"/>
    <x v="0"/>
    <x v="4"/>
    <x v="0"/>
    <x v="0"/>
    <x v="4"/>
    <x v="0"/>
    <x v="2"/>
    <x v="4"/>
    <x v="0"/>
    <x v="0"/>
    <x v="2"/>
    <x v="0"/>
    <x v="0"/>
    <x v="0"/>
    <x v="0"/>
    <x v="2"/>
    <x v="3"/>
    <x v="2"/>
    <x v="2"/>
    <x v="3"/>
    <x v="1"/>
    <x v="2"/>
    <x v="2"/>
    <x v="2"/>
    <m/>
    <m/>
    <m/>
    <m/>
    <m/>
    <m/>
  </r>
  <r>
    <x v="0"/>
    <x v="100"/>
    <x v="1"/>
    <s v="Webb"/>
    <x v="3"/>
    <x v="1"/>
    <x v="3"/>
    <x v="1"/>
    <x v="0"/>
    <x v="1"/>
    <x v="0"/>
    <x v="3"/>
    <x v="0"/>
    <x v="0"/>
    <x v="2"/>
    <x v="0"/>
    <x v="2"/>
    <x v="3"/>
    <x v="0"/>
    <x v="0"/>
    <x v="2"/>
    <x v="0"/>
    <x v="0"/>
    <x v="0"/>
    <x v="0"/>
    <x v="2"/>
    <x v="4"/>
    <x v="2"/>
    <x v="2"/>
    <x v="3"/>
    <x v="1"/>
    <x v="2"/>
    <x v="2"/>
    <x v="2"/>
    <m/>
    <m/>
    <m/>
    <m/>
    <m/>
    <m/>
  </r>
  <r>
    <x v="0"/>
    <x v="125"/>
    <x v="1"/>
    <s v="Webb"/>
    <x v="3"/>
    <x v="1"/>
    <x v="1"/>
    <x v="1"/>
    <x v="0"/>
    <x v="0"/>
    <x v="0"/>
    <x v="2"/>
    <x v="0"/>
    <x v="0"/>
    <x v="2"/>
    <x v="0"/>
    <x v="1"/>
    <x v="2"/>
    <x v="0"/>
    <x v="0"/>
    <x v="1"/>
    <x v="0"/>
    <x v="0"/>
    <x v="0"/>
    <x v="0"/>
    <x v="1"/>
    <x v="1"/>
    <x v="1"/>
    <x v="2"/>
    <x v="3"/>
    <x v="1"/>
    <x v="2"/>
    <x v="2"/>
    <x v="2"/>
    <m/>
    <m/>
    <m/>
    <m/>
    <m/>
    <m/>
  </r>
  <r>
    <x v="0"/>
    <x v="35"/>
    <x v="0"/>
    <s v="Webb"/>
    <x v="3"/>
    <x v="1"/>
    <x v="1"/>
    <x v="2"/>
    <x v="0"/>
    <x v="2"/>
    <x v="0"/>
    <x v="1"/>
    <x v="0"/>
    <x v="0"/>
    <x v="1"/>
    <x v="0"/>
    <x v="1"/>
    <x v="1"/>
    <x v="0"/>
    <x v="0"/>
    <x v="1"/>
    <x v="0"/>
    <x v="0"/>
    <x v="0"/>
    <x v="0"/>
    <x v="1"/>
    <x v="1"/>
    <x v="2"/>
    <x v="2"/>
    <x v="3"/>
    <x v="1"/>
    <x v="2"/>
    <x v="2"/>
    <x v="2"/>
    <m/>
    <m/>
    <m/>
    <m/>
    <m/>
    <m/>
  </r>
  <r>
    <x v="0"/>
    <x v="140"/>
    <x v="1"/>
    <s v="Webb"/>
    <x v="3"/>
    <x v="1"/>
    <x v="1"/>
    <x v="2"/>
    <x v="0"/>
    <x v="0"/>
    <x v="0"/>
    <x v="1"/>
    <x v="0"/>
    <x v="0"/>
    <x v="2"/>
    <x v="0"/>
    <x v="2"/>
    <x v="2"/>
    <x v="0"/>
    <x v="0"/>
    <x v="1"/>
    <x v="0"/>
    <x v="0"/>
    <x v="0"/>
    <x v="0"/>
    <x v="1"/>
    <x v="1"/>
    <x v="1"/>
    <x v="2"/>
    <x v="3"/>
    <x v="1"/>
    <x v="2"/>
    <x v="2"/>
    <x v="2"/>
    <m/>
    <m/>
    <m/>
    <m/>
    <m/>
    <m/>
  </r>
  <r>
    <x v="0"/>
    <x v="2"/>
    <x v="1"/>
    <s v="Webb"/>
    <x v="3"/>
    <x v="1"/>
    <x v="0"/>
    <x v="1"/>
    <x v="0"/>
    <x v="2"/>
    <x v="0"/>
    <x v="1"/>
    <x v="0"/>
    <x v="0"/>
    <x v="1"/>
    <x v="0"/>
    <x v="1"/>
    <x v="1"/>
    <x v="0"/>
    <x v="0"/>
    <x v="1"/>
    <x v="0"/>
    <x v="0"/>
    <x v="0"/>
    <x v="0"/>
    <x v="1"/>
    <x v="1"/>
    <x v="2"/>
    <x v="2"/>
    <x v="3"/>
    <x v="1"/>
    <x v="2"/>
    <x v="2"/>
    <x v="2"/>
    <m/>
    <m/>
    <m/>
    <m/>
    <m/>
    <m/>
  </r>
  <r>
    <x v="0"/>
    <x v="2"/>
    <x v="1"/>
    <s v="Webb"/>
    <x v="3"/>
    <x v="1"/>
    <x v="0"/>
    <x v="1"/>
    <x v="0"/>
    <x v="1"/>
    <x v="0"/>
    <x v="2"/>
    <x v="0"/>
    <x v="0"/>
    <x v="2"/>
    <x v="0"/>
    <x v="1"/>
    <x v="2"/>
    <x v="0"/>
    <x v="0"/>
    <x v="1"/>
    <x v="0"/>
    <x v="0"/>
    <x v="0"/>
    <x v="0"/>
    <x v="1"/>
    <x v="2"/>
    <x v="2"/>
    <x v="2"/>
    <x v="3"/>
    <x v="1"/>
    <x v="2"/>
    <x v="2"/>
    <x v="2"/>
    <m/>
    <m/>
    <m/>
    <m/>
    <m/>
    <m/>
  </r>
  <r>
    <x v="0"/>
    <x v="125"/>
    <x v="1"/>
    <s v="Webb"/>
    <x v="3"/>
    <x v="1"/>
    <x v="1"/>
    <x v="1"/>
    <x v="0"/>
    <x v="0"/>
    <x v="0"/>
    <x v="2"/>
    <x v="0"/>
    <x v="0"/>
    <x v="2"/>
    <x v="0"/>
    <x v="2"/>
    <x v="2"/>
    <x v="0"/>
    <x v="0"/>
    <x v="2"/>
    <x v="0"/>
    <x v="0"/>
    <x v="0"/>
    <x v="0"/>
    <x v="2"/>
    <x v="2"/>
    <x v="3"/>
    <x v="2"/>
    <x v="3"/>
    <x v="1"/>
    <x v="2"/>
    <x v="2"/>
    <x v="2"/>
    <m/>
    <m/>
    <m/>
    <m/>
    <m/>
    <m/>
  </r>
  <r>
    <x v="0"/>
    <x v="30"/>
    <x v="0"/>
    <s v="Webb"/>
    <x v="3"/>
    <x v="1"/>
    <x v="1"/>
    <x v="2"/>
    <x v="0"/>
    <x v="2"/>
    <x v="0"/>
    <x v="1"/>
    <x v="0"/>
    <x v="0"/>
    <x v="1"/>
    <x v="0"/>
    <x v="1"/>
    <x v="1"/>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41"/>
    <x v="0"/>
    <s v="Webb"/>
    <x v="3"/>
    <x v="1"/>
    <x v="1"/>
    <x v="1"/>
    <x v="0"/>
    <x v="1"/>
    <x v="0"/>
    <x v="1"/>
    <x v="0"/>
    <x v="0"/>
    <x v="1"/>
    <x v="0"/>
    <x v="1"/>
    <x v="3"/>
    <x v="0"/>
    <x v="0"/>
    <x v="1"/>
    <x v="0"/>
    <x v="0"/>
    <x v="0"/>
    <x v="0"/>
    <x v="2"/>
    <x v="1"/>
    <x v="2"/>
    <x v="2"/>
    <x v="3"/>
    <x v="1"/>
    <x v="2"/>
    <x v="2"/>
    <x v="2"/>
    <m/>
    <m/>
    <m/>
    <m/>
    <m/>
    <m/>
  </r>
  <r>
    <x v="0"/>
    <x v="2"/>
    <x v="1"/>
    <s v="Webb"/>
    <x v="3"/>
    <x v="1"/>
    <x v="1"/>
    <x v="1"/>
    <x v="0"/>
    <x v="0"/>
    <x v="0"/>
    <x v="2"/>
    <x v="0"/>
    <x v="0"/>
    <x v="2"/>
    <x v="0"/>
    <x v="2"/>
    <x v="2"/>
    <x v="0"/>
    <x v="0"/>
    <x v="2"/>
    <x v="0"/>
    <x v="0"/>
    <x v="0"/>
    <x v="0"/>
    <x v="3"/>
    <x v="1"/>
    <x v="1"/>
    <x v="2"/>
    <x v="3"/>
    <x v="1"/>
    <x v="2"/>
    <x v="2"/>
    <x v="2"/>
    <m/>
    <m/>
    <m/>
    <m/>
    <m/>
    <m/>
  </r>
  <r>
    <x v="0"/>
    <x v="2"/>
    <x v="1"/>
    <s v="Webb"/>
    <x v="3"/>
    <x v="1"/>
    <x v="0"/>
    <x v="1"/>
    <x v="0"/>
    <x v="1"/>
    <x v="0"/>
    <x v="1"/>
    <x v="0"/>
    <x v="0"/>
    <x v="2"/>
    <x v="0"/>
    <x v="2"/>
    <x v="2"/>
    <x v="0"/>
    <x v="0"/>
    <x v="1"/>
    <x v="0"/>
    <x v="0"/>
    <x v="0"/>
    <x v="0"/>
    <x v="1"/>
    <x v="2"/>
    <x v="2"/>
    <x v="2"/>
    <x v="3"/>
    <x v="1"/>
    <x v="2"/>
    <x v="2"/>
    <x v="2"/>
    <m/>
    <m/>
    <m/>
    <m/>
    <m/>
    <m/>
  </r>
  <r>
    <x v="0"/>
    <x v="95"/>
    <x v="1"/>
    <s v="Webb"/>
    <x v="3"/>
    <x v="1"/>
    <x v="1"/>
    <x v="2"/>
    <x v="0"/>
    <x v="2"/>
    <x v="0"/>
    <x v="1"/>
    <x v="0"/>
    <x v="0"/>
    <x v="2"/>
    <x v="0"/>
    <x v="1"/>
    <x v="1"/>
    <x v="0"/>
    <x v="0"/>
    <x v="1"/>
    <x v="0"/>
    <x v="0"/>
    <x v="0"/>
    <x v="0"/>
    <x v="1"/>
    <x v="1"/>
    <x v="2"/>
    <x v="2"/>
    <x v="3"/>
    <x v="1"/>
    <x v="2"/>
    <x v="2"/>
    <x v="2"/>
    <m/>
    <m/>
    <m/>
    <m/>
    <m/>
    <m/>
  </r>
  <r>
    <x v="0"/>
    <x v="125"/>
    <x v="1"/>
    <s v="Webb"/>
    <x v="3"/>
    <x v="1"/>
    <x v="0"/>
    <x v="2"/>
    <x v="0"/>
    <x v="0"/>
    <x v="0"/>
    <x v="1"/>
    <x v="0"/>
    <x v="0"/>
    <x v="1"/>
    <x v="0"/>
    <x v="1"/>
    <x v="1"/>
    <x v="0"/>
    <x v="0"/>
    <x v="1"/>
    <x v="0"/>
    <x v="0"/>
    <x v="0"/>
    <x v="0"/>
    <x v="1"/>
    <x v="1"/>
    <x v="1"/>
    <x v="2"/>
    <x v="3"/>
    <x v="1"/>
    <x v="2"/>
    <x v="2"/>
    <x v="2"/>
    <m/>
    <m/>
    <m/>
    <m/>
    <m/>
    <m/>
  </r>
  <r>
    <x v="0"/>
    <x v="100"/>
    <x v="1"/>
    <s v="Webb"/>
    <x v="3"/>
    <x v="1"/>
    <x v="0"/>
    <x v="3"/>
    <x v="0"/>
    <x v="5"/>
    <x v="0"/>
    <x v="4"/>
    <x v="0"/>
    <x v="0"/>
    <x v="4"/>
    <x v="0"/>
    <x v="5"/>
    <x v="5"/>
    <x v="0"/>
    <x v="0"/>
    <x v="4"/>
    <x v="0"/>
    <x v="0"/>
    <x v="0"/>
    <x v="0"/>
    <x v="5"/>
    <x v="5"/>
    <x v="2"/>
    <x v="2"/>
    <x v="3"/>
    <x v="1"/>
    <x v="2"/>
    <x v="2"/>
    <x v="2"/>
    <m/>
    <m/>
    <m/>
    <m/>
    <m/>
    <m/>
  </r>
  <r>
    <x v="0"/>
    <x v="125"/>
    <x v="1"/>
    <s v="Webb"/>
    <x v="3"/>
    <x v="1"/>
    <x v="0"/>
    <x v="1"/>
    <x v="0"/>
    <x v="2"/>
    <x v="0"/>
    <x v="2"/>
    <x v="0"/>
    <x v="0"/>
    <x v="2"/>
    <x v="0"/>
    <x v="5"/>
    <x v="3"/>
    <x v="0"/>
    <x v="0"/>
    <x v="1"/>
    <x v="0"/>
    <x v="0"/>
    <x v="0"/>
    <x v="0"/>
    <x v="2"/>
    <x v="2"/>
    <x v="2"/>
    <x v="2"/>
    <x v="3"/>
    <x v="1"/>
    <x v="2"/>
    <x v="2"/>
    <x v="2"/>
    <m/>
    <m/>
    <m/>
    <m/>
    <m/>
    <m/>
  </r>
  <r>
    <x v="0"/>
    <x v="4"/>
    <x v="1"/>
    <s v="Webb"/>
    <x v="3"/>
    <x v="1"/>
    <x v="0"/>
    <x v="1"/>
    <x v="0"/>
    <x v="1"/>
    <x v="0"/>
    <x v="2"/>
    <x v="0"/>
    <x v="0"/>
    <x v="2"/>
    <x v="0"/>
    <x v="1"/>
    <x v="2"/>
    <x v="0"/>
    <x v="0"/>
    <x v="2"/>
    <x v="0"/>
    <x v="0"/>
    <x v="0"/>
    <x v="0"/>
    <x v="2"/>
    <x v="1"/>
    <x v="2"/>
    <x v="2"/>
    <x v="3"/>
    <x v="1"/>
    <x v="2"/>
    <x v="2"/>
    <x v="2"/>
    <m/>
    <m/>
    <m/>
    <m/>
    <m/>
    <m/>
  </r>
  <r>
    <x v="0"/>
    <x v="80"/>
    <x v="1"/>
    <s v="Webb"/>
    <x v="3"/>
    <x v="1"/>
    <x v="0"/>
    <x v="2"/>
    <x v="0"/>
    <x v="0"/>
    <x v="0"/>
    <x v="1"/>
    <x v="0"/>
    <x v="0"/>
    <x v="1"/>
    <x v="0"/>
    <x v="1"/>
    <x v="2"/>
    <x v="0"/>
    <x v="0"/>
    <x v="1"/>
    <x v="0"/>
    <x v="0"/>
    <x v="0"/>
    <x v="0"/>
    <x v="1"/>
    <x v="1"/>
    <x v="1"/>
    <x v="2"/>
    <x v="3"/>
    <x v="1"/>
    <x v="2"/>
    <x v="2"/>
    <x v="2"/>
    <m/>
    <m/>
    <m/>
    <m/>
    <m/>
    <m/>
  </r>
  <r>
    <x v="0"/>
    <x v="123"/>
    <x v="1"/>
    <s v="Webb"/>
    <x v="3"/>
    <x v="1"/>
    <x v="1"/>
    <x v="1"/>
    <x v="0"/>
    <x v="1"/>
    <x v="0"/>
    <x v="2"/>
    <x v="0"/>
    <x v="0"/>
    <x v="2"/>
    <x v="0"/>
    <x v="1"/>
    <x v="2"/>
    <x v="0"/>
    <x v="0"/>
    <x v="1"/>
    <x v="0"/>
    <x v="0"/>
    <x v="0"/>
    <x v="0"/>
    <x v="1"/>
    <x v="1"/>
    <x v="2"/>
    <x v="2"/>
    <x v="3"/>
    <x v="1"/>
    <x v="2"/>
    <x v="2"/>
    <x v="2"/>
    <m/>
    <m/>
    <m/>
    <m/>
    <m/>
    <m/>
  </r>
  <r>
    <x v="0"/>
    <x v="4"/>
    <x v="1"/>
    <s v="Webb"/>
    <x v="3"/>
    <x v="1"/>
    <x v="1"/>
    <x v="1"/>
    <x v="0"/>
    <x v="0"/>
    <x v="0"/>
    <x v="3"/>
    <x v="0"/>
    <x v="0"/>
    <x v="2"/>
    <x v="0"/>
    <x v="2"/>
    <x v="3"/>
    <x v="0"/>
    <x v="0"/>
    <x v="2"/>
    <x v="0"/>
    <x v="0"/>
    <x v="0"/>
    <x v="0"/>
    <x v="2"/>
    <x v="2"/>
    <x v="1"/>
    <x v="2"/>
    <x v="3"/>
    <x v="1"/>
    <x v="2"/>
    <x v="2"/>
    <x v="2"/>
    <m/>
    <m/>
    <m/>
    <m/>
    <m/>
    <m/>
  </r>
  <r>
    <x v="0"/>
    <x v="4"/>
    <x v="1"/>
    <s v="Webb"/>
    <x v="3"/>
    <x v="1"/>
    <x v="0"/>
    <x v="1"/>
    <x v="0"/>
    <x v="2"/>
    <x v="0"/>
    <x v="1"/>
    <x v="0"/>
    <x v="0"/>
    <x v="1"/>
    <x v="0"/>
    <x v="1"/>
    <x v="1"/>
    <x v="0"/>
    <x v="0"/>
    <x v="1"/>
    <x v="0"/>
    <x v="0"/>
    <x v="0"/>
    <x v="0"/>
    <x v="1"/>
    <x v="1"/>
    <x v="2"/>
    <x v="2"/>
    <x v="3"/>
    <x v="1"/>
    <x v="2"/>
    <x v="2"/>
    <x v="2"/>
    <m/>
    <m/>
    <m/>
    <m/>
    <m/>
    <m/>
  </r>
  <r>
    <x v="0"/>
    <x v="96"/>
    <x v="1"/>
    <s v="Webb"/>
    <x v="3"/>
    <x v="1"/>
    <x v="0"/>
    <x v="1"/>
    <x v="0"/>
    <x v="2"/>
    <x v="0"/>
    <x v="2"/>
    <x v="0"/>
    <x v="0"/>
    <x v="2"/>
    <x v="0"/>
    <x v="2"/>
    <x v="2"/>
    <x v="0"/>
    <x v="0"/>
    <x v="3"/>
    <x v="0"/>
    <x v="0"/>
    <x v="0"/>
    <x v="0"/>
    <x v="2"/>
    <x v="2"/>
    <x v="2"/>
    <x v="2"/>
    <x v="3"/>
    <x v="1"/>
    <x v="2"/>
    <x v="2"/>
    <x v="2"/>
    <m/>
    <m/>
    <m/>
    <m/>
    <m/>
    <m/>
  </r>
  <r>
    <x v="0"/>
    <x v="96"/>
    <x v="1"/>
    <s v="Webb"/>
    <x v="3"/>
    <x v="1"/>
    <x v="1"/>
    <x v="1"/>
    <x v="0"/>
    <x v="1"/>
    <x v="0"/>
    <x v="2"/>
    <x v="0"/>
    <x v="0"/>
    <x v="2"/>
    <x v="0"/>
    <x v="2"/>
    <x v="2"/>
    <x v="0"/>
    <x v="0"/>
    <x v="2"/>
    <x v="0"/>
    <x v="0"/>
    <x v="0"/>
    <x v="0"/>
    <x v="2"/>
    <x v="2"/>
    <x v="2"/>
    <x v="2"/>
    <x v="3"/>
    <x v="1"/>
    <x v="2"/>
    <x v="2"/>
    <x v="2"/>
    <m/>
    <m/>
    <m/>
    <m/>
    <m/>
    <m/>
  </r>
  <r>
    <x v="0"/>
    <x v="96"/>
    <x v="1"/>
    <s v="Webb"/>
    <x v="3"/>
    <x v="1"/>
    <x v="0"/>
    <x v="2"/>
    <x v="0"/>
    <x v="0"/>
    <x v="0"/>
    <x v="2"/>
    <x v="0"/>
    <x v="0"/>
    <x v="2"/>
    <x v="0"/>
    <x v="2"/>
    <x v="2"/>
    <x v="0"/>
    <x v="0"/>
    <x v="1"/>
    <x v="0"/>
    <x v="0"/>
    <x v="0"/>
    <x v="0"/>
    <x v="1"/>
    <x v="4"/>
    <x v="1"/>
    <x v="2"/>
    <x v="3"/>
    <x v="1"/>
    <x v="2"/>
    <x v="2"/>
    <x v="2"/>
    <m/>
    <m/>
    <m/>
    <m/>
    <m/>
    <m/>
  </r>
  <r>
    <x v="0"/>
    <x v="37"/>
    <x v="0"/>
    <s v="Webb"/>
    <x v="3"/>
    <x v="1"/>
    <x v="0"/>
    <x v="1"/>
    <x v="0"/>
    <x v="0"/>
    <x v="0"/>
    <x v="2"/>
    <x v="0"/>
    <x v="0"/>
    <x v="2"/>
    <x v="0"/>
    <x v="2"/>
    <x v="2"/>
    <x v="0"/>
    <x v="0"/>
    <x v="2"/>
    <x v="0"/>
    <x v="0"/>
    <x v="0"/>
    <x v="0"/>
    <x v="2"/>
    <x v="2"/>
    <x v="1"/>
    <x v="2"/>
    <x v="3"/>
    <x v="1"/>
    <x v="2"/>
    <x v="2"/>
    <x v="2"/>
    <m/>
    <m/>
    <m/>
    <m/>
    <m/>
    <m/>
  </r>
  <r>
    <x v="0"/>
    <x v="3"/>
    <x v="0"/>
    <s v="Webb"/>
    <x v="3"/>
    <x v="1"/>
    <x v="1"/>
    <x v="2"/>
    <x v="0"/>
    <x v="2"/>
    <x v="0"/>
    <x v="1"/>
    <x v="0"/>
    <x v="0"/>
    <x v="1"/>
    <x v="0"/>
    <x v="1"/>
    <x v="1"/>
    <x v="0"/>
    <x v="0"/>
    <x v="1"/>
    <x v="0"/>
    <x v="0"/>
    <x v="0"/>
    <x v="0"/>
    <x v="1"/>
    <x v="1"/>
    <x v="2"/>
    <x v="2"/>
    <x v="3"/>
    <x v="1"/>
    <x v="2"/>
    <x v="2"/>
    <x v="2"/>
    <m/>
    <m/>
    <m/>
    <m/>
    <m/>
    <m/>
  </r>
  <r>
    <x v="0"/>
    <x v="113"/>
    <x v="1"/>
    <s v="Webb"/>
    <x v="3"/>
    <x v="1"/>
    <x v="0"/>
    <x v="1"/>
    <x v="0"/>
    <x v="1"/>
    <x v="0"/>
    <x v="2"/>
    <x v="0"/>
    <x v="0"/>
    <x v="4"/>
    <x v="0"/>
    <x v="2"/>
    <x v="3"/>
    <x v="0"/>
    <x v="0"/>
    <x v="1"/>
    <x v="0"/>
    <x v="0"/>
    <x v="0"/>
    <x v="0"/>
    <x v="2"/>
    <x v="2"/>
    <x v="2"/>
    <x v="2"/>
    <x v="3"/>
    <x v="1"/>
    <x v="2"/>
    <x v="2"/>
    <x v="2"/>
    <m/>
    <m/>
    <m/>
    <m/>
    <m/>
    <m/>
  </r>
  <r>
    <x v="0"/>
    <x v="4"/>
    <x v="1"/>
    <s v="Webb"/>
    <x v="3"/>
    <x v="1"/>
    <x v="1"/>
    <x v="2"/>
    <x v="0"/>
    <x v="2"/>
    <x v="0"/>
    <x v="1"/>
    <x v="0"/>
    <x v="0"/>
    <x v="1"/>
    <x v="0"/>
    <x v="1"/>
    <x v="1"/>
    <x v="0"/>
    <x v="0"/>
    <x v="1"/>
    <x v="0"/>
    <x v="0"/>
    <x v="0"/>
    <x v="0"/>
    <x v="1"/>
    <x v="4"/>
    <x v="2"/>
    <x v="2"/>
    <x v="3"/>
    <x v="1"/>
    <x v="2"/>
    <x v="2"/>
    <x v="2"/>
    <m/>
    <m/>
    <m/>
    <m/>
    <m/>
    <m/>
  </r>
  <r>
    <x v="0"/>
    <x v="22"/>
    <x v="0"/>
    <s v="Webb"/>
    <x v="3"/>
    <x v="1"/>
    <x v="0"/>
    <x v="1"/>
    <x v="0"/>
    <x v="2"/>
    <x v="0"/>
    <x v="1"/>
    <x v="0"/>
    <x v="0"/>
    <x v="1"/>
    <x v="0"/>
    <x v="1"/>
    <x v="1"/>
    <x v="0"/>
    <x v="0"/>
    <x v="1"/>
    <x v="0"/>
    <x v="0"/>
    <x v="0"/>
    <x v="0"/>
    <x v="1"/>
    <x v="1"/>
    <x v="2"/>
    <x v="2"/>
    <x v="3"/>
    <x v="1"/>
    <x v="2"/>
    <x v="2"/>
    <x v="2"/>
    <m/>
    <m/>
    <m/>
    <m/>
    <m/>
    <m/>
  </r>
  <r>
    <x v="0"/>
    <x v="100"/>
    <x v="1"/>
    <s v="Webb"/>
    <x v="3"/>
    <x v="1"/>
    <x v="1"/>
    <x v="2"/>
    <x v="0"/>
    <x v="2"/>
    <x v="0"/>
    <x v="1"/>
    <x v="0"/>
    <x v="0"/>
    <x v="2"/>
    <x v="0"/>
    <x v="2"/>
    <x v="1"/>
    <x v="0"/>
    <x v="0"/>
    <x v="1"/>
    <x v="0"/>
    <x v="0"/>
    <x v="0"/>
    <x v="0"/>
    <x v="1"/>
    <x v="2"/>
    <x v="2"/>
    <x v="2"/>
    <x v="3"/>
    <x v="1"/>
    <x v="2"/>
    <x v="2"/>
    <x v="2"/>
    <m/>
    <m/>
    <m/>
    <m/>
    <m/>
    <m/>
  </r>
  <r>
    <x v="0"/>
    <x v="137"/>
    <x v="0"/>
    <s v="Webb"/>
    <x v="3"/>
    <x v="1"/>
    <x v="1"/>
    <x v="5"/>
    <x v="0"/>
    <x v="1"/>
    <x v="0"/>
    <x v="5"/>
    <x v="0"/>
    <x v="0"/>
    <x v="5"/>
    <x v="0"/>
    <x v="4"/>
    <x v="4"/>
    <x v="0"/>
    <x v="0"/>
    <x v="4"/>
    <x v="0"/>
    <x v="0"/>
    <x v="0"/>
    <x v="0"/>
    <x v="5"/>
    <x v="5"/>
    <x v="2"/>
    <x v="2"/>
    <x v="3"/>
    <x v="1"/>
    <x v="2"/>
    <x v="2"/>
    <x v="2"/>
    <m/>
    <m/>
    <m/>
    <m/>
    <m/>
    <m/>
  </r>
  <r>
    <x v="0"/>
    <x v="44"/>
    <x v="0"/>
    <s v="Webb"/>
    <x v="3"/>
    <x v="1"/>
    <x v="0"/>
    <x v="1"/>
    <x v="0"/>
    <x v="0"/>
    <x v="0"/>
    <x v="1"/>
    <x v="0"/>
    <x v="0"/>
    <x v="1"/>
    <x v="0"/>
    <x v="1"/>
    <x v="3"/>
    <x v="0"/>
    <x v="0"/>
    <x v="1"/>
    <x v="0"/>
    <x v="0"/>
    <x v="0"/>
    <x v="0"/>
    <x v="1"/>
    <x v="1"/>
    <x v="1"/>
    <x v="2"/>
    <x v="3"/>
    <x v="1"/>
    <x v="2"/>
    <x v="2"/>
    <x v="2"/>
    <m/>
    <m/>
    <m/>
    <m/>
    <m/>
    <m/>
  </r>
  <r>
    <x v="0"/>
    <x v="96"/>
    <x v="1"/>
    <s v="Webb"/>
    <x v="3"/>
    <x v="1"/>
    <x v="0"/>
    <x v="5"/>
    <x v="0"/>
    <x v="0"/>
    <x v="0"/>
    <x v="5"/>
    <x v="0"/>
    <x v="0"/>
    <x v="5"/>
    <x v="0"/>
    <x v="4"/>
    <x v="4"/>
    <x v="0"/>
    <x v="0"/>
    <x v="4"/>
    <x v="0"/>
    <x v="0"/>
    <x v="0"/>
    <x v="0"/>
    <x v="5"/>
    <x v="5"/>
    <x v="1"/>
    <x v="2"/>
    <x v="3"/>
    <x v="1"/>
    <x v="2"/>
    <x v="2"/>
    <x v="2"/>
    <m/>
    <m/>
    <m/>
    <m/>
    <m/>
    <m/>
  </r>
  <r>
    <x v="0"/>
    <x v="138"/>
    <x v="0"/>
    <s v="Webb"/>
    <x v="3"/>
    <x v="1"/>
    <x v="0"/>
    <x v="2"/>
    <x v="0"/>
    <x v="2"/>
    <x v="0"/>
    <x v="1"/>
    <x v="0"/>
    <x v="0"/>
    <x v="1"/>
    <x v="0"/>
    <x v="1"/>
    <x v="1"/>
    <x v="0"/>
    <x v="0"/>
    <x v="1"/>
    <x v="0"/>
    <x v="0"/>
    <x v="0"/>
    <x v="0"/>
    <x v="1"/>
    <x v="1"/>
    <x v="2"/>
    <x v="2"/>
    <x v="3"/>
    <x v="1"/>
    <x v="2"/>
    <x v="2"/>
    <x v="2"/>
    <m/>
    <m/>
    <m/>
    <m/>
    <m/>
    <m/>
  </r>
  <r>
    <x v="0"/>
    <x v="11"/>
    <x v="1"/>
    <s v="Webb"/>
    <x v="3"/>
    <x v="1"/>
    <x v="1"/>
    <x v="2"/>
    <x v="0"/>
    <x v="2"/>
    <x v="0"/>
    <x v="2"/>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19"/>
    <x v="1"/>
    <s v="Webb"/>
    <x v="3"/>
    <x v="1"/>
    <x v="1"/>
    <x v="3"/>
    <x v="0"/>
    <x v="0"/>
    <x v="0"/>
    <x v="4"/>
    <x v="0"/>
    <x v="0"/>
    <x v="4"/>
    <x v="0"/>
    <x v="5"/>
    <x v="5"/>
    <x v="0"/>
    <x v="0"/>
    <x v="5"/>
    <x v="0"/>
    <x v="0"/>
    <x v="0"/>
    <x v="0"/>
    <x v="3"/>
    <x v="3"/>
    <x v="1"/>
    <x v="2"/>
    <x v="3"/>
    <x v="1"/>
    <x v="2"/>
    <x v="2"/>
    <x v="2"/>
    <m/>
    <m/>
    <m/>
    <m/>
    <m/>
    <m/>
  </r>
  <r>
    <x v="0"/>
    <x v="4"/>
    <x v="1"/>
    <s v="Webb"/>
    <x v="3"/>
    <x v="1"/>
    <x v="1"/>
    <x v="1"/>
    <x v="0"/>
    <x v="0"/>
    <x v="0"/>
    <x v="2"/>
    <x v="0"/>
    <x v="0"/>
    <x v="3"/>
    <x v="0"/>
    <x v="2"/>
    <x v="2"/>
    <x v="0"/>
    <x v="0"/>
    <x v="3"/>
    <x v="0"/>
    <x v="0"/>
    <x v="0"/>
    <x v="0"/>
    <x v="2"/>
    <x v="2"/>
    <x v="3"/>
    <x v="2"/>
    <x v="3"/>
    <x v="1"/>
    <x v="2"/>
    <x v="2"/>
    <x v="2"/>
    <m/>
    <m/>
    <m/>
    <m/>
    <m/>
    <m/>
  </r>
  <r>
    <x v="0"/>
    <x v="19"/>
    <x v="1"/>
    <s v="Webb"/>
    <x v="3"/>
    <x v="1"/>
    <x v="0"/>
    <x v="1"/>
    <x v="0"/>
    <x v="0"/>
    <x v="0"/>
    <x v="2"/>
    <x v="0"/>
    <x v="0"/>
    <x v="2"/>
    <x v="0"/>
    <x v="2"/>
    <x v="2"/>
    <x v="0"/>
    <x v="0"/>
    <x v="2"/>
    <x v="0"/>
    <x v="0"/>
    <x v="0"/>
    <x v="0"/>
    <x v="2"/>
    <x v="2"/>
    <x v="1"/>
    <x v="2"/>
    <x v="3"/>
    <x v="1"/>
    <x v="2"/>
    <x v="2"/>
    <x v="2"/>
    <m/>
    <m/>
    <m/>
    <m/>
    <m/>
    <m/>
  </r>
  <r>
    <x v="0"/>
    <x v="19"/>
    <x v="1"/>
    <s v="Webb"/>
    <x v="3"/>
    <x v="1"/>
    <x v="0"/>
    <x v="1"/>
    <x v="0"/>
    <x v="0"/>
    <x v="0"/>
    <x v="2"/>
    <x v="0"/>
    <x v="0"/>
    <x v="1"/>
    <x v="0"/>
    <x v="2"/>
    <x v="1"/>
    <x v="0"/>
    <x v="0"/>
    <x v="5"/>
    <x v="0"/>
    <x v="0"/>
    <x v="0"/>
    <x v="0"/>
    <x v="2"/>
    <x v="2"/>
    <x v="1"/>
    <x v="2"/>
    <x v="3"/>
    <x v="1"/>
    <x v="2"/>
    <x v="2"/>
    <x v="2"/>
    <m/>
    <m/>
    <m/>
    <m/>
    <m/>
    <m/>
  </r>
  <r>
    <x v="0"/>
    <x v="123"/>
    <x v="1"/>
    <s v="Webb"/>
    <x v="3"/>
    <x v="1"/>
    <x v="1"/>
    <x v="1"/>
    <x v="0"/>
    <x v="0"/>
    <x v="0"/>
    <x v="1"/>
    <x v="0"/>
    <x v="0"/>
    <x v="1"/>
    <x v="0"/>
    <x v="1"/>
    <x v="1"/>
    <x v="0"/>
    <x v="0"/>
    <x v="1"/>
    <x v="0"/>
    <x v="0"/>
    <x v="0"/>
    <x v="0"/>
    <x v="1"/>
    <x v="1"/>
    <x v="1"/>
    <x v="2"/>
    <x v="3"/>
    <x v="1"/>
    <x v="2"/>
    <x v="2"/>
    <x v="2"/>
    <m/>
    <m/>
    <m/>
    <m/>
    <m/>
    <m/>
  </r>
  <r>
    <x v="0"/>
    <x v="55"/>
    <x v="1"/>
    <s v="Webb"/>
    <x v="3"/>
    <x v="1"/>
    <x v="1"/>
    <x v="1"/>
    <x v="0"/>
    <x v="1"/>
    <x v="0"/>
    <x v="1"/>
    <x v="0"/>
    <x v="0"/>
    <x v="3"/>
    <x v="0"/>
    <x v="2"/>
    <x v="3"/>
    <x v="0"/>
    <x v="0"/>
    <x v="3"/>
    <x v="0"/>
    <x v="0"/>
    <x v="0"/>
    <x v="0"/>
    <x v="2"/>
    <x v="1"/>
    <x v="2"/>
    <x v="2"/>
    <x v="3"/>
    <x v="1"/>
    <x v="2"/>
    <x v="2"/>
    <x v="2"/>
    <m/>
    <m/>
    <m/>
    <m/>
    <m/>
    <m/>
  </r>
  <r>
    <x v="0"/>
    <x v="96"/>
    <x v="1"/>
    <s v="Webb"/>
    <x v="3"/>
    <x v="1"/>
    <x v="0"/>
    <x v="2"/>
    <x v="0"/>
    <x v="1"/>
    <x v="0"/>
    <x v="2"/>
    <x v="0"/>
    <x v="0"/>
    <x v="1"/>
    <x v="0"/>
    <x v="1"/>
    <x v="2"/>
    <x v="0"/>
    <x v="0"/>
    <x v="1"/>
    <x v="0"/>
    <x v="0"/>
    <x v="0"/>
    <x v="0"/>
    <x v="1"/>
    <x v="1"/>
    <x v="2"/>
    <x v="2"/>
    <x v="3"/>
    <x v="1"/>
    <x v="2"/>
    <x v="2"/>
    <x v="2"/>
    <m/>
    <m/>
    <m/>
    <m/>
    <m/>
    <m/>
  </r>
  <r>
    <x v="0"/>
    <x v="129"/>
    <x v="1"/>
    <s v="Webb"/>
    <x v="3"/>
    <x v="1"/>
    <x v="1"/>
    <x v="1"/>
    <x v="0"/>
    <x v="2"/>
    <x v="0"/>
    <x v="1"/>
    <x v="0"/>
    <x v="0"/>
    <x v="3"/>
    <x v="0"/>
    <x v="1"/>
    <x v="3"/>
    <x v="0"/>
    <x v="0"/>
    <x v="1"/>
    <x v="0"/>
    <x v="0"/>
    <x v="0"/>
    <x v="0"/>
    <x v="1"/>
    <x v="1"/>
    <x v="2"/>
    <x v="2"/>
    <x v="3"/>
    <x v="1"/>
    <x v="2"/>
    <x v="2"/>
    <x v="2"/>
    <m/>
    <m/>
    <m/>
    <m/>
    <m/>
    <m/>
  </r>
  <r>
    <x v="0"/>
    <x v="125"/>
    <x v="1"/>
    <s v="Webb"/>
    <x v="3"/>
    <x v="1"/>
    <x v="0"/>
    <x v="1"/>
    <x v="0"/>
    <x v="2"/>
    <x v="0"/>
    <x v="2"/>
    <x v="0"/>
    <x v="0"/>
    <x v="2"/>
    <x v="0"/>
    <x v="2"/>
    <x v="3"/>
    <x v="0"/>
    <x v="0"/>
    <x v="1"/>
    <x v="0"/>
    <x v="0"/>
    <x v="0"/>
    <x v="0"/>
    <x v="1"/>
    <x v="1"/>
    <x v="2"/>
    <x v="2"/>
    <x v="3"/>
    <x v="1"/>
    <x v="2"/>
    <x v="2"/>
    <x v="2"/>
    <m/>
    <m/>
    <m/>
    <m/>
    <m/>
    <m/>
  </r>
  <r>
    <x v="0"/>
    <x v="100"/>
    <x v="1"/>
    <s v="Webb"/>
    <x v="3"/>
    <x v="1"/>
    <x v="0"/>
    <x v="2"/>
    <x v="0"/>
    <x v="1"/>
    <x v="0"/>
    <x v="1"/>
    <x v="0"/>
    <x v="0"/>
    <x v="1"/>
    <x v="0"/>
    <x v="1"/>
    <x v="1"/>
    <x v="0"/>
    <x v="0"/>
    <x v="1"/>
    <x v="0"/>
    <x v="0"/>
    <x v="0"/>
    <x v="0"/>
    <x v="1"/>
    <x v="1"/>
    <x v="2"/>
    <x v="2"/>
    <x v="3"/>
    <x v="1"/>
    <x v="2"/>
    <x v="2"/>
    <x v="2"/>
    <m/>
    <m/>
    <m/>
    <m/>
    <m/>
    <m/>
  </r>
  <r>
    <x v="0"/>
    <x v="3"/>
    <x v="0"/>
    <s v="Webb"/>
    <x v="3"/>
    <x v="1"/>
    <x v="3"/>
    <x v="2"/>
    <x v="0"/>
    <x v="2"/>
    <x v="0"/>
    <x v="1"/>
    <x v="0"/>
    <x v="0"/>
    <x v="2"/>
    <x v="0"/>
    <x v="2"/>
    <x v="1"/>
    <x v="0"/>
    <x v="0"/>
    <x v="1"/>
    <x v="0"/>
    <x v="0"/>
    <x v="0"/>
    <x v="0"/>
    <x v="1"/>
    <x v="1"/>
    <x v="2"/>
    <x v="2"/>
    <x v="3"/>
    <x v="1"/>
    <x v="2"/>
    <x v="2"/>
    <x v="2"/>
    <m/>
    <m/>
    <m/>
    <m/>
    <m/>
    <m/>
  </r>
  <r>
    <x v="0"/>
    <x v="125"/>
    <x v="1"/>
    <s v="Webb"/>
    <x v="3"/>
    <x v="1"/>
    <x v="1"/>
    <x v="2"/>
    <x v="0"/>
    <x v="2"/>
    <x v="0"/>
    <x v="1"/>
    <x v="0"/>
    <x v="0"/>
    <x v="1"/>
    <x v="0"/>
    <x v="1"/>
    <x v="1"/>
    <x v="0"/>
    <x v="0"/>
    <x v="1"/>
    <x v="0"/>
    <x v="0"/>
    <x v="0"/>
    <x v="0"/>
    <x v="1"/>
    <x v="1"/>
    <x v="2"/>
    <x v="2"/>
    <x v="3"/>
    <x v="1"/>
    <x v="2"/>
    <x v="2"/>
    <x v="2"/>
    <m/>
    <m/>
    <m/>
    <m/>
    <m/>
    <m/>
  </r>
  <r>
    <x v="0"/>
    <x v="60"/>
    <x v="0"/>
    <s v="Webb"/>
    <x v="3"/>
    <x v="1"/>
    <x v="1"/>
    <x v="2"/>
    <x v="0"/>
    <x v="0"/>
    <x v="0"/>
    <x v="2"/>
    <x v="0"/>
    <x v="0"/>
    <x v="2"/>
    <x v="0"/>
    <x v="1"/>
    <x v="2"/>
    <x v="0"/>
    <x v="0"/>
    <x v="2"/>
    <x v="0"/>
    <x v="0"/>
    <x v="0"/>
    <x v="0"/>
    <x v="1"/>
    <x v="1"/>
    <x v="1"/>
    <x v="2"/>
    <x v="3"/>
    <x v="1"/>
    <x v="2"/>
    <x v="2"/>
    <x v="2"/>
    <m/>
    <m/>
    <m/>
    <m/>
    <m/>
    <m/>
  </r>
  <r>
    <x v="0"/>
    <x v="55"/>
    <x v="1"/>
    <s v="Webb"/>
    <x v="3"/>
    <x v="1"/>
    <x v="0"/>
    <x v="4"/>
    <x v="0"/>
    <x v="0"/>
    <x v="0"/>
    <x v="0"/>
    <x v="0"/>
    <x v="0"/>
    <x v="0"/>
    <x v="0"/>
    <x v="0"/>
    <x v="0"/>
    <x v="0"/>
    <x v="0"/>
    <x v="0"/>
    <x v="0"/>
    <x v="0"/>
    <x v="0"/>
    <x v="0"/>
    <x v="0"/>
    <x v="0"/>
    <x v="3"/>
    <x v="2"/>
    <x v="3"/>
    <x v="1"/>
    <x v="2"/>
    <x v="2"/>
    <x v="2"/>
    <m/>
    <m/>
    <m/>
    <m/>
    <m/>
    <m/>
  </r>
  <r>
    <x v="0"/>
    <x v="51"/>
    <x v="0"/>
    <s v="Webb"/>
    <x v="3"/>
    <x v="1"/>
    <x v="1"/>
    <x v="2"/>
    <x v="0"/>
    <x v="2"/>
    <x v="0"/>
    <x v="1"/>
    <x v="0"/>
    <x v="0"/>
    <x v="1"/>
    <x v="0"/>
    <x v="1"/>
    <x v="1"/>
    <x v="0"/>
    <x v="0"/>
    <x v="1"/>
    <x v="0"/>
    <x v="0"/>
    <x v="0"/>
    <x v="0"/>
    <x v="1"/>
    <x v="1"/>
    <x v="2"/>
    <x v="2"/>
    <x v="3"/>
    <x v="1"/>
    <x v="2"/>
    <x v="2"/>
    <x v="2"/>
    <m/>
    <m/>
    <m/>
    <m/>
    <m/>
    <m/>
  </r>
  <r>
    <x v="0"/>
    <x v="101"/>
    <x v="1"/>
    <s v="Webb"/>
    <x v="3"/>
    <x v="1"/>
    <x v="3"/>
    <x v="2"/>
    <x v="0"/>
    <x v="0"/>
    <x v="0"/>
    <x v="1"/>
    <x v="0"/>
    <x v="0"/>
    <x v="3"/>
    <x v="0"/>
    <x v="3"/>
    <x v="3"/>
    <x v="0"/>
    <x v="0"/>
    <x v="3"/>
    <x v="0"/>
    <x v="0"/>
    <x v="0"/>
    <x v="0"/>
    <x v="4"/>
    <x v="4"/>
    <x v="3"/>
    <x v="2"/>
    <x v="3"/>
    <x v="1"/>
    <x v="2"/>
    <x v="2"/>
    <x v="2"/>
    <m/>
    <m/>
    <m/>
    <m/>
    <m/>
    <m/>
  </r>
  <r>
    <x v="0"/>
    <x v="55"/>
    <x v="1"/>
    <s v="Webb"/>
    <x v="3"/>
    <x v="1"/>
    <x v="0"/>
    <x v="3"/>
    <x v="0"/>
    <x v="2"/>
    <x v="0"/>
    <x v="1"/>
    <x v="0"/>
    <x v="0"/>
    <x v="2"/>
    <x v="0"/>
    <x v="1"/>
    <x v="2"/>
    <x v="0"/>
    <x v="0"/>
    <x v="2"/>
    <x v="0"/>
    <x v="0"/>
    <x v="0"/>
    <x v="0"/>
    <x v="2"/>
    <x v="2"/>
    <x v="2"/>
    <x v="2"/>
    <x v="3"/>
    <x v="1"/>
    <x v="2"/>
    <x v="2"/>
    <x v="2"/>
    <m/>
    <m/>
    <m/>
    <m/>
    <m/>
    <m/>
  </r>
  <r>
    <x v="0"/>
    <x v="101"/>
    <x v="1"/>
    <s v="Webb"/>
    <x v="3"/>
    <x v="1"/>
    <x v="0"/>
    <x v="1"/>
    <x v="0"/>
    <x v="0"/>
    <x v="0"/>
    <x v="0"/>
    <x v="0"/>
    <x v="0"/>
    <x v="0"/>
    <x v="0"/>
    <x v="0"/>
    <x v="0"/>
    <x v="0"/>
    <x v="0"/>
    <x v="0"/>
    <x v="0"/>
    <x v="0"/>
    <x v="0"/>
    <x v="0"/>
    <x v="0"/>
    <x v="0"/>
    <x v="0"/>
    <x v="2"/>
    <x v="3"/>
    <x v="1"/>
    <x v="2"/>
    <x v="2"/>
    <x v="2"/>
    <m/>
    <m/>
    <m/>
    <m/>
    <m/>
    <m/>
  </r>
  <r>
    <x v="0"/>
    <x v="3"/>
    <x v="0"/>
    <s v="Webb"/>
    <x v="3"/>
    <x v="1"/>
    <x v="0"/>
    <x v="3"/>
    <x v="0"/>
    <x v="5"/>
    <x v="0"/>
    <x v="4"/>
    <x v="0"/>
    <x v="0"/>
    <x v="4"/>
    <x v="0"/>
    <x v="5"/>
    <x v="5"/>
    <x v="0"/>
    <x v="0"/>
    <x v="5"/>
    <x v="0"/>
    <x v="0"/>
    <x v="0"/>
    <x v="0"/>
    <x v="3"/>
    <x v="3"/>
    <x v="2"/>
    <x v="2"/>
    <x v="3"/>
    <x v="1"/>
    <x v="2"/>
    <x v="2"/>
    <x v="2"/>
    <m/>
    <m/>
    <m/>
    <m/>
    <m/>
    <m/>
  </r>
  <r>
    <x v="0"/>
    <x v="29"/>
    <x v="0"/>
    <s v="Webb"/>
    <x v="3"/>
    <x v="1"/>
    <x v="0"/>
    <x v="1"/>
    <x v="0"/>
    <x v="0"/>
    <x v="0"/>
    <x v="2"/>
    <x v="0"/>
    <x v="0"/>
    <x v="2"/>
    <x v="0"/>
    <x v="2"/>
    <x v="2"/>
    <x v="0"/>
    <x v="0"/>
    <x v="2"/>
    <x v="0"/>
    <x v="0"/>
    <x v="0"/>
    <x v="0"/>
    <x v="2"/>
    <x v="2"/>
    <x v="1"/>
    <x v="2"/>
    <x v="3"/>
    <x v="1"/>
    <x v="2"/>
    <x v="2"/>
    <x v="2"/>
    <m/>
    <m/>
    <m/>
    <m/>
    <m/>
    <m/>
  </r>
  <r>
    <x v="0"/>
    <x v="4"/>
    <x v="1"/>
    <s v="Webb"/>
    <x v="3"/>
    <x v="1"/>
    <x v="0"/>
    <x v="2"/>
    <x v="0"/>
    <x v="2"/>
    <x v="0"/>
    <x v="2"/>
    <x v="0"/>
    <x v="0"/>
    <x v="1"/>
    <x v="0"/>
    <x v="1"/>
    <x v="2"/>
    <x v="0"/>
    <x v="0"/>
    <x v="1"/>
    <x v="0"/>
    <x v="0"/>
    <x v="0"/>
    <x v="0"/>
    <x v="2"/>
    <x v="2"/>
    <x v="2"/>
    <x v="2"/>
    <x v="3"/>
    <x v="1"/>
    <x v="2"/>
    <x v="2"/>
    <x v="2"/>
    <m/>
    <m/>
    <m/>
    <m/>
    <m/>
    <m/>
  </r>
  <r>
    <x v="0"/>
    <x v="6"/>
    <x v="1"/>
    <s v="Webb"/>
    <x v="3"/>
    <x v="1"/>
    <x v="1"/>
    <x v="1"/>
    <x v="0"/>
    <x v="2"/>
    <x v="0"/>
    <x v="1"/>
    <x v="0"/>
    <x v="0"/>
    <x v="3"/>
    <x v="0"/>
    <x v="2"/>
    <x v="3"/>
    <x v="0"/>
    <x v="0"/>
    <x v="3"/>
    <x v="0"/>
    <x v="0"/>
    <x v="0"/>
    <x v="0"/>
    <x v="2"/>
    <x v="3"/>
    <x v="2"/>
    <x v="2"/>
    <x v="3"/>
    <x v="1"/>
    <x v="2"/>
    <x v="2"/>
    <x v="2"/>
    <m/>
    <m/>
    <m/>
    <m/>
    <m/>
    <m/>
  </r>
  <r>
    <x v="0"/>
    <x v="119"/>
    <x v="0"/>
    <s v="Webb"/>
    <x v="3"/>
    <x v="1"/>
    <x v="0"/>
    <x v="2"/>
    <x v="0"/>
    <x v="2"/>
    <x v="0"/>
    <x v="1"/>
    <x v="0"/>
    <x v="0"/>
    <x v="1"/>
    <x v="0"/>
    <x v="1"/>
    <x v="1"/>
    <x v="0"/>
    <x v="0"/>
    <x v="1"/>
    <x v="0"/>
    <x v="0"/>
    <x v="0"/>
    <x v="0"/>
    <x v="1"/>
    <x v="1"/>
    <x v="2"/>
    <x v="2"/>
    <x v="3"/>
    <x v="1"/>
    <x v="2"/>
    <x v="2"/>
    <x v="2"/>
    <m/>
    <m/>
    <m/>
    <m/>
    <m/>
    <m/>
  </r>
  <r>
    <x v="0"/>
    <x v="11"/>
    <x v="1"/>
    <s v="Webb"/>
    <x v="3"/>
    <x v="1"/>
    <x v="0"/>
    <x v="1"/>
    <x v="0"/>
    <x v="0"/>
    <x v="0"/>
    <x v="2"/>
    <x v="0"/>
    <x v="0"/>
    <x v="2"/>
    <x v="0"/>
    <x v="2"/>
    <x v="2"/>
    <x v="0"/>
    <x v="0"/>
    <x v="2"/>
    <x v="0"/>
    <x v="0"/>
    <x v="0"/>
    <x v="0"/>
    <x v="2"/>
    <x v="2"/>
    <x v="3"/>
    <x v="2"/>
    <x v="3"/>
    <x v="1"/>
    <x v="2"/>
    <x v="2"/>
    <x v="2"/>
    <m/>
    <m/>
    <m/>
    <m/>
    <m/>
    <m/>
  </r>
  <r>
    <x v="0"/>
    <x v="11"/>
    <x v="1"/>
    <s v="Webb"/>
    <x v="3"/>
    <x v="1"/>
    <x v="0"/>
    <x v="1"/>
    <x v="0"/>
    <x v="0"/>
    <x v="0"/>
    <x v="2"/>
    <x v="0"/>
    <x v="0"/>
    <x v="2"/>
    <x v="0"/>
    <x v="2"/>
    <x v="2"/>
    <x v="0"/>
    <x v="0"/>
    <x v="2"/>
    <x v="0"/>
    <x v="0"/>
    <x v="0"/>
    <x v="0"/>
    <x v="2"/>
    <x v="2"/>
    <x v="3"/>
    <x v="2"/>
    <x v="3"/>
    <x v="1"/>
    <x v="2"/>
    <x v="2"/>
    <x v="2"/>
    <m/>
    <m/>
    <m/>
    <m/>
    <m/>
    <m/>
  </r>
  <r>
    <x v="0"/>
    <x v="137"/>
    <x v="0"/>
    <s v="Webb"/>
    <x v="3"/>
    <x v="1"/>
    <x v="0"/>
    <x v="1"/>
    <x v="0"/>
    <x v="2"/>
    <x v="0"/>
    <x v="2"/>
    <x v="0"/>
    <x v="0"/>
    <x v="1"/>
    <x v="0"/>
    <x v="1"/>
    <x v="2"/>
    <x v="0"/>
    <x v="0"/>
    <x v="1"/>
    <x v="0"/>
    <x v="0"/>
    <x v="0"/>
    <x v="0"/>
    <x v="1"/>
    <x v="1"/>
    <x v="2"/>
    <x v="2"/>
    <x v="3"/>
    <x v="1"/>
    <x v="2"/>
    <x v="2"/>
    <x v="2"/>
    <m/>
    <m/>
    <m/>
    <m/>
    <m/>
    <m/>
  </r>
  <r>
    <x v="0"/>
    <x v="96"/>
    <x v="1"/>
    <s v="Webb"/>
    <x v="3"/>
    <x v="1"/>
    <x v="1"/>
    <x v="2"/>
    <x v="0"/>
    <x v="2"/>
    <x v="0"/>
    <x v="1"/>
    <x v="0"/>
    <x v="0"/>
    <x v="2"/>
    <x v="0"/>
    <x v="1"/>
    <x v="1"/>
    <x v="0"/>
    <x v="0"/>
    <x v="1"/>
    <x v="0"/>
    <x v="0"/>
    <x v="0"/>
    <x v="0"/>
    <x v="1"/>
    <x v="1"/>
    <x v="2"/>
    <x v="2"/>
    <x v="3"/>
    <x v="1"/>
    <x v="2"/>
    <x v="2"/>
    <x v="2"/>
    <m/>
    <m/>
    <m/>
    <m/>
    <m/>
    <m/>
  </r>
  <r>
    <x v="0"/>
    <x v="22"/>
    <x v="0"/>
    <s v="Webb"/>
    <x v="3"/>
    <x v="1"/>
    <x v="0"/>
    <x v="1"/>
    <x v="0"/>
    <x v="1"/>
    <x v="0"/>
    <x v="2"/>
    <x v="0"/>
    <x v="0"/>
    <x v="2"/>
    <x v="0"/>
    <x v="2"/>
    <x v="3"/>
    <x v="0"/>
    <x v="0"/>
    <x v="2"/>
    <x v="0"/>
    <x v="0"/>
    <x v="0"/>
    <x v="0"/>
    <x v="2"/>
    <x v="2"/>
    <x v="2"/>
    <x v="2"/>
    <x v="3"/>
    <x v="1"/>
    <x v="2"/>
    <x v="2"/>
    <x v="2"/>
    <m/>
    <m/>
    <m/>
    <m/>
    <m/>
    <m/>
  </r>
  <r>
    <x v="0"/>
    <x v="137"/>
    <x v="0"/>
    <s v="Webb"/>
    <x v="3"/>
    <x v="1"/>
    <x v="1"/>
    <x v="1"/>
    <x v="0"/>
    <x v="0"/>
    <x v="0"/>
    <x v="2"/>
    <x v="0"/>
    <x v="0"/>
    <x v="2"/>
    <x v="0"/>
    <x v="2"/>
    <x v="1"/>
    <x v="0"/>
    <x v="0"/>
    <x v="1"/>
    <x v="0"/>
    <x v="0"/>
    <x v="0"/>
    <x v="0"/>
    <x v="2"/>
    <x v="2"/>
    <x v="1"/>
    <x v="2"/>
    <x v="3"/>
    <x v="1"/>
    <x v="2"/>
    <x v="2"/>
    <x v="2"/>
    <m/>
    <m/>
    <m/>
    <m/>
    <m/>
    <m/>
  </r>
  <r>
    <x v="0"/>
    <x v="4"/>
    <x v="1"/>
    <s v="Webb"/>
    <x v="3"/>
    <x v="1"/>
    <x v="1"/>
    <x v="1"/>
    <x v="0"/>
    <x v="0"/>
    <x v="0"/>
    <x v="2"/>
    <x v="0"/>
    <x v="0"/>
    <x v="2"/>
    <x v="0"/>
    <x v="2"/>
    <x v="2"/>
    <x v="0"/>
    <x v="0"/>
    <x v="2"/>
    <x v="0"/>
    <x v="0"/>
    <x v="0"/>
    <x v="0"/>
    <x v="1"/>
    <x v="1"/>
    <x v="3"/>
    <x v="2"/>
    <x v="3"/>
    <x v="1"/>
    <x v="2"/>
    <x v="2"/>
    <x v="2"/>
    <m/>
    <m/>
    <m/>
    <m/>
    <m/>
    <m/>
  </r>
  <r>
    <x v="0"/>
    <x v="47"/>
    <x v="0"/>
    <s v="Webb"/>
    <x v="3"/>
    <x v="1"/>
    <x v="1"/>
    <x v="2"/>
    <x v="0"/>
    <x v="0"/>
    <x v="0"/>
    <x v="1"/>
    <x v="0"/>
    <x v="0"/>
    <x v="1"/>
    <x v="0"/>
    <x v="1"/>
    <x v="3"/>
    <x v="0"/>
    <x v="0"/>
    <x v="1"/>
    <x v="0"/>
    <x v="0"/>
    <x v="0"/>
    <x v="0"/>
    <x v="1"/>
    <x v="1"/>
    <x v="1"/>
    <x v="2"/>
    <x v="3"/>
    <x v="1"/>
    <x v="2"/>
    <x v="2"/>
    <x v="2"/>
    <m/>
    <m/>
    <m/>
    <m/>
    <m/>
    <m/>
  </r>
  <r>
    <x v="0"/>
    <x v="7"/>
    <x v="1"/>
    <s v="Webb"/>
    <x v="3"/>
    <x v="1"/>
    <x v="1"/>
    <x v="1"/>
    <x v="0"/>
    <x v="2"/>
    <x v="0"/>
    <x v="1"/>
    <x v="0"/>
    <x v="0"/>
    <x v="1"/>
    <x v="0"/>
    <x v="1"/>
    <x v="1"/>
    <x v="0"/>
    <x v="0"/>
    <x v="1"/>
    <x v="0"/>
    <x v="0"/>
    <x v="0"/>
    <x v="0"/>
    <x v="1"/>
    <x v="1"/>
    <x v="2"/>
    <x v="2"/>
    <x v="3"/>
    <x v="1"/>
    <x v="2"/>
    <x v="2"/>
    <x v="2"/>
    <m/>
    <m/>
    <m/>
    <m/>
    <m/>
    <m/>
  </r>
  <r>
    <x v="0"/>
    <x v="98"/>
    <x v="2"/>
    <s v="Webb"/>
    <x v="3"/>
    <x v="1"/>
    <x v="1"/>
    <x v="1"/>
    <x v="0"/>
    <x v="2"/>
    <x v="0"/>
    <x v="1"/>
    <x v="0"/>
    <x v="0"/>
    <x v="1"/>
    <x v="0"/>
    <x v="1"/>
    <x v="3"/>
    <x v="0"/>
    <x v="0"/>
    <x v="1"/>
    <x v="0"/>
    <x v="0"/>
    <x v="0"/>
    <x v="0"/>
    <x v="1"/>
    <x v="1"/>
    <x v="2"/>
    <x v="2"/>
    <x v="3"/>
    <x v="1"/>
    <x v="2"/>
    <x v="2"/>
    <x v="2"/>
    <m/>
    <m/>
    <m/>
    <m/>
    <m/>
    <m/>
  </r>
  <r>
    <x v="0"/>
    <x v="19"/>
    <x v="1"/>
    <s v="Webb"/>
    <x v="3"/>
    <x v="1"/>
    <x v="1"/>
    <x v="1"/>
    <x v="0"/>
    <x v="1"/>
    <x v="0"/>
    <x v="2"/>
    <x v="0"/>
    <x v="0"/>
    <x v="2"/>
    <x v="0"/>
    <x v="2"/>
    <x v="2"/>
    <x v="0"/>
    <x v="0"/>
    <x v="1"/>
    <x v="0"/>
    <x v="0"/>
    <x v="0"/>
    <x v="0"/>
    <x v="1"/>
    <x v="4"/>
    <x v="2"/>
    <x v="2"/>
    <x v="3"/>
    <x v="1"/>
    <x v="2"/>
    <x v="2"/>
    <x v="2"/>
    <m/>
    <m/>
    <m/>
    <m/>
    <m/>
    <m/>
  </r>
  <r>
    <x v="0"/>
    <x v="57"/>
    <x v="1"/>
    <s v="Webb"/>
    <x v="3"/>
    <x v="1"/>
    <x v="1"/>
    <x v="2"/>
    <x v="0"/>
    <x v="0"/>
    <x v="0"/>
    <x v="1"/>
    <x v="0"/>
    <x v="0"/>
    <x v="1"/>
    <x v="0"/>
    <x v="2"/>
    <x v="2"/>
    <x v="0"/>
    <x v="0"/>
    <x v="1"/>
    <x v="0"/>
    <x v="0"/>
    <x v="0"/>
    <x v="0"/>
    <x v="1"/>
    <x v="1"/>
    <x v="3"/>
    <x v="2"/>
    <x v="3"/>
    <x v="1"/>
    <x v="2"/>
    <x v="2"/>
    <x v="2"/>
    <m/>
    <m/>
    <m/>
    <m/>
    <m/>
    <m/>
  </r>
  <r>
    <x v="0"/>
    <x v="48"/>
    <x v="0"/>
    <s v="Webb"/>
    <x v="3"/>
    <x v="1"/>
    <x v="0"/>
    <x v="2"/>
    <x v="0"/>
    <x v="2"/>
    <x v="0"/>
    <x v="1"/>
    <x v="0"/>
    <x v="0"/>
    <x v="1"/>
    <x v="0"/>
    <x v="1"/>
    <x v="2"/>
    <x v="0"/>
    <x v="0"/>
    <x v="1"/>
    <x v="0"/>
    <x v="0"/>
    <x v="0"/>
    <x v="0"/>
    <x v="1"/>
    <x v="2"/>
    <x v="2"/>
    <x v="2"/>
    <x v="3"/>
    <x v="1"/>
    <x v="2"/>
    <x v="2"/>
    <x v="2"/>
    <m/>
    <m/>
    <m/>
    <m/>
    <m/>
    <m/>
  </r>
  <r>
    <x v="0"/>
    <x v="3"/>
    <x v="0"/>
    <s v="Webb"/>
    <x v="3"/>
    <x v="1"/>
    <x v="0"/>
    <x v="3"/>
    <x v="0"/>
    <x v="0"/>
    <x v="0"/>
    <x v="3"/>
    <x v="0"/>
    <x v="0"/>
    <x v="3"/>
    <x v="0"/>
    <x v="1"/>
    <x v="3"/>
    <x v="0"/>
    <x v="0"/>
    <x v="2"/>
    <x v="0"/>
    <x v="0"/>
    <x v="0"/>
    <x v="0"/>
    <x v="1"/>
    <x v="1"/>
    <x v="1"/>
    <x v="2"/>
    <x v="3"/>
    <x v="1"/>
    <x v="2"/>
    <x v="2"/>
    <x v="2"/>
    <m/>
    <m/>
    <m/>
    <m/>
    <m/>
    <m/>
  </r>
  <r>
    <x v="0"/>
    <x v="7"/>
    <x v="1"/>
    <s v="Webb"/>
    <x v="3"/>
    <x v="1"/>
    <x v="0"/>
    <x v="1"/>
    <x v="0"/>
    <x v="1"/>
    <x v="0"/>
    <x v="2"/>
    <x v="0"/>
    <x v="0"/>
    <x v="3"/>
    <x v="0"/>
    <x v="2"/>
    <x v="3"/>
    <x v="0"/>
    <x v="0"/>
    <x v="3"/>
    <x v="0"/>
    <x v="0"/>
    <x v="0"/>
    <x v="0"/>
    <x v="2"/>
    <x v="4"/>
    <x v="2"/>
    <x v="2"/>
    <x v="3"/>
    <x v="1"/>
    <x v="2"/>
    <x v="2"/>
    <x v="2"/>
    <m/>
    <m/>
    <m/>
    <m/>
    <m/>
    <m/>
  </r>
  <r>
    <x v="0"/>
    <x v="92"/>
    <x v="1"/>
    <s v="Webb"/>
    <x v="3"/>
    <x v="1"/>
    <x v="0"/>
    <x v="2"/>
    <x v="0"/>
    <x v="0"/>
    <x v="0"/>
    <x v="2"/>
    <x v="0"/>
    <x v="0"/>
    <x v="1"/>
    <x v="0"/>
    <x v="1"/>
    <x v="2"/>
    <x v="0"/>
    <x v="0"/>
    <x v="2"/>
    <x v="0"/>
    <x v="0"/>
    <x v="0"/>
    <x v="0"/>
    <x v="1"/>
    <x v="1"/>
    <x v="1"/>
    <x v="2"/>
    <x v="3"/>
    <x v="1"/>
    <x v="2"/>
    <x v="2"/>
    <x v="2"/>
    <m/>
    <m/>
    <m/>
    <m/>
    <m/>
    <m/>
  </r>
  <r>
    <x v="0"/>
    <x v="59"/>
    <x v="1"/>
    <s v="Webb"/>
    <x v="3"/>
    <x v="1"/>
    <x v="0"/>
    <x v="2"/>
    <x v="0"/>
    <x v="2"/>
    <x v="0"/>
    <x v="2"/>
    <x v="0"/>
    <x v="0"/>
    <x v="1"/>
    <x v="0"/>
    <x v="1"/>
    <x v="1"/>
    <x v="0"/>
    <x v="0"/>
    <x v="1"/>
    <x v="0"/>
    <x v="0"/>
    <x v="0"/>
    <x v="0"/>
    <x v="1"/>
    <x v="1"/>
    <x v="2"/>
    <x v="2"/>
    <x v="3"/>
    <x v="1"/>
    <x v="2"/>
    <x v="2"/>
    <x v="2"/>
    <m/>
    <m/>
    <m/>
    <m/>
    <m/>
    <m/>
  </r>
  <r>
    <x v="0"/>
    <x v="127"/>
    <x v="1"/>
    <s v="Webb"/>
    <x v="3"/>
    <x v="1"/>
    <x v="1"/>
    <x v="2"/>
    <x v="0"/>
    <x v="2"/>
    <x v="0"/>
    <x v="2"/>
    <x v="0"/>
    <x v="0"/>
    <x v="1"/>
    <x v="0"/>
    <x v="1"/>
    <x v="2"/>
    <x v="0"/>
    <x v="0"/>
    <x v="1"/>
    <x v="0"/>
    <x v="0"/>
    <x v="0"/>
    <x v="0"/>
    <x v="1"/>
    <x v="1"/>
    <x v="2"/>
    <x v="2"/>
    <x v="3"/>
    <x v="1"/>
    <x v="2"/>
    <x v="2"/>
    <x v="2"/>
    <m/>
    <m/>
    <m/>
    <m/>
    <m/>
    <m/>
  </r>
  <r>
    <x v="0"/>
    <x v="96"/>
    <x v="1"/>
    <s v="Webb"/>
    <x v="3"/>
    <x v="1"/>
    <x v="0"/>
    <x v="1"/>
    <x v="0"/>
    <x v="1"/>
    <x v="0"/>
    <x v="2"/>
    <x v="0"/>
    <x v="0"/>
    <x v="2"/>
    <x v="0"/>
    <x v="2"/>
    <x v="2"/>
    <x v="0"/>
    <x v="0"/>
    <x v="2"/>
    <x v="0"/>
    <x v="0"/>
    <x v="0"/>
    <x v="0"/>
    <x v="2"/>
    <x v="2"/>
    <x v="2"/>
    <x v="2"/>
    <x v="3"/>
    <x v="1"/>
    <x v="2"/>
    <x v="2"/>
    <x v="2"/>
    <m/>
    <m/>
    <m/>
    <m/>
    <m/>
    <m/>
  </r>
  <r>
    <x v="0"/>
    <x v="4"/>
    <x v="1"/>
    <s v="Webb"/>
    <x v="3"/>
    <x v="1"/>
    <x v="1"/>
    <x v="1"/>
    <x v="0"/>
    <x v="2"/>
    <x v="0"/>
    <x v="2"/>
    <x v="0"/>
    <x v="0"/>
    <x v="2"/>
    <x v="0"/>
    <x v="1"/>
    <x v="2"/>
    <x v="0"/>
    <x v="0"/>
    <x v="1"/>
    <x v="0"/>
    <x v="0"/>
    <x v="0"/>
    <x v="0"/>
    <x v="2"/>
    <x v="2"/>
    <x v="2"/>
    <x v="2"/>
    <x v="3"/>
    <x v="1"/>
    <x v="2"/>
    <x v="2"/>
    <x v="2"/>
    <m/>
    <m/>
    <m/>
    <m/>
    <m/>
    <m/>
  </r>
  <r>
    <x v="0"/>
    <x v="4"/>
    <x v="1"/>
    <s v="Webb"/>
    <x v="3"/>
    <x v="1"/>
    <x v="0"/>
    <x v="1"/>
    <x v="0"/>
    <x v="2"/>
    <x v="0"/>
    <x v="2"/>
    <x v="0"/>
    <x v="0"/>
    <x v="2"/>
    <x v="0"/>
    <x v="1"/>
    <x v="2"/>
    <x v="0"/>
    <x v="0"/>
    <x v="1"/>
    <x v="0"/>
    <x v="0"/>
    <x v="0"/>
    <x v="0"/>
    <x v="2"/>
    <x v="2"/>
    <x v="2"/>
    <x v="2"/>
    <x v="3"/>
    <x v="1"/>
    <x v="2"/>
    <x v="2"/>
    <x v="2"/>
    <m/>
    <m/>
    <m/>
    <m/>
    <m/>
    <m/>
  </r>
  <r>
    <x v="0"/>
    <x v="60"/>
    <x v="0"/>
    <s v="Webb"/>
    <x v="3"/>
    <x v="1"/>
    <x v="1"/>
    <x v="2"/>
    <x v="0"/>
    <x v="2"/>
    <x v="0"/>
    <x v="1"/>
    <x v="0"/>
    <x v="0"/>
    <x v="1"/>
    <x v="0"/>
    <x v="1"/>
    <x v="1"/>
    <x v="0"/>
    <x v="0"/>
    <x v="1"/>
    <x v="0"/>
    <x v="0"/>
    <x v="0"/>
    <x v="0"/>
    <x v="1"/>
    <x v="1"/>
    <x v="2"/>
    <x v="2"/>
    <x v="3"/>
    <x v="1"/>
    <x v="2"/>
    <x v="2"/>
    <x v="2"/>
    <m/>
    <m/>
    <m/>
    <m/>
    <m/>
    <m/>
  </r>
  <r>
    <x v="0"/>
    <x v="125"/>
    <x v="1"/>
    <s v="Webb"/>
    <x v="3"/>
    <x v="1"/>
    <x v="1"/>
    <x v="2"/>
    <x v="0"/>
    <x v="2"/>
    <x v="0"/>
    <x v="2"/>
    <x v="0"/>
    <x v="0"/>
    <x v="2"/>
    <x v="0"/>
    <x v="2"/>
    <x v="2"/>
    <x v="0"/>
    <x v="0"/>
    <x v="1"/>
    <x v="0"/>
    <x v="0"/>
    <x v="0"/>
    <x v="0"/>
    <x v="1"/>
    <x v="2"/>
    <x v="2"/>
    <x v="2"/>
    <x v="3"/>
    <x v="1"/>
    <x v="2"/>
    <x v="2"/>
    <x v="2"/>
    <m/>
    <m/>
    <m/>
    <m/>
    <m/>
    <m/>
  </r>
  <r>
    <x v="0"/>
    <x v="95"/>
    <x v="1"/>
    <s v="Webb"/>
    <x v="3"/>
    <x v="1"/>
    <x v="1"/>
    <x v="1"/>
    <x v="0"/>
    <x v="5"/>
    <x v="0"/>
    <x v="2"/>
    <x v="0"/>
    <x v="0"/>
    <x v="1"/>
    <x v="0"/>
    <x v="2"/>
    <x v="2"/>
    <x v="0"/>
    <x v="0"/>
    <x v="2"/>
    <x v="0"/>
    <x v="0"/>
    <x v="0"/>
    <x v="0"/>
    <x v="2"/>
    <x v="4"/>
    <x v="2"/>
    <x v="2"/>
    <x v="3"/>
    <x v="1"/>
    <x v="2"/>
    <x v="2"/>
    <x v="2"/>
    <m/>
    <m/>
    <m/>
    <m/>
    <m/>
    <m/>
  </r>
  <r>
    <x v="0"/>
    <x v="7"/>
    <x v="1"/>
    <s v="Webb"/>
    <x v="3"/>
    <x v="1"/>
    <x v="0"/>
    <x v="1"/>
    <x v="0"/>
    <x v="2"/>
    <x v="0"/>
    <x v="2"/>
    <x v="0"/>
    <x v="0"/>
    <x v="2"/>
    <x v="0"/>
    <x v="2"/>
    <x v="2"/>
    <x v="0"/>
    <x v="0"/>
    <x v="1"/>
    <x v="0"/>
    <x v="0"/>
    <x v="0"/>
    <x v="0"/>
    <x v="2"/>
    <x v="1"/>
    <x v="2"/>
    <x v="2"/>
    <x v="3"/>
    <x v="1"/>
    <x v="2"/>
    <x v="2"/>
    <x v="2"/>
    <m/>
    <m/>
    <m/>
    <m/>
    <m/>
    <m/>
  </r>
  <r>
    <x v="0"/>
    <x v="96"/>
    <x v="1"/>
    <s v="Webb"/>
    <x v="3"/>
    <x v="1"/>
    <x v="1"/>
    <x v="2"/>
    <x v="0"/>
    <x v="0"/>
    <x v="0"/>
    <x v="2"/>
    <x v="0"/>
    <x v="0"/>
    <x v="1"/>
    <x v="0"/>
    <x v="1"/>
    <x v="2"/>
    <x v="0"/>
    <x v="0"/>
    <x v="3"/>
    <x v="0"/>
    <x v="0"/>
    <x v="0"/>
    <x v="0"/>
    <x v="3"/>
    <x v="5"/>
    <x v="1"/>
    <x v="2"/>
    <x v="3"/>
    <x v="1"/>
    <x v="2"/>
    <x v="2"/>
    <x v="2"/>
    <m/>
    <m/>
    <m/>
    <m/>
    <m/>
    <m/>
  </r>
  <r>
    <x v="0"/>
    <x v="98"/>
    <x v="2"/>
    <s v="Webb"/>
    <x v="3"/>
    <x v="1"/>
    <x v="1"/>
    <x v="1"/>
    <x v="0"/>
    <x v="0"/>
    <x v="0"/>
    <x v="1"/>
    <x v="0"/>
    <x v="0"/>
    <x v="2"/>
    <x v="0"/>
    <x v="1"/>
    <x v="2"/>
    <x v="0"/>
    <x v="0"/>
    <x v="2"/>
    <x v="0"/>
    <x v="0"/>
    <x v="0"/>
    <x v="0"/>
    <x v="2"/>
    <x v="2"/>
    <x v="1"/>
    <x v="2"/>
    <x v="3"/>
    <x v="1"/>
    <x v="2"/>
    <x v="2"/>
    <x v="2"/>
    <m/>
    <m/>
    <m/>
    <m/>
    <m/>
    <m/>
  </r>
  <r>
    <x v="0"/>
    <x v="55"/>
    <x v="1"/>
    <s v="Webb"/>
    <x v="3"/>
    <x v="1"/>
    <x v="0"/>
    <x v="2"/>
    <x v="0"/>
    <x v="2"/>
    <x v="0"/>
    <x v="1"/>
    <x v="0"/>
    <x v="0"/>
    <x v="1"/>
    <x v="0"/>
    <x v="1"/>
    <x v="1"/>
    <x v="0"/>
    <x v="0"/>
    <x v="1"/>
    <x v="0"/>
    <x v="0"/>
    <x v="0"/>
    <x v="0"/>
    <x v="1"/>
    <x v="1"/>
    <x v="2"/>
    <x v="2"/>
    <x v="3"/>
    <x v="1"/>
    <x v="2"/>
    <x v="2"/>
    <x v="2"/>
    <m/>
    <m/>
    <m/>
    <m/>
    <m/>
    <m/>
  </r>
  <r>
    <x v="0"/>
    <x v="96"/>
    <x v="1"/>
    <s v="Webb"/>
    <x v="3"/>
    <x v="1"/>
    <x v="1"/>
    <x v="0"/>
    <x v="0"/>
    <x v="2"/>
    <x v="0"/>
    <x v="0"/>
    <x v="0"/>
    <x v="0"/>
    <x v="0"/>
    <x v="0"/>
    <x v="0"/>
    <x v="0"/>
    <x v="0"/>
    <x v="0"/>
    <x v="0"/>
    <x v="0"/>
    <x v="0"/>
    <x v="0"/>
    <x v="0"/>
    <x v="0"/>
    <x v="0"/>
    <x v="2"/>
    <x v="2"/>
    <x v="3"/>
    <x v="1"/>
    <x v="2"/>
    <x v="2"/>
    <x v="2"/>
    <m/>
    <m/>
    <m/>
    <m/>
    <m/>
    <m/>
  </r>
  <r>
    <x v="0"/>
    <x v="96"/>
    <x v="1"/>
    <s v="Webb"/>
    <x v="3"/>
    <x v="1"/>
    <x v="1"/>
    <x v="2"/>
    <x v="0"/>
    <x v="2"/>
    <x v="0"/>
    <x v="1"/>
    <x v="0"/>
    <x v="0"/>
    <x v="1"/>
    <x v="0"/>
    <x v="1"/>
    <x v="1"/>
    <x v="0"/>
    <x v="0"/>
    <x v="1"/>
    <x v="0"/>
    <x v="0"/>
    <x v="0"/>
    <x v="0"/>
    <x v="1"/>
    <x v="1"/>
    <x v="2"/>
    <x v="2"/>
    <x v="3"/>
    <x v="1"/>
    <x v="2"/>
    <x v="2"/>
    <x v="2"/>
    <m/>
    <m/>
    <m/>
    <m/>
    <m/>
    <m/>
  </r>
  <r>
    <x v="0"/>
    <x v="7"/>
    <x v="1"/>
    <s v="Webb"/>
    <x v="3"/>
    <x v="1"/>
    <x v="1"/>
    <x v="1"/>
    <x v="0"/>
    <x v="2"/>
    <x v="0"/>
    <x v="1"/>
    <x v="0"/>
    <x v="0"/>
    <x v="1"/>
    <x v="0"/>
    <x v="1"/>
    <x v="1"/>
    <x v="0"/>
    <x v="0"/>
    <x v="1"/>
    <x v="0"/>
    <x v="0"/>
    <x v="0"/>
    <x v="0"/>
    <x v="1"/>
    <x v="1"/>
    <x v="2"/>
    <x v="2"/>
    <x v="3"/>
    <x v="1"/>
    <x v="2"/>
    <x v="2"/>
    <x v="2"/>
    <m/>
    <m/>
    <m/>
    <m/>
    <m/>
    <m/>
  </r>
  <r>
    <x v="0"/>
    <x v="49"/>
    <x v="0"/>
    <s v="Webb"/>
    <x v="3"/>
    <x v="1"/>
    <x v="1"/>
    <x v="2"/>
    <x v="0"/>
    <x v="0"/>
    <x v="0"/>
    <x v="1"/>
    <x v="0"/>
    <x v="0"/>
    <x v="1"/>
    <x v="0"/>
    <x v="1"/>
    <x v="2"/>
    <x v="0"/>
    <x v="0"/>
    <x v="2"/>
    <x v="0"/>
    <x v="0"/>
    <x v="0"/>
    <x v="0"/>
    <x v="1"/>
    <x v="1"/>
    <x v="1"/>
    <x v="2"/>
    <x v="3"/>
    <x v="1"/>
    <x v="2"/>
    <x v="2"/>
    <x v="2"/>
    <m/>
    <m/>
    <m/>
    <m/>
    <m/>
    <m/>
  </r>
  <r>
    <x v="0"/>
    <x v="22"/>
    <x v="0"/>
    <s v="Webb"/>
    <x v="3"/>
    <x v="1"/>
    <x v="1"/>
    <x v="3"/>
    <x v="0"/>
    <x v="1"/>
    <x v="0"/>
    <x v="2"/>
    <x v="0"/>
    <x v="0"/>
    <x v="2"/>
    <x v="0"/>
    <x v="1"/>
    <x v="2"/>
    <x v="0"/>
    <x v="0"/>
    <x v="1"/>
    <x v="0"/>
    <x v="0"/>
    <x v="0"/>
    <x v="0"/>
    <x v="1"/>
    <x v="1"/>
    <x v="2"/>
    <x v="2"/>
    <x v="3"/>
    <x v="1"/>
    <x v="2"/>
    <x v="2"/>
    <x v="2"/>
    <m/>
    <m/>
    <m/>
    <m/>
    <m/>
    <m/>
  </r>
  <r>
    <x v="0"/>
    <x v="125"/>
    <x v="1"/>
    <s v="Webb"/>
    <x v="3"/>
    <x v="1"/>
    <x v="1"/>
    <x v="2"/>
    <x v="0"/>
    <x v="0"/>
    <x v="0"/>
    <x v="2"/>
    <x v="0"/>
    <x v="0"/>
    <x v="2"/>
    <x v="0"/>
    <x v="1"/>
    <x v="1"/>
    <x v="0"/>
    <x v="0"/>
    <x v="1"/>
    <x v="0"/>
    <x v="0"/>
    <x v="0"/>
    <x v="0"/>
    <x v="1"/>
    <x v="1"/>
    <x v="1"/>
    <x v="2"/>
    <x v="3"/>
    <x v="1"/>
    <x v="2"/>
    <x v="2"/>
    <x v="2"/>
    <m/>
    <m/>
    <m/>
    <m/>
    <m/>
    <m/>
  </r>
  <r>
    <x v="0"/>
    <x v="140"/>
    <x v="1"/>
    <s v="Webb"/>
    <x v="3"/>
    <x v="1"/>
    <x v="0"/>
    <x v="2"/>
    <x v="0"/>
    <x v="2"/>
    <x v="0"/>
    <x v="1"/>
    <x v="0"/>
    <x v="0"/>
    <x v="1"/>
    <x v="0"/>
    <x v="1"/>
    <x v="1"/>
    <x v="0"/>
    <x v="0"/>
    <x v="1"/>
    <x v="0"/>
    <x v="0"/>
    <x v="0"/>
    <x v="0"/>
    <x v="1"/>
    <x v="1"/>
    <x v="2"/>
    <x v="2"/>
    <x v="3"/>
    <x v="1"/>
    <x v="2"/>
    <x v="2"/>
    <x v="2"/>
    <m/>
    <m/>
    <m/>
    <m/>
    <m/>
    <m/>
  </r>
  <r>
    <x v="0"/>
    <x v="112"/>
    <x v="1"/>
    <s v="Webb"/>
    <x v="3"/>
    <x v="1"/>
    <x v="0"/>
    <x v="3"/>
    <x v="0"/>
    <x v="0"/>
    <x v="0"/>
    <x v="3"/>
    <x v="0"/>
    <x v="0"/>
    <x v="2"/>
    <x v="0"/>
    <x v="2"/>
    <x v="2"/>
    <x v="0"/>
    <x v="0"/>
    <x v="2"/>
    <x v="0"/>
    <x v="0"/>
    <x v="0"/>
    <x v="0"/>
    <x v="2"/>
    <x v="2"/>
    <x v="1"/>
    <x v="2"/>
    <x v="3"/>
    <x v="1"/>
    <x v="2"/>
    <x v="2"/>
    <x v="2"/>
    <m/>
    <m/>
    <m/>
    <m/>
    <m/>
    <m/>
  </r>
  <r>
    <x v="0"/>
    <x v="138"/>
    <x v="0"/>
    <s v="Webb"/>
    <x v="3"/>
    <x v="1"/>
    <x v="0"/>
    <x v="2"/>
    <x v="0"/>
    <x v="2"/>
    <x v="0"/>
    <x v="1"/>
    <x v="0"/>
    <x v="0"/>
    <x v="1"/>
    <x v="0"/>
    <x v="1"/>
    <x v="1"/>
    <x v="0"/>
    <x v="0"/>
    <x v="1"/>
    <x v="0"/>
    <x v="0"/>
    <x v="0"/>
    <x v="0"/>
    <x v="1"/>
    <x v="1"/>
    <x v="2"/>
    <x v="2"/>
    <x v="3"/>
    <x v="1"/>
    <x v="2"/>
    <x v="2"/>
    <x v="2"/>
    <m/>
    <m/>
    <m/>
    <m/>
    <m/>
    <m/>
  </r>
  <r>
    <x v="0"/>
    <x v="106"/>
    <x v="2"/>
    <s v="Webb"/>
    <x v="3"/>
    <x v="1"/>
    <x v="0"/>
    <x v="3"/>
    <x v="0"/>
    <x v="0"/>
    <x v="0"/>
    <x v="2"/>
    <x v="0"/>
    <x v="0"/>
    <x v="2"/>
    <x v="0"/>
    <x v="1"/>
    <x v="2"/>
    <x v="0"/>
    <x v="0"/>
    <x v="2"/>
    <x v="0"/>
    <x v="0"/>
    <x v="0"/>
    <x v="0"/>
    <x v="2"/>
    <x v="2"/>
    <x v="1"/>
    <x v="2"/>
    <x v="3"/>
    <x v="1"/>
    <x v="2"/>
    <x v="2"/>
    <x v="2"/>
    <m/>
    <m/>
    <m/>
    <m/>
    <m/>
    <m/>
  </r>
  <r>
    <x v="0"/>
    <x v="4"/>
    <x v="1"/>
    <s v="Webb"/>
    <x v="3"/>
    <x v="1"/>
    <x v="0"/>
    <x v="3"/>
    <x v="0"/>
    <x v="1"/>
    <x v="0"/>
    <x v="2"/>
    <x v="0"/>
    <x v="0"/>
    <x v="2"/>
    <x v="0"/>
    <x v="2"/>
    <x v="2"/>
    <x v="0"/>
    <x v="0"/>
    <x v="5"/>
    <x v="0"/>
    <x v="0"/>
    <x v="0"/>
    <x v="0"/>
    <x v="2"/>
    <x v="2"/>
    <x v="2"/>
    <x v="2"/>
    <x v="3"/>
    <x v="1"/>
    <x v="2"/>
    <x v="2"/>
    <x v="2"/>
    <m/>
    <m/>
    <m/>
    <m/>
    <m/>
    <m/>
  </r>
  <r>
    <x v="0"/>
    <x v="96"/>
    <x v="1"/>
    <s v="Webb"/>
    <x v="3"/>
    <x v="1"/>
    <x v="1"/>
    <x v="1"/>
    <x v="0"/>
    <x v="0"/>
    <x v="0"/>
    <x v="4"/>
    <x v="0"/>
    <x v="0"/>
    <x v="2"/>
    <x v="0"/>
    <x v="1"/>
    <x v="5"/>
    <x v="0"/>
    <x v="0"/>
    <x v="2"/>
    <x v="0"/>
    <x v="0"/>
    <x v="0"/>
    <x v="0"/>
    <x v="3"/>
    <x v="5"/>
    <x v="1"/>
    <x v="2"/>
    <x v="3"/>
    <x v="1"/>
    <x v="2"/>
    <x v="2"/>
    <x v="2"/>
    <m/>
    <m/>
    <m/>
    <m/>
    <m/>
    <m/>
  </r>
  <r>
    <x v="0"/>
    <x v="19"/>
    <x v="1"/>
    <s v="Webb"/>
    <x v="3"/>
    <x v="1"/>
    <x v="0"/>
    <x v="1"/>
    <x v="0"/>
    <x v="1"/>
    <x v="0"/>
    <x v="3"/>
    <x v="0"/>
    <x v="0"/>
    <x v="2"/>
    <x v="0"/>
    <x v="2"/>
    <x v="2"/>
    <x v="0"/>
    <x v="0"/>
    <x v="2"/>
    <x v="0"/>
    <x v="0"/>
    <x v="0"/>
    <x v="0"/>
    <x v="2"/>
    <x v="2"/>
    <x v="2"/>
    <x v="2"/>
    <x v="3"/>
    <x v="1"/>
    <x v="2"/>
    <x v="2"/>
    <x v="2"/>
    <m/>
    <m/>
    <m/>
    <m/>
    <m/>
    <m/>
  </r>
  <r>
    <x v="0"/>
    <x v="19"/>
    <x v="1"/>
    <s v="Webb"/>
    <x v="3"/>
    <x v="1"/>
    <x v="0"/>
    <x v="1"/>
    <x v="0"/>
    <x v="0"/>
    <x v="0"/>
    <x v="2"/>
    <x v="0"/>
    <x v="0"/>
    <x v="2"/>
    <x v="0"/>
    <x v="2"/>
    <x v="2"/>
    <x v="0"/>
    <x v="0"/>
    <x v="1"/>
    <x v="0"/>
    <x v="0"/>
    <x v="0"/>
    <x v="0"/>
    <x v="2"/>
    <x v="2"/>
    <x v="1"/>
    <x v="2"/>
    <x v="3"/>
    <x v="1"/>
    <x v="2"/>
    <x v="2"/>
    <x v="2"/>
    <m/>
    <m/>
    <m/>
    <m/>
    <m/>
    <m/>
  </r>
  <r>
    <x v="0"/>
    <x v="125"/>
    <x v="1"/>
    <s v="Webb"/>
    <x v="3"/>
    <x v="1"/>
    <x v="1"/>
    <x v="2"/>
    <x v="0"/>
    <x v="2"/>
    <x v="0"/>
    <x v="1"/>
    <x v="0"/>
    <x v="0"/>
    <x v="1"/>
    <x v="0"/>
    <x v="1"/>
    <x v="1"/>
    <x v="0"/>
    <x v="0"/>
    <x v="1"/>
    <x v="0"/>
    <x v="0"/>
    <x v="0"/>
    <x v="0"/>
    <x v="1"/>
    <x v="1"/>
    <x v="2"/>
    <x v="2"/>
    <x v="3"/>
    <x v="1"/>
    <x v="2"/>
    <x v="2"/>
    <x v="2"/>
    <m/>
    <m/>
    <m/>
    <m/>
    <m/>
    <m/>
  </r>
  <r>
    <x v="0"/>
    <x v="140"/>
    <x v="1"/>
    <s v="Webb"/>
    <x v="3"/>
    <x v="1"/>
    <x v="0"/>
    <x v="3"/>
    <x v="0"/>
    <x v="5"/>
    <x v="0"/>
    <x v="3"/>
    <x v="0"/>
    <x v="0"/>
    <x v="3"/>
    <x v="0"/>
    <x v="3"/>
    <x v="3"/>
    <x v="0"/>
    <x v="0"/>
    <x v="3"/>
    <x v="0"/>
    <x v="0"/>
    <x v="0"/>
    <x v="0"/>
    <x v="3"/>
    <x v="3"/>
    <x v="2"/>
    <x v="2"/>
    <x v="3"/>
    <x v="1"/>
    <x v="2"/>
    <x v="2"/>
    <x v="2"/>
    <m/>
    <m/>
    <m/>
    <m/>
    <m/>
    <m/>
  </r>
  <r>
    <x v="0"/>
    <x v="79"/>
    <x v="1"/>
    <s v="Webb"/>
    <x v="3"/>
    <x v="1"/>
    <x v="1"/>
    <x v="2"/>
    <x v="0"/>
    <x v="2"/>
    <x v="0"/>
    <x v="1"/>
    <x v="0"/>
    <x v="0"/>
    <x v="1"/>
    <x v="0"/>
    <x v="1"/>
    <x v="2"/>
    <x v="0"/>
    <x v="0"/>
    <x v="1"/>
    <x v="0"/>
    <x v="0"/>
    <x v="0"/>
    <x v="0"/>
    <x v="1"/>
    <x v="1"/>
    <x v="2"/>
    <x v="2"/>
    <x v="3"/>
    <x v="1"/>
    <x v="2"/>
    <x v="2"/>
    <x v="2"/>
    <m/>
    <m/>
    <m/>
    <m/>
    <m/>
    <m/>
  </r>
  <r>
    <x v="0"/>
    <x v="98"/>
    <x v="2"/>
    <s v="Webb"/>
    <x v="3"/>
    <x v="1"/>
    <x v="0"/>
    <x v="1"/>
    <x v="0"/>
    <x v="2"/>
    <x v="0"/>
    <x v="1"/>
    <x v="0"/>
    <x v="0"/>
    <x v="1"/>
    <x v="0"/>
    <x v="1"/>
    <x v="1"/>
    <x v="0"/>
    <x v="0"/>
    <x v="1"/>
    <x v="0"/>
    <x v="0"/>
    <x v="0"/>
    <x v="0"/>
    <x v="1"/>
    <x v="1"/>
    <x v="2"/>
    <x v="2"/>
    <x v="3"/>
    <x v="1"/>
    <x v="2"/>
    <x v="2"/>
    <x v="2"/>
    <m/>
    <m/>
    <m/>
    <m/>
    <m/>
    <m/>
  </r>
  <r>
    <x v="0"/>
    <x v="93"/>
    <x v="1"/>
    <s v="Webb"/>
    <x v="3"/>
    <x v="1"/>
    <x v="0"/>
    <x v="2"/>
    <x v="0"/>
    <x v="2"/>
    <x v="0"/>
    <x v="1"/>
    <x v="0"/>
    <x v="0"/>
    <x v="1"/>
    <x v="0"/>
    <x v="1"/>
    <x v="1"/>
    <x v="0"/>
    <x v="0"/>
    <x v="1"/>
    <x v="0"/>
    <x v="0"/>
    <x v="0"/>
    <x v="0"/>
    <x v="1"/>
    <x v="1"/>
    <x v="2"/>
    <x v="2"/>
    <x v="3"/>
    <x v="1"/>
    <x v="2"/>
    <x v="2"/>
    <x v="2"/>
    <m/>
    <m/>
    <m/>
    <m/>
    <m/>
    <m/>
  </r>
  <r>
    <x v="0"/>
    <x v="128"/>
    <x v="1"/>
    <s v="Webb"/>
    <x v="3"/>
    <x v="1"/>
    <x v="1"/>
    <x v="1"/>
    <x v="0"/>
    <x v="2"/>
    <x v="0"/>
    <x v="2"/>
    <x v="0"/>
    <x v="0"/>
    <x v="2"/>
    <x v="0"/>
    <x v="1"/>
    <x v="2"/>
    <x v="0"/>
    <x v="0"/>
    <x v="1"/>
    <x v="0"/>
    <x v="0"/>
    <x v="0"/>
    <x v="0"/>
    <x v="2"/>
    <x v="2"/>
    <x v="2"/>
    <x v="2"/>
    <x v="3"/>
    <x v="1"/>
    <x v="2"/>
    <x v="2"/>
    <x v="2"/>
    <m/>
    <m/>
    <m/>
    <m/>
    <m/>
    <m/>
  </r>
  <r>
    <x v="0"/>
    <x v="138"/>
    <x v="0"/>
    <s v="Webb"/>
    <x v="3"/>
    <x v="1"/>
    <x v="1"/>
    <x v="1"/>
    <x v="0"/>
    <x v="0"/>
    <x v="0"/>
    <x v="2"/>
    <x v="0"/>
    <x v="0"/>
    <x v="1"/>
    <x v="0"/>
    <x v="1"/>
    <x v="2"/>
    <x v="0"/>
    <x v="0"/>
    <x v="2"/>
    <x v="0"/>
    <x v="0"/>
    <x v="0"/>
    <x v="0"/>
    <x v="1"/>
    <x v="2"/>
    <x v="1"/>
    <x v="2"/>
    <x v="3"/>
    <x v="1"/>
    <x v="2"/>
    <x v="2"/>
    <x v="2"/>
    <m/>
    <m/>
    <m/>
    <m/>
    <m/>
    <m/>
  </r>
  <r>
    <x v="0"/>
    <x v="85"/>
    <x v="1"/>
    <s v="Webb"/>
    <x v="3"/>
    <x v="1"/>
    <x v="1"/>
    <x v="1"/>
    <x v="0"/>
    <x v="2"/>
    <x v="0"/>
    <x v="1"/>
    <x v="0"/>
    <x v="0"/>
    <x v="1"/>
    <x v="0"/>
    <x v="1"/>
    <x v="3"/>
    <x v="0"/>
    <x v="0"/>
    <x v="1"/>
    <x v="0"/>
    <x v="0"/>
    <x v="0"/>
    <x v="0"/>
    <x v="1"/>
    <x v="1"/>
    <x v="2"/>
    <x v="2"/>
    <x v="3"/>
    <x v="1"/>
    <x v="2"/>
    <x v="2"/>
    <x v="2"/>
    <m/>
    <m/>
    <m/>
    <m/>
    <m/>
    <m/>
  </r>
  <r>
    <x v="0"/>
    <x v="1"/>
    <x v="1"/>
    <s v="Webb"/>
    <x v="3"/>
    <x v="1"/>
    <x v="0"/>
    <x v="2"/>
    <x v="0"/>
    <x v="2"/>
    <x v="0"/>
    <x v="1"/>
    <x v="0"/>
    <x v="0"/>
    <x v="1"/>
    <x v="0"/>
    <x v="1"/>
    <x v="1"/>
    <x v="0"/>
    <x v="0"/>
    <x v="1"/>
    <x v="0"/>
    <x v="0"/>
    <x v="0"/>
    <x v="0"/>
    <x v="1"/>
    <x v="1"/>
    <x v="2"/>
    <x v="2"/>
    <x v="3"/>
    <x v="1"/>
    <x v="2"/>
    <x v="2"/>
    <x v="2"/>
    <m/>
    <m/>
    <m/>
    <m/>
    <m/>
    <m/>
  </r>
  <r>
    <x v="0"/>
    <x v="128"/>
    <x v="1"/>
    <s v="Webb"/>
    <x v="3"/>
    <x v="1"/>
    <x v="0"/>
    <x v="2"/>
    <x v="0"/>
    <x v="2"/>
    <x v="0"/>
    <x v="1"/>
    <x v="0"/>
    <x v="0"/>
    <x v="1"/>
    <x v="0"/>
    <x v="1"/>
    <x v="1"/>
    <x v="0"/>
    <x v="0"/>
    <x v="1"/>
    <x v="0"/>
    <x v="0"/>
    <x v="0"/>
    <x v="0"/>
    <x v="1"/>
    <x v="1"/>
    <x v="2"/>
    <x v="2"/>
    <x v="3"/>
    <x v="1"/>
    <x v="2"/>
    <x v="2"/>
    <x v="2"/>
    <m/>
    <m/>
    <m/>
    <m/>
    <m/>
    <m/>
  </r>
  <r>
    <x v="0"/>
    <x v="128"/>
    <x v="1"/>
    <s v="Webb"/>
    <x v="3"/>
    <x v="1"/>
    <x v="0"/>
    <x v="2"/>
    <x v="0"/>
    <x v="0"/>
    <x v="0"/>
    <x v="1"/>
    <x v="0"/>
    <x v="0"/>
    <x v="1"/>
    <x v="0"/>
    <x v="1"/>
    <x v="1"/>
    <x v="0"/>
    <x v="0"/>
    <x v="1"/>
    <x v="0"/>
    <x v="0"/>
    <x v="0"/>
    <x v="0"/>
    <x v="1"/>
    <x v="1"/>
    <x v="1"/>
    <x v="2"/>
    <x v="3"/>
    <x v="1"/>
    <x v="2"/>
    <x v="2"/>
    <x v="2"/>
    <m/>
    <m/>
    <m/>
    <m/>
    <m/>
    <m/>
  </r>
  <r>
    <x v="0"/>
    <x v="128"/>
    <x v="1"/>
    <s v="Webb"/>
    <x v="3"/>
    <x v="1"/>
    <x v="1"/>
    <x v="2"/>
    <x v="0"/>
    <x v="2"/>
    <x v="0"/>
    <x v="1"/>
    <x v="0"/>
    <x v="0"/>
    <x v="1"/>
    <x v="0"/>
    <x v="1"/>
    <x v="1"/>
    <x v="0"/>
    <x v="0"/>
    <x v="1"/>
    <x v="0"/>
    <x v="0"/>
    <x v="0"/>
    <x v="0"/>
    <x v="1"/>
    <x v="1"/>
    <x v="2"/>
    <x v="2"/>
    <x v="3"/>
    <x v="1"/>
    <x v="2"/>
    <x v="2"/>
    <x v="2"/>
    <m/>
    <m/>
    <m/>
    <m/>
    <m/>
    <m/>
  </r>
  <r>
    <x v="0"/>
    <x v="4"/>
    <x v="1"/>
    <s v="Webb"/>
    <x v="3"/>
    <x v="1"/>
    <x v="0"/>
    <x v="2"/>
    <x v="0"/>
    <x v="1"/>
    <x v="0"/>
    <x v="1"/>
    <x v="0"/>
    <x v="0"/>
    <x v="2"/>
    <x v="0"/>
    <x v="1"/>
    <x v="1"/>
    <x v="0"/>
    <x v="0"/>
    <x v="1"/>
    <x v="0"/>
    <x v="0"/>
    <x v="0"/>
    <x v="0"/>
    <x v="1"/>
    <x v="1"/>
    <x v="2"/>
    <x v="2"/>
    <x v="3"/>
    <x v="1"/>
    <x v="2"/>
    <x v="2"/>
    <x v="2"/>
    <m/>
    <m/>
    <m/>
    <m/>
    <m/>
    <m/>
  </r>
  <r>
    <x v="0"/>
    <x v="96"/>
    <x v="1"/>
    <s v="Webb"/>
    <x v="3"/>
    <x v="1"/>
    <x v="1"/>
    <x v="1"/>
    <x v="0"/>
    <x v="1"/>
    <x v="0"/>
    <x v="2"/>
    <x v="0"/>
    <x v="0"/>
    <x v="1"/>
    <x v="0"/>
    <x v="1"/>
    <x v="2"/>
    <x v="0"/>
    <x v="0"/>
    <x v="1"/>
    <x v="0"/>
    <x v="0"/>
    <x v="0"/>
    <x v="0"/>
    <x v="1"/>
    <x v="4"/>
    <x v="2"/>
    <x v="2"/>
    <x v="3"/>
    <x v="1"/>
    <x v="2"/>
    <x v="2"/>
    <x v="2"/>
    <m/>
    <m/>
    <m/>
    <m/>
    <m/>
    <m/>
  </r>
  <r>
    <x v="0"/>
    <x v="7"/>
    <x v="1"/>
    <s v="Webb"/>
    <x v="3"/>
    <x v="1"/>
    <x v="0"/>
    <x v="2"/>
    <x v="0"/>
    <x v="1"/>
    <x v="0"/>
    <x v="1"/>
    <x v="0"/>
    <x v="0"/>
    <x v="1"/>
    <x v="0"/>
    <x v="2"/>
    <x v="2"/>
    <x v="0"/>
    <x v="0"/>
    <x v="2"/>
    <x v="0"/>
    <x v="0"/>
    <x v="0"/>
    <x v="0"/>
    <x v="2"/>
    <x v="2"/>
    <x v="2"/>
    <x v="2"/>
    <x v="3"/>
    <x v="1"/>
    <x v="2"/>
    <x v="2"/>
    <x v="2"/>
    <m/>
    <m/>
    <m/>
    <m/>
    <m/>
    <m/>
  </r>
  <r>
    <x v="0"/>
    <x v="55"/>
    <x v="1"/>
    <s v="Webb"/>
    <x v="3"/>
    <x v="1"/>
    <x v="1"/>
    <x v="1"/>
    <x v="0"/>
    <x v="2"/>
    <x v="0"/>
    <x v="2"/>
    <x v="0"/>
    <x v="0"/>
    <x v="1"/>
    <x v="0"/>
    <x v="2"/>
    <x v="2"/>
    <x v="0"/>
    <x v="0"/>
    <x v="2"/>
    <x v="0"/>
    <x v="0"/>
    <x v="0"/>
    <x v="0"/>
    <x v="2"/>
    <x v="2"/>
    <x v="2"/>
    <x v="2"/>
    <x v="3"/>
    <x v="1"/>
    <x v="2"/>
    <x v="2"/>
    <x v="2"/>
    <m/>
    <m/>
    <m/>
    <m/>
    <m/>
    <m/>
  </r>
  <r>
    <x v="0"/>
    <x v="15"/>
    <x v="1"/>
    <s v="Webb"/>
    <x v="3"/>
    <x v="1"/>
    <x v="3"/>
    <x v="1"/>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96"/>
    <x v="1"/>
    <s v="Webb"/>
    <x v="3"/>
    <x v="1"/>
    <x v="0"/>
    <x v="2"/>
    <x v="0"/>
    <x v="0"/>
    <x v="0"/>
    <x v="1"/>
    <x v="0"/>
    <x v="0"/>
    <x v="1"/>
    <x v="0"/>
    <x v="1"/>
    <x v="1"/>
    <x v="0"/>
    <x v="0"/>
    <x v="1"/>
    <x v="0"/>
    <x v="0"/>
    <x v="0"/>
    <x v="0"/>
    <x v="1"/>
    <x v="1"/>
    <x v="3"/>
    <x v="2"/>
    <x v="3"/>
    <x v="1"/>
    <x v="2"/>
    <x v="2"/>
    <x v="2"/>
    <m/>
    <m/>
    <m/>
    <m/>
    <m/>
    <m/>
  </r>
  <r>
    <x v="0"/>
    <x v="96"/>
    <x v="1"/>
    <s v="Webb"/>
    <x v="3"/>
    <x v="1"/>
    <x v="1"/>
    <x v="2"/>
    <x v="0"/>
    <x v="2"/>
    <x v="0"/>
    <x v="0"/>
    <x v="0"/>
    <x v="0"/>
    <x v="0"/>
    <x v="0"/>
    <x v="0"/>
    <x v="0"/>
    <x v="0"/>
    <x v="0"/>
    <x v="0"/>
    <x v="0"/>
    <x v="0"/>
    <x v="0"/>
    <x v="0"/>
    <x v="0"/>
    <x v="0"/>
    <x v="2"/>
    <x v="2"/>
    <x v="3"/>
    <x v="1"/>
    <x v="2"/>
    <x v="2"/>
    <x v="2"/>
    <m/>
    <m/>
    <m/>
    <m/>
    <m/>
    <m/>
  </r>
  <r>
    <x v="0"/>
    <x v="24"/>
    <x v="0"/>
    <s v="Webb"/>
    <x v="3"/>
    <x v="1"/>
    <x v="0"/>
    <x v="2"/>
    <x v="0"/>
    <x v="1"/>
    <x v="0"/>
    <x v="2"/>
    <x v="0"/>
    <x v="0"/>
    <x v="2"/>
    <x v="0"/>
    <x v="1"/>
    <x v="2"/>
    <x v="0"/>
    <x v="0"/>
    <x v="1"/>
    <x v="0"/>
    <x v="0"/>
    <x v="0"/>
    <x v="0"/>
    <x v="2"/>
    <x v="1"/>
    <x v="2"/>
    <x v="2"/>
    <x v="3"/>
    <x v="1"/>
    <x v="2"/>
    <x v="2"/>
    <x v="2"/>
    <m/>
    <m/>
    <m/>
    <m/>
    <m/>
    <m/>
  </r>
  <r>
    <x v="0"/>
    <x v="18"/>
    <x v="1"/>
    <s v="Webb"/>
    <x v="3"/>
    <x v="1"/>
    <x v="0"/>
    <x v="2"/>
    <x v="0"/>
    <x v="2"/>
    <x v="0"/>
    <x v="1"/>
    <x v="0"/>
    <x v="0"/>
    <x v="1"/>
    <x v="0"/>
    <x v="1"/>
    <x v="1"/>
    <x v="0"/>
    <x v="0"/>
    <x v="1"/>
    <x v="0"/>
    <x v="0"/>
    <x v="0"/>
    <x v="0"/>
    <x v="1"/>
    <x v="1"/>
    <x v="2"/>
    <x v="2"/>
    <x v="3"/>
    <x v="1"/>
    <x v="2"/>
    <x v="2"/>
    <x v="2"/>
    <m/>
    <m/>
    <m/>
    <m/>
    <m/>
    <m/>
  </r>
  <r>
    <x v="0"/>
    <x v="112"/>
    <x v="1"/>
    <s v="Webb"/>
    <x v="3"/>
    <x v="1"/>
    <x v="1"/>
    <x v="2"/>
    <x v="0"/>
    <x v="2"/>
    <x v="0"/>
    <x v="1"/>
    <x v="0"/>
    <x v="0"/>
    <x v="1"/>
    <x v="0"/>
    <x v="1"/>
    <x v="1"/>
    <x v="0"/>
    <x v="0"/>
    <x v="1"/>
    <x v="0"/>
    <x v="0"/>
    <x v="0"/>
    <x v="0"/>
    <x v="1"/>
    <x v="1"/>
    <x v="2"/>
    <x v="2"/>
    <x v="3"/>
    <x v="1"/>
    <x v="2"/>
    <x v="2"/>
    <x v="2"/>
    <m/>
    <m/>
    <m/>
    <m/>
    <m/>
    <m/>
  </r>
  <r>
    <x v="0"/>
    <x v="96"/>
    <x v="1"/>
    <s v="Webb"/>
    <x v="3"/>
    <x v="1"/>
    <x v="0"/>
    <x v="3"/>
    <x v="0"/>
    <x v="1"/>
    <x v="0"/>
    <x v="4"/>
    <x v="0"/>
    <x v="0"/>
    <x v="2"/>
    <x v="0"/>
    <x v="2"/>
    <x v="5"/>
    <x v="0"/>
    <x v="0"/>
    <x v="5"/>
    <x v="0"/>
    <x v="0"/>
    <x v="0"/>
    <x v="0"/>
    <x v="3"/>
    <x v="3"/>
    <x v="2"/>
    <x v="2"/>
    <x v="3"/>
    <x v="1"/>
    <x v="2"/>
    <x v="2"/>
    <x v="2"/>
    <m/>
    <m/>
    <m/>
    <m/>
    <m/>
    <m/>
  </r>
  <r>
    <x v="0"/>
    <x v="96"/>
    <x v="1"/>
    <s v="Webb"/>
    <x v="3"/>
    <x v="1"/>
    <x v="1"/>
    <x v="2"/>
    <x v="0"/>
    <x v="2"/>
    <x v="0"/>
    <x v="1"/>
    <x v="0"/>
    <x v="0"/>
    <x v="2"/>
    <x v="0"/>
    <x v="5"/>
    <x v="1"/>
    <x v="0"/>
    <x v="0"/>
    <x v="5"/>
    <x v="0"/>
    <x v="0"/>
    <x v="0"/>
    <x v="0"/>
    <x v="3"/>
    <x v="5"/>
    <x v="2"/>
    <x v="2"/>
    <x v="3"/>
    <x v="1"/>
    <x v="2"/>
    <x v="2"/>
    <x v="2"/>
    <m/>
    <m/>
    <m/>
    <m/>
    <m/>
    <m/>
  </r>
  <r>
    <x v="0"/>
    <x v="32"/>
    <x v="0"/>
    <s v="Webb"/>
    <x v="3"/>
    <x v="1"/>
    <x v="0"/>
    <x v="1"/>
    <x v="0"/>
    <x v="1"/>
    <x v="0"/>
    <x v="2"/>
    <x v="0"/>
    <x v="0"/>
    <x v="2"/>
    <x v="0"/>
    <x v="2"/>
    <x v="2"/>
    <x v="0"/>
    <x v="0"/>
    <x v="2"/>
    <x v="0"/>
    <x v="0"/>
    <x v="0"/>
    <x v="0"/>
    <x v="2"/>
    <x v="2"/>
    <x v="2"/>
    <x v="2"/>
    <x v="3"/>
    <x v="1"/>
    <x v="2"/>
    <x v="2"/>
    <x v="2"/>
    <m/>
    <m/>
    <m/>
    <m/>
    <m/>
    <m/>
  </r>
  <r>
    <x v="0"/>
    <x v="32"/>
    <x v="0"/>
    <s v="Webb"/>
    <x v="3"/>
    <x v="1"/>
    <x v="1"/>
    <x v="1"/>
    <x v="0"/>
    <x v="1"/>
    <x v="0"/>
    <x v="2"/>
    <x v="0"/>
    <x v="0"/>
    <x v="2"/>
    <x v="0"/>
    <x v="2"/>
    <x v="2"/>
    <x v="0"/>
    <x v="0"/>
    <x v="2"/>
    <x v="0"/>
    <x v="0"/>
    <x v="0"/>
    <x v="0"/>
    <x v="2"/>
    <x v="2"/>
    <x v="2"/>
    <x v="2"/>
    <x v="3"/>
    <x v="1"/>
    <x v="2"/>
    <x v="2"/>
    <x v="2"/>
    <m/>
    <m/>
    <m/>
    <m/>
    <m/>
    <m/>
  </r>
  <r>
    <x v="0"/>
    <x v="96"/>
    <x v="1"/>
    <s v="Webb"/>
    <x v="3"/>
    <x v="1"/>
    <x v="0"/>
    <x v="2"/>
    <x v="0"/>
    <x v="0"/>
    <x v="0"/>
    <x v="1"/>
    <x v="0"/>
    <x v="0"/>
    <x v="1"/>
    <x v="0"/>
    <x v="1"/>
    <x v="1"/>
    <x v="0"/>
    <x v="0"/>
    <x v="1"/>
    <x v="0"/>
    <x v="0"/>
    <x v="0"/>
    <x v="0"/>
    <x v="1"/>
    <x v="1"/>
    <x v="1"/>
    <x v="2"/>
    <x v="3"/>
    <x v="1"/>
    <x v="2"/>
    <x v="2"/>
    <x v="2"/>
    <m/>
    <m/>
    <m/>
    <m/>
    <m/>
    <m/>
  </r>
  <r>
    <x v="0"/>
    <x v="96"/>
    <x v="1"/>
    <s v="Webb"/>
    <x v="3"/>
    <x v="1"/>
    <x v="0"/>
    <x v="2"/>
    <x v="0"/>
    <x v="0"/>
    <x v="0"/>
    <x v="3"/>
    <x v="0"/>
    <x v="0"/>
    <x v="1"/>
    <x v="0"/>
    <x v="1"/>
    <x v="1"/>
    <x v="0"/>
    <x v="0"/>
    <x v="1"/>
    <x v="0"/>
    <x v="0"/>
    <x v="0"/>
    <x v="0"/>
    <x v="1"/>
    <x v="1"/>
    <x v="3"/>
    <x v="2"/>
    <x v="3"/>
    <x v="1"/>
    <x v="2"/>
    <x v="2"/>
    <x v="2"/>
    <m/>
    <m/>
    <m/>
    <m/>
    <m/>
    <m/>
  </r>
  <r>
    <x v="0"/>
    <x v="122"/>
    <x v="1"/>
    <s v="Webb"/>
    <x v="3"/>
    <x v="1"/>
    <x v="1"/>
    <x v="2"/>
    <x v="0"/>
    <x v="0"/>
    <x v="0"/>
    <x v="1"/>
    <x v="0"/>
    <x v="0"/>
    <x v="1"/>
    <x v="0"/>
    <x v="1"/>
    <x v="2"/>
    <x v="0"/>
    <x v="0"/>
    <x v="1"/>
    <x v="0"/>
    <x v="0"/>
    <x v="0"/>
    <x v="0"/>
    <x v="1"/>
    <x v="1"/>
    <x v="1"/>
    <x v="2"/>
    <x v="3"/>
    <x v="1"/>
    <x v="2"/>
    <x v="2"/>
    <x v="2"/>
    <m/>
    <m/>
    <m/>
    <m/>
    <m/>
    <m/>
  </r>
  <r>
    <x v="0"/>
    <x v="96"/>
    <x v="1"/>
    <s v="Webb"/>
    <x v="3"/>
    <x v="1"/>
    <x v="0"/>
    <x v="1"/>
    <x v="0"/>
    <x v="1"/>
    <x v="0"/>
    <x v="5"/>
    <x v="0"/>
    <x v="0"/>
    <x v="5"/>
    <x v="0"/>
    <x v="4"/>
    <x v="5"/>
    <x v="0"/>
    <x v="0"/>
    <x v="4"/>
    <x v="0"/>
    <x v="0"/>
    <x v="0"/>
    <x v="0"/>
    <x v="5"/>
    <x v="3"/>
    <x v="2"/>
    <x v="2"/>
    <x v="3"/>
    <x v="1"/>
    <x v="2"/>
    <x v="2"/>
    <x v="2"/>
    <m/>
    <m/>
    <m/>
    <m/>
    <m/>
    <m/>
  </r>
  <r>
    <x v="0"/>
    <x v="127"/>
    <x v="1"/>
    <s v="Webb"/>
    <x v="3"/>
    <x v="1"/>
    <x v="0"/>
    <x v="2"/>
    <x v="0"/>
    <x v="2"/>
    <x v="0"/>
    <x v="1"/>
    <x v="0"/>
    <x v="0"/>
    <x v="1"/>
    <x v="0"/>
    <x v="1"/>
    <x v="1"/>
    <x v="0"/>
    <x v="0"/>
    <x v="1"/>
    <x v="0"/>
    <x v="0"/>
    <x v="0"/>
    <x v="0"/>
    <x v="1"/>
    <x v="1"/>
    <x v="2"/>
    <x v="2"/>
    <x v="3"/>
    <x v="1"/>
    <x v="2"/>
    <x v="2"/>
    <x v="2"/>
    <m/>
    <m/>
    <m/>
    <m/>
    <m/>
    <m/>
  </r>
  <r>
    <x v="0"/>
    <x v="53"/>
    <x v="1"/>
    <s v="Webb"/>
    <x v="3"/>
    <x v="1"/>
    <x v="1"/>
    <x v="2"/>
    <x v="0"/>
    <x v="0"/>
    <x v="0"/>
    <x v="1"/>
    <x v="0"/>
    <x v="0"/>
    <x v="1"/>
    <x v="0"/>
    <x v="1"/>
    <x v="1"/>
    <x v="0"/>
    <x v="0"/>
    <x v="1"/>
    <x v="0"/>
    <x v="0"/>
    <x v="0"/>
    <x v="0"/>
    <x v="2"/>
    <x v="2"/>
    <x v="1"/>
    <x v="2"/>
    <x v="3"/>
    <x v="1"/>
    <x v="2"/>
    <x v="2"/>
    <x v="2"/>
    <m/>
    <m/>
    <m/>
    <m/>
    <m/>
    <m/>
  </r>
  <r>
    <x v="0"/>
    <x v="2"/>
    <x v="1"/>
    <s v="Webb"/>
    <x v="3"/>
    <x v="1"/>
    <x v="0"/>
    <x v="1"/>
    <x v="0"/>
    <x v="2"/>
    <x v="0"/>
    <x v="1"/>
    <x v="0"/>
    <x v="0"/>
    <x v="1"/>
    <x v="0"/>
    <x v="1"/>
    <x v="2"/>
    <x v="0"/>
    <x v="0"/>
    <x v="1"/>
    <x v="0"/>
    <x v="0"/>
    <x v="0"/>
    <x v="0"/>
    <x v="1"/>
    <x v="1"/>
    <x v="2"/>
    <x v="2"/>
    <x v="3"/>
    <x v="1"/>
    <x v="2"/>
    <x v="2"/>
    <x v="2"/>
    <m/>
    <m/>
    <m/>
    <m/>
    <m/>
    <m/>
  </r>
  <r>
    <x v="0"/>
    <x v="130"/>
    <x v="1"/>
    <s v="Webb"/>
    <x v="3"/>
    <x v="1"/>
    <x v="0"/>
    <x v="1"/>
    <x v="0"/>
    <x v="2"/>
    <x v="0"/>
    <x v="1"/>
    <x v="0"/>
    <x v="0"/>
    <x v="1"/>
    <x v="0"/>
    <x v="1"/>
    <x v="1"/>
    <x v="0"/>
    <x v="0"/>
    <x v="1"/>
    <x v="0"/>
    <x v="0"/>
    <x v="0"/>
    <x v="0"/>
    <x v="2"/>
    <x v="1"/>
    <x v="2"/>
    <x v="2"/>
    <x v="3"/>
    <x v="1"/>
    <x v="2"/>
    <x v="2"/>
    <x v="2"/>
    <m/>
    <m/>
    <m/>
    <m/>
    <m/>
    <m/>
  </r>
  <r>
    <x v="0"/>
    <x v="137"/>
    <x v="0"/>
    <s v="Webb"/>
    <x v="3"/>
    <x v="1"/>
    <x v="1"/>
    <x v="2"/>
    <x v="0"/>
    <x v="0"/>
    <x v="0"/>
    <x v="1"/>
    <x v="0"/>
    <x v="0"/>
    <x v="1"/>
    <x v="0"/>
    <x v="1"/>
    <x v="1"/>
    <x v="0"/>
    <x v="0"/>
    <x v="1"/>
    <x v="0"/>
    <x v="0"/>
    <x v="0"/>
    <x v="0"/>
    <x v="1"/>
    <x v="1"/>
    <x v="1"/>
    <x v="2"/>
    <x v="3"/>
    <x v="1"/>
    <x v="2"/>
    <x v="2"/>
    <x v="2"/>
    <m/>
    <m/>
    <m/>
    <m/>
    <m/>
    <m/>
  </r>
  <r>
    <x v="0"/>
    <x v="96"/>
    <x v="1"/>
    <s v="Webb"/>
    <x v="3"/>
    <x v="1"/>
    <x v="1"/>
    <x v="2"/>
    <x v="0"/>
    <x v="0"/>
    <x v="0"/>
    <x v="1"/>
    <x v="0"/>
    <x v="0"/>
    <x v="2"/>
    <x v="0"/>
    <x v="1"/>
    <x v="2"/>
    <x v="0"/>
    <x v="0"/>
    <x v="0"/>
    <x v="0"/>
    <x v="0"/>
    <x v="0"/>
    <x v="0"/>
    <x v="1"/>
    <x v="1"/>
    <x v="1"/>
    <x v="2"/>
    <x v="3"/>
    <x v="1"/>
    <x v="2"/>
    <x v="2"/>
    <x v="2"/>
    <m/>
    <m/>
    <m/>
    <m/>
    <m/>
    <m/>
  </r>
  <r>
    <x v="0"/>
    <x v="96"/>
    <x v="1"/>
    <s v="Webb"/>
    <x v="3"/>
    <x v="1"/>
    <x v="1"/>
    <x v="2"/>
    <x v="0"/>
    <x v="0"/>
    <x v="0"/>
    <x v="1"/>
    <x v="0"/>
    <x v="0"/>
    <x v="2"/>
    <x v="0"/>
    <x v="1"/>
    <x v="1"/>
    <x v="0"/>
    <x v="0"/>
    <x v="1"/>
    <x v="0"/>
    <x v="0"/>
    <x v="0"/>
    <x v="0"/>
    <x v="1"/>
    <x v="1"/>
    <x v="1"/>
    <x v="2"/>
    <x v="3"/>
    <x v="1"/>
    <x v="2"/>
    <x v="2"/>
    <x v="2"/>
    <m/>
    <m/>
    <m/>
    <m/>
    <m/>
    <m/>
  </r>
  <r>
    <x v="0"/>
    <x v="11"/>
    <x v="1"/>
    <s v="Webb"/>
    <x v="3"/>
    <x v="1"/>
    <x v="1"/>
    <x v="1"/>
    <x v="0"/>
    <x v="0"/>
    <x v="0"/>
    <x v="2"/>
    <x v="0"/>
    <x v="0"/>
    <x v="2"/>
    <x v="0"/>
    <x v="1"/>
    <x v="2"/>
    <x v="0"/>
    <x v="0"/>
    <x v="2"/>
    <x v="0"/>
    <x v="0"/>
    <x v="0"/>
    <x v="0"/>
    <x v="2"/>
    <x v="2"/>
    <x v="2"/>
    <x v="2"/>
    <x v="3"/>
    <x v="1"/>
    <x v="2"/>
    <x v="2"/>
    <x v="2"/>
    <m/>
    <m/>
    <m/>
    <m/>
    <m/>
    <m/>
  </r>
  <r>
    <x v="0"/>
    <x v="1"/>
    <x v="1"/>
    <s v="Webb"/>
    <x v="3"/>
    <x v="1"/>
    <x v="0"/>
    <x v="1"/>
    <x v="0"/>
    <x v="1"/>
    <x v="0"/>
    <x v="2"/>
    <x v="0"/>
    <x v="0"/>
    <x v="2"/>
    <x v="0"/>
    <x v="2"/>
    <x v="2"/>
    <x v="0"/>
    <x v="0"/>
    <x v="2"/>
    <x v="0"/>
    <x v="0"/>
    <x v="0"/>
    <x v="0"/>
    <x v="2"/>
    <x v="2"/>
    <x v="2"/>
    <x v="2"/>
    <x v="3"/>
    <x v="1"/>
    <x v="2"/>
    <x v="2"/>
    <x v="2"/>
    <m/>
    <m/>
    <m/>
    <m/>
    <m/>
    <m/>
  </r>
  <r>
    <x v="0"/>
    <x v="134"/>
    <x v="0"/>
    <s v="Webb"/>
    <x v="3"/>
    <x v="1"/>
    <x v="0"/>
    <x v="1"/>
    <x v="0"/>
    <x v="1"/>
    <x v="0"/>
    <x v="2"/>
    <x v="0"/>
    <x v="0"/>
    <x v="1"/>
    <x v="0"/>
    <x v="2"/>
    <x v="1"/>
    <x v="0"/>
    <x v="0"/>
    <x v="1"/>
    <x v="0"/>
    <x v="0"/>
    <x v="0"/>
    <x v="0"/>
    <x v="2"/>
    <x v="2"/>
    <x v="2"/>
    <x v="2"/>
    <x v="3"/>
    <x v="1"/>
    <x v="2"/>
    <x v="2"/>
    <x v="2"/>
    <m/>
    <m/>
    <m/>
    <m/>
    <m/>
    <m/>
  </r>
  <r>
    <x v="0"/>
    <x v="40"/>
    <x v="0"/>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
    <x v="1"/>
    <s v="Webb"/>
    <x v="3"/>
    <x v="1"/>
    <x v="1"/>
    <x v="3"/>
    <x v="0"/>
    <x v="2"/>
    <x v="0"/>
    <x v="4"/>
    <x v="0"/>
    <x v="0"/>
    <x v="4"/>
    <x v="0"/>
    <x v="5"/>
    <x v="2"/>
    <x v="0"/>
    <x v="0"/>
    <x v="5"/>
    <x v="0"/>
    <x v="0"/>
    <x v="0"/>
    <x v="0"/>
    <x v="3"/>
    <x v="3"/>
    <x v="2"/>
    <x v="2"/>
    <x v="3"/>
    <x v="1"/>
    <x v="2"/>
    <x v="2"/>
    <x v="2"/>
    <m/>
    <m/>
    <m/>
    <m/>
    <m/>
    <m/>
  </r>
  <r>
    <x v="0"/>
    <x v="40"/>
    <x v="0"/>
    <s v="Webb"/>
    <x v="3"/>
    <x v="1"/>
    <x v="1"/>
    <x v="1"/>
    <x v="0"/>
    <x v="1"/>
    <x v="0"/>
    <x v="1"/>
    <x v="0"/>
    <x v="0"/>
    <x v="2"/>
    <x v="0"/>
    <x v="1"/>
    <x v="2"/>
    <x v="0"/>
    <x v="0"/>
    <x v="2"/>
    <x v="0"/>
    <x v="0"/>
    <x v="0"/>
    <x v="0"/>
    <x v="2"/>
    <x v="1"/>
    <x v="2"/>
    <x v="2"/>
    <x v="3"/>
    <x v="1"/>
    <x v="2"/>
    <x v="2"/>
    <x v="2"/>
    <m/>
    <m/>
    <m/>
    <m/>
    <m/>
    <m/>
  </r>
  <r>
    <x v="0"/>
    <x v="100"/>
    <x v="1"/>
    <s v="Webb"/>
    <x v="3"/>
    <x v="1"/>
    <x v="0"/>
    <x v="2"/>
    <x v="0"/>
    <x v="0"/>
    <x v="0"/>
    <x v="2"/>
    <x v="0"/>
    <x v="0"/>
    <x v="2"/>
    <x v="0"/>
    <x v="1"/>
    <x v="2"/>
    <x v="0"/>
    <x v="0"/>
    <x v="1"/>
    <x v="0"/>
    <x v="0"/>
    <x v="0"/>
    <x v="0"/>
    <x v="1"/>
    <x v="2"/>
    <x v="1"/>
    <x v="2"/>
    <x v="3"/>
    <x v="1"/>
    <x v="2"/>
    <x v="2"/>
    <x v="2"/>
    <m/>
    <m/>
    <m/>
    <m/>
    <m/>
    <m/>
  </r>
  <r>
    <x v="0"/>
    <x v="141"/>
    <x v="0"/>
    <s v="Webb"/>
    <x v="3"/>
    <x v="1"/>
    <x v="1"/>
    <x v="1"/>
    <x v="0"/>
    <x v="2"/>
    <x v="0"/>
    <x v="2"/>
    <x v="0"/>
    <x v="0"/>
    <x v="2"/>
    <x v="0"/>
    <x v="1"/>
    <x v="1"/>
    <x v="0"/>
    <x v="0"/>
    <x v="1"/>
    <x v="0"/>
    <x v="0"/>
    <x v="0"/>
    <x v="0"/>
    <x v="2"/>
    <x v="1"/>
    <x v="2"/>
    <x v="2"/>
    <x v="3"/>
    <x v="1"/>
    <x v="2"/>
    <x v="2"/>
    <x v="2"/>
    <m/>
    <m/>
    <m/>
    <m/>
    <m/>
    <m/>
  </r>
  <r>
    <x v="0"/>
    <x v="137"/>
    <x v="0"/>
    <s v="Webb"/>
    <x v="3"/>
    <x v="1"/>
    <x v="1"/>
    <x v="2"/>
    <x v="0"/>
    <x v="2"/>
    <x v="0"/>
    <x v="1"/>
    <x v="0"/>
    <x v="0"/>
    <x v="1"/>
    <x v="0"/>
    <x v="1"/>
    <x v="1"/>
    <x v="0"/>
    <x v="0"/>
    <x v="1"/>
    <x v="0"/>
    <x v="0"/>
    <x v="0"/>
    <x v="0"/>
    <x v="1"/>
    <x v="1"/>
    <x v="2"/>
    <x v="2"/>
    <x v="3"/>
    <x v="1"/>
    <x v="2"/>
    <x v="2"/>
    <x v="2"/>
    <m/>
    <m/>
    <m/>
    <m/>
    <m/>
    <m/>
  </r>
  <r>
    <x v="0"/>
    <x v="141"/>
    <x v="0"/>
    <s v="Webb"/>
    <x v="3"/>
    <x v="1"/>
    <x v="0"/>
    <x v="1"/>
    <x v="0"/>
    <x v="2"/>
    <x v="0"/>
    <x v="2"/>
    <x v="0"/>
    <x v="0"/>
    <x v="2"/>
    <x v="0"/>
    <x v="2"/>
    <x v="2"/>
    <x v="0"/>
    <x v="0"/>
    <x v="1"/>
    <x v="0"/>
    <x v="0"/>
    <x v="0"/>
    <x v="0"/>
    <x v="2"/>
    <x v="1"/>
    <x v="2"/>
    <x v="2"/>
    <x v="3"/>
    <x v="1"/>
    <x v="2"/>
    <x v="2"/>
    <x v="2"/>
    <m/>
    <m/>
    <m/>
    <m/>
    <m/>
    <m/>
  </r>
  <r>
    <x v="0"/>
    <x v="92"/>
    <x v="1"/>
    <s v="Webb"/>
    <x v="3"/>
    <x v="1"/>
    <x v="1"/>
    <x v="2"/>
    <x v="0"/>
    <x v="2"/>
    <x v="0"/>
    <x v="1"/>
    <x v="0"/>
    <x v="0"/>
    <x v="1"/>
    <x v="0"/>
    <x v="1"/>
    <x v="1"/>
    <x v="0"/>
    <x v="0"/>
    <x v="1"/>
    <x v="0"/>
    <x v="0"/>
    <x v="0"/>
    <x v="0"/>
    <x v="1"/>
    <x v="1"/>
    <x v="2"/>
    <x v="2"/>
    <x v="3"/>
    <x v="1"/>
    <x v="2"/>
    <x v="2"/>
    <x v="2"/>
    <m/>
    <m/>
    <m/>
    <m/>
    <m/>
    <m/>
  </r>
  <r>
    <x v="0"/>
    <x v="130"/>
    <x v="1"/>
    <s v="Webb"/>
    <x v="3"/>
    <x v="1"/>
    <x v="1"/>
    <x v="1"/>
    <x v="0"/>
    <x v="2"/>
    <x v="0"/>
    <x v="1"/>
    <x v="0"/>
    <x v="0"/>
    <x v="1"/>
    <x v="0"/>
    <x v="1"/>
    <x v="3"/>
    <x v="0"/>
    <x v="0"/>
    <x v="1"/>
    <x v="0"/>
    <x v="0"/>
    <x v="0"/>
    <x v="0"/>
    <x v="1"/>
    <x v="1"/>
    <x v="2"/>
    <x v="2"/>
    <x v="3"/>
    <x v="1"/>
    <x v="2"/>
    <x v="2"/>
    <x v="2"/>
    <m/>
    <m/>
    <m/>
    <m/>
    <m/>
    <m/>
  </r>
  <r>
    <x v="0"/>
    <x v="130"/>
    <x v="1"/>
    <s v="Webb"/>
    <x v="3"/>
    <x v="1"/>
    <x v="0"/>
    <x v="1"/>
    <x v="0"/>
    <x v="1"/>
    <x v="0"/>
    <x v="2"/>
    <x v="0"/>
    <x v="0"/>
    <x v="2"/>
    <x v="0"/>
    <x v="2"/>
    <x v="3"/>
    <x v="0"/>
    <x v="0"/>
    <x v="2"/>
    <x v="0"/>
    <x v="0"/>
    <x v="0"/>
    <x v="0"/>
    <x v="2"/>
    <x v="2"/>
    <x v="2"/>
    <x v="2"/>
    <x v="3"/>
    <x v="1"/>
    <x v="2"/>
    <x v="2"/>
    <x v="2"/>
    <m/>
    <m/>
    <m/>
    <m/>
    <m/>
    <m/>
  </r>
  <r>
    <x v="0"/>
    <x v="124"/>
    <x v="0"/>
    <s v="Webb"/>
    <x v="3"/>
    <x v="1"/>
    <x v="1"/>
    <x v="2"/>
    <x v="0"/>
    <x v="2"/>
    <x v="0"/>
    <x v="1"/>
    <x v="0"/>
    <x v="0"/>
    <x v="1"/>
    <x v="0"/>
    <x v="1"/>
    <x v="1"/>
    <x v="0"/>
    <x v="0"/>
    <x v="1"/>
    <x v="0"/>
    <x v="0"/>
    <x v="0"/>
    <x v="0"/>
    <x v="1"/>
    <x v="1"/>
    <x v="2"/>
    <x v="2"/>
    <x v="3"/>
    <x v="1"/>
    <x v="2"/>
    <x v="2"/>
    <x v="2"/>
    <m/>
    <m/>
    <m/>
    <m/>
    <m/>
    <m/>
  </r>
  <r>
    <x v="0"/>
    <x v="130"/>
    <x v="1"/>
    <s v="Webb"/>
    <x v="3"/>
    <x v="1"/>
    <x v="1"/>
    <x v="1"/>
    <x v="0"/>
    <x v="0"/>
    <x v="0"/>
    <x v="2"/>
    <x v="0"/>
    <x v="0"/>
    <x v="2"/>
    <x v="0"/>
    <x v="1"/>
    <x v="2"/>
    <x v="0"/>
    <x v="0"/>
    <x v="2"/>
    <x v="0"/>
    <x v="0"/>
    <x v="0"/>
    <x v="0"/>
    <x v="2"/>
    <x v="2"/>
    <x v="1"/>
    <x v="2"/>
    <x v="3"/>
    <x v="1"/>
    <x v="2"/>
    <x v="2"/>
    <x v="2"/>
    <m/>
    <m/>
    <m/>
    <m/>
    <m/>
    <m/>
  </r>
  <r>
    <x v="0"/>
    <x v="53"/>
    <x v="1"/>
    <s v="Webb"/>
    <x v="3"/>
    <x v="1"/>
    <x v="1"/>
    <x v="1"/>
    <x v="0"/>
    <x v="1"/>
    <x v="0"/>
    <x v="4"/>
    <x v="0"/>
    <x v="0"/>
    <x v="3"/>
    <x v="0"/>
    <x v="1"/>
    <x v="3"/>
    <x v="0"/>
    <x v="0"/>
    <x v="1"/>
    <x v="0"/>
    <x v="0"/>
    <x v="0"/>
    <x v="0"/>
    <x v="2"/>
    <x v="2"/>
    <x v="2"/>
    <x v="2"/>
    <x v="3"/>
    <x v="1"/>
    <x v="2"/>
    <x v="2"/>
    <x v="2"/>
    <m/>
    <m/>
    <m/>
    <m/>
    <m/>
    <m/>
  </r>
  <r>
    <x v="0"/>
    <x v="80"/>
    <x v="1"/>
    <s v="Webb"/>
    <x v="3"/>
    <x v="1"/>
    <x v="1"/>
    <x v="2"/>
    <x v="0"/>
    <x v="2"/>
    <x v="0"/>
    <x v="1"/>
    <x v="0"/>
    <x v="0"/>
    <x v="1"/>
    <x v="0"/>
    <x v="1"/>
    <x v="1"/>
    <x v="0"/>
    <x v="0"/>
    <x v="1"/>
    <x v="0"/>
    <x v="0"/>
    <x v="0"/>
    <x v="0"/>
    <x v="1"/>
    <x v="1"/>
    <x v="2"/>
    <x v="2"/>
    <x v="3"/>
    <x v="1"/>
    <x v="2"/>
    <x v="2"/>
    <x v="2"/>
    <m/>
    <m/>
    <m/>
    <m/>
    <m/>
    <m/>
  </r>
  <r>
    <x v="0"/>
    <x v="55"/>
    <x v="1"/>
    <s v="Webb"/>
    <x v="3"/>
    <x v="1"/>
    <x v="0"/>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55"/>
    <x v="1"/>
    <s v="Webb"/>
    <x v="3"/>
    <x v="1"/>
    <x v="0"/>
    <x v="1"/>
    <x v="0"/>
    <x v="0"/>
    <x v="0"/>
    <x v="1"/>
    <x v="0"/>
    <x v="0"/>
    <x v="1"/>
    <x v="0"/>
    <x v="1"/>
    <x v="1"/>
    <x v="0"/>
    <x v="0"/>
    <x v="1"/>
    <x v="0"/>
    <x v="0"/>
    <x v="0"/>
    <x v="0"/>
    <x v="1"/>
    <x v="1"/>
    <x v="3"/>
    <x v="2"/>
    <x v="3"/>
    <x v="1"/>
    <x v="2"/>
    <x v="2"/>
    <x v="2"/>
    <m/>
    <m/>
    <m/>
    <m/>
    <m/>
    <m/>
  </r>
  <r>
    <x v="0"/>
    <x v="34"/>
    <x v="0"/>
    <s v="Webb"/>
    <x v="3"/>
    <x v="1"/>
    <x v="0"/>
    <x v="2"/>
    <x v="0"/>
    <x v="2"/>
    <x v="0"/>
    <x v="1"/>
    <x v="0"/>
    <x v="0"/>
    <x v="2"/>
    <x v="0"/>
    <x v="2"/>
    <x v="2"/>
    <x v="0"/>
    <x v="0"/>
    <x v="2"/>
    <x v="0"/>
    <x v="0"/>
    <x v="0"/>
    <x v="0"/>
    <x v="2"/>
    <x v="2"/>
    <x v="2"/>
    <x v="2"/>
    <x v="3"/>
    <x v="1"/>
    <x v="2"/>
    <x v="2"/>
    <x v="2"/>
    <m/>
    <m/>
    <m/>
    <m/>
    <m/>
    <m/>
  </r>
  <r>
    <x v="0"/>
    <x v="55"/>
    <x v="1"/>
    <s v="Webb"/>
    <x v="3"/>
    <x v="1"/>
    <x v="0"/>
    <x v="1"/>
    <x v="0"/>
    <x v="2"/>
    <x v="0"/>
    <x v="1"/>
    <x v="0"/>
    <x v="0"/>
    <x v="1"/>
    <x v="0"/>
    <x v="1"/>
    <x v="1"/>
    <x v="0"/>
    <x v="0"/>
    <x v="1"/>
    <x v="0"/>
    <x v="0"/>
    <x v="0"/>
    <x v="0"/>
    <x v="1"/>
    <x v="1"/>
    <x v="2"/>
    <x v="2"/>
    <x v="3"/>
    <x v="1"/>
    <x v="2"/>
    <x v="2"/>
    <x v="2"/>
    <m/>
    <m/>
    <m/>
    <m/>
    <m/>
    <m/>
  </r>
  <r>
    <x v="0"/>
    <x v="130"/>
    <x v="1"/>
    <s v="Webb"/>
    <x v="3"/>
    <x v="1"/>
    <x v="1"/>
    <x v="2"/>
    <x v="0"/>
    <x v="0"/>
    <x v="0"/>
    <x v="1"/>
    <x v="0"/>
    <x v="0"/>
    <x v="1"/>
    <x v="0"/>
    <x v="1"/>
    <x v="1"/>
    <x v="0"/>
    <x v="0"/>
    <x v="1"/>
    <x v="0"/>
    <x v="0"/>
    <x v="0"/>
    <x v="0"/>
    <x v="1"/>
    <x v="1"/>
    <x v="1"/>
    <x v="2"/>
    <x v="3"/>
    <x v="1"/>
    <x v="2"/>
    <x v="2"/>
    <x v="2"/>
    <m/>
    <m/>
    <m/>
    <m/>
    <m/>
    <m/>
  </r>
  <r>
    <x v="0"/>
    <x v="130"/>
    <x v="1"/>
    <s v="Webb"/>
    <x v="3"/>
    <x v="1"/>
    <x v="1"/>
    <x v="1"/>
    <x v="0"/>
    <x v="0"/>
    <x v="0"/>
    <x v="3"/>
    <x v="0"/>
    <x v="0"/>
    <x v="3"/>
    <x v="0"/>
    <x v="1"/>
    <x v="3"/>
    <x v="0"/>
    <x v="0"/>
    <x v="2"/>
    <x v="0"/>
    <x v="0"/>
    <x v="0"/>
    <x v="0"/>
    <x v="2"/>
    <x v="1"/>
    <x v="1"/>
    <x v="2"/>
    <x v="3"/>
    <x v="1"/>
    <x v="2"/>
    <x v="2"/>
    <x v="2"/>
    <m/>
    <m/>
    <m/>
    <m/>
    <m/>
    <m/>
  </r>
  <r>
    <x v="0"/>
    <x v="22"/>
    <x v="0"/>
    <s v="Webb"/>
    <x v="3"/>
    <x v="1"/>
    <x v="0"/>
    <x v="2"/>
    <x v="0"/>
    <x v="2"/>
    <x v="0"/>
    <x v="1"/>
    <x v="0"/>
    <x v="0"/>
    <x v="1"/>
    <x v="0"/>
    <x v="1"/>
    <x v="2"/>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30"/>
    <x v="1"/>
    <s v="Webb"/>
    <x v="3"/>
    <x v="1"/>
    <x v="1"/>
    <x v="2"/>
    <x v="0"/>
    <x v="0"/>
    <x v="0"/>
    <x v="1"/>
    <x v="0"/>
    <x v="0"/>
    <x v="1"/>
    <x v="0"/>
    <x v="1"/>
    <x v="1"/>
    <x v="0"/>
    <x v="0"/>
    <x v="1"/>
    <x v="0"/>
    <x v="0"/>
    <x v="0"/>
    <x v="0"/>
    <x v="1"/>
    <x v="1"/>
    <x v="1"/>
    <x v="2"/>
    <x v="3"/>
    <x v="1"/>
    <x v="2"/>
    <x v="2"/>
    <x v="2"/>
    <m/>
    <m/>
    <m/>
    <m/>
    <m/>
    <m/>
  </r>
  <r>
    <x v="0"/>
    <x v="134"/>
    <x v="0"/>
    <s v="Webb"/>
    <x v="3"/>
    <x v="1"/>
    <x v="1"/>
    <x v="2"/>
    <x v="0"/>
    <x v="2"/>
    <x v="0"/>
    <x v="1"/>
    <x v="0"/>
    <x v="0"/>
    <x v="1"/>
    <x v="0"/>
    <x v="1"/>
    <x v="1"/>
    <x v="0"/>
    <x v="0"/>
    <x v="1"/>
    <x v="0"/>
    <x v="0"/>
    <x v="0"/>
    <x v="0"/>
    <x v="1"/>
    <x v="1"/>
    <x v="2"/>
    <x v="2"/>
    <x v="3"/>
    <x v="1"/>
    <x v="2"/>
    <x v="2"/>
    <x v="2"/>
    <m/>
    <m/>
    <m/>
    <m/>
    <m/>
    <m/>
  </r>
  <r>
    <x v="0"/>
    <x v="130"/>
    <x v="1"/>
    <s v="Webb"/>
    <x v="3"/>
    <x v="1"/>
    <x v="1"/>
    <x v="1"/>
    <x v="0"/>
    <x v="0"/>
    <x v="0"/>
    <x v="2"/>
    <x v="0"/>
    <x v="0"/>
    <x v="1"/>
    <x v="0"/>
    <x v="2"/>
    <x v="2"/>
    <x v="0"/>
    <x v="0"/>
    <x v="1"/>
    <x v="0"/>
    <x v="0"/>
    <x v="0"/>
    <x v="0"/>
    <x v="1"/>
    <x v="1"/>
    <x v="1"/>
    <x v="2"/>
    <x v="3"/>
    <x v="1"/>
    <x v="2"/>
    <x v="2"/>
    <x v="2"/>
    <m/>
    <m/>
    <m/>
    <m/>
    <m/>
    <m/>
  </r>
  <r>
    <x v="0"/>
    <x v="96"/>
    <x v="1"/>
    <s v="Webb"/>
    <x v="3"/>
    <x v="1"/>
    <x v="0"/>
    <x v="2"/>
    <x v="0"/>
    <x v="2"/>
    <x v="0"/>
    <x v="1"/>
    <x v="0"/>
    <x v="0"/>
    <x v="1"/>
    <x v="0"/>
    <x v="1"/>
    <x v="1"/>
    <x v="0"/>
    <x v="0"/>
    <x v="1"/>
    <x v="0"/>
    <x v="0"/>
    <x v="0"/>
    <x v="0"/>
    <x v="1"/>
    <x v="1"/>
    <x v="2"/>
    <x v="2"/>
    <x v="3"/>
    <x v="1"/>
    <x v="2"/>
    <x v="2"/>
    <x v="2"/>
    <m/>
    <m/>
    <m/>
    <m/>
    <m/>
    <m/>
  </r>
  <r>
    <x v="0"/>
    <x v="130"/>
    <x v="1"/>
    <s v="Webb"/>
    <x v="3"/>
    <x v="1"/>
    <x v="1"/>
    <x v="1"/>
    <x v="0"/>
    <x v="1"/>
    <x v="0"/>
    <x v="2"/>
    <x v="0"/>
    <x v="0"/>
    <x v="2"/>
    <x v="0"/>
    <x v="2"/>
    <x v="2"/>
    <x v="0"/>
    <x v="0"/>
    <x v="2"/>
    <x v="0"/>
    <x v="0"/>
    <x v="0"/>
    <x v="0"/>
    <x v="2"/>
    <x v="2"/>
    <x v="2"/>
    <x v="2"/>
    <x v="3"/>
    <x v="1"/>
    <x v="2"/>
    <x v="2"/>
    <x v="2"/>
    <m/>
    <m/>
    <m/>
    <m/>
    <m/>
    <m/>
  </r>
  <r>
    <x v="0"/>
    <x v="19"/>
    <x v="1"/>
    <s v="Webb"/>
    <x v="3"/>
    <x v="1"/>
    <x v="0"/>
    <x v="1"/>
    <x v="0"/>
    <x v="0"/>
    <x v="0"/>
    <x v="2"/>
    <x v="0"/>
    <x v="0"/>
    <x v="2"/>
    <x v="0"/>
    <x v="0"/>
    <x v="2"/>
    <x v="0"/>
    <x v="0"/>
    <x v="2"/>
    <x v="0"/>
    <x v="0"/>
    <x v="0"/>
    <x v="0"/>
    <x v="2"/>
    <x v="2"/>
    <x v="3"/>
    <x v="2"/>
    <x v="3"/>
    <x v="1"/>
    <x v="2"/>
    <x v="2"/>
    <x v="2"/>
    <m/>
    <m/>
    <m/>
    <m/>
    <m/>
    <m/>
  </r>
  <r>
    <x v="0"/>
    <x v="53"/>
    <x v="1"/>
    <s v="Webb"/>
    <x v="3"/>
    <x v="1"/>
    <x v="1"/>
    <x v="2"/>
    <x v="0"/>
    <x v="1"/>
    <x v="0"/>
    <x v="1"/>
    <x v="0"/>
    <x v="0"/>
    <x v="1"/>
    <x v="0"/>
    <x v="1"/>
    <x v="2"/>
    <x v="0"/>
    <x v="0"/>
    <x v="1"/>
    <x v="0"/>
    <x v="0"/>
    <x v="0"/>
    <x v="0"/>
    <x v="2"/>
    <x v="4"/>
    <x v="2"/>
    <x v="2"/>
    <x v="3"/>
    <x v="1"/>
    <x v="2"/>
    <x v="2"/>
    <x v="2"/>
    <m/>
    <m/>
    <m/>
    <m/>
    <m/>
    <m/>
  </r>
  <r>
    <x v="0"/>
    <x v="53"/>
    <x v="1"/>
    <s v="Webb"/>
    <x v="3"/>
    <x v="1"/>
    <x v="1"/>
    <x v="2"/>
    <x v="0"/>
    <x v="2"/>
    <x v="0"/>
    <x v="2"/>
    <x v="0"/>
    <x v="0"/>
    <x v="2"/>
    <x v="0"/>
    <x v="2"/>
    <x v="5"/>
    <x v="0"/>
    <x v="0"/>
    <x v="2"/>
    <x v="0"/>
    <x v="0"/>
    <x v="0"/>
    <x v="0"/>
    <x v="2"/>
    <x v="4"/>
    <x v="2"/>
    <x v="2"/>
    <x v="3"/>
    <x v="1"/>
    <x v="2"/>
    <x v="2"/>
    <x v="2"/>
    <m/>
    <m/>
    <m/>
    <m/>
    <m/>
    <m/>
  </r>
  <r>
    <x v="0"/>
    <x v="129"/>
    <x v="1"/>
    <s v="Webb"/>
    <x v="3"/>
    <x v="1"/>
    <x v="1"/>
    <x v="2"/>
    <x v="0"/>
    <x v="2"/>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1"/>
    <x v="0"/>
    <x v="1"/>
    <x v="0"/>
    <x v="0"/>
    <x v="2"/>
    <x v="0"/>
    <x v="1"/>
    <x v="1"/>
    <x v="0"/>
    <x v="0"/>
    <x v="1"/>
    <x v="0"/>
    <x v="0"/>
    <x v="0"/>
    <x v="0"/>
    <x v="1"/>
    <x v="1"/>
    <x v="2"/>
    <x v="2"/>
    <x v="3"/>
    <x v="1"/>
    <x v="2"/>
    <x v="2"/>
    <x v="2"/>
    <m/>
    <m/>
    <m/>
    <m/>
    <m/>
    <m/>
  </r>
  <r>
    <x v="0"/>
    <x v="24"/>
    <x v="0"/>
    <s v="Webb"/>
    <x v="3"/>
    <x v="1"/>
    <x v="0"/>
    <x v="2"/>
    <x v="0"/>
    <x v="1"/>
    <x v="0"/>
    <x v="1"/>
    <x v="0"/>
    <x v="0"/>
    <x v="1"/>
    <x v="0"/>
    <x v="1"/>
    <x v="1"/>
    <x v="0"/>
    <x v="0"/>
    <x v="1"/>
    <x v="0"/>
    <x v="0"/>
    <x v="0"/>
    <x v="0"/>
    <x v="1"/>
    <x v="1"/>
    <x v="2"/>
    <x v="2"/>
    <x v="3"/>
    <x v="1"/>
    <x v="2"/>
    <x v="2"/>
    <x v="2"/>
    <m/>
    <m/>
    <m/>
    <m/>
    <m/>
    <m/>
  </r>
  <r>
    <x v="0"/>
    <x v="70"/>
    <x v="1"/>
    <s v="Webb"/>
    <x v="3"/>
    <x v="1"/>
    <x v="1"/>
    <x v="2"/>
    <x v="0"/>
    <x v="2"/>
    <x v="0"/>
    <x v="1"/>
    <x v="0"/>
    <x v="0"/>
    <x v="1"/>
    <x v="0"/>
    <x v="1"/>
    <x v="1"/>
    <x v="0"/>
    <x v="0"/>
    <x v="1"/>
    <x v="0"/>
    <x v="0"/>
    <x v="0"/>
    <x v="0"/>
    <x v="1"/>
    <x v="1"/>
    <x v="2"/>
    <x v="2"/>
    <x v="3"/>
    <x v="1"/>
    <x v="2"/>
    <x v="2"/>
    <x v="2"/>
    <m/>
    <m/>
    <m/>
    <m/>
    <m/>
    <m/>
  </r>
  <r>
    <x v="0"/>
    <x v="117"/>
    <x v="1"/>
    <s v="Webb"/>
    <x v="3"/>
    <x v="1"/>
    <x v="1"/>
    <x v="1"/>
    <x v="0"/>
    <x v="0"/>
    <x v="0"/>
    <x v="1"/>
    <x v="0"/>
    <x v="0"/>
    <x v="1"/>
    <x v="0"/>
    <x v="2"/>
    <x v="2"/>
    <x v="0"/>
    <x v="0"/>
    <x v="1"/>
    <x v="0"/>
    <x v="0"/>
    <x v="0"/>
    <x v="0"/>
    <x v="1"/>
    <x v="1"/>
    <x v="1"/>
    <x v="2"/>
    <x v="3"/>
    <x v="1"/>
    <x v="2"/>
    <x v="2"/>
    <x v="2"/>
    <m/>
    <m/>
    <m/>
    <m/>
    <m/>
    <m/>
  </r>
  <r>
    <x v="0"/>
    <x v="75"/>
    <x v="1"/>
    <s v="Webb"/>
    <x v="3"/>
    <x v="1"/>
    <x v="0"/>
    <x v="1"/>
    <x v="0"/>
    <x v="0"/>
    <x v="0"/>
    <x v="2"/>
    <x v="0"/>
    <x v="0"/>
    <x v="3"/>
    <x v="0"/>
    <x v="2"/>
    <x v="3"/>
    <x v="0"/>
    <x v="0"/>
    <x v="3"/>
    <x v="0"/>
    <x v="0"/>
    <x v="0"/>
    <x v="0"/>
    <x v="2"/>
    <x v="2"/>
    <x v="1"/>
    <x v="2"/>
    <x v="3"/>
    <x v="1"/>
    <x v="2"/>
    <x v="2"/>
    <x v="2"/>
    <m/>
    <m/>
    <m/>
    <m/>
    <m/>
    <m/>
  </r>
  <r>
    <x v="0"/>
    <x v="117"/>
    <x v="1"/>
    <s v="Webb"/>
    <x v="3"/>
    <x v="1"/>
    <x v="0"/>
    <x v="1"/>
    <x v="0"/>
    <x v="1"/>
    <x v="0"/>
    <x v="2"/>
    <x v="0"/>
    <x v="0"/>
    <x v="2"/>
    <x v="0"/>
    <x v="1"/>
    <x v="1"/>
    <x v="0"/>
    <x v="0"/>
    <x v="1"/>
    <x v="0"/>
    <x v="0"/>
    <x v="0"/>
    <x v="0"/>
    <x v="1"/>
    <x v="2"/>
    <x v="2"/>
    <x v="2"/>
    <x v="3"/>
    <x v="1"/>
    <x v="2"/>
    <x v="2"/>
    <x v="2"/>
    <m/>
    <m/>
    <m/>
    <m/>
    <m/>
    <m/>
  </r>
  <r>
    <x v="0"/>
    <x v="24"/>
    <x v="0"/>
    <s v="Webb"/>
    <x v="3"/>
    <x v="1"/>
    <x v="0"/>
    <x v="2"/>
    <x v="0"/>
    <x v="2"/>
    <x v="0"/>
    <x v="2"/>
    <x v="0"/>
    <x v="0"/>
    <x v="1"/>
    <x v="0"/>
    <x v="1"/>
    <x v="1"/>
    <x v="0"/>
    <x v="0"/>
    <x v="1"/>
    <x v="0"/>
    <x v="0"/>
    <x v="0"/>
    <x v="0"/>
    <x v="1"/>
    <x v="1"/>
    <x v="2"/>
    <x v="2"/>
    <x v="3"/>
    <x v="1"/>
    <x v="2"/>
    <x v="2"/>
    <x v="2"/>
    <m/>
    <m/>
    <m/>
    <m/>
    <m/>
    <m/>
  </r>
  <r>
    <x v="0"/>
    <x v="18"/>
    <x v="1"/>
    <s v="Webb"/>
    <x v="3"/>
    <x v="1"/>
    <x v="1"/>
    <x v="1"/>
    <x v="0"/>
    <x v="2"/>
    <x v="0"/>
    <x v="2"/>
    <x v="0"/>
    <x v="0"/>
    <x v="4"/>
    <x v="0"/>
    <x v="1"/>
    <x v="3"/>
    <x v="0"/>
    <x v="0"/>
    <x v="1"/>
    <x v="0"/>
    <x v="0"/>
    <x v="0"/>
    <x v="0"/>
    <x v="1"/>
    <x v="1"/>
    <x v="2"/>
    <x v="2"/>
    <x v="3"/>
    <x v="1"/>
    <x v="2"/>
    <x v="2"/>
    <x v="2"/>
    <m/>
    <m/>
    <m/>
    <m/>
    <m/>
    <m/>
  </r>
  <r>
    <x v="0"/>
    <x v="96"/>
    <x v="1"/>
    <s v="Webb"/>
    <x v="3"/>
    <x v="1"/>
    <x v="1"/>
    <x v="2"/>
    <x v="0"/>
    <x v="0"/>
    <x v="0"/>
    <x v="1"/>
    <x v="0"/>
    <x v="0"/>
    <x v="1"/>
    <x v="0"/>
    <x v="1"/>
    <x v="1"/>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24"/>
    <x v="0"/>
    <s v="Webb"/>
    <x v="3"/>
    <x v="1"/>
    <x v="1"/>
    <x v="2"/>
    <x v="0"/>
    <x v="0"/>
    <x v="0"/>
    <x v="1"/>
    <x v="0"/>
    <x v="0"/>
    <x v="1"/>
    <x v="0"/>
    <x v="1"/>
    <x v="1"/>
    <x v="0"/>
    <x v="0"/>
    <x v="1"/>
    <x v="0"/>
    <x v="0"/>
    <x v="0"/>
    <x v="0"/>
    <x v="1"/>
    <x v="1"/>
    <x v="1"/>
    <x v="2"/>
    <x v="3"/>
    <x v="1"/>
    <x v="2"/>
    <x v="2"/>
    <x v="2"/>
    <m/>
    <m/>
    <m/>
    <m/>
    <m/>
    <m/>
  </r>
  <r>
    <x v="0"/>
    <x v="18"/>
    <x v="1"/>
    <s v="Webb"/>
    <x v="3"/>
    <x v="1"/>
    <x v="1"/>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24"/>
    <x v="0"/>
    <s v="Webb"/>
    <x v="3"/>
    <x v="1"/>
    <x v="1"/>
    <x v="1"/>
    <x v="0"/>
    <x v="1"/>
    <x v="0"/>
    <x v="2"/>
    <x v="0"/>
    <x v="0"/>
    <x v="2"/>
    <x v="0"/>
    <x v="1"/>
    <x v="2"/>
    <x v="0"/>
    <x v="0"/>
    <x v="1"/>
    <x v="0"/>
    <x v="0"/>
    <x v="0"/>
    <x v="0"/>
    <x v="2"/>
    <x v="2"/>
    <x v="2"/>
    <x v="2"/>
    <x v="3"/>
    <x v="1"/>
    <x v="2"/>
    <x v="2"/>
    <x v="2"/>
    <m/>
    <m/>
    <m/>
    <m/>
    <m/>
    <m/>
  </r>
  <r>
    <x v="0"/>
    <x v="96"/>
    <x v="1"/>
    <s v="Webb"/>
    <x v="3"/>
    <x v="1"/>
    <x v="0"/>
    <x v="2"/>
    <x v="0"/>
    <x v="1"/>
    <x v="0"/>
    <x v="3"/>
    <x v="0"/>
    <x v="0"/>
    <x v="3"/>
    <x v="0"/>
    <x v="1"/>
    <x v="3"/>
    <x v="0"/>
    <x v="0"/>
    <x v="3"/>
    <x v="0"/>
    <x v="0"/>
    <x v="0"/>
    <x v="0"/>
    <x v="4"/>
    <x v="4"/>
    <x v="2"/>
    <x v="2"/>
    <x v="3"/>
    <x v="1"/>
    <x v="2"/>
    <x v="2"/>
    <x v="2"/>
    <m/>
    <m/>
    <m/>
    <m/>
    <m/>
    <m/>
  </r>
  <r>
    <x v="0"/>
    <x v="96"/>
    <x v="1"/>
    <s v="Webb"/>
    <x v="3"/>
    <x v="1"/>
    <x v="1"/>
    <x v="2"/>
    <x v="0"/>
    <x v="1"/>
    <x v="0"/>
    <x v="3"/>
    <x v="0"/>
    <x v="0"/>
    <x v="1"/>
    <x v="0"/>
    <x v="3"/>
    <x v="1"/>
    <x v="0"/>
    <x v="0"/>
    <x v="3"/>
    <x v="0"/>
    <x v="0"/>
    <x v="0"/>
    <x v="0"/>
    <x v="4"/>
    <x v="4"/>
    <x v="2"/>
    <x v="2"/>
    <x v="3"/>
    <x v="1"/>
    <x v="2"/>
    <x v="2"/>
    <x v="2"/>
    <m/>
    <m/>
    <m/>
    <m/>
    <m/>
    <m/>
  </r>
  <r>
    <x v="0"/>
    <x v="19"/>
    <x v="1"/>
    <s v="Webb"/>
    <x v="3"/>
    <x v="1"/>
    <x v="0"/>
    <x v="4"/>
    <x v="0"/>
    <x v="0"/>
    <x v="0"/>
    <x v="4"/>
    <x v="0"/>
    <x v="0"/>
    <x v="3"/>
    <x v="0"/>
    <x v="5"/>
    <x v="5"/>
    <x v="0"/>
    <x v="0"/>
    <x v="3"/>
    <x v="0"/>
    <x v="0"/>
    <x v="0"/>
    <x v="0"/>
    <x v="3"/>
    <x v="3"/>
    <x v="1"/>
    <x v="2"/>
    <x v="3"/>
    <x v="1"/>
    <x v="2"/>
    <x v="2"/>
    <x v="2"/>
    <m/>
    <m/>
    <m/>
    <m/>
    <m/>
    <m/>
  </r>
  <r>
    <x v="0"/>
    <x v="96"/>
    <x v="1"/>
    <s v="Webb"/>
    <x v="3"/>
    <x v="1"/>
    <x v="1"/>
    <x v="1"/>
    <x v="0"/>
    <x v="1"/>
    <x v="0"/>
    <x v="2"/>
    <x v="0"/>
    <x v="0"/>
    <x v="2"/>
    <x v="0"/>
    <x v="2"/>
    <x v="2"/>
    <x v="0"/>
    <x v="0"/>
    <x v="2"/>
    <x v="0"/>
    <x v="0"/>
    <x v="0"/>
    <x v="0"/>
    <x v="2"/>
    <x v="2"/>
    <x v="2"/>
    <x v="2"/>
    <x v="3"/>
    <x v="1"/>
    <x v="2"/>
    <x v="2"/>
    <x v="2"/>
    <m/>
    <m/>
    <m/>
    <m/>
    <m/>
    <m/>
  </r>
  <r>
    <x v="0"/>
    <x v="24"/>
    <x v="0"/>
    <s v="Webb"/>
    <x v="3"/>
    <x v="1"/>
    <x v="1"/>
    <x v="4"/>
    <x v="0"/>
    <x v="2"/>
    <x v="0"/>
    <x v="3"/>
    <x v="0"/>
    <x v="0"/>
    <x v="3"/>
    <x v="0"/>
    <x v="3"/>
    <x v="3"/>
    <x v="0"/>
    <x v="0"/>
    <x v="3"/>
    <x v="0"/>
    <x v="0"/>
    <x v="0"/>
    <x v="0"/>
    <x v="4"/>
    <x v="4"/>
    <x v="2"/>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7"/>
    <x v="1"/>
    <s v="Webb"/>
    <x v="3"/>
    <x v="1"/>
    <x v="1"/>
    <x v="1"/>
    <x v="0"/>
    <x v="0"/>
    <x v="0"/>
    <x v="3"/>
    <x v="0"/>
    <x v="0"/>
    <x v="2"/>
    <x v="0"/>
    <x v="2"/>
    <x v="3"/>
    <x v="0"/>
    <x v="0"/>
    <x v="1"/>
    <x v="0"/>
    <x v="0"/>
    <x v="0"/>
    <x v="0"/>
    <x v="2"/>
    <x v="2"/>
    <x v="1"/>
    <x v="2"/>
    <x v="3"/>
    <x v="1"/>
    <x v="2"/>
    <x v="2"/>
    <x v="2"/>
    <m/>
    <m/>
    <m/>
    <m/>
    <m/>
    <m/>
  </r>
  <r>
    <x v="0"/>
    <x v="132"/>
    <x v="0"/>
    <s v="Webb"/>
    <x v="3"/>
    <x v="1"/>
    <x v="0"/>
    <x v="2"/>
    <x v="0"/>
    <x v="2"/>
    <x v="0"/>
    <x v="1"/>
    <x v="0"/>
    <x v="0"/>
    <x v="1"/>
    <x v="0"/>
    <x v="1"/>
    <x v="1"/>
    <x v="0"/>
    <x v="0"/>
    <x v="1"/>
    <x v="0"/>
    <x v="0"/>
    <x v="0"/>
    <x v="0"/>
    <x v="1"/>
    <x v="1"/>
    <x v="2"/>
    <x v="2"/>
    <x v="3"/>
    <x v="1"/>
    <x v="2"/>
    <x v="2"/>
    <x v="2"/>
    <m/>
    <m/>
    <m/>
    <m/>
    <m/>
    <m/>
  </r>
  <r>
    <x v="0"/>
    <x v="40"/>
    <x v="0"/>
    <s v="Webb"/>
    <x v="3"/>
    <x v="1"/>
    <x v="0"/>
    <x v="2"/>
    <x v="0"/>
    <x v="0"/>
    <x v="0"/>
    <x v="1"/>
    <x v="0"/>
    <x v="0"/>
    <x v="1"/>
    <x v="0"/>
    <x v="1"/>
    <x v="1"/>
    <x v="0"/>
    <x v="0"/>
    <x v="1"/>
    <x v="0"/>
    <x v="0"/>
    <x v="0"/>
    <x v="0"/>
    <x v="1"/>
    <x v="1"/>
    <x v="1"/>
    <x v="2"/>
    <x v="3"/>
    <x v="1"/>
    <x v="2"/>
    <x v="2"/>
    <x v="2"/>
    <m/>
    <m/>
    <m/>
    <m/>
    <m/>
    <m/>
  </r>
  <r>
    <x v="0"/>
    <x v="132"/>
    <x v="0"/>
    <s v="Webb"/>
    <x v="3"/>
    <x v="1"/>
    <x v="1"/>
    <x v="2"/>
    <x v="0"/>
    <x v="2"/>
    <x v="0"/>
    <x v="1"/>
    <x v="0"/>
    <x v="0"/>
    <x v="1"/>
    <x v="0"/>
    <x v="1"/>
    <x v="1"/>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24"/>
    <x v="0"/>
    <s v="Webb"/>
    <x v="3"/>
    <x v="1"/>
    <x v="0"/>
    <x v="2"/>
    <x v="0"/>
    <x v="0"/>
    <x v="0"/>
    <x v="1"/>
    <x v="0"/>
    <x v="0"/>
    <x v="1"/>
    <x v="0"/>
    <x v="1"/>
    <x v="1"/>
    <x v="0"/>
    <x v="0"/>
    <x v="1"/>
    <x v="0"/>
    <x v="0"/>
    <x v="0"/>
    <x v="0"/>
    <x v="1"/>
    <x v="1"/>
    <x v="1"/>
    <x v="2"/>
    <x v="3"/>
    <x v="1"/>
    <x v="2"/>
    <x v="2"/>
    <x v="2"/>
    <m/>
    <m/>
    <m/>
    <m/>
    <m/>
    <m/>
  </r>
  <r>
    <x v="0"/>
    <x v="40"/>
    <x v="0"/>
    <s v="Webb"/>
    <x v="3"/>
    <x v="1"/>
    <x v="1"/>
    <x v="2"/>
    <x v="0"/>
    <x v="2"/>
    <x v="0"/>
    <x v="1"/>
    <x v="0"/>
    <x v="0"/>
    <x v="1"/>
    <x v="0"/>
    <x v="1"/>
    <x v="1"/>
    <x v="0"/>
    <x v="0"/>
    <x v="1"/>
    <x v="0"/>
    <x v="0"/>
    <x v="0"/>
    <x v="0"/>
    <x v="1"/>
    <x v="1"/>
    <x v="2"/>
    <x v="2"/>
    <x v="3"/>
    <x v="1"/>
    <x v="2"/>
    <x v="2"/>
    <x v="2"/>
    <m/>
    <m/>
    <m/>
    <m/>
    <m/>
    <m/>
  </r>
  <r>
    <x v="0"/>
    <x v="59"/>
    <x v="1"/>
    <s v="Webb"/>
    <x v="3"/>
    <x v="1"/>
    <x v="1"/>
    <x v="5"/>
    <x v="0"/>
    <x v="5"/>
    <x v="0"/>
    <x v="5"/>
    <x v="0"/>
    <x v="0"/>
    <x v="4"/>
    <x v="0"/>
    <x v="2"/>
    <x v="4"/>
    <x v="0"/>
    <x v="0"/>
    <x v="5"/>
    <x v="0"/>
    <x v="0"/>
    <x v="0"/>
    <x v="0"/>
    <x v="5"/>
    <x v="5"/>
    <x v="2"/>
    <x v="2"/>
    <x v="3"/>
    <x v="1"/>
    <x v="2"/>
    <x v="2"/>
    <x v="2"/>
    <m/>
    <m/>
    <m/>
    <m/>
    <m/>
    <m/>
  </r>
  <r>
    <x v="0"/>
    <x v="60"/>
    <x v="0"/>
    <s v="Webb"/>
    <x v="3"/>
    <x v="1"/>
    <x v="1"/>
    <x v="2"/>
    <x v="0"/>
    <x v="1"/>
    <x v="0"/>
    <x v="1"/>
    <x v="0"/>
    <x v="0"/>
    <x v="1"/>
    <x v="0"/>
    <x v="1"/>
    <x v="2"/>
    <x v="0"/>
    <x v="0"/>
    <x v="1"/>
    <x v="0"/>
    <x v="0"/>
    <x v="0"/>
    <x v="0"/>
    <x v="1"/>
    <x v="1"/>
    <x v="2"/>
    <x v="2"/>
    <x v="3"/>
    <x v="1"/>
    <x v="2"/>
    <x v="2"/>
    <x v="2"/>
    <m/>
    <m/>
    <m/>
    <m/>
    <m/>
    <m/>
  </r>
  <r>
    <x v="0"/>
    <x v="24"/>
    <x v="0"/>
    <s v="Webb"/>
    <x v="3"/>
    <x v="1"/>
    <x v="1"/>
    <x v="2"/>
    <x v="0"/>
    <x v="0"/>
    <x v="0"/>
    <x v="1"/>
    <x v="0"/>
    <x v="0"/>
    <x v="2"/>
    <x v="0"/>
    <x v="1"/>
    <x v="1"/>
    <x v="0"/>
    <x v="0"/>
    <x v="2"/>
    <x v="0"/>
    <x v="0"/>
    <x v="0"/>
    <x v="0"/>
    <x v="1"/>
    <x v="1"/>
    <x v="1"/>
    <x v="2"/>
    <x v="3"/>
    <x v="1"/>
    <x v="2"/>
    <x v="2"/>
    <x v="2"/>
    <m/>
    <m/>
    <m/>
    <m/>
    <m/>
    <m/>
  </r>
  <r>
    <x v="0"/>
    <x v="70"/>
    <x v="1"/>
    <s v="Webb"/>
    <x v="3"/>
    <x v="1"/>
    <x v="1"/>
    <x v="1"/>
    <x v="0"/>
    <x v="0"/>
    <x v="0"/>
    <x v="1"/>
    <x v="0"/>
    <x v="0"/>
    <x v="2"/>
    <x v="0"/>
    <x v="2"/>
    <x v="2"/>
    <x v="0"/>
    <x v="0"/>
    <x v="1"/>
    <x v="0"/>
    <x v="0"/>
    <x v="0"/>
    <x v="0"/>
    <x v="2"/>
    <x v="2"/>
    <x v="1"/>
    <x v="2"/>
    <x v="3"/>
    <x v="1"/>
    <x v="2"/>
    <x v="2"/>
    <x v="2"/>
    <m/>
    <m/>
    <m/>
    <m/>
    <m/>
    <m/>
  </r>
  <r>
    <x v="0"/>
    <x v="138"/>
    <x v="0"/>
    <s v="Webb"/>
    <x v="3"/>
    <x v="1"/>
    <x v="1"/>
    <x v="2"/>
    <x v="0"/>
    <x v="2"/>
    <x v="0"/>
    <x v="1"/>
    <x v="0"/>
    <x v="0"/>
    <x v="1"/>
    <x v="0"/>
    <x v="1"/>
    <x v="1"/>
    <x v="0"/>
    <x v="0"/>
    <x v="1"/>
    <x v="0"/>
    <x v="0"/>
    <x v="0"/>
    <x v="0"/>
    <x v="1"/>
    <x v="1"/>
    <x v="2"/>
    <x v="2"/>
    <x v="3"/>
    <x v="1"/>
    <x v="2"/>
    <x v="2"/>
    <x v="2"/>
    <m/>
    <m/>
    <m/>
    <m/>
    <m/>
    <m/>
  </r>
  <r>
    <x v="0"/>
    <x v="0"/>
    <x v="0"/>
    <s v="Webb"/>
    <x v="3"/>
    <x v="1"/>
    <x v="1"/>
    <x v="1"/>
    <x v="0"/>
    <x v="2"/>
    <x v="0"/>
    <x v="1"/>
    <x v="0"/>
    <x v="0"/>
    <x v="2"/>
    <x v="0"/>
    <x v="1"/>
    <x v="2"/>
    <x v="0"/>
    <x v="0"/>
    <x v="1"/>
    <x v="0"/>
    <x v="0"/>
    <x v="0"/>
    <x v="0"/>
    <x v="2"/>
    <x v="1"/>
    <x v="2"/>
    <x v="2"/>
    <x v="3"/>
    <x v="1"/>
    <x v="2"/>
    <x v="2"/>
    <x v="2"/>
    <m/>
    <m/>
    <m/>
    <m/>
    <m/>
    <m/>
  </r>
  <r>
    <x v="0"/>
    <x v="137"/>
    <x v="0"/>
    <s v="Webb"/>
    <x v="3"/>
    <x v="1"/>
    <x v="1"/>
    <x v="1"/>
    <x v="0"/>
    <x v="0"/>
    <x v="0"/>
    <x v="2"/>
    <x v="0"/>
    <x v="0"/>
    <x v="2"/>
    <x v="0"/>
    <x v="2"/>
    <x v="2"/>
    <x v="0"/>
    <x v="0"/>
    <x v="2"/>
    <x v="0"/>
    <x v="0"/>
    <x v="0"/>
    <x v="0"/>
    <x v="2"/>
    <x v="2"/>
    <x v="1"/>
    <x v="2"/>
    <x v="3"/>
    <x v="1"/>
    <x v="2"/>
    <x v="2"/>
    <x v="2"/>
    <m/>
    <m/>
    <m/>
    <m/>
    <m/>
    <m/>
  </r>
  <r>
    <x v="0"/>
    <x v="137"/>
    <x v="0"/>
    <s v="Webb"/>
    <x v="3"/>
    <x v="1"/>
    <x v="1"/>
    <x v="1"/>
    <x v="0"/>
    <x v="0"/>
    <x v="0"/>
    <x v="3"/>
    <x v="0"/>
    <x v="0"/>
    <x v="2"/>
    <x v="0"/>
    <x v="5"/>
    <x v="3"/>
    <x v="0"/>
    <x v="0"/>
    <x v="5"/>
    <x v="0"/>
    <x v="0"/>
    <x v="0"/>
    <x v="0"/>
    <x v="5"/>
    <x v="5"/>
    <x v="1"/>
    <x v="2"/>
    <x v="3"/>
    <x v="1"/>
    <x v="2"/>
    <x v="2"/>
    <x v="2"/>
    <m/>
    <m/>
    <m/>
    <m/>
    <m/>
    <m/>
  </r>
  <r>
    <x v="0"/>
    <x v="73"/>
    <x v="1"/>
    <s v="Webb"/>
    <x v="3"/>
    <x v="1"/>
    <x v="1"/>
    <x v="3"/>
    <x v="0"/>
    <x v="5"/>
    <x v="0"/>
    <x v="2"/>
    <x v="0"/>
    <x v="0"/>
    <x v="1"/>
    <x v="0"/>
    <x v="1"/>
    <x v="2"/>
    <x v="0"/>
    <x v="0"/>
    <x v="1"/>
    <x v="0"/>
    <x v="0"/>
    <x v="0"/>
    <x v="0"/>
    <x v="2"/>
    <x v="1"/>
    <x v="2"/>
    <x v="2"/>
    <x v="3"/>
    <x v="1"/>
    <x v="2"/>
    <x v="2"/>
    <x v="2"/>
    <m/>
    <m/>
    <m/>
    <m/>
    <m/>
    <m/>
  </r>
  <r>
    <x v="0"/>
    <x v="127"/>
    <x v="1"/>
    <s v="Webb"/>
    <x v="3"/>
    <x v="1"/>
    <x v="1"/>
    <x v="1"/>
    <x v="0"/>
    <x v="2"/>
    <x v="0"/>
    <x v="1"/>
    <x v="0"/>
    <x v="0"/>
    <x v="2"/>
    <x v="0"/>
    <x v="1"/>
    <x v="1"/>
    <x v="0"/>
    <x v="0"/>
    <x v="1"/>
    <x v="0"/>
    <x v="0"/>
    <x v="0"/>
    <x v="0"/>
    <x v="1"/>
    <x v="1"/>
    <x v="2"/>
    <x v="2"/>
    <x v="3"/>
    <x v="1"/>
    <x v="2"/>
    <x v="2"/>
    <x v="2"/>
    <m/>
    <m/>
    <m/>
    <m/>
    <m/>
    <m/>
  </r>
  <r>
    <x v="0"/>
    <x v="112"/>
    <x v="1"/>
    <s v="Webb"/>
    <x v="3"/>
    <x v="1"/>
    <x v="1"/>
    <x v="1"/>
    <x v="0"/>
    <x v="0"/>
    <x v="0"/>
    <x v="2"/>
    <x v="0"/>
    <x v="0"/>
    <x v="2"/>
    <x v="0"/>
    <x v="1"/>
    <x v="2"/>
    <x v="0"/>
    <x v="0"/>
    <x v="1"/>
    <x v="0"/>
    <x v="0"/>
    <x v="0"/>
    <x v="0"/>
    <x v="1"/>
    <x v="1"/>
    <x v="1"/>
    <x v="2"/>
    <x v="3"/>
    <x v="1"/>
    <x v="2"/>
    <x v="2"/>
    <x v="2"/>
    <m/>
    <m/>
    <m/>
    <m/>
    <m/>
    <m/>
  </r>
  <r>
    <x v="0"/>
    <x v="138"/>
    <x v="0"/>
    <s v="Webb"/>
    <x v="3"/>
    <x v="1"/>
    <x v="1"/>
    <x v="2"/>
    <x v="0"/>
    <x v="2"/>
    <x v="0"/>
    <x v="1"/>
    <x v="0"/>
    <x v="0"/>
    <x v="1"/>
    <x v="0"/>
    <x v="1"/>
    <x v="1"/>
    <x v="0"/>
    <x v="0"/>
    <x v="1"/>
    <x v="0"/>
    <x v="0"/>
    <x v="0"/>
    <x v="0"/>
    <x v="1"/>
    <x v="1"/>
    <x v="2"/>
    <x v="2"/>
    <x v="3"/>
    <x v="1"/>
    <x v="2"/>
    <x v="2"/>
    <x v="2"/>
    <m/>
    <m/>
    <m/>
    <m/>
    <m/>
    <m/>
  </r>
  <r>
    <x v="0"/>
    <x v="55"/>
    <x v="1"/>
    <s v="Webb"/>
    <x v="3"/>
    <x v="1"/>
    <x v="0"/>
    <x v="2"/>
    <x v="0"/>
    <x v="2"/>
    <x v="0"/>
    <x v="1"/>
    <x v="0"/>
    <x v="0"/>
    <x v="1"/>
    <x v="0"/>
    <x v="2"/>
    <x v="1"/>
    <x v="0"/>
    <x v="0"/>
    <x v="1"/>
    <x v="0"/>
    <x v="0"/>
    <x v="0"/>
    <x v="0"/>
    <x v="1"/>
    <x v="1"/>
    <x v="2"/>
    <x v="2"/>
    <x v="3"/>
    <x v="1"/>
    <x v="2"/>
    <x v="2"/>
    <x v="2"/>
    <m/>
    <m/>
    <m/>
    <m/>
    <m/>
    <m/>
  </r>
  <r>
    <x v="0"/>
    <x v="67"/>
    <x v="0"/>
    <s v="Webb"/>
    <x v="3"/>
    <x v="1"/>
    <x v="0"/>
    <x v="1"/>
    <x v="0"/>
    <x v="1"/>
    <x v="0"/>
    <x v="2"/>
    <x v="0"/>
    <x v="0"/>
    <x v="2"/>
    <x v="0"/>
    <x v="2"/>
    <x v="2"/>
    <x v="0"/>
    <x v="0"/>
    <x v="2"/>
    <x v="0"/>
    <x v="0"/>
    <x v="0"/>
    <x v="0"/>
    <x v="2"/>
    <x v="2"/>
    <x v="2"/>
    <x v="2"/>
    <x v="3"/>
    <x v="1"/>
    <x v="2"/>
    <x v="2"/>
    <x v="2"/>
    <m/>
    <m/>
    <m/>
    <m/>
    <m/>
    <m/>
  </r>
  <r>
    <x v="0"/>
    <x v="128"/>
    <x v="1"/>
    <s v="Webb"/>
    <x v="3"/>
    <x v="1"/>
    <x v="0"/>
    <x v="0"/>
    <x v="0"/>
    <x v="0"/>
    <x v="0"/>
    <x v="0"/>
    <x v="0"/>
    <x v="0"/>
    <x v="3"/>
    <x v="0"/>
    <x v="0"/>
    <x v="0"/>
    <x v="0"/>
    <x v="0"/>
    <x v="0"/>
    <x v="0"/>
    <x v="0"/>
    <x v="0"/>
    <x v="0"/>
    <x v="4"/>
    <x v="0"/>
    <x v="1"/>
    <x v="2"/>
    <x v="3"/>
    <x v="1"/>
    <x v="2"/>
    <x v="2"/>
    <x v="2"/>
    <m/>
    <m/>
    <m/>
    <m/>
    <m/>
    <m/>
  </r>
  <r>
    <x v="0"/>
    <x v="52"/>
    <x v="1"/>
    <s v="Webb"/>
    <x v="3"/>
    <x v="1"/>
    <x v="1"/>
    <x v="1"/>
    <x v="0"/>
    <x v="2"/>
    <x v="0"/>
    <x v="1"/>
    <x v="0"/>
    <x v="0"/>
    <x v="1"/>
    <x v="0"/>
    <x v="2"/>
    <x v="1"/>
    <x v="0"/>
    <x v="0"/>
    <x v="1"/>
    <x v="0"/>
    <x v="0"/>
    <x v="0"/>
    <x v="0"/>
    <x v="1"/>
    <x v="1"/>
    <x v="2"/>
    <x v="2"/>
    <x v="3"/>
    <x v="1"/>
    <x v="2"/>
    <x v="2"/>
    <x v="2"/>
    <m/>
    <m/>
    <m/>
    <m/>
    <m/>
    <m/>
  </r>
  <r>
    <x v="0"/>
    <x v="128"/>
    <x v="1"/>
    <s v="Webb"/>
    <x v="3"/>
    <x v="1"/>
    <x v="0"/>
    <x v="3"/>
    <x v="0"/>
    <x v="0"/>
    <x v="0"/>
    <x v="4"/>
    <x v="0"/>
    <x v="0"/>
    <x v="4"/>
    <x v="0"/>
    <x v="5"/>
    <x v="4"/>
    <x v="0"/>
    <x v="0"/>
    <x v="5"/>
    <x v="0"/>
    <x v="0"/>
    <x v="0"/>
    <x v="0"/>
    <x v="5"/>
    <x v="4"/>
    <x v="1"/>
    <x v="2"/>
    <x v="3"/>
    <x v="1"/>
    <x v="2"/>
    <x v="2"/>
    <x v="2"/>
    <m/>
    <m/>
    <m/>
    <m/>
    <m/>
    <m/>
  </r>
  <r>
    <x v="0"/>
    <x v="4"/>
    <x v="1"/>
    <s v="Webb"/>
    <x v="3"/>
    <x v="1"/>
    <x v="1"/>
    <x v="1"/>
    <x v="0"/>
    <x v="2"/>
    <x v="0"/>
    <x v="2"/>
    <x v="0"/>
    <x v="0"/>
    <x v="1"/>
    <x v="0"/>
    <x v="2"/>
    <x v="3"/>
    <x v="0"/>
    <x v="0"/>
    <x v="1"/>
    <x v="0"/>
    <x v="0"/>
    <x v="0"/>
    <x v="0"/>
    <x v="1"/>
    <x v="1"/>
    <x v="2"/>
    <x v="2"/>
    <x v="3"/>
    <x v="1"/>
    <x v="2"/>
    <x v="2"/>
    <x v="2"/>
    <m/>
    <m/>
    <m/>
    <m/>
    <m/>
    <m/>
  </r>
  <r>
    <x v="0"/>
    <x v="4"/>
    <x v="1"/>
    <s v="Webb"/>
    <x v="3"/>
    <x v="1"/>
    <x v="0"/>
    <x v="2"/>
    <x v="0"/>
    <x v="1"/>
    <x v="0"/>
    <x v="2"/>
    <x v="0"/>
    <x v="0"/>
    <x v="1"/>
    <x v="0"/>
    <x v="2"/>
    <x v="2"/>
    <x v="0"/>
    <x v="0"/>
    <x v="2"/>
    <x v="0"/>
    <x v="0"/>
    <x v="0"/>
    <x v="0"/>
    <x v="2"/>
    <x v="2"/>
    <x v="2"/>
    <x v="2"/>
    <x v="3"/>
    <x v="1"/>
    <x v="2"/>
    <x v="2"/>
    <x v="2"/>
    <m/>
    <m/>
    <m/>
    <m/>
    <m/>
    <m/>
  </r>
  <r>
    <x v="0"/>
    <x v="0"/>
    <x v="0"/>
    <s v="Webb"/>
    <x v="3"/>
    <x v="1"/>
    <x v="0"/>
    <x v="1"/>
    <x v="0"/>
    <x v="2"/>
    <x v="0"/>
    <x v="2"/>
    <x v="0"/>
    <x v="0"/>
    <x v="1"/>
    <x v="0"/>
    <x v="1"/>
    <x v="2"/>
    <x v="0"/>
    <x v="0"/>
    <x v="1"/>
    <x v="0"/>
    <x v="0"/>
    <x v="0"/>
    <x v="0"/>
    <x v="1"/>
    <x v="1"/>
    <x v="2"/>
    <x v="2"/>
    <x v="3"/>
    <x v="1"/>
    <x v="2"/>
    <x v="2"/>
    <x v="2"/>
    <m/>
    <m/>
    <m/>
    <m/>
    <m/>
    <m/>
  </r>
  <r>
    <x v="0"/>
    <x v="130"/>
    <x v="1"/>
    <s v="Webb"/>
    <x v="3"/>
    <x v="1"/>
    <x v="0"/>
    <x v="2"/>
    <x v="0"/>
    <x v="1"/>
    <x v="0"/>
    <x v="1"/>
    <x v="0"/>
    <x v="0"/>
    <x v="1"/>
    <x v="0"/>
    <x v="1"/>
    <x v="1"/>
    <x v="0"/>
    <x v="0"/>
    <x v="1"/>
    <x v="0"/>
    <x v="0"/>
    <x v="0"/>
    <x v="0"/>
    <x v="1"/>
    <x v="1"/>
    <x v="2"/>
    <x v="2"/>
    <x v="3"/>
    <x v="1"/>
    <x v="2"/>
    <x v="2"/>
    <x v="2"/>
    <m/>
    <m/>
    <m/>
    <m/>
    <m/>
    <m/>
  </r>
  <r>
    <x v="0"/>
    <x v="10"/>
    <x v="0"/>
    <s v="Webb"/>
    <x v="3"/>
    <x v="1"/>
    <x v="1"/>
    <x v="1"/>
    <x v="0"/>
    <x v="0"/>
    <x v="0"/>
    <x v="1"/>
    <x v="0"/>
    <x v="0"/>
    <x v="3"/>
    <x v="0"/>
    <x v="2"/>
    <x v="3"/>
    <x v="0"/>
    <x v="0"/>
    <x v="1"/>
    <x v="0"/>
    <x v="0"/>
    <x v="0"/>
    <x v="0"/>
    <x v="1"/>
    <x v="1"/>
    <x v="1"/>
    <x v="2"/>
    <x v="3"/>
    <x v="1"/>
    <x v="2"/>
    <x v="2"/>
    <x v="2"/>
    <m/>
    <m/>
    <m/>
    <m/>
    <m/>
    <m/>
  </r>
  <r>
    <x v="0"/>
    <x v="10"/>
    <x v="0"/>
    <s v="Webb"/>
    <x v="3"/>
    <x v="1"/>
    <x v="1"/>
    <x v="1"/>
    <x v="0"/>
    <x v="2"/>
    <x v="0"/>
    <x v="1"/>
    <x v="0"/>
    <x v="0"/>
    <x v="3"/>
    <x v="0"/>
    <x v="2"/>
    <x v="3"/>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83"/>
    <x v="0"/>
    <s v="Webb"/>
    <x v="3"/>
    <x v="1"/>
    <x v="1"/>
    <x v="2"/>
    <x v="0"/>
    <x v="0"/>
    <x v="0"/>
    <x v="2"/>
    <x v="0"/>
    <x v="0"/>
    <x v="1"/>
    <x v="0"/>
    <x v="1"/>
    <x v="2"/>
    <x v="0"/>
    <x v="0"/>
    <x v="2"/>
    <x v="0"/>
    <x v="0"/>
    <x v="0"/>
    <x v="0"/>
    <x v="2"/>
    <x v="3"/>
    <x v="1"/>
    <x v="2"/>
    <x v="3"/>
    <x v="1"/>
    <x v="2"/>
    <x v="2"/>
    <x v="2"/>
    <m/>
    <m/>
    <m/>
    <m/>
    <m/>
    <m/>
  </r>
  <r>
    <x v="0"/>
    <x v="47"/>
    <x v="0"/>
    <s v="Webb"/>
    <x v="3"/>
    <x v="1"/>
    <x v="0"/>
    <x v="3"/>
    <x v="0"/>
    <x v="0"/>
    <x v="0"/>
    <x v="2"/>
    <x v="0"/>
    <x v="0"/>
    <x v="2"/>
    <x v="0"/>
    <x v="2"/>
    <x v="2"/>
    <x v="0"/>
    <x v="0"/>
    <x v="2"/>
    <x v="0"/>
    <x v="0"/>
    <x v="0"/>
    <x v="0"/>
    <x v="2"/>
    <x v="1"/>
    <x v="1"/>
    <x v="2"/>
    <x v="3"/>
    <x v="1"/>
    <x v="2"/>
    <x v="2"/>
    <x v="2"/>
    <m/>
    <m/>
    <m/>
    <m/>
    <m/>
    <m/>
  </r>
  <r>
    <x v="0"/>
    <x v="125"/>
    <x v="1"/>
    <s v="Webb"/>
    <x v="3"/>
    <x v="1"/>
    <x v="1"/>
    <x v="5"/>
    <x v="0"/>
    <x v="6"/>
    <x v="0"/>
    <x v="5"/>
    <x v="0"/>
    <x v="0"/>
    <x v="5"/>
    <x v="0"/>
    <x v="4"/>
    <x v="4"/>
    <x v="0"/>
    <x v="0"/>
    <x v="4"/>
    <x v="0"/>
    <x v="0"/>
    <x v="0"/>
    <x v="0"/>
    <x v="5"/>
    <x v="5"/>
    <x v="2"/>
    <x v="2"/>
    <x v="3"/>
    <x v="1"/>
    <x v="2"/>
    <x v="2"/>
    <x v="2"/>
    <m/>
    <m/>
    <m/>
    <m/>
    <m/>
    <m/>
  </r>
  <r>
    <x v="0"/>
    <x v="125"/>
    <x v="1"/>
    <s v="Webb"/>
    <x v="3"/>
    <x v="1"/>
    <x v="1"/>
    <x v="2"/>
    <x v="0"/>
    <x v="2"/>
    <x v="0"/>
    <x v="1"/>
    <x v="0"/>
    <x v="0"/>
    <x v="1"/>
    <x v="0"/>
    <x v="1"/>
    <x v="1"/>
    <x v="0"/>
    <x v="0"/>
    <x v="1"/>
    <x v="0"/>
    <x v="0"/>
    <x v="0"/>
    <x v="0"/>
    <x v="1"/>
    <x v="1"/>
    <x v="2"/>
    <x v="2"/>
    <x v="3"/>
    <x v="1"/>
    <x v="2"/>
    <x v="2"/>
    <x v="2"/>
    <m/>
    <m/>
    <m/>
    <m/>
    <m/>
    <m/>
  </r>
  <r>
    <x v="0"/>
    <x v="125"/>
    <x v="1"/>
    <s v="Webb"/>
    <x v="3"/>
    <x v="1"/>
    <x v="1"/>
    <x v="2"/>
    <x v="0"/>
    <x v="2"/>
    <x v="0"/>
    <x v="1"/>
    <x v="0"/>
    <x v="0"/>
    <x v="1"/>
    <x v="0"/>
    <x v="1"/>
    <x v="1"/>
    <x v="0"/>
    <x v="0"/>
    <x v="1"/>
    <x v="0"/>
    <x v="0"/>
    <x v="0"/>
    <x v="0"/>
    <x v="1"/>
    <x v="1"/>
    <x v="2"/>
    <x v="2"/>
    <x v="3"/>
    <x v="1"/>
    <x v="2"/>
    <x v="2"/>
    <x v="2"/>
    <m/>
    <m/>
    <m/>
    <m/>
    <m/>
    <m/>
  </r>
  <r>
    <x v="0"/>
    <x v="4"/>
    <x v="1"/>
    <s v="Webb"/>
    <x v="3"/>
    <x v="1"/>
    <x v="1"/>
    <x v="2"/>
    <x v="0"/>
    <x v="2"/>
    <x v="0"/>
    <x v="1"/>
    <x v="0"/>
    <x v="0"/>
    <x v="1"/>
    <x v="0"/>
    <x v="2"/>
    <x v="2"/>
    <x v="0"/>
    <x v="0"/>
    <x v="1"/>
    <x v="0"/>
    <x v="0"/>
    <x v="0"/>
    <x v="0"/>
    <x v="1"/>
    <x v="1"/>
    <x v="2"/>
    <x v="2"/>
    <x v="3"/>
    <x v="1"/>
    <x v="2"/>
    <x v="2"/>
    <x v="2"/>
    <m/>
    <m/>
    <m/>
    <m/>
    <m/>
    <m/>
  </r>
  <r>
    <x v="0"/>
    <x v="94"/>
    <x v="0"/>
    <s v="Webb"/>
    <x v="3"/>
    <x v="1"/>
    <x v="1"/>
    <x v="3"/>
    <x v="0"/>
    <x v="6"/>
    <x v="0"/>
    <x v="3"/>
    <x v="0"/>
    <x v="0"/>
    <x v="3"/>
    <x v="0"/>
    <x v="1"/>
    <x v="3"/>
    <x v="0"/>
    <x v="0"/>
    <x v="1"/>
    <x v="0"/>
    <x v="0"/>
    <x v="0"/>
    <x v="0"/>
    <x v="3"/>
    <x v="5"/>
    <x v="2"/>
    <x v="2"/>
    <x v="3"/>
    <x v="1"/>
    <x v="2"/>
    <x v="2"/>
    <x v="2"/>
    <m/>
    <m/>
    <m/>
    <m/>
    <m/>
    <m/>
  </r>
  <r>
    <x v="0"/>
    <x v="70"/>
    <x v="1"/>
    <s v="Webb"/>
    <x v="3"/>
    <x v="1"/>
    <x v="0"/>
    <x v="1"/>
    <x v="0"/>
    <x v="2"/>
    <x v="0"/>
    <x v="1"/>
    <x v="0"/>
    <x v="0"/>
    <x v="3"/>
    <x v="0"/>
    <x v="2"/>
    <x v="3"/>
    <x v="0"/>
    <x v="0"/>
    <x v="3"/>
    <x v="0"/>
    <x v="0"/>
    <x v="0"/>
    <x v="0"/>
    <x v="1"/>
    <x v="1"/>
    <x v="2"/>
    <x v="2"/>
    <x v="3"/>
    <x v="1"/>
    <x v="2"/>
    <x v="2"/>
    <x v="2"/>
    <m/>
    <m/>
    <m/>
    <m/>
    <m/>
    <m/>
  </r>
  <r>
    <x v="0"/>
    <x v="127"/>
    <x v="1"/>
    <s v="Webb"/>
    <x v="3"/>
    <x v="1"/>
    <x v="1"/>
    <x v="1"/>
    <x v="0"/>
    <x v="0"/>
    <x v="0"/>
    <x v="1"/>
    <x v="0"/>
    <x v="0"/>
    <x v="1"/>
    <x v="0"/>
    <x v="1"/>
    <x v="3"/>
    <x v="0"/>
    <x v="0"/>
    <x v="1"/>
    <x v="0"/>
    <x v="0"/>
    <x v="0"/>
    <x v="0"/>
    <x v="1"/>
    <x v="1"/>
    <x v="1"/>
    <x v="2"/>
    <x v="3"/>
    <x v="1"/>
    <x v="2"/>
    <x v="2"/>
    <x v="2"/>
    <m/>
    <m/>
    <m/>
    <m/>
    <m/>
    <m/>
  </r>
  <r>
    <x v="0"/>
    <x v="92"/>
    <x v="1"/>
    <s v="Webb"/>
    <x v="3"/>
    <x v="1"/>
    <x v="0"/>
    <x v="3"/>
    <x v="0"/>
    <x v="0"/>
    <x v="0"/>
    <x v="4"/>
    <x v="0"/>
    <x v="0"/>
    <x v="4"/>
    <x v="0"/>
    <x v="5"/>
    <x v="5"/>
    <x v="0"/>
    <x v="0"/>
    <x v="3"/>
    <x v="0"/>
    <x v="0"/>
    <x v="0"/>
    <x v="0"/>
    <x v="4"/>
    <x v="4"/>
    <x v="1"/>
    <x v="2"/>
    <x v="3"/>
    <x v="1"/>
    <x v="2"/>
    <x v="2"/>
    <x v="2"/>
    <m/>
    <m/>
    <m/>
    <m/>
    <m/>
    <m/>
  </r>
  <r>
    <x v="0"/>
    <x v="134"/>
    <x v="0"/>
    <s v="Webb"/>
    <x v="3"/>
    <x v="1"/>
    <x v="1"/>
    <x v="1"/>
    <x v="0"/>
    <x v="2"/>
    <x v="0"/>
    <x v="2"/>
    <x v="0"/>
    <x v="0"/>
    <x v="1"/>
    <x v="0"/>
    <x v="1"/>
    <x v="2"/>
    <x v="0"/>
    <x v="0"/>
    <x v="2"/>
    <x v="0"/>
    <x v="0"/>
    <x v="0"/>
    <x v="0"/>
    <x v="2"/>
    <x v="1"/>
    <x v="2"/>
    <x v="2"/>
    <x v="3"/>
    <x v="1"/>
    <x v="2"/>
    <x v="2"/>
    <x v="2"/>
    <m/>
    <m/>
    <m/>
    <m/>
    <m/>
    <m/>
  </r>
  <r>
    <x v="0"/>
    <x v="96"/>
    <x v="1"/>
    <s v="Webb"/>
    <x v="3"/>
    <x v="1"/>
    <x v="0"/>
    <x v="1"/>
    <x v="0"/>
    <x v="2"/>
    <x v="0"/>
    <x v="2"/>
    <x v="0"/>
    <x v="0"/>
    <x v="2"/>
    <x v="0"/>
    <x v="2"/>
    <x v="2"/>
    <x v="0"/>
    <x v="0"/>
    <x v="2"/>
    <x v="0"/>
    <x v="0"/>
    <x v="0"/>
    <x v="0"/>
    <x v="2"/>
    <x v="4"/>
    <x v="2"/>
    <x v="2"/>
    <x v="3"/>
    <x v="1"/>
    <x v="2"/>
    <x v="2"/>
    <x v="2"/>
    <m/>
    <m/>
    <m/>
    <m/>
    <m/>
    <m/>
  </r>
  <r>
    <x v="0"/>
    <x v="124"/>
    <x v="0"/>
    <s v="Webb"/>
    <x v="3"/>
    <x v="1"/>
    <x v="1"/>
    <x v="2"/>
    <x v="0"/>
    <x v="2"/>
    <x v="0"/>
    <x v="1"/>
    <x v="0"/>
    <x v="0"/>
    <x v="1"/>
    <x v="0"/>
    <x v="1"/>
    <x v="1"/>
    <x v="0"/>
    <x v="0"/>
    <x v="1"/>
    <x v="0"/>
    <x v="0"/>
    <x v="0"/>
    <x v="0"/>
    <x v="1"/>
    <x v="1"/>
    <x v="2"/>
    <x v="2"/>
    <x v="3"/>
    <x v="1"/>
    <x v="2"/>
    <x v="2"/>
    <x v="2"/>
    <m/>
    <m/>
    <m/>
    <m/>
    <m/>
    <m/>
  </r>
  <r>
    <x v="0"/>
    <x v="97"/>
    <x v="0"/>
    <s v="Webb"/>
    <x v="3"/>
    <x v="1"/>
    <x v="1"/>
    <x v="2"/>
    <x v="0"/>
    <x v="2"/>
    <x v="0"/>
    <x v="2"/>
    <x v="0"/>
    <x v="0"/>
    <x v="2"/>
    <x v="0"/>
    <x v="1"/>
    <x v="2"/>
    <x v="0"/>
    <x v="0"/>
    <x v="1"/>
    <x v="0"/>
    <x v="0"/>
    <x v="0"/>
    <x v="0"/>
    <x v="1"/>
    <x v="1"/>
    <x v="2"/>
    <x v="2"/>
    <x v="3"/>
    <x v="1"/>
    <x v="2"/>
    <x v="2"/>
    <x v="2"/>
    <m/>
    <m/>
    <m/>
    <m/>
    <m/>
    <m/>
  </r>
  <r>
    <x v="0"/>
    <x v="97"/>
    <x v="0"/>
    <s v="Webb"/>
    <x v="3"/>
    <x v="1"/>
    <x v="0"/>
    <x v="3"/>
    <x v="0"/>
    <x v="0"/>
    <x v="0"/>
    <x v="2"/>
    <x v="0"/>
    <x v="0"/>
    <x v="3"/>
    <x v="0"/>
    <x v="2"/>
    <x v="3"/>
    <x v="0"/>
    <x v="0"/>
    <x v="2"/>
    <x v="0"/>
    <x v="0"/>
    <x v="0"/>
    <x v="0"/>
    <x v="2"/>
    <x v="2"/>
    <x v="1"/>
    <x v="2"/>
    <x v="3"/>
    <x v="1"/>
    <x v="2"/>
    <x v="2"/>
    <x v="2"/>
    <m/>
    <m/>
    <m/>
    <m/>
    <m/>
    <m/>
  </r>
  <r>
    <x v="0"/>
    <x v="97"/>
    <x v="0"/>
    <s v="Webb"/>
    <x v="3"/>
    <x v="1"/>
    <x v="1"/>
    <x v="2"/>
    <x v="0"/>
    <x v="0"/>
    <x v="0"/>
    <x v="1"/>
    <x v="0"/>
    <x v="0"/>
    <x v="2"/>
    <x v="0"/>
    <x v="2"/>
    <x v="1"/>
    <x v="0"/>
    <x v="0"/>
    <x v="1"/>
    <x v="0"/>
    <x v="0"/>
    <x v="0"/>
    <x v="0"/>
    <x v="2"/>
    <x v="2"/>
    <x v="3"/>
    <x v="2"/>
    <x v="3"/>
    <x v="1"/>
    <x v="2"/>
    <x v="2"/>
    <x v="2"/>
    <m/>
    <m/>
    <m/>
    <m/>
    <m/>
    <m/>
  </r>
  <r>
    <x v="0"/>
    <x v="97"/>
    <x v="0"/>
    <s v="Webb"/>
    <x v="3"/>
    <x v="1"/>
    <x v="0"/>
    <x v="2"/>
    <x v="0"/>
    <x v="2"/>
    <x v="0"/>
    <x v="1"/>
    <x v="0"/>
    <x v="0"/>
    <x v="1"/>
    <x v="0"/>
    <x v="1"/>
    <x v="1"/>
    <x v="0"/>
    <x v="0"/>
    <x v="1"/>
    <x v="0"/>
    <x v="0"/>
    <x v="0"/>
    <x v="0"/>
    <x v="1"/>
    <x v="1"/>
    <x v="2"/>
    <x v="2"/>
    <x v="3"/>
    <x v="1"/>
    <x v="2"/>
    <x v="2"/>
    <x v="2"/>
    <m/>
    <m/>
    <m/>
    <m/>
    <m/>
    <m/>
  </r>
  <r>
    <x v="0"/>
    <x v="130"/>
    <x v="1"/>
    <s v="Webb"/>
    <x v="3"/>
    <x v="1"/>
    <x v="0"/>
    <x v="1"/>
    <x v="0"/>
    <x v="2"/>
    <x v="0"/>
    <x v="2"/>
    <x v="0"/>
    <x v="0"/>
    <x v="4"/>
    <x v="0"/>
    <x v="2"/>
    <x v="5"/>
    <x v="0"/>
    <x v="0"/>
    <x v="2"/>
    <x v="0"/>
    <x v="0"/>
    <x v="0"/>
    <x v="0"/>
    <x v="2"/>
    <x v="3"/>
    <x v="2"/>
    <x v="2"/>
    <x v="3"/>
    <x v="1"/>
    <x v="2"/>
    <x v="2"/>
    <x v="2"/>
    <m/>
    <m/>
    <m/>
    <m/>
    <m/>
    <m/>
  </r>
  <r>
    <x v="0"/>
    <x v="96"/>
    <x v="1"/>
    <s v="Webb"/>
    <x v="3"/>
    <x v="1"/>
    <x v="1"/>
    <x v="3"/>
    <x v="0"/>
    <x v="0"/>
    <x v="0"/>
    <x v="4"/>
    <x v="0"/>
    <x v="0"/>
    <x v="2"/>
    <x v="0"/>
    <x v="1"/>
    <x v="5"/>
    <x v="0"/>
    <x v="0"/>
    <x v="2"/>
    <x v="0"/>
    <x v="0"/>
    <x v="0"/>
    <x v="0"/>
    <x v="5"/>
    <x v="5"/>
    <x v="1"/>
    <x v="2"/>
    <x v="3"/>
    <x v="1"/>
    <x v="2"/>
    <x v="2"/>
    <x v="2"/>
    <m/>
    <m/>
    <m/>
    <m/>
    <m/>
    <m/>
  </r>
  <r>
    <x v="0"/>
    <x v="11"/>
    <x v="1"/>
    <s v="Webb"/>
    <x v="3"/>
    <x v="1"/>
    <x v="1"/>
    <x v="1"/>
    <x v="0"/>
    <x v="1"/>
    <x v="0"/>
    <x v="2"/>
    <x v="0"/>
    <x v="0"/>
    <x v="2"/>
    <x v="0"/>
    <x v="2"/>
    <x v="2"/>
    <x v="0"/>
    <x v="0"/>
    <x v="2"/>
    <x v="0"/>
    <x v="0"/>
    <x v="0"/>
    <x v="0"/>
    <x v="2"/>
    <x v="2"/>
    <x v="2"/>
    <x v="2"/>
    <x v="3"/>
    <x v="1"/>
    <x v="2"/>
    <x v="2"/>
    <x v="2"/>
    <m/>
    <m/>
    <m/>
    <m/>
    <m/>
    <m/>
  </r>
  <r>
    <x v="0"/>
    <x v="11"/>
    <x v="1"/>
    <s v="Webb"/>
    <x v="3"/>
    <x v="1"/>
    <x v="1"/>
    <x v="1"/>
    <x v="0"/>
    <x v="0"/>
    <x v="0"/>
    <x v="2"/>
    <x v="0"/>
    <x v="0"/>
    <x v="5"/>
    <x v="0"/>
    <x v="2"/>
    <x v="2"/>
    <x v="0"/>
    <x v="0"/>
    <x v="4"/>
    <x v="0"/>
    <x v="0"/>
    <x v="0"/>
    <x v="0"/>
    <x v="1"/>
    <x v="4"/>
    <x v="3"/>
    <x v="2"/>
    <x v="3"/>
    <x v="1"/>
    <x v="2"/>
    <x v="2"/>
    <x v="2"/>
    <m/>
    <m/>
    <m/>
    <m/>
    <m/>
    <m/>
  </r>
  <r>
    <x v="0"/>
    <x v="11"/>
    <x v="1"/>
    <s v="Webb"/>
    <x v="3"/>
    <x v="1"/>
    <x v="1"/>
    <x v="1"/>
    <x v="0"/>
    <x v="0"/>
    <x v="0"/>
    <x v="3"/>
    <x v="0"/>
    <x v="0"/>
    <x v="5"/>
    <x v="0"/>
    <x v="1"/>
    <x v="3"/>
    <x v="0"/>
    <x v="0"/>
    <x v="1"/>
    <x v="0"/>
    <x v="0"/>
    <x v="0"/>
    <x v="0"/>
    <x v="1"/>
    <x v="2"/>
    <x v="3"/>
    <x v="2"/>
    <x v="3"/>
    <x v="1"/>
    <x v="2"/>
    <x v="2"/>
    <x v="2"/>
    <m/>
    <m/>
    <m/>
    <m/>
    <m/>
    <m/>
  </r>
  <r>
    <x v="0"/>
    <x v="138"/>
    <x v="0"/>
    <s v="Webb"/>
    <x v="3"/>
    <x v="1"/>
    <x v="1"/>
    <x v="1"/>
    <x v="0"/>
    <x v="0"/>
    <x v="0"/>
    <x v="1"/>
    <x v="0"/>
    <x v="0"/>
    <x v="2"/>
    <x v="0"/>
    <x v="1"/>
    <x v="1"/>
    <x v="0"/>
    <x v="0"/>
    <x v="1"/>
    <x v="0"/>
    <x v="0"/>
    <x v="0"/>
    <x v="0"/>
    <x v="1"/>
    <x v="1"/>
    <x v="1"/>
    <x v="2"/>
    <x v="3"/>
    <x v="1"/>
    <x v="2"/>
    <x v="2"/>
    <x v="2"/>
    <m/>
    <m/>
    <m/>
    <m/>
    <m/>
    <m/>
  </r>
  <r>
    <x v="0"/>
    <x v="11"/>
    <x v="1"/>
    <s v="Webb"/>
    <x v="3"/>
    <x v="1"/>
    <x v="0"/>
    <x v="1"/>
    <x v="0"/>
    <x v="0"/>
    <x v="0"/>
    <x v="2"/>
    <x v="0"/>
    <x v="0"/>
    <x v="2"/>
    <x v="0"/>
    <x v="2"/>
    <x v="2"/>
    <x v="0"/>
    <x v="0"/>
    <x v="2"/>
    <x v="0"/>
    <x v="0"/>
    <x v="0"/>
    <x v="0"/>
    <x v="2"/>
    <x v="2"/>
    <x v="1"/>
    <x v="2"/>
    <x v="3"/>
    <x v="1"/>
    <x v="2"/>
    <x v="2"/>
    <x v="2"/>
    <m/>
    <m/>
    <m/>
    <m/>
    <m/>
    <m/>
  </r>
  <r>
    <x v="0"/>
    <x v="97"/>
    <x v="0"/>
    <s v="Webb"/>
    <x v="3"/>
    <x v="1"/>
    <x v="1"/>
    <x v="1"/>
    <x v="0"/>
    <x v="1"/>
    <x v="0"/>
    <x v="2"/>
    <x v="0"/>
    <x v="0"/>
    <x v="2"/>
    <x v="0"/>
    <x v="1"/>
    <x v="3"/>
    <x v="0"/>
    <x v="0"/>
    <x v="2"/>
    <x v="0"/>
    <x v="0"/>
    <x v="0"/>
    <x v="0"/>
    <x v="2"/>
    <x v="2"/>
    <x v="2"/>
    <x v="2"/>
    <x v="3"/>
    <x v="1"/>
    <x v="2"/>
    <x v="2"/>
    <x v="2"/>
    <m/>
    <m/>
    <m/>
    <m/>
    <m/>
    <m/>
  </r>
  <r>
    <x v="0"/>
    <x v="18"/>
    <x v="1"/>
    <s v="Webb"/>
    <x v="3"/>
    <x v="1"/>
    <x v="3"/>
    <x v="3"/>
    <x v="0"/>
    <x v="0"/>
    <x v="0"/>
    <x v="2"/>
    <x v="0"/>
    <x v="0"/>
    <x v="4"/>
    <x v="0"/>
    <x v="5"/>
    <x v="3"/>
    <x v="0"/>
    <x v="0"/>
    <x v="2"/>
    <x v="0"/>
    <x v="0"/>
    <x v="0"/>
    <x v="0"/>
    <x v="3"/>
    <x v="3"/>
    <x v="1"/>
    <x v="2"/>
    <x v="3"/>
    <x v="1"/>
    <x v="2"/>
    <x v="2"/>
    <x v="2"/>
    <m/>
    <m/>
    <m/>
    <m/>
    <m/>
    <m/>
  </r>
  <r>
    <x v="0"/>
    <x v="4"/>
    <x v="1"/>
    <s v="Webb"/>
    <x v="3"/>
    <x v="1"/>
    <x v="1"/>
    <x v="3"/>
    <x v="0"/>
    <x v="0"/>
    <x v="0"/>
    <x v="2"/>
    <x v="0"/>
    <x v="0"/>
    <x v="4"/>
    <x v="0"/>
    <x v="4"/>
    <x v="3"/>
    <x v="0"/>
    <x v="0"/>
    <x v="5"/>
    <x v="0"/>
    <x v="0"/>
    <x v="0"/>
    <x v="0"/>
    <x v="3"/>
    <x v="5"/>
    <x v="1"/>
    <x v="2"/>
    <x v="3"/>
    <x v="1"/>
    <x v="2"/>
    <x v="2"/>
    <x v="2"/>
    <m/>
    <m/>
    <m/>
    <m/>
    <m/>
    <m/>
  </r>
  <r>
    <x v="0"/>
    <x v="17"/>
    <x v="1"/>
    <s v="Webb"/>
    <x v="3"/>
    <x v="1"/>
    <x v="1"/>
    <x v="1"/>
    <x v="0"/>
    <x v="0"/>
    <x v="0"/>
    <x v="2"/>
    <x v="0"/>
    <x v="0"/>
    <x v="2"/>
    <x v="0"/>
    <x v="2"/>
    <x v="2"/>
    <x v="0"/>
    <x v="0"/>
    <x v="2"/>
    <x v="0"/>
    <x v="0"/>
    <x v="0"/>
    <x v="0"/>
    <x v="1"/>
    <x v="1"/>
    <x v="1"/>
    <x v="2"/>
    <x v="3"/>
    <x v="1"/>
    <x v="2"/>
    <x v="2"/>
    <x v="2"/>
    <m/>
    <m/>
    <m/>
    <m/>
    <m/>
    <m/>
  </r>
  <r>
    <x v="0"/>
    <x v="19"/>
    <x v="1"/>
    <s v="Webb"/>
    <x v="3"/>
    <x v="1"/>
    <x v="1"/>
    <x v="1"/>
    <x v="0"/>
    <x v="0"/>
    <x v="0"/>
    <x v="2"/>
    <x v="0"/>
    <x v="0"/>
    <x v="2"/>
    <x v="0"/>
    <x v="2"/>
    <x v="2"/>
    <x v="0"/>
    <x v="0"/>
    <x v="2"/>
    <x v="0"/>
    <x v="0"/>
    <x v="0"/>
    <x v="0"/>
    <x v="2"/>
    <x v="2"/>
    <x v="3"/>
    <x v="2"/>
    <x v="3"/>
    <x v="1"/>
    <x v="2"/>
    <x v="2"/>
    <x v="2"/>
    <m/>
    <m/>
    <m/>
    <m/>
    <m/>
    <m/>
  </r>
  <r>
    <x v="0"/>
    <x v="96"/>
    <x v="1"/>
    <s v="Webb"/>
    <x v="3"/>
    <x v="1"/>
    <x v="0"/>
    <x v="1"/>
    <x v="0"/>
    <x v="1"/>
    <x v="0"/>
    <x v="2"/>
    <x v="0"/>
    <x v="0"/>
    <x v="2"/>
    <x v="0"/>
    <x v="2"/>
    <x v="2"/>
    <x v="0"/>
    <x v="0"/>
    <x v="2"/>
    <x v="0"/>
    <x v="0"/>
    <x v="0"/>
    <x v="0"/>
    <x v="2"/>
    <x v="2"/>
    <x v="2"/>
    <x v="2"/>
    <x v="3"/>
    <x v="1"/>
    <x v="2"/>
    <x v="2"/>
    <x v="2"/>
    <m/>
    <m/>
    <m/>
    <m/>
    <m/>
    <m/>
  </r>
  <r>
    <x v="0"/>
    <x v="96"/>
    <x v="1"/>
    <s v="Webb"/>
    <x v="3"/>
    <x v="1"/>
    <x v="0"/>
    <x v="1"/>
    <x v="0"/>
    <x v="1"/>
    <x v="0"/>
    <x v="2"/>
    <x v="0"/>
    <x v="0"/>
    <x v="2"/>
    <x v="0"/>
    <x v="2"/>
    <x v="1"/>
    <x v="0"/>
    <x v="0"/>
    <x v="2"/>
    <x v="0"/>
    <x v="0"/>
    <x v="0"/>
    <x v="0"/>
    <x v="2"/>
    <x v="2"/>
    <x v="2"/>
    <x v="2"/>
    <x v="3"/>
    <x v="1"/>
    <x v="2"/>
    <x v="2"/>
    <x v="2"/>
    <m/>
    <m/>
    <m/>
    <m/>
    <m/>
    <m/>
  </r>
  <r>
    <x v="0"/>
    <x v="97"/>
    <x v="0"/>
    <s v="Webb"/>
    <x v="3"/>
    <x v="1"/>
    <x v="0"/>
    <x v="1"/>
    <x v="0"/>
    <x v="0"/>
    <x v="0"/>
    <x v="2"/>
    <x v="0"/>
    <x v="0"/>
    <x v="2"/>
    <x v="0"/>
    <x v="2"/>
    <x v="2"/>
    <x v="0"/>
    <x v="0"/>
    <x v="2"/>
    <x v="0"/>
    <x v="0"/>
    <x v="0"/>
    <x v="0"/>
    <x v="2"/>
    <x v="2"/>
    <x v="1"/>
    <x v="2"/>
    <x v="3"/>
    <x v="1"/>
    <x v="2"/>
    <x v="2"/>
    <x v="2"/>
    <m/>
    <m/>
    <m/>
    <m/>
    <m/>
    <m/>
  </r>
  <r>
    <x v="0"/>
    <x v="128"/>
    <x v="1"/>
    <s v="Webb"/>
    <x v="3"/>
    <x v="1"/>
    <x v="1"/>
    <x v="1"/>
    <x v="0"/>
    <x v="0"/>
    <x v="0"/>
    <x v="1"/>
    <x v="0"/>
    <x v="0"/>
    <x v="2"/>
    <x v="0"/>
    <x v="2"/>
    <x v="2"/>
    <x v="0"/>
    <x v="0"/>
    <x v="2"/>
    <x v="0"/>
    <x v="0"/>
    <x v="0"/>
    <x v="0"/>
    <x v="2"/>
    <x v="2"/>
    <x v="3"/>
    <x v="2"/>
    <x v="3"/>
    <x v="1"/>
    <x v="2"/>
    <x v="2"/>
    <x v="2"/>
    <m/>
    <m/>
    <m/>
    <m/>
    <m/>
    <m/>
  </r>
  <r>
    <x v="0"/>
    <x v="128"/>
    <x v="1"/>
    <s v="Webb"/>
    <x v="3"/>
    <x v="1"/>
    <x v="0"/>
    <x v="1"/>
    <x v="0"/>
    <x v="2"/>
    <x v="0"/>
    <x v="2"/>
    <x v="0"/>
    <x v="0"/>
    <x v="4"/>
    <x v="0"/>
    <x v="2"/>
    <x v="2"/>
    <x v="0"/>
    <x v="0"/>
    <x v="2"/>
    <x v="0"/>
    <x v="0"/>
    <x v="0"/>
    <x v="0"/>
    <x v="5"/>
    <x v="5"/>
    <x v="2"/>
    <x v="2"/>
    <x v="3"/>
    <x v="1"/>
    <x v="2"/>
    <x v="2"/>
    <x v="2"/>
    <m/>
    <m/>
    <m/>
    <m/>
    <m/>
    <m/>
  </r>
  <r>
    <x v="0"/>
    <x v="41"/>
    <x v="0"/>
    <s v="Webb"/>
    <x v="3"/>
    <x v="1"/>
    <x v="1"/>
    <x v="2"/>
    <x v="0"/>
    <x v="1"/>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131"/>
    <x v="0"/>
    <s v="Webb"/>
    <x v="3"/>
    <x v="1"/>
    <x v="1"/>
    <x v="2"/>
    <x v="0"/>
    <x v="0"/>
    <x v="0"/>
    <x v="1"/>
    <x v="0"/>
    <x v="0"/>
    <x v="2"/>
    <x v="0"/>
    <x v="2"/>
    <x v="3"/>
    <x v="0"/>
    <x v="0"/>
    <x v="1"/>
    <x v="0"/>
    <x v="0"/>
    <x v="0"/>
    <x v="0"/>
    <x v="1"/>
    <x v="1"/>
    <x v="1"/>
    <x v="2"/>
    <x v="3"/>
    <x v="1"/>
    <x v="2"/>
    <x v="2"/>
    <x v="2"/>
    <m/>
    <m/>
    <m/>
    <m/>
    <m/>
    <m/>
  </r>
  <r>
    <x v="0"/>
    <x v="24"/>
    <x v="0"/>
    <s v="Webb"/>
    <x v="3"/>
    <x v="1"/>
    <x v="1"/>
    <x v="2"/>
    <x v="0"/>
    <x v="2"/>
    <x v="0"/>
    <x v="1"/>
    <x v="0"/>
    <x v="0"/>
    <x v="1"/>
    <x v="0"/>
    <x v="1"/>
    <x v="1"/>
    <x v="0"/>
    <x v="0"/>
    <x v="1"/>
    <x v="0"/>
    <x v="0"/>
    <x v="0"/>
    <x v="0"/>
    <x v="1"/>
    <x v="1"/>
    <x v="2"/>
    <x v="2"/>
    <x v="3"/>
    <x v="1"/>
    <x v="2"/>
    <x v="2"/>
    <x v="2"/>
    <m/>
    <m/>
    <m/>
    <m/>
    <m/>
    <m/>
  </r>
  <r>
    <x v="0"/>
    <x v="92"/>
    <x v="1"/>
    <s v="Webb"/>
    <x v="3"/>
    <x v="1"/>
    <x v="0"/>
    <x v="2"/>
    <x v="0"/>
    <x v="0"/>
    <x v="0"/>
    <x v="1"/>
    <x v="0"/>
    <x v="0"/>
    <x v="1"/>
    <x v="0"/>
    <x v="1"/>
    <x v="1"/>
    <x v="0"/>
    <x v="0"/>
    <x v="1"/>
    <x v="0"/>
    <x v="0"/>
    <x v="0"/>
    <x v="0"/>
    <x v="1"/>
    <x v="1"/>
    <x v="3"/>
    <x v="2"/>
    <x v="3"/>
    <x v="1"/>
    <x v="2"/>
    <x v="2"/>
    <x v="2"/>
    <m/>
    <m/>
    <m/>
    <m/>
    <m/>
    <m/>
  </r>
  <r>
    <x v="0"/>
    <x v="92"/>
    <x v="1"/>
    <s v="Webb"/>
    <x v="3"/>
    <x v="1"/>
    <x v="1"/>
    <x v="2"/>
    <x v="0"/>
    <x v="2"/>
    <x v="0"/>
    <x v="1"/>
    <x v="0"/>
    <x v="0"/>
    <x v="1"/>
    <x v="0"/>
    <x v="1"/>
    <x v="1"/>
    <x v="0"/>
    <x v="0"/>
    <x v="1"/>
    <x v="0"/>
    <x v="0"/>
    <x v="0"/>
    <x v="0"/>
    <x v="1"/>
    <x v="1"/>
    <x v="2"/>
    <x v="2"/>
    <x v="3"/>
    <x v="1"/>
    <x v="2"/>
    <x v="2"/>
    <x v="2"/>
    <m/>
    <m/>
    <m/>
    <m/>
    <m/>
    <m/>
  </r>
  <r>
    <x v="0"/>
    <x v="96"/>
    <x v="1"/>
    <s v="Webb"/>
    <x v="3"/>
    <x v="1"/>
    <x v="0"/>
    <x v="1"/>
    <x v="0"/>
    <x v="1"/>
    <x v="0"/>
    <x v="2"/>
    <x v="0"/>
    <x v="0"/>
    <x v="2"/>
    <x v="0"/>
    <x v="2"/>
    <x v="1"/>
    <x v="0"/>
    <x v="0"/>
    <x v="2"/>
    <x v="0"/>
    <x v="0"/>
    <x v="0"/>
    <x v="0"/>
    <x v="2"/>
    <x v="2"/>
    <x v="2"/>
    <x v="2"/>
    <x v="3"/>
    <x v="1"/>
    <x v="2"/>
    <x v="2"/>
    <x v="2"/>
    <m/>
    <m/>
    <m/>
    <m/>
    <m/>
    <m/>
  </r>
  <r>
    <x v="0"/>
    <x v="97"/>
    <x v="0"/>
    <s v="Webb"/>
    <x v="3"/>
    <x v="1"/>
    <x v="0"/>
    <x v="2"/>
    <x v="0"/>
    <x v="2"/>
    <x v="0"/>
    <x v="1"/>
    <x v="0"/>
    <x v="0"/>
    <x v="1"/>
    <x v="0"/>
    <x v="1"/>
    <x v="1"/>
    <x v="0"/>
    <x v="0"/>
    <x v="1"/>
    <x v="0"/>
    <x v="0"/>
    <x v="0"/>
    <x v="0"/>
    <x v="1"/>
    <x v="1"/>
    <x v="2"/>
    <x v="2"/>
    <x v="3"/>
    <x v="1"/>
    <x v="2"/>
    <x v="2"/>
    <x v="2"/>
    <m/>
    <m/>
    <m/>
    <m/>
    <m/>
    <m/>
  </r>
  <r>
    <x v="0"/>
    <x v="96"/>
    <x v="1"/>
    <s v="Webb"/>
    <x v="3"/>
    <x v="1"/>
    <x v="0"/>
    <x v="2"/>
    <x v="0"/>
    <x v="0"/>
    <x v="0"/>
    <x v="2"/>
    <x v="0"/>
    <x v="0"/>
    <x v="1"/>
    <x v="0"/>
    <x v="1"/>
    <x v="2"/>
    <x v="0"/>
    <x v="0"/>
    <x v="1"/>
    <x v="0"/>
    <x v="0"/>
    <x v="0"/>
    <x v="0"/>
    <x v="1"/>
    <x v="1"/>
    <x v="1"/>
    <x v="2"/>
    <x v="3"/>
    <x v="1"/>
    <x v="2"/>
    <x v="2"/>
    <x v="2"/>
    <m/>
    <m/>
    <m/>
    <m/>
    <m/>
    <m/>
  </r>
  <r>
    <x v="0"/>
    <x v="98"/>
    <x v="2"/>
    <s v="Webb"/>
    <x v="3"/>
    <x v="1"/>
    <x v="1"/>
    <x v="2"/>
    <x v="0"/>
    <x v="1"/>
    <x v="0"/>
    <x v="1"/>
    <x v="0"/>
    <x v="0"/>
    <x v="1"/>
    <x v="0"/>
    <x v="1"/>
    <x v="3"/>
    <x v="0"/>
    <x v="0"/>
    <x v="1"/>
    <x v="0"/>
    <x v="0"/>
    <x v="0"/>
    <x v="0"/>
    <x v="1"/>
    <x v="1"/>
    <x v="2"/>
    <x v="2"/>
    <x v="3"/>
    <x v="1"/>
    <x v="2"/>
    <x v="2"/>
    <x v="2"/>
    <m/>
    <m/>
    <m/>
    <m/>
    <m/>
    <m/>
  </r>
  <r>
    <x v="0"/>
    <x v="63"/>
    <x v="0"/>
    <s v="Webb"/>
    <x v="3"/>
    <x v="1"/>
    <x v="1"/>
    <x v="3"/>
    <x v="0"/>
    <x v="0"/>
    <x v="0"/>
    <x v="2"/>
    <x v="0"/>
    <x v="0"/>
    <x v="1"/>
    <x v="0"/>
    <x v="1"/>
    <x v="1"/>
    <x v="0"/>
    <x v="0"/>
    <x v="1"/>
    <x v="0"/>
    <x v="0"/>
    <x v="0"/>
    <x v="0"/>
    <x v="1"/>
    <x v="1"/>
    <x v="1"/>
    <x v="2"/>
    <x v="3"/>
    <x v="1"/>
    <x v="2"/>
    <x v="2"/>
    <x v="2"/>
    <m/>
    <m/>
    <m/>
    <m/>
    <m/>
    <m/>
  </r>
  <r>
    <x v="0"/>
    <x v="128"/>
    <x v="1"/>
    <s v="Webb"/>
    <x v="3"/>
    <x v="1"/>
    <x v="1"/>
    <x v="1"/>
    <x v="0"/>
    <x v="0"/>
    <x v="0"/>
    <x v="3"/>
    <x v="0"/>
    <x v="0"/>
    <x v="1"/>
    <x v="0"/>
    <x v="1"/>
    <x v="1"/>
    <x v="0"/>
    <x v="0"/>
    <x v="1"/>
    <x v="0"/>
    <x v="0"/>
    <x v="0"/>
    <x v="0"/>
    <x v="2"/>
    <x v="2"/>
    <x v="1"/>
    <x v="2"/>
    <x v="3"/>
    <x v="1"/>
    <x v="2"/>
    <x v="2"/>
    <x v="2"/>
    <m/>
    <m/>
    <m/>
    <m/>
    <m/>
    <m/>
  </r>
  <r>
    <x v="0"/>
    <x v="128"/>
    <x v="1"/>
    <s v="Webb"/>
    <x v="3"/>
    <x v="1"/>
    <x v="1"/>
    <x v="1"/>
    <x v="0"/>
    <x v="0"/>
    <x v="0"/>
    <x v="2"/>
    <x v="0"/>
    <x v="0"/>
    <x v="2"/>
    <x v="0"/>
    <x v="2"/>
    <x v="2"/>
    <x v="0"/>
    <x v="0"/>
    <x v="2"/>
    <x v="0"/>
    <x v="0"/>
    <x v="0"/>
    <x v="0"/>
    <x v="2"/>
    <x v="2"/>
    <x v="1"/>
    <x v="2"/>
    <x v="3"/>
    <x v="1"/>
    <x v="2"/>
    <x v="2"/>
    <x v="2"/>
    <m/>
    <m/>
    <m/>
    <m/>
    <m/>
    <m/>
  </r>
  <r>
    <x v="0"/>
    <x v="126"/>
    <x v="1"/>
    <s v="Webb"/>
    <x v="3"/>
    <x v="1"/>
    <x v="1"/>
    <x v="1"/>
    <x v="0"/>
    <x v="1"/>
    <x v="0"/>
    <x v="2"/>
    <x v="0"/>
    <x v="0"/>
    <x v="2"/>
    <x v="0"/>
    <x v="1"/>
    <x v="2"/>
    <x v="0"/>
    <x v="0"/>
    <x v="2"/>
    <x v="0"/>
    <x v="0"/>
    <x v="0"/>
    <x v="0"/>
    <x v="2"/>
    <x v="2"/>
    <x v="2"/>
    <x v="2"/>
    <x v="3"/>
    <x v="1"/>
    <x v="2"/>
    <x v="2"/>
    <x v="2"/>
    <m/>
    <m/>
    <m/>
    <m/>
    <m/>
    <m/>
  </r>
  <r>
    <x v="0"/>
    <x v="96"/>
    <x v="1"/>
    <s v="Webb"/>
    <x v="3"/>
    <x v="1"/>
    <x v="1"/>
    <x v="3"/>
    <x v="0"/>
    <x v="0"/>
    <x v="0"/>
    <x v="2"/>
    <x v="0"/>
    <x v="0"/>
    <x v="3"/>
    <x v="0"/>
    <x v="1"/>
    <x v="3"/>
    <x v="0"/>
    <x v="0"/>
    <x v="1"/>
    <x v="0"/>
    <x v="0"/>
    <x v="0"/>
    <x v="0"/>
    <x v="3"/>
    <x v="5"/>
    <x v="1"/>
    <x v="2"/>
    <x v="3"/>
    <x v="1"/>
    <x v="2"/>
    <x v="2"/>
    <x v="2"/>
    <m/>
    <m/>
    <m/>
    <m/>
    <m/>
    <m/>
  </r>
  <r>
    <x v="0"/>
    <x v="96"/>
    <x v="1"/>
    <s v="Webb"/>
    <x v="3"/>
    <x v="1"/>
    <x v="1"/>
    <x v="2"/>
    <x v="0"/>
    <x v="0"/>
    <x v="0"/>
    <x v="1"/>
    <x v="0"/>
    <x v="0"/>
    <x v="1"/>
    <x v="0"/>
    <x v="0"/>
    <x v="2"/>
    <x v="0"/>
    <x v="0"/>
    <x v="1"/>
    <x v="0"/>
    <x v="0"/>
    <x v="0"/>
    <x v="0"/>
    <x v="1"/>
    <x v="1"/>
    <x v="1"/>
    <x v="2"/>
    <x v="3"/>
    <x v="1"/>
    <x v="2"/>
    <x v="2"/>
    <x v="2"/>
    <m/>
    <m/>
    <m/>
    <m/>
    <m/>
    <m/>
  </r>
  <r>
    <x v="0"/>
    <x v="96"/>
    <x v="1"/>
    <s v="Webb"/>
    <x v="3"/>
    <x v="1"/>
    <x v="0"/>
    <x v="1"/>
    <x v="0"/>
    <x v="0"/>
    <x v="0"/>
    <x v="2"/>
    <x v="0"/>
    <x v="0"/>
    <x v="2"/>
    <x v="0"/>
    <x v="2"/>
    <x v="2"/>
    <x v="0"/>
    <x v="0"/>
    <x v="2"/>
    <x v="0"/>
    <x v="0"/>
    <x v="0"/>
    <x v="0"/>
    <x v="2"/>
    <x v="2"/>
    <x v="0"/>
    <x v="2"/>
    <x v="3"/>
    <x v="1"/>
    <x v="2"/>
    <x v="2"/>
    <x v="2"/>
    <m/>
    <m/>
    <m/>
    <m/>
    <m/>
    <m/>
  </r>
  <r>
    <x v="0"/>
    <x v="7"/>
    <x v="1"/>
    <s v="Webb"/>
    <x v="3"/>
    <x v="1"/>
    <x v="0"/>
    <x v="1"/>
    <x v="0"/>
    <x v="0"/>
    <x v="0"/>
    <x v="1"/>
    <x v="0"/>
    <x v="0"/>
    <x v="1"/>
    <x v="0"/>
    <x v="1"/>
    <x v="1"/>
    <x v="0"/>
    <x v="0"/>
    <x v="1"/>
    <x v="0"/>
    <x v="0"/>
    <x v="0"/>
    <x v="0"/>
    <x v="1"/>
    <x v="1"/>
    <x v="1"/>
    <x v="2"/>
    <x v="3"/>
    <x v="1"/>
    <x v="2"/>
    <x v="2"/>
    <x v="2"/>
    <m/>
    <m/>
    <m/>
    <m/>
    <m/>
    <m/>
  </r>
  <r>
    <x v="0"/>
    <x v="74"/>
    <x v="1"/>
    <s v="Webb"/>
    <x v="3"/>
    <x v="1"/>
    <x v="0"/>
    <x v="2"/>
    <x v="0"/>
    <x v="2"/>
    <x v="0"/>
    <x v="2"/>
    <x v="0"/>
    <x v="0"/>
    <x v="1"/>
    <x v="0"/>
    <x v="1"/>
    <x v="2"/>
    <x v="0"/>
    <x v="0"/>
    <x v="1"/>
    <x v="0"/>
    <x v="0"/>
    <x v="0"/>
    <x v="0"/>
    <x v="1"/>
    <x v="1"/>
    <x v="2"/>
    <x v="2"/>
    <x v="3"/>
    <x v="1"/>
    <x v="2"/>
    <x v="2"/>
    <x v="2"/>
    <m/>
    <m/>
    <m/>
    <m/>
    <m/>
    <m/>
  </r>
  <r>
    <x v="0"/>
    <x v="97"/>
    <x v="0"/>
    <s v="Webb"/>
    <x v="3"/>
    <x v="1"/>
    <x v="0"/>
    <x v="1"/>
    <x v="0"/>
    <x v="2"/>
    <x v="0"/>
    <x v="2"/>
    <x v="0"/>
    <x v="0"/>
    <x v="2"/>
    <x v="0"/>
    <x v="0"/>
    <x v="2"/>
    <x v="0"/>
    <x v="0"/>
    <x v="2"/>
    <x v="0"/>
    <x v="0"/>
    <x v="0"/>
    <x v="0"/>
    <x v="2"/>
    <x v="2"/>
    <x v="2"/>
    <x v="2"/>
    <x v="3"/>
    <x v="1"/>
    <x v="2"/>
    <x v="2"/>
    <x v="2"/>
    <m/>
    <m/>
    <m/>
    <m/>
    <m/>
    <m/>
  </r>
  <r>
    <x v="0"/>
    <x v="19"/>
    <x v="1"/>
    <s v="Webb"/>
    <x v="3"/>
    <x v="1"/>
    <x v="0"/>
    <x v="3"/>
    <x v="0"/>
    <x v="0"/>
    <x v="0"/>
    <x v="4"/>
    <x v="0"/>
    <x v="0"/>
    <x v="4"/>
    <x v="0"/>
    <x v="5"/>
    <x v="5"/>
    <x v="0"/>
    <x v="0"/>
    <x v="5"/>
    <x v="0"/>
    <x v="0"/>
    <x v="0"/>
    <x v="0"/>
    <x v="3"/>
    <x v="3"/>
    <x v="3"/>
    <x v="2"/>
    <x v="3"/>
    <x v="1"/>
    <x v="2"/>
    <x v="2"/>
    <x v="2"/>
    <m/>
    <m/>
    <m/>
    <m/>
    <m/>
    <m/>
  </r>
  <r>
    <x v="0"/>
    <x v="19"/>
    <x v="1"/>
    <s v="Webb"/>
    <x v="3"/>
    <x v="1"/>
    <x v="1"/>
    <x v="1"/>
    <x v="0"/>
    <x v="0"/>
    <x v="0"/>
    <x v="2"/>
    <x v="0"/>
    <x v="0"/>
    <x v="2"/>
    <x v="0"/>
    <x v="2"/>
    <x v="2"/>
    <x v="0"/>
    <x v="0"/>
    <x v="2"/>
    <x v="0"/>
    <x v="0"/>
    <x v="0"/>
    <x v="0"/>
    <x v="2"/>
    <x v="2"/>
    <x v="1"/>
    <x v="2"/>
    <x v="3"/>
    <x v="1"/>
    <x v="2"/>
    <x v="2"/>
    <x v="2"/>
    <m/>
    <m/>
    <m/>
    <m/>
    <m/>
    <m/>
  </r>
  <r>
    <x v="0"/>
    <x v="116"/>
    <x v="1"/>
    <s v="Webb"/>
    <x v="3"/>
    <x v="1"/>
    <x v="0"/>
    <x v="1"/>
    <x v="0"/>
    <x v="2"/>
    <x v="0"/>
    <x v="2"/>
    <x v="0"/>
    <x v="0"/>
    <x v="2"/>
    <x v="0"/>
    <x v="1"/>
    <x v="2"/>
    <x v="0"/>
    <x v="0"/>
    <x v="2"/>
    <x v="0"/>
    <x v="0"/>
    <x v="0"/>
    <x v="0"/>
    <x v="2"/>
    <x v="2"/>
    <x v="2"/>
    <x v="2"/>
    <x v="3"/>
    <x v="1"/>
    <x v="2"/>
    <x v="2"/>
    <x v="2"/>
    <m/>
    <m/>
    <m/>
    <m/>
    <m/>
    <m/>
  </r>
  <r>
    <x v="0"/>
    <x v="116"/>
    <x v="1"/>
    <s v="Webb"/>
    <x v="3"/>
    <x v="1"/>
    <x v="0"/>
    <x v="1"/>
    <x v="0"/>
    <x v="2"/>
    <x v="0"/>
    <x v="2"/>
    <x v="0"/>
    <x v="0"/>
    <x v="1"/>
    <x v="0"/>
    <x v="1"/>
    <x v="2"/>
    <x v="0"/>
    <x v="0"/>
    <x v="2"/>
    <x v="0"/>
    <x v="0"/>
    <x v="0"/>
    <x v="0"/>
    <x v="2"/>
    <x v="2"/>
    <x v="2"/>
    <x v="2"/>
    <x v="3"/>
    <x v="1"/>
    <x v="2"/>
    <x v="2"/>
    <x v="2"/>
    <m/>
    <m/>
    <m/>
    <m/>
    <m/>
    <m/>
  </r>
  <r>
    <x v="0"/>
    <x v="97"/>
    <x v="0"/>
    <s v="Webb"/>
    <x v="3"/>
    <x v="1"/>
    <x v="0"/>
    <x v="2"/>
    <x v="0"/>
    <x v="2"/>
    <x v="0"/>
    <x v="1"/>
    <x v="0"/>
    <x v="0"/>
    <x v="1"/>
    <x v="0"/>
    <x v="1"/>
    <x v="1"/>
    <x v="0"/>
    <x v="0"/>
    <x v="1"/>
    <x v="0"/>
    <x v="0"/>
    <x v="0"/>
    <x v="0"/>
    <x v="1"/>
    <x v="1"/>
    <x v="2"/>
    <x v="2"/>
    <x v="3"/>
    <x v="1"/>
    <x v="2"/>
    <x v="2"/>
    <x v="2"/>
    <m/>
    <m/>
    <m/>
    <m/>
    <m/>
    <m/>
  </r>
  <r>
    <x v="0"/>
    <x v="63"/>
    <x v="0"/>
    <s v="Webb"/>
    <x v="3"/>
    <x v="1"/>
    <x v="1"/>
    <x v="2"/>
    <x v="0"/>
    <x v="2"/>
    <x v="0"/>
    <x v="1"/>
    <x v="0"/>
    <x v="0"/>
    <x v="1"/>
    <x v="0"/>
    <x v="1"/>
    <x v="1"/>
    <x v="0"/>
    <x v="0"/>
    <x v="1"/>
    <x v="0"/>
    <x v="0"/>
    <x v="0"/>
    <x v="0"/>
    <x v="1"/>
    <x v="1"/>
    <x v="2"/>
    <x v="2"/>
    <x v="3"/>
    <x v="1"/>
    <x v="2"/>
    <x v="2"/>
    <x v="2"/>
    <m/>
    <m/>
    <m/>
    <m/>
    <m/>
    <m/>
  </r>
  <r>
    <x v="0"/>
    <x v="79"/>
    <x v="1"/>
    <s v="Webb"/>
    <x v="3"/>
    <x v="1"/>
    <x v="0"/>
    <x v="2"/>
    <x v="0"/>
    <x v="2"/>
    <x v="0"/>
    <x v="1"/>
    <x v="0"/>
    <x v="0"/>
    <x v="1"/>
    <x v="0"/>
    <x v="1"/>
    <x v="1"/>
    <x v="0"/>
    <x v="0"/>
    <x v="1"/>
    <x v="0"/>
    <x v="0"/>
    <x v="0"/>
    <x v="0"/>
    <x v="1"/>
    <x v="1"/>
    <x v="2"/>
    <x v="2"/>
    <x v="3"/>
    <x v="1"/>
    <x v="2"/>
    <x v="2"/>
    <x v="2"/>
    <m/>
    <m/>
    <m/>
    <m/>
    <m/>
    <m/>
  </r>
  <r>
    <x v="0"/>
    <x v="53"/>
    <x v="1"/>
    <s v="Webb"/>
    <x v="3"/>
    <x v="1"/>
    <x v="1"/>
    <x v="1"/>
    <x v="0"/>
    <x v="2"/>
    <x v="0"/>
    <x v="2"/>
    <x v="0"/>
    <x v="0"/>
    <x v="1"/>
    <x v="0"/>
    <x v="1"/>
    <x v="1"/>
    <x v="0"/>
    <x v="0"/>
    <x v="1"/>
    <x v="0"/>
    <x v="0"/>
    <x v="0"/>
    <x v="0"/>
    <x v="2"/>
    <x v="1"/>
    <x v="2"/>
    <x v="2"/>
    <x v="3"/>
    <x v="1"/>
    <x v="2"/>
    <x v="2"/>
    <x v="2"/>
    <m/>
    <m/>
    <m/>
    <m/>
    <m/>
    <m/>
  </r>
  <r>
    <x v="0"/>
    <x v="99"/>
    <x v="0"/>
    <s v="Webb"/>
    <x v="3"/>
    <x v="1"/>
    <x v="1"/>
    <x v="1"/>
    <x v="0"/>
    <x v="2"/>
    <x v="0"/>
    <x v="1"/>
    <x v="0"/>
    <x v="0"/>
    <x v="2"/>
    <x v="0"/>
    <x v="2"/>
    <x v="1"/>
    <x v="0"/>
    <x v="0"/>
    <x v="1"/>
    <x v="0"/>
    <x v="0"/>
    <x v="0"/>
    <x v="0"/>
    <x v="2"/>
    <x v="2"/>
    <x v="2"/>
    <x v="2"/>
    <x v="3"/>
    <x v="1"/>
    <x v="2"/>
    <x v="2"/>
    <x v="2"/>
    <m/>
    <m/>
    <m/>
    <m/>
    <m/>
    <m/>
  </r>
  <r>
    <x v="0"/>
    <x v="79"/>
    <x v="1"/>
    <s v="Webb"/>
    <x v="3"/>
    <x v="1"/>
    <x v="1"/>
    <x v="1"/>
    <x v="0"/>
    <x v="1"/>
    <x v="0"/>
    <x v="2"/>
    <x v="0"/>
    <x v="0"/>
    <x v="2"/>
    <x v="0"/>
    <x v="1"/>
    <x v="3"/>
    <x v="0"/>
    <x v="0"/>
    <x v="1"/>
    <x v="0"/>
    <x v="0"/>
    <x v="0"/>
    <x v="0"/>
    <x v="1"/>
    <x v="1"/>
    <x v="2"/>
    <x v="2"/>
    <x v="3"/>
    <x v="1"/>
    <x v="2"/>
    <x v="2"/>
    <x v="2"/>
    <m/>
    <m/>
    <m/>
    <m/>
    <m/>
    <m/>
  </r>
  <r>
    <x v="0"/>
    <x v="99"/>
    <x v="0"/>
    <s v="Webb"/>
    <x v="3"/>
    <x v="1"/>
    <x v="0"/>
    <x v="1"/>
    <x v="0"/>
    <x v="0"/>
    <x v="0"/>
    <x v="2"/>
    <x v="0"/>
    <x v="0"/>
    <x v="3"/>
    <x v="0"/>
    <x v="1"/>
    <x v="3"/>
    <x v="0"/>
    <x v="0"/>
    <x v="1"/>
    <x v="0"/>
    <x v="0"/>
    <x v="0"/>
    <x v="0"/>
    <x v="1"/>
    <x v="2"/>
    <x v="1"/>
    <x v="2"/>
    <x v="3"/>
    <x v="1"/>
    <x v="2"/>
    <x v="2"/>
    <x v="2"/>
    <m/>
    <m/>
    <m/>
    <m/>
    <m/>
    <m/>
  </r>
  <r>
    <x v="0"/>
    <x v="79"/>
    <x v="1"/>
    <s v="Webb"/>
    <x v="3"/>
    <x v="1"/>
    <x v="0"/>
    <x v="1"/>
    <x v="0"/>
    <x v="0"/>
    <x v="0"/>
    <x v="2"/>
    <x v="0"/>
    <x v="0"/>
    <x v="2"/>
    <x v="0"/>
    <x v="1"/>
    <x v="2"/>
    <x v="0"/>
    <x v="0"/>
    <x v="1"/>
    <x v="0"/>
    <x v="0"/>
    <x v="0"/>
    <x v="0"/>
    <x v="1"/>
    <x v="2"/>
    <x v="1"/>
    <x v="2"/>
    <x v="3"/>
    <x v="1"/>
    <x v="2"/>
    <x v="2"/>
    <x v="2"/>
    <m/>
    <m/>
    <m/>
    <m/>
    <m/>
    <m/>
  </r>
  <r>
    <x v="0"/>
    <x v="125"/>
    <x v="1"/>
    <s v="Webb"/>
    <x v="3"/>
    <x v="1"/>
    <x v="0"/>
    <x v="5"/>
    <x v="0"/>
    <x v="0"/>
    <x v="0"/>
    <x v="3"/>
    <x v="0"/>
    <x v="0"/>
    <x v="3"/>
    <x v="0"/>
    <x v="2"/>
    <x v="3"/>
    <x v="0"/>
    <x v="0"/>
    <x v="1"/>
    <x v="0"/>
    <x v="0"/>
    <x v="0"/>
    <x v="0"/>
    <x v="3"/>
    <x v="3"/>
    <x v="1"/>
    <x v="2"/>
    <x v="3"/>
    <x v="1"/>
    <x v="2"/>
    <x v="2"/>
    <x v="2"/>
    <m/>
    <m/>
    <m/>
    <m/>
    <m/>
    <m/>
  </r>
  <r>
    <x v="0"/>
    <x v="79"/>
    <x v="1"/>
    <s v="Webb"/>
    <x v="3"/>
    <x v="1"/>
    <x v="1"/>
    <x v="2"/>
    <x v="0"/>
    <x v="2"/>
    <x v="0"/>
    <x v="1"/>
    <x v="0"/>
    <x v="0"/>
    <x v="1"/>
    <x v="0"/>
    <x v="1"/>
    <x v="1"/>
    <x v="0"/>
    <x v="0"/>
    <x v="1"/>
    <x v="0"/>
    <x v="0"/>
    <x v="0"/>
    <x v="0"/>
    <x v="1"/>
    <x v="1"/>
    <x v="2"/>
    <x v="2"/>
    <x v="3"/>
    <x v="1"/>
    <x v="2"/>
    <x v="2"/>
    <x v="2"/>
    <m/>
    <m/>
    <m/>
    <m/>
    <m/>
    <m/>
  </r>
  <r>
    <x v="0"/>
    <x v="79"/>
    <x v="1"/>
    <s v="Webb"/>
    <x v="3"/>
    <x v="1"/>
    <x v="0"/>
    <x v="1"/>
    <x v="0"/>
    <x v="1"/>
    <x v="0"/>
    <x v="2"/>
    <x v="0"/>
    <x v="0"/>
    <x v="2"/>
    <x v="0"/>
    <x v="2"/>
    <x v="2"/>
    <x v="0"/>
    <x v="0"/>
    <x v="2"/>
    <x v="0"/>
    <x v="0"/>
    <x v="0"/>
    <x v="0"/>
    <x v="2"/>
    <x v="2"/>
    <x v="2"/>
    <x v="2"/>
    <x v="3"/>
    <x v="1"/>
    <x v="2"/>
    <x v="2"/>
    <x v="2"/>
    <m/>
    <m/>
    <m/>
    <m/>
    <m/>
    <m/>
  </r>
  <r>
    <x v="0"/>
    <x v="79"/>
    <x v="1"/>
    <s v="Webb"/>
    <x v="3"/>
    <x v="1"/>
    <x v="1"/>
    <x v="2"/>
    <x v="0"/>
    <x v="2"/>
    <x v="0"/>
    <x v="1"/>
    <x v="0"/>
    <x v="0"/>
    <x v="1"/>
    <x v="0"/>
    <x v="1"/>
    <x v="1"/>
    <x v="0"/>
    <x v="0"/>
    <x v="1"/>
    <x v="0"/>
    <x v="0"/>
    <x v="0"/>
    <x v="0"/>
    <x v="1"/>
    <x v="1"/>
    <x v="2"/>
    <x v="2"/>
    <x v="3"/>
    <x v="1"/>
    <x v="2"/>
    <x v="2"/>
    <x v="2"/>
    <m/>
    <m/>
    <m/>
    <m/>
    <m/>
    <m/>
  </r>
  <r>
    <x v="0"/>
    <x v="116"/>
    <x v="1"/>
    <s v="Webb"/>
    <x v="3"/>
    <x v="1"/>
    <x v="1"/>
    <x v="2"/>
    <x v="0"/>
    <x v="0"/>
    <x v="0"/>
    <x v="2"/>
    <x v="0"/>
    <x v="0"/>
    <x v="2"/>
    <x v="0"/>
    <x v="1"/>
    <x v="2"/>
    <x v="0"/>
    <x v="0"/>
    <x v="2"/>
    <x v="0"/>
    <x v="0"/>
    <x v="0"/>
    <x v="0"/>
    <x v="1"/>
    <x v="1"/>
    <x v="1"/>
    <x v="2"/>
    <x v="3"/>
    <x v="1"/>
    <x v="2"/>
    <x v="2"/>
    <x v="2"/>
    <m/>
    <m/>
    <m/>
    <m/>
    <m/>
    <m/>
  </r>
  <r>
    <x v="0"/>
    <x v="116"/>
    <x v="1"/>
    <s v="Webb"/>
    <x v="3"/>
    <x v="1"/>
    <x v="0"/>
    <x v="2"/>
    <x v="0"/>
    <x v="2"/>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2"/>
    <x v="0"/>
    <x v="2"/>
    <x v="0"/>
    <x v="0"/>
    <x v="2"/>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24"/>
    <x v="0"/>
    <s v="Webb"/>
    <x v="3"/>
    <x v="1"/>
    <x v="0"/>
    <x v="1"/>
    <x v="0"/>
    <x v="2"/>
    <x v="0"/>
    <x v="2"/>
    <x v="0"/>
    <x v="0"/>
    <x v="2"/>
    <x v="0"/>
    <x v="2"/>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59"/>
    <x v="1"/>
    <s v="Webb"/>
    <x v="3"/>
    <x v="1"/>
    <x v="0"/>
    <x v="2"/>
    <x v="0"/>
    <x v="1"/>
    <x v="0"/>
    <x v="2"/>
    <x v="0"/>
    <x v="0"/>
    <x v="2"/>
    <x v="0"/>
    <x v="2"/>
    <x v="2"/>
    <x v="0"/>
    <x v="0"/>
    <x v="2"/>
    <x v="0"/>
    <x v="0"/>
    <x v="0"/>
    <x v="0"/>
    <x v="2"/>
    <x v="3"/>
    <x v="2"/>
    <x v="2"/>
    <x v="3"/>
    <x v="1"/>
    <x v="2"/>
    <x v="2"/>
    <x v="2"/>
    <m/>
    <m/>
    <m/>
    <m/>
    <m/>
    <m/>
  </r>
  <r>
    <x v="0"/>
    <x v="116"/>
    <x v="1"/>
    <s v="Webb"/>
    <x v="3"/>
    <x v="1"/>
    <x v="1"/>
    <x v="1"/>
    <x v="0"/>
    <x v="1"/>
    <x v="0"/>
    <x v="2"/>
    <x v="0"/>
    <x v="0"/>
    <x v="2"/>
    <x v="0"/>
    <x v="1"/>
    <x v="2"/>
    <x v="0"/>
    <x v="0"/>
    <x v="2"/>
    <x v="0"/>
    <x v="0"/>
    <x v="0"/>
    <x v="0"/>
    <x v="2"/>
    <x v="2"/>
    <x v="2"/>
    <x v="2"/>
    <x v="3"/>
    <x v="1"/>
    <x v="2"/>
    <x v="2"/>
    <x v="2"/>
    <m/>
    <m/>
    <m/>
    <m/>
    <m/>
    <m/>
  </r>
  <r>
    <x v="0"/>
    <x v="24"/>
    <x v="0"/>
    <s v="Webb"/>
    <x v="3"/>
    <x v="1"/>
    <x v="0"/>
    <x v="2"/>
    <x v="0"/>
    <x v="2"/>
    <x v="0"/>
    <x v="2"/>
    <x v="0"/>
    <x v="0"/>
    <x v="2"/>
    <x v="0"/>
    <x v="1"/>
    <x v="1"/>
    <x v="0"/>
    <x v="0"/>
    <x v="1"/>
    <x v="0"/>
    <x v="0"/>
    <x v="0"/>
    <x v="0"/>
    <x v="1"/>
    <x v="1"/>
    <x v="2"/>
    <x v="2"/>
    <x v="3"/>
    <x v="1"/>
    <x v="2"/>
    <x v="2"/>
    <x v="2"/>
    <m/>
    <m/>
    <m/>
    <m/>
    <m/>
    <m/>
  </r>
  <r>
    <x v="0"/>
    <x v="79"/>
    <x v="1"/>
    <s v="Webb"/>
    <x v="3"/>
    <x v="1"/>
    <x v="0"/>
    <x v="1"/>
    <x v="0"/>
    <x v="0"/>
    <x v="0"/>
    <x v="2"/>
    <x v="0"/>
    <x v="0"/>
    <x v="2"/>
    <x v="0"/>
    <x v="2"/>
    <x v="2"/>
    <x v="0"/>
    <x v="0"/>
    <x v="1"/>
    <x v="0"/>
    <x v="0"/>
    <x v="0"/>
    <x v="0"/>
    <x v="2"/>
    <x v="2"/>
    <x v="1"/>
    <x v="2"/>
    <x v="3"/>
    <x v="1"/>
    <x v="2"/>
    <x v="2"/>
    <x v="2"/>
    <m/>
    <m/>
    <m/>
    <m/>
    <m/>
    <m/>
  </r>
  <r>
    <x v="0"/>
    <x v="116"/>
    <x v="1"/>
    <s v="Webb"/>
    <x v="3"/>
    <x v="1"/>
    <x v="0"/>
    <x v="1"/>
    <x v="0"/>
    <x v="5"/>
    <x v="0"/>
    <x v="1"/>
    <x v="0"/>
    <x v="0"/>
    <x v="2"/>
    <x v="0"/>
    <x v="1"/>
    <x v="3"/>
    <x v="0"/>
    <x v="0"/>
    <x v="1"/>
    <x v="0"/>
    <x v="0"/>
    <x v="0"/>
    <x v="0"/>
    <x v="1"/>
    <x v="1"/>
    <x v="2"/>
    <x v="2"/>
    <x v="3"/>
    <x v="1"/>
    <x v="2"/>
    <x v="2"/>
    <x v="2"/>
    <m/>
    <m/>
    <m/>
    <m/>
    <m/>
    <m/>
  </r>
  <r>
    <x v="0"/>
    <x v="125"/>
    <x v="1"/>
    <s v="Webb"/>
    <x v="3"/>
    <x v="1"/>
    <x v="0"/>
    <x v="3"/>
    <x v="0"/>
    <x v="6"/>
    <x v="0"/>
    <x v="2"/>
    <x v="0"/>
    <x v="0"/>
    <x v="2"/>
    <x v="0"/>
    <x v="2"/>
    <x v="2"/>
    <x v="0"/>
    <x v="0"/>
    <x v="3"/>
    <x v="0"/>
    <x v="0"/>
    <x v="0"/>
    <x v="0"/>
    <x v="2"/>
    <x v="2"/>
    <x v="2"/>
    <x v="2"/>
    <x v="3"/>
    <x v="1"/>
    <x v="2"/>
    <x v="2"/>
    <x v="2"/>
    <m/>
    <m/>
    <m/>
    <m/>
    <m/>
    <m/>
  </r>
  <r>
    <x v="0"/>
    <x v="116"/>
    <x v="1"/>
    <s v="Webb"/>
    <x v="3"/>
    <x v="1"/>
    <x v="0"/>
    <x v="1"/>
    <x v="0"/>
    <x v="0"/>
    <x v="0"/>
    <x v="3"/>
    <x v="0"/>
    <x v="0"/>
    <x v="2"/>
    <x v="0"/>
    <x v="1"/>
    <x v="2"/>
    <x v="0"/>
    <x v="0"/>
    <x v="1"/>
    <x v="0"/>
    <x v="0"/>
    <x v="0"/>
    <x v="0"/>
    <x v="2"/>
    <x v="2"/>
    <x v="1"/>
    <x v="2"/>
    <x v="3"/>
    <x v="1"/>
    <x v="2"/>
    <x v="2"/>
    <x v="2"/>
    <m/>
    <m/>
    <m/>
    <m/>
    <m/>
    <m/>
  </r>
  <r>
    <x v="0"/>
    <x v="30"/>
    <x v="0"/>
    <s v="Webb"/>
    <x v="3"/>
    <x v="1"/>
    <x v="1"/>
    <x v="2"/>
    <x v="0"/>
    <x v="0"/>
    <x v="0"/>
    <x v="1"/>
    <x v="0"/>
    <x v="0"/>
    <x v="1"/>
    <x v="0"/>
    <x v="1"/>
    <x v="1"/>
    <x v="0"/>
    <x v="0"/>
    <x v="1"/>
    <x v="0"/>
    <x v="0"/>
    <x v="0"/>
    <x v="0"/>
    <x v="1"/>
    <x v="1"/>
    <x v="3"/>
    <x v="2"/>
    <x v="3"/>
    <x v="1"/>
    <x v="2"/>
    <x v="2"/>
    <x v="2"/>
    <m/>
    <m/>
    <m/>
    <m/>
    <m/>
    <m/>
  </r>
  <r>
    <x v="0"/>
    <x v="30"/>
    <x v="0"/>
    <s v="Webb"/>
    <x v="3"/>
    <x v="1"/>
    <x v="1"/>
    <x v="1"/>
    <x v="0"/>
    <x v="2"/>
    <x v="0"/>
    <x v="4"/>
    <x v="0"/>
    <x v="0"/>
    <x v="2"/>
    <x v="0"/>
    <x v="2"/>
    <x v="3"/>
    <x v="0"/>
    <x v="0"/>
    <x v="2"/>
    <x v="0"/>
    <x v="0"/>
    <x v="0"/>
    <x v="0"/>
    <x v="3"/>
    <x v="2"/>
    <x v="2"/>
    <x v="2"/>
    <x v="3"/>
    <x v="1"/>
    <x v="2"/>
    <x v="2"/>
    <x v="2"/>
    <m/>
    <m/>
    <m/>
    <m/>
    <m/>
    <m/>
  </r>
  <r>
    <x v="0"/>
    <x v="30"/>
    <x v="0"/>
    <s v="Webb"/>
    <x v="3"/>
    <x v="1"/>
    <x v="0"/>
    <x v="2"/>
    <x v="0"/>
    <x v="2"/>
    <x v="0"/>
    <x v="1"/>
    <x v="0"/>
    <x v="0"/>
    <x v="1"/>
    <x v="0"/>
    <x v="1"/>
    <x v="1"/>
    <x v="0"/>
    <x v="0"/>
    <x v="1"/>
    <x v="0"/>
    <x v="0"/>
    <x v="0"/>
    <x v="0"/>
    <x v="1"/>
    <x v="1"/>
    <x v="2"/>
    <x v="2"/>
    <x v="3"/>
    <x v="1"/>
    <x v="2"/>
    <x v="2"/>
    <x v="2"/>
    <m/>
    <m/>
    <m/>
    <m/>
    <m/>
    <m/>
  </r>
  <r>
    <x v="0"/>
    <x v="30"/>
    <x v="0"/>
    <s v="Webb"/>
    <x v="3"/>
    <x v="1"/>
    <x v="0"/>
    <x v="5"/>
    <x v="0"/>
    <x v="5"/>
    <x v="0"/>
    <x v="5"/>
    <x v="0"/>
    <x v="0"/>
    <x v="2"/>
    <x v="0"/>
    <x v="1"/>
    <x v="5"/>
    <x v="0"/>
    <x v="0"/>
    <x v="2"/>
    <x v="0"/>
    <x v="0"/>
    <x v="0"/>
    <x v="0"/>
    <x v="3"/>
    <x v="2"/>
    <x v="2"/>
    <x v="2"/>
    <x v="3"/>
    <x v="1"/>
    <x v="2"/>
    <x v="2"/>
    <x v="2"/>
    <m/>
    <m/>
    <m/>
    <m/>
    <m/>
    <m/>
  </r>
  <r>
    <x v="0"/>
    <x v="96"/>
    <x v="1"/>
    <s v="Webb"/>
    <x v="3"/>
    <x v="1"/>
    <x v="1"/>
    <x v="2"/>
    <x v="0"/>
    <x v="2"/>
    <x v="0"/>
    <x v="1"/>
    <x v="0"/>
    <x v="0"/>
    <x v="1"/>
    <x v="0"/>
    <x v="1"/>
    <x v="1"/>
    <x v="0"/>
    <x v="0"/>
    <x v="1"/>
    <x v="0"/>
    <x v="0"/>
    <x v="0"/>
    <x v="0"/>
    <x v="1"/>
    <x v="1"/>
    <x v="2"/>
    <x v="2"/>
    <x v="3"/>
    <x v="1"/>
    <x v="2"/>
    <x v="2"/>
    <x v="2"/>
    <m/>
    <m/>
    <m/>
    <m/>
    <m/>
    <m/>
  </r>
  <r>
    <x v="0"/>
    <x v="30"/>
    <x v="0"/>
    <s v="Webb"/>
    <x v="3"/>
    <x v="1"/>
    <x v="1"/>
    <x v="3"/>
    <x v="0"/>
    <x v="5"/>
    <x v="0"/>
    <x v="4"/>
    <x v="0"/>
    <x v="0"/>
    <x v="4"/>
    <x v="0"/>
    <x v="4"/>
    <x v="5"/>
    <x v="0"/>
    <x v="0"/>
    <x v="4"/>
    <x v="0"/>
    <x v="0"/>
    <x v="0"/>
    <x v="0"/>
    <x v="3"/>
    <x v="5"/>
    <x v="2"/>
    <x v="2"/>
    <x v="3"/>
    <x v="1"/>
    <x v="2"/>
    <x v="2"/>
    <x v="2"/>
    <m/>
    <m/>
    <m/>
    <m/>
    <m/>
    <m/>
  </r>
  <r>
    <x v="0"/>
    <x v="69"/>
    <x v="0"/>
    <s v="Webb"/>
    <x v="3"/>
    <x v="1"/>
    <x v="0"/>
    <x v="2"/>
    <x v="0"/>
    <x v="2"/>
    <x v="0"/>
    <x v="1"/>
    <x v="0"/>
    <x v="0"/>
    <x v="1"/>
    <x v="0"/>
    <x v="1"/>
    <x v="1"/>
    <x v="0"/>
    <x v="0"/>
    <x v="1"/>
    <x v="0"/>
    <x v="0"/>
    <x v="0"/>
    <x v="0"/>
    <x v="1"/>
    <x v="1"/>
    <x v="2"/>
    <x v="2"/>
    <x v="3"/>
    <x v="1"/>
    <x v="2"/>
    <x v="2"/>
    <x v="2"/>
    <m/>
    <m/>
    <m/>
    <m/>
    <m/>
    <m/>
  </r>
  <r>
    <x v="0"/>
    <x v="24"/>
    <x v="0"/>
    <s v="Webb"/>
    <x v="3"/>
    <x v="1"/>
    <x v="1"/>
    <x v="2"/>
    <x v="0"/>
    <x v="0"/>
    <x v="0"/>
    <x v="1"/>
    <x v="0"/>
    <x v="0"/>
    <x v="1"/>
    <x v="0"/>
    <x v="1"/>
    <x v="1"/>
    <x v="0"/>
    <x v="0"/>
    <x v="1"/>
    <x v="0"/>
    <x v="0"/>
    <x v="0"/>
    <x v="0"/>
    <x v="1"/>
    <x v="1"/>
    <x v="1"/>
    <x v="2"/>
    <x v="3"/>
    <x v="1"/>
    <x v="2"/>
    <x v="2"/>
    <x v="2"/>
    <m/>
    <m/>
    <m/>
    <m/>
    <m/>
    <m/>
  </r>
  <r>
    <x v="0"/>
    <x v="24"/>
    <x v="0"/>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36"/>
    <x v="0"/>
    <s v="Webb"/>
    <x v="3"/>
    <x v="1"/>
    <x v="3"/>
    <x v="2"/>
    <x v="0"/>
    <x v="2"/>
    <x v="0"/>
    <x v="1"/>
    <x v="0"/>
    <x v="0"/>
    <x v="2"/>
    <x v="0"/>
    <x v="1"/>
    <x v="2"/>
    <x v="0"/>
    <x v="0"/>
    <x v="1"/>
    <x v="0"/>
    <x v="0"/>
    <x v="0"/>
    <x v="0"/>
    <x v="2"/>
    <x v="2"/>
    <x v="2"/>
    <x v="2"/>
    <x v="3"/>
    <x v="1"/>
    <x v="2"/>
    <x v="2"/>
    <x v="2"/>
    <m/>
    <m/>
    <m/>
    <m/>
    <m/>
    <m/>
  </r>
  <r>
    <x v="0"/>
    <x v="44"/>
    <x v="0"/>
    <s v="Webb"/>
    <x v="3"/>
    <x v="1"/>
    <x v="1"/>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69"/>
    <x v="0"/>
    <s v="Webb"/>
    <x v="3"/>
    <x v="1"/>
    <x v="1"/>
    <x v="3"/>
    <x v="0"/>
    <x v="0"/>
    <x v="0"/>
    <x v="2"/>
    <x v="0"/>
    <x v="0"/>
    <x v="2"/>
    <x v="0"/>
    <x v="2"/>
    <x v="2"/>
    <x v="0"/>
    <x v="0"/>
    <x v="1"/>
    <x v="0"/>
    <x v="0"/>
    <x v="0"/>
    <x v="0"/>
    <x v="2"/>
    <x v="2"/>
    <x v="0"/>
    <x v="2"/>
    <x v="3"/>
    <x v="1"/>
    <x v="2"/>
    <x v="2"/>
    <x v="2"/>
    <m/>
    <m/>
    <m/>
    <m/>
    <m/>
    <m/>
  </r>
  <r>
    <x v="0"/>
    <x v="24"/>
    <x v="0"/>
    <s v="Webb"/>
    <x v="3"/>
    <x v="1"/>
    <x v="1"/>
    <x v="2"/>
    <x v="0"/>
    <x v="2"/>
    <x v="0"/>
    <x v="1"/>
    <x v="0"/>
    <x v="0"/>
    <x v="1"/>
    <x v="0"/>
    <x v="1"/>
    <x v="1"/>
    <x v="0"/>
    <x v="0"/>
    <x v="1"/>
    <x v="0"/>
    <x v="0"/>
    <x v="0"/>
    <x v="0"/>
    <x v="1"/>
    <x v="1"/>
    <x v="2"/>
    <x v="2"/>
    <x v="3"/>
    <x v="1"/>
    <x v="2"/>
    <x v="2"/>
    <x v="2"/>
    <m/>
    <m/>
    <m/>
    <m/>
    <m/>
    <m/>
  </r>
  <r>
    <x v="0"/>
    <x v="24"/>
    <x v="0"/>
    <s v="Webb"/>
    <x v="3"/>
    <x v="1"/>
    <x v="0"/>
    <x v="2"/>
    <x v="0"/>
    <x v="1"/>
    <x v="0"/>
    <x v="1"/>
    <x v="0"/>
    <x v="0"/>
    <x v="1"/>
    <x v="0"/>
    <x v="1"/>
    <x v="1"/>
    <x v="0"/>
    <x v="0"/>
    <x v="1"/>
    <x v="0"/>
    <x v="0"/>
    <x v="0"/>
    <x v="0"/>
    <x v="1"/>
    <x v="1"/>
    <x v="2"/>
    <x v="2"/>
    <x v="3"/>
    <x v="1"/>
    <x v="2"/>
    <x v="2"/>
    <x v="2"/>
    <m/>
    <m/>
    <m/>
    <m/>
    <m/>
    <m/>
  </r>
  <r>
    <x v="0"/>
    <x v="24"/>
    <x v="0"/>
    <s v="Webb"/>
    <x v="3"/>
    <x v="1"/>
    <x v="0"/>
    <x v="2"/>
    <x v="0"/>
    <x v="1"/>
    <x v="0"/>
    <x v="1"/>
    <x v="0"/>
    <x v="0"/>
    <x v="1"/>
    <x v="0"/>
    <x v="1"/>
    <x v="1"/>
    <x v="0"/>
    <x v="0"/>
    <x v="1"/>
    <x v="0"/>
    <x v="0"/>
    <x v="0"/>
    <x v="0"/>
    <x v="1"/>
    <x v="1"/>
    <x v="2"/>
    <x v="2"/>
    <x v="3"/>
    <x v="1"/>
    <x v="2"/>
    <x v="2"/>
    <x v="2"/>
    <m/>
    <m/>
    <m/>
    <m/>
    <m/>
    <m/>
  </r>
  <r>
    <x v="0"/>
    <x v="131"/>
    <x v="0"/>
    <s v="Webb"/>
    <x v="3"/>
    <x v="1"/>
    <x v="1"/>
    <x v="2"/>
    <x v="0"/>
    <x v="0"/>
    <x v="0"/>
    <x v="1"/>
    <x v="0"/>
    <x v="0"/>
    <x v="2"/>
    <x v="0"/>
    <x v="1"/>
    <x v="1"/>
    <x v="0"/>
    <x v="0"/>
    <x v="1"/>
    <x v="0"/>
    <x v="0"/>
    <x v="0"/>
    <x v="0"/>
    <x v="2"/>
    <x v="1"/>
    <x v="1"/>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0"/>
    <x v="0"/>
    <x v="1"/>
    <x v="0"/>
    <x v="0"/>
    <x v="1"/>
    <x v="0"/>
    <x v="1"/>
    <x v="1"/>
    <x v="0"/>
    <x v="0"/>
    <x v="1"/>
    <x v="0"/>
    <x v="0"/>
    <x v="0"/>
    <x v="0"/>
    <x v="1"/>
    <x v="1"/>
    <x v="1"/>
    <x v="2"/>
    <x v="3"/>
    <x v="1"/>
    <x v="2"/>
    <x v="2"/>
    <x v="2"/>
    <m/>
    <m/>
    <m/>
    <m/>
    <m/>
    <m/>
  </r>
  <r>
    <x v="0"/>
    <x v="30"/>
    <x v="0"/>
    <s v="Webb"/>
    <x v="3"/>
    <x v="1"/>
    <x v="1"/>
    <x v="1"/>
    <x v="0"/>
    <x v="1"/>
    <x v="0"/>
    <x v="2"/>
    <x v="0"/>
    <x v="0"/>
    <x v="2"/>
    <x v="0"/>
    <x v="1"/>
    <x v="2"/>
    <x v="0"/>
    <x v="0"/>
    <x v="1"/>
    <x v="0"/>
    <x v="0"/>
    <x v="0"/>
    <x v="0"/>
    <x v="2"/>
    <x v="2"/>
    <x v="2"/>
    <x v="2"/>
    <x v="3"/>
    <x v="1"/>
    <x v="2"/>
    <x v="2"/>
    <x v="2"/>
    <m/>
    <m/>
    <m/>
    <m/>
    <m/>
    <m/>
  </r>
  <r>
    <x v="0"/>
    <x v="75"/>
    <x v="1"/>
    <s v="Webb"/>
    <x v="3"/>
    <x v="1"/>
    <x v="0"/>
    <x v="2"/>
    <x v="0"/>
    <x v="0"/>
    <x v="0"/>
    <x v="2"/>
    <x v="0"/>
    <x v="0"/>
    <x v="2"/>
    <x v="0"/>
    <x v="1"/>
    <x v="1"/>
    <x v="0"/>
    <x v="0"/>
    <x v="1"/>
    <x v="0"/>
    <x v="0"/>
    <x v="0"/>
    <x v="0"/>
    <x v="1"/>
    <x v="1"/>
    <x v="1"/>
    <x v="2"/>
    <x v="3"/>
    <x v="1"/>
    <x v="2"/>
    <x v="2"/>
    <x v="2"/>
    <m/>
    <m/>
    <m/>
    <m/>
    <m/>
    <m/>
  </r>
  <r>
    <x v="0"/>
    <x v="116"/>
    <x v="1"/>
    <s v="Webb"/>
    <x v="3"/>
    <x v="1"/>
    <x v="1"/>
    <x v="2"/>
    <x v="0"/>
    <x v="0"/>
    <x v="0"/>
    <x v="2"/>
    <x v="0"/>
    <x v="0"/>
    <x v="1"/>
    <x v="0"/>
    <x v="1"/>
    <x v="3"/>
    <x v="0"/>
    <x v="0"/>
    <x v="1"/>
    <x v="0"/>
    <x v="0"/>
    <x v="0"/>
    <x v="0"/>
    <x v="1"/>
    <x v="1"/>
    <x v="1"/>
    <x v="2"/>
    <x v="3"/>
    <x v="1"/>
    <x v="2"/>
    <x v="2"/>
    <x v="2"/>
    <m/>
    <m/>
    <m/>
    <m/>
    <m/>
    <m/>
  </r>
  <r>
    <x v="0"/>
    <x v="84"/>
    <x v="0"/>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25"/>
    <x v="1"/>
    <s v="Webb"/>
    <x v="3"/>
    <x v="1"/>
    <x v="0"/>
    <x v="1"/>
    <x v="0"/>
    <x v="0"/>
    <x v="0"/>
    <x v="2"/>
    <x v="0"/>
    <x v="0"/>
    <x v="1"/>
    <x v="0"/>
    <x v="1"/>
    <x v="2"/>
    <x v="0"/>
    <x v="0"/>
    <x v="1"/>
    <x v="0"/>
    <x v="0"/>
    <x v="0"/>
    <x v="0"/>
    <x v="2"/>
    <x v="2"/>
    <x v="1"/>
    <x v="2"/>
    <x v="3"/>
    <x v="1"/>
    <x v="2"/>
    <x v="2"/>
    <x v="2"/>
    <m/>
    <m/>
    <m/>
    <m/>
    <m/>
    <m/>
  </r>
  <r>
    <x v="0"/>
    <x v="79"/>
    <x v="1"/>
    <s v="Webb"/>
    <x v="3"/>
    <x v="1"/>
    <x v="1"/>
    <x v="2"/>
    <x v="0"/>
    <x v="2"/>
    <x v="0"/>
    <x v="1"/>
    <x v="0"/>
    <x v="0"/>
    <x v="1"/>
    <x v="0"/>
    <x v="1"/>
    <x v="1"/>
    <x v="0"/>
    <x v="0"/>
    <x v="1"/>
    <x v="0"/>
    <x v="0"/>
    <x v="0"/>
    <x v="0"/>
    <x v="1"/>
    <x v="1"/>
    <x v="2"/>
    <x v="2"/>
    <x v="3"/>
    <x v="1"/>
    <x v="2"/>
    <x v="2"/>
    <x v="2"/>
    <m/>
    <m/>
    <m/>
    <m/>
    <m/>
    <m/>
  </r>
  <r>
    <x v="0"/>
    <x v="29"/>
    <x v="0"/>
    <s v="Webb"/>
    <x v="3"/>
    <x v="1"/>
    <x v="1"/>
    <x v="2"/>
    <x v="0"/>
    <x v="2"/>
    <x v="0"/>
    <x v="1"/>
    <x v="0"/>
    <x v="0"/>
    <x v="1"/>
    <x v="0"/>
    <x v="1"/>
    <x v="1"/>
    <x v="0"/>
    <x v="0"/>
    <x v="1"/>
    <x v="0"/>
    <x v="0"/>
    <x v="0"/>
    <x v="0"/>
    <x v="1"/>
    <x v="1"/>
    <x v="2"/>
    <x v="2"/>
    <x v="3"/>
    <x v="1"/>
    <x v="2"/>
    <x v="2"/>
    <x v="2"/>
    <m/>
    <m/>
    <m/>
    <m/>
    <m/>
    <m/>
  </r>
  <r>
    <x v="0"/>
    <x v="29"/>
    <x v="0"/>
    <s v="Webb"/>
    <x v="3"/>
    <x v="1"/>
    <x v="0"/>
    <x v="2"/>
    <x v="0"/>
    <x v="0"/>
    <x v="0"/>
    <x v="1"/>
    <x v="0"/>
    <x v="0"/>
    <x v="1"/>
    <x v="0"/>
    <x v="1"/>
    <x v="1"/>
    <x v="0"/>
    <x v="0"/>
    <x v="1"/>
    <x v="0"/>
    <x v="0"/>
    <x v="0"/>
    <x v="0"/>
    <x v="1"/>
    <x v="1"/>
    <x v="1"/>
    <x v="2"/>
    <x v="3"/>
    <x v="1"/>
    <x v="2"/>
    <x v="2"/>
    <x v="2"/>
    <m/>
    <m/>
    <m/>
    <m/>
    <m/>
    <m/>
  </r>
  <r>
    <x v="0"/>
    <x v="73"/>
    <x v="1"/>
    <s v="Webb"/>
    <x v="3"/>
    <x v="1"/>
    <x v="0"/>
    <x v="2"/>
    <x v="0"/>
    <x v="0"/>
    <x v="0"/>
    <x v="1"/>
    <x v="0"/>
    <x v="0"/>
    <x v="1"/>
    <x v="0"/>
    <x v="1"/>
    <x v="1"/>
    <x v="0"/>
    <x v="0"/>
    <x v="1"/>
    <x v="0"/>
    <x v="0"/>
    <x v="0"/>
    <x v="0"/>
    <x v="1"/>
    <x v="1"/>
    <x v="1"/>
    <x v="2"/>
    <x v="3"/>
    <x v="1"/>
    <x v="2"/>
    <x v="2"/>
    <x v="2"/>
    <m/>
    <m/>
    <m/>
    <m/>
    <m/>
    <m/>
  </r>
  <r>
    <x v="0"/>
    <x v="116"/>
    <x v="1"/>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25"/>
    <x v="1"/>
    <s v="Webb"/>
    <x v="3"/>
    <x v="1"/>
    <x v="1"/>
    <x v="3"/>
    <x v="0"/>
    <x v="0"/>
    <x v="0"/>
    <x v="3"/>
    <x v="0"/>
    <x v="0"/>
    <x v="3"/>
    <x v="0"/>
    <x v="2"/>
    <x v="3"/>
    <x v="0"/>
    <x v="0"/>
    <x v="1"/>
    <x v="0"/>
    <x v="0"/>
    <x v="0"/>
    <x v="0"/>
    <x v="2"/>
    <x v="2"/>
    <x v="1"/>
    <x v="2"/>
    <x v="3"/>
    <x v="1"/>
    <x v="2"/>
    <x v="2"/>
    <x v="2"/>
    <m/>
    <m/>
    <m/>
    <m/>
    <m/>
    <m/>
  </r>
  <r>
    <x v="0"/>
    <x v="79"/>
    <x v="1"/>
    <s v="Webb"/>
    <x v="3"/>
    <x v="1"/>
    <x v="1"/>
    <x v="1"/>
    <x v="0"/>
    <x v="1"/>
    <x v="0"/>
    <x v="1"/>
    <x v="0"/>
    <x v="0"/>
    <x v="2"/>
    <x v="0"/>
    <x v="1"/>
    <x v="1"/>
    <x v="0"/>
    <x v="0"/>
    <x v="1"/>
    <x v="0"/>
    <x v="0"/>
    <x v="0"/>
    <x v="0"/>
    <x v="2"/>
    <x v="2"/>
    <x v="2"/>
    <x v="2"/>
    <x v="3"/>
    <x v="1"/>
    <x v="2"/>
    <x v="2"/>
    <x v="2"/>
    <m/>
    <m/>
    <m/>
    <m/>
    <m/>
    <m/>
  </r>
  <r>
    <x v="0"/>
    <x v="116"/>
    <x v="1"/>
    <s v="Webb"/>
    <x v="3"/>
    <x v="1"/>
    <x v="1"/>
    <x v="1"/>
    <x v="0"/>
    <x v="1"/>
    <x v="0"/>
    <x v="2"/>
    <x v="0"/>
    <x v="0"/>
    <x v="1"/>
    <x v="0"/>
    <x v="1"/>
    <x v="2"/>
    <x v="0"/>
    <x v="0"/>
    <x v="1"/>
    <x v="0"/>
    <x v="0"/>
    <x v="0"/>
    <x v="0"/>
    <x v="1"/>
    <x v="2"/>
    <x v="2"/>
    <x v="2"/>
    <x v="3"/>
    <x v="1"/>
    <x v="2"/>
    <x v="2"/>
    <x v="2"/>
    <m/>
    <m/>
    <m/>
    <m/>
    <m/>
    <m/>
  </r>
  <r>
    <x v="0"/>
    <x v="116"/>
    <x v="1"/>
    <s v="Webb"/>
    <x v="3"/>
    <x v="1"/>
    <x v="0"/>
    <x v="2"/>
    <x v="0"/>
    <x v="2"/>
    <x v="0"/>
    <x v="1"/>
    <x v="0"/>
    <x v="0"/>
    <x v="1"/>
    <x v="0"/>
    <x v="1"/>
    <x v="1"/>
    <x v="0"/>
    <x v="0"/>
    <x v="1"/>
    <x v="0"/>
    <x v="0"/>
    <x v="0"/>
    <x v="0"/>
    <x v="1"/>
    <x v="1"/>
    <x v="2"/>
    <x v="2"/>
    <x v="3"/>
    <x v="1"/>
    <x v="2"/>
    <x v="2"/>
    <x v="2"/>
    <m/>
    <m/>
    <m/>
    <m/>
    <m/>
    <m/>
  </r>
  <r>
    <x v="0"/>
    <x v="79"/>
    <x v="1"/>
    <s v="Webb"/>
    <x v="3"/>
    <x v="1"/>
    <x v="0"/>
    <x v="2"/>
    <x v="0"/>
    <x v="0"/>
    <x v="0"/>
    <x v="1"/>
    <x v="0"/>
    <x v="0"/>
    <x v="1"/>
    <x v="0"/>
    <x v="1"/>
    <x v="1"/>
    <x v="0"/>
    <x v="0"/>
    <x v="1"/>
    <x v="0"/>
    <x v="0"/>
    <x v="0"/>
    <x v="0"/>
    <x v="1"/>
    <x v="1"/>
    <x v="1"/>
    <x v="2"/>
    <x v="3"/>
    <x v="1"/>
    <x v="2"/>
    <x v="2"/>
    <x v="2"/>
    <m/>
    <m/>
    <m/>
    <m/>
    <m/>
    <m/>
  </r>
  <r>
    <x v="0"/>
    <x v="30"/>
    <x v="0"/>
    <s v="Webb"/>
    <x v="3"/>
    <x v="1"/>
    <x v="1"/>
    <x v="1"/>
    <x v="0"/>
    <x v="1"/>
    <x v="0"/>
    <x v="2"/>
    <x v="0"/>
    <x v="0"/>
    <x v="2"/>
    <x v="0"/>
    <x v="2"/>
    <x v="2"/>
    <x v="0"/>
    <x v="0"/>
    <x v="2"/>
    <x v="0"/>
    <x v="0"/>
    <x v="0"/>
    <x v="0"/>
    <x v="2"/>
    <x v="2"/>
    <x v="2"/>
    <x v="2"/>
    <x v="3"/>
    <x v="1"/>
    <x v="2"/>
    <x v="2"/>
    <x v="2"/>
    <m/>
    <m/>
    <m/>
    <m/>
    <m/>
    <m/>
  </r>
  <r>
    <x v="0"/>
    <x v="116"/>
    <x v="1"/>
    <s v="Webb"/>
    <x v="3"/>
    <x v="1"/>
    <x v="1"/>
    <x v="2"/>
    <x v="0"/>
    <x v="2"/>
    <x v="0"/>
    <x v="1"/>
    <x v="0"/>
    <x v="0"/>
    <x v="2"/>
    <x v="0"/>
    <x v="1"/>
    <x v="3"/>
    <x v="0"/>
    <x v="0"/>
    <x v="1"/>
    <x v="0"/>
    <x v="0"/>
    <x v="0"/>
    <x v="0"/>
    <x v="2"/>
    <x v="2"/>
    <x v="2"/>
    <x v="2"/>
    <x v="3"/>
    <x v="1"/>
    <x v="2"/>
    <x v="2"/>
    <x v="2"/>
    <m/>
    <m/>
    <m/>
    <m/>
    <m/>
    <m/>
  </r>
  <r>
    <x v="0"/>
    <x v="62"/>
    <x v="1"/>
    <s v="Webb"/>
    <x v="3"/>
    <x v="1"/>
    <x v="0"/>
    <x v="1"/>
    <x v="0"/>
    <x v="1"/>
    <x v="0"/>
    <x v="1"/>
    <x v="0"/>
    <x v="0"/>
    <x v="1"/>
    <x v="0"/>
    <x v="2"/>
    <x v="2"/>
    <x v="0"/>
    <x v="0"/>
    <x v="2"/>
    <x v="0"/>
    <x v="0"/>
    <x v="0"/>
    <x v="0"/>
    <x v="2"/>
    <x v="2"/>
    <x v="2"/>
    <x v="2"/>
    <x v="3"/>
    <x v="1"/>
    <x v="2"/>
    <x v="2"/>
    <x v="2"/>
    <m/>
    <m/>
    <m/>
    <m/>
    <m/>
    <m/>
  </r>
  <r>
    <x v="0"/>
    <x v="11"/>
    <x v="1"/>
    <s v="Webb"/>
    <x v="3"/>
    <x v="1"/>
    <x v="0"/>
    <x v="2"/>
    <x v="0"/>
    <x v="0"/>
    <x v="0"/>
    <x v="1"/>
    <x v="0"/>
    <x v="0"/>
    <x v="1"/>
    <x v="0"/>
    <x v="1"/>
    <x v="1"/>
    <x v="0"/>
    <x v="0"/>
    <x v="1"/>
    <x v="0"/>
    <x v="0"/>
    <x v="0"/>
    <x v="0"/>
    <x v="1"/>
    <x v="1"/>
    <x v="3"/>
    <x v="2"/>
    <x v="3"/>
    <x v="1"/>
    <x v="2"/>
    <x v="2"/>
    <x v="2"/>
    <m/>
    <m/>
    <m/>
    <m/>
    <m/>
    <m/>
  </r>
  <r>
    <x v="0"/>
    <x v="11"/>
    <x v="1"/>
    <s v="Webb"/>
    <x v="3"/>
    <x v="1"/>
    <x v="1"/>
    <x v="2"/>
    <x v="0"/>
    <x v="0"/>
    <x v="0"/>
    <x v="1"/>
    <x v="0"/>
    <x v="0"/>
    <x v="1"/>
    <x v="0"/>
    <x v="1"/>
    <x v="1"/>
    <x v="0"/>
    <x v="0"/>
    <x v="1"/>
    <x v="0"/>
    <x v="0"/>
    <x v="0"/>
    <x v="0"/>
    <x v="1"/>
    <x v="1"/>
    <x v="3"/>
    <x v="2"/>
    <x v="3"/>
    <x v="1"/>
    <x v="2"/>
    <x v="2"/>
    <x v="2"/>
    <m/>
    <m/>
    <m/>
    <m/>
    <m/>
    <m/>
  </r>
  <r>
    <x v="0"/>
    <x v="79"/>
    <x v="1"/>
    <s v="Webb"/>
    <x v="3"/>
    <x v="1"/>
    <x v="1"/>
    <x v="2"/>
    <x v="0"/>
    <x v="2"/>
    <x v="0"/>
    <x v="1"/>
    <x v="0"/>
    <x v="0"/>
    <x v="1"/>
    <x v="0"/>
    <x v="1"/>
    <x v="1"/>
    <x v="0"/>
    <x v="0"/>
    <x v="1"/>
    <x v="0"/>
    <x v="0"/>
    <x v="0"/>
    <x v="0"/>
    <x v="1"/>
    <x v="1"/>
    <x v="2"/>
    <x v="2"/>
    <x v="3"/>
    <x v="1"/>
    <x v="2"/>
    <x v="2"/>
    <x v="2"/>
    <m/>
    <m/>
    <m/>
    <m/>
    <m/>
    <m/>
  </r>
  <r>
    <x v="0"/>
    <x v="60"/>
    <x v="0"/>
    <s v="Webb"/>
    <x v="3"/>
    <x v="1"/>
    <x v="0"/>
    <x v="2"/>
    <x v="0"/>
    <x v="2"/>
    <x v="0"/>
    <x v="1"/>
    <x v="0"/>
    <x v="0"/>
    <x v="1"/>
    <x v="0"/>
    <x v="1"/>
    <x v="3"/>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26"/>
    <x v="0"/>
    <s v="Webb"/>
    <x v="3"/>
    <x v="1"/>
    <x v="0"/>
    <x v="1"/>
    <x v="0"/>
    <x v="4"/>
    <x v="0"/>
    <x v="2"/>
    <x v="0"/>
    <x v="0"/>
    <x v="3"/>
    <x v="0"/>
    <x v="1"/>
    <x v="3"/>
    <x v="0"/>
    <x v="0"/>
    <x v="1"/>
    <x v="0"/>
    <x v="0"/>
    <x v="0"/>
    <x v="0"/>
    <x v="2"/>
    <x v="1"/>
    <x v="2"/>
    <x v="2"/>
    <x v="3"/>
    <x v="1"/>
    <x v="2"/>
    <x v="2"/>
    <x v="2"/>
    <m/>
    <m/>
    <m/>
    <m/>
    <m/>
    <m/>
  </r>
  <r>
    <x v="0"/>
    <x v="39"/>
    <x v="0"/>
    <s v="Webb"/>
    <x v="3"/>
    <x v="1"/>
    <x v="1"/>
    <x v="2"/>
    <x v="0"/>
    <x v="2"/>
    <x v="0"/>
    <x v="1"/>
    <x v="0"/>
    <x v="0"/>
    <x v="1"/>
    <x v="0"/>
    <x v="1"/>
    <x v="1"/>
    <x v="0"/>
    <x v="0"/>
    <x v="1"/>
    <x v="0"/>
    <x v="0"/>
    <x v="0"/>
    <x v="0"/>
    <x v="2"/>
    <x v="2"/>
    <x v="2"/>
    <x v="2"/>
    <x v="3"/>
    <x v="1"/>
    <x v="2"/>
    <x v="2"/>
    <x v="2"/>
    <m/>
    <m/>
    <m/>
    <m/>
    <m/>
    <m/>
  </r>
  <r>
    <x v="0"/>
    <x v="39"/>
    <x v="0"/>
    <s v="Webb"/>
    <x v="3"/>
    <x v="1"/>
    <x v="0"/>
    <x v="2"/>
    <x v="0"/>
    <x v="0"/>
    <x v="0"/>
    <x v="1"/>
    <x v="0"/>
    <x v="0"/>
    <x v="1"/>
    <x v="0"/>
    <x v="1"/>
    <x v="1"/>
    <x v="0"/>
    <x v="0"/>
    <x v="1"/>
    <x v="0"/>
    <x v="0"/>
    <x v="0"/>
    <x v="0"/>
    <x v="1"/>
    <x v="2"/>
    <x v="1"/>
    <x v="2"/>
    <x v="3"/>
    <x v="1"/>
    <x v="2"/>
    <x v="2"/>
    <x v="2"/>
    <m/>
    <m/>
    <m/>
    <m/>
    <m/>
    <m/>
  </r>
  <r>
    <x v="0"/>
    <x v="39"/>
    <x v="0"/>
    <s v="Webb"/>
    <x v="3"/>
    <x v="1"/>
    <x v="0"/>
    <x v="2"/>
    <x v="0"/>
    <x v="0"/>
    <x v="0"/>
    <x v="1"/>
    <x v="0"/>
    <x v="0"/>
    <x v="1"/>
    <x v="0"/>
    <x v="1"/>
    <x v="1"/>
    <x v="0"/>
    <x v="0"/>
    <x v="1"/>
    <x v="0"/>
    <x v="0"/>
    <x v="0"/>
    <x v="0"/>
    <x v="1"/>
    <x v="2"/>
    <x v="1"/>
    <x v="2"/>
    <x v="3"/>
    <x v="1"/>
    <x v="2"/>
    <x v="2"/>
    <x v="2"/>
    <m/>
    <m/>
    <m/>
    <m/>
    <m/>
    <m/>
  </r>
  <r>
    <x v="0"/>
    <x v="79"/>
    <x v="1"/>
    <s v="Webb"/>
    <x v="3"/>
    <x v="1"/>
    <x v="1"/>
    <x v="2"/>
    <x v="0"/>
    <x v="2"/>
    <x v="0"/>
    <x v="1"/>
    <x v="0"/>
    <x v="0"/>
    <x v="1"/>
    <x v="0"/>
    <x v="1"/>
    <x v="1"/>
    <x v="0"/>
    <x v="0"/>
    <x v="1"/>
    <x v="0"/>
    <x v="0"/>
    <x v="0"/>
    <x v="0"/>
    <x v="1"/>
    <x v="1"/>
    <x v="2"/>
    <x v="2"/>
    <x v="3"/>
    <x v="1"/>
    <x v="2"/>
    <x v="2"/>
    <x v="2"/>
    <m/>
    <m/>
    <m/>
    <m/>
    <m/>
    <m/>
  </r>
  <r>
    <x v="0"/>
    <x v="79"/>
    <x v="1"/>
    <s v="Webb"/>
    <x v="3"/>
    <x v="1"/>
    <x v="0"/>
    <x v="1"/>
    <x v="0"/>
    <x v="2"/>
    <x v="0"/>
    <x v="1"/>
    <x v="0"/>
    <x v="0"/>
    <x v="1"/>
    <x v="0"/>
    <x v="1"/>
    <x v="1"/>
    <x v="0"/>
    <x v="0"/>
    <x v="1"/>
    <x v="0"/>
    <x v="0"/>
    <x v="0"/>
    <x v="0"/>
    <x v="1"/>
    <x v="1"/>
    <x v="2"/>
    <x v="2"/>
    <x v="3"/>
    <x v="1"/>
    <x v="2"/>
    <x v="2"/>
    <x v="2"/>
    <m/>
    <m/>
    <m/>
    <m/>
    <m/>
    <m/>
  </r>
  <r>
    <x v="0"/>
    <x v="79"/>
    <x v="1"/>
    <s v="Webb"/>
    <x v="3"/>
    <x v="1"/>
    <x v="1"/>
    <x v="1"/>
    <x v="0"/>
    <x v="2"/>
    <x v="0"/>
    <x v="1"/>
    <x v="0"/>
    <x v="0"/>
    <x v="2"/>
    <x v="0"/>
    <x v="2"/>
    <x v="3"/>
    <x v="0"/>
    <x v="0"/>
    <x v="1"/>
    <x v="0"/>
    <x v="0"/>
    <x v="0"/>
    <x v="0"/>
    <x v="1"/>
    <x v="1"/>
    <x v="2"/>
    <x v="2"/>
    <x v="3"/>
    <x v="1"/>
    <x v="2"/>
    <x v="2"/>
    <x v="2"/>
    <m/>
    <m/>
    <m/>
    <m/>
    <m/>
    <m/>
  </r>
  <r>
    <x v="0"/>
    <x v="98"/>
    <x v="2"/>
    <s v="Webb"/>
    <x v="3"/>
    <x v="1"/>
    <x v="0"/>
    <x v="1"/>
    <x v="0"/>
    <x v="2"/>
    <x v="0"/>
    <x v="1"/>
    <x v="0"/>
    <x v="0"/>
    <x v="1"/>
    <x v="0"/>
    <x v="1"/>
    <x v="2"/>
    <x v="0"/>
    <x v="0"/>
    <x v="1"/>
    <x v="0"/>
    <x v="0"/>
    <x v="0"/>
    <x v="0"/>
    <x v="1"/>
    <x v="1"/>
    <x v="2"/>
    <x v="2"/>
    <x v="3"/>
    <x v="1"/>
    <x v="2"/>
    <x v="2"/>
    <x v="2"/>
    <m/>
    <m/>
    <m/>
    <m/>
    <m/>
    <m/>
  </r>
  <r>
    <x v="0"/>
    <x v="125"/>
    <x v="1"/>
    <s v="Webb"/>
    <x v="3"/>
    <x v="1"/>
    <x v="0"/>
    <x v="2"/>
    <x v="0"/>
    <x v="0"/>
    <x v="0"/>
    <x v="1"/>
    <x v="0"/>
    <x v="0"/>
    <x v="1"/>
    <x v="0"/>
    <x v="1"/>
    <x v="1"/>
    <x v="0"/>
    <x v="0"/>
    <x v="1"/>
    <x v="0"/>
    <x v="0"/>
    <x v="0"/>
    <x v="0"/>
    <x v="1"/>
    <x v="1"/>
    <x v="3"/>
    <x v="2"/>
    <x v="3"/>
    <x v="1"/>
    <x v="2"/>
    <x v="2"/>
    <x v="2"/>
    <m/>
    <m/>
    <m/>
    <m/>
    <m/>
    <m/>
  </r>
  <r>
    <x v="0"/>
    <x v="24"/>
    <x v="0"/>
    <s v="Webb"/>
    <x v="3"/>
    <x v="1"/>
    <x v="1"/>
    <x v="2"/>
    <x v="0"/>
    <x v="0"/>
    <x v="0"/>
    <x v="1"/>
    <x v="0"/>
    <x v="0"/>
    <x v="1"/>
    <x v="0"/>
    <x v="1"/>
    <x v="2"/>
    <x v="0"/>
    <x v="0"/>
    <x v="1"/>
    <x v="0"/>
    <x v="0"/>
    <x v="0"/>
    <x v="0"/>
    <x v="1"/>
    <x v="1"/>
    <x v="1"/>
    <x v="2"/>
    <x v="3"/>
    <x v="1"/>
    <x v="2"/>
    <x v="2"/>
    <x v="2"/>
    <m/>
    <m/>
    <m/>
    <m/>
    <m/>
    <m/>
  </r>
  <r>
    <x v="0"/>
    <x v="39"/>
    <x v="0"/>
    <s v="Webb"/>
    <x v="3"/>
    <x v="1"/>
    <x v="0"/>
    <x v="2"/>
    <x v="0"/>
    <x v="2"/>
    <x v="0"/>
    <x v="1"/>
    <x v="0"/>
    <x v="0"/>
    <x v="1"/>
    <x v="0"/>
    <x v="1"/>
    <x v="1"/>
    <x v="0"/>
    <x v="0"/>
    <x v="1"/>
    <x v="0"/>
    <x v="0"/>
    <x v="0"/>
    <x v="0"/>
    <x v="1"/>
    <x v="1"/>
    <x v="2"/>
    <x v="2"/>
    <x v="3"/>
    <x v="1"/>
    <x v="2"/>
    <x v="2"/>
    <x v="2"/>
    <m/>
    <m/>
    <m/>
    <m/>
    <m/>
    <m/>
  </r>
  <r>
    <x v="0"/>
    <x v="102"/>
    <x v="1"/>
    <s v="Webb"/>
    <x v="3"/>
    <x v="1"/>
    <x v="0"/>
    <x v="2"/>
    <x v="0"/>
    <x v="2"/>
    <x v="0"/>
    <x v="2"/>
    <x v="0"/>
    <x v="0"/>
    <x v="2"/>
    <x v="0"/>
    <x v="1"/>
    <x v="1"/>
    <x v="0"/>
    <x v="0"/>
    <x v="1"/>
    <x v="0"/>
    <x v="0"/>
    <x v="0"/>
    <x v="0"/>
    <x v="2"/>
    <x v="2"/>
    <x v="2"/>
    <x v="2"/>
    <x v="3"/>
    <x v="1"/>
    <x v="2"/>
    <x v="2"/>
    <x v="2"/>
    <m/>
    <m/>
    <m/>
    <m/>
    <m/>
    <m/>
  </r>
  <r>
    <x v="0"/>
    <x v="104"/>
    <x v="1"/>
    <s v="Webb"/>
    <x v="3"/>
    <x v="1"/>
    <x v="0"/>
    <x v="1"/>
    <x v="0"/>
    <x v="0"/>
    <x v="0"/>
    <x v="2"/>
    <x v="0"/>
    <x v="0"/>
    <x v="2"/>
    <x v="0"/>
    <x v="1"/>
    <x v="1"/>
    <x v="0"/>
    <x v="0"/>
    <x v="2"/>
    <x v="0"/>
    <x v="0"/>
    <x v="0"/>
    <x v="0"/>
    <x v="2"/>
    <x v="3"/>
    <x v="1"/>
    <x v="2"/>
    <x v="3"/>
    <x v="1"/>
    <x v="2"/>
    <x v="2"/>
    <x v="2"/>
    <m/>
    <m/>
    <m/>
    <m/>
    <m/>
    <m/>
  </r>
  <r>
    <x v="0"/>
    <x v="75"/>
    <x v="1"/>
    <s v="Webb"/>
    <x v="3"/>
    <x v="1"/>
    <x v="1"/>
    <x v="1"/>
    <x v="0"/>
    <x v="2"/>
    <x v="0"/>
    <x v="1"/>
    <x v="0"/>
    <x v="0"/>
    <x v="2"/>
    <x v="0"/>
    <x v="1"/>
    <x v="1"/>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24"/>
    <x v="0"/>
    <s v="Webb"/>
    <x v="3"/>
    <x v="1"/>
    <x v="1"/>
    <x v="2"/>
    <x v="0"/>
    <x v="2"/>
    <x v="0"/>
    <x v="1"/>
    <x v="0"/>
    <x v="0"/>
    <x v="1"/>
    <x v="0"/>
    <x v="1"/>
    <x v="1"/>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93"/>
    <x v="1"/>
    <s v="Webb"/>
    <x v="3"/>
    <x v="1"/>
    <x v="0"/>
    <x v="1"/>
    <x v="0"/>
    <x v="1"/>
    <x v="0"/>
    <x v="3"/>
    <x v="0"/>
    <x v="0"/>
    <x v="3"/>
    <x v="0"/>
    <x v="1"/>
    <x v="3"/>
    <x v="0"/>
    <x v="0"/>
    <x v="2"/>
    <x v="0"/>
    <x v="0"/>
    <x v="0"/>
    <x v="0"/>
    <x v="2"/>
    <x v="2"/>
    <x v="2"/>
    <x v="2"/>
    <x v="3"/>
    <x v="1"/>
    <x v="2"/>
    <x v="2"/>
    <x v="2"/>
    <m/>
    <m/>
    <m/>
    <m/>
    <m/>
    <m/>
  </r>
  <r>
    <x v="0"/>
    <x v="97"/>
    <x v="0"/>
    <s v="Webb"/>
    <x v="3"/>
    <x v="1"/>
    <x v="0"/>
    <x v="5"/>
    <x v="0"/>
    <x v="0"/>
    <x v="0"/>
    <x v="3"/>
    <x v="0"/>
    <x v="0"/>
    <x v="3"/>
    <x v="0"/>
    <x v="3"/>
    <x v="2"/>
    <x v="0"/>
    <x v="0"/>
    <x v="2"/>
    <x v="0"/>
    <x v="0"/>
    <x v="0"/>
    <x v="0"/>
    <x v="2"/>
    <x v="4"/>
    <x v="1"/>
    <x v="2"/>
    <x v="3"/>
    <x v="1"/>
    <x v="2"/>
    <x v="2"/>
    <x v="2"/>
    <m/>
    <m/>
    <m/>
    <m/>
    <m/>
    <m/>
  </r>
  <r>
    <x v="0"/>
    <x v="112"/>
    <x v="1"/>
    <s v="Webb"/>
    <x v="3"/>
    <x v="1"/>
    <x v="0"/>
    <x v="2"/>
    <x v="0"/>
    <x v="1"/>
    <x v="0"/>
    <x v="1"/>
    <x v="0"/>
    <x v="0"/>
    <x v="1"/>
    <x v="0"/>
    <x v="1"/>
    <x v="1"/>
    <x v="0"/>
    <x v="0"/>
    <x v="1"/>
    <x v="0"/>
    <x v="0"/>
    <x v="0"/>
    <x v="0"/>
    <x v="1"/>
    <x v="1"/>
    <x v="2"/>
    <x v="2"/>
    <x v="3"/>
    <x v="1"/>
    <x v="2"/>
    <x v="2"/>
    <x v="2"/>
    <m/>
    <m/>
    <m/>
    <m/>
    <m/>
    <m/>
  </r>
  <r>
    <x v="0"/>
    <x v="136"/>
    <x v="1"/>
    <s v="Webb"/>
    <x v="3"/>
    <x v="1"/>
    <x v="0"/>
    <x v="2"/>
    <x v="0"/>
    <x v="1"/>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30"/>
    <x v="0"/>
    <s v="Webb"/>
    <x v="3"/>
    <x v="1"/>
    <x v="0"/>
    <x v="5"/>
    <x v="0"/>
    <x v="5"/>
    <x v="0"/>
    <x v="5"/>
    <x v="0"/>
    <x v="0"/>
    <x v="5"/>
    <x v="0"/>
    <x v="5"/>
    <x v="5"/>
    <x v="0"/>
    <x v="0"/>
    <x v="5"/>
    <x v="0"/>
    <x v="0"/>
    <x v="0"/>
    <x v="0"/>
    <x v="3"/>
    <x v="3"/>
    <x v="2"/>
    <x v="2"/>
    <x v="3"/>
    <x v="1"/>
    <x v="2"/>
    <x v="2"/>
    <x v="2"/>
    <m/>
    <m/>
    <m/>
    <m/>
    <m/>
    <m/>
  </r>
  <r>
    <x v="0"/>
    <x v="63"/>
    <x v="0"/>
    <s v="Webb"/>
    <x v="3"/>
    <x v="1"/>
    <x v="1"/>
    <x v="2"/>
    <x v="0"/>
    <x v="2"/>
    <x v="0"/>
    <x v="1"/>
    <x v="0"/>
    <x v="0"/>
    <x v="1"/>
    <x v="0"/>
    <x v="1"/>
    <x v="1"/>
    <x v="0"/>
    <x v="0"/>
    <x v="1"/>
    <x v="0"/>
    <x v="0"/>
    <x v="0"/>
    <x v="0"/>
    <x v="1"/>
    <x v="1"/>
    <x v="2"/>
    <x v="2"/>
    <x v="3"/>
    <x v="1"/>
    <x v="2"/>
    <x v="2"/>
    <x v="2"/>
    <m/>
    <m/>
    <m/>
    <m/>
    <m/>
    <m/>
  </r>
  <r>
    <x v="0"/>
    <x v="103"/>
    <x v="1"/>
    <s v="Webb"/>
    <x v="3"/>
    <x v="1"/>
    <x v="1"/>
    <x v="5"/>
    <x v="0"/>
    <x v="0"/>
    <x v="0"/>
    <x v="2"/>
    <x v="0"/>
    <x v="0"/>
    <x v="2"/>
    <x v="0"/>
    <x v="2"/>
    <x v="3"/>
    <x v="0"/>
    <x v="0"/>
    <x v="2"/>
    <x v="0"/>
    <x v="0"/>
    <x v="0"/>
    <x v="0"/>
    <x v="3"/>
    <x v="3"/>
    <x v="1"/>
    <x v="2"/>
    <x v="3"/>
    <x v="1"/>
    <x v="2"/>
    <x v="2"/>
    <x v="2"/>
    <m/>
    <m/>
    <m/>
    <m/>
    <m/>
    <m/>
  </r>
  <r>
    <x v="0"/>
    <x v="121"/>
    <x v="2"/>
    <s v="Webb"/>
    <x v="3"/>
    <x v="1"/>
    <x v="0"/>
    <x v="5"/>
    <x v="0"/>
    <x v="1"/>
    <x v="0"/>
    <x v="5"/>
    <x v="0"/>
    <x v="0"/>
    <x v="1"/>
    <x v="0"/>
    <x v="1"/>
    <x v="3"/>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63"/>
    <x v="0"/>
    <s v="Webb"/>
    <x v="3"/>
    <x v="1"/>
    <x v="0"/>
    <x v="1"/>
    <x v="0"/>
    <x v="2"/>
    <x v="0"/>
    <x v="1"/>
    <x v="0"/>
    <x v="0"/>
    <x v="1"/>
    <x v="0"/>
    <x v="1"/>
    <x v="2"/>
    <x v="0"/>
    <x v="0"/>
    <x v="1"/>
    <x v="0"/>
    <x v="0"/>
    <x v="0"/>
    <x v="0"/>
    <x v="1"/>
    <x v="1"/>
    <x v="2"/>
    <x v="2"/>
    <x v="3"/>
    <x v="1"/>
    <x v="2"/>
    <x v="2"/>
    <x v="2"/>
    <m/>
    <m/>
    <m/>
    <m/>
    <m/>
    <m/>
  </r>
  <r>
    <x v="0"/>
    <x v="76"/>
    <x v="1"/>
    <s v="Webb"/>
    <x v="3"/>
    <x v="1"/>
    <x v="0"/>
    <x v="1"/>
    <x v="0"/>
    <x v="0"/>
    <x v="0"/>
    <x v="1"/>
    <x v="0"/>
    <x v="0"/>
    <x v="1"/>
    <x v="0"/>
    <x v="2"/>
    <x v="3"/>
    <x v="0"/>
    <x v="0"/>
    <x v="2"/>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74"/>
    <x v="1"/>
    <s v="Webb"/>
    <x v="3"/>
    <x v="1"/>
    <x v="0"/>
    <x v="3"/>
    <x v="0"/>
    <x v="1"/>
    <x v="0"/>
    <x v="3"/>
    <x v="0"/>
    <x v="0"/>
    <x v="3"/>
    <x v="0"/>
    <x v="2"/>
    <x v="3"/>
    <x v="0"/>
    <x v="0"/>
    <x v="3"/>
    <x v="0"/>
    <x v="0"/>
    <x v="0"/>
    <x v="0"/>
    <x v="4"/>
    <x v="4"/>
    <x v="2"/>
    <x v="2"/>
    <x v="3"/>
    <x v="1"/>
    <x v="2"/>
    <x v="2"/>
    <x v="2"/>
    <m/>
    <m/>
    <m/>
    <m/>
    <m/>
    <m/>
  </r>
  <r>
    <x v="0"/>
    <x v="42"/>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107"/>
    <x v="0"/>
    <s v="Webb"/>
    <x v="3"/>
    <x v="1"/>
    <x v="0"/>
    <x v="2"/>
    <x v="0"/>
    <x v="2"/>
    <x v="0"/>
    <x v="1"/>
    <x v="0"/>
    <x v="0"/>
    <x v="1"/>
    <x v="0"/>
    <x v="1"/>
    <x v="2"/>
    <x v="0"/>
    <x v="0"/>
    <x v="1"/>
    <x v="0"/>
    <x v="0"/>
    <x v="0"/>
    <x v="0"/>
    <x v="1"/>
    <x v="1"/>
    <x v="2"/>
    <x v="2"/>
    <x v="3"/>
    <x v="1"/>
    <x v="2"/>
    <x v="2"/>
    <x v="2"/>
    <m/>
    <m/>
    <m/>
    <m/>
    <m/>
    <m/>
  </r>
  <r>
    <x v="0"/>
    <x v="107"/>
    <x v="0"/>
    <s v="Webb"/>
    <x v="3"/>
    <x v="1"/>
    <x v="1"/>
    <x v="1"/>
    <x v="0"/>
    <x v="2"/>
    <x v="0"/>
    <x v="2"/>
    <x v="0"/>
    <x v="0"/>
    <x v="2"/>
    <x v="0"/>
    <x v="1"/>
    <x v="2"/>
    <x v="0"/>
    <x v="0"/>
    <x v="1"/>
    <x v="0"/>
    <x v="0"/>
    <x v="0"/>
    <x v="0"/>
    <x v="1"/>
    <x v="1"/>
    <x v="2"/>
    <x v="2"/>
    <x v="3"/>
    <x v="1"/>
    <x v="2"/>
    <x v="2"/>
    <x v="2"/>
    <m/>
    <m/>
    <m/>
    <m/>
    <m/>
    <m/>
  </r>
  <r>
    <x v="0"/>
    <x v="48"/>
    <x v="0"/>
    <s v="Webb"/>
    <x v="3"/>
    <x v="1"/>
    <x v="1"/>
    <x v="2"/>
    <x v="0"/>
    <x v="0"/>
    <x v="0"/>
    <x v="1"/>
    <x v="0"/>
    <x v="0"/>
    <x v="1"/>
    <x v="0"/>
    <x v="1"/>
    <x v="1"/>
    <x v="0"/>
    <x v="0"/>
    <x v="1"/>
    <x v="0"/>
    <x v="0"/>
    <x v="0"/>
    <x v="0"/>
    <x v="1"/>
    <x v="1"/>
    <x v="1"/>
    <x v="2"/>
    <x v="3"/>
    <x v="1"/>
    <x v="2"/>
    <x v="2"/>
    <x v="2"/>
    <m/>
    <m/>
    <m/>
    <m/>
    <m/>
    <m/>
  </r>
  <r>
    <x v="0"/>
    <x v="24"/>
    <x v="0"/>
    <s v="Webb"/>
    <x v="3"/>
    <x v="1"/>
    <x v="1"/>
    <x v="2"/>
    <x v="0"/>
    <x v="1"/>
    <x v="0"/>
    <x v="1"/>
    <x v="0"/>
    <x v="0"/>
    <x v="1"/>
    <x v="0"/>
    <x v="1"/>
    <x v="1"/>
    <x v="0"/>
    <x v="0"/>
    <x v="1"/>
    <x v="0"/>
    <x v="0"/>
    <x v="0"/>
    <x v="0"/>
    <x v="1"/>
    <x v="1"/>
    <x v="2"/>
    <x v="2"/>
    <x v="3"/>
    <x v="1"/>
    <x v="2"/>
    <x v="2"/>
    <x v="2"/>
    <m/>
    <m/>
    <m/>
    <m/>
    <m/>
    <m/>
  </r>
  <r>
    <x v="0"/>
    <x v="60"/>
    <x v="0"/>
    <s v="Webb"/>
    <x v="3"/>
    <x v="1"/>
    <x v="1"/>
    <x v="1"/>
    <x v="0"/>
    <x v="2"/>
    <x v="0"/>
    <x v="2"/>
    <x v="0"/>
    <x v="0"/>
    <x v="4"/>
    <x v="0"/>
    <x v="5"/>
    <x v="2"/>
    <x v="0"/>
    <x v="0"/>
    <x v="2"/>
    <x v="0"/>
    <x v="0"/>
    <x v="0"/>
    <x v="0"/>
    <x v="3"/>
    <x v="3"/>
    <x v="2"/>
    <x v="2"/>
    <x v="3"/>
    <x v="1"/>
    <x v="2"/>
    <x v="2"/>
    <x v="2"/>
    <m/>
    <m/>
    <m/>
    <m/>
    <m/>
    <m/>
  </r>
  <r>
    <x v="0"/>
    <x v="91"/>
    <x v="0"/>
    <s v="Webb"/>
    <x v="3"/>
    <x v="1"/>
    <x v="0"/>
    <x v="2"/>
    <x v="0"/>
    <x v="2"/>
    <x v="0"/>
    <x v="1"/>
    <x v="0"/>
    <x v="0"/>
    <x v="2"/>
    <x v="0"/>
    <x v="2"/>
    <x v="2"/>
    <x v="0"/>
    <x v="0"/>
    <x v="1"/>
    <x v="0"/>
    <x v="0"/>
    <x v="0"/>
    <x v="0"/>
    <x v="1"/>
    <x v="1"/>
    <x v="2"/>
    <x v="2"/>
    <x v="3"/>
    <x v="1"/>
    <x v="2"/>
    <x v="2"/>
    <x v="2"/>
    <m/>
    <m/>
    <m/>
    <m/>
    <m/>
    <m/>
  </r>
  <r>
    <x v="0"/>
    <x v="126"/>
    <x v="1"/>
    <s v="Webb"/>
    <x v="3"/>
    <x v="1"/>
    <x v="1"/>
    <x v="2"/>
    <x v="0"/>
    <x v="2"/>
    <x v="0"/>
    <x v="2"/>
    <x v="0"/>
    <x v="0"/>
    <x v="2"/>
    <x v="0"/>
    <x v="1"/>
    <x v="2"/>
    <x v="0"/>
    <x v="0"/>
    <x v="1"/>
    <x v="0"/>
    <x v="0"/>
    <x v="0"/>
    <x v="0"/>
    <x v="2"/>
    <x v="2"/>
    <x v="2"/>
    <x v="2"/>
    <x v="3"/>
    <x v="1"/>
    <x v="2"/>
    <x v="2"/>
    <x v="2"/>
    <m/>
    <m/>
    <m/>
    <m/>
    <m/>
    <m/>
  </r>
  <r>
    <x v="0"/>
    <x v="48"/>
    <x v="0"/>
    <s v="Webb"/>
    <x v="3"/>
    <x v="1"/>
    <x v="1"/>
    <x v="2"/>
    <x v="0"/>
    <x v="1"/>
    <x v="0"/>
    <x v="2"/>
    <x v="0"/>
    <x v="0"/>
    <x v="1"/>
    <x v="0"/>
    <x v="1"/>
    <x v="2"/>
    <x v="0"/>
    <x v="0"/>
    <x v="1"/>
    <x v="0"/>
    <x v="0"/>
    <x v="0"/>
    <x v="0"/>
    <x v="1"/>
    <x v="1"/>
    <x v="2"/>
    <x v="2"/>
    <x v="3"/>
    <x v="1"/>
    <x v="2"/>
    <x v="2"/>
    <x v="2"/>
    <m/>
    <m/>
    <m/>
    <m/>
    <m/>
    <m/>
  </r>
  <r>
    <x v="0"/>
    <x v="107"/>
    <x v="0"/>
    <s v="Webb"/>
    <x v="3"/>
    <x v="1"/>
    <x v="0"/>
    <x v="1"/>
    <x v="0"/>
    <x v="0"/>
    <x v="0"/>
    <x v="2"/>
    <x v="0"/>
    <x v="0"/>
    <x v="2"/>
    <x v="0"/>
    <x v="2"/>
    <x v="2"/>
    <x v="0"/>
    <x v="0"/>
    <x v="2"/>
    <x v="0"/>
    <x v="0"/>
    <x v="0"/>
    <x v="0"/>
    <x v="2"/>
    <x v="2"/>
    <x v="1"/>
    <x v="2"/>
    <x v="3"/>
    <x v="1"/>
    <x v="2"/>
    <x v="2"/>
    <x v="2"/>
    <m/>
    <m/>
    <m/>
    <m/>
    <m/>
    <m/>
  </r>
  <r>
    <x v="0"/>
    <x v="107"/>
    <x v="0"/>
    <s v="Webb"/>
    <x v="3"/>
    <x v="1"/>
    <x v="1"/>
    <x v="1"/>
    <x v="0"/>
    <x v="0"/>
    <x v="0"/>
    <x v="2"/>
    <x v="0"/>
    <x v="0"/>
    <x v="2"/>
    <x v="0"/>
    <x v="2"/>
    <x v="3"/>
    <x v="0"/>
    <x v="0"/>
    <x v="2"/>
    <x v="0"/>
    <x v="0"/>
    <x v="0"/>
    <x v="0"/>
    <x v="2"/>
    <x v="2"/>
    <x v="3"/>
    <x v="2"/>
    <x v="3"/>
    <x v="1"/>
    <x v="2"/>
    <x v="2"/>
    <x v="2"/>
    <m/>
    <m/>
    <m/>
    <m/>
    <m/>
    <m/>
  </r>
  <r>
    <x v="0"/>
    <x v="140"/>
    <x v="1"/>
    <s v="Webb"/>
    <x v="3"/>
    <x v="1"/>
    <x v="0"/>
    <x v="3"/>
    <x v="0"/>
    <x v="2"/>
    <x v="0"/>
    <x v="3"/>
    <x v="0"/>
    <x v="0"/>
    <x v="2"/>
    <x v="0"/>
    <x v="2"/>
    <x v="3"/>
    <x v="0"/>
    <x v="0"/>
    <x v="2"/>
    <x v="0"/>
    <x v="0"/>
    <x v="0"/>
    <x v="0"/>
    <x v="3"/>
    <x v="5"/>
    <x v="2"/>
    <x v="2"/>
    <x v="3"/>
    <x v="1"/>
    <x v="2"/>
    <x v="2"/>
    <x v="2"/>
    <m/>
    <m/>
    <m/>
    <m/>
    <m/>
    <m/>
  </r>
  <r>
    <x v="0"/>
    <x v="93"/>
    <x v="1"/>
    <s v="Webb"/>
    <x v="3"/>
    <x v="1"/>
    <x v="1"/>
    <x v="3"/>
    <x v="0"/>
    <x v="2"/>
    <x v="0"/>
    <x v="2"/>
    <x v="0"/>
    <x v="0"/>
    <x v="2"/>
    <x v="0"/>
    <x v="2"/>
    <x v="3"/>
    <x v="0"/>
    <x v="0"/>
    <x v="1"/>
    <x v="0"/>
    <x v="0"/>
    <x v="0"/>
    <x v="0"/>
    <x v="1"/>
    <x v="1"/>
    <x v="2"/>
    <x v="2"/>
    <x v="3"/>
    <x v="1"/>
    <x v="2"/>
    <x v="2"/>
    <x v="2"/>
    <m/>
    <m/>
    <m/>
    <m/>
    <m/>
    <m/>
  </r>
  <r>
    <x v="0"/>
    <x v="109"/>
    <x v="1"/>
    <s v="Webb"/>
    <x v="3"/>
    <x v="1"/>
    <x v="1"/>
    <x v="2"/>
    <x v="0"/>
    <x v="2"/>
    <x v="0"/>
    <x v="1"/>
    <x v="0"/>
    <x v="0"/>
    <x v="1"/>
    <x v="0"/>
    <x v="2"/>
    <x v="2"/>
    <x v="0"/>
    <x v="0"/>
    <x v="2"/>
    <x v="0"/>
    <x v="0"/>
    <x v="0"/>
    <x v="0"/>
    <x v="2"/>
    <x v="2"/>
    <x v="2"/>
    <x v="2"/>
    <x v="3"/>
    <x v="1"/>
    <x v="2"/>
    <x v="2"/>
    <x v="2"/>
    <m/>
    <m/>
    <m/>
    <m/>
    <m/>
    <m/>
  </r>
  <r>
    <x v="0"/>
    <x v="114"/>
    <x v="1"/>
    <s v="Webb"/>
    <x v="3"/>
    <x v="1"/>
    <x v="1"/>
    <x v="1"/>
    <x v="0"/>
    <x v="1"/>
    <x v="0"/>
    <x v="1"/>
    <x v="0"/>
    <x v="0"/>
    <x v="2"/>
    <x v="0"/>
    <x v="2"/>
    <x v="2"/>
    <x v="0"/>
    <x v="0"/>
    <x v="2"/>
    <x v="0"/>
    <x v="0"/>
    <x v="0"/>
    <x v="0"/>
    <x v="2"/>
    <x v="2"/>
    <x v="2"/>
    <x v="2"/>
    <x v="3"/>
    <x v="1"/>
    <x v="2"/>
    <x v="2"/>
    <x v="2"/>
    <m/>
    <m/>
    <m/>
    <m/>
    <m/>
    <m/>
  </r>
  <r>
    <x v="0"/>
    <x v="117"/>
    <x v="1"/>
    <s v="Webb"/>
    <x v="3"/>
    <x v="1"/>
    <x v="0"/>
    <x v="2"/>
    <x v="0"/>
    <x v="2"/>
    <x v="0"/>
    <x v="1"/>
    <x v="0"/>
    <x v="0"/>
    <x v="1"/>
    <x v="0"/>
    <x v="1"/>
    <x v="1"/>
    <x v="0"/>
    <x v="0"/>
    <x v="1"/>
    <x v="0"/>
    <x v="0"/>
    <x v="0"/>
    <x v="0"/>
    <x v="1"/>
    <x v="1"/>
    <x v="2"/>
    <x v="2"/>
    <x v="3"/>
    <x v="1"/>
    <x v="2"/>
    <x v="2"/>
    <x v="2"/>
    <m/>
    <m/>
    <m/>
    <m/>
    <m/>
    <m/>
  </r>
  <r>
    <x v="0"/>
    <x v="102"/>
    <x v="1"/>
    <s v="Webb"/>
    <x v="3"/>
    <x v="1"/>
    <x v="1"/>
    <x v="2"/>
    <x v="0"/>
    <x v="0"/>
    <x v="0"/>
    <x v="1"/>
    <x v="0"/>
    <x v="0"/>
    <x v="1"/>
    <x v="0"/>
    <x v="1"/>
    <x v="1"/>
    <x v="0"/>
    <x v="0"/>
    <x v="1"/>
    <x v="0"/>
    <x v="0"/>
    <x v="0"/>
    <x v="0"/>
    <x v="1"/>
    <x v="1"/>
    <x v="1"/>
    <x v="2"/>
    <x v="3"/>
    <x v="1"/>
    <x v="2"/>
    <x v="2"/>
    <x v="2"/>
    <m/>
    <m/>
    <m/>
    <m/>
    <m/>
    <m/>
  </r>
  <r>
    <x v="0"/>
    <x v="136"/>
    <x v="1"/>
    <s v="Webb"/>
    <x v="3"/>
    <x v="1"/>
    <x v="1"/>
    <x v="2"/>
    <x v="0"/>
    <x v="2"/>
    <x v="0"/>
    <x v="1"/>
    <x v="0"/>
    <x v="0"/>
    <x v="1"/>
    <x v="0"/>
    <x v="1"/>
    <x v="1"/>
    <x v="0"/>
    <x v="0"/>
    <x v="1"/>
    <x v="0"/>
    <x v="0"/>
    <x v="0"/>
    <x v="0"/>
    <x v="1"/>
    <x v="1"/>
    <x v="2"/>
    <x v="2"/>
    <x v="3"/>
    <x v="1"/>
    <x v="2"/>
    <x v="2"/>
    <x v="2"/>
    <m/>
    <m/>
    <m/>
    <m/>
    <m/>
    <m/>
  </r>
  <r>
    <x v="0"/>
    <x v="5"/>
    <x v="1"/>
    <s v="Webb"/>
    <x v="3"/>
    <x v="1"/>
    <x v="1"/>
    <x v="1"/>
    <x v="0"/>
    <x v="2"/>
    <x v="0"/>
    <x v="1"/>
    <x v="0"/>
    <x v="0"/>
    <x v="2"/>
    <x v="0"/>
    <x v="1"/>
    <x v="2"/>
    <x v="0"/>
    <x v="0"/>
    <x v="1"/>
    <x v="0"/>
    <x v="0"/>
    <x v="0"/>
    <x v="0"/>
    <x v="1"/>
    <x v="1"/>
    <x v="2"/>
    <x v="2"/>
    <x v="3"/>
    <x v="1"/>
    <x v="2"/>
    <x v="2"/>
    <x v="2"/>
    <m/>
    <m/>
    <m/>
    <m/>
    <m/>
    <m/>
  </r>
  <r>
    <x v="0"/>
    <x v="114"/>
    <x v="1"/>
    <s v="Webb"/>
    <x v="3"/>
    <x v="1"/>
    <x v="0"/>
    <x v="1"/>
    <x v="0"/>
    <x v="2"/>
    <x v="0"/>
    <x v="2"/>
    <x v="0"/>
    <x v="0"/>
    <x v="2"/>
    <x v="0"/>
    <x v="2"/>
    <x v="2"/>
    <x v="0"/>
    <x v="0"/>
    <x v="5"/>
    <x v="0"/>
    <x v="0"/>
    <x v="0"/>
    <x v="0"/>
    <x v="2"/>
    <x v="2"/>
    <x v="2"/>
    <x v="2"/>
    <x v="3"/>
    <x v="1"/>
    <x v="2"/>
    <x v="2"/>
    <x v="2"/>
    <m/>
    <m/>
    <m/>
    <m/>
    <m/>
    <m/>
  </r>
  <r>
    <x v="0"/>
    <x v="112"/>
    <x v="1"/>
    <s v="Webb"/>
    <x v="3"/>
    <x v="1"/>
    <x v="0"/>
    <x v="2"/>
    <x v="0"/>
    <x v="0"/>
    <x v="0"/>
    <x v="1"/>
    <x v="0"/>
    <x v="0"/>
    <x v="1"/>
    <x v="0"/>
    <x v="1"/>
    <x v="1"/>
    <x v="0"/>
    <x v="0"/>
    <x v="1"/>
    <x v="0"/>
    <x v="0"/>
    <x v="0"/>
    <x v="0"/>
    <x v="1"/>
    <x v="1"/>
    <x v="1"/>
    <x v="2"/>
    <x v="3"/>
    <x v="1"/>
    <x v="2"/>
    <x v="2"/>
    <x v="2"/>
    <m/>
    <m/>
    <m/>
    <m/>
    <m/>
    <m/>
  </r>
  <r>
    <x v="0"/>
    <x v="79"/>
    <x v="1"/>
    <s v="Webb"/>
    <x v="3"/>
    <x v="1"/>
    <x v="0"/>
    <x v="2"/>
    <x v="0"/>
    <x v="2"/>
    <x v="0"/>
    <x v="1"/>
    <x v="0"/>
    <x v="0"/>
    <x v="1"/>
    <x v="0"/>
    <x v="1"/>
    <x v="1"/>
    <x v="0"/>
    <x v="0"/>
    <x v="1"/>
    <x v="0"/>
    <x v="0"/>
    <x v="0"/>
    <x v="0"/>
    <x v="1"/>
    <x v="1"/>
    <x v="2"/>
    <x v="2"/>
    <x v="3"/>
    <x v="1"/>
    <x v="2"/>
    <x v="2"/>
    <x v="2"/>
    <m/>
    <m/>
    <m/>
    <m/>
    <m/>
    <m/>
  </r>
  <r>
    <x v="0"/>
    <x v="109"/>
    <x v="1"/>
    <s v="Webb"/>
    <x v="3"/>
    <x v="1"/>
    <x v="0"/>
    <x v="2"/>
    <x v="0"/>
    <x v="2"/>
    <x v="0"/>
    <x v="1"/>
    <x v="0"/>
    <x v="0"/>
    <x v="2"/>
    <x v="0"/>
    <x v="1"/>
    <x v="2"/>
    <x v="0"/>
    <x v="0"/>
    <x v="1"/>
    <x v="0"/>
    <x v="0"/>
    <x v="0"/>
    <x v="0"/>
    <x v="1"/>
    <x v="1"/>
    <x v="2"/>
    <x v="2"/>
    <x v="3"/>
    <x v="1"/>
    <x v="2"/>
    <x v="2"/>
    <x v="2"/>
    <m/>
    <m/>
    <m/>
    <m/>
    <m/>
    <m/>
  </r>
  <r>
    <x v="0"/>
    <x v="5"/>
    <x v="1"/>
    <s v="Webb"/>
    <x v="3"/>
    <x v="1"/>
    <x v="0"/>
    <x v="2"/>
    <x v="0"/>
    <x v="0"/>
    <x v="0"/>
    <x v="1"/>
    <x v="0"/>
    <x v="0"/>
    <x v="1"/>
    <x v="0"/>
    <x v="1"/>
    <x v="1"/>
    <x v="0"/>
    <x v="0"/>
    <x v="1"/>
    <x v="0"/>
    <x v="0"/>
    <x v="0"/>
    <x v="0"/>
    <x v="1"/>
    <x v="1"/>
    <x v="1"/>
    <x v="2"/>
    <x v="3"/>
    <x v="1"/>
    <x v="2"/>
    <x v="2"/>
    <x v="2"/>
    <m/>
    <m/>
    <m/>
    <m/>
    <m/>
    <m/>
  </r>
  <r>
    <x v="0"/>
    <x v="96"/>
    <x v="1"/>
    <s v="Webb"/>
    <x v="3"/>
    <x v="1"/>
    <x v="0"/>
    <x v="1"/>
    <x v="0"/>
    <x v="1"/>
    <x v="0"/>
    <x v="2"/>
    <x v="0"/>
    <x v="0"/>
    <x v="2"/>
    <x v="0"/>
    <x v="2"/>
    <x v="2"/>
    <x v="0"/>
    <x v="0"/>
    <x v="2"/>
    <x v="0"/>
    <x v="0"/>
    <x v="0"/>
    <x v="0"/>
    <x v="2"/>
    <x v="2"/>
    <x v="2"/>
    <x v="2"/>
    <x v="3"/>
    <x v="1"/>
    <x v="2"/>
    <x v="2"/>
    <x v="2"/>
    <m/>
    <m/>
    <m/>
    <m/>
    <m/>
    <m/>
  </r>
  <r>
    <x v="0"/>
    <x v="127"/>
    <x v="1"/>
    <s v="Webb"/>
    <x v="3"/>
    <x v="1"/>
    <x v="1"/>
    <x v="2"/>
    <x v="0"/>
    <x v="2"/>
    <x v="0"/>
    <x v="1"/>
    <x v="0"/>
    <x v="0"/>
    <x v="1"/>
    <x v="0"/>
    <x v="1"/>
    <x v="1"/>
    <x v="0"/>
    <x v="0"/>
    <x v="1"/>
    <x v="0"/>
    <x v="0"/>
    <x v="0"/>
    <x v="0"/>
    <x v="1"/>
    <x v="1"/>
    <x v="2"/>
    <x v="2"/>
    <x v="3"/>
    <x v="1"/>
    <x v="2"/>
    <x v="2"/>
    <x v="2"/>
    <m/>
    <m/>
    <m/>
    <m/>
    <m/>
    <m/>
  </r>
  <r>
    <x v="0"/>
    <x v="123"/>
    <x v="1"/>
    <s v="Webb"/>
    <x v="3"/>
    <x v="1"/>
    <x v="1"/>
    <x v="1"/>
    <x v="0"/>
    <x v="0"/>
    <x v="0"/>
    <x v="2"/>
    <x v="0"/>
    <x v="0"/>
    <x v="2"/>
    <x v="0"/>
    <x v="1"/>
    <x v="2"/>
    <x v="0"/>
    <x v="0"/>
    <x v="1"/>
    <x v="0"/>
    <x v="0"/>
    <x v="0"/>
    <x v="0"/>
    <x v="1"/>
    <x v="1"/>
    <x v="1"/>
    <x v="2"/>
    <x v="3"/>
    <x v="1"/>
    <x v="2"/>
    <x v="2"/>
    <x v="2"/>
    <m/>
    <m/>
    <m/>
    <m/>
    <m/>
    <m/>
  </r>
  <r>
    <x v="0"/>
    <x v="127"/>
    <x v="1"/>
    <s v="Webb"/>
    <x v="3"/>
    <x v="1"/>
    <x v="0"/>
    <x v="2"/>
    <x v="0"/>
    <x v="2"/>
    <x v="0"/>
    <x v="1"/>
    <x v="0"/>
    <x v="0"/>
    <x v="1"/>
    <x v="0"/>
    <x v="1"/>
    <x v="1"/>
    <x v="0"/>
    <x v="0"/>
    <x v="1"/>
    <x v="0"/>
    <x v="0"/>
    <x v="0"/>
    <x v="0"/>
    <x v="1"/>
    <x v="1"/>
    <x v="2"/>
    <x v="2"/>
    <x v="3"/>
    <x v="1"/>
    <x v="2"/>
    <x v="2"/>
    <x v="2"/>
    <m/>
    <m/>
    <m/>
    <m/>
    <m/>
    <m/>
  </r>
  <r>
    <x v="0"/>
    <x v="112"/>
    <x v="1"/>
    <s v="Webb"/>
    <x v="3"/>
    <x v="1"/>
    <x v="1"/>
    <x v="2"/>
    <x v="0"/>
    <x v="1"/>
    <x v="0"/>
    <x v="1"/>
    <x v="0"/>
    <x v="0"/>
    <x v="1"/>
    <x v="0"/>
    <x v="1"/>
    <x v="1"/>
    <x v="0"/>
    <x v="0"/>
    <x v="1"/>
    <x v="0"/>
    <x v="0"/>
    <x v="0"/>
    <x v="0"/>
    <x v="1"/>
    <x v="1"/>
    <x v="2"/>
    <x v="2"/>
    <x v="3"/>
    <x v="1"/>
    <x v="2"/>
    <x v="2"/>
    <x v="2"/>
    <m/>
    <m/>
    <m/>
    <m/>
    <m/>
    <m/>
  </r>
  <r>
    <x v="0"/>
    <x v="71"/>
    <x v="1"/>
    <s v="Webb"/>
    <x v="3"/>
    <x v="1"/>
    <x v="0"/>
    <x v="1"/>
    <x v="0"/>
    <x v="0"/>
    <x v="0"/>
    <x v="2"/>
    <x v="0"/>
    <x v="0"/>
    <x v="2"/>
    <x v="0"/>
    <x v="1"/>
    <x v="2"/>
    <x v="0"/>
    <x v="0"/>
    <x v="1"/>
    <x v="0"/>
    <x v="0"/>
    <x v="0"/>
    <x v="0"/>
    <x v="2"/>
    <x v="3"/>
    <x v="1"/>
    <x v="2"/>
    <x v="3"/>
    <x v="1"/>
    <x v="2"/>
    <x v="2"/>
    <x v="2"/>
    <m/>
    <m/>
    <m/>
    <m/>
    <m/>
    <m/>
  </r>
  <r>
    <x v="0"/>
    <x v="133"/>
    <x v="1"/>
    <s v="Webb"/>
    <x v="3"/>
    <x v="1"/>
    <x v="1"/>
    <x v="1"/>
    <x v="0"/>
    <x v="1"/>
    <x v="0"/>
    <x v="2"/>
    <x v="0"/>
    <x v="0"/>
    <x v="2"/>
    <x v="0"/>
    <x v="2"/>
    <x v="2"/>
    <x v="0"/>
    <x v="0"/>
    <x v="2"/>
    <x v="0"/>
    <x v="0"/>
    <x v="0"/>
    <x v="0"/>
    <x v="2"/>
    <x v="2"/>
    <x v="2"/>
    <x v="2"/>
    <x v="3"/>
    <x v="1"/>
    <x v="2"/>
    <x v="2"/>
    <x v="2"/>
    <m/>
    <m/>
    <m/>
    <m/>
    <m/>
    <m/>
  </r>
  <r>
    <x v="0"/>
    <x v="133"/>
    <x v="1"/>
    <s v="Webb"/>
    <x v="3"/>
    <x v="1"/>
    <x v="0"/>
    <x v="1"/>
    <x v="0"/>
    <x v="0"/>
    <x v="0"/>
    <x v="1"/>
    <x v="0"/>
    <x v="0"/>
    <x v="2"/>
    <x v="0"/>
    <x v="2"/>
    <x v="2"/>
    <x v="0"/>
    <x v="0"/>
    <x v="2"/>
    <x v="0"/>
    <x v="0"/>
    <x v="0"/>
    <x v="0"/>
    <x v="2"/>
    <x v="2"/>
    <x v="1"/>
    <x v="2"/>
    <x v="3"/>
    <x v="1"/>
    <x v="2"/>
    <x v="2"/>
    <x v="2"/>
    <m/>
    <m/>
    <m/>
    <m/>
    <m/>
    <m/>
  </r>
  <r>
    <x v="0"/>
    <x v="8"/>
    <x v="1"/>
    <s v="Webb"/>
    <x v="3"/>
    <x v="1"/>
    <x v="0"/>
    <x v="2"/>
    <x v="0"/>
    <x v="2"/>
    <x v="0"/>
    <x v="1"/>
    <x v="0"/>
    <x v="0"/>
    <x v="1"/>
    <x v="0"/>
    <x v="1"/>
    <x v="1"/>
    <x v="0"/>
    <x v="0"/>
    <x v="1"/>
    <x v="0"/>
    <x v="0"/>
    <x v="0"/>
    <x v="0"/>
    <x v="1"/>
    <x v="1"/>
    <x v="2"/>
    <x v="2"/>
    <x v="3"/>
    <x v="1"/>
    <x v="2"/>
    <x v="2"/>
    <x v="2"/>
    <m/>
    <m/>
    <m/>
    <m/>
    <m/>
    <m/>
  </r>
  <r>
    <x v="0"/>
    <x v="8"/>
    <x v="1"/>
    <s v="Webb"/>
    <x v="3"/>
    <x v="1"/>
    <x v="1"/>
    <x v="2"/>
    <x v="0"/>
    <x v="2"/>
    <x v="0"/>
    <x v="1"/>
    <x v="0"/>
    <x v="0"/>
    <x v="1"/>
    <x v="0"/>
    <x v="1"/>
    <x v="1"/>
    <x v="0"/>
    <x v="0"/>
    <x v="1"/>
    <x v="0"/>
    <x v="0"/>
    <x v="0"/>
    <x v="0"/>
    <x v="1"/>
    <x v="1"/>
    <x v="2"/>
    <x v="2"/>
    <x v="3"/>
    <x v="1"/>
    <x v="2"/>
    <x v="2"/>
    <x v="2"/>
    <m/>
    <m/>
    <m/>
    <m/>
    <m/>
    <m/>
  </r>
  <r>
    <x v="0"/>
    <x v="92"/>
    <x v="1"/>
    <s v="Webb"/>
    <x v="3"/>
    <x v="1"/>
    <x v="0"/>
    <x v="1"/>
    <x v="0"/>
    <x v="0"/>
    <x v="0"/>
    <x v="1"/>
    <x v="0"/>
    <x v="0"/>
    <x v="1"/>
    <x v="0"/>
    <x v="1"/>
    <x v="1"/>
    <x v="0"/>
    <x v="0"/>
    <x v="1"/>
    <x v="0"/>
    <x v="0"/>
    <x v="0"/>
    <x v="0"/>
    <x v="2"/>
    <x v="2"/>
    <x v="1"/>
    <x v="2"/>
    <x v="3"/>
    <x v="1"/>
    <x v="2"/>
    <x v="2"/>
    <x v="2"/>
    <m/>
    <m/>
    <m/>
    <m/>
    <m/>
    <m/>
  </r>
  <r>
    <x v="0"/>
    <x v="100"/>
    <x v="1"/>
    <s v="Webb"/>
    <x v="3"/>
    <x v="1"/>
    <x v="1"/>
    <x v="3"/>
    <x v="0"/>
    <x v="5"/>
    <x v="0"/>
    <x v="4"/>
    <x v="0"/>
    <x v="0"/>
    <x v="5"/>
    <x v="0"/>
    <x v="3"/>
    <x v="3"/>
    <x v="0"/>
    <x v="0"/>
    <x v="3"/>
    <x v="0"/>
    <x v="0"/>
    <x v="0"/>
    <x v="0"/>
    <x v="5"/>
    <x v="5"/>
    <x v="2"/>
    <x v="2"/>
    <x v="3"/>
    <x v="1"/>
    <x v="2"/>
    <x v="2"/>
    <x v="2"/>
    <m/>
    <m/>
    <m/>
    <m/>
    <m/>
    <m/>
  </r>
  <r>
    <x v="0"/>
    <x v="133"/>
    <x v="1"/>
    <s v="Webb"/>
    <x v="3"/>
    <x v="1"/>
    <x v="1"/>
    <x v="2"/>
    <x v="0"/>
    <x v="0"/>
    <x v="0"/>
    <x v="1"/>
    <x v="0"/>
    <x v="0"/>
    <x v="1"/>
    <x v="0"/>
    <x v="1"/>
    <x v="1"/>
    <x v="0"/>
    <x v="0"/>
    <x v="1"/>
    <x v="0"/>
    <x v="0"/>
    <x v="0"/>
    <x v="0"/>
    <x v="1"/>
    <x v="1"/>
    <x v="1"/>
    <x v="2"/>
    <x v="3"/>
    <x v="1"/>
    <x v="2"/>
    <x v="2"/>
    <x v="2"/>
    <m/>
    <m/>
    <m/>
    <m/>
    <m/>
    <m/>
  </r>
  <r>
    <x v="0"/>
    <x v="80"/>
    <x v="1"/>
    <s v="Webb"/>
    <x v="3"/>
    <x v="1"/>
    <x v="1"/>
    <x v="1"/>
    <x v="0"/>
    <x v="0"/>
    <x v="0"/>
    <x v="2"/>
    <x v="0"/>
    <x v="0"/>
    <x v="2"/>
    <x v="0"/>
    <x v="3"/>
    <x v="2"/>
    <x v="0"/>
    <x v="0"/>
    <x v="2"/>
    <x v="0"/>
    <x v="0"/>
    <x v="0"/>
    <x v="0"/>
    <x v="4"/>
    <x v="2"/>
    <x v="3"/>
    <x v="2"/>
    <x v="3"/>
    <x v="1"/>
    <x v="2"/>
    <x v="2"/>
    <x v="2"/>
    <m/>
    <m/>
    <m/>
    <m/>
    <m/>
    <m/>
  </r>
  <r>
    <x v="0"/>
    <x v="7"/>
    <x v="1"/>
    <s v="Webb"/>
    <x v="3"/>
    <x v="1"/>
    <x v="1"/>
    <x v="1"/>
    <x v="0"/>
    <x v="0"/>
    <x v="0"/>
    <x v="1"/>
    <x v="0"/>
    <x v="0"/>
    <x v="1"/>
    <x v="0"/>
    <x v="1"/>
    <x v="2"/>
    <x v="0"/>
    <x v="0"/>
    <x v="1"/>
    <x v="0"/>
    <x v="0"/>
    <x v="0"/>
    <x v="0"/>
    <x v="2"/>
    <x v="2"/>
    <x v="1"/>
    <x v="2"/>
    <x v="3"/>
    <x v="1"/>
    <x v="2"/>
    <x v="2"/>
    <x v="2"/>
    <m/>
    <m/>
    <m/>
    <m/>
    <m/>
    <m/>
  </r>
  <r>
    <x v="0"/>
    <x v="8"/>
    <x v="1"/>
    <s v="Webb"/>
    <x v="3"/>
    <x v="1"/>
    <x v="1"/>
    <x v="2"/>
    <x v="0"/>
    <x v="0"/>
    <x v="0"/>
    <x v="1"/>
    <x v="0"/>
    <x v="0"/>
    <x v="1"/>
    <x v="0"/>
    <x v="2"/>
    <x v="1"/>
    <x v="0"/>
    <x v="0"/>
    <x v="1"/>
    <x v="0"/>
    <x v="0"/>
    <x v="0"/>
    <x v="0"/>
    <x v="1"/>
    <x v="1"/>
    <x v="1"/>
    <x v="2"/>
    <x v="3"/>
    <x v="1"/>
    <x v="2"/>
    <x v="2"/>
    <x v="2"/>
    <m/>
    <m/>
    <m/>
    <m/>
    <m/>
    <m/>
  </r>
  <r>
    <x v="0"/>
    <x v="1"/>
    <x v="1"/>
    <s v="Webb"/>
    <x v="3"/>
    <x v="1"/>
    <x v="3"/>
    <x v="5"/>
    <x v="0"/>
    <x v="5"/>
    <x v="0"/>
    <x v="3"/>
    <x v="0"/>
    <x v="0"/>
    <x v="3"/>
    <x v="0"/>
    <x v="5"/>
    <x v="3"/>
    <x v="0"/>
    <x v="0"/>
    <x v="2"/>
    <x v="0"/>
    <x v="0"/>
    <x v="0"/>
    <x v="0"/>
    <x v="3"/>
    <x v="3"/>
    <x v="2"/>
    <x v="2"/>
    <x v="3"/>
    <x v="1"/>
    <x v="2"/>
    <x v="2"/>
    <x v="2"/>
    <m/>
    <m/>
    <m/>
    <m/>
    <m/>
    <m/>
  </r>
  <r>
    <x v="0"/>
    <x v="7"/>
    <x v="1"/>
    <s v="Webb"/>
    <x v="3"/>
    <x v="1"/>
    <x v="0"/>
    <x v="2"/>
    <x v="0"/>
    <x v="2"/>
    <x v="0"/>
    <x v="2"/>
    <x v="0"/>
    <x v="0"/>
    <x v="1"/>
    <x v="0"/>
    <x v="2"/>
    <x v="2"/>
    <x v="0"/>
    <x v="0"/>
    <x v="1"/>
    <x v="0"/>
    <x v="0"/>
    <x v="0"/>
    <x v="0"/>
    <x v="1"/>
    <x v="2"/>
    <x v="2"/>
    <x v="2"/>
    <x v="3"/>
    <x v="1"/>
    <x v="2"/>
    <x v="2"/>
    <x v="2"/>
    <m/>
    <m/>
    <m/>
    <m/>
    <m/>
    <m/>
  </r>
  <r>
    <x v="0"/>
    <x v="7"/>
    <x v="1"/>
    <s v="Webb"/>
    <x v="3"/>
    <x v="1"/>
    <x v="0"/>
    <x v="2"/>
    <x v="0"/>
    <x v="0"/>
    <x v="0"/>
    <x v="1"/>
    <x v="0"/>
    <x v="0"/>
    <x v="1"/>
    <x v="0"/>
    <x v="1"/>
    <x v="1"/>
    <x v="0"/>
    <x v="0"/>
    <x v="1"/>
    <x v="0"/>
    <x v="0"/>
    <x v="0"/>
    <x v="0"/>
    <x v="1"/>
    <x v="1"/>
    <x v="3"/>
    <x v="2"/>
    <x v="3"/>
    <x v="1"/>
    <x v="2"/>
    <x v="2"/>
    <x v="2"/>
    <m/>
    <m/>
    <m/>
    <m/>
    <m/>
    <m/>
  </r>
  <r>
    <x v="0"/>
    <x v="42"/>
    <x v="0"/>
    <s v="Webb"/>
    <x v="3"/>
    <x v="1"/>
    <x v="1"/>
    <x v="1"/>
    <x v="0"/>
    <x v="0"/>
    <x v="0"/>
    <x v="2"/>
    <x v="0"/>
    <x v="0"/>
    <x v="2"/>
    <x v="0"/>
    <x v="2"/>
    <x v="2"/>
    <x v="0"/>
    <x v="0"/>
    <x v="1"/>
    <x v="0"/>
    <x v="0"/>
    <x v="0"/>
    <x v="0"/>
    <x v="1"/>
    <x v="1"/>
    <x v="1"/>
    <x v="2"/>
    <x v="3"/>
    <x v="1"/>
    <x v="2"/>
    <x v="2"/>
    <x v="2"/>
    <m/>
    <m/>
    <m/>
    <m/>
    <m/>
    <m/>
  </r>
  <r>
    <x v="0"/>
    <x v="16"/>
    <x v="1"/>
    <s v="Webb"/>
    <x v="3"/>
    <x v="1"/>
    <x v="1"/>
    <x v="2"/>
    <x v="0"/>
    <x v="2"/>
    <x v="0"/>
    <x v="1"/>
    <x v="0"/>
    <x v="0"/>
    <x v="1"/>
    <x v="0"/>
    <x v="1"/>
    <x v="1"/>
    <x v="0"/>
    <x v="0"/>
    <x v="1"/>
    <x v="0"/>
    <x v="0"/>
    <x v="0"/>
    <x v="0"/>
    <x v="1"/>
    <x v="1"/>
    <x v="2"/>
    <x v="2"/>
    <x v="3"/>
    <x v="1"/>
    <x v="2"/>
    <x v="2"/>
    <x v="2"/>
    <m/>
    <m/>
    <m/>
    <m/>
    <m/>
    <m/>
  </r>
  <r>
    <x v="0"/>
    <x v="13"/>
    <x v="1"/>
    <s v="Webb"/>
    <x v="3"/>
    <x v="1"/>
    <x v="1"/>
    <x v="2"/>
    <x v="0"/>
    <x v="0"/>
    <x v="0"/>
    <x v="1"/>
    <x v="0"/>
    <x v="0"/>
    <x v="1"/>
    <x v="0"/>
    <x v="1"/>
    <x v="1"/>
    <x v="0"/>
    <x v="0"/>
    <x v="1"/>
    <x v="0"/>
    <x v="0"/>
    <x v="0"/>
    <x v="0"/>
    <x v="1"/>
    <x v="1"/>
    <x v="1"/>
    <x v="2"/>
    <x v="3"/>
    <x v="1"/>
    <x v="2"/>
    <x v="2"/>
    <x v="2"/>
    <m/>
    <m/>
    <m/>
    <m/>
    <m/>
    <m/>
  </r>
  <r>
    <x v="0"/>
    <x v="19"/>
    <x v="1"/>
    <s v="Webb"/>
    <x v="3"/>
    <x v="1"/>
    <x v="1"/>
    <x v="1"/>
    <x v="0"/>
    <x v="2"/>
    <x v="0"/>
    <x v="1"/>
    <x v="0"/>
    <x v="0"/>
    <x v="1"/>
    <x v="0"/>
    <x v="1"/>
    <x v="1"/>
    <x v="0"/>
    <x v="0"/>
    <x v="1"/>
    <x v="0"/>
    <x v="0"/>
    <x v="0"/>
    <x v="0"/>
    <x v="1"/>
    <x v="1"/>
    <x v="2"/>
    <x v="2"/>
    <x v="3"/>
    <x v="1"/>
    <x v="2"/>
    <x v="2"/>
    <x v="2"/>
    <m/>
    <m/>
    <m/>
    <m/>
    <m/>
    <m/>
  </r>
  <r>
    <x v="0"/>
    <x v="114"/>
    <x v="1"/>
    <s v="Webb"/>
    <x v="3"/>
    <x v="1"/>
    <x v="1"/>
    <x v="1"/>
    <x v="0"/>
    <x v="1"/>
    <x v="0"/>
    <x v="2"/>
    <x v="0"/>
    <x v="0"/>
    <x v="3"/>
    <x v="0"/>
    <x v="1"/>
    <x v="3"/>
    <x v="0"/>
    <x v="0"/>
    <x v="1"/>
    <x v="0"/>
    <x v="0"/>
    <x v="0"/>
    <x v="0"/>
    <x v="2"/>
    <x v="2"/>
    <x v="2"/>
    <x v="2"/>
    <x v="3"/>
    <x v="1"/>
    <x v="2"/>
    <x v="2"/>
    <x v="2"/>
    <m/>
    <m/>
    <m/>
    <m/>
    <m/>
    <m/>
  </r>
  <r>
    <x v="0"/>
    <x v="127"/>
    <x v="1"/>
    <s v="Webb"/>
    <x v="3"/>
    <x v="1"/>
    <x v="1"/>
    <x v="5"/>
    <x v="0"/>
    <x v="5"/>
    <x v="0"/>
    <x v="5"/>
    <x v="0"/>
    <x v="0"/>
    <x v="5"/>
    <x v="0"/>
    <x v="4"/>
    <x v="4"/>
    <x v="0"/>
    <x v="0"/>
    <x v="4"/>
    <x v="0"/>
    <x v="0"/>
    <x v="0"/>
    <x v="0"/>
    <x v="5"/>
    <x v="5"/>
    <x v="2"/>
    <x v="2"/>
    <x v="3"/>
    <x v="1"/>
    <x v="2"/>
    <x v="2"/>
    <x v="2"/>
    <m/>
    <m/>
    <m/>
    <m/>
    <m/>
    <m/>
  </r>
  <r>
    <x v="0"/>
    <x v="88"/>
    <x v="1"/>
    <s v="Webb"/>
    <x v="3"/>
    <x v="1"/>
    <x v="1"/>
    <x v="2"/>
    <x v="0"/>
    <x v="1"/>
    <x v="0"/>
    <x v="1"/>
    <x v="0"/>
    <x v="0"/>
    <x v="1"/>
    <x v="0"/>
    <x v="1"/>
    <x v="1"/>
    <x v="0"/>
    <x v="0"/>
    <x v="1"/>
    <x v="0"/>
    <x v="0"/>
    <x v="0"/>
    <x v="0"/>
    <x v="1"/>
    <x v="1"/>
    <x v="2"/>
    <x v="2"/>
    <x v="3"/>
    <x v="1"/>
    <x v="2"/>
    <x v="2"/>
    <x v="2"/>
    <m/>
    <m/>
    <m/>
    <m/>
    <m/>
    <m/>
  </r>
  <r>
    <x v="0"/>
    <x v="100"/>
    <x v="1"/>
    <s v="Webb"/>
    <x v="3"/>
    <x v="1"/>
    <x v="1"/>
    <x v="2"/>
    <x v="0"/>
    <x v="2"/>
    <x v="0"/>
    <x v="1"/>
    <x v="0"/>
    <x v="0"/>
    <x v="1"/>
    <x v="0"/>
    <x v="1"/>
    <x v="2"/>
    <x v="0"/>
    <x v="0"/>
    <x v="1"/>
    <x v="0"/>
    <x v="0"/>
    <x v="0"/>
    <x v="0"/>
    <x v="1"/>
    <x v="2"/>
    <x v="2"/>
    <x v="2"/>
    <x v="3"/>
    <x v="1"/>
    <x v="2"/>
    <x v="2"/>
    <x v="2"/>
    <m/>
    <m/>
    <m/>
    <m/>
    <m/>
    <m/>
  </r>
  <r>
    <x v="0"/>
    <x v="133"/>
    <x v="1"/>
    <s v="Webb"/>
    <x v="3"/>
    <x v="1"/>
    <x v="1"/>
    <x v="2"/>
    <x v="0"/>
    <x v="2"/>
    <x v="0"/>
    <x v="1"/>
    <x v="0"/>
    <x v="0"/>
    <x v="1"/>
    <x v="0"/>
    <x v="2"/>
    <x v="1"/>
    <x v="0"/>
    <x v="0"/>
    <x v="1"/>
    <x v="0"/>
    <x v="0"/>
    <x v="0"/>
    <x v="0"/>
    <x v="1"/>
    <x v="1"/>
    <x v="2"/>
    <x v="2"/>
    <x v="3"/>
    <x v="1"/>
    <x v="2"/>
    <x v="2"/>
    <x v="2"/>
    <m/>
    <m/>
    <m/>
    <m/>
    <m/>
    <m/>
  </r>
  <r>
    <x v="0"/>
    <x v="8"/>
    <x v="1"/>
    <s v="Webb"/>
    <x v="3"/>
    <x v="1"/>
    <x v="1"/>
    <x v="3"/>
    <x v="0"/>
    <x v="0"/>
    <x v="0"/>
    <x v="4"/>
    <x v="0"/>
    <x v="0"/>
    <x v="2"/>
    <x v="0"/>
    <x v="2"/>
    <x v="2"/>
    <x v="0"/>
    <x v="0"/>
    <x v="2"/>
    <x v="0"/>
    <x v="0"/>
    <x v="0"/>
    <x v="0"/>
    <x v="3"/>
    <x v="2"/>
    <x v="1"/>
    <x v="2"/>
    <x v="3"/>
    <x v="1"/>
    <x v="2"/>
    <x v="2"/>
    <x v="2"/>
    <m/>
    <m/>
    <m/>
    <m/>
    <m/>
    <m/>
  </r>
  <r>
    <x v="0"/>
    <x v="8"/>
    <x v="1"/>
    <s v="Webb"/>
    <x v="3"/>
    <x v="1"/>
    <x v="1"/>
    <x v="2"/>
    <x v="0"/>
    <x v="0"/>
    <x v="0"/>
    <x v="1"/>
    <x v="0"/>
    <x v="0"/>
    <x v="2"/>
    <x v="0"/>
    <x v="2"/>
    <x v="2"/>
    <x v="0"/>
    <x v="0"/>
    <x v="1"/>
    <x v="0"/>
    <x v="0"/>
    <x v="0"/>
    <x v="0"/>
    <x v="1"/>
    <x v="1"/>
    <x v="1"/>
    <x v="2"/>
    <x v="3"/>
    <x v="1"/>
    <x v="2"/>
    <x v="2"/>
    <x v="2"/>
    <m/>
    <m/>
    <m/>
    <m/>
    <m/>
    <m/>
  </r>
  <r>
    <x v="0"/>
    <x v="6"/>
    <x v="1"/>
    <s v="Webb"/>
    <x v="3"/>
    <x v="1"/>
    <x v="1"/>
    <x v="1"/>
    <x v="0"/>
    <x v="2"/>
    <x v="0"/>
    <x v="1"/>
    <x v="0"/>
    <x v="0"/>
    <x v="1"/>
    <x v="0"/>
    <x v="1"/>
    <x v="1"/>
    <x v="0"/>
    <x v="0"/>
    <x v="1"/>
    <x v="0"/>
    <x v="0"/>
    <x v="0"/>
    <x v="0"/>
    <x v="1"/>
    <x v="1"/>
    <x v="2"/>
    <x v="2"/>
    <x v="3"/>
    <x v="1"/>
    <x v="2"/>
    <x v="2"/>
    <x v="2"/>
    <m/>
    <m/>
    <m/>
    <m/>
    <m/>
    <m/>
  </r>
  <r>
    <x v="0"/>
    <x v="12"/>
    <x v="1"/>
    <s v="Webb"/>
    <x v="3"/>
    <x v="1"/>
    <x v="1"/>
    <x v="2"/>
    <x v="0"/>
    <x v="2"/>
    <x v="0"/>
    <x v="1"/>
    <x v="0"/>
    <x v="0"/>
    <x v="1"/>
    <x v="0"/>
    <x v="1"/>
    <x v="1"/>
    <x v="0"/>
    <x v="0"/>
    <x v="1"/>
    <x v="0"/>
    <x v="0"/>
    <x v="0"/>
    <x v="0"/>
    <x v="1"/>
    <x v="1"/>
    <x v="2"/>
    <x v="2"/>
    <x v="3"/>
    <x v="1"/>
    <x v="2"/>
    <x v="2"/>
    <x v="2"/>
    <m/>
    <m/>
    <m/>
    <m/>
    <m/>
    <m/>
  </r>
  <r>
    <x v="0"/>
    <x v="75"/>
    <x v="1"/>
    <s v="Webb"/>
    <x v="3"/>
    <x v="1"/>
    <x v="0"/>
    <x v="1"/>
    <x v="0"/>
    <x v="2"/>
    <x v="0"/>
    <x v="2"/>
    <x v="0"/>
    <x v="0"/>
    <x v="2"/>
    <x v="0"/>
    <x v="1"/>
    <x v="2"/>
    <x v="0"/>
    <x v="0"/>
    <x v="1"/>
    <x v="0"/>
    <x v="0"/>
    <x v="0"/>
    <x v="0"/>
    <x v="2"/>
    <x v="2"/>
    <x v="2"/>
    <x v="2"/>
    <x v="3"/>
    <x v="1"/>
    <x v="2"/>
    <x v="2"/>
    <x v="2"/>
    <m/>
    <m/>
    <m/>
    <m/>
    <m/>
    <m/>
  </r>
  <r>
    <x v="0"/>
    <x v="19"/>
    <x v="1"/>
    <s v="Webb"/>
    <x v="3"/>
    <x v="1"/>
    <x v="1"/>
    <x v="1"/>
    <x v="0"/>
    <x v="0"/>
    <x v="0"/>
    <x v="2"/>
    <x v="0"/>
    <x v="0"/>
    <x v="3"/>
    <x v="0"/>
    <x v="3"/>
    <x v="3"/>
    <x v="0"/>
    <x v="0"/>
    <x v="1"/>
    <x v="0"/>
    <x v="0"/>
    <x v="0"/>
    <x v="0"/>
    <x v="2"/>
    <x v="4"/>
    <x v="1"/>
    <x v="2"/>
    <x v="3"/>
    <x v="1"/>
    <x v="2"/>
    <x v="2"/>
    <x v="2"/>
    <m/>
    <m/>
    <m/>
    <m/>
    <m/>
    <m/>
  </r>
  <r>
    <x v="0"/>
    <x v="50"/>
    <x v="1"/>
    <s v="Webb"/>
    <x v="3"/>
    <x v="1"/>
    <x v="0"/>
    <x v="2"/>
    <x v="0"/>
    <x v="2"/>
    <x v="0"/>
    <x v="1"/>
    <x v="0"/>
    <x v="0"/>
    <x v="1"/>
    <x v="0"/>
    <x v="1"/>
    <x v="3"/>
    <x v="0"/>
    <x v="0"/>
    <x v="1"/>
    <x v="0"/>
    <x v="0"/>
    <x v="0"/>
    <x v="0"/>
    <x v="1"/>
    <x v="1"/>
    <x v="2"/>
    <x v="2"/>
    <x v="3"/>
    <x v="1"/>
    <x v="2"/>
    <x v="2"/>
    <x v="2"/>
    <m/>
    <m/>
    <m/>
    <m/>
    <m/>
    <m/>
  </r>
  <r>
    <x v="0"/>
    <x v="7"/>
    <x v="1"/>
    <s v="Webb"/>
    <x v="3"/>
    <x v="1"/>
    <x v="1"/>
    <x v="3"/>
    <x v="0"/>
    <x v="0"/>
    <x v="0"/>
    <x v="4"/>
    <x v="0"/>
    <x v="0"/>
    <x v="3"/>
    <x v="0"/>
    <x v="5"/>
    <x v="3"/>
    <x v="0"/>
    <x v="0"/>
    <x v="2"/>
    <x v="0"/>
    <x v="0"/>
    <x v="0"/>
    <x v="0"/>
    <x v="2"/>
    <x v="4"/>
    <x v="1"/>
    <x v="2"/>
    <x v="3"/>
    <x v="1"/>
    <x v="2"/>
    <x v="2"/>
    <x v="2"/>
    <m/>
    <m/>
    <m/>
    <m/>
    <m/>
    <m/>
  </r>
  <r>
    <x v="0"/>
    <x v="74"/>
    <x v="1"/>
    <s v="Webb"/>
    <x v="3"/>
    <x v="1"/>
    <x v="1"/>
    <x v="2"/>
    <x v="0"/>
    <x v="1"/>
    <x v="0"/>
    <x v="1"/>
    <x v="0"/>
    <x v="0"/>
    <x v="1"/>
    <x v="0"/>
    <x v="1"/>
    <x v="1"/>
    <x v="0"/>
    <x v="0"/>
    <x v="1"/>
    <x v="0"/>
    <x v="0"/>
    <x v="0"/>
    <x v="0"/>
    <x v="1"/>
    <x v="1"/>
    <x v="2"/>
    <x v="2"/>
    <x v="3"/>
    <x v="1"/>
    <x v="2"/>
    <x v="2"/>
    <x v="2"/>
    <m/>
    <m/>
    <m/>
    <m/>
    <m/>
    <m/>
  </r>
  <r>
    <x v="0"/>
    <x v="72"/>
    <x v="1"/>
    <s v="Webb"/>
    <x v="3"/>
    <x v="1"/>
    <x v="1"/>
    <x v="2"/>
    <x v="0"/>
    <x v="2"/>
    <x v="0"/>
    <x v="1"/>
    <x v="0"/>
    <x v="0"/>
    <x v="1"/>
    <x v="0"/>
    <x v="1"/>
    <x v="2"/>
    <x v="0"/>
    <x v="0"/>
    <x v="1"/>
    <x v="0"/>
    <x v="0"/>
    <x v="0"/>
    <x v="0"/>
    <x v="1"/>
    <x v="1"/>
    <x v="2"/>
    <x v="2"/>
    <x v="3"/>
    <x v="1"/>
    <x v="2"/>
    <x v="2"/>
    <x v="2"/>
    <m/>
    <m/>
    <m/>
    <m/>
    <m/>
    <m/>
  </r>
  <r>
    <x v="0"/>
    <x v="72"/>
    <x v="1"/>
    <s v="Webb"/>
    <x v="3"/>
    <x v="1"/>
    <x v="1"/>
    <x v="2"/>
    <x v="0"/>
    <x v="2"/>
    <x v="0"/>
    <x v="1"/>
    <x v="0"/>
    <x v="0"/>
    <x v="1"/>
    <x v="0"/>
    <x v="1"/>
    <x v="1"/>
    <x v="0"/>
    <x v="0"/>
    <x v="1"/>
    <x v="0"/>
    <x v="0"/>
    <x v="0"/>
    <x v="0"/>
    <x v="1"/>
    <x v="1"/>
    <x v="2"/>
    <x v="2"/>
    <x v="3"/>
    <x v="1"/>
    <x v="2"/>
    <x v="2"/>
    <x v="2"/>
    <m/>
    <m/>
    <m/>
    <m/>
    <m/>
    <m/>
  </r>
  <r>
    <x v="0"/>
    <x v="114"/>
    <x v="1"/>
    <s v="Webb"/>
    <x v="3"/>
    <x v="1"/>
    <x v="1"/>
    <x v="1"/>
    <x v="0"/>
    <x v="0"/>
    <x v="0"/>
    <x v="1"/>
    <x v="0"/>
    <x v="0"/>
    <x v="2"/>
    <x v="0"/>
    <x v="2"/>
    <x v="2"/>
    <x v="0"/>
    <x v="0"/>
    <x v="1"/>
    <x v="0"/>
    <x v="0"/>
    <x v="0"/>
    <x v="0"/>
    <x v="2"/>
    <x v="1"/>
    <x v="1"/>
    <x v="2"/>
    <x v="3"/>
    <x v="1"/>
    <x v="2"/>
    <x v="2"/>
    <x v="2"/>
    <m/>
    <m/>
    <m/>
    <m/>
    <m/>
    <m/>
  </r>
  <r>
    <x v="0"/>
    <x v="116"/>
    <x v="1"/>
    <s v="Webb"/>
    <x v="3"/>
    <x v="1"/>
    <x v="1"/>
    <x v="1"/>
    <x v="0"/>
    <x v="1"/>
    <x v="0"/>
    <x v="2"/>
    <x v="0"/>
    <x v="0"/>
    <x v="2"/>
    <x v="0"/>
    <x v="2"/>
    <x v="2"/>
    <x v="0"/>
    <x v="0"/>
    <x v="2"/>
    <x v="0"/>
    <x v="0"/>
    <x v="0"/>
    <x v="0"/>
    <x v="2"/>
    <x v="2"/>
    <x v="2"/>
    <x v="2"/>
    <x v="3"/>
    <x v="1"/>
    <x v="2"/>
    <x v="2"/>
    <x v="2"/>
    <m/>
    <m/>
    <m/>
    <m/>
    <m/>
    <m/>
  </r>
  <r>
    <x v="0"/>
    <x v="125"/>
    <x v="1"/>
    <s v="Webb"/>
    <x v="3"/>
    <x v="1"/>
    <x v="0"/>
    <x v="2"/>
    <x v="0"/>
    <x v="2"/>
    <x v="0"/>
    <x v="1"/>
    <x v="0"/>
    <x v="0"/>
    <x v="1"/>
    <x v="0"/>
    <x v="1"/>
    <x v="1"/>
    <x v="0"/>
    <x v="0"/>
    <x v="1"/>
    <x v="0"/>
    <x v="0"/>
    <x v="0"/>
    <x v="0"/>
    <x v="1"/>
    <x v="1"/>
    <x v="2"/>
    <x v="2"/>
    <x v="3"/>
    <x v="1"/>
    <x v="2"/>
    <x v="2"/>
    <x v="2"/>
    <m/>
    <m/>
    <m/>
    <m/>
    <m/>
    <m/>
  </r>
  <r>
    <x v="0"/>
    <x v="130"/>
    <x v="1"/>
    <s v="Webb"/>
    <x v="3"/>
    <x v="1"/>
    <x v="0"/>
    <x v="2"/>
    <x v="0"/>
    <x v="0"/>
    <x v="0"/>
    <x v="1"/>
    <x v="0"/>
    <x v="0"/>
    <x v="4"/>
    <x v="0"/>
    <x v="1"/>
    <x v="2"/>
    <x v="0"/>
    <x v="0"/>
    <x v="2"/>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125"/>
    <x v="1"/>
    <s v="Webb"/>
    <x v="3"/>
    <x v="1"/>
    <x v="0"/>
    <x v="1"/>
    <x v="0"/>
    <x v="4"/>
    <x v="0"/>
    <x v="1"/>
    <x v="0"/>
    <x v="0"/>
    <x v="4"/>
    <x v="0"/>
    <x v="2"/>
    <x v="1"/>
    <x v="0"/>
    <x v="0"/>
    <x v="1"/>
    <x v="0"/>
    <x v="0"/>
    <x v="0"/>
    <x v="0"/>
    <x v="1"/>
    <x v="2"/>
    <x v="2"/>
    <x v="2"/>
    <x v="3"/>
    <x v="1"/>
    <x v="2"/>
    <x v="2"/>
    <x v="2"/>
    <m/>
    <m/>
    <m/>
    <m/>
    <m/>
    <m/>
  </r>
  <r>
    <x v="0"/>
    <x v="130"/>
    <x v="1"/>
    <s v="Webb"/>
    <x v="3"/>
    <x v="1"/>
    <x v="0"/>
    <x v="4"/>
    <x v="0"/>
    <x v="0"/>
    <x v="0"/>
    <x v="2"/>
    <x v="0"/>
    <x v="0"/>
    <x v="2"/>
    <x v="0"/>
    <x v="2"/>
    <x v="2"/>
    <x v="0"/>
    <x v="0"/>
    <x v="2"/>
    <x v="0"/>
    <x v="0"/>
    <x v="0"/>
    <x v="0"/>
    <x v="2"/>
    <x v="4"/>
    <x v="1"/>
    <x v="2"/>
    <x v="3"/>
    <x v="1"/>
    <x v="2"/>
    <x v="2"/>
    <x v="2"/>
    <m/>
    <m/>
    <m/>
    <m/>
    <m/>
    <m/>
  </r>
  <r>
    <x v="0"/>
    <x v="110"/>
    <x v="1"/>
    <s v="Webb"/>
    <x v="3"/>
    <x v="1"/>
    <x v="3"/>
    <x v="3"/>
    <x v="0"/>
    <x v="6"/>
    <x v="0"/>
    <x v="4"/>
    <x v="0"/>
    <x v="0"/>
    <x v="1"/>
    <x v="0"/>
    <x v="1"/>
    <x v="1"/>
    <x v="0"/>
    <x v="0"/>
    <x v="1"/>
    <x v="0"/>
    <x v="0"/>
    <x v="0"/>
    <x v="0"/>
    <x v="3"/>
    <x v="3"/>
    <x v="2"/>
    <x v="2"/>
    <x v="3"/>
    <x v="1"/>
    <x v="2"/>
    <x v="2"/>
    <x v="2"/>
    <m/>
    <m/>
    <m/>
    <m/>
    <m/>
    <m/>
  </r>
  <r>
    <x v="0"/>
    <x v="4"/>
    <x v="1"/>
    <s v="Webb"/>
    <x v="3"/>
    <x v="1"/>
    <x v="0"/>
    <x v="3"/>
    <x v="0"/>
    <x v="0"/>
    <x v="0"/>
    <x v="2"/>
    <x v="0"/>
    <x v="0"/>
    <x v="3"/>
    <x v="0"/>
    <x v="1"/>
    <x v="5"/>
    <x v="0"/>
    <x v="0"/>
    <x v="2"/>
    <x v="0"/>
    <x v="0"/>
    <x v="0"/>
    <x v="0"/>
    <x v="5"/>
    <x v="2"/>
    <x v="3"/>
    <x v="2"/>
    <x v="3"/>
    <x v="1"/>
    <x v="2"/>
    <x v="2"/>
    <x v="2"/>
    <m/>
    <m/>
    <m/>
    <m/>
    <m/>
    <m/>
  </r>
  <r>
    <x v="0"/>
    <x v="65"/>
    <x v="1"/>
    <s v="Webb"/>
    <x v="3"/>
    <x v="1"/>
    <x v="0"/>
    <x v="1"/>
    <x v="0"/>
    <x v="1"/>
    <x v="0"/>
    <x v="2"/>
    <x v="0"/>
    <x v="0"/>
    <x v="3"/>
    <x v="0"/>
    <x v="1"/>
    <x v="3"/>
    <x v="0"/>
    <x v="0"/>
    <x v="1"/>
    <x v="0"/>
    <x v="0"/>
    <x v="0"/>
    <x v="0"/>
    <x v="2"/>
    <x v="2"/>
    <x v="2"/>
    <x v="2"/>
    <x v="3"/>
    <x v="1"/>
    <x v="2"/>
    <x v="2"/>
    <x v="2"/>
    <m/>
    <m/>
    <m/>
    <m/>
    <m/>
    <m/>
  </r>
  <r>
    <x v="0"/>
    <x v="136"/>
    <x v="1"/>
    <s v="Webb"/>
    <x v="3"/>
    <x v="1"/>
    <x v="0"/>
    <x v="2"/>
    <x v="0"/>
    <x v="2"/>
    <x v="0"/>
    <x v="1"/>
    <x v="0"/>
    <x v="0"/>
    <x v="1"/>
    <x v="0"/>
    <x v="1"/>
    <x v="1"/>
    <x v="0"/>
    <x v="0"/>
    <x v="1"/>
    <x v="0"/>
    <x v="0"/>
    <x v="0"/>
    <x v="0"/>
    <x v="1"/>
    <x v="1"/>
    <x v="2"/>
    <x v="2"/>
    <x v="3"/>
    <x v="1"/>
    <x v="2"/>
    <x v="2"/>
    <x v="2"/>
    <m/>
    <m/>
    <m/>
    <m/>
    <m/>
    <m/>
  </r>
  <r>
    <x v="0"/>
    <x v="62"/>
    <x v="1"/>
    <s v="Webb"/>
    <x v="3"/>
    <x v="1"/>
    <x v="0"/>
    <x v="1"/>
    <x v="0"/>
    <x v="2"/>
    <x v="0"/>
    <x v="1"/>
    <x v="0"/>
    <x v="0"/>
    <x v="2"/>
    <x v="0"/>
    <x v="1"/>
    <x v="3"/>
    <x v="0"/>
    <x v="0"/>
    <x v="2"/>
    <x v="0"/>
    <x v="0"/>
    <x v="0"/>
    <x v="0"/>
    <x v="2"/>
    <x v="2"/>
    <x v="2"/>
    <x v="2"/>
    <x v="3"/>
    <x v="1"/>
    <x v="2"/>
    <x v="2"/>
    <x v="2"/>
    <m/>
    <m/>
    <m/>
    <m/>
    <m/>
    <m/>
  </r>
  <r>
    <x v="0"/>
    <x v="18"/>
    <x v="1"/>
    <s v="Webb"/>
    <x v="3"/>
    <x v="1"/>
    <x v="1"/>
    <x v="2"/>
    <x v="0"/>
    <x v="0"/>
    <x v="0"/>
    <x v="1"/>
    <x v="0"/>
    <x v="0"/>
    <x v="1"/>
    <x v="0"/>
    <x v="1"/>
    <x v="2"/>
    <x v="0"/>
    <x v="0"/>
    <x v="1"/>
    <x v="0"/>
    <x v="0"/>
    <x v="0"/>
    <x v="0"/>
    <x v="1"/>
    <x v="1"/>
    <x v="1"/>
    <x v="2"/>
    <x v="3"/>
    <x v="1"/>
    <x v="2"/>
    <x v="2"/>
    <x v="2"/>
    <m/>
    <m/>
    <m/>
    <m/>
    <m/>
    <m/>
  </r>
  <r>
    <x v="0"/>
    <x v="56"/>
    <x v="1"/>
    <s v="Webb"/>
    <x v="3"/>
    <x v="1"/>
    <x v="1"/>
    <x v="2"/>
    <x v="0"/>
    <x v="2"/>
    <x v="0"/>
    <x v="1"/>
    <x v="0"/>
    <x v="0"/>
    <x v="1"/>
    <x v="0"/>
    <x v="1"/>
    <x v="1"/>
    <x v="0"/>
    <x v="0"/>
    <x v="1"/>
    <x v="0"/>
    <x v="0"/>
    <x v="0"/>
    <x v="0"/>
    <x v="1"/>
    <x v="1"/>
    <x v="2"/>
    <x v="2"/>
    <x v="3"/>
    <x v="1"/>
    <x v="2"/>
    <x v="2"/>
    <x v="2"/>
    <m/>
    <m/>
    <m/>
    <m/>
    <m/>
    <m/>
  </r>
  <r>
    <x v="0"/>
    <x v="104"/>
    <x v="1"/>
    <s v="Webb"/>
    <x v="3"/>
    <x v="1"/>
    <x v="3"/>
    <x v="1"/>
    <x v="0"/>
    <x v="0"/>
    <x v="0"/>
    <x v="5"/>
    <x v="0"/>
    <x v="0"/>
    <x v="2"/>
    <x v="0"/>
    <x v="2"/>
    <x v="2"/>
    <x v="0"/>
    <x v="0"/>
    <x v="2"/>
    <x v="0"/>
    <x v="0"/>
    <x v="0"/>
    <x v="0"/>
    <x v="5"/>
    <x v="4"/>
    <x v="1"/>
    <x v="2"/>
    <x v="3"/>
    <x v="1"/>
    <x v="2"/>
    <x v="2"/>
    <x v="2"/>
    <m/>
    <m/>
    <m/>
    <m/>
    <m/>
    <m/>
  </r>
  <r>
    <x v="0"/>
    <x v="123"/>
    <x v="1"/>
    <s v="Webb"/>
    <x v="3"/>
    <x v="1"/>
    <x v="1"/>
    <x v="1"/>
    <x v="0"/>
    <x v="0"/>
    <x v="0"/>
    <x v="2"/>
    <x v="0"/>
    <x v="0"/>
    <x v="1"/>
    <x v="0"/>
    <x v="2"/>
    <x v="3"/>
    <x v="0"/>
    <x v="0"/>
    <x v="2"/>
    <x v="0"/>
    <x v="0"/>
    <x v="0"/>
    <x v="0"/>
    <x v="2"/>
    <x v="2"/>
    <x v="1"/>
    <x v="2"/>
    <x v="3"/>
    <x v="1"/>
    <x v="2"/>
    <x v="2"/>
    <x v="2"/>
    <m/>
    <m/>
    <m/>
    <m/>
    <m/>
    <m/>
  </r>
  <r>
    <x v="0"/>
    <x v="50"/>
    <x v="1"/>
    <s v="Webb"/>
    <x v="3"/>
    <x v="1"/>
    <x v="0"/>
    <x v="1"/>
    <x v="0"/>
    <x v="0"/>
    <x v="0"/>
    <x v="2"/>
    <x v="0"/>
    <x v="0"/>
    <x v="2"/>
    <x v="0"/>
    <x v="1"/>
    <x v="1"/>
    <x v="0"/>
    <x v="0"/>
    <x v="1"/>
    <x v="0"/>
    <x v="0"/>
    <x v="0"/>
    <x v="0"/>
    <x v="2"/>
    <x v="2"/>
    <x v="1"/>
    <x v="2"/>
    <x v="3"/>
    <x v="1"/>
    <x v="2"/>
    <x v="2"/>
    <x v="2"/>
    <m/>
    <m/>
    <m/>
    <m/>
    <m/>
    <m/>
  </r>
  <r>
    <x v="0"/>
    <x v="18"/>
    <x v="1"/>
    <s v="Webb"/>
    <x v="3"/>
    <x v="1"/>
    <x v="1"/>
    <x v="2"/>
    <x v="0"/>
    <x v="2"/>
    <x v="0"/>
    <x v="1"/>
    <x v="0"/>
    <x v="0"/>
    <x v="1"/>
    <x v="0"/>
    <x v="1"/>
    <x v="1"/>
    <x v="0"/>
    <x v="0"/>
    <x v="1"/>
    <x v="0"/>
    <x v="0"/>
    <x v="0"/>
    <x v="0"/>
    <x v="1"/>
    <x v="1"/>
    <x v="2"/>
    <x v="2"/>
    <x v="3"/>
    <x v="1"/>
    <x v="2"/>
    <x v="2"/>
    <x v="2"/>
    <m/>
    <m/>
    <m/>
    <m/>
    <m/>
    <m/>
  </r>
  <r>
    <x v="0"/>
    <x v="57"/>
    <x v="1"/>
    <s v="Webb"/>
    <x v="3"/>
    <x v="1"/>
    <x v="0"/>
    <x v="3"/>
    <x v="0"/>
    <x v="0"/>
    <x v="0"/>
    <x v="2"/>
    <x v="0"/>
    <x v="0"/>
    <x v="2"/>
    <x v="0"/>
    <x v="2"/>
    <x v="2"/>
    <x v="0"/>
    <x v="0"/>
    <x v="1"/>
    <x v="0"/>
    <x v="0"/>
    <x v="0"/>
    <x v="0"/>
    <x v="2"/>
    <x v="2"/>
    <x v="1"/>
    <x v="2"/>
    <x v="3"/>
    <x v="1"/>
    <x v="2"/>
    <x v="2"/>
    <x v="2"/>
    <m/>
    <m/>
    <m/>
    <m/>
    <m/>
    <m/>
  </r>
  <r>
    <x v="0"/>
    <x v="13"/>
    <x v="1"/>
    <s v="Webb"/>
    <x v="3"/>
    <x v="1"/>
    <x v="1"/>
    <x v="1"/>
    <x v="0"/>
    <x v="0"/>
    <x v="0"/>
    <x v="2"/>
    <x v="0"/>
    <x v="0"/>
    <x v="3"/>
    <x v="0"/>
    <x v="1"/>
    <x v="2"/>
    <x v="0"/>
    <x v="0"/>
    <x v="1"/>
    <x v="0"/>
    <x v="0"/>
    <x v="0"/>
    <x v="0"/>
    <x v="2"/>
    <x v="2"/>
    <x v="1"/>
    <x v="2"/>
    <x v="3"/>
    <x v="1"/>
    <x v="2"/>
    <x v="2"/>
    <x v="2"/>
    <m/>
    <m/>
    <m/>
    <m/>
    <m/>
    <m/>
  </r>
  <r>
    <x v="0"/>
    <x v="111"/>
    <x v="1"/>
    <s v="Webb"/>
    <x v="3"/>
    <x v="1"/>
    <x v="3"/>
    <x v="5"/>
    <x v="0"/>
    <x v="0"/>
    <x v="0"/>
    <x v="5"/>
    <x v="0"/>
    <x v="0"/>
    <x v="5"/>
    <x v="0"/>
    <x v="5"/>
    <x v="4"/>
    <x v="0"/>
    <x v="0"/>
    <x v="2"/>
    <x v="0"/>
    <x v="0"/>
    <x v="0"/>
    <x v="0"/>
    <x v="5"/>
    <x v="5"/>
    <x v="1"/>
    <x v="2"/>
    <x v="3"/>
    <x v="1"/>
    <x v="2"/>
    <x v="2"/>
    <x v="2"/>
    <m/>
    <m/>
    <m/>
    <m/>
    <m/>
    <m/>
  </r>
  <r>
    <x v="0"/>
    <x v="103"/>
    <x v="1"/>
    <s v="Webb"/>
    <x v="3"/>
    <x v="1"/>
    <x v="0"/>
    <x v="2"/>
    <x v="0"/>
    <x v="0"/>
    <x v="0"/>
    <x v="1"/>
    <x v="0"/>
    <x v="0"/>
    <x v="1"/>
    <x v="0"/>
    <x v="1"/>
    <x v="2"/>
    <x v="0"/>
    <x v="0"/>
    <x v="1"/>
    <x v="0"/>
    <x v="0"/>
    <x v="0"/>
    <x v="0"/>
    <x v="1"/>
    <x v="1"/>
    <x v="1"/>
    <x v="2"/>
    <x v="3"/>
    <x v="1"/>
    <x v="2"/>
    <x v="2"/>
    <x v="2"/>
    <m/>
    <m/>
    <m/>
    <m/>
    <m/>
    <m/>
  </r>
  <r>
    <x v="0"/>
    <x v="125"/>
    <x v="1"/>
    <s v="Webb"/>
    <x v="3"/>
    <x v="1"/>
    <x v="0"/>
    <x v="1"/>
    <x v="0"/>
    <x v="0"/>
    <x v="0"/>
    <x v="2"/>
    <x v="0"/>
    <x v="0"/>
    <x v="2"/>
    <x v="0"/>
    <x v="2"/>
    <x v="2"/>
    <x v="0"/>
    <x v="0"/>
    <x v="2"/>
    <x v="0"/>
    <x v="0"/>
    <x v="0"/>
    <x v="0"/>
    <x v="2"/>
    <x v="2"/>
    <x v="1"/>
    <x v="2"/>
    <x v="3"/>
    <x v="1"/>
    <x v="2"/>
    <x v="2"/>
    <x v="2"/>
    <m/>
    <m/>
    <m/>
    <m/>
    <m/>
    <m/>
  </r>
  <r>
    <x v="0"/>
    <x v="8"/>
    <x v="1"/>
    <s v="Webb"/>
    <x v="3"/>
    <x v="1"/>
    <x v="1"/>
    <x v="1"/>
    <x v="0"/>
    <x v="1"/>
    <x v="0"/>
    <x v="1"/>
    <x v="0"/>
    <x v="0"/>
    <x v="3"/>
    <x v="0"/>
    <x v="1"/>
    <x v="3"/>
    <x v="0"/>
    <x v="0"/>
    <x v="1"/>
    <x v="0"/>
    <x v="0"/>
    <x v="0"/>
    <x v="0"/>
    <x v="1"/>
    <x v="1"/>
    <x v="2"/>
    <x v="2"/>
    <x v="3"/>
    <x v="1"/>
    <x v="2"/>
    <x v="2"/>
    <x v="2"/>
    <m/>
    <m/>
    <m/>
    <m/>
    <m/>
    <m/>
  </r>
  <r>
    <x v="0"/>
    <x v="6"/>
    <x v="1"/>
    <s v="Webb"/>
    <x v="3"/>
    <x v="1"/>
    <x v="1"/>
    <x v="2"/>
    <x v="0"/>
    <x v="2"/>
    <x v="0"/>
    <x v="1"/>
    <x v="0"/>
    <x v="0"/>
    <x v="1"/>
    <x v="0"/>
    <x v="1"/>
    <x v="1"/>
    <x v="0"/>
    <x v="0"/>
    <x v="1"/>
    <x v="0"/>
    <x v="0"/>
    <x v="0"/>
    <x v="0"/>
    <x v="1"/>
    <x v="1"/>
    <x v="2"/>
    <x v="2"/>
    <x v="3"/>
    <x v="1"/>
    <x v="2"/>
    <x v="2"/>
    <x v="2"/>
    <m/>
    <m/>
    <m/>
    <m/>
    <m/>
    <m/>
  </r>
  <r>
    <x v="0"/>
    <x v="59"/>
    <x v="1"/>
    <s v="Webb"/>
    <x v="3"/>
    <x v="1"/>
    <x v="1"/>
    <x v="3"/>
    <x v="0"/>
    <x v="1"/>
    <x v="0"/>
    <x v="2"/>
    <x v="0"/>
    <x v="0"/>
    <x v="1"/>
    <x v="0"/>
    <x v="1"/>
    <x v="3"/>
    <x v="0"/>
    <x v="0"/>
    <x v="1"/>
    <x v="0"/>
    <x v="0"/>
    <x v="0"/>
    <x v="0"/>
    <x v="3"/>
    <x v="3"/>
    <x v="2"/>
    <x v="2"/>
    <x v="3"/>
    <x v="1"/>
    <x v="2"/>
    <x v="2"/>
    <x v="2"/>
    <m/>
    <m/>
    <m/>
    <m/>
    <m/>
    <m/>
  </r>
  <r>
    <x v="0"/>
    <x v="5"/>
    <x v="1"/>
    <s v="Webb"/>
    <x v="3"/>
    <x v="1"/>
    <x v="0"/>
    <x v="3"/>
    <x v="0"/>
    <x v="5"/>
    <x v="0"/>
    <x v="2"/>
    <x v="0"/>
    <x v="0"/>
    <x v="2"/>
    <x v="0"/>
    <x v="1"/>
    <x v="2"/>
    <x v="0"/>
    <x v="0"/>
    <x v="2"/>
    <x v="0"/>
    <x v="0"/>
    <x v="0"/>
    <x v="0"/>
    <x v="3"/>
    <x v="5"/>
    <x v="2"/>
    <x v="2"/>
    <x v="3"/>
    <x v="1"/>
    <x v="2"/>
    <x v="2"/>
    <x v="2"/>
    <m/>
    <m/>
    <m/>
    <m/>
    <m/>
    <m/>
  </r>
  <r>
    <x v="0"/>
    <x v="95"/>
    <x v="1"/>
    <s v="Webb"/>
    <x v="3"/>
    <x v="1"/>
    <x v="1"/>
    <x v="2"/>
    <x v="0"/>
    <x v="0"/>
    <x v="0"/>
    <x v="1"/>
    <x v="0"/>
    <x v="0"/>
    <x v="1"/>
    <x v="0"/>
    <x v="1"/>
    <x v="1"/>
    <x v="0"/>
    <x v="0"/>
    <x v="1"/>
    <x v="0"/>
    <x v="0"/>
    <x v="0"/>
    <x v="0"/>
    <x v="2"/>
    <x v="2"/>
    <x v="1"/>
    <x v="2"/>
    <x v="3"/>
    <x v="1"/>
    <x v="2"/>
    <x v="2"/>
    <x v="2"/>
    <m/>
    <m/>
    <m/>
    <m/>
    <m/>
    <m/>
  </r>
  <r>
    <x v="0"/>
    <x v="62"/>
    <x v="1"/>
    <s v="Webb"/>
    <x v="3"/>
    <x v="1"/>
    <x v="1"/>
    <x v="2"/>
    <x v="0"/>
    <x v="1"/>
    <x v="0"/>
    <x v="1"/>
    <x v="0"/>
    <x v="0"/>
    <x v="1"/>
    <x v="0"/>
    <x v="1"/>
    <x v="3"/>
    <x v="0"/>
    <x v="0"/>
    <x v="1"/>
    <x v="0"/>
    <x v="0"/>
    <x v="0"/>
    <x v="0"/>
    <x v="1"/>
    <x v="1"/>
    <x v="2"/>
    <x v="2"/>
    <x v="3"/>
    <x v="1"/>
    <x v="2"/>
    <x v="2"/>
    <x v="2"/>
    <m/>
    <m/>
    <m/>
    <m/>
    <m/>
    <m/>
  </r>
  <r>
    <x v="0"/>
    <x v="6"/>
    <x v="1"/>
    <s v="Webb"/>
    <x v="3"/>
    <x v="1"/>
    <x v="1"/>
    <x v="1"/>
    <x v="0"/>
    <x v="0"/>
    <x v="0"/>
    <x v="1"/>
    <x v="0"/>
    <x v="0"/>
    <x v="2"/>
    <x v="0"/>
    <x v="2"/>
    <x v="3"/>
    <x v="0"/>
    <x v="0"/>
    <x v="1"/>
    <x v="0"/>
    <x v="0"/>
    <x v="0"/>
    <x v="0"/>
    <x v="1"/>
    <x v="1"/>
    <x v="1"/>
    <x v="2"/>
    <x v="3"/>
    <x v="1"/>
    <x v="2"/>
    <x v="2"/>
    <x v="2"/>
    <m/>
    <m/>
    <m/>
    <m/>
    <m/>
    <m/>
  </r>
  <r>
    <x v="0"/>
    <x v="96"/>
    <x v="1"/>
    <s v="Webb"/>
    <x v="3"/>
    <x v="1"/>
    <x v="0"/>
    <x v="1"/>
    <x v="0"/>
    <x v="0"/>
    <x v="0"/>
    <x v="0"/>
    <x v="0"/>
    <x v="0"/>
    <x v="1"/>
    <x v="0"/>
    <x v="1"/>
    <x v="2"/>
    <x v="0"/>
    <x v="0"/>
    <x v="1"/>
    <x v="0"/>
    <x v="0"/>
    <x v="0"/>
    <x v="0"/>
    <x v="3"/>
    <x v="1"/>
    <x v="1"/>
    <x v="2"/>
    <x v="3"/>
    <x v="1"/>
    <x v="2"/>
    <x v="2"/>
    <x v="2"/>
    <m/>
    <m/>
    <m/>
    <m/>
    <m/>
    <m/>
  </r>
  <r>
    <x v="0"/>
    <x v="121"/>
    <x v="2"/>
    <s v="Webb"/>
    <x v="3"/>
    <x v="1"/>
    <x v="0"/>
    <x v="5"/>
    <x v="0"/>
    <x v="1"/>
    <x v="0"/>
    <x v="2"/>
    <x v="0"/>
    <x v="0"/>
    <x v="4"/>
    <x v="0"/>
    <x v="2"/>
    <x v="2"/>
    <x v="0"/>
    <x v="0"/>
    <x v="2"/>
    <x v="0"/>
    <x v="0"/>
    <x v="0"/>
    <x v="0"/>
    <x v="3"/>
    <x v="5"/>
    <x v="2"/>
    <x v="2"/>
    <x v="3"/>
    <x v="1"/>
    <x v="2"/>
    <x v="2"/>
    <x v="2"/>
    <m/>
    <m/>
    <m/>
    <m/>
    <m/>
    <m/>
  </r>
  <r>
    <x v="0"/>
    <x v="6"/>
    <x v="1"/>
    <s v="Webb"/>
    <x v="3"/>
    <x v="1"/>
    <x v="1"/>
    <x v="3"/>
    <x v="0"/>
    <x v="4"/>
    <x v="0"/>
    <x v="3"/>
    <x v="0"/>
    <x v="0"/>
    <x v="3"/>
    <x v="0"/>
    <x v="1"/>
    <x v="3"/>
    <x v="0"/>
    <x v="0"/>
    <x v="1"/>
    <x v="0"/>
    <x v="0"/>
    <x v="0"/>
    <x v="0"/>
    <x v="2"/>
    <x v="2"/>
    <x v="2"/>
    <x v="2"/>
    <x v="3"/>
    <x v="1"/>
    <x v="2"/>
    <x v="2"/>
    <x v="2"/>
    <m/>
    <m/>
    <m/>
    <m/>
    <m/>
    <m/>
  </r>
  <r>
    <x v="0"/>
    <x v="133"/>
    <x v="1"/>
    <s v="Webb"/>
    <x v="3"/>
    <x v="1"/>
    <x v="0"/>
    <x v="3"/>
    <x v="0"/>
    <x v="0"/>
    <x v="0"/>
    <x v="3"/>
    <x v="0"/>
    <x v="0"/>
    <x v="2"/>
    <x v="0"/>
    <x v="1"/>
    <x v="2"/>
    <x v="0"/>
    <x v="0"/>
    <x v="1"/>
    <x v="0"/>
    <x v="0"/>
    <x v="0"/>
    <x v="0"/>
    <x v="2"/>
    <x v="2"/>
    <x v="1"/>
    <x v="2"/>
    <x v="3"/>
    <x v="1"/>
    <x v="2"/>
    <x v="2"/>
    <x v="2"/>
    <m/>
    <m/>
    <m/>
    <m/>
    <m/>
    <m/>
  </r>
  <r>
    <x v="0"/>
    <x v="13"/>
    <x v="1"/>
    <s v="Webb"/>
    <x v="3"/>
    <x v="1"/>
    <x v="0"/>
    <x v="2"/>
    <x v="0"/>
    <x v="0"/>
    <x v="0"/>
    <x v="1"/>
    <x v="0"/>
    <x v="0"/>
    <x v="1"/>
    <x v="0"/>
    <x v="1"/>
    <x v="1"/>
    <x v="0"/>
    <x v="0"/>
    <x v="1"/>
    <x v="0"/>
    <x v="0"/>
    <x v="0"/>
    <x v="0"/>
    <x v="1"/>
    <x v="1"/>
    <x v="1"/>
    <x v="2"/>
    <x v="3"/>
    <x v="1"/>
    <x v="2"/>
    <x v="2"/>
    <x v="2"/>
    <m/>
    <m/>
    <m/>
    <m/>
    <m/>
    <m/>
  </r>
  <r>
    <x v="0"/>
    <x v="71"/>
    <x v="1"/>
    <s v="Webb"/>
    <x v="3"/>
    <x v="1"/>
    <x v="1"/>
    <x v="1"/>
    <x v="0"/>
    <x v="2"/>
    <x v="0"/>
    <x v="2"/>
    <x v="0"/>
    <x v="0"/>
    <x v="1"/>
    <x v="0"/>
    <x v="1"/>
    <x v="1"/>
    <x v="0"/>
    <x v="0"/>
    <x v="1"/>
    <x v="0"/>
    <x v="0"/>
    <x v="0"/>
    <x v="0"/>
    <x v="1"/>
    <x v="2"/>
    <x v="2"/>
    <x v="2"/>
    <x v="3"/>
    <x v="1"/>
    <x v="2"/>
    <x v="2"/>
    <x v="2"/>
    <m/>
    <m/>
    <m/>
    <m/>
    <m/>
    <m/>
  </r>
  <r>
    <x v="0"/>
    <x v="96"/>
    <x v="1"/>
    <s v="Webb"/>
    <x v="3"/>
    <x v="1"/>
    <x v="0"/>
    <x v="2"/>
    <x v="0"/>
    <x v="2"/>
    <x v="0"/>
    <x v="1"/>
    <x v="0"/>
    <x v="0"/>
    <x v="2"/>
    <x v="0"/>
    <x v="1"/>
    <x v="2"/>
    <x v="0"/>
    <x v="0"/>
    <x v="1"/>
    <x v="0"/>
    <x v="0"/>
    <x v="0"/>
    <x v="0"/>
    <x v="1"/>
    <x v="2"/>
    <x v="2"/>
    <x v="2"/>
    <x v="3"/>
    <x v="1"/>
    <x v="2"/>
    <x v="2"/>
    <x v="2"/>
    <m/>
    <m/>
    <m/>
    <m/>
    <m/>
    <m/>
  </r>
  <r>
    <x v="0"/>
    <x v="123"/>
    <x v="1"/>
    <s v="Webb"/>
    <x v="3"/>
    <x v="1"/>
    <x v="0"/>
    <x v="1"/>
    <x v="0"/>
    <x v="0"/>
    <x v="0"/>
    <x v="1"/>
    <x v="0"/>
    <x v="0"/>
    <x v="1"/>
    <x v="0"/>
    <x v="2"/>
    <x v="1"/>
    <x v="0"/>
    <x v="0"/>
    <x v="1"/>
    <x v="0"/>
    <x v="0"/>
    <x v="0"/>
    <x v="0"/>
    <x v="1"/>
    <x v="1"/>
    <x v="1"/>
    <x v="2"/>
    <x v="3"/>
    <x v="1"/>
    <x v="2"/>
    <x v="2"/>
    <x v="2"/>
    <m/>
    <m/>
    <m/>
    <m/>
    <m/>
    <m/>
  </r>
  <r>
    <x v="0"/>
    <x v="114"/>
    <x v="1"/>
    <s v="Webb"/>
    <x v="3"/>
    <x v="1"/>
    <x v="1"/>
    <x v="3"/>
    <x v="0"/>
    <x v="0"/>
    <x v="0"/>
    <x v="2"/>
    <x v="0"/>
    <x v="0"/>
    <x v="2"/>
    <x v="0"/>
    <x v="1"/>
    <x v="3"/>
    <x v="0"/>
    <x v="0"/>
    <x v="2"/>
    <x v="0"/>
    <x v="0"/>
    <x v="0"/>
    <x v="0"/>
    <x v="2"/>
    <x v="2"/>
    <x v="1"/>
    <x v="2"/>
    <x v="3"/>
    <x v="1"/>
    <x v="2"/>
    <x v="2"/>
    <x v="2"/>
    <m/>
    <m/>
    <m/>
    <m/>
    <m/>
    <m/>
  </r>
  <r>
    <x v="0"/>
    <x v="52"/>
    <x v="1"/>
    <s v="Webb"/>
    <x v="3"/>
    <x v="1"/>
    <x v="0"/>
    <x v="3"/>
    <x v="0"/>
    <x v="0"/>
    <x v="0"/>
    <x v="3"/>
    <x v="0"/>
    <x v="0"/>
    <x v="3"/>
    <x v="0"/>
    <x v="1"/>
    <x v="3"/>
    <x v="0"/>
    <x v="0"/>
    <x v="1"/>
    <x v="0"/>
    <x v="0"/>
    <x v="0"/>
    <x v="0"/>
    <x v="1"/>
    <x v="1"/>
    <x v="1"/>
    <x v="2"/>
    <x v="3"/>
    <x v="1"/>
    <x v="2"/>
    <x v="2"/>
    <x v="2"/>
    <m/>
    <m/>
    <m/>
    <m/>
    <m/>
    <m/>
  </r>
  <r>
    <x v="0"/>
    <x v="53"/>
    <x v="1"/>
    <s v="Webb"/>
    <x v="3"/>
    <x v="1"/>
    <x v="1"/>
    <x v="2"/>
    <x v="0"/>
    <x v="2"/>
    <x v="0"/>
    <x v="1"/>
    <x v="0"/>
    <x v="0"/>
    <x v="1"/>
    <x v="0"/>
    <x v="1"/>
    <x v="1"/>
    <x v="0"/>
    <x v="0"/>
    <x v="1"/>
    <x v="0"/>
    <x v="0"/>
    <x v="0"/>
    <x v="0"/>
    <x v="1"/>
    <x v="1"/>
    <x v="2"/>
    <x v="2"/>
    <x v="3"/>
    <x v="1"/>
    <x v="2"/>
    <x v="2"/>
    <x v="2"/>
    <m/>
    <m/>
    <m/>
    <m/>
    <m/>
    <m/>
  </r>
  <r>
    <x v="0"/>
    <x v="52"/>
    <x v="1"/>
    <s v="Webb"/>
    <x v="3"/>
    <x v="1"/>
    <x v="0"/>
    <x v="1"/>
    <x v="0"/>
    <x v="0"/>
    <x v="0"/>
    <x v="2"/>
    <x v="0"/>
    <x v="0"/>
    <x v="2"/>
    <x v="0"/>
    <x v="1"/>
    <x v="3"/>
    <x v="0"/>
    <x v="0"/>
    <x v="2"/>
    <x v="0"/>
    <x v="0"/>
    <x v="0"/>
    <x v="0"/>
    <x v="1"/>
    <x v="1"/>
    <x v="1"/>
    <x v="2"/>
    <x v="3"/>
    <x v="1"/>
    <x v="2"/>
    <x v="2"/>
    <x v="2"/>
    <m/>
    <m/>
    <m/>
    <m/>
    <m/>
    <m/>
  </r>
  <r>
    <x v="0"/>
    <x v="128"/>
    <x v="1"/>
    <s v="Webb"/>
    <x v="3"/>
    <x v="1"/>
    <x v="0"/>
    <x v="2"/>
    <x v="0"/>
    <x v="2"/>
    <x v="0"/>
    <x v="1"/>
    <x v="0"/>
    <x v="0"/>
    <x v="1"/>
    <x v="0"/>
    <x v="1"/>
    <x v="1"/>
    <x v="0"/>
    <x v="0"/>
    <x v="1"/>
    <x v="0"/>
    <x v="0"/>
    <x v="0"/>
    <x v="0"/>
    <x v="1"/>
    <x v="1"/>
    <x v="2"/>
    <x v="2"/>
    <x v="3"/>
    <x v="1"/>
    <x v="2"/>
    <x v="2"/>
    <x v="2"/>
    <m/>
    <m/>
    <m/>
    <m/>
    <m/>
    <m/>
  </r>
  <r>
    <x v="0"/>
    <x v="80"/>
    <x v="1"/>
    <s v="Webb"/>
    <x v="3"/>
    <x v="1"/>
    <x v="1"/>
    <x v="2"/>
    <x v="0"/>
    <x v="0"/>
    <x v="0"/>
    <x v="1"/>
    <x v="0"/>
    <x v="0"/>
    <x v="1"/>
    <x v="0"/>
    <x v="1"/>
    <x v="1"/>
    <x v="0"/>
    <x v="0"/>
    <x v="1"/>
    <x v="0"/>
    <x v="0"/>
    <x v="0"/>
    <x v="0"/>
    <x v="1"/>
    <x v="1"/>
    <x v="1"/>
    <x v="2"/>
    <x v="3"/>
    <x v="1"/>
    <x v="2"/>
    <x v="2"/>
    <x v="2"/>
    <m/>
    <m/>
    <m/>
    <m/>
    <m/>
    <m/>
  </r>
  <r>
    <x v="0"/>
    <x v="112"/>
    <x v="1"/>
    <s v="Webb"/>
    <x v="3"/>
    <x v="1"/>
    <x v="0"/>
    <x v="1"/>
    <x v="0"/>
    <x v="0"/>
    <x v="0"/>
    <x v="2"/>
    <x v="0"/>
    <x v="0"/>
    <x v="2"/>
    <x v="0"/>
    <x v="1"/>
    <x v="3"/>
    <x v="0"/>
    <x v="0"/>
    <x v="1"/>
    <x v="0"/>
    <x v="0"/>
    <x v="0"/>
    <x v="0"/>
    <x v="1"/>
    <x v="1"/>
    <x v="1"/>
    <x v="2"/>
    <x v="3"/>
    <x v="1"/>
    <x v="2"/>
    <x v="2"/>
    <x v="2"/>
    <m/>
    <m/>
    <m/>
    <m/>
    <m/>
    <m/>
  </r>
  <r>
    <x v="0"/>
    <x v="112"/>
    <x v="1"/>
    <s v="Webb"/>
    <x v="3"/>
    <x v="1"/>
    <x v="1"/>
    <x v="3"/>
    <x v="0"/>
    <x v="0"/>
    <x v="0"/>
    <x v="3"/>
    <x v="0"/>
    <x v="0"/>
    <x v="3"/>
    <x v="0"/>
    <x v="3"/>
    <x v="3"/>
    <x v="0"/>
    <x v="0"/>
    <x v="2"/>
    <x v="0"/>
    <x v="0"/>
    <x v="0"/>
    <x v="0"/>
    <x v="4"/>
    <x v="4"/>
    <x v="1"/>
    <x v="2"/>
    <x v="3"/>
    <x v="1"/>
    <x v="2"/>
    <x v="2"/>
    <x v="2"/>
    <m/>
    <m/>
    <m/>
    <m/>
    <m/>
    <m/>
  </r>
  <r>
    <x v="0"/>
    <x v="59"/>
    <x v="1"/>
    <s v="Webb"/>
    <x v="3"/>
    <x v="1"/>
    <x v="1"/>
    <x v="2"/>
    <x v="0"/>
    <x v="2"/>
    <x v="0"/>
    <x v="1"/>
    <x v="0"/>
    <x v="0"/>
    <x v="1"/>
    <x v="0"/>
    <x v="1"/>
    <x v="1"/>
    <x v="0"/>
    <x v="0"/>
    <x v="1"/>
    <x v="0"/>
    <x v="0"/>
    <x v="0"/>
    <x v="0"/>
    <x v="1"/>
    <x v="1"/>
    <x v="2"/>
    <x v="2"/>
    <x v="3"/>
    <x v="1"/>
    <x v="2"/>
    <x v="2"/>
    <x v="2"/>
    <m/>
    <m/>
    <m/>
    <m/>
    <m/>
    <m/>
  </r>
  <r>
    <x v="0"/>
    <x v="65"/>
    <x v="1"/>
    <s v="Webb"/>
    <x v="3"/>
    <x v="1"/>
    <x v="0"/>
    <x v="1"/>
    <x v="0"/>
    <x v="1"/>
    <x v="0"/>
    <x v="2"/>
    <x v="0"/>
    <x v="0"/>
    <x v="3"/>
    <x v="0"/>
    <x v="1"/>
    <x v="3"/>
    <x v="0"/>
    <x v="0"/>
    <x v="1"/>
    <x v="0"/>
    <x v="0"/>
    <x v="0"/>
    <x v="0"/>
    <x v="1"/>
    <x v="4"/>
    <x v="2"/>
    <x v="2"/>
    <x v="3"/>
    <x v="1"/>
    <x v="2"/>
    <x v="2"/>
    <x v="2"/>
    <m/>
    <m/>
    <m/>
    <m/>
    <m/>
    <m/>
  </r>
  <r>
    <x v="0"/>
    <x v="65"/>
    <x v="1"/>
    <s v="Webb"/>
    <x v="3"/>
    <x v="1"/>
    <x v="1"/>
    <x v="1"/>
    <x v="0"/>
    <x v="2"/>
    <x v="0"/>
    <x v="1"/>
    <x v="0"/>
    <x v="0"/>
    <x v="3"/>
    <x v="0"/>
    <x v="1"/>
    <x v="1"/>
    <x v="0"/>
    <x v="0"/>
    <x v="1"/>
    <x v="0"/>
    <x v="0"/>
    <x v="0"/>
    <x v="0"/>
    <x v="1"/>
    <x v="4"/>
    <x v="2"/>
    <x v="2"/>
    <x v="3"/>
    <x v="1"/>
    <x v="2"/>
    <x v="2"/>
    <x v="2"/>
    <m/>
    <m/>
    <m/>
    <m/>
    <m/>
    <m/>
  </r>
  <r>
    <x v="0"/>
    <x v="123"/>
    <x v="1"/>
    <s v="Webb"/>
    <x v="3"/>
    <x v="1"/>
    <x v="1"/>
    <x v="1"/>
    <x v="0"/>
    <x v="0"/>
    <x v="0"/>
    <x v="2"/>
    <x v="0"/>
    <x v="0"/>
    <x v="3"/>
    <x v="0"/>
    <x v="2"/>
    <x v="2"/>
    <x v="0"/>
    <x v="0"/>
    <x v="2"/>
    <x v="0"/>
    <x v="0"/>
    <x v="0"/>
    <x v="0"/>
    <x v="2"/>
    <x v="2"/>
    <x v="1"/>
    <x v="2"/>
    <x v="3"/>
    <x v="1"/>
    <x v="2"/>
    <x v="2"/>
    <x v="2"/>
    <m/>
    <m/>
    <m/>
    <m/>
    <m/>
    <m/>
  </r>
  <r>
    <x v="0"/>
    <x v="72"/>
    <x v="1"/>
    <s v="Webb"/>
    <x v="3"/>
    <x v="1"/>
    <x v="0"/>
    <x v="2"/>
    <x v="0"/>
    <x v="2"/>
    <x v="0"/>
    <x v="1"/>
    <x v="0"/>
    <x v="0"/>
    <x v="1"/>
    <x v="0"/>
    <x v="1"/>
    <x v="1"/>
    <x v="0"/>
    <x v="0"/>
    <x v="1"/>
    <x v="0"/>
    <x v="0"/>
    <x v="0"/>
    <x v="0"/>
    <x v="1"/>
    <x v="1"/>
    <x v="2"/>
    <x v="2"/>
    <x v="3"/>
    <x v="1"/>
    <x v="2"/>
    <x v="2"/>
    <x v="2"/>
    <m/>
    <m/>
    <m/>
    <m/>
    <m/>
    <m/>
  </r>
  <r>
    <x v="0"/>
    <x v="130"/>
    <x v="1"/>
    <s v="Webb"/>
    <x v="3"/>
    <x v="1"/>
    <x v="1"/>
    <x v="1"/>
    <x v="0"/>
    <x v="0"/>
    <x v="0"/>
    <x v="1"/>
    <x v="0"/>
    <x v="0"/>
    <x v="1"/>
    <x v="0"/>
    <x v="2"/>
    <x v="1"/>
    <x v="0"/>
    <x v="0"/>
    <x v="2"/>
    <x v="0"/>
    <x v="0"/>
    <x v="0"/>
    <x v="0"/>
    <x v="2"/>
    <x v="2"/>
    <x v="1"/>
    <x v="2"/>
    <x v="3"/>
    <x v="1"/>
    <x v="2"/>
    <x v="2"/>
    <x v="2"/>
    <m/>
    <m/>
    <m/>
    <m/>
    <m/>
    <m/>
  </r>
  <r>
    <x v="0"/>
    <x v="92"/>
    <x v="1"/>
    <s v="Webb"/>
    <x v="3"/>
    <x v="1"/>
    <x v="1"/>
    <x v="1"/>
    <x v="0"/>
    <x v="0"/>
    <x v="0"/>
    <x v="1"/>
    <x v="0"/>
    <x v="0"/>
    <x v="2"/>
    <x v="0"/>
    <x v="1"/>
    <x v="1"/>
    <x v="0"/>
    <x v="0"/>
    <x v="1"/>
    <x v="0"/>
    <x v="0"/>
    <x v="0"/>
    <x v="0"/>
    <x v="1"/>
    <x v="1"/>
    <x v="1"/>
    <x v="2"/>
    <x v="3"/>
    <x v="1"/>
    <x v="2"/>
    <x v="2"/>
    <x v="2"/>
    <m/>
    <m/>
    <m/>
    <m/>
    <m/>
    <m/>
  </r>
  <r>
    <x v="0"/>
    <x v="129"/>
    <x v="1"/>
    <s v="Webb"/>
    <x v="3"/>
    <x v="1"/>
    <x v="1"/>
    <x v="1"/>
    <x v="0"/>
    <x v="1"/>
    <x v="0"/>
    <x v="2"/>
    <x v="0"/>
    <x v="0"/>
    <x v="2"/>
    <x v="0"/>
    <x v="2"/>
    <x v="2"/>
    <x v="0"/>
    <x v="0"/>
    <x v="2"/>
    <x v="0"/>
    <x v="0"/>
    <x v="0"/>
    <x v="0"/>
    <x v="2"/>
    <x v="2"/>
    <x v="2"/>
    <x v="2"/>
    <x v="3"/>
    <x v="1"/>
    <x v="2"/>
    <x v="2"/>
    <x v="2"/>
    <m/>
    <m/>
    <m/>
    <m/>
    <m/>
    <m/>
  </r>
  <r>
    <x v="0"/>
    <x v="92"/>
    <x v="1"/>
    <s v="Webb"/>
    <x v="3"/>
    <x v="1"/>
    <x v="0"/>
    <x v="2"/>
    <x v="0"/>
    <x v="0"/>
    <x v="0"/>
    <x v="2"/>
    <x v="0"/>
    <x v="0"/>
    <x v="1"/>
    <x v="0"/>
    <x v="1"/>
    <x v="1"/>
    <x v="0"/>
    <x v="0"/>
    <x v="1"/>
    <x v="0"/>
    <x v="0"/>
    <x v="0"/>
    <x v="0"/>
    <x v="2"/>
    <x v="2"/>
    <x v="3"/>
    <x v="2"/>
    <x v="3"/>
    <x v="1"/>
    <x v="2"/>
    <x v="2"/>
    <x v="2"/>
    <m/>
    <m/>
    <m/>
    <m/>
    <m/>
    <m/>
  </r>
  <r>
    <x v="0"/>
    <x v="130"/>
    <x v="1"/>
    <s v="Webb"/>
    <x v="3"/>
    <x v="1"/>
    <x v="0"/>
    <x v="1"/>
    <x v="0"/>
    <x v="0"/>
    <x v="0"/>
    <x v="2"/>
    <x v="0"/>
    <x v="0"/>
    <x v="2"/>
    <x v="0"/>
    <x v="2"/>
    <x v="1"/>
    <x v="0"/>
    <x v="0"/>
    <x v="2"/>
    <x v="0"/>
    <x v="0"/>
    <x v="0"/>
    <x v="0"/>
    <x v="2"/>
    <x v="2"/>
    <x v="1"/>
    <x v="2"/>
    <x v="3"/>
    <x v="1"/>
    <x v="2"/>
    <x v="2"/>
    <x v="2"/>
    <m/>
    <m/>
    <m/>
    <m/>
    <m/>
    <m/>
  </r>
  <r>
    <x v="0"/>
    <x v="7"/>
    <x v="1"/>
    <s v="Webb"/>
    <x v="3"/>
    <x v="1"/>
    <x v="0"/>
    <x v="5"/>
    <x v="0"/>
    <x v="5"/>
    <x v="0"/>
    <x v="5"/>
    <x v="0"/>
    <x v="0"/>
    <x v="5"/>
    <x v="0"/>
    <x v="5"/>
    <x v="4"/>
    <x v="0"/>
    <x v="0"/>
    <x v="2"/>
    <x v="0"/>
    <x v="0"/>
    <x v="0"/>
    <x v="0"/>
    <x v="5"/>
    <x v="5"/>
    <x v="2"/>
    <x v="2"/>
    <x v="3"/>
    <x v="1"/>
    <x v="2"/>
    <x v="2"/>
    <x v="2"/>
    <m/>
    <m/>
    <m/>
    <m/>
    <m/>
    <m/>
  </r>
  <r>
    <x v="0"/>
    <x v="129"/>
    <x v="1"/>
    <s v="Webb"/>
    <x v="3"/>
    <x v="1"/>
    <x v="0"/>
    <x v="1"/>
    <x v="0"/>
    <x v="0"/>
    <x v="0"/>
    <x v="2"/>
    <x v="0"/>
    <x v="0"/>
    <x v="2"/>
    <x v="0"/>
    <x v="2"/>
    <x v="2"/>
    <x v="0"/>
    <x v="0"/>
    <x v="2"/>
    <x v="0"/>
    <x v="0"/>
    <x v="0"/>
    <x v="0"/>
    <x v="2"/>
    <x v="2"/>
    <x v="1"/>
    <x v="2"/>
    <x v="3"/>
    <x v="1"/>
    <x v="2"/>
    <x v="2"/>
    <x v="2"/>
    <m/>
    <m/>
    <m/>
    <m/>
    <m/>
    <m/>
  </r>
  <r>
    <x v="0"/>
    <x v="5"/>
    <x v="1"/>
    <s v="Webb"/>
    <x v="3"/>
    <x v="1"/>
    <x v="0"/>
    <x v="1"/>
    <x v="0"/>
    <x v="2"/>
    <x v="0"/>
    <x v="3"/>
    <x v="0"/>
    <x v="0"/>
    <x v="3"/>
    <x v="0"/>
    <x v="2"/>
    <x v="2"/>
    <x v="0"/>
    <x v="0"/>
    <x v="3"/>
    <x v="0"/>
    <x v="0"/>
    <x v="0"/>
    <x v="0"/>
    <x v="2"/>
    <x v="2"/>
    <x v="2"/>
    <x v="2"/>
    <x v="3"/>
    <x v="1"/>
    <x v="2"/>
    <x v="2"/>
    <x v="2"/>
    <m/>
    <m/>
    <m/>
    <m/>
    <m/>
    <m/>
  </r>
  <r>
    <x v="0"/>
    <x v="136"/>
    <x v="1"/>
    <s v="Webb"/>
    <x v="3"/>
    <x v="1"/>
    <x v="3"/>
    <x v="2"/>
    <x v="0"/>
    <x v="2"/>
    <x v="0"/>
    <x v="1"/>
    <x v="0"/>
    <x v="0"/>
    <x v="1"/>
    <x v="0"/>
    <x v="1"/>
    <x v="1"/>
    <x v="0"/>
    <x v="0"/>
    <x v="1"/>
    <x v="0"/>
    <x v="0"/>
    <x v="0"/>
    <x v="0"/>
    <x v="1"/>
    <x v="1"/>
    <x v="2"/>
    <x v="2"/>
    <x v="3"/>
    <x v="1"/>
    <x v="2"/>
    <x v="2"/>
    <x v="2"/>
    <m/>
    <m/>
    <m/>
    <m/>
    <m/>
    <m/>
  </r>
  <r>
    <x v="0"/>
    <x v="64"/>
    <x v="1"/>
    <s v="Webb"/>
    <x v="3"/>
    <x v="1"/>
    <x v="0"/>
    <x v="2"/>
    <x v="0"/>
    <x v="2"/>
    <x v="0"/>
    <x v="1"/>
    <x v="0"/>
    <x v="0"/>
    <x v="1"/>
    <x v="0"/>
    <x v="1"/>
    <x v="3"/>
    <x v="0"/>
    <x v="0"/>
    <x v="1"/>
    <x v="0"/>
    <x v="0"/>
    <x v="0"/>
    <x v="0"/>
    <x v="1"/>
    <x v="1"/>
    <x v="2"/>
    <x v="2"/>
    <x v="3"/>
    <x v="1"/>
    <x v="2"/>
    <x v="2"/>
    <x v="2"/>
    <m/>
    <m/>
    <m/>
    <m/>
    <m/>
    <m/>
  </r>
  <r>
    <x v="0"/>
    <x v="57"/>
    <x v="1"/>
    <s v="Webb"/>
    <x v="3"/>
    <x v="1"/>
    <x v="0"/>
    <x v="1"/>
    <x v="0"/>
    <x v="1"/>
    <x v="0"/>
    <x v="2"/>
    <x v="0"/>
    <x v="0"/>
    <x v="2"/>
    <x v="0"/>
    <x v="5"/>
    <x v="2"/>
    <x v="0"/>
    <x v="0"/>
    <x v="5"/>
    <x v="0"/>
    <x v="0"/>
    <x v="0"/>
    <x v="0"/>
    <x v="3"/>
    <x v="3"/>
    <x v="2"/>
    <x v="2"/>
    <x v="3"/>
    <x v="1"/>
    <x v="2"/>
    <x v="2"/>
    <x v="2"/>
    <m/>
    <m/>
    <m/>
    <m/>
    <m/>
    <m/>
  </r>
  <r>
    <x v="0"/>
    <x v="104"/>
    <x v="1"/>
    <s v="Webb"/>
    <x v="3"/>
    <x v="1"/>
    <x v="0"/>
    <x v="1"/>
    <x v="0"/>
    <x v="0"/>
    <x v="0"/>
    <x v="2"/>
    <x v="0"/>
    <x v="0"/>
    <x v="2"/>
    <x v="0"/>
    <x v="2"/>
    <x v="2"/>
    <x v="0"/>
    <x v="0"/>
    <x v="2"/>
    <x v="0"/>
    <x v="0"/>
    <x v="0"/>
    <x v="0"/>
    <x v="2"/>
    <x v="2"/>
    <x v="1"/>
    <x v="2"/>
    <x v="3"/>
    <x v="1"/>
    <x v="2"/>
    <x v="2"/>
    <x v="2"/>
    <m/>
    <m/>
    <m/>
    <m/>
    <m/>
    <m/>
  </r>
  <r>
    <x v="0"/>
    <x v="68"/>
    <x v="1"/>
    <s v="Webb"/>
    <x v="3"/>
    <x v="1"/>
    <x v="1"/>
    <x v="2"/>
    <x v="0"/>
    <x v="2"/>
    <x v="0"/>
    <x v="1"/>
    <x v="0"/>
    <x v="0"/>
    <x v="1"/>
    <x v="0"/>
    <x v="1"/>
    <x v="1"/>
    <x v="0"/>
    <x v="0"/>
    <x v="1"/>
    <x v="0"/>
    <x v="0"/>
    <x v="0"/>
    <x v="0"/>
    <x v="1"/>
    <x v="1"/>
    <x v="2"/>
    <x v="2"/>
    <x v="3"/>
    <x v="1"/>
    <x v="2"/>
    <x v="2"/>
    <x v="2"/>
    <m/>
    <m/>
    <m/>
    <m/>
    <m/>
    <m/>
  </r>
  <r>
    <x v="0"/>
    <x v="103"/>
    <x v="1"/>
    <s v="Webb"/>
    <x v="3"/>
    <x v="1"/>
    <x v="3"/>
    <x v="3"/>
    <x v="0"/>
    <x v="0"/>
    <x v="0"/>
    <x v="4"/>
    <x v="0"/>
    <x v="0"/>
    <x v="4"/>
    <x v="0"/>
    <x v="5"/>
    <x v="5"/>
    <x v="0"/>
    <x v="0"/>
    <x v="2"/>
    <x v="0"/>
    <x v="0"/>
    <x v="0"/>
    <x v="0"/>
    <x v="3"/>
    <x v="5"/>
    <x v="3"/>
    <x v="2"/>
    <x v="3"/>
    <x v="1"/>
    <x v="2"/>
    <x v="2"/>
    <x v="2"/>
    <m/>
    <m/>
    <m/>
    <m/>
    <m/>
    <m/>
  </r>
  <r>
    <x v="0"/>
    <x v="13"/>
    <x v="1"/>
    <s v="Webb"/>
    <x v="3"/>
    <x v="1"/>
    <x v="0"/>
    <x v="2"/>
    <x v="0"/>
    <x v="2"/>
    <x v="0"/>
    <x v="1"/>
    <x v="0"/>
    <x v="0"/>
    <x v="1"/>
    <x v="0"/>
    <x v="1"/>
    <x v="1"/>
    <x v="0"/>
    <x v="0"/>
    <x v="1"/>
    <x v="0"/>
    <x v="0"/>
    <x v="0"/>
    <x v="0"/>
    <x v="1"/>
    <x v="1"/>
    <x v="2"/>
    <x v="2"/>
    <x v="3"/>
    <x v="1"/>
    <x v="2"/>
    <x v="2"/>
    <x v="2"/>
    <m/>
    <m/>
    <m/>
    <m/>
    <m/>
    <m/>
  </r>
  <r>
    <x v="0"/>
    <x v="122"/>
    <x v="1"/>
    <s v="Webb"/>
    <x v="3"/>
    <x v="1"/>
    <x v="0"/>
    <x v="1"/>
    <x v="0"/>
    <x v="1"/>
    <x v="0"/>
    <x v="2"/>
    <x v="0"/>
    <x v="0"/>
    <x v="2"/>
    <x v="0"/>
    <x v="2"/>
    <x v="2"/>
    <x v="0"/>
    <x v="0"/>
    <x v="2"/>
    <x v="0"/>
    <x v="0"/>
    <x v="0"/>
    <x v="0"/>
    <x v="2"/>
    <x v="1"/>
    <x v="2"/>
    <x v="2"/>
    <x v="3"/>
    <x v="1"/>
    <x v="2"/>
    <x v="2"/>
    <x v="2"/>
    <m/>
    <m/>
    <m/>
    <m/>
    <m/>
    <m/>
  </r>
  <r>
    <x v="0"/>
    <x v="136"/>
    <x v="1"/>
    <s v="Webb"/>
    <x v="3"/>
    <x v="1"/>
    <x v="1"/>
    <x v="2"/>
    <x v="0"/>
    <x v="0"/>
    <x v="0"/>
    <x v="1"/>
    <x v="0"/>
    <x v="0"/>
    <x v="1"/>
    <x v="0"/>
    <x v="3"/>
    <x v="1"/>
    <x v="0"/>
    <x v="0"/>
    <x v="1"/>
    <x v="0"/>
    <x v="0"/>
    <x v="0"/>
    <x v="0"/>
    <x v="1"/>
    <x v="1"/>
    <x v="1"/>
    <x v="2"/>
    <x v="3"/>
    <x v="1"/>
    <x v="2"/>
    <x v="2"/>
    <x v="2"/>
    <m/>
    <m/>
    <m/>
    <m/>
    <m/>
    <m/>
  </r>
  <r>
    <x v="0"/>
    <x v="116"/>
    <x v="1"/>
    <s v="Webb"/>
    <x v="3"/>
    <x v="1"/>
    <x v="1"/>
    <x v="1"/>
    <x v="0"/>
    <x v="1"/>
    <x v="0"/>
    <x v="2"/>
    <x v="0"/>
    <x v="0"/>
    <x v="2"/>
    <x v="0"/>
    <x v="2"/>
    <x v="2"/>
    <x v="0"/>
    <x v="0"/>
    <x v="1"/>
    <x v="0"/>
    <x v="0"/>
    <x v="0"/>
    <x v="0"/>
    <x v="2"/>
    <x v="2"/>
    <x v="2"/>
    <x v="2"/>
    <x v="3"/>
    <x v="1"/>
    <x v="2"/>
    <x v="2"/>
    <x v="2"/>
    <m/>
    <m/>
    <m/>
    <m/>
    <m/>
    <m/>
  </r>
  <r>
    <x v="0"/>
    <x v="17"/>
    <x v="1"/>
    <s v="Webb"/>
    <x v="3"/>
    <x v="1"/>
    <x v="0"/>
    <x v="2"/>
    <x v="0"/>
    <x v="0"/>
    <x v="0"/>
    <x v="1"/>
    <x v="0"/>
    <x v="0"/>
    <x v="2"/>
    <x v="0"/>
    <x v="1"/>
    <x v="1"/>
    <x v="0"/>
    <x v="0"/>
    <x v="1"/>
    <x v="0"/>
    <x v="0"/>
    <x v="0"/>
    <x v="0"/>
    <x v="1"/>
    <x v="1"/>
    <x v="1"/>
    <x v="2"/>
    <x v="3"/>
    <x v="1"/>
    <x v="2"/>
    <x v="2"/>
    <x v="2"/>
    <m/>
    <m/>
    <m/>
    <m/>
    <m/>
    <m/>
  </r>
  <r>
    <x v="0"/>
    <x v="98"/>
    <x v="2"/>
    <s v="Webb"/>
    <x v="3"/>
    <x v="1"/>
    <x v="0"/>
    <x v="2"/>
    <x v="0"/>
    <x v="2"/>
    <x v="0"/>
    <x v="1"/>
    <x v="0"/>
    <x v="0"/>
    <x v="2"/>
    <x v="0"/>
    <x v="1"/>
    <x v="1"/>
    <x v="0"/>
    <x v="0"/>
    <x v="1"/>
    <x v="0"/>
    <x v="0"/>
    <x v="0"/>
    <x v="0"/>
    <x v="1"/>
    <x v="1"/>
    <x v="2"/>
    <x v="2"/>
    <x v="3"/>
    <x v="1"/>
    <x v="2"/>
    <x v="2"/>
    <x v="2"/>
    <m/>
    <m/>
    <m/>
    <m/>
    <m/>
    <m/>
  </r>
  <r>
    <x v="0"/>
    <x v="17"/>
    <x v="1"/>
    <s v="Webb"/>
    <x v="3"/>
    <x v="1"/>
    <x v="0"/>
    <x v="2"/>
    <x v="0"/>
    <x v="0"/>
    <x v="0"/>
    <x v="1"/>
    <x v="0"/>
    <x v="0"/>
    <x v="1"/>
    <x v="0"/>
    <x v="1"/>
    <x v="1"/>
    <x v="0"/>
    <x v="0"/>
    <x v="1"/>
    <x v="0"/>
    <x v="0"/>
    <x v="0"/>
    <x v="0"/>
    <x v="1"/>
    <x v="1"/>
    <x v="1"/>
    <x v="2"/>
    <x v="3"/>
    <x v="1"/>
    <x v="2"/>
    <x v="2"/>
    <x v="2"/>
    <m/>
    <m/>
    <m/>
    <m/>
    <m/>
    <m/>
  </r>
  <r>
    <x v="0"/>
    <x v="65"/>
    <x v="1"/>
    <s v="Webb"/>
    <x v="3"/>
    <x v="1"/>
    <x v="0"/>
    <x v="1"/>
    <x v="0"/>
    <x v="2"/>
    <x v="0"/>
    <x v="1"/>
    <x v="0"/>
    <x v="0"/>
    <x v="1"/>
    <x v="0"/>
    <x v="1"/>
    <x v="2"/>
    <x v="0"/>
    <x v="0"/>
    <x v="1"/>
    <x v="0"/>
    <x v="0"/>
    <x v="0"/>
    <x v="0"/>
    <x v="1"/>
    <x v="1"/>
    <x v="2"/>
    <x v="2"/>
    <x v="3"/>
    <x v="1"/>
    <x v="2"/>
    <x v="2"/>
    <x v="2"/>
    <m/>
    <m/>
    <m/>
    <m/>
    <m/>
    <m/>
  </r>
  <r>
    <x v="0"/>
    <x v="6"/>
    <x v="1"/>
    <s v="Webb"/>
    <x v="3"/>
    <x v="1"/>
    <x v="1"/>
    <x v="1"/>
    <x v="0"/>
    <x v="1"/>
    <x v="0"/>
    <x v="2"/>
    <x v="0"/>
    <x v="0"/>
    <x v="2"/>
    <x v="0"/>
    <x v="1"/>
    <x v="3"/>
    <x v="0"/>
    <x v="0"/>
    <x v="2"/>
    <x v="0"/>
    <x v="0"/>
    <x v="0"/>
    <x v="0"/>
    <x v="3"/>
    <x v="3"/>
    <x v="2"/>
    <x v="2"/>
    <x v="3"/>
    <x v="1"/>
    <x v="2"/>
    <x v="2"/>
    <x v="2"/>
    <m/>
    <m/>
    <m/>
    <m/>
    <m/>
    <m/>
  </r>
  <r>
    <x v="0"/>
    <x v="58"/>
    <x v="1"/>
    <s v="Webb"/>
    <x v="3"/>
    <x v="1"/>
    <x v="1"/>
    <x v="2"/>
    <x v="0"/>
    <x v="2"/>
    <x v="0"/>
    <x v="1"/>
    <x v="0"/>
    <x v="0"/>
    <x v="1"/>
    <x v="0"/>
    <x v="1"/>
    <x v="1"/>
    <x v="0"/>
    <x v="0"/>
    <x v="1"/>
    <x v="0"/>
    <x v="0"/>
    <x v="0"/>
    <x v="0"/>
    <x v="1"/>
    <x v="1"/>
    <x v="2"/>
    <x v="2"/>
    <x v="3"/>
    <x v="1"/>
    <x v="2"/>
    <x v="2"/>
    <x v="2"/>
    <m/>
    <m/>
    <m/>
    <m/>
    <m/>
    <m/>
  </r>
  <r>
    <x v="0"/>
    <x v="71"/>
    <x v="1"/>
    <s v="Webb"/>
    <x v="3"/>
    <x v="1"/>
    <x v="1"/>
    <x v="4"/>
    <x v="0"/>
    <x v="0"/>
    <x v="0"/>
    <x v="3"/>
    <x v="0"/>
    <x v="0"/>
    <x v="3"/>
    <x v="0"/>
    <x v="3"/>
    <x v="3"/>
    <x v="0"/>
    <x v="0"/>
    <x v="3"/>
    <x v="0"/>
    <x v="0"/>
    <x v="0"/>
    <x v="0"/>
    <x v="1"/>
    <x v="2"/>
    <x v="1"/>
    <x v="2"/>
    <x v="3"/>
    <x v="1"/>
    <x v="2"/>
    <x v="2"/>
    <x v="2"/>
    <m/>
    <m/>
    <m/>
    <m/>
    <m/>
    <m/>
  </r>
  <r>
    <x v="0"/>
    <x v="112"/>
    <x v="1"/>
    <s v="Webb"/>
    <x v="3"/>
    <x v="1"/>
    <x v="0"/>
    <x v="2"/>
    <x v="0"/>
    <x v="2"/>
    <x v="0"/>
    <x v="1"/>
    <x v="0"/>
    <x v="0"/>
    <x v="1"/>
    <x v="0"/>
    <x v="1"/>
    <x v="1"/>
    <x v="0"/>
    <x v="0"/>
    <x v="1"/>
    <x v="0"/>
    <x v="0"/>
    <x v="0"/>
    <x v="0"/>
    <x v="1"/>
    <x v="1"/>
    <x v="2"/>
    <x v="2"/>
    <x v="3"/>
    <x v="1"/>
    <x v="2"/>
    <x v="2"/>
    <x v="2"/>
    <m/>
    <m/>
    <m/>
    <m/>
    <m/>
    <m/>
  </r>
  <r>
    <x v="0"/>
    <x v="99"/>
    <x v="0"/>
    <s v="Webb"/>
    <x v="3"/>
    <x v="1"/>
    <x v="1"/>
    <x v="3"/>
    <x v="0"/>
    <x v="1"/>
    <x v="0"/>
    <x v="2"/>
    <x v="0"/>
    <x v="0"/>
    <x v="3"/>
    <x v="0"/>
    <x v="1"/>
    <x v="3"/>
    <x v="0"/>
    <x v="0"/>
    <x v="2"/>
    <x v="0"/>
    <x v="0"/>
    <x v="0"/>
    <x v="0"/>
    <x v="2"/>
    <x v="2"/>
    <x v="2"/>
    <x v="2"/>
    <x v="3"/>
    <x v="1"/>
    <x v="2"/>
    <x v="2"/>
    <x v="2"/>
    <m/>
    <m/>
    <m/>
    <m/>
    <m/>
    <m/>
  </r>
  <r>
    <x v="0"/>
    <x v="11"/>
    <x v="1"/>
    <s v="Webb"/>
    <x v="3"/>
    <x v="1"/>
    <x v="0"/>
    <x v="1"/>
    <x v="0"/>
    <x v="0"/>
    <x v="0"/>
    <x v="2"/>
    <x v="0"/>
    <x v="0"/>
    <x v="2"/>
    <x v="0"/>
    <x v="2"/>
    <x v="2"/>
    <x v="0"/>
    <x v="0"/>
    <x v="2"/>
    <x v="0"/>
    <x v="0"/>
    <x v="0"/>
    <x v="0"/>
    <x v="2"/>
    <x v="2"/>
    <x v="1"/>
    <x v="2"/>
    <x v="3"/>
    <x v="1"/>
    <x v="2"/>
    <x v="2"/>
    <x v="2"/>
    <m/>
    <m/>
    <m/>
    <m/>
    <m/>
    <m/>
  </r>
  <r>
    <x v="0"/>
    <x v="82"/>
    <x v="1"/>
    <s v="Webb"/>
    <x v="3"/>
    <x v="1"/>
    <x v="0"/>
    <x v="2"/>
    <x v="0"/>
    <x v="0"/>
    <x v="0"/>
    <x v="1"/>
    <x v="0"/>
    <x v="0"/>
    <x v="1"/>
    <x v="0"/>
    <x v="1"/>
    <x v="1"/>
    <x v="0"/>
    <x v="0"/>
    <x v="1"/>
    <x v="0"/>
    <x v="0"/>
    <x v="0"/>
    <x v="0"/>
    <x v="1"/>
    <x v="1"/>
    <x v="1"/>
    <x v="2"/>
    <x v="3"/>
    <x v="1"/>
    <x v="2"/>
    <x v="2"/>
    <x v="2"/>
    <m/>
    <m/>
    <m/>
    <m/>
    <m/>
    <m/>
  </r>
  <r>
    <x v="0"/>
    <x v="126"/>
    <x v="1"/>
    <s v="Webb"/>
    <x v="3"/>
    <x v="1"/>
    <x v="1"/>
    <x v="1"/>
    <x v="0"/>
    <x v="0"/>
    <x v="0"/>
    <x v="2"/>
    <x v="0"/>
    <x v="0"/>
    <x v="2"/>
    <x v="0"/>
    <x v="2"/>
    <x v="1"/>
    <x v="0"/>
    <x v="0"/>
    <x v="1"/>
    <x v="0"/>
    <x v="0"/>
    <x v="0"/>
    <x v="0"/>
    <x v="2"/>
    <x v="4"/>
    <x v="3"/>
    <x v="2"/>
    <x v="3"/>
    <x v="1"/>
    <x v="2"/>
    <x v="2"/>
    <x v="2"/>
    <m/>
    <m/>
    <m/>
    <m/>
    <m/>
    <m/>
  </r>
  <r>
    <x v="0"/>
    <x v="50"/>
    <x v="1"/>
    <s v="Webb"/>
    <x v="3"/>
    <x v="1"/>
    <x v="0"/>
    <x v="1"/>
    <x v="0"/>
    <x v="2"/>
    <x v="0"/>
    <x v="1"/>
    <x v="0"/>
    <x v="0"/>
    <x v="2"/>
    <x v="0"/>
    <x v="2"/>
    <x v="2"/>
    <x v="0"/>
    <x v="0"/>
    <x v="2"/>
    <x v="0"/>
    <x v="0"/>
    <x v="0"/>
    <x v="0"/>
    <x v="1"/>
    <x v="1"/>
    <x v="2"/>
    <x v="2"/>
    <x v="3"/>
    <x v="1"/>
    <x v="2"/>
    <x v="2"/>
    <x v="2"/>
    <m/>
    <m/>
    <m/>
    <m/>
    <m/>
    <m/>
  </r>
  <r>
    <x v="0"/>
    <x v="18"/>
    <x v="1"/>
    <s v="Webb"/>
    <x v="3"/>
    <x v="1"/>
    <x v="0"/>
    <x v="3"/>
    <x v="0"/>
    <x v="0"/>
    <x v="0"/>
    <x v="1"/>
    <x v="0"/>
    <x v="0"/>
    <x v="1"/>
    <x v="0"/>
    <x v="1"/>
    <x v="1"/>
    <x v="0"/>
    <x v="0"/>
    <x v="1"/>
    <x v="0"/>
    <x v="0"/>
    <x v="0"/>
    <x v="0"/>
    <x v="2"/>
    <x v="1"/>
    <x v="3"/>
    <x v="2"/>
    <x v="3"/>
    <x v="1"/>
    <x v="2"/>
    <x v="2"/>
    <x v="2"/>
    <m/>
    <m/>
    <m/>
    <m/>
    <m/>
    <m/>
  </r>
  <r>
    <x v="0"/>
    <x v="59"/>
    <x v="1"/>
    <s v="Webb"/>
    <x v="3"/>
    <x v="1"/>
    <x v="1"/>
    <x v="3"/>
    <x v="0"/>
    <x v="0"/>
    <x v="0"/>
    <x v="5"/>
    <x v="0"/>
    <x v="0"/>
    <x v="2"/>
    <x v="0"/>
    <x v="2"/>
    <x v="2"/>
    <x v="0"/>
    <x v="0"/>
    <x v="1"/>
    <x v="0"/>
    <x v="0"/>
    <x v="0"/>
    <x v="0"/>
    <x v="3"/>
    <x v="3"/>
    <x v="1"/>
    <x v="2"/>
    <x v="3"/>
    <x v="1"/>
    <x v="2"/>
    <x v="2"/>
    <x v="2"/>
    <m/>
    <m/>
    <m/>
    <m/>
    <m/>
    <m/>
  </r>
  <r>
    <x v="0"/>
    <x v="133"/>
    <x v="1"/>
    <s v="Webb"/>
    <x v="3"/>
    <x v="1"/>
    <x v="0"/>
    <x v="1"/>
    <x v="0"/>
    <x v="0"/>
    <x v="0"/>
    <x v="3"/>
    <x v="0"/>
    <x v="0"/>
    <x v="3"/>
    <x v="0"/>
    <x v="1"/>
    <x v="3"/>
    <x v="0"/>
    <x v="0"/>
    <x v="1"/>
    <x v="0"/>
    <x v="0"/>
    <x v="0"/>
    <x v="0"/>
    <x v="1"/>
    <x v="2"/>
    <x v="1"/>
    <x v="2"/>
    <x v="3"/>
    <x v="1"/>
    <x v="2"/>
    <x v="2"/>
    <x v="2"/>
    <m/>
    <m/>
    <m/>
    <m/>
    <m/>
    <m/>
  </r>
  <r>
    <x v="0"/>
    <x v="76"/>
    <x v="1"/>
    <s v="Webb"/>
    <x v="3"/>
    <x v="1"/>
    <x v="3"/>
    <x v="1"/>
    <x v="0"/>
    <x v="2"/>
    <x v="0"/>
    <x v="2"/>
    <x v="0"/>
    <x v="0"/>
    <x v="1"/>
    <x v="0"/>
    <x v="1"/>
    <x v="1"/>
    <x v="0"/>
    <x v="0"/>
    <x v="1"/>
    <x v="0"/>
    <x v="0"/>
    <x v="0"/>
    <x v="0"/>
    <x v="2"/>
    <x v="2"/>
    <x v="2"/>
    <x v="2"/>
    <x v="3"/>
    <x v="1"/>
    <x v="2"/>
    <x v="2"/>
    <x v="2"/>
    <m/>
    <m/>
    <m/>
    <m/>
    <m/>
    <m/>
  </r>
  <r>
    <x v="0"/>
    <x v="50"/>
    <x v="1"/>
    <s v="Webb"/>
    <x v="3"/>
    <x v="1"/>
    <x v="1"/>
    <x v="1"/>
    <x v="0"/>
    <x v="2"/>
    <x v="0"/>
    <x v="1"/>
    <x v="0"/>
    <x v="0"/>
    <x v="1"/>
    <x v="0"/>
    <x v="1"/>
    <x v="1"/>
    <x v="0"/>
    <x v="0"/>
    <x v="1"/>
    <x v="0"/>
    <x v="0"/>
    <x v="0"/>
    <x v="0"/>
    <x v="1"/>
    <x v="1"/>
    <x v="2"/>
    <x v="2"/>
    <x v="3"/>
    <x v="1"/>
    <x v="2"/>
    <x v="2"/>
    <x v="2"/>
    <m/>
    <m/>
    <m/>
    <m/>
    <m/>
    <m/>
  </r>
  <r>
    <x v="0"/>
    <x v="75"/>
    <x v="1"/>
    <s v="Webb"/>
    <x v="3"/>
    <x v="1"/>
    <x v="0"/>
    <x v="2"/>
    <x v="0"/>
    <x v="2"/>
    <x v="0"/>
    <x v="1"/>
    <x v="0"/>
    <x v="0"/>
    <x v="1"/>
    <x v="0"/>
    <x v="1"/>
    <x v="1"/>
    <x v="0"/>
    <x v="0"/>
    <x v="1"/>
    <x v="0"/>
    <x v="0"/>
    <x v="0"/>
    <x v="0"/>
    <x v="1"/>
    <x v="1"/>
    <x v="2"/>
    <x v="2"/>
    <x v="3"/>
    <x v="1"/>
    <x v="2"/>
    <x v="2"/>
    <x v="2"/>
    <m/>
    <m/>
    <m/>
    <m/>
    <m/>
    <m/>
  </r>
  <r>
    <x v="0"/>
    <x v="7"/>
    <x v="1"/>
    <s v="Webb"/>
    <x v="3"/>
    <x v="1"/>
    <x v="1"/>
    <x v="2"/>
    <x v="0"/>
    <x v="2"/>
    <x v="0"/>
    <x v="2"/>
    <x v="0"/>
    <x v="0"/>
    <x v="2"/>
    <x v="0"/>
    <x v="1"/>
    <x v="2"/>
    <x v="0"/>
    <x v="0"/>
    <x v="1"/>
    <x v="0"/>
    <x v="0"/>
    <x v="0"/>
    <x v="0"/>
    <x v="1"/>
    <x v="1"/>
    <x v="2"/>
    <x v="2"/>
    <x v="3"/>
    <x v="1"/>
    <x v="2"/>
    <x v="2"/>
    <x v="2"/>
    <m/>
    <m/>
    <m/>
    <m/>
    <m/>
    <m/>
  </r>
  <r>
    <x v="0"/>
    <x v="81"/>
    <x v="1"/>
    <s v="Webb"/>
    <x v="3"/>
    <x v="1"/>
    <x v="1"/>
    <x v="3"/>
    <x v="0"/>
    <x v="1"/>
    <x v="0"/>
    <x v="3"/>
    <x v="0"/>
    <x v="0"/>
    <x v="4"/>
    <x v="0"/>
    <x v="2"/>
    <x v="3"/>
    <x v="0"/>
    <x v="0"/>
    <x v="1"/>
    <x v="0"/>
    <x v="0"/>
    <x v="0"/>
    <x v="0"/>
    <x v="2"/>
    <x v="2"/>
    <x v="2"/>
    <x v="2"/>
    <x v="3"/>
    <x v="1"/>
    <x v="2"/>
    <x v="2"/>
    <x v="2"/>
    <m/>
    <m/>
    <m/>
    <m/>
    <m/>
    <m/>
  </r>
  <r>
    <x v="0"/>
    <x v="52"/>
    <x v="1"/>
    <s v="Webb"/>
    <x v="3"/>
    <x v="1"/>
    <x v="3"/>
    <x v="1"/>
    <x v="0"/>
    <x v="0"/>
    <x v="0"/>
    <x v="2"/>
    <x v="0"/>
    <x v="0"/>
    <x v="1"/>
    <x v="0"/>
    <x v="1"/>
    <x v="2"/>
    <x v="0"/>
    <x v="0"/>
    <x v="1"/>
    <x v="0"/>
    <x v="0"/>
    <x v="0"/>
    <x v="0"/>
    <x v="2"/>
    <x v="2"/>
    <x v="1"/>
    <x v="2"/>
    <x v="3"/>
    <x v="1"/>
    <x v="2"/>
    <x v="2"/>
    <x v="2"/>
    <m/>
    <m/>
    <m/>
    <m/>
    <m/>
    <m/>
  </r>
  <r>
    <x v="0"/>
    <x v="128"/>
    <x v="1"/>
    <s v="Webb"/>
    <x v="3"/>
    <x v="1"/>
    <x v="0"/>
    <x v="1"/>
    <x v="0"/>
    <x v="0"/>
    <x v="0"/>
    <x v="2"/>
    <x v="0"/>
    <x v="0"/>
    <x v="2"/>
    <x v="0"/>
    <x v="2"/>
    <x v="2"/>
    <x v="0"/>
    <x v="0"/>
    <x v="2"/>
    <x v="0"/>
    <x v="0"/>
    <x v="0"/>
    <x v="0"/>
    <x v="2"/>
    <x v="2"/>
    <x v="1"/>
    <x v="2"/>
    <x v="3"/>
    <x v="1"/>
    <x v="2"/>
    <x v="2"/>
    <x v="2"/>
    <m/>
    <m/>
    <m/>
    <m/>
    <m/>
    <m/>
  </r>
  <r>
    <x v="0"/>
    <x v="133"/>
    <x v="1"/>
    <s v="Webb"/>
    <x v="3"/>
    <x v="1"/>
    <x v="1"/>
    <x v="2"/>
    <x v="0"/>
    <x v="0"/>
    <x v="0"/>
    <x v="1"/>
    <x v="0"/>
    <x v="0"/>
    <x v="1"/>
    <x v="0"/>
    <x v="1"/>
    <x v="1"/>
    <x v="0"/>
    <x v="0"/>
    <x v="1"/>
    <x v="0"/>
    <x v="0"/>
    <x v="0"/>
    <x v="0"/>
    <x v="1"/>
    <x v="1"/>
    <x v="1"/>
    <x v="2"/>
    <x v="3"/>
    <x v="1"/>
    <x v="2"/>
    <x v="2"/>
    <x v="2"/>
    <m/>
    <m/>
    <m/>
    <m/>
    <m/>
    <m/>
  </r>
  <r>
    <x v="0"/>
    <x v="114"/>
    <x v="1"/>
    <s v="Webb"/>
    <x v="3"/>
    <x v="1"/>
    <x v="1"/>
    <x v="2"/>
    <x v="0"/>
    <x v="2"/>
    <x v="0"/>
    <x v="1"/>
    <x v="0"/>
    <x v="0"/>
    <x v="1"/>
    <x v="0"/>
    <x v="1"/>
    <x v="1"/>
    <x v="0"/>
    <x v="0"/>
    <x v="1"/>
    <x v="0"/>
    <x v="0"/>
    <x v="0"/>
    <x v="0"/>
    <x v="1"/>
    <x v="1"/>
    <x v="2"/>
    <x v="2"/>
    <x v="3"/>
    <x v="1"/>
    <x v="2"/>
    <x v="2"/>
    <x v="2"/>
    <m/>
    <m/>
    <m/>
    <m/>
    <m/>
    <m/>
  </r>
  <r>
    <x v="0"/>
    <x v="73"/>
    <x v="1"/>
    <s v="Webb"/>
    <x v="3"/>
    <x v="1"/>
    <x v="0"/>
    <x v="3"/>
    <x v="0"/>
    <x v="0"/>
    <x v="0"/>
    <x v="2"/>
    <x v="0"/>
    <x v="0"/>
    <x v="3"/>
    <x v="0"/>
    <x v="1"/>
    <x v="2"/>
    <x v="0"/>
    <x v="0"/>
    <x v="3"/>
    <x v="0"/>
    <x v="0"/>
    <x v="0"/>
    <x v="0"/>
    <x v="2"/>
    <x v="2"/>
    <x v="1"/>
    <x v="2"/>
    <x v="3"/>
    <x v="1"/>
    <x v="2"/>
    <x v="2"/>
    <x v="2"/>
    <m/>
    <m/>
    <m/>
    <m/>
    <m/>
    <m/>
  </r>
  <r>
    <x v="0"/>
    <x v="55"/>
    <x v="1"/>
    <s v="Webb"/>
    <x v="3"/>
    <x v="1"/>
    <x v="0"/>
    <x v="1"/>
    <x v="0"/>
    <x v="0"/>
    <x v="0"/>
    <x v="2"/>
    <x v="0"/>
    <x v="0"/>
    <x v="2"/>
    <x v="0"/>
    <x v="2"/>
    <x v="2"/>
    <x v="0"/>
    <x v="0"/>
    <x v="2"/>
    <x v="0"/>
    <x v="0"/>
    <x v="0"/>
    <x v="0"/>
    <x v="2"/>
    <x v="2"/>
    <x v="1"/>
    <x v="2"/>
    <x v="3"/>
    <x v="1"/>
    <x v="2"/>
    <x v="2"/>
    <x v="2"/>
    <m/>
    <m/>
    <m/>
    <m/>
    <m/>
    <m/>
  </r>
  <r>
    <x v="0"/>
    <x v="55"/>
    <x v="1"/>
    <s v="Webb"/>
    <x v="3"/>
    <x v="1"/>
    <x v="0"/>
    <x v="1"/>
    <x v="0"/>
    <x v="0"/>
    <x v="0"/>
    <x v="2"/>
    <x v="0"/>
    <x v="0"/>
    <x v="2"/>
    <x v="0"/>
    <x v="2"/>
    <x v="2"/>
    <x v="0"/>
    <x v="0"/>
    <x v="2"/>
    <x v="0"/>
    <x v="0"/>
    <x v="0"/>
    <x v="0"/>
    <x v="2"/>
    <x v="2"/>
    <x v="1"/>
    <x v="2"/>
    <x v="3"/>
    <x v="1"/>
    <x v="2"/>
    <x v="2"/>
    <x v="2"/>
    <m/>
    <m/>
    <m/>
    <m/>
    <m/>
    <m/>
  </r>
  <r>
    <x v="0"/>
    <x v="80"/>
    <x v="1"/>
    <s v="Webb"/>
    <x v="3"/>
    <x v="1"/>
    <x v="1"/>
    <x v="2"/>
    <x v="0"/>
    <x v="0"/>
    <x v="0"/>
    <x v="1"/>
    <x v="0"/>
    <x v="0"/>
    <x v="1"/>
    <x v="0"/>
    <x v="1"/>
    <x v="3"/>
    <x v="0"/>
    <x v="0"/>
    <x v="1"/>
    <x v="0"/>
    <x v="0"/>
    <x v="0"/>
    <x v="0"/>
    <x v="1"/>
    <x v="1"/>
    <x v="1"/>
    <x v="2"/>
    <x v="3"/>
    <x v="1"/>
    <x v="2"/>
    <x v="2"/>
    <x v="2"/>
    <m/>
    <m/>
    <m/>
    <m/>
    <m/>
    <m/>
  </r>
  <r>
    <x v="0"/>
    <x v="12"/>
    <x v="1"/>
    <s v="Webb"/>
    <x v="3"/>
    <x v="1"/>
    <x v="1"/>
    <x v="2"/>
    <x v="0"/>
    <x v="0"/>
    <x v="0"/>
    <x v="1"/>
    <x v="0"/>
    <x v="0"/>
    <x v="1"/>
    <x v="0"/>
    <x v="1"/>
    <x v="2"/>
    <x v="0"/>
    <x v="0"/>
    <x v="1"/>
    <x v="0"/>
    <x v="0"/>
    <x v="0"/>
    <x v="0"/>
    <x v="1"/>
    <x v="1"/>
    <x v="1"/>
    <x v="2"/>
    <x v="3"/>
    <x v="1"/>
    <x v="2"/>
    <x v="2"/>
    <x v="2"/>
    <m/>
    <m/>
    <m/>
    <m/>
    <m/>
    <m/>
  </r>
  <r>
    <x v="0"/>
    <x v="88"/>
    <x v="1"/>
    <s v="Webb"/>
    <x v="3"/>
    <x v="1"/>
    <x v="1"/>
    <x v="2"/>
    <x v="0"/>
    <x v="2"/>
    <x v="0"/>
    <x v="2"/>
    <x v="0"/>
    <x v="0"/>
    <x v="3"/>
    <x v="0"/>
    <x v="1"/>
    <x v="3"/>
    <x v="0"/>
    <x v="0"/>
    <x v="3"/>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136"/>
    <x v="1"/>
    <s v="Webb"/>
    <x v="3"/>
    <x v="1"/>
    <x v="0"/>
    <x v="2"/>
    <x v="0"/>
    <x v="0"/>
    <x v="0"/>
    <x v="3"/>
    <x v="0"/>
    <x v="0"/>
    <x v="1"/>
    <x v="0"/>
    <x v="1"/>
    <x v="1"/>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52"/>
    <x v="1"/>
    <s v="Webb"/>
    <x v="3"/>
    <x v="1"/>
    <x v="0"/>
    <x v="2"/>
    <x v="0"/>
    <x v="0"/>
    <x v="0"/>
    <x v="1"/>
    <x v="0"/>
    <x v="0"/>
    <x v="1"/>
    <x v="0"/>
    <x v="1"/>
    <x v="2"/>
    <x v="0"/>
    <x v="0"/>
    <x v="1"/>
    <x v="0"/>
    <x v="0"/>
    <x v="0"/>
    <x v="0"/>
    <x v="1"/>
    <x v="1"/>
    <x v="1"/>
    <x v="2"/>
    <x v="3"/>
    <x v="1"/>
    <x v="2"/>
    <x v="2"/>
    <x v="2"/>
    <m/>
    <m/>
    <m/>
    <m/>
    <m/>
    <m/>
  </r>
  <r>
    <x v="0"/>
    <x v="56"/>
    <x v="1"/>
    <s v="Webb"/>
    <x v="3"/>
    <x v="1"/>
    <x v="0"/>
    <x v="1"/>
    <x v="0"/>
    <x v="0"/>
    <x v="0"/>
    <x v="2"/>
    <x v="0"/>
    <x v="0"/>
    <x v="1"/>
    <x v="0"/>
    <x v="1"/>
    <x v="2"/>
    <x v="0"/>
    <x v="0"/>
    <x v="1"/>
    <x v="0"/>
    <x v="0"/>
    <x v="0"/>
    <x v="0"/>
    <x v="1"/>
    <x v="1"/>
    <x v="1"/>
    <x v="2"/>
    <x v="3"/>
    <x v="1"/>
    <x v="2"/>
    <x v="2"/>
    <x v="2"/>
    <m/>
    <m/>
    <m/>
    <m/>
    <m/>
    <m/>
  </r>
  <r>
    <x v="0"/>
    <x v="53"/>
    <x v="1"/>
    <s v="Webb"/>
    <x v="3"/>
    <x v="1"/>
    <x v="0"/>
    <x v="5"/>
    <x v="0"/>
    <x v="0"/>
    <x v="0"/>
    <x v="3"/>
    <x v="0"/>
    <x v="0"/>
    <x v="5"/>
    <x v="0"/>
    <x v="3"/>
    <x v="2"/>
    <x v="0"/>
    <x v="0"/>
    <x v="5"/>
    <x v="0"/>
    <x v="0"/>
    <x v="0"/>
    <x v="0"/>
    <x v="5"/>
    <x v="5"/>
    <x v="1"/>
    <x v="2"/>
    <x v="3"/>
    <x v="1"/>
    <x v="2"/>
    <x v="2"/>
    <x v="2"/>
    <m/>
    <m/>
    <m/>
    <m/>
    <m/>
    <m/>
  </r>
  <r>
    <x v="0"/>
    <x v="68"/>
    <x v="1"/>
    <s v="Webb"/>
    <x v="3"/>
    <x v="1"/>
    <x v="1"/>
    <x v="1"/>
    <x v="0"/>
    <x v="0"/>
    <x v="0"/>
    <x v="1"/>
    <x v="0"/>
    <x v="0"/>
    <x v="1"/>
    <x v="0"/>
    <x v="1"/>
    <x v="1"/>
    <x v="0"/>
    <x v="0"/>
    <x v="1"/>
    <x v="0"/>
    <x v="0"/>
    <x v="0"/>
    <x v="0"/>
    <x v="1"/>
    <x v="1"/>
    <x v="3"/>
    <x v="2"/>
    <x v="3"/>
    <x v="1"/>
    <x v="2"/>
    <x v="2"/>
    <x v="2"/>
    <m/>
    <m/>
    <m/>
    <m/>
    <m/>
    <m/>
  </r>
  <r>
    <x v="0"/>
    <x v="108"/>
    <x v="1"/>
    <s v="Webb"/>
    <x v="3"/>
    <x v="1"/>
    <x v="0"/>
    <x v="3"/>
    <x v="0"/>
    <x v="0"/>
    <x v="0"/>
    <x v="1"/>
    <x v="0"/>
    <x v="0"/>
    <x v="1"/>
    <x v="0"/>
    <x v="1"/>
    <x v="3"/>
    <x v="0"/>
    <x v="0"/>
    <x v="1"/>
    <x v="0"/>
    <x v="0"/>
    <x v="0"/>
    <x v="0"/>
    <x v="1"/>
    <x v="1"/>
    <x v="1"/>
    <x v="2"/>
    <x v="3"/>
    <x v="1"/>
    <x v="2"/>
    <x v="2"/>
    <x v="2"/>
    <m/>
    <m/>
    <m/>
    <m/>
    <m/>
    <m/>
  </r>
  <r>
    <x v="0"/>
    <x v="109"/>
    <x v="1"/>
    <s v="Webb"/>
    <x v="3"/>
    <x v="1"/>
    <x v="1"/>
    <x v="1"/>
    <x v="0"/>
    <x v="0"/>
    <x v="0"/>
    <x v="2"/>
    <x v="0"/>
    <x v="0"/>
    <x v="3"/>
    <x v="0"/>
    <x v="1"/>
    <x v="3"/>
    <x v="0"/>
    <x v="0"/>
    <x v="2"/>
    <x v="0"/>
    <x v="0"/>
    <x v="0"/>
    <x v="0"/>
    <x v="3"/>
    <x v="4"/>
    <x v="3"/>
    <x v="2"/>
    <x v="3"/>
    <x v="1"/>
    <x v="2"/>
    <x v="2"/>
    <x v="2"/>
    <m/>
    <m/>
    <m/>
    <m/>
    <m/>
    <m/>
  </r>
  <r>
    <x v="0"/>
    <x v="50"/>
    <x v="1"/>
    <s v="Webb"/>
    <x v="3"/>
    <x v="1"/>
    <x v="1"/>
    <x v="1"/>
    <x v="0"/>
    <x v="1"/>
    <x v="0"/>
    <x v="2"/>
    <x v="0"/>
    <x v="0"/>
    <x v="2"/>
    <x v="0"/>
    <x v="2"/>
    <x v="2"/>
    <x v="0"/>
    <x v="0"/>
    <x v="2"/>
    <x v="0"/>
    <x v="0"/>
    <x v="0"/>
    <x v="0"/>
    <x v="2"/>
    <x v="2"/>
    <x v="2"/>
    <x v="2"/>
    <x v="3"/>
    <x v="1"/>
    <x v="2"/>
    <x v="2"/>
    <x v="2"/>
    <m/>
    <m/>
    <m/>
    <m/>
    <m/>
    <m/>
  </r>
  <r>
    <x v="0"/>
    <x v="6"/>
    <x v="1"/>
    <s v="Webb"/>
    <x v="3"/>
    <x v="1"/>
    <x v="0"/>
    <x v="2"/>
    <x v="0"/>
    <x v="0"/>
    <x v="0"/>
    <x v="1"/>
    <x v="0"/>
    <x v="0"/>
    <x v="1"/>
    <x v="0"/>
    <x v="1"/>
    <x v="1"/>
    <x v="0"/>
    <x v="0"/>
    <x v="1"/>
    <x v="0"/>
    <x v="0"/>
    <x v="0"/>
    <x v="0"/>
    <x v="1"/>
    <x v="1"/>
    <x v="3"/>
    <x v="2"/>
    <x v="3"/>
    <x v="1"/>
    <x v="2"/>
    <x v="2"/>
    <x v="2"/>
    <m/>
    <m/>
    <m/>
    <m/>
    <m/>
    <m/>
  </r>
  <r>
    <x v="0"/>
    <x v="11"/>
    <x v="1"/>
    <s v="Webb"/>
    <x v="3"/>
    <x v="1"/>
    <x v="3"/>
    <x v="3"/>
    <x v="0"/>
    <x v="0"/>
    <x v="0"/>
    <x v="4"/>
    <x v="0"/>
    <x v="0"/>
    <x v="5"/>
    <x v="0"/>
    <x v="5"/>
    <x v="4"/>
    <x v="0"/>
    <x v="0"/>
    <x v="2"/>
    <x v="0"/>
    <x v="0"/>
    <x v="0"/>
    <x v="0"/>
    <x v="5"/>
    <x v="5"/>
    <x v="1"/>
    <x v="2"/>
    <x v="3"/>
    <x v="1"/>
    <x v="2"/>
    <x v="2"/>
    <x v="2"/>
    <m/>
    <m/>
    <m/>
    <m/>
    <m/>
    <m/>
  </r>
  <r>
    <x v="0"/>
    <x v="116"/>
    <x v="1"/>
    <s v="Webb"/>
    <x v="3"/>
    <x v="1"/>
    <x v="1"/>
    <x v="2"/>
    <x v="0"/>
    <x v="0"/>
    <x v="0"/>
    <x v="1"/>
    <x v="0"/>
    <x v="0"/>
    <x v="1"/>
    <x v="0"/>
    <x v="1"/>
    <x v="1"/>
    <x v="0"/>
    <x v="0"/>
    <x v="1"/>
    <x v="0"/>
    <x v="0"/>
    <x v="0"/>
    <x v="0"/>
    <x v="1"/>
    <x v="1"/>
    <x v="1"/>
    <x v="2"/>
    <x v="3"/>
    <x v="1"/>
    <x v="2"/>
    <x v="2"/>
    <x v="2"/>
    <m/>
    <m/>
    <m/>
    <m/>
    <m/>
    <m/>
  </r>
  <r>
    <x v="0"/>
    <x v="80"/>
    <x v="1"/>
    <s v="Webb"/>
    <x v="3"/>
    <x v="1"/>
    <x v="1"/>
    <x v="1"/>
    <x v="0"/>
    <x v="4"/>
    <x v="0"/>
    <x v="3"/>
    <x v="0"/>
    <x v="0"/>
    <x v="3"/>
    <x v="0"/>
    <x v="2"/>
    <x v="5"/>
    <x v="0"/>
    <x v="0"/>
    <x v="2"/>
    <x v="0"/>
    <x v="0"/>
    <x v="0"/>
    <x v="0"/>
    <x v="3"/>
    <x v="3"/>
    <x v="2"/>
    <x v="2"/>
    <x v="3"/>
    <x v="1"/>
    <x v="2"/>
    <x v="2"/>
    <x v="2"/>
    <m/>
    <m/>
    <m/>
    <m/>
    <m/>
    <m/>
  </r>
  <r>
    <x v="0"/>
    <x v="92"/>
    <x v="1"/>
    <s v="Webb"/>
    <x v="3"/>
    <x v="1"/>
    <x v="0"/>
    <x v="3"/>
    <x v="0"/>
    <x v="0"/>
    <x v="0"/>
    <x v="4"/>
    <x v="0"/>
    <x v="0"/>
    <x v="4"/>
    <x v="0"/>
    <x v="5"/>
    <x v="5"/>
    <x v="0"/>
    <x v="0"/>
    <x v="5"/>
    <x v="0"/>
    <x v="0"/>
    <x v="0"/>
    <x v="0"/>
    <x v="3"/>
    <x v="3"/>
    <x v="1"/>
    <x v="2"/>
    <x v="3"/>
    <x v="1"/>
    <x v="2"/>
    <x v="2"/>
    <x v="2"/>
    <m/>
    <m/>
    <m/>
    <m/>
    <m/>
    <m/>
  </r>
  <r>
    <x v="0"/>
    <x v="136"/>
    <x v="1"/>
    <s v="Webb"/>
    <x v="3"/>
    <x v="1"/>
    <x v="1"/>
    <x v="2"/>
    <x v="0"/>
    <x v="2"/>
    <x v="0"/>
    <x v="1"/>
    <x v="0"/>
    <x v="0"/>
    <x v="1"/>
    <x v="0"/>
    <x v="1"/>
    <x v="1"/>
    <x v="0"/>
    <x v="0"/>
    <x v="1"/>
    <x v="0"/>
    <x v="0"/>
    <x v="0"/>
    <x v="0"/>
    <x v="1"/>
    <x v="1"/>
    <x v="2"/>
    <x v="2"/>
    <x v="3"/>
    <x v="1"/>
    <x v="2"/>
    <x v="2"/>
    <x v="2"/>
    <m/>
    <m/>
    <m/>
    <m/>
    <m/>
    <m/>
  </r>
  <r>
    <x v="0"/>
    <x v="130"/>
    <x v="1"/>
    <s v="Webb"/>
    <x v="3"/>
    <x v="1"/>
    <x v="1"/>
    <x v="1"/>
    <x v="0"/>
    <x v="2"/>
    <x v="0"/>
    <x v="1"/>
    <x v="0"/>
    <x v="0"/>
    <x v="1"/>
    <x v="0"/>
    <x v="1"/>
    <x v="1"/>
    <x v="0"/>
    <x v="0"/>
    <x v="1"/>
    <x v="0"/>
    <x v="0"/>
    <x v="0"/>
    <x v="0"/>
    <x v="2"/>
    <x v="1"/>
    <x v="2"/>
    <x v="2"/>
    <x v="3"/>
    <x v="1"/>
    <x v="2"/>
    <x v="2"/>
    <x v="2"/>
    <m/>
    <m/>
    <m/>
    <m/>
    <m/>
    <m/>
  </r>
  <r>
    <x v="0"/>
    <x v="65"/>
    <x v="1"/>
    <s v="Webb"/>
    <x v="3"/>
    <x v="1"/>
    <x v="0"/>
    <x v="2"/>
    <x v="0"/>
    <x v="0"/>
    <x v="0"/>
    <x v="1"/>
    <x v="0"/>
    <x v="0"/>
    <x v="1"/>
    <x v="0"/>
    <x v="1"/>
    <x v="2"/>
    <x v="0"/>
    <x v="0"/>
    <x v="1"/>
    <x v="0"/>
    <x v="0"/>
    <x v="0"/>
    <x v="0"/>
    <x v="1"/>
    <x v="1"/>
    <x v="1"/>
    <x v="2"/>
    <x v="3"/>
    <x v="1"/>
    <x v="2"/>
    <x v="2"/>
    <x v="2"/>
    <m/>
    <m/>
    <m/>
    <m/>
    <m/>
    <m/>
  </r>
  <r>
    <x v="0"/>
    <x v="101"/>
    <x v="1"/>
    <s v="Webb"/>
    <x v="3"/>
    <x v="1"/>
    <x v="0"/>
    <x v="1"/>
    <x v="0"/>
    <x v="0"/>
    <x v="0"/>
    <x v="2"/>
    <x v="0"/>
    <x v="0"/>
    <x v="2"/>
    <x v="0"/>
    <x v="1"/>
    <x v="1"/>
    <x v="0"/>
    <x v="0"/>
    <x v="2"/>
    <x v="0"/>
    <x v="0"/>
    <x v="0"/>
    <x v="0"/>
    <x v="2"/>
    <x v="3"/>
    <x v="3"/>
    <x v="2"/>
    <x v="3"/>
    <x v="1"/>
    <x v="2"/>
    <x v="2"/>
    <x v="2"/>
    <m/>
    <m/>
    <m/>
    <m/>
    <m/>
    <m/>
  </r>
  <r>
    <x v="0"/>
    <x v="107"/>
    <x v="0"/>
    <s v="Webb"/>
    <x v="3"/>
    <x v="1"/>
    <x v="0"/>
    <x v="2"/>
    <x v="0"/>
    <x v="2"/>
    <x v="0"/>
    <x v="1"/>
    <x v="0"/>
    <x v="0"/>
    <x v="1"/>
    <x v="0"/>
    <x v="1"/>
    <x v="1"/>
    <x v="0"/>
    <x v="0"/>
    <x v="1"/>
    <x v="0"/>
    <x v="0"/>
    <x v="0"/>
    <x v="0"/>
    <x v="1"/>
    <x v="1"/>
    <x v="2"/>
    <x v="2"/>
    <x v="3"/>
    <x v="1"/>
    <x v="2"/>
    <x v="2"/>
    <x v="2"/>
    <m/>
    <m/>
    <m/>
    <m/>
    <m/>
    <m/>
  </r>
  <r>
    <x v="0"/>
    <x v="57"/>
    <x v="1"/>
    <s v="Webb"/>
    <x v="3"/>
    <x v="1"/>
    <x v="0"/>
    <x v="5"/>
    <x v="0"/>
    <x v="0"/>
    <x v="0"/>
    <x v="5"/>
    <x v="0"/>
    <x v="0"/>
    <x v="5"/>
    <x v="0"/>
    <x v="4"/>
    <x v="4"/>
    <x v="0"/>
    <x v="0"/>
    <x v="4"/>
    <x v="0"/>
    <x v="0"/>
    <x v="0"/>
    <x v="0"/>
    <x v="5"/>
    <x v="5"/>
    <x v="1"/>
    <x v="2"/>
    <x v="3"/>
    <x v="1"/>
    <x v="2"/>
    <x v="2"/>
    <x v="2"/>
    <m/>
    <m/>
    <m/>
    <m/>
    <m/>
    <m/>
  </r>
  <r>
    <x v="0"/>
    <x v="47"/>
    <x v="0"/>
    <s v="Webb"/>
    <x v="3"/>
    <x v="1"/>
    <x v="1"/>
    <x v="5"/>
    <x v="0"/>
    <x v="0"/>
    <x v="0"/>
    <x v="5"/>
    <x v="0"/>
    <x v="0"/>
    <x v="5"/>
    <x v="0"/>
    <x v="4"/>
    <x v="4"/>
    <x v="0"/>
    <x v="0"/>
    <x v="4"/>
    <x v="0"/>
    <x v="0"/>
    <x v="0"/>
    <x v="0"/>
    <x v="5"/>
    <x v="5"/>
    <x v="1"/>
    <x v="2"/>
    <x v="3"/>
    <x v="1"/>
    <x v="2"/>
    <x v="2"/>
    <x v="2"/>
    <m/>
    <m/>
    <m/>
    <m/>
    <m/>
    <m/>
  </r>
  <r>
    <x v="0"/>
    <x v="140"/>
    <x v="1"/>
    <s v="Webb"/>
    <x v="3"/>
    <x v="1"/>
    <x v="0"/>
    <x v="2"/>
    <x v="0"/>
    <x v="2"/>
    <x v="0"/>
    <x v="1"/>
    <x v="0"/>
    <x v="0"/>
    <x v="1"/>
    <x v="0"/>
    <x v="1"/>
    <x v="2"/>
    <x v="0"/>
    <x v="0"/>
    <x v="1"/>
    <x v="0"/>
    <x v="0"/>
    <x v="0"/>
    <x v="0"/>
    <x v="1"/>
    <x v="1"/>
    <x v="2"/>
    <x v="2"/>
    <x v="3"/>
    <x v="1"/>
    <x v="2"/>
    <x v="2"/>
    <x v="2"/>
    <m/>
    <m/>
    <m/>
    <m/>
    <m/>
    <m/>
  </r>
  <r>
    <x v="0"/>
    <x v="129"/>
    <x v="1"/>
    <s v="Webb"/>
    <x v="3"/>
    <x v="1"/>
    <x v="0"/>
    <x v="2"/>
    <x v="0"/>
    <x v="0"/>
    <x v="0"/>
    <x v="2"/>
    <x v="0"/>
    <x v="0"/>
    <x v="1"/>
    <x v="0"/>
    <x v="2"/>
    <x v="2"/>
    <x v="0"/>
    <x v="0"/>
    <x v="2"/>
    <x v="0"/>
    <x v="0"/>
    <x v="0"/>
    <x v="0"/>
    <x v="2"/>
    <x v="2"/>
    <x v="1"/>
    <x v="2"/>
    <x v="3"/>
    <x v="1"/>
    <x v="2"/>
    <x v="2"/>
    <x v="2"/>
    <m/>
    <m/>
    <m/>
    <m/>
    <m/>
    <m/>
  </r>
  <r>
    <x v="0"/>
    <x v="71"/>
    <x v="1"/>
    <s v="Webb"/>
    <x v="3"/>
    <x v="1"/>
    <x v="1"/>
    <x v="1"/>
    <x v="0"/>
    <x v="0"/>
    <x v="0"/>
    <x v="2"/>
    <x v="0"/>
    <x v="0"/>
    <x v="4"/>
    <x v="0"/>
    <x v="2"/>
    <x v="2"/>
    <x v="0"/>
    <x v="0"/>
    <x v="4"/>
    <x v="0"/>
    <x v="0"/>
    <x v="0"/>
    <x v="0"/>
    <x v="3"/>
    <x v="3"/>
    <x v="1"/>
    <x v="2"/>
    <x v="3"/>
    <x v="1"/>
    <x v="2"/>
    <x v="2"/>
    <x v="2"/>
    <m/>
    <m/>
    <m/>
    <m/>
    <m/>
    <m/>
  </r>
  <r>
    <x v="0"/>
    <x v="129"/>
    <x v="1"/>
    <s v="Webb"/>
    <x v="3"/>
    <x v="1"/>
    <x v="0"/>
    <x v="2"/>
    <x v="0"/>
    <x v="0"/>
    <x v="0"/>
    <x v="2"/>
    <x v="0"/>
    <x v="0"/>
    <x v="2"/>
    <x v="0"/>
    <x v="1"/>
    <x v="2"/>
    <x v="0"/>
    <x v="0"/>
    <x v="2"/>
    <x v="0"/>
    <x v="0"/>
    <x v="0"/>
    <x v="0"/>
    <x v="2"/>
    <x v="2"/>
    <x v="1"/>
    <x v="2"/>
    <x v="3"/>
    <x v="1"/>
    <x v="2"/>
    <x v="2"/>
    <x v="2"/>
    <m/>
    <m/>
    <m/>
    <m/>
    <m/>
    <m/>
  </r>
  <r>
    <x v="0"/>
    <x v="1"/>
    <x v="1"/>
    <s v="Webb"/>
    <x v="3"/>
    <x v="1"/>
    <x v="1"/>
    <x v="1"/>
    <x v="0"/>
    <x v="0"/>
    <x v="0"/>
    <x v="2"/>
    <x v="0"/>
    <x v="0"/>
    <x v="1"/>
    <x v="0"/>
    <x v="1"/>
    <x v="2"/>
    <x v="0"/>
    <x v="0"/>
    <x v="1"/>
    <x v="0"/>
    <x v="0"/>
    <x v="0"/>
    <x v="0"/>
    <x v="1"/>
    <x v="1"/>
    <x v="1"/>
    <x v="2"/>
    <x v="3"/>
    <x v="1"/>
    <x v="2"/>
    <x v="2"/>
    <x v="2"/>
    <m/>
    <m/>
    <m/>
    <m/>
    <m/>
    <m/>
  </r>
  <r>
    <x v="0"/>
    <x v="126"/>
    <x v="1"/>
    <s v="Webb"/>
    <x v="3"/>
    <x v="1"/>
    <x v="0"/>
    <x v="2"/>
    <x v="0"/>
    <x v="2"/>
    <x v="0"/>
    <x v="1"/>
    <x v="0"/>
    <x v="0"/>
    <x v="1"/>
    <x v="0"/>
    <x v="1"/>
    <x v="1"/>
    <x v="0"/>
    <x v="0"/>
    <x v="1"/>
    <x v="0"/>
    <x v="0"/>
    <x v="0"/>
    <x v="0"/>
    <x v="1"/>
    <x v="1"/>
    <x v="2"/>
    <x v="2"/>
    <x v="3"/>
    <x v="1"/>
    <x v="2"/>
    <x v="2"/>
    <x v="2"/>
    <m/>
    <m/>
    <m/>
    <m/>
    <m/>
    <m/>
  </r>
  <r>
    <x v="0"/>
    <x v="82"/>
    <x v="1"/>
    <s v="Webb"/>
    <x v="3"/>
    <x v="1"/>
    <x v="0"/>
    <x v="1"/>
    <x v="0"/>
    <x v="0"/>
    <x v="0"/>
    <x v="2"/>
    <x v="0"/>
    <x v="0"/>
    <x v="1"/>
    <x v="0"/>
    <x v="1"/>
    <x v="3"/>
    <x v="0"/>
    <x v="0"/>
    <x v="1"/>
    <x v="0"/>
    <x v="0"/>
    <x v="0"/>
    <x v="0"/>
    <x v="1"/>
    <x v="1"/>
    <x v="1"/>
    <x v="2"/>
    <x v="3"/>
    <x v="1"/>
    <x v="2"/>
    <x v="2"/>
    <x v="2"/>
    <m/>
    <m/>
    <m/>
    <m/>
    <m/>
    <m/>
  </r>
  <r>
    <x v="0"/>
    <x v="104"/>
    <x v="1"/>
    <s v="Webb"/>
    <x v="3"/>
    <x v="1"/>
    <x v="0"/>
    <x v="2"/>
    <x v="0"/>
    <x v="0"/>
    <x v="0"/>
    <x v="1"/>
    <x v="0"/>
    <x v="0"/>
    <x v="1"/>
    <x v="0"/>
    <x v="1"/>
    <x v="1"/>
    <x v="0"/>
    <x v="0"/>
    <x v="1"/>
    <x v="0"/>
    <x v="0"/>
    <x v="0"/>
    <x v="0"/>
    <x v="1"/>
    <x v="1"/>
    <x v="1"/>
    <x v="2"/>
    <x v="3"/>
    <x v="1"/>
    <x v="2"/>
    <x v="2"/>
    <x v="2"/>
    <m/>
    <m/>
    <m/>
    <m/>
    <m/>
    <m/>
  </r>
  <r>
    <x v="0"/>
    <x v="5"/>
    <x v="1"/>
    <s v="Webb"/>
    <x v="3"/>
    <x v="1"/>
    <x v="0"/>
    <x v="1"/>
    <x v="0"/>
    <x v="0"/>
    <x v="0"/>
    <x v="3"/>
    <x v="0"/>
    <x v="0"/>
    <x v="3"/>
    <x v="0"/>
    <x v="2"/>
    <x v="3"/>
    <x v="0"/>
    <x v="0"/>
    <x v="2"/>
    <x v="0"/>
    <x v="0"/>
    <x v="0"/>
    <x v="0"/>
    <x v="2"/>
    <x v="2"/>
    <x v="1"/>
    <x v="2"/>
    <x v="3"/>
    <x v="1"/>
    <x v="2"/>
    <x v="2"/>
    <x v="2"/>
    <m/>
    <m/>
    <m/>
    <m/>
    <m/>
    <m/>
  </r>
  <r>
    <x v="0"/>
    <x v="130"/>
    <x v="1"/>
    <s v="Webb"/>
    <x v="3"/>
    <x v="1"/>
    <x v="0"/>
    <x v="4"/>
    <x v="0"/>
    <x v="0"/>
    <x v="0"/>
    <x v="2"/>
    <x v="0"/>
    <x v="0"/>
    <x v="2"/>
    <x v="0"/>
    <x v="2"/>
    <x v="2"/>
    <x v="0"/>
    <x v="0"/>
    <x v="1"/>
    <x v="0"/>
    <x v="0"/>
    <x v="0"/>
    <x v="0"/>
    <x v="2"/>
    <x v="2"/>
    <x v="1"/>
    <x v="2"/>
    <x v="3"/>
    <x v="1"/>
    <x v="2"/>
    <x v="2"/>
    <x v="2"/>
    <m/>
    <m/>
    <m/>
    <m/>
    <m/>
    <m/>
  </r>
  <r>
    <x v="0"/>
    <x v="96"/>
    <x v="1"/>
    <s v="Webb"/>
    <x v="3"/>
    <x v="1"/>
    <x v="0"/>
    <x v="1"/>
    <x v="0"/>
    <x v="0"/>
    <x v="0"/>
    <x v="2"/>
    <x v="0"/>
    <x v="0"/>
    <x v="2"/>
    <x v="0"/>
    <x v="1"/>
    <x v="2"/>
    <x v="0"/>
    <x v="0"/>
    <x v="2"/>
    <x v="0"/>
    <x v="0"/>
    <x v="0"/>
    <x v="0"/>
    <x v="2"/>
    <x v="4"/>
    <x v="3"/>
    <x v="2"/>
    <x v="3"/>
    <x v="1"/>
    <x v="2"/>
    <x v="2"/>
    <x v="2"/>
    <m/>
    <m/>
    <m/>
    <m/>
    <m/>
    <m/>
  </r>
  <r>
    <x v="0"/>
    <x v="96"/>
    <x v="1"/>
    <s v="Webb"/>
    <x v="3"/>
    <x v="1"/>
    <x v="0"/>
    <x v="1"/>
    <x v="0"/>
    <x v="1"/>
    <x v="0"/>
    <x v="1"/>
    <x v="0"/>
    <x v="0"/>
    <x v="1"/>
    <x v="0"/>
    <x v="1"/>
    <x v="1"/>
    <x v="0"/>
    <x v="0"/>
    <x v="1"/>
    <x v="0"/>
    <x v="0"/>
    <x v="0"/>
    <x v="0"/>
    <x v="2"/>
    <x v="2"/>
    <x v="2"/>
    <x v="2"/>
    <x v="3"/>
    <x v="1"/>
    <x v="2"/>
    <x v="2"/>
    <x v="2"/>
    <m/>
    <m/>
    <m/>
    <m/>
    <m/>
    <m/>
  </r>
  <r>
    <x v="0"/>
    <x v="72"/>
    <x v="1"/>
    <s v="Webb"/>
    <x v="3"/>
    <x v="1"/>
    <x v="1"/>
    <x v="2"/>
    <x v="0"/>
    <x v="0"/>
    <x v="0"/>
    <x v="1"/>
    <x v="0"/>
    <x v="0"/>
    <x v="1"/>
    <x v="0"/>
    <x v="1"/>
    <x v="3"/>
    <x v="0"/>
    <x v="0"/>
    <x v="1"/>
    <x v="0"/>
    <x v="0"/>
    <x v="0"/>
    <x v="0"/>
    <x v="1"/>
    <x v="1"/>
    <x v="1"/>
    <x v="2"/>
    <x v="3"/>
    <x v="1"/>
    <x v="2"/>
    <x v="2"/>
    <x v="2"/>
    <m/>
    <m/>
    <m/>
    <m/>
    <m/>
    <m/>
  </r>
  <r>
    <x v="0"/>
    <x v="11"/>
    <x v="1"/>
    <s v="Webb"/>
    <x v="3"/>
    <x v="1"/>
    <x v="0"/>
    <x v="2"/>
    <x v="0"/>
    <x v="2"/>
    <x v="0"/>
    <x v="1"/>
    <x v="0"/>
    <x v="0"/>
    <x v="1"/>
    <x v="0"/>
    <x v="1"/>
    <x v="1"/>
    <x v="0"/>
    <x v="0"/>
    <x v="1"/>
    <x v="0"/>
    <x v="0"/>
    <x v="0"/>
    <x v="0"/>
    <x v="1"/>
    <x v="2"/>
    <x v="2"/>
    <x v="2"/>
    <x v="3"/>
    <x v="1"/>
    <x v="2"/>
    <x v="2"/>
    <x v="2"/>
    <m/>
    <m/>
    <m/>
    <m/>
    <m/>
    <m/>
  </r>
  <r>
    <x v="0"/>
    <x v="95"/>
    <x v="1"/>
    <s v="Webb"/>
    <x v="3"/>
    <x v="1"/>
    <x v="0"/>
    <x v="3"/>
    <x v="0"/>
    <x v="5"/>
    <x v="0"/>
    <x v="4"/>
    <x v="0"/>
    <x v="0"/>
    <x v="2"/>
    <x v="0"/>
    <x v="1"/>
    <x v="3"/>
    <x v="0"/>
    <x v="0"/>
    <x v="2"/>
    <x v="0"/>
    <x v="0"/>
    <x v="0"/>
    <x v="0"/>
    <x v="2"/>
    <x v="4"/>
    <x v="2"/>
    <x v="2"/>
    <x v="3"/>
    <x v="1"/>
    <x v="2"/>
    <x v="2"/>
    <x v="2"/>
    <m/>
    <m/>
    <m/>
    <m/>
    <m/>
    <m/>
  </r>
  <r>
    <x v="0"/>
    <x v="116"/>
    <x v="1"/>
    <s v="Webb"/>
    <x v="3"/>
    <x v="1"/>
    <x v="1"/>
    <x v="2"/>
    <x v="0"/>
    <x v="0"/>
    <x v="0"/>
    <x v="1"/>
    <x v="0"/>
    <x v="0"/>
    <x v="2"/>
    <x v="0"/>
    <x v="1"/>
    <x v="1"/>
    <x v="0"/>
    <x v="0"/>
    <x v="1"/>
    <x v="0"/>
    <x v="0"/>
    <x v="0"/>
    <x v="0"/>
    <x v="1"/>
    <x v="1"/>
    <x v="1"/>
    <x v="2"/>
    <x v="3"/>
    <x v="1"/>
    <x v="2"/>
    <x v="2"/>
    <x v="2"/>
    <m/>
    <m/>
    <m/>
    <m/>
    <m/>
    <m/>
  </r>
  <r>
    <x v="0"/>
    <x v="52"/>
    <x v="1"/>
    <s v="Webb"/>
    <x v="3"/>
    <x v="1"/>
    <x v="0"/>
    <x v="2"/>
    <x v="0"/>
    <x v="2"/>
    <x v="0"/>
    <x v="1"/>
    <x v="0"/>
    <x v="0"/>
    <x v="1"/>
    <x v="0"/>
    <x v="2"/>
    <x v="1"/>
    <x v="0"/>
    <x v="0"/>
    <x v="1"/>
    <x v="0"/>
    <x v="0"/>
    <x v="0"/>
    <x v="0"/>
    <x v="1"/>
    <x v="2"/>
    <x v="2"/>
    <x v="2"/>
    <x v="3"/>
    <x v="1"/>
    <x v="2"/>
    <x v="2"/>
    <x v="2"/>
    <m/>
    <m/>
    <m/>
    <m/>
    <m/>
    <m/>
  </r>
  <r>
    <x v="0"/>
    <x v="80"/>
    <x v="1"/>
    <s v="Webb"/>
    <x v="3"/>
    <x v="1"/>
    <x v="1"/>
    <x v="2"/>
    <x v="0"/>
    <x v="0"/>
    <x v="0"/>
    <x v="1"/>
    <x v="0"/>
    <x v="0"/>
    <x v="1"/>
    <x v="0"/>
    <x v="2"/>
    <x v="2"/>
    <x v="0"/>
    <x v="0"/>
    <x v="1"/>
    <x v="0"/>
    <x v="0"/>
    <x v="0"/>
    <x v="0"/>
    <x v="1"/>
    <x v="1"/>
    <x v="1"/>
    <x v="2"/>
    <x v="3"/>
    <x v="1"/>
    <x v="2"/>
    <x v="2"/>
    <x v="2"/>
    <m/>
    <m/>
    <m/>
    <m/>
    <m/>
    <m/>
  </r>
  <r>
    <x v="0"/>
    <x v="109"/>
    <x v="1"/>
    <s v="Webb"/>
    <x v="3"/>
    <x v="1"/>
    <x v="1"/>
    <x v="2"/>
    <x v="0"/>
    <x v="0"/>
    <x v="0"/>
    <x v="1"/>
    <x v="0"/>
    <x v="0"/>
    <x v="1"/>
    <x v="0"/>
    <x v="1"/>
    <x v="1"/>
    <x v="0"/>
    <x v="0"/>
    <x v="1"/>
    <x v="0"/>
    <x v="0"/>
    <x v="0"/>
    <x v="0"/>
    <x v="1"/>
    <x v="1"/>
    <x v="1"/>
    <x v="2"/>
    <x v="3"/>
    <x v="1"/>
    <x v="2"/>
    <x v="2"/>
    <x v="2"/>
    <m/>
    <m/>
    <m/>
    <m/>
    <m/>
    <m/>
  </r>
  <r>
    <x v="0"/>
    <x v="99"/>
    <x v="0"/>
    <s v="Webb"/>
    <x v="3"/>
    <x v="1"/>
    <x v="0"/>
    <x v="2"/>
    <x v="0"/>
    <x v="0"/>
    <x v="0"/>
    <x v="1"/>
    <x v="0"/>
    <x v="0"/>
    <x v="1"/>
    <x v="0"/>
    <x v="1"/>
    <x v="1"/>
    <x v="0"/>
    <x v="0"/>
    <x v="1"/>
    <x v="0"/>
    <x v="0"/>
    <x v="0"/>
    <x v="0"/>
    <x v="1"/>
    <x v="1"/>
    <x v="1"/>
    <x v="2"/>
    <x v="3"/>
    <x v="1"/>
    <x v="2"/>
    <x v="2"/>
    <x v="2"/>
    <m/>
    <m/>
    <m/>
    <m/>
    <m/>
    <m/>
  </r>
  <r>
    <x v="0"/>
    <x v="58"/>
    <x v="1"/>
    <s v="Webb"/>
    <x v="3"/>
    <x v="1"/>
    <x v="1"/>
    <x v="2"/>
    <x v="0"/>
    <x v="2"/>
    <x v="0"/>
    <x v="1"/>
    <x v="0"/>
    <x v="0"/>
    <x v="1"/>
    <x v="0"/>
    <x v="1"/>
    <x v="1"/>
    <x v="0"/>
    <x v="0"/>
    <x v="1"/>
    <x v="0"/>
    <x v="0"/>
    <x v="0"/>
    <x v="0"/>
    <x v="1"/>
    <x v="1"/>
    <x v="2"/>
    <x v="2"/>
    <x v="3"/>
    <x v="1"/>
    <x v="2"/>
    <x v="2"/>
    <x v="2"/>
    <m/>
    <m/>
    <m/>
    <m/>
    <m/>
    <m/>
  </r>
  <r>
    <x v="0"/>
    <x v="1"/>
    <x v="1"/>
    <s v="Webb"/>
    <x v="3"/>
    <x v="1"/>
    <x v="1"/>
    <x v="2"/>
    <x v="0"/>
    <x v="2"/>
    <x v="0"/>
    <x v="1"/>
    <x v="0"/>
    <x v="0"/>
    <x v="1"/>
    <x v="0"/>
    <x v="1"/>
    <x v="1"/>
    <x v="0"/>
    <x v="0"/>
    <x v="1"/>
    <x v="0"/>
    <x v="0"/>
    <x v="0"/>
    <x v="0"/>
    <x v="1"/>
    <x v="1"/>
    <x v="2"/>
    <x v="2"/>
    <x v="3"/>
    <x v="1"/>
    <x v="2"/>
    <x v="2"/>
    <x v="2"/>
    <m/>
    <m/>
    <m/>
    <m/>
    <m/>
    <m/>
  </r>
  <r>
    <x v="0"/>
    <x v="30"/>
    <x v="0"/>
    <s v="Webb"/>
    <x v="3"/>
    <x v="1"/>
    <x v="3"/>
    <x v="2"/>
    <x v="0"/>
    <x v="0"/>
    <x v="0"/>
    <x v="2"/>
    <x v="0"/>
    <x v="0"/>
    <x v="2"/>
    <x v="0"/>
    <x v="1"/>
    <x v="2"/>
    <x v="0"/>
    <x v="0"/>
    <x v="2"/>
    <x v="0"/>
    <x v="0"/>
    <x v="0"/>
    <x v="0"/>
    <x v="2"/>
    <x v="4"/>
    <x v="1"/>
    <x v="2"/>
    <x v="3"/>
    <x v="1"/>
    <x v="2"/>
    <x v="2"/>
    <x v="2"/>
    <m/>
    <m/>
    <m/>
    <m/>
    <m/>
    <m/>
  </r>
  <r>
    <x v="0"/>
    <x v="130"/>
    <x v="1"/>
    <s v="Webb"/>
    <x v="3"/>
    <x v="1"/>
    <x v="1"/>
    <x v="1"/>
    <x v="0"/>
    <x v="1"/>
    <x v="0"/>
    <x v="2"/>
    <x v="0"/>
    <x v="0"/>
    <x v="2"/>
    <x v="0"/>
    <x v="5"/>
    <x v="5"/>
    <x v="0"/>
    <x v="0"/>
    <x v="5"/>
    <x v="0"/>
    <x v="0"/>
    <x v="0"/>
    <x v="0"/>
    <x v="3"/>
    <x v="5"/>
    <x v="2"/>
    <x v="2"/>
    <x v="3"/>
    <x v="1"/>
    <x v="2"/>
    <x v="2"/>
    <x v="2"/>
    <m/>
    <m/>
    <m/>
    <m/>
    <m/>
    <m/>
  </r>
  <r>
    <x v="0"/>
    <x v="112"/>
    <x v="1"/>
    <s v="Webb"/>
    <x v="3"/>
    <x v="1"/>
    <x v="1"/>
    <x v="3"/>
    <x v="0"/>
    <x v="0"/>
    <x v="0"/>
    <x v="4"/>
    <x v="0"/>
    <x v="0"/>
    <x v="2"/>
    <x v="0"/>
    <x v="1"/>
    <x v="1"/>
    <x v="0"/>
    <x v="0"/>
    <x v="1"/>
    <x v="0"/>
    <x v="0"/>
    <x v="0"/>
    <x v="0"/>
    <x v="2"/>
    <x v="2"/>
    <x v="1"/>
    <x v="2"/>
    <x v="3"/>
    <x v="1"/>
    <x v="2"/>
    <x v="2"/>
    <x v="2"/>
    <m/>
    <m/>
    <m/>
    <m/>
    <m/>
    <m/>
  </r>
  <r>
    <x v="0"/>
    <x v="125"/>
    <x v="1"/>
    <s v="Webb"/>
    <x v="3"/>
    <x v="1"/>
    <x v="1"/>
    <x v="2"/>
    <x v="0"/>
    <x v="2"/>
    <x v="0"/>
    <x v="1"/>
    <x v="0"/>
    <x v="0"/>
    <x v="1"/>
    <x v="0"/>
    <x v="1"/>
    <x v="1"/>
    <x v="0"/>
    <x v="0"/>
    <x v="1"/>
    <x v="0"/>
    <x v="0"/>
    <x v="0"/>
    <x v="0"/>
    <x v="1"/>
    <x v="1"/>
    <x v="2"/>
    <x v="2"/>
    <x v="3"/>
    <x v="1"/>
    <x v="2"/>
    <x v="2"/>
    <x v="2"/>
    <m/>
    <m/>
    <m/>
    <m/>
    <m/>
    <m/>
  </r>
  <r>
    <x v="0"/>
    <x v="136"/>
    <x v="1"/>
    <s v="Webb"/>
    <x v="3"/>
    <x v="1"/>
    <x v="0"/>
    <x v="1"/>
    <x v="0"/>
    <x v="2"/>
    <x v="0"/>
    <x v="1"/>
    <x v="0"/>
    <x v="0"/>
    <x v="1"/>
    <x v="0"/>
    <x v="1"/>
    <x v="2"/>
    <x v="0"/>
    <x v="0"/>
    <x v="2"/>
    <x v="0"/>
    <x v="0"/>
    <x v="0"/>
    <x v="0"/>
    <x v="1"/>
    <x v="1"/>
    <x v="2"/>
    <x v="2"/>
    <x v="3"/>
    <x v="1"/>
    <x v="2"/>
    <x v="2"/>
    <x v="2"/>
    <m/>
    <m/>
    <m/>
    <m/>
    <m/>
    <m/>
  </r>
  <r>
    <x v="0"/>
    <x v="130"/>
    <x v="1"/>
    <s v="Webb"/>
    <x v="3"/>
    <x v="1"/>
    <x v="1"/>
    <x v="5"/>
    <x v="0"/>
    <x v="0"/>
    <x v="0"/>
    <x v="3"/>
    <x v="0"/>
    <x v="0"/>
    <x v="3"/>
    <x v="0"/>
    <x v="5"/>
    <x v="3"/>
    <x v="0"/>
    <x v="0"/>
    <x v="4"/>
    <x v="0"/>
    <x v="0"/>
    <x v="0"/>
    <x v="0"/>
    <x v="5"/>
    <x v="5"/>
    <x v="1"/>
    <x v="2"/>
    <x v="3"/>
    <x v="1"/>
    <x v="2"/>
    <x v="2"/>
    <x v="2"/>
    <m/>
    <m/>
    <m/>
    <m/>
    <m/>
    <m/>
  </r>
  <r>
    <x v="0"/>
    <x v="59"/>
    <x v="1"/>
    <s v="Webb"/>
    <x v="3"/>
    <x v="1"/>
    <x v="1"/>
    <x v="1"/>
    <x v="0"/>
    <x v="0"/>
    <x v="0"/>
    <x v="2"/>
    <x v="0"/>
    <x v="0"/>
    <x v="2"/>
    <x v="0"/>
    <x v="1"/>
    <x v="2"/>
    <x v="0"/>
    <x v="0"/>
    <x v="2"/>
    <x v="0"/>
    <x v="0"/>
    <x v="0"/>
    <x v="0"/>
    <x v="2"/>
    <x v="2"/>
    <x v="1"/>
    <x v="2"/>
    <x v="3"/>
    <x v="1"/>
    <x v="2"/>
    <x v="2"/>
    <x v="2"/>
    <m/>
    <m/>
    <m/>
    <m/>
    <m/>
    <m/>
  </r>
  <r>
    <x v="0"/>
    <x v="125"/>
    <x v="1"/>
    <s v="Webb"/>
    <x v="3"/>
    <x v="1"/>
    <x v="1"/>
    <x v="1"/>
    <x v="0"/>
    <x v="2"/>
    <x v="0"/>
    <x v="2"/>
    <x v="0"/>
    <x v="0"/>
    <x v="2"/>
    <x v="0"/>
    <x v="2"/>
    <x v="1"/>
    <x v="0"/>
    <x v="0"/>
    <x v="1"/>
    <x v="0"/>
    <x v="0"/>
    <x v="0"/>
    <x v="0"/>
    <x v="1"/>
    <x v="1"/>
    <x v="2"/>
    <x v="2"/>
    <x v="3"/>
    <x v="1"/>
    <x v="2"/>
    <x v="2"/>
    <x v="2"/>
    <m/>
    <m/>
    <m/>
    <m/>
    <m/>
    <m/>
  </r>
  <r>
    <x v="0"/>
    <x v="130"/>
    <x v="1"/>
    <s v="Webb"/>
    <x v="3"/>
    <x v="1"/>
    <x v="1"/>
    <x v="1"/>
    <x v="0"/>
    <x v="2"/>
    <x v="0"/>
    <x v="2"/>
    <x v="0"/>
    <x v="0"/>
    <x v="1"/>
    <x v="0"/>
    <x v="2"/>
    <x v="2"/>
    <x v="0"/>
    <x v="0"/>
    <x v="1"/>
    <x v="0"/>
    <x v="0"/>
    <x v="0"/>
    <x v="0"/>
    <x v="2"/>
    <x v="2"/>
    <x v="2"/>
    <x v="2"/>
    <x v="3"/>
    <x v="1"/>
    <x v="2"/>
    <x v="2"/>
    <x v="2"/>
    <m/>
    <m/>
    <m/>
    <m/>
    <m/>
    <m/>
  </r>
  <r>
    <x v="0"/>
    <x v="82"/>
    <x v="1"/>
    <s v="Webb"/>
    <x v="3"/>
    <x v="1"/>
    <x v="0"/>
    <x v="2"/>
    <x v="0"/>
    <x v="2"/>
    <x v="0"/>
    <x v="1"/>
    <x v="0"/>
    <x v="0"/>
    <x v="1"/>
    <x v="0"/>
    <x v="1"/>
    <x v="1"/>
    <x v="0"/>
    <x v="0"/>
    <x v="1"/>
    <x v="0"/>
    <x v="0"/>
    <x v="0"/>
    <x v="0"/>
    <x v="2"/>
    <x v="1"/>
    <x v="2"/>
    <x v="2"/>
    <x v="3"/>
    <x v="1"/>
    <x v="2"/>
    <x v="2"/>
    <x v="2"/>
    <m/>
    <m/>
    <m/>
    <m/>
    <m/>
    <m/>
  </r>
  <r>
    <x v="0"/>
    <x v="107"/>
    <x v="0"/>
    <s v="Webb"/>
    <x v="3"/>
    <x v="1"/>
    <x v="0"/>
    <x v="1"/>
    <x v="0"/>
    <x v="0"/>
    <x v="0"/>
    <x v="2"/>
    <x v="0"/>
    <x v="0"/>
    <x v="2"/>
    <x v="0"/>
    <x v="2"/>
    <x v="2"/>
    <x v="0"/>
    <x v="0"/>
    <x v="2"/>
    <x v="0"/>
    <x v="0"/>
    <x v="0"/>
    <x v="0"/>
    <x v="2"/>
    <x v="2"/>
    <x v="1"/>
    <x v="2"/>
    <x v="3"/>
    <x v="1"/>
    <x v="2"/>
    <x v="2"/>
    <x v="2"/>
    <m/>
    <m/>
    <m/>
    <m/>
    <m/>
    <m/>
  </r>
  <r>
    <x v="0"/>
    <x v="127"/>
    <x v="1"/>
    <s v="Webb"/>
    <x v="3"/>
    <x v="1"/>
    <x v="1"/>
    <x v="2"/>
    <x v="0"/>
    <x v="2"/>
    <x v="0"/>
    <x v="2"/>
    <x v="0"/>
    <x v="0"/>
    <x v="2"/>
    <x v="0"/>
    <x v="1"/>
    <x v="2"/>
    <x v="0"/>
    <x v="0"/>
    <x v="1"/>
    <x v="0"/>
    <x v="0"/>
    <x v="0"/>
    <x v="0"/>
    <x v="2"/>
    <x v="2"/>
    <x v="2"/>
    <x v="2"/>
    <x v="3"/>
    <x v="1"/>
    <x v="2"/>
    <x v="2"/>
    <x v="2"/>
    <m/>
    <m/>
    <m/>
    <m/>
    <m/>
    <m/>
  </r>
  <r>
    <x v="0"/>
    <x v="6"/>
    <x v="1"/>
    <s v="Webb"/>
    <x v="3"/>
    <x v="1"/>
    <x v="1"/>
    <x v="1"/>
    <x v="0"/>
    <x v="0"/>
    <x v="0"/>
    <x v="3"/>
    <x v="0"/>
    <x v="0"/>
    <x v="2"/>
    <x v="0"/>
    <x v="3"/>
    <x v="1"/>
    <x v="0"/>
    <x v="0"/>
    <x v="2"/>
    <x v="0"/>
    <x v="0"/>
    <x v="0"/>
    <x v="0"/>
    <x v="2"/>
    <x v="2"/>
    <x v="3"/>
    <x v="2"/>
    <x v="3"/>
    <x v="1"/>
    <x v="2"/>
    <x v="2"/>
    <x v="2"/>
    <m/>
    <m/>
    <m/>
    <m/>
    <m/>
    <m/>
  </r>
  <r>
    <x v="0"/>
    <x v="104"/>
    <x v="1"/>
    <s v="Webb"/>
    <x v="3"/>
    <x v="1"/>
    <x v="0"/>
    <x v="1"/>
    <x v="0"/>
    <x v="2"/>
    <x v="0"/>
    <x v="2"/>
    <x v="0"/>
    <x v="0"/>
    <x v="1"/>
    <x v="0"/>
    <x v="1"/>
    <x v="2"/>
    <x v="0"/>
    <x v="0"/>
    <x v="1"/>
    <x v="0"/>
    <x v="0"/>
    <x v="0"/>
    <x v="0"/>
    <x v="1"/>
    <x v="1"/>
    <x v="2"/>
    <x v="2"/>
    <x v="3"/>
    <x v="1"/>
    <x v="2"/>
    <x v="2"/>
    <x v="2"/>
    <m/>
    <m/>
    <m/>
    <m/>
    <m/>
    <m/>
  </r>
  <r>
    <x v="0"/>
    <x v="81"/>
    <x v="1"/>
    <s v="Webb"/>
    <x v="3"/>
    <x v="1"/>
    <x v="1"/>
    <x v="2"/>
    <x v="0"/>
    <x v="2"/>
    <x v="0"/>
    <x v="1"/>
    <x v="0"/>
    <x v="0"/>
    <x v="1"/>
    <x v="0"/>
    <x v="1"/>
    <x v="1"/>
    <x v="0"/>
    <x v="0"/>
    <x v="1"/>
    <x v="0"/>
    <x v="0"/>
    <x v="0"/>
    <x v="0"/>
    <x v="1"/>
    <x v="1"/>
    <x v="2"/>
    <x v="2"/>
    <x v="3"/>
    <x v="1"/>
    <x v="2"/>
    <x v="2"/>
    <x v="2"/>
    <m/>
    <m/>
    <m/>
    <m/>
    <m/>
    <m/>
  </r>
  <r>
    <x v="0"/>
    <x v="128"/>
    <x v="1"/>
    <s v="Webb"/>
    <x v="3"/>
    <x v="1"/>
    <x v="0"/>
    <x v="1"/>
    <x v="0"/>
    <x v="0"/>
    <x v="0"/>
    <x v="2"/>
    <x v="0"/>
    <x v="0"/>
    <x v="2"/>
    <x v="0"/>
    <x v="2"/>
    <x v="5"/>
    <x v="0"/>
    <x v="0"/>
    <x v="2"/>
    <x v="0"/>
    <x v="0"/>
    <x v="0"/>
    <x v="0"/>
    <x v="3"/>
    <x v="2"/>
    <x v="1"/>
    <x v="2"/>
    <x v="3"/>
    <x v="1"/>
    <x v="2"/>
    <x v="2"/>
    <x v="2"/>
    <m/>
    <m/>
    <m/>
    <m/>
    <m/>
    <m/>
  </r>
  <r>
    <x v="0"/>
    <x v="97"/>
    <x v="0"/>
    <s v="Webb"/>
    <x v="3"/>
    <x v="1"/>
    <x v="1"/>
    <x v="1"/>
    <x v="0"/>
    <x v="2"/>
    <x v="0"/>
    <x v="3"/>
    <x v="0"/>
    <x v="0"/>
    <x v="3"/>
    <x v="0"/>
    <x v="3"/>
    <x v="3"/>
    <x v="0"/>
    <x v="0"/>
    <x v="3"/>
    <x v="0"/>
    <x v="0"/>
    <x v="0"/>
    <x v="0"/>
    <x v="4"/>
    <x v="3"/>
    <x v="2"/>
    <x v="2"/>
    <x v="3"/>
    <x v="1"/>
    <x v="2"/>
    <x v="2"/>
    <x v="2"/>
    <m/>
    <m/>
    <m/>
    <m/>
    <m/>
    <m/>
  </r>
  <r>
    <x v="0"/>
    <x v="85"/>
    <x v="1"/>
    <s v="Webb"/>
    <x v="3"/>
    <x v="1"/>
    <x v="0"/>
    <x v="2"/>
    <x v="0"/>
    <x v="2"/>
    <x v="0"/>
    <x v="1"/>
    <x v="0"/>
    <x v="0"/>
    <x v="1"/>
    <x v="0"/>
    <x v="1"/>
    <x v="1"/>
    <x v="0"/>
    <x v="0"/>
    <x v="1"/>
    <x v="0"/>
    <x v="0"/>
    <x v="0"/>
    <x v="0"/>
    <x v="1"/>
    <x v="1"/>
    <x v="2"/>
    <x v="2"/>
    <x v="3"/>
    <x v="1"/>
    <x v="2"/>
    <x v="2"/>
    <x v="2"/>
    <m/>
    <m/>
    <m/>
    <m/>
    <m/>
    <m/>
  </r>
  <r>
    <x v="0"/>
    <x v="16"/>
    <x v="1"/>
    <s v="Webb"/>
    <x v="3"/>
    <x v="1"/>
    <x v="0"/>
    <x v="1"/>
    <x v="0"/>
    <x v="1"/>
    <x v="0"/>
    <x v="2"/>
    <x v="0"/>
    <x v="0"/>
    <x v="1"/>
    <x v="0"/>
    <x v="1"/>
    <x v="1"/>
    <x v="0"/>
    <x v="0"/>
    <x v="1"/>
    <x v="0"/>
    <x v="0"/>
    <x v="0"/>
    <x v="0"/>
    <x v="1"/>
    <x v="1"/>
    <x v="2"/>
    <x v="2"/>
    <x v="3"/>
    <x v="1"/>
    <x v="2"/>
    <x v="2"/>
    <x v="2"/>
    <m/>
    <m/>
    <m/>
    <m/>
    <m/>
    <m/>
  </r>
  <r>
    <x v="0"/>
    <x v="104"/>
    <x v="1"/>
    <s v="Webb"/>
    <x v="3"/>
    <x v="1"/>
    <x v="0"/>
    <x v="2"/>
    <x v="0"/>
    <x v="0"/>
    <x v="0"/>
    <x v="1"/>
    <x v="0"/>
    <x v="0"/>
    <x v="1"/>
    <x v="0"/>
    <x v="1"/>
    <x v="1"/>
    <x v="0"/>
    <x v="0"/>
    <x v="1"/>
    <x v="0"/>
    <x v="0"/>
    <x v="0"/>
    <x v="0"/>
    <x v="1"/>
    <x v="1"/>
    <x v="1"/>
    <x v="2"/>
    <x v="3"/>
    <x v="1"/>
    <x v="2"/>
    <x v="2"/>
    <x v="2"/>
    <m/>
    <m/>
    <m/>
    <m/>
    <m/>
    <m/>
  </r>
  <r>
    <x v="0"/>
    <x v="85"/>
    <x v="1"/>
    <s v="Webb"/>
    <x v="3"/>
    <x v="1"/>
    <x v="1"/>
    <x v="2"/>
    <x v="0"/>
    <x v="2"/>
    <x v="0"/>
    <x v="1"/>
    <x v="0"/>
    <x v="0"/>
    <x v="1"/>
    <x v="0"/>
    <x v="1"/>
    <x v="1"/>
    <x v="0"/>
    <x v="0"/>
    <x v="1"/>
    <x v="0"/>
    <x v="0"/>
    <x v="0"/>
    <x v="0"/>
    <x v="1"/>
    <x v="2"/>
    <x v="2"/>
    <x v="2"/>
    <x v="3"/>
    <x v="1"/>
    <x v="2"/>
    <x v="2"/>
    <x v="2"/>
    <m/>
    <m/>
    <m/>
    <m/>
    <m/>
    <m/>
  </r>
  <r>
    <x v="0"/>
    <x v="15"/>
    <x v="1"/>
    <s v="Webb"/>
    <x v="3"/>
    <x v="1"/>
    <x v="0"/>
    <x v="1"/>
    <x v="0"/>
    <x v="1"/>
    <x v="0"/>
    <x v="2"/>
    <x v="0"/>
    <x v="0"/>
    <x v="2"/>
    <x v="0"/>
    <x v="1"/>
    <x v="2"/>
    <x v="0"/>
    <x v="0"/>
    <x v="1"/>
    <x v="0"/>
    <x v="0"/>
    <x v="0"/>
    <x v="0"/>
    <x v="2"/>
    <x v="2"/>
    <x v="2"/>
    <x v="2"/>
    <x v="3"/>
    <x v="1"/>
    <x v="2"/>
    <x v="2"/>
    <x v="2"/>
    <m/>
    <m/>
    <m/>
    <m/>
    <m/>
    <m/>
  </r>
  <r>
    <x v="0"/>
    <x v="92"/>
    <x v="1"/>
    <s v="Webb"/>
    <x v="3"/>
    <x v="1"/>
    <x v="1"/>
    <x v="1"/>
    <x v="0"/>
    <x v="0"/>
    <x v="0"/>
    <x v="2"/>
    <x v="0"/>
    <x v="0"/>
    <x v="2"/>
    <x v="0"/>
    <x v="5"/>
    <x v="2"/>
    <x v="0"/>
    <x v="0"/>
    <x v="2"/>
    <x v="0"/>
    <x v="0"/>
    <x v="0"/>
    <x v="0"/>
    <x v="2"/>
    <x v="2"/>
    <x v="1"/>
    <x v="2"/>
    <x v="3"/>
    <x v="1"/>
    <x v="2"/>
    <x v="2"/>
    <x v="2"/>
    <m/>
    <m/>
    <m/>
    <m/>
    <m/>
    <m/>
  </r>
  <r>
    <x v="0"/>
    <x v="7"/>
    <x v="1"/>
    <s v="Webb"/>
    <x v="3"/>
    <x v="1"/>
    <x v="1"/>
    <x v="3"/>
    <x v="0"/>
    <x v="2"/>
    <x v="0"/>
    <x v="1"/>
    <x v="0"/>
    <x v="0"/>
    <x v="1"/>
    <x v="0"/>
    <x v="2"/>
    <x v="2"/>
    <x v="0"/>
    <x v="0"/>
    <x v="2"/>
    <x v="0"/>
    <x v="0"/>
    <x v="0"/>
    <x v="0"/>
    <x v="1"/>
    <x v="2"/>
    <x v="2"/>
    <x v="2"/>
    <x v="3"/>
    <x v="1"/>
    <x v="2"/>
    <x v="2"/>
    <x v="2"/>
    <m/>
    <m/>
    <m/>
    <m/>
    <m/>
    <m/>
  </r>
  <r>
    <x v="0"/>
    <x v="133"/>
    <x v="1"/>
    <s v="Webb"/>
    <x v="3"/>
    <x v="1"/>
    <x v="1"/>
    <x v="1"/>
    <x v="0"/>
    <x v="0"/>
    <x v="0"/>
    <x v="2"/>
    <x v="0"/>
    <x v="0"/>
    <x v="2"/>
    <x v="0"/>
    <x v="2"/>
    <x v="2"/>
    <x v="0"/>
    <x v="0"/>
    <x v="2"/>
    <x v="0"/>
    <x v="0"/>
    <x v="0"/>
    <x v="0"/>
    <x v="2"/>
    <x v="2"/>
    <x v="1"/>
    <x v="2"/>
    <x v="3"/>
    <x v="1"/>
    <x v="2"/>
    <x v="2"/>
    <x v="2"/>
    <m/>
    <m/>
    <m/>
    <m/>
    <m/>
    <m/>
  </r>
  <r>
    <x v="0"/>
    <x v="59"/>
    <x v="1"/>
    <s v="Webb"/>
    <x v="3"/>
    <x v="1"/>
    <x v="1"/>
    <x v="1"/>
    <x v="0"/>
    <x v="2"/>
    <x v="0"/>
    <x v="1"/>
    <x v="0"/>
    <x v="0"/>
    <x v="1"/>
    <x v="0"/>
    <x v="2"/>
    <x v="3"/>
    <x v="0"/>
    <x v="0"/>
    <x v="2"/>
    <x v="0"/>
    <x v="0"/>
    <x v="0"/>
    <x v="0"/>
    <x v="2"/>
    <x v="2"/>
    <x v="2"/>
    <x v="2"/>
    <x v="3"/>
    <x v="1"/>
    <x v="2"/>
    <x v="2"/>
    <x v="2"/>
    <m/>
    <m/>
    <m/>
    <m/>
    <m/>
    <m/>
  </r>
  <r>
    <x v="0"/>
    <x v="127"/>
    <x v="1"/>
    <s v="Webb"/>
    <x v="3"/>
    <x v="1"/>
    <x v="0"/>
    <x v="1"/>
    <x v="0"/>
    <x v="1"/>
    <x v="0"/>
    <x v="2"/>
    <x v="0"/>
    <x v="0"/>
    <x v="2"/>
    <x v="0"/>
    <x v="1"/>
    <x v="3"/>
    <x v="0"/>
    <x v="0"/>
    <x v="1"/>
    <x v="0"/>
    <x v="0"/>
    <x v="0"/>
    <x v="0"/>
    <x v="2"/>
    <x v="1"/>
    <x v="2"/>
    <x v="2"/>
    <x v="3"/>
    <x v="1"/>
    <x v="2"/>
    <x v="2"/>
    <x v="2"/>
    <m/>
    <m/>
    <m/>
    <m/>
    <m/>
    <m/>
  </r>
  <r>
    <x v="0"/>
    <x v="73"/>
    <x v="1"/>
    <s v="Webb"/>
    <x v="3"/>
    <x v="1"/>
    <x v="1"/>
    <x v="2"/>
    <x v="0"/>
    <x v="0"/>
    <x v="0"/>
    <x v="2"/>
    <x v="0"/>
    <x v="0"/>
    <x v="1"/>
    <x v="0"/>
    <x v="2"/>
    <x v="3"/>
    <x v="0"/>
    <x v="0"/>
    <x v="1"/>
    <x v="0"/>
    <x v="0"/>
    <x v="0"/>
    <x v="0"/>
    <x v="1"/>
    <x v="1"/>
    <x v="1"/>
    <x v="2"/>
    <x v="3"/>
    <x v="1"/>
    <x v="2"/>
    <x v="2"/>
    <x v="2"/>
    <m/>
    <m/>
    <m/>
    <m/>
    <m/>
    <m/>
  </r>
  <r>
    <x v="0"/>
    <x v="37"/>
    <x v="0"/>
    <s v="Webb"/>
    <x v="3"/>
    <x v="1"/>
    <x v="0"/>
    <x v="1"/>
    <x v="0"/>
    <x v="0"/>
    <x v="0"/>
    <x v="1"/>
    <x v="0"/>
    <x v="0"/>
    <x v="3"/>
    <x v="0"/>
    <x v="2"/>
    <x v="3"/>
    <x v="0"/>
    <x v="0"/>
    <x v="1"/>
    <x v="0"/>
    <x v="0"/>
    <x v="0"/>
    <x v="0"/>
    <x v="1"/>
    <x v="1"/>
    <x v="1"/>
    <x v="2"/>
    <x v="3"/>
    <x v="1"/>
    <x v="2"/>
    <x v="2"/>
    <x v="2"/>
    <m/>
    <m/>
    <m/>
    <m/>
    <m/>
    <m/>
  </r>
  <r>
    <x v="0"/>
    <x v="5"/>
    <x v="1"/>
    <s v="Webb"/>
    <x v="3"/>
    <x v="1"/>
    <x v="1"/>
    <x v="2"/>
    <x v="0"/>
    <x v="0"/>
    <x v="0"/>
    <x v="2"/>
    <x v="0"/>
    <x v="0"/>
    <x v="2"/>
    <x v="0"/>
    <x v="1"/>
    <x v="2"/>
    <x v="0"/>
    <x v="0"/>
    <x v="1"/>
    <x v="0"/>
    <x v="0"/>
    <x v="0"/>
    <x v="0"/>
    <x v="1"/>
    <x v="2"/>
    <x v="1"/>
    <x v="2"/>
    <x v="3"/>
    <x v="1"/>
    <x v="2"/>
    <x v="2"/>
    <x v="2"/>
    <m/>
    <m/>
    <m/>
    <m/>
    <m/>
    <m/>
  </r>
  <r>
    <x v="0"/>
    <x v="127"/>
    <x v="1"/>
    <s v="Webb"/>
    <x v="3"/>
    <x v="1"/>
    <x v="0"/>
    <x v="2"/>
    <x v="0"/>
    <x v="2"/>
    <x v="0"/>
    <x v="2"/>
    <x v="0"/>
    <x v="0"/>
    <x v="1"/>
    <x v="0"/>
    <x v="1"/>
    <x v="1"/>
    <x v="0"/>
    <x v="0"/>
    <x v="1"/>
    <x v="0"/>
    <x v="0"/>
    <x v="0"/>
    <x v="0"/>
    <x v="1"/>
    <x v="1"/>
    <x v="2"/>
    <x v="2"/>
    <x v="3"/>
    <x v="1"/>
    <x v="2"/>
    <x v="2"/>
    <x v="2"/>
    <m/>
    <m/>
    <m/>
    <m/>
    <m/>
    <m/>
  </r>
  <r>
    <x v="0"/>
    <x v="62"/>
    <x v="1"/>
    <s v="Webb"/>
    <x v="3"/>
    <x v="1"/>
    <x v="1"/>
    <x v="1"/>
    <x v="0"/>
    <x v="0"/>
    <x v="0"/>
    <x v="1"/>
    <x v="0"/>
    <x v="0"/>
    <x v="1"/>
    <x v="0"/>
    <x v="1"/>
    <x v="3"/>
    <x v="0"/>
    <x v="0"/>
    <x v="1"/>
    <x v="0"/>
    <x v="0"/>
    <x v="0"/>
    <x v="0"/>
    <x v="1"/>
    <x v="1"/>
    <x v="1"/>
    <x v="2"/>
    <x v="3"/>
    <x v="1"/>
    <x v="2"/>
    <x v="2"/>
    <x v="2"/>
    <m/>
    <m/>
    <m/>
    <m/>
    <m/>
    <m/>
  </r>
  <r>
    <x v="0"/>
    <x v="18"/>
    <x v="1"/>
    <s v="Webb"/>
    <x v="3"/>
    <x v="1"/>
    <x v="0"/>
    <x v="2"/>
    <x v="0"/>
    <x v="1"/>
    <x v="0"/>
    <x v="1"/>
    <x v="0"/>
    <x v="0"/>
    <x v="1"/>
    <x v="0"/>
    <x v="1"/>
    <x v="2"/>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53"/>
    <x v="1"/>
    <s v="Webb"/>
    <x v="3"/>
    <x v="1"/>
    <x v="0"/>
    <x v="1"/>
    <x v="0"/>
    <x v="1"/>
    <x v="0"/>
    <x v="3"/>
    <x v="0"/>
    <x v="0"/>
    <x v="3"/>
    <x v="0"/>
    <x v="1"/>
    <x v="1"/>
    <x v="0"/>
    <x v="0"/>
    <x v="1"/>
    <x v="0"/>
    <x v="0"/>
    <x v="0"/>
    <x v="0"/>
    <x v="2"/>
    <x v="2"/>
    <x v="2"/>
    <x v="2"/>
    <x v="3"/>
    <x v="1"/>
    <x v="2"/>
    <x v="2"/>
    <x v="2"/>
    <m/>
    <m/>
    <m/>
    <m/>
    <m/>
    <m/>
  </r>
  <r>
    <x v="0"/>
    <x v="48"/>
    <x v="0"/>
    <s v="Webb"/>
    <x v="3"/>
    <x v="1"/>
    <x v="0"/>
    <x v="1"/>
    <x v="0"/>
    <x v="2"/>
    <x v="0"/>
    <x v="1"/>
    <x v="0"/>
    <x v="0"/>
    <x v="1"/>
    <x v="0"/>
    <x v="1"/>
    <x v="2"/>
    <x v="0"/>
    <x v="0"/>
    <x v="1"/>
    <x v="0"/>
    <x v="0"/>
    <x v="0"/>
    <x v="0"/>
    <x v="1"/>
    <x v="1"/>
    <x v="2"/>
    <x v="2"/>
    <x v="3"/>
    <x v="1"/>
    <x v="2"/>
    <x v="2"/>
    <x v="2"/>
    <m/>
    <m/>
    <m/>
    <m/>
    <m/>
    <m/>
  </r>
  <r>
    <x v="0"/>
    <x v="7"/>
    <x v="1"/>
    <s v="Webb"/>
    <x v="3"/>
    <x v="1"/>
    <x v="1"/>
    <x v="2"/>
    <x v="0"/>
    <x v="2"/>
    <x v="0"/>
    <x v="1"/>
    <x v="0"/>
    <x v="0"/>
    <x v="1"/>
    <x v="0"/>
    <x v="1"/>
    <x v="2"/>
    <x v="0"/>
    <x v="0"/>
    <x v="1"/>
    <x v="0"/>
    <x v="0"/>
    <x v="0"/>
    <x v="0"/>
    <x v="1"/>
    <x v="1"/>
    <x v="2"/>
    <x v="2"/>
    <x v="3"/>
    <x v="1"/>
    <x v="2"/>
    <x v="2"/>
    <x v="2"/>
    <m/>
    <m/>
    <m/>
    <m/>
    <m/>
    <m/>
  </r>
  <r>
    <x v="0"/>
    <x v="51"/>
    <x v="0"/>
    <s v="Webb"/>
    <x v="3"/>
    <x v="1"/>
    <x v="0"/>
    <x v="2"/>
    <x v="0"/>
    <x v="2"/>
    <x v="0"/>
    <x v="1"/>
    <x v="0"/>
    <x v="0"/>
    <x v="1"/>
    <x v="0"/>
    <x v="1"/>
    <x v="3"/>
    <x v="0"/>
    <x v="0"/>
    <x v="1"/>
    <x v="0"/>
    <x v="0"/>
    <x v="0"/>
    <x v="0"/>
    <x v="1"/>
    <x v="1"/>
    <x v="2"/>
    <x v="2"/>
    <x v="3"/>
    <x v="1"/>
    <x v="2"/>
    <x v="2"/>
    <x v="2"/>
    <m/>
    <m/>
    <m/>
    <m/>
    <m/>
    <m/>
  </r>
  <r>
    <x v="0"/>
    <x v="57"/>
    <x v="1"/>
    <s v="Webb"/>
    <x v="3"/>
    <x v="1"/>
    <x v="0"/>
    <x v="2"/>
    <x v="0"/>
    <x v="2"/>
    <x v="0"/>
    <x v="1"/>
    <x v="0"/>
    <x v="0"/>
    <x v="1"/>
    <x v="0"/>
    <x v="1"/>
    <x v="1"/>
    <x v="0"/>
    <x v="0"/>
    <x v="1"/>
    <x v="0"/>
    <x v="0"/>
    <x v="0"/>
    <x v="0"/>
    <x v="1"/>
    <x v="1"/>
    <x v="2"/>
    <x v="2"/>
    <x v="3"/>
    <x v="1"/>
    <x v="2"/>
    <x v="2"/>
    <x v="2"/>
    <m/>
    <m/>
    <m/>
    <m/>
    <m/>
    <m/>
  </r>
  <r>
    <x v="0"/>
    <x v="57"/>
    <x v="1"/>
    <s v="Webb"/>
    <x v="3"/>
    <x v="1"/>
    <x v="0"/>
    <x v="2"/>
    <x v="0"/>
    <x v="2"/>
    <x v="0"/>
    <x v="1"/>
    <x v="0"/>
    <x v="0"/>
    <x v="1"/>
    <x v="0"/>
    <x v="1"/>
    <x v="1"/>
    <x v="0"/>
    <x v="0"/>
    <x v="1"/>
    <x v="0"/>
    <x v="0"/>
    <x v="0"/>
    <x v="0"/>
    <x v="1"/>
    <x v="1"/>
    <x v="2"/>
    <x v="2"/>
    <x v="3"/>
    <x v="1"/>
    <x v="2"/>
    <x v="2"/>
    <x v="2"/>
    <m/>
    <m/>
    <m/>
    <m/>
    <m/>
    <m/>
  </r>
  <r>
    <x v="0"/>
    <x v="116"/>
    <x v="1"/>
    <s v="Webb"/>
    <x v="3"/>
    <x v="1"/>
    <x v="1"/>
    <x v="1"/>
    <x v="0"/>
    <x v="0"/>
    <x v="0"/>
    <x v="1"/>
    <x v="0"/>
    <x v="0"/>
    <x v="2"/>
    <x v="0"/>
    <x v="1"/>
    <x v="3"/>
    <x v="0"/>
    <x v="0"/>
    <x v="1"/>
    <x v="0"/>
    <x v="0"/>
    <x v="0"/>
    <x v="0"/>
    <x v="1"/>
    <x v="1"/>
    <x v="1"/>
    <x v="2"/>
    <x v="3"/>
    <x v="1"/>
    <x v="2"/>
    <x v="2"/>
    <x v="2"/>
    <m/>
    <m/>
    <m/>
    <m/>
    <m/>
    <m/>
  </r>
  <r>
    <x v="0"/>
    <x v="79"/>
    <x v="1"/>
    <s v="Webb"/>
    <x v="3"/>
    <x v="1"/>
    <x v="1"/>
    <x v="1"/>
    <x v="0"/>
    <x v="0"/>
    <x v="0"/>
    <x v="2"/>
    <x v="0"/>
    <x v="0"/>
    <x v="2"/>
    <x v="0"/>
    <x v="1"/>
    <x v="3"/>
    <x v="0"/>
    <x v="0"/>
    <x v="1"/>
    <x v="0"/>
    <x v="0"/>
    <x v="0"/>
    <x v="0"/>
    <x v="1"/>
    <x v="1"/>
    <x v="1"/>
    <x v="2"/>
    <x v="3"/>
    <x v="1"/>
    <x v="2"/>
    <x v="2"/>
    <x v="2"/>
    <m/>
    <m/>
    <m/>
    <m/>
    <m/>
    <m/>
  </r>
  <r>
    <x v="0"/>
    <x v="7"/>
    <x v="1"/>
    <s v="Webb"/>
    <x v="3"/>
    <x v="1"/>
    <x v="0"/>
    <x v="1"/>
    <x v="0"/>
    <x v="2"/>
    <x v="0"/>
    <x v="2"/>
    <x v="0"/>
    <x v="0"/>
    <x v="2"/>
    <x v="0"/>
    <x v="2"/>
    <x v="2"/>
    <x v="0"/>
    <x v="0"/>
    <x v="2"/>
    <x v="0"/>
    <x v="0"/>
    <x v="0"/>
    <x v="0"/>
    <x v="2"/>
    <x v="2"/>
    <x v="2"/>
    <x v="2"/>
    <x v="3"/>
    <x v="1"/>
    <x v="2"/>
    <x v="2"/>
    <x v="2"/>
    <m/>
    <m/>
    <m/>
    <m/>
    <m/>
    <m/>
  </r>
  <r>
    <x v="0"/>
    <x v="96"/>
    <x v="1"/>
    <s v="Webb"/>
    <x v="3"/>
    <x v="1"/>
    <x v="0"/>
    <x v="2"/>
    <x v="0"/>
    <x v="2"/>
    <x v="0"/>
    <x v="1"/>
    <x v="0"/>
    <x v="0"/>
    <x v="1"/>
    <x v="0"/>
    <x v="1"/>
    <x v="1"/>
    <x v="0"/>
    <x v="0"/>
    <x v="1"/>
    <x v="0"/>
    <x v="0"/>
    <x v="0"/>
    <x v="0"/>
    <x v="1"/>
    <x v="1"/>
    <x v="2"/>
    <x v="2"/>
    <x v="3"/>
    <x v="1"/>
    <x v="2"/>
    <x v="2"/>
    <x v="2"/>
    <m/>
    <m/>
    <m/>
    <m/>
    <m/>
    <m/>
  </r>
  <r>
    <x v="0"/>
    <x v="96"/>
    <x v="1"/>
    <s v="Webb"/>
    <x v="3"/>
    <x v="1"/>
    <x v="1"/>
    <x v="2"/>
    <x v="0"/>
    <x v="2"/>
    <x v="0"/>
    <x v="1"/>
    <x v="0"/>
    <x v="0"/>
    <x v="1"/>
    <x v="0"/>
    <x v="1"/>
    <x v="1"/>
    <x v="0"/>
    <x v="0"/>
    <x v="1"/>
    <x v="0"/>
    <x v="0"/>
    <x v="0"/>
    <x v="0"/>
    <x v="1"/>
    <x v="1"/>
    <x v="2"/>
    <x v="2"/>
    <x v="3"/>
    <x v="1"/>
    <x v="2"/>
    <x v="2"/>
    <x v="2"/>
    <m/>
    <m/>
    <m/>
    <m/>
    <m/>
    <m/>
  </r>
  <r>
    <x v="0"/>
    <x v="92"/>
    <x v="1"/>
    <s v="Webb"/>
    <x v="3"/>
    <x v="1"/>
    <x v="0"/>
    <x v="1"/>
    <x v="0"/>
    <x v="0"/>
    <x v="0"/>
    <x v="2"/>
    <x v="0"/>
    <x v="0"/>
    <x v="2"/>
    <x v="0"/>
    <x v="2"/>
    <x v="2"/>
    <x v="0"/>
    <x v="0"/>
    <x v="2"/>
    <x v="0"/>
    <x v="0"/>
    <x v="0"/>
    <x v="0"/>
    <x v="2"/>
    <x v="2"/>
    <x v="1"/>
    <x v="2"/>
    <x v="3"/>
    <x v="1"/>
    <x v="2"/>
    <x v="2"/>
    <x v="2"/>
    <m/>
    <m/>
    <m/>
    <m/>
    <m/>
    <m/>
  </r>
  <r>
    <x v="0"/>
    <x v="136"/>
    <x v="1"/>
    <s v="Webb"/>
    <x v="3"/>
    <x v="1"/>
    <x v="1"/>
    <x v="1"/>
    <x v="0"/>
    <x v="0"/>
    <x v="0"/>
    <x v="1"/>
    <x v="0"/>
    <x v="0"/>
    <x v="1"/>
    <x v="0"/>
    <x v="1"/>
    <x v="2"/>
    <x v="0"/>
    <x v="0"/>
    <x v="2"/>
    <x v="0"/>
    <x v="0"/>
    <x v="0"/>
    <x v="0"/>
    <x v="1"/>
    <x v="1"/>
    <x v="1"/>
    <x v="2"/>
    <x v="3"/>
    <x v="1"/>
    <x v="2"/>
    <x v="2"/>
    <x v="2"/>
    <m/>
    <m/>
    <m/>
    <m/>
    <m/>
    <m/>
  </r>
  <r>
    <x v="0"/>
    <x v="136"/>
    <x v="1"/>
    <s v="Webb"/>
    <x v="3"/>
    <x v="1"/>
    <x v="1"/>
    <x v="2"/>
    <x v="0"/>
    <x v="0"/>
    <x v="0"/>
    <x v="1"/>
    <x v="0"/>
    <x v="0"/>
    <x v="1"/>
    <x v="0"/>
    <x v="1"/>
    <x v="2"/>
    <x v="0"/>
    <x v="0"/>
    <x v="1"/>
    <x v="0"/>
    <x v="0"/>
    <x v="0"/>
    <x v="0"/>
    <x v="1"/>
    <x v="1"/>
    <x v="1"/>
    <x v="2"/>
    <x v="3"/>
    <x v="1"/>
    <x v="2"/>
    <x v="2"/>
    <x v="2"/>
    <m/>
    <m/>
    <m/>
    <m/>
    <m/>
    <m/>
  </r>
  <r>
    <x v="0"/>
    <x v="79"/>
    <x v="1"/>
    <s v="Webb"/>
    <x v="3"/>
    <x v="1"/>
    <x v="1"/>
    <x v="2"/>
    <x v="0"/>
    <x v="2"/>
    <x v="0"/>
    <x v="1"/>
    <x v="0"/>
    <x v="0"/>
    <x v="1"/>
    <x v="0"/>
    <x v="1"/>
    <x v="1"/>
    <x v="0"/>
    <x v="0"/>
    <x v="1"/>
    <x v="0"/>
    <x v="0"/>
    <x v="0"/>
    <x v="0"/>
    <x v="1"/>
    <x v="1"/>
    <x v="2"/>
    <x v="2"/>
    <x v="3"/>
    <x v="1"/>
    <x v="2"/>
    <x v="2"/>
    <x v="2"/>
    <m/>
    <m/>
    <m/>
    <m/>
    <m/>
    <m/>
  </r>
  <r>
    <x v="0"/>
    <x v="88"/>
    <x v="1"/>
    <s v="Webb"/>
    <x v="3"/>
    <x v="1"/>
    <x v="1"/>
    <x v="2"/>
    <x v="0"/>
    <x v="0"/>
    <x v="0"/>
    <x v="2"/>
    <x v="0"/>
    <x v="0"/>
    <x v="2"/>
    <x v="0"/>
    <x v="1"/>
    <x v="3"/>
    <x v="0"/>
    <x v="0"/>
    <x v="1"/>
    <x v="0"/>
    <x v="0"/>
    <x v="0"/>
    <x v="0"/>
    <x v="2"/>
    <x v="2"/>
    <x v="3"/>
    <x v="2"/>
    <x v="3"/>
    <x v="1"/>
    <x v="2"/>
    <x v="2"/>
    <x v="2"/>
    <m/>
    <m/>
    <m/>
    <m/>
    <m/>
    <m/>
  </r>
  <r>
    <x v="0"/>
    <x v="12"/>
    <x v="1"/>
    <s v="Webb"/>
    <x v="3"/>
    <x v="1"/>
    <x v="1"/>
    <x v="1"/>
    <x v="0"/>
    <x v="2"/>
    <x v="0"/>
    <x v="1"/>
    <x v="0"/>
    <x v="0"/>
    <x v="1"/>
    <x v="0"/>
    <x v="1"/>
    <x v="2"/>
    <x v="0"/>
    <x v="0"/>
    <x v="1"/>
    <x v="0"/>
    <x v="0"/>
    <x v="0"/>
    <x v="0"/>
    <x v="1"/>
    <x v="1"/>
    <x v="2"/>
    <x v="2"/>
    <x v="3"/>
    <x v="1"/>
    <x v="2"/>
    <x v="2"/>
    <x v="2"/>
    <m/>
    <m/>
    <m/>
    <m/>
    <m/>
    <m/>
  </r>
  <r>
    <x v="0"/>
    <x v="104"/>
    <x v="1"/>
    <s v="Webb"/>
    <x v="3"/>
    <x v="1"/>
    <x v="0"/>
    <x v="1"/>
    <x v="0"/>
    <x v="1"/>
    <x v="0"/>
    <x v="2"/>
    <x v="0"/>
    <x v="0"/>
    <x v="2"/>
    <x v="0"/>
    <x v="2"/>
    <x v="2"/>
    <x v="0"/>
    <x v="0"/>
    <x v="2"/>
    <x v="0"/>
    <x v="0"/>
    <x v="0"/>
    <x v="0"/>
    <x v="2"/>
    <x v="2"/>
    <x v="2"/>
    <x v="2"/>
    <x v="3"/>
    <x v="1"/>
    <x v="2"/>
    <x v="2"/>
    <x v="2"/>
    <m/>
    <m/>
    <m/>
    <m/>
    <m/>
    <m/>
  </r>
  <r>
    <x v="0"/>
    <x v="104"/>
    <x v="1"/>
    <s v="Webb"/>
    <x v="3"/>
    <x v="1"/>
    <x v="1"/>
    <x v="1"/>
    <x v="0"/>
    <x v="1"/>
    <x v="0"/>
    <x v="2"/>
    <x v="0"/>
    <x v="0"/>
    <x v="2"/>
    <x v="0"/>
    <x v="2"/>
    <x v="2"/>
    <x v="0"/>
    <x v="0"/>
    <x v="2"/>
    <x v="0"/>
    <x v="0"/>
    <x v="0"/>
    <x v="0"/>
    <x v="2"/>
    <x v="2"/>
    <x v="2"/>
    <x v="2"/>
    <x v="3"/>
    <x v="1"/>
    <x v="2"/>
    <x v="2"/>
    <x v="2"/>
    <m/>
    <m/>
    <m/>
    <m/>
    <m/>
    <m/>
  </r>
  <r>
    <x v="0"/>
    <x v="13"/>
    <x v="1"/>
    <s v="Webb"/>
    <x v="3"/>
    <x v="1"/>
    <x v="1"/>
    <x v="2"/>
    <x v="0"/>
    <x v="0"/>
    <x v="0"/>
    <x v="1"/>
    <x v="0"/>
    <x v="0"/>
    <x v="1"/>
    <x v="0"/>
    <x v="2"/>
    <x v="3"/>
    <x v="0"/>
    <x v="0"/>
    <x v="1"/>
    <x v="0"/>
    <x v="0"/>
    <x v="0"/>
    <x v="0"/>
    <x v="1"/>
    <x v="4"/>
    <x v="1"/>
    <x v="2"/>
    <x v="3"/>
    <x v="1"/>
    <x v="2"/>
    <x v="2"/>
    <x v="2"/>
    <m/>
    <m/>
    <m/>
    <m/>
    <m/>
    <m/>
  </r>
  <r>
    <x v="0"/>
    <x v="109"/>
    <x v="1"/>
    <s v="Webb"/>
    <x v="3"/>
    <x v="1"/>
    <x v="0"/>
    <x v="1"/>
    <x v="0"/>
    <x v="0"/>
    <x v="0"/>
    <x v="2"/>
    <x v="0"/>
    <x v="0"/>
    <x v="2"/>
    <x v="0"/>
    <x v="2"/>
    <x v="2"/>
    <x v="0"/>
    <x v="0"/>
    <x v="3"/>
    <x v="0"/>
    <x v="0"/>
    <x v="0"/>
    <x v="0"/>
    <x v="2"/>
    <x v="4"/>
    <x v="1"/>
    <x v="2"/>
    <x v="3"/>
    <x v="1"/>
    <x v="2"/>
    <x v="2"/>
    <x v="2"/>
    <m/>
    <m/>
    <m/>
    <m/>
    <m/>
    <m/>
  </r>
  <r>
    <x v="0"/>
    <x v="106"/>
    <x v="2"/>
    <s v="Webb"/>
    <x v="3"/>
    <x v="1"/>
    <x v="0"/>
    <x v="1"/>
    <x v="0"/>
    <x v="1"/>
    <x v="0"/>
    <x v="2"/>
    <x v="0"/>
    <x v="0"/>
    <x v="2"/>
    <x v="0"/>
    <x v="1"/>
    <x v="3"/>
    <x v="0"/>
    <x v="0"/>
    <x v="2"/>
    <x v="0"/>
    <x v="0"/>
    <x v="0"/>
    <x v="0"/>
    <x v="2"/>
    <x v="2"/>
    <x v="2"/>
    <x v="2"/>
    <x v="3"/>
    <x v="1"/>
    <x v="2"/>
    <x v="2"/>
    <x v="2"/>
    <m/>
    <m/>
    <m/>
    <m/>
    <m/>
    <m/>
  </r>
  <r>
    <x v="0"/>
    <x v="85"/>
    <x v="1"/>
    <s v="Webb"/>
    <x v="3"/>
    <x v="1"/>
    <x v="1"/>
    <x v="1"/>
    <x v="0"/>
    <x v="1"/>
    <x v="0"/>
    <x v="2"/>
    <x v="0"/>
    <x v="0"/>
    <x v="2"/>
    <x v="0"/>
    <x v="2"/>
    <x v="2"/>
    <x v="0"/>
    <x v="0"/>
    <x v="1"/>
    <x v="0"/>
    <x v="0"/>
    <x v="0"/>
    <x v="0"/>
    <x v="2"/>
    <x v="2"/>
    <x v="2"/>
    <x v="2"/>
    <x v="3"/>
    <x v="1"/>
    <x v="2"/>
    <x v="2"/>
    <x v="2"/>
    <m/>
    <m/>
    <m/>
    <m/>
    <m/>
    <m/>
  </r>
  <r>
    <x v="0"/>
    <x v="65"/>
    <x v="1"/>
    <s v="Webb"/>
    <x v="3"/>
    <x v="1"/>
    <x v="0"/>
    <x v="1"/>
    <x v="0"/>
    <x v="2"/>
    <x v="0"/>
    <x v="2"/>
    <x v="0"/>
    <x v="0"/>
    <x v="2"/>
    <x v="0"/>
    <x v="2"/>
    <x v="2"/>
    <x v="0"/>
    <x v="0"/>
    <x v="1"/>
    <x v="0"/>
    <x v="0"/>
    <x v="0"/>
    <x v="0"/>
    <x v="3"/>
    <x v="2"/>
    <x v="2"/>
    <x v="2"/>
    <x v="3"/>
    <x v="1"/>
    <x v="2"/>
    <x v="2"/>
    <x v="2"/>
    <m/>
    <m/>
    <m/>
    <m/>
    <m/>
    <m/>
  </r>
  <r>
    <x v="0"/>
    <x v="11"/>
    <x v="1"/>
    <s v="Webb"/>
    <x v="3"/>
    <x v="1"/>
    <x v="0"/>
    <x v="2"/>
    <x v="0"/>
    <x v="2"/>
    <x v="0"/>
    <x v="1"/>
    <x v="0"/>
    <x v="0"/>
    <x v="1"/>
    <x v="0"/>
    <x v="1"/>
    <x v="1"/>
    <x v="0"/>
    <x v="0"/>
    <x v="1"/>
    <x v="0"/>
    <x v="0"/>
    <x v="0"/>
    <x v="0"/>
    <x v="1"/>
    <x v="1"/>
    <x v="2"/>
    <x v="2"/>
    <x v="3"/>
    <x v="1"/>
    <x v="2"/>
    <x v="2"/>
    <x v="2"/>
    <m/>
    <m/>
    <m/>
    <m/>
    <m/>
    <m/>
  </r>
  <r>
    <x v="0"/>
    <x v="92"/>
    <x v="1"/>
    <s v="Webb"/>
    <x v="3"/>
    <x v="1"/>
    <x v="0"/>
    <x v="4"/>
    <x v="0"/>
    <x v="0"/>
    <x v="0"/>
    <x v="1"/>
    <x v="0"/>
    <x v="0"/>
    <x v="1"/>
    <x v="0"/>
    <x v="1"/>
    <x v="2"/>
    <x v="0"/>
    <x v="0"/>
    <x v="2"/>
    <x v="0"/>
    <x v="0"/>
    <x v="0"/>
    <x v="0"/>
    <x v="1"/>
    <x v="1"/>
    <x v="1"/>
    <x v="2"/>
    <x v="3"/>
    <x v="1"/>
    <x v="2"/>
    <x v="2"/>
    <x v="2"/>
    <m/>
    <m/>
    <m/>
    <m/>
    <m/>
    <m/>
  </r>
  <r>
    <x v="0"/>
    <x v="30"/>
    <x v="0"/>
    <s v="Webb"/>
    <x v="3"/>
    <x v="1"/>
    <x v="0"/>
    <x v="2"/>
    <x v="0"/>
    <x v="0"/>
    <x v="0"/>
    <x v="1"/>
    <x v="0"/>
    <x v="0"/>
    <x v="1"/>
    <x v="0"/>
    <x v="1"/>
    <x v="1"/>
    <x v="0"/>
    <x v="0"/>
    <x v="1"/>
    <x v="0"/>
    <x v="0"/>
    <x v="0"/>
    <x v="0"/>
    <x v="1"/>
    <x v="2"/>
    <x v="0"/>
    <x v="2"/>
    <x v="3"/>
    <x v="1"/>
    <x v="2"/>
    <x v="2"/>
    <x v="2"/>
    <m/>
    <m/>
    <m/>
    <m/>
    <m/>
    <m/>
  </r>
  <r>
    <x v="0"/>
    <x v="57"/>
    <x v="1"/>
    <s v="Webb"/>
    <x v="3"/>
    <x v="1"/>
    <x v="1"/>
    <x v="1"/>
    <x v="0"/>
    <x v="1"/>
    <x v="0"/>
    <x v="2"/>
    <x v="0"/>
    <x v="0"/>
    <x v="2"/>
    <x v="0"/>
    <x v="2"/>
    <x v="2"/>
    <x v="0"/>
    <x v="0"/>
    <x v="2"/>
    <x v="0"/>
    <x v="0"/>
    <x v="0"/>
    <x v="0"/>
    <x v="2"/>
    <x v="2"/>
    <x v="2"/>
    <x v="2"/>
    <x v="3"/>
    <x v="1"/>
    <x v="2"/>
    <x v="2"/>
    <x v="2"/>
    <m/>
    <m/>
    <m/>
    <m/>
    <m/>
    <m/>
  </r>
  <r>
    <x v="0"/>
    <x v="30"/>
    <x v="0"/>
    <s v="Webb"/>
    <x v="3"/>
    <x v="1"/>
    <x v="0"/>
    <x v="2"/>
    <x v="0"/>
    <x v="0"/>
    <x v="0"/>
    <x v="1"/>
    <x v="0"/>
    <x v="0"/>
    <x v="1"/>
    <x v="0"/>
    <x v="2"/>
    <x v="1"/>
    <x v="0"/>
    <x v="0"/>
    <x v="1"/>
    <x v="0"/>
    <x v="0"/>
    <x v="0"/>
    <x v="0"/>
    <x v="1"/>
    <x v="1"/>
    <x v="2"/>
    <x v="2"/>
    <x v="3"/>
    <x v="1"/>
    <x v="2"/>
    <x v="2"/>
    <x v="2"/>
    <m/>
    <m/>
    <m/>
    <m/>
    <m/>
    <m/>
  </r>
  <r>
    <x v="0"/>
    <x v="133"/>
    <x v="1"/>
    <s v="Webb"/>
    <x v="3"/>
    <x v="1"/>
    <x v="0"/>
    <x v="2"/>
    <x v="0"/>
    <x v="2"/>
    <x v="0"/>
    <x v="1"/>
    <x v="0"/>
    <x v="0"/>
    <x v="1"/>
    <x v="0"/>
    <x v="1"/>
    <x v="1"/>
    <x v="0"/>
    <x v="0"/>
    <x v="1"/>
    <x v="0"/>
    <x v="0"/>
    <x v="0"/>
    <x v="0"/>
    <x v="1"/>
    <x v="1"/>
    <x v="2"/>
    <x v="2"/>
    <x v="3"/>
    <x v="1"/>
    <x v="2"/>
    <x v="2"/>
    <x v="2"/>
    <m/>
    <m/>
    <m/>
    <m/>
    <m/>
    <m/>
  </r>
  <r>
    <x v="0"/>
    <x v="116"/>
    <x v="1"/>
    <s v="Webb"/>
    <x v="3"/>
    <x v="1"/>
    <x v="0"/>
    <x v="1"/>
    <x v="0"/>
    <x v="1"/>
    <x v="0"/>
    <x v="1"/>
    <x v="0"/>
    <x v="0"/>
    <x v="3"/>
    <x v="0"/>
    <x v="2"/>
    <x v="2"/>
    <x v="0"/>
    <x v="0"/>
    <x v="1"/>
    <x v="0"/>
    <x v="0"/>
    <x v="0"/>
    <x v="0"/>
    <x v="1"/>
    <x v="1"/>
    <x v="2"/>
    <x v="2"/>
    <x v="3"/>
    <x v="1"/>
    <x v="2"/>
    <x v="2"/>
    <x v="2"/>
    <m/>
    <m/>
    <m/>
    <m/>
    <m/>
    <m/>
  </r>
  <r>
    <x v="0"/>
    <x v="81"/>
    <x v="1"/>
    <s v="Webb"/>
    <x v="3"/>
    <x v="1"/>
    <x v="1"/>
    <x v="2"/>
    <x v="0"/>
    <x v="2"/>
    <x v="0"/>
    <x v="1"/>
    <x v="0"/>
    <x v="0"/>
    <x v="1"/>
    <x v="0"/>
    <x v="1"/>
    <x v="1"/>
    <x v="0"/>
    <x v="0"/>
    <x v="1"/>
    <x v="0"/>
    <x v="0"/>
    <x v="0"/>
    <x v="0"/>
    <x v="1"/>
    <x v="1"/>
    <x v="2"/>
    <x v="2"/>
    <x v="3"/>
    <x v="1"/>
    <x v="2"/>
    <x v="2"/>
    <x v="2"/>
    <m/>
    <m/>
    <m/>
    <m/>
    <m/>
    <m/>
  </r>
  <r>
    <x v="0"/>
    <x v="8"/>
    <x v="1"/>
    <s v="Webb"/>
    <x v="3"/>
    <x v="1"/>
    <x v="1"/>
    <x v="2"/>
    <x v="0"/>
    <x v="0"/>
    <x v="0"/>
    <x v="1"/>
    <x v="0"/>
    <x v="0"/>
    <x v="1"/>
    <x v="0"/>
    <x v="1"/>
    <x v="1"/>
    <x v="0"/>
    <x v="0"/>
    <x v="1"/>
    <x v="0"/>
    <x v="0"/>
    <x v="0"/>
    <x v="0"/>
    <x v="1"/>
    <x v="1"/>
    <x v="1"/>
    <x v="2"/>
    <x v="3"/>
    <x v="1"/>
    <x v="2"/>
    <x v="2"/>
    <x v="2"/>
    <m/>
    <m/>
    <m/>
    <m/>
    <m/>
    <m/>
  </r>
  <r>
    <x v="0"/>
    <x v="79"/>
    <x v="1"/>
    <s v="Webb"/>
    <x v="3"/>
    <x v="1"/>
    <x v="1"/>
    <x v="1"/>
    <x v="0"/>
    <x v="2"/>
    <x v="0"/>
    <x v="1"/>
    <x v="0"/>
    <x v="0"/>
    <x v="2"/>
    <x v="0"/>
    <x v="1"/>
    <x v="3"/>
    <x v="0"/>
    <x v="0"/>
    <x v="1"/>
    <x v="0"/>
    <x v="0"/>
    <x v="0"/>
    <x v="0"/>
    <x v="1"/>
    <x v="1"/>
    <x v="2"/>
    <x v="2"/>
    <x v="3"/>
    <x v="1"/>
    <x v="2"/>
    <x v="2"/>
    <x v="2"/>
    <m/>
    <m/>
    <m/>
    <m/>
    <m/>
    <m/>
  </r>
  <r>
    <x v="0"/>
    <x v="93"/>
    <x v="1"/>
    <s v="Webb"/>
    <x v="3"/>
    <x v="1"/>
    <x v="1"/>
    <x v="2"/>
    <x v="0"/>
    <x v="5"/>
    <x v="0"/>
    <x v="2"/>
    <x v="0"/>
    <x v="0"/>
    <x v="2"/>
    <x v="0"/>
    <x v="2"/>
    <x v="1"/>
    <x v="0"/>
    <x v="0"/>
    <x v="2"/>
    <x v="0"/>
    <x v="0"/>
    <x v="0"/>
    <x v="0"/>
    <x v="1"/>
    <x v="2"/>
    <x v="2"/>
    <x v="2"/>
    <x v="3"/>
    <x v="1"/>
    <x v="2"/>
    <x v="2"/>
    <x v="2"/>
    <m/>
    <m/>
    <m/>
    <m/>
    <m/>
    <m/>
  </r>
  <r>
    <x v="0"/>
    <x v="1"/>
    <x v="1"/>
    <s v="Webb"/>
    <x v="3"/>
    <x v="1"/>
    <x v="1"/>
    <x v="1"/>
    <x v="0"/>
    <x v="0"/>
    <x v="0"/>
    <x v="1"/>
    <x v="0"/>
    <x v="0"/>
    <x v="1"/>
    <x v="0"/>
    <x v="2"/>
    <x v="3"/>
    <x v="0"/>
    <x v="0"/>
    <x v="1"/>
    <x v="0"/>
    <x v="0"/>
    <x v="0"/>
    <x v="0"/>
    <x v="2"/>
    <x v="2"/>
    <x v="1"/>
    <x v="2"/>
    <x v="3"/>
    <x v="1"/>
    <x v="2"/>
    <x v="2"/>
    <x v="2"/>
    <m/>
    <m/>
    <m/>
    <m/>
    <m/>
    <m/>
  </r>
  <r>
    <x v="0"/>
    <x v="59"/>
    <x v="1"/>
    <s v="Webb"/>
    <x v="3"/>
    <x v="1"/>
    <x v="0"/>
    <x v="1"/>
    <x v="0"/>
    <x v="0"/>
    <x v="0"/>
    <x v="1"/>
    <x v="0"/>
    <x v="0"/>
    <x v="4"/>
    <x v="0"/>
    <x v="2"/>
    <x v="2"/>
    <x v="0"/>
    <x v="0"/>
    <x v="2"/>
    <x v="0"/>
    <x v="0"/>
    <x v="0"/>
    <x v="0"/>
    <x v="2"/>
    <x v="1"/>
    <x v="1"/>
    <x v="2"/>
    <x v="3"/>
    <x v="1"/>
    <x v="2"/>
    <x v="2"/>
    <x v="2"/>
    <m/>
    <m/>
    <m/>
    <m/>
    <m/>
    <m/>
  </r>
  <r>
    <x v="0"/>
    <x v="88"/>
    <x v="1"/>
    <s v="Webb"/>
    <x v="3"/>
    <x v="1"/>
    <x v="1"/>
    <x v="2"/>
    <x v="0"/>
    <x v="4"/>
    <x v="0"/>
    <x v="1"/>
    <x v="0"/>
    <x v="0"/>
    <x v="1"/>
    <x v="0"/>
    <x v="2"/>
    <x v="1"/>
    <x v="0"/>
    <x v="0"/>
    <x v="1"/>
    <x v="0"/>
    <x v="0"/>
    <x v="0"/>
    <x v="0"/>
    <x v="2"/>
    <x v="1"/>
    <x v="2"/>
    <x v="2"/>
    <x v="3"/>
    <x v="1"/>
    <x v="2"/>
    <x v="2"/>
    <x v="2"/>
    <m/>
    <m/>
    <m/>
    <m/>
    <m/>
    <m/>
  </r>
  <r>
    <x v="0"/>
    <x v="96"/>
    <x v="1"/>
    <s v="Webb"/>
    <x v="3"/>
    <x v="1"/>
    <x v="0"/>
    <x v="2"/>
    <x v="0"/>
    <x v="2"/>
    <x v="0"/>
    <x v="2"/>
    <x v="0"/>
    <x v="0"/>
    <x v="1"/>
    <x v="0"/>
    <x v="2"/>
    <x v="2"/>
    <x v="0"/>
    <x v="0"/>
    <x v="1"/>
    <x v="0"/>
    <x v="0"/>
    <x v="0"/>
    <x v="0"/>
    <x v="1"/>
    <x v="1"/>
    <x v="2"/>
    <x v="2"/>
    <x v="3"/>
    <x v="1"/>
    <x v="2"/>
    <x v="2"/>
    <x v="2"/>
    <m/>
    <m/>
    <m/>
    <m/>
    <m/>
    <m/>
  </r>
  <r>
    <x v="0"/>
    <x v="13"/>
    <x v="1"/>
    <s v="Webb"/>
    <x v="3"/>
    <x v="1"/>
    <x v="0"/>
    <x v="3"/>
    <x v="0"/>
    <x v="0"/>
    <x v="0"/>
    <x v="1"/>
    <x v="0"/>
    <x v="0"/>
    <x v="3"/>
    <x v="0"/>
    <x v="2"/>
    <x v="3"/>
    <x v="0"/>
    <x v="0"/>
    <x v="5"/>
    <x v="0"/>
    <x v="0"/>
    <x v="0"/>
    <x v="0"/>
    <x v="2"/>
    <x v="4"/>
    <x v="1"/>
    <x v="2"/>
    <x v="3"/>
    <x v="1"/>
    <x v="2"/>
    <x v="2"/>
    <x v="2"/>
    <m/>
    <m/>
    <m/>
    <m/>
    <m/>
    <m/>
  </r>
  <r>
    <x v="0"/>
    <x v="97"/>
    <x v="0"/>
    <s v="Webb"/>
    <x v="3"/>
    <x v="1"/>
    <x v="0"/>
    <x v="2"/>
    <x v="0"/>
    <x v="5"/>
    <x v="0"/>
    <x v="1"/>
    <x v="0"/>
    <x v="0"/>
    <x v="1"/>
    <x v="0"/>
    <x v="2"/>
    <x v="2"/>
    <x v="0"/>
    <x v="0"/>
    <x v="1"/>
    <x v="0"/>
    <x v="0"/>
    <x v="0"/>
    <x v="0"/>
    <x v="2"/>
    <x v="2"/>
    <x v="2"/>
    <x v="2"/>
    <x v="3"/>
    <x v="1"/>
    <x v="2"/>
    <x v="2"/>
    <x v="2"/>
    <m/>
    <m/>
    <m/>
    <m/>
    <m/>
    <m/>
  </r>
  <r>
    <x v="0"/>
    <x v="82"/>
    <x v="1"/>
    <s v="Webb"/>
    <x v="3"/>
    <x v="1"/>
    <x v="1"/>
    <x v="1"/>
    <x v="0"/>
    <x v="0"/>
    <x v="0"/>
    <x v="1"/>
    <x v="0"/>
    <x v="0"/>
    <x v="2"/>
    <x v="0"/>
    <x v="1"/>
    <x v="3"/>
    <x v="0"/>
    <x v="0"/>
    <x v="1"/>
    <x v="0"/>
    <x v="0"/>
    <x v="0"/>
    <x v="0"/>
    <x v="2"/>
    <x v="1"/>
    <x v="1"/>
    <x v="2"/>
    <x v="3"/>
    <x v="1"/>
    <x v="2"/>
    <x v="2"/>
    <x v="2"/>
    <m/>
    <m/>
    <m/>
    <m/>
    <m/>
    <m/>
  </r>
  <r>
    <x v="0"/>
    <x v="59"/>
    <x v="1"/>
    <s v="Webb"/>
    <x v="3"/>
    <x v="1"/>
    <x v="0"/>
    <x v="1"/>
    <x v="0"/>
    <x v="0"/>
    <x v="0"/>
    <x v="1"/>
    <x v="0"/>
    <x v="0"/>
    <x v="1"/>
    <x v="0"/>
    <x v="1"/>
    <x v="1"/>
    <x v="0"/>
    <x v="0"/>
    <x v="1"/>
    <x v="0"/>
    <x v="0"/>
    <x v="0"/>
    <x v="0"/>
    <x v="1"/>
    <x v="1"/>
    <x v="1"/>
    <x v="2"/>
    <x v="3"/>
    <x v="1"/>
    <x v="2"/>
    <x v="2"/>
    <x v="2"/>
    <m/>
    <m/>
    <m/>
    <m/>
    <m/>
    <m/>
  </r>
  <r>
    <x v="0"/>
    <x v="66"/>
    <x v="1"/>
    <s v="Webb"/>
    <x v="3"/>
    <x v="1"/>
    <x v="0"/>
    <x v="1"/>
    <x v="0"/>
    <x v="0"/>
    <x v="0"/>
    <x v="2"/>
    <x v="0"/>
    <x v="0"/>
    <x v="2"/>
    <x v="0"/>
    <x v="1"/>
    <x v="2"/>
    <x v="0"/>
    <x v="0"/>
    <x v="1"/>
    <x v="0"/>
    <x v="0"/>
    <x v="0"/>
    <x v="0"/>
    <x v="2"/>
    <x v="2"/>
    <x v="3"/>
    <x v="2"/>
    <x v="3"/>
    <x v="1"/>
    <x v="2"/>
    <x v="2"/>
    <x v="2"/>
    <m/>
    <m/>
    <m/>
    <m/>
    <m/>
    <m/>
  </r>
  <r>
    <x v="0"/>
    <x v="102"/>
    <x v="1"/>
    <s v="Webb"/>
    <x v="3"/>
    <x v="1"/>
    <x v="1"/>
    <x v="1"/>
    <x v="0"/>
    <x v="2"/>
    <x v="0"/>
    <x v="1"/>
    <x v="0"/>
    <x v="0"/>
    <x v="2"/>
    <x v="0"/>
    <x v="1"/>
    <x v="2"/>
    <x v="0"/>
    <x v="0"/>
    <x v="1"/>
    <x v="0"/>
    <x v="0"/>
    <x v="0"/>
    <x v="0"/>
    <x v="2"/>
    <x v="2"/>
    <x v="2"/>
    <x v="2"/>
    <x v="3"/>
    <x v="1"/>
    <x v="2"/>
    <x v="2"/>
    <x v="2"/>
    <m/>
    <m/>
    <m/>
    <m/>
    <m/>
    <m/>
  </r>
  <r>
    <x v="0"/>
    <x v="4"/>
    <x v="1"/>
    <s v="Webb"/>
    <x v="3"/>
    <x v="1"/>
    <x v="0"/>
    <x v="1"/>
    <x v="0"/>
    <x v="1"/>
    <x v="0"/>
    <x v="2"/>
    <x v="0"/>
    <x v="0"/>
    <x v="2"/>
    <x v="0"/>
    <x v="2"/>
    <x v="2"/>
    <x v="0"/>
    <x v="0"/>
    <x v="2"/>
    <x v="0"/>
    <x v="0"/>
    <x v="0"/>
    <x v="0"/>
    <x v="2"/>
    <x v="2"/>
    <x v="2"/>
    <x v="2"/>
    <x v="3"/>
    <x v="1"/>
    <x v="2"/>
    <x v="2"/>
    <x v="2"/>
    <m/>
    <m/>
    <m/>
    <m/>
    <m/>
    <m/>
  </r>
  <r>
    <x v="0"/>
    <x v="4"/>
    <x v="1"/>
    <s v="Webb"/>
    <x v="3"/>
    <x v="1"/>
    <x v="1"/>
    <x v="1"/>
    <x v="0"/>
    <x v="1"/>
    <x v="0"/>
    <x v="2"/>
    <x v="0"/>
    <x v="0"/>
    <x v="2"/>
    <x v="0"/>
    <x v="2"/>
    <x v="2"/>
    <x v="0"/>
    <x v="0"/>
    <x v="2"/>
    <x v="0"/>
    <x v="0"/>
    <x v="0"/>
    <x v="0"/>
    <x v="2"/>
    <x v="2"/>
    <x v="2"/>
    <x v="2"/>
    <x v="3"/>
    <x v="1"/>
    <x v="2"/>
    <x v="2"/>
    <x v="2"/>
    <m/>
    <m/>
    <m/>
    <m/>
    <m/>
    <m/>
  </r>
  <r>
    <x v="0"/>
    <x v="28"/>
    <x v="0"/>
    <s v="Webb"/>
    <x v="3"/>
    <x v="1"/>
    <x v="0"/>
    <x v="3"/>
    <x v="0"/>
    <x v="0"/>
    <x v="0"/>
    <x v="3"/>
    <x v="0"/>
    <x v="0"/>
    <x v="3"/>
    <x v="0"/>
    <x v="2"/>
    <x v="3"/>
    <x v="0"/>
    <x v="0"/>
    <x v="1"/>
    <x v="0"/>
    <x v="0"/>
    <x v="0"/>
    <x v="0"/>
    <x v="2"/>
    <x v="2"/>
    <x v="1"/>
    <x v="2"/>
    <x v="3"/>
    <x v="1"/>
    <x v="2"/>
    <x v="2"/>
    <x v="2"/>
    <m/>
    <m/>
    <m/>
    <m/>
    <m/>
    <m/>
  </r>
  <r>
    <x v="0"/>
    <x v="82"/>
    <x v="1"/>
    <s v="Webb"/>
    <x v="3"/>
    <x v="1"/>
    <x v="1"/>
    <x v="2"/>
    <x v="0"/>
    <x v="2"/>
    <x v="0"/>
    <x v="1"/>
    <x v="0"/>
    <x v="0"/>
    <x v="1"/>
    <x v="0"/>
    <x v="2"/>
    <x v="1"/>
    <x v="0"/>
    <x v="0"/>
    <x v="1"/>
    <x v="0"/>
    <x v="0"/>
    <x v="0"/>
    <x v="0"/>
    <x v="2"/>
    <x v="1"/>
    <x v="2"/>
    <x v="2"/>
    <x v="3"/>
    <x v="1"/>
    <x v="2"/>
    <x v="2"/>
    <x v="2"/>
    <m/>
    <m/>
    <m/>
    <m/>
    <m/>
    <m/>
  </r>
  <r>
    <x v="0"/>
    <x v="95"/>
    <x v="1"/>
    <s v="Webb"/>
    <x v="3"/>
    <x v="1"/>
    <x v="3"/>
    <x v="3"/>
    <x v="0"/>
    <x v="0"/>
    <x v="0"/>
    <x v="2"/>
    <x v="0"/>
    <x v="0"/>
    <x v="3"/>
    <x v="0"/>
    <x v="2"/>
    <x v="3"/>
    <x v="0"/>
    <x v="0"/>
    <x v="3"/>
    <x v="0"/>
    <x v="0"/>
    <x v="0"/>
    <x v="0"/>
    <x v="2"/>
    <x v="4"/>
    <x v="1"/>
    <x v="2"/>
    <x v="3"/>
    <x v="1"/>
    <x v="2"/>
    <x v="2"/>
    <x v="2"/>
    <m/>
    <m/>
    <m/>
    <m/>
    <m/>
    <m/>
  </r>
  <r>
    <x v="0"/>
    <x v="103"/>
    <x v="1"/>
    <s v="Webb"/>
    <x v="3"/>
    <x v="1"/>
    <x v="0"/>
    <x v="2"/>
    <x v="0"/>
    <x v="2"/>
    <x v="0"/>
    <x v="1"/>
    <x v="0"/>
    <x v="0"/>
    <x v="2"/>
    <x v="0"/>
    <x v="1"/>
    <x v="1"/>
    <x v="0"/>
    <x v="0"/>
    <x v="1"/>
    <x v="0"/>
    <x v="0"/>
    <x v="0"/>
    <x v="0"/>
    <x v="2"/>
    <x v="1"/>
    <x v="2"/>
    <x v="2"/>
    <x v="3"/>
    <x v="1"/>
    <x v="2"/>
    <x v="2"/>
    <x v="2"/>
    <m/>
    <m/>
    <m/>
    <m/>
    <m/>
    <m/>
  </r>
  <r>
    <x v="0"/>
    <x v="128"/>
    <x v="1"/>
    <s v="Webb"/>
    <x v="3"/>
    <x v="1"/>
    <x v="1"/>
    <x v="1"/>
    <x v="0"/>
    <x v="1"/>
    <x v="0"/>
    <x v="2"/>
    <x v="0"/>
    <x v="0"/>
    <x v="2"/>
    <x v="0"/>
    <x v="1"/>
    <x v="1"/>
    <x v="0"/>
    <x v="0"/>
    <x v="1"/>
    <x v="0"/>
    <x v="0"/>
    <x v="0"/>
    <x v="0"/>
    <x v="1"/>
    <x v="1"/>
    <x v="2"/>
    <x v="2"/>
    <x v="3"/>
    <x v="1"/>
    <x v="2"/>
    <x v="2"/>
    <x v="2"/>
    <m/>
    <m/>
    <m/>
    <m/>
    <m/>
    <m/>
  </r>
  <r>
    <x v="0"/>
    <x v="136"/>
    <x v="1"/>
    <s v="Webb"/>
    <x v="3"/>
    <x v="1"/>
    <x v="1"/>
    <x v="1"/>
    <x v="0"/>
    <x v="2"/>
    <x v="0"/>
    <x v="2"/>
    <x v="0"/>
    <x v="0"/>
    <x v="2"/>
    <x v="0"/>
    <x v="2"/>
    <x v="2"/>
    <x v="0"/>
    <x v="0"/>
    <x v="1"/>
    <x v="0"/>
    <x v="0"/>
    <x v="0"/>
    <x v="0"/>
    <x v="2"/>
    <x v="2"/>
    <x v="2"/>
    <x v="2"/>
    <x v="3"/>
    <x v="1"/>
    <x v="2"/>
    <x v="2"/>
    <x v="2"/>
    <m/>
    <m/>
    <m/>
    <m/>
    <m/>
    <m/>
  </r>
  <r>
    <x v="0"/>
    <x v="5"/>
    <x v="1"/>
    <s v="Webb"/>
    <x v="3"/>
    <x v="1"/>
    <x v="1"/>
    <x v="2"/>
    <x v="0"/>
    <x v="0"/>
    <x v="0"/>
    <x v="1"/>
    <x v="0"/>
    <x v="0"/>
    <x v="1"/>
    <x v="0"/>
    <x v="3"/>
    <x v="1"/>
    <x v="0"/>
    <x v="0"/>
    <x v="1"/>
    <x v="0"/>
    <x v="0"/>
    <x v="0"/>
    <x v="0"/>
    <x v="1"/>
    <x v="1"/>
    <x v="1"/>
    <x v="2"/>
    <x v="3"/>
    <x v="1"/>
    <x v="2"/>
    <x v="2"/>
    <x v="2"/>
    <m/>
    <m/>
    <m/>
    <m/>
    <m/>
    <m/>
  </r>
  <r>
    <x v="0"/>
    <x v="59"/>
    <x v="1"/>
    <s v="Webb"/>
    <x v="3"/>
    <x v="1"/>
    <x v="1"/>
    <x v="3"/>
    <x v="0"/>
    <x v="0"/>
    <x v="0"/>
    <x v="2"/>
    <x v="0"/>
    <x v="0"/>
    <x v="4"/>
    <x v="0"/>
    <x v="2"/>
    <x v="3"/>
    <x v="0"/>
    <x v="0"/>
    <x v="2"/>
    <x v="0"/>
    <x v="0"/>
    <x v="0"/>
    <x v="0"/>
    <x v="2"/>
    <x v="2"/>
    <x v="1"/>
    <x v="2"/>
    <x v="3"/>
    <x v="1"/>
    <x v="2"/>
    <x v="2"/>
    <x v="2"/>
    <m/>
    <m/>
    <m/>
    <m/>
    <m/>
    <m/>
  </r>
  <r>
    <x v="0"/>
    <x v="103"/>
    <x v="1"/>
    <s v="Webb"/>
    <x v="3"/>
    <x v="1"/>
    <x v="1"/>
    <x v="1"/>
    <x v="0"/>
    <x v="2"/>
    <x v="0"/>
    <x v="1"/>
    <x v="0"/>
    <x v="0"/>
    <x v="2"/>
    <x v="0"/>
    <x v="1"/>
    <x v="1"/>
    <x v="0"/>
    <x v="0"/>
    <x v="1"/>
    <x v="0"/>
    <x v="0"/>
    <x v="0"/>
    <x v="0"/>
    <x v="1"/>
    <x v="1"/>
    <x v="2"/>
    <x v="2"/>
    <x v="3"/>
    <x v="1"/>
    <x v="2"/>
    <x v="2"/>
    <x v="2"/>
    <m/>
    <m/>
    <m/>
    <m/>
    <m/>
    <m/>
  </r>
  <r>
    <x v="0"/>
    <x v="96"/>
    <x v="1"/>
    <s v="Webb"/>
    <x v="3"/>
    <x v="1"/>
    <x v="0"/>
    <x v="2"/>
    <x v="0"/>
    <x v="0"/>
    <x v="0"/>
    <x v="1"/>
    <x v="0"/>
    <x v="0"/>
    <x v="1"/>
    <x v="0"/>
    <x v="1"/>
    <x v="2"/>
    <x v="0"/>
    <x v="0"/>
    <x v="2"/>
    <x v="0"/>
    <x v="0"/>
    <x v="0"/>
    <x v="0"/>
    <x v="1"/>
    <x v="2"/>
    <x v="1"/>
    <x v="2"/>
    <x v="3"/>
    <x v="1"/>
    <x v="2"/>
    <x v="2"/>
    <x v="2"/>
    <m/>
    <m/>
    <m/>
    <m/>
    <m/>
    <m/>
  </r>
  <r>
    <x v="0"/>
    <x v="96"/>
    <x v="1"/>
    <s v="Webb"/>
    <x v="3"/>
    <x v="1"/>
    <x v="0"/>
    <x v="2"/>
    <x v="0"/>
    <x v="0"/>
    <x v="0"/>
    <x v="1"/>
    <x v="0"/>
    <x v="0"/>
    <x v="1"/>
    <x v="0"/>
    <x v="1"/>
    <x v="2"/>
    <x v="0"/>
    <x v="0"/>
    <x v="1"/>
    <x v="0"/>
    <x v="0"/>
    <x v="0"/>
    <x v="0"/>
    <x v="1"/>
    <x v="2"/>
    <x v="1"/>
    <x v="2"/>
    <x v="3"/>
    <x v="1"/>
    <x v="2"/>
    <x v="2"/>
    <x v="2"/>
    <m/>
    <m/>
    <m/>
    <m/>
    <m/>
    <m/>
  </r>
  <r>
    <x v="0"/>
    <x v="86"/>
    <x v="0"/>
    <s v="Webb"/>
    <x v="3"/>
    <x v="1"/>
    <x v="0"/>
    <x v="2"/>
    <x v="0"/>
    <x v="2"/>
    <x v="0"/>
    <x v="1"/>
    <x v="0"/>
    <x v="0"/>
    <x v="1"/>
    <x v="0"/>
    <x v="1"/>
    <x v="1"/>
    <x v="0"/>
    <x v="0"/>
    <x v="1"/>
    <x v="0"/>
    <x v="0"/>
    <x v="0"/>
    <x v="0"/>
    <x v="1"/>
    <x v="1"/>
    <x v="2"/>
    <x v="2"/>
    <x v="3"/>
    <x v="1"/>
    <x v="2"/>
    <x v="2"/>
    <x v="2"/>
    <m/>
    <m/>
    <m/>
    <m/>
    <m/>
    <m/>
  </r>
  <r>
    <x v="0"/>
    <x v="59"/>
    <x v="1"/>
    <s v="Webb"/>
    <x v="3"/>
    <x v="1"/>
    <x v="1"/>
    <x v="4"/>
    <x v="0"/>
    <x v="0"/>
    <x v="0"/>
    <x v="3"/>
    <x v="0"/>
    <x v="0"/>
    <x v="3"/>
    <x v="0"/>
    <x v="3"/>
    <x v="3"/>
    <x v="0"/>
    <x v="0"/>
    <x v="3"/>
    <x v="0"/>
    <x v="0"/>
    <x v="0"/>
    <x v="0"/>
    <x v="4"/>
    <x v="4"/>
    <x v="3"/>
    <x v="2"/>
    <x v="3"/>
    <x v="1"/>
    <x v="2"/>
    <x v="2"/>
    <x v="2"/>
    <m/>
    <m/>
    <m/>
    <m/>
    <m/>
    <m/>
  </r>
  <r>
    <x v="0"/>
    <x v="74"/>
    <x v="1"/>
    <s v="Webb"/>
    <x v="3"/>
    <x v="1"/>
    <x v="1"/>
    <x v="2"/>
    <x v="0"/>
    <x v="2"/>
    <x v="0"/>
    <x v="1"/>
    <x v="0"/>
    <x v="0"/>
    <x v="1"/>
    <x v="0"/>
    <x v="1"/>
    <x v="1"/>
    <x v="0"/>
    <x v="0"/>
    <x v="1"/>
    <x v="0"/>
    <x v="0"/>
    <x v="0"/>
    <x v="0"/>
    <x v="1"/>
    <x v="1"/>
    <x v="2"/>
    <x v="2"/>
    <x v="3"/>
    <x v="1"/>
    <x v="2"/>
    <x v="2"/>
    <x v="2"/>
    <m/>
    <m/>
    <m/>
    <m/>
    <m/>
    <m/>
  </r>
  <r>
    <x v="0"/>
    <x v="52"/>
    <x v="1"/>
    <s v="Webb"/>
    <x v="3"/>
    <x v="1"/>
    <x v="0"/>
    <x v="2"/>
    <x v="0"/>
    <x v="2"/>
    <x v="0"/>
    <x v="1"/>
    <x v="0"/>
    <x v="0"/>
    <x v="1"/>
    <x v="0"/>
    <x v="1"/>
    <x v="1"/>
    <x v="0"/>
    <x v="0"/>
    <x v="1"/>
    <x v="0"/>
    <x v="0"/>
    <x v="0"/>
    <x v="0"/>
    <x v="1"/>
    <x v="1"/>
    <x v="2"/>
    <x v="2"/>
    <x v="3"/>
    <x v="1"/>
    <x v="2"/>
    <x v="2"/>
    <x v="2"/>
    <m/>
    <m/>
    <m/>
    <m/>
    <m/>
    <m/>
  </r>
  <r>
    <x v="0"/>
    <x v="116"/>
    <x v="1"/>
    <s v="Webb"/>
    <x v="3"/>
    <x v="1"/>
    <x v="0"/>
    <x v="3"/>
    <x v="0"/>
    <x v="1"/>
    <x v="0"/>
    <x v="1"/>
    <x v="0"/>
    <x v="0"/>
    <x v="1"/>
    <x v="0"/>
    <x v="1"/>
    <x v="3"/>
    <x v="0"/>
    <x v="0"/>
    <x v="2"/>
    <x v="0"/>
    <x v="0"/>
    <x v="0"/>
    <x v="0"/>
    <x v="2"/>
    <x v="2"/>
    <x v="2"/>
    <x v="2"/>
    <x v="3"/>
    <x v="1"/>
    <x v="2"/>
    <x v="2"/>
    <x v="2"/>
    <m/>
    <m/>
    <m/>
    <m/>
    <m/>
    <m/>
  </r>
  <r>
    <x v="0"/>
    <x v="123"/>
    <x v="1"/>
    <s v="Webb"/>
    <x v="3"/>
    <x v="1"/>
    <x v="0"/>
    <x v="2"/>
    <x v="0"/>
    <x v="2"/>
    <x v="0"/>
    <x v="2"/>
    <x v="0"/>
    <x v="0"/>
    <x v="2"/>
    <x v="0"/>
    <x v="2"/>
    <x v="5"/>
    <x v="0"/>
    <x v="0"/>
    <x v="2"/>
    <x v="0"/>
    <x v="0"/>
    <x v="0"/>
    <x v="0"/>
    <x v="1"/>
    <x v="1"/>
    <x v="2"/>
    <x v="2"/>
    <x v="3"/>
    <x v="1"/>
    <x v="2"/>
    <x v="2"/>
    <x v="2"/>
    <m/>
    <m/>
    <m/>
    <m/>
    <m/>
    <m/>
  </r>
  <r>
    <x v="0"/>
    <x v="120"/>
    <x v="1"/>
    <s v="Webb"/>
    <x v="3"/>
    <x v="1"/>
    <x v="0"/>
    <x v="1"/>
    <x v="0"/>
    <x v="0"/>
    <x v="0"/>
    <x v="1"/>
    <x v="0"/>
    <x v="0"/>
    <x v="3"/>
    <x v="0"/>
    <x v="1"/>
    <x v="3"/>
    <x v="0"/>
    <x v="0"/>
    <x v="1"/>
    <x v="0"/>
    <x v="0"/>
    <x v="0"/>
    <x v="0"/>
    <x v="1"/>
    <x v="1"/>
    <x v="1"/>
    <x v="2"/>
    <x v="3"/>
    <x v="1"/>
    <x v="2"/>
    <x v="2"/>
    <x v="2"/>
    <m/>
    <m/>
    <m/>
    <m/>
    <m/>
    <m/>
  </r>
  <r>
    <x v="0"/>
    <x v="102"/>
    <x v="1"/>
    <s v="Webb"/>
    <x v="3"/>
    <x v="1"/>
    <x v="1"/>
    <x v="1"/>
    <x v="0"/>
    <x v="2"/>
    <x v="0"/>
    <x v="2"/>
    <x v="0"/>
    <x v="0"/>
    <x v="2"/>
    <x v="0"/>
    <x v="1"/>
    <x v="1"/>
    <x v="0"/>
    <x v="0"/>
    <x v="1"/>
    <x v="0"/>
    <x v="0"/>
    <x v="0"/>
    <x v="0"/>
    <x v="2"/>
    <x v="1"/>
    <x v="2"/>
    <x v="2"/>
    <x v="3"/>
    <x v="1"/>
    <x v="2"/>
    <x v="2"/>
    <x v="2"/>
    <m/>
    <m/>
    <m/>
    <m/>
    <m/>
    <m/>
  </r>
  <r>
    <x v="0"/>
    <x v="5"/>
    <x v="1"/>
    <s v="Webb"/>
    <x v="3"/>
    <x v="1"/>
    <x v="1"/>
    <x v="2"/>
    <x v="0"/>
    <x v="0"/>
    <x v="0"/>
    <x v="1"/>
    <x v="0"/>
    <x v="0"/>
    <x v="1"/>
    <x v="0"/>
    <x v="2"/>
    <x v="1"/>
    <x v="0"/>
    <x v="0"/>
    <x v="1"/>
    <x v="0"/>
    <x v="0"/>
    <x v="0"/>
    <x v="0"/>
    <x v="1"/>
    <x v="1"/>
    <x v="1"/>
    <x v="2"/>
    <x v="3"/>
    <x v="1"/>
    <x v="2"/>
    <x v="2"/>
    <x v="2"/>
    <m/>
    <m/>
    <m/>
    <m/>
    <m/>
    <m/>
  </r>
  <r>
    <x v="0"/>
    <x v="126"/>
    <x v="1"/>
    <s v="Webb"/>
    <x v="3"/>
    <x v="1"/>
    <x v="0"/>
    <x v="1"/>
    <x v="0"/>
    <x v="0"/>
    <x v="0"/>
    <x v="2"/>
    <x v="0"/>
    <x v="0"/>
    <x v="2"/>
    <x v="0"/>
    <x v="1"/>
    <x v="1"/>
    <x v="0"/>
    <x v="0"/>
    <x v="1"/>
    <x v="0"/>
    <x v="0"/>
    <x v="0"/>
    <x v="0"/>
    <x v="2"/>
    <x v="1"/>
    <x v="1"/>
    <x v="2"/>
    <x v="3"/>
    <x v="1"/>
    <x v="2"/>
    <x v="2"/>
    <x v="2"/>
    <m/>
    <m/>
    <m/>
    <m/>
    <m/>
    <m/>
  </r>
  <r>
    <x v="0"/>
    <x v="39"/>
    <x v="0"/>
    <s v="Webb"/>
    <x v="3"/>
    <x v="1"/>
    <x v="0"/>
    <x v="1"/>
    <x v="0"/>
    <x v="0"/>
    <x v="0"/>
    <x v="1"/>
    <x v="0"/>
    <x v="0"/>
    <x v="1"/>
    <x v="0"/>
    <x v="1"/>
    <x v="3"/>
    <x v="0"/>
    <x v="0"/>
    <x v="1"/>
    <x v="0"/>
    <x v="0"/>
    <x v="0"/>
    <x v="0"/>
    <x v="2"/>
    <x v="1"/>
    <x v="1"/>
    <x v="2"/>
    <x v="3"/>
    <x v="1"/>
    <x v="2"/>
    <x v="2"/>
    <x v="2"/>
    <m/>
    <m/>
    <m/>
    <m/>
    <m/>
    <m/>
  </r>
  <r>
    <x v="0"/>
    <x v="97"/>
    <x v="0"/>
    <s v="Webb"/>
    <x v="3"/>
    <x v="1"/>
    <x v="0"/>
    <x v="2"/>
    <x v="0"/>
    <x v="0"/>
    <x v="0"/>
    <x v="2"/>
    <x v="0"/>
    <x v="0"/>
    <x v="1"/>
    <x v="0"/>
    <x v="1"/>
    <x v="1"/>
    <x v="0"/>
    <x v="0"/>
    <x v="1"/>
    <x v="0"/>
    <x v="0"/>
    <x v="0"/>
    <x v="0"/>
    <x v="2"/>
    <x v="1"/>
    <x v="0"/>
    <x v="2"/>
    <x v="3"/>
    <x v="1"/>
    <x v="2"/>
    <x v="2"/>
    <x v="2"/>
    <m/>
    <m/>
    <m/>
    <m/>
    <m/>
    <m/>
  </r>
  <r>
    <x v="0"/>
    <x v="80"/>
    <x v="1"/>
    <s v="Webb"/>
    <x v="3"/>
    <x v="1"/>
    <x v="0"/>
    <x v="3"/>
    <x v="0"/>
    <x v="0"/>
    <x v="0"/>
    <x v="5"/>
    <x v="0"/>
    <x v="0"/>
    <x v="2"/>
    <x v="0"/>
    <x v="5"/>
    <x v="4"/>
    <x v="0"/>
    <x v="0"/>
    <x v="1"/>
    <x v="0"/>
    <x v="0"/>
    <x v="0"/>
    <x v="0"/>
    <x v="5"/>
    <x v="5"/>
    <x v="1"/>
    <x v="2"/>
    <x v="3"/>
    <x v="1"/>
    <x v="2"/>
    <x v="2"/>
    <x v="2"/>
    <m/>
    <m/>
    <m/>
    <m/>
    <m/>
    <m/>
  </r>
  <r>
    <x v="0"/>
    <x v="98"/>
    <x v="2"/>
    <s v="Webb"/>
    <x v="3"/>
    <x v="1"/>
    <x v="0"/>
    <x v="2"/>
    <x v="0"/>
    <x v="0"/>
    <x v="0"/>
    <x v="1"/>
    <x v="0"/>
    <x v="0"/>
    <x v="1"/>
    <x v="0"/>
    <x v="1"/>
    <x v="1"/>
    <x v="0"/>
    <x v="0"/>
    <x v="1"/>
    <x v="0"/>
    <x v="0"/>
    <x v="0"/>
    <x v="0"/>
    <x v="1"/>
    <x v="1"/>
    <x v="1"/>
    <x v="2"/>
    <x v="3"/>
    <x v="1"/>
    <x v="2"/>
    <x v="2"/>
    <x v="2"/>
    <m/>
    <m/>
    <m/>
    <m/>
    <m/>
    <m/>
  </r>
  <r>
    <x v="0"/>
    <x v="116"/>
    <x v="1"/>
    <s v="Webb"/>
    <x v="3"/>
    <x v="1"/>
    <x v="1"/>
    <x v="1"/>
    <x v="0"/>
    <x v="2"/>
    <x v="0"/>
    <x v="1"/>
    <x v="0"/>
    <x v="0"/>
    <x v="3"/>
    <x v="0"/>
    <x v="1"/>
    <x v="3"/>
    <x v="0"/>
    <x v="0"/>
    <x v="1"/>
    <x v="0"/>
    <x v="0"/>
    <x v="0"/>
    <x v="0"/>
    <x v="1"/>
    <x v="1"/>
    <x v="2"/>
    <x v="2"/>
    <x v="3"/>
    <x v="1"/>
    <x v="2"/>
    <x v="2"/>
    <x v="2"/>
    <m/>
    <m/>
    <m/>
    <m/>
    <m/>
    <m/>
  </r>
  <r>
    <x v="0"/>
    <x v="71"/>
    <x v="1"/>
    <s v="Webb"/>
    <x v="3"/>
    <x v="1"/>
    <x v="0"/>
    <x v="2"/>
    <x v="0"/>
    <x v="2"/>
    <x v="0"/>
    <x v="1"/>
    <x v="0"/>
    <x v="0"/>
    <x v="2"/>
    <x v="0"/>
    <x v="2"/>
    <x v="2"/>
    <x v="0"/>
    <x v="0"/>
    <x v="1"/>
    <x v="0"/>
    <x v="0"/>
    <x v="0"/>
    <x v="0"/>
    <x v="2"/>
    <x v="2"/>
    <x v="2"/>
    <x v="2"/>
    <x v="3"/>
    <x v="1"/>
    <x v="2"/>
    <x v="2"/>
    <x v="2"/>
    <m/>
    <m/>
    <m/>
    <m/>
    <m/>
    <m/>
  </r>
  <r>
    <x v="0"/>
    <x v="134"/>
    <x v="0"/>
    <s v="Webb"/>
    <x v="3"/>
    <x v="1"/>
    <x v="1"/>
    <x v="1"/>
    <x v="0"/>
    <x v="0"/>
    <x v="0"/>
    <x v="2"/>
    <x v="0"/>
    <x v="0"/>
    <x v="2"/>
    <x v="0"/>
    <x v="2"/>
    <x v="5"/>
    <x v="0"/>
    <x v="0"/>
    <x v="2"/>
    <x v="0"/>
    <x v="0"/>
    <x v="0"/>
    <x v="0"/>
    <x v="3"/>
    <x v="2"/>
    <x v="1"/>
    <x v="2"/>
    <x v="3"/>
    <x v="1"/>
    <x v="2"/>
    <x v="2"/>
    <x v="2"/>
    <m/>
    <m/>
    <m/>
    <m/>
    <m/>
    <m/>
  </r>
  <r>
    <x v="0"/>
    <x v="101"/>
    <x v="1"/>
    <s v="Webb"/>
    <x v="3"/>
    <x v="1"/>
    <x v="0"/>
    <x v="2"/>
    <x v="0"/>
    <x v="0"/>
    <x v="0"/>
    <x v="2"/>
    <x v="0"/>
    <x v="0"/>
    <x v="2"/>
    <x v="0"/>
    <x v="1"/>
    <x v="2"/>
    <x v="0"/>
    <x v="0"/>
    <x v="1"/>
    <x v="0"/>
    <x v="0"/>
    <x v="0"/>
    <x v="0"/>
    <x v="2"/>
    <x v="2"/>
    <x v="3"/>
    <x v="2"/>
    <x v="3"/>
    <x v="1"/>
    <x v="2"/>
    <x v="2"/>
    <x v="2"/>
    <m/>
    <m/>
    <m/>
    <m/>
    <m/>
    <m/>
  </r>
  <r>
    <x v="0"/>
    <x v="2"/>
    <x v="1"/>
    <s v="Webb"/>
    <x v="3"/>
    <x v="1"/>
    <x v="0"/>
    <x v="5"/>
    <x v="0"/>
    <x v="0"/>
    <x v="0"/>
    <x v="4"/>
    <x v="0"/>
    <x v="0"/>
    <x v="5"/>
    <x v="0"/>
    <x v="5"/>
    <x v="5"/>
    <x v="0"/>
    <x v="0"/>
    <x v="5"/>
    <x v="0"/>
    <x v="0"/>
    <x v="0"/>
    <x v="0"/>
    <x v="3"/>
    <x v="3"/>
    <x v="3"/>
    <x v="2"/>
    <x v="3"/>
    <x v="1"/>
    <x v="2"/>
    <x v="2"/>
    <x v="2"/>
    <m/>
    <m/>
    <m/>
    <m/>
    <m/>
    <m/>
  </r>
  <r>
    <x v="0"/>
    <x v="95"/>
    <x v="1"/>
    <s v="Webb"/>
    <x v="3"/>
    <x v="1"/>
    <x v="1"/>
    <x v="1"/>
    <x v="0"/>
    <x v="1"/>
    <x v="0"/>
    <x v="1"/>
    <x v="0"/>
    <x v="0"/>
    <x v="1"/>
    <x v="0"/>
    <x v="1"/>
    <x v="1"/>
    <x v="0"/>
    <x v="0"/>
    <x v="1"/>
    <x v="0"/>
    <x v="0"/>
    <x v="0"/>
    <x v="0"/>
    <x v="1"/>
    <x v="1"/>
    <x v="2"/>
    <x v="2"/>
    <x v="3"/>
    <x v="1"/>
    <x v="2"/>
    <x v="2"/>
    <x v="2"/>
    <m/>
    <m/>
    <m/>
    <m/>
    <m/>
    <m/>
  </r>
  <r>
    <x v="0"/>
    <x v="95"/>
    <x v="1"/>
    <s v="Webb"/>
    <x v="3"/>
    <x v="1"/>
    <x v="1"/>
    <x v="1"/>
    <x v="0"/>
    <x v="2"/>
    <x v="0"/>
    <x v="1"/>
    <x v="0"/>
    <x v="0"/>
    <x v="1"/>
    <x v="0"/>
    <x v="1"/>
    <x v="1"/>
    <x v="0"/>
    <x v="0"/>
    <x v="1"/>
    <x v="0"/>
    <x v="0"/>
    <x v="0"/>
    <x v="0"/>
    <x v="1"/>
    <x v="1"/>
    <x v="2"/>
    <x v="2"/>
    <x v="3"/>
    <x v="1"/>
    <x v="2"/>
    <x v="2"/>
    <x v="2"/>
    <m/>
    <m/>
    <m/>
    <m/>
    <m/>
    <m/>
  </r>
  <r>
    <x v="0"/>
    <x v="85"/>
    <x v="1"/>
    <s v="Webb"/>
    <x v="3"/>
    <x v="1"/>
    <x v="0"/>
    <x v="5"/>
    <x v="0"/>
    <x v="0"/>
    <x v="0"/>
    <x v="4"/>
    <x v="0"/>
    <x v="0"/>
    <x v="4"/>
    <x v="0"/>
    <x v="2"/>
    <x v="2"/>
    <x v="0"/>
    <x v="0"/>
    <x v="2"/>
    <x v="0"/>
    <x v="0"/>
    <x v="0"/>
    <x v="0"/>
    <x v="3"/>
    <x v="5"/>
    <x v="1"/>
    <x v="2"/>
    <x v="3"/>
    <x v="1"/>
    <x v="2"/>
    <x v="2"/>
    <x v="2"/>
    <m/>
    <m/>
    <m/>
    <m/>
    <m/>
    <m/>
  </r>
  <r>
    <x v="0"/>
    <x v="57"/>
    <x v="1"/>
    <s v="Webb"/>
    <x v="3"/>
    <x v="1"/>
    <x v="1"/>
    <x v="1"/>
    <x v="0"/>
    <x v="1"/>
    <x v="0"/>
    <x v="1"/>
    <x v="0"/>
    <x v="0"/>
    <x v="2"/>
    <x v="0"/>
    <x v="5"/>
    <x v="2"/>
    <x v="0"/>
    <x v="0"/>
    <x v="1"/>
    <x v="0"/>
    <x v="0"/>
    <x v="0"/>
    <x v="0"/>
    <x v="2"/>
    <x v="4"/>
    <x v="2"/>
    <x v="2"/>
    <x v="3"/>
    <x v="1"/>
    <x v="2"/>
    <x v="2"/>
    <x v="2"/>
    <m/>
    <m/>
    <m/>
    <m/>
    <m/>
    <m/>
  </r>
  <r>
    <x v="0"/>
    <x v="105"/>
    <x v="1"/>
    <s v="Webb"/>
    <x v="3"/>
    <x v="1"/>
    <x v="0"/>
    <x v="1"/>
    <x v="0"/>
    <x v="1"/>
    <x v="0"/>
    <x v="2"/>
    <x v="0"/>
    <x v="0"/>
    <x v="2"/>
    <x v="0"/>
    <x v="1"/>
    <x v="2"/>
    <x v="0"/>
    <x v="0"/>
    <x v="2"/>
    <x v="0"/>
    <x v="0"/>
    <x v="0"/>
    <x v="0"/>
    <x v="1"/>
    <x v="1"/>
    <x v="2"/>
    <x v="2"/>
    <x v="3"/>
    <x v="1"/>
    <x v="2"/>
    <x v="2"/>
    <x v="2"/>
    <m/>
    <m/>
    <m/>
    <m/>
    <m/>
    <m/>
  </r>
  <r>
    <x v="0"/>
    <x v="96"/>
    <x v="1"/>
    <s v="Webb"/>
    <x v="3"/>
    <x v="1"/>
    <x v="1"/>
    <x v="2"/>
    <x v="0"/>
    <x v="0"/>
    <x v="0"/>
    <x v="1"/>
    <x v="0"/>
    <x v="0"/>
    <x v="2"/>
    <x v="0"/>
    <x v="1"/>
    <x v="1"/>
    <x v="0"/>
    <x v="0"/>
    <x v="2"/>
    <x v="0"/>
    <x v="0"/>
    <x v="0"/>
    <x v="0"/>
    <x v="2"/>
    <x v="1"/>
    <x v="3"/>
    <x v="2"/>
    <x v="3"/>
    <x v="1"/>
    <x v="2"/>
    <x v="2"/>
    <x v="2"/>
    <m/>
    <m/>
    <m/>
    <m/>
    <m/>
    <m/>
  </r>
  <r>
    <x v="0"/>
    <x v="18"/>
    <x v="1"/>
    <s v="Webb"/>
    <x v="3"/>
    <x v="1"/>
    <x v="1"/>
    <x v="1"/>
    <x v="0"/>
    <x v="0"/>
    <x v="0"/>
    <x v="2"/>
    <x v="0"/>
    <x v="0"/>
    <x v="2"/>
    <x v="0"/>
    <x v="1"/>
    <x v="2"/>
    <x v="0"/>
    <x v="0"/>
    <x v="2"/>
    <x v="0"/>
    <x v="0"/>
    <x v="0"/>
    <x v="0"/>
    <x v="1"/>
    <x v="1"/>
    <x v="1"/>
    <x v="2"/>
    <x v="3"/>
    <x v="1"/>
    <x v="2"/>
    <x v="2"/>
    <x v="2"/>
    <m/>
    <m/>
    <m/>
    <m/>
    <m/>
    <m/>
  </r>
  <r>
    <x v="0"/>
    <x v="59"/>
    <x v="1"/>
    <s v="Webb"/>
    <x v="3"/>
    <x v="1"/>
    <x v="0"/>
    <x v="1"/>
    <x v="0"/>
    <x v="2"/>
    <x v="0"/>
    <x v="1"/>
    <x v="0"/>
    <x v="0"/>
    <x v="1"/>
    <x v="0"/>
    <x v="1"/>
    <x v="1"/>
    <x v="0"/>
    <x v="0"/>
    <x v="1"/>
    <x v="0"/>
    <x v="0"/>
    <x v="0"/>
    <x v="0"/>
    <x v="1"/>
    <x v="1"/>
    <x v="2"/>
    <x v="2"/>
    <x v="3"/>
    <x v="1"/>
    <x v="2"/>
    <x v="2"/>
    <x v="2"/>
    <m/>
    <m/>
    <m/>
    <m/>
    <m/>
    <m/>
  </r>
  <r>
    <x v="0"/>
    <x v="103"/>
    <x v="1"/>
    <s v="Webb"/>
    <x v="3"/>
    <x v="1"/>
    <x v="0"/>
    <x v="2"/>
    <x v="0"/>
    <x v="0"/>
    <x v="0"/>
    <x v="1"/>
    <x v="0"/>
    <x v="0"/>
    <x v="1"/>
    <x v="0"/>
    <x v="1"/>
    <x v="1"/>
    <x v="0"/>
    <x v="0"/>
    <x v="1"/>
    <x v="0"/>
    <x v="0"/>
    <x v="0"/>
    <x v="0"/>
    <x v="1"/>
    <x v="1"/>
    <x v="1"/>
    <x v="2"/>
    <x v="3"/>
    <x v="1"/>
    <x v="2"/>
    <x v="2"/>
    <x v="2"/>
    <m/>
    <m/>
    <m/>
    <m/>
    <m/>
    <m/>
  </r>
  <r>
    <x v="0"/>
    <x v="107"/>
    <x v="0"/>
    <s v="Webb"/>
    <x v="3"/>
    <x v="1"/>
    <x v="0"/>
    <x v="1"/>
    <x v="0"/>
    <x v="1"/>
    <x v="0"/>
    <x v="2"/>
    <x v="0"/>
    <x v="0"/>
    <x v="1"/>
    <x v="0"/>
    <x v="1"/>
    <x v="2"/>
    <x v="0"/>
    <x v="0"/>
    <x v="1"/>
    <x v="0"/>
    <x v="0"/>
    <x v="0"/>
    <x v="0"/>
    <x v="1"/>
    <x v="1"/>
    <x v="2"/>
    <x v="2"/>
    <x v="3"/>
    <x v="1"/>
    <x v="2"/>
    <x v="2"/>
    <x v="2"/>
    <m/>
    <m/>
    <m/>
    <m/>
    <m/>
    <m/>
  </r>
  <r>
    <x v="0"/>
    <x v="126"/>
    <x v="1"/>
    <s v="Webb"/>
    <x v="3"/>
    <x v="1"/>
    <x v="0"/>
    <x v="1"/>
    <x v="0"/>
    <x v="0"/>
    <x v="0"/>
    <x v="2"/>
    <x v="0"/>
    <x v="0"/>
    <x v="2"/>
    <x v="0"/>
    <x v="2"/>
    <x v="5"/>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88"/>
    <x v="1"/>
    <s v="Webb"/>
    <x v="3"/>
    <x v="1"/>
    <x v="0"/>
    <x v="2"/>
    <x v="0"/>
    <x v="2"/>
    <x v="0"/>
    <x v="1"/>
    <x v="0"/>
    <x v="0"/>
    <x v="1"/>
    <x v="0"/>
    <x v="1"/>
    <x v="1"/>
    <x v="0"/>
    <x v="0"/>
    <x v="1"/>
    <x v="0"/>
    <x v="0"/>
    <x v="0"/>
    <x v="0"/>
    <x v="1"/>
    <x v="1"/>
    <x v="2"/>
    <x v="2"/>
    <x v="3"/>
    <x v="1"/>
    <x v="2"/>
    <x v="2"/>
    <x v="2"/>
    <m/>
    <m/>
    <m/>
    <m/>
    <m/>
    <m/>
  </r>
  <r>
    <x v="0"/>
    <x v="88"/>
    <x v="1"/>
    <s v="Webb"/>
    <x v="3"/>
    <x v="1"/>
    <x v="1"/>
    <x v="2"/>
    <x v="0"/>
    <x v="0"/>
    <x v="0"/>
    <x v="1"/>
    <x v="0"/>
    <x v="0"/>
    <x v="1"/>
    <x v="0"/>
    <x v="1"/>
    <x v="2"/>
    <x v="0"/>
    <x v="0"/>
    <x v="1"/>
    <x v="0"/>
    <x v="0"/>
    <x v="0"/>
    <x v="0"/>
    <x v="1"/>
    <x v="1"/>
    <x v="3"/>
    <x v="2"/>
    <x v="3"/>
    <x v="1"/>
    <x v="2"/>
    <x v="2"/>
    <x v="2"/>
    <m/>
    <m/>
    <m/>
    <m/>
    <m/>
    <m/>
  </r>
  <r>
    <x v="0"/>
    <x v="50"/>
    <x v="1"/>
    <s v="Webb"/>
    <x v="3"/>
    <x v="1"/>
    <x v="1"/>
    <x v="2"/>
    <x v="0"/>
    <x v="2"/>
    <x v="0"/>
    <x v="1"/>
    <x v="0"/>
    <x v="0"/>
    <x v="1"/>
    <x v="0"/>
    <x v="1"/>
    <x v="1"/>
    <x v="0"/>
    <x v="0"/>
    <x v="1"/>
    <x v="0"/>
    <x v="0"/>
    <x v="0"/>
    <x v="0"/>
    <x v="1"/>
    <x v="1"/>
    <x v="2"/>
    <x v="2"/>
    <x v="3"/>
    <x v="1"/>
    <x v="2"/>
    <x v="2"/>
    <x v="2"/>
    <m/>
    <m/>
    <m/>
    <m/>
    <m/>
    <m/>
  </r>
  <r>
    <x v="0"/>
    <x v="104"/>
    <x v="1"/>
    <s v="Webb"/>
    <x v="3"/>
    <x v="1"/>
    <x v="1"/>
    <x v="3"/>
    <x v="0"/>
    <x v="0"/>
    <x v="0"/>
    <x v="3"/>
    <x v="0"/>
    <x v="0"/>
    <x v="4"/>
    <x v="0"/>
    <x v="5"/>
    <x v="3"/>
    <x v="0"/>
    <x v="0"/>
    <x v="2"/>
    <x v="0"/>
    <x v="0"/>
    <x v="0"/>
    <x v="0"/>
    <x v="3"/>
    <x v="3"/>
    <x v="1"/>
    <x v="2"/>
    <x v="3"/>
    <x v="1"/>
    <x v="2"/>
    <x v="2"/>
    <x v="2"/>
    <m/>
    <m/>
    <m/>
    <m/>
    <m/>
    <m/>
  </r>
  <r>
    <x v="0"/>
    <x v="19"/>
    <x v="1"/>
    <s v="Webb"/>
    <x v="3"/>
    <x v="1"/>
    <x v="0"/>
    <x v="2"/>
    <x v="0"/>
    <x v="0"/>
    <x v="0"/>
    <x v="1"/>
    <x v="0"/>
    <x v="0"/>
    <x v="1"/>
    <x v="0"/>
    <x v="1"/>
    <x v="1"/>
    <x v="0"/>
    <x v="0"/>
    <x v="1"/>
    <x v="0"/>
    <x v="0"/>
    <x v="0"/>
    <x v="0"/>
    <x v="1"/>
    <x v="1"/>
    <x v="1"/>
    <x v="2"/>
    <x v="3"/>
    <x v="1"/>
    <x v="2"/>
    <x v="2"/>
    <x v="2"/>
    <m/>
    <m/>
    <m/>
    <m/>
    <m/>
    <m/>
  </r>
  <r>
    <x v="0"/>
    <x v="19"/>
    <x v="1"/>
    <s v="Webb"/>
    <x v="3"/>
    <x v="1"/>
    <x v="0"/>
    <x v="2"/>
    <x v="0"/>
    <x v="0"/>
    <x v="0"/>
    <x v="1"/>
    <x v="0"/>
    <x v="0"/>
    <x v="1"/>
    <x v="0"/>
    <x v="1"/>
    <x v="1"/>
    <x v="0"/>
    <x v="0"/>
    <x v="1"/>
    <x v="0"/>
    <x v="0"/>
    <x v="0"/>
    <x v="0"/>
    <x v="1"/>
    <x v="1"/>
    <x v="1"/>
    <x v="2"/>
    <x v="3"/>
    <x v="1"/>
    <x v="2"/>
    <x v="2"/>
    <x v="2"/>
    <m/>
    <m/>
    <m/>
    <m/>
    <m/>
    <m/>
  </r>
  <r>
    <x v="0"/>
    <x v="19"/>
    <x v="1"/>
    <s v="Webb"/>
    <x v="3"/>
    <x v="1"/>
    <x v="1"/>
    <x v="2"/>
    <x v="0"/>
    <x v="0"/>
    <x v="0"/>
    <x v="1"/>
    <x v="0"/>
    <x v="0"/>
    <x v="1"/>
    <x v="0"/>
    <x v="1"/>
    <x v="1"/>
    <x v="0"/>
    <x v="0"/>
    <x v="1"/>
    <x v="0"/>
    <x v="0"/>
    <x v="0"/>
    <x v="0"/>
    <x v="1"/>
    <x v="1"/>
    <x v="1"/>
    <x v="2"/>
    <x v="3"/>
    <x v="1"/>
    <x v="2"/>
    <x v="2"/>
    <x v="2"/>
    <m/>
    <m/>
    <m/>
    <m/>
    <m/>
    <m/>
  </r>
  <r>
    <x v="0"/>
    <x v="130"/>
    <x v="1"/>
    <s v="Webb"/>
    <x v="3"/>
    <x v="1"/>
    <x v="0"/>
    <x v="0"/>
    <x v="0"/>
    <x v="1"/>
    <x v="0"/>
    <x v="0"/>
    <x v="0"/>
    <x v="0"/>
    <x v="0"/>
    <x v="0"/>
    <x v="0"/>
    <x v="0"/>
    <x v="0"/>
    <x v="0"/>
    <x v="0"/>
    <x v="0"/>
    <x v="0"/>
    <x v="0"/>
    <x v="0"/>
    <x v="0"/>
    <x v="0"/>
    <x v="2"/>
    <x v="2"/>
    <x v="3"/>
    <x v="1"/>
    <x v="2"/>
    <x v="2"/>
    <x v="2"/>
    <m/>
    <m/>
    <m/>
    <m/>
    <m/>
    <m/>
  </r>
  <r>
    <x v="0"/>
    <x v="99"/>
    <x v="0"/>
    <s v="Webb"/>
    <x v="3"/>
    <x v="1"/>
    <x v="1"/>
    <x v="2"/>
    <x v="0"/>
    <x v="1"/>
    <x v="0"/>
    <x v="1"/>
    <x v="0"/>
    <x v="0"/>
    <x v="1"/>
    <x v="0"/>
    <x v="1"/>
    <x v="2"/>
    <x v="0"/>
    <x v="0"/>
    <x v="1"/>
    <x v="0"/>
    <x v="0"/>
    <x v="0"/>
    <x v="0"/>
    <x v="1"/>
    <x v="1"/>
    <x v="2"/>
    <x v="2"/>
    <x v="3"/>
    <x v="1"/>
    <x v="2"/>
    <x v="2"/>
    <x v="2"/>
    <m/>
    <m/>
    <m/>
    <m/>
    <m/>
    <m/>
  </r>
  <r>
    <x v="0"/>
    <x v="80"/>
    <x v="1"/>
    <s v="Webb"/>
    <x v="3"/>
    <x v="1"/>
    <x v="1"/>
    <x v="1"/>
    <x v="0"/>
    <x v="1"/>
    <x v="0"/>
    <x v="1"/>
    <x v="0"/>
    <x v="0"/>
    <x v="2"/>
    <x v="0"/>
    <x v="1"/>
    <x v="2"/>
    <x v="0"/>
    <x v="0"/>
    <x v="1"/>
    <x v="0"/>
    <x v="0"/>
    <x v="0"/>
    <x v="0"/>
    <x v="2"/>
    <x v="2"/>
    <x v="2"/>
    <x v="2"/>
    <x v="3"/>
    <x v="1"/>
    <x v="2"/>
    <x v="2"/>
    <x v="2"/>
    <m/>
    <m/>
    <m/>
    <m/>
    <m/>
    <m/>
  </r>
  <r>
    <x v="0"/>
    <x v="80"/>
    <x v="1"/>
    <s v="Webb"/>
    <x v="3"/>
    <x v="1"/>
    <x v="0"/>
    <x v="2"/>
    <x v="0"/>
    <x v="2"/>
    <x v="0"/>
    <x v="1"/>
    <x v="0"/>
    <x v="0"/>
    <x v="1"/>
    <x v="0"/>
    <x v="1"/>
    <x v="1"/>
    <x v="0"/>
    <x v="0"/>
    <x v="1"/>
    <x v="0"/>
    <x v="0"/>
    <x v="0"/>
    <x v="0"/>
    <x v="1"/>
    <x v="1"/>
    <x v="2"/>
    <x v="2"/>
    <x v="3"/>
    <x v="1"/>
    <x v="2"/>
    <x v="2"/>
    <x v="2"/>
    <m/>
    <m/>
    <m/>
    <m/>
    <m/>
    <m/>
  </r>
  <r>
    <x v="0"/>
    <x v="6"/>
    <x v="1"/>
    <s v="Webb"/>
    <x v="3"/>
    <x v="1"/>
    <x v="1"/>
    <x v="2"/>
    <x v="0"/>
    <x v="2"/>
    <x v="0"/>
    <x v="2"/>
    <x v="0"/>
    <x v="0"/>
    <x v="2"/>
    <x v="0"/>
    <x v="2"/>
    <x v="2"/>
    <x v="0"/>
    <x v="0"/>
    <x v="1"/>
    <x v="0"/>
    <x v="0"/>
    <x v="0"/>
    <x v="0"/>
    <x v="1"/>
    <x v="1"/>
    <x v="2"/>
    <x v="2"/>
    <x v="3"/>
    <x v="1"/>
    <x v="2"/>
    <x v="2"/>
    <x v="2"/>
    <m/>
    <m/>
    <m/>
    <m/>
    <m/>
    <m/>
  </r>
  <r>
    <x v="0"/>
    <x v="2"/>
    <x v="1"/>
    <s v="Webb"/>
    <x v="3"/>
    <x v="1"/>
    <x v="1"/>
    <x v="1"/>
    <x v="0"/>
    <x v="0"/>
    <x v="0"/>
    <x v="2"/>
    <x v="0"/>
    <x v="0"/>
    <x v="2"/>
    <x v="0"/>
    <x v="1"/>
    <x v="2"/>
    <x v="0"/>
    <x v="0"/>
    <x v="2"/>
    <x v="0"/>
    <x v="0"/>
    <x v="0"/>
    <x v="0"/>
    <x v="2"/>
    <x v="2"/>
    <x v="1"/>
    <x v="2"/>
    <x v="3"/>
    <x v="1"/>
    <x v="2"/>
    <x v="2"/>
    <x v="2"/>
    <m/>
    <m/>
    <m/>
    <m/>
    <m/>
    <m/>
  </r>
  <r>
    <x v="0"/>
    <x v="125"/>
    <x v="1"/>
    <s v="Webb"/>
    <x v="3"/>
    <x v="1"/>
    <x v="1"/>
    <x v="3"/>
    <x v="0"/>
    <x v="2"/>
    <x v="0"/>
    <x v="2"/>
    <x v="0"/>
    <x v="0"/>
    <x v="2"/>
    <x v="0"/>
    <x v="2"/>
    <x v="2"/>
    <x v="0"/>
    <x v="0"/>
    <x v="2"/>
    <x v="0"/>
    <x v="0"/>
    <x v="0"/>
    <x v="0"/>
    <x v="2"/>
    <x v="2"/>
    <x v="2"/>
    <x v="2"/>
    <x v="3"/>
    <x v="1"/>
    <x v="2"/>
    <x v="2"/>
    <x v="2"/>
    <m/>
    <m/>
    <m/>
    <m/>
    <m/>
    <m/>
  </r>
  <r>
    <x v="0"/>
    <x v="101"/>
    <x v="1"/>
    <s v="Webb"/>
    <x v="3"/>
    <x v="1"/>
    <x v="1"/>
    <x v="1"/>
    <x v="0"/>
    <x v="0"/>
    <x v="0"/>
    <x v="2"/>
    <x v="0"/>
    <x v="0"/>
    <x v="2"/>
    <x v="0"/>
    <x v="2"/>
    <x v="2"/>
    <x v="0"/>
    <x v="0"/>
    <x v="2"/>
    <x v="0"/>
    <x v="0"/>
    <x v="0"/>
    <x v="0"/>
    <x v="2"/>
    <x v="4"/>
    <x v="1"/>
    <x v="2"/>
    <x v="3"/>
    <x v="1"/>
    <x v="2"/>
    <x v="2"/>
    <x v="2"/>
    <m/>
    <m/>
    <m/>
    <m/>
    <m/>
    <m/>
  </r>
  <r>
    <x v="0"/>
    <x v="11"/>
    <x v="1"/>
    <s v="Webb"/>
    <x v="3"/>
    <x v="1"/>
    <x v="1"/>
    <x v="3"/>
    <x v="0"/>
    <x v="5"/>
    <x v="0"/>
    <x v="2"/>
    <x v="0"/>
    <x v="0"/>
    <x v="4"/>
    <x v="0"/>
    <x v="2"/>
    <x v="2"/>
    <x v="0"/>
    <x v="0"/>
    <x v="5"/>
    <x v="0"/>
    <x v="0"/>
    <x v="0"/>
    <x v="0"/>
    <x v="2"/>
    <x v="2"/>
    <x v="2"/>
    <x v="2"/>
    <x v="3"/>
    <x v="1"/>
    <x v="2"/>
    <x v="2"/>
    <x v="2"/>
    <m/>
    <m/>
    <m/>
    <m/>
    <m/>
    <m/>
  </r>
  <r>
    <x v="0"/>
    <x v="52"/>
    <x v="1"/>
    <s v="Webb"/>
    <x v="3"/>
    <x v="1"/>
    <x v="0"/>
    <x v="3"/>
    <x v="0"/>
    <x v="1"/>
    <x v="0"/>
    <x v="3"/>
    <x v="0"/>
    <x v="0"/>
    <x v="3"/>
    <x v="0"/>
    <x v="1"/>
    <x v="3"/>
    <x v="0"/>
    <x v="0"/>
    <x v="2"/>
    <x v="0"/>
    <x v="0"/>
    <x v="0"/>
    <x v="0"/>
    <x v="3"/>
    <x v="3"/>
    <x v="2"/>
    <x v="2"/>
    <x v="3"/>
    <x v="1"/>
    <x v="2"/>
    <x v="2"/>
    <x v="2"/>
    <m/>
    <m/>
    <m/>
    <m/>
    <m/>
    <m/>
  </r>
  <r>
    <x v="0"/>
    <x v="104"/>
    <x v="1"/>
    <s v="Webb"/>
    <x v="3"/>
    <x v="1"/>
    <x v="1"/>
    <x v="1"/>
    <x v="0"/>
    <x v="5"/>
    <x v="0"/>
    <x v="2"/>
    <x v="0"/>
    <x v="0"/>
    <x v="4"/>
    <x v="0"/>
    <x v="2"/>
    <x v="2"/>
    <x v="0"/>
    <x v="0"/>
    <x v="2"/>
    <x v="0"/>
    <x v="0"/>
    <x v="0"/>
    <x v="0"/>
    <x v="2"/>
    <x v="2"/>
    <x v="2"/>
    <x v="2"/>
    <x v="3"/>
    <x v="1"/>
    <x v="2"/>
    <x v="2"/>
    <x v="2"/>
    <m/>
    <m/>
    <m/>
    <m/>
    <m/>
    <m/>
  </r>
  <r>
    <x v="0"/>
    <x v="8"/>
    <x v="1"/>
    <s v="Webb"/>
    <x v="3"/>
    <x v="1"/>
    <x v="1"/>
    <x v="3"/>
    <x v="0"/>
    <x v="0"/>
    <x v="0"/>
    <x v="2"/>
    <x v="0"/>
    <x v="0"/>
    <x v="3"/>
    <x v="0"/>
    <x v="2"/>
    <x v="3"/>
    <x v="0"/>
    <x v="0"/>
    <x v="3"/>
    <x v="0"/>
    <x v="0"/>
    <x v="0"/>
    <x v="0"/>
    <x v="2"/>
    <x v="2"/>
    <x v="1"/>
    <x v="2"/>
    <x v="3"/>
    <x v="1"/>
    <x v="2"/>
    <x v="2"/>
    <x v="2"/>
    <m/>
    <m/>
    <m/>
    <m/>
    <m/>
    <m/>
  </r>
  <r>
    <x v="0"/>
    <x v="76"/>
    <x v="1"/>
    <s v="Webb"/>
    <x v="3"/>
    <x v="1"/>
    <x v="1"/>
    <x v="1"/>
    <x v="0"/>
    <x v="0"/>
    <x v="0"/>
    <x v="1"/>
    <x v="0"/>
    <x v="0"/>
    <x v="1"/>
    <x v="0"/>
    <x v="1"/>
    <x v="2"/>
    <x v="0"/>
    <x v="0"/>
    <x v="1"/>
    <x v="0"/>
    <x v="0"/>
    <x v="0"/>
    <x v="0"/>
    <x v="1"/>
    <x v="1"/>
    <x v="1"/>
    <x v="2"/>
    <x v="3"/>
    <x v="1"/>
    <x v="2"/>
    <x v="2"/>
    <x v="2"/>
    <m/>
    <m/>
    <m/>
    <m/>
    <m/>
    <m/>
  </r>
  <r>
    <x v="0"/>
    <x v="117"/>
    <x v="1"/>
    <s v="Webb"/>
    <x v="3"/>
    <x v="1"/>
    <x v="0"/>
    <x v="3"/>
    <x v="0"/>
    <x v="4"/>
    <x v="0"/>
    <x v="2"/>
    <x v="0"/>
    <x v="0"/>
    <x v="1"/>
    <x v="0"/>
    <x v="1"/>
    <x v="3"/>
    <x v="0"/>
    <x v="0"/>
    <x v="1"/>
    <x v="0"/>
    <x v="0"/>
    <x v="0"/>
    <x v="0"/>
    <x v="2"/>
    <x v="3"/>
    <x v="2"/>
    <x v="2"/>
    <x v="3"/>
    <x v="1"/>
    <x v="2"/>
    <x v="2"/>
    <x v="2"/>
    <m/>
    <m/>
    <m/>
    <m/>
    <m/>
    <m/>
  </r>
  <r>
    <x v="0"/>
    <x v="62"/>
    <x v="1"/>
    <s v="Webb"/>
    <x v="3"/>
    <x v="1"/>
    <x v="1"/>
    <x v="2"/>
    <x v="0"/>
    <x v="2"/>
    <x v="0"/>
    <x v="1"/>
    <x v="0"/>
    <x v="0"/>
    <x v="1"/>
    <x v="0"/>
    <x v="2"/>
    <x v="1"/>
    <x v="0"/>
    <x v="0"/>
    <x v="1"/>
    <x v="0"/>
    <x v="0"/>
    <x v="0"/>
    <x v="0"/>
    <x v="1"/>
    <x v="2"/>
    <x v="2"/>
    <x v="2"/>
    <x v="3"/>
    <x v="1"/>
    <x v="2"/>
    <x v="2"/>
    <x v="2"/>
    <m/>
    <m/>
    <m/>
    <m/>
    <m/>
    <m/>
  </r>
  <r>
    <x v="0"/>
    <x v="109"/>
    <x v="1"/>
    <s v="Webb"/>
    <x v="3"/>
    <x v="1"/>
    <x v="1"/>
    <x v="2"/>
    <x v="0"/>
    <x v="0"/>
    <x v="0"/>
    <x v="1"/>
    <x v="0"/>
    <x v="0"/>
    <x v="2"/>
    <x v="0"/>
    <x v="2"/>
    <x v="3"/>
    <x v="0"/>
    <x v="0"/>
    <x v="1"/>
    <x v="0"/>
    <x v="0"/>
    <x v="0"/>
    <x v="0"/>
    <x v="1"/>
    <x v="1"/>
    <x v="1"/>
    <x v="2"/>
    <x v="3"/>
    <x v="1"/>
    <x v="2"/>
    <x v="2"/>
    <x v="2"/>
    <m/>
    <m/>
    <m/>
    <m/>
    <m/>
    <m/>
  </r>
  <r>
    <x v="0"/>
    <x v="19"/>
    <x v="1"/>
    <s v="Webb"/>
    <x v="3"/>
    <x v="1"/>
    <x v="0"/>
    <x v="1"/>
    <x v="0"/>
    <x v="0"/>
    <x v="0"/>
    <x v="1"/>
    <x v="0"/>
    <x v="0"/>
    <x v="2"/>
    <x v="0"/>
    <x v="2"/>
    <x v="2"/>
    <x v="0"/>
    <x v="0"/>
    <x v="1"/>
    <x v="0"/>
    <x v="0"/>
    <x v="0"/>
    <x v="0"/>
    <x v="2"/>
    <x v="2"/>
    <x v="1"/>
    <x v="2"/>
    <x v="3"/>
    <x v="1"/>
    <x v="2"/>
    <x v="2"/>
    <x v="2"/>
    <m/>
    <m/>
    <m/>
    <m/>
    <m/>
    <m/>
  </r>
  <r>
    <x v="0"/>
    <x v="52"/>
    <x v="1"/>
    <s v="Webb"/>
    <x v="3"/>
    <x v="1"/>
    <x v="1"/>
    <x v="1"/>
    <x v="0"/>
    <x v="0"/>
    <x v="0"/>
    <x v="2"/>
    <x v="0"/>
    <x v="0"/>
    <x v="2"/>
    <x v="0"/>
    <x v="5"/>
    <x v="3"/>
    <x v="0"/>
    <x v="0"/>
    <x v="5"/>
    <x v="0"/>
    <x v="0"/>
    <x v="0"/>
    <x v="0"/>
    <x v="3"/>
    <x v="3"/>
    <x v="1"/>
    <x v="2"/>
    <x v="3"/>
    <x v="1"/>
    <x v="2"/>
    <x v="2"/>
    <x v="2"/>
    <m/>
    <m/>
    <m/>
    <m/>
    <m/>
    <m/>
  </r>
  <r>
    <x v="0"/>
    <x v="111"/>
    <x v="1"/>
    <s v="Webb"/>
    <x v="3"/>
    <x v="1"/>
    <x v="0"/>
    <x v="1"/>
    <x v="0"/>
    <x v="1"/>
    <x v="0"/>
    <x v="2"/>
    <x v="0"/>
    <x v="0"/>
    <x v="2"/>
    <x v="0"/>
    <x v="2"/>
    <x v="2"/>
    <x v="0"/>
    <x v="0"/>
    <x v="2"/>
    <x v="0"/>
    <x v="0"/>
    <x v="0"/>
    <x v="0"/>
    <x v="2"/>
    <x v="2"/>
    <x v="2"/>
    <x v="2"/>
    <x v="3"/>
    <x v="1"/>
    <x v="2"/>
    <x v="2"/>
    <x v="2"/>
    <m/>
    <m/>
    <m/>
    <m/>
    <m/>
    <m/>
  </r>
  <r>
    <x v="0"/>
    <x v="126"/>
    <x v="1"/>
    <s v="Webb"/>
    <x v="3"/>
    <x v="1"/>
    <x v="0"/>
    <x v="2"/>
    <x v="0"/>
    <x v="0"/>
    <x v="0"/>
    <x v="1"/>
    <x v="0"/>
    <x v="0"/>
    <x v="1"/>
    <x v="0"/>
    <x v="1"/>
    <x v="1"/>
    <x v="0"/>
    <x v="0"/>
    <x v="3"/>
    <x v="0"/>
    <x v="0"/>
    <x v="0"/>
    <x v="0"/>
    <x v="1"/>
    <x v="1"/>
    <x v="3"/>
    <x v="2"/>
    <x v="3"/>
    <x v="1"/>
    <x v="2"/>
    <x v="2"/>
    <x v="2"/>
    <m/>
    <m/>
    <m/>
    <m/>
    <m/>
    <m/>
  </r>
  <r>
    <x v="0"/>
    <x v="127"/>
    <x v="1"/>
    <s v="Webb"/>
    <x v="3"/>
    <x v="1"/>
    <x v="1"/>
    <x v="1"/>
    <x v="0"/>
    <x v="1"/>
    <x v="0"/>
    <x v="2"/>
    <x v="0"/>
    <x v="0"/>
    <x v="2"/>
    <x v="0"/>
    <x v="1"/>
    <x v="2"/>
    <x v="0"/>
    <x v="0"/>
    <x v="2"/>
    <x v="0"/>
    <x v="0"/>
    <x v="0"/>
    <x v="0"/>
    <x v="2"/>
    <x v="4"/>
    <x v="2"/>
    <x v="2"/>
    <x v="3"/>
    <x v="1"/>
    <x v="2"/>
    <x v="2"/>
    <x v="2"/>
    <m/>
    <m/>
    <m/>
    <m/>
    <m/>
    <m/>
  </r>
  <r>
    <x v="0"/>
    <x v="19"/>
    <x v="1"/>
    <s v="Webb"/>
    <x v="3"/>
    <x v="1"/>
    <x v="1"/>
    <x v="2"/>
    <x v="0"/>
    <x v="0"/>
    <x v="0"/>
    <x v="1"/>
    <x v="0"/>
    <x v="0"/>
    <x v="1"/>
    <x v="0"/>
    <x v="1"/>
    <x v="1"/>
    <x v="0"/>
    <x v="0"/>
    <x v="2"/>
    <x v="0"/>
    <x v="0"/>
    <x v="0"/>
    <x v="0"/>
    <x v="1"/>
    <x v="2"/>
    <x v="1"/>
    <x v="2"/>
    <x v="3"/>
    <x v="1"/>
    <x v="2"/>
    <x v="2"/>
    <x v="2"/>
    <m/>
    <m/>
    <m/>
    <m/>
    <m/>
    <m/>
  </r>
  <r>
    <x v="0"/>
    <x v="19"/>
    <x v="1"/>
    <s v="Webb"/>
    <x v="3"/>
    <x v="1"/>
    <x v="0"/>
    <x v="1"/>
    <x v="0"/>
    <x v="0"/>
    <x v="0"/>
    <x v="2"/>
    <x v="0"/>
    <x v="0"/>
    <x v="4"/>
    <x v="0"/>
    <x v="4"/>
    <x v="1"/>
    <x v="0"/>
    <x v="0"/>
    <x v="4"/>
    <x v="0"/>
    <x v="0"/>
    <x v="0"/>
    <x v="0"/>
    <x v="5"/>
    <x v="5"/>
    <x v="1"/>
    <x v="2"/>
    <x v="3"/>
    <x v="1"/>
    <x v="2"/>
    <x v="2"/>
    <x v="2"/>
    <m/>
    <m/>
    <m/>
    <m/>
    <m/>
    <m/>
  </r>
  <r>
    <x v="0"/>
    <x v="14"/>
    <x v="0"/>
    <s v="Webb"/>
    <x v="3"/>
    <x v="1"/>
    <x v="1"/>
    <x v="2"/>
    <x v="0"/>
    <x v="2"/>
    <x v="0"/>
    <x v="1"/>
    <x v="0"/>
    <x v="0"/>
    <x v="1"/>
    <x v="0"/>
    <x v="1"/>
    <x v="3"/>
    <x v="0"/>
    <x v="0"/>
    <x v="1"/>
    <x v="0"/>
    <x v="0"/>
    <x v="0"/>
    <x v="0"/>
    <x v="1"/>
    <x v="1"/>
    <x v="2"/>
    <x v="2"/>
    <x v="3"/>
    <x v="1"/>
    <x v="2"/>
    <x v="2"/>
    <x v="2"/>
    <m/>
    <m/>
    <m/>
    <m/>
    <m/>
    <m/>
  </r>
  <r>
    <x v="0"/>
    <x v="19"/>
    <x v="1"/>
    <s v="Webb"/>
    <x v="3"/>
    <x v="1"/>
    <x v="1"/>
    <x v="2"/>
    <x v="0"/>
    <x v="2"/>
    <x v="0"/>
    <x v="1"/>
    <x v="0"/>
    <x v="0"/>
    <x v="1"/>
    <x v="0"/>
    <x v="1"/>
    <x v="1"/>
    <x v="0"/>
    <x v="0"/>
    <x v="1"/>
    <x v="0"/>
    <x v="0"/>
    <x v="0"/>
    <x v="0"/>
    <x v="1"/>
    <x v="1"/>
    <x v="2"/>
    <x v="2"/>
    <x v="3"/>
    <x v="1"/>
    <x v="2"/>
    <x v="2"/>
    <x v="2"/>
    <m/>
    <m/>
    <m/>
    <m/>
    <m/>
    <m/>
  </r>
  <r>
    <x v="0"/>
    <x v="99"/>
    <x v="0"/>
    <s v="Webb"/>
    <x v="3"/>
    <x v="1"/>
    <x v="0"/>
    <x v="1"/>
    <x v="0"/>
    <x v="0"/>
    <x v="0"/>
    <x v="3"/>
    <x v="0"/>
    <x v="0"/>
    <x v="3"/>
    <x v="0"/>
    <x v="1"/>
    <x v="3"/>
    <x v="0"/>
    <x v="0"/>
    <x v="1"/>
    <x v="0"/>
    <x v="0"/>
    <x v="0"/>
    <x v="0"/>
    <x v="1"/>
    <x v="1"/>
    <x v="1"/>
    <x v="2"/>
    <x v="3"/>
    <x v="1"/>
    <x v="2"/>
    <x v="2"/>
    <x v="2"/>
    <m/>
    <m/>
    <m/>
    <m/>
    <m/>
    <m/>
  </r>
  <r>
    <x v="0"/>
    <x v="112"/>
    <x v="1"/>
    <s v="Webb"/>
    <x v="3"/>
    <x v="1"/>
    <x v="1"/>
    <x v="3"/>
    <x v="0"/>
    <x v="0"/>
    <x v="0"/>
    <x v="3"/>
    <x v="0"/>
    <x v="0"/>
    <x v="1"/>
    <x v="0"/>
    <x v="3"/>
    <x v="2"/>
    <x v="0"/>
    <x v="0"/>
    <x v="1"/>
    <x v="0"/>
    <x v="0"/>
    <x v="0"/>
    <x v="0"/>
    <x v="1"/>
    <x v="4"/>
    <x v="1"/>
    <x v="2"/>
    <x v="3"/>
    <x v="1"/>
    <x v="2"/>
    <x v="2"/>
    <x v="2"/>
    <m/>
    <m/>
    <m/>
    <m/>
    <m/>
    <m/>
  </r>
  <r>
    <x v="0"/>
    <x v="68"/>
    <x v="1"/>
    <s v="Webb"/>
    <x v="3"/>
    <x v="1"/>
    <x v="0"/>
    <x v="1"/>
    <x v="0"/>
    <x v="2"/>
    <x v="0"/>
    <x v="1"/>
    <x v="0"/>
    <x v="0"/>
    <x v="1"/>
    <x v="0"/>
    <x v="2"/>
    <x v="1"/>
    <x v="0"/>
    <x v="0"/>
    <x v="1"/>
    <x v="0"/>
    <x v="0"/>
    <x v="0"/>
    <x v="0"/>
    <x v="1"/>
    <x v="2"/>
    <x v="2"/>
    <x v="2"/>
    <x v="3"/>
    <x v="1"/>
    <x v="2"/>
    <x v="2"/>
    <x v="2"/>
    <m/>
    <m/>
    <m/>
    <m/>
    <m/>
    <m/>
  </r>
  <r>
    <x v="0"/>
    <x v="120"/>
    <x v="1"/>
    <s v="Webb"/>
    <x v="3"/>
    <x v="1"/>
    <x v="0"/>
    <x v="2"/>
    <x v="0"/>
    <x v="2"/>
    <x v="0"/>
    <x v="1"/>
    <x v="0"/>
    <x v="0"/>
    <x v="1"/>
    <x v="0"/>
    <x v="1"/>
    <x v="1"/>
    <x v="0"/>
    <x v="0"/>
    <x v="2"/>
    <x v="0"/>
    <x v="0"/>
    <x v="0"/>
    <x v="0"/>
    <x v="2"/>
    <x v="1"/>
    <x v="2"/>
    <x v="2"/>
    <x v="3"/>
    <x v="1"/>
    <x v="2"/>
    <x v="2"/>
    <x v="2"/>
    <m/>
    <m/>
    <m/>
    <m/>
    <m/>
    <m/>
  </r>
  <r>
    <x v="0"/>
    <x v="19"/>
    <x v="1"/>
    <s v="Webb"/>
    <x v="3"/>
    <x v="1"/>
    <x v="0"/>
    <x v="2"/>
    <x v="0"/>
    <x v="1"/>
    <x v="0"/>
    <x v="2"/>
    <x v="0"/>
    <x v="0"/>
    <x v="2"/>
    <x v="0"/>
    <x v="1"/>
    <x v="2"/>
    <x v="0"/>
    <x v="0"/>
    <x v="2"/>
    <x v="0"/>
    <x v="0"/>
    <x v="0"/>
    <x v="0"/>
    <x v="2"/>
    <x v="1"/>
    <x v="2"/>
    <x v="2"/>
    <x v="3"/>
    <x v="1"/>
    <x v="2"/>
    <x v="2"/>
    <x v="2"/>
    <m/>
    <m/>
    <m/>
    <m/>
    <m/>
    <m/>
  </r>
  <r>
    <x v="0"/>
    <x v="38"/>
    <x v="0"/>
    <s v="Webb"/>
    <x v="3"/>
    <x v="1"/>
    <x v="1"/>
    <x v="2"/>
    <x v="0"/>
    <x v="2"/>
    <x v="0"/>
    <x v="1"/>
    <x v="0"/>
    <x v="0"/>
    <x v="1"/>
    <x v="0"/>
    <x v="1"/>
    <x v="1"/>
    <x v="0"/>
    <x v="0"/>
    <x v="1"/>
    <x v="0"/>
    <x v="0"/>
    <x v="0"/>
    <x v="0"/>
    <x v="1"/>
    <x v="1"/>
    <x v="2"/>
    <x v="2"/>
    <x v="3"/>
    <x v="1"/>
    <x v="2"/>
    <x v="2"/>
    <x v="2"/>
    <m/>
    <m/>
    <m/>
    <m/>
    <m/>
    <m/>
  </r>
  <r>
    <x v="0"/>
    <x v="112"/>
    <x v="1"/>
    <s v="Webb"/>
    <x v="3"/>
    <x v="1"/>
    <x v="1"/>
    <x v="2"/>
    <x v="0"/>
    <x v="0"/>
    <x v="0"/>
    <x v="1"/>
    <x v="0"/>
    <x v="0"/>
    <x v="3"/>
    <x v="0"/>
    <x v="2"/>
    <x v="3"/>
    <x v="0"/>
    <x v="0"/>
    <x v="2"/>
    <x v="0"/>
    <x v="0"/>
    <x v="0"/>
    <x v="0"/>
    <x v="1"/>
    <x v="2"/>
    <x v="3"/>
    <x v="2"/>
    <x v="3"/>
    <x v="1"/>
    <x v="2"/>
    <x v="2"/>
    <x v="2"/>
    <m/>
    <m/>
    <m/>
    <m/>
    <m/>
    <m/>
  </r>
  <r>
    <x v="0"/>
    <x v="14"/>
    <x v="0"/>
    <s v="Webb"/>
    <x v="3"/>
    <x v="1"/>
    <x v="0"/>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19"/>
    <x v="1"/>
    <s v="Webb"/>
    <x v="3"/>
    <x v="1"/>
    <x v="1"/>
    <x v="2"/>
    <x v="0"/>
    <x v="0"/>
    <x v="0"/>
    <x v="1"/>
    <x v="0"/>
    <x v="0"/>
    <x v="1"/>
    <x v="0"/>
    <x v="1"/>
    <x v="1"/>
    <x v="0"/>
    <x v="0"/>
    <x v="1"/>
    <x v="0"/>
    <x v="0"/>
    <x v="0"/>
    <x v="0"/>
    <x v="1"/>
    <x v="1"/>
    <x v="1"/>
    <x v="2"/>
    <x v="3"/>
    <x v="1"/>
    <x v="2"/>
    <x v="2"/>
    <x v="2"/>
    <m/>
    <m/>
    <m/>
    <m/>
    <m/>
    <m/>
  </r>
  <r>
    <x v="0"/>
    <x v="19"/>
    <x v="1"/>
    <s v="Webb"/>
    <x v="3"/>
    <x v="1"/>
    <x v="0"/>
    <x v="1"/>
    <x v="0"/>
    <x v="1"/>
    <x v="0"/>
    <x v="2"/>
    <x v="0"/>
    <x v="0"/>
    <x v="2"/>
    <x v="0"/>
    <x v="2"/>
    <x v="2"/>
    <x v="0"/>
    <x v="0"/>
    <x v="2"/>
    <x v="0"/>
    <x v="0"/>
    <x v="0"/>
    <x v="0"/>
    <x v="2"/>
    <x v="2"/>
    <x v="2"/>
    <x v="2"/>
    <x v="3"/>
    <x v="1"/>
    <x v="2"/>
    <x v="2"/>
    <x v="2"/>
    <m/>
    <m/>
    <m/>
    <m/>
    <m/>
    <m/>
  </r>
  <r>
    <x v="0"/>
    <x v="6"/>
    <x v="1"/>
    <s v="Webb"/>
    <x v="3"/>
    <x v="1"/>
    <x v="0"/>
    <x v="2"/>
    <x v="0"/>
    <x v="1"/>
    <x v="0"/>
    <x v="1"/>
    <x v="0"/>
    <x v="0"/>
    <x v="1"/>
    <x v="0"/>
    <x v="1"/>
    <x v="1"/>
    <x v="0"/>
    <x v="0"/>
    <x v="1"/>
    <x v="0"/>
    <x v="0"/>
    <x v="0"/>
    <x v="0"/>
    <x v="1"/>
    <x v="1"/>
    <x v="2"/>
    <x v="2"/>
    <x v="3"/>
    <x v="1"/>
    <x v="2"/>
    <x v="2"/>
    <x v="2"/>
    <m/>
    <m/>
    <m/>
    <m/>
    <m/>
    <m/>
  </r>
  <r>
    <x v="0"/>
    <x v="15"/>
    <x v="1"/>
    <s v="Webb"/>
    <x v="3"/>
    <x v="1"/>
    <x v="1"/>
    <x v="1"/>
    <x v="0"/>
    <x v="1"/>
    <x v="0"/>
    <x v="2"/>
    <x v="0"/>
    <x v="0"/>
    <x v="4"/>
    <x v="0"/>
    <x v="1"/>
    <x v="2"/>
    <x v="0"/>
    <x v="0"/>
    <x v="1"/>
    <x v="0"/>
    <x v="0"/>
    <x v="0"/>
    <x v="0"/>
    <x v="2"/>
    <x v="2"/>
    <x v="2"/>
    <x v="2"/>
    <x v="3"/>
    <x v="1"/>
    <x v="2"/>
    <x v="2"/>
    <x v="2"/>
    <m/>
    <m/>
    <m/>
    <m/>
    <m/>
    <m/>
  </r>
  <r>
    <x v="0"/>
    <x v="38"/>
    <x v="0"/>
    <s v="Webb"/>
    <x v="3"/>
    <x v="1"/>
    <x v="1"/>
    <x v="1"/>
    <x v="0"/>
    <x v="2"/>
    <x v="0"/>
    <x v="2"/>
    <x v="0"/>
    <x v="0"/>
    <x v="1"/>
    <x v="0"/>
    <x v="2"/>
    <x v="2"/>
    <x v="0"/>
    <x v="0"/>
    <x v="2"/>
    <x v="0"/>
    <x v="0"/>
    <x v="0"/>
    <x v="0"/>
    <x v="2"/>
    <x v="2"/>
    <x v="2"/>
    <x v="2"/>
    <x v="3"/>
    <x v="1"/>
    <x v="2"/>
    <x v="2"/>
    <x v="2"/>
    <m/>
    <m/>
    <m/>
    <m/>
    <m/>
    <m/>
  </r>
  <r>
    <x v="0"/>
    <x v="92"/>
    <x v="1"/>
    <s v="Webb"/>
    <x v="3"/>
    <x v="1"/>
    <x v="0"/>
    <x v="1"/>
    <x v="0"/>
    <x v="0"/>
    <x v="0"/>
    <x v="1"/>
    <x v="0"/>
    <x v="0"/>
    <x v="1"/>
    <x v="0"/>
    <x v="1"/>
    <x v="2"/>
    <x v="0"/>
    <x v="0"/>
    <x v="1"/>
    <x v="0"/>
    <x v="0"/>
    <x v="0"/>
    <x v="0"/>
    <x v="2"/>
    <x v="2"/>
    <x v="1"/>
    <x v="2"/>
    <x v="3"/>
    <x v="1"/>
    <x v="2"/>
    <x v="2"/>
    <x v="2"/>
    <m/>
    <m/>
    <m/>
    <m/>
    <m/>
    <m/>
  </r>
  <r>
    <x v="0"/>
    <x v="107"/>
    <x v="0"/>
    <s v="Webb"/>
    <x v="3"/>
    <x v="1"/>
    <x v="0"/>
    <x v="2"/>
    <x v="0"/>
    <x v="2"/>
    <x v="0"/>
    <x v="1"/>
    <x v="0"/>
    <x v="0"/>
    <x v="1"/>
    <x v="0"/>
    <x v="1"/>
    <x v="1"/>
    <x v="0"/>
    <x v="0"/>
    <x v="1"/>
    <x v="0"/>
    <x v="0"/>
    <x v="0"/>
    <x v="0"/>
    <x v="1"/>
    <x v="1"/>
    <x v="2"/>
    <x v="2"/>
    <x v="3"/>
    <x v="1"/>
    <x v="2"/>
    <x v="2"/>
    <x v="2"/>
    <m/>
    <m/>
    <m/>
    <m/>
    <m/>
    <m/>
  </r>
  <r>
    <x v="0"/>
    <x v="92"/>
    <x v="1"/>
    <s v="Webb"/>
    <x v="3"/>
    <x v="1"/>
    <x v="1"/>
    <x v="1"/>
    <x v="0"/>
    <x v="0"/>
    <x v="0"/>
    <x v="2"/>
    <x v="0"/>
    <x v="0"/>
    <x v="2"/>
    <x v="0"/>
    <x v="2"/>
    <x v="2"/>
    <x v="0"/>
    <x v="0"/>
    <x v="1"/>
    <x v="0"/>
    <x v="0"/>
    <x v="0"/>
    <x v="0"/>
    <x v="2"/>
    <x v="2"/>
    <x v="1"/>
    <x v="2"/>
    <x v="3"/>
    <x v="1"/>
    <x v="2"/>
    <x v="2"/>
    <x v="2"/>
    <m/>
    <m/>
    <m/>
    <m/>
    <m/>
    <m/>
  </r>
  <r>
    <x v="0"/>
    <x v="64"/>
    <x v="1"/>
    <s v="Webb"/>
    <x v="3"/>
    <x v="1"/>
    <x v="1"/>
    <x v="2"/>
    <x v="0"/>
    <x v="2"/>
    <x v="0"/>
    <x v="1"/>
    <x v="0"/>
    <x v="0"/>
    <x v="1"/>
    <x v="0"/>
    <x v="1"/>
    <x v="1"/>
    <x v="0"/>
    <x v="0"/>
    <x v="1"/>
    <x v="0"/>
    <x v="0"/>
    <x v="0"/>
    <x v="0"/>
    <x v="1"/>
    <x v="1"/>
    <x v="2"/>
    <x v="2"/>
    <x v="3"/>
    <x v="1"/>
    <x v="2"/>
    <x v="2"/>
    <x v="2"/>
    <m/>
    <m/>
    <m/>
    <m/>
    <m/>
    <m/>
  </r>
  <r>
    <x v="0"/>
    <x v="19"/>
    <x v="1"/>
    <s v="Webb"/>
    <x v="3"/>
    <x v="1"/>
    <x v="0"/>
    <x v="4"/>
    <x v="0"/>
    <x v="0"/>
    <x v="0"/>
    <x v="1"/>
    <x v="0"/>
    <x v="0"/>
    <x v="2"/>
    <x v="0"/>
    <x v="2"/>
    <x v="3"/>
    <x v="0"/>
    <x v="0"/>
    <x v="1"/>
    <x v="0"/>
    <x v="0"/>
    <x v="0"/>
    <x v="0"/>
    <x v="4"/>
    <x v="4"/>
    <x v="3"/>
    <x v="2"/>
    <x v="3"/>
    <x v="1"/>
    <x v="2"/>
    <x v="2"/>
    <x v="2"/>
    <m/>
    <m/>
    <m/>
    <m/>
    <m/>
    <m/>
  </r>
  <r>
    <x v="0"/>
    <x v="2"/>
    <x v="1"/>
    <s v="Webb"/>
    <x v="3"/>
    <x v="1"/>
    <x v="1"/>
    <x v="2"/>
    <x v="0"/>
    <x v="0"/>
    <x v="0"/>
    <x v="1"/>
    <x v="0"/>
    <x v="0"/>
    <x v="1"/>
    <x v="0"/>
    <x v="1"/>
    <x v="2"/>
    <x v="0"/>
    <x v="0"/>
    <x v="1"/>
    <x v="0"/>
    <x v="0"/>
    <x v="0"/>
    <x v="0"/>
    <x v="1"/>
    <x v="1"/>
    <x v="1"/>
    <x v="2"/>
    <x v="3"/>
    <x v="1"/>
    <x v="2"/>
    <x v="2"/>
    <x v="2"/>
    <m/>
    <m/>
    <m/>
    <m/>
    <m/>
    <m/>
  </r>
  <r>
    <x v="0"/>
    <x v="103"/>
    <x v="1"/>
    <s v="Webb"/>
    <x v="3"/>
    <x v="1"/>
    <x v="1"/>
    <x v="2"/>
    <x v="0"/>
    <x v="2"/>
    <x v="0"/>
    <x v="1"/>
    <x v="0"/>
    <x v="0"/>
    <x v="1"/>
    <x v="0"/>
    <x v="1"/>
    <x v="1"/>
    <x v="0"/>
    <x v="0"/>
    <x v="1"/>
    <x v="0"/>
    <x v="0"/>
    <x v="0"/>
    <x v="0"/>
    <x v="1"/>
    <x v="1"/>
    <x v="2"/>
    <x v="2"/>
    <x v="3"/>
    <x v="1"/>
    <x v="2"/>
    <x v="2"/>
    <x v="2"/>
    <m/>
    <m/>
    <m/>
    <m/>
    <m/>
    <m/>
  </r>
  <r>
    <x v="0"/>
    <x v="6"/>
    <x v="1"/>
    <s v="Webb"/>
    <x v="3"/>
    <x v="1"/>
    <x v="1"/>
    <x v="1"/>
    <x v="0"/>
    <x v="0"/>
    <x v="0"/>
    <x v="2"/>
    <x v="0"/>
    <x v="0"/>
    <x v="1"/>
    <x v="0"/>
    <x v="2"/>
    <x v="2"/>
    <x v="0"/>
    <x v="0"/>
    <x v="2"/>
    <x v="0"/>
    <x v="0"/>
    <x v="0"/>
    <x v="0"/>
    <x v="2"/>
    <x v="1"/>
    <x v="1"/>
    <x v="2"/>
    <x v="3"/>
    <x v="1"/>
    <x v="2"/>
    <x v="2"/>
    <x v="2"/>
    <m/>
    <m/>
    <m/>
    <m/>
    <m/>
    <m/>
  </r>
  <r>
    <x v="0"/>
    <x v="138"/>
    <x v="0"/>
    <s v="Webb"/>
    <x v="3"/>
    <x v="1"/>
    <x v="1"/>
    <x v="2"/>
    <x v="0"/>
    <x v="2"/>
    <x v="0"/>
    <x v="1"/>
    <x v="0"/>
    <x v="0"/>
    <x v="1"/>
    <x v="0"/>
    <x v="1"/>
    <x v="1"/>
    <x v="0"/>
    <x v="0"/>
    <x v="1"/>
    <x v="0"/>
    <x v="0"/>
    <x v="0"/>
    <x v="0"/>
    <x v="1"/>
    <x v="1"/>
    <x v="2"/>
    <x v="2"/>
    <x v="3"/>
    <x v="1"/>
    <x v="2"/>
    <x v="2"/>
    <x v="2"/>
    <m/>
    <m/>
    <m/>
    <m/>
    <m/>
    <m/>
  </r>
  <r>
    <x v="0"/>
    <x v="38"/>
    <x v="0"/>
    <s v="Webb"/>
    <x v="3"/>
    <x v="1"/>
    <x v="0"/>
    <x v="2"/>
    <x v="0"/>
    <x v="2"/>
    <x v="0"/>
    <x v="1"/>
    <x v="0"/>
    <x v="0"/>
    <x v="1"/>
    <x v="0"/>
    <x v="1"/>
    <x v="1"/>
    <x v="0"/>
    <x v="0"/>
    <x v="1"/>
    <x v="0"/>
    <x v="0"/>
    <x v="0"/>
    <x v="0"/>
    <x v="1"/>
    <x v="1"/>
    <x v="2"/>
    <x v="2"/>
    <x v="3"/>
    <x v="1"/>
    <x v="2"/>
    <x v="2"/>
    <x v="2"/>
    <m/>
    <m/>
    <m/>
    <m/>
    <m/>
    <m/>
  </r>
  <r>
    <x v="0"/>
    <x v="38"/>
    <x v="0"/>
    <s v="Webb"/>
    <x v="3"/>
    <x v="1"/>
    <x v="0"/>
    <x v="1"/>
    <x v="0"/>
    <x v="1"/>
    <x v="0"/>
    <x v="2"/>
    <x v="0"/>
    <x v="0"/>
    <x v="2"/>
    <x v="0"/>
    <x v="2"/>
    <x v="2"/>
    <x v="0"/>
    <x v="0"/>
    <x v="2"/>
    <x v="0"/>
    <x v="0"/>
    <x v="0"/>
    <x v="0"/>
    <x v="2"/>
    <x v="2"/>
    <x v="2"/>
    <x v="2"/>
    <x v="3"/>
    <x v="1"/>
    <x v="2"/>
    <x v="2"/>
    <x v="2"/>
    <m/>
    <m/>
    <m/>
    <m/>
    <m/>
    <m/>
  </r>
  <r>
    <x v="0"/>
    <x v="104"/>
    <x v="1"/>
    <s v="Webb"/>
    <x v="3"/>
    <x v="1"/>
    <x v="1"/>
    <x v="1"/>
    <x v="0"/>
    <x v="1"/>
    <x v="0"/>
    <x v="1"/>
    <x v="0"/>
    <x v="0"/>
    <x v="1"/>
    <x v="0"/>
    <x v="1"/>
    <x v="2"/>
    <x v="0"/>
    <x v="0"/>
    <x v="1"/>
    <x v="0"/>
    <x v="0"/>
    <x v="0"/>
    <x v="0"/>
    <x v="2"/>
    <x v="1"/>
    <x v="2"/>
    <x v="2"/>
    <x v="3"/>
    <x v="1"/>
    <x v="2"/>
    <x v="2"/>
    <x v="2"/>
    <m/>
    <m/>
    <m/>
    <m/>
    <m/>
    <m/>
  </r>
  <r>
    <x v="0"/>
    <x v="71"/>
    <x v="1"/>
    <s v="Webb"/>
    <x v="3"/>
    <x v="1"/>
    <x v="1"/>
    <x v="2"/>
    <x v="0"/>
    <x v="2"/>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30"/>
    <x v="1"/>
    <s v="Webb"/>
    <x v="3"/>
    <x v="1"/>
    <x v="0"/>
    <x v="2"/>
    <x v="0"/>
    <x v="2"/>
    <x v="0"/>
    <x v="1"/>
    <x v="0"/>
    <x v="0"/>
    <x v="1"/>
    <x v="0"/>
    <x v="1"/>
    <x v="1"/>
    <x v="0"/>
    <x v="0"/>
    <x v="1"/>
    <x v="0"/>
    <x v="0"/>
    <x v="0"/>
    <x v="0"/>
    <x v="1"/>
    <x v="1"/>
    <x v="2"/>
    <x v="2"/>
    <x v="3"/>
    <x v="1"/>
    <x v="2"/>
    <x v="2"/>
    <x v="2"/>
    <m/>
    <m/>
    <m/>
    <m/>
    <m/>
    <m/>
  </r>
  <r>
    <x v="0"/>
    <x v="70"/>
    <x v="1"/>
    <s v="Webb"/>
    <x v="3"/>
    <x v="1"/>
    <x v="0"/>
    <x v="2"/>
    <x v="0"/>
    <x v="2"/>
    <x v="0"/>
    <x v="1"/>
    <x v="0"/>
    <x v="0"/>
    <x v="1"/>
    <x v="0"/>
    <x v="1"/>
    <x v="1"/>
    <x v="0"/>
    <x v="0"/>
    <x v="1"/>
    <x v="0"/>
    <x v="0"/>
    <x v="0"/>
    <x v="0"/>
    <x v="1"/>
    <x v="1"/>
    <x v="2"/>
    <x v="2"/>
    <x v="3"/>
    <x v="1"/>
    <x v="2"/>
    <x v="2"/>
    <x v="2"/>
    <m/>
    <m/>
    <m/>
    <m/>
    <m/>
    <m/>
  </r>
  <r>
    <x v="0"/>
    <x v="105"/>
    <x v="1"/>
    <s v="Webb"/>
    <x v="3"/>
    <x v="1"/>
    <x v="0"/>
    <x v="2"/>
    <x v="0"/>
    <x v="1"/>
    <x v="0"/>
    <x v="2"/>
    <x v="0"/>
    <x v="0"/>
    <x v="1"/>
    <x v="0"/>
    <x v="1"/>
    <x v="2"/>
    <x v="0"/>
    <x v="0"/>
    <x v="1"/>
    <x v="0"/>
    <x v="0"/>
    <x v="0"/>
    <x v="0"/>
    <x v="2"/>
    <x v="1"/>
    <x v="2"/>
    <x v="2"/>
    <x v="3"/>
    <x v="1"/>
    <x v="2"/>
    <x v="2"/>
    <x v="2"/>
    <m/>
    <m/>
    <m/>
    <m/>
    <m/>
    <m/>
  </r>
  <r>
    <x v="0"/>
    <x v="19"/>
    <x v="1"/>
    <s v="Webb"/>
    <x v="3"/>
    <x v="1"/>
    <x v="0"/>
    <x v="2"/>
    <x v="0"/>
    <x v="2"/>
    <x v="0"/>
    <x v="1"/>
    <x v="0"/>
    <x v="0"/>
    <x v="1"/>
    <x v="0"/>
    <x v="1"/>
    <x v="1"/>
    <x v="0"/>
    <x v="0"/>
    <x v="1"/>
    <x v="0"/>
    <x v="0"/>
    <x v="0"/>
    <x v="0"/>
    <x v="1"/>
    <x v="1"/>
    <x v="2"/>
    <x v="2"/>
    <x v="3"/>
    <x v="1"/>
    <x v="2"/>
    <x v="2"/>
    <x v="2"/>
    <m/>
    <m/>
    <m/>
    <m/>
    <m/>
    <m/>
  </r>
  <r>
    <x v="0"/>
    <x v="130"/>
    <x v="1"/>
    <s v="Webb"/>
    <x v="3"/>
    <x v="1"/>
    <x v="0"/>
    <x v="2"/>
    <x v="0"/>
    <x v="2"/>
    <x v="0"/>
    <x v="1"/>
    <x v="0"/>
    <x v="0"/>
    <x v="1"/>
    <x v="0"/>
    <x v="1"/>
    <x v="1"/>
    <x v="0"/>
    <x v="0"/>
    <x v="1"/>
    <x v="0"/>
    <x v="0"/>
    <x v="0"/>
    <x v="0"/>
    <x v="1"/>
    <x v="1"/>
    <x v="2"/>
    <x v="2"/>
    <x v="3"/>
    <x v="1"/>
    <x v="2"/>
    <x v="2"/>
    <x v="2"/>
    <m/>
    <m/>
    <m/>
    <m/>
    <m/>
    <m/>
  </r>
  <r>
    <x v="0"/>
    <x v="111"/>
    <x v="1"/>
    <s v="Webb"/>
    <x v="3"/>
    <x v="1"/>
    <x v="0"/>
    <x v="1"/>
    <x v="0"/>
    <x v="1"/>
    <x v="0"/>
    <x v="1"/>
    <x v="0"/>
    <x v="0"/>
    <x v="2"/>
    <x v="0"/>
    <x v="1"/>
    <x v="2"/>
    <x v="0"/>
    <x v="0"/>
    <x v="1"/>
    <x v="0"/>
    <x v="0"/>
    <x v="0"/>
    <x v="0"/>
    <x v="2"/>
    <x v="2"/>
    <x v="2"/>
    <x v="2"/>
    <x v="3"/>
    <x v="1"/>
    <x v="2"/>
    <x v="2"/>
    <x v="2"/>
    <m/>
    <m/>
    <m/>
    <m/>
    <m/>
    <m/>
  </r>
  <r>
    <x v="0"/>
    <x v="38"/>
    <x v="0"/>
    <s v="Webb"/>
    <x v="3"/>
    <x v="1"/>
    <x v="1"/>
    <x v="2"/>
    <x v="0"/>
    <x v="2"/>
    <x v="0"/>
    <x v="1"/>
    <x v="0"/>
    <x v="0"/>
    <x v="1"/>
    <x v="0"/>
    <x v="1"/>
    <x v="1"/>
    <x v="0"/>
    <x v="0"/>
    <x v="1"/>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17"/>
    <x v="1"/>
    <s v="Webb"/>
    <x v="3"/>
    <x v="1"/>
    <x v="0"/>
    <x v="1"/>
    <x v="0"/>
    <x v="0"/>
    <x v="0"/>
    <x v="1"/>
    <x v="0"/>
    <x v="0"/>
    <x v="2"/>
    <x v="0"/>
    <x v="1"/>
    <x v="2"/>
    <x v="0"/>
    <x v="0"/>
    <x v="1"/>
    <x v="0"/>
    <x v="0"/>
    <x v="0"/>
    <x v="0"/>
    <x v="2"/>
    <x v="2"/>
    <x v="1"/>
    <x v="2"/>
    <x v="3"/>
    <x v="1"/>
    <x v="2"/>
    <x v="2"/>
    <x v="2"/>
    <m/>
    <m/>
    <m/>
    <m/>
    <m/>
    <m/>
  </r>
  <r>
    <x v="0"/>
    <x v="130"/>
    <x v="1"/>
    <s v="Webb"/>
    <x v="3"/>
    <x v="1"/>
    <x v="0"/>
    <x v="2"/>
    <x v="0"/>
    <x v="2"/>
    <x v="0"/>
    <x v="1"/>
    <x v="0"/>
    <x v="0"/>
    <x v="1"/>
    <x v="0"/>
    <x v="1"/>
    <x v="1"/>
    <x v="0"/>
    <x v="0"/>
    <x v="1"/>
    <x v="0"/>
    <x v="0"/>
    <x v="0"/>
    <x v="0"/>
    <x v="1"/>
    <x v="1"/>
    <x v="2"/>
    <x v="2"/>
    <x v="3"/>
    <x v="1"/>
    <x v="2"/>
    <x v="2"/>
    <x v="2"/>
    <m/>
    <m/>
    <m/>
    <m/>
    <m/>
    <m/>
  </r>
  <r>
    <x v="0"/>
    <x v="17"/>
    <x v="1"/>
    <s v="Webb"/>
    <x v="3"/>
    <x v="1"/>
    <x v="0"/>
    <x v="1"/>
    <x v="0"/>
    <x v="0"/>
    <x v="0"/>
    <x v="2"/>
    <x v="0"/>
    <x v="0"/>
    <x v="2"/>
    <x v="0"/>
    <x v="5"/>
    <x v="2"/>
    <x v="0"/>
    <x v="0"/>
    <x v="1"/>
    <x v="0"/>
    <x v="0"/>
    <x v="0"/>
    <x v="0"/>
    <x v="2"/>
    <x v="2"/>
    <x v="1"/>
    <x v="2"/>
    <x v="3"/>
    <x v="1"/>
    <x v="2"/>
    <x v="2"/>
    <x v="2"/>
    <m/>
    <m/>
    <m/>
    <m/>
    <m/>
    <m/>
  </r>
  <r>
    <x v="0"/>
    <x v="126"/>
    <x v="1"/>
    <s v="Webb"/>
    <x v="3"/>
    <x v="1"/>
    <x v="1"/>
    <x v="2"/>
    <x v="0"/>
    <x v="2"/>
    <x v="0"/>
    <x v="1"/>
    <x v="0"/>
    <x v="0"/>
    <x v="1"/>
    <x v="0"/>
    <x v="1"/>
    <x v="1"/>
    <x v="0"/>
    <x v="0"/>
    <x v="1"/>
    <x v="0"/>
    <x v="0"/>
    <x v="0"/>
    <x v="0"/>
    <x v="1"/>
    <x v="1"/>
    <x v="2"/>
    <x v="2"/>
    <x v="3"/>
    <x v="1"/>
    <x v="2"/>
    <x v="2"/>
    <x v="2"/>
    <m/>
    <m/>
    <m/>
    <m/>
    <m/>
    <m/>
  </r>
  <r>
    <x v="0"/>
    <x v="19"/>
    <x v="1"/>
    <s v="Webb"/>
    <x v="3"/>
    <x v="1"/>
    <x v="0"/>
    <x v="1"/>
    <x v="0"/>
    <x v="0"/>
    <x v="0"/>
    <x v="2"/>
    <x v="0"/>
    <x v="0"/>
    <x v="2"/>
    <x v="0"/>
    <x v="2"/>
    <x v="2"/>
    <x v="0"/>
    <x v="0"/>
    <x v="2"/>
    <x v="0"/>
    <x v="0"/>
    <x v="0"/>
    <x v="0"/>
    <x v="1"/>
    <x v="2"/>
    <x v="1"/>
    <x v="2"/>
    <x v="3"/>
    <x v="1"/>
    <x v="2"/>
    <x v="2"/>
    <x v="2"/>
    <m/>
    <m/>
    <m/>
    <m/>
    <m/>
    <m/>
  </r>
  <r>
    <x v="0"/>
    <x v="136"/>
    <x v="1"/>
    <s v="Webb"/>
    <x v="3"/>
    <x v="1"/>
    <x v="0"/>
    <x v="2"/>
    <x v="0"/>
    <x v="2"/>
    <x v="0"/>
    <x v="2"/>
    <x v="0"/>
    <x v="0"/>
    <x v="1"/>
    <x v="0"/>
    <x v="1"/>
    <x v="2"/>
    <x v="0"/>
    <x v="0"/>
    <x v="1"/>
    <x v="0"/>
    <x v="0"/>
    <x v="0"/>
    <x v="0"/>
    <x v="1"/>
    <x v="1"/>
    <x v="2"/>
    <x v="2"/>
    <x v="3"/>
    <x v="1"/>
    <x v="2"/>
    <x v="2"/>
    <x v="2"/>
    <m/>
    <m/>
    <m/>
    <m/>
    <m/>
    <m/>
  </r>
  <r>
    <x v="0"/>
    <x v="80"/>
    <x v="1"/>
    <s v="Webb"/>
    <x v="3"/>
    <x v="1"/>
    <x v="1"/>
    <x v="2"/>
    <x v="0"/>
    <x v="0"/>
    <x v="0"/>
    <x v="2"/>
    <x v="0"/>
    <x v="0"/>
    <x v="3"/>
    <x v="0"/>
    <x v="2"/>
    <x v="3"/>
    <x v="0"/>
    <x v="0"/>
    <x v="3"/>
    <x v="0"/>
    <x v="0"/>
    <x v="0"/>
    <x v="0"/>
    <x v="3"/>
    <x v="5"/>
    <x v="1"/>
    <x v="2"/>
    <x v="3"/>
    <x v="1"/>
    <x v="2"/>
    <x v="2"/>
    <x v="2"/>
    <m/>
    <m/>
    <m/>
    <m/>
    <m/>
    <m/>
  </r>
  <r>
    <x v="0"/>
    <x v="18"/>
    <x v="1"/>
    <s v="Webb"/>
    <x v="3"/>
    <x v="1"/>
    <x v="0"/>
    <x v="2"/>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17"/>
    <x v="1"/>
    <s v="Webb"/>
    <x v="3"/>
    <x v="1"/>
    <x v="1"/>
    <x v="3"/>
    <x v="0"/>
    <x v="0"/>
    <x v="0"/>
    <x v="3"/>
    <x v="0"/>
    <x v="0"/>
    <x v="2"/>
    <x v="0"/>
    <x v="1"/>
    <x v="5"/>
    <x v="0"/>
    <x v="0"/>
    <x v="1"/>
    <x v="0"/>
    <x v="0"/>
    <x v="0"/>
    <x v="0"/>
    <x v="2"/>
    <x v="2"/>
    <x v="1"/>
    <x v="2"/>
    <x v="3"/>
    <x v="1"/>
    <x v="2"/>
    <x v="2"/>
    <x v="2"/>
    <m/>
    <m/>
    <m/>
    <m/>
    <m/>
    <m/>
  </r>
  <r>
    <x v="0"/>
    <x v="138"/>
    <x v="0"/>
    <s v="Webb"/>
    <x v="3"/>
    <x v="1"/>
    <x v="1"/>
    <x v="2"/>
    <x v="0"/>
    <x v="2"/>
    <x v="0"/>
    <x v="1"/>
    <x v="0"/>
    <x v="0"/>
    <x v="1"/>
    <x v="0"/>
    <x v="2"/>
    <x v="1"/>
    <x v="0"/>
    <x v="0"/>
    <x v="2"/>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50"/>
    <x v="1"/>
    <s v="Webb"/>
    <x v="3"/>
    <x v="1"/>
    <x v="1"/>
    <x v="2"/>
    <x v="0"/>
    <x v="2"/>
    <x v="0"/>
    <x v="1"/>
    <x v="0"/>
    <x v="0"/>
    <x v="1"/>
    <x v="0"/>
    <x v="1"/>
    <x v="1"/>
    <x v="0"/>
    <x v="0"/>
    <x v="1"/>
    <x v="0"/>
    <x v="0"/>
    <x v="0"/>
    <x v="0"/>
    <x v="1"/>
    <x v="1"/>
    <x v="2"/>
    <x v="2"/>
    <x v="3"/>
    <x v="1"/>
    <x v="2"/>
    <x v="2"/>
    <x v="2"/>
    <m/>
    <m/>
    <m/>
    <m/>
    <m/>
    <m/>
  </r>
  <r>
    <x v="0"/>
    <x v="19"/>
    <x v="1"/>
    <s v="Webb"/>
    <x v="3"/>
    <x v="1"/>
    <x v="0"/>
    <x v="1"/>
    <x v="0"/>
    <x v="0"/>
    <x v="0"/>
    <x v="2"/>
    <x v="0"/>
    <x v="0"/>
    <x v="1"/>
    <x v="0"/>
    <x v="1"/>
    <x v="2"/>
    <x v="0"/>
    <x v="0"/>
    <x v="2"/>
    <x v="0"/>
    <x v="0"/>
    <x v="0"/>
    <x v="0"/>
    <x v="2"/>
    <x v="1"/>
    <x v="3"/>
    <x v="2"/>
    <x v="3"/>
    <x v="1"/>
    <x v="2"/>
    <x v="2"/>
    <x v="2"/>
    <m/>
    <m/>
    <m/>
    <m/>
    <m/>
    <m/>
  </r>
  <r>
    <x v="0"/>
    <x v="55"/>
    <x v="1"/>
    <s v="Webb"/>
    <x v="3"/>
    <x v="1"/>
    <x v="0"/>
    <x v="1"/>
    <x v="0"/>
    <x v="0"/>
    <x v="0"/>
    <x v="2"/>
    <x v="0"/>
    <x v="0"/>
    <x v="2"/>
    <x v="0"/>
    <x v="2"/>
    <x v="3"/>
    <x v="0"/>
    <x v="0"/>
    <x v="1"/>
    <x v="0"/>
    <x v="0"/>
    <x v="0"/>
    <x v="0"/>
    <x v="2"/>
    <x v="2"/>
    <x v="1"/>
    <x v="2"/>
    <x v="3"/>
    <x v="1"/>
    <x v="2"/>
    <x v="2"/>
    <x v="2"/>
    <m/>
    <m/>
    <m/>
    <m/>
    <m/>
    <m/>
  </r>
  <r>
    <x v="0"/>
    <x v="77"/>
    <x v="0"/>
    <s v="Webb"/>
    <x v="3"/>
    <x v="1"/>
    <x v="1"/>
    <x v="2"/>
    <x v="0"/>
    <x v="2"/>
    <x v="0"/>
    <x v="1"/>
    <x v="0"/>
    <x v="0"/>
    <x v="1"/>
    <x v="0"/>
    <x v="2"/>
    <x v="3"/>
    <x v="0"/>
    <x v="0"/>
    <x v="1"/>
    <x v="0"/>
    <x v="0"/>
    <x v="0"/>
    <x v="0"/>
    <x v="1"/>
    <x v="1"/>
    <x v="2"/>
    <x v="2"/>
    <x v="3"/>
    <x v="1"/>
    <x v="2"/>
    <x v="2"/>
    <x v="2"/>
    <m/>
    <m/>
    <m/>
    <m/>
    <m/>
    <m/>
  </r>
  <r>
    <x v="0"/>
    <x v="77"/>
    <x v="0"/>
    <s v="Webb"/>
    <x v="3"/>
    <x v="1"/>
    <x v="0"/>
    <x v="2"/>
    <x v="0"/>
    <x v="0"/>
    <x v="0"/>
    <x v="2"/>
    <x v="0"/>
    <x v="0"/>
    <x v="1"/>
    <x v="0"/>
    <x v="1"/>
    <x v="2"/>
    <x v="0"/>
    <x v="0"/>
    <x v="1"/>
    <x v="0"/>
    <x v="0"/>
    <x v="0"/>
    <x v="0"/>
    <x v="1"/>
    <x v="2"/>
    <x v="1"/>
    <x v="2"/>
    <x v="3"/>
    <x v="1"/>
    <x v="2"/>
    <x v="2"/>
    <x v="2"/>
    <m/>
    <m/>
    <m/>
    <m/>
    <m/>
    <m/>
  </r>
  <r>
    <x v="0"/>
    <x v="139"/>
    <x v="0"/>
    <s v="Webb"/>
    <x v="3"/>
    <x v="1"/>
    <x v="1"/>
    <x v="2"/>
    <x v="0"/>
    <x v="2"/>
    <x v="0"/>
    <x v="1"/>
    <x v="0"/>
    <x v="0"/>
    <x v="1"/>
    <x v="0"/>
    <x v="2"/>
    <x v="1"/>
    <x v="0"/>
    <x v="0"/>
    <x v="1"/>
    <x v="0"/>
    <x v="0"/>
    <x v="0"/>
    <x v="0"/>
    <x v="1"/>
    <x v="1"/>
    <x v="2"/>
    <x v="2"/>
    <x v="3"/>
    <x v="1"/>
    <x v="2"/>
    <x v="2"/>
    <x v="2"/>
    <m/>
    <m/>
    <m/>
    <m/>
    <m/>
    <m/>
  </r>
  <r>
    <x v="0"/>
    <x v="97"/>
    <x v="0"/>
    <s v="Webb"/>
    <x v="3"/>
    <x v="1"/>
    <x v="1"/>
    <x v="3"/>
    <x v="0"/>
    <x v="2"/>
    <x v="0"/>
    <x v="1"/>
    <x v="0"/>
    <x v="0"/>
    <x v="2"/>
    <x v="0"/>
    <x v="1"/>
    <x v="2"/>
    <x v="0"/>
    <x v="0"/>
    <x v="2"/>
    <x v="0"/>
    <x v="0"/>
    <x v="0"/>
    <x v="0"/>
    <x v="1"/>
    <x v="1"/>
    <x v="2"/>
    <x v="2"/>
    <x v="3"/>
    <x v="1"/>
    <x v="2"/>
    <x v="2"/>
    <x v="2"/>
    <m/>
    <m/>
    <m/>
    <m/>
    <m/>
    <m/>
  </r>
  <r>
    <x v="0"/>
    <x v="114"/>
    <x v="1"/>
    <s v="Webb"/>
    <x v="3"/>
    <x v="1"/>
    <x v="0"/>
    <x v="1"/>
    <x v="0"/>
    <x v="1"/>
    <x v="0"/>
    <x v="2"/>
    <x v="0"/>
    <x v="0"/>
    <x v="2"/>
    <x v="0"/>
    <x v="1"/>
    <x v="2"/>
    <x v="0"/>
    <x v="0"/>
    <x v="1"/>
    <x v="0"/>
    <x v="0"/>
    <x v="0"/>
    <x v="0"/>
    <x v="1"/>
    <x v="2"/>
    <x v="2"/>
    <x v="2"/>
    <x v="3"/>
    <x v="1"/>
    <x v="2"/>
    <x v="2"/>
    <x v="2"/>
    <m/>
    <m/>
    <m/>
    <m/>
    <m/>
    <m/>
  </r>
  <r>
    <x v="0"/>
    <x v="77"/>
    <x v="0"/>
    <s v="Webb"/>
    <x v="3"/>
    <x v="1"/>
    <x v="1"/>
    <x v="4"/>
    <x v="0"/>
    <x v="0"/>
    <x v="0"/>
    <x v="3"/>
    <x v="0"/>
    <x v="0"/>
    <x v="3"/>
    <x v="0"/>
    <x v="1"/>
    <x v="3"/>
    <x v="0"/>
    <x v="0"/>
    <x v="1"/>
    <x v="0"/>
    <x v="0"/>
    <x v="0"/>
    <x v="0"/>
    <x v="2"/>
    <x v="2"/>
    <x v="1"/>
    <x v="2"/>
    <x v="3"/>
    <x v="1"/>
    <x v="2"/>
    <x v="2"/>
    <x v="2"/>
    <m/>
    <m/>
    <m/>
    <m/>
    <m/>
    <m/>
  </r>
  <r>
    <x v="0"/>
    <x v="139"/>
    <x v="0"/>
    <s v="Webb"/>
    <x v="3"/>
    <x v="1"/>
    <x v="1"/>
    <x v="1"/>
    <x v="0"/>
    <x v="2"/>
    <x v="0"/>
    <x v="1"/>
    <x v="0"/>
    <x v="0"/>
    <x v="2"/>
    <x v="0"/>
    <x v="2"/>
    <x v="1"/>
    <x v="0"/>
    <x v="0"/>
    <x v="2"/>
    <x v="0"/>
    <x v="0"/>
    <x v="0"/>
    <x v="0"/>
    <x v="2"/>
    <x v="3"/>
    <x v="2"/>
    <x v="2"/>
    <x v="3"/>
    <x v="1"/>
    <x v="2"/>
    <x v="2"/>
    <x v="2"/>
    <m/>
    <m/>
    <m/>
    <m/>
    <m/>
    <m/>
  </r>
  <r>
    <x v="0"/>
    <x v="19"/>
    <x v="1"/>
    <s v="Webb"/>
    <x v="3"/>
    <x v="1"/>
    <x v="1"/>
    <x v="1"/>
    <x v="0"/>
    <x v="0"/>
    <x v="0"/>
    <x v="2"/>
    <x v="0"/>
    <x v="0"/>
    <x v="2"/>
    <x v="0"/>
    <x v="2"/>
    <x v="2"/>
    <x v="0"/>
    <x v="0"/>
    <x v="2"/>
    <x v="0"/>
    <x v="0"/>
    <x v="0"/>
    <x v="0"/>
    <x v="2"/>
    <x v="2"/>
    <x v="1"/>
    <x v="2"/>
    <x v="3"/>
    <x v="1"/>
    <x v="2"/>
    <x v="2"/>
    <x v="2"/>
    <m/>
    <m/>
    <m/>
    <m/>
    <m/>
    <m/>
  </r>
  <r>
    <x v="0"/>
    <x v="57"/>
    <x v="1"/>
    <s v="Webb"/>
    <x v="3"/>
    <x v="1"/>
    <x v="1"/>
    <x v="1"/>
    <x v="0"/>
    <x v="0"/>
    <x v="0"/>
    <x v="2"/>
    <x v="0"/>
    <x v="0"/>
    <x v="2"/>
    <x v="0"/>
    <x v="2"/>
    <x v="2"/>
    <x v="0"/>
    <x v="0"/>
    <x v="2"/>
    <x v="0"/>
    <x v="0"/>
    <x v="0"/>
    <x v="0"/>
    <x v="2"/>
    <x v="2"/>
    <x v="1"/>
    <x v="2"/>
    <x v="3"/>
    <x v="1"/>
    <x v="2"/>
    <x v="2"/>
    <x v="2"/>
    <m/>
    <m/>
    <m/>
    <m/>
    <m/>
    <m/>
  </r>
  <r>
    <x v="0"/>
    <x v="88"/>
    <x v="1"/>
    <s v="Webb"/>
    <x v="3"/>
    <x v="1"/>
    <x v="0"/>
    <x v="1"/>
    <x v="0"/>
    <x v="0"/>
    <x v="0"/>
    <x v="4"/>
    <x v="0"/>
    <x v="0"/>
    <x v="5"/>
    <x v="0"/>
    <x v="4"/>
    <x v="4"/>
    <x v="0"/>
    <x v="0"/>
    <x v="5"/>
    <x v="0"/>
    <x v="0"/>
    <x v="0"/>
    <x v="0"/>
    <x v="5"/>
    <x v="5"/>
    <x v="3"/>
    <x v="2"/>
    <x v="3"/>
    <x v="1"/>
    <x v="2"/>
    <x v="2"/>
    <x v="2"/>
    <m/>
    <m/>
    <m/>
    <m/>
    <m/>
    <m/>
  </r>
  <r>
    <x v="0"/>
    <x v="57"/>
    <x v="1"/>
    <s v="Webb"/>
    <x v="3"/>
    <x v="1"/>
    <x v="0"/>
    <x v="1"/>
    <x v="0"/>
    <x v="2"/>
    <x v="0"/>
    <x v="2"/>
    <x v="0"/>
    <x v="0"/>
    <x v="1"/>
    <x v="0"/>
    <x v="2"/>
    <x v="1"/>
    <x v="0"/>
    <x v="0"/>
    <x v="1"/>
    <x v="0"/>
    <x v="0"/>
    <x v="0"/>
    <x v="0"/>
    <x v="1"/>
    <x v="1"/>
    <x v="2"/>
    <x v="2"/>
    <x v="3"/>
    <x v="1"/>
    <x v="2"/>
    <x v="2"/>
    <x v="2"/>
    <m/>
    <m/>
    <m/>
    <m/>
    <m/>
    <m/>
  </r>
  <r>
    <x v="0"/>
    <x v="57"/>
    <x v="1"/>
    <s v="Webb"/>
    <x v="3"/>
    <x v="1"/>
    <x v="0"/>
    <x v="1"/>
    <x v="0"/>
    <x v="0"/>
    <x v="0"/>
    <x v="2"/>
    <x v="0"/>
    <x v="0"/>
    <x v="2"/>
    <x v="0"/>
    <x v="2"/>
    <x v="2"/>
    <x v="0"/>
    <x v="0"/>
    <x v="2"/>
    <x v="0"/>
    <x v="0"/>
    <x v="0"/>
    <x v="0"/>
    <x v="2"/>
    <x v="2"/>
    <x v="1"/>
    <x v="2"/>
    <x v="3"/>
    <x v="1"/>
    <x v="2"/>
    <x v="2"/>
    <x v="2"/>
    <m/>
    <m/>
    <m/>
    <m/>
    <m/>
    <m/>
  </r>
  <r>
    <x v="0"/>
    <x v="57"/>
    <x v="1"/>
    <s v="Webb"/>
    <x v="3"/>
    <x v="1"/>
    <x v="0"/>
    <x v="1"/>
    <x v="0"/>
    <x v="2"/>
    <x v="0"/>
    <x v="1"/>
    <x v="0"/>
    <x v="0"/>
    <x v="1"/>
    <x v="0"/>
    <x v="2"/>
    <x v="3"/>
    <x v="0"/>
    <x v="0"/>
    <x v="1"/>
    <x v="0"/>
    <x v="0"/>
    <x v="0"/>
    <x v="0"/>
    <x v="1"/>
    <x v="1"/>
    <x v="2"/>
    <x v="2"/>
    <x v="3"/>
    <x v="1"/>
    <x v="2"/>
    <x v="2"/>
    <x v="2"/>
    <m/>
    <m/>
    <m/>
    <m/>
    <m/>
    <m/>
  </r>
  <r>
    <x v="0"/>
    <x v="57"/>
    <x v="1"/>
    <s v="Webb"/>
    <x v="3"/>
    <x v="1"/>
    <x v="0"/>
    <x v="1"/>
    <x v="0"/>
    <x v="0"/>
    <x v="0"/>
    <x v="2"/>
    <x v="0"/>
    <x v="0"/>
    <x v="2"/>
    <x v="0"/>
    <x v="1"/>
    <x v="2"/>
    <x v="0"/>
    <x v="0"/>
    <x v="2"/>
    <x v="0"/>
    <x v="0"/>
    <x v="0"/>
    <x v="0"/>
    <x v="1"/>
    <x v="2"/>
    <x v="1"/>
    <x v="2"/>
    <x v="3"/>
    <x v="1"/>
    <x v="2"/>
    <x v="2"/>
    <x v="2"/>
    <m/>
    <m/>
    <m/>
    <m/>
    <m/>
    <m/>
  </r>
  <r>
    <x v="0"/>
    <x v="57"/>
    <x v="1"/>
    <s v="Webb"/>
    <x v="3"/>
    <x v="1"/>
    <x v="1"/>
    <x v="2"/>
    <x v="0"/>
    <x v="2"/>
    <x v="0"/>
    <x v="3"/>
    <x v="0"/>
    <x v="0"/>
    <x v="0"/>
    <x v="0"/>
    <x v="1"/>
    <x v="2"/>
    <x v="0"/>
    <x v="0"/>
    <x v="2"/>
    <x v="0"/>
    <x v="0"/>
    <x v="0"/>
    <x v="0"/>
    <x v="1"/>
    <x v="1"/>
    <x v="2"/>
    <x v="2"/>
    <x v="3"/>
    <x v="1"/>
    <x v="2"/>
    <x v="2"/>
    <x v="2"/>
    <m/>
    <m/>
    <m/>
    <m/>
    <m/>
    <m/>
  </r>
  <r>
    <x v="0"/>
    <x v="59"/>
    <x v="1"/>
    <s v="Webb"/>
    <x v="3"/>
    <x v="1"/>
    <x v="1"/>
    <x v="2"/>
    <x v="0"/>
    <x v="2"/>
    <x v="0"/>
    <x v="2"/>
    <x v="0"/>
    <x v="0"/>
    <x v="2"/>
    <x v="0"/>
    <x v="2"/>
    <x v="3"/>
    <x v="0"/>
    <x v="0"/>
    <x v="2"/>
    <x v="0"/>
    <x v="0"/>
    <x v="0"/>
    <x v="0"/>
    <x v="3"/>
    <x v="3"/>
    <x v="2"/>
    <x v="2"/>
    <x v="3"/>
    <x v="1"/>
    <x v="2"/>
    <x v="2"/>
    <x v="2"/>
    <m/>
    <m/>
    <m/>
    <m/>
    <m/>
    <m/>
  </r>
  <r>
    <x v="0"/>
    <x v="11"/>
    <x v="1"/>
    <s v="Webb"/>
    <x v="3"/>
    <x v="1"/>
    <x v="0"/>
    <x v="2"/>
    <x v="0"/>
    <x v="2"/>
    <x v="0"/>
    <x v="1"/>
    <x v="0"/>
    <x v="0"/>
    <x v="1"/>
    <x v="0"/>
    <x v="1"/>
    <x v="1"/>
    <x v="0"/>
    <x v="0"/>
    <x v="1"/>
    <x v="0"/>
    <x v="0"/>
    <x v="0"/>
    <x v="0"/>
    <x v="1"/>
    <x v="1"/>
    <x v="2"/>
    <x v="2"/>
    <x v="3"/>
    <x v="1"/>
    <x v="2"/>
    <x v="2"/>
    <x v="2"/>
    <m/>
    <m/>
    <m/>
    <m/>
    <m/>
    <m/>
  </r>
  <r>
    <x v="0"/>
    <x v="57"/>
    <x v="1"/>
    <s v="Webb"/>
    <x v="3"/>
    <x v="1"/>
    <x v="0"/>
    <x v="1"/>
    <x v="0"/>
    <x v="0"/>
    <x v="0"/>
    <x v="3"/>
    <x v="0"/>
    <x v="0"/>
    <x v="1"/>
    <x v="0"/>
    <x v="1"/>
    <x v="3"/>
    <x v="0"/>
    <x v="0"/>
    <x v="2"/>
    <x v="0"/>
    <x v="0"/>
    <x v="0"/>
    <x v="0"/>
    <x v="2"/>
    <x v="2"/>
    <x v="1"/>
    <x v="2"/>
    <x v="3"/>
    <x v="1"/>
    <x v="2"/>
    <x v="2"/>
    <x v="2"/>
    <m/>
    <m/>
    <m/>
    <m/>
    <m/>
    <m/>
  </r>
  <r>
    <x v="0"/>
    <x v="97"/>
    <x v="0"/>
    <s v="Webb"/>
    <x v="3"/>
    <x v="1"/>
    <x v="0"/>
    <x v="2"/>
    <x v="0"/>
    <x v="0"/>
    <x v="0"/>
    <x v="1"/>
    <x v="0"/>
    <x v="0"/>
    <x v="1"/>
    <x v="0"/>
    <x v="1"/>
    <x v="1"/>
    <x v="0"/>
    <x v="0"/>
    <x v="1"/>
    <x v="0"/>
    <x v="0"/>
    <x v="0"/>
    <x v="0"/>
    <x v="1"/>
    <x v="1"/>
    <x v="1"/>
    <x v="2"/>
    <x v="3"/>
    <x v="1"/>
    <x v="2"/>
    <x v="2"/>
    <x v="2"/>
    <m/>
    <m/>
    <m/>
    <m/>
    <m/>
    <m/>
  </r>
  <r>
    <x v="0"/>
    <x v="57"/>
    <x v="1"/>
    <s v="Webb"/>
    <x v="3"/>
    <x v="1"/>
    <x v="1"/>
    <x v="1"/>
    <x v="0"/>
    <x v="0"/>
    <x v="0"/>
    <x v="3"/>
    <x v="0"/>
    <x v="0"/>
    <x v="2"/>
    <x v="0"/>
    <x v="2"/>
    <x v="2"/>
    <x v="0"/>
    <x v="0"/>
    <x v="1"/>
    <x v="0"/>
    <x v="0"/>
    <x v="0"/>
    <x v="0"/>
    <x v="2"/>
    <x v="2"/>
    <x v="1"/>
    <x v="2"/>
    <x v="3"/>
    <x v="1"/>
    <x v="2"/>
    <x v="2"/>
    <x v="2"/>
    <m/>
    <m/>
    <m/>
    <m/>
    <m/>
    <m/>
  </r>
  <r>
    <x v="0"/>
    <x v="57"/>
    <x v="1"/>
    <s v="Webb"/>
    <x v="3"/>
    <x v="1"/>
    <x v="0"/>
    <x v="1"/>
    <x v="0"/>
    <x v="0"/>
    <x v="0"/>
    <x v="2"/>
    <x v="0"/>
    <x v="0"/>
    <x v="2"/>
    <x v="0"/>
    <x v="2"/>
    <x v="5"/>
    <x v="0"/>
    <x v="0"/>
    <x v="2"/>
    <x v="0"/>
    <x v="0"/>
    <x v="0"/>
    <x v="0"/>
    <x v="2"/>
    <x v="4"/>
    <x v="3"/>
    <x v="2"/>
    <x v="3"/>
    <x v="1"/>
    <x v="2"/>
    <x v="2"/>
    <x v="2"/>
    <m/>
    <m/>
    <m/>
    <m/>
    <m/>
    <m/>
  </r>
  <r>
    <x v="0"/>
    <x v="77"/>
    <x v="0"/>
    <s v="Webb"/>
    <x v="3"/>
    <x v="1"/>
    <x v="0"/>
    <x v="3"/>
    <x v="0"/>
    <x v="0"/>
    <x v="0"/>
    <x v="2"/>
    <x v="0"/>
    <x v="0"/>
    <x v="2"/>
    <x v="0"/>
    <x v="2"/>
    <x v="3"/>
    <x v="0"/>
    <x v="0"/>
    <x v="2"/>
    <x v="0"/>
    <x v="0"/>
    <x v="0"/>
    <x v="0"/>
    <x v="2"/>
    <x v="2"/>
    <x v="1"/>
    <x v="2"/>
    <x v="3"/>
    <x v="1"/>
    <x v="2"/>
    <x v="2"/>
    <x v="2"/>
    <m/>
    <m/>
    <m/>
    <m/>
    <m/>
    <m/>
  </r>
  <r>
    <x v="0"/>
    <x v="97"/>
    <x v="0"/>
    <s v="Webb"/>
    <x v="3"/>
    <x v="1"/>
    <x v="1"/>
    <x v="1"/>
    <x v="0"/>
    <x v="1"/>
    <x v="0"/>
    <x v="4"/>
    <x v="0"/>
    <x v="0"/>
    <x v="4"/>
    <x v="0"/>
    <x v="5"/>
    <x v="5"/>
    <x v="0"/>
    <x v="0"/>
    <x v="2"/>
    <x v="0"/>
    <x v="0"/>
    <x v="0"/>
    <x v="0"/>
    <x v="3"/>
    <x v="3"/>
    <x v="2"/>
    <x v="2"/>
    <x v="3"/>
    <x v="1"/>
    <x v="2"/>
    <x v="2"/>
    <x v="2"/>
    <m/>
    <m/>
    <m/>
    <m/>
    <m/>
    <m/>
  </r>
  <r>
    <x v="0"/>
    <x v="57"/>
    <x v="1"/>
    <s v="Webb"/>
    <x v="3"/>
    <x v="1"/>
    <x v="1"/>
    <x v="1"/>
    <x v="0"/>
    <x v="0"/>
    <x v="0"/>
    <x v="1"/>
    <x v="0"/>
    <x v="0"/>
    <x v="1"/>
    <x v="0"/>
    <x v="2"/>
    <x v="1"/>
    <x v="0"/>
    <x v="0"/>
    <x v="1"/>
    <x v="0"/>
    <x v="0"/>
    <x v="0"/>
    <x v="0"/>
    <x v="1"/>
    <x v="1"/>
    <x v="1"/>
    <x v="2"/>
    <x v="3"/>
    <x v="1"/>
    <x v="2"/>
    <x v="2"/>
    <x v="2"/>
    <m/>
    <m/>
    <m/>
    <m/>
    <m/>
    <m/>
  </r>
  <r>
    <x v="0"/>
    <x v="82"/>
    <x v="1"/>
    <s v="Webb"/>
    <x v="3"/>
    <x v="1"/>
    <x v="1"/>
    <x v="2"/>
    <x v="0"/>
    <x v="2"/>
    <x v="0"/>
    <x v="1"/>
    <x v="0"/>
    <x v="0"/>
    <x v="1"/>
    <x v="0"/>
    <x v="1"/>
    <x v="1"/>
    <x v="0"/>
    <x v="0"/>
    <x v="1"/>
    <x v="0"/>
    <x v="0"/>
    <x v="0"/>
    <x v="0"/>
    <x v="1"/>
    <x v="1"/>
    <x v="2"/>
    <x v="2"/>
    <x v="3"/>
    <x v="1"/>
    <x v="2"/>
    <x v="2"/>
    <x v="2"/>
    <m/>
    <m/>
    <m/>
    <m/>
    <m/>
    <m/>
  </r>
  <r>
    <x v="0"/>
    <x v="111"/>
    <x v="1"/>
    <s v="Webb"/>
    <x v="3"/>
    <x v="1"/>
    <x v="1"/>
    <x v="1"/>
    <x v="0"/>
    <x v="2"/>
    <x v="0"/>
    <x v="2"/>
    <x v="0"/>
    <x v="0"/>
    <x v="1"/>
    <x v="0"/>
    <x v="1"/>
    <x v="1"/>
    <x v="0"/>
    <x v="0"/>
    <x v="1"/>
    <x v="0"/>
    <x v="0"/>
    <x v="0"/>
    <x v="0"/>
    <x v="1"/>
    <x v="1"/>
    <x v="2"/>
    <x v="2"/>
    <x v="3"/>
    <x v="1"/>
    <x v="2"/>
    <x v="2"/>
    <x v="2"/>
    <m/>
    <m/>
    <m/>
    <m/>
    <m/>
    <m/>
  </r>
  <r>
    <x v="0"/>
    <x v="113"/>
    <x v="1"/>
    <s v="Webb"/>
    <x v="3"/>
    <x v="1"/>
    <x v="0"/>
    <x v="5"/>
    <x v="0"/>
    <x v="1"/>
    <x v="0"/>
    <x v="3"/>
    <x v="0"/>
    <x v="0"/>
    <x v="2"/>
    <x v="0"/>
    <x v="5"/>
    <x v="2"/>
    <x v="0"/>
    <x v="0"/>
    <x v="2"/>
    <x v="0"/>
    <x v="0"/>
    <x v="0"/>
    <x v="0"/>
    <x v="3"/>
    <x v="3"/>
    <x v="2"/>
    <x v="2"/>
    <x v="3"/>
    <x v="1"/>
    <x v="2"/>
    <x v="2"/>
    <x v="2"/>
    <m/>
    <m/>
    <m/>
    <m/>
    <m/>
    <m/>
  </r>
  <r>
    <x v="0"/>
    <x v="19"/>
    <x v="1"/>
    <s v="Webb"/>
    <x v="3"/>
    <x v="1"/>
    <x v="1"/>
    <x v="2"/>
    <x v="0"/>
    <x v="2"/>
    <x v="0"/>
    <x v="1"/>
    <x v="0"/>
    <x v="0"/>
    <x v="1"/>
    <x v="0"/>
    <x v="1"/>
    <x v="1"/>
    <x v="0"/>
    <x v="0"/>
    <x v="1"/>
    <x v="0"/>
    <x v="0"/>
    <x v="0"/>
    <x v="0"/>
    <x v="1"/>
    <x v="1"/>
    <x v="2"/>
    <x v="2"/>
    <x v="3"/>
    <x v="1"/>
    <x v="2"/>
    <x v="2"/>
    <x v="2"/>
    <m/>
    <m/>
    <m/>
    <m/>
    <m/>
    <m/>
  </r>
  <r>
    <x v="0"/>
    <x v="139"/>
    <x v="0"/>
    <s v="Webb"/>
    <x v="3"/>
    <x v="1"/>
    <x v="1"/>
    <x v="3"/>
    <x v="0"/>
    <x v="0"/>
    <x v="0"/>
    <x v="4"/>
    <x v="0"/>
    <x v="0"/>
    <x v="2"/>
    <x v="0"/>
    <x v="5"/>
    <x v="2"/>
    <x v="0"/>
    <x v="0"/>
    <x v="2"/>
    <x v="0"/>
    <x v="0"/>
    <x v="0"/>
    <x v="0"/>
    <x v="5"/>
    <x v="5"/>
    <x v="1"/>
    <x v="2"/>
    <x v="3"/>
    <x v="1"/>
    <x v="2"/>
    <x v="2"/>
    <x v="2"/>
    <m/>
    <m/>
    <m/>
    <m/>
    <m/>
    <m/>
  </r>
  <r>
    <x v="0"/>
    <x v="113"/>
    <x v="1"/>
    <s v="Webb"/>
    <x v="3"/>
    <x v="1"/>
    <x v="0"/>
    <x v="2"/>
    <x v="0"/>
    <x v="2"/>
    <x v="0"/>
    <x v="1"/>
    <x v="0"/>
    <x v="0"/>
    <x v="1"/>
    <x v="0"/>
    <x v="1"/>
    <x v="1"/>
    <x v="0"/>
    <x v="0"/>
    <x v="1"/>
    <x v="0"/>
    <x v="0"/>
    <x v="0"/>
    <x v="0"/>
    <x v="2"/>
    <x v="2"/>
    <x v="2"/>
    <x v="2"/>
    <x v="3"/>
    <x v="1"/>
    <x v="2"/>
    <x v="2"/>
    <x v="2"/>
    <m/>
    <m/>
    <m/>
    <m/>
    <m/>
    <m/>
  </r>
  <r>
    <x v="0"/>
    <x v="127"/>
    <x v="1"/>
    <s v="Webb"/>
    <x v="3"/>
    <x v="1"/>
    <x v="0"/>
    <x v="2"/>
    <x v="0"/>
    <x v="2"/>
    <x v="0"/>
    <x v="1"/>
    <x v="0"/>
    <x v="0"/>
    <x v="1"/>
    <x v="0"/>
    <x v="1"/>
    <x v="1"/>
    <x v="0"/>
    <x v="0"/>
    <x v="1"/>
    <x v="0"/>
    <x v="0"/>
    <x v="0"/>
    <x v="0"/>
    <x v="1"/>
    <x v="1"/>
    <x v="2"/>
    <x v="2"/>
    <x v="3"/>
    <x v="1"/>
    <x v="2"/>
    <x v="2"/>
    <x v="2"/>
    <m/>
    <m/>
    <m/>
    <m/>
    <m/>
    <m/>
  </r>
  <r>
    <x v="0"/>
    <x v="108"/>
    <x v="1"/>
    <s v="Webb"/>
    <x v="3"/>
    <x v="1"/>
    <x v="1"/>
    <x v="3"/>
    <x v="0"/>
    <x v="5"/>
    <x v="0"/>
    <x v="1"/>
    <x v="0"/>
    <x v="0"/>
    <x v="2"/>
    <x v="0"/>
    <x v="5"/>
    <x v="2"/>
    <x v="0"/>
    <x v="0"/>
    <x v="1"/>
    <x v="0"/>
    <x v="0"/>
    <x v="0"/>
    <x v="0"/>
    <x v="2"/>
    <x v="2"/>
    <x v="2"/>
    <x v="2"/>
    <x v="3"/>
    <x v="1"/>
    <x v="2"/>
    <x v="2"/>
    <x v="2"/>
    <m/>
    <m/>
    <m/>
    <m/>
    <m/>
    <m/>
  </r>
  <r>
    <x v="0"/>
    <x v="108"/>
    <x v="1"/>
    <s v="Webb"/>
    <x v="3"/>
    <x v="1"/>
    <x v="1"/>
    <x v="1"/>
    <x v="0"/>
    <x v="0"/>
    <x v="0"/>
    <x v="2"/>
    <x v="0"/>
    <x v="0"/>
    <x v="2"/>
    <x v="0"/>
    <x v="2"/>
    <x v="2"/>
    <x v="0"/>
    <x v="0"/>
    <x v="2"/>
    <x v="0"/>
    <x v="0"/>
    <x v="0"/>
    <x v="0"/>
    <x v="1"/>
    <x v="1"/>
    <x v="1"/>
    <x v="2"/>
    <x v="3"/>
    <x v="1"/>
    <x v="2"/>
    <x v="2"/>
    <x v="2"/>
    <m/>
    <m/>
    <m/>
    <m/>
    <m/>
    <m/>
  </r>
  <r>
    <x v="0"/>
    <x v="117"/>
    <x v="1"/>
    <s v="Webb"/>
    <x v="3"/>
    <x v="1"/>
    <x v="3"/>
    <x v="2"/>
    <x v="0"/>
    <x v="2"/>
    <x v="0"/>
    <x v="2"/>
    <x v="0"/>
    <x v="0"/>
    <x v="2"/>
    <x v="0"/>
    <x v="2"/>
    <x v="1"/>
    <x v="0"/>
    <x v="0"/>
    <x v="1"/>
    <x v="0"/>
    <x v="0"/>
    <x v="0"/>
    <x v="0"/>
    <x v="1"/>
    <x v="1"/>
    <x v="2"/>
    <x v="2"/>
    <x v="3"/>
    <x v="1"/>
    <x v="2"/>
    <x v="2"/>
    <x v="2"/>
    <m/>
    <m/>
    <m/>
    <m/>
    <m/>
    <m/>
  </r>
  <r>
    <x v="0"/>
    <x v="96"/>
    <x v="1"/>
    <s v="Webb"/>
    <x v="3"/>
    <x v="1"/>
    <x v="1"/>
    <x v="2"/>
    <x v="0"/>
    <x v="2"/>
    <x v="0"/>
    <x v="1"/>
    <x v="0"/>
    <x v="0"/>
    <x v="3"/>
    <x v="0"/>
    <x v="1"/>
    <x v="1"/>
    <x v="0"/>
    <x v="0"/>
    <x v="1"/>
    <x v="0"/>
    <x v="0"/>
    <x v="0"/>
    <x v="0"/>
    <x v="1"/>
    <x v="1"/>
    <x v="2"/>
    <x v="2"/>
    <x v="3"/>
    <x v="1"/>
    <x v="2"/>
    <x v="2"/>
    <x v="2"/>
    <m/>
    <m/>
    <m/>
    <m/>
    <m/>
    <m/>
  </r>
  <r>
    <x v="0"/>
    <x v="57"/>
    <x v="1"/>
    <s v="Webb"/>
    <x v="3"/>
    <x v="1"/>
    <x v="0"/>
    <x v="2"/>
    <x v="0"/>
    <x v="2"/>
    <x v="0"/>
    <x v="1"/>
    <x v="0"/>
    <x v="0"/>
    <x v="1"/>
    <x v="0"/>
    <x v="1"/>
    <x v="1"/>
    <x v="0"/>
    <x v="0"/>
    <x v="1"/>
    <x v="0"/>
    <x v="0"/>
    <x v="0"/>
    <x v="0"/>
    <x v="1"/>
    <x v="1"/>
    <x v="2"/>
    <x v="2"/>
    <x v="3"/>
    <x v="1"/>
    <x v="2"/>
    <x v="2"/>
    <x v="2"/>
    <m/>
    <m/>
    <m/>
    <m/>
    <m/>
    <m/>
  </r>
  <r>
    <x v="0"/>
    <x v="69"/>
    <x v="0"/>
    <s v="Webb"/>
    <x v="3"/>
    <x v="1"/>
    <x v="1"/>
    <x v="2"/>
    <x v="0"/>
    <x v="1"/>
    <x v="0"/>
    <x v="1"/>
    <x v="0"/>
    <x v="0"/>
    <x v="2"/>
    <x v="0"/>
    <x v="1"/>
    <x v="1"/>
    <x v="0"/>
    <x v="0"/>
    <x v="1"/>
    <x v="0"/>
    <x v="0"/>
    <x v="0"/>
    <x v="0"/>
    <x v="1"/>
    <x v="1"/>
    <x v="2"/>
    <x v="2"/>
    <x v="3"/>
    <x v="1"/>
    <x v="2"/>
    <x v="2"/>
    <x v="2"/>
    <m/>
    <m/>
    <m/>
    <m/>
    <m/>
    <m/>
  </r>
  <r>
    <x v="0"/>
    <x v="108"/>
    <x v="1"/>
    <s v="Webb"/>
    <x v="3"/>
    <x v="1"/>
    <x v="0"/>
    <x v="1"/>
    <x v="0"/>
    <x v="0"/>
    <x v="0"/>
    <x v="2"/>
    <x v="0"/>
    <x v="0"/>
    <x v="1"/>
    <x v="0"/>
    <x v="1"/>
    <x v="1"/>
    <x v="0"/>
    <x v="0"/>
    <x v="1"/>
    <x v="0"/>
    <x v="0"/>
    <x v="0"/>
    <x v="0"/>
    <x v="1"/>
    <x v="1"/>
    <x v="1"/>
    <x v="2"/>
    <x v="3"/>
    <x v="1"/>
    <x v="2"/>
    <x v="2"/>
    <x v="2"/>
    <m/>
    <m/>
    <m/>
    <m/>
    <m/>
    <m/>
  </r>
  <r>
    <x v="0"/>
    <x v="108"/>
    <x v="1"/>
    <s v="Webb"/>
    <x v="3"/>
    <x v="1"/>
    <x v="0"/>
    <x v="2"/>
    <x v="0"/>
    <x v="2"/>
    <x v="0"/>
    <x v="1"/>
    <x v="0"/>
    <x v="0"/>
    <x v="1"/>
    <x v="0"/>
    <x v="1"/>
    <x v="1"/>
    <x v="0"/>
    <x v="0"/>
    <x v="1"/>
    <x v="0"/>
    <x v="0"/>
    <x v="0"/>
    <x v="0"/>
    <x v="1"/>
    <x v="1"/>
    <x v="2"/>
    <x v="2"/>
    <x v="3"/>
    <x v="1"/>
    <x v="2"/>
    <x v="2"/>
    <x v="2"/>
    <m/>
    <m/>
    <m/>
    <m/>
    <m/>
    <m/>
  </r>
  <r>
    <x v="0"/>
    <x v="57"/>
    <x v="1"/>
    <s v="Webb"/>
    <x v="3"/>
    <x v="1"/>
    <x v="1"/>
    <x v="1"/>
    <x v="0"/>
    <x v="0"/>
    <x v="0"/>
    <x v="2"/>
    <x v="0"/>
    <x v="0"/>
    <x v="2"/>
    <x v="0"/>
    <x v="5"/>
    <x v="2"/>
    <x v="0"/>
    <x v="0"/>
    <x v="5"/>
    <x v="0"/>
    <x v="0"/>
    <x v="0"/>
    <x v="0"/>
    <x v="3"/>
    <x v="2"/>
    <x v="1"/>
    <x v="2"/>
    <x v="3"/>
    <x v="1"/>
    <x v="2"/>
    <x v="2"/>
    <x v="2"/>
    <m/>
    <m/>
    <m/>
    <m/>
    <m/>
    <m/>
  </r>
  <r>
    <x v="0"/>
    <x v="127"/>
    <x v="1"/>
    <s v="Webb"/>
    <x v="3"/>
    <x v="1"/>
    <x v="1"/>
    <x v="1"/>
    <x v="0"/>
    <x v="1"/>
    <x v="0"/>
    <x v="2"/>
    <x v="0"/>
    <x v="0"/>
    <x v="2"/>
    <x v="0"/>
    <x v="1"/>
    <x v="2"/>
    <x v="0"/>
    <x v="0"/>
    <x v="1"/>
    <x v="0"/>
    <x v="0"/>
    <x v="0"/>
    <x v="0"/>
    <x v="2"/>
    <x v="1"/>
    <x v="2"/>
    <x v="2"/>
    <x v="3"/>
    <x v="1"/>
    <x v="2"/>
    <x v="2"/>
    <x v="2"/>
    <m/>
    <m/>
    <m/>
    <m/>
    <m/>
    <m/>
  </r>
  <r>
    <x v="0"/>
    <x v="127"/>
    <x v="1"/>
    <s v="Webb"/>
    <x v="3"/>
    <x v="1"/>
    <x v="0"/>
    <x v="2"/>
    <x v="0"/>
    <x v="0"/>
    <x v="0"/>
    <x v="2"/>
    <x v="0"/>
    <x v="0"/>
    <x v="1"/>
    <x v="0"/>
    <x v="1"/>
    <x v="2"/>
    <x v="0"/>
    <x v="0"/>
    <x v="1"/>
    <x v="0"/>
    <x v="0"/>
    <x v="0"/>
    <x v="0"/>
    <x v="1"/>
    <x v="1"/>
    <x v="1"/>
    <x v="2"/>
    <x v="3"/>
    <x v="1"/>
    <x v="2"/>
    <x v="2"/>
    <x v="2"/>
    <m/>
    <m/>
    <m/>
    <m/>
    <m/>
    <m/>
  </r>
  <r>
    <x v="0"/>
    <x v="127"/>
    <x v="1"/>
    <s v="Webb"/>
    <x v="3"/>
    <x v="1"/>
    <x v="1"/>
    <x v="1"/>
    <x v="0"/>
    <x v="1"/>
    <x v="0"/>
    <x v="1"/>
    <x v="0"/>
    <x v="0"/>
    <x v="3"/>
    <x v="0"/>
    <x v="2"/>
    <x v="3"/>
    <x v="0"/>
    <x v="0"/>
    <x v="1"/>
    <x v="0"/>
    <x v="0"/>
    <x v="0"/>
    <x v="0"/>
    <x v="2"/>
    <x v="2"/>
    <x v="2"/>
    <x v="2"/>
    <x v="3"/>
    <x v="1"/>
    <x v="2"/>
    <x v="2"/>
    <x v="2"/>
    <m/>
    <m/>
    <m/>
    <m/>
    <m/>
    <m/>
  </r>
  <r>
    <x v="0"/>
    <x v="113"/>
    <x v="1"/>
    <s v="Webb"/>
    <x v="3"/>
    <x v="1"/>
    <x v="1"/>
    <x v="1"/>
    <x v="0"/>
    <x v="1"/>
    <x v="0"/>
    <x v="1"/>
    <x v="0"/>
    <x v="0"/>
    <x v="1"/>
    <x v="0"/>
    <x v="1"/>
    <x v="3"/>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108"/>
    <x v="1"/>
    <s v="Webb"/>
    <x v="3"/>
    <x v="1"/>
    <x v="0"/>
    <x v="2"/>
    <x v="0"/>
    <x v="2"/>
    <x v="0"/>
    <x v="1"/>
    <x v="0"/>
    <x v="0"/>
    <x v="1"/>
    <x v="0"/>
    <x v="1"/>
    <x v="1"/>
    <x v="0"/>
    <x v="0"/>
    <x v="1"/>
    <x v="0"/>
    <x v="0"/>
    <x v="0"/>
    <x v="0"/>
    <x v="1"/>
    <x v="1"/>
    <x v="2"/>
    <x v="2"/>
    <x v="3"/>
    <x v="1"/>
    <x v="2"/>
    <x v="2"/>
    <x v="2"/>
    <m/>
    <m/>
    <m/>
    <m/>
    <m/>
    <m/>
  </r>
  <r>
    <x v="0"/>
    <x v="57"/>
    <x v="1"/>
    <s v="Webb"/>
    <x v="3"/>
    <x v="1"/>
    <x v="1"/>
    <x v="5"/>
    <x v="0"/>
    <x v="0"/>
    <x v="0"/>
    <x v="2"/>
    <x v="0"/>
    <x v="0"/>
    <x v="4"/>
    <x v="0"/>
    <x v="4"/>
    <x v="2"/>
    <x v="0"/>
    <x v="0"/>
    <x v="2"/>
    <x v="0"/>
    <x v="0"/>
    <x v="0"/>
    <x v="0"/>
    <x v="3"/>
    <x v="5"/>
    <x v="0"/>
    <x v="2"/>
    <x v="3"/>
    <x v="1"/>
    <x v="2"/>
    <x v="2"/>
    <x v="2"/>
    <m/>
    <m/>
    <m/>
    <m/>
    <m/>
    <m/>
  </r>
  <r>
    <x v="0"/>
    <x v="57"/>
    <x v="1"/>
    <s v="Webb"/>
    <x v="3"/>
    <x v="1"/>
    <x v="0"/>
    <x v="2"/>
    <x v="0"/>
    <x v="0"/>
    <x v="0"/>
    <x v="2"/>
    <x v="0"/>
    <x v="0"/>
    <x v="2"/>
    <x v="0"/>
    <x v="2"/>
    <x v="2"/>
    <x v="0"/>
    <x v="0"/>
    <x v="2"/>
    <x v="0"/>
    <x v="0"/>
    <x v="0"/>
    <x v="0"/>
    <x v="2"/>
    <x v="2"/>
    <x v="1"/>
    <x v="2"/>
    <x v="3"/>
    <x v="1"/>
    <x v="2"/>
    <x v="2"/>
    <x v="2"/>
    <m/>
    <m/>
    <m/>
    <m/>
    <m/>
    <m/>
  </r>
  <r>
    <x v="0"/>
    <x v="83"/>
    <x v="0"/>
    <s v="Webb"/>
    <x v="3"/>
    <x v="1"/>
    <x v="1"/>
    <x v="1"/>
    <x v="0"/>
    <x v="0"/>
    <x v="0"/>
    <x v="4"/>
    <x v="0"/>
    <x v="0"/>
    <x v="2"/>
    <x v="0"/>
    <x v="5"/>
    <x v="5"/>
    <x v="0"/>
    <x v="0"/>
    <x v="2"/>
    <x v="0"/>
    <x v="0"/>
    <x v="0"/>
    <x v="0"/>
    <x v="3"/>
    <x v="3"/>
    <x v="1"/>
    <x v="2"/>
    <x v="3"/>
    <x v="1"/>
    <x v="2"/>
    <x v="2"/>
    <x v="2"/>
    <m/>
    <m/>
    <m/>
    <m/>
    <m/>
    <m/>
  </r>
  <r>
    <x v="0"/>
    <x v="57"/>
    <x v="1"/>
    <s v="Webb"/>
    <x v="3"/>
    <x v="1"/>
    <x v="1"/>
    <x v="1"/>
    <x v="0"/>
    <x v="0"/>
    <x v="0"/>
    <x v="1"/>
    <x v="0"/>
    <x v="0"/>
    <x v="2"/>
    <x v="0"/>
    <x v="1"/>
    <x v="3"/>
    <x v="0"/>
    <x v="0"/>
    <x v="1"/>
    <x v="0"/>
    <x v="0"/>
    <x v="0"/>
    <x v="0"/>
    <x v="1"/>
    <x v="1"/>
    <x v="1"/>
    <x v="2"/>
    <x v="3"/>
    <x v="1"/>
    <x v="2"/>
    <x v="2"/>
    <x v="2"/>
    <m/>
    <m/>
    <m/>
    <m/>
    <m/>
    <m/>
  </r>
  <r>
    <x v="0"/>
    <x v="19"/>
    <x v="1"/>
    <s v="Webb"/>
    <x v="3"/>
    <x v="1"/>
    <x v="1"/>
    <x v="2"/>
    <x v="0"/>
    <x v="2"/>
    <x v="0"/>
    <x v="2"/>
    <x v="0"/>
    <x v="0"/>
    <x v="1"/>
    <x v="0"/>
    <x v="1"/>
    <x v="2"/>
    <x v="0"/>
    <x v="0"/>
    <x v="2"/>
    <x v="0"/>
    <x v="0"/>
    <x v="0"/>
    <x v="0"/>
    <x v="1"/>
    <x v="2"/>
    <x v="2"/>
    <x v="2"/>
    <x v="3"/>
    <x v="1"/>
    <x v="2"/>
    <x v="2"/>
    <x v="2"/>
    <m/>
    <m/>
    <m/>
    <m/>
    <m/>
    <m/>
  </r>
  <r>
    <x v="0"/>
    <x v="108"/>
    <x v="1"/>
    <s v="Webb"/>
    <x v="3"/>
    <x v="1"/>
    <x v="1"/>
    <x v="1"/>
    <x v="0"/>
    <x v="2"/>
    <x v="0"/>
    <x v="1"/>
    <x v="0"/>
    <x v="0"/>
    <x v="1"/>
    <x v="0"/>
    <x v="2"/>
    <x v="2"/>
    <x v="0"/>
    <x v="0"/>
    <x v="1"/>
    <x v="0"/>
    <x v="0"/>
    <x v="0"/>
    <x v="0"/>
    <x v="2"/>
    <x v="2"/>
    <x v="2"/>
    <x v="2"/>
    <x v="3"/>
    <x v="1"/>
    <x v="2"/>
    <x v="2"/>
    <x v="2"/>
    <m/>
    <m/>
    <m/>
    <m/>
    <m/>
    <m/>
  </r>
  <r>
    <x v="0"/>
    <x v="57"/>
    <x v="1"/>
    <s v="Webb"/>
    <x v="3"/>
    <x v="1"/>
    <x v="1"/>
    <x v="1"/>
    <x v="0"/>
    <x v="2"/>
    <x v="0"/>
    <x v="2"/>
    <x v="0"/>
    <x v="0"/>
    <x v="1"/>
    <x v="0"/>
    <x v="1"/>
    <x v="3"/>
    <x v="0"/>
    <x v="0"/>
    <x v="1"/>
    <x v="0"/>
    <x v="0"/>
    <x v="0"/>
    <x v="0"/>
    <x v="1"/>
    <x v="1"/>
    <x v="2"/>
    <x v="2"/>
    <x v="3"/>
    <x v="1"/>
    <x v="2"/>
    <x v="2"/>
    <x v="2"/>
    <m/>
    <m/>
    <m/>
    <m/>
    <m/>
    <m/>
  </r>
  <r>
    <x v="0"/>
    <x v="127"/>
    <x v="1"/>
    <s v="Webb"/>
    <x v="3"/>
    <x v="1"/>
    <x v="1"/>
    <x v="1"/>
    <x v="0"/>
    <x v="1"/>
    <x v="0"/>
    <x v="1"/>
    <x v="0"/>
    <x v="0"/>
    <x v="1"/>
    <x v="0"/>
    <x v="2"/>
    <x v="2"/>
    <x v="0"/>
    <x v="0"/>
    <x v="1"/>
    <x v="0"/>
    <x v="0"/>
    <x v="0"/>
    <x v="0"/>
    <x v="1"/>
    <x v="1"/>
    <x v="2"/>
    <x v="2"/>
    <x v="3"/>
    <x v="1"/>
    <x v="2"/>
    <x v="2"/>
    <x v="2"/>
    <m/>
    <m/>
    <m/>
    <m/>
    <m/>
    <m/>
  </r>
  <r>
    <x v="0"/>
    <x v="108"/>
    <x v="1"/>
    <s v="Webb"/>
    <x v="3"/>
    <x v="1"/>
    <x v="1"/>
    <x v="2"/>
    <x v="0"/>
    <x v="2"/>
    <x v="0"/>
    <x v="2"/>
    <x v="0"/>
    <x v="0"/>
    <x v="4"/>
    <x v="0"/>
    <x v="1"/>
    <x v="3"/>
    <x v="0"/>
    <x v="0"/>
    <x v="1"/>
    <x v="0"/>
    <x v="0"/>
    <x v="0"/>
    <x v="0"/>
    <x v="2"/>
    <x v="1"/>
    <x v="2"/>
    <x v="2"/>
    <x v="3"/>
    <x v="1"/>
    <x v="2"/>
    <x v="2"/>
    <x v="2"/>
    <m/>
    <m/>
    <m/>
    <m/>
    <m/>
    <m/>
  </r>
  <r>
    <x v="0"/>
    <x v="86"/>
    <x v="0"/>
    <s v="Webb"/>
    <x v="3"/>
    <x v="1"/>
    <x v="0"/>
    <x v="2"/>
    <x v="0"/>
    <x v="0"/>
    <x v="0"/>
    <x v="1"/>
    <x v="0"/>
    <x v="0"/>
    <x v="1"/>
    <x v="0"/>
    <x v="1"/>
    <x v="1"/>
    <x v="0"/>
    <x v="0"/>
    <x v="1"/>
    <x v="0"/>
    <x v="0"/>
    <x v="0"/>
    <x v="0"/>
    <x v="1"/>
    <x v="1"/>
    <x v="1"/>
    <x v="2"/>
    <x v="3"/>
    <x v="1"/>
    <x v="2"/>
    <x v="2"/>
    <x v="2"/>
    <m/>
    <m/>
    <m/>
    <m/>
    <m/>
    <m/>
  </r>
  <r>
    <x v="0"/>
    <x v="86"/>
    <x v="0"/>
    <s v="Webb"/>
    <x v="3"/>
    <x v="1"/>
    <x v="1"/>
    <x v="1"/>
    <x v="0"/>
    <x v="2"/>
    <x v="0"/>
    <x v="1"/>
    <x v="0"/>
    <x v="0"/>
    <x v="2"/>
    <x v="0"/>
    <x v="1"/>
    <x v="1"/>
    <x v="0"/>
    <x v="0"/>
    <x v="1"/>
    <x v="0"/>
    <x v="0"/>
    <x v="0"/>
    <x v="0"/>
    <x v="1"/>
    <x v="1"/>
    <x v="2"/>
    <x v="2"/>
    <x v="3"/>
    <x v="1"/>
    <x v="2"/>
    <x v="2"/>
    <x v="2"/>
    <m/>
    <m/>
    <m/>
    <m/>
    <m/>
    <m/>
  </r>
  <r>
    <x v="0"/>
    <x v="60"/>
    <x v="0"/>
    <s v="Webb"/>
    <x v="3"/>
    <x v="1"/>
    <x v="1"/>
    <x v="2"/>
    <x v="0"/>
    <x v="2"/>
    <x v="0"/>
    <x v="2"/>
    <x v="0"/>
    <x v="0"/>
    <x v="2"/>
    <x v="0"/>
    <x v="1"/>
    <x v="2"/>
    <x v="0"/>
    <x v="0"/>
    <x v="1"/>
    <x v="0"/>
    <x v="0"/>
    <x v="0"/>
    <x v="0"/>
    <x v="1"/>
    <x v="1"/>
    <x v="2"/>
    <x v="2"/>
    <x v="3"/>
    <x v="1"/>
    <x v="2"/>
    <x v="2"/>
    <x v="2"/>
    <m/>
    <m/>
    <m/>
    <m/>
    <m/>
    <m/>
  </r>
  <r>
    <x v="0"/>
    <x v="57"/>
    <x v="1"/>
    <s v="Webb"/>
    <x v="3"/>
    <x v="1"/>
    <x v="0"/>
    <x v="1"/>
    <x v="0"/>
    <x v="0"/>
    <x v="0"/>
    <x v="2"/>
    <x v="0"/>
    <x v="0"/>
    <x v="2"/>
    <x v="0"/>
    <x v="2"/>
    <x v="5"/>
    <x v="0"/>
    <x v="0"/>
    <x v="2"/>
    <x v="0"/>
    <x v="0"/>
    <x v="0"/>
    <x v="0"/>
    <x v="3"/>
    <x v="3"/>
    <x v="1"/>
    <x v="2"/>
    <x v="3"/>
    <x v="1"/>
    <x v="2"/>
    <x v="2"/>
    <x v="2"/>
    <m/>
    <m/>
    <m/>
    <m/>
    <m/>
    <m/>
  </r>
  <r>
    <x v="0"/>
    <x v="127"/>
    <x v="1"/>
    <s v="Webb"/>
    <x v="3"/>
    <x v="1"/>
    <x v="1"/>
    <x v="2"/>
    <x v="0"/>
    <x v="2"/>
    <x v="0"/>
    <x v="2"/>
    <x v="0"/>
    <x v="0"/>
    <x v="1"/>
    <x v="0"/>
    <x v="1"/>
    <x v="1"/>
    <x v="0"/>
    <x v="0"/>
    <x v="1"/>
    <x v="0"/>
    <x v="0"/>
    <x v="0"/>
    <x v="0"/>
    <x v="2"/>
    <x v="1"/>
    <x v="2"/>
    <x v="2"/>
    <x v="3"/>
    <x v="1"/>
    <x v="2"/>
    <x v="2"/>
    <x v="2"/>
    <m/>
    <m/>
    <m/>
    <m/>
    <m/>
    <m/>
  </r>
  <r>
    <x v="0"/>
    <x v="60"/>
    <x v="0"/>
    <s v="Webb"/>
    <x v="3"/>
    <x v="1"/>
    <x v="3"/>
    <x v="2"/>
    <x v="0"/>
    <x v="2"/>
    <x v="0"/>
    <x v="1"/>
    <x v="0"/>
    <x v="0"/>
    <x v="1"/>
    <x v="0"/>
    <x v="1"/>
    <x v="1"/>
    <x v="0"/>
    <x v="0"/>
    <x v="1"/>
    <x v="0"/>
    <x v="0"/>
    <x v="0"/>
    <x v="0"/>
    <x v="1"/>
    <x v="1"/>
    <x v="2"/>
    <x v="2"/>
    <x v="3"/>
    <x v="1"/>
    <x v="2"/>
    <x v="2"/>
    <x v="2"/>
    <m/>
    <m/>
    <m/>
    <m/>
    <m/>
    <m/>
  </r>
  <r>
    <x v="0"/>
    <x v="108"/>
    <x v="1"/>
    <s v="Webb"/>
    <x v="3"/>
    <x v="1"/>
    <x v="1"/>
    <x v="1"/>
    <x v="0"/>
    <x v="0"/>
    <x v="0"/>
    <x v="1"/>
    <x v="0"/>
    <x v="0"/>
    <x v="2"/>
    <x v="0"/>
    <x v="1"/>
    <x v="1"/>
    <x v="0"/>
    <x v="0"/>
    <x v="2"/>
    <x v="0"/>
    <x v="0"/>
    <x v="0"/>
    <x v="0"/>
    <x v="1"/>
    <x v="1"/>
    <x v="1"/>
    <x v="2"/>
    <x v="3"/>
    <x v="1"/>
    <x v="2"/>
    <x v="2"/>
    <x v="2"/>
    <m/>
    <m/>
    <m/>
    <m/>
    <m/>
    <m/>
  </r>
  <r>
    <x v="0"/>
    <x v="60"/>
    <x v="0"/>
    <s v="Webb"/>
    <x v="3"/>
    <x v="1"/>
    <x v="1"/>
    <x v="1"/>
    <x v="0"/>
    <x v="1"/>
    <x v="0"/>
    <x v="2"/>
    <x v="0"/>
    <x v="0"/>
    <x v="2"/>
    <x v="0"/>
    <x v="1"/>
    <x v="2"/>
    <x v="0"/>
    <x v="0"/>
    <x v="5"/>
    <x v="0"/>
    <x v="0"/>
    <x v="0"/>
    <x v="0"/>
    <x v="2"/>
    <x v="2"/>
    <x v="2"/>
    <x v="2"/>
    <x v="3"/>
    <x v="1"/>
    <x v="2"/>
    <x v="2"/>
    <x v="2"/>
    <m/>
    <m/>
    <m/>
    <m/>
    <m/>
    <m/>
  </r>
  <r>
    <x v="0"/>
    <x v="107"/>
    <x v="0"/>
    <s v="Webb"/>
    <x v="3"/>
    <x v="1"/>
    <x v="0"/>
    <x v="2"/>
    <x v="0"/>
    <x v="2"/>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27"/>
    <x v="1"/>
    <s v="Webb"/>
    <x v="3"/>
    <x v="1"/>
    <x v="0"/>
    <x v="2"/>
    <x v="0"/>
    <x v="2"/>
    <x v="0"/>
    <x v="1"/>
    <x v="0"/>
    <x v="0"/>
    <x v="1"/>
    <x v="0"/>
    <x v="1"/>
    <x v="1"/>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57"/>
    <x v="1"/>
    <s v="Webb"/>
    <x v="3"/>
    <x v="1"/>
    <x v="1"/>
    <x v="3"/>
    <x v="0"/>
    <x v="0"/>
    <x v="0"/>
    <x v="2"/>
    <x v="0"/>
    <x v="0"/>
    <x v="4"/>
    <x v="0"/>
    <x v="2"/>
    <x v="2"/>
    <x v="0"/>
    <x v="0"/>
    <x v="5"/>
    <x v="0"/>
    <x v="0"/>
    <x v="0"/>
    <x v="0"/>
    <x v="3"/>
    <x v="3"/>
    <x v="0"/>
    <x v="2"/>
    <x v="3"/>
    <x v="1"/>
    <x v="2"/>
    <x v="2"/>
    <x v="2"/>
    <m/>
    <m/>
    <m/>
    <m/>
    <m/>
    <m/>
  </r>
  <r>
    <x v="0"/>
    <x v="86"/>
    <x v="0"/>
    <s v="Webb"/>
    <x v="3"/>
    <x v="1"/>
    <x v="0"/>
    <x v="2"/>
    <x v="0"/>
    <x v="6"/>
    <x v="0"/>
    <x v="2"/>
    <x v="0"/>
    <x v="0"/>
    <x v="2"/>
    <x v="0"/>
    <x v="1"/>
    <x v="2"/>
    <x v="0"/>
    <x v="0"/>
    <x v="2"/>
    <x v="0"/>
    <x v="0"/>
    <x v="0"/>
    <x v="0"/>
    <x v="1"/>
    <x v="2"/>
    <x v="2"/>
    <x v="2"/>
    <x v="3"/>
    <x v="1"/>
    <x v="2"/>
    <x v="2"/>
    <x v="2"/>
    <m/>
    <m/>
    <m/>
    <m/>
    <m/>
    <m/>
  </r>
  <r>
    <x v="0"/>
    <x v="127"/>
    <x v="1"/>
    <s v="Webb"/>
    <x v="3"/>
    <x v="1"/>
    <x v="1"/>
    <x v="1"/>
    <x v="0"/>
    <x v="1"/>
    <x v="0"/>
    <x v="2"/>
    <x v="0"/>
    <x v="0"/>
    <x v="2"/>
    <x v="0"/>
    <x v="2"/>
    <x v="2"/>
    <x v="0"/>
    <x v="0"/>
    <x v="2"/>
    <x v="0"/>
    <x v="0"/>
    <x v="0"/>
    <x v="0"/>
    <x v="2"/>
    <x v="4"/>
    <x v="2"/>
    <x v="2"/>
    <x v="3"/>
    <x v="1"/>
    <x v="2"/>
    <x v="2"/>
    <x v="2"/>
    <m/>
    <m/>
    <m/>
    <m/>
    <m/>
    <m/>
  </r>
  <r>
    <x v="0"/>
    <x v="57"/>
    <x v="1"/>
    <s v="Webb"/>
    <x v="3"/>
    <x v="1"/>
    <x v="0"/>
    <x v="2"/>
    <x v="0"/>
    <x v="0"/>
    <x v="0"/>
    <x v="1"/>
    <x v="0"/>
    <x v="0"/>
    <x v="1"/>
    <x v="0"/>
    <x v="1"/>
    <x v="1"/>
    <x v="0"/>
    <x v="0"/>
    <x v="1"/>
    <x v="0"/>
    <x v="0"/>
    <x v="0"/>
    <x v="0"/>
    <x v="1"/>
    <x v="1"/>
    <x v="1"/>
    <x v="2"/>
    <x v="3"/>
    <x v="1"/>
    <x v="2"/>
    <x v="2"/>
    <x v="2"/>
    <m/>
    <m/>
    <m/>
    <m/>
    <m/>
    <m/>
  </r>
  <r>
    <x v="0"/>
    <x v="62"/>
    <x v="1"/>
    <s v="Webb"/>
    <x v="3"/>
    <x v="1"/>
    <x v="1"/>
    <x v="1"/>
    <x v="0"/>
    <x v="0"/>
    <x v="0"/>
    <x v="1"/>
    <x v="0"/>
    <x v="0"/>
    <x v="1"/>
    <x v="0"/>
    <x v="1"/>
    <x v="2"/>
    <x v="0"/>
    <x v="0"/>
    <x v="1"/>
    <x v="0"/>
    <x v="0"/>
    <x v="0"/>
    <x v="0"/>
    <x v="1"/>
    <x v="1"/>
    <x v="1"/>
    <x v="2"/>
    <x v="3"/>
    <x v="1"/>
    <x v="2"/>
    <x v="2"/>
    <x v="2"/>
    <m/>
    <m/>
    <m/>
    <m/>
    <m/>
    <m/>
  </r>
  <r>
    <x v="0"/>
    <x v="114"/>
    <x v="1"/>
    <s v="Webb"/>
    <x v="3"/>
    <x v="1"/>
    <x v="1"/>
    <x v="2"/>
    <x v="0"/>
    <x v="2"/>
    <x v="0"/>
    <x v="1"/>
    <x v="0"/>
    <x v="0"/>
    <x v="1"/>
    <x v="0"/>
    <x v="1"/>
    <x v="1"/>
    <x v="0"/>
    <x v="0"/>
    <x v="1"/>
    <x v="0"/>
    <x v="0"/>
    <x v="0"/>
    <x v="0"/>
    <x v="1"/>
    <x v="4"/>
    <x v="2"/>
    <x v="2"/>
    <x v="3"/>
    <x v="1"/>
    <x v="2"/>
    <x v="2"/>
    <x v="2"/>
    <m/>
    <m/>
    <m/>
    <m/>
    <m/>
    <m/>
  </r>
  <r>
    <x v="0"/>
    <x v="86"/>
    <x v="0"/>
    <s v="Webb"/>
    <x v="3"/>
    <x v="1"/>
    <x v="0"/>
    <x v="2"/>
    <x v="0"/>
    <x v="0"/>
    <x v="0"/>
    <x v="1"/>
    <x v="0"/>
    <x v="0"/>
    <x v="1"/>
    <x v="0"/>
    <x v="1"/>
    <x v="1"/>
    <x v="0"/>
    <x v="0"/>
    <x v="1"/>
    <x v="0"/>
    <x v="0"/>
    <x v="0"/>
    <x v="0"/>
    <x v="1"/>
    <x v="1"/>
    <x v="1"/>
    <x v="2"/>
    <x v="3"/>
    <x v="1"/>
    <x v="2"/>
    <x v="2"/>
    <x v="2"/>
    <m/>
    <m/>
    <m/>
    <m/>
    <m/>
    <m/>
  </r>
  <r>
    <x v="0"/>
    <x v="136"/>
    <x v="1"/>
    <s v="Webb"/>
    <x v="3"/>
    <x v="1"/>
    <x v="1"/>
    <x v="1"/>
    <x v="0"/>
    <x v="1"/>
    <x v="0"/>
    <x v="1"/>
    <x v="0"/>
    <x v="0"/>
    <x v="1"/>
    <x v="0"/>
    <x v="1"/>
    <x v="1"/>
    <x v="0"/>
    <x v="0"/>
    <x v="1"/>
    <x v="0"/>
    <x v="0"/>
    <x v="0"/>
    <x v="0"/>
    <x v="1"/>
    <x v="1"/>
    <x v="2"/>
    <x v="2"/>
    <x v="3"/>
    <x v="1"/>
    <x v="2"/>
    <x v="2"/>
    <x v="2"/>
    <m/>
    <m/>
    <m/>
    <m/>
    <m/>
    <m/>
  </r>
  <r>
    <x v="0"/>
    <x v="8"/>
    <x v="1"/>
    <s v="Webb"/>
    <x v="3"/>
    <x v="1"/>
    <x v="0"/>
    <x v="1"/>
    <x v="0"/>
    <x v="1"/>
    <x v="0"/>
    <x v="2"/>
    <x v="0"/>
    <x v="0"/>
    <x v="2"/>
    <x v="0"/>
    <x v="2"/>
    <x v="2"/>
    <x v="0"/>
    <x v="0"/>
    <x v="2"/>
    <x v="0"/>
    <x v="0"/>
    <x v="0"/>
    <x v="0"/>
    <x v="2"/>
    <x v="2"/>
    <x v="2"/>
    <x v="2"/>
    <x v="3"/>
    <x v="1"/>
    <x v="2"/>
    <x v="2"/>
    <x v="2"/>
    <m/>
    <m/>
    <m/>
    <m/>
    <m/>
    <m/>
  </r>
  <r>
    <x v="0"/>
    <x v="57"/>
    <x v="1"/>
    <s v="Webb"/>
    <x v="3"/>
    <x v="1"/>
    <x v="1"/>
    <x v="1"/>
    <x v="0"/>
    <x v="1"/>
    <x v="0"/>
    <x v="2"/>
    <x v="0"/>
    <x v="0"/>
    <x v="2"/>
    <x v="0"/>
    <x v="2"/>
    <x v="2"/>
    <x v="0"/>
    <x v="0"/>
    <x v="1"/>
    <x v="0"/>
    <x v="0"/>
    <x v="0"/>
    <x v="0"/>
    <x v="2"/>
    <x v="2"/>
    <x v="2"/>
    <x v="2"/>
    <x v="3"/>
    <x v="1"/>
    <x v="2"/>
    <x v="2"/>
    <x v="2"/>
    <m/>
    <m/>
    <m/>
    <m/>
    <m/>
    <m/>
  </r>
  <r>
    <x v="0"/>
    <x v="13"/>
    <x v="1"/>
    <s v="Webb"/>
    <x v="3"/>
    <x v="1"/>
    <x v="1"/>
    <x v="2"/>
    <x v="0"/>
    <x v="0"/>
    <x v="0"/>
    <x v="1"/>
    <x v="0"/>
    <x v="0"/>
    <x v="1"/>
    <x v="0"/>
    <x v="1"/>
    <x v="1"/>
    <x v="0"/>
    <x v="0"/>
    <x v="1"/>
    <x v="0"/>
    <x v="0"/>
    <x v="0"/>
    <x v="0"/>
    <x v="1"/>
    <x v="1"/>
    <x v="3"/>
    <x v="2"/>
    <x v="3"/>
    <x v="1"/>
    <x v="2"/>
    <x v="2"/>
    <x v="2"/>
    <m/>
    <m/>
    <m/>
    <m/>
    <m/>
    <m/>
  </r>
  <r>
    <x v="0"/>
    <x v="86"/>
    <x v="0"/>
    <s v="Webb"/>
    <x v="3"/>
    <x v="1"/>
    <x v="1"/>
    <x v="1"/>
    <x v="0"/>
    <x v="2"/>
    <x v="0"/>
    <x v="1"/>
    <x v="0"/>
    <x v="0"/>
    <x v="1"/>
    <x v="0"/>
    <x v="1"/>
    <x v="1"/>
    <x v="0"/>
    <x v="0"/>
    <x v="1"/>
    <x v="0"/>
    <x v="0"/>
    <x v="0"/>
    <x v="0"/>
    <x v="1"/>
    <x v="2"/>
    <x v="2"/>
    <x v="2"/>
    <x v="3"/>
    <x v="1"/>
    <x v="2"/>
    <x v="2"/>
    <x v="2"/>
    <m/>
    <m/>
    <m/>
    <m/>
    <m/>
    <m/>
  </r>
  <r>
    <x v="0"/>
    <x v="55"/>
    <x v="1"/>
    <s v="Webb"/>
    <x v="3"/>
    <x v="1"/>
    <x v="0"/>
    <x v="1"/>
    <x v="0"/>
    <x v="1"/>
    <x v="0"/>
    <x v="2"/>
    <x v="0"/>
    <x v="0"/>
    <x v="1"/>
    <x v="0"/>
    <x v="3"/>
    <x v="2"/>
    <x v="0"/>
    <x v="0"/>
    <x v="2"/>
    <x v="0"/>
    <x v="0"/>
    <x v="0"/>
    <x v="0"/>
    <x v="2"/>
    <x v="1"/>
    <x v="2"/>
    <x v="2"/>
    <x v="3"/>
    <x v="1"/>
    <x v="2"/>
    <x v="2"/>
    <x v="2"/>
    <m/>
    <m/>
    <m/>
    <m/>
    <m/>
    <m/>
  </r>
  <r>
    <x v="0"/>
    <x v="55"/>
    <x v="1"/>
    <s v="Webb"/>
    <x v="3"/>
    <x v="1"/>
    <x v="1"/>
    <x v="2"/>
    <x v="0"/>
    <x v="2"/>
    <x v="0"/>
    <x v="1"/>
    <x v="0"/>
    <x v="0"/>
    <x v="1"/>
    <x v="0"/>
    <x v="1"/>
    <x v="1"/>
    <x v="0"/>
    <x v="0"/>
    <x v="1"/>
    <x v="0"/>
    <x v="0"/>
    <x v="0"/>
    <x v="0"/>
    <x v="1"/>
    <x v="1"/>
    <x v="2"/>
    <x v="2"/>
    <x v="3"/>
    <x v="1"/>
    <x v="2"/>
    <x v="2"/>
    <x v="2"/>
    <m/>
    <m/>
    <m/>
    <m/>
    <m/>
    <m/>
  </r>
  <r>
    <x v="0"/>
    <x v="55"/>
    <x v="1"/>
    <s v="Webb"/>
    <x v="3"/>
    <x v="1"/>
    <x v="1"/>
    <x v="1"/>
    <x v="0"/>
    <x v="1"/>
    <x v="0"/>
    <x v="2"/>
    <x v="0"/>
    <x v="0"/>
    <x v="1"/>
    <x v="0"/>
    <x v="2"/>
    <x v="3"/>
    <x v="0"/>
    <x v="0"/>
    <x v="2"/>
    <x v="0"/>
    <x v="0"/>
    <x v="0"/>
    <x v="0"/>
    <x v="2"/>
    <x v="1"/>
    <x v="2"/>
    <x v="2"/>
    <x v="3"/>
    <x v="1"/>
    <x v="2"/>
    <x v="2"/>
    <x v="2"/>
    <m/>
    <m/>
    <m/>
    <m/>
    <m/>
    <m/>
  </r>
  <r>
    <x v="0"/>
    <x v="22"/>
    <x v="0"/>
    <s v="Webb"/>
    <x v="3"/>
    <x v="1"/>
    <x v="1"/>
    <x v="2"/>
    <x v="0"/>
    <x v="2"/>
    <x v="0"/>
    <x v="1"/>
    <x v="0"/>
    <x v="0"/>
    <x v="1"/>
    <x v="0"/>
    <x v="1"/>
    <x v="1"/>
    <x v="0"/>
    <x v="0"/>
    <x v="1"/>
    <x v="0"/>
    <x v="0"/>
    <x v="0"/>
    <x v="0"/>
    <x v="1"/>
    <x v="1"/>
    <x v="2"/>
    <x v="2"/>
    <x v="3"/>
    <x v="1"/>
    <x v="2"/>
    <x v="2"/>
    <x v="2"/>
    <m/>
    <m/>
    <m/>
    <m/>
    <m/>
    <m/>
  </r>
  <r>
    <x v="0"/>
    <x v="133"/>
    <x v="1"/>
    <s v="Webb"/>
    <x v="3"/>
    <x v="1"/>
    <x v="0"/>
    <x v="2"/>
    <x v="0"/>
    <x v="0"/>
    <x v="0"/>
    <x v="1"/>
    <x v="0"/>
    <x v="0"/>
    <x v="1"/>
    <x v="0"/>
    <x v="1"/>
    <x v="1"/>
    <x v="0"/>
    <x v="0"/>
    <x v="1"/>
    <x v="0"/>
    <x v="0"/>
    <x v="0"/>
    <x v="0"/>
    <x v="1"/>
    <x v="1"/>
    <x v="1"/>
    <x v="2"/>
    <x v="3"/>
    <x v="1"/>
    <x v="2"/>
    <x v="2"/>
    <x v="2"/>
    <m/>
    <m/>
    <m/>
    <m/>
    <m/>
    <m/>
  </r>
  <r>
    <x v="0"/>
    <x v="74"/>
    <x v="1"/>
    <s v="Webb"/>
    <x v="3"/>
    <x v="1"/>
    <x v="1"/>
    <x v="2"/>
    <x v="0"/>
    <x v="2"/>
    <x v="0"/>
    <x v="1"/>
    <x v="0"/>
    <x v="0"/>
    <x v="1"/>
    <x v="0"/>
    <x v="1"/>
    <x v="1"/>
    <x v="0"/>
    <x v="0"/>
    <x v="1"/>
    <x v="0"/>
    <x v="0"/>
    <x v="0"/>
    <x v="0"/>
    <x v="1"/>
    <x v="1"/>
    <x v="2"/>
    <x v="2"/>
    <x v="3"/>
    <x v="1"/>
    <x v="2"/>
    <x v="2"/>
    <x v="2"/>
    <m/>
    <m/>
    <m/>
    <m/>
    <m/>
    <m/>
  </r>
  <r>
    <x v="0"/>
    <x v="63"/>
    <x v="0"/>
    <s v="Webb"/>
    <x v="3"/>
    <x v="1"/>
    <x v="1"/>
    <x v="3"/>
    <x v="0"/>
    <x v="2"/>
    <x v="0"/>
    <x v="1"/>
    <x v="0"/>
    <x v="0"/>
    <x v="3"/>
    <x v="0"/>
    <x v="1"/>
    <x v="1"/>
    <x v="0"/>
    <x v="0"/>
    <x v="1"/>
    <x v="0"/>
    <x v="0"/>
    <x v="0"/>
    <x v="0"/>
    <x v="2"/>
    <x v="2"/>
    <x v="2"/>
    <x v="2"/>
    <x v="3"/>
    <x v="1"/>
    <x v="2"/>
    <x v="2"/>
    <x v="2"/>
    <m/>
    <m/>
    <m/>
    <m/>
    <m/>
    <m/>
  </r>
  <r>
    <x v="0"/>
    <x v="138"/>
    <x v="0"/>
    <s v="Webb"/>
    <x v="3"/>
    <x v="1"/>
    <x v="1"/>
    <x v="2"/>
    <x v="0"/>
    <x v="2"/>
    <x v="0"/>
    <x v="1"/>
    <x v="0"/>
    <x v="0"/>
    <x v="2"/>
    <x v="0"/>
    <x v="1"/>
    <x v="1"/>
    <x v="0"/>
    <x v="0"/>
    <x v="1"/>
    <x v="0"/>
    <x v="0"/>
    <x v="0"/>
    <x v="0"/>
    <x v="1"/>
    <x v="1"/>
    <x v="2"/>
    <x v="2"/>
    <x v="3"/>
    <x v="1"/>
    <x v="2"/>
    <x v="2"/>
    <x v="2"/>
    <m/>
    <m/>
    <m/>
    <m/>
    <m/>
    <m/>
  </r>
  <r>
    <x v="0"/>
    <x v="22"/>
    <x v="0"/>
    <s v="Webb"/>
    <x v="3"/>
    <x v="1"/>
    <x v="0"/>
    <x v="2"/>
    <x v="0"/>
    <x v="2"/>
    <x v="0"/>
    <x v="1"/>
    <x v="0"/>
    <x v="0"/>
    <x v="1"/>
    <x v="0"/>
    <x v="1"/>
    <x v="1"/>
    <x v="0"/>
    <x v="0"/>
    <x v="1"/>
    <x v="0"/>
    <x v="0"/>
    <x v="0"/>
    <x v="0"/>
    <x v="1"/>
    <x v="1"/>
    <x v="2"/>
    <x v="2"/>
    <x v="3"/>
    <x v="1"/>
    <x v="2"/>
    <x v="2"/>
    <x v="2"/>
    <m/>
    <m/>
    <m/>
    <m/>
    <m/>
    <m/>
  </r>
  <r>
    <x v="0"/>
    <x v="108"/>
    <x v="1"/>
    <s v="Webb"/>
    <x v="3"/>
    <x v="1"/>
    <x v="0"/>
    <x v="1"/>
    <x v="0"/>
    <x v="2"/>
    <x v="0"/>
    <x v="1"/>
    <x v="0"/>
    <x v="0"/>
    <x v="1"/>
    <x v="0"/>
    <x v="2"/>
    <x v="1"/>
    <x v="0"/>
    <x v="0"/>
    <x v="1"/>
    <x v="0"/>
    <x v="0"/>
    <x v="0"/>
    <x v="0"/>
    <x v="1"/>
    <x v="1"/>
    <x v="2"/>
    <x v="2"/>
    <x v="3"/>
    <x v="1"/>
    <x v="2"/>
    <x v="2"/>
    <x v="2"/>
    <m/>
    <m/>
    <m/>
    <m/>
    <m/>
    <m/>
  </r>
  <r>
    <x v="0"/>
    <x v="53"/>
    <x v="1"/>
    <s v="Webb"/>
    <x v="3"/>
    <x v="1"/>
    <x v="1"/>
    <x v="1"/>
    <x v="0"/>
    <x v="0"/>
    <x v="0"/>
    <x v="1"/>
    <x v="0"/>
    <x v="0"/>
    <x v="1"/>
    <x v="0"/>
    <x v="1"/>
    <x v="1"/>
    <x v="0"/>
    <x v="0"/>
    <x v="1"/>
    <x v="0"/>
    <x v="0"/>
    <x v="0"/>
    <x v="0"/>
    <x v="1"/>
    <x v="1"/>
    <x v="1"/>
    <x v="2"/>
    <x v="3"/>
    <x v="1"/>
    <x v="2"/>
    <x v="2"/>
    <x v="2"/>
    <m/>
    <m/>
    <m/>
    <m/>
    <m/>
    <m/>
  </r>
  <r>
    <x v="0"/>
    <x v="108"/>
    <x v="1"/>
    <s v="Webb"/>
    <x v="3"/>
    <x v="1"/>
    <x v="0"/>
    <x v="2"/>
    <x v="0"/>
    <x v="2"/>
    <x v="0"/>
    <x v="1"/>
    <x v="0"/>
    <x v="0"/>
    <x v="1"/>
    <x v="0"/>
    <x v="1"/>
    <x v="1"/>
    <x v="0"/>
    <x v="0"/>
    <x v="1"/>
    <x v="0"/>
    <x v="0"/>
    <x v="0"/>
    <x v="0"/>
    <x v="1"/>
    <x v="1"/>
    <x v="2"/>
    <x v="2"/>
    <x v="3"/>
    <x v="1"/>
    <x v="2"/>
    <x v="2"/>
    <x v="2"/>
    <m/>
    <m/>
    <m/>
    <m/>
    <m/>
    <m/>
  </r>
  <r>
    <x v="0"/>
    <x v="80"/>
    <x v="1"/>
    <s v="Webb"/>
    <x v="3"/>
    <x v="1"/>
    <x v="1"/>
    <x v="2"/>
    <x v="0"/>
    <x v="2"/>
    <x v="0"/>
    <x v="1"/>
    <x v="0"/>
    <x v="0"/>
    <x v="2"/>
    <x v="0"/>
    <x v="1"/>
    <x v="2"/>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4"/>
    <x v="0"/>
    <s v="Webb"/>
    <x v="3"/>
    <x v="1"/>
    <x v="3"/>
    <x v="1"/>
    <x v="0"/>
    <x v="2"/>
    <x v="0"/>
    <x v="2"/>
    <x v="0"/>
    <x v="0"/>
    <x v="3"/>
    <x v="0"/>
    <x v="2"/>
    <x v="2"/>
    <x v="0"/>
    <x v="0"/>
    <x v="2"/>
    <x v="0"/>
    <x v="0"/>
    <x v="0"/>
    <x v="0"/>
    <x v="2"/>
    <x v="4"/>
    <x v="2"/>
    <x v="2"/>
    <x v="3"/>
    <x v="1"/>
    <x v="2"/>
    <x v="2"/>
    <x v="2"/>
    <m/>
    <m/>
    <m/>
    <m/>
    <m/>
    <m/>
  </r>
  <r>
    <x v="0"/>
    <x v="108"/>
    <x v="1"/>
    <s v="Webb"/>
    <x v="3"/>
    <x v="1"/>
    <x v="1"/>
    <x v="1"/>
    <x v="0"/>
    <x v="0"/>
    <x v="0"/>
    <x v="2"/>
    <x v="0"/>
    <x v="0"/>
    <x v="2"/>
    <x v="0"/>
    <x v="5"/>
    <x v="2"/>
    <x v="0"/>
    <x v="0"/>
    <x v="2"/>
    <x v="0"/>
    <x v="0"/>
    <x v="0"/>
    <x v="0"/>
    <x v="2"/>
    <x v="2"/>
    <x v="1"/>
    <x v="2"/>
    <x v="3"/>
    <x v="1"/>
    <x v="2"/>
    <x v="2"/>
    <x v="2"/>
    <m/>
    <m/>
    <m/>
    <m/>
    <m/>
    <m/>
  </r>
  <r>
    <x v="0"/>
    <x v="86"/>
    <x v="0"/>
    <s v="Webb"/>
    <x v="3"/>
    <x v="1"/>
    <x v="1"/>
    <x v="2"/>
    <x v="0"/>
    <x v="2"/>
    <x v="0"/>
    <x v="2"/>
    <x v="0"/>
    <x v="0"/>
    <x v="2"/>
    <x v="0"/>
    <x v="1"/>
    <x v="2"/>
    <x v="0"/>
    <x v="0"/>
    <x v="1"/>
    <x v="0"/>
    <x v="0"/>
    <x v="0"/>
    <x v="0"/>
    <x v="2"/>
    <x v="2"/>
    <x v="2"/>
    <x v="2"/>
    <x v="3"/>
    <x v="1"/>
    <x v="2"/>
    <x v="2"/>
    <x v="2"/>
    <m/>
    <m/>
    <m/>
    <m/>
    <m/>
    <m/>
  </r>
  <r>
    <x v="0"/>
    <x v="107"/>
    <x v="0"/>
    <s v="Webb"/>
    <x v="3"/>
    <x v="1"/>
    <x v="1"/>
    <x v="2"/>
    <x v="0"/>
    <x v="0"/>
    <x v="0"/>
    <x v="1"/>
    <x v="0"/>
    <x v="0"/>
    <x v="1"/>
    <x v="0"/>
    <x v="2"/>
    <x v="2"/>
    <x v="0"/>
    <x v="0"/>
    <x v="2"/>
    <x v="0"/>
    <x v="0"/>
    <x v="0"/>
    <x v="0"/>
    <x v="1"/>
    <x v="1"/>
    <x v="1"/>
    <x v="2"/>
    <x v="3"/>
    <x v="1"/>
    <x v="2"/>
    <x v="2"/>
    <x v="2"/>
    <m/>
    <m/>
    <m/>
    <m/>
    <m/>
    <m/>
  </r>
  <r>
    <x v="0"/>
    <x v="82"/>
    <x v="1"/>
    <s v="Webb"/>
    <x v="3"/>
    <x v="1"/>
    <x v="0"/>
    <x v="2"/>
    <x v="0"/>
    <x v="2"/>
    <x v="0"/>
    <x v="1"/>
    <x v="0"/>
    <x v="0"/>
    <x v="1"/>
    <x v="0"/>
    <x v="1"/>
    <x v="1"/>
    <x v="0"/>
    <x v="0"/>
    <x v="1"/>
    <x v="0"/>
    <x v="0"/>
    <x v="0"/>
    <x v="0"/>
    <x v="1"/>
    <x v="1"/>
    <x v="2"/>
    <x v="2"/>
    <x v="3"/>
    <x v="1"/>
    <x v="2"/>
    <x v="2"/>
    <x v="2"/>
    <m/>
    <m/>
    <m/>
    <m/>
    <m/>
    <m/>
  </r>
  <r>
    <x v="0"/>
    <x v="57"/>
    <x v="1"/>
    <s v="Webb"/>
    <x v="3"/>
    <x v="1"/>
    <x v="0"/>
    <x v="1"/>
    <x v="0"/>
    <x v="0"/>
    <x v="0"/>
    <x v="2"/>
    <x v="0"/>
    <x v="0"/>
    <x v="3"/>
    <x v="0"/>
    <x v="1"/>
    <x v="3"/>
    <x v="0"/>
    <x v="0"/>
    <x v="2"/>
    <x v="0"/>
    <x v="0"/>
    <x v="0"/>
    <x v="0"/>
    <x v="1"/>
    <x v="1"/>
    <x v="1"/>
    <x v="2"/>
    <x v="3"/>
    <x v="1"/>
    <x v="2"/>
    <x v="2"/>
    <x v="2"/>
    <m/>
    <m/>
    <m/>
    <m/>
    <m/>
    <m/>
  </r>
  <r>
    <x v="0"/>
    <x v="28"/>
    <x v="0"/>
    <s v="Webb"/>
    <x v="3"/>
    <x v="1"/>
    <x v="0"/>
    <x v="2"/>
    <x v="0"/>
    <x v="2"/>
    <x v="0"/>
    <x v="1"/>
    <x v="0"/>
    <x v="0"/>
    <x v="1"/>
    <x v="0"/>
    <x v="1"/>
    <x v="2"/>
    <x v="0"/>
    <x v="0"/>
    <x v="1"/>
    <x v="0"/>
    <x v="0"/>
    <x v="0"/>
    <x v="0"/>
    <x v="1"/>
    <x v="1"/>
    <x v="2"/>
    <x v="2"/>
    <x v="3"/>
    <x v="1"/>
    <x v="2"/>
    <x v="2"/>
    <x v="2"/>
    <m/>
    <m/>
    <m/>
    <m/>
    <m/>
    <m/>
  </r>
  <r>
    <x v="0"/>
    <x v="22"/>
    <x v="0"/>
    <s v="Webb"/>
    <x v="3"/>
    <x v="1"/>
    <x v="0"/>
    <x v="1"/>
    <x v="0"/>
    <x v="0"/>
    <x v="0"/>
    <x v="1"/>
    <x v="0"/>
    <x v="0"/>
    <x v="1"/>
    <x v="0"/>
    <x v="1"/>
    <x v="1"/>
    <x v="0"/>
    <x v="0"/>
    <x v="1"/>
    <x v="0"/>
    <x v="0"/>
    <x v="0"/>
    <x v="0"/>
    <x v="1"/>
    <x v="1"/>
    <x v="1"/>
    <x v="2"/>
    <x v="3"/>
    <x v="1"/>
    <x v="2"/>
    <x v="2"/>
    <x v="2"/>
    <m/>
    <m/>
    <m/>
    <m/>
    <m/>
    <m/>
  </r>
  <r>
    <x v="0"/>
    <x v="38"/>
    <x v="0"/>
    <s v="Webb"/>
    <x v="3"/>
    <x v="1"/>
    <x v="1"/>
    <x v="0"/>
    <x v="0"/>
    <x v="0"/>
    <x v="0"/>
    <x v="2"/>
    <x v="0"/>
    <x v="0"/>
    <x v="2"/>
    <x v="0"/>
    <x v="2"/>
    <x v="3"/>
    <x v="0"/>
    <x v="0"/>
    <x v="2"/>
    <x v="0"/>
    <x v="0"/>
    <x v="0"/>
    <x v="0"/>
    <x v="2"/>
    <x v="2"/>
    <x v="1"/>
    <x v="2"/>
    <x v="3"/>
    <x v="1"/>
    <x v="2"/>
    <x v="2"/>
    <x v="2"/>
    <m/>
    <m/>
    <m/>
    <m/>
    <m/>
    <m/>
  </r>
  <r>
    <x v="0"/>
    <x v="107"/>
    <x v="0"/>
    <s v="Webb"/>
    <x v="3"/>
    <x v="1"/>
    <x v="0"/>
    <x v="2"/>
    <x v="0"/>
    <x v="2"/>
    <x v="0"/>
    <x v="1"/>
    <x v="0"/>
    <x v="0"/>
    <x v="1"/>
    <x v="0"/>
    <x v="1"/>
    <x v="1"/>
    <x v="0"/>
    <x v="0"/>
    <x v="1"/>
    <x v="0"/>
    <x v="0"/>
    <x v="0"/>
    <x v="0"/>
    <x v="1"/>
    <x v="1"/>
    <x v="2"/>
    <x v="2"/>
    <x v="3"/>
    <x v="1"/>
    <x v="2"/>
    <x v="2"/>
    <x v="2"/>
    <m/>
    <m/>
    <m/>
    <m/>
    <m/>
    <m/>
  </r>
  <r>
    <x v="0"/>
    <x v="53"/>
    <x v="1"/>
    <s v="Webb"/>
    <x v="3"/>
    <x v="1"/>
    <x v="0"/>
    <x v="2"/>
    <x v="0"/>
    <x v="0"/>
    <x v="0"/>
    <x v="1"/>
    <x v="0"/>
    <x v="0"/>
    <x v="1"/>
    <x v="0"/>
    <x v="2"/>
    <x v="1"/>
    <x v="0"/>
    <x v="0"/>
    <x v="1"/>
    <x v="0"/>
    <x v="0"/>
    <x v="0"/>
    <x v="0"/>
    <x v="1"/>
    <x v="1"/>
    <x v="1"/>
    <x v="2"/>
    <x v="3"/>
    <x v="1"/>
    <x v="2"/>
    <x v="2"/>
    <x v="2"/>
    <m/>
    <m/>
    <m/>
    <m/>
    <m/>
    <m/>
  </r>
  <r>
    <x v="0"/>
    <x v="70"/>
    <x v="1"/>
    <s v="Webb"/>
    <x v="3"/>
    <x v="1"/>
    <x v="0"/>
    <x v="1"/>
    <x v="0"/>
    <x v="0"/>
    <x v="0"/>
    <x v="3"/>
    <x v="0"/>
    <x v="0"/>
    <x v="3"/>
    <x v="0"/>
    <x v="2"/>
    <x v="3"/>
    <x v="0"/>
    <x v="0"/>
    <x v="2"/>
    <x v="0"/>
    <x v="0"/>
    <x v="0"/>
    <x v="0"/>
    <x v="2"/>
    <x v="2"/>
    <x v="1"/>
    <x v="2"/>
    <x v="3"/>
    <x v="1"/>
    <x v="2"/>
    <x v="2"/>
    <x v="2"/>
    <m/>
    <m/>
    <m/>
    <m/>
    <m/>
    <m/>
  </r>
  <r>
    <x v="0"/>
    <x v="133"/>
    <x v="1"/>
    <s v="Webb"/>
    <x v="3"/>
    <x v="1"/>
    <x v="0"/>
    <x v="3"/>
    <x v="0"/>
    <x v="0"/>
    <x v="0"/>
    <x v="2"/>
    <x v="0"/>
    <x v="0"/>
    <x v="2"/>
    <x v="0"/>
    <x v="2"/>
    <x v="3"/>
    <x v="0"/>
    <x v="0"/>
    <x v="1"/>
    <x v="0"/>
    <x v="0"/>
    <x v="0"/>
    <x v="0"/>
    <x v="2"/>
    <x v="4"/>
    <x v="1"/>
    <x v="2"/>
    <x v="3"/>
    <x v="1"/>
    <x v="2"/>
    <x v="2"/>
    <x v="2"/>
    <m/>
    <m/>
    <m/>
    <m/>
    <m/>
    <m/>
  </r>
  <r>
    <x v="0"/>
    <x v="30"/>
    <x v="0"/>
    <s v="Webb"/>
    <x v="3"/>
    <x v="1"/>
    <x v="0"/>
    <x v="1"/>
    <x v="0"/>
    <x v="1"/>
    <x v="0"/>
    <x v="2"/>
    <x v="0"/>
    <x v="0"/>
    <x v="2"/>
    <x v="0"/>
    <x v="2"/>
    <x v="2"/>
    <x v="0"/>
    <x v="0"/>
    <x v="1"/>
    <x v="0"/>
    <x v="0"/>
    <x v="0"/>
    <x v="0"/>
    <x v="2"/>
    <x v="1"/>
    <x v="2"/>
    <x v="2"/>
    <x v="3"/>
    <x v="1"/>
    <x v="2"/>
    <x v="2"/>
    <x v="2"/>
    <m/>
    <m/>
    <m/>
    <m/>
    <m/>
    <m/>
  </r>
  <r>
    <x v="0"/>
    <x v="52"/>
    <x v="1"/>
    <s v="Webb"/>
    <x v="3"/>
    <x v="1"/>
    <x v="0"/>
    <x v="1"/>
    <x v="0"/>
    <x v="0"/>
    <x v="0"/>
    <x v="1"/>
    <x v="0"/>
    <x v="0"/>
    <x v="1"/>
    <x v="0"/>
    <x v="2"/>
    <x v="1"/>
    <x v="0"/>
    <x v="0"/>
    <x v="1"/>
    <x v="0"/>
    <x v="0"/>
    <x v="0"/>
    <x v="0"/>
    <x v="2"/>
    <x v="2"/>
    <x v="1"/>
    <x v="2"/>
    <x v="3"/>
    <x v="1"/>
    <x v="2"/>
    <x v="2"/>
    <x v="2"/>
    <m/>
    <m/>
    <m/>
    <m/>
    <m/>
    <m/>
  </r>
  <r>
    <x v="0"/>
    <x v="22"/>
    <x v="0"/>
    <s v="Webb"/>
    <x v="3"/>
    <x v="1"/>
    <x v="0"/>
    <x v="3"/>
    <x v="0"/>
    <x v="1"/>
    <x v="0"/>
    <x v="2"/>
    <x v="0"/>
    <x v="0"/>
    <x v="2"/>
    <x v="0"/>
    <x v="1"/>
    <x v="3"/>
    <x v="0"/>
    <x v="0"/>
    <x v="1"/>
    <x v="0"/>
    <x v="0"/>
    <x v="0"/>
    <x v="0"/>
    <x v="2"/>
    <x v="1"/>
    <x v="2"/>
    <x v="2"/>
    <x v="3"/>
    <x v="1"/>
    <x v="2"/>
    <x v="2"/>
    <x v="2"/>
    <m/>
    <m/>
    <m/>
    <m/>
    <m/>
    <m/>
  </r>
  <r>
    <x v="0"/>
    <x v="113"/>
    <x v="1"/>
    <s v="Webb"/>
    <x v="3"/>
    <x v="1"/>
    <x v="0"/>
    <x v="3"/>
    <x v="0"/>
    <x v="0"/>
    <x v="0"/>
    <x v="3"/>
    <x v="0"/>
    <x v="0"/>
    <x v="3"/>
    <x v="0"/>
    <x v="2"/>
    <x v="3"/>
    <x v="0"/>
    <x v="0"/>
    <x v="2"/>
    <x v="0"/>
    <x v="0"/>
    <x v="0"/>
    <x v="0"/>
    <x v="3"/>
    <x v="3"/>
    <x v="1"/>
    <x v="2"/>
    <x v="3"/>
    <x v="1"/>
    <x v="2"/>
    <x v="2"/>
    <x v="2"/>
    <m/>
    <m/>
    <m/>
    <m/>
    <m/>
    <m/>
  </r>
  <r>
    <x v="0"/>
    <x v="103"/>
    <x v="1"/>
    <s v="Webb"/>
    <x v="3"/>
    <x v="1"/>
    <x v="0"/>
    <x v="1"/>
    <x v="0"/>
    <x v="2"/>
    <x v="0"/>
    <x v="2"/>
    <x v="0"/>
    <x v="0"/>
    <x v="2"/>
    <x v="0"/>
    <x v="2"/>
    <x v="2"/>
    <x v="0"/>
    <x v="0"/>
    <x v="1"/>
    <x v="0"/>
    <x v="0"/>
    <x v="0"/>
    <x v="0"/>
    <x v="1"/>
    <x v="1"/>
    <x v="2"/>
    <x v="2"/>
    <x v="3"/>
    <x v="1"/>
    <x v="2"/>
    <x v="2"/>
    <x v="2"/>
    <m/>
    <m/>
    <m/>
    <m/>
    <m/>
    <m/>
  </r>
  <r>
    <x v="0"/>
    <x v="95"/>
    <x v="1"/>
    <s v="Webb"/>
    <x v="3"/>
    <x v="1"/>
    <x v="1"/>
    <x v="1"/>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50"/>
    <x v="1"/>
    <s v="Webb"/>
    <x v="3"/>
    <x v="1"/>
    <x v="0"/>
    <x v="1"/>
    <x v="0"/>
    <x v="1"/>
    <x v="0"/>
    <x v="4"/>
    <x v="0"/>
    <x v="0"/>
    <x v="2"/>
    <x v="0"/>
    <x v="1"/>
    <x v="2"/>
    <x v="0"/>
    <x v="0"/>
    <x v="1"/>
    <x v="0"/>
    <x v="0"/>
    <x v="0"/>
    <x v="0"/>
    <x v="2"/>
    <x v="1"/>
    <x v="2"/>
    <x v="2"/>
    <x v="3"/>
    <x v="1"/>
    <x v="2"/>
    <x v="2"/>
    <x v="2"/>
    <m/>
    <m/>
    <m/>
    <m/>
    <m/>
    <m/>
  </r>
  <r>
    <x v="0"/>
    <x v="55"/>
    <x v="1"/>
    <s v="Webb"/>
    <x v="3"/>
    <x v="1"/>
    <x v="1"/>
    <x v="4"/>
    <x v="0"/>
    <x v="4"/>
    <x v="0"/>
    <x v="3"/>
    <x v="0"/>
    <x v="0"/>
    <x v="2"/>
    <x v="0"/>
    <x v="2"/>
    <x v="3"/>
    <x v="0"/>
    <x v="0"/>
    <x v="2"/>
    <x v="0"/>
    <x v="0"/>
    <x v="0"/>
    <x v="0"/>
    <x v="3"/>
    <x v="4"/>
    <x v="2"/>
    <x v="2"/>
    <x v="3"/>
    <x v="1"/>
    <x v="2"/>
    <x v="2"/>
    <x v="2"/>
    <m/>
    <m/>
    <m/>
    <m/>
    <m/>
    <m/>
  </r>
  <r>
    <x v="0"/>
    <x v="55"/>
    <x v="1"/>
    <s v="Webb"/>
    <x v="3"/>
    <x v="1"/>
    <x v="0"/>
    <x v="2"/>
    <x v="0"/>
    <x v="2"/>
    <x v="0"/>
    <x v="2"/>
    <x v="0"/>
    <x v="0"/>
    <x v="2"/>
    <x v="0"/>
    <x v="1"/>
    <x v="1"/>
    <x v="0"/>
    <x v="0"/>
    <x v="1"/>
    <x v="0"/>
    <x v="0"/>
    <x v="0"/>
    <x v="0"/>
    <x v="1"/>
    <x v="2"/>
    <x v="2"/>
    <x v="2"/>
    <x v="3"/>
    <x v="1"/>
    <x v="2"/>
    <x v="2"/>
    <x v="2"/>
    <m/>
    <m/>
    <m/>
    <m/>
    <m/>
    <m/>
  </r>
  <r>
    <x v="0"/>
    <x v="7"/>
    <x v="1"/>
    <s v="Webb"/>
    <x v="3"/>
    <x v="1"/>
    <x v="1"/>
    <x v="3"/>
    <x v="0"/>
    <x v="0"/>
    <x v="0"/>
    <x v="2"/>
    <x v="0"/>
    <x v="0"/>
    <x v="1"/>
    <x v="0"/>
    <x v="1"/>
    <x v="1"/>
    <x v="0"/>
    <x v="0"/>
    <x v="1"/>
    <x v="0"/>
    <x v="0"/>
    <x v="0"/>
    <x v="0"/>
    <x v="2"/>
    <x v="2"/>
    <x v="1"/>
    <x v="2"/>
    <x v="3"/>
    <x v="1"/>
    <x v="2"/>
    <x v="2"/>
    <x v="2"/>
    <m/>
    <m/>
    <m/>
    <m/>
    <m/>
    <m/>
  </r>
  <r>
    <x v="0"/>
    <x v="19"/>
    <x v="1"/>
    <s v="Webb"/>
    <x v="3"/>
    <x v="1"/>
    <x v="1"/>
    <x v="1"/>
    <x v="0"/>
    <x v="1"/>
    <x v="0"/>
    <x v="2"/>
    <x v="0"/>
    <x v="0"/>
    <x v="2"/>
    <x v="0"/>
    <x v="2"/>
    <x v="2"/>
    <x v="0"/>
    <x v="0"/>
    <x v="2"/>
    <x v="0"/>
    <x v="0"/>
    <x v="0"/>
    <x v="0"/>
    <x v="2"/>
    <x v="2"/>
    <x v="2"/>
    <x v="2"/>
    <x v="3"/>
    <x v="1"/>
    <x v="2"/>
    <x v="2"/>
    <x v="2"/>
    <m/>
    <m/>
    <m/>
    <m/>
    <m/>
    <m/>
  </r>
  <r>
    <x v="0"/>
    <x v="6"/>
    <x v="1"/>
    <s v="Webb"/>
    <x v="3"/>
    <x v="1"/>
    <x v="0"/>
    <x v="5"/>
    <x v="0"/>
    <x v="0"/>
    <x v="0"/>
    <x v="4"/>
    <x v="0"/>
    <x v="0"/>
    <x v="4"/>
    <x v="0"/>
    <x v="4"/>
    <x v="5"/>
    <x v="0"/>
    <x v="0"/>
    <x v="5"/>
    <x v="0"/>
    <x v="0"/>
    <x v="0"/>
    <x v="0"/>
    <x v="5"/>
    <x v="5"/>
    <x v="1"/>
    <x v="2"/>
    <x v="3"/>
    <x v="1"/>
    <x v="2"/>
    <x v="2"/>
    <x v="2"/>
    <m/>
    <m/>
    <m/>
    <m/>
    <m/>
    <m/>
  </r>
  <r>
    <x v="0"/>
    <x v="99"/>
    <x v="0"/>
    <s v="Webb"/>
    <x v="3"/>
    <x v="1"/>
    <x v="0"/>
    <x v="2"/>
    <x v="0"/>
    <x v="0"/>
    <x v="0"/>
    <x v="1"/>
    <x v="0"/>
    <x v="0"/>
    <x v="1"/>
    <x v="0"/>
    <x v="1"/>
    <x v="2"/>
    <x v="0"/>
    <x v="0"/>
    <x v="1"/>
    <x v="0"/>
    <x v="0"/>
    <x v="0"/>
    <x v="0"/>
    <x v="1"/>
    <x v="1"/>
    <x v="1"/>
    <x v="2"/>
    <x v="3"/>
    <x v="1"/>
    <x v="2"/>
    <x v="2"/>
    <x v="2"/>
    <m/>
    <m/>
    <m/>
    <m/>
    <m/>
    <m/>
  </r>
  <r>
    <x v="0"/>
    <x v="61"/>
    <x v="0"/>
    <s v="Webb"/>
    <x v="3"/>
    <x v="1"/>
    <x v="1"/>
    <x v="2"/>
    <x v="0"/>
    <x v="2"/>
    <x v="0"/>
    <x v="1"/>
    <x v="0"/>
    <x v="0"/>
    <x v="1"/>
    <x v="0"/>
    <x v="1"/>
    <x v="1"/>
    <x v="0"/>
    <x v="0"/>
    <x v="1"/>
    <x v="0"/>
    <x v="0"/>
    <x v="0"/>
    <x v="0"/>
    <x v="1"/>
    <x v="1"/>
    <x v="2"/>
    <x v="2"/>
    <x v="3"/>
    <x v="1"/>
    <x v="2"/>
    <x v="2"/>
    <x v="2"/>
    <m/>
    <m/>
    <m/>
    <m/>
    <m/>
    <m/>
  </r>
  <r>
    <x v="0"/>
    <x v="104"/>
    <x v="1"/>
    <s v="Webb"/>
    <x v="3"/>
    <x v="1"/>
    <x v="0"/>
    <x v="2"/>
    <x v="0"/>
    <x v="2"/>
    <x v="0"/>
    <x v="1"/>
    <x v="0"/>
    <x v="0"/>
    <x v="1"/>
    <x v="0"/>
    <x v="1"/>
    <x v="1"/>
    <x v="0"/>
    <x v="0"/>
    <x v="1"/>
    <x v="0"/>
    <x v="0"/>
    <x v="0"/>
    <x v="0"/>
    <x v="1"/>
    <x v="1"/>
    <x v="2"/>
    <x v="2"/>
    <x v="3"/>
    <x v="1"/>
    <x v="2"/>
    <x v="2"/>
    <x v="2"/>
    <m/>
    <m/>
    <m/>
    <m/>
    <m/>
    <m/>
  </r>
  <r>
    <x v="0"/>
    <x v="127"/>
    <x v="1"/>
    <s v="Webb"/>
    <x v="3"/>
    <x v="1"/>
    <x v="1"/>
    <x v="1"/>
    <x v="0"/>
    <x v="1"/>
    <x v="0"/>
    <x v="2"/>
    <x v="0"/>
    <x v="0"/>
    <x v="2"/>
    <x v="0"/>
    <x v="1"/>
    <x v="1"/>
    <x v="0"/>
    <x v="0"/>
    <x v="1"/>
    <x v="0"/>
    <x v="0"/>
    <x v="0"/>
    <x v="0"/>
    <x v="1"/>
    <x v="1"/>
    <x v="2"/>
    <x v="2"/>
    <x v="3"/>
    <x v="1"/>
    <x v="2"/>
    <x v="2"/>
    <x v="2"/>
    <m/>
    <m/>
    <m/>
    <m/>
    <m/>
    <m/>
  </r>
  <r>
    <x v="0"/>
    <x v="73"/>
    <x v="1"/>
    <s v="Webb"/>
    <x v="3"/>
    <x v="1"/>
    <x v="0"/>
    <x v="2"/>
    <x v="0"/>
    <x v="0"/>
    <x v="0"/>
    <x v="1"/>
    <x v="0"/>
    <x v="0"/>
    <x v="1"/>
    <x v="0"/>
    <x v="1"/>
    <x v="1"/>
    <x v="0"/>
    <x v="0"/>
    <x v="3"/>
    <x v="0"/>
    <x v="0"/>
    <x v="0"/>
    <x v="0"/>
    <x v="1"/>
    <x v="1"/>
    <x v="1"/>
    <x v="2"/>
    <x v="3"/>
    <x v="1"/>
    <x v="2"/>
    <x v="2"/>
    <x v="2"/>
    <m/>
    <m/>
    <m/>
    <m/>
    <m/>
    <m/>
  </r>
  <r>
    <x v="0"/>
    <x v="137"/>
    <x v="0"/>
    <s v="Webb"/>
    <x v="3"/>
    <x v="1"/>
    <x v="1"/>
    <x v="2"/>
    <x v="0"/>
    <x v="1"/>
    <x v="0"/>
    <x v="2"/>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19"/>
    <x v="0"/>
    <s v="Webb"/>
    <x v="3"/>
    <x v="1"/>
    <x v="1"/>
    <x v="1"/>
    <x v="0"/>
    <x v="2"/>
    <x v="0"/>
    <x v="1"/>
    <x v="0"/>
    <x v="0"/>
    <x v="1"/>
    <x v="0"/>
    <x v="1"/>
    <x v="1"/>
    <x v="0"/>
    <x v="0"/>
    <x v="1"/>
    <x v="0"/>
    <x v="0"/>
    <x v="0"/>
    <x v="0"/>
    <x v="1"/>
    <x v="1"/>
    <x v="2"/>
    <x v="2"/>
    <x v="3"/>
    <x v="1"/>
    <x v="2"/>
    <x v="2"/>
    <x v="2"/>
    <m/>
    <m/>
    <m/>
    <m/>
    <m/>
    <m/>
  </r>
  <r>
    <x v="0"/>
    <x v="110"/>
    <x v="1"/>
    <s v="Webb"/>
    <x v="3"/>
    <x v="1"/>
    <x v="1"/>
    <x v="2"/>
    <x v="0"/>
    <x v="2"/>
    <x v="0"/>
    <x v="2"/>
    <x v="0"/>
    <x v="0"/>
    <x v="1"/>
    <x v="0"/>
    <x v="1"/>
    <x v="1"/>
    <x v="0"/>
    <x v="0"/>
    <x v="1"/>
    <x v="0"/>
    <x v="0"/>
    <x v="0"/>
    <x v="0"/>
    <x v="1"/>
    <x v="2"/>
    <x v="2"/>
    <x v="2"/>
    <x v="3"/>
    <x v="1"/>
    <x v="2"/>
    <x v="2"/>
    <x v="2"/>
    <m/>
    <m/>
    <m/>
    <m/>
    <m/>
    <m/>
  </r>
  <r>
    <x v="0"/>
    <x v="22"/>
    <x v="0"/>
    <s v="Webb"/>
    <x v="3"/>
    <x v="1"/>
    <x v="1"/>
    <x v="1"/>
    <x v="0"/>
    <x v="1"/>
    <x v="0"/>
    <x v="2"/>
    <x v="0"/>
    <x v="0"/>
    <x v="2"/>
    <x v="0"/>
    <x v="2"/>
    <x v="2"/>
    <x v="0"/>
    <x v="0"/>
    <x v="2"/>
    <x v="0"/>
    <x v="0"/>
    <x v="0"/>
    <x v="0"/>
    <x v="2"/>
    <x v="1"/>
    <x v="2"/>
    <x v="2"/>
    <x v="3"/>
    <x v="1"/>
    <x v="2"/>
    <x v="2"/>
    <x v="2"/>
    <m/>
    <m/>
    <m/>
    <m/>
    <m/>
    <m/>
  </r>
  <r>
    <x v="0"/>
    <x v="133"/>
    <x v="1"/>
    <s v="Webb"/>
    <x v="3"/>
    <x v="1"/>
    <x v="0"/>
    <x v="1"/>
    <x v="0"/>
    <x v="1"/>
    <x v="0"/>
    <x v="2"/>
    <x v="0"/>
    <x v="0"/>
    <x v="3"/>
    <x v="0"/>
    <x v="2"/>
    <x v="3"/>
    <x v="0"/>
    <x v="0"/>
    <x v="1"/>
    <x v="0"/>
    <x v="0"/>
    <x v="0"/>
    <x v="0"/>
    <x v="2"/>
    <x v="2"/>
    <x v="2"/>
    <x v="2"/>
    <x v="3"/>
    <x v="1"/>
    <x v="2"/>
    <x v="2"/>
    <x v="2"/>
    <m/>
    <m/>
    <m/>
    <m/>
    <m/>
    <m/>
  </r>
  <r>
    <x v="0"/>
    <x v="103"/>
    <x v="1"/>
    <s v="Webb"/>
    <x v="3"/>
    <x v="1"/>
    <x v="0"/>
    <x v="1"/>
    <x v="0"/>
    <x v="0"/>
    <x v="0"/>
    <x v="1"/>
    <x v="0"/>
    <x v="0"/>
    <x v="1"/>
    <x v="0"/>
    <x v="1"/>
    <x v="1"/>
    <x v="0"/>
    <x v="0"/>
    <x v="1"/>
    <x v="0"/>
    <x v="0"/>
    <x v="0"/>
    <x v="0"/>
    <x v="1"/>
    <x v="1"/>
    <x v="1"/>
    <x v="2"/>
    <x v="3"/>
    <x v="1"/>
    <x v="2"/>
    <x v="2"/>
    <x v="2"/>
    <m/>
    <m/>
    <m/>
    <m/>
    <m/>
    <m/>
  </r>
  <r>
    <x v="0"/>
    <x v="103"/>
    <x v="1"/>
    <s v="Webb"/>
    <x v="3"/>
    <x v="1"/>
    <x v="1"/>
    <x v="1"/>
    <x v="0"/>
    <x v="0"/>
    <x v="0"/>
    <x v="1"/>
    <x v="0"/>
    <x v="0"/>
    <x v="1"/>
    <x v="0"/>
    <x v="1"/>
    <x v="1"/>
    <x v="0"/>
    <x v="0"/>
    <x v="1"/>
    <x v="0"/>
    <x v="0"/>
    <x v="0"/>
    <x v="0"/>
    <x v="1"/>
    <x v="1"/>
    <x v="1"/>
    <x v="2"/>
    <x v="3"/>
    <x v="1"/>
    <x v="2"/>
    <x v="2"/>
    <x v="2"/>
    <m/>
    <m/>
    <m/>
    <m/>
    <m/>
    <m/>
  </r>
  <r>
    <x v="0"/>
    <x v="77"/>
    <x v="0"/>
    <s v="Webb"/>
    <x v="3"/>
    <x v="1"/>
    <x v="3"/>
    <x v="2"/>
    <x v="0"/>
    <x v="2"/>
    <x v="0"/>
    <x v="2"/>
    <x v="0"/>
    <x v="0"/>
    <x v="1"/>
    <x v="0"/>
    <x v="2"/>
    <x v="2"/>
    <x v="0"/>
    <x v="0"/>
    <x v="1"/>
    <x v="0"/>
    <x v="0"/>
    <x v="0"/>
    <x v="0"/>
    <x v="1"/>
    <x v="1"/>
    <x v="2"/>
    <x v="2"/>
    <x v="3"/>
    <x v="1"/>
    <x v="2"/>
    <x v="2"/>
    <x v="2"/>
    <m/>
    <m/>
    <m/>
    <m/>
    <m/>
    <m/>
  </r>
  <r>
    <x v="0"/>
    <x v="105"/>
    <x v="1"/>
    <s v="Webb"/>
    <x v="3"/>
    <x v="1"/>
    <x v="1"/>
    <x v="3"/>
    <x v="0"/>
    <x v="0"/>
    <x v="0"/>
    <x v="3"/>
    <x v="0"/>
    <x v="0"/>
    <x v="4"/>
    <x v="0"/>
    <x v="2"/>
    <x v="3"/>
    <x v="0"/>
    <x v="0"/>
    <x v="1"/>
    <x v="0"/>
    <x v="0"/>
    <x v="0"/>
    <x v="0"/>
    <x v="2"/>
    <x v="2"/>
    <x v="1"/>
    <x v="2"/>
    <x v="3"/>
    <x v="1"/>
    <x v="2"/>
    <x v="2"/>
    <x v="2"/>
    <m/>
    <m/>
    <m/>
    <m/>
    <m/>
    <m/>
  </r>
  <r>
    <x v="0"/>
    <x v="29"/>
    <x v="0"/>
    <s v="Webb"/>
    <x v="3"/>
    <x v="1"/>
    <x v="0"/>
    <x v="2"/>
    <x v="0"/>
    <x v="0"/>
    <x v="0"/>
    <x v="1"/>
    <x v="0"/>
    <x v="0"/>
    <x v="1"/>
    <x v="0"/>
    <x v="1"/>
    <x v="1"/>
    <x v="0"/>
    <x v="0"/>
    <x v="1"/>
    <x v="0"/>
    <x v="0"/>
    <x v="0"/>
    <x v="0"/>
    <x v="1"/>
    <x v="1"/>
    <x v="1"/>
    <x v="2"/>
    <x v="3"/>
    <x v="1"/>
    <x v="2"/>
    <x v="2"/>
    <x v="2"/>
    <m/>
    <m/>
    <m/>
    <m/>
    <m/>
    <m/>
  </r>
  <r>
    <x v="0"/>
    <x v="112"/>
    <x v="1"/>
    <s v="Webb"/>
    <x v="3"/>
    <x v="1"/>
    <x v="1"/>
    <x v="2"/>
    <x v="0"/>
    <x v="2"/>
    <x v="0"/>
    <x v="1"/>
    <x v="0"/>
    <x v="0"/>
    <x v="1"/>
    <x v="0"/>
    <x v="1"/>
    <x v="1"/>
    <x v="0"/>
    <x v="0"/>
    <x v="1"/>
    <x v="0"/>
    <x v="0"/>
    <x v="0"/>
    <x v="0"/>
    <x v="1"/>
    <x v="1"/>
    <x v="2"/>
    <x v="2"/>
    <x v="3"/>
    <x v="1"/>
    <x v="2"/>
    <x v="2"/>
    <x v="2"/>
    <m/>
    <m/>
    <m/>
    <m/>
    <m/>
    <m/>
  </r>
  <r>
    <x v="0"/>
    <x v="97"/>
    <x v="0"/>
    <s v="Webb"/>
    <x v="3"/>
    <x v="1"/>
    <x v="1"/>
    <x v="2"/>
    <x v="0"/>
    <x v="2"/>
    <x v="0"/>
    <x v="2"/>
    <x v="0"/>
    <x v="0"/>
    <x v="2"/>
    <x v="0"/>
    <x v="2"/>
    <x v="2"/>
    <x v="0"/>
    <x v="0"/>
    <x v="3"/>
    <x v="0"/>
    <x v="0"/>
    <x v="0"/>
    <x v="0"/>
    <x v="2"/>
    <x v="4"/>
    <x v="2"/>
    <x v="2"/>
    <x v="3"/>
    <x v="1"/>
    <x v="2"/>
    <x v="2"/>
    <x v="2"/>
    <m/>
    <m/>
    <m/>
    <m/>
    <m/>
    <m/>
  </r>
  <r>
    <x v="0"/>
    <x v="18"/>
    <x v="1"/>
    <s v="Webb"/>
    <x v="3"/>
    <x v="1"/>
    <x v="1"/>
    <x v="2"/>
    <x v="0"/>
    <x v="2"/>
    <x v="0"/>
    <x v="1"/>
    <x v="0"/>
    <x v="0"/>
    <x v="1"/>
    <x v="0"/>
    <x v="1"/>
    <x v="1"/>
    <x v="0"/>
    <x v="0"/>
    <x v="1"/>
    <x v="0"/>
    <x v="0"/>
    <x v="0"/>
    <x v="0"/>
    <x v="1"/>
    <x v="1"/>
    <x v="2"/>
    <x v="2"/>
    <x v="3"/>
    <x v="1"/>
    <x v="2"/>
    <x v="2"/>
    <x v="2"/>
    <m/>
    <m/>
    <m/>
    <m/>
    <m/>
    <m/>
  </r>
  <r>
    <x v="0"/>
    <x v="119"/>
    <x v="0"/>
    <s v="Webb"/>
    <x v="3"/>
    <x v="1"/>
    <x v="0"/>
    <x v="1"/>
    <x v="0"/>
    <x v="0"/>
    <x v="0"/>
    <x v="1"/>
    <x v="0"/>
    <x v="0"/>
    <x v="1"/>
    <x v="0"/>
    <x v="1"/>
    <x v="3"/>
    <x v="0"/>
    <x v="0"/>
    <x v="1"/>
    <x v="0"/>
    <x v="0"/>
    <x v="0"/>
    <x v="0"/>
    <x v="1"/>
    <x v="1"/>
    <x v="3"/>
    <x v="2"/>
    <x v="3"/>
    <x v="1"/>
    <x v="2"/>
    <x v="2"/>
    <x v="2"/>
    <m/>
    <m/>
    <m/>
    <m/>
    <m/>
    <m/>
  </r>
  <r>
    <x v="0"/>
    <x v="127"/>
    <x v="1"/>
    <s v="Webb"/>
    <x v="3"/>
    <x v="1"/>
    <x v="1"/>
    <x v="3"/>
    <x v="0"/>
    <x v="0"/>
    <x v="0"/>
    <x v="4"/>
    <x v="0"/>
    <x v="0"/>
    <x v="2"/>
    <x v="0"/>
    <x v="2"/>
    <x v="2"/>
    <x v="0"/>
    <x v="0"/>
    <x v="2"/>
    <x v="0"/>
    <x v="0"/>
    <x v="0"/>
    <x v="0"/>
    <x v="3"/>
    <x v="3"/>
    <x v="1"/>
    <x v="2"/>
    <x v="3"/>
    <x v="1"/>
    <x v="2"/>
    <x v="2"/>
    <x v="2"/>
    <m/>
    <m/>
    <m/>
    <m/>
    <m/>
    <m/>
  </r>
  <r>
    <x v="0"/>
    <x v="119"/>
    <x v="0"/>
    <s v="Webb"/>
    <x v="3"/>
    <x v="1"/>
    <x v="0"/>
    <x v="1"/>
    <x v="0"/>
    <x v="0"/>
    <x v="0"/>
    <x v="1"/>
    <x v="0"/>
    <x v="0"/>
    <x v="1"/>
    <x v="0"/>
    <x v="1"/>
    <x v="3"/>
    <x v="0"/>
    <x v="0"/>
    <x v="1"/>
    <x v="0"/>
    <x v="0"/>
    <x v="0"/>
    <x v="0"/>
    <x v="1"/>
    <x v="1"/>
    <x v="1"/>
    <x v="2"/>
    <x v="3"/>
    <x v="1"/>
    <x v="2"/>
    <x v="2"/>
    <x v="2"/>
    <m/>
    <m/>
    <m/>
    <m/>
    <m/>
    <m/>
  </r>
  <r>
    <x v="0"/>
    <x v="139"/>
    <x v="0"/>
    <s v="Webb"/>
    <x v="3"/>
    <x v="1"/>
    <x v="0"/>
    <x v="2"/>
    <x v="0"/>
    <x v="0"/>
    <x v="0"/>
    <x v="1"/>
    <x v="0"/>
    <x v="0"/>
    <x v="1"/>
    <x v="0"/>
    <x v="1"/>
    <x v="1"/>
    <x v="0"/>
    <x v="0"/>
    <x v="1"/>
    <x v="0"/>
    <x v="0"/>
    <x v="0"/>
    <x v="0"/>
    <x v="1"/>
    <x v="1"/>
    <x v="1"/>
    <x v="2"/>
    <x v="3"/>
    <x v="1"/>
    <x v="2"/>
    <x v="2"/>
    <x v="2"/>
    <m/>
    <m/>
    <m/>
    <m/>
    <m/>
    <m/>
  </r>
  <r>
    <x v="0"/>
    <x v="94"/>
    <x v="0"/>
    <s v="Webb"/>
    <x v="3"/>
    <x v="1"/>
    <x v="0"/>
    <x v="5"/>
    <x v="0"/>
    <x v="1"/>
    <x v="0"/>
    <x v="2"/>
    <x v="0"/>
    <x v="0"/>
    <x v="4"/>
    <x v="0"/>
    <x v="2"/>
    <x v="2"/>
    <x v="0"/>
    <x v="0"/>
    <x v="2"/>
    <x v="0"/>
    <x v="0"/>
    <x v="0"/>
    <x v="0"/>
    <x v="3"/>
    <x v="5"/>
    <x v="2"/>
    <x v="2"/>
    <x v="3"/>
    <x v="1"/>
    <x v="2"/>
    <x v="2"/>
    <x v="2"/>
    <m/>
    <m/>
    <m/>
    <m/>
    <m/>
    <m/>
  </r>
  <r>
    <x v="0"/>
    <x v="94"/>
    <x v="0"/>
    <s v="Webb"/>
    <x v="3"/>
    <x v="1"/>
    <x v="0"/>
    <x v="3"/>
    <x v="0"/>
    <x v="2"/>
    <x v="0"/>
    <x v="2"/>
    <x v="0"/>
    <x v="0"/>
    <x v="2"/>
    <x v="0"/>
    <x v="2"/>
    <x v="3"/>
    <x v="0"/>
    <x v="0"/>
    <x v="2"/>
    <x v="0"/>
    <x v="0"/>
    <x v="0"/>
    <x v="0"/>
    <x v="3"/>
    <x v="5"/>
    <x v="2"/>
    <x v="2"/>
    <x v="3"/>
    <x v="1"/>
    <x v="2"/>
    <x v="2"/>
    <x v="2"/>
    <m/>
    <m/>
    <m/>
    <m/>
    <m/>
    <m/>
  </r>
  <r>
    <x v="0"/>
    <x v="119"/>
    <x v="0"/>
    <s v="Webb"/>
    <x v="3"/>
    <x v="1"/>
    <x v="0"/>
    <x v="2"/>
    <x v="0"/>
    <x v="2"/>
    <x v="0"/>
    <x v="1"/>
    <x v="0"/>
    <x v="0"/>
    <x v="1"/>
    <x v="0"/>
    <x v="1"/>
    <x v="1"/>
    <x v="0"/>
    <x v="0"/>
    <x v="1"/>
    <x v="0"/>
    <x v="0"/>
    <x v="0"/>
    <x v="0"/>
    <x v="1"/>
    <x v="1"/>
    <x v="2"/>
    <x v="2"/>
    <x v="3"/>
    <x v="1"/>
    <x v="2"/>
    <x v="2"/>
    <x v="2"/>
    <m/>
    <m/>
    <m/>
    <m/>
    <m/>
    <m/>
  </r>
  <r>
    <x v="0"/>
    <x v="127"/>
    <x v="1"/>
    <s v="Webb"/>
    <x v="3"/>
    <x v="1"/>
    <x v="1"/>
    <x v="2"/>
    <x v="0"/>
    <x v="2"/>
    <x v="0"/>
    <x v="1"/>
    <x v="0"/>
    <x v="0"/>
    <x v="1"/>
    <x v="0"/>
    <x v="1"/>
    <x v="1"/>
    <x v="0"/>
    <x v="0"/>
    <x v="1"/>
    <x v="0"/>
    <x v="0"/>
    <x v="0"/>
    <x v="0"/>
    <x v="1"/>
    <x v="1"/>
    <x v="2"/>
    <x v="2"/>
    <x v="3"/>
    <x v="1"/>
    <x v="2"/>
    <x v="2"/>
    <x v="2"/>
    <m/>
    <m/>
    <m/>
    <m/>
    <m/>
    <m/>
  </r>
  <r>
    <x v="0"/>
    <x v="58"/>
    <x v="1"/>
    <s v="Webb"/>
    <x v="3"/>
    <x v="1"/>
    <x v="1"/>
    <x v="1"/>
    <x v="0"/>
    <x v="0"/>
    <x v="0"/>
    <x v="2"/>
    <x v="0"/>
    <x v="0"/>
    <x v="1"/>
    <x v="0"/>
    <x v="1"/>
    <x v="2"/>
    <x v="0"/>
    <x v="0"/>
    <x v="1"/>
    <x v="0"/>
    <x v="0"/>
    <x v="0"/>
    <x v="0"/>
    <x v="1"/>
    <x v="1"/>
    <x v="1"/>
    <x v="2"/>
    <x v="3"/>
    <x v="1"/>
    <x v="2"/>
    <x v="2"/>
    <x v="2"/>
    <m/>
    <m/>
    <m/>
    <m/>
    <m/>
    <m/>
  </r>
  <r>
    <x v="0"/>
    <x v="58"/>
    <x v="1"/>
    <s v="Webb"/>
    <x v="3"/>
    <x v="1"/>
    <x v="0"/>
    <x v="3"/>
    <x v="0"/>
    <x v="0"/>
    <x v="0"/>
    <x v="2"/>
    <x v="0"/>
    <x v="0"/>
    <x v="1"/>
    <x v="0"/>
    <x v="1"/>
    <x v="2"/>
    <x v="0"/>
    <x v="0"/>
    <x v="1"/>
    <x v="0"/>
    <x v="0"/>
    <x v="0"/>
    <x v="0"/>
    <x v="1"/>
    <x v="1"/>
    <x v="1"/>
    <x v="2"/>
    <x v="3"/>
    <x v="1"/>
    <x v="2"/>
    <x v="2"/>
    <x v="2"/>
    <m/>
    <m/>
    <m/>
    <m/>
    <m/>
    <m/>
  </r>
  <r>
    <x v="0"/>
    <x v="11"/>
    <x v="1"/>
    <s v="Webb"/>
    <x v="3"/>
    <x v="1"/>
    <x v="0"/>
    <x v="2"/>
    <x v="0"/>
    <x v="2"/>
    <x v="0"/>
    <x v="2"/>
    <x v="0"/>
    <x v="0"/>
    <x v="2"/>
    <x v="0"/>
    <x v="2"/>
    <x v="2"/>
    <x v="0"/>
    <x v="0"/>
    <x v="2"/>
    <x v="0"/>
    <x v="0"/>
    <x v="0"/>
    <x v="0"/>
    <x v="2"/>
    <x v="1"/>
    <x v="2"/>
    <x v="2"/>
    <x v="3"/>
    <x v="1"/>
    <x v="2"/>
    <x v="2"/>
    <x v="2"/>
    <m/>
    <m/>
    <m/>
    <m/>
    <m/>
    <m/>
  </r>
  <r>
    <x v="0"/>
    <x v="11"/>
    <x v="1"/>
    <s v="Webb"/>
    <x v="3"/>
    <x v="1"/>
    <x v="0"/>
    <x v="1"/>
    <x v="0"/>
    <x v="1"/>
    <x v="0"/>
    <x v="2"/>
    <x v="0"/>
    <x v="0"/>
    <x v="2"/>
    <x v="0"/>
    <x v="2"/>
    <x v="2"/>
    <x v="0"/>
    <x v="0"/>
    <x v="2"/>
    <x v="0"/>
    <x v="0"/>
    <x v="0"/>
    <x v="0"/>
    <x v="2"/>
    <x v="2"/>
    <x v="2"/>
    <x v="2"/>
    <x v="3"/>
    <x v="1"/>
    <x v="2"/>
    <x v="2"/>
    <x v="2"/>
    <m/>
    <m/>
    <m/>
    <m/>
    <m/>
    <m/>
  </r>
  <r>
    <x v="0"/>
    <x v="2"/>
    <x v="1"/>
    <s v="Webb"/>
    <x v="3"/>
    <x v="1"/>
    <x v="1"/>
    <x v="3"/>
    <x v="0"/>
    <x v="0"/>
    <x v="0"/>
    <x v="5"/>
    <x v="0"/>
    <x v="0"/>
    <x v="4"/>
    <x v="0"/>
    <x v="5"/>
    <x v="5"/>
    <x v="0"/>
    <x v="0"/>
    <x v="5"/>
    <x v="0"/>
    <x v="0"/>
    <x v="0"/>
    <x v="0"/>
    <x v="3"/>
    <x v="3"/>
    <x v="1"/>
    <x v="2"/>
    <x v="3"/>
    <x v="1"/>
    <x v="2"/>
    <x v="2"/>
    <x v="2"/>
    <m/>
    <m/>
    <m/>
    <m/>
    <m/>
    <m/>
  </r>
  <r>
    <x v="0"/>
    <x v="0"/>
    <x v="0"/>
    <s v="Webb"/>
    <x v="3"/>
    <x v="1"/>
    <x v="1"/>
    <x v="2"/>
    <x v="0"/>
    <x v="2"/>
    <x v="0"/>
    <x v="1"/>
    <x v="0"/>
    <x v="0"/>
    <x v="1"/>
    <x v="0"/>
    <x v="1"/>
    <x v="1"/>
    <x v="0"/>
    <x v="0"/>
    <x v="1"/>
    <x v="0"/>
    <x v="0"/>
    <x v="0"/>
    <x v="0"/>
    <x v="1"/>
    <x v="1"/>
    <x v="2"/>
    <x v="2"/>
    <x v="3"/>
    <x v="1"/>
    <x v="2"/>
    <x v="2"/>
    <x v="2"/>
    <m/>
    <m/>
    <m/>
    <m/>
    <m/>
    <m/>
  </r>
  <r>
    <x v="0"/>
    <x v="58"/>
    <x v="1"/>
    <s v="Webb"/>
    <x v="3"/>
    <x v="1"/>
    <x v="1"/>
    <x v="1"/>
    <x v="0"/>
    <x v="0"/>
    <x v="0"/>
    <x v="1"/>
    <x v="0"/>
    <x v="0"/>
    <x v="2"/>
    <x v="0"/>
    <x v="2"/>
    <x v="2"/>
    <x v="0"/>
    <x v="0"/>
    <x v="1"/>
    <x v="0"/>
    <x v="0"/>
    <x v="0"/>
    <x v="0"/>
    <x v="1"/>
    <x v="1"/>
    <x v="3"/>
    <x v="2"/>
    <x v="3"/>
    <x v="1"/>
    <x v="2"/>
    <x v="2"/>
    <x v="2"/>
    <m/>
    <m/>
    <m/>
    <m/>
    <m/>
    <m/>
  </r>
  <r>
    <x v="0"/>
    <x v="0"/>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11"/>
    <x v="1"/>
    <s v="Webb"/>
    <x v="3"/>
    <x v="1"/>
    <x v="1"/>
    <x v="2"/>
    <x v="0"/>
    <x v="0"/>
    <x v="0"/>
    <x v="1"/>
    <x v="0"/>
    <x v="0"/>
    <x v="0"/>
    <x v="0"/>
    <x v="1"/>
    <x v="2"/>
    <x v="0"/>
    <x v="0"/>
    <x v="2"/>
    <x v="0"/>
    <x v="0"/>
    <x v="0"/>
    <x v="0"/>
    <x v="1"/>
    <x v="1"/>
    <x v="1"/>
    <x v="2"/>
    <x v="3"/>
    <x v="1"/>
    <x v="2"/>
    <x v="2"/>
    <x v="2"/>
    <m/>
    <m/>
    <m/>
    <m/>
    <m/>
    <m/>
  </r>
  <r>
    <x v="0"/>
    <x v="57"/>
    <x v="1"/>
    <s v="Webb"/>
    <x v="3"/>
    <x v="1"/>
    <x v="0"/>
    <x v="1"/>
    <x v="0"/>
    <x v="0"/>
    <x v="0"/>
    <x v="2"/>
    <x v="0"/>
    <x v="0"/>
    <x v="2"/>
    <x v="0"/>
    <x v="1"/>
    <x v="1"/>
    <x v="0"/>
    <x v="0"/>
    <x v="1"/>
    <x v="0"/>
    <x v="0"/>
    <x v="0"/>
    <x v="0"/>
    <x v="1"/>
    <x v="1"/>
    <x v="3"/>
    <x v="2"/>
    <x v="3"/>
    <x v="1"/>
    <x v="2"/>
    <x v="2"/>
    <x v="2"/>
    <m/>
    <m/>
    <m/>
    <m/>
    <m/>
    <m/>
  </r>
  <r>
    <x v="0"/>
    <x v="11"/>
    <x v="1"/>
    <s v="Webb"/>
    <x v="3"/>
    <x v="1"/>
    <x v="1"/>
    <x v="1"/>
    <x v="0"/>
    <x v="0"/>
    <x v="0"/>
    <x v="1"/>
    <x v="0"/>
    <x v="0"/>
    <x v="2"/>
    <x v="0"/>
    <x v="1"/>
    <x v="2"/>
    <x v="0"/>
    <x v="0"/>
    <x v="2"/>
    <x v="0"/>
    <x v="0"/>
    <x v="0"/>
    <x v="0"/>
    <x v="1"/>
    <x v="1"/>
    <x v="0"/>
    <x v="2"/>
    <x v="3"/>
    <x v="1"/>
    <x v="2"/>
    <x v="2"/>
    <x v="2"/>
    <m/>
    <m/>
    <m/>
    <m/>
    <m/>
    <m/>
  </r>
  <r>
    <x v="0"/>
    <x v="11"/>
    <x v="1"/>
    <s v="Webb"/>
    <x v="3"/>
    <x v="1"/>
    <x v="1"/>
    <x v="1"/>
    <x v="0"/>
    <x v="2"/>
    <x v="0"/>
    <x v="2"/>
    <x v="0"/>
    <x v="0"/>
    <x v="2"/>
    <x v="0"/>
    <x v="2"/>
    <x v="2"/>
    <x v="0"/>
    <x v="0"/>
    <x v="2"/>
    <x v="0"/>
    <x v="0"/>
    <x v="0"/>
    <x v="0"/>
    <x v="1"/>
    <x v="2"/>
    <x v="2"/>
    <x v="2"/>
    <x v="3"/>
    <x v="1"/>
    <x v="2"/>
    <x v="2"/>
    <x v="2"/>
    <m/>
    <m/>
    <m/>
    <m/>
    <m/>
    <m/>
  </r>
  <r>
    <x v="0"/>
    <x v="88"/>
    <x v="1"/>
    <s v="Webb"/>
    <x v="3"/>
    <x v="1"/>
    <x v="0"/>
    <x v="2"/>
    <x v="0"/>
    <x v="1"/>
    <x v="0"/>
    <x v="1"/>
    <x v="0"/>
    <x v="0"/>
    <x v="2"/>
    <x v="0"/>
    <x v="1"/>
    <x v="2"/>
    <x v="0"/>
    <x v="0"/>
    <x v="1"/>
    <x v="0"/>
    <x v="0"/>
    <x v="0"/>
    <x v="0"/>
    <x v="1"/>
    <x v="1"/>
    <x v="2"/>
    <x v="2"/>
    <x v="3"/>
    <x v="1"/>
    <x v="2"/>
    <x v="2"/>
    <x v="2"/>
    <m/>
    <m/>
    <m/>
    <m/>
    <m/>
    <m/>
  </r>
  <r>
    <x v="0"/>
    <x v="58"/>
    <x v="1"/>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2"/>
    <x v="2"/>
    <x v="2"/>
    <x v="3"/>
    <x v="1"/>
    <x v="2"/>
    <x v="2"/>
    <x v="2"/>
    <m/>
    <m/>
    <m/>
    <m/>
    <m/>
    <m/>
  </r>
  <r>
    <x v="0"/>
    <x v="94"/>
    <x v="0"/>
    <s v="Webb"/>
    <x v="3"/>
    <x v="1"/>
    <x v="1"/>
    <x v="2"/>
    <x v="0"/>
    <x v="2"/>
    <x v="0"/>
    <x v="1"/>
    <x v="0"/>
    <x v="0"/>
    <x v="1"/>
    <x v="0"/>
    <x v="1"/>
    <x v="1"/>
    <x v="0"/>
    <x v="0"/>
    <x v="1"/>
    <x v="0"/>
    <x v="0"/>
    <x v="0"/>
    <x v="0"/>
    <x v="1"/>
    <x v="1"/>
    <x v="2"/>
    <x v="2"/>
    <x v="3"/>
    <x v="1"/>
    <x v="2"/>
    <x v="2"/>
    <x v="2"/>
    <m/>
    <m/>
    <m/>
    <m/>
    <m/>
    <m/>
  </r>
  <r>
    <x v="0"/>
    <x v="29"/>
    <x v="0"/>
    <s v="Webb"/>
    <x v="3"/>
    <x v="1"/>
    <x v="1"/>
    <x v="1"/>
    <x v="0"/>
    <x v="2"/>
    <x v="0"/>
    <x v="1"/>
    <x v="0"/>
    <x v="0"/>
    <x v="1"/>
    <x v="0"/>
    <x v="1"/>
    <x v="1"/>
    <x v="0"/>
    <x v="0"/>
    <x v="2"/>
    <x v="0"/>
    <x v="0"/>
    <x v="0"/>
    <x v="0"/>
    <x v="1"/>
    <x v="1"/>
    <x v="2"/>
    <x v="2"/>
    <x v="3"/>
    <x v="1"/>
    <x v="2"/>
    <x v="2"/>
    <x v="2"/>
    <m/>
    <m/>
    <m/>
    <m/>
    <m/>
    <m/>
  </r>
  <r>
    <x v="0"/>
    <x v="11"/>
    <x v="1"/>
    <s v="Webb"/>
    <x v="3"/>
    <x v="1"/>
    <x v="1"/>
    <x v="2"/>
    <x v="0"/>
    <x v="2"/>
    <x v="0"/>
    <x v="2"/>
    <x v="0"/>
    <x v="0"/>
    <x v="4"/>
    <x v="0"/>
    <x v="2"/>
    <x v="2"/>
    <x v="0"/>
    <x v="0"/>
    <x v="2"/>
    <x v="0"/>
    <x v="0"/>
    <x v="0"/>
    <x v="0"/>
    <x v="2"/>
    <x v="2"/>
    <x v="2"/>
    <x v="2"/>
    <x v="3"/>
    <x v="1"/>
    <x v="2"/>
    <x v="2"/>
    <x v="2"/>
    <m/>
    <m/>
    <m/>
    <m/>
    <m/>
    <m/>
  </r>
  <r>
    <x v="0"/>
    <x v="119"/>
    <x v="0"/>
    <s v="Webb"/>
    <x v="3"/>
    <x v="1"/>
    <x v="1"/>
    <x v="2"/>
    <x v="0"/>
    <x v="0"/>
    <x v="0"/>
    <x v="1"/>
    <x v="0"/>
    <x v="0"/>
    <x v="1"/>
    <x v="0"/>
    <x v="2"/>
    <x v="1"/>
    <x v="0"/>
    <x v="0"/>
    <x v="1"/>
    <x v="0"/>
    <x v="0"/>
    <x v="0"/>
    <x v="0"/>
    <x v="1"/>
    <x v="1"/>
    <x v="1"/>
    <x v="2"/>
    <x v="3"/>
    <x v="1"/>
    <x v="2"/>
    <x v="2"/>
    <x v="2"/>
    <m/>
    <m/>
    <m/>
    <m/>
    <m/>
    <m/>
  </r>
  <r>
    <x v="0"/>
    <x v="29"/>
    <x v="0"/>
    <s v="Webb"/>
    <x v="3"/>
    <x v="1"/>
    <x v="1"/>
    <x v="2"/>
    <x v="0"/>
    <x v="2"/>
    <x v="0"/>
    <x v="1"/>
    <x v="0"/>
    <x v="0"/>
    <x v="1"/>
    <x v="0"/>
    <x v="1"/>
    <x v="1"/>
    <x v="0"/>
    <x v="0"/>
    <x v="1"/>
    <x v="0"/>
    <x v="0"/>
    <x v="0"/>
    <x v="0"/>
    <x v="1"/>
    <x v="1"/>
    <x v="2"/>
    <x v="2"/>
    <x v="3"/>
    <x v="1"/>
    <x v="2"/>
    <x v="2"/>
    <x v="2"/>
    <m/>
    <m/>
    <m/>
    <m/>
    <m/>
    <m/>
  </r>
  <r>
    <x v="0"/>
    <x v="116"/>
    <x v="1"/>
    <s v="Webb"/>
    <x v="3"/>
    <x v="1"/>
    <x v="0"/>
    <x v="2"/>
    <x v="0"/>
    <x v="2"/>
    <x v="0"/>
    <x v="1"/>
    <x v="0"/>
    <x v="0"/>
    <x v="1"/>
    <x v="0"/>
    <x v="1"/>
    <x v="1"/>
    <x v="0"/>
    <x v="0"/>
    <x v="1"/>
    <x v="0"/>
    <x v="0"/>
    <x v="0"/>
    <x v="0"/>
    <x v="1"/>
    <x v="1"/>
    <x v="2"/>
    <x v="2"/>
    <x v="3"/>
    <x v="1"/>
    <x v="2"/>
    <x v="2"/>
    <x v="2"/>
    <m/>
    <m/>
    <m/>
    <m/>
    <m/>
    <m/>
  </r>
  <r>
    <x v="0"/>
    <x v="94"/>
    <x v="0"/>
    <s v="Webb"/>
    <x v="3"/>
    <x v="1"/>
    <x v="1"/>
    <x v="3"/>
    <x v="0"/>
    <x v="1"/>
    <x v="0"/>
    <x v="3"/>
    <x v="0"/>
    <x v="0"/>
    <x v="3"/>
    <x v="0"/>
    <x v="1"/>
    <x v="3"/>
    <x v="0"/>
    <x v="0"/>
    <x v="2"/>
    <x v="0"/>
    <x v="0"/>
    <x v="0"/>
    <x v="0"/>
    <x v="4"/>
    <x v="4"/>
    <x v="2"/>
    <x v="2"/>
    <x v="3"/>
    <x v="1"/>
    <x v="2"/>
    <x v="2"/>
    <x v="2"/>
    <m/>
    <m/>
    <m/>
    <m/>
    <m/>
    <m/>
  </r>
  <r>
    <x v="0"/>
    <x v="116"/>
    <x v="1"/>
    <s v="Webb"/>
    <x v="3"/>
    <x v="1"/>
    <x v="1"/>
    <x v="2"/>
    <x v="0"/>
    <x v="2"/>
    <x v="0"/>
    <x v="1"/>
    <x v="0"/>
    <x v="0"/>
    <x v="1"/>
    <x v="0"/>
    <x v="1"/>
    <x v="1"/>
    <x v="0"/>
    <x v="0"/>
    <x v="1"/>
    <x v="0"/>
    <x v="0"/>
    <x v="0"/>
    <x v="0"/>
    <x v="1"/>
    <x v="1"/>
    <x v="2"/>
    <x v="2"/>
    <x v="3"/>
    <x v="1"/>
    <x v="2"/>
    <x v="2"/>
    <x v="2"/>
    <m/>
    <m/>
    <m/>
    <m/>
    <m/>
    <m/>
  </r>
  <r>
    <x v="0"/>
    <x v="104"/>
    <x v="1"/>
    <s v="Webb"/>
    <x v="3"/>
    <x v="1"/>
    <x v="0"/>
    <x v="2"/>
    <x v="0"/>
    <x v="0"/>
    <x v="0"/>
    <x v="1"/>
    <x v="0"/>
    <x v="0"/>
    <x v="1"/>
    <x v="0"/>
    <x v="1"/>
    <x v="1"/>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29"/>
    <x v="0"/>
    <s v="Webb"/>
    <x v="3"/>
    <x v="1"/>
    <x v="0"/>
    <x v="3"/>
    <x v="0"/>
    <x v="1"/>
    <x v="0"/>
    <x v="2"/>
    <x v="0"/>
    <x v="0"/>
    <x v="4"/>
    <x v="0"/>
    <x v="2"/>
    <x v="3"/>
    <x v="0"/>
    <x v="0"/>
    <x v="2"/>
    <x v="0"/>
    <x v="0"/>
    <x v="0"/>
    <x v="0"/>
    <x v="2"/>
    <x v="4"/>
    <x v="2"/>
    <x v="2"/>
    <x v="3"/>
    <x v="1"/>
    <x v="2"/>
    <x v="2"/>
    <x v="2"/>
    <m/>
    <m/>
    <m/>
    <m/>
    <m/>
    <m/>
  </r>
  <r>
    <x v="0"/>
    <x v="65"/>
    <x v="1"/>
    <s v="Webb"/>
    <x v="3"/>
    <x v="1"/>
    <x v="1"/>
    <x v="2"/>
    <x v="0"/>
    <x v="0"/>
    <x v="0"/>
    <x v="2"/>
    <x v="0"/>
    <x v="0"/>
    <x v="2"/>
    <x v="0"/>
    <x v="2"/>
    <x v="3"/>
    <x v="0"/>
    <x v="0"/>
    <x v="2"/>
    <x v="0"/>
    <x v="0"/>
    <x v="0"/>
    <x v="0"/>
    <x v="2"/>
    <x v="1"/>
    <x v="3"/>
    <x v="2"/>
    <x v="3"/>
    <x v="1"/>
    <x v="2"/>
    <x v="2"/>
    <x v="2"/>
    <m/>
    <m/>
    <m/>
    <m/>
    <m/>
    <m/>
  </r>
  <r>
    <x v="0"/>
    <x v="11"/>
    <x v="1"/>
    <s v="Webb"/>
    <x v="3"/>
    <x v="1"/>
    <x v="1"/>
    <x v="1"/>
    <x v="0"/>
    <x v="0"/>
    <x v="0"/>
    <x v="2"/>
    <x v="0"/>
    <x v="0"/>
    <x v="2"/>
    <x v="0"/>
    <x v="2"/>
    <x v="2"/>
    <x v="0"/>
    <x v="0"/>
    <x v="2"/>
    <x v="0"/>
    <x v="0"/>
    <x v="0"/>
    <x v="0"/>
    <x v="1"/>
    <x v="1"/>
    <x v="1"/>
    <x v="2"/>
    <x v="3"/>
    <x v="1"/>
    <x v="2"/>
    <x v="2"/>
    <x v="2"/>
    <m/>
    <m/>
    <m/>
    <m/>
    <m/>
    <m/>
  </r>
  <r>
    <x v="0"/>
    <x v="119"/>
    <x v="0"/>
    <s v="Webb"/>
    <x v="3"/>
    <x v="1"/>
    <x v="1"/>
    <x v="2"/>
    <x v="0"/>
    <x v="2"/>
    <x v="0"/>
    <x v="1"/>
    <x v="0"/>
    <x v="0"/>
    <x v="1"/>
    <x v="0"/>
    <x v="1"/>
    <x v="1"/>
    <x v="0"/>
    <x v="0"/>
    <x v="1"/>
    <x v="0"/>
    <x v="0"/>
    <x v="0"/>
    <x v="0"/>
    <x v="1"/>
    <x v="1"/>
    <x v="2"/>
    <x v="2"/>
    <x v="3"/>
    <x v="1"/>
    <x v="2"/>
    <x v="2"/>
    <x v="2"/>
    <m/>
    <m/>
    <m/>
    <m/>
    <m/>
    <m/>
  </r>
  <r>
    <x v="0"/>
    <x v="103"/>
    <x v="1"/>
    <s v="Webb"/>
    <x v="3"/>
    <x v="1"/>
    <x v="1"/>
    <x v="3"/>
    <x v="0"/>
    <x v="1"/>
    <x v="0"/>
    <x v="2"/>
    <x v="0"/>
    <x v="0"/>
    <x v="3"/>
    <x v="0"/>
    <x v="1"/>
    <x v="3"/>
    <x v="0"/>
    <x v="0"/>
    <x v="1"/>
    <x v="0"/>
    <x v="0"/>
    <x v="0"/>
    <x v="0"/>
    <x v="2"/>
    <x v="2"/>
    <x v="2"/>
    <x v="2"/>
    <x v="3"/>
    <x v="1"/>
    <x v="2"/>
    <x v="2"/>
    <x v="2"/>
    <m/>
    <m/>
    <m/>
    <m/>
    <m/>
    <m/>
  </r>
  <r>
    <x v="0"/>
    <x v="94"/>
    <x v="0"/>
    <s v="Webb"/>
    <x v="3"/>
    <x v="1"/>
    <x v="1"/>
    <x v="3"/>
    <x v="0"/>
    <x v="1"/>
    <x v="0"/>
    <x v="4"/>
    <x v="0"/>
    <x v="0"/>
    <x v="4"/>
    <x v="0"/>
    <x v="2"/>
    <x v="5"/>
    <x v="0"/>
    <x v="0"/>
    <x v="1"/>
    <x v="0"/>
    <x v="0"/>
    <x v="0"/>
    <x v="0"/>
    <x v="2"/>
    <x v="3"/>
    <x v="2"/>
    <x v="2"/>
    <x v="3"/>
    <x v="1"/>
    <x v="2"/>
    <x v="2"/>
    <x v="2"/>
    <m/>
    <m/>
    <m/>
    <m/>
    <m/>
    <m/>
  </r>
  <r>
    <x v="0"/>
    <x v="38"/>
    <x v="0"/>
    <s v="Webb"/>
    <x v="3"/>
    <x v="1"/>
    <x v="1"/>
    <x v="3"/>
    <x v="0"/>
    <x v="0"/>
    <x v="0"/>
    <x v="2"/>
    <x v="0"/>
    <x v="0"/>
    <x v="4"/>
    <x v="0"/>
    <x v="5"/>
    <x v="2"/>
    <x v="0"/>
    <x v="0"/>
    <x v="2"/>
    <x v="0"/>
    <x v="0"/>
    <x v="0"/>
    <x v="0"/>
    <x v="2"/>
    <x v="3"/>
    <x v="1"/>
    <x v="2"/>
    <x v="3"/>
    <x v="1"/>
    <x v="2"/>
    <x v="2"/>
    <x v="2"/>
    <m/>
    <m/>
    <m/>
    <m/>
    <m/>
    <m/>
  </r>
  <r>
    <x v="0"/>
    <x v="18"/>
    <x v="1"/>
    <s v="Webb"/>
    <x v="3"/>
    <x v="1"/>
    <x v="1"/>
    <x v="2"/>
    <x v="0"/>
    <x v="2"/>
    <x v="0"/>
    <x v="1"/>
    <x v="0"/>
    <x v="0"/>
    <x v="1"/>
    <x v="0"/>
    <x v="1"/>
    <x v="1"/>
    <x v="0"/>
    <x v="0"/>
    <x v="1"/>
    <x v="0"/>
    <x v="0"/>
    <x v="0"/>
    <x v="0"/>
    <x v="1"/>
    <x v="1"/>
    <x v="2"/>
    <x v="2"/>
    <x v="3"/>
    <x v="1"/>
    <x v="2"/>
    <x v="2"/>
    <x v="2"/>
    <m/>
    <m/>
    <m/>
    <m/>
    <m/>
    <m/>
  </r>
  <r>
    <x v="0"/>
    <x v="57"/>
    <x v="1"/>
    <s v="Webb"/>
    <x v="3"/>
    <x v="1"/>
    <x v="1"/>
    <x v="1"/>
    <x v="0"/>
    <x v="2"/>
    <x v="0"/>
    <x v="2"/>
    <x v="0"/>
    <x v="0"/>
    <x v="2"/>
    <x v="0"/>
    <x v="1"/>
    <x v="2"/>
    <x v="0"/>
    <x v="0"/>
    <x v="2"/>
    <x v="0"/>
    <x v="0"/>
    <x v="0"/>
    <x v="0"/>
    <x v="2"/>
    <x v="2"/>
    <x v="2"/>
    <x v="2"/>
    <x v="3"/>
    <x v="1"/>
    <x v="2"/>
    <x v="2"/>
    <x v="2"/>
    <m/>
    <m/>
    <m/>
    <m/>
    <m/>
    <m/>
  </r>
  <r>
    <x v="0"/>
    <x v="119"/>
    <x v="0"/>
    <s v="Webb"/>
    <x v="3"/>
    <x v="1"/>
    <x v="0"/>
    <x v="1"/>
    <x v="0"/>
    <x v="0"/>
    <x v="0"/>
    <x v="2"/>
    <x v="0"/>
    <x v="0"/>
    <x v="2"/>
    <x v="0"/>
    <x v="1"/>
    <x v="2"/>
    <x v="0"/>
    <x v="0"/>
    <x v="2"/>
    <x v="0"/>
    <x v="0"/>
    <x v="0"/>
    <x v="0"/>
    <x v="1"/>
    <x v="2"/>
    <x v="1"/>
    <x v="2"/>
    <x v="3"/>
    <x v="1"/>
    <x v="2"/>
    <x v="2"/>
    <x v="2"/>
    <m/>
    <m/>
    <m/>
    <m/>
    <m/>
    <m/>
  </r>
  <r>
    <x v="0"/>
    <x v="48"/>
    <x v="0"/>
    <s v="Webb"/>
    <x v="3"/>
    <x v="1"/>
    <x v="0"/>
    <x v="2"/>
    <x v="0"/>
    <x v="1"/>
    <x v="0"/>
    <x v="1"/>
    <x v="0"/>
    <x v="0"/>
    <x v="1"/>
    <x v="0"/>
    <x v="1"/>
    <x v="1"/>
    <x v="0"/>
    <x v="0"/>
    <x v="1"/>
    <x v="0"/>
    <x v="0"/>
    <x v="0"/>
    <x v="0"/>
    <x v="1"/>
    <x v="1"/>
    <x v="2"/>
    <x v="2"/>
    <x v="3"/>
    <x v="1"/>
    <x v="2"/>
    <x v="2"/>
    <x v="2"/>
    <m/>
    <m/>
    <m/>
    <m/>
    <m/>
    <m/>
  </r>
  <r>
    <x v="0"/>
    <x v="119"/>
    <x v="0"/>
    <s v="Webb"/>
    <x v="3"/>
    <x v="1"/>
    <x v="0"/>
    <x v="1"/>
    <x v="0"/>
    <x v="2"/>
    <x v="0"/>
    <x v="1"/>
    <x v="0"/>
    <x v="0"/>
    <x v="1"/>
    <x v="0"/>
    <x v="1"/>
    <x v="3"/>
    <x v="0"/>
    <x v="0"/>
    <x v="1"/>
    <x v="0"/>
    <x v="0"/>
    <x v="0"/>
    <x v="0"/>
    <x v="1"/>
    <x v="1"/>
    <x v="2"/>
    <x v="2"/>
    <x v="3"/>
    <x v="1"/>
    <x v="2"/>
    <x v="2"/>
    <x v="2"/>
    <m/>
    <m/>
    <m/>
    <m/>
    <m/>
    <m/>
  </r>
  <r>
    <x v="0"/>
    <x v="18"/>
    <x v="1"/>
    <s v="Webb"/>
    <x v="3"/>
    <x v="1"/>
    <x v="1"/>
    <x v="1"/>
    <x v="0"/>
    <x v="1"/>
    <x v="0"/>
    <x v="2"/>
    <x v="0"/>
    <x v="0"/>
    <x v="2"/>
    <x v="0"/>
    <x v="2"/>
    <x v="2"/>
    <x v="0"/>
    <x v="0"/>
    <x v="2"/>
    <x v="0"/>
    <x v="0"/>
    <x v="0"/>
    <x v="0"/>
    <x v="2"/>
    <x v="2"/>
    <x v="2"/>
    <x v="2"/>
    <x v="3"/>
    <x v="1"/>
    <x v="2"/>
    <x v="2"/>
    <x v="2"/>
    <m/>
    <m/>
    <m/>
    <m/>
    <m/>
    <m/>
  </r>
  <r>
    <x v="0"/>
    <x v="133"/>
    <x v="1"/>
    <s v="Webb"/>
    <x v="3"/>
    <x v="1"/>
    <x v="0"/>
    <x v="2"/>
    <x v="0"/>
    <x v="0"/>
    <x v="0"/>
    <x v="1"/>
    <x v="0"/>
    <x v="0"/>
    <x v="1"/>
    <x v="0"/>
    <x v="2"/>
    <x v="1"/>
    <x v="0"/>
    <x v="0"/>
    <x v="1"/>
    <x v="0"/>
    <x v="0"/>
    <x v="0"/>
    <x v="0"/>
    <x v="1"/>
    <x v="1"/>
    <x v="1"/>
    <x v="2"/>
    <x v="3"/>
    <x v="1"/>
    <x v="2"/>
    <x v="2"/>
    <x v="2"/>
    <m/>
    <m/>
    <m/>
    <m/>
    <m/>
    <m/>
  </r>
  <r>
    <x v="0"/>
    <x v="133"/>
    <x v="1"/>
    <s v="Webb"/>
    <x v="3"/>
    <x v="1"/>
    <x v="0"/>
    <x v="2"/>
    <x v="0"/>
    <x v="0"/>
    <x v="0"/>
    <x v="1"/>
    <x v="0"/>
    <x v="0"/>
    <x v="1"/>
    <x v="0"/>
    <x v="1"/>
    <x v="1"/>
    <x v="0"/>
    <x v="0"/>
    <x v="1"/>
    <x v="0"/>
    <x v="0"/>
    <x v="0"/>
    <x v="0"/>
    <x v="1"/>
    <x v="1"/>
    <x v="1"/>
    <x v="2"/>
    <x v="3"/>
    <x v="1"/>
    <x v="2"/>
    <x v="2"/>
    <x v="2"/>
    <m/>
    <m/>
    <m/>
    <m/>
    <m/>
    <m/>
  </r>
  <r>
    <x v="0"/>
    <x v="17"/>
    <x v="1"/>
    <s v="Webb"/>
    <x v="3"/>
    <x v="1"/>
    <x v="1"/>
    <x v="2"/>
    <x v="0"/>
    <x v="0"/>
    <x v="0"/>
    <x v="2"/>
    <x v="0"/>
    <x v="0"/>
    <x v="1"/>
    <x v="0"/>
    <x v="1"/>
    <x v="1"/>
    <x v="0"/>
    <x v="0"/>
    <x v="1"/>
    <x v="0"/>
    <x v="0"/>
    <x v="0"/>
    <x v="0"/>
    <x v="1"/>
    <x v="1"/>
    <x v="1"/>
    <x v="2"/>
    <x v="3"/>
    <x v="1"/>
    <x v="2"/>
    <x v="2"/>
    <x v="2"/>
    <m/>
    <m/>
    <m/>
    <m/>
    <m/>
    <m/>
  </r>
  <r>
    <x v="0"/>
    <x v="93"/>
    <x v="1"/>
    <s v="Webb"/>
    <x v="3"/>
    <x v="1"/>
    <x v="1"/>
    <x v="3"/>
    <x v="0"/>
    <x v="2"/>
    <x v="0"/>
    <x v="1"/>
    <x v="0"/>
    <x v="0"/>
    <x v="2"/>
    <x v="0"/>
    <x v="2"/>
    <x v="2"/>
    <x v="0"/>
    <x v="0"/>
    <x v="2"/>
    <x v="0"/>
    <x v="0"/>
    <x v="0"/>
    <x v="0"/>
    <x v="2"/>
    <x v="2"/>
    <x v="2"/>
    <x v="2"/>
    <x v="3"/>
    <x v="1"/>
    <x v="2"/>
    <x v="2"/>
    <x v="2"/>
    <m/>
    <m/>
    <m/>
    <m/>
    <m/>
    <m/>
  </r>
  <r>
    <x v="0"/>
    <x v="13"/>
    <x v="1"/>
    <s v="Webb"/>
    <x v="3"/>
    <x v="1"/>
    <x v="1"/>
    <x v="2"/>
    <x v="0"/>
    <x v="2"/>
    <x v="0"/>
    <x v="1"/>
    <x v="0"/>
    <x v="0"/>
    <x v="1"/>
    <x v="0"/>
    <x v="1"/>
    <x v="1"/>
    <x v="0"/>
    <x v="0"/>
    <x v="2"/>
    <x v="0"/>
    <x v="0"/>
    <x v="0"/>
    <x v="0"/>
    <x v="1"/>
    <x v="1"/>
    <x v="2"/>
    <x v="2"/>
    <x v="3"/>
    <x v="1"/>
    <x v="2"/>
    <x v="2"/>
    <x v="2"/>
    <m/>
    <m/>
    <m/>
    <m/>
    <m/>
    <m/>
  </r>
  <r>
    <x v="0"/>
    <x v="11"/>
    <x v="1"/>
    <s v="Webb"/>
    <x v="3"/>
    <x v="1"/>
    <x v="1"/>
    <x v="1"/>
    <x v="0"/>
    <x v="2"/>
    <x v="0"/>
    <x v="2"/>
    <x v="0"/>
    <x v="0"/>
    <x v="2"/>
    <x v="0"/>
    <x v="1"/>
    <x v="3"/>
    <x v="0"/>
    <x v="0"/>
    <x v="1"/>
    <x v="0"/>
    <x v="0"/>
    <x v="0"/>
    <x v="0"/>
    <x v="1"/>
    <x v="4"/>
    <x v="2"/>
    <x v="2"/>
    <x v="3"/>
    <x v="1"/>
    <x v="2"/>
    <x v="2"/>
    <x v="2"/>
    <m/>
    <m/>
    <m/>
    <m/>
    <m/>
    <m/>
  </r>
  <r>
    <x v="0"/>
    <x v="17"/>
    <x v="1"/>
    <s v="Webb"/>
    <x v="3"/>
    <x v="1"/>
    <x v="1"/>
    <x v="1"/>
    <x v="0"/>
    <x v="0"/>
    <x v="0"/>
    <x v="2"/>
    <x v="0"/>
    <x v="0"/>
    <x v="2"/>
    <x v="0"/>
    <x v="2"/>
    <x v="1"/>
    <x v="0"/>
    <x v="0"/>
    <x v="2"/>
    <x v="0"/>
    <x v="0"/>
    <x v="0"/>
    <x v="0"/>
    <x v="2"/>
    <x v="1"/>
    <x v="1"/>
    <x v="2"/>
    <x v="3"/>
    <x v="1"/>
    <x v="2"/>
    <x v="2"/>
    <x v="2"/>
    <m/>
    <m/>
    <m/>
    <m/>
    <m/>
    <m/>
  </r>
  <r>
    <x v="0"/>
    <x v="17"/>
    <x v="1"/>
    <s v="Webb"/>
    <x v="3"/>
    <x v="1"/>
    <x v="1"/>
    <x v="2"/>
    <x v="0"/>
    <x v="0"/>
    <x v="0"/>
    <x v="2"/>
    <x v="0"/>
    <x v="0"/>
    <x v="1"/>
    <x v="0"/>
    <x v="1"/>
    <x v="2"/>
    <x v="0"/>
    <x v="0"/>
    <x v="1"/>
    <x v="0"/>
    <x v="0"/>
    <x v="0"/>
    <x v="0"/>
    <x v="1"/>
    <x v="1"/>
    <x v="1"/>
    <x v="2"/>
    <x v="3"/>
    <x v="1"/>
    <x v="2"/>
    <x v="2"/>
    <x v="2"/>
    <m/>
    <m/>
    <m/>
    <m/>
    <m/>
    <m/>
  </r>
  <r>
    <x v="0"/>
    <x v="137"/>
    <x v="0"/>
    <s v="Webb"/>
    <x v="3"/>
    <x v="1"/>
    <x v="1"/>
    <x v="1"/>
    <x v="0"/>
    <x v="0"/>
    <x v="0"/>
    <x v="2"/>
    <x v="0"/>
    <x v="0"/>
    <x v="2"/>
    <x v="0"/>
    <x v="2"/>
    <x v="2"/>
    <x v="0"/>
    <x v="0"/>
    <x v="2"/>
    <x v="0"/>
    <x v="0"/>
    <x v="0"/>
    <x v="0"/>
    <x v="2"/>
    <x v="2"/>
    <x v="1"/>
    <x v="2"/>
    <x v="3"/>
    <x v="1"/>
    <x v="2"/>
    <x v="2"/>
    <x v="2"/>
    <m/>
    <m/>
    <m/>
    <m/>
    <m/>
    <m/>
  </r>
  <r>
    <x v="0"/>
    <x v="73"/>
    <x v="1"/>
    <s v="Webb"/>
    <x v="3"/>
    <x v="1"/>
    <x v="0"/>
    <x v="5"/>
    <x v="0"/>
    <x v="2"/>
    <x v="0"/>
    <x v="2"/>
    <x v="0"/>
    <x v="0"/>
    <x v="4"/>
    <x v="0"/>
    <x v="2"/>
    <x v="5"/>
    <x v="0"/>
    <x v="0"/>
    <x v="5"/>
    <x v="0"/>
    <x v="0"/>
    <x v="0"/>
    <x v="0"/>
    <x v="2"/>
    <x v="4"/>
    <x v="2"/>
    <x v="2"/>
    <x v="3"/>
    <x v="1"/>
    <x v="2"/>
    <x v="2"/>
    <x v="2"/>
    <m/>
    <m/>
    <m/>
    <m/>
    <m/>
    <m/>
  </r>
  <r>
    <x v="0"/>
    <x v="105"/>
    <x v="1"/>
    <s v="Webb"/>
    <x v="3"/>
    <x v="1"/>
    <x v="0"/>
    <x v="1"/>
    <x v="0"/>
    <x v="2"/>
    <x v="0"/>
    <x v="2"/>
    <x v="0"/>
    <x v="0"/>
    <x v="2"/>
    <x v="0"/>
    <x v="2"/>
    <x v="2"/>
    <x v="0"/>
    <x v="0"/>
    <x v="2"/>
    <x v="0"/>
    <x v="0"/>
    <x v="0"/>
    <x v="0"/>
    <x v="2"/>
    <x v="2"/>
    <x v="2"/>
    <x v="2"/>
    <x v="3"/>
    <x v="1"/>
    <x v="2"/>
    <x v="2"/>
    <x v="2"/>
    <m/>
    <m/>
    <m/>
    <m/>
    <m/>
    <m/>
  </r>
  <r>
    <x v="0"/>
    <x v="24"/>
    <x v="0"/>
    <s v="Webb"/>
    <x v="3"/>
    <x v="1"/>
    <x v="0"/>
    <x v="2"/>
    <x v="0"/>
    <x v="2"/>
    <x v="0"/>
    <x v="1"/>
    <x v="0"/>
    <x v="0"/>
    <x v="1"/>
    <x v="0"/>
    <x v="1"/>
    <x v="1"/>
    <x v="0"/>
    <x v="0"/>
    <x v="1"/>
    <x v="0"/>
    <x v="0"/>
    <x v="0"/>
    <x v="0"/>
    <x v="1"/>
    <x v="1"/>
    <x v="2"/>
    <x v="2"/>
    <x v="3"/>
    <x v="1"/>
    <x v="2"/>
    <x v="2"/>
    <x v="2"/>
    <m/>
    <m/>
    <m/>
    <m/>
    <m/>
    <m/>
  </r>
  <r>
    <x v="0"/>
    <x v="93"/>
    <x v="1"/>
    <s v="Webb"/>
    <x v="3"/>
    <x v="1"/>
    <x v="0"/>
    <x v="1"/>
    <x v="0"/>
    <x v="2"/>
    <x v="0"/>
    <x v="2"/>
    <x v="0"/>
    <x v="0"/>
    <x v="4"/>
    <x v="0"/>
    <x v="2"/>
    <x v="3"/>
    <x v="0"/>
    <x v="0"/>
    <x v="2"/>
    <x v="0"/>
    <x v="0"/>
    <x v="0"/>
    <x v="0"/>
    <x v="2"/>
    <x v="2"/>
    <x v="2"/>
    <x v="2"/>
    <x v="3"/>
    <x v="1"/>
    <x v="2"/>
    <x v="2"/>
    <x v="2"/>
    <m/>
    <m/>
    <m/>
    <m/>
    <m/>
    <m/>
  </r>
  <r>
    <x v="0"/>
    <x v="1"/>
    <x v="1"/>
    <s v="Webb"/>
    <x v="3"/>
    <x v="1"/>
    <x v="0"/>
    <x v="3"/>
    <x v="0"/>
    <x v="2"/>
    <x v="0"/>
    <x v="1"/>
    <x v="0"/>
    <x v="0"/>
    <x v="1"/>
    <x v="0"/>
    <x v="1"/>
    <x v="3"/>
    <x v="0"/>
    <x v="0"/>
    <x v="1"/>
    <x v="0"/>
    <x v="0"/>
    <x v="0"/>
    <x v="0"/>
    <x v="1"/>
    <x v="1"/>
    <x v="2"/>
    <x v="2"/>
    <x v="3"/>
    <x v="1"/>
    <x v="2"/>
    <x v="2"/>
    <x v="2"/>
    <m/>
    <m/>
    <m/>
    <m/>
    <m/>
    <m/>
  </r>
  <r>
    <x v="0"/>
    <x v="119"/>
    <x v="0"/>
    <s v="Webb"/>
    <x v="3"/>
    <x v="1"/>
    <x v="1"/>
    <x v="1"/>
    <x v="0"/>
    <x v="0"/>
    <x v="0"/>
    <x v="1"/>
    <x v="0"/>
    <x v="0"/>
    <x v="2"/>
    <x v="0"/>
    <x v="1"/>
    <x v="1"/>
    <x v="0"/>
    <x v="0"/>
    <x v="2"/>
    <x v="0"/>
    <x v="0"/>
    <x v="0"/>
    <x v="0"/>
    <x v="1"/>
    <x v="1"/>
    <x v="1"/>
    <x v="2"/>
    <x v="3"/>
    <x v="1"/>
    <x v="2"/>
    <x v="2"/>
    <x v="2"/>
    <m/>
    <m/>
    <m/>
    <m/>
    <m/>
    <m/>
  </r>
  <r>
    <x v="0"/>
    <x v="13"/>
    <x v="1"/>
    <s v="Webb"/>
    <x v="3"/>
    <x v="1"/>
    <x v="1"/>
    <x v="1"/>
    <x v="0"/>
    <x v="0"/>
    <x v="0"/>
    <x v="1"/>
    <x v="0"/>
    <x v="0"/>
    <x v="1"/>
    <x v="0"/>
    <x v="1"/>
    <x v="2"/>
    <x v="0"/>
    <x v="0"/>
    <x v="1"/>
    <x v="0"/>
    <x v="0"/>
    <x v="0"/>
    <x v="0"/>
    <x v="1"/>
    <x v="1"/>
    <x v="1"/>
    <x v="2"/>
    <x v="3"/>
    <x v="1"/>
    <x v="2"/>
    <x v="2"/>
    <x v="2"/>
    <m/>
    <m/>
    <m/>
    <m/>
    <m/>
    <m/>
  </r>
  <r>
    <x v="0"/>
    <x v="73"/>
    <x v="1"/>
    <s v="Webb"/>
    <x v="3"/>
    <x v="1"/>
    <x v="0"/>
    <x v="1"/>
    <x v="0"/>
    <x v="0"/>
    <x v="0"/>
    <x v="1"/>
    <x v="0"/>
    <x v="0"/>
    <x v="4"/>
    <x v="0"/>
    <x v="2"/>
    <x v="3"/>
    <x v="0"/>
    <x v="0"/>
    <x v="1"/>
    <x v="0"/>
    <x v="0"/>
    <x v="0"/>
    <x v="0"/>
    <x v="2"/>
    <x v="2"/>
    <x v="3"/>
    <x v="2"/>
    <x v="3"/>
    <x v="1"/>
    <x v="2"/>
    <x v="2"/>
    <x v="2"/>
    <m/>
    <m/>
    <m/>
    <m/>
    <m/>
    <m/>
  </r>
  <r>
    <x v="0"/>
    <x v="60"/>
    <x v="0"/>
    <s v="Webb"/>
    <x v="3"/>
    <x v="1"/>
    <x v="1"/>
    <x v="1"/>
    <x v="0"/>
    <x v="2"/>
    <x v="0"/>
    <x v="1"/>
    <x v="0"/>
    <x v="0"/>
    <x v="1"/>
    <x v="0"/>
    <x v="1"/>
    <x v="3"/>
    <x v="0"/>
    <x v="0"/>
    <x v="1"/>
    <x v="0"/>
    <x v="0"/>
    <x v="0"/>
    <x v="0"/>
    <x v="1"/>
    <x v="1"/>
    <x v="2"/>
    <x v="2"/>
    <x v="3"/>
    <x v="1"/>
    <x v="2"/>
    <x v="2"/>
    <x v="2"/>
    <m/>
    <m/>
    <m/>
    <m/>
    <m/>
    <m/>
  </r>
  <r>
    <x v="0"/>
    <x v="86"/>
    <x v="0"/>
    <s v="Webb"/>
    <x v="3"/>
    <x v="1"/>
    <x v="1"/>
    <x v="1"/>
    <x v="0"/>
    <x v="2"/>
    <x v="0"/>
    <x v="1"/>
    <x v="0"/>
    <x v="0"/>
    <x v="2"/>
    <x v="0"/>
    <x v="1"/>
    <x v="1"/>
    <x v="0"/>
    <x v="0"/>
    <x v="2"/>
    <x v="0"/>
    <x v="0"/>
    <x v="0"/>
    <x v="0"/>
    <x v="1"/>
    <x v="1"/>
    <x v="2"/>
    <x v="2"/>
    <x v="3"/>
    <x v="1"/>
    <x v="2"/>
    <x v="2"/>
    <x v="2"/>
    <m/>
    <m/>
    <m/>
    <m/>
    <m/>
    <m/>
  </r>
  <r>
    <x v="0"/>
    <x v="123"/>
    <x v="1"/>
    <s v="Webb"/>
    <x v="3"/>
    <x v="1"/>
    <x v="0"/>
    <x v="1"/>
    <x v="0"/>
    <x v="1"/>
    <x v="0"/>
    <x v="2"/>
    <x v="0"/>
    <x v="0"/>
    <x v="2"/>
    <x v="0"/>
    <x v="2"/>
    <x v="2"/>
    <x v="0"/>
    <x v="0"/>
    <x v="1"/>
    <x v="0"/>
    <x v="0"/>
    <x v="0"/>
    <x v="0"/>
    <x v="2"/>
    <x v="2"/>
    <x v="2"/>
    <x v="2"/>
    <x v="3"/>
    <x v="1"/>
    <x v="2"/>
    <x v="2"/>
    <x v="2"/>
    <m/>
    <m/>
    <m/>
    <m/>
    <m/>
    <m/>
  </r>
  <r>
    <x v="0"/>
    <x v="123"/>
    <x v="1"/>
    <s v="Webb"/>
    <x v="3"/>
    <x v="1"/>
    <x v="1"/>
    <x v="2"/>
    <x v="0"/>
    <x v="0"/>
    <x v="0"/>
    <x v="1"/>
    <x v="0"/>
    <x v="0"/>
    <x v="1"/>
    <x v="0"/>
    <x v="1"/>
    <x v="1"/>
    <x v="0"/>
    <x v="0"/>
    <x v="1"/>
    <x v="0"/>
    <x v="0"/>
    <x v="0"/>
    <x v="0"/>
    <x v="1"/>
    <x v="1"/>
    <x v="3"/>
    <x v="2"/>
    <x v="3"/>
    <x v="1"/>
    <x v="2"/>
    <x v="2"/>
    <x v="2"/>
    <m/>
    <m/>
    <m/>
    <m/>
    <m/>
    <m/>
  </r>
  <r>
    <x v="0"/>
    <x v="55"/>
    <x v="1"/>
    <s v="Webb"/>
    <x v="3"/>
    <x v="1"/>
    <x v="1"/>
    <x v="1"/>
    <x v="0"/>
    <x v="2"/>
    <x v="0"/>
    <x v="2"/>
    <x v="0"/>
    <x v="0"/>
    <x v="2"/>
    <x v="0"/>
    <x v="3"/>
    <x v="2"/>
    <x v="0"/>
    <x v="0"/>
    <x v="2"/>
    <x v="0"/>
    <x v="0"/>
    <x v="0"/>
    <x v="0"/>
    <x v="2"/>
    <x v="2"/>
    <x v="2"/>
    <x v="2"/>
    <x v="3"/>
    <x v="1"/>
    <x v="2"/>
    <x v="2"/>
    <x v="2"/>
    <m/>
    <m/>
    <m/>
    <m/>
    <m/>
    <m/>
  </r>
  <r>
    <x v="0"/>
    <x v="123"/>
    <x v="1"/>
    <s v="Webb"/>
    <x v="3"/>
    <x v="1"/>
    <x v="1"/>
    <x v="1"/>
    <x v="0"/>
    <x v="2"/>
    <x v="0"/>
    <x v="2"/>
    <x v="0"/>
    <x v="0"/>
    <x v="2"/>
    <x v="0"/>
    <x v="2"/>
    <x v="2"/>
    <x v="0"/>
    <x v="0"/>
    <x v="3"/>
    <x v="0"/>
    <x v="0"/>
    <x v="0"/>
    <x v="0"/>
    <x v="1"/>
    <x v="2"/>
    <x v="2"/>
    <x v="2"/>
    <x v="3"/>
    <x v="1"/>
    <x v="2"/>
    <x v="2"/>
    <x v="2"/>
    <m/>
    <m/>
    <m/>
    <m/>
    <m/>
    <m/>
  </r>
  <r>
    <x v="0"/>
    <x v="55"/>
    <x v="1"/>
    <s v="Webb"/>
    <x v="3"/>
    <x v="1"/>
    <x v="1"/>
    <x v="1"/>
    <x v="0"/>
    <x v="2"/>
    <x v="0"/>
    <x v="2"/>
    <x v="0"/>
    <x v="0"/>
    <x v="2"/>
    <x v="0"/>
    <x v="1"/>
    <x v="1"/>
    <x v="0"/>
    <x v="0"/>
    <x v="1"/>
    <x v="0"/>
    <x v="0"/>
    <x v="0"/>
    <x v="0"/>
    <x v="1"/>
    <x v="1"/>
    <x v="2"/>
    <x v="2"/>
    <x v="3"/>
    <x v="1"/>
    <x v="2"/>
    <x v="2"/>
    <x v="2"/>
    <m/>
    <m/>
    <m/>
    <m/>
    <m/>
    <m/>
  </r>
  <r>
    <x v="0"/>
    <x v="53"/>
    <x v="1"/>
    <s v="Webb"/>
    <x v="3"/>
    <x v="1"/>
    <x v="1"/>
    <x v="1"/>
    <x v="0"/>
    <x v="0"/>
    <x v="0"/>
    <x v="4"/>
    <x v="0"/>
    <x v="0"/>
    <x v="2"/>
    <x v="0"/>
    <x v="1"/>
    <x v="2"/>
    <x v="0"/>
    <x v="0"/>
    <x v="2"/>
    <x v="0"/>
    <x v="0"/>
    <x v="0"/>
    <x v="0"/>
    <x v="2"/>
    <x v="4"/>
    <x v="1"/>
    <x v="2"/>
    <x v="3"/>
    <x v="1"/>
    <x v="2"/>
    <x v="2"/>
    <x v="2"/>
    <m/>
    <m/>
    <m/>
    <m/>
    <m/>
    <m/>
  </r>
  <r>
    <x v="0"/>
    <x v="38"/>
    <x v="0"/>
    <s v="Webb"/>
    <x v="3"/>
    <x v="1"/>
    <x v="0"/>
    <x v="2"/>
    <x v="0"/>
    <x v="2"/>
    <x v="0"/>
    <x v="1"/>
    <x v="0"/>
    <x v="0"/>
    <x v="1"/>
    <x v="0"/>
    <x v="1"/>
    <x v="1"/>
    <x v="0"/>
    <x v="0"/>
    <x v="1"/>
    <x v="0"/>
    <x v="0"/>
    <x v="0"/>
    <x v="0"/>
    <x v="1"/>
    <x v="1"/>
    <x v="2"/>
    <x v="2"/>
    <x v="3"/>
    <x v="1"/>
    <x v="2"/>
    <x v="2"/>
    <x v="2"/>
    <m/>
    <m/>
    <m/>
    <m/>
    <m/>
    <m/>
  </r>
  <r>
    <x v="0"/>
    <x v="123"/>
    <x v="1"/>
    <s v="Webb"/>
    <x v="3"/>
    <x v="1"/>
    <x v="0"/>
    <x v="3"/>
    <x v="0"/>
    <x v="0"/>
    <x v="0"/>
    <x v="4"/>
    <x v="0"/>
    <x v="0"/>
    <x v="4"/>
    <x v="0"/>
    <x v="5"/>
    <x v="5"/>
    <x v="0"/>
    <x v="0"/>
    <x v="5"/>
    <x v="0"/>
    <x v="0"/>
    <x v="0"/>
    <x v="0"/>
    <x v="3"/>
    <x v="3"/>
    <x v="1"/>
    <x v="2"/>
    <x v="3"/>
    <x v="1"/>
    <x v="2"/>
    <x v="2"/>
    <x v="2"/>
    <m/>
    <m/>
    <m/>
    <m/>
    <m/>
    <m/>
  </r>
  <r>
    <x v="0"/>
    <x v="24"/>
    <x v="0"/>
    <s v="Webb"/>
    <x v="3"/>
    <x v="1"/>
    <x v="0"/>
    <x v="2"/>
    <x v="0"/>
    <x v="0"/>
    <x v="0"/>
    <x v="1"/>
    <x v="0"/>
    <x v="0"/>
    <x v="1"/>
    <x v="0"/>
    <x v="1"/>
    <x v="3"/>
    <x v="0"/>
    <x v="0"/>
    <x v="1"/>
    <x v="0"/>
    <x v="0"/>
    <x v="0"/>
    <x v="0"/>
    <x v="1"/>
    <x v="1"/>
    <x v="1"/>
    <x v="2"/>
    <x v="3"/>
    <x v="1"/>
    <x v="2"/>
    <x v="2"/>
    <x v="2"/>
    <m/>
    <m/>
    <m/>
    <m/>
    <m/>
    <m/>
  </r>
  <r>
    <x v="0"/>
    <x v="101"/>
    <x v="1"/>
    <s v="Webb"/>
    <x v="3"/>
    <x v="1"/>
    <x v="0"/>
    <x v="2"/>
    <x v="0"/>
    <x v="2"/>
    <x v="0"/>
    <x v="1"/>
    <x v="0"/>
    <x v="0"/>
    <x v="1"/>
    <x v="0"/>
    <x v="1"/>
    <x v="1"/>
    <x v="0"/>
    <x v="0"/>
    <x v="1"/>
    <x v="0"/>
    <x v="0"/>
    <x v="0"/>
    <x v="0"/>
    <x v="1"/>
    <x v="1"/>
    <x v="2"/>
    <x v="2"/>
    <x v="3"/>
    <x v="1"/>
    <x v="2"/>
    <x v="2"/>
    <x v="2"/>
    <m/>
    <m/>
    <m/>
    <m/>
    <m/>
    <m/>
  </r>
  <r>
    <x v="0"/>
    <x v="137"/>
    <x v="0"/>
    <s v="Webb"/>
    <x v="3"/>
    <x v="1"/>
    <x v="0"/>
    <x v="1"/>
    <x v="0"/>
    <x v="1"/>
    <x v="0"/>
    <x v="2"/>
    <x v="0"/>
    <x v="0"/>
    <x v="2"/>
    <x v="0"/>
    <x v="2"/>
    <x v="3"/>
    <x v="0"/>
    <x v="0"/>
    <x v="3"/>
    <x v="0"/>
    <x v="0"/>
    <x v="0"/>
    <x v="0"/>
    <x v="3"/>
    <x v="4"/>
    <x v="2"/>
    <x v="2"/>
    <x v="3"/>
    <x v="1"/>
    <x v="2"/>
    <x v="2"/>
    <x v="2"/>
    <m/>
    <m/>
    <m/>
    <m/>
    <m/>
    <m/>
  </r>
  <r>
    <x v="0"/>
    <x v="11"/>
    <x v="1"/>
    <s v="Webb"/>
    <x v="3"/>
    <x v="1"/>
    <x v="1"/>
    <x v="2"/>
    <x v="0"/>
    <x v="2"/>
    <x v="0"/>
    <x v="1"/>
    <x v="0"/>
    <x v="0"/>
    <x v="2"/>
    <x v="0"/>
    <x v="2"/>
    <x v="1"/>
    <x v="0"/>
    <x v="0"/>
    <x v="1"/>
    <x v="0"/>
    <x v="0"/>
    <x v="0"/>
    <x v="0"/>
    <x v="1"/>
    <x v="1"/>
    <x v="2"/>
    <x v="2"/>
    <x v="3"/>
    <x v="1"/>
    <x v="2"/>
    <x v="2"/>
    <x v="2"/>
    <m/>
    <m/>
    <m/>
    <m/>
    <m/>
    <m/>
  </r>
  <r>
    <x v="0"/>
    <x v="86"/>
    <x v="0"/>
    <s v="Webb"/>
    <x v="3"/>
    <x v="1"/>
    <x v="1"/>
    <x v="2"/>
    <x v="0"/>
    <x v="0"/>
    <x v="0"/>
    <x v="2"/>
    <x v="0"/>
    <x v="0"/>
    <x v="2"/>
    <x v="0"/>
    <x v="1"/>
    <x v="1"/>
    <x v="0"/>
    <x v="0"/>
    <x v="1"/>
    <x v="0"/>
    <x v="0"/>
    <x v="0"/>
    <x v="0"/>
    <x v="2"/>
    <x v="2"/>
    <x v="1"/>
    <x v="2"/>
    <x v="3"/>
    <x v="1"/>
    <x v="2"/>
    <x v="2"/>
    <x v="2"/>
    <m/>
    <m/>
    <m/>
    <m/>
    <m/>
    <m/>
  </r>
  <r>
    <x v="0"/>
    <x v="55"/>
    <x v="1"/>
    <s v="Webb"/>
    <x v="3"/>
    <x v="1"/>
    <x v="0"/>
    <x v="1"/>
    <x v="0"/>
    <x v="0"/>
    <x v="0"/>
    <x v="3"/>
    <x v="0"/>
    <x v="0"/>
    <x v="2"/>
    <x v="0"/>
    <x v="1"/>
    <x v="2"/>
    <x v="0"/>
    <x v="0"/>
    <x v="1"/>
    <x v="0"/>
    <x v="0"/>
    <x v="0"/>
    <x v="0"/>
    <x v="2"/>
    <x v="1"/>
    <x v="1"/>
    <x v="2"/>
    <x v="3"/>
    <x v="1"/>
    <x v="2"/>
    <x v="2"/>
    <x v="2"/>
    <m/>
    <m/>
    <m/>
    <m/>
    <m/>
    <m/>
  </r>
  <r>
    <x v="0"/>
    <x v="50"/>
    <x v="1"/>
    <s v="Webb"/>
    <x v="3"/>
    <x v="1"/>
    <x v="1"/>
    <x v="2"/>
    <x v="0"/>
    <x v="2"/>
    <x v="0"/>
    <x v="1"/>
    <x v="0"/>
    <x v="0"/>
    <x v="2"/>
    <x v="0"/>
    <x v="1"/>
    <x v="1"/>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71"/>
    <x v="1"/>
    <s v="Webb"/>
    <x v="3"/>
    <x v="1"/>
    <x v="0"/>
    <x v="1"/>
    <x v="0"/>
    <x v="0"/>
    <x v="0"/>
    <x v="2"/>
    <x v="0"/>
    <x v="0"/>
    <x v="2"/>
    <x v="0"/>
    <x v="2"/>
    <x v="2"/>
    <x v="0"/>
    <x v="0"/>
    <x v="2"/>
    <x v="0"/>
    <x v="0"/>
    <x v="0"/>
    <x v="0"/>
    <x v="2"/>
    <x v="2"/>
    <x v="1"/>
    <x v="2"/>
    <x v="3"/>
    <x v="1"/>
    <x v="2"/>
    <x v="2"/>
    <x v="2"/>
    <m/>
    <m/>
    <m/>
    <m/>
    <m/>
    <m/>
  </r>
  <r>
    <x v="0"/>
    <x v="55"/>
    <x v="1"/>
    <s v="Webb"/>
    <x v="3"/>
    <x v="1"/>
    <x v="1"/>
    <x v="2"/>
    <x v="0"/>
    <x v="0"/>
    <x v="0"/>
    <x v="2"/>
    <x v="0"/>
    <x v="0"/>
    <x v="1"/>
    <x v="0"/>
    <x v="2"/>
    <x v="2"/>
    <x v="0"/>
    <x v="0"/>
    <x v="1"/>
    <x v="0"/>
    <x v="0"/>
    <x v="0"/>
    <x v="0"/>
    <x v="1"/>
    <x v="2"/>
    <x v="1"/>
    <x v="2"/>
    <x v="3"/>
    <x v="1"/>
    <x v="2"/>
    <x v="2"/>
    <x v="2"/>
    <m/>
    <m/>
    <m/>
    <m/>
    <m/>
    <m/>
  </r>
  <r>
    <x v="0"/>
    <x v="28"/>
    <x v="0"/>
    <s v="Webb"/>
    <x v="3"/>
    <x v="1"/>
    <x v="1"/>
    <x v="2"/>
    <x v="0"/>
    <x v="0"/>
    <x v="0"/>
    <x v="1"/>
    <x v="0"/>
    <x v="0"/>
    <x v="1"/>
    <x v="0"/>
    <x v="1"/>
    <x v="1"/>
    <x v="0"/>
    <x v="0"/>
    <x v="1"/>
    <x v="0"/>
    <x v="0"/>
    <x v="0"/>
    <x v="0"/>
    <x v="1"/>
    <x v="1"/>
    <x v="1"/>
    <x v="2"/>
    <x v="3"/>
    <x v="1"/>
    <x v="2"/>
    <x v="2"/>
    <x v="2"/>
    <m/>
    <m/>
    <m/>
    <m/>
    <m/>
    <m/>
  </r>
  <r>
    <x v="0"/>
    <x v="11"/>
    <x v="1"/>
    <s v="Webb"/>
    <x v="3"/>
    <x v="1"/>
    <x v="0"/>
    <x v="2"/>
    <x v="0"/>
    <x v="0"/>
    <x v="0"/>
    <x v="1"/>
    <x v="0"/>
    <x v="0"/>
    <x v="1"/>
    <x v="0"/>
    <x v="1"/>
    <x v="1"/>
    <x v="0"/>
    <x v="0"/>
    <x v="1"/>
    <x v="0"/>
    <x v="0"/>
    <x v="0"/>
    <x v="0"/>
    <x v="1"/>
    <x v="1"/>
    <x v="1"/>
    <x v="2"/>
    <x v="3"/>
    <x v="1"/>
    <x v="2"/>
    <x v="2"/>
    <x v="2"/>
    <m/>
    <m/>
    <m/>
    <m/>
    <m/>
    <m/>
  </r>
  <r>
    <x v="0"/>
    <x v="101"/>
    <x v="1"/>
    <s v="Webb"/>
    <x v="3"/>
    <x v="1"/>
    <x v="1"/>
    <x v="2"/>
    <x v="0"/>
    <x v="2"/>
    <x v="0"/>
    <x v="1"/>
    <x v="0"/>
    <x v="0"/>
    <x v="1"/>
    <x v="0"/>
    <x v="1"/>
    <x v="1"/>
    <x v="0"/>
    <x v="0"/>
    <x v="1"/>
    <x v="0"/>
    <x v="0"/>
    <x v="0"/>
    <x v="0"/>
    <x v="1"/>
    <x v="1"/>
    <x v="2"/>
    <x v="2"/>
    <x v="3"/>
    <x v="1"/>
    <x v="2"/>
    <x v="2"/>
    <x v="2"/>
    <m/>
    <m/>
    <m/>
    <m/>
    <m/>
    <m/>
  </r>
  <r>
    <x v="0"/>
    <x v="59"/>
    <x v="1"/>
    <s v="Webb"/>
    <x v="3"/>
    <x v="1"/>
    <x v="0"/>
    <x v="1"/>
    <x v="0"/>
    <x v="2"/>
    <x v="0"/>
    <x v="2"/>
    <x v="0"/>
    <x v="0"/>
    <x v="2"/>
    <x v="0"/>
    <x v="2"/>
    <x v="5"/>
    <x v="0"/>
    <x v="0"/>
    <x v="2"/>
    <x v="0"/>
    <x v="0"/>
    <x v="0"/>
    <x v="0"/>
    <x v="2"/>
    <x v="3"/>
    <x v="2"/>
    <x v="2"/>
    <x v="3"/>
    <x v="1"/>
    <x v="2"/>
    <x v="2"/>
    <x v="2"/>
    <m/>
    <m/>
    <m/>
    <m/>
    <m/>
    <m/>
  </r>
  <r>
    <x v="0"/>
    <x v="31"/>
    <x v="0"/>
    <s v="Webb"/>
    <x v="3"/>
    <x v="1"/>
    <x v="0"/>
    <x v="1"/>
    <x v="0"/>
    <x v="0"/>
    <x v="0"/>
    <x v="2"/>
    <x v="0"/>
    <x v="0"/>
    <x v="2"/>
    <x v="0"/>
    <x v="2"/>
    <x v="2"/>
    <x v="0"/>
    <x v="0"/>
    <x v="1"/>
    <x v="0"/>
    <x v="0"/>
    <x v="0"/>
    <x v="0"/>
    <x v="2"/>
    <x v="2"/>
    <x v="1"/>
    <x v="2"/>
    <x v="3"/>
    <x v="1"/>
    <x v="2"/>
    <x v="2"/>
    <x v="2"/>
    <m/>
    <m/>
    <m/>
    <m/>
    <m/>
    <m/>
  </r>
  <r>
    <x v="0"/>
    <x v="128"/>
    <x v="1"/>
    <s v="Webb"/>
    <x v="3"/>
    <x v="1"/>
    <x v="1"/>
    <x v="1"/>
    <x v="0"/>
    <x v="0"/>
    <x v="0"/>
    <x v="2"/>
    <x v="0"/>
    <x v="0"/>
    <x v="2"/>
    <x v="0"/>
    <x v="2"/>
    <x v="2"/>
    <x v="0"/>
    <x v="0"/>
    <x v="2"/>
    <x v="0"/>
    <x v="0"/>
    <x v="0"/>
    <x v="0"/>
    <x v="2"/>
    <x v="2"/>
    <x v="3"/>
    <x v="2"/>
    <x v="3"/>
    <x v="1"/>
    <x v="2"/>
    <x v="2"/>
    <x v="2"/>
    <m/>
    <m/>
    <m/>
    <m/>
    <m/>
    <m/>
  </r>
  <r>
    <x v="0"/>
    <x v="53"/>
    <x v="1"/>
    <s v="Webb"/>
    <x v="3"/>
    <x v="1"/>
    <x v="1"/>
    <x v="1"/>
    <x v="0"/>
    <x v="1"/>
    <x v="0"/>
    <x v="2"/>
    <x v="0"/>
    <x v="0"/>
    <x v="2"/>
    <x v="0"/>
    <x v="1"/>
    <x v="2"/>
    <x v="0"/>
    <x v="0"/>
    <x v="1"/>
    <x v="0"/>
    <x v="0"/>
    <x v="0"/>
    <x v="0"/>
    <x v="2"/>
    <x v="2"/>
    <x v="2"/>
    <x v="2"/>
    <x v="3"/>
    <x v="1"/>
    <x v="2"/>
    <x v="2"/>
    <x v="2"/>
    <m/>
    <m/>
    <m/>
    <m/>
    <m/>
    <m/>
  </r>
  <r>
    <x v="0"/>
    <x v="31"/>
    <x v="0"/>
    <s v="Webb"/>
    <x v="3"/>
    <x v="1"/>
    <x v="0"/>
    <x v="2"/>
    <x v="0"/>
    <x v="0"/>
    <x v="0"/>
    <x v="1"/>
    <x v="0"/>
    <x v="0"/>
    <x v="1"/>
    <x v="0"/>
    <x v="1"/>
    <x v="1"/>
    <x v="0"/>
    <x v="0"/>
    <x v="1"/>
    <x v="0"/>
    <x v="0"/>
    <x v="0"/>
    <x v="0"/>
    <x v="1"/>
    <x v="1"/>
    <x v="1"/>
    <x v="2"/>
    <x v="3"/>
    <x v="1"/>
    <x v="2"/>
    <x v="2"/>
    <x v="2"/>
    <m/>
    <m/>
    <m/>
    <m/>
    <m/>
    <m/>
  </r>
  <r>
    <x v="0"/>
    <x v="69"/>
    <x v="0"/>
    <s v="Webb"/>
    <x v="3"/>
    <x v="1"/>
    <x v="0"/>
    <x v="2"/>
    <x v="0"/>
    <x v="2"/>
    <x v="0"/>
    <x v="1"/>
    <x v="0"/>
    <x v="0"/>
    <x v="1"/>
    <x v="0"/>
    <x v="1"/>
    <x v="1"/>
    <x v="0"/>
    <x v="0"/>
    <x v="1"/>
    <x v="0"/>
    <x v="0"/>
    <x v="0"/>
    <x v="0"/>
    <x v="2"/>
    <x v="2"/>
    <x v="2"/>
    <x v="2"/>
    <x v="3"/>
    <x v="1"/>
    <x v="2"/>
    <x v="2"/>
    <x v="2"/>
    <m/>
    <m/>
    <m/>
    <m/>
    <m/>
    <m/>
  </r>
  <r>
    <x v="0"/>
    <x v="1"/>
    <x v="1"/>
    <s v="Webb"/>
    <x v="3"/>
    <x v="1"/>
    <x v="0"/>
    <x v="1"/>
    <x v="0"/>
    <x v="0"/>
    <x v="0"/>
    <x v="2"/>
    <x v="0"/>
    <x v="0"/>
    <x v="2"/>
    <x v="0"/>
    <x v="1"/>
    <x v="2"/>
    <x v="0"/>
    <x v="0"/>
    <x v="2"/>
    <x v="0"/>
    <x v="0"/>
    <x v="0"/>
    <x v="0"/>
    <x v="2"/>
    <x v="1"/>
    <x v="1"/>
    <x v="2"/>
    <x v="3"/>
    <x v="1"/>
    <x v="2"/>
    <x v="2"/>
    <x v="2"/>
    <m/>
    <m/>
    <m/>
    <m/>
    <m/>
    <m/>
  </r>
  <r>
    <x v="0"/>
    <x v="31"/>
    <x v="0"/>
    <s v="Webb"/>
    <x v="3"/>
    <x v="1"/>
    <x v="0"/>
    <x v="1"/>
    <x v="0"/>
    <x v="0"/>
    <x v="0"/>
    <x v="1"/>
    <x v="0"/>
    <x v="0"/>
    <x v="1"/>
    <x v="0"/>
    <x v="1"/>
    <x v="2"/>
    <x v="0"/>
    <x v="0"/>
    <x v="2"/>
    <x v="0"/>
    <x v="0"/>
    <x v="0"/>
    <x v="0"/>
    <x v="2"/>
    <x v="2"/>
    <x v="1"/>
    <x v="2"/>
    <x v="3"/>
    <x v="1"/>
    <x v="2"/>
    <x v="2"/>
    <x v="2"/>
    <m/>
    <m/>
    <m/>
    <m/>
    <m/>
    <m/>
  </r>
  <r>
    <x v="0"/>
    <x v="55"/>
    <x v="1"/>
    <s v="Webb"/>
    <x v="3"/>
    <x v="1"/>
    <x v="1"/>
    <x v="1"/>
    <x v="0"/>
    <x v="2"/>
    <x v="0"/>
    <x v="2"/>
    <x v="0"/>
    <x v="0"/>
    <x v="2"/>
    <x v="0"/>
    <x v="2"/>
    <x v="2"/>
    <x v="0"/>
    <x v="0"/>
    <x v="1"/>
    <x v="0"/>
    <x v="0"/>
    <x v="0"/>
    <x v="0"/>
    <x v="0"/>
    <x v="1"/>
    <x v="2"/>
    <x v="2"/>
    <x v="3"/>
    <x v="1"/>
    <x v="2"/>
    <x v="2"/>
    <x v="2"/>
    <m/>
    <m/>
    <m/>
    <m/>
    <m/>
    <m/>
  </r>
  <r>
    <x v="0"/>
    <x v="126"/>
    <x v="1"/>
    <s v="Webb"/>
    <x v="3"/>
    <x v="1"/>
    <x v="1"/>
    <x v="2"/>
    <x v="0"/>
    <x v="2"/>
    <x v="0"/>
    <x v="1"/>
    <x v="0"/>
    <x v="0"/>
    <x v="3"/>
    <x v="0"/>
    <x v="3"/>
    <x v="1"/>
    <x v="0"/>
    <x v="0"/>
    <x v="1"/>
    <x v="0"/>
    <x v="0"/>
    <x v="0"/>
    <x v="0"/>
    <x v="1"/>
    <x v="1"/>
    <x v="2"/>
    <x v="2"/>
    <x v="3"/>
    <x v="1"/>
    <x v="2"/>
    <x v="2"/>
    <x v="2"/>
    <m/>
    <m/>
    <m/>
    <m/>
    <m/>
    <m/>
  </r>
  <r>
    <x v="0"/>
    <x v="55"/>
    <x v="1"/>
    <s v="Webb"/>
    <x v="3"/>
    <x v="1"/>
    <x v="0"/>
    <x v="1"/>
    <x v="0"/>
    <x v="2"/>
    <x v="0"/>
    <x v="2"/>
    <x v="0"/>
    <x v="0"/>
    <x v="2"/>
    <x v="0"/>
    <x v="5"/>
    <x v="2"/>
    <x v="0"/>
    <x v="0"/>
    <x v="1"/>
    <x v="0"/>
    <x v="0"/>
    <x v="0"/>
    <x v="0"/>
    <x v="2"/>
    <x v="2"/>
    <x v="2"/>
    <x v="2"/>
    <x v="3"/>
    <x v="1"/>
    <x v="2"/>
    <x v="2"/>
    <x v="2"/>
    <m/>
    <m/>
    <m/>
    <m/>
    <m/>
    <m/>
  </r>
  <r>
    <x v="0"/>
    <x v="28"/>
    <x v="0"/>
    <s v="Webb"/>
    <x v="3"/>
    <x v="1"/>
    <x v="1"/>
    <x v="1"/>
    <x v="0"/>
    <x v="1"/>
    <x v="0"/>
    <x v="1"/>
    <x v="0"/>
    <x v="0"/>
    <x v="1"/>
    <x v="0"/>
    <x v="1"/>
    <x v="1"/>
    <x v="0"/>
    <x v="0"/>
    <x v="1"/>
    <x v="0"/>
    <x v="0"/>
    <x v="0"/>
    <x v="0"/>
    <x v="1"/>
    <x v="1"/>
    <x v="2"/>
    <x v="2"/>
    <x v="3"/>
    <x v="1"/>
    <x v="2"/>
    <x v="2"/>
    <x v="2"/>
    <m/>
    <m/>
    <m/>
    <m/>
    <m/>
    <m/>
  </r>
  <r>
    <x v="0"/>
    <x v="60"/>
    <x v="0"/>
    <s v="Webb"/>
    <x v="3"/>
    <x v="1"/>
    <x v="0"/>
    <x v="2"/>
    <x v="0"/>
    <x v="1"/>
    <x v="0"/>
    <x v="1"/>
    <x v="0"/>
    <x v="0"/>
    <x v="2"/>
    <x v="0"/>
    <x v="1"/>
    <x v="2"/>
    <x v="0"/>
    <x v="0"/>
    <x v="1"/>
    <x v="0"/>
    <x v="0"/>
    <x v="0"/>
    <x v="0"/>
    <x v="1"/>
    <x v="1"/>
    <x v="2"/>
    <x v="2"/>
    <x v="3"/>
    <x v="1"/>
    <x v="2"/>
    <x v="2"/>
    <x v="2"/>
    <m/>
    <m/>
    <m/>
    <m/>
    <m/>
    <m/>
  </r>
  <r>
    <x v="0"/>
    <x v="119"/>
    <x v="0"/>
    <s v="Webb"/>
    <x v="3"/>
    <x v="1"/>
    <x v="1"/>
    <x v="5"/>
    <x v="0"/>
    <x v="0"/>
    <x v="0"/>
    <x v="4"/>
    <x v="0"/>
    <x v="0"/>
    <x v="4"/>
    <x v="0"/>
    <x v="1"/>
    <x v="3"/>
    <x v="0"/>
    <x v="0"/>
    <x v="2"/>
    <x v="0"/>
    <x v="0"/>
    <x v="0"/>
    <x v="0"/>
    <x v="3"/>
    <x v="3"/>
    <x v="1"/>
    <x v="2"/>
    <x v="3"/>
    <x v="1"/>
    <x v="2"/>
    <x v="2"/>
    <x v="2"/>
    <m/>
    <m/>
    <m/>
    <m/>
    <m/>
    <m/>
  </r>
  <r>
    <x v="0"/>
    <x v="113"/>
    <x v="1"/>
    <s v="Webb"/>
    <x v="3"/>
    <x v="1"/>
    <x v="0"/>
    <x v="2"/>
    <x v="0"/>
    <x v="0"/>
    <x v="0"/>
    <x v="3"/>
    <x v="0"/>
    <x v="0"/>
    <x v="1"/>
    <x v="0"/>
    <x v="1"/>
    <x v="3"/>
    <x v="0"/>
    <x v="0"/>
    <x v="1"/>
    <x v="0"/>
    <x v="0"/>
    <x v="0"/>
    <x v="0"/>
    <x v="1"/>
    <x v="1"/>
    <x v="1"/>
    <x v="2"/>
    <x v="3"/>
    <x v="1"/>
    <x v="2"/>
    <x v="2"/>
    <x v="2"/>
    <m/>
    <m/>
    <m/>
    <m/>
    <m/>
    <m/>
  </r>
  <r>
    <x v="0"/>
    <x v="105"/>
    <x v="1"/>
    <s v="Webb"/>
    <x v="3"/>
    <x v="1"/>
    <x v="1"/>
    <x v="2"/>
    <x v="0"/>
    <x v="2"/>
    <x v="0"/>
    <x v="2"/>
    <x v="0"/>
    <x v="0"/>
    <x v="2"/>
    <x v="0"/>
    <x v="1"/>
    <x v="1"/>
    <x v="0"/>
    <x v="0"/>
    <x v="1"/>
    <x v="0"/>
    <x v="0"/>
    <x v="0"/>
    <x v="0"/>
    <x v="1"/>
    <x v="1"/>
    <x v="2"/>
    <x v="2"/>
    <x v="3"/>
    <x v="1"/>
    <x v="2"/>
    <x v="2"/>
    <x v="2"/>
    <m/>
    <m/>
    <m/>
    <m/>
    <m/>
    <m/>
  </r>
  <r>
    <x v="0"/>
    <x v="93"/>
    <x v="1"/>
    <s v="Webb"/>
    <x v="3"/>
    <x v="1"/>
    <x v="1"/>
    <x v="2"/>
    <x v="0"/>
    <x v="1"/>
    <x v="0"/>
    <x v="1"/>
    <x v="0"/>
    <x v="0"/>
    <x v="2"/>
    <x v="0"/>
    <x v="2"/>
    <x v="2"/>
    <x v="0"/>
    <x v="0"/>
    <x v="2"/>
    <x v="0"/>
    <x v="0"/>
    <x v="0"/>
    <x v="0"/>
    <x v="1"/>
    <x v="1"/>
    <x v="2"/>
    <x v="2"/>
    <x v="3"/>
    <x v="1"/>
    <x v="2"/>
    <x v="2"/>
    <x v="2"/>
    <m/>
    <m/>
    <m/>
    <m/>
    <m/>
    <m/>
  </r>
  <r>
    <x v="0"/>
    <x v="11"/>
    <x v="1"/>
    <s v="Webb"/>
    <x v="3"/>
    <x v="1"/>
    <x v="0"/>
    <x v="2"/>
    <x v="0"/>
    <x v="2"/>
    <x v="0"/>
    <x v="1"/>
    <x v="0"/>
    <x v="0"/>
    <x v="2"/>
    <x v="0"/>
    <x v="1"/>
    <x v="1"/>
    <x v="0"/>
    <x v="0"/>
    <x v="1"/>
    <x v="0"/>
    <x v="0"/>
    <x v="0"/>
    <x v="0"/>
    <x v="1"/>
    <x v="2"/>
    <x v="2"/>
    <x v="2"/>
    <x v="3"/>
    <x v="1"/>
    <x v="2"/>
    <x v="2"/>
    <x v="2"/>
    <m/>
    <m/>
    <m/>
    <m/>
    <m/>
    <m/>
  </r>
  <r>
    <x v="0"/>
    <x v="105"/>
    <x v="1"/>
    <s v="Webb"/>
    <x v="3"/>
    <x v="1"/>
    <x v="1"/>
    <x v="3"/>
    <x v="0"/>
    <x v="0"/>
    <x v="0"/>
    <x v="4"/>
    <x v="0"/>
    <x v="0"/>
    <x v="4"/>
    <x v="0"/>
    <x v="2"/>
    <x v="3"/>
    <x v="0"/>
    <x v="0"/>
    <x v="1"/>
    <x v="0"/>
    <x v="0"/>
    <x v="0"/>
    <x v="0"/>
    <x v="4"/>
    <x v="4"/>
    <x v="1"/>
    <x v="2"/>
    <x v="3"/>
    <x v="1"/>
    <x v="2"/>
    <x v="2"/>
    <x v="2"/>
    <m/>
    <m/>
    <m/>
    <m/>
    <m/>
    <m/>
  </r>
  <r>
    <x v="0"/>
    <x v="55"/>
    <x v="1"/>
    <s v="Webb"/>
    <x v="3"/>
    <x v="1"/>
    <x v="1"/>
    <x v="5"/>
    <x v="0"/>
    <x v="5"/>
    <x v="0"/>
    <x v="5"/>
    <x v="0"/>
    <x v="0"/>
    <x v="5"/>
    <x v="0"/>
    <x v="4"/>
    <x v="4"/>
    <x v="0"/>
    <x v="0"/>
    <x v="4"/>
    <x v="0"/>
    <x v="0"/>
    <x v="0"/>
    <x v="0"/>
    <x v="5"/>
    <x v="5"/>
    <x v="2"/>
    <x v="2"/>
    <x v="3"/>
    <x v="1"/>
    <x v="2"/>
    <x v="2"/>
    <x v="2"/>
    <m/>
    <m/>
    <m/>
    <m/>
    <m/>
    <m/>
  </r>
  <r>
    <x v="0"/>
    <x v="62"/>
    <x v="1"/>
    <s v="Webb"/>
    <x v="3"/>
    <x v="1"/>
    <x v="0"/>
    <x v="1"/>
    <x v="0"/>
    <x v="0"/>
    <x v="0"/>
    <x v="2"/>
    <x v="0"/>
    <x v="0"/>
    <x v="1"/>
    <x v="0"/>
    <x v="1"/>
    <x v="2"/>
    <x v="0"/>
    <x v="0"/>
    <x v="1"/>
    <x v="0"/>
    <x v="0"/>
    <x v="0"/>
    <x v="0"/>
    <x v="1"/>
    <x v="1"/>
    <x v="1"/>
    <x v="2"/>
    <x v="3"/>
    <x v="1"/>
    <x v="2"/>
    <x v="2"/>
    <x v="2"/>
    <m/>
    <m/>
    <m/>
    <m/>
    <m/>
    <m/>
  </r>
  <r>
    <x v="0"/>
    <x v="105"/>
    <x v="1"/>
    <s v="Webb"/>
    <x v="3"/>
    <x v="1"/>
    <x v="1"/>
    <x v="2"/>
    <x v="0"/>
    <x v="2"/>
    <x v="0"/>
    <x v="1"/>
    <x v="0"/>
    <x v="0"/>
    <x v="1"/>
    <x v="0"/>
    <x v="1"/>
    <x v="1"/>
    <x v="0"/>
    <x v="0"/>
    <x v="1"/>
    <x v="0"/>
    <x v="0"/>
    <x v="0"/>
    <x v="0"/>
    <x v="1"/>
    <x v="1"/>
    <x v="2"/>
    <x v="2"/>
    <x v="3"/>
    <x v="1"/>
    <x v="2"/>
    <x v="2"/>
    <x v="2"/>
    <m/>
    <m/>
    <m/>
    <m/>
    <m/>
    <m/>
  </r>
  <r>
    <x v="0"/>
    <x v="103"/>
    <x v="1"/>
    <s v="Webb"/>
    <x v="3"/>
    <x v="1"/>
    <x v="1"/>
    <x v="2"/>
    <x v="0"/>
    <x v="2"/>
    <x v="0"/>
    <x v="1"/>
    <x v="0"/>
    <x v="0"/>
    <x v="1"/>
    <x v="0"/>
    <x v="1"/>
    <x v="1"/>
    <x v="0"/>
    <x v="0"/>
    <x v="1"/>
    <x v="0"/>
    <x v="0"/>
    <x v="0"/>
    <x v="0"/>
    <x v="1"/>
    <x v="1"/>
    <x v="2"/>
    <x v="2"/>
    <x v="3"/>
    <x v="1"/>
    <x v="2"/>
    <x v="2"/>
    <x v="2"/>
    <m/>
    <m/>
    <m/>
    <m/>
    <m/>
    <m/>
  </r>
  <r>
    <x v="0"/>
    <x v="103"/>
    <x v="1"/>
    <s v="Webb"/>
    <x v="3"/>
    <x v="1"/>
    <x v="0"/>
    <x v="2"/>
    <x v="0"/>
    <x v="2"/>
    <x v="0"/>
    <x v="2"/>
    <x v="0"/>
    <x v="0"/>
    <x v="2"/>
    <x v="0"/>
    <x v="1"/>
    <x v="2"/>
    <x v="0"/>
    <x v="0"/>
    <x v="1"/>
    <x v="0"/>
    <x v="0"/>
    <x v="0"/>
    <x v="0"/>
    <x v="1"/>
    <x v="1"/>
    <x v="2"/>
    <x v="2"/>
    <x v="3"/>
    <x v="1"/>
    <x v="2"/>
    <x v="2"/>
    <x v="2"/>
    <m/>
    <m/>
    <m/>
    <m/>
    <m/>
    <m/>
  </r>
  <r>
    <x v="0"/>
    <x v="104"/>
    <x v="1"/>
    <s v="Webb"/>
    <x v="3"/>
    <x v="1"/>
    <x v="0"/>
    <x v="1"/>
    <x v="0"/>
    <x v="0"/>
    <x v="0"/>
    <x v="2"/>
    <x v="0"/>
    <x v="0"/>
    <x v="2"/>
    <x v="0"/>
    <x v="2"/>
    <x v="2"/>
    <x v="0"/>
    <x v="0"/>
    <x v="2"/>
    <x v="0"/>
    <x v="0"/>
    <x v="0"/>
    <x v="0"/>
    <x v="2"/>
    <x v="2"/>
    <x v="1"/>
    <x v="2"/>
    <x v="3"/>
    <x v="1"/>
    <x v="2"/>
    <x v="2"/>
    <x v="2"/>
    <m/>
    <m/>
    <m/>
    <m/>
    <m/>
    <m/>
  </r>
  <r>
    <x v="0"/>
    <x v="124"/>
    <x v="0"/>
    <s v="Webb"/>
    <x v="3"/>
    <x v="1"/>
    <x v="0"/>
    <x v="2"/>
    <x v="0"/>
    <x v="2"/>
    <x v="0"/>
    <x v="1"/>
    <x v="0"/>
    <x v="0"/>
    <x v="1"/>
    <x v="0"/>
    <x v="1"/>
    <x v="1"/>
    <x v="0"/>
    <x v="0"/>
    <x v="1"/>
    <x v="0"/>
    <x v="0"/>
    <x v="0"/>
    <x v="0"/>
    <x v="1"/>
    <x v="1"/>
    <x v="2"/>
    <x v="2"/>
    <x v="3"/>
    <x v="1"/>
    <x v="2"/>
    <x v="2"/>
    <x v="2"/>
    <m/>
    <m/>
    <m/>
    <m/>
    <m/>
    <m/>
  </r>
  <r>
    <x v="0"/>
    <x v="11"/>
    <x v="1"/>
    <s v="Webb"/>
    <x v="3"/>
    <x v="1"/>
    <x v="1"/>
    <x v="1"/>
    <x v="0"/>
    <x v="1"/>
    <x v="0"/>
    <x v="2"/>
    <x v="0"/>
    <x v="0"/>
    <x v="1"/>
    <x v="0"/>
    <x v="2"/>
    <x v="2"/>
    <x v="0"/>
    <x v="0"/>
    <x v="2"/>
    <x v="0"/>
    <x v="0"/>
    <x v="0"/>
    <x v="0"/>
    <x v="2"/>
    <x v="2"/>
    <x v="2"/>
    <x v="2"/>
    <x v="3"/>
    <x v="1"/>
    <x v="2"/>
    <x v="2"/>
    <x v="2"/>
    <m/>
    <m/>
    <m/>
    <m/>
    <m/>
    <m/>
  </r>
  <r>
    <x v="0"/>
    <x v="13"/>
    <x v="1"/>
    <s v="Webb"/>
    <x v="3"/>
    <x v="1"/>
    <x v="0"/>
    <x v="1"/>
    <x v="0"/>
    <x v="0"/>
    <x v="0"/>
    <x v="2"/>
    <x v="0"/>
    <x v="0"/>
    <x v="2"/>
    <x v="0"/>
    <x v="1"/>
    <x v="3"/>
    <x v="0"/>
    <x v="0"/>
    <x v="3"/>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133"/>
    <x v="1"/>
    <s v="Webb"/>
    <x v="3"/>
    <x v="1"/>
    <x v="1"/>
    <x v="1"/>
    <x v="0"/>
    <x v="0"/>
    <x v="0"/>
    <x v="2"/>
    <x v="0"/>
    <x v="0"/>
    <x v="2"/>
    <x v="0"/>
    <x v="1"/>
    <x v="2"/>
    <x v="0"/>
    <x v="0"/>
    <x v="1"/>
    <x v="0"/>
    <x v="0"/>
    <x v="0"/>
    <x v="0"/>
    <x v="2"/>
    <x v="2"/>
    <x v="1"/>
    <x v="2"/>
    <x v="3"/>
    <x v="1"/>
    <x v="2"/>
    <x v="2"/>
    <x v="2"/>
    <m/>
    <m/>
    <m/>
    <m/>
    <m/>
    <m/>
  </r>
  <r>
    <x v="0"/>
    <x v="31"/>
    <x v="0"/>
    <s v="Webb"/>
    <x v="3"/>
    <x v="1"/>
    <x v="0"/>
    <x v="2"/>
    <x v="0"/>
    <x v="0"/>
    <x v="0"/>
    <x v="1"/>
    <x v="0"/>
    <x v="0"/>
    <x v="2"/>
    <x v="0"/>
    <x v="1"/>
    <x v="1"/>
    <x v="0"/>
    <x v="0"/>
    <x v="1"/>
    <x v="0"/>
    <x v="0"/>
    <x v="0"/>
    <x v="0"/>
    <x v="1"/>
    <x v="1"/>
    <x v="3"/>
    <x v="2"/>
    <x v="3"/>
    <x v="1"/>
    <x v="2"/>
    <x v="2"/>
    <x v="2"/>
    <m/>
    <m/>
    <m/>
    <m/>
    <m/>
    <m/>
  </r>
  <r>
    <x v="0"/>
    <x v="57"/>
    <x v="1"/>
    <s v="Webb"/>
    <x v="3"/>
    <x v="1"/>
    <x v="0"/>
    <x v="2"/>
    <x v="0"/>
    <x v="0"/>
    <x v="0"/>
    <x v="1"/>
    <x v="0"/>
    <x v="0"/>
    <x v="1"/>
    <x v="0"/>
    <x v="2"/>
    <x v="1"/>
    <x v="0"/>
    <x v="0"/>
    <x v="1"/>
    <x v="0"/>
    <x v="0"/>
    <x v="0"/>
    <x v="0"/>
    <x v="1"/>
    <x v="1"/>
    <x v="1"/>
    <x v="2"/>
    <x v="3"/>
    <x v="1"/>
    <x v="2"/>
    <x v="2"/>
    <x v="2"/>
    <m/>
    <m/>
    <m/>
    <m/>
    <m/>
    <m/>
  </r>
  <r>
    <x v="0"/>
    <x v="105"/>
    <x v="1"/>
    <s v="Webb"/>
    <x v="3"/>
    <x v="1"/>
    <x v="0"/>
    <x v="1"/>
    <x v="0"/>
    <x v="0"/>
    <x v="0"/>
    <x v="2"/>
    <x v="0"/>
    <x v="0"/>
    <x v="2"/>
    <x v="0"/>
    <x v="1"/>
    <x v="2"/>
    <x v="0"/>
    <x v="0"/>
    <x v="1"/>
    <x v="0"/>
    <x v="0"/>
    <x v="0"/>
    <x v="0"/>
    <x v="2"/>
    <x v="1"/>
    <x v="1"/>
    <x v="2"/>
    <x v="3"/>
    <x v="1"/>
    <x v="2"/>
    <x v="2"/>
    <x v="2"/>
    <m/>
    <m/>
    <m/>
    <m/>
    <m/>
    <m/>
  </r>
  <r>
    <x v="0"/>
    <x v="17"/>
    <x v="1"/>
    <s v="Webb"/>
    <x v="3"/>
    <x v="1"/>
    <x v="0"/>
    <x v="5"/>
    <x v="0"/>
    <x v="0"/>
    <x v="0"/>
    <x v="4"/>
    <x v="0"/>
    <x v="0"/>
    <x v="1"/>
    <x v="0"/>
    <x v="1"/>
    <x v="5"/>
    <x v="0"/>
    <x v="0"/>
    <x v="1"/>
    <x v="0"/>
    <x v="0"/>
    <x v="0"/>
    <x v="0"/>
    <x v="3"/>
    <x v="3"/>
    <x v="1"/>
    <x v="2"/>
    <x v="3"/>
    <x v="1"/>
    <x v="2"/>
    <x v="2"/>
    <x v="2"/>
    <m/>
    <m/>
    <m/>
    <m/>
    <m/>
    <m/>
  </r>
  <r>
    <x v="0"/>
    <x v="5"/>
    <x v="1"/>
    <s v="Webb"/>
    <x v="3"/>
    <x v="1"/>
    <x v="0"/>
    <x v="1"/>
    <x v="0"/>
    <x v="2"/>
    <x v="0"/>
    <x v="1"/>
    <x v="0"/>
    <x v="0"/>
    <x v="2"/>
    <x v="0"/>
    <x v="2"/>
    <x v="1"/>
    <x v="0"/>
    <x v="0"/>
    <x v="2"/>
    <x v="0"/>
    <x v="0"/>
    <x v="0"/>
    <x v="0"/>
    <x v="2"/>
    <x v="2"/>
    <x v="2"/>
    <x v="2"/>
    <x v="3"/>
    <x v="1"/>
    <x v="2"/>
    <x v="2"/>
    <x v="2"/>
    <m/>
    <m/>
    <m/>
    <m/>
    <m/>
    <m/>
  </r>
  <r>
    <x v="0"/>
    <x v="85"/>
    <x v="1"/>
    <s v="Webb"/>
    <x v="3"/>
    <x v="1"/>
    <x v="1"/>
    <x v="3"/>
    <x v="0"/>
    <x v="0"/>
    <x v="0"/>
    <x v="2"/>
    <x v="0"/>
    <x v="0"/>
    <x v="3"/>
    <x v="0"/>
    <x v="2"/>
    <x v="2"/>
    <x v="0"/>
    <x v="0"/>
    <x v="3"/>
    <x v="0"/>
    <x v="0"/>
    <x v="0"/>
    <x v="0"/>
    <x v="4"/>
    <x v="2"/>
    <x v="1"/>
    <x v="2"/>
    <x v="3"/>
    <x v="1"/>
    <x v="2"/>
    <x v="2"/>
    <x v="2"/>
    <m/>
    <m/>
    <m/>
    <m/>
    <m/>
    <m/>
  </r>
  <r>
    <x v="0"/>
    <x v="61"/>
    <x v="0"/>
    <s v="Webb"/>
    <x v="3"/>
    <x v="1"/>
    <x v="1"/>
    <x v="2"/>
    <x v="0"/>
    <x v="2"/>
    <x v="0"/>
    <x v="1"/>
    <x v="0"/>
    <x v="0"/>
    <x v="1"/>
    <x v="0"/>
    <x v="1"/>
    <x v="1"/>
    <x v="0"/>
    <x v="0"/>
    <x v="1"/>
    <x v="0"/>
    <x v="0"/>
    <x v="0"/>
    <x v="0"/>
    <x v="1"/>
    <x v="1"/>
    <x v="2"/>
    <x v="2"/>
    <x v="3"/>
    <x v="1"/>
    <x v="2"/>
    <x v="2"/>
    <x v="2"/>
    <m/>
    <m/>
    <m/>
    <m/>
    <m/>
    <m/>
  </r>
  <r>
    <x v="0"/>
    <x v="127"/>
    <x v="1"/>
    <s v="Webb"/>
    <x v="3"/>
    <x v="1"/>
    <x v="1"/>
    <x v="2"/>
    <x v="0"/>
    <x v="2"/>
    <x v="0"/>
    <x v="1"/>
    <x v="0"/>
    <x v="0"/>
    <x v="2"/>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57"/>
    <x v="1"/>
    <s v="Webb"/>
    <x v="3"/>
    <x v="1"/>
    <x v="0"/>
    <x v="2"/>
    <x v="0"/>
    <x v="0"/>
    <x v="0"/>
    <x v="1"/>
    <x v="0"/>
    <x v="0"/>
    <x v="2"/>
    <x v="0"/>
    <x v="2"/>
    <x v="2"/>
    <x v="0"/>
    <x v="0"/>
    <x v="1"/>
    <x v="0"/>
    <x v="0"/>
    <x v="0"/>
    <x v="0"/>
    <x v="1"/>
    <x v="1"/>
    <x v="1"/>
    <x v="2"/>
    <x v="3"/>
    <x v="1"/>
    <x v="2"/>
    <x v="2"/>
    <x v="2"/>
    <m/>
    <m/>
    <m/>
    <m/>
    <m/>
    <m/>
  </r>
  <r>
    <x v="0"/>
    <x v="18"/>
    <x v="1"/>
    <s v="Webb"/>
    <x v="3"/>
    <x v="1"/>
    <x v="0"/>
    <x v="1"/>
    <x v="0"/>
    <x v="2"/>
    <x v="0"/>
    <x v="2"/>
    <x v="0"/>
    <x v="0"/>
    <x v="3"/>
    <x v="0"/>
    <x v="1"/>
    <x v="3"/>
    <x v="0"/>
    <x v="0"/>
    <x v="2"/>
    <x v="0"/>
    <x v="0"/>
    <x v="0"/>
    <x v="0"/>
    <x v="1"/>
    <x v="1"/>
    <x v="2"/>
    <x v="2"/>
    <x v="3"/>
    <x v="1"/>
    <x v="2"/>
    <x v="2"/>
    <x v="2"/>
    <m/>
    <m/>
    <m/>
    <m/>
    <m/>
    <m/>
  </r>
  <r>
    <x v="0"/>
    <x v="103"/>
    <x v="1"/>
    <s v="Webb"/>
    <x v="3"/>
    <x v="1"/>
    <x v="0"/>
    <x v="2"/>
    <x v="0"/>
    <x v="2"/>
    <x v="0"/>
    <x v="2"/>
    <x v="0"/>
    <x v="0"/>
    <x v="2"/>
    <x v="0"/>
    <x v="2"/>
    <x v="2"/>
    <x v="0"/>
    <x v="0"/>
    <x v="1"/>
    <x v="0"/>
    <x v="0"/>
    <x v="0"/>
    <x v="0"/>
    <x v="1"/>
    <x v="1"/>
    <x v="2"/>
    <x v="2"/>
    <x v="3"/>
    <x v="1"/>
    <x v="2"/>
    <x v="2"/>
    <x v="2"/>
    <m/>
    <m/>
    <m/>
    <m/>
    <m/>
    <m/>
  </r>
  <r>
    <x v="0"/>
    <x v="109"/>
    <x v="1"/>
    <s v="Webb"/>
    <x v="3"/>
    <x v="1"/>
    <x v="0"/>
    <x v="1"/>
    <x v="0"/>
    <x v="1"/>
    <x v="0"/>
    <x v="2"/>
    <x v="0"/>
    <x v="0"/>
    <x v="2"/>
    <x v="0"/>
    <x v="1"/>
    <x v="2"/>
    <x v="0"/>
    <x v="0"/>
    <x v="1"/>
    <x v="0"/>
    <x v="0"/>
    <x v="0"/>
    <x v="0"/>
    <x v="1"/>
    <x v="1"/>
    <x v="2"/>
    <x v="2"/>
    <x v="3"/>
    <x v="1"/>
    <x v="2"/>
    <x v="2"/>
    <x v="2"/>
    <m/>
    <m/>
    <m/>
    <m/>
    <m/>
    <m/>
  </r>
  <r>
    <x v="0"/>
    <x v="11"/>
    <x v="1"/>
    <s v="Webb"/>
    <x v="3"/>
    <x v="1"/>
    <x v="1"/>
    <x v="2"/>
    <x v="0"/>
    <x v="2"/>
    <x v="0"/>
    <x v="2"/>
    <x v="0"/>
    <x v="0"/>
    <x v="1"/>
    <x v="0"/>
    <x v="1"/>
    <x v="1"/>
    <x v="0"/>
    <x v="0"/>
    <x v="1"/>
    <x v="0"/>
    <x v="0"/>
    <x v="0"/>
    <x v="0"/>
    <x v="1"/>
    <x v="1"/>
    <x v="2"/>
    <x v="2"/>
    <x v="3"/>
    <x v="1"/>
    <x v="2"/>
    <x v="2"/>
    <x v="2"/>
    <m/>
    <m/>
    <m/>
    <m/>
    <m/>
    <m/>
  </r>
  <r>
    <x v="0"/>
    <x v="5"/>
    <x v="1"/>
    <s v="Webb"/>
    <x v="3"/>
    <x v="1"/>
    <x v="1"/>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104"/>
    <x v="1"/>
    <s v="Webb"/>
    <x v="3"/>
    <x v="1"/>
    <x v="0"/>
    <x v="2"/>
    <x v="0"/>
    <x v="2"/>
    <x v="0"/>
    <x v="1"/>
    <x v="0"/>
    <x v="0"/>
    <x v="1"/>
    <x v="0"/>
    <x v="1"/>
    <x v="1"/>
    <x v="0"/>
    <x v="0"/>
    <x v="1"/>
    <x v="0"/>
    <x v="0"/>
    <x v="0"/>
    <x v="0"/>
    <x v="1"/>
    <x v="1"/>
    <x v="2"/>
    <x v="2"/>
    <x v="3"/>
    <x v="1"/>
    <x v="2"/>
    <x v="2"/>
    <x v="2"/>
    <m/>
    <m/>
    <m/>
    <m/>
    <m/>
    <m/>
  </r>
  <r>
    <x v="0"/>
    <x v="60"/>
    <x v="0"/>
    <s v="Webb"/>
    <x v="3"/>
    <x v="1"/>
    <x v="0"/>
    <x v="2"/>
    <x v="0"/>
    <x v="2"/>
    <x v="0"/>
    <x v="1"/>
    <x v="0"/>
    <x v="0"/>
    <x v="1"/>
    <x v="0"/>
    <x v="1"/>
    <x v="2"/>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96"/>
    <x v="1"/>
    <s v="Webb"/>
    <x v="3"/>
    <x v="1"/>
    <x v="1"/>
    <x v="3"/>
    <x v="0"/>
    <x v="0"/>
    <x v="0"/>
    <x v="2"/>
    <x v="0"/>
    <x v="0"/>
    <x v="2"/>
    <x v="0"/>
    <x v="2"/>
    <x v="2"/>
    <x v="0"/>
    <x v="0"/>
    <x v="2"/>
    <x v="0"/>
    <x v="0"/>
    <x v="0"/>
    <x v="0"/>
    <x v="2"/>
    <x v="2"/>
    <x v="1"/>
    <x v="2"/>
    <x v="3"/>
    <x v="1"/>
    <x v="2"/>
    <x v="2"/>
    <x v="2"/>
    <m/>
    <m/>
    <m/>
    <m/>
    <m/>
    <m/>
  </r>
  <r>
    <x v="0"/>
    <x v="130"/>
    <x v="1"/>
    <s v="Webb"/>
    <x v="3"/>
    <x v="1"/>
    <x v="1"/>
    <x v="2"/>
    <x v="0"/>
    <x v="2"/>
    <x v="0"/>
    <x v="2"/>
    <x v="0"/>
    <x v="0"/>
    <x v="1"/>
    <x v="0"/>
    <x v="1"/>
    <x v="1"/>
    <x v="0"/>
    <x v="0"/>
    <x v="2"/>
    <x v="0"/>
    <x v="0"/>
    <x v="0"/>
    <x v="0"/>
    <x v="1"/>
    <x v="1"/>
    <x v="2"/>
    <x v="2"/>
    <x v="3"/>
    <x v="1"/>
    <x v="2"/>
    <x v="2"/>
    <x v="2"/>
    <m/>
    <m/>
    <m/>
    <m/>
    <m/>
    <m/>
  </r>
  <r>
    <x v="0"/>
    <x v="72"/>
    <x v="1"/>
    <s v="Webb"/>
    <x v="3"/>
    <x v="1"/>
    <x v="1"/>
    <x v="1"/>
    <x v="0"/>
    <x v="2"/>
    <x v="0"/>
    <x v="1"/>
    <x v="0"/>
    <x v="0"/>
    <x v="1"/>
    <x v="0"/>
    <x v="1"/>
    <x v="2"/>
    <x v="0"/>
    <x v="0"/>
    <x v="1"/>
    <x v="0"/>
    <x v="0"/>
    <x v="0"/>
    <x v="0"/>
    <x v="1"/>
    <x v="1"/>
    <x v="2"/>
    <x v="2"/>
    <x v="3"/>
    <x v="1"/>
    <x v="2"/>
    <x v="2"/>
    <x v="2"/>
    <m/>
    <m/>
    <m/>
    <m/>
    <m/>
    <m/>
  </r>
  <r>
    <x v="0"/>
    <x v="57"/>
    <x v="1"/>
    <s v="Webb"/>
    <x v="3"/>
    <x v="1"/>
    <x v="1"/>
    <x v="5"/>
    <x v="0"/>
    <x v="0"/>
    <x v="0"/>
    <x v="4"/>
    <x v="0"/>
    <x v="0"/>
    <x v="2"/>
    <x v="0"/>
    <x v="2"/>
    <x v="2"/>
    <x v="0"/>
    <x v="0"/>
    <x v="2"/>
    <x v="0"/>
    <x v="0"/>
    <x v="0"/>
    <x v="0"/>
    <x v="2"/>
    <x v="2"/>
    <x v="1"/>
    <x v="2"/>
    <x v="3"/>
    <x v="1"/>
    <x v="2"/>
    <x v="2"/>
    <x v="2"/>
    <m/>
    <m/>
    <m/>
    <m/>
    <m/>
    <m/>
  </r>
  <r>
    <x v="0"/>
    <x v="79"/>
    <x v="1"/>
    <s v="Webb"/>
    <x v="3"/>
    <x v="1"/>
    <x v="0"/>
    <x v="1"/>
    <x v="0"/>
    <x v="2"/>
    <x v="0"/>
    <x v="1"/>
    <x v="0"/>
    <x v="0"/>
    <x v="1"/>
    <x v="0"/>
    <x v="1"/>
    <x v="1"/>
    <x v="0"/>
    <x v="0"/>
    <x v="1"/>
    <x v="0"/>
    <x v="0"/>
    <x v="0"/>
    <x v="0"/>
    <x v="1"/>
    <x v="1"/>
    <x v="2"/>
    <x v="2"/>
    <x v="3"/>
    <x v="1"/>
    <x v="2"/>
    <x v="2"/>
    <x v="2"/>
    <m/>
    <m/>
    <m/>
    <m/>
    <m/>
    <m/>
  </r>
  <r>
    <x v="0"/>
    <x v="122"/>
    <x v="1"/>
    <s v="Webb"/>
    <x v="3"/>
    <x v="1"/>
    <x v="1"/>
    <x v="2"/>
    <x v="0"/>
    <x v="0"/>
    <x v="0"/>
    <x v="2"/>
    <x v="0"/>
    <x v="0"/>
    <x v="1"/>
    <x v="0"/>
    <x v="1"/>
    <x v="1"/>
    <x v="0"/>
    <x v="0"/>
    <x v="1"/>
    <x v="0"/>
    <x v="0"/>
    <x v="0"/>
    <x v="0"/>
    <x v="1"/>
    <x v="1"/>
    <x v="1"/>
    <x v="2"/>
    <x v="3"/>
    <x v="1"/>
    <x v="2"/>
    <x v="2"/>
    <x v="2"/>
    <m/>
    <m/>
    <m/>
    <m/>
    <m/>
    <m/>
  </r>
  <r>
    <x v="0"/>
    <x v="11"/>
    <x v="1"/>
    <s v="Webb"/>
    <x v="3"/>
    <x v="1"/>
    <x v="1"/>
    <x v="3"/>
    <x v="0"/>
    <x v="1"/>
    <x v="0"/>
    <x v="2"/>
    <x v="0"/>
    <x v="0"/>
    <x v="2"/>
    <x v="0"/>
    <x v="2"/>
    <x v="3"/>
    <x v="0"/>
    <x v="0"/>
    <x v="2"/>
    <x v="0"/>
    <x v="0"/>
    <x v="0"/>
    <x v="0"/>
    <x v="2"/>
    <x v="3"/>
    <x v="2"/>
    <x v="2"/>
    <x v="3"/>
    <x v="1"/>
    <x v="2"/>
    <x v="2"/>
    <x v="2"/>
    <m/>
    <m/>
    <m/>
    <m/>
    <m/>
    <m/>
  </r>
  <r>
    <x v="0"/>
    <x v="98"/>
    <x v="2"/>
    <s v="Webb"/>
    <x v="3"/>
    <x v="1"/>
    <x v="0"/>
    <x v="1"/>
    <x v="0"/>
    <x v="0"/>
    <x v="0"/>
    <x v="2"/>
    <x v="0"/>
    <x v="0"/>
    <x v="2"/>
    <x v="0"/>
    <x v="2"/>
    <x v="3"/>
    <x v="0"/>
    <x v="0"/>
    <x v="1"/>
    <x v="0"/>
    <x v="0"/>
    <x v="0"/>
    <x v="0"/>
    <x v="2"/>
    <x v="2"/>
    <x v="1"/>
    <x v="2"/>
    <x v="3"/>
    <x v="1"/>
    <x v="2"/>
    <x v="2"/>
    <x v="2"/>
    <m/>
    <m/>
    <m/>
    <m/>
    <m/>
    <m/>
  </r>
  <r>
    <x v="0"/>
    <x v="94"/>
    <x v="0"/>
    <s v="Webb"/>
    <x v="3"/>
    <x v="1"/>
    <x v="1"/>
    <x v="1"/>
    <x v="0"/>
    <x v="0"/>
    <x v="0"/>
    <x v="2"/>
    <x v="0"/>
    <x v="0"/>
    <x v="3"/>
    <x v="0"/>
    <x v="2"/>
    <x v="2"/>
    <x v="0"/>
    <x v="0"/>
    <x v="2"/>
    <x v="0"/>
    <x v="0"/>
    <x v="0"/>
    <x v="0"/>
    <x v="2"/>
    <x v="4"/>
    <x v="1"/>
    <x v="2"/>
    <x v="3"/>
    <x v="1"/>
    <x v="2"/>
    <x v="2"/>
    <x v="2"/>
    <m/>
    <m/>
    <m/>
    <m/>
    <m/>
    <m/>
  </r>
  <r>
    <x v="0"/>
    <x v="40"/>
    <x v="0"/>
    <s v="Webb"/>
    <x v="3"/>
    <x v="1"/>
    <x v="0"/>
    <x v="3"/>
    <x v="0"/>
    <x v="0"/>
    <x v="0"/>
    <x v="2"/>
    <x v="0"/>
    <x v="0"/>
    <x v="2"/>
    <x v="0"/>
    <x v="2"/>
    <x v="2"/>
    <x v="0"/>
    <x v="0"/>
    <x v="2"/>
    <x v="0"/>
    <x v="0"/>
    <x v="0"/>
    <x v="0"/>
    <x v="2"/>
    <x v="2"/>
    <x v="1"/>
    <x v="2"/>
    <x v="3"/>
    <x v="1"/>
    <x v="2"/>
    <x v="2"/>
    <x v="2"/>
    <m/>
    <m/>
    <m/>
    <m/>
    <m/>
    <m/>
  </r>
  <r>
    <x v="0"/>
    <x v="11"/>
    <x v="1"/>
    <s v="Webb"/>
    <x v="3"/>
    <x v="1"/>
    <x v="0"/>
    <x v="2"/>
    <x v="0"/>
    <x v="4"/>
    <x v="0"/>
    <x v="1"/>
    <x v="0"/>
    <x v="0"/>
    <x v="1"/>
    <x v="0"/>
    <x v="1"/>
    <x v="1"/>
    <x v="0"/>
    <x v="0"/>
    <x v="1"/>
    <x v="0"/>
    <x v="0"/>
    <x v="0"/>
    <x v="0"/>
    <x v="1"/>
    <x v="1"/>
    <x v="2"/>
    <x v="2"/>
    <x v="3"/>
    <x v="1"/>
    <x v="2"/>
    <x v="2"/>
    <x v="2"/>
    <m/>
    <m/>
    <m/>
    <m/>
    <m/>
    <m/>
  </r>
  <r>
    <x v="0"/>
    <x v="19"/>
    <x v="1"/>
    <s v="Webb"/>
    <x v="3"/>
    <x v="1"/>
    <x v="0"/>
    <x v="3"/>
    <x v="0"/>
    <x v="1"/>
    <x v="0"/>
    <x v="2"/>
    <x v="0"/>
    <x v="0"/>
    <x v="4"/>
    <x v="0"/>
    <x v="2"/>
    <x v="2"/>
    <x v="0"/>
    <x v="0"/>
    <x v="5"/>
    <x v="0"/>
    <x v="0"/>
    <x v="0"/>
    <x v="0"/>
    <x v="2"/>
    <x v="3"/>
    <x v="2"/>
    <x v="2"/>
    <x v="3"/>
    <x v="1"/>
    <x v="2"/>
    <x v="2"/>
    <x v="2"/>
    <m/>
    <m/>
    <m/>
    <m/>
    <m/>
    <m/>
  </r>
  <r>
    <x v="0"/>
    <x v="136"/>
    <x v="1"/>
    <s v="Webb"/>
    <x v="3"/>
    <x v="1"/>
    <x v="0"/>
    <x v="2"/>
    <x v="0"/>
    <x v="2"/>
    <x v="0"/>
    <x v="1"/>
    <x v="0"/>
    <x v="0"/>
    <x v="2"/>
    <x v="0"/>
    <x v="1"/>
    <x v="2"/>
    <x v="0"/>
    <x v="0"/>
    <x v="1"/>
    <x v="0"/>
    <x v="0"/>
    <x v="0"/>
    <x v="0"/>
    <x v="1"/>
    <x v="1"/>
    <x v="2"/>
    <x v="2"/>
    <x v="3"/>
    <x v="1"/>
    <x v="2"/>
    <x v="2"/>
    <x v="2"/>
    <m/>
    <m/>
    <m/>
    <m/>
    <m/>
    <m/>
  </r>
  <r>
    <x v="0"/>
    <x v="128"/>
    <x v="1"/>
    <s v="Webb"/>
    <x v="3"/>
    <x v="1"/>
    <x v="0"/>
    <x v="2"/>
    <x v="0"/>
    <x v="0"/>
    <x v="0"/>
    <x v="0"/>
    <x v="0"/>
    <x v="0"/>
    <x v="3"/>
    <x v="0"/>
    <x v="1"/>
    <x v="1"/>
    <x v="0"/>
    <x v="0"/>
    <x v="1"/>
    <x v="0"/>
    <x v="0"/>
    <x v="0"/>
    <x v="0"/>
    <x v="1"/>
    <x v="1"/>
    <x v="3"/>
    <x v="2"/>
    <x v="3"/>
    <x v="1"/>
    <x v="2"/>
    <x v="2"/>
    <x v="2"/>
    <m/>
    <m/>
    <m/>
    <m/>
    <m/>
    <m/>
  </r>
  <r>
    <x v="0"/>
    <x v="101"/>
    <x v="1"/>
    <s v="Webb"/>
    <x v="3"/>
    <x v="1"/>
    <x v="1"/>
    <x v="2"/>
    <x v="0"/>
    <x v="1"/>
    <x v="0"/>
    <x v="1"/>
    <x v="0"/>
    <x v="0"/>
    <x v="1"/>
    <x v="0"/>
    <x v="0"/>
    <x v="2"/>
    <x v="0"/>
    <x v="0"/>
    <x v="1"/>
    <x v="0"/>
    <x v="0"/>
    <x v="0"/>
    <x v="0"/>
    <x v="1"/>
    <x v="1"/>
    <x v="2"/>
    <x v="2"/>
    <x v="3"/>
    <x v="1"/>
    <x v="2"/>
    <x v="2"/>
    <x v="2"/>
    <m/>
    <m/>
    <m/>
    <m/>
    <m/>
    <m/>
  </r>
  <r>
    <x v="0"/>
    <x v="113"/>
    <x v="1"/>
    <s v="Webb"/>
    <x v="3"/>
    <x v="1"/>
    <x v="0"/>
    <x v="2"/>
    <x v="0"/>
    <x v="2"/>
    <x v="0"/>
    <x v="1"/>
    <x v="0"/>
    <x v="0"/>
    <x v="1"/>
    <x v="0"/>
    <x v="1"/>
    <x v="2"/>
    <x v="0"/>
    <x v="0"/>
    <x v="1"/>
    <x v="0"/>
    <x v="0"/>
    <x v="0"/>
    <x v="0"/>
    <x v="1"/>
    <x v="1"/>
    <x v="2"/>
    <x v="2"/>
    <x v="3"/>
    <x v="1"/>
    <x v="2"/>
    <x v="2"/>
    <x v="2"/>
    <m/>
    <m/>
    <m/>
    <m/>
    <m/>
    <m/>
  </r>
  <r>
    <x v="0"/>
    <x v="29"/>
    <x v="0"/>
    <s v="Webb"/>
    <x v="3"/>
    <x v="1"/>
    <x v="0"/>
    <x v="2"/>
    <x v="0"/>
    <x v="2"/>
    <x v="0"/>
    <x v="1"/>
    <x v="0"/>
    <x v="0"/>
    <x v="1"/>
    <x v="0"/>
    <x v="2"/>
    <x v="1"/>
    <x v="0"/>
    <x v="0"/>
    <x v="2"/>
    <x v="0"/>
    <x v="0"/>
    <x v="0"/>
    <x v="0"/>
    <x v="1"/>
    <x v="1"/>
    <x v="2"/>
    <x v="2"/>
    <x v="3"/>
    <x v="1"/>
    <x v="2"/>
    <x v="2"/>
    <x v="2"/>
    <m/>
    <m/>
    <m/>
    <m/>
    <m/>
    <m/>
  </r>
  <r>
    <x v="0"/>
    <x v="113"/>
    <x v="1"/>
    <s v="Webb"/>
    <x v="3"/>
    <x v="1"/>
    <x v="1"/>
    <x v="3"/>
    <x v="0"/>
    <x v="0"/>
    <x v="0"/>
    <x v="2"/>
    <x v="0"/>
    <x v="0"/>
    <x v="2"/>
    <x v="0"/>
    <x v="1"/>
    <x v="2"/>
    <x v="0"/>
    <x v="0"/>
    <x v="1"/>
    <x v="0"/>
    <x v="0"/>
    <x v="0"/>
    <x v="0"/>
    <x v="2"/>
    <x v="2"/>
    <x v="1"/>
    <x v="2"/>
    <x v="3"/>
    <x v="1"/>
    <x v="2"/>
    <x v="2"/>
    <x v="2"/>
    <m/>
    <m/>
    <m/>
    <m/>
    <m/>
    <m/>
  </r>
  <r>
    <x v="0"/>
    <x v="113"/>
    <x v="1"/>
    <s v="Webb"/>
    <x v="3"/>
    <x v="1"/>
    <x v="1"/>
    <x v="1"/>
    <x v="0"/>
    <x v="0"/>
    <x v="0"/>
    <x v="1"/>
    <x v="0"/>
    <x v="0"/>
    <x v="1"/>
    <x v="0"/>
    <x v="1"/>
    <x v="1"/>
    <x v="0"/>
    <x v="0"/>
    <x v="1"/>
    <x v="0"/>
    <x v="0"/>
    <x v="0"/>
    <x v="0"/>
    <x v="2"/>
    <x v="2"/>
    <x v="1"/>
    <x v="2"/>
    <x v="3"/>
    <x v="1"/>
    <x v="2"/>
    <x v="2"/>
    <x v="2"/>
    <m/>
    <m/>
    <m/>
    <m/>
    <m/>
    <m/>
  </r>
  <r>
    <x v="0"/>
    <x v="128"/>
    <x v="1"/>
    <s v="Webb"/>
    <x v="3"/>
    <x v="1"/>
    <x v="1"/>
    <x v="2"/>
    <x v="0"/>
    <x v="0"/>
    <x v="0"/>
    <x v="2"/>
    <x v="0"/>
    <x v="0"/>
    <x v="1"/>
    <x v="0"/>
    <x v="2"/>
    <x v="2"/>
    <x v="0"/>
    <x v="0"/>
    <x v="2"/>
    <x v="0"/>
    <x v="0"/>
    <x v="0"/>
    <x v="0"/>
    <x v="1"/>
    <x v="2"/>
    <x v="1"/>
    <x v="2"/>
    <x v="3"/>
    <x v="1"/>
    <x v="2"/>
    <x v="2"/>
    <x v="2"/>
    <m/>
    <m/>
    <m/>
    <m/>
    <m/>
    <m/>
  </r>
  <r>
    <x v="0"/>
    <x v="128"/>
    <x v="1"/>
    <s v="Webb"/>
    <x v="3"/>
    <x v="1"/>
    <x v="1"/>
    <x v="2"/>
    <x v="0"/>
    <x v="0"/>
    <x v="0"/>
    <x v="1"/>
    <x v="0"/>
    <x v="0"/>
    <x v="2"/>
    <x v="0"/>
    <x v="1"/>
    <x v="2"/>
    <x v="0"/>
    <x v="0"/>
    <x v="2"/>
    <x v="0"/>
    <x v="0"/>
    <x v="0"/>
    <x v="0"/>
    <x v="2"/>
    <x v="2"/>
    <x v="1"/>
    <x v="2"/>
    <x v="3"/>
    <x v="1"/>
    <x v="2"/>
    <x v="2"/>
    <x v="2"/>
    <m/>
    <m/>
    <m/>
    <m/>
    <m/>
    <m/>
  </r>
  <r>
    <x v="0"/>
    <x v="8"/>
    <x v="1"/>
    <s v="Webb"/>
    <x v="3"/>
    <x v="1"/>
    <x v="1"/>
    <x v="3"/>
    <x v="0"/>
    <x v="2"/>
    <x v="0"/>
    <x v="3"/>
    <x v="0"/>
    <x v="0"/>
    <x v="3"/>
    <x v="0"/>
    <x v="1"/>
    <x v="3"/>
    <x v="0"/>
    <x v="0"/>
    <x v="2"/>
    <x v="0"/>
    <x v="0"/>
    <x v="0"/>
    <x v="0"/>
    <x v="1"/>
    <x v="1"/>
    <x v="2"/>
    <x v="2"/>
    <x v="3"/>
    <x v="1"/>
    <x v="2"/>
    <x v="2"/>
    <x v="2"/>
    <m/>
    <m/>
    <m/>
    <m/>
    <m/>
    <m/>
  </r>
  <r>
    <x v="0"/>
    <x v="98"/>
    <x v="2"/>
    <s v="Webb"/>
    <x v="3"/>
    <x v="1"/>
    <x v="1"/>
    <x v="1"/>
    <x v="0"/>
    <x v="1"/>
    <x v="0"/>
    <x v="2"/>
    <x v="0"/>
    <x v="0"/>
    <x v="2"/>
    <x v="0"/>
    <x v="2"/>
    <x v="2"/>
    <x v="0"/>
    <x v="0"/>
    <x v="2"/>
    <x v="0"/>
    <x v="0"/>
    <x v="0"/>
    <x v="0"/>
    <x v="2"/>
    <x v="2"/>
    <x v="2"/>
    <x v="2"/>
    <x v="3"/>
    <x v="1"/>
    <x v="2"/>
    <x v="2"/>
    <x v="2"/>
    <m/>
    <m/>
    <m/>
    <m/>
    <m/>
    <m/>
  </r>
  <r>
    <x v="0"/>
    <x v="29"/>
    <x v="0"/>
    <s v="Webb"/>
    <x v="3"/>
    <x v="1"/>
    <x v="0"/>
    <x v="2"/>
    <x v="0"/>
    <x v="2"/>
    <x v="0"/>
    <x v="1"/>
    <x v="0"/>
    <x v="0"/>
    <x v="1"/>
    <x v="0"/>
    <x v="1"/>
    <x v="1"/>
    <x v="0"/>
    <x v="0"/>
    <x v="1"/>
    <x v="0"/>
    <x v="0"/>
    <x v="0"/>
    <x v="0"/>
    <x v="1"/>
    <x v="1"/>
    <x v="2"/>
    <x v="2"/>
    <x v="3"/>
    <x v="1"/>
    <x v="2"/>
    <x v="2"/>
    <x v="2"/>
    <m/>
    <m/>
    <m/>
    <m/>
    <m/>
    <m/>
  </r>
  <r>
    <x v="0"/>
    <x v="95"/>
    <x v="1"/>
    <s v="Webb"/>
    <x v="3"/>
    <x v="1"/>
    <x v="0"/>
    <x v="2"/>
    <x v="0"/>
    <x v="0"/>
    <x v="0"/>
    <x v="1"/>
    <x v="0"/>
    <x v="0"/>
    <x v="1"/>
    <x v="0"/>
    <x v="1"/>
    <x v="1"/>
    <x v="0"/>
    <x v="0"/>
    <x v="1"/>
    <x v="0"/>
    <x v="0"/>
    <x v="0"/>
    <x v="0"/>
    <x v="1"/>
    <x v="1"/>
    <x v="1"/>
    <x v="2"/>
    <x v="3"/>
    <x v="1"/>
    <x v="2"/>
    <x v="2"/>
    <x v="2"/>
    <m/>
    <m/>
    <m/>
    <m/>
    <m/>
    <m/>
  </r>
  <r>
    <x v="0"/>
    <x v="29"/>
    <x v="0"/>
    <s v="Webb"/>
    <x v="3"/>
    <x v="1"/>
    <x v="1"/>
    <x v="2"/>
    <x v="0"/>
    <x v="2"/>
    <x v="0"/>
    <x v="1"/>
    <x v="0"/>
    <x v="0"/>
    <x v="1"/>
    <x v="0"/>
    <x v="1"/>
    <x v="1"/>
    <x v="0"/>
    <x v="0"/>
    <x v="1"/>
    <x v="0"/>
    <x v="0"/>
    <x v="0"/>
    <x v="0"/>
    <x v="1"/>
    <x v="1"/>
    <x v="2"/>
    <x v="2"/>
    <x v="3"/>
    <x v="1"/>
    <x v="2"/>
    <x v="2"/>
    <x v="2"/>
    <m/>
    <m/>
    <m/>
    <m/>
    <m/>
    <m/>
  </r>
  <r>
    <x v="0"/>
    <x v="29"/>
    <x v="0"/>
    <s v="Webb"/>
    <x v="3"/>
    <x v="1"/>
    <x v="0"/>
    <x v="2"/>
    <x v="0"/>
    <x v="0"/>
    <x v="0"/>
    <x v="0"/>
    <x v="0"/>
    <x v="0"/>
    <x v="1"/>
    <x v="0"/>
    <x v="1"/>
    <x v="1"/>
    <x v="0"/>
    <x v="0"/>
    <x v="1"/>
    <x v="0"/>
    <x v="0"/>
    <x v="0"/>
    <x v="0"/>
    <x v="1"/>
    <x v="1"/>
    <x v="1"/>
    <x v="2"/>
    <x v="3"/>
    <x v="1"/>
    <x v="2"/>
    <x v="2"/>
    <x v="2"/>
    <m/>
    <m/>
    <m/>
    <m/>
    <m/>
    <m/>
  </r>
  <r>
    <x v="0"/>
    <x v="24"/>
    <x v="0"/>
    <s v="Webb"/>
    <x v="3"/>
    <x v="1"/>
    <x v="0"/>
    <x v="2"/>
    <x v="0"/>
    <x v="2"/>
    <x v="0"/>
    <x v="1"/>
    <x v="0"/>
    <x v="0"/>
    <x v="1"/>
    <x v="0"/>
    <x v="1"/>
    <x v="1"/>
    <x v="0"/>
    <x v="0"/>
    <x v="1"/>
    <x v="0"/>
    <x v="0"/>
    <x v="0"/>
    <x v="0"/>
    <x v="1"/>
    <x v="1"/>
    <x v="2"/>
    <x v="2"/>
    <x v="3"/>
    <x v="1"/>
    <x v="2"/>
    <x v="2"/>
    <x v="2"/>
    <m/>
    <m/>
    <m/>
    <m/>
    <m/>
    <m/>
  </r>
  <r>
    <x v="0"/>
    <x v="109"/>
    <x v="1"/>
    <s v="Webb"/>
    <x v="3"/>
    <x v="1"/>
    <x v="1"/>
    <x v="1"/>
    <x v="0"/>
    <x v="0"/>
    <x v="0"/>
    <x v="1"/>
    <x v="0"/>
    <x v="0"/>
    <x v="1"/>
    <x v="0"/>
    <x v="2"/>
    <x v="3"/>
    <x v="0"/>
    <x v="0"/>
    <x v="1"/>
    <x v="0"/>
    <x v="0"/>
    <x v="0"/>
    <x v="0"/>
    <x v="1"/>
    <x v="1"/>
    <x v="3"/>
    <x v="2"/>
    <x v="3"/>
    <x v="1"/>
    <x v="2"/>
    <x v="2"/>
    <x v="2"/>
    <m/>
    <m/>
    <m/>
    <m/>
    <m/>
    <m/>
  </r>
  <r>
    <x v="0"/>
    <x v="51"/>
    <x v="0"/>
    <s v="Webb"/>
    <x v="3"/>
    <x v="1"/>
    <x v="1"/>
    <x v="2"/>
    <x v="0"/>
    <x v="2"/>
    <x v="0"/>
    <x v="1"/>
    <x v="0"/>
    <x v="0"/>
    <x v="1"/>
    <x v="0"/>
    <x v="1"/>
    <x v="1"/>
    <x v="0"/>
    <x v="0"/>
    <x v="1"/>
    <x v="0"/>
    <x v="0"/>
    <x v="0"/>
    <x v="0"/>
    <x v="1"/>
    <x v="1"/>
    <x v="2"/>
    <x v="2"/>
    <x v="3"/>
    <x v="1"/>
    <x v="2"/>
    <x v="2"/>
    <x v="2"/>
    <m/>
    <m/>
    <m/>
    <m/>
    <m/>
    <m/>
  </r>
  <r>
    <x v="0"/>
    <x v="88"/>
    <x v="1"/>
    <s v="Webb"/>
    <x v="3"/>
    <x v="1"/>
    <x v="0"/>
    <x v="2"/>
    <x v="0"/>
    <x v="2"/>
    <x v="0"/>
    <x v="1"/>
    <x v="0"/>
    <x v="0"/>
    <x v="1"/>
    <x v="0"/>
    <x v="1"/>
    <x v="1"/>
    <x v="0"/>
    <x v="0"/>
    <x v="1"/>
    <x v="0"/>
    <x v="0"/>
    <x v="0"/>
    <x v="0"/>
    <x v="1"/>
    <x v="1"/>
    <x v="2"/>
    <x v="2"/>
    <x v="3"/>
    <x v="1"/>
    <x v="2"/>
    <x v="2"/>
    <x v="2"/>
    <m/>
    <m/>
    <m/>
    <m/>
    <m/>
    <m/>
  </r>
  <r>
    <x v="0"/>
    <x v="18"/>
    <x v="1"/>
    <s v="Webb"/>
    <x v="3"/>
    <x v="1"/>
    <x v="1"/>
    <x v="2"/>
    <x v="0"/>
    <x v="0"/>
    <x v="0"/>
    <x v="1"/>
    <x v="0"/>
    <x v="0"/>
    <x v="1"/>
    <x v="0"/>
    <x v="1"/>
    <x v="1"/>
    <x v="0"/>
    <x v="0"/>
    <x v="1"/>
    <x v="0"/>
    <x v="0"/>
    <x v="0"/>
    <x v="0"/>
    <x v="1"/>
    <x v="1"/>
    <x v="1"/>
    <x v="2"/>
    <x v="3"/>
    <x v="1"/>
    <x v="2"/>
    <x v="2"/>
    <x v="2"/>
    <m/>
    <m/>
    <m/>
    <m/>
    <m/>
    <m/>
  </r>
  <r>
    <x v="0"/>
    <x v="98"/>
    <x v="2"/>
    <s v="Webb"/>
    <x v="3"/>
    <x v="1"/>
    <x v="1"/>
    <x v="1"/>
    <x v="0"/>
    <x v="0"/>
    <x v="0"/>
    <x v="2"/>
    <x v="0"/>
    <x v="0"/>
    <x v="2"/>
    <x v="0"/>
    <x v="2"/>
    <x v="2"/>
    <x v="0"/>
    <x v="0"/>
    <x v="1"/>
    <x v="0"/>
    <x v="0"/>
    <x v="0"/>
    <x v="0"/>
    <x v="1"/>
    <x v="1"/>
    <x v="3"/>
    <x v="2"/>
    <x v="3"/>
    <x v="1"/>
    <x v="2"/>
    <x v="2"/>
    <x v="2"/>
    <m/>
    <m/>
    <m/>
    <m/>
    <m/>
    <m/>
  </r>
  <r>
    <x v="0"/>
    <x v="128"/>
    <x v="1"/>
    <s v="Webb"/>
    <x v="3"/>
    <x v="1"/>
    <x v="0"/>
    <x v="1"/>
    <x v="0"/>
    <x v="1"/>
    <x v="0"/>
    <x v="1"/>
    <x v="0"/>
    <x v="0"/>
    <x v="1"/>
    <x v="0"/>
    <x v="1"/>
    <x v="2"/>
    <x v="0"/>
    <x v="0"/>
    <x v="1"/>
    <x v="0"/>
    <x v="0"/>
    <x v="0"/>
    <x v="0"/>
    <x v="1"/>
    <x v="1"/>
    <x v="2"/>
    <x v="2"/>
    <x v="3"/>
    <x v="1"/>
    <x v="2"/>
    <x v="2"/>
    <x v="2"/>
    <m/>
    <m/>
    <m/>
    <m/>
    <m/>
    <m/>
  </r>
  <r>
    <x v="0"/>
    <x v="93"/>
    <x v="1"/>
    <s v="Webb"/>
    <x v="3"/>
    <x v="1"/>
    <x v="0"/>
    <x v="2"/>
    <x v="0"/>
    <x v="0"/>
    <x v="0"/>
    <x v="1"/>
    <x v="0"/>
    <x v="0"/>
    <x v="1"/>
    <x v="0"/>
    <x v="1"/>
    <x v="1"/>
    <x v="0"/>
    <x v="0"/>
    <x v="1"/>
    <x v="0"/>
    <x v="0"/>
    <x v="0"/>
    <x v="0"/>
    <x v="1"/>
    <x v="1"/>
    <x v="1"/>
    <x v="2"/>
    <x v="3"/>
    <x v="1"/>
    <x v="2"/>
    <x v="2"/>
    <x v="2"/>
    <m/>
    <m/>
    <m/>
    <m/>
    <m/>
    <m/>
  </r>
  <r>
    <x v="0"/>
    <x v="98"/>
    <x v="2"/>
    <s v="Webb"/>
    <x v="3"/>
    <x v="1"/>
    <x v="1"/>
    <x v="1"/>
    <x v="0"/>
    <x v="2"/>
    <x v="0"/>
    <x v="2"/>
    <x v="0"/>
    <x v="0"/>
    <x v="2"/>
    <x v="0"/>
    <x v="1"/>
    <x v="3"/>
    <x v="0"/>
    <x v="0"/>
    <x v="1"/>
    <x v="0"/>
    <x v="0"/>
    <x v="0"/>
    <x v="0"/>
    <x v="2"/>
    <x v="2"/>
    <x v="2"/>
    <x v="2"/>
    <x v="3"/>
    <x v="1"/>
    <x v="2"/>
    <x v="2"/>
    <x v="2"/>
    <m/>
    <m/>
    <m/>
    <m/>
    <m/>
    <m/>
  </r>
  <r>
    <x v="0"/>
    <x v="112"/>
    <x v="1"/>
    <s v="Webb"/>
    <x v="3"/>
    <x v="1"/>
    <x v="1"/>
    <x v="1"/>
    <x v="0"/>
    <x v="0"/>
    <x v="0"/>
    <x v="3"/>
    <x v="0"/>
    <x v="0"/>
    <x v="3"/>
    <x v="0"/>
    <x v="2"/>
    <x v="3"/>
    <x v="0"/>
    <x v="0"/>
    <x v="2"/>
    <x v="0"/>
    <x v="0"/>
    <x v="0"/>
    <x v="0"/>
    <x v="2"/>
    <x v="2"/>
    <x v="1"/>
    <x v="2"/>
    <x v="3"/>
    <x v="1"/>
    <x v="2"/>
    <x v="2"/>
    <x v="2"/>
    <m/>
    <m/>
    <m/>
    <m/>
    <m/>
    <m/>
  </r>
  <r>
    <x v="0"/>
    <x v="67"/>
    <x v="0"/>
    <s v="Webb"/>
    <x v="3"/>
    <x v="1"/>
    <x v="1"/>
    <x v="5"/>
    <x v="0"/>
    <x v="1"/>
    <x v="0"/>
    <x v="2"/>
    <x v="0"/>
    <x v="0"/>
    <x v="5"/>
    <x v="0"/>
    <x v="4"/>
    <x v="5"/>
    <x v="0"/>
    <x v="0"/>
    <x v="4"/>
    <x v="0"/>
    <x v="0"/>
    <x v="0"/>
    <x v="0"/>
    <x v="5"/>
    <x v="5"/>
    <x v="2"/>
    <x v="2"/>
    <x v="3"/>
    <x v="1"/>
    <x v="2"/>
    <x v="2"/>
    <x v="2"/>
    <m/>
    <m/>
    <m/>
    <m/>
    <m/>
    <m/>
  </r>
  <r>
    <x v="0"/>
    <x v="31"/>
    <x v="0"/>
    <s v="Webb"/>
    <x v="3"/>
    <x v="1"/>
    <x v="0"/>
    <x v="1"/>
    <x v="0"/>
    <x v="0"/>
    <x v="0"/>
    <x v="2"/>
    <x v="0"/>
    <x v="0"/>
    <x v="1"/>
    <x v="0"/>
    <x v="1"/>
    <x v="1"/>
    <x v="0"/>
    <x v="0"/>
    <x v="1"/>
    <x v="0"/>
    <x v="0"/>
    <x v="0"/>
    <x v="0"/>
    <x v="2"/>
    <x v="2"/>
    <x v="3"/>
    <x v="2"/>
    <x v="3"/>
    <x v="1"/>
    <x v="2"/>
    <x v="2"/>
    <x v="2"/>
    <m/>
    <m/>
    <m/>
    <m/>
    <m/>
    <m/>
  </r>
  <r>
    <x v="0"/>
    <x v="18"/>
    <x v="1"/>
    <s v="Webb"/>
    <x v="3"/>
    <x v="1"/>
    <x v="1"/>
    <x v="1"/>
    <x v="0"/>
    <x v="0"/>
    <x v="0"/>
    <x v="2"/>
    <x v="0"/>
    <x v="0"/>
    <x v="2"/>
    <x v="0"/>
    <x v="1"/>
    <x v="2"/>
    <x v="0"/>
    <x v="0"/>
    <x v="2"/>
    <x v="0"/>
    <x v="0"/>
    <x v="0"/>
    <x v="0"/>
    <x v="2"/>
    <x v="2"/>
    <x v="1"/>
    <x v="2"/>
    <x v="3"/>
    <x v="1"/>
    <x v="2"/>
    <x v="2"/>
    <x v="2"/>
    <m/>
    <m/>
    <m/>
    <m/>
    <m/>
    <m/>
  </r>
  <r>
    <x v="0"/>
    <x v="29"/>
    <x v="0"/>
    <s v="Webb"/>
    <x v="3"/>
    <x v="1"/>
    <x v="0"/>
    <x v="1"/>
    <x v="0"/>
    <x v="1"/>
    <x v="0"/>
    <x v="2"/>
    <x v="0"/>
    <x v="0"/>
    <x v="2"/>
    <x v="0"/>
    <x v="2"/>
    <x v="2"/>
    <x v="0"/>
    <x v="0"/>
    <x v="2"/>
    <x v="0"/>
    <x v="0"/>
    <x v="0"/>
    <x v="0"/>
    <x v="2"/>
    <x v="2"/>
    <x v="2"/>
    <x v="2"/>
    <x v="3"/>
    <x v="1"/>
    <x v="2"/>
    <x v="2"/>
    <x v="2"/>
    <m/>
    <m/>
    <m/>
    <m/>
    <m/>
    <m/>
  </r>
  <r>
    <x v="0"/>
    <x v="98"/>
    <x v="2"/>
    <s v="Webb"/>
    <x v="3"/>
    <x v="1"/>
    <x v="0"/>
    <x v="3"/>
    <x v="0"/>
    <x v="0"/>
    <x v="0"/>
    <x v="4"/>
    <x v="0"/>
    <x v="0"/>
    <x v="4"/>
    <x v="0"/>
    <x v="2"/>
    <x v="2"/>
    <x v="0"/>
    <x v="0"/>
    <x v="2"/>
    <x v="0"/>
    <x v="0"/>
    <x v="0"/>
    <x v="0"/>
    <x v="2"/>
    <x v="1"/>
    <x v="3"/>
    <x v="2"/>
    <x v="3"/>
    <x v="1"/>
    <x v="2"/>
    <x v="2"/>
    <x v="2"/>
    <m/>
    <m/>
    <m/>
    <m/>
    <m/>
    <m/>
  </r>
  <r>
    <x v="0"/>
    <x v="133"/>
    <x v="1"/>
    <s v="Webb"/>
    <x v="3"/>
    <x v="1"/>
    <x v="1"/>
    <x v="1"/>
    <x v="0"/>
    <x v="0"/>
    <x v="0"/>
    <x v="2"/>
    <x v="0"/>
    <x v="0"/>
    <x v="1"/>
    <x v="0"/>
    <x v="2"/>
    <x v="3"/>
    <x v="0"/>
    <x v="0"/>
    <x v="1"/>
    <x v="0"/>
    <x v="0"/>
    <x v="0"/>
    <x v="0"/>
    <x v="1"/>
    <x v="2"/>
    <x v="1"/>
    <x v="2"/>
    <x v="3"/>
    <x v="1"/>
    <x v="2"/>
    <x v="2"/>
    <x v="2"/>
    <m/>
    <m/>
    <m/>
    <m/>
    <m/>
    <m/>
  </r>
  <r>
    <x v="0"/>
    <x v="92"/>
    <x v="1"/>
    <s v="Webb"/>
    <x v="3"/>
    <x v="1"/>
    <x v="1"/>
    <x v="2"/>
    <x v="0"/>
    <x v="1"/>
    <x v="0"/>
    <x v="2"/>
    <x v="0"/>
    <x v="0"/>
    <x v="1"/>
    <x v="0"/>
    <x v="1"/>
    <x v="2"/>
    <x v="0"/>
    <x v="0"/>
    <x v="1"/>
    <x v="0"/>
    <x v="0"/>
    <x v="0"/>
    <x v="0"/>
    <x v="1"/>
    <x v="1"/>
    <x v="2"/>
    <x v="2"/>
    <x v="3"/>
    <x v="1"/>
    <x v="2"/>
    <x v="2"/>
    <x v="2"/>
    <m/>
    <m/>
    <m/>
    <m/>
    <m/>
    <m/>
  </r>
  <r>
    <x v="0"/>
    <x v="98"/>
    <x v="2"/>
    <s v="Webb"/>
    <x v="3"/>
    <x v="1"/>
    <x v="1"/>
    <x v="1"/>
    <x v="0"/>
    <x v="0"/>
    <x v="0"/>
    <x v="2"/>
    <x v="0"/>
    <x v="0"/>
    <x v="2"/>
    <x v="0"/>
    <x v="2"/>
    <x v="3"/>
    <x v="0"/>
    <x v="0"/>
    <x v="2"/>
    <x v="0"/>
    <x v="0"/>
    <x v="0"/>
    <x v="0"/>
    <x v="3"/>
    <x v="3"/>
    <x v="1"/>
    <x v="2"/>
    <x v="3"/>
    <x v="1"/>
    <x v="2"/>
    <x v="2"/>
    <x v="2"/>
    <m/>
    <m/>
    <m/>
    <m/>
    <m/>
    <m/>
  </r>
  <r>
    <x v="0"/>
    <x v="99"/>
    <x v="0"/>
    <s v="Webb"/>
    <x v="3"/>
    <x v="1"/>
    <x v="1"/>
    <x v="2"/>
    <x v="0"/>
    <x v="2"/>
    <x v="0"/>
    <x v="1"/>
    <x v="0"/>
    <x v="0"/>
    <x v="1"/>
    <x v="0"/>
    <x v="1"/>
    <x v="1"/>
    <x v="0"/>
    <x v="0"/>
    <x v="1"/>
    <x v="0"/>
    <x v="0"/>
    <x v="0"/>
    <x v="0"/>
    <x v="1"/>
    <x v="1"/>
    <x v="2"/>
    <x v="2"/>
    <x v="3"/>
    <x v="1"/>
    <x v="2"/>
    <x v="2"/>
    <x v="2"/>
    <m/>
    <m/>
    <m/>
    <m/>
    <m/>
    <m/>
  </r>
  <r>
    <x v="0"/>
    <x v="49"/>
    <x v="0"/>
    <s v="Webb"/>
    <x v="3"/>
    <x v="1"/>
    <x v="1"/>
    <x v="2"/>
    <x v="0"/>
    <x v="0"/>
    <x v="0"/>
    <x v="1"/>
    <x v="0"/>
    <x v="0"/>
    <x v="2"/>
    <x v="0"/>
    <x v="1"/>
    <x v="1"/>
    <x v="0"/>
    <x v="0"/>
    <x v="2"/>
    <x v="0"/>
    <x v="0"/>
    <x v="0"/>
    <x v="0"/>
    <x v="1"/>
    <x v="2"/>
    <x v="3"/>
    <x v="2"/>
    <x v="3"/>
    <x v="1"/>
    <x v="2"/>
    <x v="2"/>
    <x v="2"/>
    <m/>
    <m/>
    <m/>
    <m/>
    <m/>
    <m/>
  </r>
  <r>
    <x v="0"/>
    <x v="42"/>
    <x v="0"/>
    <s v="Webb"/>
    <x v="3"/>
    <x v="1"/>
    <x v="0"/>
    <x v="1"/>
    <x v="0"/>
    <x v="2"/>
    <x v="0"/>
    <x v="0"/>
    <x v="0"/>
    <x v="0"/>
    <x v="2"/>
    <x v="0"/>
    <x v="1"/>
    <x v="2"/>
    <x v="0"/>
    <x v="0"/>
    <x v="2"/>
    <x v="0"/>
    <x v="0"/>
    <x v="0"/>
    <x v="0"/>
    <x v="2"/>
    <x v="2"/>
    <x v="2"/>
    <x v="2"/>
    <x v="3"/>
    <x v="1"/>
    <x v="2"/>
    <x v="2"/>
    <x v="2"/>
    <m/>
    <m/>
    <m/>
    <m/>
    <m/>
    <m/>
  </r>
  <r>
    <x v="0"/>
    <x v="113"/>
    <x v="1"/>
    <s v="Webb"/>
    <x v="3"/>
    <x v="1"/>
    <x v="0"/>
    <x v="2"/>
    <x v="0"/>
    <x v="2"/>
    <x v="0"/>
    <x v="1"/>
    <x v="0"/>
    <x v="0"/>
    <x v="1"/>
    <x v="0"/>
    <x v="1"/>
    <x v="1"/>
    <x v="0"/>
    <x v="0"/>
    <x v="1"/>
    <x v="0"/>
    <x v="0"/>
    <x v="0"/>
    <x v="0"/>
    <x v="1"/>
    <x v="1"/>
    <x v="2"/>
    <x v="2"/>
    <x v="3"/>
    <x v="1"/>
    <x v="2"/>
    <x v="2"/>
    <x v="2"/>
    <m/>
    <m/>
    <m/>
    <m/>
    <m/>
    <m/>
  </r>
  <r>
    <x v="0"/>
    <x v="99"/>
    <x v="0"/>
    <s v="Webb"/>
    <x v="3"/>
    <x v="1"/>
    <x v="0"/>
    <x v="2"/>
    <x v="0"/>
    <x v="2"/>
    <x v="0"/>
    <x v="1"/>
    <x v="0"/>
    <x v="0"/>
    <x v="1"/>
    <x v="0"/>
    <x v="1"/>
    <x v="1"/>
    <x v="0"/>
    <x v="0"/>
    <x v="1"/>
    <x v="0"/>
    <x v="0"/>
    <x v="0"/>
    <x v="0"/>
    <x v="1"/>
    <x v="1"/>
    <x v="2"/>
    <x v="2"/>
    <x v="3"/>
    <x v="1"/>
    <x v="2"/>
    <x v="2"/>
    <x v="2"/>
    <m/>
    <m/>
    <m/>
    <m/>
    <m/>
    <m/>
  </r>
  <r>
    <x v="0"/>
    <x v="21"/>
    <x v="0"/>
    <s v="Webb"/>
    <x v="3"/>
    <x v="1"/>
    <x v="1"/>
    <x v="1"/>
    <x v="0"/>
    <x v="2"/>
    <x v="0"/>
    <x v="2"/>
    <x v="0"/>
    <x v="0"/>
    <x v="5"/>
    <x v="0"/>
    <x v="2"/>
    <x v="5"/>
    <x v="0"/>
    <x v="0"/>
    <x v="1"/>
    <x v="0"/>
    <x v="0"/>
    <x v="0"/>
    <x v="0"/>
    <x v="2"/>
    <x v="2"/>
    <x v="2"/>
    <x v="2"/>
    <x v="3"/>
    <x v="1"/>
    <x v="2"/>
    <x v="2"/>
    <x v="2"/>
    <m/>
    <m/>
    <m/>
    <m/>
    <m/>
    <m/>
  </r>
  <r>
    <x v="0"/>
    <x v="7"/>
    <x v="1"/>
    <s v="Webb"/>
    <x v="3"/>
    <x v="1"/>
    <x v="0"/>
    <x v="2"/>
    <x v="0"/>
    <x v="2"/>
    <x v="0"/>
    <x v="1"/>
    <x v="0"/>
    <x v="0"/>
    <x v="1"/>
    <x v="0"/>
    <x v="1"/>
    <x v="1"/>
    <x v="0"/>
    <x v="0"/>
    <x v="1"/>
    <x v="0"/>
    <x v="0"/>
    <x v="0"/>
    <x v="0"/>
    <x v="1"/>
    <x v="1"/>
    <x v="2"/>
    <x v="2"/>
    <x v="3"/>
    <x v="1"/>
    <x v="2"/>
    <x v="2"/>
    <x v="2"/>
    <m/>
    <m/>
    <m/>
    <m/>
    <m/>
    <m/>
  </r>
  <r>
    <x v="0"/>
    <x v="5"/>
    <x v="1"/>
    <s v="Webb"/>
    <x v="3"/>
    <x v="1"/>
    <x v="0"/>
    <x v="1"/>
    <x v="0"/>
    <x v="1"/>
    <x v="0"/>
    <x v="2"/>
    <x v="0"/>
    <x v="0"/>
    <x v="2"/>
    <x v="0"/>
    <x v="2"/>
    <x v="2"/>
    <x v="0"/>
    <x v="0"/>
    <x v="2"/>
    <x v="0"/>
    <x v="0"/>
    <x v="0"/>
    <x v="0"/>
    <x v="2"/>
    <x v="2"/>
    <x v="2"/>
    <x v="2"/>
    <x v="3"/>
    <x v="1"/>
    <x v="2"/>
    <x v="2"/>
    <x v="2"/>
    <m/>
    <m/>
    <m/>
    <m/>
    <m/>
    <m/>
  </r>
  <r>
    <x v="0"/>
    <x v="49"/>
    <x v="0"/>
    <s v="Webb"/>
    <x v="3"/>
    <x v="1"/>
    <x v="0"/>
    <x v="2"/>
    <x v="0"/>
    <x v="1"/>
    <x v="0"/>
    <x v="1"/>
    <x v="0"/>
    <x v="0"/>
    <x v="1"/>
    <x v="0"/>
    <x v="1"/>
    <x v="1"/>
    <x v="0"/>
    <x v="0"/>
    <x v="1"/>
    <x v="0"/>
    <x v="0"/>
    <x v="0"/>
    <x v="0"/>
    <x v="1"/>
    <x v="1"/>
    <x v="2"/>
    <x v="2"/>
    <x v="3"/>
    <x v="1"/>
    <x v="2"/>
    <x v="2"/>
    <x v="2"/>
    <m/>
    <m/>
    <m/>
    <m/>
    <m/>
    <m/>
  </r>
  <r>
    <x v="0"/>
    <x v="86"/>
    <x v="0"/>
    <s v="Webb"/>
    <x v="3"/>
    <x v="1"/>
    <x v="0"/>
    <x v="1"/>
    <x v="0"/>
    <x v="2"/>
    <x v="0"/>
    <x v="1"/>
    <x v="0"/>
    <x v="0"/>
    <x v="1"/>
    <x v="0"/>
    <x v="1"/>
    <x v="2"/>
    <x v="0"/>
    <x v="0"/>
    <x v="1"/>
    <x v="0"/>
    <x v="0"/>
    <x v="0"/>
    <x v="0"/>
    <x v="2"/>
    <x v="2"/>
    <x v="2"/>
    <x v="2"/>
    <x v="3"/>
    <x v="1"/>
    <x v="2"/>
    <x v="2"/>
    <x v="2"/>
    <m/>
    <m/>
    <m/>
    <m/>
    <m/>
    <m/>
  </r>
  <r>
    <x v="0"/>
    <x v="116"/>
    <x v="1"/>
    <s v="Webb"/>
    <x v="3"/>
    <x v="1"/>
    <x v="1"/>
    <x v="2"/>
    <x v="0"/>
    <x v="2"/>
    <x v="0"/>
    <x v="1"/>
    <x v="0"/>
    <x v="0"/>
    <x v="1"/>
    <x v="0"/>
    <x v="1"/>
    <x v="1"/>
    <x v="0"/>
    <x v="0"/>
    <x v="1"/>
    <x v="0"/>
    <x v="0"/>
    <x v="0"/>
    <x v="0"/>
    <x v="1"/>
    <x v="1"/>
    <x v="2"/>
    <x v="2"/>
    <x v="3"/>
    <x v="1"/>
    <x v="2"/>
    <x v="2"/>
    <x v="2"/>
    <m/>
    <m/>
    <m/>
    <m/>
    <m/>
    <m/>
  </r>
  <r>
    <x v="0"/>
    <x v="101"/>
    <x v="1"/>
    <s v="Webb"/>
    <x v="3"/>
    <x v="1"/>
    <x v="1"/>
    <x v="2"/>
    <x v="0"/>
    <x v="0"/>
    <x v="0"/>
    <x v="1"/>
    <x v="0"/>
    <x v="0"/>
    <x v="1"/>
    <x v="0"/>
    <x v="1"/>
    <x v="1"/>
    <x v="0"/>
    <x v="0"/>
    <x v="1"/>
    <x v="0"/>
    <x v="0"/>
    <x v="0"/>
    <x v="0"/>
    <x v="1"/>
    <x v="1"/>
    <x v="1"/>
    <x v="2"/>
    <x v="3"/>
    <x v="1"/>
    <x v="2"/>
    <x v="2"/>
    <x v="2"/>
    <m/>
    <m/>
    <m/>
    <m/>
    <m/>
    <m/>
  </r>
  <r>
    <x v="0"/>
    <x v="49"/>
    <x v="0"/>
    <s v="Webb"/>
    <x v="3"/>
    <x v="1"/>
    <x v="3"/>
    <x v="2"/>
    <x v="0"/>
    <x v="2"/>
    <x v="0"/>
    <x v="1"/>
    <x v="0"/>
    <x v="0"/>
    <x v="1"/>
    <x v="0"/>
    <x v="1"/>
    <x v="1"/>
    <x v="0"/>
    <x v="0"/>
    <x v="1"/>
    <x v="0"/>
    <x v="0"/>
    <x v="0"/>
    <x v="0"/>
    <x v="1"/>
    <x v="1"/>
    <x v="2"/>
    <x v="2"/>
    <x v="3"/>
    <x v="1"/>
    <x v="2"/>
    <x v="2"/>
    <x v="2"/>
    <m/>
    <m/>
    <m/>
    <m/>
    <m/>
    <m/>
  </r>
  <r>
    <x v="0"/>
    <x v="124"/>
    <x v="0"/>
    <s v="Webb"/>
    <x v="3"/>
    <x v="1"/>
    <x v="1"/>
    <x v="2"/>
    <x v="0"/>
    <x v="0"/>
    <x v="0"/>
    <x v="1"/>
    <x v="0"/>
    <x v="0"/>
    <x v="1"/>
    <x v="0"/>
    <x v="1"/>
    <x v="1"/>
    <x v="0"/>
    <x v="0"/>
    <x v="1"/>
    <x v="0"/>
    <x v="0"/>
    <x v="0"/>
    <x v="0"/>
    <x v="1"/>
    <x v="1"/>
    <x v="3"/>
    <x v="2"/>
    <x v="3"/>
    <x v="1"/>
    <x v="2"/>
    <x v="2"/>
    <x v="2"/>
    <m/>
    <m/>
    <m/>
    <m/>
    <m/>
    <m/>
  </r>
  <r>
    <x v="0"/>
    <x v="8"/>
    <x v="1"/>
    <s v="Webb"/>
    <x v="3"/>
    <x v="1"/>
    <x v="0"/>
    <x v="2"/>
    <x v="0"/>
    <x v="1"/>
    <x v="0"/>
    <x v="1"/>
    <x v="0"/>
    <x v="0"/>
    <x v="1"/>
    <x v="0"/>
    <x v="1"/>
    <x v="2"/>
    <x v="0"/>
    <x v="0"/>
    <x v="1"/>
    <x v="0"/>
    <x v="0"/>
    <x v="0"/>
    <x v="0"/>
    <x v="1"/>
    <x v="1"/>
    <x v="2"/>
    <x v="2"/>
    <x v="3"/>
    <x v="1"/>
    <x v="2"/>
    <x v="2"/>
    <x v="2"/>
    <m/>
    <m/>
    <m/>
    <m/>
    <m/>
    <m/>
  </r>
  <r>
    <x v="0"/>
    <x v="40"/>
    <x v="0"/>
    <s v="Webb"/>
    <x v="3"/>
    <x v="1"/>
    <x v="1"/>
    <x v="1"/>
    <x v="0"/>
    <x v="0"/>
    <x v="0"/>
    <x v="1"/>
    <x v="0"/>
    <x v="0"/>
    <x v="2"/>
    <x v="0"/>
    <x v="1"/>
    <x v="2"/>
    <x v="0"/>
    <x v="0"/>
    <x v="2"/>
    <x v="0"/>
    <x v="0"/>
    <x v="0"/>
    <x v="0"/>
    <x v="2"/>
    <x v="2"/>
    <x v="1"/>
    <x v="2"/>
    <x v="3"/>
    <x v="1"/>
    <x v="2"/>
    <x v="2"/>
    <x v="2"/>
    <m/>
    <m/>
    <m/>
    <m/>
    <m/>
    <m/>
  </r>
  <r>
    <x v="0"/>
    <x v="98"/>
    <x v="2"/>
    <s v="Webb"/>
    <x v="3"/>
    <x v="1"/>
    <x v="0"/>
    <x v="1"/>
    <x v="0"/>
    <x v="2"/>
    <x v="0"/>
    <x v="2"/>
    <x v="0"/>
    <x v="0"/>
    <x v="1"/>
    <x v="0"/>
    <x v="1"/>
    <x v="2"/>
    <x v="0"/>
    <x v="0"/>
    <x v="1"/>
    <x v="0"/>
    <x v="0"/>
    <x v="0"/>
    <x v="0"/>
    <x v="1"/>
    <x v="1"/>
    <x v="2"/>
    <x v="2"/>
    <x v="3"/>
    <x v="1"/>
    <x v="2"/>
    <x v="2"/>
    <x v="2"/>
    <m/>
    <m/>
    <m/>
    <m/>
    <m/>
    <m/>
  </r>
  <r>
    <x v="0"/>
    <x v="96"/>
    <x v="1"/>
    <s v="Webb"/>
    <x v="3"/>
    <x v="1"/>
    <x v="0"/>
    <x v="2"/>
    <x v="0"/>
    <x v="2"/>
    <x v="0"/>
    <x v="2"/>
    <x v="0"/>
    <x v="0"/>
    <x v="1"/>
    <x v="0"/>
    <x v="1"/>
    <x v="2"/>
    <x v="0"/>
    <x v="0"/>
    <x v="1"/>
    <x v="0"/>
    <x v="0"/>
    <x v="0"/>
    <x v="0"/>
    <x v="2"/>
    <x v="2"/>
    <x v="2"/>
    <x v="2"/>
    <x v="3"/>
    <x v="1"/>
    <x v="2"/>
    <x v="2"/>
    <x v="2"/>
    <m/>
    <m/>
    <m/>
    <m/>
    <m/>
    <m/>
  </r>
  <r>
    <x v="0"/>
    <x v="97"/>
    <x v="0"/>
    <s v="Webb"/>
    <x v="3"/>
    <x v="1"/>
    <x v="1"/>
    <x v="1"/>
    <x v="0"/>
    <x v="0"/>
    <x v="0"/>
    <x v="2"/>
    <x v="0"/>
    <x v="0"/>
    <x v="2"/>
    <x v="0"/>
    <x v="5"/>
    <x v="2"/>
    <x v="0"/>
    <x v="0"/>
    <x v="2"/>
    <x v="0"/>
    <x v="0"/>
    <x v="0"/>
    <x v="0"/>
    <x v="2"/>
    <x v="0"/>
    <x v="0"/>
    <x v="2"/>
    <x v="3"/>
    <x v="1"/>
    <x v="2"/>
    <x v="2"/>
    <x v="2"/>
    <m/>
    <m/>
    <m/>
    <m/>
    <m/>
    <m/>
  </r>
  <r>
    <x v="0"/>
    <x v="2"/>
    <x v="1"/>
    <s v="Webb"/>
    <x v="3"/>
    <x v="1"/>
    <x v="1"/>
    <x v="1"/>
    <x v="0"/>
    <x v="0"/>
    <x v="0"/>
    <x v="2"/>
    <x v="0"/>
    <x v="0"/>
    <x v="2"/>
    <x v="0"/>
    <x v="2"/>
    <x v="3"/>
    <x v="0"/>
    <x v="0"/>
    <x v="2"/>
    <x v="0"/>
    <x v="0"/>
    <x v="0"/>
    <x v="0"/>
    <x v="1"/>
    <x v="1"/>
    <x v="1"/>
    <x v="2"/>
    <x v="3"/>
    <x v="1"/>
    <x v="2"/>
    <x v="2"/>
    <x v="2"/>
    <m/>
    <m/>
    <m/>
    <m/>
    <m/>
    <m/>
  </r>
  <r>
    <x v="0"/>
    <x v="3"/>
    <x v="0"/>
    <s v="Webb"/>
    <x v="3"/>
    <x v="1"/>
    <x v="1"/>
    <x v="2"/>
    <x v="0"/>
    <x v="2"/>
    <x v="0"/>
    <x v="1"/>
    <x v="0"/>
    <x v="0"/>
    <x v="1"/>
    <x v="0"/>
    <x v="1"/>
    <x v="1"/>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4"/>
    <x v="1"/>
    <s v="Webb"/>
    <x v="3"/>
    <x v="1"/>
    <x v="0"/>
    <x v="1"/>
    <x v="0"/>
    <x v="0"/>
    <x v="0"/>
    <x v="1"/>
    <x v="0"/>
    <x v="0"/>
    <x v="2"/>
    <x v="0"/>
    <x v="1"/>
    <x v="1"/>
    <x v="0"/>
    <x v="0"/>
    <x v="1"/>
    <x v="0"/>
    <x v="0"/>
    <x v="0"/>
    <x v="0"/>
    <x v="1"/>
    <x v="1"/>
    <x v="1"/>
    <x v="2"/>
    <x v="3"/>
    <x v="1"/>
    <x v="2"/>
    <x v="2"/>
    <x v="2"/>
    <m/>
    <m/>
    <m/>
    <m/>
    <m/>
    <m/>
  </r>
  <r>
    <x v="0"/>
    <x v="3"/>
    <x v="0"/>
    <s v="Webb"/>
    <x v="3"/>
    <x v="1"/>
    <x v="0"/>
    <x v="1"/>
    <x v="0"/>
    <x v="0"/>
    <x v="0"/>
    <x v="1"/>
    <x v="0"/>
    <x v="0"/>
    <x v="2"/>
    <x v="0"/>
    <x v="2"/>
    <x v="1"/>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3"/>
    <x v="0"/>
    <s v="Webb"/>
    <x v="3"/>
    <x v="1"/>
    <x v="1"/>
    <x v="1"/>
    <x v="0"/>
    <x v="2"/>
    <x v="0"/>
    <x v="2"/>
    <x v="0"/>
    <x v="0"/>
    <x v="2"/>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2"/>
    <x v="1"/>
    <s v="Webb"/>
    <x v="3"/>
    <x v="1"/>
    <x v="0"/>
    <x v="1"/>
    <x v="0"/>
    <x v="2"/>
    <x v="0"/>
    <x v="2"/>
    <x v="0"/>
    <x v="0"/>
    <x v="1"/>
    <x v="0"/>
    <x v="2"/>
    <x v="2"/>
    <x v="0"/>
    <x v="0"/>
    <x v="2"/>
    <x v="0"/>
    <x v="0"/>
    <x v="0"/>
    <x v="0"/>
    <x v="2"/>
    <x v="1"/>
    <x v="2"/>
    <x v="2"/>
    <x v="3"/>
    <x v="1"/>
    <x v="2"/>
    <x v="2"/>
    <x v="2"/>
    <m/>
    <m/>
    <m/>
    <m/>
    <m/>
    <m/>
  </r>
  <r>
    <x v="0"/>
    <x v="82"/>
    <x v="1"/>
    <s v="Webb"/>
    <x v="3"/>
    <x v="1"/>
    <x v="0"/>
    <x v="1"/>
    <x v="0"/>
    <x v="0"/>
    <x v="0"/>
    <x v="2"/>
    <x v="0"/>
    <x v="0"/>
    <x v="2"/>
    <x v="0"/>
    <x v="2"/>
    <x v="3"/>
    <x v="0"/>
    <x v="0"/>
    <x v="2"/>
    <x v="0"/>
    <x v="0"/>
    <x v="0"/>
    <x v="0"/>
    <x v="2"/>
    <x v="2"/>
    <x v="1"/>
    <x v="2"/>
    <x v="3"/>
    <x v="1"/>
    <x v="2"/>
    <x v="2"/>
    <x v="2"/>
    <m/>
    <m/>
    <m/>
    <m/>
    <m/>
    <m/>
  </r>
  <r>
    <x v="0"/>
    <x v="61"/>
    <x v="0"/>
    <s v="Webb"/>
    <x v="3"/>
    <x v="1"/>
    <x v="1"/>
    <x v="2"/>
    <x v="0"/>
    <x v="2"/>
    <x v="0"/>
    <x v="1"/>
    <x v="0"/>
    <x v="0"/>
    <x v="1"/>
    <x v="0"/>
    <x v="1"/>
    <x v="1"/>
    <x v="0"/>
    <x v="0"/>
    <x v="1"/>
    <x v="0"/>
    <x v="0"/>
    <x v="0"/>
    <x v="0"/>
    <x v="1"/>
    <x v="1"/>
    <x v="2"/>
    <x v="2"/>
    <x v="3"/>
    <x v="1"/>
    <x v="2"/>
    <x v="2"/>
    <x v="2"/>
    <m/>
    <m/>
    <m/>
    <m/>
    <m/>
    <m/>
  </r>
  <r>
    <x v="0"/>
    <x v="97"/>
    <x v="0"/>
    <s v="Webb"/>
    <x v="3"/>
    <x v="1"/>
    <x v="1"/>
    <x v="2"/>
    <x v="0"/>
    <x v="2"/>
    <x v="0"/>
    <x v="2"/>
    <x v="0"/>
    <x v="0"/>
    <x v="2"/>
    <x v="0"/>
    <x v="1"/>
    <x v="1"/>
    <x v="0"/>
    <x v="0"/>
    <x v="1"/>
    <x v="0"/>
    <x v="0"/>
    <x v="0"/>
    <x v="0"/>
    <x v="2"/>
    <x v="2"/>
    <x v="2"/>
    <x v="2"/>
    <x v="3"/>
    <x v="1"/>
    <x v="2"/>
    <x v="2"/>
    <x v="2"/>
    <m/>
    <m/>
    <m/>
    <m/>
    <m/>
    <m/>
  </r>
  <r>
    <x v="0"/>
    <x v="55"/>
    <x v="1"/>
    <s v="Webb"/>
    <x v="3"/>
    <x v="1"/>
    <x v="0"/>
    <x v="1"/>
    <x v="0"/>
    <x v="0"/>
    <x v="0"/>
    <x v="2"/>
    <x v="0"/>
    <x v="0"/>
    <x v="2"/>
    <x v="0"/>
    <x v="2"/>
    <x v="2"/>
    <x v="0"/>
    <x v="0"/>
    <x v="2"/>
    <x v="0"/>
    <x v="0"/>
    <x v="0"/>
    <x v="0"/>
    <x v="2"/>
    <x v="2"/>
    <x v="1"/>
    <x v="2"/>
    <x v="3"/>
    <x v="1"/>
    <x v="2"/>
    <x v="2"/>
    <x v="2"/>
    <m/>
    <m/>
    <m/>
    <m/>
    <m/>
    <m/>
  </r>
  <r>
    <x v="0"/>
    <x v="107"/>
    <x v="0"/>
    <s v="Webb"/>
    <x v="3"/>
    <x v="1"/>
    <x v="1"/>
    <x v="2"/>
    <x v="0"/>
    <x v="0"/>
    <x v="0"/>
    <x v="1"/>
    <x v="0"/>
    <x v="0"/>
    <x v="1"/>
    <x v="0"/>
    <x v="1"/>
    <x v="1"/>
    <x v="0"/>
    <x v="0"/>
    <x v="1"/>
    <x v="0"/>
    <x v="0"/>
    <x v="0"/>
    <x v="0"/>
    <x v="1"/>
    <x v="1"/>
    <x v="1"/>
    <x v="2"/>
    <x v="3"/>
    <x v="1"/>
    <x v="2"/>
    <x v="2"/>
    <x v="2"/>
    <m/>
    <m/>
    <m/>
    <m/>
    <m/>
    <m/>
  </r>
  <r>
    <x v="0"/>
    <x v="128"/>
    <x v="1"/>
    <s v="Webb"/>
    <x v="3"/>
    <x v="1"/>
    <x v="1"/>
    <x v="2"/>
    <x v="0"/>
    <x v="2"/>
    <x v="0"/>
    <x v="1"/>
    <x v="0"/>
    <x v="0"/>
    <x v="1"/>
    <x v="0"/>
    <x v="1"/>
    <x v="1"/>
    <x v="0"/>
    <x v="0"/>
    <x v="1"/>
    <x v="0"/>
    <x v="0"/>
    <x v="0"/>
    <x v="0"/>
    <x v="1"/>
    <x v="1"/>
    <x v="2"/>
    <x v="2"/>
    <x v="3"/>
    <x v="1"/>
    <x v="2"/>
    <x v="2"/>
    <x v="2"/>
    <m/>
    <m/>
    <m/>
    <m/>
    <m/>
    <m/>
  </r>
  <r>
    <x v="0"/>
    <x v="3"/>
    <x v="0"/>
    <s v="Webb"/>
    <x v="3"/>
    <x v="1"/>
    <x v="1"/>
    <x v="2"/>
    <x v="0"/>
    <x v="0"/>
    <x v="0"/>
    <x v="1"/>
    <x v="0"/>
    <x v="0"/>
    <x v="1"/>
    <x v="0"/>
    <x v="1"/>
    <x v="1"/>
    <x v="0"/>
    <x v="0"/>
    <x v="1"/>
    <x v="0"/>
    <x v="0"/>
    <x v="0"/>
    <x v="0"/>
    <x v="1"/>
    <x v="1"/>
    <x v="1"/>
    <x v="2"/>
    <x v="3"/>
    <x v="1"/>
    <x v="2"/>
    <x v="2"/>
    <x v="2"/>
    <m/>
    <m/>
    <m/>
    <m/>
    <m/>
    <m/>
  </r>
  <r>
    <x v="0"/>
    <x v="2"/>
    <x v="1"/>
    <s v="Webb"/>
    <x v="3"/>
    <x v="1"/>
    <x v="1"/>
    <x v="3"/>
    <x v="0"/>
    <x v="0"/>
    <x v="0"/>
    <x v="4"/>
    <x v="0"/>
    <x v="0"/>
    <x v="4"/>
    <x v="0"/>
    <x v="5"/>
    <x v="5"/>
    <x v="0"/>
    <x v="0"/>
    <x v="2"/>
    <x v="0"/>
    <x v="0"/>
    <x v="0"/>
    <x v="0"/>
    <x v="3"/>
    <x v="3"/>
    <x v="1"/>
    <x v="2"/>
    <x v="3"/>
    <x v="1"/>
    <x v="2"/>
    <x v="2"/>
    <x v="2"/>
    <m/>
    <m/>
    <m/>
    <m/>
    <m/>
    <m/>
  </r>
  <r>
    <x v="0"/>
    <x v="3"/>
    <x v="0"/>
    <s v="Webb"/>
    <x v="3"/>
    <x v="1"/>
    <x v="0"/>
    <x v="2"/>
    <x v="0"/>
    <x v="2"/>
    <x v="0"/>
    <x v="1"/>
    <x v="0"/>
    <x v="0"/>
    <x v="1"/>
    <x v="0"/>
    <x v="1"/>
    <x v="1"/>
    <x v="0"/>
    <x v="0"/>
    <x v="1"/>
    <x v="0"/>
    <x v="0"/>
    <x v="0"/>
    <x v="0"/>
    <x v="1"/>
    <x v="1"/>
    <x v="2"/>
    <x v="2"/>
    <x v="3"/>
    <x v="1"/>
    <x v="2"/>
    <x v="2"/>
    <x v="2"/>
    <m/>
    <m/>
    <m/>
    <m/>
    <m/>
    <m/>
  </r>
  <r>
    <x v="0"/>
    <x v="51"/>
    <x v="0"/>
    <s v="Webb"/>
    <x v="3"/>
    <x v="1"/>
    <x v="1"/>
    <x v="2"/>
    <x v="0"/>
    <x v="0"/>
    <x v="0"/>
    <x v="1"/>
    <x v="0"/>
    <x v="0"/>
    <x v="1"/>
    <x v="0"/>
    <x v="1"/>
    <x v="1"/>
    <x v="0"/>
    <x v="0"/>
    <x v="1"/>
    <x v="0"/>
    <x v="0"/>
    <x v="0"/>
    <x v="0"/>
    <x v="1"/>
    <x v="1"/>
    <x v="1"/>
    <x v="2"/>
    <x v="3"/>
    <x v="1"/>
    <x v="2"/>
    <x v="2"/>
    <x v="2"/>
    <m/>
    <m/>
    <m/>
    <m/>
    <m/>
    <m/>
  </r>
  <r>
    <x v="0"/>
    <x v="82"/>
    <x v="1"/>
    <s v="Webb"/>
    <x v="3"/>
    <x v="1"/>
    <x v="1"/>
    <x v="2"/>
    <x v="0"/>
    <x v="1"/>
    <x v="0"/>
    <x v="1"/>
    <x v="0"/>
    <x v="0"/>
    <x v="1"/>
    <x v="0"/>
    <x v="1"/>
    <x v="2"/>
    <x v="0"/>
    <x v="0"/>
    <x v="1"/>
    <x v="0"/>
    <x v="0"/>
    <x v="0"/>
    <x v="0"/>
    <x v="2"/>
    <x v="2"/>
    <x v="2"/>
    <x v="2"/>
    <x v="3"/>
    <x v="1"/>
    <x v="2"/>
    <x v="2"/>
    <x v="2"/>
    <m/>
    <m/>
    <m/>
    <m/>
    <m/>
    <m/>
  </r>
  <r>
    <x v="0"/>
    <x v="82"/>
    <x v="1"/>
    <s v="Webb"/>
    <x v="3"/>
    <x v="1"/>
    <x v="0"/>
    <x v="1"/>
    <x v="0"/>
    <x v="2"/>
    <x v="0"/>
    <x v="1"/>
    <x v="0"/>
    <x v="0"/>
    <x v="1"/>
    <x v="0"/>
    <x v="1"/>
    <x v="1"/>
    <x v="0"/>
    <x v="0"/>
    <x v="1"/>
    <x v="0"/>
    <x v="0"/>
    <x v="0"/>
    <x v="0"/>
    <x v="2"/>
    <x v="2"/>
    <x v="2"/>
    <x v="2"/>
    <x v="3"/>
    <x v="1"/>
    <x v="2"/>
    <x v="2"/>
    <x v="2"/>
    <m/>
    <m/>
    <m/>
    <m/>
    <m/>
    <m/>
  </r>
  <r>
    <x v="0"/>
    <x v="3"/>
    <x v="0"/>
    <s v="Webb"/>
    <x v="3"/>
    <x v="1"/>
    <x v="1"/>
    <x v="2"/>
    <x v="0"/>
    <x v="1"/>
    <x v="0"/>
    <x v="1"/>
    <x v="0"/>
    <x v="0"/>
    <x v="1"/>
    <x v="0"/>
    <x v="1"/>
    <x v="1"/>
    <x v="0"/>
    <x v="0"/>
    <x v="1"/>
    <x v="0"/>
    <x v="0"/>
    <x v="0"/>
    <x v="0"/>
    <x v="1"/>
    <x v="1"/>
    <x v="2"/>
    <x v="2"/>
    <x v="3"/>
    <x v="1"/>
    <x v="2"/>
    <x v="2"/>
    <x v="2"/>
    <m/>
    <m/>
    <m/>
    <m/>
    <m/>
    <m/>
  </r>
  <r>
    <x v="0"/>
    <x v="92"/>
    <x v="1"/>
    <s v="Webb"/>
    <x v="3"/>
    <x v="1"/>
    <x v="0"/>
    <x v="1"/>
    <x v="0"/>
    <x v="0"/>
    <x v="0"/>
    <x v="2"/>
    <x v="0"/>
    <x v="0"/>
    <x v="2"/>
    <x v="0"/>
    <x v="1"/>
    <x v="1"/>
    <x v="0"/>
    <x v="0"/>
    <x v="1"/>
    <x v="0"/>
    <x v="0"/>
    <x v="0"/>
    <x v="0"/>
    <x v="1"/>
    <x v="1"/>
    <x v="1"/>
    <x v="2"/>
    <x v="3"/>
    <x v="1"/>
    <x v="2"/>
    <x v="2"/>
    <x v="2"/>
    <m/>
    <m/>
    <m/>
    <m/>
    <m/>
    <m/>
  </r>
  <r>
    <x v="0"/>
    <x v="3"/>
    <x v="0"/>
    <s v="Webb"/>
    <x v="3"/>
    <x v="1"/>
    <x v="0"/>
    <x v="2"/>
    <x v="0"/>
    <x v="2"/>
    <x v="0"/>
    <x v="1"/>
    <x v="0"/>
    <x v="0"/>
    <x v="1"/>
    <x v="0"/>
    <x v="1"/>
    <x v="1"/>
    <x v="0"/>
    <x v="0"/>
    <x v="1"/>
    <x v="0"/>
    <x v="0"/>
    <x v="0"/>
    <x v="0"/>
    <x v="1"/>
    <x v="1"/>
    <x v="2"/>
    <x v="2"/>
    <x v="3"/>
    <x v="1"/>
    <x v="2"/>
    <x v="2"/>
    <x v="2"/>
    <m/>
    <m/>
    <m/>
    <m/>
    <m/>
    <m/>
  </r>
  <r>
    <x v="0"/>
    <x v="133"/>
    <x v="1"/>
    <s v="Webb"/>
    <x v="3"/>
    <x v="1"/>
    <x v="0"/>
    <x v="1"/>
    <x v="0"/>
    <x v="0"/>
    <x v="0"/>
    <x v="2"/>
    <x v="0"/>
    <x v="0"/>
    <x v="1"/>
    <x v="0"/>
    <x v="1"/>
    <x v="1"/>
    <x v="0"/>
    <x v="0"/>
    <x v="2"/>
    <x v="0"/>
    <x v="0"/>
    <x v="0"/>
    <x v="0"/>
    <x v="1"/>
    <x v="1"/>
    <x v="1"/>
    <x v="2"/>
    <x v="3"/>
    <x v="1"/>
    <x v="2"/>
    <x v="2"/>
    <x v="2"/>
    <m/>
    <m/>
    <m/>
    <m/>
    <m/>
    <m/>
  </r>
  <r>
    <x v="0"/>
    <x v="133"/>
    <x v="1"/>
    <s v="Webb"/>
    <x v="3"/>
    <x v="1"/>
    <x v="0"/>
    <x v="3"/>
    <x v="0"/>
    <x v="0"/>
    <x v="0"/>
    <x v="1"/>
    <x v="0"/>
    <x v="0"/>
    <x v="3"/>
    <x v="0"/>
    <x v="1"/>
    <x v="1"/>
    <x v="0"/>
    <x v="0"/>
    <x v="1"/>
    <x v="0"/>
    <x v="0"/>
    <x v="0"/>
    <x v="0"/>
    <x v="2"/>
    <x v="2"/>
    <x v="1"/>
    <x v="2"/>
    <x v="3"/>
    <x v="1"/>
    <x v="2"/>
    <x v="2"/>
    <x v="2"/>
    <m/>
    <m/>
    <m/>
    <m/>
    <m/>
    <m/>
  </r>
  <r>
    <x v="0"/>
    <x v="133"/>
    <x v="1"/>
    <s v="Webb"/>
    <x v="3"/>
    <x v="1"/>
    <x v="0"/>
    <x v="1"/>
    <x v="0"/>
    <x v="4"/>
    <x v="0"/>
    <x v="2"/>
    <x v="0"/>
    <x v="0"/>
    <x v="1"/>
    <x v="0"/>
    <x v="1"/>
    <x v="3"/>
    <x v="0"/>
    <x v="0"/>
    <x v="2"/>
    <x v="0"/>
    <x v="0"/>
    <x v="0"/>
    <x v="0"/>
    <x v="2"/>
    <x v="2"/>
    <x v="2"/>
    <x v="2"/>
    <x v="3"/>
    <x v="1"/>
    <x v="2"/>
    <x v="2"/>
    <x v="2"/>
    <m/>
    <m/>
    <m/>
    <m/>
    <m/>
    <m/>
  </r>
  <r>
    <x v="0"/>
    <x v="48"/>
    <x v="0"/>
    <s v="Webb"/>
    <x v="3"/>
    <x v="1"/>
    <x v="1"/>
    <x v="2"/>
    <x v="0"/>
    <x v="2"/>
    <x v="0"/>
    <x v="1"/>
    <x v="0"/>
    <x v="0"/>
    <x v="1"/>
    <x v="0"/>
    <x v="1"/>
    <x v="1"/>
    <x v="0"/>
    <x v="0"/>
    <x v="1"/>
    <x v="0"/>
    <x v="0"/>
    <x v="0"/>
    <x v="0"/>
    <x v="1"/>
    <x v="1"/>
    <x v="2"/>
    <x v="2"/>
    <x v="3"/>
    <x v="1"/>
    <x v="2"/>
    <x v="2"/>
    <x v="2"/>
    <m/>
    <m/>
    <m/>
    <m/>
    <m/>
    <m/>
  </r>
  <r>
    <x v="0"/>
    <x v="133"/>
    <x v="1"/>
    <s v="Webb"/>
    <x v="3"/>
    <x v="1"/>
    <x v="1"/>
    <x v="3"/>
    <x v="0"/>
    <x v="0"/>
    <x v="0"/>
    <x v="1"/>
    <x v="0"/>
    <x v="0"/>
    <x v="2"/>
    <x v="0"/>
    <x v="2"/>
    <x v="5"/>
    <x v="0"/>
    <x v="0"/>
    <x v="5"/>
    <x v="0"/>
    <x v="0"/>
    <x v="0"/>
    <x v="0"/>
    <x v="2"/>
    <x v="3"/>
    <x v="1"/>
    <x v="2"/>
    <x v="3"/>
    <x v="1"/>
    <x v="2"/>
    <x v="2"/>
    <x v="2"/>
    <m/>
    <m/>
    <m/>
    <m/>
    <m/>
    <m/>
  </r>
  <r>
    <x v="0"/>
    <x v="133"/>
    <x v="1"/>
    <s v="Webb"/>
    <x v="3"/>
    <x v="1"/>
    <x v="0"/>
    <x v="1"/>
    <x v="0"/>
    <x v="1"/>
    <x v="0"/>
    <x v="1"/>
    <x v="0"/>
    <x v="0"/>
    <x v="1"/>
    <x v="0"/>
    <x v="1"/>
    <x v="3"/>
    <x v="0"/>
    <x v="0"/>
    <x v="1"/>
    <x v="0"/>
    <x v="0"/>
    <x v="0"/>
    <x v="0"/>
    <x v="2"/>
    <x v="2"/>
    <x v="2"/>
    <x v="2"/>
    <x v="3"/>
    <x v="1"/>
    <x v="2"/>
    <x v="2"/>
    <x v="2"/>
    <m/>
    <m/>
    <m/>
    <m/>
    <m/>
    <m/>
  </r>
  <r>
    <x v="0"/>
    <x v="140"/>
    <x v="1"/>
    <s v="Webb"/>
    <x v="3"/>
    <x v="1"/>
    <x v="0"/>
    <x v="1"/>
    <x v="0"/>
    <x v="2"/>
    <x v="0"/>
    <x v="1"/>
    <x v="0"/>
    <x v="0"/>
    <x v="1"/>
    <x v="0"/>
    <x v="1"/>
    <x v="3"/>
    <x v="0"/>
    <x v="0"/>
    <x v="1"/>
    <x v="0"/>
    <x v="0"/>
    <x v="0"/>
    <x v="0"/>
    <x v="1"/>
    <x v="1"/>
    <x v="2"/>
    <x v="2"/>
    <x v="3"/>
    <x v="1"/>
    <x v="2"/>
    <x v="2"/>
    <x v="2"/>
    <m/>
    <m/>
    <m/>
    <m/>
    <m/>
    <m/>
  </r>
  <r>
    <x v="0"/>
    <x v="116"/>
    <x v="1"/>
    <s v="Webb"/>
    <x v="3"/>
    <x v="1"/>
    <x v="1"/>
    <x v="2"/>
    <x v="0"/>
    <x v="0"/>
    <x v="0"/>
    <x v="1"/>
    <x v="0"/>
    <x v="0"/>
    <x v="1"/>
    <x v="0"/>
    <x v="1"/>
    <x v="1"/>
    <x v="0"/>
    <x v="0"/>
    <x v="1"/>
    <x v="0"/>
    <x v="0"/>
    <x v="0"/>
    <x v="0"/>
    <x v="1"/>
    <x v="1"/>
    <x v="1"/>
    <x v="2"/>
    <x v="3"/>
    <x v="1"/>
    <x v="2"/>
    <x v="2"/>
    <x v="2"/>
    <m/>
    <m/>
    <m/>
    <m/>
    <m/>
    <m/>
  </r>
  <r>
    <x v="0"/>
    <x v="82"/>
    <x v="1"/>
    <s v="Webb"/>
    <x v="3"/>
    <x v="1"/>
    <x v="0"/>
    <x v="2"/>
    <x v="0"/>
    <x v="2"/>
    <x v="0"/>
    <x v="1"/>
    <x v="0"/>
    <x v="0"/>
    <x v="4"/>
    <x v="0"/>
    <x v="1"/>
    <x v="2"/>
    <x v="0"/>
    <x v="0"/>
    <x v="1"/>
    <x v="0"/>
    <x v="0"/>
    <x v="0"/>
    <x v="0"/>
    <x v="1"/>
    <x v="1"/>
    <x v="2"/>
    <x v="2"/>
    <x v="3"/>
    <x v="1"/>
    <x v="2"/>
    <x v="2"/>
    <x v="2"/>
    <m/>
    <m/>
    <m/>
    <m/>
    <m/>
    <m/>
  </r>
  <r>
    <x v="0"/>
    <x v="31"/>
    <x v="0"/>
    <s v="Webb"/>
    <x v="3"/>
    <x v="1"/>
    <x v="1"/>
    <x v="2"/>
    <x v="0"/>
    <x v="1"/>
    <x v="0"/>
    <x v="2"/>
    <x v="0"/>
    <x v="0"/>
    <x v="2"/>
    <x v="0"/>
    <x v="1"/>
    <x v="2"/>
    <x v="0"/>
    <x v="0"/>
    <x v="1"/>
    <x v="0"/>
    <x v="0"/>
    <x v="0"/>
    <x v="0"/>
    <x v="2"/>
    <x v="2"/>
    <x v="2"/>
    <x v="2"/>
    <x v="3"/>
    <x v="1"/>
    <x v="2"/>
    <x v="2"/>
    <x v="2"/>
    <m/>
    <m/>
    <m/>
    <m/>
    <m/>
    <m/>
  </r>
  <r>
    <x v="0"/>
    <x v="82"/>
    <x v="1"/>
    <s v="Webb"/>
    <x v="3"/>
    <x v="1"/>
    <x v="0"/>
    <x v="2"/>
    <x v="0"/>
    <x v="2"/>
    <x v="0"/>
    <x v="1"/>
    <x v="0"/>
    <x v="0"/>
    <x v="1"/>
    <x v="0"/>
    <x v="1"/>
    <x v="1"/>
    <x v="0"/>
    <x v="0"/>
    <x v="1"/>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133"/>
    <x v="1"/>
    <s v="Webb"/>
    <x v="3"/>
    <x v="1"/>
    <x v="0"/>
    <x v="1"/>
    <x v="0"/>
    <x v="0"/>
    <x v="0"/>
    <x v="1"/>
    <x v="0"/>
    <x v="0"/>
    <x v="1"/>
    <x v="0"/>
    <x v="1"/>
    <x v="1"/>
    <x v="0"/>
    <x v="0"/>
    <x v="1"/>
    <x v="0"/>
    <x v="0"/>
    <x v="0"/>
    <x v="0"/>
    <x v="1"/>
    <x v="1"/>
    <x v="1"/>
    <x v="2"/>
    <x v="3"/>
    <x v="1"/>
    <x v="2"/>
    <x v="2"/>
    <x v="2"/>
    <m/>
    <m/>
    <m/>
    <m/>
    <m/>
    <m/>
  </r>
  <r>
    <x v="0"/>
    <x v="56"/>
    <x v="1"/>
    <s v="Webb"/>
    <x v="3"/>
    <x v="1"/>
    <x v="1"/>
    <x v="1"/>
    <x v="0"/>
    <x v="2"/>
    <x v="0"/>
    <x v="1"/>
    <x v="0"/>
    <x v="0"/>
    <x v="3"/>
    <x v="0"/>
    <x v="2"/>
    <x v="2"/>
    <x v="0"/>
    <x v="0"/>
    <x v="2"/>
    <x v="0"/>
    <x v="0"/>
    <x v="0"/>
    <x v="0"/>
    <x v="2"/>
    <x v="2"/>
    <x v="2"/>
    <x v="2"/>
    <x v="3"/>
    <x v="1"/>
    <x v="2"/>
    <x v="2"/>
    <x v="2"/>
    <m/>
    <m/>
    <m/>
    <m/>
    <m/>
    <m/>
  </r>
  <r>
    <x v="0"/>
    <x v="114"/>
    <x v="1"/>
    <s v="Webb"/>
    <x v="3"/>
    <x v="1"/>
    <x v="1"/>
    <x v="1"/>
    <x v="0"/>
    <x v="0"/>
    <x v="0"/>
    <x v="2"/>
    <x v="0"/>
    <x v="0"/>
    <x v="1"/>
    <x v="0"/>
    <x v="1"/>
    <x v="1"/>
    <x v="0"/>
    <x v="0"/>
    <x v="1"/>
    <x v="0"/>
    <x v="0"/>
    <x v="0"/>
    <x v="0"/>
    <x v="2"/>
    <x v="2"/>
    <x v="1"/>
    <x v="2"/>
    <x v="3"/>
    <x v="1"/>
    <x v="2"/>
    <x v="2"/>
    <x v="2"/>
    <m/>
    <m/>
    <m/>
    <m/>
    <m/>
    <m/>
  </r>
  <r>
    <x v="0"/>
    <x v="116"/>
    <x v="1"/>
    <s v="Webb"/>
    <x v="3"/>
    <x v="1"/>
    <x v="0"/>
    <x v="1"/>
    <x v="0"/>
    <x v="0"/>
    <x v="0"/>
    <x v="2"/>
    <x v="0"/>
    <x v="0"/>
    <x v="1"/>
    <x v="0"/>
    <x v="2"/>
    <x v="2"/>
    <x v="0"/>
    <x v="0"/>
    <x v="1"/>
    <x v="0"/>
    <x v="0"/>
    <x v="0"/>
    <x v="0"/>
    <x v="2"/>
    <x v="1"/>
    <x v="1"/>
    <x v="2"/>
    <x v="3"/>
    <x v="1"/>
    <x v="2"/>
    <x v="2"/>
    <x v="2"/>
    <m/>
    <m/>
    <m/>
    <m/>
    <m/>
    <m/>
  </r>
  <r>
    <x v="0"/>
    <x v="133"/>
    <x v="1"/>
    <s v="Webb"/>
    <x v="3"/>
    <x v="1"/>
    <x v="1"/>
    <x v="1"/>
    <x v="0"/>
    <x v="2"/>
    <x v="0"/>
    <x v="3"/>
    <x v="0"/>
    <x v="0"/>
    <x v="4"/>
    <x v="0"/>
    <x v="1"/>
    <x v="3"/>
    <x v="0"/>
    <x v="0"/>
    <x v="1"/>
    <x v="0"/>
    <x v="0"/>
    <x v="0"/>
    <x v="0"/>
    <x v="2"/>
    <x v="1"/>
    <x v="2"/>
    <x v="2"/>
    <x v="3"/>
    <x v="1"/>
    <x v="2"/>
    <x v="2"/>
    <x v="2"/>
    <m/>
    <m/>
    <m/>
    <m/>
    <m/>
    <m/>
  </r>
  <r>
    <x v="0"/>
    <x v="12"/>
    <x v="1"/>
    <s v="Webb"/>
    <x v="3"/>
    <x v="1"/>
    <x v="0"/>
    <x v="2"/>
    <x v="0"/>
    <x v="0"/>
    <x v="0"/>
    <x v="1"/>
    <x v="0"/>
    <x v="0"/>
    <x v="1"/>
    <x v="0"/>
    <x v="1"/>
    <x v="3"/>
    <x v="0"/>
    <x v="0"/>
    <x v="1"/>
    <x v="0"/>
    <x v="0"/>
    <x v="0"/>
    <x v="0"/>
    <x v="1"/>
    <x v="1"/>
    <x v="1"/>
    <x v="2"/>
    <x v="3"/>
    <x v="1"/>
    <x v="2"/>
    <x v="2"/>
    <x v="2"/>
    <m/>
    <m/>
    <m/>
    <m/>
    <m/>
    <m/>
  </r>
  <r>
    <x v="0"/>
    <x v="19"/>
    <x v="1"/>
    <s v="Webb"/>
    <x v="3"/>
    <x v="1"/>
    <x v="0"/>
    <x v="1"/>
    <x v="0"/>
    <x v="0"/>
    <x v="0"/>
    <x v="2"/>
    <x v="0"/>
    <x v="0"/>
    <x v="1"/>
    <x v="0"/>
    <x v="1"/>
    <x v="2"/>
    <x v="0"/>
    <x v="0"/>
    <x v="1"/>
    <x v="0"/>
    <x v="0"/>
    <x v="0"/>
    <x v="0"/>
    <x v="1"/>
    <x v="1"/>
    <x v="3"/>
    <x v="2"/>
    <x v="3"/>
    <x v="1"/>
    <x v="2"/>
    <x v="2"/>
    <x v="2"/>
    <m/>
    <m/>
    <m/>
    <m/>
    <m/>
    <m/>
  </r>
  <r>
    <x v="0"/>
    <x v="98"/>
    <x v="2"/>
    <s v="Webb"/>
    <x v="3"/>
    <x v="1"/>
    <x v="1"/>
    <x v="2"/>
    <x v="0"/>
    <x v="2"/>
    <x v="0"/>
    <x v="1"/>
    <x v="0"/>
    <x v="0"/>
    <x v="1"/>
    <x v="0"/>
    <x v="1"/>
    <x v="1"/>
    <x v="0"/>
    <x v="0"/>
    <x v="1"/>
    <x v="0"/>
    <x v="0"/>
    <x v="0"/>
    <x v="0"/>
    <x v="1"/>
    <x v="1"/>
    <x v="2"/>
    <x v="2"/>
    <x v="3"/>
    <x v="1"/>
    <x v="2"/>
    <x v="2"/>
    <x v="2"/>
    <m/>
    <m/>
    <m/>
    <m/>
    <m/>
    <m/>
  </r>
  <r>
    <x v="0"/>
    <x v="133"/>
    <x v="1"/>
    <s v="Webb"/>
    <x v="3"/>
    <x v="1"/>
    <x v="1"/>
    <x v="2"/>
    <x v="0"/>
    <x v="1"/>
    <x v="0"/>
    <x v="2"/>
    <x v="0"/>
    <x v="0"/>
    <x v="2"/>
    <x v="0"/>
    <x v="1"/>
    <x v="3"/>
    <x v="0"/>
    <x v="0"/>
    <x v="1"/>
    <x v="0"/>
    <x v="0"/>
    <x v="0"/>
    <x v="0"/>
    <x v="1"/>
    <x v="1"/>
    <x v="2"/>
    <x v="2"/>
    <x v="3"/>
    <x v="1"/>
    <x v="2"/>
    <x v="2"/>
    <x v="2"/>
    <m/>
    <m/>
    <m/>
    <m/>
    <m/>
    <m/>
  </r>
  <r>
    <x v="0"/>
    <x v="105"/>
    <x v="1"/>
    <s v="Webb"/>
    <x v="3"/>
    <x v="1"/>
    <x v="0"/>
    <x v="1"/>
    <x v="0"/>
    <x v="2"/>
    <x v="0"/>
    <x v="1"/>
    <x v="0"/>
    <x v="0"/>
    <x v="1"/>
    <x v="0"/>
    <x v="1"/>
    <x v="2"/>
    <x v="0"/>
    <x v="0"/>
    <x v="1"/>
    <x v="0"/>
    <x v="0"/>
    <x v="0"/>
    <x v="0"/>
    <x v="1"/>
    <x v="1"/>
    <x v="2"/>
    <x v="2"/>
    <x v="3"/>
    <x v="1"/>
    <x v="2"/>
    <x v="2"/>
    <x v="2"/>
    <m/>
    <m/>
    <m/>
    <m/>
    <m/>
    <m/>
  </r>
  <r>
    <x v="0"/>
    <x v="133"/>
    <x v="1"/>
    <s v="Webb"/>
    <x v="3"/>
    <x v="1"/>
    <x v="0"/>
    <x v="2"/>
    <x v="0"/>
    <x v="2"/>
    <x v="0"/>
    <x v="2"/>
    <x v="0"/>
    <x v="0"/>
    <x v="1"/>
    <x v="0"/>
    <x v="1"/>
    <x v="2"/>
    <x v="0"/>
    <x v="0"/>
    <x v="1"/>
    <x v="0"/>
    <x v="0"/>
    <x v="0"/>
    <x v="0"/>
    <x v="1"/>
    <x v="1"/>
    <x v="2"/>
    <x v="2"/>
    <x v="3"/>
    <x v="1"/>
    <x v="2"/>
    <x v="2"/>
    <x v="2"/>
    <m/>
    <m/>
    <m/>
    <m/>
    <m/>
    <m/>
  </r>
  <r>
    <x v="0"/>
    <x v="133"/>
    <x v="1"/>
    <s v="Webb"/>
    <x v="3"/>
    <x v="1"/>
    <x v="1"/>
    <x v="2"/>
    <x v="0"/>
    <x v="0"/>
    <x v="0"/>
    <x v="1"/>
    <x v="0"/>
    <x v="0"/>
    <x v="3"/>
    <x v="0"/>
    <x v="1"/>
    <x v="3"/>
    <x v="0"/>
    <x v="0"/>
    <x v="1"/>
    <x v="0"/>
    <x v="0"/>
    <x v="0"/>
    <x v="0"/>
    <x v="1"/>
    <x v="1"/>
    <x v="1"/>
    <x v="2"/>
    <x v="3"/>
    <x v="1"/>
    <x v="2"/>
    <x v="2"/>
    <x v="2"/>
    <m/>
    <m/>
    <m/>
    <m/>
    <m/>
    <m/>
  </r>
  <r>
    <x v="0"/>
    <x v="133"/>
    <x v="1"/>
    <s v="Webb"/>
    <x v="3"/>
    <x v="1"/>
    <x v="1"/>
    <x v="2"/>
    <x v="0"/>
    <x v="2"/>
    <x v="0"/>
    <x v="1"/>
    <x v="0"/>
    <x v="0"/>
    <x v="1"/>
    <x v="0"/>
    <x v="1"/>
    <x v="1"/>
    <x v="0"/>
    <x v="0"/>
    <x v="1"/>
    <x v="0"/>
    <x v="0"/>
    <x v="0"/>
    <x v="0"/>
    <x v="1"/>
    <x v="1"/>
    <x v="2"/>
    <x v="2"/>
    <x v="3"/>
    <x v="1"/>
    <x v="2"/>
    <x v="2"/>
    <x v="2"/>
    <m/>
    <m/>
    <m/>
    <m/>
    <m/>
    <m/>
  </r>
  <r>
    <x v="0"/>
    <x v="116"/>
    <x v="1"/>
    <s v="Webb"/>
    <x v="3"/>
    <x v="1"/>
    <x v="1"/>
    <x v="1"/>
    <x v="0"/>
    <x v="2"/>
    <x v="0"/>
    <x v="1"/>
    <x v="0"/>
    <x v="0"/>
    <x v="1"/>
    <x v="0"/>
    <x v="1"/>
    <x v="3"/>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103"/>
    <x v="1"/>
    <s v="Webb"/>
    <x v="3"/>
    <x v="1"/>
    <x v="1"/>
    <x v="1"/>
    <x v="0"/>
    <x v="0"/>
    <x v="0"/>
    <x v="1"/>
    <x v="0"/>
    <x v="0"/>
    <x v="1"/>
    <x v="0"/>
    <x v="2"/>
    <x v="2"/>
    <x v="0"/>
    <x v="0"/>
    <x v="1"/>
    <x v="0"/>
    <x v="0"/>
    <x v="0"/>
    <x v="0"/>
    <x v="2"/>
    <x v="2"/>
    <x v="1"/>
    <x v="2"/>
    <x v="3"/>
    <x v="1"/>
    <x v="2"/>
    <x v="2"/>
    <x v="2"/>
    <m/>
    <m/>
    <m/>
    <m/>
    <m/>
    <m/>
  </r>
  <r>
    <x v="0"/>
    <x v="0"/>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92"/>
    <x v="1"/>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101"/>
    <x v="1"/>
    <s v="Webb"/>
    <x v="3"/>
    <x v="1"/>
    <x v="0"/>
    <x v="1"/>
    <x v="0"/>
    <x v="2"/>
    <x v="0"/>
    <x v="1"/>
    <x v="0"/>
    <x v="0"/>
    <x v="3"/>
    <x v="0"/>
    <x v="1"/>
    <x v="3"/>
    <x v="0"/>
    <x v="0"/>
    <x v="2"/>
    <x v="0"/>
    <x v="0"/>
    <x v="0"/>
    <x v="0"/>
    <x v="2"/>
    <x v="2"/>
    <x v="2"/>
    <x v="2"/>
    <x v="3"/>
    <x v="1"/>
    <x v="2"/>
    <x v="2"/>
    <x v="2"/>
    <m/>
    <m/>
    <m/>
    <m/>
    <m/>
    <m/>
  </r>
  <r>
    <x v="0"/>
    <x v="36"/>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101"/>
    <x v="1"/>
    <s v="Webb"/>
    <x v="3"/>
    <x v="1"/>
    <x v="1"/>
    <x v="3"/>
    <x v="0"/>
    <x v="1"/>
    <x v="0"/>
    <x v="2"/>
    <x v="0"/>
    <x v="0"/>
    <x v="4"/>
    <x v="0"/>
    <x v="1"/>
    <x v="1"/>
    <x v="0"/>
    <x v="0"/>
    <x v="2"/>
    <x v="0"/>
    <x v="0"/>
    <x v="0"/>
    <x v="0"/>
    <x v="2"/>
    <x v="3"/>
    <x v="2"/>
    <x v="2"/>
    <x v="3"/>
    <x v="1"/>
    <x v="2"/>
    <x v="2"/>
    <x v="2"/>
    <m/>
    <m/>
    <m/>
    <m/>
    <m/>
    <m/>
  </r>
  <r>
    <x v="0"/>
    <x v="36"/>
    <x v="0"/>
    <s v="Webb"/>
    <x v="3"/>
    <x v="1"/>
    <x v="0"/>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133"/>
    <x v="1"/>
    <s v="Webb"/>
    <x v="3"/>
    <x v="1"/>
    <x v="1"/>
    <x v="2"/>
    <x v="0"/>
    <x v="0"/>
    <x v="0"/>
    <x v="1"/>
    <x v="0"/>
    <x v="0"/>
    <x v="1"/>
    <x v="0"/>
    <x v="1"/>
    <x v="1"/>
    <x v="0"/>
    <x v="0"/>
    <x v="1"/>
    <x v="0"/>
    <x v="0"/>
    <x v="0"/>
    <x v="0"/>
    <x v="1"/>
    <x v="1"/>
    <x v="1"/>
    <x v="2"/>
    <x v="3"/>
    <x v="1"/>
    <x v="2"/>
    <x v="2"/>
    <x v="2"/>
    <m/>
    <m/>
    <m/>
    <m/>
    <m/>
    <m/>
  </r>
  <r>
    <x v="0"/>
    <x v="48"/>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92"/>
    <x v="1"/>
    <s v="Webb"/>
    <x v="3"/>
    <x v="1"/>
    <x v="1"/>
    <x v="5"/>
    <x v="0"/>
    <x v="2"/>
    <x v="0"/>
    <x v="4"/>
    <x v="0"/>
    <x v="0"/>
    <x v="2"/>
    <x v="0"/>
    <x v="1"/>
    <x v="1"/>
    <x v="0"/>
    <x v="0"/>
    <x v="1"/>
    <x v="0"/>
    <x v="0"/>
    <x v="0"/>
    <x v="0"/>
    <x v="2"/>
    <x v="2"/>
    <x v="2"/>
    <x v="2"/>
    <x v="3"/>
    <x v="1"/>
    <x v="2"/>
    <x v="2"/>
    <x v="2"/>
    <m/>
    <m/>
    <m/>
    <m/>
    <m/>
    <m/>
  </r>
  <r>
    <x v="0"/>
    <x v="21"/>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138"/>
    <x v="0"/>
    <s v="Webb"/>
    <x v="3"/>
    <x v="1"/>
    <x v="0"/>
    <x v="5"/>
    <x v="0"/>
    <x v="0"/>
    <x v="0"/>
    <x v="5"/>
    <x v="0"/>
    <x v="0"/>
    <x v="5"/>
    <x v="0"/>
    <x v="4"/>
    <x v="4"/>
    <x v="0"/>
    <x v="0"/>
    <x v="4"/>
    <x v="0"/>
    <x v="0"/>
    <x v="0"/>
    <x v="0"/>
    <x v="5"/>
    <x v="5"/>
    <x v="1"/>
    <x v="2"/>
    <x v="3"/>
    <x v="1"/>
    <x v="2"/>
    <x v="2"/>
    <x v="2"/>
    <m/>
    <m/>
    <m/>
    <m/>
    <m/>
    <m/>
  </r>
  <r>
    <x v="0"/>
    <x v="138"/>
    <x v="0"/>
    <s v="Webb"/>
    <x v="3"/>
    <x v="1"/>
    <x v="0"/>
    <x v="3"/>
    <x v="0"/>
    <x v="0"/>
    <x v="0"/>
    <x v="4"/>
    <x v="0"/>
    <x v="0"/>
    <x v="4"/>
    <x v="0"/>
    <x v="5"/>
    <x v="5"/>
    <x v="0"/>
    <x v="0"/>
    <x v="5"/>
    <x v="0"/>
    <x v="0"/>
    <x v="0"/>
    <x v="0"/>
    <x v="3"/>
    <x v="5"/>
    <x v="1"/>
    <x v="2"/>
    <x v="3"/>
    <x v="1"/>
    <x v="2"/>
    <x v="2"/>
    <x v="2"/>
    <m/>
    <m/>
    <m/>
    <m/>
    <m/>
    <m/>
  </r>
  <r>
    <x v="0"/>
    <x v="138"/>
    <x v="0"/>
    <s v="Webb"/>
    <x v="3"/>
    <x v="1"/>
    <x v="1"/>
    <x v="4"/>
    <x v="0"/>
    <x v="0"/>
    <x v="0"/>
    <x v="3"/>
    <x v="0"/>
    <x v="0"/>
    <x v="3"/>
    <x v="0"/>
    <x v="3"/>
    <x v="3"/>
    <x v="0"/>
    <x v="0"/>
    <x v="3"/>
    <x v="0"/>
    <x v="0"/>
    <x v="0"/>
    <x v="0"/>
    <x v="4"/>
    <x v="4"/>
    <x v="1"/>
    <x v="2"/>
    <x v="3"/>
    <x v="1"/>
    <x v="2"/>
    <x v="2"/>
    <x v="2"/>
    <m/>
    <m/>
    <m/>
    <m/>
    <m/>
    <m/>
  </r>
  <r>
    <x v="0"/>
    <x v="49"/>
    <x v="0"/>
    <s v="Webb"/>
    <x v="3"/>
    <x v="1"/>
    <x v="1"/>
    <x v="3"/>
    <x v="0"/>
    <x v="2"/>
    <x v="0"/>
    <x v="1"/>
    <x v="0"/>
    <x v="0"/>
    <x v="2"/>
    <x v="0"/>
    <x v="1"/>
    <x v="1"/>
    <x v="0"/>
    <x v="0"/>
    <x v="1"/>
    <x v="0"/>
    <x v="0"/>
    <x v="0"/>
    <x v="0"/>
    <x v="1"/>
    <x v="2"/>
    <x v="2"/>
    <x v="2"/>
    <x v="3"/>
    <x v="1"/>
    <x v="2"/>
    <x v="2"/>
    <x v="2"/>
    <m/>
    <m/>
    <m/>
    <m/>
    <m/>
    <m/>
  </r>
  <r>
    <x v="0"/>
    <x v="138"/>
    <x v="0"/>
    <s v="Webb"/>
    <x v="3"/>
    <x v="1"/>
    <x v="0"/>
    <x v="4"/>
    <x v="0"/>
    <x v="0"/>
    <x v="0"/>
    <x v="3"/>
    <x v="0"/>
    <x v="0"/>
    <x v="3"/>
    <x v="0"/>
    <x v="3"/>
    <x v="3"/>
    <x v="0"/>
    <x v="0"/>
    <x v="3"/>
    <x v="0"/>
    <x v="0"/>
    <x v="0"/>
    <x v="0"/>
    <x v="4"/>
    <x v="4"/>
    <x v="1"/>
    <x v="2"/>
    <x v="3"/>
    <x v="1"/>
    <x v="2"/>
    <x v="2"/>
    <x v="2"/>
    <m/>
    <m/>
    <m/>
    <m/>
    <m/>
    <m/>
  </r>
  <r>
    <x v="0"/>
    <x v="0"/>
    <x v="0"/>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82"/>
    <x v="1"/>
    <s v="Webb"/>
    <x v="3"/>
    <x v="1"/>
    <x v="1"/>
    <x v="2"/>
    <x v="0"/>
    <x v="2"/>
    <x v="0"/>
    <x v="1"/>
    <x v="0"/>
    <x v="0"/>
    <x v="1"/>
    <x v="0"/>
    <x v="2"/>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21"/>
    <x v="0"/>
    <s v="Webb"/>
    <x v="3"/>
    <x v="1"/>
    <x v="0"/>
    <x v="2"/>
    <x v="0"/>
    <x v="0"/>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8"/>
    <x v="1"/>
    <s v="Webb"/>
    <x v="3"/>
    <x v="1"/>
    <x v="0"/>
    <x v="3"/>
    <x v="0"/>
    <x v="0"/>
    <x v="0"/>
    <x v="3"/>
    <x v="0"/>
    <x v="0"/>
    <x v="3"/>
    <x v="0"/>
    <x v="3"/>
    <x v="3"/>
    <x v="0"/>
    <x v="0"/>
    <x v="2"/>
    <x v="0"/>
    <x v="0"/>
    <x v="0"/>
    <x v="0"/>
    <x v="2"/>
    <x v="2"/>
    <x v="1"/>
    <x v="2"/>
    <x v="3"/>
    <x v="1"/>
    <x v="2"/>
    <x v="2"/>
    <x v="2"/>
    <m/>
    <m/>
    <m/>
    <m/>
    <m/>
    <m/>
  </r>
  <r>
    <x v="0"/>
    <x v="138"/>
    <x v="0"/>
    <s v="Webb"/>
    <x v="3"/>
    <x v="1"/>
    <x v="3"/>
    <x v="3"/>
    <x v="0"/>
    <x v="0"/>
    <x v="0"/>
    <x v="4"/>
    <x v="0"/>
    <x v="0"/>
    <x v="4"/>
    <x v="0"/>
    <x v="5"/>
    <x v="5"/>
    <x v="0"/>
    <x v="0"/>
    <x v="5"/>
    <x v="0"/>
    <x v="0"/>
    <x v="0"/>
    <x v="0"/>
    <x v="3"/>
    <x v="3"/>
    <x v="1"/>
    <x v="2"/>
    <x v="3"/>
    <x v="1"/>
    <x v="2"/>
    <x v="2"/>
    <x v="2"/>
    <m/>
    <m/>
    <m/>
    <m/>
    <m/>
    <m/>
  </r>
  <r>
    <x v="0"/>
    <x v="21"/>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138"/>
    <x v="0"/>
    <s v="Webb"/>
    <x v="3"/>
    <x v="1"/>
    <x v="1"/>
    <x v="4"/>
    <x v="0"/>
    <x v="0"/>
    <x v="0"/>
    <x v="3"/>
    <x v="0"/>
    <x v="0"/>
    <x v="3"/>
    <x v="0"/>
    <x v="3"/>
    <x v="3"/>
    <x v="0"/>
    <x v="0"/>
    <x v="3"/>
    <x v="0"/>
    <x v="0"/>
    <x v="0"/>
    <x v="0"/>
    <x v="4"/>
    <x v="4"/>
    <x v="3"/>
    <x v="2"/>
    <x v="3"/>
    <x v="1"/>
    <x v="2"/>
    <x v="2"/>
    <x v="2"/>
    <m/>
    <m/>
    <m/>
    <m/>
    <m/>
    <m/>
  </r>
  <r>
    <x v="0"/>
    <x v="138"/>
    <x v="0"/>
    <s v="Webb"/>
    <x v="3"/>
    <x v="1"/>
    <x v="0"/>
    <x v="5"/>
    <x v="0"/>
    <x v="0"/>
    <x v="0"/>
    <x v="5"/>
    <x v="0"/>
    <x v="0"/>
    <x v="5"/>
    <x v="0"/>
    <x v="4"/>
    <x v="4"/>
    <x v="0"/>
    <x v="0"/>
    <x v="4"/>
    <x v="0"/>
    <x v="0"/>
    <x v="0"/>
    <x v="0"/>
    <x v="5"/>
    <x v="5"/>
    <x v="1"/>
    <x v="2"/>
    <x v="3"/>
    <x v="1"/>
    <x v="2"/>
    <x v="2"/>
    <x v="2"/>
    <m/>
    <m/>
    <m/>
    <m/>
    <m/>
    <m/>
  </r>
  <r>
    <x v="0"/>
    <x v="0"/>
    <x v="0"/>
    <s v="Webb"/>
    <x v="3"/>
    <x v="1"/>
    <x v="3"/>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102"/>
    <x v="1"/>
    <s v="Webb"/>
    <x v="3"/>
    <x v="1"/>
    <x v="0"/>
    <x v="5"/>
    <x v="0"/>
    <x v="0"/>
    <x v="0"/>
    <x v="5"/>
    <x v="0"/>
    <x v="0"/>
    <x v="5"/>
    <x v="0"/>
    <x v="4"/>
    <x v="4"/>
    <x v="0"/>
    <x v="0"/>
    <x v="4"/>
    <x v="0"/>
    <x v="0"/>
    <x v="0"/>
    <x v="0"/>
    <x v="5"/>
    <x v="5"/>
    <x v="1"/>
    <x v="2"/>
    <x v="3"/>
    <x v="1"/>
    <x v="2"/>
    <x v="2"/>
    <x v="2"/>
    <m/>
    <m/>
    <m/>
    <m/>
    <m/>
    <m/>
  </r>
  <r>
    <x v="0"/>
    <x v="0"/>
    <x v="0"/>
    <s v="Webb"/>
    <x v="3"/>
    <x v="1"/>
    <x v="0"/>
    <x v="2"/>
    <x v="0"/>
    <x v="2"/>
    <x v="0"/>
    <x v="1"/>
    <x v="0"/>
    <x v="0"/>
    <x v="1"/>
    <x v="0"/>
    <x v="1"/>
    <x v="1"/>
    <x v="0"/>
    <x v="0"/>
    <x v="1"/>
    <x v="0"/>
    <x v="0"/>
    <x v="0"/>
    <x v="0"/>
    <x v="1"/>
    <x v="1"/>
    <x v="2"/>
    <x v="2"/>
    <x v="3"/>
    <x v="1"/>
    <x v="2"/>
    <x v="2"/>
    <x v="2"/>
    <m/>
    <m/>
    <m/>
    <m/>
    <m/>
    <m/>
  </r>
  <r>
    <x v="0"/>
    <x v="119"/>
    <x v="0"/>
    <s v="Webb"/>
    <x v="3"/>
    <x v="1"/>
    <x v="0"/>
    <x v="5"/>
    <x v="0"/>
    <x v="0"/>
    <x v="0"/>
    <x v="5"/>
    <x v="0"/>
    <x v="0"/>
    <x v="5"/>
    <x v="0"/>
    <x v="4"/>
    <x v="4"/>
    <x v="0"/>
    <x v="0"/>
    <x v="4"/>
    <x v="0"/>
    <x v="0"/>
    <x v="0"/>
    <x v="0"/>
    <x v="5"/>
    <x v="5"/>
    <x v="1"/>
    <x v="2"/>
    <x v="3"/>
    <x v="1"/>
    <x v="2"/>
    <x v="2"/>
    <x v="2"/>
    <m/>
    <m/>
    <m/>
    <m/>
    <m/>
    <m/>
  </r>
  <r>
    <x v="0"/>
    <x v="119"/>
    <x v="0"/>
    <s v="Webb"/>
    <x v="3"/>
    <x v="1"/>
    <x v="1"/>
    <x v="5"/>
    <x v="0"/>
    <x v="0"/>
    <x v="0"/>
    <x v="5"/>
    <x v="0"/>
    <x v="0"/>
    <x v="5"/>
    <x v="0"/>
    <x v="4"/>
    <x v="4"/>
    <x v="0"/>
    <x v="0"/>
    <x v="4"/>
    <x v="0"/>
    <x v="0"/>
    <x v="0"/>
    <x v="0"/>
    <x v="5"/>
    <x v="5"/>
    <x v="1"/>
    <x v="2"/>
    <x v="3"/>
    <x v="1"/>
    <x v="2"/>
    <x v="2"/>
    <x v="2"/>
    <m/>
    <m/>
    <m/>
    <m/>
    <m/>
    <m/>
  </r>
  <r>
    <x v="0"/>
    <x v="11"/>
    <x v="1"/>
    <s v="Webb"/>
    <x v="3"/>
    <x v="1"/>
    <x v="1"/>
    <x v="4"/>
    <x v="0"/>
    <x v="0"/>
    <x v="0"/>
    <x v="4"/>
    <x v="0"/>
    <x v="0"/>
    <x v="2"/>
    <x v="0"/>
    <x v="2"/>
    <x v="2"/>
    <x v="0"/>
    <x v="0"/>
    <x v="3"/>
    <x v="0"/>
    <x v="0"/>
    <x v="0"/>
    <x v="0"/>
    <x v="2"/>
    <x v="2"/>
    <x v="1"/>
    <x v="2"/>
    <x v="3"/>
    <x v="1"/>
    <x v="2"/>
    <x v="2"/>
    <x v="2"/>
    <m/>
    <m/>
    <m/>
    <m/>
    <m/>
    <m/>
  </r>
  <r>
    <x v="0"/>
    <x v="6"/>
    <x v="1"/>
    <s v="Webb"/>
    <x v="3"/>
    <x v="1"/>
    <x v="1"/>
    <x v="3"/>
    <x v="0"/>
    <x v="1"/>
    <x v="0"/>
    <x v="2"/>
    <x v="0"/>
    <x v="0"/>
    <x v="3"/>
    <x v="0"/>
    <x v="1"/>
    <x v="3"/>
    <x v="0"/>
    <x v="0"/>
    <x v="3"/>
    <x v="0"/>
    <x v="0"/>
    <x v="0"/>
    <x v="0"/>
    <x v="3"/>
    <x v="2"/>
    <x v="2"/>
    <x v="2"/>
    <x v="3"/>
    <x v="1"/>
    <x v="2"/>
    <x v="2"/>
    <x v="2"/>
    <m/>
    <m/>
    <m/>
    <m/>
    <m/>
    <m/>
  </r>
  <r>
    <x v="0"/>
    <x v="101"/>
    <x v="1"/>
    <s v="Webb"/>
    <x v="3"/>
    <x v="1"/>
    <x v="0"/>
    <x v="1"/>
    <x v="0"/>
    <x v="0"/>
    <x v="0"/>
    <x v="1"/>
    <x v="0"/>
    <x v="0"/>
    <x v="1"/>
    <x v="0"/>
    <x v="1"/>
    <x v="2"/>
    <x v="0"/>
    <x v="0"/>
    <x v="1"/>
    <x v="0"/>
    <x v="0"/>
    <x v="0"/>
    <x v="0"/>
    <x v="1"/>
    <x v="1"/>
    <x v="1"/>
    <x v="2"/>
    <x v="3"/>
    <x v="1"/>
    <x v="2"/>
    <x v="2"/>
    <x v="2"/>
    <m/>
    <m/>
    <m/>
    <m/>
    <m/>
    <m/>
  </r>
  <r>
    <x v="0"/>
    <x v="5"/>
    <x v="1"/>
    <s v="Webb"/>
    <x v="3"/>
    <x v="1"/>
    <x v="1"/>
    <x v="1"/>
    <x v="0"/>
    <x v="2"/>
    <x v="0"/>
    <x v="2"/>
    <x v="0"/>
    <x v="0"/>
    <x v="2"/>
    <x v="0"/>
    <x v="1"/>
    <x v="1"/>
    <x v="0"/>
    <x v="0"/>
    <x v="1"/>
    <x v="0"/>
    <x v="0"/>
    <x v="0"/>
    <x v="0"/>
    <x v="1"/>
    <x v="1"/>
    <x v="2"/>
    <x v="2"/>
    <x v="3"/>
    <x v="1"/>
    <x v="2"/>
    <x v="2"/>
    <x v="2"/>
    <m/>
    <m/>
    <m/>
    <m/>
    <m/>
    <m/>
  </r>
  <r>
    <x v="0"/>
    <x v="119"/>
    <x v="0"/>
    <s v="Webb"/>
    <x v="3"/>
    <x v="1"/>
    <x v="1"/>
    <x v="2"/>
    <x v="0"/>
    <x v="2"/>
    <x v="0"/>
    <x v="1"/>
    <x v="0"/>
    <x v="0"/>
    <x v="2"/>
    <x v="0"/>
    <x v="1"/>
    <x v="2"/>
    <x v="0"/>
    <x v="0"/>
    <x v="1"/>
    <x v="0"/>
    <x v="0"/>
    <x v="0"/>
    <x v="0"/>
    <x v="1"/>
    <x v="1"/>
    <x v="2"/>
    <x v="2"/>
    <x v="3"/>
    <x v="1"/>
    <x v="2"/>
    <x v="2"/>
    <x v="2"/>
    <m/>
    <m/>
    <m/>
    <m/>
    <m/>
    <m/>
  </r>
  <r>
    <x v="0"/>
    <x v="133"/>
    <x v="1"/>
    <s v="Webb"/>
    <x v="3"/>
    <x v="1"/>
    <x v="0"/>
    <x v="1"/>
    <x v="0"/>
    <x v="1"/>
    <x v="0"/>
    <x v="2"/>
    <x v="0"/>
    <x v="0"/>
    <x v="2"/>
    <x v="0"/>
    <x v="1"/>
    <x v="3"/>
    <x v="0"/>
    <x v="0"/>
    <x v="2"/>
    <x v="0"/>
    <x v="0"/>
    <x v="0"/>
    <x v="0"/>
    <x v="1"/>
    <x v="1"/>
    <x v="2"/>
    <x v="2"/>
    <x v="3"/>
    <x v="1"/>
    <x v="2"/>
    <x v="2"/>
    <x v="2"/>
    <m/>
    <m/>
    <m/>
    <m/>
    <m/>
    <m/>
  </r>
  <r>
    <x v="0"/>
    <x v="5"/>
    <x v="1"/>
    <s v="Webb"/>
    <x v="3"/>
    <x v="1"/>
    <x v="0"/>
    <x v="1"/>
    <x v="0"/>
    <x v="2"/>
    <x v="0"/>
    <x v="2"/>
    <x v="0"/>
    <x v="0"/>
    <x v="2"/>
    <x v="0"/>
    <x v="2"/>
    <x v="2"/>
    <x v="0"/>
    <x v="0"/>
    <x v="1"/>
    <x v="0"/>
    <x v="0"/>
    <x v="0"/>
    <x v="0"/>
    <x v="1"/>
    <x v="1"/>
    <x v="2"/>
    <x v="2"/>
    <x v="3"/>
    <x v="1"/>
    <x v="2"/>
    <x v="2"/>
    <x v="2"/>
    <m/>
    <m/>
    <m/>
    <m/>
    <m/>
    <m/>
  </r>
  <r>
    <x v="0"/>
    <x v="138"/>
    <x v="0"/>
    <s v="Webb"/>
    <x v="3"/>
    <x v="1"/>
    <x v="1"/>
    <x v="2"/>
    <x v="0"/>
    <x v="2"/>
    <x v="0"/>
    <x v="1"/>
    <x v="0"/>
    <x v="0"/>
    <x v="1"/>
    <x v="0"/>
    <x v="1"/>
    <x v="2"/>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3"/>
    <x v="0"/>
    <s v="Webb"/>
    <x v="3"/>
    <x v="1"/>
    <x v="0"/>
    <x v="2"/>
    <x v="0"/>
    <x v="0"/>
    <x v="0"/>
    <x v="1"/>
    <x v="0"/>
    <x v="0"/>
    <x v="1"/>
    <x v="0"/>
    <x v="1"/>
    <x v="1"/>
    <x v="0"/>
    <x v="0"/>
    <x v="1"/>
    <x v="0"/>
    <x v="0"/>
    <x v="0"/>
    <x v="0"/>
    <x v="1"/>
    <x v="1"/>
    <x v="1"/>
    <x v="2"/>
    <x v="3"/>
    <x v="1"/>
    <x v="2"/>
    <x v="2"/>
    <x v="2"/>
    <m/>
    <m/>
    <m/>
    <m/>
    <m/>
    <m/>
  </r>
  <r>
    <x v="0"/>
    <x v="20"/>
    <x v="1"/>
    <s v="Webb"/>
    <x v="3"/>
    <x v="1"/>
    <x v="0"/>
    <x v="1"/>
    <x v="0"/>
    <x v="0"/>
    <x v="0"/>
    <x v="2"/>
    <x v="0"/>
    <x v="0"/>
    <x v="1"/>
    <x v="0"/>
    <x v="1"/>
    <x v="1"/>
    <x v="0"/>
    <x v="0"/>
    <x v="1"/>
    <x v="0"/>
    <x v="0"/>
    <x v="0"/>
    <x v="0"/>
    <x v="1"/>
    <x v="1"/>
    <x v="3"/>
    <x v="2"/>
    <x v="3"/>
    <x v="1"/>
    <x v="2"/>
    <x v="2"/>
    <x v="2"/>
    <m/>
    <m/>
    <m/>
    <m/>
    <m/>
    <m/>
  </r>
  <r>
    <x v="0"/>
    <x v="3"/>
    <x v="0"/>
    <s v="Webb"/>
    <x v="3"/>
    <x v="1"/>
    <x v="0"/>
    <x v="2"/>
    <x v="0"/>
    <x v="0"/>
    <x v="0"/>
    <x v="1"/>
    <x v="0"/>
    <x v="0"/>
    <x v="1"/>
    <x v="0"/>
    <x v="1"/>
    <x v="1"/>
    <x v="0"/>
    <x v="0"/>
    <x v="1"/>
    <x v="0"/>
    <x v="0"/>
    <x v="0"/>
    <x v="0"/>
    <x v="1"/>
    <x v="1"/>
    <x v="1"/>
    <x v="2"/>
    <x v="3"/>
    <x v="1"/>
    <x v="2"/>
    <x v="2"/>
    <x v="2"/>
    <m/>
    <m/>
    <m/>
    <m/>
    <m/>
    <m/>
  </r>
  <r>
    <x v="0"/>
    <x v="3"/>
    <x v="0"/>
    <s v="Webb"/>
    <x v="3"/>
    <x v="1"/>
    <x v="1"/>
    <x v="2"/>
    <x v="0"/>
    <x v="1"/>
    <x v="0"/>
    <x v="1"/>
    <x v="0"/>
    <x v="0"/>
    <x v="1"/>
    <x v="0"/>
    <x v="1"/>
    <x v="1"/>
    <x v="0"/>
    <x v="0"/>
    <x v="1"/>
    <x v="0"/>
    <x v="0"/>
    <x v="0"/>
    <x v="0"/>
    <x v="1"/>
    <x v="1"/>
    <x v="2"/>
    <x v="2"/>
    <x v="3"/>
    <x v="1"/>
    <x v="2"/>
    <x v="2"/>
    <x v="2"/>
    <m/>
    <m/>
    <m/>
    <m/>
    <m/>
    <m/>
  </r>
  <r>
    <x v="0"/>
    <x v="136"/>
    <x v="1"/>
    <s v="Webb"/>
    <x v="3"/>
    <x v="1"/>
    <x v="0"/>
    <x v="2"/>
    <x v="0"/>
    <x v="0"/>
    <x v="0"/>
    <x v="1"/>
    <x v="0"/>
    <x v="0"/>
    <x v="1"/>
    <x v="0"/>
    <x v="1"/>
    <x v="2"/>
    <x v="0"/>
    <x v="0"/>
    <x v="1"/>
    <x v="0"/>
    <x v="0"/>
    <x v="0"/>
    <x v="0"/>
    <x v="1"/>
    <x v="1"/>
    <x v="1"/>
    <x v="2"/>
    <x v="3"/>
    <x v="1"/>
    <x v="2"/>
    <x v="2"/>
    <x v="2"/>
    <m/>
    <m/>
    <m/>
    <m/>
    <m/>
    <m/>
  </r>
  <r>
    <x v="0"/>
    <x v="96"/>
    <x v="1"/>
    <s v="Webb"/>
    <x v="3"/>
    <x v="1"/>
    <x v="0"/>
    <x v="2"/>
    <x v="0"/>
    <x v="2"/>
    <x v="0"/>
    <x v="1"/>
    <x v="0"/>
    <x v="0"/>
    <x v="1"/>
    <x v="0"/>
    <x v="1"/>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107"/>
    <x v="0"/>
    <s v="Webb"/>
    <x v="3"/>
    <x v="1"/>
    <x v="0"/>
    <x v="3"/>
    <x v="0"/>
    <x v="1"/>
    <x v="0"/>
    <x v="2"/>
    <x v="0"/>
    <x v="0"/>
    <x v="2"/>
    <x v="0"/>
    <x v="5"/>
    <x v="5"/>
    <x v="0"/>
    <x v="0"/>
    <x v="5"/>
    <x v="0"/>
    <x v="0"/>
    <x v="0"/>
    <x v="0"/>
    <x v="2"/>
    <x v="2"/>
    <x v="2"/>
    <x v="2"/>
    <x v="3"/>
    <x v="1"/>
    <x v="2"/>
    <x v="2"/>
    <x v="2"/>
    <m/>
    <m/>
    <m/>
    <m/>
    <m/>
    <m/>
  </r>
  <r>
    <x v="0"/>
    <x v="55"/>
    <x v="1"/>
    <s v="Webb"/>
    <x v="3"/>
    <x v="1"/>
    <x v="0"/>
    <x v="2"/>
    <x v="0"/>
    <x v="0"/>
    <x v="0"/>
    <x v="1"/>
    <x v="0"/>
    <x v="0"/>
    <x v="1"/>
    <x v="0"/>
    <x v="1"/>
    <x v="1"/>
    <x v="0"/>
    <x v="0"/>
    <x v="1"/>
    <x v="0"/>
    <x v="0"/>
    <x v="0"/>
    <x v="0"/>
    <x v="1"/>
    <x v="1"/>
    <x v="1"/>
    <x v="2"/>
    <x v="3"/>
    <x v="1"/>
    <x v="2"/>
    <x v="2"/>
    <x v="2"/>
    <m/>
    <m/>
    <m/>
    <m/>
    <m/>
    <m/>
  </r>
  <r>
    <x v="0"/>
    <x v="55"/>
    <x v="1"/>
    <s v="Webb"/>
    <x v="3"/>
    <x v="1"/>
    <x v="0"/>
    <x v="2"/>
    <x v="0"/>
    <x v="0"/>
    <x v="0"/>
    <x v="1"/>
    <x v="0"/>
    <x v="0"/>
    <x v="1"/>
    <x v="0"/>
    <x v="1"/>
    <x v="1"/>
    <x v="0"/>
    <x v="0"/>
    <x v="1"/>
    <x v="0"/>
    <x v="0"/>
    <x v="0"/>
    <x v="0"/>
    <x v="1"/>
    <x v="1"/>
    <x v="1"/>
    <x v="2"/>
    <x v="3"/>
    <x v="1"/>
    <x v="2"/>
    <x v="2"/>
    <x v="2"/>
    <m/>
    <m/>
    <m/>
    <m/>
    <m/>
    <m/>
  </r>
  <r>
    <x v="0"/>
    <x v="82"/>
    <x v="1"/>
    <s v="Webb"/>
    <x v="3"/>
    <x v="1"/>
    <x v="0"/>
    <x v="1"/>
    <x v="0"/>
    <x v="1"/>
    <x v="0"/>
    <x v="1"/>
    <x v="0"/>
    <x v="0"/>
    <x v="1"/>
    <x v="0"/>
    <x v="1"/>
    <x v="3"/>
    <x v="0"/>
    <x v="0"/>
    <x v="1"/>
    <x v="0"/>
    <x v="0"/>
    <x v="0"/>
    <x v="0"/>
    <x v="1"/>
    <x v="1"/>
    <x v="2"/>
    <x v="2"/>
    <x v="3"/>
    <x v="1"/>
    <x v="2"/>
    <x v="2"/>
    <x v="2"/>
    <m/>
    <m/>
    <m/>
    <m/>
    <m/>
    <m/>
  </r>
  <r>
    <x v="0"/>
    <x v="85"/>
    <x v="1"/>
    <s v="Webb"/>
    <x v="3"/>
    <x v="1"/>
    <x v="0"/>
    <x v="1"/>
    <x v="0"/>
    <x v="6"/>
    <x v="0"/>
    <x v="1"/>
    <x v="0"/>
    <x v="0"/>
    <x v="2"/>
    <x v="0"/>
    <x v="2"/>
    <x v="2"/>
    <x v="0"/>
    <x v="0"/>
    <x v="1"/>
    <x v="0"/>
    <x v="0"/>
    <x v="0"/>
    <x v="0"/>
    <x v="1"/>
    <x v="1"/>
    <x v="2"/>
    <x v="2"/>
    <x v="3"/>
    <x v="1"/>
    <x v="2"/>
    <x v="2"/>
    <x v="2"/>
    <m/>
    <m/>
    <m/>
    <m/>
    <m/>
    <m/>
  </r>
  <r>
    <x v="0"/>
    <x v="92"/>
    <x v="1"/>
    <s v="Webb"/>
    <x v="3"/>
    <x v="1"/>
    <x v="1"/>
    <x v="1"/>
    <x v="0"/>
    <x v="0"/>
    <x v="0"/>
    <x v="2"/>
    <x v="0"/>
    <x v="0"/>
    <x v="2"/>
    <x v="0"/>
    <x v="2"/>
    <x v="2"/>
    <x v="0"/>
    <x v="0"/>
    <x v="2"/>
    <x v="0"/>
    <x v="0"/>
    <x v="0"/>
    <x v="0"/>
    <x v="3"/>
    <x v="3"/>
    <x v="1"/>
    <x v="2"/>
    <x v="3"/>
    <x v="1"/>
    <x v="2"/>
    <x v="2"/>
    <x v="2"/>
    <m/>
    <m/>
    <m/>
    <m/>
    <m/>
    <m/>
  </r>
  <r>
    <x v="0"/>
    <x v="82"/>
    <x v="1"/>
    <s v="Webb"/>
    <x v="3"/>
    <x v="1"/>
    <x v="1"/>
    <x v="3"/>
    <x v="0"/>
    <x v="0"/>
    <x v="0"/>
    <x v="2"/>
    <x v="0"/>
    <x v="0"/>
    <x v="2"/>
    <x v="0"/>
    <x v="1"/>
    <x v="3"/>
    <x v="0"/>
    <x v="0"/>
    <x v="2"/>
    <x v="0"/>
    <x v="0"/>
    <x v="0"/>
    <x v="0"/>
    <x v="2"/>
    <x v="2"/>
    <x v="1"/>
    <x v="2"/>
    <x v="3"/>
    <x v="1"/>
    <x v="2"/>
    <x v="2"/>
    <x v="2"/>
    <m/>
    <m/>
    <m/>
    <m/>
    <m/>
    <m/>
  </r>
  <r>
    <x v="0"/>
    <x v="128"/>
    <x v="1"/>
    <s v="Webb"/>
    <x v="3"/>
    <x v="1"/>
    <x v="1"/>
    <x v="1"/>
    <x v="0"/>
    <x v="0"/>
    <x v="0"/>
    <x v="2"/>
    <x v="0"/>
    <x v="0"/>
    <x v="3"/>
    <x v="0"/>
    <x v="2"/>
    <x v="3"/>
    <x v="0"/>
    <x v="0"/>
    <x v="2"/>
    <x v="0"/>
    <x v="0"/>
    <x v="0"/>
    <x v="0"/>
    <x v="2"/>
    <x v="2"/>
    <x v="3"/>
    <x v="2"/>
    <x v="3"/>
    <x v="1"/>
    <x v="2"/>
    <x v="2"/>
    <x v="2"/>
    <m/>
    <m/>
    <m/>
    <m/>
    <m/>
    <m/>
  </r>
  <r>
    <x v="0"/>
    <x v="128"/>
    <x v="1"/>
    <s v="Webb"/>
    <x v="3"/>
    <x v="1"/>
    <x v="1"/>
    <x v="1"/>
    <x v="0"/>
    <x v="0"/>
    <x v="0"/>
    <x v="2"/>
    <x v="0"/>
    <x v="0"/>
    <x v="1"/>
    <x v="0"/>
    <x v="1"/>
    <x v="3"/>
    <x v="0"/>
    <x v="0"/>
    <x v="1"/>
    <x v="0"/>
    <x v="0"/>
    <x v="0"/>
    <x v="0"/>
    <x v="1"/>
    <x v="1"/>
    <x v="1"/>
    <x v="2"/>
    <x v="3"/>
    <x v="1"/>
    <x v="2"/>
    <x v="2"/>
    <x v="2"/>
    <m/>
    <m/>
    <m/>
    <m/>
    <m/>
    <m/>
  </r>
  <r>
    <x v="0"/>
    <x v="69"/>
    <x v="0"/>
    <s v="Webb"/>
    <x v="3"/>
    <x v="1"/>
    <x v="1"/>
    <x v="2"/>
    <x v="0"/>
    <x v="2"/>
    <x v="0"/>
    <x v="1"/>
    <x v="0"/>
    <x v="0"/>
    <x v="1"/>
    <x v="0"/>
    <x v="2"/>
    <x v="1"/>
    <x v="0"/>
    <x v="0"/>
    <x v="1"/>
    <x v="0"/>
    <x v="0"/>
    <x v="0"/>
    <x v="0"/>
    <x v="1"/>
    <x v="1"/>
    <x v="2"/>
    <x v="2"/>
    <x v="3"/>
    <x v="1"/>
    <x v="2"/>
    <x v="2"/>
    <x v="2"/>
    <m/>
    <m/>
    <m/>
    <m/>
    <m/>
    <m/>
  </r>
  <r>
    <x v="0"/>
    <x v="128"/>
    <x v="1"/>
    <s v="Webb"/>
    <x v="3"/>
    <x v="1"/>
    <x v="0"/>
    <x v="2"/>
    <x v="0"/>
    <x v="0"/>
    <x v="0"/>
    <x v="1"/>
    <x v="0"/>
    <x v="0"/>
    <x v="1"/>
    <x v="0"/>
    <x v="1"/>
    <x v="1"/>
    <x v="0"/>
    <x v="0"/>
    <x v="1"/>
    <x v="0"/>
    <x v="0"/>
    <x v="0"/>
    <x v="0"/>
    <x v="1"/>
    <x v="1"/>
    <x v="1"/>
    <x v="2"/>
    <x v="3"/>
    <x v="1"/>
    <x v="2"/>
    <x v="2"/>
    <x v="2"/>
    <m/>
    <m/>
    <m/>
    <m/>
    <m/>
    <m/>
  </r>
  <r>
    <x v="0"/>
    <x v="75"/>
    <x v="1"/>
    <s v="Webb"/>
    <x v="3"/>
    <x v="1"/>
    <x v="0"/>
    <x v="2"/>
    <x v="0"/>
    <x v="0"/>
    <x v="0"/>
    <x v="1"/>
    <x v="0"/>
    <x v="0"/>
    <x v="1"/>
    <x v="0"/>
    <x v="1"/>
    <x v="1"/>
    <x v="0"/>
    <x v="0"/>
    <x v="1"/>
    <x v="0"/>
    <x v="0"/>
    <x v="0"/>
    <x v="0"/>
    <x v="1"/>
    <x v="2"/>
    <x v="1"/>
    <x v="2"/>
    <x v="3"/>
    <x v="1"/>
    <x v="2"/>
    <x v="2"/>
    <x v="2"/>
    <m/>
    <m/>
    <m/>
    <m/>
    <m/>
    <m/>
  </r>
  <r>
    <x v="0"/>
    <x v="7"/>
    <x v="1"/>
    <s v="Webb"/>
    <x v="3"/>
    <x v="1"/>
    <x v="0"/>
    <x v="1"/>
    <x v="0"/>
    <x v="0"/>
    <x v="0"/>
    <x v="1"/>
    <x v="0"/>
    <x v="0"/>
    <x v="2"/>
    <x v="0"/>
    <x v="1"/>
    <x v="3"/>
    <x v="0"/>
    <x v="0"/>
    <x v="1"/>
    <x v="0"/>
    <x v="0"/>
    <x v="0"/>
    <x v="0"/>
    <x v="2"/>
    <x v="2"/>
    <x v="1"/>
    <x v="2"/>
    <x v="3"/>
    <x v="1"/>
    <x v="2"/>
    <x v="2"/>
    <x v="2"/>
    <m/>
    <m/>
    <m/>
    <m/>
    <m/>
    <m/>
  </r>
  <r>
    <x v="0"/>
    <x v="7"/>
    <x v="1"/>
    <s v="Webb"/>
    <x v="3"/>
    <x v="1"/>
    <x v="1"/>
    <x v="3"/>
    <x v="0"/>
    <x v="0"/>
    <x v="0"/>
    <x v="1"/>
    <x v="0"/>
    <x v="0"/>
    <x v="2"/>
    <x v="0"/>
    <x v="1"/>
    <x v="3"/>
    <x v="0"/>
    <x v="0"/>
    <x v="2"/>
    <x v="0"/>
    <x v="0"/>
    <x v="0"/>
    <x v="0"/>
    <x v="2"/>
    <x v="2"/>
    <x v="1"/>
    <x v="2"/>
    <x v="3"/>
    <x v="1"/>
    <x v="2"/>
    <x v="2"/>
    <x v="2"/>
    <m/>
    <m/>
    <m/>
    <m/>
    <m/>
    <m/>
  </r>
  <r>
    <x v="0"/>
    <x v="38"/>
    <x v="0"/>
    <s v="Webb"/>
    <x v="3"/>
    <x v="1"/>
    <x v="1"/>
    <x v="2"/>
    <x v="0"/>
    <x v="4"/>
    <x v="0"/>
    <x v="1"/>
    <x v="0"/>
    <x v="0"/>
    <x v="1"/>
    <x v="0"/>
    <x v="1"/>
    <x v="1"/>
    <x v="0"/>
    <x v="0"/>
    <x v="1"/>
    <x v="0"/>
    <x v="0"/>
    <x v="0"/>
    <x v="0"/>
    <x v="1"/>
    <x v="1"/>
    <x v="2"/>
    <x v="2"/>
    <x v="3"/>
    <x v="1"/>
    <x v="2"/>
    <x v="2"/>
    <x v="2"/>
    <m/>
    <m/>
    <m/>
    <m/>
    <m/>
    <m/>
  </r>
  <r>
    <x v="0"/>
    <x v="128"/>
    <x v="1"/>
    <s v="Webb"/>
    <x v="3"/>
    <x v="1"/>
    <x v="1"/>
    <x v="1"/>
    <x v="0"/>
    <x v="0"/>
    <x v="0"/>
    <x v="2"/>
    <x v="0"/>
    <x v="0"/>
    <x v="2"/>
    <x v="0"/>
    <x v="1"/>
    <x v="3"/>
    <x v="0"/>
    <x v="0"/>
    <x v="1"/>
    <x v="0"/>
    <x v="0"/>
    <x v="0"/>
    <x v="0"/>
    <x v="1"/>
    <x v="1"/>
    <x v="1"/>
    <x v="2"/>
    <x v="3"/>
    <x v="1"/>
    <x v="2"/>
    <x v="2"/>
    <x v="2"/>
    <m/>
    <m/>
    <m/>
    <m/>
    <m/>
    <m/>
  </r>
  <r>
    <x v="0"/>
    <x v="120"/>
    <x v="1"/>
    <s v="Webb"/>
    <x v="3"/>
    <x v="1"/>
    <x v="0"/>
    <x v="2"/>
    <x v="0"/>
    <x v="2"/>
    <x v="0"/>
    <x v="1"/>
    <x v="0"/>
    <x v="0"/>
    <x v="1"/>
    <x v="0"/>
    <x v="1"/>
    <x v="1"/>
    <x v="0"/>
    <x v="0"/>
    <x v="1"/>
    <x v="0"/>
    <x v="0"/>
    <x v="0"/>
    <x v="0"/>
    <x v="1"/>
    <x v="1"/>
    <x v="2"/>
    <x v="2"/>
    <x v="3"/>
    <x v="1"/>
    <x v="2"/>
    <x v="2"/>
    <x v="2"/>
    <m/>
    <m/>
    <m/>
    <m/>
    <m/>
    <m/>
  </r>
  <r>
    <x v="0"/>
    <x v="128"/>
    <x v="1"/>
    <s v="Webb"/>
    <x v="3"/>
    <x v="1"/>
    <x v="0"/>
    <x v="1"/>
    <x v="0"/>
    <x v="2"/>
    <x v="0"/>
    <x v="1"/>
    <x v="0"/>
    <x v="0"/>
    <x v="2"/>
    <x v="0"/>
    <x v="1"/>
    <x v="1"/>
    <x v="0"/>
    <x v="0"/>
    <x v="1"/>
    <x v="0"/>
    <x v="0"/>
    <x v="0"/>
    <x v="0"/>
    <x v="2"/>
    <x v="2"/>
    <x v="2"/>
    <x v="2"/>
    <x v="3"/>
    <x v="1"/>
    <x v="2"/>
    <x v="2"/>
    <x v="2"/>
    <m/>
    <m/>
    <m/>
    <m/>
    <m/>
    <m/>
  </r>
  <r>
    <x v="0"/>
    <x v="123"/>
    <x v="1"/>
    <s v="Webb"/>
    <x v="3"/>
    <x v="1"/>
    <x v="1"/>
    <x v="5"/>
    <x v="0"/>
    <x v="5"/>
    <x v="0"/>
    <x v="3"/>
    <x v="0"/>
    <x v="0"/>
    <x v="5"/>
    <x v="0"/>
    <x v="3"/>
    <x v="4"/>
    <x v="0"/>
    <x v="0"/>
    <x v="5"/>
    <x v="0"/>
    <x v="0"/>
    <x v="0"/>
    <x v="0"/>
    <x v="3"/>
    <x v="3"/>
    <x v="2"/>
    <x v="2"/>
    <x v="3"/>
    <x v="1"/>
    <x v="2"/>
    <x v="2"/>
    <x v="2"/>
    <m/>
    <m/>
    <m/>
    <m/>
    <m/>
    <m/>
  </r>
  <r>
    <x v="0"/>
    <x v="29"/>
    <x v="0"/>
    <s v="Webb"/>
    <x v="3"/>
    <x v="1"/>
    <x v="1"/>
    <x v="1"/>
    <x v="0"/>
    <x v="1"/>
    <x v="0"/>
    <x v="2"/>
    <x v="0"/>
    <x v="0"/>
    <x v="2"/>
    <x v="0"/>
    <x v="2"/>
    <x v="2"/>
    <x v="0"/>
    <x v="0"/>
    <x v="2"/>
    <x v="0"/>
    <x v="0"/>
    <x v="0"/>
    <x v="0"/>
    <x v="2"/>
    <x v="2"/>
    <x v="2"/>
    <x v="2"/>
    <x v="3"/>
    <x v="1"/>
    <x v="2"/>
    <x v="2"/>
    <x v="2"/>
    <m/>
    <m/>
    <m/>
    <m/>
    <m/>
    <m/>
  </r>
  <r>
    <x v="0"/>
    <x v="128"/>
    <x v="1"/>
    <s v="Webb"/>
    <x v="3"/>
    <x v="1"/>
    <x v="1"/>
    <x v="1"/>
    <x v="0"/>
    <x v="0"/>
    <x v="0"/>
    <x v="2"/>
    <x v="0"/>
    <x v="0"/>
    <x v="2"/>
    <x v="0"/>
    <x v="1"/>
    <x v="2"/>
    <x v="0"/>
    <x v="0"/>
    <x v="1"/>
    <x v="0"/>
    <x v="0"/>
    <x v="0"/>
    <x v="0"/>
    <x v="1"/>
    <x v="1"/>
    <x v="1"/>
    <x v="2"/>
    <x v="3"/>
    <x v="1"/>
    <x v="2"/>
    <x v="2"/>
    <x v="2"/>
    <m/>
    <m/>
    <m/>
    <m/>
    <m/>
    <m/>
  </r>
  <r>
    <x v="0"/>
    <x v="130"/>
    <x v="1"/>
    <s v="Webb"/>
    <x v="3"/>
    <x v="1"/>
    <x v="1"/>
    <x v="3"/>
    <x v="0"/>
    <x v="0"/>
    <x v="0"/>
    <x v="3"/>
    <x v="0"/>
    <x v="0"/>
    <x v="3"/>
    <x v="0"/>
    <x v="2"/>
    <x v="3"/>
    <x v="0"/>
    <x v="0"/>
    <x v="2"/>
    <x v="0"/>
    <x v="0"/>
    <x v="0"/>
    <x v="0"/>
    <x v="2"/>
    <x v="2"/>
    <x v="1"/>
    <x v="2"/>
    <x v="3"/>
    <x v="1"/>
    <x v="2"/>
    <x v="2"/>
    <x v="2"/>
    <m/>
    <m/>
    <m/>
    <m/>
    <m/>
    <m/>
  </r>
  <r>
    <x v="0"/>
    <x v="139"/>
    <x v="0"/>
    <s v="Webb"/>
    <x v="3"/>
    <x v="1"/>
    <x v="1"/>
    <x v="0"/>
    <x v="0"/>
    <x v="0"/>
    <x v="0"/>
    <x v="0"/>
    <x v="0"/>
    <x v="0"/>
    <x v="0"/>
    <x v="0"/>
    <x v="0"/>
    <x v="0"/>
    <x v="0"/>
    <x v="0"/>
    <x v="0"/>
    <x v="0"/>
    <x v="0"/>
    <x v="0"/>
    <x v="0"/>
    <x v="0"/>
    <x v="0"/>
    <x v="0"/>
    <x v="2"/>
    <x v="3"/>
    <x v="1"/>
    <x v="2"/>
    <x v="2"/>
    <x v="2"/>
    <m/>
    <m/>
    <m/>
    <m/>
    <m/>
    <m/>
  </r>
  <r>
    <x v="0"/>
    <x v="55"/>
    <x v="1"/>
    <s v="Webb"/>
    <x v="3"/>
    <x v="1"/>
    <x v="1"/>
    <x v="1"/>
    <x v="0"/>
    <x v="1"/>
    <x v="0"/>
    <x v="1"/>
    <x v="0"/>
    <x v="0"/>
    <x v="1"/>
    <x v="0"/>
    <x v="1"/>
    <x v="2"/>
    <x v="0"/>
    <x v="0"/>
    <x v="1"/>
    <x v="0"/>
    <x v="0"/>
    <x v="0"/>
    <x v="0"/>
    <x v="1"/>
    <x v="1"/>
    <x v="2"/>
    <x v="2"/>
    <x v="3"/>
    <x v="1"/>
    <x v="2"/>
    <x v="2"/>
    <x v="2"/>
    <m/>
    <m/>
    <m/>
    <m/>
    <m/>
    <m/>
  </r>
  <r>
    <x v="0"/>
    <x v="105"/>
    <x v="1"/>
    <s v="Webb"/>
    <x v="3"/>
    <x v="1"/>
    <x v="0"/>
    <x v="5"/>
    <x v="0"/>
    <x v="1"/>
    <x v="0"/>
    <x v="2"/>
    <x v="0"/>
    <x v="0"/>
    <x v="2"/>
    <x v="0"/>
    <x v="1"/>
    <x v="1"/>
    <x v="0"/>
    <x v="0"/>
    <x v="1"/>
    <x v="0"/>
    <x v="0"/>
    <x v="0"/>
    <x v="0"/>
    <x v="1"/>
    <x v="1"/>
    <x v="2"/>
    <x v="2"/>
    <x v="3"/>
    <x v="1"/>
    <x v="2"/>
    <x v="2"/>
    <x v="2"/>
    <m/>
    <m/>
    <m/>
    <m/>
    <m/>
    <m/>
  </r>
  <r>
    <x v="0"/>
    <x v="130"/>
    <x v="1"/>
    <s v="Webb"/>
    <x v="3"/>
    <x v="1"/>
    <x v="3"/>
    <x v="1"/>
    <x v="0"/>
    <x v="0"/>
    <x v="0"/>
    <x v="2"/>
    <x v="0"/>
    <x v="0"/>
    <x v="2"/>
    <x v="0"/>
    <x v="2"/>
    <x v="2"/>
    <x v="0"/>
    <x v="0"/>
    <x v="2"/>
    <x v="0"/>
    <x v="0"/>
    <x v="0"/>
    <x v="0"/>
    <x v="2"/>
    <x v="2"/>
    <x v="1"/>
    <x v="2"/>
    <x v="3"/>
    <x v="1"/>
    <x v="2"/>
    <x v="2"/>
    <x v="2"/>
    <m/>
    <m/>
    <m/>
    <m/>
    <m/>
    <m/>
  </r>
  <r>
    <x v="0"/>
    <x v="15"/>
    <x v="1"/>
    <s v="Webb"/>
    <x v="3"/>
    <x v="1"/>
    <x v="1"/>
    <x v="2"/>
    <x v="0"/>
    <x v="0"/>
    <x v="0"/>
    <x v="1"/>
    <x v="0"/>
    <x v="0"/>
    <x v="1"/>
    <x v="0"/>
    <x v="1"/>
    <x v="1"/>
    <x v="0"/>
    <x v="0"/>
    <x v="1"/>
    <x v="0"/>
    <x v="0"/>
    <x v="0"/>
    <x v="0"/>
    <x v="1"/>
    <x v="1"/>
    <x v="1"/>
    <x v="2"/>
    <x v="3"/>
    <x v="1"/>
    <x v="2"/>
    <x v="2"/>
    <x v="2"/>
    <m/>
    <m/>
    <m/>
    <m/>
    <m/>
    <m/>
  </r>
  <r>
    <x v="0"/>
    <x v="103"/>
    <x v="1"/>
    <s v="Webb"/>
    <x v="3"/>
    <x v="1"/>
    <x v="1"/>
    <x v="2"/>
    <x v="0"/>
    <x v="0"/>
    <x v="0"/>
    <x v="1"/>
    <x v="0"/>
    <x v="0"/>
    <x v="1"/>
    <x v="0"/>
    <x v="1"/>
    <x v="1"/>
    <x v="0"/>
    <x v="0"/>
    <x v="1"/>
    <x v="0"/>
    <x v="0"/>
    <x v="0"/>
    <x v="0"/>
    <x v="1"/>
    <x v="1"/>
    <x v="1"/>
    <x v="2"/>
    <x v="3"/>
    <x v="1"/>
    <x v="2"/>
    <x v="2"/>
    <x v="2"/>
    <m/>
    <m/>
    <m/>
    <m/>
    <m/>
    <m/>
  </r>
  <r>
    <x v="0"/>
    <x v="128"/>
    <x v="1"/>
    <s v="Webb"/>
    <x v="3"/>
    <x v="1"/>
    <x v="1"/>
    <x v="1"/>
    <x v="0"/>
    <x v="1"/>
    <x v="0"/>
    <x v="2"/>
    <x v="0"/>
    <x v="0"/>
    <x v="2"/>
    <x v="0"/>
    <x v="2"/>
    <x v="1"/>
    <x v="0"/>
    <x v="0"/>
    <x v="2"/>
    <x v="0"/>
    <x v="0"/>
    <x v="0"/>
    <x v="0"/>
    <x v="2"/>
    <x v="1"/>
    <x v="2"/>
    <x v="2"/>
    <x v="3"/>
    <x v="1"/>
    <x v="2"/>
    <x v="2"/>
    <x v="2"/>
    <m/>
    <m/>
    <m/>
    <m/>
    <m/>
    <m/>
  </r>
  <r>
    <x v="0"/>
    <x v="132"/>
    <x v="0"/>
    <s v="Webb"/>
    <x v="3"/>
    <x v="1"/>
    <x v="1"/>
    <x v="2"/>
    <x v="0"/>
    <x v="2"/>
    <x v="0"/>
    <x v="1"/>
    <x v="0"/>
    <x v="0"/>
    <x v="1"/>
    <x v="0"/>
    <x v="1"/>
    <x v="1"/>
    <x v="0"/>
    <x v="0"/>
    <x v="1"/>
    <x v="0"/>
    <x v="0"/>
    <x v="0"/>
    <x v="0"/>
    <x v="1"/>
    <x v="1"/>
    <x v="2"/>
    <x v="2"/>
    <x v="3"/>
    <x v="1"/>
    <x v="2"/>
    <x v="2"/>
    <x v="2"/>
    <m/>
    <m/>
    <m/>
    <m/>
    <m/>
    <m/>
  </r>
  <r>
    <x v="0"/>
    <x v="133"/>
    <x v="1"/>
    <s v="Webb"/>
    <x v="3"/>
    <x v="1"/>
    <x v="3"/>
    <x v="3"/>
    <x v="0"/>
    <x v="0"/>
    <x v="0"/>
    <x v="2"/>
    <x v="0"/>
    <x v="0"/>
    <x v="4"/>
    <x v="0"/>
    <x v="2"/>
    <x v="2"/>
    <x v="0"/>
    <x v="0"/>
    <x v="2"/>
    <x v="0"/>
    <x v="0"/>
    <x v="0"/>
    <x v="0"/>
    <x v="2"/>
    <x v="4"/>
    <x v="3"/>
    <x v="2"/>
    <x v="3"/>
    <x v="1"/>
    <x v="2"/>
    <x v="2"/>
    <x v="2"/>
    <m/>
    <m/>
    <m/>
    <m/>
    <m/>
    <m/>
  </r>
  <r>
    <x v="0"/>
    <x v="130"/>
    <x v="1"/>
    <s v="Webb"/>
    <x v="3"/>
    <x v="1"/>
    <x v="1"/>
    <x v="1"/>
    <x v="0"/>
    <x v="0"/>
    <x v="0"/>
    <x v="2"/>
    <x v="0"/>
    <x v="0"/>
    <x v="2"/>
    <x v="0"/>
    <x v="2"/>
    <x v="2"/>
    <x v="0"/>
    <x v="0"/>
    <x v="2"/>
    <x v="0"/>
    <x v="0"/>
    <x v="0"/>
    <x v="0"/>
    <x v="2"/>
    <x v="2"/>
    <x v="1"/>
    <x v="2"/>
    <x v="3"/>
    <x v="1"/>
    <x v="2"/>
    <x v="2"/>
    <x v="2"/>
    <m/>
    <m/>
    <m/>
    <m/>
    <m/>
    <m/>
  </r>
  <r>
    <x v="0"/>
    <x v="130"/>
    <x v="1"/>
    <s v="Webb"/>
    <x v="3"/>
    <x v="1"/>
    <x v="0"/>
    <x v="2"/>
    <x v="0"/>
    <x v="2"/>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02"/>
    <x v="1"/>
    <s v="Webb"/>
    <x v="3"/>
    <x v="1"/>
    <x v="0"/>
    <x v="3"/>
    <x v="0"/>
    <x v="0"/>
    <x v="0"/>
    <x v="3"/>
    <x v="0"/>
    <x v="0"/>
    <x v="3"/>
    <x v="0"/>
    <x v="2"/>
    <x v="3"/>
    <x v="0"/>
    <x v="0"/>
    <x v="2"/>
    <x v="0"/>
    <x v="0"/>
    <x v="0"/>
    <x v="0"/>
    <x v="3"/>
    <x v="4"/>
    <x v="3"/>
    <x v="2"/>
    <x v="3"/>
    <x v="1"/>
    <x v="2"/>
    <x v="2"/>
    <x v="2"/>
    <m/>
    <m/>
    <m/>
    <m/>
    <m/>
    <m/>
  </r>
  <r>
    <x v="0"/>
    <x v="85"/>
    <x v="1"/>
    <s v="Webb"/>
    <x v="3"/>
    <x v="1"/>
    <x v="0"/>
    <x v="2"/>
    <x v="0"/>
    <x v="1"/>
    <x v="0"/>
    <x v="1"/>
    <x v="0"/>
    <x v="0"/>
    <x v="4"/>
    <x v="0"/>
    <x v="2"/>
    <x v="2"/>
    <x v="0"/>
    <x v="0"/>
    <x v="2"/>
    <x v="0"/>
    <x v="0"/>
    <x v="0"/>
    <x v="0"/>
    <x v="1"/>
    <x v="1"/>
    <x v="2"/>
    <x v="2"/>
    <x v="3"/>
    <x v="1"/>
    <x v="2"/>
    <x v="2"/>
    <x v="2"/>
    <m/>
    <m/>
    <m/>
    <m/>
    <m/>
    <m/>
  </r>
  <r>
    <x v="0"/>
    <x v="49"/>
    <x v="0"/>
    <s v="Webb"/>
    <x v="3"/>
    <x v="1"/>
    <x v="1"/>
    <x v="2"/>
    <x v="0"/>
    <x v="1"/>
    <x v="0"/>
    <x v="3"/>
    <x v="0"/>
    <x v="0"/>
    <x v="3"/>
    <x v="0"/>
    <x v="2"/>
    <x v="3"/>
    <x v="0"/>
    <x v="0"/>
    <x v="1"/>
    <x v="0"/>
    <x v="0"/>
    <x v="0"/>
    <x v="0"/>
    <x v="2"/>
    <x v="4"/>
    <x v="2"/>
    <x v="2"/>
    <x v="3"/>
    <x v="1"/>
    <x v="2"/>
    <x v="2"/>
    <x v="2"/>
    <m/>
    <m/>
    <m/>
    <m/>
    <m/>
    <m/>
  </r>
  <r>
    <x v="0"/>
    <x v="128"/>
    <x v="1"/>
    <s v="Webb"/>
    <x v="3"/>
    <x v="1"/>
    <x v="0"/>
    <x v="2"/>
    <x v="0"/>
    <x v="2"/>
    <x v="0"/>
    <x v="1"/>
    <x v="0"/>
    <x v="0"/>
    <x v="1"/>
    <x v="0"/>
    <x v="1"/>
    <x v="2"/>
    <x v="0"/>
    <x v="0"/>
    <x v="1"/>
    <x v="0"/>
    <x v="0"/>
    <x v="0"/>
    <x v="0"/>
    <x v="1"/>
    <x v="1"/>
    <x v="2"/>
    <x v="2"/>
    <x v="3"/>
    <x v="1"/>
    <x v="2"/>
    <x v="2"/>
    <x v="2"/>
    <m/>
    <m/>
    <m/>
    <m/>
    <m/>
    <m/>
  </r>
  <r>
    <x v="0"/>
    <x v="128"/>
    <x v="1"/>
    <s v="Webb"/>
    <x v="3"/>
    <x v="1"/>
    <x v="0"/>
    <x v="2"/>
    <x v="0"/>
    <x v="0"/>
    <x v="0"/>
    <x v="1"/>
    <x v="0"/>
    <x v="0"/>
    <x v="1"/>
    <x v="0"/>
    <x v="1"/>
    <x v="1"/>
    <x v="0"/>
    <x v="0"/>
    <x v="1"/>
    <x v="0"/>
    <x v="0"/>
    <x v="0"/>
    <x v="0"/>
    <x v="1"/>
    <x v="1"/>
    <x v="1"/>
    <x v="2"/>
    <x v="3"/>
    <x v="1"/>
    <x v="2"/>
    <x v="2"/>
    <x v="2"/>
    <m/>
    <m/>
    <m/>
    <m/>
    <m/>
    <m/>
  </r>
  <r>
    <x v="0"/>
    <x v="128"/>
    <x v="1"/>
    <s v="Webb"/>
    <x v="3"/>
    <x v="1"/>
    <x v="0"/>
    <x v="2"/>
    <x v="0"/>
    <x v="0"/>
    <x v="0"/>
    <x v="1"/>
    <x v="0"/>
    <x v="0"/>
    <x v="1"/>
    <x v="0"/>
    <x v="1"/>
    <x v="1"/>
    <x v="0"/>
    <x v="0"/>
    <x v="1"/>
    <x v="0"/>
    <x v="0"/>
    <x v="0"/>
    <x v="0"/>
    <x v="1"/>
    <x v="1"/>
    <x v="1"/>
    <x v="2"/>
    <x v="3"/>
    <x v="1"/>
    <x v="2"/>
    <x v="2"/>
    <x v="2"/>
    <m/>
    <m/>
    <m/>
    <m/>
    <m/>
    <m/>
  </r>
  <r>
    <x v="0"/>
    <x v="128"/>
    <x v="1"/>
    <s v="Webb"/>
    <x v="3"/>
    <x v="1"/>
    <x v="1"/>
    <x v="2"/>
    <x v="0"/>
    <x v="0"/>
    <x v="0"/>
    <x v="1"/>
    <x v="0"/>
    <x v="0"/>
    <x v="1"/>
    <x v="0"/>
    <x v="1"/>
    <x v="1"/>
    <x v="0"/>
    <x v="0"/>
    <x v="1"/>
    <x v="0"/>
    <x v="0"/>
    <x v="0"/>
    <x v="0"/>
    <x v="1"/>
    <x v="1"/>
    <x v="1"/>
    <x v="2"/>
    <x v="3"/>
    <x v="1"/>
    <x v="2"/>
    <x v="2"/>
    <x v="2"/>
    <m/>
    <m/>
    <m/>
    <m/>
    <m/>
    <m/>
  </r>
  <r>
    <x v="0"/>
    <x v="8"/>
    <x v="1"/>
    <s v="Webb"/>
    <x v="3"/>
    <x v="1"/>
    <x v="0"/>
    <x v="3"/>
    <x v="0"/>
    <x v="1"/>
    <x v="0"/>
    <x v="3"/>
    <x v="0"/>
    <x v="0"/>
    <x v="3"/>
    <x v="0"/>
    <x v="2"/>
    <x v="3"/>
    <x v="0"/>
    <x v="0"/>
    <x v="2"/>
    <x v="0"/>
    <x v="0"/>
    <x v="0"/>
    <x v="0"/>
    <x v="4"/>
    <x v="4"/>
    <x v="2"/>
    <x v="2"/>
    <x v="3"/>
    <x v="1"/>
    <x v="2"/>
    <x v="2"/>
    <x v="2"/>
    <m/>
    <m/>
    <m/>
    <m/>
    <m/>
    <m/>
  </r>
  <r>
    <x v="0"/>
    <x v="128"/>
    <x v="1"/>
    <s v="Webb"/>
    <x v="3"/>
    <x v="1"/>
    <x v="1"/>
    <x v="1"/>
    <x v="0"/>
    <x v="1"/>
    <x v="0"/>
    <x v="2"/>
    <x v="0"/>
    <x v="0"/>
    <x v="2"/>
    <x v="0"/>
    <x v="2"/>
    <x v="2"/>
    <x v="0"/>
    <x v="0"/>
    <x v="2"/>
    <x v="0"/>
    <x v="0"/>
    <x v="0"/>
    <x v="0"/>
    <x v="1"/>
    <x v="2"/>
    <x v="2"/>
    <x v="2"/>
    <x v="3"/>
    <x v="1"/>
    <x v="2"/>
    <x v="2"/>
    <x v="2"/>
    <m/>
    <m/>
    <m/>
    <m/>
    <m/>
    <m/>
  </r>
  <r>
    <x v="0"/>
    <x v="128"/>
    <x v="1"/>
    <s v="Webb"/>
    <x v="3"/>
    <x v="1"/>
    <x v="0"/>
    <x v="1"/>
    <x v="0"/>
    <x v="1"/>
    <x v="0"/>
    <x v="2"/>
    <x v="0"/>
    <x v="0"/>
    <x v="2"/>
    <x v="0"/>
    <x v="2"/>
    <x v="2"/>
    <x v="0"/>
    <x v="0"/>
    <x v="2"/>
    <x v="0"/>
    <x v="0"/>
    <x v="0"/>
    <x v="0"/>
    <x v="2"/>
    <x v="2"/>
    <x v="2"/>
    <x v="2"/>
    <x v="3"/>
    <x v="1"/>
    <x v="2"/>
    <x v="2"/>
    <x v="2"/>
    <m/>
    <m/>
    <m/>
    <m/>
    <m/>
    <m/>
  </r>
  <r>
    <x v="0"/>
    <x v="133"/>
    <x v="1"/>
    <s v="Webb"/>
    <x v="3"/>
    <x v="1"/>
    <x v="1"/>
    <x v="2"/>
    <x v="0"/>
    <x v="0"/>
    <x v="0"/>
    <x v="1"/>
    <x v="0"/>
    <x v="0"/>
    <x v="1"/>
    <x v="0"/>
    <x v="1"/>
    <x v="1"/>
    <x v="0"/>
    <x v="0"/>
    <x v="1"/>
    <x v="0"/>
    <x v="0"/>
    <x v="0"/>
    <x v="0"/>
    <x v="1"/>
    <x v="1"/>
    <x v="3"/>
    <x v="2"/>
    <x v="3"/>
    <x v="1"/>
    <x v="2"/>
    <x v="2"/>
    <x v="2"/>
    <m/>
    <m/>
    <m/>
    <m/>
    <m/>
    <m/>
  </r>
  <r>
    <x v="0"/>
    <x v="120"/>
    <x v="1"/>
    <s v="Webb"/>
    <x v="3"/>
    <x v="1"/>
    <x v="0"/>
    <x v="2"/>
    <x v="0"/>
    <x v="2"/>
    <x v="0"/>
    <x v="1"/>
    <x v="0"/>
    <x v="0"/>
    <x v="1"/>
    <x v="0"/>
    <x v="1"/>
    <x v="1"/>
    <x v="0"/>
    <x v="0"/>
    <x v="1"/>
    <x v="0"/>
    <x v="0"/>
    <x v="0"/>
    <x v="0"/>
    <x v="1"/>
    <x v="1"/>
    <x v="2"/>
    <x v="2"/>
    <x v="3"/>
    <x v="1"/>
    <x v="2"/>
    <x v="2"/>
    <x v="2"/>
    <m/>
    <m/>
    <m/>
    <m/>
    <m/>
    <m/>
  </r>
  <r>
    <x v="0"/>
    <x v="50"/>
    <x v="1"/>
    <s v="Webb"/>
    <x v="3"/>
    <x v="1"/>
    <x v="1"/>
    <x v="2"/>
    <x v="0"/>
    <x v="2"/>
    <x v="0"/>
    <x v="2"/>
    <x v="0"/>
    <x v="0"/>
    <x v="1"/>
    <x v="0"/>
    <x v="1"/>
    <x v="3"/>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65"/>
    <x v="1"/>
    <s v="Webb"/>
    <x v="3"/>
    <x v="1"/>
    <x v="1"/>
    <x v="1"/>
    <x v="0"/>
    <x v="1"/>
    <x v="0"/>
    <x v="2"/>
    <x v="0"/>
    <x v="0"/>
    <x v="2"/>
    <x v="0"/>
    <x v="1"/>
    <x v="2"/>
    <x v="0"/>
    <x v="0"/>
    <x v="1"/>
    <x v="0"/>
    <x v="0"/>
    <x v="0"/>
    <x v="0"/>
    <x v="2"/>
    <x v="2"/>
    <x v="2"/>
    <x v="2"/>
    <x v="3"/>
    <x v="1"/>
    <x v="2"/>
    <x v="2"/>
    <x v="2"/>
    <m/>
    <m/>
    <m/>
    <m/>
    <m/>
    <m/>
  </r>
  <r>
    <x v="0"/>
    <x v="133"/>
    <x v="1"/>
    <s v="Webb"/>
    <x v="3"/>
    <x v="1"/>
    <x v="0"/>
    <x v="2"/>
    <x v="0"/>
    <x v="0"/>
    <x v="0"/>
    <x v="1"/>
    <x v="0"/>
    <x v="0"/>
    <x v="1"/>
    <x v="0"/>
    <x v="1"/>
    <x v="3"/>
    <x v="0"/>
    <x v="0"/>
    <x v="1"/>
    <x v="0"/>
    <x v="0"/>
    <x v="0"/>
    <x v="0"/>
    <x v="1"/>
    <x v="1"/>
    <x v="1"/>
    <x v="2"/>
    <x v="3"/>
    <x v="1"/>
    <x v="2"/>
    <x v="2"/>
    <x v="2"/>
    <m/>
    <m/>
    <m/>
    <m/>
    <m/>
    <m/>
  </r>
  <r>
    <x v="0"/>
    <x v="73"/>
    <x v="1"/>
    <s v="Webb"/>
    <x v="3"/>
    <x v="1"/>
    <x v="1"/>
    <x v="2"/>
    <x v="0"/>
    <x v="0"/>
    <x v="0"/>
    <x v="2"/>
    <x v="0"/>
    <x v="0"/>
    <x v="3"/>
    <x v="0"/>
    <x v="2"/>
    <x v="1"/>
    <x v="0"/>
    <x v="0"/>
    <x v="1"/>
    <x v="0"/>
    <x v="0"/>
    <x v="0"/>
    <x v="0"/>
    <x v="1"/>
    <x v="1"/>
    <x v="1"/>
    <x v="2"/>
    <x v="3"/>
    <x v="1"/>
    <x v="2"/>
    <x v="2"/>
    <x v="2"/>
    <m/>
    <m/>
    <m/>
    <m/>
    <m/>
    <m/>
  </r>
  <r>
    <x v="0"/>
    <x v="3"/>
    <x v="0"/>
    <s v="Webb"/>
    <x v="3"/>
    <x v="1"/>
    <x v="1"/>
    <x v="2"/>
    <x v="0"/>
    <x v="0"/>
    <x v="0"/>
    <x v="1"/>
    <x v="0"/>
    <x v="0"/>
    <x v="1"/>
    <x v="0"/>
    <x v="2"/>
    <x v="1"/>
    <x v="0"/>
    <x v="0"/>
    <x v="1"/>
    <x v="0"/>
    <x v="0"/>
    <x v="0"/>
    <x v="0"/>
    <x v="1"/>
    <x v="1"/>
    <x v="1"/>
    <x v="2"/>
    <x v="3"/>
    <x v="1"/>
    <x v="2"/>
    <x v="2"/>
    <x v="2"/>
    <m/>
    <m/>
    <m/>
    <m/>
    <m/>
    <m/>
  </r>
  <r>
    <x v="0"/>
    <x v="15"/>
    <x v="1"/>
    <s v="Webb"/>
    <x v="3"/>
    <x v="1"/>
    <x v="0"/>
    <x v="2"/>
    <x v="0"/>
    <x v="0"/>
    <x v="0"/>
    <x v="1"/>
    <x v="0"/>
    <x v="0"/>
    <x v="1"/>
    <x v="0"/>
    <x v="1"/>
    <x v="2"/>
    <x v="0"/>
    <x v="0"/>
    <x v="1"/>
    <x v="0"/>
    <x v="0"/>
    <x v="0"/>
    <x v="0"/>
    <x v="1"/>
    <x v="1"/>
    <x v="1"/>
    <x v="2"/>
    <x v="3"/>
    <x v="1"/>
    <x v="2"/>
    <x v="2"/>
    <x v="2"/>
    <m/>
    <m/>
    <m/>
    <m/>
    <m/>
    <m/>
  </r>
  <r>
    <x v="0"/>
    <x v="49"/>
    <x v="0"/>
    <s v="Webb"/>
    <x v="3"/>
    <x v="1"/>
    <x v="1"/>
    <x v="1"/>
    <x v="0"/>
    <x v="0"/>
    <x v="0"/>
    <x v="1"/>
    <x v="0"/>
    <x v="0"/>
    <x v="1"/>
    <x v="0"/>
    <x v="2"/>
    <x v="1"/>
    <x v="0"/>
    <x v="0"/>
    <x v="1"/>
    <x v="0"/>
    <x v="0"/>
    <x v="0"/>
    <x v="0"/>
    <x v="1"/>
    <x v="1"/>
    <x v="1"/>
    <x v="2"/>
    <x v="3"/>
    <x v="1"/>
    <x v="2"/>
    <x v="2"/>
    <x v="2"/>
    <m/>
    <m/>
    <m/>
    <m/>
    <m/>
    <m/>
  </r>
  <r>
    <x v="0"/>
    <x v="126"/>
    <x v="1"/>
    <s v="Webb"/>
    <x v="3"/>
    <x v="1"/>
    <x v="0"/>
    <x v="2"/>
    <x v="0"/>
    <x v="2"/>
    <x v="0"/>
    <x v="1"/>
    <x v="0"/>
    <x v="0"/>
    <x v="1"/>
    <x v="0"/>
    <x v="1"/>
    <x v="1"/>
    <x v="0"/>
    <x v="0"/>
    <x v="1"/>
    <x v="0"/>
    <x v="0"/>
    <x v="0"/>
    <x v="0"/>
    <x v="1"/>
    <x v="1"/>
    <x v="2"/>
    <x v="2"/>
    <x v="3"/>
    <x v="1"/>
    <x v="2"/>
    <x v="2"/>
    <x v="2"/>
    <m/>
    <m/>
    <m/>
    <m/>
    <m/>
    <m/>
  </r>
  <r>
    <x v="0"/>
    <x v="137"/>
    <x v="0"/>
    <s v="Webb"/>
    <x v="3"/>
    <x v="1"/>
    <x v="0"/>
    <x v="2"/>
    <x v="0"/>
    <x v="2"/>
    <x v="0"/>
    <x v="1"/>
    <x v="0"/>
    <x v="0"/>
    <x v="1"/>
    <x v="0"/>
    <x v="1"/>
    <x v="1"/>
    <x v="0"/>
    <x v="0"/>
    <x v="1"/>
    <x v="0"/>
    <x v="0"/>
    <x v="0"/>
    <x v="0"/>
    <x v="1"/>
    <x v="1"/>
    <x v="2"/>
    <x v="2"/>
    <x v="3"/>
    <x v="1"/>
    <x v="2"/>
    <x v="2"/>
    <x v="2"/>
    <m/>
    <m/>
    <m/>
    <m/>
    <m/>
    <m/>
  </r>
  <r>
    <x v="0"/>
    <x v="127"/>
    <x v="1"/>
    <s v="Webb"/>
    <x v="3"/>
    <x v="1"/>
    <x v="0"/>
    <x v="2"/>
    <x v="0"/>
    <x v="0"/>
    <x v="0"/>
    <x v="1"/>
    <x v="0"/>
    <x v="0"/>
    <x v="1"/>
    <x v="0"/>
    <x v="1"/>
    <x v="1"/>
    <x v="0"/>
    <x v="0"/>
    <x v="1"/>
    <x v="0"/>
    <x v="0"/>
    <x v="0"/>
    <x v="0"/>
    <x v="1"/>
    <x v="1"/>
    <x v="1"/>
    <x v="2"/>
    <x v="3"/>
    <x v="1"/>
    <x v="2"/>
    <x v="2"/>
    <x v="2"/>
    <m/>
    <m/>
    <m/>
    <m/>
    <m/>
    <m/>
  </r>
  <r>
    <x v="0"/>
    <x v="112"/>
    <x v="1"/>
    <s v="Webb"/>
    <x v="3"/>
    <x v="1"/>
    <x v="0"/>
    <x v="2"/>
    <x v="0"/>
    <x v="2"/>
    <x v="0"/>
    <x v="1"/>
    <x v="0"/>
    <x v="0"/>
    <x v="1"/>
    <x v="0"/>
    <x v="1"/>
    <x v="1"/>
    <x v="0"/>
    <x v="0"/>
    <x v="1"/>
    <x v="0"/>
    <x v="0"/>
    <x v="0"/>
    <x v="0"/>
    <x v="1"/>
    <x v="1"/>
    <x v="2"/>
    <x v="2"/>
    <x v="3"/>
    <x v="1"/>
    <x v="2"/>
    <x v="2"/>
    <x v="2"/>
    <m/>
    <m/>
    <m/>
    <m/>
    <m/>
    <m/>
  </r>
  <r>
    <x v="0"/>
    <x v="1"/>
    <x v="1"/>
    <s v="Webb"/>
    <x v="3"/>
    <x v="1"/>
    <x v="0"/>
    <x v="1"/>
    <x v="0"/>
    <x v="0"/>
    <x v="0"/>
    <x v="1"/>
    <x v="0"/>
    <x v="0"/>
    <x v="1"/>
    <x v="0"/>
    <x v="1"/>
    <x v="3"/>
    <x v="0"/>
    <x v="0"/>
    <x v="1"/>
    <x v="0"/>
    <x v="0"/>
    <x v="0"/>
    <x v="0"/>
    <x v="1"/>
    <x v="1"/>
    <x v="1"/>
    <x v="2"/>
    <x v="3"/>
    <x v="1"/>
    <x v="2"/>
    <x v="2"/>
    <x v="2"/>
    <m/>
    <m/>
    <m/>
    <m/>
    <m/>
    <m/>
  </r>
  <r>
    <x v="0"/>
    <x v="137"/>
    <x v="0"/>
    <s v="Webb"/>
    <x v="3"/>
    <x v="1"/>
    <x v="1"/>
    <x v="2"/>
    <x v="0"/>
    <x v="0"/>
    <x v="0"/>
    <x v="1"/>
    <x v="0"/>
    <x v="0"/>
    <x v="1"/>
    <x v="0"/>
    <x v="1"/>
    <x v="1"/>
    <x v="0"/>
    <x v="0"/>
    <x v="1"/>
    <x v="0"/>
    <x v="0"/>
    <x v="0"/>
    <x v="0"/>
    <x v="1"/>
    <x v="1"/>
    <x v="1"/>
    <x v="2"/>
    <x v="3"/>
    <x v="1"/>
    <x v="2"/>
    <x v="2"/>
    <x v="2"/>
    <m/>
    <m/>
    <m/>
    <m/>
    <m/>
    <m/>
  </r>
  <r>
    <x v="0"/>
    <x v="137"/>
    <x v="0"/>
    <s v="Webb"/>
    <x v="3"/>
    <x v="1"/>
    <x v="1"/>
    <x v="2"/>
    <x v="0"/>
    <x v="0"/>
    <x v="0"/>
    <x v="1"/>
    <x v="0"/>
    <x v="0"/>
    <x v="1"/>
    <x v="0"/>
    <x v="1"/>
    <x v="1"/>
    <x v="0"/>
    <x v="0"/>
    <x v="1"/>
    <x v="0"/>
    <x v="0"/>
    <x v="0"/>
    <x v="0"/>
    <x v="1"/>
    <x v="1"/>
    <x v="1"/>
    <x v="2"/>
    <x v="3"/>
    <x v="1"/>
    <x v="2"/>
    <x v="2"/>
    <x v="2"/>
    <m/>
    <m/>
    <m/>
    <m/>
    <m/>
    <m/>
  </r>
  <r>
    <x v="0"/>
    <x v="3"/>
    <x v="0"/>
    <s v="Webb"/>
    <x v="3"/>
    <x v="1"/>
    <x v="1"/>
    <x v="1"/>
    <x v="0"/>
    <x v="2"/>
    <x v="0"/>
    <x v="1"/>
    <x v="0"/>
    <x v="0"/>
    <x v="2"/>
    <x v="0"/>
    <x v="2"/>
    <x v="2"/>
    <x v="0"/>
    <x v="0"/>
    <x v="2"/>
    <x v="0"/>
    <x v="0"/>
    <x v="0"/>
    <x v="0"/>
    <x v="2"/>
    <x v="2"/>
    <x v="2"/>
    <x v="2"/>
    <x v="3"/>
    <x v="1"/>
    <x v="2"/>
    <x v="2"/>
    <x v="2"/>
    <m/>
    <m/>
    <m/>
    <m/>
    <m/>
    <m/>
  </r>
  <r>
    <x v="0"/>
    <x v="55"/>
    <x v="1"/>
    <s v="Webb"/>
    <x v="3"/>
    <x v="1"/>
    <x v="1"/>
    <x v="2"/>
    <x v="0"/>
    <x v="2"/>
    <x v="0"/>
    <x v="1"/>
    <x v="0"/>
    <x v="0"/>
    <x v="1"/>
    <x v="0"/>
    <x v="1"/>
    <x v="1"/>
    <x v="0"/>
    <x v="0"/>
    <x v="1"/>
    <x v="0"/>
    <x v="0"/>
    <x v="0"/>
    <x v="0"/>
    <x v="1"/>
    <x v="1"/>
    <x v="2"/>
    <x v="2"/>
    <x v="3"/>
    <x v="1"/>
    <x v="2"/>
    <x v="2"/>
    <x v="2"/>
    <m/>
    <m/>
    <m/>
    <m/>
    <m/>
    <m/>
  </r>
  <r>
    <x v="0"/>
    <x v="130"/>
    <x v="1"/>
    <s v="Webb"/>
    <x v="3"/>
    <x v="1"/>
    <x v="0"/>
    <x v="3"/>
    <x v="0"/>
    <x v="0"/>
    <x v="0"/>
    <x v="2"/>
    <x v="0"/>
    <x v="0"/>
    <x v="2"/>
    <x v="0"/>
    <x v="2"/>
    <x v="2"/>
    <x v="0"/>
    <x v="0"/>
    <x v="2"/>
    <x v="0"/>
    <x v="0"/>
    <x v="0"/>
    <x v="0"/>
    <x v="4"/>
    <x v="2"/>
    <x v="1"/>
    <x v="2"/>
    <x v="3"/>
    <x v="1"/>
    <x v="2"/>
    <x v="2"/>
    <x v="2"/>
    <m/>
    <m/>
    <m/>
    <m/>
    <m/>
    <m/>
  </r>
  <r>
    <x v="0"/>
    <x v="21"/>
    <x v="0"/>
    <s v="Webb"/>
    <x v="3"/>
    <x v="1"/>
    <x v="1"/>
    <x v="2"/>
    <x v="0"/>
    <x v="0"/>
    <x v="0"/>
    <x v="1"/>
    <x v="0"/>
    <x v="0"/>
    <x v="1"/>
    <x v="0"/>
    <x v="1"/>
    <x v="1"/>
    <x v="0"/>
    <x v="0"/>
    <x v="1"/>
    <x v="0"/>
    <x v="0"/>
    <x v="0"/>
    <x v="0"/>
    <x v="1"/>
    <x v="1"/>
    <x v="1"/>
    <x v="2"/>
    <x v="3"/>
    <x v="1"/>
    <x v="2"/>
    <x v="2"/>
    <x v="2"/>
    <m/>
    <m/>
    <m/>
    <m/>
    <m/>
    <m/>
  </r>
  <r>
    <x v="0"/>
    <x v="140"/>
    <x v="1"/>
    <s v="Webb"/>
    <x v="3"/>
    <x v="1"/>
    <x v="0"/>
    <x v="1"/>
    <x v="0"/>
    <x v="0"/>
    <x v="0"/>
    <x v="1"/>
    <x v="0"/>
    <x v="0"/>
    <x v="2"/>
    <x v="0"/>
    <x v="5"/>
    <x v="2"/>
    <x v="0"/>
    <x v="0"/>
    <x v="1"/>
    <x v="0"/>
    <x v="0"/>
    <x v="0"/>
    <x v="0"/>
    <x v="1"/>
    <x v="1"/>
    <x v="1"/>
    <x v="2"/>
    <x v="3"/>
    <x v="1"/>
    <x v="2"/>
    <x v="2"/>
    <x v="2"/>
    <m/>
    <m/>
    <m/>
    <m/>
    <m/>
    <m/>
  </r>
  <r>
    <x v="0"/>
    <x v="62"/>
    <x v="1"/>
    <s v="Webb"/>
    <x v="3"/>
    <x v="1"/>
    <x v="0"/>
    <x v="2"/>
    <x v="0"/>
    <x v="2"/>
    <x v="0"/>
    <x v="1"/>
    <x v="0"/>
    <x v="0"/>
    <x v="1"/>
    <x v="0"/>
    <x v="1"/>
    <x v="1"/>
    <x v="0"/>
    <x v="0"/>
    <x v="1"/>
    <x v="0"/>
    <x v="0"/>
    <x v="0"/>
    <x v="0"/>
    <x v="1"/>
    <x v="1"/>
    <x v="2"/>
    <x v="2"/>
    <x v="3"/>
    <x v="1"/>
    <x v="2"/>
    <x v="2"/>
    <x v="2"/>
    <m/>
    <m/>
    <m/>
    <m/>
    <m/>
    <m/>
  </r>
  <r>
    <x v="0"/>
    <x v="62"/>
    <x v="1"/>
    <s v="Webb"/>
    <x v="3"/>
    <x v="1"/>
    <x v="0"/>
    <x v="2"/>
    <x v="0"/>
    <x v="2"/>
    <x v="0"/>
    <x v="1"/>
    <x v="0"/>
    <x v="0"/>
    <x v="1"/>
    <x v="0"/>
    <x v="1"/>
    <x v="1"/>
    <x v="0"/>
    <x v="0"/>
    <x v="1"/>
    <x v="0"/>
    <x v="0"/>
    <x v="0"/>
    <x v="0"/>
    <x v="1"/>
    <x v="1"/>
    <x v="2"/>
    <x v="2"/>
    <x v="3"/>
    <x v="1"/>
    <x v="2"/>
    <x v="2"/>
    <x v="2"/>
    <m/>
    <m/>
    <m/>
    <m/>
    <m/>
    <m/>
  </r>
  <r>
    <x v="0"/>
    <x v="94"/>
    <x v="0"/>
    <s v="Webb"/>
    <x v="3"/>
    <x v="1"/>
    <x v="0"/>
    <x v="2"/>
    <x v="0"/>
    <x v="2"/>
    <x v="0"/>
    <x v="1"/>
    <x v="0"/>
    <x v="0"/>
    <x v="1"/>
    <x v="0"/>
    <x v="1"/>
    <x v="1"/>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101"/>
    <x v="1"/>
    <s v="Webb"/>
    <x v="3"/>
    <x v="1"/>
    <x v="3"/>
    <x v="5"/>
    <x v="0"/>
    <x v="1"/>
    <x v="0"/>
    <x v="5"/>
    <x v="0"/>
    <x v="0"/>
    <x v="3"/>
    <x v="0"/>
    <x v="2"/>
    <x v="3"/>
    <x v="0"/>
    <x v="0"/>
    <x v="3"/>
    <x v="0"/>
    <x v="0"/>
    <x v="0"/>
    <x v="0"/>
    <x v="5"/>
    <x v="5"/>
    <x v="2"/>
    <x v="2"/>
    <x v="3"/>
    <x v="1"/>
    <x v="2"/>
    <x v="2"/>
    <x v="2"/>
    <m/>
    <m/>
    <m/>
    <m/>
    <m/>
    <m/>
  </r>
  <r>
    <x v="0"/>
    <x v="104"/>
    <x v="1"/>
    <s v="Webb"/>
    <x v="3"/>
    <x v="1"/>
    <x v="1"/>
    <x v="3"/>
    <x v="0"/>
    <x v="0"/>
    <x v="0"/>
    <x v="2"/>
    <x v="0"/>
    <x v="0"/>
    <x v="5"/>
    <x v="0"/>
    <x v="5"/>
    <x v="5"/>
    <x v="0"/>
    <x v="0"/>
    <x v="2"/>
    <x v="0"/>
    <x v="0"/>
    <x v="0"/>
    <x v="0"/>
    <x v="2"/>
    <x v="2"/>
    <x v="1"/>
    <x v="2"/>
    <x v="3"/>
    <x v="1"/>
    <x v="2"/>
    <x v="2"/>
    <x v="2"/>
    <m/>
    <m/>
    <m/>
    <m/>
    <m/>
    <m/>
  </r>
  <r>
    <x v="0"/>
    <x v="126"/>
    <x v="1"/>
    <s v="Webb"/>
    <x v="3"/>
    <x v="1"/>
    <x v="1"/>
    <x v="2"/>
    <x v="0"/>
    <x v="2"/>
    <x v="0"/>
    <x v="1"/>
    <x v="0"/>
    <x v="0"/>
    <x v="1"/>
    <x v="0"/>
    <x v="1"/>
    <x v="1"/>
    <x v="0"/>
    <x v="0"/>
    <x v="1"/>
    <x v="0"/>
    <x v="0"/>
    <x v="0"/>
    <x v="0"/>
    <x v="1"/>
    <x v="1"/>
    <x v="2"/>
    <x v="2"/>
    <x v="3"/>
    <x v="1"/>
    <x v="2"/>
    <x v="2"/>
    <x v="2"/>
    <m/>
    <m/>
    <m/>
    <m/>
    <m/>
    <m/>
  </r>
  <r>
    <x v="0"/>
    <x v="129"/>
    <x v="1"/>
    <s v="Webb"/>
    <x v="3"/>
    <x v="1"/>
    <x v="0"/>
    <x v="1"/>
    <x v="0"/>
    <x v="0"/>
    <x v="0"/>
    <x v="1"/>
    <x v="0"/>
    <x v="0"/>
    <x v="2"/>
    <x v="0"/>
    <x v="4"/>
    <x v="2"/>
    <x v="0"/>
    <x v="0"/>
    <x v="1"/>
    <x v="0"/>
    <x v="0"/>
    <x v="0"/>
    <x v="0"/>
    <x v="2"/>
    <x v="4"/>
    <x v="1"/>
    <x v="2"/>
    <x v="3"/>
    <x v="1"/>
    <x v="2"/>
    <x v="2"/>
    <x v="2"/>
    <m/>
    <m/>
    <m/>
    <m/>
    <m/>
    <m/>
  </r>
  <r>
    <x v="0"/>
    <x v="116"/>
    <x v="1"/>
    <s v="Webb"/>
    <x v="3"/>
    <x v="1"/>
    <x v="1"/>
    <x v="3"/>
    <x v="0"/>
    <x v="1"/>
    <x v="0"/>
    <x v="2"/>
    <x v="0"/>
    <x v="0"/>
    <x v="3"/>
    <x v="0"/>
    <x v="2"/>
    <x v="3"/>
    <x v="0"/>
    <x v="0"/>
    <x v="1"/>
    <x v="0"/>
    <x v="0"/>
    <x v="0"/>
    <x v="0"/>
    <x v="2"/>
    <x v="2"/>
    <x v="2"/>
    <x v="2"/>
    <x v="3"/>
    <x v="1"/>
    <x v="2"/>
    <x v="2"/>
    <x v="2"/>
    <m/>
    <m/>
    <m/>
    <m/>
    <m/>
    <m/>
  </r>
  <r>
    <x v="0"/>
    <x v="117"/>
    <x v="1"/>
    <s v="Webb"/>
    <x v="3"/>
    <x v="1"/>
    <x v="1"/>
    <x v="2"/>
    <x v="0"/>
    <x v="2"/>
    <x v="0"/>
    <x v="1"/>
    <x v="0"/>
    <x v="0"/>
    <x v="1"/>
    <x v="0"/>
    <x v="1"/>
    <x v="1"/>
    <x v="0"/>
    <x v="0"/>
    <x v="1"/>
    <x v="0"/>
    <x v="0"/>
    <x v="0"/>
    <x v="0"/>
    <x v="1"/>
    <x v="1"/>
    <x v="2"/>
    <x v="2"/>
    <x v="3"/>
    <x v="1"/>
    <x v="2"/>
    <x v="2"/>
    <x v="2"/>
    <m/>
    <m/>
    <m/>
    <m/>
    <m/>
    <m/>
  </r>
  <r>
    <x v="0"/>
    <x v="4"/>
    <x v="1"/>
    <s v="Webb"/>
    <x v="3"/>
    <x v="1"/>
    <x v="1"/>
    <x v="1"/>
    <x v="0"/>
    <x v="2"/>
    <x v="0"/>
    <x v="2"/>
    <x v="0"/>
    <x v="0"/>
    <x v="2"/>
    <x v="0"/>
    <x v="2"/>
    <x v="1"/>
    <x v="0"/>
    <x v="0"/>
    <x v="2"/>
    <x v="0"/>
    <x v="0"/>
    <x v="0"/>
    <x v="0"/>
    <x v="2"/>
    <x v="2"/>
    <x v="2"/>
    <x v="2"/>
    <x v="3"/>
    <x v="1"/>
    <x v="2"/>
    <x v="2"/>
    <x v="2"/>
    <m/>
    <m/>
    <m/>
    <m/>
    <m/>
    <m/>
  </r>
  <r>
    <x v="0"/>
    <x v="4"/>
    <x v="1"/>
    <s v="Webb"/>
    <x v="3"/>
    <x v="1"/>
    <x v="1"/>
    <x v="1"/>
    <x v="0"/>
    <x v="2"/>
    <x v="0"/>
    <x v="2"/>
    <x v="0"/>
    <x v="0"/>
    <x v="2"/>
    <x v="0"/>
    <x v="2"/>
    <x v="2"/>
    <x v="0"/>
    <x v="0"/>
    <x v="2"/>
    <x v="0"/>
    <x v="0"/>
    <x v="0"/>
    <x v="0"/>
    <x v="2"/>
    <x v="2"/>
    <x v="2"/>
    <x v="2"/>
    <x v="3"/>
    <x v="1"/>
    <x v="2"/>
    <x v="2"/>
    <x v="2"/>
    <m/>
    <m/>
    <m/>
    <m/>
    <m/>
    <m/>
  </r>
  <r>
    <x v="0"/>
    <x v="130"/>
    <x v="1"/>
    <s v="Webb"/>
    <x v="3"/>
    <x v="1"/>
    <x v="1"/>
    <x v="2"/>
    <x v="0"/>
    <x v="2"/>
    <x v="0"/>
    <x v="1"/>
    <x v="0"/>
    <x v="0"/>
    <x v="1"/>
    <x v="0"/>
    <x v="1"/>
    <x v="1"/>
    <x v="0"/>
    <x v="0"/>
    <x v="1"/>
    <x v="0"/>
    <x v="0"/>
    <x v="0"/>
    <x v="0"/>
    <x v="1"/>
    <x v="1"/>
    <x v="2"/>
    <x v="2"/>
    <x v="3"/>
    <x v="1"/>
    <x v="2"/>
    <x v="2"/>
    <x v="2"/>
    <m/>
    <m/>
    <m/>
    <m/>
    <m/>
    <m/>
  </r>
  <r>
    <x v="0"/>
    <x v="48"/>
    <x v="0"/>
    <s v="Webb"/>
    <x v="3"/>
    <x v="1"/>
    <x v="0"/>
    <x v="1"/>
    <x v="0"/>
    <x v="2"/>
    <x v="0"/>
    <x v="1"/>
    <x v="0"/>
    <x v="0"/>
    <x v="1"/>
    <x v="0"/>
    <x v="1"/>
    <x v="1"/>
    <x v="0"/>
    <x v="0"/>
    <x v="1"/>
    <x v="0"/>
    <x v="0"/>
    <x v="0"/>
    <x v="0"/>
    <x v="1"/>
    <x v="1"/>
    <x v="2"/>
    <x v="2"/>
    <x v="3"/>
    <x v="1"/>
    <x v="2"/>
    <x v="2"/>
    <x v="2"/>
    <m/>
    <m/>
    <m/>
    <m/>
    <m/>
    <m/>
  </r>
  <r>
    <x v="0"/>
    <x v="62"/>
    <x v="1"/>
    <s v="Webb"/>
    <x v="3"/>
    <x v="1"/>
    <x v="1"/>
    <x v="1"/>
    <x v="0"/>
    <x v="0"/>
    <x v="0"/>
    <x v="4"/>
    <x v="0"/>
    <x v="0"/>
    <x v="4"/>
    <x v="0"/>
    <x v="5"/>
    <x v="5"/>
    <x v="0"/>
    <x v="0"/>
    <x v="2"/>
    <x v="0"/>
    <x v="0"/>
    <x v="0"/>
    <x v="0"/>
    <x v="3"/>
    <x v="5"/>
    <x v="1"/>
    <x v="2"/>
    <x v="3"/>
    <x v="1"/>
    <x v="2"/>
    <x v="2"/>
    <x v="2"/>
    <m/>
    <m/>
    <m/>
    <m/>
    <m/>
    <m/>
  </r>
  <r>
    <x v="0"/>
    <x v="5"/>
    <x v="1"/>
    <s v="Webb"/>
    <x v="3"/>
    <x v="1"/>
    <x v="0"/>
    <x v="2"/>
    <x v="0"/>
    <x v="0"/>
    <x v="0"/>
    <x v="1"/>
    <x v="0"/>
    <x v="0"/>
    <x v="1"/>
    <x v="0"/>
    <x v="1"/>
    <x v="1"/>
    <x v="0"/>
    <x v="0"/>
    <x v="1"/>
    <x v="0"/>
    <x v="0"/>
    <x v="0"/>
    <x v="0"/>
    <x v="1"/>
    <x v="1"/>
    <x v="1"/>
    <x v="2"/>
    <x v="3"/>
    <x v="1"/>
    <x v="2"/>
    <x v="2"/>
    <x v="2"/>
    <m/>
    <m/>
    <m/>
    <m/>
    <m/>
    <m/>
  </r>
  <r>
    <x v="0"/>
    <x v="5"/>
    <x v="1"/>
    <s v="Webb"/>
    <x v="3"/>
    <x v="1"/>
    <x v="0"/>
    <x v="1"/>
    <x v="0"/>
    <x v="2"/>
    <x v="0"/>
    <x v="1"/>
    <x v="0"/>
    <x v="0"/>
    <x v="1"/>
    <x v="0"/>
    <x v="1"/>
    <x v="2"/>
    <x v="0"/>
    <x v="0"/>
    <x v="1"/>
    <x v="0"/>
    <x v="0"/>
    <x v="0"/>
    <x v="0"/>
    <x v="1"/>
    <x v="1"/>
    <x v="2"/>
    <x v="2"/>
    <x v="3"/>
    <x v="1"/>
    <x v="2"/>
    <x v="2"/>
    <x v="2"/>
    <m/>
    <m/>
    <m/>
    <m/>
    <m/>
    <m/>
  </r>
  <r>
    <x v="0"/>
    <x v="62"/>
    <x v="1"/>
    <s v="Webb"/>
    <x v="3"/>
    <x v="1"/>
    <x v="0"/>
    <x v="1"/>
    <x v="0"/>
    <x v="2"/>
    <x v="0"/>
    <x v="1"/>
    <x v="0"/>
    <x v="0"/>
    <x v="1"/>
    <x v="0"/>
    <x v="1"/>
    <x v="1"/>
    <x v="0"/>
    <x v="0"/>
    <x v="1"/>
    <x v="0"/>
    <x v="0"/>
    <x v="0"/>
    <x v="0"/>
    <x v="1"/>
    <x v="1"/>
    <x v="2"/>
    <x v="2"/>
    <x v="3"/>
    <x v="1"/>
    <x v="2"/>
    <x v="2"/>
    <x v="2"/>
    <m/>
    <m/>
    <m/>
    <m/>
    <m/>
    <m/>
  </r>
  <r>
    <x v="0"/>
    <x v="5"/>
    <x v="1"/>
    <s v="Webb"/>
    <x v="3"/>
    <x v="1"/>
    <x v="0"/>
    <x v="1"/>
    <x v="0"/>
    <x v="1"/>
    <x v="0"/>
    <x v="1"/>
    <x v="0"/>
    <x v="0"/>
    <x v="2"/>
    <x v="0"/>
    <x v="1"/>
    <x v="0"/>
    <x v="0"/>
    <x v="0"/>
    <x v="2"/>
    <x v="0"/>
    <x v="0"/>
    <x v="0"/>
    <x v="0"/>
    <x v="1"/>
    <x v="2"/>
    <x v="2"/>
    <x v="2"/>
    <x v="3"/>
    <x v="1"/>
    <x v="2"/>
    <x v="2"/>
    <x v="2"/>
    <m/>
    <m/>
    <m/>
    <m/>
    <m/>
    <m/>
  </r>
  <r>
    <x v="0"/>
    <x v="8"/>
    <x v="1"/>
    <s v="Webb"/>
    <x v="3"/>
    <x v="1"/>
    <x v="1"/>
    <x v="2"/>
    <x v="0"/>
    <x v="2"/>
    <x v="0"/>
    <x v="1"/>
    <x v="0"/>
    <x v="0"/>
    <x v="1"/>
    <x v="0"/>
    <x v="1"/>
    <x v="1"/>
    <x v="0"/>
    <x v="0"/>
    <x v="1"/>
    <x v="0"/>
    <x v="0"/>
    <x v="0"/>
    <x v="0"/>
    <x v="2"/>
    <x v="1"/>
    <x v="2"/>
    <x v="2"/>
    <x v="3"/>
    <x v="1"/>
    <x v="2"/>
    <x v="2"/>
    <x v="2"/>
    <m/>
    <m/>
    <m/>
    <m/>
    <m/>
    <m/>
  </r>
  <r>
    <x v="0"/>
    <x v="98"/>
    <x v="2"/>
    <s v="Webb"/>
    <x v="3"/>
    <x v="1"/>
    <x v="3"/>
    <x v="3"/>
    <x v="0"/>
    <x v="0"/>
    <x v="0"/>
    <x v="4"/>
    <x v="0"/>
    <x v="0"/>
    <x v="3"/>
    <x v="0"/>
    <x v="2"/>
    <x v="3"/>
    <x v="0"/>
    <x v="0"/>
    <x v="1"/>
    <x v="0"/>
    <x v="0"/>
    <x v="0"/>
    <x v="0"/>
    <x v="3"/>
    <x v="3"/>
    <x v="3"/>
    <x v="2"/>
    <x v="3"/>
    <x v="1"/>
    <x v="2"/>
    <x v="2"/>
    <x v="2"/>
    <m/>
    <m/>
    <m/>
    <m/>
    <m/>
    <m/>
  </r>
  <r>
    <x v="0"/>
    <x v="5"/>
    <x v="1"/>
    <s v="Webb"/>
    <x v="3"/>
    <x v="1"/>
    <x v="1"/>
    <x v="2"/>
    <x v="0"/>
    <x v="2"/>
    <x v="0"/>
    <x v="1"/>
    <x v="0"/>
    <x v="0"/>
    <x v="1"/>
    <x v="0"/>
    <x v="1"/>
    <x v="1"/>
    <x v="0"/>
    <x v="0"/>
    <x v="1"/>
    <x v="0"/>
    <x v="0"/>
    <x v="0"/>
    <x v="0"/>
    <x v="1"/>
    <x v="1"/>
    <x v="2"/>
    <x v="2"/>
    <x v="3"/>
    <x v="1"/>
    <x v="2"/>
    <x v="2"/>
    <x v="2"/>
    <m/>
    <m/>
    <m/>
    <m/>
    <m/>
    <m/>
  </r>
  <r>
    <x v="0"/>
    <x v="62"/>
    <x v="1"/>
    <s v="Webb"/>
    <x v="3"/>
    <x v="1"/>
    <x v="0"/>
    <x v="1"/>
    <x v="0"/>
    <x v="2"/>
    <x v="0"/>
    <x v="1"/>
    <x v="0"/>
    <x v="0"/>
    <x v="3"/>
    <x v="0"/>
    <x v="1"/>
    <x v="3"/>
    <x v="0"/>
    <x v="0"/>
    <x v="1"/>
    <x v="0"/>
    <x v="0"/>
    <x v="0"/>
    <x v="0"/>
    <x v="2"/>
    <x v="2"/>
    <x v="2"/>
    <x v="2"/>
    <x v="3"/>
    <x v="1"/>
    <x v="2"/>
    <x v="2"/>
    <x v="2"/>
    <m/>
    <m/>
    <m/>
    <m/>
    <m/>
    <m/>
  </r>
  <r>
    <x v="0"/>
    <x v="62"/>
    <x v="1"/>
    <s v="Webb"/>
    <x v="3"/>
    <x v="1"/>
    <x v="0"/>
    <x v="1"/>
    <x v="0"/>
    <x v="2"/>
    <x v="0"/>
    <x v="2"/>
    <x v="0"/>
    <x v="0"/>
    <x v="3"/>
    <x v="0"/>
    <x v="1"/>
    <x v="3"/>
    <x v="0"/>
    <x v="0"/>
    <x v="1"/>
    <x v="0"/>
    <x v="0"/>
    <x v="0"/>
    <x v="0"/>
    <x v="2"/>
    <x v="2"/>
    <x v="2"/>
    <x v="2"/>
    <x v="3"/>
    <x v="1"/>
    <x v="2"/>
    <x v="2"/>
    <x v="2"/>
    <m/>
    <m/>
    <m/>
    <m/>
    <m/>
    <m/>
  </r>
  <r>
    <x v="0"/>
    <x v="99"/>
    <x v="0"/>
    <s v="Webb"/>
    <x v="3"/>
    <x v="1"/>
    <x v="0"/>
    <x v="1"/>
    <x v="0"/>
    <x v="0"/>
    <x v="0"/>
    <x v="1"/>
    <x v="0"/>
    <x v="0"/>
    <x v="1"/>
    <x v="0"/>
    <x v="1"/>
    <x v="3"/>
    <x v="0"/>
    <x v="0"/>
    <x v="1"/>
    <x v="0"/>
    <x v="0"/>
    <x v="0"/>
    <x v="0"/>
    <x v="1"/>
    <x v="1"/>
    <x v="1"/>
    <x v="2"/>
    <x v="3"/>
    <x v="1"/>
    <x v="2"/>
    <x v="2"/>
    <x v="2"/>
    <m/>
    <m/>
    <m/>
    <m/>
    <m/>
    <m/>
  </r>
  <r>
    <x v="0"/>
    <x v="133"/>
    <x v="1"/>
    <s v="Webb"/>
    <x v="3"/>
    <x v="1"/>
    <x v="0"/>
    <x v="1"/>
    <x v="0"/>
    <x v="2"/>
    <x v="0"/>
    <x v="2"/>
    <x v="0"/>
    <x v="0"/>
    <x v="2"/>
    <x v="0"/>
    <x v="1"/>
    <x v="2"/>
    <x v="0"/>
    <x v="0"/>
    <x v="1"/>
    <x v="0"/>
    <x v="0"/>
    <x v="0"/>
    <x v="0"/>
    <x v="1"/>
    <x v="1"/>
    <x v="2"/>
    <x v="2"/>
    <x v="3"/>
    <x v="1"/>
    <x v="2"/>
    <x v="2"/>
    <x v="2"/>
    <m/>
    <m/>
    <m/>
    <m/>
    <m/>
    <m/>
  </r>
  <r>
    <x v="0"/>
    <x v="18"/>
    <x v="1"/>
    <s v="Webb"/>
    <x v="3"/>
    <x v="1"/>
    <x v="0"/>
    <x v="3"/>
    <x v="0"/>
    <x v="1"/>
    <x v="0"/>
    <x v="2"/>
    <x v="0"/>
    <x v="0"/>
    <x v="4"/>
    <x v="0"/>
    <x v="2"/>
    <x v="2"/>
    <x v="0"/>
    <x v="0"/>
    <x v="2"/>
    <x v="0"/>
    <x v="0"/>
    <x v="0"/>
    <x v="0"/>
    <x v="2"/>
    <x v="2"/>
    <x v="2"/>
    <x v="2"/>
    <x v="3"/>
    <x v="1"/>
    <x v="2"/>
    <x v="2"/>
    <x v="2"/>
    <m/>
    <m/>
    <m/>
    <m/>
    <m/>
    <m/>
  </r>
  <r>
    <x v="0"/>
    <x v="119"/>
    <x v="0"/>
    <s v="Webb"/>
    <x v="3"/>
    <x v="1"/>
    <x v="1"/>
    <x v="2"/>
    <x v="0"/>
    <x v="0"/>
    <x v="0"/>
    <x v="1"/>
    <x v="0"/>
    <x v="0"/>
    <x v="1"/>
    <x v="0"/>
    <x v="2"/>
    <x v="3"/>
    <x v="0"/>
    <x v="0"/>
    <x v="1"/>
    <x v="0"/>
    <x v="0"/>
    <x v="0"/>
    <x v="0"/>
    <x v="1"/>
    <x v="1"/>
    <x v="1"/>
    <x v="2"/>
    <x v="3"/>
    <x v="1"/>
    <x v="2"/>
    <x v="2"/>
    <x v="2"/>
    <m/>
    <m/>
    <m/>
    <m/>
    <m/>
    <m/>
  </r>
  <r>
    <x v="0"/>
    <x v="62"/>
    <x v="1"/>
    <s v="Webb"/>
    <x v="3"/>
    <x v="1"/>
    <x v="1"/>
    <x v="1"/>
    <x v="0"/>
    <x v="1"/>
    <x v="0"/>
    <x v="2"/>
    <x v="0"/>
    <x v="0"/>
    <x v="2"/>
    <x v="0"/>
    <x v="1"/>
    <x v="3"/>
    <x v="0"/>
    <x v="0"/>
    <x v="1"/>
    <x v="0"/>
    <x v="0"/>
    <x v="0"/>
    <x v="0"/>
    <x v="1"/>
    <x v="1"/>
    <x v="2"/>
    <x v="2"/>
    <x v="3"/>
    <x v="1"/>
    <x v="2"/>
    <x v="2"/>
    <x v="2"/>
    <m/>
    <m/>
    <m/>
    <m/>
    <m/>
    <m/>
  </r>
  <r>
    <x v="0"/>
    <x v="119"/>
    <x v="0"/>
    <s v="Webb"/>
    <x v="3"/>
    <x v="1"/>
    <x v="0"/>
    <x v="2"/>
    <x v="0"/>
    <x v="1"/>
    <x v="0"/>
    <x v="1"/>
    <x v="0"/>
    <x v="0"/>
    <x v="2"/>
    <x v="0"/>
    <x v="1"/>
    <x v="1"/>
    <x v="0"/>
    <x v="0"/>
    <x v="1"/>
    <x v="0"/>
    <x v="0"/>
    <x v="0"/>
    <x v="0"/>
    <x v="1"/>
    <x v="1"/>
    <x v="2"/>
    <x v="2"/>
    <x v="3"/>
    <x v="1"/>
    <x v="2"/>
    <x v="2"/>
    <x v="2"/>
    <m/>
    <m/>
    <m/>
    <m/>
    <m/>
    <m/>
  </r>
  <r>
    <x v="0"/>
    <x v="53"/>
    <x v="1"/>
    <s v="Webb"/>
    <x v="3"/>
    <x v="1"/>
    <x v="1"/>
    <x v="1"/>
    <x v="0"/>
    <x v="2"/>
    <x v="0"/>
    <x v="2"/>
    <x v="0"/>
    <x v="0"/>
    <x v="2"/>
    <x v="0"/>
    <x v="2"/>
    <x v="3"/>
    <x v="0"/>
    <x v="0"/>
    <x v="2"/>
    <x v="0"/>
    <x v="0"/>
    <x v="0"/>
    <x v="0"/>
    <x v="1"/>
    <x v="1"/>
    <x v="2"/>
    <x v="2"/>
    <x v="3"/>
    <x v="1"/>
    <x v="2"/>
    <x v="2"/>
    <x v="2"/>
    <m/>
    <m/>
    <m/>
    <m/>
    <m/>
    <m/>
  </r>
  <r>
    <x v="0"/>
    <x v="119"/>
    <x v="0"/>
    <s v="Webb"/>
    <x v="3"/>
    <x v="1"/>
    <x v="1"/>
    <x v="1"/>
    <x v="0"/>
    <x v="1"/>
    <x v="0"/>
    <x v="1"/>
    <x v="0"/>
    <x v="0"/>
    <x v="2"/>
    <x v="0"/>
    <x v="1"/>
    <x v="2"/>
    <x v="0"/>
    <x v="0"/>
    <x v="1"/>
    <x v="0"/>
    <x v="0"/>
    <x v="0"/>
    <x v="0"/>
    <x v="1"/>
    <x v="1"/>
    <x v="2"/>
    <x v="2"/>
    <x v="3"/>
    <x v="1"/>
    <x v="2"/>
    <x v="2"/>
    <x v="2"/>
    <m/>
    <m/>
    <m/>
    <m/>
    <m/>
    <m/>
  </r>
  <r>
    <x v="0"/>
    <x v="130"/>
    <x v="1"/>
    <s v="Webb"/>
    <x v="3"/>
    <x v="1"/>
    <x v="1"/>
    <x v="3"/>
    <x v="0"/>
    <x v="0"/>
    <x v="0"/>
    <x v="3"/>
    <x v="0"/>
    <x v="0"/>
    <x v="3"/>
    <x v="0"/>
    <x v="2"/>
    <x v="3"/>
    <x v="0"/>
    <x v="0"/>
    <x v="2"/>
    <x v="0"/>
    <x v="0"/>
    <x v="0"/>
    <x v="0"/>
    <x v="2"/>
    <x v="2"/>
    <x v="1"/>
    <x v="2"/>
    <x v="3"/>
    <x v="1"/>
    <x v="2"/>
    <x v="2"/>
    <x v="2"/>
    <m/>
    <m/>
    <m/>
    <m/>
    <m/>
    <m/>
  </r>
  <r>
    <x v="0"/>
    <x v="62"/>
    <x v="1"/>
    <s v="Webb"/>
    <x v="3"/>
    <x v="1"/>
    <x v="1"/>
    <x v="2"/>
    <x v="0"/>
    <x v="2"/>
    <x v="0"/>
    <x v="1"/>
    <x v="0"/>
    <x v="0"/>
    <x v="1"/>
    <x v="0"/>
    <x v="1"/>
    <x v="1"/>
    <x v="0"/>
    <x v="0"/>
    <x v="1"/>
    <x v="0"/>
    <x v="0"/>
    <x v="0"/>
    <x v="0"/>
    <x v="1"/>
    <x v="1"/>
    <x v="2"/>
    <x v="2"/>
    <x v="3"/>
    <x v="1"/>
    <x v="2"/>
    <x v="2"/>
    <x v="2"/>
    <m/>
    <m/>
    <m/>
    <m/>
    <m/>
    <m/>
  </r>
  <r>
    <x v="0"/>
    <x v="128"/>
    <x v="1"/>
    <s v="Webb"/>
    <x v="3"/>
    <x v="1"/>
    <x v="1"/>
    <x v="3"/>
    <x v="0"/>
    <x v="0"/>
    <x v="0"/>
    <x v="1"/>
    <x v="0"/>
    <x v="0"/>
    <x v="1"/>
    <x v="0"/>
    <x v="1"/>
    <x v="2"/>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124"/>
    <x v="0"/>
    <s v="Webb"/>
    <x v="3"/>
    <x v="1"/>
    <x v="1"/>
    <x v="2"/>
    <x v="0"/>
    <x v="1"/>
    <x v="0"/>
    <x v="1"/>
    <x v="0"/>
    <x v="0"/>
    <x v="2"/>
    <x v="0"/>
    <x v="1"/>
    <x v="2"/>
    <x v="0"/>
    <x v="0"/>
    <x v="1"/>
    <x v="0"/>
    <x v="0"/>
    <x v="0"/>
    <x v="0"/>
    <x v="1"/>
    <x v="1"/>
    <x v="2"/>
    <x v="2"/>
    <x v="3"/>
    <x v="1"/>
    <x v="2"/>
    <x v="2"/>
    <x v="2"/>
    <m/>
    <m/>
    <m/>
    <m/>
    <m/>
    <m/>
  </r>
  <r>
    <x v="0"/>
    <x v="107"/>
    <x v="0"/>
    <s v="Webb"/>
    <x v="3"/>
    <x v="1"/>
    <x v="0"/>
    <x v="1"/>
    <x v="0"/>
    <x v="0"/>
    <x v="0"/>
    <x v="1"/>
    <x v="0"/>
    <x v="0"/>
    <x v="2"/>
    <x v="0"/>
    <x v="1"/>
    <x v="2"/>
    <x v="0"/>
    <x v="0"/>
    <x v="2"/>
    <x v="0"/>
    <x v="0"/>
    <x v="0"/>
    <x v="0"/>
    <x v="1"/>
    <x v="1"/>
    <x v="1"/>
    <x v="2"/>
    <x v="3"/>
    <x v="1"/>
    <x v="2"/>
    <x v="2"/>
    <x v="2"/>
    <m/>
    <m/>
    <m/>
    <m/>
    <m/>
    <m/>
  </r>
  <r>
    <x v="0"/>
    <x v="48"/>
    <x v="0"/>
    <s v="Webb"/>
    <x v="3"/>
    <x v="1"/>
    <x v="1"/>
    <x v="2"/>
    <x v="0"/>
    <x v="1"/>
    <x v="0"/>
    <x v="1"/>
    <x v="0"/>
    <x v="0"/>
    <x v="1"/>
    <x v="0"/>
    <x v="1"/>
    <x v="2"/>
    <x v="0"/>
    <x v="0"/>
    <x v="2"/>
    <x v="0"/>
    <x v="0"/>
    <x v="0"/>
    <x v="0"/>
    <x v="1"/>
    <x v="2"/>
    <x v="2"/>
    <x v="2"/>
    <x v="3"/>
    <x v="1"/>
    <x v="2"/>
    <x v="2"/>
    <x v="2"/>
    <m/>
    <m/>
    <m/>
    <m/>
    <m/>
    <m/>
  </r>
  <r>
    <x v="0"/>
    <x v="48"/>
    <x v="0"/>
    <s v="Webb"/>
    <x v="3"/>
    <x v="1"/>
    <x v="1"/>
    <x v="2"/>
    <x v="0"/>
    <x v="1"/>
    <x v="0"/>
    <x v="1"/>
    <x v="0"/>
    <x v="0"/>
    <x v="1"/>
    <x v="0"/>
    <x v="1"/>
    <x v="1"/>
    <x v="0"/>
    <x v="0"/>
    <x v="1"/>
    <x v="0"/>
    <x v="0"/>
    <x v="0"/>
    <x v="0"/>
    <x v="1"/>
    <x v="1"/>
    <x v="2"/>
    <x v="2"/>
    <x v="3"/>
    <x v="1"/>
    <x v="2"/>
    <x v="2"/>
    <x v="2"/>
    <m/>
    <m/>
    <m/>
    <m/>
    <m/>
    <m/>
  </r>
  <r>
    <x v="0"/>
    <x v="93"/>
    <x v="1"/>
    <s v="Webb"/>
    <x v="3"/>
    <x v="1"/>
    <x v="1"/>
    <x v="3"/>
    <x v="0"/>
    <x v="2"/>
    <x v="0"/>
    <x v="1"/>
    <x v="0"/>
    <x v="0"/>
    <x v="1"/>
    <x v="0"/>
    <x v="1"/>
    <x v="1"/>
    <x v="0"/>
    <x v="0"/>
    <x v="1"/>
    <x v="0"/>
    <x v="0"/>
    <x v="0"/>
    <x v="0"/>
    <x v="2"/>
    <x v="2"/>
    <x v="2"/>
    <x v="2"/>
    <x v="3"/>
    <x v="1"/>
    <x v="2"/>
    <x v="2"/>
    <x v="2"/>
    <m/>
    <m/>
    <m/>
    <m/>
    <m/>
    <m/>
  </r>
  <r>
    <x v="0"/>
    <x v="107"/>
    <x v="0"/>
    <s v="Webb"/>
    <x v="3"/>
    <x v="1"/>
    <x v="0"/>
    <x v="2"/>
    <x v="0"/>
    <x v="2"/>
    <x v="0"/>
    <x v="1"/>
    <x v="0"/>
    <x v="0"/>
    <x v="1"/>
    <x v="0"/>
    <x v="1"/>
    <x v="1"/>
    <x v="0"/>
    <x v="0"/>
    <x v="1"/>
    <x v="0"/>
    <x v="0"/>
    <x v="0"/>
    <x v="0"/>
    <x v="1"/>
    <x v="1"/>
    <x v="2"/>
    <x v="2"/>
    <x v="3"/>
    <x v="1"/>
    <x v="2"/>
    <x v="2"/>
    <x v="2"/>
    <m/>
    <m/>
    <m/>
    <m/>
    <m/>
    <m/>
  </r>
  <r>
    <x v="0"/>
    <x v="140"/>
    <x v="1"/>
    <s v="Webb"/>
    <x v="3"/>
    <x v="1"/>
    <x v="1"/>
    <x v="2"/>
    <x v="0"/>
    <x v="2"/>
    <x v="0"/>
    <x v="1"/>
    <x v="0"/>
    <x v="0"/>
    <x v="1"/>
    <x v="0"/>
    <x v="1"/>
    <x v="1"/>
    <x v="0"/>
    <x v="0"/>
    <x v="2"/>
    <x v="0"/>
    <x v="0"/>
    <x v="0"/>
    <x v="0"/>
    <x v="1"/>
    <x v="1"/>
    <x v="2"/>
    <x v="2"/>
    <x v="3"/>
    <x v="1"/>
    <x v="2"/>
    <x v="2"/>
    <x v="2"/>
    <m/>
    <m/>
    <m/>
    <m/>
    <m/>
    <m/>
  </r>
  <r>
    <x v="0"/>
    <x v="136"/>
    <x v="1"/>
    <s v="Webb"/>
    <x v="3"/>
    <x v="1"/>
    <x v="1"/>
    <x v="1"/>
    <x v="0"/>
    <x v="2"/>
    <x v="0"/>
    <x v="2"/>
    <x v="0"/>
    <x v="0"/>
    <x v="2"/>
    <x v="0"/>
    <x v="2"/>
    <x v="2"/>
    <x v="0"/>
    <x v="0"/>
    <x v="2"/>
    <x v="0"/>
    <x v="0"/>
    <x v="0"/>
    <x v="0"/>
    <x v="2"/>
    <x v="1"/>
    <x v="2"/>
    <x v="2"/>
    <x v="3"/>
    <x v="1"/>
    <x v="2"/>
    <x v="2"/>
    <x v="2"/>
    <m/>
    <m/>
    <m/>
    <m/>
    <m/>
    <m/>
  </r>
  <r>
    <x v="0"/>
    <x v="5"/>
    <x v="1"/>
    <s v="Webb"/>
    <x v="3"/>
    <x v="1"/>
    <x v="0"/>
    <x v="2"/>
    <x v="0"/>
    <x v="0"/>
    <x v="0"/>
    <x v="2"/>
    <x v="0"/>
    <x v="0"/>
    <x v="2"/>
    <x v="0"/>
    <x v="1"/>
    <x v="1"/>
    <x v="0"/>
    <x v="0"/>
    <x v="1"/>
    <x v="0"/>
    <x v="0"/>
    <x v="0"/>
    <x v="0"/>
    <x v="1"/>
    <x v="1"/>
    <x v="1"/>
    <x v="2"/>
    <x v="3"/>
    <x v="1"/>
    <x v="2"/>
    <x v="2"/>
    <x v="2"/>
    <m/>
    <m/>
    <m/>
    <m/>
    <m/>
    <m/>
  </r>
  <r>
    <x v="0"/>
    <x v="133"/>
    <x v="1"/>
    <s v="Webb"/>
    <x v="3"/>
    <x v="1"/>
    <x v="0"/>
    <x v="3"/>
    <x v="0"/>
    <x v="0"/>
    <x v="0"/>
    <x v="1"/>
    <x v="0"/>
    <x v="0"/>
    <x v="1"/>
    <x v="0"/>
    <x v="2"/>
    <x v="3"/>
    <x v="0"/>
    <x v="0"/>
    <x v="2"/>
    <x v="0"/>
    <x v="0"/>
    <x v="0"/>
    <x v="0"/>
    <x v="2"/>
    <x v="2"/>
    <x v="1"/>
    <x v="2"/>
    <x v="3"/>
    <x v="1"/>
    <x v="2"/>
    <x v="2"/>
    <x v="2"/>
    <m/>
    <m/>
    <m/>
    <m/>
    <m/>
    <m/>
  </r>
  <r>
    <x v="0"/>
    <x v="129"/>
    <x v="1"/>
    <s v="Webb"/>
    <x v="3"/>
    <x v="1"/>
    <x v="1"/>
    <x v="2"/>
    <x v="0"/>
    <x v="2"/>
    <x v="0"/>
    <x v="1"/>
    <x v="0"/>
    <x v="0"/>
    <x v="1"/>
    <x v="0"/>
    <x v="2"/>
    <x v="3"/>
    <x v="0"/>
    <x v="0"/>
    <x v="1"/>
    <x v="0"/>
    <x v="0"/>
    <x v="0"/>
    <x v="0"/>
    <x v="1"/>
    <x v="1"/>
    <x v="2"/>
    <x v="2"/>
    <x v="3"/>
    <x v="1"/>
    <x v="2"/>
    <x v="2"/>
    <x v="2"/>
    <m/>
    <m/>
    <m/>
    <m/>
    <m/>
    <m/>
  </r>
  <r>
    <x v="0"/>
    <x v="2"/>
    <x v="1"/>
    <s v="Webb"/>
    <x v="3"/>
    <x v="1"/>
    <x v="1"/>
    <x v="3"/>
    <x v="0"/>
    <x v="4"/>
    <x v="0"/>
    <x v="4"/>
    <x v="0"/>
    <x v="0"/>
    <x v="2"/>
    <x v="0"/>
    <x v="2"/>
    <x v="4"/>
    <x v="0"/>
    <x v="0"/>
    <x v="5"/>
    <x v="0"/>
    <x v="0"/>
    <x v="0"/>
    <x v="0"/>
    <x v="2"/>
    <x v="2"/>
    <x v="2"/>
    <x v="2"/>
    <x v="3"/>
    <x v="1"/>
    <x v="2"/>
    <x v="2"/>
    <x v="2"/>
    <m/>
    <m/>
    <m/>
    <m/>
    <m/>
    <m/>
  </r>
  <r>
    <x v="0"/>
    <x v="5"/>
    <x v="1"/>
    <s v="Webb"/>
    <x v="3"/>
    <x v="1"/>
    <x v="1"/>
    <x v="1"/>
    <x v="0"/>
    <x v="2"/>
    <x v="0"/>
    <x v="1"/>
    <x v="0"/>
    <x v="0"/>
    <x v="3"/>
    <x v="0"/>
    <x v="1"/>
    <x v="1"/>
    <x v="0"/>
    <x v="0"/>
    <x v="1"/>
    <x v="0"/>
    <x v="0"/>
    <x v="0"/>
    <x v="0"/>
    <x v="1"/>
    <x v="1"/>
    <x v="2"/>
    <x v="2"/>
    <x v="3"/>
    <x v="1"/>
    <x v="2"/>
    <x v="2"/>
    <x v="2"/>
    <m/>
    <m/>
    <m/>
    <m/>
    <m/>
    <m/>
  </r>
  <r>
    <x v="0"/>
    <x v="82"/>
    <x v="1"/>
    <s v="Webb"/>
    <x v="3"/>
    <x v="1"/>
    <x v="0"/>
    <x v="2"/>
    <x v="0"/>
    <x v="2"/>
    <x v="0"/>
    <x v="1"/>
    <x v="0"/>
    <x v="0"/>
    <x v="1"/>
    <x v="0"/>
    <x v="2"/>
    <x v="1"/>
    <x v="0"/>
    <x v="0"/>
    <x v="2"/>
    <x v="0"/>
    <x v="0"/>
    <x v="0"/>
    <x v="0"/>
    <x v="1"/>
    <x v="1"/>
    <x v="2"/>
    <x v="2"/>
    <x v="3"/>
    <x v="1"/>
    <x v="2"/>
    <x v="2"/>
    <x v="2"/>
    <m/>
    <m/>
    <m/>
    <m/>
    <m/>
    <m/>
  </r>
  <r>
    <x v="0"/>
    <x v="15"/>
    <x v="1"/>
    <s v="Webb"/>
    <x v="3"/>
    <x v="1"/>
    <x v="1"/>
    <x v="3"/>
    <x v="0"/>
    <x v="4"/>
    <x v="0"/>
    <x v="2"/>
    <x v="0"/>
    <x v="0"/>
    <x v="5"/>
    <x v="0"/>
    <x v="2"/>
    <x v="3"/>
    <x v="0"/>
    <x v="0"/>
    <x v="3"/>
    <x v="0"/>
    <x v="0"/>
    <x v="0"/>
    <x v="0"/>
    <x v="4"/>
    <x v="4"/>
    <x v="2"/>
    <x v="2"/>
    <x v="3"/>
    <x v="1"/>
    <x v="2"/>
    <x v="2"/>
    <x v="2"/>
    <m/>
    <m/>
    <m/>
    <m/>
    <m/>
    <m/>
  </r>
  <r>
    <x v="0"/>
    <x v="130"/>
    <x v="1"/>
    <s v="Webb"/>
    <x v="3"/>
    <x v="1"/>
    <x v="1"/>
    <x v="1"/>
    <x v="0"/>
    <x v="0"/>
    <x v="0"/>
    <x v="1"/>
    <x v="0"/>
    <x v="0"/>
    <x v="1"/>
    <x v="0"/>
    <x v="1"/>
    <x v="1"/>
    <x v="0"/>
    <x v="0"/>
    <x v="1"/>
    <x v="0"/>
    <x v="0"/>
    <x v="0"/>
    <x v="0"/>
    <x v="1"/>
    <x v="1"/>
    <x v="1"/>
    <x v="2"/>
    <x v="3"/>
    <x v="1"/>
    <x v="2"/>
    <x v="2"/>
    <x v="2"/>
    <m/>
    <m/>
    <m/>
    <m/>
    <m/>
    <m/>
  </r>
  <r>
    <x v="0"/>
    <x v="103"/>
    <x v="1"/>
    <s v="Webb"/>
    <x v="3"/>
    <x v="1"/>
    <x v="0"/>
    <x v="5"/>
    <x v="0"/>
    <x v="0"/>
    <x v="0"/>
    <x v="4"/>
    <x v="0"/>
    <x v="0"/>
    <x v="4"/>
    <x v="0"/>
    <x v="5"/>
    <x v="5"/>
    <x v="0"/>
    <x v="0"/>
    <x v="5"/>
    <x v="0"/>
    <x v="0"/>
    <x v="0"/>
    <x v="0"/>
    <x v="3"/>
    <x v="5"/>
    <x v="1"/>
    <x v="2"/>
    <x v="3"/>
    <x v="1"/>
    <x v="2"/>
    <x v="2"/>
    <x v="2"/>
    <m/>
    <m/>
    <m/>
    <m/>
    <m/>
    <m/>
  </r>
  <r>
    <x v="0"/>
    <x v="5"/>
    <x v="1"/>
    <s v="Webb"/>
    <x v="3"/>
    <x v="1"/>
    <x v="1"/>
    <x v="3"/>
    <x v="0"/>
    <x v="5"/>
    <x v="0"/>
    <x v="4"/>
    <x v="0"/>
    <x v="0"/>
    <x v="2"/>
    <x v="0"/>
    <x v="1"/>
    <x v="3"/>
    <x v="0"/>
    <x v="0"/>
    <x v="1"/>
    <x v="0"/>
    <x v="0"/>
    <x v="0"/>
    <x v="0"/>
    <x v="2"/>
    <x v="1"/>
    <x v="2"/>
    <x v="2"/>
    <x v="3"/>
    <x v="1"/>
    <x v="2"/>
    <x v="2"/>
    <x v="2"/>
    <m/>
    <m/>
    <m/>
    <m/>
    <m/>
    <m/>
  </r>
  <r>
    <x v="0"/>
    <x v="1"/>
    <x v="1"/>
    <s v="Webb"/>
    <x v="3"/>
    <x v="1"/>
    <x v="1"/>
    <x v="1"/>
    <x v="0"/>
    <x v="0"/>
    <x v="0"/>
    <x v="1"/>
    <x v="0"/>
    <x v="0"/>
    <x v="1"/>
    <x v="0"/>
    <x v="1"/>
    <x v="1"/>
    <x v="0"/>
    <x v="0"/>
    <x v="1"/>
    <x v="0"/>
    <x v="0"/>
    <x v="0"/>
    <x v="0"/>
    <x v="1"/>
    <x v="1"/>
    <x v="1"/>
    <x v="2"/>
    <x v="3"/>
    <x v="1"/>
    <x v="2"/>
    <x v="2"/>
    <x v="2"/>
    <m/>
    <m/>
    <m/>
    <m/>
    <m/>
    <m/>
  </r>
  <r>
    <x v="0"/>
    <x v="48"/>
    <x v="0"/>
    <s v="Webb"/>
    <x v="3"/>
    <x v="1"/>
    <x v="1"/>
    <x v="1"/>
    <x v="0"/>
    <x v="1"/>
    <x v="0"/>
    <x v="1"/>
    <x v="0"/>
    <x v="0"/>
    <x v="1"/>
    <x v="0"/>
    <x v="1"/>
    <x v="1"/>
    <x v="0"/>
    <x v="0"/>
    <x v="1"/>
    <x v="0"/>
    <x v="0"/>
    <x v="0"/>
    <x v="0"/>
    <x v="1"/>
    <x v="1"/>
    <x v="2"/>
    <x v="2"/>
    <x v="3"/>
    <x v="1"/>
    <x v="2"/>
    <x v="2"/>
    <x v="2"/>
    <m/>
    <m/>
    <m/>
    <m/>
    <m/>
    <m/>
  </r>
  <r>
    <x v="0"/>
    <x v="62"/>
    <x v="1"/>
    <s v="Webb"/>
    <x v="3"/>
    <x v="1"/>
    <x v="0"/>
    <x v="2"/>
    <x v="0"/>
    <x v="2"/>
    <x v="0"/>
    <x v="1"/>
    <x v="0"/>
    <x v="0"/>
    <x v="1"/>
    <x v="0"/>
    <x v="1"/>
    <x v="2"/>
    <x v="0"/>
    <x v="0"/>
    <x v="1"/>
    <x v="0"/>
    <x v="0"/>
    <x v="0"/>
    <x v="0"/>
    <x v="1"/>
    <x v="1"/>
    <x v="2"/>
    <x v="2"/>
    <x v="3"/>
    <x v="1"/>
    <x v="2"/>
    <x v="2"/>
    <x v="2"/>
    <m/>
    <m/>
    <m/>
    <m/>
    <m/>
    <m/>
  </r>
  <r>
    <x v="0"/>
    <x v="62"/>
    <x v="1"/>
    <s v="Webb"/>
    <x v="3"/>
    <x v="1"/>
    <x v="1"/>
    <x v="1"/>
    <x v="0"/>
    <x v="2"/>
    <x v="0"/>
    <x v="2"/>
    <x v="0"/>
    <x v="0"/>
    <x v="2"/>
    <x v="0"/>
    <x v="1"/>
    <x v="2"/>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98"/>
    <x v="2"/>
    <s v="Webb"/>
    <x v="3"/>
    <x v="1"/>
    <x v="1"/>
    <x v="1"/>
    <x v="0"/>
    <x v="0"/>
    <x v="0"/>
    <x v="2"/>
    <x v="0"/>
    <x v="0"/>
    <x v="2"/>
    <x v="0"/>
    <x v="2"/>
    <x v="1"/>
    <x v="0"/>
    <x v="0"/>
    <x v="1"/>
    <x v="0"/>
    <x v="0"/>
    <x v="0"/>
    <x v="0"/>
    <x v="1"/>
    <x v="1"/>
    <x v="1"/>
    <x v="2"/>
    <x v="3"/>
    <x v="1"/>
    <x v="2"/>
    <x v="2"/>
    <x v="2"/>
    <m/>
    <m/>
    <m/>
    <m/>
    <m/>
    <m/>
  </r>
  <r>
    <x v="0"/>
    <x v="59"/>
    <x v="1"/>
    <s v="Webb"/>
    <x v="3"/>
    <x v="1"/>
    <x v="1"/>
    <x v="2"/>
    <x v="0"/>
    <x v="0"/>
    <x v="0"/>
    <x v="1"/>
    <x v="0"/>
    <x v="0"/>
    <x v="1"/>
    <x v="0"/>
    <x v="1"/>
    <x v="1"/>
    <x v="0"/>
    <x v="0"/>
    <x v="1"/>
    <x v="0"/>
    <x v="0"/>
    <x v="0"/>
    <x v="0"/>
    <x v="1"/>
    <x v="1"/>
    <x v="1"/>
    <x v="2"/>
    <x v="3"/>
    <x v="1"/>
    <x v="2"/>
    <x v="2"/>
    <x v="2"/>
    <m/>
    <m/>
    <m/>
    <m/>
    <m/>
    <m/>
  </r>
  <r>
    <x v="0"/>
    <x v="61"/>
    <x v="0"/>
    <s v="Webb"/>
    <x v="3"/>
    <x v="1"/>
    <x v="0"/>
    <x v="2"/>
    <x v="0"/>
    <x v="0"/>
    <x v="0"/>
    <x v="1"/>
    <x v="0"/>
    <x v="0"/>
    <x v="1"/>
    <x v="0"/>
    <x v="1"/>
    <x v="1"/>
    <x v="0"/>
    <x v="0"/>
    <x v="1"/>
    <x v="0"/>
    <x v="0"/>
    <x v="0"/>
    <x v="0"/>
    <x v="1"/>
    <x v="1"/>
    <x v="1"/>
    <x v="2"/>
    <x v="3"/>
    <x v="1"/>
    <x v="2"/>
    <x v="2"/>
    <x v="2"/>
    <m/>
    <m/>
    <m/>
    <m/>
    <m/>
    <m/>
  </r>
  <r>
    <x v="0"/>
    <x v="5"/>
    <x v="1"/>
    <s v="Webb"/>
    <x v="3"/>
    <x v="1"/>
    <x v="0"/>
    <x v="2"/>
    <x v="0"/>
    <x v="2"/>
    <x v="0"/>
    <x v="1"/>
    <x v="0"/>
    <x v="0"/>
    <x v="1"/>
    <x v="0"/>
    <x v="1"/>
    <x v="1"/>
    <x v="0"/>
    <x v="0"/>
    <x v="1"/>
    <x v="0"/>
    <x v="0"/>
    <x v="0"/>
    <x v="0"/>
    <x v="1"/>
    <x v="1"/>
    <x v="2"/>
    <x v="2"/>
    <x v="3"/>
    <x v="1"/>
    <x v="2"/>
    <x v="2"/>
    <x v="2"/>
    <m/>
    <m/>
    <m/>
    <m/>
    <m/>
    <m/>
  </r>
  <r>
    <x v="0"/>
    <x v="76"/>
    <x v="1"/>
    <s v="Webb"/>
    <x v="3"/>
    <x v="1"/>
    <x v="0"/>
    <x v="1"/>
    <x v="0"/>
    <x v="0"/>
    <x v="0"/>
    <x v="3"/>
    <x v="0"/>
    <x v="0"/>
    <x v="3"/>
    <x v="0"/>
    <x v="1"/>
    <x v="3"/>
    <x v="0"/>
    <x v="0"/>
    <x v="1"/>
    <x v="0"/>
    <x v="0"/>
    <x v="0"/>
    <x v="0"/>
    <x v="2"/>
    <x v="2"/>
    <x v="1"/>
    <x v="2"/>
    <x v="3"/>
    <x v="1"/>
    <x v="2"/>
    <x v="2"/>
    <x v="2"/>
    <m/>
    <m/>
    <m/>
    <m/>
    <m/>
    <m/>
  </r>
  <r>
    <x v="0"/>
    <x v="50"/>
    <x v="1"/>
    <s v="Webb"/>
    <x v="3"/>
    <x v="1"/>
    <x v="1"/>
    <x v="1"/>
    <x v="0"/>
    <x v="1"/>
    <x v="0"/>
    <x v="4"/>
    <x v="0"/>
    <x v="0"/>
    <x v="5"/>
    <x v="0"/>
    <x v="5"/>
    <x v="4"/>
    <x v="0"/>
    <x v="0"/>
    <x v="2"/>
    <x v="0"/>
    <x v="0"/>
    <x v="0"/>
    <x v="0"/>
    <x v="3"/>
    <x v="5"/>
    <x v="2"/>
    <x v="2"/>
    <x v="3"/>
    <x v="1"/>
    <x v="2"/>
    <x v="2"/>
    <x v="2"/>
    <m/>
    <m/>
    <m/>
    <m/>
    <m/>
    <m/>
  </r>
  <r>
    <x v="0"/>
    <x v="5"/>
    <x v="1"/>
    <s v="Webb"/>
    <x v="3"/>
    <x v="1"/>
    <x v="1"/>
    <x v="1"/>
    <x v="0"/>
    <x v="2"/>
    <x v="0"/>
    <x v="1"/>
    <x v="0"/>
    <x v="0"/>
    <x v="1"/>
    <x v="0"/>
    <x v="1"/>
    <x v="1"/>
    <x v="0"/>
    <x v="0"/>
    <x v="1"/>
    <x v="0"/>
    <x v="0"/>
    <x v="0"/>
    <x v="0"/>
    <x v="1"/>
    <x v="1"/>
    <x v="2"/>
    <x v="2"/>
    <x v="3"/>
    <x v="1"/>
    <x v="2"/>
    <x v="2"/>
    <x v="2"/>
    <m/>
    <m/>
    <m/>
    <m/>
    <m/>
    <m/>
  </r>
  <r>
    <x v="0"/>
    <x v="34"/>
    <x v="0"/>
    <s v="Webb"/>
    <x v="3"/>
    <x v="1"/>
    <x v="1"/>
    <x v="2"/>
    <x v="0"/>
    <x v="2"/>
    <x v="0"/>
    <x v="1"/>
    <x v="0"/>
    <x v="0"/>
    <x v="1"/>
    <x v="0"/>
    <x v="1"/>
    <x v="1"/>
    <x v="0"/>
    <x v="0"/>
    <x v="1"/>
    <x v="0"/>
    <x v="0"/>
    <x v="0"/>
    <x v="0"/>
    <x v="1"/>
    <x v="1"/>
    <x v="2"/>
    <x v="2"/>
    <x v="3"/>
    <x v="1"/>
    <x v="2"/>
    <x v="2"/>
    <x v="2"/>
    <m/>
    <m/>
    <m/>
    <m/>
    <m/>
    <m/>
  </r>
  <r>
    <x v="0"/>
    <x v="88"/>
    <x v="1"/>
    <s v="Webb"/>
    <x v="3"/>
    <x v="1"/>
    <x v="1"/>
    <x v="1"/>
    <x v="0"/>
    <x v="2"/>
    <x v="0"/>
    <x v="3"/>
    <x v="0"/>
    <x v="0"/>
    <x v="2"/>
    <x v="0"/>
    <x v="2"/>
    <x v="3"/>
    <x v="0"/>
    <x v="0"/>
    <x v="2"/>
    <x v="0"/>
    <x v="0"/>
    <x v="0"/>
    <x v="0"/>
    <x v="2"/>
    <x v="1"/>
    <x v="2"/>
    <x v="2"/>
    <x v="3"/>
    <x v="1"/>
    <x v="2"/>
    <x v="2"/>
    <x v="2"/>
    <m/>
    <m/>
    <m/>
    <m/>
    <m/>
    <m/>
  </r>
  <r>
    <x v="0"/>
    <x v="119"/>
    <x v="0"/>
    <s v="Webb"/>
    <x v="3"/>
    <x v="1"/>
    <x v="1"/>
    <x v="2"/>
    <x v="0"/>
    <x v="0"/>
    <x v="0"/>
    <x v="1"/>
    <x v="0"/>
    <x v="0"/>
    <x v="1"/>
    <x v="0"/>
    <x v="1"/>
    <x v="1"/>
    <x v="0"/>
    <x v="0"/>
    <x v="1"/>
    <x v="0"/>
    <x v="0"/>
    <x v="0"/>
    <x v="0"/>
    <x v="1"/>
    <x v="1"/>
    <x v="1"/>
    <x v="2"/>
    <x v="3"/>
    <x v="1"/>
    <x v="2"/>
    <x v="2"/>
    <x v="2"/>
    <m/>
    <m/>
    <m/>
    <m/>
    <m/>
    <m/>
  </r>
  <r>
    <x v="0"/>
    <x v="11"/>
    <x v="1"/>
    <s v="Webb"/>
    <x v="3"/>
    <x v="1"/>
    <x v="1"/>
    <x v="1"/>
    <x v="0"/>
    <x v="1"/>
    <x v="0"/>
    <x v="2"/>
    <x v="0"/>
    <x v="0"/>
    <x v="2"/>
    <x v="0"/>
    <x v="1"/>
    <x v="2"/>
    <x v="0"/>
    <x v="0"/>
    <x v="2"/>
    <x v="0"/>
    <x v="0"/>
    <x v="0"/>
    <x v="0"/>
    <x v="2"/>
    <x v="2"/>
    <x v="2"/>
    <x v="2"/>
    <x v="3"/>
    <x v="1"/>
    <x v="2"/>
    <x v="2"/>
    <x v="2"/>
    <m/>
    <m/>
    <m/>
    <m/>
    <m/>
    <m/>
  </r>
  <r>
    <x v="0"/>
    <x v="112"/>
    <x v="1"/>
    <s v="Webb"/>
    <x v="3"/>
    <x v="1"/>
    <x v="1"/>
    <x v="1"/>
    <x v="0"/>
    <x v="2"/>
    <x v="0"/>
    <x v="1"/>
    <x v="0"/>
    <x v="0"/>
    <x v="1"/>
    <x v="0"/>
    <x v="1"/>
    <x v="1"/>
    <x v="0"/>
    <x v="0"/>
    <x v="1"/>
    <x v="0"/>
    <x v="0"/>
    <x v="0"/>
    <x v="0"/>
    <x v="2"/>
    <x v="2"/>
    <x v="2"/>
    <x v="2"/>
    <x v="3"/>
    <x v="1"/>
    <x v="2"/>
    <x v="2"/>
    <x v="2"/>
    <m/>
    <m/>
    <m/>
    <m/>
    <m/>
    <m/>
  </r>
  <r>
    <x v="0"/>
    <x v="112"/>
    <x v="1"/>
    <s v="Webb"/>
    <x v="3"/>
    <x v="1"/>
    <x v="0"/>
    <x v="1"/>
    <x v="0"/>
    <x v="0"/>
    <x v="0"/>
    <x v="1"/>
    <x v="0"/>
    <x v="0"/>
    <x v="1"/>
    <x v="0"/>
    <x v="1"/>
    <x v="1"/>
    <x v="0"/>
    <x v="0"/>
    <x v="1"/>
    <x v="0"/>
    <x v="0"/>
    <x v="0"/>
    <x v="0"/>
    <x v="2"/>
    <x v="2"/>
    <x v="1"/>
    <x v="2"/>
    <x v="3"/>
    <x v="1"/>
    <x v="2"/>
    <x v="2"/>
    <x v="2"/>
    <m/>
    <m/>
    <m/>
    <m/>
    <m/>
    <m/>
  </r>
  <r>
    <x v="0"/>
    <x v="5"/>
    <x v="1"/>
    <s v="Webb"/>
    <x v="3"/>
    <x v="1"/>
    <x v="1"/>
    <x v="1"/>
    <x v="0"/>
    <x v="0"/>
    <x v="0"/>
    <x v="1"/>
    <x v="0"/>
    <x v="0"/>
    <x v="2"/>
    <x v="0"/>
    <x v="1"/>
    <x v="0"/>
    <x v="0"/>
    <x v="0"/>
    <x v="1"/>
    <x v="0"/>
    <x v="0"/>
    <x v="0"/>
    <x v="0"/>
    <x v="1"/>
    <x v="1"/>
    <x v="1"/>
    <x v="2"/>
    <x v="3"/>
    <x v="1"/>
    <x v="2"/>
    <x v="2"/>
    <x v="2"/>
    <m/>
    <m/>
    <m/>
    <m/>
    <m/>
    <m/>
  </r>
  <r>
    <x v="0"/>
    <x v="127"/>
    <x v="1"/>
    <s v="Webb"/>
    <x v="3"/>
    <x v="1"/>
    <x v="0"/>
    <x v="2"/>
    <x v="0"/>
    <x v="2"/>
    <x v="0"/>
    <x v="1"/>
    <x v="0"/>
    <x v="0"/>
    <x v="1"/>
    <x v="0"/>
    <x v="2"/>
    <x v="1"/>
    <x v="0"/>
    <x v="0"/>
    <x v="2"/>
    <x v="0"/>
    <x v="0"/>
    <x v="0"/>
    <x v="0"/>
    <x v="2"/>
    <x v="1"/>
    <x v="2"/>
    <x v="2"/>
    <x v="3"/>
    <x v="1"/>
    <x v="2"/>
    <x v="2"/>
    <x v="2"/>
    <m/>
    <m/>
    <m/>
    <m/>
    <m/>
    <m/>
  </r>
  <r>
    <x v="0"/>
    <x v="8"/>
    <x v="1"/>
    <s v="Webb"/>
    <x v="3"/>
    <x v="1"/>
    <x v="1"/>
    <x v="3"/>
    <x v="0"/>
    <x v="0"/>
    <x v="0"/>
    <x v="2"/>
    <x v="0"/>
    <x v="0"/>
    <x v="2"/>
    <x v="0"/>
    <x v="2"/>
    <x v="5"/>
    <x v="0"/>
    <x v="0"/>
    <x v="2"/>
    <x v="0"/>
    <x v="0"/>
    <x v="0"/>
    <x v="0"/>
    <x v="2"/>
    <x v="2"/>
    <x v="1"/>
    <x v="2"/>
    <x v="3"/>
    <x v="1"/>
    <x v="2"/>
    <x v="2"/>
    <x v="2"/>
    <m/>
    <m/>
    <m/>
    <m/>
    <m/>
    <m/>
  </r>
  <r>
    <x v="0"/>
    <x v="80"/>
    <x v="1"/>
    <s v="Webb"/>
    <x v="3"/>
    <x v="1"/>
    <x v="0"/>
    <x v="1"/>
    <x v="0"/>
    <x v="2"/>
    <x v="0"/>
    <x v="2"/>
    <x v="0"/>
    <x v="0"/>
    <x v="2"/>
    <x v="0"/>
    <x v="2"/>
    <x v="2"/>
    <x v="0"/>
    <x v="0"/>
    <x v="2"/>
    <x v="0"/>
    <x v="0"/>
    <x v="0"/>
    <x v="0"/>
    <x v="1"/>
    <x v="2"/>
    <x v="2"/>
    <x v="2"/>
    <x v="3"/>
    <x v="1"/>
    <x v="2"/>
    <x v="2"/>
    <x v="2"/>
    <m/>
    <m/>
    <m/>
    <m/>
    <m/>
    <m/>
  </r>
  <r>
    <x v="0"/>
    <x v="55"/>
    <x v="1"/>
    <s v="Webb"/>
    <x v="3"/>
    <x v="1"/>
    <x v="1"/>
    <x v="2"/>
    <x v="0"/>
    <x v="0"/>
    <x v="0"/>
    <x v="1"/>
    <x v="0"/>
    <x v="0"/>
    <x v="3"/>
    <x v="0"/>
    <x v="1"/>
    <x v="1"/>
    <x v="0"/>
    <x v="0"/>
    <x v="1"/>
    <x v="0"/>
    <x v="0"/>
    <x v="0"/>
    <x v="0"/>
    <x v="1"/>
    <x v="1"/>
    <x v="1"/>
    <x v="2"/>
    <x v="3"/>
    <x v="1"/>
    <x v="2"/>
    <x v="2"/>
    <x v="2"/>
    <m/>
    <m/>
    <m/>
    <m/>
    <m/>
    <m/>
  </r>
  <r>
    <x v="0"/>
    <x v="82"/>
    <x v="1"/>
    <s v="Webb"/>
    <x v="3"/>
    <x v="1"/>
    <x v="0"/>
    <x v="1"/>
    <x v="0"/>
    <x v="2"/>
    <x v="0"/>
    <x v="2"/>
    <x v="0"/>
    <x v="0"/>
    <x v="1"/>
    <x v="0"/>
    <x v="1"/>
    <x v="2"/>
    <x v="0"/>
    <x v="0"/>
    <x v="2"/>
    <x v="0"/>
    <x v="0"/>
    <x v="0"/>
    <x v="0"/>
    <x v="2"/>
    <x v="2"/>
    <x v="2"/>
    <x v="2"/>
    <x v="3"/>
    <x v="1"/>
    <x v="2"/>
    <x v="2"/>
    <x v="2"/>
    <m/>
    <m/>
    <m/>
    <m/>
    <m/>
    <m/>
  </r>
  <r>
    <x v="0"/>
    <x v="19"/>
    <x v="1"/>
    <s v="Webb"/>
    <x v="3"/>
    <x v="1"/>
    <x v="0"/>
    <x v="2"/>
    <x v="0"/>
    <x v="4"/>
    <x v="0"/>
    <x v="1"/>
    <x v="0"/>
    <x v="0"/>
    <x v="1"/>
    <x v="0"/>
    <x v="1"/>
    <x v="1"/>
    <x v="0"/>
    <x v="0"/>
    <x v="1"/>
    <x v="0"/>
    <x v="0"/>
    <x v="0"/>
    <x v="0"/>
    <x v="1"/>
    <x v="1"/>
    <x v="2"/>
    <x v="2"/>
    <x v="3"/>
    <x v="1"/>
    <x v="2"/>
    <x v="2"/>
    <x v="2"/>
    <m/>
    <m/>
    <m/>
    <m/>
    <m/>
    <m/>
  </r>
  <r>
    <x v="0"/>
    <x v="113"/>
    <x v="1"/>
    <s v="Webb"/>
    <x v="3"/>
    <x v="1"/>
    <x v="0"/>
    <x v="2"/>
    <x v="0"/>
    <x v="2"/>
    <x v="0"/>
    <x v="1"/>
    <x v="0"/>
    <x v="0"/>
    <x v="1"/>
    <x v="0"/>
    <x v="1"/>
    <x v="1"/>
    <x v="0"/>
    <x v="0"/>
    <x v="1"/>
    <x v="0"/>
    <x v="0"/>
    <x v="0"/>
    <x v="0"/>
    <x v="1"/>
    <x v="1"/>
    <x v="2"/>
    <x v="2"/>
    <x v="3"/>
    <x v="1"/>
    <x v="2"/>
    <x v="2"/>
    <x v="2"/>
    <m/>
    <m/>
    <m/>
    <m/>
    <m/>
    <m/>
  </r>
  <r>
    <x v="0"/>
    <x v="137"/>
    <x v="0"/>
    <s v="Webb"/>
    <x v="3"/>
    <x v="1"/>
    <x v="1"/>
    <x v="2"/>
    <x v="0"/>
    <x v="0"/>
    <x v="0"/>
    <x v="1"/>
    <x v="0"/>
    <x v="0"/>
    <x v="1"/>
    <x v="0"/>
    <x v="1"/>
    <x v="1"/>
    <x v="0"/>
    <x v="0"/>
    <x v="1"/>
    <x v="0"/>
    <x v="0"/>
    <x v="0"/>
    <x v="0"/>
    <x v="1"/>
    <x v="1"/>
    <x v="1"/>
    <x v="2"/>
    <x v="3"/>
    <x v="1"/>
    <x v="2"/>
    <x v="2"/>
    <x v="2"/>
    <m/>
    <m/>
    <m/>
    <m/>
    <m/>
    <m/>
  </r>
  <r>
    <x v="0"/>
    <x v="127"/>
    <x v="1"/>
    <s v="Webb"/>
    <x v="3"/>
    <x v="1"/>
    <x v="0"/>
    <x v="1"/>
    <x v="0"/>
    <x v="2"/>
    <x v="0"/>
    <x v="1"/>
    <x v="0"/>
    <x v="0"/>
    <x v="2"/>
    <x v="0"/>
    <x v="2"/>
    <x v="2"/>
    <x v="0"/>
    <x v="0"/>
    <x v="1"/>
    <x v="0"/>
    <x v="0"/>
    <x v="0"/>
    <x v="0"/>
    <x v="1"/>
    <x v="1"/>
    <x v="2"/>
    <x v="2"/>
    <x v="3"/>
    <x v="1"/>
    <x v="2"/>
    <x v="2"/>
    <x v="2"/>
    <m/>
    <m/>
    <m/>
    <m/>
    <m/>
    <m/>
  </r>
  <r>
    <x v="0"/>
    <x v="137"/>
    <x v="0"/>
    <s v="Webb"/>
    <x v="3"/>
    <x v="1"/>
    <x v="1"/>
    <x v="2"/>
    <x v="0"/>
    <x v="0"/>
    <x v="0"/>
    <x v="1"/>
    <x v="0"/>
    <x v="0"/>
    <x v="1"/>
    <x v="0"/>
    <x v="1"/>
    <x v="1"/>
    <x v="0"/>
    <x v="0"/>
    <x v="1"/>
    <x v="0"/>
    <x v="0"/>
    <x v="0"/>
    <x v="0"/>
    <x v="1"/>
    <x v="1"/>
    <x v="1"/>
    <x v="2"/>
    <x v="3"/>
    <x v="1"/>
    <x v="2"/>
    <x v="2"/>
    <x v="2"/>
    <m/>
    <m/>
    <m/>
    <m/>
    <m/>
    <m/>
  </r>
  <r>
    <x v="0"/>
    <x v="57"/>
    <x v="1"/>
    <s v="Webb"/>
    <x v="3"/>
    <x v="1"/>
    <x v="0"/>
    <x v="1"/>
    <x v="0"/>
    <x v="0"/>
    <x v="0"/>
    <x v="2"/>
    <x v="0"/>
    <x v="0"/>
    <x v="2"/>
    <x v="0"/>
    <x v="2"/>
    <x v="2"/>
    <x v="0"/>
    <x v="0"/>
    <x v="2"/>
    <x v="0"/>
    <x v="0"/>
    <x v="0"/>
    <x v="0"/>
    <x v="3"/>
    <x v="3"/>
    <x v="1"/>
    <x v="2"/>
    <x v="3"/>
    <x v="1"/>
    <x v="2"/>
    <x v="2"/>
    <x v="2"/>
    <m/>
    <m/>
    <m/>
    <m/>
    <m/>
    <m/>
  </r>
  <r>
    <x v="0"/>
    <x v="100"/>
    <x v="1"/>
    <s v="Webb"/>
    <x v="3"/>
    <x v="1"/>
    <x v="0"/>
    <x v="3"/>
    <x v="0"/>
    <x v="1"/>
    <x v="0"/>
    <x v="4"/>
    <x v="0"/>
    <x v="0"/>
    <x v="5"/>
    <x v="0"/>
    <x v="2"/>
    <x v="2"/>
    <x v="0"/>
    <x v="0"/>
    <x v="1"/>
    <x v="0"/>
    <x v="0"/>
    <x v="0"/>
    <x v="0"/>
    <x v="3"/>
    <x v="3"/>
    <x v="2"/>
    <x v="2"/>
    <x v="3"/>
    <x v="1"/>
    <x v="2"/>
    <x v="2"/>
    <x v="2"/>
    <m/>
    <m/>
    <m/>
    <m/>
    <m/>
    <m/>
  </r>
  <r>
    <x v="0"/>
    <x v="96"/>
    <x v="1"/>
    <s v="Webb"/>
    <x v="3"/>
    <x v="1"/>
    <x v="1"/>
    <x v="1"/>
    <x v="0"/>
    <x v="1"/>
    <x v="0"/>
    <x v="2"/>
    <x v="0"/>
    <x v="0"/>
    <x v="2"/>
    <x v="0"/>
    <x v="2"/>
    <x v="2"/>
    <x v="0"/>
    <x v="0"/>
    <x v="2"/>
    <x v="0"/>
    <x v="0"/>
    <x v="0"/>
    <x v="0"/>
    <x v="2"/>
    <x v="2"/>
    <x v="2"/>
    <x v="2"/>
    <x v="3"/>
    <x v="1"/>
    <x v="2"/>
    <x v="2"/>
    <x v="2"/>
    <m/>
    <m/>
    <m/>
    <m/>
    <m/>
    <m/>
  </r>
  <r>
    <x v="0"/>
    <x v="57"/>
    <x v="1"/>
    <s v="Webb"/>
    <x v="3"/>
    <x v="1"/>
    <x v="0"/>
    <x v="1"/>
    <x v="0"/>
    <x v="2"/>
    <x v="0"/>
    <x v="1"/>
    <x v="0"/>
    <x v="0"/>
    <x v="1"/>
    <x v="0"/>
    <x v="1"/>
    <x v="1"/>
    <x v="0"/>
    <x v="0"/>
    <x v="1"/>
    <x v="0"/>
    <x v="0"/>
    <x v="0"/>
    <x v="0"/>
    <x v="1"/>
    <x v="1"/>
    <x v="2"/>
    <x v="2"/>
    <x v="3"/>
    <x v="1"/>
    <x v="2"/>
    <x v="2"/>
    <x v="2"/>
    <m/>
    <m/>
    <m/>
    <m/>
    <m/>
    <m/>
  </r>
  <r>
    <x v="0"/>
    <x v="57"/>
    <x v="1"/>
    <s v="Webb"/>
    <x v="3"/>
    <x v="1"/>
    <x v="0"/>
    <x v="1"/>
    <x v="0"/>
    <x v="2"/>
    <x v="0"/>
    <x v="4"/>
    <x v="0"/>
    <x v="0"/>
    <x v="2"/>
    <x v="0"/>
    <x v="5"/>
    <x v="2"/>
    <x v="0"/>
    <x v="0"/>
    <x v="2"/>
    <x v="0"/>
    <x v="0"/>
    <x v="0"/>
    <x v="0"/>
    <x v="3"/>
    <x v="3"/>
    <x v="2"/>
    <x v="2"/>
    <x v="3"/>
    <x v="1"/>
    <x v="2"/>
    <x v="2"/>
    <x v="2"/>
    <m/>
    <m/>
    <m/>
    <m/>
    <m/>
    <m/>
  </r>
  <r>
    <x v="0"/>
    <x v="57"/>
    <x v="1"/>
    <s v="Webb"/>
    <x v="3"/>
    <x v="1"/>
    <x v="0"/>
    <x v="3"/>
    <x v="0"/>
    <x v="0"/>
    <x v="0"/>
    <x v="4"/>
    <x v="0"/>
    <x v="0"/>
    <x v="4"/>
    <x v="0"/>
    <x v="5"/>
    <x v="5"/>
    <x v="0"/>
    <x v="0"/>
    <x v="5"/>
    <x v="0"/>
    <x v="0"/>
    <x v="0"/>
    <x v="0"/>
    <x v="3"/>
    <x v="3"/>
    <x v="1"/>
    <x v="2"/>
    <x v="3"/>
    <x v="1"/>
    <x v="2"/>
    <x v="2"/>
    <x v="2"/>
    <m/>
    <m/>
    <m/>
    <m/>
    <m/>
    <m/>
  </r>
  <r>
    <x v="0"/>
    <x v="57"/>
    <x v="1"/>
    <s v="Webb"/>
    <x v="3"/>
    <x v="1"/>
    <x v="0"/>
    <x v="1"/>
    <x v="0"/>
    <x v="0"/>
    <x v="0"/>
    <x v="2"/>
    <x v="0"/>
    <x v="0"/>
    <x v="2"/>
    <x v="0"/>
    <x v="2"/>
    <x v="2"/>
    <x v="0"/>
    <x v="0"/>
    <x v="2"/>
    <x v="0"/>
    <x v="0"/>
    <x v="0"/>
    <x v="0"/>
    <x v="2"/>
    <x v="2"/>
    <x v="1"/>
    <x v="2"/>
    <x v="3"/>
    <x v="1"/>
    <x v="2"/>
    <x v="2"/>
    <x v="2"/>
    <m/>
    <m/>
    <m/>
    <m/>
    <m/>
    <m/>
  </r>
  <r>
    <x v="0"/>
    <x v="57"/>
    <x v="1"/>
    <s v="Webb"/>
    <x v="3"/>
    <x v="1"/>
    <x v="0"/>
    <x v="2"/>
    <x v="0"/>
    <x v="2"/>
    <x v="0"/>
    <x v="1"/>
    <x v="0"/>
    <x v="0"/>
    <x v="2"/>
    <x v="0"/>
    <x v="2"/>
    <x v="2"/>
    <x v="0"/>
    <x v="0"/>
    <x v="2"/>
    <x v="0"/>
    <x v="0"/>
    <x v="0"/>
    <x v="0"/>
    <x v="2"/>
    <x v="2"/>
    <x v="2"/>
    <x v="2"/>
    <x v="3"/>
    <x v="1"/>
    <x v="2"/>
    <x v="2"/>
    <x v="2"/>
    <m/>
    <m/>
    <m/>
    <m/>
    <m/>
    <m/>
  </r>
  <r>
    <x v="0"/>
    <x v="61"/>
    <x v="0"/>
    <s v="Webb"/>
    <x v="3"/>
    <x v="1"/>
    <x v="0"/>
    <x v="1"/>
    <x v="0"/>
    <x v="2"/>
    <x v="0"/>
    <x v="2"/>
    <x v="0"/>
    <x v="0"/>
    <x v="2"/>
    <x v="0"/>
    <x v="2"/>
    <x v="2"/>
    <x v="0"/>
    <x v="0"/>
    <x v="1"/>
    <x v="0"/>
    <x v="0"/>
    <x v="0"/>
    <x v="0"/>
    <x v="2"/>
    <x v="2"/>
    <x v="2"/>
    <x v="2"/>
    <x v="3"/>
    <x v="1"/>
    <x v="2"/>
    <x v="2"/>
    <x v="2"/>
    <m/>
    <m/>
    <m/>
    <m/>
    <m/>
    <m/>
  </r>
  <r>
    <x v="0"/>
    <x v="104"/>
    <x v="1"/>
    <s v="Webb"/>
    <x v="3"/>
    <x v="1"/>
    <x v="0"/>
    <x v="2"/>
    <x v="0"/>
    <x v="2"/>
    <x v="0"/>
    <x v="2"/>
    <x v="0"/>
    <x v="0"/>
    <x v="1"/>
    <x v="0"/>
    <x v="1"/>
    <x v="2"/>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57"/>
    <x v="1"/>
    <s v="Webb"/>
    <x v="3"/>
    <x v="1"/>
    <x v="0"/>
    <x v="3"/>
    <x v="0"/>
    <x v="0"/>
    <x v="0"/>
    <x v="4"/>
    <x v="0"/>
    <x v="0"/>
    <x v="2"/>
    <x v="0"/>
    <x v="2"/>
    <x v="2"/>
    <x v="0"/>
    <x v="0"/>
    <x v="1"/>
    <x v="0"/>
    <x v="0"/>
    <x v="0"/>
    <x v="0"/>
    <x v="2"/>
    <x v="2"/>
    <x v="3"/>
    <x v="2"/>
    <x v="3"/>
    <x v="1"/>
    <x v="2"/>
    <x v="2"/>
    <x v="2"/>
    <m/>
    <m/>
    <m/>
    <m/>
    <m/>
    <m/>
  </r>
  <r>
    <x v="0"/>
    <x v="73"/>
    <x v="1"/>
    <s v="Webb"/>
    <x v="3"/>
    <x v="1"/>
    <x v="1"/>
    <x v="3"/>
    <x v="0"/>
    <x v="1"/>
    <x v="0"/>
    <x v="3"/>
    <x v="0"/>
    <x v="0"/>
    <x v="3"/>
    <x v="0"/>
    <x v="2"/>
    <x v="5"/>
    <x v="0"/>
    <x v="0"/>
    <x v="1"/>
    <x v="0"/>
    <x v="0"/>
    <x v="0"/>
    <x v="0"/>
    <x v="2"/>
    <x v="4"/>
    <x v="2"/>
    <x v="2"/>
    <x v="3"/>
    <x v="1"/>
    <x v="2"/>
    <x v="2"/>
    <x v="2"/>
    <m/>
    <m/>
    <m/>
    <m/>
    <m/>
    <m/>
  </r>
  <r>
    <x v="0"/>
    <x v="0"/>
    <x v="0"/>
    <s v="Webb"/>
    <x v="3"/>
    <x v="1"/>
    <x v="0"/>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119"/>
    <x v="0"/>
    <s v="Webb"/>
    <x v="3"/>
    <x v="1"/>
    <x v="0"/>
    <x v="5"/>
    <x v="0"/>
    <x v="0"/>
    <x v="0"/>
    <x v="5"/>
    <x v="0"/>
    <x v="0"/>
    <x v="5"/>
    <x v="0"/>
    <x v="4"/>
    <x v="4"/>
    <x v="0"/>
    <x v="0"/>
    <x v="4"/>
    <x v="0"/>
    <x v="0"/>
    <x v="0"/>
    <x v="0"/>
    <x v="5"/>
    <x v="5"/>
    <x v="1"/>
    <x v="2"/>
    <x v="3"/>
    <x v="1"/>
    <x v="2"/>
    <x v="2"/>
    <x v="2"/>
    <m/>
    <m/>
    <m/>
    <m/>
    <m/>
    <m/>
  </r>
  <r>
    <x v="0"/>
    <x v="119"/>
    <x v="0"/>
    <s v="Webb"/>
    <x v="3"/>
    <x v="1"/>
    <x v="1"/>
    <x v="5"/>
    <x v="0"/>
    <x v="0"/>
    <x v="0"/>
    <x v="5"/>
    <x v="0"/>
    <x v="0"/>
    <x v="5"/>
    <x v="0"/>
    <x v="4"/>
    <x v="4"/>
    <x v="0"/>
    <x v="0"/>
    <x v="4"/>
    <x v="0"/>
    <x v="0"/>
    <x v="0"/>
    <x v="0"/>
    <x v="5"/>
    <x v="5"/>
    <x v="1"/>
    <x v="2"/>
    <x v="3"/>
    <x v="1"/>
    <x v="2"/>
    <x v="2"/>
    <x v="2"/>
    <m/>
    <m/>
    <m/>
    <m/>
    <m/>
    <m/>
  </r>
  <r>
    <x v="0"/>
    <x v="48"/>
    <x v="0"/>
    <s v="Webb"/>
    <x v="3"/>
    <x v="1"/>
    <x v="0"/>
    <x v="2"/>
    <x v="0"/>
    <x v="0"/>
    <x v="0"/>
    <x v="1"/>
    <x v="0"/>
    <x v="0"/>
    <x v="1"/>
    <x v="0"/>
    <x v="1"/>
    <x v="1"/>
    <x v="0"/>
    <x v="0"/>
    <x v="1"/>
    <x v="0"/>
    <x v="0"/>
    <x v="0"/>
    <x v="0"/>
    <x v="1"/>
    <x v="1"/>
    <x v="1"/>
    <x v="2"/>
    <x v="3"/>
    <x v="1"/>
    <x v="2"/>
    <x v="2"/>
    <x v="2"/>
    <m/>
    <m/>
    <m/>
    <m/>
    <m/>
    <m/>
  </r>
  <r>
    <x v="0"/>
    <x v="51"/>
    <x v="0"/>
    <s v="Webb"/>
    <x v="3"/>
    <x v="1"/>
    <x v="1"/>
    <x v="2"/>
    <x v="0"/>
    <x v="2"/>
    <x v="0"/>
    <x v="1"/>
    <x v="0"/>
    <x v="0"/>
    <x v="1"/>
    <x v="0"/>
    <x v="1"/>
    <x v="1"/>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51"/>
    <x v="0"/>
    <s v="Webb"/>
    <x v="3"/>
    <x v="1"/>
    <x v="0"/>
    <x v="2"/>
    <x v="0"/>
    <x v="2"/>
    <x v="0"/>
    <x v="2"/>
    <x v="0"/>
    <x v="0"/>
    <x v="1"/>
    <x v="0"/>
    <x v="1"/>
    <x v="1"/>
    <x v="0"/>
    <x v="0"/>
    <x v="1"/>
    <x v="0"/>
    <x v="0"/>
    <x v="0"/>
    <x v="0"/>
    <x v="1"/>
    <x v="1"/>
    <x v="2"/>
    <x v="2"/>
    <x v="3"/>
    <x v="1"/>
    <x v="2"/>
    <x v="2"/>
    <x v="2"/>
    <m/>
    <m/>
    <m/>
    <m/>
    <m/>
    <m/>
  </r>
  <r>
    <x v="0"/>
    <x v="51"/>
    <x v="0"/>
    <s v="Webb"/>
    <x v="3"/>
    <x v="1"/>
    <x v="0"/>
    <x v="2"/>
    <x v="0"/>
    <x v="2"/>
    <x v="0"/>
    <x v="1"/>
    <x v="0"/>
    <x v="0"/>
    <x v="1"/>
    <x v="0"/>
    <x v="1"/>
    <x v="1"/>
    <x v="0"/>
    <x v="0"/>
    <x v="1"/>
    <x v="0"/>
    <x v="0"/>
    <x v="0"/>
    <x v="0"/>
    <x v="2"/>
    <x v="2"/>
    <x v="2"/>
    <x v="2"/>
    <x v="3"/>
    <x v="1"/>
    <x v="2"/>
    <x v="2"/>
    <x v="2"/>
    <m/>
    <m/>
    <m/>
    <m/>
    <m/>
    <m/>
  </r>
  <r>
    <x v="0"/>
    <x v="51"/>
    <x v="0"/>
    <s v="Webb"/>
    <x v="3"/>
    <x v="1"/>
    <x v="0"/>
    <x v="1"/>
    <x v="0"/>
    <x v="1"/>
    <x v="0"/>
    <x v="1"/>
    <x v="0"/>
    <x v="0"/>
    <x v="1"/>
    <x v="0"/>
    <x v="1"/>
    <x v="2"/>
    <x v="0"/>
    <x v="0"/>
    <x v="1"/>
    <x v="0"/>
    <x v="0"/>
    <x v="0"/>
    <x v="0"/>
    <x v="1"/>
    <x v="1"/>
    <x v="2"/>
    <x v="2"/>
    <x v="3"/>
    <x v="1"/>
    <x v="2"/>
    <x v="2"/>
    <x v="2"/>
    <m/>
    <m/>
    <m/>
    <m/>
    <m/>
    <m/>
  </r>
  <r>
    <x v="0"/>
    <x v="51"/>
    <x v="0"/>
    <s v="Webb"/>
    <x v="3"/>
    <x v="1"/>
    <x v="1"/>
    <x v="2"/>
    <x v="0"/>
    <x v="2"/>
    <x v="0"/>
    <x v="1"/>
    <x v="0"/>
    <x v="0"/>
    <x v="1"/>
    <x v="0"/>
    <x v="1"/>
    <x v="1"/>
    <x v="0"/>
    <x v="0"/>
    <x v="1"/>
    <x v="0"/>
    <x v="0"/>
    <x v="0"/>
    <x v="0"/>
    <x v="1"/>
    <x v="1"/>
    <x v="2"/>
    <x v="2"/>
    <x v="3"/>
    <x v="1"/>
    <x v="2"/>
    <x v="2"/>
    <x v="2"/>
    <m/>
    <m/>
    <m/>
    <m/>
    <m/>
    <m/>
  </r>
  <r>
    <x v="0"/>
    <x v="51"/>
    <x v="0"/>
    <s v="Webb"/>
    <x v="3"/>
    <x v="1"/>
    <x v="0"/>
    <x v="1"/>
    <x v="0"/>
    <x v="2"/>
    <x v="0"/>
    <x v="1"/>
    <x v="0"/>
    <x v="0"/>
    <x v="1"/>
    <x v="0"/>
    <x v="1"/>
    <x v="1"/>
    <x v="0"/>
    <x v="0"/>
    <x v="1"/>
    <x v="0"/>
    <x v="0"/>
    <x v="0"/>
    <x v="0"/>
    <x v="1"/>
    <x v="1"/>
    <x v="2"/>
    <x v="2"/>
    <x v="3"/>
    <x v="1"/>
    <x v="2"/>
    <x v="2"/>
    <x v="2"/>
    <m/>
    <m/>
    <m/>
    <m/>
    <m/>
    <m/>
  </r>
  <r>
    <x v="0"/>
    <x v="51"/>
    <x v="0"/>
    <s v="Webb"/>
    <x v="3"/>
    <x v="1"/>
    <x v="1"/>
    <x v="2"/>
    <x v="0"/>
    <x v="0"/>
    <x v="0"/>
    <x v="1"/>
    <x v="0"/>
    <x v="0"/>
    <x v="1"/>
    <x v="0"/>
    <x v="1"/>
    <x v="1"/>
    <x v="0"/>
    <x v="0"/>
    <x v="1"/>
    <x v="0"/>
    <x v="0"/>
    <x v="0"/>
    <x v="0"/>
    <x v="1"/>
    <x v="1"/>
    <x v="1"/>
    <x v="2"/>
    <x v="3"/>
    <x v="1"/>
    <x v="2"/>
    <x v="2"/>
    <x v="2"/>
    <m/>
    <m/>
    <m/>
    <m/>
    <m/>
    <m/>
  </r>
  <r>
    <x v="0"/>
    <x v="51"/>
    <x v="0"/>
    <s v="Webb"/>
    <x v="3"/>
    <x v="1"/>
    <x v="0"/>
    <x v="2"/>
    <x v="0"/>
    <x v="0"/>
    <x v="0"/>
    <x v="1"/>
    <x v="0"/>
    <x v="0"/>
    <x v="1"/>
    <x v="0"/>
    <x v="1"/>
    <x v="1"/>
    <x v="0"/>
    <x v="0"/>
    <x v="1"/>
    <x v="0"/>
    <x v="0"/>
    <x v="0"/>
    <x v="0"/>
    <x v="1"/>
    <x v="1"/>
    <x v="1"/>
    <x v="2"/>
    <x v="3"/>
    <x v="1"/>
    <x v="2"/>
    <x v="2"/>
    <x v="2"/>
    <m/>
    <m/>
    <m/>
    <m/>
    <m/>
    <m/>
  </r>
  <r>
    <x v="0"/>
    <x v="51"/>
    <x v="0"/>
    <s v="Webb"/>
    <x v="3"/>
    <x v="1"/>
    <x v="0"/>
    <x v="2"/>
    <x v="0"/>
    <x v="2"/>
    <x v="0"/>
    <x v="1"/>
    <x v="0"/>
    <x v="0"/>
    <x v="2"/>
    <x v="0"/>
    <x v="2"/>
    <x v="1"/>
    <x v="0"/>
    <x v="0"/>
    <x v="1"/>
    <x v="0"/>
    <x v="0"/>
    <x v="0"/>
    <x v="0"/>
    <x v="1"/>
    <x v="1"/>
    <x v="2"/>
    <x v="2"/>
    <x v="3"/>
    <x v="1"/>
    <x v="2"/>
    <x v="2"/>
    <x v="2"/>
    <m/>
    <m/>
    <m/>
    <m/>
    <m/>
    <m/>
  </r>
  <r>
    <x v="0"/>
    <x v="104"/>
    <x v="1"/>
    <s v="Webb"/>
    <x v="3"/>
    <x v="1"/>
    <x v="1"/>
    <x v="3"/>
    <x v="0"/>
    <x v="0"/>
    <x v="0"/>
    <x v="2"/>
    <x v="0"/>
    <x v="0"/>
    <x v="3"/>
    <x v="0"/>
    <x v="2"/>
    <x v="3"/>
    <x v="0"/>
    <x v="0"/>
    <x v="2"/>
    <x v="0"/>
    <x v="0"/>
    <x v="0"/>
    <x v="0"/>
    <x v="2"/>
    <x v="2"/>
    <x v="1"/>
    <x v="2"/>
    <x v="3"/>
    <x v="1"/>
    <x v="2"/>
    <x v="2"/>
    <x v="2"/>
    <m/>
    <m/>
    <m/>
    <m/>
    <m/>
    <m/>
  </r>
  <r>
    <x v="0"/>
    <x v="117"/>
    <x v="1"/>
    <s v="Webb"/>
    <x v="3"/>
    <x v="1"/>
    <x v="1"/>
    <x v="1"/>
    <x v="0"/>
    <x v="2"/>
    <x v="0"/>
    <x v="1"/>
    <x v="0"/>
    <x v="0"/>
    <x v="2"/>
    <x v="0"/>
    <x v="1"/>
    <x v="2"/>
    <x v="0"/>
    <x v="0"/>
    <x v="1"/>
    <x v="0"/>
    <x v="0"/>
    <x v="0"/>
    <x v="0"/>
    <x v="1"/>
    <x v="1"/>
    <x v="2"/>
    <x v="2"/>
    <x v="3"/>
    <x v="1"/>
    <x v="2"/>
    <x v="2"/>
    <x v="2"/>
    <m/>
    <m/>
    <m/>
    <m/>
    <m/>
    <m/>
  </r>
  <r>
    <x v="0"/>
    <x v="117"/>
    <x v="1"/>
    <s v="Webb"/>
    <x v="3"/>
    <x v="1"/>
    <x v="3"/>
    <x v="2"/>
    <x v="0"/>
    <x v="2"/>
    <x v="0"/>
    <x v="1"/>
    <x v="0"/>
    <x v="0"/>
    <x v="1"/>
    <x v="0"/>
    <x v="1"/>
    <x v="1"/>
    <x v="0"/>
    <x v="0"/>
    <x v="1"/>
    <x v="0"/>
    <x v="0"/>
    <x v="0"/>
    <x v="0"/>
    <x v="1"/>
    <x v="1"/>
    <x v="2"/>
    <x v="2"/>
    <x v="3"/>
    <x v="1"/>
    <x v="2"/>
    <x v="2"/>
    <x v="2"/>
    <m/>
    <m/>
    <m/>
    <m/>
    <m/>
    <m/>
  </r>
  <r>
    <x v="0"/>
    <x v="73"/>
    <x v="1"/>
    <s v="Webb"/>
    <x v="3"/>
    <x v="1"/>
    <x v="1"/>
    <x v="5"/>
    <x v="0"/>
    <x v="0"/>
    <x v="0"/>
    <x v="2"/>
    <x v="0"/>
    <x v="0"/>
    <x v="4"/>
    <x v="0"/>
    <x v="5"/>
    <x v="3"/>
    <x v="0"/>
    <x v="0"/>
    <x v="5"/>
    <x v="0"/>
    <x v="0"/>
    <x v="0"/>
    <x v="0"/>
    <x v="3"/>
    <x v="3"/>
    <x v="1"/>
    <x v="2"/>
    <x v="3"/>
    <x v="1"/>
    <x v="2"/>
    <x v="2"/>
    <x v="2"/>
    <m/>
    <m/>
    <m/>
    <m/>
    <m/>
    <m/>
  </r>
  <r>
    <x v="0"/>
    <x v="73"/>
    <x v="1"/>
    <s v="Webb"/>
    <x v="3"/>
    <x v="1"/>
    <x v="0"/>
    <x v="2"/>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73"/>
    <x v="1"/>
    <s v="Webb"/>
    <x v="3"/>
    <x v="1"/>
    <x v="0"/>
    <x v="1"/>
    <x v="0"/>
    <x v="0"/>
    <x v="0"/>
    <x v="2"/>
    <x v="0"/>
    <x v="0"/>
    <x v="2"/>
    <x v="0"/>
    <x v="2"/>
    <x v="2"/>
    <x v="0"/>
    <x v="0"/>
    <x v="2"/>
    <x v="0"/>
    <x v="0"/>
    <x v="0"/>
    <x v="0"/>
    <x v="2"/>
    <x v="2"/>
    <x v="3"/>
    <x v="2"/>
    <x v="3"/>
    <x v="1"/>
    <x v="2"/>
    <x v="2"/>
    <x v="2"/>
    <m/>
    <m/>
    <m/>
    <m/>
    <m/>
    <m/>
  </r>
  <r>
    <x v="0"/>
    <x v="73"/>
    <x v="1"/>
    <s v="Webb"/>
    <x v="3"/>
    <x v="1"/>
    <x v="0"/>
    <x v="1"/>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117"/>
    <x v="1"/>
    <s v="Webb"/>
    <x v="3"/>
    <x v="1"/>
    <x v="1"/>
    <x v="1"/>
    <x v="0"/>
    <x v="1"/>
    <x v="0"/>
    <x v="2"/>
    <x v="0"/>
    <x v="0"/>
    <x v="1"/>
    <x v="0"/>
    <x v="1"/>
    <x v="2"/>
    <x v="0"/>
    <x v="0"/>
    <x v="2"/>
    <x v="0"/>
    <x v="0"/>
    <x v="0"/>
    <x v="0"/>
    <x v="1"/>
    <x v="1"/>
    <x v="2"/>
    <x v="2"/>
    <x v="3"/>
    <x v="1"/>
    <x v="2"/>
    <x v="2"/>
    <x v="2"/>
    <m/>
    <m/>
    <m/>
    <m/>
    <m/>
    <m/>
  </r>
  <r>
    <x v="0"/>
    <x v="73"/>
    <x v="1"/>
    <s v="Webb"/>
    <x v="3"/>
    <x v="1"/>
    <x v="0"/>
    <x v="1"/>
    <x v="0"/>
    <x v="0"/>
    <x v="0"/>
    <x v="3"/>
    <x v="0"/>
    <x v="0"/>
    <x v="3"/>
    <x v="0"/>
    <x v="1"/>
    <x v="2"/>
    <x v="0"/>
    <x v="0"/>
    <x v="3"/>
    <x v="0"/>
    <x v="0"/>
    <x v="0"/>
    <x v="0"/>
    <x v="1"/>
    <x v="2"/>
    <x v="1"/>
    <x v="2"/>
    <x v="3"/>
    <x v="1"/>
    <x v="2"/>
    <x v="2"/>
    <x v="2"/>
    <m/>
    <m/>
    <m/>
    <m/>
    <m/>
    <m/>
  </r>
  <r>
    <x v="0"/>
    <x v="73"/>
    <x v="1"/>
    <s v="Webb"/>
    <x v="3"/>
    <x v="1"/>
    <x v="0"/>
    <x v="3"/>
    <x v="0"/>
    <x v="0"/>
    <x v="0"/>
    <x v="3"/>
    <x v="0"/>
    <x v="0"/>
    <x v="3"/>
    <x v="0"/>
    <x v="2"/>
    <x v="3"/>
    <x v="0"/>
    <x v="0"/>
    <x v="2"/>
    <x v="0"/>
    <x v="0"/>
    <x v="0"/>
    <x v="0"/>
    <x v="2"/>
    <x v="4"/>
    <x v="3"/>
    <x v="2"/>
    <x v="3"/>
    <x v="1"/>
    <x v="2"/>
    <x v="2"/>
    <x v="2"/>
    <m/>
    <m/>
    <m/>
    <m/>
    <m/>
    <m/>
  </r>
  <r>
    <x v="0"/>
    <x v="73"/>
    <x v="1"/>
    <s v="Webb"/>
    <x v="3"/>
    <x v="1"/>
    <x v="0"/>
    <x v="1"/>
    <x v="0"/>
    <x v="0"/>
    <x v="0"/>
    <x v="2"/>
    <x v="0"/>
    <x v="0"/>
    <x v="2"/>
    <x v="0"/>
    <x v="2"/>
    <x v="2"/>
    <x v="0"/>
    <x v="0"/>
    <x v="2"/>
    <x v="0"/>
    <x v="0"/>
    <x v="0"/>
    <x v="0"/>
    <x v="2"/>
    <x v="1"/>
    <x v="3"/>
    <x v="2"/>
    <x v="3"/>
    <x v="1"/>
    <x v="2"/>
    <x v="2"/>
    <x v="2"/>
    <m/>
    <m/>
    <m/>
    <m/>
    <m/>
    <m/>
  </r>
  <r>
    <x v="0"/>
    <x v="57"/>
    <x v="1"/>
    <s v="Webb"/>
    <x v="3"/>
    <x v="1"/>
    <x v="1"/>
    <x v="2"/>
    <x v="0"/>
    <x v="0"/>
    <x v="0"/>
    <x v="1"/>
    <x v="0"/>
    <x v="0"/>
    <x v="1"/>
    <x v="0"/>
    <x v="1"/>
    <x v="1"/>
    <x v="0"/>
    <x v="0"/>
    <x v="1"/>
    <x v="0"/>
    <x v="0"/>
    <x v="0"/>
    <x v="0"/>
    <x v="1"/>
    <x v="1"/>
    <x v="3"/>
    <x v="2"/>
    <x v="3"/>
    <x v="1"/>
    <x v="2"/>
    <x v="2"/>
    <x v="2"/>
    <m/>
    <m/>
    <m/>
    <m/>
    <m/>
    <m/>
  </r>
  <r>
    <x v="0"/>
    <x v="73"/>
    <x v="1"/>
    <s v="Webb"/>
    <x v="3"/>
    <x v="1"/>
    <x v="0"/>
    <x v="1"/>
    <x v="0"/>
    <x v="4"/>
    <x v="0"/>
    <x v="2"/>
    <x v="0"/>
    <x v="0"/>
    <x v="2"/>
    <x v="0"/>
    <x v="2"/>
    <x v="2"/>
    <x v="0"/>
    <x v="0"/>
    <x v="2"/>
    <x v="0"/>
    <x v="0"/>
    <x v="0"/>
    <x v="0"/>
    <x v="2"/>
    <x v="2"/>
    <x v="2"/>
    <x v="2"/>
    <x v="3"/>
    <x v="1"/>
    <x v="2"/>
    <x v="2"/>
    <x v="2"/>
    <m/>
    <m/>
    <m/>
    <m/>
    <m/>
    <m/>
  </r>
  <r>
    <x v="0"/>
    <x v="98"/>
    <x v="2"/>
    <s v="Webb"/>
    <x v="3"/>
    <x v="1"/>
    <x v="1"/>
    <x v="3"/>
    <x v="0"/>
    <x v="1"/>
    <x v="0"/>
    <x v="3"/>
    <x v="0"/>
    <x v="0"/>
    <x v="3"/>
    <x v="0"/>
    <x v="2"/>
    <x v="3"/>
    <x v="0"/>
    <x v="0"/>
    <x v="3"/>
    <x v="0"/>
    <x v="0"/>
    <x v="0"/>
    <x v="0"/>
    <x v="2"/>
    <x v="4"/>
    <x v="2"/>
    <x v="2"/>
    <x v="3"/>
    <x v="1"/>
    <x v="2"/>
    <x v="2"/>
    <x v="2"/>
    <m/>
    <m/>
    <m/>
    <m/>
    <m/>
    <m/>
  </r>
  <r>
    <x v="0"/>
    <x v="57"/>
    <x v="1"/>
    <s v="Webb"/>
    <x v="3"/>
    <x v="1"/>
    <x v="1"/>
    <x v="5"/>
    <x v="0"/>
    <x v="0"/>
    <x v="0"/>
    <x v="5"/>
    <x v="0"/>
    <x v="0"/>
    <x v="4"/>
    <x v="0"/>
    <x v="0"/>
    <x v="5"/>
    <x v="0"/>
    <x v="0"/>
    <x v="5"/>
    <x v="0"/>
    <x v="0"/>
    <x v="0"/>
    <x v="0"/>
    <x v="4"/>
    <x v="5"/>
    <x v="1"/>
    <x v="2"/>
    <x v="3"/>
    <x v="1"/>
    <x v="2"/>
    <x v="2"/>
    <x v="2"/>
    <m/>
    <m/>
    <m/>
    <m/>
    <m/>
    <m/>
  </r>
  <r>
    <x v="0"/>
    <x v="119"/>
    <x v="0"/>
    <s v="Webb"/>
    <x v="3"/>
    <x v="1"/>
    <x v="0"/>
    <x v="5"/>
    <x v="0"/>
    <x v="0"/>
    <x v="0"/>
    <x v="5"/>
    <x v="0"/>
    <x v="0"/>
    <x v="5"/>
    <x v="0"/>
    <x v="4"/>
    <x v="4"/>
    <x v="0"/>
    <x v="0"/>
    <x v="4"/>
    <x v="0"/>
    <x v="0"/>
    <x v="0"/>
    <x v="0"/>
    <x v="5"/>
    <x v="5"/>
    <x v="1"/>
    <x v="2"/>
    <x v="3"/>
    <x v="1"/>
    <x v="2"/>
    <x v="2"/>
    <x v="2"/>
    <m/>
    <m/>
    <m/>
    <m/>
    <m/>
    <m/>
  </r>
  <r>
    <x v="0"/>
    <x v="14"/>
    <x v="0"/>
    <s v="Webb"/>
    <x v="3"/>
    <x v="1"/>
    <x v="0"/>
    <x v="2"/>
    <x v="0"/>
    <x v="2"/>
    <x v="0"/>
    <x v="1"/>
    <x v="0"/>
    <x v="0"/>
    <x v="2"/>
    <x v="0"/>
    <x v="1"/>
    <x v="1"/>
    <x v="0"/>
    <x v="0"/>
    <x v="1"/>
    <x v="0"/>
    <x v="0"/>
    <x v="0"/>
    <x v="0"/>
    <x v="1"/>
    <x v="1"/>
    <x v="2"/>
    <x v="2"/>
    <x v="3"/>
    <x v="1"/>
    <x v="2"/>
    <x v="2"/>
    <x v="2"/>
    <m/>
    <m/>
    <m/>
    <m/>
    <m/>
    <m/>
  </r>
  <r>
    <x v="0"/>
    <x v="57"/>
    <x v="1"/>
    <s v="Webb"/>
    <x v="3"/>
    <x v="1"/>
    <x v="0"/>
    <x v="3"/>
    <x v="0"/>
    <x v="2"/>
    <x v="0"/>
    <x v="2"/>
    <x v="0"/>
    <x v="0"/>
    <x v="1"/>
    <x v="0"/>
    <x v="1"/>
    <x v="3"/>
    <x v="0"/>
    <x v="0"/>
    <x v="1"/>
    <x v="0"/>
    <x v="0"/>
    <x v="0"/>
    <x v="0"/>
    <x v="2"/>
    <x v="2"/>
    <x v="2"/>
    <x v="2"/>
    <x v="3"/>
    <x v="1"/>
    <x v="2"/>
    <x v="2"/>
    <x v="2"/>
    <m/>
    <m/>
    <m/>
    <m/>
    <m/>
    <m/>
  </r>
  <r>
    <x v="0"/>
    <x v="130"/>
    <x v="1"/>
    <s v="Webb"/>
    <x v="3"/>
    <x v="1"/>
    <x v="0"/>
    <x v="1"/>
    <x v="0"/>
    <x v="2"/>
    <x v="0"/>
    <x v="2"/>
    <x v="0"/>
    <x v="0"/>
    <x v="2"/>
    <x v="0"/>
    <x v="2"/>
    <x v="2"/>
    <x v="0"/>
    <x v="0"/>
    <x v="2"/>
    <x v="0"/>
    <x v="0"/>
    <x v="0"/>
    <x v="0"/>
    <x v="2"/>
    <x v="2"/>
    <x v="2"/>
    <x v="2"/>
    <x v="3"/>
    <x v="1"/>
    <x v="2"/>
    <x v="2"/>
    <x v="2"/>
    <m/>
    <m/>
    <m/>
    <m/>
    <m/>
    <m/>
  </r>
  <r>
    <x v="0"/>
    <x v="125"/>
    <x v="1"/>
    <s v="Webb"/>
    <x v="3"/>
    <x v="1"/>
    <x v="0"/>
    <x v="0"/>
    <x v="0"/>
    <x v="2"/>
    <x v="0"/>
    <x v="1"/>
    <x v="0"/>
    <x v="0"/>
    <x v="2"/>
    <x v="0"/>
    <x v="1"/>
    <x v="3"/>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73"/>
    <x v="1"/>
    <s v="Webb"/>
    <x v="3"/>
    <x v="1"/>
    <x v="0"/>
    <x v="1"/>
    <x v="0"/>
    <x v="2"/>
    <x v="0"/>
    <x v="1"/>
    <x v="0"/>
    <x v="0"/>
    <x v="1"/>
    <x v="0"/>
    <x v="1"/>
    <x v="1"/>
    <x v="0"/>
    <x v="0"/>
    <x v="1"/>
    <x v="0"/>
    <x v="0"/>
    <x v="0"/>
    <x v="0"/>
    <x v="1"/>
    <x v="1"/>
    <x v="2"/>
    <x v="2"/>
    <x v="3"/>
    <x v="1"/>
    <x v="2"/>
    <x v="2"/>
    <x v="2"/>
    <m/>
    <m/>
    <m/>
    <m/>
    <m/>
    <m/>
  </r>
  <r>
    <x v="0"/>
    <x v="107"/>
    <x v="0"/>
    <s v="Webb"/>
    <x v="3"/>
    <x v="1"/>
    <x v="1"/>
    <x v="2"/>
    <x v="0"/>
    <x v="0"/>
    <x v="0"/>
    <x v="2"/>
    <x v="0"/>
    <x v="0"/>
    <x v="2"/>
    <x v="0"/>
    <x v="1"/>
    <x v="1"/>
    <x v="0"/>
    <x v="0"/>
    <x v="1"/>
    <x v="0"/>
    <x v="0"/>
    <x v="0"/>
    <x v="0"/>
    <x v="1"/>
    <x v="2"/>
    <x v="1"/>
    <x v="2"/>
    <x v="3"/>
    <x v="1"/>
    <x v="2"/>
    <x v="2"/>
    <x v="2"/>
    <m/>
    <m/>
    <m/>
    <m/>
    <m/>
    <m/>
  </r>
  <r>
    <x v="0"/>
    <x v="57"/>
    <x v="1"/>
    <s v="Webb"/>
    <x v="3"/>
    <x v="1"/>
    <x v="1"/>
    <x v="2"/>
    <x v="0"/>
    <x v="0"/>
    <x v="0"/>
    <x v="1"/>
    <x v="0"/>
    <x v="0"/>
    <x v="1"/>
    <x v="0"/>
    <x v="1"/>
    <x v="1"/>
    <x v="0"/>
    <x v="0"/>
    <x v="1"/>
    <x v="0"/>
    <x v="0"/>
    <x v="0"/>
    <x v="0"/>
    <x v="1"/>
    <x v="1"/>
    <x v="3"/>
    <x v="2"/>
    <x v="3"/>
    <x v="1"/>
    <x v="2"/>
    <x v="2"/>
    <x v="2"/>
    <m/>
    <m/>
    <m/>
    <m/>
    <m/>
    <m/>
  </r>
  <r>
    <x v="0"/>
    <x v="73"/>
    <x v="1"/>
    <s v="Webb"/>
    <x v="3"/>
    <x v="1"/>
    <x v="0"/>
    <x v="2"/>
    <x v="0"/>
    <x v="2"/>
    <x v="0"/>
    <x v="2"/>
    <x v="0"/>
    <x v="0"/>
    <x v="2"/>
    <x v="0"/>
    <x v="1"/>
    <x v="2"/>
    <x v="0"/>
    <x v="0"/>
    <x v="2"/>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102"/>
    <x v="1"/>
    <s v="Webb"/>
    <x v="3"/>
    <x v="1"/>
    <x v="0"/>
    <x v="1"/>
    <x v="0"/>
    <x v="1"/>
    <x v="0"/>
    <x v="2"/>
    <x v="0"/>
    <x v="0"/>
    <x v="1"/>
    <x v="0"/>
    <x v="1"/>
    <x v="3"/>
    <x v="0"/>
    <x v="0"/>
    <x v="1"/>
    <x v="0"/>
    <x v="0"/>
    <x v="0"/>
    <x v="0"/>
    <x v="2"/>
    <x v="2"/>
    <x v="2"/>
    <x v="2"/>
    <x v="3"/>
    <x v="1"/>
    <x v="2"/>
    <x v="2"/>
    <x v="2"/>
    <m/>
    <m/>
    <m/>
    <m/>
    <m/>
    <m/>
  </r>
  <r>
    <x v="0"/>
    <x v="126"/>
    <x v="1"/>
    <s v="Webb"/>
    <x v="3"/>
    <x v="1"/>
    <x v="0"/>
    <x v="2"/>
    <x v="0"/>
    <x v="2"/>
    <x v="0"/>
    <x v="1"/>
    <x v="0"/>
    <x v="0"/>
    <x v="1"/>
    <x v="0"/>
    <x v="1"/>
    <x v="1"/>
    <x v="0"/>
    <x v="0"/>
    <x v="1"/>
    <x v="0"/>
    <x v="0"/>
    <x v="0"/>
    <x v="0"/>
    <x v="1"/>
    <x v="2"/>
    <x v="2"/>
    <x v="2"/>
    <x v="3"/>
    <x v="1"/>
    <x v="2"/>
    <x v="2"/>
    <x v="2"/>
    <m/>
    <m/>
    <m/>
    <m/>
    <m/>
    <m/>
  </r>
  <r>
    <x v="0"/>
    <x v="6"/>
    <x v="1"/>
    <s v="Webb"/>
    <x v="3"/>
    <x v="1"/>
    <x v="1"/>
    <x v="2"/>
    <x v="0"/>
    <x v="0"/>
    <x v="0"/>
    <x v="1"/>
    <x v="0"/>
    <x v="0"/>
    <x v="1"/>
    <x v="0"/>
    <x v="1"/>
    <x v="1"/>
    <x v="0"/>
    <x v="0"/>
    <x v="1"/>
    <x v="0"/>
    <x v="0"/>
    <x v="0"/>
    <x v="0"/>
    <x v="1"/>
    <x v="1"/>
    <x v="1"/>
    <x v="2"/>
    <x v="3"/>
    <x v="1"/>
    <x v="2"/>
    <x v="2"/>
    <x v="2"/>
    <m/>
    <m/>
    <m/>
    <m/>
    <m/>
    <m/>
  </r>
  <r>
    <x v="0"/>
    <x v="5"/>
    <x v="1"/>
    <s v="Webb"/>
    <x v="3"/>
    <x v="1"/>
    <x v="1"/>
    <x v="1"/>
    <x v="0"/>
    <x v="0"/>
    <x v="0"/>
    <x v="2"/>
    <x v="0"/>
    <x v="0"/>
    <x v="2"/>
    <x v="0"/>
    <x v="1"/>
    <x v="2"/>
    <x v="0"/>
    <x v="0"/>
    <x v="1"/>
    <x v="0"/>
    <x v="0"/>
    <x v="0"/>
    <x v="0"/>
    <x v="2"/>
    <x v="1"/>
    <x v="1"/>
    <x v="2"/>
    <x v="3"/>
    <x v="1"/>
    <x v="2"/>
    <x v="2"/>
    <x v="2"/>
    <m/>
    <m/>
    <m/>
    <m/>
    <m/>
    <m/>
  </r>
  <r>
    <x v="0"/>
    <x v="57"/>
    <x v="1"/>
    <s v="Webb"/>
    <x v="3"/>
    <x v="1"/>
    <x v="1"/>
    <x v="1"/>
    <x v="0"/>
    <x v="1"/>
    <x v="0"/>
    <x v="2"/>
    <x v="0"/>
    <x v="0"/>
    <x v="2"/>
    <x v="0"/>
    <x v="2"/>
    <x v="2"/>
    <x v="0"/>
    <x v="0"/>
    <x v="2"/>
    <x v="0"/>
    <x v="0"/>
    <x v="0"/>
    <x v="0"/>
    <x v="2"/>
    <x v="2"/>
    <x v="2"/>
    <x v="2"/>
    <x v="3"/>
    <x v="1"/>
    <x v="2"/>
    <x v="2"/>
    <x v="2"/>
    <m/>
    <m/>
    <m/>
    <m/>
    <m/>
    <m/>
  </r>
  <r>
    <x v="0"/>
    <x v="14"/>
    <x v="0"/>
    <s v="Webb"/>
    <x v="3"/>
    <x v="1"/>
    <x v="1"/>
    <x v="2"/>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89"/>
    <x v="0"/>
    <s v="Webb"/>
    <x v="3"/>
    <x v="1"/>
    <x v="1"/>
    <x v="2"/>
    <x v="0"/>
    <x v="2"/>
    <x v="0"/>
    <x v="1"/>
    <x v="0"/>
    <x v="0"/>
    <x v="1"/>
    <x v="0"/>
    <x v="1"/>
    <x v="1"/>
    <x v="0"/>
    <x v="0"/>
    <x v="1"/>
    <x v="0"/>
    <x v="0"/>
    <x v="0"/>
    <x v="0"/>
    <x v="1"/>
    <x v="1"/>
    <x v="2"/>
    <x v="2"/>
    <x v="3"/>
    <x v="1"/>
    <x v="2"/>
    <x v="2"/>
    <x v="2"/>
    <m/>
    <m/>
    <m/>
    <m/>
    <m/>
    <m/>
  </r>
  <r>
    <x v="0"/>
    <x v="73"/>
    <x v="1"/>
    <s v="Webb"/>
    <x v="3"/>
    <x v="1"/>
    <x v="1"/>
    <x v="1"/>
    <x v="0"/>
    <x v="0"/>
    <x v="0"/>
    <x v="3"/>
    <x v="0"/>
    <x v="0"/>
    <x v="2"/>
    <x v="0"/>
    <x v="1"/>
    <x v="2"/>
    <x v="0"/>
    <x v="0"/>
    <x v="2"/>
    <x v="0"/>
    <x v="0"/>
    <x v="0"/>
    <x v="0"/>
    <x v="2"/>
    <x v="2"/>
    <x v="1"/>
    <x v="2"/>
    <x v="3"/>
    <x v="1"/>
    <x v="2"/>
    <x v="2"/>
    <x v="2"/>
    <m/>
    <m/>
    <m/>
    <m/>
    <m/>
    <m/>
  </r>
  <r>
    <x v="0"/>
    <x v="2"/>
    <x v="1"/>
    <s v="Webb"/>
    <x v="3"/>
    <x v="1"/>
    <x v="1"/>
    <x v="3"/>
    <x v="0"/>
    <x v="0"/>
    <x v="0"/>
    <x v="1"/>
    <x v="0"/>
    <x v="0"/>
    <x v="2"/>
    <x v="0"/>
    <x v="2"/>
    <x v="5"/>
    <x v="0"/>
    <x v="0"/>
    <x v="2"/>
    <x v="0"/>
    <x v="0"/>
    <x v="0"/>
    <x v="0"/>
    <x v="2"/>
    <x v="2"/>
    <x v="3"/>
    <x v="2"/>
    <x v="3"/>
    <x v="1"/>
    <x v="2"/>
    <x v="2"/>
    <x v="2"/>
    <m/>
    <m/>
    <m/>
    <m/>
    <m/>
    <m/>
  </r>
  <r>
    <x v="0"/>
    <x v="49"/>
    <x v="0"/>
    <s v="Webb"/>
    <x v="3"/>
    <x v="1"/>
    <x v="0"/>
    <x v="1"/>
    <x v="0"/>
    <x v="0"/>
    <x v="0"/>
    <x v="1"/>
    <x v="0"/>
    <x v="0"/>
    <x v="2"/>
    <x v="0"/>
    <x v="2"/>
    <x v="3"/>
    <x v="0"/>
    <x v="0"/>
    <x v="2"/>
    <x v="0"/>
    <x v="0"/>
    <x v="0"/>
    <x v="0"/>
    <x v="2"/>
    <x v="2"/>
    <x v="3"/>
    <x v="2"/>
    <x v="3"/>
    <x v="1"/>
    <x v="2"/>
    <x v="2"/>
    <x v="2"/>
    <m/>
    <m/>
    <m/>
    <m/>
    <m/>
    <m/>
  </r>
  <r>
    <x v="0"/>
    <x v="49"/>
    <x v="0"/>
    <s v="Webb"/>
    <x v="3"/>
    <x v="1"/>
    <x v="1"/>
    <x v="1"/>
    <x v="0"/>
    <x v="0"/>
    <x v="0"/>
    <x v="2"/>
    <x v="0"/>
    <x v="0"/>
    <x v="2"/>
    <x v="0"/>
    <x v="1"/>
    <x v="2"/>
    <x v="0"/>
    <x v="0"/>
    <x v="2"/>
    <x v="0"/>
    <x v="0"/>
    <x v="0"/>
    <x v="0"/>
    <x v="2"/>
    <x v="2"/>
    <x v="1"/>
    <x v="2"/>
    <x v="3"/>
    <x v="1"/>
    <x v="2"/>
    <x v="2"/>
    <x v="2"/>
    <m/>
    <m/>
    <m/>
    <m/>
    <m/>
    <m/>
  </r>
  <r>
    <x v="0"/>
    <x v="117"/>
    <x v="1"/>
    <s v="Webb"/>
    <x v="3"/>
    <x v="1"/>
    <x v="0"/>
    <x v="1"/>
    <x v="0"/>
    <x v="1"/>
    <x v="0"/>
    <x v="2"/>
    <x v="0"/>
    <x v="0"/>
    <x v="2"/>
    <x v="0"/>
    <x v="2"/>
    <x v="3"/>
    <x v="0"/>
    <x v="0"/>
    <x v="3"/>
    <x v="0"/>
    <x v="0"/>
    <x v="0"/>
    <x v="0"/>
    <x v="2"/>
    <x v="2"/>
    <x v="2"/>
    <x v="2"/>
    <x v="3"/>
    <x v="1"/>
    <x v="2"/>
    <x v="2"/>
    <x v="2"/>
    <m/>
    <m/>
    <m/>
    <m/>
    <m/>
    <m/>
  </r>
  <r>
    <x v="0"/>
    <x v="73"/>
    <x v="1"/>
    <s v="Webb"/>
    <x v="3"/>
    <x v="1"/>
    <x v="3"/>
    <x v="1"/>
    <x v="0"/>
    <x v="0"/>
    <x v="0"/>
    <x v="2"/>
    <x v="0"/>
    <x v="0"/>
    <x v="2"/>
    <x v="0"/>
    <x v="5"/>
    <x v="2"/>
    <x v="0"/>
    <x v="0"/>
    <x v="2"/>
    <x v="0"/>
    <x v="0"/>
    <x v="0"/>
    <x v="0"/>
    <x v="2"/>
    <x v="2"/>
    <x v="1"/>
    <x v="2"/>
    <x v="3"/>
    <x v="1"/>
    <x v="2"/>
    <x v="2"/>
    <x v="2"/>
    <m/>
    <m/>
    <m/>
    <m/>
    <m/>
    <m/>
  </r>
  <r>
    <x v="0"/>
    <x v="88"/>
    <x v="1"/>
    <s v="Webb"/>
    <x v="3"/>
    <x v="1"/>
    <x v="1"/>
    <x v="1"/>
    <x v="0"/>
    <x v="1"/>
    <x v="0"/>
    <x v="2"/>
    <x v="0"/>
    <x v="0"/>
    <x v="2"/>
    <x v="0"/>
    <x v="2"/>
    <x v="2"/>
    <x v="0"/>
    <x v="0"/>
    <x v="1"/>
    <x v="0"/>
    <x v="0"/>
    <x v="0"/>
    <x v="0"/>
    <x v="1"/>
    <x v="2"/>
    <x v="2"/>
    <x v="2"/>
    <x v="3"/>
    <x v="1"/>
    <x v="2"/>
    <x v="2"/>
    <x v="2"/>
    <m/>
    <m/>
    <m/>
    <m/>
    <m/>
    <m/>
  </r>
  <r>
    <x v="0"/>
    <x v="65"/>
    <x v="1"/>
    <s v="Webb"/>
    <x v="3"/>
    <x v="1"/>
    <x v="0"/>
    <x v="2"/>
    <x v="0"/>
    <x v="0"/>
    <x v="0"/>
    <x v="2"/>
    <x v="0"/>
    <x v="0"/>
    <x v="1"/>
    <x v="0"/>
    <x v="4"/>
    <x v="2"/>
    <x v="0"/>
    <x v="0"/>
    <x v="1"/>
    <x v="0"/>
    <x v="0"/>
    <x v="0"/>
    <x v="0"/>
    <x v="1"/>
    <x v="1"/>
    <x v="3"/>
    <x v="2"/>
    <x v="3"/>
    <x v="1"/>
    <x v="2"/>
    <x v="2"/>
    <x v="2"/>
    <m/>
    <m/>
    <m/>
    <m/>
    <m/>
    <m/>
  </r>
  <r>
    <x v="0"/>
    <x v="136"/>
    <x v="1"/>
    <s v="Webb"/>
    <x v="3"/>
    <x v="1"/>
    <x v="0"/>
    <x v="2"/>
    <x v="0"/>
    <x v="1"/>
    <x v="0"/>
    <x v="1"/>
    <x v="0"/>
    <x v="0"/>
    <x v="1"/>
    <x v="0"/>
    <x v="1"/>
    <x v="1"/>
    <x v="0"/>
    <x v="0"/>
    <x v="1"/>
    <x v="0"/>
    <x v="0"/>
    <x v="0"/>
    <x v="0"/>
    <x v="1"/>
    <x v="1"/>
    <x v="2"/>
    <x v="2"/>
    <x v="3"/>
    <x v="1"/>
    <x v="2"/>
    <x v="2"/>
    <x v="2"/>
    <m/>
    <m/>
    <m/>
    <m/>
    <m/>
    <m/>
  </r>
  <r>
    <x v="0"/>
    <x v="52"/>
    <x v="1"/>
    <s v="Webb"/>
    <x v="3"/>
    <x v="1"/>
    <x v="0"/>
    <x v="3"/>
    <x v="0"/>
    <x v="0"/>
    <x v="0"/>
    <x v="2"/>
    <x v="0"/>
    <x v="0"/>
    <x v="2"/>
    <x v="0"/>
    <x v="2"/>
    <x v="2"/>
    <x v="0"/>
    <x v="0"/>
    <x v="2"/>
    <x v="0"/>
    <x v="0"/>
    <x v="0"/>
    <x v="0"/>
    <x v="2"/>
    <x v="2"/>
    <x v="1"/>
    <x v="2"/>
    <x v="3"/>
    <x v="1"/>
    <x v="2"/>
    <x v="2"/>
    <x v="2"/>
    <m/>
    <m/>
    <m/>
    <m/>
    <m/>
    <m/>
  </r>
  <r>
    <x v="0"/>
    <x v="86"/>
    <x v="0"/>
    <s v="Webb"/>
    <x v="3"/>
    <x v="1"/>
    <x v="1"/>
    <x v="1"/>
    <x v="0"/>
    <x v="0"/>
    <x v="0"/>
    <x v="2"/>
    <x v="0"/>
    <x v="0"/>
    <x v="2"/>
    <x v="0"/>
    <x v="1"/>
    <x v="3"/>
    <x v="0"/>
    <x v="0"/>
    <x v="0"/>
    <x v="0"/>
    <x v="0"/>
    <x v="0"/>
    <x v="0"/>
    <x v="1"/>
    <x v="1"/>
    <x v="2"/>
    <x v="2"/>
    <x v="3"/>
    <x v="1"/>
    <x v="2"/>
    <x v="2"/>
    <x v="2"/>
    <m/>
    <m/>
    <m/>
    <m/>
    <m/>
    <m/>
  </r>
  <r>
    <x v="0"/>
    <x v="20"/>
    <x v="1"/>
    <s v="Webb"/>
    <x v="3"/>
    <x v="1"/>
    <x v="0"/>
    <x v="1"/>
    <x v="0"/>
    <x v="0"/>
    <x v="0"/>
    <x v="2"/>
    <x v="0"/>
    <x v="0"/>
    <x v="2"/>
    <x v="0"/>
    <x v="1"/>
    <x v="3"/>
    <x v="0"/>
    <x v="0"/>
    <x v="1"/>
    <x v="0"/>
    <x v="0"/>
    <x v="0"/>
    <x v="0"/>
    <x v="2"/>
    <x v="3"/>
    <x v="1"/>
    <x v="2"/>
    <x v="3"/>
    <x v="1"/>
    <x v="2"/>
    <x v="2"/>
    <x v="2"/>
    <m/>
    <m/>
    <m/>
    <m/>
    <m/>
    <m/>
  </r>
  <r>
    <x v="0"/>
    <x v="20"/>
    <x v="1"/>
    <s v="Webb"/>
    <x v="3"/>
    <x v="1"/>
    <x v="1"/>
    <x v="2"/>
    <x v="0"/>
    <x v="0"/>
    <x v="0"/>
    <x v="1"/>
    <x v="0"/>
    <x v="0"/>
    <x v="1"/>
    <x v="0"/>
    <x v="1"/>
    <x v="1"/>
    <x v="0"/>
    <x v="0"/>
    <x v="5"/>
    <x v="0"/>
    <x v="0"/>
    <x v="0"/>
    <x v="0"/>
    <x v="1"/>
    <x v="1"/>
    <x v="1"/>
    <x v="2"/>
    <x v="3"/>
    <x v="1"/>
    <x v="2"/>
    <x v="2"/>
    <x v="2"/>
    <m/>
    <m/>
    <m/>
    <m/>
    <m/>
    <m/>
  </r>
  <r>
    <x v="0"/>
    <x v="20"/>
    <x v="1"/>
    <s v="Webb"/>
    <x v="3"/>
    <x v="1"/>
    <x v="0"/>
    <x v="1"/>
    <x v="0"/>
    <x v="0"/>
    <x v="0"/>
    <x v="2"/>
    <x v="0"/>
    <x v="0"/>
    <x v="2"/>
    <x v="0"/>
    <x v="2"/>
    <x v="2"/>
    <x v="0"/>
    <x v="0"/>
    <x v="2"/>
    <x v="0"/>
    <x v="0"/>
    <x v="0"/>
    <x v="0"/>
    <x v="2"/>
    <x v="2"/>
    <x v="1"/>
    <x v="2"/>
    <x v="3"/>
    <x v="1"/>
    <x v="2"/>
    <x v="2"/>
    <x v="2"/>
    <m/>
    <m/>
    <m/>
    <m/>
    <m/>
    <m/>
  </r>
  <r>
    <x v="0"/>
    <x v="20"/>
    <x v="1"/>
    <s v="Webb"/>
    <x v="3"/>
    <x v="1"/>
    <x v="0"/>
    <x v="2"/>
    <x v="0"/>
    <x v="2"/>
    <x v="0"/>
    <x v="2"/>
    <x v="0"/>
    <x v="0"/>
    <x v="2"/>
    <x v="0"/>
    <x v="1"/>
    <x v="1"/>
    <x v="0"/>
    <x v="0"/>
    <x v="1"/>
    <x v="0"/>
    <x v="0"/>
    <x v="0"/>
    <x v="0"/>
    <x v="1"/>
    <x v="1"/>
    <x v="2"/>
    <x v="2"/>
    <x v="3"/>
    <x v="1"/>
    <x v="2"/>
    <x v="2"/>
    <x v="2"/>
    <m/>
    <m/>
    <m/>
    <m/>
    <m/>
    <m/>
  </r>
  <r>
    <x v="0"/>
    <x v="122"/>
    <x v="1"/>
    <s v="Webb"/>
    <x v="3"/>
    <x v="1"/>
    <x v="0"/>
    <x v="2"/>
    <x v="0"/>
    <x v="2"/>
    <x v="0"/>
    <x v="1"/>
    <x v="0"/>
    <x v="0"/>
    <x v="1"/>
    <x v="0"/>
    <x v="1"/>
    <x v="1"/>
    <x v="0"/>
    <x v="0"/>
    <x v="1"/>
    <x v="0"/>
    <x v="0"/>
    <x v="0"/>
    <x v="0"/>
    <x v="1"/>
    <x v="1"/>
    <x v="2"/>
    <x v="2"/>
    <x v="3"/>
    <x v="1"/>
    <x v="2"/>
    <x v="2"/>
    <x v="2"/>
    <m/>
    <m/>
    <m/>
    <m/>
    <m/>
    <m/>
  </r>
  <r>
    <x v="0"/>
    <x v="48"/>
    <x v="0"/>
    <s v="Webb"/>
    <x v="3"/>
    <x v="1"/>
    <x v="1"/>
    <x v="1"/>
    <x v="0"/>
    <x v="0"/>
    <x v="0"/>
    <x v="1"/>
    <x v="0"/>
    <x v="0"/>
    <x v="1"/>
    <x v="0"/>
    <x v="1"/>
    <x v="1"/>
    <x v="0"/>
    <x v="0"/>
    <x v="1"/>
    <x v="0"/>
    <x v="0"/>
    <x v="0"/>
    <x v="0"/>
    <x v="1"/>
    <x v="1"/>
    <x v="1"/>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20"/>
    <x v="1"/>
    <s v="Webb"/>
    <x v="3"/>
    <x v="1"/>
    <x v="1"/>
    <x v="2"/>
    <x v="0"/>
    <x v="0"/>
    <x v="0"/>
    <x v="1"/>
    <x v="0"/>
    <x v="0"/>
    <x v="1"/>
    <x v="0"/>
    <x v="1"/>
    <x v="1"/>
    <x v="0"/>
    <x v="0"/>
    <x v="1"/>
    <x v="0"/>
    <x v="0"/>
    <x v="0"/>
    <x v="0"/>
    <x v="1"/>
    <x v="1"/>
    <x v="1"/>
    <x v="2"/>
    <x v="3"/>
    <x v="1"/>
    <x v="2"/>
    <x v="2"/>
    <x v="2"/>
    <m/>
    <m/>
    <m/>
    <m/>
    <m/>
    <m/>
  </r>
  <r>
    <x v="0"/>
    <x v="107"/>
    <x v="0"/>
    <s v="Webb"/>
    <x v="3"/>
    <x v="1"/>
    <x v="0"/>
    <x v="2"/>
    <x v="0"/>
    <x v="2"/>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57"/>
    <x v="1"/>
    <s v="Webb"/>
    <x v="3"/>
    <x v="1"/>
    <x v="0"/>
    <x v="1"/>
    <x v="0"/>
    <x v="1"/>
    <x v="0"/>
    <x v="2"/>
    <x v="0"/>
    <x v="0"/>
    <x v="2"/>
    <x v="0"/>
    <x v="1"/>
    <x v="2"/>
    <x v="0"/>
    <x v="0"/>
    <x v="2"/>
    <x v="0"/>
    <x v="0"/>
    <x v="0"/>
    <x v="0"/>
    <x v="2"/>
    <x v="2"/>
    <x v="2"/>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57"/>
    <x v="1"/>
    <s v="Webb"/>
    <x v="3"/>
    <x v="1"/>
    <x v="0"/>
    <x v="2"/>
    <x v="0"/>
    <x v="0"/>
    <x v="0"/>
    <x v="1"/>
    <x v="0"/>
    <x v="0"/>
    <x v="1"/>
    <x v="0"/>
    <x v="1"/>
    <x v="3"/>
    <x v="0"/>
    <x v="0"/>
    <x v="1"/>
    <x v="0"/>
    <x v="0"/>
    <x v="0"/>
    <x v="0"/>
    <x v="1"/>
    <x v="1"/>
    <x v="1"/>
    <x v="2"/>
    <x v="3"/>
    <x v="1"/>
    <x v="2"/>
    <x v="2"/>
    <x v="2"/>
    <m/>
    <m/>
    <m/>
    <m/>
    <m/>
    <m/>
  </r>
  <r>
    <x v="0"/>
    <x v="122"/>
    <x v="1"/>
    <s v="Webb"/>
    <x v="3"/>
    <x v="1"/>
    <x v="0"/>
    <x v="2"/>
    <x v="0"/>
    <x v="0"/>
    <x v="0"/>
    <x v="1"/>
    <x v="0"/>
    <x v="0"/>
    <x v="1"/>
    <x v="0"/>
    <x v="1"/>
    <x v="1"/>
    <x v="0"/>
    <x v="0"/>
    <x v="1"/>
    <x v="0"/>
    <x v="0"/>
    <x v="0"/>
    <x v="0"/>
    <x v="1"/>
    <x v="1"/>
    <x v="3"/>
    <x v="2"/>
    <x v="3"/>
    <x v="1"/>
    <x v="2"/>
    <x v="2"/>
    <x v="2"/>
    <m/>
    <m/>
    <m/>
    <m/>
    <m/>
    <m/>
  </r>
  <r>
    <x v="0"/>
    <x v="73"/>
    <x v="1"/>
    <s v="Webb"/>
    <x v="3"/>
    <x v="1"/>
    <x v="1"/>
    <x v="2"/>
    <x v="0"/>
    <x v="2"/>
    <x v="0"/>
    <x v="1"/>
    <x v="0"/>
    <x v="0"/>
    <x v="1"/>
    <x v="0"/>
    <x v="1"/>
    <x v="1"/>
    <x v="0"/>
    <x v="0"/>
    <x v="1"/>
    <x v="0"/>
    <x v="0"/>
    <x v="0"/>
    <x v="0"/>
    <x v="1"/>
    <x v="1"/>
    <x v="2"/>
    <x v="2"/>
    <x v="3"/>
    <x v="1"/>
    <x v="2"/>
    <x v="2"/>
    <x v="2"/>
    <m/>
    <m/>
    <m/>
    <m/>
    <m/>
    <m/>
  </r>
  <r>
    <x v="0"/>
    <x v="73"/>
    <x v="1"/>
    <s v="Webb"/>
    <x v="3"/>
    <x v="1"/>
    <x v="1"/>
    <x v="1"/>
    <x v="0"/>
    <x v="2"/>
    <x v="0"/>
    <x v="1"/>
    <x v="0"/>
    <x v="0"/>
    <x v="1"/>
    <x v="0"/>
    <x v="1"/>
    <x v="3"/>
    <x v="0"/>
    <x v="0"/>
    <x v="1"/>
    <x v="0"/>
    <x v="0"/>
    <x v="0"/>
    <x v="0"/>
    <x v="1"/>
    <x v="1"/>
    <x v="2"/>
    <x v="2"/>
    <x v="3"/>
    <x v="1"/>
    <x v="2"/>
    <x v="2"/>
    <x v="2"/>
    <m/>
    <m/>
    <m/>
    <m/>
    <m/>
    <m/>
  </r>
  <r>
    <x v="0"/>
    <x v="73"/>
    <x v="1"/>
    <s v="Webb"/>
    <x v="3"/>
    <x v="1"/>
    <x v="1"/>
    <x v="1"/>
    <x v="0"/>
    <x v="1"/>
    <x v="0"/>
    <x v="1"/>
    <x v="0"/>
    <x v="0"/>
    <x v="1"/>
    <x v="0"/>
    <x v="1"/>
    <x v="2"/>
    <x v="0"/>
    <x v="0"/>
    <x v="1"/>
    <x v="0"/>
    <x v="0"/>
    <x v="0"/>
    <x v="0"/>
    <x v="1"/>
    <x v="1"/>
    <x v="2"/>
    <x v="2"/>
    <x v="3"/>
    <x v="1"/>
    <x v="2"/>
    <x v="2"/>
    <x v="2"/>
    <m/>
    <m/>
    <m/>
    <m/>
    <m/>
    <m/>
  </r>
  <r>
    <x v="0"/>
    <x v="117"/>
    <x v="1"/>
    <s v="Webb"/>
    <x v="3"/>
    <x v="1"/>
    <x v="1"/>
    <x v="2"/>
    <x v="0"/>
    <x v="1"/>
    <x v="0"/>
    <x v="1"/>
    <x v="0"/>
    <x v="0"/>
    <x v="1"/>
    <x v="0"/>
    <x v="1"/>
    <x v="1"/>
    <x v="0"/>
    <x v="0"/>
    <x v="1"/>
    <x v="0"/>
    <x v="0"/>
    <x v="0"/>
    <x v="0"/>
    <x v="1"/>
    <x v="1"/>
    <x v="2"/>
    <x v="2"/>
    <x v="3"/>
    <x v="1"/>
    <x v="2"/>
    <x v="2"/>
    <x v="2"/>
    <m/>
    <m/>
    <m/>
    <m/>
    <m/>
    <m/>
  </r>
  <r>
    <x v="0"/>
    <x v="122"/>
    <x v="1"/>
    <s v="Webb"/>
    <x v="3"/>
    <x v="1"/>
    <x v="0"/>
    <x v="2"/>
    <x v="0"/>
    <x v="2"/>
    <x v="0"/>
    <x v="1"/>
    <x v="0"/>
    <x v="0"/>
    <x v="1"/>
    <x v="0"/>
    <x v="1"/>
    <x v="1"/>
    <x v="0"/>
    <x v="0"/>
    <x v="1"/>
    <x v="0"/>
    <x v="0"/>
    <x v="0"/>
    <x v="0"/>
    <x v="1"/>
    <x v="1"/>
    <x v="2"/>
    <x v="2"/>
    <x v="3"/>
    <x v="1"/>
    <x v="2"/>
    <x v="2"/>
    <x v="2"/>
    <m/>
    <m/>
    <m/>
    <m/>
    <m/>
    <m/>
  </r>
  <r>
    <x v="0"/>
    <x v="73"/>
    <x v="1"/>
    <s v="Webb"/>
    <x v="3"/>
    <x v="1"/>
    <x v="1"/>
    <x v="2"/>
    <x v="0"/>
    <x v="0"/>
    <x v="0"/>
    <x v="1"/>
    <x v="0"/>
    <x v="0"/>
    <x v="1"/>
    <x v="0"/>
    <x v="1"/>
    <x v="1"/>
    <x v="0"/>
    <x v="0"/>
    <x v="1"/>
    <x v="0"/>
    <x v="0"/>
    <x v="0"/>
    <x v="0"/>
    <x v="1"/>
    <x v="1"/>
    <x v="1"/>
    <x v="2"/>
    <x v="3"/>
    <x v="1"/>
    <x v="2"/>
    <x v="2"/>
    <x v="2"/>
    <m/>
    <m/>
    <m/>
    <m/>
    <m/>
    <m/>
  </r>
  <r>
    <x v="0"/>
    <x v="20"/>
    <x v="1"/>
    <s v="Webb"/>
    <x v="3"/>
    <x v="1"/>
    <x v="0"/>
    <x v="1"/>
    <x v="0"/>
    <x v="1"/>
    <x v="0"/>
    <x v="2"/>
    <x v="0"/>
    <x v="0"/>
    <x v="2"/>
    <x v="0"/>
    <x v="2"/>
    <x v="2"/>
    <x v="0"/>
    <x v="0"/>
    <x v="2"/>
    <x v="0"/>
    <x v="0"/>
    <x v="0"/>
    <x v="0"/>
    <x v="3"/>
    <x v="3"/>
    <x v="2"/>
    <x v="2"/>
    <x v="3"/>
    <x v="1"/>
    <x v="2"/>
    <x v="2"/>
    <x v="2"/>
    <m/>
    <m/>
    <m/>
    <m/>
    <m/>
    <m/>
  </r>
  <r>
    <x v="0"/>
    <x v="73"/>
    <x v="1"/>
    <s v="Webb"/>
    <x v="3"/>
    <x v="1"/>
    <x v="0"/>
    <x v="1"/>
    <x v="0"/>
    <x v="0"/>
    <x v="0"/>
    <x v="2"/>
    <x v="0"/>
    <x v="0"/>
    <x v="2"/>
    <x v="0"/>
    <x v="1"/>
    <x v="3"/>
    <x v="0"/>
    <x v="0"/>
    <x v="2"/>
    <x v="0"/>
    <x v="0"/>
    <x v="0"/>
    <x v="0"/>
    <x v="1"/>
    <x v="1"/>
    <x v="3"/>
    <x v="2"/>
    <x v="3"/>
    <x v="1"/>
    <x v="2"/>
    <x v="2"/>
    <x v="2"/>
    <m/>
    <m/>
    <m/>
    <m/>
    <m/>
    <m/>
  </r>
  <r>
    <x v="0"/>
    <x v="112"/>
    <x v="1"/>
    <s v="Webb"/>
    <x v="3"/>
    <x v="1"/>
    <x v="1"/>
    <x v="2"/>
    <x v="0"/>
    <x v="2"/>
    <x v="0"/>
    <x v="1"/>
    <x v="0"/>
    <x v="0"/>
    <x v="1"/>
    <x v="0"/>
    <x v="1"/>
    <x v="1"/>
    <x v="0"/>
    <x v="0"/>
    <x v="1"/>
    <x v="0"/>
    <x v="0"/>
    <x v="0"/>
    <x v="0"/>
    <x v="1"/>
    <x v="1"/>
    <x v="2"/>
    <x v="2"/>
    <x v="3"/>
    <x v="1"/>
    <x v="2"/>
    <x v="2"/>
    <x v="2"/>
    <m/>
    <m/>
    <m/>
    <m/>
    <m/>
    <m/>
  </r>
  <r>
    <x v="0"/>
    <x v="20"/>
    <x v="1"/>
    <s v="Webb"/>
    <x v="3"/>
    <x v="1"/>
    <x v="1"/>
    <x v="1"/>
    <x v="0"/>
    <x v="0"/>
    <x v="0"/>
    <x v="2"/>
    <x v="0"/>
    <x v="0"/>
    <x v="2"/>
    <x v="0"/>
    <x v="1"/>
    <x v="2"/>
    <x v="0"/>
    <x v="0"/>
    <x v="2"/>
    <x v="0"/>
    <x v="0"/>
    <x v="0"/>
    <x v="0"/>
    <x v="2"/>
    <x v="2"/>
    <x v="1"/>
    <x v="2"/>
    <x v="3"/>
    <x v="1"/>
    <x v="2"/>
    <x v="2"/>
    <x v="2"/>
    <m/>
    <m/>
    <m/>
    <m/>
    <m/>
    <m/>
  </r>
  <r>
    <x v="0"/>
    <x v="20"/>
    <x v="1"/>
    <s v="Webb"/>
    <x v="3"/>
    <x v="1"/>
    <x v="0"/>
    <x v="2"/>
    <x v="0"/>
    <x v="2"/>
    <x v="0"/>
    <x v="1"/>
    <x v="0"/>
    <x v="0"/>
    <x v="1"/>
    <x v="0"/>
    <x v="1"/>
    <x v="1"/>
    <x v="0"/>
    <x v="0"/>
    <x v="1"/>
    <x v="0"/>
    <x v="0"/>
    <x v="0"/>
    <x v="0"/>
    <x v="1"/>
    <x v="1"/>
    <x v="2"/>
    <x v="2"/>
    <x v="3"/>
    <x v="1"/>
    <x v="2"/>
    <x v="2"/>
    <x v="2"/>
    <m/>
    <m/>
    <m/>
    <m/>
    <m/>
    <m/>
  </r>
  <r>
    <x v="0"/>
    <x v="28"/>
    <x v="0"/>
    <s v="Webb"/>
    <x v="3"/>
    <x v="1"/>
    <x v="0"/>
    <x v="2"/>
    <x v="0"/>
    <x v="2"/>
    <x v="0"/>
    <x v="1"/>
    <x v="0"/>
    <x v="0"/>
    <x v="1"/>
    <x v="0"/>
    <x v="1"/>
    <x v="1"/>
    <x v="0"/>
    <x v="0"/>
    <x v="1"/>
    <x v="0"/>
    <x v="0"/>
    <x v="0"/>
    <x v="0"/>
    <x v="1"/>
    <x v="1"/>
    <x v="2"/>
    <x v="2"/>
    <x v="3"/>
    <x v="1"/>
    <x v="2"/>
    <x v="2"/>
    <x v="2"/>
    <m/>
    <m/>
    <m/>
    <m/>
    <m/>
    <m/>
  </r>
  <r>
    <x v="0"/>
    <x v="28"/>
    <x v="0"/>
    <s v="Webb"/>
    <x v="3"/>
    <x v="1"/>
    <x v="1"/>
    <x v="2"/>
    <x v="0"/>
    <x v="2"/>
    <x v="0"/>
    <x v="1"/>
    <x v="0"/>
    <x v="0"/>
    <x v="1"/>
    <x v="0"/>
    <x v="1"/>
    <x v="1"/>
    <x v="0"/>
    <x v="0"/>
    <x v="1"/>
    <x v="0"/>
    <x v="0"/>
    <x v="0"/>
    <x v="0"/>
    <x v="1"/>
    <x v="1"/>
    <x v="2"/>
    <x v="2"/>
    <x v="3"/>
    <x v="1"/>
    <x v="2"/>
    <x v="2"/>
    <x v="2"/>
    <m/>
    <m/>
    <m/>
    <m/>
    <m/>
    <m/>
  </r>
  <r>
    <x v="0"/>
    <x v="116"/>
    <x v="1"/>
    <s v="Webb"/>
    <x v="3"/>
    <x v="1"/>
    <x v="1"/>
    <x v="1"/>
    <x v="0"/>
    <x v="0"/>
    <x v="0"/>
    <x v="2"/>
    <x v="0"/>
    <x v="0"/>
    <x v="1"/>
    <x v="0"/>
    <x v="2"/>
    <x v="1"/>
    <x v="0"/>
    <x v="0"/>
    <x v="1"/>
    <x v="0"/>
    <x v="0"/>
    <x v="0"/>
    <x v="0"/>
    <x v="1"/>
    <x v="1"/>
    <x v="1"/>
    <x v="2"/>
    <x v="3"/>
    <x v="1"/>
    <x v="2"/>
    <x v="2"/>
    <x v="2"/>
    <m/>
    <m/>
    <m/>
    <m/>
    <m/>
    <m/>
  </r>
  <r>
    <x v="0"/>
    <x v="57"/>
    <x v="1"/>
    <s v="Webb"/>
    <x v="3"/>
    <x v="1"/>
    <x v="0"/>
    <x v="1"/>
    <x v="0"/>
    <x v="1"/>
    <x v="0"/>
    <x v="2"/>
    <x v="0"/>
    <x v="0"/>
    <x v="4"/>
    <x v="0"/>
    <x v="4"/>
    <x v="2"/>
    <x v="0"/>
    <x v="0"/>
    <x v="4"/>
    <x v="0"/>
    <x v="0"/>
    <x v="0"/>
    <x v="0"/>
    <x v="5"/>
    <x v="5"/>
    <x v="2"/>
    <x v="2"/>
    <x v="3"/>
    <x v="1"/>
    <x v="2"/>
    <x v="2"/>
    <x v="2"/>
    <m/>
    <m/>
    <m/>
    <m/>
    <m/>
    <m/>
  </r>
  <r>
    <x v="0"/>
    <x v="140"/>
    <x v="1"/>
    <s v="Webb"/>
    <x v="3"/>
    <x v="1"/>
    <x v="0"/>
    <x v="1"/>
    <x v="0"/>
    <x v="2"/>
    <x v="0"/>
    <x v="1"/>
    <x v="0"/>
    <x v="0"/>
    <x v="3"/>
    <x v="0"/>
    <x v="1"/>
    <x v="1"/>
    <x v="0"/>
    <x v="0"/>
    <x v="1"/>
    <x v="0"/>
    <x v="0"/>
    <x v="0"/>
    <x v="0"/>
    <x v="1"/>
    <x v="1"/>
    <x v="2"/>
    <x v="2"/>
    <x v="3"/>
    <x v="1"/>
    <x v="2"/>
    <x v="2"/>
    <x v="2"/>
    <m/>
    <m/>
    <m/>
    <m/>
    <m/>
    <m/>
  </r>
  <r>
    <x v="0"/>
    <x v="140"/>
    <x v="1"/>
    <s v="Webb"/>
    <x v="3"/>
    <x v="1"/>
    <x v="1"/>
    <x v="2"/>
    <x v="0"/>
    <x v="2"/>
    <x v="0"/>
    <x v="1"/>
    <x v="0"/>
    <x v="0"/>
    <x v="1"/>
    <x v="0"/>
    <x v="1"/>
    <x v="3"/>
    <x v="0"/>
    <x v="0"/>
    <x v="1"/>
    <x v="0"/>
    <x v="0"/>
    <x v="0"/>
    <x v="0"/>
    <x v="1"/>
    <x v="1"/>
    <x v="2"/>
    <x v="2"/>
    <x v="3"/>
    <x v="1"/>
    <x v="2"/>
    <x v="2"/>
    <x v="2"/>
    <m/>
    <m/>
    <m/>
    <m/>
    <m/>
    <m/>
  </r>
  <r>
    <x v="0"/>
    <x v="104"/>
    <x v="1"/>
    <s v="Webb"/>
    <x v="3"/>
    <x v="1"/>
    <x v="0"/>
    <x v="1"/>
    <x v="0"/>
    <x v="0"/>
    <x v="0"/>
    <x v="2"/>
    <x v="0"/>
    <x v="0"/>
    <x v="2"/>
    <x v="0"/>
    <x v="2"/>
    <x v="3"/>
    <x v="0"/>
    <x v="0"/>
    <x v="2"/>
    <x v="0"/>
    <x v="0"/>
    <x v="0"/>
    <x v="0"/>
    <x v="2"/>
    <x v="2"/>
    <x v="1"/>
    <x v="2"/>
    <x v="3"/>
    <x v="1"/>
    <x v="2"/>
    <x v="2"/>
    <x v="2"/>
    <m/>
    <m/>
    <m/>
    <m/>
    <m/>
    <m/>
  </r>
  <r>
    <x v="0"/>
    <x v="8"/>
    <x v="1"/>
    <s v="Webb"/>
    <x v="3"/>
    <x v="1"/>
    <x v="1"/>
    <x v="1"/>
    <x v="0"/>
    <x v="1"/>
    <x v="0"/>
    <x v="2"/>
    <x v="0"/>
    <x v="0"/>
    <x v="2"/>
    <x v="0"/>
    <x v="2"/>
    <x v="2"/>
    <x v="0"/>
    <x v="0"/>
    <x v="2"/>
    <x v="0"/>
    <x v="0"/>
    <x v="0"/>
    <x v="0"/>
    <x v="2"/>
    <x v="2"/>
    <x v="2"/>
    <x v="2"/>
    <x v="3"/>
    <x v="1"/>
    <x v="2"/>
    <x v="2"/>
    <x v="2"/>
    <m/>
    <m/>
    <m/>
    <m/>
    <m/>
    <m/>
  </r>
  <r>
    <x v="0"/>
    <x v="86"/>
    <x v="0"/>
    <s v="Webb"/>
    <x v="3"/>
    <x v="1"/>
    <x v="0"/>
    <x v="1"/>
    <x v="0"/>
    <x v="1"/>
    <x v="0"/>
    <x v="1"/>
    <x v="0"/>
    <x v="0"/>
    <x v="2"/>
    <x v="0"/>
    <x v="2"/>
    <x v="2"/>
    <x v="0"/>
    <x v="0"/>
    <x v="2"/>
    <x v="0"/>
    <x v="0"/>
    <x v="0"/>
    <x v="0"/>
    <x v="2"/>
    <x v="1"/>
    <x v="2"/>
    <x v="2"/>
    <x v="3"/>
    <x v="1"/>
    <x v="2"/>
    <x v="2"/>
    <x v="2"/>
    <m/>
    <m/>
    <m/>
    <m/>
    <m/>
    <m/>
  </r>
  <r>
    <x v="0"/>
    <x v="34"/>
    <x v="0"/>
    <s v="Webb"/>
    <x v="3"/>
    <x v="1"/>
    <x v="1"/>
    <x v="2"/>
    <x v="0"/>
    <x v="0"/>
    <x v="0"/>
    <x v="1"/>
    <x v="0"/>
    <x v="0"/>
    <x v="1"/>
    <x v="0"/>
    <x v="1"/>
    <x v="1"/>
    <x v="0"/>
    <x v="0"/>
    <x v="1"/>
    <x v="0"/>
    <x v="0"/>
    <x v="0"/>
    <x v="0"/>
    <x v="1"/>
    <x v="1"/>
    <x v="1"/>
    <x v="2"/>
    <x v="3"/>
    <x v="1"/>
    <x v="2"/>
    <x v="2"/>
    <x v="2"/>
    <m/>
    <m/>
    <m/>
    <m/>
    <m/>
    <m/>
  </r>
  <r>
    <x v="0"/>
    <x v="34"/>
    <x v="0"/>
    <s v="Webb"/>
    <x v="3"/>
    <x v="1"/>
    <x v="0"/>
    <x v="2"/>
    <x v="0"/>
    <x v="0"/>
    <x v="0"/>
    <x v="1"/>
    <x v="0"/>
    <x v="0"/>
    <x v="1"/>
    <x v="0"/>
    <x v="1"/>
    <x v="1"/>
    <x v="0"/>
    <x v="0"/>
    <x v="1"/>
    <x v="0"/>
    <x v="0"/>
    <x v="0"/>
    <x v="0"/>
    <x v="1"/>
    <x v="1"/>
    <x v="1"/>
    <x v="2"/>
    <x v="3"/>
    <x v="1"/>
    <x v="2"/>
    <x v="2"/>
    <x v="2"/>
    <m/>
    <m/>
    <m/>
    <m/>
    <m/>
    <m/>
  </r>
  <r>
    <x v="0"/>
    <x v="73"/>
    <x v="1"/>
    <s v="Webb"/>
    <x v="3"/>
    <x v="1"/>
    <x v="3"/>
    <x v="1"/>
    <x v="0"/>
    <x v="2"/>
    <x v="0"/>
    <x v="1"/>
    <x v="0"/>
    <x v="0"/>
    <x v="1"/>
    <x v="0"/>
    <x v="1"/>
    <x v="1"/>
    <x v="0"/>
    <x v="0"/>
    <x v="1"/>
    <x v="0"/>
    <x v="0"/>
    <x v="0"/>
    <x v="0"/>
    <x v="1"/>
    <x v="1"/>
    <x v="2"/>
    <x v="2"/>
    <x v="3"/>
    <x v="1"/>
    <x v="2"/>
    <x v="2"/>
    <x v="2"/>
    <m/>
    <m/>
    <m/>
    <m/>
    <m/>
    <m/>
  </r>
  <r>
    <x v="0"/>
    <x v="95"/>
    <x v="1"/>
    <s v="Webb"/>
    <x v="3"/>
    <x v="1"/>
    <x v="0"/>
    <x v="1"/>
    <x v="0"/>
    <x v="2"/>
    <x v="0"/>
    <x v="2"/>
    <x v="0"/>
    <x v="0"/>
    <x v="2"/>
    <x v="0"/>
    <x v="1"/>
    <x v="2"/>
    <x v="0"/>
    <x v="0"/>
    <x v="2"/>
    <x v="0"/>
    <x v="0"/>
    <x v="0"/>
    <x v="0"/>
    <x v="2"/>
    <x v="1"/>
    <x v="2"/>
    <x v="2"/>
    <x v="3"/>
    <x v="1"/>
    <x v="2"/>
    <x v="2"/>
    <x v="2"/>
    <m/>
    <m/>
    <m/>
    <m/>
    <m/>
    <m/>
  </r>
  <r>
    <x v="0"/>
    <x v="65"/>
    <x v="1"/>
    <s v="Webb"/>
    <x v="3"/>
    <x v="1"/>
    <x v="3"/>
    <x v="1"/>
    <x v="0"/>
    <x v="1"/>
    <x v="0"/>
    <x v="2"/>
    <x v="0"/>
    <x v="0"/>
    <x v="2"/>
    <x v="0"/>
    <x v="1"/>
    <x v="2"/>
    <x v="0"/>
    <x v="0"/>
    <x v="1"/>
    <x v="0"/>
    <x v="0"/>
    <x v="0"/>
    <x v="0"/>
    <x v="2"/>
    <x v="2"/>
    <x v="2"/>
    <x v="2"/>
    <x v="3"/>
    <x v="1"/>
    <x v="2"/>
    <x v="2"/>
    <x v="2"/>
    <m/>
    <m/>
    <m/>
    <m/>
    <m/>
    <m/>
  </r>
  <r>
    <x v="0"/>
    <x v="19"/>
    <x v="1"/>
    <s v="Webb"/>
    <x v="3"/>
    <x v="1"/>
    <x v="0"/>
    <x v="2"/>
    <x v="0"/>
    <x v="0"/>
    <x v="0"/>
    <x v="2"/>
    <x v="0"/>
    <x v="0"/>
    <x v="1"/>
    <x v="0"/>
    <x v="1"/>
    <x v="2"/>
    <x v="0"/>
    <x v="0"/>
    <x v="1"/>
    <x v="0"/>
    <x v="0"/>
    <x v="0"/>
    <x v="0"/>
    <x v="1"/>
    <x v="2"/>
    <x v="1"/>
    <x v="2"/>
    <x v="3"/>
    <x v="1"/>
    <x v="2"/>
    <x v="2"/>
    <x v="2"/>
    <m/>
    <m/>
    <m/>
    <m/>
    <m/>
    <m/>
  </r>
  <r>
    <x v="0"/>
    <x v="76"/>
    <x v="1"/>
    <s v="Webb"/>
    <x v="3"/>
    <x v="1"/>
    <x v="0"/>
    <x v="1"/>
    <x v="0"/>
    <x v="0"/>
    <x v="0"/>
    <x v="3"/>
    <x v="0"/>
    <x v="0"/>
    <x v="3"/>
    <x v="0"/>
    <x v="2"/>
    <x v="3"/>
    <x v="0"/>
    <x v="0"/>
    <x v="3"/>
    <x v="0"/>
    <x v="0"/>
    <x v="0"/>
    <x v="0"/>
    <x v="1"/>
    <x v="1"/>
    <x v="1"/>
    <x v="2"/>
    <x v="3"/>
    <x v="1"/>
    <x v="2"/>
    <x v="2"/>
    <x v="2"/>
    <m/>
    <m/>
    <m/>
    <m/>
    <m/>
    <m/>
  </r>
  <r>
    <x v="0"/>
    <x v="101"/>
    <x v="1"/>
    <s v="Webb"/>
    <x v="3"/>
    <x v="1"/>
    <x v="0"/>
    <x v="2"/>
    <x v="0"/>
    <x v="0"/>
    <x v="0"/>
    <x v="1"/>
    <x v="0"/>
    <x v="0"/>
    <x v="2"/>
    <x v="0"/>
    <x v="1"/>
    <x v="1"/>
    <x v="0"/>
    <x v="0"/>
    <x v="1"/>
    <x v="0"/>
    <x v="0"/>
    <x v="0"/>
    <x v="0"/>
    <x v="1"/>
    <x v="1"/>
    <x v="1"/>
    <x v="2"/>
    <x v="3"/>
    <x v="1"/>
    <x v="2"/>
    <x v="2"/>
    <x v="2"/>
    <m/>
    <m/>
    <m/>
    <m/>
    <m/>
    <m/>
  </r>
  <r>
    <x v="0"/>
    <x v="5"/>
    <x v="1"/>
    <s v="Webb"/>
    <x v="3"/>
    <x v="1"/>
    <x v="0"/>
    <x v="2"/>
    <x v="0"/>
    <x v="1"/>
    <x v="0"/>
    <x v="1"/>
    <x v="0"/>
    <x v="0"/>
    <x v="2"/>
    <x v="0"/>
    <x v="1"/>
    <x v="1"/>
    <x v="0"/>
    <x v="0"/>
    <x v="1"/>
    <x v="0"/>
    <x v="0"/>
    <x v="0"/>
    <x v="0"/>
    <x v="1"/>
    <x v="1"/>
    <x v="2"/>
    <x v="2"/>
    <x v="3"/>
    <x v="1"/>
    <x v="2"/>
    <x v="2"/>
    <x v="2"/>
    <m/>
    <m/>
    <m/>
    <m/>
    <m/>
    <m/>
  </r>
  <r>
    <x v="0"/>
    <x v="39"/>
    <x v="0"/>
    <s v="Webb"/>
    <x v="3"/>
    <x v="1"/>
    <x v="0"/>
    <x v="2"/>
    <x v="0"/>
    <x v="2"/>
    <x v="0"/>
    <x v="1"/>
    <x v="0"/>
    <x v="0"/>
    <x v="1"/>
    <x v="0"/>
    <x v="1"/>
    <x v="1"/>
    <x v="0"/>
    <x v="0"/>
    <x v="1"/>
    <x v="0"/>
    <x v="0"/>
    <x v="0"/>
    <x v="0"/>
    <x v="1"/>
    <x v="1"/>
    <x v="2"/>
    <x v="2"/>
    <x v="3"/>
    <x v="1"/>
    <x v="2"/>
    <x v="2"/>
    <x v="2"/>
    <m/>
    <m/>
    <m/>
    <m/>
    <m/>
    <m/>
  </r>
  <r>
    <x v="0"/>
    <x v="39"/>
    <x v="0"/>
    <s v="Webb"/>
    <x v="3"/>
    <x v="1"/>
    <x v="0"/>
    <x v="2"/>
    <x v="0"/>
    <x v="2"/>
    <x v="0"/>
    <x v="1"/>
    <x v="0"/>
    <x v="0"/>
    <x v="2"/>
    <x v="0"/>
    <x v="1"/>
    <x v="1"/>
    <x v="0"/>
    <x v="0"/>
    <x v="1"/>
    <x v="0"/>
    <x v="0"/>
    <x v="0"/>
    <x v="0"/>
    <x v="1"/>
    <x v="1"/>
    <x v="2"/>
    <x v="2"/>
    <x v="3"/>
    <x v="1"/>
    <x v="2"/>
    <x v="2"/>
    <x v="2"/>
    <m/>
    <m/>
    <m/>
    <m/>
    <m/>
    <m/>
  </r>
  <r>
    <x v="0"/>
    <x v="5"/>
    <x v="1"/>
    <s v="Webb"/>
    <x v="3"/>
    <x v="1"/>
    <x v="1"/>
    <x v="1"/>
    <x v="0"/>
    <x v="0"/>
    <x v="0"/>
    <x v="1"/>
    <x v="0"/>
    <x v="0"/>
    <x v="1"/>
    <x v="0"/>
    <x v="1"/>
    <x v="1"/>
    <x v="0"/>
    <x v="0"/>
    <x v="1"/>
    <x v="0"/>
    <x v="0"/>
    <x v="0"/>
    <x v="0"/>
    <x v="1"/>
    <x v="1"/>
    <x v="1"/>
    <x v="2"/>
    <x v="3"/>
    <x v="1"/>
    <x v="2"/>
    <x v="2"/>
    <x v="2"/>
    <m/>
    <m/>
    <m/>
    <m/>
    <m/>
    <m/>
  </r>
  <r>
    <x v="0"/>
    <x v="122"/>
    <x v="1"/>
    <s v="Webb"/>
    <x v="3"/>
    <x v="1"/>
    <x v="0"/>
    <x v="1"/>
    <x v="0"/>
    <x v="0"/>
    <x v="0"/>
    <x v="2"/>
    <x v="0"/>
    <x v="0"/>
    <x v="2"/>
    <x v="0"/>
    <x v="1"/>
    <x v="2"/>
    <x v="0"/>
    <x v="0"/>
    <x v="1"/>
    <x v="0"/>
    <x v="0"/>
    <x v="0"/>
    <x v="0"/>
    <x v="1"/>
    <x v="1"/>
    <x v="1"/>
    <x v="2"/>
    <x v="3"/>
    <x v="1"/>
    <x v="2"/>
    <x v="2"/>
    <x v="2"/>
    <m/>
    <m/>
    <m/>
    <m/>
    <m/>
    <m/>
  </r>
  <r>
    <x v="0"/>
    <x v="133"/>
    <x v="1"/>
    <s v="Webb"/>
    <x v="3"/>
    <x v="1"/>
    <x v="1"/>
    <x v="3"/>
    <x v="0"/>
    <x v="2"/>
    <x v="0"/>
    <x v="2"/>
    <x v="0"/>
    <x v="0"/>
    <x v="2"/>
    <x v="0"/>
    <x v="1"/>
    <x v="3"/>
    <x v="0"/>
    <x v="0"/>
    <x v="1"/>
    <x v="0"/>
    <x v="0"/>
    <x v="0"/>
    <x v="0"/>
    <x v="1"/>
    <x v="1"/>
    <x v="2"/>
    <x v="2"/>
    <x v="3"/>
    <x v="1"/>
    <x v="2"/>
    <x v="2"/>
    <x v="2"/>
    <m/>
    <m/>
    <m/>
    <m/>
    <m/>
    <m/>
  </r>
  <r>
    <x v="0"/>
    <x v="128"/>
    <x v="1"/>
    <s v="Webb"/>
    <x v="3"/>
    <x v="1"/>
    <x v="1"/>
    <x v="2"/>
    <x v="0"/>
    <x v="0"/>
    <x v="0"/>
    <x v="1"/>
    <x v="0"/>
    <x v="0"/>
    <x v="1"/>
    <x v="0"/>
    <x v="1"/>
    <x v="1"/>
    <x v="0"/>
    <x v="0"/>
    <x v="1"/>
    <x v="0"/>
    <x v="0"/>
    <x v="0"/>
    <x v="0"/>
    <x v="1"/>
    <x v="1"/>
    <x v="1"/>
    <x v="2"/>
    <x v="3"/>
    <x v="1"/>
    <x v="2"/>
    <x v="2"/>
    <x v="2"/>
    <m/>
    <m/>
    <m/>
    <m/>
    <m/>
    <m/>
  </r>
  <r>
    <x v="0"/>
    <x v="81"/>
    <x v="1"/>
    <s v="Webb"/>
    <x v="3"/>
    <x v="1"/>
    <x v="1"/>
    <x v="3"/>
    <x v="0"/>
    <x v="2"/>
    <x v="0"/>
    <x v="1"/>
    <x v="0"/>
    <x v="0"/>
    <x v="1"/>
    <x v="0"/>
    <x v="1"/>
    <x v="3"/>
    <x v="0"/>
    <x v="0"/>
    <x v="1"/>
    <x v="0"/>
    <x v="0"/>
    <x v="0"/>
    <x v="0"/>
    <x v="2"/>
    <x v="2"/>
    <x v="2"/>
    <x v="2"/>
    <x v="3"/>
    <x v="1"/>
    <x v="2"/>
    <x v="2"/>
    <x v="2"/>
    <m/>
    <m/>
    <m/>
    <m/>
    <m/>
    <m/>
  </r>
  <r>
    <x v="0"/>
    <x v="116"/>
    <x v="1"/>
    <s v="Webb"/>
    <x v="3"/>
    <x v="1"/>
    <x v="1"/>
    <x v="2"/>
    <x v="0"/>
    <x v="2"/>
    <x v="0"/>
    <x v="1"/>
    <x v="0"/>
    <x v="0"/>
    <x v="1"/>
    <x v="0"/>
    <x v="1"/>
    <x v="2"/>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53"/>
    <x v="1"/>
    <s v="Webb"/>
    <x v="3"/>
    <x v="1"/>
    <x v="1"/>
    <x v="1"/>
    <x v="0"/>
    <x v="1"/>
    <x v="0"/>
    <x v="2"/>
    <x v="0"/>
    <x v="0"/>
    <x v="2"/>
    <x v="0"/>
    <x v="1"/>
    <x v="2"/>
    <x v="0"/>
    <x v="0"/>
    <x v="2"/>
    <x v="0"/>
    <x v="0"/>
    <x v="0"/>
    <x v="0"/>
    <x v="1"/>
    <x v="2"/>
    <x v="2"/>
    <x v="2"/>
    <x v="3"/>
    <x v="1"/>
    <x v="2"/>
    <x v="2"/>
    <x v="2"/>
    <m/>
    <m/>
    <m/>
    <m/>
    <m/>
    <m/>
  </r>
  <r>
    <x v="0"/>
    <x v="53"/>
    <x v="1"/>
    <s v="Webb"/>
    <x v="3"/>
    <x v="1"/>
    <x v="1"/>
    <x v="1"/>
    <x v="0"/>
    <x v="0"/>
    <x v="0"/>
    <x v="2"/>
    <x v="0"/>
    <x v="0"/>
    <x v="2"/>
    <x v="0"/>
    <x v="2"/>
    <x v="2"/>
    <x v="0"/>
    <x v="0"/>
    <x v="2"/>
    <x v="0"/>
    <x v="0"/>
    <x v="0"/>
    <x v="0"/>
    <x v="2"/>
    <x v="2"/>
    <x v="1"/>
    <x v="2"/>
    <x v="3"/>
    <x v="1"/>
    <x v="2"/>
    <x v="2"/>
    <x v="2"/>
    <m/>
    <m/>
    <m/>
    <m/>
    <m/>
    <m/>
  </r>
  <r>
    <x v="0"/>
    <x v="8"/>
    <x v="1"/>
    <s v="Webb"/>
    <x v="3"/>
    <x v="1"/>
    <x v="1"/>
    <x v="3"/>
    <x v="0"/>
    <x v="2"/>
    <x v="0"/>
    <x v="1"/>
    <x v="0"/>
    <x v="0"/>
    <x v="2"/>
    <x v="0"/>
    <x v="1"/>
    <x v="1"/>
    <x v="0"/>
    <x v="0"/>
    <x v="1"/>
    <x v="0"/>
    <x v="0"/>
    <x v="0"/>
    <x v="0"/>
    <x v="2"/>
    <x v="2"/>
    <x v="2"/>
    <x v="2"/>
    <x v="3"/>
    <x v="1"/>
    <x v="2"/>
    <x v="2"/>
    <x v="2"/>
    <m/>
    <m/>
    <m/>
    <m/>
    <m/>
    <m/>
  </r>
  <r>
    <x v="0"/>
    <x v="86"/>
    <x v="0"/>
    <s v="Webb"/>
    <x v="3"/>
    <x v="1"/>
    <x v="0"/>
    <x v="1"/>
    <x v="0"/>
    <x v="1"/>
    <x v="0"/>
    <x v="2"/>
    <x v="0"/>
    <x v="0"/>
    <x v="2"/>
    <x v="0"/>
    <x v="2"/>
    <x v="1"/>
    <x v="0"/>
    <x v="0"/>
    <x v="2"/>
    <x v="0"/>
    <x v="0"/>
    <x v="0"/>
    <x v="0"/>
    <x v="2"/>
    <x v="4"/>
    <x v="2"/>
    <x v="2"/>
    <x v="3"/>
    <x v="1"/>
    <x v="2"/>
    <x v="2"/>
    <x v="2"/>
    <m/>
    <m/>
    <m/>
    <m/>
    <m/>
    <m/>
  </r>
  <r>
    <x v="0"/>
    <x v="53"/>
    <x v="1"/>
    <s v="Webb"/>
    <x v="3"/>
    <x v="1"/>
    <x v="0"/>
    <x v="5"/>
    <x v="0"/>
    <x v="0"/>
    <x v="0"/>
    <x v="4"/>
    <x v="0"/>
    <x v="0"/>
    <x v="3"/>
    <x v="0"/>
    <x v="2"/>
    <x v="2"/>
    <x v="0"/>
    <x v="0"/>
    <x v="3"/>
    <x v="0"/>
    <x v="0"/>
    <x v="0"/>
    <x v="0"/>
    <x v="5"/>
    <x v="5"/>
    <x v="1"/>
    <x v="2"/>
    <x v="3"/>
    <x v="1"/>
    <x v="2"/>
    <x v="2"/>
    <x v="2"/>
    <m/>
    <m/>
    <m/>
    <m/>
    <m/>
    <m/>
  </r>
  <r>
    <x v="0"/>
    <x v="18"/>
    <x v="1"/>
    <s v="Webb"/>
    <x v="3"/>
    <x v="1"/>
    <x v="1"/>
    <x v="2"/>
    <x v="0"/>
    <x v="2"/>
    <x v="0"/>
    <x v="1"/>
    <x v="0"/>
    <x v="0"/>
    <x v="1"/>
    <x v="0"/>
    <x v="1"/>
    <x v="1"/>
    <x v="0"/>
    <x v="0"/>
    <x v="1"/>
    <x v="0"/>
    <x v="0"/>
    <x v="0"/>
    <x v="0"/>
    <x v="1"/>
    <x v="1"/>
    <x v="2"/>
    <x v="2"/>
    <x v="3"/>
    <x v="1"/>
    <x v="2"/>
    <x v="2"/>
    <x v="2"/>
    <m/>
    <m/>
    <m/>
    <m/>
    <m/>
    <m/>
  </r>
  <r>
    <x v="0"/>
    <x v="47"/>
    <x v="0"/>
    <s v="Webb"/>
    <x v="3"/>
    <x v="1"/>
    <x v="0"/>
    <x v="2"/>
    <x v="0"/>
    <x v="0"/>
    <x v="0"/>
    <x v="1"/>
    <x v="0"/>
    <x v="0"/>
    <x v="1"/>
    <x v="0"/>
    <x v="1"/>
    <x v="1"/>
    <x v="0"/>
    <x v="0"/>
    <x v="1"/>
    <x v="0"/>
    <x v="0"/>
    <x v="0"/>
    <x v="0"/>
    <x v="1"/>
    <x v="1"/>
    <x v="1"/>
    <x v="2"/>
    <x v="3"/>
    <x v="1"/>
    <x v="2"/>
    <x v="2"/>
    <x v="2"/>
    <m/>
    <m/>
    <m/>
    <m/>
    <m/>
    <m/>
  </r>
  <r>
    <x v="0"/>
    <x v="1"/>
    <x v="1"/>
    <s v="Webb"/>
    <x v="3"/>
    <x v="1"/>
    <x v="0"/>
    <x v="1"/>
    <x v="0"/>
    <x v="2"/>
    <x v="0"/>
    <x v="2"/>
    <x v="0"/>
    <x v="0"/>
    <x v="2"/>
    <x v="0"/>
    <x v="1"/>
    <x v="1"/>
    <x v="0"/>
    <x v="0"/>
    <x v="1"/>
    <x v="0"/>
    <x v="0"/>
    <x v="0"/>
    <x v="0"/>
    <x v="2"/>
    <x v="2"/>
    <x v="2"/>
    <x v="2"/>
    <x v="3"/>
    <x v="1"/>
    <x v="2"/>
    <x v="2"/>
    <x v="2"/>
    <m/>
    <m/>
    <m/>
    <m/>
    <m/>
    <m/>
  </r>
  <r>
    <x v="0"/>
    <x v="129"/>
    <x v="1"/>
    <s v="Webb"/>
    <x v="3"/>
    <x v="1"/>
    <x v="1"/>
    <x v="1"/>
    <x v="0"/>
    <x v="0"/>
    <x v="0"/>
    <x v="2"/>
    <x v="0"/>
    <x v="0"/>
    <x v="2"/>
    <x v="0"/>
    <x v="2"/>
    <x v="2"/>
    <x v="0"/>
    <x v="0"/>
    <x v="2"/>
    <x v="0"/>
    <x v="0"/>
    <x v="0"/>
    <x v="0"/>
    <x v="2"/>
    <x v="2"/>
    <x v="2"/>
    <x v="2"/>
    <x v="3"/>
    <x v="1"/>
    <x v="2"/>
    <x v="2"/>
    <x v="2"/>
    <m/>
    <m/>
    <m/>
    <m/>
    <m/>
    <m/>
  </r>
  <r>
    <x v="0"/>
    <x v="18"/>
    <x v="1"/>
    <s v="Webb"/>
    <x v="3"/>
    <x v="1"/>
    <x v="1"/>
    <x v="2"/>
    <x v="0"/>
    <x v="0"/>
    <x v="0"/>
    <x v="1"/>
    <x v="0"/>
    <x v="0"/>
    <x v="1"/>
    <x v="0"/>
    <x v="1"/>
    <x v="1"/>
    <x v="0"/>
    <x v="0"/>
    <x v="1"/>
    <x v="0"/>
    <x v="0"/>
    <x v="0"/>
    <x v="0"/>
    <x v="1"/>
    <x v="1"/>
    <x v="1"/>
    <x v="2"/>
    <x v="3"/>
    <x v="1"/>
    <x v="2"/>
    <x v="2"/>
    <x v="2"/>
    <m/>
    <m/>
    <m/>
    <m/>
    <m/>
    <m/>
  </r>
  <r>
    <x v="0"/>
    <x v="117"/>
    <x v="1"/>
    <s v="Webb"/>
    <x v="3"/>
    <x v="1"/>
    <x v="0"/>
    <x v="3"/>
    <x v="0"/>
    <x v="2"/>
    <x v="0"/>
    <x v="2"/>
    <x v="0"/>
    <x v="0"/>
    <x v="1"/>
    <x v="0"/>
    <x v="1"/>
    <x v="1"/>
    <x v="0"/>
    <x v="0"/>
    <x v="1"/>
    <x v="0"/>
    <x v="0"/>
    <x v="0"/>
    <x v="0"/>
    <x v="1"/>
    <x v="1"/>
    <x v="2"/>
    <x v="2"/>
    <x v="3"/>
    <x v="1"/>
    <x v="2"/>
    <x v="2"/>
    <x v="2"/>
    <m/>
    <m/>
    <m/>
    <m/>
    <m/>
    <m/>
  </r>
  <r>
    <x v="0"/>
    <x v="20"/>
    <x v="1"/>
    <s v="Webb"/>
    <x v="3"/>
    <x v="1"/>
    <x v="0"/>
    <x v="2"/>
    <x v="0"/>
    <x v="2"/>
    <x v="0"/>
    <x v="1"/>
    <x v="0"/>
    <x v="0"/>
    <x v="1"/>
    <x v="0"/>
    <x v="1"/>
    <x v="1"/>
    <x v="0"/>
    <x v="0"/>
    <x v="1"/>
    <x v="0"/>
    <x v="0"/>
    <x v="0"/>
    <x v="0"/>
    <x v="1"/>
    <x v="1"/>
    <x v="2"/>
    <x v="2"/>
    <x v="3"/>
    <x v="1"/>
    <x v="2"/>
    <x v="2"/>
    <x v="2"/>
    <m/>
    <m/>
    <m/>
    <m/>
    <m/>
    <m/>
  </r>
  <r>
    <x v="0"/>
    <x v="122"/>
    <x v="1"/>
    <s v="Webb"/>
    <x v="3"/>
    <x v="1"/>
    <x v="1"/>
    <x v="1"/>
    <x v="0"/>
    <x v="1"/>
    <x v="0"/>
    <x v="2"/>
    <x v="0"/>
    <x v="0"/>
    <x v="2"/>
    <x v="0"/>
    <x v="5"/>
    <x v="2"/>
    <x v="0"/>
    <x v="0"/>
    <x v="2"/>
    <x v="0"/>
    <x v="0"/>
    <x v="0"/>
    <x v="0"/>
    <x v="2"/>
    <x v="2"/>
    <x v="2"/>
    <x v="2"/>
    <x v="3"/>
    <x v="1"/>
    <x v="2"/>
    <x v="2"/>
    <x v="2"/>
    <m/>
    <m/>
    <m/>
    <m/>
    <m/>
    <m/>
  </r>
  <r>
    <x v="0"/>
    <x v="79"/>
    <x v="1"/>
    <s v="Webb"/>
    <x v="3"/>
    <x v="1"/>
    <x v="0"/>
    <x v="3"/>
    <x v="0"/>
    <x v="2"/>
    <x v="0"/>
    <x v="2"/>
    <x v="0"/>
    <x v="0"/>
    <x v="2"/>
    <x v="0"/>
    <x v="1"/>
    <x v="1"/>
    <x v="0"/>
    <x v="0"/>
    <x v="1"/>
    <x v="0"/>
    <x v="0"/>
    <x v="0"/>
    <x v="0"/>
    <x v="2"/>
    <x v="3"/>
    <x v="2"/>
    <x v="2"/>
    <x v="3"/>
    <x v="1"/>
    <x v="2"/>
    <x v="2"/>
    <x v="2"/>
    <m/>
    <m/>
    <m/>
    <m/>
    <m/>
    <m/>
  </r>
  <r>
    <x v="0"/>
    <x v="116"/>
    <x v="1"/>
    <s v="Webb"/>
    <x v="3"/>
    <x v="1"/>
    <x v="1"/>
    <x v="2"/>
    <x v="0"/>
    <x v="1"/>
    <x v="0"/>
    <x v="1"/>
    <x v="0"/>
    <x v="0"/>
    <x v="2"/>
    <x v="0"/>
    <x v="2"/>
    <x v="2"/>
    <x v="0"/>
    <x v="0"/>
    <x v="1"/>
    <x v="0"/>
    <x v="0"/>
    <x v="0"/>
    <x v="0"/>
    <x v="1"/>
    <x v="1"/>
    <x v="2"/>
    <x v="2"/>
    <x v="3"/>
    <x v="1"/>
    <x v="2"/>
    <x v="2"/>
    <x v="2"/>
    <m/>
    <m/>
    <m/>
    <m/>
    <m/>
    <m/>
  </r>
  <r>
    <x v="0"/>
    <x v="85"/>
    <x v="1"/>
    <s v="Webb"/>
    <x v="3"/>
    <x v="1"/>
    <x v="1"/>
    <x v="3"/>
    <x v="0"/>
    <x v="1"/>
    <x v="0"/>
    <x v="2"/>
    <x v="0"/>
    <x v="0"/>
    <x v="2"/>
    <x v="0"/>
    <x v="2"/>
    <x v="2"/>
    <x v="0"/>
    <x v="0"/>
    <x v="5"/>
    <x v="0"/>
    <x v="0"/>
    <x v="0"/>
    <x v="0"/>
    <x v="3"/>
    <x v="3"/>
    <x v="2"/>
    <x v="2"/>
    <x v="3"/>
    <x v="1"/>
    <x v="2"/>
    <x v="2"/>
    <x v="2"/>
    <m/>
    <m/>
    <m/>
    <m/>
    <m/>
    <m/>
  </r>
  <r>
    <x v="0"/>
    <x v="135"/>
    <x v="0"/>
    <s v="Webb"/>
    <x v="3"/>
    <x v="1"/>
    <x v="1"/>
    <x v="3"/>
    <x v="0"/>
    <x v="1"/>
    <x v="0"/>
    <x v="2"/>
    <x v="0"/>
    <x v="0"/>
    <x v="3"/>
    <x v="0"/>
    <x v="2"/>
    <x v="2"/>
    <x v="0"/>
    <x v="0"/>
    <x v="2"/>
    <x v="0"/>
    <x v="0"/>
    <x v="0"/>
    <x v="0"/>
    <x v="2"/>
    <x v="2"/>
    <x v="2"/>
    <x v="2"/>
    <x v="3"/>
    <x v="1"/>
    <x v="2"/>
    <x v="2"/>
    <x v="2"/>
    <m/>
    <m/>
    <m/>
    <m/>
    <m/>
    <m/>
  </r>
  <r>
    <x v="0"/>
    <x v="82"/>
    <x v="1"/>
    <s v="Webb"/>
    <x v="3"/>
    <x v="1"/>
    <x v="0"/>
    <x v="2"/>
    <x v="0"/>
    <x v="2"/>
    <x v="0"/>
    <x v="1"/>
    <x v="0"/>
    <x v="0"/>
    <x v="1"/>
    <x v="0"/>
    <x v="1"/>
    <x v="1"/>
    <x v="0"/>
    <x v="0"/>
    <x v="1"/>
    <x v="0"/>
    <x v="0"/>
    <x v="0"/>
    <x v="0"/>
    <x v="1"/>
    <x v="1"/>
    <x v="2"/>
    <x v="2"/>
    <x v="3"/>
    <x v="1"/>
    <x v="2"/>
    <x v="2"/>
    <x v="2"/>
    <m/>
    <m/>
    <m/>
    <m/>
    <m/>
    <m/>
  </r>
  <r>
    <x v="0"/>
    <x v="16"/>
    <x v="1"/>
    <s v="Webb"/>
    <x v="3"/>
    <x v="1"/>
    <x v="0"/>
    <x v="2"/>
    <x v="0"/>
    <x v="2"/>
    <x v="0"/>
    <x v="1"/>
    <x v="0"/>
    <x v="0"/>
    <x v="1"/>
    <x v="0"/>
    <x v="1"/>
    <x v="1"/>
    <x v="0"/>
    <x v="0"/>
    <x v="1"/>
    <x v="0"/>
    <x v="0"/>
    <x v="0"/>
    <x v="0"/>
    <x v="1"/>
    <x v="1"/>
    <x v="2"/>
    <x v="2"/>
    <x v="3"/>
    <x v="1"/>
    <x v="2"/>
    <x v="2"/>
    <x v="2"/>
    <m/>
    <m/>
    <m/>
    <m/>
    <m/>
    <m/>
  </r>
  <r>
    <x v="0"/>
    <x v="103"/>
    <x v="1"/>
    <s v="Webb"/>
    <x v="3"/>
    <x v="1"/>
    <x v="1"/>
    <x v="2"/>
    <x v="0"/>
    <x v="1"/>
    <x v="0"/>
    <x v="1"/>
    <x v="0"/>
    <x v="0"/>
    <x v="1"/>
    <x v="0"/>
    <x v="2"/>
    <x v="1"/>
    <x v="0"/>
    <x v="0"/>
    <x v="1"/>
    <x v="0"/>
    <x v="0"/>
    <x v="0"/>
    <x v="0"/>
    <x v="1"/>
    <x v="1"/>
    <x v="2"/>
    <x v="2"/>
    <x v="3"/>
    <x v="1"/>
    <x v="2"/>
    <x v="2"/>
    <x v="2"/>
    <m/>
    <m/>
    <m/>
    <m/>
    <m/>
    <m/>
  </r>
  <r>
    <x v="0"/>
    <x v="117"/>
    <x v="1"/>
    <s v="Webb"/>
    <x v="3"/>
    <x v="1"/>
    <x v="1"/>
    <x v="2"/>
    <x v="0"/>
    <x v="1"/>
    <x v="0"/>
    <x v="1"/>
    <x v="0"/>
    <x v="0"/>
    <x v="1"/>
    <x v="0"/>
    <x v="2"/>
    <x v="1"/>
    <x v="0"/>
    <x v="0"/>
    <x v="1"/>
    <x v="0"/>
    <x v="0"/>
    <x v="0"/>
    <x v="0"/>
    <x v="1"/>
    <x v="1"/>
    <x v="2"/>
    <x v="2"/>
    <x v="3"/>
    <x v="1"/>
    <x v="2"/>
    <x v="2"/>
    <x v="2"/>
    <m/>
    <m/>
    <m/>
    <m/>
    <m/>
    <m/>
  </r>
  <r>
    <x v="0"/>
    <x v="133"/>
    <x v="1"/>
    <s v="Webb"/>
    <x v="3"/>
    <x v="1"/>
    <x v="0"/>
    <x v="3"/>
    <x v="0"/>
    <x v="0"/>
    <x v="0"/>
    <x v="3"/>
    <x v="0"/>
    <x v="0"/>
    <x v="2"/>
    <x v="0"/>
    <x v="1"/>
    <x v="2"/>
    <x v="0"/>
    <x v="0"/>
    <x v="1"/>
    <x v="0"/>
    <x v="0"/>
    <x v="0"/>
    <x v="0"/>
    <x v="2"/>
    <x v="2"/>
    <x v="1"/>
    <x v="2"/>
    <x v="3"/>
    <x v="1"/>
    <x v="2"/>
    <x v="2"/>
    <x v="2"/>
    <m/>
    <m/>
    <m/>
    <m/>
    <m/>
    <m/>
  </r>
  <r>
    <x v="0"/>
    <x v="68"/>
    <x v="1"/>
    <s v="Webb"/>
    <x v="3"/>
    <x v="1"/>
    <x v="1"/>
    <x v="3"/>
    <x v="0"/>
    <x v="1"/>
    <x v="0"/>
    <x v="1"/>
    <x v="0"/>
    <x v="0"/>
    <x v="1"/>
    <x v="0"/>
    <x v="1"/>
    <x v="1"/>
    <x v="0"/>
    <x v="0"/>
    <x v="1"/>
    <x v="0"/>
    <x v="0"/>
    <x v="0"/>
    <x v="0"/>
    <x v="1"/>
    <x v="1"/>
    <x v="2"/>
    <x v="2"/>
    <x v="3"/>
    <x v="1"/>
    <x v="2"/>
    <x v="2"/>
    <x v="2"/>
    <m/>
    <m/>
    <m/>
    <m/>
    <m/>
    <m/>
  </r>
  <r>
    <x v="0"/>
    <x v="86"/>
    <x v="0"/>
    <s v="Webb"/>
    <x v="3"/>
    <x v="1"/>
    <x v="1"/>
    <x v="2"/>
    <x v="0"/>
    <x v="2"/>
    <x v="0"/>
    <x v="1"/>
    <x v="0"/>
    <x v="0"/>
    <x v="1"/>
    <x v="0"/>
    <x v="1"/>
    <x v="2"/>
    <x v="0"/>
    <x v="0"/>
    <x v="1"/>
    <x v="0"/>
    <x v="0"/>
    <x v="0"/>
    <x v="0"/>
    <x v="1"/>
    <x v="1"/>
    <x v="2"/>
    <x v="2"/>
    <x v="3"/>
    <x v="1"/>
    <x v="2"/>
    <x v="2"/>
    <x v="2"/>
    <m/>
    <m/>
    <m/>
    <m/>
    <m/>
    <m/>
  </r>
  <r>
    <x v="0"/>
    <x v="128"/>
    <x v="1"/>
    <s v="Webb"/>
    <x v="3"/>
    <x v="1"/>
    <x v="1"/>
    <x v="1"/>
    <x v="0"/>
    <x v="0"/>
    <x v="0"/>
    <x v="1"/>
    <x v="0"/>
    <x v="0"/>
    <x v="2"/>
    <x v="0"/>
    <x v="1"/>
    <x v="2"/>
    <x v="0"/>
    <x v="0"/>
    <x v="2"/>
    <x v="0"/>
    <x v="0"/>
    <x v="0"/>
    <x v="0"/>
    <x v="2"/>
    <x v="1"/>
    <x v="3"/>
    <x v="2"/>
    <x v="3"/>
    <x v="1"/>
    <x v="2"/>
    <x v="2"/>
    <x v="2"/>
    <m/>
    <m/>
    <m/>
    <m/>
    <m/>
    <m/>
  </r>
  <r>
    <x v="0"/>
    <x v="113"/>
    <x v="1"/>
    <s v="Webb"/>
    <x v="3"/>
    <x v="1"/>
    <x v="0"/>
    <x v="3"/>
    <x v="0"/>
    <x v="1"/>
    <x v="0"/>
    <x v="2"/>
    <x v="0"/>
    <x v="0"/>
    <x v="4"/>
    <x v="0"/>
    <x v="2"/>
    <x v="3"/>
    <x v="0"/>
    <x v="0"/>
    <x v="2"/>
    <x v="0"/>
    <x v="0"/>
    <x v="0"/>
    <x v="0"/>
    <x v="2"/>
    <x v="4"/>
    <x v="2"/>
    <x v="2"/>
    <x v="3"/>
    <x v="1"/>
    <x v="2"/>
    <x v="2"/>
    <x v="2"/>
    <m/>
    <m/>
    <m/>
    <m/>
    <m/>
    <m/>
  </r>
  <r>
    <x v="0"/>
    <x v="112"/>
    <x v="1"/>
    <s v="Webb"/>
    <x v="3"/>
    <x v="1"/>
    <x v="0"/>
    <x v="1"/>
    <x v="0"/>
    <x v="0"/>
    <x v="0"/>
    <x v="2"/>
    <x v="0"/>
    <x v="0"/>
    <x v="2"/>
    <x v="0"/>
    <x v="1"/>
    <x v="2"/>
    <x v="0"/>
    <x v="0"/>
    <x v="1"/>
    <x v="0"/>
    <x v="0"/>
    <x v="0"/>
    <x v="0"/>
    <x v="1"/>
    <x v="1"/>
    <x v="1"/>
    <x v="2"/>
    <x v="3"/>
    <x v="1"/>
    <x v="2"/>
    <x v="2"/>
    <x v="2"/>
    <m/>
    <m/>
    <m/>
    <m/>
    <m/>
    <m/>
  </r>
  <r>
    <x v="0"/>
    <x v="125"/>
    <x v="1"/>
    <s v="Webb"/>
    <x v="3"/>
    <x v="1"/>
    <x v="1"/>
    <x v="1"/>
    <x v="0"/>
    <x v="0"/>
    <x v="0"/>
    <x v="2"/>
    <x v="0"/>
    <x v="0"/>
    <x v="3"/>
    <x v="0"/>
    <x v="2"/>
    <x v="3"/>
    <x v="0"/>
    <x v="0"/>
    <x v="2"/>
    <x v="0"/>
    <x v="0"/>
    <x v="0"/>
    <x v="0"/>
    <x v="2"/>
    <x v="2"/>
    <x v="1"/>
    <x v="2"/>
    <x v="3"/>
    <x v="1"/>
    <x v="2"/>
    <x v="2"/>
    <x v="2"/>
    <m/>
    <m/>
    <m/>
    <m/>
    <m/>
    <m/>
  </r>
  <r>
    <x v="0"/>
    <x v="20"/>
    <x v="1"/>
    <s v="Webb"/>
    <x v="3"/>
    <x v="1"/>
    <x v="1"/>
    <x v="2"/>
    <x v="0"/>
    <x v="2"/>
    <x v="0"/>
    <x v="1"/>
    <x v="0"/>
    <x v="0"/>
    <x v="1"/>
    <x v="0"/>
    <x v="1"/>
    <x v="1"/>
    <x v="0"/>
    <x v="0"/>
    <x v="1"/>
    <x v="0"/>
    <x v="0"/>
    <x v="0"/>
    <x v="0"/>
    <x v="1"/>
    <x v="1"/>
    <x v="2"/>
    <x v="2"/>
    <x v="3"/>
    <x v="1"/>
    <x v="2"/>
    <x v="2"/>
    <x v="2"/>
    <m/>
    <m/>
    <m/>
    <m/>
    <m/>
    <m/>
  </r>
  <r>
    <x v="0"/>
    <x v="103"/>
    <x v="1"/>
    <s v="Webb"/>
    <x v="3"/>
    <x v="1"/>
    <x v="1"/>
    <x v="1"/>
    <x v="0"/>
    <x v="0"/>
    <x v="0"/>
    <x v="3"/>
    <x v="0"/>
    <x v="0"/>
    <x v="2"/>
    <x v="0"/>
    <x v="2"/>
    <x v="3"/>
    <x v="0"/>
    <x v="0"/>
    <x v="1"/>
    <x v="0"/>
    <x v="0"/>
    <x v="0"/>
    <x v="0"/>
    <x v="2"/>
    <x v="3"/>
    <x v="1"/>
    <x v="2"/>
    <x v="3"/>
    <x v="1"/>
    <x v="2"/>
    <x v="2"/>
    <x v="2"/>
    <m/>
    <m/>
    <m/>
    <m/>
    <m/>
    <m/>
  </r>
  <r>
    <x v="0"/>
    <x v="117"/>
    <x v="1"/>
    <s v="Webb"/>
    <x v="3"/>
    <x v="1"/>
    <x v="1"/>
    <x v="1"/>
    <x v="0"/>
    <x v="0"/>
    <x v="0"/>
    <x v="2"/>
    <x v="0"/>
    <x v="0"/>
    <x v="2"/>
    <x v="0"/>
    <x v="2"/>
    <x v="2"/>
    <x v="0"/>
    <x v="0"/>
    <x v="2"/>
    <x v="0"/>
    <x v="0"/>
    <x v="0"/>
    <x v="0"/>
    <x v="2"/>
    <x v="2"/>
    <x v="1"/>
    <x v="2"/>
    <x v="3"/>
    <x v="1"/>
    <x v="2"/>
    <x v="2"/>
    <x v="2"/>
    <m/>
    <m/>
    <m/>
    <m/>
    <m/>
    <m/>
  </r>
  <r>
    <x v="0"/>
    <x v="96"/>
    <x v="1"/>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7"/>
    <x v="1"/>
    <s v="Webb"/>
    <x v="3"/>
    <x v="1"/>
    <x v="0"/>
    <x v="2"/>
    <x v="0"/>
    <x v="2"/>
    <x v="0"/>
    <x v="1"/>
    <x v="0"/>
    <x v="0"/>
    <x v="1"/>
    <x v="0"/>
    <x v="1"/>
    <x v="2"/>
    <x v="0"/>
    <x v="0"/>
    <x v="2"/>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92"/>
    <x v="1"/>
    <s v="Webb"/>
    <x v="3"/>
    <x v="1"/>
    <x v="0"/>
    <x v="2"/>
    <x v="0"/>
    <x v="0"/>
    <x v="0"/>
    <x v="1"/>
    <x v="0"/>
    <x v="0"/>
    <x v="2"/>
    <x v="0"/>
    <x v="1"/>
    <x v="2"/>
    <x v="0"/>
    <x v="0"/>
    <x v="2"/>
    <x v="0"/>
    <x v="0"/>
    <x v="0"/>
    <x v="0"/>
    <x v="2"/>
    <x v="1"/>
    <x v="1"/>
    <x v="2"/>
    <x v="3"/>
    <x v="1"/>
    <x v="2"/>
    <x v="2"/>
    <x v="2"/>
    <m/>
    <m/>
    <m/>
    <m/>
    <m/>
    <m/>
  </r>
  <r>
    <x v="0"/>
    <x v="84"/>
    <x v="0"/>
    <s v="Webb"/>
    <x v="3"/>
    <x v="1"/>
    <x v="0"/>
    <x v="1"/>
    <x v="0"/>
    <x v="6"/>
    <x v="0"/>
    <x v="1"/>
    <x v="0"/>
    <x v="0"/>
    <x v="2"/>
    <x v="0"/>
    <x v="2"/>
    <x v="1"/>
    <x v="0"/>
    <x v="0"/>
    <x v="1"/>
    <x v="0"/>
    <x v="0"/>
    <x v="0"/>
    <x v="0"/>
    <x v="2"/>
    <x v="2"/>
    <x v="2"/>
    <x v="2"/>
    <x v="3"/>
    <x v="1"/>
    <x v="2"/>
    <x v="2"/>
    <x v="2"/>
    <m/>
    <m/>
    <m/>
    <m/>
    <m/>
    <m/>
  </r>
  <r>
    <x v="0"/>
    <x v="136"/>
    <x v="1"/>
    <s v="Webb"/>
    <x v="3"/>
    <x v="1"/>
    <x v="0"/>
    <x v="1"/>
    <x v="0"/>
    <x v="1"/>
    <x v="0"/>
    <x v="1"/>
    <x v="0"/>
    <x v="0"/>
    <x v="1"/>
    <x v="0"/>
    <x v="1"/>
    <x v="1"/>
    <x v="0"/>
    <x v="0"/>
    <x v="1"/>
    <x v="0"/>
    <x v="0"/>
    <x v="0"/>
    <x v="0"/>
    <x v="1"/>
    <x v="1"/>
    <x v="2"/>
    <x v="2"/>
    <x v="3"/>
    <x v="1"/>
    <x v="2"/>
    <x v="2"/>
    <x v="2"/>
    <m/>
    <m/>
    <m/>
    <m/>
    <m/>
    <m/>
  </r>
  <r>
    <x v="0"/>
    <x v="75"/>
    <x v="1"/>
    <s v="Webb"/>
    <x v="3"/>
    <x v="1"/>
    <x v="1"/>
    <x v="2"/>
    <x v="0"/>
    <x v="0"/>
    <x v="0"/>
    <x v="1"/>
    <x v="0"/>
    <x v="0"/>
    <x v="1"/>
    <x v="0"/>
    <x v="1"/>
    <x v="1"/>
    <x v="0"/>
    <x v="0"/>
    <x v="1"/>
    <x v="0"/>
    <x v="0"/>
    <x v="0"/>
    <x v="0"/>
    <x v="1"/>
    <x v="1"/>
    <x v="1"/>
    <x v="2"/>
    <x v="3"/>
    <x v="1"/>
    <x v="2"/>
    <x v="2"/>
    <x v="2"/>
    <m/>
    <m/>
    <m/>
    <m/>
    <m/>
    <m/>
  </r>
  <r>
    <x v="0"/>
    <x v="122"/>
    <x v="1"/>
    <s v="Webb"/>
    <x v="3"/>
    <x v="1"/>
    <x v="0"/>
    <x v="1"/>
    <x v="0"/>
    <x v="0"/>
    <x v="0"/>
    <x v="2"/>
    <x v="0"/>
    <x v="0"/>
    <x v="2"/>
    <x v="0"/>
    <x v="1"/>
    <x v="2"/>
    <x v="0"/>
    <x v="0"/>
    <x v="1"/>
    <x v="0"/>
    <x v="0"/>
    <x v="0"/>
    <x v="0"/>
    <x v="2"/>
    <x v="2"/>
    <x v="1"/>
    <x v="2"/>
    <x v="3"/>
    <x v="1"/>
    <x v="2"/>
    <x v="2"/>
    <x v="2"/>
    <m/>
    <m/>
    <m/>
    <m/>
    <m/>
    <m/>
  </r>
  <r>
    <x v="0"/>
    <x v="82"/>
    <x v="1"/>
    <s v="Webb"/>
    <x v="3"/>
    <x v="1"/>
    <x v="1"/>
    <x v="2"/>
    <x v="0"/>
    <x v="2"/>
    <x v="0"/>
    <x v="1"/>
    <x v="0"/>
    <x v="0"/>
    <x v="2"/>
    <x v="0"/>
    <x v="1"/>
    <x v="2"/>
    <x v="0"/>
    <x v="0"/>
    <x v="1"/>
    <x v="0"/>
    <x v="0"/>
    <x v="0"/>
    <x v="0"/>
    <x v="1"/>
    <x v="1"/>
    <x v="2"/>
    <x v="2"/>
    <x v="3"/>
    <x v="1"/>
    <x v="2"/>
    <x v="2"/>
    <x v="2"/>
    <m/>
    <m/>
    <m/>
    <m/>
    <m/>
    <m/>
  </r>
  <r>
    <x v="0"/>
    <x v="62"/>
    <x v="1"/>
    <s v="Webb"/>
    <x v="3"/>
    <x v="1"/>
    <x v="1"/>
    <x v="1"/>
    <x v="0"/>
    <x v="0"/>
    <x v="0"/>
    <x v="2"/>
    <x v="0"/>
    <x v="0"/>
    <x v="2"/>
    <x v="0"/>
    <x v="2"/>
    <x v="3"/>
    <x v="0"/>
    <x v="0"/>
    <x v="2"/>
    <x v="0"/>
    <x v="0"/>
    <x v="0"/>
    <x v="0"/>
    <x v="2"/>
    <x v="2"/>
    <x v="1"/>
    <x v="2"/>
    <x v="3"/>
    <x v="1"/>
    <x v="2"/>
    <x v="2"/>
    <x v="2"/>
    <m/>
    <m/>
    <m/>
    <m/>
    <m/>
    <m/>
  </r>
  <r>
    <x v="0"/>
    <x v="107"/>
    <x v="0"/>
    <s v="Webb"/>
    <x v="3"/>
    <x v="1"/>
    <x v="1"/>
    <x v="2"/>
    <x v="0"/>
    <x v="2"/>
    <x v="0"/>
    <x v="1"/>
    <x v="0"/>
    <x v="0"/>
    <x v="1"/>
    <x v="0"/>
    <x v="1"/>
    <x v="1"/>
    <x v="0"/>
    <x v="0"/>
    <x v="1"/>
    <x v="0"/>
    <x v="0"/>
    <x v="0"/>
    <x v="0"/>
    <x v="1"/>
    <x v="1"/>
    <x v="2"/>
    <x v="2"/>
    <x v="3"/>
    <x v="1"/>
    <x v="2"/>
    <x v="2"/>
    <x v="2"/>
    <m/>
    <m/>
    <m/>
    <m/>
    <m/>
    <m/>
  </r>
  <r>
    <x v="0"/>
    <x v="125"/>
    <x v="1"/>
    <s v="Webb"/>
    <x v="3"/>
    <x v="1"/>
    <x v="1"/>
    <x v="2"/>
    <x v="0"/>
    <x v="2"/>
    <x v="0"/>
    <x v="1"/>
    <x v="0"/>
    <x v="0"/>
    <x v="1"/>
    <x v="0"/>
    <x v="1"/>
    <x v="1"/>
    <x v="0"/>
    <x v="0"/>
    <x v="1"/>
    <x v="0"/>
    <x v="0"/>
    <x v="0"/>
    <x v="0"/>
    <x v="1"/>
    <x v="1"/>
    <x v="2"/>
    <x v="2"/>
    <x v="3"/>
    <x v="1"/>
    <x v="2"/>
    <x v="2"/>
    <x v="2"/>
    <m/>
    <m/>
    <m/>
    <m/>
    <m/>
    <m/>
  </r>
  <r>
    <x v="0"/>
    <x v="137"/>
    <x v="0"/>
    <s v="Webb"/>
    <x v="3"/>
    <x v="1"/>
    <x v="1"/>
    <x v="1"/>
    <x v="0"/>
    <x v="0"/>
    <x v="0"/>
    <x v="2"/>
    <x v="0"/>
    <x v="0"/>
    <x v="2"/>
    <x v="0"/>
    <x v="1"/>
    <x v="1"/>
    <x v="0"/>
    <x v="0"/>
    <x v="1"/>
    <x v="0"/>
    <x v="0"/>
    <x v="0"/>
    <x v="0"/>
    <x v="1"/>
    <x v="1"/>
    <x v="1"/>
    <x v="2"/>
    <x v="3"/>
    <x v="1"/>
    <x v="2"/>
    <x v="2"/>
    <x v="2"/>
    <m/>
    <m/>
    <m/>
    <m/>
    <m/>
    <m/>
  </r>
  <r>
    <x v="0"/>
    <x v="128"/>
    <x v="1"/>
    <s v="Webb"/>
    <x v="3"/>
    <x v="1"/>
    <x v="1"/>
    <x v="1"/>
    <x v="0"/>
    <x v="0"/>
    <x v="0"/>
    <x v="2"/>
    <x v="0"/>
    <x v="0"/>
    <x v="1"/>
    <x v="0"/>
    <x v="1"/>
    <x v="1"/>
    <x v="0"/>
    <x v="0"/>
    <x v="1"/>
    <x v="0"/>
    <x v="0"/>
    <x v="0"/>
    <x v="0"/>
    <x v="1"/>
    <x v="1"/>
    <x v="1"/>
    <x v="2"/>
    <x v="3"/>
    <x v="1"/>
    <x v="2"/>
    <x v="2"/>
    <x v="2"/>
    <m/>
    <m/>
    <m/>
    <m/>
    <m/>
    <m/>
  </r>
  <r>
    <x v="0"/>
    <x v="50"/>
    <x v="1"/>
    <s v="Webb"/>
    <x v="3"/>
    <x v="1"/>
    <x v="0"/>
    <x v="1"/>
    <x v="0"/>
    <x v="1"/>
    <x v="0"/>
    <x v="1"/>
    <x v="0"/>
    <x v="0"/>
    <x v="1"/>
    <x v="0"/>
    <x v="1"/>
    <x v="2"/>
    <x v="0"/>
    <x v="0"/>
    <x v="2"/>
    <x v="0"/>
    <x v="0"/>
    <x v="0"/>
    <x v="0"/>
    <x v="2"/>
    <x v="2"/>
    <x v="2"/>
    <x v="2"/>
    <x v="3"/>
    <x v="1"/>
    <x v="2"/>
    <x v="2"/>
    <x v="2"/>
    <m/>
    <m/>
    <m/>
    <m/>
    <m/>
    <m/>
  </r>
  <r>
    <x v="0"/>
    <x v="133"/>
    <x v="1"/>
    <s v="Webb"/>
    <x v="3"/>
    <x v="1"/>
    <x v="1"/>
    <x v="1"/>
    <x v="0"/>
    <x v="2"/>
    <x v="0"/>
    <x v="2"/>
    <x v="0"/>
    <x v="0"/>
    <x v="2"/>
    <x v="0"/>
    <x v="1"/>
    <x v="2"/>
    <x v="0"/>
    <x v="0"/>
    <x v="2"/>
    <x v="0"/>
    <x v="0"/>
    <x v="0"/>
    <x v="0"/>
    <x v="2"/>
    <x v="2"/>
    <x v="2"/>
    <x v="2"/>
    <x v="3"/>
    <x v="1"/>
    <x v="2"/>
    <x v="2"/>
    <x v="2"/>
    <m/>
    <m/>
    <m/>
    <m/>
    <m/>
    <m/>
  </r>
  <r>
    <x v="0"/>
    <x v="57"/>
    <x v="1"/>
    <s v="Webb"/>
    <x v="3"/>
    <x v="1"/>
    <x v="0"/>
    <x v="5"/>
    <x v="0"/>
    <x v="4"/>
    <x v="0"/>
    <x v="5"/>
    <x v="0"/>
    <x v="0"/>
    <x v="5"/>
    <x v="0"/>
    <x v="4"/>
    <x v="4"/>
    <x v="0"/>
    <x v="0"/>
    <x v="4"/>
    <x v="0"/>
    <x v="0"/>
    <x v="0"/>
    <x v="0"/>
    <x v="5"/>
    <x v="5"/>
    <x v="2"/>
    <x v="2"/>
    <x v="3"/>
    <x v="1"/>
    <x v="2"/>
    <x v="2"/>
    <x v="2"/>
    <m/>
    <m/>
    <m/>
    <m/>
    <m/>
    <m/>
  </r>
  <r>
    <x v="0"/>
    <x v="122"/>
    <x v="1"/>
    <s v="Webb"/>
    <x v="3"/>
    <x v="1"/>
    <x v="0"/>
    <x v="1"/>
    <x v="0"/>
    <x v="1"/>
    <x v="0"/>
    <x v="2"/>
    <x v="0"/>
    <x v="0"/>
    <x v="2"/>
    <x v="0"/>
    <x v="2"/>
    <x v="2"/>
    <x v="0"/>
    <x v="0"/>
    <x v="2"/>
    <x v="0"/>
    <x v="0"/>
    <x v="0"/>
    <x v="0"/>
    <x v="2"/>
    <x v="2"/>
    <x v="2"/>
    <x v="2"/>
    <x v="3"/>
    <x v="1"/>
    <x v="2"/>
    <x v="2"/>
    <x v="2"/>
    <m/>
    <m/>
    <m/>
    <m/>
    <m/>
    <m/>
  </r>
  <r>
    <x v="0"/>
    <x v="50"/>
    <x v="1"/>
    <s v="Webb"/>
    <x v="3"/>
    <x v="1"/>
    <x v="0"/>
    <x v="1"/>
    <x v="0"/>
    <x v="1"/>
    <x v="0"/>
    <x v="2"/>
    <x v="0"/>
    <x v="0"/>
    <x v="2"/>
    <x v="0"/>
    <x v="2"/>
    <x v="2"/>
    <x v="0"/>
    <x v="0"/>
    <x v="2"/>
    <x v="0"/>
    <x v="0"/>
    <x v="0"/>
    <x v="0"/>
    <x v="2"/>
    <x v="2"/>
    <x v="2"/>
    <x v="2"/>
    <x v="3"/>
    <x v="1"/>
    <x v="2"/>
    <x v="2"/>
    <x v="2"/>
    <m/>
    <m/>
    <m/>
    <m/>
    <m/>
    <m/>
  </r>
  <r>
    <x v="0"/>
    <x v="17"/>
    <x v="1"/>
    <s v="Webb"/>
    <x v="3"/>
    <x v="1"/>
    <x v="0"/>
    <x v="1"/>
    <x v="0"/>
    <x v="0"/>
    <x v="0"/>
    <x v="2"/>
    <x v="0"/>
    <x v="0"/>
    <x v="1"/>
    <x v="0"/>
    <x v="1"/>
    <x v="2"/>
    <x v="0"/>
    <x v="0"/>
    <x v="1"/>
    <x v="0"/>
    <x v="0"/>
    <x v="0"/>
    <x v="0"/>
    <x v="1"/>
    <x v="1"/>
    <x v="1"/>
    <x v="2"/>
    <x v="3"/>
    <x v="1"/>
    <x v="2"/>
    <x v="2"/>
    <x v="2"/>
    <m/>
    <m/>
    <m/>
    <m/>
    <m/>
    <m/>
  </r>
  <r>
    <x v="0"/>
    <x v="17"/>
    <x v="1"/>
    <s v="Webb"/>
    <x v="3"/>
    <x v="1"/>
    <x v="0"/>
    <x v="1"/>
    <x v="0"/>
    <x v="0"/>
    <x v="0"/>
    <x v="2"/>
    <x v="0"/>
    <x v="0"/>
    <x v="1"/>
    <x v="0"/>
    <x v="1"/>
    <x v="2"/>
    <x v="0"/>
    <x v="0"/>
    <x v="1"/>
    <x v="0"/>
    <x v="0"/>
    <x v="0"/>
    <x v="0"/>
    <x v="1"/>
    <x v="1"/>
    <x v="1"/>
    <x v="2"/>
    <x v="3"/>
    <x v="1"/>
    <x v="2"/>
    <x v="2"/>
    <x v="2"/>
    <m/>
    <m/>
    <m/>
    <m/>
    <m/>
    <m/>
  </r>
  <r>
    <x v="0"/>
    <x v="2"/>
    <x v="1"/>
    <s v="Webb"/>
    <x v="3"/>
    <x v="1"/>
    <x v="1"/>
    <x v="1"/>
    <x v="0"/>
    <x v="1"/>
    <x v="0"/>
    <x v="2"/>
    <x v="0"/>
    <x v="0"/>
    <x v="2"/>
    <x v="0"/>
    <x v="2"/>
    <x v="0"/>
    <x v="0"/>
    <x v="0"/>
    <x v="2"/>
    <x v="0"/>
    <x v="0"/>
    <x v="0"/>
    <x v="0"/>
    <x v="2"/>
    <x v="2"/>
    <x v="2"/>
    <x v="2"/>
    <x v="3"/>
    <x v="1"/>
    <x v="2"/>
    <x v="2"/>
    <x v="2"/>
    <m/>
    <m/>
    <m/>
    <m/>
    <m/>
    <m/>
  </r>
  <r>
    <x v="0"/>
    <x v="95"/>
    <x v="1"/>
    <s v="Webb"/>
    <x v="3"/>
    <x v="1"/>
    <x v="1"/>
    <x v="2"/>
    <x v="0"/>
    <x v="0"/>
    <x v="0"/>
    <x v="1"/>
    <x v="0"/>
    <x v="0"/>
    <x v="1"/>
    <x v="0"/>
    <x v="1"/>
    <x v="1"/>
    <x v="0"/>
    <x v="0"/>
    <x v="1"/>
    <x v="0"/>
    <x v="0"/>
    <x v="0"/>
    <x v="0"/>
    <x v="1"/>
    <x v="1"/>
    <x v="1"/>
    <x v="2"/>
    <x v="3"/>
    <x v="1"/>
    <x v="2"/>
    <x v="2"/>
    <x v="2"/>
    <m/>
    <m/>
    <m/>
    <m/>
    <m/>
    <m/>
  </r>
  <r>
    <x v="0"/>
    <x v="39"/>
    <x v="0"/>
    <s v="Webb"/>
    <x v="3"/>
    <x v="1"/>
    <x v="0"/>
    <x v="2"/>
    <x v="0"/>
    <x v="0"/>
    <x v="0"/>
    <x v="1"/>
    <x v="0"/>
    <x v="0"/>
    <x v="1"/>
    <x v="0"/>
    <x v="1"/>
    <x v="1"/>
    <x v="0"/>
    <x v="0"/>
    <x v="1"/>
    <x v="0"/>
    <x v="0"/>
    <x v="0"/>
    <x v="0"/>
    <x v="1"/>
    <x v="1"/>
    <x v="1"/>
    <x v="2"/>
    <x v="3"/>
    <x v="1"/>
    <x v="2"/>
    <x v="2"/>
    <x v="2"/>
    <m/>
    <m/>
    <m/>
    <m/>
    <m/>
    <m/>
  </r>
  <r>
    <x v="0"/>
    <x v="39"/>
    <x v="0"/>
    <s v="Webb"/>
    <x v="3"/>
    <x v="1"/>
    <x v="1"/>
    <x v="1"/>
    <x v="0"/>
    <x v="0"/>
    <x v="0"/>
    <x v="1"/>
    <x v="0"/>
    <x v="0"/>
    <x v="1"/>
    <x v="0"/>
    <x v="1"/>
    <x v="1"/>
    <x v="0"/>
    <x v="0"/>
    <x v="1"/>
    <x v="0"/>
    <x v="0"/>
    <x v="0"/>
    <x v="0"/>
    <x v="1"/>
    <x v="1"/>
    <x v="1"/>
    <x v="2"/>
    <x v="3"/>
    <x v="1"/>
    <x v="2"/>
    <x v="2"/>
    <x v="2"/>
    <m/>
    <m/>
    <m/>
    <m/>
    <m/>
    <m/>
  </r>
  <r>
    <x v="0"/>
    <x v="131"/>
    <x v="0"/>
    <s v="Webb"/>
    <x v="3"/>
    <x v="1"/>
    <x v="0"/>
    <x v="1"/>
    <x v="0"/>
    <x v="0"/>
    <x v="0"/>
    <x v="1"/>
    <x v="0"/>
    <x v="0"/>
    <x v="1"/>
    <x v="0"/>
    <x v="1"/>
    <x v="1"/>
    <x v="0"/>
    <x v="0"/>
    <x v="1"/>
    <x v="0"/>
    <x v="0"/>
    <x v="0"/>
    <x v="0"/>
    <x v="1"/>
    <x v="1"/>
    <x v="1"/>
    <x v="2"/>
    <x v="3"/>
    <x v="1"/>
    <x v="2"/>
    <x v="2"/>
    <x v="2"/>
    <m/>
    <m/>
    <m/>
    <m/>
    <m/>
    <m/>
  </r>
  <r>
    <x v="0"/>
    <x v="122"/>
    <x v="1"/>
    <s v="Webb"/>
    <x v="3"/>
    <x v="1"/>
    <x v="0"/>
    <x v="1"/>
    <x v="0"/>
    <x v="1"/>
    <x v="0"/>
    <x v="2"/>
    <x v="0"/>
    <x v="0"/>
    <x v="2"/>
    <x v="0"/>
    <x v="2"/>
    <x v="2"/>
    <x v="0"/>
    <x v="0"/>
    <x v="2"/>
    <x v="0"/>
    <x v="0"/>
    <x v="0"/>
    <x v="0"/>
    <x v="2"/>
    <x v="2"/>
    <x v="2"/>
    <x v="2"/>
    <x v="3"/>
    <x v="1"/>
    <x v="2"/>
    <x v="2"/>
    <x v="2"/>
    <m/>
    <m/>
    <m/>
    <m/>
    <m/>
    <m/>
  </r>
  <r>
    <x v="0"/>
    <x v="122"/>
    <x v="1"/>
    <s v="Webb"/>
    <x v="3"/>
    <x v="1"/>
    <x v="0"/>
    <x v="2"/>
    <x v="0"/>
    <x v="0"/>
    <x v="0"/>
    <x v="1"/>
    <x v="0"/>
    <x v="0"/>
    <x v="1"/>
    <x v="0"/>
    <x v="1"/>
    <x v="3"/>
    <x v="0"/>
    <x v="0"/>
    <x v="1"/>
    <x v="0"/>
    <x v="0"/>
    <x v="0"/>
    <x v="0"/>
    <x v="1"/>
    <x v="1"/>
    <x v="1"/>
    <x v="2"/>
    <x v="3"/>
    <x v="1"/>
    <x v="2"/>
    <x v="2"/>
    <x v="2"/>
    <m/>
    <m/>
    <m/>
    <m/>
    <m/>
    <m/>
  </r>
  <r>
    <x v="0"/>
    <x v="117"/>
    <x v="1"/>
    <s v="Webb"/>
    <x v="3"/>
    <x v="1"/>
    <x v="0"/>
    <x v="2"/>
    <x v="0"/>
    <x v="2"/>
    <x v="0"/>
    <x v="1"/>
    <x v="0"/>
    <x v="0"/>
    <x v="1"/>
    <x v="0"/>
    <x v="1"/>
    <x v="1"/>
    <x v="0"/>
    <x v="0"/>
    <x v="1"/>
    <x v="0"/>
    <x v="0"/>
    <x v="0"/>
    <x v="0"/>
    <x v="1"/>
    <x v="1"/>
    <x v="2"/>
    <x v="2"/>
    <x v="3"/>
    <x v="1"/>
    <x v="2"/>
    <x v="2"/>
    <x v="2"/>
    <m/>
    <m/>
    <m/>
    <m/>
    <m/>
    <m/>
  </r>
  <r>
    <x v="0"/>
    <x v="117"/>
    <x v="1"/>
    <s v="Webb"/>
    <x v="3"/>
    <x v="1"/>
    <x v="1"/>
    <x v="2"/>
    <x v="0"/>
    <x v="0"/>
    <x v="0"/>
    <x v="2"/>
    <x v="0"/>
    <x v="0"/>
    <x v="1"/>
    <x v="0"/>
    <x v="1"/>
    <x v="1"/>
    <x v="0"/>
    <x v="0"/>
    <x v="1"/>
    <x v="0"/>
    <x v="0"/>
    <x v="0"/>
    <x v="0"/>
    <x v="1"/>
    <x v="1"/>
    <x v="1"/>
    <x v="2"/>
    <x v="3"/>
    <x v="1"/>
    <x v="2"/>
    <x v="2"/>
    <x v="2"/>
    <m/>
    <m/>
    <m/>
    <m/>
    <m/>
    <m/>
  </r>
  <r>
    <x v="0"/>
    <x v="122"/>
    <x v="1"/>
    <s v="Webb"/>
    <x v="3"/>
    <x v="1"/>
    <x v="0"/>
    <x v="2"/>
    <x v="0"/>
    <x v="2"/>
    <x v="0"/>
    <x v="1"/>
    <x v="0"/>
    <x v="0"/>
    <x v="1"/>
    <x v="0"/>
    <x v="1"/>
    <x v="1"/>
    <x v="0"/>
    <x v="0"/>
    <x v="1"/>
    <x v="0"/>
    <x v="0"/>
    <x v="0"/>
    <x v="0"/>
    <x v="1"/>
    <x v="1"/>
    <x v="2"/>
    <x v="2"/>
    <x v="3"/>
    <x v="1"/>
    <x v="2"/>
    <x v="2"/>
    <x v="2"/>
    <m/>
    <m/>
    <m/>
    <m/>
    <m/>
    <m/>
  </r>
  <r>
    <x v="0"/>
    <x v="59"/>
    <x v="1"/>
    <s v="Webb"/>
    <x v="3"/>
    <x v="1"/>
    <x v="1"/>
    <x v="2"/>
    <x v="0"/>
    <x v="0"/>
    <x v="0"/>
    <x v="2"/>
    <x v="0"/>
    <x v="0"/>
    <x v="5"/>
    <x v="0"/>
    <x v="1"/>
    <x v="3"/>
    <x v="0"/>
    <x v="0"/>
    <x v="2"/>
    <x v="0"/>
    <x v="0"/>
    <x v="0"/>
    <x v="0"/>
    <x v="2"/>
    <x v="2"/>
    <x v="3"/>
    <x v="2"/>
    <x v="3"/>
    <x v="1"/>
    <x v="2"/>
    <x v="2"/>
    <x v="2"/>
    <m/>
    <m/>
    <m/>
    <m/>
    <m/>
    <m/>
  </r>
  <r>
    <x v="0"/>
    <x v="73"/>
    <x v="1"/>
    <s v="Webb"/>
    <x v="3"/>
    <x v="1"/>
    <x v="1"/>
    <x v="2"/>
    <x v="0"/>
    <x v="0"/>
    <x v="0"/>
    <x v="2"/>
    <x v="0"/>
    <x v="0"/>
    <x v="2"/>
    <x v="0"/>
    <x v="2"/>
    <x v="2"/>
    <x v="0"/>
    <x v="0"/>
    <x v="2"/>
    <x v="0"/>
    <x v="0"/>
    <x v="0"/>
    <x v="0"/>
    <x v="2"/>
    <x v="2"/>
    <x v="1"/>
    <x v="2"/>
    <x v="3"/>
    <x v="1"/>
    <x v="2"/>
    <x v="2"/>
    <x v="2"/>
    <m/>
    <m/>
    <m/>
    <m/>
    <m/>
    <m/>
  </r>
  <r>
    <x v="0"/>
    <x v="139"/>
    <x v="0"/>
    <s v="Webb"/>
    <x v="3"/>
    <x v="1"/>
    <x v="0"/>
    <x v="2"/>
    <x v="0"/>
    <x v="2"/>
    <x v="0"/>
    <x v="1"/>
    <x v="0"/>
    <x v="0"/>
    <x v="1"/>
    <x v="0"/>
    <x v="1"/>
    <x v="3"/>
    <x v="0"/>
    <x v="0"/>
    <x v="1"/>
    <x v="0"/>
    <x v="0"/>
    <x v="0"/>
    <x v="0"/>
    <x v="1"/>
    <x v="1"/>
    <x v="2"/>
    <x v="2"/>
    <x v="3"/>
    <x v="1"/>
    <x v="2"/>
    <x v="2"/>
    <x v="2"/>
    <m/>
    <m/>
    <m/>
    <m/>
    <m/>
    <m/>
  </r>
  <r>
    <x v="0"/>
    <x v="57"/>
    <x v="1"/>
    <s v="Webb"/>
    <x v="3"/>
    <x v="1"/>
    <x v="1"/>
    <x v="5"/>
    <x v="0"/>
    <x v="0"/>
    <x v="0"/>
    <x v="5"/>
    <x v="0"/>
    <x v="0"/>
    <x v="5"/>
    <x v="0"/>
    <x v="5"/>
    <x v="4"/>
    <x v="0"/>
    <x v="0"/>
    <x v="5"/>
    <x v="0"/>
    <x v="0"/>
    <x v="0"/>
    <x v="0"/>
    <x v="5"/>
    <x v="5"/>
    <x v="1"/>
    <x v="2"/>
    <x v="3"/>
    <x v="1"/>
    <x v="2"/>
    <x v="2"/>
    <x v="2"/>
    <m/>
    <m/>
    <m/>
    <m/>
    <m/>
    <m/>
  </r>
  <r>
    <x v="0"/>
    <x v="57"/>
    <x v="1"/>
    <s v="Webb"/>
    <x v="3"/>
    <x v="1"/>
    <x v="0"/>
    <x v="1"/>
    <x v="0"/>
    <x v="0"/>
    <x v="0"/>
    <x v="2"/>
    <x v="0"/>
    <x v="0"/>
    <x v="2"/>
    <x v="0"/>
    <x v="2"/>
    <x v="2"/>
    <x v="0"/>
    <x v="0"/>
    <x v="2"/>
    <x v="0"/>
    <x v="0"/>
    <x v="0"/>
    <x v="0"/>
    <x v="2"/>
    <x v="2"/>
    <x v="3"/>
    <x v="2"/>
    <x v="3"/>
    <x v="1"/>
    <x v="2"/>
    <x v="2"/>
    <x v="2"/>
    <m/>
    <m/>
    <m/>
    <m/>
    <m/>
    <m/>
  </r>
  <r>
    <x v="0"/>
    <x v="113"/>
    <x v="1"/>
    <s v="Webb"/>
    <x v="3"/>
    <x v="1"/>
    <x v="0"/>
    <x v="2"/>
    <x v="0"/>
    <x v="1"/>
    <x v="0"/>
    <x v="1"/>
    <x v="0"/>
    <x v="0"/>
    <x v="3"/>
    <x v="0"/>
    <x v="1"/>
    <x v="3"/>
    <x v="0"/>
    <x v="0"/>
    <x v="1"/>
    <x v="0"/>
    <x v="0"/>
    <x v="0"/>
    <x v="0"/>
    <x v="1"/>
    <x v="1"/>
    <x v="2"/>
    <x v="2"/>
    <x v="3"/>
    <x v="1"/>
    <x v="2"/>
    <x v="2"/>
    <x v="2"/>
    <m/>
    <m/>
    <m/>
    <m/>
    <m/>
    <m/>
  </r>
  <r>
    <x v="0"/>
    <x v="73"/>
    <x v="1"/>
    <s v="Webb"/>
    <x v="3"/>
    <x v="1"/>
    <x v="0"/>
    <x v="2"/>
    <x v="0"/>
    <x v="1"/>
    <x v="0"/>
    <x v="2"/>
    <x v="0"/>
    <x v="0"/>
    <x v="1"/>
    <x v="0"/>
    <x v="1"/>
    <x v="1"/>
    <x v="0"/>
    <x v="0"/>
    <x v="1"/>
    <x v="0"/>
    <x v="0"/>
    <x v="0"/>
    <x v="0"/>
    <x v="1"/>
    <x v="1"/>
    <x v="2"/>
    <x v="2"/>
    <x v="3"/>
    <x v="1"/>
    <x v="2"/>
    <x v="2"/>
    <x v="2"/>
    <m/>
    <m/>
    <m/>
    <m/>
    <m/>
    <m/>
  </r>
  <r>
    <x v="0"/>
    <x v="20"/>
    <x v="1"/>
    <s v="Webb"/>
    <x v="3"/>
    <x v="1"/>
    <x v="1"/>
    <x v="1"/>
    <x v="0"/>
    <x v="0"/>
    <x v="0"/>
    <x v="1"/>
    <x v="0"/>
    <x v="0"/>
    <x v="2"/>
    <x v="0"/>
    <x v="1"/>
    <x v="1"/>
    <x v="0"/>
    <x v="0"/>
    <x v="1"/>
    <x v="0"/>
    <x v="0"/>
    <x v="0"/>
    <x v="0"/>
    <x v="1"/>
    <x v="1"/>
    <x v="1"/>
    <x v="2"/>
    <x v="3"/>
    <x v="1"/>
    <x v="2"/>
    <x v="2"/>
    <x v="2"/>
    <m/>
    <m/>
    <m/>
    <m/>
    <m/>
    <m/>
  </r>
  <r>
    <x v="0"/>
    <x v="52"/>
    <x v="1"/>
    <s v="Webb"/>
    <x v="3"/>
    <x v="1"/>
    <x v="0"/>
    <x v="5"/>
    <x v="0"/>
    <x v="0"/>
    <x v="0"/>
    <x v="4"/>
    <x v="0"/>
    <x v="0"/>
    <x v="5"/>
    <x v="0"/>
    <x v="1"/>
    <x v="2"/>
    <x v="0"/>
    <x v="0"/>
    <x v="5"/>
    <x v="0"/>
    <x v="0"/>
    <x v="0"/>
    <x v="0"/>
    <x v="5"/>
    <x v="3"/>
    <x v="1"/>
    <x v="2"/>
    <x v="3"/>
    <x v="1"/>
    <x v="2"/>
    <x v="2"/>
    <x v="2"/>
    <m/>
    <m/>
    <m/>
    <m/>
    <m/>
    <m/>
  </r>
  <r>
    <x v="0"/>
    <x v="13"/>
    <x v="1"/>
    <s v="Webb"/>
    <x v="3"/>
    <x v="1"/>
    <x v="1"/>
    <x v="2"/>
    <x v="0"/>
    <x v="2"/>
    <x v="0"/>
    <x v="1"/>
    <x v="0"/>
    <x v="0"/>
    <x v="1"/>
    <x v="0"/>
    <x v="1"/>
    <x v="1"/>
    <x v="0"/>
    <x v="0"/>
    <x v="1"/>
    <x v="0"/>
    <x v="0"/>
    <x v="0"/>
    <x v="0"/>
    <x v="1"/>
    <x v="1"/>
    <x v="2"/>
    <x v="2"/>
    <x v="3"/>
    <x v="1"/>
    <x v="2"/>
    <x v="2"/>
    <x v="2"/>
    <m/>
    <m/>
    <m/>
    <m/>
    <m/>
    <m/>
  </r>
  <r>
    <x v="0"/>
    <x v="57"/>
    <x v="1"/>
    <s v="Webb"/>
    <x v="3"/>
    <x v="1"/>
    <x v="1"/>
    <x v="2"/>
    <x v="0"/>
    <x v="1"/>
    <x v="0"/>
    <x v="2"/>
    <x v="0"/>
    <x v="0"/>
    <x v="2"/>
    <x v="0"/>
    <x v="2"/>
    <x v="2"/>
    <x v="0"/>
    <x v="0"/>
    <x v="2"/>
    <x v="0"/>
    <x v="0"/>
    <x v="0"/>
    <x v="0"/>
    <x v="2"/>
    <x v="2"/>
    <x v="2"/>
    <x v="2"/>
    <x v="3"/>
    <x v="1"/>
    <x v="2"/>
    <x v="2"/>
    <x v="2"/>
    <m/>
    <m/>
    <m/>
    <m/>
    <m/>
    <m/>
  </r>
  <r>
    <x v="0"/>
    <x v="104"/>
    <x v="1"/>
    <s v="Webb"/>
    <x v="3"/>
    <x v="1"/>
    <x v="1"/>
    <x v="1"/>
    <x v="0"/>
    <x v="0"/>
    <x v="0"/>
    <x v="2"/>
    <x v="0"/>
    <x v="0"/>
    <x v="2"/>
    <x v="0"/>
    <x v="1"/>
    <x v="1"/>
    <x v="0"/>
    <x v="0"/>
    <x v="2"/>
    <x v="0"/>
    <x v="0"/>
    <x v="0"/>
    <x v="0"/>
    <x v="1"/>
    <x v="1"/>
    <x v="3"/>
    <x v="2"/>
    <x v="3"/>
    <x v="1"/>
    <x v="2"/>
    <x v="2"/>
    <x v="2"/>
    <m/>
    <m/>
    <m/>
    <m/>
    <m/>
    <m/>
  </r>
  <r>
    <x v="0"/>
    <x v="19"/>
    <x v="1"/>
    <s v="Webb"/>
    <x v="3"/>
    <x v="1"/>
    <x v="1"/>
    <x v="2"/>
    <x v="0"/>
    <x v="2"/>
    <x v="0"/>
    <x v="1"/>
    <x v="0"/>
    <x v="0"/>
    <x v="2"/>
    <x v="0"/>
    <x v="2"/>
    <x v="1"/>
    <x v="0"/>
    <x v="0"/>
    <x v="1"/>
    <x v="0"/>
    <x v="0"/>
    <x v="0"/>
    <x v="0"/>
    <x v="2"/>
    <x v="1"/>
    <x v="2"/>
    <x v="2"/>
    <x v="3"/>
    <x v="1"/>
    <x v="2"/>
    <x v="2"/>
    <x v="2"/>
    <m/>
    <m/>
    <m/>
    <m/>
    <m/>
    <m/>
  </r>
  <r>
    <x v="0"/>
    <x v="56"/>
    <x v="1"/>
    <s v="Webb"/>
    <x v="3"/>
    <x v="1"/>
    <x v="1"/>
    <x v="1"/>
    <x v="0"/>
    <x v="1"/>
    <x v="0"/>
    <x v="2"/>
    <x v="0"/>
    <x v="0"/>
    <x v="2"/>
    <x v="0"/>
    <x v="2"/>
    <x v="2"/>
    <x v="0"/>
    <x v="0"/>
    <x v="2"/>
    <x v="0"/>
    <x v="0"/>
    <x v="0"/>
    <x v="0"/>
    <x v="2"/>
    <x v="2"/>
    <x v="2"/>
    <x v="2"/>
    <x v="3"/>
    <x v="1"/>
    <x v="2"/>
    <x v="2"/>
    <x v="2"/>
    <m/>
    <m/>
    <m/>
    <m/>
    <m/>
    <m/>
  </r>
  <r>
    <x v="0"/>
    <x v="56"/>
    <x v="1"/>
    <s v="Webb"/>
    <x v="3"/>
    <x v="1"/>
    <x v="0"/>
    <x v="1"/>
    <x v="0"/>
    <x v="1"/>
    <x v="0"/>
    <x v="2"/>
    <x v="0"/>
    <x v="0"/>
    <x v="2"/>
    <x v="0"/>
    <x v="2"/>
    <x v="2"/>
    <x v="0"/>
    <x v="0"/>
    <x v="2"/>
    <x v="0"/>
    <x v="0"/>
    <x v="0"/>
    <x v="0"/>
    <x v="2"/>
    <x v="2"/>
    <x v="2"/>
    <x v="2"/>
    <x v="3"/>
    <x v="1"/>
    <x v="2"/>
    <x v="2"/>
    <x v="2"/>
    <m/>
    <m/>
    <m/>
    <m/>
    <m/>
    <m/>
  </r>
  <r>
    <x v="0"/>
    <x v="28"/>
    <x v="0"/>
    <s v="Webb"/>
    <x v="3"/>
    <x v="1"/>
    <x v="0"/>
    <x v="1"/>
    <x v="0"/>
    <x v="0"/>
    <x v="0"/>
    <x v="2"/>
    <x v="0"/>
    <x v="0"/>
    <x v="2"/>
    <x v="0"/>
    <x v="2"/>
    <x v="2"/>
    <x v="0"/>
    <x v="0"/>
    <x v="2"/>
    <x v="0"/>
    <x v="0"/>
    <x v="0"/>
    <x v="0"/>
    <x v="2"/>
    <x v="2"/>
    <x v="3"/>
    <x v="2"/>
    <x v="3"/>
    <x v="1"/>
    <x v="2"/>
    <x v="2"/>
    <x v="2"/>
    <m/>
    <m/>
    <m/>
    <m/>
    <m/>
    <m/>
  </r>
  <r>
    <x v="0"/>
    <x v="88"/>
    <x v="1"/>
    <s v="Webb"/>
    <x v="3"/>
    <x v="1"/>
    <x v="0"/>
    <x v="2"/>
    <x v="0"/>
    <x v="2"/>
    <x v="0"/>
    <x v="1"/>
    <x v="0"/>
    <x v="0"/>
    <x v="1"/>
    <x v="0"/>
    <x v="1"/>
    <x v="1"/>
    <x v="0"/>
    <x v="0"/>
    <x v="1"/>
    <x v="0"/>
    <x v="0"/>
    <x v="0"/>
    <x v="0"/>
    <x v="1"/>
    <x v="1"/>
    <x v="2"/>
    <x v="2"/>
    <x v="3"/>
    <x v="1"/>
    <x v="2"/>
    <x v="2"/>
    <x v="2"/>
    <m/>
    <m/>
    <m/>
    <m/>
    <m/>
    <m/>
  </r>
  <r>
    <x v="0"/>
    <x v="117"/>
    <x v="1"/>
    <s v="Webb"/>
    <x v="3"/>
    <x v="1"/>
    <x v="0"/>
    <x v="2"/>
    <x v="0"/>
    <x v="1"/>
    <x v="0"/>
    <x v="2"/>
    <x v="0"/>
    <x v="0"/>
    <x v="2"/>
    <x v="0"/>
    <x v="1"/>
    <x v="1"/>
    <x v="0"/>
    <x v="0"/>
    <x v="1"/>
    <x v="0"/>
    <x v="0"/>
    <x v="0"/>
    <x v="0"/>
    <x v="2"/>
    <x v="2"/>
    <x v="2"/>
    <x v="2"/>
    <x v="3"/>
    <x v="1"/>
    <x v="2"/>
    <x v="2"/>
    <x v="2"/>
    <m/>
    <m/>
    <m/>
    <m/>
    <m/>
    <m/>
  </r>
  <r>
    <x v="0"/>
    <x v="138"/>
    <x v="0"/>
    <s v="Webb"/>
    <x v="3"/>
    <x v="1"/>
    <x v="1"/>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2"/>
    <x v="1"/>
    <s v="Webb"/>
    <x v="3"/>
    <x v="1"/>
    <x v="0"/>
    <x v="3"/>
    <x v="0"/>
    <x v="0"/>
    <x v="0"/>
    <x v="4"/>
    <x v="0"/>
    <x v="0"/>
    <x v="4"/>
    <x v="0"/>
    <x v="2"/>
    <x v="3"/>
    <x v="0"/>
    <x v="0"/>
    <x v="2"/>
    <x v="0"/>
    <x v="0"/>
    <x v="0"/>
    <x v="0"/>
    <x v="2"/>
    <x v="2"/>
    <x v="1"/>
    <x v="2"/>
    <x v="3"/>
    <x v="1"/>
    <x v="2"/>
    <x v="2"/>
    <x v="2"/>
    <m/>
    <m/>
    <m/>
    <m/>
    <m/>
    <m/>
  </r>
  <r>
    <x v="0"/>
    <x v="3"/>
    <x v="0"/>
    <s v="Webb"/>
    <x v="3"/>
    <x v="1"/>
    <x v="0"/>
    <x v="2"/>
    <x v="0"/>
    <x v="2"/>
    <x v="0"/>
    <x v="1"/>
    <x v="0"/>
    <x v="0"/>
    <x v="1"/>
    <x v="0"/>
    <x v="1"/>
    <x v="1"/>
    <x v="0"/>
    <x v="0"/>
    <x v="1"/>
    <x v="0"/>
    <x v="0"/>
    <x v="0"/>
    <x v="0"/>
    <x v="1"/>
    <x v="1"/>
    <x v="2"/>
    <x v="2"/>
    <x v="3"/>
    <x v="1"/>
    <x v="2"/>
    <x v="2"/>
    <x v="2"/>
    <m/>
    <m/>
    <m/>
    <m/>
    <m/>
    <m/>
  </r>
  <r>
    <x v="0"/>
    <x v="20"/>
    <x v="1"/>
    <s v="Webb"/>
    <x v="3"/>
    <x v="1"/>
    <x v="1"/>
    <x v="1"/>
    <x v="0"/>
    <x v="2"/>
    <x v="0"/>
    <x v="2"/>
    <x v="0"/>
    <x v="0"/>
    <x v="2"/>
    <x v="0"/>
    <x v="1"/>
    <x v="2"/>
    <x v="0"/>
    <x v="0"/>
    <x v="2"/>
    <x v="0"/>
    <x v="0"/>
    <x v="0"/>
    <x v="0"/>
    <x v="2"/>
    <x v="2"/>
    <x v="2"/>
    <x v="2"/>
    <x v="3"/>
    <x v="1"/>
    <x v="2"/>
    <x v="2"/>
    <x v="2"/>
    <m/>
    <m/>
    <m/>
    <m/>
    <m/>
    <m/>
  </r>
  <r>
    <x v="0"/>
    <x v="50"/>
    <x v="1"/>
    <s v="Webb"/>
    <x v="3"/>
    <x v="1"/>
    <x v="1"/>
    <x v="1"/>
    <x v="0"/>
    <x v="2"/>
    <x v="0"/>
    <x v="1"/>
    <x v="0"/>
    <x v="0"/>
    <x v="4"/>
    <x v="0"/>
    <x v="2"/>
    <x v="2"/>
    <x v="0"/>
    <x v="0"/>
    <x v="2"/>
    <x v="0"/>
    <x v="0"/>
    <x v="0"/>
    <x v="0"/>
    <x v="2"/>
    <x v="2"/>
    <x v="2"/>
    <x v="2"/>
    <x v="3"/>
    <x v="1"/>
    <x v="2"/>
    <x v="2"/>
    <x v="2"/>
    <m/>
    <m/>
    <m/>
    <m/>
    <m/>
    <m/>
  </r>
  <r>
    <x v="0"/>
    <x v="1"/>
    <x v="1"/>
    <s v="Webb"/>
    <x v="3"/>
    <x v="1"/>
    <x v="1"/>
    <x v="1"/>
    <x v="0"/>
    <x v="1"/>
    <x v="0"/>
    <x v="2"/>
    <x v="0"/>
    <x v="0"/>
    <x v="4"/>
    <x v="0"/>
    <x v="1"/>
    <x v="2"/>
    <x v="0"/>
    <x v="0"/>
    <x v="2"/>
    <x v="0"/>
    <x v="0"/>
    <x v="0"/>
    <x v="0"/>
    <x v="2"/>
    <x v="2"/>
    <x v="2"/>
    <x v="2"/>
    <x v="3"/>
    <x v="1"/>
    <x v="2"/>
    <x v="2"/>
    <x v="2"/>
    <m/>
    <m/>
    <m/>
    <m/>
    <m/>
    <m/>
  </r>
  <r>
    <x v="0"/>
    <x v="108"/>
    <x v="1"/>
    <s v="Webb"/>
    <x v="3"/>
    <x v="1"/>
    <x v="0"/>
    <x v="1"/>
    <x v="0"/>
    <x v="0"/>
    <x v="0"/>
    <x v="2"/>
    <x v="0"/>
    <x v="0"/>
    <x v="2"/>
    <x v="0"/>
    <x v="2"/>
    <x v="1"/>
    <x v="0"/>
    <x v="0"/>
    <x v="1"/>
    <x v="0"/>
    <x v="0"/>
    <x v="0"/>
    <x v="0"/>
    <x v="2"/>
    <x v="1"/>
    <x v="1"/>
    <x v="2"/>
    <x v="3"/>
    <x v="1"/>
    <x v="2"/>
    <x v="2"/>
    <x v="2"/>
    <m/>
    <m/>
    <m/>
    <m/>
    <m/>
    <m/>
  </r>
  <r>
    <x v="0"/>
    <x v="48"/>
    <x v="0"/>
    <s v="Webb"/>
    <x v="3"/>
    <x v="1"/>
    <x v="1"/>
    <x v="2"/>
    <x v="0"/>
    <x v="1"/>
    <x v="0"/>
    <x v="1"/>
    <x v="0"/>
    <x v="0"/>
    <x v="1"/>
    <x v="0"/>
    <x v="1"/>
    <x v="1"/>
    <x v="0"/>
    <x v="0"/>
    <x v="1"/>
    <x v="0"/>
    <x v="0"/>
    <x v="0"/>
    <x v="0"/>
    <x v="1"/>
    <x v="1"/>
    <x v="2"/>
    <x v="2"/>
    <x v="3"/>
    <x v="1"/>
    <x v="2"/>
    <x v="2"/>
    <x v="2"/>
    <m/>
    <m/>
    <m/>
    <m/>
    <m/>
    <m/>
  </r>
  <r>
    <x v="0"/>
    <x v="73"/>
    <x v="1"/>
    <s v="Webb"/>
    <x v="3"/>
    <x v="1"/>
    <x v="0"/>
    <x v="3"/>
    <x v="0"/>
    <x v="0"/>
    <x v="0"/>
    <x v="5"/>
    <x v="0"/>
    <x v="0"/>
    <x v="5"/>
    <x v="0"/>
    <x v="4"/>
    <x v="4"/>
    <x v="0"/>
    <x v="0"/>
    <x v="2"/>
    <x v="0"/>
    <x v="0"/>
    <x v="0"/>
    <x v="0"/>
    <x v="2"/>
    <x v="2"/>
    <x v="3"/>
    <x v="2"/>
    <x v="3"/>
    <x v="1"/>
    <x v="2"/>
    <x v="2"/>
    <x v="2"/>
    <m/>
    <m/>
    <m/>
    <m/>
    <m/>
    <m/>
  </r>
  <r>
    <x v="0"/>
    <x v="55"/>
    <x v="1"/>
    <s v="Webb"/>
    <x v="3"/>
    <x v="1"/>
    <x v="0"/>
    <x v="2"/>
    <x v="0"/>
    <x v="1"/>
    <x v="0"/>
    <x v="1"/>
    <x v="0"/>
    <x v="0"/>
    <x v="1"/>
    <x v="0"/>
    <x v="1"/>
    <x v="1"/>
    <x v="0"/>
    <x v="0"/>
    <x v="1"/>
    <x v="0"/>
    <x v="0"/>
    <x v="0"/>
    <x v="0"/>
    <x v="1"/>
    <x v="2"/>
    <x v="2"/>
    <x v="2"/>
    <x v="3"/>
    <x v="1"/>
    <x v="2"/>
    <x v="2"/>
    <x v="2"/>
    <m/>
    <m/>
    <m/>
    <m/>
    <m/>
    <m/>
  </r>
  <r>
    <x v="0"/>
    <x v="8"/>
    <x v="1"/>
    <s v="Webb"/>
    <x v="3"/>
    <x v="1"/>
    <x v="0"/>
    <x v="1"/>
    <x v="0"/>
    <x v="2"/>
    <x v="0"/>
    <x v="1"/>
    <x v="0"/>
    <x v="0"/>
    <x v="1"/>
    <x v="0"/>
    <x v="1"/>
    <x v="1"/>
    <x v="0"/>
    <x v="0"/>
    <x v="1"/>
    <x v="0"/>
    <x v="0"/>
    <x v="0"/>
    <x v="0"/>
    <x v="1"/>
    <x v="1"/>
    <x v="2"/>
    <x v="2"/>
    <x v="3"/>
    <x v="1"/>
    <x v="2"/>
    <x v="2"/>
    <x v="2"/>
    <m/>
    <m/>
    <m/>
    <m/>
    <m/>
    <m/>
  </r>
  <r>
    <x v="0"/>
    <x v="1"/>
    <x v="1"/>
    <s v="Webb"/>
    <x v="4"/>
    <x v="1"/>
    <x v="1"/>
    <x v="3"/>
    <x v="0"/>
    <x v="0"/>
    <x v="0"/>
    <x v="2"/>
    <x v="0"/>
    <x v="0"/>
    <x v="2"/>
    <x v="0"/>
    <x v="4"/>
    <x v="2"/>
    <x v="0"/>
    <x v="0"/>
    <x v="2"/>
    <x v="0"/>
    <x v="0"/>
    <x v="0"/>
    <x v="0"/>
    <x v="3"/>
    <x v="5"/>
    <x v="1"/>
    <x v="2"/>
    <x v="3"/>
    <x v="1"/>
    <x v="2"/>
    <x v="2"/>
    <x v="2"/>
    <m/>
    <m/>
    <m/>
    <m/>
    <m/>
    <m/>
  </r>
  <r>
    <x v="0"/>
    <x v="35"/>
    <x v="0"/>
    <s v="Webb"/>
    <x v="4"/>
    <x v="1"/>
    <x v="1"/>
    <x v="2"/>
    <x v="0"/>
    <x v="2"/>
    <x v="0"/>
    <x v="1"/>
    <x v="0"/>
    <x v="0"/>
    <x v="1"/>
    <x v="0"/>
    <x v="1"/>
    <x v="1"/>
    <x v="0"/>
    <x v="0"/>
    <x v="1"/>
    <x v="0"/>
    <x v="0"/>
    <x v="0"/>
    <x v="0"/>
    <x v="1"/>
    <x v="1"/>
    <x v="2"/>
    <x v="2"/>
    <x v="3"/>
    <x v="1"/>
    <x v="2"/>
    <x v="2"/>
    <x v="2"/>
    <m/>
    <m/>
    <m/>
    <m/>
    <m/>
    <m/>
  </r>
  <r>
    <x v="0"/>
    <x v="39"/>
    <x v="0"/>
    <s v="Webb"/>
    <x v="4"/>
    <x v="1"/>
    <x v="0"/>
    <x v="2"/>
    <x v="0"/>
    <x v="2"/>
    <x v="0"/>
    <x v="1"/>
    <x v="0"/>
    <x v="0"/>
    <x v="0"/>
    <x v="0"/>
    <x v="1"/>
    <x v="1"/>
    <x v="0"/>
    <x v="0"/>
    <x v="1"/>
    <x v="0"/>
    <x v="0"/>
    <x v="0"/>
    <x v="0"/>
    <x v="1"/>
    <x v="1"/>
    <x v="2"/>
    <x v="2"/>
    <x v="3"/>
    <x v="1"/>
    <x v="2"/>
    <x v="2"/>
    <x v="2"/>
    <m/>
    <m/>
    <m/>
    <m/>
    <m/>
    <m/>
  </r>
  <r>
    <x v="0"/>
    <x v="1"/>
    <x v="1"/>
    <s v="Webb"/>
    <x v="4"/>
    <x v="1"/>
    <x v="1"/>
    <x v="2"/>
    <x v="0"/>
    <x v="0"/>
    <x v="0"/>
    <x v="1"/>
    <x v="0"/>
    <x v="0"/>
    <x v="2"/>
    <x v="0"/>
    <x v="2"/>
    <x v="2"/>
    <x v="0"/>
    <x v="0"/>
    <x v="1"/>
    <x v="0"/>
    <x v="0"/>
    <x v="0"/>
    <x v="0"/>
    <x v="1"/>
    <x v="1"/>
    <x v="1"/>
    <x v="2"/>
    <x v="3"/>
    <x v="1"/>
    <x v="2"/>
    <x v="2"/>
    <x v="2"/>
    <m/>
    <m/>
    <m/>
    <m/>
    <m/>
    <m/>
  </r>
  <r>
    <x v="0"/>
    <x v="46"/>
    <x v="0"/>
    <s v="Webb"/>
    <x v="4"/>
    <x v="1"/>
    <x v="0"/>
    <x v="2"/>
    <x v="0"/>
    <x v="0"/>
    <x v="0"/>
    <x v="1"/>
    <x v="0"/>
    <x v="0"/>
    <x v="1"/>
    <x v="0"/>
    <x v="1"/>
    <x v="1"/>
    <x v="0"/>
    <x v="0"/>
    <x v="1"/>
    <x v="0"/>
    <x v="0"/>
    <x v="0"/>
    <x v="0"/>
    <x v="1"/>
    <x v="1"/>
    <x v="1"/>
    <x v="2"/>
    <x v="3"/>
    <x v="1"/>
    <x v="2"/>
    <x v="2"/>
    <x v="2"/>
    <m/>
    <m/>
    <m/>
    <m/>
    <m/>
    <m/>
  </r>
  <r>
    <x v="0"/>
    <x v="47"/>
    <x v="0"/>
    <s v="Webb"/>
    <x v="4"/>
    <x v="1"/>
    <x v="0"/>
    <x v="2"/>
    <x v="0"/>
    <x v="2"/>
    <x v="0"/>
    <x v="1"/>
    <x v="0"/>
    <x v="0"/>
    <x v="1"/>
    <x v="0"/>
    <x v="1"/>
    <x v="1"/>
    <x v="0"/>
    <x v="0"/>
    <x v="1"/>
    <x v="0"/>
    <x v="0"/>
    <x v="0"/>
    <x v="0"/>
    <x v="1"/>
    <x v="1"/>
    <x v="2"/>
    <x v="2"/>
    <x v="3"/>
    <x v="1"/>
    <x v="2"/>
    <x v="2"/>
    <x v="2"/>
    <m/>
    <m/>
    <m/>
    <m/>
    <m/>
    <m/>
  </r>
  <r>
    <x v="0"/>
    <x v="137"/>
    <x v="0"/>
    <s v="Webb"/>
    <x v="4"/>
    <x v="1"/>
    <x v="1"/>
    <x v="3"/>
    <x v="0"/>
    <x v="1"/>
    <x v="0"/>
    <x v="4"/>
    <x v="0"/>
    <x v="0"/>
    <x v="2"/>
    <x v="0"/>
    <x v="2"/>
    <x v="2"/>
    <x v="0"/>
    <x v="0"/>
    <x v="2"/>
    <x v="0"/>
    <x v="0"/>
    <x v="0"/>
    <x v="0"/>
    <x v="2"/>
    <x v="2"/>
    <x v="2"/>
    <x v="2"/>
    <x v="3"/>
    <x v="1"/>
    <x v="2"/>
    <x v="2"/>
    <x v="2"/>
    <m/>
    <m/>
    <m/>
    <m/>
    <m/>
    <m/>
  </r>
  <r>
    <x v="0"/>
    <x v="35"/>
    <x v="0"/>
    <s v="Webb"/>
    <x v="4"/>
    <x v="1"/>
    <x v="0"/>
    <x v="2"/>
    <x v="0"/>
    <x v="2"/>
    <x v="0"/>
    <x v="1"/>
    <x v="0"/>
    <x v="0"/>
    <x v="1"/>
    <x v="0"/>
    <x v="1"/>
    <x v="1"/>
    <x v="0"/>
    <x v="0"/>
    <x v="1"/>
    <x v="0"/>
    <x v="0"/>
    <x v="0"/>
    <x v="0"/>
    <x v="1"/>
    <x v="1"/>
    <x v="2"/>
    <x v="2"/>
    <x v="3"/>
    <x v="1"/>
    <x v="2"/>
    <x v="2"/>
    <x v="2"/>
    <m/>
    <m/>
    <m/>
    <m/>
    <m/>
    <m/>
  </r>
  <r>
    <x v="0"/>
    <x v="137"/>
    <x v="0"/>
    <s v="Webb"/>
    <x v="4"/>
    <x v="1"/>
    <x v="0"/>
    <x v="3"/>
    <x v="0"/>
    <x v="1"/>
    <x v="0"/>
    <x v="2"/>
    <x v="0"/>
    <x v="0"/>
    <x v="4"/>
    <x v="0"/>
    <x v="2"/>
    <x v="5"/>
    <x v="0"/>
    <x v="0"/>
    <x v="2"/>
    <x v="0"/>
    <x v="0"/>
    <x v="0"/>
    <x v="0"/>
    <x v="2"/>
    <x v="4"/>
    <x v="2"/>
    <x v="2"/>
    <x v="3"/>
    <x v="1"/>
    <x v="2"/>
    <x v="2"/>
    <x v="2"/>
    <m/>
    <m/>
    <m/>
    <m/>
    <m/>
    <m/>
  </r>
  <r>
    <x v="0"/>
    <x v="47"/>
    <x v="0"/>
    <s v="Webb"/>
    <x v="4"/>
    <x v="1"/>
    <x v="0"/>
    <x v="1"/>
    <x v="0"/>
    <x v="2"/>
    <x v="0"/>
    <x v="1"/>
    <x v="0"/>
    <x v="0"/>
    <x v="1"/>
    <x v="0"/>
    <x v="1"/>
    <x v="1"/>
    <x v="0"/>
    <x v="0"/>
    <x v="1"/>
    <x v="0"/>
    <x v="0"/>
    <x v="0"/>
    <x v="0"/>
    <x v="1"/>
    <x v="1"/>
    <x v="2"/>
    <x v="2"/>
    <x v="3"/>
    <x v="1"/>
    <x v="2"/>
    <x v="2"/>
    <x v="2"/>
    <m/>
    <m/>
    <m/>
    <m/>
    <m/>
    <m/>
  </r>
  <r>
    <x v="0"/>
    <x v="63"/>
    <x v="0"/>
    <s v="Webb"/>
    <x v="4"/>
    <x v="1"/>
    <x v="1"/>
    <x v="2"/>
    <x v="0"/>
    <x v="2"/>
    <x v="0"/>
    <x v="1"/>
    <x v="0"/>
    <x v="0"/>
    <x v="1"/>
    <x v="0"/>
    <x v="1"/>
    <x v="2"/>
    <x v="0"/>
    <x v="0"/>
    <x v="1"/>
    <x v="0"/>
    <x v="0"/>
    <x v="0"/>
    <x v="0"/>
    <x v="1"/>
    <x v="1"/>
    <x v="2"/>
    <x v="2"/>
    <x v="3"/>
    <x v="1"/>
    <x v="2"/>
    <x v="2"/>
    <x v="2"/>
    <m/>
    <m/>
    <m/>
    <m/>
    <m/>
    <m/>
  </r>
  <r>
    <x v="0"/>
    <x v="30"/>
    <x v="0"/>
    <s v="Webb"/>
    <x v="4"/>
    <x v="1"/>
    <x v="0"/>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47"/>
    <x v="0"/>
    <s v="Webb"/>
    <x v="4"/>
    <x v="1"/>
    <x v="1"/>
    <x v="2"/>
    <x v="0"/>
    <x v="0"/>
    <x v="0"/>
    <x v="1"/>
    <x v="0"/>
    <x v="0"/>
    <x v="1"/>
    <x v="0"/>
    <x v="1"/>
    <x v="1"/>
    <x v="0"/>
    <x v="0"/>
    <x v="1"/>
    <x v="0"/>
    <x v="0"/>
    <x v="0"/>
    <x v="0"/>
    <x v="1"/>
    <x v="1"/>
    <x v="1"/>
    <x v="2"/>
    <x v="3"/>
    <x v="1"/>
    <x v="2"/>
    <x v="2"/>
    <x v="2"/>
    <m/>
    <m/>
    <m/>
    <m/>
    <m/>
    <m/>
  </r>
  <r>
    <x v="0"/>
    <x v="30"/>
    <x v="0"/>
    <s v="Webb"/>
    <x v="4"/>
    <x v="1"/>
    <x v="1"/>
    <x v="2"/>
    <x v="0"/>
    <x v="2"/>
    <x v="0"/>
    <x v="1"/>
    <x v="0"/>
    <x v="0"/>
    <x v="1"/>
    <x v="0"/>
    <x v="1"/>
    <x v="1"/>
    <x v="0"/>
    <x v="0"/>
    <x v="1"/>
    <x v="0"/>
    <x v="0"/>
    <x v="0"/>
    <x v="0"/>
    <x v="1"/>
    <x v="1"/>
    <x v="2"/>
    <x v="2"/>
    <x v="3"/>
    <x v="1"/>
    <x v="2"/>
    <x v="2"/>
    <x v="2"/>
    <m/>
    <m/>
    <m/>
    <m/>
    <m/>
    <m/>
  </r>
  <r>
    <x v="0"/>
    <x v="63"/>
    <x v="0"/>
    <s v="Webb"/>
    <x v="4"/>
    <x v="1"/>
    <x v="1"/>
    <x v="3"/>
    <x v="0"/>
    <x v="2"/>
    <x v="0"/>
    <x v="1"/>
    <x v="0"/>
    <x v="0"/>
    <x v="1"/>
    <x v="0"/>
    <x v="1"/>
    <x v="1"/>
    <x v="0"/>
    <x v="0"/>
    <x v="2"/>
    <x v="0"/>
    <x v="0"/>
    <x v="0"/>
    <x v="0"/>
    <x v="1"/>
    <x v="1"/>
    <x v="2"/>
    <x v="2"/>
    <x v="3"/>
    <x v="1"/>
    <x v="2"/>
    <x v="2"/>
    <x v="2"/>
    <m/>
    <m/>
    <m/>
    <m/>
    <m/>
    <m/>
  </r>
  <r>
    <x v="0"/>
    <x v="137"/>
    <x v="0"/>
    <s v="Webb"/>
    <x v="4"/>
    <x v="1"/>
    <x v="0"/>
    <x v="2"/>
    <x v="0"/>
    <x v="0"/>
    <x v="0"/>
    <x v="2"/>
    <x v="0"/>
    <x v="0"/>
    <x v="2"/>
    <x v="0"/>
    <x v="2"/>
    <x v="3"/>
    <x v="0"/>
    <x v="0"/>
    <x v="1"/>
    <x v="0"/>
    <x v="0"/>
    <x v="0"/>
    <x v="0"/>
    <x v="2"/>
    <x v="1"/>
    <x v="3"/>
    <x v="2"/>
    <x v="3"/>
    <x v="1"/>
    <x v="2"/>
    <x v="2"/>
    <x v="2"/>
    <m/>
    <m/>
    <m/>
    <m/>
    <m/>
    <m/>
  </r>
  <r>
    <x v="0"/>
    <x v="59"/>
    <x v="1"/>
    <s v="Webb"/>
    <x v="4"/>
    <x v="1"/>
    <x v="0"/>
    <x v="3"/>
    <x v="0"/>
    <x v="5"/>
    <x v="0"/>
    <x v="4"/>
    <x v="0"/>
    <x v="0"/>
    <x v="4"/>
    <x v="0"/>
    <x v="2"/>
    <x v="5"/>
    <x v="0"/>
    <x v="0"/>
    <x v="4"/>
    <x v="0"/>
    <x v="0"/>
    <x v="0"/>
    <x v="0"/>
    <x v="3"/>
    <x v="3"/>
    <x v="2"/>
    <x v="2"/>
    <x v="3"/>
    <x v="1"/>
    <x v="2"/>
    <x v="2"/>
    <x v="2"/>
    <m/>
    <m/>
    <m/>
    <m/>
    <m/>
    <m/>
  </r>
  <r>
    <x v="0"/>
    <x v="59"/>
    <x v="1"/>
    <s v="Webb"/>
    <x v="4"/>
    <x v="1"/>
    <x v="0"/>
    <x v="2"/>
    <x v="0"/>
    <x v="2"/>
    <x v="0"/>
    <x v="1"/>
    <x v="0"/>
    <x v="0"/>
    <x v="2"/>
    <x v="0"/>
    <x v="1"/>
    <x v="1"/>
    <x v="0"/>
    <x v="0"/>
    <x v="1"/>
    <x v="0"/>
    <x v="0"/>
    <x v="0"/>
    <x v="0"/>
    <x v="2"/>
    <x v="2"/>
    <x v="2"/>
    <x v="2"/>
    <x v="3"/>
    <x v="1"/>
    <x v="2"/>
    <x v="2"/>
    <x v="2"/>
    <m/>
    <m/>
    <m/>
    <m/>
    <m/>
    <m/>
  </r>
  <r>
    <x v="0"/>
    <x v="59"/>
    <x v="1"/>
    <s v="Webb"/>
    <x v="4"/>
    <x v="1"/>
    <x v="0"/>
    <x v="2"/>
    <x v="0"/>
    <x v="2"/>
    <x v="0"/>
    <x v="1"/>
    <x v="0"/>
    <x v="0"/>
    <x v="4"/>
    <x v="0"/>
    <x v="1"/>
    <x v="1"/>
    <x v="0"/>
    <x v="0"/>
    <x v="1"/>
    <x v="0"/>
    <x v="0"/>
    <x v="0"/>
    <x v="0"/>
    <x v="1"/>
    <x v="1"/>
    <x v="2"/>
    <x v="2"/>
    <x v="3"/>
    <x v="1"/>
    <x v="2"/>
    <x v="2"/>
    <x v="2"/>
    <m/>
    <m/>
    <m/>
    <m/>
    <m/>
    <m/>
  </r>
  <r>
    <x v="0"/>
    <x v="59"/>
    <x v="1"/>
    <s v="Webb"/>
    <x v="4"/>
    <x v="1"/>
    <x v="0"/>
    <x v="2"/>
    <x v="0"/>
    <x v="2"/>
    <x v="0"/>
    <x v="1"/>
    <x v="0"/>
    <x v="0"/>
    <x v="1"/>
    <x v="0"/>
    <x v="1"/>
    <x v="1"/>
    <x v="0"/>
    <x v="0"/>
    <x v="1"/>
    <x v="0"/>
    <x v="0"/>
    <x v="0"/>
    <x v="0"/>
    <x v="1"/>
    <x v="1"/>
    <x v="2"/>
    <x v="2"/>
    <x v="3"/>
    <x v="1"/>
    <x v="2"/>
    <x v="2"/>
    <x v="2"/>
    <m/>
    <m/>
    <m/>
    <m/>
    <m/>
    <m/>
  </r>
  <r>
    <x v="0"/>
    <x v="63"/>
    <x v="0"/>
    <s v="Webb"/>
    <x v="4"/>
    <x v="1"/>
    <x v="0"/>
    <x v="2"/>
    <x v="0"/>
    <x v="1"/>
    <x v="0"/>
    <x v="2"/>
    <x v="0"/>
    <x v="0"/>
    <x v="4"/>
    <x v="0"/>
    <x v="1"/>
    <x v="2"/>
    <x v="0"/>
    <x v="0"/>
    <x v="1"/>
    <x v="0"/>
    <x v="0"/>
    <x v="0"/>
    <x v="0"/>
    <x v="2"/>
    <x v="2"/>
    <x v="2"/>
    <x v="2"/>
    <x v="3"/>
    <x v="1"/>
    <x v="2"/>
    <x v="2"/>
    <x v="2"/>
    <m/>
    <m/>
    <m/>
    <m/>
    <m/>
    <m/>
  </r>
  <r>
    <x v="0"/>
    <x v="59"/>
    <x v="1"/>
    <s v="Webb"/>
    <x v="4"/>
    <x v="1"/>
    <x v="0"/>
    <x v="1"/>
    <x v="0"/>
    <x v="2"/>
    <x v="0"/>
    <x v="1"/>
    <x v="0"/>
    <x v="0"/>
    <x v="1"/>
    <x v="0"/>
    <x v="1"/>
    <x v="2"/>
    <x v="0"/>
    <x v="0"/>
    <x v="2"/>
    <x v="0"/>
    <x v="0"/>
    <x v="0"/>
    <x v="0"/>
    <x v="1"/>
    <x v="1"/>
    <x v="2"/>
    <x v="2"/>
    <x v="3"/>
    <x v="1"/>
    <x v="2"/>
    <x v="2"/>
    <x v="2"/>
    <m/>
    <m/>
    <m/>
    <m/>
    <m/>
    <m/>
  </r>
  <r>
    <x v="0"/>
    <x v="137"/>
    <x v="0"/>
    <s v="Webb"/>
    <x v="4"/>
    <x v="1"/>
    <x v="0"/>
    <x v="1"/>
    <x v="0"/>
    <x v="0"/>
    <x v="0"/>
    <x v="1"/>
    <x v="0"/>
    <x v="0"/>
    <x v="2"/>
    <x v="0"/>
    <x v="1"/>
    <x v="1"/>
    <x v="0"/>
    <x v="0"/>
    <x v="1"/>
    <x v="0"/>
    <x v="0"/>
    <x v="0"/>
    <x v="0"/>
    <x v="1"/>
    <x v="2"/>
    <x v="3"/>
    <x v="2"/>
    <x v="3"/>
    <x v="1"/>
    <x v="2"/>
    <x v="2"/>
    <x v="2"/>
    <m/>
    <m/>
    <m/>
    <m/>
    <m/>
    <m/>
  </r>
  <r>
    <x v="0"/>
    <x v="59"/>
    <x v="1"/>
    <s v="Webb"/>
    <x v="4"/>
    <x v="1"/>
    <x v="1"/>
    <x v="1"/>
    <x v="0"/>
    <x v="1"/>
    <x v="0"/>
    <x v="2"/>
    <x v="0"/>
    <x v="0"/>
    <x v="2"/>
    <x v="0"/>
    <x v="2"/>
    <x v="2"/>
    <x v="0"/>
    <x v="0"/>
    <x v="2"/>
    <x v="0"/>
    <x v="0"/>
    <x v="0"/>
    <x v="0"/>
    <x v="2"/>
    <x v="2"/>
    <x v="2"/>
    <x v="2"/>
    <x v="3"/>
    <x v="1"/>
    <x v="2"/>
    <x v="2"/>
    <x v="2"/>
    <m/>
    <m/>
    <m/>
    <m/>
    <m/>
    <m/>
  </r>
  <r>
    <x v="0"/>
    <x v="10"/>
    <x v="0"/>
    <s v="Webb"/>
    <x v="4"/>
    <x v="1"/>
    <x v="0"/>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67"/>
    <x v="0"/>
    <s v="Webb"/>
    <x v="4"/>
    <x v="1"/>
    <x v="1"/>
    <x v="2"/>
    <x v="0"/>
    <x v="0"/>
    <x v="0"/>
    <x v="1"/>
    <x v="0"/>
    <x v="0"/>
    <x v="2"/>
    <x v="0"/>
    <x v="1"/>
    <x v="2"/>
    <x v="0"/>
    <x v="0"/>
    <x v="1"/>
    <x v="0"/>
    <x v="0"/>
    <x v="0"/>
    <x v="0"/>
    <x v="1"/>
    <x v="1"/>
    <x v="1"/>
    <x v="2"/>
    <x v="3"/>
    <x v="1"/>
    <x v="2"/>
    <x v="2"/>
    <x v="2"/>
    <m/>
    <m/>
    <m/>
    <m/>
    <m/>
    <m/>
  </r>
  <r>
    <x v="0"/>
    <x v="10"/>
    <x v="0"/>
    <s v="Webb"/>
    <x v="4"/>
    <x v="1"/>
    <x v="1"/>
    <x v="2"/>
    <x v="0"/>
    <x v="2"/>
    <x v="0"/>
    <x v="2"/>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10"/>
    <x v="0"/>
    <s v="Webb"/>
    <x v="4"/>
    <x v="1"/>
    <x v="1"/>
    <x v="1"/>
    <x v="0"/>
    <x v="2"/>
    <x v="0"/>
    <x v="2"/>
    <x v="0"/>
    <x v="0"/>
    <x v="2"/>
    <x v="0"/>
    <x v="1"/>
    <x v="2"/>
    <x v="0"/>
    <x v="0"/>
    <x v="1"/>
    <x v="0"/>
    <x v="0"/>
    <x v="0"/>
    <x v="0"/>
    <x v="1"/>
    <x v="1"/>
    <x v="2"/>
    <x v="2"/>
    <x v="3"/>
    <x v="1"/>
    <x v="2"/>
    <x v="2"/>
    <x v="2"/>
    <m/>
    <m/>
    <m/>
    <m/>
    <m/>
    <m/>
  </r>
  <r>
    <x v="0"/>
    <x v="67"/>
    <x v="0"/>
    <s v="Webb"/>
    <x v="4"/>
    <x v="1"/>
    <x v="0"/>
    <x v="1"/>
    <x v="0"/>
    <x v="1"/>
    <x v="0"/>
    <x v="5"/>
    <x v="0"/>
    <x v="0"/>
    <x v="5"/>
    <x v="0"/>
    <x v="5"/>
    <x v="5"/>
    <x v="0"/>
    <x v="0"/>
    <x v="2"/>
    <x v="0"/>
    <x v="0"/>
    <x v="0"/>
    <x v="0"/>
    <x v="2"/>
    <x v="2"/>
    <x v="2"/>
    <x v="2"/>
    <x v="3"/>
    <x v="1"/>
    <x v="2"/>
    <x v="2"/>
    <x v="2"/>
    <m/>
    <m/>
    <m/>
    <m/>
    <m/>
    <m/>
  </r>
  <r>
    <x v="0"/>
    <x v="59"/>
    <x v="1"/>
    <s v="Webb"/>
    <x v="4"/>
    <x v="1"/>
    <x v="0"/>
    <x v="1"/>
    <x v="0"/>
    <x v="1"/>
    <x v="0"/>
    <x v="4"/>
    <x v="0"/>
    <x v="0"/>
    <x v="5"/>
    <x v="0"/>
    <x v="4"/>
    <x v="4"/>
    <x v="0"/>
    <x v="0"/>
    <x v="4"/>
    <x v="0"/>
    <x v="0"/>
    <x v="0"/>
    <x v="0"/>
    <x v="5"/>
    <x v="5"/>
    <x v="2"/>
    <x v="2"/>
    <x v="3"/>
    <x v="1"/>
    <x v="2"/>
    <x v="2"/>
    <x v="2"/>
    <m/>
    <m/>
    <m/>
    <m/>
    <m/>
    <m/>
  </r>
  <r>
    <x v="0"/>
    <x v="35"/>
    <x v="0"/>
    <s v="Webb"/>
    <x v="4"/>
    <x v="1"/>
    <x v="1"/>
    <x v="2"/>
    <x v="0"/>
    <x v="2"/>
    <x v="0"/>
    <x v="1"/>
    <x v="0"/>
    <x v="0"/>
    <x v="1"/>
    <x v="0"/>
    <x v="1"/>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107"/>
    <x v="0"/>
    <s v="Webb"/>
    <x v="4"/>
    <x v="1"/>
    <x v="0"/>
    <x v="2"/>
    <x v="0"/>
    <x v="0"/>
    <x v="0"/>
    <x v="1"/>
    <x v="0"/>
    <x v="0"/>
    <x v="2"/>
    <x v="0"/>
    <x v="1"/>
    <x v="1"/>
    <x v="0"/>
    <x v="0"/>
    <x v="1"/>
    <x v="0"/>
    <x v="0"/>
    <x v="0"/>
    <x v="0"/>
    <x v="1"/>
    <x v="1"/>
    <x v="1"/>
    <x v="2"/>
    <x v="3"/>
    <x v="1"/>
    <x v="2"/>
    <x v="2"/>
    <x v="2"/>
    <m/>
    <m/>
    <m/>
    <m/>
    <m/>
    <m/>
  </r>
  <r>
    <x v="0"/>
    <x v="67"/>
    <x v="0"/>
    <s v="Webb"/>
    <x v="4"/>
    <x v="1"/>
    <x v="1"/>
    <x v="2"/>
    <x v="0"/>
    <x v="2"/>
    <x v="0"/>
    <x v="1"/>
    <x v="0"/>
    <x v="0"/>
    <x v="1"/>
    <x v="0"/>
    <x v="1"/>
    <x v="1"/>
    <x v="0"/>
    <x v="0"/>
    <x v="1"/>
    <x v="0"/>
    <x v="0"/>
    <x v="0"/>
    <x v="0"/>
    <x v="1"/>
    <x v="1"/>
    <x v="2"/>
    <x v="2"/>
    <x v="3"/>
    <x v="1"/>
    <x v="2"/>
    <x v="2"/>
    <x v="2"/>
    <m/>
    <m/>
    <m/>
    <m/>
    <m/>
    <m/>
  </r>
  <r>
    <x v="0"/>
    <x v="1"/>
    <x v="1"/>
    <s v="Webb"/>
    <x v="4"/>
    <x v="1"/>
    <x v="0"/>
    <x v="1"/>
    <x v="0"/>
    <x v="0"/>
    <x v="0"/>
    <x v="1"/>
    <x v="0"/>
    <x v="0"/>
    <x v="1"/>
    <x v="0"/>
    <x v="1"/>
    <x v="0"/>
    <x v="0"/>
    <x v="0"/>
    <x v="1"/>
    <x v="0"/>
    <x v="0"/>
    <x v="0"/>
    <x v="0"/>
    <x v="2"/>
    <x v="2"/>
    <x v="1"/>
    <x v="2"/>
    <x v="3"/>
    <x v="1"/>
    <x v="2"/>
    <x v="2"/>
    <x v="2"/>
    <m/>
    <m/>
    <m/>
    <m/>
    <m/>
    <m/>
  </r>
  <r>
    <x v="0"/>
    <x v="63"/>
    <x v="0"/>
    <s v="Webb"/>
    <x v="4"/>
    <x v="1"/>
    <x v="1"/>
    <x v="2"/>
    <x v="0"/>
    <x v="0"/>
    <x v="0"/>
    <x v="1"/>
    <x v="0"/>
    <x v="0"/>
    <x v="1"/>
    <x v="0"/>
    <x v="1"/>
    <x v="1"/>
    <x v="0"/>
    <x v="0"/>
    <x v="1"/>
    <x v="0"/>
    <x v="0"/>
    <x v="0"/>
    <x v="0"/>
    <x v="1"/>
    <x v="1"/>
    <x v="0"/>
    <x v="2"/>
    <x v="3"/>
    <x v="1"/>
    <x v="2"/>
    <x v="2"/>
    <x v="2"/>
    <m/>
    <m/>
    <m/>
    <m/>
    <m/>
    <m/>
  </r>
  <r>
    <x v="0"/>
    <x v="86"/>
    <x v="0"/>
    <s v="Webb"/>
    <x v="4"/>
    <x v="1"/>
    <x v="0"/>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107"/>
    <x v="0"/>
    <s v="Webb"/>
    <x v="4"/>
    <x v="1"/>
    <x v="1"/>
    <x v="2"/>
    <x v="0"/>
    <x v="0"/>
    <x v="0"/>
    <x v="1"/>
    <x v="0"/>
    <x v="0"/>
    <x v="1"/>
    <x v="0"/>
    <x v="1"/>
    <x v="1"/>
    <x v="0"/>
    <x v="0"/>
    <x v="1"/>
    <x v="0"/>
    <x v="0"/>
    <x v="0"/>
    <x v="0"/>
    <x v="1"/>
    <x v="1"/>
    <x v="3"/>
    <x v="2"/>
    <x v="3"/>
    <x v="1"/>
    <x v="2"/>
    <x v="2"/>
    <x v="2"/>
    <m/>
    <m/>
    <m/>
    <m/>
    <m/>
    <m/>
  </r>
  <r>
    <x v="0"/>
    <x v="59"/>
    <x v="1"/>
    <s v="Webb"/>
    <x v="4"/>
    <x v="1"/>
    <x v="1"/>
    <x v="1"/>
    <x v="0"/>
    <x v="1"/>
    <x v="0"/>
    <x v="2"/>
    <x v="0"/>
    <x v="0"/>
    <x v="4"/>
    <x v="0"/>
    <x v="1"/>
    <x v="2"/>
    <x v="0"/>
    <x v="0"/>
    <x v="2"/>
    <x v="0"/>
    <x v="0"/>
    <x v="0"/>
    <x v="0"/>
    <x v="2"/>
    <x v="2"/>
    <x v="2"/>
    <x v="2"/>
    <x v="3"/>
    <x v="1"/>
    <x v="2"/>
    <x v="2"/>
    <x v="2"/>
    <m/>
    <m/>
    <m/>
    <m/>
    <m/>
    <m/>
  </r>
  <r>
    <x v="0"/>
    <x v="10"/>
    <x v="0"/>
    <s v="Webb"/>
    <x v="4"/>
    <x v="1"/>
    <x v="0"/>
    <x v="1"/>
    <x v="0"/>
    <x v="0"/>
    <x v="0"/>
    <x v="1"/>
    <x v="0"/>
    <x v="0"/>
    <x v="3"/>
    <x v="0"/>
    <x v="1"/>
    <x v="2"/>
    <x v="0"/>
    <x v="0"/>
    <x v="1"/>
    <x v="0"/>
    <x v="0"/>
    <x v="0"/>
    <x v="0"/>
    <x v="1"/>
    <x v="1"/>
    <x v="1"/>
    <x v="2"/>
    <x v="3"/>
    <x v="1"/>
    <x v="2"/>
    <x v="2"/>
    <x v="2"/>
    <m/>
    <m/>
    <m/>
    <m/>
    <m/>
    <m/>
  </r>
  <r>
    <x v="0"/>
    <x v="86"/>
    <x v="0"/>
    <s v="Webb"/>
    <x v="4"/>
    <x v="1"/>
    <x v="0"/>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30"/>
    <x v="0"/>
    <s v="Webb"/>
    <x v="4"/>
    <x v="1"/>
    <x v="1"/>
    <x v="2"/>
    <x v="0"/>
    <x v="1"/>
    <x v="0"/>
    <x v="2"/>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1"/>
    <x v="1"/>
    <s v="Webb"/>
    <x v="4"/>
    <x v="1"/>
    <x v="1"/>
    <x v="2"/>
    <x v="0"/>
    <x v="2"/>
    <x v="0"/>
    <x v="2"/>
    <x v="0"/>
    <x v="0"/>
    <x v="2"/>
    <x v="0"/>
    <x v="1"/>
    <x v="1"/>
    <x v="0"/>
    <x v="0"/>
    <x v="1"/>
    <x v="0"/>
    <x v="0"/>
    <x v="0"/>
    <x v="0"/>
    <x v="1"/>
    <x v="1"/>
    <x v="2"/>
    <x v="2"/>
    <x v="3"/>
    <x v="1"/>
    <x v="2"/>
    <x v="2"/>
    <x v="2"/>
    <m/>
    <m/>
    <m/>
    <m/>
    <m/>
    <m/>
  </r>
  <r>
    <x v="0"/>
    <x v="86"/>
    <x v="0"/>
    <s v="Webb"/>
    <x v="4"/>
    <x v="1"/>
    <x v="0"/>
    <x v="1"/>
    <x v="0"/>
    <x v="1"/>
    <x v="0"/>
    <x v="2"/>
    <x v="0"/>
    <x v="0"/>
    <x v="3"/>
    <x v="0"/>
    <x v="1"/>
    <x v="2"/>
    <x v="0"/>
    <x v="0"/>
    <x v="1"/>
    <x v="0"/>
    <x v="0"/>
    <x v="0"/>
    <x v="0"/>
    <x v="2"/>
    <x v="2"/>
    <x v="2"/>
    <x v="2"/>
    <x v="3"/>
    <x v="1"/>
    <x v="2"/>
    <x v="2"/>
    <x v="2"/>
    <m/>
    <m/>
    <m/>
    <m/>
    <m/>
    <m/>
  </r>
  <r>
    <x v="0"/>
    <x v="30"/>
    <x v="0"/>
    <s v="Webb"/>
    <x v="4"/>
    <x v="1"/>
    <x v="1"/>
    <x v="2"/>
    <x v="0"/>
    <x v="2"/>
    <x v="0"/>
    <x v="1"/>
    <x v="0"/>
    <x v="0"/>
    <x v="1"/>
    <x v="0"/>
    <x v="1"/>
    <x v="1"/>
    <x v="0"/>
    <x v="0"/>
    <x v="1"/>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67"/>
    <x v="0"/>
    <s v="Webb"/>
    <x v="4"/>
    <x v="1"/>
    <x v="0"/>
    <x v="2"/>
    <x v="0"/>
    <x v="4"/>
    <x v="0"/>
    <x v="1"/>
    <x v="0"/>
    <x v="0"/>
    <x v="1"/>
    <x v="0"/>
    <x v="1"/>
    <x v="1"/>
    <x v="0"/>
    <x v="0"/>
    <x v="1"/>
    <x v="0"/>
    <x v="0"/>
    <x v="0"/>
    <x v="0"/>
    <x v="1"/>
    <x v="1"/>
    <x v="2"/>
    <x v="2"/>
    <x v="3"/>
    <x v="1"/>
    <x v="2"/>
    <x v="2"/>
    <x v="2"/>
    <m/>
    <m/>
    <m/>
    <m/>
    <m/>
    <m/>
  </r>
  <r>
    <x v="0"/>
    <x v="1"/>
    <x v="1"/>
    <s v="Webb"/>
    <x v="4"/>
    <x v="1"/>
    <x v="0"/>
    <x v="1"/>
    <x v="0"/>
    <x v="0"/>
    <x v="0"/>
    <x v="2"/>
    <x v="0"/>
    <x v="0"/>
    <x v="2"/>
    <x v="0"/>
    <x v="1"/>
    <x v="2"/>
    <x v="0"/>
    <x v="0"/>
    <x v="1"/>
    <x v="0"/>
    <x v="0"/>
    <x v="0"/>
    <x v="0"/>
    <x v="2"/>
    <x v="2"/>
    <x v="1"/>
    <x v="2"/>
    <x v="3"/>
    <x v="1"/>
    <x v="2"/>
    <x v="2"/>
    <x v="2"/>
    <m/>
    <m/>
    <m/>
    <m/>
    <m/>
    <m/>
  </r>
  <r>
    <x v="0"/>
    <x v="1"/>
    <x v="1"/>
    <s v="Webb"/>
    <x v="4"/>
    <x v="1"/>
    <x v="0"/>
    <x v="3"/>
    <x v="0"/>
    <x v="0"/>
    <x v="0"/>
    <x v="2"/>
    <x v="0"/>
    <x v="0"/>
    <x v="5"/>
    <x v="0"/>
    <x v="5"/>
    <x v="5"/>
    <x v="0"/>
    <x v="0"/>
    <x v="5"/>
    <x v="0"/>
    <x v="0"/>
    <x v="0"/>
    <x v="0"/>
    <x v="5"/>
    <x v="5"/>
    <x v="1"/>
    <x v="2"/>
    <x v="3"/>
    <x v="1"/>
    <x v="2"/>
    <x v="2"/>
    <x v="2"/>
    <m/>
    <m/>
    <m/>
    <m/>
    <m/>
    <m/>
  </r>
  <r>
    <x v="0"/>
    <x v="1"/>
    <x v="1"/>
    <s v="Webb"/>
    <x v="4"/>
    <x v="1"/>
    <x v="1"/>
    <x v="3"/>
    <x v="0"/>
    <x v="0"/>
    <x v="0"/>
    <x v="4"/>
    <x v="0"/>
    <x v="0"/>
    <x v="4"/>
    <x v="0"/>
    <x v="4"/>
    <x v="5"/>
    <x v="0"/>
    <x v="0"/>
    <x v="4"/>
    <x v="0"/>
    <x v="0"/>
    <x v="0"/>
    <x v="0"/>
    <x v="5"/>
    <x v="5"/>
    <x v="1"/>
    <x v="2"/>
    <x v="3"/>
    <x v="1"/>
    <x v="2"/>
    <x v="2"/>
    <x v="2"/>
    <m/>
    <m/>
    <m/>
    <m/>
    <m/>
    <m/>
  </r>
  <r>
    <x v="0"/>
    <x v="10"/>
    <x v="0"/>
    <s v="Webb"/>
    <x v="4"/>
    <x v="1"/>
    <x v="0"/>
    <x v="3"/>
    <x v="0"/>
    <x v="0"/>
    <x v="0"/>
    <x v="2"/>
    <x v="0"/>
    <x v="0"/>
    <x v="2"/>
    <x v="0"/>
    <x v="1"/>
    <x v="2"/>
    <x v="0"/>
    <x v="0"/>
    <x v="1"/>
    <x v="0"/>
    <x v="0"/>
    <x v="0"/>
    <x v="0"/>
    <x v="2"/>
    <x v="2"/>
    <x v="3"/>
    <x v="2"/>
    <x v="3"/>
    <x v="1"/>
    <x v="2"/>
    <x v="2"/>
    <x v="2"/>
    <m/>
    <m/>
    <m/>
    <m/>
    <m/>
    <m/>
  </r>
  <r>
    <x v="0"/>
    <x v="80"/>
    <x v="1"/>
    <s v="Webb"/>
    <x v="4"/>
    <x v="1"/>
    <x v="0"/>
    <x v="2"/>
    <x v="0"/>
    <x v="0"/>
    <x v="0"/>
    <x v="1"/>
    <x v="0"/>
    <x v="0"/>
    <x v="1"/>
    <x v="0"/>
    <x v="1"/>
    <x v="1"/>
    <x v="0"/>
    <x v="0"/>
    <x v="1"/>
    <x v="0"/>
    <x v="0"/>
    <x v="0"/>
    <x v="0"/>
    <x v="1"/>
    <x v="1"/>
    <x v="1"/>
    <x v="2"/>
    <x v="3"/>
    <x v="1"/>
    <x v="2"/>
    <x v="2"/>
    <x v="2"/>
    <m/>
    <m/>
    <m/>
    <m/>
    <m/>
    <m/>
  </r>
  <r>
    <x v="0"/>
    <x v="56"/>
    <x v="1"/>
    <s v="Webb"/>
    <x v="4"/>
    <x v="1"/>
    <x v="1"/>
    <x v="1"/>
    <x v="0"/>
    <x v="2"/>
    <x v="0"/>
    <x v="2"/>
    <x v="0"/>
    <x v="0"/>
    <x v="2"/>
    <x v="0"/>
    <x v="1"/>
    <x v="2"/>
    <x v="0"/>
    <x v="0"/>
    <x v="2"/>
    <x v="0"/>
    <x v="0"/>
    <x v="0"/>
    <x v="0"/>
    <x v="2"/>
    <x v="2"/>
    <x v="2"/>
    <x v="2"/>
    <x v="3"/>
    <x v="1"/>
    <x v="2"/>
    <x v="2"/>
    <x v="2"/>
    <m/>
    <m/>
    <m/>
    <m/>
    <m/>
    <m/>
  </r>
  <r>
    <x v="0"/>
    <x v="10"/>
    <x v="0"/>
    <s v="Webb"/>
    <x v="4"/>
    <x v="1"/>
    <x v="0"/>
    <x v="2"/>
    <x v="0"/>
    <x v="2"/>
    <x v="0"/>
    <x v="1"/>
    <x v="0"/>
    <x v="0"/>
    <x v="1"/>
    <x v="0"/>
    <x v="1"/>
    <x v="1"/>
    <x v="0"/>
    <x v="0"/>
    <x v="1"/>
    <x v="0"/>
    <x v="0"/>
    <x v="0"/>
    <x v="0"/>
    <x v="1"/>
    <x v="1"/>
    <x v="2"/>
    <x v="2"/>
    <x v="3"/>
    <x v="1"/>
    <x v="2"/>
    <x v="2"/>
    <x v="2"/>
    <m/>
    <m/>
    <m/>
    <m/>
    <m/>
    <m/>
  </r>
  <r>
    <x v="0"/>
    <x v="30"/>
    <x v="0"/>
    <s v="Webb"/>
    <x v="4"/>
    <x v="1"/>
    <x v="0"/>
    <x v="2"/>
    <x v="0"/>
    <x v="2"/>
    <x v="0"/>
    <x v="1"/>
    <x v="0"/>
    <x v="0"/>
    <x v="1"/>
    <x v="0"/>
    <x v="1"/>
    <x v="1"/>
    <x v="0"/>
    <x v="0"/>
    <x v="1"/>
    <x v="0"/>
    <x v="0"/>
    <x v="0"/>
    <x v="0"/>
    <x v="2"/>
    <x v="1"/>
    <x v="2"/>
    <x v="2"/>
    <x v="3"/>
    <x v="1"/>
    <x v="2"/>
    <x v="2"/>
    <x v="2"/>
    <m/>
    <m/>
    <m/>
    <m/>
    <m/>
    <m/>
  </r>
  <r>
    <x v="0"/>
    <x v="86"/>
    <x v="0"/>
    <s v="Webb"/>
    <x v="4"/>
    <x v="1"/>
    <x v="0"/>
    <x v="2"/>
    <x v="0"/>
    <x v="2"/>
    <x v="0"/>
    <x v="1"/>
    <x v="0"/>
    <x v="0"/>
    <x v="1"/>
    <x v="0"/>
    <x v="1"/>
    <x v="1"/>
    <x v="0"/>
    <x v="0"/>
    <x v="1"/>
    <x v="0"/>
    <x v="0"/>
    <x v="0"/>
    <x v="0"/>
    <x v="1"/>
    <x v="1"/>
    <x v="2"/>
    <x v="2"/>
    <x v="3"/>
    <x v="1"/>
    <x v="2"/>
    <x v="2"/>
    <x v="2"/>
    <m/>
    <m/>
    <m/>
    <m/>
    <m/>
    <m/>
  </r>
  <r>
    <x v="0"/>
    <x v="30"/>
    <x v="0"/>
    <s v="Webb"/>
    <x v="4"/>
    <x v="1"/>
    <x v="0"/>
    <x v="2"/>
    <x v="0"/>
    <x v="2"/>
    <x v="0"/>
    <x v="1"/>
    <x v="0"/>
    <x v="0"/>
    <x v="1"/>
    <x v="0"/>
    <x v="1"/>
    <x v="1"/>
    <x v="0"/>
    <x v="0"/>
    <x v="1"/>
    <x v="0"/>
    <x v="0"/>
    <x v="0"/>
    <x v="0"/>
    <x v="1"/>
    <x v="1"/>
    <x v="2"/>
    <x v="2"/>
    <x v="3"/>
    <x v="1"/>
    <x v="2"/>
    <x v="2"/>
    <x v="2"/>
    <m/>
    <m/>
    <m/>
    <m/>
    <m/>
    <m/>
  </r>
  <r>
    <x v="0"/>
    <x v="35"/>
    <x v="0"/>
    <s v="Webb"/>
    <x v="4"/>
    <x v="1"/>
    <x v="1"/>
    <x v="2"/>
    <x v="0"/>
    <x v="2"/>
    <x v="0"/>
    <x v="1"/>
    <x v="0"/>
    <x v="0"/>
    <x v="2"/>
    <x v="0"/>
    <x v="2"/>
    <x v="1"/>
    <x v="0"/>
    <x v="0"/>
    <x v="1"/>
    <x v="0"/>
    <x v="0"/>
    <x v="0"/>
    <x v="0"/>
    <x v="1"/>
    <x v="1"/>
    <x v="2"/>
    <x v="2"/>
    <x v="3"/>
    <x v="1"/>
    <x v="2"/>
    <x v="2"/>
    <x v="2"/>
    <m/>
    <m/>
    <m/>
    <m/>
    <m/>
    <m/>
  </r>
  <r>
    <x v="0"/>
    <x v="30"/>
    <x v="0"/>
    <s v="Webb"/>
    <x v="4"/>
    <x v="1"/>
    <x v="1"/>
    <x v="1"/>
    <x v="0"/>
    <x v="2"/>
    <x v="0"/>
    <x v="1"/>
    <x v="0"/>
    <x v="0"/>
    <x v="1"/>
    <x v="0"/>
    <x v="2"/>
    <x v="2"/>
    <x v="0"/>
    <x v="0"/>
    <x v="2"/>
    <x v="0"/>
    <x v="0"/>
    <x v="0"/>
    <x v="0"/>
    <x v="2"/>
    <x v="2"/>
    <x v="2"/>
    <x v="2"/>
    <x v="3"/>
    <x v="1"/>
    <x v="2"/>
    <x v="2"/>
    <x v="2"/>
    <m/>
    <m/>
    <m/>
    <m/>
    <m/>
    <m/>
  </r>
  <r>
    <x v="0"/>
    <x v="67"/>
    <x v="0"/>
    <s v="Webb"/>
    <x v="4"/>
    <x v="1"/>
    <x v="0"/>
    <x v="2"/>
    <x v="0"/>
    <x v="2"/>
    <x v="0"/>
    <x v="1"/>
    <x v="0"/>
    <x v="0"/>
    <x v="2"/>
    <x v="0"/>
    <x v="2"/>
    <x v="1"/>
    <x v="0"/>
    <x v="0"/>
    <x v="1"/>
    <x v="0"/>
    <x v="0"/>
    <x v="0"/>
    <x v="0"/>
    <x v="2"/>
    <x v="1"/>
    <x v="2"/>
    <x v="2"/>
    <x v="3"/>
    <x v="1"/>
    <x v="2"/>
    <x v="2"/>
    <x v="2"/>
    <m/>
    <m/>
    <m/>
    <m/>
    <m/>
    <m/>
  </r>
  <r>
    <x v="0"/>
    <x v="10"/>
    <x v="0"/>
    <s v="Webb"/>
    <x v="4"/>
    <x v="1"/>
    <x v="0"/>
    <x v="1"/>
    <x v="0"/>
    <x v="2"/>
    <x v="0"/>
    <x v="2"/>
    <x v="0"/>
    <x v="0"/>
    <x v="2"/>
    <x v="0"/>
    <x v="1"/>
    <x v="2"/>
    <x v="0"/>
    <x v="0"/>
    <x v="2"/>
    <x v="0"/>
    <x v="0"/>
    <x v="0"/>
    <x v="0"/>
    <x v="1"/>
    <x v="1"/>
    <x v="2"/>
    <x v="2"/>
    <x v="3"/>
    <x v="1"/>
    <x v="2"/>
    <x v="2"/>
    <x v="2"/>
    <m/>
    <m/>
    <m/>
    <m/>
    <m/>
    <m/>
  </r>
  <r>
    <x v="0"/>
    <x v="38"/>
    <x v="0"/>
    <s v="Webb"/>
    <x v="4"/>
    <x v="1"/>
    <x v="1"/>
    <x v="2"/>
    <x v="0"/>
    <x v="2"/>
    <x v="0"/>
    <x v="1"/>
    <x v="0"/>
    <x v="0"/>
    <x v="1"/>
    <x v="0"/>
    <x v="1"/>
    <x v="1"/>
    <x v="0"/>
    <x v="0"/>
    <x v="1"/>
    <x v="0"/>
    <x v="0"/>
    <x v="0"/>
    <x v="0"/>
    <x v="4"/>
    <x v="1"/>
    <x v="2"/>
    <x v="2"/>
    <x v="3"/>
    <x v="1"/>
    <x v="2"/>
    <x v="2"/>
    <x v="2"/>
    <m/>
    <m/>
    <m/>
    <m/>
    <m/>
    <m/>
  </r>
  <r>
    <x v="0"/>
    <x v="38"/>
    <x v="0"/>
    <s v="Webb"/>
    <x v="4"/>
    <x v="1"/>
    <x v="1"/>
    <x v="2"/>
    <x v="0"/>
    <x v="0"/>
    <x v="0"/>
    <x v="1"/>
    <x v="0"/>
    <x v="0"/>
    <x v="1"/>
    <x v="0"/>
    <x v="1"/>
    <x v="1"/>
    <x v="0"/>
    <x v="0"/>
    <x v="1"/>
    <x v="0"/>
    <x v="0"/>
    <x v="0"/>
    <x v="0"/>
    <x v="1"/>
    <x v="1"/>
    <x v="1"/>
    <x v="2"/>
    <x v="3"/>
    <x v="1"/>
    <x v="2"/>
    <x v="2"/>
    <x v="2"/>
    <m/>
    <m/>
    <m/>
    <m/>
    <m/>
    <m/>
  </r>
  <r>
    <x v="0"/>
    <x v="136"/>
    <x v="1"/>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103"/>
    <x v="1"/>
    <s v="Webb"/>
    <x v="4"/>
    <x v="1"/>
    <x v="1"/>
    <x v="1"/>
    <x v="0"/>
    <x v="2"/>
    <x v="0"/>
    <x v="2"/>
    <x v="0"/>
    <x v="0"/>
    <x v="1"/>
    <x v="0"/>
    <x v="1"/>
    <x v="1"/>
    <x v="0"/>
    <x v="0"/>
    <x v="1"/>
    <x v="0"/>
    <x v="0"/>
    <x v="0"/>
    <x v="0"/>
    <x v="1"/>
    <x v="1"/>
    <x v="2"/>
    <x v="2"/>
    <x v="3"/>
    <x v="1"/>
    <x v="2"/>
    <x v="2"/>
    <x v="2"/>
    <m/>
    <m/>
    <m/>
    <m/>
    <m/>
    <m/>
  </r>
  <r>
    <x v="0"/>
    <x v="103"/>
    <x v="1"/>
    <s v="Webb"/>
    <x v="4"/>
    <x v="1"/>
    <x v="0"/>
    <x v="1"/>
    <x v="0"/>
    <x v="2"/>
    <x v="0"/>
    <x v="1"/>
    <x v="0"/>
    <x v="0"/>
    <x v="1"/>
    <x v="0"/>
    <x v="1"/>
    <x v="1"/>
    <x v="0"/>
    <x v="0"/>
    <x v="1"/>
    <x v="0"/>
    <x v="0"/>
    <x v="0"/>
    <x v="0"/>
    <x v="1"/>
    <x v="1"/>
    <x v="2"/>
    <x v="2"/>
    <x v="3"/>
    <x v="1"/>
    <x v="2"/>
    <x v="2"/>
    <x v="2"/>
    <m/>
    <m/>
    <m/>
    <m/>
    <m/>
    <m/>
  </r>
  <r>
    <x v="0"/>
    <x v="136"/>
    <x v="1"/>
    <s v="Webb"/>
    <x v="4"/>
    <x v="1"/>
    <x v="0"/>
    <x v="1"/>
    <x v="0"/>
    <x v="2"/>
    <x v="0"/>
    <x v="2"/>
    <x v="0"/>
    <x v="0"/>
    <x v="2"/>
    <x v="0"/>
    <x v="2"/>
    <x v="2"/>
    <x v="0"/>
    <x v="0"/>
    <x v="2"/>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136"/>
    <x v="1"/>
    <s v="Webb"/>
    <x v="4"/>
    <x v="1"/>
    <x v="1"/>
    <x v="1"/>
    <x v="0"/>
    <x v="2"/>
    <x v="0"/>
    <x v="2"/>
    <x v="0"/>
    <x v="0"/>
    <x v="2"/>
    <x v="0"/>
    <x v="2"/>
    <x v="2"/>
    <x v="0"/>
    <x v="0"/>
    <x v="2"/>
    <x v="0"/>
    <x v="0"/>
    <x v="0"/>
    <x v="0"/>
    <x v="2"/>
    <x v="2"/>
    <x v="2"/>
    <x v="2"/>
    <x v="3"/>
    <x v="1"/>
    <x v="2"/>
    <x v="2"/>
    <x v="2"/>
    <m/>
    <m/>
    <m/>
    <m/>
    <m/>
    <m/>
  </r>
  <r>
    <x v="0"/>
    <x v="103"/>
    <x v="1"/>
    <s v="Webb"/>
    <x v="4"/>
    <x v="1"/>
    <x v="0"/>
    <x v="1"/>
    <x v="0"/>
    <x v="1"/>
    <x v="0"/>
    <x v="2"/>
    <x v="0"/>
    <x v="0"/>
    <x v="2"/>
    <x v="0"/>
    <x v="2"/>
    <x v="2"/>
    <x v="0"/>
    <x v="0"/>
    <x v="2"/>
    <x v="0"/>
    <x v="0"/>
    <x v="0"/>
    <x v="0"/>
    <x v="2"/>
    <x v="3"/>
    <x v="2"/>
    <x v="2"/>
    <x v="3"/>
    <x v="1"/>
    <x v="2"/>
    <x v="2"/>
    <x v="2"/>
    <m/>
    <m/>
    <m/>
    <m/>
    <m/>
    <m/>
  </r>
  <r>
    <x v="0"/>
    <x v="103"/>
    <x v="1"/>
    <s v="Webb"/>
    <x v="4"/>
    <x v="1"/>
    <x v="1"/>
    <x v="1"/>
    <x v="0"/>
    <x v="0"/>
    <x v="0"/>
    <x v="1"/>
    <x v="0"/>
    <x v="0"/>
    <x v="1"/>
    <x v="0"/>
    <x v="1"/>
    <x v="1"/>
    <x v="0"/>
    <x v="0"/>
    <x v="1"/>
    <x v="0"/>
    <x v="0"/>
    <x v="0"/>
    <x v="0"/>
    <x v="1"/>
    <x v="1"/>
    <x v="1"/>
    <x v="2"/>
    <x v="3"/>
    <x v="1"/>
    <x v="2"/>
    <x v="2"/>
    <x v="2"/>
    <m/>
    <m/>
    <m/>
    <m/>
    <m/>
    <m/>
  </r>
  <r>
    <x v="0"/>
    <x v="103"/>
    <x v="1"/>
    <s v="Webb"/>
    <x v="4"/>
    <x v="1"/>
    <x v="1"/>
    <x v="2"/>
    <x v="0"/>
    <x v="0"/>
    <x v="0"/>
    <x v="1"/>
    <x v="0"/>
    <x v="0"/>
    <x v="1"/>
    <x v="0"/>
    <x v="1"/>
    <x v="1"/>
    <x v="0"/>
    <x v="0"/>
    <x v="1"/>
    <x v="0"/>
    <x v="0"/>
    <x v="0"/>
    <x v="0"/>
    <x v="1"/>
    <x v="1"/>
    <x v="1"/>
    <x v="2"/>
    <x v="3"/>
    <x v="1"/>
    <x v="2"/>
    <x v="2"/>
    <x v="2"/>
    <m/>
    <m/>
    <m/>
    <m/>
    <m/>
    <m/>
  </r>
  <r>
    <x v="0"/>
    <x v="136"/>
    <x v="1"/>
    <s v="Webb"/>
    <x v="4"/>
    <x v="1"/>
    <x v="1"/>
    <x v="2"/>
    <x v="0"/>
    <x v="1"/>
    <x v="0"/>
    <x v="2"/>
    <x v="0"/>
    <x v="0"/>
    <x v="2"/>
    <x v="0"/>
    <x v="2"/>
    <x v="2"/>
    <x v="0"/>
    <x v="0"/>
    <x v="1"/>
    <x v="0"/>
    <x v="0"/>
    <x v="0"/>
    <x v="0"/>
    <x v="2"/>
    <x v="3"/>
    <x v="2"/>
    <x v="2"/>
    <x v="3"/>
    <x v="1"/>
    <x v="2"/>
    <x v="2"/>
    <x v="2"/>
    <m/>
    <m/>
    <m/>
    <m/>
    <m/>
    <m/>
  </r>
  <r>
    <x v="0"/>
    <x v="136"/>
    <x v="1"/>
    <s v="Webb"/>
    <x v="4"/>
    <x v="1"/>
    <x v="1"/>
    <x v="3"/>
    <x v="0"/>
    <x v="0"/>
    <x v="0"/>
    <x v="2"/>
    <x v="0"/>
    <x v="0"/>
    <x v="2"/>
    <x v="0"/>
    <x v="2"/>
    <x v="5"/>
    <x v="0"/>
    <x v="0"/>
    <x v="4"/>
    <x v="0"/>
    <x v="0"/>
    <x v="0"/>
    <x v="0"/>
    <x v="2"/>
    <x v="2"/>
    <x v="1"/>
    <x v="2"/>
    <x v="3"/>
    <x v="1"/>
    <x v="2"/>
    <x v="2"/>
    <x v="2"/>
    <m/>
    <m/>
    <m/>
    <m/>
    <m/>
    <m/>
  </r>
  <r>
    <x v="0"/>
    <x v="74"/>
    <x v="1"/>
    <s v="Webb"/>
    <x v="4"/>
    <x v="1"/>
    <x v="0"/>
    <x v="2"/>
    <x v="0"/>
    <x v="0"/>
    <x v="0"/>
    <x v="1"/>
    <x v="0"/>
    <x v="0"/>
    <x v="1"/>
    <x v="0"/>
    <x v="1"/>
    <x v="1"/>
    <x v="0"/>
    <x v="0"/>
    <x v="1"/>
    <x v="0"/>
    <x v="0"/>
    <x v="0"/>
    <x v="0"/>
    <x v="1"/>
    <x v="1"/>
    <x v="0"/>
    <x v="2"/>
    <x v="3"/>
    <x v="1"/>
    <x v="2"/>
    <x v="2"/>
    <x v="2"/>
    <m/>
    <m/>
    <m/>
    <m/>
    <m/>
    <m/>
  </r>
  <r>
    <x v="0"/>
    <x v="119"/>
    <x v="0"/>
    <s v="Webb"/>
    <x v="4"/>
    <x v="1"/>
    <x v="0"/>
    <x v="2"/>
    <x v="0"/>
    <x v="0"/>
    <x v="0"/>
    <x v="1"/>
    <x v="0"/>
    <x v="0"/>
    <x v="3"/>
    <x v="0"/>
    <x v="1"/>
    <x v="1"/>
    <x v="0"/>
    <x v="0"/>
    <x v="1"/>
    <x v="0"/>
    <x v="0"/>
    <x v="0"/>
    <x v="0"/>
    <x v="1"/>
    <x v="1"/>
    <x v="1"/>
    <x v="2"/>
    <x v="3"/>
    <x v="1"/>
    <x v="2"/>
    <x v="2"/>
    <x v="2"/>
    <m/>
    <m/>
    <m/>
    <m/>
    <m/>
    <m/>
  </r>
  <r>
    <x v="0"/>
    <x v="103"/>
    <x v="1"/>
    <s v="Webb"/>
    <x v="4"/>
    <x v="1"/>
    <x v="0"/>
    <x v="5"/>
    <x v="0"/>
    <x v="0"/>
    <x v="0"/>
    <x v="2"/>
    <x v="0"/>
    <x v="0"/>
    <x v="2"/>
    <x v="0"/>
    <x v="5"/>
    <x v="2"/>
    <x v="0"/>
    <x v="0"/>
    <x v="5"/>
    <x v="0"/>
    <x v="0"/>
    <x v="0"/>
    <x v="0"/>
    <x v="3"/>
    <x v="3"/>
    <x v="1"/>
    <x v="2"/>
    <x v="3"/>
    <x v="1"/>
    <x v="2"/>
    <x v="2"/>
    <x v="2"/>
    <m/>
    <m/>
    <m/>
    <m/>
    <m/>
    <m/>
  </r>
  <r>
    <x v="0"/>
    <x v="13"/>
    <x v="1"/>
    <s v="Webb"/>
    <x v="4"/>
    <x v="1"/>
    <x v="0"/>
    <x v="2"/>
    <x v="0"/>
    <x v="2"/>
    <x v="0"/>
    <x v="1"/>
    <x v="0"/>
    <x v="0"/>
    <x v="1"/>
    <x v="0"/>
    <x v="1"/>
    <x v="1"/>
    <x v="0"/>
    <x v="0"/>
    <x v="1"/>
    <x v="0"/>
    <x v="0"/>
    <x v="0"/>
    <x v="0"/>
    <x v="1"/>
    <x v="1"/>
    <x v="2"/>
    <x v="2"/>
    <x v="3"/>
    <x v="1"/>
    <x v="2"/>
    <x v="2"/>
    <x v="2"/>
    <m/>
    <m/>
    <m/>
    <m/>
    <m/>
    <m/>
  </r>
  <r>
    <x v="0"/>
    <x v="74"/>
    <x v="1"/>
    <s v="Webb"/>
    <x v="4"/>
    <x v="1"/>
    <x v="0"/>
    <x v="2"/>
    <x v="0"/>
    <x v="2"/>
    <x v="0"/>
    <x v="1"/>
    <x v="0"/>
    <x v="0"/>
    <x v="1"/>
    <x v="0"/>
    <x v="1"/>
    <x v="1"/>
    <x v="0"/>
    <x v="0"/>
    <x v="1"/>
    <x v="0"/>
    <x v="0"/>
    <x v="0"/>
    <x v="0"/>
    <x v="1"/>
    <x v="1"/>
    <x v="2"/>
    <x v="2"/>
    <x v="3"/>
    <x v="1"/>
    <x v="2"/>
    <x v="2"/>
    <x v="2"/>
    <m/>
    <m/>
    <m/>
    <m/>
    <m/>
    <m/>
  </r>
  <r>
    <x v="0"/>
    <x v="136"/>
    <x v="1"/>
    <s v="Webb"/>
    <x v="4"/>
    <x v="1"/>
    <x v="1"/>
    <x v="2"/>
    <x v="0"/>
    <x v="0"/>
    <x v="0"/>
    <x v="1"/>
    <x v="0"/>
    <x v="0"/>
    <x v="1"/>
    <x v="0"/>
    <x v="1"/>
    <x v="1"/>
    <x v="0"/>
    <x v="0"/>
    <x v="1"/>
    <x v="0"/>
    <x v="0"/>
    <x v="0"/>
    <x v="0"/>
    <x v="1"/>
    <x v="1"/>
    <x v="1"/>
    <x v="2"/>
    <x v="3"/>
    <x v="1"/>
    <x v="2"/>
    <x v="2"/>
    <x v="2"/>
    <m/>
    <m/>
    <m/>
    <m/>
    <m/>
    <m/>
  </r>
  <r>
    <x v="0"/>
    <x v="103"/>
    <x v="1"/>
    <s v="Webb"/>
    <x v="4"/>
    <x v="1"/>
    <x v="0"/>
    <x v="3"/>
    <x v="0"/>
    <x v="0"/>
    <x v="0"/>
    <x v="1"/>
    <x v="0"/>
    <x v="0"/>
    <x v="3"/>
    <x v="0"/>
    <x v="2"/>
    <x v="2"/>
    <x v="0"/>
    <x v="0"/>
    <x v="2"/>
    <x v="0"/>
    <x v="0"/>
    <x v="0"/>
    <x v="0"/>
    <x v="2"/>
    <x v="2"/>
    <x v="1"/>
    <x v="2"/>
    <x v="3"/>
    <x v="1"/>
    <x v="2"/>
    <x v="2"/>
    <x v="2"/>
    <m/>
    <m/>
    <m/>
    <m/>
    <m/>
    <m/>
  </r>
  <r>
    <x v="0"/>
    <x v="38"/>
    <x v="0"/>
    <s v="Webb"/>
    <x v="4"/>
    <x v="1"/>
    <x v="0"/>
    <x v="2"/>
    <x v="0"/>
    <x v="2"/>
    <x v="0"/>
    <x v="1"/>
    <x v="0"/>
    <x v="0"/>
    <x v="1"/>
    <x v="0"/>
    <x v="1"/>
    <x v="1"/>
    <x v="0"/>
    <x v="0"/>
    <x v="1"/>
    <x v="0"/>
    <x v="0"/>
    <x v="0"/>
    <x v="0"/>
    <x v="1"/>
    <x v="1"/>
    <x v="2"/>
    <x v="2"/>
    <x v="3"/>
    <x v="1"/>
    <x v="2"/>
    <x v="2"/>
    <x v="2"/>
    <m/>
    <m/>
    <m/>
    <m/>
    <m/>
    <m/>
  </r>
  <r>
    <x v="0"/>
    <x v="103"/>
    <x v="1"/>
    <s v="Webb"/>
    <x v="4"/>
    <x v="1"/>
    <x v="0"/>
    <x v="3"/>
    <x v="0"/>
    <x v="5"/>
    <x v="0"/>
    <x v="2"/>
    <x v="0"/>
    <x v="0"/>
    <x v="4"/>
    <x v="0"/>
    <x v="2"/>
    <x v="2"/>
    <x v="0"/>
    <x v="0"/>
    <x v="3"/>
    <x v="0"/>
    <x v="0"/>
    <x v="0"/>
    <x v="0"/>
    <x v="2"/>
    <x v="4"/>
    <x v="2"/>
    <x v="2"/>
    <x v="3"/>
    <x v="1"/>
    <x v="2"/>
    <x v="2"/>
    <x v="2"/>
    <m/>
    <m/>
    <m/>
    <m/>
    <m/>
    <m/>
  </r>
  <r>
    <x v="0"/>
    <x v="13"/>
    <x v="1"/>
    <s v="Webb"/>
    <x v="4"/>
    <x v="1"/>
    <x v="0"/>
    <x v="2"/>
    <x v="0"/>
    <x v="0"/>
    <x v="0"/>
    <x v="1"/>
    <x v="0"/>
    <x v="0"/>
    <x v="1"/>
    <x v="0"/>
    <x v="1"/>
    <x v="1"/>
    <x v="0"/>
    <x v="0"/>
    <x v="1"/>
    <x v="0"/>
    <x v="0"/>
    <x v="0"/>
    <x v="0"/>
    <x v="1"/>
    <x v="1"/>
    <x v="1"/>
    <x v="2"/>
    <x v="3"/>
    <x v="1"/>
    <x v="2"/>
    <x v="2"/>
    <x v="2"/>
    <m/>
    <m/>
    <m/>
    <m/>
    <m/>
    <m/>
  </r>
  <r>
    <x v="0"/>
    <x v="13"/>
    <x v="1"/>
    <s v="Webb"/>
    <x v="4"/>
    <x v="1"/>
    <x v="1"/>
    <x v="2"/>
    <x v="0"/>
    <x v="2"/>
    <x v="0"/>
    <x v="1"/>
    <x v="0"/>
    <x v="0"/>
    <x v="1"/>
    <x v="0"/>
    <x v="1"/>
    <x v="1"/>
    <x v="0"/>
    <x v="0"/>
    <x v="1"/>
    <x v="0"/>
    <x v="0"/>
    <x v="0"/>
    <x v="0"/>
    <x v="1"/>
    <x v="1"/>
    <x v="2"/>
    <x v="2"/>
    <x v="3"/>
    <x v="1"/>
    <x v="2"/>
    <x v="2"/>
    <x v="2"/>
    <m/>
    <m/>
    <m/>
    <m/>
    <m/>
    <m/>
  </r>
  <r>
    <x v="0"/>
    <x v="136"/>
    <x v="1"/>
    <s v="Webb"/>
    <x v="4"/>
    <x v="1"/>
    <x v="0"/>
    <x v="1"/>
    <x v="0"/>
    <x v="2"/>
    <x v="0"/>
    <x v="2"/>
    <x v="0"/>
    <x v="0"/>
    <x v="2"/>
    <x v="0"/>
    <x v="1"/>
    <x v="2"/>
    <x v="0"/>
    <x v="0"/>
    <x v="1"/>
    <x v="0"/>
    <x v="0"/>
    <x v="0"/>
    <x v="0"/>
    <x v="2"/>
    <x v="2"/>
    <x v="2"/>
    <x v="2"/>
    <x v="3"/>
    <x v="1"/>
    <x v="2"/>
    <x v="2"/>
    <x v="2"/>
    <m/>
    <m/>
    <m/>
    <m/>
    <m/>
    <m/>
  </r>
  <r>
    <x v="0"/>
    <x v="119"/>
    <x v="0"/>
    <s v="Webb"/>
    <x v="4"/>
    <x v="1"/>
    <x v="1"/>
    <x v="2"/>
    <x v="0"/>
    <x v="2"/>
    <x v="0"/>
    <x v="1"/>
    <x v="0"/>
    <x v="0"/>
    <x v="1"/>
    <x v="0"/>
    <x v="2"/>
    <x v="1"/>
    <x v="0"/>
    <x v="0"/>
    <x v="1"/>
    <x v="0"/>
    <x v="0"/>
    <x v="0"/>
    <x v="0"/>
    <x v="1"/>
    <x v="1"/>
    <x v="2"/>
    <x v="2"/>
    <x v="3"/>
    <x v="1"/>
    <x v="2"/>
    <x v="2"/>
    <x v="2"/>
    <m/>
    <m/>
    <m/>
    <m/>
    <m/>
    <m/>
  </r>
  <r>
    <x v="0"/>
    <x v="119"/>
    <x v="0"/>
    <s v="Webb"/>
    <x v="4"/>
    <x v="1"/>
    <x v="0"/>
    <x v="1"/>
    <x v="0"/>
    <x v="1"/>
    <x v="0"/>
    <x v="1"/>
    <x v="0"/>
    <x v="0"/>
    <x v="2"/>
    <x v="0"/>
    <x v="1"/>
    <x v="3"/>
    <x v="0"/>
    <x v="0"/>
    <x v="1"/>
    <x v="0"/>
    <x v="0"/>
    <x v="0"/>
    <x v="0"/>
    <x v="1"/>
    <x v="1"/>
    <x v="2"/>
    <x v="2"/>
    <x v="3"/>
    <x v="1"/>
    <x v="2"/>
    <x v="2"/>
    <x v="2"/>
    <m/>
    <m/>
    <m/>
    <m/>
    <m/>
    <m/>
  </r>
  <r>
    <x v="0"/>
    <x v="136"/>
    <x v="1"/>
    <s v="Webb"/>
    <x v="4"/>
    <x v="1"/>
    <x v="1"/>
    <x v="0"/>
    <x v="0"/>
    <x v="0"/>
    <x v="0"/>
    <x v="0"/>
    <x v="0"/>
    <x v="0"/>
    <x v="0"/>
    <x v="0"/>
    <x v="0"/>
    <x v="0"/>
    <x v="0"/>
    <x v="0"/>
    <x v="0"/>
    <x v="0"/>
    <x v="0"/>
    <x v="0"/>
    <x v="0"/>
    <x v="0"/>
    <x v="0"/>
    <x v="3"/>
    <x v="2"/>
    <x v="3"/>
    <x v="1"/>
    <x v="2"/>
    <x v="2"/>
    <x v="2"/>
    <m/>
    <m/>
    <m/>
    <m/>
    <m/>
    <m/>
  </r>
  <r>
    <x v="0"/>
    <x v="103"/>
    <x v="1"/>
    <s v="Webb"/>
    <x v="4"/>
    <x v="1"/>
    <x v="1"/>
    <x v="2"/>
    <x v="0"/>
    <x v="2"/>
    <x v="0"/>
    <x v="1"/>
    <x v="0"/>
    <x v="0"/>
    <x v="1"/>
    <x v="0"/>
    <x v="1"/>
    <x v="1"/>
    <x v="0"/>
    <x v="0"/>
    <x v="1"/>
    <x v="0"/>
    <x v="0"/>
    <x v="0"/>
    <x v="0"/>
    <x v="1"/>
    <x v="1"/>
    <x v="2"/>
    <x v="2"/>
    <x v="3"/>
    <x v="1"/>
    <x v="2"/>
    <x v="2"/>
    <x v="2"/>
    <m/>
    <m/>
    <m/>
    <m/>
    <m/>
    <m/>
  </r>
  <r>
    <x v="0"/>
    <x v="12"/>
    <x v="1"/>
    <s v="Webb"/>
    <x v="4"/>
    <x v="1"/>
    <x v="1"/>
    <x v="1"/>
    <x v="0"/>
    <x v="0"/>
    <x v="0"/>
    <x v="2"/>
    <x v="0"/>
    <x v="0"/>
    <x v="2"/>
    <x v="0"/>
    <x v="2"/>
    <x v="2"/>
    <x v="0"/>
    <x v="0"/>
    <x v="3"/>
    <x v="0"/>
    <x v="0"/>
    <x v="0"/>
    <x v="0"/>
    <x v="2"/>
    <x v="4"/>
    <x v="1"/>
    <x v="2"/>
    <x v="3"/>
    <x v="1"/>
    <x v="2"/>
    <x v="2"/>
    <x v="2"/>
    <m/>
    <m/>
    <m/>
    <m/>
    <m/>
    <m/>
  </r>
  <r>
    <x v="0"/>
    <x v="13"/>
    <x v="1"/>
    <s v="Webb"/>
    <x v="4"/>
    <x v="1"/>
    <x v="0"/>
    <x v="1"/>
    <x v="0"/>
    <x v="2"/>
    <x v="0"/>
    <x v="1"/>
    <x v="0"/>
    <x v="0"/>
    <x v="2"/>
    <x v="0"/>
    <x v="1"/>
    <x v="1"/>
    <x v="0"/>
    <x v="0"/>
    <x v="1"/>
    <x v="0"/>
    <x v="0"/>
    <x v="0"/>
    <x v="0"/>
    <x v="1"/>
    <x v="1"/>
    <x v="2"/>
    <x v="2"/>
    <x v="3"/>
    <x v="1"/>
    <x v="2"/>
    <x v="2"/>
    <x v="2"/>
    <m/>
    <m/>
    <m/>
    <m/>
    <m/>
    <m/>
  </r>
  <r>
    <x v="0"/>
    <x v="103"/>
    <x v="1"/>
    <s v="Webb"/>
    <x v="4"/>
    <x v="1"/>
    <x v="1"/>
    <x v="3"/>
    <x v="0"/>
    <x v="2"/>
    <x v="0"/>
    <x v="4"/>
    <x v="0"/>
    <x v="0"/>
    <x v="4"/>
    <x v="0"/>
    <x v="2"/>
    <x v="5"/>
    <x v="0"/>
    <x v="0"/>
    <x v="2"/>
    <x v="0"/>
    <x v="0"/>
    <x v="0"/>
    <x v="0"/>
    <x v="2"/>
    <x v="2"/>
    <x v="2"/>
    <x v="2"/>
    <x v="3"/>
    <x v="1"/>
    <x v="2"/>
    <x v="2"/>
    <x v="2"/>
    <m/>
    <m/>
    <m/>
    <m/>
    <m/>
    <m/>
  </r>
  <r>
    <x v="0"/>
    <x v="47"/>
    <x v="0"/>
    <s v="Webb"/>
    <x v="4"/>
    <x v="1"/>
    <x v="0"/>
    <x v="1"/>
    <x v="0"/>
    <x v="1"/>
    <x v="0"/>
    <x v="2"/>
    <x v="0"/>
    <x v="0"/>
    <x v="2"/>
    <x v="0"/>
    <x v="2"/>
    <x v="2"/>
    <x v="0"/>
    <x v="0"/>
    <x v="2"/>
    <x v="0"/>
    <x v="0"/>
    <x v="0"/>
    <x v="0"/>
    <x v="2"/>
    <x v="2"/>
    <x v="2"/>
    <x v="2"/>
    <x v="3"/>
    <x v="1"/>
    <x v="2"/>
    <x v="2"/>
    <x v="2"/>
    <m/>
    <m/>
    <m/>
    <m/>
    <m/>
    <m/>
  </r>
  <r>
    <x v="0"/>
    <x v="13"/>
    <x v="1"/>
    <s v="Webb"/>
    <x v="4"/>
    <x v="1"/>
    <x v="1"/>
    <x v="3"/>
    <x v="0"/>
    <x v="0"/>
    <x v="0"/>
    <x v="2"/>
    <x v="0"/>
    <x v="0"/>
    <x v="2"/>
    <x v="0"/>
    <x v="2"/>
    <x v="2"/>
    <x v="0"/>
    <x v="0"/>
    <x v="1"/>
    <x v="0"/>
    <x v="0"/>
    <x v="0"/>
    <x v="0"/>
    <x v="2"/>
    <x v="2"/>
    <x v="1"/>
    <x v="2"/>
    <x v="3"/>
    <x v="1"/>
    <x v="2"/>
    <x v="2"/>
    <x v="2"/>
    <m/>
    <m/>
    <m/>
    <m/>
    <m/>
    <m/>
  </r>
  <r>
    <x v="0"/>
    <x v="59"/>
    <x v="1"/>
    <s v="Webb"/>
    <x v="4"/>
    <x v="1"/>
    <x v="1"/>
    <x v="2"/>
    <x v="0"/>
    <x v="0"/>
    <x v="0"/>
    <x v="1"/>
    <x v="0"/>
    <x v="0"/>
    <x v="1"/>
    <x v="0"/>
    <x v="1"/>
    <x v="1"/>
    <x v="0"/>
    <x v="0"/>
    <x v="1"/>
    <x v="0"/>
    <x v="0"/>
    <x v="0"/>
    <x v="0"/>
    <x v="1"/>
    <x v="1"/>
    <x v="1"/>
    <x v="2"/>
    <x v="3"/>
    <x v="1"/>
    <x v="2"/>
    <x v="2"/>
    <x v="2"/>
    <m/>
    <m/>
    <m/>
    <m/>
    <m/>
    <m/>
  </r>
  <r>
    <x v="0"/>
    <x v="119"/>
    <x v="0"/>
    <s v="Webb"/>
    <x v="4"/>
    <x v="1"/>
    <x v="1"/>
    <x v="2"/>
    <x v="0"/>
    <x v="0"/>
    <x v="0"/>
    <x v="1"/>
    <x v="0"/>
    <x v="0"/>
    <x v="2"/>
    <x v="0"/>
    <x v="1"/>
    <x v="1"/>
    <x v="0"/>
    <x v="0"/>
    <x v="1"/>
    <x v="0"/>
    <x v="0"/>
    <x v="0"/>
    <x v="0"/>
    <x v="1"/>
    <x v="1"/>
    <x v="3"/>
    <x v="2"/>
    <x v="3"/>
    <x v="1"/>
    <x v="2"/>
    <x v="2"/>
    <x v="2"/>
    <m/>
    <m/>
    <m/>
    <m/>
    <m/>
    <m/>
  </r>
  <r>
    <x v="0"/>
    <x v="103"/>
    <x v="1"/>
    <s v="Webb"/>
    <x v="4"/>
    <x v="1"/>
    <x v="0"/>
    <x v="2"/>
    <x v="0"/>
    <x v="2"/>
    <x v="0"/>
    <x v="1"/>
    <x v="0"/>
    <x v="0"/>
    <x v="1"/>
    <x v="0"/>
    <x v="1"/>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103"/>
    <x v="1"/>
    <s v="Webb"/>
    <x v="4"/>
    <x v="1"/>
    <x v="1"/>
    <x v="1"/>
    <x v="0"/>
    <x v="0"/>
    <x v="0"/>
    <x v="1"/>
    <x v="0"/>
    <x v="0"/>
    <x v="2"/>
    <x v="0"/>
    <x v="2"/>
    <x v="1"/>
    <x v="0"/>
    <x v="0"/>
    <x v="2"/>
    <x v="0"/>
    <x v="0"/>
    <x v="0"/>
    <x v="0"/>
    <x v="1"/>
    <x v="1"/>
    <x v="1"/>
    <x v="2"/>
    <x v="3"/>
    <x v="1"/>
    <x v="2"/>
    <x v="2"/>
    <x v="2"/>
    <m/>
    <m/>
    <m/>
    <m/>
    <m/>
    <m/>
  </r>
  <r>
    <x v="0"/>
    <x v="119"/>
    <x v="0"/>
    <s v="Webb"/>
    <x v="4"/>
    <x v="1"/>
    <x v="0"/>
    <x v="1"/>
    <x v="0"/>
    <x v="2"/>
    <x v="0"/>
    <x v="2"/>
    <x v="0"/>
    <x v="0"/>
    <x v="2"/>
    <x v="0"/>
    <x v="1"/>
    <x v="2"/>
    <x v="0"/>
    <x v="0"/>
    <x v="1"/>
    <x v="0"/>
    <x v="0"/>
    <x v="0"/>
    <x v="0"/>
    <x v="1"/>
    <x v="1"/>
    <x v="2"/>
    <x v="2"/>
    <x v="3"/>
    <x v="1"/>
    <x v="2"/>
    <x v="2"/>
    <x v="2"/>
    <m/>
    <m/>
    <m/>
    <m/>
    <m/>
    <m/>
  </r>
  <r>
    <x v="0"/>
    <x v="35"/>
    <x v="0"/>
    <s v="Webb"/>
    <x v="4"/>
    <x v="1"/>
    <x v="1"/>
    <x v="2"/>
    <x v="0"/>
    <x v="2"/>
    <x v="0"/>
    <x v="1"/>
    <x v="0"/>
    <x v="0"/>
    <x v="1"/>
    <x v="0"/>
    <x v="1"/>
    <x v="0"/>
    <x v="0"/>
    <x v="0"/>
    <x v="1"/>
    <x v="0"/>
    <x v="0"/>
    <x v="0"/>
    <x v="0"/>
    <x v="1"/>
    <x v="1"/>
    <x v="2"/>
    <x v="2"/>
    <x v="3"/>
    <x v="1"/>
    <x v="2"/>
    <x v="2"/>
    <x v="2"/>
    <m/>
    <m/>
    <m/>
    <m/>
    <m/>
    <m/>
  </r>
  <r>
    <x v="0"/>
    <x v="13"/>
    <x v="1"/>
    <s v="Webb"/>
    <x v="4"/>
    <x v="1"/>
    <x v="1"/>
    <x v="2"/>
    <x v="0"/>
    <x v="0"/>
    <x v="0"/>
    <x v="1"/>
    <x v="0"/>
    <x v="0"/>
    <x v="2"/>
    <x v="0"/>
    <x v="1"/>
    <x v="3"/>
    <x v="0"/>
    <x v="0"/>
    <x v="1"/>
    <x v="0"/>
    <x v="0"/>
    <x v="0"/>
    <x v="0"/>
    <x v="1"/>
    <x v="1"/>
    <x v="1"/>
    <x v="2"/>
    <x v="3"/>
    <x v="1"/>
    <x v="2"/>
    <x v="2"/>
    <x v="2"/>
    <m/>
    <m/>
    <m/>
    <m/>
    <m/>
    <m/>
  </r>
  <r>
    <x v="0"/>
    <x v="136"/>
    <x v="1"/>
    <s v="Webb"/>
    <x v="4"/>
    <x v="1"/>
    <x v="1"/>
    <x v="3"/>
    <x v="0"/>
    <x v="2"/>
    <x v="0"/>
    <x v="2"/>
    <x v="0"/>
    <x v="0"/>
    <x v="4"/>
    <x v="0"/>
    <x v="2"/>
    <x v="5"/>
    <x v="0"/>
    <x v="0"/>
    <x v="2"/>
    <x v="0"/>
    <x v="0"/>
    <x v="0"/>
    <x v="0"/>
    <x v="5"/>
    <x v="5"/>
    <x v="2"/>
    <x v="2"/>
    <x v="3"/>
    <x v="1"/>
    <x v="2"/>
    <x v="2"/>
    <x v="2"/>
    <m/>
    <m/>
    <m/>
    <m/>
    <m/>
    <m/>
  </r>
  <r>
    <x v="0"/>
    <x v="103"/>
    <x v="1"/>
    <s v="Webb"/>
    <x v="4"/>
    <x v="1"/>
    <x v="0"/>
    <x v="2"/>
    <x v="0"/>
    <x v="2"/>
    <x v="0"/>
    <x v="2"/>
    <x v="0"/>
    <x v="0"/>
    <x v="3"/>
    <x v="0"/>
    <x v="2"/>
    <x v="2"/>
    <x v="0"/>
    <x v="0"/>
    <x v="2"/>
    <x v="0"/>
    <x v="0"/>
    <x v="0"/>
    <x v="0"/>
    <x v="2"/>
    <x v="1"/>
    <x v="2"/>
    <x v="2"/>
    <x v="3"/>
    <x v="1"/>
    <x v="2"/>
    <x v="2"/>
    <x v="2"/>
    <m/>
    <m/>
    <m/>
    <m/>
    <m/>
    <m/>
  </r>
  <r>
    <x v="0"/>
    <x v="10"/>
    <x v="0"/>
    <s v="Webb"/>
    <x v="4"/>
    <x v="1"/>
    <x v="0"/>
    <x v="2"/>
    <x v="0"/>
    <x v="2"/>
    <x v="0"/>
    <x v="2"/>
    <x v="0"/>
    <x v="0"/>
    <x v="1"/>
    <x v="0"/>
    <x v="1"/>
    <x v="1"/>
    <x v="0"/>
    <x v="0"/>
    <x v="1"/>
    <x v="0"/>
    <x v="0"/>
    <x v="0"/>
    <x v="0"/>
    <x v="1"/>
    <x v="1"/>
    <x v="2"/>
    <x v="2"/>
    <x v="3"/>
    <x v="1"/>
    <x v="2"/>
    <x v="2"/>
    <x v="2"/>
    <m/>
    <m/>
    <m/>
    <m/>
    <m/>
    <m/>
  </r>
  <r>
    <x v="0"/>
    <x v="103"/>
    <x v="1"/>
    <s v="Webb"/>
    <x v="4"/>
    <x v="1"/>
    <x v="1"/>
    <x v="3"/>
    <x v="0"/>
    <x v="1"/>
    <x v="0"/>
    <x v="1"/>
    <x v="0"/>
    <x v="0"/>
    <x v="2"/>
    <x v="0"/>
    <x v="2"/>
    <x v="5"/>
    <x v="0"/>
    <x v="0"/>
    <x v="2"/>
    <x v="0"/>
    <x v="0"/>
    <x v="0"/>
    <x v="0"/>
    <x v="2"/>
    <x v="2"/>
    <x v="2"/>
    <x v="2"/>
    <x v="3"/>
    <x v="1"/>
    <x v="2"/>
    <x v="2"/>
    <x v="2"/>
    <m/>
    <m/>
    <m/>
    <m/>
    <m/>
    <m/>
  </r>
  <r>
    <x v="0"/>
    <x v="103"/>
    <x v="1"/>
    <s v="Webb"/>
    <x v="4"/>
    <x v="1"/>
    <x v="1"/>
    <x v="3"/>
    <x v="0"/>
    <x v="2"/>
    <x v="0"/>
    <x v="1"/>
    <x v="0"/>
    <x v="0"/>
    <x v="3"/>
    <x v="0"/>
    <x v="1"/>
    <x v="2"/>
    <x v="0"/>
    <x v="0"/>
    <x v="1"/>
    <x v="0"/>
    <x v="0"/>
    <x v="0"/>
    <x v="0"/>
    <x v="2"/>
    <x v="2"/>
    <x v="2"/>
    <x v="2"/>
    <x v="3"/>
    <x v="1"/>
    <x v="2"/>
    <x v="2"/>
    <x v="2"/>
    <m/>
    <m/>
    <m/>
    <m/>
    <m/>
    <m/>
  </r>
  <r>
    <x v="0"/>
    <x v="59"/>
    <x v="1"/>
    <s v="Webb"/>
    <x v="4"/>
    <x v="1"/>
    <x v="0"/>
    <x v="2"/>
    <x v="0"/>
    <x v="2"/>
    <x v="0"/>
    <x v="1"/>
    <x v="0"/>
    <x v="0"/>
    <x v="1"/>
    <x v="0"/>
    <x v="1"/>
    <x v="1"/>
    <x v="0"/>
    <x v="0"/>
    <x v="1"/>
    <x v="0"/>
    <x v="0"/>
    <x v="0"/>
    <x v="0"/>
    <x v="1"/>
    <x v="1"/>
    <x v="2"/>
    <x v="2"/>
    <x v="3"/>
    <x v="1"/>
    <x v="2"/>
    <x v="2"/>
    <x v="2"/>
    <m/>
    <m/>
    <m/>
    <m/>
    <m/>
    <m/>
  </r>
  <r>
    <x v="0"/>
    <x v="103"/>
    <x v="1"/>
    <s v="Webb"/>
    <x v="4"/>
    <x v="1"/>
    <x v="1"/>
    <x v="2"/>
    <x v="0"/>
    <x v="0"/>
    <x v="0"/>
    <x v="1"/>
    <x v="0"/>
    <x v="0"/>
    <x v="3"/>
    <x v="0"/>
    <x v="1"/>
    <x v="1"/>
    <x v="0"/>
    <x v="0"/>
    <x v="1"/>
    <x v="0"/>
    <x v="0"/>
    <x v="0"/>
    <x v="0"/>
    <x v="1"/>
    <x v="1"/>
    <x v="1"/>
    <x v="2"/>
    <x v="3"/>
    <x v="1"/>
    <x v="2"/>
    <x v="2"/>
    <x v="2"/>
    <m/>
    <m/>
    <m/>
    <m/>
    <m/>
    <m/>
  </r>
  <r>
    <x v="0"/>
    <x v="13"/>
    <x v="1"/>
    <s v="Webb"/>
    <x v="4"/>
    <x v="1"/>
    <x v="0"/>
    <x v="3"/>
    <x v="0"/>
    <x v="0"/>
    <x v="0"/>
    <x v="2"/>
    <x v="0"/>
    <x v="0"/>
    <x v="2"/>
    <x v="0"/>
    <x v="2"/>
    <x v="3"/>
    <x v="0"/>
    <x v="0"/>
    <x v="2"/>
    <x v="0"/>
    <x v="0"/>
    <x v="0"/>
    <x v="0"/>
    <x v="1"/>
    <x v="1"/>
    <x v="1"/>
    <x v="2"/>
    <x v="3"/>
    <x v="1"/>
    <x v="2"/>
    <x v="2"/>
    <x v="2"/>
    <m/>
    <m/>
    <m/>
    <m/>
    <m/>
    <m/>
  </r>
  <r>
    <x v="0"/>
    <x v="136"/>
    <x v="1"/>
    <s v="Webb"/>
    <x v="4"/>
    <x v="1"/>
    <x v="1"/>
    <x v="2"/>
    <x v="0"/>
    <x v="2"/>
    <x v="0"/>
    <x v="1"/>
    <x v="0"/>
    <x v="0"/>
    <x v="1"/>
    <x v="0"/>
    <x v="1"/>
    <x v="1"/>
    <x v="0"/>
    <x v="0"/>
    <x v="1"/>
    <x v="0"/>
    <x v="0"/>
    <x v="0"/>
    <x v="0"/>
    <x v="1"/>
    <x v="1"/>
    <x v="2"/>
    <x v="2"/>
    <x v="3"/>
    <x v="1"/>
    <x v="2"/>
    <x v="2"/>
    <x v="2"/>
    <m/>
    <m/>
    <m/>
    <m/>
    <m/>
    <m/>
  </r>
  <r>
    <x v="0"/>
    <x v="86"/>
    <x v="0"/>
    <s v="Webb"/>
    <x v="4"/>
    <x v="1"/>
    <x v="3"/>
    <x v="2"/>
    <x v="0"/>
    <x v="2"/>
    <x v="0"/>
    <x v="1"/>
    <x v="0"/>
    <x v="0"/>
    <x v="1"/>
    <x v="0"/>
    <x v="1"/>
    <x v="1"/>
    <x v="0"/>
    <x v="0"/>
    <x v="1"/>
    <x v="0"/>
    <x v="0"/>
    <x v="0"/>
    <x v="0"/>
    <x v="1"/>
    <x v="1"/>
    <x v="2"/>
    <x v="2"/>
    <x v="3"/>
    <x v="1"/>
    <x v="2"/>
    <x v="2"/>
    <x v="2"/>
    <m/>
    <m/>
    <m/>
    <m/>
    <m/>
    <m/>
  </r>
  <r>
    <x v="0"/>
    <x v="70"/>
    <x v="1"/>
    <s v="Webb"/>
    <x v="4"/>
    <x v="1"/>
    <x v="3"/>
    <x v="3"/>
    <x v="0"/>
    <x v="1"/>
    <x v="0"/>
    <x v="2"/>
    <x v="0"/>
    <x v="0"/>
    <x v="4"/>
    <x v="0"/>
    <x v="5"/>
    <x v="5"/>
    <x v="0"/>
    <x v="0"/>
    <x v="5"/>
    <x v="0"/>
    <x v="0"/>
    <x v="0"/>
    <x v="0"/>
    <x v="5"/>
    <x v="5"/>
    <x v="2"/>
    <x v="2"/>
    <x v="3"/>
    <x v="1"/>
    <x v="2"/>
    <x v="2"/>
    <x v="2"/>
    <m/>
    <m/>
    <m/>
    <m/>
    <m/>
    <m/>
  </r>
  <r>
    <x v="0"/>
    <x v="80"/>
    <x v="1"/>
    <s v="Webb"/>
    <x v="4"/>
    <x v="1"/>
    <x v="1"/>
    <x v="2"/>
    <x v="0"/>
    <x v="2"/>
    <x v="0"/>
    <x v="1"/>
    <x v="0"/>
    <x v="0"/>
    <x v="1"/>
    <x v="0"/>
    <x v="1"/>
    <x v="1"/>
    <x v="0"/>
    <x v="0"/>
    <x v="1"/>
    <x v="0"/>
    <x v="0"/>
    <x v="0"/>
    <x v="0"/>
    <x v="1"/>
    <x v="1"/>
    <x v="2"/>
    <x v="2"/>
    <x v="3"/>
    <x v="1"/>
    <x v="2"/>
    <x v="2"/>
    <x v="2"/>
    <m/>
    <m/>
    <m/>
    <m/>
    <m/>
    <m/>
  </r>
  <r>
    <x v="0"/>
    <x v="1"/>
    <x v="1"/>
    <s v="Webb"/>
    <x v="4"/>
    <x v="1"/>
    <x v="1"/>
    <x v="3"/>
    <x v="0"/>
    <x v="2"/>
    <x v="0"/>
    <x v="2"/>
    <x v="0"/>
    <x v="0"/>
    <x v="2"/>
    <x v="0"/>
    <x v="2"/>
    <x v="2"/>
    <x v="0"/>
    <x v="0"/>
    <x v="1"/>
    <x v="0"/>
    <x v="0"/>
    <x v="0"/>
    <x v="0"/>
    <x v="2"/>
    <x v="2"/>
    <x v="2"/>
    <x v="2"/>
    <x v="3"/>
    <x v="1"/>
    <x v="2"/>
    <x v="2"/>
    <x v="2"/>
    <m/>
    <m/>
    <m/>
    <m/>
    <m/>
    <m/>
  </r>
  <r>
    <x v="0"/>
    <x v="103"/>
    <x v="1"/>
    <s v="Webb"/>
    <x v="4"/>
    <x v="1"/>
    <x v="1"/>
    <x v="1"/>
    <x v="0"/>
    <x v="0"/>
    <x v="0"/>
    <x v="1"/>
    <x v="0"/>
    <x v="0"/>
    <x v="2"/>
    <x v="0"/>
    <x v="1"/>
    <x v="2"/>
    <x v="0"/>
    <x v="0"/>
    <x v="1"/>
    <x v="0"/>
    <x v="0"/>
    <x v="0"/>
    <x v="0"/>
    <x v="2"/>
    <x v="2"/>
    <x v="1"/>
    <x v="2"/>
    <x v="3"/>
    <x v="1"/>
    <x v="2"/>
    <x v="2"/>
    <x v="2"/>
    <m/>
    <m/>
    <m/>
    <m/>
    <m/>
    <m/>
  </r>
  <r>
    <x v="0"/>
    <x v="56"/>
    <x v="1"/>
    <s v="Webb"/>
    <x v="4"/>
    <x v="1"/>
    <x v="0"/>
    <x v="1"/>
    <x v="0"/>
    <x v="0"/>
    <x v="0"/>
    <x v="2"/>
    <x v="0"/>
    <x v="0"/>
    <x v="2"/>
    <x v="0"/>
    <x v="2"/>
    <x v="2"/>
    <x v="0"/>
    <x v="0"/>
    <x v="2"/>
    <x v="0"/>
    <x v="0"/>
    <x v="0"/>
    <x v="0"/>
    <x v="1"/>
    <x v="1"/>
    <x v="1"/>
    <x v="2"/>
    <x v="3"/>
    <x v="1"/>
    <x v="2"/>
    <x v="2"/>
    <x v="2"/>
    <m/>
    <m/>
    <m/>
    <m/>
    <m/>
    <m/>
  </r>
  <r>
    <x v="0"/>
    <x v="103"/>
    <x v="1"/>
    <s v="Webb"/>
    <x v="4"/>
    <x v="1"/>
    <x v="1"/>
    <x v="2"/>
    <x v="0"/>
    <x v="0"/>
    <x v="0"/>
    <x v="1"/>
    <x v="0"/>
    <x v="0"/>
    <x v="2"/>
    <x v="0"/>
    <x v="1"/>
    <x v="2"/>
    <x v="0"/>
    <x v="0"/>
    <x v="1"/>
    <x v="0"/>
    <x v="0"/>
    <x v="0"/>
    <x v="0"/>
    <x v="1"/>
    <x v="1"/>
    <x v="1"/>
    <x v="2"/>
    <x v="3"/>
    <x v="1"/>
    <x v="2"/>
    <x v="2"/>
    <x v="2"/>
    <m/>
    <m/>
    <m/>
    <m/>
    <m/>
    <m/>
  </r>
  <r>
    <x v="0"/>
    <x v="12"/>
    <x v="1"/>
    <s v="Webb"/>
    <x v="4"/>
    <x v="1"/>
    <x v="1"/>
    <x v="3"/>
    <x v="0"/>
    <x v="2"/>
    <x v="0"/>
    <x v="1"/>
    <x v="0"/>
    <x v="0"/>
    <x v="3"/>
    <x v="0"/>
    <x v="1"/>
    <x v="2"/>
    <x v="0"/>
    <x v="0"/>
    <x v="1"/>
    <x v="0"/>
    <x v="0"/>
    <x v="0"/>
    <x v="0"/>
    <x v="2"/>
    <x v="2"/>
    <x v="2"/>
    <x v="2"/>
    <x v="3"/>
    <x v="1"/>
    <x v="2"/>
    <x v="2"/>
    <x v="2"/>
    <m/>
    <m/>
    <m/>
    <m/>
    <m/>
    <m/>
  </r>
  <r>
    <x v="0"/>
    <x v="136"/>
    <x v="1"/>
    <s v="Webb"/>
    <x v="4"/>
    <x v="1"/>
    <x v="0"/>
    <x v="2"/>
    <x v="0"/>
    <x v="2"/>
    <x v="0"/>
    <x v="1"/>
    <x v="0"/>
    <x v="0"/>
    <x v="1"/>
    <x v="0"/>
    <x v="1"/>
    <x v="1"/>
    <x v="0"/>
    <x v="0"/>
    <x v="1"/>
    <x v="0"/>
    <x v="0"/>
    <x v="0"/>
    <x v="0"/>
    <x v="1"/>
    <x v="1"/>
    <x v="2"/>
    <x v="2"/>
    <x v="3"/>
    <x v="1"/>
    <x v="2"/>
    <x v="2"/>
    <x v="2"/>
    <m/>
    <m/>
    <m/>
    <m/>
    <m/>
    <m/>
  </r>
  <r>
    <x v="0"/>
    <x v="74"/>
    <x v="1"/>
    <s v="Webb"/>
    <x v="4"/>
    <x v="1"/>
    <x v="1"/>
    <x v="2"/>
    <x v="0"/>
    <x v="2"/>
    <x v="0"/>
    <x v="1"/>
    <x v="0"/>
    <x v="0"/>
    <x v="1"/>
    <x v="0"/>
    <x v="1"/>
    <x v="1"/>
    <x v="0"/>
    <x v="0"/>
    <x v="1"/>
    <x v="0"/>
    <x v="0"/>
    <x v="0"/>
    <x v="0"/>
    <x v="1"/>
    <x v="1"/>
    <x v="2"/>
    <x v="2"/>
    <x v="3"/>
    <x v="1"/>
    <x v="2"/>
    <x v="2"/>
    <x v="2"/>
    <m/>
    <m/>
    <m/>
    <m/>
    <m/>
    <m/>
  </r>
  <r>
    <x v="0"/>
    <x v="74"/>
    <x v="1"/>
    <s v="Webb"/>
    <x v="4"/>
    <x v="1"/>
    <x v="1"/>
    <x v="1"/>
    <x v="0"/>
    <x v="0"/>
    <x v="0"/>
    <x v="2"/>
    <x v="0"/>
    <x v="0"/>
    <x v="2"/>
    <x v="0"/>
    <x v="2"/>
    <x v="2"/>
    <x v="0"/>
    <x v="0"/>
    <x v="1"/>
    <x v="0"/>
    <x v="0"/>
    <x v="0"/>
    <x v="0"/>
    <x v="1"/>
    <x v="1"/>
    <x v="1"/>
    <x v="2"/>
    <x v="3"/>
    <x v="1"/>
    <x v="2"/>
    <x v="2"/>
    <x v="2"/>
    <m/>
    <m/>
    <m/>
    <m/>
    <m/>
    <m/>
  </r>
  <r>
    <x v="0"/>
    <x v="67"/>
    <x v="0"/>
    <s v="Webb"/>
    <x v="4"/>
    <x v="1"/>
    <x v="1"/>
    <x v="1"/>
    <x v="0"/>
    <x v="2"/>
    <x v="0"/>
    <x v="1"/>
    <x v="0"/>
    <x v="0"/>
    <x v="1"/>
    <x v="0"/>
    <x v="1"/>
    <x v="1"/>
    <x v="0"/>
    <x v="0"/>
    <x v="1"/>
    <x v="0"/>
    <x v="0"/>
    <x v="0"/>
    <x v="0"/>
    <x v="1"/>
    <x v="1"/>
    <x v="2"/>
    <x v="2"/>
    <x v="3"/>
    <x v="1"/>
    <x v="2"/>
    <x v="2"/>
    <x v="2"/>
    <m/>
    <m/>
    <m/>
    <m/>
    <m/>
    <m/>
  </r>
  <r>
    <x v="0"/>
    <x v="136"/>
    <x v="1"/>
    <s v="Webb"/>
    <x v="4"/>
    <x v="1"/>
    <x v="1"/>
    <x v="1"/>
    <x v="0"/>
    <x v="1"/>
    <x v="0"/>
    <x v="2"/>
    <x v="0"/>
    <x v="0"/>
    <x v="1"/>
    <x v="0"/>
    <x v="1"/>
    <x v="2"/>
    <x v="0"/>
    <x v="0"/>
    <x v="1"/>
    <x v="0"/>
    <x v="0"/>
    <x v="0"/>
    <x v="0"/>
    <x v="2"/>
    <x v="2"/>
    <x v="2"/>
    <x v="2"/>
    <x v="3"/>
    <x v="1"/>
    <x v="2"/>
    <x v="2"/>
    <x v="2"/>
    <m/>
    <m/>
    <m/>
    <m/>
    <m/>
    <m/>
  </r>
  <r>
    <x v="0"/>
    <x v="136"/>
    <x v="1"/>
    <s v="Webb"/>
    <x v="4"/>
    <x v="1"/>
    <x v="1"/>
    <x v="2"/>
    <x v="0"/>
    <x v="2"/>
    <x v="0"/>
    <x v="1"/>
    <x v="0"/>
    <x v="0"/>
    <x v="1"/>
    <x v="0"/>
    <x v="1"/>
    <x v="1"/>
    <x v="0"/>
    <x v="0"/>
    <x v="1"/>
    <x v="0"/>
    <x v="0"/>
    <x v="0"/>
    <x v="0"/>
    <x v="1"/>
    <x v="1"/>
    <x v="2"/>
    <x v="2"/>
    <x v="3"/>
    <x v="1"/>
    <x v="2"/>
    <x v="2"/>
    <x v="2"/>
    <m/>
    <m/>
    <m/>
    <m/>
    <m/>
    <m/>
  </r>
  <r>
    <x v="0"/>
    <x v="38"/>
    <x v="0"/>
    <s v="Webb"/>
    <x v="4"/>
    <x v="1"/>
    <x v="1"/>
    <x v="2"/>
    <x v="0"/>
    <x v="0"/>
    <x v="0"/>
    <x v="1"/>
    <x v="0"/>
    <x v="0"/>
    <x v="1"/>
    <x v="0"/>
    <x v="1"/>
    <x v="1"/>
    <x v="0"/>
    <x v="0"/>
    <x v="1"/>
    <x v="0"/>
    <x v="0"/>
    <x v="0"/>
    <x v="0"/>
    <x v="1"/>
    <x v="1"/>
    <x v="1"/>
    <x v="2"/>
    <x v="3"/>
    <x v="1"/>
    <x v="2"/>
    <x v="2"/>
    <x v="2"/>
    <m/>
    <m/>
    <m/>
    <m/>
    <m/>
    <m/>
  </r>
  <r>
    <x v="0"/>
    <x v="136"/>
    <x v="1"/>
    <s v="Webb"/>
    <x v="4"/>
    <x v="1"/>
    <x v="0"/>
    <x v="1"/>
    <x v="0"/>
    <x v="0"/>
    <x v="0"/>
    <x v="1"/>
    <x v="0"/>
    <x v="0"/>
    <x v="3"/>
    <x v="0"/>
    <x v="1"/>
    <x v="1"/>
    <x v="0"/>
    <x v="0"/>
    <x v="1"/>
    <x v="0"/>
    <x v="0"/>
    <x v="0"/>
    <x v="0"/>
    <x v="1"/>
    <x v="1"/>
    <x v="1"/>
    <x v="2"/>
    <x v="3"/>
    <x v="1"/>
    <x v="2"/>
    <x v="2"/>
    <x v="2"/>
    <m/>
    <m/>
    <m/>
    <m/>
    <m/>
    <m/>
  </r>
  <r>
    <x v="0"/>
    <x v="38"/>
    <x v="0"/>
    <s v="Webb"/>
    <x v="4"/>
    <x v="1"/>
    <x v="1"/>
    <x v="3"/>
    <x v="0"/>
    <x v="2"/>
    <x v="0"/>
    <x v="2"/>
    <x v="0"/>
    <x v="0"/>
    <x v="2"/>
    <x v="0"/>
    <x v="1"/>
    <x v="2"/>
    <x v="0"/>
    <x v="0"/>
    <x v="1"/>
    <x v="0"/>
    <x v="0"/>
    <x v="0"/>
    <x v="0"/>
    <x v="2"/>
    <x v="2"/>
    <x v="2"/>
    <x v="2"/>
    <x v="3"/>
    <x v="1"/>
    <x v="2"/>
    <x v="2"/>
    <x v="2"/>
    <m/>
    <m/>
    <m/>
    <m/>
    <m/>
    <m/>
  </r>
  <r>
    <x v="0"/>
    <x v="136"/>
    <x v="1"/>
    <s v="Webb"/>
    <x v="4"/>
    <x v="1"/>
    <x v="0"/>
    <x v="2"/>
    <x v="0"/>
    <x v="0"/>
    <x v="0"/>
    <x v="1"/>
    <x v="0"/>
    <x v="0"/>
    <x v="1"/>
    <x v="0"/>
    <x v="2"/>
    <x v="1"/>
    <x v="0"/>
    <x v="0"/>
    <x v="1"/>
    <x v="0"/>
    <x v="0"/>
    <x v="0"/>
    <x v="0"/>
    <x v="1"/>
    <x v="1"/>
    <x v="1"/>
    <x v="2"/>
    <x v="3"/>
    <x v="1"/>
    <x v="2"/>
    <x v="2"/>
    <x v="2"/>
    <m/>
    <m/>
    <m/>
    <m/>
    <m/>
    <m/>
  </r>
  <r>
    <x v="0"/>
    <x v="103"/>
    <x v="1"/>
    <s v="Webb"/>
    <x v="4"/>
    <x v="1"/>
    <x v="0"/>
    <x v="5"/>
    <x v="0"/>
    <x v="0"/>
    <x v="0"/>
    <x v="4"/>
    <x v="0"/>
    <x v="0"/>
    <x v="5"/>
    <x v="0"/>
    <x v="5"/>
    <x v="4"/>
    <x v="0"/>
    <x v="0"/>
    <x v="5"/>
    <x v="0"/>
    <x v="0"/>
    <x v="0"/>
    <x v="0"/>
    <x v="5"/>
    <x v="5"/>
    <x v="1"/>
    <x v="2"/>
    <x v="3"/>
    <x v="1"/>
    <x v="2"/>
    <x v="2"/>
    <x v="2"/>
    <m/>
    <m/>
    <m/>
    <m/>
    <m/>
    <m/>
  </r>
  <r>
    <x v="0"/>
    <x v="119"/>
    <x v="0"/>
    <s v="Webb"/>
    <x v="4"/>
    <x v="1"/>
    <x v="0"/>
    <x v="2"/>
    <x v="0"/>
    <x v="0"/>
    <x v="0"/>
    <x v="1"/>
    <x v="0"/>
    <x v="0"/>
    <x v="1"/>
    <x v="0"/>
    <x v="1"/>
    <x v="1"/>
    <x v="0"/>
    <x v="0"/>
    <x v="1"/>
    <x v="0"/>
    <x v="0"/>
    <x v="0"/>
    <x v="0"/>
    <x v="1"/>
    <x v="1"/>
    <x v="3"/>
    <x v="2"/>
    <x v="3"/>
    <x v="1"/>
    <x v="2"/>
    <x v="2"/>
    <x v="2"/>
    <m/>
    <m/>
    <m/>
    <m/>
    <m/>
    <m/>
  </r>
  <r>
    <x v="0"/>
    <x v="74"/>
    <x v="1"/>
    <s v="Webb"/>
    <x v="4"/>
    <x v="1"/>
    <x v="0"/>
    <x v="2"/>
    <x v="0"/>
    <x v="2"/>
    <x v="0"/>
    <x v="1"/>
    <x v="0"/>
    <x v="0"/>
    <x v="1"/>
    <x v="0"/>
    <x v="1"/>
    <x v="1"/>
    <x v="0"/>
    <x v="0"/>
    <x v="1"/>
    <x v="0"/>
    <x v="0"/>
    <x v="0"/>
    <x v="0"/>
    <x v="1"/>
    <x v="1"/>
    <x v="2"/>
    <x v="2"/>
    <x v="3"/>
    <x v="1"/>
    <x v="2"/>
    <x v="2"/>
    <x v="2"/>
    <m/>
    <m/>
    <m/>
    <m/>
    <m/>
    <m/>
  </r>
  <r>
    <x v="0"/>
    <x v="12"/>
    <x v="1"/>
    <s v="Webb"/>
    <x v="4"/>
    <x v="1"/>
    <x v="0"/>
    <x v="3"/>
    <x v="0"/>
    <x v="1"/>
    <x v="0"/>
    <x v="2"/>
    <x v="0"/>
    <x v="0"/>
    <x v="3"/>
    <x v="0"/>
    <x v="2"/>
    <x v="2"/>
    <x v="0"/>
    <x v="0"/>
    <x v="2"/>
    <x v="0"/>
    <x v="0"/>
    <x v="0"/>
    <x v="0"/>
    <x v="2"/>
    <x v="2"/>
    <x v="2"/>
    <x v="2"/>
    <x v="3"/>
    <x v="1"/>
    <x v="2"/>
    <x v="2"/>
    <x v="2"/>
    <m/>
    <m/>
    <m/>
    <m/>
    <m/>
    <m/>
  </r>
  <r>
    <x v="0"/>
    <x v="103"/>
    <x v="1"/>
    <s v="Webb"/>
    <x v="4"/>
    <x v="1"/>
    <x v="1"/>
    <x v="1"/>
    <x v="0"/>
    <x v="1"/>
    <x v="0"/>
    <x v="2"/>
    <x v="0"/>
    <x v="0"/>
    <x v="2"/>
    <x v="0"/>
    <x v="1"/>
    <x v="2"/>
    <x v="0"/>
    <x v="0"/>
    <x v="2"/>
    <x v="0"/>
    <x v="0"/>
    <x v="0"/>
    <x v="0"/>
    <x v="1"/>
    <x v="2"/>
    <x v="2"/>
    <x v="2"/>
    <x v="3"/>
    <x v="1"/>
    <x v="2"/>
    <x v="2"/>
    <x v="2"/>
    <m/>
    <m/>
    <m/>
    <m/>
    <m/>
    <m/>
  </r>
  <r>
    <x v="0"/>
    <x v="119"/>
    <x v="0"/>
    <s v="Webb"/>
    <x v="4"/>
    <x v="1"/>
    <x v="0"/>
    <x v="1"/>
    <x v="0"/>
    <x v="2"/>
    <x v="0"/>
    <x v="2"/>
    <x v="0"/>
    <x v="0"/>
    <x v="2"/>
    <x v="0"/>
    <x v="1"/>
    <x v="1"/>
    <x v="0"/>
    <x v="0"/>
    <x v="1"/>
    <x v="0"/>
    <x v="0"/>
    <x v="0"/>
    <x v="0"/>
    <x v="2"/>
    <x v="1"/>
    <x v="2"/>
    <x v="2"/>
    <x v="3"/>
    <x v="1"/>
    <x v="2"/>
    <x v="2"/>
    <x v="2"/>
    <m/>
    <m/>
    <m/>
    <m/>
    <m/>
    <m/>
  </r>
  <r>
    <x v="0"/>
    <x v="119"/>
    <x v="0"/>
    <s v="Webb"/>
    <x v="4"/>
    <x v="1"/>
    <x v="0"/>
    <x v="2"/>
    <x v="0"/>
    <x v="0"/>
    <x v="0"/>
    <x v="1"/>
    <x v="0"/>
    <x v="0"/>
    <x v="3"/>
    <x v="0"/>
    <x v="1"/>
    <x v="1"/>
    <x v="0"/>
    <x v="0"/>
    <x v="1"/>
    <x v="0"/>
    <x v="0"/>
    <x v="0"/>
    <x v="0"/>
    <x v="1"/>
    <x v="1"/>
    <x v="1"/>
    <x v="2"/>
    <x v="3"/>
    <x v="1"/>
    <x v="2"/>
    <x v="2"/>
    <x v="2"/>
    <m/>
    <m/>
    <m/>
    <m/>
    <m/>
    <m/>
  </r>
  <r>
    <x v="0"/>
    <x v="136"/>
    <x v="1"/>
    <s v="Webb"/>
    <x v="4"/>
    <x v="1"/>
    <x v="0"/>
    <x v="1"/>
    <x v="0"/>
    <x v="1"/>
    <x v="0"/>
    <x v="1"/>
    <x v="0"/>
    <x v="0"/>
    <x v="1"/>
    <x v="0"/>
    <x v="1"/>
    <x v="2"/>
    <x v="0"/>
    <x v="0"/>
    <x v="2"/>
    <x v="0"/>
    <x v="0"/>
    <x v="0"/>
    <x v="0"/>
    <x v="1"/>
    <x v="2"/>
    <x v="2"/>
    <x v="2"/>
    <x v="3"/>
    <x v="1"/>
    <x v="2"/>
    <x v="2"/>
    <x v="2"/>
    <m/>
    <m/>
    <m/>
    <m/>
    <m/>
    <m/>
  </r>
  <r>
    <x v="0"/>
    <x v="70"/>
    <x v="1"/>
    <s v="Webb"/>
    <x v="4"/>
    <x v="1"/>
    <x v="1"/>
    <x v="3"/>
    <x v="0"/>
    <x v="2"/>
    <x v="0"/>
    <x v="3"/>
    <x v="0"/>
    <x v="0"/>
    <x v="3"/>
    <x v="0"/>
    <x v="1"/>
    <x v="2"/>
    <x v="0"/>
    <x v="0"/>
    <x v="2"/>
    <x v="0"/>
    <x v="0"/>
    <x v="0"/>
    <x v="0"/>
    <x v="5"/>
    <x v="5"/>
    <x v="2"/>
    <x v="2"/>
    <x v="3"/>
    <x v="1"/>
    <x v="2"/>
    <x v="2"/>
    <x v="2"/>
    <m/>
    <m/>
    <m/>
    <m/>
    <m/>
    <m/>
  </r>
  <r>
    <x v="0"/>
    <x v="136"/>
    <x v="1"/>
    <s v="Webb"/>
    <x v="4"/>
    <x v="1"/>
    <x v="0"/>
    <x v="2"/>
    <x v="0"/>
    <x v="2"/>
    <x v="0"/>
    <x v="1"/>
    <x v="0"/>
    <x v="0"/>
    <x v="1"/>
    <x v="0"/>
    <x v="1"/>
    <x v="1"/>
    <x v="0"/>
    <x v="0"/>
    <x v="1"/>
    <x v="0"/>
    <x v="0"/>
    <x v="0"/>
    <x v="0"/>
    <x v="1"/>
    <x v="1"/>
    <x v="2"/>
    <x v="2"/>
    <x v="3"/>
    <x v="1"/>
    <x v="2"/>
    <x v="2"/>
    <x v="2"/>
    <m/>
    <m/>
    <m/>
    <m/>
    <m/>
    <m/>
  </r>
  <r>
    <x v="0"/>
    <x v="136"/>
    <x v="1"/>
    <s v="Webb"/>
    <x v="4"/>
    <x v="1"/>
    <x v="0"/>
    <x v="2"/>
    <x v="0"/>
    <x v="2"/>
    <x v="0"/>
    <x v="1"/>
    <x v="0"/>
    <x v="0"/>
    <x v="2"/>
    <x v="0"/>
    <x v="1"/>
    <x v="1"/>
    <x v="0"/>
    <x v="0"/>
    <x v="1"/>
    <x v="0"/>
    <x v="0"/>
    <x v="0"/>
    <x v="0"/>
    <x v="1"/>
    <x v="1"/>
    <x v="2"/>
    <x v="2"/>
    <x v="3"/>
    <x v="1"/>
    <x v="2"/>
    <x v="2"/>
    <x v="2"/>
    <m/>
    <m/>
    <m/>
    <m/>
    <m/>
    <m/>
  </r>
  <r>
    <x v="0"/>
    <x v="12"/>
    <x v="1"/>
    <s v="Webb"/>
    <x v="4"/>
    <x v="1"/>
    <x v="1"/>
    <x v="1"/>
    <x v="0"/>
    <x v="0"/>
    <x v="0"/>
    <x v="1"/>
    <x v="0"/>
    <x v="0"/>
    <x v="3"/>
    <x v="0"/>
    <x v="1"/>
    <x v="2"/>
    <x v="0"/>
    <x v="0"/>
    <x v="1"/>
    <x v="0"/>
    <x v="0"/>
    <x v="0"/>
    <x v="0"/>
    <x v="1"/>
    <x v="1"/>
    <x v="1"/>
    <x v="2"/>
    <x v="3"/>
    <x v="1"/>
    <x v="2"/>
    <x v="2"/>
    <x v="2"/>
    <m/>
    <m/>
    <m/>
    <m/>
    <m/>
    <m/>
  </r>
  <r>
    <x v="0"/>
    <x v="119"/>
    <x v="0"/>
    <s v="Webb"/>
    <x v="4"/>
    <x v="1"/>
    <x v="1"/>
    <x v="2"/>
    <x v="0"/>
    <x v="2"/>
    <x v="0"/>
    <x v="1"/>
    <x v="0"/>
    <x v="0"/>
    <x v="1"/>
    <x v="0"/>
    <x v="1"/>
    <x v="1"/>
    <x v="0"/>
    <x v="0"/>
    <x v="1"/>
    <x v="0"/>
    <x v="0"/>
    <x v="0"/>
    <x v="0"/>
    <x v="1"/>
    <x v="1"/>
    <x v="2"/>
    <x v="2"/>
    <x v="3"/>
    <x v="1"/>
    <x v="2"/>
    <x v="2"/>
    <x v="2"/>
    <m/>
    <m/>
    <m/>
    <m/>
    <m/>
    <m/>
  </r>
  <r>
    <x v="0"/>
    <x v="13"/>
    <x v="1"/>
    <s v="Webb"/>
    <x v="4"/>
    <x v="1"/>
    <x v="0"/>
    <x v="3"/>
    <x v="0"/>
    <x v="0"/>
    <x v="0"/>
    <x v="2"/>
    <x v="0"/>
    <x v="0"/>
    <x v="2"/>
    <x v="0"/>
    <x v="2"/>
    <x v="2"/>
    <x v="0"/>
    <x v="0"/>
    <x v="2"/>
    <x v="0"/>
    <x v="0"/>
    <x v="0"/>
    <x v="0"/>
    <x v="2"/>
    <x v="2"/>
    <x v="1"/>
    <x v="2"/>
    <x v="3"/>
    <x v="1"/>
    <x v="2"/>
    <x v="2"/>
    <x v="2"/>
    <m/>
    <m/>
    <m/>
    <m/>
    <m/>
    <m/>
  </r>
  <r>
    <x v="0"/>
    <x v="13"/>
    <x v="1"/>
    <s v="Webb"/>
    <x v="4"/>
    <x v="1"/>
    <x v="0"/>
    <x v="1"/>
    <x v="0"/>
    <x v="2"/>
    <x v="0"/>
    <x v="1"/>
    <x v="0"/>
    <x v="0"/>
    <x v="1"/>
    <x v="0"/>
    <x v="1"/>
    <x v="1"/>
    <x v="0"/>
    <x v="0"/>
    <x v="1"/>
    <x v="0"/>
    <x v="0"/>
    <x v="0"/>
    <x v="0"/>
    <x v="1"/>
    <x v="1"/>
    <x v="2"/>
    <x v="2"/>
    <x v="3"/>
    <x v="1"/>
    <x v="2"/>
    <x v="2"/>
    <x v="2"/>
    <m/>
    <m/>
    <m/>
    <m/>
    <m/>
    <m/>
  </r>
  <r>
    <x v="0"/>
    <x v="38"/>
    <x v="0"/>
    <s v="Webb"/>
    <x v="4"/>
    <x v="1"/>
    <x v="1"/>
    <x v="3"/>
    <x v="0"/>
    <x v="2"/>
    <x v="0"/>
    <x v="4"/>
    <x v="0"/>
    <x v="0"/>
    <x v="2"/>
    <x v="0"/>
    <x v="1"/>
    <x v="2"/>
    <x v="0"/>
    <x v="0"/>
    <x v="1"/>
    <x v="0"/>
    <x v="0"/>
    <x v="0"/>
    <x v="0"/>
    <x v="2"/>
    <x v="2"/>
    <x v="2"/>
    <x v="2"/>
    <x v="3"/>
    <x v="1"/>
    <x v="2"/>
    <x v="2"/>
    <x v="2"/>
    <m/>
    <m/>
    <m/>
    <m/>
    <m/>
    <m/>
  </r>
  <r>
    <x v="0"/>
    <x v="136"/>
    <x v="1"/>
    <s v="Webb"/>
    <x v="4"/>
    <x v="1"/>
    <x v="1"/>
    <x v="1"/>
    <x v="0"/>
    <x v="2"/>
    <x v="0"/>
    <x v="1"/>
    <x v="0"/>
    <x v="0"/>
    <x v="3"/>
    <x v="0"/>
    <x v="1"/>
    <x v="1"/>
    <x v="0"/>
    <x v="0"/>
    <x v="1"/>
    <x v="0"/>
    <x v="0"/>
    <x v="0"/>
    <x v="0"/>
    <x v="1"/>
    <x v="1"/>
    <x v="2"/>
    <x v="2"/>
    <x v="3"/>
    <x v="1"/>
    <x v="2"/>
    <x v="2"/>
    <x v="2"/>
    <m/>
    <m/>
    <m/>
    <m/>
    <m/>
    <m/>
  </r>
  <r>
    <x v="0"/>
    <x v="38"/>
    <x v="0"/>
    <s v="Webb"/>
    <x v="4"/>
    <x v="1"/>
    <x v="1"/>
    <x v="2"/>
    <x v="0"/>
    <x v="2"/>
    <x v="0"/>
    <x v="1"/>
    <x v="0"/>
    <x v="0"/>
    <x v="1"/>
    <x v="0"/>
    <x v="1"/>
    <x v="1"/>
    <x v="0"/>
    <x v="0"/>
    <x v="1"/>
    <x v="0"/>
    <x v="0"/>
    <x v="0"/>
    <x v="0"/>
    <x v="1"/>
    <x v="1"/>
    <x v="2"/>
    <x v="2"/>
    <x v="3"/>
    <x v="1"/>
    <x v="2"/>
    <x v="2"/>
    <x v="2"/>
    <m/>
    <m/>
    <m/>
    <m/>
    <m/>
    <m/>
  </r>
  <r>
    <x v="0"/>
    <x v="13"/>
    <x v="1"/>
    <s v="Webb"/>
    <x v="4"/>
    <x v="1"/>
    <x v="1"/>
    <x v="1"/>
    <x v="0"/>
    <x v="2"/>
    <x v="0"/>
    <x v="1"/>
    <x v="0"/>
    <x v="0"/>
    <x v="1"/>
    <x v="0"/>
    <x v="1"/>
    <x v="1"/>
    <x v="0"/>
    <x v="0"/>
    <x v="1"/>
    <x v="0"/>
    <x v="0"/>
    <x v="0"/>
    <x v="0"/>
    <x v="2"/>
    <x v="2"/>
    <x v="2"/>
    <x v="2"/>
    <x v="3"/>
    <x v="1"/>
    <x v="2"/>
    <x v="2"/>
    <x v="2"/>
    <m/>
    <m/>
    <m/>
    <m/>
    <m/>
    <m/>
  </r>
  <r>
    <x v="0"/>
    <x v="67"/>
    <x v="0"/>
    <s v="Webb"/>
    <x v="4"/>
    <x v="1"/>
    <x v="1"/>
    <x v="2"/>
    <x v="0"/>
    <x v="2"/>
    <x v="0"/>
    <x v="1"/>
    <x v="0"/>
    <x v="0"/>
    <x v="1"/>
    <x v="0"/>
    <x v="1"/>
    <x v="2"/>
    <x v="0"/>
    <x v="0"/>
    <x v="2"/>
    <x v="0"/>
    <x v="0"/>
    <x v="0"/>
    <x v="0"/>
    <x v="1"/>
    <x v="1"/>
    <x v="2"/>
    <x v="2"/>
    <x v="3"/>
    <x v="1"/>
    <x v="2"/>
    <x v="2"/>
    <x v="2"/>
    <m/>
    <m/>
    <m/>
    <m/>
    <m/>
    <m/>
  </r>
  <r>
    <x v="0"/>
    <x v="107"/>
    <x v="0"/>
    <s v="Webb"/>
    <x v="4"/>
    <x v="1"/>
    <x v="1"/>
    <x v="2"/>
    <x v="0"/>
    <x v="2"/>
    <x v="0"/>
    <x v="1"/>
    <x v="0"/>
    <x v="0"/>
    <x v="1"/>
    <x v="0"/>
    <x v="1"/>
    <x v="1"/>
    <x v="0"/>
    <x v="0"/>
    <x v="1"/>
    <x v="0"/>
    <x v="0"/>
    <x v="0"/>
    <x v="0"/>
    <x v="1"/>
    <x v="1"/>
    <x v="2"/>
    <x v="2"/>
    <x v="3"/>
    <x v="1"/>
    <x v="2"/>
    <x v="2"/>
    <x v="2"/>
    <m/>
    <m/>
    <m/>
    <m/>
    <m/>
    <m/>
  </r>
  <r>
    <x v="0"/>
    <x v="103"/>
    <x v="1"/>
    <s v="Webb"/>
    <x v="4"/>
    <x v="1"/>
    <x v="1"/>
    <x v="3"/>
    <x v="0"/>
    <x v="2"/>
    <x v="0"/>
    <x v="2"/>
    <x v="0"/>
    <x v="0"/>
    <x v="2"/>
    <x v="0"/>
    <x v="2"/>
    <x v="1"/>
    <x v="0"/>
    <x v="0"/>
    <x v="1"/>
    <x v="0"/>
    <x v="0"/>
    <x v="0"/>
    <x v="0"/>
    <x v="2"/>
    <x v="2"/>
    <x v="2"/>
    <x v="2"/>
    <x v="3"/>
    <x v="1"/>
    <x v="2"/>
    <x v="2"/>
    <x v="2"/>
    <m/>
    <m/>
    <m/>
    <m/>
    <m/>
    <m/>
  </r>
  <r>
    <x v="0"/>
    <x v="38"/>
    <x v="0"/>
    <s v="Webb"/>
    <x v="4"/>
    <x v="1"/>
    <x v="0"/>
    <x v="3"/>
    <x v="0"/>
    <x v="0"/>
    <x v="0"/>
    <x v="3"/>
    <x v="0"/>
    <x v="0"/>
    <x v="2"/>
    <x v="0"/>
    <x v="1"/>
    <x v="2"/>
    <x v="0"/>
    <x v="0"/>
    <x v="2"/>
    <x v="0"/>
    <x v="0"/>
    <x v="0"/>
    <x v="0"/>
    <x v="2"/>
    <x v="2"/>
    <x v="1"/>
    <x v="2"/>
    <x v="3"/>
    <x v="1"/>
    <x v="2"/>
    <x v="2"/>
    <x v="2"/>
    <m/>
    <m/>
    <m/>
    <m/>
    <m/>
    <m/>
  </r>
  <r>
    <x v="0"/>
    <x v="39"/>
    <x v="0"/>
    <s v="Webb"/>
    <x v="4"/>
    <x v="1"/>
    <x v="0"/>
    <x v="2"/>
    <x v="0"/>
    <x v="0"/>
    <x v="0"/>
    <x v="1"/>
    <x v="0"/>
    <x v="0"/>
    <x v="1"/>
    <x v="0"/>
    <x v="1"/>
    <x v="1"/>
    <x v="0"/>
    <x v="0"/>
    <x v="2"/>
    <x v="0"/>
    <x v="0"/>
    <x v="0"/>
    <x v="0"/>
    <x v="2"/>
    <x v="2"/>
    <x v="1"/>
    <x v="2"/>
    <x v="3"/>
    <x v="1"/>
    <x v="2"/>
    <x v="2"/>
    <x v="2"/>
    <m/>
    <m/>
    <m/>
    <m/>
    <m/>
    <m/>
  </r>
  <r>
    <x v="0"/>
    <x v="39"/>
    <x v="0"/>
    <s v="Webb"/>
    <x v="4"/>
    <x v="1"/>
    <x v="0"/>
    <x v="2"/>
    <x v="0"/>
    <x v="2"/>
    <x v="0"/>
    <x v="1"/>
    <x v="0"/>
    <x v="0"/>
    <x v="1"/>
    <x v="0"/>
    <x v="2"/>
    <x v="2"/>
    <x v="0"/>
    <x v="0"/>
    <x v="1"/>
    <x v="0"/>
    <x v="0"/>
    <x v="0"/>
    <x v="0"/>
    <x v="1"/>
    <x v="1"/>
    <x v="2"/>
    <x v="2"/>
    <x v="3"/>
    <x v="1"/>
    <x v="2"/>
    <x v="2"/>
    <x v="2"/>
    <m/>
    <m/>
    <m/>
    <m/>
    <m/>
    <m/>
  </r>
  <r>
    <x v="0"/>
    <x v="39"/>
    <x v="0"/>
    <s v="Webb"/>
    <x v="4"/>
    <x v="1"/>
    <x v="0"/>
    <x v="1"/>
    <x v="0"/>
    <x v="1"/>
    <x v="0"/>
    <x v="2"/>
    <x v="0"/>
    <x v="0"/>
    <x v="2"/>
    <x v="0"/>
    <x v="1"/>
    <x v="1"/>
    <x v="0"/>
    <x v="0"/>
    <x v="1"/>
    <x v="0"/>
    <x v="0"/>
    <x v="0"/>
    <x v="0"/>
    <x v="1"/>
    <x v="1"/>
    <x v="2"/>
    <x v="2"/>
    <x v="3"/>
    <x v="1"/>
    <x v="2"/>
    <x v="2"/>
    <x v="2"/>
    <m/>
    <m/>
    <m/>
    <m/>
    <m/>
    <m/>
  </r>
  <r>
    <x v="0"/>
    <x v="39"/>
    <x v="0"/>
    <s v="Webb"/>
    <x v="4"/>
    <x v="1"/>
    <x v="1"/>
    <x v="1"/>
    <x v="0"/>
    <x v="1"/>
    <x v="0"/>
    <x v="2"/>
    <x v="0"/>
    <x v="0"/>
    <x v="2"/>
    <x v="0"/>
    <x v="1"/>
    <x v="2"/>
    <x v="0"/>
    <x v="0"/>
    <x v="1"/>
    <x v="0"/>
    <x v="0"/>
    <x v="0"/>
    <x v="0"/>
    <x v="1"/>
    <x v="1"/>
    <x v="2"/>
    <x v="2"/>
    <x v="3"/>
    <x v="1"/>
    <x v="2"/>
    <x v="2"/>
    <x v="2"/>
    <m/>
    <m/>
    <m/>
    <m/>
    <m/>
    <m/>
  </r>
  <r>
    <x v="0"/>
    <x v="39"/>
    <x v="0"/>
    <s v="Webb"/>
    <x v="4"/>
    <x v="1"/>
    <x v="1"/>
    <x v="1"/>
    <x v="0"/>
    <x v="2"/>
    <x v="0"/>
    <x v="1"/>
    <x v="0"/>
    <x v="0"/>
    <x v="2"/>
    <x v="0"/>
    <x v="1"/>
    <x v="2"/>
    <x v="0"/>
    <x v="0"/>
    <x v="2"/>
    <x v="0"/>
    <x v="0"/>
    <x v="0"/>
    <x v="0"/>
    <x v="1"/>
    <x v="1"/>
    <x v="2"/>
    <x v="2"/>
    <x v="3"/>
    <x v="1"/>
    <x v="2"/>
    <x v="2"/>
    <x v="2"/>
    <m/>
    <m/>
    <m/>
    <m/>
    <m/>
    <m/>
  </r>
  <r>
    <x v="0"/>
    <x v="39"/>
    <x v="0"/>
    <s v="Webb"/>
    <x v="4"/>
    <x v="1"/>
    <x v="1"/>
    <x v="1"/>
    <x v="0"/>
    <x v="2"/>
    <x v="0"/>
    <x v="1"/>
    <x v="0"/>
    <x v="0"/>
    <x v="2"/>
    <x v="0"/>
    <x v="1"/>
    <x v="1"/>
    <x v="0"/>
    <x v="0"/>
    <x v="1"/>
    <x v="0"/>
    <x v="0"/>
    <x v="0"/>
    <x v="0"/>
    <x v="1"/>
    <x v="1"/>
    <x v="2"/>
    <x v="2"/>
    <x v="3"/>
    <x v="1"/>
    <x v="2"/>
    <x v="2"/>
    <x v="2"/>
    <m/>
    <m/>
    <m/>
    <m/>
    <m/>
    <m/>
  </r>
  <r>
    <x v="0"/>
    <x v="103"/>
    <x v="1"/>
    <s v="Webb"/>
    <x v="4"/>
    <x v="1"/>
    <x v="0"/>
    <x v="1"/>
    <x v="0"/>
    <x v="1"/>
    <x v="0"/>
    <x v="1"/>
    <x v="0"/>
    <x v="0"/>
    <x v="1"/>
    <x v="0"/>
    <x v="1"/>
    <x v="1"/>
    <x v="0"/>
    <x v="0"/>
    <x v="1"/>
    <x v="0"/>
    <x v="0"/>
    <x v="0"/>
    <x v="0"/>
    <x v="1"/>
    <x v="1"/>
    <x v="2"/>
    <x v="2"/>
    <x v="3"/>
    <x v="1"/>
    <x v="2"/>
    <x v="2"/>
    <x v="2"/>
    <m/>
    <m/>
    <m/>
    <m/>
    <m/>
    <m/>
  </r>
  <r>
    <x v="0"/>
    <x v="39"/>
    <x v="0"/>
    <s v="Webb"/>
    <x v="4"/>
    <x v="1"/>
    <x v="1"/>
    <x v="1"/>
    <x v="0"/>
    <x v="2"/>
    <x v="0"/>
    <x v="2"/>
    <x v="0"/>
    <x v="0"/>
    <x v="2"/>
    <x v="0"/>
    <x v="1"/>
    <x v="2"/>
    <x v="0"/>
    <x v="0"/>
    <x v="1"/>
    <x v="0"/>
    <x v="0"/>
    <x v="0"/>
    <x v="0"/>
    <x v="2"/>
    <x v="1"/>
    <x v="2"/>
    <x v="2"/>
    <x v="3"/>
    <x v="1"/>
    <x v="2"/>
    <x v="2"/>
    <x v="2"/>
    <m/>
    <m/>
    <m/>
    <m/>
    <m/>
    <m/>
  </r>
  <r>
    <x v="0"/>
    <x v="103"/>
    <x v="1"/>
    <s v="Webb"/>
    <x v="4"/>
    <x v="1"/>
    <x v="1"/>
    <x v="1"/>
    <x v="0"/>
    <x v="1"/>
    <x v="0"/>
    <x v="2"/>
    <x v="0"/>
    <x v="0"/>
    <x v="4"/>
    <x v="0"/>
    <x v="5"/>
    <x v="2"/>
    <x v="0"/>
    <x v="0"/>
    <x v="1"/>
    <x v="0"/>
    <x v="0"/>
    <x v="0"/>
    <x v="0"/>
    <x v="3"/>
    <x v="3"/>
    <x v="2"/>
    <x v="2"/>
    <x v="3"/>
    <x v="1"/>
    <x v="2"/>
    <x v="2"/>
    <x v="2"/>
    <m/>
    <m/>
    <m/>
    <m/>
    <m/>
    <m/>
  </r>
  <r>
    <x v="0"/>
    <x v="39"/>
    <x v="0"/>
    <s v="Webb"/>
    <x v="4"/>
    <x v="1"/>
    <x v="1"/>
    <x v="3"/>
    <x v="0"/>
    <x v="5"/>
    <x v="0"/>
    <x v="2"/>
    <x v="0"/>
    <x v="0"/>
    <x v="2"/>
    <x v="0"/>
    <x v="2"/>
    <x v="2"/>
    <x v="0"/>
    <x v="0"/>
    <x v="2"/>
    <x v="0"/>
    <x v="0"/>
    <x v="0"/>
    <x v="0"/>
    <x v="3"/>
    <x v="3"/>
    <x v="2"/>
    <x v="2"/>
    <x v="3"/>
    <x v="1"/>
    <x v="2"/>
    <x v="2"/>
    <x v="2"/>
    <m/>
    <m/>
    <m/>
    <m/>
    <m/>
    <m/>
  </r>
  <r>
    <x v="0"/>
    <x v="39"/>
    <x v="0"/>
    <s v="Webb"/>
    <x v="4"/>
    <x v="1"/>
    <x v="0"/>
    <x v="1"/>
    <x v="0"/>
    <x v="1"/>
    <x v="0"/>
    <x v="3"/>
    <x v="0"/>
    <x v="0"/>
    <x v="3"/>
    <x v="0"/>
    <x v="1"/>
    <x v="1"/>
    <x v="0"/>
    <x v="0"/>
    <x v="1"/>
    <x v="0"/>
    <x v="0"/>
    <x v="0"/>
    <x v="0"/>
    <x v="1"/>
    <x v="1"/>
    <x v="2"/>
    <x v="2"/>
    <x v="3"/>
    <x v="1"/>
    <x v="2"/>
    <x v="2"/>
    <x v="2"/>
    <m/>
    <m/>
    <m/>
    <m/>
    <m/>
    <m/>
  </r>
  <r>
    <x v="0"/>
    <x v="103"/>
    <x v="1"/>
    <s v="Webb"/>
    <x v="4"/>
    <x v="1"/>
    <x v="0"/>
    <x v="3"/>
    <x v="0"/>
    <x v="0"/>
    <x v="0"/>
    <x v="3"/>
    <x v="0"/>
    <x v="0"/>
    <x v="3"/>
    <x v="0"/>
    <x v="2"/>
    <x v="3"/>
    <x v="0"/>
    <x v="0"/>
    <x v="3"/>
    <x v="0"/>
    <x v="0"/>
    <x v="0"/>
    <x v="0"/>
    <x v="3"/>
    <x v="3"/>
    <x v="1"/>
    <x v="2"/>
    <x v="3"/>
    <x v="1"/>
    <x v="2"/>
    <x v="2"/>
    <x v="2"/>
    <m/>
    <m/>
    <m/>
    <m/>
    <m/>
    <m/>
  </r>
  <r>
    <x v="0"/>
    <x v="38"/>
    <x v="0"/>
    <s v="Webb"/>
    <x v="4"/>
    <x v="1"/>
    <x v="1"/>
    <x v="1"/>
    <x v="0"/>
    <x v="2"/>
    <x v="0"/>
    <x v="2"/>
    <x v="0"/>
    <x v="0"/>
    <x v="2"/>
    <x v="0"/>
    <x v="1"/>
    <x v="1"/>
    <x v="0"/>
    <x v="0"/>
    <x v="1"/>
    <x v="0"/>
    <x v="0"/>
    <x v="0"/>
    <x v="0"/>
    <x v="1"/>
    <x v="1"/>
    <x v="2"/>
    <x v="2"/>
    <x v="3"/>
    <x v="1"/>
    <x v="2"/>
    <x v="2"/>
    <x v="2"/>
    <m/>
    <m/>
    <m/>
    <m/>
    <m/>
    <m/>
  </r>
  <r>
    <x v="0"/>
    <x v="136"/>
    <x v="1"/>
    <s v="Webb"/>
    <x v="4"/>
    <x v="1"/>
    <x v="0"/>
    <x v="1"/>
    <x v="0"/>
    <x v="2"/>
    <x v="0"/>
    <x v="1"/>
    <x v="0"/>
    <x v="0"/>
    <x v="3"/>
    <x v="0"/>
    <x v="1"/>
    <x v="1"/>
    <x v="0"/>
    <x v="0"/>
    <x v="1"/>
    <x v="0"/>
    <x v="0"/>
    <x v="0"/>
    <x v="0"/>
    <x v="1"/>
    <x v="1"/>
    <x v="2"/>
    <x v="2"/>
    <x v="3"/>
    <x v="1"/>
    <x v="2"/>
    <x v="2"/>
    <x v="2"/>
    <m/>
    <m/>
    <m/>
    <m/>
    <m/>
    <m/>
  </r>
  <r>
    <x v="0"/>
    <x v="74"/>
    <x v="1"/>
    <s v="Webb"/>
    <x v="4"/>
    <x v="1"/>
    <x v="0"/>
    <x v="2"/>
    <x v="0"/>
    <x v="2"/>
    <x v="0"/>
    <x v="1"/>
    <x v="0"/>
    <x v="0"/>
    <x v="2"/>
    <x v="0"/>
    <x v="1"/>
    <x v="1"/>
    <x v="0"/>
    <x v="0"/>
    <x v="1"/>
    <x v="0"/>
    <x v="0"/>
    <x v="0"/>
    <x v="0"/>
    <x v="1"/>
    <x v="1"/>
    <x v="2"/>
    <x v="2"/>
    <x v="3"/>
    <x v="1"/>
    <x v="2"/>
    <x v="2"/>
    <x v="2"/>
    <m/>
    <m/>
    <m/>
    <m/>
    <m/>
    <m/>
  </r>
  <r>
    <x v="0"/>
    <x v="67"/>
    <x v="0"/>
    <s v="Webb"/>
    <x v="4"/>
    <x v="1"/>
    <x v="0"/>
    <x v="2"/>
    <x v="0"/>
    <x v="2"/>
    <x v="0"/>
    <x v="1"/>
    <x v="0"/>
    <x v="0"/>
    <x v="1"/>
    <x v="0"/>
    <x v="1"/>
    <x v="1"/>
    <x v="0"/>
    <x v="0"/>
    <x v="1"/>
    <x v="0"/>
    <x v="0"/>
    <x v="0"/>
    <x v="0"/>
    <x v="1"/>
    <x v="1"/>
    <x v="2"/>
    <x v="2"/>
    <x v="3"/>
    <x v="1"/>
    <x v="2"/>
    <x v="2"/>
    <x v="2"/>
    <m/>
    <m/>
    <m/>
    <m/>
    <m/>
    <m/>
  </r>
  <r>
    <x v="0"/>
    <x v="119"/>
    <x v="0"/>
    <s v="Webb"/>
    <x v="4"/>
    <x v="1"/>
    <x v="1"/>
    <x v="1"/>
    <x v="0"/>
    <x v="0"/>
    <x v="0"/>
    <x v="1"/>
    <x v="0"/>
    <x v="0"/>
    <x v="2"/>
    <x v="0"/>
    <x v="1"/>
    <x v="1"/>
    <x v="0"/>
    <x v="0"/>
    <x v="1"/>
    <x v="0"/>
    <x v="0"/>
    <x v="0"/>
    <x v="0"/>
    <x v="1"/>
    <x v="1"/>
    <x v="3"/>
    <x v="2"/>
    <x v="3"/>
    <x v="1"/>
    <x v="2"/>
    <x v="2"/>
    <x v="2"/>
    <m/>
    <m/>
    <m/>
    <m/>
    <m/>
    <m/>
  </r>
  <r>
    <x v="0"/>
    <x v="39"/>
    <x v="0"/>
    <s v="Webb"/>
    <x v="4"/>
    <x v="1"/>
    <x v="0"/>
    <x v="3"/>
    <x v="0"/>
    <x v="0"/>
    <x v="0"/>
    <x v="3"/>
    <x v="0"/>
    <x v="0"/>
    <x v="3"/>
    <x v="0"/>
    <x v="5"/>
    <x v="5"/>
    <x v="0"/>
    <x v="0"/>
    <x v="5"/>
    <x v="0"/>
    <x v="0"/>
    <x v="0"/>
    <x v="0"/>
    <x v="3"/>
    <x v="5"/>
    <x v="1"/>
    <x v="2"/>
    <x v="3"/>
    <x v="1"/>
    <x v="2"/>
    <x v="2"/>
    <x v="2"/>
    <m/>
    <m/>
    <m/>
    <m/>
    <m/>
    <m/>
  </r>
  <r>
    <x v="0"/>
    <x v="119"/>
    <x v="0"/>
    <s v="Webb"/>
    <x v="4"/>
    <x v="1"/>
    <x v="1"/>
    <x v="2"/>
    <x v="0"/>
    <x v="2"/>
    <x v="0"/>
    <x v="1"/>
    <x v="0"/>
    <x v="0"/>
    <x v="2"/>
    <x v="0"/>
    <x v="1"/>
    <x v="1"/>
    <x v="0"/>
    <x v="0"/>
    <x v="1"/>
    <x v="0"/>
    <x v="0"/>
    <x v="0"/>
    <x v="0"/>
    <x v="1"/>
    <x v="1"/>
    <x v="2"/>
    <x v="2"/>
    <x v="3"/>
    <x v="1"/>
    <x v="2"/>
    <x v="2"/>
    <x v="2"/>
    <m/>
    <m/>
    <m/>
    <m/>
    <m/>
    <m/>
  </r>
  <r>
    <x v="0"/>
    <x v="39"/>
    <x v="0"/>
    <s v="Webb"/>
    <x v="4"/>
    <x v="1"/>
    <x v="0"/>
    <x v="2"/>
    <x v="0"/>
    <x v="2"/>
    <x v="0"/>
    <x v="2"/>
    <x v="0"/>
    <x v="0"/>
    <x v="1"/>
    <x v="0"/>
    <x v="2"/>
    <x v="2"/>
    <x v="0"/>
    <x v="0"/>
    <x v="2"/>
    <x v="0"/>
    <x v="0"/>
    <x v="0"/>
    <x v="0"/>
    <x v="2"/>
    <x v="2"/>
    <x v="2"/>
    <x v="2"/>
    <x v="3"/>
    <x v="1"/>
    <x v="2"/>
    <x v="2"/>
    <x v="2"/>
    <m/>
    <m/>
    <m/>
    <m/>
    <m/>
    <m/>
  </r>
  <r>
    <x v="0"/>
    <x v="119"/>
    <x v="0"/>
    <s v="Webb"/>
    <x v="4"/>
    <x v="1"/>
    <x v="1"/>
    <x v="1"/>
    <x v="0"/>
    <x v="0"/>
    <x v="0"/>
    <x v="2"/>
    <x v="0"/>
    <x v="0"/>
    <x v="2"/>
    <x v="0"/>
    <x v="0"/>
    <x v="2"/>
    <x v="0"/>
    <x v="0"/>
    <x v="2"/>
    <x v="0"/>
    <x v="0"/>
    <x v="0"/>
    <x v="0"/>
    <x v="2"/>
    <x v="3"/>
    <x v="1"/>
    <x v="2"/>
    <x v="3"/>
    <x v="1"/>
    <x v="2"/>
    <x v="2"/>
    <x v="2"/>
    <m/>
    <m/>
    <m/>
    <m/>
    <m/>
    <m/>
  </r>
  <r>
    <x v="0"/>
    <x v="39"/>
    <x v="0"/>
    <s v="Webb"/>
    <x v="4"/>
    <x v="1"/>
    <x v="1"/>
    <x v="1"/>
    <x v="0"/>
    <x v="1"/>
    <x v="0"/>
    <x v="2"/>
    <x v="0"/>
    <x v="0"/>
    <x v="2"/>
    <x v="0"/>
    <x v="2"/>
    <x v="1"/>
    <x v="0"/>
    <x v="0"/>
    <x v="2"/>
    <x v="0"/>
    <x v="0"/>
    <x v="0"/>
    <x v="0"/>
    <x v="2"/>
    <x v="3"/>
    <x v="2"/>
    <x v="2"/>
    <x v="3"/>
    <x v="1"/>
    <x v="2"/>
    <x v="2"/>
    <x v="2"/>
    <m/>
    <m/>
    <m/>
    <m/>
    <m/>
    <m/>
  </r>
  <r>
    <x v="0"/>
    <x v="119"/>
    <x v="0"/>
    <s v="Webb"/>
    <x v="4"/>
    <x v="1"/>
    <x v="0"/>
    <x v="2"/>
    <x v="0"/>
    <x v="0"/>
    <x v="0"/>
    <x v="1"/>
    <x v="0"/>
    <x v="0"/>
    <x v="1"/>
    <x v="0"/>
    <x v="1"/>
    <x v="1"/>
    <x v="0"/>
    <x v="0"/>
    <x v="1"/>
    <x v="0"/>
    <x v="0"/>
    <x v="0"/>
    <x v="0"/>
    <x v="1"/>
    <x v="1"/>
    <x v="1"/>
    <x v="2"/>
    <x v="3"/>
    <x v="1"/>
    <x v="2"/>
    <x v="2"/>
    <x v="2"/>
    <m/>
    <m/>
    <m/>
    <m/>
    <m/>
    <m/>
  </r>
  <r>
    <x v="0"/>
    <x v="103"/>
    <x v="1"/>
    <s v="Webb"/>
    <x v="4"/>
    <x v="1"/>
    <x v="1"/>
    <x v="2"/>
    <x v="0"/>
    <x v="2"/>
    <x v="0"/>
    <x v="1"/>
    <x v="0"/>
    <x v="0"/>
    <x v="1"/>
    <x v="0"/>
    <x v="1"/>
    <x v="1"/>
    <x v="0"/>
    <x v="0"/>
    <x v="1"/>
    <x v="0"/>
    <x v="0"/>
    <x v="0"/>
    <x v="0"/>
    <x v="1"/>
    <x v="1"/>
    <x v="2"/>
    <x v="2"/>
    <x v="3"/>
    <x v="1"/>
    <x v="2"/>
    <x v="2"/>
    <x v="2"/>
    <m/>
    <m/>
    <m/>
    <m/>
    <m/>
    <m/>
  </r>
  <r>
    <x v="0"/>
    <x v="39"/>
    <x v="0"/>
    <s v="Webb"/>
    <x v="4"/>
    <x v="1"/>
    <x v="1"/>
    <x v="3"/>
    <x v="0"/>
    <x v="1"/>
    <x v="0"/>
    <x v="3"/>
    <x v="0"/>
    <x v="0"/>
    <x v="3"/>
    <x v="0"/>
    <x v="1"/>
    <x v="5"/>
    <x v="0"/>
    <x v="0"/>
    <x v="1"/>
    <x v="0"/>
    <x v="0"/>
    <x v="0"/>
    <x v="0"/>
    <x v="2"/>
    <x v="1"/>
    <x v="2"/>
    <x v="2"/>
    <x v="3"/>
    <x v="1"/>
    <x v="2"/>
    <x v="2"/>
    <x v="2"/>
    <m/>
    <m/>
    <m/>
    <m/>
    <m/>
    <m/>
  </r>
  <r>
    <x v="0"/>
    <x v="30"/>
    <x v="0"/>
    <s v="Webb"/>
    <x v="4"/>
    <x v="1"/>
    <x v="0"/>
    <x v="1"/>
    <x v="0"/>
    <x v="1"/>
    <x v="0"/>
    <x v="2"/>
    <x v="0"/>
    <x v="0"/>
    <x v="2"/>
    <x v="0"/>
    <x v="5"/>
    <x v="2"/>
    <x v="0"/>
    <x v="0"/>
    <x v="1"/>
    <x v="0"/>
    <x v="0"/>
    <x v="0"/>
    <x v="0"/>
    <x v="3"/>
    <x v="3"/>
    <x v="2"/>
    <x v="2"/>
    <x v="3"/>
    <x v="1"/>
    <x v="2"/>
    <x v="2"/>
    <x v="2"/>
    <m/>
    <m/>
    <m/>
    <m/>
    <m/>
    <m/>
  </r>
  <r>
    <x v="0"/>
    <x v="136"/>
    <x v="1"/>
    <s v="Webb"/>
    <x v="4"/>
    <x v="1"/>
    <x v="1"/>
    <x v="2"/>
    <x v="0"/>
    <x v="2"/>
    <x v="0"/>
    <x v="2"/>
    <x v="0"/>
    <x v="0"/>
    <x v="2"/>
    <x v="0"/>
    <x v="1"/>
    <x v="1"/>
    <x v="0"/>
    <x v="0"/>
    <x v="1"/>
    <x v="0"/>
    <x v="0"/>
    <x v="0"/>
    <x v="0"/>
    <x v="1"/>
    <x v="1"/>
    <x v="2"/>
    <x v="2"/>
    <x v="3"/>
    <x v="1"/>
    <x v="2"/>
    <x v="2"/>
    <x v="2"/>
    <m/>
    <m/>
    <m/>
    <m/>
    <m/>
    <m/>
  </r>
  <r>
    <x v="0"/>
    <x v="24"/>
    <x v="0"/>
    <s v="Webb"/>
    <x v="4"/>
    <x v="1"/>
    <x v="0"/>
    <x v="2"/>
    <x v="0"/>
    <x v="2"/>
    <x v="0"/>
    <x v="1"/>
    <x v="0"/>
    <x v="0"/>
    <x v="1"/>
    <x v="0"/>
    <x v="1"/>
    <x v="2"/>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80"/>
    <x v="1"/>
    <s v="Webb"/>
    <x v="4"/>
    <x v="1"/>
    <x v="0"/>
    <x v="1"/>
    <x v="0"/>
    <x v="0"/>
    <x v="0"/>
    <x v="2"/>
    <x v="0"/>
    <x v="0"/>
    <x v="2"/>
    <x v="0"/>
    <x v="2"/>
    <x v="3"/>
    <x v="0"/>
    <x v="0"/>
    <x v="2"/>
    <x v="0"/>
    <x v="0"/>
    <x v="0"/>
    <x v="0"/>
    <x v="4"/>
    <x v="4"/>
    <x v="3"/>
    <x v="2"/>
    <x v="3"/>
    <x v="1"/>
    <x v="2"/>
    <x v="2"/>
    <x v="2"/>
    <m/>
    <m/>
    <m/>
    <m/>
    <m/>
    <m/>
  </r>
  <r>
    <x v="0"/>
    <x v="59"/>
    <x v="1"/>
    <s v="Webb"/>
    <x v="4"/>
    <x v="1"/>
    <x v="0"/>
    <x v="1"/>
    <x v="0"/>
    <x v="1"/>
    <x v="0"/>
    <x v="2"/>
    <x v="0"/>
    <x v="0"/>
    <x v="2"/>
    <x v="0"/>
    <x v="1"/>
    <x v="2"/>
    <x v="0"/>
    <x v="0"/>
    <x v="2"/>
    <x v="0"/>
    <x v="0"/>
    <x v="0"/>
    <x v="0"/>
    <x v="2"/>
    <x v="2"/>
    <x v="2"/>
    <x v="2"/>
    <x v="3"/>
    <x v="1"/>
    <x v="2"/>
    <x v="2"/>
    <x v="2"/>
    <m/>
    <m/>
    <m/>
    <m/>
    <m/>
    <m/>
  </r>
  <r>
    <x v="0"/>
    <x v="119"/>
    <x v="0"/>
    <s v="Webb"/>
    <x v="4"/>
    <x v="1"/>
    <x v="1"/>
    <x v="1"/>
    <x v="0"/>
    <x v="2"/>
    <x v="0"/>
    <x v="1"/>
    <x v="0"/>
    <x v="0"/>
    <x v="2"/>
    <x v="0"/>
    <x v="2"/>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39"/>
    <x v="0"/>
    <s v="Webb"/>
    <x v="4"/>
    <x v="1"/>
    <x v="0"/>
    <x v="1"/>
    <x v="0"/>
    <x v="2"/>
    <x v="0"/>
    <x v="2"/>
    <x v="0"/>
    <x v="0"/>
    <x v="1"/>
    <x v="0"/>
    <x v="2"/>
    <x v="1"/>
    <x v="0"/>
    <x v="0"/>
    <x v="2"/>
    <x v="0"/>
    <x v="0"/>
    <x v="0"/>
    <x v="0"/>
    <x v="2"/>
    <x v="1"/>
    <x v="2"/>
    <x v="2"/>
    <x v="3"/>
    <x v="1"/>
    <x v="2"/>
    <x v="2"/>
    <x v="2"/>
    <m/>
    <m/>
    <m/>
    <m/>
    <m/>
    <m/>
  </r>
  <r>
    <x v="0"/>
    <x v="38"/>
    <x v="0"/>
    <s v="Webb"/>
    <x v="4"/>
    <x v="1"/>
    <x v="1"/>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80"/>
    <x v="1"/>
    <s v="Webb"/>
    <x v="4"/>
    <x v="1"/>
    <x v="3"/>
    <x v="1"/>
    <x v="0"/>
    <x v="1"/>
    <x v="0"/>
    <x v="2"/>
    <x v="0"/>
    <x v="0"/>
    <x v="2"/>
    <x v="0"/>
    <x v="1"/>
    <x v="1"/>
    <x v="0"/>
    <x v="0"/>
    <x v="1"/>
    <x v="0"/>
    <x v="0"/>
    <x v="0"/>
    <x v="0"/>
    <x v="2"/>
    <x v="2"/>
    <x v="2"/>
    <x v="2"/>
    <x v="3"/>
    <x v="1"/>
    <x v="2"/>
    <x v="2"/>
    <x v="2"/>
    <m/>
    <m/>
    <m/>
    <m/>
    <m/>
    <m/>
  </r>
  <r>
    <x v="0"/>
    <x v="59"/>
    <x v="1"/>
    <s v="Webb"/>
    <x v="4"/>
    <x v="1"/>
    <x v="1"/>
    <x v="3"/>
    <x v="0"/>
    <x v="4"/>
    <x v="0"/>
    <x v="4"/>
    <x v="0"/>
    <x v="0"/>
    <x v="4"/>
    <x v="0"/>
    <x v="2"/>
    <x v="2"/>
    <x v="0"/>
    <x v="0"/>
    <x v="5"/>
    <x v="0"/>
    <x v="0"/>
    <x v="0"/>
    <x v="0"/>
    <x v="2"/>
    <x v="3"/>
    <x v="2"/>
    <x v="2"/>
    <x v="3"/>
    <x v="1"/>
    <x v="2"/>
    <x v="2"/>
    <x v="2"/>
    <m/>
    <m/>
    <m/>
    <m/>
    <m/>
    <m/>
  </r>
  <r>
    <x v="0"/>
    <x v="53"/>
    <x v="1"/>
    <s v="Webb"/>
    <x v="4"/>
    <x v="1"/>
    <x v="1"/>
    <x v="2"/>
    <x v="0"/>
    <x v="2"/>
    <x v="0"/>
    <x v="1"/>
    <x v="0"/>
    <x v="0"/>
    <x v="1"/>
    <x v="0"/>
    <x v="1"/>
    <x v="1"/>
    <x v="0"/>
    <x v="0"/>
    <x v="1"/>
    <x v="0"/>
    <x v="0"/>
    <x v="0"/>
    <x v="0"/>
    <x v="1"/>
    <x v="1"/>
    <x v="2"/>
    <x v="2"/>
    <x v="3"/>
    <x v="1"/>
    <x v="2"/>
    <x v="2"/>
    <x v="2"/>
    <m/>
    <m/>
    <m/>
    <m/>
    <m/>
    <m/>
  </r>
  <r>
    <x v="0"/>
    <x v="84"/>
    <x v="0"/>
    <s v="Webb"/>
    <x v="4"/>
    <x v="1"/>
    <x v="0"/>
    <x v="2"/>
    <x v="0"/>
    <x v="2"/>
    <x v="0"/>
    <x v="1"/>
    <x v="0"/>
    <x v="0"/>
    <x v="1"/>
    <x v="0"/>
    <x v="1"/>
    <x v="1"/>
    <x v="0"/>
    <x v="0"/>
    <x v="1"/>
    <x v="0"/>
    <x v="0"/>
    <x v="0"/>
    <x v="0"/>
    <x v="1"/>
    <x v="1"/>
    <x v="2"/>
    <x v="2"/>
    <x v="3"/>
    <x v="1"/>
    <x v="2"/>
    <x v="2"/>
    <x v="2"/>
    <m/>
    <m/>
    <m/>
    <m/>
    <m/>
    <m/>
  </r>
  <r>
    <x v="0"/>
    <x v="84"/>
    <x v="0"/>
    <s v="Webb"/>
    <x v="4"/>
    <x v="1"/>
    <x v="1"/>
    <x v="1"/>
    <x v="0"/>
    <x v="0"/>
    <x v="0"/>
    <x v="2"/>
    <x v="0"/>
    <x v="0"/>
    <x v="2"/>
    <x v="0"/>
    <x v="2"/>
    <x v="2"/>
    <x v="0"/>
    <x v="0"/>
    <x v="1"/>
    <x v="0"/>
    <x v="0"/>
    <x v="0"/>
    <x v="0"/>
    <x v="2"/>
    <x v="2"/>
    <x v="3"/>
    <x v="2"/>
    <x v="3"/>
    <x v="1"/>
    <x v="2"/>
    <x v="2"/>
    <x v="2"/>
    <m/>
    <m/>
    <m/>
    <m/>
    <m/>
    <m/>
  </r>
  <r>
    <x v="0"/>
    <x v="84"/>
    <x v="0"/>
    <s v="Webb"/>
    <x v="4"/>
    <x v="1"/>
    <x v="0"/>
    <x v="3"/>
    <x v="0"/>
    <x v="0"/>
    <x v="0"/>
    <x v="2"/>
    <x v="0"/>
    <x v="0"/>
    <x v="4"/>
    <x v="0"/>
    <x v="2"/>
    <x v="2"/>
    <x v="0"/>
    <x v="0"/>
    <x v="2"/>
    <x v="0"/>
    <x v="0"/>
    <x v="0"/>
    <x v="0"/>
    <x v="3"/>
    <x v="3"/>
    <x v="1"/>
    <x v="2"/>
    <x v="3"/>
    <x v="1"/>
    <x v="2"/>
    <x v="2"/>
    <x v="2"/>
    <m/>
    <m/>
    <m/>
    <m/>
    <m/>
    <m/>
  </r>
  <r>
    <x v="0"/>
    <x v="83"/>
    <x v="0"/>
    <s v="Webb"/>
    <x v="4"/>
    <x v="1"/>
    <x v="1"/>
    <x v="1"/>
    <x v="0"/>
    <x v="2"/>
    <x v="0"/>
    <x v="2"/>
    <x v="0"/>
    <x v="0"/>
    <x v="4"/>
    <x v="0"/>
    <x v="1"/>
    <x v="2"/>
    <x v="0"/>
    <x v="0"/>
    <x v="2"/>
    <x v="0"/>
    <x v="0"/>
    <x v="0"/>
    <x v="0"/>
    <x v="2"/>
    <x v="2"/>
    <x v="2"/>
    <x v="2"/>
    <x v="3"/>
    <x v="1"/>
    <x v="2"/>
    <x v="2"/>
    <x v="2"/>
    <m/>
    <m/>
    <m/>
    <m/>
    <m/>
    <m/>
  </r>
  <r>
    <x v="0"/>
    <x v="84"/>
    <x v="0"/>
    <s v="Webb"/>
    <x v="4"/>
    <x v="1"/>
    <x v="1"/>
    <x v="1"/>
    <x v="0"/>
    <x v="2"/>
    <x v="0"/>
    <x v="1"/>
    <x v="0"/>
    <x v="0"/>
    <x v="2"/>
    <x v="0"/>
    <x v="1"/>
    <x v="1"/>
    <x v="0"/>
    <x v="0"/>
    <x v="1"/>
    <x v="0"/>
    <x v="0"/>
    <x v="0"/>
    <x v="0"/>
    <x v="1"/>
    <x v="1"/>
    <x v="2"/>
    <x v="2"/>
    <x v="3"/>
    <x v="1"/>
    <x v="2"/>
    <x v="2"/>
    <x v="2"/>
    <m/>
    <m/>
    <m/>
    <m/>
    <m/>
    <m/>
  </r>
  <r>
    <x v="0"/>
    <x v="83"/>
    <x v="0"/>
    <s v="Webb"/>
    <x v="4"/>
    <x v="1"/>
    <x v="0"/>
    <x v="3"/>
    <x v="0"/>
    <x v="1"/>
    <x v="0"/>
    <x v="4"/>
    <x v="0"/>
    <x v="0"/>
    <x v="4"/>
    <x v="0"/>
    <x v="4"/>
    <x v="5"/>
    <x v="0"/>
    <x v="0"/>
    <x v="5"/>
    <x v="0"/>
    <x v="0"/>
    <x v="0"/>
    <x v="0"/>
    <x v="5"/>
    <x v="5"/>
    <x v="2"/>
    <x v="2"/>
    <x v="3"/>
    <x v="1"/>
    <x v="2"/>
    <x v="2"/>
    <x v="2"/>
    <m/>
    <m/>
    <m/>
    <m/>
    <m/>
    <m/>
  </r>
  <r>
    <x v="0"/>
    <x v="84"/>
    <x v="0"/>
    <s v="Webb"/>
    <x v="4"/>
    <x v="1"/>
    <x v="0"/>
    <x v="3"/>
    <x v="0"/>
    <x v="2"/>
    <x v="0"/>
    <x v="1"/>
    <x v="0"/>
    <x v="0"/>
    <x v="1"/>
    <x v="0"/>
    <x v="5"/>
    <x v="4"/>
    <x v="0"/>
    <x v="0"/>
    <x v="1"/>
    <x v="0"/>
    <x v="0"/>
    <x v="0"/>
    <x v="0"/>
    <x v="1"/>
    <x v="1"/>
    <x v="2"/>
    <x v="2"/>
    <x v="3"/>
    <x v="1"/>
    <x v="2"/>
    <x v="2"/>
    <x v="2"/>
    <m/>
    <m/>
    <m/>
    <m/>
    <m/>
    <m/>
  </r>
  <r>
    <x v="0"/>
    <x v="83"/>
    <x v="0"/>
    <s v="Webb"/>
    <x v="4"/>
    <x v="1"/>
    <x v="1"/>
    <x v="3"/>
    <x v="0"/>
    <x v="2"/>
    <x v="0"/>
    <x v="2"/>
    <x v="0"/>
    <x v="0"/>
    <x v="2"/>
    <x v="0"/>
    <x v="1"/>
    <x v="2"/>
    <x v="0"/>
    <x v="0"/>
    <x v="1"/>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119"/>
    <x v="0"/>
    <s v="Webb"/>
    <x v="4"/>
    <x v="1"/>
    <x v="1"/>
    <x v="1"/>
    <x v="0"/>
    <x v="2"/>
    <x v="0"/>
    <x v="2"/>
    <x v="0"/>
    <x v="0"/>
    <x v="2"/>
    <x v="0"/>
    <x v="1"/>
    <x v="2"/>
    <x v="0"/>
    <x v="0"/>
    <x v="2"/>
    <x v="0"/>
    <x v="0"/>
    <x v="0"/>
    <x v="0"/>
    <x v="2"/>
    <x v="1"/>
    <x v="2"/>
    <x v="2"/>
    <x v="3"/>
    <x v="1"/>
    <x v="2"/>
    <x v="2"/>
    <x v="2"/>
    <m/>
    <m/>
    <m/>
    <m/>
    <m/>
    <m/>
  </r>
  <r>
    <x v="0"/>
    <x v="83"/>
    <x v="0"/>
    <s v="Webb"/>
    <x v="4"/>
    <x v="1"/>
    <x v="1"/>
    <x v="3"/>
    <x v="0"/>
    <x v="5"/>
    <x v="0"/>
    <x v="5"/>
    <x v="0"/>
    <x v="0"/>
    <x v="4"/>
    <x v="0"/>
    <x v="2"/>
    <x v="5"/>
    <x v="0"/>
    <x v="0"/>
    <x v="2"/>
    <x v="0"/>
    <x v="0"/>
    <x v="0"/>
    <x v="0"/>
    <x v="5"/>
    <x v="5"/>
    <x v="2"/>
    <x v="2"/>
    <x v="3"/>
    <x v="1"/>
    <x v="2"/>
    <x v="2"/>
    <x v="2"/>
    <m/>
    <m/>
    <m/>
    <m/>
    <m/>
    <m/>
  </r>
  <r>
    <x v="0"/>
    <x v="53"/>
    <x v="1"/>
    <s v="Webb"/>
    <x v="4"/>
    <x v="1"/>
    <x v="0"/>
    <x v="2"/>
    <x v="0"/>
    <x v="2"/>
    <x v="0"/>
    <x v="1"/>
    <x v="0"/>
    <x v="0"/>
    <x v="1"/>
    <x v="0"/>
    <x v="1"/>
    <x v="1"/>
    <x v="0"/>
    <x v="0"/>
    <x v="1"/>
    <x v="0"/>
    <x v="0"/>
    <x v="0"/>
    <x v="0"/>
    <x v="1"/>
    <x v="1"/>
    <x v="2"/>
    <x v="2"/>
    <x v="3"/>
    <x v="1"/>
    <x v="2"/>
    <x v="2"/>
    <x v="2"/>
    <m/>
    <m/>
    <m/>
    <m/>
    <m/>
    <m/>
  </r>
  <r>
    <x v="0"/>
    <x v="84"/>
    <x v="0"/>
    <s v="Webb"/>
    <x v="4"/>
    <x v="1"/>
    <x v="1"/>
    <x v="1"/>
    <x v="0"/>
    <x v="0"/>
    <x v="0"/>
    <x v="1"/>
    <x v="0"/>
    <x v="0"/>
    <x v="1"/>
    <x v="0"/>
    <x v="2"/>
    <x v="2"/>
    <x v="0"/>
    <x v="0"/>
    <x v="1"/>
    <x v="0"/>
    <x v="0"/>
    <x v="0"/>
    <x v="0"/>
    <x v="1"/>
    <x v="1"/>
    <x v="1"/>
    <x v="2"/>
    <x v="3"/>
    <x v="1"/>
    <x v="2"/>
    <x v="2"/>
    <x v="2"/>
    <m/>
    <m/>
    <m/>
    <m/>
    <m/>
    <m/>
  </r>
  <r>
    <x v="0"/>
    <x v="119"/>
    <x v="0"/>
    <s v="Webb"/>
    <x v="4"/>
    <x v="1"/>
    <x v="0"/>
    <x v="2"/>
    <x v="0"/>
    <x v="2"/>
    <x v="0"/>
    <x v="1"/>
    <x v="0"/>
    <x v="0"/>
    <x v="1"/>
    <x v="0"/>
    <x v="1"/>
    <x v="1"/>
    <x v="0"/>
    <x v="0"/>
    <x v="1"/>
    <x v="0"/>
    <x v="0"/>
    <x v="0"/>
    <x v="0"/>
    <x v="1"/>
    <x v="1"/>
    <x v="2"/>
    <x v="2"/>
    <x v="3"/>
    <x v="1"/>
    <x v="2"/>
    <x v="2"/>
    <x v="2"/>
    <m/>
    <m/>
    <m/>
    <m/>
    <m/>
    <m/>
  </r>
  <r>
    <x v="0"/>
    <x v="119"/>
    <x v="0"/>
    <s v="Webb"/>
    <x v="4"/>
    <x v="1"/>
    <x v="0"/>
    <x v="1"/>
    <x v="0"/>
    <x v="0"/>
    <x v="0"/>
    <x v="1"/>
    <x v="0"/>
    <x v="0"/>
    <x v="1"/>
    <x v="0"/>
    <x v="1"/>
    <x v="2"/>
    <x v="0"/>
    <x v="0"/>
    <x v="1"/>
    <x v="0"/>
    <x v="0"/>
    <x v="0"/>
    <x v="0"/>
    <x v="2"/>
    <x v="2"/>
    <x v="1"/>
    <x v="2"/>
    <x v="3"/>
    <x v="1"/>
    <x v="2"/>
    <x v="2"/>
    <x v="2"/>
    <m/>
    <m/>
    <m/>
    <m/>
    <m/>
    <m/>
  </r>
  <r>
    <x v="0"/>
    <x v="119"/>
    <x v="0"/>
    <s v="Webb"/>
    <x v="4"/>
    <x v="1"/>
    <x v="0"/>
    <x v="1"/>
    <x v="0"/>
    <x v="0"/>
    <x v="0"/>
    <x v="2"/>
    <x v="0"/>
    <x v="0"/>
    <x v="4"/>
    <x v="0"/>
    <x v="1"/>
    <x v="1"/>
    <x v="0"/>
    <x v="0"/>
    <x v="1"/>
    <x v="0"/>
    <x v="0"/>
    <x v="0"/>
    <x v="0"/>
    <x v="2"/>
    <x v="2"/>
    <x v="1"/>
    <x v="2"/>
    <x v="3"/>
    <x v="1"/>
    <x v="2"/>
    <x v="2"/>
    <x v="2"/>
    <m/>
    <m/>
    <m/>
    <m/>
    <m/>
    <m/>
  </r>
  <r>
    <x v="0"/>
    <x v="137"/>
    <x v="0"/>
    <s v="Webb"/>
    <x v="4"/>
    <x v="1"/>
    <x v="0"/>
    <x v="3"/>
    <x v="0"/>
    <x v="0"/>
    <x v="0"/>
    <x v="2"/>
    <x v="0"/>
    <x v="0"/>
    <x v="2"/>
    <x v="0"/>
    <x v="1"/>
    <x v="1"/>
    <x v="0"/>
    <x v="0"/>
    <x v="1"/>
    <x v="0"/>
    <x v="0"/>
    <x v="0"/>
    <x v="0"/>
    <x v="1"/>
    <x v="1"/>
    <x v="1"/>
    <x v="2"/>
    <x v="3"/>
    <x v="1"/>
    <x v="2"/>
    <x v="2"/>
    <x v="2"/>
    <m/>
    <m/>
    <m/>
    <m/>
    <m/>
    <m/>
  </r>
  <r>
    <x v="0"/>
    <x v="119"/>
    <x v="0"/>
    <s v="Webb"/>
    <x v="4"/>
    <x v="1"/>
    <x v="1"/>
    <x v="2"/>
    <x v="0"/>
    <x v="2"/>
    <x v="0"/>
    <x v="1"/>
    <x v="0"/>
    <x v="0"/>
    <x v="1"/>
    <x v="0"/>
    <x v="1"/>
    <x v="1"/>
    <x v="0"/>
    <x v="0"/>
    <x v="1"/>
    <x v="0"/>
    <x v="0"/>
    <x v="0"/>
    <x v="0"/>
    <x v="1"/>
    <x v="1"/>
    <x v="2"/>
    <x v="2"/>
    <x v="3"/>
    <x v="1"/>
    <x v="2"/>
    <x v="2"/>
    <x v="2"/>
    <m/>
    <m/>
    <m/>
    <m/>
    <m/>
    <m/>
  </r>
  <r>
    <x v="0"/>
    <x v="107"/>
    <x v="0"/>
    <s v="Webb"/>
    <x v="4"/>
    <x v="1"/>
    <x v="0"/>
    <x v="2"/>
    <x v="0"/>
    <x v="2"/>
    <x v="0"/>
    <x v="1"/>
    <x v="0"/>
    <x v="0"/>
    <x v="2"/>
    <x v="0"/>
    <x v="1"/>
    <x v="1"/>
    <x v="0"/>
    <x v="0"/>
    <x v="1"/>
    <x v="0"/>
    <x v="0"/>
    <x v="0"/>
    <x v="0"/>
    <x v="1"/>
    <x v="1"/>
    <x v="2"/>
    <x v="2"/>
    <x v="3"/>
    <x v="1"/>
    <x v="2"/>
    <x v="2"/>
    <x v="2"/>
    <m/>
    <m/>
    <m/>
    <m/>
    <m/>
    <m/>
  </r>
  <r>
    <x v="0"/>
    <x v="3"/>
    <x v="0"/>
    <s v="Webb"/>
    <x v="4"/>
    <x v="1"/>
    <x v="1"/>
    <x v="2"/>
    <x v="0"/>
    <x v="2"/>
    <x v="0"/>
    <x v="1"/>
    <x v="0"/>
    <x v="0"/>
    <x v="1"/>
    <x v="0"/>
    <x v="1"/>
    <x v="1"/>
    <x v="0"/>
    <x v="0"/>
    <x v="1"/>
    <x v="0"/>
    <x v="0"/>
    <x v="0"/>
    <x v="0"/>
    <x v="1"/>
    <x v="1"/>
    <x v="2"/>
    <x v="2"/>
    <x v="3"/>
    <x v="1"/>
    <x v="2"/>
    <x v="2"/>
    <x v="2"/>
    <m/>
    <m/>
    <m/>
    <m/>
    <m/>
    <m/>
  </r>
  <r>
    <x v="0"/>
    <x v="3"/>
    <x v="0"/>
    <s v="Webb"/>
    <x v="4"/>
    <x v="1"/>
    <x v="1"/>
    <x v="2"/>
    <x v="0"/>
    <x v="2"/>
    <x v="0"/>
    <x v="1"/>
    <x v="0"/>
    <x v="0"/>
    <x v="1"/>
    <x v="0"/>
    <x v="1"/>
    <x v="1"/>
    <x v="0"/>
    <x v="0"/>
    <x v="1"/>
    <x v="0"/>
    <x v="0"/>
    <x v="0"/>
    <x v="0"/>
    <x v="1"/>
    <x v="1"/>
    <x v="2"/>
    <x v="2"/>
    <x v="3"/>
    <x v="1"/>
    <x v="2"/>
    <x v="2"/>
    <x v="2"/>
    <m/>
    <m/>
    <m/>
    <m/>
    <m/>
    <m/>
  </r>
  <r>
    <x v="0"/>
    <x v="119"/>
    <x v="0"/>
    <s v="Webb"/>
    <x v="4"/>
    <x v="1"/>
    <x v="0"/>
    <x v="2"/>
    <x v="0"/>
    <x v="2"/>
    <x v="0"/>
    <x v="1"/>
    <x v="0"/>
    <x v="0"/>
    <x v="2"/>
    <x v="0"/>
    <x v="1"/>
    <x v="1"/>
    <x v="0"/>
    <x v="0"/>
    <x v="2"/>
    <x v="0"/>
    <x v="0"/>
    <x v="0"/>
    <x v="0"/>
    <x v="1"/>
    <x v="1"/>
    <x v="2"/>
    <x v="2"/>
    <x v="3"/>
    <x v="1"/>
    <x v="2"/>
    <x v="2"/>
    <x v="2"/>
    <m/>
    <m/>
    <m/>
    <m/>
    <m/>
    <m/>
  </r>
  <r>
    <x v="0"/>
    <x v="3"/>
    <x v="0"/>
    <s v="Webb"/>
    <x v="4"/>
    <x v="1"/>
    <x v="1"/>
    <x v="2"/>
    <x v="0"/>
    <x v="2"/>
    <x v="0"/>
    <x v="0"/>
    <x v="0"/>
    <x v="0"/>
    <x v="1"/>
    <x v="0"/>
    <x v="1"/>
    <x v="1"/>
    <x v="0"/>
    <x v="0"/>
    <x v="1"/>
    <x v="0"/>
    <x v="0"/>
    <x v="0"/>
    <x v="0"/>
    <x v="2"/>
    <x v="2"/>
    <x v="2"/>
    <x v="2"/>
    <x v="3"/>
    <x v="1"/>
    <x v="2"/>
    <x v="2"/>
    <x v="2"/>
    <m/>
    <m/>
    <m/>
    <m/>
    <m/>
    <m/>
  </r>
  <r>
    <x v="0"/>
    <x v="139"/>
    <x v="0"/>
    <s v="Webb"/>
    <x v="4"/>
    <x v="1"/>
    <x v="0"/>
    <x v="1"/>
    <x v="0"/>
    <x v="2"/>
    <x v="0"/>
    <x v="1"/>
    <x v="0"/>
    <x v="0"/>
    <x v="3"/>
    <x v="0"/>
    <x v="2"/>
    <x v="2"/>
    <x v="0"/>
    <x v="0"/>
    <x v="2"/>
    <x v="0"/>
    <x v="0"/>
    <x v="0"/>
    <x v="0"/>
    <x v="2"/>
    <x v="2"/>
    <x v="2"/>
    <x v="2"/>
    <x v="3"/>
    <x v="1"/>
    <x v="2"/>
    <x v="2"/>
    <x v="2"/>
    <m/>
    <m/>
    <m/>
    <m/>
    <m/>
    <m/>
  </r>
  <r>
    <x v="0"/>
    <x v="83"/>
    <x v="0"/>
    <s v="Webb"/>
    <x v="4"/>
    <x v="1"/>
    <x v="1"/>
    <x v="2"/>
    <x v="0"/>
    <x v="2"/>
    <x v="0"/>
    <x v="2"/>
    <x v="0"/>
    <x v="0"/>
    <x v="2"/>
    <x v="0"/>
    <x v="1"/>
    <x v="1"/>
    <x v="0"/>
    <x v="0"/>
    <x v="2"/>
    <x v="0"/>
    <x v="0"/>
    <x v="0"/>
    <x v="0"/>
    <x v="2"/>
    <x v="2"/>
    <x v="2"/>
    <x v="2"/>
    <x v="3"/>
    <x v="1"/>
    <x v="2"/>
    <x v="2"/>
    <x v="2"/>
    <m/>
    <m/>
    <m/>
    <m/>
    <m/>
    <m/>
  </r>
  <r>
    <x v="0"/>
    <x v="1"/>
    <x v="1"/>
    <s v="Webb"/>
    <x v="4"/>
    <x v="1"/>
    <x v="1"/>
    <x v="2"/>
    <x v="0"/>
    <x v="2"/>
    <x v="0"/>
    <x v="1"/>
    <x v="0"/>
    <x v="0"/>
    <x v="1"/>
    <x v="0"/>
    <x v="2"/>
    <x v="1"/>
    <x v="0"/>
    <x v="0"/>
    <x v="1"/>
    <x v="0"/>
    <x v="0"/>
    <x v="0"/>
    <x v="0"/>
    <x v="1"/>
    <x v="1"/>
    <x v="2"/>
    <x v="2"/>
    <x v="3"/>
    <x v="1"/>
    <x v="2"/>
    <x v="2"/>
    <x v="2"/>
    <m/>
    <m/>
    <m/>
    <m/>
    <m/>
    <m/>
  </r>
  <r>
    <x v="0"/>
    <x v="3"/>
    <x v="0"/>
    <s v="Webb"/>
    <x v="4"/>
    <x v="1"/>
    <x v="0"/>
    <x v="2"/>
    <x v="0"/>
    <x v="0"/>
    <x v="0"/>
    <x v="1"/>
    <x v="0"/>
    <x v="0"/>
    <x v="1"/>
    <x v="0"/>
    <x v="1"/>
    <x v="1"/>
    <x v="0"/>
    <x v="0"/>
    <x v="1"/>
    <x v="0"/>
    <x v="0"/>
    <x v="0"/>
    <x v="0"/>
    <x v="1"/>
    <x v="1"/>
    <x v="1"/>
    <x v="2"/>
    <x v="3"/>
    <x v="1"/>
    <x v="2"/>
    <x v="2"/>
    <x v="2"/>
    <m/>
    <m/>
    <m/>
    <m/>
    <m/>
    <m/>
  </r>
  <r>
    <x v="0"/>
    <x v="3"/>
    <x v="0"/>
    <s v="Webb"/>
    <x v="4"/>
    <x v="1"/>
    <x v="0"/>
    <x v="1"/>
    <x v="0"/>
    <x v="2"/>
    <x v="0"/>
    <x v="2"/>
    <x v="0"/>
    <x v="0"/>
    <x v="2"/>
    <x v="0"/>
    <x v="1"/>
    <x v="3"/>
    <x v="0"/>
    <x v="0"/>
    <x v="3"/>
    <x v="0"/>
    <x v="0"/>
    <x v="0"/>
    <x v="0"/>
    <x v="2"/>
    <x v="0"/>
    <x v="2"/>
    <x v="2"/>
    <x v="3"/>
    <x v="1"/>
    <x v="2"/>
    <x v="2"/>
    <x v="2"/>
    <m/>
    <m/>
    <m/>
    <m/>
    <m/>
    <m/>
  </r>
  <r>
    <x v="0"/>
    <x v="12"/>
    <x v="1"/>
    <s v="Webb"/>
    <x v="4"/>
    <x v="1"/>
    <x v="0"/>
    <x v="1"/>
    <x v="0"/>
    <x v="2"/>
    <x v="0"/>
    <x v="3"/>
    <x v="0"/>
    <x v="0"/>
    <x v="3"/>
    <x v="0"/>
    <x v="2"/>
    <x v="1"/>
    <x v="0"/>
    <x v="0"/>
    <x v="1"/>
    <x v="0"/>
    <x v="0"/>
    <x v="0"/>
    <x v="0"/>
    <x v="1"/>
    <x v="1"/>
    <x v="2"/>
    <x v="2"/>
    <x v="3"/>
    <x v="1"/>
    <x v="2"/>
    <x v="2"/>
    <x v="2"/>
    <m/>
    <m/>
    <m/>
    <m/>
    <m/>
    <m/>
  </r>
  <r>
    <x v="0"/>
    <x v="119"/>
    <x v="0"/>
    <s v="Webb"/>
    <x v="4"/>
    <x v="1"/>
    <x v="0"/>
    <x v="1"/>
    <x v="0"/>
    <x v="1"/>
    <x v="0"/>
    <x v="2"/>
    <x v="0"/>
    <x v="0"/>
    <x v="2"/>
    <x v="0"/>
    <x v="2"/>
    <x v="2"/>
    <x v="0"/>
    <x v="0"/>
    <x v="2"/>
    <x v="0"/>
    <x v="0"/>
    <x v="0"/>
    <x v="0"/>
    <x v="2"/>
    <x v="2"/>
    <x v="2"/>
    <x v="2"/>
    <x v="3"/>
    <x v="1"/>
    <x v="2"/>
    <x v="2"/>
    <x v="2"/>
    <m/>
    <m/>
    <m/>
    <m/>
    <m/>
    <m/>
  </r>
  <r>
    <x v="0"/>
    <x v="0"/>
    <x v="0"/>
    <s v="Webb"/>
    <x v="4"/>
    <x v="1"/>
    <x v="0"/>
    <x v="1"/>
    <x v="0"/>
    <x v="2"/>
    <x v="0"/>
    <x v="1"/>
    <x v="0"/>
    <x v="0"/>
    <x v="1"/>
    <x v="0"/>
    <x v="2"/>
    <x v="2"/>
    <x v="0"/>
    <x v="0"/>
    <x v="1"/>
    <x v="0"/>
    <x v="0"/>
    <x v="0"/>
    <x v="0"/>
    <x v="2"/>
    <x v="2"/>
    <x v="2"/>
    <x v="2"/>
    <x v="3"/>
    <x v="1"/>
    <x v="2"/>
    <x v="2"/>
    <x v="2"/>
    <m/>
    <m/>
    <m/>
    <m/>
    <m/>
    <m/>
  </r>
  <r>
    <x v="0"/>
    <x v="3"/>
    <x v="0"/>
    <s v="Webb"/>
    <x v="4"/>
    <x v="1"/>
    <x v="1"/>
    <x v="2"/>
    <x v="0"/>
    <x v="0"/>
    <x v="0"/>
    <x v="1"/>
    <x v="0"/>
    <x v="0"/>
    <x v="1"/>
    <x v="0"/>
    <x v="1"/>
    <x v="1"/>
    <x v="0"/>
    <x v="0"/>
    <x v="1"/>
    <x v="0"/>
    <x v="0"/>
    <x v="0"/>
    <x v="0"/>
    <x v="1"/>
    <x v="1"/>
    <x v="1"/>
    <x v="2"/>
    <x v="3"/>
    <x v="1"/>
    <x v="2"/>
    <x v="2"/>
    <x v="2"/>
    <m/>
    <m/>
    <m/>
    <m/>
    <m/>
    <m/>
  </r>
  <r>
    <x v="0"/>
    <x v="24"/>
    <x v="0"/>
    <s v="Webb"/>
    <x v="4"/>
    <x v="1"/>
    <x v="1"/>
    <x v="2"/>
    <x v="0"/>
    <x v="2"/>
    <x v="0"/>
    <x v="1"/>
    <x v="0"/>
    <x v="0"/>
    <x v="2"/>
    <x v="0"/>
    <x v="1"/>
    <x v="1"/>
    <x v="0"/>
    <x v="0"/>
    <x v="1"/>
    <x v="0"/>
    <x v="0"/>
    <x v="0"/>
    <x v="0"/>
    <x v="1"/>
    <x v="1"/>
    <x v="2"/>
    <x v="2"/>
    <x v="3"/>
    <x v="1"/>
    <x v="2"/>
    <x v="2"/>
    <x v="2"/>
    <m/>
    <m/>
    <m/>
    <m/>
    <m/>
    <m/>
  </r>
  <r>
    <x v="0"/>
    <x v="24"/>
    <x v="0"/>
    <s v="Webb"/>
    <x v="4"/>
    <x v="1"/>
    <x v="1"/>
    <x v="2"/>
    <x v="0"/>
    <x v="2"/>
    <x v="0"/>
    <x v="1"/>
    <x v="0"/>
    <x v="0"/>
    <x v="2"/>
    <x v="0"/>
    <x v="1"/>
    <x v="1"/>
    <x v="0"/>
    <x v="0"/>
    <x v="1"/>
    <x v="0"/>
    <x v="0"/>
    <x v="0"/>
    <x v="0"/>
    <x v="1"/>
    <x v="1"/>
    <x v="2"/>
    <x v="2"/>
    <x v="3"/>
    <x v="1"/>
    <x v="2"/>
    <x v="2"/>
    <x v="2"/>
    <m/>
    <m/>
    <m/>
    <m/>
    <m/>
    <m/>
  </r>
  <r>
    <x v="0"/>
    <x v="0"/>
    <x v="0"/>
    <s v="Webb"/>
    <x v="4"/>
    <x v="1"/>
    <x v="0"/>
    <x v="2"/>
    <x v="0"/>
    <x v="2"/>
    <x v="0"/>
    <x v="1"/>
    <x v="0"/>
    <x v="0"/>
    <x v="2"/>
    <x v="0"/>
    <x v="1"/>
    <x v="1"/>
    <x v="0"/>
    <x v="0"/>
    <x v="1"/>
    <x v="0"/>
    <x v="0"/>
    <x v="0"/>
    <x v="0"/>
    <x v="1"/>
    <x v="1"/>
    <x v="2"/>
    <x v="2"/>
    <x v="3"/>
    <x v="1"/>
    <x v="2"/>
    <x v="2"/>
    <x v="2"/>
    <m/>
    <m/>
    <m/>
    <m/>
    <m/>
    <m/>
  </r>
  <r>
    <x v="0"/>
    <x v="34"/>
    <x v="0"/>
    <s v="Webb"/>
    <x v="4"/>
    <x v="1"/>
    <x v="1"/>
    <x v="1"/>
    <x v="0"/>
    <x v="2"/>
    <x v="0"/>
    <x v="2"/>
    <x v="0"/>
    <x v="0"/>
    <x v="4"/>
    <x v="0"/>
    <x v="1"/>
    <x v="2"/>
    <x v="0"/>
    <x v="0"/>
    <x v="2"/>
    <x v="0"/>
    <x v="0"/>
    <x v="0"/>
    <x v="0"/>
    <x v="2"/>
    <x v="2"/>
    <x v="2"/>
    <x v="2"/>
    <x v="3"/>
    <x v="1"/>
    <x v="2"/>
    <x v="2"/>
    <x v="2"/>
    <m/>
    <m/>
    <m/>
    <m/>
    <m/>
    <m/>
  </r>
  <r>
    <x v="0"/>
    <x v="36"/>
    <x v="0"/>
    <s v="Webb"/>
    <x v="4"/>
    <x v="1"/>
    <x v="0"/>
    <x v="2"/>
    <x v="0"/>
    <x v="2"/>
    <x v="0"/>
    <x v="1"/>
    <x v="0"/>
    <x v="0"/>
    <x v="1"/>
    <x v="0"/>
    <x v="1"/>
    <x v="1"/>
    <x v="0"/>
    <x v="0"/>
    <x v="1"/>
    <x v="0"/>
    <x v="0"/>
    <x v="0"/>
    <x v="0"/>
    <x v="1"/>
    <x v="1"/>
    <x v="2"/>
    <x v="2"/>
    <x v="3"/>
    <x v="1"/>
    <x v="2"/>
    <x v="2"/>
    <x v="2"/>
    <m/>
    <m/>
    <m/>
    <m/>
    <m/>
    <m/>
  </r>
  <r>
    <x v="0"/>
    <x v="103"/>
    <x v="1"/>
    <s v="Webb"/>
    <x v="4"/>
    <x v="1"/>
    <x v="1"/>
    <x v="1"/>
    <x v="0"/>
    <x v="1"/>
    <x v="0"/>
    <x v="1"/>
    <x v="0"/>
    <x v="0"/>
    <x v="1"/>
    <x v="0"/>
    <x v="1"/>
    <x v="1"/>
    <x v="0"/>
    <x v="0"/>
    <x v="1"/>
    <x v="0"/>
    <x v="0"/>
    <x v="0"/>
    <x v="0"/>
    <x v="1"/>
    <x v="1"/>
    <x v="2"/>
    <x v="2"/>
    <x v="3"/>
    <x v="1"/>
    <x v="2"/>
    <x v="2"/>
    <x v="2"/>
    <m/>
    <m/>
    <m/>
    <m/>
    <m/>
    <m/>
  </r>
  <r>
    <x v="0"/>
    <x v="103"/>
    <x v="1"/>
    <s v="Webb"/>
    <x v="4"/>
    <x v="1"/>
    <x v="0"/>
    <x v="1"/>
    <x v="0"/>
    <x v="0"/>
    <x v="0"/>
    <x v="2"/>
    <x v="0"/>
    <x v="0"/>
    <x v="2"/>
    <x v="0"/>
    <x v="5"/>
    <x v="2"/>
    <x v="0"/>
    <x v="0"/>
    <x v="2"/>
    <x v="0"/>
    <x v="0"/>
    <x v="0"/>
    <x v="0"/>
    <x v="3"/>
    <x v="2"/>
    <x v="1"/>
    <x v="2"/>
    <x v="3"/>
    <x v="1"/>
    <x v="2"/>
    <x v="2"/>
    <x v="2"/>
    <m/>
    <m/>
    <m/>
    <m/>
    <m/>
    <m/>
  </r>
  <r>
    <x v="0"/>
    <x v="0"/>
    <x v="0"/>
    <s v="Webb"/>
    <x v="4"/>
    <x v="1"/>
    <x v="0"/>
    <x v="1"/>
    <x v="0"/>
    <x v="0"/>
    <x v="0"/>
    <x v="1"/>
    <x v="0"/>
    <x v="0"/>
    <x v="2"/>
    <x v="0"/>
    <x v="2"/>
    <x v="2"/>
    <x v="0"/>
    <x v="0"/>
    <x v="2"/>
    <x v="0"/>
    <x v="0"/>
    <x v="0"/>
    <x v="0"/>
    <x v="2"/>
    <x v="1"/>
    <x v="3"/>
    <x v="2"/>
    <x v="3"/>
    <x v="1"/>
    <x v="2"/>
    <x v="2"/>
    <x v="2"/>
    <m/>
    <m/>
    <m/>
    <m/>
    <m/>
    <m/>
  </r>
  <r>
    <x v="0"/>
    <x v="83"/>
    <x v="0"/>
    <s v="Webb"/>
    <x v="4"/>
    <x v="1"/>
    <x v="0"/>
    <x v="1"/>
    <x v="0"/>
    <x v="1"/>
    <x v="0"/>
    <x v="2"/>
    <x v="0"/>
    <x v="0"/>
    <x v="2"/>
    <x v="0"/>
    <x v="2"/>
    <x v="2"/>
    <x v="0"/>
    <x v="0"/>
    <x v="2"/>
    <x v="0"/>
    <x v="0"/>
    <x v="0"/>
    <x v="0"/>
    <x v="3"/>
    <x v="3"/>
    <x v="2"/>
    <x v="2"/>
    <x v="3"/>
    <x v="1"/>
    <x v="2"/>
    <x v="2"/>
    <x v="2"/>
    <m/>
    <m/>
    <m/>
    <m/>
    <m/>
    <m/>
  </r>
  <r>
    <x v="0"/>
    <x v="34"/>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19"/>
    <x v="0"/>
    <s v="Webb"/>
    <x v="4"/>
    <x v="1"/>
    <x v="1"/>
    <x v="1"/>
    <x v="0"/>
    <x v="1"/>
    <x v="0"/>
    <x v="3"/>
    <x v="0"/>
    <x v="0"/>
    <x v="3"/>
    <x v="0"/>
    <x v="2"/>
    <x v="3"/>
    <x v="0"/>
    <x v="0"/>
    <x v="3"/>
    <x v="0"/>
    <x v="0"/>
    <x v="0"/>
    <x v="0"/>
    <x v="2"/>
    <x v="2"/>
    <x v="2"/>
    <x v="2"/>
    <x v="3"/>
    <x v="1"/>
    <x v="2"/>
    <x v="2"/>
    <x v="2"/>
    <m/>
    <m/>
    <m/>
    <m/>
    <m/>
    <m/>
  </r>
  <r>
    <x v="0"/>
    <x v="24"/>
    <x v="0"/>
    <s v="Webb"/>
    <x v="4"/>
    <x v="1"/>
    <x v="1"/>
    <x v="1"/>
    <x v="0"/>
    <x v="2"/>
    <x v="0"/>
    <x v="2"/>
    <x v="0"/>
    <x v="0"/>
    <x v="2"/>
    <x v="0"/>
    <x v="2"/>
    <x v="2"/>
    <x v="0"/>
    <x v="0"/>
    <x v="2"/>
    <x v="0"/>
    <x v="0"/>
    <x v="0"/>
    <x v="0"/>
    <x v="2"/>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103"/>
    <x v="1"/>
    <s v="Webb"/>
    <x v="4"/>
    <x v="1"/>
    <x v="0"/>
    <x v="1"/>
    <x v="0"/>
    <x v="0"/>
    <x v="0"/>
    <x v="1"/>
    <x v="0"/>
    <x v="0"/>
    <x v="2"/>
    <x v="0"/>
    <x v="1"/>
    <x v="1"/>
    <x v="0"/>
    <x v="0"/>
    <x v="1"/>
    <x v="0"/>
    <x v="0"/>
    <x v="0"/>
    <x v="0"/>
    <x v="2"/>
    <x v="2"/>
    <x v="1"/>
    <x v="2"/>
    <x v="3"/>
    <x v="1"/>
    <x v="2"/>
    <x v="2"/>
    <x v="2"/>
    <m/>
    <m/>
    <m/>
    <m/>
    <m/>
    <m/>
  </r>
  <r>
    <x v="0"/>
    <x v="24"/>
    <x v="0"/>
    <s v="Webb"/>
    <x v="4"/>
    <x v="1"/>
    <x v="1"/>
    <x v="2"/>
    <x v="0"/>
    <x v="2"/>
    <x v="0"/>
    <x v="1"/>
    <x v="0"/>
    <x v="0"/>
    <x v="1"/>
    <x v="0"/>
    <x v="1"/>
    <x v="1"/>
    <x v="0"/>
    <x v="0"/>
    <x v="1"/>
    <x v="0"/>
    <x v="0"/>
    <x v="0"/>
    <x v="0"/>
    <x v="1"/>
    <x v="1"/>
    <x v="2"/>
    <x v="2"/>
    <x v="3"/>
    <x v="1"/>
    <x v="2"/>
    <x v="2"/>
    <x v="2"/>
    <m/>
    <m/>
    <m/>
    <m/>
    <m/>
    <m/>
  </r>
  <r>
    <x v="0"/>
    <x v="103"/>
    <x v="1"/>
    <s v="Webb"/>
    <x v="4"/>
    <x v="1"/>
    <x v="0"/>
    <x v="1"/>
    <x v="0"/>
    <x v="2"/>
    <x v="0"/>
    <x v="2"/>
    <x v="0"/>
    <x v="0"/>
    <x v="1"/>
    <x v="0"/>
    <x v="1"/>
    <x v="1"/>
    <x v="0"/>
    <x v="0"/>
    <x v="1"/>
    <x v="0"/>
    <x v="0"/>
    <x v="0"/>
    <x v="0"/>
    <x v="1"/>
    <x v="1"/>
    <x v="2"/>
    <x v="2"/>
    <x v="3"/>
    <x v="1"/>
    <x v="2"/>
    <x v="2"/>
    <x v="2"/>
    <m/>
    <m/>
    <m/>
    <m/>
    <m/>
    <m/>
  </r>
  <r>
    <x v="0"/>
    <x v="34"/>
    <x v="0"/>
    <s v="Webb"/>
    <x v="4"/>
    <x v="1"/>
    <x v="1"/>
    <x v="2"/>
    <x v="0"/>
    <x v="1"/>
    <x v="0"/>
    <x v="1"/>
    <x v="0"/>
    <x v="0"/>
    <x v="2"/>
    <x v="0"/>
    <x v="1"/>
    <x v="1"/>
    <x v="0"/>
    <x v="0"/>
    <x v="1"/>
    <x v="0"/>
    <x v="0"/>
    <x v="0"/>
    <x v="0"/>
    <x v="1"/>
    <x v="1"/>
    <x v="2"/>
    <x v="2"/>
    <x v="3"/>
    <x v="1"/>
    <x v="2"/>
    <x v="2"/>
    <x v="2"/>
    <m/>
    <m/>
    <m/>
    <m/>
    <m/>
    <m/>
  </r>
  <r>
    <x v="0"/>
    <x v="27"/>
    <x v="0"/>
    <s v="Webb"/>
    <x v="4"/>
    <x v="1"/>
    <x v="0"/>
    <x v="2"/>
    <x v="0"/>
    <x v="0"/>
    <x v="0"/>
    <x v="1"/>
    <x v="0"/>
    <x v="0"/>
    <x v="1"/>
    <x v="0"/>
    <x v="1"/>
    <x v="1"/>
    <x v="0"/>
    <x v="0"/>
    <x v="1"/>
    <x v="0"/>
    <x v="0"/>
    <x v="0"/>
    <x v="0"/>
    <x v="1"/>
    <x v="1"/>
    <x v="0"/>
    <x v="2"/>
    <x v="3"/>
    <x v="1"/>
    <x v="2"/>
    <x v="2"/>
    <x v="2"/>
    <m/>
    <m/>
    <m/>
    <m/>
    <m/>
    <m/>
  </r>
  <r>
    <x v="0"/>
    <x v="27"/>
    <x v="0"/>
    <s v="Webb"/>
    <x v="4"/>
    <x v="1"/>
    <x v="0"/>
    <x v="2"/>
    <x v="0"/>
    <x v="2"/>
    <x v="0"/>
    <x v="1"/>
    <x v="0"/>
    <x v="0"/>
    <x v="1"/>
    <x v="0"/>
    <x v="1"/>
    <x v="1"/>
    <x v="0"/>
    <x v="0"/>
    <x v="1"/>
    <x v="0"/>
    <x v="0"/>
    <x v="0"/>
    <x v="0"/>
    <x v="1"/>
    <x v="1"/>
    <x v="2"/>
    <x v="2"/>
    <x v="3"/>
    <x v="1"/>
    <x v="2"/>
    <x v="2"/>
    <x v="2"/>
    <m/>
    <m/>
    <m/>
    <m/>
    <m/>
    <m/>
  </r>
  <r>
    <x v="0"/>
    <x v="27"/>
    <x v="0"/>
    <s v="Webb"/>
    <x v="4"/>
    <x v="1"/>
    <x v="1"/>
    <x v="2"/>
    <x v="0"/>
    <x v="2"/>
    <x v="0"/>
    <x v="1"/>
    <x v="0"/>
    <x v="0"/>
    <x v="1"/>
    <x v="0"/>
    <x v="1"/>
    <x v="0"/>
    <x v="0"/>
    <x v="0"/>
    <x v="1"/>
    <x v="0"/>
    <x v="0"/>
    <x v="0"/>
    <x v="0"/>
    <x v="1"/>
    <x v="1"/>
    <x v="2"/>
    <x v="2"/>
    <x v="3"/>
    <x v="1"/>
    <x v="2"/>
    <x v="2"/>
    <x v="2"/>
    <m/>
    <m/>
    <m/>
    <m/>
    <m/>
    <m/>
  </r>
  <r>
    <x v="0"/>
    <x v="103"/>
    <x v="1"/>
    <s v="Webb"/>
    <x v="4"/>
    <x v="1"/>
    <x v="0"/>
    <x v="1"/>
    <x v="0"/>
    <x v="2"/>
    <x v="0"/>
    <x v="1"/>
    <x v="0"/>
    <x v="0"/>
    <x v="1"/>
    <x v="0"/>
    <x v="1"/>
    <x v="1"/>
    <x v="0"/>
    <x v="0"/>
    <x v="1"/>
    <x v="0"/>
    <x v="0"/>
    <x v="0"/>
    <x v="0"/>
    <x v="1"/>
    <x v="1"/>
    <x v="2"/>
    <x v="2"/>
    <x v="3"/>
    <x v="1"/>
    <x v="2"/>
    <x v="2"/>
    <x v="2"/>
    <m/>
    <m/>
    <m/>
    <m/>
    <m/>
    <m/>
  </r>
  <r>
    <x v="0"/>
    <x v="0"/>
    <x v="0"/>
    <s v="Webb"/>
    <x v="4"/>
    <x v="1"/>
    <x v="1"/>
    <x v="2"/>
    <x v="0"/>
    <x v="2"/>
    <x v="0"/>
    <x v="1"/>
    <x v="0"/>
    <x v="0"/>
    <x v="2"/>
    <x v="0"/>
    <x v="1"/>
    <x v="1"/>
    <x v="0"/>
    <x v="0"/>
    <x v="1"/>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103"/>
    <x v="1"/>
    <s v="Webb"/>
    <x v="4"/>
    <x v="1"/>
    <x v="0"/>
    <x v="3"/>
    <x v="0"/>
    <x v="2"/>
    <x v="0"/>
    <x v="4"/>
    <x v="0"/>
    <x v="0"/>
    <x v="4"/>
    <x v="0"/>
    <x v="2"/>
    <x v="2"/>
    <x v="0"/>
    <x v="0"/>
    <x v="2"/>
    <x v="0"/>
    <x v="0"/>
    <x v="0"/>
    <x v="0"/>
    <x v="3"/>
    <x v="3"/>
    <x v="2"/>
    <x v="2"/>
    <x v="3"/>
    <x v="1"/>
    <x v="2"/>
    <x v="2"/>
    <x v="2"/>
    <m/>
    <m/>
    <m/>
    <m/>
    <m/>
    <m/>
  </r>
  <r>
    <x v="0"/>
    <x v="34"/>
    <x v="0"/>
    <s v="Webb"/>
    <x v="4"/>
    <x v="1"/>
    <x v="0"/>
    <x v="3"/>
    <x v="0"/>
    <x v="1"/>
    <x v="0"/>
    <x v="3"/>
    <x v="0"/>
    <x v="0"/>
    <x v="3"/>
    <x v="0"/>
    <x v="1"/>
    <x v="2"/>
    <x v="0"/>
    <x v="0"/>
    <x v="1"/>
    <x v="0"/>
    <x v="0"/>
    <x v="0"/>
    <x v="0"/>
    <x v="3"/>
    <x v="3"/>
    <x v="2"/>
    <x v="2"/>
    <x v="3"/>
    <x v="1"/>
    <x v="2"/>
    <x v="2"/>
    <x v="2"/>
    <m/>
    <m/>
    <m/>
    <m/>
    <m/>
    <m/>
  </r>
  <r>
    <x v="0"/>
    <x v="0"/>
    <x v="0"/>
    <s v="Webb"/>
    <x v="4"/>
    <x v="1"/>
    <x v="1"/>
    <x v="2"/>
    <x v="0"/>
    <x v="1"/>
    <x v="0"/>
    <x v="1"/>
    <x v="0"/>
    <x v="0"/>
    <x v="2"/>
    <x v="0"/>
    <x v="1"/>
    <x v="1"/>
    <x v="0"/>
    <x v="0"/>
    <x v="2"/>
    <x v="0"/>
    <x v="0"/>
    <x v="0"/>
    <x v="0"/>
    <x v="2"/>
    <x v="2"/>
    <x v="2"/>
    <x v="2"/>
    <x v="3"/>
    <x v="1"/>
    <x v="2"/>
    <x v="2"/>
    <x v="2"/>
    <m/>
    <m/>
    <m/>
    <m/>
    <m/>
    <m/>
  </r>
  <r>
    <x v="0"/>
    <x v="80"/>
    <x v="1"/>
    <s v="Webb"/>
    <x v="4"/>
    <x v="1"/>
    <x v="1"/>
    <x v="1"/>
    <x v="0"/>
    <x v="1"/>
    <x v="0"/>
    <x v="1"/>
    <x v="0"/>
    <x v="0"/>
    <x v="1"/>
    <x v="0"/>
    <x v="1"/>
    <x v="1"/>
    <x v="0"/>
    <x v="0"/>
    <x v="1"/>
    <x v="0"/>
    <x v="0"/>
    <x v="0"/>
    <x v="0"/>
    <x v="1"/>
    <x v="2"/>
    <x v="2"/>
    <x v="2"/>
    <x v="3"/>
    <x v="1"/>
    <x v="2"/>
    <x v="2"/>
    <x v="2"/>
    <m/>
    <m/>
    <m/>
    <m/>
    <m/>
    <m/>
  </r>
  <r>
    <x v="0"/>
    <x v="27"/>
    <x v="0"/>
    <s v="Webb"/>
    <x v="4"/>
    <x v="1"/>
    <x v="0"/>
    <x v="2"/>
    <x v="0"/>
    <x v="2"/>
    <x v="0"/>
    <x v="1"/>
    <x v="0"/>
    <x v="0"/>
    <x v="1"/>
    <x v="0"/>
    <x v="1"/>
    <x v="1"/>
    <x v="0"/>
    <x v="0"/>
    <x v="0"/>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136"/>
    <x v="1"/>
    <s v="Webb"/>
    <x v="4"/>
    <x v="1"/>
    <x v="1"/>
    <x v="2"/>
    <x v="0"/>
    <x v="0"/>
    <x v="0"/>
    <x v="1"/>
    <x v="0"/>
    <x v="0"/>
    <x v="1"/>
    <x v="0"/>
    <x v="1"/>
    <x v="1"/>
    <x v="0"/>
    <x v="0"/>
    <x v="1"/>
    <x v="0"/>
    <x v="0"/>
    <x v="0"/>
    <x v="0"/>
    <x v="1"/>
    <x v="1"/>
    <x v="3"/>
    <x v="2"/>
    <x v="3"/>
    <x v="1"/>
    <x v="2"/>
    <x v="2"/>
    <x v="2"/>
    <m/>
    <m/>
    <m/>
    <m/>
    <m/>
    <m/>
  </r>
  <r>
    <x v="0"/>
    <x v="27"/>
    <x v="0"/>
    <s v="Webb"/>
    <x v="4"/>
    <x v="1"/>
    <x v="1"/>
    <x v="2"/>
    <x v="0"/>
    <x v="2"/>
    <x v="0"/>
    <x v="1"/>
    <x v="0"/>
    <x v="0"/>
    <x v="1"/>
    <x v="0"/>
    <x v="1"/>
    <x v="1"/>
    <x v="0"/>
    <x v="0"/>
    <x v="1"/>
    <x v="0"/>
    <x v="0"/>
    <x v="0"/>
    <x v="0"/>
    <x v="1"/>
    <x v="1"/>
    <x v="2"/>
    <x v="2"/>
    <x v="3"/>
    <x v="1"/>
    <x v="2"/>
    <x v="2"/>
    <x v="2"/>
    <m/>
    <m/>
    <m/>
    <m/>
    <m/>
    <m/>
  </r>
  <r>
    <x v="0"/>
    <x v="36"/>
    <x v="0"/>
    <s v="Webb"/>
    <x v="4"/>
    <x v="1"/>
    <x v="1"/>
    <x v="2"/>
    <x v="0"/>
    <x v="0"/>
    <x v="0"/>
    <x v="1"/>
    <x v="0"/>
    <x v="0"/>
    <x v="1"/>
    <x v="0"/>
    <x v="1"/>
    <x v="1"/>
    <x v="0"/>
    <x v="0"/>
    <x v="1"/>
    <x v="0"/>
    <x v="0"/>
    <x v="0"/>
    <x v="0"/>
    <x v="1"/>
    <x v="1"/>
    <x v="1"/>
    <x v="2"/>
    <x v="3"/>
    <x v="1"/>
    <x v="2"/>
    <x v="2"/>
    <x v="2"/>
    <m/>
    <m/>
    <m/>
    <m/>
    <m/>
    <m/>
  </r>
  <r>
    <x v="0"/>
    <x v="119"/>
    <x v="0"/>
    <s v="Webb"/>
    <x v="4"/>
    <x v="1"/>
    <x v="0"/>
    <x v="2"/>
    <x v="0"/>
    <x v="2"/>
    <x v="0"/>
    <x v="1"/>
    <x v="0"/>
    <x v="0"/>
    <x v="1"/>
    <x v="0"/>
    <x v="1"/>
    <x v="1"/>
    <x v="0"/>
    <x v="0"/>
    <x v="1"/>
    <x v="0"/>
    <x v="0"/>
    <x v="0"/>
    <x v="0"/>
    <x v="1"/>
    <x v="1"/>
    <x v="2"/>
    <x v="2"/>
    <x v="3"/>
    <x v="1"/>
    <x v="2"/>
    <x v="2"/>
    <x v="2"/>
    <m/>
    <m/>
    <m/>
    <m/>
    <m/>
    <m/>
  </r>
  <r>
    <x v="0"/>
    <x v="39"/>
    <x v="0"/>
    <s v="Webb"/>
    <x v="4"/>
    <x v="1"/>
    <x v="1"/>
    <x v="1"/>
    <x v="0"/>
    <x v="2"/>
    <x v="0"/>
    <x v="1"/>
    <x v="0"/>
    <x v="0"/>
    <x v="2"/>
    <x v="0"/>
    <x v="1"/>
    <x v="1"/>
    <x v="0"/>
    <x v="0"/>
    <x v="1"/>
    <x v="0"/>
    <x v="0"/>
    <x v="0"/>
    <x v="0"/>
    <x v="1"/>
    <x v="1"/>
    <x v="2"/>
    <x v="2"/>
    <x v="3"/>
    <x v="1"/>
    <x v="2"/>
    <x v="2"/>
    <x v="2"/>
    <m/>
    <m/>
    <m/>
    <m/>
    <m/>
    <m/>
  </r>
  <r>
    <x v="0"/>
    <x v="39"/>
    <x v="0"/>
    <s v="Webb"/>
    <x v="4"/>
    <x v="1"/>
    <x v="1"/>
    <x v="2"/>
    <x v="0"/>
    <x v="2"/>
    <x v="0"/>
    <x v="1"/>
    <x v="0"/>
    <x v="0"/>
    <x v="1"/>
    <x v="0"/>
    <x v="1"/>
    <x v="1"/>
    <x v="0"/>
    <x v="0"/>
    <x v="1"/>
    <x v="0"/>
    <x v="0"/>
    <x v="0"/>
    <x v="0"/>
    <x v="1"/>
    <x v="1"/>
    <x v="2"/>
    <x v="2"/>
    <x v="3"/>
    <x v="1"/>
    <x v="2"/>
    <x v="2"/>
    <x v="2"/>
    <m/>
    <m/>
    <m/>
    <m/>
    <m/>
    <m/>
  </r>
  <r>
    <x v="0"/>
    <x v="84"/>
    <x v="0"/>
    <s v="Webb"/>
    <x v="4"/>
    <x v="1"/>
    <x v="1"/>
    <x v="3"/>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84"/>
    <x v="0"/>
    <s v="Webb"/>
    <x v="4"/>
    <x v="1"/>
    <x v="1"/>
    <x v="2"/>
    <x v="0"/>
    <x v="4"/>
    <x v="0"/>
    <x v="1"/>
    <x v="0"/>
    <x v="0"/>
    <x v="2"/>
    <x v="0"/>
    <x v="1"/>
    <x v="1"/>
    <x v="0"/>
    <x v="0"/>
    <x v="1"/>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84"/>
    <x v="0"/>
    <s v="Webb"/>
    <x v="4"/>
    <x v="1"/>
    <x v="1"/>
    <x v="2"/>
    <x v="0"/>
    <x v="0"/>
    <x v="0"/>
    <x v="1"/>
    <x v="0"/>
    <x v="0"/>
    <x v="1"/>
    <x v="0"/>
    <x v="1"/>
    <x v="1"/>
    <x v="0"/>
    <x v="0"/>
    <x v="1"/>
    <x v="0"/>
    <x v="0"/>
    <x v="0"/>
    <x v="0"/>
    <x v="1"/>
    <x v="1"/>
    <x v="1"/>
    <x v="2"/>
    <x v="3"/>
    <x v="1"/>
    <x v="2"/>
    <x v="2"/>
    <x v="2"/>
    <m/>
    <m/>
    <m/>
    <m/>
    <m/>
    <m/>
  </r>
  <r>
    <x v="0"/>
    <x v="74"/>
    <x v="1"/>
    <s v="Webb"/>
    <x v="4"/>
    <x v="1"/>
    <x v="1"/>
    <x v="1"/>
    <x v="0"/>
    <x v="1"/>
    <x v="0"/>
    <x v="2"/>
    <x v="0"/>
    <x v="0"/>
    <x v="2"/>
    <x v="0"/>
    <x v="2"/>
    <x v="2"/>
    <x v="0"/>
    <x v="0"/>
    <x v="2"/>
    <x v="0"/>
    <x v="0"/>
    <x v="0"/>
    <x v="0"/>
    <x v="2"/>
    <x v="2"/>
    <x v="2"/>
    <x v="2"/>
    <x v="3"/>
    <x v="1"/>
    <x v="2"/>
    <x v="2"/>
    <x v="2"/>
    <m/>
    <m/>
    <m/>
    <m/>
    <m/>
    <m/>
  </r>
  <r>
    <x v="0"/>
    <x v="27"/>
    <x v="0"/>
    <s v="Webb"/>
    <x v="4"/>
    <x v="1"/>
    <x v="1"/>
    <x v="2"/>
    <x v="0"/>
    <x v="2"/>
    <x v="0"/>
    <x v="1"/>
    <x v="0"/>
    <x v="0"/>
    <x v="1"/>
    <x v="0"/>
    <x v="1"/>
    <x v="1"/>
    <x v="0"/>
    <x v="0"/>
    <x v="1"/>
    <x v="0"/>
    <x v="0"/>
    <x v="0"/>
    <x v="0"/>
    <x v="1"/>
    <x v="1"/>
    <x v="2"/>
    <x v="2"/>
    <x v="3"/>
    <x v="1"/>
    <x v="2"/>
    <x v="2"/>
    <x v="2"/>
    <m/>
    <m/>
    <m/>
    <m/>
    <m/>
    <m/>
  </r>
  <r>
    <x v="0"/>
    <x v="83"/>
    <x v="0"/>
    <s v="Webb"/>
    <x v="4"/>
    <x v="1"/>
    <x v="0"/>
    <x v="2"/>
    <x v="0"/>
    <x v="0"/>
    <x v="0"/>
    <x v="1"/>
    <x v="0"/>
    <x v="0"/>
    <x v="1"/>
    <x v="0"/>
    <x v="1"/>
    <x v="1"/>
    <x v="0"/>
    <x v="0"/>
    <x v="1"/>
    <x v="0"/>
    <x v="0"/>
    <x v="0"/>
    <x v="0"/>
    <x v="1"/>
    <x v="1"/>
    <x v="1"/>
    <x v="2"/>
    <x v="3"/>
    <x v="1"/>
    <x v="2"/>
    <x v="2"/>
    <x v="2"/>
    <m/>
    <m/>
    <m/>
    <m/>
    <m/>
    <m/>
  </r>
  <r>
    <x v="0"/>
    <x v="139"/>
    <x v="0"/>
    <s v="Webb"/>
    <x v="4"/>
    <x v="1"/>
    <x v="0"/>
    <x v="2"/>
    <x v="0"/>
    <x v="1"/>
    <x v="0"/>
    <x v="1"/>
    <x v="0"/>
    <x v="0"/>
    <x v="2"/>
    <x v="0"/>
    <x v="1"/>
    <x v="1"/>
    <x v="0"/>
    <x v="0"/>
    <x v="1"/>
    <x v="0"/>
    <x v="0"/>
    <x v="0"/>
    <x v="0"/>
    <x v="2"/>
    <x v="2"/>
    <x v="2"/>
    <x v="2"/>
    <x v="3"/>
    <x v="1"/>
    <x v="2"/>
    <x v="2"/>
    <x v="2"/>
    <m/>
    <m/>
    <m/>
    <m/>
    <m/>
    <m/>
  </r>
  <r>
    <x v="0"/>
    <x v="34"/>
    <x v="0"/>
    <s v="Webb"/>
    <x v="4"/>
    <x v="1"/>
    <x v="1"/>
    <x v="2"/>
    <x v="0"/>
    <x v="2"/>
    <x v="0"/>
    <x v="1"/>
    <x v="0"/>
    <x v="0"/>
    <x v="1"/>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119"/>
    <x v="0"/>
    <s v="Webb"/>
    <x v="4"/>
    <x v="1"/>
    <x v="0"/>
    <x v="2"/>
    <x v="0"/>
    <x v="2"/>
    <x v="0"/>
    <x v="1"/>
    <x v="0"/>
    <x v="0"/>
    <x v="0"/>
    <x v="0"/>
    <x v="1"/>
    <x v="1"/>
    <x v="0"/>
    <x v="0"/>
    <x v="1"/>
    <x v="0"/>
    <x v="0"/>
    <x v="0"/>
    <x v="0"/>
    <x v="0"/>
    <x v="1"/>
    <x v="2"/>
    <x v="2"/>
    <x v="3"/>
    <x v="1"/>
    <x v="2"/>
    <x v="2"/>
    <x v="2"/>
    <m/>
    <m/>
    <m/>
    <m/>
    <m/>
    <m/>
  </r>
  <r>
    <x v="0"/>
    <x v="3"/>
    <x v="0"/>
    <s v="Webb"/>
    <x v="4"/>
    <x v="1"/>
    <x v="1"/>
    <x v="2"/>
    <x v="0"/>
    <x v="0"/>
    <x v="0"/>
    <x v="1"/>
    <x v="0"/>
    <x v="0"/>
    <x v="1"/>
    <x v="0"/>
    <x v="1"/>
    <x v="1"/>
    <x v="0"/>
    <x v="0"/>
    <x v="1"/>
    <x v="0"/>
    <x v="0"/>
    <x v="0"/>
    <x v="0"/>
    <x v="1"/>
    <x v="1"/>
    <x v="0"/>
    <x v="2"/>
    <x v="3"/>
    <x v="1"/>
    <x v="2"/>
    <x v="2"/>
    <x v="2"/>
    <m/>
    <m/>
    <m/>
    <m/>
    <m/>
    <m/>
  </r>
  <r>
    <x v="0"/>
    <x v="103"/>
    <x v="1"/>
    <s v="Webb"/>
    <x v="4"/>
    <x v="1"/>
    <x v="1"/>
    <x v="1"/>
    <x v="0"/>
    <x v="2"/>
    <x v="0"/>
    <x v="1"/>
    <x v="0"/>
    <x v="0"/>
    <x v="2"/>
    <x v="0"/>
    <x v="1"/>
    <x v="2"/>
    <x v="0"/>
    <x v="0"/>
    <x v="3"/>
    <x v="0"/>
    <x v="0"/>
    <x v="0"/>
    <x v="0"/>
    <x v="2"/>
    <x v="1"/>
    <x v="2"/>
    <x v="2"/>
    <x v="3"/>
    <x v="1"/>
    <x v="2"/>
    <x v="2"/>
    <x v="2"/>
    <m/>
    <m/>
    <m/>
    <m/>
    <m/>
    <m/>
  </r>
  <r>
    <x v="0"/>
    <x v="34"/>
    <x v="0"/>
    <s v="Webb"/>
    <x v="4"/>
    <x v="1"/>
    <x v="0"/>
    <x v="2"/>
    <x v="0"/>
    <x v="2"/>
    <x v="0"/>
    <x v="1"/>
    <x v="0"/>
    <x v="0"/>
    <x v="1"/>
    <x v="0"/>
    <x v="1"/>
    <x v="1"/>
    <x v="0"/>
    <x v="0"/>
    <x v="1"/>
    <x v="0"/>
    <x v="0"/>
    <x v="0"/>
    <x v="0"/>
    <x v="1"/>
    <x v="1"/>
    <x v="2"/>
    <x v="2"/>
    <x v="3"/>
    <x v="1"/>
    <x v="2"/>
    <x v="2"/>
    <x v="2"/>
    <m/>
    <m/>
    <m/>
    <m/>
    <m/>
    <m/>
  </r>
  <r>
    <x v="0"/>
    <x v="83"/>
    <x v="0"/>
    <s v="Webb"/>
    <x v="4"/>
    <x v="1"/>
    <x v="0"/>
    <x v="1"/>
    <x v="0"/>
    <x v="2"/>
    <x v="0"/>
    <x v="1"/>
    <x v="0"/>
    <x v="0"/>
    <x v="2"/>
    <x v="0"/>
    <x v="1"/>
    <x v="2"/>
    <x v="0"/>
    <x v="0"/>
    <x v="2"/>
    <x v="0"/>
    <x v="0"/>
    <x v="0"/>
    <x v="0"/>
    <x v="2"/>
    <x v="3"/>
    <x v="2"/>
    <x v="2"/>
    <x v="3"/>
    <x v="1"/>
    <x v="2"/>
    <x v="2"/>
    <x v="2"/>
    <m/>
    <m/>
    <m/>
    <m/>
    <m/>
    <m/>
  </r>
  <r>
    <x v="0"/>
    <x v="1"/>
    <x v="1"/>
    <s v="Webb"/>
    <x v="4"/>
    <x v="1"/>
    <x v="0"/>
    <x v="1"/>
    <x v="0"/>
    <x v="0"/>
    <x v="0"/>
    <x v="2"/>
    <x v="0"/>
    <x v="0"/>
    <x v="2"/>
    <x v="0"/>
    <x v="2"/>
    <x v="1"/>
    <x v="0"/>
    <x v="0"/>
    <x v="1"/>
    <x v="0"/>
    <x v="0"/>
    <x v="0"/>
    <x v="0"/>
    <x v="2"/>
    <x v="1"/>
    <x v="1"/>
    <x v="2"/>
    <x v="3"/>
    <x v="1"/>
    <x v="2"/>
    <x v="2"/>
    <x v="2"/>
    <m/>
    <m/>
    <m/>
    <m/>
    <m/>
    <m/>
  </r>
  <r>
    <x v="0"/>
    <x v="136"/>
    <x v="1"/>
    <s v="Webb"/>
    <x v="4"/>
    <x v="1"/>
    <x v="1"/>
    <x v="1"/>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29"/>
    <x v="0"/>
    <s v="Webb"/>
    <x v="4"/>
    <x v="1"/>
    <x v="0"/>
    <x v="1"/>
    <x v="0"/>
    <x v="1"/>
    <x v="0"/>
    <x v="2"/>
    <x v="0"/>
    <x v="0"/>
    <x v="2"/>
    <x v="0"/>
    <x v="2"/>
    <x v="2"/>
    <x v="0"/>
    <x v="0"/>
    <x v="2"/>
    <x v="0"/>
    <x v="0"/>
    <x v="0"/>
    <x v="0"/>
    <x v="2"/>
    <x v="2"/>
    <x v="2"/>
    <x v="2"/>
    <x v="3"/>
    <x v="1"/>
    <x v="2"/>
    <x v="2"/>
    <x v="2"/>
    <m/>
    <m/>
    <m/>
    <m/>
    <m/>
    <m/>
  </r>
  <r>
    <x v="0"/>
    <x v="107"/>
    <x v="0"/>
    <s v="Webb"/>
    <x v="4"/>
    <x v="1"/>
    <x v="1"/>
    <x v="1"/>
    <x v="0"/>
    <x v="2"/>
    <x v="0"/>
    <x v="2"/>
    <x v="0"/>
    <x v="0"/>
    <x v="2"/>
    <x v="0"/>
    <x v="1"/>
    <x v="1"/>
    <x v="0"/>
    <x v="0"/>
    <x v="1"/>
    <x v="0"/>
    <x v="0"/>
    <x v="0"/>
    <x v="0"/>
    <x v="1"/>
    <x v="1"/>
    <x v="2"/>
    <x v="2"/>
    <x v="3"/>
    <x v="1"/>
    <x v="2"/>
    <x v="2"/>
    <x v="2"/>
    <m/>
    <m/>
    <m/>
    <m/>
    <m/>
    <m/>
  </r>
  <r>
    <x v="0"/>
    <x v="74"/>
    <x v="1"/>
    <s v="Webb"/>
    <x v="4"/>
    <x v="1"/>
    <x v="1"/>
    <x v="1"/>
    <x v="0"/>
    <x v="2"/>
    <x v="0"/>
    <x v="1"/>
    <x v="0"/>
    <x v="0"/>
    <x v="2"/>
    <x v="0"/>
    <x v="1"/>
    <x v="2"/>
    <x v="0"/>
    <x v="0"/>
    <x v="1"/>
    <x v="0"/>
    <x v="0"/>
    <x v="0"/>
    <x v="0"/>
    <x v="1"/>
    <x v="1"/>
    <x v="2"/>
    <x v="2"/>
    <x v="3"/>
    <x v="1"/>
    <x v="2"/>
    <x v="2"/>
    <x v="2"/>
    <m/>
    <m/>
    <m/>
    <m/>
    <m/>
    <m/>
  </r>
  <r>
    <x v="0"/>
    <x v="46"/>
    <x v="0"/>
    <s v="Webb"/>
    <x v="4"/>
    <x v="1"/>
    <x v="1"/>
    <x v="2"/>
    <x v="0"/>
    <x v="2"/>
    <x v="0"/>
    <x v="1"/>
    <x v="0"/>
    <x v="0"/>
    <x v="1"/>
    <x v="0"/>
    <x v="2"/>
    <x v="1"/>
    <x v="0"/>
    <x v="0"/>
    <x v="1"/>
    <x v="0"/>
    <x v="0"/>
    <x v="0"/>
    <x v="0"/>
    <x v="2"/>
    <x v="1"/>
    <x v="2"/>
    <x v="2"/>
    <x v="3"/>
    <x v="1"/>
    <x v="2"/>
    <x v="2"/>
    <x v="2"/>
    <m/>
    <m/>
    <m/>
    <m/>
    <m/>
    <m/>
  </r>
  <r>
    <x v="0"/>
    <x v="107"/>
    <x v="0"/>
    <s v="Webb"/>
    <x v="4"/>
    <x v="1"/>
    <x v="1"/>
    <x v="1"/>
    <x v="0"/>
    <x v="2"/>
    <x v="0"/>
    <x v="1"/>
    <x v="0"/>
    <x v="0"/>
    <x v="2"/>
    <x v="0"/>
    <x v="1"/>
    <x v="1"/>
    <x v="0"/>
    <x v="0"/>
    <x v="1"/>
    <x v="0"/>
    <x v="0"/>
    <x v="0"/>
    <x v="0"/>
    <x v="1"/>
    <x v="1"/>
    <x v="2"/>
    <x v="2"/>
    <x v="3"/>
    <x v="1"/>
    <x v="2"/>
    <x v="2"/>
    <x v="2"/>
    <m/>
    <m/>
    <m/>
    <m/>
    <m/>
    <m/>
  </r>
  <r>
    <x v="0"/>
    <x v="107"/>
    <x v="0"/>
    <s v="Webb"/>
    <x v="4"/>
    <x v="1"/>
    <x v="1"/>
    <x v="1"/>
    <x v="0"/>
    <x v="2"/>
    <x v="0"/>
    <x v="1"/>
    <x v="0"/>
    <x v="0"/>
    <x v="2"/>
    <x v="0"/>
    <x v="2"/>
    <x v="1"/>
    <x v="0"/>
    <x v="0"/>
    <x v="2"/>
    <x v="0"/>
    <x v="0"/>
    <x v="0"/>
    <x v="0"/>
    <x v="1"/>
    <x v="1"/>
    <x v="2"/>
    <x v="2"/>
    <x v="3"/>
    <x v="1"/>
    <x v="2"/>
    <x v="2"/>
    <x v="2"/>
    <m/>
    <m/>
    <m/>
    <m/>
    <m/>
    <m/>
  </r>
  <r>
    <x v="0"/>
    <x v="39"/>
    <x v="0"/>
    <s v="Webb"/>
    <x v="4"/>
    <x v="1"/>
    <x v="0"/>
    <x v="2"/>
    <x v="0"/>
    <x v="2"/>
    <x v="0"/>
    <x v="1"/>
    <x v="0"/>
    <x v="0"/>
    <x v="1"/>
    <x v="0"/>
    <x v="1"/>
    <x v="1"/>
    <x v="0"/>
    <x v="0"/>
    <x v="1"/>
    <x v="0"/>
    <x v="0"/>
    <x v="0"/>
    <x v="0"/>
    <x v="1"/>
    <x v="1"/>
    <x v="2"/>
    <x v="2"/>
    <x v="3"/>
    <x v="1"/>
    <x v="2"/>
    <x v="2"/>
    <x v="2"/>
    <m/>
    <m/>
    <m/>
    <m/>
    <m/>
    <m/>
  </r>
  <r>
    <x v="0"/>
    <x v="39"/>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03"/>
    <x v="1"/>
    <s v="Webb"/>
    <x v="4"/>
    <x v="1"/>
    <x v="0"/>
    <x v="1"/>
    <x v="0"/>
    <x v="0"/>
    <x v="0"/>
    <x v="2"/>
    <x v="0"/>
    <x v="0"/>
    <x v="3"/>
    <x v="0"/>
    <x v="1"/>
    <x v="2"/>
    <x v="0"/>
    <x v="0"/>
    <x v="1"/>
    <x v="0"/>
    <x v="0"/>
    <x v="0"/>
    <x v="0"/>
    <x v="1"/>
    <x v="1"/>
    <x v="1"/>
    <x v="2"/>
    <x v="3"/>
    <x v="1"/>
    <x v="2"/>
    <x v="2"/>
    <x v="2"/>
    <m/>
    <m/>
    <m/>
    <m/>
    <m/>
    <m/>
  </r>
  <r>
    <x v="0"/>
    <x v="103"/>
    <x v="1"/>
    <s v="Webb"/>
    <x v="4"/>
    <x v="1"/>
    <x v="0"/>
    <x v="2"/>
    <x v="0"/>
    <x v="1"/>
    <x v="0"/>
    <x v="1"/>
    <x v="0"/>
    <x v="0"/>
    <x v="1"/>
    <x v="0"/>
    <x v="1"/>
    <x v="1"/>
    <x v="0"/>
    <x v="0"/>
    <x v="1"/>
    <x v="0"/>
    <x v="0"/>
    <x v="0"/>
    <x v="0"/>
    <x v="1"/>
    <x v="1"/>
    <x v="2"/>
    <x v="2"/>
    <x v="3"/>
    <x v="1"/>
    <x v="2"/>
    <x v="2"/>
    <x v="2"/>
    <m/>
    <m/>
    <m/>
    <m/>
    <m/>
    <m/>
  </r>
  <r>
    <x v="0"/>
    <x v="56"/>
    <x v="1"/>
    <s v="Webb"/>
    <x v="4"/>
    <x v="1"/>
    <x v="0"/>
    <x v="3"/>
    <x v="0"/>
    <x v="2"/>
    <x v="0"/>
    <x v="2"/>
    <x v="0"/>
    <x v="0"/>
    <x v="2"/>
    <x v="0"/>
    <x v="1"/>
    <x v="2"/>
    <x v="0"/>
    <x v="0"/>
    <x v="1"/>
    <x v="0"/>
    <x v="0"/>
    <x v="0"/>
    <x v="0"/>
    <x v="2"/>
    <x v="2"/>
    <x v="2"/>
    <x v="2"/>
    <x v="3"/>
    <x v="1"/>
    <x v="2"/>
    <x v="2"/>
    <x v="2"/>
    <m/>
    <m/>
    <m/>
    <m/>
    <m/>
    <m/>
  </r>
  <r>
    <x v="0"/>
    <x v="136"/>
    <x v="1"/>
    <s v="Webb"/>
    <x v="4"/>
    <x v="1"/>
    <x v="1"/>
    <x v="2"/>
    <x v="0"/>
    <x v="2"/>
    <x v="0"/>
    <x v="1"/>
    <x v="0"/>
    <x v="0"/>
    <x v="1"/>
    <x v="0"/>
    <x v="1"/>
    <x v="1"/>
    <x v="0"/>
    <x v="0"/>
    <x v="1"/>
    <x v="0"/>
    <x v="0"/>
    <x v="0"/>
    <x v="0"/>
    <x v="1"/>
    <x v="1"/>
    <x v="2"/>
    <x v="2"/>
    <x v="3"/>
    <x v="1"/>
    <x v="2"/>
    <x v="2"/>
    <x v="2"/>
    <m/>
    <m/>
    <m/>
    <m/>
    <m/>
    <m/>
  </r>
  <r>
    <x v="0"/>
    <x v="0"/>
    <x v="0"/>
    <s v="Webb"/>
    <x v="4"/>
    <x v="1"/>
    <x v="1"/>
    <x v="2"/>
    <x v="0"/>
    <x v="0"/>
    <x v="0"/>
    <x v="1"/>
    <x v="0"/>
    <x v="0"/>
    <x v="1"/>
    <x v="0"/>
    <x v="1"/>
    <x v="1"/>
    <x v="0"/>
    <x v="0"/>
    <x v="1"/>
    <x v="0"/>
    <x v="0"/>
    <x v="0"/>
    <x v="0"/>
    <x v="1"/>
    <x v="1"/>
    <x v="1"/>
    <x v="2"/>
    <x v="3"/>
    <x v="1"/>
    <x v="2"/>
    <x v="2"/>
    <x v="2"/>
    <m/>
    <m/>
    <m/>
    <m/>
    <m/>
    <m/>
  </r>
  <r>
    <x v="0"/>
    <x v="24"/>
    <x v="0"/>
    <s v="Webb"/>
    <x v="4"/>
    <x v="1"/>
    <x v="0"/>
    <x v="2"/>
    <x v="0"/>
    <x v="2"/>
    <x v="0"/>
    <x v="1"/>
    <x v="0"/>
    <x v="0"/>
    <x v="1"/>
    <x v="0"/>
    <x v="1"/>
    <x v="1"/>
    <x v="0"/>
    <x v="0"/>
    <x v="1"/>
    <x v="0"/>
    <x v="0"/>
    <x v="0"/>
    <x v="0"/>
    <x v="1"/>
    <x v="1"/>
    <x v="2"/>
    <x v="2"/>
    <x v="3"/>
    <x v="1"/>
    <x v="2"/>
    <x v="2"/>
    <x v="2"/>
    <m/>
    <m/>
    <m/>
    <m/>
    <m/>
    <m/>
  </r>
  <r>
    <x v="0"/>
    <x v="27"/>
    <x v="0"/>
    <s v="Webb"/>
    <x v="4"/>
    <x v="1"/>
    <x v="0"/>
    <x v="2"/>
    <x v="0"/>
    <x v="2"/>
    <x v="0"/>
    <x v="1"/>
    <x v="0"/>
    <x v="0"/>
    <x v="1"/>
    <x v="0"/>
    <x v="1"/>
    <x v="1"/>
    <x v="0"/>
    <x v="0"/>
    <x v="1"/>
    <x v="0"/>
    <x v="0"/>
    <x v="0"/>
    <x v="0"/>
    <x v="1"/>
    <x v="1"/>
    <x v="2"/>
    <x v="2"/>
    <x v="3"/>
    <x v="1"/>
    <x v="2"/>
    <x v="2"/>
    <x v="2"/>
    <m/>
    <m/>
    <m/>
    <m/>
    <m/>
    <m/>
  </r>
  <r>
    <x v="0"/>
    <x v="136"/>
    <x v="1"/>
    <s v="Webb"/>
    <x v="4"/>
    <x v="1"/>
    <x v="1"/>
    <x v="2"/>
    <x v="0"/>
    <x v="2"/>
    <x v="0"/>
    <x v="2"/>
    <x v="0"/>
    <x v="0"/>
    <x v="1"/>
    <x v="0"/>
    <x v="1"/>
    <x v="1"/>
    <x v="0"/>
    <x v="0"/>
    <x v="1"/>
    <x v="0"/>
    <x v="0"/>
    <x v="0"/>
    <x v="0"/>
    <x v="1"/>
    <x v="1"/>
    <x v="2"/>
    <x v="2"/>
    <x v="3"/>
    <x v="1"/>
    <x v="2"/>
    <x v="2"/>
    <x v="2"/>
    <m/>
    <m/>
    <m/>
    <m/>
    <m/>
    <m/>
  </r>
  <r>
    <x v="0"/>
    <x v="136"/>
    <x v="1"/>
    <s v="Webb"/>
    <x v="4"/>
    <x v="1"/>
    <x v="0"/>
    <x v="2"/>
    <x v="0"/>
    <x v="0"/>
    <x v="0"/>
    <x v="2"/>
    <x v="0"/>
    <x v="0"/>
    <x v="2"/>
    <x v="0"/>
    <x v="1"/>
    <x v="2"/>
    <x v="0"/>
    <x v="0"/>
    <x v="1"/>
    <x v="0"/>
    <x v="0"/>
    <x v="0"/>
    <x v="0"/>
    <x v="1"/>
    <x v="1"/>
    <x v="1"/>
    <x v="2"/>
    <x v="3"/>
    <x v="1"/>
    <x v="2"/>
    <x v="2"/>
    <x v="2"/>
    <m/>
    <m/>
    <m/>
    <m/>
    <m/>
    <m/>
  </r>
  <r>
    <x v="0"/>
    <x v="83"/>
    <x v="0"/>
    <s v="Webb"/>
    <x v="4"/>
    <x v="1"/>
    <x v="0"/>
    <x v="1"/>
    <x v="0"/>
    <x v="1"/>
    <x v="0"/>
    <x v="2"/>
    <x v="0"/>
    <x v="0"/>
    <x v="3"/>
    <x v="0"/>
    <x v="2"/>
    <x v="2"/>
    <x v="0"/>
    <x v="0"/>
    <x v="2"/>
    <x v="0"/>
    <x v="0"/>
    <x v="0"/>
    <x v="0"/>
    <x v="2"/>
    <x v="2"/>
    <x v="2"/>
    <x v="2"/>
    <x v="3"/>
    <x v="1"/>
    <x v="2"/>
    <x v="2"/>
    <x v="2"/>
    <m/>
    <m/>
    <m/>
    <m/>
    <m/>
    <m/>
  </r>
  <r>
    <x v="0"/>
    <x v="3"/>
    <x v="0"/>
    <s v="Webb"/>
    <x v="4"/>
    <x v="1"/>
    <x v="0"/>
    <x v="1"/>
    <x v="0"/>
    <x v="0"/>
    <x v="0"/>
    <x v="2"/>
    <x v="0"/>
    <x v="0"/>
    <x v="3"/>
    <x v="0"/>
    <x v="1"/>
    <x v="2"/>
    <x v="0"/>
    <x v="0"/>
    <x v="1"/>
    <x v="0"/>
    <x v="0"/>
    <x v="0"/>
    <x v="0"/>
    <x v="2"/>
    <x v="2"/>
    <x v="1"/>
    <x v="2"/>
    <x v="3"/>
    <x v="1"/>
    <x v="2"/>
    <x v="2"/>
    <x v="2"/>
    <m/>
    <m/>
    <m/>
    <m/>
    <m/>
    <m/>
  </r>
  <r>
    <x v="0"/>
    <x v="35"/>
    <x v="0"/>
    <s v="Webb"/>
    <x v="4"/>
    <x v="1"/>
    <x v="1"/>
    <x v="0"/>
    <x v="0"/>
    <x v="1"/>
    <x v="0"/>
    <x v="2"/>
    <x v="0"/>
    <x v="0"/>
    <x v="0"/>
    <x v="0"/>
    <x v="0"/>
    <x v="0"/>
    <x v="0"/>
    <x v="0"/>
    <x v="0"/>
    <x v="0"/>
    <x v="0"/>
    <x v="0"/>
    <x v="0"/>
    <x v="0"/>
    <x v="0"/>
    <x v="2"/>
    <x v="2"/>
    <x v="3"/>
    <x v="1"/>
    <x v="2"/>
    <x v="2"/>
    <x v="2"/>
    <m/>
    <m/>
    <m/>
    <m/>
    <m/>
    <m/>
  </r>
  <r>
    <x v="0"/>
    <x v="27"/>
    <x v="0"/>
    <s v="Webb"/>
    <x v="4"/>
    <x v="1"/>
    <x v="0"/>
    <x v="2"/>
    <x v="0"/>
    <x v="2"/>
    <x v="0"/>
    <x v="1"/>
    <x v="0"/>
    <x v="0"/>
    <x v="1"/>
    <x v="0"/>
    <x v="1"/>
    <x v="1"/>
    <x v="0"/>
    <x v="0"/>
    <x v="1"/>
    <x v="0"/>
    <x v="0"/>
    <x v="0"/>
    <x v="0"/>
    <x v="1"/>
    <x v="1"/>
    <x v="2"/>
    <x v="2"/>
    <x v="3"/>
    <x v="1"/>
    <x v="2"/>
    <x v="2"/>
    <x v="2"/>
    <m/>
    <m/>
    <m/>
    <m/>
    <m/>
    <m/>
  </r>
  <r>
    <x v="0"/>
    <x v="0"/>
    <x v="0"/>
    <s v="Webb"/>
    <x v="4"/>
    <x v="1"/>
    <x v="0"/>
    <x v="3"/>
    <x v="0"/>
    <x v="1"/>
    <x v="0"/>
    <x v="3"/>
    <x v="0"/>
    <x v="0"/>
    <x v="3"/>
    <x v="0"/>
    <x v="2"/>
    <x v="3"/>
    <x v="0"/>
    <x v="0"/>
    <x v="2"/>
    <x v="0"/>
    <x v="0"/>
    <x v="0"/>
    <x v="0"/>
    <x v="2"/>
    <x v="2"/>
    <x v="2"/>
    <x v="2"/>
    <x v="3"/>
    <x v="1"/>
    <x v="2"/>
    <x v="2"/>
    <x v="2"/>
    <m/>
    <m/>
    <m/>
    <m/>
    <m/>
    <m/>
  </r>
  <r>
    <x v="0"/>
    <x v="27"/>
    <x v="0"/>
    <s v="Webb"/>
    <x v="4"/>
    <x v="1"/>
    <x v="0"/>
    <x v="2"/>
    <x v="0"/>
    <x v="2"/>
    <x v="0"/>
    <x v="1"/>
    <x v="0"/>
    <x v="0"/>
    <x v="2"/>
    <x v="0"/>
    <x v="1"/>
    <x v="1"/>
    <x v="0"/>
    <x v="0"/>
    <x v="1"/>
    <x v="0"/>
    <x v="0"/>
    <x v="0"/>
    <x v="0"/>
    <x v="2"/>
    <x v="1"/>
    <x v="2"/>
    <x v="2"/>
    <x v="3"/>
    <x v="1"/>
    <x v="2"/>
    <x v="2"/>
    <x v="2"/>
    <m/>
    <m/>
    <m/>
    <m/>
    <m/>
    <m/>
  </r>
  <r>
    <x v="0"/>
    <x v="80"/>
    <x v="1"/>
    <s v="Webb"/>
    <x v="4"/>
    <x v="1"/>
    <x v="0"/>
    <x v="3"/>
    <x v="0"/>
    <x v="0"/>
    <x v="0"/>
    <x v="3"/>
    <x v="0"/>
    <x v="0"/>
    <x v="3"/>
    <x v="0"/>
    <x v="2"/>
    <x v="3"/>
    <x v="0"/>
    <x v="0"/>
    <x v="2"/>
    <x v="0"/>
    <x v="0"/>
    <x v="0"/>
    <x v="0"/>
    <x v="5"/>
    <x v="5"/>
    <x v="1"/>
    <x v="2"/>
    <x v="3"/>
    <x v="1"/>
    <x v="2"/>
    <x v="2"/>
    <x v="2"/>
    <m/>
    <m/>
    <m/>
    <m/>
    <m/>
    <m/>
  </r>
  <r>
    <x v="0"/>
    <x v="80"/>
    <x v="1"/>
    <s v="Webb"/>
    <x v="4"/>
    <x v="1"/>
    <x v="0"/>
    <x v="2"/>
    <x v="0"/>
    <x v="2"/>
    <x v="0"/>
    <x v="1"/>
    <x v="0"/>
    <x v="0"/>
    <x v="2"/>
    <x v="0"/>
    <x v="1"/>
    <x v="2"/>
    <x v="0"/>
    <x v="0"/>
    <x v="1"/>
    <x v="0"/>
    <x v="0"/>
    <x v="0"/>
    <x v="0"/>
    <x v="2"/>
    <x v="3"/>
    <x v="2"/>
    <x v="2"/>
    <x v="3"/>
    <x v="1"/>
    <x v="2"/>
    <x v="2"/>
    <x v="2"/>
    <m/>
    <m/>
    <m/>
    <m/>
    <m/>
    <m/>
  </r>
  <r>
    <x v="0"/>
    <x v="80"/>
    <x v="1"/>
    <s v="Webb"/>
    <x v="4"/>
    <x v="1"/>
    <x v="0"/>
    <x v="2"/>
    <x v="0"/>
    <x v="2"/>
    <x v="0"/>
    <x v="1"/>
    <x v="0"/>
    <x v="0"/>
    <x v="1"/>
    <x v="0"/>
    <x v="1"/>
    <x v="1"/>
    <x v="0"/>
    <x v="0"/>
    <x v="1"/>
    <x v="0"/>
    <x v="0"/>
    <x v="0"/>
    <x v="0"/>
    <x v="1"/>
    <x v="1"/>
    <x v="2"/>
    <x v="2"/>
    <x v="3"/>
    <x v="1"/>
    <x v="2"/>
    <x v="2"/>
    <x v="2"/>
    <m/>
    <m/>
    <m/>
    <m/>
    <m/>
    <m/>
  </r>
  <r>
    <x v="0"/>
    <x v="24"/>
    <x v="0"/>
    <s v="Webb"/>
    <x v="4"/>
    <x v="1"/>
    <x v="1"/>
    <x v="2"/>
    <x v="0"/>
    <x v="2"/>
    <x v="0"/>
    <x v="1"/>
    <x v="0"/>
    <x v="0"/>
    <x v="2"/>
    <x v="0"/>
    <x v="1"/>
    <x v="2"/>
    <x v="0"/>
    <x v="0"/>
    <x v="1"/>
    <x v="0"/>
    <x v="0"/>
    <x v="0"/>
    <x v="0"/>
    <x v="1"/>
    <x v="1"/>
    <x v="2"/>
    <x v="2"/>
    <x v="3"/>
    <x v="1"/>
    <x v="2"/>
    <x v="2"/>
    <x v="2"/>
    <m/>
    <m/>
    <m/>
    <m/>
    <m/>
    <m/>
  </r>
  <r>
    <x v="0"/>
    <x v="24"/>
    <x v="0"/>
    <s v="Webb"/>
    <x v="4"/>
    <x v="1"/>
    <x v="0"/>
    <x v="2"/>
    <x v="0"/>
    <x v="2"/>
    <x v="0"/>
    <x v="1"/>
    <x v="0"/>
    <x v="0"/>
    <x v="1"/>
    <x v="0"/>
    <x v="1"/>
    <x v="1"/>
    <x v="0"/>
    <x v="0"/>
    <x v="2"/>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27"/>
    <x v="0"/>
    <s v="Webb"/>
    <x v="4"/>
    <x v="1"/>
    <x v="0"/>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39"/>
    <x v="0"/>
    <s v="Webb"/>
    <x v="4"/>
    <x v="1"/>
    <x v="0"/>
    <x v="1"/>
    <x v="0"/>
    <x v="0"/>
    <x v="0"/>
    <x v="1"/>
    <x v="0"/>
    <x v="0"/>
    <x v="1"/>
    <x v="0"/>
    <x v="1"/>
    <x v="1"/>
    <x v="0"/>
    <x v="0"/>
    <x v="2"/>
    <x v="0"/>
    <x v="0"/>
    <x v="0"/>
    <x v="0"/>
    <x v="2"/>
    <x v="2"/>
    <x v="1"/>
    <x v="2"/>
    <x v="3"/>
    <x v="1"/>
    <x v="2"/>
    <x v="2"/>
    <x v="2"/>
    <m/>
    <m/>
    <m/>
    <m/>
    <m/>
    <m/>
  </r>
  <r>
    <x v="0"/>
    <x v="119"/>
    <x v="0"/>
    <s v="Webb"/>
    <x v="4"/>
    <x v="1"/>
    <x v="0"/>
    <x v="2"/>
    <x v="0"/>
    <x v="2"/>
    <x v="0"/>
    <x v="1"/>
    <x v="0"/>
    <x v="0"/>
    <x v="2"/>
    <x v="0"/>
    <x v="1"/>
    <x v="1"/>
    <x v="0"/>
    <x v="0"/>
    <x v="1"/>
    <x v="0"/>
    <x v="0"/>
    <x v="0"/>
    <x v="0"/>
    <x v="1"/>
    <x v="1"/>
    <x v="2"/>
    <x v="2"/>
    <x v="3"/>
    <x v="1"/>
    <x v="2"/>
    <x v="2"/>
    <x v="2"/>
    <m/>
    <m/>
    <m/>
    <m/>
    <m/>
    <m/>
  </r>
  <r>
    <x v="0"/>
    <x v="103"/>
    <x v="1"/>
    <s v="Webb"/>
    <x v="4"/>
    <x v="1"/>
    <x v="1"/>
    <x v="3"/>
    <x v="0"/>
    <x v="1"/>
    <x v="0"/>
    <x v="2"/>
    <x v="0"/>
    <x v="0"/>
    <x v="2"/>
    <x v="0"/>
    <x v="2"/>
    <x v="5"/>
    <x v="0"/>
    <x v="0"/>
    <x v="2"/>
    <x v="0"/>
    <x v="0"/>
    <x v="0"/>
    <x v="0"/>
    <x v="3"/>
    <x v="2"/>
    <x v="2"/>
    <x v="2"/>
    <x v="3"/>
    <x v="1"/>
    <x v="2"/>
    <x v="2"/>
    <x v="2"/>
    <m/>
    <m/>
    <m/>
    <m/>
    <m/>
    <m/>
  </r>
  <r>
    <x v="0"/>
    <x v="103"/>
    <x v="1"/>
    <s v="Webb"/>
    <x v="4"/>
    <x v="1"/>
    <x v="0"/>
    <x v="3"/>
    <x v="0"/>
    <x v="1"/>
    <x v="0"/>
    <x v="4"/>
    <x v="0"/>
    <x v="0"/>
    <x v="4"/>
    <x v="0"/>
    <x v="2"/>
    <x v="5"/>
    <x v="0"/>
    <x v="0"/>
    <x v="2"/>
    <x v="0"/>
    <x v="0"/>
    <x v="0"/>
    <x v="0"/>
    <x v="2"/>
    <x v="2"/>
    <x v="2"/>
    <x v="2"/>
    <x v="3"/>
    <x v="1"/>
    <x v="2"/>
    <x v="2"/>
    <x v="2"/>
    <m/>
    <m/>
    <m/>
    <m/>
    <m/>
    <m/>
  </r>
  <r>
    <x v="0"/>
    <x v="84"/>
    <x v="0"/>
    <s v="Webb"/>
    <x v="4"/>
    <x v="1"/>
    <x v="1"/>
    <x v="2"/>
    <x v="0"/>
    <x v="2"/>
    <x v="0"/>
    <x v="1"/>
    <x v="0"/>
    <x v="0"/>
    <x v="1"/>
    <x v="0"/>
    <x v="1"/>
    <x v="1"/>
    <x v="0"/>
    <x v="0"/>
    <x v="1"/>
    <x v="0"/>
    <x v="0"/>
    <x v="0"/>
    <x v="0"/>
    <x v="1"/>
    <x v="1"/>
    <x v="2"/>
    <x v="2"/>
    <x v="3"/>
    <x v="1"/>
    <x v="2"/>
    <x v="2"/>
    <x v="2"/>
    <m/>
    <m/>
    <m/>
    <m/>
    <m/>
    <m/>
  </r>
  <r>
    <x v="0"/>
    <x v="84"/>
    <x v="0"/>
    <s v="Webb"/>
    <x v="4"/>
    <x v="1"/>
    <x v="1"/>
    <x v="1"/>
    <x v="0"/>
    <x v="1"/>
    <x v="0"/>
    <x v="2"/>
    <x v="0"/>
    <x v="0"/>
    <x v="3"/>
    <x v="0"/>
    <x v="1"/>
    <x v="3"/>
    <x v="0"/>
    <x v="0"/>
    <x v="1"/>
    <x v="0"/>
    <x v="0"/>
    <x v="0"/>
    <x v="0"/>
    <x v="1"/>
    <x v="1"/>
    <x v="2"/>
    <x v="2"/>
    <x v="3"/>
    <x v="1"/>
    <x v="2"/>
    <x v="2"/>
    <x v="2"/>
    <m/>
    <m/>
    <m/>
    <m/>
    <m/>
    <m/>
  </r>
  <r>
    <x v="0"/>
    <x v="27"/>
    <x v="0"/>
    <s v="Webb"/>
    <x v="4"/>
    <x v="1"/>
    <x v="0"/>
    <x v="2"/>
    <x v="0"/>
    <x v="2"/>
    <x v="0"/>
    <x v="0"/>
    <x v="0"/>
    <x v="0"/>
    <x v="1"/>
    <x v="0"/>
    <x v="1"/>
    <x v="1"/>
    <x v="0"/>
    <x v="0"/>
    <x v="1"/>
    <x v="0"/>
    <x v="0"/>
    <x v="0"/>
    <x v="0"/>
    <x v="1"/>
    <x v="1"/>
    <x v="2"/>
    <x v="2"/>
    <x v="3"/>
    <x v="1"/>
    <x v="2"/>
    <x v="2"/>
    <x v="2"/>
    <m/>
    <m/>
    <m/>
    <m/>
    <m/>
    <m/>
  </r>
  <r>
    <x v="0"/>
    <x v="22"/>
    <x v="0"/>
    <s v="Webb"/>
    <x v="4"/>
    <x v="1"/>
    <x v="1"/>
    <x v="1"/>
    <x v="0"/>
    <x v="1"/>
    <x v="0"/>
    <x v="1"/>
    <x v="0"/>
    <x v="0"/>
    <x v="2"/>
    <x v="0"/>
    <x v="1"/>
    <x v="2"/>
    <x v="0"/>
    <x v="0"/>
    <x v="1"/>
    <x v="0"/>
    <x v="0"/>
    <x v="0"/>
    <x v="0"/>
    <x v="2"/>
    <x v="2"/>
    <x v="2"/>
    <x v="2"/>
    <x v="3"/>
    <x v="1"/>
    <x v="2"/>
    <x v="2"/>
    <x v="2"/>
    <m/>
    <m/>
    <m/>
    <m/>
    <m/>
    <m/>
  </r>
  <r>
    <x v="0"/>
    <x v="80"/>
    <x v="1"/>
    <s v="Webb"/>
    <x v="4"/>
    <x v="1"/>
    <x v="1"/>
    <x v="1"/>
    <x v="0"/>
    <x v="0"/>
    <x v="0"/>
    <x v="2"/>
    <x v="0"/>
    <x v="0"/>
    <x v="2"/>
    <x v="0"/>
    <x v="2"/>
    <x v="1"/>
    <x v="0"/>
    <x v="0"/>
    <x v="1"/>
    <x v="0"/>
    <x v="0"/>
    <x v="0"/>
    <x v="0"/>
    <x v="1"/>
    <x v="1"/>
    <x v="1"/>
    <x v="2"/>
    <x v="3"/>
    <x v="1"/>
    <x v="2"/>
    <x v="2"/>
    <x v="2"/>
    <m/>
    <m/>
    <m/>
    <m/>
    <m/>
    <m/>
  </r>
  <r>
    <x v="0"/>
    <x v="22"/>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22"/>
    <x v="0"/>
    <s v="Webb"/>
    <x v="4"/>
    <x v="1"/>
    <x v="1"/>
    <x v="2"/>
    <x v="0"/>
    <x v="2"/>
    <x v="0"/>
    <x v="1"/>
    <x v="0"/>
    <x v="0"/>
    <x v="1"/>
    <x v="0"/>
    <x v="1"/>
    <x v="1"/>
    <x v="0"/>
    <x v="0"/>
    <x v="1"/>
    <x v="0"/>
    <x v="0"/>
    <x v="0"/>
    <x v="0"/>
    <x v="1"/>
    <x v="1"/>
    <x v="2"/>
    <x v="2"/>
    <x v="3"/>
    <x v="1"/>
    <x v="2"/>
    <x v="2"/>
    <x v="2"/>
    <m/>
    <m/>
    <m/>
    <m/>
    <m/>
    <m/>
  </r>
  <r>
    <x v="0"/>
    <x v="1"/>
    <x v="1"/>
    <s v="Webb"/>
    <x v="4"/>
    <x v="1"/>
    <x v="0"/>
    <x v="1"/>
    <x v="0"/>
    <x v="1"/>
    <x v="0"/>
    <x v="2"/>
    <x v="0"/>
    <x v="0"/>
    <x v="2"/>
    <x v="0"/>
    <x v="1"/>
    <x v="2"/>
    <x v="0"/>
    <x v="0"/>
    <x v="2"/>
    <x v="0"/>
    <x v="0"/>
    <x v="0"/>
    <x v="0"/>
    <x v="2"/>
    <x v="2"/>
    <x v="2"/>
    <x v="2"/>
    <x v="3"/>
    <x v="1"/>
    <x v="2"/>
    <x v="2"/>
    <x v="2"/>
    <m/>
    <m/>
    <m/>
    <m/>
    <m/>
    <m/>
  </r>
  <r>
    <x v="0"/>
    <x v="107"/>
    <x v="0"/>
    <s v="Webb"/>
    <x v="4"/>
    <x v="1"/>
    <x v="1"/>
    <x v="1"/>
    <x v="0"/>
    <x v="0"/>
    <x v="0"/>
    <x v="2"/>
    <x v="0"/>
    <x v="0"/>
    <x v="2"/>
    <x v="0"/>
    <x v="2"/>
    <x v="2"/>
    <x v="0"/>
    <x v="0"/>
    <x v="2"/>
    <x v="0"/>
    <x v="0"/>
    <x v="0"/>
    <x v="0"/>
    <x v="2"/>
    <x v="2"/>
    <x v="1"/>
    <x v="2"/>
    <x v="3"/>
    <x v="1"/>
    <x v="2"/>
    <x v="2"/>
    <x v="2"/>
    <m/>
    <m/>
    <m/>
    <m/>
    <m/>
    <m/>
  </r>
  <r>
    <x v="0"/>
    <x v="139"/>
    <x v="0"/>
    <s v="Webb"/>
    <x v="4"/>
    <x v="1"/>
    <x v="0"/>
    <x v="1"/>
    <x v="0"/>
    <x v="0"/>
    <x v="0"/>
    <x v="3"/>
    <x v="0"/>
    <x v="0"/>
    <x v="3"/>
    <x v="0"/>
    <x v="2"/>
    <x v="2"/>
    <x v="0"/>
    <x v="0"/>
    <x v="2"/>
    <x v="0"/>
    <x v="0"/>
    <x v="0"/>
    <x v="0"/>
    <x v="2"/>
    <x v="2"/>
    <x v="1"/>
    <x v="2"/>
    <x v="3"/>
    <x v="1"/>
    <x v="2"/>
    <x v="2"/>
    <x v="2"/>
    <m/>
    <m/>
    <m/>
    <m/>
    <m/>
    <m/>
  </r>
  <r>
    <x v="0"/>
    <x v="119"/>
    <x v="0"/>
    <s v="Webb"/>
    <x v="4"/>
    <x v="1"/>
    <x v="1"/>
    <x v="2"/>
    <x v="0"/>
    <x v="2"/>
    <x v="0"/>
    <x v="1"/>
    <x v="0"/>
    <x v="0"/>
    <x v="1"/>
    <x v="0"/>
    <x v="1"/>
    <x v="1"/>
    <x v="0"/>
    <x v="0"/>
    <x v="1"/>
    <x v="0"/>
    <x v="0"/>
    <x v="0"/>
    <x v="0"/>
    <x v="1"/>
    <x v="1"/>
    <x v="2"/>
    <x v="2"/>
    <x v="3"/>
    <x v="1"/>
    <x v="2"/>
    <x v="2"/>
    <x v="2"/>
    <m/>
    <m/>
    <m/>
    <m/>
    <m/>
    <m/>
  </r>
  <r>
    <x v="0"/>
    <x v="1"/>
    <x v="1"/>
    <s v="Webb"/>
    <x v="4"/>
    <x v="1"/>
    <x v="1"/>
    <x v="1"/>
    <x v="0"/>
    <x v="1"/>
    <x v="0"/>
    <x v="2"/>
    <x v="0"/>
    <x v="0"/>
    <x v="3"/>
    <x v="0"/>
    <x v="2"/>
    <x v="2"/>
    <x v="0"/>
    <x v="0"/>
    <x v="2"/>
    <x v="0"/>
    <x v="0"/>
    <x v="0"/>
    <x v="0"/>
    <x v="2"/>
    <x v="2"/>
    <x v="2"/>
    <x v="2"/>
    <x v="3"/>
    <x v="1"/>
    <x v="2"/>
    <x v="2"/>
    <x v="2"/>
    <m/>
    <m/>
    <m/>
    <m/>
    <m/>
    <m/>
  </r>
  <r>
    <x v="0"/>
    <x v="139"/>
    <x v="0"/>
    <s v="Webb"/>
    <x v="4"/>
    <x v="1"/>
    <x v="0"/>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29"/>
    <x v="1"/>
    <s v="Webb"/>
    <x v="4"/>
    <x v="1"/>
    <x v="0"/>
    <x v="1"/>
    <x v="0"/>
    <x v="2"/>
    <x v="0"/>
    <x v="2"/>
    <x v="0"/>
    <x v="0"/>
    <x v="1"/>
    <x v="0"/>
    <x v="2"/>
    <x v="1"/>
    <x v="0"/>
    <x v="0"/>
    <x v="1"/>
    <x v="0"/>
    <x v="0"/>
    <x v="0"/>
    <x v="0"/>
    <x v="1"/>
    <x v="1"/>
    <x v="2"/>
    <x v="2"/>
    <x v="3"/>
    <x v="1"/>
    <x v="2"/>
    <x v="2"/>
    <x v="2"/>
    <m/>
    <m/>
    <m/>
    <m/>
    <m/>
    <m/>
  </r>
  <r>
    <x v="0"/>
    <x v="22"/>
    <x v="0"/>
    <s v="Webb"/>
    <x v="4"/>
    <x v="1"/>
    <x v="0"/>
    <x v="2"/>
    <x v="0"/>
    <x v="2"/>
    <x v="0"/>
    <x v="1"/>
    <x v="0"/>
    <x v="0"/>
    <x v="1"/>
    <x v="0"/>
    <x v="1"/>
    <x v="1"/>
    <x v="0"/>
    <x v="0"/>
    <x v="1"/>
    <x v="0"/>
    <x v="0"/>
    <x v="0"/>
    <x v="0"/>
    <x v="1"/>
    <x v="1"/>
    <x v="2"/>
    <x v="2"/>
    <x v="3"/>
    <x v="1"/>
    <x v="2"/>
    <x v="2"/>
    <x v="2"/>
    <m/>
    <m/>
    <m/>
    <m/>
    <m/>
    <m/>
  </r>
  <r>
    <x v="0"/>
    <x v="128"/>
    <x v="1"/>
    <s v="Webb"/>
    <x v="4"/>
    <x v="1"/>
    <x v="0"/>
    <x v="3"/>
    <x v="0"/>
    <x v="0"/>
    <x v="0"/>
    <x v="1"/>
    <x v="0"/>
    <x v="0"/>
    <x v="1"/>
    <x v="0"/>
    <x v="2"/>
    <x v="1"/>
    <x v="0"/>
    <x v="0"/>
    <x v="1"/>
    <x v="0"/>
    <x v="0"/>
    <x v="0"/>
    <x v="0"/>
    <x v="1"/>
    <x v="1"/>
    <x v="1"/>
    <x v="2"/>
    <x v="3"/>
    <x v="1"/>
    <x v="2"/>
    <x v="2"/>
    <x v="2"/>
    <m/>
    <m/>
    <m/>
    <m/>
    <m/>
    <m/>
  </r>
  <r>
    <x v="0"/>
    <x v="35"/>
    <x v="0"/>
    <s v="Webb"/>
    <x v="4"/>
    <x v="1"/>
    <x v="0"/>
    <x v="2"/>
    <x v="0"/>
    <x v="2"/>
    <x v="0"/>
    <x v="0"/>
    <x v="0"/>
    <x v="0"/>
    <x v="1"/>
    <x v="0"/>
    <x v="1"/>
    <x v="1"/>
    <x v="0"/>
    <x v="0"/>
    <x v="2"/>
    <x v="0"/>
    <x v="0"/>
    <x v="0"/>
    <x v="0"/>
    <x v="0"/>
    <x v="1"/>
    <x v="2"/>
    <x v="2"/>
    <x v="3"/>
    <x v="1"/>
    <x v="2"/>
    <x v="2"/>
    <x v="2"/>
    <m/>
    <m/>
    <m/>
    <m/>
    <m/>
    <m/>
  </r>
  <r>
    <x v="0"/>
    <x v="82"/>
    <x v="1"/>
    <s v="Webb"/>
    <x v="4"/>
    <x v="1"/>
    <x v="0"/>
    <x v="1"/>
    <x v="0"/>
    <x v="2"/>
    <x v="0"/>
    <x v="1"/>
    <x v="0"/>
    <x v="0"/>
    <x v="2"/>
    <x v="0"/>
    <x v="1"/>
    <x v="1"/>
    <x v="0"/>
    <x v="0"/>
    <x v="1"/>
    <x v="0"/>
    <x v="0"/>
    <x v="0"/>
    <x v="0"/>
    <x v="1"/>
    <x v="1"/>
    <x v="2"/>
    <x v="2"/>
    <x v="3"/>
    <x v="1"/>
    <x v="2"/>
    <x v="2"/>
    <x v="2"/>
    <m/>
    <m/>
    <m/>
    <m/>
    <m/>
    <m/>
  </r>
  <r>
    <x v="0"/>
    <x v="82"/>
    <x v="1"/>
    <s v="Webb"/>
    <x v="4"/>
    <x v="1"/>
    <x v="0"/>
    <x v="1"/>
    <x v="0"/>
    <x v="0"/>
    <x v="0"/>
    <x v="2"/>
    <x v="0"/>
    <x v="0"/>
    <x v="2"/>
    <x v="0"/>
    <x v="2"/>
    <x v="2"/>
    <x v="0"/>
    <x v="0"/>
    <x v="2"/>
    <x v="0"/>
    <x v="0"/>
    <x v="0"/>
    <x v="0"/>
    <x v="2"/>
    <x v="2"/>
    <x v="1"/>
    <x v="2"/>
    <x v="3"/>
    <x v="1"/>
    <x v="2"/>
    <x v="2"/>
    <x v="2"/>
    <m/>
    <m/>
    <m/>
    <m/>
    <m/>
    <m/>
  </r>
  <r>
    <x v="0"/>
    <x v="59"/>
    <x v="1"/>
    <s v="Webb"/>
    <x v="4"/>
    <x v="1"/>
    <x v="0"/>
    <x v="2"/>
    <x v="0"/>
    <x v="2"/>
    <x v="0"/>
    <x v="1"/>
    <x v="0"/>
    <x v="0"/>
    <x v="1"/>
    <x v="0"/>
    <x v="1"/>
    <x v="1"/>
    <x v="0"/>
    <x v="0"/>
    <x v="1"/>
    <x v="0"/>
    <x v="0"/>
    <x v="0"/>
    <x v="0"/>
    <x v="1"/>
    <x v="1"/>
    <x v="2"/>
    <x v="2"/>
    <x v="3"/>
    <x v="1"/>
    <x v="2"/>
    <x v="2"/>
    <x v="2"/>
    <m/>
    <m/>
    <m/>
    <m/>
    <m/>
    <m/>
  </r>
  <r>
    <x v="0"/>
    <x v="82"/>
    <x v="1"/>
    <s v="Webb"/>
    <x v="4"/>
    <x v="1"/>
    <x v="0"/>
    <x v="1"/>
    <x v="0"/>
    <x v="0"/>
    <x v="0"/>
    <x v="2"/>
    <x v="0"/>
    <x v="0"/>
    <x v="2"/>
    <x v="0"/>
    <x v="2"/>
    <x v="2"/>
    <x v="0"/>
    <x v="0"/>
    <x v="1"/>
    <x v="0"/>
    <x v="0"/>
    <x v="0"/>
    <x v="0"/>
    <x v="2"/>
    <x v="1"/>
    <x v="1"/>
    <x v="2"/>
    <x v="3"/>
    <x v="1"/>
    <x v="2"/>
    <x v="2"/>
    <x v="2"/>
    <m/>
    <m/>
    <m/>
    <m/>
    <m/>
    <m/>
  </r>
  <r>
    <x v="0"/>
    <x v="128"/>
    <x v="1"/>
    <s v="Webb"/>
    <x v="4"/>
    <x v="1"/>
    <x v="1"/>
    <x v="3"/>
    <x v="0"/>
    <x v="0"/>
    <x v="0"/>
    <x v="2"/>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82"/>
    <x v="1"/>
    <s v="Webb"/>
    <x v="4"/>
    <x v="1"/>
    <x v="0"/>
    <x v="1"/>
    <x v="0"/>
    <x v="2"/>
    <x v="0"/>
    <x v="1"/>
    <x v="0"/>
    <x v="0"/>
    <x v="1"/>
    <x v="0"/>
    <x v="1"/>
    <x v="2"/>
    <x v="0"/>
    <x v="0"/>
    <x v="1"/>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99"/>
    <x v="0"/>
    <s v="Webb"/>
    <x v="4"/>
    <x v="1"/>
    <x v="0"/>
    <x v="1"/>
    <x v="0"/>
    <x v="1"/>
    <x v="0"/>
    <x v="1"/>
    <x v="0"/>
    <x v="0"/>
    <x v="3"/>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12"/>
    <x v="1"/>
    <s v="Webb"/>
    <x v="4"/>
    <x v="1"/>
    <x v="1"/>
    <x v="2"/>
    <x v="0"/>
    <x v="0"/>
    <x v="0"/>
    <x v="1"/>
    <x v="0"/>
    <x v="0"/>
    <x v="1"/>
    <x v="0"/>
    <x v="1"/>
    <x v="1"/>
    <x v="0"/>
    <x v="0"/>
    <x v="1"/>
    <x v="0"/>
    <x v="0"/>
    <x v="0"/>
    <x v="0"/>
    <x v="2"/>
    <x v="2"/>
    <x v="1"/>
    <x v="2"/>
    <x v="3"/>
    <x v="1"/>
    <x v="2"/>
    <x v="2"/>
    <x v="2"/>
    <m/>
    <m/>
    <m/>
    <m/>
    <m/>
    <m/>
  </r>
  <r>
    <x v="0"/>
    <x v="99"/>
    <x v="0"/>
    <s v="Webb"/>
    <x v="4"/>
    <x v="1"/>
    <x v="1"/>
    <x v="2"/>
    <x v="0"/>
    <x v="2"/>
    <x v="0"/>
    <x v="1"/>
    <x v="0"/>
    <x v="0"/>
    <x v="1"/>
    <x v="0"/>
    <x v="1"/>
    <x v="1"/>
    <x v="0"/>
    <x v="0"/>
    <x v="1"/>
    <x v="0"/>
    <x v="0"/>
    <x v="0"/>
    <x v="0"/>
    <x v="1"/>
    <x v="1"/>
    <x v="2"/>
    <x v="2"/>
    <x v="3"/>
    <x v="1"/>
    <x v="2"/>
    <x v="2"/>
    <x v="2"/>
    <m/>
    <m/>
    <m/>
    <m/>
    <m/>
    <m/>
  </r>
  <r>
    <x v="0"/>
    <x v="82"/>
    <x v="1"/>
    <s v="Webb"/>
    <x v="4"/>
    <x v="1"/>
    <x v="1"/>
    <x v="1"/>
    <x v="0"/>
    <x v="2"/>
    <x v="0"/>
    <x v="2"/>
    <x v="0"/>
    <x v="0"/>
    <x v="3"/>
    <x v="0"/>
    <x v="2"/>
    <x v="2"/>
    <x v="0"/>
    <x v="0"/>
    <x v="1"/>
    <x v="0"/>
    <x v="0"/>
    <x v="0"/>
    <x v="0"/>
    <x v="2"/>
    <x v="2"/>
    <x v="2"/>
    <x v="2"/>
    <x v="3"/>
    <x v="1"/>
    <x v="2"/>
    <x v="2"/>
    <x v="2"/>
    <m/>
    <m/>
    <m/>
    <m/>
    <m/>
    <m/>
  </r>
  <r>
    <x v="0"/>
    <x v="99"/>
    <x v="0"/>
    <s v="Webb"/>
    <x v="4"/>
    <x v="1"/>
    <x v="1"/>
    <x v="1"/>
    <x v="0"/>
    <x v="2"/>
    <x v="0"/>
    <x v="1"/>
    <x v="0"/>
    <x v="0"/>
    <x v="1"/>
    <x v="0"/>
    <x v="2"/>
    <x v="2"/>
    <x v="0"/>
    <x v="0"/>
    <x v="1"/>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82"/>
    <x v="1"/>
    <s v="Webb"/>
    <x v="4"/>
    <x v="1"/>
    <x v="0"/>
    <x v="1"/>
    <x v="0"/>
    <x v="2"/>
    <x v="0"/>
    <x v="1"/>
    <x v="0"/>
    <x v="0"/>
    <x v="1"/>
    <x v="0"/>
    <x v="1"/>
    <x v="1"/>
    <x v="0"/>
    <x v="0"/>
    <x v="1"/>
    <x v="0"/>
    <x v="0"/>
    <x v="0"/>
    <x v="0"/>
    <x v="1"/>
    <x v="1"/>
    <x v="2"/>
    <x v="2"/>
    <x v="3"/>
    <x v="1"/>
    <x v="2"/>
    <x v="2"/>
    <x v="2"/>
    <m/>
    <m/>
    <m/>
    <m/>
    <m/>
    <m/>
  </r>
  <r>
    <x v="0"/>
    <x v="24"/>
    <x v="0"/>
    <s v="Webb"/>
    <x v="4"/>
    <x v="1"/>
    <x v="1"/>
    <x v="1"/>
    <x v="0"/>
    <x v="2"/>
    <x v="0"/>
    <x v="2"/>
    <x v="0"/>
    <x v="0"/>
    <x v="0"/>
    <x v="0"/>
    <x v="2"/>
    <x v="2"/>
    <x v="0"/>
    <x v="0"/>
    <x v="2"/>
    <x v="0"/>
    <x v="0"/>
    <x v="0"/>
    <x v="0"/>
    <x v="2"/>
    <x v="2"/>
    <x v="2"/>
    <x v="2"/>
    <x v="3"/>
    <x v="1"/>
    <x v="2"/>
    <x v="2"/>
    <x v="2"/>
    <m/>
    <m/>
    <m/>
    <m/>
    <m/>
    <m/>
  </r>
  <r>
    <x v="0"/>
    <x v="99"/>
    <x v="0"/>
    <s v="Webb"/>
    <x v="4"/>
    <x v="1"/>
    <x v="3"/>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128"/>
    <x v="1"/>
    <s v="Webb"/>
    <x v="4"/>
    <x v="1"/>
    <x v="1"/>
    <x v="2"/>
    <x v="0"/>
    <x v="2"/>
    <x v="0"/>
    <x v="2"/>
    <x v="0"/>
    <x v="0"/>
    <x v="1"/>
    <x v="0"/>
    <x v="1"/>
    <x v="1"/>
    <x v="0"/>
    <x v="0"/>
    <x v="1"/>
    <x v="0"/>
    <x v="0"/>
    <x v="0"/>
    <x v="0"/>
    <x v="1"/>
    <x v="1"/>
    <x v="2"/>
    <x v="2"/>
    <x v="3"/>
    <x v="1"/>
    <x v="2"/>
    <x v="2"/>
    <x v="2"/>
    <m/>
    <m/>
    <m/>
    <m/>
    <m/>
    <m/>
  </r>
  <r>
    <x v="0"/>
    <x v="86"/>
    <x v="0"/>
    <s v="Webb"/>
    <x v="4"/>
    <x v="1"/>
    <x v="0"/>
    <x v="1"/>
    <x v="0"/>
    <x v="1"/>
    <x v="0"/>
    <x v="2"/>
    <x v="0"/>
    <x v="0"/>
    <x v="2"/>
    <x v="0"/>
    <x v="2"/>
    <x v="2"/>
    <x v="0"/>
    <x v="0"/>
    <x v="2"/>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82"/>
    <x v="1"/>
    <s v="Webb"/>
    <x v="4"/>
    <x v="1"/>
    <x v="0"/>
    <x v="1"/>
    <x v="0"/>
    <x v="1"/>
    <x v="0"/>
    <x v="5"/>
    <x v="0"/>
    <x v="0"/>
    <x v="2"/>
    <x v="0"/>
    <x v="2"/>
    <x v="4"/>
    <x v="0"/>
    <x v="0"/>
    <x v="2"/>
    <x v="0"/>
    <x v="0"/>
    <x v="0"/>
    <x v="0"/>
    <x v="2"/>
    <x v="2"/>
    <x v="2"/>
    <x v="2"/>
    <x v="3"/>
    <x v="1"/>
    <x v="2"/>
    <x v="2"/>
    <x v="2"/>
    <m/>
    <m/>
    <m/>
    <m/>
    <m/>
    <m/>
  </r>
  <r>
    <x v="0"/>
    <x v="59"/>
    <x v="1"/>
    <s v="Webb"/>
    <x v="4"/>
    <x v="1"/>
    <x v="0"/>
    <x v="1"/>
    <x v="0"/>
    <x v="2"/>
    <x v="0"/>
    <x v="1"/>
    <x v="0"/>
    <x v="0"/>
    <x v="2"/>
    <x v="0"/>
    <x v="2"/>
    <x v="2"/>
    <x v="0"/>
    <x v="0"/>
    <x v="2"/>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133"/>
    <x v="1"/>
    <s v="Webb"/>
    <x v="4"/>
    <x v="1"/>
    <x v="0"/>
    <x v="1"/>
    <x v="0"/>
    <x v="0"/>
    <x v="0"/>
    <x v="3"/>
    <x v="0"/>
    <x v="0"/>
    <x v="2"/>
    <x v="0"/>
    <x v="1"/>
    <x v="2"/>
    <x v="0"/>
    <x v="0"/>
    <x v="1"/>
    <x v="0"/>
    <x v="0"/>
    <x v="0"/>
    <x v="0"/>
    <x v="1"/>
    <x v="1"/>
    <x v="1"/>
    <x v="2"/>
    <x v="3"/>
    <x v="1"/>
    <x v="2"/>
    <x v="2"/>
    <x v="2"/>
    <m/>
    <m/>
    <m/>
    <m/>
    <m/>
    <m/>
  </r>
  <r>
    <x v="0"/>
    <x v="133"/>
    <x v="1"/>
    <s v="Webb"/>
    <x v="4"/>
    <x v="1"/>
    <x v="1"/>
    <x v="3"/>
    <x v="0"/>
    <x v="0"/>
    <x v="0"/>
    <x v="2"/>
    <x v="0"/>
    <x v="0"/>
    <x v="3"/>
    <x v="0"/>
    <x v="2"/>
    <x v="2"/>
    <x v="0"/>
    <x v="0"/>
    <x v="1"/>
    <x v="0"/>
    <x v="0"/>
    <x v="0"/>
    <x v="0"/>
    <x v="2"/>
    <x v="2"/>
    <x v="3"/>
    <x v="2"/>
    <x v="3"/>
    <x v="1"/>
    <x v="2"/>
    <x v="2"/>
    <x v="2"/>
    <m/>
    <m/>
    <m/>
    <m/>
    <m/>
    <m/>
  </r>
  <r>
    <x v="0"/>
    <x v="81"/>
    <x v="1"/>
    <s v="Webb"/>
    <x v="4"/>
    <x v="1"/>
    <x v="1"/>
    <x v="1"/>
    <x v="0"/>
    <x v="0"/>
    <x v="0"/>
    <x v="2"/>
    <x v="0"/>
    <x v="0"/>
    <x v="1"/>
    <x v="0"/>
    <x v="1"/>
    <x v="2"/>
    <x v="0"/>
    <x v="0"/>
    <x v="1"/>
    <x v="0"/>
    <x v="0"/>
    <x v="0"/>
    <x v="0"/>
    <x v="1"/>
    <x v="1"/>
    <x v="1"/>
    <x v="2"/>
    <x v="3"/>
    <x v="1"/>
    <x v="2"/>
    <x v="2"/>
    <x v="2"/>
    <m/>
    <m/>
    <m/>
    <m/>
    <m/>
    <m/>
  </r>
  <r>
    <x v="0"/>
    <x v="133"/>
    <x v="1"/>
    <s v="Webb"/>
    <x v="4"/>
    <x v="1"/>
    <x v="0"/>
    <x v="2"/>
    <x v="0"/>
    <x v="2"/>
    <x v="0"/>
    <x v="1"/>
    <x v="0"/>
    <x v="0"/>
    <x v="1"/>
    <x v="0"/>
    <x v="1"/>
    <x v="1"/>
    <x v="0"/>
    <x v="0"/>
    <x v="1"/>
    <x v="0"/>
    <x v="0"/>
    <x v="0"/>
    <x v="0"/>
    <x v="1"/>
    <x v="1"/>
    <x v="2"/>
    <x v="2"/>
    <x v="3"/>
    <x v="1"/>
    <x v="2"/>
    <x v="2"/>
    <x v="2"/>
    <m/>
    <m/>
    <m/>
    <m/>
    <m/>
    <m/>
  </r>
  <r>
    <x v="0"/>
    <x v="81"/>
    <x v="1"/>
    <s v="Webb"/>
    <x v="4"/>
    <x v="1"/>
    <x v="0"/>
    <x v="1"/>
    <x v="0"/>
    <x v="0"/>
    <x v="0"/>
    <x v="2"/>
    <x v="0"/>
    <x v="0"/>
    <x v="2"/>
    <x v="0"/>
    <x v="1"/>
    <x v="1"/>
    <x v="0"/>
    <x v="0"/>
    <x v="1"/>
    <x v="0"/>
    <x v="0"/>
    <x v="0"/>
    <x v="0"/>
    <x v="1"/>
    <x v="1"/>
    <x v="1"/>
    <x v="2"/>
    <x v="3"/>
    <x v="1"/>
    <x v="2"/>
    <x v="2"/>
    <x v="2"/>
    <m/>
    <m/>
    <m/>
    <m/>
    <m/>
    <m/>
  </r>
  <r>
    <x v="0"/>
    <x v="133"/>
    <x v="1"/>
    <s v="Webb"/>
    <x v="4"/>
    <x v="1"/>
    <x v="0"/>
    <x v="1"/>
    <x v="0"/>
    <x v="1"/>
    <x v="0"/>
    <x v="1"/>
    <x v="0"/>
    <x v="0"/>
    <x v="2"/>
    <x v="0"/>
    <x v="2"/>
    <x v="1"/>
    <x v="0"/>
    <x v="0"/>
    <x v="1"/>
    <x v="0"/>
    <x v="0"/>
    <x v="0"/>
    <x v="0"/>
    <x v="2"/>
    <x v="2"/>
    <x v="2"/>
    <x v="2"/>
    <x v="3"/>
    <x v="1"/>
    <x v="2"/>
    <x v="2"/>
    <x v="2"/>
    <m/>
    <m/>
    <m/>
    <m/>
    <m/>
    <m/>
  </r>
  <r>
    <x v="0"/>
    <x v="99"/>
    <x v="0"/>
    <s v="Webb"/>
    <x v="4"/>
    <x v="1"/>
    <x v="1"/>
    <x v="1"/>
    <x v="0"/>
    <x v="1"/>
    <x v="0"/>
    <x v="2"/>
    <x v="0"/>
    <x v="0"/>
    <x v="3"/>
    <x v="0"/>
    <x v="1"/>
    <x v="2"/>
    <x v="0"/>
    <x v="0"/>
    <x v="1"/>
    <x v="0"/>
    <x v="0"/>
    <x v="0"/>
    <x v="0"/>
    <x v="2"/>
    <x v="2"/>
    <x v="2"/>
    <x v="2"/>
    <x v="3"/>
    <x v="1"/>
    <x v="2"/>
    <x v="2"/>
    <x v="2"/>
    <m/>
    <m/>
    <m/>
    <m/>
    <m/>
    <m/>
  </r>
  <r>
    <x v="0"/>
    <x v="81"/>
    <x v="1"/>
    <s v="Webb"/>
    <x v="4"/>
    <x v="1"/>
    <x v="1"/>
    <x v="1"/>
    <x v="0"/>
    <x v="0"/>
    <x v="0"/>
    <x v="1"/>
    <x v="0"/>
    <x v="0"/>
    <x v="2"/>
    <x v="0"/>
    <x v="1"/>
    <x v="2"/>
    <x v="0"/>
    <x v="0"/>
    <x v="1"/>
    <x v="0"/>
    <x v="0"/>
    <x v="0"/>
    <x v="0"/>
    <x v="2"/>
    <x v="2"/>
    <x v="1"/>
    <x v="2"/>
    <x v="3"/>
    <x v="1"/>
    <x v="2"/>
    <x v="2"/>
    <x v="2"/>
    <m/>
    <m/>
    <m/>
    <m/>
    <m/>
    <m/>
  </r>
  <r>
    <x v="0"/>
    <x v="133"/>
    <x v="1"/>
    <s v="Webb"/>
    <x v="4"/>
    <x v="1"/>
    <x v="0"/>
    <x v="1"/>
    <x v="0"/>
    <x v="1"/>
    <x v="0"/>
    <x v="3"/>
    <x v="0"/>
    <x v="0"/>
    <x v="2"/>
    <x v="0"/>
    <x v="1"/>
    <x v="5"/>
    <x v="0"/>
    <x v="0"/>
    <x v="1"/>
    <x v="0"/>
    <x v="0"/>
    <x v="0"/>
    <x v="0"/>
    <x v="1"/>
    <x v="1"/>
    <x v="2"/>
    <x v="2"/>
    <x v="3"/>
    <x v="1"/>
    <x v="2"/>
    <x v="2"/>
    <x v="2"/>
    <m/>
    <m/>
    <m/>
    <m/>
    <m/>
    <m/>
  </r>
  <r>
    <x v="0"/>
    <x v="99"/>
    <x v="0"/>
    <s v="Webb"/>
    <x v="4"/>
    <x v="1"/>
    <x v="1"/>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1"/>
    <x v="1"/>
    <x v="0"/>
    <x v="2"/>
    <x v="0"/>
    <x v="2"/>
    <x v="0"/>
    <x v="0"/>
    <x v="2"/>
    <x v="0"/>
    <x v="5"/>
    <x v="2"/>
    <x v="0"/>
    <x v="0"/>
    <x v="2"/>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4"/>
    <x v="0"/>
    <x v="2"/>
    <x v="0"/>
    <x v="3"/>
    <x v="0"/>
    <x v="0"/>
    <x v="3"/>
    <x v="0"/>
    <x v="3"/>
    <x v="3"/>
    <x v="0"/>
    <x v="0"/>
    <x v="3"/>
    <x v="0"/>
    <x v="0"/>
    <x v="0"/>
    <x v="0"/>
    <x v="4"/>
    <x v="4"/>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1"/>
    <x v="0"/>
    <x v="2"/>
    <x v="0"/>
    <x v="2"/>
    <x v="0"/>
    <x v="0"/>
    <x v="2"/>
    <x v="0"/>
    <x v="2"/>
    <x v="2"/>
    <x v="0"/>
    <x v="0"/>
    <x v="2"/>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81"/>
    <x v="1"/>
    <s v="Webb"/>
    <x v="4"/>
    <x v="1"/>
    <x v="0"/>
    <x v="2"/>
    <x v="0"/>
    <x v="2"/>
    <x v="0"/>
    <x v="1"/>
    <x v="0"/>
    <x v="0"/>
    <x v="1"/>
    <x v="0"/>
    <x v="1"/>
    <x v="1"/>
    <x v="0"/>
    <x v="0"/>
    <x v="1"/>
    <x v="0"/>
    <x v="0"/>
    <x v="0"/>
    <x v="0"/>
    <x v="1"/>
    <x v="1"/>
    <x v="2"/>
    <x v="2"/>
    <x v="3"/>
    <x v="1"/>
    <x v="2"/>
    <x v="2"/>
    <x v="2"/>
    <m/>
    <m/>
    <m/>
    <m/>
    <m/>
    <m/>
  </r>
  <r>
    <x v="0"/>
    <x v="82"/>
    <x v="1"/>
    <s v="Webb"/>
    <x v="4"/>
    <x v="1"/>
    <x v="0"/>
    <x v="2"/>
    <x v="0"/>
    <x v="2"/>
    <x v="0"/>
    <x v="2"/>
    <x v="0"/>
    <x v="0"/>
    <x v="1"/>
    <x v="0"/>
    <x v="1"/>
    <x v="1"/>
    <x v="0"/>
    <x v="0"/>
    <x v="1"/>
    <x v="0"/>
    <x v="0"/>
    <x v="0"/>
    <x v="0"/>
    <x v="1"/>
    <x v="1"/>
    <x v="2"/>
    <x v="2"/>
    <x v="3"/>
    <x v="1"/>
    <x v="2"/>
    <x v="2"/>
    <x v="2"/>
    <m/>
    <m/>
    <m/>
    <m/>
    <m/>
    <m/>
  </r>
  <r>
    <x v="0"/>
    <x v="22"/>
    <x v="0"/>
    <s v="Webb"/>
    <x v="4"/>
    <x v="1"/>
    <x v="1"/>
    <x v="2"/>
    <x v="0"/>
    <x v="2"/>
    <x v="0"/>
    <x v="1"/>
    <x v="0"/>
    <x v="0"/>
    <x v="1"/>
    <x v="0"/>
    <x v="1"/>
    <x v="1"/>
    <x v="0"/>
    <x v="0"/>
    <x v="1"/>
    <x v="0"/>
    <x v="0"/>
    <x v="0"/>
    <x v="0"/>
    <x v="1"/>
    <x v="1"/>
    <x v="2"/>
    <x v="2"/>
    <x v="3"/>
    <x v="1"/>
    <x v="2"/>
    <x v="2"/>
    <x v="2"/>
    <m/>
    <m/>
    <m/>
    <m/>
    <m/>
    <m/>
  </r>
  <r>
    <x v="0"/>
    <x v="128"/>
    <x v="1"/>
    <s v="Webb"/>
    <x v="4"/>
    <x v="1"/>
    <x v="1"/>
    <x v="3"/>
    <x v="0"/>
    <x v="5"/>
    <x v="0"/>
    <x v="4"/>
    <x v="0"/>
    <x v="0"/>
    <x v="4"/>
    <x v="0"/>
    <x v="2"/>
    <x v="5"/>
    <x v="0"/>
    <x v="0"/>
    <x v="2"/>
    <x v="0"/>
    <x v="0"/>
    <x v="0"/>
    <x v="0"/>
    <x v="2"/>
    <x v="2"/>
    <x v="2"/>
    <x v="2"/>
    <x v="3"/>
    <x v="1"/>
    <x v="2"/>
    <x v="2"/>
    <x v="2"/>
    <m/>
    <m/>
    <m/>
    <m/>
    <m/>
    <m/>
  </r>
  <r>
    <x v="0"/>
    <x v="99"/>
    <x v="0"/>
    <s v="Webb"/>
    <x v="4"/>
    <x v="1"/>
    <x v="0"/>
    <x v="2"/>
    <x v="0"/>
    <x v="2"/>
    <x v="0"/>
    <x v="1"/>
    <x v="0"/>
    <x v="0"/>
    <x v="1"/>
    <x v="0"/>
    <x v="1"/>
    <x v="3"/>
    <x v="0"/>
    <x v="0"/>
    <x v="1"/>
    <x v="0"/>
    <x v="0"/>
    <x v="0"/>
    <x v="0"/>
    <x v="1"/>
    <x v="1"/>
    <x v="2"/>
    <x v="2"/>
    <x v="3"/>
    <x v="1"/>
    <x v="2"/>
    <x v="2"/>
    <x v="2"/>
    <m/>
    <m/>
    <m/>
    <m/>
    <m/>
    <m/>
  </r>
  <r>
    <x v="0"/>
    <x v="22"/>
    <x v="0"/>
    <s v="Webb"/>
    <x v="4"/>
    <x v="1"/>
    <x v="1"/>
    <x v="1"/>
    <x v="0"/>
    <x v="1"/>
    <x v="0"/>
    <x v="1"/>
    <x v="0"/>
    <x v="0"/>
    <x v="2"/>
    <x v="0"/>
    <x v="1"/>
    <x v="1"/>
    <x v="0"/>
    <x v="0"/>
    <x v="1"/>
    <x v="0"/>
    <x v="0"/>
    <x v="0"/>
    <x v="0"/>
    <x v="1"/>
    <x v="2"/>
    <x v="2"/>
    <x v="2"/>
    <x v="3"/>
    <x v="1"/>
    <x v="2"/>
    <x v="2"/>
    <x v="2"/>
    <m/>
    <m/>
    <m/>
    <m/>
    <m/>
    <m/>
  </r>
  <r>
    <x v="0"/>
    <x v="133"/>
    <x v="1"/>
    <s v="Webb"/>
    <x v="4"/>
    <x v="1"/>
    <x v="0"/>
    <x v="2"/>
    <x v="0"/>
    <x v="2"/>
    <x v="0"/>
    <x v="1"/>
    <x v="0"/>
    <x v="0"/>
    <x v="1"/>
    <x v="0"/>
    <x v="1"/>
    <x v="1"/>
    <x v="0"/>
    <x v="0"/>
    <x v="1"/>
    <x v="0"/>
    <x v="0"/>
    <x v="0"/>
    <x v="0"/>
    <x v="1"/>
    <x v="1"/>
    <x v="2"/>
    <x v="2"/>
    <x v="3"/>
    <x v="1"/>
    <x v="2"/>
    <x v="2"/>
    <x v="2"/>
    <m/>
    <m/>
    <m/>
    <m/>
    <m/>
    <m/>
  </r>
  <r>
    <x v="0"/>
    <x v="128"/>
    <x v="1"/>
    <s v="Webb"/>
    <x v="4"/>
    <x v="1"/>
    <x v="1"/>
    <x v="2"/>
    <x v="0"/>
    <x v="1"/>
    <x v="0"/>
    <x v="2"/>
    <x v="0"/>
    <x v="0"/>
    <x v="2"/>
    <x v="0"/>
    <x v="2"/>
    <x v="2"/>
    <x v="0"/>
    <x v="0"/>
    <x v="2"/>
    <x v="0"/>
    <x v="0"/>
    <x v="0"/>
    <x v="0"/>
    <x v="1"/>
    <x v="2"/>
    <x v="2"/>
    <x v="2"/>
    <x v="3"/>
    <x v="1"/>
    <x v="2"/>
    <x v="2"/>
    <x v="2"/>
    <m/>
    <m/>
    <m/>
    <m/>
    <m/>
    <m/>
  </r>
  <r>
    <x v="0"/>
    <x v="99"/>
    <x v="0"/>
    <s v="Webb"/>
    <x v="4"/>
    <x v="1"/>
    <x v="0"/>
    <x v="2"/>
    <x v="0"/>
    <x v="2"/>
    <x v="0"/>
    <x v="1"/>
    <x v="0"/>
    <x v="0"/>
    <x v="1"/>
    <x v="0"/>
    <x v="1"/>
    <x v="1"/>
    <x v="0"/>
    <x v="0"/>
    <x v="1"/>
    <x v="0"/>
    <x v="0"/>
    <x v="0"/>
    <x v="0"/>
    <x v="1"/>
    <x v="1"/>
    <x v="2"/>
    <x v="2"/>
    <x v="3"/>
    <x v="1"/>
    <x v="2"/>
    <x v="2"/>
    <x v="2"/>
    <m/>
    <m/>
    <m/>
    <m/>
    <m/>
    <m/>
  </r>
  <r>
    <x v="0"/>
    <x v="81"/>
    <x v="1"/>
    <s v="Webb"/>
    <x v="4"/>
    <x v="1"/>
    <x v="1"/>
    <x v="1"/>
    <x v="0"/>
    <x v="2"/>
    <x v="0"/>
    <x v="2"/>
    <x v="0"/>
    <x v="0"/>
    <x v="2"/>
    <x v="0"/>
    <x v="1"/>
    <x v="2"/>
    <x v="0"/>
    <x v="0"/>
    <x v="2"/>
    <x v="0"/>
    <x v="0"/>
    <x v="0"/>
    <x v="0"/>
    <x v="2"/>
    <x v="2"/>
    <x v="2"/>
    <x v="2"/>
    <x v="3"/>
    <x v="1"/>
    <x v="2"/>
    <x v="2"/>
    <x v="2"/>
    <m/>
    <m/>
    <m/>
    <m/>
    <m/>
    <m/>
  </r>
  <r>
    <x v="0"/>
    <x v="133"/>
    <x v="1"/>
    <s v="Webb"/>
    <x v="4"/>
    <x v="1"/>
    <x v="3"/>
    <x v="0"/>
    <x v="0"/>
    <x v="0"/>
    <x v="0"/>
    <x v="4"/>
    <x v="0"/>
    <x v="0"/>
    <x v="4"/>
    <x v="0"/>
    <x v="5"/>
    <x v="5"/>
    <x v="0"/>
    <x v="0"/>
    <x v="3"/>
    <x v="0"/>
    <x v="0"/>
    <x v="0"/>
    <x v="0"/>
    <x v="4"/>
    <x v="5"/>
    <x v="3"/>
    <x v="2"/>
    <x v="3"/>
    <x v="1"/>
    <x v="2"/>
    <x v="2"/>
    <x v="2"/>
    <m/>
    <m/>
    <m/>
    <m/>
    <m/>
    <m/>
  </r>
  <r>
    <x v="0"/>
    <x v="133"/>
    <x v="1"/>
    <s v="Webb"/>
    <x v="4"/>
    <x v="1"/>
    <x v="0"/>
    <x v="1"/>
    <x v="0"/>
    <x v="2"/>
    <x v="0"/>
    <x v="2"/>
    <x v="0"/>
    <x v="0"/>
    <x v="1"/>
    <x v="0"/>
    <x v="2"/>
    <x v="2"/>
    <x v="0"/>
    <x v="0"/>
    <x v="1"/>
    <x v="0"/>
    <x v="0"/>
    <x v="0"/>
    <x v="0"/>
    <x v="1"/>
    <x v="1"/>
    <x v="2"/>
    <x v="2"/>
    <x v="3"/>
    <x v="1"/>
    <x v="2"/>
    <x v="2"/>
    <x v="2"/>
    <m/>
    <m/>
    <m/>
    <m/>
    <m/>
    <m/>
  </r>
  <r>
    <x v="0"/>
    <x v="84"/>
    <x v="0"/>
    <s v="Webb"/>
    <x v="4"/>
    <x v="1"/>
    <x v="1"/>
    <x v="1"/>
    <x v="0"/>
    <x v="1"/>
    <x v="0"/>
    <x v="2"/>
    <x v="0"/>
    <x v="0"/>
    <x v="4"/>
    <x v="0"/>
    <x v="2"/>
    <x v="2"/>
    <x v="0"/>
    <x v="0"/>
    <x v="2"/>
    <x v="0"/>
    <x v="0"/>
    <x v="0"/>
    <x v="0"/>
    <x v="2"/>
    <x v="2"/>
    <x v="2"/>
    <x v="2"/>
    <x v="3"/>
    <x v="1"/>
    <x v="2"/>
    <x v="2"/>
    <x v="2"/>
    <m/>
    <m/>
    <m/>
    <m/>
    <m/>
    <m/>
  </r>
  <r>
    <x v="0"/>
    <x v="136"/>
    <x v="1"/>
    <s v="Webb"/>
    <x v="4"/>
    <x v="1"/>
    <x v="1"/>
    <x v="1"/>
    <x v="0"/>
    <x v="2"/>
    <x v="0"/>
    <x v="1"/>
    <x v="0"/>
    <x v="0"/>
    <x v="1"/>
    <x v="0"/>
    <x v="1"/>
    <x v="1"/>
    <x v="0"/>
    <x v="0"/>
    <x v="1"/>
    <x v="0"/>
    <x v="0"/>
    <x v="0"/>
    <x v="0"/>
    <x v="1"/>
    <x v="1"/>
    <x v="2"/>
    <x v="2"/>
    <x v="3"/>
    <x v="1"/>
    <x v="2"/>
    <x v="2"/>
    <x v="2"/>
    <m/>
    <m/>
    <m/>
    <m/>
    <m/>
    <m/>
  </r>
  <r>
    <x v="0"/>
    <x v="27"/>
    <x v="0"/>
    <s v="Webb"/>
    <x v="4"/>
    <x v="1"/>
    <x v="0"/>
    <x v="2"/>
    <x v="0"/>
    <x v="2"/>
    <x v="0"/>
    <x v="1"/>
    <x v="0"/>
    <x v="0"/>
    <x v="1"/>
    <x v="0"/>
    <x v="1"/>
    <x v="1"/>
    <x v="0"/>
    <x v="0"/>
    <x v="1"/>
    <x v="0"/>
    <x v="0"/>
    <x v="0"/>
    <x v="0"/>
    <x v="1"/>
    <x v="1"/>
    <x v="2"/>
    <x v="2"/>
    <x v="3"/>
    <x v="1"/>
    <x v="2"/>
    <x v="2"/>
    <x v="2"/>
    <m/>
    <m/>
    <m/>
    <m/>
    <m/>
    <m/>
  </r>
  <r>
    <x v="0"/>
    <x v="119"/>
    <x v="0"/>
    <s v="Webb"/>
    <x v="4"/>
    <x v="1"/>
    <x v="0"/>
    <x v="2"/>
    <x v="0"/>
    <x v="2"/>
    <x v="0"/>
    <x v="2"/>
    <x v="0"/>
    <x v="0"/>
    <x v="1"/>
    <x v="0"/>
    <x v="1"/>
    <x v="1"/>
    <x v="0"/>
    <x v="0"/>
    <x v="1"/>
    <x v="0"/>
    <x v="0"/>
    <x v="0"/>
    <x v="0"/>
    <x v="1"/>
    <x v="1"/>
    <x v="2"/>
    <x v="2"/>
    <x v="3"/>
    <x v="1"/>
    <x v="2"/>
    <x v="2"/>
    <x v="2"/>
    <m/>
    <m/>
    <m/>
    <m/>
    <m/>
    <m/>
  </r>
  <r>
    <x v="0"/>
    <x v="99"/>
    <x v="0"/>
    <s v="Webb"/>
    <x v="4"/>
    <x v="1"/>
    <x v="0"/>
    <x v="2"/>
    <x v="0"/>
    <x v="2"/>
    <x v="0"/>
    <x v="2"/>
    <x v="0"/>
    <x v="0"/>
    <x v="2"/>
    <x v="0"/>
    <x v="1"/>
    <x v="2"/>
    <x v="0"/>
    <x v="0"/>
    <x v="1"/>
    <x v="0"/>
    <x v="0"/>
    <x v="0"/>
    <x v="0"/>
    <x v="1"/>
    <x v="1"/>
    <x v="2"/>
    <x v="2"/>
    <x v="3"/>
    <x v="1"/>
    <x v="2"/>
    <x v="2"/>
    <x v="2"/>
    <m/>
    <m/>
    <m/>
    <m/>
    <m/>
    <m/>
  </r>
  <r>
    <x v="0"/>
    <x v="22"/>
    <x v="0"/>
    <s v="Webb"/>
    <x v="4"/>
    <x v="1"/>
    <x v="0"/>
    <x v="2"/>
    <x v="0"/>
    <x v="0"/>
    <x v="0"/>
    <x v="2"/>
    <x v="0"/>
    <x v="0"/>
    <x v="1"/>
    <x v="0"/>
    <x v="1"/>
    <x v="1"/>
    <x v="0"/>
    <x v="0"/>
    <x v="1"/>
    <x v="0"/>
    <x v="0"/>
    <x v="0"/>
    <x v="0"/>
    <x v="1"/>
    <x v="1"/>
    <x v="1"/>
    <x v="2"/>
    <x v="3"/>
    <x v="1"/>
    <x v="2"/>
    <x v="2"/>
    <x v="2"/>
    <m/>
    <m/>
    <m/>
    <m/>
    <m/>
    <m/>
  </r>
  <r>
    <x v="0"/>
    <x v="36"/>
    <x v="0"/>
    <s v="Webb"/>
    <x v="4"/>
    <x v="1"/>
    <x v="0"/>
    <x v="1"/>
    <x v="0"/>
    <x v="2"/>
    <x v="0"/>
    <x v="1"/>
    <x v="0"/>
    <x v="0"/>
    <x v="1"/>
    <x v="0"/>
    <x v="1"/>
    <x v="1"/>
    <x v="0"/>
    <x v="0"/>
    <x v="1"/>
    <x v="0"/>
    <x v="0"/>
    <x v="0"/>
    <x v="0"/>
    <x v="1"/>
    <x v="1"/>
    <x v="2"/>
    <x v="2"/>
    <x v="3"/>
    <x v="1"/>
    <x v="2"/>
    <x v="2"/>
    <x v="2"/>
    <m/>
    <m/>
    <m/>
    <m/>
    <m/>
    <m/>
  </r>
  <r>
    <x v="0"/>
    <x v="36"/>
    <x v="0"/>
    <s v="Webb"/>
    <x v="4"/>
    <x v="1"/>
    <x v="1"/>
    <x v="1"/>
    <x v="0"/>
    <x v="2"/>
    <x v="0"/>
    <x v="1"/>
    <x v="0"/>
    <x v="0"/>
    <x v="1"/>
    <x v="0"/>
    <x v="1"/>
    <x v="2"/>
    <x v="0"/>
    <x v="0"/>
    <x v="1"/>
    <x v="0"/>
    <x v="0"/>
    <x v="0"/>
    <x v="0"/>
    <x v="1"/>
    <x v="1"/>
    <x v="2"/>
    <x v="2"/>
    <x v="3"/>
    <x v="1"/>
    <x v="2"/>
    <x v="2"/>
    <x v="2"/>
    <m/>
    <m/>
    <m/>
    <m/>
    <m/>
    <m/>
  </r>
  <r>
    <x v="0"/>
    <x v="81"/>
    <x v="1"/>
    <s v="Webb"/>
    <x v="4"/>
    <x v="1"/>
    <x v="0"/>
    <x v="3"/>
    <x v="0"/>
    <x v="6"/>
    <x v="0"/>
    <x v="2"/>
    <x v="0"/>
    <x v="0"/>
    <x v="4"/>
    <x v="0"/>
    <x v="5"/>
    <x v="5"/>
    <x v="0"/>
    <x v="0"/>
    <x v="5"/>
    <x v="0"/>
    <x v="0"/>
    <x v="0"/>
    <x v="0"/>
    <x v="5"/>
    <x v="5"/>
    <x v="2"/>
    <x v="2"/>
    <x v="3"/>
    <x v="1"/>
    <x v="2"/>
    <x v="2"/>
    <x v="2"/>
    <m/>
    <m/>
    <m/>
    <m/>
    <m/>
    <m/>
  </r>
  <r>
    <x v="0"/>
    <x v="81"/>
    <x v="1"/>
    <s v="Webb"/>
    <x v="4"/>
    <x v="1"/>
    <x v="1"/>
    <x v="1"/>
    <x v="0"/>
    <x v="0"/>
    <x v="0"/>
    <x v="1"/>
    <x v="0"/>
    <x v="0"/>
    <x v="2"/>
    <x v="0"/>
    <x v="1"/>
    <x v="1"/>
    <x v="0"/>
    <x v="0"/>
    <x v="1"/>
    <x v="0"/>
    <x v="0"/>
    <x v="0"/>
    <x v="0"/>
    <x v="1"/>
    <x v="1"/>
    <x v="1"/>
    <x v="2"/>
    <x v="3"/>
    <x v="1"/>
    <x v="2"/>
    <x v="2"/>
    <x v="2"/>
    <m/>
    <m/>
    <m/>
    <m/>
    <m/>
    <m/>
  </r>
  <r>
    <x v="0"/>
    <x v="80"/>
    <x v="1"/>
    <s v="Webb"/>
    <x v="4"/>
    <x v="1"/>
    <x v="1"/>
    <x v="1"/>
    <x v="0"/>
    <x v="2"/>
    <x v="0"/>
    <x v="4"/>
    <x v="0"/>
    <x v="0"/>
    <x v="4"/>
    <x v="0"/>
    <x v="1"/>
    <x v="2"/>
    <x v="0"/>
    <x v="0"/>
    <x v="2"/>
    <x v="0"/>
    <x v="0"/>
    <x v="0"/>
    <x v="0"/>
    <x v="2"/>
    <x v="2"/>
    <x v="2"/>
    <x v="2"/>
    <x v="3"/>
    <x v="1"/>
    <x v="2"/>
    <x v="2"/>
    <x v="2"/>
    <m/>
    <m/>
    <m/>
    <m/>
    <m/>
    <m/>
  </r>
  <r>
    <x v="0"/>
    <x v="46"/>
    <x v="0"/>
    <s v="Webb"/>
    <x v="4"/>
    <x v="1"/>
    <x v="1"/>
    <x v="1"/>
    <x v="0"/>
    <x v="1"/>
    <x v="0"/>
    <x v="2"/>
    <x v="0"/>
    <x v="0"/>
    <x v="2"/>
    <x v="0"/>
    <x v="5"/>
    <x v="2"/>
    <x v="0"/>
    <x v="0"/>
    <x v="1"/>
    <x v="0"/>
    <x v="0"/>
    <x v="0"/>
    <x v="0"/>
    <x v="2"/>
    <x v="2"/>
    <x v="2"/>
    <x v="2"/>
    <x v="3"/>
    <x v="1"/>
    <x v="2"/>
    <x v="2"/>
    <x v="2"/>
    <m/>
    <m/>
    <m/>
    <m/>
    <m/>
    <m/>
  </r>
  <r>
    <x v="0"/>
    <x v="136"/>
    <x v="1"/>
    <s v="Webb"/>
    <x v="4"/>
    <x v="1"/>
    <x v="0"/>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33"/>
    <x v="1"/>
    <s v="Webb"/>
    <x v="4"/>
    <x v="1"/>
    <x v="1"/>
    <x v="1"/>
    <x v="0"/>
    <x v="1"/>
    <x v="0"/>
    <x v="2"/>
    <x v="0"/>
    <x v="0"/>
    <x v="3"/>
    <x v="0"/>
    <x v="2"/>
    <x v="2"/>
    <x v="0"/>
    <x v="0"/>
    <x v="2"/>
    <x v="0"/>
    <x v="0"/>
    <x v="0"/>
    <x v="0"/>
    <x v="2"/>
    <x v="2"/>
    <x v="2"/>
    <x v="2"/>
    <x v="3"/>
    <x v="1"/>
    <x v="2"/>
    <x v="2"/>
    <x v="2"/>
    <m/>
    <m/>
    <m/>
    <m/>
    <m/>
    <m/>
  </r>
  <r>
    <x v="0"/>
    <x v="36"/>
    <x v="0"/>
    <s v="Webb"/>
    <x v="4"/>
    <x v="1"/>
    <x v="1"/>
    <x v="2"/>
    <x v="0"/>
    <x v="0"/>
    <x v="0"/>
    <x v="1"/>
    <x v="0"/>
    <x v="0"/>
    <x v="1"/>
    <x v="0"/>
    <x v="1"/>
    <x v="2"/>
    <x v="0"/>
    <x v="0"/>
    <x v="1"/>
    <x v="0"/>
    <x v="0"/>
    <x v="0"/>
    <x v="0"/>
    <x v="1"/>
    <x v="1"/>
    <x v="1"/>
    <x v="2"/>
    <x v="3"/>
    <x v="1"/>
    <x v="2"/>
    <x v="2"/>
    <x v="2"/>
    <m/>
    <m/>
    <m/>
    <m/>
    <m/>
    <m/>
  </r>
  <r>
    <x v="0"/>
    <x v="84"/>
    <x v="0"/>
    <s v="Webb"/>
    <x v="4"/>
    <x v="1"/>
    <x v="0"/>
    <x v="2"/>
    <x v="0"/>
    <x v="0"/>
    <x v="0"/>
    <x v="1"/>
    <x v="0"/>
    <x v="0"/>
    <x v="1"/>
    <x v="0"/>
    <x v="1"/>
    <x v="1"/>
    <x v="0"/>
    <x v="0"/>
    <x v="1"/>
    <x v="0"/>
    <x v="0"/>
    <x v="0"/>
    <x v="0"/>
    <x v="1"/>
    <x v="1"/>
    <x v="1"/>
    <x v="2"/>
    <x v="3"/>
    <x v="1"/>
    <x v="2"/>
    <x v="2"/>
    <x v="2"/>
    <m/>
    <m/>
    <m/>
    <m/>
    <m/>
    <m/>
  </r>
  <r>
    <x v="0"/>
    <x v="24"/>
    <x v="0"/>
    <s v="Webb"/>
    <x v="4"/>
    <x v="1"/>
    <x v="0"/>
    <x v="1"/>
    <x v="0"/>
    <x v="1"/>
    <x v="0"/>
    <x v="2"/>
    <x v="0"/>
    <x v="0"/>
    <x v="2"/>
    <x v="0"/>
    <x v="2"/>
    <x v="2"/>
    <x v="0"/>
    <x v="0"/>
    <x v="2"/>
    <x v="0"/>
    <x v="0"/>
    <x v="0"/>
    <x v="0"/>
    <x v="2"/>
    <x v="2"/>
    <x v="2"/>
    <x v="2"/>
    <x v="3"/>
    <x v="1"/>
    <x v="2"/>
    <x v="2"/>
    <x v="2"/>
    <m/>
    <m/>
    <m/>
    <m/>
    <m/>
    <m/>
  </r>
  <r>
    <x v="0"/>
    <x v="119"/>
    <x v="0"/>
    <s v="Webb"/>
    <x v="4"/>
    <x v="1"/>
    <x v="1"/>
    <x v="2"/>
    <x v="0"/>
    <x v="2"/>
    <x v="0"/>
    <x v="1"/>
    <x v="0"/>
    <x v="0"/>
    <x v="1"/>
    <x v="0"/>
    <x v="1"/>
    <x v="1"/>
    <x v="0"/>
    <x v="0"/>
    <x v="1"/>
    <x v="0"/>
    <x v="0"/>
    <x v="0"/>
    <x v="0"/>
    <x v="1"/>
    <x v="1"/>
    <x v="2"/>
    <x v="2"/>
    <x v="3"/>
    <x v="1"/>
    <x v="2"/>
    <x v="2"/>
    <x v="2"/>
    <m/>
    <m/>
    <m/>
    <m/>
    <m/>
    <m/>
  </r>
  <r>
    <x v="0"/>
    <x v="113"/>
    <x v="1"/>
    <s v="Webb"/>
    <x v="4"/>
    <x v="1"/>
    <x v="0"/>
    <x v="2"/>
    <x v="0"/>
    <x v="0"/>
    <x v="0"/>
    <x v="1"/>
    <x v="0"/>
    <x v="0"/>
    <x v="1"/>
    <x v="0"/>
    <x v="1"/>
    <x v="1"/>
    <x v="0"/>
    <x v="0"/>
    <x v="1"/>
    <x v="0"/>
    <x v="0"/>
    <x v="0"/>
    <x v="0"/>
    <x v="1"/>
    <x v="1"/>
    <x v="1"/>
    <x v="2"/>
    <x v="3"/>
    <x v="1"/>
    <x v="2"/>
    <x v="2"/>
    <x v="2"/>
    <m/>
    <m/>
    <m/>
    <m/>
    <m/>
    <m/>
  </r>
  <r>
    <x v="0"/>
    <x v="82"/>
    <x v="1"/>
    <s v="Webb"/>
    <x v="4"/>
    <x v="1"/>
    <x v="1"/>
    <x v="2"/>
    <x v="0"/>
    <x v="2"/>
    <x v="0"/>
    <x v="1"/>
    <x v="0"/>
    <x v="0"/>
    <x v="2"/>
    <x v="0"/>
    <x v="1"/>
    <x v="1"/>
    <x v="0"/>
    <x v="0"/>
    <x v="1"/>
    <x v="0"/>
    <x v="0"/>
    <x v="0"/>
    <x v="0"/>
    <x v="1"/>
    <x v="1"/>
    <x v="2"/>
    <x v="2"/>
    <x v="3"/>
    <x v="1"/>
    <x v="2"/>
    <x v="2"/>
    <x v="2"/>
    <m/>
    <m/>
    <m/>
    <m/>
    <m/>
    <m/>
  </r>
  <r>
    <x v="0"/>
    <x v="82"/>
    <x v="1"/>
    <s v="Webb"/>
    <x v="4"/>
    <x v="1"/>
    <x v="0"/>
    <x v="3"/>
    <x v="0"/>
    <x v="0"/>
    <x v="0"/>
    <x v="4"/>
    <x v="0"/>
    <x v="0"/>
    <x v="4"/>
    <x v="0"/>
    <x v="2"/>
    <x v="2"/>
    <x v="0"/>
    <x v="0"/>
    <x v="1"/>
    <x v="0"/>
    <x v="0"/>
    <x v="0"/>
    <x v="0"/>
    <x v="3"/>
    <x v="3"/>
    <x v="1"/>
    <x v="2"/>
    <x v="3"/>
    <x v="1"/>
    <x v="2"/>
    <x v="2"/>
    <x v="2"/>
    <m/>
    <m/>
    <m/>
    <m/>
    <m/>
    <m/>
  </r>
  <r>
    <x v="0"/>
    <x v="82"/>
    <x v="1"/>
    <s v="Webb"/>
    <x v="4"/>
    <x v="1"/>
    <x v="1"/>
    <x v="2"/>
    <x v="0"/>
    <x v="2"/>
    <x v="0"/>
    <x v="1"/>
    <x v="0"/>
    <x v="0"/>
    <x v="1"/>
    <x v="0"/>
    <x v="1"/>
    <x v="1"/>
    <x v="0"/>
    <x v="0"/>
    <x v="1"/>
    <x v="0"/>
    <x v="0"/>
    <x v="0"/>
    <x v="0"/>
    <x v="1"/>
    <x v="1"/>
    <x v="2"/>
    <x v="2"/>
    <x v="3"/>
    <x v="1"/>
    <x v="2"/>
    <x v="2"/>
    <x v="2"/>
    <m/>
    <m/>
    <m/>
    <m/>
    <m/>
    <m/>
  </r>
  <r>
    <x v="0"/>
    <x v="82"/>
    <x v="1"/>
    <s v="Webb"/>
    <x v="4"/>
    <x v="1"/>
    <x v="1"/>
    <x v="2"/>
    <x v="0"/>
    <x v="0"/>
    <x v="0"/>
    <x v="1"/>
    <x v="0"/>
    <x v="0"/>
    <x v="1"/>
    <x v="0"/>
    <x v="1"/>
    <x v="1"/>
    <x v="0"/>
    <x v="0"/>
    <x v="1"/>
    <x v="0"/>
    <x v="0"/>
    <x v="0"/>
    <x v="0"/>
    <x v="1"/>
    <x v="1"/>
    <x v="1"/>
    <x v="2"/>
    <x v="3"/>
    <x v="1"/>
    <x v="2"/>
    <x v="2"/>
    <x v="2"/>
    <m/>
    <m/>
    <m/>
    <m/>
    <m/>
    <m/>
  </r>
  <r>
    <x v="0"/>
    <x v="82"/>
    <x v="1"/>
    <s v="Webb"/>
    <x v="4"/>
    <x v="1"/>
    <x v="0"/>
    <x v="2"/>
    <x v="0"/>
    <x v="0"/>
    <x v="0"/>
    <x v="1"/>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119"/>
    <x v="0"/>
    <s v="Webb"/>
    <x v="4"/>
    <x v="1"/>
    <x v="1"/>
    <x v="1"/>
    <x v="0"/>
    <x v="2"/>
    <x v="0"/>
    <x v="1"/>
    <x v="0"/>
    <x v="0"/>
    <x v="2"/>
    <x v="0"/>
    <x v="1"/>
    <x v="2"/>
    <x v="0"/>
    <x v="0"/>
    <x v="2"/>
    <x v="0"/>
    <x v="0"/>
    <x v="0"/>
    <x v="0"/>
    <x v="2"/>
    <x v="2"/>
    <x v="2"/>
    <x v="2"/>
    <x v="3"/>
    <x v="1"/>
    <x v="2"/>
    <x v="2"/>
    <x v="2"/>
    <m/>
    <m/>
    <m/>
    <m/>
    <m/>
    <m/>
  </r>
  <r>
    <x v="0"/>
    <x v="82"/>
    <x v="1"/>
    <s v="Webb"/>
    <x v="4"/>
    <x v="1"/>
    <x v="0"/>
    <x v="1"/>
    <x v="0"/>
    <x v="2"/>
    <x v="0"/>
    <x v="1"/>
    <x v="0"/>
    <x v="0"/>
    <x v="2"/>
    <x v="0"/>
    <x v="0"/>
    <x v="1"/>
    <x v="0"/>
    <x v="0"/>
    <x v="1"/>
    <x v="0"/>
    <x v="0"/>
    <x v="0"/>
    <x v="0"/>
    <x v="0"/>
    <x v="2"/>
    <x v="2"/>
    <x v="2"/>
    <x v="3"/>
    <x v="1"/>
    <x v="2"/>
    <x v="2"/>
    <x v="2"/>
    <m/>
    <m/>
    <m/>
    <m/>
    <m/>
    <m/>
  </r>
  <r>
    <x v="0"/>
    <x v="74"/>
    <x v="1"/>
    <s v="Webb"/>
    <x v="4"/>
    <x v="1"/>
    <x v="1"/>
    <x v="1"/>
    <x v="0"/>
    <x v="2"/>
    <x v="0"/>
    <x v="2"/>
    <x v="0"/>
    <x v="0"/>
    <x v="2"/>
    <x v="0"/>
    <x v="2"/>
    <x v="1"/>
    <x v="0"/>
    <x v="0"/>
    <x v="1"/>
    <x v="0"/>
    <x v="0"/>
    <x v="0"/>
    <x v="0"/>
    <x v="2"/>
    <x v="1"/>
    <x v="2"/>
    <x v="2"/>
    <x v="3"/>
    <x v="1"/>
    <x v="2"/>
    <x v="2"/>
    <x v="2"/>
    <m/>
    <m/>
    <m/>
    <m/>
    <m/>
    <m/>
  </r>
  <r>
    <x v="0"/>
    <x v="133"/>
    <x v="1"/>
    <s v="Webb"/>
    <x v="4"/>
    <x v="1"/>
    <x v="1"/>
    <x v="2"/>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2"/>
    <x v="1"/>
    <s v="Webb"/>
    <x v="4"/>
    <x v="1"/>
    <x v="1"/>
    <x v="1"/>
    <x v="0"/>
    <x v="1"/>
    <x v="0"/>
    <x v="0"/>
    <x v="0"/>
    <x v="0"/>
    <x v="2"/>
    <x v="0"/>
    <x v="0"/>
    <x v="1"/>
    <x v="0"/>
    <x v="0"/>
    <x v="0"/>
    <x v="0"/>
    <x v="0"/>
    <x v="0"/>
    <x v="0"/>
    <x v="2"/>
    <x v="0"/>
    <x v="2"/>
    <x v="2"/>
    <x v="3"/>
    <x v="1"/>
    <x v="2"/>
    <x v="2"/>
    <x v="2"/>
    <m/>
    <m/>
    <m/>
    <m/>
    <m/>
    <m/>
  </r>
  <r>
    <x v="0"/>
    <x v="82"/>
    <x v="1"/>
    <s v="Webb"/>
    <x v="4"/>
    <x v="1"/>
    <x v="1"/>
    <x v="2"/>
    <x v="0"/>
    <x v="2"/>
    <x v="0"/>
    <x v="1"/>
    <x v="0"/>
    <x v="0"/>
    <x v="0"/>
    <x v="0"/>
    <x v="2"/>
    <x v="2"/>
    <x v="0"/>
    <x v="0"/>
    <x v="1"/>
    <x v="0"/>
    <x v="0"/>
    <x v="0"/>
    <x v="0"/>
    <x v="1"/>
    <x v="0"/>
    <x v="2"/>
    <x v="2"/>
    <x v="3"/>
    <x v="1"/>
    <x v="2"/>
    <x v="2"/>
    <x v="2"/>
    <m/>
    <m/>
    <m/>
    <m/>
    <m/>
    <m/>
  </r>
  <r>
    <x v="0"/>
    <x v="82"/>
    <x v="1"/>
    <s v="Webb"/>
    <x v="4"/>
    <x v="1"/>
    <x v="1"/>
    <x v="2"/>
    <x v="0"/>
    <x v="2"/>
    <x v="0"/>
    <x v="1"/>
    <x v="0"/>
    <x v="0"/>
    <x v="3"/>
    <x v="0"/>
    <x v="1"/>
    <x v="1"/>
    <x v="0"/>
    <x v="0"/>
    <x v="1"/>
    <x v="0"/>
    <x v="0"/>
    <x v="0"/>
    <x v="0"/>
    <x v="1"/>
    <x v="1"/>
    <x v="2"/>
    <x v="2"/>
    <x v="3"/>
    <x v="1"/>
    <x v="2"/>
    <x v="2"/>
    <x v="2"/>
    <m/>
    <m/>
    <m/>
    <m/>
    <m/>
    <m/>
  </r>
  <r>
    <x v="0"/>
    <x v="82"/>
    <x v="1"/>
    <s v="Webb"/>
    <x v="4"/>
    <x v="1"/>
    <x v="0"/>
    <x v="1"/>
    <x v="0"/>
    <x v="2"/>
    <x v="0"/>
    <x v="1"/>
    <x v="0"/>
    <x v="0"/>
    <x v="2"/>
    <x v="0"/>
    <x v="1"/>
    <x v="2"/>
    <x v="0"/>
    <x v="0"/>
    <x v="1"/>
    <x v="0"/>
    <x v="0"/>
    <x v="0"/>
    <x v="0"/>
    <x v="1"/>
    <x v="1"/>
    <x v="2"/>
    <x v="2"/>
    <x v="3"/>
    <x v="1"/>
    <x v="2"/>
    <x v="2"/>
    <x v="2"/>
    <m/>
    <m/>
    <m/>
    <m/>
    <m/>
    <m/>
  </r>
  <r>
    <x v="0"/>
    <x v="82"/>
    <x v="1"/>
    <s v="Webb"/>
    <x v="4"/>
    <x v="1"/>
    <x v="0"/>
    <x v="2"/>
    <x v="0"/>
    <x v="2"/>
    <x v="0"/>
    <x v="2"/>
    <x v="0"/>
    <x v="0"/>
    <x v="2"/>
    <x v="0"/>
    <x v="1"/>
    <x v="1"/>
    <x v="0"/>
    <x v="0"/>
    <x v="1"/>
    <x v="0"/>
    <x v="0"/>
    <x v="0"/>
    <x v="0"/>
    <x v="1"/>
    <x v="1"/>
    <x v="2"/>
    <x v="2"/>
    <x v="3"/>
    <x v="1"/>
    <x v="2"/>
    <x v="2"/>
    <x v="2"/>
    <m/>
    <m/>
    <m/>
    <m/>
    <m/>
    <m/>
  </r>
  <r>
    <x v="0"/>
    <x v="82"/>
    <x v="1"/>
    <s v="Webb"/>
    <x v="4"/>
    <x v="1"/>
    <x v="0"/>
    <x v="0"/>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29"/>
    <x v="0"/>
    <s v="Webb"/>
    <x v="4"/>
    <x v="1"/>
    <x v="1"/>
    <x v="1"/>
    <x v="0"/>
    <x v="1"/>
    <x v="0"/>
    <x v="4"/>
    <x v="0"/>
    <x v="0"/>
    <x v="4"/>
    <x v="0"/>
    <x v="1"/>
    <x v="2"/>
    <x v="0"/>
    <x v="0"/>
    <x v="2"/>
    <x v="0"/>
    <x v="0"/>
    <x v="0"/>
    <x v="0"/>
    <x v="2"/>
    <x v="2"/>
    <x v="2"/>
    <x v="2"/>
    <x v="3"/>
    <x v="1"/>
    <x v="2"/>
    <x v="2"/>
    <x v="2"/>
    <m/>
    <m/>
    <m/>
    <m/>
    <m/>
    <m/>
  </r>
  <r>
    <x v="0"/>
    <x v="103"/>
    <x v="1"/>
    <s v="Webb"/>
    <x v="4"/>
    <x v="1"/>
    <x v="0"/>
    <x v="1"/>
    <x v="0"/>
    <x v="1"/>
    <x v="0"/>
    <x v="1"/>
    <x v="0"/>
    <x v="0"/>
    <x v="2"/>
    <x v="0"/>
    <x v="5"/>
    <x v="2"/>
    <x v="0"/>
    <x v="0"/>
    <x v="2"/>
    <x v="0"/>
    <x v="0"/>
    <x v="0"/>
    <x v="0"/>
    <x v="2"/>
    <x v="1"/>
    <x v="2"/>
    <x v="2"/>
    <x v="3"/>
    <x v="1"/>
    <x v="2"/>
    <x v="2"/>
    <x v="2"/>
    <m/>
    <m/>
    <m/>
    <m/>
    <m/>
    <m/>
  </r>
  <r>
    <x v="0"/>
    <x v="86"/>
    <x v="0"/>
    <s v="Webb"/>
    <x v="4"/>
    <x v="1"/>
    <x v="0"/>
    <x v="2"/>
    <x v="0"/>
    <x v="2"/>
    <x v="0"/>
    <x v="1"/>
    <x v="0"/>
    <x v="0"/>
    <x v="2"/>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82"/>
    <x v="1"/>
    <s v="Webb"/>
    <x v="4"/>
    <x v="1"/>
    <x v="0"/>
    <x v="1"/>
    <x v="0"/>
    <x v="2"/>
    <x v="0"/>
    <x v="1"/>
    <x v="0"/>
    <x v="0"/>
    <x v="1"/>
    <x v="0"/>
    <x v="1"/>
    <x v="1"/>
    <x v="0"/>
    <x v="0"/>
    <x v="1"/>
    <x v="0"/>
    <x v="0"/>
    <x v="0"/>
    <x v="0"/>
    <x v="1"/>
    <x v="1"/>
    <x v="2"/>
    <x v="2"/>
    <x v="3"/>
    <x v="1"/>
    <x v="2"/>
    <x v="2"/>
    <x v="2"/>
    <m/>
    <m/>
    <m/>
    <m/>
    <m/>
    <m/>
  </r>
  <r>
    <x v="0"/>
    <x v="103"/>
    <x v="1"/>
    <s v="Webb"/>
    <x v="4"/>
    <x v="1"/>
    <x v="1"/>
    <x v="2"/>
    <x v="0"/>
    <x v="0"/>
    <x v="0"/>
    <x v="1"/>
    <x v="0"/>
    <x v="0"/>
    <x v="3"/>
    <x v="0"/>
    <x v="1"/>
    <x v="1"/>
    <x v="0"/>
    <x v="0"/>
    <x v="1"/>
    <x v="0"/>
    <x v="0"/>
    <x v="0"/>
    <x v="0"/>
    <x v="1"/>
    <x v="1"/>
    <x v="1"/>
    <x v="2"/>
    <x v="3"/>
    <x v="1"/>
    <x v="2"/>
    <x v="2"/>
    <x v="2"/>
    <m/>
    <m/>
    <m/>
    <m/>
    <m/>
    <m/>
  </r>
  <r>
    <x v="0"/>
    <x v="82"/>
    <x v="1"/>
    <s v="Webb"/>
    <x v="4"/>
    <x v="1"/>
    <x v="1"/>
    <x v="1"/>
    <x v="0"/>
    <x v="0"/>
    <x v="0"/>
    <x v="1"/>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80"/>
    <x v="1"/>
    <s v="Webb"/>
    <x v="4"/>
    <x v="1"/>
    <x v="1"/>
    <x v="1"/>
    <x v="0"/>
    <x v="1"/>
    <x v="0"/>
    <x v="2"/>
    <x v="0"/>
    <x v="0"/>
    <x v="2"/>
    <x v="0"/>
    <x v="1"/>
    <x v="2"/>
    <x v="0"/>
    <x v="0"/>
    <x v="1"/>
    <x v="0"/>
    <x v="0"/>
    <x v="0"/>
    <x v="0"/>
    <x v="2"/>
    <x v="3"/>
    <x v="2"/>
    <x v="2"/>
    <x v="3"/>
    <x v="1"/>
    <x v="2"/>
    <x v="2"/>
    <x v="2"/>
    <m/>
    <m/>
    <m/>
    <m/>
    <m/>
    <m/>
  </r>
  <r>
    <x v="0"/>
    <x v="83"/>
    <x v="0"/>
    <s v="Webb"/>
    <x v="4"/>
    <x v="1"/>
    <x v="0"/>
    <x v="1"/>
    <x v="0"/>
    <x v="2"/>
    <x v="0"/>
    <x v="1"/>
    <x v="0"/>
    <x v="0"/>
    <x v="3"/>
    <x v="0"/>
    <x v="1"/>
    <x v="2"/>
    <x v="0"/>
    <x v="0"/>
    <x v="2"/>
    <x v="0"/>
    <x v="0"/>
    <x v="0"/>
    <x v="0"/>
    <x v="2"/>
    <x v="1"/>
    <x v="2"/>
    <x v="2"/>
    <x v="3"/>
    <x v="1"/>
    <x v="2"/>
    <x v="2"/>
    <x v="2"/>
    <m/>
    <m/>
    <m/>
    <m/>
    <m/>
    <m/>
  </r>
  <r>
    <x v="0"/>
    <x v="113"/>
    <x v="1"/>
    <s v="Webb"/>
    <x v="4"/>
    <x v="1"/>
    <x v="1"/>
    <x v="1"/>
    <x v="0"/>
    <x v="2"/>
    <x v="0"/>
    <x v="1"/>
    <x v="0"/>
    <x v="0"/>
    <x v="1"/>
    <x v="0"/>
    <x v="1"/>
    <x v="1"/>
    <x v="0"/>
    <x v="0"/>
    <x v="1"/>
    <x v="0"/>
    <x v="0"/>
    <x v="0"/>
    <x v="0"/>
    <x v="2"/>
    <x v="2"/>
    <x v="2"/>
    <x v="2"/>
    <x v="3"/>
    <x v="1"/>
    <x v="2"/>
    <x v="2"/>
    <x v="2"/>
    <m/>
    <m/>
    <m/>
    <m/>
    <m/>
    <m/>
  </r>
  <r>
    <x v="0"/>
    <x v="81"/>
    <x v="1"/>
    <s v="Webb"/>
    <x v="4"/>
    <x v="1"/>
    <x v="1"/>
    <x v="3"/>
    <x v="0"/>
    <x v="5"/>
    <x v="0"/>
    <x v="3"/>
    <x v="0"/>
    <x v="0"/>
    <x v="3"/>
    <x v="0"/>
    <x v="2"/>
    <x v="2"/>
    <x v="0"/>
    <x v="0"/>
    <x v="2"/>
    <x v="0"/>
    <x v="0"/>
    <x v="0"/>
    <x v="0"/>
    <x v="3"/>
    <x v="3"/>
    <x v="2"/>
    <x v="2"/>
    <x v="3"/>
    <x v="1"/>
    <x v="2"/>
    <x v="2"/>
    <x v="2"/>
    <m/>
    <m/>
    <m/>
    <m/>
    <m/>
    <m/>
  </r>
  <r>
    <x v="0"/>
    <x v="82"/>
    <x v="1"/>
    <s v="Webb"/>
    <x v="4"/>
    <x v="1"/>
    <x v="0"/>
    <x v="2"/>
    <x v="0"/>
    <x v="1"/>
    <x v="0"/>
    <x v="1"/>
    <x v="0"/>
    <x v="0"/>
    <x v="1"/>
    <x v="0"/>
    <x v="1"/>
    <x v="1"/>
    <x v="0"/>
    <x v="0"/>
    <x v="1"/>
    <x v="0"/>
    <x v="0"/>
    <x v="0"/>
    <x v="0"/>
    <x v="1"/>
    <x v="1"/>
    <x v="2"/>
    <x v="2"/>
    <x v="3"/>
    <x v="1"/>
    <x v="2"/>
    <x v="2"/>
    <x v="2"/>
    <m/>
    <m/>
    <m/>
    <m/>
    <m/>
    <m/>
  </r>
  <r>
    <x v="0"/>
    <x v="128"/>
    <x v="1"/>
    <s v="Webb"/>
    <x v="4"/>
    <x v="1"/>
    <x v="1"/>
    <x v="3"/>
    <x v="0"/>
    <x v="0"/>
    <x v="0"/>
    <x v="4"/>
    <x v="0"/>
    <x v="0"/>
    <x v="4"/>
    <x v="0"/>
    <x v="5"/>
    <x v="2"/>
    <x v="0"/>
    <x v="0"/>
    <x v="1"/>
    <x v="0"/>
    <x v="0"/>
    <x v="0"/>
    <x v="0"/>
    <x v="2"/>
    <x v="2"/>
    <x v="1"/>
    <x v="2"/>
    <x v="3"/>
    <x v="1"/>
    <x v="2"/>
    <x v="2"/>
    <x v="2"/>
    <m/>
    <m/>
    <m/>
    <m/>
    <m/>
    <m/>
  </r>
  <r>
    <x v="0"/>
    <x v="82"/>
    <x v="1"/>
    <s v="Webb"/>
    <x v="4"/>
    <x v="1"/>
    <x v="1"/>
    <x v="3"/>
    <x v="0"/>
    <x v="1"/>
    <x v="0"/>
    <x v="2"/>
    <x v="0"/>
    <x v="0"/>
    <x v="1"/>
    <x v="0"/>
    <x v="1"/>
    <x v="1"/>
    <x v="0"/>
    <x v="0"/>
    <x v="1"/>
    <x v="0"/>
    <x v="0"/>
    <x v="0"/>
    <x v="0"/>
    <x v="2"/>
    <x v="2"/>
    <x v="2"/>
    <x v="2"/>
    <x v="3"/>
    <x v="1"/>
    <x v="2"/>
    <x v="2"/>
    <x v="2"/>
    <m/>
    <m/>
    <m/>
    <m/>
    <m/>
    <m/>
  </r>
  <r>
    <x v="0"/>
    <x v="86"/>
    <x v="0"/>
    <s v="Webb"/>
    <x v="4"/>
    <x v="1"/>
    <x v="1"/>
    <x v="0"/>
    <x v="0"/>
    <x v="2"/>
    <x v="0"/>
    <x v="1"/>
    <x v="0"/>
    <x v="0"/>
    <x v="0"/>
    <x v="0"/>
    <x v="1"/>
    <x v="0"/>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34"/>
    <x v="0"/>
    <s v="Webb"/>
    <x v="4"/>
    <x v="1"/>
    <x v="1"/>
    <x v="2"/>
    <x v="0"/>
    <x v="2"/>
    <x v="0"/>
    <x v="1"/>
    <x v="0"/>
    <x v="0"/>
    <x v="2"/>
    <x v="0"/>
    <x v="1"/>
    <x v="2"/>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2"/>
    <x v="1"/>
    <s v="Webb"/>
    <x v="4"/>
    <x v="1"/>
    <x v="1"/>
    <x v="2"/>
    <x v="0"/>
    <x v="2"/>
    <x v="0"/>
    <x v="1"/>
    <x v="0"/>
    <x v="0"/>
    <x v="1"/>
    <x v="0"/>
    <x v="2"/>
    <x v="2"/>
    <x v="0"/>
    <x v="0"/>
    <x v="2"/>
    <x v="0"/>
    <x v="0"/>
    <x v="0"/>
    <x v="0"/>
    <x v="2"/>
    <x v="2"/>
    <x v="2"/>
    <x v="2"/>
    <x v="3"/>
    <x v="1"/>
    <x v="2"/>
    <x v="2"/>
    <x v="2"/>
    <m/>
    <m/>
    <m/>
    <m/>
    <m/>
    <m/>
  </r>
  <r>
    <x v="0"/>
    <x v="82"/>
    <x v="1"/>
    <s v="Webb"/>
    <x v="4"/>
    <x v="1"/>
    <x v="1"/>
    <x v="2"/>
    <x v="0"/>
    <x v="2"/>
    <x v="0"/>
    <x v="1"/>
    <x v="0"/>
    <x v="0"/>
    <x v="1"/>
    <x v="0"/>
    <x v="1"/>
    <x v="1"/>
    <x v="0"/>
    <x v="0"/>
    <x v="1"/>
    <x v="0"/>
    <x v="0"/>
    <x v="0"/>
    <x v="0"/>
    <x v="1"/>
    <x v="1"/>
    <x v="2"/>
    <x v="2"/>
    <x v="3"/>
    <x v="1"/>
    <x v="2"/>
    <x v="2"/>
    <x v="2"/>
    <m/>
    <m/>
    <m/>
    <m/>
    <m/>
    <m/>
  </r>
  <r>
    <x v="0"/>
    <x v="82"/>
    <x v="1"/>
    <s v="Webb"/>
    <x v="4"/>
    <x v="1"/>
    <x v="0"/>
    <x v="1"/>
    <x v="0"/>
    <x v="1"/>
    <x v="0"/>
    <x v="1"/>
    <x v="0"/>
    <x v="0"/>
    <x v="1"/>
    <x v="0"/>
    <x v="1"/>
    <x v="1"/>
    <x v="0"/>
    <x v="0"/>
    <x v="1"/>
    <x v="0"/>
    <x v="0"/>
    <x v="0"/>
    <x v="0"/>
    <x v="1"/>
    <x v="1"/>
    <x v="2"/>
    <x v="2"/>
    <x v="3"/>
    <x v="1"/>
    <x v="2"/>
    <x v="2"/>
    <x v="2"/>
    <m/>
    <m/>
    <m/>
    <m/>
    <m/>
    <m/>
  </r>
  <r>
    <x v="0"/>
    <x v="103"/>
    <x v="1"/>
    <s v="Webb"/>
    <x v="4"/>
    <x v="1"/>
    <x v="1"/>
    <x v="2"/>
    <x v="0"/>
    <x v="2"/>
    <x v="0"/>
    <x v="1"/>
    <x v="0"/>
    <x v="0"/>
    <x v="1"/>
    <x v="0"/>
    <x v="1"/>
    <x v="1"/>
    <x v="0"/>
    <x v="0"/>
    <x v="1"/>
    <x v="0"/>
    <x v="0"/>
    <x v="0"/>
    <x v="0"/>
    <x v="1"/>
    <x v="1"/>
    <x v="2"/>
    <x v="2"/>
    <x v="3"/>
    <x v="1"/>
    <x v="2"/>
    <x v="2"/>
    <x v="2"/>
    <m/>
    <m/>
    <m/>
    <m/>
    <m/>
    <m/>
  </r>
  <r>
    <x v="0"/>
    <x v="82"/>
    <x v="1"/>
    <s v="Webb"/>
    <x v="4"/>
    <x v="1"/>
    <x v="1"/>
    <x v="2"/>
    <x v="0"/>
    <x v="2"/>
    <x v="0"/>
    <x v="0"/>
    <x v="0"/>
    <x v="0"/>
    <x v="1"/>
    <x v="0"/>
    <x v="1"/>
    <x v="1"/>
    <x v="0"/>
    <x v="0"/>
    <x v="1"/>
    <x v="0"/>
    <x v="0"/>
    <x v="0"/>
    <x v="0"/>
    <x v="1"/>
    <x v="1"/>
    <x v="2"/>
    <x v="2"/>
    <x v="3"/>
    <x v="1"/>
    <x v="2"/>
    <x v="2"/>
    <x v="2"/>
    <m/>
    <m/>
    <m/>
    <m/>
    <m/>
    <m/>
  </r>
  <r>
    <x v="0"/>
    <x v="119"/>
    <x v="0"/>
    <s v="Webb"/>
    <x v="4"/>
    <x v="1"/>
    <x v="0"/>
    <x v="2"/>
    <x v="0"/>
    <x v="0"/>
    <x v="0"/>
    <x v="1"/>
    <x v="0"/>
    <x v="0"/>
    <x v="1"/>
    <x v="0"/>
    <x v="1"/>
    <x v="1"/>
    <x v="0"/>
    <x v="0"/>
    <x v="1"/>
    <x v="0"/>
    <x v="0"/>
    <x v="0"/>
    <x v="0"/>
    <x v="1"/>
    <x v="1"/>
    <x v="1"/>
    <x v="2"/>
    <x v="3"/>
    <x v="1"/>
    <x v="2"/>
    <x v="2"/>
    <x v="2"/>
    <m/>
    <m/>
    <m/>
    <m/>
    <m/>
    <m/>
  </r>
  <r>
    <x v="0"/>
    <x v="133"/>
    <x v="1"/>
    <s v="Webb"/>
    <x v="4"/>
    <x v="1"/>
    <x v="0"/>
    <x v="3"/>
    <x v="0"/>
    <x v="1"/>
    <x v="0"/>
    <x v="2"/>
    <x v="0"/>
    <x v="0"/>
    <x v="3"/>
    <x v="0"/>
    <x v="1"/>
    <x v="2"/>
    <x v="0"/>
    <x v="0"/>
    <x v="1"/>
    <x v="0"/>
    <x v="0"/>
    <x v="0"/>
    <x v="0"/>
    <x v="2"/>
    <x v="2"/>
    <x v="2"/>
    <x v="2"/>
    <x v="3"/>
    <x v="1"/>
    <x v="2"/>
    <x v="2"/>
    <x v="2"/>
    <m/>
    <m/>
    <m/>
    <m/>
    <m/>
    <m/>
  </r>
  <r>
    <x v="0"/>
    <x v="80"/>
    <x v="1"/>
    <s v="Webb"/>
    <x v="4"/>
    <x v="1"/>
    <x v="0"/>
    <x v="1"/>
    <x v="0"/>
    <x v="0"/>
    <x v="0"/>
    <x v="2"/>
    <x v="0"/>
    <x v="0"/>
    <x v="2"/>
    <x v="0"/>
    <x v="1"/>
    <x v="2"/>
    <x v="0"/>
    <x v="0"/>
    <x v="1"/>
    <x v="0"/>
    <x v="0"/>
    <x v="0"/>
    <x v="0"/>
    <x v="1"/>
    <x v="1"/>
    <x v="1"/>
    <x v="2"/>
    <x v="3"/>
    <x v="1"/>
    <x v="2"/>
    <x v="2"/>
    <x v="2"/>
    <m/>
    <m/>
    <m/>
    <m/>
    <m/>
    <m/>
  </r>
  <r>
    <x v="0"/>
    <x v="82"/>
    <x v="1"/>
    <s v="Webb"/>
    <x v="4"/>
    <x v="1"/>
    <x v="1"/>
    <x v="2"/>
    <x v="0"/>
    <x v="2"/>
    <x v="0"/>
    <x v="1"/>
    <x v="0"/>
    <x v="0"/>
    <x v="1"/>
    <x v="0"/>
    <x v="1"/>
    <x v="1"/>
    <x v="0"/>
    <x v="0"/>
    <x v="0"/>
    <x v="0"/>
    <x v="0"/>
    <x v="0"/>
    <x v="0"/>
    <x v="1"/>
    <x v="1"/>
    <x v="2"/>
    <x v="2"/>
    <x v="3"/>
    <x v="1"/>
    <x v="2"/>
    <x v="2"/>
    <x v="2"/>
    <m/>
    <m/>
    <m/>
    <m/>
    <m/>
    <m/>
  </r>
  <r>
    <x v="0"/>
    <x v="40"/>
    <x v="0"/>
    <s v="Webb"/>
    <x v="4"/>
    <x v="1"/>
    <x v="0"/>
    <x v="2"/>
    <x v="0"/>
    <x v="0"/>
    <x v="0"/>
    <x v="1"/>
    <x v="0"/>
    <x v="0"/>
    <x v="2"/>
    <x v="0"/>
    <x v="2"/>
    <x v="1"/>
    <x v="0"/>
    <x v="0"/>
    <x v="1"/>
    <x v="0"/>
    <x v="0"/>
    <x v="0"/>
    <x v="0"/>
    <x v="1"/>
    <x v="1"/>
    <x v="1"/>
    <x v="2"/>
    <x v="3"/>
    <x v="1"/>
    <x v="2"/>
    <x v="2"/>
    <x v="2"/>
    <m/>
    <m/>
    <m/>
    <m/>
    <m/>
    <m/>
  </r>
  <r>
    <x v="0"/>
    <x v="82"/>
    <x v="1"/>
    <s v="Webb"/>
    <x v="4"/>
    <x v="1"/>
    <x v="0"/>
    <x v="2"/>
    <x v="0"/>
    <x v="2"/>
    <x v="0"/>
    <x v="2"/>
    <x v="0"/>
    <x v="0"/>
    <x v="2"/>
    <x v="0"/>
    <x v="1"/>
    <x v="1"/>
    <x v="0"/>
    <x v="0"/>
    <x v="1"/>
    <x v="0"/>
    <x v="0"/>
    <x v="0"/>
    <x v="0"/>
    <x v="1"/>
    <x v="1"/>
    <x v="2"/>
    <x v="2"/>
    <x v="3"/>
    <x v="1"/>
    <x v="2"/>
    <x v="2"/>
    <x v="2"/>
    <m/>
    <m/>
    <m/>
    <m/>
    <m/>
    <m/>
  </r>
  <r>
    <x v="0"/>
    <x v="81"/>
    <x v="1"/>
    <s v="Webb"/>
    <x v="4"/>
    <x v="1"/>
    <x v="1"/>
    <x v="3"/>
    <x v="0"/>
    <x v="0"/>
    <x v="0"/>
    <x v="3"/>
    <x v="0"/>
    <x v="0"/>
    <x v="3"/>
    <x v="0"/>
    <x v="2"/>
    <x v="0"/>
    <x v="0"/>
    <x v="0"/>
    <x v="0"/>
    <x v="0"/>
    <x v="0"/>
    <x v="0"/>
    <x v="0"/>
    <x v="3"/>
    <x v="3"/>
    <x v="1"/>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2"/>
    <x v="2"/>
    <x v="2"/>
    <x v="3"/>
    <x v="1"/>
    <x v="2"/>
    <x v="2"/>
    <x v="2"/>
    <m/>
    <m/>
    <m/>
    <m/>
    <m/>
    <m/>
  </r>
  <r>
    <x v="0"/>
    <x v="119"/>
    <x v="0"/>
    <s v="Webb"/>
    <x v="4"/>
    <x v="1"/>
    <x v="1"/>
    <x v="2"/>
    <x v="0"/>
    <x v="2"/>
    <x v="0"/>
    <x v="1"/>
    <x v="0"/>
    <x v="0"/>
    <x v="1"/>
    <x v="0"/>
    <x v="1"/>
    <x v="1"/>
    <x v="0"/>
    <x v="0"/>
    <x v="1"/>
    <x v="0"/>
    <x v="0"/>
    <x v="0"/>
    <x v="0"/>
    <x v="1"/>
    <x v="1"/>
    <x v="2"/>
    <x v="2"/>
    <x v="3"/>
    <x v="1"/>
    <x v="2"/>
    <x v="2"/>
    <x v="2"/>
    <m/>
    <m/>
    <m/>
    <m/>
    <m/>
    <m/>
  </r>
  <r>
    <x v="0"/>
    <x v="71"/>
    <x v="1"/>
    <s v="Webb"/>
    <x v="4"/>
    <x v="1"/>
    <x v="0"/>
    <x v="1"/>
    <x v="0"/>
    <x v="1"/>
    <x v="0"/>
    <x v="2"/>
    <x v="0"/>
    <x v="0"/>
    <x v="2"/>
    <x v="0"/>
    <x v="2"/>
    <x v="2"/>
    <x v="0"/>
    <x v="0"/>
    <x v="2"/>
    <x v="0"/>
    <x v="0"/>
    <x v="0"/>
    <x v="0"/>
    <x v="2"/>
    <x v="2"/>
    <x v="2"/>
    <x v="2"/>
    <x v="3"/>
    <x v="1"/>
    <x v="2"/>
    <x v="2"/>
    <x v="2"/>
    <m/>
    <m/>
    <m/>
    <m/>
    <m/>
    <m/>
  </r>
  <r>
    <x v="0"/>
    <x v="40"/>
    <x v="0"/>
    <s v="Webb"/>
    <x v="4"/>
    <x v="1"/>
    <x v="0"/>
    <x v="1"/>
    <x v="0"/>
    <x v="0"/>
    <x v="0"/>
    <x v="2"/>
    <x v="0"/>
    <x v="0"/>
    <x v="2"/>
    <x v="0"/>
    <x v="1"/>
    <x v="2"/>
    <x v="0"/>
    <x v="0"/>
    <x v="2"/>
    <x v="0"/>
    <x v="0"/>
    <x v="0"/>
    <x v="0"/>
    <x v="2"/>
    <x v="2"/>
    <x v="1"/>
    <x v="2"/>
    <x v="3"/>
    <x v="1"/>
    <x v="2"/>
    <x v="2"/>
    <x v="2"/>
    <m/>
    <m/>
    <m/>
    <m/>
    <m/>
    <m/>
  </r>
  <r>
    <x v="0"/>
    <x v="40"/>
    <x v="0"/>
    <s v="Webb"/>
    <x v="4"/>
    <x v="1"/>
    <x v="1"/>
    <x v="3"/>
    <x v="0"/>
    <x v="0"/>
    <x v="0"/>
    <x v="2"/>
    <x v="0"/>
    <x v="0"/>
    <x v="2"/>
    <x v="0"/>
    <x v="2"/>
    <x v="5"/>
    <x v="0"/>
    <x v="0"/>
    <x v="2"/>
    <x v="0"/>
    <x v="0"/>
    <x v="0"/>
    <x v="0"/>
    <x v="2"/>
    <x v="2"/>
    <x v="1"/>
    <x v="2"/>
    <x v="3"/>
    <x v="1"/>
    <x v="2"/>
    <x v="2"/>
    <x v="2"/>
    <m/>
    <m/>
    <m/>
    <m/>
    <m/>
    <m/>
  </r>
  <r>
    <x v="0"/>
    <x v="73"/>
    <x v="1"/>
    <s v="Webb"/>
    <x v="4"/>
    <x v="1"/>
    <x v="1"/>
    <x v="1"/>
    <x v="0"/>
    <x v="2"/>
    <x v="0"/>
    <x v="2"/>
    <x v="0"/>
    <x v="0"/>
    <x v="1"/>
    <x v="0"/>
    <x v="1"/>
    <x v="2"/>
    <x v="0"/>
    <x v="0"/>
    <x v="1"/>
    <x v="0"/>
    <x v="0"/>
    <x v="0"/>
    <x v="0"/>
    <x v="1"/>
    <x v="1"/>
    <x v="2"/>
    <x v="2"/>
    <x v="3"/>
    <x v="1"/>
    <x v="2"/>
    <x v="2"/>
    <x v="2"/>
    <m/>
    <m/>
    <m/>
    <m/>
    <m/>
    <m/>
  </r>
  <r>
    <x v="0"/>
    <x v="86"/>
    <x v="0"/>
    <s v="Webb"/>
    <x v="4"/>
    <x v="1"/>
    <x v="0"/>
    <x v="1"/>
    <x v="0"/>
    <x v="2"/>
    <x v="0"/>
    <x v="2"/>
    <x v="0"/>
    <x v="0"/>
    <x v="3"/>
    <x v="0"/>
    <x v="2"/>
    <x v="2"/>
    <x v="0"/>
    <x v="0"/>
    <x v="1"/>
    <x v="0"/>
    <x v="0"/>
    <x v="0"/>
    <x v="0"/>
    <x v="2"/>
    <x v="2"/>
    <x v="2"/>
    <x v="2"/>
    <x v="3"/>
    <x v="1"/>
    <x v="2"/>
    <x v="2"/>
    <x v="2"/>
    <m/>
    <m/>
    <m/>
    <m/>
    <m/>
    <m/>
  </r>
  <r>
    <x v="0"/>
    <x v="81"/>
    <x v="1"/>
    <s v="Webb"/>
    <x v="4"/>
    <x v="1"/>
    <x v="0"/>
    <x v="3"/>
    <x v="0"/>
    <x v="5"/>
    <x v="0"/>
    <x v="4"/>
    <x v="0"/>
    <x v="0"/>
    <x v="4"/>
    <x v="0"/>
    <x v="2"/>
    <x v="4"/>
    <x v="0"/>
    <x v="0"/>
    <x v="5"/>
    <x v="0"/>
    <x v="0"/>
    <x v="0"/>
    <x v="0"/>
    <x v="3"/>
    <x v="5"/>
    <x v="2"/>
    <x v="2"/>
    <x v="3"/>
    <x v="1"/>
    <x v="2"/>
    <x v="2"/>
    <x v="2"/>
    <m/>
    <m/>
    <m/>
    <m/>
    <m/>
    <m/>
  </r>
  <r>
    <x v="0"/>
    <x v="133"/>
    <x v="1"/>
    <s v="Webb"/>
    <x v="4"/>
    <x v="1"/>
    <x v="0"/>
    <x v="2"/>
    <x v="0"/>
    <x v="2"/>
    <x v="0"/>
    <x v="3"/>
    <x v="0"/>
    <x v="0"/>
    <x v="1"/>
    <x v="0"/>
    <x v="1"/>
    <x v="1"/>
    <x v="0"/>
    <x v="0"/>
    <x v="1"/>
    <x v="0"/>
    <x v="0"/>
    <x v="0"/>
    <x v="0"/>
    <x v="1"/>
    <x v="1"/>
    <x v="2"/>
    <x v="2"/>
    <x v="3"/>
    <x v="1"/>
    <x v="2"/>
    <x v="2"/>
    <x v="2"/>
    <m/>
    <m/>
    <m/>
    <m/>
    <m/>
    <m/>
  </r>
  <r>
    <x v="0"/>
    <x v="133"/>
    <x v="1"/>
    <s v="Webb"/>
    <x v="4"/>
    <x v="1"/>
    <x v="1"/>
    <x v="3"/>
    <x v="0"/>
    <x v="0"/>
    <x v="0"/>
    <x v="2"/>
    <x v="0"/>
    <x v="0"/>
    <x v="2"/>
    <x v="0"/>
    <x v="1"/>
    <x v="2"/>
    <x v="0"/>
    <x v="0"/>
    <x v="2"/>
    <x v="0"/>
    <x v="0"/>
    <x v="0"/>
    <x v="0"/>
    <x v="2"/>
    <x v="2"/>
    <x v="1"/>
    <x v="2"/>
    <x v="3"/>
    <x v="1"/>
    <x v="2"/>
    <x v="2"/>
    <x v="2"/>
    <m/>
    <m/>
    <m/>
    <m/>
    <m/>
    <m/>
  </r>
  <r>
    <x v="0"/>
    <x v="119"/>
    <x v="0"/>
    <s v="Webb"/>
    <x v="4"/>
    <x v="1"/>
    <x v="0"/>
    <x v="2"/>
    <x v="0"/>
    <x v="2"/>
    <x v="0"/>
    <x v="1"/>
    <x v="0"/>
    <x v="0"/>
    <x v="1"/>
    <x v="0"/>
    <x v="1"/>
    <x v="1"/>
    <x v="0"/>
    <x v="0"/>
    <x v="1"/>
    <x v="0"/>
    <x v="0"/>
    <x v="0"/>
    <x v="0"/>
    <x v="1"/>
    <x v="1"/>
    <x v="2"/>
    <x v="2"/>
    <x v="3"/>
    <x v="1"/>
    <x v="2"/>
    <x v="2"/>
    <x v="2"/>
    <m/>
    <m/>
    <m/>
    <m/>
    <m/>
    <m/>
  </r>
  <r>
    <x v="0"/>
    <x v="113"/>
    <x v="1"/>
    <s v="Webb"/>
    <x v="4"/>
    <x v="1"/>
    <x v="1"/>
    <x v="1"/>
    <x v="0"/>
    <x v="2"/>
    <x v="0"/>
    <x v="1"/>
    <x v="0"/>
    <x v="0"/>
    <x v="2"/>
    <x v="0"/>
    <x v="1"/>
    <x v="1"/>
    <x v="0"/>
    <x v="0"/>
    <x v="1"/>
    <x v="0"/>
    <x v="0"/>
    <x v="0"/>
    <x v="0"/>
    <x v="2"/>
    <x v="1"/>
    <x v="2"/>
    <x v="2"/>
    <x v="3"/>
    <x v="1"/>
    <x v="2"/>
    <x v="2"/>
    <x v="2"/>
    <m/>
    <m/>
    <m/>
    <m/>
    <m/>
    <m/>
  </r>
  <r>
    <x v="0"/>
    <x v="132"/>
    <x v="0"/>
    <s v="Webb"/>
    <x v="4"/>
    <x v="1"/>
    <x v="0"/>
    <x v="2"/>
    <x v="0"/>
    <x v="2"/>
    <x v="0"/>
    <x v="1"/>
    <x v="0"/>
    <x v="0"/>
    <x v="1"/>
    <x v="0"/>
    <x v="1"/>
    <x v="2"/>
    <x v="0"/>
    <x v="0"/>
    <x v="1"/>
    <x v="0"/>
    <x v="0"/>
    <x v="0"/>
    <x v="0"/>
    <x v="1"/>
    <x v="1"/>
    <x v="2"/>
    <x v="2"/>
    <x v="3"/>
    <x v="1"/>
    <x v="2"/>
    <x v="2"/>
    <x v="2"/>
    <m/>
    <m/>
    <m/>
    <m/>
    <m/>
    <m/>
  </r>
  <r>
    <x v="0"/>
    <x v="81"/>
    <x v="1"/>
    <s v="Webb"/>
    <x v="4"/>
    <x v="1"/>
    <x v="0"/>
    <x v="3"/>
    <x v="0"/>
    <x v="0"/>
    <x v="0"/>
    <x v="3"/>
    <x v="0"/>
    <x v="0"/>
    <x v="3"/>
    <x v="0"/>
    <x v="1"/>
    <x v="2"/>
    <x v="0"/>
    <x v="0"/>
    <x v="1"/>
    <x v="0"/>
    <x v="0"/>
    <x v="0"/>
    <x v="0"/>
    <x v="2"/>
    <x v="2"/>
    <x v="1"/>
    <x v="2"/>
    <x v="3"/>
    <x v="1"/>
    <x v="2"/>
    <x v="2"/>
    <x v="2"/>
    <m/>
    <m/>
    <m/>
    <m/>
    <m/>
    <m/>
  </r>
  <r>
    <x v="0"/>
    <x v="133"/>
    <x v="1"/>
    <s v="Webb"/>
    <x v="4"/>
    <x v="1"/>
    <x v="0"/>
    <x v="2"/>
    <x v="0"/>
    <x v="0"/>
    <x v="0"/>
    <x v="1"/>
    <x v="0"/>
    <x v="0"/>
    <x v="1"/>
    <x v="0"/>
    <x v="1"/>
    <x v="1"/>
    <x v="0"/>
    <x v="0"/>
    <x v="1"/>
    <x v="0"/>
    <x v="0"/>
    <x v="0"/>
    <x v="0"/>
    <x v="1"/>
    <x v="1"/>
    <x v="3"/>
    <x v="2"/>
    <x v="3"/>
    <x v="1"/>
    <x v="2"/>
    <x v="2"/>
    <x v="2"/>
    <m/>
    <m/>
    <m/>
    <m/>
    <m/>
    <m/>
  </r>
  <r>
    <x v="0"/>
    <x v="12"/>
    <x v="1"/>
    <s v="Webb"/>
    <x v="4"/>
    <x v="1"/>
    <x v="0"/>
    <x v="2"/>
    <x v="0"/>
    <x v="0"/>
    <x v="0"/>
    <x v="1"/>
    <x v="0"/>
    <x v="0"/>
    <x v="1"/>
    <x v="0"/>
    <x v="1"/>
    <x v="1"/>
    <x v="0"/>
    <x v="0"/>
    <x v="1"/>
    <x v="0"/>
    <x v="0"/>
    <x v="0"/>
    <x v="0"/>
    <x v="2"/>
    <x v="1"/>
    <x v="1"/>
    <x v="2"/>
    <x v="3"/>
    <x v="1"/>
    <x v="2"/>
    <x v="2"/>
    <x v="2"/>
    <m/>
    <m/>
    <m/>
    <m/>
    <m/>
    <m/>
  </r>
  <r>
    <x v="0"/>
    <x v="40"/>
    <x v="0"/>
    <s v="Webb"/>
    <x v="4"/>
    <x v="1"/>
    <x v="0"/>
    <x v="2"/>
    <x v="0"/>
    <x v="2"/>
    <x v="0"/>
    <x v="1"/>
    <x v="0"/>
    <x v="0"/>
    <x v="1"/>
    <x v="0"/>
    <x v="1"/>
    <x v="1"/>
    <x v="0"/>
    <x v="0"/>
    <x v="1"/>
    <x v="0"/>
    <x v="0"/>
    <x v="0"/>
    <x v="0"/>
    <x v="1"/>
    <x v="1"/>
    <x v="2"/>
    <x v="2"/>
    <x v="3"/>
    <x v="1"/>
    <x v="2"/>
    <x v="2"/>
    <x v="2"/>
    <m/>
    <m/>
    <m/>
    <m/>
    <m/>
    <m/>
  </r>
  <r>
    <x v="0"/>
    <x v="82"/>
    <x v="1"/>
    <s v="Webb"/>
    <x v="4"/>
    <x v="1"/>
    <x v="0"/>
    <x v="1"/>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82"/>
    <x v="1"/>
    <s v="Webb"/>
    <x v="4"/>
    <x v="1"/>
    <x v="1"/>
    <x v="1"/>
    <x v="0"/>
    <x v="2"/>
    <x v="0"/>
    <x v="1"/>
    <x v="0"/>
    <x v="0"/>
    <x v="2"/>
    <x v="0"/>
    <x v="2"/>
    <x v="2"/>
    <x v="0"/>
    <x v="0"/>
    <x v="2"/>
    <x v="0"/>
    <x v="0"/>
    <x v="0"/>
    <x v="0"/>
    <x v="2"/>
    <x v="2"/>
    <x v="2"/>
    <x v="2"/>
    <x v="3"/>
    <x v="1"/>
    <x v="2"/>
    <x v="2"/>
    <x v="2"/>
    <m/>
    <m/>
    <m/>
    <m/>
    <m/>
    <m/>
  </r>
  <r>
    <x v="0"/>
    <x v="81"/>
    <x v="1"/>
    <s v="Webb"/>
    <x v="4"/>
    <x v="1"/>
    <x v="0"/>
    <x v="2"/>
    <x v="0"/>
    <x v="2"/>
    <x v="0"/>
    <x v="1"/>
    <x v="0"/>
    <x v="0"/>
    <x v="1"/>
    <x v="0"/>
    <x v="1"/>
    <x v="1"/>
    <x v="0"/>
    <x v="0"/>
    <x v="1"/>
    <x v="0"/>
    <x v="0"/>
    <x v="0"/>
    <x v="0"/>
    <x v="1"/>
    <x v="1"/>
    <x v="2"/>
    <x v="2"/>
    <x v="3"/>
    <x v="1"/>
    <x v="2"/>
    <x v="2"/>
    <x v="2"/>
    <m/>
    <m/>
    <m/>
    <m/>
    <m/>
    <m/>
  </r>
  <r>
    <x v="0"/>
    <x v="119"/>
    <x v="0"/>
    <s v="Webb"/>
    <x v="4"/>
    <x v="1"/>
    <x v="1"/>
    <x v="2"/>
    <x v="0"/>
    <x v="2"/>
    <x v="0"/>
    <x v="1"/>
    <x v="0"/>
    <x v="0"/>
    <x v="1"/>
    <x v="0"/>
    <x v="2"/>
    <x v="1"/>
    <x v="0"/>
    <x v="0"/>
    <x v="1"/>
    <x v="0"/>
    <x v="0"/>
    <x v="0"/>
    <x v="0"/>
    <x v="1"/>
    <x v="1"/>
    <x v="2"/>
    <x v="2"/>
    <x v="3"/>
    <x v="1"/>
    <x v="2"/>
    <x v="2"/>
    <x v="2"/>
    <m/>
    <m/>
    <m/>
    <m/>
    <m/>
    <m/>
  </r>
  <r>
    <x v="0"/>
    <x v="82"/>
    <x v="1"/>
    <s v="Webb"/>
    <x v="4"/>
    <x v="1"/>
    <x v="1"/>
    <x v="2"/>
    <x v="0"/>
    <x v="2"/>
    <x v="0"/>
    <x v="2"/>
    <x v="0"/>
    <x v="0"/>
    <x v="3"/>
    <x v="0"/>
    <x v="2"/>
    <x v="1"/>
    <x v="0"/>
    <x v="0"/>
    <x v="1"/>
    <x v="0"/>
    <x v="0"/>
    <x v="0"/>
    <x v="0"/>
    <x v="2"/>
    <x v="2"/>
    <x v="2"/>
    <x v="2"/>
    <x v="3"/>
    <x v="1"/>
    <x v="2"/>
    <x v="2"/>
    <x v="2"/>
    <m/>
    <m/>
    <m/>
    <m/>
    <m/>
    <m/>
  </r>
  <r>
    <x v="0"/>
    <x v="82"/>
    <x v="1"/>
    <s v="Webb"/>
    <x v="4"/>
    <x v="1"/>
    <x v="1"/>
    <x v="1"/>
    <x v="0"/>
    <x v="2"/>
    <x v="0"/>
    <x v="2"/>
    <x v="0"/>
    <x v="0"/>
    <x v="2"/>
    <x v="0"/>
    <x v="2"/>
    <x v="2"/>
    <x v="0"/>
    <x v="0"/>
    <x v="2"/>
    <x v="0"/>
    <x v="0"/>
    <x v="0"/>
    <x v="0"/>
    <x v="2"/>
    <x v="2"/>
    <x v="2"/>
    <x v="2"/>
    <x v="3"/>
    <x v="1"/>
    <x v="2"/>
    <x v="2"/>
    <x v="2"/>
    <m/>
    <m/>
    <m/>
    <m/>
    <m/>
    <m/>
  </r>
  <r>
    <x v="0"/>
    <x v="82"/>
    <x v="1"/>
    <s v="Webb"/>
    <x v="4"/>
    <x v="1"/>
    <x v="1"/>
    <x v="2"/>
    <x v="0"/>
    <x v="2"/>
    <x v="0"/>
    <x v="1"/>
    <x v="0"/>
    <x v="0"/>
    <x v="1"/>
    <x v="0"/>
    <x v="1"/>
    <x v="1"/>
    <x v="0"/>
    <x v="0"/>
    <x v="1"/>
    <x v="0"/>
    <x v="0"/>
    <x v="0"/>
    <x v="0"/>
    <x v="1"/>
    <x v="1"/>
    <x v="2"/>
    <x v="2"/>
    <x v="3"/>
    <x v="1"/>
    <x v="2"/>
    <x v="2"/>
    <x v="2"/>
    <m/>
    <m/>
    <m/>
    <m/>
    <m/>
    <m/>
  </r>
  <r>
    <x v="0"/>
    <x v="45"/>
    <x v="0"/>
    <s v="Webb"/>
    <x v="4"/>
    <x v="1"/>
    <x v="0"/>
    <x v="2"/>
    <x v="0"/>
    <x v="2"/>
    <x v="0"/>
    <x v="1"/>
    <x v="0"/>
    <x v="0"/>
    <x v="2"/>
    <x v="0"/>
    <x v="1"/>
    <x v="1"/>
    <x v="0"/>
    <x v="0"/>
    <x v="2"/>
    <x v="0"/>
    <x v="0"/>
    <x v="0"/>
    <x v="0"/>
    <x v="1"/>
    <x v="1"/>
    <x v="2"/>
    <x v="2"/>
    <x v="3"/>
    <x v="1"/>
    <x v="2"/>
    <x v="2"/>
    <x v="2"/>
    <m/>
    <m/>
    <m/>
    <m/>
    <m/>
    <m/>
  </r>
  <r>
    <x v="0"/>
    <x v="0"/>
    <x v="0"/>
    <s v="Webb"/>
    <x v="4"/>
    <x v="1"/>
    <x v="1"/>
    <x v="2"/>
    <x v="0"/>
    <x v="0"/>
    <x v="0"/>
    <x v="2"/>
    <x v="0"/>
    <x v="0"/>
    <x v="3"/>
    <x v="0"/>
    <x v="1"/>
    <x v="1"/>
    <x v="0"/>
    <x v="0"/>
    <x v="2"/>
    <x v="0"/>
    <x v="0"/>
    <x v="0"/>
    <x v="0"/>
    <x v="1"/>
    <x v="1"/>
    <x v="1"/>
    <x v="2"/>
    <x v="3"/>
    <x v="1"/>
    <x v="2"/>
    <x v="2"/>
    <x v="2"/>
    <m/>
    <m/>
    <m/>
    <m/>
    <m/>
    <m/>
  </r>
  <r>
    <x v="0"/>
    <x v="133"/>
    <x v="1"/>
    <s v="Webb"/>
    <x v="4"/>
    <x v="1"/>
    <x v="1"/>
    <x v="1"/>
    <x v="0"/>
    <x v="2"/>
    <x v="0"/>
    <x v="1"/>
    <x v="0"/>
    <x v="0"/>
    <x v="2"/>
    <x v="0"/>
    <x v="1"/>
    <x v="2"/>
    <x v="0"/>
    <x v="0"/>
    <x v="2"/>
    <x v="0"/>
    <x v="0"/>
    <x v="0"/>
    <x v="0"/>
    <x v="2"/>
    <x v="2"/>
    <x v="2"/>
    <x v="2"/>
    <x v="3"/>
    <x v="1"/>
    <x v="2"/>
    <x v="2"/>
    <x v="2"/>
    <m/>
    <m/>
    <m/>
    <m/>
    <m/>
    <m/>
  </r>
  <r>
    <x v="0"/>
    <x v="27"/>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22"/>
    <x v="0"/>
    <s v="Webb"/>
    <x v="4"/>
    <x v="1"/>
    <x v="0"/>
    <x v="1"/>
    <x v="0"/>
    <x v="1"/>
    <x v="0"/>
    <x v="3"/>
    <x v="0"/>
    <x v="0"/>
    <x v="3"/>
    <x v="0"/>
    <x v="1"/>
    <x v="2"/>
    <x v="0"/>
    <x v="0"/>
    <x v="1"/>
    <x v="0"/>
    <x v="0"/>
    <x v="0"/>
    <x v="0"/>
    <x v="2"/>
    <x v="2"/>
    <x v="2"/>
    <x v="2"/>
    <x v="3"/>
    <x v="1"/>
    <x v="2"/>
    <x v="2"/>
    <x v="2"/>
    <m/>
    <m/>
    <m/>
    <m/>
    <m/>
    <m/>
  </r>
  <r>
    <x v="0"/>
    <x v="136"/>
    <x v="1"/>
    <s v="Webb"/>
    <x v="4"/>
    <x v="1"/>
    <x v="1"/>
    <x v="1"/>
    <x v="0"/>
    <x v="0"/>
    <x v="0"/>
    <x v="2"/>
    <x v="0"/>
    <x v="0"/>
    <x v="2"/>
    <x v="0"/>
    <x v="1"/>
    <x v="2"/>
    <x v="0"/>
    <x v="0"/>
    <x v="1"/>
    <x v="0"/>
    <x v="0"/>
    <x v="0"/>
    <x v="0"/>
    <x v="2"/>
    <x v="2"/>
    <x v="3"/>
    <x v="2"/>
    <x v="3"/>
    <x v="1"/>
    <x v="2"/>
    <x v="2"/>
    <x v="2"/>
    <m/>
    <m/>
    <m/>
    <m/>
    <m/>
    <m/>
  </r>
  <r>
    <x v="0"/>
    <x v="133"/>
    <x v="1"/>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10"/>
    <x v="0"/>
    <s v="Webb"/>
    <x v="4"/>
    <x v="1"/>
    <x v="0"/>
    <x v="3"/>
    <x v="0"/>
    <x v="1"/>
    <x v="0"/>
    <x v="3"/>
    <x v="0"/>
    <x v="0"/>
    <x v="4"/>
    <x v="0"/>
    <x v="1"/>
    <x v="2"/>
    <x v="0"/>
    <x v="0"/>
    <x v="1"/>
    <x v="0"/>
    <x v="0"/>
    <x v="0"/>
    <x v="0"/>
    <x v="1"/>
    <x v="1"/>
    <x v="2"/>
    <x v="2"/>
    <x v="3"/>
    <x v="1"/>
    <x v="2"/>
    <x v="2"/>
    <x v="2"/>
    <m/>
    <m/>
    <m/>
    <m/>
    <m/>
    <m/>
  </r>
  <r>
    <x v="0"/>
    <x v="59"/>
    <x v="1"/>
    <s v="Webb"/>
    <x v="4"/>
    <x v="1"/>
    <x v="0"/>
    <x v="2"/>
    <x v="0"/>
    <x v="2"/>
    <x v="0"/>
    <x v="1"/>
    <x v="0"/>
    <x v="0"/>
    <x v="1"/>
    <x v="0"/>
    <x v="1"/>
    <x v="1"/>
    <x v="0"/>
    <x v="0"/>
    <x v="1"/>
    <x v="0"/>
    <x v="0"/>
    <x v="0"/>
    <x v="0"/>
    <x v="1"/>
    <x v="1"/>
    <x v="2"/>
    <x v="2"/>
    <x v="3"/>
    <x v="1"/>
    <x v="2"/>
    <x v="2"/>
    <x v="2"/>
    <m/>
    <m/>
    <m/>
    <m/>
    <m/>
    <m/>
  </r>
  <r>
    <x v="0"/>
    <x v="84"/>
    <x v="0"/>
    <s v="Webb"/>
    <x v="4"/>
    <x v="1"/>
    <x v="0"/>
    <x v="1"/>
    <x v="0"/>
    <x v="2"/>
    <x v="0"/>
    <x v="2"/>
    <x v="0"/>
    <x v="0"/>
    <x v="2"/>
    <x v="0"/>
    <x v="2"/>
    <x v="2"/>
    <x v="0"/>
    <x v="0"/>
    <x v="2"/>
    <x v="0"/>
    <x v="0"/>
    <x v="0"/>
    <x v="0"/>
    <x v="2"/>
    <x v="2"/>
    <x v="2"/>
    <x v="2"/>
    <x v="3"/>
    <x v="1"/>
    <x v="2"/>
    <x v="2"/>
    <x v="2"/>
    <m/>
    <m/>
    <m/>
    <m/>
    <m/>
    <m/>
  </r>
  <r>
    <x v="0"/>
    <x v="82"/>
    <x v="1"/>
    <s v="Webb"/>
    <x v="4"/>
    <x v="1"/>
    <x v="0"/>
    <x v="1"/>
    <x v="0"/>
    <x v="1"/>
    <x v="0"/>
    <x v="2"/>
    <x v="0"/>
    <x v="0"/>
    <x v="2"/>
    <x v="0"/>
    <x v="2"/>
    <x v="5"/>
    <x v="0"/>
    <x v="0"/>
    <x v="1"/>
    <x v="0"/>
    <x v="0"/>
    <x v="0"/>
    <x v="0"/>
    <x v="2"/>
    <x v="0"/>
    <x v="2"/>
    <x v="2"/>
    <x v="3"/>
    <x v="1"/>
    <x v="2"/>
    <x v="2"/>
    <x v="2"/>
    <m/>
    <m/>
    <m/>
    <m/>
    <m/>
    <m/>
  </r>
  <r>
    <x v="0"/>
    <x v="82"/>
    <x v="1"/>
    <s v="Webb"/>
    <x v="4"/>
    <x v="1"/>
    <x v="1"/>
    <x v="1"/>
    <x v="0"/>
    <x v="2"/>
    <x v="0"/>
    <x v="1"/>
    <x v="0"/>
    <x v="0"/>
    <x v="1"/>
    <x v="0"/>
    <x v="1"/>
    <x v="1"/>
    <x v="0"/>
    <x v="0"/>
    <x v="1"/>
    <x v="0"/>
    <x v="0"/>
    <x v="0"/>
    <x v="0"/>
    <x v="1"/>
    <x v="1"/>
    <x v="2"/>
    <x v="2"/>
    <x v="3"/>
    <x v="1"/>
    <x v="2"/>
    <x v="2"/>
    <x v="2"/>
    <m/>
    <m/>
    <m/>
    <m/>
    <m/>
    <m/>
  </r>
  <r>
    <x v="0"/>
    <x v="80"/>
    <x v="1"/>
    <s v="Webb"/>
    <x v="4"/>
    <x v="1"/>
    <x v="0"/>
    <x v="1"/>
    <x v="0"/>
    <x v="2"/>
    <x v="0"/>
    <x v="2"/>
    <x v="0"/>
    <x v="0"/>
    <x v="1"/>
    <x v="0"/>
    <x v="1"/>
    <x v="1"/>
    <x v="0"/>
    <x v="0"/>
    <x v="1"/>
    <x v="0"/>
    <x v="0"/>
    <x v="0"/>
    <x v="0"/>
    <x v="1"/>
    <x v="1"/>
    <x v="2"/>
    <x v="2"/>
    <x v="3"/>
    <x v="1"/>
    <x v="2"/>
    <x v="2"/>
    <x v="2"/>
    <m/>
    <m/>
    <m/>
    <m/>
    <m/>
    <m/>
  </r>
  <r>
    <x v="0"/>
    <x v="133"/>
    <x v="1"/>
    <s v="Webb"/>
    <x v="4"/>
    <x v="1"/>
    <x v="1"/>
    <x v="3"/>
    <x v="0"/>
    <x v="0"/>
    <x v="0"/>
    <x v="3"/>
    <x v="0"/>
    <x v="0"/>
    <x v="3"/>
    <x v="0"/>
    <x v="2"/>
    <x v="2"/>
    <x v="0"/>
    <x v="0"/>
    <x v="2"/>
    <x v="0"/>
    <x v="0"/>
    <x v="0"/>
    <x v="0"/>
    <x v="2"/>
    <x v="4"/>
    <x v="1"/>
    <x v="2"/>
    <x v="3"/>
    <x v="1"/>
    <x v="2"/>
    <x v="2"/>
    <x v="2"/>
    <m/>
    <m/>
    <m/>
    <m/>
    <m/>
    <m/>
  </r>
  <r>
    <x v="0"/>
    <x v="82"/>
    <x v="1"/>
    <s v="Webb"/>
    <x v="4"/>
    <x v="1"/>
    <x v="0"/>
    <x v="1"/>
    <x v="0"/>
    <x v="0"/>
    <x v="0"/>
    <x v="2"/>
    <x v="0"/>
    <x v="0"/>
    <x v="2"/>
    <x v="0"/>
    <x v="1"/>
    <x v="1"/>
    <x v="0"/>
    <x v="0"/>
    <x v="1"/>
    <x v="0"/>
    <x v="0"/>
    <x v="0"/>
    <x v="0"/>
    <x v="1"/>
    <x v="1"/>
    <x v="3"/>
    <x v="2"/>
    <x v="3"/>
    <x v="1"/>
    <x v="2"/>
    <x v="2"/>
    <x v="2"/>
    <m/>
    <m/>
    <m/>
    <m/>
    <m/>
    <m/>
  </r>
  <r>
    <x v="0"/>
    <x v="107"/>
    <x v="0"/>
    <s v="Webb"/>
    <x v="4"/>
    <x v="1"/>
    <x v="0"/>
    <x v="2"/>
    <x v="0"/>
    <x v="2"/>
    <x v="0"/>
    <x v="2"/>
    <x v="0"/>
    <x v="0"/>
    <x v="1"/>
    <x v="0"/>
    <x v="1"/>
    <x v="2"/>
    <x v="0"/>
    <x v="0"/>
    <x v="1"/>
    <x v="0"/>
    <x v="0"/>
    <x v="0"/>
    <x v="0"/>
    <x v="1"/>
    <x v="1"/>
    <x v="2"/>
    <x v="2"/>
    <x v="3"/>
    <x v="1"/>
    <x v="2"/>
    <x v="2"/>
    <x v="2"/>
    <m/>
    <m/>
    <m/>
    <m/>
    <m/>
    <m/>
  </r>
  <r>
    <x v="0"/>
    <x v="59"/>
    <x v="1"/>
    <s v="Webb"/>
    <x v="4"/>
    <x v="1"/>
    <x v="0"/>
    <x v="1"/>
    <x v="0"/>
    <x v="2"/>
    <x v="0"/>
    <x v="1"/>
    <x v="0"/>
    <x v="0"/>
    <x v="1"/>
    <x v="0"/>
    <x v="1"/>
    <x v="1"/>
    <x v="0"/>
    <x v="0"/>
    <x v="1"/>
    <x v="0"/>
    <x v="0"/>
    <x v="0"/>
    <x v="0"/>
    <x v="1"/>
    <x v="1"/>
    <x v="2"/>
    <x v="2"/>
    <x v="3"/>
    <x v="1"/>
    <x v="2"/>
    <x v="2"/>
    <x v="2"/>
    <m/>
    <m/>
    <m/>
    <m/>
    <m/>
    <m/>
  </r>
  <r>
    <x v="0"/>
    <x v="78"/>
    <x v="1"/>
    <s v="Webb"/>
    <x v="4"/>
    <x v="1"/>
    <x v="0"/>
    <x v="2"/>
    <x v="0"/>
    <x v="2"/>
    <x v="0"/>
    <x v="2"/>
    <x v="0"/>
    <x v="0"/>
    <x v="2"/>
    <x v="0"/>
    <x v="2"/>
    <x v="1"/>
    <x v="0"/>
    <x v="0"/>
    <x v="2"/>
    <x v="0"/>
    <x v="0"/>
    <x v="0"/>
    <x v="0"/>
    <x v="2"/>
    <x v="2"/>
    <x v="2"/>
    <x v="2"/>
    <x v="3"/>
    <x v="1"/>
    <x v="2"/>
    <x v="2"/>
    <x v="2"/>
    <m/>
    <m/>
    <m/>
    <m/>
    <m/>
    <m/>
  </r>
  <r>
    <x v="0"/>
    <x v="110"/>
    <x v="1"/>
    <s v="Webb"/>
    <x v="4"/>
    <x v="1"/>
    <x v="0"/>
    <x v="2"/>
    <x v="0"/>
    <x v="0"/>
    <x v="0"/>
    <x v="1"/>
    <x v="0"/>
    <x v="0"/>
    <x v="1"/>
    <x v="0"/>
    <x v="1"/>
    <x v="2"/>
    <x v="0"/>
    <x v="0"/>
    <x v="1"/>
    <x v="0"/>
    <x v="0"/>
    <x v="0"/>
    <x v="0"/>
    <x v="1"/>
    <x v="2"/>
    <x v="1"/>
    <x v="2"/>
    <x v="3"/>
    <x v="1"/>
    <x v="2"/>
    <x v="2"/>
    <x v="2"/>
    <m/>
    <m/>
    <m/>
    <m/>
    <m/>
    <m/>
  </r>
  <r>
    <x v="0"/>
    <x v="40"/>
    <x v="0"/>
    <s v="Webb"/>
    <x v="4"/>
    <x v="1"/>
    <x v="1"/>
    <x v="2"/>
    <x v="0"/>
    <x v="2"/>
    <x v="0"/>
    <x v="1"/>
    <x v="0"/>
    <x v="0"/>
    <x v="1"/>
    <x v="0"/>
    <x v="1"/>
    <x v="1"/>
    <x v="0"/>
    <x v="0"/>
    <x v="1"/>
    <x v="0"/>
    <x v="0"/>
    <x v="0"/>
    <x v="0"/>
    <x v="1"/>
    <x v="1"/>
    <x v="2"/>
    <x v="2"/>
    <x v="3"/>
    <x v="1"/>
    <x v="2"/>
    <x v="2"/>
    <x v="2"/>
    <m/>
    <m/>
    <m/>
    <m/>
    <m/>
    <m/>
  </r>
  <r>
    <x v="0"/>
    <x v="132"/>
    <x v="0"/>
    <s v="Webb"/>
    <x v="4"/>
    <x v="1"/>
    <x v="1"/>
    <x v="1"/>
    <x v="0"/>
    <x v="1"/>
    <x v="0"/>
    <x v="2"/>
    <x v="0"/>
    <x v="0"/>
    <x v="2"/>
    <x v="0"/>
    <x v="2"/>
    <x v="2"/>
    <x v="0"/>
    <x v="0"/>
    <x v="2"/>
    <x v="0"/>
    <x v="0"/>
    <x v="0"/>
    <x v="0"/>
    <x v="2"/>
    <x v="3"/>
    <x v="2"/>
    <x v="2"/>
    <x v="3"/>
    <x v="1"/>
    <x v="2"/>
    <x v="2"/>
    <x v="2"/>
    <m/>
    <m/>
    <m/>
    <m/>
    <m/>
    <m/>
  </r>
  <r>
    <x v="0"/>
    <x v="61"/>
    <x v="0"/>
    <s v="Webb"/>
    <x v="4"/>
    <x v="1"/>
    <x v="1"/>
    <x v="2"/>
    <x v="0"/>
    <x v="2"/>
    <x v="0"/>
    <x v="1"/>
    <x v="0"/>
    <x v="0"/>
    <x v="2"/>
    <x v="0"/>
    <x v="1"/>
    <x v="1"/>
    <x v="0"/>
    <x v="0"/>
    <x v="1"/>
    <x v="0"/>
    <x v="0"/>
    <x v="0"/>
    <x v="0"/>
    <x v="1"/>
    <x v="1"/>
    <x v="2"/>
    <x v="2"/>
    <x v="3"/>
    <x v="1"/>
    <x v="2"/>
    <x v="2"/>
    <x v="2"/>
    <m/>
    <m/>
    <m/>
    <m/>
    <m/>
    <m/>
  </r>
  <r>
    <x v="0"/>
    <x v="61"/>
    <x v="0"/>
    <s v="Webb"/>
    <x v="4"/>
    <x v="1"/>
    <x v="1"/>
    <x v="0"/>
    <x v="0"/>
    <x v="1"/>
    <x v="0"/>
    <x v="1"/>
    <x v="0"/>
    <x v="0"/>
    <x v="5"/>
    <x v="0"/>
    <x v="1"/>
    <x v="1"/>
    <x v="0"/>
    <x v="0"/>
    <x v="0"/>
    <x v="0"/>
    <x v="0"/>
    <x v="0"/>
    <x v="0"/>
    <x v="1"/>
    <x v="1"/>
    <x v="2"/>
    <x v="2"/>
    <x v="3"/>
    <x v="1"/>
    <x v="2"/>
    <x v="2"/>
    <x v="2"/>
    <m/>
    <m/>
    <m/>
    <m/>
    <m/>
    <m/>
  </r>
  <r>
    <x v="0"/>
    <x v="132"/>
    <x v="0"/>
    <s v="Webb"/>
    <x v="4"/>
    <x v="1"/>
    <x v="1"/>
    <x v="1"/>
    <x v="0"/>
    <x v="2"/>
    <x v="0"/>
    <x v="1"/>
    <x v="0"/>
    <x v="0"/>
    <x v="2"/>
    <x v="0"/>
    <x v="1"/>
    <x v="1"/>
    <x v="0"/>
    <x v="0"/>
    <x v="1"/>
    <x v="0"/>
    <x v="0"/>
    <x v="0"/>
    <x v="0"/>
    <x v="2"/>
    <x v="1"/>
    <x v="2"/>
    <x v="2"/>
    <x v="3"/>
    <x v="1"/>
    <x v="2"/>
    <x v="2"/>
    <x v="2"/>
    <m/>
    <m/>
    <m/>
    <m/>
    <m/>
    <m/>
  </r>
  <r>
    <x v="0"/>
    <x v="61"/>
    <x v="0"/>
    <s v="Webb"/>
    <x v="4"/>
    <x v="1"/>
    <x v="1"/>
    <x v="1"/>
    <x v="0"/>
    <x v="2"/>
    <x v="0"/>
    <x v="1"/>
    <x v="0"/>
    <x v="0"/>
    <x v="3"/>
    <x v="0"/>
    <x v="1"/>
    <x v="1"/>
    <x v="0"/>
    <x v="0"/>
    <x v="1"/>
    <x v="0"/>
    <x v="0"/>
    <x v="0"/>
    <x v="0"/>
    <x v="2"/>
    <x v="1"/>
    <x v="2"/>
    <x v="2"/>
    <x v="3"/>
    <x v="1"/>
    <x v="2"/>
    <x v="2"/>
    <x v="2"/>
    <m/>
    <m/>
    <m/>
    <m/>
    <m/>
    <m/>
  </r>
  <r>
    <x v="0"/>
    <x v="61"/>
    <x v="0"/>
    <s v="Webb"/>
    <x v="4"/>
    <x v="1"/>
    <x v="1"/>
    <x v="2"/>
    <x v="0"/>
    <x v="2"/>
    <x v="0"/>
    <x v="1"/>
    <x v="0"/>
    <x v="0"/>
    <x v="1"/>
    <x v="0"/>
    <x v="1"/>
    <x v="1"/>
    <x v="0"/>
    <x v="0"/>
    <x v="1"/>
    <x v="0"/>
    <x v="0"/>
    <x v="0"/>
    <x v="0"/>
    <x v="1"/>
    <x v="1"/>
    <x v="2"/>
    <x v="2"/>
    <x v="3"/>
    <x v="1"/>
    <x v="2"/>
    <x v="2"/>
    <x v="2"/>
    <m/>
    <m/>
    <m/>
    <m/>
    <m/>
    <m/>
  </r>
  <r>
    <x v="0"/>
    <x v="61"/>
    <x v="0"/>
    <s v="Webb"/>
    <x v="4"/>
    <x v="1"/>
    <x v="0"/>
    <x v="1"/>
    <x v="0"/>
    <x v="0"/>
    <x v="0"/>
    <x v="1"/>
    <x v="0"/>
    <x v="0"/>
    <x v="2"/>
    <x v="0"/>
    <x v="1"/>
    <x v="2"/>
    <x v="0"/>
    <x v="0"/>
    <x v="1"/>
    <x v="0"/>
    <x v="0"/>
    <x v="0"/>
    <x v="0"/>
    <x v="1"/>
    <x v="1"/>
    <x v="1"/>
    <x v="2"/>
    <x v="3"/>
    <x v="1"/>
    <x v="2"/>
    <x v="2"/>
    <x v="2"/>
    <m/>
    <m/>
    <m/>
    <m/>
    <m/>
    <m/>
  </r>
  <r>
    <x v="0"/>
    <x v="61"/>
    <x v="0"/>
    <s v="Webb"/>
    <x v="4"/>
    <x v="1"/>
    <x v="1"/>
    <x v="2"/>
    <x v="0"/>
    <x v="2"/>
    <x v="0"/>
    <x v="1"/>
    <x v="0"/>
    <x v="0"/>
    <x v="1"/>
    <x v="0"/>
    <x v="1"/>
    <x v="1"/>
    <x v="0"/>
    <x v="0"/>
    <x v="1"/>
    <x v="0"/>
    <x v="0"/>
    <x v="0"/>
    <x v="0"/>
    <x v="1"/>
    <x v="1"/>
    <x v="2"/>
    <x v="2"/>
    <x v="3"/>
    <x v="1"/>
    <x v="2"/>
    <x v="2"/>
    <x v="2"/>
    <m/>
    <m/>
    <m/>
    <m/>
    <m/>
    <m/>
  </r>
  <r>
    <x v="0"/>
    <x v="132"/>
    <x v="0"/>
    <s v="Webb"/>
    <x v="4"/>
    <x v="1"/>
    <x v="1"/>
    <x v="2"/>
    <x v="0"/>
    <x v="2"/>
    <x v="0"/>
    <x v="1"/>
    <x v="0"/>
    <x v="0"/>
    <x v="1"/>
    <x v="0"/>
    <x v="1"/>
    <x v="2"/>
    <x v="0"/>
    <x v="0"/>
    <x v="1"/>
    <x v="0"/>
    <x v="0"/>
    <x v="0"/>
    <x v="0"/>
    <x v="1"/>
    <x v="1"/>
    <x v="2"/>
    <x v="2"/>
    <x v="3"/>
    <x v="1"/>
    <x v="2"/>
    <x v="2"/>
    <x v="2"/>
    <m/>
    <m/>
    <m/>
    <m/>
    <m/>
    <m/>
  </r>
  <r>
    <x v="0"/>
    <x v="82"/>
    <x v="1"/>
    <s v="Webb"/>
    <x v="4"/>
    <x v="1"/>
    <x v="1"/>
    <x v="2"/>
    <x v="0"/>
    <x v="2"/>
    <x v="0"/>
    <x v="1"/>
    <x v="0"/>
    <x v="0"/>
    <x v="2"/>
    <x v="0"/>
    <x v="1"/>
    <x v="2"/>
    <x v="0"/>
    <x v="0"/>
    <x v="1"/>
    <x v="0"/>
    <x v="0"/>
    <x v="0"/>
    <x v="0"/>
    <x v="1"/>
    <x v="1"/>
    <x v="2"/>
    <x v="2"/>
    <x v="3"/>
    <x v="1"/>
    <x v="2"/>
    <x v="2"/>
    <x v="2"/>
    <m/>
    <m/>
    <m/>
    <m/>
    <m/>
    <m/>
  </r>
  <r>
    <x v="0"/>
    <x v="61"/>
    <x v="0"/>
    <s v="Webb"/>
    <x v="4"/>
    <x v="1"/>
    <x v="0"/>
    <x v="1"/>
    <x v="0"/>
    <x v="0"/>
    <x v="0"/>
    <x v="2"/>
    <x v="0"/>
    <x v="0"/>
    <x v="2"/>
    <x v="0"/>
    <x v="2"/>
    <x v="2"/>
    <x v="0"/>
    <x v="0"/>
    <x v="2"/>
    <x v="0"/>
    <x v="0"/>
    <x v="0"/>
    <x v="0"/>
    <x v="2"/>
    <x v="2"/>
    <x v="1"/>
    <x v="2"/>
    <x v="3"/>
    <x v="1"/>
    <x v="2"/>
    <x v="2"/>
    <x v="2"/>
    <m/>
    <m/>
    <m/>
    <m/>
    <m/>
    <m/>
  </r>
  <r>
    <x v="0"/>
    <x v="82"/>
    <x v="1"/>
    <s v="Webb"/>
    <x v="4"/>
    <x v="1"/>
    <x v="0"/>
    <x v="1"/>
    <x v="0"/>
    <x v="2"/>
    <x v="0"/>
    <x v="2"/>
    <x v="0"/>
    <x v="0"/>
    <x v="1"/>
    <x v="0"/>
    <x v="1"/>
    <x v="2"/>
    <x v="0"/>
    <x v="0"/>
    <x v="2"/>
    <x v="0"/>
    <x v="0"/>
    <x v="0"/>
    <x v="0"/>
    <x v="1"/>
    <x v="2"/>
    <x v="2"/>
    <x v="2"/>
    <x v="3"/>
    <x v="1"/>
    <x v="2"/>
    <x v="2"/>
    <x v="2"/>
    <m/>
    <m/>
    <m/>
    <m/>
    <m/>
    <m/>
  </r>
  <r>
    <x v="0"/>
    <x v="61"/>
    <x v="0"/>
    <s v="Webb"/>
    <x v="4"/>
    <x v="1"/>
    <x v="0"/>
    <x v="1"/>
    <x v="0"/>
    <x v="1"/>
    <x v="0"/>
    <x v="2"/>
    <x v="0"/>
    <x v="0"/>
    <x v="1"/>
    <x v="0"/>
    <x v="2"/>
    <x v="2"/>
    <x v="0"/>
    <x v="0"/>
    <x v="2"/>
    <x v="0"/>
    <x v="0"/>
    <x v="0"/>
    <x v="0"/>
    <x v="1"/>
    <x v="1"/>
    <x v="2"/>
    <x v="2"/>
    <x v="3"/>
    <x v="1"/>
    <x v="2"/>
    <x v="2"/>
    <x v="2"/>
    <m/>
    <m/>
    <m/>
    <m/>
    <m/>
    <m/>
  </r>
  <r>
    <x v="0"/>
    <x v="61"/>
    <x v="0"/>
    <s v="Webb"/>
    <x v="4"/>
    <x v="1"/>
    <x v="0"/>
    <x v="2"/>
    <x v="0"/>
    <x v="2"/>
    <x v="0"/>
    <x v="1"/>
    <x v="0"/>
    <x v="0"/>
    <x v="1"/>
    <x v="0"/>
    <x v="1"/>
    <x v="1"/>
    <x v="0"/>
    <x v="0"/>
    <x v="1"/>
    <x v="0"/>
    <x v="0"/>
    <x v="0"/>
    <x v="0"/>
    <x v="1"/>
    <x v="1"/>
    <x v="2"/>
    <x v="2"/>
    <x v="3"/>
    <x v="1"/>
    <x v="2"/>
    <x v="2"/>
    <x v="2"/>
    <m/>
    <m/>
    <m/>
    <m/>
    <m/>
    <m/>
  </r>
  <r>
    <x v="0"/>
    <x v="106"/>
    <x v="2"/>
    <s v="Webb"/>
    <x v="4"/>
    <x v="1"/>
    <x v="0"/>
    <x v="2"/>
    <x v="0"/>
    <x v="2"/>
    <x v="0"/>
    <x v="1"/>
    <x v="0"/>
    <x v="0"/>
    <x v="1"/>
    <x v="0"/>
    <x v="1"/>
    <x v="1"/>
    <x v="0"/>
    <x v="0"/>
    <x v="1"/>
    <x v="0"/>
    <x v="0"/>
    <x v="0"/>
    <x v="0"/>
    <x v="1"/>
    <x v="1"/>
    <x v="2"/>
    <x v="2"/>
    <x v="3"/>
    <x v="1"/>
    <x v="2"/>
    <x v="2"/>
    <x v="2"/>
    <m/>
    <m/>
    <m/>
    <m/>
    <m/>
    <m/>
  </r>
  <r>
    <x v="0"/>
    <x v="106"/>
    <x v="2"/>
    <s v="Webb"/>
    <x v="4"/>
    <x v="1"/>
    <x v="1"/>
    <x v="2"/>
    <x v="0"/>
    <x v="2"/>
    <x v="0"/>
    <x v="1"/>
    <x v="0"/>
    <x v="0"/>
    <x v="1"/>
    <x v="0"/>
    <x v="1"/>
    <x v="1"/>
    <x v="0"/>
    <x v="0"/>
    <x v="1"/>
    <x v="0"/>
    <x v="0"/>
    <x v="0"/>
    <x v="0"/>
    <x v="1"/>
    <x v="1"/>
    <x v="2"/>
    <x v="2"/>
    <x v="3"/>
    <x v="1"/>
    <x v="2"/>
    <x v="2"/>
    <x v="2"/>
    <m/>
    <m/>
    <m/>
    <m/>
    <m/>
    <m/>
  </r>
  <r>
    <x v="0"/>
    <x v="91"/>
    <x v="0"/>
    <s v="Webb"/>
    <x v="4"/>
    <x v="1"/>
    <x v="0"/>
    <x v="1"/>
    <x v="0"/>
    <x v="2"/>
    <x v="0"/>
    <x v="1"/>
    <x v="0"/>
    <x v="0"/>
    <x v="1"/>
    <x v="0"/>
    <x v="1"/>
    <x v="1"/>
    <x v="0"/>
    <x v="0"/>
    <x v="1"/>
    <x v="0"/>
    <x v="0"/>
    <x v="0"/>
    <x v="0"/>
    <x v="1"/>
    <x v="1"/>
    <x v="2"/>
    <x v="2"/>
    <x v="3"/>
    <x v="1"/>
    <x v="2"/>
    <x v="2"/>
    <x v="2"/>
    <m/>
    <m/>
    <m/>
    <m/>
    <m/>
    <m/>
  </r>
  <r>
    <x v="0"/>
    <x v="81"/>
    <x v="1"/>
    <s v="Webb"/>
    <x v="4"/>
    <x v="1"/>
    <x v="1"/>
    <x v="3"/>
    <x v="0"/>
    <x v="0"/>
    <x v="0"/>
    <x v="1"/>
    <x v="0"/>
    <x v="0"/>
    <x v="0"/>
    <x v="0"/>
    <x v="1"/>
    <x v="2"/>
    <x v="0"/>
    <x v="0"/>
    <x v="1"/>
    <x v="0"/>
    <x v="0"/>
    <x v="0"/>
    <x v="0"/>
    <x v="2"/>
    <x v="3"/>
    <x v="1"/>
    <x v="2"/>
    <x v="3"/>
    <x v="1"/>
    <x v="2"/>
    <x v="2"/>
    <x v="2"/>
    <m/>
    <m/>
    <m/>
    <m/>
    <m/>
    <m/>
  </r>
  <r>
    <x v="0"/>
    <x v="113"/>
    <x v="1"/>
    <s v="Webb"/>
    <x v="4"/>
    <x v="1"/>
    <x v="1"/>
    <x v="2"/>
    <x v="0"/>
    <x v="0"/>
    <x v="0"/>
    <x v="1"/>
    <x v="0"/>
    <x v="0"/>
    <x v="1"/>
    <x v="0"/>
    <x v="1"/>
    <x v="1"/>
    <x v="0"/>
    <x v="0"/>
    <x v="1"/>
    <x v="0"/>
    <x v="0"/>
    <x v="0"/>
    <x v="0"/>
    <x v="1"/>
    <x v="1"/>
    <x v="1"/>
    <x v="2"/>
    <x v="3"/>
    <x v="1"/>
    <x v="2"/>
    <x v="2"/>
    <x v="2"/>
    <m/>
    <m/>
    <m/>
    <m/>
    <m/>
    <m/>
  </r>
  <r>
    <x v="0"/>
    <x v="119"/>
    <x v="0"/>
    <s v="Webb"/>
    <x v="4"/>
    <x v="1"/>
    <x v="1"/>
    <x v="2"/>
    <x v="0"/>
    <x v="2"/>
    <x v="0"/>
    <x v="1"/>
    <x v="0"/>
    <x v="0"/>
    <x v="0"/>
    <x v="0"/>
    <x v="1"/>
    <x v="1"/>
    <x v="0"/>
    <x v="0"/>
    <x v="1"/>
    <x v="0"/>
    <x v="0"/>
    <x v="0"/>
    <x v="0"/>
    <x v="1"/>
    <x v="1"/>
    <x v="2"/>
    <x v="2"/>
    <x v="3"/>
    <x v="1"/>
    <x v="2"/>
    <x v="2"/>
    <x v="2"/>
    <m/>
    <m/>
    <m/>
    <m/>
    <m/>
    <m/>
  </r>
  <r>
    <x v="0"/>
    <x v="40"/>
    <x v="0"/>
    <s v="Webb"/>
    <x v="4"/>
    <x v="1"/>
    <x v="0"/>
    <x v="0"/>
    <x v="0"/>
    <x v="2"/>
    <x v="0"/>
    <x v="1"/>
    <x v="0"/>
    <x v="0"/>
    <x v="1"/>
    <x v="0"/>
    <x v="1"/>
    <x v="1"/>
    <x v="0"/>
    <x v="0"/>
    <x v="0"/>
    <x v="0"/>
    <x v="0"/>
    <x v="0"/>
    <x v="0"/>
    <x v="1"/>
    <x v="1"/>
    <x v="2"/>
    <x v="2"/>
    <x v="3"/>
    <x v="1"/>
    <x v="2"/>
    <x v="2"/>
    <x v="2"/>
    <m/>
    <m/>
    <m/>
    <m/>
    <m/>
    <m/>
  </r>
  <r>
    <x v="0"/>
    <x v="112"/>
    <x v="1"/>
    <s v="Webb"/>
    <x v="4"/>
    <x v="1"/>
    <x v="1"/>
    <x v="2"/>
    <x v="0"/>
    <x v="0"/>
    <x v="0"/>
    <x v="2"/>
    <x v="0"/>
    <x v="0"/>
    <x v="1"/>
    <x v="0"/>
    <x v="1"/>
    <x v="1"/>
    <x v="0"/>
    <x v="0"/>
    <x v="1"/>
    <x v="0"/>
    <x v="0"/>
    <x v="0"/>
    <x v="0"/>
    <x v="1"/>
    <x v="1"/>
    <x v="1"/>
    <x v="2"/>
    <x v="3"/>
    <x v="1"/>
    <x v="2"/>
    <x v="2"/>
    <x v="2"/>
    <m/>
    <m/>
    <m/>
    <m/>
    <m/>
    <m/>
  </r>
  <r>
    <x v="0"/>
    <x v="112"/>
    <x v="1"/>
    <s v="Webb"/>
    <x v="4"/>
    <x v="1"/>
    <x v="1"/>
    <x v="2"/>
    <x v="0"/>
    <x v="1"/>
    <x v="0"/>
    <x v="1"/>
    <x v="0"/>
    <x v="0"/>
    <x v="1"/>
    <x v="0"/>
    <x v="1"/>
    <x v="1"/>
    <x v="0"/>
    <x v="0"/>
    <x v="1"/>
    <x v="0"/>
    <x v="0"/>
    <x v="0"/>
    <x v="0"/>
    <x v="1"/>
    <x v="1"/>
    <x v="2"/>
    <x v="2"/>
    <x v="3"/>
    <x v="1"/>
    <x v="2"/>
    <x v="2"/>
    <x v="2"/>
    <m/>
    <m/>
    <m/>
    <m/>
    <m/>
    <m/>
  </r>
  <r>
    <x v="0"/>
    <x v="112"/>
    <x v="1"/>
    <s v="Webb"/>
    <x v="4"/>
    <x v="1"/>
    <x v="1"/>
    <x v="2"/>
    <x v="0"/>
    <x v="0"/>
    <x v="0"/>
    <x v="2"/>
    <x v="0"/>
    <x v="0"/>
    <x v="1"/>
    <x v="0"/>
    <x v="2"/>
    <x v="2"/>
    <x v="0"/>
    <x v="0"/>
    <x v="1"/>
    <x v="0"/>
    <x v="0"/>
    <x v="0"/>
    <x v="0"/>
    <x v="1"/>
    <x v="1"/>
    <x v="1"/>
    <x v="2"/>
    <x v="3"/>
    <x v="1"/>
    <x v="2"/>
    <x v="2"/>
    <x v="2"/>
    <m/>
    <m/>
    <m/>
    <m/>
    <m/>
    <m/>
  </r>
  <r>
    <x v="0"/>
    <x v="112"/>
    <x v="1"/>
    <s v="Webb"/>
    <x v="4"/>
    <x v="1"/>
    <x v="0"/>
    <x v="1"/>
    <x v="0"/>
    <x v="1"/>
    <x v="0"/>
    <x v="1"/>
    <x v="0"/>
    <x v="0"/>
    <x v="2"/>
    <x v="0"/>
    <x v="1"/>
    <x v="1"/>
    <x v="0"/>
    <x v="0"/>
    <x v="1"/>
    <x v="0"/>
    <x v="0"/>
    <x v="0"/>
    <x v="0"/>
    <x v="1"/>
    <x v="1"/>
    <x v="2"/>
    <x v="2"/>
    <x v="3"/>
    <x v="1"/>
    <x v="2"/>
    <x v="2"/>
    <x v="2"/>
    <m/>
    <m/>
    <m/>
    <m/>
    <m/>
    <m/>
  </r>
  <r>
    <x v="0"/>
    <x v="39"/>
    <x v="0"/>
    <s v="Webb"/>
    <x v="4"/>
    <x v="1"/>
    <x v="1"/>
    <x v="2"/>
    <x v="0"/>
    <x v="2"/>
    <x v="0"/>
    <x v="1"/>
    <x v="0"/>
    <x v="0"/>
    <x v="1"/>
    <x v="0"/>
    <x v="1"/>
    <x v="2"/>
    <x v="0"/>
    <x v="0"/>
    <x v="2"/>
    <x v="0"/>
    <x v="0"/>
    <x v="0"/>
    <x v="0"/>
    <x v="1"/>
    <x v="1"/>
    <x v="2"/>
    <x v="2"/>
    <x v="3"/>
    <x v="1"/>
    <x v="2"/>
    <x v="2"/>
    <x v="2"/>
    <m/>
    <m/>
    <m/>
    <m/>
    <m/>
    <m/>
  </r>
  <r>
    <x v="0"/>
    <x v="112"/>
    <x v="1"/>
    <s v="Webb"/>
    <x v="4"/>
    <x v="1"/>
    <x v="0"/>
    <x v="1"/>
    <x v="0"/>
    <x v="0"/>
    <x v="0"/>
    <x v="1"/>
    <x v="0"/>
    <x v="0"/>
    <x v="1"/>
    <x v="0"/>
    <x v="1"/>
    <x v="1"/>
    <x v="0"/>
    <x v="0"/>
    <x v="1"/>
    <x v="0"/>
    <x v="0"/>
    <x v="0"/>
    <x v="0"/>
    <x v="1"/>
    <x v="1"/>
    <x v="1"/>
    <x v="2"/>
    <x v="3"/>
    <x v="1"/>
    <x v="2"/>
    <x v="2"/>
    <x v="2"/>
    <m/>
    <m/>
    <m/>
    <m/>
    <m/>
    <m/>
  </r>
  <r>
    <x v="0"/>
    <x v="39"/>
    <x v="0"/>
    <s v="Webb"/>
    <x v="4"/>
    <x v="1"/>
    <x v="0"/>
    <x v="2"/>
    <x v="0"/>
    <x v="0"/>
    <x v="0"/>
    <x v="1"/>
    <x v="0"/>
    <x v="0"/>
    <x v="1"/>
    <x v="0"/>
    <x v="1"/>
    <x v="1"/>
    <x v="0"/>
    <x v="0"/>
    <x v="1"/>
    <x v="0"/>
    <x v="0"/>
    <x v="0"/>
    <x v="0"/>
    <x v="1"/>
    <x v="1"/>
    <x v="3"/>
    <x v="2"/>
    <x v="3"/>
    <x v="1"/>
    <x v="2"/>
    <x v="2"/>
    <x v="2"/>
    <m/>
    <m/>
    <m/>
    <m/>
    <m/>
    <m/>
  </r>
  <r>
    <x v="0"/>
    <x v="39"/>
    <x v="0"/>
    <s v="Webb"/>
    <x v="4"/>
    <x v="1"/>
    <x v="0"/>
    <x v="2"/>
    <x v="0"/>
    <x v="0"/>
    <x v="0"/>
    <x v="1"/>
    <x v="0"/>
    <x v="0"/>
    <x v="1"/>
    <x v="0"/>
    <x v="1"/>
    <x v="1"/>
    <x v="0"/>
    <x v="0"/>
    <x v="1"/>
    <x v="0"/>
    <x v="0"/>
    <x v="0"/>
    <x v="0"/>
    <x v="1"/>
    <x v="1"/>
    <x v="3"/>
    <x v="2"/>
    <x v="3"/>
    <x v="1"/>
    <x v="2"/>
    <x v="2"/>
    <x v="2"/>
    <m/>
    <m/>
    <m/>
    <m/>
    <m/>
    <m/>
  </r>
  <r>
    <x v="0"/>
    <x v="112"/>
    <x v="1"/>
    <s v="Webb"/>
    <x v="4"/>
    <x v="1"/>
    <x v="1"/>
    <x v="1"/>
    <x v="0"/>
    <x v="0"/>
    <x v="0"/>
    <x v="1"/>
    <x v="0"/>
    <x v="0"/>
    <x v="1"/>
    <x v="0"/>
    <x v="1"/>
    <x v="1"/>
    <x v="0"/>
    <x v="0"/>
    <x v="1"/>
    <x v="0"/>
    <x v="0"/>
    <x v="0"/>
    <x v="0"/>
    <x v="2"/>
    <x v="2"/>
    <x v="1"/>
    <x v="2"/>
    <x v="3"/>
    <x v="1"/>
    <x v="2"/>
    <x v="2"/>
    <x v="2"/>
    <m/>
    <m/>
    <m/>
    <m/>
    <m/>
    <m/>
  </r>
  <r>
    <x v="0"/>
    <x v="136"/>
    <x v="1"/>
    <s v="Webb"/>
    <x v="4"/>
    <x v="1"/>
    <x v="0"/>
    <x v="1"/>
    <x v="0"/>
    <x v="0"/>
    <x v="0"/>
    <x v="1"/>
    <x v="0"/>
    <x v="0"/>
    <x v="2"/>
    <x v="0"/>
    <x v="1"/>
    <x v="2"/>
    <x v="0"/>
    <x v="0"/>
    <x v="1"/>
    <x v="0"/>
    <x v="0"/>
    <x v="0"/>
    <x v="0"/>
    <x v="1"/>
    <x v="1"/>
    <x v="1"/>
    <x v="2"/>
    <x v="3"/>
    <x v="1"/>
    <x v="2"/>
    <x v="2"/>
    <x v="2"/>
    <m/>
    <m/>
    <m/>
    <m/>
    <m/>
    <m/>
  </r>
  <r>
    <x v="0"/>
    <x v="63"/>
    <x v="0"/>
    <s v="Webb"/>
    <x v="4"/>
    <x v="1"/>
    <x v="1"/>
    <x v="2"/>
    <x v="0"/>
    <x v="0"/>
    <x v="0"/>
    <x v="1"/>
    <x v="0"/>
    <x v="0"/>
    <x v="1"/>
    <x v="0"/>
    <x v="1"/>
    <x v="1"/>
    <x v="0"/>
    <x v="0"/>
    <x v="1"/>
    <x v="0"/>
    <x v="0"/>
    <x v="0"/>
    <x v="0"/>
    <x v="1"/>
    <x v="1"/>
    <x v="1"/>
    <x v="2"/>
    <x v="3"/>
    <x v="1"/>
    <x v="2"/>
    <x v="2"/>
    <x v="2"/>
    <m/>
    <m/>
    <m/>
    <m/>
    <m/>
    <m/>
  </r>
  <r>
    <x v="0"/>
    <x v="90"/>
    <x v="0"/>
    <s v="Webb"/>
    <x v="4"/>
    <x v="1"/>
    <x v="0"/>
    <x v="1"/>
    <x v="0"/>
    <x v="2"/>
    <x v="0"/>
    <x v="2"/>
    <x v="0"/>
    <x v="0"/>
    <x v="4"/>
    <x v="0"/>
    <x v="1"/>
    <x v="2"/>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113"/>
    <x v="1"/>
    <s v="Webb"/>
    <x v="4"/>
    <x v="1"/>
    <x v="0"/>
    <x v="3"/>
    <x v="0"/>
    <x v="1"/>
    <x v="0"/>
    <x v="3"/>
    <x v="0"/>
    <x v="0"/>
    <x v="3"/>
    <x v="0"/>
    <x v="1"/>
    <x v="2"/>
    <x v="0"/>
    <x v="0"/>
    <x v="1"/>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80"/>
    <x v="1"/>
    <s v="Webb"/>
    <x v="4"/>
    <x v="1"/>
    <x v="1"/>
    <x v="2"/>
    <x v="0"/>
    <x v="2"/>
    <x v="0"/>
    <x v="1"/>
    <x v="0"/>
    <x v="0"/>
    <x v="1"/>
    <x v="0"/>
    <x v="1"/>
    <x v="1"/>
    <x v="0"/>
    <x v="0"/>
    <x v="1"/>
    <x v="0"/>
    <x v="0"/>
    <x v="0"/>
    <x v="0"/>
    <x v="4"/>
    <x v="1"/>
    <x v="2"/>
    <x v="2"/>
    <x v="3"/>
    <x v="1"/>
    <x v="2"/>
    <x v="2"/>
    <x v="2"/>
    <m/>
    <m/>
    <m/>
    <m/>
    <m/>
    <m/>
  </r>
  <r>
    <x v="0"/>
    <x v="119"/>
    <x v="0"/>
    <s v="Webb"/>
    <x v="4"/>
    <x v="1"/>
    <x v="0"/>
    <x v="2"/>
    <x v="0"/>
    <x v="0"/>
    <x v="0"/>
    <x v="1"/>
    <x v="0"/>
    <x v="0"/>
    <x v="2"/>
    <x v="0"/>
    <x v="1"/>
    <x v="1"/>
    <x v="0"/>
    <x v="0"/>
    <x v="1"/>
    <x v="0"/>
    <x v="0"/>
    <x v="0"/>
    <x v="0"/>
    <x v="1"/>
    <x v="1"/>
    <x v="3"/>
    <x v="2"/>
    <x v="3"/>
    <x v="1"/>
    <x v="2"/>
    <x v="2"/>
    <x v="2"/>
    <m/>
    <m/>
    <m/>
    <m/>
    <m/>
    <m/>
  </r>
  <r>
    <x v="0"/>
    <x v="136"/>
    <x v="1"/>
    <s v="Webb"/>
    <x v="4"/>
    <x v="1"/>
    <x v="0"/>
    <x v="2"/>
    <x v="0"/>
    <x v="2"/>
    <x v="0"/>
    <x v="1"/>
    <x v="0"/>
    <x v="0"/>
    <x v="1"/>
    <x v="0"/>
    <x v="1"/>
    <x v="1"/>
    <x v="0"/>
    <x v="0"/>
    <x v="1"/>
    <x v="0"/>
    <x v="0"/>
    <x v="0"/>
    <x v="0"/>
    <x v="1"/>
    <x v="1"/>
    <x v="2"/>
    <x v="2"/>
    <x v="3"/>
    <x v="1"/>
    <x v="2"/>
    <x v="2"/>
    <x v="2"/>
    <m/>
    <m/>
    <m/>
    <m/>
    <m/>
    <m/>
  </r>
  <r>
    <x v="0"/>
    <x v="81"/>
    <x v="1"/>
    <s v="Webb"/>
    <x v="4"/>
    <x v="1"/>
    <x v="1"/>
    <x v="1"/>
    <x v="0"/>
    <x v="0"/>
    <x v="0"/>
    <x v="1"/>
    <x v="0"/>
    <x v="0"/>
    <x v="1"/>
    <x v="0"/>
    <x v="1"/>
    <x v="1"/>
    <x v="0"/>
    <x v="0"/>
    <x v="1"/>
    <x v="0"/>
    <x v="0"/>
    <x v="0"/>
    <x v="0"/>
    <x v="1"/>
    <x v="1"/>
    <x v="1"/>
    <x v="2"/>
    <x v="3"/>
    <x v="1"/>
    <x v="2"/>
    <x v="2"/>
    <x v="2"/>
    <m/>
    <m/>
    <m/>
    <m/>
    <m/>
    <m/>
  </r>
  <r>
    <x v="0"/>
    <x v="112"/>
    <x v="1"/>
    <s v="Webb"/>
    <x v="4"/>
    <x v="1"/>
    <x v="0"/>
    <x v="2"/>
    <x v="0"/>
    <x v="2"/>
    <x v="0"/>
    <x v="1"/>
    <x v="0"/>
    <x v="0"/>
    <x v="2"/>
    <x v="0"/>
    <x v="2"/>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0"/>
    <x v="2"/>
    <x v="2"/>
    <x v="3"/>
    <x v="1"/>
    <x v="2"/>
    <x v="2"/>
    <x v="2"/>
    <m/>
    <m/>
    <m/>
    <m/>
    <m/>
    <m/>
  </r>
  <r>
    <x v="0"/>
    <x v="132"/>
    <x v="0"/>
    <s v="Webb"/>
    <x v="4"/>
    <x v="1"/>
    <x v="0"/>
    <x v="2"/>
    <x v="0"/>
    <x v="2"/>
    <x v="0"/>
    <x v="3"/>
    <x v="0"/>
    <x v="0"/>
    <x v="1"/>
    <x v="0"/>
    <x v="1"/>
    <x v="1"/>
    <x v="0"/>
    <x v="0"/>
    <x v="1"/>
    <x v="0"/>
    <x v="0"/>
    <x v="0"/>
    <x v="0"/>
    <x v="1"/>
    <x v="1"/>
    <x v="2"/>
    <x v="2"/>
    <x v="3"/>
    <x v="1"/>
    <x v="2"/>
    <x v="2"/>
    <x v="2"/>
    <m/>
    <m/>
    <m/>
    <m/>
    <m/>
    <m/>
  </r>
  <r>
    <x v="0"/>
    <x v="112"/>
    <x v="1"/>
    <s v="Webb"/>
    <x v="4"/>
    <x v="1"/>
    <x v="1"/>
    <x v="1"/>
    <x v="0"/>
    <x v="1"/>
    <x v="0"/>
    <x v="2"/>
    <x v="0"/>
    <x v="0"/>
    <x v="2"/>
    <x v="0"/>
    <x v="1"/>
    <x v="2"/>
    <x v="0"/>
    <x v="0"/>
    <x v="1"/>
    <x v="0"/>
    <x v="0"/>
    <x v="0"/>
    <x v="0"/>
    <x v="1"/>
    <x v="1"/>
    <x v="2"/>
    <x v="2"/>
    <x v="3"/>
    <x v="1"/>
    <x v="2"/>
    <x v="2"/>
    <x v="2"/>
    <m/>
    <m/>
    <m/>
    <m/>
    <m/>
    <m/>
  </r>
  <r>
    <x v="0"/>
    <x v="117"/>
    <x v="1"/>
    <s v="Webb"/>
    <x v="4"/>
    <x v="1"/>
    <x v="0"/>
    <x v="1"/>
    <x v="0"/>
    <x v="2"/>
    <x v="0"/>
    <x v="2"/>
    <x v="0"/>
    <x v="0"/>
    <x v="2"/>
    <x v="0"/>
    <x v="2"/>
    <x v="2"/>
    <x v="0"/>
    <x v="0"/>
    <x v="2"/>
    <x v="0"/>
    <x v="0"/>
    <x v="0"/>
    <x v="0"/>
    <x v="2"/>
    <x v="2"/>
    <x v="2"/>
    <x v="2"/>
    <x v="3"/>
    <x v="1"/>
    <x v="2"/>
    <x v="2"/>
    <x v="2"/>
    <m/>
    <m/>
    <m/>
    <m/>
    <m/>
    <m/>
  </r>
  <r>
    <x v="0"/>
    <x v="103"/>
    <x v="1"/>
    <s v="Webb"/>
    <x v="4"/>
    <x v="1"/>
    <x v="1"/>
    <x v="1"/>
    <x v="0"/>
    <x v="0"/>
    <x v="0"/>
    <x v="1"/>
    <x v="0"/>
    <x v="0"/>
    <x v="2"/>
    <x v="0"/>
    <x v="1"/>
    <x v="1"/>
    <x v="0"/>
    <x v="0"/>
    <x v="1"/>
    <x v="0"/>
    <x v="0"/>
    <x v="0"/>
    <x v="0"/>
    <x v="1"/>
    <x v="1"/>
    <x v="1"/>
    <x v="2"/>
    <x v="3"/>
    <x v="1"/>
    <x v="2"/>
    <x v="2"/>
    <x v="2"/>
    <m/>
    <m/>
    <m/>
    <m/>
    <m/>
    <m/>
  </r>
  <r>
    <x v="0"/>
    <x v="45"/>
    <x v="0"/>
    <s v="Webb"/>
    <x v="4"/>
    <x v="1"/>
    <x v="1"/>
    <x v="1"/>
    <x v="0"/>
    <x v="2"/>
    <x v="0"/>
    <x v="1"/>
    <x v="0"/>
    <x v="0"/>
    <x v="0"/>
    <x v="0"/>
    <x v="1"/>
    <x v="1"/>
    <x v="0"/>
    <x v="0"/>
    <x v="1"/>
    <x v="0"/>
    <x v="0"/>
    <x v="0"/>
    <x v="0"/>
    <x v="0"/>
    <x v="1"/>
    <x v="2"/>
    <x v="2"/>
    <x v="3"/>
    <x v="1"/>
    <x v="2"/>
    <x v="2"/>
    <x v="2"/>
    <m/>
    <m/>
    <m/>
    <m/>
    <m/>
    <m/>
  </r>
  <r>
    <x v="0"/>
    <x v="119"/>
    <x v="0"/>
    <s v="Webb"/>
    <x v="4"/>
    <x v="1"/>
    <x v="0"/>
    <x v="2"/>
    <x v="0"/>
    <x v="2"/>
    <x v="0"/>
    <x v="1"/>
    <x v="0"/>
    <x v="0"/>
    <x v="1"/>
    <x v="0"/>
    <x v="1"/>
    <x v="1"/>
    <x v="0"/>
    <x v="0"/>
    <x v="1"/>
    <x v="0"/>
    <x v="0"/>
    <x v="0"/>
    <x v="0"/>
    <x v="1"/>
    <x v="1"/>
    <x v="2"/>
    <x v="2"/>
    <x v="3"/>
    <x v="1"/>
    <x v="2"/>
    <x v="2"/>
    <x v="2"/>
    <m/>
    <m/>
    <m/>
    <m/>
    <m/>
    <m/>
  </r>
  <r>
    <x v="0"/>
    <x v="112"/>
    <x v="1"/>
    <s v="Webb"/>
    <x v="4"/>
    <x v="1"/>
    <x v="1"/>
    <x v="2"/>
    <x v="0"/>
    <x v="2"/>
    <x v="0"/>
    <x v="1"/>
    <x v="0"/>
    <x v="0"/>
    <x v="1"/>
    <x v="0"/>
    <x v="1"/>
    <x v="1"/>
    <x v="0"/>
    <x v="0"/>
    <x v="1"/>
    <x v="0"/>
    <x v="0"/>
    <x v="0"/>
    <x v="0"/>
    <x v="1"/>
    <x v="1"/>
    <x v="2"/>
    <x v="2"/>
    <x v="3"/>
    <x v="1"/>
    <x v="2"/>
    <x v="2"/>
    <x v="2"/>
    <m/>
    <m/>
    <m/>
    <m/>
    <m/>
    <m/>
  </r>
  <r>
    <x v="0"/>
    <x v="71"/>
    <x v="1"/>
    <s v="Webb"/>
    <x v="4"/>
    <x v="1"/>
    <x v="1"/>
    <x v="3"/>
    <x v="0"/>
    <x v="0"/>
    <x v="0"/>
    <x v="2"/>
    <x v="0"/>
    <x v="0"/>
    <x v="2"/>
    <x v="0"/>
    <x v="2"/>
    <x v="3"/>
    <x v="0"/>
    <x v="0"/>
    <x v="2"/>
    <x v="0"/>
    <x v="0"/>
    <x v="0"/>
    <x v="0"/>
    <x v="2"/>
    <x v="2"/>
    <x v="1"/>
    <x v="2"/>
    <x v="3"/>
    <x v="1"/>
    <x v="2"/>
    <x v="2"/>
    <x v="2"/>
    <m/>
    <m/>
    <m/>
    <m/>
    <m/>
    <m/>
  </r>
  <r>
    <x v="0"/>
    <x v="61"/>
    <x v="0"/>
    <s v="Webb"/>
    <x v="4"/>
    <x v="1"/>
    <x v="1"/>
    <x v="1"/>
    <x v="0"/>
    <x v="2"/>
    <x v="0"/>
    <x v="1"/>
    <x v="0"/>
    <x v="0"/>
    <x v="2"/>
    <x v="0"/>
    <x v="2"/>
    <x v="2"/>
    <x v="0"/>
    <x v="0"/>
    <x v="2"/>
    <x v="0"/>
    <x v="0"/>
    <x v="0"/>
    <x v="0"/>
    <x v="2"/>
    <x v="2"/>
    <x v="2"/>
    <x v="2"/>
    <x v="3"/>
    <x v="1"/>
    <x v="2"/>
    <x v="2"/>
    <x v="2"/>
    <m/>
    <m/>
    <m/>
    <m/>
    <m/>
    <m/>
  </r>
  <r>
    <x v="0"/>
    <x v="61"/>
    <x v="0"/>
    <s v="Webb"/>
    <x v="4"/>
    <x v="1"/>
    <x v="1"/>
    <x v="2"/>
    <x v="0"/>
    <x v="2"/>
    <x v="0"/>
    <x v="1"/>
    <x v="0"/>
    <x v="0"/>
    <x v="1"/>
    <x v="0"/>
    <x v="1"/>
    <x v="1"/>
    <x v="0"/>
    <x v="0"/>
    <x v="1"/>
    <x v="0"/>
    <x v="0"/>
    <x v="0"/>
    <x v="0"/>
    <x v="1"/>
    <x v="1"/>
    <x v="2"/>
    <x v="2"/>
    <x v="3"/>
    <x v="1"/>
    <x v="2"/>
    <x v="2"/>
    <x v="2"/>
    <m/>
    <m/>
    <m/>
    <m/>
    <m/>
    <m/>
  </r>
  <r>
    <x v="0"/>
    <x v="133"/>
    <x v="1"/>
    <s v="Webb"/>
    <x v="4"/>
    <x v="1"/>
    <x v="1"/>
    <x v="2"/>
    <x v="0"/>
    <x v="0"/>
    <x v="0"/>
    <x v="1"/>
    <x v="0"/>
    <x v="0"/>
    <x v="1"/>
    <x v="0"/>
    <x v="1"/>
    <x v="1"/>
    <x v="0"/>
    <x v="0"/>
    <x v="1"/>
    <x v="0"/>
    <x v="0"/>
    <x v="0"/>
    <x v="0"/>
    <x v="1"/>
    <x v="1"/>
    <x v="3"/>
    <x v="2"/>
    <x v="3"/>
    <x v="1"/>
    <x v="2"/>
    <x v="2"/>
    <x v="2"/>
    <m/>
    <m/>
    <m/>
    <m/>
    <m/>
    <m/>
  </r>
  <r>
    <x v="0"/>
    <x v="45"/>
    <x v="0"/>
    <s v="Webb"/>
    <x v="4"/>
    <x v="1"/>
    <x v="1"/>
    <x v="2"/>
    <x v="0"/>
    <x v="0"/>
    <x v="0"/>
    <x v="1"/>
    <x v="0"/>
    <x v="0"/>
    <x v="1"/>
    <x v="0"/>
    <x v="1"/>
    <x v="1"/>
    <x v="0"/>
    <x v="0"/>
    <x v="1"/>
    <x v="0"/>
    <x v="0"/>
    <x v="0"/>
    <x v="0"/>
    <x v="1"/>
    <x v="1"/>
    <x v="1"/>
    <x v="2"/>
    <x v="3"/>
    <x v="1"/>
    <x v="2"/>
    <x v="2"/>
    <x v="2"/>
    <m/>
    <m/>
    <m/>
    <m/>
    <m/>
    <m/>
  </r>
  <r>
    <x v="0"/>
    <x v="136"/>
    <x v="1"/>
    <s v="Webb"/>
    <x v="4"/>
    <x v="1"/>
    <x v="0"/>
    <x v="1"/>
    <x v="0"/>
    <x v="0"/>
    <x v="0"/>
    <x v="2"/>
    <x v="0"/>
    <x v="0"/>
    <x v="2"/>
    <x v="0"/>
    <x v="2"/>
    <x v="2"/>
    <x v="0"/>
    <x v="0"/>
    <x v="2"/>
    <x v="0"/>
    <x v="0"/>
    <x v="0"/>
    <x v="0"/>
    <x v="2"/>
    <x v="2"/>
    <x v="3"/>
    <x v="2"/>
    <x v="3"/>
    <x v="1"/>
    <x v="2"/>
    <x v="2"/>
    <x v="2"/>
    <m/>
    <m/>
    <m/>
    <m/>
    <m/>
    <m/>
  </r>
  <r>
    <x v="0"/>
    <x v="40"/>
    <x v="0"/>
    <s v="Webb"/>
    <x v="4"/>
    <x v="1"/>
    <x v="0"/>
    <x v="2"/>
    <x v="0"/>
    <x v="2"/>
    <x v="0"/>
    <x v="1"/>
    <x v="0"/>
    <x v="0"/>
    <x v="1"/>
    <x v="0"/>
    <x v="1"/>
    <x v="1"/>
    <x v="0"/>
    <x v="0"/>
    <x v="1"/>
    <x v="0"/>
    <x v="0"/>
    <x v="0"/>
    <x v="0"/>
    <x v="1"/>
    <x v="1"/>
    <x v="2"/>
    <x v="2"/>
    <x v="3"/>
    <x v="1"/>
    <x v="2"/>
    <x v="2"/>
    <x v="2"/>
    <m/>
    <m/>
    <m/>
    <m/>
    <m/>
    <m/>
  </r>
  <r>
    <x v="0"/>
    <x v="132"/>
    <x v="0"/>
    <s v="Webb"/>
    <x v="4"/>
    <x v="1"/>
    <x v="1"/>
    <x v="2"/>
    <x v="0"/>
    <x v="0"/>
    <x v="0"/>
    <x v="1"/>
    <x v="0"/>
    <x v="0"/>
    <x v="1"/>
    <x v="0"/>
    <x v="1"/>
    <x v="1"/>
    <x v="0"/>
    <x v="0"/>
    <x v="1"/>
    <x v="0"/>
    <x v="0"/>
    <x v="0"/>
    <x v="0"/>
    <x v="1"/>
    <x v="1"/>
    <x v="1"/>
    <x v="2"/>
    <x v="3"/>
    <x v="1"/>
    <x v="2"/>
    <x v="2"/>
    <x v="2"/>
    <m/>
    <m/>
    <m/>
    <m/>
    <m/>
    <m/>
  </r>
  <r>
    <x v="0"/>
    <x v="112"/>
    <x v="1"/>
    <s v="Webb"/>
    <x v="4"/>
    <x v="1"/>
    <x v="0"/>
    <x v="1"/>
    <x v="0"/>
    <x v="2"/>
    <x v="0"/>
    <x v="2"/>
    <x v="0"/>
    <x v="0"/>
    <x v="2"/>
    <x v="0"/>
    <x v="2"/>
    <x v="2"/>
    <x v="0"/>
    <x v="0"/>
    <x v="2"/>
    <x v="0"/>
    <x v="0"/>
    <x v="0"/>
    <x v="0"/>
    <x v="2"/>
    <x v="1"/>
    <x v="2"/>
    <x v="2"/>
    <x v="3"/>
    <x v="1"/>
    <x v="2"/>
    <x v="2"/>
    <x v="2"/>
    <m/>
    <m/>
    <m/>
    <m/>
    <m/>
    <m/>
  </r>
  <r>
    <x v="0"/>
    <x v="132"/>
    <x v="0"/>
    <s v="Webb"/>
    <x v="4"/>
    <x v="1"/>
    <x v="1"/>
    <x v="2"/>
    <x v="0"/>
    <x v="2"/>
    <x v="0"/>
    <x v="3"/>
    <x v="0"/>
    <x v="0"/>
    <x v="1"/>
    <x v="0"/>
    <x v="3"/>
    <x v="3"/>
    <x v="0"/>
    <x v="0"/>
    <x v="3"/>
    <x v="0"/>
    <x v="0"/>
    <x v="0"/>
    <x v="0"/>
    <x v="4"/>
    <x v="4"/>
    <x v="2"/>
    <x v="2"/>
    <x v="3"/>
    <x v="1"/>
    <x v="2"/>
    <x v="2"/>
    <x v="2"/>
    <m/>
    <m/>
    <m/>
    <m/>
    <m/>
    <m/>
  </r>
  <r>
    <x v="0"/>
    <x v="136"/>
    <x v="1"/>
    <s v="Webb"/>
    <x v="4"/>
    <x v="1"/>
    <x v="0"/>
    <x v="2"/>
    <x v="0"/>
    <x v="2"/>
    <x v="0"/>
    <x v="1"/>
    <x v="0"/>
    <x v="0"/>
    <x v="1"/>
    <x v="0"/>
    <x v="1"/>
    <x v="1"/>
    <x v="0"/>
    <x v="0"/>
    <x v="1"/>
    <x v="0"/>
    <x v="0"/>
    <x v="0"/>
    <x v="0"/>
    <x v="1"/>
    <x v="1"/>
    <x v="2"/>
    <x v="2"/>
    <x v="3"/>
    <x v="1"/>
    <x v="2"/>
    <x v="2"/>
    <x v="2"/>
    <m/>
    <m/>
    <m/>
    <m/>
    <m/>
    <m/>
  </r>
  <r>
    <x v="0"/>
    <x v="132"/>
    <x v="0"/>
    <s v="Webb"/>
    <x v="4"/>
    <x v="1"/>
    <x v="0"/>
    <x v="2"/>
    <x v="0"/>
    <x v="2"/>
    <x v="0"/>
    <x v="1"/>
    <x v="0"/>
    <x v="0"/>
    <x v="2"/>
    <x v="0"/>
    <x v="1"/>
    <x v="1"/>
    <x v="0"/>
    <x v="0"/>
    <x v="1"/>
    <x v="0"/>
    <x v="0"/>
    <x v="0"/>
    <x v="0"/>
    <x v="1"/>
    <x v="1"/>
    <x v="2"/>
    <x v="2"/>
    <x v="3"/>
    <x v="1"/>
    <x v="2"/>
    <x v="2"/>
    <x v="2"/>
    <m/>
    <m/>
    <m/>
    <m/>
    <m/>
    <m/>
  </r>
  <r>
    <x v="0"/>
    <x v="118"/>
    <x v="2"/>
    <s v="Webb"/>
    <x v="4"/>
    <x v="1"/>
    <x v="1"/>
    <x v="1"/>
    <x v="0"/>
    <x v="1"/>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132"/>
    <x v="0"/>
    <s v="Webb"/>
    <x v="4"/>
    <x v="1"/>
    <x v="1"/>
    <x v="2"/>
    <x v="0"/>
    <x v="2"/>
    <x v="0"/>
    <x v="1"/>
    <x v="0"/>
    <x v="0"/>
    <x v="2"/>
    <x v="0"/>
    <x v="1"/>
    <x v="1"/>
    <x v="0"/>
    <x v="0"/>
    <x v="1"/>
    <x v="0"/>
    <x v="0"/>
    <x v="0"/>
    <x v="0"/>
    <x v="1"/>
    <x v="1"/>
    <x v="2"/>
    <x v="2"/>
    <x v="3"/>
    <x v="1"/>
    <x v="2"/>
    <x v="2"/>
    <x v="2"/>
    <m/>
    <m/>
    <m/>
    <m/>
    <m/>
    <m/>
  </r>
  <r>
    <x v="0"/>
    <x v="112"/>
    <x v="1"/>
    <s v="Webb"/>
    <x v="4"/>
    <x v="1"/>
    <x v="1"/>
    <x v="2"/>
    <x v="0"/>
    <x v="0"/>
    <x v="0"/>
    <x v="0"/>
    <x v="0"/>
    <x v="0"/>
    <x v="1"/>
    <x v="0"/>
    <x v="0"/>
    <x v="1"/>
    <x v="0"/>
    <x v="0"/>
    <x v="0"/>
    <x v="0"/>
    <x v="0"/>
    <x v="0"/>
    <x v="0"/>
    <x v="1"/>
    <x v="0"/>
    <x v="1"/>
    <x v="2"/>
    <x v="3"/>
    <x v="1"/>
    <x v="2"/>
    <x v="2"/>
    <x v="2"/>
    <m/>
    <m/>
    <m/>
    <m/>
    <m/>
    <m/>
  </r>
  <r>
    <x v="0"/>
    <x v="6"/>
    <x v="1"/>
    <s v="Webb"/>
    <x v="4"/>
    <x v="1"/>
    <x v="1"/>
    <x v="2"/>
    <x v="0"/>
    <x v="0"/>
    <x v="0"/>
    <x v="1"/>
    <x v="0"/>
    <x v="0"/>
    <x v="1"/>
    <x v="0"/>
    <x v="1"/>
    <x v="1"/>
    <x v="0"/>
    <x v="0"/>
    <x v="1"/>
    <x v="0"/>
    <x v="0"/>
    <x v="0"/>
    <x v="0"/>
    <x v="1"/>
    <x v="1"/>
    <x v="3"/>
    <x v="2"/>
    <x v="3"/>
    <x v="1"/>
    <x v="2"/>
    <x v="2"/>
    <x v="2"/>
    <m/>
    <m/>
    <m/>
    <m/>
    <m/>
    <m/>
  </r>
  <r>
    <x v="0"/>
    <x v="6"/>
    <x v="1"/>
    <s v="Webb"/>
    <x v="4"/>
    <x v="1"/>
    <x v="1"/>
    <x v="2"/>
    <x v="0"/>
    <x v="0"/>
    <x v="0"/>
    <x v="1"/>
    <x v="0"/>
    <x v="0"/>
    <x v="1"/>
    <x v="0"/>
    <x v="1"/>
    <x v="1"/>
    <x v="0"/>
    <x v="0"/>
    <x v="1"/>
    <x v="0"/>
    <x v="0"/>
    <x v="0"/>
    <x v="0"/>
    <x v="1"/>
    <x v="1"/>
    <x v="3"/>
    <x v="2"/>
    <x v="3"/>
    <x v="1"/>
    <x v="2"/>
    <x v="2"/>
    <x v="2"/>
    <m/>
    <m/>
    <m/>
    <m/>
    <m/>
    <m/>
  </r>
  <r>
    <x v="0"/>
    <x v="112"/>
    <x v="1"/>
    <s v="Webb"/>
    <x v="4"/>
    <x v="1"/>
    <x v="0"/>
    <x v="1"/>
    <x v="0"/>
    <x v="2"/>
    <x v="0"/>
    <x v="2"/>
    <x v="0"/>
    <x v="0"/>
    <x v="3"/>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67"/>
    <x v="0"/>
    <s v="Webb"/>
    <x v="4"/>
    <x v="1"/>
    <x v="0"/>
    <x v="2"/>
    <x v="0"/>
    <x v="2"/>
    <x v="0"/>
    <x v="1"/>
    <x v="0"/>
    <x v="0"/>
    <x v="2"/>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67"/>
    <x v="0"/>
    <s v="Webb"/>
    <x v="4"/>
    <x v="1"/>
    <x v="0"/>
    <x v="2"/>
    <x v="0"/>
    <x v="2"/>
    <x v="0"/>
    <x v="2"/>
    <x v="0"/>
    <x v="0"/>
    <x v="1"/>
    <x v="0"/>
    <x v="1"/>
    <x v="1"/>
    <x v="0"/>
    <x v="0"/>
    <x v="1"/>
    <x v="0"/>
    <x v="0"/>
    <x v="0"/>
    <x v="0"/>
    <x v="1"/>
    <x v="1"/>
    <x v="2"/>
    <x v="2"/>
    <x v="3"/>
    <x v="1"/>
    <x v="2"/>
    <x v="2"/>
    <x v="2"/>
    <m/>
    <m/>
    <m/>
    <m/>
    <m/>
    <m/>
  </r>
  <r>
    <x v="0"/>
    <x v="83"/>
    <x v="0"/>
    <s v="Webb"/>
    <x v="4"/>
    <x v="1"/>
    <x v="0"/>
    <x v="2"/>
    <x v="0"/>
    <x v="2"/>
    <x v="0"/>
    <x v="1"/>
    <x v="0"/>
    <x v="0"/>
    <x v="2"/>
    <x v="0"/>
    <x v="2"/>
    <x v="2"/>
    <x v="0"/>
    <x v="0"/>
    <x v="1"/>
    <x v="0"/>
    <x v="0"/>
    <x v="0"/>
    <x v="0"/>
    <x v="2"/>
    <x v="2"/>
    <x v="2"/>
    <x v="2"/>
    <x v="3"/>
    <x v="1"/>
    <x v="2"/>
    <x v="2"/>
    <x v="2"/>
    <m/>
    <m/>
    <m/>
    <m/>
    <m/>
    <m/>
  </r>
  <r>
    <x v="0"/>
    <x v="68"/>
    <x v="1"/>
    <s v="Webb"/>
    <x v="4"/>
    <x v="1"/>
    <x v="1"/>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3"/>
    <x v="2"/>
    <x v="3"/>
    <x v="1"/>
    <x v="2"/>
    <x v="2"/>
    <x v="2"/>
    <m/>
    <m/>
    <m/>
    <m/>
    <m/>
    <m/>
  </r>
  <r>
    <x v="0"/>
    <x v="132"/>
    <x v="0"/>
    <s v="Webb"/>
    <x v="4"/>
    <x v="1"/>
    <x v="0"/>
    <x v="2"/>
    <x v="0"/>
    <x v="2"/>
    <x v="0"/>
    <x v="1"/>
    <x v="0"/>
    <x v="0"/>
    <x v="1"/>
    <x v="0"/>
    <x v="3"/>
    <x v="1"/>
    <x v="0"/>
    <x v="0"/>
    <x v="1"/>
    <x v="0"/>
    <x v="0"/>
    <x v="0"/>
    <x v="0"/>
    <x v="4"/>
    <x v="4"/>
    <x v="2"/>
    <x v="2"/>
    <x v="3"/>
    <x v="1"/>
    <x v="2"/>
    <x v="2"/>
    <x v="2"/>
    <m/>
    <m/>
    <m/>
    <m/>
    <m/>
    <m/>
  </r>
  <r>
    <x v="0"/>
    <x v="139"/>
    <x v="0"/>
    <s v="Webb"/>
    <x v="4"/>
    <x v="1"/>
    <x v="1"/>
    <x v="2"/>
    <x v="0"/>
    <x v="2"/>
    <x v="0"/>
    <x v="1"/>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112"/>
    <x v="1"/>
    <s v="Webb"/>
    <x v="4"/>
    <x v="1"/>
    <x v="0"/>
    <x v="1"/>
    <x v="0"/>
    <x v="2"/>
    <x v="0"/>
    <x v="1"/>
    <x v="0"/>
    <x v="0"/>
    <x v="1"/>
    <x v="0"/>
    <x v="2"/>
    <x v="1"/>
    <x v="0"/>
    <x v="0"/>
    <x v="2"/>
    <x v="0"/>
    <x v="0"/>
    <x v="0"/>
    <x v="0"/>
    <x v="2"/>
    <x v="2"/>
    <x v="2"/>
    <x v="2"/>
    <x v="3"/>
    <x v="1"/>
    <x v="2"/>
    <x v="2"/>
    <x v="2"/>
    <m/>
    <m/>
    <m/>
    <m/>
    <m/>
    <m/>
  </r>
  <r>
    <x v="0"/>
    <x v="44"/>
    <x v="0"/>
    <s v="Webb"/>
    <x v="4"/>
    <x v="1"/>
    <x v="1"/>
    <x v="2"/>
    <x v="0"/>
    <x v="2"/>
    <x v="0"/>
    <x v="1"/>
    <x v="0"/>
    <x v="0"/>
    <x v="1"/>
    <x v="0"/>
    <x v="1"/>
    <x v="1"/>
    <x v="0"/>
    <x v="0"/>
    <x v="1"/>
    <x v="0"/>
    <x v="0"/>
    <x v="0"/>
    <x v="0"/>
    <x v="1"/>
    <x v="1"/>
    <x v="2"/>
    <x v="2"/>
    <x v="3"/>
    <x v="1"/>
    <x v="2"/>
    <x v="2"/>
    <x v="2"/>
    <m/>
    <m/>
    <m/>
    <m/>
    <m/>
    <m/>
  </r>
  <r>
    <x v="0"/>
    <x v="44"/>
    <x v="0"/>
    <s v="Webb"/>
    <x v="4"/>
    <x v="1"/>
    <x v="0"/>
    <x v="2"/>
    <x v="0"/>
    <x v="2"/>
    <x v="0"/>
    <x v="1"/>
    <x v="0"/>
    <x v="0"/>
    <x v="1"/>
    <x v="0"/>
    <x v="1"/>
    <x v="1"/>
    <x v="0"/>
    <x v="0"/>
    <x v="1"/>
    <x v="0"/>
    <x v="0"/>
    <x v="0"/>
    <x v="0"/>
    <x v="1"/>
    <x v="1"/>
    <x v="2"/>
    <x v="2"/>
    <x v="3"/>
    <x v="1"/>
    <x v="2"/>
    <x v="2"/>
    <x v="2"/>
    <m/>
    <m/>
    <m/>
    <m/>
    <m/>
    <m/>
  </r>
  <r>
    <x v="0"/>
    <x v="112"/>
    <x v="1"/>
    <s v="Webb"/>
    <x v="4"/>
    <x v="1"/>
    <x v="1"/>
    <x v="2"/>
    <x v="0"/>
    <x v="0"/>
    <x v="0"/>
    <x v="1"/>
    <x v="0"/>
    <x v="0"/>
    <x v="3"/>
    <x v="0"/>
    <x v="1"/>
    <x v="1"/>
    <x v="0"/>
    <x v="0"/>
    <x v="1"/>
    <x v="0"/>
    <x v="0"/>
    <x v="0"/>
    <x v="0"/>
    <x v="1"/>
    <x v="1"/>
    <x v="1"/>
    <x v="2"/>
    <x v="3"/>
    <x v="1"/>
    <x v="2"/>
    <x v="2"/>
    <x v="2"/>
    <m/>
    <m/>
    <m/>
    <m/>
    <m/>
    <m/>
  </r>
  <r>
    <x v="0"/>
    <x v="70"/>
    <x v="1"/>
    <s v="Webb"/>
    <x v="4"/>
    <x v="1"/>
    <x v="1"/>
    <x v="3"/>
    <x v="0"/>
    <x v="1"/>
    <x v="0"/>
    <x v="3"/>
    <x v="0"/>
    <x v="0"/>
    <x v="3"/>
    <x v="0"/>
    <x v="2"/>
    <x v="2"/>
    <x v="0"/>
    <x v="0"/>
    <x v="2"/>
    <x v="0"/>
    <x v="0"/>
    <x v="0"/>
    <x v="0"/>
    <x v="2"/>
    <x v="2"/>
    <x v="2"/>
    <x v="2"/>
    <x v="3"/>
    <x v="1"/>
    <x v="2"/>
    <x v="2"/>
    <x v="2"/>
    <m/>
    <m/>
    <m/>
    <m/>
    <m/>
    <m/>
  </r>
  <r>
    <x v="0"/>
    <x v="112"/>
    <x v="1"/>
    <s v="Webb"/>
    <x v="4"/>
    <x v="1"/>
    <x v="0"/>
    <x v="2"/>
    <x v="0"/>
    <x v="0"/>
    <x v="0"/>
    <x v="1"/>
    <x v="0"/>
    <x v="0"/>
    <x v="2"/>
    <x v="0"/>
    <x v="1"/>
    <x v="1"/>
    <x v="0"/>
    <x v="0"/>
    <x v="2"/>
    <x v="0"/>
    <x v="0"/>
    <x v="0"/>
    <x v="0"/>
    <x v="1"/>
    <x v="1"/>
    <x v="1"/>
    <x v="2"/>
    <x v="3"/>
    <x v="1"/>
    <x v="2"/>
    <x v="2"/>
    <x v="2"/>
    <m/>
    <m/>
    <m/>
    <m/>
    <m/>
    <m/>
  </r>
  <r>
    <x v="0"/>
    <x v="112"/>
    <x v="1"/>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44"/>
    <x v="0"/>
    <s v="Webb"/>
    <x v="4"/>
    <x v="1"/>
    <x v="1"/>
    <x v="1"/>
    <x v="0"/>
    <x v="2"/>
    <x v="0"/>
    <x v="2"/>
    <x v="0"/>
    <x v="0"/>
    <x v="2"/>
    <x v="0"/>
    <x v="1"/>
    <x v="1"/>
    <x v="0"/>
    <x v="0"/>
    <x v="1"/>
    <x v="0"/>
    <x v="0"/>
    <x v="0"/>
    <x v="0"/>
    <x v="2"/>
    <x v="1"/>
    <x v="2"/>
    <x v="2"/>
    <x v="3"/>
    <x v="1"/>
    <x v="2"/>
    <x v="2"/>
    <x v="2"/>
    <m/>
    <m/>
    <m/>
    <m/>
    <m/>
    <m/>
  </r>
  <r>
    <x v="0"/>
    <x v="112"/>
    <x v="1"/>
    <s v="Webb"/>
    <x v="4"/>
    <x v="1"/>
    <x v="0"/>
    <x v="5"/>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112"/>
    <x v="1"/>
    <s v="Webb"/>
    <x v="4"/>
    <x v="1"/>
    <x v="1"/>
    <x v="5"/>
    <x v="0"/>
    <x v="2"/>
    <x v="0"/>
    <x v="1"/>
    <x v="0"/>
    <x v="0"/>
    <x v="1"/>
    <x v="0"/>
    <x v="1"/>
    <x v="1"/>
    <x v="0"/>
    <x v="0"/>
    <x v="1"/>
    <x v="0"/>
    <x v="0"/>
    <x v="0"/>
    <x v="0"/>
    <x v="1"/>
    <x v="1"/>
    <x v="2"/>
    <x v="2"/>
    <x v="3"/>
    <x v="1"/>
    <x v="2"/>
    <x v="2"/>
    <x v="2"/>
    <m/>
    <m/>
    <m/>
    <m/>
    <m/>
    <m/>
  </r>
  <r>
    <x v="0"/>
    <x v="16"/>
    <x v="1"/>
    <s v="Webb"/>
    <x v="4"/>
    <x v="1"/>
    <x v="3"/>
    <x v="2"/>
    <x v="0"/>
    <x v="1"/>
    <x v="0"/>
    <x v="2"/>
    <x v="0"/>
    <x v="0"/>
    <x v="1"/>
    <x v="0"/>
    <x v="1"/>
    <x v="2"/>
    <x v="0"/>
    <x v="0"/>
    <x v="1"/>
    <x v="0"/>
    <x v="0"/>
    <x v="0"/>
    <x v="0"/>
    <x v="1"/>
    <x v="2"/>
    <x v="2"/>
    <x v="2"/>
    <x v="3"/>
    <x v="1"/>
    <x v="2"/>
    <x v="2"/>
    <x v="2"/>
    <m/>
    <m/>
    <m/>
    <m/>
    <m/>
    <m/>
  </r>
  <r>
    <x v="0"/>
    <x v="44"/>
    <x v="0"/>
    <s v="Webb"/>
    <x v="4"/>
    <x v="1"/>
    <x v="0"/>
    <x v="2"/>
    <x v="0"/>
    <x v="2"/>
    <x v="0"/>
    <x v="1"/>
    <x v="0"/>
    <x v="0"/>
    <x v="1"/>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117"/>
    <x v="1"/>
    <s v="Webb"/>
    <x v="4"/>
    <x v="1"/>
    <x v="0"/>
    <x v="2"/>
    <x v="0"/>
    <x v="0"/>
    <x v="0"/>
    <x v="1"/>
    <x v="0"/>
    <x v="0"/>
    <x v="0"/>
    <x v="0"/>
    <x v="0"/>
    <x v="1"/>
    <x v="0"/>
    <x v="0"/>
    <x v="1"/>
    <x v="0"/>
    <x v="0"/>
    <x v="0"/>
    <x v="0"/>
    <x v="1"/>
    <x v="1"/>
    <x v="1"/>
    <x v="2"/>
    <x v="3"/>
    <x v="1"/>
    <x v="2"/>
    <x v="2"/>
    <x v="2"/>
    <m/>
    <m/>
    <m/>
    <m/>
    <m/>
    <m/>
  </r>
  <r>
    <x v="0"/>
    <x v="44"/>
    <x v="0"/>
    <s v="Webb"/>
    <x v="4"/>
    <x v="1"/>
    <x v="0"/>
    <x v="1"/>
    <x v="0"/>
    <x v="0"/>
    <x v="0"/>
    <x v="1"/>
    <x v="0"/>
    <x v="0"/>
    <x v="1"/>
    <x v="0"/>
    <x v="1"/>
    <x v="1"/>
    <x v="0"/>
    <x v="0"/>
    <x v="1"/>
    <x v="0"/>
    <x v="0"/>
    <x v="0"/>
    <x v="0"/>
    <x v="1"/>
    <x v="1"/>
    <x v="3"/>
    <x v="2"/>
    <x v="3"/>
    <x v="1"/>
    <x v="2"/>
    <x v="2"/>
    <x v="2"/>
    <m/>
    <m/>
    <m/>
    <m/>
    <m/>
    <m/>
  </r>
  <r>
    <x v="0"/>
    <x v="132"/>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30"/>
    <x v="0"/>
    <s v="Webb"/>
    <x v="4"/>
    <x v="1"/>
    <x v="1"/>
    <x v="2"/>
    <x v="0"/>
    <x v="2"/>
    <x v="0"/>
    <x v="1"/>
    <x v="0"/>
    <x v="0"/>
    <x v="1"/>
    <x v="0"/>
    <x v="0"/>
    <x v="2"/>
    <x v="0"/>
    <x v="0"/>
    <x v="2"/>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6"/>
    <x v="1"/>
    <s v="Webb"/>
    <x v="4"/>
    <x v="1"/>
    <x v="1"/>
    <x v="2"/>
    <x v="0"/>
    <x v="2"/>
    <x v="0"/>
    <x v="1"/>
    <x v="0"/>
    <x v="0"/>
    <x v="1"/>
    <x v="0"/>
    <x v="1"/>
    <x v="1"/>
    <x v="0"/>
    <x v="0"/>
    <x v="1"/>
    <x v="0"/>
    <x v="0"/>
    <x v="0"/>
    <x v="0"/>
    <x v="1"/>
    <x v="1"/>
    <x v="2"/>
    <x v="2"/>
    <x v="3"/>
    <x v="1"/>
    <x v="2"/>
    <x v="2"/>
    <x v="2"/>
    <m/>
    <m/>
    <m/>
    <m/>
    <m/>
    <m/>
  </r>
  <r>
    <x v="0"/>
    <x v="16"/>
    <x v="1"/>
    <s v="Webb"/>
    <x v="4"/>
    <x v="1"/>
    <x v="0"/>
    <x v="1"/>
    <x v="0"/>
    <x v="1"/>
    <x v="0"/>
    <x v="2"/>
    <x v="0"/>
    <x v="0"/>
    <x v="2"/>
    <x v="0"/>
    <x v="2"/>
    <x v="2"/>
    <x v="0"/>
    <x v="0"/>
    <x v="2"/>
    <x v="0"/>
    <x v="0"/>
    <x v="0"/>
    <x v="0"/>
    <x v="2"/>
    <x v="2"/>
    <x v="2"/>
    <x v="2"/>
    <x v="3"/>
    <x v="1"/>
    <x v="2"/>
    <x v="2"/>
    <x v="2"/>
    <m/>
    <m/>
    <m/>
    <m/>
    <m/>
    <m/>
  </r>
  <r>
    <x v="0"/>
    <x v="81"/>
    <x v="1"/>
    <s v="Webb"/>
    <x v="4"/>
    <x v="1"/>
    <x v="0"/>
    <x v="5"/>
    <x v="0"/>
    <x v="0"/>
    <x v="0"/>
    <x v="2"/>
    <x v="0"/>
    <x v="0"/>
    <x v="1"/>
    <x v="0"/>
    <x v="1"/>
    <x v="2"/>
    <x v="0"/>
    <x v="0"/>
    <x v="1"/>
    <x v="0"/>
    <x v="0"/>
    <x v="0"/>
    <x v="0"/>
    <x v="2"/>
    <x v="2"/>
    <x v="1"/>
    <x v="2"/>
    <x v="3"/>
    <x v="1"/>
    <x v="2"/>
    <x v="2"/>
    <x v="2"/>
    <m/>
    <m/>
    <m/>
    <m/>
    <m/>
    <m/>
  </r>
  <r>
    <x v="0"/>
    <x v="81"/>
    <x v="1"/>
    <s v="Webb"/>
    <x v="4"/>
    <x v="1"/>
    <x v="1"/>
    <x v="1"/>
    <x v="0"/>
    <x v="5"/>
    <x v="0"/>
    <x v="2"/>
    <x v="0"/>
    <x v="0"/>
    <x v="4"/>
    <x v="0"/>
    <x v="5"/>
    <x v="5"/>
    <x v="0"/>
    <x v="0"/>
    <x v="2"/>
    <x v="0"/>
    <x v="0"/>
    <x v="0"/>
    <x v="0"/>
    <x v="3"/>
    <x v="3"/>
    <x v="2"/>
    <x v="2"/>
    <x v="3"/>
    <x v="1"/>
    <x v="2"/>
    <x v="2"/>
    <x v="2"/>
    <m/>
    <m/>
    <m/>
    <m/>
    <m/>
    <m/>
  </r>
  <r>
    <x v="0"/>
    <x v="67"/>
    <x v="0"/>
    <s v="Webb"/>
    <x v="4"/>
    <x v="1"/>
    <x v="0"/>
    <x v="2"/>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1"/>
    <x v="1"/>
    <s v="Webb"/>
    <x v="4"/>
    <x v="1"/>
    <x v="1"/>
    <x v="2"/>
    <x v="0"/>
    <x v="2"/>
    <x v="0"/>
    <x v="1"/>
    <x v="0"/>
    <x v="0"/>
    <x v="1"/>
    <x v="0"/>
    <x v="1"/>
    <x v="1"/>
    <x v="0"/>
    <x v="0"/>
    <x v="1"/>
    <x v="0"/>
    <x v="0"/>
    <x v="0"/>
    <x v="0"/>
    <x v="1"/>
    <x v="1"/>
    <x v="2"/>
    <x v="2"/>
    <x v="3"/>
    <x v="1"/>
    <x v="2"/>
    <x v="2"/>
    <x v="2"/>
    <m/>
    <m/>
    <m/>
    <m/>
    <m/>
    <m/>
  </r>
  <r>
    <x v="0"/>
    <x v="81"/>
    <x v="1"/>
    <s v="Webb"/>
    <x v="4"/>
    <x v="1"/>
    <x v="1"/>
    <x v="2"/>
    <x v="0"/>
    <x v="2"/>
    <x v="0"/>
    <x v="1"/>
    <x v="0"/>
    <x v="0"/>
    <x v="1"/>
    <x v="0"/>
    <x v="1"/>
    <x v="1"/>
    <x v="0"/>
    <x v="0"/>
    <x v="1"/>
    <x v="0"/>
    <x v="0"/>
    <x v="0"/>
    <x v="0"/>
    <x v="1"/>
    <x v="1"/>
    <x v="2"/>
    <x v="2"/>
    <x v="3"/>
    <x v="1"/>
    <x v="2"/>
    <x v="2"/>
    <x v="2"/>
    <m/>
    <m/>
    <m/>
    <m/>
    <m/>
    <m/>
  </r>
  <r>
    <x v="0"/>
    <x v="61"/>
    <x v="0"/>
    <s v="Webb"/>
    <x v="4"/>
    <x v="1"/>
    <x v="0"/>
    <x v="1"/>
    <x v="0"/>
    <x v="0"/>
    <x v="0"/>
    <x v="1"/>
    <x v="0"/>
    <x v="0"/>
    <x v="3"/>
    <x v="0"/>
    <x v="1"/>
    <x v="3"/>
    <x v="0"/>
    <x v="0"/>
    <x v="2"/>
    <x v="0"/>
    <x v="0"/>
    <x v="0"/>
    <x v="0"/>
    <x v="2"/>
    <x v="2"/>
    <x v="1"/>
    <x v="2"/>
    <x v="3"/>
    <x v="1"/>
    <x v="2"/>
    <x v="2"/>
    <x v="2"/>
    <m/>
    <m/>
    <m/>
    <m/>
    <m/>
    <m/>
  </r>
  <r>
    <x v="0"/>
    <x v="71"/>
    <x v="1"/>
    <s v="Webb"/>
    <x v="4"/>
    <x v="1"/>
    <x v="0"/>
    <x v="3"/>
    <x v="0"/>
    <x v="0"/>
    <x v="0"/>
    <x v="1"/>
    <x v="0"/>
    <x v="0"/>
    <x v="2"/>
    <x v="0"/>
    <x v="1"/>
    <x v="1"/>
    <x v="0"/>
    <x v="0"/>
    <x v="1"/>
    <x v="0"/>
    <x v="0"/>
    <x v="0"/>
    <x v="0"/>
    <x v="2"/>
    <x v="2"/>
    <x v="3"/>
    <x v="2"/>
    <x v="3"/>
    <x v="1"/>
    <x v="2"/>
    <x v="2"/>
    <x v="2"/>
    <m/>
    <m/>
    <m/>
    <m/>
    <m/>
    <m/>
  </r>
  <r>
    <x v="0"/>
    <x v="86"/>
    <x v="0"/>
    <s v="Webb"/>
    <x v="4"/>
    <x v="1"/>
    <x v="0"/>
    <x v="1"/>
    <x v="0"/>
    <x v="4"/>
    <x v="0"/>
    <x v="2"/>
    <x v="0"/>
    <x v="0"/>
    <x v="1"/>
    <x v="0"/>
    <x v="2"/>
    <x v="1"/>
    <x v="0"/>
    <x v="0"/>
    <x v="1"/>
    <x v="0"/>
    <x v="0"/>
    <x v="0"/>
    <x v="0"/>
    <x v="1"/>
    <x v="1"/>
    <x v="2"/>
    <x v="2"/>
    <x v="3"/>
    <x v="1"/>
    <x v="2"/>
    <x v="2"/>
    <x v="2"/>
    <m/>
    <m/>
    <m/>
    <m/>
    <m/>
    <m/>
  </r>
  <r>
    <x v="0"/>
    <x v="128"/>
    <x v="1"/>
    <s v="Webb"/>
    <x v="4"/>
    <x v="1"/>
    <x v="1"/>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119"/>
    <x v="0"/>
    <s v="Webb"/>
    <x v="4"/>
    <x v="1"/>
    <x v="1"/>
    <x v="1"/>
    <x v="0"/>
    <x v="1"/>
    <x v="0"/>
    <x v="2"/>
    <x v="0"/>
    <x v="0"/>
    <x v="2"/>
    <x v="0"/>
    <x v="1"/>
    <x v="2"/>
    <x v="0"/>
    <x v="0"/>
    <x v="2"/>
    <x v="0"/>
    <x v="0"/>
    <x v="0"/>
    <x v="0"/>
    <x v="2"/>
    <x v="1"/>
    <x v="2"/>
    <x v="2"/>
    <x v="3"/>
    <x v="1"/>
    <x v="2"/>
    <x v="2"/>
    <x v="2"/>
    <m/>
    <m/>
    <m/>
    <m/>
    <m/>
    <m/>
  </r>
  <r>
    <x v="0"/>
    <x v="136"/>
    <x v="1"/>
    <s v="Webb"/>
    <x v="4"/>
    <x v="1"/>
    <x v="0"/>
    <x v="1"/>
    <x v="0"/>
    <x v="1"/>
    <x v="0"/>
    <x v="1"/>
    <x v="0"/>
    <x v="0"/>
    <x v="1"/>
    <x v="0"/>
    <x v="1"/>
    <x v="1"/>
    <x v="0"/>
    <x v="0"/>
    <x v="1"/>
    <x v="0"/>
    <x v="0"/>
    <x v="0"/>
    <x v="0"/>
    <x v="1"/>
    <x v="1"/>
    <x v="2"/>
    <x v="2"/>
    <x v="3"/>
    <x v="1"/>
    <x v="2"/>
    <x v="2"/>
    <x v="2"/>
    <m/>
    <m/>
    <m/>
    <m/>
    <m/>
    <m/>
  </r>
  <r>
    <x v="0"/>
    <x v="30"/>
    <x v="0"/>
    <s v="Webb"/>
    <x v="4"/>
    <x v="1"/>
    <x v="1"/>
    <x v="2"/>
    <x v="0"/>
    <x v="1"/>
    <x v="0"/>
    <x v="2"/>
    <x v="0"/>
    <x v="0"/>
    <x v="1"/>
    <x v="0"/>
    <x v="1"/>
    <x v="2"/>
    <x v="0"/>
    <x v="0"/>
    <x v="1"/>
    <x v="0"/>
    <x v="0"/>
    <x v="0"/>
    <x v="0"/>
    <x v="0"/>
    <x v="2"/>
    <x v="2"/>
    <x v="2"/>
    <x v="3"/>
    <x v="1"/>
    <x v="2"/>
    <x v="2"/>
    <x v="2"/>
    <m/>
    <m/>
    <m/>
    <m/>
    <m/>
    <m/>
  </r>
  <r>
    <x v="0"/>
    <x v="39"/>
    <x v="0"/>
    <s v="Webb"/>
    <x v="4"/>
    <x v="1"/>
    <x v="1"/>
    <x v="3"/>
    <x v="0"/>
    <x v="1"/>
    <x v="0"/>
    <x v="1"/>
    <x v="0"/>
    <x v="0"/>
    <x v="2"/>
    <x v="0"/>
    <x v="1"/>
    <x v="2"/>
    <x v="0"/>
    <x v="0"/>
    <x v="2"/>
    <x v="0"/>
    <x v="0"/>
    <x v="0"/>
    <x v="0"/>
    <x v="2"/>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74"/>
    <x v="1"/>
    <s v="Webb"/>
    <x v="4"/>
    <x v="1"/>
    <x v="1"/>
    <x v="2"/>
    <x v="0"/>
    <x v="2"/>
    <x v="0"/>
    <x v="1"/>
    <x v="0"/>
    <x v="0"/>
    <x v="1"/>
    <x v="0"/>
    <x v="2"/>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45"/>
    <x v="0"/>
    <s v="Webb"/>
    <x v="4"/>
    <x v="1"/>
    <x v="1"/>
    <x v="2"/>
    <x v="0"/>
    <x v="0"/>
    <x v="0"/>
    <x v="1"/>
    <x v="0"/>
    <x v="0"/>
    <x v="2"/>
    <x v="0"/>
    <x v="1"/>
    <x v="1"/>
    <x v="0"/>
    <x v="0"/>
    <x v="1"/>
    <x v="0"/>
    <x v="0"/>
    <x v="0"/>
    <x v="0"/>
    <x v="1"/>
    <x v="1"/>
    <x v="1"/>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99"/>
    <x v="0"/>
    <s v="Webb"/>
    <x v="4"/>
    <x v="1"/>
    <x v="1"/>
    <x v="2"/>
    <x v="0"/>
    <x v="0"/>
    <x v="0"/>
    <x v="1"/>
    <x v="0"/>
    <x v="0"/>
    <x v="1"/>
    <x v="0"/>
    <x v="1"/>
    <x v="2"/>
    <x v="0"/>
    <x v="0"/>
    <x v="1"/>
    <x v="0"/>
    <x v="0"/>
    <x v="0"/>
    <x v="0"/>
    <x v="1"/>
    <x v="1"/>
    <x v="1"/>
    <x v="2"/>
    <x v="3"/>
    <x v="1"/>
    <x v="2"/>
    <x v="2"/>
    <x v="2"/>
    <m/>
    <m/>
    <m/>
    <m/>
    <m/>
    <m/>
  </r>
  <r>
    <x v="0"/>
    <x v="24"/>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136"/>
    <x v="1"/>
    <s v="Webb"/>
    <x v="4"/>
    <x v="1"/>
    <x v="0"/>
    <x v="2"/>
    <x v="0"/>
    <x v="2"/>
    <x v="0"/>
    <x v="1"/>
    <x v="0"/>
    <x v="0"/>
    <x v="1"/>
    <x v="0"/>
    <x v="1"/>
    <x v="1"/>
    <x v="0"/>
    <x v="0"/>
    <x v="1"/>
    <x v="0"/>
    <x v="0"/>
    <x v="0"/>
    <x v="0"/>
    <x v="1"/>
    <x v="1"/>
    <x v="2"/>
    <x v="2"/>
    <x v="3"/>
    <x v="1"/>
    <x v="2"/>
    <x v="2"/>
    <x v="2"/>
    <m/>
    <m/>
    <m/>
    <m/>
    <m/>
    <m/>
  </r>
  <r>
    <x v="0"/>
    <x v="112"/>
    <x v="1"/>
    <s v="Webb"/>
    <x v="4"/>
    <x v="1"/>
    <x v="1"/>
    <x v="1"/>
    <x v="0"/>
    <x v="0"/>
    <x v="0"/>
    <x v="1"/>
    <x v="0"/>
    <x v="0"/>
    <x v="1"/>
    <x v="0"/>
    <x v="1"/>
    <x v="1"/>
    <x v="0"/>
    <x v="0"/>
    <x v="1"/>
    <x v="0"/>
    <x v="0"/>
    <x v="0"/>
    <x v="0"/>
    <x v="1"/>
    <x v="1"/>
    <x v="1"/>
    <x v="2"/>
    <x v="3"/>
    <x v="1"/>
    <x v="2"/>
    <x v="2"/>
    <x v="2"/>
    <m/>
    <m/>
    <m/>
    <m/>
    <m/>
    <m/>
  </r>
  <r>
    <x v="0"/>
    <x v="40"/>
    <x v="0"/>
    <s v="Webb"/>
    <x v="4"/>
    <x v="1"/>
    <x v="0"/>
    <x v="1"/>
    <x v="0"/>
    <x v="0"/>
    <x v="0"/>
    <x v="1"/>
    <x v="0"/>
    <x v="0"/>
    <x v="3"/>
    <x v="0"/>
    <x v="1"/>
    <x v="2"/>
    <x v="0"/>
    <x v="0"/>
    <x v="1"/>
    <x v="0"/>
    <x v="0"/>
    <x v="0"/>
    <x v="0"/>
    <x v="1"/>
    <x v="1"/>
    <x v="1"/>
    <x v="2"/>
    <x v="3"/>
    <x v="1"/>
    <x v="2"/>
    <x v="2"/>
    <x v="2"/>
    <m/>
    <m/>
    <m/>
    <m/>
    <m/>
    <m/>
  </r>
  <r>
    <x v="0"/>
    <x v="44"/>
    <x v="0"/>
    <s v="Webb"/>
    <x v="4"/>
    <x v="1"/>
    <x v="1"/>
    <x v="2"/>
    <x v="0"/>
    <x v="2"/>
    <x v="0"/>
    <x v="1"/>
    <x v="0"/>
    <x v="0"/>
    <x v="1"/>
    <x v="0"/>
    <x v="1"/>
    <x v="1"/>
    <x v="0"/>
    <x v="0"/>
    <x v="1"/>
    <x v="0"/>
    <x v="0"/>
    <x v="0"/>
    <x v="0"/>
    <x v="1"/>
    <x v="1"/>
    <x v="2"/>
    <x v="2"/>
    <x v="3"/>
    <x v="1"/>
    <x v="2"/>
    <x v="2"/>
    <x v="2"/>
    <m/>
    <m/>
    <m/>
    <m/>
    <m/>
    <m/>
  </r>
  <r>
    <x v="0"/>
    <x v="132"/>
    <x v="0"/>
    <s v="Webb"/>
    <x v="4"/>
    <x v="1"/>
    <x v="1"/>
    <x v="1"/>
    <x v="0"/>
    <x v="2"/>
    <x v="0"/>
    <x v="1"/>
    <x v="0"/>
    <x v="0"/>
    <x v="1"/>
    <x v="0"/>
    <x v="2"/>
    <x v="2"/>
    <x v="0"/>
    <x v="0"/>
    <x v="1"/>
    <x v="0"/>
    <x v="0"/>
    <x v="0"/>
    <x v="0"/>
    <x v="1"/>
    <x v="1"/>
    <x v="2"/>
    <x v="2"/>
    <x v="3"/>
    <x v="1"/>
    <x v="2"/>
    <x v="2"/>
    <x v="2"/>
    <m/>
    <m/>
    <m/>
    <m/>
    <m/>
    <m/>
  </r>
  <r>
    <x v="0"/>
    <x v="137"/>
    <x v="0"/>
    <s v="Webb"/>
    <x v="4"/>
    <x v="1"/>
    <x v="1"/>
    <x v="1"/>
    <x v="0"/>
    <x v="1"/>
    <x v="0"/>
    <x v="2"/>
    <x v="0"/>
    <x v="0"/>
    <x v="2"/>
    <x v="0"/>
    <x v="2"/>
    <x v="2"/>
    <x v="0"/>
    <x v="0"/>
    <x v="2"/>
    <x v="0"/>
    <x v="0"/>
    <x v="0"/>
    <x v="0"/>
    <x v="2"/>
    <x v="2"/>
    <x v="2"/>
    <x v="2"/>
    <x v="3"/>
    <x v="1"/>
    <x v="2"/>
    <x v="2"/>
    <x v="2"/>
    <m/>
    <m/>
    <m/>
    <m/>
    <m/>
    <m/>
  </r>
  <r>
    <x v="0"/>
    <x v="113"/>
    <x v="1"/>
    <s v="Webb"/>
    <x v="4"/>
    <x v="1"/>
    <x v="1"/>
    <x v="2"/>
    <x v="0"/>
    <x v="2"/>
    <x v="0"/>
    <x v="1"/>
    <x v="0"/>
    <x v="0"/>
    <x v="2"/>
    <x v="0"/>
    <x v="1"/>
    <x v="1"/>
    <x v="0"/>
    <x v="0"/>
    <x v="1"/>
    <x v="0"/>
    <x v="0"/>
    <x v="0"/>
    <x v="0"/>
    <x v="1"/>
    <x v="1"/>
    <x v="2"/>
    <x v="2"/>
    <x v="3"/>
    <x v="1"/>
    <x v="2"/>
    <x v="2"/>
    <x v="2"/>
    <m/>
    <m/>
    <m/>
    <m/>
    <m/>
    <m/>
  </r>
  <r>
    <x v="0"/>
    <x v="113"/>
    <x v="1"/>
    <s v="Webb"/>
    <x v="4"/>
    <x v="1"/>
    <x v="0"/>
    <x v="2"/>
    <x v="0"/>
    <x v="2"/>
    <x v="0"/>
    <x v="1"/>
    <x v="0"/>
    <x v="0"/>
    <x v="2"/>
    <x v="0"/>
    <x v="1"/>
    <x v="1"/>
    <x v="0"/>
    <x v="0"/>
    <x v="1"/>
    <x v="0"/>
    <x v="0"/>
    <x v="0"/>
    <x v="0"/>
    <x v="1"/>
    <x v="1"/>
    <x v="2"/>
    <x v="2"/>
    <x v="3"/>
    <x v="1"/>
    <x v="2"/>
    <x v="2"/>
    <x v="2"/>
    <m/>
    <m/>
    <m/>
    <m/>
    <m/>
    <m/>
  </r>
  <r>
    <x v="0"/>
    <x v="74"/>
    <x v="1"/>
    <s v="Webb"/>
    <x v="4"/>
    <x v="1"/>
    <x v="0"/>
    <x v="1"/>
    <x v="0"/>
    <x v="1"/>
    <x v="0"/>
    <x v="1"/>
    <x v="0"/>
    <x v="0"/>
    <x v="2"/>
    <x v="0"/>
    <x v="1"/>
    <x v="2"/>
    <x v="0"/>
    <x v="0"/>
    <x v="2"/>
    <x v="0"/>
    <x v="0"/>
    <x v="0"/>
    <x v="0"/>
    <x v="1"/>
    <x v="2"/>
    <x v="2"/>
    <x v="2"/>
    <x v="3"/>
    <x v="1"/>
    <x v="2"/>
    <x v="2"/>
    <x v="2"/>
    <m/>
    <m/>
    <m/>
    <m/>
    <m/>
    <m/>
  </r>
  <r>
    <x v="0"/>
    <x v="6"/>
    <x v="1"/>
    <s v="Webb"/>
    <x v="4"/>
    <x v="1"/>
    <x v="0"/>
    <x v="1"/>
    <x v="0"/>
    <x v="1"/>
    <x v="0"/>
    <x v="1"/>
    <x v="0"/>
    <x v="0"/>
    <x v="1"/>
    <x v="0"/>
    <x v="1"/>
    <x v="1"/>
    <x v="0"/>
    <x v="0"/>
    <x v="1"/>
    <x v="0"/>
    <x v="0"/>
    <x v="0"/>
    <x v="0"/>
    <x v="1"/>
    <x v="1"/>
    <x v="2"/>
    <x v="2"/>
    <x v="3"/>
    <x v="1"/>
    <x v="2"/>
    <x v="2"/>
    <x v="2"/>
    <m/>
    <m/>
    <m/>
    <m/>
    <m/>
    <m/>
  </r>
  <r>
    <x v="0"/>
    <x v="112"/>
    <x v="1"/>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44"/>
    <x v="0"/>
    <s v="Webb"/>
    <x v="4"/>
    <x v="1"/>
    <x v="0"/>
    <x v="1"/>
    <x v="0"/>
    <x v="2"/>
    <x v="0"/>
    <x v="2"/>
    <x v="0"/>
    <x v="0"/>
    <x v="2"/>
    <x v="0"/>
    <x v="1"/>
    <x v="2"/>
    <x v="0"/>
    <x v="0"/>
    <x v="2"/>
    <x v="0"/>
    <x v="0"/>
    <x v="0"/>
    <x v="0"/>
    <x v="2"/>
    <x v="2"/>
    <x v="2"/>
    <x v="2"/>
    <x v="3"/>
    <x v="1"/>
    <x v="2"/>
    <x v="2"/>
    <x v="2"/>
    <m/>
    <m/>
    <m/>
    <m/>
    <m/>
    <m/>
  </r>
  <r>
    <x v="0"/>
    <x v="24"/>
    <x v="0"/>
    <s v="Webb"/>
    <x v="4"/>
    <x v="1"/>
    <x v="1"/>
    <x v="2"/>
    <x v="0"/>
    <x v="2"/>
    <x v="0"/>
    <x v="1"/>
    <x v="0"/>
    <x v="0"/>
    <x v="1"/>
    <x v="0"/>
    <x v="1"/>
    <x v="1"/>
    <x v="0"/>
    <x v="0"/>
    <x v="1"/>
    <x v="0"/>
    <x v="0"/>
    <x v="0"/>
    <x v="0"/>
    <x v="1"/>
    <x v="1"/>
    <x v="2"/>
    <x v="2"/>
    <x v="3"/>
    <x v="1"/>
    <x v="2"/>
    <x v="2"/>
    <x v="2"/>
    <m/>
    <m/>
    <m/>
    <m/>
    <m/>
    <m/>
  </r>
  <r>
    <x v="0"/>
    <x v="44"/>
    <x v="0"/>
    <s v="Webb"/>
    <x v="4"/>
    <x v="1"/>
    <x v="1"/>
    <x v="2"/>
    <x v="0"/>
    <x v="1"/>
    <x v="0"/>
    <x v="1"/>
    <x v="0"/>
    <x v="0"/>
    <x v="2"/>
    <x v="0"/>
    <x v="2"/>
    <x v="1"/>
    <x v="0"/>
    <x v="0"/>
    <x v="1"/>
    <x v="0"/>
    <x v="0"/>
    <x v="0"/>
    <x v="0"/>
    <x v="1"/>
    <x v="1"/>
    <x v="2"/>
    <x v="2"/>
    <x v="3"/>
    <x v="1"/>
    <x v="2"/>
    <x v="2"/>
    <x v="2"/>
    <m/>
    <m/>
    <m/>
    <m/>
    <m/>
    <m/>
  </r>
  <r>
    <x v="0"/>
    <x v="24"/>
    <x v="0"/>
    <s v="Webb"/>
    <x v="4"/>
    <x v="1"/>
    <x v="1"/>
    <x v="2"/>
    <x v="0"/>
    <x v="2"/>
    <x v="0"/>
    <x v="2"/>
    <x v="0"/>
    <x v="0"/>
    <x v="2"/>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32"/>
    <x v="0"/>
    <s v="Webb"/>
    <x v="4"/>
    <x v="1"/>
    <x v="0"/>
    <x v="1"/>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44"/>
    <x v="0"/>
    <s v="Webb"/>
    <x v="4"/>
    <x v="1"/>
    <x v="0"/>
    <x v="2"/>
    <x v="0"/>
    <x v="2"/>
    <x v="0"/>
    <x v="1"/>
    <x v="0"/>
    <x v="0"/>
    <x v="1"/>
    <x v="0"/>
    <x v="1"/>
    <x v="1"/>
    <x v="0"/>
    <x v="0"/>
    <x v="1"/>
    <x v="0"/>
    <x v="0"/>
    <x v="0"/>
    <x v="0"/>
    <x v="1"/>
    <x v="1"/>
    <x v="2"/>
    <x v="2"/>
    <x v="3"/>
    <x v="1"/>
    <x v="2"/>
    <x v="2"/>
    <x v="2"/>
    <m/>
    <m/>
    <m/>
    <m/>
    <m/>
    <m/>
  </r>
  <r>
    <x v="0"/>
    <x v="112"/>
    <x v="1"/>
    <s v="Webb"/>
    <x v="4"/>
    <x v="1"/>
    <x v="1"/>
    <x v="2"/>
    <x v="0"/>
    <x v="0"/>
    <x v="0"/>
    <x v="1"/>
    <x v="0"/>
    <x v="0"/>
    <x v="1"/>
    <x v="0"/>
    <x v="1"/>
    <x v="1"/>
    <x v="0"/>
    <x v="0"/>
    <x v="1"/>
    <x v="0"/>
    <x v="0"/>
    <x v="0"/>
    <x v="0"/>
    <x v="1"/>
    <x v="1"/>
    <x v="3"/>
    <x v="2"/>
    <x v="3"/>
    <x v="1"/>
    <x v="2"/>
    <x v="2"/>
    <x v="2"/>
    <m/>
    <m/>
    <m/>
    <m/>
    <m/>
    <m/>
  </r>
  <r>
    <x v="0"/>
    <x v="32"/>
    <x v="0"/>
    <s v="Webb"/>
    <x v="4"/>
    <x v="1"/>
    <x v="0"/>
    <x v="2"/>
    <x v="0"/>
    <x v="2"/>
    <x v="0"/>
    <x v="1"/>
    <x v="0"/>
    <x v="0"/>
    <x v="1"/>
    <x v="0"/>
    <x v="1"/>
    <x v="3"/>
    <x v="0"/>
    <x v="0"/>
    <x v="1"/>
    <x v="0"/>
    <x v="0"/>
    <x v="0"/>
    <x v="0"/>
    <x v="1"/>
    <x v="1"/>
    <x v="2"/>
    <x v="2"/>
    <x v="3"/>
    <x v="1"/>
    <x v="2"/>
    <x v="2"/>
    <x v="2"/>
    <m/>
    <m/>
    <m/>
    <m/>
    <m/>
    <m/>
  </r>
  <r>
    <x v="0"/>
    <x v="44"/>
    <x v="0"/>
    <s v="Webb"/>
    <x v="4"/>
    <x v="1"/>
    <x v="1"/>
    <x v="2"/>
    <x v="0"/>
    <x v="2"/>
    <x v="0"/>
    <x v="1"/>
    <x v="0"/>
    <x v="0"/>
    <x v="1"/>
    <x v="0"/>
    <x v="1"/>
    <x v="1"/>
    <x v="0"/>
    <x v="0"/>
    <x v="1"/>
    <x v="0"/>
    <x v="0"/>
    <x v="0"/>
    <x v="0"/>
    <x v="1"/>
    <x v="1"/>
    <x v="2"/>
    <x v="2"/>
    <x v="3"/>
    <x v="1"/>
    <x v="2"/>
    <x v="2"/>
    <x v="2"/>
    <m/>
    <m/>
    <m/>
    <m/>
    <m/>
    <m/>
  </r>
  <r>
    <x v="0"/>
    <x v="112"/>
    <x v="1"/>
    <s v="Webb"/>
    <x v="4"/>
    <x v="1"/>
    <x v="0"/>
    <x v="2"/>
    <x v="0"/>
    <x v="0"/>
    <x v="0"/>
    <x v="1"/>
    <x v="0"/>
    <x v="0"/>
    <x v="1"/>
    <x v="0"/>
    <x v="1"/>
    <x v="1"/>
    <x v="0"/>
    <x v="0"/>
    <x v="1"/>
    <x v="0"/>
    <x v="0"/>
    <x v="0"/>
    <x v="0"/>
    <x v="1"/>
    <x v="1"/>
    <x v="1"/>
    <x v="2"/>
    <x v="3"/>
    <x v="1"/>
    <x v="2"/>
    <x v="2"/>
    <x v="2"/>
    <m/>
    <m/>
    <m/>
    <m/>
    <m/>
    <m/>
  </r>
  <r>
    <x v="0"/>
    <x v="112"/>
    <x v="1"/>
    <s v="Webb"/>
    <x v="4"/>
    <x v="1"/>
    <x v="1"/>
    <x v="2"/>
    <x v="0"/>
    <x v="0"/>
    <x v="0"/>
    <x v="1"/>
    <x v="0"/>
    <x v="0"/>
    <x v="1"/>
    <x v="0"/>
    <x v="1"/>
    <x v="1"/>
    <x v="0"/>
    <x v="0"/>
    <x v="1"/>
    <x v="0"/>
    <x v="0"/>
    <x v="0"/>
    <x v="0"/>
    <x v="1"/>
    <x v="1"/>
    <x v="3"/>
    <x v="2"/>
    <x v="3"/>
    <x v="1"/>
    <x v="2"/>
    <x v="2"/>
    <x v="2"/>
    <m/>
    <m/>
    <m/>
    <m/>
    <m/>
    <m/>
  </r>
  <r>
    <x v="0"/>
    <x v="32"/>
    <x v="0"/>
    <s v="Webb"/>
    <x v="4"/>
    <x v="1"/>
    <x v="1"/>
    <x v="2"/>
    <x v="0"/>
    <x v="2"/>
    <x v="0"/>
    <x v="1"/>
    <x v="0"/>
    <x v="0"/>
    <x v="1"/>
    <x v="0"/>
    <x v="1"/>
    <x v="1"/>
    <x v="0"/>
    <x v="0"/>
    <x v="1"/>
    <x v="0"/>
    <x v="0"/>
    <x v="0"/>
    <x v="0"/>
    <x v="1"/>
    <x v="1"/>
    <x v="2"/>
    <x v="2"/>
    <x v="3"/>
    <x v="1"/>
    <x v="2"/>
    <x v="2"/>
    <x v="2"/>
    <m/>
    <m/>
    <m/>
    <m/>
    <m/>
    <m/>
  </r>
  <r>
    <x v="0"/>
    <x v="32"/>
    <x v="0"/>
    <s v="Webb"/>
    <x v="4"/>
    <x v="1"/>
    <x v="1"/>
    <x v="0"/>
    <x v="0"/>
    <x v="2"/>
    <x v="0"/>
    <x v="1"/>
    <x v="0"/>
    <x v="0"/>
    <x v="0"/>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112"/>
    <x v="1"/>
    <s v="Webb"/>
    <x v="4"/>
    <x v="1"/>
    <x v="1"/>
    <x v="2"/>
    <x v="0"/>
    <x v="0"/>
    <x v="0"/>
    <x v="1"/>
    <x v="0"/>
    <x v="0"/>
    <x v="1"/>
    <x v="0"/>
    <x v="1"/>
    <x v="1"/>
    <x v="0"/>
    <x v="0"/>
    <x v="1"/>
    <x v="0"/>
    <x v="0"/>
    <x v="0"/>
    <x v="0"/>
    <x v="1"/>
    <x v="1"/>
    <x v="3"/>
    <x v="2"/>
    <x v="3"/>
    <x v="1"/>
    <x v="2"/>
    <x v="2"/>
    <x v="2"/>
    <m/>
    <m/>
    <m/>
    <m/>
    <m/>
    <m/>
  </r>
  <r>
    <x v="0"/>
    <x v="112"/>
    <x v="1"/>
    <s v="Webb"/>
    <x v="4"/>
    <x v="1"/>
    <x v="0"/>
    <x v="2"/>
    <x v="0"/>
    <x v="0"/>
    <x v="0"/>
    <x v="1"/>
    <x v="0"/>
    <x v="0"/>
    <x v="1"/>
    <x v="0"/>
    <x v="1"/>
    <x v="1"/>
    <x v="0"/>
    <x v="0"/>
    <x v="1"/>
    <x v="0"/>
    <x v="0"/>
    <x v="0"/>
    <x v="0"/>
    <x v="1"/>
    <x v="1"/>
    <x v="1"/>
    <x v="2"/>
    <x v="3"/>
    <x v="1"/>
    <x v="2"/>
    <x v="2"/>
    <x v="2"/>
    <m/>
    <m/>
    <m/>
    <m/>
    <m/>
    <m/>
  </r>
  <r>
    <x v="0"/>
    <x v="44"/>
    <x v="0"/>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2"/>
    <x v="1"/>
    <s v="Webb"/>
    <x v="4"/>
    <x v="1"/>
    <x v="1"/>
    <x v="1"/>
    <x v="0"/>
    <x v="2"/>
    <x v="0"/>
    <x v="1"/>
    <x v="0"/>
    <x v="0"/>
    <x v="1"/>
    <x v="0"/>
    <x v="1"/>
    <x v="1"/>
    <x v="0"/>
    <x v="0"/>
    <x v="2"/>
    <x v="0"/>
    <x v="0"/>
    <x v="0"/>
    <x v="0"/>
    <x v="2"/>
    <x v="2"/>
    <x v="2"/>
    <x v="2"/>
    <x v="3"/>
    <x v="1"/>
    <x v="2"/>
    <x v="2"/>
    <x v="2"/>
    <m/>
    <m/>
    <m/>
    <m/>
    <m/>
    <m/>
  </r>
  <r>
    <x v="0"/>
    <x v="32"/>
    <x v="0"/>
    <s v="Webb"/>
    <x v="4"/>
    <x v="1"/>
    <x v="1"/>
    <x v="1"/>
    <x v="0"/>
    <x v="0"/>
    <x v="0"/>
    <x v="1"/>
    <x v="0"/>
    <x v="0"/>
    <x v="1"/>
    <x v="0"/>
    <x v="1"/>
    <x v="1"/>
    <x v="0"/>
    <x v="0"/>
    <x v="1"/>
    <x v="0"/>
    <x v="0"/>
    <x v="0"/>
    <x v="0"/>
    <x v="1"/>
    <x v="1"/>
    <x v="1"/>
    <x v="2"/>
    <x v="3"/>
    <x v="1"/>
    <x v="2"/>
    <x v="2"/>
    <x v="2"/>
    <m/>
    <m/>
    <m/>
    <m/>
    <m/>
    <m/>
  </r>
  <r>
    <x v="0"/>
    <x v="112"/>
    <x v="1"/>
    <s v="Webb"/>
    <x v="4"/>
    <x v="1"/>
    <x v="1"/>
    <x v="1"/>
    <x v="0"/>
    <x v="0"/>
    <x v="0"/>
    <x v="1"/>
    <x v="0"/>
    <x v="0"/>
    <x v="1"/>
    <x v="0"/>
    <x v="1"/>
    <x v="1"/>
    <x v="0"/>
    <x v="0"/>
    <x v="1"/>
    <x v="0"/>
    <x v="0"/>
    <x v="0"/>
    <x v="0"/>
    <x v="1"/>
    <x v="1"/>
    <x v="1"/>
    <x v="2"/>
    <x v="3"/>
    <x v="1"/>
    <x v="2"/>
    <x v="2"/>
    <x v="2"/>
    <m/>
    <m/>
    <m/>
    <m/>
    <m/>
    <m/>
  </r>
  <r>
    <x v="0"/>
    <x v="132"/>
    <x v="0"/>
    <s v="Webb"/>
    <x v="4"/>
    <x v="1"/>
    <x v="0"/>
    <x v="2"/>
    <x v="0"/>
    <x v="2"/>
    <x v="0"/>
    <x v="1"/>
    <x v="0"/>
    <x v="0"/>
    <x v="2"/>
    <x v="0"/>
    <x v="2"/>
    <x v="1"/>
    <x v="0"/>
    <x v="0"/>
    <x v="1"/>
    <x v="0"/>
    <x v="0"/>
    <x v="0"/>
    <x v="0"/>
    <x v="1"/>
    <x v="1"/>
    <x v="2"/>
    <x v="2"/>
    <x v="3"/>
    <x v="1"/>
    <x v="2"/>
    <x v="2"/>
    <x v="2"/>
    <m/>
    <m/>
    <m/>
    <m/>
    <m/>
    <m/>
  </r>
  <r>
    <x v="0"/>
    <x v="63"/>
    <x v="0"/>
    <s v="Webb"/>
    <x v="4"/>
    <x v="1"/>
    <x v="0"/>
    <x v="2"/>
    <x v="0"/>
    <x v="0"/>
    <x v="0"/>
    <x v="1"/>
    <x v="0"/>
    <x v="0"/>
    <x v="1"/>
    <x v="0"/>
    <x v="1"/>
    <x v="1"/>
    <x v="0"/>
    <x v="0"/>
    <x v="1"/>
    <x v="0"/>
    <x v="0"/>
    <x v="0"/>
    <x v="0"/>
    <x v="1"/>
    <x v="1"/>
    <x v="1"/>
    <x v="2"/>
    <x v="3"/>
    <x v="1"/>
    <x v="2"/>
    <x v="2"/>
    <x v="2"/>
    <m/>
    <m/>
    <m/>
    <m/>
    <m/>
    <m/>
  </r>
  <r>
    <x v="0"/>
    <x v="112"/>
    <x v="1"/>
    <s v="Webb"/>
    <x v="4"/>
    <x v="1"/>
    <x v="0"/>
    <x v="1"/>
    <x v="0"/>
    <x v="2"/>
    <x v="0"/>
    <x v="2"/>
    <x v="0"/>
    <x v="0"/>
    <x v="2"/>
    <x v="0"/>
    <x v="1"/>
    <x v="1"/>
    <x v="0"/>
    <x v="0"/>
    <x v="1"/>
    <x v="0"/>
    <x v="0"/>
    <x v="0"/>
    <x v="0"/>
    <x v="2"/>
    <x v="2"/>
    <x v="2"/>
    <x v="2"/>
    <x v="3"/>
    <x v="1"/>
    <x v="2"/>
    <x v="2"/>
    <x v="2"/>
    <m/>
    <m/>
    <m/>
    <m/>
    <m/>
    <m/>
  </r>
  <r>
    <x v="0"/>
    <x v="112"/>
    <x v="1"/>
    <s v="Webb"/>
    <x v="4"/>
    <x v="1"/>
    <x v="1"/>
    <x v="1"/>
    <x v="0"/>
    <x v="1"/>
    <x v="0"/>
    <x v="2"/>
    <x v="0"/>
    <x v="0"/>
    <x v="2"/>
    <x v="0"/>
    <x v="1"/>
    <x v="1"/>
    <x v="0"/>
    <x v="0"/>
    <x v="2"/>
    <x v="0"/>
    <x v="0"/>
    <x v="0"/>
    <x v="0"/>
    <x v="2"/>
    <x v="2"/>
    <x v="2"/>
    <x v="2"/>
    <x v="3"/>
    <x v="1"/>
    <x v="2"/>
    <x v="2"/>
    <x v="2"/>
    <m/>
    <m/>
    <m/>
    <m/>
    <m/>
    <m/>
  </r>
  <r>
    <x v="0"/>
    <x v="61"/>
    <x v="0"/>
    <s v="Webb"/>
    <x v="4"/>
    <x v="1"/>
    <x v="1"/>
    <x v="2"/>
    <x v="0"/>
    <x v="0"/>
    <x v="0"/>
    <x v="1"/>
    <x v="0"/>
    <x v="0"/>
    <x v="1"/>
    <x v="0"/>
    <x v="1"/>
    <x v="1"/>
    <x v="0"/>
    <x v="0"/>
    <x v="1"/>
    <x v="0"/>
    <x v="0"/>
    <x v="0"/>
    <x v="0"/>
    <x v="1"/>
    <x v="1"/>
    <x v="1"/>
    <x v="2"/>
    <x v="3"/>
    <x v="1"/>
    <x v="2"/>
    <x v="2"/>
    <x v="2"/>
    <m/>
    <m/>
    <m/>
    <m/>
    <m/>
    <m/>
  </r>
  <r>
    <x v="0"/>
    <x v="32"/>
    <x v="0"/>
    <s v="Webb"/>
    <x v="4"/>
    <x v="1"/>
    <x v="0"/>
    <x v="1"/>
    <x v="0"/>
    <x v="2"/>
    <x v="0"/>
    <x v="1"/>
    <x v="0"/>
    <x v="0"/>
    <x v="1"/>
    <x v="0"/>
    <x v="1"/>
    <x v="1"/>
    <x v="0"/>
    <x v="0"/>
    <x v="1"/>
    <x v="0"/>
    <x v="0"/>
    <x v="0"/>
    <x v="0"/>
    <x v="2"/>
    <x v="2"/>
    <x v="2"/>
    <x v="2"/>
    <x v="3"/>
    <x v="1"/>
    <x v="2"/>
    <x v="2"/>
    <x v="2"/>
    <m/>
    <m/>
    <m/>
    <m/>
    <m/>
    <m/>
  </r>
  <r>
    <x v="0"/>
    <x v="132"/>
    <x v="0"/>
    <s v="Webb"/>
    <x v="4"/>
    <x v="1"/>
    <x v="0"/>
    <x v="2"/>
    <x v="0"/>
    <x v="2"/>
    <x v="0"/>
    <x v="1"/>
    <x v="0"/>
    <x v="0"/>
    <x v="1"/>
    <x v="0"/>
    <x v="1"/>
    <x v="1"/>
    <x v="0"/>
    <x v="0"/>
    <x v="1"/>
    <x v="0"/>
    <x v="0"/>
    <x v="0"/>
    <x v="0"/>
    <x v="1"/>
    <x v="1"/>
    <x v="2"/>
    <x v="2"/>
    <x v="3"/>
    <x v="1"/>
    <x v="2"/>
    <x v="2"/>
    <x v="2"/>
    <m/>
    <m/>
    <m/>
    <m/>
    <m/>
    <m/>
  </r>
  <r>
    <x v="0"/>
    <x v="32"/>
    <x v="0"/>
    <s v="Webb"/>
    <x v="4"/>
    <x v="1"/>
    <x v="0"/>
    <x v="5"/>
    <x v="0"/>
    <x v="1"/>
    <x v="0"/>
    <x v="3"/>
    <x v="0"/>
    <x v="0"/>
    <x v="3"/>
    <x v="0"/>
    <x v="2"/>
    <x v="2"/>
    <x v="0"/>
    <x v="0"/>
    <x v="2"/>
    <x v="0"/>
    <x v="0"/>
    <x v="0"/>
    <x v="0"/>
    <x v="5"/>
    <x v="5"/>
    <x v="2"/>
    <x v="2"/>
    <x v="3"/>
    <x v="1"/>
    <x v="2"/>
    <x v="2"/>
    <x v="2"/>
    <m/>
    <m/>
    <m/>
    <m/>
    <m/>
    <m/>
  </r>
  <r>
    <x v="0"/>
    <x v="32"/>
    <x v="0"/>
    <s v="Webb"/>
    <x v="4"/>
    <x v="1"/>
    <x v="0"/>
    <x v="2"/>
    <x v="0"/>
    <x v="2"/>
    <x v="0"/>
    <x v="1"/>
    <x v="0"/>
    <x v="0"/>
    <x v="1"/>
    <x v="0"/>
    <x v="1"/>
    <x v="1"/>
    <x v="0"/>
    <x v="0"/>
    <x v="1"/>
    <x v="0"/>
    <x v="0"/>
    <x v="0"/>
    <x v="0"/>
    <x v="1"/>
    <x v="1"/>
    <x v="2"/>
    <x v="2"/>
    <x v="3"/>
    <x v="1"/>
    <x v="2"/>
    <x v="2"/>
    <x v="2"/>
    <m/>
    <m/>
    <m/>
    <m/>
    <m/>
    <m/>
  </r>
  <r>
    <x v="0"/>
    <x v="12"/>
    <x v="1"/>
    <s v="Webb"/>
    <x v="4"/>
    <x v="1"/>
    <x v="1"/>
    <x v="1"/>
    <x v="0"/>
    <x v="0"/>
    <x v="0"/>
    <x v="2"/>
    <x v="0"/>
    <x v="0"/>
    <x v="4"/>
    <x v="0"/>
    <x v="2"/>
    <x v="2"/>
    <x v="0"/>
    <x v="0"/>
    <x v="1"/>
    <x v="0"/>
    <x v="0"/>
    <x v="0"/>
    <x v="0"/>
    <x v="2"/>
    <x v="2"/>
    <x v="1"/>
    <x v="2"/>
    <x v="3"/>
    <x v="1"/>
    <x v="2"/>
    <x v="2"/>
    <x v="2"/>
    <m/>
    <m/>
    <m/>
    <m/>
    <m/>
    <m/>
  </r>
  <r>
    <x v="0"/>
    <x v="32"/>
    <x v="0"/>
    <s v="Webb"/>
    <x v="4"/>
    <x v="1"/>
    <x v="1"/>
    <x v="2"/>
    <x v="0"/>
    <x v="0"/>
    <x v="0"/>
    <x v="1"/>
    <x v="0"/>
    <x v="0"/>
    <x v="2"/>
    <x v="0"/>
    <x v="1"/>
    <x v="1"/>
    <x v="0"/>
    <x v="0"/>
    <x v="1"/>
    <x v="0"/>
    <x v="0"/>
    <x v="0"/>
    <x v="0"/>
    <x v="1"/>
    <x v="1"/>
    <x v="3"/>
    <x v="2"/>
    <x v="3"/>
    <x v="1"/>
    <x v="2"/>
    <x v="2"/>
    <x v="2"/>
    <m/>
    <m/>
    <m/>
    <m/>
    <m/>
    <m/>
  </r>
  <r>
    <x v="0"/>
    <x v="39"/>
    <x v="0"/>
    <s v="Webb"/>
    <x v="4"/>
    <x v="1"/>
    <x v="1"/>
    <x v="2"/>
    <x v="0"/>
    <x v="0"/>
    <x v="0"/>
    <x v="1"/>
    <x v="0"/>
    <x v="0"/>
    <x v="1"/>
    <x v="0"/>
    <x v="2"/>
    <x v="1"/>
    <x v="0"/>
    <x v="0"/>
    <x v="1"/>
    <x v="0"/>
    <x v="0"/>
    <x v="0"/>
    <x v="0"/>
    <x v="1"/>
    <x v="2"/>
    <x v="1"/>
    <x v="2"/>
    <x v="3"/>
    <x v="1"/>
    <x v="2"/>
    <x v="2"/>
    <x v="2"/>
    <m/>
    <m/>
    <m/>
    <m/>
    <m/>
    <m/>
  </r>
  <r>
    <x v="0"/>
    <x v="107"/>
    <x v="0"/>
    <s v="Webb"/>
    <x v="4"/>
    <x v="1"/>
    <x v="1"/>
    <x v="2"/>
    <x v="0"/>
    <x v="2"/>
    <x v="0"/>
    <x v="1"/>
    <x v="0"/>
    <x v="0"/>
    <x v="1"/>
    <x v="0"/>
    <x v="1"/>
    <x v="1"/>
    <x v="0"/>
    <x v="0"/>
    <x v="1"/>
    <x v="0"/>
    <x v="0"/>
    <x v="0"/>
    <x v="0"/>
    <x v="1"/>
    <x v="1"/>
    <x v="2"/>
    <x v="2"/>
    <x v="3"/>
    <x v="1"/>
    <x v="2"/>
    <x v="2"/>
    <x v="2"/>
    <m/>
    <m/>
    <m/>
    <m/>
    <m/>
    <m/>
  </r>
  <r>
    <x v="0"/>
    <x v="32"/>
    <x v="0"/>
    <s v="Webb"/>
    <x v="4"/>
    <x v="1"/>
    <x v="0"/>
    <x v="2"/>
    <x v="0"/>
    <x v="0"/>
    <x v="0"/>
    <x v="1"/>
    <x v="0"/>
    <x v="0"/>
    <x v="2"/>
    <x v="0"/>
    <x v="1"/>
    <x v="2"/>
    <x v="0"/>
    <x v="0"/>
    <x v="1"/>
    <x v="0"/>
    <x v="0"/>
    <x v="0"/>
    <x v="0"/>
    <x v="2"/>
    <x v="2"/>
    <x v="1"/>
    <x v="2"/>
    <x v="3"/>
    <x v="1"/>
    <x v="2"/>
    <x v="2"/>
    <x v="2"/>
    <m/>
    <m/>
    <m/>
    <m/>
    <m/>
    <m/>
  </r>
  <r>
    <x v="0"/>
    <x v="32"/>
    <x v="0"/>
    <s v="Webb"/>
    <x v="4"/>
    <x v="1"/>
    <x v="1"/>
    <x v="2"/>
    <x v="0"/>
    <x v="0"/>
    <x v="0"/>
    <x v="2"/>
    <x v="0"/>
    <x v="0"/>
    <x v="1"/>
    <x v="0"/>
    <x v="1"/>
    <x v="2"/>
    <x v="0"/>
    <x v="0"/>
    <x v="1"/>
    <x v="0"/>
    <x v="0"/>
    <x v="0"/>
    <x v="0"/>
    <x v="1"/>
    <x v="1"/>
    <x v="1"/>
    <x v="2"/>
    <x v="3"/>
    <x v="1"/>
    <x v="2"/>
    <x v="2"/>
    <x v="2"/>
    <m/>
    <m/>
    <m/>
    <m/>
    <m/>
    <m/>
  </r>
  <r>
    <x v="0"/>
    <x v="10"/>
    <x v="0"/>
    <s v="Webb"/>
    <x v="4"/>
    <x v="1"/>
    <x v="1"/>
    <x v="1"/>
    <x v="0"/>
    <x v="2"/>
    <x v="0"/>
    <x v="0"/>
    <x v="0"/>
    <x v="0"/>
    <x v="1"/>
    <x v="0"/>
    <x v="1"/>
    <x v="2"/>
    <x v="0"/>
    <x v="0"/>
    <x v="2"/>
    <x v="0"/>
    <x v="0"/>
    <x v="0"/>
    <x v="0"/>
    <x v="1"/>
    <x v="1"/>
    <x v="2"/>
    <x v="2"/>
    <x v="3"/>
    <x v="1"/>
    <x v="2"/>
    <x v="2"/>
    <x v="2"/>
    <m/>
    <m/>
    <m/>
    <m/>
    <m/>
    <m/>
  </r>
  <r>
    <x v="0"/>
    <x v="39"/>
    <x v="0"/>
    <s v="Webb"/>
    <x v="4"/>
    <x v="1"/>
    <x v="1"/>
    <x v="2"/>
    <x v="0"/>
    <x v="0"/>
    <x v="0"/>
    <x v="1"/>
    <x v="0"/>
    <x v="0"/>
    <x v="1"/>
    <x v="0"/>
    <x v="2"/>
    <x v="1"/>
    <x v="0"/>
    <x v="0"/>
    <x v="1"/>
    <x v="0"/>
    <x v="0"/>
    <x v="0"/>
    <x v="0"/>
    <x v="1"/>
    <x v="1"/>
    <x v="1"/>
    <x v="2"/>
    <x v="3"/>
    <x v="1"/>
    <x v="2"/>
    <x v="2"/>
    <x v="2"/>
    <m/>
    <m/>
    <m/>
    <m/>
    <m/>
    <m/>
  </r>
  <r>
    <x v="0"/>
    <x v="59"/>
    <x v="1"/>
    <s v="Webb"/>
    <x v="4"/>
    <x v="1"/>
    <x v="1"/>
    <x v="1"/>
    <x v="0"/>
    <x v="2"/>
    <x v="0"/>
    <x v="1"/>
    <x v="0"/>
    <x v="0"/>
    <x v="2"/>
    <x v="0"/>
    <x v="1"/>
    <x v="1"/>
    <x v="0"/>
    <x v="0"/>
    <x v="1"/>
    <x v="0"/>
    <x v="0"/>
    <x v="0"/>
    <x v="0"/>
    <x v="1"/>
    <x v="1"/>
    <x v="2"/>
    <x v="2"/>
    <x v="3"/>
    <x v="1"/>
    <x v="2"/>
    <x v="2"/>
    <x v="2"/>
    <m/>
    <m/>
    <m/>
    <m/>
    <m/>
    <m/>
  </r>
  <r>
    <x v="0"/>
    <x v="67"/>
    <x v="0"/>
    <s v="Webb"/>
    <x v="4"/>
    <x v="1"/>
    <x v="1"/>
    <x v="2"/>
    <x v="0"/>
    <x v="2"/>
    <x v="0"/>
    <x v="2"/>
    <x v="0"/>
    <x v="0"/>
    <x v="3"/>
    <x v="0"/>
    <x v="1"/>
    <x v="2"/>
    <x v="0"/>
    <x v="0"/>
    <x v="2"/>
    <x v="0"/>
    <x v="0"/>
    <x v="0"/>
    <x v="0"/>
    <x v="1"/>
    <x v="1"/>
    <x v="2"/>
    <x v="2"/>
    <x v="3"/>
    <x v="1"/>
    <x v="2"/>
    <x v="2"/>
    <x v="2"/>
    <m/>
    <m/>
    <m/>
    <m/>
    <m/>
    <m/>
  </r>
  <r>
    <x v="0"/>
    <x v="82"/>
    <x v="1"/>
    <s v="Webb"/>
    <x v="4"/>
    <x v="1"/>
    <x v="1"/>
    <x v="2"/>
    <x v="0"/>
    <x v="2"/>
    <x v="0"/>
    <x v="1"/>
    <x v="0"/>
    <x v="0"/>
    <x v="1"/>
    <x v="0"/>
    <x v="1"/>
    <x v="1"/>
    <x v="0"/>
    <x v="0"/>
    <x v="1"/>
    <x v="0"/>
    <x v="0"/>
    <x v="0"/>
    <x v="0"/>
    <x v="1"/>
    <x v="2"/>
    <x v="2"/>
    <x v="2"/>
    <x v="3"/>
    <x v="1"/>
    <x v="2"/>
    <x v="2"/>
    <x v="2"/>
    <m/>
    <m/>
    <m/>
    <m/>
    <m/>
    <m/>
  </r>
  <r>
    <x v="0"/>
    <x v="47"/>
    <x v="0"/>
    <s v="Webb"/>
    <x v="4"/>
    <x v="1"/>
    <x v="0"/>
    <x v="2"/>
    <x v="0"/>
    <x v="0"/>
    <x v="0"/>
    <x v="2"/>
    <x v="0"/>
    <x v="0"/>
    <x v="2"/>
    <x v="0"/>
    <x v="1"/>
    <x v="1"/>
    <x v="0"/>
    <x v="0"/>
    <x v="2"/>
    <x v="0"/>
    <x v="0"/>
    <x v="0"/>
    <x v="0"/>
    <x v="2"/>
    <x v="2"/>
    <x v="1"/>
    <x v="2"/>
    <x v="3"/>
    <x v="1"/>
    <x v="2"/>
    <x v="2"/>
    <x v="2"/>
    <m/>
    <m/>
    <m/>
    <m/>
    <m/>
    <m/>
  </r>
  <r>
    <x v="0"/>
    <x v="112"/>
    <x v="1"/>
    <s v="Webb"/>
    <x v="4"/>
    <x v="1"/>
    <x v="1"/>
    <x v="2"/>
    <x v="0"/>
    <x v="0"/>
    <x v="0"/>
    <x v="1"/>
    <x v="0"/>
    <x v="0"/>
    <x v="1"/>
    <x v="0"/>
    <x v="1"/>
    <x v="1"/>
    <x v="0"/>
    <x v="0"/>
    <x v="1"/>
    <x v="0"/>
    <x v="0"/>
    <x v="0"/>
    <x v="0"/>
    <x v="1"/>
    <x v="1"/>
    <x v="1"/>
    <x v="2"/>
    <x v="3"/>
    <x v="1"/>
    <x v="2"/>
    <x v="2"/>
    <x v="2"/>
    <m/>
    <m/>
    <m/>
    <m/>
    <m/>
    <m/>
  </r>
  <r>
    <x v="0"/>
    <x v="80"/>
    <x v="1"/>
    <s v="Webb"/>
    <x v="4"/>
    <x v="1"/>
    <x v="0"/>
    <x v="1"/>
    <x v="0"/>
    <x v="0"/>
    <x v="0"/>
    <x v="2"/>
    <x v="0"/>
    <x v="0"/>
    <x v="2"/>
    <x v="0"/>
    <x v="2"/>
    <x v="2"/>
    <x v="0"/>
    <x v="0"/>
    <x v="1"/>
    <x v="0"/>
    <x v="0"/>
    <x v="0"/>
    <x v="0"/>
    <x v="2"/>
    <x v="2"/>
    <x v="1"/>
    <x v="2"/>
    <x v="3"/>
    <x v="1"/>
    <x v="2"/>
    <x v="2"/>
    <x v="2"/>
    <m/>
    <m/>
    <m/>
    <m/>
    <m/>
    <m/>
  </r>
  <r>
    <x v="0"/>
    <x v="74"/>
    <x v="1"/>
    <s v="Webb"/>
    <x v="4"/>
    <x v="1"/>
    <x v="1"/>
    <x v="1"/>
    <x v="0"/>
    <x v="2"/>
    <x v="0"/>
    <x v="1"/>
    <x v="0"/>
    <x v="0"/>
    <x v="2"/>
    <x v="0"/>
    <x v="1"/>
    <x v="2"/>
    <x v="0"/>
    <x v="0"/>
    <x v="1"/>
    <x v="0"/>
    <x v="0"/>
    <x v="0"/>
    <x v="0"/>
    <x v="1"/>
    <x v="1"/>
    <x v="2"/>
    <x v="2"/>
    <x v="3"/>
    <x v="1"/>
    <x v="2"/>
    <x v="2"/>
    <x v="2"/>
    <m/>
    <m/>
    <m/>
    <m/>
    <m/>
    <m/>
  </r>
  <r>
    <x v="0"/>
    <x v="10"/>
    <x v="0"/>
    <s v="Webb"/>
    <x v="4"/>
    <x v="1"/>
    <x v="1"/>
    <x v="2"/>
    <x v="0"/>
    <x v="2"/>
    <x v="0"/>
    <x v="1"/>
    <x v="0"/>
    <x v="0"/>
    <x v="2"/>
    <x v="0"/>
    <x v="1"/>
    <x v="1"/>
    <x v="0"/>
    <x v="0"/>
    <x v="2"/>
    <x v="0"/>
    <x v="0"/>
    <x v="0"/>
    <x v="0"/>
    <x v="1"/>
    <x v="1"/>
    <x v="2"/>
    <x v="2"/>
    <x v="3"/>
    <x v="1"/>
    <x v="2"/>
    <x v="2"/>
    <x v="2"/>
    <m/>
    <m/>
    <m/>
    <m/>
    <m/>
    <m/>
  </r>
  <r>
    <x v="0"/>
    <x v="112"/>
    <x v="1"/>
    <s v="Webb"/>
    <x v="4"/>
    <x v="1"/>
    <x v="1"/>
    <x v="2"/>
    <x v="0"/>
    <x v="2"/>
    <x v="0"/>
    <x v="1"/>
    <x v="0"/>
    <x v="0"/>
    <x v="1"/>
    <x v="0"/>
    <x v="1"/>
    <x v="1"/>
    <x v="0"/>
    <x v="0"/>
    <x v="1"/>
    <x v="0"/>
    <x v="0"/>
    <x v="0"/>
    <x v="0"/>
    <x v="1"/>
    <x v="1"/>
    <x v="2"/>
    <x v="2"/>
    <x v="3"/>
    <x v="1"/>
    <x v="2"/>
    <x v="2"/>
    <x v="2"/>
    <m/>
    <m/>
    <m/>
    <m/>
    <m/>
    <m/>
  </r>
  <r>
    <x v="0"/>
    <x v="32"/>
    <x v="0"/>
    <s v="Webb"/>
    <x v="4"/>
    <x v="1"/>
    <x v="1"/>
    <x v="1"/>
    <x v="0"/>
    <x v="1"/>
    <x v="0"/>
    <x v="2"/>
    <x v="0"/>
    <x v="0"/>
    <x v="3"/>
    <x v="0"/>
    <x v="2"/>
    <x v="2"/>
    <x v="0"/>
    <x v="0"/>
    <x v="2"/>
    <x v="0"/>
    <x v="0"/>
    <x v="0"/>
    <x v="0"/>
    <x v="2"/>
    <x v="2"/>
    <x v="2"/>
    <x v="2"/>
    <x v="3"/>
    <x v="1"/>
    <x v="2"/>
    <x v="2"/>
    <x v="2"/>
    <m/>
    <m/>
    <m/>
    <m/>
    <m/>
    <m/>
  </r>
  <r>
    <x v="0"/>
    <x v="13"/>
    <x v="1"/>
    <s v="Webb"/>
    <x v="4"/>
    <x v="1"/>
    <x v="0"/>
    <x v="1"/>
    <x v="0"/>
    <x v="2"/>
    <x v="0"/>
    <x v="2"/>
    <x v="0"/>
    <x v="0"/>
    <x v="2"/>
    <x v="0"/>
    <x v="1"/>
    <x v="1"/>
    <x v="0"/>
    <x v="0"/>
    <x v="1"/>
    <x v="0"/>
    <x v="0"/>
    <x v="0"/>
    <x v="0"/>
    <x v="1"/>
    <x v="1"/>
    <x v="2"/>
    <x v="2"/>
    <x v="3"/>
    <x v="1"/>
    <x v="2"/>
    <x v="2"/>
    <x v="2"/>
    <m/>
    <m/>
    <m/>
    <m/>
    <m/>
    <m/>
  </r>
  <r>
    <x v="0"/>
    <x v="30"/>
    <x v="0"/>
    <s v="Webb"/>
    <x v="4"/>
    <x v="1"/>
    <x v="0"/>
    <x v="1"/>
    <x v="0"/>
    <x v="2"/>
    <x v="0"/>
    <x v="1"/>
    <x v="0"/>
    <x v="0"/>
    <x v="1"/>
    <x v="0"/>
    <x v="2"/>
    <x v="2"/>
    <x v="0"/>
    <x v="0"/>
    <x v="1"/>
    <x v="0"/>
    <x v="0"/>
    <x v="0"/>
    <x v="0"/>
    <x v="2"/>
    <x v="2"/>
    <x v="2"/>
    <x v="2"/>
    <x v="3"/>
    <x v="1"/>
    <x v="2"/>
    <x v="2"/>
    <x v="2"/>
    <m/>
    <m/>
    <m/>
    <m/>
    <m/>
    <m/>
  </r>
  <r>
    <x v="0"/>
    <x v="119"/>
    <x v="0"/>
    <s v="Webb"/>
    <x v="4"/>
    <x v="1"/>
    <x v="1"/>
    <x v="2"/>
    <x v="0"/>
    <x v="2"/>
    <x v="0"/>
    <x v="1"/>
    <x v="0"/>
    <x v="0"/>
    <x v="1"/>
    <x v="0"/>
    <x v="1"/>
    <x v="1"/>
    <x v="0"/>
    <x v="0"/>
    <x v="1"/>
    <x v="0"/>
    <x v="0"/>
    <x v="0"/>
    <x v="0"/>
    <x v="1"/>
    <x v="1"/>
    <x v="2"/>
    <x v="2"/>
    <x v="3"/>
    <x v="1"/>
    <x v="2"/>
    <x v="2"/>
    <x v="2"/>
    <m/>
    <m/>
    <m/>
    <m/>
    <m/>
    <m/>
  </r>
  <r>
    <x v="0"/>
    <x v="112"/>
    <x v="1"/>
    <s v="Webb"/>
    <x v="4"/>
    <x v="1"/>
    <x v="0"/>
    <x v="3"/>
    <x v="0"/>
    <x v="0"/>
    <x v="0"/>
    <x v="2"/>
    <x v="0"/>
    <x v="0"/>
    <x v="3"/>
    <x v="0"/>
    <x v="1"/>
    <x v="1"/>
    <x v="0"/>
    <x v="0"/>
    <x v="1"/>
    <x v="0"/>
    <x v="0"/>
    <x v="0"/>
    <x v="0"/>
    <x v="2"/>
    <x v="2"/>
    <x v="1"/>
    <x v="2"/>
    <x v="3"/>
    <x v="1"/>
    <x v="2"/>
    <x v="2"/>
    <x v="2"/>
    <m/>
    <m/>
    <m/>
    <m/>
    <m/>
    <m/>
  </r>
  <r>
    <x v="0"/>
    <x v="10"/>
    <x v="0"/>
    <s v="Webb"/>
    <x v="4"/>
    <x v="1"/>
    <x v="1"/>
    <x v="2"/>
    <x v="0"/>
    <x v="2"/>
    <x v="0"/>
    <x v="1"/>
    <x v="0"/>
    <x v="0"/>
    <x v="1"/>
    <x v="0"/>
    <x v="1"/>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132"/>
    <x v="0"/>
    <s v="Webb"/>
    <x v="4"/>
    <x v="1"/>
    <x v="1"/>
    <x v="2"/>
    <x v="0"/>
    <x v="0"/>
    <x v="0"/>
    <x v="1"/>
    <x v="0"/>
    <x v="0"/>
    <x v="1"/>
    <x v="0"/>
    <x v="1"/>
    <x v="1"/>
    <x v="0"/>
    <x v="0"/>
    <x v="1"/>
    <x v="0"/>
    <x v="0"/>
    <x v="0"/>
    <x v="0"/>
    <x v="1"/>
    <x v="1"/>
    <x v="1"/>
    <x v="2"/>
    <x v="3"/>
    <x v="1"/>
    <x v="2"/>
    <x v="2"/>
    <x v="2"/>
    <m/>
    <m/>
    <m/>
    <m/>
    <m/>
    <m/>
  </r>
  <r>
    <x v="0"/>
    <x v="80"/>
    <x v="1"/>
    <s v="Webb"/>
    <x v="4"/>
    <x v="1"/>
    <x v="0"/>
    <x v="1"/>
    <x v="0"/>
    <x v="0"/>
    <x v="0"/>
    <x v="3"/>
    <x v="0"/>
    <x v="0"/>
    <x v="2"/>
    <x v="0"/>
    <x v="1"/>
    <x v="2"/>
    <x v="0"/>
    <x v="0"/>
    <x v="1"/>
    <x v="0"/>
    <x v="0"/>
    <x v="0"/>
    <x v="0"/>
    <x v="1"/>
    <x v="1"/>
    <x v="1"/>
    <x v="2"/>
    <x v="3"/>
    <x v="1"/>
    <x v="2"/>
    <x v="2"/>
    <x v="2"/>
    <m/>
    <m/>
    <m/>
    <m/>
    <m/>
    <m/>
  </r>
  <r>
    <x v="0"/>
    <x v="71"/>
    <x v="1"/>
    <s v="Webb"/>
    <x v="4"/>
    <x v="1"/>
    <x v="1"/>
    <x v="2"/>
    <x v="0"/>
    <x v="1"/>
    <x v="0"/>
    <x v="1"/>
    <x v="0"/>
    <x v="0"/>
    <x v="2"/>
    <x v="0"/>
    <x v="2"/>
    <x v="1"/>
    <x v="0"/>
    <x v="0"/>
    <x v="1"/>
    <x v="0"/>
    <x v="0"/>
    <x v="0"/>
    <x v="0"/>
    <x v="2"/>
    <x v="3"/>
    <x v="2"/>
    <x v="2"/>
    <x v="3"/>
    <x v="1"/>
    <x v="2"/>
    <x v="2"/>
    <x v="2"/>
    <m/>
    <m/>
    <m/>
    <m/>
    <m/>
    <m/>
  </r>
  <r>
    <x v="0"/>
    <x v="84"/>
    <x v="0"/>
    <s v="Webb"/>
    <x v="4"/>
    <x v="1"/>
    <x v="0"/>
    <x v="1"/>
    <x v="0"/>
    <x v="2"/>
    <x v="0"/>
    <x v="1"/>
    <x v="0"/>
    <x v="0"/>
    <x v="1"/>
    <x v="0"/>
    <x v="1"/>
    <x v="2"/>
    <x v="0"/>
    <x v="0"/>
    <x v="1"/>
    <x v="0"/>
    <x v="0"/>
    <x v="0"/>
    <x v="0"/>
    <x v="2"/>
    <x v="2"/>
    <x v="2"/>
    <x v="2"/>
    <x v="3"/>
    <x v="1"/>
    <x v="2"/>
    <x v="2"/>
    <x v="2"/>
    <m/>
    <m/>
    <m/>
    <m/>
    <m/>
    <m/>
  </r>
  <r>
    <x v="0"/>
    <x v="117"/>
    <x v="1"/>
    <s v="Webb"/>
    <x v="4"/>
    <x v="1"/>
    <x v="1"/>
    <x v="2"/>
    <x v="0"/>
    <x v="2"/>
    <x v="0"/>
    <x v="2"/>
    <x v="0"/>
    <x v="0"/>
    <x v="1"/>
    <x v="0"/>
    <x v="1"/>
    <x v="2"/>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30"/>
    <x v="0"/>
    <s v="Webb"/>
    <x v="4"/>
    <x v="1"/>
    <x v="0"/>
    <x v="2"/>
    <x v="0"/>
    <x v="2"/>
    <x v="0"/>
    <x v="1"/>
    <x v="0"/>
    <x v="0"/>
    <x v="1"/>
    <x v="0"/>
    <x v="1"/>
    <x v="2"/>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12"/>
    <x v="1"/>
    <s v="Webb"/>
    <x v="4"/>
    <x v="1"/>
    <x v="0"/>
    <x v="2"/>
    <x v="0"/>
    <x v="2"/>
    <x v="0"/>
    <x v="1"/>
    <x v="0"/>
    <x v="0"/>
    <x v="1"/>
    <x v="0"/>
    <x v="2"/>
    <x v="1"/>
    <x v="0"/>
    <x v="0"/>
    <x v="1"/>
    <x v="0"/>
    <x v="0"/>
    <x v="0"/>
    <x v="0"/>
    <x v="1"/>
    <x v="1"/>
    <x v="2"/>
    <x v="2"/>
    <x v="3"/>
    <x v="1"/>
    <x v="2"/>
    <x v="2"/>
    <x v="2"/>
    <m/>
    <m/>
    <m/>
    <m/>
    <m/>
    <m/>
  </r>
  <r>
    <x v="0"/>
    <x v="30"/>
    <x v="0"/>
    <s v="Webb"/>
    <x v="4"/>
    <x v="1"/>
    <x v="0"/>
    <x v="2"/>
    <x v="0"/>
    <x v="1"/>
    <x v="0"/>
    <x v="2"/>
    <x v="0"/>
    <x v="0"/>
    <x v="2"/>
    <x v="0"/>
    <x v="2"/>
    <x v="2"/>
    <x v="0"/>
    <x v="0"/>
    <x v="2"/>
    <x v="0"/>
    <x v="0"/>
    <x v="0"/>
    <x v="0"/>
    <x v="1"/>
    <x v="1"/>
    <x v="2"/>
    <x v="2"/>
    <x v="3"/>
    <x v="1"/>
    <x v="2"/>
    <x v="2"/>
    <x v="2"/>
    <m/>
    <m/>
    <m/>
    <m/>
    <m/>
    <m/>
  </r>
  <r>
    <x v="0"/>
    <x v="136"/>
    <x v="1"/>
    <s v="Webb"/>
    <x v="4"/>
    <x v="1"/>
    <x v="0"/>
    <x v="2"/>
    <x v="0"/>
    <x v="0"/>
    <x v="0"/>
    <x v="1"/>
    <x v="0"/>
    <x v="0"/>
    <x v="1"/>
    <x v="0"/>
    <x v="1"/>
    <x v="1"/>
    <x v="0"/>
    <x v="0"/>
    <x v="1"/>
    <x v="0"/>
    <x v="0"/>
    <x v="0"/>
    <x v="0"/>
    <x v="1"/>
    <x v="1"/>
    <x v="1"/>
    <x v="2"/>
    <x v="3"/>
    <x v="1"/>
    <x v="2"/>
    <x v="2"/>
    <x v="2"/>
    <m/>
    <m/>
    <m/>
    <m/>
    <m/>
    <m/>
  </r>
  <r>
    <x v="0"/>
    <x v="132"/>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3"/>
    <x v="0"/>
    <s v="Webb"/>
    <x v="4"/>
    <x v="1"/>
    <x v="1"/>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91"/>
    <x v="0"/>
    <s v="Webb"/>
    <x v="4"/>
    <x v="1"/>
    <x v="1"/>
    <x v="1"/>
    <x v="0"/>
    <x v="2"/>
    <x v="0"/>
    <x v="1"/>
    <x v="0"/>
    <x v="0"/>
    <x v="2"/>
    <x v="0"/>
    <x v="2"/>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9"/>
    <x v="1"/>
    <s v="Webb"/>
    <x v="4"/>
    <x v="1"/>
    <x v="1"/>
    <x v="1"/>
    <x v="0"/>
    <x v="0"/>
    <x v="0"/>
    <x v="2"/>
    <x v="0"/>
    <x v="0"/>
    <x v="4"/>
    <x v="0"/>
    <x v="5"/>
    <x v="5"/>
    <x v="0"/>
    <x v="0"/>
    <x v="3"/>
    <x v="0"/>
    <x v="0"/>
    <x v="0"/>
    <x v="0"/>
    <x v="4"/>
    <x v="4"/>
    <x v="1"/>
    <x v="2"/>
    <x v="3"/>
    <x v="1"/>
    <x v="2"/>
    <x v="2"/>
    <x v="2"/>
    <m/>
    <m/>
    <m/>
    <m/>
    <m/>
    <m/>
  </r>
  <r>
    <x v="0"/>
    <x v="88"/>
    <x v="1"/>
    <s v="Webb"/>
    <x v="4"/>
    <x v="1"/>
    <x v="0"/>
    <x v="1"/>
    <x v="0"/>
    <x v="0"/>
    <x v="0"/>
    <x v="1"/>
    <x v="0"/>
    <x v="0"/>
    <x v="1"/>
    <x v="0"/>
    <x v="1"/>
    <x v="1"/>
    <x v="0"/>
    <x v="0"/>
    <x v="1"/>
    <x v="0"/>
    <x v="0"/>
    <x v="0"/>
    <x v="0"/>
    <x v="1"/>
    <x v="1"/>
    <x v="1"/>
    <x v="2"/>
    <x v="3"/>
    <x v="1"/>
    <x v="2"/>
    <x v="2"/>
    <x v="2"/>
    <m/>
    <m/>
    <m/>
    <m/>
    <m/>
    <m/>
  </r>
  <r>
    <x v="0"/>
    <x v="88"/>
    <x v="1"/>
    <s v="Webb"/>
    <x v="4"/>
    <x v="1"/>
    <x v="1"/>
    <x v="1"/>
    <x v="0"/>
    <x v="1"/>
    <x v="0"/>
    <x v="2"/>
    <x v="0"/>
    <x v="0"/>
    <x v="2"/>
    <x v="0"/>
    <x v="2"/>
    <x v="2"/>
    <x v="0"/>
    <x v="0"/>
    <x v="2"/>
    <x v="0"/>
    <x v="0"/>
    <x v="0"/>
    <x v="0"/>
    <x v="2"/>
    <x v="2"/>
    <x v="2"/>
    <x v="2"/>
    <x v="3"/>
    <x v="1"/>
    <x v="2"/>
    <x v="2"/>
    <x v="2"/>
    <m/>
    <m/>
    <m/>
    <m/>
    <m/>
    <m/>
  </r>
  <r>
    <x v="0"/>
    <x v="88"/>
    <x v="1"/>
    <s v="Webb"/>
    <x v="4"/>
    <x v="1"/>
    <x v="1"/>
    <x v="1"/>
    <x v="0"/>
    <x v="0"/>
    <x v="0"/>
    <x v="1"/>
    <x v="0"/>
    <x v="0"/>
    <x v="1"/>
    <x v="0"/>
    <x v="2"/>
    <x v="2"/>
    <x v="0"/>
    <x v="0"/>
    <x v="1"/>
    <x v="0"/>
    <x v="0"/>
    <x v="0"/>
    <x v="0"/>
    <x v="2"/>
    <x v="2"/>
    <x v="1"/>
    <x v="2"/>
    <x v="3"/>
    <x v="1"/>
    <x v="2"/>
    <x v="2"/>
    <x v="2"/>
    <m/>
    <m/>
    <m/>
    <m/>
    <m/>
    <m/>
  </r>
  <r>
    <x v="0"/>
    <x v="88"/>
    <x v="1"/>
    <s v="Webb"/>
    <x v="4"/>
    <x v="1"/>
    <x v="0"/>
    <x v="1"/>
    <x v="0"/>
    <x v="1"/>
    <x v="0"/>
    <x v="3"/>
    <x v="0"/>
    <x v="0"/>
    <x v="2"/>
    <x v="0"/>
    <x v="1"/>
    <x v="2"/>
    <x v="0"/>
    <x v="0"/>
    <x v="2"/>
    <x v="0"/>
    <x v="0"/>
    <x v="0"/>
    <x v="0"/>
    <x v="2"/>
    <x v="2"/>
    <x v="2"/>
    <x v="2"/>
    <x v="3"/>
    <x v="1"/>
    <x v="2"/>
    <x v="2"/>
    <x v="2"/>
    <m/>
    <m/>
    <m/>
    <m/>
    <m/>
    <m/>
  </r>
  <r>
    <x v="0"/>
    <x v="88"/>
    <x v="1"/>
    <s v="Webb"/>
    <x v="4"/>
    <x v="1"/>
    <x v="1"/>
    <x v="1"/>
    <x v="0"/>
    <x v="2"/>
    <x v="0"/>
    <x v="2"/>
    <x v="0"/>
    <x v="0"/>
    <x v="2"/>
    <x v="0"/>
    <x v="2"/>
    <x v="2"/>
    <x v="0"/>
    <x v="0"/>
    <x v="2"/>
    <x v="0"/>
    <x v="0"/>
    <x v="0"/>
    <x v="0"/>
    <x v="2"/>
    <x v="2"/>
    <x v="2"/>
    <x v="2"/>
    <x v="3"/>
    <x v="1"/>
    <x v="2"/>
    <x v="2"/>
    <x v="2"/>
    <m/>
    <m/>
    <m/>
    <m/>
    <m/>
    <m/>
  </r>
  <r>
    <x v="0"/>
    <x v="32"/>
    <x v="0"/>
    <s v="Webb"/>
    <x v="4"/>
    <x v="1"/>
    <x v="1"/>
    <x v="3"/>
    <x v="0"/>
    <x v="2"/>
    <x v="0"/>
    <x v="1"/>
    <x v="0"/>
    <x v="0"/>
    <x v="3"/>
    <x v="0"/>
    <x v="1"/>
    <x v="3"/>
    <x v="0"/>
    <x v="0"/>
    <x v="1"/>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88"/>
    <x v="1"/>
    <s v="Webb"/>
    <x v="4"/>
    <x v="1"/>
    <x v="1"/>
    <x v="1"/>
    <x v="0"/>
    <x v="0"/>
    <x v="0"/>
    <x v="1"/>
    <x v="0"/>
    <x v="0"/>
    <x v="4"/>
    <x v="0"/>
    <x v="2"/>
    <x v="2"/>
    <x v="0"/>
    <x v="0"/>
    <x v="2"/>
    <x v="0"/>
    <x v="0"/>
    <x v="0"/>
    <x v="0"/>
    <x v="1"/>
    <x v="1"/>
    <x v="1"/>
    <x v="2"/>
    <x v="3"/>
    <x v="1"/>
    <x v="2"/>
    <x v="2"/>
    <x v="2"/>
    <m/>
    <m/>
    <m/>
    <m/>
    <m/>
    <m/>
  </r>
  <r>
    <x v="0"/>
    <x v="48"/>
    <x v="0"/>
    <s v="Webb"/>
    <x v="4"/>
    <x v="1"/>
    <x v="1"/>
    <x v="1"/>
    <x v="0"/>
    <x v="0"/>
    <x v="0"/>
    <x v="1"/>
    <x v="0"/>
    <x v="0"/>
    <x v="1"/>
    <x v="0"/>
    <x v="1"/>
    <x v="2"/>
    <x v="0"/>
    <x v="0"/>
    <x v="1"/>
    <x v="0"/>
    <x v="0"/>
    <x v="0"/>
    <x v="0"/>
    <x v="1"/>
    <x v="1"/>
    <x v="1"/>
    <x v="2"/>
    <x v="3"/>
    <x v="1"/>
    <x v="2"/>
    <x v="2"/>
    <x v="2"/>
    <m/>
    <m/>
    <m/>
    <m/>
    <m/>
    <m/>
  </r>
  <r>
    <x v="0"/>
    <x v="9"/>
    <x v="0"/>
    <s v="Webb"/>
    <x v="4"/>
    <x v="1"/>
    <x v="0"/>
    <x v="2"/>
    <x v="0"/>
    <x v="2"/>
    <x v="0"/>
    <x v="1"/>
    <x v="0"/>
    <x v="0"/>
    <x v="1"/>
    <x v="0"/>
    <x v="1"/>
    <x v="1"/>
    <x v="0"/>
    <x v="0"/>
    <x v="1"/>
    <x v="0"/>
    <x v="0"/>
    <x v="0"/>
    <x v="0"/>
    <x v="1"/>
    <x v="1"/>
    <x v="2"/>
    <x v="2"/>
    <x v="3"/>
    <x v="1"/>
    <x v="2"/>
    <x v="2"/>
    <x v="2"/>
    <m/>
    <m/>
    <m/>
    <m/>
    <m/>
    <m/>
  </r>
  <r>
    <x v="0"/>
    <x v="9"/>
    <x v="0"/>
    <s v="Webb"/>
    <x v="4"/>
    <x v="1"/>
    <x v="1"/>
    <x v="1"/>
    <x v="0"/>
    <x v="1"/>
    <x v="0"/>
    <x v="2"/>
    <x v="0"/>
    <x v="0"/>
    <x v="2"/>
    <x v="0"/>
    <x v="2"/>
    <x v="2"/>
    <x v="0"/>
    <x v="0"/>
    <x v="2"/>
    <x v="0"/>
    <x v="0"/>
    <x v="0"/>
    <x v="0"/>
    <x v="2"/>
    <x v="2"/>
    <x v="2"/>
    <x v="2"/>
    <x v="3"/>
    <x v="1"/>
    <x v="2"/>
    <x v="2"/>
    <x v="2"/>
    <m/>
    <m/>
    <m/>
    <m/>
    <m/>
    <m/>
  </r>
  <r>
    <x v="0"/>
    <x v="59"/>
    <x v="1"/>
    <s v="Webb"/>
    <x v="4"/>
    <x v="1"/>
    <x v="0"/>
    <x v="3"/>
    <x v="0"/>
    <x v="5"/>
    <x v="0"/>
    <x v="2"/>
    <x v="0"/>
    <x v="0"/>
    <x v="4"/>
    <x v="0"/>
    <x v="2"/>
    <x v="3"/>
    <x v="0"/>
    <x v="0"/>
    <x v="5"/>
    <x v="0"/>
    <x v="0"/>
    <x v="0"/>
    <x v="0"/>
    <x v="2"/>
    <x v="2"/>
    <x v="2"/>
    <x v="2"/>
    <x v="3"/>
    <x v="1"/>
    <x v="2"/>
    <x v="2"/>
    <x v="2"/>
    <m/>
    <m/>
    <m/>
    <m/>
    <m/>
    <m/>
  </r>
  <r>
    <x v="0"/>
    <x v="119"/>
    <x v="0"/>
    <s v="Webb"/>
    <x v="4"/>
    <x v="1"/>
    <x v="1"/>
    <x v="1"/>
    <x v="0"/>
    <x v="2"/>
    <x v="0"/>
    <x v="1"/>
    <x v="0"/>
    <x v="0"/>
    <x v="1"/>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88"/>
    <x v="1"/>
    <s v="Webb"/>
    <x v="4"/>
    <x v="1"/>
    <x v="0"/>
    <x v="1"/>
    <x v="0"/>
    <x v="0"/>
    <x v="0"/>
    <x v="3"/>
    <x v="0"/>
    <x v="0"/>
    <x v="2"/>
    <x v="0"/>
    <x v="2"/>
    <x v="2"/>
    <x v="0"/>
    <x v="0"/>
    <x v="2"/>
    <x v="0"/>
    <x v="0"/>
    <x v="0"/>
    <x v="0"/>
    <x v="2"/>
    <x v="4"/>
    <x v="1"/>
    <x v="2"/>
    <x v="3"/>
    <x v="1"/>
    <x v="2"/>
    <x v="2"/>
    <x v="2"/>
    <m/>
    <m/>
    <m/>
    <m/>
    <m/>
    <m/>
  </r>
  <r>
    <x v="0"/>
    <x v="63"/>
    <x v="0"/>
    <s v="Webb"/>
    <x v="4"/>
    <x v="1"/>
    <x v="3"/>
    <x v="1"/>
    <x v="0"/>
    <x v="2"/>
    <x v="0"/>
    <x v="1"/>
    <x v="0"/>
    <x v="0"/>
    <x v="2"/>
    <x v="0"/>
    <x v="1"/>
    <x v="1"/>
    <x v="0"/>
    <x v="0"/>
    <x v="1"/>
    <x v="0"/>
    <x v="0"/>
    <x v="0"/>
    <x v="0"/>
    <x v="1"/>
    <x v="1"/>
    <x v="2"/>
    <x v="2"/>
    <x v="3"/>
    <x v="1"/>
    <x v="2"/>
    <x v="2"/>
    <x v="2"/>
    <m/>
    <m/>
    <m/>
    <m/>
    <m/>
    <m/>
  </r>
  <r>
    <x v="0"/>
    <x v="9"/>
    <x v="0"/>
    <s v="Webb"/>
    <x v="4"/>
    <x v="1"/>
    <x v="0"/>
    <x v="1"/>
    <x v="0"/>
    <x v="2"/>
    <x v="0"/>
    <x v="1"/>
    <x v="0"/>
    <x v="0"/>
    <x v="2"/>
    <x v="0"/>
    <x v="1"/>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1"/>
    <x v="1"/>
    <s v="Webb"/>
    <x v="4"/>
    <x v="1"/>
    <x v="0"/>
    <x v="3"/>
    <x v="0"/>
    <x v="0"/>
    <x v="0"/>
    <x v="3"/>
    <x v="0"/>
    <x v="0"/>
    <x v="3"/>
    <x v="0"/>
    <x v="2"/>
    <x v="3"/>
    <x v="0"/>
    <x v="0"/>
    <x v="3"/>
    <x v="0"/>
    <x v="0"/>
    <x v="0"/>
    <x v="0"/>
    <x v="2"/>
    <x v="2"/>
    <x v="1"/>
    <x v="2"/>
    <x v="3"/>
    <x v="1"/>
    <x v="2"/>
    <x v="2"/>
    <x v="2"/>
    <m/>
    <m/>
    <m/>
    <m/>
    <m/>
    <m/>
  </r>
  <r>
    <x v="0"/>
    <x v="52"/>
    <x v="1"/>
    <s v="Webb"/>
    <x v="4"/>
    <x v="1"/>
    <x v="1"/>
    <x v="2"/>
    <x v="0"/>
    <x v="2"/>
    <x v="0"/>
    <x v="1"/>
    <x v="0"/>
    <x v="0"/>
    <x v="1"/>
    <x v="0"/>
    <x v="1"/>
    <x v="1"/>
    <x v="0"/>
    <x v="0"/>
    <x v="1"/>
    <x v="0"/>
    <x v="0"/>
    <x v="0"/>
    <x v="0"/>
    <x v="1"/>
    <x v="1"/>
    <x v="2"/>
    <x v="2"/>
    <x v="3"/>
    <x v="1"/>
    <x v="2"/>
    <x v="2"/>
    <x v="2"/>
    <m/>
    <m/>
    <m/>
    <m/>
    <m/>
    <m/>
  </r>
  <r>
    <x v="0"/>
    <x v="53"/>
    <x v="1"/>
    <s v="Webb"/>
    <x v="4"/>
    <x v="1"/>
    <x v="1"/>
    <x v="2"/>
    <x v="0"/>
    <x v="2"/>
    <x v="0"/>
    <x v="1"/>
    <x v="0"/>
    <x v="0"/>
    <x v="1"/>
    <x v="0"/>
    <x v="1"/>
    <x v="1"/>
    <x v="0"/>
    <x v="0"/>
    <x v="1"/>
    <x v="0"/>
    <x v="0"/>
    <x v="0"/>
    <x v="0"/>
    <x v="1"/>
    <x v="1"/>
    <x v="2"/>
    <x v="2"/>
    <x v="3"/>
    <x v="1"/>
    <x v="2"/>
    <x v="2"/>
    <x v="2"/>
    <m/>
    <m/>
    <m/>
    <m/>
    <m/>
    <m/>
  </r>
  <r>
    <x v="0"/>
    <x v="57"/>
    <x v="1"/>
    <s v="Webb"/>
    <x v="4"/>
    <x v="1"/>
    <x v="0"/>
    <x v="1"/>
    <x v="0"/>
    <x v="2"/>
    <x v="0"/>
    <x v="1"/>
    <x v="0"/>
    <x v="0"/>
    <x v="1"/>
    <x v="0"/>
    <x v="1"/>
    <x v="1"/>
    <x v="0"/>
    <x v="0"/>
    <x v="1"/>
    <x v="0"/>
    <x v="0"/>
    <x v="0"/>
    <x v="0"/>
    <x v="1"/>
    <x v="1"/>
    <x v="2"/>
    <x v="2"/>
    <x v="3"/>
    <x v="1"/>
    <x v="2"/>
    <x v="2"/>
    <x v="2"/>
    <m/>
    <m/>
    <m/>
    <m/>
    <m/>
    <m/>
  </r>
  <r>
    <x v="0"/>
    <x v="1"/>
    <x v="1"/>
    <s v="Webb"/>
    <x v="4"/>
    <x v="1"/>
    <x v="3"/>
    <x v="1"/>
    <x v="0"/>
    <x v="2"/>
    <x v="0"/>
    <x v="2"/>
    <x v="0"/>
    <x v="0"/>
    <x v="2"/>
    <x v="0"/>
    <x v="2"/>
    <x v="2"/>
    <x v="0"/>
    <x v="0"/>
    <x v="1"/>
    <x v="0"/>
    <x v="0"/>
    <x v="0"/>
    <x v="0"/>
    <x v="1"/>
    <x v="1"/>
    <x v="2"/>
    <x v="2"/>
    <x v="3"/>
    <x v="1"/>
    <x v="2"/>
    <x v="2"/>
    <x v="2"/>
    <m/>
    <m/>
    <m/>
    <m/>
    <m/>
    <m/>
  </r>
  <r>
    <x v="0"/>
    <x v="7"/>
    <x v="1"/>
    <s v="Webb"/>
    <x v="4"/>
    <x v="1"/>
    <x v="1"/>
    <x v="1"/>
    <x v="0"/>
    <x v="2"/>
    <x v="0"/>
    <x v="1"/>
    <x v="0"/>
    <x v="0"/>
    <x v="3"/>
    <x v="0"/>
    <x v="2"/>
    <x v="1"/>
    <x v="0"/>
    <x v="0"/>
    <x v="1"/>
    <x v="0"/>
    <x v="0"/>
    <x v="0"/>
    <x v="0"/>
    <x v="1"/>
    <x v="1"/>
    <x v="2"/>
    <x v="2"/>
    <x v="3"/>
    <x v="1"/>
    <x v="2"/>
    <x v="2"/>
    <x v="2"/>
    <m/>
    <m/>
    <m/>
    <m/>
    <m/>
    <m/>
  </r>
  <r>
    <x v="0"/>
    <x v="8"/>
    <x v="1"/>
    <s v="Webb"/>
    <x v="4"/>
    <x v="1"/>
    <x v="0"/>
    <x v="1"/>
    <x v="0"/>
    <x v="2"/>
    <x v="0"/>
    <x v="2"/>
    <x v="0"/>
    <x v="0"/>
    <x v="2"/>
    <x v="0"/>
    <x v="1"/>
    <x v="2"/>
    <x v="0"/>
    <x v="0"/>
    <x v="1"/>
    <x v="0"/>
    <x v="0"/>
    <x v="0"/>
    <x v="0"/>
    <x v="1"/>
    <x v="1"/>
    <x v="2"/>
    <x v="2"/>
    <x v="3"/>
    <x v="1"/>
    <x v="2"/>
    <x v="2"/>
    <x v="2"/>
    <m/>
    <m/>
    <m/>
    <m/>
    <m/>
    <m/>
  </r>
  <r>
    <x v="0"/>
    <x v="53"/>
    <x v="1"/>
    <s v="Webb"/>
    <x v="4"/>
    <x v="1"/>
    <x v="1"/>
    <x v="1"/>
    <x v="0"/>
    <x v="0"/>
    <x v="0"/>
    <x v="3"/>
    <x v="0"/>
    <x v="0"/>
    <x v="3"/>
    <x v="0"/>
    <x v="5"/>
    <x v="2"/>
    <x v="0"/>
    <x v="0"/>
    <x v="1"/>
    <x v="0"/>
    <x v="0"/>
    <x v="0"/>
    <x v="0"/>
    <x v="2"/>
    <x v="2"/>
    <x v="3"/>
    <x v="2"/>
    <x v="3"/>
    <x v="1"/>
    <x v="2"/>
    <x v="2"/>
    <x v="2"/>
    <m/>
    <m/>
    <m/>
    <m/>
    <m/>
    <m/>
  </r>
  <r>
    <x v="0"/>
    <x v="70"/>
    <x v="1"/>
    <s v="Webb"/>
    <x v="4"/>
    <x v="1"/>
    <x v="1"/>
    <x v="5"/>
    <x v="0"/>
    <x v="0"/>
    <x v="0"/>
    <x v="2"/>
    <x v="0"/>
    <x v="0"/>
    <x v="4"/>
    <x v="0"/>
    <x v="2"/>
    <x v="5"/>
    <x v="0"/>
    <x v="0"/>
    <x v="2"/>
    <x v="0"/>
    <x v="0"/>
    <x v="0"/>
    <x v="0"/>
    <x v="3"/>
    <x v="3"/>
    <x v="1"/>
    <x v="2"/>
    <x v="3"/>
    <x v="1"/>
    <x v="2"/>
    <x v="2"/>
    <x v="2"/>
    <m/>
    <m/>
    <m/>
    <m/>
    <m/>
    <m/>
  </r>
  <r>
    <x v="0"/>
    <x v="74"/>
    <x v="1"/>
    <s v="Webb"/>
    <x v="4"/>
    <x v="1"/>
    <x v="0"/>
    <x v="2"/>
    <x v="0"/>
    <x v="2"/>
    <x v="0"/>
    <x v="1"/>
    <x v="0"/>
    <x v="0"/>
    <x v="1"/>
    <x v="0"/>
    <x v="1"/>
    <x v="1"/>
    <x v="0"/>
    <x v="0"/>
    <x v="1"/>
    <x v="0"/>
    <x v="0"/>
    <x v="0"/>
    <x v="0"/>
    <x v="1"/>
    <x v="2"/>
    <x v="2"/>
    <x v="2"/>
    <x v="3"/>
    <x v="1"/>
    <x v="2"/>
    <x v="2"/>
    <x v="2"/>
    <m/>
    <m/>
    <m/>
    <m/>
    <m/>
    <m/>
  </r>
  <r>
    <x v="0"/>
    <x v="8"/>
    <x v="1"/>
    <s v="Webb"/>
    <x v="4"/>
    <x v="1"/>
    <x v="1"/>
    <x v="2"/>
    <x v="0"/>
    <x v="2"/>
    <x v="0"/>
    <x v="3"/>
    <x v="0"/>
    <x v="0"/>
    <x v="1"/>
    <x v="0"/>
    <x v="1"/>
    <x v="1"/>
    <x v="0"/>
    <x v="0"/>
    <x v="1"/>
    <x v="0"/>
    <x v="0"/>
    <x v="0"/>
    <x v="0"/>
    <x v="1"/>
    <x v="1"/>
    <x v="2"/>
    <x v="2"/>
    <x v="3"/>
    <x v="1"/>
    <x v="2"/>
    <x v="2"/>
    <x v="2"/>
    <m/>
    <m/>
    <m/>
    <m/>
    <m/>
    <m/>
  </r>
  <r>
    <x v="0"/>
    <x v="8"/>
    <x v="1"/>
    <s v="Webb"/>
    <x v="4"/>
    <x v="1"/>
    <x v="1"/>
    <x v="2"/>
    <x v="0"/>
    <x v="2"/>
    <x v="0"/>
    <x v="1"/>
    <x v="0"/>
    <x v="0"/>
    <x v="1"/>
    <x v="0"/>
    <x v="1"/>
    <x v="1"/>
    <x v="0"/>
    <x v="0"/>
    <x v="1"/>
    <x v="0"/>
    <x v="0"/>
    <x v="0"/>
    <x v="0"/>
    <x v="1"/>
    <x v="1"/>
    <x v="2"/>
    <x v="2"/>
    <x v="3"/>
    <x v="1"/>
    <x v="2"/>
    <x v="2"/>
    <x v="2"/>
    <m/>
    <m/>
    <m/>
    <m/>
    <m/>
    <m/>
  </r>
  <r>
    <x v="0"/>
    <x v="12"/>
    <x v="1"/>
    <s v="Webb"/>
    <x v="4"/>
    <x v="1"/>
    <x v="1"/>
    <x v="1"/>
    <x v="0"/>
    <x v="2"/>
    <x v="0"/>
    <x v="1"/>
    <x v="0"/>
    <x v="0"/>
    <x v="2"/>
    <x v="0"/>
    <x v="1"/>
    <x v="2"/>
    <x v="0"/>
    <x v="0"/>
    <x v="1"/>
    <x v="0"/>
    <x v="0"/>
    <x v="0"/>
    <x v="0"/>
    <x v="2"/>
    <x v="1"/>
    <x v="2"/>
    <x v="2"/>
    <x v="3"/>
    <x v="1"/>
    <x v="2"/>
    <x v="2"/>
    <x v="2"/>
    <m/>
    <m/>
    <m/>
    <m/>
    <m/>
    <m/>
  </r>
  <r>
    <x v="0"/>
    <x v="71"/>
    <x v="1"/>
    <s v="Webb"/>
    <x v="4"/>
    <x v="1"/>
    <x v="1"/>
    <x v="1"/>
    <x v="0"/>
    <x v="0"/>
    <x v="0"/>
    <x v="1"/>
    <x v="0"/>
    <x v="0"/>
    <x v="1"/>
    <x v="0"/>
    <x v="1"/>
    <x v="2"/>
    <x v="0"/>
    <x v="0"/>
    <x v="1"/>
    <x v="0"/>
    <x v="0"/>
    <x v="0"/>
    <x v="0"/>
    <x v="1"/>
    <x v="1"/>
    <x v="1"/>
    <x v="2"/>
    <x v="3"/>
    <x v="1"/>
    <x v="2"/>
    <x v="2"/>
    <x v="2"/>
    <m/>
    <m/>
    <m/>
    <m/>
    <m/>
    <m/>
  </r>
  <r>
    <x v="0"/>
    <x v="62"/>
    <x v="1"/>
    <s v="Webb"/>
    <x v="4"/>
    <x v="1"/>
    <x v="1"/>
    <x v="2"/>
    <x v="0"/>
    <x v="2"/>
    <x v="0"/>
    <x v="1"/>
    <x v="0"/>
    <x v="0"/>
    <x v="1"/>
    <x v="0"/>
    <x v="1"/>
    <x v="1"/>
    <x v="0"/>
    <x v="0"/>
    <x v="1"/>
    <x v="0"/>
    <x v="0"/>
    <x v="0"/>
    <x v="0"/>
    <x v="1"/>
    <x v="1"/>
    <x v="2"/>
    <x v="2"/>
    <x v="3"/>
    <x v="1"/>
    <x v="2"/>
    <x v="2"/>
    <x v="2"/>
    <m/>
    <m/>
    <m/>
    <m/>
    <m/>
    <m/>
  </r>
  <r>
    <x v="0"/>
    <x v="52"/>
    <x v="1"/>
    <s v="Webb"/>
    <x v="4"/>
    <x v="1"/>
    <x v="1"/>
    <x v="1"/>
    <x v="0"/>
    <x v="1"/>
    <x v="0"/>
    <x v="2"/>
    <x v="0"/>
    <x v="0"/>
    <x v="3"/>
    <x v="0"/>
    <x v="1"/>
    <x v="3"/>
    <x v="0"/>
    <x v="0"/>
    <x v="3"/>
    <x v="0"/>
    <x v="0"/>
    <x v="0"/>
    <x v="0"/>
    <x v="1"/>
    <x v="1"/>
    <x v="2"/>
    <x v="2"/>
    <x v="3"/>
    <x v="1"/>
    <x v="2"/>
    <x v="2"/>
    <x v="2"/>
    <m/>
    <m/>
    <m/>
    <m/>
    <m/>
    <m/>
  </r>
  <r>
    <x v="0"/>
    <x v="66"/>
    <x v="1"/>
    <s v="Webb"/>
    <x v="4"/>
    <x v="1"/>
    <x v="0"/>
    <x v="1"/>
    <x v="0"/>
    <x v="2"/>
    <x v="0"/>
    <x v="2"/>
    <x v="0"/>
    <x v="0"/>
    <x v="3"/>
    <x v="0"/>
    <x v="2"/>
    <x v="2"/>
    <x v="0"/>
    <x v="0"/>
    <x v="2"/>
    <x v="0"/>
    <x v="0"/>
    <x v="0"/>
    <x v="0"/>
    <x v="2"/>
    <x v="2"/>
    <x v="2"/>
    <x v="2"/>
    <x v="3"/>
    <x v="1"/>
    <x v="2"/>
    <x v="2"/>
    <x v="2"/>
    <m/>
    <m/>
    <m/>
    <m/>
    <m/>
    <m/>
  </r>
  <r>
    <x v="0"/>
    <x v="6"/>
    <x v="1"/>
    <s v="Webb"/>
    <x v="4"/>
    <x v="1"/>
    <x v="0"/>
    <x v="2"/>
    <x v="0"/>
    <x v="2"/>
    <x v="0"/>
    <x v="1"/>
    <x v="0"/>
    <x v="0"/>
    <x v="1"/>
    <x v="0"/>
    <x v="1"/>
    <x v="1"/>
    <x v="0"/>
    <x v="0"/>
    <x v="1"/>
    <x v="0"/>
    <x v="0"/>
    <x v="0"/>
    <x v="0"/>
    <x v="1"/>
    <x v="1"/>
    <x v="2"/>
    <x v="2"/>
    <x v="3"/>
    <x v="1"/>
    <x v="2"/>
    <x v="2"/>
    <x v="2"/>
    <m/>
    <m/>
    <m/>
    <m/>
    <m/>
    <m/>
  </r>
  <r>
    <x v="0"/>
    <x v="5"/>
    <x v="1"/>
    <s v="Webb"/>
    <x v="4"/>
    <x v="1"/>
    <x v="1"/>
    <x v="1"/>
    <x v="0"/>
    <x v="2"/>
    <x v="0"/>
    <x v="2"/>
    <x v="0"/>
    <x v="0"/>
    <x v="2"/>
    <x v="0"/>
    <x v="1"/>
    <x v="2"/>
    <x v="0"/>
    <x v="0"/>
    <x v="2"/>
    <x v="0"/>
    <x v="0"/>
    <x v="0"/>
    <x v="0"/>
    <x v="2"/>
    <x v="2"/>
    <x v="2"/>
    <x v="2"/>
    <x v="3"/>
    <x v="1"/>
    <x v="2"/>
    <x v="2"/>
    <x v="2"/>
    <m/>
    <m/>
    <m/>
    <m/>
    <m/>
    <m/>
  </r>
  <r>
    <x v="0"/>
    <x v="62"/>
    <x v="1"/>
    <s v="Webb"/>
    <x v="4"/>
    <x v="1"/>
    <x v="1"/>
    <x v="2"/>
    <x v="0"/>
    <x v="2"/>
    <x v="0"/>
    <x v="1"/>
    <x v="0"/>
    <x v="0"/>
    <x v="1"/>
    <x v="0"/>
    <x v="1"/>
    <x v="1"/>
    <x v="0"/>
    <x v="0"/>
    <x v="1"/>
    <x v="0"/>
    <x v="0"/>
    <x v="0"/>
    <x v="0"/>
    <x v="2"/>
    <x v="2"/>
    <x v="2"/>
    <x v="2"/>
    <x v="3"/>
    <x v="1"/>
    <x v="2"/>
    <x v="2"/>
    <x v="2"/>
    <m/>
    <m/>
    <m/>
    <m/>
    <m/>
    <m/>
  </r>
  <r>
    <x v="0"/>
    <x v="66"/>
    <x v="1"/>
    <s v="Webb"/>
    <x v="4"/>
    <x v="1"/>
    <x v="1"/>
    <x v="1"/>
    <x v="0"/>
    <x v="2"/>
    <x v="0"/>
    <x v="2"/>
    <x v="0"/>
    <x v="0"/>
    <x v="2"/>
    <x v="0"/>
    <x v="2"/>
    <x v="2"/>
    <x v="0"/>
    <x v="0"/>
    <x v="2"/>
    <x v="0"/>
    <x v="0"/>
    <x v="0"/>
    <x v="0"/>
    <x v="2"/>
    <x v="2"/>
    <x v="2"/>
    <x v="2"/>
    <x v="3"/>
    <x v="1"/>
    <x v="2"/>
    <x v="2"/>
    <x v="2"/>
    <m/>
    <m/>
    <m/>
    <m/>
    <m/>
    <m/>
  </r>
  <r>
    <x v="0"/>
    <x v="57"/>
    <x v="1"/>
    <s v="Webb"/>
    <x v="4"/>
    <x v="1"/>
    <x v="1"/>
    <x v="3"/>
    <x v="0"/>
    <x v="0"/>
    <x v="0"/>
    <x v="2"/>
    <x v="0"/>
    <x v="0"/>
    <x v="2"/>
    <x v="0"/>
    <x v="1"/>
    <x v="2"/>
    <x v="0"/>
    <x v="0"/>
    <x v="2"/>
    <x v="0"/>
    <x v="0"/>
    <x v="0"/>
    <x v="0"/>
    <x v="2"/>
    <x v="4"/>
    <x v="1"/>
    <x v="2"/>
    <x v="3"/>
    <x v="1"/>
    <x v="2"/>
    <x v="2"/>
    <x v="2"/>
    <m/>
    <m/>
    <m/>
    <m/>
    <m/>
    <m/>
  </r>
  <r>
    <x v="0"/>
    <x v="68"/>
    <x v="1"/>
    <s v="Webb"/>
    <x v="4"/>
    <x v="1"/>
    <x v="0"/>
    <x v="3"/>
    <x v="0"/>
    <x v="2"/>
    <x v="0"/>
    <x v="2"/>
    <x v="0"/>
    <x v="0"/>
    <x v="4"/>
    <x v="0"/>
    <x v="2"/>
    <x v="2"/>
    <x v="0"/>
    <x v="0"/>
    <x v="2"/>
    <x v="0"/>
    <x v="0"/>
    <x v="0"/>
    <x v="0"/>
    <x v="2"/>
    <x v="2"/>
    <x v="2"/>
    <x v="2"/>
    <x v="3"/>
    <x v="1"/>
    <x v="2"/>
    <x v="2"/>
    <x v="2"/>
    <m/>
    <m/>
    <m/>
    <m/>
    <m/>
    <m/>
  </r>
  <r>
    <x v="0"/>
    <x v="16"/>
    <x v="1"/>
    <s v="Webb"/>
    <x v="4"/>
    <x v="1"/>
    <x v="1"/>
    <x v="2"/>
    <x v="0"/>
    <x v="2"/>
    <x v="0"/>
    <x v="1"/>
    <x v="0"/>
    <x v="0"/>
    <x v="1"/>
    <x v="0"/>
    <x v="1"/>
    <x v="1"/>
    <x v="0"/>
    <x v="0"/>
    <x v="1"/>
    <x v="0"/>
    <x v="0"/>
    <x v="0"/>
    <x v="0"/>
    <x v="1"/>
    <x v="1"/>
    <x v="2"/>
    <x v="2"/>
    <x v="3"/>
    <x v="1"/>
    <x v="2"/>
    <x v="2"/>
    <x v="2"/>
    <m/>
    <m/>
    <m/>
    <m/>
    <m/>
    <m/>
  </r>
  <r>
    <x v="0"/>
    <x v="16"/>
    <x v="1"/>
    <s v="Webb"/>
    <x v="4"/>
    <x v="1"/>
    <x v="0"/>
    <x v="2"/>
    <x v="0"/>
    <x v="2"/>
    <x v="0"/>
    <x v="1"/>
    <x v="0"/>
    <x v="0"/>
    <x v="1"/>
    <x v="0"/>
    <x v="1"/>
    <x v="1"/>
    <x v="0"/>
    <x v="0"/>
    <x v="1"/>
    <x v="0"/>
    <x v="0"/>
    <x v="0"/>
    <x v="0"/>
    <x v="1"/>
    <x v="1"/>
    <x v="2"/>
    <x v="2"/>
    <x v="3"/>
    <x v="1"/>
    <x v="2"/>
    <x v="2"/>
    <x v="2"/>
    <m/>
    <m/>
    <m/>
    <m/>
    <m/>
    <m/>
  </r>
  <r>
    <x v="0"/>
    <x v="73"/>
    <x v="1"/>
    <s v="Webb"/>
    <x v="4"/>
    <x v="1"/>
    <x v="0"/>
    <x v="3"/>
    <x v="0"/>
    <x v="5"/>
    <x v="0"/>
    <x v="3"/>
    <x v="0"/>
    <x v="0"/>
    <x v="4"/>
    <x v="0"/>
    <x v="3"/>
    <x v="3"/>
    <x v="0"/>
    <x v="0"/>
    <x v="3"/>
    <x v="0"/>
    <x v="0"/>
    <x v="0"/>
    <x v="0"/>
    <x v="4"/>
    <x v="4"/>
    <x v="2"/>
    <x v="2"/>
    <x v="3"/>
    <x v="1"/>
    <x v="2"/>
    <x v="2"/>
    <x v="2"/>
    <m/>
    <m/>
    <m/>
    <m/>
    <m/>
    <m/>
  </r>
  <r>
    <x v="0"/>
    <x v="8"/>
    <x v="1"/>
    <s v="Webb"/>
    <x v="4"/>
    <x v="1"/>
    <x v="1"/>
    <x v="1"/>
    <x v="0"/>
    <x v="0"/>
    <x v="0"/>
    <x v="3"/>
    <x v="0"/>
    <x v="0"/>
    <x v="3"/>
    <x v="0"/>
    <x v="2"/>
    <x v="2"/>
    <x v="0"/>
    <x v="0"/>
    <x v="2"/>
    <x v="0"/>
    <x v="0"/>
    <x v="0"/>
    <x v="0"/>
    <x v="1"/>
    <x v="1"/>
    <x v="1"/>
    <x v="2"/>
    <x v="3"/>
    <x v="1"/>
    <x v="2"/>
    <x v="2"/>
    <x v="2"/>
    <m/>
    <m/>
    <m/>
    <m/>
    <m/>
    <m/>
  </r>
  <r>
    <x v="0"/>
    <x v="130"/>
    <x v="1"/>
    <s v="Webb"/>
    <x v="4"/>
    <x v="1"/>
    <x v="1"/>
    <x v="1"/>
    <x v="0"/>
    <x v="2"/>
    <x v="0"/>
    <x v="2"/>
    <x v="0"/>
    <x v="0"/>
    <x v="1"/>
    <x v="0"/>
    <x v="1"/>
    <x v="1"/>
    <x v="0"/>
    <x v="0"/>
    <x v="1"/>
    <x v="0"/>
    <x v="0"/>
    <x v="0"/>
    <x v="0"/>
    <x v="1"/>
    <x v="1"/>
    <x v="2"/>
    <x v="2"/>
    <x v="3"/>
    <x v="1"/>
    <x v="2"/>
    <x v="2"/>
    <x v="2"/>
    <m/>
    <m/>
    <m/>
    <m/>
    <m/>
    <m/>
  </r>
  <r>
    <x v="0"/>
    <x v="108"/>
    <x v="1"/>
    <s v="Webb"/>
    <x v="4"/>
    <x v="1"/>
    <x v="0"/>
    <x v="1"/>
    <x v="0"/>
    <x v="0"/>
    <x v="0"/>
    <x v="1"/>
    <x v="0"/>
    <x v="0"/>
    <x v="2"/>
    <x v="0"/>
    <x v="2"/>
    <x v="1"/>
    <x v="0"/>
    <x v="0"/>
    <x v="1"/>
    <x v="0"/>
    <x v="0"/>
    <x v="0"/>
    <x v="0"/>
    <x v="2"/>
    <x v="2"/>
    <x v="1"/>
    <x v="2"/>
    <x v="3"/>
    <x v="1"/>
    <x v="2"/>
    <x v="2"/>
    <x v="2"/>
    <m/>
    <m/>
    <m/>
    <m/>
    <m/>
    <m/>
  </r>
  <r>
    <x v="0"/>
    <x v="127"/>
    <x v="1"/>
    <s v="Webb"/>
    <x v="4"/>
    <x v="1"/>
    <x v="0"/>
    <x v="1"/>
    <x v="0"/>
    <x v="2"/>
    <x v="0"/>
    <x v="2"/>
    <x v="0"/>
    <x v="0"/>
    <x v="2"/>
    <x v="0"/>
    <x v="2"/>
    <x v="2"/>
    <x v="0"/>
    <x v="0"/>
    <x v="2"/>
    <x v="0"/>
    <x v="0"/>
    <x v="0"/>
    <x v="0"/>
    <x v="2"/>
    <x v="2"/>
    <x v="2"/>
    <x v="2"/>
    <x v="3"/>
    <x v="1"/>
    <x v="2"/>
    <x v="2"/>
    <x v="2"/>
    <m/>
    <m/>
    <m/>
    <m/>
    <m/>
    <m/>
  </r>
  <r>
    <x v="0"/>
    <x v="140"/>
    <x v="1"/>
    <s v="Webb"/>
    <x v="4"/>
    <x v="1"/>
    <x v="1"/>
    <x v="3"/>
    <x v="0"/>
    <x v="2"/>
    <x v="0"/>
    <x v="2"/>
    <x v="0"/>
    <x v="0"/>
    <x v="3"/>
    <x v="0"/>
    <x v="1"/>
    <x v="2"/>
    <x v="0"/>
    <x v="0"/>
    <x v="1"/>
    <x v="0"/>
    <x v="0"/>
    <x v="0"/>
    <x v="0"/>
    <x v="2"/>
    <x v="2"/>
    <x v="2"/>
    <x v="2"/>
    <x v="3"/>
    <x v="1"/>
    <x v="2"/>
    <x v="2"/>
    <x v="2"/>
    <m/>
    <m/>
    <m/>
    <m/>
    <m/>
    <m/>
  </r>
  <r>
    <x v="0"/>
    <x v="122"/>
    <x v="1"/>
    <s v="Webb"/>
    <x v="4"/>
    <x v="1"/>
    <x v="1"/>
    <x v="2"/>
    <x v="0"/>
    <x v="2"/>
    <x v="0"/>
    <x v="1"/>
    <x v="0"/>
    <x v="0"/>
    <x v="1"/>
    <x v="0"/>
    <x v="1"/>
    <x v="1"/>
    <x v="0"/>
    <x v="0"/>
    <x v="1"/>
    <x v="0"/>
    <x v="0"/>
    <x v="0"/>
    <x v="0"/>
    <x v="1"/>
    <x v="1"/>
    <x v="2"/>
    <x v="2"/>
    <x v="3"/>
    <x v="1"/>
    <x v="2"/>
    <x v="2"/>
    <x v="2"/>
    <m/>
    <m/>
    <m/>
    <m/>
    <m/>
    <m/>
  </r>
  <r>
    <x v="0"/>
    <x v="88"/>
    <x v="1"/>
    <s v="Webb"/>
    <x v="4"/>
    <x v="1"/>
    <x v="1"/>
    <x v="1"/>
    <x v="0"/>
    <x v="1"/>
    <x v="0"/>
    <x v="1"/>
    <x v="0"/>
    <x v="0"/>
    <x v="2"/>
    <x v="0"/>
    <x v="1"/>
    <x v="2"/>
    <x v="0"/>
    <x v="0"/>
    <x v="2"/>
    <x v="0"/>
    <x v="0"/>
    <x v="0"/>
    <x v="0"/>
    <x v="2"/>
    <x v="1"/>
    <x v="2"/>
    <x v="2"/>
    <x v="3"/>
    <x v="1"/>
    <x v="2"/>
    <x v="2"/>
    <x v="2"/>
    <m/>
    <m/>
    <m/>
    <m/>
    <m/>
    <m/>
  </r>
  <r>
    <x v="0"/>
    <x v="52"/>
    <x v="1"/>
    <s v="Webb"/>
    <x v="4"/>
    <x v="1"/>
    <x v="1"/>
    <x v="3"/>
    <x v="0"/>
    <x v="0"/>
    <x v="0"/>
    <x v="2"/>
    <x v="0"/>
    <x v="0"/>
    <x v="2"/>
    <x v="0"/>
    <x v="2"/>
    <x v="2"/>
    <x v="0"/>
    <x v="0"/>
    <x v="2"/>
    <x v="0"/>
    <x v="0"/>
    <x v="0"/>
    <x v="0"/>
    <x v="2"/>
    <x v="2"/>
    <x v="1"/>
    <x v="2"/>
    <x v="3"/>
    <x v="1"/>
    <x v="2"/>
    <x v="2"/>
    <x v="2"/>
    <m/>
    <m/>
    <m/>
    <m/>
    <m/>
    <m/>
  </r>
  <r>
    <x v="0"/>
    <x v="95"/>
    <x v="1"/>
    <s v="Webb"/>
    <x v="4"/>
    <x v="1"/>
    <x v="1"/>
    <x v="2"/>
    <x v="0"/>
    <x v="0"/>
    <x v="0"/>
    <x v="1"/>
    <x v="0"/>
    <x v="0"/>
    <x v="1"/>
    <x v="0"/>
    <x v="1"/>
    <x v="1"/>
    <x v="0"/>
    <x v="0"/>
    <x v="1"/>
    <x v="0"/>
    <x v="0"/>
    <x v="0"/>
    <x v="0"/>
    <x v="1"/>
    <x v="1"/>
    <x v="1"/>
    <x v="2"/>
    <x v="3"/>
    <x v="1"/>
    <x v="2"/>
    <x v="2"/>
    <x v="2"/>
    <m/>
    <m/>
    <m/>
    <m/>
    <m/>
    <m/>
  </r>
  <r>
    <x v="0"/>
    <x v="78"/>
    <x v="1"/>
    <s v="Webb"/>
    <x v="4"/>
    <x v="1"/>
    <x v="1"/>
    <x v="1"/>
    <x v="0"/>
    <x v="2"/>
    <x v="0"/>
    <x v="2"/>
    <x v="0"/>
    <x v="0"/>
    <x v="2"/>
    <x v="0"/>
    <x v="1"/>
    <x v="2"/>
    <x v="0"/>
    <x v="0"/>
    <x v="2"/>
    <x v="0"/>
    <x v="0"/>
    <x v="0"/>
    <x v="0"/>
    <x v="2"/>
    <x v="2"/>
    <x v="2"/>
    <x v="2"/>
    <x v="3"/>
    <x v="1"/>
    <x v="2"/>
    <x v="2"/>
    <x v="2"/>
    <m/>
    <m/>
    <m/>
    <m/>
    <m/>
    <m/>
  </r>
  <r>
    <x v="0"/>
    <x v="70"/>
    <x v="1"/>
    <s v="Webb"/>
    <x v="4"/>
    <x v="1"/>
    <x v="0"/>
    <x v="3"/>
    <x v="0"/>
    <x v="0"/>
    <x v="0"/>
    <x v="2"/>
    <x v="0"/>
    <x v="0"/>
    <x v="3"/>
    <x v="0"/>
    <x v="2"/>
    <x v="5"/>
    <x v="0"/>
    <x v="0"/>
    <x v="2"/>
    <x v="0"/>
    <x v="0"/>
    <x v="0"/>
    <x v="0"/>
    <x v="2"/>
    <x v="3"/>
    <x v="1"/>
    <x v="2"/>
    <x v="3"/>
    <x v="1"/>
    <x v="2"/>
    <x v="2"/>
    <x v="2"/>
    <m/>
    <m/>
    <m/>
    <m/>
    <m/>
    <m/>
  </r>
  <r>
    <x v="0"/>
    <x v="120"/>
    <x v="1"/>
    <s v="Webb"/>
    <x v="4"/>
    <x v="1"/>
    <x v="1"/>
    <x v="1"/>
    <x v="0"/>
    <x v="1"/>
    <x v="0"/>
    <x v="2"/>
    <x v="0"/>
    <x v="0"/>
    <x v="2"/>
    <x v="0"/>
    <x v="1"/>
    <x v="1"/>
    <x v="0"/>
    <x v="0"/>
    <x v="2"/>
    <x v="0"/>
    <x v="0"/>
    <x v="0"/>
    <x v="0"/>
    <x v="2"/>
    <x v="2"/>
    <x v="2"/>
    <x v="2"/>
    <x v="3"/>
    <x v="1"/>
    <x v="2"/>
    <x v="2"/>
    <x v="2"/>
    <m/>
    <m/>
    <m/>
    <m/>
    <m/>
    <m/>
  </r>
  <r>
    <x v="0"/>
    <x v="85"/>
    <x v="1"/>
    <s v="Webb"/>
    <x v="4"/>
    <x v="1"/>
    <x v="1"/>
    <x v="5"/>
    <x v="0"/>
    <x v="0"/>
    <x v="0"/>
    <x v="2"/>
    <x v="0"/>
    <x v="0"/>
    <x v="4"/>
    <x v="0"/>
    <x v="3"/>
    <x v="3"/>
    <x v="0"/>
    <x v="0"/>
    <x v="5"/>
    <x v="0"/>
    <x v="0"/>
    <x v="0"/>
    <x v="0"/>
    <x v="3"/>
    <x v="5"/>
    <x v="1"/>
    <x v="2"/>
    <x v="3"/>
    <x v="1"/>
    <x v="2"/>
    <x v="2"/>
    <x v="2"/>
    <m/>
    <m/>
    <m/>
    <m/>
    <m/>
    <m/>
  </r>
  <r>
    <x v="0"/>
    <x v="140"/>
    <x v="1"/>
    <s v="Webb"/>
    <x v="4"/>
    <x v="1"/>
    <x v="1"/>
    <x v="1"/>
    <x v="0"/>
    <x v="1"/>
    <x v="0"/>
    <x v="2"/>
    <x v="0"/>
    <x v="0"/>
    <x v="2"/>
    <x v="0"/>
    <x v="2"/>
    <x v="1"/>
    <x v="0"/>
    <x v="0"/>
    <x v="1"/>
    <x v="0"/>
    <x v="0"/>
    <x v="0"/>
    <x v="0"/>
    <x v="2"/>
    <x v="2"/>
    <x v="2"/>
    <x v="2"/>
    <x v="3"/>
    <x v="1"/>
    <x v="2"/>
    <x v="2"/>
    <x v="2"/>
    <m/>
    <m/>
    <m/>
    <m/>
    <m/>
    <m/>
  </r>
  <r>
    <x v="0"/>
    <x v="108"/>
    <x v="1"/>
    <s v="Webb"/>
    <x v="4"/>
    <x v="1"/>
    <x v="3"/>
    <x v="1"/>
    <x v="0"/>
    <x v="0"/>
    <x v="0"/>
    <x v="1"/>
    <x v="0"/>
    <x v="0"/>
    <x v="1"/>
    <x v="0"/>
    <x v="1"/>
    <x v="1"/>
    <x v="0"/>
    <x v="0"/>
    <x v="1"/>
    <x v="0"/>
    <x v="0"/>
    <x v="0"/>
    <x v="0"/>
    <x v="1"/>
    <x v="1"/>
    <x v="1"/>
    <x v="2"/>
    <x v="3"/>
    <x v="1"/>
    <x v="2"/>
    <x v="2"/>
    <x v="2"/>
    <m/>
    <m/>
    <m/>
    <m/>
    <m/>
    <m/>
  </r>
  <r>
    <x v="0"/>
    <x v="100"/>
    <x v="1"/>
    <s v="Webb"/>
    <x v="4"/>
    <x v="1"/>
    <x v="0"/>
    <x v="2"/>
    <x v="0"/>
    <x v="0"/>
    <x v="0"/>
    <x v="1"/>
    <x v="0"/>
    <x v="0"/>
    <x v="1"/>
    <x v="0"/>
    <x v="1"/>
    <x v="1"/>
    <x v="0"/>
    <x v="0"/>
    <x v="1"/>
    <x v="0"/>
    <x v="0"/>
    <x v="0"/>
    <x v="0"/>
    <x v="1"/>
    <x v="1"/>
    <x v="1"/>
    <x v="2"/>
    <x v="3"/>
    <x v="1"/>
    <x v="2"/>
    <x v="2"/>
    <x v="2"/>
    <m/>
    <m/>
    <m/>
    <m/>
    <m/>
    <m/>
  </r>
  <r>
    <x v="0"/>
    <x v="65"/>
    <x v="1"/>
    <s v="Webb"/>
    <x v="4"/>
    <x v="1"/>
    <x v="1"/>
    <x v="3"/>
    <x v="0"/>
    <x v="2"/>
    <x v="0"/>
    <x v="1"/>
    <x v="0"/>
    <x v="0"/>
    <x v="3"/>
    <x v="0"/>
    <x v="1"/>
    <x v="2"/>
    <x v="0"/>
    <x v="0"/>
    <x v="1"/>
    <x v="0"/>
    <x v="0"/>
    <x v="0"/>
    <x v="0"/>
    <x v="5"/>
    <x v="5"/>
    <x v="2"/>
    <x v="2"/>
    <x v="3"/>
    <x v="1"/>
    <x v="2"/>
    <x v="2"/>
    <x v="2"/>
    <m/>
    <m/>
    <m/>
    <m/>
    <m/>
    <m/>
  </r>
  <r>
    <x v="0"/>
    <x v="100"/>
    <x v="1"/>
    <s v="Webb"/>
    <x v="4"/>
    <x v="1"/>
    <x v="0"/>
    <x v="2"/>
    <x v="0"/>
    <x v="2"/>
    <x v="0"/>
    <x v="1"/>
    <x v="0"/>
    <x v="0"/>
    <x v="1"/>
    <x v="0"/>
    <x v="1"/>
    <x v="1"/>
    <x v="0"/>
    <x v="0"/>
    <x v="1"/>
    <x v="0"/>
    <x v="0"/>
    <x v="0"/>
    <x v="0"/>
    <x v="1"/>
    <x v="1"/>
    <x v="2"/>
    <x v="2"/>
    <x v="3"/>
    <x v="1"/>
    <x v="2"/>
    <x v="2"/>
    <x v="2"/>
    <m/>
    <m/>
    <m/>
    <m/>
    <m/>
    <m/>
  </r>
  <r>
    <x v="0"/>
    <x v="130"/>
    <x v="1"/>
    <s v="Webb"/>
    <x v="4"/>
    <x v="1"/>
    <x v="1"/>
    <x v="2"/>
    <x v="0"/>
    <x v="2"/>
    <x v="0"/>
    <x v="2"/>
    <x v="0"/>
    <x v="0"/>
    <x v="1"/>
    <x v="0"/>
    <x v="1"/>
    <x v="1"/>
    <x v="0"/>
    <x v="0"/>
    <x v="1"/>
    <x v="0"/>
    <x v="0"/>
    <x v="0"/>
    <x v="0"/>
    <x v="1"/>
    <x v="1"/>
    <x v="2"/>
    <x v="2"/>
    <x v="3"/>
    <x v="1"/>
    <x v="2"/>
    <x v="2"/>
    <x v="2"/>
    <m/>
    <m/>
    <m/>
    <m/>
    <m/>
    <m/>
  </r>
  <r>
    <x v="0"/>
    <x v="2"/>
    <x v="1"/>
    <s v="Webb"/>
    <x v="4"/>
    <x v="1"/>
    <x v="1"/>
    <x v="2"/>
    <x v="0"/>
    <x v="2"/>
    <x v="0"/>
    <x v="1"/>
    <x v="0"/>
    <x v="0"/>
    <x v="1"/>
    <x v="0"/>
    <x v="1"/>
    <x v="1"/>
    <x v="0"/>
    <x v="0"/>
    <x v="1"/>
    <x v="0"/>
    <x v="0"/>
    <x v="0"/>
    <x v="0"/>
    <x v="1"/>
    <x v="1"/>
    <x v="2"/>
    <x v="2"/>
    <x v="3"/>
    <x v="1"/>
    <x v="2"/>
    <x v="2"/>
    <x v="2"/>
    <m/>
    <m/>
    <m/>
    <m/>
    <m/>
    <m/>
  </r>
  <r>
    <x v="0"/>
    <x v="85"/>
    <x v="1"/>
    <s v="Webb"/>
    <x v="4"/>
    <x v="1"/>
    <x v="0"/>
    <x v="2"/>
    <x v="0"/>
    <x v="2"/>
    <x v="0"/>
    <x v="2"/>
    <x v="0"/>
    <x v="0"/>
    <x v="2"/>
    <x v="0"/>
    <x v="2"/>
    <x v="2"/>
    <x v="0"/>
    <x v="0"/>
    <x v="2"/>
    <x v="0"/>
    <x v="0"/>
    <x v="0"/>
    <x v="0"/>
    <x v="2"/>
    <x v="2"/>
    <x v="2"/>
    <x v="2"/>
    <x v="3"/>
    <x v="1"/>
    <x v="2"/>
    <x v="2"/>
    <x v="2"/>
    <m/>
    <m/>
    <m/>
    <m/>
    <m/>
    <m/>
  </r>
  <r>
    <x v="0"/>
    <x v="116"/>
    <x v="1"/>
    <s v="Webb"/>
    <x v="4"/>
    <x v="1"/>
    <x v="1"/>
    <x v="2"/>
    <x v="0"/>
    <x v="2"/>
    <x v="0"/>
    <x v="1"/>
    <x v="0"/>
    <x v="0"/>
    <x v="1"/>
    <x v="0"/>
    <x v="1"/>
    <x v="1"/>
    <x v="0"/>
    <x v="0"/>
    <x v="1"/>
    <x v="0"/>
    <x v="0"/>
    <x v="0"/>
    <x v="0"/>
    <x v="1"/>
    <x v="1"/>
    <x v="2"/>
    <x v="2"/>
    <x v="3"/>
    <x v="1"/>
    <x v="2"/>
    <x v="2"/>
    <x v="2"/>
    <m/>
    <m/>
    <m/>
    <m/>
    <m/>
    <m/>
  </r>
  <r>
    <x v="0"/>
    <x v="140"/>
    <x v="1"/>
    <s v="Webb"/>
    <x v="4"/>
    <x v="1"/>
    <x v="0"/>
    <x v="2"/>
    <x v="0"/>
    <x v="2"/>
    <x v="0"/>
    <x v="1"/>
    <x v="0"/>
    <x v="0"/>
    <x v="1"/>
    <x v="0"/>
    <x v="1"/>
    <x v="1"/>
    <x v="0"/>
    <x v="0"/>
    <x v="1"/>
    <x v="0"/>
    <x v="0"/>
    <x v="0"/>
    <x v="0"/>
    <x v="1"/>
    <x v="1"/>
    <x v="2"/>
    <x v="2"/>
    <x v="3"/>
    <x v="1"/>
    <x v="2"/>
    <x v="2"/>
    <x v="2"/>
    <m/>
    <m/>
    <m/>
    <m/>
    <m/>
    <m/>
  </r>
  <r>
    <x v="0"/>
    <x v="129"/>
    <x v="1"/>
    <s v="Webb"/>
    <x v="4"/>
    <x v="1"/>
    <x v="0"/>
    <x v="2"/>
    <x v="0"/>
    <x v="2"/>
    <x v="0"/>
    <x v="1"/>
    <x v="0"/>
    <x v="0"/>
    <x v="1"/>
    <x v="0"/>
    <x v="1"/>
    <x v="1"/>
    <x v="0"/>
    <x v="0"/>
    <x v="1"/>
    <x v="0"/>
    <x v="0"/>
    <x v="0"/>
    <x v="0"/>
    <x v="1"/>
    <x v="2"/>
    <x v="2"/>
    <x v="2"/>
    <x v="3"/>
    <x v="1"/>
    <x v="2"/>
    <x v="2"/>
    <x v="2"/>
    <m/>
    <m/>
    <m/>
    <m/>
    <m/>
    <m/>
  </r>
  <r>
    <x v="0"/>
    <x v="67"/>
    <x v="0"/>
    <s v="Webb"/>
    <x v="4"/>
    <x v="1"/>
    <x v="1"/>
    <x v="1"/>
    <x v="0"/>
    <x v="2"/>
    <x v="0"/>
    <x v="2"/>
    <x v="0"/>
    <x v="0"/>
    <x v="2"/>
    <x v="0"/>
    <x v="2"/>
    <x v="2"/>
    <x v="0"/>
    <x v="0"/>
    <x v="2"/>
    <x v="0"/>
    <x v="0"/>
    <x v="0"/>
    <x v="0"/>
    <x v="2"/>
    <x v="2"/>
    <x v="2"/>
    <x v="2"/>
    <x v="3"/>
    <x v="1"/>
    <x v="2"/>
    <x v="2"/>
    <x v="2"/>
    <m/>
    <m/>
    <m/>
    <m/>
    <m/>
    <m/>
  </r>
  <r>
    <x v="0"/>
    <x v="85"/>
    <x v="1"/>
    <s v="Webb"/>
    <x v="4"/>
    <x v="1"/>
    <x v="0"/>
    <x v="1"/>
    <x v="0"/>
    <x v="2"/>
    <x v="0"/>
    <x v="2"/>
    <x v="0"/>
    <x v="0"/>
    <x v="2"/>
    <x v="0"/>
    <x v="2"/>
    <x v="2"/>
    <x v="0"/>
    <x v="0"/>
    <x v="2"/>
    <x v="0"/>
    <x v="0"/>
    <x v="0"/>
    <x v="0"/>
    <x v="2"/>
    <x v="2"/>
    <x v="2"/>
    <x v="2"/>
    <x v="3"/>
    <x v="1"/>
    <x v="2"/>
    <x v="2"/>
    <x v="2"/>
    <m/>
    <m/>
    <m/>
    <m/>
    <m/>
    <m/>
  </r>
  <r>
    <x v="0"/>
    <x v="125"/>
    <x v="1"/>
    <s v="Webb"/>
    <x v="4"/>
    <x v="1"/>
    <x v="1"/>
    <x v="2"/>
    <x v="0"/>
    <x v="0"/>
    <x v="0"/>
    <x v="1"/>
    <x v="0"/>
    <x v="0"/>
    <x v="2"/>
    <x v="0"/>
    <x v="1"/>
    <x v="2"/>
    <x v="0"/>
    <x v="0"/>
    <x v="1"/>
    <x v="0"/>
    <x v="0"/>
    <x v="0"/>
    <x v="0"/>
    <x v="1"/>
    <x v="1"/>
    <x v="1"/>
    <x v="2"/>
    <x v="3"/>
    <x v="1"/>
    <x v="2"/>
    <x v="2"/>
    <x v="2"/>
    <m/>
    <m/>
    <m/>
    <m/>
    <m/>
    <m/>
  </r>
  <r>
    <x v="0"/>
    <x v="6"/>
    <x v="1"/>
    <s v="Webb"/>
    <x v="4"/>
    <x v="1"/>
    <x v="0"/>
    <x v="1"/>
    <x v="0"/>
    <x v="0"/>
    <x v="0"/>
    <x v="3"/>
    <x v="0"/>
    <x v="0"/>
    <x v="3"/>
    <x v="0"/>
    <x v="1"/>
    <x v="3"/>
    <x v="0"/>
    <x v="0"/>
    <x v="1"/>
    <x v="0"/>
    <x v="0"/>
    <x v="0"/>
    <x v="0"/>
    <x v="1"/>
    <x v="1"/>
    <x v="1"/>
    <x v="2"/>
    <x v="3"/>
    <x v="1"/>
    <x v="2"/>
    <x v="2"/>
    <x v="2"/>
    <m/>
    <m/>
    <m/>
    <m/>
    <m/>
    <m/>
  </r>
  <r>
    <x v="0"/>
    <x v="18"/>
    <x v="1"/>
    <s v="Webb"/>
    <x v="4"/>
    <x v="1"/>
    <x v="0"/>
    <x v="3"/>
    <x v="0"/>
    <x v="2"/>
    <x v="0"/>
    <x v="1"/>
    <x v="0"/>
    <x v="0"/>
    <x v="1"/>
    <x v="0"/>
    <x v="2"/>
    <x v="1"/>
    <x v="0"/>
    <x v="0"/>
    <x v="1"/>
    <x v="0"/>
    <x v="0"/>
    <x v="0"/>
    <x v="0"/>
    <x v="2"/>
    <x v="2"/>
    <x v="2"/>
    <x v="2"/>
    <x v="3"/>
    <x v="1"/>
    <x v="2"/>
    <x v="2"/>
    <x v="2"/>
    <m/>
    <m/>
    <m/>
    <m/>
    <m/>
    <m/>
  </r>
  <r>
    <x v="0"/>
    <x v="85"/>
    <x v="1"/>
    <s v="Webb"/>
    <x v="4"/>
    <x v="1"/>
    <x v="1"/>
    <x v="2"/>
    <x v="0"/>
    <x v="2"/>
    <x v="0"/>
    <x v="2"/>
    <x v="0"/>
    <x v="0"/>
    <x v="1"/>
    <x v="0"/>
    <x v="1"/>
    <x v="1"/>
    <x v="0"/>
    <x v="0"/>
    <x v="1"/>
    <x v="0"/>
    <x v="0"/>
    <x v="0"/>
    <x v="0"/>
    <x v="1"/>
    <x v="1"/>
    <x v="2"/>
    <x v="2"/>
    <x v="3"/>
    <x v="1"/>
    <x v="2"/>
    <x v="2"/>
    <x v="2"/>
    <m/>
    <m/>
    <m/>
    <m/>
    <m/>
    <m/>
  </r>
  <r>
    <x v="0"/>
    <x v="113"/>
    <x v="1"/>
    <s v="Webb"/>
    <x v="4"/>
    <x v="1"/>
    <x v="0"/>
    <x v="1"/>
    <x v="0"/>
    <x v="0"/>
    <x v="0"/>
    <x v="2"/>
    <x v="0"/>
    <x v="0"/>
    <x v="2"/>
    <x v="0"/>
    <x v="1"/>
    <x v="2"/>
    <x v="0"/>
    <x v="0"/>
    <x v="2"/>
    <x v="0"/>
    <x v="0"/>
    <x v="0"/>
    <x v="0"/>
    <x v="2"/>
    <x v="2"/>
    <x v="1"/>
    <x v="2"/>
    <x v="3"/>
    <x v="1"/>
    <x v="2"/>
    <x v="2"/>
    <x v="2"/>
    <m/>
    <m/>
    <m/>
    <m/>
    <m/>
    <m/>
  </r>
  <r>
    <x v="0"/>
    <x v="129"/>
    <x v="1"/>
    <s v="Webb"/>
    <x v="4"/>
    <x v="1"/>
    <x v="1"/>
    <x v="1"/>
    <x v="0"/>
    <x v="1"/>
    <x v="0"/>
    <x v="2"/>
    <x v="0"/>
    <x v="0"/>
    <x v="2"/>
    <x v="0"/>
    <x v="2"/>
    <x v="5"/>
    <x v="0"/>
    <x v="0"/>
    <x v="2"/>
    <x v="0"/>
    <x v="0"/>
    <x v="0"/>
    <x v="0"/>
    <x v="2"/>
    <x v="2"/>
    <x v="2"/>
    <x v="2"/>
    <x v="3"/>
    <x v="1"/>
    <x v="2"/>
    <x v="2"/>
    <x v="2"/>
    <m/>
    <m/>
    <m/>
    <m/>
    <m/>
    <m/>
  </r>
  <r>
    <x v="0"/>
    <x v="56"/>
    <x v="1"/>
    <s v="Webb"/>
    <x v="4"/>
    <x v="1"/>
    <x v="1"/>
    <x v="2"/>
    <x v="0"/>
    <x v="1"/>
    <x v="0"/>
    <x v="4"/>
    <x v="0"/>
    <x v="0"/>
    <x v="4"/>
    <x v="0"/>
    <x v="1"/>
    <x v="5"/>
    <x v="0"/>
    <x v="0"/>
    <x v="2"/>
    <x v="0"/>
    <x v="0"/>
    <x v="0"/>
    <x v="0"/>
    <x v="5"/>
    <x v="5"/>
    <x v="2"/>
    <x v="2"/>
    <x v="3"/>
    <x v="1"/>
    <x v="2"/>
    <x v="2"/>
    <x v="2"/>
    <m/>
    <m/>
    <m/>
    <m/>
    <m/>
    <m/>
  </r>
  <r>
    <x v="0"/>
    <x v="50"/>
    <x v="1"/>
    <s v="Webb"/>
    <x v="4"/>
    <x v="1"/>
    <x v="0"/>
    <x v="1"/>
    <x v="0"/>
    <x v="2"/>
    <x v="0"/>
    <x v="2"/>
    <x v="0"/>
    <x v="0"/>
    <x v="2"/>
    <x v="0"/>
    <x v="1"/>
    <x v="2"/>
    <x v="0"/>
    <x v="0"/>
    <x v="2"/>
    <x v="0"/>
    <x v="0"/>
    <x v="0"/>
    <x v="0"/>
    <x v="1"/>
    <x v="2"/>
    <x v="2"/>
    <x v="2"/>
    <x v="3"/>
    <x v="1"/>
    <x v="2"/>
    <x v="2"/>
    <x v="2"/>
    <m/>
    <m/>
    <m/>
    <m/>
    <m/>
    <m/>
  </r>
  <r>
    <x v="0"/>
    <x v="104"/>
    <x v="1"/>
    <s v="Webb"/>
    <x v="4"/>
    <x v="1"/>
    <x v="0"/>
    <x v="1"/>
    <x v="0"/>
    <x v="2"/>
    <x v="0"/>
    <x v="1"/>
    <x v="0"/>
    <x v="0"/>
    <x v="1"/>
    <x v="0"/>
    <x v="1"/>
    <x v="1"/>
    <x v="0"/>
    <x v="0"/>
    <x v="1"/>
    <x v="0"/>
    <x v="0"/>
    <x v="0"/>
    <x v="0"/>
    <x v="1"/>
    <x v="1"/>
    <x v="2"/>
    <x v="2"/>
    <x v="3"/>
    <x v="1"/>
    <x v="2"/>
    <x v="2"/>
    <x v="2"/>
    <m/>
    <m/>
    <m/>
    <m/>
    <m/>
    <m/>
  </r>
  <r>
    <x v="0"/>
    <x v="103"/>
    <x v="1"/>
    <s v="Webb"/>
    <x v="4"/>
    <x v="1"/>
    <x v="1"/>
    <x v="2"/>
    <x v="0"/>
    <x v="2"/>
    <x v="0"/>
    <x v="1"/>
    <x v="0"/>
    <x v="0"/>
    <x v="3"/>
    <x v="0"/>
    <x v="1"/>
    <x v="3"/>
    <x v="0"/>
    <x v="0"/>
    <x v="2"/>
    <x v="0"/>
    <x v="0"/>
    <x v="0"/>
    <x v="0"/>
    <x v="2"/>
    <x v="2"/>
    <x v="2"/>
    <x v="2"/>
    <x v="3"/>
    <x v="1"/>
    <x v="2"/>
    <x v="2"/>
    <x v="2"/>
    <m/>
    <m/>
    <m/>
    <m/>
    <m/>
    <m/>
  </r>
  <r>
    <x v="0"/>
    <x v="64"/>
    <x v="1"/>
    <s v="Webb"/>
    <x v="4"/>
    <x v="1"/>
    <x v="0"/>
    <x v="1"/>
    <x v="0"/>
    <x v="0"/>
    <x v="0"/>
    <x v="1"/>
    <x v="0"/>
    <x v="0"/>
    <x v="1"/>
    <x v="0"/>
    <x v="2"/>
    <x v="1"/>
    <x v="0"/>
    <x v="0"/>
    <x v="1"/>
    <x v="0"/>
    <x v="0"/>
    <x v="0"/>
    <x v="0"/>
    <x v="1"/>
    <x v="2"/>
    <x v="1"/>
    <x v="2"/>
    <x v="3"/>
    <x v="1"/>
    <x v="2"/>
    <x v="2"/>
    <x v="2"/>
    <m/>
    <m/>
    <m/>
    <m/>
    <m/>
    <m/>
  </r>
  <r>
    <x v="0"/>
    <x v="127"/>
    <x v="1"/>
    <s v="Webb"/>
    <x v="4"/>
    <x v="1"/>
    <x v="0"/>
    <x v="1"/>
    <x v="0"/>
    <x v="0"/>
    <x v="0"/>
    <x v="2"/>
    <x v="0"/>
    <x v="0"/>
    <x v="2"/>
    <x v="0"/>
    <x v="1"/>
    <x v="2"/>
    <x v="0"/>
    <x v="0"/>
    <x v="2"/>
    <x v="0"/>
    <x v="0"/>
    <x v="0"/>
    <x v="0"/>
    <x v="2"/>
    <x v="2"/>
    <x v="1"/>
    <x v="2"/>
    <x v="3"/>
    <x v="1"/>
    <x v="2"/>
    <x v="2"/>
    <x v="2"/>
    <m/>
    <m/>
    <m/>
    <m/>
    <m/>
    <m/>
  </r>
  <r>
    <x v="0"/>
    <x v="117"/>
    <x v="1"/>
    <s v="Webb"/>
    <x v="4"/>
    <x v="1"/>
    <x v="1"/>
    <x v="2"/>
    <x v="0"/>
    <x v="0"/>
    <x v="0"/>
    <x v="1"/>
    <x v="0"/>
    <x v="0"/>
    <x v="1"/>
    <x v="0"/>
    <x v="1"/>
    <x v="1"/>
    <x v="0"/>
    <x v="0"/>
    <x v="1"/>
    <x v="0"/>
    <x v="0"/>
    <x v="0"/>
    <x v="0"/>
    <x v="1"/>
    <x v="1"/>
    <x v="1"/>
    <x v="2"/>
    <x v="3"/>
    <x v="1"/>
    <x v="2"/>
    <x v="2"/>
    <x v="2"/>
    <m/>
    <m/>
    <m/>
    <m/>
    <m/>
    <m/>
  </r>
  <r>
    <x v="0"/>
    <x v="96"/>
    <x v="1"/>
    <s v="Webb"/>
    <x v="4"/>
    <x v="1"/>
    <x v="1"/>
    <x v="1"/>
    <x v="0"/>
    <x v="2"/>
    <x v="0"/>
    <x v="2"/>
    <x v="0"/>
    <x v="0"/>
    <x v="1"/>
    <x v="0"/>
    <x v="1"/>
    <x v="2"/>
    <x v="0"/>
    <x v="0"/>
    <x v="1"/>
    <x v="0"/>
    <x v="0"/>
    <x v="0"/>
    <x v="0"/>
    <x v="2"/>
    <x v="2"/>
    <x v="2"/>
    <x v="2"/>
    <x v="3"/>
    <x v="1"/>
    <x v="2"/>
    <x v="2"/>
    <x v="2"/>
    <m/>
    <m/>
    <m/>
    <m/>
    <m/>
    <m/>
  </r>
  <r>
    <x v="0"/>
    <x v="103"/>
    <x v="1"/>
    <s v="Webb"/>
    <x v="4"/>
    <x v="1"/>
    <x v="0"/>
    <x v="2"/>
    <x v="0"/>
    <x v="2"/>
    <x v="0"/>
    <x v="1"/>
    <x v="0"/>
    <x v="0"/>
    <x v="1"/>
    <x v="0"/>
    <x v="1"/>
    <x v="1"/>
    <x v="0"/>
    <x v="0"/>
    <x v="1"/>
    <x v="0"/>
    <x v="0"/>
    <x v="0"/>
    <x v="0"/>
    <x v="1"/>
    <x v="1"/>
    <x v="2"/>
    <x v="2"/>
    <x v="3"/>
    <x v="1"/>
    <x v="2"/>
    <x v="2"/>
    <x v="2"/>
    <m/>
    <m/>
    <m/>
    <m/>
    <m/>
    <m/>
  </r>
  <r>
    <x v="0"/>
    <x v="6"/>
    <x v="1"/>
    <s v="Webb"/>
    <x v="4"/>
    <x v="1"/>
    <x v="1"/>
    <x v="3"/>
    <x v="0"/>
    <x v="1"/>
    <x v="0"/>
    <x v="1"/>
    <x v="0"/>
    <x v="0"/>
    <x v="2"/>
    <x v="0"/>
    <x v="1"/>
    <x v="5"/>
    <x v="0"/>
    <x v="0"/>
    <x v="1"/>
    <x v="0"/>
    <x v="0"/>
    <x v="0"/>
    <x v="0"/>
    <x v="1"/>
    <x v="1"/>
    <x v="2"/>
    <x v="2"/>
    <x v="3"/>
    <x v="1"/>
    <x v="2"/>
    <x v="2"/>
    <x v="2"/>
    <m/>
    <m/>
    <m/>
    <m/>
    <m/>
    <m/>
  </r>
  <r>
    <x v="0"/>
    <x v="116"/>
    <x v="1"/>
    <s v="Webb"/>
    <x v="4"/>
    <x v="1"/>
    <x v="0"/>
    <x v="2"/>
    <x v="0"/>
    <x v="0"/>
    <x v="0"/>
    <x v="1"/>
    <x v="0"/>
    <x v="0"/>
    <x v="1"/>
    <x v="0"/>
    <x v="1"/>
    <x v="1"/>
    <x v="0"/>
    <x v="0"/>
    <x v="1"/>
    <x v="0"/>
    <x v="0"/>
    <x v="0"/>
    <x v="0"/>
    <x v="1"/>
    <x v="1"/>
    <x v="1"/>
    <x v="2"/>
    <x v="3"/>
    <x v="1"/>
    <x v="2"/>
    <x v="2"/>
    <x v="2"/>
    <m/>
    <m/>
    <m/>
    <m/>
    <m/>
    <m/>
  </r>
  <r>
    <x v="0"/>
    <x v="50"/>
    <x v="1"/>
    <s v="Webb"/>
    <x v="4"/>
    <x v="1"/>
    <x v="0"/>
    <x v="1"/>
    <x v="0"/>
    <x v="0"/>
    <x v="0"/>
    <x v="2"/>
    <x v="0"/>
    <x v="0"/>
    <x v="2"/>
    <x v="0"/>
    <x v="2"/>
    <x v="1"/>
    <x v="0"/>
    <x v="0"/>
    <x v="2"/>
    <x v="0"/>
    <x v="0"/>
    <x v="0"/>
    <x v="0"/>
    <x v="2"/>
    <x v="2"/>
    <x v="3"/>
    <x v="2"/>
    <x v="3"/>
    <x v="1"/>
    <x v="2"/>
    <x v="2"/>
    <x v="2"/>
    <m/>
    <m/>
    <m/>
    <m/>
    <m/>
    <m/>
  </r>
  <r>
    <x v="0"/>
    <x v="75"/>
    <x v="1"/>
    <s v="Webb"/>
    <x v="4"/>
    <x v="1"/>
    <x v="1"/>
    <x v="1"/>
    <x v="0"/>
    <x v="2"/>
    <x v="0"/>
    <x v="1"/>
    <x v="0"/>
    <x v="0"/>
    <x v="1"/>
    <x v="0"/>
    <x v="1"/>
    <x v="1"/>
    <x v="0"/>
    <x v="0"/>
    <x v="1"/>
    <x v="0"/>
    <x v="0"/>
    <x v="0"/>
    <x v="0"/>
    <x v="1"/>
    <x v="1"/>
    <x v="2"/>
    <x v="2"/>
    <x v="3"/>
    <x v="1"/>
    <x v="2"/>
    <x v="2"/>
    <x v="2"/>
    <m/>
    <m/>
    <m/>
    <m/>
    <m/>
    <m/>
  </r>
  <r>
    <x v="0"/>
    <x v="103"/>
    <x v="1"/>
    <s v="Webb"/>
    <x v="4"/>
    <x v="1"/>
    <x v="1"/>
    <x v="2"/>
    <x v="0"/>
    <x v="2"/>
    <x v="0"/>
    <x v="1"/>
    <x v="0"/>
    <x v="0"/>
    <x v="1"/>
    <x v="0"/>
    <x v="1"/>
    <x v="1"/>
    <x v="0"/>
    <x v="0"/>
    <x v="1"/>
    <x v="0"/>
    <x v="0"/>
    <x v="0"/>
    <x v="0"/>
    <x v="1"/>
    <x v="1"/>
    <x v="2"/>
    <x v="2"/>
    <x v="3"/>
    <x v="1"/>
    <x v="2"/>
    <x v="2"/>
    <x v="2"/>
    <m/>
    <m/>
    <m/>
    <m/>
    <m/>
    <m/>
  </r>
  <r>
    <x v="0"/>
    <x v="32"/>
    <x v="0"/>
    <s v="Webb"/>
    <x v="4"/>
    <x v="1"/>
    <x v="1"/>
    <x v="2"/>
    <x v="0"/>
    <x v="1"/>
    <x v="0"/>
    <x v="3"/>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2"/>
    <x v="1"/>
    <s v="Webb"/>
    <x v="4"/>
    <x v="1"/>
    <x v="0"/>
    <x v="1"/>
    <x v="0"/>
    <x v="0"/>
    <x v="0"/>
    <x v="2"/>
    <x v="0"/>
    <x v="0"/>
    <x v="2"/>
    <x v="0"/>
    <x v="2"/>
    <x v="2"/>
    <x v="0"/>
    <x v="0"/>
    <x v="2"/>
    <x v="0"/>
    <x v="0"/>
    <x v="0"/>
    <x v="0"/>
    <x v="2"/>
    <x v="2"/>
    <x v="1"/>
    <x v="2"/>
    <x v="3"/>
    <x v="1"/>
    <x v="2"/>
    <x v="2"/>
    <x v="2"/>
    <m/>
    <m/>
    <m/>
    <m/>
    <m/>
    <m/>
  </r>
  <r>
    <x v="0"/>
    <x v="6"/>
    <x v="1"/>
    <s v="Webb"/>
    <x v="4"/>
    <x v="1"/>
    <x v="1"/>
    <x v="2"/>
    <x v="0"/>
    <x v="2"/>
    <x v="0"/>
    <x v="1"/>
    <x v="0"/>
    <x v="0"/>
    <x v="1"/>
    <x v="0"/>
    <x v="1"/>
    <x v="1"/>
    <x v="0"/>
    <x v="0"/>
    <x v="1"/>
    <x v="0"/>
    <x v="0"/>
    <x v="0"/>
    <x v="0"/>
    <x v="1"/>
    <x v="1"/>
    <x v="2"/>
    <x v="2"/>
    <x v="3"/>
    <x v="1"/>
    <x v="2"/>
    <x v="2"/>
    <x v="2"/>
    <m/>
    <m/>
    <m/>
    <m/>
    <m/>
    <m/>
  </r>
  <r>
    <x v="0"/>
    <x v="125"/>
    <x v="1"/>
    <s v="Webb"/>
    <x v="4"/>
    <x v="1"/>
    <x v="0"/>
    <x v="2"/>
    <x v="0"/>
    <x v="2"/>
    <x v="0"/>
    <x v="2"/>
    <x v="0"/>
    <x v="0"/>
    <x v="2"/>
    <x v="0"/>
    <x v="1"/>
    <x v="2"/>
    <x v="0"/>
    <x v="0"/>
    <x v="1"/>
    <x v="0"/>
    <x v="0"/>
    <x v="0"/>
    <x v="0"/>
    <x v="1"/>
    <x v="1"/>
    <x v="2"/>
    <x v="2"/>
    <x v="3"/>
    <x v="1"/>
    <x v="2"/>
    <x v="2"/>
    <x v="2"/>
    <m/>
    <m/>
    <m/>
    <m/>
    <m/>
    <m/>
  </r>
  <r>
    <x v="0"/>
    <x v="136"/>
    <x v="1"/>
    <s v="Webb"/>
    <x v="4"/>
    <x v="1"/>
    <x v="1"/>
    <x v="1"/>
    <x v="0"/>
    <x v="1"/>
    <x v="0"/>
    <x v="2"/>
    <x v="0"/>
    <x v="0"/>
    <x v="2"/>
    <x v="0"/>
    <x v="2"/>
    <x v="3"/>
    <x v="0"/>
    <x v="0"/>
    <x v="2"/>
    <x v="0"/>
    <x v="0"/>
    <x v="0"/>
    <x v="0"/>
    <x v="2"/>
    <x v="2"/>
    <x v="2"/>
    <x v="2"/>
    <x v="3"/>
    <x v="1"/>
    <x v="2"/>
    <x v="2"/>
    <x v="2"/>
    <m/>
    <m/>
    <m/>
    <m/>
    <m/>
    <m/>
  </r>
  <r>
    <x v="0"/>
    <x v="74"/>
    <x v="1"/>
    <s v="Webb"/>
    <x v="4"/>
    <x v="1"/>
    <x v="1"/>
    <x v="1"/>
    <x v="0"/>
    <x v="2"/>
    <x v="0"/>
    <x v="2"/>
    <x v="0"/>
    <x v="0"/>
    <x v="3"/>
    <x v="0"/>
    <x v="1"/>
    <x v="2"/>
    <x v="0"/>
    <x v="0"/>
    <x v="2"/>
    <x v="0"/>
    <x v="0"/>
    <x v="0"/>
    <x v="0"/>
    <x v="2"/>
    <x v="2"/>
    <x v="2"/>
    <x v="2"/>
    <x v="3"/>
    <x v="1"/>
    <x v="2"/>
    <x v="2"/>
    <x v="2"/>
    <m/>
    <m/>
    <m/>
    <m/>
    <m/>
    <m/>
  </r>
  <r>
    <x v="0"/>
    <x v="1"/>
    <x v="1"/>
    <s v="Webb"/>
    <x v="4"/>
    <x v="1"/>
    <x v="0"/>
    <x v="1"/>
    <x v="0"/>
    <x v="2"/>
    <x v="0"/>
    <x v="1"/>
    <x v="0"/>
    <x v="0"/>
    <x v="1"/>
    <x v="0"/>
    <x v="1"/>
    <x v="2"/>
    <x v="0"/>
    <x v="0"/>
    <x v="2"/>
    <x v="0"/>
    <x v="0"/>
    <x v="0"/>
    <x v="0"/>
    <x v="1"/>
    <x v="1"/>
    <x v="2"/>
    <x v="2"/>
    <x v="3"/>
    <x v="1"/>
    <x v="2"/>
    <x v="2"/>
    <x v="2"/>
    <m/>
    <m/>
    <m/>
    <m/>
    <m/>
    <m/>
  </r>
  <r>
    <x v="0"/>
    <x v="114"/>
    <x v="1"/>
    <s v="Webb"/>
    <x v="4"/>
    <x v="1"/>
    <x v="1"/>
    <x v="3"/>
    <x v="0"/>
    <x v="0"/>
    <x v="0"/>
    <x v="2"/>
    <x v="0"/>
    <x v="0"/>
    <x v="3"/>
    <x v="0"/>
    <x v="2"/>
    <x v="2"/>
    <x v="0"/>
    <x v="0"/>
    <x v="2"/>
    <x v="0"/>
    <x v="0"/>
    <x v="0"/>
    <x v="0"/>
    <x v="3"/>
    <x v="3"/>
    <x v="1"/>
    <x v="2"/>
    <x v="3"/>
    <x v="1"/>
    <x v="2"/>
    <x v="2"/>
    <x v="2"/>
    <m/>
    <m/>
    <m/>
    <m/>
    <m/>
    <m/>
  </r>
  <r>
    <x v="0"/>
    <x v="112"/>
    <x v="1"/>
    <s v="Webb"/>
    <x v="4"/>
    <x v="1"/>
    <x v="1"/>
    <x v="2"/>
    <x v="0"/>
    <x v="2"/>
    <x v="0"/>
    <x v="1"/>
    <x v="0"/>
    <x v="0"/>
    <x v="2"/>
    <x v="0"/>
    <x v="1"/>
    <x v="3"/>
    <x v="0"/>
    <x v="0"/>
    <x v="3"/>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116"/>
    <x v="1"/>
    <s v="Webb"/>
    <x v="4"/>
    <x v="1"/>
    <x v="1"/>
    <x v="1"/>
    <x v="0"/>
    <x v="0"/>
    <x v="0"/>
    <x v="1"/>
    <x v="0"/>
    <x v="0"/>
    <x v="1"/>
    <x v="0"/>
    <x v="1"/>
    <x v="1"/>
    <x v="0"/>
    <x v="0"/>
    <x v="1"/>
    <x v="0"/>
    <x v="0"/>
    <x v="0"/>
    <x v="0"/>
    <x v="1"/>
    <x v="1"/>
    <x v="1"/>
    <x v="2"/>
    <x v="3"/>
    <x v="1"/>
    <x v="2"/>
    <x v="2"/>
    <x v="2"/>
    <m/>
    <m/>
    <m/>
    <m/>
    <m/>
    <m/>
  </r>
  <r>
    <x v="0"/>
    <x v="116"/>
    <x v="1"/>
    <s v="Webb"/>
    <x v="4"/>
    <x v="1"/>
    <x v="1"/>
    <x v="2"/>
    <x v="0"/>
    <x v="2"/>
    <x v="0"/>
    <x v="1"/>
    <x v="0"/>
    <x v="0"/>
    <x v="1"/>
    <x v="0"/>
    <x v="1"/>
    <x v="1"/>
    <x v="0"/>
    <x v="0"/>
    <x v="1"/>
    <x v="0"/>
    <x v="0"/>
    <x v="0"/>
    <x v="0"/>
    <x v="1"/>
    <x v="1"/>
    <x v="2"/>
    <x v="2"/>
    <x v="3"/>
    <x v="1"/>
    <x v="2"/>
    <x v="2"/>
    <x v="2"/>
    <m/>
    <m/>
    <m/>
    <m/>
    <m/>
    <m/>
  </r>
  <r>
    <x v="0"/>
    <x v="88"/>
    <x v="1"/>
    <s v="Webb"/>
    <x v="4"/>
    <x v="1"/>
    <x v="0"/>
    <x v="2"/>
    <x v="0"/>
    <x v="0"/>
    <x v="0"/>
    <x v="1"/>
    <x v="0"/>
    <x v="0"/>
    <x v="1"/>
    <x v="0"/>
    <x v="1"/>
    <x v="1"/>
    <x v="0"/>
    <x v="0"/>
    <x v="1"/>
    <x v="0"/>
    <x v="0"/>
    <x v="0"/>
    <x v="0"/>
    <x v="1"/>
    <x v="1"/>
    <x v="1"/>
    <x v="2"/>
    <x v="3"/>
    <x v="1"/>
    <x v="2"/>
    <x v="2"/>
    <x v="2"/>
    <m/>
    <m/>
    <m/>
    <m/>
    <m/>
    <m/>
  </r>
  <r>
    <x v="0"/>
    <x v="129"/>
    <x v="1"/>
    <s v="Webb"/>
    <x v="4"/>
    <x v="1"/>
    <x v="0"/>
    <x v="1"/>
    <x v="0"/>
    <x v="1"/>
    <x v="0"/>
    <x v="2"/>
    <x v="0"/>
    <x v="0"/>
    <x v="2"/>
    <x v="0"/>
    <x v="1"/>
    <x v="1"/>
    <x v="0"/>
    <x v="0"/>
    <x v="1"/>
    <x v="0"/>
    <x v="0"/>
    <x v="0"/>
    <x v="0"/>
    <x v="1"/>
    <x v="1"/>
    <x v="2"/>
    <x v="2"/>
    <x v="3"/>
    <x v="1"/>
    <x v="2"/>
    <x v="2"/>
    <x v="2"/>
    <m/>
    <m/>
    <m/>
    <m/>
    <m/>
    <m/>
  </r>
  <r>
    <x v="0"/>
    <x v="72"/>
    <x v="1"/>
    <s v="Webb"/>
    <x v="4"/>
    <x v="1"/>
    <x v="1"/>
    <x v="1"/>
    <x v="0"/>
    <x v="1"/>
    <x v="0"/>
    <x v="3"/>
    <x v="0"/>
    <x v="0"/>
    <x v="3"/>
    <x v="0"/>
    <x v="1"/>
    <x v="2"/>
    <x v="0"/>
    <x v="0"/>
    <x v="1"/>
    <x v="0"/>
    <x v="0"/>
    <x v="0"/>
    <x v="0"/>
    <x v="2"/>
    <x v="2"/>
    <x v="2"/>
    <x v="2"/>
    <x v="3"/>
    <x v="1"/>
    <x v="2"/>
    <x v="2"/>
    <x v="2"/>
    <m/>
    <m/>
    <m/>
    <m/>
    <m/>
    <m/>
  </r>
  <r>
    <x v="0"/>
    <x v="73"/>
    <x v="1"/>
    <s v="Webb"/>
    <x v="4"/>
    <x v="1"/>
    <x v="3"/>
    <x v="5"/>
    <x v="0"/>
    <x v="0"/>
    <x v="0"/>
    <x v="2"/>
    <x v="0"/>
    <x v="0"/>
    <x v="5"/>
    <x v="0"/>
    <x v="4"/>
    <x v="4"/>
    <x v="0"/>
    <x v="0"/>
    <x v="5"/>
    <x v="0"/>
    <x v="0"/>
    <x v="0"/>
    <x v="0"/>
    <x v="5"/>
    <x v="5"/>
    <x v="1"/>
    <x v="2"/>
    <x v="3"/>
    <x v="1"/>
    <x v="2"/>
    <x v="2"/>
    <x v="2"/>
    <m/>
    <m/>
    <m/>
    <m/>
    <m/>
    <m/>
  </r>
  <r>
    <x v="0"/>
    <x v="73"/>
    <x v="1"/>
    <s v="Webb"/>
    <x v="4"/>
    <x v="1"/>
    <x v="0"/>
    <x v="1"/>
    <x v="0"/>
    <x v="2"/>
    <x v="0"/>
    <x v="1"/>
    <x v="0"/>
    <x v="0"/>
    <x v="1"/>
    <x v="0"/>
    <x v="1"/>
    <x v="2"/>
    <x v="0"/>
    <x v="0"/>
    <x v="1"/>
    <x v="0"/>
    <x v="0"/>
    <x v="0"/>
    <x v="0"/>
    <x v="1"/>
    <x v="1"/>
    <x v="2"/>
    <x v="2"/>
    <x v="3"/>
    <x v="1"/>
    <x v="2"/>
    <x v="2"/>
    <x v="2"/>
    <m/>
    <m/>
    <m/>
    <m/>
    <m/>
    <m/>
  </r>
  <r>
    <x v="0"/>
    <x v="142"/>
    <x v="1"/>
    <s v="Webb"/>
    <x v="4"/>
    <x v="1"/>
    <x v="1"/>
    <x v="1"/>
    <x v="0"/>
    <x v="0"/>
    <x v="0"/>
    <x v="2"/>
    <x v="0"/>
    <x v="0"/>
    <x v="2"/>
    <x v="0"/>
    <x v="2"/>
    <x v="2"/>
    <x v="0"/>
    <x v="0"/>
    <x v="1"/>
    <x v="0"/>
    <x v="0"/>
    <x v="0"/>
    <x v="0"/>
    <x v="2"/>
    <x v="2"/>
    <x v="1"/>
    <x v="2"/>
    <x v="3"/>
    <x v="1"/>
    <x v="2"/>
    <x v="2"/>
    <x v="2"/>
    <m/>
    <m/>
    <m/>
    <m/>
    <m/>
    <m/>
  </r>
  <r>
    <x v="0"/>
    <x v="125"/>
    <x v="1"/>
    <s v="Webb"/>
    <x v="4"/>
    <x v="1"/>
    <x v="0"/>
    <x v="2"/>
    <x v="0"/>
    <x v="0"/>
    <x v="0"/>
    <x v="2"/>
    <x v="0"/>
    <x v="0"/>
    <x v="2"/>
    <x v="0"/>
    <x v="1"/>
    <x v="1"/>
    <x v="0"/>
    <x v="0"/>
    <x v="1"/>
    <x v="0"/>
    <x v="0"/>
    <x v="0"/>
    <x v="0"/>
    <x v="1"/>
    <x v="1"/>
    <x v="1"/>
    <x v="2"/>
    <x v="3"/>
    <x v="1"/>
    <x v="2"/>
    <x v="2"/>
    <x v="2"/>
    <m/>
    <m/>
    <m/>
    <m/>
    <m/>
    <m/>
  </r>
  <r>
    <x v="0"/>
    <x v="1"/>
    <x v="1"/>
    <s v="Webb"/>
    <x v="4"/>
    <x v="1"/>
    <x v="0"/>
    <x v="3"/>
    <x v="0"/>
    <x v="0"/>
    <x v="0"/>
    <x v="2"/>
    <x v="0"/>
    <x v="0"/>
    <x v="3"/>
    <x v="0"/>
    <x v="2"/>
    <x v="2"/>
    <x v="0"/>
    <x v="0"/>
    <x v="3"/>
    <x v="0"/>
    <x v="0"/>
    <x v="0"/>
    <x v="0"/>
    <x v="4"/>
    <x v="3"/>
    <x v="1"/>
    <x v="2"/>
    <x v="3"/>
    <x v="1"/>
    <x v="2"/>
    <x v="2"/>
    <x v="2"/>
    <m/>
    <m/>
    <m/>
    <m/>
    <m/>
    <m/>
  </r>
  <r>
    <x v="0"/>
    <x v="17"/>
    <x v="1"/>
    <s v="Webb"/>
    <x v="4"/>
    <x v="1"/>
    <x v="0"/>
    <x v="2"/>
    <x v="0"/>
    <x v="2"/>
    <x v="0"/>
    <x v="1"/>
    <x v="0"/>
    <x v="0"/>
    <x v="2"/>
    <x v="0"/>
    <x v="1"/>
    <x v="2"/>
    <x v="0"/>
    <x v="0"/>
    <x v="1"/>
    <x v="0"/>
    <x v="0"/>
    <x v="0"/>
    <x v="0"/>
    <x v="1"/>
    <x v="1"/>
    <x v="2"/>
    <x v="2"/>
    <x v="3"/>
    <x v="1"/>
    <x v="2"/>
    <x v="2"/>
    <x v="2"/>
    <m/>
    <m/>
    <m/>
    <m/>
    <m/>
    <m/>
  </r>
  <r>
    <x v="0"/>
    <x v="80"/>
    <x v="1"/>
    <s v="Webb"/>
    <x v="4"/>
    <x v="1"/>
    <x v="1"/>
    <x v="1"/>
    <x v="0"/>
    <x v="0"/>
    <x v="0"/>
    <x v="2"/>
    <x v="0"/>
    <x v="0"/>
    <x v="2"/>
    <x v="0"/>
    <x v="2"/>
    <x v="2"/>
    <x v="0"/>
    <x v="0"/>
    <x v="2"/>
    <x v="0"/>
    <x v="0"/>
    <x v="0"/>
    <x v="0"/>
    <x v="2"/>
    <x v="2"/>
    <x v="1"/>
    <x v="2"/>
    <x v="3"/>
    <x v="1"/>
    <x v="2"/>
    <x v="2"/>
    <x v="2"/>
    <m/>
    <m/>
    <m/>
    <m/>
    <m/>
    <m/>
  </r>
  <r>
    <x v="0"/>
    <x v="98"/>
    <x v="2"/>
    <s v="Webb"/>
    <x v="4"/>
    <x v="1"/>
    <x v="1"/>
    <x v="2"/>
    <x v="0"/>
    <x v="2"/>
    <x v="0"/>
    <x v="1"/>
    <x v="0"/>
    <x v="0"/>
    <x v="1"/>
    <x v="0"/>
    <x v="1"/>
    <x v="1"/>
    <x v="0"/>
    <x v="0"/>
    <x v="1"/>
    <x v="0"/>
    <x v="0"/>
    <x v="0"/>
    <x v="0"/>
    <x v="1"/>
    <x v="1"/>
    <x v="2"/>
    <x v="2"/>
    <x v="3"/>
    <x v="1"/>
    <x v="2"/>
    <x v="2"/>
    <x v="2"/>
    <m/>
    <m/>
    <m/>
    <m/>
    <m/>
    <m/>
  </r>
  <r>
    <x v="0"/>
    <x v="59"/>
    <x v="1"/>
    <s v="Webb"/>
    <x v="4"/>
    <x v="1"/>
    <x v="1"/>
    <x v="1"/>
    <x v="0"/>
    <x v="2"/>
    <x v="0"/>
    <x v="4"/>
    <x v="0"/>
    <x v="0"/>
    <x v="2"/>
    <x v="0"/>
    <x v="2"/>
    <x v="2"/>
    <x v="0"/>
    <x v="0"/>
    <x v="2"/>
    <x v="0"/>
    <x v="0"/>
    <x v="0"/>
    <x v="0"/>
    <x v="3"/>
    <x v="3"/>
    <x v="2"/>
    <x v="2"/>
    <x v="3"/>
    <x v="1"/>
    <x v="2"/>
    <x v="2"/>
    <x v="2"/>
    <m/>
    <m/>
    <m/>
    <m/>
    <m/>
    <m/>
  </r>
  <r>
    <x v="0"/>
    <x v="5"/>
    <x v="1"/>
    <s v="Webb"/>
    <x v="4"/>
    <x v="1"/>
    <x v="0"/>
    <x v="1"/>
    <x v="0"/>
    <x v="2"/>
    <x v="0"/>
    <x v="1"/>
    <x v="0"/>
    <x v="0"/>
    <x v="1"/>
    <x v="0"/>
    <x v="1"/>
    <x v="1"/>
    <x v="0"/>
    <x v="0"/>
    <x v="1"/>
    <x v="0"/>
    <x v="0"/>
    <x v="0"/>
    <x v="0"/>
    <x v="1"/>
    <x v="1"/>
    <x v="2"/>
    <x v="2"/>
    <x v="3"/>
    <x v="1"/>
    <x v="2"/>
    <x v="2"/>
    <x v="2"/>
    <m/>
    <m/>
    <m/>
    <m/>
    <m/>
    <m/>
  </r>
  <r>
    <x v="0"/>
    <x v="96"/>
    <x v="1"/>
    <s v="Webb"/>
    <x v="4"/>
    <x v="1"/>
    <x v="1"/>
    <x v="2"/>
    <x v="0"/>
    <x v="1"/>
    <x v="0"/>
    <x v="2"/>
    <x v="0"/>
    <x v="0"/>
    <x v="1"/>
    <x v="0"/>
    <x v="1"/>
    <x v="1"/>
    <x v="0"/>
    <x v="0"/>
    <x v="1"/>
    <x v="0"/>
    <x v="0"/>
    <x v="0"/>
    <x v="0"/>
    <x v="1"/>
    <x v="2"/>
    <x v="2"/>
    <x v="2"/>
    <x v="3"/>
    <x v="1"/>
    <x v="2"/>
    <x v="2"/>
    <x v="2"/>
    <m/>
    <m/>
    <m/>
    <m/>
    <m/>
    <m/>
  </r>
  <r>
    <x v="0"/>
    <x v="56"/>
    <x v="1"/>
    <s v="Webb"/>
    <x v="4"/>
    <x v="1"/>
    <x v="0"/>
    <x v="2"/>
    <x v="0"/>
    <x v="0"/>
    <x v="0"/>
    <x v="1"/>
    <x v="0"/>
    <x v="0"/>
    <x v="1"/>
    <x v="0"/>
    <x v="2"/>
    <x v="1"/>
    <x v="0"/>
    <x v="0"/>
    <x v="1"/>
    <x v="0"/>
    <x v="0"/>
    <x v="0"/>
    <x v="0"/>
    <x v="1"/>
    <x v="1"/>
    <x v="1"/>
    <x v="2"/>
    <x v="3"/>
    <x v="1"/>
    <x v="2"/>
    <x v="2"/>
    <x v="2"/>
    <m/>
    <m/>
    <m/>
    <m/>
    <m/>
    <m/>
  </r>
  <r>
    <x v="0"/>
    <x v="73"/>
    <x v="1"/>
    <s v="Webb"/>
    <x v="4"/>
    <x v="1"/>
    <x v="1"/>
    <x v="3"/>
    <x v="0"/>
    <x v="1"/>
    <x v="0"/>
    <x v="4"/>
    <x v="0"/>
    <x v="0"/>
    <x v="4"/>
    <x v="0"/>
    <x v="5"/>
    <x v="5"/>
    <x v="0"/>
    <x v="0"/>
    <x v="5"/>
    <x v="0"/>
    <x v="0"/>
    <x v="0"/>
    <x v="0"/>
    <x v="5"/>
    <x v="5"/>
    <x v="2"/>
    <x v="2"/>
    <x v="3"/>
    <x v="1"/>
    <x v="2"/>
    <x v="2"/>
    <x v="2"/>
    <m/>
    <m/>
    <m/>
    <m/>
    <m/>
    <m/>
  </r>
  <r>
    <x v="0"/>
    <x v="57"/>
    <x v="1"/>
    <s v="Webb"/>
    <x v="4"/>
    <x v="1"/>
    <x v="0"/>
    <x v="1"/>
    <x v="0"/>
    <x v="2"/>
    <x v="0"/>
    <x v="1"/>
    <x v="0"/>
    <x v="0"/>
    <x v="4"/>
    <x v="0"/>
    <x v="1"/>
    <x v="1"/>
    <x v="0"/>
    <x v="0"/>
    <x v="2"/>
    <x v="0"/>
    <x v="0"/>
    <x v="0"/>
    <x v="0"/>
    <x v="2"/>
    <x v="2"/>
    <x v="2"/>
    <x v="2"/>
    <x v="3"/>
    <x v="1"/>
    <x v="2"/>
    <x v="2"/>
    <x v="2"/>
    <m/>
    <m/>
    <m/>
    <m/>
    <m/>
    <m/>
  </r>
  <r>
    <x v="0"/>
    <x v="50"/>
    <x v="1"/>
    <s v="Webb"/>
    <x v="4"/>
    <x v="1"/>
    <x v="1"/>
    <x v="5"/>
    <x v="0"/>
    <x v="2"/>
    <x v="0"/>
    <x v="1"/>
    <x v="0"/>
    <x v="0"/>
    <x v="0"/>
    <x v="0"/>
    <x v="1"/>
    <x v="2"/>
    <x v="0"/>
    <x v="0"/>
    <x v="2"/>
    <x v="0"/>
    <x v="0"/>
    <x v="0"/>
    <x v="0"/>
    <x v="2"/>
    <x v="1"/>
    <x v="2"/>
    <x v="2"/>
    <x v="3"/>
    <x v="1"/>
    <x v="2"/>
    <x v="2"/>
    <x v="2"/>
    <m/>
    <m/>
    <m/>
    <m/>
    <m/>
    <m/>
  </r>
  <r>
    <x v="0"/>
    <x v="50"/>
    <x v="1"/>
    <s v="Webb"/>
    <x v="4"/>
    <x v="1"/>
    <x v="1"/>
    <x v="1"/>
    <x v="0"/>
    <x v="0"/>
    <x v="0"/>
    <x v="2"/>
    <x v="0"/>
    <x v="0"/>
    <x v="4"/>
    <x v="0"/>
    <x v="2"/>
    <x v="2"/>
    <x v="0"/>
    <x v="0"/>
    <x v="1"/>
    <x v="0"/>
    <x v="0"/>
    <x v="0"/>
    <x v="0"/>
    <x v="1"/>
    <x v="2"/>
    <x v="3"/>
    <x v="2"/>
    <x v="3"/>
    <x v="1"/>
    <x v="2"/>
    <x v="2"/>
    <x v="2"/>
    <m/>
    <m/>
    <m/>
    <m/>
    <m/>
    <m/>
  </r>
  <r>
    <x v="0"/>
    <x v="102"/>
    <x v="1"/>
    <s v="Webb"/>
    <x v="4"/>
    <x v="1"/>
    <x v="0"/>
    <x v="1"/>
    <x v="0"/>
    <x v="2"/>
    <x v="0"/>
    <x v="1"/>
    <x v="0"/>
    <x v="0"/>
    <x v="2"/>
    <x v="0"/>
    <x v="1"/>
    <x v="1"/>
    <x v="0"/>
    <x v="0"/>
    <x v="2"/>
    <x v="0"/>
    <x v="0"/>
    <x v="0"/>
    <x v="0"/>
    <x v="1"/>
    <x v="1"/>
    <x v="2"/>
    <x v="2"/>
    <x v="3"/>
    <x v="1"/>
    <x v="2"/>
    <x v="2"/>
    <x v="2"/>
    <m/>
    <m/>
    <m/>
    <m/>
    <m/>
    <m/>
  </r>
  <r>
    <x v="0"/>
    <x v="112"/>
    <x v="1"/>
    <s v="Webb"/>
    <x v="4"/>
    <x v="1"/>
    <x v="1"/>
    <x v="3"/>
    <x v="0"/>
    <x v="1"/>
    <x v="0"/>
    <x v="2"/>
    <x v="0"/>
    <x v="0"/>
    <x v="3"/>
    <x v="0"/>
    <x v="2"/>
    <x v="3"/>
    <x v="0"/>
    <x v="0"/>
    <x v="2"/>
    <x v="0"/>
    <x v="0"/>
    <x v="0"/>
    <x v="0"/>
    <x v="2"/>
    <x v="2"/>
    <x v="2"/>
    <x v="2"/>
    <x v="3"/>
    <x v="1"/>
    <x v="2"/>
    <x v="2"/>
    <x v="2"/>
    <m/>
    <m/>
    <m/>
    <m/>
    <m/>
    <m/>
  </r>
  <r>
    <x v="0"/>
    <x v="1"/>
    <x v="1"/>
    <s v="Webb"/>
    <x v="4"/>
    <x v="1"/>
    <x v="1"/>
    <x v="3"/>
    <x v="0"/>
    <x v="0"/>
    <x v="0"/>
    <x v="3"/>
    <x v="0"/>
    <x v="0"/>
    <x v="3"/>
    <x v="0"/>
    <x v="2"/>
    <x v="2"/>
    <x v="0"/>
    <x v="0"/>
    <x v="2"/>
    <x v="0"/>
    <x v="0"/>
    <x v="0"/>
    <x v="0"/>
    <x v="3"/>
    <x v="2"/>
    <x v="1"/>
    <x v="2"/>
    <x v="3"/>
    <x v="1"/>
    <x v="2"/>
    <x v="2"/>
    <x v="2"/>
    <m/>
    <m/>
    <m/>
    <m/>
    <m/>
    <m/>
  </r>
  <r>
    <x v="0"/>
    <x v="82"/>
    <x v="1"/>
    <s v="Webb"/>
    <x v="4"/>
    <x v="1"/>
    <x v="0"/>
    <x v="3"/>
    <x v="0"/>
    <x v="0"/>
    <x v="0"/>
    <x v="2"/>
    <x v="0"/>
    <x v="0"/>
    <x v="3"/>
    <x v="0"/>
    <x v="2"/>
    <x v="3"/>
    <x v="0"/>
    <x v="0"/>
    <x v="1"/>
    <x v="0"/>
    <x v="0"/>
    <x v="0"/>
    <x v="0"/>
    <x v="2"/>
    <x v="2"/>
    <x v="1"/>
    <x v="2"/>
    <x v="3"/>
    <x v="1"/>
    <x v="2"/>
    <x v="2"/>
    <x v="2"/>
    <m/>
    <m/>
    <m/>
    <m/>
    <m/>
    <m/>
  </r>
  <r>
    <x v="0"/>
    <x v="7"/>
    <x v="1"/>
    <s v="Webb"/>
    <x v="4"/>
    <x v="1"/>
    <x v="1"/>
    <x v="1"/>
    <x v="0"/>
    <x v="2"/>
    <x v="0"/>
    <x v="2"/>
    <x v="0"/>
    <x v="0"/>
    <x v="3"/>
    <x v="0"/>
    <x v="1"/>
    <x v="3"/>
    <x v="0"/>
    <x v="0"/>
    <x v="1"/>
    <x v="0"/>
    <x v="0"/>
    <x v="0"/>
    <x v="0"/>
    <x v="2"/>
    <x v="2"/>
    <x v="2"/>
    <x v="2"/>
    <x v="3"/>
    <x v="1"/>
    <x v="2"/>
    <x v="2"/>
    <x v="2"/>
    <m/>
    <m/>
    <m/>
    <m/>
    <m/>
    <m/>
  </r>
  <r>
    <x v="0"/>
    <x v="17"/>
    <x v="1"/>
    <s v="Webb"/>
    <x v="4"/>
    <x v="1"/>
    <x v="1"/>
    <x v="1"/>
    <x v="0"/>
    <x v="2"/>
    <x v="0"/>
    <x v="1"/>
    <x v="0"/>
    <x v="0"/>
    <x v="2"/>
    <x v="0"/>
    <x v="2"/>
    <x v="2"/>
    <x v="0"/>
    <x v="0"/>
    <x v="1"/>
    <x v="0"/>
    <x v="0"/>
    <x v="0"/>
    <x v="0"/>
    <x v="2"/>
    <x v="2"/>
    <x v="2"/>
    <x v="2"/>
    <x v="3"/>
    <x v="1"/>
    <x v="2"/>
    <x v="2"/>
    <x v="2"/>
    <m/>
    <m/>
    <m/>
    <m/>
    <m/>
    <m/>
  </r>
  <r>
    <x v="0"/>
    <x v="61"/>
    <x v="0"/>
    <s v="Webb"/>
    <x v="4"/>
    <x v="1"/>
    <x v="0"/>
    <x v="2"/>
    <x v="0"/>
    <x v="2"/>
    <x v="0"/>
    <x v="1"/>
    <x v="0"/>
    <x v="0"/>
    <x v="3"/>
    <x v="0"/>
    <x v="1"/>
    <x v="1"/>
    <x v="0"/>
    <x v="0"/>
    <x v="1"/>
    <x v="0"/>
    <x v="0"/>
    <x v="0"/>
    <x v="0"/>
    <x v="1"/>
    <x v="1"/>
    <x v="2"/>
    <x v="2"/>
    <x v="3"/>
    <x v="1"/>
    <x v="2"/>
    <x v="2"/>
    <x v="2"/>
    <m/>
    <m/>
    <m/>
    <m/>
    <m/>
    <m/>
  </r>
  <r>
    <x v="0"/>
    <x v="103"/>
    <x v="1"/>
    <s v="Webb"/>
    <x v="4"/>
    <x v="1"/>
    <x v="0"/>
    <x v="1"/>
    <x v="0"/>
    <x v="2"/>
    <x v="0"/>
    <x v="2"/>
    <x v="0"/>
    <x v="0"/>
    <x v="3"/>
    <x v="0"/>
    <x v="1"/>
    <x v="2"/>
    <x v="0"/>
    <x v="0"/>
    <x v="1"/>
    <x v="0"/>
    <x v="0"/>
    <x v="0"/>
    <x v="0"/>
    <x v="2"/>
    <x v="2"/>
    <x v="2"/>
    <x v="2"/>
    <x v="3"/>
    <x v="1"/>
    <x v="2"/>
    <x v="2"/>
    <x v="2"/>
    <m/>
    <m/>
    <m/>
    <m/>
    <m/>
    <m/>
  </r>
  <r>
    <x v="0"/>
    <x v="62"/>
    <x v="1"/>
    <s v="Webb"/>
    <x v="4"/>
    <x v="1"/>
    <x v="1"/>
    <x v="2"/>
    <x v="0"/>
    <x v="2"/>
    <x v="0"/>
    <x v="1"/>
    <x v="0"/>
    <x v="0"/>
    <x v="1"/>
    <x v="0"/>
    <x v="1"/>
    <x v="1"/>
    <x v="0"/>
    <x v="0"/>
    <x v="1"/>
    <x v="0"/>
    <x v="0"/>
    <x v="0"/>
    <x v="0"/>
    <x v="1"/>
    <x v="1"/>
    <x v="2"/>
    <x v="2"/>
    <x v="3"/>
    <x v="1"/>
    <x v="2"/>
    <x v="2"/>
    <x v="2"/>
    <m/>
    <m/>
    <m/>
    <m/>
    <m/>
    <m/>
  </r>
  <r>
    <x v="0"/>
    <x v="6"/>
    <x v="1"/>
    <s v="Webb"/>
    <x v="4"/>
    <x v="1"/>
    <x v="1"/>
    <x v="2"/>
    <x v="0"/>
    <x v="2"/>
    <x v="0"/>
    <x v="1"/>
    <x v="0"/>
    <x v="0"/>
    <x v="3"/>
    <x v="0"/>
    <x v="2"/>
    <x v="1"/>
    <x v="0"/>
    <x v="0"/>
    <x v="1"/>
    <x v="0"/>
    <x v="0"/>
    <x v="0"/>
    <x v="0"/>
    <x v="1"/>
    <x v="1"/>
    <x v="2"/>
    <x v="2"/>
    <x v="3"/>
    <x v="1"/>
    <x v="2"/>
    <x v="2"/>
    <x v="2"/>
    <m/>
    <m/>
    <m/>
    <m/>
    <m/>
    <m/>
  </r>
  <r>
    <x v="0"/>
    <x v="133"/>
    <x v="1"/>
    <s v="Webb"/>
    <x v="4"/>
    <x v="1"/>
    <x v="3"/>
    <x v="3"/>
    <x v="0"/>
    <x v="0"/>
    <x v="0"/>
    <x v="4"/>
    <x v="0"/>
    <x v="0"/>
    <x v="4"/>
    <x v="0"/>
    <x v="5"/>
    <x v="5"/>
    <x v="0"/>
    <x v="0"/>
    <x v="5"/>
    <x v="0"/>
    <x v="0"/>
    <x v="0"/>
    <x v="0"/>
    <x v="3"/>
    <x v="5"/>
    <x v="3"/>
    <x v="2"/>
    <x v="3"/>
    <x v="1"/>
    <x v="2"/>
    <x v="2"/>
    <x v="2"/>
    <m/>
    <m/>
    <m/>
    <m/>
    <m/>
    <m/>
  </r>
  <r>
    <x v="0"/>
    <x v="7"/>
    <x v="1"/>
    <s v="Webb"/>
    <x v="4"/>
    <x v="1"/>
    <x v="0"/>
    <x v="3"/>
    <x v="0"/>
    <x v="2"/>
    <x v="0"/>
    <x v="1"/>
    <x v="0"/>
    <x v="0"/>
    <x v="2"/>
    <x v="0"/>
    <x v="1"/>
    <x v="1"/>
    <x v="0"/>
    <x v="0"/>
    <x v="1"/>
    <x v="0"/>
    <x v="0"/>
    <x v="0"/>
    <x v="0"/>
    <x v="2"/>
    <x v="2"/>
    <x v="2"/>
    <x v="2"/>
    <x v="3"/>
    <x v="1"/>
    <x v="2"/>
    <x v="2"/>
    <x v="2"/>
    <m/>
    <m/>
    <m/>
    <m/>
    <m/>
    <m/>
  </r>
  <r>
    <x v="0"/>
    <x v="82"/>
    <x v="1"/>
    <s v="Webb"/>
    <x v="4"/>
    <x v="1"/>
    <x v="0"/>
    <x v="2"/>
    <x v="0"/>
    <x v="2"/>
    <x v="0"/>
    <x v="1"/>
    <x v="0"/>
    <x v="0"/>
    <x v="1"/>
    <x v="0"/>
    <x v="1"/>
    <x v="1"/>
    <x v="0"/>
    <x v="0"/>
    <x v="1"/>
    <x v="0"/>
    <x v="0"/>
    <x v="0"/>
    <x v="0"/>
    <x v="1"/>
    <x v="1"/>
    <x v="2"/>
    <x v="2"/>
    <x v="3"/>
    <x v="1"/>
    <x v="2"/>
    <x v="2"/>
    <x v="2"/>
    <m/>
    <m/>
    <m/>
    <m/>
    <m/>
    <m/>
  </r>
  <r>
    <x v="0"/>
    <x v="76"/>
    <x v="1"/>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93"/>
    <x v="1"/>
    <s v="Webb"/>
    <x v="4"/>
    <x v="1"/>
    <x v="0"/>
    <x v="1"/>
    <x v="0"/>
    <x v="0"/>
    <x v="0"/>
    <x v="2"/>
    <x v="0"/>
    <x v="0"/>
    <x v="3"/>
    <x v="0"/>
    <x v="2"/>
    <x v="3"/>
    <x v="0"/>
    <x v="0"/>
    <x v="2"/>
    <x v="0"/>
    <x v="0"/>
    <x v="0"/>
    <x v="0"/>
    <x v="2"/>
    <x v="2"/>
    <x v="1"/>
    <x v="2"/>
    <x v="3"/>
    <x v="1"/>
    <x v="2"/>
    <x v="2"/>
    <x v="2"/>
    <m/>
    <m/>
    <m/>
    <m/>
    <m/>
    <m/>
  </r>
  <r>
    <x v="0"/>
    <x v="2"/>
    <x v="1"/>
    <s v="Webb"/>
    <x v="4"/>
    <x v="1"/>
    <x v="1"/>
    <x v="1"/>
    <x v="0"/>
    <x v="2"/>
    <x v="0"/>
    <x v="1"/>
    <x v="0"/>
    <x v="0"/>
    <x v="3"/>
    <x v="0"/>
    <x v="2"/>
    <x v="3"/>
    <x v="0"/>
    <x v="0"/>
    <x v="1"/>
    <x v="0"/>
    <x v="0"/>
    <x v="0"/>
    <x v="0"/>
    <x v="2"/>
    <x v="2"/>
    <x v="2"/>
    <x v="2"/>
    <x v="3"/>
    <x v="1"/>
    <x v="2"/>
    <x v="2"/>
    <x v="2"/>
    <m/>
    <m/>
    <m/>
    <m/>
    <m/>
    <m/>
  </r>
  <r>
    <x v="0"/>
    <x v="111"/>
    <x v="1"/>
    <s v="Webb"/>
    <x v="4"/>
    <x v="1"/>
    <x v="3"/>
    <x v="3"/>
    <x v="0"/>
    <x v="1"/>
    <x v="0"/>
    <x v="2"/>
    <x v="0"/>
    <x v="0"/>
    <x v="4"/>
    <x v="0"/>
    <x v="2"/>
    <x v="2"/>
    <x v="0"/>
    <x v="0"/>
    <x v="2"/>
    <x v="0"/>
    <x v="0"/>
    <x v="0"/>
    <x v="0"/>
    <x v="3"/>
    <x v="3"/>
    <x v="2"/>
    <x v="2"/>
    <x v="3"/>
    <x v="1"/>
    <x v="2"/>
    <x v="2"/>
    <x v="2"/>
    <m/>
    <m/>
    <m/>
    <m/>
    <m/>
    <m/>
  </r>
  <r>
    <x v="0"/>
    <x v="117"/>
    <x v="1"/>
    <s v="Webb"/>
    <x v="4"/>
    <x v="1"/>
    <x v="0"/>
    <x v="1"/>
    <x v="0"/>
    <x v="0"/>
    <x v="0"/>
    <x v="1"/>
    <x v="0"/>
    <x v="0"/>
    <x v="1"/>
    <x v="0"/>
    <x v="2"/>
    <x v="1"/>
    <x v="0"/>
    <x v="0"/>
    <x v="1"/>
    <x v="0"/>
    <x v="0"/>
    <x v="0"/>
    <x v="0"/>
    <x v="2"/>
    <x v="2"/>
    <x v="1"/>
    <x v="2"/>
    <x v="3"/>
    <x v="1"/>
    <x v="2"/>
    <x v="2"/>
    <x v="2"/>
    <m/>
    <m/>
    <m/>
    <m/>
    <m/>
    <m/>
  </r>
  <r>
    <x v="0"/>
    <x v="60"/>
    <x v="0"/>
    <s v="Webb"/>
    <x v="4"/>
    <x v="1"/>
    <x v="0"/>
    <x v="2"/>
    <x v="0"/>
    <x v="2"/>
    <x v="0"/>
    <x v="1"/>
    <x v="0"/>
    <x v="0"/>
    <x v="2"/>
    <x v="0"/>
    <x v="1"/>
    <x v="1"/>
    <x v="0"/>
    <x v="0"/>
    <x v="2"/>
    <x v="0"/>
    <x v="0"/>
    <x v="0"/>
    <x v="0"/>
    <x v="1"/>
    <x v="1"/>
    <x v="2"/>
    <x v="2"/>
    <x v="3"/>
    <x v="1"/>
    <x v="2"/>
    <x v="2"/>
    <x v="2"/>
    <m/>
    <m/>
    <m/>
    <m/>
    <m/>
    <m/>
  </r>
  <r>
    <x v="0"/>
    <x v="60"/>
    <x v="0"/>
    <s v="Webb"/>
    <x v="4"/>
    <x v="1"/>
    <x v="1"/>
    <x v="2"/>
    <x v="0"/>
    <x v="2"/>
    <x v="0"/>
    <x v="2"/>
    <x v="0"/>
    <x v="0"/>
    <x v="2"/>
    <x v="0"/>
    <x v="1"/>
    <x v="1"/>
    <x v="0"/>
    <x v="0"/>
    <x v="1"/>
    <x v="0"/>
    <x v="0"/>
    <x v="0"/>
    <x v="0"/>
    <x v="2"/>
    <x v="2"/>
    <x v="2"/>
    <x v="2"/>
    <x v="3"/>
    <x v="1"/>
    <x v="2"/>
    <x v="2"/>
    <x v="2"/>
    <m/>
    <m/>
    <m/>
    <m/>
    <m/>
    <m/>
  </r>
  <r>
    <x v="0"/>
    <x v="60"/>
    <x v="0"/>
    <s v="Webb"/>
    <x v="4"/>
    <x v="1"/>
    <x v="0"/>
    <x v="1"/>
    <x v="0"/>
    <x v="2"/>
    <x v="0"/>
    <x v="1"/>
    <x v="0"/>
    <x v="0"/>
    <x v="1"/>
    <x v="0"/>
    <x v="2"/>
    <x v="1"/>
    <x v="0"/>
    <x v="0"/>
    <x v="1"/>
    <x v="0"/>
    <x v="0"/>
    <x v="0"/>
    <x v="0"/>
    <x v="1"/>
    <x v="1"/>
    <x v="2"/>
    <x v="2"/>
    <x v="3"/>
    <x v="1"/>
    <x v="2"/>
    <x v="2"/>
    <x v="2"/>
    <m/>
    <m/>
    <m/>
    <m/>
    <m/>
    <m/>
  </r>
  <r>
    <x v="0"/>
    <x v="136"/>
    <x v="1"/>
    <s v="Webb"/>
    <x v="4"/>
    <x v="1"/>
    <x v="0"/>
    <x v="2"/>
    <x v="0"/>
    <x v="2"/>
    <x v="0"/>
    <x v="1"/>
    <x v="0"/>
    <x v="0"/>
    <x v="1"/>
    <x v="0"/>
    <x v="1"/>
    <x v="1"/>
    <x v="0"/>
    <x v="0"/>
    <x v="1"/>
    <x v="0"/>
    <x v="0"/>
    <x v="0"/>
    <x v="0"/>
    <x v="1"/>
    <x v="1"/>
    <x v="2"/>
    <x v="2"/>
    <x v="3"/>
    <x v="1"/>
    <x v="2"/>
    <x v="2"/>
    <x v="2"/>
    <m/>
    <m/>
    <m/>
    <m/>
    <m/>
    <m/>
  </r>
  <r>
    <x v="0"/>
    <x v="44"/>
    <x v="0"/>
    <s v="Webb"/>
    <x v="4"/>
    <x v="1"/>
    <x v="1"/>
    <x v="2"/>
    <x v="0"/>
    <x v="2"/>
    <x v="0"/>
    <x v="1"/>
    <x v="0"/>
    <x v="0"/>
    <x v="1"/>
    <x v="0"/>
    <x v="1"/>
    <x v="2"/>
    <x v="0"/>
    <x v="0"/>
    <x v="2"/>
    <x v="0"/>
    <x v="0"/>
    <x v="0"/>
    <x v="0"/>
    <x v="1"/>
    <x v="1"/>
    <x v="2"/>
    <x v="2"/>
    <x v="3"/>
    <x v="1"/>
    <x v="2"/>
    <x v="2"/>
    <x v="2"/>
    <m/>
    <m/>
    <m/>
    <m/>
    <m/>
    <m/>
  </r>
  <r>
    <x v="0"/>
    <x v="59"/>
    <x v="1"/>
    <s v="Webb"/>
    <x v="4"/>
    <x v="1"/>
    <x v="1"/>
    <x v="3"/>
    <x v="0"/>
    <x v="0"/>
    <x v="0"/>
    <x v="2"/>
    <x v="0"/>
    <x v="0"/>
    <x v="3"/>
    <x v="0"/>
    <x v="2"/>
    <x v="2"/>
    <x v="0"/>
    <x v="0"/>
    <x v="2"/>
    <x v="0"/>
    <x v="0"/>
    <x v="0"/>
    <x v="0"/>
    <x v="2"/>
    <x v="2"/>
    <x v="1"/>
    <x v="2"/>
    <x v="3"/>
    <x v="1"/>
    <x v="2"/>
    <x v="2"/>
    <x v="2"/>
    <m/>
    <m/>
    <m/>
    <m/>
    <m/>
    <m/>
  </r>
  <r>
    <x v="0"/>
    <x v="130"/>
    <x v="1"/>
    <s v="Webb"/>
    <x v="4"/>
    <x v="1"/>
    <x v="1"/>
    <x v="1"/>
    <x v="0"/>
    <x v="0"/>
    <x v="0"/>
    <x v="2"/>
    <x v="0"/>
    <x v="0"/>
    <x v="2"/>
    <x v="0"/>
    <x v="2"/>
    <x v="2"/>
    <x v="0"/>
    <x v="0"/>
    <x v="1"/>
    <x v="0"/>
    <x v="0"/>
    <x v="0"/>
    <x v="0"/>
    <x v="2"/>
    <x v="2"/>
    <x v="3"/>
    <x v="2"/>
    <x v="3"/>
    <x v="1"/>
    <x v="2"/>
    <x v="2"/>
    <x v="2"/>
    <m/>
    <m/>
    <m/>
    <m/>
    <m/>
    <m/>
  </r>
  <r>
    <x v="0"/>
    <x v="117"/>
    <x v="1"/>
    <s v="Webb"/>
    <x v="4"/>
    <x v="1"/>
    <x v="0"/>
    <x v="2"/>
    <x v="0"/>
    <x v="2"/>
    <x v="0"/>
    <x v="1"/>
    <x v="0"/>
    <x v="0"/>
    <x v="1"/>
    <x v="0"/>
    <x v="1"/>
    <x v="1"/>
    <x v="0"/>
    <x v="0"/>
    <x v="1"/>
    <x v="0"/>
    <x v="0"/>
    <x v="0"/>
    <x v="0"/>
    <x v="1"/>
    <x v="1"/>
    <x v="2"/>
    <x v="2"/>
    <x v="3"/>
    <x v="1"/>
    <x v="2"/>
    <x v="2"/>
    <x v="2"/>
    <m/>
    <m/>
    <m/>
    <m/>
    <m/>
    <m/>
  </r>
  <r>
    <x v="0"/>
    <x v="6"/>
    <x v="1"/>
    <s v="Webb"/>
    <x v="4"/>
    <x v="1"/>
    <x v="0"/>
    <x v="2"/>
    <x v="0"/>
    <x v="2"/>
    <x v="0"/>
    <x v="1"/>
    <x v="0"/>
    <x v="0"/>
    <x v="1"/>
    <x v="0"/>
    <x v="1"/>
    <x v="1"/>
    <x v="0"/>
    <x v="0"/>
    <x v="1"/>
    <x v="0"/>
    <x v="0"/>
    <x v="0"/>
    <x v="0"/>
    <x v="1"/>
    <x v="1"/>
    <x v="2"/>
    <x v="2"/>
    <x v="3"/>
    <x v="1"/>
    <x v="2"/>
    <x v="2"/>
    <x v="2"/>
    <m/>
    <m/>
    <m/>
    <m/>
    <m/>
    <m/>
  </r>
  <r>
    <x v="0"/>
    <x v="6"/>
    <x v="1"/>
    <s v="Webb"/>
    <x v="4"/>
    <x v="1"/>
    <x v="0"/>
    <x v="1"/>
    <x v="0"/>
    <x v="2"/>
    <x v="0"/>
    <x v="1"/>
    <x v="0"/>
    <x v="0"/>
    <x v="3"/>
    <x v="0"/>
    <x v="1"/>
    <x v="2"/>
    <x v="0"/>
    <x v="0"/>
    <x v="1"/>
    <x v="0"/>
    <x v="0"/>
    <x v="0"/>
    <x v="0"/>
    <x v="1"/>
    <x v="1"/>
    <x v="2"/>
    <x v="2"/>
    <x v="3"/>
    <x v="1"/>
    <x v="2"/>
    <x v="2"/>
    <x v="2"/>
    <m/>
    <m/>
    <m/>
    <m/>
    <m/>
    <m/>
  </r>
  <r>
    <x v="0"/>
    <x v="140"/>
    <x v="1"/>
    <s v="Webb"/>
    <x v="4"/>
    <x v="1"/>
    <x v="0"/>
    <x v="2"/>
    <x v="0"/>
    <x v="2"/>
    <x v="0"/>
    <x v="1"/>
    <x v="0"/>
    <x v="0"/>
    <x v="1"/>
    <x v="0"/>
    <x v="1"/>
    <x v="1"/>
    <x v="0"/>
    <x v="0"/>
    <x v="1"/>
    <x v="0"/>
    <x v="0"/>
    <x v="0"/>
    <x v="0"/>
    <x v="1"/>
    <x v="1"/>
    <x v="2"/>
    <x v="2"/>
    <x v="3"/>
    <x v="1"/>
    <x v="2"/>
    <x v="2"/>
    <x v="2"/>
    <m/>
    <m/>
    <m/>
    <m/>
    <m/>
    <m/>
  </r>
  <r>
    <x v="0"/>
    <x v="88"/>
    <x v="1"/>
    <s v="Webb"/>
    <x v="4"/>
    <x v="1"/>
    <x v="1"/>
    <x v="1"/>
    <x v="0"/>
    <x v="0"/>
    <x v="0"/>
    <x v="2"/>
    <x v="0"/>
    <x v="0"/>
    <x v="2"/>
    <x v="0"/>
    <x v="2"/>
    <x v="2"/>
    <x v="0"/>
    <x v="0"/>
    <x v="1"/>
    <x v="0"/>
    <x v="0"/>
    <x v="0"/>
    <x v="0"/>
    <x v="1"/>
    <x v="2"/>
    <x v="1"/>
    <x v="2"/>
    <x v="3"/>
    <x v="1"/>
    <x v="2"/>
    <x v="2"/>
    <x v="2"/>
    <m/>
    <m/>
    <m/>
    <m/>
    <m/>
    <m/>
  </r>
  <r>
    <x v="0"/>
    <x v="72"/>
    <x v="1"/>
    <s v="Webb"/>
    <x v="4"/>
    <x v="1"/>
    <x v="3"/>
    <x v="3"/>
    <x v="0"/>
    <x v="0"/>
    <x v="0"/>
    <x v="3"/>
    <x v="0"/>
    <x v="0"/>
    <x v="4"/>
    <x v="0"/>
    <x v="5"/>
    <x v="1"/>
    <x v="0"/>
    <x v="0"/>
    <x v="5"/>
    <x v="0"/>
    <x v="0"/>
    <x v="0"/>
    <x v="0"/>
    <x v="4"/>
    <x v="4"/>
    <x v="1"/>
    <x v="2"/>
    <x v="3"/>
    <x v="1"/>
    <x v="2"/>
    <x v="2"/>
    <x v="2"/>
    <m/>
    <m/>
    <m/>
    <m/>
    <m/>
    <m/>
  </r>
  <r>
    <x v="0"/>
    <x v="53"/>
    <x v="1"/>
    <s v="Webb"/>
    <x v="4"/>
    <x v="1"/>
    <x v="1"/>
    <x v="5"/>
    <x v="0"/>
    <x v="0"/>
    <x v="0"/>
    <x v="4"/>
    <x v="0"/>
    <x v="0"/>
    <x v="0"/>
    <x v="0"/>
    <x v="2"/>
    <x v="5"/>
    <x v="0"/>
    <x v="0"/>
    <x v="5"/>
    <x v="0"/>
    <x v="0"/>
    <x v="0"/>
    <x v="0"/>
    <x v="3"/>
    <x v="3"/>
    <x v="1"/>
    <x v="2"/>
    <x v="3"/>
    <x v="1"/>
    <x v="2"/>
    <x v="2"/>
    <x v="2"/>
    <m/>
    <m/>
    <m/>
    <m/>
    <m/>
    <m/>
  </r>
  <r>
    <x v="0"/>
    <x v="74"/>
    <x v="1"/>
    <s v="Webb"/>
    <x v="4"/>
    <x v="1"/>
    <x v="0"/>
    <x v="1"/>
    <x v="0"/>
    <x v="1"/>
    <x v="0"/>
    <x v="2"/>
    <x v="0"/>
    <x v="0"/>
    <x v="2"/>
    <x v="0"/>
    <x v="1"/>
    <x v="2"/>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73"/>
    <x v="1"/>
    <s v="Webb"/>
    <x v="4"/>
    <x v="1"/>
    <x v="1"/>
    <x v="3"/>
    <x v="0"/>
    <x v="2"/>
    <x v="0"/>
    <x v="2"/>
    <x v="0"/>
    <x v="0"/>
    <x v="2"/>
    <x v="0"/>
    <x v="2"/>
    <x v="2"/>
    <x v="0"/>
    <x v="0"/>
    <x v="2"/>
    <x v="0"/>
    <x v="0"/>
    <x v="0"/>
    <x v="0"/>
    <x v="3"/>
    <x v="3"/>
    <x v="2"/>
    <x v="2"/>
    <x v="3"/>
    <x v="1"/>
    <x v="2"/>
    <x v="2"/>
    <x v="2"/>
    <m/>
    <m/>
    <m/>
    <m/>
    <m/>
    <m/>
  </r>
  <r>
    <x v="0"/>
    <x v="103"/>
    <x v="1"/>
    <s v="Webb"/>
    <x v="4"/>
    <x v="1"/>
    <x v="0"/>
    <x v="2"/>
    <x v="0"/>
    <x v="2"/>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71"/>
    <x v="1"/>
    <s v="Webb"/>
    <x v="4"/>
    <x v="1"/>
    <x v="0"/>
    <x v="2"/>
    <x v="0"/>
    <x v="0"/>
    <x v="0"/>
    <x v="1"/>
    <x v="0"/>
    <x v="0"/>
    <x v="1"/>
    <x v="0"/>
    <x v="1"/>
    <x v="1"/>
    <x v="0"/>
    <x v="0"/>
    <x v="1"/>
    <x v="0"/>
    <x v="0"/>
    <x v="0"/>
    <x v="0"/>
    <x v="1"/>
    <x v="1"/>
    <x v="1"/>
    <x v="2"/>
    <x v="3"/>
    <x v="1"/>
    <x v="2"/>
    <x v="2"/>
    <x v="2"/>
    <m/>
    <m/>
    <m/>
    <m/>
    <m/>
    <m/>
  </r>
  <r>
    <x v="0"/>
    <x v="60"/>
    <x v="0"/>
    <s v="Webb"/>
    <x v="4"/>
    <x v="1"/>
    <x v="0"/>
    <x v="2"/>
    <x v="0"/>
    <x v="2"/>
    <x v="0"/>
    <x v="1"/>
    <x v="0"/>
    <x v="0"/>
    <x v="3"/>
    <x v="0"/>
    <x v="2"/>
    <x v="3"/>
    <x v="0"/>
    <x v="0"/>
    <x v="1"/>
    <x v="0"/>
    <x v="0"/>
    <x v="0"/>
    <x v="0"/>
    <x v="1"/>
    <x v="1"/>
    <x v="2"/>
    <x v="2"/>
    <x v="3"/>
    <x v="1"/>
    <x v="2"/>
    <x v="2"/>
    <x v="2"/>
    <m/>
    <m/>
    <m/>
    <m/>
    <m/>
    <m/>
  </r>
  <r>
    <x v="0"/>
    <x v="56"/>
    <x v="1"/>
    <s v="Webb"/>
    <x v="4"/>
    <x v="1"/>
    <x v="1"/>
    <x v="3"/>
    <x v="0"/>
    <x v="2"/>
    <x v="0"/>
    <x v="2"/>
    <x v="0"/>
    <x v="0"/>
    <x v="4"/>
    <x v="0"/>
    <x v="2"/>
    <x v="2"/>
    <x v="0"/>
    <x v="0"/>
    <x v="2"/>
    <x v="0"/>
    <x v="0"/>
    <x v="0"/>
    <x v="0"/>
    <x v="2"/>
    <x v="2"/>
    <x v="2"/>
    <x v="2"/>
    <x v="3"/>
    <x v="1"/>
    <x v="2"/>
    <x v="2"/>
    <x v="2"/>
    <m/>
    <m/>
    <m/>
    <m/>
    <m/>
    <m/>
  </r>
  <r>
    <x v="0"/>
    <x v="112"/>
    <x v="1"/>
    <s v="Webb"/>
    <x v="4"/>
    <x v="1"/>
    <x v="0"/>
    <x v="2"/>
    <x v="0"/>
    <x v="1"/>
    <x v="0"/>
    <x v="1"/>
    <x v="0"/>
    <x v="0"/>
    <x v="1"/>
    <x v="0"/>
    <x v="1"/>
    <x v="1"/>
    <x v="0"/>
    <x v="0"/>
    <x v="1"/>
    <x v="0"/>
    <x v="0"/>
    <x v="0"/>
    <x v="0"/>
    <x v="1"/>
    <x v="1"/>
    <x v="2"/>
    <x v="2"/>
    <x v="3"/>
    <x v="1"/>
    <x v="2"/>
    <x v="2"/>
    <x v="2"/>
    <m/>
    <m/>
    <m/>
    <m/>
    <m/>
    <m/>
  </r>
  <r>
    <x v="0"/>
    <x v="5"/>
    <x v="1"/>
    <s v="Webb"/>
    <x v="4"/>
    <x v="1"/>
    <x v="1"/>
    <x v="5"/>
    <x v="0"/>
    <x v="0"/>
    <x v="0"/>
    <x v="5"/>
    <x v="0"/>
    <x v="0"/>
    <x v="5"/>
    <x v="0"/>
    <x v="4"/>
    <x v="4"/>
    <x v="0"/>
    <x v="0"/>
    <x v="5"/>
    <x v="0"/>
    <x v="0"/>
    <x v="0"/>
    <x v="0"/>
    <x v="5"/>
    <x v="5"/>
    <x v="1"/>
    <x v="2"/>
    <x v="3"/>
    <x v="1"/>
    <x v="2"/>
    <x v="2"/>
    <x v="2"/>
    <m/>
    <m/>
    <m/>
    <m/>
    <m/>
    <m/>
  </r>
  <r>
    <x v="0"/>
    <x v="75"/>
    <x v="1"/>
    <s v="Webb"/>
    <x v="4"/>
    <x v="1"/>
    <x v="0"/>
    <x v="1"/>
    <x v="0"/>
    <x v="5"/>
    <x v="0"/>
    <x v="1"/>
    <x v="0"/>
    <x v="0"/>
    <x v="1"/>
    <x v="0"/>
    <x v="1"/>
    <x v="2"/>
    <x v="0"/>
    <x v="0"/>
    <x v="1"/>
    <x v="0"/>
    <x v="0"/>
    <x v="0"/>
    <x v="0"/>
    <x v="2"/>
    <x v="2"/>
    <x v="2"/>
    <x v="2"/>
    <x v="3"/>
    <x v="1"/>
    <x v="2"/>
    <x v="2"/>
    <x v="2"/>
    <m/>
    <m/>
    <m/>
    <m/>
    <m/>
    <m/>
  </r>
  <r>
    <x v="0"/>
    <x v="60"/>
    <x v="0"/>
    <s v="Webb"/>
    <x v="4"/>
    <x v="1"/>
    <x v="1"/>
    <x v="3"/>
    <x v="0"/>
    <x v="2"/>
    <x v="0"/>
    <x v="3"/>
    <x v="0"/>
    <x v="0"/>
    <x v="2"/>
    <x v="0"/>
    <x v="2"/>
    <x v="2"/>
    <x v="0"/>
    <x v="0"/>
    <x v="2"/>
    <x v="0"/>
    <x v="0"/>
    <x v="0"/>
    <x v="0"/>
    <x v="2"/>
    <x v="2"/>
    <x v="2"/>
    <x v="2"/>
    <x v="3"/>
    <x v="1"/>
    <x v="2"/>
    <x v="2"/>
    <x v="2"/>
    <m/>
    <m/>
    <m/>
    <m/>
    <m/>
    <m/>
  </r>
  <r>
    <x v="0"/>
    <x v="52"/>
    <x v="1"/>
    <s v="Webb"/>
    <x v="4"/>
    <x v="1"/>
    <x v="0"/>
    <x v="1"/>
    <x v="0"/>
    <x v="2"/>
    <x v="0"/>
    <x v="2"/>
    <x v="0"/>
    <x v="0"/>
    <x v="3"/>
    <x v="0"/>
    <x v="2"/>
    <x v="3"/>
    <x v="0"/>
    <x v="0"/>
    <x v="2"/>
    <x v="0"/>
    <x v="0"/>
    <x v="0"/>
    <x v="0"/>
    <x v="2"/>
    <x v="2"/>
    <x v="2"/>
    <x v="2"/>
    <x v="3"/>
    <x v="1"/>
    <x v="2"/>
    <x v="2"/>
    <x v="2"/>
    <m/>
    <m/>
    <m/>
    <m/>
    <m/>
    <m/>
  </r>
  <r>
    <x v="0"/>
    <x v="70"/>
    <x v="1"/>
    <s v="Webb"/>
    <x v="4"/>
    <x v="1"/>
    <x v="0"/>
    <x v="5"/>
    <x v="0"/>
    <x v="0"/>
    <x v="0"/>
    <x v="5"/>
    <x v="0"/>
    <x v="0"/>
    <x v="5"/>
    <x v="0"/>
    <x v="4"/>
    <x v="5"/>
    <x v="0"/>
    <x v="0"/>
    <x v="5"/>
    <x v="0"/>
    <x v="0"/>
    <x v="0"/>
    <x v="0"/>
    <x v="5"/>
    <x v="5"/>
    <x v="1"/>
    <x v="2"/>
    <x v="3"/>
    <x v="1"/>
    <x v="2"/>
    <x v="2"/>
    <x v="2"/>
    <m/>
    <m/>
    <m/>
    <m/>
    <m/>
    <m/>
  </r>
  <r>
    <x v="0"/>
    <x v="99"/>
    <x v="0"/>
    <s v="Webb"/>
    <x v="4"/>
    <x v="1"/>
    <x v="1"/>
    <x v="2"/>
    <x v="0"/>
    <x v="2"/>
    <x v="0"/>
    <x v="1"/>
    <x v="0"/>
    <x v="0"/>
    <x v="1"/>
    <x v="0"/>
    <x v="1"/>
    <x v="1"/>
    <x v="0"/>
    <x v="0"/>
    <x v="1"/>
    <x v="0"/>
    <x v="0"/>
    <x v="0"/>
    <x v="0"/>
    <x v="1"/>
    <x v="1"/>
    <x v="2"/>
    <x v="2"/>
    <x v="3"/>
    <x v="1"/>
    <x v="2"/>
    <x v="2"/>
    <x v="2"/>
    <m/>
    <m/>
    <m/>
    <m/>
    <m/>
    <m/>
  </r>
  <r>
    <x v="0"/>
    <x v="18"/>
    <x v="1"/>
    <s v="Webb"/>
    <x v="4"/>
    <x v="1"/>
    <x v="0"/>
    <x v="2"/>
    <x v="0"/>
    <x v="0"/>
    <x v="0"/>
    <x v="2"/>
    <x v="0"/>
    <x v="0"/>
    <x v="1"/>
    <x v="0"/>
    <x v="1"/>
    <x v="2"/>
    <x v="0"/>
    <x v="0"/>
    <x v="1"/>
    <x v="0"/>
    <x v="0"/>
    <x v="0"/>
    <x v="0"/>
    <x v="1"/>
    <x v="1"/>
    <x v="1"/>
    <x v="2"/>
    <x v="3"/>
    <x v="1"/>
    <x v="2"/>
    <x v="2"/>
    <x v="2"/>
    <m/>
    <m/>
    <m/>
    <m/>
    <m/>
    <m/>
  </r>
  <r>
    <x v="0"/>
    <x v="80"/>
    <x v="1"/>
    <s v="Webb"/>
    <x v="4"/>
    <x v="1"/>
    <x v="1"/>
    <x v="1"/>
    <x v="0"/>
    <x v="1"/>
    <x v="0"/>
    <x v="2"/>
    <x v="0"/>
    <x v="0"/>
    <x v="2"/>
    <x v="0"/>
    <x v="1"/>
    <x v="1"/>
    <x v="0"/>
    <x v="0"/>
    <x v="2"/>
    <x v="0"/>
    <x v="0"/>
    <x v="0"/>
    <x v="0"/>
    <x v="2"/>
    <x v="2"/>
    <x v="2"/>
    <x v="2"/>
    <x v="3"/>
    <x v="1"/>
    <x v="2"/>
    <x v="2"/>
    <x v="2"/>
    <m/>
    <m/>
    <m/>
    <m/>
    <m/>
    <m/>
  </r>
  <r>
    <x v="0"/>
    <x v="105"/>
    <x v="1"/>
    <s v="Webb"/>
    <x v="4"/>
    <x v="1"/>
    <x v="1"/>
    <x v="1"/>
    <x v="0"/>
    <x v="0"/>
    <x v="0"/>
    <x v="3"/>
    <x v="0"/>
    <x v="0"/>
    <x v="3"/>
    <x v="0"/>
    <x v="2"/>
    <x v="2"/>
    <x v="0"/>
    <x v="0"/>
    <x v="5"/>
    <x v="0"/>
    <x v="0"/>
    <x v="0"/>
    <x v="0"/>
    <x v="2"/>
    <x v="2"/>
    <x v="1"/>
    <x v="2"/>
    <x v="3"/>
    <x v="1"/>
    <x v="2"/>
    <x v="2"/>
    <x v="2"/>
    <m/>
    <m/>
    <m/>
    <m/>
    <m/>
    <m/>
  </r>
  <r>
    <x v="0"/>
    <x v="8"/>
    <x v="1"/>
    <s v="Webb"/>
    <x v="4"/>
    <x v="1"/>
    <x v="0"/>
    <x v="1"/>
    <x v="0"/>
    <x v="0"/>
    <x v="0"/>
    <x v="1"/>
    <x v="0"/>
    <x v="0"/>
    <x v="1"/>
    <x v="0"/>
    <x v="1"/>
    <x v="2"/>
    <x v="0"/>
    <x v="0"/>
    <x v="1"/>
    <x v="0"/>
    <x v="0"/>
    <x v="0"/>
    <x v="0"/>
    <x v="2"/>
    <x v="2"/>
    <x v="1"/>
    <x v="2"/>
    <x v="3"/>
    <x v="1"/>
    <x v="2"/>
    <x v="2"/>
    <x v="2"/>
    <m/>
    <m/>
    <m/>
    <m/>
    <m/>
    <m/>
  </r>
  <r>
    <x v="0"/>
    <x v="60"/>
    <x v="0"/>
    <s v="Webb"/>
    <x v="4"/>
    <x v="1"/>
    <x v="1"/>
    <x v="1"/>
    <x v="0"/>
    <x v="0"/>
    <x v="0"/>
    <x v="2"/>
    <x v="0"/>
    <x v="0"/>
    <x v="2"/>
    <x v="0"/>
    <x v="2"/>
    <x v="2"/>
    <x v="0"/>
    <x v="0"/>
    <x v="2"/>
    <x v="0"/>
    <x v="0"/>
    <x v="0"/>
    <x v="0"/>
    <x v="2"/>
    <x v="2"/>
    <x v="3"/>
    <x v="2"/>
    <x v="3"/>
    <x v="1"/>
    <x v="2"/>
    <x v="2"/>
    <x v="2"/>
    <m/>
    <m/>
    <m/>
    <m/>
    <m/>
    <m/>
  </r>
  <r>
    <x v="0"/>
    <x v="140"/>
    <x v="1"/>
    <s v="Webb"/>
    <x v="4"/>
    <x v="1"/>
    <x v="0"/>
    <x v="2"/>
    <x v="0"/>
    <x v="0"/>
    <x v="0"/>
    <x v="1"/>
    <x v="0"/>
    <x v="0"/>
    <x v="1"/>
    <x v="0"/>
    <x v="1"/>
    <x v="1"/>
    <x v="0"/>
    <x v="0"/>
    <x v="1"/>
    <x v="0"/>
    <x v="0"/>
    <x v="0"/>
    <x v="0"/>
    <x v="1"/>
    <x v="1"/>
    <x v="1"/>
    <x v="2"/>
    <x v="3"/>
    <x v="1"/>
    <x v="2"/>
    <x v="2"/>
    <x v="2"/>
    <m/>
    <m/>
    <m/>
    <m/>
    <m/>
    <m/>
  </r>
  <r>
    <x v="0"/>
    <x v="63"/>
    <x v="0"/>
    <s v="Webb"/>
    <x v="4"/>
    <x v="1"/>
    <x v="1"/>
    <x v="2"/>
    <x v="0"/>
    <x v="2"/>
    <x v="0"/>
    <x v="1"/>
    <x v="0"/>
    <x v="0"/>
    <x v="1"/>
    <x v="0"/>
    <x v="1"/>
    <x v="1"/>
    <x v="0"/>
    <x v="0"/>
    <x v="2"/>
    <x v="0"/>
    <x v="0"/>
    <x v="0"/>
    <x v="0"/>
    <x v="2"/>
    <x v="2"/>
    <x v="2"/>
    <x v="2"/>
    <x v="3"/>
    <x v="1"/>
    <x v="2"/>
    <x v="2"/>
    <x v="2"/>
    <m/>
    <m/>
    <m/>
    <m/>
    <m/>
    <m/>
  </r>
  <r>
    <x v="0"/>
    <x v="121"/>
    <x v="2"/>
    <s v="Webb"/>
    <x v="4"/>
    <x v="1"/>
    <x v="0"/>
    <x v="2"/>
    <x v="0"/>
    <x v="2"/>
    <x v="0"/>
    <x v="1"/>
    <x v="0"/>
    <x v="0"/>
    <x v="1"/>
    <x v="0"/>
    <x v="1"/>
    <x v="1"/>
    <x v="0"/>
    <x v="0"/>
    <x v="1"/>
    <x v="0"/>
    <x v="0"/>
    <x v="0"/>
    <x v="0"/>
    <x v="1"/>
    <x v="1"/>
    <x v="2"/>
    <x v="2"/>
    <x v="3"/>
    <x v="1"/>
    <x v="2"/>
    <x v="2"/>
    <x v="2"/>
    <m/>
    <m/>
    <m/>
    <m/>
    <m/>
    <m/>
  </r>
  <r>
    <x v="0"/>
    <x v="121"/>
    <x v="2"/>
    <s v="Webb"/>
    <x v="4"/>
    <x v="1"/>
    <x v="1"/>
    <x v="2"/>
    <x v="0"/>
    <x v="2"/>
    <x v="0"/>
    <x v="1"/>
    <x v="0"/>
    <x v="0"/>
    <x v="1"/>
    <x v="0"/>
    <x v="1"/>
    <x v="1"/>
    <x v="0"/>
    <x v="0"/>
    <x v="1"/>
    <x v="0"/>
    <x v="0"/>
    <x v="0"/>
    <x v="0"/>
    <x v="1"/>
    <x v="1"/>
    <x v="2"/>
    <x v="2"/>
    <x v="3"/>
    <x v="1"/>
    <x v="2"/>
    <x v="2"/>
    <x v="2"/>
    <m/>
    <m/>
    <m/>
    <m/>
    <m/>
    <m/>
  </r>
  <r>
    <x v="0"/>
    <x v="2"/>
    <x v="1"/>
    <s v="Webb"/>
    <x v="4"/>
    <x v="1"/>
    <x v="1"/>
    <x v="2"/>
    <x v="0"/>
    <x v="2"/>
    <x v="0"/>
    <x v="1"/>
    <x v="0"/>
    <x v="0"/>
    <x v="2"/>
    <x v="0"/>
    <x v="1"/>
    <x v="1"/>
    <x v="0"/>
    <x v="0"/>
    <x v="1"/>
    <x v="0"/>
    <x v="0"/>
    <x v="0"/>
    <x v="0"/>
    <x v="1"/>
    <x v="1"/>
    <x v="2"/>
    <x v="2"/>
    <x v="3"/>
    <x v="1"/>
    <x v="2"/>
    <x v="2"/>
    <x v="2"/>
    <m/>
    <m/>
    <m/>
    <m/>
    <m/>
    <m/>
  </r>
  <r>
    <x v="0"/>
    <x v="7"/>
    <x v="1"/>
    <s v="Webb"/>
    <x v="4"/>
    <x v="1"/>
    <x v="1"/>
    <x v="1"/>
    <x v="0"/>
    <x v="1"/>
    <x v="0"/>
    <x v="2"/>
    <x v="0"/>
    <x v="0"/>
    <x v="2"/>
    <x v="0"/>
    <x v="2"/>
    <x v="2"/>
    <x v="0"/>
    <x v="0"/>
    <x v="2"/>
    <x v="0"/>
    <x v="0"/>
    <x v="0"/>
    <x v="0"/>
    <x v="2"/>
    <x v="2"/>
    <x v="2"/>
    <x v="2"/>
    <x v="3"/>
    <x v="1"/>
    <x v="2"/>
    <x v="2"/>
    <x v="2"/>
    <m/>
    <m/>
    <m/>
    <m/>
    <m/>
    <m/>
  </r>
  <r>
    <x v="0"/>
    <x v="109"/>
    <x v="1"/>
    <s v="Webb"/>
    <x v="4"/>
    <x v="1"/>
    <x v="0"/>
    <x v="2"/>
    <x v="0"/>
    <x v="2"/>
    <x v="0"/>
    <x v="1"/>
    <x v="0"/>
    <x v="0"/>
    <x v="1"/>
    <x v="0"/>
    <x v="2"/>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124"/>
    <x v="0"/>
    <s v="Webb"/>
    <x v="4"/>
    <x v="1"/>
    <x v="1"/>
    <x v="2"/>
    <x v="0"/>
    <x v="2"/>
    <x v="0"/>
    <x v="1"/>
    <x v="0"/>
    <x v="0"/>
    <x v="1"/>
    <x v="0"/>
    <x v="1"/>
    <x v="1"/>
    <x v="0"/>
    <x v="0"/>
    <x v="1"/>
    <x v="0"/>
    <x v="0"/>
    <x v="0"/>
    <x v="0"/>
    <x v="1"/>
    <x v="1"/>
    <x v="2"/>
    <x v="2"/>
    <x v="3"/>
    <x v="1"/>
    <x v="2"/>
    <x v="2"/>
    <x v="2"/>
    <m/>
    <m/>
    <m/>
    <m/>
    <m/>
    <m/>
  </r>
  <r>
    <x v="0"/>
    <x v="57"/>
    <x v="1"/>
    <s v="Webb"/>
    <x v="4"/>
    <x v="1"/>
    <x v="1"/>
    <x v="1"/>
    <x v="0"/>
    <x v="2"/>
    <x v="0"/>
    <x v="1"/>
    <x v="0"/>
    <x v="0"/>
    <x v="1"/>
    <x v="0"/>
    <x v="1"/>
    <x v="1"/>
    <x v="0"/>
    <x v="0"/>
    <x v="1"/>
    <x v="0"/>
    <x v="0"/>
    <x v="0"/>
    <x v="0"/>
    <x v="1"/>
    <x v="1"/>
    <x v="2"/>
    <x v="2"/>
    <x v="3"/>
    <x v="1"/>
    <x v="2"/>
    <x v="2"/>
    <x v="2"/>
    <m/>
    <m/>
    <m/>
    <m/>
    <m/>
    <m/>
  </r>
  <r>
    <x v="0"/>
    <x v="102"/>
    <x v="1"/>
    <s v="Webb"/>
    <x v="4"/>
    <x v="1"/>
    <x v="1"/>
    <x v="2"/>
    <x v="0"/>
    <x v="2"/>
    <x v="0"/>
    <x v="1"/>
    <x v="0"/>
    <x v="0"/>
    <x v="1"/>
    <x v="0"/>
    <x v="1"/>
    <x v="1"/>
    <x v="0"/>
    <x v="0"/>
    <x v="1"/>
    <x v="0"/>
    <x v="0"/>
    <x v="0"/>
    <x v="0"/>
    <x v="1"/>
    <x v="1"/>
    <x v="2"/>
    <x v="2"/>
    <x v="3"/>
    <x v="1"/>
    <x v="2"/>
    <x v="2"/>
    <x v="2"/>
    <m/>
    <m/>
    <m/>
    <m/>
    <m/>
    <m/>
  </r>
  <r>
    <x v="0"/>
    <x v="102"/>
    <x v="1"/>
    <s v="Webb"/>
    <x v="4"/>
    <x v="1"/>
    <x v="0"/>
    <x v="2"/>
    <x v="0"/>
    <x v="0"/>
    <x v="0"/>
    <x v="1"/>
    <x v="0"/>
    <x v="0"/>
    <x v="1"/>
    <x v="0"/>
    <x v="1"/>
    <x v="1"/>
    <x v="0"/>
    <x v="0"/>
    <x v="1"/>
    <x v="0"/>
    <x v="0"/>
    <x v="0"/>
    <x v="0"/>
    <x v="1"/>
    <x v="1"/>
    <x v="1"/>
    <x v="2"/>
    <x v="3"/>
    <x v="1"/>
    <x v="2"/>
    <x v="2"/>
    <x v="2"/>
    <m/>
    <m/>
    <m/>
    <m/>
    <m/>
    <m/>
  </r>
  <r>
    <x v="0"/>
    <x v="132"/>
    <x v="0"/>
    <s v="Webb"/>
    <x v="4"/>
    <x v="1"/>
    <x v="1"/>
    <x v="1"/>
    <x v="0"/>
    <x v="2"/>
    <x v="0"/>
    <x v="2"/>
    <x v="0"/>
    <x v="0"/>
    <x v="2"/>
    <x v="0"/>
    <x v="2"/>
    <x v="1"/>
    <x v="0"/>
    <x v="0"/>
    <x v="1"/>
    <x v="0"/>
    <x v="0"/>
    <x v="0"/>
    <x v="0"/>
    <x v="1"/>
    <x v="1"/>
    <x v="2"/>
    <x v="2"/>
    <x v="3"/>
    <x v="1"/>
    <x v="2"/>
    <x v="2"/>
    <x v="2"/>
    <m/>
    <m/>
    <m/>
    <m/>
    <m/>
    <m/>
  </r>
  <r>
    <x v="0"/>
    <x v="74"/>
    <x v="1"/>
    <s v="Webb"/>
    <x v="4"/>
    <x v="1"/>
    <x v="3"/>
    <x v="3"/>
    <x v="0"/>
    <x v="1"/>
    <x v="0"/>
    <x v="2"/>
    <x v="0"/>
    <x v="0"/>
    <x v="4"/>
    <x v="0"/>
    <x v="5"/>
    <x v="2"/>
    <x v="0"/>
    <x v="0"/>
    <x v="2"/>
    <x v="0"/>
    <x v="0"/>
    <x v="0"/>
    <x v="0"/>
    <x v="5"/>
    <x v="5"/>
    <x v="2"/>
    <x v="2"/>
    <x v="3"/>
    <x v="1"/>
    <x v="2"/>
    <x v="2"/>
    <x v="2"/>
    <m/>
    <m/>
    <m/>
    <m/>
    <m/>
    <m/>
  </r>
  <r>
    <x v="0"/>
    <x v="124"/>
    <x v="0"/>
    <s v="Webb"/>
    <x v="4"/>
    <x v="1"/>
    <x v="0"/>
    <x v="2"/>
    <x v="0"/>
    <x v="2"/>
    <x v="0"/>
    <x v="1"/>
    <x v="0"/>
    <x v="0"/>
    <x v="1"/>
    <x v="0"/>
    <x v="1"/>
    <x v="1"/>
    <x v="0"/>
    <x v="0"/>
    <x v="1"/>
    <x v="0"/>
    <x v="0"/>
    <x v="0"/>
    <x v="0"/>
    <x v="1"/>
    <x v="1"/>
    <x v="2"/>
    <x v="2"/>
    <x v="3"/>
    <x v="1"/>
    <x v="2"/>
    <x v="2"/>
    <x v="2"/>
    <m/>
    <m/>
    <m/>
    <m/>
    <m/>
    <m/>
  </r>
  <r>
    <x v="0"/>
    <x v="116"/>
    <x v="1"/>
    <s v="Webb"/>
    <x v="4"/>
    <x v="1"/>
    <x v="0"/>
    <x v="1"/>
    <x v="0"/>
    <x v="2"/>
    <x v="0"/>
    <x v="2"/>
    <x v="0"/>
    <x v="0"/>
    <x v="2"/>
    <x v="0"/>
    <x v="2"/>
    <x v="2"/>
    <x v="0"/>
    <x v="0"/>
    <x v="2"/>
    <x v="0"/>
    <x v="0"/>
    <x v="0"/>
    <x v="0"/>
    <x v="2"/>
    <x v="2"/>
    <x v="2"/>
    <x v="2"/>
    <x v="3"/>
    <x v="1"/>
    <x v="2"/>
    <x v="2"/>
    <x v="2"/>
    <m/>
    <m/>
    <m/>
    <m/>
    <m/>
    <m/>
  </r>
  <r>
    <x v="0"/>
    <x v="112"/>
    <x v="1"/>
    <s v="Webb"/>
    <x v="4"/>
    <x v="1"/>
    <x v="0"/>
    <x v="2"/>
    <x v="0"/>
    <x v="2"/>
    <x v="0"/>
    <x v="2"/>
    <x v="0"/>
    <x v="0"/>
    <x v="1"/>
    <x v="0"/>
    <x v="2"/>
    <x v="1"/>
    <x v="0"/>
    <x v="0"/>
    <x v="1"/>
    <x v="0"/>
    <x v="0"/>
    <x v="0"/>
    <x v="0"/>
    <x v="1"/>
    <x v="1"/>
    <x v="2"/>
    <x v="2"/>
    <x v="3"/>
    <x v="1"/>
    <x v="2"/>
    <x v="2"/>
    <x v="2"/>
    <m/>
    <m/>
    <m/>
    <m/>
    <m/>
    <m/>
  </r>
  <r>
    <x v="0"/>
    <x v="121"/>
    <x v="2"/>
    <s v="Webb"/>
    <x v="4"/>
    <x v="1"/>
    <x v="1"/>
    <x v="1"/>
    <x v="0"/>
    <x v="2"/>
    <x v="0"/>
    <x v="0"/>
    <x v="0"/>
    <x v="0"/>
    <x v="2"/>
    <x v="0"/>
    <x v="0"/>
    <x v="1"/>
    <x v="0"/>
    <x v="0"/>
    <x v="1"/>
    <x v="0"/>
    <x v="0"/>
    <x v="0"/>
    <x v="0"/>
    <x v="0"/>
    <x v="1"/>
    <x v="2"/>
    <x v="2"/>
    <x v="3"/>
    <x v="1"/>
    <x v="2"/>
    <x v="2"/>
    <x v="2"/>
    <m/>
    <m/>
    <m/>
    <m/>
    <m/>
    <m/>
  </r>
  <r>
    <x v="0"/>
    <x v="88"/>
    <x v="1"/>
    <s v="Webb"/>
    <x v="4"/>
    <x v="1"/>
    <x v="0"/>
    <x v="3"/>
    <x v="0"/>
    <x v="0"/>
    <x v="0"/>
    <x v="3"/>
    <x v="0"/>
    <x v="0"/>
    <x v="3"/>
    <x v="0"/>
    <x v="5"/>
    <x v="4"/>
    <x v="0"/>
    <x v="0"/>
    <x v="5"/>
    <x v="0"/>
    <x v="0"/>
    <x v="0"/>
    <x v="0"/>
    <x v="3"/>
    <x v="3"/>
    <x v="1"/>
    <x v="2"/>
    <x v="3"/>
    <x v="1"/>
    <x v="2"/>
    <x v="2"/>
    <x v="2"/>
    <m/>
    <m/>
    <m/>
    <m/>
    <m/>
    <m/>
  </r>
  <r>
    <x v="0"/>
    <x v="65"/>
    <x v="1"/>
    <s v="Webb"/>
    <x v="4"/>
    <x v="1"/>
    <x v="0"/>
    <x v="1"/>
    <x v="0"/>
    <x v="0"/>
    <x v="0"/>
    <x v="1"/>
    <x v="0"/>
    <x v="0"/>
    <x v="3"/>
    <x v="0"/>
    <x v="1"/>
    <x v="3"/>
    <x v="0"/>
    <x v="0"/>
    <x v="1"/>
    <x v="0"/>
    <x v="0"/>
    <x v="0"/>
    <x v="0"/>
    <x v="1"/>
    <x v="1"/>
    <x v="1"/>
    <x v="2"/>
    <x v="3"/>
    <x v="1"/>
    <x v="2"/>
    <x v="2"/>
    <x v="2"/>
    <m/>
    <m/>
    <m/>
    <m/>
    <m/>
    <m/>
  </r>
  <r>
    <x v="0"/>
    <x v="6"/>
    <x v="1"/>
    <s v="Webb"/>
    <x v="4"/>
    <x v="1"/>
    <x v="1"/>
    <x v="1"/>
    <x v="0"/>
    <x v="2"/>
    <x v="0"/>
    <x v="1"/>
    <x v="0"/>
    <x v="0"/>
    <x v="1"/>
    <x v="0"/>
    <x v="1"/>
    <x v="1"/>
    <x v="0"/>
    <x v="0"/>
    <x v="0"/>
    <x v="0"/>
    <x v="0"/>
    <x v="0"/>
    <x v="0"/>
    <x v="1"/>
    <x v="2"/>
    <x v="2"/>
    <x v="2"/>
    <x v="3"/>
    <x v="1"/>
    <x v="2"/>
    <x v="2"/>
    <x v="2"/>
    <m/>
    <m/>
    <m/>
    <m/>
    <m/>
    <m/>
  </r>
  <r>
    <x v="0"/>
    <x v="80"/>
    <x v="1"/>
    <s v="Webb"/>
    <x v="4"/>
    <x v="1"/>
    <x v="0"/>
    <x v="2"/>
    <x v="0"/>
    <x v="2"/>
    <x v="0"/>
    <x v="2"/>
    <x v="0"/>
    <x v="0"/>
    <x v="2"/>
    <x v="0"/>
    <x v="1"/>
    <x v="1"/>
    <x v="0"/>
    <x v="0"/>
    <x v="1"/>
    <x v="0"/>
    <x v="0"/>
    <x v="0"/>
    <x v="0"/>
    <x v="2"/>
    <x v="1"/>
    <x v="2"/>
    <x v="2"/>
    <x v="3"/>
    <x v="1"/>
    <x v="2"/>
    <x v="2"/>
    <x v="2"/>
    <m/>
    <m/>
    <m/>
    <m/>
    <m/>
    <m/>
  </r>
  <r>
    <x v="0"/>
    <x v="62"/>
    <x v="1"/>
    <s v="Webb"/>
    <x v="4"/>
    <x v="1"/>
    <x v="0"/>
    <x v="1"/>
    <x v="0"/>
    <x v="0"/>
    <x v="0"/>
    <x v="1"/>
    <x v="0"/>
    <x v="0"/>
    <x v="2"/>
    <x v="0"/>
    <x v="2"/>
    <x v="2"/>
    <x v="0"/>
    <x v="0"/>
    <x v="2"/>
    <x v="0"/>
    <x v="0"/>
    <x v="0"/>
    <x v="0"/>
    <x v="2"/>
    <x v="2"/>
    <x v="1"/>
    <x v="2"/>
    <x v="3"/>
    <x v="1"/>
    <x v="2"/>
    <x v="2"/>
    <x v="2"/>
    <m/>
    <m/>
    <m/>
    <m/>
    <m/>
    <m/>
  </r>
  <r>
    <x v="0"/>
    <x v="85"/>
    <x v="1"/>
    <s v="Webb"/>
    <x v="4"/>
    <x v="1"/>
    <x v="1"/>
    <x v="1"/>
    <x v="0"/>
    <x v="1"/>
    <x v="0"/>
    <x v="2"/>
    <x v="0"/>
    <x v="0"/>
    <x v="2"/>
    <x v="0"/>
    <x v="2"/>
    <x v="2"/>
    <x v="0"/>
    <x v="0"/>
    <x v="2"/>
    <x v="0"/>
    <x v="0"/>
    <x v="0"/>
    <x v="0"/>
    <x v="2"/>
    <x v="2"/>
    <x v="2"/>
    <x v="2"/>
    <x v="3"/>
    <x v="1"/>
    <x v="2"/>
    <x v="2"/>
    <x v="2"/>
    <m/>
    <m/>
    <m/>
    <m/>
    <m/>
    <m/>
  </r>
  <r>
    <x v="0"/>
    <x v="18"/>
    <x v="1"/>
    <s v="Webb"/>
    <x v="4"/>
    <x v="1"/>
    <x v="0"/>
    <x v="2"/>
    <x v="0"/>
    <x v="0"/>
    <x v="0"/>
    <x v="1"/>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80"/>
    <x v="1"/>
    <s v="Webb"/>
    <x v="4"/>
    <x v="1"/>
    <x v="1"/>
    <x v="1"/>
    <x v="0"/>
    <x v="1"/>
    <x v="0"/>
    <x v="2"/>
    <x v="0"/>
    <x v="0"/>
    <x v="3"/>
    <x v="0"/>
    <x v="1"/>
    <x v="2"/>
    <x v="0"/>
    <x v="0"/>
    <x v="1"/>
    <x v="0"/>
    <x v="0"/>
    <x v="0"/>
    <x v="0"/>
    <x v="2"/>
    <x v="2"/>
    <x v="2"/>
    <x v="2"/>
    <x v="3"/>
    <x v="1"/>
    <x v="2"/>
    <x v="2"/>
    <x v="2"/>
    <m/>
    <m/>
    <m/>
    <m/>
    <m/>
    <m/>
  </r>
  <r>
    <x v="0"/>
    <x v="95"/>
    <x v="1"/>
    <s v="Webb"/>
    <x v="4"/>
    <x v="1"/>
    <x v="1"/>
    <x v="2"/>
    <x v="0"/>
    <x v="2"/>
    <x v="0"/>
    <x v="1"/>
    <x v="0"/>
    <x v="0"/>
    <x v="1"/>
    <x v="0"/>
    <x v="1"/>
    <x v="1"/>
    <x v="0"/>
    <x v="0"/>
    <x v="1"/>
    <x v="0"/>
    <x v="0"/>
    <x v="0"/>
    <x v="0"/>
    <x v="1"/>
    <x v="1"/>
    <x v="2"/>
    <x v="2"/>
    <x v="3"/>
    <x v="1"/>
    <x v="2"/>
    <x v="2"/>
    <x v="2"/>
    <m/>
    <m/>
    <m/>
    <m/>
    <m/>
    <m/>
  </r>
  <r>
    <x v="0"/>
    <x v="112"/>
    <x v="1"/>
    <s v="Webb"/>
    <x v="4"/>
    <x v="1"/>
    <x v="1"/>
    <x v="2"/>
    <x v="0"/>
    <x v="2"/>
    <x v="0"/>
    <x v="1"/>
    <x v="0"/>
    <x v="0"/>
    <x v="2"/>
    <x v="0"/>
    <x v="2"/>
    <x v="1"/>
    <x v="0"/>
    <x v="0"/>
    <x v="1"/>
    <x v="0"/>
    <x v="0"/>
    <x v="0"/>
    <x v="0"/>
    <x v="1"/>
    <x v="1"/>
    <x v="2"/>
    <x v="2"/>
    <x v="3"/>
    <x v="1"/>
    <x v="2"/>
    <x v="2"/>
    <x v="2"/>
    <m/>
    <m/>
    <m/>
    <m/>
    <m/>
    <m/>
  </r>
  <r>
    <x v="0"/>
    <x v="127"/>
    <x v="1"/>
    <s v="Webb"/>
    <x v="4"/>
    <x v="1"/>
    <x v="1"/>
    <x v="1"/>
    <x v="0"/>
    <x v="2"/>
    <x v="0"/>
    <x v="2"/>
    <x v="0"/>
    <x v="0"/>
    <x v="2"/>
    <x v="0"/>
    <x v="2"/>
    <x v="1"/>
    <x v="0"/>
    <x v="0"/>
    <x v="1"/>
    <x v="0"/>
    <x v="0"/>
    <x v="0"/>
    <x v="0"/>
    <x v="2"/>
    <x v="2"/>
    <x v="2"/>
    <x v="2"/>
    <x v="3"/>
    <x v="1"/>
    <x v="2"/>
    <x v="2"/>
    <x v="2"/>
    <m/>
    <m/>
    <m/>
    <m/>
    <m/>
    <m/>
  </r>
  <r>
    <x v="0"/>
    <x v="112"/>
    <x v="1"/>
    <s v="Webb"/>
    <x v="4"/>
    <x v="1"/>
    <x v="1"/>
    <x v="2"/>
    <x v="0"/>
    <x v="0"/>
    <x v="0"/>
    <x v="1"/>
    <x v="0"/>
    <x v="0"/>
    <x v="1"/>
    <x v="0"/>
    <x v="1"/>
    <x v="1"/>
    <x v="0"/>
    <x v="0"/>
    <x v="1"/>
    <x v="0"/>
    <x v="0"/>
    <x v="0"/>
    <x v="0"/>
    <x v="1"/>
    <x v="1"/>
    <x v="1"/>
    <x v="2"/>
    <x v="3"/>
    <x v="1"/>
    <x v="2"/>
    <x v="2"/>
    <x v="2"/>
    <m/>
    <m/>
    <m/>
    <m/>
    <m/>
    <m/>
  </r>
  <r>
    <x v="0"/>
    <x v="112"/>
    <x v="1"/>
    <s v="Webb"/>
    <x v="4"/>
    <x v="1"/>
    <x v="1"/>
    <x v="4"/>
    <x v="0"/>
    <x v="0"/>
    <x v="0"/>
    <x v="3"/>
    <x v="0"/>
    <x v="0"/>
    <x v="3"/>
    <x v="0"/>
    <x v="3"/>
    <x v="3"/>
    <x v="0"/>
    <x v="0"/>
    <x v="3"/>
    <x v="0"/>
    <x v="0"/>
    <x v="0"/>
    <x v="0"/>
    <x v="4"/>
    <x v="4"/>
    <x v="1"/>
    <x v="2"/>
    <x v="3"/>
    <x v="1"/>
    <x v="2"/>
    <x v="2"/>
    <x v="2"/>
    <m/>
    <m/>
    <m/>
    <m/>
    <m/>
    <m/>
  </r>
  <r>
    <x v="0"/>
    <x v="109"/>
    <x v="1"/>
    <s v="Webb"/>
    <x v="4"/>
    <x v="1"/>
    <x v="0"/>
    <x v="3"/>
    <x v="0"/>
    <x v="0"/>
    <x v="0"/>
    <x v="3"/>
    <x v="0"/>
    <x v="0"/>
    <x v="3"/>
    <x v="0"/>
    <x v="2"/>
    <x v="3"/>
    <x v="0"/>
    <x v="0"/>
    <x v="2"/>
    <x v="0"/>
    <x v="0"/>
    <x v="0"/>
    <x v="0"/>
    <x v="2"/>
    <x v="2"/>
    <x v="1"/>
    <x v="2"/>
    <x v="3"/>
    <x v="1"/>
    <x v="2"/>
    <x v="2"/>
    <x v="2"/>
    <m/>
    <m/>
    <m/>
    <m/>
    <m/>
    <m/>
  </r>
  <r>
    <x v="0"/>
    <x v="101"/>
    <x v="1"/>
    <s v="Webb"/>
    <x v="4"/>
    <x v="1"/>
    <x v="0"/>
    <x v="1"/>
    <x v="0"/>
    <x v="1"/>
    <x v="0"/>
    <x v="2"/>
    <x v="0"/>
    <x v="0"/>
    <x v="2"/>
    <x v="0"/>
    <x v="2"/>
    <x v="5"/>
    <x v="0"/>
    <x v="0"/>
    <x v="2"/>
    <x v="0"/>
    <x v="0"/>
    <x v="0"/>
    <x v="0"/>
    <x v="2"/>
    <x v="4"/>
    <x v="2"/>
    <x v="2"/>
    <x v="3"/>
    <x v="1"/>
    <x v="2"/>
    <x v="2"/>
    <x v="2"/>
    <m/>
    <m/>
    <m/>
    <m/>
    <m/>
    <m/>
  </r>
  <r>
    <x v="0"/>
    <x v="132"/>
    <x v="0"/>
    <s v="Webb"/>
    <x v="4"/>
    <x v="1"/>
    <x v="0"/>
    <x v="2"/>
    <x v="0"/>
    <x v="2"/>
    <x v="0"/>
    <x v="1"/>
    <x v="0"/>
    <x v="0"/>
    <x v="1"/>
    <x v="0"/>
    <x v="1"/>
    <x v="1"/>
    <x v="0"/>
    <x v="0"/>
    <x v="1"/>
    <x v="0"/>
    <x v="0"/>
    <x v="0"/>
    <x v="0"/>
    <x v="1"/>
    <x v="1"/>
    <x v="2"/>
    <x v="2"/>
    <x v="3"/>
    <x v="1"/>
    <x v="2"/>
    <x v="2"/>
    <x v="2"/>
    <m/>
    <m/>
    <m/>
    <m/>
    <m/>
    <m/>
  </r>
  <r>
    <x v="0"/>
    <x v="116"/>
    <x v="1"/>
    <s v="Webb"/>
    <x v="4"/>
    <x v="1"/>
    <x v="1"/>
    <x v="2"/>
    <x v="0"/>
    <x v="0"/>
    <x v="0"/>
    <x v="1"/>
    <x v="0"/>
    <x v="0"/>
    <x v="1"/>
    <x v="0"/>
    <x v="1"/>
    <x v="1"/>
    <x v="0"/>
    <x v="0"/>
    <x v="1"/>
    <x v="0"/>
    <x v="0"/>
    <x v="0"/>
    <x v="0"/>
    <x v="1"/>
    <x v="1"/>
    <x v="1"/>
    <x v="2"/>
    <x v="3"/>
    <x v="1"/>
    <x v="2"/>
    <x v="2"/>
    <x v="2"/>
    <m/>
    <m/>
    <m/>
    <m/>
    <m/>
    <m/>
  </r>
  <r>
    <x v="0"/>
    <x v="6"/>
    <x v="1"/>
    <s v="Webb"/>
    <x v="4"/>
    <x v="1"/>
    <x v="0"/>
    <x v="2"/>
    <x v="0"/>
    <x v="0"/>
    <x v="0"/>
    <x v="1"/>
    <x v="0"/>
    <x v="0"/>
    <x v="2"/>
    <x v="0"/>
    <x v="2"/>
    <x v="3"/>
    <x v="0"/>
    <x v="0"/>
    <x v="3"/>
    <x v="0"/>
    <x v="0"/>
    <x v="0"/>
    <x v="0"/>
    <x v="2"/>
    <x v="2"/>
    <x v="1"/>
    <x v="2"/>
    <x v="3"/>
    <x v="1"/>
    <x v="2"/>
    <x v="2"/>
    <x v="2"/>
    <m/>
    <m/>
    <m/>
    <m/>
    <m/>
    <m/>
  </r>
  <r>
    <x v="0"/>
    <x v="133"/>
    <x v="1"/>
    <s v="Webb"/>
    <x v="4"/>
    <x v="1"/>
    <x v="1"/>
    <x v="1"/>
    <x v="0"/>
    <x v="0"/>
    <x v="0"/>
    <x v="2"/>
    <x v="0"/>
    <x v="0"/>
    <x v="2"/>
    <x v="0"/>
    <x v="2"/>
    <x v="2"/>
    <x v="0"/>
    <x v="0"/>
    <x v="1"/>
    <x v="0"/>
    <x v="0"/>
    <x v="0"/>
    <x v="0"/>
    <x v="1"/>
    <x v="1"/>
    <x v="1"/>
    <x v="2"/>
    <x v="3"/>
    <x v="1"/>
    <x v="2"/>
    <x v="2"/>
    <x v="2"/>
    <m/>
    <m/>
    <m/>
    <m/>
    <m/>
    <m/>
  </r>
  <r>
    <x v="0"/>
    <x v="133"/>
    <x v="1"/>
    <s v="Webb"/>
    <x v="4"/>
    <x v="1"/>
    <x v="0"/>
    <x v="1"/>
    <x v="0"/>
    <x v="0"/>
    <x v="0"/>
    <x v="2"/>
    <x v="0"/>
    <x v="0"/>
    <x v="2"/>
    <x v="0"/>
    <x v="2"/>
    <x v="1"/>
    <x v="0"/>
    <x v="0"/>
    <x v="1"/>
    <x v="0"/>
    <x v="0"/>
    <x v="0"/>
    <x v="0"/>
    <x v="1"/>
    <x v="1"/>
    <x v="1"/>
    <x v="2"/>
    <x v="3"/>
    <x v="1"/>
    <x v="2"/>
    <x v="2"/>
    <x v="2"/>
    <m/>
    <m/>
    <m/>
    <m/>
    <m/>
    <m/>
  </r>
  <r>
    <x v="0"/>
    <x v="11"/>
    <x v="1"/>
    <s v="Webb"/>
    <x v="4"/>
    <x v="1"/>
    <x v="1"/>
    <x v="2"/>
    <x v="0"/>
    <x v="0"/>
    <x v="0"/>
    <x v="1"/>
    <x v="0"/>
    <x v="0"/>
    <x v="2"/>
    <x v="0"/>
    <x v="1"/>
    <x v="1"/>
    <x v="0"/>
    <x v="0"/>
    <x v="1"/>
    <x v="0"/>
    <x v="0"/>
    <x v="0"/>
    <x v="0"/>
    <x v="1"/>
    <x v="1"/>
    <x v="3"/>
    <x v="2"/>
    <x v="3"/>
    <x v="1"/>
    <x v="2"/>
    <x v="2"/>
    <x v="2"/>
    <m/>
    <m/>
    <m/>
    <m/>
    <m/>
    <m/>
  </r>
  <r>
    <x v="0"/>
    <x v="75"/>
    <x v="1"/>
    <s v="Webb"/>
    <x v="4"/>
    <x v="1"/>
    <x v="0"/>
    <x v="1"/>
    <x v="0"/>
    <x v="1"/>
    <x v="0"/>
    <x v="2"/>
    <x v="0"/>
    <x v="0"/>
    <x v="1"/>
    <x v="0"/>
    <x v="1"/>
    <x v="2"/>
    <x v="0"/>
    <x v="0"/>
    <x v="2"/>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75"/>
    <x v="1"/>
    <s v="Webb"/>
    <x v="4"/>
    <x v="1"/>
    <x v="0"/>
    <x v="2"/>
    <x v="0"/>
    <x v="0"/>
    <x v="0"/>
    <x v="1"/>
    <x v="0"/>
    <x v="0"/>
    <x v="1"/>
    <x v="0"/>
    <x v="1"/>
    <x v="1"/>
    <x v="0"/>
    <x v="0"/>
    <x v="1"/>
    <x v="0"/>
    <x v="0"/>
    <x v="0"/>
    <x v="0"/>
    <x v="1"/>
    <x v="1"/>
    <x v="1"/>
    <x v="2"/>
    <x v="3"/>
    <x v="1"/>
    <x v="2"/>
    <x v="2"/>
    <x v="2"/>
    <m/>
    <m/>
    <m/>
    <m/>
    <m/>
    <m/>
  </r>
  <r>
    <x v="0"/>
    <x v="69"/>
    <x v="0"/>
    <s v="Webb"/>
    <x v="4"/>
    <x v="1"/>
    <x v="0"/>
    <x v="1"/>
    <x v="0"/>
    <x v="2"/>
    <x v="0"/>
    <x v="1"/>
    <x v="0"/>
    <x v="0"/>
    <x v="1"/>
    <x v="0"/>
    <x v="1"/>
    <x v="1"/>
    <x v="0"/>
    <x v="0"/>
    <x v="1"/>
    <x v="0"/>
    <x v="0"/>
    <x v="0"/>
    <x v="0"/>
    <x v="1"/>
    <x v="1"/>
    <x v="2"/>
    <x v="2"/>
    <x v="3"/>
    <x v="1"/>
    <x v="2"/>
    <x v="2"/>
    <x v="2"/>
    <m/>
    <m/>
    <m/>
    <m/>
    <m/>
    <m/>
  </r>
  <r>
    <x v="0"/>
    <x v="6"/>
    <x v="1"/>
    <s v="Webb"/>
    <x v="4"/>
    <x v="1"/>
    <x v="0"/>
    <x v="2"/>
    <x v="0"/>
    <x v="0"/>
    <x v="0"/>
    <x v="1"/>
    <x v="0"/>
    <x v="0"/>
    <x v="1"/>
    <x v="0"/>
    <x v="1"/>
    <x v="1"/>
    <x v="0"/>
    <x v="0"/>
    <x v="1"/>
    <x v="0"/>
    <x v="0"/>
    <x v="0"/>
    <x v="0"/>
    <x v="1"/>
    <x v="1"/>
    <x v="1"/>
    <x v="2"/>
    <x v="3"/>
    <x v="1"/>
    <x v="2"/>
    <x v="2"/>
    <x v="2"/>
    <m/>
    <m/>
    <m/>
    <m/>
    <m/>
    <m/>
  </r>
  <r>
    <x v="0"/>
    <x v="69"/>
    <x v="0"/>
    <s v="Webb"/>
    <x v="4"/>
    <x v="1"/>
    <x v="1"/>
    <x v="2"/>
    <x v="0"/>
    <x v="2"/>
    <x v="0"/>
    <x v="1"/>
    <x v="0"/>
    <x v="0"/>
    <x v="1"/>
    <x v="0"/>
    <x v="1"/>
    <x v="1"/>
    <x v="0"/>
    <x v="0"/>
    <x v="1"/>
    <x v="0"/>
    <x v="0"/>
    <x v="0"/>
    <x v="0"/>
    <x v="1"/>
    <x v="1"/>
    <x v="2"/>
    <x v="2"/>
    <x v="3"/>
    <x v="1"/>
    <x v="2"/>
    <x v="2"/>
    <x v="2"/>
    <m/>
    <m/>
    <m/>
    <m/>
    <m/>
    <m/>
  </r>
  <r>
    <x v="0"/>
    <x v="7"/>
    <x v="1"/>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9"/>
    <x v="0"/>
    <s v="Webb"/>
    <x v="4"/>
    <x v="1"/>
    <x v="0"/>
    <x v="5"/>
    <x v="0"/>
    <x v="0"/>
    <x v="0"/>
    <x v="5"/>
    <x v="0"/>
    <x v="0"/>
    <x v="5"/>
    <x v="0"/>
    <x v="4"/>
    <x v="4"/>
    <x v="0"/>
    <x v="0"/>
    <x v="4"/>
    <x v="0"/>
    <x v="0"/>
    <x v="0"/>
    <x v="0"/>
    <x v="5"/>
    <x v="5"/>
    <x v="1"/>
    <x v="2"/>
    <x v="3"/>
    <x v="1"/>
    <x v="2"/>
    <x v="2"/>
    <x v="2"/>
    <m/>
    <m/>
    <m/>
    <m/>
    <m/>
    <m/>
  </r>
  <r>
    <x v="0"/>
    <x v="73"/>
    <x v="1"/>
    <s v="Webb"/>
    <x v="4"/>
    <x v="1"/>
    <x v="0"/>
    <x v="1"/>
    <x v="0"/>
    <x v="0"/>
    <x v="0"/>
    <x v="1"/>
    <x v="0"/>
    <x v="0"/>
    <x v="2"/>
    <x v="0"/>
    <x v="1"/>
    <x v="2"/>
    <x v="0"/>
    <x v="0"/>
    <x v="2"/>
    <x v="0"/>
    <x v="0"/>
    <x v="0"/>
    <x v="0"/>
    <x v="2"/>
    <x v="1"/>
    <x v="1"/>
    <x v="2"/>
    <x v="3"/>
    <x v="1"/>
    <x v="2"/>
    <x v="2"/>
    <x v="2"/>
    <m/>
    <m/>
    <m/>
    <m/>
    <m/>
    <m/>
  </r>
  <r>
    <x v="0"/>
    <x v="5"/>
    <x v="1"/>
    <s v="Webb"/>
    <x v="4"/>
    <x v="1"/>
    <x v="0"/>
    <x v="3"/>
    <x v="0"/>
    <x v="0"/>
    <x v="0"/>
    <x v="2"/>
    <x v="0"/>
    <x v="0"/>
    <x v="4"/>
    <x v="0"/>
    <x v="2"/>
    <x v="2"/>
    <x v="0"/>
    <x v="0"/>
    <x v="2"/>
    <x v="0"/>
    <x v="0"/>
    <x v="0"/>
    <x v="0"/>
    <x v="2"/>
    <x v="2"/>
    <x v="1"/>
    <x v="2"/>
    <x v="3"/>
    <x v="1"/>
    <x v="2"/>
    <x v="2"/>
    <x v="2"/>
    <m/>
    <m/>
    <m/>
    <m/>
    <m/>
    <m/>
  </r>
  <r>
    <x v="0"/>
    <x v="6"/>
    <x v="1"/>
    <s v="Webb"/>
    <x v="4"/>
    <x v="1"/>
    <x v="0"/>
    <x v="2"/>
    <x v="0"/>
    <x v="1"/>
    <x v="0"/>
    <x v="1"/>
    <x v="0"/>
    <x v="0"/>
    <x v="3"/>
    <x v="0"/>
    <x v="2"/>
    <x v="2"/>
    <x v="0"/>
    <x v="0"/>
    <x v="1"/>
    <x v="0"/>
    <x v="0"/>
    <x v="0"/>
    <x v="0"/>
    <x v="1"/>
    <x v="1"/>
    <x v="2"/>
    <x v="2"/>
    <x v="3"/>
    <x v="1"/>
    <x v="2"/>
    <x v="2"/>
    <x v="2"/>
    <m/>
    <m/>
    <m/>
    <m/>
    <m/>
    <m/>
  </r>
  <r>
    <x v="0"/>
    <x v="32"/>
    <x v="0"/>
    <s v="Webb"/>
    <x v="4"/>
    <x v="1"/>
    <x v="0"/>
    <x v="2"/>
    <x v="0"/>
    <x v="1"/>
    <x v="0"/>
    <x v="2"/>
    <x v="0"/>
    <x v="0"/>
    <x v="1"/>
    <x v="0"/>
    <x v="1"/>
    <x v="1"/>
    <x v="0"/>
    <x v="0"/>
    <x v="1"/>
    <x v="0"/>
    <x v="0"/>
    <x v="0"/>
    <x v="0"/>
    <x v="1"/>
    <x v="1"/>
    <x v="2"/>
    <x v="2"/>
    <x v="3"/>
    <x v="1"/>
    <x v="2"/>
    <x v="2"/>
    <x v="2"/>
    <m/>
    <m/>
    <m/>
    <m/>
    <m/>
    <m/>
  </r>
  <r>
    <x v="0"/>
    <x v="32"/>
    <x v="0"/>
    <s v="Webb"/>
    <x v="4"/>
    <x v="1"/>
    <x v="0"/>
    <x v="1"/>
    <x v="0"/>
    <x v="2"/>
    <x v="0"/>
    <x v="2"/>
    <x v="0"/>
    <x v="0"/>
    <x v="2"/>
    <x v="0"/>
    <x v="2"/>
    <x v="2"/>
    <x v="0"/>
    <x v="0"/>
    <x v="2"/>
    <x v="0"/>
    <x v="0"/>
    <x v="0"/>
    <x v="0"/>
    <x v="2"/>
    <x v="1"/>
    <x v="2"/>
    <x v="2"/>
    <x v="3"/>
    <x v="1"/>
    <x v="2"/>
    <x v="2"/>
    <x v="2"/>
    <m/>
    <m/>
    <m/>
    <m/>
    <m/>
    <m/>
  </r>
  <r>
    <x v="0"/>
    <x v="62"/>
    <x v="1"/>
    <s v="Webb"/>
    <x v="4"/>
    <x v="1"/>
    <x v="1"/>
    <x v="2"/>
    <x v="0"/>
    <x v="2"/>
    <x v="0"/>
    <x v="1"/>
    <x v="0"/>
    <x v="0"/>
    <x v="2"/>
    <x v="0"/>
    <x v="1"/>
    <x v="1"/>
    <x v="0"/>
    <x v="0"/>
    <x v="1"/>
    <x v="0"/>
    <x v="0"/>
    <x v="0"/>
    <x v="0"/>
    <x v="1"/>
    <x v="1"/>
    <x v="2"/>
    <x v="2"/>
    <x v="3"/>
    <x v="1"/>
    <x v="2"/>
    <x v="2"/>
    <x v="2"/>
    <m/>
    <m/>
    <m/>
    <m/>
    <m/>
    <m/>
  </r>
  <r>
    <x v="0"/>
    <x v="121"/>
    <x v="2"/>
    <s v="Webb"/>
    <x v="4"/>
    <x v="1"/>
    <x v="0"/>
    <x v="2"/>
    <x v="0"/>
    <x v="2"/>
    <x v="0"/>
    <x v="2"/>
    <x v="0"/>
    <x v="0"/>
    <x v="1"/>
    <x v="0"/>
    <x v="1"/>
    <x v="1"/>
    <x v="0"/>
    <x v="0"/>
    <x v="1"/>
    <x v="0"/>
    <x v="0"/>
    <x v="0"/>
    <x v="0"/>
    <x v="1"/>
    <x v="1"/>
    <x v="2"/>
    <x v="2"/>
    <x v="3"/>
    <x v="1"/>
    <x v="2"/>
    <x v="2"/>
    <x v="2"/>
    <m/>
    <m/>
    <m/>
    <m/>
    <m/>
    <m/>
  </r>
  <r>
    <x v="0"/>
    <x v="67"/>
    <x v="0"/>
    <s v="Webb"/>
    <x v="4"/>
    <x v="1"/>
    <x v="0"/>
    <x v="2"/>
    <x v="0"/>
    <x v="1"/>
    <x v="0"/>
    <x v="1"/>
    <x v="0"/>
    <x v="0"/>
    <x v="1"/>
    <x v="0"/>
    <x v="1"/>
    <x v="1"/>
    <x v="0"/>
    <x v="0"/>
    <x v="2"/>
    <x v="0"/>
    <x v="0"/>
    <x v="0"/>
    <x v="0"/>
    <x v="1"/>
    <x v="2"/>
    <x v="2"/>
    <x v="2"/>
    <x v="3"/>
    <x v="1"/>
    <x v="2"/>
    <x v="2"/>
    <x v="2"/>
    <m/>
    <m/>
    <m/>
    <m/>
    <m/>
    <m/>
  </r>
  <r>
    <x v="0"/>
    <x v="67"/>
    <x v="0"/>
    <s v="Webb"/>
    <x v="4"/>
    <x v="1"/>
    <x v="0"/>
    <x v="2"/>
    <x v="0"/>
    <x v="2"/>
    <x v="0"/>
    <x v="1"/>
    <x v="0"/>
    <x v="0"/>
    <x v="1"/>
    <x v="0"/>
    <x v="1"/>
    <x v="2"/>
    <x v="0"/>
    <x v="0"/>
    <x v="2"/>
    <x v="0"/>
    <x v="0"/>
    <x v="0"/>
    <x v="0"/>
    <x v="2"/>
    <x v="1"/>
    <x v="2"/>
    <x v="2"/>
    <x v="3"/>
    <x v="1"/>
    <x v="2"/>
    <x v="2"/>
    <x v="2"/>
    <m/>
    <m/>
    <m/>
    <m/>
    <m/>
    <m/>
  </r>
  <r>
    <x v="0"/>
    <x v="53"/>
    <x v="1"/>
    <s v="Webb"/>
    <x v="4"/>
    <x v="1"/>
    <x v="1"/>
    <x v="3"/>
    <x v="0"/>
    <x v="0"/>
    <x v="0"/>
    <x v="3"/>
    <x v="0"/>
    <x v="0"/>
    <x v="3"/>
    <x v="0"/>
    <x v="1"/>
    <x v="3"/>
    <x v="0"/>
    <x v="0"/>
    <x v="2"/>
    <x v="0"/>
    <x v="0"/>
    <x v="0"/>
    <x v="0"/>
    <x v="2"/>
    <x v="2"/>
    <x v="1"/>
    <x v="2"/>
    <x v="3"/>
    <x v="1"/>
    <x v="2"/>
    <x v="2"/>
    <x v="2"/>
    <m/>
    <m/>
    <m/>
    <m/>
    <m/>
    <m/>
  </r>
  <r>
    <x v="0"/>
    <x v="52"/>
    <x v="1"/>
    <s v="Webb"/>
    <x v="4"/>
    <x v="1"/>
    <x v="1"/>
    <x v="2"/>
    <x v="0"/>
    <x v="1"/>
    <x v="0"/>
    <x v="1"/>
    <x v="0"/>
    <x v="0"/>
    <x v="1"/>
    <x v="0"/>
    <x v="1"/>
    <x v="1"/>
    <x v="0"/>
    <x v="0"/>
    <x v="1"/>
    <x v="0"/>
    <x v="0"/>
    <x v="0"/>
    <x v="0"/>
    <x v="1"/>
    <x v="1"/>
    <x v="2"/>
    <x v="2"/>
    <x v="3"/>
    <x v="1"/>
    <x v="2"/>
    <x v="2"/>
    <x v="2"/>
    <m/>
    <m/>
    <m/>
    <m/>
    <m/>
    <m/>
  </r>
  <r>
    <x v="0"/>
    <x v="7"/>
    <x v="1"/>
    <s v="Webb"/>
    <x v="4"/>
    <x v="1"/>
    <x v="0"/>
    <x v="1"/>
    <x v="0"/>
    <x v="1"/>
    <x v="0"/>
    <x v="2"/>
    <x v="0"/>
    <x v="0"/>
    <x v="3"/>
    <x v="0"/>
    <x v="2"/>
    <x v="2"/>
    <x v="0"/>
    <x v="0"/>
    <x v="2"/>
    <x v="0"/>
    <x v="0"/>
    <x v="0"/>
    <x v="0"/>
    <x v="2"/>
    <x v="2"/>
    <x v="2"/>
    <x v="2"/>
    <x v="3"/>
    <x v="1"/>
    <x v="2"/>
    <x v="2"/>
    <x v="2"/>
    <m/>
    <m/>
    <m/>
    <m/>
    <m/>
    <m/>
  </r>
  <r>
    <x v="0"/>
    <x v="120"/>
    <x v="1"/>
    <s v="Webb"/>
    <x v="4"/>
    <x v="1"/>
    <x v="1"/>
    <x v="2"/>
    <x v="0"/>
    <x v="2"/>
    <x v="0"/>
    <x v="1"/>
    <x v="0"/>
    <x v="0"/>
    <x v="1"/>
    <x v="0"/>
    <x v="1"/>
    <x v="1"/>
    <x v="0"/>
    <x v="0"/>
    <x v="1"/>
    <x v="0"/>
    <x v="0"/>
    <x v="0"/>
    <x v="0"/>
    <x v="1"/>
    <x v="1"/>
    <x v="2"/>
    <x v="2"/>
    <x v="3"/>
    <x v="1"/>
    <x v="2"/>
    <x v="2"/>
    <x v="2"/>
    <m/>
    <m/>
    <m/>
    <m/>
    <m/>
    <m/>
  </r>
  <r>
    <x v="0"/>
    <x v="2"/>
    <x v="1"/>
    <s v="Webb"/>
    <x v="4"/>
    <x v="1"/>
    <x v="1"/>
    <x v="2"/>
    <x v="0"/>
    <x v="2"/>
    <x v="0"/>
    <x v="1"/>
    <x v="0"/>
    <x v="0"/>
    <x v="1"/>
    <x v="0"/>
    <x v="1"/>
    <x v="1"/>
    <x v="0"/>
    <x v="0"/>
    <x v="1"/>
    <x v="0"/>
    <x v="0"/>
    <x v="0"/>
    <x v="0"/>
    <x v="1"/>
    <x v="1"/>
    <x v="2"/>
    <x v="2"/>
    <x v="3"/>
    <x v="1"/>
    <x v="2"/>
    <x v="2"/>
    <x v="2"/>
    <m/>
    <m/>
    <m/>
    <m/>
    <m/>
    <m/>
  </r>
  <r>
    <x v="0"/>
    <x v="122"/>
    <x v="1"/>
    <s v="Webb"/>
    <x v="4"/>
    <x v="1"/>
    <x v="1"/>
    <x v="0"/>
    <x v="0"/>
    <x v="1"/>
    <x v="0"/>
    <x v="2"/>
    <x v="0"/>
    <x v="0"/>
    <x v="1"/>
    <x v="0"/>
    <x v="1"/>
    <x v="1"/>
    <x v="0"/>
    <x v="0"/>
    <x v="1"/>
    <x v="0"/>
    <x v="0"/>
    <x v="0"/>
    <x v="0"/>
    <x v="1"/>
    <x v="1"/>
    <x v="2"/>
    <x v="2"/>
    <x v="3"/>
    <x v="1"/>
    <x v="2"/>
    <x v="2"/>
    <x v="2"/>
    <m/>
    <m/>
    <m/>
    <m/>
    <m/>
    <m/>
  </r>
  <r>
    <x v="0"/>
    <x v="127"/>
    <x v="1"/>
    <s v="Webb"/>
    <x v="4"/>
    <x v="1"/>
    <x v="1"/>
    <x v="1"/>
    <x v="0"/>
    <x v="2"/>
    <x v="0"/>
    <x v="1"/>
    <x v="0"/>
    <x v="0"/>
    <x v="1"/>
    <x v="0"/>
    <x v="1"/>
    <x v="1"/>
    <x v="0"/>
    <x v="0"/>
    <x v="1"/>
    <x v="0"/>
    <x v="0"/>
    <x v="0"/>
    <x v="0"/>
    <x v="1"/>
    <x v="1"/>
    <x v="2"/>
    <x v="2"/>
    <x v="3"/>
    <x v="1"/>
    <x v="2"/>
    <x v="2"/>
    <x v="2"/>
    <m/>
    <m/>
    <m/>
    <m/>
    <m/>
    <m/>
  </r>
  <r>
    <x v="0"/>
    <x v="88"/>
    <x v="1"/>
    <s v="Webb"/>
    <x v="4"/>
    <x v="1"/>
    <x v="1"/>
    <x v="3"/>
    <x v="0"/>
    <x v="1"/>
    <x v="0"/>
    <x v="3"/>
    <x v="0"/>
    <x v="0"/>
    <x v="3"/>
    <x v="0"/>
    <x v="1"/>
    <x v="2"/>
    <x v="0"/>
    <x v="0"/>
    <x v="2"/>
    <x v="0"/>
    <x v="0"/>
    <x v="0"/>
    <x v="0"/>
    <x v="2"/>
    <x v="3"/>
    <x v="2"/>
    <x v="2"/>
    <x v="3"/>
    <x v="1"/>
    <x v="2"/>
    <x v="2"/>
    <x v="2"/>
    <m/>
    <m/>
    <m/>
    <m/>
    <m/>
    <m/>
  </r>
  <r>
    <x v="0"/>
    <x v="17"/>
    <x v="1"/>
    <s v="Webb"/>
    <x v="4"/>
    <x v="1"/>
    <x v="0"/>
    <x v="1"/>
    <x v="0"/>
    <x v="2"/>
    <x v="0"/>
    <x v="2"/>
    <x v="0"/>
    <x v="0"/>
    <x v="2"/>
    <x v="0"/>
    <x v="2"/>
    <x v="2"/>
    <x v="0"/>
    <x v="0"/>
    <x v="2"/>
    <x v="0"/>
    <x v="0"/>
    <x v="0"/>
    <x v="0"/>
    <x v="2"/>
    <x v="2"/>
    <x v="2"/>
    <x v="2"/>
    <x v="3"/>
    <x v="1"/>
    <x v="2"/>
    <x v="2"/>
    <x v="2"/>
    <m/>
    <m/>
    <m/>
    <m/>
    <m/>
    <m/>
  </r>
  <r>
    <x v="0"/>
    <x v="6"/>
    <x v="1"/>
    <s v="Webb"/>
    <x v="4"/>
    <x v="1"/>
    <x v="1"/>
    <x v="3"/>
    <x v="0"/>
    <x v="1"/>
    <x v="0"/>
    <x v="4"/>
    <x v="0"/>
    <x v="0"/>
    <x v="4"/>
    <x v="0"/>
    <x v="5"/>
    <x v="5"/>
    <x v="0"/>
    <x v="0"/>
    <x v="5"/>
    <x v="0"/>
    <x v="0"/>
    <x v="0"/>
    <x v="0"/>
    <x v="3"/>
    <x v="3"/>
    <x v="2"/>
    <x v="2"/>
    <x v="3"/>
    <x v="1"/>
    <x v="2"/>
    <x v="2"/>
    <x v="2"/>
    <m/>
    <m/>
    <m/>
    <m/>
    <m/>
    <m/>
  </r>
  <r>
    <x v="0"/>
    <x v="111"/>
    <x v="1"/>
    <s v="Webb"/>
    <x v="4"/>
    <x v="1"/>
    <x v="0"/>
    <x v="2"/>
    <x v="0"/>
    <x v="2"/>
    <x v="0"/>
    <x v="1"/>
    <x v="0"/>
    <x v="0"/>
    <x v="1"/>
    <x v="0"/>
    <x v="1"/>
    <x v="1"/>
    <x v="0"/>
    <x v="0"/>
    <x v="1"/>
    <x v="0"/>
    <x v="0"/>
    <x v="0"/>
    <x v="0"/>
    <x v="1"/>
    <x v="1"/>
    <x v="2"/>
    <x v="2"/>
    <x v="3"/>
    <x v="1"/>
    <x v="2"/>
    <x v="2"/>
    <x v="2"/>
    <m/>
    <m/>
    <m/>
    <m/>
    <m/>
    <m/>
  </r>
  <r>
    <x v="0"/>
    <x v="80"/>
    <x v="1"/>
    <s v="Webb"/>
    <x v="4"/>
    <x v="1"/>
    <x v="1"/>
    <x v="2"/>
    <x v="0"/>
    <x v="2"/>
    <x v="0"/>
    <x v="1"/>
    <x v="0"/>
    <x v="0"/>
    <x v="1"/>
    <x v="0"/>
    <x v="1"/>
    <x v="1"/>
    <x v="0"/>
    <x v="0"/>
    <x v="1"/>
    <x v="0"/>
    <x v="0"/>
    <x v="0"/>
    <x v="0"/>
    <x v="1"/>
    <x v="1"/>
    <x v="2"/>
    <x v="2"/>
    <x v="3"/>
    <x v="1"/>
    <x v="2"/>
    <x v="2"/>
    <x v="2"/>
    <m/>
    <m/>
    <m/>
    <m/>
    <m/>
    <m/>
  </r>
  <r>
    <x v="0"/>
    <x v="30"/>
    <x v="0"/>
    <s v="Webb"/>
    <x v="4"/>
    <x v="1"/>
    <x v="1"/>
    <x v="1"/>
    <x v="0"/>
    <x v="2"/>
    <x v="0"/>
    <x v="1"/>
    <x v="0"/>
    <x v="0"/>
    <x v="2"/>
    <x v="0"/>
    <x v="1"/>
    <x v="2"/>
    <x v="0"/>
    <x v="0"/>
    <x v="1"/>
    <x v="0"/>
    <x v="0"/>
    <x v="0"/>
    <x v="0"/>
    <x v="1"/>
    <x v="1"/>
    <x v="2"/>
    <x v="2"/>
    <x v="3"/>
    <x v="1"/>
    <x v="2"/>
    <x v="2"/>
    <x v="2"/>
    <m/>
    <m/>
    <m/>
    <m/>
    <m/>
    <m/>
  </r>
  <r>
    <x v="0"/>
    <x v="59"/>
    <x v="1"/>
    <s v="Webb"/>
    <x v="4"/>
    <x v="1"/>
    <x v="0"/>
    <x v="1"/>
    <x v="0"/>
    <x v="2"/>
    <x v="0"/>
    <x v="1"/>
    <x v="0"/>
    <x v="0"/>
    <x v="1"/>
    <x v="0"/>
    <x v="1"/>
    <x v="1"/>
    <x v="0"/>
    <x v="0"/>
    <x v="1"/>
    <x v="0"/>
    <x v="0"/>
    <x v="0"/>
    <x v="0"/>
    <x v="1"/>
    <x v="1"/>
    <x v="2"/>
    <x v="2"/>
    <x v="3"/>
    <x v="1"/>
    <x v="2"/>
    <x v="2"/>
    <x v="2"/>
    <m/>
    <m/>
    <m/>
    <m/>
    <m/>
    <m/>
  </r>
  <r>
    <x v="0"/>
    <x v="116"/>
    <x v="1"/>
    <s v="Webb"/>
    <x v="4"/>
    <x v="1"/>
    <x v="1"/>
    <x v="2"/>
    <x v="0"/>
    <x v="0"/>
    <x v="0"/>
    <x v="1"/>
    <x v="0"/>
    <x v="0"/>
    <x v="1"/>
    <x v="0"/>
    <x v="1"/>
    <x v="1"/>
    <x v="0"/>
    <x v="0"/>
    <x v="1"/>
    <x v="0"/>
    <x v="0"/>
    <x v="0"/>
    <x v="0"/>
    <x v="1"/>
    <x v="1"/>
    <x v="1"/>
    <x v="2"/>
    <x v="3"/>
    <x v="1"/>
    <x v="2"/>
    <x v="2"/>
    <x v="2"/>
    <m/>
    <m/>
    <m/>
    <m/>
    <m/>
    <m/>
  </r>
  <r>
    <x v="0"/>
    <x v="59"/>
    <x v="1"/>
    <s v="Webb"/>
    <x v="4"/>
    <x v="1"/>
    <x v="1"/>
    <x v="1"/>
    <x v="0"/>
    <x v="2"/>
    <x v="0"/>
    <x v="1"/>
    <x v="0"/>
    <x v="0"/>
    <x v="1"/>
    <x v="0"/>
    <x v="1"/>
    <x v="1"/>
    <x v="0"/>
    <x v="0"/>
    <x v="1"/>
    <x v="0"/>
    <x v="0"/>
    <x v="0"/>
    <x v="0"/>
    <x v="1"/>
    <x v="1"/>
    <x v="2"/>
    <x v="2"/>
    <x v="3"/>
    <x v="1"/>
    <x v="2"/>
    <x v="2"/>
    <x v="2"/>
    <m/>
    <m/>
    <m/>
    <m/>
    <m/>
    <m/>
  </r>
  <r>
    <x v="0"/>
    <x v="59"/>
    <x v="1"/>
    <s v="Webb"/>
    <x v="4"/>
    <x v="1"/>
    <x v="0"/>
    <x v="1"/>
    <x v="0"/>
    <x v="1"/>
    <x v="0"/>
    <x v="2"/>
    <x v="0"/>
    <x v="0"/>
    <x v="2"/>
    <x v="0"/>
    <x v="2"/>
    <x v="2"/>
    <x v="0"/>
    <x v="0"/>
    <x v="1"/>
    <x v="0"/>
    <x v="0"/>
    <x v="0"/>
    <x v="0"/>
    <x v="2"/>
    <x v="2"/>
    <x v="2"/>
    <x v="2"/>
    <x v="3"/>
    <x v="1"/>
    <x v="2"/>
    <x v="2"/>
    <x v="2"/>
    <m/>
    <m/>
    <m/>
    <m/>
    <m/>
    <m/>
  </r>
  <r>
    <x v="0"/>
    <x v="57"/>
    <x v="1"/>
    <s v="Webb"/>
    <x v="4"/>
    <x v="1"/>
    <x v="0"/>
    <x v="1"/>
    <x v="0"/>
    <x v="2"/>
    <x v="0"/>
    <x v="1"/>
    <x v="0"/>
    <x v="0"/>
    <x v="1"/>
    <x v="0"/>
    <x v="1"/>
    <x v="2"/>
    <x v="0"/>
    <x v="0"/>
    <x v="1"/>
    <x v="0"/>
    <x v="0"/>
    <x v="0"/>
    <x v="0"/>
    <x v="1"/>
    <x v="1"/>
    <x v="2"/>
    <x v="2"/>
    <x v="3"/>
    <x v="1"/>
    <x v="2"/>
    <x v="2"/>
    <x v="2"/>
    <m/>
    <m/>
    <m/>
    <m/>
    <m/>
    <m/>
  </r>
  <r>
    <x v="0"/>
    <x v="74"/>
    <x v="1"/>
    <s v="Webb"/>
    <x v="4"/>
    <x v="1"/>
    <x v="1"/>
    <x v="1"/>
    <x v="0"/>
    <x v="2"/>
    <x v="0"/>
    <x v="1"/>
    <x v="0"/>
    <x v="0"/>
    <x v="1"/>
    <x v="0"/>
    <x v="1"/>
    <x v="1"/>
    <x v="0"/>
    <x v="0"/>
    <x v="1"/>
    <x v="0"/>
    <x v="0"/>
    <x v="0"/>
    <x v="0"/>
    <x v="1"/>
    <x v="1"/>
    <x v="2"/>
    <x v="2"/>
    <x v="3"/>
    <x v="1"/>
    <x v="2"/>
    <x v="2"/>
    <x v="2"/>
    <m/>
    <m/>
    <m/>
    <m/>
    <m/>
    <m/>
  </r>
  <r>
    <x v="0"/>
    <x v="30"/>
    <x v="0"/>
    <s v="Webb"/>
    <x v="4"/>
    <x v="1"/>
    <x v="0"/>
    <x v="2"/>
    <x v="0"/>
    <x v="1"/>
    <x v="0"/>
    <x v="2"/>
    <x v="0"/>
    <x v="0"/>
    <x v="2"/>
    <x v="0"/>
    <x v="2"/>
    <x v="2"/>
    <x v="0"/>
    <x v="0"/>
    <x v="2"/>
    <x v="0"/>
    <x v="0"/>
    <x v="0"/>
    <x v="0"/>
    <x v="2"/>
    <x v="2"/>
    <x v="2"/>
    <x v="2"/>
    <x v="3"/>
    <x v="1"/>
    <x v="2"/>
    <x v="2"/>
    <x v="2"/>
    <m/>
    <m/>
    <m/>
    <m/>
    <m/>
    <m/>
  </r>
  <r>
    <x v="0"/>
    <x v="107"/>
    <x v="0"/>
    <s v="Webb"/>
    <x v="4"/>
    <x v="1"/>
    <x v="0"/>
    <x v="3"/>
    <x v="0"/>
    <x v="0"/>
    <x v="0"/>
    <x v="4"/>
    <x v="0"/>
    <x v="0"/>
    <x v="4"/>
    <x v="0"/>
    <x v="4"/>
    <x v="5"/>
    <x v="0"/>
    <x v="0"/>
    <x v="5"/>
    <x v="0"/>
    <x v="0"/>
    <x v="0"/>
    <x v="0"/>
    <x v="2"/>
    <x v="5"/>
    <x v="1"/>
    <x v="2"/>
    <x v="3"/>
    <x v="1"/>
    <x v="2"/>
    <x v="2"/>
    <x v="2"/>
    <m/>
    <m/>
    <m/>
    <m/>
    <m/>
    <m/>
  </r>
  <r>
    <x v="0"/>
    <x v="99"/>
    <x v="0"/>
    <s v="Webb"/>
    <x v="4"/>
    <x v="1"/>
    <x v="0"/>
    <x v="2"/>
    <x v="0"/>
    <x v="2"/>
    <x v="0"/>
    <x v="1"/>
    <x v="0"/>
    <x v="0"/>
    <x v="1"/>
    <x v="0"/>
    <x v="1"/>
    <x v="1"/>
    <x v="0"/>
    <x v="0"/>
    <x v="1"/>
    <x v="0"/>
    <x v="0"/>
    <x v="0"/>
    <x v="0"/>
    <x v="1"/>
    <x v="1"/>
    <x v="2"/>
    <x v="2"/>
    <x v="3"/>
    <x v="1"/>
    <x v="2"/>
    <x v="2"/>
    <x v="2"/>
    <m/>
    <m/>
    <m/>
    <m/>
    <m/>
    <m/>
  </r>
  <r>
    <x v="0"/>
    <x v="140"/>
    <x v="1"/>
    <s v="Webb"/>
    <x v="4"/>
    <x v="1"/>
    <x v="0"/>
    <x v="1"/>
    <x v="0"/>
    <x v="2"/>
    <x v="0"/>
    <x v="1"/>
    <x v="0"/>
    <x v="0"/>
    <x v="1"/>
    <x v="0"/>
    <x v="2"/>
    <x v="2"/>
    <x v="0"/>
    <x v="0"/>
    <x v="2"/>
    <x v="0"/>
    <x v="0"/>
    <x v="0"/>
    <x v="0"/>
    <x v="2"/>
    <x v="2"/>
    <x v="2"/>
    <x v="2"/>
    <x v="3"/>
    <x v="1"/>
    <x v="2"/>
    <x v="2"/>
    <x v="2"/>
    <m/>
    <m/>
    <m/>
    <m/>
    <m/>
    <m/>
  </r>
  <r>
    <x v="0"/>
    <x v="13"/>
    <x v="1"/>
    <s v="Webb"/>
    <x v="4"/>
    <x v="1"/>
    <x v="1"/>
    <x v="2"/>
    <x v="0"/>
    <x v="2"/>
    <x v="0"/>
    <x v="1"/>
    <x v="0"/>
    <x v="0"/>
    <x v="1"/>
    <x v="0"/>
    <x v="1"/>
    <x v="1"/>
    <x v="0"/>
    <x v="0"/>
    <x v="1"/>
    <x v="0"/>
    <x v="0"/>
    <x v="0"/>
    <x v="0"/>
    <x v="1"/>
    <x v="1"/>
    <x v="2"/>
    <x v="2"/>
    <x v="3"/>
    <x v="1"/>
    <x v="2"/>
    <x v="2"/>
    <x v="2"/>
    <m/>
    <m/>
    <m/>
    <m/>
    <m/>
    <m/>
  </r>
  <r>
    <x v="0"/>
    <x v="88"/>
    <x v="1"/>
    <s v="Webb"/>
    <x v="4"/>
    <x v="1"/>
    <x v="1"/>
    <x v="2"/>
    <x v="0"/>
    <x v="0"/>
    <x v="0"/>
    <x v="1"/>
    <x v="0"/>
    <x v="0"/>
    <x v="1"/>
    <x v="0"/>
    <x v="1"/>
    <x v="1"/>
    <x v="0"/>
    <x v="0"/>
    <x v="1"/>
    <x v="0"/>
    <x v="0"/>
    <x v="0"/>
    <x v="0"/>
    <x v="1"/>
    <x v="1"/>
    <x v="1"/>
    <x v="2"/>
    <x v="3"/>
    <x v="1"/>
    <x v="2"/>
    <x v="2"/>
    <x v="2"/>
    <m/>
    <m/>
    <m/>
    <m/>
    <m/>
    <m/>
  </r>
  <r>
    <x v="0"/>
    <x v="62"/>
    <x v="1"/>
    <s v="Webb"/>
    <x v="4"/>
    <x v="1"/>
    <x v="0"/>
    <x v="3"/>
    <x v="0"/>
    <x v="0"/>
    <x v="0"/>
    <x v="1"/>
    <x v="0"/>
    <x v="0"/>
    <x v="2"/>
    <x v="0"/>
    <x v="1"/>
    <x v="2"/>
    <x v="0"/>
    <x v="0"/>
    <x v="1"/>
    <x v="0"/>
    <x v="0"/>
    <x v="0"/>
    <x v="0"/>
    <x v="2"/>
    <x v="2"/>
    <x v="1"/>
    <x v="2"/>
    <x v="3"/>
    <x v="1"/>
    <x v="2"/>
    <x v="2"/>
    <x v="2"/>
    <m/>
    <m/>
    <m/>
    <m/>
    <m/>
    <m/>
  </r>
  <r>
    <x v="0"/>
    <x v="120"/>
    <x v="1"/>
    <s v="Webb"/>
    <x v="4"/>
    <x v="1"/>
    <x v="0"/>
    <x v="2"/>
    <x v="0"/>
    <x v="2"/>
    <x v="0"/>
    <x v="1"/>
    <x v="0"/>
    <x v="0"/>
    <x v="1"/>
    <x v="0"/>
    <x v="1"/>
    <x v="1"/>
    <x v="0"/>
    <x v="0"/>
    <x v="1"/>
    <x v="0"/>
    <x v="0"/>
    <x v="0"/>
    <x v="0"/>
    <x v="1"/>
    <x v="1"/>
    <x v="2"/>
    <x v="2"/>
    <x v="3"/>
    <x v="1"/>
    <x v="2"/>
    <x v="2"/>
    <x v="2"/>
    <m/>
    <m/>
    <m/>
    <m/>
    <m/>
    <m/>
  </r>
  <r>
    <x v="0"/>
    <x v="82"/>
    <x v="1"/>
    <s v="Webb"/>
    <x v="4"/>
    <x v="1"/>
    <x v="0"/>
    <x v="3"/>
    <x v="0"/>
    <x v="2"/>
    <x v="0"/>
    <x v="1"/>
    <x v="0"/>
    <x v="0"/>
    <x v="1"/>
    <x v="0"/>
    <x v="1"/>
    <x v="1"/>
    <x v="0"/>
    <x v="0"/>
    <x v="1"/>
    <x v="0"/>
    <x v="0"/>
    <x v="0"/>
    <x v="0"/>
    <x v="1"/>
    <x v="1"/>
    <x v="2"/>
    <x v="2"/>
    <x v="3"/>
    <x v="1"/>
    <x v="2"/>
    <x v="2"/>
    <x v="2"/>
    <m/>
    <m/>
    <m/>
    <m/>
    <m/>
    <m/>
  </r>
  <r>
    <x v="0"/>
    <x v="8"/>
    <x v="1"/>
    <s v="Webb"/>
    <x v="4"/>
    <x v="1"/>
    <x v="0"/>
    <x v="1"/>
    <x v="0"/>
    <x v="1"/>
    <x v="0"/>
    <x v="3"/>
    <x v="0"/>
    <x v="0"/>
    <x v="2"/>
    <x v="0"/>
    <x v="1"/>
    <x v="1"/>
    <x v="0"/>
    <x v="0"/>
    <x v="1"/>
    <x v="0"/>
    <x v="0"/>
    <x v="0"/>
    <x v="0"/>
    <x v="1"/>
    <x v="1"/>
    <x v="2"/>
    <x v="2"/>
    <x v="3"/>
    <x v="1"/>
    <x v="2"/>
    <x v="2"/>
    <x v="2"/>
    <m/>
    <m/>
    <m/>
    <m/>
    <m/>
    <m/>
  </r>
  <r>
    <x v="0"/>
    <x v="142"/>
    <x v="1"/>
    <s v="Webb"/>
    <x v="4"/>
    <x v="1"/>
    <x v="0"/>
    <x v="2"/>
    <x v="0"/>
    <x v="0"/>
    <x v="0"/>
    <x v="1"/>
    <x v="0"/>
    <x v="0"/>
    <x v="1"/>
    <x v="0"/>
    <x v="1"/>
    <x v="1"/>
    <x v="0"/>
    <x v="0"/>
    <x v="1"/>
    <x v="0"/>
    <x v="0"/>
    <x v="0"/>
    <x v="0"/>
    <x v="1"/>
    <x v="1"/>
    <x v="1"/>
    <x v="2"/>
    <x v="3"/>
    <x v="1"/>
    <x v="2"/>
    <x v="2"/>
    <x v="2"/>
    <m/>
    <m/>
    <m/>
    <m/>
    <m/>
    <m/>
  </r>
  <r>
    <x v="0"/>
    <x v="65"/>
    <x v="1"/>
    <s v="Webb"/>
    <x v="4"/>
    <x v="1"/>
    <x v="1"/>
    <x v="3"/>
    <x v="0"/>
    <x v="1"/>
    <x v="0"/>
    <x v="2"/>
    <x v="0"/>
    <x v="0"/>
    <x v="3"/>
    <x v="0"/>
    <x v="2"/>
    <x v="3"/>
    <x v="0"/>
    <x v="0"/>
    <x v="2"/>
    <x v="0"/>
    <x v="0"/>
    <x v="0"/>
    <x v="0"/>
    <x v="3"/>
    <x v="2"/>
    <x v="2"/>
    <x v="2"/>
    <x v="3"/>
    <x v="1"/>
    <x v="2"/>
    <x v="2"/>
    <x v="2"/>
    <m/>
    <m/>
    <m/>
    <m/>
    <m/>
    <m/>
  </r>
  <r>
    <x v="0"/>
    <x v="140"/>
    <x v="1"/>
    <s v="Webb"/>
    <x v="4"/>
    <x v="1"/>
    <x v="0"/>
    <x v="1"/>
    <x v="0"/>
    <x v="2"/>
    <x v="0"/>
    <x v="3"/>
    <x v="0"/>
    <x v="0"/>
    <x v="2"/>
    <x v="0"/>
    <x v="2"/>
    <x v="2"/>
    <x v="0"/>
    <x v="0"/>
    <x v="2"/>
    <x v="0"/>
    <x v="0"/>
    <x v="0"/>
    <x v="0"/>
    <x v="2"/>
    <x v="3"/>
    <x v="2"/>
    <x v="2"/>
    <x v="3"/>
    <x v="1"/>
    <x v="2"/>
    <x v="2"/>
    <x v="2"/>
    <m/>
    <m/>
    <m/>
    <m/>
    <m/>
    <m/>
  </r>
  <r>
    <x v="0"/>
    <x v="112"/>
    <x v="1"/>
    <s v="Webb"/>
    <x v="4"/>
    <x v="1"/>
    <x v="1"/>
    <x v="2"/>
    <x v="0"/>
    <x v="2"/>
    <x v="0"/>
    <x v="1"/>
    <x v="0"/>
    <x v="0"/>
    <x v="1"/>
    <x v="0"/>
    <x v="1"/>
    <x v="1"/>
    <x v="0"/>
    <x v="0"/>
    <x v="1"/>
    <x v="0"/>
    <x v="0"/>
    <x v="0"/>
    <x v="0"/>
    <x v="1"/>
    <x v="1"/>
    <x v="2"/>
    <x v="2"/>
    <x v="3"/>
    <x v="1"/>
    <x v="2"/>
    <x v="2"/>
    <x v="2"/>
    <m/>
    <m/>
    <m/>
    <m/>
    <m/>
    <m/>
  </r>
  <r>
    <x v="0"/>
    <x v="48"/>
    <x v="0"/>
    <s v="Webb"/>
    <x v="4"/>
    <x v="1"/>
    <x v="1"/>
    <x v="1"/>
    <x v="0"/>
    <x v="0"/>
    <x v="0"/>
    <x v="2"/>
    <x v="0"/>
    <x v="0"/>
    <x v="3"/>
    <x v="0"/>
    <x v="2"/>
    <x v="2"/>
    <x v="0"/>
    <x v="0"/>
    <x v="1"/>
    <x v="0"/>
    <x v="0"/>
    <x v="0"/>
    <x v="0"/>
    <x v="2"/>
    <x v="2"/>
    <x v="3"/>
    <x v="2"/>
    <x v="3"/>
    <x v="1"/>
    <x v="2"/>
    <x v="2"/>
    <x v="2"/>
    <m/>
    <m/>
    <m/>
    <m/>
    <m/>
    <m/>
  </r>
  <r>
    <x v="0"/>
    <x v="103"/>
    <x v="1"/>
    <s v="Webb"/>
    <x v="4"/>
    <x v="1"/>
    <x v="1"/>
    <x v="1"/>
    <x v="0"/>
    <x v="2"/>
    <x v="0"/>
    <x v="1"/>
    <x v="0"/>
    <x v="0"/>
    <x v="3"/>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84"/>
    <x v="0"/>
    <s v="Webb"/>
    <x v="4"/>
    <x v="1"/>
    <x v="1"/>
    <x v="5"/>
    <x v="0"/>
    <x v="0"/>
    <x v="0"/>
    <x v="4"/>
    <x v="0"/>
    <x v="0"/>
    <x v="5"/>
    <x v="0"/>
    <x v="2"/>
    <x v="5"/>
    <x v="0"/>
    <x v="0"/>
    <x v="2"/>
    <x v="0"/>
    <x v="0"/>
    <x v="0"/>
    <x v="0"/>
    <x v="2"/>
    <x v="2"/>
    <x v="1"/>
    <x v="2"/>
    <x v="3"/>
    <x v="1"/>
    <x v="2"/>
    <x v="2"/>
    <x v="2"/>
    <m/>
    <m/>
    <m/>
    <m/>
    <m/>
    <m/>
  </r>
  <r>
    <x v="0"/>
    <x v="6"/>
    <x v="1"/>
    <s v="Webb"/>
    <x v="4"/>
    <x v="1"/>
    <x v="0"/>
    <x v="1"/>
    <x v="0"/>
    <x v="2"/>
    <x v="0"/>
    <x v="1"/>
    <x v="0"/>
    <x v="0"/>
    <x v="1"/>
    <x v="0"/>
    <x v="2"/>
    <x v="1"/>
    <x v="0"/>
    <x v="0"/>
    <x v="1"/>
    <x v="0"/>
    <x v="0"/>
    <x v="0"/>
    <x v="0"/>
    <x v="1"/>
    <x v="1"/>
    <x v="2"/>
    <x v="2"/>
    <x v="3"/>
    <x v="1"/>
    <x v="2"/>
    <x v="2"/>
    <x v="2"/>
    <m/>
    <m/>
    <m/>
    <m/>
    <m/>
    <m/>
  </r>
  <r>
    <x v="0"/>
    <x v="34"/>
    <x v="0"/>
    <s v="Webb"/>
    <x v="4"/>
    <x v="1"/>
    <x v="0"/>
    <x v="2"/>
    <x v="0"/>
    <x v="2"/>
    <x v="0"/>
    <x v="1"/>
    <x v="0"/>
    <x v="0"/>
    <x v="2"/>
    <x v="0"/>
    <x v="1"/>
    <x v="1"/>
    <x v="0"/>
    <x v="0"/>
    <x v="1"/>
    <x v="0"/>
    <x v="0"/>
    <x v="0"/>
    <x v="0"/>
    <x v="1"/>
    <x v="1"/>
    <x v="2"/>
    <x v="2"/>
    <x v="3"/>
    <x v="1"/>
    <x v="2"/>
    <x v="2"/>
    <x v="2"/>
    <m/>
    <m/>
    <m/>
    <m/>
    <m/>
    <m/>
  </r>
  <r>
    <x v="0"/>
    <x v="124"/>
    <x v="0"/>
    <s v="Webb"/>
    <x v="4"/>
    <x v="1"/>
    <x v="1"/>
    <x v="2"/>
    <x v="0"/>
    <x v="2"/>
    <x v="0"/>
    <x v="1"/>
    <x v="0"/>
    <x v="0"/>
    <x v="1"/>
    <x v="0"/>
    <x v="1"/>
    <x v="1"/>
    <x v="0"/>
    <x v="0"/>
    <x v="1"/>
    <x v="0"/>
    <x v="0"/>
    <x v="0"/>
    <x v="0"/>
    <x v="1"/>
    <x v="1"/>
    <x v="2"/>
    <x v="2"/>
    <x v="3"/>
    <x v="1"/>
    <x v="2"/>
    <x v="2"/>
    <x v="2"/>
    <m/>
    <m/>
    <m/>
    <m/>
    <m/>
    <m/>
  </r>
  <r>
    <x v="0"/>
    <x v="116"/>
    <x v="1"/>
    <s v="Webb"/>
    <x v="4"/>
    <x v="1"/>
    <x v="0"/>
    <x v="3"/>
    <x v="0"/>
    <x v="1"/>
    <x v="0"/>
    <x v="2"/>
    <x v="0"/>
    <x v="0"/>
    <x v="1"/>
    <x v="0"/>
    <x v="1"/>
    <x v="2"/>
    <x v="0"/>
    <x v="0"/>
    <x v="1"/>
    <x v="0"/>
    <x v="0"/>
    <x v="0"/>
    <x v="0"/>
    <x v="2"/>
    <x v="2"/>
    <x v="2"/>
    <x v="2"/>
    <x v="3"/>
    <x v="1"/>
    <x v="2"/>
    <x v="2"/>
    <x v="2"/>
    <m/>
    <m/>
    <m/>
    <m/>
    <m/>
    <m/>
  </r>
  <r>
    <x v="0"/>
    <x v="102"/>
    <x v="1"/>
    <s v="Webb"/>
    <x v="4"/>
    <x v="1"/>
    <x v="1"/>
    <x v="1"/>
    <x v="0"/>
    <x v="1"/>
    <x v="0"/>
    <x v="2"/>
    <x v="0"/>
    <x v="0"/>
    <x v="4"/>
    <x v="0"/>
    <x v="2"/>
    <x v="2"/>
    <x v="0"/>
    <x v="0"/>
    <x v="2"/>
    <x v="0"/>
    <x v="0"/>
    <x v="0"/>
    <x v="0"/>
    <x v="2"/>
    <x v="3"/>
    <x v="2"/>
    <x v="2"/>
    <x v="3"/>
    <x v="1"/>
    <x v="2"/>
    <x v="2"/>
    <x v="2"/>
    <m/>
    <m/>
    <m/>
    <m/>
    <m/>
    <m/>
  </r>
  <r>
    <x v="0"/>
    <x v="102"/>
    <x v="1"/>
    <s v="Webb"/>
    <x v="4"/>
    <x v="1"/>
    <x v="1"/>
    <x v="3"/>
    <x v="0"/>
    <x v="0"/>
    <x v="0"/>
    <x v="2"/>
    <x v="0"/>
    <x v="0"/>
    <x v="2"/>
    <x v="0"/>
    <x v="2"/>
    <x v="2"/>
    <x v="0"/>
    <x v="0"/>
    <x v="2"/>
    <x v="0"/>
    <x v="0"/>
    <x v="0"/>
    <x v="0"/>
    <x v="2"/>
    <x v="3"/>
    <x v="1"/>
    <x v="2"/>
    <x v="3"/>
    <x v="1"/>
    <x v="2"/>
    <x v="2"/>
    <x v="2"/>
    <m/>
    <m/>
    <m/>
    <m/>
    <m/>
    <m/>
  </r>
  <r>
    <x v="0"/>
    <x v="114"/>
    <x v="1"/>
    <s v="Webb"/>
    <x v="4"/>
    <x v="1"/>
    <x v="1"/>
    <x v="3"/>
    <x v="0"/>
    <x v="1"/>
    <x v="0"/>
    <x v="2"/>
    <x v="0"/>
    <x v="0"/>
    <x v="5"/>
    <x v="0"/>
    <x v="2"/>
    <x v="2"/>
    <x v="0"/>
    <x v="0"/>
    <x v="5"/>
    <x v="0"/>
    <x v="0"/>
    <x v="0"/>
    <x v="0"/>
    <x v="3"/>
    <x v="5"/>
    <x v="2"/>
    <x v="2"/>
    <x v="3"/>
    <x v="1"/>
    <x v="2"/>
    <x v="2"/>
    <x v="2"/>
    <m/>
    <m/>
    <m/>
    <m/>
    <m/>
    <m/>
  </r>
  <r>
    <x v="0"/>
    <x v="59"/>
    <x v="1"/>
    <s v="Webb"/>
    <x v="4"/>
    <x v="1"/>
    <x v="1"/>
    <x v="2"/>
    <x v="0"/>
    <x v="2"/>
    <x v="0"/>
    <x v="1"/>
    <x v="0"/>
    <x v="0"/>
    <x v="1"/>
    <x v="0"/>
    <x v="1"/>
    <x v="1"/>
    <x v="0"/>
    <x v="0"/>
    <x v="1"/>
    <x v="0"/>
    <x v="0"/>
    <x v="0"/>
    <x v="0"/>
    <x v="1"/>
    <x v="1"/>
    <x v="2"/>
    <x v="2"/>
    <x v="3"/>
    <x v="1"/>
    <x v="2"/>
    <x v="2"/>
    <x v="2"/>
    <m/>
    <m/>
    <m/>
    <m/>
    <m/>
    <m/>
  </r>
  <r>
    <x v="0"/>
    <x v="95"/>
    <x v="1"/>
    <s v="Webb"/>
    <x v="4"/>
    <x v="1"/>
    <x v="1"/>
    <x v="1"/>
    <x v="0"/>
    <x v="1"/>
    <x v="0"/>
    <x v="2"/>
    <x v="0"/>
    <x v="0"/>
    <x v="3"/>
    <x v="0"/>
    <x v="2"/>
    <x v="2"/>
    <x v="0"/>
    <x v="0"/>
    <x v="2"/>
    <x v="0"/>
    <x v="0"/>
    <x v="0"/>
    <x v="0"/>
    <x v="2"/>
    <x v="2"/>
    <x v="2"/>
    <x v="2"/>
    <x v="3"/>
    <x v="1"/>
    <x v="2"/>
    <x v="2"/>
    <x v="2"/>
    <m/>
    <m/>
    <m/>
    <m/>
    <m/>
    <m/>
  </r>
  <r>
    <x v="0"/>
    <x v="15"/>
    <x v="1"/>
    <s v="Webb"/>
    <x v="4"/>
    <x v="1"/>
    <x v="0"/>
    <x v="1"/>
    <x v="0"/>
    <x v="2"/>
    <x v="0"/>
    <x v="1"/>
    <x v="0"/>
    <x v="0"/>
    <x v="2"/>
    <x v="0"/>
    <x v="1"/>
    <x v="1"/>
    <x v="0"/>
    <x v="0"/>
    <x v="1"/>
    <x v="0"/>
    <x v="0"/>
    <x v="0"/>
    <x v="0"/>
    <x v="1"/>
    <x v="1"/>
    <x v="2"/>
    <x v="2"/>
    <x v="3"/>
    <x v="1"/>
    <x v="2"/>
    <x v="2"/>
    <x v="2"/>
    <m/>
    <m/>
    <m/>
    <m/>
    <m/>
    <m/>
  </r>
  <r>
    <x v="0"/>
    <x v="67"/>
    <x v="0"/>
    <s v="Webb"/>
    <x v="4"/>
    <x v="1"/>
    <x v="0"/>
    <x v="1"/>
    <x v="0"/>
    <x v="1"/>
    <x v="0"/>
    <x v="2"/>
    <x v="0"/>
    <x v="0"/>
    <x v="2"/>
    <x v="0"/>
    <x v="1"/>
    <x v="1"/>
    <x v="0"/>
    <x v="0"/>
    <x v="1"/>
    <x v="0"/>
    <x v="0"/>
    <x v="0"/>
    <x v="0"/>
    <x v="2"/>
    <x v="2"/>
    <x v="2"/>
    <x v="2"/>
    <x v="3"/>
    <x v="1"/>
    <x v="2"/>
    <x v="2"/>
    <x v="2"/>
    <m/>
    <m/>
    <m/>
    <m/>
    <m/>
    <m/>
  </r>
  <r>
    <x v="0"/>
    <x v="67"/>
    <x v="0"/>
    <s v="Webb"/>
    <x v="4"/>
    <x v="1"/>
    <x v="1"/>
    <x v="2"/>
    <x v="0"/>
    <x v="2"/>
    <x v="0"/>
    <x v="2"/>
    <x v="0"/>
    <x v="0"/>
    <x v="2"/>
    <x v="0"/>
    <x v="1"/>
    <x v="1"/>
    <x v="0"/>
    <x v="0"/>
    <x v="1"/>
    <x v="0"/>
    <x v="0"/>
    <x v="0"/>
    <x v="0"/>
    <x v="2"/>
    <x v="2"/>
    <x v="2"/>
    <x v="2"/>
    <x v="3"/>
    <x v="1"/>
    <x v="2"/>
    <x v="2"/>
    <x v="2"/>
    <m/>
    <m/>
    <m/>
    <m/>
    <m/>
    <m/>
  </r>
  <r>
    <x v="0"/>
    <x v="104"/>
    <x v="1"/>
    <s v="Webb"/>
    <x v="4"/>
    <x v="1"/>
    <x v="0"/>
    <x v="2"/>
    <x v="0"/>
    <x v="0"/>
    <x v="0"/>
    <x v="1"/>
    <x v="0"/>
    <x v="0"/>
    <x v="2"/>
    <x v="0"/>
    <x v="2"/>
    <x v="2"/>
    <x v="0"/>
    <x v="0"/>
    <x v="1"/>
    <x v="0"/>
    <x v="0"/>
    <x v="0"/>
    <x v="0"/>
    <x v="2"/>
    <x v="2"/>
    <x v="1"/>
    <x v="2"/>
    <x v="3"/>
    <x v="1"/>
    <x v="2"/>
    <x v="2"/>
    <x v="2"/>
    <m/>
    <m/>
    <m/>
    <m/>
    <m/>
    <m/>
  </r>
  <r>
    <x v="0"/>
    <x v="5"/>
    <x v="1"/>
    <s v="Webb"/>
    <x v="4"/>
    <x v="1"/>
    <x v="1"/>
    <x v="2"/>
    <x v="0"/>
    <x v="2"/>
    <x v="0"/>
    <x v="2"/>
    <x v="0"/>
    <x v="0"/>
    <x v="2"/>
    <x v="0"/>
    <x v="1"/>
    <x v="2"/>
    <x v="0"/>
    <x v="0"/>
    <x v="1"/>
    <x v="0"/>
    <x v="0"/>
    <x v="0"/>
    <x v="0"/>
    <x v="1"/>
    <x v="1"/>
    <x v="2"/>
    <x v="2"/>
    <x v="3"/>
    <x v="1"/>
    <x v="2"/>
    <x v="2"/>
    <x v="2"/>
    <m/>
    <m/>
    <m/>
    <m/>
    <m/>
    <m/>
  </r>
  <r>
    <x v="0"/>
    <x v="122"/>
    <x v="1"/>
    <s v="Webb"/>
    <x v="4"/>
    <x v="1"/>
    <x v="0"/>
    <x v="2"/>
    <x v="0"/>
    <x v="2"/>
    <x v="0"/>
    <x v="1"/>
    <x v="0"/>
    <x v="0"/>
    <x v="3"/>
    <x v="0"/>
    <x v="1"/>
    <x v="1"/>
    <x v="0"/>
    <x v="0"/>
    <x v="1"/>
    <x v="0"/>
    <x v="0"/>
    <x v="0"/>
    <x v="0"/>
    <x v="1"/>
    <x v="1"/>
    <x v="2"/>
    <x v="2"/>
    <x v="3"/>
    <x v="1"/>
    <x v="2"/>
    <x v="2"/>
    <x v="2"/>
    <m/>
    <m/>
    <m/>
    <m/>
    <m/>
    <m/>
  </r>
  <r>
    <x v="0"/>
    <x v="40"/>
    <x v="0"/>
    <s v="Webb"/>
    <x v="4"/>
    <x v="1"/>
    <x v="0"/>
    <x v="2"/>
    <x v="0"/>
    <x v="2"/>
    <x v="0"/>
    <x v="1"/>
    <x v="0"/>
    <x v="0"/>
    <x v="1"/>
    <x v="0"/>
    <x v="1"/>
    <x v="1"/>
    <x v="0"/>
    <x v="0"/>
    <x v="1"/>
    <x v="0"/>
    <x v="0"/>
    <x v="0"/>
    <x v="0"/>
    <x v="1"/>
    <x v="1"/>
    <x v="2"/>
    <x v="2"/>
    <x v="3"/>
    <x v="1"/>
    <x v="2"/>
    <x v="2"/>
    <x v="2"/>
    <m/>
    <m/>
    <m/>
    <m/>
    <m/>
    <m/>
  </r>
  <r>
    <x v="0"/>
    <x v="98"/>
    <x v="2"/>
    <s v="Webb"/>
    <x v="4"/>
    <x v="1"/>
    <x v="1"/>
    <x v="1"/>
    <x v="0"/>
    <x v="2"/>
    <x v="0"/>
    <x v="2"/>
    <x v="0"/>
    <x v="0"/>
    <x v="2"/>
    <x v="0"/>
    <x v="2"/>
    <x v="1"/>
    <x v="0"/>
    <x v="0"/>
    <x v="1"/>
    <x v="0"/>
    <x v="0"/>
    <x v="0"/>
    <x v="0"/>
    <x v="2"/>
    <x v="2"/>
    <x v="2"/>
    <x v="2"/>
    <x v="3"/>
    <x v="1"/>
    <x v="2"/>
    <x v="2"/>
    <x v="2"/>
    <m/>
    <m/>
    <m/>
    <m/>
    <m/>
    <m/>
  </r>
  <r>
    <x v="0"/>
    <x v="75"/>
    <x v="1"/>
    <s v="Webb"/>
    <x v="4"/>
    <x v="1"/>
    <x v="0"/>
    <x v="1"/>
    <x v="0"/>
    <x v="2"/>
    <x v="0"/>
    <x v="1"/>
    <x v="0"/>
    <x v="0"/>
    <x v="2"/>
    <x v="0"/>
    <x v="1"/>
    <x v="2"/>
    <x v="0"/>
    <x v="0"/>
    <x v="1"/>
    <x v="0"/>
    <x v="0"/>
    <x v="0"/>
    <x v="0"/>
    <x v="2"/>
    <x v="2"/>
    <x v="2"/>
    <x v="2"/>
    <x v="3"/>
    <x v="1"/>
    <x v="2"/>
    <x v="2"/>
    <x v="2"/>
    <m/>
    <m/>
    <m/>
    <m/>
    <m/>
    <m/>
  </r>
  <r>
    <x v="0"/>
    <x v="121"/>
    <x v="2"/>
    <s v="Webb"/>
    <x v="4"/>
    <x v="1"/>
    <x v="1"/>
    <x v="1"/>
    <x v="0"/>
    <x v="2"/>
    <x v="0"/>
    <x v="2"/>
    <x v="0"/>
    <x v="0"/>
    <x v="2"/>
    <x v="0"/>
    <x v="1"/>
    <x v="1"/>
    <x v="0"/>
    <x v="0"/>
    <x v="1"/>
    <x v="0"/>
    <x v="0"/>
    <x v="0"/>
    <x v="0"/>
    <x v="1"/>
    <x v="1"/>
    <x v="2"/>
    <x v="2"/>
    <x v="3"/>
    <x v="1"/>
    <x v="2"/>
    <x v="2"/>
    <x v="2"/>
    <m/>
    <m/>
    <m/>
    <m/>
    <m/>
    <m/>
  </r>
  <r>
    <x v="0"/>
    <x v="107"/>
    <x v="0"/>
    <s v="Webb"/>
    <x v="4"/>
    <x v="1"/>
    <x v="0"/>
    <x v="1"/>
    <x v="0"/>
    <x v="2"/>
    <x v="0"/>
    <x v="1"/>
    <x v="0"/>
    <x v="0"/>
    <x v="1"/>
    <x v="0"/>
    <x v="1"/>
    <x v="2"/>
    <x v="0"/>
    <x v="0"/>
    <x v="1"/>
    <x v="0"/>
    <x v="0"/>
    <x v="0"/>
    <x v="0"/>
    <x v="1"/>
    <x v="1"/>
    <x v="2"/>
    <x v="2"/>
    <x v="3"/>
    <x v="1"/>
    <x v="2"/>
    <x v="2"/>
    <x v="2"/>
    <m/>
    <m/>
    <m/>
    <m/>
    <m/>
    <m/>
  </r>
  <r>
    <x v="0"/>
    <x v="88"/>
    <x v="1"/>
    <s v="Webb"/>
    <x v="4"/>
    <x v="1"/>
    <x v="1"/>
    <x v="1"/>
    <x v="0"/>
    <x v="0"/>
    <x v="0"/>
    <x v="1"/>
    <x v="0"/>
    <x v="0"/>
    <x v="1"/>
    <x v="0"/>
    <x v="1"/>
    <x v="1"/>
    <x v="0"/>
    <x v="0"/>
    <x v="1"/>
    <x v="0"/>
    <x v="0"/>
    <x v="0"/>
    <x v="0"/>
    <x v="2"/>
    <x v="1"/>
    <x v="1"/>
    <x v="2"/>
    <x v="3"/>
    <x v="1"/>
    <x v="2"/>
    <x v="2"/>
    <x v="2"/>
    <m/>
    <m/>
    <m/>
    <m/>
    <m/>
    <m/>
  </r>
  <r>
    <x v="0"/>
    <x v="88"/>
    <x v="1"/>
    <s v="Webb"/>
    <x v="4"/>
    <x v="1"/>
    <x v="0"/>
    <x v="2"/>
    <x v="0"/>
    <x v="2"/>
    <x v="0"/>
    <x v="1"/>
    <x v="0"/>
    <x v="0"/>
    <x v="1"/>
    <x v="0"/>
    <x v="1"/>
    <x v="1"/>
    <x v="0"/>
    <x v="0"/>
    <x v="1"/>
    <x v="0"/>
    <x v="0"/>
    <x v="0"/>
    <x v="0"/>
    <x v="1"/>
    <x v="2"/>
    <x v="2"/>
    <x v="2"/>
    <x v="3"/>
    <x v="1"/>
    <x v="2"/>
    <x v="2"/>
    <x v="2"/>
    <m/>
    <m/>
    <m/>
    <m/>
    <m/>
    <m/>
  </r>
  <r>
    <x v="0"/>
    <x v="88"/>
    <x v="1"/>
    <s v="Webb"/>
    <x v="4"/>
    <x v="1"/>
    <x v="1"/>
    <x v="1"/>
    <x v="0"/>
    <x v="1"/>
    <x v="0"/>
    <x v="1"/>
    <x v="0"/>
    <x v="0"/>
    <x v="1"/>
    <x v="0"/>
    <x v="1"/>
    <x v="1"/>
    <x v="0"/>
    <x v="0"/>
    <x v="1"/>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88"/>
    <x v="1"/>
    <s v="Webb"/>
    <x v="4"/>
    <x v="1"/>
    <x v="0"/>
    <x v="2"/>
    <x v="0"/>
    <x v="0"/>
    <x v="0"/>
    <x v="1"/>
    <x v="0"/>
    <x v="0"/>
    <x v="1"/>
    <x v="0"/>
    <x v="1"/>
    <x v="1"/>
    <x v="0"/>
    <x v="0"/>
    <x v="1"/>
    <x v="0"/>
    <x v="0"/>
    <x v="0"/>
    <x v="0"/>
    <x v="1"/>
    <x v="1"/>
    <x v="0"/>
    <x v="2"/>
    <x v="3"/>
    <x v="1"/>
    <x v="2"/>
    <x v="2"/>
    <x v="2"/>
    <m/>
    <m/>
    <m/>
    <m/>
    <m/>
    <m/>
  </r>
  <r>
    <x v="0"/>
    <x v="128"/>
    <x v="1"/>
    <s v="Webb"/>
    <x v="4"/>
    <x v="1"/>
    <x v="1"/>
    <x v="2"/>
    <x v="0"/>
    <x v="2"/>
    <x v="0"/>
    <x v="1"/>
    <x v="0"/>
    <x v="0"/>
    <x v="1"/>
    <x v="0"/>
    <x v="1"/>
    <x v="1"/>
    <x v="0"/>
    <x v="0"/>
    <x v="1"/>
    <x v="0"/>
    <x v="0"/>
    <x v="0"/>
    <x v="0"/>
    <x v="1"/>
    <x v="1"/>
    <x v="2"/>
    <x v="2"/>
    <x v="3"/>
    <x v="1"/>
    <x v="2"/>
    <x v="2"/>
    <x v="2"/>
    <m/>
    <m/>
    <m/>
    <m/>
    <m/>
    <m/>
  </r>
  <r>
    <x v="0"/>
    <x v="76"/>
    <x v="1"/>
    <s v="Webb"/>
    <x v="4"/>
    <x v="1"/>
    <x v="3"/>
    <x v="3"/>
    <x v="0"/>
    <x v="2"/>
    <x v="0"/>
    <x v="2"/>
    <x v="0"/>
    <x v="0"/>
    <x v="4"/>
    <x v="0"/>
    <x v="2"/>
    <x v="5"/>
    <x v="0"/>
    <x v="0"/>
    <x v="1"/>
    <x v="0"/>
    <x v="0"/>
    <x v="0"/>
    <x v="0"/>
    <x v="2"/>
    <x v="2"/>
    <x v="2"/>
    <x v="2"/>
    <x v="3"/>
    <x v="1"/>
    <x v="2"/>
    <x v="2"/>
    <x v="2"/>
    <m/>
    <m/>
    <m/>
    <m/>
    <m/>
    <m/>
  </r>
  <r>
    <x v="0"/>
    <x v="119"/>
    <x v="0"/>
    <s v="Webb"/>
    <x v="4"/>
    <x v="1"/>
    <x v="1"/>
    <x v="2"/>
    <x v="0"/>
    <x v="0"/>
    <x v="0"/>
    <x v="1"/>
    <x v="0"/>
    <x v="0"/>
    <x v="1"/>
    <x v="0"/>
    <x v="1"/>
    <x v="1"/>
    <x v="0"/>
    <x v="0"/>
    <x v="1"/>
    <x v="0"/>
    <x v="0"/>
    <x v="0"/>
    <x v="0"/>
    <x v="1"/>
    <x v="1"/>
    <x v="1"/>
    <x v="2"/>
    <x v="3"/>
    <x v="1"/>
    <x v="2"/>
    <x v="2"/>
    <x v="2"/>
    <m/>
    <m/>
    <m/>
    <m/>
    <m/>
    <m/>
  </r>
  <r>
    <x v="0"/>
    <x v="34"/>
    <x v="0"/>
    <s v="Webb"/>
    <x v="4"/>
    <x v="1"/>
    <x v="1"/>
    <x v="2"/>
    <x v="0"/>
    <x v="2"/>
    <x v="0"/>
    <x v="1"/>
    <x v="0"/>
    <x v="0"/>
    <x v="2"/>
    <x v="0"/>
    <x v="1"/>
    <x v="1"/>
    <x v="0"/>
    <x v="0"/>
    <x v="1"/>
    <x v="0"/>
    <x v="0"/>
    <x v="0"/>
    <x v="0"/>
    <x v="1"/>
    <x v="2"/>
    <x v="2"/>
    <x v="2"/>
    <x v="3"/>
    <x v="1"/>
    <x v="2"/>
    <x v="2"/>
    <x v="2"/>
    <m/>
    <m/>
    <m/>
    <m/>
    <m/>
    <m/>
  </r>
  <r>
    <x v="0"/>
    <x v="114"/>
    <x v="1"/>
    <s v="Webb"/>
    <x v="4"/>
    <x v="1"/>
    <x v="1"/>
    <x v="1"/>
    <x v="0"/>
    <x v="1"/>
    <x v="0"/>
    <x v="2"/>
    <x v="0"/>
    <x v="0"/>
    <x v="2"/>
    <x v="0"/>
    <x v="2"/>
    <x v="2"/>
    <x v="0"/>
    <x v="0"/>
    <x v="2"/>
    <x v="0"/>
    <x v="0"/>
    <x v="0"/>
    <x v="0"/>
    <x v="2"/>
    <x v="2"/>
    <x v="2"/>
    <x v="2"/>
    <x v="3"/>
    <x v="1"/>
    <x v="2"/>
    <x v="2"/>
    <x v="2"/>
    <m/>
    <m/>
    <m/>
    <m/>
    <m/>
    <m/>
  </r>
  <r>
    <x v="0"/>
    <x v="9"/>
    <x v="0"/>
    <s v="Webb"/>
    <x v="4"/>
    <x v="1"/>
    <x v="0"/>
    <x v="1"/>
    <x v="0"/>
    <x v="2"/>
    <x v="0"/>
    <x v="2"/>
    <x v="0"/>
    <x v="0"/>
    <x v="2"/>
    <x v="0"/>
    <x v="2"/>
    <x v="1"/>
    <x v="0"/>
    <x v="0"/>
    <x v="1"/>
    <x v="0"/>
    <x v="0"/>
    <x v="0"/>
    <x v="0"/>
    <x v="1"/>
    <x v="1"/>
    <x v="2"/>
    <x v="2"/>
    <x v="3"/>
    <x v="1"/>
    <x v="2"/>
    <x v="2"/>
    <x v="2"/>
    <m/>
    <m/>
    <m/>
    <m/>
    <m/>
    <m/>
  </r>
  <r>
    <x v="0"/>
    <x v="52"/>
    <x v="1"/>
    <s v="Webb"/>
    <x v="4"/>
    <x v="1"/>
    <x v="0"/>
    <x v="1"/>
    <x v="0"/>
    <x v="2"/>
    <x v="0"/>
    <x v="1"/>
    <x v="0"/>
    <x v="0"/>
    <x v="2"/>
    <x v="0"/>
    <x v="1"/>
    <x v="1"/>
    <x v="0"/>
    <x v="0"/>
    <x v="1"/>
    <x v="0"/>
    <x v="0"/>
    <x v="0"/>
    <x v="0"/>
    <x v="1"/>
    <x v="1"/>
    <x v="2"/>
    <x v="2"/>
    <x v="3"/>
    <x v="1"/>
    <x v="2"/>
    <x v="2"/>
    <x v="2"/>
    <m/>
    <m/>
    <m/>
    <m/>
    <m/>
    <m/>
  </r>
  <r>
    <x v="0"/>
    <x v="95"/>
    <x v="1"/>
    <s v="Webb"/>
    <x v="4"/>
    <x v="1"/>
    <x v="1"/>
    <x v="2"/>
    <x v="0"/>
    <x v="0"/>
    <x v="0"/>
    <x v="1"/>
    <x v="0"/>
    <x v="0"/>
    <x v="1"/>
    <x v="0"/>
    <x v="1"/>
    <x v="1"/>
    <x v="0"/>
    <x v="0"/>
    <x v="1"/>
    <x v="0"/>
    <x v="0"/>
    <x v="0"/>
    <x v="0"/>
    <x v="1"/>
    <x v="1"/>
    <x v="1"/>
    <x v="2"/>
    <x v="3"/>
    <x v="1"/>
    <x v="2"/>
    <x v="2"/>
    <x v="2"/>
    <m/>
    <m/>
    <m/>
    <m/>
    <m/>
    <m/>
  </r>
  <r>
    <x v="0"/>
    <x v="109"/>
    <x v="1"/>
    <s v="Webb"/>
    <x v="4"/>
    <x v="1"/>
    <x v="1"/>
    <x v="2"/>
    <x v="0"/>
    <x v="2"/>
    <x v="0"/>
    <x v="1"/>
    <x v="0"/>
    <x v="0"/>
    <x v="1"/>
    <x v="0"/>
    <x v="1"/>
    <x v="1"/>
    <x v="0"/>
    <x v="0"/>
    <x v="1"/>
    <x v="0"/>
    <x v="0"/>
    <x v="0"/>
    <x v="0"/>
    <x v="1"/>
    <x v="1"/>
    <x v="2"/>
    <x v="2"/>
    <x v="3"/>
    <x v="1"/>
    <x v="2"/>
    <x v="2"/>
    <x v="2"/>
    <m/>
    <m/>
    <m/>
    <m/>
    <m/>
    <m/>
  </r>
  <r>
    <x v="0"/>
    <x v="103"/>
    <x v="1"/>
    <s v="Webb"/>
    <x v="4"/>
    <x v="1"/>
    <x v="1"/>
    <x v="1"/>
    <x v="0"/>
    <x v="2"/>
    <x v="0"/>
    <x v="1"/>
    <x v="0"/>
    <x v="0"/>
    <x v="3"/>
    <x v="0"/>
    <x v="2"/>
    <x v="2"/>
    <x v="0"/>
    <x v="0"/>
    <x v="2"/>
    <x v="0"/>
    <x v="0"/>
    <x v="0"/>
    <x v="0"/>
    <x v="2"/>
    <x v="2"/>
    <x v="2"/>
    <x v="2"/>
    <x v="3"/>
    <x v="1"/>
    <x v="2"/>
    <x v="2"/>
    <x v="2"/>
    <m/>
    <m/>
    <m/>
    <m/>
    <m/>
    <m/>
  </r>
  <r>
    <x v="0"/>
    <x v="129"/>
    <x v="1"/>
    <s v="Webb"/>
    <x v="4"/>
    <x v="1"/>
    <x v="1"/>
    <x v="1"/>
    <x v="0"/>
    <x v="0"/>
    <x v="0"/>
    <x v="3"/>
    <x v="0"/>
    <x v="0"/>
    <x v="2"/>
    <x v="0"/>
    <x v="1"/>
    <x v="2"/>
    <x v="0"/>
    <x v="0"/>
    <x v="2"/>
    <x v="0"/>
    <x v="0"/>
    <x v="0"/>
    <x v="0"/>
    <x v="2"/>
    <x v="2"/>
    <x v="1"/>
    <x v="2"/>
    <x v="3"/>
    <x v="1"/>
    <x v="2"/>
    <x v="2"/>
    <x v="2"/>
    <m/>
    <m/>
    <m/>
    <m/>
    <m/>
    <m/>
  </r>
  <r>
    <x v="0"/>
    <x v="8"/>
    <x v="1"/>
    <s v="Webb"/>
    <x v="4"/>
    <x v="1"/>
    <x v="0"/>
    <x v="2"/>
    <x v="0"/>
    <x v="2"/>
    <x v="0"/>
    <x v="1"/>
    <x v="0"/>
    <x v="0"/>
    <x v="2"/>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71"/>
    <x v="1"/>
    <s v="Webb"/>
    <x v="4"/>
    <x v="1"/>
    <x v="3"/>
    <x v="2"/>
    <x v="0"/>
    <x v="2"/>
    <x v="0"/>
    <x v="1"/>
    <x v="0"/>
    <x v="0"/>
    <x v="1"/>
    <x v="0"/>
    <x v="1"/>
    <x v="1"/>
    <x v="0"/>
    <x v="0"/>
    <x v="1"/>
    <x v="0"/>
    <x v="0"/>
    <x v="0"/>
    <x v="0"/>
    <x v="1"/>
    <x v="1"/>
    <x v="2"/>
    <x v="2"/>
    <x v="3"/>
    <x v="1"/>
    <x v="2"/>
    <x v="2"/>
    <x v="2"/>
    <m/>
    <m/>
    <m/>
    <m/>
    <m/>
    <m/>
  </r>
  <r>
    <x v="0"/>
    <x v="140"/>
    <x v="1"/>
    <s v="Webb"/>
    <x v="4"/>
    <x v="1"/>
    <x v="1"/>
    <x v="1"/>
    <x v="0"/>
    <x v="0"/>
    <x v="0"/>
    <x v="3"/>
    <x v="0"/>
    <x v="0"/>
    <x v="1"/>
    <x v="0"/>
    <x v="2"/>
    <x v="2"/>
    <x v="0"/>
    <x v="0"/>
    <x v="1"/>
    <x v="0"/>
    <x v="0"/>
    <x v="0"/>
    <x v="0"/>
    <x v="2"/>
    <x v="2"/>
    <x v="1"/>
    <x v="2"/>
    <x v="3"/>
    <x v="1"/>
    <x v="2"/>
    <x v="2"/>
    <x v="2"/>
    <m/>
    <m/>
    <m/>
    <m/>
    <m/>
    <m/>
  </r>
  <r>
    <x v="0"/>
    <x v="75"/>
    <x v="1"/>
    <s v="Webb"/>
    <x v="4"/>
    <x v="1"/>
    <x v="0"/>
    <x v="2"/>
    <x v="0"/>
    <x v="0"/>
    <x v="0"/>
    <x v="1"/>
    <x v="0"/>
    <x v="0"/>
    <x v="1"/>
    <x v="0"/>
    <x v="1"/>
    <x v="1"/>
    <x v="0"/>
    <x v="0"/>
    <x v="1"/>
    <x v="0"/>
    <x v="0"/>
    <x v="0"/>
    <x v="0"/>
    <x v="1"/>
    <x v="1"/>
    <x v="1"/>
    <x v="2"/>
    <x v="3"/>
    <x v="1"/>
    <x v="2"/>
    <x v="2"/>
    <x v="2"/>
    <m/>
    <m/>
    <m/>
    <m/>
    <m/>
    <m/>
  </r>
  <r>
    <x v="0"/>
    <x v="126"/>
    <x v="1"/>
    <s v="Webb"/>
    <x v="4"/>
    <x v="1"/>
    <x v="0"/>
    <x v="2"/>
    <x v="0"/>
    <x v="1"/>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126"/>
    <x v="1"/>
    <s v="Webb"/>
    <x v="4"/>
    <x v="1"/>
    <x v="1"/>
    <x v="3"/>
    <x v="0"/>
    <x v="1"/>
    <x v="0"/>
    <x v="2"/>
    <x v="0"/>
    <x v="0"/>
    <x v="2"/>
    <x v="0"/>
    <x v="2"/>
    <x v="2"/>
    <x v="0"/>
    <x v="0"/>
    <x v="2"/>
    <x v="0"/>
    <x v="0"/>
    <x v="0"/>
    <x v="0"/>
    <x v="2"/>
    <x v="2"/>
    <x v="2"/>
    <x v="2"/>
    <x v="3"/>
    <x v="1"/>
    <x v="2"/>
    <x v="2"/>
    <x v="2"/>
    <m/>
    <m/>
    <m/>
    <m/>
    <m/>
    <m/>
  </r>
  <r>
    <x v="0"/>
    <x v="7"/>
    <x v="1"/>
    <s v="Webb"/>
    <x v="4"/>
    <x v="1"/>
    <x v="0"/>
    <x v="2"/>
    <x v="0"/>
    <x v="2"/>
    <x v="0"/>
    <x v="2"/>
    <x v="0"/>
    <x v="0"/>
    <x v="3"/>
    <x v="0"/>
    <x v="1"/>
    <x v="1"/>
    <x v="0"/>
    <x v="0"/>
    <x v="1"/>
    <x v="0"/>
    <x v="0"/>
    <x v="0"/>
    <x v="0"/>
    <x v="1"/>
    <x v="1"/>
    <x v="2"/>
    <x v="2"/>
    <x v="3"/>
    <x v="1"/>
    <x v="2"/>
    <x v="2"/>
    <x v="2"/>
    <m/>
    <m/>
    <m/>
    <m/>
    <m/>
    <m/>
  </r>
  <r>
    <x v="0"/>
    <x v="104"/>
    <x v="1"/>
    <s v="Webb"/>
    <x v="4"/>
    <x v="1"/>
    <x v="0"/>
    <x v="2"/>
    <x v="0"/>
    <x v="0"/>
    <x v="0"/>
    <x v="1"/>
    <x v="0"/>
    <x v="0"/>
    <x v="1"/>
    <x v="0"/>
    <x v="1"/>
    <x v="1"/>
    <x v="0"/>
    <x v="0"/>
    <x v="1"/>
    <x v="0"/>
    <x v="0"/>
    <x v="0"/>
    <x v="0"/>
    <x v="1"/>
    <x v="1"/>
    <x v="1"/>
    <x v="2"/>
    <x v="3"/>
    <x v="1"/>
    <x v="2"/>
    <x v="2"/>
    <x v="2"/>
    <m/>
    <m/>
    <m/>
    <m/>
    <m/>
    <m/>
  </r>
  <r>
    <x v="0"/>
    <x v="140"/>
    <x v="1"/>
    <s v="Webb"/>
    <x v="4"/>
    <x v="1"/>
    <x v="1"/>
    <x v="5"/>
    <x v="0"/>
    <x v="0"/>
    <x v="0"/>
    <x v="4"/>
    <x v="0"/>
    <x v="0"/>
    <x v="4"/>
    <x v="0"/>
    <x v="5"/>
    <x v="5"/>
    <x v="0"/>
    <x v="0"/>
    <x v="2"/>
    <x v="0"/>
    <x v="0"/>
    <x v="0"/>
    <x v="0"/>
    <x v="5"/>
    <x v="5"/>
    <x v="1"/>
    <x v="2"/>
    <x v="3"/>
    <x v="1"/>
    <x v="2"/>
    <x v="2"/>
    <x v="2"/>
    <m/>
    <m/>
    <m/>
    <m/>
    <m/>
    <m/>
  </r>
  <r>
    <x v="0"/>
    <x v="102"/>
    <x v="1"/>
    <s v="Webb"/>
    <x v="4"/>
    <x v="1"/>
    <x v="1"/>
    <x v="1"/>
    <x v="0"/>
    <x v="2"/>
    <x v="0"/>
    <x v="2"/>
    <x v="0"/>
    <x v="0"/>
    <x v="2"/>
    <x v="0"/>
    <x v="1"/>
    <x v="2"/>
    <x v="0"/>
    <x v="0"/>
    <x v="1"/>
    <x v="0"/>
    <x v="0"/>
    <x v="0"/>
    <x v="0"/>
    <x v="1"/>
    <x v="1"/>
    <x v="2"/>
    <x v="2"/>
    <x v="3"/>
    <x v="1"/>
    <x v="2"/>
    <x v="2"/>
    <x v="2"/>
    <m/>
    <m/>
    <m/>
    <m/>
    <m/>
    <m/>
  </r>
  <r>
    <x v="0"/>
    <x v="5"/>
    <x v="1"/>
    <s v="Webb"/>
    <x v="4"/>
    <x v="1"/>
    <x v="1"/>
    <x v="1"/>
    <x v="0"/>
    <x v="1"/>
    <x v="0"/>
    <x v="1"/>
    <x v="0"/>
    <x v="0"/>
    <x v="2"/>
    <x v="0"/>
    <x v="1"/>
    <x v="2"/>
    <x v="0"/>
    <x v="0"/>
    <x v="1"/>
    <x v="0"/>
    <x v="0"/>
    <x v="0"/>
    <x v="0"/>
    <x v="1"/>
    <x v="1"/>
    <x v="2"/>
    <x v="2"/>
    <x v="3"/>
    <x v="1"/>
    <x v="2"/>
    <x v="2"/>
    <x v="2"/>
    <m/>
    <m/>
    <m/>
    <m/>
    <m/>
    <m/>
  </r>
  <r>
    <x v="0"/>
    <x v="81"/>
    <x v="1"/>
    <s v="Webb"/>
    <x v="4"/>
    <x v="1"/>
    <x v="0"/>
    <x v="1"/>
    <x v="0"/>
    <x v="0"/>
    <x v="0"/>
    <x v="1"/>
    <x v="0"/>
    <x v="0"/>
    <x v="1"/>
    <x v="0"/>
    <x v="1"/>
    <x v="2"/>
    <x v="0"/>
    <x v="0"/>
    <x v="2"/>
    <x v="0"/>
    <x v="0"/>
    <x v="0"/>
    <x v="0"/>
    <x v="2"/>
    <x v="1"/>
    <x v="1"/>
    <x v="2"/>
    <x v="3"/>
    <x v="1"/>
    <x v="2"/>
    <x v="2"/>
    <x v="2"/>
    <m/>
    <m/>
    <m/>
    <m/>
    <m/>
    <m/>
  </r>
  <r>
    <x v="0"/>
    <x v="132"/>
    <x v="0"/>
    <s v="Webb"/>
    <x v="4"/>
    <x v="1"/>
    <x v="1"/>
    <x v="2"/>
    <x v="0"/>
    <x v="2"/>
    <x v="0"/>
    <x v="1"/>
    <x v="0"/>
    <x v="0"/>
    <x v="1"/>
    <x v="0"/>
    <x v="1"/>
    <x v="1"/>
    <x v="0"/>
    <x v="0"/>
    <x v="1"/>
    <x v="0"/>
    <x v="0"/>
    <x v="0"/>
    <x v="0"/>
    <x v="1"/>
    <x v="1"/>
    <x v="2"/>
    <x v="2"/>
    <x v="3"/>
    <x v="1"/>
    <x v="2"/>
    <x v="2"/>
    <x v="2"/>
    <m/>
    <m/>
    <m/>
    <m/>
    <m/>
    <m/>
  </r>
  <r>
    <x v="0"/>
    <x v="32"/>
    <x v="0"/>
    <s v="Webb"/>
    <x v="4"/>
    <x v="1"/>
    <x v="1"/>
    <x v="2"/>
    <x v="0"/>
    <x v="2"/>
    <x v="0"/>
    <x v="1"/>
    <x v="0"/>
    <x v="0"/>
    <x v="1"/>
    <x v="0"/>
    <x v="1"/>
    <x v="1"/>
    <x v="0"/>
    <x v="0"/>
    <x v="1"/>
    <x v="0"/>
    <x v="0"/>
    <x v="0"/>
    <x v="0"/>
    <x v="1"/>
    <x v="1"/>
    <x v="2"/>
    <x v="2"/>
    <x v="3"/>
    <x v="1"/>
    <x v="2"/>
    <x v="2"/>
    <x v="2"/>
    <m/>
    <m/>
    <m/>
    <m/>
    <m/>
    <m/>
  </r>
  <r>
    <x v="0"/>
    <x v="140"/>
    <x v="1"/>
    <s v="Webb"/>
    <x v="4"/>
    <x v="1"/>
    <x v="0"/>
    <x v="1"/>
    <x v="0"/>
    <x v="5"/>
    <x v="0"/>
    <x v="2"/>
    <x v="0"/>
    <x v="0"/>
    <x v="3"/>
    <x v="0"/>
    <x v="2"/>
    <x v="3"/>
    <x v="0"/>
    <x v="0"/>
    <x v="1"/>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12"/>
    <x v="1"/>
    <s v="Webb"/>
    <x v="4"/>
    <x v="1"/>
    <x v="0"/>
    <x v="1"/>
    <x v="0"/>
    <x v="5"/>
    <x v="0"/>
    <x v="1"/>
    <x v="0"/>
    <x v="0"/>
    <x v="1"/>
    <x v="0"/>
    <x v="1"/>
    <x v="1"/>
    <x v="0"/>
    <x v="0"/>
    <x v="1"/>
    <x v="0"/>
    <x v="0"/>
    <x v="0"/>
    <x v="0"/>
    <x v="2"/>
    <x v="1"/>
    <x v="2"/>
    <x v="2"/>
    <x v="3"/>
    <x v="1"/>
    <x v="2"/>
    <x v="2"/>
    <x v="2"/>
    <m/>
    <m/>
    <m/>
    <m/>
    <m/>
    <m/>
  </r>
  <r>
    <x v="0"/>
    <x v="112"/>
    <x v="1"/>
    <s v="Webb"/>
    <x v="4"/>
    <x v="1"/>
    <x v="1"/>
    <x v="1"/>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2"/>
    <x v="1"/>
    <s v="Webb"/>
    <x v="4"/>
    <x v="1"/>
    <x v="1"/>
    <x v="1"/>
    <x v="0"/>
    <x v="0"/>
    <x v="0"/>
    <x v="2"/>
    <x v="0"/>
    <x v="0"/>
    <x v="3"/>
    <x v="0"/>
    <x v="2"/>
    <x v="1"/>
    <x v="0"/>
    <x v="0"/>
    <x v="5"/>
    <x v="0"/>
    <x v="0"/>
    <x v="0"/>
    <x v="0"/>
    <x v="1"/>
    <x v="1"/>
    <x v="1"/>
    <x v="2"/>
    <x v="3"/>
    <x v="1"/>
    <x v="2"/>
    <x v="2"/>
    <x v="2"/>
    <m/>
    <m/>
    <m/>
    <m/>
    <m/>
    <m/>
  </r>
  <r>
    <x v="0"/>
    <x v="112"/>
    <x v="1"/>
    <s v="Webb"/>
    <x v="4"/>
    <x v="1"/>
    <x v="0"/>
    <x v="1"/>
    <x v="0"/>
    <x v="0"/>
    <x v="0"/>
    <x v="2"/>
    <x v="0"/>
    <x v="0"/>
    <x v="3"/>
    <x v="0"/>
    <x v="2"/>
    <x v="1"/>
    <x v="0"/>
    <x v="0"/>
    <x v="5"/>
    <x v="0"/>
    <x v="0"/>
    <x v="0"/>
    <x v="0"/>
    <x v="1"/>
    <x v="1"/>
    <x v="1"/>
    <x v="2"/>
    <x v="3"/>
    <x v="1"/>
    <x v="2"/>
    <x v="2"/>
    <x v="2"/>
    <m/>
    <m/>
    <m/>
    <m/>
    <m/>
    <m/>
  </r>
  <r>
    <x v="0"/>
    <x v="6"/>
    <x v="1"/>
    <s v="Webb"/>
    <x v="4"/>
    <x v="1"/>
    <x v="1"/>
    <x v="1"/>
    <x v="0"/>
    <x v="0"/>
    <x v="0"/>
    <x v="1"/>
    <x v="0"/>
    <x v="0"/>
    <x v="0"/>
    <x v="0"/>
    <x v="1"/>
    <x v="1"/>
    <x v="0"/>
    <x v="0"/>
    <x v="1"/>
    <x v="0"/>
    <x v="0"/>
    <x v="0"/>
    <x v="0"/>
    <x v="1"/>
    <x v="1"/>
    <x v="1"/>
    <x v="2"/>
    <x v="3"/>
    <x v="1"/>
    <x v="2"/>
    <x v="2"/>
    <x v="2"/>
    <m/>
    <m/>
    <m/>
    <m/>
    <m/>
    <m/>
  </r>
  <r>
    <x v="0"/>
    <x v="132"/>
    <x v="0"/>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98"/>
    <x v="2"/>
    <s v="Webb"/>
    <x v="4"/>
    <x v="1"/>
    <x v="1"/>
    <x v="1"/>
    <x v="0"/>
    <x v="1"/>
    <x v="0"/>
    <x v="1"/>
    <x v="0"/>
    <x v="0"/>
    <x v="1"/>
    <x v="0"/>
    <x v="2"/>
    <x v="2"/>
    <x v="0"/>
    <x v="0"/>
    <x v="1"/>
    <x v="0"/>
    <x v="0"/>
    <x v="0"/>
    <x v="0"/>
    <x v="2"/>
    <x v="2"/>
    <x v="2"/>
    <x v="2"/>
    <x v="3"/>
    <x v="1"/>
    <x v="2"/>
    <x v="2"/>
    <x v="2"/>
    <m/>
    <m/>
    <m/>
    <m/>
    <m/>
    <m/>
  </r>
  <r>
    <x v="0"/>
    <x v="8"/>
    <x v="1"/>
    <s v="Webb"/>
    <x v="4"/>
    <x v="1"/>
    <x v="0"/>
    <x v="1"/>
    <x v="0"/>
    <x v="1"/>
    <x v="0"/>
    <x v="2"/>
    <x v="0"/>
    <x v="0"/>
    <x v="2"/>
    <x v="0"/>
    <x v="2"/>
    <x v="2"/>
    <x v="0"/>
    <x v="0"/>
    <x v="1"/>
    <x v="0"/>
    <x v="0"/>
    <x v="0"/>
    <x v="0"/>
    <x v="2"/>
    <x v="2"/>
    <x v="2"/>
    <x v="2"/>
    <x v="3"/>
    <x v="1"/>
    <x v="2"/>
    <x v="2"/>
    <x v="2"/>
    <m/>
    <m/>
    <m/>
    <m/>
    <m/>
    <m/>
  </r>
  <r>
    <x v="0"/>
    <x v="127"/>
    <x v="1"/>
    <s v="Webb"/>
    <x v="4"/>
    <x v="1"/>
    <x v="0"/>
    <x v="1"/>
    <x v="0"/>
    <x v="1"/>
    <x v="0"/>
    <x v="1"/>
    <x v="0"/>
    <x v="0"/>
    <x v="1"/>
    <x v="0"/>
    <x v="1"/>
    <x v="1"/>
    <x v="0"/>
    <x v="0"/>
    <x v="1"/>
    <x v="0"/>
    <x v="0"/>
    <x v="0"/>
    <x v="0"/>
    <x v="2"/>
    <x v="1"/>
    <x v="2"/>
    <x v="2"/>
    <x v="3"/>
    <x v="1"/>
    <x v="2"/>
    <x v="2"/>
    <x v="2"/>
    <m/>
    <m/>
    <m/>
    <m/>
    <m/>
    <m/>
  </r>
  <r>
    <x v="0"/>
    <x v="132"/>
    <x v="0"/>
    <s v="Webb"/>
    <x v="4"/>
    <x v="1"/>
    <x v="1"/>
    <x v="2"/>
    <x v="0"/>
    <x v="2"/>
    <x v="0"/>
    <x v="1"/>
    <x v="0"/>
    <x v="0"/>
    <x v="1"/>
    <x v="0"/>
    <x v="1"/>
    <x v="1"/>
    <x v="0"/>
    <x v="0"/>
    <x v="1"/>
    <x v="0"/>
    <x v="0"/>
    <x v="0"/>
    <x v="0"/>
    <x v="1"/>
    <x v="1"/>
    <x v="2"/>
    <x v="2"/>
    <x v="3"/>
    <x v="1"/>
    <x v="2"/>
    <x v="2"/>
    <x v="2"/>
    <m/>
    <m/>
    <m/>
    <m/>
    <m/>
    <m/>
  </r>
  <r>
    <x v="0"/>
    <x v="81"/>
    <x v="1"/>
    <s v="Webb"/>
    <x v="4"/>
    <x v="1"/>
    <x v="1"/>
    <x v="1"/>
    <x v="0"/>
    <x v="2"/>
    <x v="0"/>
    <x v="2"/>
    <x v="0"/>
    <x v="0"/>
    <x v="1"/>
    <x v="0"/>
    <x v="1"/>
    <x v="2"/>
    <x v="0"/>
    <x v="0"/>
    <x v="1"/>
    <x v="0"/>
    <x v="0"/>
    <x v="0"/>
    <x v="0"/>
    <x v="1"/>
    <x v="1"/>
    <x v="2"/>
    <x v="2"/>
    <x v="3"/>
    <x v="1"/>
    <x v="2"/>
    <x v="2"/>
    <x v="2"/>
    <m/>
    <m/>
    <m/>
    <m/>
    <m/>
    <m/>
  </r>
  <r>
    <x v="0"/>
    <x v="1"/>
    <x v="1"/>
    <s v="Webb"/>
    <x v="4"/>
    <x v="1"/>
    <x v="0"/>
    <x v="3"/>
    <x v="0"/>
    <x v="2"/>
    <x v="0"/>
    <x v="3"/>
    <x v="0"/>
    <x v="0"/>
    <x v="3"/>
    <x v="0"/>
    <x v="2"/>
    <x v="3"/>
    <x v="0"/>
    <x v="0"/>
    <x v="1"/>
    <x v="0"/>
    <x v="0"/>
    <x v="0"/>
    <x v="0"/>
    <x v="2"/>
    <x v="4"/>
    <x v="2"/>
    <x v="2"/>
    <x v="3"/>
    <x v="1"/>
    <x v="2"/>
    <x v="2"/>
    <x v="2"/>
    <m/>
    <m/>
    <m/>
    <m/>
    <m/>
    <m/>
  </r>
  <r>
    <x v="0"/>
    <x v="108"/>
    <x v="1"/>
    <s v="Webb"/>
    <x v="4"/>
    <x v="1"/>
    <x v="0"/>
    <x v="2"/>
    <x v="0"/>
    <x v="2"/>
    <x v="0"/>
    <x v="1"/>
    <x v="0"/>
    <x v="0"/>
    <x v="1"/>
    <x v="0"/>
    <x v="1"/>
    <x v="1"/>
    <x v="0"/>
    <x v="0"/>
    <x v="1"/>
    <x v="0"/>
    <x v="0"/>
    <x v="0"/>
    <x v="0"/>
    <x v="1"/>
    <x v="1"/>
    <x v="2"/>
    <x v="2"/>
    <x v="3"/>
    <x v="1"/>
    <x v="2"/>
    <x v="2"/>
    <x v="2"/>
    <m/>
    <m/>
    <m/>
    <m/>
    <m/>
    <m/>
  </r>
  <r>
    <x v="0"/>
    <x v="128"/>
    <x v="1"/>
    <s v="Webb"/>
    <x v="4"/>
    <x v="1"/>
    <x v="0"/>
    <x v="3"/>
    <x v="0"/>
    <x v="0"/>
    <x v="0"/>
    <x v="2"/>
    <x v="0"/>
    <x v="0"/>
    <x v="2"/>
    <x v="0"/>
    <x v="1"/>
    <x v="1"/>
    <x v="0"/>
    <x v="0"/>
    <x v="1"/>
    <x v="0"/>
    <x v="0"/>
    <x v="0"/>
    <x v="0"/>
    <x v="2"/>
    <x v="4"/>
    <x v="1"/>
    <x v="2"/>
    <x v="3"/>
    <x v="1"/>
    <x v="2"/>
    <x v="2"/>
    <x v="2"/>
    <m/>
    <m/>
    <m/>
    <m/>
    <m/>
    <m/>
  </r>
  <r>
    <x v="0"/>
    <x v="137"/>
    <x v="0"/>
    <s v="Webb"/>
    <x v="4"/>
    <x v="1"/>
    <x v="1"/>
    <x v="1"/>
    <x v="0"/>
    <x v="1"/>
    <x v="0"/>
    <x v="0"/>
    <x v="0"/>
    <x v="0"/>
    <x v="2"/>
    <x v="0"/>
    <x v="0"/>
    <x v="2"/>
    <x v="0"/>
    <x v="0"/>
    <x v="0"/>
    <x v="0"/>
    <x v="0"/>
    <x v="0"/>
    <x v="0"/>
    <x v="2"/>
    <x v="0"/>
    <x v="2"/>
    <x v="2"/>
    <x v="3"/>
    <x v="1"/>
    <x v="2"/>
    <x v="2"/>
    <x v="2"/>
    <m/>
    <m/>
    <m/>
    <m/>
    <m/>
    <m/>
  </r>
  <r>
    <x v="0"/>
    <x v="95"/>
    <x v="1"/>
    <s v="Webb"/>
    <x v="4"/>
    <x v="1"/>
    <x v="0"/>
    <x v="1"/>
    <x v="0"/>
    <x v="2"/>
    <x v="0"/>
    <x v="2"/>
    <x v="0"/>
    <x v="0"/>
    <x v="3"/>
    <x v="0"/>
    <x v="1"/>
    <x v="2"/>
    <x v="0"/>
    <x v="0"/>
    <x v="1"/>
    <x v="0"/>
    <x v="0"/>
    <x v="0"/>
    <x v="0"/>
    <x v="2"/>
    <x v="1"/>
    <x v="2"/>
    <x v="2"/>
    <x v="3"/>
    <x v="1"/>
    <x v="2"/>
    <x v="2"/>
    <x v="2"/>
    <m/>
    <m/>
    <m/>
    <m/>
    <m/>
    <m/>
  </r>
  <r>
    <x v="0"/>
    <x v="57"/>
    <x v="1"/>
    <s v="Webb"/>
    <x v="4"/>
    <x v="1"/>
    <x v="1"/>
    <x v="1"/>
    <x v="0"/>
    <x v="0"/>
    <x v="0"/>
    <x v="4"/>
    <x v="0"/>
    <x v="0"/>
    <x v="2"/>
    <x v="0"/>
    <x v="4"/>
    <x v="5"/>
    <x v="0"/>
    <x v="0"/>
    <x v="5"/>
    <x v="0"/>
    <x v="0"/>
    <x v="0"/>
    <x v="0"/>
    <x v="5"/>
    <x v="5"/>
    <x v="1"/>
    <x v="2"/>
    <x v="3"/>
    <x v="1"/>
    <x v="2"/>
    <x v="2"/>
    <x v="2"/>
    <m/>
    <m/>
    <m/>
    <m/>
    <m/>
    <m/>
  </r>
  <r>
    <x v="0"/>
    <x v="35"/>
    <x v="0"/>
    <s v="Webb"/>
    <x v="4"/>
    <x v="1"/>
    <x v="1"/>
    <x v="2"/>
    <x v="0"/>
    <x v="2"/>
    <x v="0"/>
    <x v="1"/>
    <x v="0"/>
    <x v="0"/>
    <x v="1"/>
    <x v="0"/>
    <x v="1"/>
    <x v="1"/>
    <x v="0"/>
    <x v="0"/>
    <x v="1"/>
    <x v="0"/>
    <x v="0"/>
    <x v="0"/>
    <x v="0"/>
    <x v="1"/>
    <x v="1"/>
    <x v="2"/>
    <x v="2"/>
    <x v="3"/>
    <x v="1"/>
    <x v="2"/>
    <x v="2"/>
    <x v="2"/>
    <m/>
    <m/>
    <m/>
    <m/>
    <m/>
    <m/>
  </r>
  <r>
    <x v="0"/>
    <x v="57"/>
    <x v="1"/>
    <s v="Webb"/>
    <x v="4"/>
    <x v="1"/>
    <x v="0"/>
    <x v="1"/>
    <x v="0"/>
    <x v="1"/>
    <x v="0"/>
    <x v="4"/>
    <x v="0"/>
    <x v="0"/>
    <x v="5"/>
    <x v="0"/>
    <x v="4"/>
    <x v="2"/>
    <x v="0"/>
    <x v="0"/>
    <x v="2"/>
    <x v="0"/>
    <x v="0"/>
    <x v="0"/>
    <x v="0"/>
    <x v="5"/>
    <x v="5"/>
    <x v="2"/>
    <x v="2"/>
    <x v="3"/>
    <x v="1"/>
    <x v="2"/>
    <x v="2"/>
    <x v="2"/>
    <m/>
    <m/>
    <m/>
    <m/>
    <m/>
    <m/>
  </r>
  <r>
    <x v="0"/>
    <x v="137"/>
    <x v="0"/>
    <s v="Webb"/>
    <x v="4"/>
    <x v="1"/>
    <x v="1"/>
    <x v="2"/>
    <x v="0"/>
    <x v="2"/>
    <x v="0"/>
    <x v="2"/>
    <x v="0"/>
    <x v="0"/>
    <x v="2"/>
    <x v="0"/>
    <x v="2"/>
    <x v="2"/>
    <x v="0"/>
    <x v="0"/>
    <x v="2"/>
    <x v="0"/>
    <x v="0"/>
    <x v="0"/>
    <x v="0"/>
    <x v="1"/>
    <x v="2"/>
    <x v="2"/>
    <x v="2"/>
    <x v="3"/>
    <x v="1"/>
    <x v="2"/>
    <x v="2"/>
    <x v="2"/>
    <m/>
    <m/>
    <m/>
    <m/>
    <m/>
    <m/>
  </r>
  <r>
    <x v="0"/>
    <x v="120"/>
    <x v="1"/>
    <s v="Webb"/>
    <x v="4"/>
    <x v="1"/>
    <x v="0"/>
    <x v="3"/>
    <x v="0"/>
    <x v="4"/>
    <x v="0"/>
    <x v="2"/>
    <x v="0"/>
    <x v="0"/>
    <x v="2"/>
    <x v="0"/>
    <x v="5"/>
    <x v="2"/>
    <x v="0"/>
    <x v="0"/>
    <x v="2"/>
    <x v="0"/>
    <x v="0"/>
    <x v="0"/>
    <x v="0"/>
    <x v="3"/>
    <x v="5"/>
    <x v="2"/>
    <x v="2"/>
    <x v="3"/>
    <x v="1"/>
    <x v="2"/>
    <x v="2"/>
    <x v="2"/>
    <m/>
    <m/>
    <m/>
    <m/>
    <m/>
    <m/>
  </r>
  <r>
    <x v="0"/>
    <x v="121"/>
    <x v="2"/>
    <s v="Webb"/>
    <x v="4"/>
    <x v="1"/>
    <x v="1"/>
    <x v="2"/>
    <x v="0"/>
    <x v="0"/>
    <x v="0"/>
    <x v="1"/>
    <x v="0"/>
    <x v="0"/>
    <x v="1"/>
    <x v="0"/>
    <x v="1"/>
    <x v="1"/>
    <x v="0"/>
    <x v="0"/>
    <x v="1"/>
    <x v="0"/>
    <x v="0"/>
    <x v="0"/>
    <x v="0"/>
    <x v="1"/>
    <x v="1"/>
    <x v="3"/>
    <x v="2"/>
    <x v="3"/>
    <x v="1"/>
    <x v="2"/>
    <x v="2"/>
    <x v="2"/>
    <m/>
    <m/>
    <m/>
    <m/>
    <m/>
    <m/>
  </r>
  <r>
    <x v="0"/>
    <x v="7"/>
    <x v="1"/>
    <s v="Webb"/>
    <x v="4"/>
    <x v="1"/>
    <x v="0"/>
    <x v="1"/>
    <x v="0"/>
    <x v="2"/>
    <x v="0"/>
    <x v="2"/>
    <x v="0"/>
    <x v="0"/>
    <x v="1"/>
    <x v="0"/>
    <x v="2"/>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137"/>
    <x v="0"/>
    <s v="Webb"/>
    <x v="4"/>
    <x v="1"/>
    <x v="1"/>
    <x v="2"/>
    <x v="0"/>
    <x v="0"/>
    <x v="0"/>
    <x v="2"/>
    <x v="0"/>
    <x v="0"/>
    <x v="1"/>
    <x v="0"/>
    <x v="2"/>
    <x v="2"/>
    <x v="0"/>
    <x v="0"/>
    <x v="2"/>
    <x v="0"/>
    <x v="0"/>
    <x v="0"/>
    <x v="0"/>
    <x v="1"/>
    <x v="1"/>
    <x v="1"/>
    <x v="2"/>
    <x v="3"/>
    <x v="1"/>
    <x v="2"/>
    <x v="2"/>
    <x v="2"/>
    <m/>
    <m/>
    <m/>
    <m/>
    <m/>
    <m/>
  </r>
  <r>
    <x v="0"/>
    <x v="112"/>
    <x v="1"/>
    <s v="Webb"/>
    <x v="4"/>
    <x v="1"/>
    <x v="0"/>
    <x v="1"/>
    <x v="0"/>
    <x v="0"/>
    <x v="0"/>
    <x v="3"/>
    <x v="0"/>
    <x v="0"/>
    <x v="2"/>
    <x v="0"/>
    <x v="1"/>
    <x v="2"/>
    <x v="0"/>
    <x v="0"/>
    <x v="1"/>
    <x v="0"/>
    <x v="0"/>
    <x v="0"/>
    <x v="0"/>
    <x v="2"/>
    <x v="2"/>
    <x v="1"/>
    <x v="2"/>
    <x v="3"/>
    <x v="1"/>
    <x v="2"/>
    <x v="2"/>
    <x v="2"/>
    <m/>
    <m/>
    <m/>
    <m/>
    <m/>
    <m/>
  </r>
  <r>
    <x v="0"/>
    <x v="120"/>
    <x v="1"/>
    <s v="Webb"/>
    <x v="4"/>
    <x v="1"/>
    <x v="0"/>
    <x v="1"/>
    <x v="0"/>
    <x v="2"/>
    <x v="0"/>
    <x v="1"/>
    <x v="0"/>
    <x v="0"/>
    <x v="1"/>
    <x v="0"/>
    <x v="2"/>
    <x v="1"/>
    <x v="0"/>
    <x v="0"/>
    <x v="2"/>
    <x v="0"/>
    <x v="0"/>
    <x v="0"/>
    <x v="0"/>
    <x v="2"/>
    <x v="1"/>
    <x v="2"/>
    <x v="2"/>
    <x v="3"/>
    <x v="1"/>
    <x v="2"/>
    <x v="2"/>
    <x v="2"/>
    <m/>
    <m/>
    <m/>
    <m/>
    <m/>
    <m/>
  </r>
  <r>
    <x v="0"/>
    <x v="6"/>
    <x v="1"/>
    <s v="Webb"/>
    <x v="4"/>
    <x v="1"/>
    <x v="1"/>
    <x v="1"/>
    <x v="0"/>
    <x v="0"/>
    <x v="0"/>
    <x v="1"/>
    <x v="0"/>
    <x v="0"/>
    <x v="2"/>
    <x v="0"/>
    <x v="1"/>
    <x v="1"/>
    <x v="0"/>
    <x v="0"/>
    <x v="1"/>
    <x v="0"/>
    <x v="0"/>
    <x v="0"/>
    <x v="0"/>
    <x v="2"/>
    <x v="2"/>
    <x v="1"/>
    <x v="2"/>
    <x v="3"/>
    <x v="1"/>
    <x v="2"/>
    <x v="2"/>
    <x v="2"/>
    <m/>
    <m/>
    <m/>
    <m/>
    <m/>
    <m/>
  </r>
  <r>
    <x v="0"/>
    <x v="12"/>
    <x v="1"/>
    <s v="Webb"/>
    <x v="4"/>
    <x v="1"/>
    <x v="1"/>
    <x v="1"/>
    <x v="0"/>
    <x v="2"/>
    <x v="0"/>
    <x v="2"/>
    <x v="0"/>
    <x v="0"/>
    <x v="2"/>
    <x v="0"/>
    <x v="1"/>
    <x v="1"/>
    <x v="0"/>
    <x v="0"/>
    <x v="1"/>
    <x v="0"/>
    <x v="0"/>
    <x v="0"/>
    <x v="0"/>
    <x v="1"/>
    <x v="1"/>
    <x v="2"/>
    <x v="2"/>
    <x v="3"/>
    <x v="1"/>
    <x v="2"/>
    <x v="2"/>
    <x v="2"/>
    <m/>
    <m/>
    <m/>
    <m/>
    <m/>
    <m/>
  </r>
  <r>
    <x v="0"/>
    <x v="12"/>
    <x v="1"/>
    <s v="Webb"/>
    <x v="4"/>
    <x v="1"/>
    <x v="1"/>
    <x v="1"/>
    <x v="0"/>
    <x v="2"/>
    <x v="0"/>
    <x v="2"/>
    <x v="0"/>
    <x v="0"/>
    <x v="2"/>
    <x v="0"/>
    <x v="1"/>
    <x v="2"/>
    <x v="0"/>
    <x v="0"/>
    <x v="2"/>
    <x v="0"/>
    <x v="0"/>
    <x v="0"/>
    <x v="0"/>
    <x v="2"/>
    <x v="2"/>
    <x v="2"/>
    <x v="2"/>
    <x v="3"/>
    <x v="1"/>
    <x v="2"/>
    <x v="2"/>
    <x v="2"/>
    <m/>
    <m/>
    <m/>
    <m/>
    <m/>
    <m/>
  </r>
  <r>
    <x v="0"/>
    <x v="112"/>
    <x v="1"/>
    <s v="Webb"/>
    <x v="4"/>
    <x v="1"/>
    <x v="0"/>
    <x v="2"/>
    <x v="0"/>
    <x v="0"/>
    <x v="0"/>
    <x v="1"/>
    <x v="0"/>
    <x v="0"/>
    <x v="1"/>
    <x v="0"/>
    <x v="1"/>
    <x v="1"/>
    <x v="0"/>
    <x v="0"/>
    <x v="1"/>
    <x v="0"/>
    <x v="0"/>
    <x v="0"/>
    <x v="0"/>
    <x v="1"/>
    <x v="1"/>
    <x v="1"/>
    <x v="2"/>
    <x v="3"/>
    <x v="1"/>
    <x v="2"/>
    <x v="2"/>
    <x v="2"/>
    <m/>
    <m/>
    <m/>
    <m/>
    <m/>
    <m/>
  </r>
  <r>
    <x v="0"/>
    <x v="8"/>
    <x v="1"/>
    <s v="Webb"/>
    <x v="4"/>
    <x v="1"/>
    <x v="1"/>
    <x v="1"/>
    <x v="0"/>
    <x v="2"/>
    <x v="0"/>
    <x v="1"/>
    <x v="0"/>
    <x v="0"/>
    <x v="2"/>
    <x v="0"/>
    <x v="2"/>
    <x v="2"/>
    <x v="0"/>
    <x v="0"/>
    <x v="2"/>
    <x v="0"/>
    <x v="0"/>
    <x v="0"/>
    <x v="0"/>
    <x v="2"/>
    <x v="2"/>
    <x v="2"/>
    <x v="2"/>
    <x v="3"/>
    <x v="1"/>
    <x v="2"/>
    <x v="2"/>
    <x v="2"/>
    <m/>
    <m/>
    <m/>
    <m/>
    <m/>
    <m/>
  </r>
  <r>
    <x v="0"/>
    <x v="140"/>
    <x v="1"/>
    <s v="Webb"/>
    <x v="4"/>
    <x v="1"/>
    <x v="1"/>
    <x v="1"/>
    <x v="0"/>
    <x v="0"/>
    <x v="0"/>
    <x v="2"/>
    <x v="0"/>
    <x v="0"/>
    <x v="2"/>
    <x v="0"/>
    <x v="2"/>
    <x v="2"/>
    <x v="0"/>
    <x v="0"/>
    <x v="2"/>
    <x v="0"/>
    <x v="0"/>
    <x v="0"/>
    <x v="0"/>
    <x v="2"/>
    <x v="2"/>
    <x v="1"/>
    <x v="2"/>
    <x v="3"/>
    <x v="1"/>
    <x v="2"/>
    <x v="2"/>
    <x v="2"/>
    <m/>
    <m/>
    <m/>
    <m/>
    <m/>
    <m/>
  </r>
  <r>
    <x v="0"/>
    <x v="140"/>
    <x v="1"/>
    <s v="Webb"/>
    <x v="4"/>
    <x v="1"/>
    <x v="1"/>
    <x v="1"/>
    <x v="0"/>
    <x v="0"/>
    <x v="0"/>
    <x v="2"/>
    <x v="0"/>
    <x v="0"/>
    <x v="2"/>
    <x v="0"/>
    <x v="2"/>
    <x v="2"/>
    <x v="0"/>
    <x v="0"/>
    <x v="2"/>
    <x v="0"/>
    <x v="0"/>
    <x v="0"/>
    <x v="0"/>
    <x v="2"/>
    <x v="2"/>
    <x v="1"/>
    <x v="2"/>
    <x v="3"/>
    <x v="1"/>
    <x v="2"/>
    <x v="2"/>
    <x v="2"/>
    <m/>
    <m/>
    <m/>
    <m/>
    <m/>
    <m/>
  </r>
  <r>
    <x v="0"/>
    <x v="2"/>
    <x v="1"/>
    <s v="Webb"/>
    <x v="4"/>
    <x v="1"/>
    <x v="1"/>
    <x v="1"/>
    <x v="0"/>
    <x v="1"/>
    <x v="0"/>
    <x v="1"/>
    <x v="0"/>
    <x v="0"/>
    <x v="2"/>
    <x v="0"/>
    <x v="1"/>
    <x v="2"/>
    <x v="0"/>
    <x v="0"/>
    <x v="1"/>
    <x v="0"/>
    <x v="0"/>
    <x v="0"/>
    <x v="0"/>
    <x v="2"/>
    <x v="2"/>
    <x v="2"/>
    <x v="2"/>
    <x v="3"/>
    <x v="1"/>
    <x v="2"/>
    <x v="2"/>
    <x v="2"/>
    <m/>
    <m/>
    <m/>
    <m/>
    <m/>
    <m/>
  </r>
  <r>
    <x v="0"/>
    <x v="112"/>
    <x v="1"/>
    <s v="Webb"/>
    <x v="4"/>
    <x v="1"/>
    <x v="0"/>
    <x v="2"/>
    <x v="0"/>
    <x v="2"/>
    <x v="0"/>
    <x v="1"/>
    <x v="0"/>
    <x v="0"/>
    <x v="1"/>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60"/>
    <x v="0"/>
    <s v="Webb"/>
    <x v="4"/>
    <x v="1"/>
    <x v="1"/>
    <x v="2"/>
    <x v="0"/>
    <x v="2"/>
    <x v="0"/>
    <x v="1"/>
    <x v="0"/>
    <x v="0"/>
    <x v="1"/>
    <x v="0"/>
    <x v="1"/>
    <x v="1"/>
    <x v="0"/>
    <x v="0"/>
    <x v="1"/>
    <x v="0"/>
    <x v="0"/>
    <x v="0"/>
    <x v="0"/>
    <x v="2"/>
    <x v="1"/>
    <x v="2"/>
    <x v="2"/>
    <x v="3"/>
    <x v="1"/>
    <x v="2"/>
    <x v="2"/>
    <x v="2"/>
    <m/>
    <m/>
    <m/>
    <m/>
    <m/>
    <m/>
  </r>
  <r>
    <x v="0"/>
    <x v="6"/>
    <x v="1"/>
    <s v="Webb"/>
    <x v="4"/>
    <x v="1"/>
    <x v="3"/>
    <x v="1"/>
    <x v="0"/>
    <x v="0"/>
    <x v="0"/>
    <x v="0"/>
    <x v="0"/>
    <x v="0"/>
    <x v="2"/>
    <x v="0"/>
    <x v="2"/>
    <x v="2"/>
    <x v="0"/>
    <x v="0"/>
    <x v="2"/>
    <x v="0"/>
    <x v="0"/>
    <x v="0"/>
    <x v="0"/>
    <x v="2"/>
    <x v="2"/>
    <x v="1"/>
    <x v="2"/>
    <x v="3"/>
    <x v="1"/>
    <x v="2"/>
    <x v="2"/>
    <x v="2"/>
    <m/>
    <m/>
    <m/>
    <m/>
    <m/>
    <m/>
  </r>
  <r>
    <x v="0"/>
    <x v="114"/>
    <x v="1"/>
    <s v="Webb"/>
    <x v="4"/>
    <x v="1"/>
    <x v="0"/>
    <x v="2"/>
    <x v="0"/>
    <x v="0"/>
    <x v="0"/>
    <x v="1"/>
    <x v="0"/>
    <x v="0"/>
    <x v="1"/>
    <x v="0"/>
    <x v="1"/>
    <x v="1"/>
    <x v="0"/>
    <x v="0"/>
    <x v="1"/>
    <x v="0"/>
    <x v="0"/>
    <x v="0"/>
    <x v="0"/>
    <x v="1"/>
    <x v="1"/>
    <x v="1"/>
    <x v="2"/>
    <x v="3"/>
    <x v="1"/>
    <x v="2"/>
    <x v="2"/>
    <x v="2"/>
    <m/>
    <m/>
    <m/>
    <m/>
    <m/>
    <m/>
  </r>
  <r>
    <x v="0"/>
    <x v="140"/>
    <x v="1"/>
    <s v="Webb"/>
    <x v="4"/>
    <x v="1"/>
    <x v="1"/>
    <x v="1"/>
    <x v="0"/>
    <x v="2"/>
    <x v="0"/>
    <x v="1"/>
    <x v="0"/>
    <x v="0"/>
    <x v="1"/>
    <x v="0"/>
    <x v="1"/>
    <x v="1"/>
    <x v="0"/>
    <x v="0"/>
    <x v="1"/>
    <x v="0"/>
    <x v="0"/>
    <x v="0"/>
    <x v="0"/>
    <x v="1"/>
    <x v="1"/>
    <x v="2"/>
    <x v="2"/>
    <x v="3"/>
    <x v="1"/>
    <x v="2"/>
    <x v="2"/>
    <x v="2"/>
    <m/>
    <m/>
    <m/>
    <m/>
    <m/>
    <m/>
  </r>
  <r>
    <x v="0"/>
    <x v="125"/>
    <x v="1"/>
    <s v="Webb"/>
    <x v="4"/>
    <x v="1"/>
    <x v="0"/>
    <x v="3"/>
    <x v="0"/>
    <x v="0"/>
    <x v="0"/>
    <x v="2"/>
    <x v="0"/>
    <x v="0"/>
    <x v="2"/>
    <x v="0"/>
    <x v="2"/>
    <x v="2"/>
    <x v="0"/>
    <x v="0"/>
    <x v="1"/>
    <x v="0"/>
    <x v="0"/>
    <x v="0"/>
    <x v="0"/>
    <x v="2"/>
    <x v="2"/>
    <x v="3"/>
    <x v="2"/>
    <x v="3"/>
    <x v="1"/>
    <x v="2"/>
    <x v="2"/>
    <x v="2"/>
    <m/>
    <m/>
    <m/>
    <m/>
    <m/>
    <m/>
  </r>
  <r>
    <x v="0"/>
    <x v="8"/>
    <x v="1"/>
    <s v="Webb"/>
    <x v="4"/>
    <x v="1"/>
    <x v="1"/>
    <x v="2"/>
    <x v="0"/>
    <x v="2"/>
    <x v="0"/>
    <x v="1"/>
    <x v="0"/>
    <x v="0"/>
    <x v="2"/>
    <x v="0"/>
    <x v="1"/>
    <x v="1"/>
    <x v="0"/>
    <x v="0"/>
    <x v="1"/>
    <x v="0"/>
    <x v="0"/>
    <x v="0"/>
    <x v="0"/>
    <x v="2"/>
    <x v="2"/>
    <x v="2"/>
    <x v="2"/>
    <x v="3"/>
    <x v="1"/>
    <x v="2"/>
    <x v="2"/>
    <x v="2"/>
    <m/>
    <m/>
    <m/>
    <m/>
    <m/>
    <m/>
  </r>
  <r>
    <x v="0"/>
    <x v="140"/>
    <x v="1"/>
    <s v="Webb"/>
    <x v="4"/>
    <x v="1"/>
    <x v="1"/>
    <x v="1"/>
    <x v="0"/>
    <x v="1"/>
    <x v="0"/>
    <x v="2"/>
    <x v="0"/>
    <x v="0"/>
    <x v="2"/>
    <x v="0"/>
    <x v="2"/>
    <x v="2"/>
    <x v="0"/>
    <x v="0"/>
    <x v="2"/>
    <x v="0"/>
    <x v="0"/>
    <x v="0"/>
    <x v="0"/>
    <x v="3"/>
    <x v="5"/>
    <x v="2"/>
    <x v="2"/>
    <x v="3"/>
    <x v="1"/>
    <x v="2"/>
    <x v="2"/>
    <x v="2"/>
    <m/>
    <m/>
    <m/>
    <m/>
    <m/>
    <m/>
  </r>
  <r>
    <x v="0"/>
    <x v="85"/>
    <x v="1"/>
    <s v="Webb"/>
    <x v="4"/>
    <x v="1"/>
    <x v="0"/>
    <x v="2"/>
    <x v="0"/>
    <x v="2"/>
    <x v="0"/>
    <x v="2"/>
    <x v="0"/>
    <x v="0"/>
    <x v="2"/>
    <x v="0"/>
    <x v="1"/>
    <x v="2"/>
    <x v="0"/>
    <x v="0"/>
    <x v="1"/>
    <x v="0"/>
    <x v="0"/>
    <x v="0"/>
    <x v="0"/>
    <x v="1"/>
    <x v="1"/>
    <x v="2"/>
    <x v="2"/>
    <x v="3"/>
    <x v="1"/>
    <x v="2"/>
    <x v="2"/>
    <x v="2"/>
    <m/>
    <m/>
    <m/>
    <m/>
    <m/>
    <m/>
  </r>
  <r>
    <x v="0"/>
    <x v="7"/>
    <x v="1"/>
    <s v="Webb"/>
    <x v="4"/>
    <x v="1"/>
    <x v="1"/>
    <x v="1"/>
    <x v="0"/>
    <x v="1"/>
    <x v="0"/>
    <x v="2"/>
    <x v="0"/>
    <x v="0"/>
    <x v="5"/>
    <x v="0"/>
    <x v="5"/>
    <x v="5"/>
    <x v="0"/>
    <x v="0"/>
    <x v="5"/>
    <x v="0"/>
    <x v="0"/>
    <x v="0"/>
    <x v="0"/>
    <x v="3"/>
    <x v="3"/>
    <x v="2"/>
    <x v="2"/>
    <x v="3"/>
    <x v="1"/>
    <x v="2"/>
    <x v="2"/>
    <x v="2"/>
    <m/>
    <m/>
    <m/>
    <m/>
    <m/>
    <m/>
  </r>
  <r>
    <x v="0"/>
    <x v="104"/>
    <x v="1"/>
    <s v="Webb"/>
    <x v="4"/>
    <x v="1"/>
    <x v="1"/>
    <x v="1"/>
    <x v="0"/>
    <x v="1"/>
    <x v="0"/>
    <x v="2"/>
    <x v="0"/>
    <x v="0"/>
    <x v="2"/>
    <x v="0"/>
    <x v="2"/>
    <x v="5"/>
    <x v="0"/>
    <x v="0"/>
    <x v="2"/>
    <x v="0"/>
    <x v="0"/>
    <x v="0"/>
    <x v="0"/>
    <x v="2"/>
    <x v="2"/>
    <x v="2"/>
    <x v="2"/>
    <x v="3"/>
    <x v="1"/>
    <x v="2"/>
    <x v="2"/>
    <x v="2"/>
    <m/>
    <m/>
    <m/>
    <m/>
    <m/>
    <m/>
  </r>
  <r>
    <x v="0"/>
    <x v="133"/>
    <x v="1"/>
    <s v="Webb"/>
    <x v="4"/>
    <x v="1"/>
    <x v="0"/>
    <x v="3"/>
    <x v="0"/>
    <x v="0"/>
    <x v="0"/>
    <x v="2"/>
    <x v="0"/>
    <x v="0"/>
    <x v="1"/>
    <x v="0"/>
    <x v="1"/>
    <x v="1"/>
    <x v="0"/>
    <x v="0"/>
    <x v="1"/>
    <x v="0"/>
    <x v="0"/>
    <x v="0"/>
    <x v="0"/>
    <x v="1"/>
    <x v="1"/>
    <x v="1"/>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78"/>
    <x v="1"/>
    <s v="Webb"/>
    <x v="4"/>
    <x v="1"/>
    <x v="0"/>
    <x v="2"/>
    <x v="0"/>
    <x v="0"/>
    <x v="0"/>
    <x v="1"/>
    <x v="0"/>
    <x v="0"/>
    <x v="1"/>
    <x v="0"/>
    <x v="1"/>
    <x v="1"/>
    <x v="0"/>
    <x v="0"/>
    <x v="1"/>
    <x v="0"/>
    <x v="0"/>
    <x v="0"/>
    <x v="0"/>
    <x v="1"/>
    <x v="1"/>
    <x v="1"/>
    <x v="2"/>
    <x v="3"/>
    <x v="1"/>
    <x v="2"/>
    <x v="2"/>
    <x v="2"/>
    <m/>
    <m/>
    <m/>
    <m/>
    <m/>
    <m/>
  </r>
  <r>
    <x v="0"/>
    <x v="112"/>
    <x v="1"/>
    <s v="Webb"/>
    <x v="4"/>
    <x v="1"/>
    <x v="1"/>
    <x v="2"/>
    <x v="0"/>
    <x v="0"/>
    <x v="0"/>
    <x v="1"/>
    <x v="0"/>
    <x v="0"/>
    <x v="1"/>
    <x v="0"/>
    <x v="2"/>
    <x v="1"/>
    <x v="0"/>
    <x v="0"/>
    <x v="1"/>
    <x v="0"/>
    <x v="0"/>
    <x v="0"/>
    <x v="0"/>
    <x v="0"/>
    <x v="1"/>
    <x v="1"/>
    <x v="2"/>
    <x v="3"/>
    <x v="1"/>
    <x v="2"/>
    <x v="2"/>
    <x v="2"/>
    <m/>
    <m/>
    <m/>
    <m/>
    <m/>
    <m/>
  </r>
  <r>
    <x v="0"/>
    <x v="85"/>
    <x v="1"/>
    <s v="Webb"/>
    <x v="4"/>
    <x v="1"/>
    <x v="0"/>
    <x v="3"/>
    <x v="0"/>
    <x v="0"/>
    <x v="0"/>
    <x v="2"/>
    <x v="0"/>
    <x v="0"/>
    <x v="4"/>
    <x v="0"/>
    <x v="5"/>
    <x v="3"/>
    <x v="0"/>
    <x v="0"/>
    <x v="2"/>
    <x v="0"/>
    <x v="0"/>
    <x v="0"/>
    <x v="0"/>
    <x v="5"/>
    <x v="5"/>
    <x v="1"/>
    <x v="2"/>
    <x v="3"/>
    <x v="1"/>
    <x v="2"/>
    <x v="2"/>
    <x v="2"/>
    <m/>
    <m/>
    <m/>
    <m/>
    <m/>
    <m/>
  </r>
  <r>
    <x v="0"/>
    <x v="85"/>
    <x v="1"/>
    <s v="Webb"/>
    <x v="4"/>
    <x v="1"/>
    <x v="1"/>
    <x v="3"/>
    <x v="0"/>
    <x v="0"/>
    <x v="0"/>
    <x v="4"/>
    <x v="0"/>
    <x v="0"/>
    <x v="5"/>
    <x v="0"/>
    <x v="2"/>
    <x v="5"/>
    <x v="0"/>
    <x v="0"/>
    <x v="2"/>
    <x v="0"/>
    <x v="0"/>
    <x v="0"/>
    <x v="0"/>
    <x v="5"/>
    <x v="5"/>
    <x v="1"/>
    <x v="2"/>
    <x v="3"/>
    <x v="1"/>
    <x v="2"/>
    <x v="2"/>
    <x v="2"/>
    <m/>
    <m/>
    <m/>
    <m/>
    <m/>
    <m/>
  </r>
  <r>
    <x v="0"/>
    <x v="140"/>
    <x v="1"/>
    <s v="Webb"/>
    <x v="4"/>
    <x v="1"/>
    <x v="0"/>
    <x v="3"/>
    <x v="0"/>
    <x v="0"/>
    <x v="0"/>
    <x v="4"/>
    <x v="0"/>
    <x v="0"/>
    <x v="4"/>
    <x v="0"/>
    <x v="4"/>
    <x v="2"/>
    <x v="0"/>
    <x v="0"/>
    <x v="1"/>
    <x v="0"/>
    <x v="0"/>
    <x v="0"/>
    <x v="0"/>
    <x v="2"/>
    <x v="3"/>
    <x v="1"/>
    <x v="2"/>
    <x v="3"/>
    <x v="1"/>
    <x v="2"/>
    <x v="2"/>
    <x v="2"/>
    <m/>
    <m/>
    <m/>
    <m/>
    <m/>
    <m/>
  </r>
  <r>
    <x v="0"/>
    <x v="96"/>
    <x v="1"/>
    <s v="Webb"/>
    <x v="4"/>
    <x v="1"/>
    <x v="0"/>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52"/>
    <x v="1"/>
    <s v="Webb"/>
    <x v="4"/>
    <x v="1"/>
    <x v="0"/>
    <x v="2"/>
    <x v="0"/>
    <x v="2"/>
    <x v="0"/>
    <x v="1"/>
    <x v="0"/>
    <x v="0"/>
    <x v="1"/>
    <x v="0"/>
    <x v="1"/>
    <x v="1"/>
    <x v="0"/>
    <x v="0"/>
    <x v="1"/>
    <x v="0"/>
    <x v="0"/>
    <x v="0"/>
    <x v="0"/>
    <x v="1"/>
    <x v="1"/>
    <x v="2"/>
    <x v="2"/>
    <x v="3"/>
    <x v="1"/>
    <x v="2"/>
    <x v="2"/>
    <x v="2"/>
    <m/>
    <m/>
    <m/>
    <m/>
    <m/>
    <m/>
  </r>
  <r>
    <x v="0"/>
    <x v="61"/>
    <x v="0"/>
    <s v="Webb"/>
    <x v="4"/>
    <x v="1"/>
    <x v="1"/>
    <x v="2"/>
    <x v="0"/>
    <x v="2"/>
    <x v="0"/>
    <x v="1"/>
    <x v="0"/>
    <x v="0"/>
    <x v="1"/>
    <x v="0"/>
    <x v="1"/>
    <x v="1"/>
    <x v="0"/>
    <x v="0"/>
    <x v="1"/>
    <x v="0"/>
    <x v="0"/>
    <x v="0"/>
    <x v="0"/>
    <x v="1"/>
    <x v="1"/>
    <x v="2"/>
    <x v="2"/>
    <x v="3"/>
    <x v="1"/>
    <x v="2"/>
    <x v="2"/>
    <x v="2"/>
    <m/>
    <m/>
    <m/>
    <m/>
    <m/>
    <m/>
  </r>
  <r>
    <x v="0"/>
    <x v="104"/>
    <x v="1"/>
    <s v="Webb"/>
    <x v="4"/>
    <x v="1"/>
    <x v="0"/>
    <x v="1"/>
    <x v="0"/>
    <x v="0"/>
    <x v="0"/>
    <x v="1"/>
    <x v="0"/>
    <x v="0"/>
    <x v="5"/>
    <x v="0"/>
    <x v="2"/>
    <x v="1"/>
    <x v="0"/>
    <x v="0"/>
    <x v="2"/>
    <x v="0"/>
    <x v="0"/>
    <x v="0"/>
    <x v="0"/>
    <x v="2"/>
    <x v="2"/>
    <x v="1"/>
    <x v="2"/>
    <x v="3"/>
    <x v="1"/>
    <x v="2"/>
    <x v="2"/>
    <x v="2"/>
    <m/>
    <m/>
    <m/>
    <m/>
    <m/>
    <m/>
  </r>
  <r>
    <x v="0"/>
    <x v="60"/>
    <x v="0"/>
    <s v="Webb"/>
    <x v="4"/>
    <x v="1"/>
    <x v="0"/>
    <x v="2"/>
    <x v="0"/>
    <x v="2"/>
    <x v="0"/>
    <x v="1"/>
    <x v="0"/>
    <x v="0"/>
    <x v="1"/>
    <x v="0"/>
    <x v="1"/>
    <x v="1"/>
    <x v="0"/>
    <x v="0"/>
    <x v="1"/>
    <x v="0"/>
    <x v="0"/>
    <x v="0"/>
    <x v="0"/>
    <x v="1"/>
    <x v="1"/>
    <x v="2"/>
    <x v="2"/>
    <x v="3"/>
    <x v="1"/>
    <x v="2"/>
    <x v="2"/>
    <x v="2"/>
    <m/>
    <m/>
    <m/>
    <m/>
    <m/>
    <m/>
  </r>
  <r>
    <x v="0"/>
    <x v="102"/>
    <x v="1"/>
    <s v="Webb"/>
    <x v="4"/>
    <x v="1"/>
    <x v="1"/>
    <x v="2"/>
    <x v="0"/>
    <x v="2"/>
    <x v="0"/>
    <x v="1"/>
    <x v="0"/>
    <x v="0"/>
    <x v="1"/>
    <x v="0"/>
    <x v="1"/>
    <x v="1"/>
    <x v="0"/>
    <x v="0"/>
    <x v="1"/>
    <x v="0"/>
    <x v="0"/>
    <x v="0"/>
    <x v="0"/>
    <x v="1"/>
    <x v="1"/>
    <x v="2"/>
    <x v="2"/>
    <x v="3"/>
    <x v="1"/>
    <x v="2"/>
    <x v="2"/>
    <x v="2"/>
    <m/>
    <m/>
    <m/>
    <m/>
    <m/>
    <m/>
  </r>
  <r>
    <x v="0"/>
    <x v="133"/>
    <x v="1"/>
    <s v="Webb"/>
    <x v="4"/>
    <x v="1"/>
    <x v="0"/>
    <x v="1"/>
    <x v="0"/>
    <x v="2"/>
    <x v="0"/>
    <x v="1"/>
    <x v="0"/>
    <x v="0"/>
    <x v="2"/>
    <x v="0"/>
    <x v="1"/>
    <x v="2"/>
    <x v="0"/>
    <x v="0"/>
    <x v="1"/>
    <x v="0"/>
    <x v="0"/>
    <x v="0"/>
    <x v="0"/>
    <x v="1"/>
    <x v="1"/>
    <x v="2"/>
    <x v="2"/>
    <x v="3"/>
    <x v="1"/>
    <x v="2"/>
    <x v="2"/>
    <x v="2"/>
    <m/>
    <m/>
    <m/>
    <m/>
    <m/>
    <m/>
  </r>
  <r>
    <x v="0"/>
    <x v="53"/>
    <x v="1"/>
    <s v="Webb"/>
    <x v="4"/>
    <x v="1"/>
    <x v="1"/>
    <x v="2"/>
    <x v="0"/>
    <x v="0"/>
    <x v="0"/>
    <x v="1"/>
    <x v="0"/>
    <x v="0"/>
    <x v="1"/>
    <x v="0"/>
    <x v="1"/>
    <x v="1"/>
    <x v="0"/>
    <x v="0"/>
    <x v="1"/>
    <x v="0"/>
    <x v="0"/>
    <x v="0"/>
    <x v="0"/>
    <x v="1"/>
    <x v="1"/>
    <x v="1"/>
    <x v="2"/>
    <x v="3"/>
    <x v="1"/>
    <x v="2"/>
    <x v="2"/>
    <x v="2"/>
    <m/>
    <m/>
    <m/>
    <m/>
    <m/>
    <m/>
  </r>
  <r>
    <x v="0"/>
    <x v="73"/>
    <x v="1"/>
    <s v="Webb"/>
    <x v="4"/>
    <x v="1"/>
    <x v="1"/>
    <x v="5"/>
    <x v="0"/>
    <x v="5"/>
    <x v="0"/>
    <x v="3"/>
    <x v="0"/>
    <x v="0"/>
    <x v="3"/>
    <x v="0"/>
    <x v="2"/>
    <x v="3"/>
    <x v="0"/>
    <x v="0"/>
    <x v="2"/>
    <x v="0"/>
    <x v="0"/>
    <x v="0"/>
    <x v="0"/>
    <x v="5"/>
    <x v="5"/>
    <x v="2"/>
    <x v="2"/>
    <x v="3"/>
    <x v="1"/>
    <x v="2"/>
    <x v="2"/>
    <x v="2"/>
    <m/>
    <m/>
    <m/>
    <m/>
    <m/>
    <m/>
  </r>
  <r>
    <x v="0"/>
    <x v="76"/>
    <x v="1"/>
    <s v="Webb"/>
    <x v="4"/>
    <x v="1"/>
    <x v="1"/>
    <x v="2"/>
    <x v="0"/>
    <x v="2"/>
    <x v="0"/>
    <x v="1"/>
    <x v="0"/>
    <x v="0"/>
    <x v="1"/>
    <x v="0"/>
    <x v="1"/>
    <x v="1"/>
    <x v="0"/>
    <x v="0"/>
    <x v="1"/>
    <x v="0"/>
    <x v="0"/>
    <x v="0"/>
    <x v="0"/>
    <x v="1"/>
    <x v="1"/>
    <x v="2"/>
    <x v="2"/>
    <x v="3"/>
    <x v="1"/>
    <x v="2"/>
    <x v="2"/>
    <x v="2"/>
    <m/>
    <m/>
    <m/>
    <m/>
    <m/>
    <m/>
  </r>
  <r>
    <x v="0"/>
    <x v="76"/>
    <x v="1"/>
    <s v="Webb"/>
    <x v="4"/>
    <x v="1"/>
    <x v="1"/>
    <x v="2"/>
    <x v="0"/>
    <x v="2"/>
    <x v="0"/>
    <x v="1"/>
    <x v="0"/>
    <x v="0"/>
    <x v="1"/>
    <x v="0"/>
    <x v="1"/>
    <x v="1"/>
    <x v="0"/>
    <x v="0"/>
    <x v="1"/>
    <x v="0"/>
    <x v="0"/>
    <x v="0"/>
    <x v="0"/>
    <x v="1"/>
    <x v="1"/>
    <x v="2"/>
    <x v="2"/>
    <x v="3"/>
    <x v="1"/>
    <x v="2"/>
    <x v="2"/>
    <x v="2"/>
    <m/>
    <m/>
    <m/>
    <m/>
    <m/>
    <m/>
  </r>
  <r>
    <x v="0"/>
    <x v="52"/>
    <x v="1"/>
    <s v="Webb"/>
    <x v="4"/>
    <x v="1"/>
    <x v="1"/>
    <x v="1"/>
    <x v="0"/>
    <x v="0"/>
    <x v="0"/>
    <x v="2"/>
    <x v="0"/>
    <x v="0"/>
    <x v="1"/>
    <x v="0"/>
    <x v="1"/>
    <x v="1"/>
    <x v="0"/>
    <x v="0"/>
    <x v="1"/>
    <x v="0"/>
    <x v="0"/>
    <x v="0"/>
    <x v="0"/>
    <x v="2"/>
    <x v="1"/>
    <x v="1"/>
    <x v="2"/>
    <x v="3"/>
    <x v="1"/>
    <x v="2"/>
    <x v="2"/>
    <x v="2"/>
    <m/>
    <m/>
    <m/>
    <m/>
    <m/>
    <m/>
  </r>
  <r>
    <x v="0"/>
    <x v="139"/>
    <x v="0"/>
    <s v="Webb"/>
    <x v="4"/>
    <x v="1"/>
    <x v="1"/>
    <x v="2"/>
    <x v="0"/>
    <x v="2"/>
    <x v="0"/>
    <x v="2"/>
    <x v="0"/>
    <x v="0"/>
    <x v="0"/>
    <x v="0"/>
    <x v="5"/>
    <x v="5"/>
    <x v="0"/>
    <x v="0"/>
    <x v="2"/>
    <x v="0"/>
    <x v="0"/>
    <x v="0"/>
    <x v="0"/>
    <x v="2"/>
    <x v="3"/>
    <x v="2"/>
    <x v="2"/>
    <x v="3"/>
    <x v="1"/>
    <x v="2"/>
    <x v="2"/>
    <x v="2"/>
    <m/>
    <m/>
    <m/>
    <m/>
    <m/>
    <m/>
  </r>
  <r>
    <x v="0"/>
    <x v="126"/>
    <x v="1"/>
    <s v="Webb"/>
    <x v="4"/>
    <x v="1"/>
    <x v="0"/>
    <x v="2"/>
    <x v="0"/>
    <x v="0"/>
    <x v="0"/>
    <x v="1"/>
    <x v="0"/>
    <x v="0"/>
    <x v="1"/>
    <x v="0"/>
    <x v="1"/>
    <x v="1"/>
    <x v="0"/>
    <x v="0"/>
    <x v="1"/>
    <x v="0"/>
    <x v="0"/>
    <x v="0"/>
    <x v="0"/>
    <x v="1"/>
    <x v="1"/>
    <x v="1"/>
    <x v="2"/>
    <x v="3"/>
    <x v="1"/>
    <x v="2"/>
    <x v="2"/>
    <x v="2"/>
    <m/>
    <m/>
    <m/>
    <m/>
    <m/>
    <m/>
  </r>
  <r>
    <x v="0"/>
    <x v="103"/>
    <x v="1"/>
    <s v="Webb"/>
    <x v="4"/>
    <x v="1"/>
    <x v="0"/>
    <x v="1"/>
    <x v="0"/>
    <x v="0"/>
    <x v="0"/>
    <x v="1"/>
    <x v="0"/>
    <x v="0"/>
    <x v="1"/>
    <x v="0"/>
    <x v="1"/>
    <x v="1"/>
    <x v="0"/>
    <x v="0"/>
    <x v="1"/>
    <x v="0"/>
    <x v="0"/>
    <x v="0"/>
    <x v="0"/>
    <x v="1"/>
    <x v="1"/>
    <x v="1"/>
    <x v="2"/>
    <x v="3"/>
    <x v="1"/>
    <x v="2"/>
    <x v="2"/>
    <x v="2"/>
    <m/>
    <m/>
    <m/>
    <m/>
    <m/>
    <m/>
  </r>
  <r>
    <x v="0"/>
    <x v="93"/>
    <x v="1"/>
    <s v="Webb"/>
    <x v="4"/>
    <x v="1"/>
    <x v="1"/>
    <x v="1"/>
    <x v="0"/>
    <x v="0"/>
    <x v="0"/>
    <x v="1"/>
    <x v="0"/>
    <x v="0"/>
    <x v="2"/>
    <x v="0"/>
    <x v="2"/>
    <x v="1"/>
    <x v="0"/>
    <x v="0"/>
    <x v="1"/>
    <x v="0"/>
    <x v="0"/>
    <x v="0"/>
    <x v="0"/>
    <x v="1"/>
    <x v="1"/>
    <x v="1"/>
    <x v="2"/>
    <x v="3"/>
    <x v="1"/>
    <x v="2"/>
    <x v="2"/>
    <x v="2"/>
    <m/>
    <m/>
    <m/>
    <m/>
    <m/>
    <m/>
  </r>
  <r>
    <x v="0"/>
    <x v="52"/>
    <x v="1"/>
    <s v="Webb"/>
    <x v="4"/>
    <x v="1"/>
    <x v="0"/>
    <x v="1"/>
    <x v="0"/>
    <x v="1"/>
    <x v="0"/>
    <x v="2"/>
    <x v="0"/>
    <x v="0"/>
    <x v="4"/>
    <x v="0"/>
    <x v="2"/>
    <x v="2"/>
    <x v="0"/>
    <x v="0"/>
    <x v="2"/>
    <x v="0"/>
    <x v="0"/>
    <x v="0"/>
    <x v="0"/>
    <x v="2"/>
    <x v="2"/>
    <x v="2"/>
    <x v="2"/>
    <x v="3"/>
    <x v="1"/>
    <x v="2"/>
    <x v="2"/>
    <x v="2"/>
    <m/>
    <m/>
    <m/>
    <m/>
    <m/>
    <m/>
  </r>
  <r>
    <x v="0"/>
    <x v="120"/>
    <x v="1"/>
    <s v="Webb"/>
    <x v="4"/>
    <x v="1"/>
    <x v="0"/>
    <x v="2"/>
    <x v="0"/>
    <x v="0"/>
    <x v="0"/>
    <x v="2"/>
    <x v="0"/>
    <x v="0"/>
    <x v="1"/>
    <x v="0"/>
    <x v="2"/>
    <x v="2"/>
    <x v="0"/>
    <x v="0"/>
    <x v="1"/>
    <x v="0"/>
    <x v="0"/>
    <x v="0"/>
    <x v="0"/>
    <x v="1"/>
    <x v="2"/>
    <x v="1"/>
    <x v="2"/>
    <x v="3"/>
    <x v="1"/>
    <x v="2"/>
    <x v="2"/>
    <x v="2"/>
    <m/>
    <m/>
    <m/>
    <m/>
    <m/>
    <m/>
  </r>
  <r>
    <x v="0"/>
    <x v="93"/>
    <x v="1"/>
    <s v="Webb"/>
    <x v="4"/>
    <x v="1"/>
    <x v="1"/>
    <x v="1"/>
    <x v="0"/>
    <x v="1"/>
    <x v="0"/>
    <x v="2"/>
    <x v="0"/>
    <x v="0"/>
    <x v="3"/>
    <x v="0"/>
    <x v="2"/>
    <x v="2"/>
    <x v="0"/>
    <x v="0"/>
    <x v="1"/>
    <x v="0"/>
    <x v="0"/>
    <x v="0"/>
    <x v="0"/>
    <x v="2"/>
    <x v="2"/>
    <x v="2"/>
    <x v="2"/>
    <x v="3"/>
    <x v="1"/>
    <x v="2"/>
    <x v="2"/>
    <x v="2"/>
    <m/>
    <m/>
    <m/>
    <m/>
    <m/>
    <m/>
  </r>
  <r>
    <x v="0"/>
    <x v="18"/>
    <x v="1"/>
    <s v="Webb"/>
    <x v="4"/>
    <x v="1"/>
    <x v="0"/>
    <x v="3"/>
    <x v="0"/>
    <x v="6"/>
    <x v="0"/>
    <x v="4"/>
    <x v="0"/>
    <x v="0"/>
    <x v="5"/>
    <x v="0"/>
    <x v="5"/>
    <x v="4"/>
    <x v="0"/>
    <x v="0"/>
    <x v="5"/>
    <x v="0"/>
    <x v="0"/>
    <x v="0"/>
    <x v="0"/>
    <x v="5"/>
    <x v="5"/>
    <x v="2"/>
    <x v="2"/>
    <x v="3"/>
    <x v="1"/>
    <x v="2"/>
    <x v="2"/>
    <x v="2"/>
    <m/>
    <m/>
    <m/>
    <m/>
    <m/>
    <m/>
  </r>
  <r>
    <x v="0"/>
    <x v="111"/>
    <x v="1"/>
    <s v="Webb"/>
    <x v="4"/>
    <x v="1"/>
    <x v="1"/>
    <x v="1"/>
    <x v="0"/>
    <x v="0"/>
    <x v="0"/>
    <x v="1"/>
    <x v="0"/>
    <x v="0"/>
    <x v="1"/>
    <x v="0"/>
    <x v="2"/>
    <x v="1"/>
    <x v="0"/>
    <x v="0"/>
    <x v="1"/>
    <x v="0"/>
    <x v="0"/>
    <x v="0"/>
    <x v="0"/>
    <x v="1"/>
    <x v="1"/>
    <x v="1"/>
    <x v="2"/>
    <x v="3"/>
    <x v="1"/>
    <x v="2"/>
    <x v="2"/>
    <x v="2"/>
    <m/>
    <m/>
    <m/>
    <m/>
    <m/>
    <m/>
  </r>
  <r>
    <x v="0"/>
    <x v="50"/>
    <x v="1"/>
    <s v="Webb"/>
    <x v="4"/>
    <x v="1"/>
    <x v="0"/>
    <x v="2"/>
    <x v="0"/>
    <x v="2"/>
    <x v="0"/>
    <x v="1"/>
    <x v="0"/>
    <x v="0"/>
    <x v="1"/>
    <x v="0"/>
    <x v="1"/>
    <x v="1"/>
    <x v="0"/>
    <x v="0"/>
    <x v="1"/>
    <x v="0"/>
    <x v="0"/>
    <x v="0"/>
    <x v="0"/>
    <x v="2"/>
    <x v="1"/>
    <x v="2"/>
    <x v="2"/>
    <x v="3"/>
    <x v="1"/>
    <x v="2"/>
    <x v="2"/>
    <x v="2"/>
    <m/>
    <m/>
    <m/>
    <m/>
    <m/>
    <m/>
  </r>
  <r>
    <x v="0"/>
    <x v="88"/>
    <x v="1"/>
    <s v="Webb"/>
    <x v="4"/>
    <x v="1"/>
    <x v="0"/>
    <x v="2"/>
    <x v="0"/>
    <x v="2"/>
    <x v="0"/>
    <x v="1"/>
    <x v="0"/>
    <x v="0"/>
    <x v="1"/>
    <x v="0"/>
    <x v="1"/>
    <x v="1"/>
    <x v="0"/>
    <x v="0"/>
    <x v="1"/>
    <x v="0"/>
    <x v="0"/>
    <x v="0"/>
    <x v="0"/>
    <x v="1"/>
    <x v="1"/>
    <x v="2"/>
    <x v="2"/>
    <x v="3"/>
    <x v="1"/>
    <x v="2"/>
    <x v="2"/>
    <x v="2"/>
    <m/>
    <m/>
    <m/>
    <m/>
    <m/>
    <m/>
  </r>
  <r>
    <x v="0"/>
    <x v="93"/>
    <x v="1"/>
    <s v="Webb"/>
    <x v="4"/>
    <x v="1"/>
    <x v="0"/>
    <x v="3"/>
    <x v="0"/>
    <x v="0"/>
    <x v="0"/>
    <x v="4"/>
    <x v="0"/>
    <x v="0"/>
    <x v="2"/>
    <x v="0"/>
    <x v="2"/>
    <x v="2"/>
    <x v="0"/>
    <x v="0"/>
    <x v="2"/>
    <x v="0"/>
    <x v="0"/>
    <x v="0"/>
    <x v="0"/>
    <x v="3"/>
    <x v="5"/>
    <x v="1"/>
    <x v="2"/>
    <x v="3"/>
    <x v="1"/>
    <x v="2"/>
    <x v="2"/>
    <x v="2"/>
    <m/>
    <m/>
    <m/>
    <m/>
    <m/>
    <m/>
  </r>
  <r>
    <x v="0"/>
    <x v="126"/>
    <x v="1"/>
    <s v="Webb"/>
    <x v="4"/>
    <x v="1"/>
    <x v="0"/>
    <x v="2"/>
    <x v="0"/>
    <x v="2"/>
    <x v="0"/>
    <x v="1"/>
    <x v="0"/>
    <x v="0"/>
    <x v="1"/>
    <x v="0"/>
    <x v="1"/>
    <x v="1"/>
    <x v="0"/>
    <x v="0"/>
    <x v="1"/>
    <x v="0"/>
    <x v="0"/>
    <x v="0"/>
    <x v="0"/>
    <x v="1"/>
    <x v="1"/>
    <x v="2"/>
    <x v="2"/>
    <x v="3"/>
    <x v="1"/>
    <x v="2"/>
    <x v="2"/>
    <x v="2"/>
    <m/>
    <m/>
    <m/>
    <m/>
    <m/>
    <m/>
  </r>
  <r>
    <x v="0"/>
    <x v="7"/>
    <x v="1"/>
    <s v="Webb"/>
    <x v="4"/>
    <x v="1"/>
    <x v="1"/>
    <x v="1"/>
    <x v="0"/>
    <x v="1"/>
    <x v="0"/>
    <x v="3"/>
    <x v="0"/>
    <x v="0"/>
    <x v="3"/>
    <x v="0"/>
    <x v="1"/>
    <x v="1"/>
    <x v="0"/>
    <x v="0"/>
    <x v="1"/>
    <x v="0"/>
    <x v="0"/>
    <x v="0"/>
    <x v="0"/>
    <x v="1"/>
    <x v="1"/>
    <x v="2"/>
    <x v="2"/>
    <x v="3"/>
    <x v="1"/>
    <x v="2"/>
    <x v="2"/>
    <x v="2"/>
    <m/>
    <m/>
    <m/>
    <m/>
    <m/>
    <m/>
  </r>
  <r>
    <x v="0"/>
    <x v="8"/>
    <x v="1"/>
    <s v="Webb"/>
    <x v="4"/>
    <x v="1"/>
    <x v="1"/>
    <x v="2"/>
    <x v="0"/>
    <x v="2"/>
    <x v="0"/>
    <x v="1"/>
    <x v="0"/>
    <x v="0"/>
    <x v="1"/>
    <x v="0"/>
    <x v="1"/>
    <x v="1"/>
    <x v="0"/>
    <x v="0"/>
    <x v="1"/>
    <x v="0"/>
    <x v="0"/>
    <x v="0"/>
    <x v="0"/>
    <x v="1"/>
    <x v="1"/>
    <x v="2"/>
    <x v="2"/>
    <x v="3"/>
    <x v="1"/>
    <x v="2"/>
    <x v="2"/>
    <x v="2"/>
    <m/>
    <m/>
    <m/>
    <m/>
    <m/>
    <m/>
  </r>
  <r>
    <x v="0"/>
    <x v="104"/>
    <x v="1"/>
    <s v="Webb"/>
    <x v="4"/>
    <x v="1"/>
    <x v="1"/>
    <x v="2"/>
    <x v="0"/>
    <x v="2"/>
    <x v="0"/>
    <x v="2"/>
    <x v="0"/>
    <x v="0"/>
    <x v="2"/>
    <x v="0"/>
    <x v="2"/>
    <x v="1"/>
    <x v="0"/>
    <x v="0"/>
    <x v="1"/>
    <x v="0"/>
    <x v="0"/>
    <x v="0"/>
    <x v="0"/>
    <x v="1"/>
    <x v="1"/>
    <x v="2"/>
    <x v="2"/>
    <x v="3"/>
    <x v="1"/>
    <x v="2"/>
    <x v="2"/>
    <x v="2"/>
    <m/>
    <m/>
    <m/>
    <m/>
    <m/>
    <m/>
  </r>
  <r>
    <x v="0"/>
    <x v="104"/>
    <x v="1"/>
    <s v="Webb"/>
    <x v="4"/>
    <x v="1"/>
    <x v="1"/>
    <x v="1"/>
    <x v="0"/>
    <x v="5"/>
    <x v="0"/>
    <x v="0"/>
    <x v="0"/>
    <x v="0"/>
    <x v="2"/>
    <x v="0"/>
    <x v="5"/>
    <x v="2"/>
    <x v="0"/>
    <x v="0"/>
    <x v="2"/>
    <x v="0"/>
    <x v="0"/>
    <x v="0"/>
    <x v="0"/>
    <x v="2"/>
    <x v="2"/>
    <x v="2"/>
    <x v="2"/>
    <x v="3"/>
    <x v="1"/>
    <x v="2"/>
    <x v="2"/>
    <x v="2"/>
    <m/>
    <m/>
    <m/>
    <m/>
    <m/>
    <m/>
  </r>
  <r>
    <x v="0"/>
    <x v="74"/>
    <x v="1"/>
    <s v="Webb"/>
    <x v="4"/>
    <x v="1"/>
    <x v="1"/>
    <x v="3"/>
    <x v="0"/>
    <x v="2"/>
    <x v="0"/>
    <x v="3"/>
    <x v="0"/>
    <x v="0"/>
    <x v="3"/>
    <x v="0"/>
    <x v="1"/>
    <x v="1"/>
    <x v="0"/>
    <x v="0"/>
    <x v="1"/>
    <x v="0"/>
    <x v="0"/>
    <x v="0"/>
    <x v="0"/>
    <x v="2"/>
    <x v="4"/>
    <x v="2"/>
    <x v="2"/>
    <x v="3"/>
    <x v="1"/>
    <x v="2"/>
    <x v="2"/>
    <x v="2"/>
    <m/>
    <m/>
    <m/>
    <m/>
    <m/>
    <m/>
  </r>
  <r>
    <x v="0"/>
    <x v="8"/>
    <x v="1"/>
    <s v="Webb"/>
    <x v="4"/>
    <x v="1"/>
    <x v="0"/>
    <x v="2"/>
    <x v="0"/>
    <x v="2"/>
    <x v="0"/>
    <x v="1"/>
    <x v="0"/>
    <x v="0"/>
    <x v="1"/>
    <x v="0"/>
    <x v="2"/>
    <x v="1"/>
    <x v="0"/>
    <x v="0"/>
    <x v="1"/>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8"/>
    <x v="1"/>
    <s v="Webb"/>
    <x v="4"/>
    <x v="1"/>
    <x v="0"/>
    <x v="3"/>
    <x v="0"/>
    <x v="0"/>
    <x v="0"/>
    <x v="2"/>
    <x v="0"/>
    <x v="0"/>
    <x v="1"/>
    <x v="0"/>
    <x v="1"/>
    <x v="2"/>
    <x v="0"/>
    <x v="0"/>
    <x v="1"/>
    <x v="0"/>
    <x v="0"/>
    <x v="0"/>
    <x v="0"/>
    <x v="4"/>
    <x v="4"/>
    <x v="1"/>
    <x v="2"/>
    <x v="3"/>
    <x v="1"/>
    <x v="2"/>
    <x v="2"/>
    <x v="2"/>
    <m/>
    <m/>
    <m/>
    <m/>
    <m/>
    <m/>
  </r>
  <r>
    <x v="0"/>
    <x v="8"/>
    <x v="1"/>
    <s v="Webb"/>
    <x v="4"/>
    <x v="1"/>
    <x v="1"/>
    <x v="2"/>
    <x v="0"/>
    <x v="0"/>
    <x v="0"/>
    <x v="1"/>
    <x v="0"/>
    <x v="0"/>
    <x v="2"/>
    <x v="0"/>
    <x v="2"/>
    <x v="2"/>
    <x v="0"/>
    <x v="0"/>
    <x v="2"/>
    <x v="0"/>
    <x v="0"/>
    <x v="0"/>
    <x v="0"/>
    <x v="2"/>
    <x v="2"/>
    <x v="1"/>
    <x v="2"/>
    <x v="3"/>
    <x v="1"/>
    <x v="2"/>
    <x v="2"/>
    <x v="2"/>
    <m/>
    <m/>
    <m/>
    <m/>
    <m/>
    <m/>
  </r>
  <r>
    <x v="0"/>
    <x v="70"/>
    <x v="1"/>
    <s v="Webb"/>
    <x v="4"/>
    <x v="1"/>
    <x v="0"/>
    <x v="1"/>
    <x v="0"/>
    <x v="0"/>
    <x v="0"/>
    <x v="3"/>
    <x v="0"/>
    <x v="0"/>
    <x v="2"/>
    <x v="0"/>
    <x v="1"/>
    <x v="2"/>
    <x v="0"/>
    <x v="0"/>
    <x v="1"/>
    <x v="0"/>
    <x v="0"/>
    <x v="0"/>
    <x v="0"/>
    <x v="2"/>
    <x v="2"/>
    <x v="1"/>
    <x v="2"/>
    <x v="3"/>
    <x v="1"/>
    <x v="2"/>
    <x v="2"/>
    <x v="2"/>
    <m/>
    <m/>
    <m/>
    <m/>
    <m/>
    <m/>
  </r>
  <r>
    <x v="0"/>
    <x v="116"/>
    <x v="1"/>
    <s v="Webb"/>
    <x v="4"/>
    <x v="1"/>
    <x v="0"/>
    <x v="1"/>
    <x v="0"/>
    <x v="0"/>
    <x v="0"/>
    <x v="1"/>
    <x v="0"/>
    <x v="0"/>
    <x v="1"/>
    <x v="0"/>
    <x v="1"/>
    <x v="1"/>
    <x v="0"/>
    <x v="0"/>
    <x v="1"/>
    <x v="0"/>
    <x v="0"/>
    <x v="0"/>
    <x v="0"/>
    <x v="1"/>
    <x v="1"/>
    <x v="1"/>
    <x v="2"/>
    <x v="3"/>
    <x v="1"/>
    <x v="2"/>
    <x v="2"/>
    <x v="2"/>
    <m/>
    <m/>
    <m/>
    <m/>
    <m/>
    <m/>
  </r>
  <r>
    <x v="0"/>
    <x v="8"/>
    <x v="1"/>
    <s v="Webb"/>
    <x v="4"/>
    <x v="1"/>
    <x v="0"/>
    <x v="3"/>
    <x v="0"/>
    <x v="0"/>
    <x v="0"/>
    <x v="1"/>
    <x v="0"/>
    <x v="0"/>
    <x v="2"/>
    <x v="0"/>
    <x v="1"/>
    <x v="1"/>
    <x v="0"/>
    <x v="0"/>
    <x v="1"/>
    <x v="0"/>
    <x v="0"/>
    <x v="0"/>
    <x v="0"/>
    <x v="2"/>
    <x v="2"/>
    <x v="3"/>
    <x v="2"/>
    <x v="3"/>
    <x v="1"/>
    <x v="2"/>
    <x v="2"/>
    <x v="2"/>
    <m/>
    <m/>
    <m/>
    <m/>
    <m/>
    <m/>
  </r>
  <r>
    <x v="0"/>
    <x v="110"/>
    <x v="1"/>
    <s v="Webb"/>
    <x v="4"/>
    <x v="1"/>
    <x v="0"/>
    <x v="1"/>
    <x v="0"/>
    <x v="0"/>
    <x v="0"/>
    <x v="2"/>
    <x v="0"/>
    <x v="0"/>
    <x v="3"/>
    <x v="0"/>
    <x v="1"/>
    <x v="2"/>
    <x v="0"/>
    <x v="0"/>
    <x v="2"/>
    <x v="0"/>
    <x v="0"/>
    <x v="0"/>
    <x v="0"/>
    <x v="2"/>
    <x v="2"/>
    <x v="1"/>
    <x v="2"/>
    <x v="3"/>
    <x v="1"/>
    <x v="2"/>
    <x v="2"/>
    <x v="2"/>
    <m/>
    <m/>
    <m/>
    <m/>
    <m/>
    <m/>
  </r>
  <r>
    <x v="0"/>
    <x v="129"/>
    <x v="1"/>
    <s v="Webb"/>
    <x v="4"/>
    <x v="1"/>
    <x v="1"/>
    <x v="5"/>
    <x v="0"/>
    <x v="0"/>
    <x v="0"/>
    <x v="2"/>
    <x v="0"/>
    <x v="0"/>
    <x v="4"/>
    <x v="0"/>
    <x v="2"/>
    <x v="3"/>
    <x v="0"/>
    <x v="0"/>
    <x v="3"/>
    <x v="0"/>
    <x v="0"/>
    <x v="0"/>
    <x v="0"/>
    <x v="3"/>
    <x v="3"/>
    <x v="1"/>
    <x v="2"/>
    <x v="3"/>
    <x v="1"/>
    <x v="2"/>
    <x v="2"/>
    <x v="2"/>
    <m/>
    <m/>
    <m/>
    <m/>
    <m/>
    <m/>
  </r>
  <r>
    <x v="0"/>
    <x v="88"/>
    <x v="1"/>
    <s v="Webb"/>
    <x v="4"/>
    <x v="1"/>
    <x v="0"/>
    <x v="3"/>
    <x v="0"/>
    <x v="0"/>
    <x v="0"/>
    <x v="2"/>
    <x v="0"/>
    <x v="0"/>
    <x v="3"/>
    <x v="0"/>
    <x v="1"/>
    <x v="1"/>
    <x v="0"/>
    <x v="0"/>
    <x v="1"/>
    <x v="0"/>
    <x v="0"/>
    <x v="0"/>
    <x v="0"/>
    <x v="1"/>
    <x v="1"/>
    <x v="3"/>
    <x v="2"/>
    <x v="3"/>
    <x v="1"/>
    <x v="2"/>
    <x v="2"/>
    <x v="2"/>
    <m/>
    <m/>
    <m/>
    <m/>
    <m/>
    <m/>
  </r>
  <r>
    <x v="0"/>
    <x v="59"/>
    <x v="1"/>
    <s v="Webb"/>
    <x v="4"/>
    <x v="1"/>
    <x v="1"/>
    <x v="3"/>
    <x v="0"/>
    <x v="0"/>
    <x v="0"/>
    <x v="4"/>
    <x v="0"/>
    <x v="0"/>
    <x v="4"/>
    <x v="0"/>
    <x v="2"/>
    <x v="5"/>
    <x v="0"/>
    <x v="0"/>
    <x v="2"/>
    <x v="0"/>
    <x v="0"/>
    <x v="0"/>
    <x v="0"/>
    <x v="3"/>
    <x v="3"/>
    <x v="1"/>
    <x v="2"/>
    <x v="3"/>
    <x v="1"/>
    <x v="2"/>
    <x v="2"/>
    <x v="2"/>
    <m/>
    <m/>
    <m/>
    <m/>
    <m/>
    <m/>
  </r>
  <r>
    <x v="0"/>
    <x v="127"/>
    <x v="1"/>
    <s v="Webb"/>
    <x v="4"/>
    <x v="1"/>
    <x v="0"/>
    <x v="1"/>
    <x v="0"/>
    <x v="2"/>
    <x v="0"/>
    <x v="1"/>
    <x v="0"/>
    <x v="0"/>
    <x v="2"/>
    <x v="0"/>
    <x v="1"/>
    <x v="1"/>
    <x v="0"/>
    <x v="0"/>
    <x v="1"/>
    <x v="0"/>
    <x v="0"/>
    <x v="0"/>
    <x v="0"/>
    <x v="1"/>
    <x v="1"/>
    <x v="2"/>
    <x v="2"/>
    <x v="3"/>
    <x v="1"/>
    <x v="2"/>
    <x v="2"/>
    <x v="2"/>
    <m/>
    <m/>
    <m/>
    <m/>
    <m/>
    <m/>
  </r>
  <r>
    <x v="0"/>
    <x v="81"/>
    <x v="1"/>
    <s v="Webb"/>
    <x v="4"/>
    <x v="1"/>
    <x v="1"/>
    <x v="2"/>
    <x v="0"/>
    <x v="2"/>
    <x v="0"/>
    <x v="1"/>
    <x v="0"/>
    <x v="0"/>
    <x v="1"/>
    <x v="0"/>
    <x v="1"/>
    <x v="1"/>
    <x v="0"/>
    <x v="0"/>
    <x v="1"/>
    <x v="0"/>
    <x v="0"/>
    <x v="0"/>
    <x v="0"/>
    <x v="1"/>
    <x v="1"/>
    <x v="2"/>
    <x v="2"/>
    <x v="3"/>
    <x v="1"/>
    <x v="2"/>
    <x v="2"/>
    <x v="2"/>
    <m/>
    <m/>
    <m/>
    <m/>
    <m/>
    <m/>
  </r>
  <r>
    <x v="0"/>
    <x v="7"/>
    <x v="1"/>
    <s v="Webb"/>
    <x v="4"/>
    <x v="1"/>
    <x v="1"/>
    <x v="2"/>
    <x v="0"/>
    <x v="0"/>
    <x v="0"/>
    <x v="1"/>
    <x v="0"/>
    <x v="0"/>
    <x v="1"/>
    <x v="0"/>
    <x v="1"/>
    <x v="1"/>
    <x v="0"/>
    <x v="0"/>
    <x v="1"/>
    <x v="0"/>
    <x v="0"/>
    <x v="0"/>
    <x v="0"/>
    <x v="1"/>
    <x v="1"/>
    <x v="1"/>
    <x v="2"/>
    <x v="3"/>
    <x v="1"/>
    <x v="2"/>
    <x v="2"/>
    <x v="2"/>
    <m/>
    <m/>
    <m/>
    <m/>
    <m/>
    <m/>
  </r>
  <r>
    <x v="0"/>
    <x v="125"/>
    <x v="1"/>
    <s v="Webb"/>
    <x v="4"/>
    <x v="1"/>
    <x v="0"/>
    <x v="1"/>
    <x v="0"/>
    <x v="0"/>
    <x v="0"/>
    <x v="2"/>
    <x v="0"/>
    <x v="0"/>
    <x v="0"/>
    <x v="0"/>
    <x v="3"/>
    <x v="0"/>
    <x v="0"/>
    <x v="0"/>
    <x v="3"/>
    <x v="0"/>
    <x v="0"/>
    <x v="0"/>
    <x v="0"/>
    <x v="4"/>
    <x v="5"/>
    <x v="3"/>
    <x v="2"/>
    <x v="3"/>
    <x v="1"/>
    <x v="2"/>
    <x v="2"/>
    <x v="2"/>
    <m/>
    <m/>
    <m/>
    <m/>
    <m/>
    <m/>
  </r>
  <r>
    <x v="0"/>
    <x v="128"/>
    <x v="1"/>
    <s v="Webb"/>
    <x v="4"/>
    <x v="1"/>
    <x v="1"/>
    <x v="2"/>
    <x v="0"/>
    <x v="0"/>
    <x v="0"/>
    <x v="1"/>
    <x v="0"/>
    <x v="0"/>
    <x v="0"/>
    <x v="0"/>
    <x v="3"/>
    <x v="1"/>
    <x v="0"/>
    <x v="0"/>
    <x v="1"/>
    <x v="0"/>
    <x v="0"/>
    <x v="0"/>
    <x v="0"/>
    <x v="1"/>
    <x v="1"/>
    <x v="3"/>
    <x v="2"/>
    <x v="3"/>
    <x v="1"/>
    <x v="2"/>
    <x v="2"/>
    <x v="2"/>
    <m/>
    <m/>
    <m/>
    <m/>
    <m/>
    <m/>
  </r>
  <r>
    <x v="0"/>
    <x v="109"/>
    <x v="1"/>
    <s v="Webb"/>
    <x v="4"/>
    <x v="1"/>
    <x v="1"/>
    <x v="2"/>
    <x v="0"/>
    <x v="0"/>
    <x v="0"/>
    <x v="1"/>
    <x v="0"/>
    <x v="0"/>
    <x v="1"/>
    <x v="0"/>
    <x v="1"/>
    <x v="1"/>
    <x v="0"/>
    <x v="0"/>
    <x v="1"/>
    <x v="0"/>
    <x v="0"/>
    <x v="0"/>
    <x v="0"/>
    <x v="1"/>
    <x v="1"/>
    <x v="1"/>
    <x v="2"/>
    <x v="3"/>
    <x v="1"/>
    <x v="2"/>
    <x v="2"/>
    <x v="2"/>
    <m/>
    <m/>
    <m/>
    <m/>
    <m/>
    <m/>
  </r>
  <r>
    <x v="0"/>
    <x v="102"/>
    <x v="1"/>
    <s v="Webb"/>
    <x v="4"/>
    <x v="1"/>
    <x v="0"/>
    <x v="2"/>
    <x v="0"/>
    <x v="2"/>
    <x v="0"/>
    <x v="1"/>
    <x v="0"/>
    <x v="0"/>
    <x v="1"/>
    <x v="0"/>
    <x v="1"/>
    <x v="1"/>
    <x v="0"/>
    <x v="0"/>
    <x v="1"/>
    <x v="0"/>
    <x v="0"/>
    <x v="0"/>
    <x v="0"/>
    <x v="1"/>
    <x v="1"/>
    <x v="2"/>
    <x v="2"/>
    <x v="3"/>
    <x v="1"/>
    <x v="2"/>
    <x v="2"/>
    <x v="2"/>
    <m/>
    <m/>
    <m/>
    <m/>
    <m/>
    <m/>
  </r>
  <r>
    <x v="0"/>
    <x v="74"/>
    <x v="1"/>
    <s v="Webb"/>
    <x v="4"/>
    <x v="1"/>
    <x v="0"/>
    <x v="1"/>
    <x v="0"/>
    <x v="0"/>
    <x v="0"/>
    <x v="3"/>
    <x v="0"/>
    <x v="0"/>
    <x v="3"/>
    <x v="0"/>
    <x v="1"/>
    <x v="2"/>
    <x v="0"/>
    <x v="0"/>
    <x v="1"/>
    <x v="0"/>
    <x v="0"/>
    <x v="0"/>
    <x v="0"/>
    <x v="2"/>
    <x v="2"/>
    <x v="1"/>
    <x v="2"/>
    <x v="3"/>
    <x v="1"/>
    <x v="2"/>
    <x v="2"/>
    <x v="2"/>
    <m/>
    <m/>
    <m/>
    <m/>
    <m/>
    <m/>
  </r>
  <r>
    <x v="0"/>
    <x v="136"/>
    <x v="1"/>
    <s v="Webb"/>
    <x v="4"/>
    <x v="1"/>
    <x v="0"/>
    <x v="1"/>
    <x v="0"/>
    <x v="1"/>
    <x v="0"/>
    <x v="2"/>
    <x v="0"/>
    <x v="0"/>
    <x v="2"/>
    <x v="0"/>
    <x v="1"/>
    <x v="1"/>
    <x v="0"/>
    <x v="0"/>
    <x v="1"/>
    <x v="0"/>
    <x v="0"/>
    <x v="0"/>
    <x v="0"/>
    <x v="1"/>
    <x v="1"/>
    <x v="2"/>
    <x v="2"/>
    <x v="3"/>
    <x v="1"/>
    <x v="2"/>
    <x v="2"/>
    <x v="2"/>
    <m/>
    <m/>
    <m/>
    <m/>
    <m/>
    <m/>
  </r>
  <r>
    <x v="0"/>
    <x v="65"/>
    <x v="1"/>
    <s v="Webb"/>
    <x v="4"/>
    <x v="1"/>
    <x v="1"/>
    <x v="3"/>
    <x v="0"/>
    <x v="0"/>
    <x v="0"/>
    <x v="4"/>
    <x v="0"/>
    <x v="0"/>
    <x v="4"/>
    <x v="0"/>
    <x v="2"/>
    <x v="3"/>
    <x v="0"/>
    <x v="0"/>
    <x v="3"/>
    <x v="0"/>
    <x v="0"/>
    <x v="0"/>
    <x v="0"/>
    <x v="3"/>
    <x v="3"/>
    <x v="1"/>
    <x v="2"/>
    <x v="3"/>
    <x v="1"/>
    <x v="2"/>
    <x v="2"/>
    <x v="2"/>
    <m/>
    <m/>
    <m/>
    <m/>
    <m/>
    <m/>
  </r>
  <r>
    <x v="0"/>
    <x v="50"/>
    <x v="1"/>
    <s v="Webb"/>
    <x v="4"/>
    <x v="1"/>
    <x v="1"/>
    <x v="3"/>
    <x v="0"/>
    <x v="0"/>
    <x v="0"/>
    <x v="4"/>
    <x v="0"/>
    <x v="0"/>
    <x v="5"/>
    <x v="0"/>
    <x v="4"/>
    <x v="4"/>
    <x v="0"/>
    <x v="0"/>
    <x v="4"/>
    <x v="0"/>
    <x v="0"/>
    <x v="0"/>
    <x v="0"/>
    <x v="5"/>
    <x v="5"/>
    <x v="1"/>
    <x v="2"/>
    <x v="3"/>
    <x v="1"/>
    <x v="2"/>
    <x v="2"/>
    <x v="2"/>
    <m/>
    <m/>
    <m/>
    <m/>
    <m/>
    <m/>
  </r>
  <r>
    <x v="0"/>
    <x v="66"/>
    <x v="1"/>
    <s v="Webb"/>
    <x v="4"/>
    <x v="1"/>
    <x v="0"/>
    <x v="2"/>
    <x v="0"/>
    <x v="2"/>
    <x v="0"/>
    <x v="1"/>
    <x v="0"/>
    <x v="0"/>
    <x v="1"/>
    <x v="0"/>
    <x v="1"/>
    <x v="1"/>
    <x v="0"/>
    <x v="0"/>
    <x v="1"/>
    <x v="0"/>
    <x v="0"/>
    <x v="0"/>
    <x v="0"/>
    <x v="1"/>
    <x v="1"/>
    <x v="2"/>
    <x v="2"/>
    <x v="3"/>
    <x v="1"/>
    <x v="2"/>
    <x v="2"/>
    <x v="2"/>
    <m/>
    <m/>
    <m/>
    <m/>
    <m/>
    <m/>
  </r>
  <r>
    <x v="0"/>
    <x v="116"/>
    <x v="1"/>
    <s v="Webb"/>
    <x v="4"/>
    <x v="1"/>
    <x v="1"/>
    <x v="2"/>
    <x v="0"/>
    <x v="2"/>
    <x v="0"/>
    <x v="1"/>
    <x v="0"/>
    <x v="0"/>
    <x v="1"/>
    <x v="0"/>
    <x v="1"/>
    <x v="1"/>
    <x v="0"/>
    <x v="0"/>
    <x v="1"/>
    <x v="0"/>
    <x v="0"/>
    <x v="0"/>
    <x v="0"/>
    <x v="1"/>
    <x v="1"/>
    <x v="2"/>
    <x v="2"/>
    <x v="3"/>
    <x v="1"/>
    <x v="2"/>
    <x v="2"/>
    <x v="2"/>
    <m/>
    <m/>
    <m/>
    <m/>
    <m/>
    <m/>
  </r>
  <r>
    <x v="0"/>
    <x v="93"/>
    <x v="1"/>
    <s v="Webb"/>
    <x v="4"/>
    <x v="1"/>
    <x v="0"/>
    <x v="1"/>
    <x v="0"/>
    <x v="0"/>
    <x v="0"/>
    <x v="2"/>
    <x v="0"/>
    <x v="0"/>
    <x v="2"/>
    <x v="0"/>
    <x v="2"/>
    <x v="2"/>
    <x v="0"/>
    <x v="0"/>
    <x v="2"/>
    <x v="0"/>
    <x v="0"/>
    <x v="0"/>
    <x v="0"/>
    <x v="2"/>
    <x v="2"/>
    <x v="1"/>
    <x v="2"/>
    <x v="3"/>
    <x v="1"/>
    <x v="2"/>
    <x v="2"/>
    <x v="2"/>
    <m/>
    <m/>
    <m/>
    <m/>
    <m/>
    <m/>
  </r>
  <r>
    <x v="0"/>
    <x v="125"/>
    <x v="1"/>
    <s v="Webb"/>
    <x v="4"/>
    <x v="1"/>
    <x v="0"/>
    <x v="1"/>
    <x v="0"/>
    <x v="2"/>
    <x v="0"/>
    <x v="2"/>
    <x v="0"/>
    <x v="0"/>
    <x v="2"/>
    <x v="0"/>
    <x v="1"/>
    <x v="2"/>
    <x v="0"/>
    <x v="0"/>
    <x v="2"/>
    <x v="0"/>
    <x v="0"/>
    <x v="0"/>
    <x v="0"/>
    <x v="1"/>
    <x v="1"/>
    <x v="2"/>
    <x v="2"/>
    <x v="3"/>
    <x v="1"/>
    <x v="2"/>
    <x v="2"/>
    <x v="2"/>
    <m/>
    <m/>
    <m/>
    <m/>
    <m/>
    <m/>
  </r>
  <r>
    <x v="0"/>
    <x v="79"/>
    <x v="1"/>
    <s v="Webb"/>
    <x v="4"/>
    <x v="1"/>
    <x v="0"/>
    <x v="2"/>
    <x v="0"/>
    <x v="1"/>
    <x v="0"/>
    <x v="2"/>
    <x v="0"/>
    <x v="0"/>
    <x v="2"/>
    <x v="0"/>
    <x v="1"/>
    <x v="2"/>
    <x v="0"/>
    <x v="0"/>
    <x v="1"/>
    <x v="0"/>
    <x v="0"/>
    <x v="0"/>
    <x v="0"/>
    <x v="2"/>
    <x v="1"/>
    <x v="2"/>
    <x v="2"/>
    <x v="3"/>
    <x v="1"/>
    <x v="2"/>
    <x v="2"/>
    <x v="2"/>
    <m/>
    <m/>
    <m/>
    <m/>
    <m/>
    <m/>
  </r>
  <r>
    <x v="0"/>
    <x v="93"/>
    <x v="1"/>
    <s v="Webb"/>
    <x v="4"/>
    <x v="1"/>
    <x v="0"/>
    <x v="1"/>
    <x v="0"/>
    <x v="0"/>
    <x v="0"/>
    <x v="0"/>
    <x v="0"/>
    <x v="0"/>
    <x v="2"/>
    <x v="0"/>
    <x v="2"/>
    <x v="1"/>
    <x v="0"/>
    <x v="0"/>
    <x v="1"/>
    <x v="0"/>
    <x v="0"/>
    <x v="0"/>
    <x v="0"/>
    <x v="1"/>
    <x v="2"/>
    <x v="1"/>
    <x v="2"/>
    <x v="3"/>
    <x v="1"/>
    <x v="2"/>
    <x v="2"/>
    <x v="2"/>
    <m/>
    <m/>
    <m/>
    <m/>
    <m/>
    <m/>
  </r>
  <r>
    <x v="0"/>
    <x v="59"/>
    <x v="1"/>
    <s v="Webb"/>
    <x v="4"/>
    <x v="1"/>
    <x v="0"/>
    <x v="1"/>
    <x v="0"/>
    <x v="2"/>
    <x v="0"/>
    <x v="1"/>
    <x v="0"/>
    <x v="0"/>
    <x v="1"/>
    <x v="0"/>
    <x v="2"/>
    <x v="1"/>
    <x v="0"/>
    <x v="0"/>
    <x v="1"/>
    <x v="0"/>
    <x v="0"/>
    <x v="0"/>
    <x v="0"/>
    <x v="2"/>
    <x v="2"/>
    <x v="2"/>
    <x v="2"/>
    <x v="3"/>
    <x v="1"/>
    <x v="2"/>
    <x v="2"/>
    <x v="2"/>
    <m/>
    <m/>
    <m/>
    <m/>
    <m/>
    <m/>
  </r>
  <r>
    <x v="0"/>
    <x v="12"/>
    <x v="1"/>
    <s v="Webb"/>
    <x v="4"/>
    <x v="1"/>
    <x v="1"/>
    <x v="1"/>
    <x v="0"/>
    <x v="0"/>
    <x v="0"/>
    <x v="2"/>
    <x v="0"/>
    <x v="0"/>
    <x v="3"/>
    <x v="0"/>
    <x v="1"/>
    <x v="1"/>
    <x v="0"/>
    <x v="0"/>
    <x v="1"/>
    <x v="0"/>
    <x v="0"/>
    <x v="0"/>
    <x v="0"/>
    <x v="1"/>
    <x v="1"/>
    <x v="3"/>
    <x v="2"/>
    <x v="3"/>
    <x v="1"/>
    <x v="2"/>
    <x v="2"/>
    <x v="2"/>
    <m/>
    <m/>
    <m/>
    <m/>
    <m/>
    <m/>
  </r>
  <r>
    <x v="0"/>
    <x v="127"/>
    <x v="1"/>
    <s v="Webb"/>
    <x v="4"/>
    <x v="1"/>
    <x v="1"/>
    <x v="5"/>
    <x v="0"/>
    <x v="1"/>
    <x v="0"/>
    <x v="3"/>
    <x v="0"/>
    <x v="0"/>
    <x v="4"/>
    <x v="0"/>
    <x v="5"/>
    <x v="5"/>
    <x v="0"/>
    <x v="0"/>
    <x v="4"/>
    <x v="0"/>
    <x v="0"/>
    <x v="0"/>
    <x v="0"/>
    <x v="5"/>
    <x v="3"/>
    <x v="2"/>
    <x v="2"/>
    <x v="3"/>
    <x v="1"/>
    <x v="2"/>
    <x v="2"/>
    <x v="2"/>
    <m/>
    <m/>
    <m/>
    <m/>
    <m/>
    <m/>
  </r>
  <r>
    <x v="0"/>
    <x v="61"/>
    <x v="0"/>
    <s v="Webb"/>
    <x v="4"/>
    <x v="1"/>
    <x v="0"/>
    <x v="2"/>
    <x v="0"/>
    <x v="2"/>
    <x v="0"/>
    <x v="1"/>
    <x v="0"/>
    <x v="0"/>
    <x v="2"/>
    <x v="0"/>
    <x v="1"/>
    <x v="1"/>
    <x v="0"/>
    <x v="0"/>
    <x v="1"/>
    <x v="0"/>
    <x v="0"/>
    <x v="0"/>
    <x v="0"/>
    <x v="1"/>
    <x v="1"/>
    <x v="2"/>
    <x v="2"/>
    <x v="3"/>
    <x v="1"/>
    <x v="2"/>
    <x v="2"/>
    <x v="2"/>
    <m/>
    <m/>
    <m/>
    <m/>
    <m/>
    <m/>
  </r>
  <r>
    <x v="0"/>
    <x v="102"/>
    <x v="1"/>
    <s v="Webb"/>
    <x v="4"/>
    <x v="1"/>
    <x v="0"/>
    <x v="1"/>
    <x v="0"/>
    <x v="5"/>
    <x v="0"/>
    <x v="2"/>
    <x v="0"/>
    <x v="0"/>
    <x v="4"/>
    <x v="0"/>
    <x v="1"/>
    <x v="2"/>
    <x v="0"/>
    <x v="0"/>
    <x v="2"/>
    <x v="0"/>
    <x v="0"/>
    <x v="0"/>
    <x v="0"/>
    <x v="2"/>
    <x v="3"/>
    <x v="2"/>
    <x v="2"/>
    <x v="3"/>
    <x v="1"/>
    <x v="2"/>
    <x v="2"/>
    <x v="2"/>
    <m/>
    <m/>
    <m/>
    <m/>
    <m/>
    <m/>
  </r>
  <r>
    <x v="0"/>
    <x v="85"/>
    <x v="1"/>
    <s v="Webb"/>
    <x v="4"/>
    <x v="1"/>
    <x v="0"/>
    <x v="2"/>
    <x v="0"/>
    <x v="2"/>
    <x v="0"/>
    <x v="1"/>
    <x v="0"/>
    <x v="0"/>
    <x v="4"/>
    <x v="0"/>
    <x v="1"/>
    <x v="1"/>
    <x v="0"/>
    <x v="0"/>
    <x v="1"/>
    <x v="0"/>
    <x v="0"/>
    <x v="0"/>
    <x v="0"/>
    <x v="1"/>
    <x v="1"/>
    <x v="2"/>
    <x v="2"/>
    <x v="3"/>
    <x v="1"/>
    <x v="2"/>
    <x v="2"/>
    <x v="2"/>
    <m/>
    <m/>
    <m/>
    <m/>
    <m/>
    <m/>
  </r>
  <r>
    <x v="0"/>
    <x v="140"/>
    <x v="1"/>
    <s v="Webb"/>
    <x v="4"/>
    <x v="1"/>
    <x v="1"/>
    <x v="3"/>
    <x v="0"/>
    <x v="2"/>
    <x v="0"/>
    <x v="2"/>
    <x v="0"/>
    <x v="0"/>
    <x v="2"/>
    <x v="0"/>
    <x v="2"/>
    <x v="2"/>
    <x v="0"/>
    <x v="0"/>
    <x v="2"/>
    <x v="0"/>
    <x v="0"/>
    <x v="0"/>
    <x v="0"/>
    <x v="3"/>
    <x v="4"/>
    <x v="2"/>
    <x v="2"/>
    <x v="3"/>
    <x v="1"/>
    <x v="2"/>
    <x v="2"/>
    <x v="2"/>
    <m/>
    <m/>
    <m/>
    <m/>
    <m/>
    <m/>
  </r>
  <r>
    <x v="0"/>
    <x v="17"/>
    <x v="1"/>
    <s v="Webb"/>
    <x v="4"/>
    <x v="1"/>
    <x v="0"/>
    <x v="1"/>
    <x v="0"/>
    <x v="1"/>
    <x v="0"/>
    <x v="2"/>
    <x v="0"/>
    <x v="0"/>
    <x v="2"/>
    <x v="0"/>
    <x v="1"/>
    <x v="2"/>
    <x v="0"/>
    <x v="0"/>
    <x v="1"/>
    <x v="0"/>
    <x v="0"/>
    <x v="0"/>
    <x v="0"/>
    <x v="1"/>
    <x v="1"/>
    <x v="2"/>
    <x v="2"/>
    <x v="3"/>
    <x v="1"/>
    <x v="2"/>
    <x v="2"/>
    <x v="2"/>
    <m/>
    <m/>
    <m/>
    <m/>
    <m/>
    <m/>
  </r>
  <r>
    <x v="0"/>
    <x v="112"/>
    <x v="1"/>
    <s v="Webb"/>
    <x v="4"/>
    <x v="1"/>
    <x v="1"/>
    <x v="2"/>
    <x v="0"/>
    <x v="2"/>
    <x v="0"/>
    <x v="1"/>
    <x v="0"/>
    <x v="0"/>
    <x v="3"/>
    <x v="0"/>
    <x v="2"/>
    <x v="1"/>
    <x v="0"/>
    <x v="0"/>
    <x v="1"/>
    <x v="0"/>
    <x v="0"/>
    <x v="0"/>
    <x v="0"/>
    <x v="1"/>
    <x v="1"/>
    <x v="2"/>
    <x v="2"/>
    <x v="3"/>
    <x v="1"/>
    <x v="2"/>
    <x v="2"/>
    <x v="2"/>
    <m/>
    <m/>
    <m/>
    <m/>
    <m/>
    <m/>
  </r>
  <r>
    <x v="0"/>
    <x v="7"/>
    <x v="1"/>
    <s v="Webb"/>
    <x v="4"/>
    <x v="1"/>
    <x v="0"/>
    <x v="3"/>
    <x v="0"/>
    <x v="1"/>
    <x v="0"/>
    <x v="1"/>
    <x v="0"/>
    <x v="0"/>
    <x v="2"/>
    <x v="0"/>
    <x v="1"/>
    <x v="3"/>
    <x v="0"/>
    <x v="0"/>
    <x v="1"/>
    <x v="0"/>
    <x v="0"/>
    <x v="0"/>
    <x v="0"/>
    <x v="2"/>
    <x v="2"/>
    <x v="2"/>
    <x v="2"/>
    <x v="3"/>
    <x v="1"/>
    <x v="2"/>
    <x v="2"/>
    <x v="2"/>
    <m/>
    <m/>
    <m/>
    <m/>
    <m/>
    <m/>
  </r>
  <r>
    <x v="0"/>
    <x v="32"/>
    <x v="0"/>
    <s v="Webb"/>
    <x v="4"/>
    <x v="1"/>
    <x v="1"/>
    <x v="3"/>
    <x v="0"/>
    <x v="1"/>
    <x v="0"/>
    <x v="2"/>
    <x v="0"/>
    <x v="0"/>
    <x v="2"/>
    <x v="0"/>
    <x v="2"/>
    <x v="2"/>
    <x v="0"/>
    <x v="0"/>
    <x v="2"/>
    <x v="0"/>
    <x v="0"/>
    <x v="0"/>
    <x v="0"/>
    <x v="2"/>
    <x v="2"/>
    <x v="2"/>
    <x v="2"/>
    <x v="3"/>
    <x v="1"/>
    <x v="2"/>
    <x v="2"/>
    <x v="2"/>
    <m/>
    <m/>
    <m/>
    <m/>
    <m/>
    <m/>
  </r>
  <r>
    <x v="0"/>
    <x v="57"/>
    <x v="1"/>
    <s v="Webb"/>
    <x v="4"/>
    <x v="1"/>
    <x v="1"/>
    <x v="1"/>
    <x v="0"/>
    <x v="1"/>
    <x v="0"/>
    <x v="2"/>
    <x v="0"/>
    <x v="0"/>
    <x v="2"/>
    <x v="0"/>
    <x v="2"/>
    <x v="3"/>
    <x v="0"/>
    <x v="0"/>
    <x v="3"/>
    <x v="0"/>
    <x v="0"/>
    <x v="0"/>
    <x v="0"/>
    <x v="2"/>
    <x v="2"/>
    <x v="2"/>
    <x v="2"/>
    <x v="3"/>
    <x v="1"/>
    <x v="2"/>
    <x v="2"/>
    <x v="2"/>
    <m/>
    <m/>
    <m/>
    <m/>
    <m/>
    <m/>
  </r>
  <r>
    <x v="0"/>
    <x v="140"/>
    <x v="1"/>
    <s v="Webb"/>
    <x v="4"/>
    <x v="1"/>
    <x v="1"/>
    <x v="1"/>
    <x v="0"/>
    <x v="2"/>
    <x v="0"/>
    <x v="3"/>
    <x v="0"/>
    <x v="0"/>
    <x v="2"/>
    <x v="0"/>
    <x v="2"/>
    <x v="2"/>
    <x v="0"/>
    <x v="0"/>
    <x v="2"/>
    <x v="0"/>
    <x v="0"/>
    <x v="0"/>
    <x v="0"/>
    <x v="2"/>
    <x v="2"/>
    <x v="2"/>
    <x v="2"/>
    <x v="3"/>
    <x v="1"/>
    <x v="2"/>
    <x v="2"/>
    <x v="2"/>
    <m/>
    <m/>
    <m/>
    <m/>
    <m/>
    <m/>
  </r>
  <r>
    <x v="0"/>
    <x v="95"/>
    <x v="1"/>
    <s v="Webb"/>
    <x v="4"/>
    <x v="1"/>
    <x v="1"/>
    <x v="2"/>
    <x v="0"/>
    <x v="2"/>
    <x v="0"/>
    <x v="2"/>
    <x v="0"/>
    <x v="0"/>
    <x v="1"/>
    <x v="0"/>
    <x v="1"/>
    <x v="1"/>
    <x v="0"/>
    <x v="0"/>
    <x v="1"/>
    <x v="0"/>
    <x v="0"/>
    <x v="0"/>
    <x v="0"/>
    <x v="1"/>
    <x v="1"/>
    <x v="2"/>
    <x v="2"/>
    <x v="3"/>
    <x v="1"/>
    <x v="2"/>
    <x v="2"/>
    <x v="2"/>
    <m/>
    <m/>
    <m/>
    <m/>
    <m/>
    <m/>
  </r>
  <r>
    <x v="0"/>
    <x v="88"/>
    <x v="1"/>
    <s v="Webb"/>
    <x v="4"/>
    <x v="1"/>
    <x v="1"/>
    <x v="1"/>
    <x v="0"/>
    <x v="1"/>
    <x v="0"/>
    <x v="2"/>
    <x v="0"/>
    <x v="0"/>
    <x v="2"/>
    <x v="0"/>
    <x v="1"/>
    <x v="2"/>
    <x v="0"/>
    <x v="0"/>
    <x v="2"/>
    <x v="0"/>
    <x v="0"/>
    <x v="0"/>
    <x v="0"/>
    <x v="1"/>
    <x v="1"/>
    <x v="2"/>
    <x v="2"/>
    <x v="3"/>
    <x v="1"/>
    <x v="2"/>
    <x v="2"/>
    <x v="2"/>
    <m/>
    <m/>
    <m/>
    <m/>
    <m/>
    <m/>
  </r>
  <r>
    <x v="0"/>
    <x v="71"/>
    <x v="1"/>
    <s v="Webb"/>
    <x v="4"/>
    <x v="1"/>
    <x v="0"/>
    <x v="2"/>
    <x v="0"/>
    <x v="2"/>
    <x v="0"/>
    <x v="2"/>
    <x v="0"/>
    <x v="0"/>
    <x v="2"/>
    <x v="0"/>
    <x v="1"/>
    <x v="2"/>
    <x v="0"/>
    <x v="0"/>
    <x v="1"/>
    <x v="0"/>
    <x v="0"/>
    <x v="0"/>
    <x v="0"/>
    <x v="2"/>
    <x v="1"/>
    <x v="2"/>
    <x v="2"/>
    <x v="3"/>
    <x v="1"/>
    <x v="2"/>
    <x v="2"/>
    <x v="2"/>
    <m/>
    <m/>
    <m/>
    <m/>
    <m/>
    <m/>
  </r>
  <r>
    <x v="0"/>
    <x v="79"/>
    <x v="1"/>
    <s v="Webb"/>
    <x v="4"/>
    <x v="1"/>
    <x v="1"/>
    <x v="1"/>
    <x v="0"/>
    <x v="2"/>
    <x v="0"/>
    <x v="1"/>
    <x v="0"/>
    <x v="0"/>
    <x v="2"/>
    <x v="0"/>
    <x v="1"/>
    <x v="1"/>
    <x v="0"/>
    <x v="0"/>
    <x v="2"/>
    <x v="0"/>
    <x v="0"/>
    <x v="0"/>
    <x v="0"/>
    <x v="1"/>
    <x v="1"/>
    <x v="2"/>
    <x v="2"/>
    <x v="3"/>
    <x v="1"/>
    <x v="2"/>
    <x v="2"/>
    <x v="2"/>
    <m/>
    <m/>
    <m/>
    <m/>
    <m/>
    <m/>
  </r>
  <r>
    <x v="0"/>
    <x v="111"/>
    <x v="1"/>
    <s v="Webb"/>
    <x v="4"/>
    <x v="1"/>
    <x v="0"/>
    <x v="2"/>
    <x v="0"/>
    <x v="2"/>
    <x v="0"/>
    <x v="1"/>
    <x v="0"/>
    <x v="0"/>
    <x v="1"/>
    <x v="0"/>
    <x v="1"/>
    <x v="1"/>
    <x v="0"/>
    <x v="0"/>
    <x v="1"/>
    <x v="0"/>
    <x v="0"/>
    <x v="0"/>
    <x v="0"/>
    <x v="1"/>
    <x v="1"/>
    <x v="2"/>
    <x v="2"/>
    <x v="3"/>
    <x v="1"/>
    <x v="2"/>
    <x v="2"/>
    <x v="2"/>
    <m/>
    <m/>
    <m/>
    <m/>
    <m/>
    <m/>
  </r>
  <r>
    <x v="0"/>
    <x v="126"/>
    <x v="1"/>
    <s v="Webb"/>
    <x v="4"/>
    <x v="1"/>
    <x v="0"/>
    <x v="2"/>
    <x v="0"/>
    <x v="2"/>
    <x v="0"/>
    <x v="1"/>
    <x v="0"/>
    <x v="0"/>
    <x v="0"/>
    <x v="0"/>
    <x v="1"/>
    <x v="0"/>
    <x v="0"/>
    <x v="0"/>
    <x v="0"/>
    <x v="0"/>
    <x v="0"/>
    <x v="0"/>
    <x v="0"/>
    <x v="1"/>
    <x v="1"/>
    <x v="2"/>
    <x v="2"/>
    <x v="3"/>
    <x v="1"/>
    <x v="2"/>
    <x v="2"/>
    <x v="2"/>
    <m/>
    <m/>
    <m/>
    <m/>
    <m/>
    <m/>
  </r>
  <r>
    <x v="0"/>
    <x v="12"/>
    <x v="1"/>
    <s v="Webb"/>
    <x v="4"/>
    <x v="1"/>
    <x v="1"/>
    <x v="1"/>
    <x v="0"/>
    <x v="2"/>
    <x v="0"/>
    <x v="1"/>
    <x v="0"/>
    <x v="0"/>
    <x v="1"/>
    <x v="0"/>
    <x v="1"/>
    <x v="1"/>
    <x v="0"/>
    <x v="0"/>
    <x v="1"/>
    <x v="0"/>
    <x v="0"/>
    <x v="0"/>
    <x v="0"/>
    <x v="1"/>
    <x v="1"/>
    <x v="2"/>
    <x v="2"/>
    <x v="3"/>
    <x v="1"/>
    <x v="2"/>
    <x v="2"/>
    <x v="2"/>
    <m/>
    <m/>
    <m/>
    <m/>
    <m/>
    <m/>
  </r>
  <r>
    <x v="0"/>
    <x v="75"/>
    <x v="1"/>
    <s v="Webb"/>
    <x v="4"/>
    <x v="1"/>
    <x v="1"/>
    <x v="2"/>
    <x v="0"/>
    <x v="2"/>
    <x v="0"/>
    <x v="1"/>
    <x v="0"/>
    <x v="0"/>
    <x v="2"/>
    <x v="0"/>
    <x v="1"/>
    <x v="1"/>
    <x v="0"/>
    <x v="0"/>
    <x v="1"/>
    <x v="0"/>
    <x v="0"/>
    <x v="0"/>
    <x v="0"/>
    <x v="1"/>
    <x v="1"/>
    <x v="2"/>
    <x v="2"/>
    <x v="3"/>
    <x v="1"/>
    <x v="2"/>
    <x v="2"/>
    <x v="2"/>
    <m/>
    <m/>
    <m/>
    <m/>
    <m/>
    <m/>
  </r>
  <r>
    <x v="0"/>
    <x v="1"/>
    <x v="1"/>
    <s v="Webb"/>
    <x v="4"/>
    <x v="1"/>
    <x v="1"/>
    <x v="3"/>
    <x v="0"/>
    <x v="1"/>
    <x v="0"/>
    <x v="3"/>
    <x v="0"/>
    <x v="0"/>
    <x v="4"/>
    <x v="0"/>
    <x v="5"/>
    <x v="5"/>
    <x v="0"/>
    <x v="0"/>
    <x v="3"/>
    <x v="0"/>
    <x v="0"/>
    <x v="0"/>
    <x v="0"/>
    <x v="3"/>
    <x v="3"/>
    <x v="2"/>
    <x v="2"/>
    <x v="3"/>
    <x v="1"/>
    <x v="2"/>
    <x v="2"/>
    <x v="2"/>
    <m/>
    <m/>
    <m/>
    <m/>
    <m/>
    <m/>
  </r>
  <r>
    <x v="0"/>
    <x v="96"/>
    <x v="1"/>
    <s v="Webb"/>
    <x v="4"/>
    <x v="1"/>
    <x v="0"/>
    <x v="2"/>
    <x v="0"/>
    <x v="0"/>
    <x v="0"/>
    <x v="1"/>
    <x v="0"/>
    <x v="0"/>
    <x v="2"/>
    <x v="0"/>
    <x v="1"/>
    <x v="2"/>
    <x v="0"/>
    <x v="0"/>
    <x v="1"/>
    <x v="0"/>
    <x v="0"/>
    <x v="0"/>
    <x v="0"/>
    <x v="1"/>
    <x v="2"/>
    <x v="3"/>
    <x v="2"/>
    <x v="3"/>
    <x v="1"/>
    <x v="2"/>
    <x v="2"/>
    <x v="2"/>
    <m/>
    <m/>
    <m/>
    <m/>
    <m/>
    <m/>
  </r>
  <r>
    <x v="0"/>
    <x v="96"/>
    <x v="1"/>
    <s v="Webb"/>
    <x v="4"/>
    <x v="1"/>
    <x v="3"/>
    <x v="1"/>
    <x v="0"/>
    <x v="0"/>
    <x v="0"/>
    <x v="1"/>
    <x v="0"/>
    <x v="0"/>
    <x v="1"/>
    <x v="0"/>
    <x v="2"/>
    <x v="1"/>
    <x v="0"/>
    <x v="0"/>
    <x v="1"/>
    <x v="0"/>
    <x v="0"/>
    <x v="0"/>
    <x v="0"/>
    <x v="2"/>
    <x v="2"/>
    <x v="2"/>
    <x v="2"/>
    <x v="3"/>
    <x v="1"/>
    <x v="2"/>
    <x v="2"/>
    <x v="2"/>
    <m/>
    <m/>
    <m/>
    <m/>
    <m/>
    <m/>
  </r>
  <r>
    <x v="0"/>
    <x v="15"/>
    <x v="1"/>
    <s v="Webb"/>
    <x v="4"/>
    <x v="1"/>
    <x v="1"/>
    <x v="3"/>
    <x v="0"/>
    <x v="5"/>
    <x v="0"/>
    <x v="2"/>
    <x v="0"/>
    <x v="0"/>
    <x v="5"/>
    <x v="0"/>
    <x v="1"/>
    <x v="2"/>
    <x v="0"/>
    <x v="0"/>
    <x v="2"/>
    <x v="0"/>
    <x v="0"/>
    <x v="0"/>
    <x v="0"/>
    <x v="3"/>
    <x v="2"/>
    <x v="2"/>
    <x v="2"/>
    <x v="3"/>
    <x v="1"/>
    <x v="2"/>
    <x v="2"/>
    <x v="2"/>
    <m/>
    <m/>
    <m/>
    <m/>
    <m/>
    <m/>
  </r>
  <r>
    <x v="0"/>
    <x v="127"/>
    <x v="1"/>
    <s v="Webb"/>
    <x v="4"/>
    <x v="1"/>
    <x v="1"/>
    <x v="1"/>
    <x v="0"/>
    <x v="2"/>
    <x v="0"/>
    <x v="1"/>
    <x v="0"/>
    <x v="0"/>
    <x v="1"/>
    <x v="0"/>
    <x v="1"/>
    <x v="1"/>
    <x v="0"/>
    <x v="0"/>
    <x v="1"/>
    <x v="0"/>
    <x v="0"/>
    <x v="0"/>
    <x v="0"/>
    <x v="1"/>
    <x v="1"/>
    <x v="2"/>
    <x v="2"/>
    <x v="3"/>
    <x v="1"/>
    <x v="2"/>
    <x v="2"/>
    <x v="2"/>
    <m/>
    <m/>
    <m/>
    <m/>
    <m/>
    <m/>
  </r>
  <r>
    <x v="0"/>
    <x v="62"/>
    <x v="1"/>
    <s v="Webb"/>
    <x v="4"/>
    <x v="1"/>
    <x v="0"/>
    <x v="1"/>
    <x v="0"/>
    <x v="2"/>
    <x v="0"/>
    <x v="1"/>
    <x v="0"/>
    <x v="0"/>
    <x v="2"/>
    <x v="0"/>
    <x v="1"/>
    <x v="1"/>
    <x v="0"/>
    <x v="0"/>
    <x v="1"/>
    <x v="0"/>
    <x v="0"/>
    <x v="0"/>
    <x v="0"/>
    <x v="1"/>
    <x v="1"/>
    <x v="2"/>
    <x v="2"/>
    <x v="3"/>
    <x v="1"/>
    <x v="2"/>
    <x v="2"/>
    <x v="2"/>
    <m/>
    <m/>
    <m/>
    <m/>
    <m/>
    <m/>
  </r>
  <r>
    <x v="0"/>
    <x v="52"/>
    <x v="1"/>
    <s v="Webb"/>
    <x v="4"/>
    <x v="1"/>
    <x v="1"/>
    <x v="2"/>
    <x v="0"/>
    <x v="2"/>
    <x v="0"/>
    <x v="1"/>
    <x v="0"/>
    <x v="0"/>
    <x v="1"/>
    <x v="0"/>
    <x v="1"/>
    <x v="1"/>
    <x v="0"/>
    <x v="0"/>
    <x v="1"/>
    <x v="0"/>
    <x v="0"/>
    <x v="0"/>
    <x v="0"/>
    <x v="1"/>
    <x v="1"/>
    <x v="2"/>
    <x v="2"/>
    <x v="3"/>
    <x v="1"/>
    <x v="2"/>
    <x v="2"/>
    <x v="2"/>
    <m/>
    <m/>
    <m/>
    <m/>
    <m/>
    <m/>
  </r>
  <r>
    <x v="0"/>
    <x v="98"/>
    <x v="2"/>
    <s v="Webb"/>
    <x v="4"/>
    <x v="1"/>
    <x v="0"/>
    <x v="2"/>
    <x v="0"/>
    <x v="0"/>
    <x v="0"/>
    <x v="0"/>
    <x v="0"/>
    <x v="0"/>
    <x v="1"/>
    <x v="0"/>
    <x v="0"/>
    <x v="1"/>
    <x v="0"/>
    <x v="0"/>
    <x v="1"/>
    <x v="0"/>
    <x v="0"/>
    <x v="0"/>
    <x v="0"/>
    <x v="1"/>
    <x v="1"/>
    <x v="1"/>
    <x v="2"/>
    <x v="3"/>
    <x v="1"/>
    <x v="2"/>
    <x v="2"/>
    <x v="2"/>
    <m/>
    <m/>
    <m/>
    <m/>
    <m/>
    <m/>
  </r>
  <r>
    <x v="0"/>
    <x v="117"/>
    <x v="1"/>
    <s v="Webb"/>
    <x v="4"/>
    <x v="1"/>
    <x v="1"/>
    <x v="1"/>
    <x v="0"/>
    <x v="0"/>
    <x v="0"/>
    <x v="1"/>
    <x v="0"/>
    <x v="0"/>
    <x v="1"/>
    <x v="0"/>
    <x v="1"/>
    <x v="1"/>
    <x v="0"/>
    <x v="0"/>
    <x v="1"/>
    <x v="0"/>
    <x v="0"/>
    <x v="0"/>
    <x v="0"/>
    <x v="2"/>
    <x v="1"/>
    <x v="1"/>
    <x v="2"/>
    <x v="3"/>
    <x v="1"/>
    <x v="2"/>
    <x v="2"/>
    <x v="2"/>
    <m/>
    <m/>
    <m/>
    <m/>
    <m/>
    <m/>
  </r>
  <r>
    <x v="0"/>
    <x v="52"/>
    <x v="1"/>
    <s v="Webb"/>
    <x v="4"/>
    <x v="1"/>
    <x v="1"/>
    <x v="3"/>
    <x v="0"/>
    <x v="0"/>
    <x v="0"/>
    <x v="1"/>
    <x v="0"/>
    <x v="0"/>
    <x v="1"/>
    <x v="0"/>
    <x v="1"/>
    <x v="1"/>
    <x v="0"/>
    <x v="0"/>
    <x v="1"/>
    <x v="0"/>
    <x v="0"/>
    <x v="0"/>
    <x v="0"/>
    <x v="1"/>
    <x v="1"/>
    <x v="3"/>
    <x v="2"/>
    <x v="3"/>
    <x v="1"/>
    <x v="2"/>
    <x v="2"/>
    <x v="2"/>
    <m/>
    <m/>
    <m/>
    <m/>
    <m/>
    <m/>
  </r>
  <r>
    <x v="0"/>
    <x v="6"/>
    <x v="1"/>
    <s v="Webb"/>
    <x v="4"/>
    <x v="1"/>
    <x v="1"/>
    <x v="2"/>
    <x v="0"/>
    <x v="0"/>
    <x v="0"/>
    <x v="1"/>
    <x v="0"/>
    <x v="0"/>
    <x v="1"/>
    <x v="0"/>
    <x v="1"/>
    <x v="1"/>
    <x v="0"/>
    <x v="0"/>
    <x v="1"/>
    <x v="0"/>
    <x v="0"/>
    <x v="0"/>
    <x v="0"/>
    <x v="1"/>
    <x v="1"/>
    <x v="1"/>
    <x v="2"/>
    <x v="3"/>
    <x v="1"/>
    <x v="2"/>
    <x v="2"/>
    <x v="2"/>
    <m/>
    <m/>
    <m/>
    <m/>
    <m/>
    <m/>
  </r>
  <r>
    <x v="0"/>
    <x v="125"/>
    <x v="1"/>
    <s v="Webb"/>
    <x v="4"/>
    <x v="1"/>
    <x v="1"/>
    <x v="3"/>
    <x v="0"/>
    <x v="2"/>
    <x v="0"/>
    <x v="1"/>
    <x v="0"/>
    <x v="0"/>
    <x v="3"/>
    <x v="0"/>
    <x v="1"/>
    <x v="3"/>
    <x v="0"/>
    <x v="0"/>
    <x v="1"/>
    <x v="0"/>
    <x v="0"/>
    <x v="0"/>
    <x v="0"/>
    <x v="2"/>
    <x v="2"/>
    <x v="2"/>
    <x v="2"/>
    <x v="3"/>
    <x v="1"/>
    <x v="2"/>
    <x v="2"/>
    <x v="2"/>
    <m/>
    <m/>
    <m/>
    <m/>
    <m/>
    <m/>
  </r>
  <r>
    <x v="0"/>
    <x v="128"/>
    <x v="1"/>
    <s v="Webb"/>
    <x v="4"/>
    <x v="1"/>
    <x v="0"/>
    <x v="2"/>
    <x v="0"/>
    <x v="2"/>
    <x v="0"/>
    <x v="1"/>
    <x v="0"/>
    <x v="0"/>
    <x v="1"/>
    <x v="0"/>
    <x v="1"/>
    <x v="1"/>
    <x v="0"/>
    <x v="0"/>
    <x v="1"/>
    <x v="0"/>
    <x v="0"/>
    <x v="0"/>
    <x v="0"/>
    <x v="1"/>
    <x v="1"/>
    <x v="2"/>
    <x v="2"/>
    <x v="3"/>
    <x v="1"/>
    <x v="2"/>
    <x v="2"/>
    <x v="2"/>
    <m/>
    <m/>
    <m/>
    <m/>
    <m/>
    <m/>
  </r>
  <r>
    <x v="0"/>
    <x v="130"/>
    <x v="1"/>
    <s v="Webb"/>
    <x v="4"/>
    <x v="1"/>
    <x v="1"/>
    <x v="3"/>
    <x v="0"/>
    <x v="1"/>
    <x v="0"/>
    <x v="2"/>
    <x v="0"/>
    <x v="0"/>
    <x v="4"/>
    <x v="0"/>
    <x v="5"/>
    <x v="5"/>
    <x v="0"/>
    <x v="0"/>
    <x v="2"/>
    <x v="0"/>
    <x v="0"/>
    <x v="0"/>
    <x v="0"/>
    <x v="2"/>
    <x v="2"/>
    <x v="2"/>
    <x v="2"/>
    <x v="3"/>
    <x v="1"/>
    <x v="2"/>
    <x v="2"/>
    <x v="2"/>
    <m/>
    <m/>
    <m/>
    <m/>
    <m/>
    <m/>
  </r>
  <r>
    <x v="0"/>
    <x v="88"/>
    <x v="1"/>
    <s v="Webb"/>
    <x v="4"/>
    <x v="1"/>
    <x v="0"/>
    <x v="1"/>
    <x v="0"/>
    <x v="0"/>
    <x v="0"/>
    <x v="3"/>
    <x v="0"/>
    <x v="0"/>
    <x v="4"/>
    <x v="0"/>
    <x v="2"/>
    <x v="5"/>
    <x v="0"/>
    <x v="0"/>
    <x v="2"/>
    <x v="0"/>
    <x v="0"/>
    <x v="0"/>
    <x v="0"/>
    <x v="3"/>
    <x v="3"/>
    <x v="3"/>
    <x v="2"/>
    <x v="3"/>
    <x v="1"/>
    <x v="2"/>
    <x v="2"/>
    <x v="2"/>
    <m/>
    <m/>
    <m/>
    <m/>
    <m/>
    <m/>
  </r>
  <r>
    <x v="0"/>
    <x v="114"/>
    <x v="1"/>
    <s v="Webb"/>
    <x v="4"/>
    <x v="1"/>
    <x v="1"/>
    <x v="2"/>
    <x v="0"/>
    <x v="2"/>
    <x v="0"/>
    <x v="1"/>
    <x v="0"/>
    <x v="0"/>
    <x v="1"/>
    <x v="0"/>
    <x v="1"/>
    <x v="2"/>
    <x v="0"/>
    <x v="0"/>
    <x v="3"/>
    <x v="0"/>
    <x v="0"/>
    <x v="0"/>
    <x v="0"/>
    <x v="1"/>
    <x v="1"/>
    <x v="2"/>
    <x v="2"/>
    <x v="3"/>
    <x v="1"/>
    <x v="2"/>
    <x v="2"/>
    <x v="2"/>
    <m/>
    <m/>
    <m/>
    <m/>
    <m/>
    <m/>
  </r>
  <r>
    <x v="0"/>
    <x v="7"/>
    <x v="1"/>
    <s v="Webb"/>
    <x v="4"/>
    <x v="1"/>
    <x v="1"/>
    <x v="2"/>
    <x v="0"/>
    <x v="1"/>
    <x v="0"/>
    <x v="1"/>
    <x v="0"/>
    <x v="0"/>
    <x v="1"/>
    <x v="0"/>
    <x v="1"/>
    <x v="1"/>
    <x v="0"/>
    <x v="0"/>
    <x v="1"/>
    <x v="0"/>
    <x v="0"/>
    <x v="0"/>
    <x v="0"/>
    <x v="2"/>
    <x v="2"/>
    <x v="2"/>
    <x v="2"/>
    <x v="3"/>
    <x v="1"/>
    <x v="2"/>
    <x v="2"/>
    <x v="2"/>
    <m/>
    <m/>
    <m/>
    <m/>
    <m/>
    <m/>
  </r>
  <r>
    <x v="0"/>
    <x v="103"/>
    <x v="1"/>
    <s v="Webb"/>
    <x v="4"/>
    <x v="1"/>
    <x v="0"/>
    <x v="2"/>
    <x v="0"/>
    <x v="2"/>
    <x v="0"/>
    <x v="1"/>
    <x v="0"/>
    <x v="0"/>
    <x v="1"/>
    <x v="0"/>
    <x v="1"/>
    <x v="1"/>
    <x v="0"/>
    <x v="0"/>
    <x v="1"/>
    <x v="0"/>
    <x v="0"/>
    <x v="0"/>
    <x v="0"/>
    <x v="1"/>
    <x v="1"/>
    <x v="2"/>
    <x v="2"/>
    <x v="3"/>
    <x v="1"/>
    <x v="2"/>
    <x v="2"/>
    <x v="2"/>
    <m/>
    <m/>
    <m/>
    <m/>
    <m/>
    <m/>
  </r>
  <r>
    <x v="0"/>
    <x v="103"/>
    <x v="1"/>
    <s v="Webb"/>
    <x v="4"/>
    <x v="1"/>
    <x v="1"/>
    <x v="2"/>
    <x v="0"/>
    <x v="2"/>
    <x v="0"/>
    <x v="1"/>
    <x v="0"/>
    <x v="0"/>
    <x v="1"/>
    <x v="0"/>
    <x v="1"/>
    <x v="1"/>
    <x v="0"/>
    <x v="0"/>
    <x v="1"/>
    <x v="0"/>
    <x v="0"/>
    <x v="0"/>
    <x v="0"/>
    <x v="1"/>
    <x v="1"/>
    <x v="2"/>
    <x v="2"/>
    <x v="3"/>
    <x v="1"/>
    <x v="2"/>
    <x v="2"/>
    <x v="2"/>
    <m/>
    <m/>
    <m/>
    <m/>
    <m/>
    <m/>
  </r>
  <r>
    <x v="0"/>
    <x v="118"/>
    <x v="2"/>
    <s v="Webb"/>
    <x v="4"/>
    <x v="1"/>
    <x v="0"/>
    <x v="2"/>
    <x v="0"/>
    <x v="0"/>
    <x v="0"/>
    <x v="1"/>
    <x v="0"/>
    <x v="0"/>
    <x v="1"/>
    <x v="0"/>
    <x v="1"/>
    <x v="1"/>
    <x v="0"/>
    <x v="0"/>
    <x v="1"/>
    <x v="0"/>
    <x v="0"/>
    <x v="0"/>
    <x v="0"/>
    <x v="1"/>
    <x v="1"/>
    <x v="1"/>
    <x v="2"/>
    <x v="3"/>
    <x v="1"/>
    <x v="2"/>
    <x v="2"/>
    <x v="2"/>
    <m/>
    <m/>
    <m/>
    <m/>
    <m/>
    <m/>
  </r>
  <r>
    <x v="0"/>
    <x v="95"/>
    <x v="1"/>
    <s v="Webb"/>
    <x v="4"/>
    <x v="1"/>
    <x v="0"/>
    <x v="1"/>
    <x v="0"/>
    <x v="1"/>
    <x v="0"/>
    <x v="2"/>
    <x v="0"/>
    <x v="0"/>
    <x v="2"/>
    <x v="0"/>
    <x v="2"/>
    <x v="2"/>
    <x v="0"/>
    <x v="0"/>
    <x v="1"/>
    <x v="0"/>
    <x v="0"/>
    <x v="0"/>
    <x v="0"/>
    <x v="1"/>
    <x v="1"/>
    <x v="2"/>
    <x v="2"/>
    <x v="3"/>
    <x v="1"/>
    <x v="2"/>
    <x v="2"/>
    <x v="2"/>
    <m/>
    <m/>
    <m/>
    <m/>
    <m/>
    <m/>
  </r>
  <r>
    <x v="0"/>
    <x v="80"/>
    <x v="1"/>
    <s v="Webb"/>
    <x v="4"/>
    <x v="1"/>
    <x v="1"/>
    <x v="2"/>
    <x v="0"/>
    <x v="2"/>
    <x v="0"/>
    <x v="1"/>
    <x v="0"/>
    <x v="0"/>
    <x v="1"/>
    <x v="0"/>
    <x v="1"/>
    <x v="1"/>
    <x v="0"/>
    <x v="0"/>
    <x v="1"/>
    <x v="0"/>
    <x v="0"/>
    <x v="0"/>
    <x v="0"/>
    <x v="1"/>
    <x v="1"/>
    <x v="2"/>
    <x v="2"/>
    <x v="3"/>
    <x v="1"/>
    <x v="2"/>
    <x v="2"/>
    <x v="2"/>
    <m/>
    <m/>
    <m/>
    <m/>
    <m/>
    <m/>
  </r>
  <r>
    <x v="0"/>
    <x v="62"/>
    <x v="1"/>
    <s v="Webb"/>
    <x v="4"/>
    <x v="1"/>
    <x v="1"/>
    <x v="1"/>
    <x v="0"/>
    <x v="1"/>
    <x v="0"/>
    <x v="2"/>
    <x v="0"/>
    <x v="0"/>
    <x v="2"/>
    <x v="0"/>
    <x v="2"/>
    <x v="2"/>
    <x v="0"/>
    <x v="0"/>
    <x v="2"/>
    <x v="0"/>
    <x v="0"/>
    <x v="0"/>
    <x v="0"/>
    <x v="1"/>
    <x v="1"/>
    <x v="2"/>
    <x v="2"/>
    <x v="3"/>
    <x v="1"/>
    <x v="2"/>
    <x v="2"/>
    <x v="2"/>
    <m/>
    <m/>
    <m/>
    <m/>
    <m/>
    <m/>
  </r>
  <r>
    <x v="0"/>
    <x v="126"/>
    <x v="1"/>
    <s v="Webb"/>
    <x v="4"/>
    <x v="1"/>
    <x v="1"/>
    <x v="1"/>
    <x v="0"/>
    <x v="1"/>
    <x v="0"/>
    <x v="2"/>
    <x v="0"/>
    <x v="0"/>
    <x v="2"/>
    <x v="0"/>
    <x v="2"/>
    <x v="2"/>
    <x v="0"/>
    <x v="0"/>
    <x v="2"/>
    <x v="0"/>
    <x v="0"/>
    <x v="0"/>
    <x v="0"/>
    <x v="2"/>
    <x v="2"/>
    <x v="2"/>
    <x v="2"/>
    <x v="3"/>
    <x v="1"/>
    <x v="2"/>
    <x v="2"/>
    <x v="2"/>
    <m/>
    <m/>
    <m/>
    <m/>
    <m/>
    <m/>
  </r>
  <r>
    <x v="0"/>
    <x v="67"/>
    <x v="0"/>
    <s v="Webb"/>
    <x v="4"/>
    <x v="1"/>
    <x v="1"/>
    <x v="1"/>
    <x v="0"/>
    <x v="0"/>
    <x v="0"/>
    <x v="1"/>
    <x v="0"/>
    <x v="0"/>
    <x v="1"/>
    <x v="0"/>
    <x v="1"/>
    <x v="1"/>
    <x v="0"/>
    <x v="0"/>
    <x v="1"/>
    <x v="0"/>
    <x v="0"/>
    <x v="0"/>
    <x v="0"/>
    <x v="1"/>
    <x v="1"/>
    <x v="1"/>
    <x v="2"/>
    <x v="3"/>
    <x v="1"/>
    <x v="2"/>
    <x v="2"/>
    <x v="2"/>
    <m/>
    <m/>
    <m/>
    <m/>
    <m/>
    <m/>
  </r>
  <r>
    <x v="0"/>
    <x v="76"/>
    <x v="1"/>
    <s v="Webb"/>
    <x v="4"/>
    <x v="1"/>
    <x v="0"/>
    <x v="3"/>
    <x v="0"/>
    <x v="1"/>
    <x v="0"/>
    <x v="3"/>
    <x v="0"/>
    <x v="0"/>
    <x v="4"/>
    <x v="0"/>
    <x v="5"/>
    <x v="3"/>
    <x v="0"/>
    <x v="0"/>
    <x v="5"/>
    <x v="0"/>
    <x v="0"/>
    <x v="0"/>
    <x v="0"/>
    <x v="3"/>
    <x v="3"/>
    <x v="2"/>
    <x v="2"/>
    <x v="3"/>
    <x v="1"/>
    <x v="2"/>
    <x v="2"/>
    <x v="2"/>
    <m/>
    <m/>
    <m/>
    <m/>
    <m/>
    <m/>
  </r>
  <r>
    <x v="0"/>
    <x v="75"/>
    <x v="1"/>
    <s v="Webb"/>
    <x v="4"/>
    <x v="1"/>
    <x v="0"/>
    <x v="3"/>
    <x v="0"/>
    <x v="1"/>
    <x v="0"/>
    <x v="2"/>
    <x v="0"/>
    <x v="0"/>
    <x v="4"/>
    <x v="0"/>
    <x v="2"/>
    <x v="3"/>
    <x v="0"/>
    <x v="0"/>
    <x v="2"/>
    <x v="0"/>
    <x v="0"/>
    <x v="0"/>
    <x v="0"/>
    <x v="3"/>
    <x v="5"/>
    <x v="2"/>
    <x v="2"/>
    <x v="3"/>
    <x v="1"/>
    <x v="2"/>
    <x v="2"/>
    <x v="2"/>
    <m/>
    <m/>
    <m/>
    <m/>
    <m/>
    <m/>
  </r>
  <r>
    <x v="0"/>
    <x v="81"/>
    <x v="1"/>
    <s v="Webb"/>
    <x v="4"/>
    <x v="1"/>
    <x v="1"/>
    <x v="2"/>
    <x v="0"/>
    <x v="2"/>
    <x v="0"/>
    <x v="1"/>
    <x v="0"/>
    <x v="0"/>
    <x v="1"/>
    <x v="0"/>
    <x v="1"/>
    <x v="1"/>
    <x v="0"/>
    <x v="0"/>
    <x v="1"/>
    <x v="0"/>
    <x v="0"/>
    <x v="0"/>
    <x v="0"/>
    <x v="1"/>
    <x v="1"/>
    <x v="2"/>
    <x v="2"/>
    <x v="3"/>
    <x v="1"/>
    <x v="2"/>
    <x v="2"/>
    <x v="2"/>
    <m/>
    <m/>
    <m/>
    <m/>
    <m/>
    <m/>
  </r>
  <r>
    <x v="0"/>
    <x v="80"/>
    <x v="1"/>
    <s v="Webb"/>
    <x v="4"/>
    <x v="1"/>
    <x v="1"/>
    <x v="1"/>
    <x v="0"/>
    <x v="1"/>
    <x v="0"/>
    <x v="2"/>
    <x v="0"/>
    <x v="0"/>
    <x v="0"/>
    <x v="0"/>
    <x v="2"/>
    <x v="2"/>
    <x v="0"/>
    <x v="0"/>
    <x v="2"/>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20"/>
    <x v="1"/>
    <s v="Webb"/>
    <x v="4"/>
    <x v="1"/>
    <x v="1"/>
    <x v="2"/>
    <x v="0"/>
    <x v="2"/>
    <x v="0"/>
    <x v="1"/>
    <x v="0"/>
    <x v="0"/>
    <x v="1"/>
    <x v="0"/>
    <x v="1"/>
    <x v="1"/>
    <x v="0"/>
    <x v="0"/>
    <x v="1"/>
    <x v="0"/>
    <x v="0"/>
    <x v="0"/>
    <x v="0"/>
    <x v="1"/>
    <x v="1"/>
    <x v="2"/>
    <x v="2"/>
    <x v="3"/>
    <x v="1"/>
    <x v="2"/>
    <x v="2"/>
    <x v="2"/>
    <m/>
    <m/>
    <m/>
    <m/>
    <m/>
    <m/>
  </r>
  <r>
    <x v="0"/>
    <x v="137"/>
    <x v="0"/>
    <s v="Webb"/>
    <x v="4"/>
    <x v="1"/>
    <x v="1"/>
    <x v="2"/>
    <x v="0"/>
    <x v="1"/>
    <x v="0"/>
    <x v="1"/>
    <x v="0"/>
    <x v="0"/>
    <x v="1"/>
    <x v="0"/>
    <x v="2"/>
    <x v="1"/>
    <x v="0"/>
    <x v="0"/>
    <x v="1"/>
    <x v="0"/>
    <x v="0"/>
    <x v="0"/>
    <x v="0"/>
    <x v="1"/>
    <x v="1"/>
    <x v="2"/>
    <x v="2"/>
    <x v="3"/>
    <x v="1"/>
    <x v="2"/>
    <x v="2"/>
    <x v="2"/>
    <m/>
    <m/>
    <m/>
    <m/>
    <m/>
    <m/>
  </r>
  <r>
    <x v="0"/>
    <x v="16"/>
    <x v="1"/>
    <s v="Webb"/>
    <x v="4"/>
    <x v="1"/>
    <x v="0"/>
    <x v="3"/>
    <x v="0"/>
    <x v="2"/>
    <x v="0"/>
    <x v="1"/>
    <x v="0"/>
    <x v="0"/>
    <x v="3"/>
    <x v="0"/>
    <x v="1"/>
    <x v="2"/>
    <x v="0"/>
    <x v="0"/>
    <x v="1"/>
    <x v="0"/>
    <x v="0"/>
    <x v="0"/>
    <x v="0"/>
    <x v="2"/>
    <x v="1"/>
    <x v="2"/>
    <x v="2"/>
    <x v="3"/>
    <x v="1"/>
    <x v="2"/>
    <x v="2"/>
    <x v="2"/>
    <m/>
    <m/>
    <m/>
    <m/>
    <m/>
    <m/>
  </r>
  <r>
    <x v="0"/>
    <x v="16"/>
    <x v="1"/>
    <s v="Webb"/>
    <x v="4"/>
    <x v="1"/>
    <x v="1"/>
    <x v="1"/>
    <x v="0"/>
    <x v="2"/>
    <x v="0"/>
    <x v="1"/>
    <x v="0"/>
    <x v="0"/>
    <x v="3"/>
    <x v="0"/>
    <x v="1"/>
    <x v="2"/>
    <x v="0"/>
    <x v="0"/>
    <x v="1"/>
    <x v="0"/>
    <x v="0"/>
    <x v="0"/>
    <x v="0"/>
    <x v="1"/>
    <x v="1"/>
    <x v="2"/>
    <x v="2"/>
    <x v="3"/>
    <x v="1"/>
    <x v="2"/>
    <x v="2"/>
    <x v="2"/>
    <m/>
    <m/>
    <m/>
    <m/>
    <m/>
    <m/>
  </r>
  <r>
    <x v="0"/>
    <x v="12"/>
    <x v="1"/>
    <s v="Webb"/>
    <x v="4"/>
    <x v="1"/>
    <x v="0"/>
    <x v="2"/>
    <x v="0"/>
    <x v="2"/>
    <x v="0"/>
    <x v="1"/>
    <x v="0"/>
    <x v="0"/>
    <x v="1"/>
    <x v="0"/>
    <x v="1"/>
    <x v="1"/>
    <x v="0"/>
    <x v="0"/>
    <x v="1"/>
    <x v="0"/>
    <x v="0"/>
    <x v="0"/>
    <x v="0"/>
    <x v="1"/>
    <x v="1"/>
    <x v="2"/>
    <x v="2"/>
    <x v="3"/>
    <x v="1"/>
    <x v="2"/>
    <x v="2"/>
    <x v="2"/>
    <m/>
    <m/>
    <m/>
    <m/>
    <m/>
    <m/>
  </r>
  <r>
    <x v="0"/>
    <x v="53"/>
    <x v="1"/>
    <s v="Webb"/>
    <x v="4"/>
    <x v="1"/>
    <x v="0"/>
    <x v="2"/>
    <x v="0"/>
    <x v="2"/>
    <x v="0"/>
    <x v="1"/>
    <x v="0"/>
    <x v="0"/>
    <x v="1"/>
    <x v="0"/>
    <x v="1"/>
    <x v="1"/>
    <x v="0"/>
    <x v="0"/>
    <x v="1"/>
    <x v="0"/>
    <x v="0"/>
    <x v="0"/>
    <x v="0"/>
    <x v="1"/>
    <x v="1"/>
    <x v="2"/>
    <x v="2"/>
    <x v="3"/>
    <x v="1"/>
    <x v="2"/>
    <x v="2"/>
    <x v="2"/>
    <m/>
    <m/>
    <m/>
    <m/>
    <m/>
    <m/>
  </r>
  <r>
    <x v="0"/>
    <x v="98"/>
    <x v="2"/>
    <s v="Webb"/>
    <x v="4"/>
    <x v="1"/>
    <x v="0"/>
    <x v="1"/>
    <x v="0"/>
    <x v="0"/>
    <x v="0"/>
    <x v="3"/>
    <x v="0"/>
    <x v="0"/>
    <x v="2"/>
    <x v="0"/>
    <x v="1"/>
    <x v="2"/>
    <x v="0"/>
    <x v="0"/>
    <x v="1"/>
    <x v="0"/>
    <x v="0"/>
    <x v="0"/>
    <x v="0"/>
    <x v="2"/>
    <x v="2"/>
    <x v="1"/>
    <x v="2"/>
    <x v="3"/>
    <x v="1"/>
    <x v="2"/>
    <x v="2"/>
    <x v="2"/>
    <m/>
    <m/>
    <m/>
    <m/>
    <m/>
    <m/>
  </r>
  <r>
    <x v="0"/>
    <x v="88"/>
    <x v="1"/>
    <s v="Webb"/>
    <x v="4"/>
    <x v="1"/>
    <x v="1"/>
    <x v="3"/>
    <x v="0"/>
    <x v="0"/>
    <x v="0"/>
    <x v="2"/>
    <x v="0"/>
    <x v="0"/>
    <x v="2"/>
    <x v="0"/>
    <x v="2"/>
    <x v="1"/>
    <x v="0"/>
    <x v="0"/>
    <x v="1"/>
    <x v="0"/>
    <x v="0"/>
    <x v="0"/>
    <x v="0"/>
    <x v="2"/>
    <x v="2"/>
    <x v="1"/>
    <x v="2"/>
    <x v="3"/>
    <x v="1"/>
    <x v="2"/>
    <x v="2"/>
    <x v="2"/>
    <m/>
    <m/>
    <m/>
    <m/>
    <m/>
    <m/>
  </r>
  <r>
    <x v="0"/>
    <x v="125"/>
    <x v="1"/>
    <s v="Webb"/>
    <x v="4"/>
    <x v="1"/>
    <x v="1"/>
    <x v="5"/>
    <x v="0"/>
    <x v="1"/>
    <x v="0"/>
    <x v="3"/>
    <x v="0"/>
    <x v="0"/>
    <x v="5"/>
    <x v="0"/>
    <x v="4"/>
    <x v="4"/>
    <x v="0"/>
    <x v="0"/>
    <x v="4"/>
    <x v="0"/>
    <x v="0"/>
    <x v="0"/>
    <x v="0"/>
    <x v="5"/>
    <x v="5"/>
    <x v="2"/>
    <x v="2"/>
    <x v="3"/>
    <x v="1"/>
    <x v="2"/>
    <x v="2"/>
    <x v="2"/>
    <m/>
    <m/>
    <m/>
    <m/>
    <m/>
    <m/>
  </r>
  <r>
    <x v="0"/>
    <x v="125"/>
    <x v="1"/>
    <s v="Webb"/>
    <x v="4"/>
    <x v="1"/>
    <x v="3"/>
    <x v="2"/>
    <x v="0"/>
    <x v="1"/>
    <x v="0"/>
    <x v="1"/>
    <x v="0"/>
    <x v="0"/>
    <x v="1"/>
    <x v="0"/>
    <x v="1"/>
    <x v="1"/>
    <x v="0"/>
    <x v="0"/>
    <x v="1"/>
    <x v="0"/>
    <x v="0"/>
    <x v="0"/>
    <x v="0"/>
    <x v="2"/>
    <x v="2"/>
    <x v="2"/>
    <x v="2"/>
    <x v="3"/>
    <x v="1"/>
    <x v="2"/>
    <x v="2"/>
    <x v="2"/>
    <m/>
    <m/>
    <m/>
    <m/>
    <m/>
    <m/>
  </r>
  <r>
    <x v="0"/>
    <x v="140"/>
    <x v="1"/>
    <s v="Webb"/>
    <x v="4"/>
    <x v="1"/>
    <x v="1"/>
    <x v="2"/>
    <x v="0"/>
    <x v="1"/>
    <x v="0"/>
    <x v="1"/>
    <x v="0"/>
    <x v="0"/>
    <x v="2"/>
    <x v="0"/>
    <x v="1"/>
    <x v="1"/>
    <x v="0"/>
    <x v="0"/>
    <x v="2"/>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6"/>
    <x v="1"/>
    <s v="Webb"/>
    <x v="4"/>
    <x v="1"/>
    <x v="0"/>
    <x v="1"/>
    <x v="0"/>
    <x v="1"/>
    <x v="0"/>
    <x v="1"/>
    <x v="0"/>
    <x v="0"/>
    <x v="1"/>
    <x v="0"/>
    <x v="1"/>
    <x v="1"/>
    <x v="0"/>
    <x v="0"/>
    <x v="1"/>
    <x v="0"/>
    <x v="0"/>
    <x v="0"/>
    <x v="0"/>
    <x v="1"/>
    <x v="1"/>
    <x v="2"/>
    <x v="2"/>
    <x v="3"/>
    <x v="1"/>
    <x v="2"/>
    <x v="2"/>
    <x v="2"/>
    <m/>
    <m/>
    <m/>
    <m/>
    <m/>
    <m/>
  </r>
  <r>
    <x v="0"/>
    <x v="122"/>
    <x v="1"/>
    <s v="Webb"/>
    <x v="4"/>
    <x v="1"/>
    <x v="1"/>
    <x v="1"/>
    <x v="0"/>
    <x v="2"/>
    <x v="0"/>
    <x v="1"/>
    <x v="0"/>
    <x v="0"/>
    <x v="1"/>
    <x v="0"/>
    <x v="1"/>
    <x v="1"/>
    <x v="0"/>
    <x v="0"/>
    <x v="1"/>
    <x v="0"/>
    <x v="0"/>
    <x v="0"/>
    <x v="0"/>
    <x v="1"/>
    <x v="1"/>
    <x v="2"/>
    <x v="2"/>
    <x v="3"/>
    <x v="1"/>
    <x v="2"/>
    <x v="2"/>
    <x v="2"/>
    <m/>
    <m/>
    <m/>
    <m/>
    <m/>
    <m/>
  </r>
  <r>
    <x v="0"/>
    <x v="6"/>
    <x v="1"/>
    <s v="Webb"/>
    <x v="4"/>
    <x v="1"/>
    <x v="1"/>
    <x v="5"/>
    <x v="0"/>
    <x v="2"/>
    <x v="0"/>
    <x v="3"/>
    <x v="0"/>
    <x v="0"/>
    <x v="3"/>
    <x v="0"/>
    <x v="2"/>
    <x v="2"/>
    <x v="0"/>
    <x v="0"/>
    <x v="2"/>
    <x v="0"/>
    <x v="0"/>
    <x v="0"/>
    <x v="0"/>
    <x v="2"/>
    <x v="2"/>
    <x v="2"/>
    <x v="2"/>
    <x v="3"/>
    <x v="1"/>
    <x v="2"/>
    <x v="2"/>
    <x v="2"/>
    <m/>
    <m/>
    <m/>
    <m/>
    <m/>
    <m/>
  </r>
  <r>
    <x v="0"/>
    <x v="137"/>
    <x v="0"/>
    <s v="Webb"/>
    <x v="4"/>
    <x v="1"/>
    <x v="1"/>
    <x v="2"/>
    <x v="0"/>
    <x v="0"/>
    <x v="0"/>
    <x v="1"/>
    <x v="0"/>
    <x v="0"/>
    <x v="1"/>
    <x v="0"/>
    <x v="1"/>
    <x v="1"/>
    <x v="0"/>
    <x v="0"/>
    <x v="1"/>
    <x v="0"/>
    <x v="0"/>
    <x v="0"/>
    <x v="0"/>
    <x v="1"/>
    <x v="1"/>
    <x v="1"/>
    <x v="2"/>
    <x v="3"/>
    <x v="1"/>
    <x v="2"/>
    <x v="2"/>
    <x v="2"/>
    <m/>
    <m/>
    <m/>
    <m/>
    <m/>
    <m/>
  </r>
  <r>
    <x v="0"/>
    <x v="60"/>
    <x v="0"/>
    <s v="Webb"/>
    <x v="4"/>
    <x v="1"/>
    <x v="1"/>
    <x v="2"/>
    <x v="0"/>
    <x v="2"/>
    <x v="0"/>
    <x v="1"/>
    <x v="0"/>
    <x v="0"/>
    <x v="1"/>
    <x v="0"/>
    <x v="1"/>
    <x v="1"/>
    <x v="0"/>
    <x v="0"/>
    <x v="1"/>
    <x v="0"/>
    <x v="0"/>
    <x v="0"/>
    <x v="0"/>
    <x v="1"/>
    <x v="1"/>
    <x v="2"/>
    <x v="2"/>
    <x v="3"/>
    <x v="1"/>
    <x v="2"/>
    <x v="2"/>
    <x v="2"/>
    <m/>
    <m/>
    <m/>
    <m/>
    <m/>
    <m/>
  </r>
  <r>
    <x v="0"/>
    <x v="52"/>
    <x v="1"/>
    <s v="Webb"/>
    <x v="4"/>
    <x v="1"/>
    <x v="0"/>
    <x v="1"/>
    <x v="0"/>
    <x v="2"/>
    <x v="0"/>
    <x v="1"/>
    <x v="0"/>
    <x v="0"/>
    <x v="2"/>
    <x v="0"/>
    <x v="1"/>
    <x v="2"/>
    <x v="0"/>
    <x v="0"/>
    <x v="1"/>
    <x v="0"/>
    <x v="0"/>
    <x v="0"/>
    <x v="0"/>
    <x v="1"/>
    <x v="2"/>
    <x v="2"/>
    <x v="2"/>
    <x v="3"/>
    <x v="1"/>
    <x v="2"/>
    <x v="2"/>
    <x v="2"/>
    <m/>
    <m/>
    <m/>
    <m/>
    <m/>
    <m/>
  </r>
  <r>
    <x v="0"/>
    <x v="137"/>
    <x v="0"/>
    <s v="Webb"/>
    <x v="4"/>
    <x v="1"/>
    <x v="1"/>
    <x v="1"/>
    <x v="0"/>
    <x v="0"/>
    <x v="0"/>
    <x v="2"/>
    <x v="0"/>
    <x v="0"/>
    <x v="2"/>
    <x v="0"/>
    <x v="2"/>
    <x v="1"/>
    <x v="0"/>
    <x v="0"/>
    <x v="1"/>
    <x v="0"/>
    <x v="0"/>
    <x v="0"/>
    <x v="0"/>
    <x v="1"/>
    <x v="1"/>
    <x v="1"/>
    <x v="2"/>
    <x v="3"/>
    <x v="1"/>
    <x v="2"/>
    <x v="2"/>
    <x v="2"/>
    <m/>
    <m/>
    <m/>
    <m/>
    <m/>
    <m/>
  </r>
  <r>
    <x v="0"/>
    <x v="109"/>
    <x v="1"/>
    <s v="Webb"/>
    <x v="4"/>
    <x v="1"/>
    <x v="0"/>
    <x v="1"/>
    <x v="0"/>
    <x v="1"/>
    <x v="0"/>
    <x v="4"/>
    <x v="0"/>
    <x v="0"/>
    <x v="5"/>
    <x v="0"/>
    <x v="4"/>
    <x v="2"/>
    <x v="0"/>
    <x v="0"/>
    <x v="4"/>
    <x v="0"/>
    <x v="0"/>
    <x v="0"/>
    <x v="0"/>
    <x v="5"/>
    <x v="5"/>
    <x v="2"/>
    <x v="2"/>
    <x v="3"/>
    <x v="1"/>
    <x v="2"/>
    <x v="2"/>
    <x v="2"/>
    <m/>
    <m/>
    <m/>
    <m/>
    <m/>
    <m/>
  </r>
  <r>
    <x v="0"/>
    <x v="8"/>
    <x v="1"/>
    <s v="Webb"/>
    <x v="4"/>
    <x v="1"/>
    <x v="1"/>
    <x v="2"/>
    <x v="0"/>
    <x v="0"/>
    <x v="0"/>
    <x v="2"/>
    <x v="0"/>
    <x v="0"/>
    <x v="1"/>
    <x v="0"/>
    <x v="1"/>
    <x v="1"/>
    <x v="0"/>
    <x v="0"/>
    <x v="1"/>
    <x v="0"/>
    <x v="0"/>
    <x v="0"/>
    <x v="0"/>
    <x v="1"/>
    <x v="1"/>
    <x v="1"/>
    <x v="2"/>
    <x v="3"/>
    <x v="1"/>
    <x v="2"/>
    <x v="2"/>
    <x v="2"/>
    <m/>
    <m/>
    <m/>
    <m/>
    <m/>
    <m/>
  </r>
  <r>
    <x v="0"/>
    <x v="53"/>
    <x v="1"/>
    <s v="Webb"/>
    <x v="4"/>
    <x v="1"/>
    <x v="1"/>
    <x v="1"/>
    <x v="0"/>
    <x v="1"/>
    <x v="0"/>
    <x v="2"/>
    <x v="0"/>
    <x v="0"/>
    <x v="2"/>
    <x v="0"/>
    <x v="2"/>
    <x v="2"/>
    <x v="0"/>
    <x v="0"/>
    <x v="2"/>
    <x v="0"/>
    <x v="0"/>
    <x v="0"/>
    <x v="0"/>
    <x v="2"/>
    <x v="2"/>
    <x v="2"/>
    <x v="2"/>
    <x v="3"/>
    <x v="1"/>
    <x v="2"/>
    <x v="2"/>
    <x v="2"/>
    <m/>
    <m/>
    <m/>
    <m/>
    <m/>
    <m/>
  </r>
  <r>
    <x v="0"/>
    <x v="77"/>
    <x v="0"/>
    <s v="Webb"/>
    <x v="4"/>
    <x v="1"/>
    <x v="1"/>
    <x v="2"/>
    <x v="0"/>
    <x v="2"/>
    <x v="0"/>
    <x v="2"/>
    <x v="0"/>
    <x v="0"/>
    <x v="2"/>
    <x v="0"/>
    <x v="1"/>
    <x v="1"/>
    <x v="0"/>
    <x v="0"/>
    <x v="1"/>
    <x v="0"/>
    <x v="0"/>
    <x v="0"/>
    <x v="0"/>
    <x v="1"/>
    <x v="1"/>
    <x v="2"/>
    <x v="2"/>
    <x v="3"/>
    <x v="1"/>
    <x v="2"/>
    <x v="2"/>
    <x v="2"/>
    <m/>
    <m/>
    <m/>
    <m/>
    <m/>
    <m/>
  </r>
  <r>
    <x v="0"/>
    <x v="95"/>
    <x v="1"/>
    <s v="Webb"/>
    <x v="4"/>
    <x v="1"/>
    <x v="0"/>
    <x v="1"/>
    <x v="0"/>
    <x v="2"/>
    <x v="0"/>
    <x v="1"/>
    <x v="0"/>
    <x v="0"/>
    <x v="2"/>
    <x v="0"/>
    <x v="1"/>
    <x v="1"/>
    <x v="0"/>
    <x v="0"/>
    <x v="1"/>
    <x v="0"/>
    <x v="0"/>
    <x v="0"/>
    <x v="0"/>
    <x v="1"/>
    <x v="1"/>
    <x v="2"/>
    <x v="2"/>
    <x v="3"/>
    <x v="1"/>
    <x v="2"/>
    <x v="2"/>
    <x v="2"/>
    <m/>
    <m/>
    <m/>
    <m/>
    <m/>
    <m/>
  </r>
  <r>
    <x v="0"/>
    <x v="109"/>
    <x v="1"/>
    <s v="Webb"/>
    <x v="4"/>
    <x v="1"/>
    <x v="0"/>
    <x v="2"/>
    <x v="0"/>
    <x v="2"/>
    <x v="0"/>
    <x v="1"/>
    <x v="0"/>
    <x v="0"/>
    <x v="1"/>
    <x v="0"/>
    <x v="1"/>
    <x v="2"/>
    <x v="0"/>
    <x v="0"/>
    <x v="1"/>
    <x v="0"/>
    <x v="0"/>
    <x v="0"/>
    <x v="0"/>
    <x v="0"/>
    <x v="1"/>
    <x v="2"/>
    <x v="2"/>
    <x v="3"/>
    <x v="1"/>
    <x v="2"/>
    <x v="2"/>
    <x v="2"/>
    <m/>
    <m/>
    <m/>
    <m/>
    <m/>
    <m/>
  </r>
  <r>
    <x v="0"/>
    <x v="133"/>
    <x v="1"/>
    <s v="Webb"/>
    <x v="4"/>
    <x v="1"/>
    <x v="0"/>
    <x v="3"/>
    <x v="0"/>
    <x v="0"/>
    <x v="0"/>
    <x v="3"/>
    <x v="0"/>
    <x v="0"/>
    <x v="3"/>
    <x v="0"/>
    <x v="2"/>
    <x v="3"/>
    <x v="0"/>
    <x v="0"/>
    <x v="2"/>
    <x v="0"/>
    <x v="0"/>
    <x v="0"/>
    <x v="0"/>
    <x v="2"/>
    <x v="3"/>
    <x v="1"/>
    <x v="2"/>
    <x v="3"/>
    <x v="1"/>
    <x v="2"/>
    <x v="2"/>
    <x v="2"/>
    <m/>
    <m/>
    <m/>
    <m/>
    <m/>
    <m/>
  </r>
  <r>
    <x v="0"/>
    <x v="120"/>
    <x v="1"/>
    <s v="Webb"/>
    <x v="4"/>
    <x v="1"/>
    <x v="0"/>
    <x v="2"/>
    <x v="0"/>
    <x v="0"/>
    <x v="0"/>
    <x v="1"/>
    <x v="0"/>
    <x v="0"/>
    <x v="3"/>
    <x v="0"/>
    <x v="1"/>
    <x v="1"/>
    <x v="0"/>
    <x v="0"/>
    <x v="1"/>
    <x v="0"/>
    <x v="0"/>
    <x v="0"/>
    <x v="0"/>
    <x v="1"/>
    <x v="1"/>
    <x v="1"/>
    <x v="2"/>
    <x v="3"/>
    <x v="1"/>
    <x v="2"/>
    <x v="2"/>
    <x v="2"/>
    <m/>
    <m/>
    <m/>
    <m/>
    <m/>
    <m/>
  </r>
  <r>
    <x v="0"/>
    <x v="129"/>
    <x v="1"/>
    <s v="Webb"/>
    <x v="4"/>
    <x v="1"/>
    <x v="0"/>
    <x v="2"/>
    <x v="0"/>
    <x v="0"/>
    <x v="0"/>
    <x v="1"/>
    <x v="0"/>
    <x v="0"/>
    <x v="1"/>
    <x v="0"/>
    <x v="1"/>
    <x v="1"/>
    <x v="0"/>
    <x v="0"/>
    <x v="1"/>
    <x v="0"/>
    <x v="0"/>
    <x v="0"/>
    <x v="0"/>
    <x v="1"/>
    <x v="1"/>
    <x v="1"/>
    <x v="2"/>
    <x v="3"/>
    <x v="1"/>
    <x v="2"/>
    <x v="2"/>
    <x v="2"/>
    <m/>
    <m/>
    <m/>
    <m/>
    <m/>
    <m/>
  </r>
  <r>
    <x v="0"/>
    <x v="121"/>
    <x v="2"/>
    <s v="Webb"/>
    <x v="4"/>
    <x v="1"/>
    <x v="1"/>
    <x v="1"/>
    <x v="0"/>
    <x v="2"/>
    <x v="0"/>
    <x v="1"/>
    <x v="0"/>
    <x v="0"/>
    <x v="2"/>
    <x v="0"/>
    <x v="1"/>
    <x v="1"/>
    <x v="0"/>
    <x v="0"/>
    <x v="1"/>
    <x v="0"/>
    <x v="0"/>
    <x v="0"/>
    <x v="0"/>
    <x v="1"/>
    <x v="1"/>
    <x v="2"/>
    <x v="2"/>
    <x v="3"/>
    <x v="1"/>
    <x v="2"/>
    <x v="2"/>
    <x v="2"/>
    <m/>
    <m/>
    <m/>
    <m/>
    <m/>
    <m/>
  </r>
  <r>
    <x v="0"/>
    <x v="91"/>
    <x v="0"/>
    <s v="Webb"/>
    <x v="4"/>
    <x v="1"/>
    <x v="0"/>
    <x v="1"/>
    <x v="0"/>
    <x v="1"/>
    <x v="0"/>
    <x v="2"/>
    <x v="0"/>
    <x v="0"/>
    <x v="2"/>
    <x v="0"/>
    <x v="2"/>
    <x v="1"/>
    <x v="0"/>
    <x v="0"/>
    <x v="1"/>
    <x v="0"/>
    <x v="0"/>
    <x v="0"/>
    <x v="0"/>
    <x v="2"/>
    <x v="2"/>
    <x v="2"/>
    <x v="2"/>
    <x v="3"/>
    <x v="1"/>
    <x v="2"/>
    <x v="2"/>
    <x v="2"/>
    <m/>
    <m/>
    <m/>
    <m/>
    <m/>
    <m/>
  </r>
  <r>
    <x v="0"/>
    <x v="76"/>
    <x v="1"/>
    <s v="Webb"/>
    <x v="4"/>
    <x v="1"/>
    <x v="0"/>
    <x v="1"/>
    <x v="0"/>
    <x v="1"/>
    <x v="0"/>
    <x v="2"/>
    <x v="0"/>
    <x v="0"/>
    <x v="3"/>
    <x v="0"/>
    <x v="2"/>
    <x v="2"/>
    <x v="0"/>
    <x v="0"/>
    <x v="2"/>
    <x v="0"/>
    <x v="0"/>
    <x v="0"/>
    <x v="0"/>
    <x v="2"/>
    <x v="2"/>
    <x v="2"/>
    <x v="2"/>
    <x v="3"/>
    <x v="1"/>
    <x v="2"/>
    <x v="2"/>
    <x v="2"/>
    <m/>
    <m/>
    <m/>
    <m/>
    <m/>
    <m/>
  </r>
  <r>
    <x v="0"/>
    <x v="133"/>
    <x v="1"/>
    <s v="Webb"/>
    <x v="4"/>
    <x v="1"/>
    <x v="1"/>
    <x v="3"/>
    <x v="0"/>
    <x v="0"/>
    <x v="0"/>
    <x v="4"/>
    <x v="0"/>
    <x v="0"/>
    <x v="5"/>
    <x v="0"/>
    <x v="4"/>
    <x v="5"/>
    <x v="0"/>
    <x v="0"/>
    <x v="3"/>
    <x v="0"/>
    <x v="0"/>
    <x v="0"/>
    <x v="0"/>
    <x v="3"/>
    <x v="5"/>
    <x v="1"/>
    <x v="2"/>
    <x v="3"/>
    <x v="1"/>
    <x v="2"/>
    <x v="2"/>
    <x v="2"/>
    <m/>
    <m/>
    <m/>
    <m/>
    <m/>
    <m/>
  </r>
  <r>
    <x v="0"/>
    <x v="140"/>
    <x v="1"/>
    <s v="Webb"/>
    <x v="4"/>
    <x v="1"/>
    <x v="0"/>
    <x v="1"/>
    <x v="0"/>
    <x v="1"/>
    <x v="0"/>
    <x v="2"/>
    <x v="0"/>
    <x v="0"/>
    <x v="2"/>
    <x v="0"/>
    <x v="2"/>
    <x v="2"/>
    <x v="0"/>
    <x v="0"/>
    <x v="2"/>
    <x v="0"/>
    <x v="0"/>
    <x v="0"/>
    <x v="0"/>
    <x v="2"/>
    <x v="2"/>
    <x v="2"/>
    <x v="2"/>
    <x v="3"/>
    <x v="1"/>
    <x v="2"/>
    <x v="2"/>
    <x v="2"/>
    <m/>
    <m/>
    <m/>
    <m/>
    <m/>
    <m/>
  </r>
  <r>
    <x v="0"/>
    <x v="122"/>
    <x v="1"/>
    <s v="Webb"/>
    <x v="4"/>
    <x v="1"/>
    <x v="0"/>
    <x v="1"/>
    <x v="0"/>
    <x v="2"/>
    <x v="0"/>
    <x v="2"/>
    <x v="0"/>
    <x v="0"/>
    <x v="5"/>
    <x v="0"/>
    <x v="2"/>
    <x v="2"/>
    <x v="0"/>
    <x v="0"/>
    <x v="1"/>
    <x v="0"/>
    <x v="0"/>
    <x v="0"/>
    <x v="0"/>
    <x v="2"/>
    <x v="2"/>
    <x v="2"/>
    <x v="2"/>
    <x v="3"/>
    <x v="1"/>
    <x v="2"/>
    <x v="2"/>
    <x v="2"/>
    <m/>
    <m/>
    <m/>
    <m/>
    <m/>
    <m/>
  </r>
  <r>
    <x v="0"/>
    <x v="116"/>
    <x v="1"/>
    <s v="Webb"/>
    <x v="4"/>
    <x v="1"/>
    <x v="0"/>
    <x v="1"/>
    <x v="0"/>
    <x v="2"/>
    <x v="0"/>
    <x v="2"/>
    <x v="0"/>
    <x v="0"/>
    <x v="1"/>
    <x v="0"/>
    <x v="1"/>
    <x v="1"/>
    <x v="0"/>
    <x v="0"/>
    <x v="1"/>
    <x v="0"/>
    <x v="0"/>
    <x v="0"/>
    <x v="0"/>
    <x v="1"/>
    <x v="1"/>
    <x v="2"/>
    <x v="2"/>
    <x v="3"/>
    <x v="1"/>
    <x v="2"/>
    <x v="2"/>
    <x v="2"/>
    <m/>
    <m/>
    <m/>
    <m/>
    <m/>
    <m/>
  </r>
  <r>
    <x v="0"/>
    <x v="140"/>
    <x v="1"/>
    <s v="Webb"/>
    <x v="4"/>
    <x v="1"/>
    <x v="1"/>
    <x v="3"/>
    <x v="0"/>
    <x v="2"/>
    <x v="0"/>
    <x v="4"/>
    <x v="0"/>
    <x v="0"/>
    <x v="2"/>
    <x v="0"/>
    <x v="2"/>
    <x v="2"/>
    <x v="0"/>
    <x v="0"/>
    <x v="2"/>
    <x v="0"/>
    <x v="0"/>
    <x v="0"/>
    <x v="0"/>
    <x v="2"/>
    <x v="3"/>
    <x v="2"/>
    <x v="2"/>
    <x v="3"/>
    <x v="1"/>
    <x v="2"/>
    <x v="2"/>
    <x v="2"/>
    <m/>
    <m/>
    <m/>
    <m/>
    <m/>
    <m/>
  </r>
  <r>
    <x v="0"/>
    <x v="57"/>
    <x v="1"/>
    <s v="Webb"/>
    <x v="4"/>
    <x v="1"/>
    <x v="1"/>
    <x v="3"/>
    <x v="0"/>
    <x v="1"/>
    <x v="0"/>
    <x v="2"/>
    <x v="0"/>
    <x v="0"/>
    <x v="2"/>
    <x v="0"/>
    <x v="2"/>
    <x v="2"/>
    <x v="0"/>
    <x v="0"/>
    <x v="2"/>
    <x v="0"/>
    <x v="0"/>
    <x v="0"/>
    <x v="0"/>
    <x v="2"/>
    <x v="2"/>
    <x v="2"/>
    <x v="2"/>
    <x v="3"/>
    <x v="1"/>
    <x v="2"/>
    <x v="2"/>
    <x v="2"/>
    <m/>
    <m/>
    <m/>
    <m/>
    <m/>
    <m/>
  </r>
  <r>
    <x v="0"/>
    <x v="7"/>
    <x v="1"/>
    <s v="Webb"/>
    <x v="4"/>
    <x v="1"/>
    <x v="0"/>
    <x v="1"/>
    <x v="0"/>
    <x v="2"/>
    <x v="0"/>
    <x v="1"/>
    <x v="0"/>
    <x v="0"/>
    <x v="2"/>
    <x v="0"/>
    <x v="1"/>
    <x v="1"/>
    <x v="0"/>
    <x v="0"/>
    <x v="1"/>
    <x v="0"/>
    <x v="0"/>
    <x v="0"/>
    <x v="0"/>
    <x v="1"/>
    <x v="1"/>
    <x v="2"/>
    <x v="2"/>
    <x v="3"/>
    <x v="1"/>
    <x v="2"/>
    <x v="2"/>
    <x v="2"/>
    <m/>
    <m/>
    <m/>
    <m/>
    <m/>
    <m/>
  </r>
  <r>
    <x v="0"/>
    <x v="88"/>
    <x v="1"/>
    <s v="Webb"/>
    <x v="4"/>
    <x v="1"/>
    <x v="1"/>
    <x v="2"/>
    <x v="0"/>
    <x v="0"/>
    <x v="0"/>
    <x v="1"/>
    <x v="0"/>
    <x v="0"/>
    <x v="1"/>
    <x v="0"/>
    <x v="2"/>
    <x v="1"/>
    <x v="0"/>
    <x v="0"/>
    <x v="1"/>
    <x v="0"/>
    <x v="0"/>
    <x v="0"/>
    <x v="0"/>
    <x v="2"/>
    <x v="1"/>
    <x v="1"/>
    <x v="2"/>
    <x v="3"/>
    <x v="1"/>
    <x v="2"/>
    <x v="2"/>
    <x v="2"/>
    <m/>
    <m/>
    <m/>
    <m/>
    <m/>
    <m/>
  </r>
  <r>
    <x v="0"/>
    <x v="62"/>
    <x v="1"/>
    <s v="Webb"/>
    <x v="4"/>
    <x v="1"/>
    <x v="1"/>
    <x v="2"/>
    <x v="0"/>
    <x v="2"/>
    <x v="0"/>
    <x v="1"/>
    <x v="0"/>
    <x v="0"/>
    <x v="1"/>
    <x v="0"/>
    <x v="1"/>
    <x v="1"/>
    <x v="0"/>
    <x v="0"/>
    <x v="1"/>
    <x v="0"/>
    <x v="0"/>
    <x v="0"/>
    <x v="0"/>
    <x v="1"/>
    <x v="1"/>
    <x v="2"/>
    <x v="2"/>
    <x v="3"/>
    <x v="1"/>
    <x v="2"/>
    <x v="2"/>
    <x v="2"/>
    <m/>
    <m/>
    <m/>
    <m/>
    <m/>
    <m/>
  </r>
  <r>
    <x v="0"/>
    <x v="59"/>
    <x v="1"/>
    <s v="Webb"/>
    <x v="4"/>
    <x v="1"/>
    <x v="0"/>
    <x v="1"/>
    <x v="0"/>
    <x v="2"/>
    <x v="0"/>
    <x v="1"/>
    <x v="0"/>
    <x v="0"/>
    <x v="2"/>
    <x v="0"/>
    <x v="1"/>
    <x v="1"/>
    <x v="0"/>
    <x v="0"/>
    <x v="2"/>
    <x v="0"/>
    <x v="0"/>
    <x v="0"/>
    <x v="0"/>
    <x v="2"/>
    <x v="1"/>
    <x v="2"/>
    <x v="2"/>
    <x v="3"/>
    <x v="1"/>
    <x v="2"/>
    <x v="2"/>
    <x v="2"/>
    <m/>
    <m/>
    <m/>
    <m/>
    <m/>
    <m/>
  </r>
  <r>
    <x v="0"/>
    <x v="60"/>
    <x v="0"/>
    <s v="Webb"/>
    <x v="4"/>
    <x v="1"/>
    <x v="1"/>
    <x v="1"/>
    <x v="0"/>
    <x v="2"/>
    <x v="0"/>
    <x v="1"/>
    <x v="0"/>
    <x v="0"/>
    <x v="2"/>
    <x v="0"/>
    <x v="1"/>
    <x v="1"/>
    <x v="0"/>
    <x v="0"/>
    <x v="1"/>
    <x v="0"/>
    <x v="0"/>
    <x v="0"/>
    <x v="0"/>
    <x v="1"/>
    <x v="1"/>
    <x v="2"/>
    <x v="2"/>
    <x v="3"/>
    <x v="1"/>
    <x v="2"/>
    <x v="2"/>
    <x v="2"/>
    <m/>
    <m/>
    <m/>
    <m/>
    <m/>
    <m/>
  </r>
  <r>
    <x v="0"/>
    <x v="120"/>
    <x v="1"/>
    <s v="Webb"/>
    <x v="4"/>
    <x v="1"/>
    <x v="0"/>
    <x v="2"/>
    <x v="0"/>
    <x v="2"/>
    <x v="0"/>
    <x v="1"/>
    <x v="0"/>
    <x v="0"/>
    <x v="2"/>
    <x v="0"/>
    <x v="1"/>
    <x v="2"/>
    <x v="0"/>
    <x v="0"/>
    <x v="2"/>
    <x v="0"/>
    <x v="0"/>
    <x v="0"/>
    <x v="0"/>
    <x v="1"/>
    <x v="1"/>
    <x v="2"/>
    <x v="2"/>
    <x v="3"/>
    <x v="1"/>
    <x v="2"/>
    <x v="2"/>
    <x v="2"/>
    <m/>
    <m/>
    <m/>
    <m/>
    <m/>
    <m/>
  </r>
  <r>
    <x v="0"/>
    <x v="125"/>
    <x v="1"/>
    <s v="Webb"/>
    <x v="4"/>
    <x v="1"/>
    <x v="3"/>
    <x v="0"/>
    <x v="0"/>
    <x v="0"/>
    <x v="0"/>
    <x v="0"/>
    <x v="0"/>
    <x v="0"/>
    <x v="0"/>
    <x v="0"/>
    <x v="0"/>
    <x v="0"/>
    <x v="0"/>
    <x v="0"/>
    <x v="0"/>
    <x v="0"/>
    <x v="0"/>
    <x v="0"/>
    <x v="0"/>
    <x v="0"/>
    <x v="0"/>
    <x v="0"/>
    <x v="2"/>
    <x v="3"/>
    <x v="1"/>
    <x v="2"/>
    <x v="2"/>
    <x v="2"/>
    <m/>
    <m/>
    <m/>
    <m/>
    <m/>
    <m/>
  </r>
  <r>
    <x v="0"/>
    <x v="79"/>
    <x v="1"/>
    <s v="Webb"/>
    <x v="4"/>
    <x v="1"/>
    <x v="1"/>
    <x v="2"/>
    <x v="0"/>
    <x v="2"/>
    <x v="0"/>
    <x v="1"/>
    <x v="0"/>
    <x v="0"/>
    <x v="1"/>
    <x v="0"/>
    <x v="1"/>
    <x v="1"/>
    <x v="0"/>
    <x v="0"/>
    <x v="1"/>
    <x v="0"/>
    <x v="0"/>
    <x v="0"/>
    <x v="0"/>
    <x v="1"/>
    <x v="1"/>
    <x v="2"/>
    <x v="2"/>
    <x v="3"/>
    <x v="1"/>
    <x v="2"/>
    <x v="2"/>
    <x v="2"/>
    <m/>
    <m/>
    <m/>
    <m/>
    <m/>
    <m/>
  </r>
  <r>
    <x v="0"/>
    <x v="7"/>
    <x v="1"/>
    <s v="Webb"/>
    <x v="4"/>
    <x v="1"/>
    <x v="0"/>
    <x v="1"/>
    <x v="0"/>
    <x v="0"/>
    <x v="0"/>
    <x v="1"/>
    <x v="0"/>
    <x v="0"/>
    <x v="2"/>
    <x v="0"/>
    <x v="2"/>
    <x v="2"/>
    <x v="0"/>
    <x v="0"/>
    <x v="1"/>
    <x v="0"/>
    <x v="0"/>
    <x v="0"/>
    <x v="0"/>
    <x v="1"/>
    <x v="1"/>
    <x v="1"/>
    <x v="2"/>
    <x v="3"/>
    <x v="1"/>
    <x v="2"/>
    <x v="2"/>
    <x v="2"/>
    <m/>
    <m/>
    <m/>
    <m/>
    <m/>
    <m/>
  </r>
  <r>
    <x v="0"/>
    <x v="92"/>
    <x v="1"/>
    <s v="Webb"/>
    <x v="4"/>
    <x v="1"/>
    <x v="0"/>
    <x v="5"/>
    <x v="0"/>
    <x v="0"/>
    <x v="0"/>
    <x v="5"/>
    <x v="0"/>
    <x v="0"/>
    <x v="5"/>
    <x v="0"/>
    <x v="4"/>
    <x v="5"/>
    <x v="0"/>
    <x v="0"/>
    <x v="4"/>
    <x v="0"/>
    <x v="0"/>
    <x v="0"/>
    <x v="0"/>
    <x v="5"/>
    <x v="5"/>
    <x v="1"/>
    <x v="2"/>
    <x v="3"/>
    <x v="1"/>
    <x v="2"/>
    <x v="2"/>
    <x v="2"/>
    <m/>
    <m/>
    <m/>
    <m/>
    <m/>
    <m/>
  </r>
  <r>
    <x v="0"/>
    <x v="92"/>
    <x v="1"/>
    <s v="Webb"/>
    <x v="4"/>
    <x v="1"/>
    <x v="1"/>
    <x v="2"/>
    <x v="0"/>
    <x v="0"/>
    <x v="0"/>
    <x v="2"/>
    <x v="0"/>
    <x v="0"/>
    <x v="1"/>
    <x v="0"/>
    <x v="1"/>
    <x v="1"/>
    <x v="0"/>
    <x v="0"/>
    <x v="1"/>
    <x v="0"/>
    <x v="0"/>
    <x v="0"/>
    <x v="0"/>
    <x v="2"/>
    <x v="1"/>
    <x v="1"/>
    <x v="2"/>
    <x v="3"/>
    <x v="1"/>
    <x v="2"/>
    <x v="2"/>
    <x v="2"/>
    <m/>
    <m/>
    <m/>
    <m/>
    <m/>
    <m/>
  </r>
  <r>
    <x v="0"/>
    <x v="128"/>
    <x v="1"/>
    <s v="Webb"/>
    <x v="4"/>
    <x v="1"/>
    <x v="0"/>
    <x v="1"/>
    <x v="0"/>
    <x v="2"/>
    <x v="0"/>
    <x v="2"/>
    <x v="0"/>
    <x v="0"/>
    <x v="1"/>
    <x v="0"/>
    <x v="1"/>
    <x v="1"/>
    <x v="0"/>
    <x v="0"/>
    <x v="1"/>
    <x v="0"/>
    <x v="0"/>
    <x v="0"/>
    <x v="0"/>
    <x v="1"/>
    <x v="1"/>
    <x v="2"/>
    <x v="2"/>
    <x v="3"/>
    <x v="1"/>
    <x v="2"/>
    <x v="2"/>
    <x v="2"/>
    <m/>
    <m/>
    <m/>
    <m/>
    <m/>
    <m/>
  </r>
  <r>
    <x v="0"/>
    <x v="113"/>
    <x v="1"/>
    <s v="Webb"/>
    <x v="4"/>
    <x v="1"/>
    <x v="0"/>
    <x v="2"/>
    <x v="0"/>
    <x v="0"/>
    <x v="0"/>
    <x v="1"/>
    <x v="0"/>
    <x v="0"/>
    <x v="1"/>
    <x v="0"/>
    <x v="1"/>
    <x v="3"/>
    <x v="0"/>
    <x v="0"/>
    <x v="1"/>
    <x v="0"/>
    <x v="0"/>
    <x v="0"/>
    <x v="0"/>
    <x v="1"/>
    <x v="1"/>
    <x v="1"/>
    <x v="2"/>
    <x v="3"/>
    <x v="1"/>
    <x v="2"/>
    <x v="2"/>
    <x v="2"/>
    <m/>
    <m/>
    <m/>
    <m/>
    <m/>
    <m/>
  </r>
  <r>
    <x v="0"/>
    <x v="105"/>
    <x v="1"/>
    <s v="Webb"/>
    <x v="4"/>
    <x v="1"/>
    <x v="1"/>
    <x v="1"/>
    <x v="0"/>
    <x v="2"/>
    <x v="0"/>
    <x v="1"/>
    <x v="0"/>
    <x v="0"/>
    <x v="1"/>
    <x v="0"/>
    <x v="1"/>
    <x v="1"/>
    <x v="0"/>
    <x v="0"/>
    <x v="1"/>
    <x v="0"/>
    <x v="0"/>
    <x v="0"/>
    <x v="0"/>
    <x v="1"/>
    <x v="1"/>
    <x v="2"/>
    <x v="2"/>
    <x v="3"/>
    <x v="1"/>
    <x v="2"/>
    <x v="2"/>
    <x v="2"/>
    <m/>
    <m/>
    <m/>
    <m/>
    <m/>
    <m/>
  </r>
  <r>
    <x v="0"/>
    <x v="71"/>
    <x v="1"/>
    <s v="Webb"/>
    <x v="4"/>
    <x v="1"/>
    <x v="0"/>
    <x v="3"/>
    <x v="0"/>
    <x v="5"/>
    <x v="0"/>
    <x v="3"/>
    <x v="0"/>
    <x v="0"/>
    <x v="4"/>
    <x v="0"/>
    <x v="1"/>
    <x v="3"/>
    <x v="0"/>
    <x v="0"/>
    <x v="2"/>
    <x v="0"/>
    <x v="0"/>
    <x v="0"/>
    <x v="0"/>
    <x v="3"/>
    <x v="3"/>
    <x v="2"/>
    <x v="2"/>
    <x v="3"/>
    <x v="1"/>
    <x v="2"/>
    <x v="2"/>
    <x v="2"/>
    <m/>
    <m/>
    <m/>
    <m/>
    <m/>
    <m/>
  </r>
  <r>
    <x v="0"/>
    <x v="71"/>
    <x v="1"/>
    <s v="Webb"/>
    <x v="4"/>
    <x v="1"/>
    <x v="0"/>
    <x v="3"/>
    <x v="0"/>
    <x v="0"/>
    <x v="0"/>
    <x v="3"/>
    <x v="0"/>
    <x v="0"/>
    <x v="3"/>
    <x v="0"/>
    <x v="2"/>
    <x v="3"/>
    <x v="0"/>
    <x v="0"/>
    <x v="2"/>
    <x v="0"/>
    <x v="0"/>
    <x v="0"/>
    <x v="0"/>
    <x v="3"/>
    <x v="3"/>
    <x v="1"/>
    <x v="2"/>
    <x v="3"/>
    <x v="1"/>
    <x v="2"/>
    <x v="2"/>
    <x v="2"/>
    <m/>
    <m/>
    <m/>
    <m/>
    <m/>
    <m/>
  </r>
  <r>
    <x v="0"/>
    <x v="74"/>
    <x v="1"/>
    <s v="Webb"/>
    <x v="4"/>
    <x v="1"/>
    <x v="1"/>
    <x v="1"/>
    <x v="0"/>
    <x v="1"/>
    <x v="0"/>
    <x v="3"/>
    <x v="0"/>
    <x v="0"/>
    <x v="2"/>
    <x v="0"/>
    <x v="2"/>
    <x v="5"/>
    <x v="0"/>
    <x v="0"/>
    <x v="2"/>
    <x v="0"/>
    <x v="0"/>
    <x v="0"/>
    <x v="0"/>
    <x v="2"/>
    <x v="2"/>
    <x v="2"/>
    <x v="2"/>
    <x v="3"/>
    <x v="1"/>
    <x v="2"/>
    <x v="2"/>
    <x v="2"/>
    <m/>
    <m/>
    <m/>
    <m/>
    <m/>
    <m/>
  </r>
  <r>
    <x v="0"/>
    <x v="5"/>
    <x v="1"/>
    <s v="Webb"/>
    <x v="4"/>
    <x v="1"/>
    <x v="0"/>
    <x v="2"/>
    <x v="0"/>
    <x v="0"/>
    <x v="0"/>
    <x v="2"/>
    <x v="0"/>
    <x v="0"/>
    <x v="2"/>
    <x v="0"/>
    <x v="1"/>
    <x v="1"/>
    <x v="0"/>
    <x v="0"/>
    <x v="1"/>
    <x v="0"/>
    <x v="0"/>
    <x v="0"/>
    <x v="0"/>
    <x v="2"/>
    <x v="2"/>
    <x v="1"/>
    <x v="2"/>
    <x v="3"/>
    <x v="1"/>
    <x v="2"/>
    <x v="2"/>
    <x v="2"/>
    <m/>
    <m/>
    <m/>
    <m/>
    <m/>
    <m/>
  </r>
  <r>
    <x v="0"/>
    <x v="74"/>
    <x v="1"/>
    <s v="Webb"/>
    <x v="4"/>
    <x v="1"/>
    <x v="0"/>
    <x v="3"/>
    <x v="0"/>
    <x v="0"/>
    <x v="0"/>
    <x v="3"/>
    <x v="0"/>
    <x v="0"/>
    <x v="4"/>
    <x v="0"/>
    <x v="4"/>
    <x v="5"/>
    <x v="0"/>
    <x v="0"/>
    <x v="3"/>
    <x v="0"/>
    <x v="0"/>
    <x v="0"/>
    <x v="0"/>
    <x v="5"/>
    <x v="3"/>
    <x v="1"/>
    <x v="2"/>
    <x v="3"/>
    <x v="1"/>
    <x v="2"/>
    <x v="2"/>
    <x v="2"/>
    <m/>
    <m/>
    <m/>
    <m/>
    <m/>
    <m/>
  </r>
  <r>
    <x v="0"/>
    <x v="110"/>
    <x v="1"/>
    <s v="Webb"/>
    <x v="4"/>
    <x v="1"/>
    <x v="0"/>
    <x v="2"/>
    <x v="0"/>
    <x v="2"/>
    <x v="0"/>
    <x v="1"/>
    <x v="0"/>
    <x v="0"/>
    <x v="1"/>
    <x v="0"/>
    <x v="1"/>
    <x v="1"/>
    <x v="0"/>
    <x v="0"/>
    <x v="1"/>
    <x v="0"/>
    <x v="0"/>
    <x v="0"/>
    <x v="0"/>
    <x v="1"/>
    <x v="1"/>
    <x v="2"/>
    <x v="2"/>
    <x v="3"/>
    <x v="1"/>
    <x v="2"/>
    <x v="2"/>
    <x v="2"/>
    <m/>
    <m/>
    <m/>
    <m/>
    <m/>
    <m/>
  </r>
  <r>
    <x v="0"/>
    <x v="121"/>
    <x v="2"/>
    <s v="Webb"/>
    <x v="4"/>
    <x v="1"/>
    <x v="0"/>
    <x v="1"/>
    <x v="0"/>
    <x v="2"/>
    <x v="0"/>
    <x v="1"/>
    <x v="0"/>
    <x v="0"/>
    <x v="3"/>
    <x v="0"/>
    <x v="2"/>
    <x v="1"/>
    <x v="0"/>
    <x v="0"/>
    <x v="1"/>
    <x v="0"/>
    <x v="0"/>
    <x v="0"/>
    <x v="0"/>
    <x v="1"/>
    <x v="1"/>
    <x v="2"/>
    <x v="2"/>
    <x v="3"/>
    <x v="1"/>
    <x v="2"/>
    <x v="2"/>
    <x v="2"/>
    <m/>
    <m/>
    <m/>
    <m/>
    <m/>
    <m/>
  </r>
  <r>
    <x v="0"/>
    <x v="15"/>
    <x v="1"/>
    <s v="Webb"/>
    <x v="4"/>
    <x v="1"/>
    <x v="1"/>
    <x v="2"/>
    <x v="0"/>
    <x v="0"/>
    <x v="0"/>
    <x v="1"/>
    <x v="0"/>
    <x v="0"/>
    <x v="1"/>
    <x v="0"/>
    <x v="1"/>
    <x v="1"/>
    <x v="0"/>
    <x v="0"/>
    <x v="1"/>
    <x v="0"/>
    <x v="0"/>
    <x v="0"/>
    <x v="0"/>
    <x v="1"/>
    <x v="1"/>
    <x v="1"/>
    <x v="2"/>
    <x v="3"/>
    <x v="1"/>
    <x v="2"/>
    <x v="2"/>
    <x v="2"/>
    <m/>
    <m/>
    <m/>
    <m/>
    <m/>
    <m/>
  </r>
  <r>
    <x v="0"/>
    <x v="108"/>
    <x v="1"/>
    <s v="Webb"/>
    <x v="4"/>
    <x v="1"/>
    <x v="0"/>
    <x v="2"/>
    <x v="0"/>
    <x v="0"/>
    <x v="0"/>
    <x v="1"/>
    <x v="0"/>
    <x v="0"/>
    <x v="1"/>
    <x v="0"/>
    <x v="1"/>
    <x v="1"/>
    <x v="0"/>
    <x v="0"/>
    <x v="1"/>
    <x v="0"/>
    <x v="0"/>
    <x v="0"/>
    <x v="0"/>
    <x v="1"/>
    <x v="1"/>
    <x v="1"/>
    <x v="2"/>
    <x v="3"/>
    <x v="1"/>
    <x v="2"/>
    <x v="2"/>
    <x v="2"/>
    <m/>
    <m/>
    <m/>
    <m/>
    <m/>
    <m/>
  </r>
  <r>
    <x v="0"/>
    <x v="133"/>
    <x v="1"/>
    <s v="Webb"/>
    <x v="4"/>
    <x v="1"/>
    <x v="0"/>
    <x v="3"/>
    <x v="0"/>
    <x v="1"/>
    <x v="0"/>
    <x v="4"/>
    <x v="0"/>
    <x v="0"/>
    <x v="5"/>
    <x v="0"/>
    <x v="5"/>
    <x v="5"/>
    <x v="0"/>
    <x v="0"/>
    <x v="5"/>
    <x v="0"/>
    <x v="0"/>
    <x v="0"/>
    <x v="0"/>
    <x v="3"/>
    <x v="3"/>
    <x v="2"/>
    <x v="2"/>
    <x v="3"/>
    <x v="1"/>
    <x v="2"/>
    <x v="2"/>
    <x v="2"/>
    <m/>
    <m/>
    <m/>
    <m/>
    <m/>
    <m/>
  </r>
  <r>
    <x v="0"/>
    <x v="73"/>
    <x v="1"/>
    <s v="Webb"/>
    <x v="4"/>
    <x v="1"/>
    <x v="1"/>
    <x v="1"/>
    <x v="0"/>
    <x v="1"/>
    <x v="0"/>
    <x v="1"/>
    <x v="0"/>
    <x v="0"/>
    <x v="2"/>
    <x v="0"/>
    <x v="2"/>
    <x v="2"/>
    <x v="0"/>
    <x v="0"/>
    <x v="1"/>
    <x v="0"/>
    <x v="0"/>
    <x v="0"/>
    <x v="0"/>
    <x v="2"/>
    <x v="2"/>
    <x v="2"/>
    <x v="2"/>
    <x v="3"/>
    <x v="1"/>
    <x v="2"/>
    <x v="2"/>
    <x v="2"/>
    <m/>
    <m/>
    <m/>
    <m/>
    <m/>
    <m/>
  </r>
  <r>
    <x v="0"/>
    <x v="18"/>
    <x v="1"/>
    <s v="Webb"/>
    <x v="4"/>
    <x v="1"/>
    <x v="0"/>
    <x v="2"/>
    <x v="0"/>
    <x v="2"/>
    <x v="0"/>
    <x v="1"/>
    <x v="0"/>
    <x v="0"/>
    <x v="1"/>
    <x v="0"/>
    <x v="1"/>
    <x v="1"/>
    <x v="0"/>
    <x v="0"/>
    <x v="1"/>
    <x v="0"/>
    <x v="0"/>
    <x v="0"/>
    <x v="0"/>
    <x v="1"/>
    <x v="1"/>
    <x v="2"/>
    <x v="2"/>
    <x v="3"/>
    <x v="1"/>
    <x v="2"/>
    <x v="2"/>
    <x v="2"/>
    <m/>
    <m/>
    <m/>
    <m/>
    <m/>
    <m/>
  </r>
  <r>
    <x v="0"/>
    <x v="137"/>
    <x v="0"/>
    <s v="Webb"/>
    <x v="4"/>
    <x v="1"/>
    <x v="1"/>
    <x v="2"/>
    <x v="0"/>
    <x v="0"/>
    <x v="0"/>
    <x v="1"/>
    <x v="0"/>
    <x v="0"/>
    <x v="1"/>
    <x v="0"/>
    <x v="1"/>
    <x v="1"/>
    <x v="0"/>
    <x v="0"/>
    <x v="1"/>
    <x v="0"/>
    <x v="0"/>
    <x v="0"/>
    <x v="0"/>
    <x v="1"/>
    <x v="1"/>
    <x v="1"/>
    <x v="2"/>
    <x v="3"/>
    <x v="1"/>
    <x v="2"/>
    <x v="2"/>
    <x v="2"/>
    <m/>
    <m/>
    <m/>
    <m/>
    <m/>
    <m/>
  </r>
  <r>
    <x v="0"/>
    <x v="98"/>
    <x v="2"/>
    <s v="Webb"/>
    <x v="4"/>
    <x v="1"/>
    <x v="1"/>
    <x v="3"/>
    <x v="0"/>
    <x v="0"/>
    <x v="0"/>
    <x v="2"/>
    <x v="0"/>
    <x v="0"/>
    <x v="2"/>
    <x v="0"/>
    <x v="2"/>
    <x v="2"/>
    <x v="0"/>
    <x v="0"/>
    <x v="2"/>
    <x v="0"/>
    <x v="0"/>
    <x v="0"/>
    <x v="0"/>
    <x v="2"/>
    <x v="2"/>
    <x v="3"/>
    <x v="2"/>
    <x v="3"/>
    <x v="1"/>
    <x v="2"/>
    <x v="2"/>
    <x v="2"/>
    <m/>
    <m/>
    <m/>
    <m/>
    <m/>
    <m/>
  </r>
  <r>
    <x v="0"/>
    <x v="129"/>
    <x v="1"/>
    <s v="Webb"/>
    <x v="4"/>
    <x v="1"/>
    <x v="1"/>
    <x v="5"/>
    <x v="0"/>
    <x v="0"/>
    <x v="0"/>
    <x v="4"/>
    <x v="0"/>
    <x v="0"/>
    <x v="4"/>
    <x v="0"/>
    <x v="2"/>
    <x v="4"/>
    <x v="0"/>
    <x v="0"/>
    <x v="5"/>
    <x v="0"/>
    <x v="0"/>
    <x v="0"/>
    <x v="0"/>
    <x v="3"/>
    <x v="5"/>
    <x v="1"/>
    <x v="2"/>
    <x v="3"/>
    <x v="1"/>
    <x v="2"/>
    <x v="2"/>
    <x v="2"/>
    <m/>
    <m/>
    <m/>
    <m/>
    <m/>
    <m/>
  </r>
  <r>
    <x v="0"/>
    <x v="112"/>
    <x v="1"/>
    <s v="Webb"/>
    <x v="4"/>
    <x v="1"/>
    <x v="0"/>
    <x v="2"/>
    <x v="0"/>
    <x v="2"/>
    <x v="0"/>
    <x v="1"/>
    <x v="0"/>
    <x v="0"/>
    <x v="2"/>
    <x v="0"/>
    <x v="1"/>
    <x v="1"/>
    <x v="0"/>
    <x v="0"/>
    <x v="1"/>
    <x v="0"/>
    <x v="0"/>
    <x v="0"/>
    <x v="0"/>
    <x v="1"/>
    <x v="1"/>
    <x v="2"/>
    <x v="2"/>
    <x v="3"/>
    <x v="1"/>
    <x v="2"/>
    <x v="2"/>
    <x v="2"/>
    <m/>
    <m/>
    <m/>
    <m/>
    <m/>
    <m/>
  </r>
  <r>
    <x v="0"/>
    <x v="121"/>
    <x v="2"/>
    <s v="Webb"/>
    <x v="4"/>
    <x v="1"/>
    <x v="0"/>
    <x v="2"/>
    <x v="0"/>
    <x v="0"/>
    <x v="0"/>
    <x v="1"/>
    <x v="0"/>
    <x v="0"/>
    <x v="1"/>
    <x v="0"/>
    <x v="1"/>
    <x v="1"/>
    <x v="0"/>
    <x v="0"/>
    <x v="1"/>
    <x v="0"/>
    <x v="0"/>
    <x v="0"/>
    <x v="0"/>
    <x v="1"/>
    <x v="1"/>
    <x v="1"/>
    <x v="2"/>
    <x v="3"/>
    <x v="1"/>
    <x v="2"/>
    <x v="2"/>
    <x v="2"/>
    <m/>
    <m/>
    <m/>
    <m/>
    <m/>
    <m/>
  </r>
  <r>
    <x v="0"/>
    <x v="116"/>
    <x v="1"/>
    <s v="Webb"/>
    <x v="4"/>
    <x v="1"/>
    <x v="0"/>
    <x v="2"/>
    <x v="0"/>
    <x v="2"/>
    <x v="0"/>
    <x v="1"/>
    <x v="0"/>
    <x v="0"/>
    <x v="1"/>
    <x v="0"/>
    <x v="1"/>
    <x v="1"/>
    <x v="0"/>
    <x v="0"/>
    <x v="1"/>
    <x v="0"/>
    <x v="0"/>
    <x v="0"/>
    <x v="0"/>
    <x v="1"/>
    <x v="1"/>
    <x v="2"/>
    <x v="2"/>
    <x v="3"/>
    <x v="1"/>
    <x v="2"/>
    <x v="2"/>
    <x v="2"/>
    <m/>
    <m/>
    <m/>
    <m/>
    <m/>
    <m/>
  </r>
  <r>
    <x v="0"/>
    <x v="60"/>
    <x v="0"/>
    <s v="Webb"/>
    <x v="4"/>
    <x v="1"/>
    <x v="1"/>
    <x v="2"/>
    <x v="0"/>
    <x v="2"/>
    <x v="0"/>
    <x v="1"/>
    <x v="0"/>
    <x v="0"/>
    <x v="2"/>
    <x v="0"/>
    <x v="1"/>
    <x v="1"/>
    <x v="0"/>
    <x v="0"/>
    <x v="1"/>
    <x v="0"/>
    <x v="0"/>
    <x v="0"/>
    <x v="0"/>
    <x v="1"/>
    <x v="1"/>
    <x v="2"/>
    <x v="2"/>
    <x v="3"/>
    <x v="1"/>
    <x v="2"/>
    <x v="2"/>
    <x v="2"/>
    <m/>
    <m/>
    <m/>
    <m/>
    <m/>
    <m/>
  </r>
  <r>
    <x v="0"/>
    <x v="71"/>
    <x v="1"/>
    <s v="Webb"/>
    <x v="4"/>
    <x v="1"/>
    <x v="0"/>
    <x v="1"/>
    <x v="0"/>
    <x v="1"/>
    <x v="0"/>
    <x v="4"/>
    <x v="0"/>
    <x v="0"/>
    <x v="4"/>
    <x v="0"/>
    <x v="2"/>
    <x v="5"/>
    <x v="0"/>
    <x v="0"/>
    <x v="2"/>
    <x v="0"/>
    <x v="0"/>
    <x v="0"/>
    <x v="0"/>
    <x v="2"/>
    <x v="4"/>
    <x v="2"/>
    <x v="2"/>
    <x v="3"/>
    <x v="1"/>
    <x v="2"/>
    <x v="2"/>
    <x v="2"/>
    <m/>
    <m/>
    <m/>
    <m/>
    <m/>
    <m/>
  </r>
  <r>
    <x v="0"/>
    <x v="140"/>
    <x v="1"/>
    <s v="Webb"/>
    <x v="4"/>
    <x v="1"/>
    <x v="0"/>
    <x v="3"/>
    <x v="0"/>
    <x v="1"/>
    <x v="0"/>
    <x v="2"/>
    <x v="0"/>
    <x v="0"/>
    <x v="3"/>
    <x v="0"/>
    <x v="2"/>
    <x v="3"/>
    <x v="0"/>
    <x v="0"/>
    <x v="1"/>
    <x v="0"/>
    <x v="0"/>
    <x v="0"/>
    <x v="0"/>
    <x v="3"/>
    <x v="3"/>
    <x v="2"/>
    <x v="2"/>
    <x v="3"/>
    <x v="1"/>
    <x v="2"/>
    <x v="2"/>
    <x v="2"/>
    <m/>
    <m/>
    <m/>
    <m/>
    <m/>
    <m/>
  </r>
  <r>
    <x v="0"/>
    <x v="7"/>
    <x v="1"/>
    <s v="Webb"/>
    <x v="4"/>
    <x v="1"/>
    <x v="1"/>
    <x v="3"/>
    <x v="0"/>
    <x v="1"/>
    <x v="0"/>
    <x v="2"/>
    <x v="0"/>
    <x v="0"/>
    <x v="5"/>
    <x v="0"/>
    <x v="2"/>
    <x v="2"/>
    <x v="0"/>
    <x v="0"/>
    <x v="2"/>
    <x v="0"/>
    <x v="0"/>
    <x v="0"/>
    <x v="0"/>
    <x v="3"/>
    <x v="3"/>
    <x v="2"/>
    <x v="2"/>
    <x v="3"/>
    <x v="1"/>
    <x v="2"/>
    <x v="2"/>
    <x v="2"/>
    <m/>
    <m/>
    <m/>
    <m/>
    <m/>
    <m/>
  </r>
  <r>
    <x v="0"/>
    <x v="136"/>
    <x v="1"/>
    <s v="Webb"/>
    <x v="4"/>
    <x v="1"/>
    <x v="0"/>
    <x v="2"/>
    <x v="0"/>
    <x v="2"/>
    <x v="0"/>
    <x v="1"/>
    <x v="0"/>
    <x v="0"/>
    <x v="1"/>
    <x v="0"/>
    <x v="1"/>
    <x v="1"/>
    <x v="0"/>
    <x v="0"/>
    <x v="1"/>
    <x v="0"/>
    <x v="0"/>
    <x v="0"/>
    <x v="0"/>
    <x v="1"/>
    <x v="1"/>
    <x v="2"/>
    <x v="2"/>
    <x v="3"/>
    <x v="1"/>
    <x v="2"/>
    <x v="2"/>
    <x v="2"/>
    <m/>
    <m/>
    <m/>
    <m/>
    <m/>
    <m/>
  </r>
  <r>
    <x v="0"/>
    <x v="2"/>
    <x v="1"/>
    <s v="Webb"/>
    <x v="4"/>
    <x v="1"/>
    <x v="1"/>
    <x v="2"/>
    <x v="0"/>
    <x v="0"/>
    <x v="0"/>
    <x v="1"/>
    <x v="0"/>
    <x v="0"/>
    <x v="1"/>
    <x v="0"/>
    <x v="1"/>
    <x v="1"/>
    <x v="0"/>
    <x v="0"/>
    <x v="1"/>
    <x v="0"/>
    <x v="0"/>
    <x v="0"/>
    <x v="0"/>
    <x v="1"/>
    <x v="1"/>
    <x v="1"/>
    <x v="2"/>
    <x v="3"/>
    <x v="1"/>
    <x v="2"/>
    <x v="2"/>
    <x v="2"/>
    <m/>
    <m/>
    <m/>
    <m/>
    <m/>
    <m/>
  </r>
  <r>
    <x v="0"/>
    <x v="73"/>
    <x v="1"/>
    <s v="Webb"/>
    <x v="4"/>
    <x v="1"/>
    <x v="0"/>
    <x v="2"/>
    <x v="0"/>
    <x v="2"/>
    <x v="0"/>
    <x v="1"/>
    <x v="0"/>
    <x v="0"/>
    <x v="2"/>
    <x v="0"/>
    <x v="2"/>
    <x v="2"/>
    <x v="0"/>
    <x v="0"/>
    <x v="1"/>
    <x v="0"/>
    <x v="0"/>
    <x v="0"/>
    <x v="0"/>
    <x v="2"/>
    <x v="2"/>
    <x v="2"/>
    <x v="2"/>
    <x v="3"/>
    <x v="1"/>
    <x v="2"/>
    <x v="2"/>
    <x v="2"/>
    <m/>
    <m/>
    <m/>
    <m/>
    <m/>
    <m/>
  </r>
  <r>
    <x v="0"/>
    <x v="73"/>
    <x v="1"/>
    <s v="Webb"/>
    <x v="4"/>
    <x v="1"/>
    <x v="1"/>
    <x v="3"/>
    <x v="0"/>
    <x v="2"/>
    <x v="0"/>
    <x v="1"/>
    <x v="0"/>
    <x v="0"/>
    <x v="2"/>
    <x v="0"/>
    <x v="1"/>
    <x v="1"/>
    <x v="0"/>
    <x v="0"/>
    <x v="1"/>
    <x v="0"/>
    <x v="0"/>
    <x v="0"/>
    <x v="0"/>
    <x v="2"/>
    <x v="2"/>
    <x v="2"/>
    <x v="2"/>
    <x v="3"/>
    <x v="1"/>
    <x v="2"/>
    <x v="2"/>
    <x v="2"/>
    <m/>
    <m/>
    <m/>
    <m/>
    <m/>
    <m/>
  </r>
  <r>
    <x v="0"/>
    <x v="8"/>
    <x v="1"/>
    <s v="Webb"/>
    <x v="4"/>
    <x v="1"/>
    <x v="1"/>
    <x v="3"/>
    <x v="0"/>
    <x v="2"/>
    <x v="0"/>
    <x v="2"/>
    <x v="0"/>
    <x v="0"/>
    <x v="3"/>
    <x v="0"/>
    <x v="2"/>
    <x v="3"/>
    <x v="0"/>
    <x v="0"/>
    <x v="1"/>
    <x v="0"/>
    <x v="0"/>
    <x v="0"/>
    <x v="0"/>
    <x v="1"/>
    <x v="1"/>
    <x v="2"/>
    <x v="2"/>
    <x v="3"/>
    <x v="1"/>
    <x v="2"/>
    <x v="2"/>
    <x v="2"/>
    <m/>
    <m/>
    <m/>
    <m/>
    <m/>
    <m/>
  </r>
  <r>
    <x v="0"/>
    <x v="15"/>
    <x v="1"/>
    <s v="Webb"/>
    <x v="4"/>
    <x v="1"/>
    <x v="1"/>
    <x v="2"/>
    <x v="0"/>
    <x v="2"/>
    <x v="0"/>
    <x v="1"/>
    <x v="0"/>
    <x v="0"/>
    <x v="1"/>
    <x v="0"/>
    <x v="1"/>
    <x v="1"/>
    <x v="0"/>
    <x v="0"/>
    <x v="1"/>
    <x v="0"/>
    <x v="0"/>
    <x v="0"/>
    <x v="0"/>
    <x v="1"/>
    <x v="1"/>
    <x v="2"/>
    <x v="2"/>
    <x v="3"/>
    <x v="1"/>
    <x v="2"/>
    <x v="2"/>
    <x v="2"/>
    <m/>
    <m/>
    <m/>
    <m/>
    <m/>
    <m/>
  </r>
  <r>
    <x v="0"/>
    <x v="6"/>
    <x v="1"/>
    <s v="Webb"/>
    <x v="4"/>
    <x v="1"/>
    <x v="1"/>
    <x v="1"/>
    <x v="0"/>
    <x v="0"/>
    <x v="0"/>
    <x v="1"/>
    <x v="0"/>
    <x v="0"/>
    <x v="1"/>
    <x v="0"/>
    <x v="1"/>
    <x v="1"/>
    <x v="0"/>
    <x v="0"/>
    <x v="1"/>
    <x v="0"/>
    <x v="0"/>
    <x v="0"/>
    <x v="0"/>
    <x v="1"/>
    <x v="1"/>
    <x v="1"/>
    <x v="2"/>
    <x v="3"/>
    <x v="1"/>
    <x v="2"/>
    <x v="2"/>
    <x v="2"/>
    <m/>
    <m/>
    <m/>
    <m/>
    <m/>
    <m/>
  </r>
  <r>
    <x v="0"/>
    <x v="8"/>
    <x v="1"/>
    <s v="Webb"/>
    <x v="4"/>
    <x v="1"/>
    <x v="0"/>
    <x v="5"/>
    <x v="0"/>
    <x v="2"/>
    <x v="0"/>
    <x v="4"/>
    <x v="0"/>
    <x v="0"/>
    <x v="0"/>
    <x v="0"/>
    <x v="2"/>
    <x v="4"/>
    <x v="0"/>
    <x v="0"/>
    <x v="4"/>
    <x v="0"/>
    <x v="0"/>
    <x v="0"/>
    <x v="0"/>
    <x v="3"/>
    <x v="0"/>
    <x v="2"/>
    <x v="2"/>
    <x v="3"/>
    <x v="1"/>
    <x v="2"/>
    <x v="2"/>
    <x v="2"/>
    <m/>
    <m/>
    <m/>
    <m/>
    <m/>
    <m/>
  </r>
  <r>
    <x v="0"/>
    <x v="55"/>
    <x v="1"/>
    <s v="Webb"/>
    <x v="4"/>
    <x v="1"/>
    <x v="1"/>
    <x v="2"/>
    <x v="0"/>
    <x v="5"/>
    <x v="0"/>
    <x v="5"/>
    <x v="0"/>
    <x v="0"/>
    <x v="1"/>
    <x v="0"/>
    <x v="0"/>
    <x v="1"/>
    <x v="0"/>
    <x v="0"/>
    <x v="4"/>
    <x v="0"/>
    <x v="0"/>
    <x v="0"/>
    <x v="0"/>
    <x v="0"/>
    <x v="3"/>
    <x v="2"/>
    <x v="2"/>
    <x v="3"/>
    <x v="1"/>
    <x v="2"/>
    <x v="2"/>
    <x v="2"/>
    <m/>
    <m/>
    <m/>
    <m/>
    <m/>
    <m/>
  </r>
  <r>
    <x v="0"/>
    <x v="140"/>
    <x v="1"/>
    <s v="Webb"/>
    <x v="4"/>
    <x v="1"/>
    <x v="0"/>
    <x v="3"/>
    <x v="0"/>
    <x v="1"/>
    <x v="0"/>
    <x v="5"/>
    <x v="0"/>
    <x v="0"/>
    <x v="3"/>
    <x v="0"/>
    <x v="2"/>
    <x v="2"/>
    <x v="0"/>
    <x v="0"/>
    <x v="2"/>
    <x v="0"/>
    <x v="0"/>
    <x v="0"/>
    <x v="0"/>
    <x v="5"/>
    <x v="5"/>
    <x v="2"/>
    <x v="2"/>
    <x v="3"/>
    <x v="1"/>
    <x v="2"/>
    <x v="2"/>
    <x v="2"/>
    <m/>
    <m/>
    <m/>
    <m/>
    <m/>
    <m/>
  </r>
  <r>
    <x v="0"/>
    <x v="114"/>
    <x v="1"/>
    <s v="Webb"/>
    <x v="4"/>
    <x v="1"/>
    <x v="0"/>
    <x v="1"/>
    <x v="0"/>
    <x v="0"/>
    <x v="0"/>
    <x v="2"/>
    <x v="0"/>
    <x v="0"/>
    <x v="2"/>
    <x v="0"/>
    <x v="1"/>
    <x v="2"/>
    <x v="0"/>
    <x v="0"/>
    <x v="1"/>
    <x v="0"/>
    <x v="0"/>
    <x v="0"/>
    <x v="0"/>
    <x v="1"/>
    <x v="1"/>
    <x v="1"/>
    <x v="2"/>
    <x v="3"/>
    <x v="1"/>
    <x v="2"/>
    <x v="2"/>
    <x v="2"/>
    <m/>
    <m/>
    <m/>
    <m/>
    <m/>
    <m/>
  </r>
  <r>
    <x v="0"/>
    <x v="114"/>
    <x v="1"/>
    <s v="Webb"/>
    <x v="4"/>
    <x v="1"/>
    <x v="1"/>
    <x v="1"/>
    <x v="0"/>
    <x v="0"/>
    <x v="0"/>
    <x v="2"/>
    <x v="0"/>
    <x v="0"/>
    <x v="2"/>
    <x v="0"/>
    <x v="1"/>
    <x v="2"/>
    <x v="0"/>
    <x v="0"/>
    <x v="1"/>
    <x v="0"/>
    <x v="0"/>
    <x v="0"/>
    <x v="0"/>
    <x v="1"/>
    <x v="1"/>
    <x v="1"/>
    <x v="2"/>
    <x v="3"/>
    <x v="1"/>
    <x v="2"/>
    <x v="2"/>
    <x v="2"/>
    <m/>
    <m/>
    <m/>
    <m/>
    <m/>
    <m/>
  </r>
  <r>
    <x v="0"/>
    <x v="102"/>
    <x v="1"/>
    <s v="Webb"/>
    <x v="4"/>
    <x v="1"/>
    <x v="1"/>
    <x v="1"/>
    <x v="0"/>
    <x v="0"/>
    <x v="0"/>
    <x v="2"/>
    <x v="0"/>
    <x v="0"/>
    <x v="4"/>
    <x v="0"/>
    <x v="5"/>
    <x v="2"/>
    <x v="0"/>
    <x v="0"/>
    <x v="5"/>
    <x v="0"/>
    <x v="0"/>
    <x v="0"/>
    <x v="0"/>
    <x v="3"/>
    <x v="3"/>
    <x v="1"/>
    <x v="2"/>
    <x v="3"/>
    <x v="1"/>
    <x v="2"/>
    <x v="2"/>
    <x v="2"/>
    <m/>
    <m/>
    <m/>
    <m/>
    <m/>
    <m/>
  </r>
  <r>
    <x v="0"/>
    <x v="45"/>
    <x v="0"/>
    <s v="Webb"/>
    <x v="4"/>
    <x v="1"/>
    <x v="1"/>
    <x v="1"/>
    <x v="0"/>
    <x v="2"/>
    <x v="0"/>
    <x v="1"/>
    <x v="0"/>
    <x v="0"/>
    <x v="1"/>
    <x v="0"/>
    <x v="1"/>
    <x v="2"/>
    <x v="0"/>
    <x v="0"/>
    <x v="1"/>
    <x v="0"/>
    <x v="0"/>
    <x v="0"/>
    <x v="0"/>
    <x v="1"/>
    <x v="1"/>
    <x v="2"/>
    <x v="2"/>
    <x v="3"/>
    <x v="1"/>
    <x v="2"/>
    <x v="2"/>
    <x v="2"/>
    <m/>
    <m/>
    <m/>
    <m/>
    <m/>
    <m/>
  </r>
  <r>
    <x v="0"/>
    <x v="139"/>
    <x v="0"/>
    <s v="Webb"/>
    <x v="4"/>
    <x v="1"/>
    <x v="3"/>
    <x v="5"/>
    <x v="0"/>
    <x v="0"/>
    <x v="0"/>
    <x v="5"/>
    <x v="0"/>
    <x v="0"/>
    <x v="5"/>
    <x v="0"/>
    <x v="4"/>
    <x v="4"/>
    <x v="0"/>
    <x v="0"/>
    <x v="4"/>
    <x v="0"/>
    <x v="0"/>
    <x v="0"/>
    <x v="0"/>
    <x v="5"/>
    <x v="5"/>
    <x v="3"/>
    <x v="2"/>
    <x v="3"/>
    <x v="1"/>
    <x v="2"/>
    <x v="2"/>
    <x v="2"/>
    <m/>
    <m/>
    <m/>
    <m/>
    <m/>
    <m/>
  </r>
  <r>
    <x v="0"/>
    <x v="120"/>
    <x v="1"/>
    <s v="Webb"/>
    <x v="4"/>
    <x v="1"/>
    <x v="1"/>
    <x v="1"/>
    <x v="0"/>
    <x v="5"/>
    <x v="0"/>
    <x v="2"/>
    <x v="0"/>
    <x v="0"/>
    <x v="4"/>
    <x v="0"/>
    <x v="2"/>
    <x v="3"/>
    <x v="0"/>
    <x v="0"/>
    <x v="2"/>
    <x v="0"/>
    <x v="0"/>
    <x v="0"/>
    <x v="0"/>
    <x v="2"/>
    <x v="3"/>
    <x v="2"/>
    <x v="2"/>
    <x v="3"/>
    <x v="1"/>
    <x v="2"/>
    <x v="2"/>
    <x v="2"/>
    <m/>
    <m/>
    <m/>
    <m/>
    <m/>
    <m/>
  </r>
  <r>
    <x v="0"/>
    <x v="52"/>
    <x v="1"/>
    <s v="Webb"/>
    <x v="4"/>
    <x v="1"/>
    <x v="0"/>
    <x v="3"/>
    <x v="0"/>
    <x v="0"/>
    <x v="0"/>
    <x v="1"/>
    <x v="0"/>
    <x v="0"/>
    <x v="2"/>
    <x v="0"/>
    <x v="2"/>
    <x v="1"/>
    <x v="0"/>
    <x v="0"/>
    <x v="1"/>
    <x v="0"/>
    <x v="0"/>
    <x v="0"/>
    <x v="0"/>
    <x v="2"/>
    <x v="2"/>
    <x v="3"/>
    <x v="2"/>
    <x v="3"/>
    <x v="1"/>
    <x v="2"/>
    <x v="2"/>
    <x v="2"/>
    <m/>
    <m/>
    <m/>
    <m/>
    <m/>
    <m/>
  </r>
  <r>
    <x v="0"/>
    <x v="52"/>
    <x v="1"/>
    <s v="Webb"/>
    <x v="4"/>
    <x v="1"/>
    <x v="1"/>
    <x v="3"/>
    <x v="0"/>
    <x v="0"/>
    <x v="0"/>
    <x v="2"/>
    <x v="0"/>
    <x v="0"/>
    <x v="2"/>
    <x v="0"/>
    <x v="2"/>
    <x v="2"/>
    <x v="0"/>
    <x v="0"/>
    <x v="2"/>
    <x v="0"/>
    <x v="0"/>
    <x v="0"/>
    <x v="0"/>
    <x v="2"/>
    <x v="2"/>
    <x v="1"/>
    <x v="2"/>
    <x v="3"/>
    <x v="1"/>
    <x v="2"/>
    <x v="2"/>
    <x v="2"/>
    <m/>
    <m/>
    <m/>
    <m/>
    <m/>
    <m/>
  </r>
  <r>
    <x v="0"/>
    <x v="82"/>
    <x v="1"/>
    <s v="Webb"/>
    <x v="4"/>
    <x v="1"/>
    <x v="0"/>
    <x v="3"/>
    <x v="0"/>
    <x v="0"/>
    <x v="0"/>
    <x v="2"/>
    <x v="0"/>
    <x v="0"/>
    <x v="3"/>
    <x v="0"/>
    <x v="2"/>
    <x v="3"/>
    <x v="0"/>
    <x v="0"/>
    <x v="1"/>
    <x v="0"/>
    <x v="0"/>
    <x v="0"/>
    <x v="0"/>
    <x v="1"/>
    <x v="1"/>
    <x v="1"/>
    <x v="2"/>
    <x v="3"/>
    <x v="1"/>
    <x v="2"/>
    <x v="2"/>
    <x v="2"/>
    <m/>
    <m/>
    <m/>
    <m/>
    <m/>
    <m/>
  </r>
  <r>
    <x v="0"/>
    <x v="82"/>
    <x v="1"/>
    <s v="Webb"/>
    <x v="4"/>
    <x v="1"/>
    <x v="1"/>
    <x v="1"/>
    <x v="0"/>
    <x v="0"/>
    <x v="0"/>
    <x v="1"/>
    <x v="0"/>
    <x v="0"/>
    <x v="3"/>
    <x v="0"/>
    <x v="1"/>
    <x v="2"/>
    <x v="0"/>
    <x v="0"/>
    <x v="1"/>
    <x v="0"/>
    <x v="0"/>
    <x v="0"/>
    <x v="0"/>
    <x v="1"/>
    <x v="1"/>
    <x v="1"/>
    <x v="2"/>
    <x v="3"/>
    <x v="1"/>
    <x v="2"/>
    <x v="2"/>
    <x v="2"/>
    <m/>
    <m/>
    <m/>
    <m/>
    <m/>
    <m/>
  </r>
  <r>
    <x v="0"/>
    <x v="58"/>
    <x v="1"/>
    <s v="Webb"/>
    <x v="4"/>
    <x v="1"/>
    <x v="0"/>
    <x v="1"/>
    <x v="0"/>
    <x v="2"/>
    <x v="0"/>
    <x v="1"/>
    <x v="0"/>
    <x v="0"/>
    <x v="1"/>
    <x v="0"/>
    <x v="1"/>
    <x v="1"/>
    <x v="0"/>
    <x v="0"/>
    <x v="1"/>
    <x v="0"/>
    <x v="0"/>
    <x v="0"/>
    <x v="0"/>
    <x v="1"/>
    <x v="1"/>
    <x v="2"/>
    <x v="2"/>
    <x v="3"/>
    <x v="1"/>
    <x v="2"/>
    <x v="2"/>
    <x v="2"/>
    <m/>
    <m/>
    <m/>
    <m/>
    <m/>
    <m/>
  </r>
  <r>
    <x v="0"/>
    <x v="92"/>
    <x v="1"/>
    <s v="Webb"/>
    <x v="4"/>
    <x v="1"/>
    <x v="0"/>
    <x v="1"/>
    <x v="0"/>
    <x v="0"/>
    <x v="0"/>
    <x v="1"/>
    <x v="0"/>
    <x v="0"/>
    <x v="2"/>
    <x v="0"/>
    <x v="5"/>
    <x v="2"/>
    <x v="0"/>
    <x v="0"/>
    <x v="2"/>
    <x v="0"/>
    <x v="0"/>
    <x v="0"/>
    <x v="0"/>
    <x v="2"/>
    <x v="2"/>
    <x v="3"/>
    <x v="2"/>
    <x v="3"/>
    <x v="1"/>
    <x v="2"/>
    <x v="2"/>
    <x v="2"/>
    <m/>
    <m/>
    <m/>
    <m/>
    <m/>
    <m/>
  </r>
  <r>
    <x v="0"/>
    <x v="118"/>
    <x v="2"/>
    <s v="Webb"/>
    <x v="4"/>
    <x v="1"/>
    <x v="0"/>
    <x v="2"/>
    <x v="0"/>
    <x v="0"/>
    <x v="0"/>
    <x v="1"/>
    <x v="0"/>
    <x v="0"/>
    <x v="1"/>
    <x v="0"/>
    <x v="1"/>
    <x v="1"/>
    <x v="0"/>
    <x v="0"/>
    <x v="1"/>
    <x v="0"/>
    <x v="0"/>
    <x v="0"/>
    <x v="0"/>
    <x v="1"/>
    <x v="1"/>
    <x v="3"/>
    <x v="2"/>
    <x v="3"/>
    <x v="1"/>
    <x v="2"/>
    <x v="2"/>
    <x v="2"/>
    <m/>
    <m/>
    <m/>
    <m/>
    <m/>
    <m/>
  </r>
  <r>
    <x v="0"/>
    <x v="126"/>
    <x v="1"/>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20"/>
    <x v="1"/>
    <s v="Webb"/>
    <x v="4"/>
    <x v="1"/>
    <x v="1"/>
    <x v="2"/>
    <x v="0"/>
    <x v="2"/>
    <x v="0"/>
    <x v="1"/>
    <x v="0"/>
    <x v="0"/>
    <x v="1"/>
    <x v="0"/>
    <x v="1"/>
    <x v="1"/>
    <x v="0"/>
    <x v="0"/>
    <x v="1"/>
    <x v="0"/>
    <x v="0"/>
    <x v="0"/>
    <x v="0"/>
    <x v="1"/>
    <x v="1"/>
    <x v="2"/>
    <x v="2"/>
    <x v="3"/>
    <x v="1"/>
    <x v="2"/>
    <x v="2"/>
    <x v="2"/>
    <m/>
    <m/>
    <m/>
    <m/>
    <m/>
    <m/>
  </r>
  <r>
    <x v="0"/>
    <x v="132"/>
    <x v="0"/>
    <s v="Webb"/>
    <x v="4"/>
    <x v="1"/>
    <x v="1"/>
    <x v="2"/>
    <x v="0"/>
    <x v="2"/>
    <x v="0"/>
    <x v="2"/>
    <x v="0"/>
    <x v="0"/>
    <x v="2"/>
    <x v="0"/>
    <x v="2"/>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9"/>
    <x v="1"/>
    <s v="Webb"/>
    <x v="4"/>
    <x v="1"/>
    <x v="1"/>
    <x v="3"/>
    <x v="0"/>
    <x v="1"/>
    <x v="0"/>
    <x v="2"/>
    <x v="0"/>
    <x v="0"/>
    <x v="4"/>
    <x v="0"/>
    <x v="1"/>
    <x v="2"/>
    <x v="0"/>
    <x v="0"/>
    <x v="2"/>
    <x v="0"/>
    <x v="0"/>
    <x v="0"/>
    <x v="0"/>
    <x v="2"/>
    <x v="3"/>
    <x v="2"/>
    <x v="2"/>
    <x v="3"/>
    <x v="1"/>
    <x v="2"/>
    <x v="2"/>
    <x v="2"/>
    <m/>
    <m/>
    <m/>
    <m/>
    <m/>
    <m/>
  </r>
  <r>
    <x v="0"/>
    <x v="132"/>
    <x v="0"/>
    <s v="Webb"/>
    <x v="4"/>
    <x v="1"/>
    <x v="0"/>
    <x v="2"/>
    <x v="0"/>
    <x v="2"/>
    <x v="0"/>
    <x v="1"/>
    <x v="0"/>
    <x v="0"/>
    <x v="2"/>
    <x v="0"/>
    <x v="1"/>
    <x v="1"/>
    <x v="0"/>
    <x v="0"/>
    <x v="1"/>
    <x v="0"/>
    <x v="0"/>
    <x v="0"/>
    <x v="0"/>
    <x v="1"/>
    <x v="1"/>
    <x v="2"/>
    <x v="2"/>
    <x v="3"/>
    <x v="1"/>
    <x v="2"/>
    <x v="2"/>
    <x v="2"/>
    <m/>
    <m/>
    <m/>
    <m/>
    <m/>
    <m/>
  </r>
  <r>
    <x v="0"/>
    <x v="56"/>
    <x v="1"/>
    <s v="Webb"/>
    <x v="4"/>
    <x v="1"/>
    <x v="0"/>
    <x v="1"/>
    <x v="0"/>
    <x v="1"/>
    <x v="0"/>
    <x v="2"/>
    <x v="0"/>
    <x v="0"/>
    <x v="1"/>
    <x v="0"/>
    <x v="1"/>
    <x v="2"/>
    <x v="0"/>
    <x v="0"/>
    <x v="1"/>
    <x v="0"/>
    <x v="0"/>
    <x v="0"/>
    <x v="0"/>
    <x v="1"/>
    <x v="2"/>
    <x v="2"/>
    <x v="2"/>
    <x v="3"/>
    <x v="1"/>
    <x v="2"/>
    <x v="2"/>
    <x v="2"/>
    <m/>
    <m/>
    <m/>
    <m/>
    <m/>
    <m/>
  </r>
  <r>
    <x v="0"/>
    <x v="57"/>
    <x v="1"/>
    <s v="Webb"/>
    <x v="4"/>
    <x v="1"/>
    <x v="1"/>
    <x v="1"/>
    <x v="0"/>
    <x v="5"/>
    <x v="0"/>
    <x v="3"/>
    <x v="0"/>
    <x v="0"/>
    <x v="3"/>
    <x v="0"/>
    <x v="2"/>
    <x v="3"/>
    <x v="0"/>
    <x v="0"/>
    <x v="2"/>
    <x v="0"/>
    <x v="0"/>
    <x v="0"/>
    <x v="0"/>
    <x v="2"/>
    <x v="2"/>
    <x v="2"/>
    <x v="2"/>
    <x v="3"/>
    <x v="1"/>
    <x v="2"/>
    <x v="2"/>
    <x v="2"/>
    <m/>
    <m/>
    <m/>
    <m/>
    <m/>
    <m/>
  </r>
  <r>
    <x v="0"/>
    <x v="132"/>
    <x v="0"/>
    <s v="Webb"/>
    <x v="4"/>
    <x v="1"/>
    <x v="0"/>
    <x v="2"/>
    <x v="0"/>
    <x v="2"/>
    <x v="0"/>
    <x v="1"/>
    <x v="0"/>
    <x v="0"/>
    <x v="1"/>
    <x v="0"/>
    <x v="1"/>
    <x v="1"/>
    <x v="0"/>
    <x v="0"/>
    <x v="1"/>
    <x v="0"/>
    <x v="0"/>
    <x v="0"/>
    <x v="0"/>
    <x v="0"/>
    <x v="1"/>
    <x v="2"/>
    <x v="2"/>
    <x v="3"/>
    <x v="1"/>
    <x v="2"/>
    <x v="2"/>
    <x v="2"/>
    <m/>
    <m/>
    <m/>
    <m/>
    <m/>
    <m/>
  </r>
  <r>
    <x v="0"/>
    <x v="67"/>
    <x v="0"/>
    <s v="Webb"/>
    <x v="4"/>
    <x v="1"/>
    <x v="1"/>
    <x v="1"/>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48"/>
    <x v="0"/>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8"/>
    <x v="2"/>
    <s v="Webb"/>
    <x v="4"/>
    <x v="1"/>
    <x v="1"/>
    <x v="2"/>
    <x v="0"/>
    <x v="2"/>
    <x v="0"/>
    <x v="1"/>
    <x v="0"/>
    <x v="0"/>
    <x v="1"/>
    <x v="0"/>
    <x v="1"/>
    <x v="1"/>
    <x v="0"/>
    <x v="0"/>
    <x v="1"/>
    <x v="0"/>
    <x v="0"/>
    <x v="0"/>
    <x v="0"/>
    <x v="1"/>
    <x v="1"/>
    <x v="2"/>
    <x v="2"/>
    <x v="3"/>
    <x v="1"/>
    <x v="2"/>
    <x v="2"/>
    <x v="2"/>
    <m/>
    <m/>
    <m/>
    <m/>
    <m/>
    <m/>
  </r>
  <r>
    <x v="0"/>
    <x v="140"/>
    <x v="1"/>
    <s v="Webb"/>
    <x v="4"/>
    <x v="1"/>
    <x v="3"/>
    <x v="1"/>
    <x v="0"/>
    <x v="0"/>
    <x v="0"/>
    <x v="1"/>
    <x v="0"/>
    <x v="0"/>
    <x v="1"/>
    <x v="0"/>
    <x v="2"/>
    <x v="1"/>
    <x v="0"/>
    <x v="0"/>
    <x v="2"/>
    <x v="0"/>
    <x v="0"/>
    <x v="0"/>
    <x v="0"/>
    <x v="2"/>
    <x v="1"/>
    <x v="1"/>
    <x v="2"/>
    <x v="3"/>
    <x v="1"/>
    <x v="2"/>
    <x v="2"/>
    <x v="2"/>
    <m/>
    <m/>
    <m/>
    <m/>
    <m/>
    <m/>
  </r>
  <r>
    <x v="0"/>
    <x v="100"/>
    <x v="1"/>
    <s v="Webb"/>
    <x v="4"/>
    <x v="1"/>
    <x v="1"/>
    <x v="3"/>
    <x v="0"/>
    <x v="0"/>
    <x v="0"/>
    <x v="2"/>
    <x v="0"/>
    <x v="0"/>
    <x v="3"/>
    <x v="0"/>
    <x v="2"/>
    <x v="2"/>
    <x v="0"/>
    <x v="0"/>
    <x v="2"/>
    <x v="0"/>
    <x v="0"/>
    <x v="0"/>
    <x v="0"/>
    <x v="2"/>
    <x v="2"/>
    <x v="1"/>
    <x v="2"/>
    <x v="3"/>
    <x v="1"/>
    <x v="2"/>
    <x v="2"/>
    <x v="2"/>
    <m/>
    <m/>
    <m/>
    <m/>
    <m/>
    <m/>
  </r>
  <r>
    <x v="0"/>
    <x v="100"/>
    <x v="1"/>
    <s v="Webb"/>
    <x v="4"/>
    <x v="1"/>
    <x v="1"/>
    <x v="3"/>
    <x v="0"/>
    <x v="0"/>
    <x v="0"/>
    <x v="2"/>
    <x v="0"/>
    <x v="0"/>
    <x v="3"/>
    <x v="0"/>
    <x v="2"/>
    <x v="3"/>
    <x v="0"/>
    <x v="0"/>
    <x v="2"/>
    <x v="0"/>
    <x v="0"/>
    <x v="0"/>
    <x v="0"/>
    <x v="2"/>
    <x v="2"/>
    <x v="1"/>
    <x v="2"/>
    <x v="3"/>
    <x v="1"/>
    <x v="2"/>
    <x v="2"/>
    <x v="2"/>
    <m/>
    <m/>
    <m/>
    <m/>
    <m/>
    <m/>
  </r>
  <r>
    <x v="0"/>
    <x v="49"/>
    <x v="0"/>
    <s v="Webb"/>
    <x v="4"/>
    <x v="1"/>
    <x v="1"/>
    <x v="2"/>
    <x v="0"/>
    <x v="2"/>
    <x v="0"/>
    <x v="1"/>
    <x v="0"/>
    <x v="0"/>
    <x v="1"/>
    <x v="0"/>
    <x v="1"/>
    <x v="1"/>
    <x v="0"/>
    <x v="0"/>
    <x v="1"/>
    <x v="0"/>
    <x v="0"/>
    <x v="0"/>
    <x v="0"/>
    <x v="1"/>
    <x v="1"/>
    <x v="2"/>
    <x v="2"/>
    <x v="3"/>
    <x v="1"/>
    <x v="2"/>
    <x v="2"/>
    <x v="2"/>
    <m/>
    <m/>
    <m/>
    <m/>
    <m/>
    <m/>
  </r>
  <r>
    <x v="0"/>
    <x v="87"/>
    <x v="0"/>
    <s v="Webb"/>
    <x v="4"/>
    <x v="1"/>
    <x v="0"/>
    <x v="2"/>
    <x v="0"/>
    <x v="0"/>
    <x v="0"/>
    <x v="1"/>
    <x v="0"/>
    <x v="0"/>
    <x v="1"/>
    <x v="0"/>
    <x v="1"/>
    <x v="1"/>
    <x v="0"/>
    <x v="0"/>
    <x v="1"/>
    <x v="0"/>
    <x v="0"/>
    <x v="0"/>
    <x v="0"/>
    <x v="1"/>
    <x v="1"/>
    <x v="1"/>
    <x v="2"/>
    <x v="3"/>
    <x v="1"/>
    <x v="2"/>
    <x v="2"/>
    <x v="2"/>
    <m/>
    <m/>
    <m/>
    <m/>
    <m/>
    <m/>
  </r>
  <r>
    <x v="0"/>
    <x v="49"/>
    <x v="0"/>
    <s v="Webb"/>
    <x v="4"/>
    <x v="1"/>
    <x v="0"/>
    <x v="2"/>
    <x v="0"/>
    <x v="2"/>
    <x v="0"/>
    <x v="1"/>
    <x v="0"/>
    <x v="0"/>
    <x v="1"/>
    <x v="0"/>
    <x v="1"/>
    <x v="1"/>
    <x v="0"/>
    <x v="0"/>
    <x v="1"/>
    <x v="0"/>
    <x v="0"/>
    <x v="0"/>
    <x v="0"/>
    <x v="1"/>
    <x v="1"/>
    <x v="2"/>
    <x v="2"/>
    <x v="3"/>
    <x v="1"/>
    <x v="2"/>
    <x v="2"/>
    <x v="2"/>
    <m/>
    <m/>
    <m/>
    <m/>
    <m/>
    <m/>
  </r>
  <r>
    <x v="0"/>
    <x v="87"/>
    <x v="0"/>
    <s v="Webb"/>
    <x v="4"/>
    <x v="1"/>
    <x v="0"/>
    <x v="2"/>
    <x v="0"/>
    <x v="2"/>
    <x v="0"/>
    <x v="1"/>
    <x v="0"/>
    <x v="0"/>
    <x v="1"/>
    <x v="0"/>
    <x v="1"/>
    <x v="1"/>
    <x v="0"/>
    <x v="0"/>
    <x v="1"/>
    <x v="0"/>
    <x v="0"/>
    <x v="0"/>
    <x v="0"/>
    <x v="1"/>
    <x v="1"/>
    <x v="2"/>
    <x v="2"/>
    <x v="3"/>
    <x v="1"/>
    <x v="2"/>
    <x v="2"/>
    <x v="2"/>
    <m/>
    <m/>
    <m/>
    <m/>
    <m/>
    <m/>
  </r>
  <r>
    <x v="0"/>
    <x v="87"/>
    <x v="0"/>
    <s v="Webb"/>
    <x v="4"/>
    <x v="1"/>
    <x v="0"/>
    <x v="2"/>
    <x v="0"/>
    <x v="2"/>
    <x v="0"/>
    <x v="1"/>
    <x v="0"/>
    <x v="0"/>
    <x v="1"/>
    <x v="0"/>
    <x v="1"/>
    <x v="1"/>
    <x v="0"/>
    <x v="0"/>
    <x v="1"/>
    <x v="0"/>
    <x v="0"/>
    <x v="0"/>
    <x v="0"/>
    <x v="1"/>
    <x v="1"/>
    <x v="2"/>
    <x v="2"/>
    <x v="3"/>
    <x v="1"/>
    <x v="2"/>
    <x v="2"/>
    <x v="2"/>
    <m/>
    <m/>
    <m/>
    <m/>
    <m/>
    <m/>
  </r>
  <r>
    <x v="0"/>
    <x v="87"/>
    <x v="0"/>
    <s v="Webb"/>
    <x v="4"/>
    <x v="1"/>
    <x v="3"/>
    <x v="2"/>
    <x v="0"/>
    <x v="2"/>
    <x v="0"/>
    <x v="1"/>
    <x v="0"/>
    <x v="0"/>
    <x v="1"/>
    <x v="0"/>
    <x v="1"/>
    <x v="1"/>
    <x v="0"/>
    <x v="0"/>
    <x v="1"/>
    <x v="0"/>
    <x v="0"/>
    <x v="0"/>
    <x v="0"/>
    <x v="1"/>
    <x v="1"/>
    <x v="2"/>
    <x v="2"/>
    <x v="3"/>
    <x v="1"/>
    <x v="2"/>
    <x v="2"/>
    <x v="2"/>
    <m/>
    <m/>
    <m/>
    <m/>
    <m/>
    <m/>
  </r>
  <r>
    <x v="0"/>
    <x v="87"/>
    <x v="0"/>
    <s v="Webb"/>
    <x v="4"/>
    <x v="1"/>
    <x v="0"/>
    <x v="2"/>
    <x v="0"/>
    <x v="0"/>
    <x v="0"/>
    <x v="1"/>
    <x v="0"/>
    <x v="0"/>
    <x v="4"/>
    <x v="0"/>
    <x v="1"/>
    <x v="2"/>
    <x v="0"/>
    <x v="0"/>
    <x v="1"/>
    <x v="0"/>
    <x v="0"/>
    <x v="0"/>
    <x v="0"/>
    <x v="2"/>
    <x v="2"/>
    <x v="1"/>
    <x v="2"/>
    <x v="3"/>
    <x v="1"/>
    <x v="2"/>
    <x v="2"/>
    <x v="2"/>
    <m/>
    <m/>
    <m/>
    <m/>
    <m/>
    <m/>
  </r>
  <r>
    <x v="0"/>
    <x v="14"/>
    <x v="0"/>
    <s v="Webb"/>
    <x v="4"/>
    <x v="1"/>
    <x v="0"/>
    <x v="2"/>
    <x v="0"/>
    <x v="2"/>
    <x v="0"/>
    <x v="1"/>
    <x v="0"/>
    <x v="0"/>
    <x v="1"/>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125"/>
    <x v="1"/>
    <s v="Webb"/>
    <x v="4"/>
    <x v="1"/>
    <x v="1"/>
    <x v="3"/>
    <x v="0"/>
    <x v="0"/>
    <x v="0"/>
    <x v="4"/>
    <x v="0"/>
    <x v="0"/>
    <x v="4"/>
    <x v="0"/>
    <x v="5"/>
    <x v="1"/>
    <x v="0"/>
    <x v="0"/>
    <x v="2"/>
    <x v="0"/>
    <x v="0"/>
    <x v="0"/>
    <x v="0"/>
    <x v="3"/>
    <x v="3"/>
    <x v="1"/>
    <x v="2"/>
    <x v="3"/>
    <x v="1"/>
    <x v="2"/>
    <x v="2"/>
    <x v="2"/>
    <m/>
    <m/>
    <m/>
    <m/>
    <m/>
    <m/>
  </r>
  <r>
    <x v="0"/>
    <x v="125"/>
    <x v="1"/>
    <s v="Webb"/>
    <x v="4"/>
    <x v="1"/>
    <x v="0"/>
    <x v="3"/>
    <x v="0"/>
    <x v="2"/>
    <x v="0"/>
    <x v="2"/>
    <x v="0"/>
    <x v="0"/>
    <x v="2"/>
    <x v="0"/>
    <x v="2"/>
    <x v="1"/>
    <x v="0"/>
    <x v="0"/>
    <x v="1"/>
    <x v="0"/>
    <x v="0"/>
    <x v="0"/>
    <x v="0"/>
    <x v="3"/>
    <x v="3"/>
    <x v="2"/>
    <x v="2"/>
    <x v="3"/>
    <x v="1"/>
    <x v="2"/>
    <x v="2"/>
    <x v="2"/>
    <m/>
    <m/>
    <m/>
    <m/>
    <m/>
    <m/>
  </r>
  <r>
    <x v="0"/>
    <x v="122"/>
    <x v="1"/>
    <s v="Webb"/>
    <x v="4"/>
    <x v="1"/>
    <x v="3"/>
    <x v="3"/>
    <x v="0"/>
    <x v="0"/>
    <x v="0"/>
    <x v="3"/>
    <x v="0"/>
    <x v="0"/>
    <x v="3"/>
    <x v="0"/>
    <x v="2"/>
    <x v="3"/>
    <x v="0"/>
    <x v="0"/>
    <x v="2"/>
    <x v="0"/>
    <x v="0"/>
    <x v="0"/>
    <x v="0"/>
    <x v="2"/>
    <x v="3"/>
    <x v="3"/>
    <x v="2"/>
    <x v="3"/>
    <x v="1"/>
    <x v="2"/>
    <x v="2"/>
    <x v="2"/>
    <m/>
    <m/>
    <m/>
    <m/>
    <m/>
    <m/>
  </r>
  <r>
    <x v="0"/>
    <x v="98"/>
    <x v="2"/>
    <s v="Webb"/>
    <x v="4"/>
    <x v="1"/>
    <x v="1"/>
    <x v="1"/>
    <x v="0"/>
    <x v="0"/>
    <x v="0"/>
    <x v="3"/>
    <x v="0"/>
    <x v="0"/>
    <x v="3"/>
    <x v="0"/>
    <x v="5"/>
    <x v="2"/>
    <x v="0"/>
    <x v="0"/>
    <x v="2"/>
    <x v="0"/>
    <x v="0"/>
    <x v="0"/>
    <x v="0"/>
    <x v="2"/>
    <x v="2"/>
    <x v="1"/>
    <x v="2"/>
    <x v="3"/>
    <x v="1"/>
    <x v="2"/>
    <x v="2"/>
    <x v="2"/>
    <m/>
    <m/>
    <m/>
    <m/>
    <m/>
    <m/>
  </r>
  <r>
    <x v="0"/>
    <x v="96"/>
    <x v="1"/>
    <s v="Webb"/>
    <x v="4"/>
    <x v="1"/>
    <x v="0"/>
    <x v="1"/>
    <x v="0"/>
    <x v="1"/>
    <x v="0"/>
    <x v="2"/>
    <x v="0"/>
    <x v="0"/>
    <x v="2"/>
    <x v="0"/>
    <x v="1"/>
    <x v="2"/>
    <x v="0"/>
    <x v="0"/>
    <x v="1"/>
    <x v="0"/>
    <x v="0"/>
    <x v="0"/>
    <x v="0"/>
    <x v="1"/>
    <x v="1"/>
    <x v="2"/>
    <x v="2"/>
    <x v="3"/>
    <x v="1"/>
    <x v="2"/>
    <x v="2"/>
    <x v="2"/>
    <m/>
    <m/>
    <m/>
    <m/>
    <m/>
    <m/>
  </r>
  <r>
    <x v="0"/>
    <x v="20"/>
    <x v="1"/>
    <s v="Webb"/>
    <x v="4"/>
    <x v="1"/>
    <x v="0"/>
    <x v="1"/>
    <x v="0"/>
    <x v="0"/>
    <x v="0"/>
    <x v="4"/>
    <x v="0"/>
    <x v="0"/>
    <x v="2"/>
    <x v="0"/>
    <x v="2"/>
    <x v="2"/>
    <x v="0"/>
    <x v="0"/>
    <x v="1"/>
    <x v="0"/>
    <x v="0"/>
    <x v="0"/>
    <x v="0"/>
    <x v="1"/>
    <x v="2"/>
    <x v="1"/>
    <x v="2"/>
    <x v="3"/>
    <x v="1"/>
    <x v="2"/>
    <x v="2"/>
    <x v="2"/>
    <m/>
    <m/>
    <m/>
    <m/>
    <m/>
    <m/>
  </r>
  <r>
    <x v="0"/>
    <x v="62"/>
    <x v="1"/>
    <s v="Webb"/>
    <x v="4"/>
    <x v="1"/>
    <x v="0"/>
    <x v="2"/>
    <x v="0"/>
    <x v="2"/>
    <x v="0"/>
    <x v="2"/>
    <x v="0"/>
    <x v="0"/>
    <x v="2"/>
    <x v="0"/>
    <x v="1"/>
    <x v="2"/>
    <x v="0"/>
    <x v="0"/>
    <x v="0"/>
    <x v="0"/>
    <x v="0"/>
    <x v="0"/>
    <x v="0"/>
    <x v="1"/>
    <x v="0"/>
    <x v="2"/>
    <x v="2"/>
    <x v="3"/>
    <x v="1"/>
    <x v="2"/>
    <x v="2"/>
    <x v="2"/>
    <m/>
    <m/>
    <m/>
    <m/>
    <m/>
    <m/>
  </r>
  <r>
    <x v="0"/>
    <x v="106"/>
    <x v="2"/>
    <s v="Webb"/>
    <x v="4"/>
    <x v="1"/>
    <x v="1"/>
    <x v="1"/>
    <x v="0"/>
    <x v="0"/>
    <x v="0"/>
    <x v="1"/>
    <x v="0"/>
    <x v="0"/>
    <x v="1"/>
    <x v="0"/>
    <x v="1"/>
    <x v="1"/>
    <x v="0"/>
    <x v="0"/>
    <x v="1"/>
    <x v="0"/>
    <x v="0"/>
    <x v="0"/>
    <x v="0"/>
    <x v="1"/>
    <x v="1"/>
    <x v="1"/>
    <x v="2"/>
    <x v="3"/>
    <x v="1"/>
    <x v="2"/>
    <x v="2"/>
    <x v="2"/>
    <m/>
    <m/>
    <m/>
    <m/>
    <m/>
    <m/>
  </r>
  <r>
    <x v="0"/>
    <x v="11"/>
    <x v="1"/>
    <s v="Webb"/>
    <x v="4"/>
    <x v="1"/>
    <x v="0"/>
    <x v="1"/>
    <x v="0"/>
    <x v="1"/>
    <x v="0"/>
    <x v="2"/>
    <x v="0"/>
    <x v="0"/>
    <x v="2"/>
    <x v="0"/>
    <x v="2"/>
    <x v="2"/>
    <x v="0"/>
    <x v="0"/>
    <x v="2"/>
    <x v="0"/>
    <x v="0"/>
    <x v="0"/>
    <x v="0"/>
    <x v="2"/>
    <x v="2"/>
    <x v="2"/>
    <x v="2"/>
    <x v="3"/>
    <x v="1"/>
    <x v="2"/>
    <x v="2"/>
    <x v="2"/>
    <m/>
    <m/>
    <m/>
    <m/>
    <m/>
    <m/>
  </r>
  <r>
    <x v="0"/>
    <x v="7"/>
    <x v="1"/>
    <s v="Webb"/>
    <x v="4"/>
    <x v="1"/>
    <x v="0"/>
    <x v="2"/>
    <x v="0"/>
    <x v="0"/>
    <x v="0"/>
    <x v="1"/>
    <x v="0"/>
    <x v="0"/>
    <x v="2"/>
    <x v="0"/>
    <x v="2"/>
    <x v="2"/>
    <x v="0"/>
    <x v="0"/>
    <x v="1"/>
    <x v="0"/>
    <x v="0"/>
    <x v="0"/>
    <x v="0"/>
    <x v="2"/>
    <x v="2"/>
    <x v="1"/>
    <x v="2"/>
    <x v="3"/>
    <x v="1"/>
    <x v="2"/>
    <x v="2"/>
    <x v="2"/>
    <m/>
    <m/>
    <m/>
    <m/>
    <m/>
    <m/>
  </r>
  <r>
    <x v="0"/>
    <x v="54"/>
    <x v="0"/>
    <s v="Webb"/>
    <x v="4"/>
    <x v="1"/>
    <x v="0"/>
    <x v="2"/>
    <x v="0"/>
    <x v="2"/>
    <x v="0"/>
    <x v="1"/>
    <x v="0"/>
    <x v="0"/>
    <x v="1"/>
    <x v="0"/>
    <x v="1"/>
    <x v="1"/>
    <x v="0"/>
    <x v="0"/>
    <x v="1"/>
    <x v="0"/>
    <x v="0"/>
    <x v="0"/>
    <x v="0"/>
    <x v="1"/>
    <x v="1"/>
    <x v="2"/>
    <x v="2"/>
    <x v="3"/>
    <x v="1"/>
    <x v="2"/>
    <x v="2"/>
    <x v="2"/>
    <m/>
    <m/>
    <m/>
    <m/>
    <m/>
    <m/>
  </r>
  <r>
    <x v="0"/>
    <x v="106"/>
    <x v="2"/>
    <s v="Webb"/>
    <x v="4"/>
    <x v="1"/>
    <x v="0"/>
    <x v="1"/>
    <x v="0"/>
    <x v="2"/>
    <x v="0"/>
    <x v="3"/>
    <x v="0"/>
    <x v="0"/>
    <x v="2"/>
    <x v="0"/>
    <x v="1"/>
    <x v="1"/>
    <x v="0"/>
    <x v="0"/>
    <x v="3"/>
    <x v="0"/>
    <x v="0"/>
    <x v="0"/>
    <x v="0"/>
    <x v="1"/>
    <x v="1"/>
    <x v="2"/>
    <x v="2"/>
    <x v="3"/>
    <x v="1"/>
    <x v="2"/>
    <x v="2"/>
    <x v="2"/>
    <m/>
    <m/>
    <m/>
    <m/>
    <m/>
    <m/>
  </r>
  <r>
    <x v="0"/>
    <x v="54"/>
    <x v="0"/>
    <s v="Webb"/>
    <x v="4"/>
    <x v="1"/>
    <x v="0"/>
    <x v="1"/>
    <x v="0"/>
    <x v="0"/>
    <x v="0"/>
    <x v="1"/>
    <x v="0"/>
    <x v="0"/>
    <x v="3"/>
    <x v="0"/>
    <x v="1"/>
    <x v="2"/>
    <x v="0"/>
    <x v="0"/>
    <x v="1"/>
    <x v="0"/>
    <x v="0"/>
    <x v="0"/>
    <x v="0"/>
    <x v="1"/>
    <x v="1"/>
    <x v="1"/>
    <x v="2"/>
    <x v="3"/>
    <x v="1"/>
    <x v="2"/>
    <x v="2"/>
    <x v="2"/>
    <m/>
    <m/>
    <m/>
    <m/>
    <m/>
    <m/>
  </r>
  <r>
    <x v="0"/>
    <x v="54"/>
    <x v="0"/>
    <s v="Webb"/>
    <x v="4"/>
    <x v="1"/>
    <x v="1"/>
    <x v="2"/>
    <x v="0"/>
    <x v="2"/>
    <x v="0"/>
    <x v="1"/>
    <x v="0"/>
    <x v="0"/>
    <x v="1"/>
    <x v="0"/>
    <x v="1"/>
    <x v="1"/>
    <x v="0"/>
    <x v="0"/>
    <x v="1"/>
    <x v="0"/>
    <x v="0"/>
    <x v="0"/>
    <x v="0"/>
    <x v="1"/>
    <x v="1"/>
    <x v="2"/>
    <x v="2"/>
    <x v="3"/>
    <x v="1"/>
    <x v="2"/>
    <x v="2"/>
    <x v="2"/>
    <m/>
    <m/>
    <m/>
    <m/>
    <m/>
    <m/>
  </r>
  <r>
    <x v="0"/>
    <x v="54"/>
    <x v="0"/>
    <s v="Webb"/>
    <x v="4"/>
    <x v="1"/>
    <x v="0"/>
    <x v="1"/>
    <x v="0"/>
    <x v="2"/>
    <x v="0"/>
    <x v="2"/>
    <x v="0"/>
    <x v="0"/>
    <x v="2"/>
    <x v="0"/>
    <x v="2"/>
    <x v="2"/>
    <x v="0"/>
    <x v="0"/>
    <x v="1"/>
    <x v="0"/>
    <x v="0"/>
    <x v="0"/>
    <x v="0"/>
    <x v="2"/>
    <x v="2"/>
    <x v="2"/>
    <x v="2"/>
    <x v="3"/>
    <x v="1"/>
    <x v="2"/>
    <x v="2"/>
    <x v="2"/>
    <m/>
    <m/>
    <m/>
    <m/>
    <m/>
    <m/>
  </r>
  <r>
    <x v="0"/>
    <x v="41"/>
    <x v="0"/>
    <s v="Webb"/>
    <x v="4"/>
    <x v="1"/>
    <x v="1"/>
    <x v="1"/>
    <x v="0"/>
    <x v="0"/>
    <x v="0"/>
    <x v="1"/>
    <x v="0"/>
    <x v="0"/>
    <x v="2"/>
    <x v="0"/>
    <x v="2"/>
    <x v="2"/>
    <x v="0"/>
    <x v="0"/>
    <x v="1"/>
    <x v="0"/>
    <x v="0"/>
    <x v="0"/>
    <x v="0"/>
    <x v="2"/>
    <x v="2"/>
    <x v="1"/>
    <x v="2"/>
    <x v="3"/>
    <x v="1"/>
    <x v="2"/>
    <x v="2"/>
    <x v="2"/>
    <m/>
    <m/>
    <m/>
    <m/>
    <m/>
    <m/>
  </r>
  <r>
    <x v="0"/>
    <x v="41"/>
    <x v="0"/>
    <s v="Webb"/>
    <x v="4"/>
    <x v="1"/>
    <x v="1"/>
    <x v="3"/>
    <x v="0"/>
    <x v="0"/>
    <x v="0"/>
    <x v="3"/>
    <x v="0"/>
    <x v="0"/>
    <x v="3"/>
    <x v="0"/>
    <x v="2"/>
    <x v="5"/>
    <x v="0"/>
    <x v="0"/>
    <x v="3"/>
    <x v="0"/>
    <x v="0"/>
    <x v="0"/>
    <x v="0"/>
    <x v="3"/>
    <x v="4"/>
    <x v="1"/>
    <x v="2"/>
    <x v="3"/>
    <x v="1"/>
    <x v="2"/>
    <x v="2"/>
    <x v="2"/>
    <m/>
    <m/>
    <m/>
    <m/>
    <m/>
    <m/>
  </r>
  <r>
    <x v="0"/>
    <x v="41"/>
    <x v="0"/>
    <s v="Webb"/>
    <x v="4"/>
    <x v="1"/>
    <x v="0"/>
    <x v="1"/>
    <x v="0"/>
    <x v="0"/>
    <x v="0"/>
    <x v="2"/>
    <x v="0"/>
    <x v="0"/>
    <x v="2"/>
    <x v="0"/>
    <x v="2"/>
    <x v="2"/>
    <x v="0"/>
    <x v="0"/>
    <x v="1"/>
    <x v="0"/>
    <x v="0"/>
    <x v="0"/>
    <x v="0"/>
    <x v="2"/>
    <x v="2"/>
    <x v="1"/>
    <x v="2"/>
    <x v="3"/>
    <x v="1"/>
    <x v="2"/>
    <x v="2"/>
    <x v="2"/>
    <m/>
    <m/>
    <m/>
    <m/>
    <m/>
    <m/>
  </r>
  <r>
    <x v="0"/>
    <x v="54"/>
    <x v="0"/>
    <s v="Webb"/>
    <x v="4"/>
    <x v="1"/>
    <x v="0"/>
    <x v="1"/>
    <x v="0"/>
    <x v="2"/>
    <x v="0"/>
    <x v="2"/>
    <x v="0"/>
    <x v="0"/>
    <x v="2"/>
    <x v="0"/>
    <x v="2"/>
    <x v="2"/>
    <x v="0"/>
    <x v="0"/>
    <x v="1"/>
    <x v="0"/>
    <x v="0"/>
    <x v="0"/>
    <x v="0"/>
    <x v="2"/>
    <x v="2"/>
    <x v="2"/>
    <x v="2"/>
    <x v="3"/>
    <x v="1"/>
    <x v="2"/>
    <x v="2"/>
    <x v="2"/>
    <m/>
    <m/>
    <m/>
    <m/>
    <m/>
    <m/>
  </r>
  <r>
    <x v="0"/>
    <x v="54"/>
    <x v="0"/>
    <s v="Webb"/>
    <x v="4"/>
    <x v="1"/>
    <x v="1"/>
    <x v="2"/>
    <x v="0"/>
    <x v="2"/>
    <x v="0"/>
    <x v="1"/>
    <x v="0"/>
    <x v="0"/>
    <x v="2"/>
    <x v="0"/>
    <x v="1"/>
    <x v="1"/>
    <x v="0"/>
    <x v="0"/>
    <x v="2"/>
    <x v="0"/>
    <x v="0"/>
    <x v="0"/>
    <x v="0"/>
    <x v="2"/>
    <x v="2"/>
    <x v="2"/>
    <x v="2"/>
    <x v="3"/>
    <x v="1"/>
    <x v="2"/>
    <x v="2"/>
    <x v="2"/>
    <m/>
    <m/>
    <m/>
    <m/>
    <m/>
    <m/>
  </r>
  <r>
    <x v="0"/>
    <x v="20"/>
    <x v="1"/>
    <s v="Webb"/>
    <x v="4"/>
    <x v="1"/>
    <x v="0"/>
    <x v="2"/>
    <x v="0"/>
    <x v="0"/>
    <x v="0"/>
    <x v="1"/>
    <x v="0"/>
    <x v="0"/>
    <x v="2"/>
    <x v="0"/>
    <x v="1"/>
    <x v="1"/>
    <x v="0"/>
    <x v="0"/>
    <x v="1"/>
    <x v="0"/>
    <x v="0"/>
    <x v="0"/>
    <x v="0"/>
    <x v="1"/>
    <x v="2"/>
    <x v="3"/>
    <x v="2"/>
    <x v="3"/>
    <x v="1"/>
    <x v="2"/>
    <x v="2"/>
    <x v="2"/>
    <m/>
    <m/>
    <m/>
    <m/>
    <m/>
    <m/>
  </r>
  <r>
    <x v="0"/>
    <x v="54"/>
    <x v="0"/>
    <s v="Webb"/>
    <x v="4"/>
    <x v="1"/>
    <x v="1"/>
    <x v="2"/>
    <x v="0"/>
    <x v="2"/>
    <x v="0"/>
    <x v="1"/>
    <x v="0"/>
    <x v="0"/>
    <x v="1"/>
    <x v="0"/>
    <x v="1"/>
    <x v="1"/>
    <x v="0"/>
    <x v="0"/>
    <x v="1"/>
    <x v="0"/>
    <x v="0"/>
    <x v="0"/>
    <x v="0"/>
    <x v="1"/>
    <x v="1"/>
    <x v="2"/>
    <x v="2"/>
    <x v="3"/>
    <x v="1"/>
    <x v="2"/>
    <x v="2"/>
    <x v="2"/>
    <m/>
    <m/>
    <m/>
    <m/>
    <m/>
    <m/>
  </r>
  <r>
    <x v="0"/>
    <x v="37"/>
    <x v="0"/>
    <s v="Webb"/>
    <x v="4"/>
    <x v="1"/>
    <x v="0"/>
    <x v="2"/>
    <x v="0"/>
    <x v="2"/>
    <x v="0"/>
    <x v="1"/>
    <x v="0"/>
    <x v="0"/>
    <x v="2"/>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54"/>
    <x v="0"/>
    <s v="Webb"/>
    <x v="4"/>
    <x v="1"/>
    <x v="0"/>
    <x v="2"/>
    <x v="0"/>
    <x v="2"/>
    <x v="0"/>
    <x v="1"/>
    <x v="0"/>
    <x v="0"/>
    <x v="1"/>
    <x v="0"/>
    <x v="1"/>
    <x v="1"/>
    <x v="0"/>
    <x v="0"/>
    <x v="1"/>
    <x v="0"/>
    <x v="0"/>
    <x v="0"/>
    <x v="0"/>
    <x v="1"/>
    <x v="1"/>
    <x v="2"/>
    <x v="2"/>
    <x v="3"/>
    <x v="1"/>
    <x v="2"/>
    <x v="2"/>
    <x v="2"/>
    <m/>
    <m/>
    <m/>
    <m/>
    <m/>
    <m/>
  </r>
  <r>
    <x v="0"/>
    <x v="41"/>
    <x v="0"/>
    <s v="Webb"/>
    <x v="4"/>
    <x v="1"/>
    <x v="0"/>
    <x v="2"/>
    <x v="0"/>
    <x v="2"/>
    <x v="0"/>
    <x v="1"/>
    <x v="0"/>
    <x v="0"/>
    <x v="1"/>
    <x v="0"/>
    <x v="2"/>
    <x v="1"/>
    <x v="0"/>
    <x v="0"/>
    <x v="1"/>
    <x v="0"/>
    <x v="0"/>
    <x v="0"/>
    <x v="0"/>
    <x v="1"/>
    <x v="1"/>
    <x v="2"/>
    <x v="2"/>
    <x v="3"/>
    <x v="1"/>
    <x v="2"/>
    <x v="2"/>
    <x v="2"/>
    <m/>
    <m/>
    <m/>
    <m/>
    <m/>
    <m/>
  </r>
  <r>
    <x v="0"/>
    <x v="37"/>
    <x v="0"/>
    <s v="Webb"/>
    <x v="4"/>
    <x v="1"/>
    <x v="0"/>
    <x v="1"/>
    <x v="0"/>
    <x v="1"/>
    <x v="0"/>
    <x v="1"/>
    <x v="0"/>
    <x v="0"/>
    <x v="2"/>
    <x v="0"/>
    <x v="2"/>
    <x v="2"/>
    <x v="0"/>
    <x v="0"/>
    <x v="2"/>
    <x v="0"/>
    <x v="0"/>
    <x v="0"/>
    <x v="0"/>
    <x v="1"/>
    <x v="1"/>
    <x v="2"/>
    <x v="2"/>
    <x v="3"/>
    <x v="1"/>
    <x v="2"/>
    <x v="2"/>
    <x v="2"/>
    <m/>
    <m/>
    <m/>
    <m/>
    <m/>
    <m/>
  </r>
  <r>
    <x v="0"/>
    <x v="55"/>
    <x v="1"/>
    <s v="Webb"/>
    <x v="4"/>
    <x v="1"/>
    <x v="1"/>
    <x v="1"/>
    <x v="0"/>
    <x v="1"/>
    <x v="0"/>
    <x v="2"/>
    <x v="0"/>
    <x v="0"/>
    <x v="2"/>
    <x v="0"/>
    <x v="1"/>
    <x v="2"/>
    <x v="0"/>
    <x v="0"/>
    <x v="1"/>
    <x v="0"/>
    <x v="0"/>
    <x v="0"/>
    <x v="0"/>
    <x v="2"/>
    <x v="1"/>
    <x v="2"/>
    <x v="2"/>
    <x v="3"/>
    <x v="1"/>
    <x v="2"/>
    <x v="2"/>
    <x v="2"/>
    <m/>
    <m/>
    <m/>
    <m/>
    <m/>
    <m/>
  </r>
  <r>
    <x v="0"/>
    <x v="54"/>
    <x v="0"/>
    <s v="Webb"/>
    <x v="4"/>
    <x v="1"/>
    <x v="1"/>
    <x v="2"/>
    <x v="0"/>
    <x v="2"/>
    <x v="0"/>
    <x v="1"/>
    <x v="0"/>
    <x v="0"/>
    <x v="1"/>
    <x v="0"/>
    <x v="1"/>
    <x v="1"/>
    <x v="0"/>
    <x v="0"/>
    <x v="1"/>
    <x v="0"/>
    <x v="0"/>
    <x v="0"/>
    <x v="0"/>
    <x v="1"/>
    <x v="1"/>
    <x v="2"/>
    <x v="2"/>
    <x v="3"/>
    <x v="1"/>
    <x v="2"/>
    <x v="2"/>
    <x v="2"/>
    <m/>
    <m/>
    <m/>
    <m/>
    <m/>
    <m/>
  </r>
  <r>
    <x v="0"/>
    <x v="54"/>
    <x v="0"/>
    <s v="Webb"/>
    <x v="4"/>
    <x v="1"/>
    <x v="1"/>
    <x v="1"/>
    <x v="0"/>
    <x v="0"/>
    <x v="0"/>
    <x v="2"/>
    <x v="0"/>
    <x v="0"/>
    <x v="2"/>
    <x v="0"/>
    <x v="2"/>
    <x v="2"/>
    <x v="0"/>
    <x v="0"/>
    <x v="1"/>
    <x v="0"/>
    <x v="0"/>
    <x v="0"/>
    <x v="0"/>
    <x v="2"/>
    <x v="2"/>
    <x v="0"/>
    <x v="2"/>
    <x v="3"/>
    <x v="1"/>
    <x v="2"/>
    <x v="2"/>
    <x v="2"/>
    <m/>
    <m/>
    <m/>
    <m/>
    <m/>
    <m/>
  </r>
  <r>
    <x v="0"/>
    <x v="54"/>
    <x v="0"/>
    <s v="Webb"/>
    <x v="4"/>
    <x v="1"/>
    <x v="1"/>
    <x v="2"/>
    <x v="0"/>
    <x v="2"/>
    <x v="0"/>
    <x v="1"/>
    <x v="0"/>
    <x v="0"/>
    <x v="1"/>
    <x v="0"/>
    <x v="1"/>
    <x v="1"/>
    <x v="0"/>
    <x v="0"/>
    <x v="1"/>
    <x v="0"/>
    <x v="0"/>
    <x v="0"/>
    <x v="0"/>
    <x v="1"/>
    <x v="1"/>
    <x v="2"/>
    <x v="2"/>
    <x v="3"/>
    <x v="1"/>
    <x v="2"/>
    <x v="2"/>
    <x v="2"/>
    <m/>
    <m/>
    <m/>
    <m/>
    <m/>
    <m/>
  </r>
  <r>
    <x v="0"/>
    <x v="37"/>
    <x v="0"/>
    <s v="Webb"/>
    <x v="4"/>
    <x v="1"/>
    <x v="1"/>
    <x v="2"/>
    <x v="0"/>
    <x v="2"/>
    <x v="0"/>
    <x v="0"/>
    <x v="0"/>
    <x v="0"/>
    <x v="2"/>
    <x v="0"/>
    <x v="1"/>
    <x v="1"/>
    <x v="0"/>
    <x v="0"/>
    <x v="1"/>
    <x v="0"/>
    <x v="0"/>
    <x v="0"/>
    <x v="0"/>
    <x v="1"/>
    <x v="1"/>
    <x v="2"/>
    <x v="2"/>
    <x v="3"/>
    <x v="1"/>
    <x v="2"/>
    <x v="2"/>
    <x v="2"/>
    <m/>
    <m/>
    <m/>
    <m/>
    <m/>
    <m/>
  </r>
  <r>
    <x v="0"/>
    <x v="54"/>
    <x v="0"/>
    <s v="Webb"/>
    <x v="4"/>
    <x v="1"/>
    <x v="1"/>
    <x v="2"/>
    <x v="0"/>
    <x v="2"/>
    <x v="0"/>
    <x v="1"/>
    <x v="0"/>
    <x v="0"/>
    <x v="1"/>
    <x v="0"/>
    <x v="1"/>
    <x v="1"/>
    <x v="0"/>
    <x v="0"/>
    <x v="1"/>
    <x v="0"/>
    <x v="0"/>
    <x v="0"/>
    <x v="0"/>
    <x v="2"/>
    <x v="2"/>
    <x v="2"/>
    <x v="2"/>
    <x v="3"/>
    <x v="1"/>
    <x v="2"/>
    <x v="2"/>
    <x v="2"/>
    <m/>
    <m/>
    <m/>
    <m/>
    <m/>
    <m/>
  </r>
  <r>
    <x v="0"/>
    <x v="54"/>
    <x v="0"/>
    <s v="Webb"/>
    <x v="4"/>
    <x v="1"/>
    <x v="0"/>
    <x v="1"/>
    <x v="0"/>
    <x v="1"/>
    <x v="0"/>
    <x v="2"/>
    <x v="0"/>
    <x v="0"/>
    <x v="2"/>
    <x v="0"/>
    <x v="2"/>
    <x v="2"/>
    <x v="0"/>
    <x v="0"/>
    <x v="2"/>
    <x v="0"/>
    <x v="0"/>
    <x v="0"/>
    <x v="0"/>
    <x v="1"/>
    <x v="2"/>
    <x v="2"/>
    <x v="2"/>
    <x v="3"/>
    <x v="1"/>
    <x v="2"/>
    <x v="2"/>
    <x v="2"/>
    <m/>
    <m/>
    <m/>
    <m/>
    <m/>
    <m/>
  </r>
  <r>
    <x v="0"/>
    <x v="5"/>
    <x v="1"/>
    <s v="Webb"/>
    <x v="4"/>
    <x v="1"/>
    <x v="1"/>
    <x v="2"/>
    <x v="0"/>
    <x v="2"/>
    <x v="0"/>
    <x v="1"/>
    <x v="0"/>
    <x v="0"/>
    <x v="1"/>
    <x v="0"/>
    <x v="1"/>
    <x v="1"/>
    <x v="0"/>
    <x v="0"/>
    <x v="1"/>
    <x v="0"/>
    <x v="0"/>
    <x v="0"/>
    <x v="0"/>
    <x v="1"/>
    <x v="1"/>
    <x v="2"/>
    <x v="2"/>
    <x v="3"/>
    <x v="1"/>
    <x v="2"/>
    <x v="2"/>
    <x v="2"/>
    <m/>
    <m/>
    <m/>
    <m/>
    <m/>
    <m/>
  </r>
  <r>
    <x v="0"/>
    <x v="41"/>
    <x v="0"/>
    <s v="Webb"/>
    <x v="4"/>
    <x v="1"/>
    <x v="1"/>
    <x v="3"/>
    <x v="0"/>
    <x v="5"/>
    <x v="0"/>
    <x v="2"/>
    <x v="0"/>
    <x v="0"/>
    <x v="2"/>
    <x v="0"/>
    <x v="2"/>
    <x v="5"/>
    <x v="0"/>
    <x v="0"/>
    <x v="2"/>
    <x v="0"/>
    <x v="0"/>
    <x v="0"/>
    <x v="0"/>
    <x v="3"/>
    <x v="3"/>
    <x v="2"/>
    <x v="2"/>
    <x v="3"/>
    <x v="1"/>
    <x v="2"/>
    <x v="2"/>
    <x v="2"/>
    <m/>
    <m/>
    <m/>
    <m/>
    <m/>
    <m/>
  </r>
  <r>
    <x v="0"/>
    <x v="113"/>
    <x v="1"/>
    <s v="Webb"/>
    <x v="4"/>
    <x v="1"/>
    <x v="3"/>
    <x v="3"/>
    <x v="0"/>
    <x v="0"/>
    <x v="0"/>
    <x v="3"/>
    <x v="0"/>
    <x v="0"/>
    <x v="3"/>
    <x v="0"/>
    <x v="2"/>
    <x v="3"/>
    <x v="0"/>
    <x v="0"/>
    <x v="5"/>
    <x v="0"/>
    <x v="0"/>
    <x v="0"/>
    <x v="0"/>
    <x v="4"/>
    <x v="4"/>
    <x v="1"/>
    <x v="2"/>
    <x v="3"/>
    <x v="1"/>
    <x v="2"/>
    <x v="2"/>
    <x v="2"/>
    <m/>
    <m/>
    <m/>
    <m/>
    <m/>
    <m/>
  </r>
  <r>
    <x v="0"/>
    <x v="41"/>
    <x v="0"/>
    <s v="Webb"/>
    <x v="4"/>
    <x v="1"/>
    <x v="0"/>
    <x v="2"/>
    <x v="0"/>
    <x v="2"/>
    <x v="0"/>
    <x v="1"/>
    <x v="0"/>
    <x v="0"/>
    <x v="1"/>
    <x v="0"/>
    <x v="1"/>
    <x v="1"/>
    <x v="0"/>
    <x v="0"/>
    <x v="1"/>
    <x v="0"/>
    <x v="0"/>
    <x v="0"/>
    <x v="0"/>
    <x v="1"/>
    <x v="1"/>
    <x v="2"/>
    <x v="2"/>
    <x v="3"/>
    <x v="1"/>
    <x v="2"/>
    <x v="2"/>
    <x v="2"/>
    <m/>
    <m/>
    <m/>
    <m/>
    <m/>
    <m/>
  </r>
  <r>
    <x v="0"/>
    <x v="26"/>
    <x v="0"/>
    <s v="Webb"/>
    <x v="4"/>
    <x v="1"/>
    <x v="0"/>
    <x v="2"/>
    <x v="0"/>
    <x v="0"/>
    <x v="0"/>
    <x v="1"/>
    <x v="0"/>
    <x v="0"/>
    <x v="1"/>
    <x v="0"/>
    <x v="1"/>
    <x v="1"/>
    <x v="0"/>
    <x v="0"/>
    <x v="1"/>
    <x v="0"/>
    <x v="0"/>
    <x v="0"/>
    <x v="0"/>
    <x v="1"/>
    <x v="1"/>
    <x v="1"/>
    <x v="2"/>
    <x v="3"/>
    <x v="1"/>
    <x v="2"/>
    <x v="2"/>
    <x v="2"/>
    <m/>
    <m/>
    <m/>
    <m/>
    <m/>
    <m/>
  </r>
  <r>
    <x v="0"/>
    <x v="25"/>
    <x v="0"/>
    <s v="Webb"/>
    <x v="4"/>
    <x v="1"/>
    <x v="0"/>
    <x v="1"/>
    <x v="0"/>
    <x v="0"/>
    <x v="0"/>
    <x v="2"/>
    <x v="0"/>
    <x v="0"/>
    <x v="2"/>
    <x v="0"/>
    <x v="2"/>
    <x v="2"/>
    <x v="0"/>
    <x v="0"/>
    <x v="2"/>
    <x v="0"/>
    <x v="0"/>
    <x v="0"/>
    <x v="0"/>
    <x v="2"/>
    <x v="2"/>
    <x v="1"/>
    <x v="2"/>
    <x v="3"/>
    <x v="1"/>
    <x v="2"/>
    <x v="2"/>
    <x v="2"/>
    <m/>
    <m/>
    <m/>
    <m/>
    <m/>
    <m/>
  </r>
  <r>
    <x v="0"/>
    <x v="26"/>
    <x v="0"/>
    <s v="Webb"/>
    <x v="4"/>
    <x v="1"/>
    <x v="0"/>
    <x v="1"/>
    <x v="0"/>
    <x v="2"/>
    <x v="0"/>
    <x v="1"/>
    <x v="0"/>
    <x v="0"/>
    <x v="1"/>
    <x v="0"/>
    <x v="1"/>
    <x v="1"/>
    <x v="0"/>
    <x v="0"/>
    <x v="1"/>
    <x v="0"/>
    <x v="0"/>
    <x v="0"/>
    <x v="0"/>
    <x v="1"/>
    <x v="1"/>
    <x v="2"/>
    <x v="2"/>
    <x v="3"/>
    <x v="1"/>
    <x v="2"/>
    <x v="2"/>
    <x v="2"/>
    <m/>
    <m/>
    <m/>
    <m/>
    <m/>
    <m/>
  </r>
  <r>
    <x v="0"/>
    <x v="26"/>
    <x v="0"/>
    <s v="Webb"/>
    <x v="4"/>
    <x v="1"/>
    <x v="1"/>
    <x v="1"/>
    <x v="0"/>
    <x v="2"/>
    <x v="0"/>
    <x v="1"/>
    <x v="0"/>
    <x v="0"/>
    <x v="1"/>
    <x v="0"/>
    <x v="1"/>
    <x v="1"/>
    <x v="0"/>
    <x v="0"/>
    <x v="1"/>
    <x v="0"/>
    <x v="0"/>
    <x v="0"/>
    <x v="0"/>
    <x v="1"/>
    <x v="1"/>
    <x v="2"/>
    <x v="2"/>
    <x v="3"/>
    <x v="1"/>
    <x v="2"/>
    <x v="2"/>
    <x v="2"/>
    <m/>
    <m/>
    <m/>
    <m/>
    <m/>
    <m/>
  </r>
  <r>
    <x v="0"/>
    <x v="14"/>
    <x v="0"/>
    <s v="Webb"/>
    <x v="4"/>
    <x v="1"/>
    <x v="0"/>
    <x v="1"/>
    <x v="0"/>
    <x v="1"/>
    <x v="0"/>
    <x v="2"/>
    <x v="0"/>
    <x v="0"/>
    <x v="3"/>
    <x v="0"/>
    <x v="2"/>
    <x v="3"/>
    <x v="0"/>
    <x v="0"/>
    <x v="2"/>
    <x v="0"/>
    <x v="0"/>
    <x v="0"/>
    <x v="0"/>
    <x v="2"/>
    <x v="2"/>
    <x v="2"/>
    <x v="2"/>
    <x v="3"/>
    <x v="1"/>
    <x v="2"/>
    <x v="2"/>
    <x v="2"/>
    <m/>
    <m/>
    <m/>
    <m/>
    <m/>
    <m/>
  </r>
  <r>
    <x v="0"/>
    <x v="14"/>
    <x v="0"/>
    <s v="Webb"/>
    <x v="4"/>
    <x v="1"/>
    <x v="1"/>
    <x v="1"/>
    <x v="0"/>
    <x v="1"/>
    <x v="0"/>
    <x v="2"/>
    <x v="0"/>
    <x v="0"/>
    <x v="3"/>
    <x v="0"/>
    <x v="2"/>
    <x v="3"/>
    <x v="0"/>
    <x v="0"/>
    <x v="2"/>
    <x v="0"/>
    <x v="0"/>
    <x v="0"/>
    <x v="0"/>
    <x v="2"/>
    <x v="2"/>
    <x v="2"/>
    <x v="2"/>
    <x v="3"/>
    <x v="1"/>
    <x v="2"/>
    <x v="2"/>
    <x v="2"/>
    <m/>
    <m/>
    <m/>
    <m/>
    <m/>
    <m/>
  </r>
  <r>
    <x v="0"/>
    <x v="25"/>
    <x v="0"/>
    <s v="Webb"/>
    <x v="4"/>
    <x v="1"/>
    <x v="0"/>
    <x v="2"/>
    <x v="0"/>
    <x v="2"/>
    <x v="0"/>
    <x v="2"/>
    <x v="0"/>
    <x v="0"/>
    <x v="2"/>
    <x v="0"/>
    <x v="1"/>
    <x v="1"/>
    <x v="0"/>
    <x v="0"/>
    <x v="1"/>
    <x v="0"/>
    <x v="0"/>
    <x v="0"/>
    <x v="0"/>
    <x v="2"/>
    <x v="1"/>
    <x v="2"/>
    <x v="2"/>
    <x v="3"/>
    <x v="1"/>
    <x v="2"/>
    <x v="2"/>
    <x v="2"/>
    <m/>
    <m/>
    <m/>
    <m/>
    <m/>
    <m/>
  </r>
  <r>
    <x v="0"/>
    <x v="26"/>
    <x v="0"/>
    <s v="Webb"/>
    <x v="4"/>
    <x v="1"/>
    <x v="0"/>
    <x v="2"/>
    <x v="0"/>
    <x v="2"/>
    <x v="0"/>
    <x v="1"/>
    <x v="0"/>
    <x v="0"/>
    <x v="1"/>
    <x v="0"/>
    <x v="1"/>
    <x v="1"/>
    <x v="0"/>
    <x v="0"/>
    <x v="1"/>
    <x v="0"/>
    <x v="0"/>
    <x v="0"/>
    <x v="0"/>
    <x v="1"/>
    <x v="1"/>
    <x v="2"/>
    <x v="2"/>
    <x v="3"/>
    <x v="1"/>
    <x v="2"/>
    <x v="2"/>
    <x v="2"/>
    <m/>
    <m/>
    <m/>
    <m/>
    <m/>
    <m/>
  </r>
  <r>
    <x v="0"/>
    <x v="37"/>
    <x v="0"/>
    <s v="Webb"/>
    <x v="4"/>
    <x v="1"/>
    <x v="0"/>
    <x v="2"/>
    <x v="0"/>
    <x v="2"/>
    <x v="0"/>
    <x v="1"/>
    <x v="0"/>
    <x v="0"/>
    <x v="1"/>
    <x v="0"/>
    <x v="1"/>
    <x v="1"/>
    <x v="0"/>
    <x v="0"/>
    <x v="1"/>
    <x v="0"/>
    <x v="0"/>
    <x v="0"/>
    <x v="0"/>
    <x v="1"/>
    <x v="1"/>
    <x v="2"/>
    <x v="2"/>
    <x v="3"/>
    <x v="1"/>
    <x v="2"/>
    <x v="2"/>
    <x v="2"/>
    <m/>
    <m/>
    <m/>
    <m/>
    <m/>
    <m/>
  </r>
  <r>
    <x v="0"/>
    <x v="2"/>
    <x v="1"/>
    <s v="Webb"/>
    <x v="4"/>
    <x v="1"/>
    <x v="1"/>
    <x v="1"/>
    <x v="0"/>
    <x v="2"/>
    <x v="0"/>
    <x v="1"/>
    <x v="0"/>
    <x v="0"/>
    <x v="2"/>
    <x v="0"/>
    <x v="1"/>
    <x v="2"/>
    <x v="0"/>
    <x v="0"/>
    <x v="1"/>
    <x v="0"/>
    <x v="0"/>
    <x v="0"/>
    <x v="0"/>
    <x v="1"/>
    <x v="1"/>
    <x v="2"/>
    <x v="2"/>
    <x v="3"/>
    <x v="1"/>
    <x v="2"/>
    <x v="2"/>
    <x v="2"/>
    <m/>
    <m/>
    <m/>
    <m/>
    <m/>
    <m/>
  </r>
  <r>
    <x v="0"/>
    <x v="26"/>
    <x v="0"/>
    <s v="Webb"/>
    <x v="4"/>
    <x v="1"/>
    <x v="1"/>
    <x v="2"/>
    <x v="0"/>
    <x v="2"/>
    <x v="0"/>
    <x v="1"/>
    <x v="0"/>
    <x v="0"/>
    <x v="1"/>
    <x v="0"/>
    <x v="1"/>
    <x v="1"/>
    <x v="0"/>
    <x v="0"/>
    <x v="1"/>
    <x v="0"/>
    <x v="0"/>
    <x v="0"/>
    <x v="0"/>
    <x v="1"/>
    <x v="1"/>
    <x v="2"/>
    <x v="2"/>
    <x v="3"/>
    <x v="1"/>
    <x v="2"/>
    <x v="2"/>
    <x v="2"/>
    <m/>
    <m/>
    <m/>
    <m/>
    <m/>
    <m/>
  </r>
  <r>
    <x v="0"/>
    <x v="41"/>
    <x v="0"/>
    <s v="Webb"/>
    <x v="4"/>
    <x v="1"/>
    <x v="0"/>
    <x v="1"/>
    <x v="0"/>
    <x v="0"/>
    <x v="0"/>
    <x v="1"/>
    <x v="0"/>
    <x v="0"/>
    <x v="1"/>
    <x v="0"/>
    <x v="2"/>
    <x v="1"/>
    <x v="0"/>
    <x v="0"/>
    <x v="1"/>
    <x v="0"/>
    <x v="0"/>
    <x v="0"/>
    <x v="0"/>
    <x v="2"/>
    <x v="2"/>
    <x v="1"/>
    <x v="2"/>
    <x v="3"/>
    <x v="1"/>
    <x v="2"/>
    <x v="2"/>
    <x v="2"/>
    <m/>
    <m/>
    <m/>
    <m/>
    <m/>
    <m/>
  </r>
  <r>
    <x v="0"/>
    <x v="129"/>
    <x v="1"/>
    <s v="Webb"/>
    <x v="4"/>
    <x v="1"/>
    <x v="1"/>
    <x v="2"/>
    <x v="0"/>
    <x v="5"/>
    <x v="0"/>
    <x v="1"/>
    <x v="0"/>
    <x v="0"/>
    <x v="1"/>
    <x v="0"/>
    <x v="1"/>
    <x v="1"/>
    <x v="0"/>
    <x v="0"/>
    <x v="1"/>
    <x v="0"/>
    <x v="0"/>
    <x v="0"/>
    <x v="0"/>
    <x v="1"/>
    <x v="1"/>
    <x v="2"/>
    <x v="2"/>
    <x v="3"/>
    <x v="1"/>
    <x v="2"/>
    <x v="2"/>
    <x v="2"/>
    <m/>
    <m/>
    <m/>
    <m/>
    <m/>
    <m/>
  </r>
  <r>
    <x v="0"/>
    <x v="1"/>
    <x v="1"/>
    <s v="Webb"/>
    <x v="4"/>
    <x v="1"/>
    <x v="0"/>
    <x v="3"/>
    <x v="0"/>
    <x v="0"/>
    <x v="0"/>
    <x v="2"/>
    <x v="0"/>
    <x v="0"/>
    <x v="4"/>
    <x v="0"/>
    <x v="5"/>
    <x v="5"/>
    <x v="0"/>
    <x v="0"/>
    <x v="2"/>
    <x v="0"/>
    <x v="0"/>
    <x v="0"/>
    <x v="0"/>
    <x v="2"/>
    <x v="3"/>
    <x v="1"/>
    <x v="2"/>
    <x v="3"/>
    <x v="1"/>
    <x v="2"/>
    <x v="2"/>
    <x v="2"/>
    <m/>
    <m/>
    <m/>
    <m/>
    <m/>
    <m/>
  </r>
  <r>
    <x v="0"/>
    <x v="25"/>
    <x v="0"/>
    <s v="Webb"/>
    <x v="4"/>
    <x v="1"/>
    <x v="0"/>
    <x v="1"/>
    <x v="0"/>
    <x v="2"/>
    <x v="0"/>
    <x v="1"/>
    <x v="0"/>
    <x v="0"/>
    <x v="3"/>
    <x v="0"/>
    <x v="1"/>
    <x v="2"/>
    <x v="0"/>
    <x v="0"/>
    <x v="1"/>
    <x v="0"/>
    <x v="0"/>
    <x v="0"/>
    <x v="0"/>
    <x v="1"/>
    <x v="1"/>
    <x v="2"/>
    <x v="2"/>
    <x v="3"/>
    <x v="1"/>
    <x v="2"/>
    <x v="2"/>
    <x v="2"/>
    <m/>
    <m/>
    <m/>
    <m/>
    <m/>
    <m/>
  </r>
  <r>
    <x v="0"/>
    <x v="14"/>
    <x v="0"/>
    <s v="Webb"/>
    <x v="4"/>
    <x v="1"/>
    <x v="0"/>
    <x v="2"/>
    <x v="0"/>
    <x v="2"/>
    <x v="0"/>
    <x v="1"/>
    <x v="0"/>
    <x v="0"/>
    <x v="1"/>
    <x v="0"/>
    <x v="1"/>
    <x v="1"/>
    <x v="0"/>
    <x v="0"/>
    <x v="1"/>
    <x v="0"/>
    <x v="0"/>
    <x v="0"/>
    <x v="0"/>
    <x v="1"/>
    <x v="1"/>
    <x v="2"/>
    <x v="2"/>
    <x v="3"/>
    <x v="1"/>
    <x v="2"/>
    <x v="2"/>
    <x v="2"/>
    <m/>
    <m/>
    <m/>
    <m/>
    <m/>
    <m/>
  </r>
  <r>
    <x v="0"/>
    <x v="18"/>
    <x v="1"/>
    <s v="Webb"/>
    <x v="4"/>
    <x v="1"/>
    <x v="0"/>
    <x v="2"/>
    <x v="0"/>
    <x v="1"/>
    <x v="0"/>
    <x v="2"/>
    <x v="0"/>
    <x v="0"/>
    <x v="1"/>
    <x v="0"/>
    <x v="2"/>
    <x v="1"/>
    <x v="0"/>
    <x v="0"/>
    <x v="1"/>
    <x v="0"/>
    <x v="0"/>
    <x v="0"/>
    <x v="0"/>
    <x v="2"/>
    <x v="1"/>
    <x v="2"/>
    <x v="2"/>
    <x v="3"/>
    <x v="1"/>
    <x v="2"/>
    <x v="2"/>
    <x v="2"/>
    <m/>
    <m/>
    <m/>
    <m/>
    <m/>
    <m/>
  </r>
  <r>
    <x v="0"/>
    <x v="48"/>
    <x v="0"/>
    <s v="Webb"/>
    <x v="4"/>
    <x v="1"/>
    <x v="0"/>
    <x v="2"/>
    <x v="0"/>
    <x v="0"/>
    <x v="0"/>
    <x v="1"/>
    <x v="0"/>
    <x v="0"/>
    <x v="1"/>
    <x v="0"/>
    <x v="1"/>
    <x v="1"/>
    <x v="0"/>
    <x v="0"/>
    <x v="1"/>
    <x v="0"/>
    <x v="0"/>
    <x v="0"/>
    <x v="0"/>
    <x v="1"/>
    <x v="1"/>
    <x v="1"/>
    <x v="2"/>
    <x v="3"/>
    <x v="1"/>
    <x v="2"/>
    <x v="2"/>
    <x v="2"/>
    <m/>
    <m/>
    <m/>
    <m/>
    <m/>
    <m/>
  </r>
  <r>
    <x v="0"/>
    <x v="54"/>
    <x v="0"/>
    <s v="Webb"/>
    <x v="4"/>
    <x v="1"/>
    <x v="0"/>
    <x v="1"/>
    <x v="0"/>
    <x v="1"/>
    <x v="0"/>
    <x v="2"/>
    <x v="0"/>
    <x v="0"/>
    <x v="4"/>
    <x v="0"/>
    <x v="5"/>
    <x v="2"/>
    <x v="0"/>
    <x v="0"/>
    <x v="2"/>
    <x v="0"/>
    <x v="0"/>
    <x v="0"/>
    <x v="0"/>
    <x v="3"/>
    <x v="3"/>
    <x v="2"/>
    <x v="2"/>
    <x v="3"/>
    <x v="1"/>
    <x v="2"/>
    <x v="2"/>
    <x v="2"/>
    <m/>
    <m/>
    <m/>
    <m/>
    <m/>
    <m/>
  </r>
  <r>
    <x v="0"/>
    <x v="112"/>
    <x v="1"/>
    <s v="Webb"/>
    <x v="4"/>
    <x v="1"/>
    <x v="0"/>
    <x v="2"/>
    <x v="0"/>
    <x v="0"/>
    <x v="0"/>
    <x v="1"/>
    <x v="0"/>
    <x v="0"/>
    <x v="1"/>
    <x v="0"/>
    <x v="1"/>
    <x v="1"/>
    <x v="0"/>
    <x v="0"/>
    <x v="1"/>
    <x v="0"/>
    <x v="0"/>
    <x v="0"/>
    <x v="0"/>
    <x v="1"/>
    <x v="1"/>
    <x v="1"/>
    <x v="2"/>
    <x v="3"/>
    <x v="1"/>
    <x v="2"/>
    <x v="2"/>
    <x v="2"/>
    <m/>
    <m/>
    <m/>
    <m/>
    <m/>
    <m/>
  </r>
  <r>
    <x v="0"/>
    <x v="37"/>
    <x v="0"/>
    <s v="Webb"/>
    <x v="4"/>
    <x v="1"/>
    <x v="1"/>
    <x v="2"/>
    <x v="0"/>
    <x v="2"/>
    <x v="0"/>
    <x v="1"/>
    <x v="0"/>
    <x v="0"/>
    <x v="1"/>
    <x v="0"/>
    <x v="1"/>
    <x v="1"/>
    <x v="0"/>
    <x v="0"/>
    <x v="1"/>
    <x v="0"/>
    <x v="0"/>
    <x v="0"/>
    <x v="0"/>
    <x v="1"/>
    <x v="1"/>
    <x v="2"/>
    <x v="2"/>
    <x v="3"/>
    <x v="1"/>
    <x v="2"/>
    <x v="2"/>
    <x v="2"/>
    <m/>
    <m/>
    <m/>
    <m/>
    <m/>
    <m/>
  </r>
  <r>
    <x v="0"/>
    <x v="112"/>
    <x v="1"/>
    <s v="Webb"/>
    <x v="4"/>
    <x v="1"/>
    <x v="1"/>
    <x v="2"/>
    <x v="0"/>
    <x v="2"/>
    <x v="0"/>
    <x v="1"/>
    <x v="0"/>
    <x v="0"/>
    <x v="2"/>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98"/>
    <x v="2"/>
    <s v="Webb"/>
    <x v="4"/>
    <x v="1"/>
    <x v="1"/>
    <x v="2"/>
    <x v="0"/>
    <x v="2"/>
    <x v="0"/>
    <x v="1"/>
    <x v="0"/>
    <x v="0"/>
    <x v="2"/>
    <x v="0"/>
    <x v="1"/>
    <x v="1"/>
    <x v="0"/>
    <x v="0"/>
    <x v="1"/>
    <x v="0"/>
    <x v="0"/>
    <x v="0"/>
    <x v="0"/>
    <x v="2"/>
    <x v="1"/>
    <x v="2"/>
    <x v="2"/>
    <x v="3"/>
    <x v="1"/>
    <x v="2"/>
    <x v="2"/>
    <x v="2"/>
    <m/>
    <m/>
    <m/>
    <m/>
    <m/>
    <m/>
  </r>
  <r>
    <x v="0"/>
    <x v="26"/>
    <x v="0"/>
    <s v="Webb"/>
    <x v="4"/>
    <x v="1"/>
    <x v="0"/>
    <x v="1"/>
    <x v="0"/>
    <x v="0"/>
    <x v="0"/>
    <x v="1"/>
    <x v="0"/>
    <x v="0"/>
    <x v="1"/>
    <x v="0"/>
    <x v="1"/>
    <x v="1"/>
    <x v="0"/>
    <x v="0"/>
    <x v="1"/>
    <x v="0"/>
    <x v="0"/>
    <x v="0"/>
    <x v="0"/>
    <x v="1"/>
    <x v="1"/>
    <x v="1"/>
    <x v="2"/>
    <x v="3"/>
    <x v="1"/>
    <x v="2"/>
    <x v="2"/>
    <x v="2"/>
    <m/>
    <m/>
    <m/>
    <m/>
    <m/>
    <m/>
  </r>
  <r>
    <x v="0"/>
    <x v="26"/>
    <x v="0"/>
    <s v="Webb"/>
    <x v="4"/>
    <x v="1"/>
    <x v="0"/>
    <x v="2"/>
    <x v="0"/>
    <x v="2"/>
    <x v="0"/>
    <x v="1"/>
    <x v="0"/>
    <x v="0"/>
    <x v="1"/>
    <x v="0"/>
    <x v="1"/>
    <x v="1"/>
    <x v="0"/>
    <x v="0"/>
    <x v="1"/>
    <x v="0"/>
    <x v="0"/>
    <x v="0"/>
    <x v="0"/>
    <x v="1"/>
    <x v="1"/>
    <x v="2"/>
    <x v="2"/>
    <x v="3"/>
    <x v="1"/>
    <x v="2"/>
    <x v="2"/>
    <x v="2"/>
    <m/>
    <m/>
    <m/>
    <m/>
    <m/>
    <m/>
  </r>
  <r>
    <x v="0"/>
    <x v="37"/>
    <x v="0"/>
    <s v="Webb"/>
    <x v="4"/>
    <x v="1"/>
    <x v="0"/>
    <x v="2"/>
    <x v="0"/>
    <x v="1"/>
    <x v="0"/>
    <x v="2"/>
    <x v="0"/>
    <x v="0"/>
    <x v="2"/>
    <x v="0"/>
    <x v="2"/>
    <x v="2"/>
    <x v="0"/>
    <x v="0"/>
    <x v="2"/>
    <x v="0"/>
    <x v="0"/>
    <x v="0"/>
    <x v="0"/>
    <x v="2"/>
    <x v="2"/>
    <x v="2"/>
    <x v="2"/>
    <x v="3"/>
    <x v="1"/>
    <x v="2"/>
    <x v="2"/>
    <x v="2"/>
    <m/>
    <m/>
    <m/>
    <m/>
    <m/>
    <m/>
  </r>
  <r>
    <x v="0"/>
    <x v="106"/>
    <x v="2"/>
    <s v="Webb"/>
    <x v="4"/>
    <x v="1"/>
    <x v="1"/>
    <x v="2"/>
    <x v="0"/>
    <x v="2"/>
    <x v="0"/>
    <x v="1"/>
    <x v="0"/>
    <x v="0"/>
    <x v="2"/>
    <x v="0"/>
    <x v="1"/>
    <x v="2"/>
    <x v="0"/>
    <x v="0"/>
    <x v="1"/>
    <x v="0"/>
    <x v="0"/>
    <x v="0"/>
    <x v="0"/>
    <x v="2"/>
    <x v="2"/>
    <x v="2"/>
    <x v="2"/>
    <x v="3"/>
    <x v="1"/>
    <x v="2"/>
    <x v="2"/>
    <x v="2"/>
    <m/>
    <m/>
    <m/>
    <m/>
    <m/>
    <m/>
  </r>
  <r>
    <x v="0"/>
    <x v="26"/>
    <x v="0"/>
    <s v="Webb"/>
    <x v="4"/>
    <x v="1"/>
    <x v="0"/>
    <x v="2"/>
    <x v="0"/>
    <x v="2"/>
    <x v="0"/>
    <x v="1"/>
    <x v="0"/>
    <x v="0"/>
    <x v="1"/>
    <x v="0"/>
    <x v="1"/>
    <x v="1"/>
    <x v="0"/>
    <x v="0"/>
    <x v="1"/>
    <x v="0"/>
    <x v="0"/>
    <x v="0"/>
    <x v="0"/>
    <x v="1"/>
    <x v="1"/>
    <x v="2"/>
    <x v="2"/>
    <x v="3"/>
    <x v="1"/>
    <x v="2"/>
    <x v="2"/>
    <x v="2"/>
    <m/>
    <m/>
    <m/>
    <m/>
    <m/>
    <m/>
  </r>
  <r>
    <x v="0"/>
    <x v="140"/>
    <x v="1"/>
    <s v="Webb"/>
    <x v="4"/>
    <x v="1"/>
    <x v="0"/>
    <x v="2"/>
    <x v="0"/>
    <x v="0"/>
    <x v="0"/>
    <x v="2"/>
    <x v="0"/>
    <x v="0"/>
    <x v="4"/>
    <x v="0"/>
    <x v="2"/>
    <x v="2"/>
    <x v="0"/>
    <x v="0"/>
    <x v="2"/>
    <x v="0"/>
    <x v="0"/>
    <x v="0"/>
    <x v="0"/>
    <x v="2"/>
    <x v="2"/>
    <x v="1"/>
    <x v="2"/>
    <x v="3"/>
    <x v="1"/>
    <x v="2"/>
    <x v="2"/>
    <x v="2"/>
    <m/>
    <m/>
    <m/>
    <m/>
    <m/>
    <m/>
  </r>
  <r>
    <x v="0"/>
    <x v="107"/>
    <x v="0"/>
    <s v="Webb"/>
    <x v="4"/>
    <x v="1"/>
    <x v="0"/>
    <x v="1"/>
    <x v="0"/>
    <x v="1"/>
    <x v="0"/>
    <x v="2"/>
    <x v="0"/>
    <x v="0"/>
    <x v="4"/>
    <x v="0"/>
    <x v="2"/>
    <x v="5"/>
    <x v="0"/>
    <x v="0"/>
    <x v="5"/>
    <x v="0"/>
    <x v="0"/>
    <x v="0"/>
    <x v="0"/>
    <x v="2"/>
    <x v="2"/>
    <x v="2"/>
    <x v="2"/>
    <x v="3"/>
    <x v="1"/>
    <x v="2"/>
    <x v="2"/>
    <x v="2"/>
    <m/>
    <m/>
    <m/>
    <m/>
    <m/>
    <m/>
  </r>
  <r>
    <x v="0"/>
    <x v="54"/>
    <x v="0"/>
    <s v="Webb"/>
    <x v="4"/>
    <x v="1"/>
    <x v="0"/>
    <x v="1"/>
    <x v="0"/>
    <x v="0"/>
    <x v="0"/>
    <x v="2"/>
    <x v="0"/>
    <x v="0"/>
    <x v="2"/>
    <x v="0"/>
    <x v="1"/>
    <x v="1"/>
    <x v="0"/>
    <x v="0"/>
    <x v="1"/>
    <x v="0"/>
    <x v="0"/>
    <x v="0"/>
    <x v="0"/>
    <x v="1"/>
    <x v="1"/>
    <x v="3"/>
    <x v="2"/>
    <x v="3"/>
    <x v="1"/>
    <x v="2"/>
    <x v="2"/>
    <x v="2"/>
    <m/>
    <m/>
    <m/>
    <m/>
    <m/>
    <m/>
  </r>
  <r>
    <x v="0"/>
    <x v="106"/>
    <x v="2"/>
    <s v="Webb"/>
    <x v="4"/>
    <x v="1"/>
    <x v="1"/>
    <x v="2"/>
    <x v="0"/>
    <x v="0"/>
    <x v="0"/>
    <x v="3"/>
    <x v="0"/>
    <x v="0"/>
    <x v="1"/>
    <x v="0"/>
    <x v="2"/>
    <x v="2"/>
    <x v="0"/>
    <x v="0"/>
    <x v="1"/>
    <x v="0"/>
    <x v="0"/>
    <x v="0"/>
    <x v="0"/>
    <x v="2"/>
    <x v="2"/>
    <x v="1"/>
    <x v="2"/>
    <x v="3"/>
    <x v="1"/>
    <x v="2"/>
    <x v="2"/>
    <x v="2"/>
    <m/>
    <m/>
    <m/>
    <m/>
    <m/>
    <m/>
  </r>
  <r>
    <x v="0"/>
    <x v="44"/>
    <x v="0"/>
    <s v="Webb"/>
    <x v="4"/>
    <x v="1"/>
    <x v="0"/>
    <x v="2"/>
    <x v="0"/>
    <x v="0"/>
    <x v="0"/>
    <x v="1"/>
    <x v="0"/>
    <x v="0"/>
    <x v="1"/>
    <x v="0"/>
    <x v="1"/>
    <x v="1"/>
    <x v="0"/>
    <x v="0"/>
    <x v="1"/>
    <x v="0"/>
    <x v="0"/>
    <x v="0"/>
    <x v="0"/>
    <x v="1"/>
    <x v="1"/>
    <x v="3"/>
    <x v="2"/>
    <x v="3"/>
    <x v="1"/>
    <x v="2"/>
    <x v="2"/>
    <x v="2"/>
    <m/>
    <m/>
    <m/>
    <m/>
    <m/>
    <m/>
  </r>
  <r>
    <x v="0"/>
    <x v="44"/>
    <x v="0"/>
    <s v="Webb"/>
    <x v="4"/>
    <x v="1"/>
    <x v="1"/>
    <x v="2"/>
    <x v="0"/>
    <x v="0"/>
    <x v="0"/>
    <x v="1"/>
    <x v="0"/>
    <x v="0"/>
    <x v="1"/>
    <x v="0"/>
    <x v="1"/>
    <x v="1"/>
    <x v="0"/>
    <x v="0"/>
    <x v="1"/>
    <x v="0"/>
    <x v="0"/>
    <x v="0"/>
    <x v="0"/>
    <x v="1"/>
    <x v="1"/>
    <x v="3"/>
    <x v="2"/>
    <x v="3"/>
    <x v="1"/>
    <x v="2"/>
    <x v="2"/>
    <x v="2"/>
    <m/>
    <m/>
    <m/>
    <m/>
    <m/>
    <m/>
  </r>
  <r>
    <x v="0"/>
    <x v="57"/>
    <x v="1"/>
    <s v="Webb"/>
    <x v="4"/>
    <x v="1"/>
    <x v="0"/>
    <x v="3"/>
    <x v="0"/>
    <x v="0"/>
    <x v="0"/>
    <x v="3"/>
    <x v="0"/>
    <x v="0"/>
    <x v="4"/>
    <x v="0"/>
    <x v="5"/>
    <x v="2"/>
    <x v="0"/>
    <x v="0"/>
    <x v="2"/>
    <x v="0"/>
    <x v="0"/>
    <x v="0"/>
    <x v="0"/>
    <x v="3"/>
    <x v="3"/>
    <x v="1"/>
    <x v="2"/>
    <x v="3"/>
    <x v="1"/>
    <x v="2"/>
    <x v="2"/>
    <x v="2"/>
    <m/>
    <m/>
    <m/>
    <m/>
    <m/>
    <m/>
  </r>
  <r>
    <x v="0"/>
    <x v="25"/>
    <x v="0"/>
    <s v="Webb"/>
    <x v="4"/>
    <x v="1"/>
    <x v="0"/>
    <x v="1"/>
    <x v="0"/>
    <x v="1"/>
    <x v="0"/>
    <x v="2"/>
    <x v="0"/>
    <x v="0"/>
    <x v="2"/>
    <x v="0"/>
    <x v="2"/>
    <x v="2"/>
    <x v="0"/>
    <x v="0"/>
    <x v="2"/>
    <x v="0"/>
    <x v="0"/>
    <x v="0"/>
    <x v="0"/>
    <x v="2"/>
    <x v="2"/>
    <x v="2"/>
    <x v="2"/>
    <x v="3"/>
    <x v="1"/>
    <x v="2"/>
    <x v="2"/>
    <x v="2"/>
    <m/>
    <m/>
    <m/>
    <m/>
    <m/>
    <m/>
  </r>
  <r>
    <x v="0"/>
    <x v="1"/>
    <x v="1"/>
    <s v="Webb"/>
    <x v="4"/>
    <x v="1"/>
    <x v="1"/>
    <x v="3"/>
    <x v="0"/>
    <x v="2"/>
    <x v="0"/>
    <x v="2"/>
    <x v="0"/>
    <x v="0"/>
    <x v="2"/>
    <x v="0"/>
    <x v="2"/>
    <x v="2"/>
    <x v="0"/>
    <x v="0"/>
    <x v="2"/>
    <x v="0"/>
    <x v="0"/>
    <x v="0"/>
    <x v="0"/>
    <x v="3"/>
    <x v="3"/>
    <x v="2"/>
    <x v="2"/>
    <x v="3"/>
    <x v="1"/>
    <x v="2"/>
    <x v="2"/>
    <x v="2"/>
    <m/>
    <m/>
    <m/>
    <m/>
    <m/>
    <m/>
  </r>
  <r>
    <x v="0"/>
    <x v="54"/>
    <x v="0"/>
    <s v="Webb"/>
    <x v="4"/>
    <x v="1"/>
    <x v="1"/>
    <x v="1"/>
    <x v="0"/>
    <x v="1"/>
    <x v="0"/>
    <x v="2"/>
    <x v="0"/>
    <x v="0"/>
    <x v="2"/>
    <x v="0"/>
    <x v="2"/>
    <x v="2"/>
    <x v="0"/>
    <x v="0"/>
    <x v="2"/>
    <x v="0"/>
    <x v="0"/>
    <x v="0"/>
    <x v="0"/>
    <x v="2"/>
    <x v="2"/>
    <x v="2"/>
    <x v="2"/>
    <x v="3"/>
    <x v="1"/>
    <x v="2"/>
    <x v="2"/>
    <x v="2"/>
    <m/>
    <m/>
    <m/>
    <m/>
    <m/>
    <m/>
  </r>
  <r>
    <x v="0"/>
    <x v="25"/>
    <x v="0"/>
    <s v="Webb"/>
    <x v="4"/>
    <x v="1"/>
    <x v="0"/>
    <x v="2"/>
    <x v="0"/>
    <x v="1"/>
    <x v="0"/>
    <x v="1"/>
    <x v="0"/>
    <x v="0"/>
    <x v="2"/>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90"/>
    <x v="0"/>
    <s v="Webb"/>
    <x v="4"/>
    <x v="1"/>
    <x v="0"/>
    <x v="2"/>
    <x v="0"/>
    <x v="2"/>
    <x v="0"/>
    <x v="1"/>
    <x v="0"/>
    <x v="0"/>
    <x v="1"/>
    <x v="0"/>
    <x v="1"/>
    <x v="2"/>
    <x v="0"/>
    <x v="0"/>
    <x v="1"/>
    <x v="0"/>
    <x v="0"/>
    <x v="0"/>
    <x v="0"/>
    <x v="2"/>
    <x v="1"/>
    <x v="2"/>
    <x v="2"/>
    <x v="3"/>
    <x v="1"/>
    <x v="2"/>
    <x v="2"/>
    <x v="2"/>
    <m/>
    <m/>
    <m/>
    <m/>
    <m/>
    <m/>
  </r>
  <r>
    <x v="0"/>
    <x v="25"/>
    <x v="0"/>
    <s v="Webb"/>
    <x v="4"/>
    <x v="1"/>
    <x v="0"/>
    <x v="3"/>
    <x v="0"/>
    <x v="1"/>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7"/>
    <x v="1"/>
    <s v="Webb"/>
    <x v="4"/>
    <x v="1"/>
    <x v="1"/>
    <x v="1"/>
    <x v="0"/>
    <x v="0"/>
    <x v="0"/>
    <x v="2"/>
    <x v="0"/>
    <x v="0"/>
    <x v="2"/>
    <x v="0"/>
    <x v="2"/>
    <x v="2"/>
    <x v="0"/>
    <x v="0"/>
    <x v="2"/>
    <x v="0"/>
    <x v="0"/>
    <x v="0"/>
    <x v="0"/>
    <x v="2"/>
    <x v="2"/>
    <x v="1"/>
    <x v="2"/>
    <x v="3"/>
    <x v="1"/>
    <x v="2"/>
    <x v="2"/>
    <x v="2"/>
    <m/>
    <m/>
    <m/>
    <m/>
    <m/>
    <m/>
  </r>
  <r>
    <x v="0"/>
    <x v="41"/>
    <x v="0"/>
    <s v="Webb"/>
    <x v="4"/>
    <x v="1"/>
    <x v="0"/>
    <x v="1"/>
    <x v="0"/>
    <x v="2"/>
    <x v="0"/>
    <x v="2"/>
    <x v="0"/>
    <x v="0"/>
    <x v="2"/>
    <x v="0"/>
    <x v="1"/>
    <x v="2"/>
    <x v="0"/>
    <x v="0"/>
    <x v="2"/>
    <x v="0"/>
    <x v="0"/>
    <x v="0"/>
    <x v="0"/>
    <x v="2"/>
    <x v="2"/>
    <x v="2"/>
    <x v="2"/>
    <x v="3"/>
    <x v="1"/>
    <x v="2"/>
    <x v="2"/>
    <x v="2"/>
    <m/>
    <m/>
    <m/>
    <m/>
    <m/>
    <m/>
  </r>
  <r>
    <x v="0"/>
    <x v="137"/>
    <x v="0"/>
    <s v="Webb"/>
    <x v="4"/>
    <x v="1"/>
    <x v="1"/>
    <x v="2"/>
    <x v="0"/>
    <x v="0"/>
    <x v="0"/>
    <x v="1"/>
    <x v="0"/>
    <x v="0"/>
    <x v="1"/>
    <x v="0"/>
    <x v="1"/>
    <x v="1"/>
    <x v="0"/>
    <x v="0"/>
    <x v="1"/>
    <x v="0"/>
    <x v="0"/>
    <x v="0"/>
    <x v="0"/>
    <x v="1"/>
    <x v="1"/>
    <x v="1"/>
    <x v="2"/>
    <x v="3"/>
    <x v="1"/>
    <x v="2"/>
    <x v="2"/>
    <x v="2"/>
    <m/>
    <m/>
    <m/>
    <m/>
    <m/>
    <m/>
  </r>
  <r>
    <x v="0"/>
    <x v="49"/>
    <x v="0"/>
    <s v="Webb"/>
    <x v="4"/>
    <x v="1"/>
    <x v="0"/>
    <x v="2"/>
    <x v="0"/>
    <x v="2"/>
    <x v="0"/>
    <x v="1"/>
    <x v="0"/>
    <x v="0"/>
    <x v="1"/>
    <x v="0"/>
    <x v="1"/>
    <x v="1"/>
    <x v="0"/>
    <x v="0"/>
    <x v="1"/>
    <x v="0"/>
    <x v="0"/>
    <x v="0"/>
    <x v="0"/>
    <x v="1"/>
    <x v="1"/>
    <x v="2"/>
    <x v="2"/>
    <x v="3"/>
    <x v="1"/>
    <x v="2"/>
    <x v="2"/>
    <x v="2"/>
    <m/>
    <m/>
    <m/>
    <m/>
    <m/>
    <m/>
  </r>
  <r>
    <x v="0"/>
    <x v="26"/>
    <x v="0"/>
    <s v="Webb"/>
    <x v="4"/>
    <x v="1"/>
    <x v="0"/>
    <x v="2"/>
    <x v="0"/>
    <x v="2"/>
    <x v="0"/>
    <x v="1"/>
    <x v="0"/>
    <x v="0"/>
    <x v="1"/>
    <x v="0"/>
    <x v="1"/>
    <x v="1"/>
    <x v="0"/>
    <x v="0"/>
    <x v="1"/>
    <x v="0"/>
    <x v="0"/>
    <x v="0"/>
    <x v="0"/>
    <x v="1"/>
    <x v="1"/>
    <x v="2"/>
    <x v="2"/>
    <x v="3"/>
    <x v="1"/>
    <x v="2"/>
    <x v="2"/>
    <x v="2"/>
    <m/>
    <m/>
    <m/>
    <m/>
    <m/>
    <m/>
  </r>
  <r>
    <x v="0"/>
    <x v="26"/>
    <x v="0"/>
    <s v="Webb"/>
    <x v="4"/>
    <x v="1"/>
    <x v="0"/>
    <x v="1"/>
    <x v="0"/>
    <x v="1"/>
    <x v="0"/>
    <x v="2"/>
    <x v="0"/>
    <x v="0"/>
    <x v="4"/>
    <x v="0"/>
    <x v="2"/>
    <x v="0"/>
    <x v="0"/>
    <x v="0"/>
    <x v="5"/>
    <x v="0"/>
    <x v="0"/>
    <x v="0"/>
    <x v="0"/>
    <x v="4"/>
    <x v="4"/>
    <x v="2"/>
    <x v="2"/>
    <x v="3"/>
    <x v="1"/>
    <x v="2"/>
    <x v="2"/>
    <x v="2"/>
    <m/>
    <m/>
    <m/>
    <m/>
    <m/>
    <m/>
  </r>
  <r>
    <x v="0"/>
    <x v="41"/>
    <x v="0"/>
    <s v="Webb"/>
    <x v="4"/>
    <x v="1"/>
    <x v="0"/>
    <x v="1"/>
    <x v="0"/>
    <x v="1"/>
    <x v="0"/>
    <x v="1"/>
    <x v="0"/>
    <x v="0"/>
    <x v="3"/>
    <x v="0"/>
    <x v="2"/>
    <x v="2"/>
    <x v="0"/>
    <x v="0"/>
    <x v="1"/>
    <x v="0"/>
    <x v="0"/>
    <x v="0"/>
    <x v="0"/>
    <x v="1"/>
    <x v="1"/>
    <x v="2"/>
    <x v="2"/>
    <x v="3"/>
    <x v="1"/>
    <x v="2"/>
    <x v="2"/>
    <x v="2"/>
    <m/>
    <m/>
    <m/>
    <m/>
    <m/>
    <m/>
  </r>
  <r>
    <x v="0"/>
    <x v="121"/>
    <x v="2"/>
    <s v="Webb"/>
    <x v="4"/>
    <x v="1"/>
    <x v="0"/>
    <x v="3"/>
    <x v="0"/>
    <x v="1"/>
    <x v="0"/>
    <x v="1"/>
    <x v="0"/>
    <x v="0"/>
    <x v="2"/>
    <x v="0"/>
    <x v="2"/>
    <x v="2"/>
    <x v="0"/>
    <x v="0"/>
    <x v="1"/>
    <x v="0"/>
    <x v="0"/>
    <x v="0"/>
    <x v="0"/>
    <x v="1"/>
    <x v="1"/>
    <x v="2"/>
    <x v="2"/>
    <x v="3"/>
    <x v="1"/>
    <x v="2"/>
    <x v="2"/>
    <x v="2"/>
    <m/>
    <m/>
    <m/>
    <m/>
    <m/>
    <m/>
  </r>
  <r>
    <x v="0"/>
    <x v="87"/>
    <x v="0"/>
    <s v="Webb"/>
    <x v="4"/>
    <x v="1"/>
    <x v="1"/>
    <x v="2"/>
    <x v="0"/>
    <x v="1"/>
    <x v="0"/>
    <x v="3"/>
    <x v="0"/>
    <x v="0"/>
    <x v="2"/>
    <x v="0"/>
    <x v="2"/>
    <x v="3"/>
    <x v="0"/>
    <x v="0"/>
    <x v="1"/>
    <x v="0"/>
    <x v="0"/>
    <x v="0"/>
    <x v="0"/>
    <x v="1"/>
    <x v="1"/>
    <x v="2"/>
    <x v="2"/>
    <x v="3"/>
    <x v="1"/>
    <x v="2"/>
    <x v="2"/>
    <x v="2"/>
    <m/>
    <m/>
    <m/>
    <m/>
    <m/>
    <m/>
  </r>
  <r>
    <x v="0"/>
    <x v="80"/>
    <x v="1"/>
    <s v="Webb"/>
    <x v="4"/>
    <x v="1"/>
    <x v="0"/>
    <x v="2"/>
    <x v="0"/>
    <x v="2"/>
    <x v="0"/>
    <x v="1"/>
    <x v="0"/>
    <x v="0"/>
    <x v="1"/>
    <x v="0"/>
    <x v="1"/>
    <x v="1"/>
    <x v="0"/>
    <x v="0"/>
    <x v="1"/>
    <x v="0"/>
    <x v="0"/>
    <x v="0"/>
    <x v="0"/>
    <x v="1"/>
    <x v="1"/>
    <x v="2"/>
    <x v="2"/>
    <x v="3"/>
    <x v="1"/>
    <x v="2"/>
    <x v="2"/>
    <x v="2"/>
    <m/>
    <m/>
    <m/>
    <m/>
    <m/>
    <m/>
  </r>
  <r>
    <x v="0"/>
    <x v="26"/>
    <x v="0"/>
    <s v="Webb"/>
    <x v="4"/>
    <x v="1"/>
    <x v="0"/>
    <x v="1"/>
    <x v="0"/>
    <x v="2"/>
    <x v="0"/>
    <x v="1"/>
    <x v="0"/>
    <x v="0"/>
    <x v="2"/>
    <x v="0"/>
    <x v="2"/>
    <x v="2"/>
    <x v="0"/>
    <x v="0"/>
    <x v="2"/>
    <x v="0"/>
    <x v="0"/>
    <x v="0"/>
    <x v="0"/>
    <x v="1"/>
    <x v="1"/>
    <x v="2"/>
    <x v="2"/>
    <x v="3"/>
    <x v="1"/>
    <x v="2"/>
    <x v="2"/>
    <x v="2"/>
    <m/>
    <m/>
    <m/>
    <m/>
    <m/>
    <m/>
  </r>
  <r>
    <x v="0"/>
    <x v="26"/>
    <x v="0"/>
    <s v="Webb"/>
    <x v="4"/>
    <x v="1"/>
    <x v="0"/>
    <x v="1"/>
    <x v="0"/>
    <x v="1"/>
    <x v="0"/>
    <x v="2"/>
    <x v="0"/>
    <x v="0"/>
    <x v="2"/>
    <x v="0"/>
    <x v="2"/>
    <x v="3"/>
    <x v="0"/>
    <x v="0"/>
    <x v="3"/>
    <x v="0"/>
    <x v="0"/>
    <x v="0"/>
    <x v="0"/>
    <x v="2"/>
    <x v="2"/>
    <x v="2"/>
    <x v="2"/>
    <x v="3"/>
    <x v="1"/>
    <x v="2"/>
    <x v="2"/>
    <x v="2"/>
    <m/>
    <m/>
    <m/>
    <m/>
    <m/>
    <m/>
  </r>
  <r>
    <x v="0"/>
    <x v="25"/>
    <x v="0"/>
    <s v="Webb"/>
    <x v="4"/>
    <x v="1"/>
    <x v="0"/>
    <x v="1"/>
    <x v="0"/>
    <x v="0"/>
    <x v="0"/>
    <x v="1"/>
    <x v="0"/>
    <x v="0"/>
    <x v="2"/>
    <x v="0"/>
    <x v="1"/>
    <x v="2"/>
    <x v="0"/>
    <x v="0"/>
    <x v="1"/>
    <x v="0"/>
    <x v="0"/>
    <x v="0"/>
    <x v="0"/>
    <x v="2"/>
    <x v="2"/>
    <x v="1"/>
    <x v="2"/>
    <x v="3"/>
    <x v="1"/>
    <x v="2"/>
    <x v="2"/>
    <x v="2"/>
    <m/>
    <m/>
    <m/>
    <m/>
    <m/>
    <m/>
  </r>
  <r>
    <x v="0"/>
    <x v="57"/>
    <x v="1"/>
    <s v="Webb"/>
    <x v="4"/>
    <x v="1"/>
    <x v="1"/>
    <x v="2"/>
    <x v="0"/>
    <x v="1"/>
    <x v="0"/>
    <x v="1"/>
    <x v="0"/>
    <x v="0"/>
    <x v="1"/>
    <x v="0"/>
    <x v="1"/>
    <x v="1"/>
    <x v="0"/>
    <x v="0"/>
    <x v="2"/>
    <x v="0"/>
    <x v="0"/>
    <x v="0"/>
    <x v="0"/>
    <x v="2"/>
    <x v="2"/>
    <x v="2"/>
    <x v="2"/>
    <x v="3"/>
    <x v="1"/>
    <x v="2"/>
    <x v="2"/>
    <x v="2"/>
    <m/>
    <m/>
    <m/>
    <m/>
    <m/>
    <m/>
  </r>
  <r>
    <x v="0"/>
    <x v="60"/>
    <x v="0"/>
    <s v="Webb"/>
    <x v="4"/>
    <x v="1"/>
    <x v="1"/>
    <x v="2"/>
    <x v="0"/>
    <x v="2"/>
    <x v="0"/>
    <x v="1"/>
    <x v="0"/>
    <x v="0"/>
    <x v="1"/>
    <x v="0"/>
    <x v="1"/>
    <x v="1"/>
    <x v="0"/>
    <x v="0"/>
    <x v="1"/>
    <x v="0"/>
    <x v="0"/>
    <x v="0"/>
    <x v="0"/>
    <x v="1"/>
    <x v="1"/>
    <x v="2"/>
    <x v="2"/>
    <x v="3"/>
    <x v="1"/>
    <x v="2"/>
    <x v="2"/>
    <x v="2"/>
    <m/>
    <m/>
    <m/>
    <m/>
    <m/>
    <m/>
  </r>
  <r>
    <x v="0"/>
    <x v="54"/>
    <x v="0"/>
    <s v="Webb"/>
    <x v="4"/>
    <x v="1"/>
    <x v="1"/>
    <x v="3"/>
    <x v="0"/>
    <x v="1"/>
    <x v="0"/>
    <x v="3"/>
    <x v="0"/>
    <x v="0"/>
    <x v="5"/>
    <x v="0"/>
    <x v="2"/>
    <x v="3"/>
    <x v="0"/>
    <x v="0"/>
    <x v="2"/>
    <x v="0"/>
    <x v="0"/>
    <x v="0"/>
    <x v="0"/>
    <x v="4"/>
    <x v="4"/>
    <x v="2"/>
    <x v="2"/>
    <x v="3"/>
    <x v="1"/>
    <x v="2"/>
    <x v="2"/>
    <x v="2"/>
    <m/>
    <m/>
    <m/>
    <m/>
    <m/>
    <m/>
  </r>
  <r>
    <x v="0"/>
    <x v="73"/>
    <x v="1"/>
    <s v="Webb"/>
    <x v="4"/>
    <x v="1"/>
    <x v="0"/>
    <x v="1"/>
    <x v="0"/>
    <x v="1"/>
    <x v="0"/>
    <x v="2"/>
    <x v="0"/>
    <x v="0"/>
    <x v="2"/>
    <x v="0"/>
    <x v="2"/>
    <x v="2"/>
    <x v="0"/>
    <x v="0"/>
    <x v="2"/>
    <x v="0"/>
    <x v="0"/>
    <x v="0"/>
    <x v="0"/>
    <x v="2"/>
    <x v="2"/>
    <x v="2"/>
    <x v="2"/>
    <x v="3"/>
    <x v="1"/>
    <x v="2"/>
    <x v="2"/>
    <x v="2"/>
    <m/>
    <m/>
    <m/>
    <m/>
    <m/>
    <m/>
  </r>
  <r>
    <x v="0"/>
    <x v="75"/>
    <x v="1"/>
    <s v="Webb"/>
    <x v="4"/>
    <x v="1"/>
    <x v="1"/>
    <x v="2"/>
    <x v="0"/>
    <x v="2"/>
    <x v="0"/>
    <x v="1"/>
    <x v="0"/>
    <x v="0"/>
    <x v="1"/>
    <x v="0"/>
    <x v="1"/>
    <x v="1"/>
    <x v="0"/>
    <x v="0"/>
    <x v="1"/>
    <x v="0"/>
    <x v="0"/>
    <x v="0"/>
    <x v="0"/>
    <x v="1"/>
    <x v="1"/>
    <x v="2"/>
    <x v="2"/>
    <x v="3"/>
    <x v="1"/>
    <x v="2"/>
    <x v="2"/>
    <x v="2"/>
    <m/>
    <m/>
    <m/>
    <m/>
    <m/>
    <m/>
  </r>
  <r>
    <x v="0"/>
    <x v="72"/>
    <x v="1"/>
    <s v="Webb"/>
    <x v="4"/>
    <x v="1"/>
    <x v="1"/>
    <x v="2"/>
    <x v="0"/>
    <x v="2"/>
    <x v="0"/>
    <x v="2"/>
    <x v="0"/>
    <x v="0"/>
    <x v="1"/>
    <x v="0"/>
    <x v="1"/>
    <x v="2"/>
    <x v="0"/>
    <x v="0"/>
    <x v="2"/>
    <x v="0"/>
    <x v="0"/>
    <x v="0"/>
    <x v="0"/>
    <x v="1"/>
    <x v="1"/>
    <x v="2"/>
    <x v="2"/>
    <x v="3"/>
    <x v="1"/>
    <x v="2"/>
    <x v="2"/>
    <x v="2"/>
    <m/>
    <m/>
    <m/>
    <m/>
    <m/>
    <m/>
  </r>
  <r>
    <x v="0"/>
    <x v="26"/>
    <x v="0"/>
    <s v="Webb"/>
    <x v="4"/>
    <x v="1"/>
    <x v="0"/>
    <x v="2"/>
    <x v="0"/>
    <x v="2"/>
    <x v="0"/>
    <x v="1"/>
    <x v="0"/>
    <x v="0"/>
    <x v="2"/>
    <x v="0"/>
    <x v="1"/>
    <x v="1"/>
    <x v="0"/>
    <x v="0"/>
    <x v="1"/>
    <x v="0"/>
    <x v="0"/>
    <x v="0"/>
    <x v="0"/>
    <x v="1"/>
    <x v="1"/>
    <x v="2"/>
    <x v="2"/>
    <x v="3"/>
    <x v="1"/>
    <x v="2"/>
    <x v="2"/>
    <x v="2"/>
    <m/>
    <m/>
    <m/>
    <m/>
    <m/>
    <m/>
  </r>
  <r>
    <x v="0"/>
    <x v="75"/>
    <x v="1"/>
    <s v="Webb"/>
    <x v="4"/>
    <x v="1"/>
    <x v="0"/>
    <x v="2"/>
    <x v="0"/>
    <x v="2"/>
    <x v="0"/>
    <x v="1"/>
    <x v="0"/>
    <x v="0"/>
    <x v="2"/>
    <x v="0"/>
    <x v="1"/>
    <x v="1"/>
    <x v="0"/>
    <x v="0"/>
    <x v="1"/>
    <x v="0"/>
    <x v="0"/>
    <x v="0"/>
    <x v="0"/>
    <x v="1"/>
    <x v="1"/>
    <x v="2"/>
    <x v="2"/>
    <x v="3"/>
    <x v="1"/>
    <x v="2"/>
    <x v="2"/>
    <x v="2"/>
    <m/>
    <m/>
    <m/>
    <m/>
    <m/>
    <m/>
  </r>
  <r>
    <x v="0"/>
    <x v="54"/>
    <x v="0"/>
    <s v="Webb"/>
    <x v="4"/>
    <x v="1"/>
    <x v="0"/>
    <x v="1"/>
    <x v="0"/>
    <x v="0"/>
    <x v="0"/>
    <x v="2"/>
    <x v="0"/>
    <x v="0"/>
    <x v="2"/>
    <x v="0"/>
    <x v="2"/>
    <x v="2"/>
    <x v="0"/>
    <x v="0"/>
    <x v="5"/>
    <x v="0"/>
    <x v="0"/>
    <x v="0"/>
    <x v="0"/>
    <x v="2"/>
    <x v="3"/>
    <x v="1"/>
    <x v="2"/>
    <x v="3"/>
    <x v="1"/>
    <x v="2"/>
    <x v="2"/>
    <x v="2"/>
    <m/>
    <m/>
    <m/>
    <m/>
    <m/>
    <m/>
  </r>
  <r>
    <x v="0"/>
    <x v="65"/>
    <x v="1"/>
    <s v="Webb"/>
    <x v="4"/>
    <x v="1"/>
    <x v="3"/>
    <x v="3"/>
    <x v="0"/>
    <x v="0"/>
    <x v="0"/>
    <x v="1"/>
    <x v="0"/>
    <x v="0"/>
    <x v="1"/>
    <x v="0"/>
    <x v="1"/>
    <x v="2"/>
    <x v="0"/>
    <x v="0"/>
    <x v="1"/>
    <x v="0"/>
    <x v="0"/>
    <x v="0"/>
    <x v="0"/>
    <x v="2"/>
    <x v="2"/>
    <x v="3"/>
    <x v="2"/>
    <x v="3"/>
    <x v="1"/>
    <x v="2"/>
    <x v="2"/>
    <x v="2"/>
    <m/>
    <m/>
    <m/>
    <m/>
    <m/>
    <m/>
  </r>
  <r>
    <x v="0"/>
    <x v="41"/>
    <x v="0"/>
    <s v="Webb"/>
    <x v="4"/>
    <x v="1"/>
    <x v="1"/>
    <x v="2"/>
    <x v="0"/>
    <x v="2"/>
    <x v="0"/>
    <x v="1"/>
    <x v="0"/>
    <x v="0"/>
    <x v="1"/>
    <x v="0"/>
    <x v="2"/>
    <x v="2"/>
    <x v="0"/>
    <x v="0"/>
    <x v="1"/>
    <x v="0"/>
    <x v="0"/>
    <x v="0"/>
    <x v="0"/>
    <x v="1"/>
    <x v="1"/>
    <x v="2"/>
    <x v="2"/>
    <x v="3"/>
    <x v="1"/>
    <x v="2"/>
    <x v="2"/>
    <x v="2"/>
    <m/>
    <m/>
    <m/>
    <m/>
    <m/>
    <m/>
  </r>
  <r>
    <x v="0"/>
    <x v="98"/>
    <x v="2"/>
    <s v="Webb"/>
    <x v="4"/>
    <x v="1"/>
    <x v="0"/>
    <x v="1"/>
    <x v="0"/>
    <x v="2"/>
    <x v="0"/>
    <x v="1"/>
    <x v="0"/>
    <x v="0"/>
    <x v="2"/>
    <x v="0"/>
    <x v="2"/>
    <x v="2"/>
    <x v="0"/>
    <x v="0"/>
    <x v="1"/>
    <x v="0"/>
    <x v="0"/>
    <x v="0"/>
    <x v="0"/>
    <x v="1"/>
    <x v="2"/>
    <x v="2"/>
    <x v="2"/>
    <x v="3"/>
    <x v="1"/>
    <x v="2"/>
    <x v="2"/>
    <x v="2"/>
    <m/>
    <m/>
    <m/>
    <m/>
    <m/>
    <m/>
  </r>
  <r>
    <x v="0"/>
    <x v="25"/>
    <x v="0"/>
    <s v="Webb"/>
    <x v="4"/>
    <x v="1"/>
    <x v="0"/>
    <x v="1"/>
    <x v="0"/>
    <x v="2"/>
    <x v="0"/>
    <x v="1"/>
    <x v="0"/>
    <x v="0"/>
    <x v="1"/>
    <x v="0"/>
    <x v="1"/>
    <x v="1"/>
    <x v="0"/>
    <x v="0"/>
    <x v="1"/>
    <x v="0"/>
    <x v="0"/>
    <x v="0"/>
    <x v="0"/>
    <x v="1"/>
    <x v="1"/>
    <x v="2"/>
    <x v="2"/>
    <x v="3"/>
    <x v="1"/>
    <x v="2"/>
    <x v="2"/>
    <x v="2"/>
    <m/>
    <m/>
    <m/>
    <m/>
    <m/>
    <m/>
  </r>
  <r>
    <x v="0"/>
    <x v="109"/>
    <x v="1"/>
    <s v="Webb"/>
    <x v="4"/>
    <x v="1"/>
    <x v="1"/>
    <x v="2"/>
    <x v="0"/>
    <x v="2"/>
    <x v="0"/>
    <x v="1"/>
    <x v="0"/>
    <x v="0"/>
    <x v="1"/>
    <x v="0"/>
    <x v="1"/>
    <x v="1"/>
    <x v="0"/>
    <x v="0"/>
    <x v="1"/>
    <x v="0"/>
    <x v="0"/>
    <x v="0"/>
    <x v="0"/>
    <x v="1"/>
    <x v="1"/>
    <x v="2"/>
    <x v="2"/>
    <x v="3"/>
    <x v="1"/>
    <x v="2"/>
    <x v="2"/>
    <x v="2"/>
    <m/>
    <m/>
    <m/>
    <m/>
    <m/>
    <m/>
  </r>
  <r>
    <x v="0"/>
    <x v="129"/>
    <x v="1"/>
    <s v="Webb"/>
    <x v="4"/>
    <x v="1"/>
    <x v="1"/>
    <x v="3"/>
    <x v="0"/>
    <x v="0"/>
    <x v="0"/>
    <x v="3"/>
    <x v="0"/>
    <x v="0"/>
    <x v="2"/>
    <x v="0"/>
    <x v="2"/>
    <x v="2"/>
    <x v="0"/>
    <x v="0"/>
    <x v="1"/>
    <x v="0"/>
    <x v="0"/>
    <x v="0"/>
    <x v="0"/>
    <x v="2"/>
    <x v="2"/>
    <x v="1"/>
    <x v="2"/>
    <x v="3"/>
    <x v="1"/>
    <x v="2"/>
    <x v="2"/>
    <x v="2"/>
    <m/>
    <m/>
    <m/>
    <m/>
    <m/>
    <m/>
  </r>
  <r>
    <x v="0"/>
    <x v="26"/>
    <x v="0"/>
    <s v="Webb"/>
    <x v="4"/>
    <x v="1"/>
    <x v="0"/>
    <x v="2"/>
    <x v="0"/>
    <x v="2"/>
    <x v="0"/>
    <x v="1"/>
    <x v="0"/>
    <x v="0"/>
    <x v="1"/>
    <x v="0"/>
    <x v="1"/>
    <x v="1"/>
    <x v="0"/>
    <x v="0"/>
    <x v="1"/>
    <x v="0"/>
    <x v="0"/>
    <x v="0"/>
    <x v="0"/>
    <x v="1"/>
    <x v="1"/>
    <x v="2"/>
    <x v="2"/>
    <x v="3"/>
    <x v="1"/>
    <x v="2"/>
    <x v="2"/>
    <x v="2"/>
    <m/>
    <m/>
    <m/>
    <m/>
    <m/>
    <m/>
  </r>
  <r>
    <x v="0"/>
    <x v="26"/>
    <x v="0"/>
    <s v="Webb"/>
    <x v="4"/>
    <x v="1"/>
    <x v="0"/>
    <x v="2"/>
    <x v="0"/>
    <x v="2"/>
    <x v="0"/>
    <x v="1"/>
    <x v="0"/>
    <x v="0"/>
    <x v="1"/>
    <x v="0"/>
    <x v="1"/>
    <x v="1"/>
    <x v="0"/>
    <x v="0"/>
    <x v="1"/>
    <x v="0"/>
    <x v="0"/>
    <x v="0"/>
    <x v="0"/>
    <x v="1"/>
    <x v="1"/>
    <x v="2"/>
    <x v="2"/>
    <x v="3"/>
    <x v="1"/>
    <x v="2"/>
    <x v="2"/>
    <x v="2"/>
    <m/>
    <m/>
    <m/>
    <m/>
    <m/>
    <m/>
  </r>
  <r>
    <x v="0"/>
    <x v="53"/>
    <x v="1"/>
    <s v="Webb"/>
    <x v="4"/>
    <x v="1"/>
    <x v="0"/>
    <x v="3"/>
    <x v="0"/>
    <x v="0"/>
    <x v="0"/>
    <x v="4"/>
    <x v="0"/>
    <x v="0"/>
    <x v="3"/>
    <x v="0"/>
    <x v="2"/>
    <x v="2"/>
    <x v="0"/>
    <x v="0"/>
    <x v="1"/>
    <x v="0"/>
    <x v="0"/>
    <x v="0"/>
    <x v="0"/>
    <x v="2"/>
    <x v="2"/>
    <x v="1"/>
    <x v="2"/>
    <x v="3"/>
    <x v="1"/>
    <x v="2"/>
    <x v="2"/>
    <x v="2"/>
    <m/>
    <m/>
    <m/>
    <m/>
    <m/>
    <m/>
  </r>
  <r>
    <x v="0"/>
    <x v="82"/>
    <x v="1"/>
    <s v="Webb"/>
    <x v="4"/>
    <x v="1"/>
    <x v="1"/>
    <x v="2"/>
    <x v="0"/>
    <x v="2"/>
    <x v="0"/>
    <x v="1"/>
    <x v="0"/>
    <x v="0"/>
    <x v="1"/>
    <x v="0"/>
    <x v="1"/>
    <x v="1"/>
    <x v="0"/>
    <x v="0"/>
    <x v="1"/>
    <x v="0"/>
    <x v="0"/>
    <x v="0"/>
    <x v="0"/>
    <x v="1"/>
    <x v="1"/>
    <x v="2"/>
    <x v="2"/>
    <x v="3"/>
    <x v="1"/>
    <x v="2"/>
    <x v="2"/>
    <x v="2"/>
    <m/>
    <m/>
    <m/>
    <m/>
    <m/>
    <m/>
  </r>
  <r>
    <x v="0"/>
    <x v="25"/>
    <x v="0"/>
    <s v="Webb"/>
    <x v="4"/>
    <x v="1"/>
    <x v="0"/>
    <x v="2"/>
    <x v="0"/>
    <x v="2"/>
    <x v="0"/>
    <x v="1"/>
    <x v="0"/>
    <x v="0"/>
    <x v="1"/>
    <x v="0"/>
    <x v="1"/>
    <x v="1"/>
    <x v="0"/>
    <x v="0"/>
    <x v="1"/>
    <x v="0"/>
    <x v="0"/>
    <x v="0"/>
    <x v="0"/>
    <x v="1"/>
    <x v="1"/>
    <x v="2"/>
    <x v="2"/>
    <x v="3"/>
    <x v="1"/>
    <x v="2"/>
    <x v="2"/>
    <x v="2"/>
    <m/>
    <m/>
    <m/>
    <m/>
    <m/>
    <m/>
  </r>
  <r>
    <x v="0"/>
    <x v="82"/>
    <x v="1"/>
    <s v="Webb"/>
    <x v="4"/>
    <x v="1"/>
    <x v="1"/>
    <x v="1"/>
    <x v="0"/>
    <x v="0"/>
    <x v="0"/>
    <x v="2"/>
    <x v="0"/>
    <x v="0"/>
    <x v="2"/>
    <x v="0"/>
    <x v="1"/>
    <x v="1"/>
    <x v="0"/>
    <x v="0"/>
    <x v="1"/>
    <x v="0"/>
    <x v="0"/>
    <x v="0"/>
    <x v="0"/>
    <x v="1"/>
    <x v="1"/>
    <x v="1"/>
    <x v="2"/>
    <x v="3"/>
    <x v="1"/>
    <x v="2"/>
    <x v="2"/>
    <x v="2"/>
    <m/>
    <m/>
    <m/>
    <m/>
    <m/>
    <m/>
  </r>
  <r>
    <x v="0"/>
    <x v="25"/>
    <x v="0"/>
    <s v="Webb"/>
    <x v="4"/>
    <x v="1"/>
    <x v="1"/>
    <x v="2"/>
    <x v="0"/>
    <x v="0"/>
    <x v="0"/>
    <x v="1"/>
    <x v="0"/>
    <x v="0"/>
    <x v="1"/>
    <x v="0"/>
    <x v="5"/>
    <x v="2"/>
    <x v="0"/>
    <x v="0"/>
    <x v="2"/>
    <x v="0"/>
    <x v="0"/>
    <x v="0"/>
    <x v="0"/>
    <x v="3"/>
    <x v="2"/>
    <x v="1"/>
    <x v="2"/>
    <x v="3"/>
    <x v="1"/>
    <x v="2"/>
    <x v="2"/>
    <x v="2"/>
    <m/>
    <m/>
    <m/>
    <m/>
    <m/>
    <m/>
  </r>
  <r>
    <x v="0"/>
    <x v="87"/>
    <x v="0"/>
    <s v="Webb"/>
    <x v="4"/>
    <x v="1"/>
    <x v="0"/>
    <x v="2"/>
    <x v="0"/>
    <x v="2"/>
    <x v="0"/>
    <x v="1"/>
    <x v="0"/>
    <x v="0"/>
    <x v="3"/>
    <x v="0"/>
    <x v="1"/>
    <x v="1"/>
    <x v="0"/>
    <x v="0"/>
    <x v="1"/>
    <x v="0"/>
    <x v="0"/>
    <x v="0"/>
    <x v="0"/>
    <x v="1"/>
    <x v="1"/>
    <x v="2"/>
    <x v="2"/>
    <x v="3"/>
    <x v="1"/>
    <x v="2"/>
    <x v="2"/>
    <x v="2"/>
    <m/>
    <m/>
    <m/>
    <m/>
    <m/>
    <m/>
  </r>
  <r>
    <x v="0"/>
    <x v="41"/>
    <x v="0"/>
    <s v="Webb"/>
    <x v="4"/>
    <x v="1"/>
    <x v="1"/>
    <x v="2"/>
    <x v="0"/>
    <x v="1"/>
    <x v="0"/>
    <x v="1"/>
    <x v="0"/>
    <x v="0"/>
    <x v="2"/>
    <x v="0"/>
    <x v="2"/>
    <x v="1"/>
    <x v="0"/>
    <x v="0"/>
    <x v="1"/>
    <x v="0"/>
    <x v="0"/>
    <x v="0"/>
    <x v="0"/>
    <x v="1"/>
    <x v="1"/>
    <x v="2"/>
    <x v="2"/>
    <x v="3"/>
    <x v="1"/>
    <x v="2"/>
    <x v="2"/>
    <x v="2"/>
    <m/>
    <m/>
    <m/>
    <m/>
    <m/>
    <m/>
  </r>
  <r>
    <x v="0"/>
    <x v="98"/>
    <x v="2"/>
    <s v="Webb"/>
    <x v="4"/>
    <x v="1"/>
    <x v="0"/>
    <x v="1"/>
    <x v="0"/>
    <x v="2"/>
    <x v="0"/>
    <x v="1"/>
    <x v="0"/>
    <x v="0"/>
    <x v="3"/>
    <x v="0"/>
    <x v="1"/>
    <x v="1"/>
    <x v="0"/>
    <x v="0"/>
    <x v="1"/>
    <x v="0"/>
    <x v="0"/>
    <x v="0"/>
    <x v="0"/>
    <x v="1"/>
    <x v="1"/>
    <x v="2"/>
    <x v="2"/>
    <x v="3"/>
    <x v="1"/>
    <x v="2"/>
    <x v="2"/>
    <x v="2"/>
    <m/>
    <m/>
    <m/>
    <m/>
    <m/>
    <m/>
  </r>
  <r>
    <x v="0"/>
    <x v="98"/>
    <x v="2"/>
    <s v="Webb"/>
    <x v="4"/>
    <x v="1"/>
    <x v="0"/>
    <x v="1"/>
    <x v="0"/>
    <x v="2"/>
    <x v="0"/>
    <x v="1"/>
    <x v="0"/>
    <x v="0"/>
    <x v="2"/>
    <x v="0"/>
    <x v="1"/>
    <x v="1"/>
    <x v="0"/>
    <x v="0"/>
    <x v="1"/>
    <x v="0"/>
    <x v="0"/>
    <x v="0"/>
    <x v="0"/>
    <x v="1"/>
    <x v="1"/>
    <x v="2"/>
    <x v="2"/>
    <x v="3"/>
    <x v="1"/>
    <x v="2"/>
    <x v="2"/>
    <x v="2"/>
    <m/>
    <m/>
    <m/>
    <m/>
    <m/>
    <m/>
  </r>
  <r>
    <x v="0"/>
    <x v="37"/>
    <x v="0"/>
    <s v="Webb"/>
    <x v="4"/>
    <x v="1"/>
    <x v="1"/>
    <x v="1"/>
    <x v="0"/>
    <x v="0"/>
    <x v="0"/>
    <x v="2"/>
    <x v="0"/>
    <x v="0"/>
    <x v="2"/>
    <x v="0"/>
    <x v="1"/>
    <x v="1"/>
    <x v="0"/>
    <x v="0"/>
    <x v="1"/>
    <x v="0"/>
    <x v="0"/>
    <x v="0"/>
    <x v="0"/>
    <x v="2"/>
    <x v="2"/>
    <x v="1"/>
    <x v="2"/>
    <x v="3"/>
    <x v="1"/>
    <x v="2"/>
    <x v="2"/>
    <x v="2"/>
    <m/>
    <m/>
    <m/>
    <m/>
    <m/>
    <m/>
  </r>
  <r>
    <x v="0"/>
    <x v="25"/>
    <x v="0"/>
    <s v="Webb"/>
    <x v="4"/>
    <x v="1"/>
    <x v="1"/>
    <x v="3"/>
    <x v="0"/>
    <x v="0"/>
    <x v="0"/>
    <x v="2"/>
    <x v="0"/>
    <x v="0"/>
    <x v="3"/>
    <x v="0"/>
    <x v="2"/>
    <x v="3"/>
    <x v="0"/>
    <x v="0"/>
    <x v="3"/>
    <x v="0"/>
    <x v="0"/>
    <x v="0"/>
    <x v="0"/>
    <x v="3"/>
    <x v="3"/>
    <x v="1"/>
    <x v="2"/>
    <x v="3"/>
    <x v="1"/>
    <x v="2"/>
    <x v="2"/>
    <x v="2"/>
    <m/>
    <m/>
    <m/>
    <m/>
    <m/>
    <m/>
  </r>
  <r>
    <x v="0"/>
    <x v="87"/>
    <x v="0"/>
    <s v="Webb"/>
    <x v="4"/>
    <x v="1"/>
    <x v="0"/>
    <x v="2"/>
    <x v="0"/>
    <x v="2"/>
    <x v="0"/>
    <x v="1"/>
    <x v="0"/>
    <x v="0"/>
    <x v="1"/>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13"/>
    <x v="1"/>
    <s v="Webb"/>
    <x v="4"/>
    <x v="1"/>
    <x v="3"/>
    <x v="3"/>
    <x v="0"/>
    <x v="0"/>
    <x v="0"/>
    <x v="2"/>
    <x v="0"/>
    <x v="0"/>
    <x v="4"/>
    <x v="0"/>
    <x v="2"/>
    <x v="2"/>
    <x v="0"/>
    <x v="0"/>
    <x v="2"/>
    <x v="0"/>
    <x v="0"/>
    <x v="0"/>
    <x v="0"/>
    <x v="3"/>
    <x v="3"/>
    <x v="1"/>
    <x v="2"/>
    <x v="3"/>
    <x v="1"/>
    <x v="2"/>
    <x v="2"/>
    <x v="2"/>
    <m/>
    <m/>
    <m/>
    <m/>
    <m/>
    <m/>
  </r>
  <r>
    <x v="0"/>
    <x v="26"/>
    <x v="0"/>
    <s v="Webb"/>
    <x v="4"/>
    <x v="1"/>
    <x v="0"/>
    <x v="2"/>
    <x v="0"/>
    <x v="2"/>
    <x v="0"/>
    <x v="1"/>
    <x v="0"/>
    <x v="0"/>
    <x v="2"/>
    <x v="0"/>
    <x v="2"/>
    <x v="2"/>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14"/>
    <x v="0"/>
    <s v="Webb"/>
    <x v="4"/>
    <x v="1"/>
    <x v="0"/>
    <x v="2"/>
    <x v="0"/>
    <x v="2"/>
    <x v="0"/>
    <x v="1"/>
    <x v="0"/>
    <x v="0"/>
    <x v="1"/>
    <x v="0"/>
    <x v="1"/>
    <x v="2"/>
    <x v="0"/>
    <x v="0"/>
    <x v="1"/>
    <x v="0"/>
    <x v="0"/>
    <x v="0"/>
    <x v="0"/>
    <x v="2"/>
    <x v="1"/>
    <x v="2"/>
    <x v="2"/>
    <x v="3"/>
    <x v="1"/>
    <x v="2"/>
    <x v="2"/>
    <x v="2"/>
    <m/>
    <m/>
    <m/>
    <m/>
    <m/>
    <m/>
  </r>
  <r>
    <x v="0"/>
    <x v="50"/>
    <x v="1"/>
    <s v="Webb"/>
    <x v="4"/>
    <x v="1"/>
    <x v="1"/>
    <x v="1"/>
    <x v="0"/>
    <x v="0"/>
    <x v="0"/>
    <x v="2"/>
    <x v="0"/>
    <x v="0"/>
    <x v="2"/>
    <x v="0"/>
    <x v="1"/>
    <x v="2"/>
    <x v="0"/>
    <x v="0"/>
    <x v="2"/>
    <x v="0"/>
    <x v="0"/>
    <x v="0"/>
    <x v="0"/>
    <x v="2"/>
    <x v="2"/>
    <x v="1"/>
    <x v="2"/>
    <x v="3"/>
    <x v="1"/>
    <x v="2"/>
    <x v="2"/>
    <x v="2"/>
    <m/>
    <m/>
    <m/>
    <m/>
    <m/>
    <m/>
  </r>
  <r>
    <x v="0"/>
    <x v="127"/>
    <x v="1"/>
    <s v="Webb"/>
    <x v="4"/>
    <x v="1"/>
    <x v="0"/>
    <x v="1"/>
    <x v="0"/>
    <x v="0"/>
    <x v="0"/>
    <x v="2"/>
    <x v="0"/>
    <x v="0"/>
    <x v="3"/>
    <x v="0"/>
    <x v="2"/>
    <x v="3"/>
    <x v="0"/>
    <x v="0"/>
    <x v="2"/>
    <x v="0"/>
    <x v="0"/>
    <x v="0"/>
    <x v="0"/>
    <x v="2"/>
    <x v="2"/>
    <x v="1"/>
    <x v="2"/>
    <x v="3"/>
    <x v="1"/>
    <x v="2"/>
    <x v="2"/>
    <x v="2"/>
    <m/>
    <m/>
    <m/>
    <m/>
    <m/>
    <m/>
  </r>
  <r>
    <x v="0"/>
    <x v="68"/>
    <x v="1"/>
    <s v="Webb"/>
    <x v="4"/>
    <x v="1"/>
    <x v="1"/>
    <x v="2"/>
    <x v="0"/>
    <x v="2"/>
    <x v="0"/>
    <x v="1"/>
    <x v="0"/>
    <x v="0"/>
    <x v="2"/>
    <x v="0"/>
    <x v="1"/>
    <x v="1"/>
    <x v="0"/>
    <x v="0"/>
    <x v="1"/>
    <x v="0"/>
    <x v="0"/>
    <x v="0"/>
    <x v="0"/>
    <x v="1"/>
    <x v="1"/>
    <x v="2"/>
    <x v="2"/>
    <x v="3"/>
    <x v="1"/>
    <x v="2"/>
    <x v="2"/>
    <x v="2"/>
    <m/>
    <m/>
    <m/>
    <m/>
    <m/>
    <m/>
  </r>
  <r>
    <x v="0"/>
    <x v="128"/>
    <x v="1"/>
    <s v="Webb"/>
    <x v="4"/>
    <x v="1"/>
    <x v="1"/>
    <x v="2"/>
    <x v="0"/>
    <x v="1"/>
    <x v="0"/>
    <x v="2"/>
    <x v="0"/>
    <x v="0"/>
    <x v="2"/>
    <x v="0"/>
    <x v="1"/>
    <x v="2"/>
    <x v="0"/>
    <x v="0"/>
    <x v="2"/>
    <x v="0"/>
    <x v="0"/>
    <x v="0"/>
    <x v="0"/>
    <x v="1"/>
    <x v="1"/>
    <x v="2"/>
    <x v="2"/>
    <x v="3"/>
    <x v="1"/>
    <x v="2"/>
    <x v="2"/>
    <x v="2"/>
    <m/>
    <m/>
    <m/>
    <m/>
    <m/>
    <m/>
  </r>
  <r>
    <x v="0"/>
    <x v="3"/>
    <x v="0"/>
    <s v="Webb"/>
    <x v="4"/>
    <x v="1"/>
    <x v="0"/>
    <x v="2"/>
    <x v="0"/>
    <x v="0"/>
    <x v="0"/>
    <x v="1"/>
    <x v="0"/>
    <x v="0"/>
    <x v="2"/>
    <x v="0"/>
    <x v="2"/>
    <x v="1"/>
    <x v="0"/>
    <x v="0"/>
    <x v="1"/>
    <x v="0"/>
    <x v="0"/>
    <x v="0"/>
    <x v="0"/>
    <x v="1"/>
    <x v="1"/>
    <x v="1"/>
    <x v="2"/>
    <x v="3"/>
    <x v="1"/>
    <x v="2"/>
    <x v="2"/>
    <x v="2"/>
    <m/>
    <m/>
    <m/>
    <m/>
    <m/>
    <m/>
  </r>
  <r>
    <x v="0"/>
    <x v="73"/>
    <x v="1"/>
    <s v="Webb"/>
    <x v="4"/>
    <x v="1"/>
    <x v="0"/>
    <x v="2"/>
    <x v="0"/>
    <x v="0"/>
    <x v="0"/>
    <x v="1"/>
    <x v="0"/>
    <x v="0"/>
    <x v="1"/>
    <x v="0"/>
    <x v="1"/>
    <x v="1"/>
    <x v="0"/>
    <x v="0"/>
    <x v="1"/>
    <x v="0"/>
    <x v="0"/>
    <x v="0"/>
    <x v="0"/>
    <x v="1"/>
    <x v="1"/>
    <x v="1"/>
    <x v="2"/>
    <x v="3"/>
    <x v="1"/>
    <x v="2"/>
    <x v="2"/>
    <x v="2"/>
    <m/>
    <m/>
    <m/>
    <m/>
    <m/>
    <m/>
  </r>
  <r>
    <x v="0"/>
    <x v="26"/>
    <x v="0"/>
    <s v="Webb"/>
    <x v="4"/>
    <x v="1"/>
    <x v="0"/>
    <x v="2"/>
    <x v="0"/>
    <x v="2"/>
    <x v="0"/>
    <x v="1"/>
    <x v="0"/>
    <x v="0"/>
    <x v="1"/>
    <x v="0"/>
    <x v="1"/>
    <x v="1"/>
    <x v="0"/>
    <x v="0"/>
    <x v="1"/>
    <x v="0"/>
    <x v="0"/>
    <x v="0"/>
    <x v="0"/>
    <x v="1"/>
    <x v="1"/>
    <x v="2"/>
    <x v="2"/>
    <x v="3"/>
    <x v="1"/>
    <x v="2"/>
    <x v="2"/>
    <x v="2"/>
    <m/>
    <m/>
    <m/>
    <m/>
    <m/>
    <m/>
  </r>
  <r>
    <x v="0"/>
    <x v="26"/>
    <x v="0"/>
    <s v="Webb"/>
    <x v="4"/>
    <x v="1"/>
    <x v="0"/>
    <x v="3"/>
    <x v="0"/>
    <x v="2"/>
    <x v="0"/>
    <x v="1"/>
    <x v="0"/>
    <x v="0"/>
    <x v="2"/>
    <x v="0"/>
    <x v="2"/>
    <x v="5"/>
    <x v="0"/>
    <x v="0"/>
    <x v="1"/>
    <x v="0"/>
    <x v="0"/>
    <x v="0"/>
    <x v="0"/>
    <x v="2"/>
    <x v="1"/>
    <x v="2"/>
    <x v="2"/>
    <x v="3"/>
    <x v="1"/>
    <x v="2"/>
    <x v="2"/>
    <x v="2"/>
    <m/>
    <m/>
    <m/>
    <m/>
    <m/>
    <m/>
  </r>
  <r>
    <x v="0"/>
    <x v="130"/>
    <x v="1"/>
    <s v="Webb"/>
    <x v="4"/>
    <x v="1"/>
    <x v="1"/>
    <x v="1"/>
    <x v="0"/>
    <x v="0"/>
    <x v="0"/>
    <x v="1"/>
    <x v="0"/>
    <x v="0"/>
    <x v="2"/>
    <x v="0"/>
    <x v="2"/>
    <x v="2"/>
    <x v="0"/>
    <x v="0"/>
    <x v="2"/>
    <x v="0"/>
    <x v="0"/>
    <x v="0"/>
    <x v="0"/>
    <x v="2"/>
    <x v="2"/>
    <x v="1"/>
    <x v="2"/>
    <x v="3"/>
    <x v="1"/>
    <x v="2"/>
    <x v="2"/>
    <x v="2"/>
    <m/>
    <m/>
    <m/>
    <m/>
    <m/>
    <m/>
  </r>
  <r>
    <x v="0"/>
    <x v="26"/>
    <x v="0"/>
    <s v="Webb"/>
    <x v="4"/>
    <x v="1"/>
    <x v="1"/>
    <x v="1"/>
    <x v="0"/>
    <x v="1"/>
    <x v="0"/>
    <x v="1"/>
    <x v="0"/>
    <x v="0"/>
    <x v="1"/>
    <x v="0"/>
    <x v="1"/>
    <x v="1"/>
    <x v="0"/>
    <x v="0"/>
    <x v="1"/>
    <x v="0"/>
    <x v="0"/>
    <x v="0"/>
    <x v="0"/>
    <x v="1"/>
    <x v="1"/>
    <x v="2"/>
    <x v="2"/>
    <x v="3"/>
    <x v="1"/>
    <x v="2"/>
    <x v="2"/>
    <x v="2"/>
    <m/>
    <m/>
    <m/>
    <m/>
    <m/>
    <m/>
  </r>
  <r>
    <x v="0"/>
    <x v="14"/>
    <x v="0"/>
    <s v="Webb"/>
    <x v="4"/>
    <x v="1"/>
    <x v="1"/>
    <x v="1"/>
    <x v="0"/>
    <x v="0"/>
    <x v="0"/>
    <x v="2"/>
    <x v="0"/>
    <x v="0"/>
    <x v="2"/>
    <x v="0"/>
    <x v="2"/>
    <x v="2"/>
    <x v="0"/>
    <x v="0"/>
    <x v="2"/>
    <x v="0"/>
    <x v="0"/>
    <x v="0"/>
    <x v="0"/>
    <x v="2"/>
    <x v="4"/>
    <x v="3"/>
    <x v="2"/>
    <x v="3"/>
    <x v="1"/>
    <x v="2"/>
    <x v="2"/>
    <x v="2"/>
    <m/>
    <m/>
    <m/>
    <m/>
    <m/>
    <m/>
  </r>
  <r>
    <x v="0"/>
    <x v="137"/>
    <x v="0"/>
    <s v="Webb"/>
    <x v="4"/>
    <x v="1"/>
    <x v="1"/>
    <x v="3"/>
    <x v="0"/>
    <x v="0"/>
    <x v="0"/>
    <x v="4"/>
    <x v="0"/>
    <x v="0"/>
    <x v="4"/>
    <x v="0"/>
    <x v="5"/>
    <x v="4"/>
    <x v="0"/>
    <x v="0"/>
    <x v="5"/>
    <x v="0"/>
    <x v="0"/>
    <x v="0"/>
    <x v="0"/>
    <x v="5"/>
    <x v="5"/>
    <x v="1"/>
    <x v="2"/>
    <x v="3"/>
    <x v="1"/>
    <x v="2"/>
    <x v="2"/>
    <x v="2"/>
    <m/>
    <m/>
    <m/>
    <m/>
    <m/>
    <m/>
  </r>
  <r>
    <x v="0"/>
    <x v="25"/>
    <x v="0"/>
    <s v="Webb"/>
    <x v="4"/>
    <x v="1"/>
    <x v="0"/>
    <x v="2"/>
    <x v="0"/>
    <x v="2"/>
    <x v="0"/>
    <x v="1"/>
    <x v="0"/>
    <x v="0"/>
    <x v="1"/>
    <x v="0"/>
    <x v="1"/>
    <x v="1"/>
    <x v="0"/>
    <x v="0"/>
    <x v="1"/>
    <x v="0"/>
    <x v="0"/>
    <x v="0"/>
    <x v="0"/>
    <x v="1"/>
    <x v="1"/>
    <x v="2"/>
    <x v="2"/>
    <x v="3"/>
    <x v="1"/>
    <x v="2"/>
    <x v="2"/>
    <x v="2"/>
    <m/>
    <m/>
    <m/>
    <m/>
    <m/>
    <m/>
  </r>
  <r>
    <x v="0"/>
    <x v="37"/>
    <x v="0"/>
    <s v="Webb"/>
    <x v="4"/>
    <x v="1"/>
    <x v="0"/>
    <x v="3"/>
    <x v="0"/>
    <x v="2"/>
    <x v="0"/>
    <x v="2"/>
    <x v="0"/>
    <x v="0"/>
    <x v="3"/>
    <x v="0"/>
    <x v="2"/>
    <x v="2"/>
    <x v="0"/>
    <x v="0"/>
    <x v="5"/>
    <x v="0"/>
    <x v="0"/>
    <x v="0"/>
    <x v="0"/>
    <x v="3"/>
    <x v="4"/>
    <x v="2"/>
    <x v="2"/>
    <x v="3"/>
    <x v="1"/>
    <x v="2"/>
    <x v="2"/>
    <x v="2"/>
    <m/>
    <m/>
    <m/>
    <m/>
    <m/>
    <m/>
  </r>
  <r>
    <x v="0"/>
    <x v="26"/>
    <x v="0"/>
    <s v="Webb"/>
    <x v="4"/>
    <x v="1"/>
    <x v="0"/>
    <x v="1"/>
    <x v="0"/>
    <x v="2"/>
    <x v="0"/>
    <x v="2"/>
    <x v="0"/>
    <x v="0"/>
    <x v="2"/>
    <x v="0"/>
    <x v="1"/>
    <x v="2"/>
    <x v="0"/>
    <x v="0"/>
    <x v="1"/>
    <x v="0"/>
    <x v="0"/>
    <x v="0"/>
    <x v="0"/>
    <x v="1"/>
    <x v="1"/>
    <x v="2"/>
    <x v="2"/>
    <x v="3"/>
    <x v="1"/>
    <x v="2"/>
    <x v="2"/>
    <x v="2"/>
    <m/>
    <m/>
    <m/>
    <m/>
    <m/>
    <m/>
  </r>
  <r>
    <x v="0"/>
    <x v="54"/>
    <x v="0"/>
    <s v="Webb"/>
    <x v="4"/>
    <x v="1"/>
    <x v="1"/>
    <x v="1"/>
    <x v="0"/>
    <x v="1"/>
    <x v="0"/>
    <x v="2"/>
    <x v="0"/>
    <x v="0"/>
    <x v="3"/>
    <x v="0"/>
    <x v="2"/>
    <x v="2"/>
    <x v="0"/>
    <x v="0"/>
    <x v="2"/>
    <x v="0"/>
    <x v="0"/>
    <x v="0"/>
    <x v="0"/>
    <x v="2"/>
    <x v="1"/>
    <x v="2"/>
    <x v="2"/>
    <x v="3"/>
    <x v="1"/>
    <x v="2"/>
    <x v="2"/>
    <x v="2"/>
    <m/>
    <m/>
    <m/>
    <m/>
    <m/>
    <m/>
  </r>
  <r>
    <x v="0"/>
    <x v="32"/>
    <x v="0"/>
    <s v="Webb"/>
    <x v="4"/>
    <x v="1"/>
    <x v="0"/>
    <x v="2"/>
    <x v="0"/>
    <x v="2"/>
    <x v="0"/>
    <x v="2"/>
    <x v="0"/>
    <x v="0"/>
    <x v="1"/>
    <x v="0"/>
    <x v="1"/>
    <x v="1"/>
    <x v="0"/>
    <x v="0"/>
    <x v="1"/>
    <x v="0"/>
    <x v="0"/>
    <x v="0"/>
    <x v="0"/>
    <x v="1"/>
    <x v="1"/>
    <x v="2"/>
    <x v="2"/>
    <x v="3"/>
    <x v="1"/>
    <x v="2"/>
    <x v="2"/>
    <x v="2"/>
    <m/>
    <m/>
    <m/>
    <m/>
    <m/>
    <m/>
  </r>
  <r>
    <x v="0"/>
    <x v="73"/>
    <x v="1"/>
    <s v="Webb"/>
    <x v="4"/>
    <x v="1"/>
    <x v="0"/>
    <x v="1"/>
    <x v="0"/>
    <x v="2"/>
    <x v="0"/>
    <x v="1"/>
    <x v="0"/>
    <x v="0"/>
    <x v="2"/>
    <x v="0"/>
    <x v="2"/>
    <x v="2"/>
    <x v="0"/>
    <x v="0"/>
    <x v="2"/>
    <x v="0"/>
    <x v="0"/>
    <x v="0"/>
    <x v="0"/>
    <x v="3"/>
    <x v="3"/>
    <x v="2"/>
    <x v="2"/>
    <x v="3"/>
    <x v="1"/>
    <x v="2"/>
    <x v="2"/>
    <x v="2"/>
    <m/>
    <m/>
    <m/>
    <m/>
    <m/>
    <m/>
  </r>
  <r>
    <x v="0"/>
    <x v="68"/>
    <x v="1"/>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8"/>
    <x v="1"/>
    <s v="Webb"/>
    <x v="4"/>
    <x v="1"/>
    <x v="0"/>
    <x v="2"/>
    <x v="0"/>
    <x v="1"/>
    <x v="0"/>
    <x v="1"/>
    <x v="0"/>
    <x v="0"/>
    <x v="2"/>
    <x v="0"/>
    <x v="2"/>
    <x v="2"/>
    <x v="0"/>
    <x v="0"/>
    <x v="1"/>
    <x v="0"/>
    <x v="0"/>
    <x v="0"/>
    <x v="0"/>
    <x v="2"/>
    <x v="1"/>
    <x v="2"/>
    <x v="2"/>
    <x v="3"/>
    <x v="1"/>
    <x v="2"/>
    <x v="2"/>
    <x v="2"/>
    <m/>
    <m/>
    <m/>
    <m/>
    <m/>
    <m/>
  </r>
  <r>
    <x v="0"/>
    <x v="8"/>
    <x v="1"/>
    <s v="Webb"/>
    <x v="4"/>
    <x v="1"/>
    <x v="1"/>
    <x v="2"/>
    <x v="0"/>
    <x v="2"/>
    <x v="0"/>
    <x v="1"/>
    <x v="0"/>
    <x v="0"/>
    <x v="1"/>
    <x v="0"/>
    <x v="1"/>
    <x v="1"/>
    <x v="0"/>
    <x v="0"/>
    <x v="1"/>
    <x v="0"/>
    <x v="0"/>
    <x v="0"/>
    <x v="0"/>
    <x v="1"/>
    <x v="1"/>
    <x v="2"/>
    <x v="2"/>
    <x v="3"/>
    <x v="1"/>
    <x v="2"/>
    <x v="2"/>
    <x v="2"/>
    <m/>
    <m/>
    <m/>
    <m/>
    <m/>
    <m/>
  </r>
  <r>
    <x v="0"/>
    <x v="76"/>
    <x v="1"/>
    <s v="Webb"/>
    <x v="4"/>
    <x v="1"/>
    <x v="3"/>
    <x v="3"/>
    <x v="0"/>
    <x v="1"/>
    <x v="0"/>
    <x v="1"/>
    <x v="0"/>
    <x v="0"/>
    <x v="2"/>
    <x v="0"/>
    <x v="1"/>
    <x v="1"/>
    <x v="0"/>
    <x v="0"/>
    <x v="1"/>
    <x v="0"/>
    <x v="0"/>
    <x v="0"/>
    <x v="0"/>
    <x v="2"/>
    <x v="2"/>
    <x v="2"/>
    <x v="2"/>
    <x v="3"/>
    <x v="1"/>
    <x v="2"/>
    <x v="2"/>
    <x v="2"/>
    <m/>
    <m/>
    <m/>
    <m/>
    <m/>
    <m/>
  </r>
  <r>
    <x v="0"/>
    <x v="6"/>
    <x v="1"/>
    <s v="Webb"/>
    <x v="4"/>
    <x v="1"/>
    <x v="0"/>
    <x v="1"/>
    <x v="0"/>
    <x v="2"/>
    <x v="0"/>
    <x v="1"/>
    <x v="0"/>
    <x v="0"/>
    <x v="2"/>
    <x v="0"/>
    <x v="1"/>
    <x v="1"/>
    <x v="0"/>
    <x v="0"/>
    <x v="1"/>
    <x v="0"/>
    <x v="0"/>
    <x v="0"/>
    <x v="0"/>
    <x v="1"/>
    <x v="1"/>
    <x v="2"/>
    <x v="2"/>
    <x v="3"/>
    <x v="1"/>
    <x v="2"/>
    <x v="2"/>
    <x v="2"/>
    <m/>
    <m/>
    <m/>
    <m/>
    <m/>
    <m/>
  </r>
  <r>
    <x v="0"/>
    <x v="114"/>
    <x v="1"/>
    <s v="Webb"/>
    <x v="4"/>
    <x v="1"/>
    <x v="0"/>
    <x v="1"/>
    <x v="0"/>
    <x v="0"/>
    <x v="0"/>
    <x v="1"/>
    <x v="0"/>
    <x v="0"/>
    <x v="2"/>
    <x v="0"/>
    <x v="2"/>
    <x v="1"/>
    <x v="0"/>
    <x v="0"/>
    <x v="2"/>
    <x v="0"/>
    <x v="0"/>
    <x v="0"/>
    <x v="0"/>
    <x v="2"/>
    <x v="2"/>
    <x v="1"/>
    <x v="2"/>
    <x v="3"/>
    <x v="1"/>
    <x v="2"/>
    <x v="2"/>
    <x v="2"/>
    <m/>
    <m/>
    <m/>
    <m/>
    <m/>
    <m/>
  </r>
  <r>
    <x v="0"/>
    <x v="132"/>
    <x v="0"/>
    <s v="Webb"/>
    <x v="4"/>
    <x v="1"/>
    <x v="0"/>
    <x v="2"/>
    <x v="0"/>
    <x v="2"/>
    <x v="0"/>
    <x v="1"/>
    <x v="0"/>
    <x v="0"/>
    <x v="1"/>
    <x v="0"/>
    <x v="1"/>
    <x v="1"/>
    <x v="0"/>
    <x v="0"/>
    <x v="1"/>
    <x v="0"/>
    <x v="0"/>
    <x v="0"/>
    <x v="0"/>
    <x v="1"/>
    <x v="1"/>
    <x v="2"/>
    <x v="2"/>
    <x v="3"/>
    <x v="1"/>
    <x v="2"/>
    <x v="2"/>
    <x v="2"/>
    <m/>
    <m/>
    <m/>
    <m/>
    <m/>
    <m/>
  </r>
  <r>
    <x v="0"/>
    <x v="132"/>
    <x v="0"/>
    <s v="Webb"/>
    <x v="4"/>
    <x v="1"/>
    <x v="0"/>
    <x v="2"/>
    <x v="0"/>
    <x v="2"/>
    <x v="0"/>
    <x v="1"/>
    <x v="0"/>
    <x v="0"/>
    <x v="2"/>
    <x v="0"/>
    <x v="1"/>
    <x v="1"/>
    <x v="0"/>
    <x v="0"/>
    <x v="1"/>
    <x v="0"/>
    <x v="0"/>
    <x v="0"/>
    <x v="0"/>
    <x v="1"/>
    <x v="1"/>
    <x v="2"/>
    <x v="2"/>
    <x v="3"/>
    <x v="1"/>
    <x v="2"/>
    <x v="2"/>
    <x v="2"/>
    <m/>
    <m/>
    <m/>
    <m/>
    <m/>
    <m/>
  </r>
  <r>
    <x v="0"/>
    <x v="15"/>
    <x v="1"/>
    <s v="Webb"/>
    <x v="4"/>
    <x v="1"/>
    <x v="0"/>
    <x v="1"/>
    <x v="0"/>
    <x v="0"/>
    <x v="0"/>
    <x v="2"/>
    <x v="0"/>
    <x v="0"/>
    <x v="4"/>
    <x v="0"/>
    <x v="2"/>
    <x v="2"/>
    <x v="0"/>
    <x v="0"/>
    <x v="1"/>
    <x v="0"/>
    <x v="0"/>
    <x v="0"/>
    <x v="0"/>
    <x v="2"/>
    <x v="2"/>
    <x v="1"/>
    <x v="2"/>
    <x v="3"/>
    <x v="1"/>
    <x v="2"/>
    <x v="2"/>
    <x v="2"/>
    <m/>
    <m/>
    <m/>
    <m/>
    <m/>
    <m/>
  </r>
  <r>
    <x v="0"/>
    <x v="15"/>
    <x v="1"/>
    <s v="Webb"/>
    <x v="4"/>
    <x v="1"/>
    <x v="1"/>
    <x v="1"/>
    <x v="0"/>
    <x v="0"/>
    <x v="0"/>
    <x v="2"/>
    <x v="0"/>
    <x v="0"/>
    <x v="4"/>
    <x v="0"/>
    <x v="2"/>
    <x v="2"/>
    <x v="0"/>
    <x v="0"/>
    <x v="1"/>
    <x v="0"/>
    <x v="0"/>
    <x v="0"/>
    <x v="0"/>
    <x v="2"/>
    <x v="2"/>
    <x v="1"/>
    <x v="2"/>
    <x v="3"/>
    <x v="1"/>
    <x v="2"/>
    <x v="2"/>
    <x v="2"/>
    <m/>
    <m/>
    <m/>
    <m/>
    <m/>
    <m/>
  </r>
  <r>
    <x v="0"/>
    <x v="109"/>
    <x v="1"/>
    <s v="Webb"/>
    <x v="4"/>
    <x v="1"/>
    <x v="1"/>
    <x v="1"/>
    <x v="0"/>
    <x v="2"/>
    <x v="0"/>
    <x v="1"/>
    <x v="0"/>
    <x v="0"/>
    <x v="1"/>
    <x v="0"/>
    <x v="1"/>
    <x v="1"/>
    <x v="0"/>
    <x v="0"/>
    <x v="1"/>
    <x v="0"/>
    <x v="0"/>
    <x v="0"/>
    <x v="0"/>
    <x v="1"/>
    <x v="1"/>
    <x v="2"/>
    <x v="2"/>
    <x v="3"/>
    <x v="1"/>
    <x v="2"/>
    <x v="2"/>
    <x v="2"/>
    <m/>
    <m/>
    <m/>
    <m/>
    <m/>
    <m/>
  </r>
  <r>
    <x v="0"/>
    <x v="44"/>
    <x v="0"/>
    <s v="Webb"/>
    <x v="4"/>
    <x v="1"/>
    <x v="1"/>
    <x v="1"/>
    <x v="0"/>
    <x v="2"/>
    <x v="0"/>
    <x v="1"/>
    <x v="0"/>
    <x v="0"/>
    <x v="2"/>
    <x v="0"/>
    <x v="1"/>
    <x v="1"/>
    <x v="0"/>
    <x v="0"/>
    <x v="2"/>
    <x v="0"/>
    <x v="0"/>
    <x v="0"/>
    <x v="0"/>
    <x v="2"/>
    <x v="2"/>
    <x v="2"/>
    <x v="2"/>
    <x v="3"/>
    <x v="1"/>
    <x v="2"/>
    <x v="2"/>
    <x v="2"/>
    <m/>
    <m/>
    <m/>
    <m/>
    <m/>
    <m/>
  </r>
  <r>
    <x v="0"/>
    <x v="80"/>
    <x v="1"/>
    <s v="Webb"/>
    <x v="4"/>
    <x v="1"/>
    <x v="1"/>
    <x v="2"/>
    <x v="0"/>
    <x v="0"/>
    <x v="0"/>
    <x v="1"/>
    <x v="0"/>
    <x v="0"/>
    <x v="1"/>
    <x v="0"/>
    <x v="2"/>
    <x v="1"/>
    <x v="0"/>
    <x v="0"/>
    <x v="0"/>
    <x v="0"/>
    <x v="0"/>
    <x v="0"/>
    <x v="0"/>
    <x v="1"/>
    <x v="1"/>
    <x v="1"/>
    <x v="2"/>
    <x v="3"/>
    <x v="1"/>
    <x v="2"/>
    <x v="2"/>
    <x v="2"/>
    <m/>
    <m/>
    <m/>
    <m/>
    <m/>
    <m/>
  </r>
  <r>
    <x v="0"/>
    <x v="109"/>
    <x v="1"/>
    <s v="Webb"/>
    <x v="4"/>
    <x v="1"/>
    <x v="1"/>
    <x v="2"/>
    <x v="0"/>
    <x v="2"/>
    <x v="0"/>
    <x v="1"/>
    <x v="0"/>
    <x v="0"/>
    <x v="1"/>
    <x v="0"/>
    <x v="1"/>
    <x v="1"/>
    <x v="0"/>
    <x v="0"/>
    <x v="1"/>
    <x v="0"/>
    <x v="0"/>
    <x v="0"/>
    <x v="0"/>
    <x v="1"/>
    <x v="1"/>
    <x v="2"/>
    <x v="2"/>
    <x v="3"/>
    <x v="1"/>
    <x v="2"/>
    <x v="2"/>
    <x v="2"/>
    <m/>
    <m/>
    <m/>
    <m/>
    <m/>
    <m/>
  </r>
  <r>
    <x v="0"/>
    <x v="132"/>
    <x v="0"/>
    <s v="Webb"/>
    <x v="4"/>
    <x v="1"/>
    <x v="1"/>
    <x v="1"/>
    <x v="0"/>
    <x v="2"/>
    <x v="0"/>
    <x v="2"/>
    <x v="0"/>
    <x v="0"/>
    <x v="1"/>
    <x v="0"/>
    <x v="1"/>
    <x v="1"/>
    <x v="0"/>
    <x v="0"/>
    <x v="1"/>
    <x v="0"/>
    <x v="0"/>
    <x v="0"/>
    <x v="0"/>
    <x v="2"/>
    <x v="2"/>
    <x v="2"/>
    <x v="2"/>
    <x v="3"/>
    <x v="1"/>
    <x v="2"/>
    <x v="2"/>
    <x v="2"/>
    <m/>
    <m/>
    <m/>
    <m/>
    <m/>
    <m/>
  </r>
  <r>
    <x v="0"/>
    <x v="101"/>
    <x v="1"/>
    <s v="Webb"/>
    <x v="4"/>
    <x v="1"/>
    <x v="3"/>
    <x v="2"/>
    <x v="0"/>
    <x v="2"/>
    <x v="0"/>
    <x v="1"/>
    <x v="0"/>
    <x v="0"/>
    <x v="1"/>
    <x v="0"/>
    <x v="1"/>
    <x v="1"/>
    <x v="0"/>
    <x v="0"/>
    <x v="1"/>
    <x v="0"/>
    <x v="0"/>
    <x v="0"/>
    <x v="0"/>
    <x v="1"/>
    <x v="1"/>
    <x v="2"/>
    <x v="2"/>
    <x v="3"/>
    <x v="1"/>
    <x v="2"/>
    <x v="2"/>
    <x v="2"/>
    <m/>
    <m/>
    <m/>
    <m/>
    <m/>
    <m/>
  </r>
  <r>
    <x v="0"/>
    <x v="57"/>
    <x v="1"/>
    <s v="Webb"/>
    <x v="4"/>
    <x v="1"/>
    <x v="0"/>
    <x v="1"/>
    <x v="0"/>
    <x v="0"/>
    <x v="0"/>
    <x v="3"/>
    <x v="0"/>
    <x v="0"/>
    <x v="3"/>
    <x v="0"/>
    <x v="1"/>
    <x v="1"/>
    <x v="0"/>
    <x v="0"/>
    <x v="1"/>
    <x v="0"/>
    <x v="0"/>
    <x v="0"/>
    <x v="0"/>
    <x v="2"/>
    <x v="2"/>
    <x v="1"/>
    <x v="2"/>
    <x v="3"/>
    <x v="1"/>
    <x v="2"/>
    <x v="2"/>
    <x v="2"/>
    <m/>
    <m/>
    <m/>
    <m/>
    <m/>
    <m/>
  </r>
  <r>
    <x v="0"/>
    <x v="69"/>
    <x v="0"/>
    <s v="Webb"/>
    <x v="4"/>
    <x v="1"/>
    <x v="0"/>
    <x v="2"/>
    <x v="0"/>
    <x v="2"/>
    <x v="0"/>
    <x v="1"/>
    <x v="0"/>
    <x v="0"/>
    <x v="1"/>
    <x v="0"/>
    <x v="2"/>
    <x v="1"/>
    <x v="0"/>
    <x v="0"/>
    <x v="1"/>
    <x v="0"/>
    <x v="0"/>
    <x v="0"/>
    <x v="0"/>
    <x v="1"/>
    <x v="1"/>
    <x v="2"/>
    <x v="2"/>
    <x v="3"/>
    <x v="1"/>
    <x v="2"/>
    <x v="2"/>
    <x v="2"/>
    <m/>
    <m/>
    <m/>
    <m/>
    <m/>
    <m/>
  </r>
  <r>
    <x v="0"/>
    <x v="106"/>
    <x v="2"/>
    <s v="Webb"/>
    <x v="4"/>
    <x v="1"/>
    <x v="0"/>
    <x v="3"/>
    <x v="0"/>
    <x v="2"/>
    <x v="0"/>
    <x v="1"/>
    <x v="0"/>
    <x v="0"/>
    <x v="4"/>
    <x v="0"/>
    <x v="1"/>
    <x v="1"/>
    <x v="0"/>
    <x v="0"/>
    <x v="1"/>
    <x v="0"/>
    <x v="0"/>
    <x v="0"/>
    <x v="0"/>
    <x v="3"/>
    <x v="3"/>
    <x v="2"/>
    <x v="2"/>
    <x v="3"/>
    <x v="1"/>
    <x v="2"/>
    <x v="2"/>
    <x v="2"/>
    <m/>
    <m/>
    <m/>
    <m/>
    <m/>
    <m/>
  </r>
  <r>
    <x v="0"/>
    <x v="132"/>
    <x v="0"/>
    <s v="Webb"/>
    <x v="4"/>
    <x v="1"/>
    <x v="0"/>
    <x v="2"/>
    <x v="0"/>
    <x v="2"/>
    <x v="0"/>
    <x v="1"/>
    <x v="0"/>
    <x v="0"/>
    <x v="1"/>
    <x v="0"/>
    <x v="1"/>
    <x v="1"/>
    <x v="0"/>
    <x v="0"/>
    <x v="1"/>
    <x v="0"/>
    <x v="0"/>
    <x v="0"/>
    <x v="0"/>
    <x v="1"/>
    <x v="1"/>
    <x v="2"/>
    <x v="2"/>
    <x v="3"/>
    <x v="1"/>
    <x v="2"/>
    <x v="2"/>
    <x v="2"/>
    <m/>
    <m/>
    <m/>
    <m/>
    <m/>
    <m/>
  </r>
  <r>
    <x v="0"/>
    <x v="37"/>
    <x v="0"/>
    <s v="Webb"/>
    <x v="4"/>
    <x v="1"/>
    <x v="1"/>
    <x v="2"/>
    <x v="0"/>
    <x v="2"/>
    <x v="0"/>
    <x v="1"/>
    <x v="0"/>
    <x v="0"/>
    <x v="1"/>
    <x v="0"/>
    <x v="1"/>
    <x v="1"/>
    <x v="0"/>
    <x v="0"/>
    <x v="1"/>
    <x v="0"/>
    <x v="0"/>
    <x v="0"/>
    <x v="0"/>
    <x v="1"/>
    <x v="1"/>
    <x v="2"/>
    <x v="2"/>
    <x v="3"/>
    <x v="1"/>
    <x v="2"/>
    <x v="2"/>
    <x v="2"/>
    <m/>
    <m/>
    <m/>
    <m/>
    <m/>
    <m/>
  </r>
  <r>
    <x v="0"/>
    <x v="11"/>
    <x v="1"/>
    <s v="Webb"/>
    <x v="4"/>
    <x v="1"/>
    <x v="0"/>
    <x v="1"/>
    <x v="0"/>
    <x v="1"/>
    <x v="0"/>
    <x v="2"/>
    <x v="0"/>
    <x v="0"/>
    <x v="1"/>
    <x v="0"/>
    <x v="2"/>
    <x v="2"/>
    <x v="0"/>
    <x v="0"/>
    <x v="1"/>
    <x v="0"/>
    <x v="0"/>
    <x v="0"/>
    <x v="0"/>
    <x v="2"/>
    <x v="1"/>
    <x v="2"/>
    <x v="2"/>
    <x v="3"/>
    <x v="1"/>
    <x v="2"/>
    <x v="2"/>
    <x v="2"/>
    <m/>
    <m/>
    <m/>
    <m/>
    <m/>
    <m/>
  </r>
  <r>
    <x v="0"/>
    <x v="26"/>
    <x v="0"/>
    <s v="Webb"/>
    <x v="4"/>
    <x v="1"/>
    <x v="1"/>
    <x v="2"/>
    <x v="0"/>
    <x v="2"/>
    <x v="0"/>
    <x v="1"/>
    <x v="0"/>
    <x v="0"/>
    <x v="1"/>
    <x v="0"/>
    <x v="1"/>
    <x v="1"/>
    <x v="0"/>
    <x v="0"/>
    <x v="1"/>
    <x v="0"/>
    <x v="0"/>
    <x v="0"/>
    <x v="0"/>
    <x v="1"/>
    <x v="1"/>
    <x v="2"/>
    <x v="2"/>
    <x v="3"/>
    <x v="1"/>
    <x v="2"/>
    <x v="2"/>
    <x v="2"/>
    <m/>
    <m/>
    <m/>
    <m/>
    <m/>
    <m/>
  </r>
  <r>
    <x v="0"/>
    <x v="74"/>
    <x v="1"/>
    <s v="Webb"/>
    <x v="4"/>
    <x v="1"/>
    <x v="0"/>
    <x v="2"/>
    <x v="0"/>
    <x v="2"/>
    <x v="0"/>
    <x v="2"/>
    <x v="0"/>
    <x v="0"/>
    <x v="2"/>
    <x v="0"/>
    <x v="2"/>
    <x v="2"/>
    <x v="0"/>
    <x v="0"/>
    <x v="2"/>
    <x v="0"/>
    <x v="0"/>
    <x v="0"/>
    <x v="0"/>
    <x v="2"/>
    <x v="1"/>
    <x v="2"/>
    <x v="2"/>
    <x v="3"/>
    <x v="1"/>
    <x v="2"/>
    <x v="2"/>
    <x v="2"/>
    <m/>
    <m/>
    <m/>
    <m/>
    <m/>
    <m/>
  </r>
  <r>
    <x v="0"/>
    <x v="54"/>
    <x v="0"/>
    <s v="Webb"/>
    <x v="4"/>
    <x v="1"/>
    <x v="0"/>
    <x v="3"/>
    <x v="0"/>
    <x v="5"/>
    <x v="0"/>
    <x v="4"/>
    <x v="0"/>
    <x v="0"/>
    <x v="5"/>
    <x v="0"/>
    <x v="5"/>
    <x v="5"/>
    <x v="0"/>
    <x v="0"/>
    <x v="5"/>
    <x v="0"/>
    <x v="0"/>
    <x v="0"/>
    <x v="0"/>
    <x v="3"/>
    <x v="3"/>
    <x v="2"/>
    <x v="2"/>
    <x v="3"/>
    <x v="1"/>
    <x v="2"/>
    <x v="2"/>
    <x v="2"/>
    <m/>
    <m/>
    <m/>
    <m/>
    <m/>
    <m/>
  </r>
  <r>
    <x v="0"/>
    <x v="20"/>
    <x v="1"/>
    <s v="Webb"/>
    <x v="4"/>
    <x v="1"/>
    <x v="0"/>
    <x v="1"/>
    <x v="0"/>
    <x v="0"/>
    <x v="0"/>
    <x v="2"/>
    <x v="0"/>
    <x v="0"/>
    <x v="2"/>
    <x v="0"/>
    <x v="2"/>
    <x v="2"/>
    <x v="0"/>
    <x v="0"/>
    <x v="2"/>
    <x v="0"/>
    <x v="0"/>
    <x v="0"/>
    <x v="0"/>
    <x v="2"/>
    <x v="2"/>
    <x v="1"/>
    <x v="2"/>
    <x v="3"/>
    <x v="1"/>
    <x v="2"/>
    <x v="2"/>
    <x v="2"/>
    <m/>
    <m/>
    <m/>
    <m/>
    <m/>
    <m/>
  </r>
  <r>
    <x v="0"/>
    <x v="129"/>
    <x v="1"/>
    <s v="Webb"/>
    <x v="4"/>
    <x v="1"/>
    <x v="1"/>
    <x v="2"/>
    <x v="0"/>
    <x v="0"/>
    <x v="0"/>
    <x v="1"/>
    <x v="0"/>
    <x v="0"/>
    <x v="1"/>
    <x v="0"/>
    <x v="1"/>
    <x v="1"/>
    <x v="0"/>
    <x v="0"/>
    <x v="1"/>
    <x v="0"/>
    <x v="0"/>
    <x v="0"/>
    <x v="0"/>
    <x v="1"/>
    <x v="1"/>
    <x v="3"/>
    <x v="2"/>
    <x v="3"/>
    <x v="1"/>
    <x v="2"/>
    <x v="2"/>
    <x v="2"/>
    <m/>
    <m/>
    <m/>
    <m/>
    <m/>
    <m/>
  </r>
  <r>
    <x v="0"/>
    <x v="19"/>
    <x v="1"/>
    <s v="Webb"/>
    <x v="4"/>
    <x v="1"/>
    <x v="1"/>
    <x v="2"/>
    <x v="0"/>
    <x v="1"/>
    <x v="0"/>
    <x v="2"/>
    <x v="0"/>
    <x v="0"/>
    <x v="1"/>
    <x v="0"/>
    <x v="5"/>
    <x v="1"/>
    <x v="0"/>
    <x v="0"/>
    <x v="2"/>
    <x v="0"/>
    <x v="0"/>
    <x v="0"/>
    <x v="0"/>
    <x v="2"/>
    <x v="1"/>
    <x v="2"/>
    <x v="2"/>
    <x v="3"/>
    <x v="1"/>
    <x v="2"/>
    <x v="2"/>
    <x v="2"/>
    <m/>
    <m/>
    <m/>
    <m/>
    <m/>
    <m/>
  </r>
  <r>
    <x v="0"/>
    <x v="129"/>
    <x v="1"/>
    <s v="Webb"/>
    <x v="4"/>
    <x v="1"/>
    <x v="0"/>
    <x v="2"/>
    <x v="0"/>
    <x v="0"/>
    <x v="0"/>
    <x v="2"/>
    <x v="0"/>
    <x v="0"/>
    <x v="2"/>
    <x v="0"/>
    <x v="1"/>
    <x v="1"/>
    <x v="0"/>
    <x v="0"/>
    <x v="2"/>
    <x v="0"/>
    <x v="0"/>
    <x v="0"/>
    <x v="0"/>
    <x v="1"/>
    <x v="1"/>
    <x v="1"/>
    <x v="2"/>
    <x v="3"/>
    <x v="1"/>
    <x v="2"/>
    <x v="2"/>
    <x v="2"/>
    <m/>
    <m/>
    <m/>
    <m/>
    <m/>
    <m/>
  </r>
  <r>
    <x v="0"/>
    <x v="56"/>
    <x v="1"/>
    <s v="Webb"/>
    <x v="4"/>
    <x v="1"/>
    <x v="1"/>
    <x v="2"/>
    <x v="0"/>
    <x v="2"/>
    <x v="0"/>
    <x v="2"/>
    <x v="0"/>
    <x v="0"/>
    <x v="1"/>
    <x v="0"/>
    <x v="1"/>
    <x v="1"/>
    <x v="0"/>
    <x v="0"/>
    <x v="1"/>
    <x v="0"/>
    <x v="0"/>
    <x v="0"/>
    <x v="0"/>
    <x v="1"/>
    <x v="1"/>
    <x v="2"/>
    <x v="2"/>
    <x v="3"/>
    <x v="1"/>
    <x v="2"/>
    <x v="2"/>
    <x v="2"/>
    <m/>
    <m/>
    <m/>
    <m/>
    <m/>
    <m/>
  </r>
  <r>
    <x v="0"/>
    <x v="79"/>
    <x v="1"/>
    <s v="Webb"/>
    <x v="4"/>
    <x v="1"/>
    <x v="0"/>
    <x v="1"/>
    <x v="0"/>
    <x v="2"/>
    <x v="0"/>
    <x v="0"/>
    <x v="0"/>
    <x v="0"/>
    <x v="2"/>
    <x v="0"/>
    <x v="2"/>
    <x v="2"/>
    <x v="0"/>
    <x v="0"/>
    <x v="1"/>
    <x v="0"/>
    <x v="0"/>
    <x v="0"/>
    <x v="0"/>
    <x v="1"/>
    <x v="1"/>
    <x v="2"/>
    <x v="2"/>
    <x v="3"/>
    <x v="1"/>
    <x v="2"/>
    <x v="2"/>
    <x v="2"/>
    <m/>
    <m/>
    <m/>
    <m/>
    <m/>
    <m/>
  </r>
  <r>
    <x v="0"/>
    <x v="41"/>
    <x v="0"/>
    <s v="Webb"/>
    <x v="4"/>
    <x v="1"/>
    <x v="0"/>
    <x v="1"/>
    <x v="0"/>
    <x v="0"/>
    <x v="0"/>
    <x v="2"/>
    <x v="0"/>
    <x v="0"/>
    <x v="2"/>
    <x v="0"/>
    <x v="2"/>
    <x v="2"/>
    <x v="0"/>
    <x v="0"/>
    <x v="1"/>
    <x v="0"/>
    <x v="0"/>
    <x v="0"/>
    <x v="0"/>
    <x v="2"/>
    <x v="2"/>
    <x v="1"/>
    <x v="2"/>
    <x v="3"/>
    <x v="1"/>
    <x v="2"/>
    <x v="2"/>
    <x v="2"/>
    <m/>
    <m/>
    <m/>
    <m/>
    <m/>
    <m/>
  </r>
  <r>
    <x v="0"/>
    <x v="41"/>
    <x v="0"/>
    <s v="Webb"/>
    <x v="4"/>
    <x v="1"/>
    <x v="1"/>
    <x v="1"/>
    <x v="0"/>
    <x v="0"/>
    <x v="0"/>
    <x v="2"/>
    <x v="0"/>
    <x v="0"/>
    <x v="2"/>
    <x v="0"/>
    <x v="5"/>
    <x v="2"/>
    <x v="0"/>
    <x v="0"/>
    <x v="2"/>
    <x v="0"/>
    <x v="0"/>
    <x v="0"/>
    <x v="0"/>
    <x v="2"/>
    <x v="2"/>
    <x v="1"/>
    <x v="2"/>
    <x v="3"/>
    <x v="1"/>
    <x v="2"/>
    <x v="2"/>
    <x v="2"/>
    <m/>
    <m/>
    <m/>
    <m/>
    <m/>
    <m/>
  </r>
  <r>
    <x v="0"/>
    <x v="101"/>
    <x v="1"/>
    <s v="Webb"/>
    <x v="4"/>
    <x v="1"/>
    <x v="1"/>
    <x v="2"/>
    <x v="0"/>
    <x v="0"/>
    <x v="0"/>
    <x v="1"/>
    <x v="0"/>
    <x v="0"/>
    <x v="1"/>
    <x v="0"/>
    <x v="1"/>
    <x v="1"/>
    <x v="0"/>
    <x v="0"/>
    <x v="1"/>
    <x v="0"/>
    <x v="0"/>
    <x v="0"/>
    <x v="0"/>
    <x v="1"/>
    <x v="1"/>
    <x v="1"/>
    <x v="2"/>
    <x v="3"/>
    <x v="1"/>
    <x v="2"/>
    <x v="2"/>
    <x v="2"/>
    <m/>
    <m/>
    <m/>
    <m/>
    <m/>
    <m/>
  </r>
  <r>
    <x v="0"/>
    <x v="54"/>
    <x v="0"/>
    <s v="Webb"/>
    <x v="4"/>
    <x v="1"/>
    <x v="0"/>
    <x v="2"/>
    <x v="0"/>
    <x v="2"/>
    <x v="0"/>
    <x v="1"/>
    <x v="0"/>
    <x v="0"/>
    <x v="1"/>
    <x v="0"/>
    <x v="1"/>
    <x v="1"/>
    <x v="0"/>
    <x v="0"/>
    <x v="1"/>
    <x v="0"/>
    <x v="0"/>
    <x v="0"/>
    <x v="0"/>
    <x v="1"/>
    <x v="1"/>
    <x v="2"/>
    <x v="2"/>
    <x v="3"/>
    <x v="1"/>
    <x v="2"/>
    <x v="2"/>
    <x v="2"/>
    <m/>
    <m/>
    <m/>
    <m/>
    <m/>
    <m/>
  </r>
  <r>
    <x v="0"/>
    <x v="102"/>
    <x v="1"/>
    <s v="Webb"/>
    <x v="4"/>
    <x v="1"/>
    <x v="1"/>
    <x v="2"/>
    <x v="0"/>
    <x v="2"/>
    <x v="0"/>
    <x v="1"/>
    <x v="0"/>
    <x v="0"/>
    <x v="1"/>
    <x v="0"/>
    <x v="1"/>
    <x v="1"/>
    <x v="0"/>
    <x v="0"/>
    <x v="1"/>
    <x v="0"/>
    <x v="0"/>
    <x v="0"/>
    <x v="0"/>
    <x v="1"/>
    <x v="4"/>
    <x v="2"/>
    <x v="2"/>
    <x v="3"/>
    <x v="1"/>
    <x v="2"/>
    <x v="2"/>
    <x v="2"/>
    <m/>
    <m/>
    <m/>
    <m/>
    <m/>
    <m/>
  </r>
  <r>
    <x v="0"/>
    <x v="52"/>
    <x v="1"/>
    <s v="Webb"/>
    <x v="4"/>
    <x v="1"/>
    <x v="0"/>
    <x v="3"/>
    <x v="0"/>
    <x v="0"/>
    <x v="0"/>
    <x v="2"/>
    <x v="0"/>
    <x v="0"/>
    <x v="2"/>
    <x v="0"/>
    <x v="1"/>
    <x v="2"/>
    <x v="0"/>
    <x v="0"/>
    <x v="1"/>
    <x v="0"/>
    <x v="0"/>
    <x v="0"/>
    <x v="0"/>
    <x v="1"/>
    <x v="2"/>
    <x v="1"/>
    <x v="2"/>
    <x v="3"/>
    <x v="1"/>
    <x v="2"/>
    <x v="2"/>
    <x v="2"/>
    <m/>
    <m/>
    <m/>
    <m/>
    <m/>
    <m/>
  </r>
  <r>
    <x v="0"/>
    <x v="57"/>
    <x v="1"/>
    <s v="Webb"/>
    <x v="4"/>
    <x v="1"/>
    <x v="1"/>
    <x v="2"/>
    <x v="0"/>
    <x v="0"/>
    <x v="0"/>
    <x v="2"/>
    <x v="0"/>
    <x v="0"/>
    <x v="3"/>
    <x v="0"/>
    <x v="1"/>
    <x v="2"/>
    <x v="0"/>
    <x v="0"/>
    <x v="1"/>
    <x v="0"/>
    <x v="0"/>
    <x v="0"/>
    <x v="0"/>
    <x v="2"/>
    <x v="2"/>
    <x v="1"/>
    <x v="2"/>
    <x v="3"/>
    <x v="1"/>
    <x v="2"/>
    <x v="2"/>
    <x v="2"/>
    <m/>
    <m/>
    <m/>
    <m/>
    <m/>
    <m/>
  </r>
  <r>
    <x v="0"/>
    <x v="129"/>
    <x v="1"/>
    <s v="Webb"/>
    <x v="4"/>
    <x v="1"/>
    <x v="0"/>
    <x v="2"/>
    <x v="0"/>
    <x v="1"/>
    <x v="0"/>
    <x v="2"/>
    <x v="0"/>
    <x v="0"/>
    <x v="1"/>
    <x v="0"/>
    <x v="1"/>
    <x v="1"/>
    <x v="0"/>
    <x v="0"/>
    <x v="1"/>
    <x v="0"/>
    <x v="0"/>
    <x v="0"/>
    <x v="0"/>
    <x v="1"/>
    <x v="2"/>
    <x v="2"/>
    <x v="2"/>
    <x v="3"/>
    <x v="1"/>
    <x v="2"/>
    <x v="2"/>
    <x v="2"/>
    <m/>
    <m/>
    <m/>
    <m/>
    <m/>
    <m/>
  </r>
  <r>
    <x v="0"/>
    <x v="20"/>
    <x v="1"/>
    <s v="Webb"/>
    <x v="4"/>
    <x v="1"/>
    <x v="0"/>
    <x v="2"/>
    <x v="0"/>
    <x v="2"/>
    <x v="0"/>
    <x v="1"/>
    <x v="0"/>
    <x v="0"/>
    <x v="1"/>
    <x v="0"/>
    <x v="1"/>
    <x v="1"/>
    <x v="0"/>
    <x v="0"/>
    <x v="2"/>
    <x v="0"/>
    <x v="0"/>
    <x v="0"/>
    <x v="0"/>
    <x v="1"/>
    <x v="1"/>
    <x v="2"/>
    <x v="2"/>
    <x v="3"/>
    <x v="1"/>
    <x v="2"/>
    <x v="2"/>
    <x v="2"/>
    <m/>
    <m/>
    <m/>
    <m/>
    <m/>
    <m/>
  </r>
  <r>
    <x v="0"/>
    <x v="102"/>
    <x v="1"/>
    <s v="Webb"/>
    <x v="4"/>
    <x v="1"/>
    <x v="1"/>
    <x v="2"/>
    <x v="0"/>
    <x v="2"/>
    <x v="0"/>
    <x v="1"/>
    <x v="0"/>
    <x v="0"/>
    <x v="2"/>
    <x v="0"/>
    <x v="1"/>
    <x v="1"/>
    <x v="0"/>
    <x v="0"/>
    <x v="1"/>
    <x v="0"/>
    <x v="0"/>
    <x v="0"/>
    <x v="0"/>
    <x v="1"/>
    <x v="1"/>
    <x v="2"/>
    <x v="2"/>
    <x v="3"/>
    <x v="1"/>
    <x v="2"/>
    <x v="2"/>
    <x v="2"/>
    <m/>
    <m/>
    <m/>
    <m/>
    <m/>
    <m/>
  </r>
  <r>
    <x v="0"/>
    <x v="53"/>
    <x v="1"/>
    <s v="Webb"/>
    <x v="4"/>
    <x v="1"/>
    <x v="0"/>
    <x v="2"/>
    <x v="0"/>
    <x v="0"/>
    <x v="0"/>
    <x v="1"/>
    <x v="0"/>
    <x v="0"/>
    <x v="2"/>
    <x v="0"/>
    <x v="1"/>
    <x v="1"/>
    <x v="0"/>
    <x v="0"/>
    <x v="1"/>
    <x v="0"/>
    <x v="0"/>
    <x v="0"/>
    <x v="0"/>
    <x v="2"/>
    <x v="2"/>
    <x v="1"/>
    <x v="2"/>
    <x v="3"/>
    <x v="1"/>
    <x v="2"/>
    <x v="2"/>
    <x v="2"/>
    <m/>
    <m/>
    <m/>
    <m/>
    <m/>
    <m/>
  </r>
  <r>
    <x v="0"/>
    <x v="132"/>
    <x v="0"/>
    <s v="Webb"/>
    <x v="4"/>
    <x v="1"/>
    <x v="1"/>
    <x v="2"/>
    <x v="0"/>
    <x v="2"/>
    <x v="0"/>
    <x v="1"/>
    <x v="0"/>
    <x v="0"/>
    <x v="1"/>
    <x v="0"/>
    <x v="1"/>
    <x v="1"/>
    <x v="0"/>
    <x v="0"/>
    <x v="1"/>
    <x v="0"/>
    <x v="0"/>
    <x v="0"/>
    <x v="0"/>
    <x v="1"/>
    <x v="1"/>
    <x v="2"/>
    <x v="2"/>
    <x v="3"/>
    <x v="1"/>
    <x v="2"/>
    <x v="2"/>
    <x v="2"/>
    <m/>
    <m/>
    <m/>
    <m/>
    <m/>
    <m/>
  </r>
  <r>
    <x v="0"/>
    <x v="53"/>
    <x v="1"/>
    <s v="Webb"/>
    <x v="4"/>
    <x v="1"/>
    <x v="1"/>
    <x v="3"/>
    <x v="0"/>
    <x v="0"/>
    <x v="0"/>
    <x v="2"/>
    <x v="0"/>
    <x v="0"/>
    <x v="3"/>
    <x v="0"/>
    <x v="2"/>
    <x v="2"/>
    <x v="0"/>
    <x v="0"/>
    <x v="2"/>
    <x v="0"/>
    <x v="0"/>
    <x v="0"/>
    <x v="0"/>
    <x v="3"/>
    <x v="3"/>
    <x v="1"/>
    <x v="2"/>
    <x v="3"/>
    <x v="1"/>
    <x v="2"/>
    <x v="2"/>
    <x v="2"/>
    <m/>
    <m/>
    <m/>
    <m/>
    <m/>
    <m/>
  </r>
  <r>
    <x v="0"/>
    <x v="129"/>
    <x v="1"/>
    <s v="Webb"/>
    <x v="4"/>
    <x v="1"/>
    <x v="1"/>
    <x v="2"/>
    <x v="0"/>
    <x v="0"/>
    <x v="0"/>
    <x v="1"/>
    <x v="0"/>
    <x v="0"/>
    <x v="1"/>
    <x v="0"/>
    <x v="1"/>
    <x v="1"/>
    <x v="0"/>
    <x v="0"/>
    <x v="1"/>
    <x v="0"/>
    <x v="0"/>
    <x v="0"/>
    <x v="0"/>
    <x v="1"/>
    <x v="1"/>
    <x v="1"/>
    <x v="2"/>
    <x v="3"/>
    <x v="1"/>
    <x v="2"/>
    <x v="2"/>
    <x v="2"/>
    <m/>
    <m/>
    <m/>
    <m/>
    <m/>
    <m/>
  </r>
  <r>
    <x v="0"/>
    <x v="19"/>
    <x v="1"/>
    <s v="Webb"/>
    <x v="4"/>
    <x v="1"/>
    <x v="0"/>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1"/>
    <x v="2"/>
    <x v="3"/>
    <x v="1"/>
    <x v="2"/>
    <x v="2"/>
    <x v="2"/>
    <m/>
    <m/>
    <m/>
    <m/>
    <m/>
    <m/>
  </r>
  <r>
    <x v="0"/>
    <x v="20"/>
    <x v="1"/>
    <s v="Webb"/>
    <x v="4"/>
    <x v="1"/>
    <x v="1"/>
    <x v="3"/>
    <x v="0"/>
    <x v="5"/>
    <x v="0"/>
    <x v="2"/>
    <x v="0"/>
    <x v="0"/>
    <x v="4"/>
    <x v="0"/>
    <x v="2"/>
    <x v="2"/>
    <x v="0"/>
    <x v="0"/>
    <x v="2"/>
    <x v="0"/>
    <x v="0"/>
    <x v="0"/>
    <x v="0"/>
    <x v="3"/>
    <x v="3"/>
    <x v="2"/>
    <x v="2"/>
    <x v="3"/>
    <x v="1"/>
    <x v="2"/>
    <x v="2"/>
    <x v="2"/>
    <m/>
    <m/>
    <m/>
    <m/>
    <m/>
    <m/>
  </r>
  <r>
    <x v="0"/>
    <x v="132"/>
    <x v="0"/>
    <s v="Webb"/>
    <x v="4"/>
    <x v="1"/>
    <x v="0"/>
    <x v="2"/>
    <x v="0"/>
    <x v="2"/>
    <x v="0"/>
    <x v="1"/>
    <x v="0"/>
    <x v="0"/>
    <x v="2"/>
    <x v="0"/>
    <x v="1"/>
    <x v="1"/>
    <x v="0"/>
    <x v="0"/>
    <x v="1"/>
    <x v="0"/>
    <x v="0"/>
    <x v="0"/>
    <x v="0"/>
    <x v="2"/>
    <x v="2"/>
    <x v="2"/>
    <x v="2"/>
    <x v="3"/>
    <x v="1"/>
    <x v="2"/>
    <x v="2"/>
    <x v="2"/>
    <m/>
    <m/>
    <m/>
    <m/>
    <m/>
    <m/>
  </r>
  <r>
    <x v="0"/>
    <x v="44"/>
    <x v="0"/>
    <s v="Webb"/>
    <x v="4"/>
    <x v="1"/>
    <x v="0"/>
    <x v="2"/>
    <x v="0"/>
    <x v="0"/>
    <x v="0"/>
    <x v="1"/>
    <x v="0"/>
    <x v="0"/>
    <x v="1"/>
    <x v="0"/>
    <x v="1"/>
    <x v="1"/>
    <x v="0"/>
    <x v="0"/>
    <x v="1"/>
    <x v="0"/>
    <x v="0"/>
    <x v="0"/>
    <x v="0"/>
    <x v="1"/>
    <x v="1"/>
    <x v="1"/>
    <x v="2"/>
    <x v="3"/>
    <x v="1"/>
    <x v="2"/>
    <x v="2"/>
    <x v="2"/>
    <m/>
    <m/>
    <m/>
    <m/>
    <m/>
    <m/>
  </r>
  <r>
    <x v="0"/>
    <x v="44"/>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74"/>
    <x v="1"/>
    <s v="Webb"/>
    <x v="4"/>
    <x v="1"/>
    <x v="0"/>
    <x v="1"/>
    <x v="0"/>
    <x v="2"/>
    <x v="0"/>
    <x v="3"/>
    <x v="0"/>
    <x v="0"/>
    <x v="2"/>
    <x v="0"/>
    <x v="1"/>
    <x v="3"/>
    <x v="0"/>
    <x v="0"/>
    <x v="1"/>
    <x v="0"/>
    <x v="0"/>
    <x v="0"/>
    <x v="0"/>
    <x v="2"/>
    <x v="2"/>
    <x v="2"/>
    <x v="2"/>
    <x v="3"/>
    <x v="1"/>
    <x v="2"/>
    <x v="2"/>
    <x v="2"/>
    <m/>
    <m/>
    <m/>
    <m/>
    <m/>
    <m/>
  </r>
  <r>
    <x v="0"/>
    <x v="17"/>
    <x v="1"/>
    <s v="Webb"/>
    <x v="4"/>
    <x v="1"/>
    <x v="0"/>
    <x v="1"/>
    <x v="0"/>
    <x v="1"/>
    <x v="0"/>
    <x v="2"/>
    <x v="0"/>
    <x v="0"/>
    <x v="3"/>
    <x v="0"/>
    <x v="1"/>
    <x v="3"/>
    <x v="0"/>
    <x v="0"/>
    <x v="1"/>
    <x v="0"/>
    <x v="0"/>
    <x v="0"/>
    <x v="0"/>
    <x v="2"/>
    <x v="2"/>
    <x v="2"/>
    <x v="2"/>
    <x v="3"/>
    <x v="1"/>
    <x v="2"/>
    <x v="2"/>
    <x v="2"/>
    <m/>
    <m/>
    <m/>
    <m/>
    <m/>
    <m/>
  </r>
  <r>
    <x v="0"/>
    <x v="128"/>
    <x v="1"/>
    <s v="Webb"/>
    <x v="4"/>
    <x v="1"/>
    <x v="0"/>
    <x v="2"/>
    <x v="0"/>
    <x v="0"/>
    <x v="0"/>
    <x v="1"/>
    <x v="0"/>
    <x v="0"/>
    <x v="1"/>
    <x v="0"/>
    <x v="1"/>
    <x v="2"/>
    <x v="0"/>
    <x v="0"/>
    <x v="1"/>
    <x v="0"/>
    <x v="0"/>
    <x v="0"/>
    <x v="0"/>
    <x v="1"/>
    <x v="1"/>
    <x v="1"/>
    <x v="2"/>
    <x v="3"/>
    <x v="1"/>
    <x v="2"/>
    <x v="2"/>
    <x v="2"/>
    <m/>
    <m/>
    <m/>
    <m/>
    <m/>
    <m/>
  </r>
  <r>
    <x v="0"/>
    <x v="129"/>
    <x v="1"/>
    <s v="Webb"/>
    <x v="4"/>
    <x v="1"/>
    <x v="1"/>
    <x v="2"/>
    <x v="0"/>
    <x v="1"/>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30"/>
    <x v="0"/>
    <s v="Webb"/>
    <x v="4"/>
    <x v="1"/>
    <x v="1"/>
    <x v="2"/>
    <x v="0"/>
    <x v="2"/>
    <x v="0"/>
    <x v="1"/>
    <x v="0"/>
    <x v="0"/>
    <x v="1"/>
    <x v="0"/>
    <x v="2"/>
    <x v="2"/>
    <x v="0"/>
    <x v="0"/>
    <x v="2"/>
    <x v="0"/>
    <x v="0"/>
    <x v="0"/>
    <x v="0"/>
    <x v="1"/>
    <x v="1"/>
    <x v="2"/>
    <x v="2"/>
    <x v="3"/>
    <x v="1"/>
    <x v="2"/>
    <x v="2"/>
    <x v="2"/>
    <m/>
    <m/>
    <m/>
    <m/>
    <m/>
    <m/>
  </r>
  <r>
    <x v="0"/>
    <x v="6"/>
    <x v="1"/>
    <s v="Webb"/>
    <x v="4"/>
    <x v="1"/>
    <x v="0"/>
    <x v="1"/>
    <x v="0"/>
    <x v="2"/>
    <x v="0"/>
    <x v="1"/>
    <x v="0"/>
    <x v="0"/>
    <x v="1"/>
    <x v="0"/>
    <x v="1"/>
    <x v="2"/>
    <x v="0"/>
    <x v="0"/>
    <x v="2"/>
    <x v="0"/>
    <x v="0"/>
    <x v="0"/>
    <x v="0"/>
    <x v="1"/>
    <x v="1"/>
    <x v="2"/>
    <x v="2"/>
    <x v="3"/>
    <x v="1"/>
    <x v="2"/>
    <x v="2"/>
    <x v="2"/>
    <m/>
    <m/>
    <m/>
    <m/>
    <m/>
    <m/>
  </r>
  <r>
    <x v="0"/>
    <x v="54"/>
    <x v="0"/>
    <s v="Webb"/>
    <x v="4"/>
    <x v="1"/>
    <x v="1"/>
    <x v="2"/>
    <x v="0"/>
    <x v="2"/>
    <x v="0"/>
    <x v="1"/>
    <x v="0"/>
    <x v="0"/>
    <x v="1"/>
    <x v="0"/>
    <x v="1"/>
    <x v="1"/>
    <x v="0"/>
    <x v="0"/>
    <x v="1"/>
    <x v="0"/>
    <x v="0"/>
    <x v="0"/>
    <x v="0"/>
    <x v="1"/>
    <x v="1"/>
    <x v="2"/>
    <x v="2"/>
    <x v="3"/>
    <x v="1"/>
    <x v="2"/>
    <x v="2"/>
    <x v="2"/>
    <m/>
    <m/>
    <m/>
    <m/>
    <m/>
    <m/>
  </r>
  <r>
    <x v="0"/>
    <x v="17"/>
    <x v="1"/>
    <s v="Webb"/>
    <x v="4"/>
    <x v="1"/>
    <x v="0"/>
    <x v="2"/>
    <x v="0"/>
    <x v="0"/>
    <x v="0"/>
    <x v="1"/>
    <x v="0"/>
    <x v="0"/>
    <x v="3"/>
    <x v="0"/>
    <x v="3"/>
    <x v="2"/>
    <x v="0"/>
    <x v="0"/>
    <x v="1"/>
    <x v="0"/>
    <x v="0"/>
    <x v="0"/>
    <x v="0"/>
    <x v="1"/>
    <x v="1"/>
    <x v="3"/>
    <x v="2"/>
    <x v="3"/>
    <x v="1"/>
    <x v="2"/>
    <x v="2"/>
    <x v="2"/>
    <m/>
    <m/>
    <m/>
    <m/>
    <m/>
    <m/>
  </r>
  <r>
    <x v="0"/>
    <x v="8"/>
    <x v="1"/>
    <s v="Webb"/>
    <x v="4"/>
    <x v="1"/>
    <x v="1"/>
    <x v="2"/>
    <x v="0"/>
    <x v="2"/>
    <x v="0"/>
    <x v="1"/>
    <x v="0"/>
    <x v="0"/>
    <x v="1"/>
    <x v="0"/>
    <x v="1"/>
    <x v="1"/>
    <x v="0"/>
    <x v="0"/>
    <x v="1"/>
    <x v="0"/>
    <x v="0"/>
    <x v="0"/>
    <x v="0"/>
    <x v="1"/>
    <x v="2"/>
    <x v="2"/>
    <x v="2"/>
    <x v="3"/>
    <x v="1"/>
    <x v="2"/>
    <x v="2"/>
    <x v="2"/>
    <m/>
    <m/>
    <m/>
    <m/>
    <m/>
    <m/>
  </r>
  <r>
    <x v="0"/>
    <x v="37"/>
    <x v="0"/>
    <s v="Webb"/>
    <x v="4"/>
    <x v="1"/>
    <x v="3"/>
    <x v="2"/>
    <x v="0"/>
    <x v="0"/>
    <x v="0"/>
    <x v="1"/>
    <x v="0"/>
    <x v="0"/>
    <x v="1"/>
    <x v="0"/>
    <x v="1"/>
    <x v="1"/>
    <x v="0"/>
    <x v="0"/>
    <x v="1"/>
    <x v="0"/>
    <x v="0"/>
    <x v="0"/>
    <x v="0"/>
    <x v="1"/>
    <x v="1"/>
    <x v="3"/>
    <x v="2"/>
    <x v="3"/>
    <x v="1"/>
    <x v="2"/>
    <x v="2"/>
    <x v="2"/>
    <m/>
    <m/>
    <m/>
    <m/>
    <m/>
    <m/>
  </r>
  <r>
    <x v="0"/>
    <x v="68"/>
    <x v="1"/>
    <s v="Webb"/>
    <x v="4"/>
    <x v="1"/>
    <x v="1"/>
    <x v="2"/>
    <x v="0"/>
    <x v="2"/>
    <x v="0"/>
    <x v="1"/>
    <x v="0"/>
    <x v="0"/>
    <x v="1"/>
    <x v="0"/>
    <x v="1"/>
    <x v="1"/>
    <x v="0"/>
    <x v="0"/>
    <x v="1"/>
    <x v="0"/>
    <x v="0"/>
    <x v="0"/>
    <x v="0"/>
    <x v="1"/>
    <x v="1"/>
    <x v="2"/>
    <x v="2"/>
    <x v="3"/>
    <x v="1"/>
    <x v="2"/>
    <x v="2"/>
    <x v="2"/>
    <m/>
    <m/>
    <m/>
    <m/>
    <m/>
    <m/>
  </r>
  <r>
    <x v="0"/>
    <x v="68"/>
    <x v="1"/>
    <s v="Webb"/>
    <x v="4"/>
    <x v="1"/>
    <x v="0"/>
    <x v="2"/>
    <x v="0"/>
    <x v="2"/>
    <x v="0"/>
    <x v="1"/>
    <x v="0"/>
    <x v="0"/>
    <x v="1"/>
    <x v="0"/>
    <x v="1"/>
    <x v="1"/>
    <x v="0"/>
    <x v="0"/>
    <x v="1"/>
    <x v="0"/>
    <x v="0"/>
    <x v="0"/>
    <x v="0"/>
    <x v="1"/>
    <x v="1"/>
    <x v="2"/>
    <x v="2"/>
    <x v="3"/>
    <x v="1"/>
    <x v="2"/>
    <x v="2"/>
    <x v="2"/>
    <m/>
    <m/>
    <m/>
    <m/>
    <m/>
    <m/>
  </r>
  <r>
    <x v="0"/>
    <x v="121"/>
    <x v="2"/>
    <s v="Webb"/>
    <x v="4"/>
    <x v="1"/>
    <x v="0"/>
    <x v="3"/>
    <x v="0"/>
    <x v="1"/>
    <x v="0"/>
    <x v="2"/>
    <x v="0"/>
    <x v="0"/>
    <x v="2"/>
    <x v="0"/>
    <x v="1"/>
    <x v="1"/>
    <x v="0"/>
    <x v="0"/>
    <x v="1"/>
    <x v="0"/>
    <x v="0"/>
    <x v="0"/>
    <x v="0"/>
    <x v="1"/>
    <x v="2"/>
    <x v="2"/>
    <x v="2"/>
    <x v="3"/>
    <x v="1"/>
    <x v="2"/>
    <x v="2"/>
    <x v="2"/>
    <m/>
    <m/>
    <m/>
    <m/>
    <m/>
    <m/>
  </r>
  <r>
    <x v="0"/>
    <x v="21"/>
    <x v="0"/>
    <s v="Webb"/>
    <x v="4"/>
    <x v="1"/>
    <x v="1"/>
    <x v="2"/>
    <x v="0"/>
    <x v="2"/>
    <x v="0"/>
    <x v="1"/>
    <x v="0"/>
    <x v="0"/>
    <x v="1"/>
    <x v="0"/>
    <x v="2"/>
    <x v="1"/>
    <x v="0"/>
    <x v="0"/>
    <x v="1"/>
    <x v="0"/>
    <x v="0"/>
    <x v="0"/>
    <x v="0"/>
    <x v="1"/>
    <x v="1"/>
    <x v="2"/>
    <x v="2"/>
    <x v="3"/>
    <x v="1"/>
    <x v="2"/>
    <x v="2"/>
    <x v="2"/>
    <m/>
    <m/>
    <m/>
    <m/>
    <m/>
    <m/>
  </r>
  <r>
    <x v="0"/>
    <x v="108"/>
    <x v="1"/>
    <s v="Webb"/>
    <x v="4"/>
    <x v="1"/>
    <x v="0"/>
    <x v="1"/>
    <x v="0"/>
    <x v="2"/>
    <x v="0"/>
    <x v="1"/>
    <x v="0"/>
    <x v="0"/>
    <x v="2"/>
    <x v="0"/>
    <x v="1"/>
    <x v="1"/>
    <x v="0"/>
    <x v="0"/>
    <x v="1"/>
    <x v="0"/>
    <x v="0"/>
    <x v="0"/>
    <x v="0"/>
    <x v="1"/>
    <x v="1"/>
    <x v="2"/>
    <x v="2"/>
    <x v="3"/>
    <x v="1"/>
    <x v="2"/>
    <x v="2"/>
    <x v="2"/>
    <m/>
    <m/>
    <m/>
    <m/>
    <m/>
    <m/>
  </r>
  <r>
    <x v="0"/>
    <x v="56"/>
    <x v="1"/>
    <s v="Webb"/>
    <x v="4"/>
    <x v="1"/>
    <x v="1"/>
    <x v="3"/>
    <x v="0"/>
    <x v="1"/>
    <x v="0"/>
    <x v="2"/>
    <x v="0"/>
    <x v="0"/>
    <x v="3"/>
    <x v="0"/>
    <x v="3"/>
    <x v="5"/>
    <x v="0"/>
    <x v="0"/>
    <x v="2"/>
    <x v="0"/>
    <x v="0"/>
    <x v="0"/>
    <x v="0"/>
    <x v="3"/>
    <x v="3"/>
    <x v="2"/>
    <x v="2"/>
    <x v="3"/>
    <x v="1"/>
    <x v="2"/>
    <x v="2"/>
    <x v="2"/>
    <m/>
    <m/>
    <m/>
    <m/>
    <m/>
    <m/>
  </r>
  <r>
    <x v="0"/>
    <x v="96"/>
    <x v="1"/>
    <s v="Webb"/>
    <x v="4"/>
    <x v="1"/>
    <x v="1"/>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26"/>
    <x v="0"/>
    <s v="Webb"/>
    <x v="4"/>
    <x v="1"/>
    <x v="1"/>
    <x v="5"/>
    <x v="0"/>
    <x v="1"/>
    <x v="0"/>
    <x v="4"/>
    <x v="0"/>
    <x v="0"/>
    <x v="5"/>
    <x v="0"/>
    <x v="5"/>
    <x v="4"/>
    <x v="0"/>
    <x v="0"/>
    <x v="5"/>
    <x v="0"/>
    <x v="0"/>
    <x v="0"/>
    <x v="0"/>
    <x v="5"/>
    <x v="5"/>
    <x v="2"/>
    <x v="2"/>
    <x v="3"/>
    <x v="1"/>
    <x v="2"/>
    <x v="2"/>
    <x v="2"/>
    <m/>
    <m/>
    <m/>
    <m/>
    <m/>
    <m/>
  </r>
  <r>
    <x v="0"/>
    <x v="26"/>
    <x v="0"/>
    <s v="Webb"/>
    <x v="4"/>
    <x v="1"/>
    <x v="1"/>
    <x v="5"/>
    <x v="0"/>
    <x v="1"/>
    <x v="0"/>
    <x v="2"/>
    <x v="0"/>
    <x v="0"/>
    <x v="2"/>
    <x v="0"/>
    <x v="2"/>
    <x v="1"/>
    <x v="0"/>
    <x v="0"/>
    <x v="1"/>
    <x v="0"/>
    <x v="0"/>
    <x v="0"/>
    <x v="0"/>
    <x v="3"/>
    <x v="3"/>
    <x v="2"/>
    <x v="2"/>
    <x v="3"/>
    <x v="1"/>
    <x v="2"/>
    <x v="2"/>
    <x v="2"/>
    <m/>
    <m/>
    <m/>
    <m/>
    <m/>
    <m/>
  </r>
  <r>
    <x v="0"/>
    <x v="45"/>
    <x v="0"/>
    <s v="Webb"/>
    <x v="4"/>
    <x v="1"/>
    <x v="1"/>
    <x v="1"/>
    <x v="0"/>
    <x v="0"/>
    <x v="0"/>
    <x v="4"/>
    <x v="0"/>
    <x v="0"/>
    <x v="2"/>
    <x v="0"/>
    <x v="2"/>
    <x v="1"/>
    <x v="0"/>
    <x v="0"/>
    <x v="1"/>
    <x v="0"/>
    <x v="0"/>
    <x v="0"/>
    <x v="0"/>
    <x v="2"/>
    <x v="2"/>
    <x v="1"/>
    <x v="2"/>
    <x v="3"/>
    <x v="1"/>
    <x v="2"/>
    <x v="2"/>
    <x v="2"/>
    <m/>
    <m/>
    <m/>
    <m/>
    <m/>
    <m/>
  </r>
  <r>
    <x v="0"/>
    <x v="142"/>
    <x v="1"/>
    <s v="Webb"/>
    <x v="4"/>
    <x v="1"/>
    <x v="1"/>
    <x v="2"/>
    <x v="0"/>
    <x v="0"/>
    <x v="0"/>
    <x v="1"/>
    <x v="0"/>
    <x v="0"/>
    <x v="2"/>
    <x v="0"/>
    <x v="2"/>
    <x v="1"/>
    <x v="0"/>
    <x v="0"/>
    <x v="1"/>
    <x v="0"/>
    <x v="0"/>
    <x v="0"/>
    <x v="0"/>
    <x v="1"/>
    <x v="1"/>
    <x v="1"/>
    <x v="2"/>
    <x v="3"/>
    <x v="1"/>
    <x v="2"/>
    <x v="2"/>
    <x v="2"/>
    <m/>
    <m/>
    <m/>
    <m/>
    <m/>
    <m/>
  </r>
  <r>
    <x v="0"/>
    <x v="125"/>
    <x v="1"/>
    <s v="Webb"/>
    <x v="4"/>
    <x v="1"/>
    <x v="0"/>
    <x v="2"/>
    <x v="0"/>
    <x v="1"/>
    <x v="0"/>
    <x v="2"/>
    <x v="0"/>
    <x v="0"/>
    <x v="4"/>
    <x v="0"/>
    <x v="2"/>
    <x v="2"/>
    <x v="0"/>
    <x v="0"/>
    <x v="1"/>
    <x v="0"/>
    <x v="0"/>
    <x v="0"/>
    <x v="0"/>
    <x v="3"/>
    <x v="3"/>
    <x v="2"/>
    <x v="2"/>
    <x v="3"/>
    <x v="1"/>
    <x v="2"/>
    <x v="2"/>
    <x v="2"/>
    <m/>
    <m/>
    <m/>
    <m/>
    <m/>
    <m/>
  </r>
  <r>
    <x v="0"/>
    <x v="103"/>
    <x v="1"/>
    <s v="Webb"/>
    <x v="4"/>
    <x v="1"/>
    <x v="0"/>
    <x v="1"/>
    <x v="0"/>
    <x v="2"/>
    <x v="0"/>
    <x v="1"/>
    <x v="0"/>
    <x v="0"/>
    <x v="2"/>
    <x v="0"/>
    <x v="1"/>
    <x v="1"/>
    <x v="0"/>
    <x v="0"/>
    <x v="1"/>
    <x v="0"/>
    <x v="0"/>
    <x v="0"/>
    <x v="0"/>
    <x v="2"/>
    <x v="2"/>
    <x v="2"/>
    <x v="2"/>
    <x v="3"/>
    <x v="1"/>
    <x v="2"/>
    <x v="2"/>
    <x v="2"/>
    <m/>
    <m/>
    <m/>
    <m/>
    <m/>
    <m/>
  </r>
  <r>
    <x v="0"/>
    <x v="52"/>
    <x v="1"/>
    <s v="Webb"/>
    <x v="4"/>
    <x v="1"/>
    <x v="0"/>
    <x v="1"/>
    <x v="0"/>
    <x v="1"/>
    <x v="0"/>
    <x v="2"/>
    <x v="0"/>
    <x v="0"/>
    <x v="4"/>
    <x v="0"/>
    <x v="2"/>
    <x v="2"/>
    <x v="0"/>
    <x v="0"/>
    <x v="2"/>
    <x v="0"/>
    <x v="0"/>
    <x v="0"/>
    <x v="0"/>
    <x v="2"/>
    <x v="2"/>
    <x v="2"/>
    <x v="2"/>
    <x v="3"/>
    <x v="1"/>
    <x v="2"/>
    <x v="2"/>
    <x v="2"/>
    <m/>
    <m/>
    <m/>
    <m/>
    <m/>
    <m/>
  </r>
  <r>
    <x v="0"/>
    <x v="37"/>
    <x v="0"/>
    <s v="Webb"/>
    <x v="4"/>
    <x v="1"/>
    <x v="0"/>
    <x v="2"/>
    <x v="0"/>
    <x v="2"/>
    <x v="0"/>
    <x v="2"/>
    <x v="0"/>
    <x v="0"/>
    <x v="2"/>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59"/>
    <x v="1"/>
    <s v="Webb"/>
    <x v="4"/>
    <x v="1"/>
    <x v="0"/>
    <x v="1"/>
    <x v="0"/>
    <x v="0"/>
    <x v="0"/>
    <x v="2"/>
    <x v="0"/>
    <x v="0"/>
    <x v="2"/>
    <x v="0"/>
    <x v="2"/>
    <x v="2"/>
    <x v="0"/>
    <x v="0"/>
    <x v="2"/>
    <x v="0"/>
    <x v="0"/>
    <x v="0"/>
    <x v="0"/>
    <x v="0"/>
    <x v="5"/>
    <x v="1"/>
    <x v="2"/>
    <x v="3"/>
    <x v="1"/>
    <x v="2"/>
    <x v="2"/>
    <x v="2"/>
    <m/>
    <m/>
    <m/>
    <m/>
    <m/>
    <m/>
  </r>
  <r>
    <x v="0"/>
    <x v="57"/>
    <x v="1"/>
    <s v="Webb"/>
    <x v="4"/>
    <x v="1"/>
    <x v="1"/>
    <x v="3"/>
    <x v="0"/>
    <x v="0"/>
    <x v="0"/>
    <x v="2"/>
    <x v="0"/>
    <x v="0"/>
    <x v="5"/>
    <x v="0"/>
    <x v="2"/>
    <x v="2"/>
    <x v="0"/>
    <x v="0"/>
    <x v="2"/>
    <x v="0"/>
    <x v="0"/>
    <x v="0"/>
    <x v="0"/>
    <x v="3"/>
    <x v="5"/>
    <x v="1"/>
    <x v="2"/>
    <x v="3"/>
    <x v="1"/>
    <x v="2"/>
    <x v="2"/>
    <x v="2"/>
    <m/>
    <m/>
    <m/>
    <m/>
    <m/>
    <m/>
  </r>
  <r>
    <x v="0"/>
    <x v="84"/>
    <x v="0"/>
    <s v="Webb"/>
    <x v="4"/>
    <x v="1"/>
    <x v="0"/>
    <x v="3"/>
    <x v="0"/>
    <x v="1"/>
    <x v="0"/>
    <x v="2"/>
    <x v="0"/>
    <x v="0"/>
    <x v="3"/>
    <x v="0"/>
    <x v="1"/>
    <x v="3"/>
    <x v="0"/>
    <x v="0"/>
    <x v="2"/>
    <x v="0"/>
    <x v="0"/>
    <x v="0"/>
    <x v="0"/>
    <x v="2"/>
    <x v="2"/>
    <x v="2"/>
    <x v="2"/>
    <x v="3"/>
    <x v="1"/>
    <x v="2"/>
    <x v="2"/>
    <x v="2"/>
    <m/>
    <m/>
    <m/>
    <m/>
    <m/>
    <m/>
  </r>
  <r>
    <x v="0"/>
    <x v="119"/>
    <x v="0"/>
    <s v="Webb"/>
    <x v="4"/>
    <x v="1"/>
    <x v="0"/>
    <x v="1"/>
    <x v="0"/>
    <x v="0"/>
    <x v="0"/>
    <x v="1"/>
    <x v="0"/>
    <x v="0"/>
    <x v="3"/>
    <x v="0"/>
    <x v="1"/>
    <x v="1"/>
    <x v="0"/>
    <x v="0"/>
    <x v="1"/>
    <x v="0"/>
    <x v="0"/>
    <x v="0"/>
    <x v="0"/>
    <x v="1"/>
    <x v="1"/>
    <x v="1"/>
    <x v="2"/>
    <x v="3"/>
    <x v="1"/>
    <x v="2"/>
    <x v="2"/>
    <x v="2"/>
    <m/>
    <m/>
    <m/>
    <m/>
    <m/>
    <m/>
  </r>
  <r>
    <x v="0"/>
    <x v="37"/>
    <x v="0"/>
    <s v="Webb"/>
    <x v="4"/>
    <x v="1"/>
    <x v="3"/>
    <x v="2"/>
    <x v="0"/>
    <x v="2"/>
    <x v="0"/>
    <x v="1"/>
    <x v="0"/>
    <x v="0"/>
    <x v="1"/>
    <x v="0"/>
    <x v="1"/>
    <x v="1"/>
    <x v="0"/>
    <x v="0"/>
    <x v="1"/>
    <x v="0"/>
    <x v="0"/>
    <x v="0"/>
    <x v="0"/>
    <x v="1"/>
    <x v="1"/>
    <x v="2"/>
    <x v="2"/>
    <x v="3"/>
    <x v="1"/>
    <x v="2"/>
    <x v="2"/>
    <x v="2"/>
    <m/>
    <m/>
    <m/>
    <m/>
    <m/>
    <m/>
  </r>
  <r>
    <x v="0"/>
    <x v="9"/>
    <x v="0"/>
    <s v="Webb"/>
    <x v="4"/>
    <x v="1"/>
    <x v="0"/>
    <x v="2"/>
    <x v="0"/>
    <x v="2"/>
    <x v="0"/>
    <x v="1"/>
    <x v="0"/>
    <x v="0"/>
    <x v="1"/>
    <x v="0"/>
    <x v="2"/>
    <x v="1"/>
    <x v="0"/>
    <x v="0"/>
    <x v="1"/>
    <x v="0"/>
    <x v="0"/>
    <x v="0"/>
    <x v="0"/>
    <x v="1"/>
    <x v="1"/>
    <x v="2"/>
    <x v="2"/>
    <x v="3"/>
    <x v="1"/>
    <x v="2"/>
    <x v="2"/>
    <x v="2"/>
    <m/>
    <m/>
    <m/>
    <m/>
    <m/>
    <m/>
  </r>
  <r>
    <x v="0"/>
    <x v="140"/>
    <x v="1"/>
    <s v="Webb"/>
    <x v="4"/>
    <x v="1"/>
    <x v="0"/>
    <x v="5"/>
    <x v="0"/>
    <x v="1"/>
    <x v="0"/>
    <x v="2"/>
    <x v="0"/>
    <x v="0"/>
    <x v="4"/>
    <x v="0"/>
    <x v="2"/>
    <x v="2"/>
    <x v="0"/>
    <x v="0"/>
    <x v="2"/>
    <x v="0"/>
    <x v="0"/>
    <x v="0"/>
    <x v="0"/>
    <x v="5"/>
    <x v="3"/>
    <x v="2"/>
    <x v="2"/>
    <x v="3"/>
    <x v="1"/>
    <x v="2"/>
    <x v="2"/>
    <x v="2"/>
    <m/>
    <m/>
    <m/>
    <m/>
    <m/>
    <m/>
  </r>
  <r>
    <x v="0"/>
    <x v="25"/>
    <x v="0"/>
    <s v="Webb"/>
    <x v="4"/>
    <x v="1"/>
    <x v="1"/>
    <x v="3"/>
    <x v="0"/>
    <x v="0"/>
    <x v="0"/>
    <x v="2"/>
    <x v="0"/>
    <x v="0"/>
    <x v="2"/>
    <x v="0"/>
    <x v="5"/>
    <x v="2"/>
    <x v="0"/>
    <x v="0"/>
    <x v="1"/>
    <x v="0"/>
    <x v="0"/>
    <x v="0"/>
    <x v="0"/>
    <x v="2"/>
    <x v="2"/>
    <x v="1"/>
    <x v="2"/>
    <x v="3"/>
    <x v="1"/>
    <x v="2"/>
    <x v="2"/>
    <x v="2"/>
    <m/>
    <m/>
    <m/>
    <m/>
    <m/>
    <m/>
  </r>
  <r>
    <x v="0"/>
    <x v="11"/>
    <x v="1"/>
    <s v="Webb"/>
    <x v="4"/>
    <x v="1"/>
    <x v="3"/>
    <x v="2"/>
    <x v="0"/>
    <x v="1"/>
    <x v="0"/>
    <x v="1"/>
    <x v="0"/>
    <x v="0"/>
    <x v="1"/>
    <x v="0"/>
    <x v="1"/>
    <x v="1"/>
    <x v="0"/>
    <x v="0"/>
    <x v="1"/>
    <x v="0"/>
    <x v="0"/>
    <x v="0"/>
    <x v="0"/>
    <x v="1"/>
    <x v="1"/>
    <x v="2"/>
    <x v="2"/>
    <x v="3"/>
    <x v="1"/>
    <x v="2"/>
    <x v="2"/>
    <x v="2"/>
    <m/>
    <m/>
    <m/>
    <m/>
    <m/>
    <m/>
  </r>
  <r>
    <x v="0"/>
    <x v="55"/>
    <x v="1"/>
    <s v="Webb"/>
    <x v="4"/>
    <x v="1"/>
    <x v="1"/>
    <x v="1"/>
    <x v="0"/>
    <x v="0"/>
    <x v="0"/>
    <x v="3"/>
    <x v="0"/>
    <x v="0"/>
    <x v="1"/>
    <x v="0"/>
    <x v="1"/>
    <x v="1"/>
    <x v="0"/>
    <x v="0"/>
    <x v="1"/>
    <x v="0"/>
    <x v="0"/>
    <x v="0"/>
    <x v="0"/>
    <x v="1"/>
    <x v="1"/>
    <x v="1"/>
    <x v="2"/>
    <x v="3"/>
    <x v="1"/>
    <x v="2"/>
    <x v="2"/>
    <x v="2"/>
    <m/>
    <m/>
    <m/>
    <m/>
    <m/>
    <m/>
  </r>
  <r>
    <x v="0"/>
    <x v="127"/>
    <x v="1"/>
    <s v="Webb"/>
    <x v="4"/>
    <x v="1"/>
    <x v="1"/>
    <x v="1"/>
    <x v="0"/>
    <x v="0"/>
    <x v="0"/>
    <x v="1"/>
    <x v="0"/>
    <x v="0"/>
    <x v="2"/>
    <x v="0"/>
    <x v="1"/>
    <x v="1"/>
    <x v="0"/>
    <x v="0"/>
    <x v="1"/>
    <x v="0"/>
    <x v="0"/>
    <x v="0"/>
    <x v="0"/>
    <x v="1"/>
    <x v="1"/>
    <x v="1"/>
    <x v="2"/>
    <x v="3"/>
    <x v="1"/>
    <x v="2"/>
    <x v="2"/>
    <x v="2"/>
    <m/>
    <m/>
    <m/>
    <m/>
    <m/>
    <m/>
  </r>
  <r>
    <x v="0"/>
    <x v="100"/>
    <x v="1"/>
    <s v="Webb"/>
    <x v="4"/>
    <x v="1"/>
    <x v="3"/>
    <x v="2"/>
    <x v="0"/>
    <x v="2"/>
    <x v="0"/>
    <x v="2"/>
    <x v="0"/>
    <x v="0"/>
    <x v="1"/>
    <x v="0"/>
    <x v="1"/>
    <x v="1"/>
    <x v="0"/>
    <x v="0"/>
    <x v="1"/>
    <x v="0"/>
    <x v="0"/>
    <x v="0"/>
    <x v="0"/>
    <x v="2"/>
    <x v="2"/>
    <x v="2"/>
    <x v="2"/>
    <x v="3"/>
    <x v="1"/>
    <x v="2"/>
    <x v="2"/>
    <x v="2"/>
    <m/>
    <m/>
    <m/>
    <m/>
    <m/>
    <m/>
  </r>
  <r>
    <x v="0"/>
    <x v="49"/>
    <x v="0"/>
    <s v="Webb"/>
    <x v="4"/>
    <x v="1"/>
    <x v="1"/>
    <x v="2"/>
    <x v="0"/>
    <x v="2"/>
    <x v="0"/>
    <x v="2"/>
    <x v="0"/>
    <x v="0"/>
    <x v="2"/>
    <x v="0"/>
    <x v="5"/>
    <x v="1"/>
    <x v="0"/>
    <x v="0"/>
    <x v="2"/>
    <x v="0"/>
    <x v="0"/>
    <x v="0"/>
    <x v="0"/>
    <x v="2"/>
    <x v="2"/>
    <x v="2"/>
    <x v="2"/>
    <x v="3"/>
    <x v="1"/>
    <x v="2"/>
    <x v="2"/>
    <x v="2"/>
    <m/>
    <m/>
    <m/>
    <m/>
    <m/>
    <m/>
  </r>
  <r>
    <x v="0"/>
    <x v="4"/>
    <x v="1"/>
    <s v="Webb"/>
    <x v="4"/>
    <x v="1"/>
    <x v="0"/>
    <x v="1"/>
    <x v="0"/>
    <x v="0"/>
    <x v="0"/>
    <x v="1"/>
    <x v="0"/>
    <x v="0"/>
    <x v="2"/>
    <x v="0"/>
    <x v="2"/>
    <x v="2"/>
    <x v="0"/>
    <x v="0"/>
    <x v="1"/>
    <x v="0"/>
    <x v="0"/>
    <x v="0"/>
    <x v="0"/>
    <x v="2"/>
    <x v="2"/>
    <x v="1"/>
    <x v="2"/>
    <x v="3"/>
    <x v="1"/>
    <x v="2"/>
    <x v="2"/>
    <x v="2"/>
    <m/>
    <m/>
    <m/>
    <m/>
    <m/>
    <m/>
  </r>
  <r>
    <x v="0"/>
    <x v="14"/>
    <x v="0"/>
    <s v="Webb"/>
    <x v="4"/>
    <x v="1"/>
    <x v="1"/>
    <x v="2"/>
    <x v="0"/>
    <x v="2"/>
    <x v="0"/>
    <x v="1"/>
    <x v="0"/>
    <x v="0"/>
    <x v="1"/>
    <x v="0"/>
    <x v="1"/>
    <x v="2"/>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35"/>
    <x v="0"/>
    <s v="Webb"/>
    <x v="4"/>
    <x v="1"/>
    <x v="0"/>
    <x v="1"/>
    <x v="0"/>
    <x v="2"/>
    <x v="0"/>
    <x v="2"/>
    <x v="0"/>
    <x v="0"/>
    <x v="2"/>
    <x v="0"/>
    <x v="1"/>
    <x v="2"/>
    <x v="0"/>
    <x v="0"/>
    <x v="2"/>
    <x v="0"/>
    <x v="0"/>
    <x v="0"/>
    <x v="0"/>
    <x v="2"/>
    <x v="2"/>
    <x v="2"/>
    <x v="2"/>
    <x v="3"/>
    <x v="1"/>
    <x v="2"/>
    <x v="2"/>
    <x v="2"/>
    <m/>
    <m/>
    <m/>
    <m/>
    <m/>
    <m/>
  </r>
  <r>
    <x v="0"/>
    <x v="98"/>
    <x v="2"/>
    <s v="Webb"/>
    <x v="4"/>
    <x v="1"/>
    <x v="1"/>
    <x v="1"/>
    <x v="0"/>
    <x v="2"/>
    <x v="0"/>
    <x v="2"/>
    <x v="0"/>
    <x v="0"/>
    <x v="3"/>
    <x v="0"/>
    <x v="5"/>
    <x v="1"/>
    <x v="0"/>
    <x v="0"/>
    <x v="1"/>
    <x v="0"/>
    <x v="0"/>
    <x v="0"/>
    <x v="0"/>
    <x v="1"/>
    <x v="1"/>
    <x v="2"/>
    <x v="2"/>
    <x v="3"/>
    <x v="1"/>
    <x v="2"/>
    <x v="2"/>
    <x v="2"/>
    <m/>
    <m/>
    <m/>
    <m/>
    <m/>
    <m/>
  </r>
  <r>
    <x v="0"/>
    <x v="54"/>
    <x v="0"/>
    <s v="Webb"/>
    <x v="4"/>
    <x v="1"/>
    <x v="0"/>
    <x v="2"/>
    <x v="0"/>
    <x v="0"/>
    <x v="0"/>
    <x v="1"/>
    <x v="0"/>
    <x v="0"/>
    <x v="1"/>
    <x v="0"/>
    <x v="1"/>
    <x v="1"/>
    <x v="0"/>
    <x v="0"/>
    <x v="1"/>
    <x v="0"/>
    <x v="0"/>
    <x v="0"/>
    <x v="0"/>
    <x v="1"/>
    <x v="1"/>
    <x v="1"/>
    <x v="2"/>
    <x v="3"/>
    <x v="1"/>
    <x v="2"/>
    <x v="2"/>
    <x v="2"/>
    <m/>
    <m/>
    <m/>
    <m/>
    <m/>
    <m/>
  </r>
  <r>
    <x v="0"/>
    <x v="65"/>
    <x v="1"/>
    <s v="Webb"/>
    <x v="4"/>
    <x v="1"/>
    <x v="0"/>
    <x v="3"/>
    <x v="0"/>
    <x v="0"/>
    <x v="0"/>
    <x v="0"/>
    <x v="0"/>
    <x v="0"/>
    <x v="2"/>
    <x v="0"/>
    <x v="1"/>
    <x v="1"/>
    <x v="0"/>
    <x v="0"/>
    <x v="1"/>
    <x v="0"/>
    <x v="0"/>
    <x v="0"/>
    <x v="0"/>
    <x v="1"/>
    <x v="1"/>
    <x v="1"/>
    <x v="2"/>
    <x v="3"/>
    <x v="1"/>
    <x v="2"/>
    <x v="2"/>
    <x v="2"/>
    <m/>
    <m/>
    <m/>
    <m/>
    <m/>
    <m/>
  </r>
  <r>
    <x v="0"/>
    <x v="41"/>
    <x v="0"/>
    <s v="Webb"/>
    <x v="4"/>
    <x v="1"/>
    <x v="0"/>
    <x v="1"/>
    <x v="0"/>
    <x v="0"/>
    <x v="0"/>
    <x v="3"/>
    <x v="0"/>
    <x v="0"/>
    <x v="3"/>
    <x v="0"/>
    <x v="2"/>
    <x v="3"/>
    <x v="0"/>
    <x v="0"/>
    <x v="2"/>
    <x v="0"/>
    <x v="0"/>
    <x v="0"/>
    <x v="0"/>
    <x v="2"/>
    <x v="2"/>
    <x v="1"/>
    <x v="2"/>
    <x v="3"/>
    <x v="1"/>
    <x v="2"/>
    <x v="2"/>
    <x v="2"/>
    <m/>
    <m/>
    <m/>
    <m/>
    <m/>
    <m/>
  </r>
  <r>
    <x v="0"/>
    <x v="17"/>
    <x v="1"/>
    <s v="Webb"/>
    <x v="4"/>
    <x v="1"/>
    <x v="0"/>
    <x v="3"/>
    <x v="0"/>
    <x v="0"/>
    <x v="0"/>
    <x v="2"/>
    <x v="0"/>
    <x v="0"/>
    <x v="4"/>
    <x v="0"/>
    <x v="2"/>
    <x v="3"/>
    <x v="0"/>
    <x v="0"/>
    <x v="2"/>
    <x v="0"/>
    <x v="0"/>
    <x v="0"/>
    <x v="0"/>
    <x v="2"/>
    <x v="2"/>
    <x v="1"/>
    <x v="2"/>
    <x v="3"/>
    <x v="1"/>
    <x v="2"/>
    <x v="2"/>
    <x v="2"/>
    <m/>
    <m/>
    <m/>
    <m/>
    <m/>
    <m/>
  </r>
  <r>
    <x v="0"/>
    <x v="55"/>
    <x v="1"/>
    <s v="Webb"/>
    <x v="4"/>
    <x v="1"/>
    <x v="1"/>
    <x v="2"/>
    <x v="0"/>
    <x v="2"/>
    <x v="0"/>
    <x v="1"/>
    <x v="0"/>
    <x v="0"/>
    <x v="1"/>
    <x v="0"/>
    <x v="1"/>
    <x v="1"/>
    <x v="0"/>
    <x v="0"/>
    <x v="1"/>
    <x v="0"/>
    <x v="0"/>
    <x v="0"/>
    <x v="0"/>
    <x v="1"/>
    <x v="1"/>
    <x v="2"/>
    <x v="2"/>
    <x v="3"/>
    <x v="1"/>
    <x v="2"/>
    <x v="2"/>
    <x v="2"/>
    <m/>
    <m/>
    <m/>
    <m/>
    <m/>
    <m/>
  </r>
  <r>
    <x v="0"/>
    <x v="55"/>
    <x v="1"/>
    <s v="Webb"/>
    <x v="4"/>
    <x v="1"/>
    <x v="1"/>
    <x v="1"/>
    <x v="0"/>
    <x v="0"/>
    <x v="0"/>
    <x v="2"/>
    <x v="0"/>
    <x v="0"/>
    <x v="4"/>
    <x v="0"/>
    <x v="2"/>
    <x v="5"/>
    <x v="0"/>
    <x v="0"/>
    <x v="5"/>
    <x v="0"/>
    <x v="0"/>
    <x v="0"/>
    <x v="0"/>
    <x v="5"/>
    <x v="5"/>
    <x v="1"/>
    <x v="2"/>
    <x v="3"/>
    <x v="1"/>
    <x v="2"/>
    <x v="2"/>
    <x v="2"/>
    <m/>
    <m/>
    <m/>
    <m/>
    <m/>
    <m/>
  </r>
  <r>
    <x v="0"/>
    <x v="55"/>
    <x v="1"/>
    <s v="Webb"/>
    <x v="4"/>
    <x v="1"/>
    <x v="0"/>
    <x v="1"/>
    <x v="0"/>
    <x v="0"/>
    <x v="0"/>
    <x v="1"/>
    <x v="0"/>
    <x v="0"/>
    <x v="2"/>
    <x v="0"/>
    <x v="2"/>
    <x v="3"/>
    <x v="0"/>
    <x v="0"/>
    <x v="1"/>
    <x v="0"/>
    <x v="0"/>
    <x v="0"/>
    <x v="0"/>
    <x v="2"/>
    <x v="2"/>
    <x v="1"/>
    <x v="2"/>
    <x v="3"/>
    <x v="1"/>
    <x v="2"/>
    <x v="2"/>
    <x v="2"/>
    <m/>
    <m/>
    <m/>
    <m/>
    <m/>
    <m/>
  </r>
  <r>
    <x v="0"/>
    <x v="123"/>
    <x v="1"/>
    <s v="Webb"/>
    <x v="4"/>
    <x v="1"/>
    <x v="0"/>
    <x v="1"/>
    <x v="0"/>
    <x v="1"/>
    <x v="0"/>
    <x v="2"/>
    <x v="0"/>
    <x v="0"/>
    <x v="1"/>
    <x v="0"/>
    <x v="2"/>
    <x v="2"/>
    <x v="0"/>
    <x v="0"/>
    <x v="2"/>
    <x v="0"/>
    <x v="0"/>
    <x v="0"/>
    <x v="0"/>
    <x v="2"/>
    <x v="2"/>
    <x v="2"/>
    <x v="2"/>
    <x v="3"/>
    <x v="1"/>
    <x v="2"/>
    <x v="2"/>
    <x v="2"/>
    <m/>
    <m/>
    <m/>
    <m/>
    <m/>
    <m/>
  </r>
  <r>
    <x v="0"/>
    <x v="55"/>
    <x v="1"/>
    <s v="Webb"/>
    <x v="4"/>
    <x v="1"/>
    <x v="1"/>
    <x v="3"/>
    <x v="0"/>
    <x v="0"/>
    <x v="0"/>
    <x v="5"/>
    <x v="0"/>
    <x v="0"/>
    <x v="5"/>
    <x v="0"/>
    <x v="5"/>
    <x v="4"/>
    <x v="0"/>
    <x v="0"/>
    <x v="5"/>
    <x v="0"/>
    <x v="0"/>
    <x v="0"/>
    <x v="0"/>
    <x v="3"/>
    <x v="3"/>
    <x v="1"/>
    <x v="2"/>
    <x v="3"/>
    <x v="1"/>
    <x v="2"/>
    <x v="2"/>
    <x v="2"/>
    <m/>
    <m/>
    <m/>
    <m/>
    <m/>
    <m/>
  </r>
  <r>
    <x v="0"/>
    <x v="123"/>
    <x v="1"/>
    <s v="Webb"/>
    <x v="4"/>
    <x v="1"/>
    <x v="1"/>
    <x v="2"/>
    <x v="0"/>
    <x v="1"/>
    <x v="0"/>
    <x v="1"/>
    <x v="0"/>
    <x v="0"/>
    <x v="2"/>
    <x v="0"/>
    <x v="2"/>
    <x v="2"/>
    <x v="0"/>
    <x v="0"/>
    <x v="2"/>
    <x v="0"/>
    <x v="0"/>
    <x v="0"/>
    <x v="0"/>
    <x v="2"/>
    <x v="2"/>
    <x v="2"/>
    <x v="2"/>
    <x v="3"/>
    <x v="1"/>
    <x v="2"/>
    <x v="2"/>
    <x v="2"/>
    <m/>
    <m/>
    <m/>
    <m/>
    <m/>
    <m/>
  </r>
  <r>
    <x v="0"/>
    <x v="55"/>
    <x v="1"/>
    <s v="Webb"/>
    <x v="4"/>
    <x v="1"/>
    <x v="0"/>
    <x v="2"/>
    <x v="0"/>
    <x v="2"/>
    <x v="0"/>
    <x v="2"/>
    <x v="0"/>
    <x v="0"/>
    <x v="2"/>
    <x v="0"/>
    <x v="1"/>
    <x v="2"/>
    <x v="0"/>
    <x v="0"/>
    <x v="1"/>
    <x v="0"/>
    <x v="0"/>
    <x v="0"/>
    <x v="0"/>
    <x v="2"/>
    <x v="1"/>
    <x v="2"/>
    <x v="2"/>
    <x v="3"/>
    <x v="1"/>
    <x v="2"/>
    <x v="2"/>
    <x v="2"/>
    <m/>
    <m/>
    <m/>
    <m/>
    <m/>
    <m/>
  </r>
  <r>
    <x v="0"/>
    <x v="123"/>
    <x v="1"/>
    <s v="Webb"/>
    <x v="4"/>
    <x v="1"/>
    <x v="1"/>
    <x v="2"/>
    <x v="0"/>
    <x v="2"/>
    <x v="0"/>
    <x v="1"/>
    <x v="0"/>
    <x v="0"/>
    <x v="1"/>
    <x v="0"/>
    <x v="1"/>
    <x v="1"/>
    <x v="0"/>
    <x v="0"/>
    <x v="1"/>
    <x v="0"/>
    <x v="0"/>
    <x v="0"/>
    <x v="0"/>
    <x v="1"/>
    <x v="1"/>
    <x v="2"/>
    <x v="2"/>
    <x v="3"/>
    <x v="1"/>
    <x v="2"/>
    <x v="2"/>
    <x v="2"/>
    <m/>
    <m/>
    <m/>
    <m/>
    <m/>
    <m/>
  </r>
  <r>
    <x v="0"/>
    <x v="55"/>
    <x v="1"/>
    <s v="Webb"/>
    <x v="4"/>
    <x v="1"/>
    <x v="0"/>
    <x v="1"/>
    <x v="0"/>
    <x v="1"/>
    <x v="0"/>
    <x v="2"/>
    <x v="0"/>
    <x v="0"/>
    <x v="2"/>
    <x v="0"/>
    <x v="1"/>
    <x v="2"/>
    <x v="0"/>
    <x v="0"/>
    <x v="1"/>
    <x v="0"/>
    <x v="0"/>
    <x v="0"/>
    <x v="0"/>
    <x v="2"/>
    <x v="2"/>
    <x v="2"/>
    <x v="2"/>
    <x v="3"/>
    <x v="1"/>
    <x v="2"/>
    <x v="2"/>
    <x v="2"/>
    <m/>
    <m/>
    <m/>
    <m/>
    <m/>
    <m/>
  </r>
  <r>
    <x v="0"/>
    <x v="123"/>
    <x v="1"/>
    <s v="Webb"/>
    <x v="4"/>
    <x v="1"/>
    <x v="0"/>
    <x v="1"/>
    <x v="0"/>
    <x v="0"/>
    <x v="0"/>
    <x v="2"/>
    <x v="0"/>
    <x v="0"/>
    <x v="1"/>
    <x v="0"/>
    <x v="1"/>
    <x v="1"/>
    <x v="0"/>
    <x v="0"/>
    <x v="1"/>
    <x v="0"/>
    <x v="0"/>
    <x v="0"/>
    <x v="0"/>
    <x v="1"/>
    <x v="1"/>
    <x v="1"/>
    <x v="2"/>
    <x v="3"/>
    <x v="1"/>
    <x v="2"/>
    <x v="2"/>
    <x v="2"/>
    <m/>
    <m/>
    <m/>
    <m/>
    <m/>
    <m/>
  </r>
  <r>
    <x v="0"/>
    <x v="123"/>
    <x v="1"/>
    <s v="Webb"/>
    <x v="4"/>
    <x v="1"/>
    <x v="0"/>
    <x v="3"/>
    <x v="0"/>
    <x v="6"/>
    <x v="0"/>
    <x v="4"/>
    <x v="0"/>
    <x v="0"/>
    <x v="4"/>
    <x v="0"/>
    <x v="5"/>
    <x v="5"/>
    <x v="0"/>
    <x v="0"/>
    <x v="5"/>
    <x v="0"/>
    <x v="0"/>
    <x v="0"/>
    <x v="0"/>
    <x v="3"/>
    <x v="3"/>
    <x v="2"/>
    <x v="2"/>
    <x v="3"/>
    <x v="1"/>
    <x v="2"/>
    <x v="2"/>
    <x v="2"/>
    <m/>
    <m/>
    <m/>
    <m/>
    <m/>
    <m/>
  </r>
  <r>
    <x v="0"/>
    <x v="123"/>
    <x v="1"/>
    <s v="Webb"/>
    <x v="4"/>
    <x v="1"/>
    <x v="1"/>
    <x v="2"/>
    <x v="0"/>
    <x v="0"/>
    <x v="0"/>
    <x v="2"/>
    <x v="0"/>
    <x v="0"/>
    <x v="2"/>
    <x v="0"/>
    <x v="2"/>
    <x v="1"/>
    <x v="0"/>
    <x v="0"/>
    <x v="1"/>
    <x v="0"/>
    <x v="0"/>
    <x v="0"/>
    <x v="0"/>
    <x v="1"/>
    <x v="2"/>
    <x v="3"/>
    <x v="2"/>
    <x v="3"/>
    <x v="1"/>
    <x v="2"/>
    <x v="2"/>
    <x v="2"/>
    <m/>
    <m/>
    <m/>
    <m/>
    <m/>
    <m/>
  </r>
  <r>
    <x v="0"/>
    <x v="55"/>
    <x v="1"/>
    <s v="Webb"/>
    <x v="4"/>
    <x v="1"/>
    <x v="0"/>
    <x v="2"/>
    <x v="0"/>
    <x v="2"/>
    <x v="0"/>
    <x v="1"/>
    <x v="0"/>
    <x v="0"/>
    <x v="2"/>
    <x v="0"/>
    <x v="1"/>
    <x v="1"/>
    <x v="0"/>
    <x v="0"/>
    <x v="1"/>
    <x v="0"/>
    <x v="0"/>
    <x v="0"/>
    <x v="0"/>
    <x v="1"/>
    <x v="1"/>
    <x v="2"/>
    <x v="2"/>
    <x v="3"/>
    <x v="1"/>
    <x v="2"/>
    <x v="2"/>
    <x v="2"/>
    <m/>
    <m/>
    <m/>
    <m/>
    <m/>
    <m/>
  </r>
  <r>
    <x v="0"/>
    <x v="1"/>
    <x v="1"/>
    <s v="Webb"/>
    <x v="4"/>
    <x v="1"/>
    <x v="1"/>
    <x v="2"/>
    <x v="0"/>
    <x v="0"/>
    <x v="0"/>
    <x v="1"/>
    <x v="0"/>
    <x v="0"/>
    <x v="1"/>
    <x v="0"/>
    <x v="1"/>
    <x v="1"/>
    <x v="0"/>
    <x v="0"/>
    <x v="1"/>
    <x v="0"/>
    <x v="0"/>
    <x v="0"/>
    <x v="0"/>
    <x v="1"/>
    <x v="1"/>
    <x v="1"/>
    <x v="2"/>
    <x v="3"/>
    <x v="1"/>
    <x v="2"/>
    <x v="2"/>
    <x v="2"/>
    <m/>
    <m/>
    <m/>
    <m/>
    <m/>
    <m/>
  </r>
  <r>
    <x v="0"/>
    <x v="55"/>
    <x v="1"/>
    <s v="Webb"/>
    <x v="4"/>
    <x v="1"/>
    <x v="1"/>
    <x v="2"/>
    <x v="0"/>
    <x v="0"/>
    <x v="0"/>
    <x v="1"/>
    <x v="0"/>
    <x v="0"/>
    <x v="1"/>
    <x v="0"/>
    <x v="1"/>
    <x v="1"/>
    <x v="0"/>
    <x v="0"/>
    <x v="1"/>
    <x v="0"/>
    <x v="0"/>
    <x v="0"/>
    <x v="0"/>
    <x v="1"/>
    <x v="1"/>
    <x v="1"/>
    <x v="2"/>
    <x v="3"/>
    <x v="1"/>
    <x v="2"/>
    <x v="2"/>
    <x v="2"/>
    <m/>
    <m/>
    <m/>
    <m/>
    <m/>
    <m/>
  </r>
  <r>
    <x v="0"/>
    <x v="123"/>
    <x v="1"/>
    <s v="Webb"/>
    <x v="4"/>
    <x v="1"/>
    <x v="1"/>
    <x v="1"/>
    <x v="0"/>
    <x v="1"/>
    <x v="0"/>
    <x v="4"/>
    <x v="0"/>
    <x v="0"/>
    <x v="2"/>
    <x v="0"/>
    <x v="5"/>
    <x v="2"/>
    <x v="0"/>
    <x v="0"/>
    <x v="2"/>
    <x v="0"/>
    <x v="0"/>
    <x v="0"/>
    <x v="0"/>
    <x v="3"/>
    <x v="2"/>
    <x v="2"/>
    <x v="2"/>
    <x v="3"/>
    <x v="1"/>
    <x v="2"/>
    <x v="2"/>
    <x v="2"/>
    <m/>
    <m/>
    <m/>
    <m/>
    <m/>
    <m/>
  </r>
  <r>
    <x v="0"/>
    <x v="117"/>
    <x v="1"/>
    <s v="Webb"/>
    <x v="4"/>
    <x v="1"/>
    <x v="0"/>
    <x v="3"/>
    <x v="0"/>
    <x v="2"/>
    <x v="0"/>
    <x v="2"/>
    <x v="0"/>
    <x v="0"/>
    <x v="2"/>
    <x v="0"/>
    <x v="2"/>
    <x v="1"/>
    <x v="0"/>
    <x v="0"/>
    <x v="1"/>
    <x v="0"/>
    <x v="0"/>
    <x v="0"/>
    <x v="0"/>
    <x v="2"/>
    <x v="2"/>
    <x v="2"/>
    <x v="2"/>
    <x v="3"/>
    <x v="1"/>
    <x v="2"/>
    <x v="2"/>
    <x v="2"/>
    <m/>
    <m/>
    <m/>
    <m/>
    <m/>
    <m/>
  </r>
  <r>
    <x v="0"/>
    <x v="113"/>
    <x v="1"/>
    <s v="Webb"/>
    <x v="4"/>
    <x v="1"/>
    <x v="1"/>
    <x v="3"/>
    <x v="0"/>
    <x v="1"/>
    <x v="0"/>
    <x v="2"/>
    <x v="0"/>
    <x v="0"/>
    <x v="3"/>
    <x v="0"/>
    <x v="1"/>
    <x v="1"/>
    <x v="0"/>
    <x v="0"/>
    <x v="1"/>
    <x v="0"/>
    <x v="0"/>
    <x v="0"/>
    <x v="0"/>
    <x v="2"/>
    <x v="1"/>
    <x v="2"/>
    <x v="2"/>
    <x v="3"/>
    <x v="1"/>
    <x v="2"/>
    <x v="2"/>
    <x v="2"/>
    <m/>
    <m/>
    <m/>
    <m/>
    <m/>
    <m/>
  </r>
  <r>
    <x v="0"/>
    <x v="88"/>
    <x v="1"/>
    <s v="Webb"/>
    <x v="4"/>
    <x v="1"/>
    <x v="1"/>
    <x v="1"/>
    <x v="0"/>
    <x v="0"/>
    <x v="0"/>
    <x v="2"/>
    <x v="0"/>
    <x v="0"/>
    <x v="2"/>
    <x v="0"/>
    <x v="1"/>
    <x v="2"/>
    <x v="0"/>
    <x v="0"/>
    <x v="1"/>
    <x v="0"/>
    <x v="0"/>
    <x v="0"/>
    <x v="0"/>
    <x v="2"/>
    <x v="2"/>
    <x v="1"/>
    <x v="2"/>
    <x v="3"/>
    <x v="1"/>
    <x v="2"/>
    <x v="2"/>
    <x v="2"/>
    <m/>
    <m/>
    <m/>
    <m/>
    <m/>
    <m/>
  </r>
  <r>
    <x v="0"/>
    <x v="96"/>
    <x v="1"/>
    <s v="Webb"/>
    <x v="4"/>
    <x v="1"/>
    <x v="1"/>
    <x v="1"/>
    <x v="0"/>
    <x v="0"/>
    <x v="0"/>
    <x v="2"/>
    <x v="0"/>
    <x v="0"/>
    <x v="2"/>
    <x v="0"/>
    <x v="2"/>
    <x v="1"/>
    <x v="0"/>
    <x v="0"/>
    <x v="2"/>
    <x v="0"/>
    <x v="0"/>
    <x v="0"/>
    <x v="0"/>
    <x v="2"/>
    <x v="2"/>
    <x v="3"/>
    <x v="2"/>
    <x v="3"/>
    <x v="1"/>
    <x v="2"/>
    <x v="2"/>
    <x v="2"/>
    <m/>
    <m/>
    <m/>
    <m/>
    <m/>
    <m/>
  </r>
  <r>
    <x v="0"/>
    <x v="125"/>
    <x v="1"/>
    <s v="Webb"/>
    <x v="4"/>
    <x v="1"/>
    <x v="0"/>
    <x v="1"/>
    <x v="0"/>
    <x v="0"/>
    <x v="0"/>
    <x v="2"/>
    <x v="0"/>
    <x v="0"/>
    <x v="2"/>
    <x v="0"/>
    <x v="2"/>
    <x v="2"/>
    <x v="0"/>
    <x v="0"/>
    <x v="2"/>
    <x v="0"/>
    <x v="0"/>
    <x v="0"/>
    <x v="0"/>
    <x v="2"/>
    <x v="2"/>
    <x v="1"/>
    <x v="2"/>
    <x v="3"/>
    <x v="1"/>
    <x v="2"/>
    <x v="2"/>
    <x v="2"/>
    <m/>
    <m/>
    <m/>
    <m/>
    <m/>
    <m/>
  </r>
  <r>
    <x v="0"/>
    <x v="123"/>
    <x v="1"/>
    <s v="Webb"/>
    <x v="4"/>
    <x v="1"/>
    <x v="1"/>
    <x v="1"/>
    <x v="0"/>
    <x v="2"/>
    <x v="0"/>
    <x v="2"/>
    <x v="0"/>
    <x v="0"/>
    <x v="5"/>
    <x v="0"/>
    <x v="2"/>
    <x v="2"/>
    <x v="0"/>
    <x v="0"/>
    <x v="2"/>
    <x v="0"/>
    <x v="0"/>
    <x v="0"/>
    <x v="0"/>
    <x v="2"/>
    <x v="2"/>
    <x v="2"/>
    <x v="2"/>
    <x v="3"/>
    <x v="1"/>
    <x v="2"/>
    <x v="2"/>
    <x v="2"/>
    <m/>
    <m/>
    <m/>
    <m/>
    <m/>
    <m/>
  </r>
  <r>
    <x v="0"/>
    <x v="55"/>
    <x v="1"/>
    <s v="Webb"/>
    <x v="4"/>
    <x v="1"/>
    <x v="0"/>
    <x v="2"/>
    <x v="0"/>
    <x v="2"/>
    <x v="0"/>
    <x v="1"/>
    <x v="0"/>
    <x v="0"/>
    <x v="1"/>
    <x v="0"/>
    <x v="1"/>
    <x v="1"/>
    <x v="0"/>
    <x v="0"/>
    <x v="1"/>
    <x v="0"/>
    <x v="0"/>
    <x v="0"/>
    <x v="0"/>
    <x v="1"/>
    <x v="1"/>
    <x v="2"/>
    <x v="2"/>
    <x v="3"/>
    <x v="1"/>
    <x v="2"/>
    <x v="2"/>
    <x v="2"/>
    <m/>
    <m/>
    <m/>
    <m/>
    <m/>
    <m/>
  </r>
  <r>
    <x v="0"/>
    <x v="112"/>
    <x v="1"/>
    <s v="Webb"/>
    <x v="4"/>
    <x v="1"/>
    <x v="0"/>
    <x v="1"/>
    <x v="0"/>
    <x v="0"/>
    <x v="0"/>
    <x v="2"/>
    <x v="0"/>
    <x v="0"/>
    <x v="2"/>
    <x v="0"/>
    <x v="1"/>
    <x v="1"/>
    <x v="0"/>
    <x v="0"/>
    <x v="1"/>
    <x v="0"/>
    <x v="0"/>
    <x v="0"/>
    <x v="0"/>
    <x v="1"/>
    <x v="2"/>
    <x v="1"/>
    <x v="2"/>
    <x v="3"/>
    <x v="1"/>
    <x v="2"/>
    <x v="2"/>
    <x v="2"/>
    <m/>
    <m/>
    <m/>
    <m/>
    <m/>
    <m/>
  </r>
  <r>
    <x v="0"/>
    <x v="55"/>
    <x v="1"/>
    <s v="Webb"/>
    <x v="4"/>
    <x v="1"/>
    <x v="0"/>
    <x v="3"/>
    <x v="0"/>
    <x v="1"/>
    <x v="0"/>
    <x v="3"/>
    <x v="0"/>
    <x v="0"/>
    <x v="3"/>
    <x v="0"/>
    <x v="3"/>
    <x v="3"/>
    <x v="0"/>
    <x v="0"/>
    <x v="3"/>
    <x v="0"/>
    <x v="0"/>
    <x v="0"/>
    <x v="0"/>
    <x v="3"/>
    <x v="3"/>
    <x v="2"/>
    <x v="2"/>
    <x v="3"/>
    <x v="1"/>
    <x v="2"/>
    <x v="2"/>
    <x v="2"/>
    <m/>
    <m/>
    <m/>
    <m/>
    <m/>
    <m/>
  </r>
  <r>
    <x v="0"/>
    <x v="1"/>
    <x v="1"/>
    <s v="Webb"/>
    <x v="4"/>
    <x v="1"/>
    <x v="0"/>
    <x v="3"/>
    <x v="0"/>
    <x v="0"/>
    <x v="0"/>
    <x v="2"/>
    <x v="0"/>
    <x v="0"/>
    <x v="3"/>
    <x v="0"/>
    <x v="2"/>
    <x v="5"/>
    <x v="0"/>
    <x v="0"/>
    <x v="3"/>
    <x v="0"/>
    <x v="0"/>
    <x v="0"/>
    <x v="0"/>
    <x v="2"/>
    <x v="3"/>
    <x v="1"/>
    <x v="2"/>
    <x v="3"/>
    <x v="1"/>
    <x v="2"/>
    <x v="2"/>
    <x v="2"/>
    <m/>
    <m/>
    <m/>
    <m/>
    <m/>
    <m/>
  </r>
  <r>
    <x v="0"/>
    <x v="59"/>
    <x v="1"/>
    <s v="Webb"/>
    <x v="4"/>
    <x v="1"/>
    <x v="0"/>
    <x v="2"/>
    <x v="0"/>
    <x v="2"/>
    <x v="0"/>
    <x v="1"/>
    <x v="0"/>
    <x v="0"/>
    <x v="3"/>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55"/>
    <x v="1"/>
    <s v="Webb"/>
    <x v="4"/>
    <x v="1"/>
    <x v="0"/>
    <x v="3"/>
    <x v="0"/>
    <x v="1"/>
    <x v="0"/>
    <x v="2"/>
    <x v="0"/>
    <x v="0"/>
    <x v="4"/>
    <x v="0"/>
    <x v="5"/>
    <x v="5"/>
    <x v="0"/>
    <x v="0"/>
    <x v="5"/>
    <x v="0"/>
    <x v="0"/>
    <x v="0"/>
    <x v="0"/>
    <x v="2"/>
    <x v="2"/>
    <x v="2"/>
    <x v="2"/>
    <x v="3"/>
    <x v="1"/>
    <x v="2"/>
    <x v="2"/>
    <x v="2"/>
    <m/>
    <m/>
    <m/>
    <m/>
    <m/>
    <m/>
  </r>
  <r>
    <x v="0"/>
    <x v="68"/>
    <x v="1"/>
    <s v="Webb"/>
    <x v="4"/>
    <x v="1"/>
    <x v="0"/>
    <x v="1"/>
    <x v="0"/>
    <x v="2"/>
    <x v="0"/>
    <x v="1"/>
    <x v="0"/>
    <x v="0"/>
    <x v="2"/>
    <x v="0"/>
    <x v="2"/>
    <x v="1"/>
    <x v="0"/>
    <x v="0"/>
    <x v="1"/>
    <x v="0"/>
    <x v="0"/>
    <x v="0"/>
    <x v="0"/>
    <x v="1"/>
    <x v="1"/>
    <x v="2"/>
    <x v="2"/>
    <x v="3"/>
    <x v="1"/>
    <x v="2"/>
    <x v="2"/>
    <x v="2"/>
    <m/>
    <m/>
    <m/>
    <m/>
    <m/>
    <m/>
  </r>
  <r>
    <x v="0"/>
    <x v="55"/>
    <x v="1"/>
    <s v="Webb"/>
    <x v="4"/>
    <x v="1"/>
    <x v="1"/>
    <x v="1"/>
    <x v="0"/>
    <x v="1"/>
    <x v="0"/>
    <x v="2"/>
    <x v="0"/>
    <x v="0"/>
    <x v="0"/>
    <x v="0"/>
    <x v="2"/>
    <x v="2"/>
    <x v="0"/>
    <x v="0"/>
    <x v="0"/>
    <x v="0"/>
    <x v="0"/>
    <x v="0"/>
    <x v="0"/>
    <x v="3"/>
    <x v="3"/>
    <x v="2"/>
    <x v="2"/>
    <x v="3"/>
    <x v="1"/>
    <x v="2"/>
    <x v="2"/>
    <x v="2"/>
    <m/>
    <m/>
    <m/>
    <m/>
    <m/>
    <m/>
  </r>
  <r>
    <x v="0"/>
    <x v="73"/>
    <x v="1"/>
    <s v="Webb"/>
    <x v="4"/>
    <x v="1"/>
    <x v="1"/>
    <x v="1"/>
    <x v="0"/>
    <x v="2"/>
    <x v="0"/>
    <x v="1"/>
    <x v="0"/>
    <x v="0"/>
    <x v="2"/>
    <x v="0"/>
    <x v="1"/>
    <x v="1"/>
    <x v="0"/>
    <x v="0"/>
    <x v="1"/>
    <x v="0"/>
    <x v="0"/>
    <x v="0"/>
    <x v="0"/>
    <x v="1"/>
    <x v="1"/>
    <x v="2"/>
    <x v="2"/>
    <x v="3"/>
    <x v="1"/>
    <x v="2"/>
    <x v="2"/>
    <x v="2"/>
    <m/>
    <m/>
    <m/>
    <m/>
    <m/>
    <m/>
  </r>
  <r>
    <x v="0"/>
    <x v="55"/>
    <x v="1"/>
    <s v="Webb"/>
    <x v="4"/>
    <x v="1"/>
    <x v="1"/>
    <x v="3"/>
    <x v="0"/>
    <x v="0"/>
    <x v="0"/>
    <x v="2"/>
    <x v="0"/>
    <x v="0"/>
    <x v="2"/>
    <x v="0"/>
    <x v="5"/>
    <x v="5"/>
    <x v="0"/>
    <x v="0"/>
    <x v="1"/>
    <x v="0"/>
    <x v="0"/>
    <x v="0"/>
    <x v="0"/>
    <x v="3"/>
    <x v="3"/>
    <x v="1"/>
    <x v="2"/>
    <x v="3"/>
    <x v="1"/>
    <x v="2"/>
    <x v="2"/>
    <x v="2"/>
    <m/>
    <m/>
    <m/>
    <m/>
    <m/>
    <m/>
  </r>
  <r>
    <x v="0"/>
    <x v="55"/>
    <x v="1"/>
    <s v="Webb"/>
    <x v="4"/>
    <x v="1"/>
    <x v="1"/>
    <x v="0"/>
    <x v="0"/>
    <x v="0"/>
    <x v="0"/>
    <x v="2"/>
    <x v="0"/>
    <x v="0"/>
    <x v="0"/>
    <x v="0"/>
    <x v="0"/>
    <x v="0"/>
    <x v="0"/>
    <x v="0"/>
    <x v="0"/>
    <x v="0"/>
    <x v="0"/>
    <x v="0"/>
    <x v="0"/>
    <x v="0"/>
    <x v="0"/>
    <x v="3"/>
    <x v="2"/>
    <x v="3"/>
    <x v="1"/>
    <x v="2"/>
    <x v="2"/>
    <x v="2"/>
    <m/>
    <m/>
    <m/>
    <m/>
    <m/>
    <m/>
  </r>
  <r>
    <x v="0"/>
    <x v="26"/>
    <x v="0"/>
    <s v="Webb"/>
    <x v="4"/>
    <x v="1"/>
    <x v="0"/>
    <x v="1"/>
    <x v="0"/>
    <x v="1"/>
    <x v="0"/>
    <x v="1"/>
    <x v="0"/>
    <x v="0"/>
    <x v="3"/>
    <x v="0"/>
    <x v="2"/>
    <x v="3"/>
    <x v="0"/>
    <x v="0"/>
    <x v="1"/>
    <x v="0"/>
    <x v="0"/>
    <x v="0"/>
    <x v="0"/>
    <x v="2"/>
    <x v="2"/>
    <x v="2"/>
    <x v="2"/>
    <x v="3"/>
    <x v="1"/>
    <x v="2"/>
    <x v="2"/>
    <x v="2"/>
    <m/>
    <m/>
    <m/>
    <m/>
    <m/>
    <m/>
  </r>
  <r>
    <x v="0"/>
    <x v="112"/>
    <x v="1"/>
    <s v="Webb"/>
    <x v="4"/>
    <x v="1"/>
    <x v="0"/>
    <x v="2"/>
    <x v="0"/>
    <x v="2"/>
    <x v="0"/>
    <x v="1"/>
    <x v="0"/>
    <x v="0"/>
    <x v="1"/>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123"/>
    <x v="1"/>
    <s v="Webb"/>
    <x v="4"/>
    <x v="1"/>
    <x v="1"/>
    <x v="1"/>
    <x v="0"/>
    <x v="2"/>
    <x v="0"/>
    <x v="4"/>
    <x v="0"/>
    <x v="0"/>
    <x v="2"/>
    <x v="0"/>
    <x v="1"/>
    <x v="2"/>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19"/>
    <x v="1"/>
    <s v="Webb"/>
    <x v="4"/>
    <x v="1"/>
    <x v="0"/>
    <x v="2"/>
    <x v="0"/>
    <x v="0"/>
    <x v="0"/>
    <x v="2"/>
    <x v="0"/>
    <x v="0"/>
    <x v="1"/>
    <x v="0"/>
    <x v="1"/>
    <x v="2"/>
    <x v="0"/>
    <x v="0"/>
    <x v="5"/>
    <x v="0"/>
    <x v="0"/>
    <x v="0"/>
    <x v="0"/>
    <x v="2"/>
    <x v="2"/>
    <x v="1"/>
    <x v="2"/>
    <x v="3"/>
    <x v="1"/>
    <x v="2"/>
    <x v="2"/>
    <x v="2"/>
    <m/>
    <m/>
    <m/>
    <m/>
    <m/>
    <m/>
  </r>
  <r>
    <x v="0"/>
    <x v="6"/>
    <x v="1"/>
    <s v="Webb"/>
    <x v="4"/>
    <x v="1"/>
    <x v="1"/>
    <x v="3"/>
    <x v="0"/>
    <x v="1"/>
    <x v="0"/>
    <x v="4"/>
    <x v="0"/>
    <x v="0"/>
    <x v="4"/>
    <x v="0"/>
    <x v="5"/>
    <x v="5"/>
    <x v="0"/>
    <x v="0"/>
    <x v="5"/>
    <x v="0"/>
    <x v="0"/>
    <x v="0"/>
    <x v="0"/>
    <x v="3"/>
    <x v="3"/>
    <x v="2"/>
    <x v="2"/>
    <x v="3"/>
    <x v="1"/>
    <x v="2"/>
    <x v="2"/>
    <x v="2"/>
    <m/>
    <m/>
    <m/>
    <m/>
    <m/>
    <m/>
  </r>
  <r>
    <x v="0"/>
    <x v="6"/>
    <x v="1"/>
    <s v="Webb"/>
    <x v="4"/>
    <x v="1"/>
    <x v="0"/>
    <x v="5"/>
    <x v="0"/>
    <x v="0"/>
    <x v="0"/>
    <x v="2"/>
    <x v="0"/>
    <x v="0"/>
    <x v="4"/>
    <x v="0"/>
    <x v="2"/>
    <x v="5"/>
    <x v="0"/>
    <x v="0"/>
    <x v="2"/>
    <x v="0"/>
    <x v="0"/>
    <x v="0"/>
    <x v="0"/>
    <x v="3"/>
    <x v="3"/>
    <x v="1"/>
    <x v="2"/>
    <x v="3"/>
    <x v="1"/>
    <x v="2"/>
    <x v="2"/>
    <x v="2"/>
    <m/>
    <m/>
    <m/>
    <m/>
    <m/>
    <m/>
  </r>
  <r>
    <x v="0"/>
    <x v="6"/>
    <x v="1"/>
    <s v="Webb"/>
    <x v="4"/>
    <x v="1"/>
    <x v="0"/>
    <x v="1"/>
    <x v="0"/>
    <x v="0"/>
    <x v="0"/>
    <x v="2"/>
    <x v="0"/>
    <x v="0"/>
    <x v="2"/>
    <x v="0"/>
    <x v="2"/>
    <x v="2"/>
    <x v="0"/>
    <x v="0"/>
    <x v="2"/>
    <x v="0"/>
    <x v="0"/>
    <x v="0"/>
    <x v="0"/>
    <x v="2"/>
    <x v="2"/>
    <x v="1"/>
    <x v="2"/>
    <x v="3"/>
    <x v="1"/>
    <x v="2"/>
    <x v="2"/>
    <x v="2"/>
    <m/>
    <m/>
    <m/>
    <m/>
    <m/>
    <m/>
  </r>
  <r>
    <x v="0"/>
    <x v="123"/>
    <x v="1"/>
    <s v="Webb"/>
    <x v="4"/>
    <x v="1"/>
    <x v="0"/>
    <x v="5"/>
    <x v="0"/>
    <x v="0"/>
    <x v="0"/>
    <x v="5"/>
    <x v="0"/>
    <x v="0"/>
    <x v="5"/>
    <x v="0"/>
    <x v="5"/>
    <x v="5"/>
    <x v="0"/>
    <x v="0"/>
    <x v="5"/>
    <x v="0"/>
    <x v="0"/>
    <x v="0"/>
    <x v="0"/>
    <x v="3"/>
    <x v="5"/>
    <x v="1"/>
    <x v="2"/>
    <x v="3"/>
    <x v="1"/>
    <x v="2"/>
    <x v="2"/>
    <x v="2"/>
    <m/>
    <m/>
    <m/>
    <m/>
    <m/>
    <m/>
  </r>
  <r>
    <x v="0"/>
    <x v="6"/>
    <x v="1"/>
    <s v="Webb"/>
    <x v="4"/>
    <x v="1"/>
    <x v="1"/>
    <x v="1"/>
    <x v="0"/>
    <x v="2"/>
    <x v="0"/>
    <x v="1"/>
    <x v="0"/>
    <x v="0"/>
    <x v="2"/>
    <x v="0"/>
    <x v="1"/>
    <x v="5"/>
    <x v="0"/>
    <x v="0"/>
    <x v="1"/>
    <x v="0"/>
    <x v="0"/>
    <x v="0"/>
    <x v="0"/>
    <x v="2"/>
    <x v="2"/>
    <x v="2"/>
    <x v="2"/>
    <x v="3"/>
    <x v="1"/>
    <x v="2"/>
    <x v="2"/>
    <x v="2"/>
    <m/>
    <m/>
    <m/>
    <m/>
    <m/>
    <m/>
  </r>
  <r>
    <x v="0"/>
    <x v="7"/>
    <x v="1"/>
    <s v="Webb"/>
    <x v="4"/>
    <x v="1"/>
    <x v="0"/>
    <x v="3"/>
    <x v="0"/>
    <x v="1"/>
    <x v="0"/>
    <x v="2"/>
    <x v="0"/>
    <x v="0"/>
    <x v="2"/>
    <x v="0"/>
    <x v="2"/>
    <x v="2"/>
    <x v="0"/>
    <x v="0"/>
    <x v="1"/>
    <x v="0"/>
    <x v="0"/>
    <x v="0"/>
    <x v="0"/>
    <x v="2"/>
    <x v="2"/>
    <x v="2"/>
    <x v="2"/>
    <x v="3"/>
    <x v="1"/>
    <x v="2"/>
    <x v="2"/>
    <x v="2"/>
    <m/>
    <m/>
    <m/>
    <m/>
    <m/>
    <m/>
  </r>
  <r>
    <x v="0"/>
    <x v="25"/>
    <x v="0"/>
    <s v="Webb"/>
    <x v="4"/>
    <x v="1"/>
    <x v="0"/>
    <x v="4"/>
    <x v="0"/>
    <x v="2"/>
    <x v="0"/>
    <x v="3"/>
    <x v="0"/>
    <x v="0"/>
    <x v="3"/>
    <x v="0"/>
    <x v="3"/>
    <x v="3"/>
    <x v="0"/>
    <x v="0"/>
    <x v="3"/>
    <x v="0"/>
    <x v="0"/>
    <x v="0"/>
    <x v="0"/>
    <x v="4"/>
    <x v="4"/>
    <x v="2"/>
    <x v="2"/>
    <x v="3"/>
    <x v="1"/>
    <x v="2"/>
    <x v="2"/>
    <x v="2"/>
    <m/>
    <m/>
    <m/>
    <m/>
    <m/>
    <m/>
  </r>
  <r>
    <x v="0"/>
    <x v="82"/>
    <x v="1"/>
    <s v="Webb"/>
    <x v="4"/>
    <x v="1"/>
    <x v="0"/>
    <x v="1"/>
    <x v="0"/>
    <x v="2"/>
    <x v="0"/>
    <x v="2"/>
    <x v="0"/>
    <x v="0"/>
    <x v="2"/>
    <x v="0"/>
    <x v="2"/>
    <x v="2"/>
    <x v="0"/>
    <x v="0"/>
    <x v="1"/>
    <x v="0"/>
    <x v="0"/>
    <x v="0"/>
    <x v="0"/>
    <x v="2"/>
    <x v="2"/>
    <x v="2"/>
    <x v="2"/>
    <x v="3"/>
    <x v="1"/>
    <x v="2"/>
    <x v="2"/>
    <x v="2"/>
    <m/>
    <m/>
    <m/>
    <m/>
    <m/>
    <m/>
  </r>
  <r>
    <x v="0"/>
    <x v="55"/>
    <x v="1"/>
    <s v="Webb"/>
    <x v="4"/>
    <x v="1"/>
    <x v="0"/>
    <x v="1"/>
    <x v="0"/>
    <x v="0"/>
    <x v="0"/>
    <x v="2"/>
    <x v="0"/>
    <x v="0"/>
    <x v="2"/>
    <x v="0"/>
    <x v="2"/>
    <x v="5"/>
    <x v="0"/>
    <x v="0"/>
    <x v="2"/>
    <x v="0"/>
    <x v="0"/>
    <x v="0"/>
    <x v="0"/>
    <x v="2"/>
    <x v="2"/>
    <x v="1"/>
    <x v="2"/>
    <x v="3"/>
    <x v="1"/>
    <x v="2"/>
    <x v="2"/>
    <x v="2"/>
    <m/>
    <m/>
    <m/>
    <m/>
    <m/>
    <m/>
  </r>
  <r>
    <x v="0"/>
    <x v="56"/>
    <x v="1"/>
    <s v="Webb"/>
    <x v="4"/>
    <x v="1"/>
    <x v="1"/>
    <x v="1"/>
    <x v="0"/>
    <x v="2"/>
    <x v="0"/>
    <x v="3"/>
    <x v="0"/>
    <x v="0"/>
    <x v="3"/>
    <x v="0"/>
    <x v="1"/>
    <x v="1"/>
    <x v="0"/>
    <x v="0"/>
    <x v="1"/>
    <x v="0"/>
    <x v="0"/>
    <x v="0"/>
    <x v="0"/>
    <x v="2"/>
    <x v="2"/>
    <x v="2"/>
    <x v="2"/>
    <x v="3"/>
    <x v="1"/>
    <x v="2"/>
    <x v="2"/>
    <x v="2"/>
    <m/>
    <m/>
    <m/>
    <m/>
    <m/>
    <m/>
  </r>
  <r>
    <x v="0"/>
    <x v="132"/>
    <x v="0"/>
    <s v="Webb"/>
    <x v="4"/>
    <x v="1"/>
    <x v="0"/>
    <x v="2"/>
    <x v="0"/>
    <x v="2"/>
    <x v="0"/>
    <x v="1"/>
    <x v="0"/>
    <x v="0"/>
    <x v="1"/>
    <x v="0"/>
    <x v="1"/>
    <x v="1"/>
    <x v="0"/>
    <x v="0"/>
    <x v="1"/>
    <x v="0"/>
    <x v="0"/>
    <x v="0"/>
    <x v="0"/>
    <x v="1"/>
    <x v="1"/>
    <x v="2"/>
    <x v="2"/>
    <x v="3"/>
    <x v="1"/>
    <x v="2"/>
    <x v="2"/>
    <x v="2"/>
    <m/>
    <m/>
    <m/>
    <m/>
    <m/>
    <m/>
  </r>
  <r>
    <x v="0"/>
    <x v="72"/>
    <x v="1"/>
    <s v="Webb"/>
    <x v="4"/>
    <x v="1"/>
    <x v="1"/>
    <x v="2"/>
    <x v="0"/>
    <x v="2"/>
    <x v="0"/>
    <x v="1"/>
    <x v="0"/>
    <x v="0"/>
    <x v="1"/>
    <x v="0"/>
    <x v="1"/>
    <x v="1"/>
    <x v="0"/>
    <x v="0"/>
    <x v="1"/>
    <x v="0"/>
    <x v="0"/>
    <x v="0"/>
    <x v="0"/>
    <x v="1"/>
    <x v="1"/>
    <x v="2"/>
    <x v="2"/>
    <x v="3"/>
    <x v="1"/>
    <x v="2"/>
    <x v="2"/>
    <x v="2"/>
    <m/>
    <m/>
    <m/>
    <m/>
    <m/>
    <m/>
  </r>
  <r>
    <x v="0"/>
    <x v="44"/>
    <x v="0"/>
    <s v="Webb"/>
    <x v="4"/>
    <x v="1"/>
    <x v="0"/>
    <x v="1"/>
    <x v="0"/>
    <x v="1"/>
    <x v="0"/>
    <x v="1"/>
    <x v="0"/>
    <x v="0"/>
    <x v="1"/>
    <x v="0"/>
    <x v="1"/>
    <x v="2"/>
    <x v="0"/>
    <x v="0"/>
    <x v="1"/>
    <x v="0"/>
    <x v="0"/>
    <x v="0"/>
    <x v="0"/>
    <x v="1"/>
    <x v="1"/>
    <x v="2"/>
    <x v="2"/>
    <x v="3"/>
    <x v="1"/>
    <x v="2"/>
    <x v="2"/>
    <x v="2"/>
    <m/>
    <m/>
    <m/>
    <m/>
    <m/>
    <m/>
  </r>
  <r>
    <x v="0"/>
    <x v="44"/>
    <x v="0"/>
    <s v="Webb"/>
    <x v="4"/>
    <x v="1"/>
    <x v="0"/>
    <x v="1"/>
    <x v="0"/>
    <x v="1"/>
    <x v="0"/>
    <x v="1"/>
    <x v="0"/>
    <x v="0"/>
    <x v="1"/>
    <x v="0"/>
    <x v="1"/>
    <x v="1"/>
    <x v="0"/>
    <x v="0"/>
    <x v="1"/>
    <x v="0"/>
    <x v="0"/>
    <x v="0"/>
    <x v="0"/>
    <x v="1"/>
    <x v="1"/>
    <x v="2"/>
    <x v="2"/>
    <x v="3"/>
    <x v="1"/>
    <x v="2"/>
    <x v="2"/>
    <x v="2"/>
    <m/>
    <m/>
    <m/>
    <m/>
    <m/>
    <m/>
  </r>
  <r>
    <x v="0"/>
    <x v="130"/>
    <x v="1"/>
    <s v="Webb"/>
    <x v="4"/>
    <x v="1"/>
    <x v="0"/>
    <x v="1"/>
    <x v="0"/>
    <x v="1"/>
    <x v="0"/>
    <x v="3"/>
    <x v="0"/>
    <x v="0"/>
    <x v="2"/>
    <x v="0"/>
    <x v="1"/>
    <x v="2"/>
    <x v="0"/>
    <x v="0"/>
    <x v="1"/>
    <x v="0"/>
    <x v="0"/>
    <x v="0"/>
    <x v="0"/>
    <x v="2"/>
    <x v="2"/>
    <x v="2"/>
    <x v="2"/>
    <x v="3"/>
    <x v="1"/>
    <x v="2"/>
    <x v="2"/>
    <x v="2"/>
    <m/>
    <m/>
    <m/>
    <m/>
    <m/>
    <m/>
  </r>
  <r>
    <x v="0"/>
    <x v="6"/>
    <x v="1"/>
    <s v="Webb"/>
    <x v="4"/>
    <x v="1"/>
    <x v="0"/>
    <x v="1"/>
    <x v="0"/>
    <x v="1"/>
    <x v="0"/>
    <x v="2"/>
    <x v="0"/>
    <x v="0"/>
    <x v="2"/>
    <x v="0"/>
    <x v="2"/>
    <x v="3"/>
    <x v="0"/>
    <x v="0"/>
    <x v="5"/>
    <x v="0"/>
    <x v="0"/>
    <x v="0"/>
    <x v="0"/>
    <x v="2"/>
    <x v="2"/>
    <x v="2"/>
    <x v="2"/>
    <x v="3"/>
    <x v="1"/>
    <x v="2"/>
    <x v="2"/>
    <x v="2"/>
    <m/>
    <m/>
    <m/>
    <m/>
    <m/>
    <m/>
  </r>
  <r>
    <x v="0"/>
    <x v="41"/>
    <x v="0"/>
    <s v="Webb"/>
    <x v="4"/>
    <x v="1"/>
    <x v="0"/>
    <x v="1"/>
    <x v="0"/>
    <x v="0"/>
    <x v="0"/>
    <x v="2"/>
    <x v="0"/>
    <x v="0"/>
    <x v="2"/>
    <x v="0"/>
    <x v="2"/>
    <x v="1"/>
    <x v="0"/>
    <x v="0"/>
    <x v="1"/>
    <x v="0"/>
    <x v="0"/>
    <x v="0"/>
    <x v="0"/>
    <x v="2"/>
    <x v="2"/>
    <x v="1"/>
    <x v="2"/>
    <x v="3"/>
    <x v="1"/>
    <x v="2"/>
    <x v="2"/>
    <x v="2"/>
    <m/>
    <m/>
    <m/>
    <m/>
    <m/>
    <m/>
  </r>
  <r>
    <x v="0"/>
    <x v="133"/>
    <x v="1"/>
    <s v="Webb"/>
    <x v="4"/>
    <x v="1"/>
    <x v="0"/>
    <x v="1"/>
    <x v="0"/>
    <x v="2"/>
    <x v="0"/>
    <x v="2"/>
    <x v="0"/>
    <x v="0"/>
    <x v="2"/>
    <x v="0"/>
    <x v="1"/>
    <x v="2"/>
    <x v="0"/>
    <x v="0"/>
    <x v="1"/>
    <x v="0"/>
    <x v="0"/>
    <x v="0"/>
    <x v="0"/>
    <x v="2"/>
    <x v="1"/>
    <x v="2"/>
    <x v="2"/>
    <x v="3"/>
    <x v="1"/>
    <x v="2"/>
    <x v="2"/>
    <x v="2"/>
    <m/>
    <m/>
    <m/>
    <m/>
    <m/>
    <m/>
  </r>
  <r>
    <x v="0"/>
    <x v="6"/>
    <x v="1"/>
    <s v="Webb"/>
    <x v="4"/>
    <x v="1"/>
    <x v="1"/>
    <x v="1"/>
    <x v="0"/>
    <x v="0"/>
    <x v="0"/>
    <x v="1"/>
    <x v="0"/>
    <x v="0"/>
    <x v="2"/>
    <x v="0"/>
    <x v="1"/>
    <x v="1"/>
    <x v="0"/>
    <x v="0"/>
    <x v="1"/>
    <x v="0"/>
    <x v="0"/>
    <x v="0"/>
    <x v="0"/>
    <x v="1"/>
    <x v="1"/>
    <x v="1"/>
    <x v="2"/>
    <x v="3"/>
    <x v="1"/>
    <x v="2"/>
    <x v="2"/>
    <x v="2"/>
    <m/>
    <m/>
    <m/>
    <m/>
    <m/>
    <m/>
  </r>
  <r>
    <x v="0"/>
    <x v="41"/>
    <x v="0"/>
    <s v="Webb"/>
    <x v="4"/>
    <x v="1"/>
    <x v="1"/>
    <x v="1"/>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55"/>
    <x v="1"/>
    <s v="Webb"/>
    <x v="4"/>
    <x v="1"/>
    <x v="1"/>
    <x v="2"/>
    <x v="0"/>
    <x v="1"/>
    <x v="0"/>
    <x v="2"/>
    <x v="0"/>
    <x v="0"/>
    <x v="2"/>
    <x v="0"/>
    <x v="2"/>
    <x v="2"/>
    <x v="0"/>
    <x v="0"/>
    <x v="1"/>
    <x v="0"/>
    <x v="0"/>
    <x v="0"/>
    <x v="0"/>
    <x v="1"/>
    <x v="1"/>
    <x v="2"/>
    <x v="2"/>
    <x v="3"/>
    <x v="1"/>
    <x v="2"/>
    <x v="2"/>
    <x v="2"/>
    <m/>
    <m/>
    <m/>
    <m/>
    <m/>
    <m/>
  </r>
  <r>
    <x v="0"/>
    <x v="108"/>
    <x v="1"/>
    <s v="Webb"/>
    <x v="4"/>
    <x v="1"/>
    <x v="0"/>
    <x v="2"/>
    <x v="0"/>
    <x v="2"/>
    <x v="0"/>
    <x v="1"/>
    <x v="0"/>
    <x v="0"/>
    <x v="2"/>
    <x v="0"/>
    <x v="1"/>
    <x v="1"/>
    <x v="0"/>
    <x v="0"/>
    <x v="1"/>
    <x v="0"/>
    <x v="0"/>
    <x v="0"/>
    <x v="0"/>
    <x v="1"/>
    <x v="1"/>
    <x v="2"/>
    <x v="2"/>
    <x v="3"/>
    <x v="1"/>
    <x v="2"/>
    <x v="2"/>
    <x v="2"/>
    <m/>
    <m/>
    <m/>
    <m/>
    <m/>
    <m/>
  </r>
  <r>
    <x v="0"/>
    <x v="6"/>
    <x v="1"/>
    <s v="Webb"/>
    <x v="4"/>
    <x v="1"/>
    <x v="0"/>
    <x v="1"/>
    <x v="0"/>
    <x v="2"/>
    <x v="0"/>
    <x v="2"/>
    <x v="0"/>
    <x v="0"/>
    <x v="2"/>
    <x v="0"/>
    <x v="1"/>
    <x v="2"/>
    <x v="0"/>
    <x v="0"/>
    <x v="2"/>
    <x v="0"/>
    <x v="0"/>
    <x v="0"/>
    <x v="0"/>
    <x v="1"/>
    <x v="2"/>
    <x v="2"/>
    <x v="2"/>
    <x v="3"/>
    <x v="1"/>
    <x v="2"/>
    <x v="2"/>
    <x v="2"/>
    <m/>
    <m/>
    <m/>
    <m/>
    <m/>
    <m/>
  </r>
  <r>
    <x v="0"/>
    <x v="61"/>
    <x v="0"/>
    <s v="Webb"/>
    <x v="4"/>
    <x v="1"/>
    <x v="1"/>
    <x v="1"/>
    <x v="0"/>
    <x v="1"/>
    <x v="0"/>
    <x v="2"/>
    <x v="0"/>
    <x v="0"/>
    <x v="2"/>
    <x v="0"/>
    <x v="2"/>
    <x v="1"/>
    <x v="0"/>
    <x v="0"/>
    <x v="2"/>
    <x v="0"/>
    <x v="0"/>
    <x v="0"/>
    <x v="0"/>
    <x v="2"/>
    <x v="2"/>
    <x v="2"/>
    <x v="2"/>
    <x v="3"/>
    <x v="1"/>
    <x v="2"/>
    <x v="2"/>
    <x v="2"/>
    <m/>
    <m/>
    <m/>
    <m/>
    <m/>
    <m/>
  </r>
  <r>
    <x v="0"/>
    <x v="134"/>
    <x v="0"/>
    <s v="Webb"/>
    <x v="4"/>
    <x v="1"/>
    <x v="0"/>
    <x v="2"/>
    <x v="0"/>
    <x v="2"/>
    <x v="0"/>
    <x v="1"/>
    <x v="0"/>
    <x v="0"/>
    <x v="1"/>
    <x v="0"/>
    <x v="1"/>
    <x v="1"/>
    <x v="0"/>
    <x v="0"/>
    <x v="1"/>
    <x v="0"/>
    <x v="0"/>
    <x v="0"/>
    <x v="0"/>
    <x v="1"/>
    <x v="1"/>
    <x v="2"/>
    <x v="2"/>
    <x v="3"/>
    <x v="1"/>
    <x v="2"/>
    <x v="2"/>
    <x v="2"/>
    <m/>
    <m/>
    <m/>
    <m/>
    <m/>
    <m/>
  </r>
  <r>
    <x v="0"/>
    <x v="29"/>
    <x v="0"/>
    <s v="Webb"/>
    <x v="4"/>
    <x v="1"/>
    <x v="0"/>
    <x v="1"/>
    <x v="0"/>
    <x v="0"/>
    <x v="0"/>
    <x v="2"/>
    <x v="0"/>
    <x v="0"/>
    <x v="2"/>
    <x v="0"/>
    <x v="2"/>
    <x v="2"/>
    <x v="0"/>
    <x v="0"/>
    <x v="2"/>
    <x v="0"/>
    <x v="0"/>
    <x v="0"/>
    <x v="0"/>
    <x v="2"/>
    <x v="2"/>
    <x v="3"/>
    <x v="2"/>
    <x v="3"/>
    <x v="1"/>
    <x v="2"/>
    <x v="2"/>
    <x v="2"/>
    <m/>
    <m/>
    <m/>
    <m/>
    <m/>
    <m/>
  </r>
  <r>
    <x v="0"/>
    <x v="134"/>
    <x v="0"/>
    <s v="Webb"/>
    <x v="4"/>
    <x v="1"/>
    <x v="0"/>
    <x v="1"/>
    <x v="0"/>
    <x v="2"/>
    <x v="0"/>
    <x v="2"/>
    <x v="0"/>
    <x v="0"/>
    <x v="2"/>
    <x v="0"/>
    <x v="2"/>
    <x v="2"/>
    <x v="0"/>
    <x v="0"/>
    <x v="2"/>
    <x v="0"/>
    <x v="0"/>
    <x v="0"/>
    <x v="0"/>
    <x v="2"/>
    <x v="2"/>
    <x v="2"/>
    <x v="2"/>
    <x v="3"/>
    <x v="1"/>
    <x v="2"/>
    <x v="2"/>
    <x v="2"/>
    <m/>
    <m/>
    <m/>
    <m/>
    <m/>
    <m/>
  </r>
  <r>
    <x v="0"/>
    <x v="114"/>
    <x v="1"/>
    <s v="Webb"/>
    <x v="4"/>
    <x v="1"/>
    <x v="1"/>
    <x v="5"/>
    <x v="0"/>
    <x v="0"/>
    <x v="0"/>
    <x v="3"/>
    <x v="0"/>
    <x v="0"/>
    <x v="2"/>
    <x v="0"/>
    <x v="2"/>
    <x v="3"/>
    <x v="0"/>
    <x v="0"/>
    <x v="1"/>
    <x v="0"/>
    <x v="0"/>
    <x v="0"/>
    <x v="0"/>
    <x v="3"/>
    <x v="5"/>
    <x v="1"/>
    <x v="2"/>
    <x v="3"/>
    <x v="1"/>
    <x v="2"/>
    <x v="2"/>
    <x v="2"/>
    <m/>
    <m/>
    <m/>
    <m/>
    <m/>
    <m/>
  </r>
  <r>
    <x v="0"/>
    <x v="65"/>
    <x v="1"/>
    <s v="Webb"/>
    <x v="4"/>
    <x v="1"/>
    <x v="1"/>
    <x v="5"/>
    <x v="0"/>
    <x v="0"/>
    <x v="0"/>
    <x v="5"/>
    <x v="0"/>
    <x v="0"/>
    <x v="5"/>
    <x v="0"/>
    <x v="4"/>
    <x v="5"/>
    <x v="0"/>
    <x v="0"/>
    <x v="4"/>
    <x v="0"/>
    <x v="0"/>
    <x v="0"/>
    <x v="0"/>
    <x v="5"/>
    <x v="5"/>
    <x v="1"/>
    <x v="2"/>
    <x v="3"/>
    <x v="1"/>
    <x v="2"/>
    <x v="2"/>
    <x v="2"/>
    <m/>
    <m/>
    <m/>
    <m/>
    <m/>
    <m/>
  </r>
  <r>
    <x v="0"/>
    <x v="26"/>
    <x v="0"/>
    <s v="Webb"/>
    <x v="4"/>
    <x v="1"/>
    <x v="1"/>
    <x v="1"/>
    <x v="0"/>
    <x v="2"/>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39"/>
    <x v="0"/>
    <s v="Webb"/>
    <x v="4"/>
    <x v="1"/>
    <x v="1"/>
    <x v="1"/>
    <x v="0"/>
    <x v="2"/>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88"/>
    <x v="1"/>
    <s v="Webb"/>
    <x v="4"/>
    <x v="1"/>
    <x v="0"/>
    <x v="3"/>
    <x v="0"/>
    <x v="0"/>
    <x v="0"/>
    <x v="3"/>
    <x v="0"/>
    <x v="0"/>
    <x v="3"/>
    <x v="0"/>
    <x v="2"/>
    <x v="3"/>
    <x v="0"/>
    <x v="0"/>
    <x v="2"/>
    <x v="0"/>
    <x v="0"/>
    <x v="0"/>
    <x v="0"/>
    <x v="2"/>
    <x v="2"/>
    <x v="1"/>
    <x v="2"/>
    <x v="3"/>
    <x v="1"/>
    <x v="2"/>
    <x v="2"/>
    <x v="2"/>
    <m/>
    <m/>
    <m/>
    <m/>
    <m/>
    <m/>
  </r>
  <r>
    <x v="0"/>
    <x v="80"/>
    <x v="1"/>
    <s v="Webb"/>
    <x v="4"/>
    <x v="1"/>
    <x v="0"/>
    <x v="4"/>
    <x v="0"/>
    <x v="2"/>
    <x v="0"/>
    <x v="2"/>
    <x v="0"/>
    <x v="0"/>
    <x v="1"/>
    <x v="0"/>
    <x v="3"/>
    <x v="3"/>
    <x v="0"/>
    <x v="0"/>
    <x v="3"/>
    <x v="0"/>
    <x v="0"/>
    <x v="0"/>
    <x v="0"/>
    <x v="1"/>
    <x v="1"/>
    <x v="2"/>
    <x v="2"/>
    <x v="3"/>
    <x v="1"/>
    <x v="2"/>
    <x v="2"/>
    <x v="2"/>
    <m/>
    <m/>
    <m/>
    <m/>
    <m/>
    <m/>
  </r>
  <r>
    <x v="0"/>
    <x v="6"/>
    <x v="1"/>
    <s v="Webb"/>
    <x v="4"/>
    <x v="1"/>
    <x v="1"/>
    <x v="1"/>
    <x v="0"/>
    <x v="2"/>
    <x v="0"/>
    <x v="2"/>
    <x v="0"/>
    <x v="0"/>
    <x v="2"/>
    <x v="0"/>
    <x v="1"/>
    <x v="3"/>
    <x v="0"/>
    <x v="0"/>
    <x v="1"/>
    <x v="0"/>
    <x v="0"/>
    <x v="0"/>
    <x v="0"/>
    <x v="1"/>
    <x v="1"/>
    <x v="2"/>
    <x v="2"/>
    <x v="3"/>
    <x v="1"/>
    <x v="2"/>
    <x v="2"/>
    <x v="2"/>
    <m/>
    <m/>
    <m/>
    <m/>
    <m/>
    <m/>
  </r>
  <r>
    <x v="0"/>
    <x v="57"/>
    <x v="1"/>
    <s v="Webb"/>
    <x v="4"/>
    <x v="1"/>
    <x v="0"/>
    <x v="2"/>
    <x v="0"/>
    <x v="0"/>
    <x v="0"/>
    <x v="1"/>
    <x v="0"/>
    <x v="0"/>
    <x v="2"/>
    <x v="0"/>
    <x v="1"/>
    <x v="2"/>
    <x v="0"/>
    <x v="0"/>
    <x v="1"/>
    <x v="0"/>
    <x v="0"/>
    <x v="0"/>
    <x v="0"/>
    <x v="2"/>
    <x v="2"/>
    <x v="1"/>
    <x v="2"/>
    <x v="3"/>
    <x v="1"/>
    <x v="2"/>
    <x v="2"/>
    <x v="2"/>
    <m/>
    <m/>
    <m/>
    <m/>
    <m/>
    <m/>
  </r>
  <r>
    <x v="0"/>
    <x v="134"/>
    <x v="0"/>
    <s v="Webb"/>
    <x v="4"/>
    <x v="1"/>
    <x v="0"/>
    <x v="1"/>
    <x v="0"/>
    <x v="0"/>
    <x v="0"/>
    <x v="2"/>
    <x v="0"/>
    <x v="0"/>
    <x v="1"/>
    <x v="0"/>
    <x v="1"/>
    <x v="3"/>
    <x v="0"/>
    <x v="0"/>
    <x v="1"/>
    <x v="0"/>
    <x v="0"/>
    <x v="0"/>
    <x v="0"/>
    <x v="2"/>
    <x v="2"/>
    <x v="1"/>
    <x v="2"/>
    <x v="3"/>
    <x v="1"/>
    <x v="2"/>
    <x v="2"/>
    <x v="2"/>
    <m/>
    <m/>
    <m/>
    <m/>
    <m/>
    <m/>
  </r>
  <r>
    <x v="0"/>
    <x v="6"/>
    <x v="1"/>
    <s v="Webb"/>
    <x v="4"/>
    <x v="1"/>
    <x v="1"/>
    <x v="1"/>
    <x v="0"/>
    <x v="0"/>
    <x v="0"/>
    <x v="2"/>
    <x v="0"/>
    <x v="0"/>
    <x v="2"/>
    <x v="0"/>
    <x v="2"/>
    <x v="2"/>
    <x v="0"/>
    <x v="0"/>
    <x v="1"/>
    <x v="0"/>
    <x v="0"/>
    <x v="0"/>
    <x v="0"/>
    <x v="2"/>
    <x v="2"/>
    <x v="1"/>
    <x v="2"/>
    <x v="3"/>
    <x v="1"/>
    <x v="2"/>
    <x v="2"/>
    <x v="2"/>
    <m/>
    <m/>
    <m/>
    <m/>
    <m/>
    <m/>
  </r>
  <r>
    <x v="0"/>
    <x v="55"/>
    <x v="1"/>
    <s v="Webb"/>
    <x v="4"/>
    <x v="1"/>
    <x v="0"/>
    <x v="2"/>
    <x v="0"/>
    <x v="1"/>
    <x v="0"/>
    <x v="2"/>
    <x v="0"/>
    <x v="0"/>
    <x v="0"/>
    <x v="0"/>
    <x v="1"/>
    <x v="2"/>
    <x v="0"/>
    <x v="0"/>
    <x v="1"/>
    <x v="0"/>
    <x v="0"/>
    <x v="0"/>
    <x v="0"/>
    <x v="1"/>
    <x v="1"/>
    <x v="2"/>
    <x v="2"/>
    <x v="3"/>
    <x v="1"/>
    <x v="2"/>
    <x v="2"/>
    <x v="2"/>
    <m/>
    <m/>
    <m/>
    <m/>
    <m/>
    <m/>
  </r>
  <r>
    <x v="0"/>
    <x v="54"/>
    <x v="0"/>
    <s v="Webb"/>
    <x v="4"/>
    <x v="1"/>
    <x v="0"/>
    <x v="2"/>
    <x v="0"/>
    <x v="2"/>
    <x v="0"/>
    <x v="1"/>
    <x v="0"/>
    <x v="0"/>
    <x v="1"/>
    <x v="0"/>
    <x v="1"/>
    <x v="1"/>
    <x v="0"/>
    <x v="0"/>
    <x v="1"/>
    <x v="0"/>
    <x v="0"/>
    <x v="0"/>
    <x v="0"/>
    <x v="1"/>
    <x v="1"/>
    <x v="2"/>
    <x v="2"/>
    <x v="3"/>
    <x v="1"/>
    <x v="2"/>
    <x v="2"/>
    <x v="2"/>
    <m/>
    <m/>
    <m/>
    <m/>
    <m/>
    <m/>
  </r>
  <r>
    <x v="0"/>
    <x v="93"/>
    <x v="1"/>
    <s v="Webb"/>
    <x v="4"/>
    <x v="1"/>
    <x v="0"/>
    <x v="3"/>
    <x v="0"/>
    <x v="5"/>
    <x v="0"/>
    <x v="4"/>
    <x v="0"/>
    <x v="0"/>
    <x v="4"/>
    <x v="0"/>
    <x v="5"/>
    <x v="5"/>
    <x v="0"/>
    <x v="0"/>
    <x v="5"/>
    <x v="0"/>
    <x v="0"/>
    <x v="0"/>
    <x v="0"/>
    <x v="5"/>
    <x v="5"/>
    <x v="2"/>
    <x v="2"/>
    <x v="3"/>
    <x v="1"/>
    <x v="2"/>
    <x v="2"/>
    <x v="2"/>
    <m/>
    <m/>
    <m/>
    <m/>
    <m/>
    <m/>
  </r>
  <r>
    <x v="0"/>
    <x v="130"/>
    <x v="1"/>
    <s v="Webb"/>
    <x v="4"/>
    <x v="1"/>
    <x v="1"/>
    <x v="1"/>
    <x v="0"/>
    <x v="2"/>
    <x v="0"/>
    <x v="2"/>
    <x v="0"/>
    <x v="0"/>
    <x v="1"/>
    <x v="0"/>
    <x v="2"/>
    <x v="1"/>
    <x v="0"/>
    <x v="0"/>
    <x v="1"/>
    <x v="0"/>
    <x v="0"/>
    <x v="0"/>
    <x v="0"/>
    <x v="2"/>
    <x v="1"/>
    <x v="2"/>
    <x v="2"/>
    <x v="3"/>
    <x v="1"/>
    <x v="2"/>
    <x v="2"/>
    <x v="2"/>
    <m/>
    <m/>
    <m/>
    <m/>
    <m/>
    <m/>
  </r>
  <r>
    <x v="0"/>
    <x v="8"/>
    <x v="1"/>
    <s v="Webb"/>
    <x v="4"/>
    <x v="1"/>
    <x v="1"/>
    <x v="2"/>
    <x v="0"/>
    <x v="2"/>
    <x v="0"/>
    <x v="1"/>
    <x v="0"/>
    <x v="0"/>
    <x v="1"/>
    <x v="0"/>
    <x v="1"/>
    <x v="1"/>
    <x v="0"/>
    <x v="0"/>
    <x v="1"/>
    <x v="0"/>
    <x v="0"/>
    <x v="0"/>
    <x v="0"/>
    <x v="1"/>
    <x v="1"/>
    <x v="2"/>
    <x v="2"/>
    <x v="3"/>
    <x v="1"/>
    <x v="2"/>
    <x v="2"/>
    <x v="2"/>
    <m/>
    <m/>
    <m/>
    <m/>
    <m/>
    <m/>
  </r>
  <r>
    <x v="0"/>
    <x v="136"/>
    <x v="1"/>
    <s v="Webb"/>
    <x v="4"/>
    <x v="1"/>
    <x v="1"/>
    <x v="1"/>
    <x v="0"/>
    <x v="2"/>
    <x v="0"/>
    <x v="1"/>
    <x v="0"/>
    <x v="0"/>
    <x v="2"/>
    <x v="0"/>
    <x v="1"/>
    <x v="1"/>
    <x v="0"/>
    <x v="0"/>
    <x v="2"/>
    <x v="0"/>
    <x v="0"/>
    <x v="0"/>
    <x v="0"/>
    <x v="2"/>
    <x v="3"/>
    <x v="2"/>
    <x v="2"/>
    <x v="3"/>
    <x v="1"/>
    <x v="2"/>
    <x v="2"/>
    <x v="2"/>
    <m/>
    <m/>
    <m/>
    <m/>
    <m/>
    <m/>
  </r>
  <r>
    <x v="0"/>
    <x v="132"/>
    <x v="0"/>
    <s v="Webb"/>
    <x v="4"/>
    <x v="1"/>
    <x v="0"/>
    <x v="2"/>
    <x v="0"/>
    <x v="2"/>
    <x v="0"/>
    <x v="1"/>
    <x v="0"/>
    <x v="0"/>
    <x v="1"/>
    <x v="0"/>
    <x v="1"/>
    <x v="1"/>
    <x v="0"/>
    <x v="0"/>
    <x v="1"/>
    <x v="0"/>
    <x v="0"/>
    <x v="0"/>
    <x v="0"/>
    <x v="1"/>
    <x v="1"/>
    <x v="2"/>
    <x v="2"/>
    <x v="3"/>
    <x v="1"/>
    <x v="2"/>
    <x v="2"/>
    <x v="2"/>
    <m/>
    <m/>
    <m/>
    <m/>
    <m/>
    <m/>
  </r>
  <r>
    <x v="0"/>
    <x v="55"/>
    <x v="1"/>
    <s v="Webb"/>
    <x v="4"/>
    <x v="1"/>
    <x v="1"/>
    <x v="2"/>
    <x v="0"/>
    <x v="2"/>
    <x v="0"/>
    <x v="2"/>
    <x v="0"/>
    <x v="0"/>
    <x v="2"/>
    <x v="0"/>
    <x v="1"/>
    <x v="2"/>
    <x v="0"/>
    <x v="0"/>
    <x v="2"/>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20"/>
    <x v="1"/>
    <s v="Webb"/>
    <x v="4"/>
    <x v="1"/>
    <x v="1"/>
    <x v="3"/>
    <x v="0"/>
    <x v="2"/>
    <x v="0"/>
    <x v="3"/>
    <x v="0"/>
    <x v="0"/>
    <x v="4"/>
    <x v="0"/>
    <x v="2"/>
    <x v="4"/>
    <x v="0"/>
    <x v="0"/>
    <x v="2"/>
    <x v="0"/>
    <x v="0"/>
    <x v="0"/>
    <x v="0"/>
    <x v="5"/>
    <x v="3"/>
    <x v="2"/>
    <x v="2"/>
    <x v="3"/>
    <x v="1"/>
    <x v="2"/>
    <x v="2"/>
    <x v="2"/>
    <m/>
    <m/>
    <m/>
    <m/>
    <m/>
    <m/>
  </r>
  <r>
    <x v="0"/>
    <x v="41"/>
    <x v="0"/>
    <s v="Webb"/>
    <x v="4"/>
    <x v="1"/>
    <x v="1"/>
    <x v="1"/>
    <x v="0"/>
    <x v="2"/>
    <x v="0"/>
    <x v="2"/>
    <x v="0"/>
    <x v="0"/>
    <x v="2"/>
    <x v="0"/>
    <x v="1"/>
    <x v="2"/>
    <x v="0"/>
    <x v="0"/>
    <x v="1"/>
    <x v="0"/>
    <x v="0"/>
    <x v="0"/>
    <x v="0"/>
    <x v="1"/>
    <x v="1"/>
    <x v="2"/>
    <x v="2"/>
    <x v="3"/>
    <x v="1"/>
    <x v="2"/>
    <x v="2"/>
    <x v="2"/>
    <m/>
    <m/>
    <m/>
    <m/>
    <m/>
    <m/>
  </r>
  <r>
    <x v="0"/>
    <x v="129"/>
    <x v="1"/>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4"/>
    <x v="1"/>
    <s v="Webb"/>
    <x v="4"/>
    <x v="1"/>
    <x v="1"/>
    <x v="5"/>
    <x v="0"/>
    <x v="2"/>
    <x v="0"/>
    <x v="0"/>
    <x v="0"/>
    <x v="0"/>
    <x v="1"/>
    <x v="0"/>
    <x v="1"/>
    <x v="1"/>
    <x v="0"/>
    <x v="0"/>
    <x v="1"/>
    <x v="0"/>
    <x v="0"/>
    <x v="0"/>
    <x v="0"/>
    <x v="2"/>
    <x v="2"/>
    <x v="2"/>
    <x v="2"/>
    <x v="3"/>
    <x v="1"/>
    <x v="2"/>
    <x v="2"/>
    <x v="2"/>
    <m/>
    <m/>
    <m/>
    <m/>
    <m/>
    <m/>
  </r>
  <r>
    <x v="0"/>
    <x v="120"/>
    <x v="1"/>
    <s v="Webb"/>
    <x v="4"/>
    <x v="1"/>
    <x v="0"/>
    <x v="2"/>
    <x v="0"/>
    <x v="2"/>
    <x v="0"/>
    <x v="1"/>
    <x v="0"/>
    <x v="0"/>
    <x v="1"/>
    <x v="0"/>
    <x v="1"/>
    <x v="1"/>
    <x v="0"/>
    <x v="0"/>
    <x v="1"/>
    <x v="0"/>
    <x v="0"/>
    <x v="0"/>
    <x v="0"/>
    <x v="1"/>
    <x v="1"/>
    <x v="2"/>
    <x v="2"/>
    <x v="3"/>
    <x v="1"/>
    <x v="2"/>
    <x v="2"/>
    <x v="2"/>
    <m/>
    <m/>
    <m/>
    <m/>
    <m/>
    <m/>
  </r>
  <r>
    <x v="0"/>
    <x v="37"/>
    <x v="0"/>
    <s v="Webb"/>
    <x v="4"/>
    <x v="1"/>
    <x v="1"/>
    <x v="1"/>
    <x v="0"/>
    <x v="2"/>
    <x v="0"/>
    <x v="2"/>
    <x v="0"/>
    <x v="0"/>
    <x v="2"/>
    <x v="0"/>
    <x v="2"/>
    <x v="3"/>
    <x v="0"/>
    <x v="0"/>
    <x v="2"/>
    <x v="0"/>
    <x v="0"/>
    <x v="0"/>
    <x v="0"/>
    <x v="2"/>
    <x v="2"/>
    <x v="2"/>
    <x v="2"/>
    <x v="3"/>
    <x v="1"/>
    <x v="2"/>
    <x v="2"/>
    <x v="2"/>
    <m/>
    <m/>
    <m/>
    <m/>
    <m/>
    <m/>
  </r>
  <r>
    <x v="0"/>
    <x v="14"/>
    <x v="0"/>
    <s v="Webb"/>
    <x v="4"/>
    <x v="1"/>
    <x v="1"/>
    <x v="3"/>
    <x v="0"/>
    <x v="1"/>
    <x v="0"/>
    <x v="2"/>
    <x v="0"/>
    <x v="0"/>
    <x v="2"/>
    <x v="0"/>
    <x v="2"/>
    <x v="2"/>
    <x v="0"/>
    <x v="0"/>
    <x v="2"/>
    <x v="0"/>
    <x v="0"/>
    <x v="0"/>
    <x v="0"/>
    <x v="2"/>
    <x v="2"/>
    <x v="2"/>
    <x v="2"/>
    <x v="3"/>
    <x v="1"/>
    <x v="2"/>
    <x v="2"/>
    <x v="2"/>
    <m/>
    <m/>
    <m/>
    <m/>
    <m/>
    <m/>
  </r>
  <r>
    <x v="0"/>
    <x v="14"/>
    <x v="0"/>
    <s v="Webb"/>
    <x v="4"/>
    <x v="1"/>
    <x v="0"/>
    <x v="1"/>
    <x v="0"/>
    <x v="2"/>
    <x v="0"/>
    <x v="1"/>
    <x v="0"/>
    <x v="0"/>
    <x v="1"/>
    <x v="0"/>
    <x v="1"/>
    <x v="1"/>
    <x v="0"/>
    <x v="0"/>
    <x v="1"/>
    <x v="0"/>
    <x v="0"/>
    <x v="0"/>
    <x v="0"/>
    <x v="1"/>
    <x v="1"/>
    <x v="2"/>
    <x v="2"/>
    <x v="3"/>
    <x v="1"/>
    <x v="2"/>
    <x v="2"/>
    <x v="2"/>
    <m/>
    <m/>
    <m/>
    <m/>
    <m/>
    <m/>
  </r>
  <r>
    <x v="0"/>
    <x v="71"/>
    <x v="1"/>
    <s v="Webb"/>
    <x v="4"/>
    <x v="1"/>
    <x v="1"/>
    <x v="1"/>
    <x v="0"/>
    <x v="1"/>
    <x v="0"/>
    <x v="2"/>
    <x v="0"/>
    <x v="0"/>
    <x v="3"/>
    <x v="0"/>
    <x v="2"/>
    <x v="2"/>
    <x v="0"/>
    <x v="0"/>
    <x v="1"/>
    <x v="0"/>
    <x v="0"/>
    <x v="0"/>
    <x v="0"/>
    <x v="2"/>
    <x v="4"/>
    <x v="2"/>
    <x v="2"/>
    <x v="3"/>
    <x v="1"/>
    <x v="2"/>
    <x v="2"/>
    <x v="2"/>
    <m/>
    <m/>
    <m/>
    <m/>
    <m/>
    <m/>
  </r>
  <r>
    <x v="0"/>
    <x v="124"/>
    <x v="0"/>
    <s v="Webb"/>
    <x v="4"/>
    <x v="1"/>
    <x v="1"/>
    <x v="2"/>
    <x v="0"/>
    <x v="2"/>
    <x v="0"/>
    <x v="1"/>
    <x v="0"/>
    <x v="0"/>
    <x v="1"/>
    <x v="0"/>
    <x v="1"/>
    <x v="1"/>
    <x v="0"/>
    <x v="0"/>
    <x v="1"/>
    <x v="0"/>
    <x v="0"/>
    <x v="0"/>
    <x v="0"/>
    <x v="1"/>
    <x v="1"/>
    <x v="2"/>
    <x v="2"/>
    <x v="3"/>
    <x v="1"/>
    <x v="2"/>
    <x v="2"/>
    <x v="2"/>
    <m/>
    <m/>
    <m/>
    <m/>
    <m/>
    <m/>
  </r>
  <r>
    <x v="0"/>
    <x v="8"/>
    <x v="1"/>
    <s v="Webb"/>
    <x v="4"/>
    <x v="1"/>
    <x v="1"/>
    <x v="2"/>
    <x v="0"/>
    <x v="2"/>
    <x v="0"/>
    <x v="1"/>
    <x v="0"/>
    <x v="0"/>
    <x v="1"/>
    <x v="0"/>
    <x v="1"/>
    <x v="1"/>
    <x v="0"/>
    <x v="0"/>
    <x v="1"/>
    <x v="0"/>
    <x v="0"/>
    <x v="0"/>
    <x v="0"/>
    <x v="1"/>
    <x v="1"/>
    <x v="2"/>
    <x v="2"/>
    <x v="3"/>
    <x v="1"/>
    <x v="2"/>
    <x v="2"/>
    <x v="2"/>
    <m/>
    <m/>
    <m/>
    <m/>
    <m/>
    <m/>
  </r>
  <r>
    <x v="0"/>
    <x v="19"/>
    <x v="1"/>
    <s v="Webb"/>
    <x v="4"/>
    <x v="1"/>
    <x v="1"/>
    <x v="1"/>
    <x v="0"/>
    <x v="0"/>
    <x v="0"/>
    <x v="1"/>
    <x v="0"/>
    <x v="0"/>
    <x v="2"/>
    <x v="0"/>
    <x v="2"/>
    <x v="2"/>
    <x v="0"/>
    <x v="0"/>
    <x v="3"/>
    <x v="0"/>
    <x v="0"/>
    <x v="0"/>
    <x v="0"/>
    <x v="4"/>
    <x v="4"/>
    <x v="1"/>
    <x v="2"/>
    <x v="3"/>
    <x v="1"/>
    <x v="2"/>
    <x v="2"/>
    <x v="2"/>
    <m/>
    <m/>
    <m/>
    <m/>
    <m/>
    <m/>
  </r>
  <r>
    <x v="0"/>
    <x v="25"/>
    <x v="0"/>
    <s v="Webb"/>
    <x v="4"/>
    <x v="1"/>
    <x v="0"/>
    <x v="1"/>
    <x v="0"/>
    <x v="2"/>
    <x v="0"/>
    <x v="1"/>
    <x v="0"/>
    <x v="0"/>
    <x v="1"/>
    <x v="0"/>
    <x v="2"/>
    <x v="1"/>
    <x v="0"/>
    <x v="0"/>
    <x v="1"/>
    <x v="0"/>
    <x v="0"/>
    <x v="0"/>
    <x v="0"/>
    <x v="1"/>
    <x v="2"/>
    <x v="2"/>
    <x v="2"/>
    <x v="3"/>
    <x v="1"/>
    <x v="2"/>
    <x v="2"/>
    <x v="2"/>
    <m/>
    <m/>
    <m/>
    <m/>
    <m/>
    <m/>
  </r>
  <r>
    <x v="0"/>
    <x v="54"/>
    <x v="0"/>
    <s v="Webb"/>
    <x v="4"/>
    <x v="1"/>
    <x v="1"/>
    <x v="1"/>
    <x v="0"/>
    <x v="2"/>
    <x v="0"/>
    <x v="2"/>
    <x v="0"/>
    <x v="0"/>
    <x v="2"/>
    <x v="0"/>
    <x v="5"/>
    <x v="1"/>
    <x v="0"/>
    <x v="0"/>
    <x v="1"/>
    <x v="0"/>
    <x v="0"/>
    <x v="0"/>
    <x v="0"/>
    <x v="2"/>
    <x v="2"/>
    <x v="2"/>
    <x v="2"/>
    <x v="3"/>
    <x v="1"/>
    <x v="2"/>
    <x v="2"/>
    <x v="2"/>
    <m/>
    <m/>
    <m/>
    <m/>
    <m/>
    <m/>
  </r>
  <r>
    <x v="0"/>
    <x v="26"/>
    <x v="0"/>
    <s v="Webb"/>
    <x v="4"/>
    <x v="1"/>
    <x v="0"/>
    <x v="1"/>
    <x v="0"/>
    <x v="2"/>
    <x v="0"/>
    <x v="1"/>
    <x v="0"/>
    <x v="0"/>
    <x v="1"/>
    <x v="0"/>
    <x v="1"/>
    <x v="1"/>
    <x v="0"/>
    <x v="0"/>
    <x v="1"/>
    <x v="0"/>
    <x v="0"/>
    <x v="0"/>
    <x v="0"/>
    <x v="1"/>
    <x v="1"/>
    <x v="2"/>
    <x v="2"/>
    <x v="3"/>
    <x v="1"/>
    <x v="2"/>
    <x v="2"/>
    <x v="2"/>
    <m/>
    <m/>
    <m/>
    <m/>
    <m/>
    <m/>
  </r>
  <r>
    <x v="0"/>
    <x v="88"/>
    <x v="1"/>
    <s v="Webb"/>
    <x v="4"/>
    <x v="1"/>
    <x v="1"/>
    <x v="1"/>
    <x v="0"/>
    <x v="2"/>
    <x v="0"/>
    <x v="2"/>
    <x v="0"/>
    <x v="0"/>
    <x v="2"/>
    <x v="0"/>
    <x v="1"/>
    <x v="2"/>
    <x v="0"/>
    <x v="0"/>
    <x v="2"/>
    <x v="0"/>
    <x v="0"/>
    <x v="0"/>
    <x v="0"/>
    <x v="2"/>
    <x v="2"/>
    <x v="2"/>
    <x v="2"/>
    <x v="3"/>
    <x v="1"/>
    <x v="2"/>
    <x v="2"/>
    <x v="2"/>
    <m/>
    <m/>
    <m/>
    <m/>
    <m/>
    <m/>
  </r>
  <r>
    <x v="0"/>
    <x v="120"/>
    <x v="1"/>
    <s v="Webb"/>
    <x v="4"/>
    <x v="1"/>
    <x v="0"/>
    <x v="1"/>
    <x v="0"/>
    <x v="2"/>
    <x v="0"/>
    <x v="1"/>
    <x v="0"/>
    <x v="0"/>
    <x v="1"/>
    <x v="0"/>
    <x v="1"/>
    <x v="1"/>
    <x v="0"/>
    <x v="0"/>
    <x v="1"/>
    <x v="0"/>
    <x v="0"/>
    <x v="0"/>
    <x v="0"/>
    <x v="1"/>
    <x v="1"/>
    <x v="2"/>
    <x v="2"/>
    <x v="3"/>
    <x v="1"/>
    <x v="2"/>
    <x v="2"/>
    <x v="2"/>
    <m/>
    <m/>
    <m/>
    <m/>
    <m/>
    <m/>
  </r>
  <r>
    <x v="0"/>
    <x v="134"/>
    <x v="0"/>
    <s v="Webb"/>
    <x v="4"/>
    <x v="1"/>
    <x v="0"/>
    <x v="2"/>
    <x v="0"/>
    <x v="2"/>
    <x v="0"/>
    <x v="1"/>
    <x v="0"/>
    <x v="0"/>
    <x v="1"/>
    <x v="0"/>
    <x v="0"/>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37"/>
    <x v="0"/>
    <s v="Webb"/>
    <x v="4"/>
    <x v="1"/>
    <x v="3"/>
    <x v="2"/>
    <x v="0"/>
    <x v="2"/>
    <x v="0"/>
    <x v="1"/>
    <x v="0"/>
    <x v="0"/>
    <x v="1"/>
    <x v="0"/>
    <x v="0"/>
    <x v="0"/>
    <x v="0"/>
    <x v="0"/>
    <x v="3"/>
    <x v="0"/>
    <x v="0"/>
    <x v="0"/>
    <x v="0"/>
    <x v="0"/>
    <x v="2"/>
    <x v="2"/>
    <x v="2"/>
    <x v="3"/>
    <x v="1"/>
    <x v="2"/>
    <x v="2"/>
    <x v="2"/>
    <m/>
    <m/>
    <m/>
    <m/>
    <m/>
    <m/>
  </r>
  <r>
    <x v="0"/>
    <x v="55"/>
    <x v="1"/>
    <s v="Webb"/>
    <x v="4"/>
    <x v="1"/>
    <x v="1"/>
    <x v="1"/>
    <x v="0"/>
    <x v="1"/>
    <x v="0"/>
    <x v="2"/>
    <x v="0"/>
    <x v="0"/>
    <x v="2"/>
    <x v="0"/>
    <x v="2"/>
    <x v="3"/>
    <x v="0"/>
    <x v="0"/>
    <x v="1"/>
    <x v="0"/>
    <x v="0"/>
    <x v="0"/>
    <x v="0"/>
    <x v="2"/>
    <x v="2"/>
    <x v="2"/>
    <x v="2"/>
    <x v="3"/>
    <x v="1"/>
    <x v="2"/>
    <x v="2"/>
    <x v="2"/>
    <m/>
    <m/>
    <m/>
    <m/>
    <m/>
    <m/>
  </r>
  <r>
    <x v="0"/>
    <x v="14"/>
    <x v="0"/>
    <s v="Webb"/>
    <x v="4"/>
    <x v="1"/>
    <x v="0"/>
    <x v="2"/>
    <x v="0"/>
    <x v="2"/>
    <x v="0"/>
    <x v="1"/>
    <x v="0"/>
    <x v="0"/>
    <x v="1"/>
    <x v="0"/>
    <x v="1"/>
    <x v="1"/>
    <x v="0"/>
    <x v="0"/>
    <x v="1"/>
    <x v="0"/>
    <x v="0"/>
    <x v="0"/>
    <x v="0"/>
    <x v="1"/>
    <x v="1"/>
    <x v="2"/>
    <x v="2"/>
    <x v="3"/>
    <x v="1"/>
    <x v="2"/>
    <x v="2"/>
    <x v="2"/>
    <m/>
    <m/>
    <m/>
    <m/>
    <m/>
    <m/>
  </r>
  <r>
    <x v="0"/>
    <x v="120"/>
    <x v="1"/>
    <s v="Webb"/>
    <x v="4"/>
    <x v="1"/>
    <x v="1"/>
    <x v="2"/>
    <x v="0"/>
    <x v="0"/>
    <x v="0"/>
    <x v="1"/>
    <x v="0"/>
    <x v="0"/>
    <x v="1"/>
    <x v="0"/>
    <x v="1"/>
    <x v="1"/>
    <x v="0"/>
    <x v="0"/>
    <x v="1"/>
    <x v="0"/>
    <x v="0"/>
    <x v="0"/>
    <x v="0"/>
    <x v="1"/>
    <x v="1"/>
    <x v="1"/>
    <x v="2"/>
    <x v="3"/>
    <x v="1"/>
    <x v="2"/>
    <x v="2"/>
    <x v="2"/>
    <m/>
    <m/>
    <m/>
    <m/>
    <m/>
    <m/>
  </r>
  <r>
    <x v="0"/>
    <x v="17"/>
    <x v="1"/>
    <s v="Webb"/>
    <x v="4"/>
    <x v="1"/>
    <x v="0"/>
    <x v="5"/>
    <x v="0"/>
    <x v="0"/>
    <x v="0"/>
    <x v="2"/>
    <x v="0"/>
    <x v="0"/>
    <x v="2"/>
    <x v="0"/>
    <x v="1"/>
    <x v="1"/>
    <x v="0"/>
    <x v="0"/>
    <x v="1"/>
    <x v="0"/>
    <x v="0"/>
    <x v="0"/>
    <x v="0"/>
    <x v="2"/>
    <x v="2"/>
    <x v="3"/>
    <x v="2"/>
    <x v="3"/>
    <x v="1"/>
    <x v="2"/>
    <x v="2"/>
    <x v="2"/>
    <m/>
    <m/>
    <m/>
    <m/>
    <m/>
    <m/>
  </r>
  <r>
    <x v="0"/>
    <x v="17"/>
    <x v="1"/>
    <s v="Webb"/>
    <x v="4"/>
    <x v="1"/>
    <x v="0"/>
    <x v="5"/>
    <x v="0"/>
    <x v="0"/>
    <x v="0"/>
    <x v="0"/>
    <x v="0"/>
    <x v="0"/>
    <x v="2"/>
    <x v="0"/>
    <x v="1"/>
    <x v="2"/>
    <x v="0"/>
    <x v="0"/>
    <x v="1"/>
    <x v="0"/>
    <x v="0"/>
    <x v="0"/>
    <x v="0"/>
    <x v="2"/>
    <x v="2"/>
    <x v="3"/>
    <x v="2"/>
    <x v="3"/>
    <x v="1"/>
    <x v="2"/>
    <x v="2"/>
    <x v="2"/>
    <m/>
    <m/>
    <m/>
    <m/>
    <m/>
    <m/>
  </r>
  <r>
    <x v="0"/>
    <x v="63"/>
    <x v="0"/>
    <s v="Webb"/>
    <x v="4"/>
    <x v="1"/>
    <x v="1"/>
    <x v="2"/>
    <x v="0"/>
    <x v="2"/>
    <x v="0"/>
    <x v="1"/>
    <x v="0"/>
    <x v="0"/>
    <x v="1"/>
    <x v="0"/>
    <x v="1"/>
    <x v="1"/>
    <x v="0"/>
    <x v="0"/>
    <x v="1"/>
    <x v="0"/>
    <x v="0"/>
    <x v="0"/>
    <x v="0"/>
    <x v="1"/>
    <x v="1"/>
    <x v="2"/>
    <x v="2"/>
    <x v="3"/>
    <x v="1"/>
    <x v="2"/>
    <x v="2"/>
    <x v="2"/>
    <m/>
    <m/>
    <m/>
    <m/>
    <m/>
    <m/>
  </r>
  <r>
    <x v="0"/>
    <x v="63"/>
    <x v="0"/>
    <s v="Webb"/>
    <x v="4"/>
    <x v="1"/>
    <x v="0"/>
    <x v="1"/>
    <x v="0"/>
    <x v="2"/>
    <x v="0"/>
    <x v="1"/>
    <x v="0"/>
    <x v="0"/>
    <x v="1"/>
    <x v="0"/>
    <x v="1"/>
    <x v="1"/>
    <x v="0"/>
    <x v="0"/>
    <x v="1"/>
    <x v="0"/>
    <x v="0"/>
    <x v="0"/>
    <x v="0"/>
    <x v="1"/>
    <x v="1"/>
    <x v="2"/>
    <x v="2"/>
    <x v="3"/>
    <x v="1"/>
    <x v="2"/>
    <x v="2"/>
    <x v="2"/>
    <m/>
    <m/>
    <m/>
    <m/>
    <m/>
    <m/>
  </r>
  <r>
    <x v="0"/>
    <x v="112"/>
    <x v="1"/>
    <s v="Webb"/>
    <x v="4"/>
    <x v="1"/>
    <x v="1"/>
    <x v="1"/>
    <x v="0"/>
    <x v="2"/>
    <x v="0"/>
    <x v="2"/>
    <x v="0"/>
    <x v="0"/>
    <x v="1"/>
    <x v="0"/>
    <x v="2"/>
    <x v="2"/>
    <x v="0"/>
    <x v="0"/>
    <x v="2"/>
    <x v="0"/>
    <x v="0"/>
    <x v="0"/>
    <x v="0"/>
    <x v="2"/>
    <x v="2"/>
    <x v="2"/>
    <x v="2"/>
    <x v="3"/>
    <x v="1"/>
    <x v="2"/>
    <x v="2"/>
    <x v="2"/>
    <m/>
    <m/>
    <m/>
    <m/>
    <m/>
    <m/>
  </r>
  <r>
    <x v="0"/>
    <x v="120"/>
    <x v="1"/>
    <s v="Webb"/>
    <x v="4"/>
    <x v="1"/>
    <x v="1"/>
    <x v="2"/>
    <x v="0"/>
    <x v="2"/>
    <x v="0"/>
    <x v="1"/>
    <x v="0"/>
    <x v="0"/>
    <x v="1"/>
    <x v="0"/>
    <x v="1"/>
    <x v="1"/>
    <x v="0"/>
    <x v="0"/>
    <x v="1"/>
    <x v="0"/>
    <x v="0"/>
    <x v="0"/>
    <x v="0"/>
    <x v="1"/>
    <x v="1"/>
    <x v="2"/>
    <x v="2"/>
    <x v="3"/>
    <x v="1"/>
    <x v="2"/>
    <x v="2"/>
    <x v="2"/>
    <m/>
    <m/>
    <m/>
    <m/>
    <m/>
    <m/>
  </r>
  <r>
    <x v="0"/>
    <x v="63"/>
    <x v="0"/>
    <s v="Webb"/>
    <x v="4"/>
    <x v="1"/>
    <x v="0"/>
    <x v="1"/>
    <x v="0"/>
    <x v="0"/>
    <x v="0"/>
    <x v="1"/>
    <x v="0"/>
    <x v="0"/>
    <x v="2"/>
    <x v="0"/>
    <x v="1"/>
    <x v="1"/>
    <x v="0"/>
    <x v="0"/>
    <x v="1"/>
    <x v="0"/>
    <x v="0"/>
    <x v="0"/>
    <x v="0"/>
    <x v="1"/>
    <x v="1"/>
    <x v="1"/>
    <x v="2"/>
    <x v="3"/>
    <x v="1"/>
    <x v="2"/>
    <x v="2"/>
    <x v="2"/>
    <m/>
    <m/>
    <m/>
    <m/>
    <m/>
    <m/>
  </r>
  <r>
    <x v="0"/>
    <x v="63"/>
    <x v="0"/>
    <s v="Webb"/>
    <x v="4"/>
    <x v="1"/>
    <x v="0"/>
    <x v="1"/>
    <x v="0"/>
    <x v="0"/>
    <x v="0"/>
    <x v="2"/>
    <x v="0"/>
    <x v="0"/>
    <x v="1"/>
    <x v="0"/>
    <x v="1"/>
    <x v="2"/>
    <x v="0"/>
    <x v="0"/>
    <x v="1"/>
    <x v="0"/>
    <x v="0"/>
    <x v="0"/>
    <x v="0"/>
    <x v="1"/>
    <x v="1"/>
    <x v="1"/>
    <x v="2"/>
    <x v="3"/>
    <x v="1"/>
    <x v="2"/>
    <x v="2"/>
    <x v="2"/>
    <m/>
    <m/>
    <m/>
    <m/>
    <m/>
    <m/>
  </r>
  <r>
    <x v="0"/>
    <x v="63"/>
    <x v="0"/>
    <s v="Webb"/>
    <x v="4"/>
    <x v="1"/>
    <x v="1"/>
    <x v="3"/>
    <x v="0"/>
    <x v="0"/>
    <x v="0"/>
    <x v="3"/>
    <x v="0"/>
    <x v="0"/>
    <x v="3"/>
    <x v="0"/>
    <x v="2"/>
    <x v="3"/>
    <x v="0"/>
    <x v="0"/>
    <x v="3"/>
    <x v="0"/>
    <x v="0"/>
    <x v="0"/>
    <x v="0"/>
    <x v="4"/>
    <x v="4"/>
    <x v="1"/>
    <x v="2"/>
    <x v="3"/>
    <x v="1"/>
    <x v="2"/>
    <x v="2"/>
    <x v="2"/>
    <m/>
    <m/>
    <m/>
    <m/>
    <m/>
    <m/>
  </r>
  <r>
    <x v="0"/>
    <x v="63"/>
    <x v="0"/>
    <s v="Webb"/>
    <x v="4"/>
    <x v="1"/>
    <x v="1"/>
    <x v="3"/>
    <x v="0"/>
    <x v="0"/>
    <x v="0"/>
    <x v="3"/>
    <x v="0"/>
    <x v="0"/>
    <x v="3"/>
    <x v="0"/>
    <x v="1"/>
    <x v="3"/>
    <x v="0"/>
    <x v="0"/>
    <x v="3"/>
    <x v="0"/>
    <x v="0"/>
    <x v="0"/>
    <x v="0"/>
    <x v="4"/>
    <x v="4"/>
    <x v="1"/>
    <x v="2"/>
    <x v="3"/>
    <x v="1"/>
    <x v="2"/>
    <x v="2"/>
    <x v="2"/>
    <m/>
    <m/>
    <m/>
    <m/>
    <m/>
    <m/>
  </r>
  <r>
    <x v="0"/>
    <x v="63"/>
    <x v="0"/>
    <s v="Webb"/>
    <x v="4"/>
    <x v="1"/>
    <x v="1"/>
    <x v="2"/>
    <x v="0"/>
    <x v="2"/>
    <x v="0"/>
    <x v="1"/>
    <x v="0"/>
    <x v="0"/>
    <x v="1"/>
    <x v="0"/>
    <x v="1"/>
    <x v="1"/>
    <x v="0"/>
    <x v="0"/>
    <x v="1"/>
    <x v="0"/>
    <x v="0"/>
    <x v="0"/>
    <x v="0"/>
    <x v="1"/>
    <x v="1"/>
    <x v="2"/>
    <x v="2"/>
    <x v="3"/>
    <x v="1"/>
    <x v="2"/>
    <x v="2"/>
    <x v="2"/>
    <m/>
    <m/>
    <m/>
    <m/>
    <m/>
    <m/>
  </r>
  <r>
    <x v="0"/>
    <x v="63"/>
    <x v="0"/>
    <s v="Webb"/>
    <x v="4"/>
    <x v="1"/>
    <x v="0"/>
    <x v="1"/>
    <x v="0"/>
    <x v="1"/>
    <x v="0"/>
    <x v="1"/>
    <x v="0"/>
    <x v="0"/>
    <x v="1"/>
    <x v="0"/>
    <x v="2"/>
    <x v="1"/>
    <x v="0"/>
    <x v="0"/>
    <x v="1"/>
    <x v="0"/>
    <x v="0"/>
    <x v="0"/>
    <x v="0"/>
    <x v="1"/>
    <x v="2"/>
    <x v="2"/>
    <x v="2"/>
    <x v="3"/>
    <x v="1"/>
    <x v="2"/>
    <x v="2"/>
    <x v="2"/>
    <m/>
    <m/>
    <m/>
    <m/>
    <m/>
    <m/>
  </r>
  <r>
    <x v="0"/>
    <x v="63"/>
    <x v="0"/>
    <s v="Webb"/>
    <x v="4"/>
    <x v="1"/>
    <x v="1"/>
    <x v="1"/>
    <x v="0"/>
    <x v="2"/>
    <x v="0"/>
    <x v="1"/>
    <x v="0"/>
    <x v="0"/>
    <x v="1"/>
    <x v="0"/>
    <x v="2"/>
    <x v="1"/>
    <x v="0"/>
    <x v="0"/>
    <x v="1"/>
    <x v="0"/>
    <x v="0"/>
    <x v="0"/>
    <x v="0"/>
    <x v="1"/>
    <x v="2"/>
    <x v="2"/>
    <x v="2"/>
    <x v="3"/>
    <x v="1"/>
    <x v="2"/>
    <x v="2"/>
    <x v="2"/>
    <m/>
    <m/>
    <m/>
    <m/>
    <m/>
    <m/>
  </r>
  <r>
    <x v="0"/>
    <x v="69"/>
    <x v="0"/>
    <s v="Webb"/>
    <x v="4"/>
    <x v="1"/>
    <x v="1"/>
    <x v="2"/>
    <x v="0"/>
    <x v="2"/>
    <x v="0"/>
    <x v="1"/>
    <x v="0"/>
    <x v="0"/>
    <x v="1"/>
    <x v="0"/>
    <x v="1"/>
    <x v="1"/>
    <x v="0"/>
    <x v="0"/>
    <x v="1"/>
    <x v="0"/>
    <x v="0"/>
    <x v="0"/>
    <x v="0"/>
    <x v="1"/>
    <x v="1"/>
    <x v="2"/>
    <x v="2"/>
    <x v="3"/>
    <x v="1"/>
    <x v="2"/>
    <x v="2"/>
    <x v="2"/>
    <m/>
    <m/>
    <m/>
    <m/>
    <m/>
    <m/>
  </r>
  <r>
    <x v="0"/>
    <x v="69"/>
    <x v="0"/>
    <s v="Webb"/>
    <x v="4"/>
    <x v="1"/>
    <x v="0"/>
    <x v="1"/>
    <x v="0"/>
    <x v="2"/>
    <x v="0"/>
    <x v="1"/>
    <x v="0"/>
    <x v="0"/>
    <x v="1"/>
    <x v="0"/>
    <x v="1"/>
    <x v="1"/>
    <x v="0"/>
    <x v="0"/>
    <x v="1"/>
    <x v="0"/>
    <x v="0"/>
    <x v="0"/>
    <x v="0"/>
    <x v="1"/>
    <x v="1"/>
    <x v="2"/>
    <x v="2"/>
    <x v="3"/>
    <x v="1"/>
    <x v="2"/>
    <x v="2"/>
    <x v="2"/>
    <m/>
    <m/>
    <m/>
    <m/>
    <m/>
    <m/>
  </r>
  <r>
    <x v="0"/>
    <x v="86"/>
    <x v="0"/>
    <s v="Webb"/>
    <x v="4"/>
    <x v="1"/>
    <x v="1"/>
    <x v="1"/>
    <x v="0"/>
    <x v="1"/>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52"/>
    <x v="1"/>
    <s v="Webb"/>
    <x v="4"/>
    <x v="1"/>
    <x v="0"/>
    <x v="1"/>
    <x v="0"/>
    <x v="0"/>
    <x v="0"/>
    <x v="2"/>
    <x v="0"/>
    <x v="0"/>
    <x v="1"/>
    <x v="0"/>
    <x v="1"/>
    <x v="1"/>
    <x v="0"/>
    <x v="0"/>
    <x v="1"/>
    <x v="0"/>
    <x v="0"/>
    <x v="0"/>
    <x v="0"/>
    <x v="1"/>
    <x v="1"/>
    <x v="1"/>
    <x v="2"/>
    <x v="3"/>
    <x v="1"/>
    <x v="2"/>
    <x v="2"/>
    <x v="2"/>
    <m/>
    <m/>
    <m/>
    <m/>
    <m/>
    <m/>
  </r>
  <r>
    <x v="0"/>
    <x v="57"/>
    <x v="1"/>
    <s v="Webb"/>
    <x v="4"/>
    <x v="1"/>
    <x v="0"/>
    <x v="1"/>
    <x v="0"/>
    <x v="4"/>
    <x v="0"/>
    <x v="2"/>
    <x v="0"/>
    <x v="0"/>
    <x v="2"/>
    <x v="0"/>
    <x v="1"/>
    <x v="3"/>
    <x v="0"/>
    <x v="0"/>
    <x v="2"/>
    <x v="0"/>
    <x v="0"/>
    <x v="0"/>
    <x v="0"/>
    <x v="2"/>
    <x v="2"/>
    <x v="2"/>
    <x v="2"/>
    <x v="3"/>
    <x v="1"/>
    <x v="2"/>
    <x v="2"/>
    <x v="2"/>
    <m/>
    <m/>
    <m/>
    <m/>
    <m/>
    <m/>
  </r>
  <r>
    <x v="0"/>
    <x v="7"/>
    <x v="1"/>
    <s v="Webb"/>
    <x v="4"/>
    <x v="1"/>
    <x v="0"/>
    <x v="2"/>
    <x v="0"/>
    <x v="2"/>
    <x v="0"/>
    <x v="1"/>
    <x v="0"/>
    <x v="0"/>
    <x v="1"/>
    <x v="0"/>
    <x v="1"/>
    <x v="1"/>
    <x v="0"/>
    <x v="0"/>
    <x v="1"/>
    <x v="0"/>
    <x v="0"/>
    <x v="0"/>
    <x v="0"/>
    <x v="1"/>
    <x v="1"/>
    <x v="2"/>
    <x v="2"/>
    <x v="3"/>
    <x v="1"/>
    <x v="2"/>
    <x v="2"/>
    <x v="2"/>
    <m/>
    <m/>
    <m/>
    <m/>
    <m/>
    <m/>
  </r>
  <r>
    <x v="0"/>
    <x v="126"/>
    <x v="1"/>
    <s v="Webb"/>
    <x v="4"/>
    <x v="1"/>
    <x v="1"/>
    <x v="2"/>
    <x v="0"/>
    <x v="0"/>
    <x v="0"/>
    <x v="2"/>
    <x v="0"/>
    <x v="0"/>
    <x v="3"/>
    <x v="0"/>
    <x v="2"/>
    <x v="2"/>
    <x v="0"/>
    <x v="0"/>
    <x v="2"/>
    <x v="0"/>
    <x v="0"/>
    <x v="0"/>
    <x v="0"/>
    <x v="2"/>
    <x v="2"/>
    <x v="1"/>
    <x v="2"/>
    <x v="3"/>
    <x v="1"/>
    <x v="2"/>
    <x v="2"/>
    <x v="2"/>
    <m/>
    <m/>
    <m/>
    <m/>
    <m/>
    <m/>
  </r>
  <r>
    <x v="0"/>
    <x v="100"/>
    <x v="1"/>
    <s v="Webb"/>
    <x v="4"/>
    <x v="1"/>
    <x v="1"/>
    <x v="2"/>
    <x v="0"/>
    <x v="2"/>
    <x v="0"/>
    <x v="1"/>
    <x v="0"/>
    <x v="0"/>
    <x v="1"/>
    <x v="0"/>
    <x v="2"/>
    <x v="1"/>
    <x v="0"/>
    <x v="0"/>
    <x v="1"/>
    <x v="0"/>
    <x v="0"/>
    <x v="0"/>
    <x v="0"/>
    <x v="2"/>
    <x v="2"/>
    <x v="2"/>
    <x v="2"/>
    <x v="3"/>
    <x v="1"/>
    <x v="2"/>
    <x v="2"/>
    <x v="2"/>
    <m/>
    <m/>
    <m/>
    <m/>
    <m/>
    <m/>
  </r>
  <r>
    <x v="0"/>
    <x v="32"/>
    <x v="0"/>
    <s v="Webb"/>
    <x v="4"/>
    <x v="1"/>
    <x v="0"/>
    <x v="1"/>
    <x v="0"/>
    <x v="0"/>
    <x v="0"/>
    <x v="2"/>
    <x v="0"/>
    <x v="0"/>
    <x v="2"/>
    <x v="0"/>
    <x v="1"/>
    <x v="2"/>
    <x v="0"/>
    <x v="0"/>
    <x v="1"/>
    <x v="0"/>
    <x v="0"/>
    <x v="0"/>
    <x v="0"/>
    <x v="2"/>
    <x v="2"/>
    <x v="1"/>
    <x v="2"/>
    <x v="3"/>
    <x v="1"/>
    <x v="2"/>
    <x v="2"/>
    <x v="2"/>
    <m/>
    <m/>
    <m/>
    <m/>
    <m/>
    <m/>
  </r>
  <r>
    <x v="0"/>
    <x v="50"/>
    <x v="1"/>
    <s v="Webb"/>
    <x v="4"/>
    <x v="1"/>
    <x v="1"/>
    <x v="5"/>
    <x v="0"/>
    <x v="0"/>
    <x v="0"/>
    <x v="5"/>
    <x v="0"/>
    <x v="0"/>
    <x v="5"/>
    <x v="0"/>
    <x v="4"/>
    <x v="4"/>
    <x v="0"/>
    <x v="0"/>
    <x v="4"/>
    <x v="0"/>
    <x v="0"/>
    <x v="0"/>
    <x v="0"/>
    <x v="5"/>
    <x v="5"/>
    <x v="1"/>
    <x v="2"/>
    <x v="3"/>
    <x v="1"/>
    <x v="2"/>
    <x v="2"/>
    <x v="2"/>
    <m/>
    <m/>
    <m/>
    <m/>
    <m/>
    <m/>
  </r>
  <r>
    <x v="0"/>
    <x v="123"/>
    <x v="1"/>
    <s v="Webb"/>
    <x v="4"/>
    <x v="1"/>
    <x v="0"/>
    <x v="3"/>
    <x v="0"/>
    <x v="0"/>
    <x v="0"/>
    <x v="4"/>
    <x v="0"/>
    <x v="0"/>
    <x v="4"/>
    <x v="0"/>
    <x v="2"/>
    <x v="5"/>
    <x v="0"/>
    <x v="0"/>
    <x v="2"/>
    <x v="0"/>
    <x v="0"/>
    <x v="0"/>
    <x v="0"/>
    <x v="2"/>
    <x v="3"/>
    <x v="1"/>
    <x v="2"/>
    <x v="3"/>
    <x v="1"/>
    <x v="2"/>
    <x v="2"/>
    <x v="2"/>
    <m/>
    <m/>
    <m/>
    <m/>
    <m/>
    <m/>
  </r>
  <r>
    <x v="0"/>
    <x v="54"/>
    <x v="0"/>
    <s v="Webb"/>
    <x v="4"/>
    <x v="1"/>
    <x v="0"/>
    <x v="1"/>
    <x v="0"/>
    <x v="2"/>
    <x v="0"/>
    <x v="1"/>
    <x v="0"/>
    <x v="0"/>
    <x v="1"/>
    <x v="0"/>
    <x v="2"/>
    <x v="2"/>
    <x v="0"/>
    <x v="0"/>
    <x v="1"/>
    <x v="0"/>
    <x v="0"/>
    <x v="0"/>
    <x v="0"/>
    <x v="1"/>
    <x v="1"/>
    <x v="2"/>
    <x v="2"/>
    <x v="3"/>
    <x v="1"/>
    <x v="2"/>
    <x v="2"/>
    <x v="2"/>
    <m/>
    <m/>
    <m/>
    <m/>
    <m/>
    <m/>
  </r>
  <r>
    <x v="0"/>
    <x v="49"/>
    <x v="0"/>
    <s v="Webb"/>
    <x v="4"/>
    <x v="1"/>
    <x v="1"/>
    <x v="1"/>
    <x v="0"/>
    <x v="0"/>
    <x v="0"/>
    <x v="3"/>
    <x v="0"/>
    <x v="0"/>
    <x v="4"/>
    <x v="0"/>
    <x v="2"/>
    <x v="3"/>
    <x v="0"/>
    <x v="0"/>
    <x v="5"/>
    <x v="0"/>
    <x v="0"/>
    <x v="0"/>
    <x v="0"/>
    <x v="3"/>
    <x v="3"/>
    <x v="3"/>
    <x v="2"/>
    <x v="3"/>
    <x v="1"/>
    <x v="2"/>
    <x v="2"/>
    <x v="2"/>
    <m/>
    <m/>
    <m/>
    <m/>
    <m/>
    <m/>
  </r>
  <r>
    <x v="0"/>
    <x v="6"/>
    <x v="1"/>
    <s v="Webb"/>
    <x v="4"/>
    <x v="1"/>
    <x v="0"/>
    <x v="3"/>
    <x v="0"/>
    <x v="0"/>
    <x v="0"/>
    <x v="3"/>
    <x v="0"/>
    <x v="0"/>
    <x v="2"/>
    <x v="0"/>
    <x v="2"/>
    <x v="2"/>
    <x v="0"/>
    <x v="0"/>
    <x v="1"/>
    <x v="0"/>
    <x v="0"/>
    <x v="0"/>
    <x v="0"/>
    <x v="2"/>
    <x v="2"/>
    <x v="1"/>
    <x v="2"/>
    <x v="3"/>
    <x v="1"/>
    <x v="2"/>
    <x v="2"/>
    <x v="2"/>
    <m/>
    <m/>
    <m/>
    <m/>
    <m/>
    <m/>
  </r>
  <r>
    <x v="0"/>
    <x v="57"/>
    <x v="1"/>
    <s v="Webb"/>
    <x v="4"/>
    <x v="1"/>
    <x v="1"/>
    <x v="1"/>
    <x v="0"/>
    <x v="1"/>
    <x v="0"/>
    <x v="1"/>
    <x v="0"/>
    <x v="0"/>
    <x v="2"/>
    <x v="0"/>
    <x v="1"/>
    <x v="1"/>
    <x v="0"/>
    <x v="0"/>
    <x v="1"/>
    <x v="0"/>
    <x v="0"/>
    <x v="0"/>
    <x v="0"/>
    <x v="1"/>
    <x v="1"/>
    <x v="2"/>
    <x v="2"/>
    <x v="3"/>
    <x v="1"/>
    <x v="2"/>
    <x v="2"/>
    <x v="2"/>
    <m/>
    <m/>
    <m/>
    <m/>
    <m/>
    <m/>
  </r>
  <r>
    <x v="0"/>
    <x v="5"/>
    <x v="1"/>
    <s v="Webb"/>
    <x v="4"/>
    <x v="1"/>
    <x v="0"/>
    <x v="1"/>
    <x v="0"/>
    <x v="2"/>
    <x v="0"/>
    <x v="2"/>
    <x v="0"/>
    <x v="0"/>
    <x v="2"/>
    <x v="0"/>
    <x v="2"/>
    <x v="1"/>
    <x v="0"/>
    <x v="0"/>
    <x v="2"/>
    <x v="0"/>
    <x v="0"/>
    <x v="0"/>
    <x v="0"/>
    <x v="2"/>
    <x v="2"/>
    <x v="2"/>
    <x v="2"/>
    <x v="3"/>
    <x v="1"/>
    <x v="2"/>
    <x v="2"/>
    <x v="2"/>
    <m/>
    <m/>
    <m/>
    <m/>
    <m/>
    <m/>
  </r>
  <r>
    <x v="0"/>
    <x v="26"/>
    <x v="0"/>
    <s v="Webb"/>
    <x v="4"/>
    <x v="1"/>
    <x v="0"/>
    <x v="2"/>
    <x v="0"/>
    <x v="2"/>
    <x v="0"/>
    <x v="1"/>
    <x v="0"/>
    <x v="0"/>
    <x v="3"/>
    <x v="0"/>
    <x v="1"/>
    <x v="1"/>
    <x v="0"/>
    <x v="0"/>
    <x v="1"/>
    <x v="0"/>
    <x v="0"/>
    <x v="0"/>
    <x v="0"/>
    <x v="1"/>
    <x v="1"/>
    <x v="2"/>
    <x v="2"/>
    <x v="3"/>
    <x v="1"/>
    <x v="2"/>
    <x v="2"/>
    <x v="2"/>
    <m/>
    <m/>
    <m/>
    <m/>
    <m/>
    <m/>
  </r>
  <r>
    <x v="0"/>
    <x v="8"/>
    <x v="1"/>
    <s v="Webb"/>
    <x v="4"/>
    <x v="1"/>
    <x v="1"/>
    <x v="1"/>
    <x v="0"/>
    <x v="0"/>
    <x v="0"/>
    <x v="2"/>
    <x v="0"/>
    <x v="0"/>
    <x v="2"/>
    <x v="0"/>
    <x v="1"/>
    <x v="1"/>
    <x v="0"/>
    <x v="0"/>
    <x v="1"/>
    <x v="0"/>
    <x v="0"/>
    <x v="0"/>
    <x v="0"/>
    <x v="2"/>
    <x v="1"/>
    <x v="3"/>
    <x v="2"/>
    <x v="3"/>
    <x v="1"/>
    <x v="2"/>
    <x v="2"/>
    <x v="2"/>
    <m/>
    <m/>
    <m/>
    <m/>
    <m/>
    <m/>
  </r>
  <r>
    <x v="0"/>
    <x v="120"/>
    <x v="1"/>
    <s v="Webb"/>
    <x v="4"/>
    <x v="1"/>
    <x v="0"/>
    <x v="2"/>
    <x v="0"/>
    <x v="0"/>
    <x v="0"/>
    <x v="1"/>
    <x v="0"/>
    <x v="0"/>
    <x v="1"/>
    <x v="0"/>
    <x v="1"/>
    <x v="1"/>
    <x v="0"/>
    <x v="0"/>
    <x v="1"/>
    <x v="0"/>
    <x v="0"/>
    <x v="0"/>
    <x v="0"/>
    <x v="1"/>
    <x v="1"/>
    <x v="1"/>
    <x v="2"/>
    <x v="3"/>
    <x v="1"/>
    <x v="2"/>
    <x v="2"/>
    <x v="2"/>
    <m/>
    <m/>
    <m/>
    <m/>
    <m/>
    <m/>
  </r>
  <r>
    <x v="0"/>
    <x v="105"/>
    <x v="1"/>
    <s v="Webb"/>
    <x v="4"/>
    <x v="1"/>
    <x v="0"/>
    <x v="3"/>
    <x v="0"/>
    <x v="0"/>
    <x v="0"/>
    <x v="4"/>
    <x v="0"/>
    <x v="0"/>
    <x v="2"/>
    <x v="0"/>
    <x v="1"/>
    <x v="5"/>
    <x v="0"/>
    <x v="0"/>
    <x v="1"/>
    <x v="0"/>
    <x v="0"/>
    <x v="0"/>
    <x v="0"/>
    <x v="2"/>
    <x v="3"/>
    <x v="1"/>
    <x v="2"/>
    <x v="3"/>
    <x v="1"/>
    <x v="2"/>
    <x v="2"/>
    <x v="2"/>
    <m/>
    <m/>
    <m/>
    <m/>
    <m/>
    <m/>
  </r>
  <r>
    <x v="0"/>
    <x v="62"/>
    <x v="1"/>
    <s v="Webb"/>
    <x v="4"/>
    <x v="1"/>
    <x v="1"/>
    <x v="2"/>
    <x v="0"/>
    <x v="1"/>
    <x v="0"/>
    <x v="2"/>
    <x v="0"/>
    <x v="0"/>
    <x v="4"/>
    <x v="0"/>
    <x v="5"/>
    <x v="1"/>
    <x v="0"/>
    <x v="0"/>
    <x v="1"/>
    <x v="0"/>
    <x v="0"/>
    <x v="0"/>
    <x v="0"/>
    <x v="2"/>
    <x v="2"/>
    <x v="2"/>
    <x v="2"/>
    <x v="3"/>
    <x v="1"/>
    <x v="2"/>
    <x v="2"/>
    <x v="2"/>
    <m/>
    <m/>
    <m/>
    <m/>
    <m/>
    <m/>
  </r>
  <r>
    <x v="0"/>
    <x v="15"/>
    <x v="1"/>
    <s v="Webb"/>
    <x v="4"/>
    <x v="1"/>
    <x v="1"/>
    <x v="2"/>
    <x v="0"/>
    <x v="0"/>
    <x v="0"/>
    <x v="1"/>
    <x v="0"/>
    <x v="0"/>
    <x v="1"/>
    <x v="0"/>
    <x v="1"/>
    <x v="1"/>
    <x v="0"/>
    <x v="0"/>
    <x v="1"/>
    <x v="0"/>
    <x v="0"/>
    <x v="0"/>
    <x v="0"/>
    <x v="1"/>
    <x v="1"/>
    <x v="1"/>
    <x v="2"/>
    <x v="3"/>
    <x v="1"/>
    <x v="2"/>
    <x v="2"/>
    <x v="2"/>
    <m/>
    <m/>
    <m/>
    <m/>
    <m/>
    <m/>
  </r>
  <r>
    <x v="0"/>
    <x v="54"/>
    <x v="0"/>
    <s v="Webb"/>
    <x v="4"/>
    <x v="1"/>
    <x v="0"/>
    <x v="2"/>
    <x v="0"/>
    <x v="2"/>
    <x v="0"/>
    <x v="1"/>
    <x v="0"/>
    <x v="0"/>
    <x v="1"/>
    <x v="0"/>
    <x v="1"/>
    <x v="1"/>
    <x v="0"/>
    <x v="0"/>
    <x v="1"/>
    <x v="0"/>
    <x v="0"/>
    <x v="0"/>
    <x v="0"/>
    <x v="1"/>
    <x v="1"/>
    <x v="2"/>
    <x v="2"/>
    <x v="3"/>
    <x v="1"/>
    <x v="2"/>
    <x v="2"/>
    <x v="2"/>
    <m/>
    <m/>
    <m/>
    <m/>
    <m/>
    <m/>
  </r>
  <r>
    <x v="0"/>
    <x v="26"/>
    <x v="0"/>
    <s v="Webb"/>
    <x v="4"/>
    <x v="1"/>
    <x v="1"/>
    <x v="2"/>
    <x v="0"/>
    <x v="2"/>
    <x v="0"/>
    <x v="1"/>
    <x v="0"/>
    <x v="0"/>
    <x v="1"/>
    <x v="0"/>
    <x v="1"/>
    <x v="1"/>
    <x v="0"/>
    <x v="0"/>
    <x v="1"/>
    <x v="0"/>
    <x v="0"/>
    <x v="0"/>
    <x v="0"/>
    <x v="1"/>
    <x v="1"/>
    <x v="2"/>
    <x v="2"/>
    <x v="3"/>
    <x v="1"/>
    <x v="2"/>
    <x v="2"/>
    <x v="2"/>
    <m/>
    <m/>
    <m/>
    <m/>
    <m/>
    <m/>
  </r>
  <r>
    <x v="0"/>
    <x v="106"/>
    <x v="2"/>
    <s v="Webb"/>
    <x v="4"/>
    <x v="1"/>
    <x v="0"/>
    <x v="1"/>
    <x v="0"/>
    <x v="5"/>
    <x v="0"/>
    <x v="3"/>
    <x v="0"/>
    <x v="0"/>
    <x v="3"/>
    <x v="0"/>
    <x v="2"/>
    <x v="3"/>
    <x v="0"/>
    <x v="0"/>
    <x v="3"/>
    <x v="0"/>
    <x v="0"/>
    <x v="0"/>
    <x v="0"/>
    <x v="3"/>
    <x v="3"/>
    <x v="2"/>
    <x v="2"/>
    <x v="3"/>
    <x v="1"/>
    <x v="2"/>
    <x v="2"/>
    <x v="2"/>
    <m/>
    <m/>
    <m/>
    <m/>
    <m/>
    <m/>
  </r>
  <r>
    <x v="0"/>
    <x v="130"/>
    <x v="1"/>
    <s v="Webb"/>
    <x v="4"/>
    <x v="1"/>
    <x v="0"/>
    <x v="3"/>
    <x v="0"/>
    <x v="0"/>
    <x v="0"/>
    <x v="2"/>
    <x v="0"/>
    <x v="0"/>
    <x v="4"/>
    <x v="0"/>
    <x v="5"/>
    <x v="5"/>
    <x v="0"/>
    <x v="0"/>
    <x v="5"/>
    <x v="0"/>
    <x v="0"/>
    <x v="0"/>
    <x v="0"/>
    <x v="3"/>
    <x v="3"/>
    <x v="1"/>
    <x v="2"/>
    <x v="3"/>
    <x v="1"/>
    <x v="2"/>
    <x v="2"/>
    <x v="2"/>
    <m/>
    <m/>
    <m/>
    <m/>
    <m/>
    <m/>
  </r>
  <r>
    <x v="0"/>
    <x v="18"/>
    <x v="1"/>
    <s v="Webb"/>
    <x v="4"/>
    <x v="1"/>
    <x v="1"/>
    <x v="1"/>
    <x v="0"/>
    <x v="2"/>
    <x v="0"/>
    <x v="1"/>
    <x v="0"/>
    <x v="0"/>
    <x v="1"/>
    <x v="0"/>
    <x v="1"/>
    <x v="1"/>
    <x v="0"/>
    <x v="0"/>
    <x v="1"/>
    <x v="0"/>
    <x v="0"/>
    <x v="0"/>
    <x v="0"/>
    <x v="1"/>
    <x v="1"/>
    <x v="2"/>
    <x v="2"/>
    <x v="3"/>
    <x v="1"/>
    <x v="2"/>
    <x v="2"/>
    <x v="2"/>
    <m/>
    <m/>
    <m/>
    <m/>
    <m/>
    <m/>
  </r>
  <r>
    <x v="0"/>
    <x v="84"/>
    <x v="0"/>
    <s v="Webb"/>
    <x v="4"/>
    <x v="1"/>
    <x v="1"/>
    <x v="2"/>
    <x v="0"/>
    <x v="2"/>
    <x v="0"/>
    <x v="1"/>
    <x v="0"/>
    <x v="0"/>
    <x v="1"/>
    <x v="0"/>
    <x v="1"/>
    <x v="1"/>
    <x v="0"/>
    <x v="0"/>
    <x v="1"/>
    <x v="0"/>
    <x v="0"/>
    <x v="0"/>
    <x v="0"/>
    <x v="1"/>
    <x v="1"/>
    <x v="2"/>
    <x v="2"/>
    <x v="3"/>
    <x v="1"/>
    <x v="2"/>
    <x v="2"/>
    <x v="2"/>
    <m/>
    <m/>
    <m/>
    <m/>
    <m/>
    <m/>
  </r>
  <r>
    <x v="0"/>
    <x v="55"/>
    <x v="1"/>
    <s v="Webb"/>
    <x v="4"/>
    <x v="1"/>
    <x v="0"/>
    <x v="2"/>
    <x v="0"/>
    <x v="0"/>
    <x v="0"/>
    <x v="1"/>
    <x v="0"/>
    <x v="0"/>
    <x v="1"/>
    <x v="0"/>
    <x v="1"/>
    <x v="1"/>
    <x v="0"/>
    <x v="0"/>
    <x v="1"/>
    <x v="0"/>
    <x v="0"/>
    <x v="0"/>
    <x v="0"/>
    <x v="1"/>
    <x v="1"/>
    <x v="1"/>
    <x v="2"/>
    <x v="3"/>
    <x v="1"/>
    <x v="2"/>
    <x v="2"/>
    <x v="2"/>
    <m/>
    <m/>
    <m/>
    <m/>
    <m/>
    <m/>
  </r>
  <r>
    <x v="0"/>
    <x v="112"/>
    <x v="1"/>
    <s v="Webb"/>
    <x v="4"/>
    <x v="1"/>
    <x v="1"/>
    <x v="3"/>
    <x v="0"/>
    <x v="0"/>
    <x v="0"/>
    <x v="2"/>
    <x v="0"/>
    <x v="0"/>
    <x v="3"/>
    <x v="0"/>
    <x v="1"/>
    <x v="2"/>
    <x v="0"/>
    <x v="0"/>
    <x v="1"/>
    <x v="0"/>
    <x v="0"/>
    <x v="0"/>
    <x v="0"/>
    <x v="2"/>
    <x v="3"/>
    <x v="1"/>
    <x v="2"/>
    <x v="3"/>
    <x v="1"/>
    <x v="2"/>
    <x v="2"/>
    <x v="2"/>
    <m/>
    <m/>
    <m/>
    <m/>
    <m/>
    <m/>
  </r>
  <r>
    <x v="0"/>
    <x v="50"/>
    <x v="1"/>
    <s v="Webb"/>
    <x v="4"/>
    <x v="1"/>
    <x v="0"/>
    <x v="1"/>
    <x v="0"/>
    <x v="0"/>
    <x v="0"/>
    <x v="2"/>
    <x v="0"/>
    <x v="0"/>
    <x v="2"/>
    <x v="0"/>
    <x v="2"/>
    <x v="2"/>
    <x v="0"/>
    <x v="0"/>
    <x v="2"/>
    <x v="0"/>
    <x v="0"/>
    <x v="0"/>
    <x v="0"/>
    <x v="1"/>
    <x v="1"/>
    <x v="1"/>
    <x v="2"/>
    <x v="3"/>
    <x v="1"/>
    <x v="2"/>
    <x v="2"/>
    <x v="2"/>
    <m/>
    <m/>
    <m/>
    <m/>
    <m/>
    <m/>
  </r>
  <r>
    <x v="0"/>
    <x v="77"/>
    <x v="0"/>
    <s v="Webb"/>
    <x v="4"/>
    <x v="1"/>
    <x v="1"/>
    <x v="2"/>
    <x v="0"/>
    <x v="2"/>
    <x v="0"/>
    <x v="0"/>
    <x v="0"/>
    <x v="0"/>
    <x v="2"/>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22"/>
    <x v="0"/>
    <s v="Webb"/>
    <x v="4"/>
    <x v="1"/>
    <x v="0"/>
    <x v="1"/>
    <x v="0"/>
    <x v="2"/>
    <x v="0"/>
    <x v="1"/>
    <x v="0"/>
    <x v="0"/>
    <x v="2"/>
    <x v="0"/>
    <x v="1"/>
    <x v="2"/>
    <x v="0"/>
    <x v="0"/>
    <x v="2"/>
    <x v="0"/>
    <x v="0"/>
    <x v="0"/>
    <x v="0"/>
    <x v="2"/>
    <x v="1"/>
    <x v="2"/>
    <x v="2"/>
    <x v="3"/>
    <x v="1"/>
    <x v="2"/>
    <x v="2"/>
    <x v="2"/>
    <m/>
    <m/>
    <m/>
    <m/>
    <m/>
    <m/>
  </r>
  <r>
    <x v="0"/>
    <x v="22"/>
    <x v="0"/>
    <s v="Webb"/>
    <x v="4"/>
    <x v="1"/>
    <x v="0"/>
    <x v="1"/>
    <x v="0"/>
    <x v="2"/>
    <x v="0"/>
    <x v="1"/>
    <x v="0"/>
    <x v="0"/>
    <x v="2"/>
    <x v="0"/>
    <x v="1"/>
    <x v="2"/>
    <x v="0"/>
    <x v="0"/>
    <x v="2"/>
    <x v="0"/>
    <x v="0"/>
    <x v="0"/>
    <x v="0"/>
    <x v="1"/>
    <x v="1"/>
    <x v="2"/>
    <x v="2"/>
    <x v="3"/>
    <x v="1"/>
    <x v="2"/>
    <x v="2"/>
    <x v="2"/>
    <m/>
    <m/>
    <m/>
    <m/>
    <m/>
    <m/>
  </r>
  <r>
    <x v="0"/>
    <x v="69"/>
    <x v="0"/>
    <s v="Webb"/>
    <x v="4"/>
    <x v="1"/>
    <x v="0"/>
    <x v="1"/>
    <x v="0"/>
    <x v="2"/>
    <x v="0"/>
    <x v="1"/>
    <x v="0"/>
    <x v="0"/>
    <x v="1"/>
    <x v="0"/>
    <x v="2"/>
    <x v="1"/>
    <x v="0"/>
    <x v="0"/>
    <x v="1"/>
    <x v="0"/>
    <x v="0"/>
    <x v="0"/>
    <x v="0"/>
    <x v="1"/>
    <x v="1"/>
    <x v="2"/>
    <x v="2"/>
    <x v="3"/>
    <x v="1"/>
    <x v="2"/>
    <x v="2"/>
    <x v="2"/>
    <m/>
    <m/>
    <m/>
    <m/>
    <m/>
    <m/>
  </r>
  <r>
    <x v="0"/>
    <x v="90"/>
    <x v="0"/>
    <s v="Webb"/>
    <x v="4"/>
    <x v="1"/>
    <x v="0"/>
    <x v="0"/>
    <x v="0"/>
    <x v="2"/>
    <x v="0"/>
    <x v="1"/>
    <x v="0"/>
    <x v="0"/>
    <x v="0"/>
    <x v="0"/>
    <x v="1"/>
    <x v="0"/>
    <x v="0"/>
    <x v="0"/>
    <x v="1"/>
    <x v="0"/>
    <x v="0"/>
    <x v="0"/>
    <x v="0"/>
    <x v="0"/>
    <x v="1"/>
    <x v="2"/>
    <x v="2"/>
    <x v="3"/>
    <x v="1"/>
    <x v="2"/>
    <x v="2"/>
    <x v="2"/>
    <m/>
    <m/>
    <m/>
    <m/>
    <m/>
    <m/>
  </r>
  <r>
    <x v="0"/>
    <x v="132"/>
    <x v="0"/>
    <s v="Webb"/>
    <x v="4"/>
    <x v="1"/>
    <x v="1"/>
    <x v="2"/>
    <x v="0"/>
    <x v="0"/>
    <x v="0"/>
    <x v="1"/>
    <x v="0"/>
    <x v="0"/>
    <x v="1"/>
    <x v="0"/>
    <x v="1"/>
    <x v="1"/>
    <x v="0"/>
    <x v="0"/>
    <x v="1"/>
    <x v="0"/>
    <x v="0"/>
    <x v="0"/>
    <x v="0"/>
    <x v="1"/>
    <x v="1"/>
    <x v="3"/>
    <x v="2"/>
    <x v="3"/>
    <x v="1"/>
    <x v="2"/>
    <x v="2"/>
    <x v="2"/>
    <m/>
    <m/>
    <m/>
    <m/>
    <m/>
    <m/>
  </r>
  <r>
    <x v="0"/>
    <x v="69"/>
    <x v="0"/>
    <s v="Webb"/>
    <x v="4"/>
    <x v="1"/>
    <x v="1"/>
    <x v="2"/>
    <x v="0"/>
    <x v="2"/>
    <x v="0"/>
    <x v="1"/>
    <x v="0"/>
    <x v="0"/>
    <x v="1"/>
    <x v="0"/>
    <x v="1"/>
    <x v="1"/>
    <x v="0"/>
    <x v="0"/>
    <x v="1"/>
    <x v="0"/>
    <x v="0"/>
    <x v="0"/>
    <x v="0"/>
    <x v="1"/>
    <x v="1"/>
    <x v="2"/>
    <x v="2"/>
    <x v="3"/>
    <x v="1"/>
    <x v="2"/>
    <x v="2"/>
    <x v="2"/>
    <m/>
    <m/>
    <m/>
    <m/>
    <m/>
    <m/>
  </r>
  <r>
    <x v="0"/>
    <x v="103"/>
    <x v="1"/>
    <s v="Webb"/>
    <x v="4"/>
    <x v="1"/>
    <x v="0"/>
    <x v="2"/>
    <x v="0"/>
    <x v="2"/>
    <x v="0"/>
    <x v="1"/>
    <x v="0"/>
    <x v="0"/>
    <x v="1"/>
    <x v="0"/>
    <x v="1"/>
    <x v="1"/>
    <x v="0"/>
    <x v="0"/>
    <x v="1"/>
    <x v="0"/>
    <x v="0"/>
    <x v="0"/>
    <x v="0"/>
    <x v="1"/>
    <x v="1"/>
    <x v="2"/>
    <x v="2"/>
    <x v="3"/>
    <x v="1"/>
    <x v="2"/>
    <x v="2"/>
    <x v="2"/>
    <m/>
    <m/>
    <m/>
    <m/>
    <m/>
    <m/>
  </r>
  <r>
    <x v="0"/>
    <x v="65"/>
    <x v="1"/>
    <s v="Webb"/>
    <x v="4"/>
    <x v="1"/>
    <x v="1"/>
    <x v="3"/>
    <x v="0"/>
    <x v="1"/>
    <x v="0"/>
    <x v="3"/>
    <x v="0"/>
    <x v="0"/>
    <x v="3"/>
    <x v="0"/>
    <x v="5"/>
    <x v="3"/>
    <x v="0"/>
    <x v="0"/>
    <x v="2"/>
    <x v="0"/>
    <x v="0"/>
    <x v="0"/>
    <x v="0"/>
    <x v="5"/>
    <x v="3"/>
    <x v="2"/>
    <x v="2"/>
    <x v="3"/>
    <x v="1"/>
    <x v="2"/>
    <x v="2"/>
    <x v="2"/>
    <m/>
    <m/>
    <m/>
    <m/>
    <m/>
    <m/>
  </r>
  <r>
    <x v="0"/>
    <x v="50"/>
    <x v="1"/>
    <s v="Webb"/>
    <x v="4"/>
    <x v="1"/>
    <x v="1"/>
    <x v="2"/>
    <x v="0"/>
    <x v="2"/>
    <x v="0"/>
    <x v="2"/>
    <x v="0"/>
    <x v="0"/>
    <x v="2"/>
    <x v="0"/>
    <x v="2"/>
    <x v="2"/>
    <x v="0"/>
    <x v="0"/>
    <x v="2"/>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22"/>
    <x v="0"/>
    <s v="Webb"/>
    <x v="4"/>
    <x v="1"/>
    <x v="0"/>
    <x v="2"/>
    <x v="0"/>
    <x v="2"/>
    <x v="0"/>
    <x v="1"/>
    <x v="0"/>
    <x v="0"/>
    <x v="1"/>
    <x v="0"/>
    <x v="1"/>
    <x v="1"/>
    <x v="0"/>
    <x v="0"/>
    <x v="1"/>
    <x v="0"/>
    <x v="0"/>
    <x v="0"/>
    <x v="0"/>
    <x v="1"/>
    <x v="1"/>
    <x v="2"/>
    <x v="2"/>
    <x v="3"/>
    <x v="1"/>
    <x v="2"/>
    <x v="2"/>
    <x v="2"/>
    <m/>
    <m/>
    <m/>
    <m/>
    <m/>
    <m/>
  </r>
  <r>
    <x v="0"/>
    <x v="82"/>
    <x v="1"/>
    <s v="Webb"/>
    <x v="4"/>
    <x v="1"/>
    <x v="1"/>
    <x v="1"/>
    <x v="0"/>
    <x v="2"/>
    <x v="0"/>
    <x v="2"/>
    <x v="0"/>
    <x v="0"/>
    <x v="1"/>
    <x v="0"/>
    <x v="1"/>
    <x v="2"/>
    <x v="0"/>
    <x v="0"/>
    <x v="1"/>
    <x v="0"/>
    <x v="0"/>
    <x v="0"/>
    <x v="0"/>
    <x v="2"/>
    <x v="1"/>
    <x v="2"/>
    <x v="2"/>
    <x v="3"/>
    <x v="1"/>
    <x v="2"/>
    <x v="2"/>
    <x v="2"/>
    <m/>
    <m/>
    <m/>
    <m/>
    <m/>
    <m/>
  </r>
  <r>
    <x v="0"/>
    <x v="101"/>
    <x v="1"/>
    <s v="Webb"/>
    <x v="4"/>
    <x v="1"/>
    <x v="1"/>
    <x v="2"/>
    <x v="0"/>
    <x v="0"/>
    <x v="0"/>
    <x v="1"/>
    <x v="0"/>
    <x v="0"/>
    <x v="1"/>
    <x v="0"/>
    <x v="1"/>
    <x v="1"/>
    <x v="0"/>
    <x v="0"/>
    <x v="1"/>
    <x v="0"/>
    <x v="0"/>
    <x v="0"/>
    <x v="0"/>
    <x v="1"/>
    <x v="1"/>
    <x v="1"/>
    <x v="2"/>
    <x v="3"/>
    <x v="1"/>
    <x v="2"/>
    <x v="2"/>
    <x v="2"/>
    <m/>
    <m/>
    <m/>
    <m/>
    <m/>
    <m/>
  </r>
  <r>
    <x v="0"/>
    <x v="92"/>
    <x v="1"/>
    <s v="Webb"/>
    <x v="4"/>
    <x v="1"/>
    <x v="1"/>
    <x v="3"/>
    <x v="0"/>
    <x v="0"/>
    <x v="0"/>
    <x v="3"/>
    <x v="0"/>
    <x v="0"/>
    <x v="3"/>
    <x v="0"/>
    <x v="2"/>
    <x v="3"/>
    <x v="0"/>
    <x v="0"/>
    <x v="2"/>
    <x v="0"/>
    <x v="0"/>
    <x v="0"/>
    <x v="0"/>
    <x v="4"/>
    <x v="4"/>
    <x v="1"/>
    <x v="2"/>
    <x v="3"/>
    <x v="1"/>
    <x v="2"/>
    <x v="2"/>
    <x v="2"/>
    <m/>
    <m/>
    <m/>
    <m/>
    <m/>
    <m/>
  </r>
  <r>
    <x v="0"/>
    <x v="52"/>
    <x v="1"/>
    <s v="Webb"/>
    <x v="4"/>
    <x v="1"/>
    <x v="0"/>
    <x v="3"/>
    <x v="0"/>
    <x v="0"/>
    <x v="0"/>
    <x v="4"/>
    <x v="0"/>
    <x v="0"/>
    <x v="4"/>
    <x v="0"/>
    <x v="1"/>
    <x v="2"/>
    <x v="0"/>
    <x v="0"/>
    <x v="2"/>
    <x v="0"/>
    <x v="0"/>
    <x v="0"/>
    <x v="0"/>
    <x v="2"/>
    <x v="2"/>
    <x v="1"/>
    <x v="2"/>
    <x v="3"/>
    <x v="1"/>
    <x v="2"/>
    <x v="2"/>
    <x v="2"/>
    <m/>
    <m/>
    <m/>
    <m/>
    <m/>
    <m/>
  </r>
  <r>
    <x v="0"/>
    <x v="52"/>
    <x v="1"/>
    <s v="Webb"/>
    <x v="4"/>
    <x v="1"/>
    <x v="0"/>
    <x v="2"/>
    <x v="0"/>
    <x v="0"/>
    <x v="0"/>
    <x v="2"/>
    <x v="0"/>
    <x v="0"/>
    <x v="2"/>
    <x v="0"/>
    <x v="1"/>
    <x v="2"/>
    <x v="0"/>
    <x v="0"/>
    <x v="1"/>
    <x v="0"/>
    <x v="0"/>
    <x v="0"/>
    <x v="0"/>
    <x v="2"/>
    <x v="2"/>
    <x v="1"/>
    <x v="2"/>
    <x v="3"/>
    <x v="1"/>
    <x v="2"/>
    <x v="2"/>
    <x v="2"/>
    <m/>
    <m/>
    <m/>
    <m/>
    <m/>
    <m/>
  </r>
  <r>
    <x v="0"/>
    <x v="15"/>
    <x v="1"/>
    <s v="Webb"/>
    <x v="4"/>
    <x v="1"/>
    <x v="0"/>
    <x v="1"/>
    <x v="0"/>
    <x v="2"/>
    <x v="0"/>
    <x v="2"/>
    <x v="0"/>
    <x v="0"/>
    <x v="2"/>
    <x v="0"/>
    <x v="1"/>
    <x v="1"/>
    <x v="0"/>
    <x v="0"/>
    <x v="1"/>
    <x v="0"/>
    <x v="0"/>
    <x v="0"/>
    <x v="0"/>
    <x v="1"/>
    <x v="1"/>
    <x v="2"/>
    <x v="2"/>
    <x v="3"/>
    <x v="1"/>
    <x v="2"/>
    <x v="2"/>
    <x v="2"/>
    <m/>
    <m/>
    <m/>
    <m/>
    <m/>
    <m/>
  </r>
  <r>
    <x v="0"/>
    <x v="88"/>
    <x v="1"/>
    <s v="Webb"/>
    <x v="4"/>
    <x v="1"/>
    <x v="0"/>
    <x v="2"/>
    <x v="0"/>
    <x v="0"/>
    <x v="0"/>
    <x v="1"/>
    <x v="0"/>
    <x v="0"/>
    <x v="1"/>
    <x v="0"/>
    <x v="1"/>
    <x v="1"/>
    <x v="0"/>
    <x v="0"/>
    <x v="1"/>
    <x v="0"/>
    <x v="0"/>
    <x v="0"/>
    <x v="0"/>
    <x v="1"/>
    <x v="1"/>
    <x v="1"/>
    <x v="2"/>
    <x v="3"/>
    <x v="1"/>
    <x v="2"/>
    <x v="2"/>
    <x v="2"/>
    <m/>
    <m/>
    <m/>
    <m/>
    <m/>
    <m/>
  </r>
  <r>
    <x v="0"/>
    <x v="20"/>
    <x v="1"/>
    <s v="Webb"/>
    <x v="4"/>
    <x v="1"/>
    <x v="0"/>
    <x v="3"/>
    <x v="0"/>
    <x v="0"/>
    <x v="0"/>
    <x v="2"/>
    <x v="0"/>
    <x v="0"/>
    <x v="3"/>
    <x v="0"/>
    <x v="2"/>
    <x v="3"/>
    <x v="0"/>
    <x v="0"/>
    <x v="2"/>
    <x v="0"/>
    <x v="0"/>
    <x v="0"/>
    <x v="0"/>
    <x v="2"/>
    <x v="2"/>
    <x v="3"/>
    <x v="2"/>
    <x v="3"/>
    <x v="1"/>
    <x v="2"/>
    <x v="2"/>
    <x v="2"/>
    <m/>
    <m/>
    <m/>
    <m/>
    <m/>
    <m/>
  </r>
  <r>
    <x v="0"/>
    <x v="88"/>
    <x v="1"/>
    <s v="Webb"/>
    <x v="4"/>
    <x v="1"/>
    <x v="1"/>
    <x v="1"/>
    <x v="0"/>
    <x v="2"/>
    <x v="0"/>
    <x v="1"/>
    <x v="0"/>
    <x v="0"/>
    <x v="1"/>
    <x v="0"/>
    <x v="1"/>
    <x v="1"/>
    <x v="0"/>
    <x v="0"/>
    <x v="2"/>
    <x v="0"/>
    <x v="0"/>
    <x v="0"/>
    <x v="0"/>
    <x v="1"/>
    <x v="1"/>
    <x v="2"/>
    <x v="2"/>
    <x v="3"/>
    <x v="1"/>
    <x v="2"/>
    <x v="2"/>
    <x v="2"/>
    <m/>
    <m/>
    <m/>
    <m/>
    <m/>
    <m/>
  </r>
  <r>
    <x v="0"/>
    <x v="19"/>
    <x v="1"/>
    <s v="Webb"/>
    <x v="4"/>
    <x v="1"/>
    <x v="1"/>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1"/>
    <x v="2"/>
    <x v="3"/>
    <x v="1"/>
    <x v="2"/>
    <x v="2"/>
    <x v="2"/>
    <m/>
    <m/>
    <m/>
    <m/>
    <m/>
    <m/>
  </r>
  <r>
    <x v="0"/>
    <x v="129"/>
    <x v="1"/>
    <s v="Webb"/>
    <x v="4"/>
    <x v="1"/>
    <x v="1"/>
    <x v="2"/>
    <x v="0"/>
    <x v="0"/>
    <x v="0"/>
    <x v="1"/>
    <x v="0"/>
    <x v="0"/>
    <x v="1"/>
    <x v="0"/>
    <x v="1"/>
    <x v="1"/>
    <x v="0"/>
    <x v="0"/>
    <x v="1"/>
    <x v="0"/>
    <x v="0"/>
    <x v="0"/>
    <x v="0"/>
    <x v="1"/>
    <x v="1"/>
    <x v="1"/>
    <x v="2"/>
    <x v="3"/>
    <x v="1"/>
    <x v="2"/>
    <x v="2"/>
    <x v="2"/>
    <m/>
    <m/>
    <m/>
    <m/>
    <m/>
    <m/>
  </r>
  <r>
    <x v="0"/>
    <x v="20"/>
    <x v="1"/>
    <s v="Webb"/>
    <x v="4"/>
    <x v="1"/>
    <x v="0"/>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1"/>
    <x v="2"/>
    <x v="3"/>
    <x v="1"/>
    <x v="2"/>
    <x v="2"/>
    <x v="2"/>
    <m/>
    <m/>
    <m/>
    <m/>
    <m/>
    <m/>
  </r>
  <r>
    <x v="0"/>
    <x v="69"/>
    <x v="0"/>
    <s v="Webb"/>
    <x v="4"/>
    <x v="1"/>
    <x v="1"/>
    <x v="2"/>
    <x v="0"/>
    <x v="2"/>
    <x v="0"/>
    <x v="1"/>
    <x v="0"/>
    <x v="0"/>
    <x v="1"/>
    <x v="0"/>
    <x v="1"/>
    <x v="1"/>
    <x v="0"/>
    <x v="0"/>
    <x v="1"/>
    <x v="0"/>
    <x v="0"/>
    <x v="0"/>
    <x v="0"/>
    <x v="1"/>
    <x v="1"/>
    <x v="2"/>
    <x v="2"/>
    <x v="3"/>
    <x v="1"/>
    <x v="2"/>
    <x v="2"/>
    <x v="2"/>
    <m/>
    <m/>
    <m/>
    <m/>
    <m/>
    <m/>
  </r>
  <r>
    <x v="0"/>
    <x v="112"/>
    <x v="1"/>
    <s v="Webb"/>
    <x v="4"/>
    <x v="1"/>
    <x v="0"/>
    <x v="2"/>
    <x v="0"/>
    <x v="0"/>
    <x v="0"/>
    <x v="1"/>
    <x v="0"/>
    <x v="0"/>
    <x v="1"/>
    <x v="0"/>
    <x v="1"/>
    <x v="1"/>
    <x v="0"/>
    <x v="0"/>
    <x v="1"/>
    <x v="0"/>
    <x v="0"/>
    <x v="0"/>
    <x v="0"/>
    <x v="1"/>
    <x v="1"/>
    <x v="1"/>
    <x v="2"/>
    <x v="3"/>
    <x v="1"/>
    <x v="2"/>
    <x v="2"/>
    <x v="2"/>
    <m/>
    <m/>
    <m/>
    <m/>
    <m/>
    <m/>
  </r>
  <r>
    <x v="0"/>
    <x v="57"/>
    <x v="1"/>
    <s v="Webb"/>
    <x v="4"/>
    <x v="1"/>
    <x v="1"/>
    <x v="1"/>
    <x v="0"/>
    <x v="0"/>
    <x v="0"/>
    <x v="3"/>
    <x v="0"/>
    <x v="0"/>
    <x v="3"/>
    <x v="0"/>
    <x v="2"/>
    <x v="2"/>
    <x v="0"/>
    <x v="0"/>
    <x v="2"/>
    <x v="0"/>
    <x v="0"/>
    <x v="0"/>
    <x v="0"/>
    <x v="2"/>
    <x v="3"/>
    <x v="1"/>
    <x v="2"/>
    <x v="3"/>
    <x v="1"/>
    <x v="2"/>
    <x v="2"/>
    <x v="2"/>
    <m/>
    <m/>
    <m/>
    <m/>
    <m/>
    <m/>
  </r>
  <r>
    <x v="0"/>
    <x v="124"/>
    <x v="0"/>
    <s v="Webb"/>
    <x v="4"/>
    <x v="1"/>
    <x v="1"/>
    <x v="2"/>
    <x v="0"/>
    <x v="2"/>
    <x v="0"/>
    <x v="1"/>
    <x v="0"/>
    <x v="0"/>
    <x v="1"/>
    <x v="0"/>
    <x v="1"/>
    <x v="1"/>
    <x v="0"/>
    <x v="0"/>
    <x v="1"/>
    <x v="0"/>
    <x v="0"/>
    <x v="0"/>
    <x v="0"/>
    <x v="1"/>
    <x v="1"/>
    <x v="2"/>
    <x v="2"/>
    <x v="3"/>
    <x v="1"/>
    <x v="2"/>
    <x v="2"/>
    <x v="2"/>
    <m/>
    <m/>
    <m/>
    <m/>
    <m/>
    <m/>
  </r>
  <r>
    <x v="0"/>
    <x v="25"/>
    <x v="0"/>
    <s v="Webb"/>
    <x v="4"/>
    <x v="1"/>
    <x v="0"/>
    <x v="1"/>
    <x v="0"/>
    <x v="2"/>
    <x v="0"/>
    <x v="1"/>
    <x v="0"/>
    <x v="0"/>
    <x v="2"/>
    <x v="0"/>
    <x v="1"/>
    <x v="1"/>
    <x v="0"/>
    <x v="0"/>
    <x v="1"/>
    <x v="0"/>
    <x v="0"/>
    <x v="0"/>
    <x v="0"/>
    <x v="1"/>
    <x v="1"/>
    <x v="2"/>
    <x v="2"/>
    <x v="3"/>
    <x v="1"/>
    <x v="2"/>
    <x v="2"/>
    <x v="2"/>
    <m/>
    <m/>
    <m/>
    <m/>
    <m/>
    <m/>
  </r>
  <r>
    <x v="0"/>
    <x v="85"/>
    <x v="1"/>
    <s v="Webb"/>
    <x v="4"/>
    <x v="1"/>
    <x v="0"/>
    <x v="2"/>
    <x v="0"/>
    <x v="2"/>
    <x v="0"/>
    <x v="1"/>
    <x v="0"/>
    <x v="0"/>
    <x v="2"/>
    <x v="0"/>
    <x v="1"/>
    <x v="1"/>
    <x v="0"/>
    <x v="0"/>
    <x v="1"/>
    <x v="0"/>
    <x v="0"/>
    <x v="0"/>
    <x v="0"/>
    <x v="1"/>
    <x v="1"/>
    <x v="2"/>
    <x v="2"/>
    <x v="3"/>
    <x v="1"/>
    <x v="2"/>
    <x v="2"/>
    <x v="2"/>
    <m/>
    <m/>
    <m/>
    <m/>
    <m/>
    <m/>
  </r>
  <r>
    <x v="0"/>
    <x v="30"/>
    <x v="0"/>
    <s v="Webb"/>
    <x v="4"/>
    <x v="1"/>
    <x v="0"/>
    <x v="2"/>
    <x v="0"/>
    <x v="1"/>
    <x v="0"/>
    <x v="1"/>
    <x v="0"/>
    <x v="0"/>
    <x v="1"/>
    <x v="0"/>
    <x v="1"/>
    <x v="2"/>
    <x v="0"/>
    <x v="0"/>
    <x v="2"/>
    <x v="0"/>
    <x v="0"/>
    <x v="0"/>
    <x v="0"/>
    <x v="1"/>
    <x v="2"/>
    <x v="2"/>
    <x v="2"/>
    <x v="3"/>
    <x v="1"/>
    <x v="2"/>
    <x v="2"/>
    <x v="2"/>
    <m/>
    <m/>
    <m/>
    <m/>
    <m/>
    <m/>
  </r>
  <r>
    <x v="0"/>
    <x v="68"/>
    <x v="1"/>
    <s v="Webb"/>
    <x v="4"/>
    <x v="1"/>
    <x v="0"/>
    <x v="2"/>
    <x v="0"/>
    <x v="2"/>
    <x v="0"/>
    <x v="1"/>
    <x v="0"/>
    <x v="0"/>
    <x v="1"/>
    <x v="0"/>
    <x v="1"/>
    <x v="1"/>
    <x v="0"/>
    <x v="0"/>
    <x v="1"/>
    <x v="0"/>
    <x v="0"/>
    <x v="0"/>
    <x v="0"/>
    <x v="1"/>
    <x v="1"/>
    <x v="2"/>
    <x v="2"/>
    <x v="3"/>
    <x v="1"/>
    <x v="2"/>
    <x v="2"/>
    <x v="2"/>
    <m/>
    <m/>
    <m/>
    <m/>
    <m/>
    <m/>
  </r>
  <r>
    <x v="0"/>
    <x v="138"/>
    <x v="0"/>
    <s v="Webb"/>
    <x v="4"/>
    <x v="1"/>
    <x v="0"/>
    <x v="1"/>
    <x v="0"/>
    <x v="0"/>
    <x v="0"/>
    <x v="1"/>
    <x v="0"/>
    <x v="0"/>
    <x v="3"/>
    <x v="0"/>
    <x v="1"/>
    <x v="2"/>
    <x v="0"/>
    <x v="0"/>
    <x v="1"/>
    <x v="0"/>
    <x v="0"/>
    <x v="0"/>
    <x v="0"/>
    <x v="2"/>
    <x v="2"/>
    <x v="1"/>
    <x v="2"/>
    <x v="3"/>
    <x v="1"/>
    <x v="2"/>
    <x v="2"/>
    <x v="2"/>
    <m/>
    <m/>
    <m/>
    <m/>
    <m/>
    <m/>
  </r>
  <r>
    <x v="0"/>
    <x v="68"/>
    <x v="1"/>
    <s v="Webb"/>
    <x v="4"/>
    <x v="1"/>
    <x v="0"/>
    <x v="2"/>
    <x v="0"/>
    <x v="2"/>
    <x v="0"/>
    <x v="1"/>
    <x v="0"/>
    <x v="0"/>
    <x v="2"/>
    <x v="0"/>
    <x v="1"/>
    <x v="1"/>
    <x v="0"/>
    <x v="0"/>
    <x v="1"/>
    <x v="0"/>
    <x v="0"/>
    <x v="0"/>
    <x v="0"/>
    <x v="1"/>
    <x v="1"/>
    <x v="2"/>
    <x v="2"/>
    <x v="3"/>
    <x v="1"/>
    <x v="2"/>
    <x v="2"/>
    <x v="2"/>
    <m/>
    <m/>
    <m/>
    <m/>
    <m/>
    <m/>
  </r>
  <r>
    <x v="0"/>
    <x v="103"/>
    <x v="1"/>
    <s v="Webb"/>
    <x v="4"/>
    <x v="1"/>
    <x v="1"/>
    <x v="1"/>
    <x v="0"/>
    <x v="2"/>
    <x v="0"/>
    <x v="2"/>
    <x v="0"/>
    <x v="0"/>
    <x v="1"/>
    <x v="0"/>
    <x v="1"/>
    <x v="2"/>
    <x v="0"/>
    <x v="0"/>
    <x v="1"/>
    <x v="0"/>
    <x v="0"/>
    <x v="0"/>
    <x v="0"/>
    <x v="1"/>
    <x v="1"/>
    <x v="2"/>
    <x v="2"/>
    <x v="3"/>
    <x v="1"/>
    <x v="2"/>
    <x v="2"/>
    <x v="2"/>
    <m/>
    <m/>
    <m/>
    <m/>
    <m/>
    <m/>
  </r>
  <r>
    <x v="0"/>
    <x v="103"/>
    <x v="1"/>
    <s v="Webb"/>
    <x v="4"/>
    <x v="1"/>
    <x v="0"/>
    <x v="2"/>
    <x v="0"/>
    <x v="2"/>
    <x v="0"/>
    <x v="1"/>
    <x v="0"/>
    <x v="0"/>
    <x v="1"/>
    <x v="0"/>
    <x v="1"/>
    <x v="1"/>
    <x v="0"/>
    <x v="0"/>
    <x v="1"/>
    <x v="0"/>
    <x v="0"/>
    <x v="0"/>
    <x v="0"/>
    <x v="1"/>
    <x v="1"/>
    <x v="2"/>
    <x v="2"/>
    <x v="3"/>
    <x v="1"/>
    <x v="2"/>
    <x v="2"/>
    <x v="2"/>
    <m/>
    <m/>
    <m/>
    <m/>
    <m/>
    <m/>
  </r>
  <r>
    <x v="0"/>
    <x v="86"/>
    <x v="0"/>
    <s v="Webb"/>
    <x v="4"/>
    <x v="1"/>
    <x v="0"/>
    <x v="1"/>
    <x v="0"/>
    <x v="1"/>
    <x v="0"/>
    <x v="2"/>
    <x v="0"/>
    <x v="0"/>
    <x v="2"/>
    <x v="0"/>
    <x v="2"/>
    <x v="2"/>
    <x v="0"/>
    <x v="0"/>
    <x v="2"/>
    <x v="0"/>
    <x v="0"/>
    <x v="0"/>
    <x v="0"/>
    <x v="2"/>
    <x v="1"/>
    <x v="2"/>
    <x v="2"/>
    <x v="3"/>
    <x v="1"/>
    <x v="2"/>
    <x v="2"/>
    <x v="2"/>
    <m/>
    <m/>
    <m/>
    <m/>
    <m/>
    <m/>
  </r>
  <r>
    <x v="0"/>
    <x v="68"/>
    <x v="1"/>
    <s v="Webb"/>
    <x v="4"/>
    <x v="1"/>
    <x v="0"/>
    <x v="2"/>
    <x v="0"/>
    <x v="1"/>
    <x v="0"/>
    <x v="1"/>
    <x v="0"/>
    <x v="0"/>
    <x v="1"/>
    <x v="0"/>
    <x v="1"/>
    <x v="1"/>
    <x v="0"/>
    <x v="0"/>
    <x v="2"/>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78"/>
    <x v="1"/>
    <s v="Webb"/>
    <x v="4"/>
    <x v="1"/>
    <x v="1"/>
    <x v="2"/>
    <x v="0"/>
    <x v="0"/>
    <x v="0"/>
    <x v="1"/>
    <x v="0"/>
    <x v="0"/>
    <x v="1"/>
    <x v="0"/>
    <x v="1"/>
    <x v="1"/>
    <x v="0"/>
    <x v="0"/>
    <x v="1"/>
    <x v="0"/>
    <x v="0"/>
    <x v="0"/>
    <x v="0"/>
    <x v="1"/>
    <x v="1"/>
    <x v="1"/>
    <x v="2"/>
    <x v="3"/>
    <x v="1"/>
    <x v="2"/>
    <x v="2"/>
    <x v="2"/>
    <m/>
    <m/>
    <m/>
    <m/>
    <m/>
    <m/>
  </r>
  <r>
    <x v="0"/>
    <x v="119"/>
    <x v="0"/>
    <s v="Webb"/>
    <x v="4"/>
    <x v="1"/>
    <x v="0"/>
    <x v="2"/>
    <x v="0"/>
    <x v="1"/>
    <x v="0"/>
    <x v="1"/>
    <x v="0"/>
    <x v="0"/>
    <x v="1"/>
    <x v="0"/>
    <x v="1"/>
    <x v="1"/>
    <x v="0"/>
    <x v="0"/>
    <x v="1"/>
    <x v="0"/>
    <x v="0"/>
    <x v="0"/>
    <x v="0"/>
    <x v="1"/>
    <x v="1"/>
    <x v="2"/>
    <x v="2"/>
    <x v="3"/>
    <x v="1"/>
    <x v="2"/>
    <x v="2"/>
    <x v="2"/>
    <m/>
    <m/>
    <m/>
    <m/>
    <m/>
    <m/>
  </r>
  <r>
    <x v="0"/>
    <x v="132"/>
    <x v="0"/>
    <s v="Webb"/>
    <x v="4"/>
    <x v="1"/>
    <x v="0"/>
    <x v="2"/>
    <x v="0"/>
    <x v="2"/>
    <x v="0"/>
    <x v="1"/>
    <x v="0"/>
    <x v="0"/>
    <x v="1"/>
    <x v="0"/>
    <x v="1"/>
    <x v="1"/>
    <x v="0"/>
    <x v="0"/>
    <x v="2"/>
    <x v="0"/>
    <x v="0"/>
    <x v="0"/>
    <x v="0"/>
    <x v="1"/>
    <x v="1"/>
    <x v="2"/>
    <x v="2"/>
    <x v="3"/>
    <x v="1"/>
    <x v="2"/>
    <x v="2"/>
    <x v="2"/>
    <m/>
    <m/>
    <m/>
    <m/>
    <m/>
    <m/>
  </r>
  <r>
    <x v="0"/>
    <x v="18"/>
    <x v="1"/>
    <s v="Webb"/>
    <x v="4"/>
    <x v="1"/>
    <x v="1"/>
    <x v="2"/>
    <x v="0"/>
    <x v="1"/>
    <x v="0"/>
    <x v="2"/>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55"/>
    <x v="1"/>
    <s v="Webb"/>
    <x v="4"/>
    <x v="1"/>
    <x v="0"/>
    <x v="1"/>
    <x v="0"/>
    <x v="1"/>
    <x v="0"/>
    <x v="2"/>
    <x v="0"/>
    <x v="0"/>
    <x v="2"/>
    <x v="0"/>
    <x v="2"/>
    <x v="2"/>
    <x v="0"/>
    <x v="0"/>
    <x v="2"/>
    <x v="0"/>
    <x v="0"/>
    <x v="0"/>
    <x v="0"/>
    <x v="2"/>
    <x v="2"/>
    <x v="2"/>
    <x v="2"/>
    <x v="3"/>
    <x v="1"/>
    <x v="2"/>
    <x v="2"/>
    <x v="2"/>
    <m/>
    <m/>
    <m/>
    <m/>
    <m/>
    <m/>
  </r>
  <r>
    <x v="0"/>
    <x v="68"/>
    <x v="1"/>
    <s v="Webb"/>
    <x v="4"/>
    <x v="1"/>
    <x v="0"/>
    <x v="2"/>
    <x v="0"/>
    <x v="2"/>
    <x v="0"/>
    <x v="1"/>
    <x v="0"/>
    <x v="0"/>
    <x v="3"/>
    <x v="0"/>
    <x v="1"/>
    <x v="2"/>
    <x v="0"/>
    <x v="0"/>
    <x v="1"/>
    <x v="0"/>
    <x v="0"/>
    <x v="0"/>
    <x v="0"/>
    <x v="1"/>
    <x v="1"/>
    <x v="2"/>
    <x v="2"/>
    <x v="3"/>
    <x v="1"/>
    <x v="2"/>
    <x v="2"/>
    <x v="2"/>
    <m/>
    <m/>
    <m/>
    <m/>
    <m/>
    <m/>
  </r>
  <r>
    <x v="0"/>
    <x v="138"/>
    <x v="0"/>
    <s v="Webb"/>
    <x v="4"/>
    <x v="1"/>
    <x v="0"/>
    <x v="1"/>
    <x v="0"/>
    <x v="2"/>
    <x v="0"/>
    <x v="1"/>
    <x v="0"/>
    <x v="0"/>
    <x v="2"/>
    <x v="0"/>
    <x v="1"/>
    <x v="2"/>
    <x v="0"/>
    <x v="0"/>
    <x v="1"/>
    <x v="0"/>
    <x v="0"/>
    <x v="0"/>
    <x v="0"/>
    <x v="1"/>
    <x v="1"/>
    <x v="2"/>
    <x v="2"/>
    <x v="3"/>
    <x v="1"/>
    <x v="2"/>
    <x v="2"/>
    <x v="2"/>
    <m/>
    <m/>
    <m/>
    <m/>
    <m/>
    <m/>
  </r>
  <r>
    <x v="0"/>
    <x v="104"/>
    <x v="1"/>
    <s v="Webb"/>
    <x v="4"/>
    <x v="1"/>
    <x v="1"/>
    <x v="2"/>
    <x v="0"/>
    <x v="0"/>
    <x v="0"/>
    <x v="2"/>
    <x v="0"/>
    <x v="0"/>
    <x v="2"/>
    <x v="0"/>
    <x v="1"/>
    <x v="1"/>
    <x v="0"/>
    <x v="0"/>
    <x v="1"/>
    <x v="0"/>
    <x v="0"/>
    <x v="0"/>
    <x v="0"/>
    <x v="1"/>
    <x v="1"/>
    <x v="1"/>
    <x v="2"/>
    <x v="3"/>
    <x v="1"/>
    <x v="2"/>
    <x v="2"/>
    <x v="2"/>
    <m/>
    <m/>
    <m/>
    <m/>
    <m/>
    <m/>
  </r>
  <r>
    <x v="0"/>
    <x v="139"/>
    <x v="0"/>
    <s v="Webb"/>
    <x v="4"/>
    <x v="1"/>
    <x v="0"/>
    <x v="2"/>
    <x v="0"/>
    <x v="2"/>
    <x v="0"/>
    <x v="1"/>
    <x v="0"/>
    <x v="0"/>
    <x v="1"/>
    <x v="0"/>
    <x v="1"/>
    <x v="1"/>
    <x v="0"/>
    <x v="0"/>
    <x v="1"/>
    <x v="0"/>
    <x v="0"/>
    <x v="0"/>
    <x v="0"/>
    <x v="2"/>
    <x v="2"/>
    <x v="2"/>
    <x v="2"/>
    <x v="3"/>
    <x v="1"/>
    <x v="2"/>
    <x v="2"/>
    <x v="2"/>
    <m/>
    <m/>
    <m/>
    <m/>
    <m/>
    <m/>
  </r>
  <r>
    <x v="0"/>
    <x v="6"/>
    <x v="1"/>
    <s v="Webb"/>
    <x v="4"/>
    <x v="1"/>
    <x v="1"/>
    <x v="5"/>
    <x v="0"/>
    <x v="0"/>
    <x v="0"/>
    <x v="3"/>
    <x v="0"/>
    <x v="0"/>
    <x v="3"/>
    <x v="0"/>
    <x v="2"/>
    <x v="3"/>
    <x v="0"/>
    <x v="0"/>
    <x v="3"/>
    <x v="0"/>
    <x v="0"/>
    <x v="0"/>
    <x v="0"/>
    <x v="3"/>
    <x v="3"/>
    <x v="1"/>
    <x v="2"/>
    <x v="3"/>
    <x v="1"/>
    <x v="2"/>
    <x v="2"/>
    <x v="2"/>
    <m/>
    <m/>
    <m/>
    <m/>
    <m/>
    <m/>
  </r>
  <r>
    <x v="0"/>
    <x v="123"/>
    <x v="1"/>
    <s v="Webb"/>
    <x v="4"/>
    <x v="1"/>
    <x v="1"/>
    <x v="1"/>
    <x v="0"/>
    <x v="1"/>
    <x v="0"/>
    <x v="2"/>
    <x v="0"/>
    <x v="0"/>
    <x v="2"/>
    <x v="0"/>
    <x v="2"/>
    <x v="1"/>
    <x v="0"/>
    <x v="0"/>
    <x v="1"/>
    <x v="0"/>
    <x v="0"/>
    <x v="0"/>
    <x v="0"/>
    <x v="2"/>
    <x v="1"/>
    <x v="2"/>
    <x v="2"/>
    <x v="3"/>
    <x v="1"/>
    <x v="2"/>
    <x v="2"/>
    <x v="2"/>
    <m/>
    <m/>
    <m/>
    <m/>
    <m/>
    <m/>
  </r>
  <r>
    <x v="0"/>
    <x v="104"/>
    <x v="1"/>
    <s v="Webb"/>
    <x v="4"/>
    <x v="1"/>
    <x v="0"/>
    <x v="1"/>
    <x v="0"/>
    <x v="1"/>
    <x v="0"/>
    <x v="2"/>
    <x v="0"/>
    <x v="0"/>
    <x v="2"/>
    <x v="0"/>
    <x v="2"/>
    <x v="2"/>
    <x v="0"/>
    <x v="0"/>
    <x v="1"/>
    <x v="0"/>
    <x v="0"/>
    <x v="0"/>
    <x v="0"/>
    <x v="2"/>
    <x v="2"/>
    <x v="2"/>
    <x v="2"/>
    <x v="3"/>
    <x v="1"/>
    <x v="2"/>
    <x v="2"/>
    <x v="2"/>
    <m/>
    <m/>
    <m/>
    <m/>
    <m/>
    <m/>
  </r>
  <r>
    <x v="0"/>
    <x v="104"/>
    <x v="1"/>
    <s v="Webb"/>
    <x v="4"/>
    <x v="1"/>
    <x v="1"/>
    <x v="3"/>
    <x v="0"/>
    <x v="0"/>
    <x v="0"/>
    <x v="4"/>
    <x v="0"/>
    <x v="0"/>
    <x v="3"/>
    <x v="0"/>
    <x v="2"/>
    <x v="2"/>
    <x v="0"/>
    <x v="0"/>
    <x v="2"/>
    <x v="0"/>
    <x v="0"/>
    <x v="0"/>
    <x v="0"/>
    <x v="3"/>
    <x v="3"/>
    <x v="1"/>
    <x v="2"/>
    <x v="3"/>
    <x v="1"/>
    <x v="2"/>
    <x v="2"/>
    <x v="2"/>
    <m/>
    <m/>
    <m/>
    <m/>
    <m/>
    <m/>
  </r>
  <r>
    <x v="0"/>
    <x v="56"/>
    <x v="1"/>
    <s v="Webb"/>
    <x v="4"/>
    <x v="1"/>
    <x v="0"/>
    <x v="1"/>
    <x v="0"/>
    <x v="1"/>
    <x v="0"/>
    <x v="1"/>
    <x v="0"/>
    <x v="0"/>
    <x v="1"/>
    <x v="0"/>
    <x v="1"/>
    <x v="2"/>
    <x v="0"/>
    <x v="0"/>
    <x v="1"/>
    <x v="0"/>
    <x v="0"/>
    <x v="0"/>
    <x v="0"/>
    <x v="1"/>
    <x v="1"/>
    <x v="2"/>
    <x v="2"/>
    <x v="3"/>
    <x v="1"/>
    <x v="2"/>
    <x v="2"/>
    <x v="2"/>
    <m/>
    <m/>
    <m/>
    <m/>
    <m/>
    <m/>
  </r>
  <r>
    <x v="0"/>
    <x v="66"/>
    <x v="1"/>
    <s v="Webb"/>
    <x v="4"/>
    <x v="1"/>
    <x v="1"/>
    <x v="2"/>
    <x v="0"/>
    <x v="0"/>
    <x v="0"/>
    <x v="1"/>
    <x v="0"/>
    <x v="0"/>
    <x v="1"/>
    <x v="0"/>
    <x v="1"/>
    <x v="1"/>
    <x v="0"/>
    <x v="0"/>
    <x v="1"/>
    <x v="0"/>
    <x v="0"/>
    <x v="0"/>
    <x v="0"/>
    <x v="1"/>
    <x v="1"/>
    <x v="3"/>
    <x v="2"/>
    <x v="3"/>
    <x v="1"/>
    <x v="2"/>
    <x v="2"/>
    <x v="2"/>
    <m/>
    <m/>
    <m/>
    <m/>
    <m/>
    <m/>
  </r>
  <r>
    <x v="0"/>
    <x v="111"/>
    <x v="1"/>
    <s v="Webb"/>
    <x v="4"/>
    <x v="1"/>
    <x v="0"/>
    <x v="2"/>
    <x v="0"/>
    <x v="2"/>
    <x v="0"/>
    <x v="1"/>
    <x v="0"/>
    <x v="0"/>
    <x v="2"/>
    <x v="0"/>
    <x v="1"/>
    <x v="1"/>
    <x v="0"/>
    <x v="0"/>
    <x v="1"/>
    <x v="0"/>
    <x v="0"/>
    <x v="0"/>
    <x v="0"/>
    <x v="1"/>
    <x v="1"/>
    <x v="2"/>
    <x v="2"/>
    <x v="3"/>
    <x v="1"/>
    <x v="2"/>
    <x v="2"/>
    <x v="2"/>
    <m/>
    <m/>
    <m/>
    <m/>
    <m/>
    <m/>
  </r>
  <r>
    <x v="0"/>
    <x v="82"/>
    <x v="1"/>
    <s v="Webb"/>
    <x v="4"/>
    <x v="1"/>
    <x v="0"/>
    <x v="1"/>
    <x v="0"/>
    <x v="1"/>
    <x v="0"/>
    <x v="2"/>
    <x v="0"/>
    <x v="0"/>
    <x v="2"/>
    <x v="0"/>
    <x v="2"/>
    <x v="5"/>
    <x v="0"/>
    <x v="0"/>
    <x v="2"/>
    <x v="0"/>
    <x v="0"/>
    <x v="0"/>
    <x v="0"/>
    <x v="2"/>
    <x v="2"/>
    <x v="2"/>
    <x v="2"/>
    <x v="3"/>
    <x v="1"/>
    <x v="2"/>
    <x v="2"/>
    <x v="2"/>
    <m/>
    <m/>
    <m/>
    <m/>
    <m/>
    <m/>
  </r>
  <r>
    <x v="0"/>
    <x v="2"/>
    <x v="1"/>
    <s v="Webb"/>
    <x v="4"/>
    <x v="1"/>
    <x v="1"/>
    <x v="2"/>
    <x v="0"/>
    <x v="2"/>
    <x v="0"/>
    <x v="2"/>
    <x v="0"/>
    <x v="0"/>
    <x v="2"/>
    <x v="0"/>
    <x v="1"/>
    <x v="1"/>
    <x v="0"/>
    <x v="0"/>
    <x v="1"/>
    <x v="0"/>
    <x v="0"/>
    <x v="0"/>
    <x v="0"/>
    <x v="1"/>
    <x v="1"/>
    <x v="2"/>
    <x v="2"/>
    <x v="3"/>
    <x v="1"/>
    <x v="2"/>
    <x v="2"/>
    <x v="2"/>
    <m/>
    <m/>
    <m/>
    <m/>
    <m/>
    <m/>
  </r>
  <r>
    <x v="0"/>
    <x v="12"/>
    <x v="1"/>
    <s v="Webb"/>
    <x v="4"/>
    <x v="1"/>
    <x v="1"/>
    <x v="1"/>
    <x v="0"/>
    <x v="0"/>
    <x v="0"/>
    <x v="1"/>
    <x v="0"/>
    <x v="0"/>
    <x v="1"/>
    <x v="0"/>
    <x v="2"/>
    <x v="2"/>
    <x v="0"/>
    <x v="0"/>
    <x v="1"/>
    <x v="0"/>
    <x v="0"/>
    <x v="0"/>
    <x v="0"/>
    <x v="1"/>
    <x v="1"/>
    <x v="1"/>
    <x v="2"/>
    <x v="3"/>
    <x v="1"/>
    <x v="2"/>
    <x v="2"/>
    <x v="2"/>
    <m/>
    <m/>
    <m/>
    <m/>
    <m/>
    <m/>
  </r>
  <r>
    <x v="0"/>
    <x v="20"/>
    <x v="1"/>
    <s v="Webb"/>
    <x v="4"/>
    <x v="1"/>
    <x v="1"/>
    <x v="1"/>
    <x v="0"/>
    <x v="2"/>
    <x v="0"/>
    <x v="3"/>
    <x v="0"/>
    <x v="0"/>
    <x v="2"/>
    <x v="0"/>
    <x v="1"/>
    <x v="1"/>
    <x v="0"/>
    <x v="0"/>
    <x v="1"/>
    <x v="0"/>
    <x v="0"/>
    <x v="0"/>
    <x v="0"/>
    <x v="2"/>
    <x v="1"/>
    <x v="2"/>
    <x v="2"/>
    <x v="3"/>
    <x v="1"/>
    <x v="2"/>
    <x v="2"/>
    <x v="2"/>
    <m/>
    <m/>
    <m/>
    <m/>
    <m/>
    <m/>
  </r>
  <r>
    <x v="0"/>
    <x v="68"/>
    <x v="1"/>
    <s v="Webb"/>
    <x v="4"/>
    <x v="1"/>
    <x v="0"/>
    <x v="2"/>
    <x v="0"/>
    <x v="2"/>
    <x v="0"/>
    <x v="1"/>
    <x v="0"/>
    <x v="0"/>
    <x v="1"/>
    <x v="0"/>
    <x v="1"/>
    <x v="1"/>
    <x v="0"/>
    <x v="0"/>
    <x v="1"/>
    <x v="0"/>
    <x v="0"/>
    <x v="0"/>
    <x v="0"/>
    <x v="1"/>
    <x v="1"/>
    <x v="2"/>
    <x v="2"/>
    <x v="3"/>
    <x v="1"/>
    <x v="2"/>
    <x v="2"/>
    <x v="2"/>
    <m/>
    <m/>
    <m/>
    <m/>
    <m/>
    <m/>
  </r>
  <r>
    <x v="0"/>
    <x v="50"/>
    <x v="1"/>
    <s v="Webb"/>
    <x v="4"/>
    <x v="1"/>
    <x v="0"/>
    <x v="2"/>
    <x v="0"/>
    <x v="2"/>
    <x v="0"/>
    <x v="1"/>
    <x v="0"/>
    <x v="0"/>
    <x v="1"/>
    <x v="0"/>
    <x v="1"/>
    <x v="1"/>
    <x v="0"/>
    <x v="0"/>
    <x v="1"/>
    <x v="0"/>
    <x v="0"/>
    <x v="0"/>
    <x v="0"/>
    <x v="1"/>
    <x v="1"/>
    <x v="2"/>
    <x v="2"/>
    <x v="3"/>
    <x v="1"/>
    <x v="2"/>
    <x v="2"/>
    <x v="2"/>
    <m/>
    <m/>
    <m/>
    <m/>
    <m/>
    <m/>
  </r>
  <r>
    <x v="0"/>
    <x v="21"/>
    <x v="0"/>
    <s v="Webb"/>
    <x v="4"/>
    <x v="1"/>
    <x v="1"/>
    <x v="3"/>
    <x v="0"/>
    <x v="5"/>
    <x v="0"/>
    <x v="2"/>
    <x v="0"/>
    <x v="0"/>
    <x v="4"/>
    <x v="0"/>
    <x v="2"/>
    <x v="1"/>
    <x v="0"/>
    <x v="0"/>
    <x v="2"/>
    <x v="0"/>
    <x v="0"/>
    <x v="0"/>
    <x v="0"/>
    <x v="2"/>
    <x v="2"/>
    <x v="2"/>
    <x v="2"/>
    <x v="3"/>
    <x v="1"/>
    <x v="2"/>
    <x v="2"/>
    <x v="2"/>
    <m/>
    <m/>
    <m/>
    <m/>
    <m/>
    <m/>
  </r>
  <r>
    <x v="0"/>
    <x v="88"/>
    <x v="1"/>
    <s v="Webb"/>
    <x v="4"/>
    <x v="1"/>
    <x v="1"/>
    <x v="1"/>
    <x v="0"/>
    <x v="0"/>
    <x v="0"/>
    <x v="0"/>
    <x v="0"/>
    <x v="0"/>
    <x v="1"/>
    <x v="0"/>
    <x v="0"/>
    <x v="2"/>
    <x v="0"/>
    <x v="0"/>
    <x v="1"/>
    <x v="0"/>
    <x v="0"/>
    <x v="0"/>
    <x v="0"/>
    <x v="1"/>
    <x v="1"/>
    <x v="1"/>
    <x v="2"/>
    <x v="3"/>
    <x v="1"/>
    <x v="2"/>
    <x v="2"/>
    <x v="2"/>
    <m/>
    <m/>
    <m/>
    <m/>
    <m/>
    <m/>
  </r>
  <r>
    <x v="0"/>
    <x v="55"/>
    <x v="1"/>
    <s v="Webb"/>
    <x v="4"/>
    <x v="1"/>
    <x v="1"/>
    <x v="1"/>
    <x v="0"/>
    <x v="0"/>
    <x v="0"/>
    <x v="2"/>
    <x v="0"/>
    <x v="0"/>
    <x v="2"/>
    <x v="0"/>
    <x v="2"/>
    <x v="5"/>
    <x v="0"/>
    <x v="0"/>
    <x v="5"/>
    <x v="0"/>
    <x v="0"/>
    <x v="0"/>
    <x v="0"/>
    <x v="3"/>
    <x v="3"/>
    <x v="1"/>
    <x v="2"/>
    <x v="3"/>
    <x v="1"/>
    <x v="2"/>
    <x v="2"/>
    <x v="2"/>
    <m/>
    <m/>
    <m/>
    <m/>
    <m/>
    <m/>
  </r>
  <r>
    <x v="0"/>
    <x v="87"/>
    <x v="0"/>
    <s v="Webb"/>
    <x v="4"/>
    <x v="1"/>
    <x v="1"/>
    <x v="2"/>
    <x v="0"/>
    <x v="2"/>
    <x v="0"/>
    <x v="1"/>
    <x v="0"/>
    <x v="0"/>
    <x v="1"/>
    <x v="0"/>
    <x v="1"/>
    <x v="1"/>
    <x v="0"/>
    <x v="0"/>
    <x v="1"/>
    <x v="0"/>
    <x v="0"/>
    <x v="0"/>
    <x v="0"/>
    <x v="1"/>
    <x v="1"/>
    <x v="2"/>
    <x v="2"/>
    <x v="3"/>
    <x v="1"/>
    <x v="2"/>
    <x v="2"/>
    <x v="2"/>
    <m/>
    <m/>
    <m/>
    <m/>
    <m/>
    <m/>
  </r>
  <r>
    <x v="0"/>
    <x v="1"/>
    <x v="1"/>
    <s v="Webb"/>
    <x v="4"/>
    <x v="1"/>
    <x v="1"/>
    <x v="1"/>
    <x v="0"/>
    <x v="0"/>
    <x v="0"/>
    <x v="2"/>
    <x v="0"/>
    <x v="0"/>
    <x v="1"/>
    <x v="0"/>
    <x v="1"/>
    <x v="1"/>
    <x v="0"/>
    <x v="0"/>
    <x v="1"/>
    <x v="0"/>
    <x v="0"/>
    <x v="0"/>
    <x v="0"/>
    <x v="1"/>
    <x v="1"/>
    <x v="1"/>
    <x v="2"/>
    <x v="3"/>
    <x v="1"/>
    <x v="2"/>
    <x v="2"/>
    <x v="2"/>
    <m/>
    <m/>
    <m/>
    <m/>
    <m/>
    <m/>
  </r>
  <r>
    <x v="0"/>
    <x v="88"/>
    <x v="1"/>
    <s v="Webb"/>
    <x v="4"/>
    <x v="1"/>
    <x v="0"/>
    <x v="1"/>
    <x v="0"/>
    <x v="1"/>
    <x v="0"/>
    <x v="2"/>
    <x v="0"/>
    <x v="0"/>
    <x v="2"/>
    <x v="0"/>
    <x v="2"/>
    <x v="2"/>
    <x v="0"/>
    <x v="0"/>
    <x v="2"/>
    <x v="0"/>
    <x v="0"/>
    <x v="0"/>
    <x v="0"/>
    <x v="2"/>
    <x v="2"/>
    <x v="2"/>
    <x v="2"/>
    <x v="3"/>
    <x v="1"/>
    <x v="2"/>
    <x v="2"/>
    <x v="2"/>
    <m/>
    <m/>
    <m/>
    <m/>
    <m/>
    <m/>
  </r>
  <r>
    <x v="0"/>
    <x v="54"/>
    <x v="0"/>
    <s v="Webb"/>
    <x v="4"/>
    <x v="1"/>
    <x v="0"/>
    <x v="3"/>
    <x v="0"/>
    <x v="0"/>
    <x v="0"/>
    <x v="1"/>
    <x v="0"/>
    <x v="0"/>
    <x v="1"/>
    <x v="0"/>
    <x v="1"/>
    <x v="1"/>
    <x v="0"/>
    <x v="0"/>
    <x v="1"/>
    <x v="0"/>
    <x v="0"/>
    <x v="0"/>
    <x v="0"/>
    <x v="1"/>
    <x v="1"/>
    <x v="1"/>
    <x v="2"/>
    <x v="3"/>
    <x v="1"/>
    <x v="2"/>
    <x v="2"/>
    <x v="2"/>
    <m/>
    <m/>
    <m/>
    <m/>
    <m/>
    <m/>
  </r>
  <r>
    <x v="0"/>
    <x v="54"/>
    <x v="0"/>
    <s v="Webb"/>
    <x v="4"/>
    <x v="1"/>
    <x v="1"/>
    <x v="2"/>
    <x v="0"/>
    <x v="2"/>
    <x v="0"/>
    <x v="1"/>
    <x v="0"/>
    <x v="0"/>
    <x v="2"/>
    <x v="0"/>
    <x v="1"/>
    <x v="2"/>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109"/>
    <x v="1"/>
    <s v="Webb"/>
    <x v="4"/>
    <x v="1"/>
    <x v="0"/>
    <x v="1"/>
    <x v="0"/>
    <x v="1"/>
    <x v="0"/>
    <x v="2"/>
    <x v="0"/>
    <x v="0"/>
    <x v="2"/>
    <x v="0"/>
    <x v="1"/>
    <x v="2"/>
    <x v="0"/>
    <x v="0"/>
    <x v="2"/>
    <x v="0"/>
    <x v="0"/>
    <x v="0"/>
    <x v="0"/>
    <x v="2"/>
    <x v="2"/>
    <x v="2"/>
    <x v="2"/>
    <x v="3"/>
    <x v="1"/>
    <x v="2"/>
    <x v="2"/>
    <x v="2"/>
    <m/>
    <m/>
    <m/>
    <m/>
    <m/>
    <m/>
  </r>
  <r>
    <x v="0"/>
    <x v="18"/>
    <x v="1"/>
    <s v="Webb"/>
    <x v="4"/>
    <x v="1"/>
    <x v="0"/>
    <x v="2"/>
    <x v="0"/>
    <x v="0"/>
    <x v="0"/>
    <x v="1"/>
    <x v="0"/>
    <x v="0"/>
    <x v="1"/>
    <x v="0"/>
    <x v="1"/>
    <x v="1"/>
    <x v="0"/>
    <x v="0"/>
    <x v="1"/>
    <x v="0"/>
    <x v="0"/>
    <x v="0"/>
    <x v="0"/>
    <x v="1"/>
    <x v="1"/>
    <x v="1"/>
    <x v="2"/>
    <x v="3"/>
    <x v="1"/>
    <x v="2"/>
    <x v="2"/>
    <x v="2"/>
    <m/>
    <m/>
    <m/>
    <m/>
    <m/>
    <m/>
  </r>
  <r>
    <x v="0"/>
    <x v="121"/>
    <x v="2"/>
    <s v="Webb"/>
    <x v="4"/>
    <x v="1"/>
    <x v="0"/>
    <x v="3"/>
    <x v="0"/>
    <x v="1"/>
    <x v="0"/>
    <x v="2"/>
    <x v="0"/>
    <x v="0"/>
    <x v="4"/>
    <x v="0"/>
    <x v="2"/>
    <x v="5"/>
    <x v="0"/>
    <x v="0"/>
    <x v="1"/>
    <x v="0"/>
    <x v="0"/>
    <x v="0"/>
    <x v="0"/>
    <x v="2"/>
    <x v="2"/>
    <x v="2"/>
    <x v="2"/>
    <x v="3"/>
    <x v="1"/>
    <x v="2"/>
    <x v="2"/>
    <x v="2"/>
    <m/>
    <m/>
    <m/>
    <m/>
    <m/>
    <m/>
  </r>
  <r>
    <x v="0"/>
    <x v="111"/>
    <x v="1"/>
    <s v="Webb"/>
    <x v="4"/>
    <x v="1"/>
    <x v="1"/>
    <x v="1"/>
    <x v="0"/>
    <x v="2"/>
    <x v="0"/>
    <x v="2"/>
    <x v="0"/>
    <x v="0"/>
    <x v="1"/>
    <x v="0"/>
    <x v="1"/>
    <x v="1"/>
    <x v="0"/>
    <x v="0"/>
    <x v="2"/>
    <x v="0"/>
    <x v="0"/>
    <x v="0"/>
    <x v="0"/>
    <x v="2"/>
    <x v="1"/>
    <x v="2"/>
    <x v="2"/>
    <x v="3"/>
    <x v="1"/>
    <x v="2"/>
    <x v="2"/>
    <x v="2"/>
    <m/>
    <m/>
    <m/>
    <m/>
    <m/>
    <m/>
  </r>
  <r>
    <x v="0"/>
    <x v="9"/>
    <x v="0"/>
    <s v="Webb"/>
    <x v="4"/>
    <x v="1"/>
    <x v="1"/>
    <x v="3"/>
    <x v="0"/>
    <x v="1"/>
    <x v="0"/>
    <x v="2"/>
    <x v="0"/>
    <x v="0"/>
    <x v="2"/>
    <x v="0"/>
    <x v="2"/>
    <x v="2"/>
    <x v="0"/>
    <x v="0"/>
    <x v="2"/>
    <x v="0"/>
    <x v="0"/>
    <x v="0"/>
    <x v="0"/>
    <x v="2"/>
    <x v="3"/>
    <x v="2"/>
    <x v="2"/>
    <x v="3"/>
    <x v="1"/>
    <x v="2"/>
    <x v="2"/>
    <x v="2"/>
    <m/>
    <m/>
    <m/>
    <m/>
    <m/>
    <m/>
  </r>
  <r>
    <x v="0"/>
    <x v="41"/>
    <x v="0"/>
    <s v="Webb"/>
    <x v="4"/>
    <x v="1"/>
    <x v="1"/>
    <x v="1"/>
    <x v="0"/>
    <x v="2"/>
    <x v="0"/>
    <x v="1"/>
    <x v="0"/>
    <x v="0"/>
    <x v="2"/>
    <x v="0"/>
    <x v="2"/>
    <x v="1"/>
    <x v="0"/>
    <x v="0"/>
    <x v="1"/>
    <x v="0"/>
    <x v="0"/>
    <x v="0"/>
    <x v="0"/>
    <x v="2"/>
    <x v="2"/>
    <x v="2"/>
    <x v="2"/>
    <x v="3"/>
    <x v="1"/>
    <x v="2"/>
    <x v="2"/>
    <x v="2"/>
    <m/>
    <m/>
    <m/>
    <m/>
    <m/>
    <m/>
  </r>
  <r>
    <x v="0"/>
    <x v="91"/>
    <x v="0"/>
    <s v="Webb"/>
    <x v="4"/>
    <x v="1"/>
    <x v="1"/>
    <x v="3"/>
    <x v="0"/>
    <x v="1"/>
    <x v="0"/>
    <x v="2"/>
    <x v="0"/>
    <x v="0"/>
    <x v="2"/>
    <x v="0"/>
    <x v="4"/>
    <x v="5"/>
    <x v="0"/>
    <x v="0"/>
    <x v="2"/>
    <x v="0"/>
    <x v="0"/>
    <x v="0"/>
    <x v="0"/>
    <x v="3"/>
    <x v="3"/>
    <x v="2"/>
    <x v="2"/>
    <x v="3"/>
    <x v="1"/>
    <x v="2"/>
    <x v="2"/>
    <x v="2"/>
    <m/>
    <m/>
    <m/>
    <m/>
    <m/>
    <m/>
  </r>
  <r>
    <x v="0"/>
    <x v="138"/>
    <x v="0"/>
    <s v="Webb"/>
    <x v="4"/>
    <x v="1"/>
    <x v="0"/>
    <x v="2"/>
    <x v="0"/>
    <x v="2"/>
    <x v="0"/>
    <x v="1"/>
    <x v="0"/>
    <x v="0"/>
    <x v="1"/>
    <x v="0"/>
    <x v="1"/>
    <x v="1"/>
    <x v="0"/>
    <x v="0"/>
    <x v="1"/>
    <x v="0"/>
    <x v="0"/>
    <x v="0"/>
    <x v="0"/>
    <x v="1"/>
    <x v="1"/>
    <x v="2"/>
    <x v="2"/>
    <x v="3"/>
    <x v="1"/>
    <x v="2"/>
    <x v="2"/>
    <x v="2"/>
    <m/>
    <m/>
    <m/>
    <m/>
    <m/>
    <m/>
  </r>
  <r>
    <x v="0"/>
    <x v="53"/>
    <x v="1"/>
    <s v="Webb"/>
    <x v="4"/>
    <x v="1"/>
    <x v="0"/>
    <x v="2"/>
    <x v="0"/>
    <x v="2"/>
    <x v="0"/>
    <x v="2"/>
    <x v="0"/>
    <x v="0"/>
    <x v="1"/>
    <x v="0"/>
    <x v="1"/>
    <x v="1"/>
    <x v="0"/>
    <x v="0"/>
    <x v="1"/>
    <x v="0"/>
    <x v="0"/>
    <x v="0"/>
    <x v="0"/>
    <x v="1"/>
    <x v="1"/>
    <x v="2"/>
    <x v="2"/>
    <x v="3"/>
    <x v="1"/>
    <x v="2"/>
    <x v="2"/>
    <x v="2"/>
    <m/>
    <m/>
    <m/>
    <m/>
    <m/>
    <m/>
  </r>
  <r>
    <x v="0"/>
    <x v="14"/>
    <x v="0"/>
    <s v="Webb"/>
    <x v="4"/>
    <x v="1"/>
    <x v="0"/>
    <x v="1"/>
    <x v="0"/>
    <x v="1"/>
    <x v="0"/>
    <x v="1"/>
    <x v="0"/>
    <x v="0"/>
    <x v="1"/>
    <x v="0"/>
    <x v="1"/>
    <x v="1"/>
    <x v="0"/>
    <x v="0"/>
    <x v="1"/>
    <x v="0"/>
    <x v="0"/>
    <x v="0"/>
    <x v="0"/>
    <x v="1"/>
    <x v="1"/>
    <x v="2"/>
    <x v="2"/>
    <x v="3"/>
    <x v="1"/>
    <x v="2"/>
    <x v="2"/>
    <x v="2"/>
    <m/>
    <m/>
    <m/>
    <m/>
    <m/>
    <m/>
  </r>
  <r>
    <x v="0"/>
    <x v="73"/>
    <x v="1"/>
    <s v="Webb"/>
    <x v="4"/>
    <x v="1"/>
    <x v="0"/>
    <x v="3"/>
    <x v="0"/>
    <x v="1"/>
    <x v="0"/>
    <x v="3"/>
    <x v="0"/>
    <x v="0"/>
    <x v="3"/>
    <x v="0"/>
    <x v="3"/>
    <x v="3"/>
    <x v="0"/>
    <x v="0"/>
    <x v="3"/>
    <x v="0"/>
    <x v="0"/>
    <x v="0"/>
    <x v="0"/>
    <x v="3"/>
    <x v="4"/>
    <x v="2"/>
    <x v="2"/>
    <x v="3"/>
    <x v="1"/>
    <x v="2"/>
    <x v="2"/>
    <x v="2"/>
    <m/>
    <m/>
    <m/>
    <m/>
    <m/>
    <m/>
  </r>
  <r>
    <x v="0"/>
    <x v="103"/>
    <x v="1"/>
    <s v="Webb"/>
    <x v="4"/>
    <x v="1"/>
    <x v="0"/>
    <x v="3"/>
    <x v="0"/>
    <x v="0"/>
    <x v="0"/>
    <x v="2"/>
    <x v="0"/>
    <x v="0"/>
    <x v="2"/>
    <x v="0"/>
    <x v="1"/>
    <x v="2"/>
    <x v="0"/>
    <x v="0"/>
    <x v="1"/>
    <x v="0"/>
    <x v="0"/>
    <x v="0"/>
    <x v="0"/>
    <x v="2"/>
    <x v="2"/>
    <x v="1"/>
    <x v="2"/>
    <x v="3"/>
    <x v="1"/>
    <x v="2"/>
    <x v="2"/>
    <x v="2"/>
    <m/>
    <m/>
    <m/>
    <m/>
    <m/>
    <m/>
  </r>
  <r>
    <x v="0"/>
    <x v="87"/>
    <x v="0"/>
    <s v="Webb"/>
    <x v="4"/>
    <x v="1"/>
    <x v="1"/>
    <x v="2"/>
    <x v="0"/>
    <x v="2"/>
    <x v="0"/>
    <x v="1"/>
    <x v="0"/>
    <x v="0"/>
    <x v="1"/>
    <x v="0"/>
    <x v="1"/>
    <x v="1"/>
    <x v="0"/>
    <x v="0"/>
    <x v="1"/>
    <x v="0"/>
    <x v="0"/>
    <x v="0"/>
    <x v="0"/>
    <x v="1"/>
    <x v="1"/>
    <x v="2"/>
    <x v="2"/>
    <x v="3"/>
    <x v="1"/>
    <x v="2"/>
    <x v="2"/>
    <x v="2"/>
    <m/>
    <m/>
    <m/>
    <m/>
    <m/>
    <m/>
  </r>
  <r>
    <x v="0"/>
    <x v="56"/>
    <x v="1"/>
    <s v="Webb"/>
    <x v="4"/>
    <x v="1"/>
    <x v="0"/>
    <x v="2"/>
    <x v="0"/>
    <x v="2"/>
    <x v="0"/>
    <x v="2"/>
    <x v="0"/>
    <x v="0"/>
    <x v="1"/>
    <x v="0"/>
    <x v="1"/>
    <x v="1"/>
    <x v="0"/>
    <x v="0"/>
    <x v="1"/>
    <x v="0"/>
    <x v="0"/>
    <x v="0"/>
    <x v="0"/>
    <x v="2"/>
    <x v="2"/>
    <x v="2"/>
    <x v="2"/>
    <x v="3"/>
    <x v="1"/>
    <x v="2"/>
    <x v="2"/>
    <x v="2"/>
    <m/>
    <m/>
    <m/>
    <m/>
    <m/>
    <m/>
  </r>
  <r>
    <x v="0"/>
    <x v="9"/>
    <x v="0"/>
    <s v="Webb"/>
    <x v="4"/>
    <x v="1"/>
    <x v="1"/>
    <x v="2"/>
    <x v="0"/>
    <x v="2"/>
    <x v="0"/>
    <x v="1"/>
    <x v="0"/>
    <x v="0"/>
    <x v="1"/>
    <x v="0"/>
    <x v="1"/>
    <x v="1"/>
    <x v="0"/>
    <x v="0"/>
    <x v="1"/>
    <x v="0"/>
    <x v="0"/>
    <x v="0"/>
    <x v="0"/>
    <x v="1"/>
    <x v="1"/>
    <x v="2"/>
    <x v="2"/>
    <x v="3"/>
    <x v="1"/>
    <x v="2"/>
    <x v="2"/>
    <x v="2"/>
    <m/>
    <m/>
    <m/>
    <m/>
    <m/>
    <m/>
  </r>
  <r>
    <x v="0"/>
    <x v="80"/>
    <x v="1"/>
    <s v="Webb"/>
    <x v="4"/>
    <x v="1"/>
    <x v="0"/>
    <x v="5"/>
    <x v="0"/>
    <x v="1"/>
    <x v="0"/>
    <x v="3"/>
    <x v="0"/>
    <x v="0"/>
    <x v="3"/>
    <x v="0"/>
    <x v="2"/>
    <x v="3"/>
    <x v="0"/>
    <x v="0"/>
    <x v="2"/>
    <x v="0"/>
    <x v="0"/>
    <x v="0"/>
    <x v="0"/>
    <x v="3"/>
    <x v="3"/>
    <x v="2"/>
    <x v="2"/>
    <x v="3"/>
    <x v="1"/>
    <x v="2"/>
    <x v="2"/>
    <x v="2"/>
    <m/>
    <m/>
    <m/>
    <m/>
    <m/>
    <m/>
  </r>
  <r>
    <x v="0"/>
    <x v="57"/>
    <x v="1"/>
    <s v="Webb"/>
    <x v="4"/>
    <x v="1"/>
    <x v="0"/>
    <x v="1"/>
    <x v="0"/>
    <x v="0"/>
    <x v="0"/>
    <x v="2"/>
    <x v="0"/>
    <x v="0"/>
    <x v="2"/>
    <x v="0"/>
    <x v="2"/>
    <x v="2"/>
    <x v="0"/>
    <x v="0"/>
    <x v="2"/>
    <x v="0"/>
    <x v="0"/>
    <x v="0"/>
    <x v="0"/>
    <x v="2"/>
    <x v="2"/>
    <x v="1"/>
    <x v="2"/>
    <x v="3"/>
    <x v="1"/>
    <x v="2"/>
    <x v="2"/>
    <x v="2"/>
    <m/>
    <m/>
    <m/>
    <m/>
    <m/>
    <m/>
  </r>
  <r>
    <x v="0"/>
    <x v="98"/>
    <x v="2"/>
    <s v="Webb"/>
    <x v="4"/>
    <x v="1"/>
    <x v="1"/>
    <x v="1"/>
    <x v="0"/>
    <x v="0"/>
    <x v="0"/>
    <x v="2"/>
    <x v="0"/>
    <x v="0"/>
    <x v="2"/>
    <x v="0"/>
    <x v="1"/>
    <x v="5"/>
    <x v="0"/>
    <x v="0"/>
    <x v="1"/>
    <x v="0"/>
    <x v="0"/>
    <x v="0"/>
    <x v="0"/>
    <x v="1"/>
    <x v="1"/>
    <x v="3"/>
    <x v="2"/>
    <x v="3"/>
    <x v="1"/>
    <x v="2"/>
    <x v="2"/>
    <x v="2"/>
    <m/>
    <m/>
    <m/>
    <m/>
    <m/>
    <m/>
  </r>
  <r>
    <x v="0"/>
    <x v="7"/>
    <x v="1"/>
    <s v="Webb"/>
    <x v="4"/>
    <x v="1"/>
    <x v="1"/>
    <x v="1"/>
    <x v="0"/>
    <x v="0"/>
    <x v="0"/>
    <x v="1"/>
    <x v="0"/>
    <x v="0"/>
    <x v="1"/>
    <x v="0"/>
    <x v="1"/>
    <x v="1"/>
    <x v="0"/>
    <x v="0"/>
    <x v="1"/>
    <x v="0"/>
    <x v="0"/>
    <x v="0"/>
    <x v="0"/>
    <x v="1"/>
    <x v="1"/>
    <x v="1"/>
    <x v="2"/>
    <x v="3"/>
    <x v="1"/>
    <x v="2"/>
    <x v="2"/>
    <x v="2"/>
    <m/>
    <m/>
    <m/>
    <m/>
    <m/>
    <m/>
  </r>
  <r>
    <x v="0"/>
    <x v="7"/>
    <x v="1"/>
    <s v="Webb"/>
    <x v="4"/>
    <x v="1"/>
    <x v="0"/>
    <x v="2"/>
    <x v="0"/>
    <x v="2"/>
    <x v="0"/>
    <x v="1"/>
    <x v="0"/>
    <x v="0"/>
    <x v="1"/>
    <x v="0"/>
    <x v="1"/>
    <x v="1"/>
    <x v="0"/>
    <x v="0"/>
    <x v="1"/>
    <x v="0"/>
    <x v="0"/>
    <x v="0"/>
    <x v="0"/>
    <x v="1"/>
    <x v="1"/>
    <x v="2"/>
    <x v="2"/>
    <x v="3"/>
    <x v="1"/>
    <x v="2"/>
    <x v="2"/>
    <x v="2"/>
    <m/>
    <m/>
    <m/>
    <m/>
    <m/>
    <m/>
  </r>
  <r>
    <x v="0"/>
    <x v="7"/>
    <x v="1"/>
    <s v="Webb"/>
    <x v="4"/>
    <x v="1"/>
    <x v="0"/>
    <x v="2"/>
    <x v="0"/>
    <x v="2"/>
    <x v="0"/>
    <x v="1"/>
    <x v="0"/>
    <x v="0"/>
    <x v="1"/>
    <x v="0"/>
    <x v="1"/>
    <x v="1"/>
    <x v="0"/>
    <x v="0"/>
    <x v="1"/>
    <x v="0"/>
    <x v="0"/>
    <x v="0"/>
    <x v="0"/>
    <x v="1"/>
    <x v="1"/>
    <x v="2"/>
    <x v="2"/>
    <x v="3"/>
    <x v="1"/>
    <x v="2"/>
    <x v="2"/>
    <x v="2"/>
    <m/>
    <m/>
    <m/>
    <m/>
    <m/>
    <m/>
  </r>
  <r>
    <x v="0"/>
    <x v="6"/>
    <x v="1"/>
    <s v="Webb"/>
    <x v="4"/>
    <x v="1"/>
    <x v="1"/>
    <x v="2"/>
    <x v="0"/>
    <x v="0"/>
    <x v="0"/>
    <x v="1"/>
    <x v="0"/>
    <x v="0"/>
    <x v="1"/>
    <x v="0"/>
    <x v="1"/>
    <x v="1"/>
    <x v="0"/>
    <x v="0"/>
    <x v="1"/>
    <x v="0"/>
    <x v="0"/>
    <x v="0"/>
    <x v="0"/>
    <x v="1"/>
    <x v="1"/>
    <x v="1"/>
    <x v="2"/>
    <x v="3"/>
    <x v="1"/>
    <x v="2"/>
    <x v="2"/>
    <x v="2"/>
    <m/>
    <m/>
    <m/>
    <m/>
    <m/>
    <m/>
  </r>
  <r>
    <x v="0"/>
    <x v="5"/>
    <x v="1"/>
    <s v="Webb"/>
    <x v="4"/>
    <x v="1"/>
    <x v="0"/>
    <x v="4"/>
    <x v="0"/>
    <x v="0"/>
    <x v="0"/>
    <x v="3"/>
    <x v="0"/>
    <x v="0"/>
    <x v="3"/>
    <x v="0"/>
    <x v="2"/>
    <x v="5"/>
    <x v="0"/>
    <x v="0"/>
    <x v="1"/>
    <x v="0"/>
    <x v="0"/>
    <x v="0"/>
    <x v="0"/>
    <x v="4"/>
    <x v="4"/>
    <x v="1"/>
    <x v="2"/>
    <x v="3"/>
    <x v="1"/>
    <x v="2"/>
    <x v="2"/>
    <x v="2"/>
    <m/>
    <m/>
    <m/>
    <m/>
    <m/>
    <m/>
  </r>
  <r>
    <x v="0"/>
    <x v="79"/>
    <x v="1"/>
    <s v="Webb"/>
    <x v="4"/>
    <x v="1"/>
    <x v="3"/>
    <x v="2"/>
    <x v="0"/>
    <x v="2"/>
    <x v="0"/>
    <x v="1"/>
    <x v="0"/>
    <x v="0"/>
    <x v="2"/>
    <x v="0"/>
    <x v="2"/>
    <x v="1"/>
    <x v="0"/>
    <x v="0"/>
    <x v="1"/>
    <x v="0"/>
    <x v="0"/>
    <x v="0"/>
    <x v="0"/>
    <x v="1"/>
    <x v="1"/>
    <x v="2"/>
    <x v="2"/>
    <x v="3"/>
    <x v="1"/>
    <x v="2"/>
    <x v="2"/>
    <x v="2"/>
    <m/>
    <m/>
    <m/>
    <m/>
    <m/>
    <m/>
  </r>
  <r>
    <x v="0"/>
    <x v="130"/>
    <x v="1"/>
    <s v="Webb"/>
    <x v="4"/>
    <x v="1"/>
    <x v="3"/>
    <x v="1"/>
    <x v="0"/>
    <x v="2"/>
    <x v="0"/>
    <x v="2"/>
    <x v="0"/>
    <x v="0"/>
    <x v="4"/>
    <x v="0"/>
    <x v="5"/>
    <x v="2"/>
    <x v="0"/>
    <x v="0"/>
    <x v="2"/>
    <x v="0"/>
    <x v="0"/>
    <x v="0"/>
    <x v="0"/>
    <x v="2"/>
    <x v="3"/>
    <x v="2"/>
    <x v="2"/>
    <x v="3"/>
    <x v="1"/>
    <x v="2"/>
    <x v="2"/>
    <x v="2"/>
    <m/>
    <m/>
    <m/>
    <m/>
    <m/>
    <m/>
  </r>
  <r>
    <x v="0"/>
    <x v="59"/>
    <x v="1"/>
    <s v="Webb"/>
    <x v="4"/>
    <x v="1"/>
    <x v="1"/>
    <x v="2"/>
    <x v="0"/>
    <x v="2"/>
    <x v="0"/>
    <x v="1"/>
    <x v="0"/>
    <x v="0"/>
    <x v="1"/>
    <x v="0"/>
    <x v="1"/>
    <x v="1"/>
    <x v="0"/>
    <x v="0"/>
    <x v="1"/>
    <x v="0"/>
    <x v="0"/>
    <x v="0"/>
    <x v="0"/>
    <x v="1"/>
    <x v="1"/>
    <x v="2"/>
    <x v="2"/>
    <x v="3"/>
    <x v="1"/>
    <x v="2"/>
    <x v="2"/>
    <x v="2"/>
    <m/>
    <m/>
    <m/>
    <m/>
    <m/>
    <m/>
  </r>
  <r>
    <x v="0"/>
    <x v="130"/>
    <x v="1"/>
    <s v="Webb"/>
    <x v="4"/>
    <x v="1"/>
    <x v="1"/>
    <x v="1"/>
    <x v="0"/>
    <x v="1"/>
    <x v="0"/>
    <x v="3"/>
    <x v="0"/>
    <x v="0"/>
    <x v="3"/>
    <x v="0"/>
    <x v="2"/>
    <x v="2"/>
    <x v="0"/>
    <x v="0"/>
    <x v="2"/>
    <x v="0"/>
    <x v="0"/>
    <x v="0"/>
    <x v="0"/>
    <x v="3"/>
    <x v="3"/>
    <x v="2"/>
    <x v="2"/>
    <x v="3"/>
    <x v="1"/>
    <x v="2"/>
    <x v="2"/>
    <x v="2"/>
    <m/>
    <m/>
    <m/>
    <m/>
    <m/>
    <m/>
  </r>
  <r>
    <x v="0"/>
    <x v="104"/>
    <x v="1"/>
    <s v="Webb"/>
    <x v="4"/>
    <x v="1"/>
    <x v="3"/>
    <x v="1"/>
    <x v="0"/>
    <x v="1"/>
    <x v="0"/>
    <x v="2"/>
    <x v="0"/>
    <x v="0"/>
    <x v="4"/>
    <x v="0"/>
    <x v="5"/>
    <x v="5"/>
    <x v="0"/>
    <x v="0"/>
    <x v="3"/>
    <x v="0"/>
    <x v="0"/>
    <x v="0"/>
    <x v="0"/>
    <x v="4"/>
    <x v="3"/>
    <x v="2"/>
    <x v="2"/>
    <x v="3"/>
    <x v="1"/>
    <x v="2"/>
    <x v="2"/>
    <x v="2"/>
    <m/>
    <m/>
    <m/>
    <m/>
    <m/>
    <m/>
  </r>
  <r>
    <x v="0"/>
    <x v="38"/>
    <x v="0"/>
    <s v="Webb"/>
    <x v="4"/>
    <x v="1"/>
    <x v="1"/>
    <x v="1"/>
    <x v="0"/>
    <x v="2"/>
    <x v="0"/>
    <x v="1"/>
    <x v="0"/>
    <x v="0"/>
    <x v="2"/>
    <x v="0"/>
    <x v="5"/>
    <x v="2"/>
    <x v="0"/>
    <x v="0"/>
    <x v="1"/>
    <x v="0"/>
    <x v="0"/>
    <x v="0"/>
    <x v="0"/>
    <x v="0"/>
    <x v="1"/>
    <x v="2"/>
    <x v="2"/>
    <x v="3"/>
    <x v="1"/>
    <x v="2"/>
    <x v="2"/>
    <x v="2"/>
    <m/>
    <m/>
    <m/>
    <m/>
    <m/>
    <m/>
  </r>
  <r>
    <x v="0"/>
    <x v="88"/>
    <x v="1"/>
    <s v="Webb"/>
    <x v="4"/>
    <x v="1"/>
    <x v="0"/>
    <x v="1"/>
    <x v="0"/>
    <x v="2"/>
    <x v="0"/>
    <x v="2"/>
    <x v="0"/>
    <x v="0"/>
    <x v="2"/>
    <x v="0"/>
    <x v="2"/>
    <x v="2"/>
    <x v="0"/>
    <x v="0"/>
    <x v="2"/>
    <x v="0"/>
    <x v="0"/>
    <x v="0"/>
    <x v="0"/>
    <x v="0"/>
    <x v="1"/>
    <x v="2"/>
    <x v="2"/>
    <x v="3"/>
    <x v="1"/>
    <x v="2"/>
    <x v="2"/>
    <x v="2"/>
    <m/>
    <m/>
    <m/>
    <m/>
    <m/>
    <m/>
  </r>
  <r>
    <x v="0"/>
    <x v="65"/>
    <x v="1"/>
    <s v="Webb"/>
    <x v="4"/>
    <x v="1"/>
    <x v="0"/>
    <x v="2"/>
    <x v="0"/>
    <x v="0"/>
    <x v="0"/>
    <x v="1"/>
    <x v="0"/>
    <x v="0"/>
    <x v="1"/>
    <x v="0"/>
    <x v="1"/>
    <x v="1"/>
    <x v="0"/>
    <x v="0"/>
    <x v="1"/>
    <x v="0"/>
    <x v="0"/>
    <x v="0"/>
    <x v="0"/>
    <x v="1"/>
    <x v="1"/>
    <x v="1"/>
    <x v="2"/>
    <x v="3"/>
    <x v="1"/>
    <x v="2"/>
    <x v="2"/>
    <x v="2"/>
    <m/>
    <m/>
    <m/>
    <m/>
    <m/>
    <m/>
  </r>
  <r>
    <x v="0"/>
    <x v="6"/>
    <x v="1"/>
    <s v="Webb"/>
    <x v="4"/>
    <x v="1"/>
    <x v="1"/>
    <x v="3"/>
    <x v="0"/>
    <x v="0"/>
    <x v="0"/>
    <x v="1"/>
    <x v="0"/>
    <x v="0"/>
    <x v="1"/>
    <x v="0"/>
    <x v="2"/>
    <x v="2"/>
    <x v="0"/>
    <x v="0"/>
    <x v="1"/>
    <x v="0"/>
    <x v="0"/>
    <x v="0"/>
    <x v="0"/>
    <x v="1"/>
    <x v="1"/>
    <x v="1"/>
    <x v="2"/>
    <x v="3"/>
    <x v="1"/>
    <x v="2"/>
    <x v="2"/>
    <x v="2"/>
    <m/>
    <m/>
    <m/>
    <m/>
    <m/>
    <m/>
  </r>
  <r>
    <x v="0"/>
    <x v="98"/>
    <x v="2"/>
    <s v="Webb"/>
    <x v="4"/>
    <x v="1"/>
    <x v="0"/>
    <x v="2"/>
    <x v="0"/>
    <x v="0"/>
    <x v="0"/>
    <x v="2"/>
    <x v="0"/>
    <x v="0"/>
    <x v="2"/>
    <x v="0"/>
    <x v="5"/>
    <x v="2"/>
    <x v="0"/>
    <x v="0"/>
    <x v="2"/>
    <x v="0"/>
    <x v="0"/>
    <x v="0"/>
    <x v="0"/>
    <x v="2"/>
    <x v="2"/>
    <x v="1"/>
    <x v="2"/>
    <x v="3"/>
    <x v="1"/>
    <x v="2"/>
    <x v="2"/>
    <x v="2"/>
    <m/>
    <m/>
    <m/>
    <m/>
    <m/>
    <m/>
  </r>
  <r>
    <x v="0"/>
    <x v="138"/>
    <x v="0"/>
    <s v="Webb"/>
    <x v="4"/>
    <x v="1"/>
    <x v="0"/>
    <x v="2"/>
    <x v="0"/>
    <x v="2"/>
    <x v="0"/>
    <x v="1"/>
    <x v="0"/>
    <x v="0"/>
    <x v="1"/>
    <x v="0"/>
    <x v="1"/>
    <x v="1"/>
    <x v="0"/>
    <x v="0"/>
    <x v="1"/>
    <x v="0"/>
    <x v="0"/>
    <x v="0"/>
    <x v="0"/>
    <x v="1"/>
    <x v="1"/>
    <x v="2"/>
    <x v="2"/>
    <x v="3"/>
    <x v="1"/>
    <x v="2"/>
    <x v="2"/>
    <x v="2"/>
    <m/>
    <m/>
    <m/>
    <m/>
    <m/>
    <m/>
  </r>
  <r>
    <x v="0"/>
    <x v="121"/>
    <x v="2"/>
    <s v="Webb"/>
    <x v="4"/>
    <x v="1"/>
    <x v="0"/>
    <x v="3"/>
    <x v="0"/>
    <x v="0"/>
    <x v="0"/>
    <x v="4"/>
    <x v="0"/>
    <x v="0"/>
    <x v="5"/>
    <x v="0"/>
    <x v="5"/>
    <x v="4"/>
    <x v="0"/>
    <x v="0"/>
    <x v="4"/>
    <x v="0"/>
    <x v="0"/>
    <x v="0"/>
    <x v="0"/>
    <x v="3"/>
    <x v="5"/>
    <x v="1"/>
    <x v="2"/>
    <x v="3"/>
    <x v="1"/>
    <x v="2"/>
    <x v="2"/>
    <x v="2"/>
    <m/>
    <m/>
    <m/>
    <m/>
    <m/>
    <m/>
  </r>
  <r>
    <x v="0"/>
    <x v="108"/>
    <x v="1"/>
    <s v="Webb"/>
    <x v="4"/>
    <x v="1"/>
    <x v="1"/>
    <x v="1"/>
    <x v="0"/>
    <x v="0"/>
    <x v="0"/>
    <x v="2"/>
    <x v="0"/>
    <x v="0"/>
    <x v="2"/>
    <x v="0"/>
    <x v="2"/>
    <x v="2"/>
    <x v="0"/>
    <x v="0"/>
    <x v="2"/>
    <x v="0"/>
    <x v="0"/>
    <x v="0"/>
    <x v="0"/>
    <x v="2"/>
    <x v="2"/>
    <x v="1"/>
    <x v="2"/>
    <x v="3"/>
    <x v="1"/>
    <x v="2"/>
    <x v="2"/>
    <x v="2"/>
    <m/>
    <m/>
    <m/>
    <m/>
    <m/>
    <m/>
  </r>
  <r>
    <x v="0"/>
    <x v="56"/>
    <x v="1"/>
    <s v="Webb"/>
    <x v="4"/>
    <x v="1"/>
    <x v="1"/>
    <x v="3"/>
    <x v="0"/>
    <x v="0"/>
    <x v="0"/>
    <x v="2"/>
    <x v="0"/>
    <x v="0"/>
    <x v="4"/>
    <x v="0"/>
    <x v="2"/>
    <x v="2"/>
    <x v="0"/>
    <x v="0"/>
    <x v="4"/>
    <x v="0"/>
    <x v="0"/>
    <x v="0"/>
    <x v="0"/>
    <x v="3"/>
    <x v="5"/>
    <x v="1"/>
    <x v="2"/>
    <x v="3"/>
    <x v="1"/>
    <x v="2"/>
    <x v="2"/>
    <x v="2"/>
    <m/>
    <m/>
    <m/>
    <m/>
    <m/>
    <m/>
  </r>
  <r>
    <x v="0"/>
    <x v="101"/>
    <x v="1"/>
    <s v="Webb"/>
    <x v="4"/>
    <x v="1"/>
    <x v="0"/>
    <x v="1"/>
    <x v="0"/>
    <x v="0"/>
    <x v="0"/>
    <x v="4"/>
    <x v="0"/>
    <x v="0"/>
    <x v="4"/>
    <x v="0"/>
    <x v="1"/>
    <x v="2"/>
    <x v="0"/>
    <x v="0"/>
    <x v="2"/>
    <x v="0"/>
    <x v="0"/>
    <x v="0"/>
    <x v="0"/>
    <x v="2"/>
    <x v="2"/>
    <x v="1"/>
    <x v="2"/>
    <x v="3"/>
    <x v="1"/>
    <x v="2"/>
    <x v="2"/>
    <x v="2"/>
    <m/>
    <m/>
    <m/>
    <m/>
    <m/>
    <m/>
  </r>
  <r>
    <x v="0"/>
    <x v="26"/>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90"/>
    <x v="0"/>
    <s v="Webb"/>
    <x v="4"/>
    <x v="1"/>
    <x v="1"/>
    <x v="0"/>
    <x v="0"/>
    <x v="2"/>
    <x v="0"/>
    <x v="1"/>
    <x v="0"/>
    <x v="0"/>
    <x v="0"/>
    <x v="0"/>
    <x v="1"/>
    <x v="1"/>
    <x v="0"/>
    <x v="0"/>
    <x v="0"/>
    <x v="0"/>
    <x v="0"/>
    <x v="0"/>
    <x v="0"/>
    <x v="1"/>
    <x v="1"/>
    <x v="2"/>
    <x v="2"/>
    <x v="3"/>
    <x v="1"/>
    <x v="2"/>
    <x v="2"/>
    <x v="2"/>
    <m/>
    <m/>
    <m/>
    <m/>
    <m/>
    <m/>
  </r>
  <r>
    <x v="0"/>
    <x v="71"/>
    <x v="1"/>
    <s v="Webb"/>
    <x v="4"/>
    <x v="1"/>
    <x v="0"/>
    <x v="1"/>
    <x v="0"/>
    <x v="2"/>
    <x v="0"/>
    <x v="2"/>
    <x v="0"/>
    <x v="0"/>
    <x v="2"/>
    <x v="0"/>
    <x v="1"/>
    <x v="2"/>
    <x v="0"/>
    <x v="0"/>
    <x v="2"/>
    <x v="0"/>
    <x v="0"/>
    <x v="0"/>
    <x v="0"/>
    <x v="2"/>
    <x v="2"/>
    <x v="2"/>
    <x v="2"/>
    <x v="3"/>
    <x v="1"/>
    <x v="2"/>
    <x v="2"/>
    <x v="2"/>
    <m/>
    <m/>
    <m/>
    <m/>
    <m/>
    <m/>
  </r>
  <r>
    <x v="0"/>
    <x v="71"/>
    <x v="1"/>
    <s v="Webb"/>
    <x v="4"/>
    <x v="1"/>
    <x v="0"/>
    <x v="0"/>
    <x v="0"/>
    <x v="0"/>
    <x v="0"/>
    <x v="0"/>
    <x v="0"/>
    <x v="0"/>
    <x v="1"/>
    <x v="0"/>
    <x v="1"/>
    <x v="1"/>
    <x v="0"/>
    <x v="0"/>
    <x v="1"/>
    <x v="0"/>
    <x v="0"/>
    <x v="0"/>
    <x v="0"/>
    <x v="1"/>
    <x v="1"/>
    <x v="1"/>
    <x v="2"/>
    <x v="3"/>
    <x v="1"/>
    <x v="2"/>
    <x v="2"/>
    <x v="2"/>
    <m/>
    <m/>
    <m/>
    <m/>
    <m/>
    <m/>
  </r>
  <r>
    <x v="0"/>
    <x v="129"/>
    <x v="1"/>
    <s v="Webb"/>
    <x v="4"/>
    <x v="1"/>
    <x v="1"/>
    <x v="2"/>
    <x v="0"/>
    <x v="0"/>
    <x v="0"/>
    <x v="1"/>
    <x v="0"/>
    <x v="0"/>
    <x v="1"/>
    <x v="0"/>
    <x v="1"/>
    <x v="1"/>
    <x v="0"/>
    <x v="0"/>
    <x v="1"/>
    <x v="0"/>
    <x v="0"/>
    <x v="0"/>
    <x v="0"/>
    <x v="1"/>
    <x v="1"/>
    <x v="1"/>
    <x v="2"/>
    <x v="3"/>
    <x v="1"/>
    <x v="2"/>
    <x v="2"/>
    <x v="2"/>
    <m/>
    <m/>
    <m/>
    <m/>
    <m/>
    <m/>
  </r>
  <r>
    <x v="0"/>
    <x v="20"/>
    <x v="1"/>
    <s v="Webb"/>
    <x v="4"/>
    <x v="1"/>
    <x v="0"/>
    <x v="1"/>
    <x v="0"/>
    <x v="0"/>
    <x v="0"/>
    <x v="2"/>
    <x v="0"/>
    <x v="0"/>
    <x v="1"/>
    <x v="0"/>
    <x v="2"/>
    <x v="1"/>
    <x v="0"/>
    <x v="0"/>
    <x v="2"/>
    <x v="0"/>
    <x v="0"/>
    <x v="0"/>
    <x v="0"/>
    <x v="1"/>
    <x v="1"/>
    <x v="1"/>
    <x v="2"/>
    <x v="3"/>
    <x v="1"/>
    <x v="2"/>
    <x v="2"/>
    <x v="2"/>
    <m/>
    <m/>
    <m/>
    <m/>
    <m/>
    <m/>
  </r>
  <r>
    <x v="0"/>
    <x v="20"/>
    <x v="1"/>
    <s v="Webb"/>
    <x v="4"/>
    <x v="1"/>
    <x v="0"/>
    <x v="2"/>
    <x v="0"/>
    <x v="0"/>
    <x v="0"/>
    <x v="1"/>
    <x v="0"/>
    <x v="0"/>
    <x v="1"/>
    <x v="0"/>
    <x v="1"/>
    <x v="1"/>
    <x v="0"/>
    <x v="0"/>
    <x v="1"/>
    <x v="0"/>
    <x v="0"/>
    <x v="0"/>
    <x v="0"/>
    <x v="1"/>
    <x v="1"/>
    <x v="1"/>
    <x v="2"/>
    <x v="3"/>
    <x v="1"/>
    <x v="2"/>
    <x v="2"/>
    <x v="2"/>
    <m/>
    <m/>
    <m/>
    <m/>
    <m/>
    <m/>
  </r>
  <r>
    <x v="0"/>
    <x v="86"/>
    <x v="0"/>
    <s v="Webb"/>
    <x v="4"/>
    <x v="1"/>
    <x v="0"/>
    <x v="2"/>
    <x v="0"/>
    <x v="2"/>
    <x v="0"/>
    <x v="1"/>
    <x v="0"/>
    <x v="0"/>
    <x v="1"/>
    <x v="0"/>
    <x v="1"/>
    <x v="1"/>
    <x v="0"/>
    <x v="0"/>
    <x v="1"/>
    <x v="0"/>
    <x v="0"/>
    <x v="0"/>
    <x v="0"/>
    <x v="1"/>
    <x v="1"/>
    <x v="2"/>
    <x v="2"/>
    <x v="3"/>
    <x v="1"/>
    <x v="2"/>
    <x v="2"/>
    <x v="2"/>
    <m/>
    <m/>
    <m/>
    <m/>
    <m/>
    <m/>
  </r>
  <r>
    <x v="0"/>
    <x v="103"/>
    <x v="1"/>
    <s v="Webb"/>
    <x v="4"/>
    <x v="1"/>
    <x v="1"/>
    <x v="1"/>
    <x v="0"/>
    <x v="0"/>
    <x v="0"/>
    <x v="1"/>
    <x v="0"/>
    <x v="0"/>
    <x v="1"/>
    <x v="0"/>
    <x v="1"/>
    <x v="1"/>
    <x v="0"/>
    <x v="0"/>
    <x v="2"/>
    <x v="0"/>
    <x v="0"/>
    <x v="0"/>
    <x v="0"/>
    <x v="1"/>
    <x v="1"/>
    <x v="1"/>
    <x v="2"/>
    <x v="3"/>
    <x v="1"/>
    <x v="2"/>
    <x v="2"/>
    <x v="2"/>
    <m/>
    <m/>
    <m/>
    <m/>
    <m/>
    <m/>
  </r>
  <r>
    <x v="0"/>
    <x v="88"/>
    <x v="1"/>
    <s v="Webb"/>
    <x v="4"/>
    <x v="1"/>
    <x v="0"/>
    <x v="3"/>
    <x v="0"/>
    <x v="0"/>
    <x v="0"/>
    <x v="1"/>
    <x v="0"/>
    <x v="0"/>
    <x v="2"/>
    <x v="0"/>
    <x v="1"/>
    <x v="2"/>
    <x v="0"/>
    <x v="0"/>
    <x v="2"/>
    <x v="0"/>
    <x v="0"/>
    <x v="0"/>
    <x v="0"/>
    <x v="2"/>
    <x v="1"/>
    <x v="1"/>
    <x v="2"/>
    <x v="3"/>
    <x v="1"/>
    <x v="2"/>
    <x v="2"/>
    <x v="2"/>
    <m/>
    <m/>
    <m/>
    <m/>
    <m/>
    <m/>
  </r>
  <r>
    <x v="0"/>
    <x v="19"/>
    <x v="1"/>
    <s v="Webb"/>
    <x v="4"/>
    <x v="1"/>
    <x v="0"/>
    <x v="1"/>
    <x v="0"/>
    <x v="0"/>
    <x v="0"/>
    <x v="2"/>
    <x v="0"/>
    <x v="0"/>
    <x v="2"/>
    <x v="0"/>
    <x v="2"/>
    <x v="2"/>
    <x v="0"/>
    <x v="0"/>
    <x v="2"/>
    <x v="0"/>
    <x v="0"/>
    <x v="0"/>
    <x v="0"/>
    <x v="2"/>
    <x v="2"/>
    <x v="1"/>
    <x v="2"/>
    <x v="3"/>
    <x v="1"/>
    <x v="2"/>
    <x v="2"/>
    <x v="2"/>
    <m/>
    <m/>
    <m/>
    <m/>
    <m/>
    <m/>
  </r>
  <r>
    <x v="0"/>
    <x v="52"/>
    <x v="1"/>
    <s v="Webb"/>
    <x v="4"/>
    <x v="1"/>
    <x v="1"/>
    <x v="3"/>
    <x v="0"/>
    <x v="0"/>
    <x v="0"/>
    <x v="3"/>
    <x v="0"/>
    <x v="0"/>
    <x v="4"/>
    <x v="0"/>
    <x v="2"/>
    <x v="2"/>
    <x v="0"/>
    <x v="0"/>
    <x v="2"/>
    <x v="0"/>
    <x v="0"/>
    <x v="0"/>
    <x v="0"/>
    <x v="3"/>
    <x v="3"/>
    <x v="1"/>
    <x v="2"/>
    <x v="3"/>
    <x v="1"/>
    <x v="2"/>
    <x v="2"/>
    <x v="2"/>
    <m/>
    <m/>
    <m/>
    <m/>
    <m/>
    <m/>
  </r>
  <r>
    <x v="0"/>
    <x v="52"/>
    <x v="1"/>
    <s v="Webb"/>
    <x v="4"/>
    <x v="1"/>
    <x v="1"/>
    <x v="5"/>
    <x v="0"/>
    <x v="0"/>
    <x v="0"/>
    <x v="2"/>
    <x v="0"/>
    <x v="0"/>
    <x v="3"/>
    <x v="0"/>
    <x v="5"/>
    <x v="3"/>
    <x v="0"/>
    <x v="0"/>
    <x v="2"/>
    <x v="0"/>
    <x v="0"/>
    <x v="0"/>
    <x v="0"/>
    <x v="5"/>
    <x v="3"/>
    <x v="1"/>
    <x v="2"/>
    <x v="3"/>
    <x v="1"/>
    <x v="2"/>
    <x v="2"/>
    <x v="2"/>
    <m/>
    <m/>
    <m/>
    <m/>
    <m/>
    <m/>
  </r>
  <r>
    <x v="0"/>
    <x v="19"/>
    <x v="1"/>
    <s v="Webb"/>
    <x v="4"/>
    <x v="1"/>
    <x v="1"/>
    <x v="1"/>
    <x v="0"/>
    <x v="0"/>
    <x v="0"/>
    <x v="2"/>
    <x v="0"/>
    <x v="0"/>
    <x v="2"/>
    <x v="0"/>
    <x v="2"/>
    <x v="2"/>
    <x v="0"/>
    <x v="0"/>
    <x v="2"/>
    <x v="0"/>
    <x v="0"/>
    <x v="0"/>
    <x v="0"/>
    <x v="2"/>
    <x v="2"/>
    <x v="3"/>
    <x v="2"/>
    <x v="3"/>
    <x v="1"/>
    <x v="2"/>
    <x v="2"/>
    <x v="2"/>
    <m/>
    <m/>
    <m/>
    <m/>
    <m/>
    <m/>
  </r>
  <r>
    <x v="0"/>
    <x v="129"/>
    <x v="1"/>
    <s v="Webb"/>
    <x v="4"/>
    <x v="1"/>
    <x v="0"/>
    <x v="1"/>
    <x v="0"/>
    <x v="0"/>
    <x v="0"/>
    <x v="2"/>
    <x v="0"/>
    <x v="0"/>
    <x v="2"/>
    <x v="0"/>
    <x v="2"/>
    <x v="2"/>
    <x v="0"/>
    <x v="0"/>
    <x v="2"/>
    <x v="0"/>
    <x v="0"/>
    <x v="0"/>
    <x v="0"/>
    <x v="2"/>
    <x v="2"/>
    <x v="1"/>
    <x v="2"/>
    <x v="3"/>
    <x v="1"/>
    <x v="2"/>
    <x v="2"/>
    <x v="2"/>
    <m/>
    <m/>
    <m/>
    <m/>
    <m/>
    <m/>
  </r>
  <r>
    <x v="0"/>
    <x v="118"/>
    <x v="2"/>
    <s v="Webb"/>
    <x v="4"/>
    <x v="1"/>
    <x v="0"/>
    <x v="3"/>
    <x v="0"/>
    <x v="2"/>
    <x v="0"/>
    <x v="2"/>
    <x v="0"/>
    <x v="0"/>
    <x v="2"/>
    <x v="0"/>
    <x v="1"/>
    <x v="1"/>
    <x v="0"/>
    <x v="0"/>
    <x v="1"/>
    <x v="0"/>
    <x v="0"/>
    <x v="0"/>
    <x v="0"/>
    <x v="1"/>
    <x v="1"/>
    <x v="2"/>
    <x v="2"/>
    <x v="3"/>
    <x v="1"/>
    <x v="2"/>
    <x v="2"/>
    <x v="2"/>
    <m/>
    <m/>
    <m/>
    <m/>
    <m/>
    <m/>
  </r>
  <r>
    <x v="0"/>
    <x v="20"/>
    <x v="1"/>
    <s v="Webb"/>
    <x v="4"/>
    <x v="1"/>
    <x v="1"/>
    <x v="4"/>
    <x v="0"/>
    <x v="0"/>
    <x v="0"/>
    <x v="3"/>
    <x v="0"/>
    <x v="0"/>
    <x v="3"/>
    <x v="0"/>
    <x v="3"/>
    <x v="3"/>
    <x v="0"/>
    <x v="0"/>
    <x v="3"/>
    <x v="0"/>
    <x v="0"/>
    <x v="0"/>
    <x v="0"/>
    <x v="4"/>
    <x v="4"/>
    <x v="3"/>
    <x v="2"/>
    <x v="3"/>
    <x v="1"/>
    <x v="2"/>
    <x v="2"/>
    <x v="2"/>
    <m/>
    <m/>
    <m/>
    <m/>
    <m/>
    <m/>
  </r>
  <r>
    <x v="0"/>
    <x v="20"/>
    <x v="1"/>
    <s v="Webb"/>
    <x v="4"/>
    <x v="1"/>
    <x v="0"/>
    <x v="1"/>
    <x v="0"/>
    <x v="0"/>
    <x v="0"/>
    <x v="2"/>
    <x v="0"/>
    <x v="0"/>
    <x v="2"/>
    <x v="0"/>
    <x v="2"/>
    <x v="2"/>
    <x v="0"/>
    <x v="0"/>
    <x v="2"/>
    <x v="0"/>
    <x v="0"/>
    <x v="0"/>
    <x v="0"/>
    <x v="2"/>
    <x v="2"/>
    <x v="1"/>
    <x v="2"/>
    <x v="3"/>
    <x v="1"/>
    <x v="2"/>
    <x v="2"/>
    <x v="2"/>
    <m/>
    <m/>
    <m/>
    <m/>
    <m/>
    <m/>
  </r>
  <r>
    <x v="0"/>
    <x v="26"/>
    <x v="0"/>
    <s v="Webb"/>
    <x v="4"/>
    <x v="1"/>
    <x v="1"/>
    <x v="2"/>
    <x v="0"/>
    <x v="2"/>
    <x v="0"/>
    <x v="1"/>
    <x v="0"/>
    <x v="0"/>
    <x v="1"/>
    <x v="0"/>
    <x v="1"/>
    <x v="1"/>
    <x v="0"/>
    <x v="0"/>
    <x v="1"/>
    <x v="0"/>
    <x v="0"/>
    <x v="0"/>
    <x v="0"/>
    <x v="1"/>
    <x v="1"/>
    <x v="2"/>
    <x v="2"/>
    <x v="3"/>
    <x v="1"/>
    <x v="2"/>
    <x v="2"/>
    <x v="2"/>
    <m/>
    <m/>
    <m/>
    <m/>
    <m/>
    <m/>
  </r>
  <r>
    <x v="0"/>
    <x v="19"/>
    <x v="1"/>
    <s v="Webb"/>
    <x v="4"/>
    <x v="1"/>
    <x v="1"/>
    <x v="1"/>
    <x v="0"/>
    <x v="0"/>
    <x v="0"/>
    <x v="2"/>
    <x v="0"/>
    <x v="0"/>
    <x v="2"/>
    <x v="0"/>
    <x v="2"/>
    <x v="2"/>
    <x v="0"/>
    <x v="0"/>
    <x v="2"/>
    <x v="0"/>
    <x v="0"/>
    <x v="0"/>
    <x v="0"/>
    <x v="2"/>
    <x v="2"/>
    <x v="1"/>
    <x v="2"/>
    <x v="3"/>
    <x v="1"/>
    <x v="2"/>
    <x v="2"/>
    <x v="2"/>
    <m/>
    <m/>
    <m/>
    <m/>
    <m/>
    <m/>
  </r>
  <r>
    <x v="0"/>
    <x v="53"/>
    <x v="1"/>
    <s v="Webb"/>
    <x v="4"/>
    <x v="1"/>
    <x v="1"/>
    <x v="1"/>
    <x v="0"/>
    <x v="0"/>
    <x v="0"/>
    <x v="2"/>
    <x v="0"/>
    <x v="0"/>
    <x v="2"/>
    <x v="0"/>
    <x v="1"/>
    <x v="2"/>
    <x v="0"/>
    <x v="0"/>
    <x v="2"/>
    <x v="0"/>
    <x v="0"/>
    <x v="0"/>
    <x v="0"/>
    <x v="2"/>
    <x v="3"/>
    <x v="3"/>
    <x v="2"/>
    <x v="3"/>
    <x v="1"/>
    <x v="2"/>
    <x v="2"/>
    <x v="2"/>
    <m/>
    <m/>
    <m/>
    <m/>
    <m/>
    <m/>
  </r>
  <r>
    <x v="0"/>
    <x v="116"/>
    <x v="1"/>
    <s v="Webb"/>
    <x v="4"/>
    <x v="1"/>
    <x v="1"/>
    <x v="2"/>
    <x v="0"/>
    <x v="2"/>
    <x v="0"/>
    <x v="1"/>
    <x v="0"/>
    <x v="0"/>
    <x v="1"/>
    <x v="0"/>
    <x v="1"/>
    <x v="1"/>
    <x v="0"/>
    <x v="0"/>
    <x v="1"/>
    <x v="0"/>
    <x v="0"/>
    <x v="0"/>
    <x v="0"/>
    <x v="1"/>
    <x v="1"/>
    <x v="2"/>
    <x v="2"/>
    <x v="3"/>
    <x v="1"/>
    <x v="2"/>
    <x v="2"/>
    <x v="2"/>
    <m/>
    <m/>
    <m/>
    <m/>
    <m/>
    <m/>
  </r>
  <r>
    <x v="0"/>
    <x v="129"/>
    <x v="1"/>
    <s v="Webb"/>
    <x v="4"/>
    <x v="1"/>
    <x v="1"/>
    <x v="1"/>
    <x v="0"/>
    <x v="2"/>
    <x v="0"/>
    <x v="2"/>
    <x v="0"/>
    <x v="0"/>
    <x v="2"/>
    <x v="0"/>
    <x v="2"/>
    <x v="2"/>
    <x v="0"/>
    <x v="0"/>
    <x v="2"/>
    <x v="0"/>
    <x v="0"/>
    <x v="0"/>
    <x v="0"/>
    <x v="2"/>
    <x v="2"/>
    <x v="2"/>
    <x v="2"/>
    <x v="3"/>
    <x v="1"/>
    <x v="2"/>
    <x v="2"/>
    <x v="2"/>
    <m/>
    <m/>
    <m/>
    <m/>
    <m/>
    <m/>
  </r>
  <r>
    <x v="0"/>
    <x v="9"/>
    <x v="0"/>
    <s v="Webb"/>
    <x v="4"/>
    <x v="1"/>
    <x v="1"/>
    <x v="2"/>
    <x v="0"/>
    <x v="2"/>
    <x v="0"/>
    <x v="1"/>
    <x v="0"/>
    <x v="0"/>
    <x v="2"/>
    <x v="0"/>
    <x v="1"/>
    <x v="1"/>
    <x v="0"/>
    <x v="0"/>
    <x v="1"/>
    <x v="0"/>
    <x v="0"/>
    <x v="0"/>
    <x v="0"/>
    <x v="1"/>
    <x v="1"/>
    <x v="2"/>
    <x v="2"/>
    <x v="3"/>
    <x v="1"/>
    <x v="2"/>
    <x v="2"/>
    <x v="2"/>
    <m/>
    <m/>
    <m/>
    <m/>
    <m/>
    <m/>
  </r>
  <r>
    <x v="0"/>
    <x v="86"/>
    <x v="0"/>
    <s v="Webb"/>
    <x v="4"/>
    <x v="1"/>
    <x v="1"/>
    <x v="2"/>
    <x v="0"/>
    <x v="2"/>
    <x v="0"/>
    <x v="1"/>
    <x v="0"/>
    <x v="0"/>
    <x v="1"/>
    <x v="0"/>
    <x v="1"/>
    <x v="2"/>
    <x v="0"/>
    <x v="0"/>
    <x v="1"/>
    <x v="0"/>
    <x v="0"/>
    <x v="0"/>
    <x v="0"/>
    <x v="2"/>
    <x v="2"/>
    <x v="2"/>
    <x v="2"/>
    <x v="3"/>
    <x v="1"/>
    <x v="2"/>
    <x v="2"/>
    <x v="2"/>
    <m/>
    <m/>
    <m/>
    <m/>
    <m/>
    <m/>
  </r>
  <r>
    <x v="0"/>
    <x v="138"/>
    <x v="0"/>
    <s v="Webb"/>
    <x v="4"/>
    <x v="1"/>
    <x v="0"/>
    <x v="2"/>
    <x v="0"/>
    <x v="2"/>
    <x v="0"/>
    <x v="1"/>
    <x v="0"/>
    <x v="0"/>
    <x v="1"/>
    <x v="0"/>
    <x v="1"/>
    <x v="1"/>
    <x v="0"/>
    <x v="0"/>
    <x v="1"/>
    <x v="0"/>
    <x v="0"/>
    <x v="0"/>
    <x v="0"/>
    <x v="1"/>
    <x v="1"/>
    <x v="2"/>
    <x v="2"/>
    <x v="3"/>
    <x v="1"/>
    <x v="2"/>
    <x v="2"/>
    <x v="2"/>
    <m/>
    <m/>
    <m/>
    <m/>
    <m/>
    <m/>
  </r>
  <r>
    <x v="0"/>
    <x v="74"/>
    <x v="1"/>
    <s v="Webb"/>
    <x v="4"/>
    <x v="1"/>
    <x v="1"/>
    <x v="1"/>
    <x v="0"/>
    <x v="0"/>
    <x v="0"/>
    <x v="1"/>
    <x v="0"/>
    <x v="0"/>
    <x v="1"/>
    <x v="0"/>
    <x v="1"/>
    <x v="1"/>
    <x v="0"/>
    <x v="0"/>
    <x v="1"/>
    <x v="0"/>
    <x v="0"/>
    <x v="0"/>
    <x v="0"/>
    <x v="1"/>
    <x v="1"/>
    <x v="1"/>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86"/>
    <x v="0"/>
    <s v="Webb"/>
    <x v="4"/>
    <x v="1"/>
    <x v="0"/>
    <x v="2"/>
    <x v="0"/>
    <x v="0"/>
    <x v="0"/>
    <x v="1"/>
    <x v="0"/>
    <x v="0"/>
    <x v="1"/>
    <x v="0"/>
    <x v="1"/>
    <x v="2"/>
    <x v="0"/>
    <x v="0"/>
    <x v="1"/>
    <x v="0"/>
    <x v="0"/>
    <x v="0"/>
    <x v="0"/>
    <x v="2"/>
    <x v="2"/>
    <x v="1"/>
    <x v="2"/>
    <x v="3"/>
    <x v="1"/>
    <x v="2"/>
    <x v="2"/>
    <x v="2"/>
    <m/>
    <m/>
    <m/>
    <m/>
    <m/>
    <m/>
  </r>
  <r>
    <x v="0"/>
    <x v="112"/>
    <x v="1"/>
    <s v="Webb"/>
    <x v="4"/>
    <x v="1"/>
    <x v="1"/>
    <x v="2"/>
    <x v="0"/>
    <x v="0"/>
    <x v="0"/>
    <x v="1"/>
    <x v="0"/>
    <x v="0"/>
    <x v="1"/>
    <x v="0"/>
    <x v="2"/>
    <x v="1"/>
    <x v="0"/>
    <x v="0"/>
    <x v="1"/>
    <x v="0"/>
    <x v="0"/>
    <x v="0"/>
    <x v="0"/>
    <x v="1"/>
    <x v="1"/>
    <x v="1"/>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1"/>
    <x v="0"/>
    <x v="2"/>
    <x v="0"/>
    <x v="1"/>
    <x v="0"/>
    <x v="0"/>
    <x v="1"/>
    <x v="0"/>
    <x v="2"/>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106"/>
    <x v="2"/>
    <s v="Webb"/>
    <x v="4"/>
    <x v="1"/>
    <x v="1"/>
    <x v="2"/>
    <x v="0"/>
    <x v="2"/>
    <x v="0"/>
    <x v="1"/>
    <x v="0"/>
    <x v="0"/>
    <x v="1"/>
    <x v="0"/>
    <x v="1"/>
    <x v="1"/>
    <x v="0"/>
    <x v="0"/>
    <x v="1"/>
    <x v="0"/>
    <x v="0"/>
    <x v="0"/>
    <x v="0"/>
    <x v="1"/>
    <x v="1"/>
    <x v="2"/>
    <x v="2"/>
    <x v="3"/>
    <x v="1"/>
    <x v="2"/>
    <x v="2"/>
    <x v="2"/>
    <m/>
    <m/>
    <m/>
    <m/>
    <m/>
    <m/>
  </r>
  <r>
    <x v="0"/>
    <x v="80"/>
    <x v="1"/>
    <s v="Webb"/>
    <x v="4"/>
    <x v="1"/>
    <x v="1"/>
    <x v="2"/>
    <x v="0"/>
    <x v="0"/>
    <x v="0"/>
    <x v="0"/>
    <x v="0"/>
    <x v="0"/>
    <x v="0"/>
    <x v="0"/>
    <x v="0"/>
    <x v="0"/>
    <x v="0"/>
    <x v="0"/>
    <x v="0"/>
    <x v="0"/>
    <x v="0"/>
    <x v="0"/>
    <x v="0"/>
    <x v="0"/>
    <x v="0"/>
    <x v="1"/>
    <x v="2"/>
    <x v="3"/>
    <x v="1"/>
    <x v="2"/>
    <x v="2"/>
    <x v="2"/>
    <m/>
    <m/>
    <m/>
    <m/>
    <m/>
    <m/>
  </r>
  <r>
    <x v="0"/>
    <x v="112"/>
    <x v="1"/>
    <s v="Webb"/>
    <x v="4"/>
    <x v="1"/>
    <x v="0"/>
    <x v="1"/>
    <x v="0"/>
    <x v="0"/>
    <x v="0"/>
    <x v="2"/>
    <x v="0"/>
    <x v="0"/>
    <x v="2"/>
    <x v="0"/>
    <x v="1"/>
    <x v="1"/>
    <x v="0"/>
    <x v="0"/>
    <x v="1"/>
    <x v="0"/>
    <x v="0"/>
    <x v="0"/>
    <x v="0"/>
    <x v="2"/>
    <x v="3"/>
    <x v="1"/>
    <x v="2"/>
    <x v="3"/>
    <x v="1"/>
    <x v="2"/>
    <x v="2"/>
    <x v="2"/>
    <m/>
    <m/>
    <m/>
    <m/>
    <m/>
    <m/>
  </r>
  <r>
    <x v="0"/>
    <x v="14"/>
    <x v="0"/>
    <s v="Webb"/>
    <x v="4"/>
    <x v="1"/>
    <x v="1"/>
    <x v="3"/>
    <x v="0"/>
    <x v="0"/>
    <x v="0"/>
    <x v="0"/>
    <x v="0"/>
    <x v="0"/>
    <x v="2"/>
    <x v="0"/>
    <x v="2"/>
    <x v="2"/>
    <x v="0"/>
    <x v="0"/>
    <x v="3"/>
    <x v="0"/>
    <x v="0"/>
    <x v="0"/>
    <x v="0"/>
    <x v="3"/>
    <x v="3"/>
    <x v="1"/>
    <x v="2"/>
    <x v="3"/>
    <x v="1"/>
    <x v="2"/>
    <x v="2"/>
    <x v="2"/>
    <m/>
    <m/>
    <m/>
    <m/>
    <m/>
    <m/>
  </r>
  <r>
    <x v="0"/>
    <x v="122"/>
    <x v="1"/>
    <s v="Webb"/>
    <x v="4"/>
    <x v="1"/>
    <x v="0"/>
    <x v="3"/>
    <x v="0"/>
    <x v="1"/>
    <x v="0"/>
    <x v="2"/>
    <x v="0"/>
    <x v="0"/>
    <x v="2"/>
    <x v="0"/>
    <x v="2"/>
    <x v="2"/>
    <x v="0"/>
    <x v="0"/>
    <x v="2"/>
    <x v="0"/>
    <x v="0"/>
    <x v="0"/>
    <x v="0"/>
    <x v="1"/>
    <x v="1"/>
    <x v="2"/>
    <x v="2"/>
    <x v="3"/>
    <x v="1"/>
    <x v="2"/>
    <x v="2"/>
    <x v="2"/>
    <m/>
    <m/>
    <m/>
    <m/>
    <m/>
    <m/>
  </r>
  <r>
    <x v="0"/>
    <x v="104"/>
    <x v="1"/>
    <s v="Webb"/>
    <x v="4"/>
    <x v="1"/>
    <x v="0"/>
    <x v="1"/>
    <x v="0"/>
    <x v="0"/>
    <x v="0"/>
    <x v="2"/>
    <x v="0"/>
    <x v="0"/>
    <x v="0"/>
    <x v="0"/>
    <x v="3"/>
    <x v="2"/>
    <x v="0"/>
    <x v="0"/>
    <x v="1"/>
    <x v="0"/>
    <x v="0"/>
    <x v="0"/>
    <x v="0"/>
    <x v="2"/>
    <x v="2"/>
    <x v="1"/>
    <x v="2"/>
    <x v="3"/>
    <x v="1"/>
    <x v="2"/>
    <x v="2"/>
    <x v="2"/>
    <m/>
    <m/>
    <m/>
    <m/>
    <m/>
    <m/>
  </r>
  <r>
    <x v="0"/>
    <x v="129"/>
    <x v="1"/>
    <s v="Webb"/>
    <x v="4"/>
    <x v="1"/>
    <x v="1"/>
    <x v="2"/>
    <x v="0"/>
    <x v="2"/>
    <x v="0"/>
    <x v="1"/>
    <x v="0"/>
    <x v="0"/>
    <x v="1"/>
    <x v="0"/>
    <x v="1"/>
    <x v="1"/>
    <x v="0"/>
    <x v="0"/>
    <x v="1"/>
    <x v="0"/>
    <x v="0"/>
    <x v="0"/>
    <x v="0"/>
    <x v="1"/>
    <x v="1"/>
    <x v="2"/>
    <x v="2"/>
    <x v="3"/>
    <x v="1"/>
    <x v="2"/>
    <x v="2"/>
    <x v="2"/>
    <m/>
    <m/>
    <m/>
    <m/>
    <m/>
    <m/>
  </r>
  <r>
    <x v="0"/>
    <x v="20"/>
    <x v="1"/>
    <s v="Webb"/>
    <x v="4"/>
    <x v="1"/>
    <x v="0"/>
    <x v="2"/>
    <x v="0"/>
    <x v="0"/>
    <x v="0"/>
    <x v="3"/>
    <x v="0"/>
    <x v="0"/>
    <x v="2"/>
    <x v="0"/>
    <x v="2"/>
    <x v="2"/>
    <x v="0"/>
    <x v="0"/>
    <x v="3"/>
    <x v="0"/>
    <x v="0"/>
    <x v="0"/>
    <x v="0"/>
    <x v="1"/>
    <x v="2"/>
    <x v="1"/>
    <x v="2"/>
    <x v="3"/>
    <x v="1"/>
    <x v="2"/>
    <x v="2"/>
    <x v="2"/>
    <m/>
    <m/>
    <m/>
    <m/>
    <m/>
    <m/>
  </r>
  <r>
    <x v="0"/>
    <x v="20"/>
    <x v="1"/>
    <s v="Webb"/>
    <x v="4"/>
    <x v="1"/>
    <x v="1"/>
    <x v="1"/>
    <x v="0"/>
    <x v="0"/>
    <x v="0"/>
    <x v="2"/>
    <x v="0"/>
    <x v="0"/>
    <x v="2"/>
    <x v="0"/>
    <x v="2"/>
    <x v="2"/>
    <x v="0"/>
    <x v="0"/>
    <x v="2"/>
    <x v="0"/>
    <x v="0"/>
    <x v="0"/>
    <x v="0"/>
    <x v="2"/>
    <x v="2"/>
    <x v="1"/>
    <x v="2"/>
    <x v="3"/>
    <x v="1"/>
    <x v="2"/>
    <x v="2"/>
    <x v="2"/>
    <m/>
    <m/>
    <m/>
    <m/>
    <m/>
    <m/>
  </r>
  <r>
    <x v="0"/>
    <x v="86"/>
    <x v="0"/>
    <s v="Webb"/>
    <x v="4"/>
    <x v="1"/>
    <x v="0"/>
    <x v="2"/>
    <x v="0"/>
    <x v="0"/>
    <x v="0"/>
    <x v="1"/>
    <x v="0"/>
    <x v="0"/>
    <x v="1"/>
    <x v="0"/>
    <x v="1"/>
    <x v="1"/>
    <x v="0"/>
    <x v="0"/>
    <x v="1"/>
    <x v="0"/>
    <x v="0"/>
    <x v="0"/>
    <x v="0"/>
    <x v="1"/>
    <x v="1"/>
    <x v="1"/>
    <x v="2"/>
    <x v="3"/>
    <x v="1"/>
    <x v="2"/>
    <x v="2"/>
    <x v="2"/>
    <m/>
    <m/>
    <m/>
    <m/>
    <m/>
    <m/>
  </r>
  <r>
    <x v="0"/>
    <x v="129"/>
    <x v="1"/>
    <s v="Webb"/>
    <x v="4"/>
    <x v="1"/>
    <x v="0"/>
    <x v="1"/>
    <x v="0"/>
    <x v="2"/>
    <x v="0"/>
    <x v="1"/>
    <x v="0"/>
    <x v="0"/>
    <x v="2"/>
    <x v="0"/>
    <x v="0"/>
    <x v="1"/>
    <x v="0"/>
    <x v="0"/>
    <x v="0"/>
    <x v="0"/>
    <x v="0"/>
    <x v="0"/>
    <x v="0"/>
    <x v="1"/>
    <x v="0"/>
    <x v="2"/>
    <x v="2"/>
    <x v="3"/>
    <x v="1"/>
    <x v="2"/>
    <x v="2"/>
    <x v="2"/>
    <m/>
    <m/>
    <m/>
    <m/>
    <m/>
    <m/>
  </r>
  <r>
    <x v="0"/>
    <x v="92"/>
    <x v="1"/>
    <s v="Webb"/>
    <x v="4"/>
    <x v="1"/>
    <x v="0"/>
    <x v="1"/>
    <x v="0"/>
    <x v="1"/>
    <x v="0"/>
    <x v="4"/>
    <x v="0"/>
    <x v="0"/>
    <x v="2"/>
    <x v="0"/>
    <x v="2"/>
    <x v="2"/>
    <x v="0"/>
    <x v="0"/>
    <x v="2"/>
    <x v="0"/>
    <x v="0"/>
    <x v="0"/>
    <x v="0"/>
    <x v="2"/>
    <x v="2"/>
    <x v="2"/>
    <x v="2"/>
    <x v="3"/>
    <x v="1"/>
    <x v="2"/>
    <x v="2"/>
    <x v="2"/>
    <m/>
    <m/>
    <m/>
    <m/>
    <m/>
    <m/>
  </r>
  <r>
    <x v="0"/>
    <x v="23"/>
    <x v="0"/>
    <s v="Webb"/>
    <x v="4"/>
    <x v="1"/>
    <x v="0"/>
    <x v="2"/>
    <x v="0"/>
    <x v="0"/>
    <x v="0"/>
    <x v="1"/>
    <x v="0"/>
    <x v="0"/>
    <x v="1"/>
    <x v="0"/>
    <x v="1"/>
    <x v="1"/>
    <x v="0"/>
    <x v="0"/>
    <x v="1"/>
    <x v="0"/>
    <x v="0"/>
    <x v="0"/>
    <x v="0"/>
    <x v="1"/>
    <x v="1"/>
    <x v="1"/>
    <x v="2"/>
    <x v="3"/>
    <x v="1"/>
    <x v="2"/>
    <x v="2"/>
    <x v="2"/>
    <m/>
    <m/>
    <m/>
    <m/>
    <m/>
    <m/>
  </r>
  <r>
    <x v="0"/>
    <x v="23"/>
    <x v="0"/>
    <s v="Webb"/>
    <x v="4"/>
    <x v="1"/>
    <x v="1"/>
    <x v="2"/>
    <x v="0"/>
    <x v="0"/>
    <x v="0"/>
    <x v="1"/>
    <x v="0"/>
    <x v="0"/>
    <x v="1"/>
    <x v="0"/>
    <x v="1"/>
    <x v="1"/>
    <x v="0"/>
    <x v="0"/>
    <x v="1"/>
    <x v="0"/>
    <x v="0"/>
    <x v="0"/>
    <x v="0"/>
    <x v="1"/>
    <x v="1"/>
    <x v="1"/>
    <x v="2"/>
    <x v="3"/>
    <x v="1"/>
    <x v="2"/>
    <x v="2"/>
    <x v="2"/>
    <m/>
    <m/>
    <m/>
    <m/>
    <m/>
    <m/>
  </r>
  <r>
    <x v="0"/>
    <x v="23"/>
    <x v="0"/>
    <s v="Webb"/>
    <x v="4"/>
    <x v="1"/>
    <x v="0"/>
    <x v="1"/>
    <x v="0"/>
    <x v="1"/>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86"/>
    <x v="0"/>
    <s v="Webb"/>
    <x v="4"/>
    <x v="1"/>
    <x v="1"/>
    <x v="2"/>
    <x v="0"/>
    <x v="2"/>
    <x v="0"/>
    <x v="1"/>
    <x v="0"/>
    <x v="0"/>
    <x v="1"/>
    <x v="0"/>
    <x v="1"/>
    <x v="1"/>
    <x v="0"/>
    <x v="0"/>
    <x v="1"/>
    <x v="0"/>
    <x v="0"/>
    <x v="0"/>
    <x v="0"/>
    <x v="1"/>
    <x v="1"/>
    <x v="2"/>
    <x v="2"/>
    <x v="3"/>
    <x v="1"/>
    <x v="2"/>
    <x v="2"/>
    <x v="2"/>
    <m/>
    <m/>
    <m/>
    <m/>
    <m/>
    <m/>
  </r>
  <r>
    <x v="0"/>
    <x v="44"/>
    <x v="0"/>
    <s v="Webb"/>
    <x v="4"/>
    <x v="1"/>
    <x v="0"/>
    <x v="2"/>
    <x v="0"/>
    <x v="2"/>
    <x v="0"/>
    <x v="1"/>
    <x v="0"/>
    <x v="0"/>
    <x v="1"/>
    <x v="0"/>
    <x v="1"/>
    <x v="1"/>
    <x v="0"/>
    <x v="0"/>
    <x v="1"/>
    <x v="0"/>
    <x v="0"/>
    <x v="0"/>
    <x v="0"/>
    <x v="1"/>
    <x v="1"/>
    <x v="2"/>
    <x v="2"/>
    <x v="3"/>
    <x v="1"/>
    <x v="2"/>
    <x v="2"/>
    <x v="2"/>
    <m/>
    <m/>
    <m/>
    <m/>
    <m/>
    <m/>
  </r>
  <r>
    <x v="0"/>
    <x v="23"/>
    <x v="0"/>
    <s v="Webb"/>
    <x v="4"/>
    <x v="1"/>
    <x v="1"/>
    <x v="1"/>
    <x v="0"/>
    <x v="0"/>
    <x v="0"/>
    <x v="1"/>
    <x v="0"/>
    <x v="0"/>
    <x v="1"/>
    <x v="0"/>
    <x v="2"/>
    <x v="1"/>
    <x v="0"/>
    <x v="0"/>
    <x v="1"/>
    <x v="0"/>
    <x v="0"/>
    <x v="0"/>
    <x v="0"/>
    <x v="1"/>
    <x v="1"/>
    <x v="1"/>
    <x v="2"/>
    <x v="3"/>
    <x v="1"/>
    <x v="2"/>
    <x v="2"/>
    <x v="2"/>
    <m/>
    <m/>
    <m/>
    <m/>
    <m/>
    <m/>
  </r>
  <r>
    <x v="0"/>
    <x v="23"/>
    <x v="0"/>
    <s v="Webb"/>
    <x v="4"/>
    <x v="1"/>
    <x v="0"/>
    <x v="2"/>
    <x v="0"/>
    <x v="2"/>
    <x v="0"/>
    <x v="1"/>
    <x v="0"/>
    <x v="0"/>
    <x v="1"/>
    <x v="0"/>
    <x v="1"/>
    <x v="1"/>
    <x v="0"/>
    <x v="0"/>
    <x v="1"/>
    <x v="0"/>
    <x v="0"/>
    <x v="0"/>
    <x v="0"/>
    <x v="1"/>
    <x v="1"/>
    <x v="2"/>
    <x v="2"/>
    <x v="3"/>
    <x v="1"/>
    <x v="2"/>
    <x v="2"/>
    <x v="2"/>
    <m/>
    <m/>
    <m/>
    <m/>
    <m/>
    <m/>
  </r>
  <r>
    <x v="0"/>
    <x v="69"/>
    <x v="0"/>
    <s v="Webb"/>
    <x v="4"/>
    <x v="1"/>
    <x v="1"/>
    <x v="2"/>
    <x v="0"/>
    <x v="2"/>
    <x v="0"/>
    <x v="1"/>
    <x v="0"/>
    <x v="0"/>
    <x v="1"/>
    <x v="0"/>
    <x v="2"/>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69"/>
    <x v="0"/>
    <s v="Webb"/>
    <x v="4"/>
    <x v="1"/>
    <x v="0"/>
    <x v="1"/>
    <x v="0"/>
    <x v="1"/>
    <x v="0"/>
    <x v="2"/>
    <x v="0"/>
    <x v="0"/>
    <x v="2"/>
    <x v="0"/>
    <x v="2"/>
    <x v="1"/>
    <x v="0"/>
    <x v="0"/>
    <x v="2"/>
    <x v="0"/>
    <x v="0"/>
    <x v="0"/>
    <x v="0"/>
    <x v="2"/>
    <x v="1"/>
    <x v="2"/>
    <x v="2"/>
    <x v="3"/>
    <x v="1"/>
    <x v="2"/>
    <x v="2"/>
    <x v="2"/>
    <m/>
    <m/>
    <m/>
    <m/>
    <m/>
    <m/>
  </r>
  <r>
    <x v="0"/>
    <x v="23"/>
    <x v="0"/>
    <s v="Webb"/>
    <x v="4"/>
    <x v="1"/>
    <x v="1"/>
    <x v="2"/>
    <x v="0"/>
    <x v="2"/>
    <x v="0"/>
    <x v="1"/>
    <x v="0"/>
    <x v="0"/>
    <x v="1"/>
    <x v="0"/>
    <x v="1"/>
    <x v="1"/>
    <x v="0"/>
    <x v="0"/>
    <x v="1"/>
    <x v="0"/>
    <x v="0"/>
    <x v="0"/>
    <x v="0"/>
    <x v="1"/>
    <x v="1"/>
    <x v="2"/>
    <x v="2"/>
    <x v="3"/>
    <x v="1"/>
    <x v="2"/>
    <x v="2"/>
    <x v="2"/>
    <m/>
    <m/>
    <m/>
    <m/>
    <m/>
    <m/>
  </r>
  <r>
    <x v="0"/>
    <x v="23"/>
    <x v="0"/>
    <s v="Webb"/>
    <x v="4"/>
    <x v="1"/>
    <x v="1"/>
    <x v="1"/>
    <x v="0"/>
    <x v="2"/>
    <x v="0"/>
    <x v="1"/>
    <x v="0"/>
    <x v="0"/>
    <x v="2"/>
    <x v="0"/>
    <x v="1"/>
    <x v="1"/>
    <x v="0"/>
    <x v="0"/>
    <x v="1"/>
    <x v="0"/>
    <x v="0"/>
    <x v="0"/>
    <x v="0"/>
    <x v="1"/>
    <x v="1"/>
    <x v="2"/>
    <x v="2"/>
    <x v="3"/>
    <x v="1"/>
    <x v="2"/>
    <x v="2"/>
    <x v="2"/>
    <m/>
    <m/>
    <m/>
    <m/>
    <m/>
    <m/>
  </r>
  <r>
    <x v="0"/>
    <x v="63"/>
    <x v="0"/>
    <s v="Webb"/>
    <x v="4"/>
    <x v="1"/>
    <x v="0"/>
    <x v="2"/>
    <x v="0"/>
    <x v="0"/>
    <x v="0"/>
    <x v="1"/>
    <x v="0"/>
    <x v="0"/>
    <x v="1"/>
    <x v="0"/>
    <x v="1"/>
    <x v="1"/>
    <x v="0"/>
    <x v="0"/>
    <x v="1"/>
    <x v="0"/>
    <x v="0"/>
    <x v="0"/>
    <x v="0"/>
    <x v="1"/>
    <x v="1"/>
    <x v="3"/>
    <x v="2"/>
    <x v="3"/>
    <x v="1"/>
    <x v="2"/>
    <x v="2"/>
    <x v="2"/>
    <m/>
    <m/>
    <m/>
    <m/>
    <m/>
    <m/>
  </r>
  <r>
    <x v="0"/>
    <x v="1"/>
    <x v="1"/>
    <s v="Webb"/>
    <x v="4"/>
    <x v="1"/>
    <x v="0"/>
    <x v="1"/>
    <x v="0"/>
    <x v="0"/>
    <x v="0"/>
    <x v="1"/>
    <x v="0"/>
    <x v="0"/>
    <x v="1"/>
    <x v="0"/>
    <x v="1"/>
    <x v="1"/>
    <x v="0"/>
    <x v="0"/>
    <x v="1"/>
    <x v="0"/>
    <x v="0"/>
    <x v="0"/>
    <x v="0"/>
    <x v="2"/>
    <x v="2"/>
    <x v="1"/>
    <x v="2"/>
    <x v="3"/>
    <x v="1"/>
    <x v="2"/>
    <x v="2"/>
    <x v="2"/>
    <m/>
    <m/>
    <m/>
    <m/>
    <m/>
    <m/>
  </r>
  <r>
    <x v="0"/>
    <x v="23"/>
    <x v="0"/>
    <s v="Webb"/>
    <x v="4"/>
    <x v="1"/>
    <x v="0"/>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25"/>
    <x v="0"/>
    <s v="Webb"/>
    <x v="4"/>
    <x v="1"/>
    <x v="1"/>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2"/>
    <x v="2"/>
    <x v="2"/>
    <x v="3"/>
    <x v="1"/>
    <x v="2"/>
    <x v="2"/>
    <x v="2"/>
    <m/>
    <m/>
    <m/>
    <m/>
    <m/>
    <m/>
  </r>
  <r>
    <x v="0"/>
    <x v="4"/>
    <x v="1"/>
    <s v="Webb"/>
    <x v="4"/>
    <x v="1"/>
    <x v="1"/>
    <x v="1"/>
    <x v="0"/>
    <x v="0"/>
    <x v="0"/>
    <x v="2"/>
    <x v="0"/>
    <x v="0"/>
    <x v="2"/>
    <x v="0"/>
    <x v="1"/>
    <x v="2"/>
    <x v="0"/>
    <x v="0"/>
    <x v="2"/>
    <x v="0"/>
    <x v="0"/>
    <x v="0"/>
    <x v="0"/>
    <x v="2"/>
    <x v="2"/>
    <x v="3"/>
    <x v="2"/>
    <x v="3"/>
    <x v="1"/>
    <x v="2"/>
    <x v="2"/>
    <x v="2"/>
    <m/>
    <m/>
    <m/>
    <m/>
    <m/>
    <m/>
  </r>
  <r>
    <x v="0"/>
    <x v="69"/>
    <x v="0"/>
    <s v="Webb"/>
    <x v="4"/>
    <x v="1"/>
    <x v="0"/>
    <x v="2"/>
    <x v="0"/>
    <x v="2"/>
    <x v="0"/>
    <x v="1"/>
    <x v="0"/>
    <x v="0"/>
    <x v="1"/>
    <x v="0"/>
    <x v="1"/>
    <x v="1"/>
    <x v="0"/>
    <x v="0"/>
    <x v="1"/>
    <x v="0"/>
    <x v="0"/>
    <x v="0"/>
    <x v="0"/>
    <x v="1"/>
    <x v="1"/>
    <x v="2"/>
    <x v="2"/>
    <x v="3"/>
    <x v="1"/>
    <x v="2"/>
    <x v="2"/>
    <x v="2"/>
    <m/>
    <m/>
    <m/>
    <m/>
    <m/>
    <m/>
  </r>
  <r>
    <x v="0"/>
    <x v="133"/>
    <x v="1"/>
    <s v="Webb"/>
    <x v="4"/>
    <x v="1"/>
    <x v="0"/>
    <x v="1"/>
    <x v="0"/>
    <x v="0"/>
    <x v="0"/>
    <x v="2"/>
    <x v="0"/>
    <x v="0"/>
    <x v="3"/>
    <x v="0"/>
    <x v="2"/>
    <x v="1"/>
    <x v="0"/>
    <x v="0"/>
    <x v="1"/>
    <x v="0"/>
    <x v="0"/>
    <x v="0"/>
    <x v="0"/>
    <x v="2"/>
    <x v="1"/>
    <x v="1"/>
    <x v="2"/>
    <x v="3"/>
    <x v="1"/>
    <x v="2"/>
    <x v="2"/>
    <x v="2"/>
    <m/>
    <m/>
    <m/>
    <m/>
    <m/>
    <m/>
  </r>
  <r>
    <x v="0"/>
    <x v="23"/>
    <x v="0"/>
    <s v="Webb"/>
    <x v="4"/>
    <x v="1"/>
    <x v="1"/>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25"/>
    <x v="0"/>
    <s v="Webb"/>
    <x v="4"/>
    <x v="1"/>
    <x v="1"/>
    <x v="1"/>
    <x v="0"/>
    <x v="2"/>
    <x v="0"/>
    <x v="1"/>
    <x v="0"/>
    <x v="0"/>
    <x v="1"/>
    <x v="0"/>
    <x v="1"/>
    <x v="1"/>
    <x v="0"/>
    <x v="0"/>
    <x v="1"/>
    <x v="0"/>
    <x v="0"/>
    <x v="0"/>
    <x v="0"/>
    <x v="1"/>
    <x v="1"/>
    <x v="2"/>
    <x v="2"/>
    <x v="3"/>
    <x v="1"/>
    <x v="2"/>
    <x v="2"/>
    <x v="2"/>
    <m/>
    <m/>
    <m/>
    <m/>
    <m/>
    <m/>
  </r>
  <r>
    <x v="0"/>
    <x v="130"/>
    <x v="1"/>
    <s v="Webb"/>
    <x v="4"/>
    <x v="1"/>
    <x v="1"/>
    <x v="2"/>
    <x v="0"/>
    <x v="2"/>
    <x v="0"/>
    <x v="1"/>
    <x v="0"/>
    <x v="0"/>
    <x v="2"/>
    <x v="0"/>
    <x v="1"/>
    <x v="1"/>
    <x v="0"/>
    <x v="0"/>
    <x v="1"/>
    <x v="0"/>
    <x v="0"/>
    <x v="0"/>
    <x v="0"/>
    <x v="1"/>
    <x v="1"/>
    <x v="2"/>
    <x v="2"/>
    <x v="3"/>
    <x v="1"/>
    <x v="2"/>
    <x v="2"/>
    <x v="2"/>
    <m/>
    <m/>
    <m/>
    <m/>
    <m/>
    <m/>
  </r>
  <r>
    <x v="0"/>
    <x v="4"/>
    <x v="1"/>
    <s v="Webb"/>
    <x v="4"/>
    <x v="1"/>
    <x v="0"/>
    <x v="2"/>
    <x v="0"/>
    <x v="2"/>
    <x v="0"/>
    <x v="1"/>
    <x v="0"/>
    <x v="0"/>
    <x v="1"/>
    <x v="0"/>
    <x v="2"/>
    <x v="1"/>
    <x v="0"/>
    <x v="0"/>
    <x v="1"/>
    <x v="0"/>
    <x v="0"/>
    <x v="0"/>
    <x v="0"/>
    <x v="1"/>
    <x v="1"/>
    <x v="2"/>
    <x v="2"/>
    <x v="3"/>
    <x v="1"/>
    <x v="2"/>
    <x v="2"/>
    <x v="2"/>
    <m/>
    <m/>
    <m/>
    <m/>
    <m/>
    <m/>
  </r>
  <r>
    <x v="0"/>
    <x v="86"/>
    <x v="0"/>
    <s v="Webb"/>
    <x v="4"/>
    <x v="1"/>
    <x v="0"/>
    <x v="2"/>
    <x v="0"/>
    <x v="1"/>
    <x v="0"/>
    <x v="1"/>
    <x v="0"/>
    <x v="0"/>
    <x v="1"/>
    <x v="0"/>
    <x v="1"/>
    <x v="1"/>
    <x v="0"/>
    <x v="0"/>
    <x v="1"/>
    <x v="0"/>
    <x v="0"/>
    <x v="0"/>
    <x v="0"/>
    <x v="1"/>
    <x v="1"/>
    <x v="2"/>
    <x v="2"/>
    <x v="3"/>
    <x v="1"/>
    <x v="2"/>
    <x v="2"/>
    <x v="2"/>
    <m/>
    <m/>
    <m/>
    <m/>
    <m/>
    <m/>
  </r>
  <r>
    <x v="0"/>
    <x v="99"/>
    <x v="0"/>
    <s v="Webb"/>
    <x v="4"/>
    <x v="1"/>
    <x v="0"/>
    <x v="2"/>
    <x v="0"/>
    <x v="0"/>
    <x v="0"/>
    <x v="1"/>
    <x v="0"/>
    <x v="0"/>
    <x v="1"/>
    <x v="0"/>
    <x v="1"/>
    <x v="1"/>
    <x v="0"/>
    <x v="0"/>
    <x v="1"/>
    <x v="0"/>
    <x v="0"/>
    <x v="0"/>
    <x v="0"/>
    <x v="1"/>
    <x v="1"/>
    <x v="1"/>
    <x v="2"/>
    <x v="3"/>
    <x v="1"/>
    <x v="2"/>
    <x v="2"/>
    <x v="2"/>
    <m/>
    <m/>
    <m/>
    <m/>
    <m/>
    <m/>
  </r>
  <r>
    <x v="0"/>
    <x v="41"/>
    <x v="0"/>
    <s v="Webb"/>
    <x v="4"/>
    <x v="1"/>
    <x v="1"/>
    <x v="2"/>
    <x v="0"/>
    <x v="2"/>
    <x v="0"/>
    <x v="2"/>
    <x v="0"/>
    <x v="0"/>
    <x v="1"/>
    <x v="0"/>
    <x v="2"/>
    <x v="1"/>
    <x v="0"/>
    <x v="0"/>
    <x v="1"/>
    <x v="0"/>
    <x v="0"/>
    <x v="0"/>
    <x v="0"/>
    <x v="1"/>
    <x v="1"/>
    <x v="2"/>
    <x v="2"/>
    <x v="3"/>
    <x v="1"/>
    <x v="2"/>
    <x v="2"/>
    <x v="2"/>
    <m/>
    <m/>
    <m/>
    <m/>
    <m/>
    <m/>
  </r>
  <r>
    <x v="0"/>
    <x v="132"/>
    <x v="0"/>
    <s v="Webb"/>
    <x v="4"/>
    <x v="1"/>
    <x v="1"/>
    <x v="1"/>
    <x v="0"/>
    <x v="2"/>
    <x v="0"/>
    <x v="1"/>
    <x v="0"/>
    <x v="0"/>
    <x v="1"/>
    <x v="0"/>
    <x v="1"/>
    <x v="2"/>
    <x v="0"/>
    <x v="0"/>
    <x v="1"/>
    <x v="0"/>
    <x v="0"/>
    <x v="0"/>
    <x v="0"/>
    <x v="2"/>
    <x v="1"/>
    <x v="2"/>
    <x v="2"/>
    <x v="3"/>
    <x v="1"/>
    <x v="2"/>
    <x v="2"/>
    <x v="2"/>
    <m/>
    <m/>
    <m/>
    <m/>
    <m/>
    <m/>
  </r>
  <r>
    <x v="0"/>
    <x v="136"/>
    <x v="1"/>
    <s v="Webb"/>
    <x v="4"/>
    <x v="1"/>
    <x v="1"/>
    <x v="1"/>
    <x v="0"/>
    <x v="1"/>
    <x v="0"/>
    <x v="2"/>
    <x v="0"/>
    <x v="0"/>
    <x v="4"/>
    <x v="0"/>
    <x v="5"/>
    <x v="5"/>
    <x v="0"/>
    <x v="0"/>
    <x v="5"/>
    <x v="0"/>
    <x v="0"/>
    <x v="0"/>
    <x v="0"/>
    <x v="3"/>
    <x v="2"/>
    <x v="2"/>
    <x v="2"/>
    <x v="3"/>
    <x v="1"/>
    <x v="2"/>
    <x v="2"/>
    <x v="2"/>
    <m/>
    <m/>
    <m/>
    <m/>
    <m/>
    <m/>
  </r>
  <r>
    <x v="0"/>
    <x v="101"/>
    <x v="1"/>
    <s v="Webb"/>
    <x v="4"/>
    <x v="1"/>
    <x v="1"/>
    <x v="3"/>
    <x v="0"/>
    <x v="1"/>
    <x v="0"/>
    <x v="2"/>
    <x v="0"/>
    <x v="0"/>
    <x v="2"/>
    <x v="0"/>
    <x v="2"/>
    <x v="5"/>
    <x v="0"/>
    <x v="0"/>
    <x v="5"/>
    <x v="0"/>
    <x v="0"/>
    <x v="0"/>
    <x v="0"/>
    <x v="3"/>
    <x v="3"/>
    <x v="2"/>
    <x v="2"/>
    <x v="3"/>
    <x v="1"/>
    <x v="2"/>
    <x v="2"/>
    <x v="2"/>
    <m/>
    <m/>
    <m/>
    <m/>
    <m/>
    <m/>
  </r>
  <r>
    <x v="0"/>
    <x v="101"/>
    <x v="1"/>
    <s v="Webb"/>
    <x v="4"/>
    <x v="1"/>
    <x v="0"/>
    <x v="1"/>
    <x v="0"/>
    <x v="2"/>
    <x v="0"/>
    <x v="2"/>
    <x v="0"/>
    <x v="0"/>
    <x v="3"/>
    <x v="0"/>
    <x v="2"/>
    <x v="2"/>
    <x v="0"/>
    <x v="0"/>
    <x v="2"/>
    <x v="0"/>
    <x v="0"/>
    <x v="0"/>
    <x v="0"/>
    <x v="2"/>
    <x v="4"/>
    <x v="2"/>
    <x v="2"/>
    <x v="3"/>
    <x v="1"/>
    <x v="2"/>
    <x v="2"/>
    <x v="2"/>
    <m/>
    <m/>
    <m/>
    <m/>
    <m/>
    <m/>
  </r>
  <r>
    <x v="0"/>
    <x v="64"/>
    <x v="1"/>
    <s v="Webb"/>
    <x v="4"/>
    <x v="1"/>
    <x v="1"/>
    <x v="1"/>
    <x v="0"/>
    <x v="0"/>
    <x v="0"/>
    <x v="1"/>
    <x v="0"/>
    <x v="0"/>
    <x v="1"/>
    <x v="0"/>
    <x v="1"/>
    <x v="1"/>
    <x v="0"/>
    <x v="0"/>
    <x v="2"/>
    <x v="0"/>
    <x v="0"/>
    <x v="0"/>
    <x v="0"/>
    <x v="2"/>
    <x v="1"/>
    <x v="1"/>
    <x v="2"/>
    <x v="3"/>
    <x v="1"/>
    <x v="2"/>
    <x v="2"/>
    <x v="2"/>
    <m/>
    <m/>
    <m/>
    <m/>
    <m/>
    <m/>
  </r>
  <r>
    <x v="0"/>
    <x v="26"/>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71"/>
    <x v="1"/>
    <s v="Webb"/>
    <x v="4"/>
    <x v="1"/>
    <x v="0"/>
    <x v="1"/>
    <x v="0"/>
    <x v="0"/>
    <x v="0"/>
    <x v="1"/>
    <x v="0"/>
    <x v="0"/>
    <x v="1"/>
    <x v="0"/>
    <x v="1"/>
    <x v="2"/>
    <x v="0"/>
    <x v="0"/>
    <x v="1"/>
    <x v="0"/>
    <x v="0"/>
    <x v="0"/>
    <x v="0"/>
    <x v="2"/>
    <x v="2"/>
    <x v="1"/>
    <x v="2"/>
    <x v="3"/>
    <x v="1"/>
    <x v="2"/>
    <x v="2"/>
    <x v="2"/>
    <m/>
    <m/>
    <m/>
    <m/>
    <m/>
    <m/>
  </r>
  <r>
    <x v="0"/>
    <x v="25"/>
    <x v="0"/>
    <s v="Webb"/>
    <x v="4"/>
    <x v="1"/>
    <x v="1"/>
    <x v="3"/>
    <x v="0"/>
    <x v="1"/>
    <x v="0"/>
    <x v="2"/>
    <x v="0"/>
    <x v="0"/>
    <x v="2"/>
    <x v="0"/>
    <x v="1"/>
    <x v="2"/>
    <x v="0"/>
    <x v="0"/>
    <x v="1"/>
    <x v="0"/>
    <x v="0"/>
    <x v="0"/>
    <x v="0"/>
    <x v="3"/>
    <x v="3"/>
    <x v="2"/>
    <x v="2"/>
    <x v="3"/>
    <x v="1"/>
    <x v="2"/>
    <x v="2"/>
    <x v="2"/>
    <m/>
    <m/>
    <m/>
    <m/>
    <m/>
    <m/>
  </r>
  <r>
    <x v="0"/>
    <x v="25"/>
    <x v="0"/>
    <s v="Webb"/>
    <x v="4"/>
    <x v="1"/>
    <x v="0"/>
    <x v="3"/>
    <x v="0"/>
    <x v="1"/>
    <x v="0"/>
    <x v="2"/>
    <x v="0"/>
    <x v="0"/>
    <x v="4"/>
    <x v="0"/>
    <x v="2"/>
    <x v="2"/>
    <x v="0"/>
    <x v="0"/>
    <x v="1"/>
    <x v="0"/>
    <x v="0"/>
    <x v="0"/>
    <x v="0"/>
    <x v="3"/>
    <x v="2"/>
    <x v="2"/>
    <x v="2"/>
    <x v="3"/>
    <x v="1"/>
    <x v="2"/>
    <x v="2"/>
    <x v="2"/>
    <m/>
    <m/>
    <m/>
    <m/>
    <m/>
    <m/>
  </r>
  <r>
    <x v="0"/>
    <x v="72"/>
    <x v="1"/>
    <s v="Webb"/>
    <x v="4"/>
    <x v="1"/>
    <x v="1"/>
    <x v="2"/>
    <x v="0"/>
    <x v="1"/>
    <x v="0"/>
    <x v="1"/>
    <x v="0"/>
    <x v="0"/>
    <x v="1"/>
    <x v="0"/>
    <x v="1"/>
    <x v="1"/>
    <x v="0"/>
    <x v="0"/>
    <x v="1"/>
    <x v="0"/>
    <x v="0"/>
    <x v="0"/>
    <x v="0"/>
    <x v="1"/>
    <x v="1"/>
    <x v="2"/>
    <x v="2"/>
    <x v="3"/>
    <x v="1"/>
    <x v="2"/>
    <x v="2"/>
    <x v="2"/>
    <m/>
    <m/>
    <m/>
    <m/>
    <m/>
    <m/>
  </r>
  <r>
    <x v="0"/>
    <x v="132"/>
    <x v="0"/>
    <s v="Webb"/>
    <x v="4"/>
    <x v="1"/>
    <x v="1"/>
    <x v="1"/>
    <x v="0"/>
    <x v="2"/>
    <x v="0"/>
    <x v="1"/>
    <x v="0"/>
    <x v="0"/>
    <x v="1"/>
    <x v="0"/>
    <x v="1"/>
    <x v="1"/>
    <x v="0"/>
    <x v="0"/>
    <x v="1"/>
    <x v="0"/>
    <x v="0"/>
    <x v="0"/>
    <x v="0"/>
    <x v="1"/>
    <x v="1"/>
    <x v="2"/>
    <x v="2"/>
    <x v="3"/>
    <x v="1"/>
    <x v="2"/>
    <x v="2"/>
    <x v="2"/>
    <m/>
    <m/>
    <m/>
    <m/>
    <m/>
    <m/>
  </r>
  <r>
    <x v="0"/>
    <x v="11"/>
    <x v="1"/>
    <s v="Webb"/>
    <x v="4"/>
    <x v="1"/>
    <x v="0"/>
    <x v="1"/>
    <x v="0"/>
    <x v="0"/>
    <x v="0"/>
    <x v="3"/>
    <x v="0"/>
    <x v="0"/>
    <x v="3"/>
    <x v="0"/>
    <x v="1"/>
    <x v="2"/>
    <x v="0"/>
    <x v="0"/>
    <x v="2"/>
    <x v="0"/>
    <x v="0"/>
    <x v="0"/>
    <x v="0"/>
    <x v="2"/>
    <x v="2"/>
    <x v="3"/>
    <x v="2"/>
    <x v="3"/>
    <x v="1"/>
    <x v="2"/>
    <x v="2"/>
    <x v="2"/>
    <m/>
    <m/>
    <m/>
    <m/>
    <m/>
    <m/>
  </r>
  <r>
    <x v="0"/>
    <x v="69"/>
    <x v="0"/>
    <s v="Webb"/>
    <x v="4"/>
    <x v="1"/>
    <x v="1"/>
    <x v="2"/>
    <x v="0"/>
    <x v="2"/>
    <x v="0"/>
    <x v="1"/>
    <x v="0"/>
    <x v="0"/>
    <x v="2"/>
    <x v="0"/>
    <x v="1"/>
    <x v="2"/>
    <x v="0"/>
    <x v="0"/>
    <x v="2"/>
    <x v="0"/>
    <x v="0"/>
    <x v="0"/>
    <x v="0"/>
    <x v="1"/>
    <x v="1"/>
    <x v="2"/>
    <x v="2"/>
    <x v="3"/>
    <x v="1"/>
    <x v="2"/>
    <x v="2"/>
    <x v="2"/>
    <m/>
    <m/>
    <m/>
    <m/>
    <m/>
    <m/>
  </r>
  <r>
    <x v="0"/>
    <x v="69"/>
    <x v="0"/>
    <s v="Webb"/>
    <x v="4"/>
    <x v="1"/>
    <x v="0"/>
    <x v="2"/>
    <x v="0"/>
    <x v="2"/>
    <x v="0"/>
    <x v="1"/>
    <x v="0"/>
    <x v="0"/>
    <x v="2"/>
    <x v="0"/>
    <x v="1"/>
    <x v="1"/>
    <x v="0"/>
    <x v="0"/>
    <x v="1"/>
    <x v="0"/>
    <x v="0"/>
    <x v="0"/>
    <x v="0"/>
    <x v="1"/>
    <x v="1"/>
    <x v="2"/>
    <x v="2"/>
    <x v="3"/>
    <x v="1"/>
    <x v="2"/>
    <x v="2"/>
    <x v="2"/>
    <m/>
    <m/>
    <m/>
    <m/>
    <m/>
    <m/>
  </r>
  <r>
    <x v="0"/>
    <x v="87"/>
    <x v="0"/>
    <s v="Webb"/>
    <x v="4"/>
    <x v="1"/>
    <x v="0"/>
    <x v="1"/>
    <x v="0"/>
    <x v="1"/>
    <x v="0"/>
    <x v="2"/>
    <x v="0"/>
    <x v="0"/>
    <x v="4"/>
    <x v="0"/>
    <x v="1"/>
    <x v="5"/>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9"/>
    <x v="1"/>
    <s v="Webb"/>
    <x v="4"/>
    <x v="1"/>
    <x v="0"/>
    <x v="1"/>
    <x v="0"/>
    <x v="0"/>
    <x v="0"/>
    <x v="2"/>
    <x v="0"/>
    <x v="0"/>
    <x v="2"/>
    <x v="0"/>
    <x v="2"/>
    <x v="2"/>
    <x v="0"/>
    <x v="0"/>
    <x v="2"/>
    <x v="0"/>
    <x v="0"/>
    <x v="0"/>
    <x v="0"/>
    <x v="2"/>
    <x v="2"/>
    <x v="1"/>
    <x v="2"/>
    <x v="3"/>
    <x v="1"/>
    <x v="2"/>
    <x v="2"/>
    <x v="2"/>
    <m/>
    <m/>
    <m/>
    <m/>
    <m/>
    <m/>
  </r>
  <r>
    <x v="0"/>
    <x v="129"/>
    <x v="1"/>
    <s v="Webb"/>
    <x v="4"/>
    <x v="1"/>
    <x v="0"/>
    <x v="2"/>
    <x v="0"/>
    <x v="0"/>
    <x v="0"/>
    <x v="1"/>
    <x v="0"/>
    <x v="0"/>
    <x v="1"/>
    <x v="0"/>
    <x v="2"/>
    <x v="1"/>
    <x v="0"/>
    <x v="0"/>
    <x v="1"/>
    <x v="0"/>
    <x v="0"/>
    <x v="0"/>
    <x v="0"/>
    <x v="2"/>
    <x v="1"/>
    <x v="1"/>
    <x v="2"/>
    <x v="3"/>
    <x v="1"/>
    <x v="2"/>
    <x v="2"/>
    <x v="2"/>
    <m/>
    <m/>
    <m/>
    <m/>
    <m/>
    <m/>
  </r>
  <r>
    <x v="0"/>
    <x v="129"/>
    <x v="1"/>
    <s v="Webb"/>
    <x v="4"/>
    <x v="1"/>
    <x v="1"/>
    <x v="2"/>
    <x v="0"/>
    <x v="2"/>
    <x v="0"/>
    <x v="1"/>
    <x v="0"/>
    <x v="0"/>
    <x v="1"/>
    <x v="0"/>
    <x v="1"/>
    <x v="1"/>
    <x v="0"/>
    <x v="0"/>
    <x v="1"/>
    <x v="0"/>
    <x v="0"/>
    <x v="0"/>
    <x v="0"/>
    <x v="1"/>
    <x v="1"/>
    <x v="2"/>
    <x v="2"/>
    <x v="3"/>
    <x v="1"/>
    <x v="2"/>
    <x v="2"/>
    <x v="2"/>
    <m/>
    <m/>
    <m/>
    <m/>
    <m/>
    <m/>
  </r>
  <r>
    <x v="0"/>
    <x v="129"/>
    <x v="1"/>
    <s v="Webb"/>
    <x v="4"/>
    <x v="1"/>
    <x v="1"/>
    <x v="2"/>
    <x v="0"/>
    <x v="0"/>
    <x v="0"/>
    <x v="1"/>
    <x v="0"/>
    <x v="0"/>
    <x v="1"/>
    <x v="0"/>
    <x v="1"/>
    <x v="1"/>
    <x v="0"/>
    <x v="0"/>
    <x v="1"/>
    <x v="0"/>
    <x v="0"/>
    <x v="0"/>
    <x v="0"/>
    <x v="1"/>
    <x v="1"/>
    <x v="1"/>
    <x v="2"/>
    <x v="3"/>
    <x v="1"/>
    <x v="2"/>
    <x v="2"/>
    <x v="2"/>
    <m/>
    <m/>
    <m/>
    <m/>
    <m/>
    <m/>
  </r>
  <r>
    <x v="0"/>
    <x v="20"/>
    <x v="1"/>
    <s v="Webb"/>
    <x v="4"/>
    <x v="1"/>
    <x v="0"/>
    <x v="2"/>
    <x v="0"/>
    <x v="0"/>
    <x v="0"/>
    <x v="1"/>
    <x v="0"/>
    <x v="0"/>
    <x v="1"/>
    <x v="0"/>
    <x v="1"/>
    <x v="1"/>
    <x v="0"/>
    <x v="0"/>
    <x v="1"/>
    <x v="0"/>
    <x v="0"/>
    <x v="0"/>
    <x v="0"/>
    <x v="1"/>
    <x v="1"/>
    <x v="1"/>
    <x v="2"/>
    <x v="3"/>
    <x v="1"/>
    <x v="2"/>
    <x v="2"/>
    <x v="2"/>
    <m/>
    <m/>
    <m/>
    <m/>
    <m/>
    <m/>
  </r>
  <r>
    <x v="0"/>
    <x v="20"/>
    <x v="1"/>
    <s v="Webb"/>
    <x v="4"/>
    <x v="1"/>
    <x v="0"/>
    <x v="2"/>
    <x v="0"/>
    <x v="2"/>
    <x v="0"/>
    <x v="1"/>
    <x v="0"/>
    <x v="0"/>
    <x v="1"/>
    <x v="0"/>
    <x v="1"/>
    <x v="1"/>
    <x v="0"/>
    <x v="0"/>
    <x v="1"/>
    <x v="0"/>
    <x v="0"/>
    <x v="0"/>
    <x v="0"/>
    <x v="1"/>
    <x v="1"/>
    <x v="2"/>
    <x v="2"/>
    <x v="3"/>
    <x v="1"/>
    <x v="2"/>
    <x v="2"/>
    <x v="2"/>
    <m/>
    <m/>
    <m/>
    <m/>
    <m/>
    <m/>
  </r>
  <r>
    <x v="0"/>
    <x v="20"/>
    <x v="1"/>
    <s v="Webb"/>
    <x v="4"/>
    <x v="1"/>
    <x v="1"/>
    <x v="1"/>
    <x v="0"/>
    <x v="0"/>
    <x v="0"/>
    <x v="1"/>
    <x v="0"/>
    <x v="0"/>
    <x v="1"/>
    <x v="0"/>
    <x v="5"/>
    <x v="1"/>
    <x v="0"/>
    <x v="0"/>
    <x v="5"/>
    <x v="0"/>
    <x v="0"/>
    <x v="0"/>
    <x v="0"/>
    <x v="2"/>
    <x v="1"/>
    <x v="1"/>
    <x v="2"/>
    <x v="3"/>
    <x v="1"/>
    <x v="2"/>
    <x v="2"/>
    <x v="2"/>
    <m/>
    <m/>
    <m/>
    <m/>
    <m/>
    <m/>
  </r>
  <r>
    <x v="0"/>
    <x v="19"/>
    <x v="1"/>
    <s v="Webb"/>
    <x v="4"/>
    <x v="1"/>
    <x v="1"/>
    <x v="4"/>
    <x v="0"/>
    <x v="0"/>
    <x v="0"/>
    <x v="3"/>
    <x v="0"/>
    <x v="0"/>
    <x v="3"/>
    <x v="0"/>
    <x v="3"/>
    <x v="3"/>
    <x v="0"/>
    <x v="0"/>
    <x v="3"/>
    <x v="0"/>
    <x v="0"/>
    <x v="0"/>
    <x v="0"/>
    <x v="4"/>
    <x v="4"/>
    <x v="3"/>
    <x v="2"/>
    <x v="3"/>
    <x v="1"/>
    <x v="2"/>
    <x v="2"/>
    <x v="2"/>
    <m/>
    <m/>
    <m/>
    <m/>
    <m/>
    <m/>
  </r>
  <r>
    <x v="0"/>
    <x v="20"/>
    <x v="1"/>
    <s v="Webb"/>
    <x v="4"/>
    <x v="1"/>
    <x v="1"/>
    <x v="2"/>
    <x v="0"/>
    <x v="0"/>
    <x v="0"/>
    <x v="2"/>
    <x v="0"/>
    <x v="0"/>
    <x v="1"/>
    <x v="0"/>
    <x v="1"/>
    <x v="2"/>
    <x v="0"/>
    <x v="0"/>
    <x v="1"/>
    <x v="0"/>
    <x v="0"/>
    <x v="0"/>
    <x v="0"/>
    <x v="1"/>
    <x v="1"/>
    <x v="3"/>
    <x v="2"/>
    <x v="3"/>
    <x v="1"/>
    <x v="2"/>
    <x v="2"/>
    <x v="2"/>
    <m/>
    <m/>
    <m/>
    <m/>
    <m/>
    <m/>
  </r>
  <r>
    <x v="0"/>
    <x v="19"/>
    <x v="1"/>
    <s v="Webb"/>
    <x v="4"/>
    <x v="1"/>
    <x v="0"/>
    <x v="4"/>
    <x v="0"/>
    <x v="0"/>
    <x v="0"/>
    <x v="3"/>
    <x v="0"/>
    <x v="0"/>
    <x v="1"/>
    <x v="0"/>
    <x v="1"/>
    <x v="2"/>
    <x v="0"/>
    <x v="0"/>
    <x v="2"/>
    <x v="0"/>
    <x v="0"/>
    <x v="0"/>
    <x v="0"/>
    <x v="2"/>
    <x v="2"/>
    <x v="3"/>
    <x v="2"/>
    <x v="3"/>
    <x v="1"/>
    <x v="2"/>
    <x v="2"/>
    <x v="2"/>
    <m/>
    <m/>
    <m/>
    <m/>
    <m/>
    <m/>
  </r>
  <r>
    <x v="0"/>
    <x v="129"/>
    <x v="1"/>
    <s v="Webb"/>
    <x v="4"/>
    <x v="1"/>
    <x v="0"/>
    <x v="1"/>
    <x v="0"/>
    <x v="0"/>
    <x v="0"/>
    <x v="2"/>
    <x v="0"/>
    <x v="0"/>
    <x v="2"/>
    <x v="0"/>
    <x v="2"/>
    <x v="2"/>
    <x v="0"/>
    <x v="0"/>
    <x v="2"/>
    <x v="0"/>
    <x v="0"/>
    <x v="0"/>
    <x v="0"/>
    <x v="2"/>
    <x v="2"/>
    <x v="1"/>
    <x v="2"/>
    <x v="3"/>
    <x v="1"/>
    <x v="2"/>
    <x v="2"/>
    <x v="2"/>
    <m/>
    <m/>
    <m/>
    <m/>
    <m/>
    <m/>
  </r>
  <r>
    <x v="0"/>
    <x v="20"/>
    <x v="1"/>
    <s v="Webb"/>
    <x v="4"/>
    <x v="1"/>
    <x v="0"/>
    <x v="2"/>
    <x v="0"/>
    <x v="2"/>
    <x v="0"/>
    <x v="1"/>
    <x v="0"/>
    <x v="0"/>
    <x v="1"/>
    <x v="0"/>
    <x v="1"/>
    <x v="1"/>
    <x v="0"/>
    <x v="0"/>
    <x v="1"/>
    <x v="0"/>
    <x v="0"/>
    <x v="0"/>
    <x v="0"/>
    <x v="1"/>
    <x v="1"/>
    <x v="2"/>
    <x v="2"/>
    <x v="3"/>
    <x v="1"/>
    <x v="2"/>
    <x v="2"/>
    <x v="2"/>
    <m/>
    <m/>
    <m/>
    <m/>
    <m/>
    <m/>
  </r>
  <r>
    <x v="0"/>
    <x v="20"/>
    <x v="1"/>
    <s v="Webb"/>
    <x v="4"/>
    <x v="1"/>
    <x v="3"/>
    <x v="4"/>
    <x v="0"/>
    <x v="0"/>
    <x v="0"/>
    <x v="3"/>
    <x v="0"/>
    <x v="0"/>
    <x v="3"/>
    <x v="0"/>
    <x v="3"/>
    <x v="3"/>
    <x v="0"/>
    <x v="0"/>
    <x v="3"/>
    <x v="0"/>
    <x v="0"/>
    <x v="0"/>
    <x v="0"/>
    <x v="4"/>
    <x v="4"/>
    <x v="3"/>
    <x v="2"/>
    <x v="3"/>
    <x v="1"/>
    <x v="2"/>
    <x v="2"/>
    <x v="2"/>
    <m/>
    <m/>
    <m/>
    <m/>
    <m/>
    <m/>
  </r>
  <r>
    <x v="0"/>
    <x v="129"/>
    <x v="1"/>
    <s v="Webb"/>
    <x v="4"/>
    <x v="1"/>
    <x v="1"/>
    <x v="2"/>
    <x v="0"/>
    <x v="2"/>
    <x v="0"/>
    <x v="1"/>
    <x v="0"/>
    <x v="0"/>
    <x v="1"/>
    <x v="0"/>
    <x v="1"/>
    <x v="1"/>
    <x v="0"/>
    <x v="0"/>
    <x v="1"/>
    <x v="0"/>
    <x v="0"/>
    <x v="0"/>
    <x v="0"/>
    <x v="1"/>
    <x v="1"/>
    <x v="2"/>
    <x v="2"/>
    <x v="3"/>
    <x v="1"/>
    <x v="2"/>
    <x v="2"/>
    <x v="2"/>
    <m/>
    <m/>
    <m/>
    <m/>
    <m/>
    <m/>
  </r>
  <r>
    <x v="0"/>
    <x v="20"/>
    <x v="1"/>
    <s v="Webb"/>
    <x v="4"/>
    <x v="1"/>
    <x v="0"/>
    <x v="2"/>
    <x v="0"/>
    <x v="2"/>
    <x v="0"/>
    <x v="1"/>
    <x v="0"/>
    <x v="0"/>
    <x v="1"/>
    <x v="0"/>
    <x v="1"/>
    <x v="1"/>
    <x v="0"/>
    <x v="0"/>
    <x v="1"/>
    <x v="0"/>
    <x v="0"/>
    <x v="0"/>
    <x v="0"/>
    <x v="1"/>
    <x v="1"/>
    <x v="2"/>
    <x v="2"/>
    <x v="3"/>
    <x v="1"/>
    <x v="2"/>
    <x v="2"/>
    <x v="2"/>
    <m/>
    <m/>
    <m/>
    <m/>
    <m/>
    <m/>
  </r>
  <r>
    <x v="0"/>
    <x v="109"/>
    <x v="1"/>
    <s v="Webb"/>
    <x v="4"/>
    <x v="1"/>
    <x v="1"/>
    <x v="2"/>
    <x v="0"/>
    <x v="0"/>
    <x v="0"/>
    <x v="1"/>
    <x v="0"/>
    <x v="0"/>
    <x v="1"/>
    <x v="0"/>
    <x v="1"/>
    <x v="1"/>
    <x v="0"/>
    <x v="0"/>
    <x v="1"/>
    <x v="0"/>
    <x v="0"/>
    <x v="0"/>
    <x v="0"/>
    <x v="1"/>
    <x v="1"/>
    <x v="1"/>
    <x v="2"/>
    <x v="3"/>
    <x v="1"/>
    <x v="2"/>
    <x v="2"/>
    <x v="2"/>
    <m/>
    <m/>
    <m/>
    <m/>
    <m/>
    <m/>
  </r>
  <r>
    <x v="0"/>
    <x v="109"/>
    <x v="1"/>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20"/>
    <x v="1"/>
    <s v="Webb"/>
    <x v="4"/>
    <x v="1"/>
    <x v="1"/>
    <x v="2"/>
    <x v="0"/>
    <x v="0"/>
    <x v="0"/>
    <x v="2"/>
    <x v="0"/>
    <x v="0"/>
    <x v="2"/>
    <x v="0"/>
    <x v="3"/>
    <x v="2"/>
    <x v="0"/>
    <x v="0"/>
    <x v="2"/>
    <x v="0"/>
    <x v="0"/>
    <x v="0"/>
    <x v="0"/>
    <x v="1"/>
    <x v="4"/>
    <x v="1"/>
    <x v="2"/>
    <x v="3"/>
    <x v="1"/>
    <x v="2"/>
    <x v="2"/>
    <x v="2"/>
    <m/>
    <m/>
    <m/>
    <m/>
    <m/>
    <m/>
  </r>
  <r>
    <x v="0"/>
    <x v="129"/>
    <x v="1"/>
    <s v="Webb"/>
    <x v="4"/>
    <x v="1"/>
    <x v="0"/>
    <x v="2"/>
    <x v="0"/>
    <x v="2"/>
    <x v="0"/>
    <x v="1"/>
    <x v="0"/>
    <x v="0"/>
    <x v="1"/>
    <x v="0"/>
    <x v="1"/>
    <x v="1"/>
    <x v="0"/>
    <x v="0"/>
    <x v="1"/>
    <x v="0"/>
    <x v="0"/>
    <x v="0"/>
    <x v="0"/>
    <x v="1"/>
    <x v="1"/>
    <x v="2"/>
    <x v="2"/>
    <x v="3"/>
    <x v="1"/>
    <x v="2"/>
    <x v="2"/>
    <x v="2"/>
    <m/>
    <m/>
    <m/>
    <m/>
    <m/>
    <m/>
  </r>
  <r>
    <x v="0"/>
    <x v="6"/>
    <x v="1"/>
    <s v="Webb"/>
    <x v="4"/>
    <x v="1"/>
    <x v="1"/>
    <x v="3"/>
    <x v="0"/>
    <x v="0"/>
    <x v="0"/>
    <x v="3"/>
    <x v="0"/>
    <x v="0"/>
    <x v="3"/>
    <x v="0"/>
    <x v="2"/>
    <x v="2"/>
    <x v="0"/>
    <x v="0"/>
    <x v="1"/>
    <x v="0"/>
    <x v="0"/>
    <x v="0"/>
    <x v="0"/>
    <x v="2"/>
    <x v="2"/>
    <x v="1"/>
    <x v="2"/>
    <x v="3"/>
    <x v="1"/>
    <x v="2"/>
    <x v="2"/>
    <x v="2"/>
    <m/>
    <m/>
    <m/>
    <m/>
    <m/>
    <m/>
  </r>
  <r>
    <x v="0"/>
    <x v="26"/>
    <x v="0"/>
    <s v="Webb"/>
    <x v="4"/>
    <x v="1"/>
    <x v="1"/>
    <x v="2"/>
    <x v="0"/>
    <x v="2"/>
    <x v="0"/>
    <x v="1"/>
    <x v="0"/>
    <x v="0"/>
    <x v="1"/>
    <x v="0"/>
    <x v="1"/>
    <x v="1"/>
    <x v="0"/>
    <x v="0"/>
    <x v="1"/>
    <x v="0"/>
    <x v="0"/>
    <x v="0"/>
    <x v="0"/>
    <x v="1"/>
    <x v="1"/>
    <x v="2"/>
    <x v="2"/>
    <x v="3"/>
    <x v="1"/>
    <x v="2"/>
    <x v="2"/>
    <x v="2"/>
    <m/>
    <m/>
    <m/>
    <m/>
    <m/>
    <m/>
  </r>
  <r>
    <x v="0"/>
    <x v="99"/>
    <x v="0"/>
    <s v="Webb"/>
    <x v="4"/>
    <x v="1"/>
    <x v="1"/>
    <x v="3"/>
    <x v="0"/>
    <x v="2"/>
    <x v="0"/>
    <x v="2"/>
    <x v="0"/>
    <x v="0"/>
    <x v="2"/>
    <x v="0"/>
    <x v="1"/>
    <x v="2"/>
    <x v="0"/>
    <x v="0"/>
    <x v="1"/>
    <x v="0"/>
    <x v="0"/>
    <x v="0"/>
    <x v="0"/>
    <x v="2"/>
    <x v="1"/>
    <x v="2"/>
    <x v="2"/>
    <x v="3"/>
    <x v="1"/>
    <x v="2"/>
    <x v="2"/>
    <x v="2"/>
    <m/>
    <m/>
    <m/>
    <m/>
    <m/>
    <m/>
  </r>
  <r>
    <x v="0"/>
    <x v="28"/>
    <x v="0"/>
    <s v="Webb"/>
    <x v="4"/>
    <x v="1"/>
    <x v="1"/>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9"/>
    <x v="1"/>
    <s v="Webb"/>
    <x v="4"/>
    <x v="1"/>
    <x v="0"/>
    <x v="1"/>
    <x v="0"/>
    <x v="2"/>
    <x v="0"/>
    <x v="2"/>
    <x v="0"/>
    <x v="0"/>
    <x v="2"/>
    <x v="0"/>
    <x v="2"/>
    <x v="1"/>
    <x v="0"/>
    <x v="0"/>
    <x v="1"/>
    <x v="0"/>
    <x v="0"/>
    <x v="0"/>
    <x v="0"/>
    <x v="1"/>
    <x v="1"/>
    <x v="2"/>
    <x v="2"/>
    <x v="3"/>
    <x v="1"/>
    <x v="2"/>
    <x v="2"/>
    <x v="2"/>
    <m/>
    <m/>
    <m/>
    <m/>
    <m/>
    <m/>
  </r>
  <r>
    <x v="0"/>
    <x v="138"/>
    <x v="0"/>
    <s v="Webb"/>
    <x v="4"/>
    <x v="1"/>
    <x v="1"/>
    <x v="2"/>
    <x v="0"/>
    <x v="1"/>
    <x v="0"/>
    <x v="1"/>
    <x v="0"/>
    <x v="0"/>
    <x v="1"/>
    <x v="0"/>
    <x v="1"/>
    <x v="2"/>
    <x v="0"/>
    <x v="0"/>
    <x v="1"/>
    <x v="0"/>
    <x v="0"/>
    <x v="0"/>
    <x v="0"/>
    <x v="1"/>
    <x v="1"/>
    <x v="2"/>
    <x v="2"/>
    <x v="3"/>
    <x v="1"/>
    <x v="2"/>
    <x v="2"/>
    <x v="2"/>
    <m/>
    <m/>
    <m/>
    <m/>
    <m/>
    <m/>
  </r>
  <r>
    <x v="0"/>
    <x v="50"/>
    <x v="1"/>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1"/>
    <x v="2"/>
    <x v="0"/>
    <x v="2"/>
    <x v="0"/>
    <x v="1"/>
    <x v="0"/>
    <x v="0"/>
    <x v="2"/>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51"/>
    <x v="0"/>
    <s v="Webb"/>
    <x v="4"/>
    <x v="1"/>
    <x v="0"/>
    <x v="2"/>
    <x v="0"/>
    <x v="2"/>
    <x v="0"/>
    <x v="1"/>
    <x v="0"/>
    <x v="0"/>
    <x v="1"/>
    <x v="0"/>
    <x v="1"/>
    <x v="1"/>
    <x v="0"/>
    <x v="0"/>
    <x v="1"/>
    <x v="0"/>
    <x v="0"/>
    <x v="0"/>
    <x v="0"/>
    <x v="1"/>
    <x v="1"/>
    <x v="2"/>
    <x v="2"/>
    <x v="3"/>
    <x v="1"/>
    <x v="2"/>
    <x v="2"/>
    <x v="2"/>
    <m/>
    <m/>
    <m/>
    <m/>
    <m/>
    <m/>
  </r>
  <r>
    <x v="0"/>
    <x v="96"/>
    <x v="1"/>
    <s v="Webb"/>
    <x v="4"/>
    <x v="1"/>
    <x v="1"/>
    <x v="2"/>
    <x v="0"/>
    <x v="1"/>
    <x v="0"/>
    <x v="2"/>
    <x v="0"/>
    <x v="0"/>
    <x v="2"/>
    <x v="0"/>
    <x v="2"/>
    <x v="1"/>
    <x v="0"/>
    <x v="0"/>
    <x v="1"/>
    <x v="0"/>
    <x v="0"/>
    <x v="0"/>
    <x v="0"/>
    <x v="1"/>
    <x v="4"/>
    <x v="2"/>
    <x v="2"/>
    <x v="3"/>
    <x v="1"/>
    <x v="2"/>
    <x v="2"/>
    <x v="2"/>
    <m/>
    <m/>
    <m/>
    <m/>
    <m/>
    <m/>
  </r>
  <r>
    <x v="0"/>
    <x v="129"/>
    <x v="1"/>
    <s v="Webb"/>
    <x v="4"/>
    <x v="1"/>
    <x v="0"/>
    <x v="1"/>
    <x v="0"/>
    <x v="0"/>
    <x v="0"/>
    <x v="2"/>
    <x v="0"/>
    <x v="0"/>
    <x v="2"/>
    <x v="0"/>
    <x v="0"/>
    <x v="1"/>
    <x v="0"/>
    <x v="0"/>
    <x v="1"/>
    <x v="0"/>
    <x v="0"/>
    <x v="0"/>
    <x v="0"/>
    <x v="1"/>
    <x v="1"/>
    <x v="3"/>
    <x v="2"/>
    <x v="3"/>
    <x v="1"/>
    <x v="2"/>
    <x v="2"/>
    <x v="2"/>
    <m/>
    <m/>
    <m/>
    <m/>
    <m/>
    <m/>
  </r>
  <r>
    <x v="0"/>
    <x v="96"/>
    <x v="1"/>
    <s v="Webb"/>
    <x v="4"/>
    <x v="1"/>
    <x v="1"/>
    <x v="1"/>
    <x v="0"/>
    <x v="2"/>
    <x v="0"/>
    <x v="2"/>
    <x v="0"/>
    <x v="0"/>
    <x v="2"/>
    <x v="0"/>
    <x v="2"/>
    <x v="2"/>
    <x v="0"/>
    <x v="0"/>
    <x v="2"/>
    <x v="0"/>
    <x v="0"/>
    <x v="0"/>
    <x v="0"/>
    <x v="2"/>
    <x v="2"/>
    <x v="2"/>
    <x v="2"/>
    <x v="3"/>
    <x v="1"/>
    <x v="2"/>
    <x v="2"/>
    <x v="2"/>
    <m/>
    <m/>
    <m/>
    <m/>
    <m/>
    <m/>
  </r>
  <r>
    <x v="0"/>
    <x v="129"/>
    <x v="1"/>
    <s v="Webb"/>
    <x v="4"/>
    <x v="1"/>
    <x v="1"/>
    <x v="2"/>
    <x v="0"/>
    <x v="1"/>
    <x v="0"/>
    <x v="1"/>
    <x v="0"/>
    <x v="0"/>
    <x v="2"/>
    <x v="0"/>
    <x v="1"/>
    <x v="1"/>
    <x v="0"/>
    <x v="0"/>
    <x v="1"/>
    <x v="0"/>
    <x v="0"/>
    <x v="0"/>
    <x v="0"/>
    <x v="1"/>
    <x v="1"/>
    <x v="2"/>
    <x v="2"/>
    <x v="3"/>
    <x v="1"/>
    <x v="2"/>
    <x v="2"/>
    <x v="2"/>
    <m/>
    <m/>
    <m/>
    <m/>
    <m/>
    <m/>
  </r>
  <r>
    <x v="0"/>
    <x v="129"/>
    <x v="1"/>
    <s v="Webb"/>
    <x v="4"/>
    <x v="1"/>
    <x v="0"/>
    <x v="2"/>
    <x v="0"/>
    <x v="2"/>
    <x v="0"/>
    <x v="1"/>
    <x v="0"/>
    <x v="0"/>
    <x v="2"/>
    <x v="0"/>
    <x v="1"/>
    <x v="1"/>
    <x v="0"/>
    <x v="0"/>
    <x v="1"/>
    <x v="0"/>
    <x v="0"/>
    <x v="0"/>
    <x v="0"/>
    <x v="1"/>
    <x v="1"/>
    <x v="2"/>
    <x v="2"/>
    <x v="3"/>
    <x v="1"/>
    <x v="2"/>
    <x v="2"/>
    <x v="2"/>
    <m/>
    <m/>
    <m/>
    <m/>
    <m/>
    <m/>
  </r>
  <r>
    <x v="0"/>
    <x v="96"/>
    <x v="1"/>
    <s v="Webb"/>
    <x v="4"/>
    <x v="1"/>
    <x v="0"/>
    <x v="2"/>
    <x v="0"/>
    <x v="0"/>
    <x v="0"/>
    <x v="1"/>
    <x v="0"/>
    <x v="0"/>
    <x v="1"/>
    <x v="0"/>
    <x v="1"/>
    <x v="1"/>
    <x v="0"/>
    <x v="0"/>
    <x v="1"/>
    <x v="0"/>
    <x v="0"/>
    <x v="0"/>
    <x v="0"/>
    <x v="1"/>
    <x v="1"/>
    <x v="1"/>
    <x v="2"/>
    <x v="3"/>
    <x v="1"/>
    <x v="2"/>
    <x v="2"/>
    <x v="2"/>
    <m/>
    <m/>
    <m/>
    <m/>
    <m/>
    <m/>
  </r>
  <r>
    <x v="0"/>
    <x v="23"/>
    <x v="0"/>
    <s v="Webb"/>
    <x v="4"/>
    <x v="1"/>
    <x v="1"/>
    <x v="3"/>
    <x v="0"/>
    <x v="1"/>
    <x v="0"/>
    <x v="1"/>
    <x v="0"/>
    <x v="0"/>
    <x v="2"/>
    <x v="0"/>
    <x v="2"/>
    <x v="2"/>
    <x v="0"/>
    <x v="0"/>
    <x v="2"/>
    <x v="0"/>
    <x v="0"/>
    <x v="0"/>
    <x v="0"/>
    <x v="2"/>
    <x v="2"/>
    <x v="2"/>
    <x v="2"/>
    <x v="3"/>
    <x v="1"/>
    <x v="2"/>
    <x v="2"/>
    <x v="2"/>
    <m/>
    <m/>
    <m/>
    <m/>
    <m/>
    <m/>
  </r>
  <r>
    <x v="0"/>
    <x v="129"/>
    <x v="1"/>
    <s v="Webb"/>
    <x v="4"/>
    <x v="1"/>
    <x v="1"/>
    <x v="4"/>
    <x v="0"/>
    <x v="4"/>
    <x v="0"/>
    <x v="2"/>
    <x v="0"/>
    <x v="0"/>
    <x v="3"/>
    <x v="0"/>
    <x v="4"/>
    <x v="2"/>
    <x v="0"/>
    <x v="0"/>
    <x v="2"/>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23"/>
    <x v="1"/>
    <s v="Webb"/>
    <x v="4"/>
    <x v="1"/>
    <x v="1"/>
    <x v="1"/>
    <x v="0"/>
    <x v="0"/>
    <x v="0"/>
    <x v="1"/>
    <x v="0"/>
    <x v="0"/>
    <x v="2"/>
    <x v="0"/>
    <x v="2"/>
    <x v="1"/>
    <x v="0"/>
    <x v="0"/>
    <x v="1"/>
    <x v="0"/>
    <x v="0"/>
    <x v="0"/>
    <x v="0"/>
    <x v="1"/>
    <x v="1"/>
    <x v="1"/>
    <x v="2"/>
    <x v="3"/>
    <x v="1"/>
    <x v="2"/>
    <x v="2"/>
    <x v="2"/>
    <m/>
    <m/>
    <m/>
    <m/>
    <m/>
    <m/>
  </r>
  <r>
    <x v="0"/>
    <x v="129"/>
    <x v="1"/>
    <s v="Webb"/>
    <x v="4"/>
    <x v="1"/>
    <x v="0"/>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129"/>
    <x v="1"/>
    <s v="Webb"/>
    <x v="4"/>
    <x v="1"/>
    <x v="1"/>
    <x v="2"/>
    <x v="0"/>
    <x v="2"/>
    <x v="0"/>
    <x v="1"/>
    <x v="0"/>
    <x v="0"/>
    <x v="1"/>
    <x v="0"/>
    <x v="1"/>
    <x v="1"/>
    <x v="0"/>
    <x v="0"/>
    <x v="1"/>
    <x v="0"/>
    <x v="0"/>
    <x v="0"/>
    <x v="0"/>
    <x v="1"/>
    <x v="1"/>
    <x v="2"/>
    <x v="2"/>
    <x v="3"/>
    <x v="1"/>
    <x v="2"/>
    <x v="2"/>
    <x v="2"/>
    <m/>
    <m/>
    <m/>
    <m/>
    <m/>
    <m/>
  </r>
  <r>
    <x v="0"/>
    <x v="116"/>
    <x v="1"/>
    <s v="Webb"/>
    <x v="4"/>
    <x v="1"/>
    <x v="0"/>
    <x v="3"/>
    <x v="0"/>
    <x v="2"/>
    <x v="0"/>
    <x v="2"/>
    <x v="0"/>
    <x v="0"/>
    <x v="2"/>
    <x v="0"/>
    <x v="2"/>
    <x v="3"/>
    <x v="0"/>
    <x v="0"/>
    <x v="2"/>
    <x v="0"/>
    <x v="0"/>
    <x v="0"/>
    <x v="0"/>
    <x v="2"/>
    <x v="2"/>
    <x v="2"/>
    <x v="2"/>
    <x v="3"/>
    <x v="1"/>
    <x v="2"/>
    <x v="2"/>
    <x v="2"/>
    <m/>
    <m/>
    <m/>
    <m/>
    <m/>
    <m/>
  </r>
  <r>
    <x v="0"/>
    <x v="23"/>
    <x v="0"/>
    <s v="Webb"/>
    <x v="4"/>
    <x v="1"/>
    <x v="0"/>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96"/>
    <x v="1"/>
    <s v="Webb"/>
    <x v="4"/>
    <x v="1"/>
    <x v="1"/>
    <x v="1"/>
    <x v="0"/>
    <x v="1"/>
    <x v="0"/>
    <x v="2"/>
    <x v="0"/>
    <x v="0"/>
    <x v="2"/>
    <x v="0"/>
    <x v="2"/>
    <x v="2"/>
    <x v="0"/>
    <x v="0"/>
    <x v="2"/>
    <x v="0"/>
    <x v="0"/>
    <x v="0"/>
    <x v="0"/>
    <x v="2"/>
    <x v="2"/>
    <x v="2"/>
    <x v="2"/>
    <x v="3"/>
    <x v="1"/>
    <x v="2"/>
    <x v="2"/>
    <x v="2"/>
    <m/>
    <m/>
    <m/>
    <m/>
    <m/>
    <m/>
  </r>
  <r>
    <x v="0"/>
    <x v="138"/>
    <x v="0"/>
    <s v="Webb"/>
    <x v="4"/>
    <x v="1"/>
    <x v="1"/>
    <x v="2"/>
    <x v="0"/>
    <x v="2"/>
    <x v="0"/>
    <x v="1"/>
    <x v="0"/>
    <x v="0"/>
    <x v="2"/>
    <x v="0"/>
    <x v="2"/>
    <x v="2"/>
    <x v="0"/>
    <x v="0"/>
    <x v="1"/>
    <x v="0"/>
    <x v="0"/>
    <x v="0"/>
    <x v="0"/>
    <x v="1"/>
    <x v="1"/>
    <x v="2"/>
    <x v="2"/>
    <x v="3"/>
    <x v="1"/>
    <x v="2"/>
    <x v="2"/>
    <x v="2"/>
    <m/>
    <m/>
    <m/>
    <m/>
    <m/>
    <m/>
  </r>
  <r>
    <x v="0"/>
    <x v="129"/>
    <x v="1"/>
    <s v="Webb"/>
    <x v="4"/>
    <x v="1"/>
    <x v="0"/>
    <x v="2"/>
    <x v="0"/>
    <x v="2"/>
    <x v="0"/>
    <x v="1"/>
    <x v="0"/>
    <x v="0"/>
    <x v="1"/>
    <x v="0"/>
    <x v="1"/>
    <x v="1"/>
    <x v="0"/>
    <x v="0"/>
    <x v="1"/>
    <x v="0"/>
    <x v="0"/>
    <x v="0"/>
    <x v="0"/>
    <x v="1"/>
    <x v="2"/>
    <x v="2"/>
    <x v="2"/>
    <x v="3"/>
    <x v="1"/>
    <x v="2"/>
    <x v="2"/>
    <x v="2"/>
    <m/>
    <m/>
    <m/>
    <m/>
    <m/>
    <m/>
  </r>
  <r>
    <x v="0"/>
    <x v="118"/>
    <x v="2"/>
    <s v="Webb"/>
    <x v="4"/>
    <x v="1"/>
    <x v="0"/>
    <x v="1"/>
    <x v="0"/>
    <x v="1"/>
    <x v="0"/>
    <x v="1"/>
    <x v="0"/>
    <x v="0"/>
    <x v="3"/>
    <x v="0"/>
    <x v="1"/>
    <x v="2"/>
    <x v="0"/>
    <x v="0"/>
    <x v="2"/>
    <x v="0"/>
    <x v="0"/>
    <x v="0"/>
    <x v="0"/>
    <x v="2"/>
    <x v="2"/>
    <x v="2"/>
    <x v="2"/>
    <x v="3"/>
    <x v="1"/>
    <x v="2"/>
    <x v="2"/>
    <x v="2"/>
    <m/>
    <m/>
    <m/>
    <m/>
    <m/>
    <m/>
  </r>
  <r>
    <x v="0"/>
    <x v="69"/>
    <x v="0"/>
    <s v="Webb"/>
    <x v="4"/>
    <x v="1"/>
    <x v="0"/>
    <x v="1"/>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49"/>
    <x v="0"/>
    <s v="Webb"/>
    <x v="4"/>
    <x v="1"/>
    <x v="1"/>
    <x v="2"/>
    <x v="0"/>
    <x v="0"/>
    <x v="0"/>
    <x v="1"/>
    <x v="0"/>
    <x v="0"/>
    <x v="1"/>
    <x v="0"/>
    <x v="1"/>
    <x v="1"/>
    <x v="0"/>
    <x v="0"/>
    <x v="1"/>
    <x v="0"/>
    <x v="0"/>
    <x v="0"/>
    <x v="0"/>
    <x v="1"/>
    <x v="1"/>
    <x v="3"/>
    <x v="2"/>
    <x v="3"/>
    <x v="1"/>
    <x v="2"/>
    <x v="2"/>
    <x v="2"/>
    <m/>
    <m/>
    <m/>
    <m/>
    <m/>
    <m/>
  </r>
  <r>
    <x v="0"/>
    <x v="69"/>
    <x v="0"/>
    <s v="Webb"/>
    <x v="4"/>
    <x v="1"/>
    <x v="1"/>
    <x v="2"/>
    <x v="0"/>
    <x v="2"/>
    <x v="0"/>
    <x v="1"/>
    <x v="0"/>
    <x v="0"/>
    <x v="1"/>
    <x v="0"/>
    <x v="1"/>
    <x v="1"/>
    <x v="0"/>
    <x v="0"/>
    <x v="1"/>
    <x v="0"/>
    <x v="0"/>
    <x v="0"/>
    <x v="0"/>
    <x v="1"/>
    <x v="1"/>
    <x v="2"/>
    <x v="2"/>
    <x v="3"/>
    <x v="1"/>
    <x v="2"/>
    <x v="2"/>
    <x v="2"/>
    <m/>
    <m/>
    <m/>
    <m/>
    <m/>
    <m/>
  </r>
  <r>
    <x v="0"/>
    <x v="50"/>
    <x v="1"/>
    <s v="Webb"/>
    <x v="4"/>
    <x v="1"/>
    <x v="0"/>
    <x v="1"/>
    <x v="0"/>
    <x v="2"/>
    <x v="0"/>
    <x v="4"/>
    <x v="0"/>
    <x v="0"/>
    <x v="2"/>
    <x v="0"/>
    <x v="1"/>
    <x v="1"/>
    <x v="0"/>
    <x v="0"/>
    <x v="1"/>
    <x v="0"/>
    <x v="0"/>
    <x v="0"/>
    <x v="0"/>
    <x v="2"/>
    <x v="0"/>
    <x v="2"/>
    <x v="2"/>
    <x v="3"/>
    <x v="1"/>
    <x v="2"/>
    <x v="2"/>
    <x v="2"/>
    <m/>
    <m/>
    <m/>
    <m/>
    <m/>
    <m/>
  </r>
  <r>
    <x v="0"/>
    <x v="25"/>
    <x v="0"/>
    <s v="Webb"/>
    <x v="4"/>
    <x v="1"/>
    <x v="1"/>
    <x v="2"/>
    <x v="0"/>
    <x v="2"/>
    <x v="0"/>
    <x v="1"/>
    <x v="0"/>
    <x v="0"/>
    <x v="1"/>
    <x v="0"/>
    <x v="5"/>
    <x v="2"/>
    <x v="0"/>
    <x v="0"/>
    <x v="1"/>
    <x v="0"/>
    <x v="0"/>
    <x v="0"/>
    <x v="0"/>
    <x v="2"/>
    <x v="2"/>
    <x v="2"/>
    <x v="2"/>
    <x v="3"/>
    <x v="1"/>
    <x v="2"/>
    <x v="2"/>
    <x v="2"/>
    <m/>
    <m/>
    <m/>
    <m/>
    <m/>
    <m/>
  </r>
  <r>
    <x v="0"/>
    <x v="129"/>
    <x v="1"/>
    <s v="Webb"/>
    <x v="4"/>
    <x v="1"/>
    <x v="0"/>
    <x v="2"/>
    <x v="0"/>
    <x v="2"/>
    <x v="0"/>
    <x v="1"/>
    <x v="0"/>
    <x v="0"/>
    <x v="1"/>
    <x v="0"/>
    <x v="1"/>
    <x v="1"/>
    <x v="0"/>
    <x v="0"/>
    <x v="1"/>
    <x v="0"/>
    <x v="0"/>
    <x v="0"/>
    <x v="0"/>
    <x v="1"/>
    <x v="1"/>
    <x v="2"/>
    <x v="2"/>
    <x v="3"/>
    <x v="1"/>
    <x v="2"/>
    <x v="2"/>
    <x v="2"/>
    <m/>
    <m/>
    <m/>
    <m/>
    <m/>
    <m/>
  </r>
  <r>
    <x v="0"/>
    <x v="16"/>
    <x v="1"/>
    <s v="Webb"/>
    <x v="4"/>
    <x v="1"/>
    <x v="1"/>
    <x v="2"/>
    <x v="0"/>
    <x v="2"/>
    <x v="0"/>
    <x v="2"/>
    <x v="0"/>
    <x v="0"/>
    <x v="1"/>
    <x v="0"/>
    <x v="1"/>
    <x v="1"/>
    <x v="0"/>
    <x v="0"/>
    <x v="2"/>
    <x v="0"/>
    <x v="0"/>
    <x v="0"/>
    <x v="0"/>
    <x v="1"/>
    <x v="1"/>
    <x v="2"/>
    <x v="2"/>
    <x v="3"/>
    <x v="1"/>
    <x v="2"/>
    <x v="2"/>
    <x v="2"/>
    <m/>
    <m/>
    <m/>
    <m/>
    <m/>
    <m/>
  </r>
  <r>
    <x v="0"/>
    <x v="4"/>
    <x v="1"/>
    <s v="Webb"/>
    <x v="4"/>
    <x v="1"/>
    <x v="0"/>
    <x v="1"/>
    <x v="0"/>
    <x v="2"/>
    <x v="0"/>
    <x v="1"/>
    <x v="0"/>
    <x v="0"/>
    <x v="2"/>
    <x v="0"/>
    <x v="1"/>
    <x v="2"/>
    <x v="0"/>
    <x v="0"/>
    <x v="1"/>
    <x v="0"/>
    <x v="0"/>
    <x v="0"/>
    <x v="0"/>
    <x v="1"/>
    <x v="2"/>
    <x v="2"/>
    <x v="2"/>
    <x v="3"/>
    <x v="1"/>
    <x v="2"/>
    <x v="2"/>
    <x v="2"/>
    <m/>
    <m/>
    <m/>
    <m/>
    <m/>
    <m/>
  </r>
  <r>
    <x v="0"/>
    <x v="7"/>
    <x v="1"/>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59"/>
    <x v="1"/>
    <s v="Webb"/>
    <x v="4"/>
    <x v="1"/>
    <x v="1"/>
    <x v="1"/>
    <x v="0"/>
    <x v="1"/>
    <x v="0"/>
    <x v="1"/>
    <x v="0"/>
    <x v="0"/>
    <x v="2"/>
    <x v="0"/>
    <x v="1"/>
    <x v="2"/>
    <x v="0"/>
    <x v="0"/>
    <x v="1"/>
    <x v="0"/>
    <x v="0"/>
    <x v="0"/>
    <x v="0"/>
    <x v="1"/>
    <x v="1"/>
    <x v="2"/>
    <x v="2"/>
    <x v="3"/>
    <x v="1"/>
    <x v="2"/>
    <x v="2"/>
    <x v="2"/>
    <m/>
    <m/>
    <m/>
    <m/>
    <m/>
    <m/>
  </r>
  <r>
    <x v="0"/>
    <x v="103"/>
    <x v="1"/>
    <s v="Webb"/>
    <x v="4"/>
    <x v="1"/>
    <x v="1"/>
    <x v="1"/>
    <x v="0"/>
    <x v="1"/>
    <x v="0"/>
    <x v="2"/>
    <x v="0"/>
    <x v="0"/>
    <x v="2"/>
    <x v="0"/>
    <x v="1"/>
    <x v="2"/>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29"/>
    <x v="1"/>
    <s v="Webb"/>
    <x v="4"/>
    <x v="1"/>
    <x v="1"/>
    <x v="1"/>
    <x v="0"/>
    <x v="2"/>
    <x v="0"/>
    <x v="1"/>
    <x v="0"/>
    <x v="0"/>
    <x v="1"/>
    <x v="0"/>
    <x v="2"/>
    <x v="1"/>
    <x v="0"/>
    <x v="0"/>
    <x v="1"/>
    <x v="0"/>
    <x v="0"/>
    <x v="0"/>
    <x v="0"/>
    <x v="2"/>
    <x v="2"/>
    <x v="2"/>
    <x v="2"/>
    <x v="3"/>
    <x v="1"/>
    <x v="2"/>
    <x v="2"/>
    <x v="2"/>
    <m/>
    <m/>
    <m/>
    <m/>
    <m/>
    <m/>
  </r>
  <r>
    <x v="0"/>
    <x v="80"/>
    <x v="1"/>
    <s v="Webb"/>
    <x v="4"/>
    <x v="1"/>
    <x v="1"/>
    <x v="0"/>
    <x v="0"/>
    <x v="1"/>
    <x v="0"/>
    <x v="0"/>
    <x v="0"/>
    <x v="0"/>
    <x v="0"/>
    <x v="0"/>
    <x v="0"/>
    <x v="0"/>
    <x v="0"/>
    <x v="0"/>
    <x v="0"/>
    <x v="0"/>
    <x v="0"/>
    <x v="0"/>
    <x v="0"/>
    <x v="2"/>
    <x v="1"/>
    <x v="2"/>
    <x v="2"/>
    <x v="3"/>
    <x v="1"/>
    <x v="2"/>
    <x v="2"/>
    <x v="2"/>
    <m/>
    <m/>
    <m/>
    <m/>
    <m/>
    <m/>
  </r>
  <r>
    <x v="0"/>
    <x v="69"/>
    <x v="0"/>
    <s v="Webb"/>
    <x v="4"/>
    <x v="1"/>
    <x v="1"/>
    <x v="2"/>
    <x v="0"/>
    <x v="1"/>
    <x v="0"/>
    <x v="1"/>
    <x v="0"/>
    <x v="0"/>
    <x v="1"/>
    <x v="0"/>
    <x v="1"/>
    <x v="1"/>
    <x v="0"/>
    <x v="0"/>
    <x v="1"/>
    <x v="0"/>
    <x v="0"/>
    <x v="0"/>
    <x v="0"/>
    <x v="1"/>
    <x v="1"/>
    <x v="2"/>
    <x v="2"/>
    <x v="3"/>
    <x v="1"/>
    <x v="2"/>
    <x v="2"/>
    <x v="2"/>
    <m/>
    <m/>
    <m/>
    <m/>
    <m/>
    <m/>
  </r>
  <r>
    <x v="0"/>
    <x v="28"/>
    <x v="0"/>
    <s v="Webb"/>
    <x v="4"/>
    <x v="1"/>
    <x v="0"/>
    <x v="1"/>
    <x v="0"/>
    <x v="2"/>
    <x v="0"/>
    <x v="2"/>
    <x v="0"/>
    <x v="0"/>
    <x v="1"/>
    <x v="0"/>
    <x v="1"/>
    <x v="1"/>
    <x v="0"/>
    <x v="0"/>
    <x v="1"/>
    <x v="0"/>
    <x v="0"/>
    <x v="0"/>
    <x v="0"/>
    <x v="1"/>
    <x v="1"/>
    <x v="2"/>
    <x v="2"/>
    <x v="3"/>
    <x v="1"/>
    <x v="2"/>
    <x v="2"/>
    <x v="2"/>
    <m/>
    <m/>
    <m/>
    <m/>
    <m/>
    <m/>
  </r>
  <r>
    <x v="0"/>
    <x v="28"/>
    <x v="0"/>
    <s v="Webb"/>
    <x v="4"/>
    <x v="1"/>
    <x v="0"/>
    <x v="2"/>
    <x v="0"/>
    <x v="2"/>
    <x v="0"/>
    <x v="1"/>
    <x v="0"/>
    <x v="0"/>
    <x v="1"/>
    <x v="0"/>
    <x v="2"/>
    <x v="1"/>
    <x v="0"/>
    <x v="0"/>
    <x v="1"/>
    <x v="0"/>
    <x v="0"/>
    <x v="0"/>
    <x v="0"/>
    <x v="1"/>
    <x v="1"/>
    <x v="2"/>
    <x v="2"/>
    <x v="3"/>
    <x v="1"/>
    <x v="2"/>
    <x v="2"/>
    <x v="2"/>
    <m/>
    <m/>
    <m/>
    <m/>
    <m/>
    <m/>
  </r>
  <r>
    <x v="0"/>
    <x v="129"/>
    <x v="1"/>
    <s v="Webb"/>
    <x v="4"/>
    <x v="1"/>
    <x v="1"/>
    <x v="1"/>
    <x v="0"/>
    <x v="2"/>
    <x v="0"/>
    <x v="2"/>
    <x v="0"/>
    <x v="0"/>
    <x v="2"/>
    <x v="0"/>
    <x v="2"/>
    <x v="2"/>
    <x v="0"/>
    <x v="0"/>
    <x v="2"/>
    <x v="0"/>
    <x v="0"/>
    <x v="0"/>
    <x v="0"/>
    <x v="2"/>
    <x v="2"/>
    <x v="2"/>
    <x v="2"/>
    <x v="3"/>
    <x v="1"/>
    <x v="2"/>
    <x v="2"/>
    <x v="2"/>
    <m/>
    <m/>
    <m/>
    <m/>
    <m/>
    <m/>
  </r>
  <r>
    <x v="0"/>
    <x v="117"/>
    <x v="1"/>
    <s v="Webb"/>
    <x v="4"/>
    <x v="1"/>
    <x v="1"/>
    <x v="1"/>
    <x v="0"/>
    <x v="2"/>
    <x v="0"/>
    <x v="1"/>
    <x v="0"/>
    <x v="0"/>
    <x v="2"/>
    <x v="0"/>
    <x v="1"/>
    <x v="1"/>
    <x v="0"/>
    <x v="0"/>
    <x v="1"/>
    <x v="0"/>
    <x v="0"/>
    <x v="0"/>
    <x v="0"/>
    <x v="1"/>
    <x v="1"/>
    <x v="2"/>
    <x v="2"/>
    <x v="3"/>
    <x v="1"/>
    <x v="2"/>
    <x v="2"/>
    <x v="2"/>
    <m/>
    <m/>
    <m/>
    <m/>
    <m/>
    <m/>
  </r>
  <r>
    <x v="0"/>
    <x v="72"/>
    <x v="1"/>
    <s v="Webb"/>
    <x v="4"/>
    <x v="1"/>
    <x v="1"/>
    <x v="2"/>
    <x v="0"/>
    <x v="0"/>
    <x v="0"/>
    <x v="2"/>
    <x v="0"/>
    <x v="0"/>
    <x v="3"/>
    <x v="0"/>
    <x v="1"/>
    <x v="2"/>
    <x v="0"/>
    <x v="0"/>
    <x v="1"/>
    <x v="0"/>
    <x v="0"/>
    <x v="0"/>
    <x v="0"/>
    <x v="1"/>
    <x v="1"/>
    <x v="1"/>
    <x v="2"/>
    <x v="3"/>
    <x v="1"/>
    <x v="2"/>
    <x v="2"/>
    <x v="2"/>
    <m/>
    <m/>
    <m/>
    <m/>
    <m/>
    <m/>
  </r>
  <r>
    <x v="0"/>
    <x v="139"/>
    <x v="0"/>
    <s v="Webb"/>
    <x v="4"/>
    <x v="1"/>
    <x v="0"/>
    <x v="1"/>
    <x v="0"/>
    <x v="1"/>
    <x v="0"/>
    <x v="2"/>
    <x v="0"/>
    <x v="0"/>
    <x v="2"/>
    <x v="0"/>
    <x v="2"/>
    <x v="2"/>
    <x v="0"/>
    <x v="0"/>
    <x v="2"/>
    <x v="0"/>
    <x v="0"/>
    <x v="0"/>
    <x v="0"/>
    <x v="2"/>
    <x v="2"/>
    <x v="2"/>
    <x v="2"/>
    <x v="3"/>
    <x v="1"/>
    <x v="2"/>
    <x v="2"/>
    <x v="2"/>
    <m/>
    <m/>
    <m/>
    <m/>
    <m/>
    <m/>
  </r>
  <r>
    <x v="0"/>
    <x v="4"/>
    <x v="1"/>
    <s v="Webb"/>
    <x v="4"/>
    <x v="1"/>
    <x v="0"/>
    <x v="2"/>
    <x v="0"/>
    <x v="2"/>
    <x v="0"/>
    <x v="1"/>
    <x v="0"/>
    <x v="0"/>
    <x v="1"/>
    <x v="0"/>
    <x v="1"/>
    <x v="1"/>
    <x v="0"/>
    <x v="0"/>
    <x v="1"/>
    <x v="0"/>
    <x v="0"/>
    <x v="0"/>
    <x v="0"/>
    <x v="1"/>
    <x v="1"/>
    <x v="2"/>
    <x v="2"/>
    <x v="3"/>
    <x v="1"/>
    <x v="2"/>
    <x v="2"/>
    <x v="2"/>
    <m/>
    <m/>
    <m/>
    <m/>
    <m/>
    <m/>
  </r>
  <r>
    <x v="0"/>
    <x v="4"/>
    <x v="1"/>
    <s v="Webb"/>
    <x v="4"/>
    <x v="1"/>
    <x v="1"/>
    <x v="2"/>
    <x v="0"/>
    <x v="2"/>
    <x v="0"/>
    <x v="1"/>
    <x v="0"/>
    <x v="0"/>
    <x v="1"/>
    <x v="0"/>
    <x v="1"/>
    <x v="1"/>
    <x v="0"/>
    <x v="0"/>
    <x v="1"/>
    <x v="0"/>
    <x v="0"/>
    <x v="0"/>
    <x v="0"/>
    <x v="1"/>
    <x v="1"/>
    <x v="2"/>
    <x v="2"/>
    <x v="3"/>
    <x v="1"/>
    <x v="2"/>
    <x v="2"/>
    <x v="2"/>
    <m/>
    <m/>
    <m/>
    <m/>
    <m/>
    <m/>
  </r>
  <r>
    <x v="0"/>
    <x v="0"/>
    <x v="0"/>
    <s v="Webb"/>
    <x v="4"/>
    <x v="1"/>
    <x v="1"/>
    <x v="2"/>
    <x v="0"/>
    <x v="2"/>
    <x v="0"/>
    <x v="1"/>
    <x v="0"/>
    <x v="0"/>
    <x v="2"/>
    <x v="0"/>
    <x v="1"/>
    <x v="1"/>
    <x v="0"/>
    <x v="0"/>
    <x v="1"/>
    <x v="0"/>
    <x v="0"/>
    <x v="0"/>
    <x v="0"/>
    <x v="1"/>
    <x v="1"/>
    <x v="2"/>
    <x v="2"/>
    <x v="3"/>
    <x v="1"/>
    <x v="2"/>
    <x v="2"/>
    <x v="2"/>
    <m/>
    <m/>
    <m/>
    <m/>
    <m/>
    <m/>
  </r>
  <r>
    <x v="0"/>
    <x v="129"/>
    <x v="1"/>
    <s v="Webb"/>
    <x v="4"/>
    <x v="1"/>
    <x v="0"/>
    <x v="1"/>
    <x v="0"/>
    <x v="0"/>
    <x v="0"/>
    <x v="5"/>
    <x v="0"/>
    <x v="0"/>
    <x v="3"/>
    <x v="0"/>
    <x v="2"/>
    <x v="3"/>
    <x v="0"/>
    <x v="0"/>
    <x v="2"/>
    <x v="0"/>
    <x v="0"/>
    <x v="0"/>
    <x v="0"/>
    <x v="3"/>
    <x v="3"/>
    <x v="1"/>
    <x v="2"/>
    <x v="3"/>
    <x v="1"/>
    <x v="2"/>
    <x v="2"/>
    <x v="2"/>
    <m/>
    <m/>
    <m/>
    <m/>
    <m/>
    <m/>
  </r>
  <r>
    <x v="0"/>
    <x v="67"/>
    <x v="0"/>
    <s v="Webb"/>
    <x v="4"/>
    <x v="1"/>
    <x v="0"/>
    <x v="2"/>
    <x v="0"/>
    <x v="1"/>
    <x v="0"/>
    <x v="1"/>
    <x v="0"/>
    <x v="0"/>
    <x v="2"/>
    <x v="0"/>
    <x v="2"/>
    <x v="1"/>
    <x v="0"/>
    <x v="0"/>
    <x v="1"/>
    <x v="0"/>
    <x v="0"/>
    <x v="0"/>
    <x v="0"/>
    <x v="1"/>
    <x v="1"/>
    <x v="2"/>
    <x v="2"/>
    <x v="3"/>
    <x v="1"/>
    <x v="2"/>
    <x v="2"/>
    <x v="2"/>
    <m/>
    <m/>
    <m/>
    <m/>
    <m/>
    <m/>
  </r>
  <r>
    <x v="0"/>
    <x v="114"/>
    <x v="1"/>
    <s v="Webb"/>
    <x v="4"/>
    <x v="1"/>
    <x v="1"/>
    <x v="2"/>
    <x v="0"/>
    <x v="0"/>
    <x v="0"/>
    <x v="1"/>
    <x v="0"/>
    <x v="0"/>
    <x v="2"/>
    <x v="0"/>
    <x v="2"/>
    <x v="1"/>
    <x v="0"/>
    <x v="0"/>
    <x v="1"/>
    <x v="0"/>
    <x v="0"/>
    <x v="0"/>
    <x v="0"/>
    <x v="1"/>
    <x v="1"/>
    <x v="1"/>
    <x v="2"/>
    <x v="3"/>
    <x v="1"/>
    <x v="2"/>
    <x v="2"/>
    <x v="2"/>
    <m/>
    <m/>
    <m/>
    <m/>
    <m/>
    <m/>
  </r>
  <r>
    <x v="0"/>
    <x v="6"/>
    <x v="1"/>
    <s v="Webb"/>
    <x v="4"/>
    <x v="1"/>
    <x v="0"/>
    <x v="1"/>
    <x v="0"/>
    <x v="2"/>
    <x v="0"/>
    <x v="2"/>
    <x v="0"/>
    <x v="0"/>
    <x v="2"/>
    <x v="0"/>
    <x v="2"/>
    <x v="1"/>
    <x v="0"/>
    <x v="0"/>
    <x v="1"/>
    <x v="0"/>
    <x v="0"/>
    <x v="0"/>
    <x v="0"/>
    <x v="1"/>
    <x v="1"/>
    <x v="2"/>
    <x v="2"/>
    <x v="3"/>
    <x v="1"/>
    <x v="2"/>
    <x v="2"/>
    <x v="2"/>
    <m/>
    <m/>
    <m/>
    <m/>
    <m/>
    <m/>
  </r>
  <r>
    <x v="0"/>
    <x v="129"/>
    <x v="1"/>
    <s v="Webb"/>
    <x v="4"/>
    <x v="1"/>
    <x v="1"/>
    <x v="2"/>
    <x v="0"/>
    <x v="2"/>
    <x v="0"/>
    <x v="1"/>
    <x v="0"/>
    <x v="0"/>
    <x v="1"/>
    <x v="0"/>
    <x v="1"/>
    <x v="1"/>
    <x v="0"/>
    <x v="0"/>
    <x v="1"/>
    <x v="0"/>
    <x v="0"/>
    <x v="0"/>
    <x v="0"/>
    <x v="1"/>
    <x v="1"/>
    <x v="2"/>
    <x v="2"/>
    <x v="3"/>
    <x v="1"/>
    <x v="2"/>
    <x v="2"/>
    <x v="2"/>
    <m/>
    <m/>
    <m/>
    <m/>
    <m/>
    <m/>
  </r>
  <r>
    <x v="0"/>
    <x v="36"/>
    <x v="0"/>
    <s v="Webb"/>
    <x v="4"/>
    <x v="1"/>
    <x v="1"/>
    <x v="2"/>
    <x v="0"/>
    <x v="1"/>
    <x v="0"/>
    <x v="1"/>
    <x v="0"/>
    <x v="0"/>
    <x v="1"/>
    <x v="0"/>
    <x v="1"/>
    <x v="1"/>
    <x v="0"/>
    <x v="0"/>
    <x v="1"/>
    <x v="0"/>
    <x v="0"/>
    <x v="0"/>
    <x v="0"/>
    <x v="1"/>
    <x v="1"/>
    <x v="2"/>
    <x v="2"/>
    <x v="3"/>
    <x v="1"/>
    <x v="2"/>
    <x v="2"/>
    <x v="2"/>
    <m/>
    <m/>
    <m/>
    <m/>
    <m/>
    <m/>
  </r>
  <r>
    <x v="0"/>
    <x v="54"/>
    <x v="0"/>
    <s v="Webb"/>
    <x v="4"/>
    <x v="1"/>
    <x v="1"/>
    <x v="1"/>
    <x v="0"/>
    <x v="0"/>
    <x v="0"/>
    <x v="2"/>
    <x v="0"/>
    <x v="0"/>
    <x v="2"/>
    <x v="0"/>
    <x v="2"/>
    <x v="1"/>
    <x v="0"/>
    <x v="0"/>
    <x v="1"/>
    <x v="0"/>
    <x v="0"/>
    <x v="0"/>
    <x v="0"/>
    <x v="2"/>
    <x v="1"/>
    <x v="1"/>
    <x v="2"/>
    <x v="3"/>
    <x v="1"/>
    <x v="2"/>
    <x v="2"/>
    <x v="2"/>
    <m/>
    <m/>
    <m/>
    <m/>
    <m/>
    <m/>
  </r>
  <r>
    <x v="0"/>
    <x v="69"/>
    <x v="0"/>
    <s v="Webb"/>
    <x v="4"/>
    <x v="1"/>
    <x v="1"/>
    <x v="2"/>
    <x v="0"/>
    <x v="1"/>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110"/>
    <x v="1"/>
    <s v="Webb"/>
    <x v="4"/>
    <x v="1"/>
    <x v="1"/>
    <x v="1"/>
    <x v="0"/>
    <x v="1"/>
    <x v="0"/>
    <x v="2"/>
    <x v="0"/>
    <x v="0"/>
    <x v="2"/>
    <x v="0"/>
    <x v="1"/>
    <x v="1"/>
    <x v="0"/>
    <x v="0"/>
    <x v="1"/>
    <x v="0"/>
    <x v="0"/>
    <x v="0"/>
    <x v="0"/>
    <x v="2"/>
    <x v="3"/>
    <x v="2"/>
    <x v="2"/>
    <x v="3"/>
    <x v="1"/>
    <x v="2"/>
    <x v="2"/>
    <x v="2"/>
    <m/>
    <m/>
    <m/>
    <m/>
    <m/>
    <m/>
  </r>
  <r>
    <x v="0"/>
    <x v="114"/>
    <x v="1"/>
    <s v="Webb"/>
    <x v="4"/>
    <x v="1"/>
    <x v="1"/>
    <x v="3"/>
    <x v="0"/>
    <x v="1"/>
    <x v="0"/>
    <x v="2"/>
    <x v="0"/>
    <x v="0"/>
    <x v="4"/>
    <x v="0"/>
    <x v="2"/>
    <x v="5"/>
    <x v="0"/>
    <x v="0"/>
    <x v="1"/>
    <x v="0"/>
    <x v="0"/>
    <x v="0"/>
    <x v="0"/>
    <x v="3"/>
    <x v="3"/>
    <x v="2"/>
    <x v="2"/>
    <x v="3"/>
    <x v="1"/>
    <x v="2"/>
    <x v="2"/>
    <x v="2"/>
    <m/>
    <m/>
    <m/>
    <m/>
    <m/>
    <m/>
  </r>
  <r>
    <x v="0"/>
    <x v="19"/>
    <x v="1"/>
    <s v="Webb"/>
    <x v="4"/>
    <x v="1"/>
    <x v="0"/>
    <x v="1"/>
    <x v="0"/>
    <x v="0"/>
    <x v="0"/>
    <x v="2"/>
    <x v="0"/>
    <x v="0"/>
    <x v="2"/>
    <x v="0"/>
    <x v="2"/>
    <x v="2"/>
    <x v="0"/>
    <x v="0"/>
    <x v="2"/>
    <x v="0"/>
    <x v="0"/>
    <x v="0"/>
    <x v="0"/>
    <x v="2"/>
    <x v="2"/>
    <x v="3"/>
    <x v="2"/>
    <x v="3"/>
    <x v="1"/>
    <x v="2"/>
    <x v="2"/>
    <x v="2"/>
    <m/>
    <m/>
    <m/>
    <m/>
    <m/>
    <m/>
  </r>
  <r>
    <x v="0"/>
    <x v="114"/>
    <x v="1"/>
    <s v="Webb"/>
    <x v="4"/>
    <x v="1"/>
    <x v="0"/>
    <x v="2"/>
    <x v="0"/>
    <x v="2"/>
    <x v="0"/>
    <x v="1"/>
    <x v="0"/>
    <x v="0"/>
    <x v="1"/>
    <x v="0"/>
    <x v="2"/>
    <x v="1"/>
    <x v="0"/>
    <x v="0"/>
    <x v="1"/>
    <x v="0"/>
    <x v="0"/>
    <x v="0"/>
    <x v="0"/>
    <x v="1"/>
    <x v="2"/>
    <x v="2"/>
    <x v="2"/>
    <x v="3"/>
    <x v="1"/>
    <x v="2"/>
    <x v="2"/>
    <x v="2"/>
    <m/>
    <m/>
    <m/>
    <m/>
    <m/>
    <m/>
  </r>
  <r>
    <x v="0"/>
    <x v="69"/>
    <x v="0"/>
    <s v="Webb"/>
    <x v="4"/>
    <x v="1"/>
    <x v="0"/>
    <x v="2"/>
    <x v="0"/>
    <x v="2"/>
    <x v="0"/>
    <x v="1"/>
    <x v="0"/>
    <x v="0"/>
    <x v="2"/>
    <x v="0"/>
    <x v="0"/>
    <x v="1"/>
    <x v="0"/>
    <x v="0"/>
    <x v="0"/>
    <x v="0"/>
    <x v="0"/>
    <x v="0"/>
    <x v="0"/>
    <x v="1"/>
    <x v="0"/>
    <x v="2"/>
    <x v="2"/>
    <x v="3"/>
    <x v="1"/>
    <x v="2"/>
    <x v="2"/>
    <x v="2"/>
    <m/>
    <m/>
    <m/>
    <m/>
    <m/>
    <m/>
  </r>
  <r>
    <x v="0"/>
    <x v="129"/>
    <x v="1"/>
    <s v="Webb"/>
    <x v="4"/>
    <x v="1"/>
    <x v="1"/>
    <x v="2"/>
    <x v="0"/>
    <x v="1"/>
    <x v="0"/>
    <x v="2"/>
    <x v="0"/>
    <x v="0"/>
    <x v="1"/>
    <x v="0"/>
    <x v="1"/>
    <x v="1"/>
    <x v="0"/>
    <x v="0"/>
    <x v="1"/>
    <x v="0"/>
    <x v="0"/>
    <x v="0"/>
    <x v="0"/>
    <x v="1"/>
    <x v="2"/>
    <x v="2"/>
    <x v="2"/>
    <x v="3"/>
    <x v="1"/>
    <x v="2"/>
    <x v="2"/>
    <x v="2"/>
    <m/>
    <m/>
    <m/>
    <m/>
    <m/>
    <m/>
  </r>
  <r>
    <x v="0"/>
    <x v="63"/>
    <x v="0"/>
    <s v="Webb"/>
    <x v="4"/>
    <x v="1"/>
    <x v="0"/>
    <x v="1"/>
    <x v="0"/>
    <x v="2"/>
    <x v="0"/>
    <x v="1"/>
    <x v="0"/>
    <x v="0"/>
    <x v="1"/>
    <x v="0"/>
    <x v="1"/>
    <x v="2"/>
    <x v="0"/>
    <x v="0"/>
    <x v="2"/>
    <x v="0"/>
    <x v="0"/>
    <x v="0"/>
    <x v="0"/>
    <x v="1"/>
    <x v="2"/>
    <x v="2"/>
    <x v="2"/>
    <x v="3"/>
    <x v="1"/>
    <x v="2"/>
    <x v="2"/>
    <x v="2"/>
    <m/>
    <m/>
    <m/>
    <m/>
    <m/>
    <m/>
  </r>
  <r>
    <x v="0"/>
    <x v="5"/>
    <x v="1"/>
    <s v="Webb"/>
    <x v="4"/>
    <x v="1"/>
    <x v="1"/>
    <x v="1"/>
    <x v="0"/>
    <x v="4"/>
    <x v="0"/>
    <x v="3"/>
    <x v="0"/>
    <x v="0"/>
    <x v="3"/>
    <x v="0"/>
    <x v="5"/>
    <x v="2"/>
    <x v="0"/>
    <x v="0"/>
    <x v="2"/>
    <x v="0"/>
    <x v="0"/>
    <x v="0"/>
    <x v="0"/>
    <x v="3"/>
    <x v="3"/>
    <x v="2"/>
    <x v="2"/>
    <x v="3"/>
    <x v="1"/>
    <x v="2"/>
    <x v="2"/>
    <x v="2"/>
    <m/>
    <m/>
    <m/>
    <m/>
    <m/>
    <m/>
  </r>
  <r>
    <x v="0"/>
    <x v="54"/>
    <x v="0"/>
    <s v="Webb"/>
    <x v="4"/>
    <x v="1"/>
    <x v="0"/>
    <x v="1"/>
    <x v="0"/>
    <x v="2"/>
    <x v="0"/>
    <x v="1"/>
    <x v="0"/>
    <x v="0"/>
    <x v="2"/>
    <x v="0"/>
    <x v="1"/>
    <x v="2"/>
    <x v="0"/>
    <x v="0"/>
    <x v="1"/>
    <x v="0"/>
    <x v="0"/>
    <x v="0"/>
    <x v="0"/>
    <x v="1"/>
    <x v="1"/>
    <x v="2"/>
    <x v="2"/>
    <x v="3"/>
    <x v="1"/>
    <x v="2"/>
    <x v="2"/>
    <x v="2"/>
    <m/>
    <m/>
    <m/>
    <m/>
    <m/>
    <m/>
  </r>
  <r>
    <x v="0"/>
    <x v="34"/>
    <x v="0"/>
    <s v="Webb"/>
    <x v="4"/>
    <x v="1"/>
    <x v="1"/>
    <x v="2"/>
    <x v="0"/>
    <x v="2"/>
    <x v="0"/>
    <x v="2"/>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1"/>
    <x v="0"/>
    <x v="1"/>
    <x v="0"/>
    <x v="2"/>
    <x v="0"/>
    <x v="0"/>
    <x v="2"/>
    <x v="0"/>
    <x v="2"/>
    <x v="1"/>
    <x v="0"/>
    <x v="0"/>
    <x v="1"/>
    <x v="0"/>
    <x v="0"/>
    <x v="0"/>
    <x v="0"/>
    <x v="2"/>
    <x v="2"/>
    <x v="2"/>
    <x v="2"/>
    <x v="3"/>
    <x v="1"/>
    <x v="2"/>
    <x v="2"/>
    <x v="2"/>
    <m/>
    <m/>
    <m/>
    <m/>
    <m/>
    <m/>
  </r>
  <r>
    <x v="0"/>
    <x v="138"/>
    <x v="0"/>
    <s v="Webb"/>
    <x v="4"/>
    <x v="1"/>
    <x v="0"/>
    <x v="2"/>
    <x v="0"/>
    <x v="2"/>
    <x v="0"/>
    <x v="1"/>
    <x v="0"/>
    <x v="0"/>
    <x v="1"/>
    <x v="0"/>
    <x v="1"/>
    <x v="1"/>
    <x v="0"/>
    <x v="0"/>
    <x v="1"/>
    <x v="0"/>
    <x v="0"/>
    <x v="0"/>
    <x v="0"/>
    <x v="1"/>
    <x v="1"/>
    <x v="2"/>
    <x v="2"/>
    <x v="3"/>
    <x v="1"/>
    <x v="2"/>
    <x v="2"/>
    <x v="2"/>
    <m/>
    <m/>
    <m/>
    <m/>
    <m/>
    <m/>
  </r>
  <r>
    <x v="0"/>
    <x v="82"/>
    <x v="1"/>
    <s v="Webb"/>
    <x v="4"/>
    <x v="1"/>
    <x v="1"/>
    <x v="1"/>
    <x v="0"/>
    <x v="2"/>
    <x v="0"/>
    <x v="1"/>
    <x v="0"/>
    <x v="0"/>
    <x v="3"/>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138"/>
    <x v="0"/>
    <s v="Webb"/>
    <x v="4"/>
    <x v="1"/>
    <x v="0"/>
    <x v="1"/>
    <x v="0"/>
    <x v="2"/>
    <x v="0"/>
    <x v="1"/>
    <x v="0"/>
    <x v="0"/>
    <x v="3"/>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82"/>
    <x v="1"/>
    <s v="Webb"/>
    <x v="4"/>
    <x v="1"/>
    <x v="0"/>
    <x v="1"/>
    <x v="0"/>
    <x v="2"/>
    <x v="0"/>
    <x v="1"/>
    <x v="0"/>
    <x v="0"/>
    <x v="3"/>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07"/>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26"/>
    <x v="1"/>
    <s v="Webb"/>
    <x v="4"/>
    <x v="1"/>
    <x v="0"/>
    <x v="2"/>
    <x v="0"/>
    <x v="2"/>
    <x v="0"/>
    <x v="1"/>
    <x v="0"/>
    <x v="0"/>
    <x v="1"/>
    <x v="0"/>
    <x v="0"/>
    <x v="1"/>
    <x v="0"/>
    <x v="0"/>
    <x v="1"/>
    <x v="0"/>
    <x v="0"/>
    <x v="0"/>
    <x v="0"/>
    <x v="1"/>
    <x v="1"/>
    <x v="2"/>
    <x v="2"/>
    <x v="3"/>
    <x v="1"/>
    <x v="2"/>
    <x v="2"/>
    <x v="2"/>
    <m/>
    <m/>
    <m/>
    <m/>
    <m/>
    <m/>
  </r>
  <r>
    <x v="0"/>
    <x v="3"/>
    <x v="0"/>
    <s v="Webb"/>
    <x v="4"/>
    <x v="1"/>
    <x v="1"/>
    <x v="2"/>
    <x v="0"/>
    <x v="0"/>
    <x v="0"/>
    <x v="1"/>
    <x v="0"/>
    <x v="0"/>
    <x v="2"/>
    <x v="0"/>
    <x v="1"/>
    <x v="1"/>
    <x v="0"/>
    <x v="0"/>
    <x v="1"/>
    <x v="0"/>
    <x v="0"/>
    <x v="0"/>
    <x v="0"/>
    <x v="1"/>
    <x v="1"/>
    <x v="1"/>
    <x v="2"/>
    <x v="3"/>
    <x v="1"/>
    <x v="2"/>
    <x v="2"/>
    <x v="2"/>
    <m/>
    <m/>
    <m/>
    <m/>
    <m/>
    <m/>
  </r>
  <r>
    <x v="0"/>
    <x v="126"/>
    <x v="1"/>
    <s v="Webb"/>
    <x v="4"/>
    <x v="1"/>
    <x v="0"/>
    <x v="2"/>
    <x v="0"/>
    <x v="0"/>
    <x v="0"/>
    <x v="1"/>
    <x v="0"/>
    <x v="0"/>
    <x v="2"/>
    <x v="0"/>
    <x v="1"/>
    <x v="1"/>
    <x v="0"/>
    <x v="0"/>
    <x v="1"/>
    <x v="0"/>
    <x v="0"/>
    <x v="0"/>
    <x v="0"/>
    <x v="1"/>
    <x v="1"/>
    <x v="1"/>
    <x v="2"/>
    <x v="3"/>
    <x v="1"/>
    <x v="2"/>
    <x v="2"/>
    <x v="2"/>
    <m/>
    <m/>
    <m/>
    <m/>
    <m/>
    <m/>
  </r>
  <r>
    <x v="0"/>
    <x v="99"/>
    <x v="0"/>
    <s v="Webb"/>
    <x v="4"/>
    <x v="1"/>
    <x v="1"/>
    <x v="1"/>
    <x v="0"/>
    <x v="1"/>
    <x v="0"/>
    <x v="2"/>
    <x v="0"/>
    <x v="0"/>
    <x v="2"/>
    <x v="0"/>
    <x v="2"/>
    <x v="2"/>
    <x v="0"/>
    <x v="0"/>
    <x v="2"/>
    <x v="0"/>
    <x v="0"/>
    <x v="0"/>
    <x v="0"/>
    <x v="2"/>
    <x v="2"/>
    <x v="2"/>
    <x v="2"/>
    <x v="3"/>
    <x v="1"/>
    <x v="2"/>
    <x v="2"/>
    <x v="2"/>
    <m/>
    <m/>
    <m/>
    <m/>
    <m/>
    <m/>
  </r>
  <r>
    <x v="0"/>
    <x v="73"/>
    <x v="1"/>
    <s v="Webb"/>
    <x v="4"/>
    <x v="1"/>
    <x v="1"/>
    <x v="2"/>
    <x v="0"/>
    <x v="2"/>
    <x v="0"/>
    <x v="1"/>
    <x v="0"/>
    <x v="0"/>
    <x v="1"/>
    <x v="0"/>
    <x v="1"/>
    <x v="1"/>
    <x v="0"/>
    <x v="0"/>
    <x v="1"/>
    <x v="0"/>
    <x v="0"/>
    <x v="0"/>
    <x v="0"/>
    <x v="1"/>
    <x v="1"/>
    <x v="2"/>
    <x v="2"/>
    <x v="3"/>
    <x v="1"/>
    <x v="2"/>
    <x v="2"/>
    <x v="2"/>
    <m/>
    <m/>
    <m/>
    <m/>
    <m/>
    <m/>
  </r>
  <r>
    <x v="0"/>
    <x v="40"/>
    <x v="0"/>
    <s v="Webb"/>
    <x v="4"/>
    <x v="1"/>
    <x v="0"/>
    <x v="2"/>
    <x v="0"/>
    <x v="2"/>
    <x v="0"/>
    <x v="1"/>
    <x v="0"/>
    <x v="0"/>
    <x v="1"/>
    <x v="0"/>
    <x v="1"/>
    <x v="1"/>
    <x v="0"/>
    <x v="0"/>
    <x v="1"/>
    <x v="0"/>
    <x v="0"/>
    <x v="0"/>
    <x v="0"/>
    <x v="1"/>
    <x v="1"/>
    <x v="2"/>
    <x v="2"/>
    <x v="3"/>
    <x v="1"/>
    <x v="2"/>
    <x v="2"/>
    <x v="2"/>
    <m/>
    <m/>
    <m/>
    <m/>
    <m/>
    <m/>
  </r>
  <r>
    <x v="0"/>
    <x v="82"/>
    <x v="1"/>
    <s v="Webb"/>
    <x v="4"/>
    <x v="1"/>
    <x v="1"/>
    <x v="1"/>
    <x v="0"/>
    <x v="2"/>
    <x v="0"/>
    <x v="1"/>
    <x v="0"/>
    <x v="0"/>
    <x v="2"/>
    <x v="0"/>
    <x v="1"/>
    <x v="1"/>
    <x v="0"/>
    <x v="0"/>
    <x v="1"/>
    <x v="0"/>
    <x v="0"/>
    <x v="0"/>
    <x v="0"/>
    <x v="1"/>
    <x v="1"/>
    <x v="2"/>
    <x v="2"/>
    <x v="3"/>
    <x v="1"/>
    <x v="2"/>
    <x v="2"/>
    <x v="2"/>
    <m/>
    <m/>
    <m/>
    <m/>
    <m/>
    <m/>
  </r>
  <r>
    <x v="0"/>
    <x v="114"/>
    <x v="1"/>
    <s v="Webb"/>
    <x v="4"/>
    <x v="1"/>
    <x v="1"/>
    <x v="1"/>
    <x v="0"/>
    <x v="2"/>
    <x v="0"/>
    <x v="2"/>
    <x v="0"/>
    <x v="0"/>
    <x v="2"/>
    <x v="0"/>
    <x v="2"/>
    <x v="2"/>
    <x v="0"/>
    <x v="0"/>
    <x v="2"/>
    <x v="0"/>
    <x v="0"/>
    <x v="0"/>
    <x v="0"/>
    <x v="2"/>
    <x v="2"/>
    <x v="2"/>
    <x v="2"/>
    <x v="3"/>
    <x v="1"/>
    <x v="2"/>
    <x v="2"/>
    <x v="2"/>
    <m/>
    <m/>
    <m/>
    <m/>
    <m/>
    <m/>
  </r>
  <r>
    <x v="0"/>
    <x v="99"/>
    <x v="0"/>
    <s v="Webb"/>
    <x v="4"/>
    <x v="1"/>
    <x v="0"/>
    <x v="2"/>
    <x v="0"/>
    <x v="2"/>
    <x v="0"/>
    <x v="1"/>
    <x v="0"/>
    <x v="0"/>
    <x v="2"/>
    <x v="0"/>
    <x v="1"/>
    <x v="1"/>
    <x v="0"/>
    <x v="0"/>
    <x v="2"/>
    <x v="0"/>
    <x v="0"/>
    <x v="0"/>
    <x v="0"/>
    <x v="1"/>
    <x v="1"/>
    <x v="2"/>
    <x v="2"/>
    <x v="3"/>
    <x v="1"/>
    <x v="2"/>
    <x v="2"/>
    <x v="2"/>
    <m/>
    <m/>
    <m/>
    <m/>
    <m/>
    <m/>
  </r>
  <r>
    <x v="0"/>
    <x v="99"/>
    <x v="0"/>
    <s v="Webb"/>
    <x v="4"/>
    <x v="1"/>
    <x v="1"/>
    <x v="2"/>
    <x v="0"/>
    <x v="2"/>
    <x v="0"/>
    <x v="1"/>
    <x v="0"/>
    <x v="0"/>
    <x v="1"/>
    <x v="0"/>
    <x v="1"/>
    <x v="1"/>
    <x v="0"/>
    <x v="0"/>
    <x v="1"/>
    <x v="0"/>
    <x v="0"/>
    <x v="0"/>
    <x v="0"/>
    <x v="1"/>
    <x v="1"/>
    <x v="2"/>
    <x v="2"/>
    <x v="3"/>
    <x v="1"/>
    <x v="2"/>
    <x v="2"/>
    <x v="2"/>
    <m/>
    <m/>
    <m/>
    <m/>
    <m/>
    <m/>
  </r>
  <r>
    <x v="0"/>
    <x v="138"/>
    <x v="0"/>
    <s v="Webb"/>
    <x v="4"/>
    <x v="1"/>
    <x v="1"/>
    <x v="3"/>
    <x v="0"/>
    <x v="1"/>
    <x v="0"/>
    <x v="2"/>
    <x v="0"/>
    <x v="0"/>
    <x v="4"/>
    <x v="0"/>
    <x v="5"/>
    <x v="2"/>
    <x v="0"/>
    <x v="0"/>
    <x v="2"/>
    <x v="0"/>
    <x v="0"/>
    <x v="0"/>
    <x v="0"/>
    <x v="3"/>
    <x v="5"/>
    <x v="2"/>
    <x v="2"/>
    <x v="3"/>
    <x v="1"/>
    <x v="2"/>
    <x v="2"/>
    <x v="2"/>
    <m/>
    <m/>
    <m/>
    <m/>
    <m/>
    <m/>
  </r>
  <r>
    <x v="0"/>
    <x v="117"/>
    <x v="1"/>
    <s v="Webb"/>
    <x v="4"/>
    <x v="1"/>
    <x v="0"/>
    <x v="1"/>
    <x v="0"/>
    <x v="2"/>
    <x v="0"/>
    <x v="2"/>
    <x v="0"/>
    <x v="0"/>
    <x v="4"/>
    <x v="0"/>
    <x v="2"/>
    <x v="2"/>
    <x v="0"/>
    <x v="0"/>
    <x v="2"/>
    <x v="0"/>
    <x v="0"/>
    <x v="0"/>
    <x v="0"/>
    <x v="2"/>
    <x v="2"/>
    <x v="2"/>
    <x v="2"/>
    <x v="3"/>
    <x v="1"/>
    <x v="2"/>
    <x v="2"/>
    <x v="2"/>
    <m/>
    <m/>
    <m/>
    <m/>
    <m/>
    <m/>
  </r>
  <r>
    <x v="0"/>
    <x v="73"/>
    <x v="1"/>
    <s v="Webb"/>
    <x v="4"/>
    <x v="1"/>
    <x v="1"/>
    <x v="3"/>
    <x v="0"/>
    <x v="2"/>
    <x v="0"/>
    <x v="2"/>
    <x v="0"/>
    <x v="0"/>
    <x v="4"/>
    <x v="0"/>
    <x v="5"/>
    <x v="2"/>
    <x v="0"/>
    <x v="0"/>
    <x v="2"/>
    <x v="0"/>
    <x v="0"/>
    <x v="0"/>
    <x v="0"/>
    <x v="3"/>
    <x v="3"/>
    <x v="2"/>
    <x v="2"/>
    <x v="3"/>
    <x v="1"/>
    <x v="2"/>
    <x v="2"/>
    <x v="2"/>
    <m/>
    <m/>
    <m/>
    <m/>
    <m/>
    <m/>
  </r>
  <r>
    <x v="0"/>
    <x v="96"/>
    <x v="1"/>
    <s v="Webb"/>
    <x v="4"/>
    <x v="1"/>
    <x v="0"/>
    <x v="2"/>
    <x v="0"/>
    <x v="1"/>
    <x v="0"/>
    <x v="1"/>
    <x v="0"/>
    <x v="0"/>
    <x v="2"/>
    <x v="0"/>
    <x v="1"/>
    <x v="1"/>
    <x v="0"/>
    <x v="0"/>
    <x v="1"/>
    <x v="0"/>
    <x v="0"/>
    <x v="0"/>
    <x v="0"/>
    <x v="1"/>
    <x v="1"/>
    <x v="2"/>
    <x v="2"/>
    <x v="3"/>
    <x v="1"/>
    <x v="2"/>
    <x v="2"/>
    <x v="2"/>
    <m/>
    <m/>
    <m/>
    <m/>
    <m/>
    <m/>
  </r>
  <r>
    <x v="0"/>
    <x v="97"/>
    <x v="0"/>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2"/>
    <x v="2"/>
    <x v="2"/>
    <x v="3"/>
    <x v="1"/>
    <x v="2"/>
    <x v="2"/>
    <x v="2"/>
    <m/>
    <m/>
    <m/>
    <m/>
    <m/>
    <m/>
  </r>
  <r>
    <x v="0"/>
    <x v="138"/>
    <x v="0"/>
    <s v="Webb"/>
    <x v="4"/>
    <x v="1"/>
    <x v="0"/>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96"/>
    <x v="1"/>
    <s v="Webb"/>
    <x v="4"/>
    <x v="1"/>
    <x v="1"/>
    <x v="3"/>
    <x v="0"/>
    <x v="0"/>
    <x v="0"/>
    <x v="2"/>
    <x v="0"/>
    <x v="0"/>
    <x v="2"/>
    <x v="0"/>
    <x v="2"/>
    <x v="5"/>
    <x v="0"/>
    <x v="0"/>
    <x v="1"/>
    <x v="0"/>
    <x v="0"/>
    <x v="0"/>
    <x v="0"/>
    <x v="2"/>
    <x v="3"/>
    <x v="3"/>
    <x v="2"/>
    <x v="3"/>
    <x v="1"/>
    <x v="2"/>
    <x v="2"/>
    <x v="2"/>
    <m/>
    <m/>
    <m/>
    <m/>
    <m/>
    <m/>
  </r>
  <r>
    <x v="0"/>
    <x v="96"/>
    <x v="1"/>
    <s v="Webb"/>
    <x v="4"/>
    <x v="1"/>
    <x v="1"/>
    <x v="2"/>
    <x v="0"/>
    <x v="2"/>
    <x v="0"/>
    <x v="1"/>
    <x v="0"/>
    <x v="0"/>
    <x v="1"/>
    <x v="0"/>
    <x v="1"/>
    <x v="1"/>
    <x v="0"/>
    <x v="0"/>
    <x v="1"/>
    <x v="0"/>
    <x v="0"/>
    <x v="0"/>
    <x v="0"/>
    <x v="1"/>
    <x v="1"/>
    <x v="2"/>
    <x v="2"/>
    <x v="3"/>
    <x v="1"/>
    <x v="2"/>
    <x v="2"/>
    <x v="2"/>
    <m/>
    <m/>
    <m/>
    <m/>
    <m/>
    <m/>
  </r>
  <r>
    <x v="0"/>
    <x v="96"/>
    <x v="1"/>
    <s v="Webb"/>
    <x v="4"/>
    <x v="1"/>
    <x v="0"/>
    <x v="2"/>
    <x v="0"/>
    <x v="0"/>
    <x v="0"/>
    <x v="1"/>
    <x v="0"/>
    <x v="0"/>
    <x v="1"/>
    <x v="0"/>
    <x v="1"/>
    <x v="1"/>
    <x v="0"/>
    <x v="0"/>
    <x v="1"/>
    <x v="0"/>
    <x v="0"/>
    <x v="0"/>
    <x v="0"/>
    <x v="1"/>
    <x v="1"/>
    <x v="1"/>
    <x v="2"/>
    <x v="3"/>
    <x v="1"/>
    <x v="2"/>
    <x v="2"/>
    <x v="2"/>
    <m/>
    <m/>
    <m/>
    <m/>
    <m/>
    <m/>
  </r>
  <r>
    <x v="0"/>
    <x v="14"/>
    <x v="0"/>
    <s v="Webb"/>
    <x v="4"/>
    <x v="1"/>
    <x v="0"/>
    <x v="2"/>
    <x v="0"/>
    <x v="2"/>
    <x v="0"/>
    <x v="1"/>
    <x v="0"/>
    <x v="0"/>
    <x v="2"/>
    <x v="0"/>
    <x v="1"/>
    <x v="1"/>
    <x v="0"/>
    <x v="0"/>
    <x v="1"/>
    <x v="0"/>
    <x v="0"/>
    <x v="0"/>
    <x v="0"/>
    <x v="1"/>
    <x v="1"/>
    <x v="2"/>
    <x v="2"/>
    <x v="3"/>
    <x v="1"/>
    <x v="2"/>
    <x v="2"/>
    <x v="2"/>
    <m/>
    <m/>
    <m/>
    <m/>
    <m/>
    <m/>
  </r>
  <r>
    <x v="0"/>
    <x v="14"/>
    <x v="0"/>
    <s v="Webb"/>
    <x v="4"/>
    <x v="1"/>
    <x v="0"/>
    <x v="2"/>
    <x v="0"/>
    <x v="2"/>
    <x v="0"/>
    <x v="1"/>
    <x v="0"/>
    <x v="0"/>
    <x v="2"/>
    <x v="0"/>
    <x v="1"/>
    <x v="1"/>
    <x v="0"/>
    <x v="0"/>
    <x v="1"/>
    <x v="0"/>
    <x v="0"/>
    <x v="0"/>
    <x v="0"/>
    <x v="1"/>
    <x v="1"/>
    <x v="2"/>
    <x v="2"/>
    <x v="3"/>
    <x v="1"/>
    <x v="2"/>
    <x v="2"/>
    <x v="2"/>
    <m/>
    <m/>
    <m/>
    <m/>
    <m/>
    <m/>
  </r>
  <r>
    <x v="0"/>
    <x v="138"/>
    <x v="0"/>
    <s v="Webb"/>
    <x v="4"/>
    <x v="1"/>
    <x v="1"/>
    <x v="1"/>
    <x v="0"/>
    <x v="0"/>
    <x v="0"/>
    <x v="2"/>
    <x v="0"/>
    <x v="0"/>
    <x v="3"/>
    <x v="0"/>
    <x v="2"/>
    <x v="2"/>
    <x v="0"/>
    <x v="0"/>
    <x v="1"/>
    <x v="0"/>
    <x v="0"/>
    <x v="0"/>
    <x v="0"/>
    <x v="2"/>
    <x v="2"/>
    <x v="1"/>
    <x v="2"/>
    <x v="3"/>
    <x v="1"/>
    <x v="2"/>
    <x v="2"/>
    <x v="2"/>
    <m/>
    <m/>
    <m/>
    <m/>
    <m/>
    <m/>
  </r>
  <r>
    <x v="0"/>
    <x v="138"/>
    <x v="0"/>
    <s v="Webb"/>
    <x v="4"/>
    <x v="1"/>
    <x v="0"/>
    <x v="1"/>
    <x v="0"/>
    <x v="0"/>
    <x v="0"/>
    <x v="2"/>
    <x v="0"/>
    <x v="0"/>
    <x v="2"/>
    <x v="0"/>
    <x v="2"/>
    <x v="2"/>
    <x v="0"/>
    <x v="0"/>
    <x v="1"/>
    <x v="0"/>
    <x v="0"/>
    <x v="0"/>
    <x v="0"/>
    <x v="2"/>
    <x v="1"/>
    <x v="1"/>
    <x v="2"/>
    <x v="3"/>
    <x v="1"/>
    <x v="2"/>
    <x v="2"/>
    <x v="2"/>
    <m/>
    <m/>
    <m/>
    <m/>
    <m/>
    <m/>
  </r>
  <r>
    <x v="0"/>
    <x v="86"/>
    <x v="0"/>
    <s v="Webb"/>
    <x v="4"/>
    <x v="1"/>
    <x v="0"/>
    <x v="1"/>
    <x v="0"/>
    <x v="2"/>
    <x v="0"/>
    <x v="0"/>
    <x v="0"/>
    <x v="0"/>
    <x v="2"/>
    <x v="0"/>
    <x v="1"/>
    <x v="1"/>
    <x v="0"/>
    <x v="0"/>
    <x v="1"/>
    <x v="0"/>
    <x v="0"/>
    <x v="0"/>
    <x v="0"/>
    <x v="1"/>
    <x v="1"/>
    <x v="2"/>
    <x v="2"/>
    <x v="3"/>
    <x v="1"/>
    <x v="2"/>
    <x v="2"/>
    <x v="2"/>
    <m/>
    <m/>
    <m/>
    <m/>
    <m/>
    <m/>
  </r>
  <r>
    <x v="0"/>
    <x v="86"/>
    <x v="0"/>
    <s v="Webb"/>
    <x v="4"/>
    <x v="1"/>
    <x v="1"/>
    <x v="1"/>
    <x v="0"/>
    <x v="2"/>
    <x v="0"/>
    <x v="1"/>
    <x v="0"/>
    <x v="0"/>
    <x v="2"/>
    <x v="0"/>
    <x v="1"/>
    <x v="1"/>
    <x v="0"/>
    <x v="0"/>
    <x v="1"/>
    <x v="0"/>
    <x v="0"/>
    <x v="0"/>
    <x v="0"/>
    <x v="1"/>
    <x v="1"/>
    <x v="2"/>
    <x v="2"/>
    <x v="3"/>
    <x v="1"/>
    <x v="2"/>
    <x v="2"/>
    <x v="2"/>
    <m/>
    <m/>
    <m/>
    <m/>
    <m/>
    <m/>
  </r>
  <r>
    <x v="0"/>
    <x v="20"/>
    <x v="1"/>
    <s v="Webb"/>
    <x v="4"/>
    <x v="1"/>
    <x v="1"/>
    <x v="1"/>
    <x v="0"/>
    <x v="0"/>
    <x v="0"/>
    <x v="3"/>
    <x v="0"/>
    <x v="0"/>
    <x v="2"/>
    <x v="0"/>
    <x v="3"/>
    <x v="2"/>
    <x v="0"/>
    <x v="0"/>
    <x v="3"/>
    <x v="0"/>
    <x v="0"/>
    <x v="0"/>
    <x v="0"/>
    <x v="2"/>
    <x v="2"/>
    <x v="1"/>
    <x v="2"/>
    <x v="3"/>
    <x v="1"/>
    <x v="2"/>
    <x v="2"/>
    <x v="2"/>
    <m/>
    <m/>
    <m/>
    <m/>
    <m/>
    <m/>
  </r>
  <r>
    <x v="0"/>
    <x v="86"/>
    <x v="0"/>
    <s v="Webb"/>
    <x v="4"/>
    <x v="1"/>
    <x v="0"/>
    <x v="2"/>
    <x v="0"/>
    <x v="2"/>
    <x v="0"/>
    <x v="2"/>
    <x v="0"/>
    <x v="0"/>
    <x v="1"/>
    <x v="0"/>
    <x v="1"/>
    <x v="2"/>
    <x v="0"/>
    <x v="0"/>
    <x v="2"/>
    <x v="0"/>
    <x v="0"/>
    <x v="0"/>
    <x v="0"/>
    <x v="2"/>
    <x v="1"/>
    <x v="2"/>
    <x v="2"/>
    <x v="3"/>
    <x v="1"/>
    <x v="2"/>
    <x v="2"/>
    <x v="2"/>
    <m/>
    <m/>
    <m/>
    <m/>
    <m/>
    <m/>
  </r>
  <r>
    <x v="0"/>
    <x v="63"/>
    <x v="0"/>
    <s v="Webb"/>
    <x v="4"/>
    <x v="1"/>
    <x v="1"/>
    <x v="2"/>
    <x v="0"/>
    <x v="2"/>
    <x v="0"/>
    <x v="1"/>
    <x v="0"/>
    <x v="0"/>
    <x v="1"/>
    <x v="0"/>
    <x v="1"/>
    <x v="1"/>
    <x v="0"/>
    <x v="0"/>
    <x v="1"/>
    <x v="0"/>
    <x v="0"/>
    <x v="0"/>
    <x v="0"/>
    <x v="1"/>
    <x v="1"/>
    <x v="2"/>
    <x v="2"/>
    <x v="3"/>
    <x v="1"/>
    <x v="2"/>
    <x v="2"/>
    <x v="2"/>
    <m/>
    <m/>
    <m/>
    <m/>
    <m/>
    <m/>
  </r>
  <r>
    <x v="0"/>
    <x v="96"/>
    <x v="1"/>
    <s v="Webb"/>
    <x v="4"/>
    <x v="1"/>
    <x v="1"/>
    <x v="2"/>
    <x v="0"/>
    <x v="2"/>
    <x v="0"/>
    <x v="1"/>
    <x v="0"/>
    <x v="0"/>
    <x v="1"/>
    <x v="0"/>
    <x v="1"/>
    <x v="2"/>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96"/>
    <x v="1"/>
    <s v="Webb"/>
    <x v="4"/>
    <x v="1"/>
    <x v="1"/>
    <x v="4"/>
    <x v="0"/>
    <x v="0"/>
    <x v="0"/>
    <x v="2"/>
    <x v="0"/>
    <x v="0"/>
    <x v="3"/>
    <x v="0"/>
    <x v="2"/>
    <x v="2"/>
    <x v="0"/>
    <x v="0"/>
    <x v="2"/>
    <x v="0"/>
    <x v="0"/>
    <x v="0"/>
    <x v="0"/>
    <x v="2"/>
    <x v="2"/>
    <x v="1"/>
    <x v="2"/>
    <x v="3"/>
    <x v="1"/>
    <x v="2"/>
    <x v="2"/>
    <x v="2"/>
    <m/>
    <m/>
    <m/>
    <m/>
    <m/>
    <m/>
  </r>
  <r>
    <x v="0"/>
    <x v="52"/>
    <x v="1"/>
    <s v="Webb"/>
    <x v="4"/>
    <x v="1"/>
    <x v="0"/>
    <x v="2"/>
    <x v="0"/>
    <x v="0"/>
    <x v="0"/>
    <x v="3"/>
    <x v="0"/>
    <x v="0"/>
    <x v="1"/>
    <x v="0"/>
    <x v="1"/>
    <x v="2"/>
    <x v="0"/>
    <x v="0"/>
    <x v="1"/>
    <x v="0"/>
    <x v="0"/>
    <x v="0"/>
    <x v="0"/>
    <x v="2"/>
    <x v="2"/>
    <x v="1"/>
    <x v="2"/>
    <x v="3"/>
    <x v="1"/>
    <x v="2"/>
    <x v="2"/>
    <x v="2"/>
    <m/>
    <m/>
    <m/>
    <m/>
    <m/>
    <m/>
  </r>
  <r>
    <x v="0"/>
    <x v="63"/>
    <x v="0"/>
    <s v="Webb"/>
    <x v="4"/>
    <x v="1"/>
    <x v="1"/>
    <x v="1"/>
    <x v="0"/>
    <x v="2"/>
    <x v="0"/>
    <x v="1"/>
    <x v="0"/>
    <x v="0"/>
    <x v="2"/>
    <x v="0"/>
    <x v="1"/>
    <x v="2"/>
    <x v="0"/>
    <x v="0"/>
    <x v="1"/>
    <x v="0"/>
    <x v="0"/>
    <x v="0"/>
    <x v="0"/>
    <x v="2"/>
    <x v="2"/>
    <x v="2"/>
    <x v="2"/>
    <x v="3"/>
    <x v="1"/>
    <x v="2"/>
    <x v="2"/>
    <x v="2"/>
    <m/>
    <m/>
    <m/>
    <m/>
    <m/>
    <m/>
  </r>
  <r>
    <x v="0"/>
    <x v="63"/>
    <x v="0"/>
    <s v="Webb"/>
    <x v="4"/>
    <x v="1"/>
    <x v="0"/>
    <x v="2"/>
    <x v="0"/>
    <x v="2"/>
    <x v="0"/>
    <x v="1"/>
    <x v="0"/>
    <x v="0"/>
    <x v="1"/>
    <x v="0"/>
    <x v="1"/>
    <x v="1"/>
    <x v="0"/>
    <x v="0"/>
    <x v="1"/>
    <x v="0"/>
    <x v="0"/>
    <x v="0"/>
    <x v="0"/>
    <x v="1"/>
    <x v="1"/>
    <x v="2"/>
    <x v="2"/>
    <x v="3"/>
    <x v="1"/>
    <x v="2"/>
    <x v="2"/>
    <x v="2"/>
    <m/>
    <m/>
    <m/>
    <m/>
    <m/>
    <m/>
  </r>
  <r>
    <x v="0"/>
    <x v="69"/>
    <x v="0"/>
    <s v="Webb"/>
    <x v="4"/>
    <x v="1"/>
    <x v="0"/>
    <x v="2"/>
    <x v="0"/>
    <x v="2"/>
    <x v="0"/>
    <x v="1"/>
    <x v="0"/>
    <x v="0"/>
    <x v="2"/>
    <x v="0"/>
    <x v="1"/>
    <x v="1"/>
    <x v="0"/>
    <x v="0"/>
    <x v="1"/>
    <x v="0"/>
    <x v="0"/>
    <x v="0"/>
    <x v="0"/>
    <x v="1"/>
    <x v="1"/>
    <x v="2"/>
    <x v="2"/>
    <x v="3"/>
    <x v="1"/>
    <x v="2"/>
    <x v="2"/>
    <x v="2"/>
    <m/>
    <m/>
    <m/>
    <m/>
    <m/>
    <m/>
  </r>
  <r>
    <x v="0"/>
    <x v="63"/>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63"/>
    <x v="0"/>
    <s v="Webb"/>
    <x v="4"/>
    <x v="1"/>
    <x v="0"/>
    <x v="2"/>
    <x v="0"/>
    <x v="0"/>
    <x v="0"/>
    <x v="1"/>
    <x v="0"/>
    <x v="0"/>
    <x v="1"/>
    <x v="0"/>
    <x v="1"/>
    <x v="1"/>
    <x v="0"/>
    <x v="0"/>
    <x v="1"/>
    <x v="0"/>
    <x v="0"/>
    <x v="0"/>
    <x v="0"/>
    <x v="1"/>
    <x v="1"/>
    <x v="1"/>
    <x v="2"/>
    <x v="3"/>
    <x v="1"/>
    <x v="2"/>
    <x v="2"/>
    <x v="2"/>
    <m/>
    <m/>
    <m/>
    <m/>
    <m/>
    <m/>
  </r>
  <r>
    <x v="0"/>
    <x v="116"/>
    <x v="1"/>
    <s v="Webb"/>
    <x v="4"/>
    <x v="1"/>
    <x v="1"/>
    <x v="1"/>
    <x v="0"/>
    <x v="0"/>
    <x v="0"/>
    <x v="1"/>
    <x v="0"/>
    <x v="0"/>
    <x v="2"/>
    <x v="0"/>
    <x v="1"/>
    <x v="1"/>
    <x v="0"/>
    <x v="0"/>
    <x v="3"/>
    <x v="0"/>
    <x v="0"/>
    <x v="0"/>
    <x v="0"/>
    <x v="1"/>
    <x v="1"/>
    <x v="1"/>
    <x v="2"/>
    <x v="3"/>
    <x v="1"/>
    <x v="2"/>
    <x v="2"/>
    <x v="2"/>
    <m/>
    <m/>
    <m/>
    <m/>
    <m/>
    <m/>
  </r>
  <r>
    <x v="0"/>
    <x v="96"/>
    <x v="1"/>
    <s v="Webb"/>
    <x v="4"/>
    <x v="1"/>
    <x v="0"/>
    <x v="1"/>
    <x v="0"/>
    <x v="1"/>
    <x v="0"/>
    <x v="2"/>
    <x v="0"/>
    <x v="0"/>
    <x v="2"/>
    <x v="0"/>
    <x v="1"/>
    <x v="2"/>
    <x v="0"/>
    <x v="0"/>
    <x v="1"/>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125"/>
    <x v="1"/>
    <s v="Webb"/>
    <x v="4"/>
    <x v="1"/>
    <x v="1"/>
    <x v="1"/>
    <x v="0"/>
    <x v="0"/>
    <x v="0"/>
    <x v="2"/>
    <x v="0"/>
    <x v="0"/>
    <x v="2"/>
    <x v="0"/>
    <x v="2"/>
    <x v="2"/>
    <x v="0"/>
    <x v="0"/>
    <x v="2"/>
    <x v="0"/>
    <x v="0"/>
    <x v="0"/>
    <x v="0"/>
    <x v="2"/>
    <x v="2"/>
    <x v="1"/>
    <x v="2"/>
    <x v="3"/>
    <x v="1"/>
    <x v="2"/>
    <x v="2"/>
    <x v="2"/>
    <m/>
    <m/>
    <m/>
    <m/>
    <m/>
    <m/>
  </r>
  <r>
    <x v="0"/>
    <x v="138"/>
    <x v="0"/>
    <s v="Webb"/>
    <x v="4"/>
    <x v="1"/>
    <x v="1"/>
    <x v="2"/>
    <x v="0"/>
    <x v="2"/>
    <x v="0"/>
    <x v="1"/>
    <x v="0"/>
    <x v="0"/>
    <x v="1"/>
    <x v="0"/>
    <x v="1"/>
    <x v="1"/>
    <x v="0"/>
    <x v="0"/>
    <x v="1"/>
    <x v="0"/>
    <x v="0"/>
    <x v="0"/>
    <x v="0"/>
    <x v="1"/>
    <x v="1"/>
    <x v="2"/>
    <x v="2"/>
    <x v="3"/>
    <x v="1"/>
    <x v="2"/>
    <x v="2"/>
    <x v="2"/>
    <m/>
    <m/>
    <m/>
    <m/>
    <m/>
    <m/>
  </r>
  <r>
    <x v="0"/>
    <x v="126"/>
    <x v="1"/>
    <s v="Webb"/>
    <x v="4"/>
    <x v="1"/>
    <x v="0"/>
    <x v="1"/>
    <x v="0"/>
    <x v="1"/>
    <x v="0"/>
    <x v="2"/>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73"/>
    <x v="1"/>
    <s v="Webb"/>
    <x v="4"/>
    <x v="1"/>
    <x v="0"/>
    <x v="2"/>
    <x v="0"/>
    <x v="2"/>
    <x v="0"/>
    <x v="1"/>
    <x v="0"/>
    <x v="0"/>
    <x v="1"/>
    <x v="0"/>
    <x v="1"/>
    <x v="1"/>
    <x v="0"/>
    <x v="0"/>
    <x v="1"/>
    <x v="0"/>
    <x v="0"/>
    <x v="0"/>
    <x v="0"/>
    <x v="1"/>
    <x v="1"/>
    <x v="2"/>
    <x v="2"/>
    <x v="3"/>
    <x v="1"/>
    <x v="2"/>
    <x v="2"/>
    <x v="2"/>
    <m/>
    <m/>
    <m/>
    <m/>
    <m/>
    <m/>
  </r>
  <r>
    <x v="0"/>
    <x v="88"/>
    <x v="1"/>
    <s v="Webb"/>
    <x v="4"/>
    <x v="1"/>
    <x v="0"/>
    <x v="1"/>
    <x v="0"/>
    <x v="1"/>
    <x v="0"/>
    <x v="2"/>
    <x v="0"/>
    <x v="0"/>
    <x v="2"/>
    <x v="0"/>
    <x v="1"/>
    <x v="2"/>
    <x v="0"/>
    <x v="0"/>
    <x v="1"/>
    <x v="0"/>
    <x v="0"/>
    <x v="0"/>
    <x v="0"/>
    <x v="1"/>
    <x v="1"/>
    <x v="2"/>
    <x v="2"/>
    <x v="3"/>
    <x v="1"/>
    <x v="2"/>
    <x v="2"/>
    <x v="2"/>
    <m/>
    <m/>
    <m/>
    <m/>
    <m/>
    <m/>
  </r>
  <r>
    <x v="0"/>
    <x v="88"/>
    <x v="1"/>
    <s v="Webb"/>
    <x v="4"/>
    <x v="1"/>
    <x v="1"/>
    <x v="1"/>
    <x v="0"/>
    <x v="0"/>
    <x v="0"/>
    <x v="1"/>
    <x v="0"/>
    <x v="0"/>
    <x v="2"/>
    <x v="0"/>
    <x v="1"/>
    <x v="2"/>
    <x v="0"/>
    <x v="0"/>
    <x v="1"/>
    <x v="0"/>
    <x v="0"/>
    <x v="0"/>
    <x v="0"/>
    <x v="1"/>
    <x v="1"/>
    <x v="1"/>
    <x v="2"/>
    <x v="3"/>
    <x v="1"/>
    <x v="2"/>
    <x v="2"/>
    <x v="2"/>
    <m/>
    <m/>
    <m/>
    <m/>
    <m/>
    <m/>
  </r>
  <r>
    <x v="0"/>
    <x v="3"/>
    <x v="0"/>
    <s v="Webb"/>
    <x v="4"/>
    <x v="1"/>
    <x v="0"/>
    <x v="2"/>
    <x v="0"/>
    <x v="0"/>
    <x v="0"/>
    <x v="1"/>
    <x v="0"/>
    <x v="0"/>
    <x v="1"/>
    <x v="0"/>
    <x v="1"/>
    <x v="1"/>
    <x v="0"/>
    <x v="0"/>
    <x v="1"/>
    <x v="0"/>
    <x v="0"/>
    <x v="0"/>
    <x v="0"/>
    <x v="1"/>
    <x v="1"/>
    <x v="1"/>
    <x v="2"/>
    <x v="3"/>
    <x v="1"/>
    <x v="2"/>
    <x v="2"/>
    <x v="2"/>
    <m/>
    <m/>
    <m/>
    <m/>
    <m/>
    <m/>
  </r>
  <r>
    <x v="0"/>
    <x v="6"/>
    <x v="1"/>
    <s v="Webb"/>
    <x v="4"/>
    <x v="1"/>
    <x v="0"/>
    <x v="2"/>
    <x v="0"/>
    <x v="2"/>
    <x v="0"/>
    <x v="1"/>
    <x v="0"/>
    <x v="0"/>
    <x v="1"/>
    <x v="0"/>
    <x v="1"/>
    <x v="1"/>
    <x v="0"/>
    <x v="0"/>
    <x v="1"/>
    <x v="0"/>
    <x v="0"/>
    <x v="0"/>
    <x v="0"/>
    <x v="1"/>
    <x v="1"/>
    <x v="2"/>
    <x v="2"/>
    <x v="3"/>
    <x v="1"/>
    <x v="2"/>
    <x v="2"/>
    <x v="2"/>
    <m/>
    <m/>
    <m/>
    <m/>
    <m/>
    <m/>
  </r>
  <r>
    <x v="0"/>
    <x v="19"/>
    <x v="1"/>
    <s v="Webb"/>
    <x v="4"/>
    <x v="1"/>
    <x v="1"/>
    <x v="2"/>
    <x v="0"/>
    <x v="2"/>
    <x v="0"/>
    <x v="1"/>
    <x v="0"/>
    <x v="0"/>
    <x v="2"/>
    <x v="0"/>
    <x v="1"/>
    <x v="1"/>
    <x v="0"/>
    <x v="0"/>
    <x v="1"/>
    <x v="0"/>
    <x v="0"/>
    <x v="0"/>
    <x v="0"/>
    <x v="2"/>
    <x v="1"/>
    <x v="2"/>
    <x v="2"/>
    <x v="3"/>
    <x v="1"/>
    <x v="2"/>
    <x v="2"/>
    <x v="2"/>
    <m/>
    <m/>
    <m/>
    <m/>
    <m/>
    <m/>
  </r>
  <r>
    <x v="0"/>
    <x v="4"/>
    <x v="1"/>
    <s v="Webb"/>
    <x v="4"/>
    <x v="1"/>
    <x v="1"/>
    <x v="1"/>
    <x v="0"/>
    <x v="0"/>
    <x v="0"/>
    <x v="2"/>
    <x v="0"/>
    <x v="0"/>
    <x v="2"/>
    <x v="0"/>
    <x v="1"/>
    <x v="2"/>
    <x v="0"/>
    <x v="0"/>
    <x v="2"/>
    <x v="0"/>
    <x v="0"/>
    <x v="0"/>
    <x v="0"/>
    <x v="1"/>
    <x v="2"/>
    <x v="3"/>
    <x v="2"/>
    <x v="3"/>
    <x v="1"/>
    <x v="2"/>
    <x v="2"/>
    <x v="2"/>
    <m/>
    <m/>
    <m/>
    <m/>
    <m/>
    <m/>
  </r>
  <r>
    <x v="0"/>
    <x v="97"/>
    <x v="0"/>
    <s v="Webb"/>
    <x v="4"/>
    <x v="1"/>
    <x v="0"/>
    <x v="1"/>
    <x v="0"/>
    <x v="2"/>
    <x v="0"/>
    <x v="2"/>
    <x v="0"/>
    <x v="0"/>
    <x v="2"/>
    <x v="0"/>
    <x v="2"/>
    <x v="2"/>
    <x v="0"/>
    <x v="0"/>
    <x v="2"/>
    <x v="0"/>
    <x v="0"/>
    <x v="0"/>
    <x v="0"/>
    <x v="1"/>
    <x v="1"/>
    <x v="2"/>
    <x v="2"/>
    <x v="3"/>
    <x v="1"/>
    <x v="2"/>
    <x v="2"/>
    <x v="2"/>
    <m/>
    <m/>
    <m/>
    <m/>
    <m/>
    <m/>
  </r>
  <r>
    <x v="0"/>
    <x v="99"/>
    <x v="0"/>
    <s v="Webb"/>
    <x v="4"/>
    <x v="1"/>
    <x v="1"/>
    <x v="2"/>
    <x v="0"/>
    <x v="2"/>
    <x v="0"/>
    <x v="1"/>
    <x v="0"/>
    <x v="0"/>
    <x v="0"/>
    <x v="0"/>
    <x v="2"/>
    <x v="0"/>
    <x v="0"/>
    <x v="0"/>
    <x v="1"/>
    <x v="0"/>
    <x v="0"/>
    <x v="0"/>
    <x v="0"/>
    <x v="0"/>
    <x v="1"/>
    <x v="2"/>
    <x v="2"/>
    <x v="3"/>
    <x v="1"/>
    <x v="2"/>
    <x v="2"/>
    <x v="2"/>
    <m/>
    <m/>
    <m/>
    <m/>
    <m/>
    <m/>
  </r>
  <r>
    <x v="0"/>
    <x v="99"/>
    <x v="0"/>
    <s v="Webb"/>
    <x v="4"/>
    <x v="1"/>
    <x v="0"/>
    <x v="1"/>
    <x v="0"/>
    <x v="0"/>
    <x v="0"/>
    <x v="1"/>
    <x v="0"/>
    <x v="0"/>
    <x v="3"/>
    <x v="0"/>
    <x v="2"/>
    <x v="3"/>
    <x v="0"/>
    <x v="0"/>
    <x v="1"/>
    <x v="0"/>
    <x v="0"/>
    <x v="0"/>
    <x v="0"/>
    <x v="1"/>
    <x v="1"/>
    <x v="1"/>
    <x v="2"/>
    <x v="3"/>
    <x v="1"/>
    <x v="2"/>
    <x v="2"/>
    <x v="2"/>
    <m/>
    <m/>
    <m/>
    <m/>
    <m/>
    <m/>
  </r>
  <r>
    <x v="0"/>
    <x v="113"/>
    <x v="1"/>
    <s v="Webb"/>
    <x v="4"/>
    <x v="1"/>
    <x v="1"/>
    <x v="1"/>
    <x v="0"/>
    <x v="0"/>
    <x v="0"/>
    <x v="2"/>
    <x v="0"/>
    <x v="0"/>
    <x v="2"/>
    <x v="0"/>
    <x v="1"/>
    <x v="2"/>
    <x v="0"/>
    <x v="0"/>
    <x v="2"/>
    <x v="0"/>
    <x v="0"/>
    <x v="0"/>
    <x v="0"/>
    <x v="2"/>
    <x v="0"/>
    <x v="1"/>
    <x v="2"/>
    <x v="3"/>
    <x v="1"/>
    <x v="2"/>
    <x v="2"/>
    <x v="2"/>
    <m/>
    <m/>
    <m/>
    <m/>
    <m/>
    <m/>
  </r>
  <r>
    <x v="0"/>
    <x v="54"/>
    <x v="0"/>
    <s v="Webb"/>
    <x v="4"/>
    <x v="1"/>
    <x v="0"/>
    <x v="1"/>
    <x v="0"/>
    <x v="0"/>
    <x v="0"/>
    <x v="2"/>
    <x v="0"/>
    <x v="0"/>
    <x v="4"/>
    <x v="0"/>
    <x v="2"/>
    <x v="2"/>
    <x v="0"/>
    <x v="0"/>
    <x v="2"/>
    <x v="0"/>
    <x v="0"/>
    <x v="0"/>
    <x v="0"/>
    <x v="2"/>
    <x v="4"/>
    <x v="1"/>
    <x v="2"/>
    <x v="3"/>
    <x v="1"/>
    <x v="2"/>
    <x v="2"/>
    <x v="2"/>
    <m/>
    <m/>
    <m/>
    <m/>
    <m/>
    <m/>
  </r>
  <r>
    <x v="0"/>
    <x v="37"/>
    <x v="0"/>
    <s v="Webb"/>
    <x v="4"/>
    <x v="1"/>
    <x v="1"/>
    <x v="2"/>
    <x v="0"/>
    <x v="2"/>
    <x v="0"/>
    <x v="1"/>
    <x v="0"/>
    <x v="0"/>
    <x v="1"/>
    <x v="0"/>
    <x v="1"/>
    <x v="1"/>
    <x v="0"/>
    <x v="0"/>
    <x v="1"/>
    <x v="0"/>
    <x v="0"/>
    <x v="0"/>
    <x v="0"/>
    <x v="1"/>
    <x v="1"/>
    <x v="2"/>
    <x v="2"/>
    <x v="3"/>
    <x v="1"/>
    <x v="2"/>
    <x v="2"/>
    <x v="2"/>
    <m/>
    <m/>
    <m/>
    <m/>
    <m/>
    <m/>
  </r>
  <r>
    <x v="0"/>
    <x v="138"/>
    <x v="0"/>
    <s v="Webb"/>
    <x v="4"/>
    <x v="1"/>
    <x v="0"/>
    <x v="1"/>
    <x v="0"/>
    <x v="1"/>
    <x v="0"/>
    <x v="2"/>
    <x v="0"/>
    <x v="0"/>
    <x v="2"/>
    <x v="0"/>
    <x v="2"/>
    <x v="2"/>
    <x v="0"/>
    <x v="0"/>
    <x v="1"/>
    <x v="0"/>
    <x v="0"/>
    <x v="0"/>
    <x v="0"/>
    <x v="2"/>
    <x v="2"/>
    <x v="2"/>
    <x v="2"/>
    <x v="3"/>
    <x v="1"/>
    <x v="2"/>
    <x v="2"/>
    <x v="2"/>
    <m/>
    <m/>
    <m/>
    <m/>
    <m/>
    <m/>
  </r>
  <r>
    <x v="0"/>
    <x v="97"/>
    <x v="0"/>
    <s v="Webb"/>
    <x v="4"/>
    <x v="1"/>
    <x v="0"/>
    <x v="2"/>
    <x v="0"/>
    <x v="2"/>
    <x v="0"/>
    <x v="1"/>
    <x v="0"/>
    <x v="0"/>
    <x v="1"/>
    <x v="0"/>
    <x v="1"/>
    <x v="1"/>
    <x v="0"/>
    <x v="0"/>
    <x v="1"/>
    <x v="0"/>
    <x v="0"/>
    <x v="0"/>
    <x v="0"/>
    <x v="1"/>
    <x v="1"/>
    <x v="2"/>
    <x v="2"/>
    <x v="3"/>
    <x v="1"/>
    <x v="2"/>
    <x v="2"/>
    <x v="2"/>
    <m/>
    <m/>
    <m/>
    <m/>
    <m/>
    <m/>
  </r>
  <r>
    <x v="0"/>
    <x v="101"/>
    <x v="1"/>
    <s v="Webb"/>
    <x v="4"/>
    <x v="1"/>
    <x v="0"/>
    <x v="0"/>
    <x v="0"/>
    <x v="2"/>
    <x v="0"/>
    <x v="1"/>
    <x v="0"/>
    <x v="0"/>
    <x v="1"/>
    <x v="0"/>
    <x v="1"/>
    <x v="1"/>
    <x v="0"/>
    <x v="0"/>
    <x v="1"/>
    <x v="0"/>
    <x v="0"/>
    <x v="0"/>
    <x v="0"/>
    <x v="1"/>
    <x v="1"/>
    <x v="2"/>
    <x v="2"/>
    <x v="3"/>
    <x v="1"/>
    <x v="2"/>
    <x v="2"/>
    <x v="2"/>
    <m/>
    <m/>
    <m/>
    <m/>
    <m/>
    <m/>
  </r>
  <r>
    <x v="0"/>
    <x v="99"/>
    <x v="0"/>
    <s v="Webb"/>
    <x v="4"/>
    <x v="1"/>
    <x v="1"/>
    <x v="2"/>
    <x v="0"/>
    <x v="2"/>
    <x v="0"/>
    <x v="1"/>
    <x v="0"/>
    <x v="0"/>
    <x v="1"/>
    <x v="0"/>
    <x v="1"/>
    <x v="1"/>
    <x v="0"/>
    <x v="0"/>
    <x v="1"/>
    <x v="0"/>
    <x v="0"/>
    <x v="0"/>
    <x v="0"/>
    <x v="1"/>
    <x v="1"/>
    <x v="2"/>
    <x v="2"/>
    <x v="3"/>
    <x v="1"/>
    <x v="2"/>
    <x v="2"/>
    <x v="2"/>
    <m/>
    <m/>
    <m/>
    <m/>
    <m/>
    <m/>
  </r>
  <r>
    <x v="0"/>
    <x v="97"/>
    <x v="0"/>
    <s v="Webb"/>
    <x v="4"/>
    <x v="1"/>
    <x v="1"/>
    <x v="2"/>
    <x v="0"/>
    <x v="2"/>
    <x v="0"/>
    <x v="1"/>
    <x v="0"/>
    <x v="0"/>
    <x v="1"/>
    <x v="0"/>
    <x v="1"/>
    <x v="1"/>
    <x v="0"/>
    <x v="0"/>
    <x v="1"/>
    <x v="0"/>
    <x v="0"/>
    <x v="0"/>
    <x v="0"/>
    <x v="1"/>
    <x v="1"/>
    <x v="2"/>
    <x v="2"/>
    <x v="3"/>
    <x v="1"/>
    <x v="2"/>
    <x v="2"/>
    <x v="2"/>
    <m/>
    <m/>
    <m/>
    <m/>
    <m/>
    <m/>
  </r>
  <r>
    <x v="0"/>
    <x v="38"/>
    <x v="0"/>
    <s v="Webb"/>
    <x v="4"/>
    <x v="1"/>
    <x v="1"/>
    <x v="2"/>
    <x v="0"/>
    <x v="0"/>
    <x v="0"/>
    <x v="1"/>
    <x v="0"/>
    <x v="0"/>
    <x v="1"/>
    <x v="0"/>
    <x v="1"/>
    <x v="1"/>
    <x v="0"/>
    <x v="0"/>
    <x v="1"/>
    <x v="0"/>
    <x v="0"/>
    <x v="0"/>
    <x v="0"/>
    <x v="1"/>
    <x v="1"/>
    <x v="1"/>
    <x v="2"/>
    <x v="3"/>
    <x v="1"/>
    <x v="2"/>
    <x v="2"/>
    <x v="2"/>
    <m/>
    <m/>
    <m/>
    <m/>
    <m/>
    <m/>
  </r>
  <r>
    <x v="0"/>
    <x v="73"/>
    <x v="1"/>
    <s v="Webb"/>
    <x v="4"/>
    <x v="1"/>
    <x v="1"/>
    <x v="2"/>
    <x v="0"/>
    <x v="2"/>
    <x v="0"/>
    <x v="1"/>
    <x v="0"/>
    <x v="0"/>
    <x v="1"/>
    <x v="0"/>
    <x v="1"/>
    <x v="1"/>
    <x v="0"/>
    <x v="0"/>
    <x v="1"/>
    <x v="0"/>
    <x v="0"/>
    <x v="0"/>
    <x v="0"/>
    <x v="1"/>
    <x v="1"/>
    <x v="2"/>
    <x v="2"/>
    <x v="3"/>
    <x v="1"/>
    <x v="2"/>
    <x v="2"/>
    <x v="2"/>
    <m/>
    <m/>
    <m/>
    <m/>
    <m/>
    <m/>
  </r>
  <r>
    <x v="0"/>
    <x v="73"/>
    <x v="1"/>
    <s v="Webb"/>
    <x v="4"/>
    <x v="1"/>
    <x v="0"/>
    <x v="2"/>
    <x v="0"/>
    <x v="2"/>
    <x v="0"/>
    <x v="1"/>
    <x v="0"/>
    <x v="0"/>
    <x v="1"/>
    <x v="0"/>
    <x v="1"/>
    <x v="1"/>
    <x v="0"/>
    <x v="0"/>
    <x v="1"/>
    <x v="0"/>
    <x v="0"/>
    <x v="0"/>
    <x v="0"/>
    <x v="1"/>
    <x v="1"/>
    <x v="2"/>
    <x v="2"/>
    <x v="3"/>
    <x v="1"/>
    <x v="2"/>
    <x v="2"/>
    <x v="2"/>
    <m/>
    <m/>
    <m/>
    <m/>
    <m/>
    <m/>
  </r>
  <r>
    <x v="0"/>
    <x v="138"/>
    <x v="0"/>
    <s v="Webb"/>
    <x v="4"/>
    <x v="1"/>
    <x v="0"/>
    <x v="1"/>
    <x v="0"/>
    <x v="1"/>
    <x v="0"/>
    <x v="2"/>
    <x v="0"/>
    <x v="0"/>
    <x v="2"/>
    <x v="0"/>
    <x v="2"/>
    <x v="2"/>
    <x v="0"/>
    <x v="0"/>
    <x v="1"/>
    <x v="0"/>
    <x v="0"/>
    <x v="0"/>
    <x v="0"/>
    <x v="1"/>
    <x v="2"/>
    <x v="2"/>
    <x v="2"/>
    <x v="3"/>
    <x v="1"/>
    <x v="2"/>
    <x v="2"/>
    <x v="2"/>
    <m/>
    <m/>
    <m/>
    <m/>
    <m/>
    <m/>
  </r>
  <r>
    <x v="0"/>
    <x v="3"/>
    <x v="0"/>
    <s v="Webb"/>
    <x v="4"/>
    <x v="1"/>
    <x v="1"/>
    <x v="2"/>
    <x v="0"/>
    <x v="2"/>
    <x v="0"/>
    <x v="1"/>
    <x v="0"/>
    <x v="0"/>
    <x v="1"/>
    <x v="0"/>
    <x v="1"/>
    <x v="1"/>
    <x v="0"/>
    <x v="0"/>
    <x v="1"/>
    <x v="0"/>
    <x v="0"/>
    <x v="0"/>
    <x v="0"/>
    <x v="1"/>
    <x v="1"/>
    <x v="2"/>
    <x v="2"/>
    <x v="3"/>
    <x v="1"/>
    <x v="2"/>
    <x v="2"/>
    <x v="2"/>
    <m/>
    <m/>
    <m/>
    <m/>
    <m/>
    <m/>
  </r>
  <r>
    <x v="0"/>
    <x v="129"/>
    <x v="1"/>
    <s v="Webb"/>
    <x v="4"/>
    <x v="1"/>
    <x v="0"/>
    <x v="1"/>
    <x v="0"/>
    <x v="1"/>
    <x v="0"/>
    <x v="2"/>
    <x v="0"/>
    <x v="0"/>
    <x v="4"/>
    <x v="0"/>
    <x v="2"/>
    <x v="2"/>
    <x v="0"/>
    <x v="0"/>
    <x v="2"/>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127"/>
    <x v="1"/>
    <s v="Webb"/>
    <x v="4"/>
    <x v="1"/>
    <x v="1"/>
    <x v="1"/>
    <x v="0"/>
    <x v="2"/>
    <x v="0"/>
    <x v="3"/>
    <x v="0"/>
    <x v="0"/>
    <x v="2"/>
    <x v="0"/>
    <x v="1"/>
    <x v="3"/>
    <x v="0"/>
    <x v="0"/>
    <x v="2"/>
    <x v="0"/>
    <x v="0"/>
    <x v="0"/>
    <x v="0"/>
    <x v="2"/>
    <x v="2"/>
    <x v="2"/>
    <x v="2"/>
    <x v="3"/>
    <x v="1"/>
    <x v="2"/>
    <x v="2"/>
    <x v="2"/>
    <m/>
    <m/>
    <m/>
    <m/>
    <m/>
    <m/>
  </r>
  <r>
    <x v="0"/>
    <x v="99"/>
    <x v="0"/>
    <s v="Webb"/>
    <x v="4"/>
    <x v="1"/>
    <x v="0"/>
    <x v="1"/>
    <x v="0"/>
    <x v="2"/>
    <x v="0"/>
    <x v="1"/>
    <x v="0"/>
    <x v="0"/>
    <x v="3"/>
    <x v="0"/>
    <x v="1"/>
    <x v="2"/>
    <x v="0"/>
    <x v="0"/>
    <x v="2"/>
    <x v="0"/>
    <x v="0"/>
    <x v="0"/>
    <x v="0"/>
    <x v="1"/>
    <x v="1"/>
    <x v="2"/>
    <x v="2"/>
    <x v="3"/>
    <x v="1"/>
    <x v="2"/>
    <x v="2"/>
    <x v="2"/>
    <m/>
    <m/>
    <m/>
    <m/>
    <m/>
    <m/>
  </r>
  <r>
    <x v="0"/>
    <x v="28"/>
    <x v="0"/>
    <s v="Webb"/>
    <x v="4"/>
    <x v="1"/>
    <x v="1"/>
    <x v="3"/>
    <x v="0"/>
    <x v="2"/>
    <x v="0"/>
    <x v="2"/>
    <x v="0"/>
    <x v="0"/>
    <x v="2"/>
    <x v="0"/>
    <x v="1"/>
    <x v="1"/>
    <x v="0"/>
    <x v="0"/>
    <x v="1"/>
    <x v="0"/>
    <x v="0"/>
    <x v="0"/>
    <x v="0"/>
    <x v="1"/>
    <x v="1"/>
    <x v="2"/>
    <x v="2"/>
    <x v="3"/>
    <x v="1"/>
    <x v="2"/>
    <x v="2"/>
    <x v="2"/>
    <m/>
    <m/>
    <m/>
    <m/>
    <m/>
    <m/>
  </r>
  <r>
    <x v="0"/>
    <x v="73"/>
    <x v="1"/>
    <s v="Webb"/>
    <x v="4"/>
    <x v="1"/>
    <x v="1"/>
    <x v="2"/>
    <x v="0"/>
    <x v="2"/>
    <x v="0"/>
    <x v="1"/>
    <x v="0"/>
    <x v="0"/>
    <x v="1"/>
    <x v="0"/>
    <x v="1"/>
    <x v="2"/>
    <x v="0"/>
    <x v="0"/>
    <x v="1"/>
    <x v="0"/>
    <x v="0"/>
    <x v="0"/>
    <x v="0"/>
    <x v="1"/>
    <x v="1"/>
    <x v="2"/>
    <x v="2"/>
    <x v="3"/>
    <x v="1"/>
    <x v="2"/>
    <x v="2"/>
    <x v="2"/>
    <m/>
    <m/>
    <m/>
    <m/>
    <m/>
    <m/>
  </r>
  <r>
    <x v="0"/>
    <x v="4"/>
    <x v="1"/>
    <s v="Webb"/>
    <x v="4"/>
    <x v="1"/>
    <x v="0"/>
    <x v="1"/>
    <x v="0"/>
    <x v="1"/>
    <x v="0"/>
    <x v="2"/>
    <x v="0"/>
    <x v="0"/>
    <x v="3"/>
    <x v="0"/>
    <x v="2"/>
    <x v="2"/>
    <x v="0"/>
    <x v="0"/>
    <x v="2"/>
    <x v="0"/>
    <x v="0"/>
    <x v="0"/>
    <x v="0"/>
    <x v="2"/>
    <x v="4"/>
    <x v="2"/>
    <x v="2"/>
    <x v="3"/>
    <x v="1"/>
    <x v="2"/>
    <x v="2"/>
    <x v="2"/>
    <m/>
    <m/>
    <m/>
    <m/>
    <m/>
    <m/>
  </r>
  <r>
    <x v="0"/>
    <x v="108"/>
    <x v="1"/>
    <s v="Webb"/>
    <x v="4"/>
    <x v="1"/>
    <x v="0"/>
    <x v="1"/>
    <x v="0"/>
    <x v="0"/>
    <x v="0"/>
    <x v="1"/>
    <x v="0"/>
    <x v="0"/>
    <x v="1"/>
    <x v="0"/>
    <x v="1"/>
    <x v="1"/>
    <x v="0"/>
    <x v="0"/>
    <x v="1"/>
    <x v="0"/>
    <x v="0"/>
    <x v="0"/>
    <x v="0"/>
    <x v="1"/>
    <x v="1"/>
    <x v="1"/>
    <x v="2"/>
    <x v="3"/>
    <x v="1"/>
    <x v="2"/>
    <x v="2"/>
    <x v="2"/>
    <m/>
    <m/>
    <m/>
    <m/>
    <m/>
    <m/>
  </r>
  <r>
    <x v="0"/>
    <x v="87"/>
    <x v="0"/>
    <s v="Webb"/>
    <x v="4"/>
    <x v="1"/>
    <x v="1"/>
    <x v="2"/>
    <x v="0"/>
    <x v="2"/>
    <x v="0"/>
    <x v="1"/>
    <x v="0"/>
    <x v="0"/>
    <x v="1"/>
    <x v="0"/>
    <x v="1"/>
    <x v="1"/>
    <x v="0"/>
    <x v="0"/>
    <x v="1"/>
    <x v="0"/>
    <x v="0"/>
    <x v="0"/>
    <x v="0"/>
    <x v="1"/>
    <x v="1"/>
    <x v="2"/>
    <x v="2"/>
    <x v="3"/>
    <x v="1"/>
    <x v="2"/>
    <x v="2"/>
    <x v="2"/>
    <m/>
    <m/>
    <m/>
    <m/>
    <m/>
    <m/>
  </r>
  <r>
    <x v="0"/>
    <x v="86"/>
    <x v="0"/>
    <s v="Webb"/>
    <x v="4"/>
    <x v="1"/>
    <x v="0"/>
    <x v="1"/>
    <x v="0"/>
    <x v="2"/>
    <x v="0"/>
    <x v="2"/>
    <x v="0"/>
    <x v="0"/>
    <x v="2"/>
    <x v="0"/>
    <x v="1"/>
    <x v="2"/>
    <x v="0"/>
    <x v="0"/>
    <x v="1"/>
    <x v="0"/>
    <x v="0"/>
    <x v="0"/>
    <x v="0"/>
    <x v="2"/>
    <x v="2"/>
    <x v="2"/>
    <x v="2"/>
    <x v="3"/>
    <x v="1"/>
    <x v="2"/>
    <x v="2"/>
    <x v="2"/>
    <m/>
    <m/>
    <m/>
    <m/>
    <m/>
    <m/>
  </r>
  <r>
    <x v="0"/>
    <x v="112"/>
    <x v="1"/>
    <s v="Webb"/>
    <x v="4"/>
    <x v="1"/>
    <x v="0"/>
    <x v="0"/>
    <x v="0"/>
    <x v="0"/>
    <x v="0"/>
    <x v="0"/>
    <x v="0"/>
    <x v="0"/>
    <x v="0"/>
    <x v="0"/>
    <x v="0"/>
    <x v="0"/>
    <x v="0"/>
    <x v="0"/>
    <x v="0"/>
    <x v="0"/>
    <x v="0"/>
    <x v="0"/>
    <x v="0"/>
    <x v="0"/>
    <x v="0"/>
    <x v="0"/>
    <x v="2"/>
    <x v="3"/>
    <x v="1"/>
    <x v="2"/>
    <x v="2"/>
    <x v="2"/>
    <m/>
    <m/>
    <m/>
    <m/>
    <m/>
    <m/>
  </r>
  <r>
    <x v="0"/>
    <x v="22"/>
    <x v="0"/>
    <s v="Webb"/>
    <x v="4"/>
    <x v="1"/>
    <x v="1"/>
    <x v="1"/>
    <x v="0"/>
    <x v="2"/>
    <x v="0"/>
    <x v="1"/>
    <x v="0"/>
    <x v="0"/>
    <x v="1"/>
    <x v="0"/>
    <x v="1"/>
    <x v="1"/>
    <x v="0"/>
    <x v="0"/>
    <x v="1"/>
    <x v="0"/>
    <x v="0"/>
    <x v="0"/>
    <x v="0"/>
    <x v="1"/>
    <x v="1"/>
    <x v="2"/>
    <x v="2"/>
    <x v="3"/>
    <x v="1"/>
    <x v="2"/>
    <x v="2"/>
    <x v="2"/>
    <m/>
    <m/>
    <m/>
    <m/>
    <m/>
    <m/>
  </r>
  <r>
    <x v="0"/>
    <x v="96"/>
    <x v="1"/>
    <s v="Webb"/>
    <x v="4"/>
    <x v="1"/>
    <x v="0"/>
    <x v="0"/>
    <x v="0"/>
    <x v="0"/>
    <x v="0"/>
    <x v="1"/>
    <x v="0"/>
    <x v="0"/>
    <x v="1"/>
    <x v="0"/>
    <x v="1"/>
    <x v="1"/>
    <x v="0"/>
    <x v="0"/>
    <x v="1"/>
    <x v="0"/>
    <x v="0"/>
    <x v="0"/>
    <x v="0"/>
    <x v="0"/>
    <x v="1"/>
    <x v="3"/>
    <x v="2"/>
    <x v="3"/>
    <x v="1"/>
    <x v="2"/>
    <x v="2"/>
    <x v="2"/>
    <m/>
    <m/>
    <m/>
    <m/>
    <m/>
    <m/>
  </r>
  <r>
    <x v="0"/>
    <x v="96"/>
    <x v="1"/>
    <s v="Webb"/>
    <x v="4"/>
    <x v="1"/>
    <x v="1"/>
    <x v="2"/>
    <x v="0"/>
    <x v="0"/>
    <x v="0"/>
    <x v="1"/>
    <x v="0"/>
    <x v="0"/>
    <x v="1"/>
    <x v="0"/>
    <x v="0"/>
    <x v="1"/>
    <x v="0"/>
    <x v="0"/>
    <x v="0"/>
    <x v="0"/>
    <x v="0"/>
    <x v="0"/>
    <x v="0"/>
    <x v="1"/>
    <x v="1"/>
    <x v="0"/>
    <x v="2"/>
    <x v="3"/>
    <x v="1"/>
    <x v="2"/>
    <x v="2"/>
    <x v="2"/>
    <m/>
    <m/>
    <m/>
    <m/>
    <m/>
    <m/>
  </r>
  <r>
    <x v="0"/>
    <x v="102"/>
    <x v="1"/>
    <s v="Webb"/>
    <x v="4"/>
    <x v="1"/>
    <x v="0"/>
    <x v="2"/>
    <x v="0"/>
    <x v="0"/>
    <x v="0"/>
    <x v="1"/>
    <x v="0"/>
    <x v="0"/>
    <x v="1"/>
    <x v="0"/>
    <x v="1"/>
    <x v="1"/>
    <x v="0"/>
    <x v="0"/>
    <x v="1"/>
    <x v="0"/>
    <x v="0"/>
    <x v="0"/>
    <x v="0"/>
    <x v="1"/>
    <x v="1"/>
    <x v="1"/>
    <x v="2"/>
    <x v="3"/>
    <x v="1"/>
    <x v="2"/>
    <x v="2"/>
    <x v="2"/>
    <m/>
    <m/>
    <m/>
    <m/>
    <m/>
    <m/>
  </r>
  <r>
    <x v="0"/>
    <x v="126"/>
    <x v="1"/>
    <s v="Webb"/>
    <x v="4"/>
    <x v="1"/>
    <x v="1"/>
    <x v="1"/>
    <x v="0"/>
    <x v="2"/>
    <x v="0"/>
    <x v="1"/>
    <x v="0"/>
    <x v="0"/>
    <x v="1"/>
    <x v="0"/>
    <x v="1"/>
    <x v="1"/>
    <x v="0"/>
    <x v="0"/>
    <x v="2"/>
    <x v="0"/>
    <x v="0"/>
    <x v="0"/>
    <x v="0"/>
    <x v="2"/>
    <x v="2"/>
    <x v="2"/>
    <x v="2"/>
    <x v="3"/>
    <x v="1"/>
    <x v="2"/>
    <x v="2"/>
    <x v="2"/>
    <m/>
    <m/>
    <m/>
    <m/>
    <m/>
    <m/>
  </r>
  <r>
    <x v="0"/>
    <x v="80"/>
    <x v="1"/>
    <s v="Webb"/>
    <x v="4"/>
    <x v="1"/>
    <x v="0"/>
    <x v="2"/>
    <x v="0"/>
    <x v="0"/>
    <x v="0"/>
    <x v="1"/>
    <x v="0"/>
    <x v="0"/>
    <x v="1"/>
    <x v="0"/>
    <x v="1"/>
    <x v="1"/>
    <x v="0"/>
    <x v="0"/>
    <x v="2"/>
    <x v="0"/>
    <x v="0"/>
    <x v="0"/>
    <x v="0"/>
    <x v="1"/>
    <x v="2"/>
    <x v="3"/>
    <x v="2"/>
    <x v="3"/>
    <x v="1"/>
    <x v="2"/>
    <x v="2"/>
    <x v="2"/>
    <m/>
    <m/>
    <m/>
    <m/>
    <m/>
    <m/>
  </r>
  <r>
    <x v="0"/>
    <x v="26"/>
    <x v="0"/>
    <s v="Webb"/>
    <x v="4"/>
    <x v="1"/>
    <x v="0"/>
    <x v="3"/>
    <x v="0"/>
    <x v="1"/>
    <x v="0"/>
    <x v="3"/>
    <x v="0"/>
    <x v="0"/>
    <x v="4"/>
    <x v="0"/>
    <x v="3"/>
    <x v="5"/>
    <x v="0"/>
    <x v="0"/>
    <x v="5"/>
    <x v="0"/>
    <x v="0"/>
    <x v="0"/>
    <x v="0"/>
    <x v="5"/>
    <x v="5"/>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1"/>
    <x v="0"/>
    <x v="2"/>
    <x v="0"/>
    <x v="1"/>
    <x v="0"/>
    <x v="0"/>
    <x v="2"/>
    <x v="0"/>
    <x v="1"/>
    <x v="1"/>
    <x v="0"/>
    <x v="0"/>
    <x v="1"/>
    <x v="0"/>
    <x v="0"/>
    <x v="0"/>
    <x v="0"/>
    <x v="1"/>
    <x v="1"/>
    <x v="2"/>
    <x v="2"/>
    <x v="3"/>
    <x v="1"/>
    <x v="2"/>
    <x v="2"/>
    <x v="2"/>
    <m/>
    <m/>
    <m/>
    <m/>
    <m/>
    <m/>
  </r>
  <r>
    <x v="0"/>
    <x v="126"/>
    <x v="1"/>
    <s v="Webb"/>
    <x v="4"/>
    <x v="1"/>
    <x v="1"/>
    <x v="2"/>
    <x v="0"/>
    <x v="2"/>
    <x v="0"/>
    <x v="1"/>
    <x v="0"/>
    <x v="0"/>
    <x v="1"/>
    <x v="0"/>
    <x v="1"/>
    <x v="2"/>
    <x v="0"/>
    <x v="0"/>
    <x v="1"/>
    <x v="0"/>
    <x v="0"/>
    <x v="0"/>
    <x v="0"/>
    <x v="5"/>
    <x v="1"/>
    <x v="2"/>
    <x v="2"/>
    <x v="3"/>
    <x v="1"/>
    <x v="2"/>
    <x v="2"/>
    <x v="2"/>
    <m/>
    <m/>
    <m/>
    <m/>
    <m/>
    <m/>
  </r>
  <r>
    <x v="0"/>
    <x v="125"/>
    <x v="1"/>
    <s v="Webb"/>
    <x v="4"/>
    <x v="1"/>
    <x v="1"/>
    <x v="1"/>
    <x v="0"/>
    <x v="0"/>
    <x v="0"/>
    <x v="2"/>
    <x v="0"/>
    <x v="0"/>
    <x v="2"/>
    <x v="0"/>
    <x v="2"/>
    <x v="1"/>
    <x v="0"/>
    <x v="0"/>
    <x v="1"/>
    <x v="0"/>
    <x v="0"/>
    <x v="0"/>
    <x v="0"/>
    <x v="1"/>
    <x v="1"/>
    <x v="1"/>
    <x v="2"/>
    <x v="3"/>
    <x v="1"/>
    <x v="2"/>
    <x v="2"/>
    <x v="2"/>
    <m/>
    <m/>
    <m/>
    <m/>
    <m/>
    <m/>
  </r>
  <r>
    <x v="0"/>
    <x v="36"/>
    <x v="0"/>
    <s v="Webb"/>
    <x v="4"/>
    <x v="1"/>
    <x v="0"/>
    <x v="1"/>
    <x v="0"/>
    <x v="2"/>
    <x v="0"/>
    <x v="1"/>
    <x v="0"/>
    <x v="0"/>
    <x v="2"/>
    <x v="0"/>
    <x v="1"/>
    <x v="1"/>
    <x v="0"/>
    <x v="0"/>
    <x v="1"/>
    <x v="0"/>
    <x v="0"/>
    <x v="0"/>
    <x v="0"/>
    <x v="2"/>
    <x v="2"/>
    <x v="2"/>
    <x v="2"/>
    <x v="3"/>
    <x v="1"/>
    <x v="2"/>
    <x v="2"/>
    <x v="2"/>
    <m/>
    <m/>
    <m/>
    <m/>
    <m/>
    <m/>
  </r>
  <r>
    <x v="0"/>
    <x v="34"/>
    <x v="0"/>
    <s v="Webb"/>
    <x v="4"/>
    <x v="1"/>
    <x v="1"/>
    <x v="1"/>
    <x v="0"/>
    <x v="1"/>
    <x v="0"/>
    <x v="2"/>
    <x v="0"/>
    <x v="0"/>
    <x v="2"/>
    <x v="0"/>
    <x v="2"/>
    <x v="2"/>
    <x v="0"/>
    <x v="0"/>
    <x v="2"/>
    <x v="0"/>
    <x v="0"/>
    <x v="0"/>
    <x v="0"/>
    <x v="2"/>
    <x v="2"/>
    <x v="2"/>
    <x v="2"/>
    <x v="3"/>
    <x v="1"/>
    <x v="2"/>
    <x v="2"/>
    <x v="2"/>
    <m/>
    <m/>
    <m/>
    <m/>
    <m/>
    <m/>
  </r>
  <r>
    <x v="0"/>
    <x v="34"/>
    <x v="0"/>
    <s v="Webb"/>
    <x v="4"/>
    <x v="1"/>
    <x v="1"/>
    <x v="2"/>
    <x v="0"/>
    <x v="0"/>
    <x v="0"/>
    <x v="1"/>
    <x v="0"/>
    <x v="0"/>
    <x v="1"/>
    <x v="0"/>
    <x v="1"/>
    <x v="1"/>
    <x v="0"/>
    <x v="0"/>
    <x v="1"/>
    <x v="0"/>
    <x v="0"/>
    <x v="0"/>
    <x v="0"/>
    <x v="1"/>
    <x v="1"/>
    <x v="3"/>
    <x v="2"/>
    <x v="3"/>
    <x v="1"/>
    <x v="2"/>
    <x v="2"/>
    <x v="2"/>
    <m/>
    <m/>
    <m/>
    <m/>
    <m/>
    <m/>
  </r>
  <r>
    <x v="0"/>
    <x v="0"/>
    <x v="0"/>
    <s v="Webb"/>
    <x v="4"/>
    <x v="1"/>
    <x v="1"/>
    <x v="1"/>
    <x v="0"/>
    <x v="2"/>
    <x v="0"/>
    <x v="1"/>
    <x v="0"/>
    <x v="0"/>
    <x v="2"/>
    <x v="0"/>
    <x v="1"/>
    <x v="3"/>
    <x v="0"/>
    <x v="0"/>
    <x v="1"/>
    <x v="0"/>
    <x v="0"/>
    <x v="0"/>
    <x v="0"/>
    <x v="2"/>
    <x v="2"/>
    <x v="2"/>
    <x v="2"/>
    <x v="3"/>
    <x v="1"/>
    <x v="2"/>
    <x v="2"/>
    <x v="2"/>
    <m/>
    <m/>
    <m/>
    <m/>
    <m/>
    <m/>
  </r>
  <r>
    <x v="0"/>
    <x v="36"/>
    <x v="0"/>
    <s v="Webb"/>
    <x v="4"/>
    <x v="1"/>
    <x v="1"/>
    <x v="1"/>
    <x v="0"/>
    <x v="2"/>
    <x v="0"/>
    <x v="1"/>
    <x v="0"/>
    <x v="0"/>
    <x v="2"/>
    <x v="0"/>
    <x v="2"/>
    <x v="2"/>
    <x v="0"/>
    <x v="0"/>
    <x v="1"/>
    <x v="0"/>
    <x v="0"/>
    <x v="0"/>
    <x v="0"/>
    <x v="2"/>
    <x v="2"/>
    <x v="2"/>
    <x v="2"/>
    <x v="3"/>
    <x v="1"/>
    <x v="2"/>
    <x v="2"/>
    <x v="2"/>
    <m/>
    <m/>
    <m/>
    <m/>
    <m/>
    <m/>
  </r>
  <r>
    <x v="0"/>
    <x v="0"/>
    <x v="0"/>
    <s v="Webb"/>
    <x v="4"/>
    <x v="1"/>
    <x v="0"/>
    <x v="1"/>
    <x v="0"/>
    <x v="2"/>
    <x v="0"/>
    <x v="2"/>
    <x v="0"/>
    <x v="0"/>
    <x v="2"/>
    <x v="0"/>
    <x v="1"/>
    <x v="1"/>
    <x v="0"/>
    <x v="0"/>
    <x v="1"/>
    <x v="0"/>
    <x v="0"/>
    <x v="0"/>
    <x v="0"/>
    <x v="2"/>
    <x v="2"/>
    <x v="2"/>
    <x v="2"/>
    <x v="3"/>
    <x v="1"/>
    <x v="2"/>
    <x v="2"/>
    <x v="2"/>
    <m/>
    <m/>
    <m/>
    <m/>
    <m/>
    <m/>
  </r>
  <r>
    <x v="0"/>
    <x v="69"/>
    <x v="0"/>
    <s v="Webb"/>
    <x v="4"/>
    <x v="1"/>
    <x v="1"/>
    <x v="2"/>
    <x v="0"/>
    <x v="2"/>
    <x v="0"/>
    <x v="1"/>
    <x v="0"/>
    <x v="0"/>
    <x v="2"/>
    <x v="0"/>
    <x v="2"/>
    <x v="1"/>
    <x v="0"/>
    <x v="0"/>
    <x v="1"/>
    <x v="0"/>
    <x v="0"/>
    <x v="0"/>
    <x v="0"/>
    <x v="1"/>
    <x v="1"/>
    <x v="2"/>
    <x v="2"/>
    <x v="3"/>
    <x v="1"/>
    <x v="2"/>
    <x v="2"/>
    <x v="2"/>
    <m/>
    <m/>
    <m/>
    <m/>
    <m/>
    <m/>
  </r>
  <r>
    <x v="0"/>
    <x v="34"/>
    <x v="0"/>
    <s v="Webb"/>
    <x v="4"/>
    <x v="1"/>
    <x v="0"/>
    <x v="2"/>
    <x v="0"/>
    <x v="2"/>
    <x v="0"/>
    <x v="1"/>
    <x v="0"/>
    <x v="0"/>
    <x v="3"/>
    <x v="0"/>
    <x v="1"/>
    <x v="3"/>
    <x v="0"/>
    <x v="0"/>
    <x v="1"/>
    <x v="0"/>
    <x v="0"/>
    <x v="0"/>
    <x v="0"/>
    <x v="1"/>
    <x v="1"/>
    <x v="2"/>
    <x v="2"/>
    <x v="3"/>
    <x v="1"/>
    <x v="2"/>
    <x v="2"/>
    <x v="2"/>
    <m/>
    <m/>
    <m/>
    <m/>
    <m/>
    <m/>
  </r>
  <r>
    <x v="0"/>
    <x v="34"/>
    <x v="0"/>
    <s v="Webb"/>
    <x v="4"/>
    <x v="1"/>
    <x v="1"/>
    <x v="2"/>
    <x v="0"/>
    <x v="2"/>
    <x v="0"/>
    <x v="1"/>
    <x v="0"/>
    <x v="0"/>
    <x v="3"/>
    <x v="0"/>
    <x v="1"/>
    <x v="3"/>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53"/>
    <x v="1"/>
    <s v="Webb"/>
    <x v="4"/>
    <x v="1"/>
    <x v="0"/>
    <x v="1"/>
    <x v="0"/>
    <x v="0"/>
    <x v="0"/>
    <x v="1"/>
    <x v="0"/>
    <x v="0"/>
    <x v="1"/>
    <x v="0"/>
    <x v="1"/>
    <x v="2"/>
    <x v="0"/>
    <x v="0"/>
    <x v="2"/>
    <x v="0"/>
    <x v="0"/>
    <x v="0"/>
    <x v="0"/>
    <x v="2"/>
    <x v="2"/>
    <x v="1"/>
    <x v="2"/>
    <x v="3"/>
    <x v="1"/>
    <x v="2"/>
    <x v="2"/>
    <x v="2"/>
    <m/>
    <m/>
    <m/>
    <m/>
    <m/>
    <m/>
  </r>
  <r>
    <x v="0"/>
    <x v="34"/>
    <x v="0"/>
    <s v="Webb"/>
    <x v="4"/>
    <x v="1"/>
    <x v="1"/>
    <x v="1"/>
    <x v="0"/>
    <x v="2"/>
    <x v="0"/>
    <x v="2"/>
    <x v="0"/>
    <x v="0"/>
    <x v="2"/>
    <x v="0"/>
    <x v="2"/>
    <x v="2"/>
    <x v="0"/>
    <x v="0"/>
    <x v="2"/>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6"/>
    <x v="1"/>
    <s v="Webb"/>
    <x v="4"/>
    <x v="1"/>
    <x v="1"/>
    <x v="1"/>
    <x v="0"/>
    <x v="2"/>
    <x v="0"/>
    <x v="2"/>
    <x v="0"/>
    <x v="0"/>
    <x v="2"/>
    <x v="0"/>
    <x v="2"/>
    <x v="1"/>
    <x v="0"/>
    <x v="0"/>
    <x v="2"/>
    <x v="0"/>
    <x v="0"/>
    <x v="0"/>
    <x v="0"/>
    <x v="2"/>
    <x v="2"/>
    <x v="2"/>
    <x v="2"/>
    <x v="3"/>
    <x v="1"/>
    <x v="2"/>
    <x v="2"/>
    <x v="2"/>
    <m/>
    <m/>
    <m/>
    <m/>
    <m/>
    <m/>
  </r>
  <r>
    <x v="0"/>
    <x v="57"/>
    <x v="1"/>
    <s v="Webb"/>
    <x v="4"/>
    <x v="1"/>
    <x v="1"/>
    <x v="1"/>
    <x v="0"/>
    <x v="2"/>
    <x v="0"/>
    <x v="1"/>
    <x v="0"/>
    <x v="0"/>
    <x v="3"/>
    <x v="0"/>
    <x v="1"/>
    <x v="3"/>
    <x v="0"/>
    <x v="0"/>
    <x v="1"/>
    <x v="0"/>
    <x v="0"/>
    <x v="0"/>
    <x v="0"/>
    <x v="1"/>
    <x v="1"/>
    <x v="2"/>
    <x v="2"/>
    <x v="3"/>
    <x v="1"/>
    <x v="2"/>
    <x v="2"/>
    <x v="2"/>
    <m/>
    <m/>
    <m/>
    <m/>
    <m/>
    <m/>
  </r>
  <r>
    <x v="0"/>
    <x v="57"/>
    <x v="1"/>
    <s v="Webb"/>
    <x v="4"/>
    <x v="1"/>
    <x v="1"/>
    <x v="1"/>
    <x v="0"/>
    <x v="0"/>
    <x v="0"/>
    <x v="2"/>
    <x v="0"/>
    <x v="0"/>
    <x v="2"/>
    <x v="0"/>
    <x v="1"/>
    <x v="1"/>
    <x v="0"/>
    <x v="0"/>
    <x v="1"/>
    <x v="0"/>
    <x v="0"/>
    <x v="0"/>
    <x v="0"/>
    <x v="2"/>
    <x v="2"/>
    <x v="1"/>
    <x v="2"/>
    <x v="3"/>
    <x v="1"/>
    <x v="2"/>
    <x v="2"/>
    <x v="2"/>
    <m/>
    <m/>
    <m/>
    <m/>
    <m/>
    <m/>
  </r>
  <r>
    <x v="0"/>
    <x v="23"/>
    <x v="0"/>
    <s v="Webb"/>
    <x v="4"/>
    <x v="1"/>
    <x v="0"/>
    <x v="1"/>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61"/>
    <x v="0"/>
    <s v="Webb"/>
    <x v="4"/>
    <x v="1"/>
    <x v="1"/>
    <x v="2"/>
    <x v="0"/>
    <x v="2"/>
    <x v="0"/>
    <x v="2"/>
    <x v="0"/>
    <x v="0"/>
    <x v="2"/>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4"/>
    <x v="1"/>
    <s v="Webb"/>
    <x v="4"/>
    <x v="1"/>
    <x v="1"/>
    <x v="1"/>
    <x v="0"/>
    <x v="1"/>
    <x v="0"/>
    <x v="2"/>
    <x v="0"/>
    <x v="0"/>
    <x v="2"/>
    <x v="0"/>
    <x v="2"/>
    <x v="2"/>
    <x v="0"/>
    <x v="0"/>
    <x v="2"/>
    <x v="0"/>
    <x v="0"/>
    <x v="0"/>
    <x v="0"/>
    <x v="2"/>
    <x v="2"/>
    <x v="2"/>
    <x v="2"/>
    <x v="3"/>
    <x v="1"/>
    <x v="2"/>
    <x v="2"/>
    <x v="2"/>
    <m/>
    <m/>
    <m/>
    <m/>
    <m/>
    <m/>
  </r>
  <r>
    <x v="0"/>
    <x v="85"/>
    <x v="1"/>
    <s v="Webb"/>
    <x v="4"/>
    <x v="1"/>
    <x v="1"/>
    <x v="2"/>
    <x v="0"/>
    <x v="2"/>
    <x v="0"/>
    <x v="1"/>
    <x v="0"/>
    <x v="0"/>
    <x v="1"/>
    <x v="0"/>
    <x v="1"/>
    <x v="1"/>
    <x v="0"/>
    <x v="0"/>
    <x v="1"/>
    <x v="0"/>
    <x v="0"/>
    <x v="0"/>
    <x v="0"/>
    <x v="1"/>
    <x v="1"/>
    <x v="2"/>
    <x v="2"/>
    <x v="3"/>
    <x v="1"/>
    <x v="2"/>
    <x v="2"/>
    <x v="2"/>
    <m/>
    <m/>
    <m/>
    <m/>
    <m/>
    <m/>
  </r>
  <r>
    <x v="0"/>
    <x v="129"/>
    <x v="1"/>
    <s v="Webb"/>
    <x v="4"/>
    <x v="1"/>
    <x v="1"/>
    <x v="2"/>
    <x v="0"/>
    <x v="1"/>
    <x v="0"/>
    <x v="2"/>
    <x v="0"/>
    <x v="0"/>
    <x v="1"/>
    <x v="0"/>
    <x v="2"/>
    <x v="2"/>
    <x v="0"/>
    <x v="0"/>
    <x v="2"/>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0"/>
    <x v="0"/>
    <s v="Webb"/>
    <x v="4"/>
    <x v="1"/>
    <x v="0"/>
    <x v="1"/>
    <x v="0"/>
    <x v="0"/>
    <x v="0"/>
    <x v="1"/>
    <x v="0"/>
    <x v="0"/>
    <x v="2"/>
    <x v="0"/>
    <x v="5"/>
    <x v="1"/>
    <x v="0"/>
    <x v="0"/>
    <x v="1"/>
    <x v="0"/>
    <x v="0"/>
    <x v="0"/>
    <x v="0"/>
    <x v="2"/>
    <x v="2"/>
    <x v="1"/>
    <x v="2"/>
    <x v="3"/>
    <x v="1"/>
    <x v="2"/>
    <x v="2"/>
    <x v="2"/>
    <m/>
    <m/>
    <m/>
    <m/>
    <m/>
    <m/>
  </r>
  <r>
    <x v="0"/>
    <x v="36"/>
    <x v="0"/>
    <s v="Webb"/>
    <x v="4"/>
    <x v="1"/>
    <x v="1"/>
    <x v="1"/>
    <x v="0"/>
    <x v="2"/>
    <x v="0"/>
    <x v="1"/>
    <x v="0"/>
    <x v="0"/>
    <x v="1"/>
    <x v="0"/>
    <x v="3"/>
    <x v="1"/>
    <x v="0"/>
    <x v="0"/>
    <x v="1"/>
    <x v="0"/>
    <x v="0"/>
    <x v="0"/>
    <x v="0"/>
    <x v="1"/>
    <x v="1"/>
    <x v="2"/>
    <x v="2"/>
    <x v="3"/>
    <x v="1"/>
    <x v="2"/>
    <x v="2"/>
    <x v="2"/>
    <m/>
    <m/>
    <m/>
    <m/>
    <m/>
    <m/>
  </r>
  <r>
    <x v="0"/>
    <x v="57"/>
    <x v="1"/>
    <s v="Webb"/>
    <x v="4"/>
    <x v="1"/>
    <x v="0"/>
    <x v="5"/>
    <x v="0"/>
    <x v="0"/>
    <x v="0"/>
    <x v="4"/>
    <x v="0"/>
    <x v="0"/>
    <x v="4"/>
    <x v="0"/>
    <x v="2"/>
    <x v="5"/>
    <x v="0"/>
    <x v="0"/>
    <x v="2"/>
    <x v="0"/>
    <x v="0"/>
    <x v="0"/>
    <x v="0"/>
    <x v="3"/>
    <x v="3"/>
    <x v="1"/>
    <x v="2"/>
    <x v="3"/>
    <x v="1"/>
    <x v="2"/>
    <x v="2"/>
    <x v="2"/>
    <m/>
    <m/>
    <m/>
    <m/>
    <m/>
    <m/>
  </r>
  <r>
    <x v="0"/>
    <x v="69"/>
    <x v="0"/>
    <s v="Webb"/>
    <x v="4"/>
    <x v="1"/>
    <x v="0"/>
    <x v="2"/>
    <x v="0"/>
    <x v="2"/>
    <x v="0"/>
    <x v="1"/>
    <x v="0"/>
    <x v="0"/>
    <x v="1"/>
    <x v="0"/>
    <x v="0"/>
    <x v="1"/>
    <x v="0"/>
    <x v="0"/>
    <x v="1"/>
    <x v="0"/>
    <x v="0"/>
    <x v="0"/>
    <x v="0"/>
    <x v="1"/>
    <x v="1"/>
    <x v="2"/>
    <x v="2"/>
    <x v="3"/>
    <x v="1"/>
    <x v="2"/>
    <x v="2"/>
    <x v="2"/>
    <m/>
    <m/>
    <m/>
    <m/>
    <m/>
    <m/>
  </r>
  <r>
    <x v="0"/>
    <x v="96"/>
    <x v="1"/>
    <s v="Webb"/>
    <x v="4"/>
    <x v="1"/>
    <x v="1"/>
    <x v="1"/>
    <x v="0"/>
    <x v="2"/>
    <x v="0"/>
    <x v="1"/>
    <x v="0"/>
    <x v="0"/>
    <x v="2"/>
    <x v="0"/>
    <x v="1"/>
    <x v="2"/>
    <x v="0"/>
    <x v="0"/>
    <x v="1"/>
    <x v="0"/>
    <x v="0"/>
    <x v="0"/>
    <x v="0"/>
    <x v="2"/>
    <x v="2"/>
    <x v="2"/>
    <x v="2"/>
    <x v="3"/>
    <x v="1"/>
    <x v="2"/>
    <x v="2"/>
    <x v="2"/>
    <m/>
    <m/>
    <m/>
    <m/>
    <m/>
    <m/>
  </r>
  <r>
    <x v="0"/>
    <x v="96"/>
    <x v="1"/>
    <s v="Webb"/>
    <x v="4"/>
    <x v="1"/>
    <x v="1"/>
    <x v="1"/>
    <x v="0"/>
    <x v="2"/>
    <x v="0"/>
    <x v="1"/>
    <x v="0"/>
    <x v="0"/>
    <x v="1"/>
    <x v="0"/>
    <x v="1"/>
    <x v="2"/>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72"/>
    <x v="1"/>
    <s v="Webb"/>
    <x v="4"/>
    <x v="1"/>
    <x v="1"/>
    <x v="2"/>
    <x v="0"/>
    <x v="2"/>
    <x v="0"/>
    <x v="1"/>
    <x v="0"/>
    <x v="0"/>
    <x v="1"/>
    <x v="0"/>
    <x v="1"/>
    <x v="1"/>
    <x v="0"/>
    <x v="0"/>
    <x v="1"/>
    <x v="0"/>
    <x v="0"/>
    <x v="0"/>
    <x v="0"/>
    <x v="1"/>
    <x v="1"/>
    <x v="2"/>
    <x v="2"/>
    <x v="3"/>
    <x v="1"/>
    <x v="2"/>
    <x v="2"/>
    <x v="2"/>
    <m/>
    <m/>
    <m/>
    <m/>
    <m/>
    <m/>
  </r>
  <r>
    <x v="0"/>
    <x v="34"/>
    <x v="0"/>
    <s v="Webb"/>
    <x v="4"/>
    <x v="1"/>
    <x v="1"/>
    <x v="2"/>
    <x v="0"/>
    <x v="2"/>
    <x v="0"/>
    <x v="1"/>
    <x v="0"/>
    <x v="0"/>
    <x v="1"/>
    <x v="0"/>
    <x v="2"/>
    <x v="1"/>
    <x v="0"/>
    <x v="0"/>
    <x v="1"/>
    <x v="0"/>
    <x v="0"/>
    <x v="0"/>
    <x v="0"/>
    <x v="1"/>
    <x v="1"/>
    <x v="2"/>
    <x v="2"/>
    <x v="3"/>
    <x v="1"/>
    <x v="2"/>
    <x v="2"/>
    <x v="2"/>
    <m/>
    <m/>
    <m/>
    <m/>
    <m/>
    <m/>
  </r>
  <r>
    <x v="0"/>
    <x v="108"/>
    <x v="1"/>
    <s v="Webb"/>
    <x v="4"/>
    <x v="1"/>
    <x v="1"/>
    <x v="2"/>
    <x v="0"/>
    <x v="2"/>
    <x v="0"/>
    <x v="1"/>
    <x v="0"/>
    <x v="0"/>
    <x v="1"/>
    <x v="0"/>
    <x v="1"/>
    <x v="1"/>
    <x v="0"/>
    <x v="0"/>
    <x v="1"/>
    <x v="0"/>
    <x v="0"/>
    <x v="0"/>
    <x v="0"/>
    <x v="1"/>
    <x v="1"/>
    <x v="2"/>
    <x v="2"/>
    <x v="3"/>
    <x v="1"/>
    <x v="2"/>
    <x v="2"/>
    <x v="2"/>
    <m/>
    <m/>
    <m/>
    <m/>
    <m/>
    <m/>
  </r>
  <r>
    <x v="0"/>
    <x v="108"/>
    <x v="1"/>
    <s v="Webb"/>
    <x v="4"/>
    <x v="1"/>
    <x v="0"/>
    <x v="2"/>
    <x v="0"/>
    <x v="2"/>
    <x v="0"/>
    <x v="1"/>
    <x v="0"/>
    <x v="0"/>
    <x v="1"/>
    <x v="0"/>
    <x v="1"/>
    <x v="1"/>
    <x v="0"/>
    <x v="0"/>
    <x v="1"/>
    <x v="0"/>
    <x v="0"/>
    <x v="0"/>
    <x v="0"/>
    <x v="1"/>
    <x v="1"/>
    <x v="2"/>
    <x v="2"/>
    <x v="3"/>
    <x v="1"/>
    <x v="2"/>
    <x v="2"/>
    <x v="2"/>
    <m/>
    <m/>
    <m/>
    <m/>
    <m/>
    <m/>
  </r>
  <r>
    <x v="0"/>
    <x v="108"/>
    <x v="1"/>
    <s v="Webb"/>
    <x v="4"/>
    <x v="1"/>
    <x v="0"/>
    <x v="1"/>
    <x v="0"/>
    <x v="0"/>
    <x v="0"/>
    <x v="2"/>
    <x v="0"/>
    <x v="0"/>
    <x v="3"/>
    <x v="0"/>
    <x v="2"/>
    <x v="1"/>
    <x v="0"/>
    <x v="0"/>
    <x v="1"/>
    <x v="0"/>
    <x v="0"/>
    <x v="0"/>
    <x v="0"/>
    <x v="2"/>
    <x v="1"/>
    <x v="1"/>
    <x v="2"/>
    <x v="3"/>
    <x v="1"/>
    <x v="2"/>
    <x v="2"/>
    <x v="2"/>
    <m/>
    <m/>
    <m/>
    <m/>
    <m/>
    <m/>
  </r>
  <r>
    <x v="0"/>
    <x v="125"/>
    <x v="1"/>
    <s v="Webb"/>
    <x v="4"/>
    <x v="1"/>
    <x v="0"/>
    <x v="1"/>
    <x v="0"/>
    <x v="1"/>
    <x v="0"/>
    <x v="2"/>
    <x v="0"/>
    <x v="0"/>
    <x v="2"/>
    <x v="0"/>
    <x v="2"/>
    <x v="2"/>
    <x v="0"/>
    <x v="0"/>
    <x v="0"/>
    <x v="0"/>
    <x v="0"/>
    <x v="0"/>
    <x v="0"/>
    <x v="4"/>
    <x v="0"/>
    <x v="2"/>
    <x v="2"/>
    <x v="3"/>
    <x v="1"/>
    <x v="2"/>
    <x v="2"/>
    <x v="2"/>
    <m/>
    <m/>
    <m/>
    <m/>
    <m/>
    <m/>
  </r>
  <r>
    <x v="0"/>
    <x v="125"/>
    <x v="1"/>
    <s v="Webb"/>
    <x v="4"/>
    <x v="1"/>
    <x v="0"/>
    <x v="1"/>
    <x v="0"/>
    <x v="0"/>
    <x v="0"/>
    <x v="2"/>
    <x v="0"/>
    <x v="0"/>
    <x v="1"/>
    <x v="0"/>
    <x v="1"/>
    <x v="1"/>
    <x v="0"/>
    <x v="0"/>
    <x v="1"/>
    <x v="0"/>
    <x v="0"/>
    <x v="0"/>
    <x v="0"/>
    <x v="1"/>
    <x v="1"/>
    <x v="1"/>
    <x v="2"/>
    <x v="3"/>
    <x v="1"/>
    <x v="2"/>
    <x v="2"/>
    <x v="2"/>
    <m/>
    <m/>
    <m/>
    <m/>
    <m/>
    <m/>
  </r>
  <r>
    <x v="0"/>
    <x v="125"/>
    <x v="1"/>
    <s v="Webb"/>
    <x v="4"/>
    <x v="1"/>
    <x v="1"/>
    <x v="1"/>
    <x v="0"/>
    <x v="2"/>
    <x v="0"/>
    <x v="4"/>
    <x v="0"/>
    <x v="0"/>
    <x v="2"/>
    <x v="0"/>
    <x v="2"/>
    <x v="2"/>
    <x v="0"/>
    <x v="0"/>
    <x v="1"/>
    <x v="0"/>
    <x v="0"/>
    <x v="0"/>
    <x v="0"/>
    <x v="2"/>
    <x v="2"/>
    <x v="2"/>
    <x v="2"/>
    <x v="3"/>
    <x v="1"/>
    <x v="2"/>
    <x v="2"/>
    <x v="2"/>
    <m/>
    <m/>
    <m/>
    <m/>
    <m/>
    <m/>
  </r>
  <r>
    <x v="0"/>
    <x v="127"/>
    <x v="1"/>
    <s v="Webb"/>
    <x v="4"/>
    <x v="1"/>
    <x v="0"/>
    <x v="3"/>
    <x v="0"/>
    <x v="2"/>
    <x v="0"/>
    <x v="2"/>
    <x v="0"/>
    <x v="0"/>
    <x v="1"/>
    <x v="0"/>
    <x v="1"/>
    <x v="1"/>
    <x v="0"/>
    <x v="0"/>
    <x v="1"/>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127"/>
    <x v="1"/>
    <s v="Webb"/>
    <x v="4"/>
    <x v="1"/>
    <x v="0"/>
    <x v="1"/>
    <x v="0"/>
    <x v="1"/>
    <x v="0"/>
    <x v="2"/>
    <x v="0"/>
    <x v="0"/>
    <x v="2"/>
    <x v="0"/>
    <x v="2"/>
    <x v="2"/>
    <x v="0"/>
    <x v="0"/>
    <x v="1"/>
    <x v="0"/>
    <x v="0"/>
    <x v="0"/>
    <x v="0"/>
    <x v="2"/>
    <x v="2"/>
    <x v="2"/>
    <x v="2"/>
    <x v="3"/>
    <x v="1"/>
    <x v="2"/>
    <x v="2"/>
    <x v="2"/>
    <m/>
    <m/>
    <m/>
    <m/>
    <m/>
    <m/>
  </r>
  <r>
    <x v="0"/>
    <x v="57"/>
    <x v="1"/>
    <s v="Webb"/>
    <x v="4"/>
    <x v="1"/>
    <x v="0"/>
    <x v="3"/>
    <x v="0"/>
    <x v="1"/>
    <x v="0"/>
    <x v="2"/>
    <x v="0"/>
    <x v="0"/>
    <x v="2"/>
    <x v="0"/>
    <x v="2"/>
    <x v="2"/>
    <x v="0"/>
    <x v="0"/>
    <x v="2"/>
    <x v="0"/>
    <x v="0"/>
    <x v="0"/>
    <x v="0"/>
    <x v="1"/>
    <x v="1"/>
    <x v="2"/>
    <x v="2"/>
    <x v="3"/>
    <x v="1"/>
    <x v="2"/>
    <x v="2"/>
    <x v="2"/>
    <m/>
    <m/>
    <m/>
    <m/>
    <m/>
    <m/>
  </r>
  <r>
    <x v="0"/>
    <x v="31"/>
    <x v="0"/>
    <s v="Webb"/>
    <x v="4"/>
    <x v="1"/>
    <x v="1"/>
    <x v="1"/>
    <x v="0"/>
    <x v="0"/>
    <x v="0"/>
    <x v="2"/>
    <x v="0"/>
    <x v="0"/>
    <x v="2"/>
    <x v="0"/>
    <x v="1"/>
    <x v="2"/>
    <x v="0"/>
    <x v="0"/>
    <x v="1"/>
    <x v="0"/>
    <x v="0"/>
    <x v="0"/>
    <x v="0"/>
    <x v="2"/>
    <x v="2"/>
    <x v="1"/>
    <x v="2"/>
    <x v="3"/>
    <x v="1"/>
    <x v="2"/>
    <x v="2"/>
    <x v="2"/>
    <m/>
    <m/>
    <m/>
    <m/>
    <m/>
    <m/>
  </r>
  <r>
    <x v="0"/>
    <x v="19"/>
    <x v="1"/>
    <s v="Webb"/>
    <x v="4"/>
    <x v="1"/>
    <x v="0"/>
    <x v="1"/>
    <x v="0"/>
    <x v="0"/>
    <x v="0"/>
    <x v="2"/>
    <x v="0"/>
    <x v="0"/>
    <x v="2"/>
    <x v="0"/>
    <x v="2"/>
    <x v="2"/>
    <x v="0"/>
    <x v="0"/>
    <x v="2"/>
    <x v="0"/>
    <x v="0"/>
    <x v="0"/>
    <x v="0"/>
    <x v="2"/>
    <x v="2"/>
    <x v="1"/>
    <x v="2"/>
    <x v="3"/>
    <x v="1"/>
    <x v="2"/>
    <x v="2"/>
    <x v="2"/>
    <m/>
    <m/>
    <m/>
    <m/>
    <m/>
    <m/>
  </r>
  <r>
    <x v="0"/>
    <x v="20"/>
    <x v="1"/>
    <s v="Webb"/>
    <x v="4"/>
    <x v="1"/>
    <x v="0"/>
    <x v="1"/>
    <x v="0"/>
    <x v="2"/>
    <x v="0"/>
    <x v="2"/>
    <x v="0"/>
    <x v="0"/>
    <x v="0"/>
    <x v="0"/>
    <x v="2"/>
    <x v="2"/>
    <x v="0"/>
    <x v="0"/>
    <x v="3"/>
    <x v="0"/>
    <x v="0"/>
    <x v="0"/>
    <x v="0"/>
    <x v="2"/>
    <x v="4"/>
    <x v="2"/>
    <x v="2"/>
    <x v="3"/>
    <x v="1"/>
    <x v="2"/>
    <x v="2"/>
    <x v="2"/>
    <m/>
    <m/>
    <m/>
    <m/>
    <m/>
    <m/>
  </r>
  <r>
    <x v="0"/>
    <x v="20"/>
    <x v="1"/>
    <s v="Webb"/>
    <x v="4"/>
    <x v="1"/>
    <x v="1"/>
    <x v="4"/>
    <x v="0"/>
    <x v="0"/>
    <x v="0"/>
    <x v="3"/>
    <x v="0"/>
    <x v="0"/>
    <x v="3"/>
    <x v="0"/>
    <x v="3"/>
    <x v="3"/>
    <x v="0"/>
    <x v="0"/>
    <x v="3"/>
    <x v="0"/>
    <x v="0"/>
    <x v="0"/>
    <x v="0"/>
    <x v="4"/>
    <x v="4"/>
    <x v="3"/>
    <x v="2"/>
    <x v="3"/>
    <x v="1"/>
    <x v="2"/>
    <x v="2"/>
    <x v="2"/>
    <m/>
    <m/>
    <m/>
    <m/>
    <m/>
    <m/>
  </r>
  <r>
    <x v="0"/>
    <x v="125"/>
    <x v="1"/>
    <s v="Webb"/>
    <x v="4"/>
    <x v="1"/>
    <x v="1"/>
    <x v="1"/>
    <x v="0"/>
    <x v="0"/>
    <x v="0"/>
    <x v="2"/>
    <x v="0"/>
    <x v="0"/>
    <x v="2"/>
    <x v="0"/>
    <x v="2"/>
    <x v="1"/>
    <x v="0"/>
    <x v="0"/>
    <x v="1"/>
    <x v="0"/>
    <x v="0"/>
    <x v="0"/>
    <x v="0"/>
    <x v="1"/>
    <x v="1"/>
    <x v="1"/>
    <x v="2"/>
    <x v="3"/>
    <x v="1"/>
    <x v="2"/>
    <x v="2"/>
    <x v="2"/>
    <m/>
    <m/>
    <m/>
    <m/>
    <m/>
    <m/>
  </r>
  <r>
    <x v="0"/>
    <x v="127"/>
    <x v="1"/>
    <s v="Webb"/>
    <x v="4"/>
    <x v="1"/>
    <x v="1"/>
    <x v="3"/>
    <x v="0"/>
    <x v="0"/>
    <x v="0"/>
    <x v="1"/>
    <x v="0"/>
    <x v="0"/>
    <x v="1"/>
    <x v="0"/>
    <x v="2"/>
    <x v="2"/>
    <x v="0"/>
    <x v="0"/>
    <x v="2"/>
    <x v="0"/>
    <x v="0"/>
    <x v="0"/>
    <x v="0"/>
    <x v="2"/>
    <x v="2"/>
    <x v="1"/>
    <x v="2"/>
    <x v="3"/>
    <x v="1"/>
    <x v="2"/>
    <x v="2"/>
    <x v="2"/>
    <m/>
    <m/>
    <m/>
    <m/>
    <m/>
    <m/>
  </r>
  <r>
    <x v="0"/>
    <x v="36"/>
    <x v="0"/>
    <s v="Webb"/>
    <x v="4"/>
    <x v="1"/>
    <x v="0"/>
    <x v="1"/>
    <x v="0"/>
    <x v="2"/>
    <x v="0"/>
    <x v="1"/>
    <x v="0"/>
    <x v="0"/>
    <x v="1"/>
    <x v="0"/>
    <x v="1"/>
    <x v="1"/>
    <x v="0"/>
    <x v="0"/>
    <x v="1"/>
    <x v="0"/>
    <x v="0"/>
    <x v="0"/>
    <x v="0"/>
    <x v="1"/>
    <x v="1"/>
    <x v="2"/>
    <x v="2"/>
    <x v="3"/>
    <x v="1"/>
    <x v="2"/>
    <x v="2"/>
    <x v="2"/>
    <m/>
    <m/>
    <m/>
    <m/>
    <m/>
    <m/>
  </r>
  <r>
    <x v="0"/>
    <x v="117"/>
    <x v="1"/>
    <s v="Webb"/>
    <x v="4"/>
    <x v="1"/>
    <x v="1"/>
    <x v="2"/>
    <x v="0"/>
    <x v="1"/>
    <x v="0"/>
    <x v="1"/>
    <x v="0"/>
    <x v="0"/>
    <x v="2"/>
    <x v="0"/>
    <x v="2"/>
    <x v="1"/>
    <x v="0"/>
    <x v="0"/>
    <x v="1"/>
    <x v="0"/>
    <x v="0"/>
    <x v="0"/>
    <x v="0"/>
    <x v="1"/>
    <x v="1"/>
    <x v="2"/>
    <x v="2"/>
    <x v="3"/>
    <x v="1"/>
    <x v="2"/>
    <x v="2"/>
    <x v="2"/>
    <m/>
    <m/>
    <m/>
    <m/>
    <m/>
    <m/>
  </r>
  <r>
    <x v="0"/>
    <x v="11"/>
    <x v="1"/>
    <s v="Webb"/>
    <x v="4"/>
    <x v="1"/>
    <x v="1"/>
    <x v="2"/>
    <x v="0"/>
    <x v="5"/>
    <x v="0"/>
    <x v="1"/>
    <x v="0"/>
    <x v="0"/>
    <x v="1"/>
    <x v="0"/>
    <x v="1"/>
    <x v="1"/>
    <x v="0"/>
    <x v="0"/>
    <x v="1"/>
    <x v="0"/>
    <x v="0"/>
    <x v="0"/>
    <x v="0"/>
    <x v="1"/>
    <x v="1"/>
    <x v="2"/>
    <x v="2"/>
    <x v="3"/>
    <x v="1"/>
    <x v="2"/>
    <x v="2"/>
    <x v="2"/>
    <m/>
    <m/>
    <m/>
    <m/>
    <m/>
    <m/>
  </r>
  <r>
    <x v="0"/>
    <x v="11"/>
    <x v="1"/>
    <s v="Webb"/>
    <x v="4"/>
    <x v="1"/>
    <x v="0"/>
    <x v="1"/>
    <x v="0"/>
    <x v="0"/>
    <x v="0"/>
    <x v="2"/>
    <x v="0"/>
    <x v="0"/>
    <x v="4"/>
    <x v="0"/>
    <x v="1"/>
    <x v="2"/>
    <x v="0"/>
    <x v="0"/>
    <x v="1"/>
    <x v="0"/>
    <x v="0"/>
    <x v="0"/>
    <x v="0"/>
    <x v="2"/>
    <x v="3"/>
    <x v="1"/>
    <x v="2"/>
    <x v="3"/>
    <x v="1"/>
    <x v="2"/>
    <x v="2"/>
    <x v="2"/>
    <m/>
    <m/>
    <m/>
    <m/>
    <m/>
    <m/>
  </r>
  <r>
    <x v="0"/>
    <x v="119"/>
    <x v="0"/>
    <s v="Webb"/>
    <x v="4"/>
    <x v="1"/>
    <x v="1"/>
    <x v="2"/>
    <x v="0"/>
    <x v="2"/>
    <x v="0"/>
    <x v="1"/>
    <x v="0"/>
    <x v="0"/>
    <x v="2"/>
    <x v="0"/>
    <x v="1"/>
    <x v="1"/>
    <x v="0"/>
    <x v="0"/>
    <x v="1"/>
    <x v="0"/>
    <x v="0"/>
    <x v="0"/>
    <x v="0"/>
    <x v="1"/>
    <x v="1"/>
    <x v="2"/>
    <x v="2"/>
    <x v="3"/>
    <x v="1"/>
    <x v="2"/>
    <x v="2"/>
    <x v="2"/>
    <m/>
    <m/>
    <m/>
    <m/>
    <m/>
    <m/>
  </r>
  <r>
    <x v="0"/>
    <x v="124"/>
    <x v="0"/>
    <s v="Webb"/>
    <x v="4"/>
    <x v="1"/>
    <x v="0"/>
    <x v="1"/>
    <x v="0"/>
    <x v="1"/>
    <x v="0"/>
    <x v="2"/>
    <x v="0"/>
    <x v="0"/>
    <x v="2"/>
    <x v="0"/>
    <x v="1"/>
    <x v="2"/>
    <x v="0"/>
    <x v="0"/>
    <x v="2"/>
    <x v="0"/>
    <x v="0"/>
    <x v="0"/>
    <x v="0"/>
    <x v="1"/>
    <x v="1"/>
    <x v="2"/>
    <x v="2"/>
    <x v="3"/>
    <x v="1"/>
    <x v="2"/>
    <x v="2"/>
    <x v="2"/>
    <m/>
    <m/>
    <m/>
    <m/>
    <m/>
    <m/>
  </r>
  <r>
    <x v="0"/>
    <x v="11"/>
    <x v="1"/>
    <s v="Webb"/>
    <x v="4"/>
    <x v="1"/>
    <x v="1"/>
    <x v="1"/>
    <x v="0"/>
    <x v="1"/>
    <x v="0"/>
    <x v="4"/>
    <x v="0"/>
    <x v="0"/>
    <x v="4"/>
    <x v="0"/>
    <x v="2"/>
    <x v="5"/>
    <x v="0"/>
    <x v="0"/>
    <x v="5"/>
    <x v="0"/>
    <x v="0"/>
    <x v="0"/>
    <x v="0"/>
    <x v="3"/>
    <x v="3"/>
    <x v="2"/>
    <x v="2"/>
    <x v="3"/>
    <x v="1"/>
    <x v="2"/>
    <x v="2"/>
    <x v="2"/>
    <m/>
    <m/>
    <m/>
    <m/>
    <m/>
    <m/>
  </r>
  <r>
    <x v="0"/>
    <x v="108"/>
    <x v="1"/>
    <s v="Webb"/>
    <x v="4"/>
    <x v="1"/>
    <x v="1"/>
    <x v="1"/>
    <x v="0"/>
    <x v="2"/>
    <x v="0"/>
    <x v="1"/>
    <x v="0"/>
    <x v="0"/>
    <x v="3"/>
    <x v="0"/>
    <x v="1"/>
    <x v="1"/>
    <x v="0"/>
    <x v="0"/>
    <x v="1"/>
    <x v="0"/>
    <x v="0"/>
    <x v="0"/>
    <x v="0"/>
    <x v="1"/>
    <x v="1"/>
    <x v="2"/>
    <x v="2"/>
    <x v="3"/>
    <x v="1"/>
    <x v="2"/>
    <x v="2"/>
    <x v="2"/>
    <m/>
    <m/>
    <m/>
    <m/>
    <m/>
    <m/>
  </r>
  <r>
    <x v="0"/>
    <x v="127"/>
    <x v="1"/>
    <s v="Webb"/>
    <x v="4"/>
    <x v="1"/>
    <x v="1"/>
    <x v="3"/>
    <x v="0"/>
    <x v="0"/>
    <x v="0"/>
    <x v="2"/>
    <x v="0"/>
    <x v="0"/>
    <x v="2"/>
    <x v="0"/>
    <x v="5"/>
    <x v="5"/>
    <x v="0"/>
    <x v="0"/>
    <x v="2"/>
    <x v="0"/>
    <x v="0"/>
    <x v="0"/>
    <x v="0"/>
    <x v="3"/>
    <x v="3"/>
    <x v="1"/>
    <x v="2"/>
    <x v="3"/>
    <x v="1"/>
    <x v="2"/>
    <x v="2"/>
    <x v="2"/>
    <m/>
    <m/>
    <m/>
    <m/>
    <m/>
    <m/>
  </r>
  <r>
    <x v="0"/>
    <x v="18"/>
    <x v="1"/>
    <s v="Webb"/>
    <x v="4"/>
    <x v="1"/>
    <x v="1"/>
    <x v="1"/>
    <x v="0"/>
    <x v="1"/>
    <x v="0"/>
    <x v="2"/>
    <x v="0"/>
    <x v="0"/>
    <x v="2"/>
    <x v="0"/>
    <x v="1"/>
    <x v="1"/>
    <x v="0"/>
    <x v="0"/>
    <x v="1"/>
    <x v="0"/>
    <x v="0"/>
    <x v="0"/>
    <x v="0"/>
    <x v="1"/>
    <x v="1"/>
    <x v="2"/>
    <x v="2"/>
    <x v="3"/>
    <x v="1"/>
    <x v="2"/>
    <x v="2"/>
    <x v="2"/>
    <m/>
    <m/>
    <m/>
    <m/>
    <m/>
    <m/>
  </r>
  <r>
    <x v="0"/>
    <x v="18"/>
    <x v="1"/>
    <s v="Webb"/>
    <x v="4"/>
    <x v="1"/>
    <x v="1"/>
    <x v="1"/>
    <x v="0"/>
    <x v="0"/>
    <x v="0"/>
    <x v="2"/>
    <x v="0"/>
    <x v="0"/>
    <x v="3"/>
    <x v="0"/>
    <x v="2"/>
    <x v="2"/>
    <x v="0"/>
    <x v="0"/>
    <x v="2"/>
    <x v="0"/>
    <x v="0"/>
    <x v="0"/>
    <x v="0"/>
    <x v="2"/>
    <x v="2"/>
    <x v="1"/>
    <x v="2"/>
    <x v="3"/>
    <x v="1"/>
    <x v="2"/>
    <x v="2"/>
    <x v="2"/>
    <m/>
    <m/>
    <m/>
    <m/>
    <m/>
    <m/>
  </r>
  <r>
    <x v="0"/>
    <x v="57"/>
    <x v="1"/>
    <s v="Webb"/>
    <x v="4"/>
    <x v="1"/>
    <x v="0"/>
    <x v="3"/>
    <x v="0"/>
    <x v="1"/>
    <x v="0"/>
    <x v="3"/>
    <x v="0"/>
    <x v="0"/>
    <x v="2"/>
    <x v="0"/>
    <x v="5"/>
    <x v="3"/>
    <x v="0"/>
    <x v="0"/>
    <x v="3"/>
    <x v="0"/>
    <x v="0"/>
    <x v="0"/>
    <x v="0"/>
    <x v="3"/>
    <x v="5"/>
    <x v="2"/>
    <x v="2"/>
    <x v="3"/>
    <x v="1"/>
    <x v="2"/>
    <x v="2"/>
    <x v="2"/>
    <m/>
    <m/>
    <m/>
    <m/>
    <m/>
    <m/>
  </r>
  <r>
    <x v="0"/>
    <x v="127"/>
    <x v="1"/>
    <s v="Webb"/>
    <x v="4"/>
    <x v="1"/>
    <x v="1"/>
    <x v="1"/>
    <x v="0"/>
    <x v="1"/>
    <x v="0"/>
    <x v="1"/>
    <x v="0"/>
    <x v="0"/>
    <x v="1"/>
    <x v="0"/>
    <x v="1"/>
    <x v="1"/>
    <x v="0"/>
    <x v="0"/>
    <x v="1"/>
    <x v="0"/>
    <x v="0"/>
    <x v="0"/>
    <x v="0"/>
    <x v="1"/>
    <x v="1"/>
    <x v="2"/>
    <x v="2"/>
    <x v="3"/>
    <x v="1"/>
    <x v="2"/>
    <x v="2"/>
    <x v="2"/>
    <m/>
    <m/>
    <m/>
    <m/>
    <m/>
    <m/>
  </r>
  <r>
    <x v="0"/>
    <x v="60"/>
    <x v="0"/>
    <s v="Webb"/>
    <x v="4"/>
    <x v="1"/>
    <x v="0"/>
    <x v="2"/>
    <x v="0"/>
    <x v="2"/>
    <x v="0"/>
    <x v="2"/>
    <x v="0"/>
    <x v="0"/>
    <x v="2"/>
    <x v="0"/>
    <x v="1"/>
    <x v="2"/>
    <x v="0"/>
    <x v="0"/>
    <x v="2"/>
    <x v="0"/>
    <x v="0"/>
    <x v="0"/>
    <x v="0"/>
    <x v="1"/>
    <x v="2"/>
    <x v="2"/>
    <x v="2"/>
    <x v="3"/>
    <x v="1"/>
    <x v="2"/>
    <x v="2"/>
    <x v="2"/>
    <m/>
    <m/>
    <m/>
    <m/>
    <m/>
    <m/>
  </r>
  <r>
    <x v="0"/>
    <x v="36"/>
    <x v="0"/>
    <s v="Webb"/>
    <x v="4"/>
    <x v="1"/>
    <x v="0"/>
    <x v="1"/>
    <x v="0"/>
    <x v="1"/>
    <x v="0"/>
    <x v="1"/>
    <x v="0"/>
    <x v="0"/>
    <x v="2"/>
    <x v="0"/>
    <x v="1"/>
    <x v="1"/>
    <x v="0"/>
    <x v="0"/>
    <x v="1"/>
    <x v="0"/>
    <x v="0"/>
    <x v="0"/>
    <x v="0"/>
    <x v="1"/>
    <x v="1"/>
    <x v="2"/>
    <x v="2"/>
    <x v="3"/>
    <x v="1"/>
    <x v="2"/>
    <x v="2"/>
    <x v="2"/>
    <m/>
    <m/>
    <m/>
    <m/>
    <m/>
    <m/>
  </r>
  <r>
    <x v="0"/>
    <x v="60"/>
    <x v="0"/>
    <s v="Webb"/>
    <x v="4"/>
    <x v="1"/>
    <x v="1"/>
    <x v="1"/>
    <x v="0"/>
    <x v="2"/>
    <x v="0"/>
    <x v="2"/>
    <x v="0"/>
    <x v="0"/>
    <x v="2"/>
    <x v="0"/>
    <x v="2"/>
    <x v="2"/>
    <x v="0"/>
    <x v="0"/>
    <x v="1"/>
    <x v="0"/>
    <x v="0"/>
    <x v="0"/>
    <x v="0"/>
    <x v="2"/>
    <x v="2"/>
    <x v="2"/>
    <x v="2"/>
    <x v="3"/>
    <x v="1"/>
    <x v="2"/>
    <x v="2"/>
    <x v="2"/>
    <m/>
    <m/>
    <m/>
    <m/>
    <m/>
    <m/>
  </r>
  <r>
    <x v="0"/>
    <x v="11"/>
    <x v="1"/>
    <s v="Webb"/>
    <x v="4"/>
    <x v="1"/>
    <x v="0"/>
    <x v="1"/>
    <x v="0"/>
    <x v="2"/>
    <x v="0"/>
    <x v="2"/>
    <x v="0"/>
    <x v="0"/>
    <x v="3"/>
    <x v="0"/>
    <x v="1"/>
    <x v="3"/>
    <x v="0"/>
    <x v="0"/>
    <x v="2"/>
    <x v="0"/>
    <x v="0"/>
    <x v="0"/>
    <x v="0"/>
    <x v="1"/>
    <x v="2"/>
    <x v="2"/>
    <x v="2"/>
    <x v="3"/>
    <x v="1"/>
    <x v="2"/>
    <x v="2"/>
    <x v="2"/>
    <m/>
    <m/>
    <m/>
    <m/>
    <m/>
    <m/>
  </r>
  <r>
    <x v="0"/>
    <x v="57"/>
    <x v="1"/>
    <s v="Webb"/>
    <x v="4"/>
    <x v="1"/>
    <x v="1"/>
    <x v="1"/>
    <x v="0"/>
    <x v="1"/>
    <x v="0"/>
    <x v="2"/>
    <x v="0"/>
    <x v="0"/>
    <x v="2"/>
    <x v="0"/>
    <x v="2"/>
    <x v="1"/>
    <x v="0"/>
    <x v="0"/>
    <x v="1"/>
    <x v="0"/>
    <x v="0"/>
    <x v="0"/>
    <x v="0"/>
    <x v="1"/>
    <x v="1"/>
    <x v="2"/>
    <x v="2"/>
    <x v="3"/>
    <x v="1"/>
    <x v="2"/>
    <x v="2"/>
    <x v="2"/>
    <m/>
    <m/>
    <m/>
    <m/>
    <m/>
    <m/>
  </r>
  <r>
    <x v="0"/>
    <x v="48"/>
    <x v="0"/>
    <s v="Webb"/>
    <x v="4"/>
    <x v="1"/>
    <x v="0"/>
    <x v="2"/>
    <x v="0"/>
    <x v="2"/>
    <x v="0"/>
    <x v="1"/>
    <x v="0"/>
    <x v="0"/>
    <x v="1"/>
    <x v="0"/>
    <x v="1"/>
    <x v="1"/>
    <x v="0"/>
    <x v="0"/>
    <x v="1"/>
    <x v="0"/>
    <x v="0"/>
    <x v="0"/>
    <x v="0"/>
    <x v="1"/>
    <x v="1"/>
    <x v="2"/>
    <x v="2"/>
    <x v="3"/>
    <x v="1"/>
    <x v="2"/>
    <x v="2"/>
    <x v="2"/>
    <m/>
    <m/>
    <m/>
    <m/>
    <m/>
    <m/>
  </r>
  <r>
    <x v="0"/>
    <x v="45"/>
    <x v="0"/>
    <s v="Webb"/>
    <x v="4"/>
    <x v="1"/>
    <x v="1"/>
    <x v="2"/>
    <x v="0"/>
    <x v="0"/>
    <x v="0"/>
    <x v="1"/>
    <x v="0"/>
    <x v="0"/>
    <x v="1"/>
    <x v="0"/>
    <x v="1"/>
    <x v="1"/>
    <x v="0"/>
    <x v="0"/>
    <x v="1"/>
    <x v="0"/>
    <x v="0"/>
    <x v="0"/>
    <x v="0"/>
    <x v="1"/>
    <x v="1"/>
    <x v="1"/>
    <x v="2"/>
    <x v="3"/>
    <x v="1"/>
    <x v="2"/>
    <x v="2"/>
    <x v="2"/>
    <m/>
    <m/>
    <m/>
    <m/>
    <m/>
    <m/>
  </r>
  <r>
    <x v="0"/>
    <x v="52"/>
    <x v="1"/>
    <s v="Webb"/>
    <x v="4"/>
    <x v="1"/>
    <x v="0"/>
    <x v="1"/>
    <x v="0"/>
    <x v="0"/>
    <x v="0"/>
    <x v="3"/>
    <x v="0"/>
    <x v="0"/>
    <x v="2"/>
    <x v="0"/>
    <x v="1"/>
    <x v="2"/>
    <x v="0"/>
    <x v="0"/>
    <x v="1"/>
    <x v="0"/>
    <x v="0"/>
    <x v="0"/>
    <x v="0"/>
    <x v="1"/>
    <x v="1"/>
    <x v="1"/>
    <x v="2"/>
    <x v="3"/>
    <x v="1"/>
    <x v="2"/>
    <x v="2"/>
    <x v="2"/>
    <m/>
    <m/>
    <m/>
    <m/>
    <m/>
    <m/>
  </r>
  <r>
    <x v="0"/>
    <x v="45"/>
    <x v="0"/>
    <s v="Webb"/>
    <x v="4"/>
    <x v="1"/>
    <x v="1"/>
    <x v="2"/>
    <x v="0"/>
    <x v="1"/>
    <x v="0"/>
    <x v="1"/>
    <x v="0"/>
    <x v="0"/>
    <x v="2"/>
    <x v="0"/>
    <x v="1"/>
    <x v="2"/>
    <x v="0"/>
    <x v="0"/>
    <x v="2"/>
    <x v="0"/>
    <x v="0"/>
    <x v="0"/>
    <x v="0"/>
    <x v="1"/>
    <x v="1"/>
    <x v="2"/>
    <x v="2"/>
    <x v="3"/>
    <x v="1"/>
    <x v="2"/>
    <x v="2"/>
    <x v="2"/>
    <m/>
    <m/>
    <m/>
    <m/>
    <m/>
    <m/>
  </r>
  <r>
    <x v="0"/>
    <x v="127"/>
    <x v="1"/>
    <s v="Webb"/>
    <x v="4"/>
    <x v="1"/>
    <x v="1"/>
    <x v="1"/>
    <x v="0"/>
    <x v="0"/>
    <x v="0"/>
    <x v="1"/>
    <x v="0"/>
    <x v="0"/>
    <x v="2"/>
    <x v="0"/>
    <x v="1"/>
    <x v="1"/>
    <x v="0"/>
    <x v="0"/>
    <x v="1"/>
    <x v="0"/>
    <x v="0"/>
    <x v="0"/>
    <x v="0"/>
    <x v="1"/>
    <x v="1"/>
    <x v="1"/>
    <x v="2"/>
    <x v="3"/>
    <x v="1"/>
    <x v="2"/>
    <x v="2"/>
    <x v="2"/>
    <m/>
    <m/>
    <m/>
    <m/>
    <m/>
    <m/>
  </r>
  <r>
    <x v="0"/>
    <x v="18"/>
    <x v="1"/>
    <s v="Webb"/>
    <x v="4"/>
    <x v="1"/>
    <x v="1"/>
    <x v="1"/>
    <x v="0"/>
    <x v="0"/>
    <x v="0"/>
    <x v="3"/>
    <x v="0"/>
    <x v="0"/>
    <x v="3"/>
    <x v="0"/>
    <x v="1"/>
    <x v="1"/>
    <x v="0"/>
    <x v="0"/>
    <x v="2"/>
    <x v="0"/>
    <x v="0"/>
    <x v="0"/>
    <x v="0"/>
    <x v="3"/>
    <x v="3"/>
    <x v="1"/>
    <x v="2"/>
    <x v="3"/>
    <x v="1"/>
    <x v="2"/>
    <x v="2"/>
    <x v="2"/>
    <m/>
    <m/>
    <m/>
    <m/>
    <m/>
    <m/>
  </r>
  <r>
    <x v="0"/>
    <x v="127"/>
    <x v="1"/>
    <s v="Webb"/>
    <x v="4"/>
    <x v="1"/>
    <x v="0"/>
    <x v="2"/>
    <x v="0"/>
    <x v="2"/>
    <x v="0"/>
    <x v="1"/>
    <x v="0"/>
    <x v="0"/>
    <x v="0"/>
    <x v="0"/>
    <x v="1"/>
    <x v="2"/>
    <x v="0"/>
    <x v="0"/>
    <x v="1"/>
    <x v="0"/>
    <x v="0"/>
    <x v="0"/>
    <x v="0"/>
    <x v="0"/>
    <x v="1"/>
    <x v="2"/>
    <x v="2"/>
    <x v="3"/>
    <x v="1"/>
    <x v="2"/>
    <x v="2"/>
    <x v="2"/>
    <m/>
    <m/>
    <m/>
    <m/>
    <m/>
    <m/>
  </r>
  <r>
    <x v="0"/>
    <x v="102"/>
    <x v="1"/>
    <s v="Webb"/>
    <x v="4"/>
    <x v="1"/>
    <x v="1"/>
    <x v="3"/>
    <x v="0"/>
    <x v="1"/>
    <x v="0"/>
    <x v="2"/>
    <x v="0"/>
    <x v="0"/>
    <x v="4"/>
    <x v="0"/>
    <x v="2"/>
    <x v="2"/>
    <x v="0"/>
    <x v="0"/>
    <x v="2"/>
    <x v="0"/>
    <x v="0"/>
    <x v="0"/>
    <x v="0"/>
    <x v="3"/>
    <x v="3"/>
    <x v="2"/>
    <x v="2"/>
    <x v="3"/>
    <x v="1"/>
    <x v="2"/>
    <x v="2"/>
    <x v="2"/>
    <m/>
    <m/>
    <m/>
    <m/>
    <m/>
    <m/>
  </r>
  <r>
    <x v="0"/>
    <x v="99"/>
    <x v="0"/>
    <s v="Webb"/>
    <x v="4"/>
    <x v="1"/>
    <x v="1"/>
    <x v="3"/>
    <x v="0"/>
    <x v="0"/>
    <x v="0"/>
    <x v="2"/>
    <x v="0"/>
    <x v="0"/>
    <x v="2"/>
    <x v="0"/>
    <x v="2"/>
    <x v="2"/>
    <x v="0"/>
    <x v="0"/>
    <x v="2"/>
    <x v="0"/>
    <x v="0"/>
    <x v="0"/>
    <x v="0"/>
    <x v="2"/>
    <x v="2"/>
    <x v="1"/>
    <x v="2"/>
    <x v="3"/>
    <x v="1"/>
    <x v="2"/>
    <x v="2"/>
    <x v="2"/>
    <m/>
    <m/>
    <m/>
    <m/>
    <m/>
    <m/>
  </r>
  <r>
    <x v="0"/>
    <x v="19"/>
    <x v="1"/>
    <s v="Webb"/>
    <x v="4"/>
    <x v="1"/>
    <x v="0"/>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96"/>
    <x v="1"/>
    <s v="Webb"/>
    <x v="4"/>
    <x v="1"/>
    <x v="0"/>
    <x v="1"/>
    <x v="0"/>
    <x v="1"/>
    <x v="0"/>
    <x v="2"/>
    <x v="0"/>
    <x v="0"/>
    <x v="2"/>
    <x v="0"/>
    <x v="1"/>
    <x v="1"/>
    <x v="0"/>
    <x v="0"/>
    <x v="1"/>
    <x v="0"/>
    <x v="0"/>
    <x v="0"/>
    <x v="0"/>
    <x v="1"/>
    <x v="2"/>
    <x v="2"/>
    <x v="2"/>
    <x v="3"/>
    <x v="1"/>
    <x v="2"/>
    <x v="2"/>
    <x v="2"/>
    <m/>
    <m/>
    <m/>
    <m/>
    <m/>
    <m/>
  </r>
  <r>
    <x v="0"/>
    <x v="62"/>
    <x v="1"/>
    <s v="Webb"/>
    <x v="4"/>
    <x v="1"/>
    <x v="0"/>
    <x v="2"/>
    <x v="0"/>
    <x v="2"/>
    <x v="0"/>
    <x v="2"/>
    <x v="0"/>
    <x v="0"/>
    <x v="1"/>
    <x v="0"/>
    <x v="1"/>
    <x v="1"/>
    <x v="0"/>
    <x v="0"/>
    <x v="1"/>
    <x v="0"/>
    <x v="0"/>
    <x v="0"/>
    <x v="0"/>
    <x v="1"/>
    <x v="1"/>
    <x v="2"/>
    <x v="2"/>
    <x v="3"/>
    <x v="1"/>
    <x v="2"/>
    <x v="2"/>
    <x v="2"/>
    <m/>
    <m/>
    <m/>
    <m/>
    <m/>
    <m/>
  </r>
  <r>
    <x v="0"/>
    <x v="12"/>
    <x v="1"/>
    <s v="Webb"/>
    <x v="4"/>
    <x v="1"/>
    <x v="1"/>
    <x v="2"/>
    <x v="0"/>
    <x v="2"/>
    <x v="0"/>
    <x v="1"/>
    <x v="0"/>
    <x v="0"/>
    <x v="2"/>
    <x v="0"/>
    <x v="1"/>
    <x v="1"/>
    <x v="0"/>
    <x v="0"/>
    <x v="1"/>
    <x v="0"/>
    <x v="0"/>
    <x v="0"/>
    <x v="0"/>
    <x v="1"/>
    <x v="1"/>
    <x v="2"/>
    <x v="2"/>
    <x v="3"/>
    <x v="1"/>
    <x v="2"/>
    <x v="2"/>
    <x v="2"/>
    <m/>
    <m/>
    <m/>
    <m/>
    <m/>
    <m/>
  </r>
  <r>
    <x v="0"/>
    <x v="125"/>
    <x v="1"/>
    <s v="Webb"/>
    <x v="4"/>
    <x v="1"/>
    <x v="0"/>
    <x v="1"/>
    <x v="0"/>
    <x v="2"/>
    <x v="0"/>
    <x v="1"/>
    <x v="0"/>
    <x v="0"/>
    <x v="1"/>
    <x v="0"/>
    <x v="1"/>
    <x v="1"/>
    <x v="0"/>
    <x v="0"/>
    <x v="1"/>
    <x v="0"/>
    <x v="0"/>
    <x v="0"/>
    <x v="0"/>
    <x v="1"/>
    <x v="1"/>
    <x v="2"/>
    <x v="2"/>
    <x v="3"/>
    <x v="1"/>
    <x v="2"/>
    <x v="2"/>
    <x v="2"/>
    <m/>
    <m/>
    <m/>
    <m/>
    <m/>
    <m/>
  </r>
  <r>
    <x v="0"/>
    <x v="96"/>
    <x v="1"/>
    <s v="Webb"/>
    <x v="4"/>
    <x v="1"/>
    <x v="1"/>
    <x v="1"/>
    <x v="0"/>
    <x v="2"/>
    <x v="0"/>
    <x v="2"/>
    <x v="0"/>
    <x v="0"/>
    <x v="2"/>
    <x v="0"/>
    <x v="2"/>
    <x v="2"/>
    <x v="0"/>
    <x v="0"/>
    <x v="2"/>
    <x v="0"/>
    <x v="0"/>
    <x v="0"/>
    <x v="0"/>
    <x v="2"/>
    <x v="2"/>
    <x v="2"/>
    <x v="2"/>
    <x v="3"/>
    <x v="1"/>
    <x v="2"/>
    <x v="2"/>
    <x v="2"/>
    <m/>
    <m/>
    <m/>
    <m/>
    <m/>
    <m/>
  </r>
  <r>
    <x v="0"/>
    <x v="96"/>
    <x v="1"/>
    <s v="Webb"/>
    <x v="4"/>
    <x v="1"/>
    <x v="1"/>
    <x v="1"/>
    <x v="0"/>
    <x v="0"/>
    <x v="0"/>
    <x v="2"/>
    <x v="0"/>
    <x v="0"/>
    <x v="1"/>
    <x v="0"/>
    <x v="1"/>
    <x v="1"/>
    <x v="0"/>
    <x v="0"/>
    <x v="1"/>
    <x v="0"/>
    <x v="0"/>
    <x v="0"/>
    <x v="0"/>
    <x v="1"/>
    <x v="1"/>
    <x v="1"/>
    <x v="2"/>
    <x v="3"/>
    <x v="1"/>
    <x v="2"/>
    <x v="2"/>
    <x v="2"/>
    <m/>
    <m/>
    <m/>
    <m/>
    <m/>
    <m/>
  </r>
  <r>
    <x v="0"/>
    <x v="108"/>
    <x v="1"/>
    <s v="Webb"/>
    <x v="4"/>
    <x v="1"/>
    <x v="1"/>
    <x v="1"/>
    <x v="0"/>
    <x v="0"/>
    <x v="0"/>
    <x v="1"/>
    <x v="0"/>
    <x v="0"/>
    <x v="1"/>
    <x v="0"/>
    <x v="1"/>
    <x v="1"/>
    <x v="0"/>
    <x v="0"/>
    <x v="1"/>
    <x v="0"/>
    <x v="0"/>
    <x v="0"/>
    <x v="0"/>
    <x v="1"/>
    <x v="1"/>
    <x v="3"/>
    <x v="2"/>
    <x v="3"/>
    <x v="1"/>
    <x v="2"/>
    <x v="2"/>
    <x v="2"/>
    <m/>
    <m/>
    <m/>
    <m/>
    <m/>
    <m/>
  </r>
  <r>
    <x v="0"/>
    <x v="57"/>
    <x v="1"/>
    <s v="Webb"/>
    <x v="4"/>
    <x v="1"/>
    <x v="1"/>
    <x v="1"/>
    <x v="0"/>
    <x v="1"/>
    <x v="0"/>
    <x v="2"/>
    <x v="0"/>
    <x v="0"/>
    <x v="2"/>
    <x v="0"/>
    <x v="1"/>
    <x v="2"/>
    <x v="0"/>
    <x v="0"/>
    <x v="2"/>
    <x v="0"/>
    <x v="0"/>
    <x v="0"/>
    <x v="0"/>
    <x v="1"/>
    <x v="2"/>
    <x v="2"/>
    <x v="2"/>
    <x v="3"/>
    <x v="1"/>
    <x v="2"/>
    <x v="2"/>
    <x v="2"/>
    <m/>
    <m/>
    <m/>
    <m/>
    <m/>
    <m/>
  </r>
  <r>
    <x v="0"/>
    <x v="48"/>
    <x v="0"/>
    <s v="Webb"/>
    <x v="4"/>
    <x v="1"/>
    <x v="1"/>
    <x v="1"/>
    <x v="0"/>
    <x v="0"/>
    <x v="0"/>
    <x v="2"/>
    <x v="0"/>
    <x v="0"/>
    <x v="2"/>
    <x v="0"/>
    <x v="1"/>
    <x v="2"/>
    <x v="0"/>
    <x v="0"/>
    <x v="1"/>
    <x v="0"/>
    <x v="0"/>
    <x v="0"/>
    <x v="0"/>
    <x v="2"/>
    <x v="1"/>
    <x v="1"/>
    <x v="2"/>
    <x v="3"/>
    <x v="1"/>
    <x v="2"/>
    <x v="2"/>
    <x v="2"/>
    <m/>
    <m/>
    <m/>
    <m/>
    <m/>
    <m/>
  </r>
  <r>
    <x v="0"/>
    <x v="96"/>
    <x v="1"/>
    <s v="Webb"/>
    <x v="4"/>
    <x v="1"/>
    <x v="0"/>
    <x v="2"/>
    <x v="0"/>
    <x v="0"/>
    <x v="0"/>
    <x v="1"/>
    <x v="0"/>
    <x v="0"/>
    <x v="1"/>
    <x v="0"/>
    <x v="1"/>
    <x v="1"/>
    <x v="0"/>
    <x v="0"/>
    <x v="1"/>
    <x v="0"/>
    <x v="0"/>
    <x v="0"/>
    <x v="0"/>
    <x v="1"/>
    <x v="1"/>
    <x v="0"/>
    <x v="2"/>
    <x v="3"/>
    <x v="1"/>
    <x v="2"/>
    <x v="2"/>
    <x v="2"/>
    <m/>
    <m/>
    <m/>
    <m/>
    <m/>
    <m/>
  </r>
  <r>
    <x v="0"/>
    <x v="96"/>
    <x v="1"/>
    <s v="Webb"/>
    <x v="4"/>
    <x v="1"/>
    <x v="1"/>
    <x v="2"/>
    <x v="0"/>
    <x v="2"/>
    <x v="0"/>
    <x v="1"/>
    <x v="0"/>
    <x v="0"/>
    <x v="1"/>
    <x v="0"/>
    <x v="1"/>
    <x v="1"/>
    <x v="0"/>
    <x v="0"/>
    <x v="1"/>
    <x v="0"/>
    <x v="0"/>
    <x v="0"/>
    <x v="0"/>
    <x v="1"/>
    <x v="1"/>
    <x v="2"/>
    <x v="2"/>
    <x v="3"/>
    <x v="1"/>
    <x v="2"/>
    <x v="2"/>
    <x v="2"/>
    <m/>
    <m/>
    <m/>
    <m/>
    <m/>
    <m/>
  </r>
  <r>
    <x v="0"/>
    <x v="96"/>
    <x v="1"/>
    <s v="Webb"/>
    <x v="4"/>
    <x v="1"/>
    <x v="0"/>
    <x v="2"/>
    <x v="0"/>
    <x v="1"/>
    <x v="0"/>
    <x v="1"/>
    <x v="0"/>
    <x v="0"/>
    <x v="1"/>
    <x v="0"/>
    <x v="1"/>
    <x v="1"/>
    <x v="0"/>
    <x v="0"/>
    <x v="1"/>
    <x v="0"/>
    <x v="0"/>
    <x v="0"/>
    <x v="0"/>
    <x v="1"/>
    <x v="1"/>
    <x v="2"/>
    <x v="2"/>
    <x v="3"/>
    <x v="1"/>
    <x v="2"/>
    <x v="2"/>
    <x v="2"/>
    <m/>
    <m/>
    <m/>
    <m/>
    <m/>
    <m/>
  </r>
  <r>
    <x v="0"/>
    <x v="96"/>
    <x v="1"/>
    <s v="Webb"/>
    <x v="4"/>
    <x v="1"/>
    <x v="0"/>
    <x v="1"/>
    <x v="0"/>
    <x v="0"/>
    <x v="0"/>
    <x v="2"/>
    <x v="0"/>
    <x v="0"/>
    <x v="2"/>
    <x v="0"/>
    <x v="1"/>
    <x v="2"/>
    <x v="0"/>
    <x v="0"/>
    <x v="2"/>
    <x v="0"/>
    <x v="0"/>
    <x v="0"/>
    <x v="0"/>
    <x v="1"/>
    <x v="1"/>
    <x v="1"/>
    <x v="2"/>
    <x v="3"/>
    <x v="1"/>
    <x v="2"/>
    <x v="2"/>
    <x v="2"/>
    <m/>
    <m/>
    <m/>
    <m/>
    <m/>
    <m/>
  </r>
  <r>
    <x v="0"/>
    <x v="96"/>
    <x v="1"/>
    <s v="Webb"/>
    <x v="4"/>
    <x v="1"/>
    <x v="0"/>
    <x v="2"/>
    <x v="0"/>
    <x v="2"/>
    <x v="0"/>
    <x v="1"/>
    <x v="0"/>
    <x v="0"/>
    <x v="2"/>
    <x v="0"/>
    <x v="1"/>
    <x v="1"/>
    <x v="0"/>
    <x v="0"/>
    <x v="1"/>
    <x v="0"/>
    <x v="0"/>
    <x v="0"/>
    <x v="0"/>
    <x v="1"/>
    <x v="1"/>
    <x v="2"/>
    <x v="2"/>
    <x v="3"/>
    <x v="1"/>
    <x v="2"/>
    <x v="2"/>
    <x v="2"/>
    <m/>
    <m/>
    <m/>
    <m/>
    <m/>
    <m/>
  </r>
  <r>
    <x v="0"/>
    <x v="97"/>
    <x v="0"/>
    <s v="Webb"/>
    <x v="4"/>
    <x v="1"/>
    <x v="1"/>
    <x v="2"/>
    <x v="0"/>
    <x v="2"/>
    <x v="0"/>
    <x v="2"/>
    <x v="0"/>
    <x v="0"/>
    <x v="2"/>
    <x v="0"/>
    <x v="2"/>
    <x v="2"/>
    <x v="0"/>
    <x v="0"/>
    <x v="2"/>
    <x v="0"/>
    <x v="0"/>
    <x v="0"/>
    <x v="0"/>
    <x v="2"/>
    <x v="1"/>
    <x v="2"/>
    <x v="2"/>
    <x v="3"/>
    <x v="1"/>
    <x v="2"/>
    <x v="2"/>
    <x v="2"/>
    <m/>
    <m/>
    <m/>
    <m/>
    <m/>
    <m/>
  </r>
  <r>
    <x v="0"/>
    <x v="129"/>
    <x v="1"/>
    <s v="Webb"/>
    <x v="4"/>
    <x v="1"/>
    <x v="0"/>
    <x v="2"/>
    <x v="0"/>
    <x v="0"/>
    <x v="0"/>
    <x v="1"/>
    <x v="0"/>
    <x v="0"/>
    <x v="1"/>
    <x v="0"/>
    <x v="1"/>
    <x v="1"/>
    <x v="0"/>
    <x v="0"/>
    <x v="1"/>
    <x v="0"/>
    <x v="0"/>
    <x v="0"/>
    <x v="0"/>
    <x v="1"/>
    <x v="1"/>
    <x v="3"/>
    <x v="2"/>
    <x v="3"/>
    <x v="1"/>
    <x v="2"/>
    <x v="2"/>
    <x v="2"/>
    <m/>
    <m/>
    <m/>
    <m/>
    <m/>
    <m/>
  </r>
  <r>
    <x v="0"/>
    <x v="129"/>
    <x v="1"/>
    <s v="Webb"/>
    <x v="4"/>
    <x v="1"/>
    <x v="1"/>
    <x v="1"/>
    <x v="0"/>
    <x v="2"/>
    <x v="0"/>
    <x v="2"/>
    <x v="0"/>
    <x v="0"/>
    <x v="2"/>
    <x v="0"/>
    <x v="2"/>
    <x v="2"/>
    <x v="0"/>
    <x v="0"/>
    <x v="2"/>
    <x v="0"/>
    <x v="0"/>
    <x v="0"/>
    <x v="0"/>
    <x v="2"/>
    <x v="2"/>
    <x v="2"/>
    <x v="2"/>
    <x v="3"/>
    <x v="1"/>
    <x v="2"/>
    <x v="2"/>
    <x v="2"/>
    <m/>
    <m/>
    <m/>
    <m/>
    <m/>
    <m/>
  </r>
  <r>
    <x v="0"/>
    <x v="129"/>
    <x v="1"/>
    <s v="Webb"/>
    <x v="4"/>
    <x v="1"/>
    <x v="1"/>
    <x v="2"/>
    <x v="0"/>
    <x v="2"/>
    <x v="0"/>
    <x v="1"/>
    <x v="0"/>
    <x v="0"/>
    <x v="1"/>
    <x v="0"/>
    <x v="1"/>
    <x v="1"/>
    <x v="0"/>
    <x v="0"/>
    <x v="1"/>
    <x v="0"/>
    <x v="0"/>
    <x v="0"/>
    <x v="0"/>
    <x v="1"/>
    <x v="1"/>
    <x v="2"/>
    <x v="2"/>
    <x v="3"/>
    <x v="1"/>
    <x v="2"/>
    <x v="2"/>
    <x v="2"/>
    <m/>
    <m/>
    <m/>
    <m/>
    <m/>
    <m/>
  </r>
  <r>
    <x v="0"/>
    <x v="129"/>
    <x v="1"/>
    <s v="Webb"/>
    <x v="4"/>
    <x v="1"/>
    <x v="1"/>
    <x v="2"/>
    <x v="0"/>
    <x v="0"/>
    <x v="0"/>
    <x v="1"/>
    <x v="0"/>
    <x v="0"/>
    <x v="1"/>
    <x v="0"/>
    <x v="1"/>
    <x v="1"/>
    <x v="0"/>
    <x v="0"/>
    <x v="1"/>
    <x v="0"/>
    <x v="0"/>
    <x v="0"/>
    <x v="0"/>
    <x v="1"/>
    <x v="1"/>
    <x v="1"/>
    <x v="2"/>
    <x v="3"/>
    <x v="1"/>
    <x v="2"/>
    <x v="2"/>
    <x v="2"/>
    <m/>
    <m/>
    <m/>
    <m/>
    <m/>
    <m/>
  </r>
  <r>
    <x v="0"/>
    <x v="63"/>
    <x v="0"/>
    <s v="Webb"/>
    <x v="4"/>
    <x v="1"/>
    <x v="1"/>
    <x v="2"/>
    <x v="0"/>
    <x v="2"/>
    <x v="0"/>
    <x v="1"/>
    <x v="0"/>
    <x v="0"/>
    <x v="1"/>
    <x v="0"/>
    <x v="1"/>
    <x v="1"/>
    <x v="0"/>
    <x v="0"/>
    <x v="1"/>
    <x v="0"/>
    <x v="0"/>
    <x v="0"/>
    <x v="0"/>
    <x v="1"/>
    <x v="1"/>
    <x v="2"/>
    <x v="2"/>
    <x v="3"/>
    <x v="1"/>
    <x v="2"/>
    <x v="2"/>
    <x v="2"/>
    <m/>
    <m/>
    <m/>
    <m/>
    <m/>
    <m/>
  </r>
  <r>
    <x v="0"/>
    <x v="96"/>
    <x v="1"/>
    <s v="Webb"/>
    <x v="4"/>
    <x v="1"/>
    <x v="0"/>
    <x v="1"/>
    <x v="0"/>
    <x v="2"/>
    <x v="0"/>
    <x v="1"/>
    <x v="0"/>
    <x v="0"/>
    <x v="3"/>
    <x v="0"/>
    <x v="1"/>
    <x v="1"/>
    <x v="0"/>
    <x v="0"/>
    <x v="1"/>
    <x v="0"/>
    <x v="0"/>
    <x v="0"/>
    <x v="0"/>
    <x v="2"/>
    <x v="1"/>
    <x v="2"/>
    <x v="2"/>
    <x v="3"/>
    <x v="1"/>
    <x v="2"/>
    <x v="2"/>
    <x v="2"/>
    <m/>
    <m/>
    <m/>
    <m/>
    <m/>
    <m/>
  </r>
  <r>
    <x v="0"/>
    <x v="63"/>
    <x v="0"/>
    <s v="Webb"/>
    <x v="4"/>
    <x v="1"/>
    <x v="0"/>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4"/>
    <x v="1"/>
    <s v="Webb"/>
    <x v="4"/>
    <x v="1"/>
    <x v="0"/>
    <x v="2"/>
    <x v="0"/>
    <x v="2"/>
    <x v="0"/>
    <x v="2"/>
    <x v="0"/>
    <x v="0"/>
    <x v="1"/>
    <x v="0"/>
    <x v="1"/>
    <x v="1"/>
    <x v="0"/>
    <x v="0"/>
    <x v="2"/>
    <x v="0"/>
    <x v="0"/>
    <x v="0"/>
    <x v="0"/>
    <x v="1"/>
    <x v="2"/>
    <x v="2"/>
    <x v="2"/>
    <x v="3"/>
    <x v="1"/>
    <x v="2"/>
    <x v="2"/>
    <x v="2"/>
    <m/>
    <m/>
    <m/>
    <m/>
    <m/>
    <m/>
  </r>
  <r>
    <x v="0"/>
    <x v="22"/>
    <x v="0"/>
    <s v="Webb"/>
    <x v="4"/>
    <x v="1"/>
    <x v="1"/>
    <x v="1"/>
    <x v="0"/>
    <x v="2"/>
    <x v="0"/>
    <x v="1"/>
    <x v="0"/>
    <x v="0"/>
    <x v="2"/>
    <x v="0"/>
    <x v="1"/>
    <x v="2"/>
    <x v="0"/>
    <x v="0"/>
    <x v="1"/>
    <x v="0"/>
    <x v="0"/>
    <x v="0"/>
    <x v="0"/>
    <x v="1"/>
    <x v="1"/>
    <x v="2"/>
    <x v="2"/>
    <x v="3"/>
    <x v="1"/>
    <x v="2"/>
    <x v="2"/>
    <x v="2"/>
    <m/>
    <m/>
    <m/>
    <m/>
    <m/>
    <m/>
  </r>
  <r>
    <x v="0"/>
    <x v="4"/>
    <x v="1"/>
    <s v="Webb"/>
    <x v="4"/>
    <x v="1"/>
    <x v="1"/>
    <x v="1"/>
    <x v="0"/>
    <x v="0"/>
    <x v="0"/>
    <x v="2"/>
    <x v="0"/>
    <x v="0"/>
    <x v="2"/>
    <x v="0"/>
    <x v="1"/>
    <x v="1"/>
    <x v="0"/>
    <x v="0"/>
    <x v="2"/>
    <x v="0"/>
    <x v="0"/>
    <x v="0"/>
    <x v="0"/>
    <x v="2"/>
    <x v="1"/>
    <x v="1"/>
    <x v="2"/>
    <x v="3"/>
    <x v="1"/>
    <x v="2"/>
    <x v="2"/>
    <x v="2"/>
    <m/>
    <m/>
    <m/>
    <m/>
    <m/>
    <m/>
  </r>
  <r>
    <x v="0"/>
    <x v="17"/>
    <x v="1"/>
    <s v="Webb"/>
    <x v="4"/>
    <x v="1"/>
    <x v="1"/>
    <x v="1"/>
    <x v="0"/>
    <x v="2"/>
    <x v="0"/>
    <x v="1"/>
    <x v="0"/>
    <x v="0"/>
    <x v="2"/>
    <x v="0"/>
    <x v="1"/>
    <x v="1"/>
    <x v="0"/>
    <x v="0"/>
    <x v="2"/>
    <x v="0"/>
    <x v="0"/>
    <x v="0"/>
    <x v="0"/>
    <x v="1"/>
    <x v="1"/>
    <x v="2"/>
    <x v="2"/>
    <x v="3"/>
    <x v="1"/>
    <x v="2"/>
    <x v="2"/>
    <x v="2"/>
    <m/>
    <m/>
    <m/>
    <m/>
    <m/>
    <m/>
  </r>
  <r>
    <x v="0"/>
    <x v="20"/>
    <x v="1"/>
    <s v="Webb"/>
    <x v="4"/>
    <x v="1"/>
    <x v="0"/>
    <x v="1"/>
    <x v="0"/>
    <x v="0"/>
    <x v="0"/>
    <x v="3"/>
    <x v="0"/>
    <x v="0"/>
    <x v="3"/>
    <x v="0"/>
    <x v="1"/>
    <x v="1"/>
    <x v="0"/>
    <x v="0"/>
    <x v="1"/>
    <x v="0"/>
    <x v="0"/>
    <x v="0"/>
    <x v="0"/>
    <x v="1"/>
    <x v="1"/>
    <x v="1"/>
    <x v="2"/>
    <x v="3"/>
    <x v="1"/>
    <x v="2"/>
    <x v="2"/>
    <x v="2"/>
    <m/>
    <m/>
    <m/>
    <m/>
    <m/>
    <m/>
  </r>
  <r>
    <x v="0"/>
    <x v="117"/>
    <x v="1"/>
    <s v="Webb"/>
    <x v="4"/>
    <x v="1"/>
    <x v="1"/>
    <x v="1"/>
    <x v="0"/>
    <x v="1"/>
    <x v="0"/>
    <x v="2"/>
    <x v="0"/>
    <x v="0"/>
    <x v="2"/>
    <x v="0"/>
    <x v="2"/>
    <x v="2"/>
    <x v="0"/>
    <x v="0"/>
    <x v="2"/>
    <x v="0"/>
    <x v="0"/>
    <x v="0"/>
    <x v="0"/>
    <x v="2"/>
    <x v="1"/>
    <x v="2"/>
    <x v="2"/>
    <x v="3"/>
    <x v="1"/>
    <x v="2"/>
    <x v="2"/>
    <x v="2"/>
    <m/>
    <m/>
    <m/>
    <m/>
    <m/>
    <m/>
  </r>
  <r>
    <x v="0"/>
    <x v="4"/>
    <x v="1"/>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31"/>
    <x v="0"/>
    <s v="Webb"/>
    <x v="4"/>
    <x v="1"/>
    <x v="1"/>
    <x v="3"/>
    <x v="0"/>
    <x v="0"/>
    <x v="0"/>
    <x v="1"/>
    <x v="0"/>
    <x v="0"/>
    <x v="1"/>
    <x v="0"/>
    <x v="5"/>
    <x v="1"/>
    <x v="0"/>
    <x v="0"/>
    <x v="1"/>
    <x v="0"/>
    <x v="0"/>
    <x v="0"/>
    <x v="0"/>
    <x v="2"/>
    <x v="2"/>
    <x v="1"/>
    <x v="2"/>
    <x v="3"/>
    <x v="1"/>
    <x v="2"/>
    <x v="2"/>
    <x v="2"/>
    <m/>
    <m/>
    <m/>
    <m/>
    <m/>
    <m/>
  </r>
  <r>
    <x v="0"/>
    <x v="127"/>
    <x v="1"/>
    <s v="Webb"/>
    <x v="4"/>
    <x v="1"/>
    <x v="1"/>
    <x v="1"/>
    <x v="0"/>
    <x v="0"/>
    <x v="0"/>
    <x v="1"/>
    <x v="0"/>
    <x v="0"/>
    <x v="2"/>
    <x v="0"/>
    <x v="1"/>
    <x v="3"/>
    <x v="0"/>
    <x v="0"/>
    <x v="1"/>
    <x v="0"/>
    <x v="0"/>
    <x v="0"/>
    <x v="0"/>
    <x v="1"/>
    <x v="2"/>
    <x v="1"/>
    <x v="2"/>
    <x v="3"/>
    <x v="1"/>
    <x v="2"/>
    <x v="2"/>
    <x v="2"/>
    <m/>
    <m/>
    <m/>
    <m/>
    <m/>
    <m/>
  </r>
  <r>
    <x v="0"/>
    <x v="31"/>
    <x v="0"/>
    <s v="Webb"/>
    <x v="4"/>
    <x v="1"/>
    <x v="0"/>
    <x v="1"/>
    <x v="0"/>
    <x v="2"/>
    <x v="0"/>
    <x v="1"/>
    <x v="0"/>
    <x v="0"/>
    <x v="2"/>
    <x v="0"/>
    <x v="1"/>
    <x v="2"/>
    <x v="0"/>
    <x v="0"/>
    <x v="1"/>
    <x v="0"/>
    <x v="0"/>
    <x v="0"/>
    <x v="0"/>
    <x v="2"/>
    <x v="1"/>
    <x v="2"/>
    <x v="2"/>
    <x v="3"/>
    <x v="1"/>
    <x v="2"/>
    <x v="2"/>
    <x v="2"/>
    <m/>
    <m/>
    <m/>
    <m/>
    <m/>
    <m/>
  </r>
  <r>
    <x v="0"/>
    <x v="16"/>
    <x v="1"/>
    <s v="Webb"/>
    <x v="4"/>
    <x v="1"/>
    <x v="0"/>
    <x v="1"/>
    <x v="0"/>
    <x v="2"/>
    <x v="0"/>
    <x v="1"/>
    <x v="0"/>
    <x v="0"/>
    <x v="1"/>
    <x v="0"/>
    <x v="1"/>
    <x v="1"/>
    <x v="0"/>
    <x v="0"/>
    <x v="1"/>
    <x v="0"/>
    <x v="0"/>
    <x v="0"/>
    <x v="0"/>
    <x v="1"/>
    <x v="1"/>
    <x v="2"/>
    <x v="2"/>
    <x v="3"/>
    <x v="1"/>
    <x v="2"/>
    <x v="2"/>
    <x v="2"/>
    <m/>
    <m/>
    <m/>
    <m/>
    <m/>
    <m/>
  </r>
  <r>
    <x v="0"/>
    <x v="31"/>
    <x v="0"/>
    <s v="Webb"/>
    <x v="4"/>
    <x v="1"/>
    <x v="1"/>
    <x v="2"/>
    <x v="0"/>
    <x v="0"/>
    <x v="0"/>
    <x v="2"/>
    <x v="0"/>
    <x v="0"/>
    <x v="2"/>
    <x v="0"/>
    <x v="1"/>
    <x v="2"/>
    <x v="0"/>
    <x v="0"/>
    <x v="1"/>
    <x v="0"/>
    <x v="0"/>
    <x v="0"/>
    <x v="0"/>
    <x v="1"/>
    <x v="1"/>
    <x v="1"/>
    <x v="2"/>
    <x v="3"/>
    <x v="1"/>
    <x v="2"/>
    <x v="2"/>
    <x v="2"/>
    <m/>
    <m/>
    <m/>
    <m/>
    <m/>
    <m/>
  </r>
  <r>
    <x v="0"/>
    <x v="96"/>
    <x v="1"/>
    <s v="Webb"/>
    <x v="4"/>
    <x v="1"/>
    <x v="0"/>
    <x v="2"/>
    <x v="0"/>
    <x v="2"/>
    <x v="0"/>
    <x v="1"/>
    <x v="0"/>
    <x v="0"/>
    <x v="1"/>
    <x v="0"/>
    <x v="1"/>
    <x v="1"/>
    <x v="0"/>
    <x v="0"/>
    <x v="1"/>
    <x v="0"/>
    <x v="0"/>
    <x v="0"/>
    <x v="0"/>
    <x v="1"/>
    <x v="1"/>
    <x v="2"/>
    <x v="2"/>
    <x v="3"/>
    <x v="1"/>
    <x v="2"/>
    <x v="2"/>
    <x v="2"/>
    <m/>
    <m/>
    <m/>
    <m/>
    <m/>
    <m/>
  </r>
  <r>
    <x v="0"/>
    <x v="31"/>
    <x v="0"/>
    <s v="Webb"/>
    <x v="4"/>
    <x v="1"/>
    <x v="0"/>
    <x v="2"/>
    <x v="0"/>
    <x v="1"/>
    <x v="0"/>
    <x v="2"/>
    <x v="0"/>
    <x v="0"/>
    <x v="1"/>
    <x v="0"/>
    <x v="1"/>
    <x v="2"/>
    <x v="0"/>
    <x v="0"/>
    <x v="1"/>
    <x v="0"/>
    <x v="0"/>
    <x v="0"/>
    <x v="0"/>
    <x v="2"/>
    <x v="2"/>
    <x v="2"/>
    <x v="2"/>
    <x v="3"/>
    <x v="1"/>
    <x v="2"/>
    <x v="2"/>
    <x v="2"/>
    <m/>
    <m/>
    <m/>
    <m/>
    <m/>
    <m/>
  </r>
  <r>
    <x v="0"/>
    <x v="31"/>
    <x v="0"/>
    <s v="Webb"/>
    <x v="4"/>
    <x v="1"/>
    <x v="1"/>
    <x v="1"/>
    <x v="0"/>
    <x v="1"/>
    <x v="0"/>
    <x v="1"/>
    <x v="0"/>
    <x v="0"/>
    <x v="2"/>
    <x v="0"/>
    <x v="2"/>
    <x v="2"/>
    <x v="0"/>
    <x v="0"/>
    <x v="2"/>
    <x v="0"/>
    <x v="0"/>
    <x v="0"/>
    <x v="0"/>
    <x v="3"/>
    <x v="4"/>
    <x v="2"/>
    <x v="2"/>
    <x v="3"/>
    <x v="1"/>
    <x v="2"/>
    <x v="2"/>
    <x v="2"/>
    <m/>
    <m/>
    <m/>
    <m/>
    <m/>
    <m/>
  </r>
  <r>
    <x v="0"/>
    <x v="31"/>
    <x v="0"/>
    <s v="Webb"/>
    <x v="4"/>
    <x v="1"/>
    <x v="1"/>
    <x v="1"/>
    <x v="0"/>
    <x v="2"/>
    <x v="0"/>
    <x v="2"/>
    <x v="0"/>
    <x v="0"/>
    <x v="1"/>
    <x v="0"/>
    <x v="1"/>
    <x v="2"/>
    <x v="0"/>
    <x v="0"/>
    <x v="1"/>
    <x v="0"/>
    <x v="0"/>
    <x v="0"/>
    <x v="0"/>
    <x v="1"/>
    <x v="1"/>
    <x v="2"/>
    <x v="2"/>
    <x v="3"/>
    <x v="1"/>
    <x v="2"/>
    <x v="2"/>
    <x v="2"/>
    <m/>
    <m/>
    <m/>
    <m/>
    <m/>
    <m/>
  </r>
  <r>
    <x v="0"/>
    <x v="127"/>
    <x v="1"/>
    <s v="Webb"/>
    <x v="4"/>
    <x v="1"/>
    <x v="0"/>
    <x v="1"/>
    <x v="0"/>
    <x v="1"/>
    <x v="0"/>
    <x v="1"/>
    <x v="0"/>
    <x v="0"/>
    <x v="2"/>
    <x v="0"/>
    <x v="1"/>
    <x v="2"/>
    <x v="0"/>
    <x v="0"/>
    <x v="1"/>
    <x v="0"/>
    <x v="0"/>
    <x v="0"/>
    <x v="0"/>
    <x v="1"/>
    <x v="1"/>
    <x v="2"/>
    <x v="2"/>
    <x v="3"/>
    <x v="1"/>
    <x v="2"/>
    <x v="2"/>
    <x v="2"/>
    <m/>
    <m/>
    <m/>
    <m/>
    <m/>
    <m/>
  </r>
  <r>
    <x v="0"/>
    <x v="5"/>
    <x v="1"/>
    <s v="Webb"/>
    <x v="4"/>
    <x v="1"/>
    <x v="0"/>
    <x v="2"/>
    <x v="0"/>
    <x v="2"/>
    <x v="0"/>
    <x v="1"/>
    <x v="0"/>
    <x v="0"/>
    <x v="1"/>
    <x v="0"/>
    <x v="1"/>
    <x v="1"/>
    <x v="0"/>
    <x v="0"/>
    <x v="1"/>
    <x v="0"/>
    <x v="0"/>
    <x v="0"/>
    <x v="0"/>
    <x v="2"/>
    <x v="2"/>
    <x v="2"/>
    <x v="2"/>
    <x v="3"/>
    <x v="1"/>
    <x v="2"/>
    <x v="2"/>
    <x v="2"/>
    <m/>
    <m/>
    <m/>
    <m/>
    <m/>
    <m/>
  </r>
  <r>
    <x v="0"/>
    <x v="22"/>
    <x v="0"/>
    <s v="Webb"/>
    <x v="4"/>
    <x v="1"/>
    <x v="1"/>
    <x v="1"/>
    <x v="0"/>
    <x v="0"/>
    <x v="0"/>
    <x v="1"/>
    <x v="0"/>
    <x v="0"/>
    <x v="2"/>
    <x v="0"/>
    <x v="1"/>
    <x v="1"/>
    <x v="0"/>
    <x v="0"/>
    <x v="1"/>
    <x v="0"/>
    <x v="0"/>
    <x v="0"/>
    <x v="0"/>
    <x v="1"/>
    <x v="1"/>
    <x v="1"/>
    <x v="2"/>
    <x v="3"/>
    <x v="1"/>
    <x v="2"/>
    <x v="2"/>
    <x v="2"/>
    <m/>
    <m/>
    <m/>
    <m/>
    <m/>
    <m/>
  </r>
  <r>
    <x v="0"/>
    <x v="16"/>
    <x v="1"/>
    <s v="Webb"/>
    <x v="4"/>
    <x v="1"/>
    <x v="1"/>
    <x v="2"/>
    <x v="0"/>
    <x v="2"/>
    <x v="0"/>
    <x v="1"/>
    <x v="0"/>
    <x v="0"/>
    <x v="1"/>
    <x v="0"/>
    <x v="1"/>
    <x v="3"/>
    <x v="0"/>
    <x v="0"/>
    <x v="1"/>
    <x v="0"/>
    <x v="0"/>
    <x v="0"/>
    <x v="0"/>
    <x v="1"/>
    <x v="1"/>
    <x v="2"/>
    <x v="2"/>
    <x v="3"/>
    <x v="1"/>
    <x v="2"/>
    <x v="2"/>
    <x v="2"/>
    <m/>
    <m/>
    <m/>
    <m/>
    <m/>
    <m/>
  </r>
  <r>
    <x v="0"/>
    <x v="0"/>
    <x v="0"/>
    <s v="Webb"/>
    <x v="4"/>
    <x v="1"/>
    <x v="1"/>
    <x v="1"/>
    <x v="0"/>
    <x v="0"/>
    <x v="0"/>
    <x v="2"/>
    <x v="0"/>
    <x v="0"/>
    <x v="2"/>
    <x v="0"/>
    <x v="2"/>
    <x v="2"/>
    <x v="0"/>
    <x v="0"/>
    <x v="2"/>
    <x v="0"/>
    <x v="0"/>
    <x v="0"/>
    <x v="0"/>
    <x v="2"/>
    <x v="2"/>
    <x v="1"/>
    <x v="2"/>
    <x v="3"/>
    <x v="1"/>
    <x v="2"/>
    <x v="2"/>
    <x v="2"/>
    <m/>
    <m/>
    <m/>
    <m/>
    <m/>
    <m/>
  </r>
  <r>
    <x v="0"/>
    <x v="31"/>
    <x v="0"/>
    <s v="Webb"/>
    <x v="4"/>
    <x v="1"/>
    <x v="1"/>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96"/>
    <x v="1"/>
    <s v="Webb"/>
    <x v="4"/>
    <x v="1"/>
    <x v="0"/>
    <x v="1"/>
    <x v="0"/>
    <x v="2"/>
    <x v="0"/>
    <x v="1"/>
    <x v="0"/>
    <x v="0"/>
    <x v="1"/>
    <x v="0"/>
    <x v="1"/>
    <x v="2"/>
    <x v="0"/>
    <x v="0"/>
    <x v="1"/>
    <x v="0"/>
    <x v="0"/>
    <x v="0"/>
    <x v="0"/>
    <x v="2"/>
    <x v="1"/>
    <x v="2"/>
    <x v="2"/>
    <x v="3"/>
    <x v="1"/>
    <x v="2"/>
    <x v="2"/>
    <x v="2"/>
    <m/>
    <m/>
    <m/>
    <m/>
    <m/>
    <m/>
  </r>
  <r>
    <x v="0"/>
    <x v="57"/>
    <x v="1"/>
    <s v="Webb"/>
    <x v="4"/>
    <x v="1"/>
    <x v="1"/>
    <x v="1"/>
    <x v="0"/>
    <x v="2"/>
    <x v="0"/>
    <x v="1"/>
    <x v="0"/>
    <x v="0"/>
    <x v="2"/>
    <x v="0"/>
    <x v="1"/>
    <x v="2"/>
    <x v="0"/>
    <x v="0"/>
    <x v="1"/>
    <x v="0"/>
    <x v="0"/>
    <x v="0"/>
    <x v="0"/>
    <x v="2"/>
    <x v="2"/>
    <x v="2"/>
    <x v="2"/>
    <x v="3"/>
    <x v="1"/>
    <x v="2"/>
    <x v="2"/>
    <x v="2"/>
    <m/>
    <m/>
    <m/>
    <m/>
    <m/>
    <m/>
  </r>
  <r>
    <x v="0"/>
    <x v="127"/>
    <x v="1"/>
    <s v="Webb"/>
    <x v="4"/>
    <x v="1"/>
    <x v="1"/>
    <x v="3"/>
    <x v="0"/>
    <x v="2"/>
    <x v="0"/>
    <x v="0"/>
    <x v="0"/>
    <x v="0"/>
    <x v="0"/>
    <x v="0"/>
    <x v="2"/>
    <x v="0"/>
    <x v="0"/>
    <x v="0"/>
    <x v="0"/>
    <x v="0"/>
    <x v="0"/>
    <x v="0"/>
    <x v="0"/>
    <x v="0"/>
    <x v="2"/>
    <x v="2"/>
    <x v="2"/>
    <x v="3"/>
    <x v="1"/>
    <x v="2"/>
    <x v="2"/>
    <x v="2"/>
    <m/>
    <m/>
    <m/>
    <m/>
    <m/>
    <m/>
  </r>
  <r>
    <x v="0"/>
    <x v="31"/>
    <x v="0"/>
    <s v="Webb"/>
    <x v="4"/>
    <x v="1"/>
    <x v="0"/>
    <x v="2"/>
    <x v="0"/>
    <x v="0"/>
    <x v="0"/>
    <x v="1"/>
    <x v="0"/>
    <x v="0"/>
    <x v="1"/>
    <x v="0"/>
    <x v="1"/>
    <x v="1"/>
    <x v="0"/>
    <x v="0"/>
    <x v="1"/>
    <x v="0"/>
    <x v="0"/>
    <x v="0"/>
    <x v="0"/>
    <x v="2"/>
    <x v="2"/>
    <x v="1"/>
    <x v="2"/>
    <x v="3"/>
    <x v="1"/>
    <x v="2"/>
    <x v="2"/>
    <x v="2"/>
    <m/>
    <m/>
    <m/>
    <m/>
    <m/>
    <m/>
  </r>
  <r>
    <x v="0"/>
    <x v="110"/>
    <x v="1"/>
    <s v="Webb"/>
    <x v="4"/>
    <x v="1"/>
    <x v="0"/>
    <x v="2"/>
    <x v="0"/>
    <x v="0"/>
    <x v="0"/>
    <x v="1"/>
    <x v="0"/>
    <x v="0"/>
    <x v="1"/>
    <x v="0"/>
    <x v="1"/>
    <x v="1"/>
    <x v="0"/>
    <x v="0"/>
    <x v="1"/>
    <x v="0"/>
    <x v="0"/>
    <x v="0"/>
    <x v="0"/>
    <x v="1"/>
    <x v="1"/>
    <x v="1"/>
    <x v="2"/>
    <x v="3"/>
    <x v="1"/>
    <x v="2"/>
    <x v="2"/>
    <x v="2"/>
    <m/>
    <m/>
    <m/>
    <m/>
    <m/>
    <m/>
  </r>
  <r>
    <x v="0"/>
    <x v="127"/>
    <x v="1"/>
    <s v="Webb"/>
    <x v="4"/>
    <x v="1"/>
    <x v="0"/>
    <x v="2"/>
    <x v="0"/>
    <x v="2"/>
    <x v="0"/>
    <x v="1"/>
    <x v="0"/>
    <x v="0"/>
    <x v="2"/>
    <x v="0"/>
    <x v="1"/>
    <x v="1"/>
    <x v="0"/>
    <x v="0"/>
    <x v="2"/>
    <x v="0"/>
    <x v="0"/>
    <x v="0"/>
    <x v="0"/>
    <x v="2"/>
    <x v="1"/>
    <x v="2"/>
    <x v="2"/>
    <x v="3"/>
    <x v="1"/>
    <x v="2"/>
    <x v="2"/>
    <x v="2"/>
    <m/>
    <m/>
    <m/>
    <m/>
    <m/>
    <m/>
  </r>
  <r>
    <x v="0"/>
    <x v="96"/>
    <x v="1"/>
    <s v="Webb"/>
    <x v="4"/>
    <x v="1"/>
    <x v="0"/>
    <x v="2"/>
    <x v="0"/>
    <x v="1"/>
    <x v="0"/>
    <x v="0"/>
    <x v="0"/>
    <x v="0"/>
    <x v="0"/>
    <x v="0"/>
    <x v="0"/>
    <x v="0"/>
    <x v="0"/>
    <x v="0"/>
    <x v="0"/>
    <x v="0"/>
    <x v="0"/>
    <x v="0"/>
    <x v="0"/>
    <x v="0"/>
    <x v="0"/>
    <x v="2"/>
    <x v="2"/>
    <x v="3"/>
    <x v="1"/>
    <x v="2"/>
    <x v="2"/>
    <x v="2"/>
    <m/>
    <m/>
    <m/>
    <m/>
    <m/>
    <m/>
  </r>
  <r>
    <x v="0"/>
    <x v="5"/>
    <x v="1"/>
    <s v="Webb"/>
    <x v="4"/>
    <x v="1"/>
    <x v="0"/>
    <x v="1"/>
    <x v="0"/>
    <x v="2"/>
    <x v="0"/>
    <x v="1"/>
    <x v="0"/>
    <x v="0"/>
    <x v="1"/>
    <x v="0"/>
    <x v="1"/>
    <x v="1"/>
    <x v="0"/>
    <x v="0"/>
    <x v="1"/>
    <x v="0"/>
    <x v="0"/>
    <x v="0"/>
    <x v="0"/>
    <x v="1"/>
    <x v="1"/>
    <x v="2"/>
    <x v="2"/>
    <x v="3"/>
    <x v="1"/>
    <x v="2"/>
    <x v="2"/>
    <x v="2"/>
    <m/>
    <m/>
    <m/>
    <m/>
    <m/>
    <m/>
  </r>
  <r>
    <x v="0"/>
    <x v="31"/>
    <x v="0"/>
    <s v="Webb"/>
    <x v="4"/>
    <x v="1"/>
    <x v="0"/>
    <x v="2"/>
    <x v="0"/>
    <x v="2"/>
    <x v="0"/>
    <x v="2"/>
    <x v="0"/>
    <x v="0"/>
    <x v="2"/>
    <x v="0"/>
    <x v="1"/>
    <x v="2"/>
    <x v="0"/>
    <x v="0"/>
    <x v="1"/>
    <x v="0"/>
    <x v="0"/>
    <x v="0"/>
    <x v="0"/>
    <x v="1"/>
    <x v="1"/>
    <x v="2"/>
    <x v="2"/>
    <x v="3"/>
    <x v="1"/>
    <x v="2"/>
    <x v="2"/>
    <x v="2"/>
    <m/>
    <m/>
    <m/>
    <m/>
    <m/>
    <m/>
  </r>
  <r>
    <x v="0"/>
    <x v="127"/>
    <x v="1"/>
    <s v="Webb"/>
    <x v="4"/>
    <x v="1"/>
    <x v="0"/>
    <x v="3"/>
    <x v="0"/>
    <x v="2"/>
    <x v="0"/>
    <x v="2"/>
    <x v="0"/>
    <x v="0"/>
    <x v="1"/>
    <x v="0"/>
    <x v="2"/>
    <x v="1"/>
    <x v="0"/>
    <x v="0"/>
    <x v="1"/>
    <x v="0"/>
    <x v="0"/>
    <x v="0"/>
    <x v="0"/>
    <x v="1"/>
    <x v="1"/>
    <x v="2"/>
    <x v="2"/>
    <x v="3"/>
    <x v="1"/>
    <x v="2"/>
    <x v="2"/>
    <x v="2"/>
    <m/>
    <m/>
    <m/>
    <m/>
    <m/>
    <m/>
  </r>
  <r>
    <x v="0"/>
    <x v="31"/>
    <x v="0"/>
    <s v="Webb"/>
    <x v="4"/>
    <x v="1"/>
    <x v="0"/>
    <x v="2"/>
    <x v="0"/>
    <x v="0"/>
    <x v="0"/>
    <x v="1"/>
    <x v="0"/>
    <x v="0"/>
    <x v="3"/>
    <x v="0"/>
    <x v="1"/>
    <x v="1"/>
    <x v="0"/>
    <x v="0"/>
    <x v="1"/>
    <x v="0"/>
    <x v="0"/>
    <x v="0"/>
    <x v="0"/>
    <x v="1"/>
    <x v="1"/>
    <x v="1"/>
    <x v="2"/>
    <x v="3"/>
    <x v="1"/>
    <x v="2"/>
    <x v="2"/>
    <x v="2"/>
    <m/>
    <m/>
    <m/>
    <m/>
    <m/>
    <m/>
  </r>
  <r>
    <x v="0"/>
    <x v="96"/>
    <x v="1"/>
    <s v="Webb"/>
    <x v="4"/>
    <x v="1"/>
    <x v="0"/>
    <x v="3"/>
    <x v="0"/>
    <x v="0"/>
    <x v="0"/>
    <x v="2"/>
    <x v="0"/>
    <x v="0"/>
    <x v="5"/>
    <x v="0"/>
    <x v="5"/>
    <x v="5"/>
    <x v="0"/>
    <x v="0"/>
    <x v="5"/>
    <x v="0"/>
    <x v="0"/>
    <x v="0"/>
    <x v="0"/>
    <x v="3"/>
    <x v="3"/>
    <x v="1"/>
    <x v="2"/>
    <x v="3"/>
    <x v="1"/>
    <x v="2"/>
    <x v="2"/>
    <x v="2"/>
    <m/>
    <m/>
    <m/>
    <m/>
    <m/>
    <m/>
  </r>
  <r>
    <x v="0"/>
    <x v="60"/>
    <x v="0"/>
    <s v="Webb"/>
    <x v="4"/>
    <x v="1"/>
    <x v="0"/>
    <x v="2"/>
    <x v="0"/>
    <x v="2"/>
    <x v="0"/>
    <x v="1"/>
    <x v="0"/>
    <x v="0"/>
    <x v="1"/>
    <x v="0"/>
    <x v="1"/>
    <x v="1"/>
    <x v="0"/>
    <x v="0"/>
    <x v="1"/>
    <x v="0"/>
    <x v="0"/>
    <x v="0"/>
    <x v="0"/>
    <x v="1"/>
    <x v="1"/>
    <x v="2"/>
    <x v="2"/>
    <x v="3"/>
    <x v="1"/>
    <x v="2"/>
    <x v="2"/>
    <x v="2"/>
    <m/>
    <m/>
    <m/>
    <m/>
    <m/>
    <m/>
  </r>
  <r>
    <x v="0"/>
    <x v="105"/>
    <x v="1"/>
    <s v="Webb"/>
    <x v="4"/>
    <x v="1"/>
    <x v="0"/>
    <x v="1"/>
    <x v="0"/>
    <x v="1"/>
    <x v="0"/>
    <x v="2"/>
    <x v="0"/>
    <x v="0"/>
    <x v="2"/>
    <x v="0"/>
    <x v="1"/>
    <x v="2"/>
    <x v="0"/>
    <x v="0"/>
    <x v="2"/>
    <x v="0"/>
    <x v="0"/>
    <x v="0"/>
    <x v="0"/>
    <x v="1"/>
    <x v="1"/>
    <x v="2"/>
    <x v="2"/>
    <x v="3"/>
    <x v="1"/>
    <x v="2"/>
    <x v="2"/>
    <x v="2"/>
    <m/>
    <m/>
    <m/>
    <m/>
    <m/>
    <m/>
  </r>
  <r>
    <x v="0"/>
    <x v="96"/>
    <x v="1"/>
    <s v="Webb"/>
    <x v="4"/>
    <x v="1"/>
    <x v="1"/>
    <x v="2"/>
    <x v="0"/>
    <x v="2"/>
    <x v="0"/>
    <x v="2"/>
    <x v="0"/>
    <x v="0"/>
    <x v="2"/>
    <x v="0"/>
    <x v="2"/>
    <x v="1"/>
    <x v="0"/>
    <x v="0"/>
    <x v="1"/>
    <x v="0"/>
    <x v="0"/>
    <x v="0"/>
    <x v="0"/>
    <x v="2"/>
    <x v="2"/>
    <x v="2"/>
    <x v="2"/>
    <x v="3"/>
    <x v="1"/>
    <x v="2"/>
    <x v="2"/>
    <x v="2"/>
    <m/>
    <m/>
    <m/>
    <m/>
    <m/>
    <m/>
  </r>
  <r>
    <x v="0"/>
    <x v="5"/>
    <x v="1"/>
    <s v="Webb"/>
    <x v="4"/>
    <x v="1"/>
    <x v="1"/>
    <x v="2"/>
    <x v="0"/>
    <x v="0"/>
    <x v="0"/>
    <x v="1"/>
    <x v="0"/>
    <x v="0"/>
    <x v="1"/>
    <x v="0"/>
    <x v="1"/>
    <x v="1"/>
    <x v="0"/>
    <x v="0"/>
    <x v="1"/>
    <x v="0"/>
    <x v="0"/>
    <x v="0"/>
    <x v="0"/>
    <x v="1"/>
    <x v="1"/>
    <x v="3"/>
    <x v="2"/>
    <x v="3"/>
    <x v="1"/>
    <x v="2"/>
    <x v="2"/>
    <x v="2"/>
    <m/>
    <m/>
    <m/>
    <m/>
    <m/>
    <m/>
  </r>
  <r>
    <x v="0"/>
    <x v="62"/>
    <x v="1"/>
    <s v="Webb"/>
    <x v="4"/>
    <x v="1"/>
    <x v="1"/>
    <x v="2"/>
    <x v="0"/>
    <x v="2"/>
    <x v="0"/>
    <x v="1"/>
    <x v="0"/>
    <x v="0"/>
    <x v="2"/>
    <x v="0"/>
    <x v="1"/>
    <x v="1"/>
    <x v="0"/>
    <x v="0"/>
    <x v="1"/>
    <x v="0"/>
    <x v="0"/>
    <x v="0"/>
    <x v="0"/>
    <x v="1"/>
    <x v="1"/>
    <x v="2"/>
    <x v="2"/>
    <x v="3"/>
    <x v="1"/>
    <x v="2"/>
    <x v="2"/>
    <x v="2"/>
    <m/>
    <m/>
    <m/>
    <m/>
    <m/>
    <m/>
  </r>
  <r>
    <x v="0"/>
    <x v="6"/>
    <x v="1"/>
    <s v="Webb"/>
    <x v="4"/>
    <x v="1"/>
    <x v="1"/>
    <x v="2"/>
    <x v="0"/>
    <x v="0"/>
    <x v="0"/>
    <x v="1"/>
    <x v="0"/>
    <x v="0"/>
    <x v="1"/>
    <x v="0"/>
    <x v="1"/>
    <x v="1"/>
    <x v="0"/>
    <x v="0"/>
    <x v="1"/>
    <x v="0"/>
    <x v="0"/>
    <x v="0"/>
    <x v="0"/>
    <x v="1"/>
    <x v="1"/>
    <x v="1"/>
    <x v="2"/>
    <x v="3"/>
    <x v="1"/>
    <x v="2"/>
    <x v="2"/>
    <x v="2"/>
    <m/>
    <m/>
    <m/>
    <m/>
    <m/>
    <m/>
  </r>
  <r>
    <x v="0"/>
    <x v="16"/>
    <x v="1"/>
    <s v="Webb"/>
    <x v="4"/>
    <x v="1"/>
    <x v="1"/>
    <x v="1"/>
    <x v="0"/>
    <x v="2"/>
    <x v="0"/>
    <x v="4"/>
    <x v="0"/>
    <x v="0"/>
    <x v="2"/>
    <x v="0"/>
    <x v="2"/>
    <x v="2"/>
    <x v="0"/>
    <x v="0"/>
    <x v="2"/>
    <x v="0"/>
    <x v="0"/>
    <x v="0"/>
    <x v="0"/>
    <x v="2"/>
    <x v="2"/>
    <x v="2"/>
    <x v="2"/>
    <x v="3"/>
    <x v="1"/>
    <x v="2"/>
    <x v="2"/>
    <x v="2"/>
    <m/>
    <m/>
    <m/>
    <m/>
    <m/>
    <m/>
  </r>
  <r>
    <x v="0"/>
    <x v="62"/>
    <x v="1"/>
    <s v="Webb"/>
    <x v="4"/>
    <x v="1"/>
    <x v="0"/>
    <x v="2"/>
    <x v="0"/>
    <x v="2"/>
    <x v="0"/>
    <x v="1"/>
    <x v="0"/>
    <x v="0"/>
    <x v="1"/>
    <x v="0"/>
    <x v="1"/>
    <x v="1"/>
    <x v="0"/>
    <x v="0"/>
    <x v="1"/>
    <x v="0"/>
    <x v="0"/>
    <x v="0"/>
    <x v="0"/>
    <x v="1"/>
    <x v="1"/>
    <x v="2"/>
    <x v="2"/>
    <x v="3"/>
    <x v="1"/>
    <x v="2"/>
    <x v="2"/>
    <x v="2"/>
    <m/>
    <m/>
    <m/>
    <m/>
    <m/>
    <m/>
  </r>
  <r>
    <x v="0"/>
    <x v="62"/>
    <x v="1"/>
    <s v="Webb"/>
    <x v="4"/>
    <x v="1"/>
    <x v="0"/>
    <x v="2"/>
    <x v="0"/>
    <x v="2"/>
    <x v="0"/>
    <x v="1"/>
    <x v="0"/>
    <x v="0"/>
    <x v="1"/>
    <x v="0"/>
    <x v="1"/>
    <x v="1"/>
    <x v="0"/>
    <x v="0"/>
    <x v="1"/>
    <x v="0"/>
    <x v="0"/>
    <x v="0"/>
    <x v="0"/>
    <x v="1"/>
    <x v="1"/>
    <x v="2"/>
    <x v="2"/>
    <x v="3"/>
    <x v="1"/>
    <x v="2"/>
    <x v="2"/>
    <x v="2"/>
    <m/>
    <m/>
    <m/>
    <m/>
    <m/>
    <m/>
  </r>
  <r>
    <x v="0"/>
    <x v="127"/>
    <x v="1"/>
    <s v="Webb"/>
    <x v="4"/>
    <x v="1"/>
    <x v="0"/>
    <x v="1"/>
    <x v="0"/>
    <x v="2"/>
    <x v="0"/>
    <x v="1"/>
    <x v="0"/>
    <x v="0"/>
    <x v="2"/>
    <x v="0"/>
    <x v="1"/>
    <x v="2"/>
    <x v="0"/>
    <x v="0"/>
    <x v="1"/>
    <x v="0"/>
    <x v="0"/>
    <x v="0"/>
    <x v="0"/>
    <x v="1"/>
    <x v="1"/>
    <x v="2"/>
    <x v="2"/>
    <x v="3"/>
    <x v="1"/>
    <x v="2"/>
    <x v="2"/>
    <x v="2"/>
    <m/>
    <m/>
    <m/>
    <m/>
    <m/>
    <m/>
  </r>
  <r>
    <x v="0"/>
    <x v="112"/>
    <x v="1"/>
    <s v="Webb"/>
    <x v="4"/>
    <x v="1"/>
    <x v="0"/>
    <x v="1"/>
    <x v="0"/>
    <x v="0"/>
    <x v="0"/>
    <x v="1"/>
    <x v="0"/>
    <x v="0"/>
    <x v="2"/>
    <x v="0"/>
    <x v="1"/>
    <x v="2"/>
    <x v="0"/>
    <x v="0"/>
    <x v="1"/>
    <x v="0"/>
    <x v="0"/>
    <x v="0"/>
    <x v="0"/>
    <x v="2"/>
    <x v="2"/>
    <x v="1"/>
    <x v="2"/>
    <x v="3"/>
    <x v="1"/>
    <x v="2"/>
    <x v="2"/>
    <x v="2"/>
    <m/>
    <m/>
    <m/>
    <m/>
    <m/>
    <m/>
  </r>
  <r>
    <x v="0"/>
    <x v="86"/>
    <x v="0"/>
    <s v="Webb"/>
    <x v="4"/>
    <x v="1"/>
    <x v="0"/>
    <x v="1"/>
    <x v="0"/>
    <x v="2"/>
    <x v="0"/>
    <x v="2"/>
    <x v="0"/>
    <x v="0"/>
    <x v="1"/>
    <x v="0"/>
    <x v="2"/>
    <x v="1"/>
    <x v="0"/>
    <x v="0"/>
    <x v="2"/>
    <x v="0"/>
    <x v="0"/>
    <x v="0"/>
    <x v="0"/>
    <x v="2"/>
    <x v="1"/>
    <x v="2"/>
    <x v="2"/>
    <x v="3"/>
    <x v="1"/>
    <x v="2"/>
    <x v="2"/>
    <x v="2"/>
    <m/>
    <m/>
    <m/>
    <m/>
    <m/>
    <m/>
  </r>
  <r>
    <x v="0"/>
    <x v="126"/>
    <x v="1"/>
    <s v="Webb"/>
    <x v="4"/>
    <x v="1"/>
    <x v="0"/>
    <x v="1"/>
    <x v="0"/>
    <x v="2"/>
    <x v="0"/>
    <x v="1"/>
    <x v="0"/>
    <x v="0"/>
    <x v="1"/>
    <x v="0"/>
    <x v="1"/>
    <x v="1"/>
    <x v="0"/>
    <x v="0"/>
    <x v="1"/>
    <x v="0"/>
    <x v="0"/>
    <x v="0"/>
    <x v="0"/>
    <x v="1"/>
    <x v="1"/>
    <x v="2"/>
    <x v="2"/>
    <x v="3"/>
    <x v="1"/>
    <x v="2"/>
    <x v="2"/>
    <x v="2"/>
    <m/>
    <m/>
    <m/>
    <m/>
    <m/>
    <m/>
  </r>
  <r>
    <x v="0"/>
    <x v="88"/>
    <x v="1"/>
    <s v="Webb"/>
    <x v="4"/>
    <x v="1"/>
    <x v="1"/>
    <x v="1"/>
    <x v="0"/>
    <x v="0"/>
    <x v="0"/>
    <x v="1"/>
    <x v="0"/>
    <x v="0"/>
    <x v="4"/>
    <x v="0"/>
    <x v="1"/>
    <x v="2"/>
    <x v="0"/>
    <x v="0"/>
    <x v="1"/>
    <x v="0"/>
    <x v="0"/>
    <x v="0"/>
    <x v="0"/>
    <x v="2"/>
    <x v="1"/>
    <x v="3"/>
    <x v="2"/>
    <x v="3"/>
    <x v="1"/>
    <x v="2"/>
    <x v="2"/>
    <x v="2"/>
    <m/>
    <m/>
    <m/>
    <m/>
    <m/>
    <m/>
  </r>
  <r>
    <x v="0"/>
    <x v="96"/>
    <x v="1"/>
    <s v="Webb"/>
    <x v="4"/>
    <x v="1"/>
    <x v="0"/>
    <x v="2"/>
    <x v="0"/>
    <x v="1"/>
    <x v="0"/>
    <x v="1"/>
    <x v="0"/>
    <x v="0"/>
    <x v="1"/>
    <x v="0"/>
    <x v="1"/>
    <x v="1"/>
    <x v="0"/>
    <x v="0"/>
    <x v="1"/>
    <x v="0"/>
    <x v="0"/>
    <x v="0"/>
    <x v="0"/>
    <x v="1"/>
    <x v="1"/>
    <x v="2"/>
    <x v="2"/>
    <x v="3"/>
    <x v="1"/>
    <x v="2"/>
    <x v="2"/>
    <x v="2"/>
    <m/>
    <m/>
    <m/>
    <m/>
    <m/>
    <m/>
  </r>
  <r>
    <x v="0"/>
    <x v="72"/>
    <x v="1"/>
    <s v="Webb"/>
    <x v="4"/>
    <x v="1"/>
    <x v="1"/>
    <x v="2"/>
    <x v="0"/>
    <x v="2"/>
    <x v="0"/>
    <x v="1"/>
    <x v="0"/>
    <x v="0"/>
    <x v="1"/>
    <x v="0"/>
    <x v="1"/>
    <x v="1"/>
    <x v="0"/>
    <x v="0"/>
    <x v="1"/>
    <x v="0"/>
    <x v="0"/>
    <x v="0"/>
    <x v="0"/>
    <x v="1"/>
    <x v="1"/>
    <x v="2"/>
    <x v="2"/>
    <x v="3"/>
    <x v="1"/>
    <x v="2"/>
    <x v="2"/>
    <x v="2"/>
    <m/>
    <m/>
    <m/>
    <m/>
    <m/>
    <m/>
  </r>
  <r>
    <x v="0"/>
    <x v="108"/>
    <x v="1"/>
    <s v="Webb"/>
    <x v="4"/>
    <x v="1"/>
    <x v="0"/>
    <x v="1"/>
    <x v="0"/>
    <x v="2"/>
    <x v="0"/>
    <x v="1"/>
    <x v="0"/>
    <x v="0"/>
    <x v="1"/>
    <x v="0"/>
    <x v="1"/>
    <x v="1"/>
    <x v="0"/>
    <x v="0"/>
    <x v="1"/>
    <x v="0"/>
    <x v="0"/>
    <x v="0"/>
    <x v="0"/>
    <x v="2"/>
    <x v="2"/>
    <x v="2"/>
    <x v="2"/>
    <x v="3"/>
    <x v="1"/>
    <x v="2"/>
    <x v="2"/>
    <x v="2"/>
    <m/>
    <m/>
    <m/>
    <m/>
    <m/>
    <m/>
  </r>
  <r>
    <x v="0"/>
    <x v="127"/>
    <x v="1"/>
    <s v="Webb"/>
    <x v="4"/>
    <x v="1"/>
    <x v="0"/>
    <x v="2"/>
    <x v="0"/>
    <x v="2"/>
    <x v="0"/>
    <x v="1"/>
    <x v="0"/>
    <x v="0"/>
    <x v="1"/>
    <x v="0"/>
    <x v="1"/>
    <x v="2"/>
    <x v="0"/>
    <x v="0"/>
    <x v="1"/>
    <x v="0"/>
    <x v="0"/>
    <x v="0"/>
    <x v="0"/>
    <x v="1"/>
    <x v="1"/>
    <x v="2"/>
    <x v="2"/>
    <x v="3"/>
    <x v="1"/>
    <x v="2"/>
    <x v="2"/>
    <x v="2"/>
    <m/>
    <m/>
    <m/>
    <m/>
    <m/>
    <m/>
  </r>
  <r>
    <x v="0"/>
    <x v="31"/>
    <x v="0"/>
    <s v="Webb"/>
    <x v="4"/>
    <x v="1"/>
    <x v="0"/>
    <x v="2"/>
    <x v="0"/>
    <x v="0"/>
    <x v="0"/>
    <x v="2"/>
    <x v="0"/>
    <x v="0"/>
    <x v="1"/>
    <x v="0"/>
    <x v="2"/>
    <x v="0"/>
    <x v="0"/>
    <x v="0"/>
    <x v="1"/>
    <x v="0"/>
    <x v="0"/>
    <x v="0"/>
    <x v="0"/>
    <x v="0"/>
    <x v="1"/>
    <x v="1"/>
    <x v="2"/>
    <x v="3"/>
    <x v="1"/>
    <x v="2"/>
    <x v="2"/>
    <x v="2"/>
    <m/>
    <m/>
    <m/>
    <m/>
    <m/>
    <m/>
  </r>
  <r>
    <x v="0"/>
    <x v="31"/>
    <x v="0"/>
    <s v="Webb"/>
    <x v="4"/>
    <x v="1"/>
    <x v="0"/>
    <x v="1"/>
    <x v="0"/>
    <x v="2"/>
    <x v="0"/>
    <x v="2"/>
    <x v="0"/>
    <x v="0"/>
    <x v="2"/>
    <x v="0"/>
    <x v="2"/>
    <x v="2"/>
    <x v="0"/>
    <x v="0"/>
    <x v="2"/>
    <x v="0"/>
    <x v="0"/>
    <x v="0"/>
    <x v="0"/>
    <x v="2"/>
    <x v="2"/>
    <x v="2"/>
    <x v="2"/>
    <x v="3"/>
    <x v="1"/>
    <x v="2"/>
    <x v="2"/>
    <x v="2"/>
    <m/>
    <m/>
    <m/>
    <m/>
    <m/>
    <m/>
  </r>
  <r>
    <x v="0"/>
    <x v="31"/>
    <x v="0"/>
    <s v="Webb"/>
    <x v="4"/>
    <x v="1"/>
    <x v="1"/>
    <x v="2"/>
    <x v="0"/>
    <x v="1"/>
    <x v="0"/>
    <x v="1"/>
    <x v="0"/>
    <x v="0"/>
    <x v="1"/>
    <x v="0"/>
    <x v="1"/>
    <x v="2"/>
    <x v="0"/>
    <x v="0"/>
    <x v="1"/>
    <x v="0"/>
    <x v="0"/>
    <x v="0"/>
    <x v="0"/>
    <x v="1"/>
    <x v="1"/>
    <x v="2"/>
    <x v="2"/>
    <x v="3"/>
    <x v="1"/>
    <x v="2"/>
    <x v="2"/>
    <x v="2"/>
    <m/>
    <m/>
    <m/>
    <m/>
    <m/>
    <m/>
  </r>
  <r>
    <x v="0"/>
    <x v="127"/>
    <x v="1"/>
    <s v="Webb"/>
    <x v="4"/>
    <x v="1"/>
    <x v="0"/>
    <x v="1"/>
    <x v="0"/>
    <x v="0"/>
    <x v="0"/>
    <x v="2"/>
    <x v="0"/>
    <x v="0"/>
    <x v="3"/>
    <x v="0"/>
    <x v="2"/>
    <x v="3"/>
    <x v="0"/>
    <x v="0"/>
    <x v="2"/>
    <x v="0"/>
    <x v="0"/>
    <x v="0"/>
    <x v="0"/>
    <x v="2"/>
    <x v="2"/>
    <x v="1"/>
    <x v="2"/>
    <x v="3"/>
    <x v="1"/>
    <x v="2"/>
    <x v="2"/>
    <x v="2"/>
    <m/>
    <m/>
    <m/>
    <m/>
    <m/>
    <m/>
  </r>
  <r>
    <x v="0"/>
    <x v="31"/>
    <x v="0"/>
    <s v="Webb"/>
    <x v="4"/>
    <x v="1"/>
    <x v="1"/>
    <x v="2"/>
    <x v="0"/>
    <x v="2"/>
    <x v="0"/>
    <x v="1"/>
    <x v="0"/>
    <x v="0"/>
    <x v="1"/>
    <x v="0"/>
    <x v="1"/>
    <x v="1"/>
    <x v="0"/>
    <x v="0"/>
    <x v="1"/>
    <x v="0"/>
    <x v="0"/>
    <x v="0"/>
    <x v="0"/>
    <x v="1"/>
    <x v="1"/>
    <x v="2"/>
    <x v="2"/>
    <x v="3"/>
    <x v="1"/>
    <x v="2"/>
    <x v="2"/>
    <x v="2"/>
    <m/>
    <m/>
    <m/>
    <m/>
    <m/>
    <m/>
  </r>
  <r>
    <x v="0"/>
    <x v="31"/>
    <x v="0"/>
    <s v="Webb"/>
    <x v="4"/>
    <x v="1"/>
    <x v="1"/>
    <x v="3"/>
    <x v="0"/>
    <x v="2"/>
    <x v="0"/>
    <x v="2"/>
    <x v="0"/>
    <x v="0"/>
    <x v="2"/>
    <x v="0"/>
    <x v="1"/>
    <x v="1"/>
    <x v="0"/>
    <x v="0"/>
    <x v="1"/>
    <x v="0"/>
    <x v="0"/>
    <x v="0"/>
    <x v="0"/>
    <x v="2"/>
    <x v="2"/>
    <x v="2"/>
    <x v="2"/>
    <x v="3"/>
    <x v="1"/>
    <x v="2"/>
    <x v="2"/>
    <x v="2"/>
    <m/>
    <m/>
    <m/>
    <m/>
    <m/>
    <m/>
  </r>
  <r>
    <x v="0"/>
    <x v="16"/>
    <x v="1"/>
    <s v="Webb"/>
    <x v="4"/>
    <x v="1"/>
    <x v="0"/>
    <x v="1"/>
    <x v="0"/>
    <x v="2"/>
    <x v="0"/>
    <x v="2"/>
    <x v="0"/>
    <x v="0"/>
    <x v="4"/>
    <x v="0"/>
    <x v="1"/>
    <x v="3"/>
    <x v="0"/>
    <x v="0"/>
    <x v="1"/>
    <x v="0"/>
    <x v="0"/>
    <x v="0"/>
    <x v="0"/>
    <x v="2"/>
    <x v="2"/>
    <x v="2"/>
    <x v="2"/>
    <x v="3"/>
    <x v="1"/>
    <x v="2"/>
    <x v="2"/>
    <x v="2"/>
    <m/>
    <m/>
    <m/>
    <m/>
    <m/>
    <m/>
  </r>
  <r>
    <x v="0"/>
    <x v="31"/>
    <x v="0"/>
    <s v="Webb"/>
    <x v="4"/>
    <x v="1"/>
    <x v="1"/>
    <x v="1"/>
    <x v="0"/>
    <x v="2"/>
    <x v="0"/>
    <x v="1"/>
    <x v="0"/>
    <x v="0"/>
    <x v="2"/>
    <x v="0"/>
    <x v="1"/>
    <x v="1"/>
    <x v="0"/>
    <x v="0"/>
    <x v="1"/>
    <x v="0"/>
    <x v="0"/>
    <x v="0"/>
    <x v="0"/>
    <x v="1"/>
    <x v="1"/>
    <x v="2"/>
    <x v="2"/>
    <x v="3"/>
    <x v="1"/>
    <x v="2"/>
    <x v="2"/>
    <x v="2"/>
    <m/>
    <m/>
    <m/>
    <m/>
    <m/>
    <m/>
  </r>
  <r>
    <x v="0"/>
    <x v="19"/>
    <x v="1"/>
    <s v="Webb"/>
    <x v="4"/>
    <x v="1"/>
    <x v="1"/>
    <x v="1"/>
    <x v="0"/>
    <x v="1"/>
    <x v="0"/>
    <x v="2"/>
    <x v="0"/>
    <x v="0"/>
    <x v="2"/>
    <x v="0"/>
    <x v="2"/>
    <x v="2"/>
    <x v="0"/>
    <x v="0"/>
    <x v="2"/>
    <x v="0"/>
    <x v="0"/>
    <x v="0"/>
    <x v="0"/>
    <x v="2"/>
    <x v="2"/>
    <x v="2"/>
    <x v="2"/>
    <x v="3"/>
    <x v="1"/>
    <x v="2"/>
    <x v="2"/>
    <x v="2"/>
    <m/>
    <m/>
    <m/>
    <m/>
    <m/>
    <m/>
  </r>
  <r>
    <x v="0"/>
    <x v="31"/>
    <x v="0"/>
    <s v="Webb"/>
    <x v="4"/>
    <x v="1"/>
    <x v="1"/>
    <x v="1"/>
    <x v="0"/>
    <x v="1"/>
    <x v="0"/>
    <x v="1"/>
    <x v="0"/>
    <x v="0"/>
    <x v="2"/>
    <x v="0"/>
    <x v="3"/>
    <x v="2"/>
    <x v="0"/>
    <x v="0"/>
    <x v="2"/>
    <x v="0"/>
    <x v="0"/>
    <x v="0"/>
    <x v="0"/>
    <x v="2"/>
    <x v="2"/>
    <x v="2"/>
    <x v="2"/>
    <x v="3"/>
    <x v="1"/>
    <x v="2"/>
    <x v="2"/>
    <x v="2"/>
    <m/>
    <m/>
    <m/>
    <m/>
    <m/>
    <m/>
  </r>
  <r>
    <x v="0"/>
    <x v="31"/>
    <x v="0"/>
    <s v="Webb"/>
    <x v="4"/>
    <x v="1"/>
    <x v="1"/>
    <x v="1"/>
    <x v="0"/>
    <x v="2"/>
    <x v="0"/>
    <x v="2"/>
    <x v="0"/>
    <x v="0"/>
    <x v="2"/>
    <x v="0"/>
    <x v="1"/>
    <x v="2"/>
    <x v="0"/>
    <x v="0"/>
    <x v="2"/>
    <x v="0"/>
    <x v="0"/>
    <x v="0"/>
    <x v="0"/>
    <x v="1"/>
    <x v="1"/>
    <x v="2"/>
    <x v="2"/>
    <x v="3"/>
    <x v="1"/>
    <x v="2"/>
    <x v="2"/>
    <x v="2"/>
    <m/>
    <m/>
    <m/>
    <m/>
    <m/>
    <m/>
  </r>
  <r>
    <x v="0"/>
    <x v="31"/>
    <x v="0"/>
    <s v="Webb"/>
    <x v="4"/>
    <x v="1"/>
    <x v="1"/>
    <x v="1"/>
    <x v="0"/>
    <x v="2"/>
    <x v="0"/>
    <x v="2"/>
    <x v="0"/>
    <x v="0"/>
    <x v="1"/>
    <x v="0"/>
    <x v="2"/>
    <x v="1"/>
    <x v="0"/>
    <x v="0"/>
    <x v="1"/>
    <x v="0"/>
    <x v="0"/>
    <x v="0"/>
    <x v="0"/>
    <x v="2"/>
    <x v="2"/>
    <x v="2"/>
    <x v="2"/>
    <x v="3"/>
    <x v="1"/>
    <x v="2"/>
    <x v="2"/>
    <x v="2"/>
    <m/>
    <m/>
    <m/>
    <m/>
    <m/>
    <m/>
  </r>
  <r>
    <x v="0"/>
    <x v="31"/>
    <x v="0"/>
    <s v="Webb"/>
    <x v="4"/>
    <x v="1"/>
    <x v="0"/>
    <x v="1"/>
    <x v="0"/>
    <x v="2"/>
    <x v="0"/>
    <x v="1"/>
    <x v="0"/>
    <x v="0"/>
    <x v="1"/>
    <x v="0"/>
    <x v="1"/>
    <x v="1"/>
    <x v="0"/>
    <x v="0"/>
    <x v="1"/>
    <x v="0"/>
    <x v="0"/>
    <x v="0"/>
    <x v="0"/>
    <x v="2"/>
    <x v="2"/>
    <x v="2"/>
    <x v="2"/>
    <x v="3"/>
    <x v="1"/>
    <x v="2"/>
    <x v="2"/>
    <x v="2"/>
    <m/>
    <m/>
    <m/>
    <m/>
    <m/>
    <m/>
  </r>
  <r>
    <x v="0"/>
    <x v="31"/>
    <x v="0"/>
    <s v="Webb"/>
    <x v="4"/>
    <x v="1"/>
    <x v="0"/>
    <x v="1"/>
    <x v="0"/>
    <x v="1"/>
    <x v="0"/>
    <x v="1"/>
    <x v="0"/>
    <x v="0"/>
    <x v="3"/>
    <x v="0"/>
    <x v="1"/>
    <x v="2"/>
    <x v="0"/>
    <x v="0"/>
    <x v="2"/>
    <x v="0"/>
    <x v="0"/>
    <x v="0"/>
    <x v="0"/>
    <x v="2"/>
    <x v="3"/>
    <x v="2"/>
    <x v="2"/>
    <x v="3"/>
    <x v="1"/>
    <x v="2"/>
    <x v="2"/>
    <x v="2"/>
    <m/>
    <m/>
    <m/>
    <m/>
    <m/>
    <m/>
  </r>
  <r>
    <x v="0"/>
    <x v="54"/>
    <x v="0"/>
    <s v="Webb"/>
    <x v="4"/>
    <x v="1"/>
    <x v="0"/>
    <x v="2"/>
    <x v="0"/>
    <x v="2"/>
    <x v="0"/>
    <x v="1"/>
    <x v="0"/>
    <x v="0"/>
    <x v="1"/>
    <x v="0"/>
    <x v="1"/>
    <x v="1"/>
    <x v="0"/>
    <x v="0"/>
    <x v="1"/>
    <x v="0"/>
    <x v="0"/>
    <x v="0"/>
    <x v="0"/>
    <x v="1"/>
    <x v="1"/>
    <x v="2"/>
    <x v="2"/>
    <x v="3"/>
    <x v="1"/>
    <x v="2"/>
    <x v="2"/>
    <x v="2"/>
    <m/>
    <m/>
    <m/>
    <m/>
    <m/>
    <m/>
  </r>
  <r>
    <x v="0"/>
    <x v="127"/>
    <x v="1"/>
    <s v="Webb"/>
    <x v="4"/>
    <x v="1"/>
    <x v="1"/>
    <x v="2"/>
    <x v="0"/>
    <x v="0"/>
    <x v="0"/>
    <x v="3"/>
    <x v="0"/>
    <x v="0"/>
    <x v="2"/>
    <x v="0"/>
    <x v="2"/>
    <x v="2"/>
    <x v="0"/>
    <x v="0"/>
    <x v="2"/>
    <x v="0"/>
    <x v="0"/>
    <x v="0"/>
    <x v="0"/>
    <x v="2"/>
    <x v="2"/>
    <x v="1"/>
    <x v="2"/>
    <x v="3"/>
    <x v="1"/>
    <x v="2"/>
    <x v="2"/>
    <x v="2"/>
    <m/>
    <m/>
    <m/>
    <m/>
    <m/>
    <m/>
  </r>
  <r>
    <x v="0"/>
    <x v="31"/>
    <x v="0"/>
    <s v="Webb"/>
    <x v="4"/>
    <x v="1"/>
    <x v="0"/>
    <x v="3"/>
    <x v="0"/>
    <x v="0"/>
    <x v="0"/>
    <x v="2"/>
    <x v="0"/>
    <x v="0"/>
    <x v="4"/>
    <x v="0"/>
    <x v="1"/>
    <x v="2"/>
    <x v="0"/>
    <x v="0"/>
    <x v="1"/>
    <x v="0"/>
    <x v="0"/>
    <x v="0"/>
    <x v="0"/>
    <x v="2"/>
    <x v="2"/>
    <x v="1"/>
    <x v="2"/>
    <x v="3"/>
    <x v="1"/>
    <x v="2"/>
    <x v="2"/>
    <x v="2"/>
    <m/>
    <m/>
    <m/>
    <m/>
    <m/>
    <m/>
  </r>
  <r>
    <x v="0"/>
    <x v="8"/>
    <x v="1"/>
    <s v="Webb"/>
    <x v="4"/>
    <x v="1"/>
    <x v="0"/>
    <x v="2"/>
    <x v="0"/>
    <x v="0"/>
    <x v="0"/>
    <x v="1"/>
    <x v="0"/>
    <x v="0"/>
    <x v="1"/>
    <x v="0"/>
    <x v="1"/>
    <x v="1"/>
    <x v="0"/>
    <x v="0"/>
    <x v="1"/>
    <x v="0"/>
    <x v="0"/>
    <x v="0"/>
    <x v="0"/>
    <x v="1"/>
    <x v="1"/>
    <x v="1"/>
    <x v="2"/>
    <x v="3"/>
    <x v="1"/>
    <x v="2"/>
    <x v="2"/>
    <x v="2"/>
    <m/>
    <m/>
    <m/>
    <m/>
    <m/>
    <m/>
  </r>
  <r>
    <x v="0"/>
    <x v="8"/>
    <x v="1"/>
    <s v="Webb"/>
    <x v="4"/>
    <x v="1"/>
    <x v="1"/>
    <x v="3"/>
    <x v="0"/>
    <x v="2"/>
    <x v="0"/>
    <x v="1"/>
    <x v="0"/>
    <x v="0"/>
    <x v="4"/>
    <x v="0"/>
    <x v="2"/>
    <x v="2"/>
    <x v="0"/>
    <x v="0"/>
    <x v="1"/>
    <x v="0"/>
    <x v="0"/>
    <x v="0"/>
    <x v="0"/>
    <x v="2"/>
    <x v="2"/>
    <x v="2"/>
    <x v="2"/>
    <x v="3"/>
    <x v="1"/>
    <x v="2"/>
    <x v="2"/>
    <x v="2"/>
    <m/>
    <m/>
    <m/>
    <m/>
    <m/>
    <m/>
  </r>
  <r>
    <x v="0"/>
    <x v="8"/>
    <x v="1"/>
    <s v="Webb"/>
    <x v="4"/>
    <x v="1"/>
    <x v="1"/>
    <x v="1"/>
    <x v="0"/>
    <x v="1"/>
    <x v="0"/>
    <x v="2"/>
    <x v="0"/>
    <x v="0"/>
    <x v="2"/>
    <x v="0"/>
    <x v="2"/>
    <x v="2"/>
    <x v="0"/>
    <x v="0"/>
    <x v="1"/>
    <x v="0"/>
    <x v="0"/>
    <x v="0"/>
    <x v="0"/>
    <x v="1"/>
    <x v="2"/>
    <x v="2"/>
    <x v="2"/>
    <x v="3"/>
    <x v="1"/>
    <x v="2"/>
    <x v="2"/>
    <x v="2"/>
    <m/>
    <m/>
    <m/>
    <m/>
    <m/>
    <m/>
  </r>
  <r>
    <x v="0"/>
    <x v="57"/>
    <x v="1"/>
    <s v="Webb"/>
    <x v="4"/>
    <x v="1"/>
    <x v="1"/>
    <x v="1"/>
    <x v="0"/>
    <x v="0"/>
    <x v="0"/>
    <x v="3"/>
    <x v="0"/>
    <x v="0"/>
    <x v="3"/>
    <x v="0"/>
    <x v="4"/>
    <x v="5"/>
    <x v="0"/>
    <x v="0"/>
    <x v="2"/>
    <x v="0"/>
    <x v="0"/>
    <x v="0"/>
    <x v="0"/>
    <x v="3"/>
    <x v="5"/>
    <x v="1"/>
    <x v="2"/>
    <x v="3"/>
    <x v="1"/>
    <x v="2"/>
    <x v="2"/>
    <x v="2"/>
    <m/>
    <m/>
    <m/>
    <m/>
    <m/>
    <m/>
  </r>
  <r>
    <x v="0"/>
    <x v="57"/>
    <x v="1"/>
    <s v="Webb"/>
    <x v="4"/>
    <x v="1"/>
    <x v="1"/>
    <x v="4"/>
    <x v="0"/>
    <x v="0"/>
    <x v="0"/>
    <x v="3"/>
    <x v="0"/>
    <x v="0"/>
    <x v="3"/>
    <x v="0"/>
    <x v="3"/>
    <x v="3"/>
    <x v="0"/>
    <x v="0"/>
    <x v="2"/>
    <x v="0"/>
    <x v="0"/>
    <x v="0"/>
    <x v="0"/>
    <x v="4"/>
    <x v="4"/>
    <x v="1"/>
    <x v="2"/>
    <x v="3"/>
    <x v="1"/>
    <x v="2"/>
    <x v="2"/>
    <x v="2"/>
    <m/>
    <m/>
    <m/>
    <m/>
    <m/>
    <m/>
  </r>
  <r>
    <x v="0"/>
    <x v="134"/>
    <x v="0"/>
    <s v="Webb"/>
    <x v="4"/>
    <x v="1"/>
    <x v="1"/>
    <x v="1"/>
    <x v="0"/>
    <x v="0"/>
    <x v="0"/>
    <x v="2"/>
    <x v="0"/>
    <x v="0"/>
    <x v="2"/>
    <x v="0"/>
    <x v="2"/>
    <x v="2"/>
    <x v="0"/>
    <x v="0"/>
    <x v="2"/>
    <x v="0"/>
    <x v="0"/>
    <x v="0"/>
    <x v="0"/>
    <x v="2"/>
    <x v="2"/>
    <x v="3"/>
    <x v="2"/>
    <x v="3"/>
    <x v="1"/>
    <x v="2"/>
    <x v="2"/>
    <x v="2"/>
    <m/>
    <m/>
    <m/>
    <m/>
    <m/>
    <m/>
  </r>
  <r>
    <x v="0"/>
    <x v="125"/>
    <x v="1"/>
    <s v="Webb"/>
    <x v="4"/>
    <x v="1"/>
    <x v="0"/>
    <x v="4"/>
    <x v="0"/>
    <x v="2"/>
    <x v="0"/>
    <x v="1"/>
    <x v="0"/>
    <x v="0"/>
    <x v="1"/>
    <x v="0"/>
    <x v="1"/>
    <x v="1"/>
    <x v="0"/>
    <x v="0"/>
    <x v="1"/>
    <x v="0"/>
    <x v="0"/>
    <x v="0"/>
    <x v="0"/>
    <x v="1"/>
    <x v="1"/>
    <x v="2"/>
    <x v="2"/>
    <x v="3"/>
    <x v="1"/>
    <x v="2"/>
    <x v="2"/>
    <x v="2"/>
    <m/>
    <m/>
    <m/>
    <m/>
    <m/>
    <m/>
  </r>
  <r>
    <x v="0"/>
    <x v="18"/>
    <x v="1"/>
    <s v="Webb"/>
    <x v="4"/>
    <x v="1"/>
    <x v="1"/>
    <x v="2"/>
    <x v="0"/>
    <x v="2"/>
    <x v="0"/>
    <x v="1"/>
    <x v="0"/>
    <x v="0"/>
    <x v="2"/>
    <x v="0"/>
    <x v="1"/>
    <x v="1"/>
    <x v="0"/>
    <x v="0"/>
    <x v="1"/>
    <x v="0"/>
    <x v="0"/>
    <x v="0"/>
    <x v="0"/>
    <x v="1"/>
    <x v="1"/>
    <x v="2"/>
    <x v="2"/>
    <x v="3"/>
    <x v="1"/>
    <x v="2"/>
    <x v="2"/>
    <x v="2"/>
    <m/>
    <m/>
    <m/>
    <m/>
    <m/>
    <m/>
  </r>
  <r>
    <x v="0"/>
    <x v="127"/>
    <x v="1"/>
    <s v="Webb"/>
    <x v="4"/>
    <x v="1"/>
    <x v="1"/>
    <x v="1"/>
    <x v="0"/>
    <x v="1"/>
    <x v="0"/>
    <x v="2"/>
    <x v="0"/>
    <x v="0"/>
    <x v="2"/>
    <x v="0"/>
    <x v="1"/>
    <x v="2"/>
    <x v="0"/>
    <x v="0"/>
    <x v="2"/>
    <x v="0"/>
    <x v="0"/>
    <x v="0"/>
    <x v="0"/>
    <x v="2"/>
    <x v="2"/>
    <x v="2"/>
    <x v="2"/>
    <x v="3"/>
    <x v="1"/>
    <x v="2"/>
    <x v="2"/>
    <x v="2"/>
    <m/>
    <m/>
    <m/>
    <m/>
    <m/>
    <m/>
  </r>
  <r>
    <x v="0"/>
    <x v="96"/>
    <x v="1"/>
    <s v="Webb"/>
    <x v="4"/>
    <x v="1"/>
    <x v="0"/>
    <x v="1"/>
    <x v="0"/>
    <x v="1"/>
    <x v="0"/>
    <x v="2"/>
    <x v="0"/>
    <x v="0"/>
    <x v="2"/>
    <x v="0"/>
    <x v="1"/>
    <x v="2"/>
    <x v="0"/>
    <x v="0"/>
    <x v="2"/>
    <x v="0"/>
    <x v="0"/>
    <x v="0"/>
    <x v="0"/>
    <x v="2"/>
    <x v="2"/>
    <x v="2"/>
    <x v="2"/>
    <x v="3"/>
    <x v="1"/>
    <x v="2"/>
    <x v="2"/>
    <x v="2"/>
    <m/>
    <m/>
    <m/>
    <m/>
    <m/>
    <m/>
  </r>
  <r>
    <x v="0"/>
    <x v="4"/>
    <x v="1"/>
    <s v="Webb"/>
    <x v="4"/>
    <x v="1"/>
    <x v="0"/>
    <x v="1"/>
    <x v="0"/>
    <x v="0"/>
    <x v="0"/>
    <x v="2"/>
    <x v="0"/>
    <x v="0"/>
    <x v="1"/>
    <x v="0"/>
    <x v="1"/>
    <x v="1"/>
    <x v="0"/>
    <x v="0"/>
    <x v="1"/>
    <x v="0"/>
    <x v="0"/>
    <x v="0"/>
    <x v="0"/>
    <x v="2"/>
    <x v="2"/>
    <x v="1"/>
    <x v="2"/>
    <x v="3"/>
    <x v="1"/>
    <x v="2"/>
    <x v="2"/>
    <x v="2"/>
    <m/>
    <m/>
    <m/>
    <m/>
    <m/>
    <m/>
  </r>
  <r>
    <x v="0"/>
    <x v="125"/>
    <x v="1"/>
    <s v="Webb"/>
    <x v="4"/>
    <x v="1"/>
    <x v="0"/>
    <x v="3"/>
    <x v="0"/>
    <x v="0"/>
    <x v="0"/>
    <x v="2"/>
    <x v="0"/>
    <x v="0"/>
    <x v="4"/>
    <x v="0"/>
    <x v="5"/>
    <x v="5"/>
    <x v="0"/>
    <x v="0"/>
    <x v="2"/>
    <x v="0"/>
    <x v="0"/>
    <x v="0"/>
    <x v="0"/>
    <x v="3"/>
    <x v="3"/>
    <x v="3"/>
    <x v="2"/>
    <x v="3"/>
    <x v="1"/>
    <x v="2"/>
    <x v="2"/>
    <x v="2"/>
    <m/>
    <m/>
    <m/>
    <m/>
    <m/>
    <m/>
  </r>
  <r>
    <x v="0"/>
    <x v="127"/>
    <x v="1"/>
    <s v="Webb"/>
    <x v="4"/>
    <x v="1"/>
    <x v="0"/>
    <x v="1"/>
    <x v="0"/>
    <x v="0"/>
    <x v="0"/>
    <x v="2"/>
    <x v="0"/>
    <x v="0"/>
    <x v="2"/>
    <x v="0"/>
    <x v="1"/>
    <x v="1"/>
    <x v="0"/>
    <x v="0"/>
    <x v="1"/>
    <x v="0"/>
    <x v="0"/>
    <x v="0"/>
    <x v="0"/>
    <x v="1"/>
    <x v="1"/>
    <x v="1"/>
    <x v="2"/>
    <x v="3"/>
    <x v="1"/>
    <x v="2"/>
    <x v="2"/>
    <x v="2"/>
    <m/>
    <m/>
    <m/>
    <m/>
    <m/>
    <m/>
  </r>
  <r>
    <x v="0"/>
    <x v="96"/>
    <x v="1"/>
    <s v="Webb"/>
    <x v="4"/>
    <x v="1"/>
    <x v="0"/>
    <x v="1"/>
    <x v="0"/>
    <x v="1"/>
    <x v="0"/>
    <x v="1"/>
    <x v="0"/>
    <x v="0"/>
    <x v="2"/>
    <x v="0"/>
    <x v="1"/>
    <x v="2"/>
    <x v="0"/>
    <x v="0"/>
    <x v="2"/>
    <x v="0"/>
    <x v="0"/>
    <x v="0"/>
    <x v="0"/>
    <x v="1"/>
    <x v="2"/>
    <x v="2"/>
    <x v="2"/>
    <x v="3"/>
    <x v="1"/>
    <x v="2"/>
    <x v="2"/>
    <x v="2"/>
    <m/>
    <m/>
    <m/>
    <m/>
    <m/>
    <m/>
  </r>
  <r>
    <x v="0"/>
    <x v="18"/>
    <x v="1"/>
    <s v="Webb"/>
    <x v="4"/>
    <x v="1"/>
    <x v="1"/>
    <x v="1"/>
    <x v="0"/>
    <x v="2"/>
    <x v="0"/>
    <x v="2"/>
    <x v="0"/>
    <x v="0"/>
    <x v="2"/>
    <x v="0"/>
    <x v="1"/>
    <x v="2"/>
    <x v="0"/>
    <x v="0"/>
    <x v="1"/>
    <x v="0"/>
    <x v="0"/>
    <x v="0"/>
    <x v="0"/>
    <x v="1"/>
    <x v="1"/>
    <x v="2"/>
    <x v="2"/>
    <x v="3"/>
    <x v="1"/>
    <x v="2"/>
    <x v="2"/>
    <x v="2"/>
    <m/>
    <m/>
    <m/>
    <m/>
    <m/>
    <m/>
  </r>
  <r>
    <x v="0"/>
    <x v="48"/>
    <x v="0"/>
    <s v="Webb"/>
    <x v="4"/>
    <x v="1"/>
    <x v="0"/>
    <x v="2"/>
    <x v="0"/>
    <x v="2"/>
    <x v="0"/>
    <x v="2"/>
    <x v="0"/>
    <x v="0"/>
    <x v="2"/>
    <x v="0"/>
    <x v="2"/>
    <x v="1"/>
    <x v="0"/>
    <x v="0"/>
    <x v="1"/>
    <x v="0"/>
    <x v="0"/>
    <x v="0"/>
    <x v="0"/>
    <x v="1"/>
    <x v="1"/>
    <x v="2"/>
    <x v="2"/>
    <x v="3"/>
    <x v="1"/>
    <x v="2"/>
    <x v="2"/>
    <x v="2"/>
    <m/>
    <m/>
    <m/>
    <m/>
    <m/>
    <m/>
  </r>
  <r>
    <x v="0"/>
    <x v="31"/>
    <x v="0"/>
    <s v="Webb"/>
    <x v="4"/>
    <x v="1"/>
    <x v="1"/>
    <x v="1"/>
    <x v="0"/>
    <x v="0"/>
    <x v="0"/>
    <x v="2"/>
    <x v="0"/>
    <x v="0"/>
    <x v="2"/>
    <x v="0"/>
    <x v="2"/>
    <x v="2"/>
    <x v="0"/>
    <x v="0"/>
    <x v="2"/>
    <x v="0"/>
    <x v="0"/>
    <x v="0"/>
    <x v="0"/>
    <x v="3"/>
    <x v="3"/>
    <x v="3"/>
    <x v="2"/>
    <x v="3"/>
    <x v="1"/>
    <x v="2"/>
    <x v="2"/>
    <x v="2"/>
    <m/>
    <m/>
    <m/>
    <m/>
    <m/>
    <m/>
  </r>
  <r>
    <x v="0"/>
    <x v="60"/>
    <x v="0"/>
    <s v="Webb"/>
    <x v="4"/>
    <x v="1"/>
    <x v="0"/>
    <x v="1"/>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34"/>
    <x v="0"/>
    <s v="Webb"/>
    <x v="4"/>
    <x v="1"/>
    <x v="1"/>
    <x v="0"/>
    <x v="0"/>
    <x v="1"/>
    <x v="0"/>
    <x v="0"/>
    <x v="0"/>
    <x v="0"/>
    <x v="0"/>
    <x v="0"/>
    <x v="0"/>
    <x v="0"/>
    <x v="0"/>
    <x v="0"/>
    <x v="0"/>
    <x v="0"/>
    <x v="0"/>
    <x v="0"/>
    <x v="0"/>
    <x v="0"/>
    <x v="0"/>
    <x v="2"/>
    <x v="2"/>
    <x v="3"/>
    <x v="1"/>
    <x v="2"/>
    <x v="2"/>
    <x v="2"/>
    <m/>
    <m/>
    <m/>
    <m/>
    <m/>
    <m/>
  </r>
  <r>
    <x v="0"/>
    <x v="127"/>
    <x v="1"/>
    <s v="Webb"/>
    <x v="4"/>
    <x v="1"/>
    <x v="1"/>
    <x v="1"/>
    <x v="0"/>
    <x v="1"/>
    <x v="0"/>
    <x v="2"/>
    <x v="0"/>
    <x v="0"/>
    <x v="2"/>
    <x v="0"/>
    <x v="5"/>
    <x v="2"/>
    <x v="0"/>
    <x v="0"/>
    <x v="2"/>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30"/>
    <x v="0"/>
    <s v="Webb"/>
    <x v="4"/>
    <x v="1"/>
    <x v="0"/>
    <x v="1"/>
    <x v="0"/>
    <x v="2"/>
    <x v="0"/>
    <x v="1"/>
    <x v="0"/>
    <x v="0"/>
    <x v="1"/>
    <x v="0"/>
    <x v="1"/>
    <x v="2"/>
    <x v="0"/>
    <x v="0"/>
    <x v="2"/>
    <x v="0"/>
    <x v="0"/>
    <x v="0"/>
    <x v="0"/>
    <x v="2"/>
    <x v="1"/>
    <x v="2"/>
    <x v="2"/>
    <x v="3"/>
    <x v="1"/>
    <x v="2"/>
    <x v="2"/>
    <x v="2"/>
    <m/>
    <m/>
    <m/>
    <m/>
    <m/>
    <m/>
  </r>
  <r>
    <x v="0"/>
    <x v="119"/>
    <x v="0"/>
    <s v="Webb"/>
    <x v="4"/>
    <x v="1"/>
    <x v="1"/>
    <x v="2"/>
    <x v="0"/>
    <x v="2"/>
    <x v="0"/>
    <x v="1"/>
    <x v="0"/>
    <x v="0"/>
    <x v="1"/>
    <x v="0"/>
    <x v="1"/>
    <x v="1"/>
    <x v="0"/>
    <x v="0"/>
    <x v="1"/>
    <x v="0"/>
    <x v="0"/>
    <x v="0"/>
    <x v="0"/>
    <x v="1"/>
    <x v="1"/>
    <x v="2"/>
    <x v="2"/>
    <x v="3"/>
    <x v="1"/>
    <x v="2"/>
    <x v="2"/>
    <x v="2"/>
    <m/>
    <m/>
    <m/>
    <m/>
    <m/>
    <m/>
  </r>
  <r>
    <x v="0"/>
    <x v="128"/>
    <x v="1"/>
    <s v="Webb"/>
    <x v="4"/>
    <x v="1"/>
    <x v="1"/>
    <x v="2"/>
    <x v="0"/>
    <x v="0"/>
    <x v="0"/>
    <x v="1"/>
    <x v="0"/>
    <x v="0"/>
    <x v="1"/>
    <x v="0"/>
    <x v="1"/>
    <x v="1"/>
    <x v="0"/>
    <x v="0"/>
    <x v="1"/>
    <x v="0"/>
    <x v="0"/>
    <x v="0"/>
    <x v="0"/>
    <x v="1"/>
    <x v="1"/>
    <x v="1"/>
    <x v="2"/>
    <x v="3"/>
    <x v="1"/>
    <x v="2"/>
    <x v="2"/>
    <x v="2"/>
    <m/>
    <m/>
    <m/>
    <m/>
    <m/>
    <m/>
  </r>
  <r>
    <x v="0"/>
    <x v="62"/>
    <x v="1"/>
    <s v="Webb"/>
    <x v="4"/>
    <x v="1"/>
    <x v="1"/>
    <x v="2"/>
    <x v="0"/>
    <x v="2"/>
    <x v="0"/>
    <x v="1"/>
    <x v="0"/>
    <x v="0"/>
    <x v="3"/>
    <x v="0"/>
    <x v="1"/>
    <x v="1"/>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54"/>
    <x v="0"/>
    <s v="Webb"/>
    <x v="4"/>
    <x v="1"/>
    <x v="1"/>
    <x v="2"/>
    <x v="0"/>
    <x v="2"/>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4"/>
    <x v="1"/>
    <s v="Webb"/>
    <x v="4"/>
    <x v="1"/>
    <x v="0"/>
    <x v="1"/>
    <x v="0"/>
    <x v="0"/>
    <x v="0"/>
    <x v="2"/>
    <x v="0"/>
    <x v="0"/>
    <x v="2"/>
    <x v="0"/>
    <x v="1"/>
    <x v="1"/>
    <x v="0"/>
    <x v="0"/>
    <x v="1"/>
    <x v="0"/>
    <x v="0"/>
    <x v="0"/>
    <x v="0"/>
    <x v="2"/>
    <x v="2"/>
    <x v="1"/>
    <x v="2"/>
    <x v="3"/>
    <x v="1"/>
    <x v="2"/>
    <x v="2"/>
    <x v="2"/>
    <m/>
    <m/>
    <m/>
    <m/>
    <m/>
    <m/>
  </r>
  <r>
    <x v="0"/>
    <x v="128"/>
    <x v="1"/>
    <s v="Webb"/>
    <x v="4"/>
    <x v="1"/>
    <x v="1"/>
    <x v="2"/>
    <x v="0"/>
    <x v="0"/>
    <x v="0"/>
    <x v="1"/>
    <x v="0"/>
    <x v="0"/>
    <x v="2"/>
    <x v="0"/>
    <x v="1"/>
    <x v="2"/>
    <x v="0"/>
    <x v="0"/>
    <x v="2"/>
    <x v="0"/>
    <x v="0"/>
    <x v="0"/>
    <x v="0"/>
    <x v="2"/>
    <x v="1"/>
    <x v="1"/>
    <x v="2"/>
    <x v="3"/>
    <x v="1"/>
    <x v="2"/>
    <x v="2"/>
    <x v="2"/>
    <m/>
    <m/>
    <m/>
    <m/>
    <m/>
    <m/>
  </r>
  <r>
    <x v="0"/>
    <x v="96"/>
    <x v="1"/>
    <s v="Webb"/>
    <x v="4"/>
    <x v="1"/>
    <x v="0"/>
    <x v="2"/>
    <x v="0"/>
    <x v="2"/>
    <x v="0"/>
    <x v="1"/>
    <x v="0"/>
    <x v="0"/>
    <x v="1"/>
    <x v="0"/>
    <x v="1"/>
    <x v="1"/>
    <x v="0"/>
    <x v="0"/>
    <x v="1"/>
    <x v="0"/>
    <x v="0"/>
    <x v="0"/>
    <x v="0"/>
    <x v="1"/>
    <x v="1"/>
    <x v="2"/>
    <x v="2"/>
    <x v="3"/>
    <x v="1"/>
    <x v="2"/>
    <x v="2"/>
    <x v="2"/>
    <m/>
    <m/>
    <m/>
    <m/>
    <m/>
    <m/>
  </r>
  <r>
    <x v="0"/>
    <x v="96"/>
    <x v="1"/>
    <s v="Webb"/>
    <x v="4"/>
    <x v="1"/>
    <x v="1"/>
    <x v="2"/>
    <x v="0"/>
    <x v="2"/>
    <x v="0"/>
    <x v="1"/>
    <x v="0"/>
    <x v="0"/>
    <x v="1"/>
    <x v="0"/>
    <x v="1"/>
    <x v="2"/>
    <x v="0"/>
    <x v="0"/>
    <x v="2"/>
    <x v="0"/>
    <x v="0"/>
    <x v="0"/>
    <x v="0"/>
    <x v="1"/>
    <x v="1"/>
    <x v="2"/>
    <x v="2"/>
    <x v="3"/>
    <x v="1"/>
    <x v="2"/>
    <x v="2"/>
    <x v="2"/>
    <m/>
    <m/>
    <m/>
    <m/>
    <m/>
    <m/>
  </r>
  <r>
    <x v="0"/>
    <x v="119"/>
    <x v="0"/>
    <s v="Webb"/>
    <x v="4"/>
    <x v="1"/>
    <x v="1"/>
    <x v="1"/>
    <x v="0"/>
    <x v="0"/>
    <x v="0"/>
    <x v="2"/>
    <x v="0"/>
    <x v="0"/>
    <x v="2"/>
    <x v="0"/>
    <x v="2"/>
    <x v="2"/>
    <x v="0"/>
    <x v="0"/>
    <x v="2"/>
    <x v="0"/>
    <x v="0"/>
    <x v="0"/>
    <x v="0"/>
    <x v="2"/>
    <x v="2"/>
    <x v="1"/>
    <x v="2"/>
    <x v="3"/>
    <x v="1"/>
    <x v="2"/>
    <x v="2"/>
    <x v="2"/>
    <m/>
    <m/>
    <m/>
    <m/>
    <m/>
    <m/>
  </r>
  <r>
    <x v="0"/>
    <x v="111"/>
    <x v="1"/>
    <s v="Webb"/>
    <x v="4"/>
    <x v="1"/>
    <x v="0"/>
    <x v="2"/>
    <x v="0"/>
    <x v="2"/>
    <x v="0"/>
    <x v="1"/>
    <x v="0"/>
    <x v="0"/>
    <x v="1"/>
    <x v="0"/>
    <x v="1"/>
    <x v="1"/>
    <x v="0"/>
    <x v="0"/>
    <x v="1"/>
    <x v="0"/>
    <x v="0"/>
    <x v="0"/>
    <x v="0"/>
    <x v="1"/>
    <x v="1"/>
    <x v="2"/>
    <x v="2"/>
    <x v="3"/>
    <x v="1"/>
    <x v="2"/>
    <x v="2"/>
    <x v="2"/>
    <m/>
    <m/>
    <m/>
    <m/>
    <m/>
    <m/>
  </r>
  <r>
    <x v="0"/>
    <x v="119"/>
    <x v="0"/>
    <s v="Webb"/>
    <x v="4"/>
    <x v="1"/>
    <x v="1"/>
    <x v="1"/>
    <x v="0"/>
    <x v="1"/>
    <x v="0"/>
    <x v="1"/>
    <x v="0"/>
    <x v="0"/>
    <x v="2"/>
    <x v="0"/>
    <x v="1"/>
    <x v="2"/>
    <x v="0"/>
    <x v="0"/>
    <x v="1"/>
    <x v="0"/>
    <x v="0"/>
    <x v="0"/>
    <x v="0"/>
    <x v="2"/>
    <x v="2"/>
    <x v="2"/>
    <x v="2"/>
    <x v="3"/>
    <x v="1"/>
    <x v="2"/>
    <x v="2"/>
    <x v="2"/>
    <m/>
    <m/>
    <m/>
    <m/>
    <m/>
    <m/>
  </r>
  <r>
    <x v="0"/>
    <x v="131"/>
    <x v="0"/>
    <s v="Webb"/>
    <x v="4"/>
    <x v="1"/>
    <x v="0"/>
    <x v="1"/>
    <x v="0"/>
    <x v="0"/>
    <x v="0"/>
    <x v="2"/>
    <x v="0"/>
    <x v="0"/>
    <x v="2"/>
    <x v="0"/>
    <x v="1"/>
    <x v="1"/>
    <x v="0"/>
    <x v="0"/>
    <x v="1"/>
    <x v="0"/>
    <x v="0"/>
    <x v="0"/>
    <x v="0"/>
    <x v="1"/>
    <x v="1"/>
    <x v="1"/>
    <x v="2"/>
    <x v="3"/>
    <x v="1"/>
    <x v="2"/>
    <x v="2"/>
    <x v="2"/>
    <m/>
    <m/>
    <m/>
    <m/>
    <m/>
    <m/>
  </r>
  <r>
    <x v="0"/>
    <x v="128"/>
    <x v="1"/>
    <s v="Webb"/>
    <x v="4"/>
    <x v="1"/>
    <x v="1"/>
    <x v="2"/>
    <x v="0"/>
    <x v="2"/>
    <x v="0"/>
    <x v="1"/>
    <x v="0"/>
    <x v="0"/>
    <x v="1"/>
    <x v="0"/>
    <x v="1"/>
    <x v="1"/>
    <x v="0"/>
    <x v="0"/>
    <x v="1"/>
    <x v="0"/>
    <x v="0"/>
    <x v="0"/>
    <x v="0"/>
    <x v="1"/>
    <x v="1"/>
    <x v="2"/>
    <x v="2"/>
    <x v="3"/>
    <x v="1"/>
    <x v="2"/>
    <x v="2"/>
    <x v="2"/>
    <m/>
    <m/>
    <m/>
    <m/>
    <m/>
    <m/>
  </r>
  <r>
    <x v="0"/>
    <x v="26"/>
    <x v="0"/>
    <s v="Webb"/>
    <x v="4"/>
    <x v="1"/>
    <x v="1"/>
    <x v="2"/>
    <x v="0"/>
    <x v="2"/>
    <x v="0"/>
    <x v="2"/>
    <x v="0"/>
    <x v="0"/>
    <x v="2"/>
    <x v="0"/>
    <x v="1"/>
    <x v="2"/>
    <x v="0"/>
    <x v="0"/>
    <x v="2"/>
    <x v="0"/>
    <x v="0"/>
    <x v="0"/>
    <x v="0"/>
    <x v="2"/>
    <x v="2"/>
    <x v="2"/>
    <x v="2"/>
    <x v="3"/>
    <x v="1"/>
    <x v="2"/>
    <x v="2"/>
    <x v="2"/>
    <m/>
    <m/>
    <m/>
    <m/>
    <m/>
    <m/>
  </r>
  <r>
    <x v="0"/>
    <x v="110"/>
    <x v="1"/>
    <s v="Webb"/>
    <x v="4"/>
    <x v="1"/>
    <x v="0"/>
    <x v="2"/>
    <x v="0"/>
    <x v="2"/>
    <x v="0"/>
    <x v="1"/>
    <x v="0"/>
    <x v="0"/>
    <x v="3"/>
    <x v="0"/>
    <x v="1"/>
    <x v="1"/>
    <x v="0"/>
    <x v="0"/>
    <x v="1"/>
    <x v="0"/>
    <x v="0"/>
    <x v="0"/>
    <x v="0"/>
    <x v="1"/>
    <x v="1"/>
    <x v="2"/>
    <x v="2"/>
    <x v="3"/>
    <x v="1"/>
    <x v="2"/>
    <x v="2"/>
    <x v="2"/>
    <m/>
    <m/>
    <m/>
    <m/>
    <m/>
    <m/>
  </r>
  <r>
    <x v="0"/>
    <x v="128"/>
    <x v="1"/>
    <s v="Webb"/>
    <x v="4"/>
    <x v="1"/>
    <x v="0"/>
    <x v="1"/>
    <x v="0"/>
    <x v="1"/>
    <x v="0"/>
    <x v="2"/>
    <x v="0"/>
    <x v="0"/>
    <x v="2"/>
    <x v="0"/>
    <x v="2"/>
    <x v="2"/>
    <x v="0"/>
    <x v="0"/>
    <x v="2"/>
    <x v="0"/>
    <x v="0"/>
    <x v="0"/>
    <x v="0"/>
    <x v="2"/>
    <x v="2"/>
    <x v="2"/>
    <x v="2"/>
    <x v="3"/>
    <x v="1"/>
    <x v="2"/>
    <x v="2"/>
    <x v="2"/>
    <m/>
    <m/>
    <m/>
    <m/>
    <m/>
    <m/>
  </r>
  <r>
    <x v="0"/>
    <x v="128"/>
    <x v="1"/>
    <s v="Webb"/>
    <x v="4"/>
    <x v="1"/>
    <x v="0"/>
    <x v="1"/>
    <x v="0"/>
    <x v="0"/>
    <x v="0"/>
    <x v="2"/>
    <x v="0"/>
    <x v="0"/>
    <x v="4"/>
    <x v="0"/>
    <x v="2"/>
    <x v="2"/>
    <x v="0"/>
    <x v="0"/>
    <x v="1"/>
    <x v="0"/>
    <x v="0"/>
    <x v="0"/>
    <x v="0"/>
    <x v="2"/>
    <x v="0"/>
    <x v="1"/>
    <x v="2"/>
    <x v="3"/>
    <x v="1"/>
    <x v="2"/>
    <x v="2"/>
    <x v="2"/>
    <m/>
    <m/>
    <m/>
    <m/>
    <m/>
    <m/>
  </r>
  <r>
    <x v="0"/>
    <x v="96"/>
    <x v="1"/>
    <s v="Webb"/>
    <x v="4"/>
    <x v="1"/>
    <x v="0"/>
    <x v="2"/>
    <x v="0"/>
    <x v="2"/>
    <x v="0"/>
    <x v="2"/>
    <x v="0"/>
    <x v="0"/>
    <x v="2"/>
    <x v="0"/>
    <x v="1"/>
    <x v="1"/>
    <x v="0"/>
    <x v="0"/>
    <x v="2"/>
    <x v="0"/>
    <x v="0"/>
    <x v="0"/>
    <x v="0"/>
    <x v="2"/>
    <x v="0"/>
    <x v="2"/>
    <x v="2"/>
    <x v="3"/>
    <x v="1"/>
    <x v="2"/>
    <x v="2"/>
    <x v="2"/>
    <m/>
    <m/>
    <m/>
    <m/>
    <m/>
    <m/>
  </r>
  <r>
    <x v="0"/>
    <x v="19"/>
    <x v="1"/>
    <s v="Webb"/>
    <x v="4"/>
    <x v="1"/>
    <x v="0"/>
    <x v="2"/>
    <x v="0"/>
    <x v="0"/>
    <x v="0"/>
    <x v="1"/>
    <x v="0"/>
    <x v="0"/>
    <x v="1"/>
    <x v="0"/>
    <x v="1"/>
    <x v="1"/>
    <x v="0"/>
    <x v="0"/>
    <x v="1"/>
    <x v="0"/>
    <x v="0"/>
    <x v="0"/>
    <x v="0"/>
    <x v="1"/>
    <x v="1"/>
    <x v="3"/>
    <x v="2"/>
    <x v="3"/>
    <x v="1"/>
    <x v="2"/>
    <x v="2"/>
    <x v="2"/>
    <m/>
    <m/>
    <m/>
    <m/>
    <m/>
    <m/>
  </r>
  <r>
    <x v="0"/>
    <x v="0"/>
    <x v="0"/>
    <s v="Webb"/>
    <x v="4"/>
    <x v="1"/>
    <x v="0"/>
    <x v="2"/>
    <x v="0"/>
    <x v="2"/>
    <x v="0"/>
    <x v="2"/>
    <x v="0"/>
    <x v="0"/>
    <x v="2"/>
    <x v="0"/>
    <x v="1"/>
    <x v="1"/>
    <x v="0"/>
    <x v="0"/>
    <x v="0"/>
    <x v="0"/>
    <x v="0"/>
    <x v="0"/>
    <x v="0"/>
    <x v="1"/>
    <x v="1"/>
    <x v="2"/>
    <x v="2"/>
    <x v="3"/>
    <x v="1"/>
    <x v="2"/>
    <x v="2"/>
    <x v="2"/>
    <m/>
    <m/>
    <m/>
    <m/>
    <m/>
    <m/>
  </r>
  <r>
    <x v="0"/>
    <x v="20"/>
    <x v="1"/>
    <s v="Webb"/>
    <x v="4"/>
    <x v="1"/>
    <x v="0"/>
    <x v="2"/>
    <x v="0"/>
    <x v="1"/>
    <x v="0"/>
    <x v="2"/>
    <x v="0"/>
    <x v="0"/>
    <x v="2"/>
    <x v="0"/>
    <x v="2"/>
    <x v="2"/>
    <x v="0"/>
    <x v="0"/>
    <x v="1"/>
    <x v="0"/>
    <x v="0"/>
    <x v="0"/>
    <x v="0"/>
    <x v="2"/>
    <x v="1"/>
    <x v="2"/>
    <x v="2"/>
    <x v="3"/>
    <x v="1"/>
    <x v="2"/>
    <x v="2"/>
    <x v="2"/>
    <m/>
    <m/>
    <m/>
    <m/>
    <m/>
    <m/>
  </r>
  <r>
    <x v="0"/>
    <x v="20"/>
    <x v="1"/>
    <s v="Webb"/>
    <x v="4"/>
    <x v="1"/>
    <x v="1"/>
    <x v="1"/>
    <x v="0"/>
    <x v="0"/>
    <x v="0"/>
    <x v="2"/>
    <x v="0"/>
    <x v="0"/>
    <x v="2"/>
    <x v="0"/>
    <x v="2"/>
    <x v="2"/>
    <x v="0"/>
    <x v="0"/>
    <x v="2"/>
    <x v="0"/>
    <x v="0"/>
    <x v="0"/>
    <x v="0"/>
    <x v="2"/>
    <x v="2"/>
    <x v="1"/>
    <x v="2"/>
    <x v="3"/>
    <x v="1"/>
    <x v="2"/>
    <x v="2"/>
    <x v="2"/>
    <m/>
    <m/>
    <m/>
    <m/>
    <m/>
    <m/>
  </r>
  <r>
    <x v="0"/>
    <x v="96"/>
    <x v="1"/>
    <s v="Webb"/>
    <x v="4"/>
    <x v="1"/>
    <x v="1"/>
    <x v="2"/>
    <x v="0"/>
    <x v="2"/>
    <x v="0"/>
    <x v="1"/>
    <x v="0"/>
    <x v="0"/>
    <x v="2"/>
    <x v="0"/>
    <x v="1"/>
    <x v="2"/>
    <x v="0"/>
    <x v="0"/>
    <x v="1"/>
    <x v="0"/>
    <x v="0"/>
    <x v="0"/>
    <x v="0"/>
    <x v="1"/>
    <x v="0"/>
    <x v="2"/>
    <x v="2"/>
    <x v="3"/>
    <x v="1"/>
    <x v="2"/>
    <x v="2"/>
    <x v="2"/>
    <m/>
    <m/>
    <m/>
    <m/>
    <m/>
    <m/>
  </r>
  <r>
    <x v="0"/>
    <x v="19"/>
    <x v="1"/>
    <s v="Webb"/>
    <x v="4"/>
    <x v="1"/>
    <x v="1"/>
    <x v="1"/>
    <x v="0"/>
    <x v="0"/>
    <x v="0"/>
    <x v="2"/>
    <x v="0"/>
    <x v="0"/>
    <x v="2"/>
    <x v="0"/>
    <x v="2"/>
    <x v="2"/>
    <x v="0"/>
    <x v="0"/>
    <x v="2"/>
    <x v="0"/>
    <x v="0"/>
    <x v="0"/>
    <x v="0"/>
    <x v="2"/>
    <x v="2"/>
    <x v="3"/>
    <x v="2"/>
    <x v="3"/>
    <x v="1"/>
    <x v="2"/>
    <x v="2"/>
    <x v="2"/>
    <m/>
    <m/>
    <m/>
    <m/>
    <m/>
    <m/>
  </r>
  <r>
    <x v="0"/>
    <x v="19"/>
    <x v="1"/>
    <s v="Webb"/>
    <x v="4"/>
    <x v="1"/>
    <x v="1"/>
    <x v="4"/>
    <x v="0"/>
    <x v="0"/>
    <x v="0"/>
    <x v="3"/>
    <x v="0"/>
    <x v="0"/>
    <x v="3"/>
    <x v="0"/>
    <x v="3"/>
    <x v="3"/>
    <x v="0"/>
    <x v="0"/>
    <x v="3"/>
    <x v="0"/>
    <x v="0"/>
    <x v="0"/>
    <x v="0"/>
    <x v="4"/>
    <x v="4"/>
    <x v="3"/>
    <x v="2"/>
    <x v="3"/>
    <x v="1"/>
    <x v="2"/>
    <x v="2"/>
    <x v="2"/>
    <m/>
    <m/>
    <m/>
    <m/>
    <m/>
    <m/>
  </r>
  <r>
    <x v="0"/>
    <x v="20"/>
    <x v="1"/>
    <s v="Webb"/>
    <x v="4"/>
    <x v="1"/>
    <x v="0"/>
    <x v="1"/>
    <x v="0"/>
    <x v="1"/>
    <x v="0"/>
    <x v="2"/>
    <x v="0"/>
    <x v="0"/>
    <x v="2"/>
    <x v="0"/>
    <x v="2"/>
    <x v="2"/>
    <x v="0"/>
    <x v="0"/>
    <x v="2"/>
    <x v="0"/>
    <x v="0"/>
    <x v="0"/>
    <x v="0"/>
    <x v="2"/>
    <x v="2"/>
    <x v="2"/>
    <x v="2"/>
    <x v="3"/>
    <x v="1"/>
    <x v="2"/>
    <x v="2"/>
    <x v="2"/>
    <m/>
    <m/>
    <m/>
    <m/>
    <m/>
    <m/>
  </r>
  <r>
    <x v="0"/>
    <x v="129"/>
    <x v="1"/>
    <s v="Webb"/>
    <x v="4"/>
    <x v="1"/>
    <x v="0"/>
    <x v="1"/>
    <x v="0"/>
    <x v="1"/>
    <x v="0"/>
    <x v="2"/>
    <x v="0"/>
    <x v="0"/>
    <x v="2"/>
    <x v="0"/>
    <x v="2"/>
    <x v="2"/>
    <x v="0"/>
    <x v="0"/>
    <x v="2"/>
    <x v="0"/>
    <x v="0"/>
    <x v="0"/>
    <x v="0"/>
    <x v="2"/>
    <x v="2"/>
    <x v="2"/>
    <x v="2"/>
    <x v="3"/>
    <x v="1"/>
    <x v="2"/>
    <x v="2"/>
    <x v="2"/>
    <m/>
    <m/>
    <m/>
    <m/>
    <m/>
    <m/>
  </r>
  <r>
    <x v="0"/>
    <x v="129"/>
    <x v="1"/>
    <s v="Webb"/>
    <x v="4"/>
    <x v="1"/>
    <x v="3"/>
    <x v="4"/>
    <x v="0"/>
    <x v="0"/>
    <x v="0"/>
    <x v="3"/>
    <x v="0"/>
    <x v="0"/>
    <x v="3"/>
    <x v="0"/>
    <x v="3"/>
    <x v="3"/>
    <x v="0"/>
    <x v="0"/>
    <x v="3"/>
    <x v="0"/>
    <x v="0"/>
    <x v="0"/>
    <x v="0"/>
    <x v="4"/>
    <x v="4"/>
    <x v="3"/>
    <x v="2"/>
    <x v="3"/>
    <x v="1"/>
    <x v="2"/>
    <x v="2"/>
    <x v="2"/>
    <m/>
    <m/>
    <m/>
    <m/>
    <m/>
    <m/>
  </r>
  <r>
    <x v="0"/>
    <x v="126"/>
    <x v="1"/>
    <s v="Webb"/>
    <x v="4"/>
    <x v="1"/>
    <x v="0"/>
    <x v="2"/>
    <x v="0"/>
    <x v="0"/>
    <x v="0"/>
    <x v="0"/>
    <x v="0"/>
    <x v="0"/>
    <x v="1"/>
    <x v="0"/>
    <x v="1"/>
    <x v="1"/>
    <x v="0"/>
    <x v="0"/>
    <x v="1"/>
    <x v="0"/>
    <x v="0"/>
    <x v="0"/>
    <x v="0"/>
    <x v="1"/>
    <x v="1"/>
    <x v="1"/>
    <x v="2"/>
    <x v="3"/>
    <x v="1"/>
    <x v="2"/>
    <x v="2"/>
    <x v="2"/>
    <m/>
    <m/>
    <m/>
    <m/>
    <m/>
    <m/>
  </r>
  <r>
    <x v="0"/>
    <x v="0"/>
    <x v="0"/>
    <s v="Webb"/>
    <x v="4"/>
    <x v="1"/>
    <x v="0"/>
    <x v="3"/>
    <x v="0"/>
    <x v="0"/>
    <x v="0"/>
    <x v="3"/>
    <x v="0"/>
    <x v="0"/>
    <x v="3"/>
    <x v="0"/>
    <x v="0"/>
    <x v="3"/>
    <x v="0"/>
    <x v="0"/>
    <x v="3"/>
    <x v="0"/>
    <x v="0"/>
    <x v="0"/>
    <x v="0"/>
    <x v="2"/>
    <x v="3"/>
    <x v="1"/>
    <x v="2"/>
    <x v="3"/>
    <x v="1"/>
    <x v="2"/>
    <x v="2"/>
    <x v="2"/>
    <m/>
    <m/>
    <m/>
    <m/>
    <m/>
    <m/>
  </r>
  <r>
    <x v="0"/>
    <x v="126"/>
    <x v="1"/>
    <s v="Webb"/>
    <x v="4"/>
    <x v="1"/>
    <x v="0"/>
    <x v="2"/>
    <x v="0"/>
    <x v="2"/>
    <x v="0"/>
    <x v="1"/>
    <x v="0"/>
    <x v="0"/>
    <x v="1"/>
    <x v="0"/>
    <x v="1"/>
    <x v="1"/>
    <x v="0"/>
    <x v="0"/>
    <x v="1"/>
    <x v="0"/>
    <x v="0"/>
    <x v="0"/>
    <x v="0"/>
    <x v="1"/>
    <x v="1"/>
    <x v="2"/>
    <x v="2"/>
    <x v="3"/>
    <x v="1"/>
    <x v="2"/>
    <x v="2"/>
    <x v="2"/>
    <m/>
    <m/>
    <m/>
    <m/>
    <m/>
    <m/>
  </r>
  <r>
    <x v="0"/>
    <x v="31"/>
    <x v="0"/>
    <s v="Webb"/>
    <x v="4"/>
    <x v="1"/>
    <x v="1"/>
    <x v="1"/>
    <x v="0"/>
    <x v="0"/>
    <x v="0"/>
    <x v="1"/>
    <x v="0"/>
    <x v="0"/>
    <x v="3"/>
    <x v="0"/>
    <x v="1"/>
    <x v="1"/>
    <x v="0"/>
    <x v="0"/>
    <x v="2"/>
    <x v="0"/>
    <x v="0"/>
    <x v="0"/>
    <x v="0"/>
    <x v="2"/>
    <x v="1"/>
    <x v="1"/>
    <x v="2"/>
    <x v="3"/>
    <x v="1"/>
    <x v="2"/>
    <x v="2"/>
    <x v="2"/>
    <m/>
    <m/>
    <m/>
    <m/>
    <m/>
    <m/>
  </r>
  <r>
    <x v="0"/>
    <x v="119"/>
    <x v="0"/>
    <s v="Webb"/>
    <x v="4"/>
    <x v="1"/>
    <x v="0"/>
    <x v="2"/>
    <x v="0"/>
    <x v="0"/>
    <x v="0"/>
    <x v="1"/>
    <x v="0"/>
    <x v="0"/>
    <x v="2"/>
    <x v="0"/>
    <x v="1"/>
    <x v="1"/>
    <x v="0"/>
    <x v="0"/>
    <x v="1"/>
    <x v="0"/>
    <x v="0"/>
    <x v="0"/>
    <x v="0"/>
    <x v="1"/>
    <x v="1"/>
    <x v="3"/>
    <x v="2"/>
    <x v="3"/>
    <x v="1"/>
    <x v="2"/>
    <x v="2"/>
    <x v="2"/>
    <m/>
    <m/>
    <m/>
    <m/>
    <m/>
    <m/>
  </r>
  <r>
    <x v="0"/>
    <x v="11"/>
    <x v="1"/>
    <s v="Webb"/>
    <x v="4"/>
    <x v="1"/>
    <x v="1"/>
    <x v="2"/>
    <x v="0"/>
    <x v="0"/>
    <x v="0"/>
    <x v="1"/>
    <x v="0"/>
    <x v="0"/>
    <x v="1"/>
    <x v="0"/>
    <x v="1"/>
    <x v="1"/>
    <x v="0"/>
    <x v="0"/>
    <x v="1"/>
    <x v="0"/>
    <x v="0"/>
    <x v="0"/>
    <x v="0"/>
    <x v="1"/>
    <x v="1"/>
    <x v="3"/>
    <x v="2"/>
    <x v="3"/>
    <x v="1"/>
    <x v="2"/>
    <x v="2"/>
    <x v="2"/>
    <m/>
    <m/>
    <m/>
    <m/>
    <m/>
    <m/>
  </r>
  <r>
    <x v="0"/>
    <x v="119"/>
    <x v="0"/>
    <s v="Webb"/>
    <x v="4"/>
    <x v="1"/>
    <x v="1"/>
    <x v="2"/>
    <x v="0"/>
    <x v="4"/>
    <x v="0"/>
    <x v="2"/>
    <x v="0"/>
    <x v="0"/>
    <x v="2"/>
    <x v="0"/>
    <x v="2"/>
    <x v="1"/>
    <x v="0"/>
    <x v="0"/>
    <x v="1"/>
    <x v="0"/>
    <x v="0"/>
    <x v="0"/>
    <x v="0"/>
    <x v="1"/>
    <x v="1"/>
    <x v="2"/>
    <x v="2"/>
    <x v="3"/>
    <x v="1"/>
    <x v="2"/>
    <x v="2"/>
    <x v="2"/>
    <m/>
    <m/>
    <m/>
    <m/>
    <m/>
    <m/>
  </r>
  <r>
    <x v="0"/>
    <x v="96"/>
    <x v="1"/>
    <s v="Webb"/>
    <x v="4"/>
    <x v="1"/>
    <x v="0"/>
    <x v="2"/>
    <x v="0"/>
    <x v="0"/>
    <x v="0"/>
    <x v="1"/>
    <x v="0"/>
    <x v="0"/>
    <x v="1"/>
    <x v="0"/>
    <x v="1"/>
    <x v="1"/>
    <x v="0"/>
    <x v="0"/>
    <x v="1"/>
    <x v="0"/>
    <x v="0"/>
    <x v="0"/>
    <x v="0"/>
    <x v="1"/>
    <x v="1"/>
    <x v="1"/>
    <x v="2"/>
    <x v="3"/>
    <x v="1"/>
    <x v="2"/>
    <x v="2"/>
    <x v="2"/>
    <m/>
    <m/>
    <m/>
    <m/>
    <m/>
    <m/>
  </r>
  <r>
    <x v="0"/>
    <x v="31"/>
    <x v="0"/>
    <s v="Webb"/>
    <x v="4"/>
    <x v="1"/>
    <x v="1"/>
    <x v="1"/>
    <x v="0"/>
    <x v="0"/>
    <x v="0"/>
    <x v="3"/>
    <x v="0"/>
    <x v="0"/>
    <x v="2"/>
    <x v="0"/>
    <x v="1"/>
    <x v="2"/>
    <x v="0"/>
    <x v="0"/>
    <x v="1"/>
    <x v="0"/>
    <x v="0"/>
    <x v="0"/>
    <x v="0"/>
    <x v="2"/>
    <x v="2"/>
    <x v="3"/>
    <x v="2"/>
    <x v="3"/>
    <x v="1"/>
    <x v="2"/>
    <x v="2"/>
    <x v="2"/>
    <m/>
    <m/>
    <m/>
    <m/>
    <m/>
    <m/>
  </r>
  <r>
    <x v="0"/>
    <x v="96"/>
    <x v="1"/>
    <s v="Webb"/>
    <x v="4"/>
    <x v="1"/>
    <x v="0"/>
    <x v="2"/>
    <x v="0"/>
    <x v="1"/>
    <x v="0"/>
    <x v="2"/>
    <x v="0"/>
    <x v="0"/>
    <x v="2"/>
    <x v="0"/>
    <x v="1"/>
    <x v="1"/>
    <x v="0"/>
    <x v="0"/>
    <x v="1"/>
    <x v="0"/>
    <x v="0"/>
    <x v="0"/>
    <x v="0"/>
    <x v="1"/>
    <x v="1"/>
    <x v="2"/>
    <x v="2"/>
    <x v="3"/>
    <x v="1"/>
    <x v="2"/>
    <x v="2"/>
    <x v="2"/>
    <m/>
    <m/>
    <m/>
    <m/>
    <m/>
    <m/>
  </r>
  <r>
    <x v="0"/>
    <x v="128"/>
    <x v="1"/>
    <s v="Webb"/>
    <x v="4"/>
    <x v="1"/>
    <x v="0"/>
    <x v="1"/>
    <x v="0"/>
    <x v="0"/>
    <x v="0"/>
    <x v="2"/>
    <x v="0"/>
    <x v="0"/>
    <x v="2"/>
    <x v="0"/>
    <x v="5"/>
    <x v="2"/>
    <x v="0"/>
    <x v="0"/>
    <x v="1"/>
    <x v="0"/>
    <x v="0"/>
    <x v="0"/>
    <x v="0"/>
    <x v="1"/>
    <x v="1"/>
    <x v="1"/>
    <x v="2"/>
    <x v="3"/>
    <x v="1"/>
    <x v="2"/>
    <x v="2"/>
    <x v="2"/>
    <m/>
    <m/>
    <m/>
    <m/>
    <m/>
    <m/>
  </r>
  <r>
    <x v="0"/>
    <x v="99"/>
    <x v="0"/>
    <s v="Webb"/>
    <x v="4"/>
    <x v="1"/>
    <x v="1"/>
    <x v="1"/>
    <x v="0"/>
    <x v="1"/>
    <x v="0"/>
    <x v="1"/>
    <x v="0"/>
    <x v="0"/>
    <x v="1"/>
    <x v="0"/>
    <x v="1"/>
    <x v="1"/>
    <x v="0"/>
    <x v="0"/>
    <x v="1"/>
    <x v="0"/>
    <x v="0"/>
    <x v="0"/>
    <x v="0"/>
    <x v="1"/>
    <x v="1"/>
    <x v="2"/>
    <x v="2"/>
    <x v="3"/>
    <x v="1"/>
    <x v="2"/>
    <x v="2"/>
    <x v="2"/>
    <m/>
    <m/>
    <m/>
    <m/>
    <m/>
    <m/>
  </r>
  <r>
    <x v="0"/>
    <x v="108"/>
    <x v="1"/>
    <s v="Webb"/>
    <x v="4"/>
    <x v="1"/>
    <x v="1"/>
    <x v="1"/>
    <x v="0"/>
    <x v="1"/>
    <x v="0"/>
    <x v="2"/>
    <x v="0"/>
    <x v="0"/>
    <x v="2"/>
    <x v="0"/>
    <x v="1"/>
    <x v="3"/>
    <x v="0"/>
    <x v="0"/>
    <x v="2"/>
    <x v="0"/>
    <x v="0"/>
    <x v="0"/>
    <x v="0"/>
    <x v="1"/>
    <x v="1"/>
    <x v="2"/>
    <x v="2"/>
    <x v="3"/>
    <x v="1"/>
    <x v="2"/>
    <x v="2"/>
    <x v="2"/>
    <m/>
    <m/>
    <m/>
    <m/>
    <m/>
    <m/>
  </r>
  <r>
    <x v="0"/>
    <x v="19"/>
    <x v="1"/>
    <s v="Webb"/>
    <x v="4"/>
    <x v="1"/>
    <x v="1"/>
    <x v="2"/>
    <x v="0"/>
    <x v="2"/>
    <x v="0"/>
    <x v="1"/>
    <x v="0"/>
    <x v="0"/>
    <x v="1"/>
    <x v="0"/>
    <x v="1"/>
    <x v="1"/>
    <x v="0"/>
    <x v="0"/>
    <x v="1"/>
    <x v="0"/>
    <x v="0"/>
    <x v="0"/>
    <x v="0"/>
    <x v="1"/>
    <x v="1"/>
    <x v="2"/>
    <x v="2"/>
    <x v="3"/>
    <x v="1"/>
    <x v="2"/>
    <x v="2"/>
    <x v="2"/>
    <m/>
    <m/>
    <m/>
    <m/>
    <m/>
    <m/>
  </r>
  <r>
    <x v="0"/>
    <x v="20"/>
    <x v="1"/>
    <s v="Webb"/>
    <x v="4"/>
    <x v="1"/>
    <x v="0"/>
    <x v="1"/>
    <x v="0"/>
    <x v="0"/>
    <x v="0"/>
    <x v="2"/>
    <x v="0"/>
    <x v="0"/>
    <x v="2"/>
    <x v="0"/>
    <x v="2"/>
    <x v="2"/>
    <x v="0"/>
    <x v="0"/>
    <x v="5"/>
    <x v="0"/>
    <x v="0"/>
    <x v="0"/>
    <x v="0"/>
    <x v="2"/>
    <x v="1"/>
    <x v="3"/>
    <x v="2"/>
    <x v="3"/>
    <x v="1"/>
    <x v="2"/>
    <x v="2"/>
    <x v="2"/>
    <m/>
    <m/>
    <m/>
    <m/>
    <m/>
    <m/>
  </r>
  <r>
    <x v="0"/>
    <x v="19"/>
    <x v="1"/>
    <s v="Webb"/>
    <x v="4"/>
    <x v="1"/>
    <x v="0"/>
    <x v="1"/>
    <x v="0"/>
    <x v="0"/>
    <x v="0"/>
    <x v="2"/>
    <x v="0"/>
    <x v="0"/>
    <x v="3"/>
    <x v="0"/>
    <x v="5"/>
    <x v="1"/>
    <x v="0"/>
    <x v="0"/>
    <x v="2"/>
    <x v="0"/>
    <x v="0"/>
    <x v="0"/>
    <x v="0"/>
    <x v="3"/>
    <x v="4"/>
    <x v="1"/>
    <x v="2"/>
    <x v="3"/>
    <x v="1"/>
    <x v="2"/>
    <x v="2"/>
    <x v="2"/>
    <m/>
    <m/>
    <m/>
    <m/>
    <m/>
    <m/>
  </r>
  <r>
    <x v="0"/>
    <x v="20"/>
    <x v="1"/>
    <s v="Webb"/>
    <x v="4"/>
    <x v="1"/>
    <x v="3"/>
    <x v="4"/>
    <x v="0"/>
    <x v="0"/>
    <x v="0"/>
    <x v="3"/>
    <x v="0"/>
    <x v="0"/>
    <x v="3"/>
    <x v="0"/>
    <x v="3"/>
    <x v="3"/>
    <x v="0"/>
    <x v="0"/>
    <x v="3"/>
    <x v="0"/>
    <x v="0"/>
    <x v="0"/>
    <x v="0"/>
    <x v="4"/>
    <x v="4"/>
    <x v="3"/>
    <x v="2"/>
    <x v="3"/>
    <x v="1"/>
    <x v="2"/>
    <x v="2"/>
    <x v="2"/>
    <m/>
    <m/>
    <m/>
    <m/>
    <m/>
    <m/>
  </r>
  <r>
    <x v="0"/>
    <x v="20"/>
    <x v="1"/>
    <s v="Webb"/>
    <x v="4"/>
    <x v="1"/>
    <x v="0"/>
    <x v="1"/>
    <x v="0"/>
    <x v="0"/>
    <x v="0"/>
    <x v="2"/>
    <x v="0"/>
    <x v="0"/>
    <x v="2"/>
    <x v="0"/>
    <x v="2"/>
    <x v="2"/>
    <x v="0"/>
    <x v="0"/>
    <x v="2"/>
    <x v="0"/>
    <x v="0"/>
    <x v="0"/>
    <x v="0"/>
    <x v="2"/>
    <x v="2"/>
    <x v="3"/>
    <x v="2"/>
    <x v="3"/>
    <x v="1"/>
    <x v="2"/>
    <x v="2"/>
    <x v="2"/>
    <m/>
    <m/>
    <m/>
    <m/>
    <m/>
    <m/>
  </r>
  <r>
    <x v="0"/>
    <x v="127"/>
    <x v="1"/>
    <s v="Webb"/>
    <x v="4"/>
    <x v="1"/>
    <x v="1"/>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125"/>
    <x v="1"/>
    <s v="Webb"/>
    <x v="4"/>
    <x v="1"/>
    <x v="1"/>
    <x v="2"/>
    <x v="0"/>
    <x v="2"/>
    <x v="0"/>
    <x v="1"/>
    <x v="0"/>
    <x v="0"/>
    <x v="2"/>
    <x v="0"/>
    <x v="1"/>
    <x v="1"/>
    <x v="0"/>
    <x v="0"/>
    <x v="1"/>
    <x v="0"/>
    <x v="0"/>
    <x v="0"/>
    <x v="0"/>
    <x v="1"/>
    <x v="1"/>
    <x v="2"/>
    <x v="2"/>
    <x v="3"/>
    <x v="1"/>
    <x v="2"/>
    <x v="2"/>
    <x v="2"/>
    <m/>
    <m/>
    <m/>
    <m/>
    <m/>
    <m/>
  </r>
  <r>
    <x v="0"/>
    <x v="131"/>
    <x v="0"/>
    <s v="Webb"/>
    <x v="4"/>
    <x v="1"/>
    <x v="0"/>
    <x v="2"/>
    <x v="0"/>
    <x v="0"/>
    <x v="0"/>
    <x v="2"/>
    <x v="0"/>
    <x v="0"/>
    <x v="1"/>
    <x v="0"/>
    <x v="2"/>
    <x v="2"/>
    <x v="0"/>
    <x v="0"/>
    <x v="1"/>
    <x v="0"/>
    <x v="0"/>
    <x v="0"/>
    <x v="0"/>
    <x v="2"/>
    <x v="2"/>
    <x v="1"/>
    <x v="2"/>
    <x v="3"/>
    <x v="1"/>
    <x v="2"/>
    <x v="2"/>
    <x v="2"/>
    <m/>
    <m/>
    <m/>
    <m/>
    <m/>
    <m/>
  </r>
  <r>
    <x v="0"/>
    <x v="96"/>
    <x v="1"/>
    <s v="Webb"/>
    <x v="4"/>
    <x v="1"/>
    <x v="0"/>
    <x v="1"/>
    <x v="0"/>
    <x v="1"/>
    <x v="0"/>
    <x v="1"/>
    <x v="0"/>
    <x v="0"/>
    <x v="2"/>
    <x v="0"/>
    <x v="2"/>
    <x v="2"/>
    <x v="0"/>
    <x v="0"/>
    <x v="2"/>
    <x v="0"/>
    <x v="0"/>
    <x v="0"/>
    <x v="0"/>
    <x v="2"/>
    <x v="2"/>
    <x v="2"/>
    <x v="2"/>
    <x v="3"/>
    <x v="1"/>
    <x v="2"/>
    <x v="2"/>
    <x v="2"/>
    <m/>
    <m/>
    <m/>
    <m/>
    <m/>
    <m/>
  </r>
  <r>
    <x v="0"/>
    <x v="111"/>
    <x v="1"/>
    <s v="Webb"/>
    <x v="4"/>
    <x v="1"/>
    <x v="1"/>
    <x v="2"/>
    <x v="0"/>
    <x v="2"/>
    <x v="0"/>
    <x v="0"/>
    <x v="0"/>
    <x v="0"/>
    <x v="1"/>
    <x v="0"/>
    <x v="1"/>
    <x v="1"/>
    <x v="0"/>
    <x v="0"/>
    <x v="1"/>
    <x v="0"/>
    <x v="0"/>
    <x v="0"/>
    <x v="0"/>
    <x v="1"/>
    <x v="1"/>
    <x v="2"/>
    <x v="2"/>
    <x v="3"/>
    <x v="1"/>
    <x v="2"/>
    <x v="2"/>
    <x v="2"/>
    <m/>
    <m/>
    <m/>
    <m/>
    <m/>
    <m/>
  </r>
  <r>
    <x v="0"/>
    <x v="32"/>
    <x v="0"/>
    <s v="Webb"/>
    <x v="4"/>
    <x v="1"/>
    <x v="0"/>
    <x v="1"/>
    <x v="0"/>
    <x v="0"/>
    <x v="0"/>
    <x v="2"/>
    <x v="0"/>
    <x v="0"/>
    <x v="0"/>
    <x v="0"/>
    <x v="2"/>
    <x v="0"/>
    <x v="0"/>
    <x v="0"/>
    <x v="2"/>
    <x v="0"/>
    <x v="0"/>
    <x v="0"/>
    <x v="0"/>
    <x v="0"/>
    <x v="2"/>
    <x v="1"/>
    <x v="2"/>
    <x v="3"/>
    <x v="1"/>
    <x v="2"/>
    <x v="2"/>
    <x v="2"/>
    <m/>
    <m/>
    <m/>
    <m/>
    <m/>
    <m/>
  </r>
  <r>
    <x v="0"/>
    <x v="129"/>
    <x v="1"/>
    <s v="Webb"/>
    <x v="4"/>
    <x v="1"/>
    <x v="0"/>
    <x v="2"/>
    <x v="0"/>
    <x v="2"/>
    <x v="0"/>
    <x v="1"/>
    <x v="0"/>
    <x v="0"/>
    <x v="1"/>
    <x v="0"/>
    <x v="1"/>
    <x v="1"/>
    <x v="0"/>
    <x v="0"/>
    <x v="1"/>
    <x v="0"/>
    <x v="0"/>
    <x v="0"/>
    <x v="0"/>
    <x v="1"/>
    <x v="1"/>
    <x v="2"/>
    <x v="2"/>
    <x v="3"/>
    <x v="1"/>
    <x v="2"/>
    <x v="2"/>
    <x v="2"/>
    <m/>
    <m/>
    <m/>
    <m/>
    <m/>
    <m/>
  </r>
  <r>
    <x v="0"/>
    <x v="129"/>
    <x v="1"/>
    <s v="Webb"/>
    <x v="4"/>
    <x v="1"/>
    <x v="1"/>
    <x v="1"/>
    <x v="0"/>
    <x v="1"/>
    <x v="0"/>
    <x v="1"/>
    <x v="0"/>
    <x v="0"/>
    <x v="2"/>
    <x v="0"/>
    <x v="1"/>
    <x v="1"/>
    <x v="0"/>
    <x v="0"/>
    <x v="1"/>
    <x v="0"/>
    <x v="0"/>
    <x v="0"/>
    <x v="0"/>
    <x v="1"/>
    <x v="2"/>
    <x v="2"/>
    <x v="2"/>
    <x v="3"/>
    <x v="1"/>
    <x v="2"/>
    <x v="2"/>
    <x v="2"/>
    <m/>
    <m/>
    <m/>
    <m/>
    <m/>
    <m/>
  </r>
  <r>
    <x v="0"/>
    <x v="129"/>
    <x v="1"/>
    <s v="Webb"/>
    <x v="4"/>
    <x v="1"/>
    <x v="1"/>
    <x v="1"/>
    <x v="0"/>
    <x v="0"/>
    <x v="0"/>
    <x v="2"/>
    <x v="0"/>
    <x v="0"/>
    <x v="2"/>
    <x v="0"/>
    <x v="2"/>
    <x v="2"/>
    <x v="0"/>
    <x v="0"/>
    <x v="2"/>
    <x v="0"/>
    <x v="0"/>
    <x v="0"/>
    <x v="0"/>
    <x v="2"/>
    <x v="2"/>
    <x v="3"/>
    <x v="2"/>
    <x v="3"/>
    <x v="1"/>
    <x v="2"/>
    <x v="2"/>
    <x v="2"/>
    <m/>
    <m/>
    <m/>
    <m/>
    <m/>
    <m/>
  </r>
  <r>
    <x v="0"/>
    <x v="129"/>
    <x v="1"/>
    <s v="Webb"/>
    <x v="4"/>
    <x v="1"/>
    <x v="0"/>
    <x v="1"/>
    <x v="0"/>
    <x v="0"/>
    <x v="0"/>
    <x v="2"/>
    <x v="0"/>
    <x v="0"/>
    <x v="2"/>
    <x v="0"/>
    <x v="1"/>
    <x v="0"/>
    <x v="0"/>
    <x v="0"/>
    <x v="3"/>
    <x v="0"/>
    <x v="0"/>
    <x v="0"/>
    <x v="0"/>
    <x v="1"/>
    <x v="2"/>
    <x v="1"/>
    <x v="2"/>
    <x v="3"/>
    <x v="1"/>
    <x v="2"/>
    <x v="2"/>
    <x v="2"/>
    <m/>
    <m/>
    <m/>
    <m/>
    <m/>
    <m/>
  </r>
  <r>
    <x v="0"/>
    <x v="20"/>
    <x v="1"/>
    <s v="Webb"/>
    <x v="4"/>
    <x v="1"/>
    <x v="1"/>
    <x v="1"/>
    <x v="0"/>
    <x v="1"/>
    <x v="0"/>
    <x v="2"/>
    <x v="0"/>
    <x v="0"/>
    <x v="3"/>
    <x v="0"/>
    <x v="1"/>
    <x v="2"/>
    <x v="0"/>
    <x v="0"/>
    <x v="2"/>
    <x v="0"/>
    <x v="0"/>
    <x v="0"/>
    <x v="0"/>
    <x v="1"/>
    <x v="1"/>
    <x v="2"/>
    <x v="2"/>
    <x v="3"/>
    <x v="1"/>
    <x v="2"/>
    <x v="2"/>
    <x v="2"/>
    <m/>
    <m/>
    <m/>
    <m/>
    <m/>
    <m/>
  </r>
  <r>
    <x v="0"/>
    <x v="20"/>
    <x v="1"/>
    <s v="Webb"/>
    <x v="4"/>
    <x v="1"/>
    <x v="0"/>
    <x v="1"/>
    <x v="0"/>
    <x v="0"/>
    <x v="0"/>
    <x v="2"/>
    <x v="0"/>
    <x v="0"/>
    <x v="1"/>
    <x v="0"/>
    <x v="3"/>
    <x v="3"/>
    <x v="0"/>
    <x v="0"/>
    <x v="1"/>
    <x v="0"/>
    <x v="0"/>
    <x v="0"/>
    <x v="0"/>
    <x v="1"/>
    <x v="2"/>
    <x v="3"/>
    <x v="2"/>
    <x v="3"/>
    <x v="1"/>
    <x v="2"/>
    <x v="2"/>
    <x v="2"/>
    <m/>
    <m/>
    <m/>
    <m/>
    <m/>
    <m/>
  </r>
  <r>
    <x v="0"/>
    <x v="20"/>
    <x v="1"/>
    <s v="Webb"/>
    <x v="4"/>
    <x v="1"/>
    <x v="1"/>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3"/>
    <x v="2"/>
    <x v="3"/>
    <x v="1"/>
    <x v="2"/>
    <x v="2"/>
    <x v="2"/>
    <m/>
    <m/>
    <m/>
    <m/>
    <m/>
    <m/>
  </r>
  <r>
    <x v="0"/>
    <x v="20"/>
    <x v="1"/>
    <s v="Webb"/>
    <x v="4"/>
    <x v="1"/>
    <x v="1"/>
    <x v="1"/>
    <x v="0"/>
    <x v="0"/>
    <x v="0"/>
    <x v="2"/>
    <x v="0"/>
    <x v="0"/>
    <x v="2"/>
    <x v="0"/>
    <x v="2"/>
    <x v="2"/>
    <x v="0"/>
    <x v="0"/>
    <x v="2"/>
    <x v="0"/>
    <x v="0"/>
    <x v="0"/>
    <x v="0"/>
    <x v="2"/>
    <x v="2"/>
    <x v="3"/>
    <x v="2"/>
    <x v="3"/>
    <x v="1"/>
    <x v="2"/>
    <x v="2"/>
    <x v="2"/>
    <m/>
    <m/>
    <m/>
    <m/>
    <m/>
    <m/>
  </r>
  <r>
    <x v="0"/>
    <x v="132"/>
    <x v="0"/>
    <s v="Webb"/>
    <x v="4"/>
    <x v="1"/>
    <x v="1"/>
    <x v="2"/>
    <x v="0"/>
    <x v="2"/>
    <x v="0"/>
    <x v="1"/>
    <x v="0"/>
    <x v="0"/>
    <x v="1"/>
    <x v="0"/>
    <x v="1"/>
    <x v="1"/>
    <x v="0"/>
    <x v="0"/>
    <x v="1"/>
    <x v="0"/>
    <x v="0"/>
    <x v="0"/>
    <x v="0"/>
    <x v="1"/>
    <x v="1"/>
    <x v="2"/>
    <x v="2"/>
    <x v="3"/>
    <x v="1"/>
    <x v="2"/>
    <x v="2"/>
    <x v="2"/>
    <m/>
    <m/>
    <m/>
    <m/>
    <m/>
    <m/>
  </r>
  <r>
    <x v="0"/>
    <x v="111"/>
    <x v="1"/>
    <s v="Webb"/>
    <x v="4"/>
    <x v="1"/>
    <x v="1"/>
    <x v="2"/>
    <x v="0"/>
    <x v="2"/>
    <x v="0"/>
    <x v="1"/>
    <x v="0"/>
    <x v="0"/>
    <x v="1"/>
    <x v="0"/>
    <x v="1"/>
    <x v="1"/>
    <x v="0"/>
    <x v="0"/>
    <x v="0"/>
    <x v="0"/>
    <x v="0"/>
    <x v="0"/>
    <x v="0"/>
    <x v="1"/>
    <x v="1"/>
    <x v="2"/>
    <x v="2"/>
    <x v="3"/>
    <x v="1"/>
    <x v="2"/>
    <x v="2"/>
    <x v="2"/>
    <m/>
    <m/>
    <m/>
    <m/>
    <m/>
    <m/>
  </r>
  <r>
    <x v="0"/>
    <x v="85"/>
    <x v="1"/>
    <s v="Webb"/>
    <x v="4"/>
    <x v="1"/>
    <x v="1"/>
    <x v="2"/>
    <x v="0"/>
    <x v="0"/>
    <x v="0"/>
    <x v="1"/>
    <x v="0"/>
    <x v="0"/>
    <x v="1"/>
    <x v="0"/>
    <x v="1"/>
    <x v="1"/>
    <x v="0"/>
    <x v="0"/>
    <x v="1"/>
    <x v="0"/>
    <x v="0"/>
    <x v="0"/>
    <x v="0"/>
    <x v="1"/>
    <x v="1"/>
    <x v="3"/>
    <x v="2"/>
    <x v="3"/>
    <x v="1"/>
    <x v="2"/>
    <x v="2"/>
    <x v="2"/>
    <m/>
    <m/>
    <m/>
    <m/>
    <m/>
    <m/>
  </r>
  <r>
    <x v="0"/>
    <x v="82"/>
    <x v="1"/>
    <s v="Webb"/>
    <x v="4"/>
    <x v="1"/>
    <x v="1"/>
    <x v="2"/>
    <x v="0"/>
    <x v="2"/>
    <x v="0"/>
    <x v="1"/>
    <x v="0"/>
    <x v="0"/>
    <x v="2"/>
    <x v="0"/>
    <x v="1"/>
    <x v="2"/>
    <x v="0"/>
    <x v="0"/>
    <x v="1"/>
    <x v="0"/>
    <x v="0"/>
    <x v="0"/>
    <x v="0"/>
    <x v="1"/>
    <x v="1"/>
    <x v="2"/>
    <x v="2"/>
    <x v="3"/>
    <x v="1"/>
    <x v="2"/>
    <x v="2"/>
    <x v="2"/>
    <m/>
    <m/>
    <m/>
    <m/>
    <m/>
    <m/>
  </r>
  <r>
    <x v="0"/>
    <x v="111"/>
    <x v="1"/>
    <s v="Webb"/>
    <x v="4"/>
    <x v="1"/>
    <x v="0"/>
    <x v="2"/>
    <x v="0"/>
    <x v="2"/>
    <x v="0"/>
    <x v="1"/>
    <x v="0"/>
    <x v="0"/>
    <x v="1"/>
    <x v="0"/>
    <x v="1"/>
    <x v="1"/>
    <x v="0"/>
    <x v="0"/>
    <x v="1"/>
    <x v="0"/>
    <x v="0"/>
    <x v="0"/>
    <x v="0"/>
    <x v="1"/>
    <x v="1"/>
    <x v="2"/>
    <x v="2"/>
    <x v="3"/>
    <x v="1"/>
    <x v="2"/>
    <x v="2"/>
    <x v="2"/>
    <m/>
    <m/>
    <m/>
    <m/>
    <m/>
    <m/>
  </r>
  <r>
    <x v="0"/>
    <x v="111"/>
    <x v="1"/>
    <s v="Webb"/>
    <x v="4"/>
    <x v="1"/>
    <x v="1"/>
    <x v="2"/>
    <x v="0"/>
    <x v="2"/>
    <x v="0"/>
    <x v="1"/>
    <x v="0"/>
    <x v="0"/>
    <x v="1"/>
    <x v="0"/>
    <x v="1"/>
    <x v="1"/>
    <x v="0"/>
    <x v="0"/>
    <x v="1"/>
    <x v="0"/>
    <x v="0"/>
    <x v="0"/>
    <x v="0"/>
    <x v="1"/>
    <x v="1"/>
    <x v="2"/>
    <x v="2"/>
    <x v="3"/>
    <x v="1"/>
    <x v="2"/>
    <x v="2"/>
    <x v="2"/>
    <m/>
    <m/>
    <m/>
    <m/>
    <m/>
    <m/>
  </r>
  <r>
    <x v="0"/>
    <x v="127"/>
    <x v="1"/>
    <s v="Webb"/>
    <x v="4"/>
    <x v="1"/>
    <x v="1"/>
    <x v="1"/>
    <x v="0"/>
    <x v="1"/>
    <x v="0"/>
    <x v="2"/>
    <x v="0"/>
    <x v="0"/>
    <x v="3"/>
    <x v="0"/>
    <x v="2"/>
    <x v="2"/>
    <x v="0"/>
    <x v="0"/>
    <x v="3"/>
    <x v="0"/>
    <x v="0"/>
    <x v="0"/>
    <x v="0"/>
    <x v="2"/>
    <x v="2"/>
    <x v="2"/>
    <x v="2"/>
    <x v="3"/>
    <x v="1"/>
    <x v="2"/>
    <x v="2"/>
    <x v="2"/>
    <m/>
    <m/>
    <m/>
    <m/>
    <m/>
    <m/>
  </r>
  <r>
    <x v="0"/>
    <x v="36"/>
    <x v="0"/>
    <s v="Webb"/>
    <x v="4"/>
    <x v="1"/>
    <x v="0"/>
    <x v="2"/>
    <x v="0"/>
    <x v="2"/>
    <x v="0"/>
    <x v="1"/>
    <x v="0"/>
    <x v="0"/>
    <x v="1"/>
    <x v="0"/>
    <x v="1"/>
    <x v="1"/>
    <x v="0"/>
    <x v="0"/>
    <x v="1"/>
    <x v="0"/>
    <x v="0"/>
    <x v="0"/>
    <x v="0"/>
    <x v="1"/>
    <x v="1"/>
    <x v="2"/>
    <x v="2"/>
    <x v="3"/>
    <x v="1"/>
    <x v="2"/>
    <x v="2"/>
    <x v="2"/>
    <m/>
    <m/>
    <m/>
    <m/>
    <m/>
    <m/>
  </r>
  <r>
    <x v="0"/>
    <x v="96"/>
    <x v="1"/>
    <s v="Webb"/>
    <x v="4"/>
    <x v="1"/>
    <x v="0"/>
    <x v="1"/>
    <x v="0"/>
    <x v="1"/>
    <x v="0"/>
    <x v="1"/>
    <x v="0"/>
    <x v="0"/>
    <x v="2"/>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96"/>
    <x v="1"/>
    <s v="Webb"/>
    <x v="4"/>
    <x v="1"/>
    <x v="0"/>
    <x v="1"/>
    <x v="0"/>
    <x v="0"/>
    <x v="0"/>
    <x v="1"/>
    <x v="0"/>
    <x v="0"/>
    <x v="1"/>
    <x v="0"/>
    <x v="1"/>
    <x v="1"/>
    <x v="0"/>
    <x v="0"/>
    <x v="1"/>
    <x v="0"/>
    <x v="0"/>
    <x v="0"/>
    <x v="0"/>
    <x v="1"/>
    <x v="1"/>
    <x v="1"/>
    <x v="2"/>
    <x v="3"/>
    <x v="1"/>
    <x v="2"/>
    <x v="2"/>
    <x v="2"/>
    <m/>
    <m/>
    <m/>
    <m/>
    <m/>
    <m/>
  </r>
  <r>
    <x v="0"/>
    <x v="88"/>
    <x v="1"/>
    <s v="Webb"/>
    <x v="4"/>
    <x v="1"/>
    <x v="0"/>
    <x v="3"/>
    <x v="0"/>
    <x v="0"/>
    <x v="0"/>
    <x v="3"/>
    <x v="0"/>
    <x v="0"/>
    <x v="4"/>
    <x v="0"/>
    <x v="4"/>
    <x v="4"/>
    <x v="0"/>
    <x v="0"/>
    <x v="5"/>
    <x v="0"/>
    <x v="0"/>
    <x v="0"/>
    <x v="0"/>
    <x v="3"/>
    <x v="3"/>
    <x v="1"/>
    <x v="2"/>
    <x v="3"/>
    <x v="1"/>
    <x v="2"/>
    <x v="2"/>
    <x v="2"/>
    <m/>
    <m/>
    <m/>
    <m/>
    <m/>
    <m/>
  </r>
  <r>
    <x v="0"/>
    <x v="104"/>
    <x v="1"/>
    <s v="Webb"/>
    <x v="4"/>
    <x v="1"/>
    <x v="0"/>
    <x v="1"/>
    <x v="0"/>
    <x v="1"/>
    <x v="0"/>
    <x v="0"/>
    <x v="0"/>
    <x v="0"/>
    <x v="0"/>
    <x v="0"/>
    <x v="2"/>
    <x v="2"/>
    <x v="0"/>
    <x v="0"/>
    <x v="2"/>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2"/>
    <x v="0"/>
    <x v="0"/>
    <x v="0"/>
    <x v="0"/>
    <x v="1"/>
    <x v="1"/>
    <x v="2"/>
    <x v="2"/>
    <x v="3"/>
    <x v="1"/>
    <x v="2"/>
    <x v="2"/>
    <x v="2"/>
    <m/>
    <m/>
    <m/>
    <m/>
    <m/>
    <m/>
  </r>
  <r>
    <x v="0"/>
    <x v="96"/>
    <x v="1"/>
    <s v="Webb"/>
    <x v="4"/>
    <x v="1"/>
    <x v="0"/>
    <x v="1"/>
    <x v="0"/>
    <x v="1"/>
    <x v="0"/>
    <x v="2"/>
    <x v="0"/>
    <x v="0"/>
    <x v="1"/>
    <x v="0"/>
    <x v="2"/>
    <x v="2"/>
    <x v="0"/>
    <x v="0"/>
    <x v="2"/>
    <x v="0"/>
    <x v="0"/>
    <x v="0"/>
    <x v="0"/>
    <x v="1"/>
    <x v="2"/>
    <x v="2"/>
    <x v="2"/>
    <x v="3"/>
    <x v="1"/>
    <x v="2"/>
    <x v="2"/>
    <x v="2"/>
    <m/>
    <m/>
    <m/>
    <m/>
    <m/>
    <m/>
  </r>
  <r>
    <x v="0"/>
    <x v="57"/>
    <x v="1"/>
    <s v="Webb"/>
    <x v="4"/>
    <x v="1"/>
    <x v="0"/>
    <x v="5"/>
    <x v="0"/>
    <x v="1"/>
    <x v="0"/>
    <x v="3"/>
    <x v="0"/>
    <x v="0"/>
    <x v="3"/>
    <x v="0"/>
    <x v="1"/>
    <x v="3"/>
    <x v="0"/>
    <x v="0"/>
    <x v="1"/>
    <x v="0"/>
    <x v="0"/>
    <x v="0"/>
    <x v="0"/>
    <x v="2"/>
    <x v="3"/>
    <x v="2"/>
    <x v="2"/>
    <x v="3"/>
    <x v="1"/>
    <x v="2"/>
    <x v="2"/>
    <x v="2"/>
    <m/>
    <m/>
    <m/>
    <m/>
    <m/>
    <m/>
  </r>
  <r>
    <x v="0"/>
    <x v="62"/>
    <x v="1"/>
    <s v="Webb"/>
    <x v="4"/>
    <x v="1"/>
    <x v="1"/>
    <x v="1"/>
    <x v="0"/>
    <x v="2"/>
    <x v="0"/>
    <x v="2"/>
    <x v="0"/>
    <x v="0"/>
    <x v="2"/>
    <x v="0"/>
    <x v="2"/>
    <x v="1"/>
    <x v="0"/>
    <x v="0"/>
    <x v="2"/>
    <x v="0"/>
    <x v="0"/>
    <x v="0"/>
    <x v="0"/>
    <x v="3"/>
    <x v="3"/>
    <x v="2"/>
    <x v="2"/>
    <x v="3"/>
    <x v="1"/>
    <x v="2"/>
    <x v="2"/>
    <x v="2"/>
    <m/>
    <m/>
    <m/>
    <m/>
    <m/>
    <m/>
  </r>
  <r>
    <x v="0"/>
    <x v="6"/>
    <x v="1"/>
    <s v="Webb"/>
    <x v="4"/>
    <x v="1"/>
    <x v="0"/>
    <x v="2"/>
    <x v="0"/>
    <x v="2"/>
    <x v="0"/>
    <x v="1"/>
    <x v="0"/>
    <x v="0"/>
    <x v="1"/>
    <x v="0"/>
    <x v="1"/>
    <x v="1"/>
    <x v="0"/>
    <x v="0"/>
    <x v="1"/>
    <x v="0"/>
    <x v="0"/>
    <x v="0"/>
    <x v="0"/>
    <x v="1"/>
    <x v="1"/>
    <x v="2"/>
    <x v="2"/>
    <x v="3"/>
    <x v="1"/>
    <x v="2"/>
    <x v="2"/>
    <x v="2"/>
    <m/>
    <m/>
    <m/>
    <m/>
    <m/>
    <m/>
  </r>
  <r>
    <x v="0"/>
    <x v="32"/>
    <x v="0"/>
    <s v="Webb"/>
    <x v="4"/>
    <x v="1"/>
    <x v="0"/>
    <x v="1"/>
    <x v="0"/>
    <x v="0"/>
    <x v="0"/>
    <x v="2"/>
    <x v="0"/>
    <x v="0"/>
    <x v="1"/>
    <x v="0"/>
    <x v="1"/>
    <x v="1"/>
    <x v="0"/>
    <x v="0"/>
    <x v="1"/>
    <x v="0"/>
    <x v="0"/>
    <x v="0"/>
    <x v="0"/>
    <x v="1"/>
    <x v="2"/>
    <x v="1"/>
    <x v="2"/>
    <x v="3"/>
    <x v="1"/>
    <x v="2"/>
    <x v="2"/>
    <x v="2"/>
    <m/>
    <m/>
    <m/>
    <m/>
    <m/>
    <m/>
  </r>
  <r>
    <x v="0"/>
    <x v="32"/>
    <x v="0"/>
    <s v="Webb"/>
    <x v="4"/>
    <x v="1"/>
    <x v="1"/>
    <x v="1"/>
    <x v="0"/>
    <x v="0"/>
    <x v="0"/>
    <x v="2"/>
    <x v="0"/>
    <x v="0"/>
    <x v="1"/>
    <x v="0"/>
    <x v="2"/>
    <x v="1"/>
    <x v="0"/>
    <x v="0"/>
    <x v="1"/>
    <x v="0"/>
    <x v="0"/>
    <x v="0"/>
    <x v="0"/>
    <x v="1"/>
    <x v="2"/>
    <x v="1"/>
    <x v="2"/>
    <x v="3"/>
    <x v="1"/>
    <x v="2"/>
    <x v="2"/>
    <x v="2"/>
    <m/>
    <m/>
    <m/>
    <m/>
    <m/>
    <m/>
  </r>
  <r>
    <x v="0"/>
    <x v="4"/>
    <x v="1"/>
    <s v="Webb"/>
    <x v="4"/>
    <x v="1"/>
    <x v="0"/>
    <x v="0"/>
    <x v="0"/>
    <x v="2"/>
    <x v="0"/>
    <x v="1"/>
    <x v="0"/>
    <x v="0"/>
    <x v="0"/>
    <x v="0"/>
    <x v="1"/>
    <x v="0"/>
    <x v="0"/>
    <x v="0"/>
    <x v="0"/>
    <x v="0"/>
    <x v="0"/>
    <x v="0"/>
    <x v="0"/>
    <x v="1"/>
    <x v="0"/>
    <x v="2"/>
    <x v="2"/>
    <x v="3"/>
    <x v="1"/>
    <x v="2"/>
    <x v="2"/>
    <x v="2"/>
    <m/>
    <m/>
    <m/>
    <m/>
    <m/>
    <m/>
  </r>
  <r>
    <x v="0"/>
    <x v="63"/>
    <x v="0"/>
    <s v="Webb"/>
    <x v="4"/>
    <x v="1"/>
    <x v="0"/>
    <x v="2"/>
    <x v="0"/>
    <x v="0"/>
    <x v="0"/>
    <x v="1"/>
    <x v="0"/>
    <x v="0"/>
    <x v="1"/>
    <x v="0"/>
    <x v="1"/>
    <x v="1"/>
    <x v="0"/>
    <x v="0"/>
    <x v="1"/>
    <x v="0"/>
    <x v="0"/>
    <x v="0"/>
    <x v="0"/>
    <x v="1"/>
    <x v="1"/>
    <x v="1"/>
    <x v="2"/>
    <x v="3"/>
    <x v="1"/>
    <x v="2"/>
    <x v="2"/>
    <x v="2"/>
    <m/>
    <m/>
    <m/>
    <m/>
    <m/>
    <m/>
  </r>
  <r>
    <x v="0"/>
    <x v="5"/>
    <x v="1"/>
    <s v="Webb"/>
    <x v="4"/>
    <x v="1"/>
    <x v="0"/>
    <x v="3"/>
    <x v="0"/>
    <x v="1"/>
    <x v="0"/>
    <x v="2"/>
    <x v="0"/>
    <x v="0"/>
    <x v="4"/>
    <x v="0"/>
    <x v="2"/>
    <x v="2"/>
    <x v="0"/>
    <x v="0"/>
    <x v="2"/>
    <x v="0"/>
    <x v="0"/>
    <x v="0"/>
    <x v="0"/>
    <x v="2"/>
    <x v="2"/>
    <x v="2"/>
    <x v="2"/>
    <x v="3"/>
    <x v="1"/>
    <x v="2"/>
    <x v="2"/>
    <x v="2"/>
    <m/>
    <m/>
    <m/>
    <m/>
    <m/>
    <m/>
  </r>
  <r>
    <x v="0"/>
    <x v="119"/>
    <x v="0"/>
    <s v="Webb"/>
    <x v="4"/>
    <x v="1"/>
    <x v="1"/>
    <x v="2"/>
    <x v="0"/>
    <x v="2"/>
    <x v="0"/>
    <x v="1"/>
    <x v="0"/>
    <x v="0"/>
    <x v="3"/>
    <x v="0"/>
    <x v="1"/>
    <x v="1"/>
    <x v="0"/>
    <x v="0"/>
    <x v="1"/>
    <x v="0"/>
    <x v="0"/>
    <x v="0"/>
    <x v="0"/>
    <x v="1"/>
    <x v="1"/>
    <x v="2"/>
    <x v="2"/>
    <x v="3"/>
    <x v="1"/>
    <x v="2"/>
    <x v="2"/>
    <x v="2"/>
    <m/>
    <m/>
    <m/>
    <m/>
    <m/>
    <m/>
  </r>
  <r>
    <x v="0"/>
    <x v="96"/>
    <x v="1"/>
    <s v="Webb"/>
    <x v="4"/>
    <x v="1"/>
    <x v="0"/>
    <x v="2"/>
    <x v="0"/>
    <x v="1"/>
    <x v="0"/>
    <x v="2"/>
    <x v="0"/>
    <x v="0"/>
    <x v="1"/>
    <x v="0"/>
    <x v="1"/>
    <x v="2"/>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96"/>
    <x v="1"/>
    <s v="Webb"/>
    <x v="4"/>
    <x v="1"/>
    <x v="1"/>
    <x v="1"/>
    <x v="0"/>
    <x v="1"/>
    <x v="0"/>
    <x v="2"/>
    <x v="0"/>
    <x v="0"/>
    <x v="2"/>
    <x v="0"/>
    <x v="2"/>
    <x v="2"/>
    <x v="0"/>
    <x v="0"/>
    <x v="1"/>
    <x v="0"/>
    <x v="0"/>
    <x v="0"/>
    <x v="0"/>
    <x v="2"/>
    <x v="2"/>
    <x v="2"/>
    <x v="2"/>
    <x v="3"/>
    <x v="1"/>
    <x v="2"/>
    <x v="2"/>
    <x v="2"/>
    <m/>
    <m/>
    <m/>
    <m/>
    <m/>
    <m/>
  </r>
  <r>
    <x v="0"/>
    <x v="96"/>
    <x v="1"/>
    <s v="Webb"/>
    <x v="4"/>
    <x v="1"/>
    <x v="0"/>
    <x v="1"/>
    <x v="0"/>
    <x v="1"/>
    <x v="0"/>
    <x v="4"/>
    <x v="0"/>
    <x v="0"/>
    <x v="4"/>
    <x v="0"/>
    <x v="2"/>
    <x v="5"/>
    <x v="0"/>
    <x v="0"/>
    <x v="5"/>
    <x v="0"/>
    <x v="0"/>
    <x v="0"/>
    <x v="0"/>
    <x v="3"/>
    <x v="3"/>
    <x v="2"/>
    <x v="2"/>
    <x v="3"/>
    <x v="1"/>
    <x v="2"/>
    <x v="2"/>
    <x v="2"/>
    <m/>
    <m/>
    <m/>
    <m/>
    <m/>
    <m/>
  </r>
  <r>
    <x v="0"/>
    <x v="0"/>
    <x v="0"/>
    <s v="Webb"/>
    <x v="4"/>
    <x v="1"/>
    <x v="0"/>
    <x v="1"/>
    <x v="0"/>
    <x v="0"/>
    <x v="0"/>
    <x v="3"/>
    <x v="0"/>
    <x v="0"/>
    <x v="3"/>
    <x v="0"/>
    <x v="5"/>
    <x v="1"/>
    <x v="0"/>
    <x v="0"/>
    <x v="1"/>
    <x v="0"/>
    <x v="0"/>
    <x v="0"/>
    <x v="0"/>
    <x v="2"/>
    <x v="4"/>
    <x v="1"/>
    <x v="2"/>
    <x v="3"/>
    <x v="1"/>
    <x v="2"/>
    <x v="2"/>
    <x v="2"/>
    <m/>
    <m/>
    <m/>
    <m/>
    <m/>
    <m/>
  </r>
  <r>
    <x v="0"/>
    <x v="127"/>
    <x v="1"/>
    <s v="Webb"/>
    <x v="4"/>
    <x v="1"/>
    <x v="0"/>
    <x v="1"/>
    <x v="0"/>
    <x v="1"/>
    <x v="0"/>
    <x v="2"/>
    <x v="0"/>
    <x v="0"/>
    <x v="2"/>
    <x v="0"/>
    <x v="5"/>
    <x v="2"/>
    <x v="0"/>
    <x v="0"/>
    <x v="2"/>
    <x v="0"/>
    <x v="0"/>
    <x v="0"/>
    <x v="0"/>
    <x v="2"/>
    <x v="2"/>
    <x v="2"/>
    <x v="2"/>
    <x v="3"/>
    <x v="1"/>
    <x v="2"/>
    <x v="2"/>
    <x v="2"/>
    <m/>
    <m/>
    <m/>
    <m/>
    <m/>
    <m/>
  </r>
  <r>
    <x v="0"/>
    <x v="57"/>
    <x v="1"/>
    <s v="Webb"/>
    <x v="4"/>
    <x v="1"/>
    <x v="1"/>
    <x v="1"/>
    <x v="0"/>
    <x v="2"/>
    <x v="0"/>
    <x v="2"/>
    <x v="0"/>
    <x v="0"/>
    <x v="2"/>
    <x v="0"/>
    <x v="2"/>
    <x v="2"/>
    <x v="0"/>
    <x v="0"/>
    <x v="2"/>
    <x v="0"/>
    <x v="0"/>
    <x v="0"/>
    <x v="0"/>
    <x v="2"/>
    <x v="2"/>
    <x v="2"/>
    <x v="2"/>
    <x v="3"/>
    <x v="1"/>
    <x v="2"/>
    <x v="2"/>
    <x v="2"/>
    <m/>
    <m/>
    <m/>
    <m/>
    <m/>
    <m/>
  </r>
  <r>
    <x v="0"/>
    <x v="140"/>
    <x v="1"/>
    <s v="Webb"/>
    <x v="4"/>
    <x v="1"/>
    <x v="1"/>
    <x v="3"/>
    <x v="0"/>
    <x v="0"/>
    <x v="0"/>
    <x v="3"/>
    <x v="0"/>
    <x v="0"/>
    <x v="3"/>
    <x v="0"/>
    <x v="2"/>
    <x v="2"/>
    <x v="0"/>
    <x v="0"/>
    <x v="1"/>
    <x v="0"/>
    <x v="0"/>
    <x v="0"/>
    <x v="0"/>
    <x v="2"/>
    <x v="2"/>
    <x v="1"/>
    <x v="2"/>
    <x v="3"/>
    <x v="1"/>
    <x v="2"/>
    <x v="2"/>
    <x v="2"/>
    <m/>
    <m/>
    <m/>
    <m/>
    <m/>
    <m/>
  </r>
  <r>
    <x v="0"/>
    <x v="140"/>
    <x v="1"/>
    <s v="Webb"/>
    <x v="4"/>
    <x v="1"/>
    <x v="1"/>
    <x v="2"/>
    <x v="0"/>
    <x v="2"/>
    <x v="0"/>
    <x v="1"/>
    <x v="0"/>
    <x v="0"/>
    <x v="1"/>
    <x v="0"/>
    <x v="1"/>
    <x v="1"/>
    <x v="0"/>
    <x v="0"/>
    <x v="1"/>
    <x v="0"/>
    <x v="0"/>
    <x v="0"/>
    <x v="0"/>
    <x v="2"/>
    <x v="2"/>
    <x v="2"/>
    <x v="2"/>
    <x v="3"/>
    <x v="1"/>
    <x v="2"/>
    <x v="2"/>
    <x v="2"/>
    <m/>
    <m/>
    <m/>
    <m/>
    <m/>
    <m/>
  </r>
  <r>
    <x v="0"/>
    <x v="32"/>
    <x v="0"/>
    <s v="Webb"/>
    <x v="4"/>
    <x v="1"/>
    <x v="1"/>
    <x v="2"/>
    <x v="0"/>
    <x v="2"/>
    <x v="0"/>
    <x v="1"/>
    <x v="0"/>
    <x v="0"/>
    <x v="1"/>
    <x v="0"/>
    <x v="1"/>
    <x v="1"/>
    <x v="0"/>
    <x v="0"/>
    <x v="1"/>
    <x v="0"/>
    <x v="0"/>
    <x v="0"/>
    <x v="0"/>
    <x v="1"/>
    <x v="1"/>
    <x v="2"/>
    <x v="2"/>
    <x v="3"/>
    <x v="1"/>
    <x v="2"/>
    <x v="2"/>
    <x v="2"/>
    <m/>
    <m/>
    <m/>
    <m/>
    <m/>
    <m/>
  </r>
  <r>
    <x v="0"/>
    <x v="127"/>
    <x v="1"/>
    <s v="Webb"/>
    <x v="4"/>
    <x v="1"/>
    <x v="1"/>
    <x v="2"/>
    <x v="0"/>
    <x v="0"/>
    <x v="0"/>
    <x v="3"/>
    <x v="0"/>
    <x v="0"/>
    <x v="2"/>
    <x v="0"/>
    <x v="2"/>
    <x v="2"/>
    <x v="0"/>
    <x v="0"/>
    <x v="1"/>
    <x v="0"/>
    <x v="0"/>
    <x v="0"/>
    <x v="0"/>
    <x v="2"/>
    <x v="2"/>
    <x v="1"/>
    <x v="2"/>
    <x v="3"/>
    <x v="1"/>
    <x v="2"/>
    <x v="2"/>
    <x v="2"/>
    <m/>
    <m/>
    <m/>
    <m/>
    <m/>
    <m/>
  </r>
  <r>
    <x v="0"/>
    <x v="111"/>
    <x v="1"/>
    <s v="Webb"/>
    <x v="4"/>
    <x v="1"/>
    <x v="1"/>
    <x v="2"/>
    <x v="0"/>
    <x v="2"/>
    <x v="0"/>
    <x v="1"/>
    <x v="0"/>
    <x v="0"/>
    <x v="1"/>
    <x v="0"/>
    <x v="1"/>
    <x v="1"/>
    <x v="0"/>
    <x v="0"/>
    <x v="1"/>
    <x v="0"/>
    <x v="0"/>
    <x v="0"/>
    <x v="0"/>
    <x v="1"/>
    <x v="1"/>
    <x v="2"/>
    <x v="2"/>
    <x v="3"/>
    <x v="1"/>
    <x v="2"/>
    <x v="2"/>
    <x v="2"/>
    <m/>
    <m/>
    <m/>
    <m/>
    <m/>
    <m/>
  </r>
  <r>
    <x v="0"/>
    <x v="32"/>
    <x v="0"/>
    <s v="Webb"/>
    <x v="4"/>
    <x v="1"/>
    <x v="0"/>
    <x v="1"/>
    <x v="0"/>
    <x v="2"/>
    <x v="0"/>
    <x v="1"/>
    <x v="0"/>
    <x v="0"/>
    <x v="1"/>
    <x v="0"/>
    <x v="1"/>
    <x v="1"/>
    <x v="0"/>
    <x v="0"/>
    <x v="1"/>
    <x v="0"/>
    <x v="0"/>
    <x v="0"/>
    <x v="0"/>
    <x v="1"/>
    <x v="1"/>
    <x v="2"/>
    <x v="2"/>
    <x v="3"/>
    <x v="1"/>
    <x v="2"/>
    <x v="2"/>
    <x v="2"/>
    <m/>
    <m/>
    <m/>
    <m/>
    <m/>
    <m/>
  </r>
  <r>
    <x v="0"/>
    <x v="57"/>
    <x v="1"/>
    <s v="Webb"/>
    <x v="4"/>
    <x v="1"/>
    <x v="0"/>
    <x v="1"/>
    <x v="0"/>
    <x v="1"/>
    <x v="0"/>
    <x v="2"/>
    <x v="0"/>
    <x v="0"/>
    <x v="4"/>
    <x v="0"/>
    <x v="5"/>
    <x v="2"/>
    <x v="0"/>
    <x v="0"/>
    <x v="2"/>
    <x v="0"/>
    <x v="0"/>
    <x v="0"/>
    <x v="0"/>
    <x v="2"/>
    <x v="2"/>
    <x v="2"/>
    <x v="2"/>
    <x v="3"/>
    <x v="1"/>
    <x v="2"/>
    <x v="2"/>
    <x v="2"/>
    <m/>
    <m/>
    <m/>
    <m/>
    <m/>
    <m/>
  </r>
  <r>
    <x v="0"/>
    <x v="119"/>
    <x v="0"/>
    <s v="Webb"/>
    <x v="4"/>
    <x v="1"/>
    <x v="0"/>
    <x v="1"/>
    <x v="0"/>
    <x v="2"/>
    <x v="0"/>
    <x v="1"/>
    <x v="0"/>
    <x v="0"/>
    <x v="1"/>
    <x v="0"/>
    <x v="1"/>
    <x v="1"/>
    <x v="0"/>
    <x v="0"/>
    <x v="1"/>
    <x v="0"/>
    <x v="0"/>
    <x v="0"/>
    <x v="0"/>
    <x v="1"/>
    <x v="1"/>
    <x v="2"/>
    <x v="2"/>
    <x v="3"/>
    <x v="1"/>
    <x v="2"/>
    <x v="2"/>
    <x v="2"/>
    <m/>
    <m/>
    <m/>
    <m/>
    <m/>
    <m/>
  </r>
  <r>
    <x v="0"/>
    <x v="119"/>
    <x v="0"/>
    <s v="Webb"/>
    <x v="4"/>
    <x v="1"/>
    <x v="1"/>
    <x v="1"/>
    <x v="0"/>
    <x v="2"/>
    <x v="0"/>
    <x v="1"/>
    <x v="0"/>
    <x v="0"/>
    <x v="1"/>
    <x v="0"/>
    <x v="1"/>
    <x v="1"/>
    <x v="0"/>
    <x v="0"/>
    <x v="1"/>
    <x v="0"/>
    <x v="0"/>
    <x v="0"/>
    <x v="0"/>
    <x v="1"/>
    <x v="1"/>
    <x v="2"/>
    <x v="2"/>
    <x v="3"/>
    <x v="1"/>
    <x v="2"/>
    <x v="2"/>
    <x v="2"/>
    <m/>
    <m/>
    <m/>
    <m/>
    <m/>
    <m/>
  </r>
  <r>
    <x v="0"/>
    <x v="97"/>
    <x v="0"/>
    <s v="Webb"/>
    <x v="4"/>
    <x v="1"/>
    <x v="1"/>
    <x v="2"/>
    <x v="0"/>
    <x v="0"/>
    <x v="0"/>
    <x v="2"/>
    <x v="0"/>
    <x v="0"/>
    <x v="2"/>
    <x v="0"/>
    <x v="1"/>
    <x v="3"/>
    <x v="0"/>
    <x v="0"/>
    <x v="2"/>
    <x v="0"/>
    <x v="0"/>
    <x v="0"/>
    <x v="0"/>
    <x v="2"/>
    <x v="2"/>
    <x v="1"/>
    <x v="2"/>
    <x v="3"/>
    <x v="1"/>
    <x v="2"/>
    <x v="2"/>
    <x v="2"/>
    <m/>
    <m/>
    <m/>
    <m/>
    <m/>
    <m/>
  </r>
  <r>
    <x v="0"/>
    <x v="57"/>
    <x v="1"/>
    <s v="Webb"/>
    <x v="4"/>
    <x v="1"/>
    <x v="3"/>
    <x v="1"/>
    <x v="0"/>
    <x v="2"/>
    <x v="0"/>
    <x v="2"/>
    <x v="0"/>
    <x v="0"/>
    <x v="3"/>
    <x v="0"/>
    <x v="2"/>
    <x v="2"/>
    <x v="0"/>
    <x v="0"/>
    <x v="1"/>
    <x v="0"/>
    <x v="0"/>
    <x v="0"/>
    <x v="0"/>
    <x v="2"/>
    <x v="2"/>
    <x v="2"/>
    <x v="2"/>
    <x v="3"/>
    <x v="1"/>
    <x v="2"/>
    <x v="2"/>
    <x v="2"/>
    <m/>
    <m/>
    <m/>
    <m/>
    <m/>
    <m/>
  </r>
  <r>
    <x v="0"/>
    <x v="114"/>
    <x v="1"/>
    <s v="Webb"/>
    <x v="4"/>
    <x v="1"/>
    <x v="0"/>
    <x v="2"/>
    <x v="0"/>
    <x v="2"/>
    <x v="0"/>
    <x v="1"/>
    <x v="0"/>
    <x v="0"/>
    <x v="1"/>
    <x v="0"/>
    <x v="1"/>
    <x v="1"/>
    <x v="0"/>
    <x v="0"/>
    <x v="1"/>
    <x v="0"/>
    <x v="0"/>
    <x v="0"/>
    <x v="0"/>
    <x v="1"/>
    <x v="1"/>
    <x v="2"/>
    <x v="2"/>
    <x v="3"/>
    <x v="1"/>
    <x v="2"/>
    <x v="2"/>
    <x v="2"/>
    <m/>
    <m/>
    <m/>
    <m/>
    <m/>
    <m/>
  </r>
  <r>
    <x v="0"/>
    <x v="72"/>
    <x v="1"/>
    <s v="Webb"/>
    <x v="4"/>
    <x v="1"/>
    <x v="3"/>
    <x v="3"/>
    <x v="0"/>
    <x v="0"/>
    <x v="0"/>
    <x v="3"/>
    <x v="0"/>
    <x v="0"/>
    <x v="4"/>
    <x v="0"/>
    <x v="5"/>
    <x v="3"/>
    <x v="0"/>
    <x v="0"/>
    <x v="2"/>
    <x v="0"/>
    <x v="0"/>
    <x v="0"/>
    <x v="0"/>
    <x v="3"/>
    <x v="3"/>
    <x v="1"/>
    <x v="2"/>
    <x v="3"/>
    <x v="1"/>
    <x v="2"/>
    <x v="2"/>
    <x v="2"/>
    <m/>
    <m/>
    <m/>
    <m/>
    <m/>
    <m/>
  </r>
  <r>
    <x v="0"/>
    <x v="72"/>
    <x v="1"/>
    <s v="Webb"/>
    <x v="4"/>
    <x v="1"/>
    <x v="0"/>
    <x v="1"/>
    <x v="0"/>
    <x v="2"/>
    <x v="0"/>
    <x v="1"/>
    <x v="0"/>
    <x v="0"/>
    <x v="2"/>
    <x v="0"/>
    <x v="1"/>
    <x v="1"/>
    <x v="0"/>
    <x v="0"/>
    <x v="1"/>
    <x v="0"/>
    <x v="0"/>
    <x v="0"/>
    <x v="0"/>
    <x v="1"/>
    <x v="1"/>
    <x v="2"/>
    <x v="2"/>
    <x v="3"/>
    <x v="1"/>
    <x v="2"/>
    <x v="2"/>
    <x v="2"/>
    <m/>
    <m/>
    <m/>
    <m/>
    <m/>
    <m/>
  </r>
  <r>
    <x v="0"/>
    <x v="62"/>
    <x v="1"/>
    <s v="Webb"/>
    <x v="4"/>
    <x v="1"/>
    <x v="0"/>
    <x v="2"/>
    <x v="0"/>
    <x v="0"/>
    <x v="0"/>
    <x v="1"/>
    <x v="0"/>
    <x v="0"/>
    <x v="1"/>
    <x v="0"/>
    <x v="1"/>
    <x v="1"/>
    <x v="0"/>
    <x v="0"/>
    <x v="1"/>
    <x v="0"/>
    <x v="0"/>
    <x v="0"/>
    <x v="0"/>
    <x v="1"/>
    <x v="1"/>
    <x v="1"/>
    <x v="2"/>
    <x v="3"/>
    <x v="1"/>
    <x v="2"/>
    <x v="2"/>
    <x v="2"/>
    <m/>
    <m/>
    <m/>
    <m/>
    <m/>
    <m/>
  </r>
  <r>
    <x v="0"/>
    <x v="36"/>
    <x v="0"/>
    <s v="Webb"/>
    <x v="4"/>
    <x v="1"/>
    <x v="1"/>
    <x v="1"/>
    <x v="0"/>
    <x v="0"/>
    <x v="0"/>
    <x v="2"/>
    <x v="0"/>
    <x v="0"/>
    <x v="3"/>
    <x v="0"/>
    <x v="2"/>
    <x v="2"/>
    <x v="0"/>
    <x v="0"/>
    <x v="2"/>
    <x v="0"/>
    <x v="0"/>
    <x v="0"/>
    <x v="0"/>
    <x v="2"/>
    <x v="2"/>
    <x v="1"/>
    <x v="2"/>
    <x v="3"/>
    <x v="1"/>
    <x v="2"/>
    <x v="2"/>
    <x v="2"/>
    <m/>
    <m/>
    <m/>
    <m/>
    <m/>
    <m/>
  </r>
  <r>
    <x v="0"/>
    <x v="32"/>
    <x v="0"/>
    <s v="Webb"/>
    <x v="4"/>
    <x v="1"/>
    <x v="0"/>
    <x v="2"/>
    <x v="0"/>
    <x v="2"/>
    <x v="0"/>
    <x v="2"/>
    <x v="0"/>
    <x v="0"/>
    <x v="2"/>
    <x v="0"/>
    <x v="1"/>
    <x v="1"/>
    <x v="0"/>
    <x v="0"/>
    <x v="1"/>
    <x v="0"/>
    <x v="0"/>
    <x v="0"/>
    <x v="0"/>
    <x v="1"/>
    <x v="1"/>
    <x v="2"/>
    <x v="2"/>
    <x v="3"/>
    <x v="1"/>
    <x v="2"/>
    <x v="2"/>
    <x v="2"/>
    <m/>
    <m/>
    <m/>
    <m/>
    <m/>
    <m/>
  </r>
  <r>
    <x v="0"/>
    <x v="57"/>
    <x v="1"/>
    <s v="Webb"/>
    <x v="4"/>
    <x v="1"/>
    <x v="0"/>
    <x v="2"/>
    <x v="0"/>
    <x v="2"/>
    <x v="0"/>
    <x v="1"/>
    <x v="0"/>
    <x v="0"/>
    <x v="1"/>
    <x v="0"/>
    <x v="1"/>
    <x v="1"/>
    <x v="0"/>
    <x v="0"/>
    <x v="1"/>
    <x v="0"/>
    <x v="0"/>
    <x v="0"/>
    <x v="0"/>
    <x v="1"/>
    <x v="1"/>
    <x v="2"/>
    <x v="2"/>
    <x v="3"/>
    <x v="1"/>
    <x v="2"/>
    <x v="2"/>
    <x v="2"/>
    <m/>
    <m/>
    <m/>
    <m/>
    <m/>
    <m/>
  </r>
  <r>
    <x v="0"/>
    <x v="52"/>
    <x v="1"/>
    <s v="Webb"/>
    <x v="4"/>
    <x v="1"/>
    <x v="0"/>
    <x v="2"/>
    <x v="0"/>
    <x v="2"/>
    <x v="0"/>
    <x v="1"/>
    <x v="0"/>
    <x v="0"/>
    <x v="2"/>
    <x v="0"/>
    <x v="1"/>
    <x v="1"/>
    <x v="0"/>
    <x v="0"/>
    <x v="2"/>
    <x v="0"/>
    <x v="0"/>
    <x v="0"/>
    <x v="0"/>
    <x v="1"/>
    <x v="1"/>
    <x v="2"/>
    <x v="2"/>
    <x v="3"/>
    <x v="1"/>
    <x v="2"/>
    <x v="2"/>
    <x v="2"/>
    <m/>
    <m/>
    <m/>
    <m/>
    <m/>
    <m/>
  </r>
  <r>
    <x v="0"/>
    <x v="59"/>
    <x v="1"/>
    <s v="Webb"/>
    <x v="4"/>
    <x v="1"/>
    <x v="0"/>
    <x v="2"/>
    <x v="0"/>
    <x v="2"/>
    <x v="0"/>
    <x v="2"/>
    <x v="0"/>
    <x v="0"/>
    <x v="1"/>
    <x v="0"/>
    <x v="1"/>
    <x v="1"/>
    <x v="0"/>
    <x v="0"/>
    <x v="1"/>
    <x v="0"/>
    <x v="0"/>
    <x v="0"/>
    <x v="0"/>
    <x v="1"/>
    <x v="2"/>
    <x v="2"/>
    <x v="2"/>
    <x v="3"/>
    <x v="1"/>
    <x v="2"/>
    <x v="2"/>
    <x v="2"/>
    <m/>
    <m/>
    <m/>
    <m/>
    <m/>
    <m/>
  </r>
  <r>
    <x v="0"/>
    <x v="32"/>
    <x v="0"/>
    <s v="Webb"/>
    <x v="4"/>
    <x v="1"/>
    <x v="1"/>
    <x v="1"/>
    <x v="0"/>
    <x v="0"/>
    <x v="0"/>
    <x v="3"/>
    <x v="0"/>
    <x v="0"/>
    <x v="2"/>
    <x v="0"/>
    <x v="1"/>
    <x v="3"/>
    <x v="0"/>
    <x v="0"/>
    <x v="1"/>
    <x v="0"/>
    <x v="0"/>
    <x v="0"/>
    <x v="0"/>
    <x v="2"/>
    <x v="2"/>
    <x v="1"/>
    <x v="2"/>
    <x v="3"/>
    <x v="1"/>
    <x v="2"/>
    <x v="2"/>
    <x v="2"/>
    <m/>
    <m/>
    <m/>
    <m/>
    <m/>
    <m/>
  </r>
  <r>
    <x v="0"/>
    <x v="52"/>
    <x v="1"/>
    <s v="Webb"/>
    <x v="4"/>
    <x v="1"/>
    <x v="0"/>
    <x v="2"/>
    <x v="0"/>
    <x v="2"/>
    <x v="0"/>
    <x v="1"/>
    <x v="0"/>
    <x v="0"/>
    <x v="2"/>
    <x v="0"/>
    <x v="1"/>
    <x v="1"/>
    <x v="0"/>
    <x v="0"/>
    <x v="1"/>
    <x v="0"/>
    <x v="0"/>
    <x v="0"/>
    <x v="0"/>
    <x v="1"/>
    <x v="1"/>
    <x v="2"/>
    <x v="2"/>
    <x v="3"/>
    <x v="1"/>
    <x v="2"/>
    <x v="2"/>
    <x v="2"/>
    <m/>
    <m/>
    <m/>
    <m/>
    <m/>
    <m/>
  </r>
  <r>
    <x v="0"/>
    <x v="8"/>
    <x v="1"/>
    <s v="Webb"/>
    <x v="4"/>
    <x v="1"/>
    <x v="1"/>
    <x v="3"/>
    <x v="0"/>
    <x v="0"/>
    <x v="0"/>
    <x v="1"/>
    <x v="0"/>
    <x v="0"/>
    <x v="2"/>
    <x v="0"/>
    <x v="2"/>
    <x v="1"/>
    <x v="0"/>
    <x v="0"/>
    <x v="1"/>
    <x v="0"/>
    <x v="0"/>
    <x v="0"/>
    <x v="0"/>
    <x v="1"/>
    <x v="1"/>
    <x v="1"/>
    <x v="2"/>
    <x v="3"/>
    <x v="1"/>
    <x v="2"/>
    <x v="2"/>
    <x v="2"/>
    <m/>
    <m/>
    <m/>
    <m/>
    <m/>
    <m/>
  </r>
  <r>
    <x v="0"/>
    <x v="26"/>
    <x v="0"/>
    <s v="Webb"/>
    <x v="4"/>
    <x v="1"/>
    <x v="1"/>
    <x v="1"/>
    <x v="0"/>
    <x v="2"/>
    <x v="0"/>
    <x v="2"/>
    <x v="0"/>
    <x v="0"/>
    <x v="3"/>
    <x v="0"/>
    <x v="2"/>
    <x v="3"/>
    <x v="0"/>
    <x v="0"/>
    <x v="2"/>
    <x v="0"/>
    <x v="0"/>
    <x v="0"/>
    <x v="0"/>
    <x v="2"/>
    <x v="2"/>
    <x v="2"/>
    <x v="2"/>
    <x v="3"/>
    <x v="1"/>
    <x v="2"/>
    <x v="2"/>
    <x v="2"/>
    <m/>
    <m/>
    <m/>
    <m/>
    <m/>
    <m/>
  </r>
  <r>
    <x v="0"/>
    <x v="57"/>
    <x v="1"/>
    <s v="Webb"/>
    <x v="4"/>
    <x v="1"/>
    <x v="0"/>
    <x v="3"/>
    <x v="0"/>
    <x v="1"/>
    <x v="0"/>
    <x v="3"/>
    <x v="0"/>
    <x v="0"/>
    <x v="3"/>
    <x v="0"/>
    <x v="2"/>
    <x v="3"/>
    <x v="0"/>
    <x v="0"/>
    <x v="2"/>
    <x v="0"/>
    <x v="0"/>
    <x v="0"/>
    <x v="0"/>
    <x v="2"/>
    <x v="2"/>
    <x v="2"/>
    <x v="2"/>
    <x v="3"/>
    <x v="1"/>
    <x v="2"/>
    <x v="2"/>
    <x v="2"/>
    <m/>
    <m/>
    <m/>
    <m/>
    <m/>
    <m/>
  </r>
  <r>
    <x v="0"/>
    <x v="32"/>
    <x v="0"/>
    <s v="Webb"/>
    <x v="4"/>
    <x v="1"/>
    <x v="1"/>
    <x v="1"/>
    <x v="0"/>
    <x v="0"/>
    <x v="0"/>
    <x v="2"/>
    <x v="0"/>
    <x v="0"/>
    <x v="1"/>
    <x v="0"/>
    <x v="2"/>
    <x v="2"/>
    <x v="0"/>
    <x v="0"/>
    <x v="2"/>
    <x v="0"/>
    <x v="0"/>
    <x v="0"/>
    <x v="0"/>
    <x v="2"/>
    <x v="2"/>
    <x v="1"/>
    <x v="2"/>
    <x v="3"/>
    <x v="1"/>
    <x v="2"/>
    <x v="2"/>
    <x v="2"/>
    <m/>
    <m/>
    <m/>
    <m/>
    <m/>
    <m/>
  </r>
  <r>
    <x v="0"/>
    <x v="127"/>
    <x v="1"/>
    <s v="Webb"/>
    <x v="4"/>
    <x v="1"/>
    <x v="1"/>
    <x v="1"/>
    <x v="0"/>
    <x v="1"/>
    <x v="0"/>
    <x v="2"/>
    <x v="0"/>
    <x v="0"/>
    <x v="1"/>
    <x v="0"/>
    <x v="2"/>
    <x v="2"/>
    <x v="0"/>
    <x v="0"/>
    <x v="1"/>
    <x v="0"/>
    <x v="0"/>
    <x v="0"/>
    <x v="0"/>
    <x v="1"/>
    <x v="1"/>
    <x v="2"/>
    <x v="2"/>
    <x v="3"/>
    <x v="1"/>
    <x v="2"/>
    <x v="2"/>
    <x v="2"/>
    <m/>
    <m/>
    <m/>
    <m/>
    <m/>
    <m/>
  </r>
  <r>
    <x v="0"/>
    <x v="109"/>
    <x v="1"/>
    <s v="Webb"/>
    <x v="4"/>
    <x v="1"/>
    <x v="1"/>
    <x v="1"/>
    <x v="0"/>
    <x v="1"/>
    <x v="0"/>
    <x v="2"/>
    <x v="0"/>
    <x v="0"/>
    <x v="2"/>
    <x v="0"/>
    <x v="1"/>
    <x v="2"/>
    <x v="0"/>
    <x v="0"/>
    <x v="2"/>
    <x v="0"/>
    <x v="0"/>
    <x v="0"/>
    <x v="0"/>
    <x v="2"/>
    <x v="1"/>
    <x v="2"/>
    <x v="2"/>
    <x v="3"/>
    <x v="1"/>
    <x v="2"/>
    <x v="2"/>
    <x v="2"/>
    <m/>
    <m/>
    <m/>
    <m/>
    <m/>
    <m/>
  </r>
  <r>
    <x v="0"/>
    <x v="11"/>
    <x v="1"/>
    <s v="Webb"/>
    <x v="4"/>
    <x v="1"/>
    <x v="1"/>
    <x v="2"/>
    <x v="0"/>
    <x v="0"/>
    <x v="0"/>
    <x v="1"/>
    <x v="0"/>
    <x v="0"/>
    <x v="1"/>
    <x v="0"/>
    <x v="1"/>
    <x v="1"/>
    <x v="0"/>
    <x v="0"/>
    <x v="1"/>
    <x v="0"/>
    <x v="0"/>
    <x v="0"/>
    <x v="0"/>
    <x v="1"/>
    <x v="1"/>
    <x v="3"/>
    <x v="2"/>
    <x v="3"/>
    <x v="1"/>
    <x v="2"/>
    <x v="2"/>
    <x v="2"/>
    <m/>
    <m/>
    <m/>
    <m/>
    <m/>
    <m/>
  </r>
  <r>
    <x v="0"/>
    <x v="60"/>
    <x v="0"/>
    <s v="Webb"/>
    <x v="4"/>
    <x v="1"/>
    <x v="0"/>
    <x v="1"/>
    <x v="0"/>
    <x v="2"/>
    <x v="0"/>
    <x v="1"/>
    <x v="0"/>
    <x v="0"/>
    <x v="1"/>
    <x v="0"/>
    <x v="2"/>
    <x v="1"/>
    <x v="0"/>
    <x v="0"/>
    <x v="1"/>
    <x v="0"/>
    <x v="0"/>
    <x v="0"/>
    <x v="0"/>
    <x v="1"/>
    <x v="1"/>
    <x v="2"/>
    <x v="2"/>
    <x v="3"/>
    <x v="1"/>
    <x v="2"/>
    <x v="2"/>
    <x v="2"/>
    <m/>
    <m/>
    <m/>
    <m/>
    <m/>
    <m/>
  </r>
  <r>
    <x v="0"/>
    <x v="6"/>
    <x v="1"/>
    <s v="Webb"/>
    <x v="4"/>
    <x v="1"/>
    <x v="0"/>
    <x v="2"/>
    <x v="0"/>
    <x v="1"/>
    <x v="0"/>
    <x v="1"/>
    <x v="0"/>
    <x v="0"/>
    <x v="1"/>
    <x v="0"/>
    <x v="1"/>
    <x v="1"/>
    <x v="0"/>
    <x v="0"/>
    <x v="1"/>
    <x v="0"/>
    <x v="0"/>
    <x v="0"/>
    <x v="0"/>
    <x v="1"/>
    <x v="1"/>
    <x v="2"/>
    <x v="2"/>
    <x v="3"/>
    <x v="1"/>
    <x v="2"/>
    <x v="2"/>
    <x v="2"/>
    <m/>
    <m/>
    <m/>
    <m/>
    <m/>
    <m/>
  </r>
  <r>
    <x v="0"/>
    <x v="97"/>
    <x v="0"/>
    <s v="Webb"/>
    <x v="4"/>
    <x v="1"/>
    <x v="0"/>
    <x v="2"/>
    <x v="0"/>
    <x v="2"/>
    <x v="0"/>
    <x v="1"/>
    <x v="0"/>
    <x v="0"/>
    <x v="1"/>
    <x v="0"/>
    <x v="1"/>
    <x v="1"/>
    <x v="0"/>
    <x v="0"/>
    <x v="1"/>
    <x v="0"/>
    <x v="0"/>
    <x v="0"/>
    <x v="0"/>
    <x v="1"/>
    <x v="1"/>
    <x v="2"/>
    <x v="2"/>
    <x v="3"/>
    <x v="1"/>
    <x v="2"/>
    <x v="2"/>
    <x v="2"/>
    <m/>
    <m/>
    <m/>
    <m/>
    <m/>
    <m/>
  </r>
  <r>
    <x v="0"/>
    <x v="18"/>
    <x v="1"/>
    <s v="Webb"/>
    <x v="4"/>
    <x v="1"/>
    <x v="0"/>
    <x v="1"/>
    <x v="0"/>
    <x v="2"/>
    <x v="0"/>
    <x v="1"/>
    <x v="0"/>
    <x v="0"/>
    <x v="1"/>
    <x v="0"/>
    <x v="1"/>
    <x v="2"/>
    <x v="0"/>
    <x v="0"/>
    <x v="2"/>
    <x v="0"/>
    <x v="0"/>
    <x v="0"/>
    <x v="0"/>
    <x v="2"/>
    <x v="2"/>
    <x v="2"/>
    <x v="2"/>
    <x v="3"/>
    <x v="1"/>
    <x v="2"/>
    <x v="2"/>
    <x v="2"/>
    <m/>
    <m/>
    <m/>
    <m/>
    <m/>
    <m/>
  </r>
  <r>
    <x v="0"/>
    <x v="118"/>
    <x v="2"/>
    <s v="Webb"/>
    <x v="4"/>
    <x v="1"/>
    <x v="0"/>
    <x v="1"/>
    <x v="0"/>
    <x v="1"/>
    <x v="0"/>
    <x v="1"/>
    <x v="0"/>
    <x v="0"/>
    <x v="2"/>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57"/>
    <x v="1"/>
    <s v="Webb"/>
    <x v="4"/>
    <x v="1"/>
    <x v="0"/>
    <x v="1"/>
    <x v="0"/>
    <x v="0"/>
    <x v="0"/>
    <x v="2"/>
    <x v="0"/>
    <x v="0"/>
    <x v="3"/>
    <x v="0"/>
    <x v="2"/>
    <x v="2"/>
    <x v="0"/>
    <x v="0"/>
    <x v="1"/>
    <x v="0"/>
    <x v="0"/>
    <x v="0"/>
    <x v="0"/>
    <x v="4"/>
    <x v="4"/>
    <x v="1"/>
    <x v="2"/>
    <x v="3"/>
    <x v="1"/>
    <x v="2"/>
    <x v="2"/>
    <x v="2"/>
    <m/>
    <m/>
    <m/>
    <m/>
    <m/>
    <m/>
  </r>
  <r>
    <x v="0"/>
    <x v="125"/>
    <x v="1"/>
    <s v="Webb"/>
    <x v="4"/>
    <x v="1"/>
    <x v="1"/>
    <x v="2"/>
    <x v="0"/>
    <x v="0"/>
    <x v="0"/>
    <x v="1"/>
    <x v="0"/>
    <x v="0"/>
    <x v="1"/>
    <x v="0"/>
    <x v="2"/>
    <x v="1"/>
    <x v="0"/>
    <x v="0"/>
    <x v="1"/>
    <x v="0"/>
    <x v="0"/>
    <x v="0"/>
    <x v="0"/>
    <x v="1"/>
    <x v="1"/>
    <x v="1"/>
    <x v="2"/>
    <x v="3"/>
    <x v="1"/>
    <x v="2"/>
    <x v="2"/>
    <x v="2"/>
    <m/>
    <m/>
    <m/>
    <m/>
    <m/>
    <m/>
  </r>
  <r>
    <x v="0"/>
    <x v="86"/>
    <x v="0"/>
    <s v="Webb"/>
    <x v="4"/>
    <x v="1"/>
    <x v="0"/>
    <x v="1"/>
    <x v="0"/>
    <x v="1"/>
    <x v="0"/>
    <x v="2"/>
    <x v="0"/>
    <x v="0"/>
    <x v="2"/>
    <x v="0"/>
    <x v="1"/>
    <x v="2"/>
    <x v="0"/>
    <x v="0"/>
    <x v="1"/>
    <x v="0"/>
    <x v="0"/>
    <x v="0"/>
    <x v="0"/>
    <x v="2"/>
    <x v="2"/>
    <x v="2"/>
    <x v="2"/>
    <x v="3"/>
    <x v="1"/>
    <x v="2"/>
    <x v="2"/>
    <x v="2"/>
    <m/>
    <m/>
    <m/>
    <m/>
    <m/>
    <m/>
  </r>
  <r>
    <x v="0"/>
    <x v="125"/>
    <x v="1"/>
    <s v="Webb"/>
    <x v="4"/>
    <x v="1"/>
    <x v="0"/>
    <x v="3"/>
    <x v="0"/>
    <x v="1"/>
    <x v="0"/>
    <x v="2"/>
    <x v="0"/>
    <x v="0"/>
    <x v="2"/>
    <x v="0"/>
    <x v="2"/>
    <x v="1"/>
    <x v="0"/>
    <x v="0"/>
    <x v="1"/>
    <x v="0"/>
    <x v="0"/>
    <x v="0"/>
    <x v="0"/>
    <x v="2"/>
    <x v="2"/>
    <x v="2"/>
    <x v="2"/>
    <x v="3"/>
    <x v="1"/>
    <x v="2"/>
    <x v="2"/>
    <x v="2"/>
    <m/>
    <m/>
    <m/>
    <m/>
    <m/>
    <m/>
  </r>
  <r>
    <x v="0"/>
    <x v="126"/>
    <x v="1"/>
    <s v="Webb"/>
    <x v="4"/>
    <x v="1"/>
    <x v="0"/>
    <x v="2"/>
    <x v="0"/>
    <x v="2"/>
    <x v="0"/>
    <x v="1"/>
    <x v="0"/>
    <x v="0"/>
    <x v="1"/>
    <x v="0"/>
    <x v="0"/>
    <x v="1"/>
    <x v="0"/>
    <x v="0"/>
    <x v="0"/>
    <x v="0"/>
    <x v="0"/>
    <x v="0"/>
    <x v="0"/>
    <x v="1"/>
    <x v="0"/>
    <x v="2"/>
    <x v="2"/>
    <x v="3"/>
    <x v="1"/>
    <x v="2"/>
    <x v="2"/>
    <x v="2"/>
    <m/>
    <m/>
    <m/>
    <m/>
    <m/>
    <m/>
  </r>
  <r>
    <x v="0"/>
    <x v="86"/>
    <x v="0"/>
    <s v="Webb"/>
    <x v="4"/>
    <x v="1"/>
    <x v="1"/>
    <x v="1"/>
    <x v="0"/>
    <x v="5"/>
    <x v="0"/>
    <x v="2"/>
    <x v="0"/>
    <x v="0"/>
    <x v="4"/>
    <x v="0"/>
    <x v="5"/>
    <x v="5"/>
    <x v="0"/>
    <x v="0"/>
    <x v="2"/>
    <x v="0"/>
    <x v="0"/>
    <x v="0"/>
    <x v="0"/>
    <x v="3"/>
    <x v="5"/>
    <x v="2"/>
    <x v="2"/>
    <x v="3"/>
    <x v="1"/>
    <x v="2"/>
    <x v="2"/>
    <x v="2"/>
    <m/>
    <m/>
    <m/>
    <m/>
    <m/>
    <m/>
  </r>
  <r>
    <x v="0"/>
    <x v="32"/>
    <x v="0"/>
    <s v="Webb"/>
    <x v="4"/>
    <x v="1"/>
    <x v="1"/>
    <x v="1"/>
    <x v="0"/>
    <x v="0"/>
    <x v="0"/>
    <x v="2"/>
    <x v="0"/>
    <x v="0"/>
    <x v="1"/>
    <x v="0"/>
    <x v="2"/>
    <x v="1"/>
    <x v="0"/>
    <x v="0"/>
    <x v="1"/>
    <x v="0"/>
    <x v="0"/>
    <x v="0"/>
    <x v="0"/>
    <x v="1"/>
    <x v="2"/>
    <x v="1"/>
    <x v="2"/>
    <x v="3"/>
    <x v="1"/>
    <x v="2"/>
    <x v="2"/>
    <x v="2"/>
    <m/>
    <m/>
    <m/>
    <m/>
    <m/>
    <m/>
  </r>
  <r>
    <x v="0"/>
    <x v="96"/>
    <x v="1"/>
    <s v="Webb"/>
    <x v="4"/>
    <x v="1"/>
    <x v="1"/>
    <x v="2"/>
    <x v="0"/>
    <x v="2"/>
    <x v="0"/>
    <x v="1"/>
    <x v="0"/>
    <x v="0"/>
    <x v="2"/>
    <x v="0"/>
    <x v="1"/>
    <x v="2"/>
    <x v="0"/>
    <x v="0"/>
    <x v="1"/>
    <x v="0"/>
    <x v="0"/>
    <x v="0"/>
    <x v="0"/>
    <x v="2"/>
    <x v="1"/>
    <x v="2"/>
    <x v="2"/>
    <x v="3"/>
    <x v="1"/>
    <x v="2"/>
    <x v="2"/>
    <x v="2"/>
    <m/>
    <m/>
    <m/>
    <m/>
    <m/>
    <m/>
  </r>
  <r>
    <x v="0"/>
    <x v="86"/>
    <x v="0"/>
    <s v="Webb"/>
    <x v="4"/>
    <x v="1"/>
    <x v="0"/>
    <x v="2"/>
    <x v="0"/>
    <x v="2"/>
    <x v="0"/>
    <x v="1"/>
    <x v="0"/>
    <x v="0"/>
    <x v="1"/>
    <x v="0"/>
    <x v="1"/>
    <x v="1"/>
    <x v="0"/>
    <x v="0"/>
    <x v="1"/>
    <x v="0"/>
    <x v="0"/>
    <x v="0"/>
    <x v="0"/>
    <x v="2"/>
    <x v="1"/>
    <x v="2"/>
    <x v="2"/>
    <x v="3"/>
    <x v="1"/>
    <x v="2"/>
    <x v="2"/>
    <x v="2"/>
    <m/>
    <m/>
    <m/>
    <m/>
    <m/>
    <m/>
  </r>
  <r>
    <x v="0"/>
    <x v="31"/>
    <x v="0"/>
    <s v="Webb"/>
    <x v="4"/>
    <x v="1"/>
    <x v="1"/>
    <x v="2"/>
    <x v="0"/>
    <x v="2"/>
    <x v="0"/>
    <x v="1"/>
    <x v="0"/>
    <x v="0"/>
    <x v="1"/>
    <x v="0"/>
    <x v="1"/>
    <x v="1"/>
    <x v="0"/>
    <x v="0"/>
    <x v="1"/>
    <x v="0"/>
    <x v="0"/>
    <x v="0"/>
    <x v="0"/>
    <x v="1"/>
    <x v="1"/>
    <x v="2"/>
    <x v="2"/>
    <x v="3"/>
    <x v="1"/>
    <x v="2"/>
    <x v="2"/>
    <x v="2"/>
    <m/>
    <m/>
    <m/>
    <m/>
    <m/>
    <m/>
  </r>
  <r>
    <x v="0"/>
    <x v="31"/>
    <x v="0"/>
    <s v="Webb"/>
    <x v="4"/>
    <x v="1"/>
    <x v="1"/>
    <x v="3"/>
    <x v="0"/>
    <x v="0"/>
    <x v="0"/>
    <x v="3"/>
    <x v="0"/>
    <x v="0"/>
    <x v="3"/>
    <x v="0"/>
    <x v="2"/>
    <x v="2"/>
    <x v="0"/>
    <x v="0"/>
    <x v="1"/>
    <x v="0"/>
    <x v="0"/>
    <x v="0"/>
    <x v="0"/>
    <x v="2"/>
    <x v="2"/>
    <x v="3"/>
    <x v="2"/>
    <x v="3"/>
    <x v="1"/>
    <x v="2"/>
    <x v="2"/>
    <x v="2"/>
    <m/>
    <m/>
    <m/>
    <m/>
    <m/>
    <m/>
  </r>
  <r>
    <x v="0"/>
    <x v="62"/>
    <x v="1"/>
    <s v="Webb"/>
    <x v="4"/>
    <x v="1"/>
    <x v="1"/>
    <x v="2"/>
    <x v="0"/>
    <x v="2"/>
    <x v="0"/>
    <x v="1"/>
    <x v="0"/>
    <x v="0"/>
    <x v="1"/>
    <x v="0"/>
    <x v="1"/>
    <x v="1"/>
    <x v="0"/>
    <x v="0"/>
    <x v="1"/>
    <x v="0"/>
    <x v="0"/>
    <x v="0"/>
    <x v="0"/>
    <x v="1"/>
    <x v="1"/>
    <x v="2"/>
    <x v="2"/>
    <x v="3"/>
    <x v="1"/>
    <x v="2"/>
    <x v="2"/>
    <x v="2"/>
    <m/>
    <m/>
    <m/>
    <m/>
    <m/>
    <m/>
  </r>
  <r>
    <x v="0"/>
    <x v="107"/>
    <x v="0"/>
    <s v="Webb"/>
    <x v="4"/>
    <x v="1"/>
    <x v="0"/>
    <x v="1"/>
    <x v="0"/>
    <x v="2"/>
    <x v="0"/>
    <x v="1"/>
    <x v="0"/>
    <x v="0"/>
    <x v="2"/>
    <x v="0"/>
    <x v="1"/>
    <x v="1"/>
    <x v="0"/>
    <x v="0"/>
    <x v="1"/>
    <x v="0"/>
    <x v="0"/>
    <x v="0"/>
    <x v="0"/>
    <x v="2"/>
    <x v="1"/>
    <x v="2"/>
    <x v="2"/>
    <x v="3"/>
    <x v="1"/>
    <x v="2"/>
    <x v="2"/>
    <x v="2"/>
    <m/>
    <m/>
    <m/>
    <m/>
    <m/>
    <m/>
  </r>
  <r>
    <x v="0"/>
    <x v="32"/>
    <x v="0"/>
    <s v="Webb"/>
    <x v="4"/>
    <x v="1"/>
    <x v="0"/>
    <x v="1"/>
    <x v="0"/>
    <x v="2"/>
    <x v="0"/>
    <x v="1"/>
    <x v="0"/>
    <x v="0"/>
    <x v="1"/>
    <x v="0"/>
    <x v="1"/>
    <x v="1"/>
    <x v="0"/>
    <x v="0"/>
    <x v="1"/>
    <x v="0"/>
    <x v="0"/>
    <x v="0"/>
    <x v="0"/>
    <x v="1"/>
    <x v="1"/>
    <x v="2"/>
    <x v="2"/>
    <x v="3"/>
    <x v="1"/>
    <x v="2"/>
    <x v="2"/>
    <x v="2"/>
    <m/>
    <m/>
    <m/>
    <m/>
    <m/>
    <m/>
  </r>
  <r>
    <x v="0"/>
    <x v="32"/>
    <x v="0"/>
    <s v="Webb"/>
    <x v="4"/>
    <x v="1"/>
    <x v="1"/>
    <x v="1"/>
    <x v="0"/>
    <x v="2"/>
    <x v="0"/>
    <x v="1"/>
    <x v="0"/>
    <x v="0"/>
    <x v="1"/>
    <x v="0"/>
    <x v="1"/>
    <x v="1"/>
    <x v="0"/>
    <x v="0"/>
    <x v="1"/>
    <x v="0"/>
    <x v="0"/>
    <x v="0"/>
    <x v="0"/>
    <x v="1"/>
    <x v="1"/>
    <x v="2"/>
    <x v="2"/>
    <x v="3"/>
    <x v="1"/>
    <x v="2"/>
    <x v="2"/>
    <x v="2"/>
    <m/>
    <m/>
    <m/>
    <m/>
    <m/>
    <m/>
  </r>
  <r>
    <x v="0"/>
    <x v="5"/>
    <x v="1"/>
    <s v="Webb"/>
    <x v="4"/>
    <x v="1"/>
    <x v="0"/>
    <x v="1"/>
    <x v="0"/>
    <x v="0"/>
    <x v="0"/>
    <x v="1"/>
    <x v="0"/>
    <x v="0"/>
    <x v="2"/>
    <x v="0"/>
    <x v="1"/>
    <x v="2"/>
    <x v="0"/>
    <x v="0"/>
    <x v="1"/>
    <x v="0"/>
    <x v="0"/>
    <x v="0"/>
    <x v="0"/>
    <x v="1"/>
    <x v="1"/>
    <x v="1"/>
    <x v="2"/>
    <x v="3"/>
    <x v="1"/>
    <x v="2"/>
    <x v="2"/>
    <x v="2"/>
    <m/>
    <m/>
    <m/>
    <m/>
    <m/>
    <m/>
  </r>
  <r>
    <x v="0"/>
    <x v="5"/>
    <x v="1"/>
    <s v="Webb"/>
    <x v="4"/>
    <x v="1"/>
    <x v="1"/>
    <x v="2"/>
    <x v="0"/>
    <x v="2"/>
    <x v="0"/>
    <x v="1"/>
    <x v="0"/>
    <x v="0"/>
    <x v="1"/>
    <x v="0"/>
    <x v="1"/>
    <x v="1"/>
    <x v="0"/>
    <x v="0"/>
    <x v="1"/>
    <x v="0"/>
    <x v="0"/>
    <x v="0"/>
    <x v="0"/>
    <x v="1"/>
    <x v="1"/>
    <x v="2"/>
    <x v="2"/>
    <x v="3"/>
    <x v="1"/>
    <x v="2"/>
    <x v="2"/>
    <x v="2"/>
    <m/>
    <m/>
    <m/>
    <m/>
    <m/>
    <m/>
  </r>
  <r>
    <x v="0"/>
    <x v="53"/>
    <x v="1"/>
    <s v="Webb"/>
    <x v="4"/>
    <x v="1"/>
    <x v="3"/>
    <x v="1"/>
    <x v="0"/>
    <x v="0"/>
    <x v="0"/>
    <x v="4"/>
    <x v="0"/>
    <x v="0"/>
    <x v="4"/>
    <x v="0"/>
    <x v="2"/>
    <x v="2"/>
    <x v="0"/>
    <x v="0"/>
    <x v="1"/>
    <x v="0"/>
    <x v="0"/>
    <x v="0"/>
    <x v="0"/>
    <x v="2"/>
    <x v="2"/>
    <x v="1"/>
    <x v="2"/>
    <x v="3"/>
    <x v="1"/>
    <x v="2"/>
    <x v="2"/>
    <x v="2"/>
    <m/>
    <m/>
    <m/>
    <m/>
    <m/>
    <m/>
  </r>
  <r>
    <x v="0"/>
    <x v="62"/>
    <x v="1"/>
    <s v="Webb"/>
    <x v="4"/>
    <x v="1"/>
    <x v="1"/>
    <x v="2"/>
    <x v="0"/>
    <x v="2"/>
    <x v="0"/>
    <x v="2"/>
    <x v="0"/>
    <x v="0"/>
    <x v="2"/>
    <x v="0"/>
    <x v="1"/>
    <x v="1"/>
    <x v="0"/>
    <x v="0"/>
    <x v="1"/>
    <x v="0"/>
    <x v="0"/>
    <x v="0"/>
    <x v="0"/>
    <x v="1"/>
    <x v="1"/>
    <x v="2"/>
    <x v="2"/>
    <x v="3"/>
    <x v="1"/>
    <x v="2"/>
    <x v="2"/>
    <x v="2"/>
    <m/>
    <m/>
    <m/>
    <m/>
    <m/>
    <m/>
  </r>
  <r>
    <x v="0"/>
    <x v="73"/>
    <x v="1"/>
    <s v="Webb"/>
    <x v="4"/>
    <x v="1"/>
    <x v="0"/>
    <x v="3"/>
    <x v="0"/>
    <x v="1"/>
    <x v="0"/>
    <x v="2"/>
    <x v="0"/>
    <x v="0"/>
    <x v="4"/>
    <x v="0"/>
    <x v="5"/>
    <x v="5"/>
    <x v="0"/>
    <x v="0"/>
    <x v="5"/>
    <x v="0"/>
    <x v="0"/>
    <x v="0"/>
    <x v="0"/>
    <x v="2"/>
    <x v="2"/>
    <x v="2"/>
    <x v="2"/>
    <x v="3"/>
    <x v="1"/>
    <x v="2"/>
    <x v="2"/>
    <x v="2"/>
    <m/>
    <m/>
    <m/>
    <m/>
    <m/>
    <m/>
  </r>
  <r>
    <x v="0"/>
    <x v="97"/>
    <x v="0"/>
    <s v="Webb"/>
    <x v="4"/>
    <x v="1"/>
    <x v="0"/>
    <x v="1"/>
    <x v="0"/>
    <x v="0"/>
    <x v="0"/>
    <x v="2"/>
    <x v="0"/>
    <x v="0"/>
    <x v="2"/>
    <x v="0"/>
    <x v="1"/>
    <x v="1"/>
    <x v="0"/>
    <x v="0"/>
    <x v="1"/>
    <x v="0"/>
    <x v="0"/>
    <x v="0"/>
    <x v="0"/>
    <x v="1"/>
    <x v="1"/>
    <x v="1"/>
    <x v="2"/>
    <x v="3"/>
    <x v="1"/>
    <x v="2"/>
    <x v="2"/>
    <x v="2"/>
    <m/>
    <m/>
    <m/>
    <m/>
    <m/>
    <m/>
  </r>
  <r>
    <x v="0"/>
    <x v="60"/>
    <x v="0"/>
    <s v="Webb"/>
    <x v="4"/>
    <x v="1"/>
    <x v="1"/>
    <x v="2"/>
    <x v="0"/>
    <x v="2"/>
    <x v="0"/>
    <x v="1"/>
    <x v="0"/>
    <x v="0"/>
    <x v="1"/>
    <x v="0"/>
    <x v="1"/>
    <x v="1"/>
    <x v="0"/>
    <x v="0"/>
    <x v="1"/>
    <x v="0"/>
    <x v="0"/>
    <x v="0"/>
    <x v="0"/>
    <x v="1"/>
    <x v="1"/>
    <x v="2"/>
    <x v="2"/>
    <x v="3"/>
    <x v="1"/>
    <x v="2"/>
    <x v="2"/>
    <x v="2"/>
    <m/>
    <m/>
    <m/>
    <m/>
    <m/>
    <m/>
  </r>
  <r>
    <x v="0"/>
    <x v="16"/>
    <x v="1"/>
    <s v="Webb"/>
    <x v="4"/>
    <x v="1"/>
    <x v="1"/>
    <x v="2"/>
    <x v="0"/>
    <x v="1"/>
    <x v="0"/>
    <x v="1"/>
    <x v="0"/>
    <x v="0"/>
    <x v="2"/>
    <x v="0"/>
    <x v="2"/>
    <x v="2"/>
    <x v="0"/>
    <x v="0"/>
    <x v="2"/>
    <x v="0"/>
    <x v="0"/>
    <x v="0"/>
    <x v="0"/>
    <x v="1"/>
    <x v="2"/>
    <x v="2"/>
    <x v="2"/>
    <x v="3"/>
    <x v="1"/>
    <x v="2"/>
    <x v="2"/>
    <x v="2"/>
    <m/>
    <m/>
    <m/>
    <m/>
    <m/>
    <m/>
  </r>
  <r>
    <x v="0"/>
    <x v="119"/>
    <x v="0"/>
    <s v="Webb"/>
    <x v="4"/>
    <x v="1"/>
    <x v="1"/>
    <x v="2"/>
    <x v="0"/>
    <x v="2"/>
    <x v="0"/>
    <x v="1"/>
    <x v="0"/>
    <x v="0"/>
    <x v="2"/>
    <x v="0"/>
    <x v="1"/>
    <x v="1"/>
    <x v="0"/>
    <x v="0"/>
    <x v="1"/>
    <x v="0"/>
    <x v="0"/>
    <x v="0"/>
    <x v="0"/>
    <x v="1"/>
    <x v="1"/>
    <x v="2"/>
    <x v="2"/>
    <x v="3"/>
    <x v="1"/>
    <x v="2"/>
    <x v="2"/>
    <x v="2"/>
    <m/>
    <m/>
    <m/>
    <m/>
    <m/>
    <m/>
  </r>
  <r>
    <x v="0"/>
    <x v="57"/>
    <x v="1"/>
    <s v="Webb"/>
    <x v="4"/>
    <x v="1"/>
    <x v="1"/>
    <x v="1"/>
    <x v="0"/>
    <x v="0"/>
    <x v="0"/>
    <x v="3"/>
    <x v="0"/>
    <x v="0"/>
    <x v="3"/>
    <x v="0"/>
    <x v="1"/>
    <x v="1"/>
    <x v="0"/>
    <x v="0"/>
    <x v="1"/>
    <x v="0"/>
    <x v="0"/>
    <x v="0"/>
    <x v="0"/>
    <x v="2"/>
    <x v="2"/>
    <x v="1"/>
    <x v="2"/>
    <x v="3"/>
    <x v="1"/>
    <x v="2"/>
    <x v="2"/>
    <x v="2"/>
    <m/>
    <m/>
    <m/>
    <m/>
    <m/>
    <m/>
  </r>
  <r>
    <x v="0"/>
    <x v="62"/>
    <x v="1"/>
    <s v="Webb"/>
    <x v="4"/>
    <x v="1"/>
    <x v="0"/>
    <x v="2"/>
    <x v="0"/>
    <x v="2"/>
    <x v="0"/>
    <x v="1"/>
    <x v="0"/>
    <x v="0"/>
    <x v="1"/>
    <x v="0"/>
    <x v="1"/>
    <x v="1"/>
    <x v="0"/>
    <x v="0"/>
    <x v="1"/>
    <x v="0"/>
    <x v="0"/>
    <x v="0"/>
    <x v="0"/>
    <x v="1"/>
    <x v="1"/>
    <x v="2"/>
    <x v="2"/>
    <x v="3"/>
    <x v="1"/>
    <x v="2"/>
    <x v="2"/>
    <x v="2"/>
    <m/>
    <m/>
    <m/>
    <m/>
    <m/>
    <m/>
  </r>
  <r>
    <x v="0"/>
    <x v="3"/>
    <x v="0"/>
    <s v="Webb"/>
    <x v="4"/>
    <x v="1"/>
    <x v="1"/>
    <x v="2"/>
    <x v="0"/>
    <x v="0"/>
    <x v="0"/>
    <x v="1"/>
    <x v="0"/>
    <x v="0"/>
    <x v="1"/>
    <x v="0"/>
    <x v="1"/>
    <x v="1"/>
    <x v="0"/>
    <x v="0"/>
    <x v="1"/>
    <x v="0"/>
    <x v="0"/>
    <x v="0"/>
    <x v="0"/>
    <x v="1"/>
    <x v="1"/>
    <x v="1"/>
    <x v="2"/>
    <x v="3"/>
    <x v="1"/>
    <x v="2"/>
    <x v="2"/>
    <x v="2"/>
    <m/>
    <m/>
    <m/>
    <m/>
    <m/>
    <m/>
  </r>
  <r>
    <x v="0"/>
    <x v="57"/>
    <x v="1"/>
    <s v="Webb"/>
    <x v="4"/>
    <x v="1"/>
    <x v="0"/>
    <x v="2"/>
    <x v="0"/>
    <x v="0"/>
    <x v="0"/>
    <x v="1"/>
    <x v="0"/>
    <x v="0"/>
    <x v="1"/>
    <x v="0"/>
    <x v="1"/>
    <x v="1"/>
    <x v="0"/>
    <x v="0"/>
    <x v="1"/>
    <x v="0"/>
    <x v="0"/>
    <x v="0"/>
    <x v="0"/>
    <x v="1"/>
    <x v="1"/>
    <x v="1"/>
    <x v="2"/>
    <x v="3"/>
    <x v="1"/>
    <x v="2"/>
    <x v="2"/>
    <x v="2"/>
    <m/>
    <m/>
    <m/>
    <m/>
    <m/>
    <m/>
  </r>
  <r>
    <x v="0"/>
    <x v="110"/>
    <x v="1"/>
    <s v="Webb"/>
    <x v="4"/>
    <x v="1"/>
    <x v="0"/>
    <x v="1"/>
    <x v="0"/>
    <x v="0"/>
    <x v="0"/>
    <x v="1"/>
    <x v="0"/>
    <x v="0"/>
    <x v="1"/>
    <x v="0"/>
    <x v="1"/>
    <x v="1"/>
    <x v="0"/>
    <x v="0"/>
    <x v="1"/>
    <x v="0"/>
    <x v="0"/>
    <x v="0"/>
    <x v="0"/>
    <x v="1"/>
    <x v="1"/>
    <x v="3"/>
    <x v="2"/>
    <x v="3"/>
    <x v="1"/>
    <x v="2"/>
    <x v="2"/>
    <x v="2"/>
    <m/>
    <m/>
    <m/>
    <m/>
    <m/>
    <m/>
  </r>
  <r>
    <x v="0"/>
    <x v="127"/>
    <x v="1"/>
    <s v="Webb"/>
    <x v="4"/>
    <x v="1"/>
    <x v="1"/>
    <x v="1"/>
    <x v="0"/>
    <x v="1"/>
    <x v="0"/>
    <x v="2"/>
    <x v="0"/>
    <x v="0"/>
    <x v="2"/>
    <x v="0"/>
    <x v="2"/>
    <x v="2"/>
    <x v="0"/>
    <x v="0"/>
    <x v="2"/>
    <x v="0"/>
    <x v="0"/>
    <x v="0"/>
    <x v="0"/>
    <x v="2"/>
    <x v="2"/>
    <x v="2"/>
    <x v="2"/>
    <x v="3"/>
    <x v="1"/>
    <x v="2"/>
    <x v="2"/>
    <x v="2"/>
    <m/>
    <m/>
    <m/>
    <m/>
    <m/>
    <m/>
  </r>
  <r>
    <x v="0"/>
    <x v="127"/>
    <x v="1"/>
    <s v="Webb"/>
    <x v="4"/>
    <x v="1"/>
    <x v="1"/>
    <x v="3"/>
    <x v="0"/>
    <x v="1"/>
    <x v="0"/>
    <x v="3"/>
    <x v="0"/>
    <x v="0"/>
    <x v="5"/>
    <x v="0"/>
    <x v="5"/>
    <x v="4"/>
    <x v="0"/>
    <x v="0"/>
    <x v="4"/>
    <x v="0"/>
    <x v="0"/>
    <x v="0"/>
    <x v="0"/>
    <x v="5"/>
    <x v="5"/>
    <x v="2"/>
    <x v="2"/>
    <x v="3"/>
    <x v="1"/>
    <x v="2"/>
    <x v="2"/>
    <x v="2"/>
    <m/>
    <m/>
    <m/>
    <m/>
    <m/>
    <m/>
  </r>
  <r>
    <x v="0"/>
    <x v="133"/>
    <x v="1"/>
    <s v="Webb"/>
    <x v="4"/>
    <x v="1"/>
    <x v="1"/>
    <x v="2"/>
    <x v="0"/>
    <x v="2"/>
    <x v="0"/>
    <x v="1"/>
    <x v="0"/>
    <x v="0"/>
    <x v="1"/>
    <x v="0"/>
    <x v="1"/>
    <x v="1"/>
    <x v="0"/>
    <x v="0"/>
    <x v="1"/>
    <x v="0"/>
    <x v="0"/>
    <x v="0"/>
    <x v="0"/>
    <x v="1"/>
    <x v="1"/>
    <x v="2"/>
    <x v="2"/>
    <x v="3"/>
    <x v="1"/>
    <x v="2"/>
    <x v="2"/>
    <x v="2"/>
    <m/>
    <m/>
    <m/>
    <m/>
    <m/>
    <m/>
  </r>
  <r>
    <x v="0"/>
    <x v="57"/>
    <x v="1"/>
    <s v="Webb"/>
    <x v="4"/>
    <x v="1"/>
    <x v="0"/>
    <x v="1"/>
    <x v="0"/>
    <x v="2"/>
    <x v="0"/>
    <x v="2"/>
    <x v="0"/>
    <x v="0"/>
    <x v="2"/>
    <x v="0"/>
    <x v="1"/>
    <x v="1"/>
    <x v="0"/>
    <x v="0"/>
    <x v="1"/>
    <x v="0"/>
    <x v="0"/>
    <x v="0"/>
    <x v="0"/>
    <x v="1"/>
    <x v="1"/>
    <x v="2"/>
    <x v="2"/>
    <x v="3"/>
    <x v="1"/>
    <x v="2"/>
    <x v="2"/>
    <x v="2"/>
    <m/>
    <m/>
    <m/>
    <m/>
    <m/>
    <m/>
  </r>
  <r>
    <x v="0"/>
    <x v="28"/>
    <x v="0"/>
    <s v="Webb"/>
    <x v="4"/>
    <x v="1"/>
    <x v="1"/>
    <x v="2"/>
    <x v="0"/>
    <x v="2"/>
    <x v="0"/>
    <x v="1"/>
    <x v="0"/>
    <x v="0"/>
    <x v="1"/>
    <x v="0"/>
    <x v="2"/>
    <x v="1"/>
    <x v="0"/>
    <x v="0"/>
    <x v="1"/>
    <x v="0"/>
    <x v="0"/>
    <x v="0"/>
    <x v="0"/>
    <x v="1"/>
    <x v="1"/>
    <x v="2"/>
    <x v="2"/>
    <x v="3"/>
    <x v="1"/>
    <x v="2"/>
    <x v="2"/>
    <x v="2"/>
    <m/>
    <m/>
    <m/>
    <m/>
    <m/>
    <m/>
  </r>
  <r>
    <x v="0"/>
    <x v="57"/>
    <x v="1"/>
    <s v="Webb"/>
    <x v="4"/>
    <x v="1"/>
    <x v="1"/>
    <x v="1"/>
    <x v="0"/>
    <x v="0"/>
    <x v="0"/>
    <x v="2"/>
    <x v="0"/>
    <x v="0"/>
    <x v="2"/>
    <x v="0"/>
    <x v="2"/>
    <x v="5"/>
    <x v="0"/>
    <x v="0"/>
    <x v="2"/>
    <x v="0"/>
    <x v="0"/>
    <x v="0"/>
    <x v="0"/>
    <x v="2"/>
    <x v="2"/>
    <x v="1"/>
    <x v="2"/>
    <x v="3"/>
    <x v="1"/>
    <x v="2"/>
    <x v="2"/>
    <x v="2"/>
    <m/>
    <m/>
    <m/>
    <m/>
    <m/>
    <m/>
  </r>
  <r>
    <x v="0"/>
    <x v="127"/>
    <x v="1"/>
    <s v="Webb"/>
    <x v="4"/>
    <x v="1"/>
    <x v="1"/>
    <x v="2"/>
    <x v="0"/>
    <x v="2"/>
    <x v="0"/>
    <x v="2"/>
    <x v="0"/>
    <x v="0"/>
    <x v="1"/>
    <x v="0"/>
    <x v="1"/>
    <x v="1"/>
    <x v="0"/>
    <x v="0"/>
    <x v="1"/>
    <x v="0"/>
    <x v="0"/>
    <x v="0"/>
    <x v="0"/>
    <x v="1"/>
    <x v="1"/>
    <x v="2"/>
    <x v="2"/>
    <x v="3"/>
    <x v="1"/>
    <x v="2"/>
    <x v="2"/>
    <x v="2"/>
    <m/>
    <m/>
    <m/>
    <m/>
    <m/>
    <m/>
  </r>
  <r>
    <x v="0"/>
    <x v="54"/>
    <x v="0"/>
    <s v="Webb"/>
    <x v="4"/>
    <x v="1"/>
    <x v="0"/>
    <x v="2"/>
    <x v="0"/>
    <x v="0"/>
    <x v="0"/>
    <x v="1"/>
    <x v="0"/>
    <x v="0"/>
    <x v="1"/>
    <x v="0"/>
    <x v="1"/>
    <x v="1"/>
    <x v="0"/>
    <x v="0"/>
    <x v="1"/>
    <x v="0"/>
    <x v="0"/>
    <x v="0"/>
    <x v="0"/>
    <x v="1"/>
    <x v="1"/>
    <x v="1"/>
    <x v="2"/>
    <x v="3"/>
    <x v="1"/>
    <x v="2"/>
    <x v="2"/>
    <x v="2"/>
    <m/>
    <m/>
    <m/>
    <m/>
    <m/>
    <m/>
  </r>
  <r>
    <x v="0"/>
    <x v="62"/>
    <x v="1"/>
    <s v="Webb"/>
    <x v="4"/>
    <x v="1"/>
    <x v="0"/>
    <x v="3"/>
    <x v="0"/>
    <x v="0"/>
    <x v="0"/>
    <x v="2"/>
    <x v="0"/>
    <x v="0"/>
    <x v="1"/>
    <x v="0"/>
    <x v="1"/>
    <x v="2"/>
    <x v="0"/>
    <x v="0"/>
    <x v="2"/>
    <x v="0"/>
    <x v="0"/>
    <x v="0"/>
    <x v="0"/>
    <x v="2"/>
    <x v="2"/>
    <x v="1"/>
    <x v="2"/>
    <x v="3"/>
    <x v="1"/>
    <x v="2"/>
    <x v="2"/>
    <x v="2"/>
    <m/>
    <m/>
    <m/>
    <m/>
    <m/>
    <m/>
  </r>
  <r>
    <x v="0"/>
    <x v="62"/>
    <x v="1"/>
    <s v="Webb"/>
    <x v="4"/>
    <x v="1"/>
    <x v="1"/>
    <x v="1"/>
    <x v="0"/>
    <x v="1"/>
    <x v="0"/>
    <x v="1"/>
    <x v="0"/>
    <x v="0"/>
    <x v="1"/>
    <x v="0"/>
    <x v="1"/>
    <x v="2"/>
    <x v="0"/>
    <x v="0"/>
    <x v="1"/>
    <x v="0"/>
    <x v="0"/>
    <x v="0"/>
    <x v="0"/>
    <x v="2"/>
    <x v="2"/>
    <x v="2"/>
    <x v="2"/>
    <x v="3"/>
    <x v="1"/>
    <x v="2"/>
    <x v="2"/>
    <x v="2"/>
    <m/>
    <m/>
    <m/>
    <m/>
    <m/>
    <m/>
  </r>
  <r>
    <x v="0"/>
    <x v="57"/>
    <x v="1"/>
    <s v="Webb"/>
    <x v="4"/>
    <x v="1"/>
    <x v="0"/>
    <x v="3"/>
    <x v="0"/>
    <x v="0"/>
    <x v="0"/>
    <x v="2"/>
    <x v="0"/>
    <x v="0"/>
    <x v="2"/>
    <x v="0"/>
    <x v="2"/>
    <x v="5"/>
    <x v="0"/>
    <x v="0"/>
    <x v="5"/>
    <x v="0"/>
    <x v="0"/>
    <x v="0"/>
    <x v="0"/>
    <x v="2"/>
    <x v="2"/>
    <x v="1"/>
    <x v="2"/>
    <x v="3"/>
    <x v="1"/>
    <x v="2"/>
    <x v="2"/>
    <x v="2"/>
    <m/>
    <m/>
    <m/>
    <m/>
    <m/>
    <m/>
  </r>
  <r>
    <x v="0"/>
    <x v="26"/>
    <x v="0"/>
    <s v="Webb"/>
    <x v="4"/>
    <x v="1"/>
    <x v="0"/>
    <x v="1"/>
    <x v="0"/>
    <x v="2"/>
    <x v="0"/>
    <x v="1"/>
    <x v="0"/>
    <x v="0"/>
    <x v="2"/>
    <x v="0"/>
    <x v="1"/>
    <x v="1"/>
    <x v="0"/>
    <x v="0"/>
    <x v="1"/>
    <x v="0"/>
    <x v="0"/>
    <x v="0"/>
    <x v="0"/>
    <x v="1"/>
    <x v="1"/>
    <x v="2"/>
    <x v="2"/>
    <x v="3"/>
    <x v="1"/>
    <x v="2"/>
    <x v="2"/>
    <x v="2"/>
    <m/>
    <m/>
    <m/>
    <m/>
    <m/>
    <m/>
  </r>
  <r>
    <x v="0"/>
    <x v="128"/>
    <x v="1"/>
    <s v="Webb"/>
    <x v="4"/>
    <x v="1"/>
    <x v="1"/>
    <x v="3"/>
    <x v="0"/>
    <x v="2"/>
    <x v="0"/>
    <x v="1"/>
    <x v="0"/>
    <x v="0"/>
    <x v="1"/>
    <x v="0"/>
    <x v="1"/>
    <x v="1"/>
    <x v="0"/>
    <x v="0"/>
    <x v="1"/>
    <x v="0"/>
    <x v="0"/>
    <x v="0"/>
    <x v="0"/>
    <x v="1"/>
    <x v="1"/>
    <x v="2"/>
    <x v="2"/>
    <x v="3"/>
    <x v="1"/>
    <x v="2"/>
    <x v="2"/>
    <x v="2"/>
    <m/>
    <m/>
    <m/>
    <m/>
    <m/>
    <m/>
  </r>
  <r>
    <x v="0"/>
    <x v="87"/>
    <x v="0"/>
    <s v="Webb"/>
    <x v="4"/>
    <x v="1"/>
    <x v="0"/>
    <x v="2"/>
    <x v="0"/>
    <x v="2"/>
    <x v="0"/>
    <x v="2"/>
    <x v="0"/>
    <x v="0"/>
    <x v="3"/>
    <x v="0"/>
    <x v="2"/>
    <x v="2"/>
    <x v="0"/>
    <x v="0"/>
    <x v="2"/>
    <x v="0"/>
    <x v="0"/>
    <x v="0"/>
    <x v="0"/>
    <x v="1"/>
    <x v="2"/>
    <x v="2"/>
    <x v="2"/>
    <x v="3"/>
    <x v="1"/>
    <x v="2"/>
    <x v="2"/>
    <x v="2"/>
    <m/>
    <m/>
    <m/>
    <m/>
    <m/>
    <m/>
  </r>
  <r>
    <x v="0"/>
    <x v="4"/>
    <x v="1"/>
    <s v="Webb"/>
    <x v="4"/>
    <x v="1"/>
    <x v="1"/>
    <x v="1"/>
    <x v="0"/>
    <x v="0"/>
    <x v="0"/>
    <x v="3"/>
    <x v="0"/>
    <x v="0"/>
    <x v="2"/>
    <x v="0"/>
    <x v="2"/>
    <x v="2"/>
    <x v="0"/>
    <x v="0"/>
    <x v="2"/>
    <x v="0"/>
    <x v="0"/>
    <x v="0"/>
    <x v="0"/>
    <x v="2"/>
    <x v="2"/>
    <x v="1"/>
    <x v="2"/>
    <x v="3"/>
    <x v="1"/>
    <x v="2"/>
    <x v="2"/>
    <x v="2"/>
    <m/>
    <m/>
    <m/>
    <m/>
    <m/>
    <m/>
  </r>
  <r>
    <x v="0"/>
    <x v="112"/>
    <x v="1"/>
    <s v="Webb"/>
    <x v="4"/>
    <x v="1"/>
    <x v="0"/>
    <x v="3"/>
    <x v="0"/>
    <x v="2"/>
    <x v="0"/>
    <x v="1"/>
    <x v="0"/>
    <x v="0"/>
    <x v="1"/>
    <x v="0"/>
    <x v="1"/>
    <x v="2"/>
    <x v="0"/>
    <x v="0"/>
    <x v="2"/>
    <x v="0"/>
    <x v="0"/>
    <x v="0"/>
    <x v="0"/>
    <x v="2"/>
    <x v="2"/>
    <x v="2"/>
    <x v="2"/>
    <x v="3"/>
    <x v="1"/>
    <x v="2"/>
    <x v="2"/>
    <x v="2"/>
    <m/>
    <m/>
    <m/>
    <m/>
    <m/>
    <m/>
  </r>
  <r>
    <x v="0"/>
    <x v="4"/>
    <x v="1"/>
    <s v="Webb"/>
    <x v="4"/>
    <x v="1"/>
    <x v="1"/>
    <x v="1"/>
    <x v="0"/>
    <x v="0"/>
    <x v="0"/>
    <x v="1"/>
    <x v="0"/>
    <x v="0"/>
    <x v="2"/>
    <x v="0"/>
    <x v="2"/>
    <x v="2"/>
    <x v="0"/>
    <x v="0"/>
    <x v="2"/>
    <x v="0"/>
    <x v="0"/>
    <x v="0"/>
    <x v="0"/>
    <x v="2"/>
    <x v="2"/>
    <x v="1"/>
    <x v="2"/>
    <x v="3"/>
    <x v="1"/>
    <x v="2"/>
    <x v="2"/>
    <x v="2"/>
    <m/>
    <m/>
    <m/>
    <m/>
    <m/>
    <m/>
  </r>
  <r>
    <x v="0"/>
    <x v="5"/>
    <x v="1"/>
    <s v="Webb"/>
    <x v="4"/>
    <x v="1"/>
    <x v="1"/>
    <x v="1"/>
    <x v="0"/>
    <x v="2"/>
    <x v="0"/>
    <x v="1"/>
    <x v="0"/>
    <x v="0"/>
    <x v="2"/>
    <x v="0"/>
    <x v="1"/>
    <x v="1"/>
    <x v="0"/>
    <x v="0"/>
    <x v="2"/>
    <x v="0"/>
    <x v="0"/>
    <x v="0"/>
    <x v="0"/>
    <x v="1"/>
    <x v="1"/>
    <x v="2"/>
    <x v="2"/>
    <x v="3"/>
    <x v="1"/>
    <x v="2"/>
    <x v="2"/>
    <x v="2"/>
    <m/>
    <m/>
    <m/>
    <m/>
    <m/>
    <m/>
  </r>
  <r>
    <x v="0"/>
    <x v="140"/>
    <x v="1"/>
    <s v="Webb"/>
    <x v="4"/>
    <x v="1"/>
    <x v="1"/>
    <x v="1"/>
    <x v="0"/>
    <x v="0"/>
    <x v="0"/>
    <x v="3"/>
    <x v="0"/>
    <x v="0"/>
    <x v="1"/>
    <x v="0"/>
    <x v="5"/>
    <x v="3"/>
    <x v="0"/>
    <x v="0"/>
    <x v="1"/>
    <x v="0"/>
    <x v="0"/>
    <x v="0"/>
    <x v="0"/>
    <x v="3"/>
    <x v="3"/>
    <x v="1"/>
    <x v="2"/>
    <x v="3"/>
    <x v="1"/>
    <x v="2"/>
    <x v="2"/>
    <x v="2"/>
    <m/>
    <m/>
    <m/>
    <m/>
    <m/>
    <m/>
  </r>
  <r>
    <x v="0"/>
    <x v="73"/>
    <x v="1"/>
    <s v="Webb"/>
    <x v="4"/>
    <x v="1"/>
    <x v="0"/>
    <x v="1"/>
    <x v="0"/>
    <x v="2"/>
    <x v="0"/>
    <x v="1"/>
    <x v="0"/>
    <x v="0"/>
    <x v="2"/>
    <x v="0"/>
    <x v="1"/>
    <x v="2"/>
    <x v="0"/>
    <x v="0"/>
    <x v="2"/>
    <x v="0"/>
    <x v="0"/>
    <x v="0"/>
    <x v="0"/>
    <x v="2"/>
    <x v="2"/>
    <x v="2"/>
    <x v="2"/>
    <x v="3"/>
    <x v="1"/>
    <x v="2"/>
    <x v="2"/>
    <x v="2"/>
    <m/>
    <m/>
    <m/>
    <m/>
    <m/>
    <m/>
  </r>
  <r>
    <x v="0"/>
    <x v="72"/>
    <x v="1"/>
    <s v="Webb"/>
    <x v="4"/>
    <x v="1"/>
    <x v="0"/>
    <x v="0"/>
    <x v="0"/>
    <x v="0"/>
    <x v="0"/>
    <x v="0"/>
    <x v="0"/>
    <x v="0"/>
    <x v="0"/>
    <x v="0"/>
    <x v="1"/>
    <x v="5"/>
    <x v="0"/>
    <x v="0"/>
    <x v="5"/>
    <x v="0"/>
    <x v="0"/>
    <x v="0"/>
    <x v="0"/>
    <x v="3"/>
    <x v="0"/>
    <x v="3"/>
    <x v="2"/>
    <x v="3"/>
    <x v="1"/>
    <x v="2"/>
    <x v="2"/>
    <x v="2"/>
    <m/>
    <m/>
    <m/>
    <m/>
    <m/>
    <m/>
  </r>
  <r>
    <x v="0"/>
    <x v="110"/>
    <x v="1"/>
    <s v="Webb"/>
    <x v="4"/>
    <x v="1"/>
    <x v="0"/>
    <x v="1"/>
    <x v="0"/>
    <x v="2"/>
    <x v="0"/>
    <x v="2"/>
    <x v="0"/>
    <x v="0"/>
    <x v="2"/>
    <x v="0"/>
    <x v="1"/>
    <x v="1"/>
    <x v="0"/>
    <x v="0"/>
    <x v="1"/>
    <x v="0"/>
    <x v="0"/>
    <x v="0"/>
    <x v="0"/>
    <x v="1"/>
    <x v="1"/>
    <x v="2"/>
    <x v="2"/>
    <x v="3"/>
    <x v="1"/>
    <x v="2"/>
    <x v="2"/>
    <x v="2"/>
    <m/>
    <m/>
    <m/>
    <m/>
    <m/>
    <m/>
  </r>
  <r>
    <x v="0"/>
    <x v="108"/>
    <x v="1"/>
    <s v="Webb"/>
    <x v="4"/>
    <x v="1"/>
    <x v="0"/>
    <x v="2"/>
    <x v="0"/>
    <x v="0"/>
    <x v="0"/>
    <x v="1"/>
    <x v="0"/>
    <x v="0"/>
    <x v="1"/>
    <x v="0"/>
    <x v="1"/>
    <x v="1"/>
    <x v="0"/>
    <x v="0"/>
    <x v="1"/>
    <x v="0"/>
    <x v="0"/>
    <x v="0"/>
    <x v="0"/>
    <x v="1"/>
    <x v="1"/>
    <x v="1"/>
    <x v="2"/>
    <x v="3"/>
    <x v="1"/>
    <x v="2"/>
    <x v="2"/>
    <x v="2"/>
    <m/>
    <m/>
    <m/>
    <m/>
    <m/>
    <m/>
  </r>
  <r>
    <x v="0"/>
    <x v="57"/>
    <x v="1"/>
    <s v="Webb"/>
    <x v="4"/>
    <x v="1"/>
    <x v="1"/>
    <x v="3"/>
    <x v="0"/>
    <x v="0"/>
    <x v="0"/>
    <x v="4"/>
    <x v="0"/>
    <x v="0"/>
    <x v="5"/>
    <x v="0"/>
    <x v="5"/>
    <x v="4"/>
    <x v="0"/>
    <x v="0"/>
    <x v="2"/>
    <x v="0"/>
    <x v="0"/>
    <x v="0"/>
    <x v="0"/>
    <x v="5"/>
    <x v="5"/>
    <x v="1"/>
    <x v="2"/>
    <x v="3"/>
    <x v="1"/>
    <x v="2"/>
    <x v="2"/>
    <x v="2"/>
    <m/>
    <m/>
    <m/>
    <m/>
    <m/>
    <m/>
  </r>
  <r>
    <x v="0"/>
    <x v="96"/>
    <x v="1"/>
    <s v="Webb"/>
    <x v="4"/>
    <x v="1"/>
    <x v="1"/>
    <x v="2"/>
    <x v="0"/>
    <x v="1"/>
    <x v="0"/>
    <x v="1"/>
    <x v="0"/>
    <x v="0"/>
    <x v="2"/>
    <x v="0"/>
    <x v="1"/>
    <x v="4"/>
    <x v="0"/>
    <x v="0"/>
    <x v="1"/>
    <x v="0"/>
    <x v="0"/>
    <x v="0"/>
    <x v="0"/>
    <x v="0"/>
    <x v="1"/>
    <x v="2"/>
    <x v="2"/>
    <x v="3"/>
    <x v="1"/>
    <x v="2"/>
    <x v="2"/>
    <x v="2"/>
    <m/>
    <m/>
    <m/>
    <m/>
    <m/>
    <m/>
  </r>
  <r>
    <x v="0"/>
    <x v="11"/>
    <x v="1"/>
    <s v="Webb"/>
    <x v="4"/>
    <x v="1"/>
    <x v="0"/>
    <x v="1"/>
    <x v="0"/>
    <x v="2"/>
    <x v="0"/>
    <x v="2"/>
    <x v="0"/>
    <x v="0"/>
    <x v="2"/>
    <x v="0"/>
    <x v="2"/>
    <x v="2"/>
    <x v="0"/>
    <x v="0"/>
    <x v="2"/>
    <x v="0"/>
    <x v="0"/>
    <x v="0"/>
    <x v="0"/>
    <x v="2"/>
    <x v="2"/>
    <x v="2"/>
    <x v="2"/>
    <x v="3"/>
    <x v="1"/>
    <x v="2"/>
    <x v="2"/>
    <x v="2"/>
    <m/>
    <m/>
    <m/>
    <m/>
    <m/>
    <m/>
  </r>
  <r>
    <x v="0"/>
    <x v="96"/>
    <x v="1"/>
    <s v="Webb"/>
    <x v="4"/>
    <x v="1"/>
    <x v="1"/>
    <x v="2"/>
    <x v="0"/>
    <x v="1"/>
    <x v="0"/>
    <x v="2"/>
    <x v="0"/>
    <x v="0"/>
    <x v="0"/>
    <x v="0"/>
    <x v="1"/>
    <x v="4"/>
    <x v="0"/>
    <x v="0"/>
    <x v="1"/>
    <x v="0"/>
    <x v="0"/>
    <x v="0"/>
    <x v="0"/>
    <x v="1"/>
    <x v="1"/>
    <x v="2"/>
    <x v="2"/>
    <x v="3"/>
    <x v="1"/>
    <x v="2"/>
    <x v="2"/>
    <x v="2"/>
    <m/>
    <m/>
    <m/>
    <m/>
    <m/>
    <m/>
  </r>
  <r>
    <x v="0"/>
    <x v="96"/>
    <x v="1"/>
    <s v="Webb"/>
    <x v="4"/>
    <x v="1"/>
    <x v="1"/>
    <x v="2"/>
    <x v="0"/>
    <x v="2"/>
    <x v="0"/>
    <x v="4"/>
    <x v="0"/>
    <x v="0"/>
    <x v="2"/>
    <x v="0"/>
    <x v="1"/>
    <x v="2"/>
    <x v="0"/>
    <x v="0"/>
    <x v="1"/>
    <x v="0"/>
    <x v="0"/>
    <x v="0"/>
    <x v="0"/>
    <x v="1"/>
    <x v="1"/>
    <x v="2"/>
    <x v="2"/>
    <x v="3"/>
    <x v="1"/>
    <x v="2"/>
    <x v="2"/>
    <x v="2"/>
    <m/>
    <m/>
    <m/>
    <m/>
    <m/>
    <m/>
  </r>
  <r>
    <x v="0"/>
    <x v="127"/>
    <x v="1"/>
    <s v="Webb"/>
    <x v="4"/>
    <x v="1"/>
    <x v="0"/>
    <x v="5"/>
    <x v="0"/>
    <x v="1"/>
    <x v="0"/>
    <x v="2"/>
    <x v="0"/>
    <x v="0"/>
    <x v="2"/>
    <x v="0"/>
    <x v="1"/>
    <x v="1"/>
    <x v="0"/>
    <x v="0"/>
    <x v="1"/>
    <x v="0"/>
    <x v="0"/>
    <x v="0"/>
    <x v="0"/>
    <x v="2"/>
    <x v="2"/>
    <x v="2"/>
    <x v="2"/>
    <x v="3"/>
    <x v="1"/>
    <x v="2"/>
    <x v="2"/>
    <x v="2"/>
    <m/>
    <m/>
    <m/>
    <m/>
    <m/>
    <m/>
  </r>
  <r>
    <x v="0"/>
    <x v="138"/>
    <x v="0"/>
    <s v="Webb"/>
    <x v="4"/>
    <x v="1"/>
    <x v="1"/>
    <x v="1"/>
    <x v="0"/>
    <x v="2"/>
    <x v="0"/>
    <x v="0"/>
    <x v="0"/>
    <x v="0"/>
    <x v="0"/>
    <x v="0"/>
    <x v="0"/>
    <x v="0"/>
    <x v="0"/>
    <x v="0"/>
    <x v="0"/>
    <x v="0"/>
    <x v="0"/>
    <x v="0"/>
    <x v="0"/>
    <x v="0"/>
    <x v="0"/>
    <x v="2"/>
    <x v="2"/>
    <x v="3"/>
    <x v="1"/>
    <x v="2"/>
    <x v="2"/>
    <x v="2"/>
    <m/>
    <m/>
    <m/>
    <m/>
    <m/>
    <m/>
  </r>
  <r>
    <x v="0"/>
    <x v="11"/>
    <x v="1"/>
    <s v="Webb"/>
    <x v="4"/>
    <x v="1"/>
    <x v="1"/>
    <x v="1"/>
    <x v="0"/>
    <x v="2"/>
    <x v="0"/>
    <x v="2"/>
    <x v="0"/>
    <x v="0"/>
    <x v="1"/>
    <x v="0"/>
    <x v="1"/>
    <x v="1"/>
    <x v="0"/>
    <x v="0"/>
    <x v="1"/>
    <x v="0"/>
    <x v="0"/>
    <x v="0"/>
    <x v="0"/>
    <x v="1"/>
    <x v="1"/>
    <x v="2"/>
    <x v="2"/>
    <x v="3"/>
    <x v="1"/>
    <x v="2"/>
    <x v="2"/>
    <x v="2"/>
    <m/>
    <m/>
    <m/>
    <m/>
    <m/>
    <m/>
  </r>
  <r>
    <x v="0"/>
    <x v="130"/>
    <x v="1"/>
    <s v="Webb"/>
    <x v="4"/>
    <x v="1"/>
    <x v="0"/>
    <x v="3"/>
    <x v="0"/>
    <x v="0"/>
    <x v="0"/>
    <x v="3"/>
    <x v="0"/>
    <x v="0"/>
    <x v="4"/>
    <x v="0"/>
    <x v="3"/>
    <x v="3"/>
    <x v="0"/>
    <x v="0"/>
    <x v="3"/>
    <x v="0"/>
    <x v="0"/>
    <x v="0"/>
    <x v="0"/>
    <x v="4"/>
    <x v="4"/>
    <x v="1"/>
    <x v="2"/>
    <x v="3"/>
    <x v="1"/>
    <x v="2"/>
    <x v="2"/>
    <x v="2"/>
    <m/>
    <m/>
    <m/>
    <m/>
    <m/>
    <m/>
  </r>
  <r>
    <x v="0"/>
    <x v="85"/>
    <x v="1"/>
    <s v="Webb"/>
    <x v="4"/>
    <x v="1"/>
    <x v="1"/>
    <x v="2"/>
    <x v="0"/>
    <x v="2"/>
    <x v="0"/>
    <x v="2"/>
    <x v="0"/>
    <x v="0"/>
    <x v="3"/>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120"/>
    <x v="1"/>
    <s v="Webb"/>
    <x v="4"/>
    <x v="1"/>
    <x v="0"/>
    <x v="1"/>
    <x v="0"/>
    <x v="1"/>
    <x v="0"/>
    <x v="2"/>
    <x v="0"/>
    <x v="0"/>
    <x v="2"/>
    <x v="0"/>
    <x v="1"/>
    <x v="2"/>
    <x v="0"/>
    <x v="0"/>
    <x v="1"/>
    <x v="0"/>
    <x v="0"/>
    <x v="0"/>
    <x v="0"/>
    <x v="1"/>
    <x v="0"/>
    <x v="2"/>
    <x v="2"/>
    <x v="3"/>
    <x v="1"/>
    <x v="2"/>
    <x v="2"/>
    <x v="2"/>
    <m/>
    <m/>
    <m/>
    <m/>
    <m/>
    <m/>
  </r>
  <r>
    <x v="0"/>
    <x v="120"/>
    <x v="1"/>
    <s v="Webb"/>
    <x v="4"/>
    <x v="1"/>
    <x v="1"/>
    <x v="2"/>
    <x v="0"/>
    <x v="2"/>
    <x v="0"/>
    <x v="1"/>
    <x v="0"/>
    <x v="0"/>
    <x v="1"/>
    <x v="0"/>
    <x v="1"/>
    <x v="1"/>
    <x v="0"/>
    <x v="0"/>
    <x v="1"/>
    <x v="0"/>
    <x v="0"/>
    <x v="0"/>
    <x v="0"/>
    <x v="1"/>
    <x v="1"/>
    <x v="2"/>
    <x v="2"/>
    <x v="3"/>
    <x v="1"/>
    <x v="2"/>
    <x v="2"/>
    <x v="2"/>
    <m/>
    <m/>
    <m/>
    <m/>
    <m/>
    <m/>
  </r>
  <r>
    <x v="0"/>
    <x v="120"/>
    <x v="1"/>
    <s v="Webb"/>
    <x v="4"/>
    <x v="1"/>
    <x v="1"/>
    <x v="1"/>
    <x v="0"/>
    <x v="2"/>
    <x v="0"/>
    <x v="1"/>
    <x v="0"/>
    <x v="0"/>
    <x v="2"/>
    <x v="0"/>
    <x v="1"/>
    <x v="2"/>
    <x v="0"/>
    <x v="0"/>
    <x v="2"/>
    <x v="0"/>
    <x v="0"/>
    <x v="0"/>
    <x v="0"/>
    <x v="2"/>
    <x v="2"/>
    <x v="2"/>
    <x v="2"/>
    <x v="3"/>
    <x v="1"/>
    <x v="2"/>
    <x v="2"/>
    <x v="2"/>
    <m/>
    <m/>
    <m/>
    <m/>
    <m/>
    <m/>
  </r>
  <r>
    <x v="0"/>
    <x v="120"/>
    <x v="1"/>
    <s v="Webb"/>
    <x v="4"/>
    <x v="1"/>
    <x v="0"/>
    <x v="1"/>
    <x v="0"/>
    <x v="1"/>
    <x v="0"/>
    <x v="2"/>
    <x v="0"/>
    <x v="0"/>
    <x v="1"/>
    <x v="0"/>
    <x v="2"/>
    <x v="2"/>
    <x v="0"/>
    <x v="0"/>
    <x v="2"/>
    <x v="0"/>
    <x v="0"/>
    <x v="0"/>
    <x v="0"/>
    <x v="2"/>
    <x v="2"/>
    <x v="2"/>
    <x v="2"/>
    <x v="3"/>
    <x v="1"/>
    <x v="2"/>
    <x v="2"/>
    <x v="2"/>
    <m/>
    <m/>
    <m/>
    <m/>
    <m/>
    <m/>
  </r>
  <r>
    <x v="0"/>
    <x v="120"/>
    <x v="1"/>
    <s v="Webb"/>
    <x v="4"/>
    <x v="1"/>
    <x v="1"/>
    <x v="2"/>
    <x v="0"/>
    <x v="2"/>
    <x v="0"/>
    <x v="1"/>
    <x v="0"/>
    <x v="0"/>
    <x v="1"/>
    <x v="0"/>
    <x v="1"/>
    <x v="1"/>
    <x v="0"/>
    <x v="0"/>
    <x v="1"/>
    <x v="0"/>
    <x v="0"/>
    <x v="0"/>
    <x v="0"/>
    <x v="1"/>
    <x v="1"/>
    <x v="2"/>
    <x v="2"/>
    <x v="3"/>
    <x v="1"/>
    <x v="2"/>
    <x v="2"/>
    <x v="2"/>
    <m/>
    <m/>
    <m/>
    <m/>
    <m/>
    <m/>
  </r>
  <r>
    <x v="0"/>
    <x v="120"/>
    <x v="1"/>
    <s v="Webb"/>
    <x v="4"/>
    <x v="1"/>
    <x v="1"/>
    <x v="1"/>
    <x v="0"/>
    <x v="2"/>
    <x v="0"/>
    <x v="1"/>
    <x v="0"/>
    <x v="0"/>
    <x v="1"/>
    <x v="0"/>
    <x v="2"/>
    <x v="3"/>
    <x v="0"/>
    <x v="0"/>
    <x v="1"/>
    <x v="0"/>
    <x v="0"/>
    <x v="0"/>
    <x v="0"/>
    <x v="2"/>
    <x v="2"/>
    <x v="2"/>
    <x v="2"/>
    <x v="3"/>
    <x v="1"/>
    <x v="2"/>
    <x v="2"/>
    <x v="2"/>
    <m/>
    <m/>
    <m/>
    <m/>
    <m/>
    <m/>
  </r>
  <r>
    <x v="0"/>
    <x v="120"/>
    <x v="1"/>
    <s v="Webb"/>
    <x v="4"/>
    <x v="1"/>
    <x v="1"/>
    <x v="1"/>
    <x v="0"/>
    <x v="2"/>
    <x v="0"/>
    <x v="1"/>
    <x v="0"/>
    <x v="0"/>
    <x v="1"/>
    <x v="0"/>
    <x v="1"/>
    <x v="1"/>
    <x v="0"/>
    <x v="0"/>
    <x v="1"/>
    <x v="0"/>
    <x v="0"/>
    <x v="0"/>
    <x v="0"/>
    <x v="1"/>
    <x v="1"/>
    <x v="2"/>
    <x v="2"/>
    <x v="3"/>
    <x v="1"/>
    <x v="2"/>
    <x v="2"/>
    <x v="2"/>
    <m/>
    <m/>
    <m/>
    <m/>
    <m/>
    <m/>
  </r>
  <r>
    <x v="0"/>
    <x v="120"/>
    <x v="1"/>
    <s v="Webb"/>
    <x v="4"/>
    <x v="1"/>
    <x v="0"/>
    <x v="1"/>
    <x v="0"/>
    <x v="2"/>
    <x v="0"/>
    <x v="2"/>
    <x v="0"/>
    <x v="0"/>
    <x v="2"/>
    <x v="0"/>
    <x v="1"/>
    <x v="2"/>
    <x v="0"/>
    <x v="0"/>
    <x v="1"/>
    <x v="0"/>
    <x v="0"/>
    <x v="0"/>
    <x v="0"/>
    <x v="1"/>
    <x v="1"/>
    <x v="2"/>
    <x v="2"/>
    <x v="3"/>
    <x v="1"/>
    <x v="2"/>
    <x v="2"/>
    <x v="2"/>
    <m/>
    <m/>
    <m/>
    <m/>
    <m/>
    <m/>
  </r>
  <r>
    <x v="0"/>
    <x v="120"/>
    <x v="1"/>
    <s v="Webb"/>
    <x v="4"/>
    <x v="1"/>
    <x v="1"/>
    <x v="2"/>
    <x v="0"/>
    <x v="2"/>
    <x v="0"/>
    <x v="1"/>
    <x v="0"/>
    <x v="0"/>
    <x v="2"/>
    <x v="0"/>
    <x v="2"/>
    <x v="1"/>
    <x v="0"/>
    <x v="0"/>
    <x v="1"/>
    <x v="0"/>
    <x v="0"/>
    <x v="0"/>
    <x v="0"/>
    <x v="2"/>
    <x v="1"/>
    <x v="2"/>
    <x v="2"/>
    <x v="3"/>
    <x v="1"/>
    <x v="2"/>
    <x v="2"/>
    <x v="2"/>
    <m/>
    <m/>
    <m/>
    <m/>
    <m/>
    <m/>
  </r>
  <r>
    <x v="0"/>
    <x v="107"/>
    <x v="0"/>
    <s v="Webb"/>
    <x v="4"/>
    <x v="1"/>
    <x v="1"/>
    <x v="1"/>
    <x v="0"/>
    <x v="2"/>
    <x v="0"/>
    <x v="1"/>
    <x v="0"/>
    <x v="0"/>
    <x v="2"/>
    <x v="0"/>
    <x v="2"/>
    <x v="2"/>
    <x v="0"/>
    <x v="0"/>
    <x v="2"/>
    <x v="0"/>
    <x v="0"/>
    <x v="0"/>
    <x v="0"/>
    <x v="2"/>
    <x v="2"/>
    <x v="2"/>
    <x v="2"/>
    <x v="3"/>
    <x v="1"/>
    <x v="2"/>
    <x v="2"/>
    <x v="2"/>
    <m/>
    <m/>
    <m/>
    <m/>
    <m/>
    <m/>
  </r>
  <r>
    <x v="0"/>
    <x v="57"/>
    <x v="1"/>
    <s v="Webb"/>
    <x v="4"/>
    <x v="1"/>
    <x v="1"/>
    <x v="1"/>
    <x v="0"/>
    <x v="2"/>
    <x v="0"/>
    <x v="2"/>
    <x v="0"/>
    <x v="0"/>
    <x v="1"/>
    <x v="0"/>
    <x v="1"/>
    <x v="2"/>
    <x v="0"/>
    <x v="0"/>
    <x v="1"/>
    <x v="0"/>
    <x v="0"/>
    <x v="0"/>
    <x v="0"/>
    <x v="1"/>
    <x v="1"/>
    <x v="2"/>
    <x v="2"/>
    <x v="3"/>
    <x v="1"/>
    <x v="2"/>
    <x v="2"/>
    <x v="2"/>
    <m/>
    <m/>
    <m/>
    <m/>
    <m/>
    <m/>
  </r>
  <r>
    <x v="0"/>
    <x v="120"/>
    <x v="1"/>
    <s v="Webb"/>
    <x v="4"/>
    <x v="1"/>
    <x v="1"/>
    <x v="2"/>
    <x v="0"/>
    <x v="2"/>
    <x v="0"/>
    <x v="1"/>
    <x v="0"/>
    <x v="0"/>
    <x v="1"/>
    <x v="0"/>
    <x v="1"/>
    <x v="1"/>
    <x v="0"/>
    <x v="0"/>
    <x v="1"/>
    <x v="0"/>
    <x v="0"/>
    <x v="0"/>
    <x v="0"/>
    <x v="0"/>
    <x v="1"/>
    <x v="2"/>
    <x v="2"/>
    <x v="3"/>
    <x v="1"/>
    <x v="2"/>
    <x v="2"/>
    <x v="2"/>
    <m/>
    <m/>
    <m/>
    <m/>
    <m/>
    <m/>
  </r>
  <r>
    <x v="0"/>
    <x v="120"/>
    <x v="1"/>
    <s v="Webb"/>
    <x v="4"/>
    <x v="1"/>
    <x v="0"/>
    <x v="1"/>
    <x v="0"/>
    <x v="2"/>
    <x v="0"/>
    <x v="2"/>
    <x v="0"/>
    <x v="0"/>
    <x v="3"/>
    <x v="0"/>
    <x v="1"/>
    <x v="2"/>
    <x v="0"/>
    <x v="0"/>
    <x v="2"/>
    <x v="0"/>
    <x v="0"/>
    <x v="0"/>
    <x v="0"/>
    <x v="1"/>
    <x v="1"/>
    <x v="2"/>
    <x v="2"/>
    <x v="3"/>
    <x v="1"/>
    <x v="2"/>
    <x v="2"/>
    <x v="2"/>
    <m/>
    <m/>
    <m/>
    <m/>
    <m/>
    <m/>
  </r>
  <r>
    <x v="0"/>
    <x v="120"/>
    <x v="1"/>
    <s v="Webb"/>
    <x v="4"/>
    <x v="1"/>
    <x v="0"/>
    <x v="1"/>
    <x v="0"/>
    <x v="2"/>
    <x v="0"/>
    <x v="1"/>
    <x v="0"/>
    <x v="0"/>
    <x v="1"/>
    <x v="0"/>
    <x v="1"/>
    <x v="1"/>
    <x v="0"/>
    <x v="0"/>
    <x v="1"/>
    <x v="0"/>
    <x v="0"/>
    <x v="0"/>
    <x v="0"/>
    <x v="1"/>
    <x v="1"/>
    <x v="2"/>
    <x v="2"/>
    <x v="3"/>
    <x v="1"/>
    <x v="2"/>
    <x v="2"/>
    <x v="2"/>
    <m/>
    <m/>
    <m/>
    <m/>
    <m/>
    <m/>
  </r>
  <r>
    <x v="0"/>
    <x v="63"/>
    <x v="0"/>
    <s v="Webb"/>
    <x v="4"/>
    <x v="1"/>
    <x v="1"/>
    <x v="2"/>
    <x v="0"/>
    <x v="1"/>
    <x v="0"/>
    <x v="2"/>
    <x v="0"/>
    <x v="0"/>
    <x v="2"/>
    <x v="0"/>
    <x v="5"/>
    <x v="5"/>
    <x v="0"/>
    <x v="0"/>
    <x v="5"/>
    <x v="0"/>
    <x v="0"/>
    <x v="0"/>
    <x v="0"/>
    <x v="3"/>
    <x v="3"/>
    <x v="2"/>
    <x v="2"/>
    <x v="3"/>
    <x v="1"/>
    <x v="2"/>
    <x v="2"/>
    <x v="2"/>
    <m/>
    <m/>
    <m/>
    <m/>
    <m/>
    <m/>
  </r>
  <r>
    <x v="0"/>
    <x v="120"/>
    <x v="1"/>
    <s v="Webb"/>
    <x v="4"/>
    <x v="1"/>
    <x v="3"/>
    <x v="2"/>
    <x v="0"/>
    <x v="2"/>
    <x v="0"/>
    <x v="2"/>
    <x v="0"/>
    <x v="0"/>
    <x v="2"/>
    <x v="0"/>
    <x v="1"/>
    <x v="2"/>
    <x v="0"/>
    <x v="0"/>
    <x v="1"/>
    <x v="0"/>
    <x v="0"/>
    <x v="0"/>
    <x v="0"/>
    <x v="1"/>
    <x v="1"/>
    <x v="2"/>
    <x v="2"/>
    <x v="3"/>
    <x v="1"/>
    <x v="2"/>
    <x v="2"/>
    <x v="2"/>
    <m/>
    <m/>
    <m/>
    <m/>
    <m/>
    <m/>
  </r>
  <r>
    <x v="0"/>
    <x v="11"/>
    <x v="1"/>
    <s v="Webb"/>
    <x v="4"/>
    <x v="1"/>
    <x v="0"/>
    <x v="1"/>
    <x v="0"/>
    <x v="2"/>
    <x v="0"/>
    <x v="2"/>
    <x v="0"/>
    <x v="0"/>
    <x v="2"/>
    <x v="0"/>
    <x v="2"/>
    <x v="5"/>
    <x v="0"/>
    <x v="0"/>
    <x v="2"/>
    <x v="0"/>
    <x v="0"/>
    <x v="0"/>
    <x v="0"/>
    <x v="2"/>
    <x v="2"/>
    <x v="2"/>
    <x v="2"/>
    <x v="3"/>
    <x v="1"/>
    <x v="2"/>
    <x v="2"/>
    <x v="2"/>
    <m/>
    <m/>
    <m/>
    <m/>
    <m/>
    <m/>
  </r>
  <r>
    <x v="0"/>
    <x v="11"/>
    <x v="1"/>
    <s v="Webb"/>
    <x v="4"/>
    <x v="1"/>
    <x v="0"/>
    <x v="1"/>
    <x v="0"/>
    <x v="2"/>
    <x v="0"/>
    <x v="4"/>
    <x v="0"/>
    <x v="0"/>
    <x v="3"/>
    <x v="0"/>
    <x v="1"/>
    <x v="3"/>
    <x v="0"/>
    <x v="0"/>
    <x v="2"/>
    <x v="0"/>
    <x v="0"/>
    <x v="0"/>
    <x v="0"/>
    <x v="1"/>
    <x v="1"/>
    <x v="2"/>
    <x v="2"/>
    <x v="3"/>
    <x v="1"/>
    <x v="2"/>
    <x v="2"/>
    <x v="2"/>
    <m/>
    <m/>
    <m/>
    <m/>
    <m/>
    <m/>
  </r>
  <r>
    <x v="0"/>
    <x v="120"/>
    <x v="1"/>
    <s v="Webb"/>
    <x v="4"/>
    <x v="1"/>
    <x v="0"/>
    <x v="3"/>
    <x v="0"/>
    <x v="5"/>
    <x v="0"/>
    <x v="4"/>
    <x v="0"/>
    <x v="0"/>
    <x v="5"/>
    <x v="0"/>
    <x v="1"/>
    <x v="5"/>
    <x v="0"/>
    <x v="0"/>
    <x v="4"/>
    <x v="0"/>
    <x v="0"/>
    <x v="0"/>
    <x v="0"/>
    <x v="3"/>
    <x v="3"/>
    <x v="2"/>
    <x v="2"/>
    <x v="3"/>
    <x v="1"/>
    <x v="2"/>
    <x v="2"/>
    <x v="2"/>
    <m/>
    <m/>
    <m/>
    <m/>
    <m/>
    <m/>
  </r>
  <r>
    <x v="0"/>
    <x v="11"/>
    <x v="1"/>
    <s v="Webb"/>
    <x v="4"/>
    <x v="1"/>
    <x v="0"/>
    <x v="2"/>
    <x v="0"/>
    <x v="2"/>
    <x v="0"/>
    <x v="3"/>
    <x v="0"/>
    <x v="0"/>
    <x v="1"/>
    <x v="0"/>
    <x v="1"/>
    <x v="3"/>
    <x v="0"/>
    <x v="0"/>
    <x v="1"/>
    <x v="0"/>
    <x v="0"/>
    <x v="0"/>
    <x v="0"/>
    <x v="4"/>
    <x v="4"/>
    <x v="2"/>
    <x v="2"/>
    <x v="3"/>
    <x v="1"/>
    <x v="2"/>
    <x v="2"/>
    <x v="2"/>
    <m/>
    <m/>
    <m/>
    <m/>
    <m/>
    <m/>
  </r>
  <r>
    <x v="0"/>
    <x v="11"/>
    <x v="1"/>
    <s v="Webb"/>
    <x v="4"/>
    <x v="1"/>
    <x v="0"/>
    <x v="1"/>
    <x v="0"/>
    <x v="2"/>
    <x v="0"/>
    <x v="4"/>
    <x v="0"/>
    <x v="0"/>
    <x v="3"/>
    <x v="0"/>
    <x v="2"/>
    <x v="3"/>
    <x v="0"/>
    <x v="0"/>
    <x v="2"/>
    <x v="0"/>
    <x v="0"/>
    <x v="0"/>
    <x v="0"/>
    <x v="3"/>
    <x v="3"/>
    <x v="2"/>
    <x v="2"/>
    <x v="3"/>
    <x v="1"/>
    <x v="2"/>
    <x v="2"/>
    <x v="2"/>
    <m/>
    <m/>
    <m/>
    <m/>
    <m/>
    <m/>
  </r>
  <r>
    <x v="0"/>
    <x v="69"/>
    <x v="0"/>
    <s v="Webb"/>
    <x v="4"/>
    <x v="1"/>
    <x v="1"/>
    <x v="2"/>
    <x v="0"/>
    <x v="0"/>
    <x v="0"/>
    <x v="1"/>
    <x v="0"/>
    <x v="0"/>
    <x v="1"/>
    <x v="0"/>
    <x v="1"/>
    <x v="1"/>
    <x v="0"/>
    <x v="0"/>
    <x v="1"/>
    <x v="0"/>
    <x v="0"/>
    <x v="0"/>
    <x v="0"/>
    <x v="1"/>
    <x v="1"/>
    <x v="1"/>
    <x v="2"/>
    <x v="3"/>
    <x v="1"/>
    <x v="2"/>
    <x v="2"/>
    <x v="2"/>
    <m/>
    <m/>
    <m/>
    <m/>
    <m/>
    <m/>
  </r>
  <r>
    <x v="0"/>
    <x v="136"/>
    <x v="1"/>
    <s v="Webb"/>
    <x v="4"/>
    <x v="1"/>
    <x v="0"/>
    <x v="2"/>
    <x v="0"/>
    <x v="2"/>
    <x v="0"/>
    <x v="1"/>
    <x v="0"/>
    <x v="0"/>
    <x v="1"/>
    <x v="0"/>
    <x v="1"/>
    <x v="1"/>
    <x v="0"/>
    <x v="0"/>
    <x v="1"/>
    <x v="0"/>
    <x v="0"/>
    <x v="0"/>
    <x v="0"/>
    <x v="1"/>
    <x v="1"/>
    <x v="2"/>
    <x v="2"/>
    <x v="3"/>
    <x v="1"/>
    <x v="2"/>
    <x v="2"/>
    <x v="2"/>
    <m/>
    <m/>
    <m/>
    <m/>
    <m/>
    <m/>
  </r>
  <r>
    <x v="0"/>
    <x v="11"/>
    <x v="1"/>
    <s v="Webb"/>
    <x v="4"/>
    <x v="1"/>
    <x v="0"/>
    <x v="2"/>
    <x v="0"/>
    <x v="2"/>
    <x v="0"/>
    <x v="1"/>
    <x v="0"/>
    <x v="0"/>
    <x v="1"/>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26"/>
    <x v="0"/>
    <s v="Webb"/>
    <x v="4"/>
    <x v="1"/>
    <x v="0"/>
    <x v="2"/>
    <x v="0"/>
    <x v="2"/>
    <x v="0"/>
    <x v="1"/>
    <x v="0"/>
    <x v="0"/>
    <x v="1"/>
    <x v="0"/>
    <x v="1"/>
    <x v="1"/>
    <x v="0"/>
    <x v="0"/>
    <x v="1"/>
    <x v="0"/>
    <x v="0"/>
    <x v="0"/>
    <x v="0"/>
    <x v="1"/>
    <x v="1"/>
    <x v="2"/>
    <x v="2"/>
    <x v="3"/>
    <x v="1"/>
    <x v="2"/>
    <x v="2"/>
    <x v="2"/>
    <m/>
    <m/>
    <m/>
    <m/>
    <m/>
    <m/>
  </r>
  <r>
    <x v="0"/>
    <x v="120"/>
    <x v="1"/>
    <s v="Webb"/>
    <x v="4"/>
    <x v="1"/>
    <x v="0"/>
    <x v="1"/>
    <x v="0"/>
    <x v="2"/>
    <x v="0"/>
    <x v="2"/>
    <x v="0"/>
    <x v="0"/>
    <x v="3"/>
    <x v="0"/>
    <x v="1"/>
    <x v="1"/>
    <x v="0"/>
    <x v="0"/>
    <x v="1"/>
    <x v="0"/>
    <x v="0"/>
    <x v="0"/>
    <x v="0"/>
    <x v="1"/>
    <x v="1"/>
    <x v="2"/>
    <x v="2"/>
    <x v="3"/>
    <x v="1"/>
    <x v="2"/>
    <x v="2"/>
    <x v="2"/>
    <m/>
    <m/>
    <m/>
    <m/>
    <m/>
    <m/>
  </r>
  <r>
    <x v="0"/>
    <x v="11"/>
    <x v="1"/>
    <s v="Webb"/>
    <x v="4"/>
    <x v="1"/>
    <x v="0"/>
    <x v="1"/>
    <x v="0"/>
    <x v="0"/>
    <x v="0"/>
    <x v="2"/>
    <x v="0"/>
    <x v="0"/>
    <x v="2"/>
    <x v="0"/>
    <x v="2"/>
    <x v="2"/>
    <x v="0"/>
    <x v="0"/>
    <x v="2"/>
    <x v="0"/>
    <x v="0"/>
    <x v="0"/>
    <x v="0"/>
    <x v="2"/>
    <x v="2"/>
    <x v="1"/>
    <x v="2"/>
    <x v="3"/>
    <x v="1"/>
    <x v="2"/>
    <x v="2"/>
    <x v="2"/>
    <m/>
    <m/>
    <m/>
    <m/>
    <m/>
    <m/>
  </r>
  <r>
    <x v="0"/>
    <x v="119"/>
    <x v="0"/>
    <s v="Webb"/>
    <x v="4"/>
    <x v="1"/>
    <x v="1"/>
    <x v="1"/>
    <x v="0"/>
    <x v="0"/>
    <x v="0"/>
    <x v="2"/>
    <x v="0"/>
    <x v="0"/>
    <x v="2"/>
    <x v="0"/>
    <x v="2"/>
    <x v="2"/>
    <x v="0"/>
    <x v="0"/>
    <x v="2"/>
    <x v="0"/>
    <x v="0"/>
    <x v="0"/>
    <x v="0"/>
    <x v="1"/>
    <x v="1"/>
    <x v="1"/>
    <x v="2"/>
    <x v="3"/>
    <x v="1"/>
    <x v="2"/>
    <x v="2"/>
    <x v="2"/>
    <m/>
    <m/>
    <m/>
    <m/>
    <m/>
    <m/>
  </r>
  <r>
    <x v="0"/>
    <x v="11"/>
    <x v="1"/>
    <s v="Webb"/>
    <x v="4"/>
    <x v="1"/>
    <x v="1"/>
    <x v="1"/>
    <x v="0"/>
    <x v="0"/>
    <x v="0"/>
    <x v="2"/>
    <x v="0"/>
    <x v="0"/>
    <x v="2"/>
    <x v="0"/>
    <x v="2"/>
    <x v="2"/>
    <x v="0"/>
    <x v="0"/>
    <x v="2"/>
    <x v="0"/>
    <x v="0"/>
    <x v="0"/>
    <x v="0"/>
    <x v="2"/>
    <x v="2"/>
    <x v="1"/>
    <x v="2"/>
    <x v="3"/>
    <x v="1"/>
    <x v="2"/>
    <x v="2"/>
    <x v="2"/>
    <m/>
    <m/>
    <m/>
    <m/>
    <m/>
    <m/>
  </r>
  <r>
    <x v="0"/>
    <x v="131"/>
    <x v="0"/>
    <s v="Webb"/>
    <x v="4"/>
    <x v="1"/>
    <x v="0"/>
    <x v="1"/>
    <x v="0"/>
    <x v="2"/>
    <x v="0"/>
    <x v="2"/>
    <x v="0"/>
    <x v="0"/>
    <x v="2"/>
    <x v="0"/>
    <x v="1"/>
    <x v="1"/>
    <x v="0"/>
    <x v="0"/>
    <x v="1"/>
    <x v="0"/>
    <x v="0"/>
    <x v="0"/>
    <x v="0"/>
    <x v="2"/>
    <x v="2"/>
    <x v="2"/>
    <x v="2"/>
    <x v="3"/>
    <x v="1"/>
    <x v="2"/>
    <x v="2"/>
    <x v="2"/>
    <m/>
    <m/>
    <m/>
    <m/>
    <m/>
    <m/>
  </r>
  <r>
    <x v="0"/>
    <x v="120"/>
    <x v="1"/>
    <s v="Webb"/>
    <x v="4"/>
    <x v="1"/>
    <x v="1"/>
    <x v="0"/>
    <x v="0"/>
    <x v="2"/>
    <x v="0"/>
    <x v="1"/>
    <x v="0"/>
    <x v="0"/>
    <x v="0"/>
    <x v="0"/>
    <x v="1"/>
    <x v="0"/>
    <x v="0"/>
    <x v="0"/>
    <x v="1"/>
    <x v="0"/>
    <x v="0"/>
    <x v="0"/>
    <x v="0"/>
    <x v="1"/>
    <x v="0"/>
    <x v="2"/>
    <x v="2"/>
    <x v="3"/>
    <x v="1"/>
    <x v="2"/>
    <x v="2"/>
    <x v="2"/>
    <m/>
    <m/>
    <m/>
    <m/>
    <m/>
    <m/>
  </r>
  <r>
    <x v="0"/>
    <x v="11"/>
    <x v="1"/>
    <s v="Webb"/>
    <x v="4"/>
    <x v="1"/>
    <x v="1"/>
    <x v="1"/>
    <x v="0"/>
    <x v="0"/>
    <x v="0"/>
    <x v="1"/>
    <x v="0"/>
    <x v="0"/>
    <x v="2"/>
    <x v="0"/>
    <x v="2"/>
    <x v="2"/>
    <x v="0"/>
    <x v="0"/>
    <x v="1"/>
    <x v="0"/>
    <x v="0"/>
    <x v="0"/>
    <x v="0"/>
    <x v="1"/>
    <x v="1"/>
    <x v="1"/>
    <x v="2"/>
    <x v="3"/>
    <x v="1"/>
    <x v="2"/>
    <x v="2"/>
    <x v="2"/>
    <m/>
    <m/>
    <m/>
    <m/>
    <m/>
    <m/>
  </r>
  <r>
    <x v="0"/>
    <x v="19"/>
    <x v="1"/>
    <s v="Webb"/>
    <x v="4"/>
    <x v="1"/>
    <x v="3"/>
    <x v="4"/>
    <x v="0"/>
    <x v="0"/>
    <x v="0"/>
    <x v="3"/>
    <x v="0"/>
    <x v="0"/>
    <x v="3"/>
    <x v="0"/>
    <x v="3"/>
    <x v="3"/>
    <x v="0"/>
    <x v="0"/>
    <x v="3"/>
    <x v="0"/>
    <x v="0"/>
    <x v="0"/>
    <x v="0"/>
    <x v="4"/>
    <x v="4"/>
    <x v="3"/>
    <x v="2"/>
    <x v="3"/>
    <x v="1"/>
    <x v="2"/>
    <x v="2"/>
    <x v="2"/>
    <m/>
    <m/>
    <m/>
    <m/>
    <m/>
    <m/>
  </r>
  <r>
    <x v="0"/>
    <x v="20"/>
    <x v="1"/>
    <s v="Webb"/>
    <x v="4"/>
    <x v="1"/>
    <x v="0"/>
    <x v="2"/>
    <x v="0"/>
    <x v="2"/>
    <x v="0"/>
    <x v="1"/>
    <x v="0"/>
    <x v="0"/>
    <x v="1"/>
    <x v="0"/>
    <x v="1"/>
    <x v="1"/>
    <x v="0"/>
    <x v="0"/>
    <x v="1"/>
    <x v="0"/>
    <x v="0"/>
    <x v="0"/>
    <x v="0"/>
    <x v="1"/>
    <x v="1"/>
    <x v="2"/>
    <x v="2"/>
    <x v="3"/>
    <x v="1"/>
    <x v="2"/>
    <x v="2"/>
    <x v="2"/>
    <m/>
    <m/>
    <m/>
    <m/>
    <m/>
    <m/>
  </r>
  <r>
    <x v="0"/>
    <x v="20"/>
    <x v="1"/>
    <s v="Webb"/>
    <x v="4"/>
    <x v="1"/>
    <x v="3"/>
    <x v="1"/>
    <x v="0"/>
    <x v="0"/>
    <x v="0"/>
    <x v="2"/>
    <x v="0"/>
    <x v="0"/>
    <x v="2"/>
    <x v="0"/>
    <x v="2"/>
    <x v="2"/>
    <x v="0"/>
    <x v="0"/>
    <x v="2"/>
    <x v="0"/>
    <x v="0"/>
    <x v="0"/>
    <x v="0"/>
    <x v="2"/>
    <x v="2"/>
    <x v="3"/>
    <x v="2"/>
    <x v="3"/>
    <x v="1"/>
    <x v="2"/>
    <x v="2"/>
    <x v="2"/>
    <m/>
    <m/>
    <m/>
    <m/>
    <m/>
    <m/>
  </r>
  <r>
    <x v="0"/>
    <x v="20"/>
    <x v="1"/>
    <s v="Webb"/>
    <x v="4"/>
    <x v="1"/>
    <x v="1"/>
    <x v="1"/>
    <x v="0"/>
    <x v="2"/>
    <x v="0"/>
    <x v="2"/>
    <x v="0"/>
    <x v="0"/>
    <x v="2"/>
    <x v="0"/>
    <x v="2"/>
    <x v="2"/>
    <x v="0"/>
    <x v="0"/>
    <x v="2"/>
    <x v="0"/>
    <x v="0"/>
    <x v="0"/>
    <x v="0"/>
    <x v="2"/>
    <x v="2"/>
    <x v="2"/>
    <x v="2"/>
    <x v="3"/>
    <x v="1"/>
    <x v="2"/>
    <x v="2"/>
    <x v="2"/>
    <m/>
    <m/>
    <m/>
    <m/>
    <m/>
    <m/>
  </r>
  <r>
    <x v="0"/>
    <x v="20"/>
    <x v="1"/>
    <s v="Webb"/>
    <x v="4"/>
    <x v="1"/>
    <x v="0"/>
    <x v="1"/>
    <x v="0"/>
    <x v="0"/>
    <x v="0"/>
    <x v="1"/>
    <x v="0"/>
    <x v="0"/>
    <x v="2"/>
    <x v="0"/>
    <x v="3"/>
    <x v="2"/>
    <x v="0"/>
    <x v="0"/>
    <x v="3"/>
    <x v="0"/>
    <x v="0"/>
    <x v="0"/>
    <x v="0"/>
    <x v="1"/>
    <x v="2"/>
    <x v="1"/>
    <x v="2"/>
    <x v="3"/>
    <x v="1"/>
    <x v="2"/>
    <x v="2"/>
    <x v="2"/>
    <m/>
    <m/>
    <m/>
    <m/>
    <m/>
    <m/>
  </r>
  <r>
    <x v="0"/>
    <x v="129"/>
    <x v="1"/>
    <s v="Webb"/>
    <x v="4"/>
    <x v="1"/>
    <x v="1"/>
    <x v="2"/>
    <x v="0"/>
    <x v="2"/>
    <x v="0"/>
    <x v="1"/>
    <x v="0"/>
    <x v="0"/>
    <x v="1"/>
    <x v="0"/>
    <x v="1"/>
    <x v="1"/>
    <x v="0"/>
    <x v="0"/>
    <x v="1"/>
    <x v="0"/>
    <x v="0"/>
    <x v="0"/>
    <x v="0"/>
    <x v="1"/>
    <x v="1"/>
    <x v="2"/>
    <x v="2"/>
    <x v="3"/>
    <x v="1"/>
    <x v="2"/>
    <x v="2"/>
    <x v="2"/>
    <m/>
    <m/>
    <m/>
    <m/>
    <m/>
    <m/>
  </r>
  <r>
    <x v="0"/>
    <x v="129"/>
    <x v="1"/>
    <s v="Webb"/>
    <x v="4"/>
    <x v="1"/>
    <x v="3"/>
    <x v="4"/>
    <x v="0"/>
    <x v="0"/>
    <x v="0"/>
    <x v="3"/>
    <x v="0"/>
    <x v="0"/>
    <x v="3"/>
    <x v="0"/>
    <x v="3"/>
    <x v="3"/>
    <x v="0"/>
    <x v="0"/>
    <x v="3"/>
    <x v="0"/>
    <x v="0"/>
    <x v="0"/>
    <x v="0"/>
    <x v="4"/>
    <x v="4"/>
    <x v="3"/>
    <x v="2"/>
    <x v="3"/>
    <x v="1"/>
    <x v="2"/>
    <x v="2"/>
    <x v="2"/>
    <m/>
    <m/>
    <m/>
    <m/>
    <m/>
    <m/>
  </r>
  <r>
    <x v="0"/>
    <x v="129"/>
    <x v="1"/>
    <s v="Webb"/>
    <x v="4"/>
    <x v="1"/>
    <x v="1"/>
    <x v="2"/>
    <x v="0"/>
    <x v="2"/>
    <x v="0"/>
    <x v="1"/>
    <x v="0"/>
    <x v="0"/>
    <x v="1"/>
    <x v="0"/>
    <x v="1"/>
    <x v="1"/>
    <x v="0"/>
    <x v="0"/>
    <x v="1"/>
    <x v="0"/>
    <x v="0"/>
    <x v="0"/>
    <x v="0"/>
    <x v="1"/>
    <x v="1"/>
    <x v="2"/>
    <x v="2"/>
    <x v="3"/>
    <x v="1"/>
    <x v="2"/>
    <x v="2"/>
    <x v="2"/>
    <m/>
    <m/>
    <m/>
    <m/>
    <m/>
    <m/>
  </r>
  <r>
    <x v="0"/>
    <x v="129"/>
    <x v="1"/>
    <s v="Webb"/>
    <x v="4"/>
    <x v="1"/>
    <x v="0"/>
    <x v="1"/>
    <x v="0"/>
    <x v="2"/>
    <x v="0"/>
    <x v="2"/>
    <x v="0"/>
    <x v="0"/>
    <x v="2"/>
    <x v="0"/>
    <x v="2"/>
    <x v="2"/>
    <x v="0"/>
    <x v="0"/>
    <x v="2"/>
    <x v="0"/>
    <x v="0"/>
    <x v="0"/>
    <x v="0"/>
    <x v="2"/>
    <x v="2"/>
    <x v="2"/>
    <x v="2"/>
    <x v="3"/>
    <x v="1"/>
    <x v="2"/>
    <x v="2"/>
    <x v="2"/>
    <m/>
    <m/>
    <m/>
    <m/>
    <m/>
    <m/>
  </r>
  <r>
    <x v="0"/>
    <x v="20"/>
    <x v="1"/>
    <s v="Webb"/>
    <x v="4"/>
    <x v="1"/>
    <x v="1"/>
    <x v="1"/>
    <x v="0"/>
    <x v="1"/>
    <x v="0"/>
    <x v="2"/>
    <x v="0"/>
    <x v="0"/>
    <x v="2"/>
    <x v="0"/>
    <x v="2"/>
    <x v="2"/>
    <x v="0"/>
    <x v="0"/>
    <x v="2"/>
    <x v="0"/>
    <x v="0"/>
    <x v="0"/>
    <x v="0"/>
    <x v="2"/>
    <x v="2"/>
    <x v="2"/>
    <x v="2"/>
    <x v="3"/>
    <x v="1"/>
    <x v="2"/>
    <x v="2"/>
    <x v="2"/>
    <m/>
    <m/>
    <m/>
    <m/>
    <m/>
    <m/>
  </r>
  <r>
    <x v="0"/>
    <x v="20"/>
    <x v="1"/>
    <s v="Webb"/>
    <x v="4"/>
    <x v="1"/>
    <x v="1"/>
    <x v="2"/>
    <x v="0"/>
    <x v="2"/>
    <x v="0"/>
    <x v="1"/>
    <x v="0"/>
    <x v="0"/>
    <x v="1"/>
    <x v="0"/>
    <x v="1"/>
    <x v="1"/>
    <x v="0"/>
    <x v="0"/>
    <x v="1"/>
    <x v="0"/>
    <x v="0"/>
    <x v="0"/>
    <x v="0"/>
    <x v="1"/>
    <x v="1"/>
    <x v="2"/>
    <x v="2"/>
    <x v="3"/>
    <x v="1"/>
    <x v="2"/>
    <x v="2"/>
    <x v="2"/>
    <m/>
    <m/>
    <m/>
    <m/>
    <m/>
    <m/>
  </r>
  <r>
    <x v="0"/>
    <x v="20"/>
    <x v="1"/>
    <s v="Webb"/>
    <x v="4"/>
    <x v="1"/>
    <x v="0"/>
    <x v="1"/>
    <x v="0"/>
    <x v="5"/>
    <x v="0"/>
    <x v="2"/>
    <x v="0"/>
    <x v="0"/>
    <x v="2"/>
    <x v="0"/>
    <x v="2"/>
    <x v="2"/>
    <x v="0"/>
    <x v="0"/>
    <x v="2"/>
    <x v="0"/>
    <x v="0"/>
    <x v="0"/>
    <x v="0"/>
    <x v="2"/>
    <x v="2"/>
    <x v="2"/>
    <x v="2"/>
    <x v="3"/>
    <x v="1"/>
    <x v="2"/>
    <x v="2"/>
    <x v="2"/>
    <m/>
    <m/>
    <m/>
    <m/>
    <m/>
    <m/>
  </r>
  <r>
    <x v="0"/>
    <x v="20"/>
    <x v="1"/>
    <s v="Webb"/>
    <x v="4"/>
    <x v="1"/>
    <x v="1"/>
    <x v="1"/>
    <x v="0"/>
    <x v="2"/>
    <x v="0"/>
    <x v="2"/>
    <x v="0"/>
    <x v="0"/>
    <x v="2"/>
    <x v="0"/>
    <x v="2"/>
    <x v="2"/>
    <x v="0"/>
    <x v="0"/>
    <x v="2"/>
    <x v="0"/>
    <x v="0"/>
    <x v="0"/>
    <x v="0"/>
    <x v="2"/>
    <x v="2"/>
    <x v="2"/>
    <x v="2"/>
    <x v="3"/>
    <x v="1"/>
    <x v="2"/>
    <x v="2"/>
    <x v="2"/>
    <m/>
    <m/>
    <m/>
    <m/>
    <m/>
    <m/>
  </r>
  <r>
    <x v="0"/>
    <x v="20"/>
    <x v="1"/>
    <s v="Webb"/>
    <x v="4"/>
    <x v="1"/>
    <x v="1"/>
    <x v="4"/>
    <x v="0"/>
    <x v="1"/>
    <x v="0"/>
    <x v="3"/>
    <x v="0"/>
    <x v="0"/>
    <x v="3"/>
    <x v="0"/>
    <x v="3"/>
    <x v="3"/>
    <x v="0"/>
    <x v="0"/>
    <x v="3"/>
    <x v="0"/>
    <x v="0"/>
    <x v="0"/>
    <x v="0"/>
    <x v="4"/>
    <x v="4"/>
    <x v="2"/>
    <x v="2"/>
    <x v="3"/>
    <x v="1"/>
    <x v="2"/>
    <x v="2"/>
    <x v="2"/>
    <m/>
    <m/>
    <m/>
    <m/>
    <m/>
    <m/>
  </r>
  <r>
    <x v="0"/>
    <x v="11"/>
    <x v="1"/>
    <s v="Webb"/>
    <x v="4"/>
    <x v="1"/>
    <x v="0"/>
    <x v="1"/>
    <x v="0"/>
    <x v="2"/>
    <x v="0"/>
    <x v="1"/>
    <x v="0"/>
    <x v="0"/>
    <x v="1"/>
    <x v="0"/>
    <x v="1"/>
    <x v="1"/>
    <x v="0"/>
    <x v="0"/>
    <x v="1"/>
    <x v="0"/>
    <x v="0"/>
    <x v="0"/>
    <x v="0"/>
    <x v="1"/>
    <x v="1"/>
    <x v="2"/>
    <x v="2"/>
    <x v="3"/>
    <x v="1"/>
    <x v="2"/>
    <x v="2"/>
    <x v="2"/>
    <m/>
    <m/>
    <m/>
    <m/>
    <m/>
    <m/>
  </r>
  <r>
    <x v="0"/>
    <x v="90"/>
    <x v="0"/>
    <s v="Webb"/>
    <x v="4"/>
    <x v="1"/>
    <x v="1"/>
    <x v="2"/>
    <x v="0"/>
    <x v="2"/>
    <x v="0"/>
    <x v="1"/>
    <x v="0"/>
    <x v="0"/>
    <x v="2"/>
    <x v="0"/>
    <x v="2"/>
    <x v="2"/>
    <x v="0"/>
    <x v="0"/>
    <x v="1"/>
    <x v="0"/>
    <x v="0"/>
    <x v="0"/>
    <x v="0"/>
    <x v="2"/>
    <x v="2"/>
    <x v="2"/>
    <x v="2"/>
    <x v="3"/>
    <x v="1"/>
    <x v="2"/>
    <x v="2"/>
    <x v="2"/>
    <m/>
    <m/>
    <m/>
    <m/>
    <m/>
    <m/>
  </r>
  <r>
    <x v="0"/>
    <x v="53"/>
    <x v="1"/>
    <s v="Webb"/>
    <x v="4"/>
    <x v="1"/>
    <x v="1"/>
    <x v="1"/>
    <x v="0"/>
    <x v="0"/>
    <x v="0"/>
    <x v="3"/>
    <x v="0"/>
    <x v="0"/>
    <x v="4"/>
    <x v="0"/>
    <x v="1"/>
    <x v="3"/>
    <x v="0"/>
    <x v="0"/>
    <x v="3"/>
    <x v="0"/>
    <x v="0"/>
    <x v="0"/>
    <x v="0"/>
    <x v="2"/>
    <x v="4"/>
    <x v="1"/>
    <x v="2"/>
    <x v="3"/>
    <x v="1"/>
    <x v="2"/>
    <x v="2"/>
    <x v="2"/>
    <m/>
    <m/>
    <m/>
    <m/>
    <m/>
    <m/>
  </r>
  <r>
    <x v="0"/>
    <x v="126"/>
    <x v="1"/>
    <s v="Webb"/>
    <x v="4"/>
    <x v="1"/>
    <x v="1"/>
    <x v="2"/>
    <x v="0"/>
    <x v="2"/>
    <x v="0"/>
    <x v="1"/>
    <x v="0"/>
    <x v="0"/>
    <x v="3"/>
    <x v="0"/>
    <x v="1"/>
    <x v="2"/>
    <x v="0"/>
    <x v="0"/>
    <x v="2"/>
    <x v="0"/>
    <x v="0"/>
    <x v="0"/>
    <x v="0"/>
    <x v="1"/>
    <x v="1"/>
    <x v="2"/>
    <x v="2"/>
    <x v="3"/>
    <x v="1"/>
    <x v="2"/>
    <x v="2"/>
    <x v="2"/>
    <m/>
    <m/>
    <m/>
    <m/>
    <m/>
    <m/>
  </r>
  <r>
    <x v="0"/>
    <x v="5"/>
    <x v="1"/>
    <s v="Webb"/>
    <x v="4"/>
    <x v="1"/>
    <x v="1"/>
    <x v="2"/>
    <x v="0"/>
    <x v="2"/>
    <x v="0"/>
    <x v="2"/>
    <x v="0"/>
    <x v="0"/>
    <x v="1"/>
    <x v="0"/>
    <x v="1"/>
    <x v="2"/>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58"/>
    <x v="1"/>
    <s v="Webb"/>
    <x v="4"/>
    <x v="1"/>
    <x v="1"/>
    <x v="2"/>
    <x v="0"/>
    <x v="2"/>
    <x v="0"/>
    <x v="1"/>
    <x v="0"/>
    <x v="0"/>
    <x v="1"/>
    <x v="0"/>
    <x v="1"/>
    <x v="1"/>
    <x v="0"/>
    <x v="0"/>
    <x v="1"/>
    <x v="0"/>
    <x v="0"/>
    <x v="0"/>
    <x v="0"/>
    <x v="1"/>
    <x v="1"/>
    <x v="2"/>
    <x v="2"/>
    <x v="3"/>
    <x v="1"/>
    <x v="2"/>
    <x v="2"/>
    <x v="2"/>
    <m/>
    <m/>
    <m/>
    <m/>
    <m/>
    <m/>
  </r>
  <r>
    <x v="0"/>
    <x v="99"/>
    <x v="0"/>
    <s v="Webb"/>
    <x v="4"/>
    <x v="1"/>
    <x v="1"/>
    <x v="1"/>
    <x v="0"/>
    <x v="1"/>
    <x v="0"/>
    <x v="1"/>
    <x v="0"/>
    <x v="0"/>
    <x v="2"/>
    <x v="0"/>
    <x v="1"/>
    <x v="1"/>
    <x v="0"/>
    <x v="0"/>
    <x v="1"/>
    <x v="0"/>
    <x v="0"/>
    <x v="0"/>
    <x v="0"/>
    <x v="1"/>
    <x v="1"/>
    <x v="2"/>
    <x v="2"/>
    <x v="3"/>
    <x v="1"/>
    <x v="2"/>
    <x v="2"/>
    <x v="2"/>
    <m/>
    <m/>
    <m/>
    <m/>
    <m/>
    <m/>
  </r>
  <r>
    <x v="0"/>
    <x v="84"/>
    <x v="0"/>
    <s v="Webb"/>
    <x v="4"/>
    <x v="1"/>
    <x v="0"/>
    <x v="1"/>
    <x v="0"/>
    <x v="2"/>
    <x v="0"/>
    <x v="1"/>
    <x v="0"/>
    <x v="0"/>
    <x v="1"/>
    <x v="0"/>
    <x v="1"/>
    <x v="1"/>
    <x v="0"/>
    <x v="0"/>
    <x v="1"/>
    <x v="0"/>
    <x v="0"/>
    <x v="0"/>
    <x v="0"/>
    <x v="1"/>
    <x v="1"/>
    <x v="2"/>
    <x v="2"/>
    <x v="3"/>
    <x v="1"/>
    <x v="2"/>
    <x v="2"/>
    <x v="2"/>
    <m/>
    <m/>
    <m/>
    <m/>
    <m/>
    <m/>
  </r>
  <r>
    <x v="0"/>
    <x v="84"/>
    <x v="0"/>
    <s v="Webb"/>
    <x v="4"/>
    <x v="1"/>
    <x v="0"/>
    <x v="1"/>
    <x v="0"/>
    <x v="2"/>
    <x v="0"/>
    <x v="1"/>
    <x v="0"/>
    <x v="0"/>
    <x v="1"/>
    <x v="0"/>
    <x v="1"/>
    <x v="1"/>
    <x v="0"/>
    <x v="0"/>
    <x v="1"/>
    <x v="0"/>
    <x v="0"/>
    <x v="0"/>
    <x v="0"/>
    <x v="1"/>
    <x v="1"/>
    <x v="2"/>
    <x v="2"/>
    <x v="3"/>
    <x v="1"/>
    <x v="2"/>
    <x v="2"/>
    <x v="2"/>
    <m/>
    <m/>
    <m/>
    <m/>
    <m/>
    <m/>
  </r>
  <r>
    <x v="0"/>
    <x v="84"/>
    <x v="0"/>
    <s v="Webb"/>
    <x v="4"/>
    <x v="1"/>
    <x v="0"/>
    <x v="2"/>
    <x v="0"/>
    <x v="2"/>
    <x v="0"/>
    <x v="1"/>
    <x v="0"/>
    <x v="0"/>
    <x v="1"/>
    <x v="0"/>
    <x v="1"/>
    <x v="1"/>
    <x v="0"/>
    <x v="0"/>
    <x v="1"/>
    <x v="0"/>
    <x v="0"/>
    <x v="0"/>
    <x v="0"/>
    <x v="1"/>
    <x v="1"/>
    <x v="2"/>
    <x v="2"/>
    <x v="3"/>
    <x v="1"/>
    <x v="2"/>
    <x v="2"/>
    <x v="2"/>
    <m/>
    <m/>
    <m/>
    <m/>
    <m/>
    <m/>
  </r>
  <r>
    <x v="0"/>
    <x v="84"/>
    <x v="0"/>
    <s v="Webb"/>
    <x v="4"/>
    <x v="1"/>
    <x v="1"/>
    <x v="2"/>
    <x v="0"/>
    <x v="2"/>
    <x v="0"/>
    <x v="2"/>
    <x v="0"/>
    <x v="0"/>
    <x v="2"/>
    <x v="0"/>
    <x v="2"/>
    <x v="2"/>
    <x v="0"/>
    <x v="0"/>
    <x v="2"/>
    <x v="0"/>
    <x v="0"/>
    <x v="0"/>
    <x v="0"/>
    <x v="2"/>
    <x v="2"/>
    <x v="2"/>
    <x v="2"/>
    <x v="3"/>
    <x v="1"/>
    <x v="2"/>
    <x v="2"/>
    <x v="2"/>
    <m/>
    <m/>
    <m/>
    <m/>
    <m/>
    <m/>
  </r>
  <r>
    <x v="0"/>
    <x v="84"/>
    <x v="0"/>
    <s v="Webb"/>
    <x v="4"/>
    <x v="1"/>
    <x v="1"/>
    <x v="1"/>
    <x v="0"/>
    <x v="2"/>
    <x v="0"/>
    <x v="1"/>
    <x v="0"/>
    <x v="0"/>
    <x v="2"/>
    <x v="0"/>
    <x v="2"/>
    <x v="2"/>
    <x v="0"/>
    <x v="0"/>
    <x v="2"/>
    <x v="0"/>
    <x v="0"/>
    <x v="0"/>
    <x v="0"/>
    <x v="2"/>
    <x v="2"/>
    <x v="2"/>
    <x v="2"/>
    <x v="3"/>
    <x v="1"/>
    <x v="2"/>
    <x v="2"/>
    <x v="2"/>
    <m/>
    <m/>
    <m/>
    <m/>
    <m/>
    <m/>
  </r>
  <r>
    <x v="0"/>
    <x v="19"/>
    <x v="1"/>
    <s v="Webb"/>
    <x v="4"/>
    <x v="1"/>
    <x v="0"/>
    <x v="4"/>
    <x v="0"/>
    <x v="0"/>
    <x v="0"/>
    <x v="3"/>
    <x v="0"/>
    <x v="0"/>
    <x v="3"/>
    <x v="0"/>
    <x v="3"/>
    <x v="3"/>
    <x v="0"/>
    <x v="0"/>
    <x v="3"/>
    <x v="0"/>
    <x v="0"/>
    <x v="0"/>
    <x v="0"/>
    <x v="4"/>
    <x v="4"/>
    <x v="3"/>
    <x v="2"/>
    <x v="3"/>
    <x v="1"/>
    <x v="2"/>
    <x v="2"/>
    <x v="2"/>
    <m/>
    <m/>
    <m/>
    <m/>
    <m/>
    <m/>
  </r>
  <r>
    <x v="0"/>
    <x v="84"/>
    <x v="0"/>
    <s v="Webb"/>
    <x v="4"/>
    <x v="1"/>
    <x v="0"/>
    <x v="2"/>
    <x v="0"/>
    <x v="0"/>
    <x v="0"/>
    <x v="1"/>
    <x v="0"/>
    <x v="0"/>
    <x v="1"/>
    <x v="0"/>
    <x v="1"/>
    <x v="1"/>
    <x v="0"/>
    <x v="0"/>
    <x v="1"/>
    <x v="0"/>
    <x v="0"/>
    <x v="0"/>
    <x v="0"/>
    <x v="1"/>
    <x v="1"/>
    <x v="3"/>
    <x v="2"/>
    <x v="3"/>
    <x v="1"/>
    <x v="2"/>
    <x v="2"/>
    <x v="2"/>
    <m/>
    <m/>
    <m/>
    <m/>
    <m/>
    <m/>
  </r>
  <r>
    <x v="0"/>
    <x v="20"/>
    <x v="1"/>
    <s v="Webb"/>
    <x v="4"/>
    <x v="1"/>
    <x v="1"/>
    <x v="1"/>
    <x v="0"/>
    <x v="1"/>
    <x v="0"/>
    <x v="2"/>
    <x v="0"/>
    <x v="0"/>
    <x v="2"/>
    <x v="0"/>
    <x v="2"/>
    <x v="2"/>
    <x v="0"/>
    <x v="0"/>
    <x v="2"/>
    <x v="0"/>
    <x v="0"/>
    <x v="0"/>
    <x v="0"/>
    <x v="2"/>
    <x v="2"/>
    <x v="2"/>
    <x v="2"/>
    <x v="3"/>
    <x v="1"/>
    <x v="2"/>
    <x v="2"/>
    <x v="2"/>
    <m/>
    <m/>
    <m/>
    <m/>
    <m/>
    <m/>
  </r>
  <r>
    <x v="0"/>
    <x v="19"/>
    <x v="1"/>
    <s v="Webb"/>
    <x v="4"/>
    <x v="1"/>
    <x v="1"/>
    <x v="1"/>
    <x v="0"/>
    <x v="0"/>
    <x v="0"/>
    <x v="2"/>
    <x v="0"/>
    <x v="0"/>
    <x v="2"/>
    <x v="0"/>
    <x v="2"/>
    <x v="2"/>
    <x v="0"/>
    <x v="0"/>
    <x v="2"/>
    <x v="0"/>
    <x v="0"/>
    <x v="0"/>
    <x v="0"/>
    <x v="2"/>
    <x v="2"/>
    <x v="1"/>
    <x v="2"/>
    <x v="3"/>
    <x v="1"/>
    <x v="2"/>
    <x v="2"/>
    <x v="2"/>
    <m/>
    <m/>
    <m/>
    <m/>
    <m/>
    <m/>
  </r>
  <r>
    <x v="0"/>
    <x v="19"/>
    <x v="1"/>
    <s v="Webb"/>
    <x v="4"/>
    <x v="1"/>
    <x v="1"/>
    <x v="3"/>
    <x v="0"/>
    <x v="0"/>
    <x v="0"/>
    <x v="4"/>
    <x v="0"/>
    <x v="0"/>
    <x v="4"/>
    <x v="0"/>
    <x v="5"/>
    <x v="5"/>
    <x v="0"/>
    <x v="0"/>
    <x v="5"/>
    <x v="0"/>
    <x v="0"/>
    <x v="0"/>
    <x v="0"/>
    <x v="3"/>
    <x v="3"/>
    <x v="1"/>
    <x v="2"/>
    <x v="3"/>
    <x v="1"/>
    <x v="2"/>
    <x v="2"/>
    <x v="2"/>
    <m/>
    <m/>
    <m/>
    <m/>
    <m/>
    <m/>
  </r>
  <r>
    <x v="0"/>
    <x v="19"/>
    <x v="1"/>
    <s v="Webb"/>
    <x v="4"/>
    <x v="1"/>
    <x v="0"/>
    <x v="2"/>
    <x v="0"/>
    <x v="0"/>
    <x v="0"/>
    <x v="2"/>
    <x v="0"/>
    <x v="0"/>
    <x v="0"/>
    <x v="0"/>
    <x v="2"/>
    <x v="5"/>
    <x v="0"/>
    <x v="0"/>
    <x v="2"/>
    <x v="0"/>
    <x v="0"/>
    <x v="0"/>
    <x v="0"/>
    <x v="2"/>
    <x v="4"/>
    <x v="3"/>
    <x v="2"/>
    <x v="3"/>
    <x v="1"/>
    <x v="2"/>
    <x v="2"/>
    <x v="2"/>
    <m/>
    <m/>
    <m/>
    <m/>
    <m/>
    <m/>
  </r>
  <r>
    <x v="0"/>
    <x v="131"/>
    <x v="0"/>
    <s v="Webb"/>
    <x v="4"/>
    <x v="1"/>
    <x v="0"/>
    <x v="1"/>
    <x v="0"/>
    <x v="0"/>
    <x v="0"/>
    <x v="2"/>
    <x v="0"/>
    <x v="0"/>
    <x v="3"/>
    <x v="0"/>
    <x v="2"/>
    <x v="2"/>
    <x v="0"/>
    <x v="0"/>
    <x v="2"/>
    <x v="0"/>
    <x v="0"/>
    <x v="0"/>
    <x v="0"/>
    <x v="2"/>
    <x v="2"/>
    <x v="1"/>
    <x v="2"/>
    <x v="3"/>
    <x v="1"/>
    <x v="2"/>
    <x v="2"/>
    <x v="2"/>
    <m/>
    <m/>
    <m/>
    <m/>
    <m/>
    <m/>
  </r>
  <r>
    <x v="0"/>
    <x v="131"/>
    <x v="0"/>
    <s v="Webb"/>
    <x v="4"/>
    <x v="1"/>
    <x v="0"/>
    <x v="1"/>
    <x v="0"/>
    <x v="1"/>
    <x v="0"/>
    <x v="2"/>
    <x v="0"/>
    <x v="0"/>
    <x v="3"/>
    <x v="0"/>
    <x v="1"/>
    <x v="1"/>
    <x v="0"/>
    <x v="0"/>
    <x v="1"/>
    <x v="0"/>
    <x v="0"/>
    <x v="0"/>
    <x v="0"/>
    <x v="1"/>
    <x v="1"/>
    <x v="2"/>
    <x v="2"/>
    <x v="3"/>
    <x v="1"/>
    <x v="2"/>
    <x v="2"/>
    <x v="2"/>
    <m/>
    <m/>
    <m/>
    <m/>
    <m/>
    <m/>
  </r>
  <r>
    <x v="0"/>
    <x v="13"/>
    <x v="1"/>
    <s v="Webb"/>
    <x v="4"/>
    <x v="1"/>
    <x v="0"/>
    <x v="3"/>
    <x v="0"/>
    <x v="0"/>
    <x v="0"/>
    <x v="2"/>
    <x v="0"/>
    <x v="0"/>
    <x v="4"/>
    <x v="0"/>
    <x v="5"/>
    <x v="2"/>
    <x v="0"/>
    <x v="0"/>
    <x v="2"/>
    <x v="0"/>
    <x v="0"/>
    <x v="0"/>
    <x v="0"/>
    <x v="3"/>
    <x v="2"/>
    <x v="1"/>
    <x v="2"/>
    <x v="3"/>
    <x v="1"/>
    <x v="2"/>
    <x v="2"/>
    <x v="2"/>
    <m/>
    <m/>
    <m/>
    <m/>
    <m/>
    <m/>
  </r>
  <r>
    <x v="0"/>
    <x v="11"/>
    <x v="1"/>
    <s v="Webb"/>
    <x v="4"/>
    <x v="1"/>
    <x v="0"/>
    <x v="1"/>
    <x v="0"/>
    <x v="1"/>
    <x v="0"/>
    <x v="2"/>
    <x v="0"/>
    <x v="0"/>
    <x v="4"/>
    <x v="0"/>
    <x v="2"/>
    <x v="2"/>
    <x v="0"/>
    <x v="0"/>
    <x v="2"/>
    <x v="0"/>
    <x v="0"/>
    <x v="0"/>
    <x v="0"/>
    <x v="2"/>
    <x v="2"/>
    <x v="2"/>
    <x v="2"/>
    <x v="3"/>
    <x v="1"/>
    <x v="2"/>
    <x v="2"/>
    <x v="2"/>
    <m/>
    <m/>
    <m/>
    <m/>
    <m/>
    <m/>
  </r>
  <r>
    <x v="0"/>
    <x v="129"/>
    <x v="1"/>
    <s v="Webb"/>
    <x v="4"/>
    <x v="1"/>
    <x v="1"/>
    <x v="2"/>
    <x v="0"/>
    <x v="2"/>
    <x v="0"/>
    <x v="1"/>
    <x v="0"/>
    <x v="0"/>
    <x v="1"/>
    <x v="0"/>
    <x v="1"/>
    <x v="1"/>
    <x v="0"/>
    <x v="0"/>
    <x v="1"/>
    <x v="0"/>
    <x v="0"/>
    <x v="0"/>
    <x v="0"/>
    <x v="1"/>
    <x v="1"/>
    <x v="2"/>
    <x v="2"/>
    <x v="3"/>
    <x v="1"/>
    <x v="2"/>
    <x v="2"/>
    <x v="2"/>
    <m/>
    <m/>
    <m/>
    <m/>
    <m/>
    <m/>
  </r>
  <r>
    <x v="0"/>
    <x v="28"/>
    <x v="0"/>
    <s v="Webb"/>
    <x v="4"/>
    <x v="1"/>
    <x v="0"/>
    <x v="3"/>
    <x v="0"/>
    <x v="0"/>
    <x v="0"/>
    <x v="2"/>
    <x v="0"/>
    <x v="0"/>
    <x v="2"/>
    <x v="0"/>
    <x v="1"/>
    <x v="2"/>
    <x v="0"/>
    <x v="0"/>
    <x v="1"/>
    <x v="0"/>
    <x v="0"/>
    <x v="0"/>
    <x v="0"/>
    <x v="2"/>
    <x v="2"/>
    <x v="1"/>
    <x v="2"/>
    <x v="3"/>
    <x v="1"/>
    <x v="2"/>
    <x v="2"/>
    <x v="2"/>
    <m/>
    <m/>
    <m/>
    <m/>
    <m/>
    <m/>
  </r>
  <r>
    <x v="0"/>
    <x v="5"/>
    <x v="1"/>
    <s v="Webb"/>
    <x v="4"/>
    <x v="1"/>
    <x v="1"/>
    <x v="2"/>
    <x v="0"/>
    <x v="2"/>
    <x v="0"/>
    <x v="2"/>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16"/>
    <x v="1"/>
    <s v="Webb"/>
    <x v="4"/>
    <x v="1"/>
    <x v="1"/>
    <x v="1"/>
    <x v="0"/>
    <x v="2"/>
    <x v="0"/>
    <x v="2"/>
    <x v="0"/>
    <x v="0"/>
    <x v="2"/>
    <x v="0"/>
    <x v="1"/>
    <x v="2"/>
    <x v="0"/>
    <x v="0"/>
    <x v="2"/>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97"/>
    <x v="0"/>
    <s v="Webb"/>
    <x v="4"/>
    <x v="1"/>
    <x v="0"/>
    <x v="2"/>
    <x v="0"/>
    <x v="0"/>
    <x v="0"/>
    <x v="1"/>
    <x v="0"/>
    <x v="0"/>
    <x v="2"/>
    <x v="0"/>
    <x v="1"/>
    <x v="1"/>
    <x v="0"/>
    <x v="0"/>
    <x v="1"/>
    <x v="0"/>
    <x v="0"/>
    <x v="0"/>
    <x v="0"/>
    <x v="1"/>
    <x v="2"/>
    <x v="1"/>
    <x v="2"/>
    <x v="3"/>
    <x v="1"/>
    <x v="2"/>
    <x v="2"/>
    <x v="2"/>
    <m/>
    <m/>
    <m/>
    <m/>
    <m/>
    <m/>
  </r>
  <r>
    <x v="0"/>
    <x v="23"/>
    <x v="0"/>
    <s v="Webb"/>
    <x v="4"/>
    <x v="1"/>
    <x v="0"/>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23"/>
    <x v="0"/>
    <s v="Webb"/>
    <x v="4"/>
    <x v="1"/>
    <x v="1"/>
    <x v="1"/>
    <x v="0"/>
    <x v="2"/>
    <x v="0"/>
    <x v="1"/>
    <x v="0"/>
    <x v="0"/>
    <x v="2"/>
    <x v="0"/>
    <x v="2"/>
    <x v="2"/>
    <x v="0"/>
    <x v="0"/>
    <x v="2"/>
    <x v="0"/>
    <x v="0"/>
    <x v="0"/>
    <x v="0"/>
    <x v="2"/>
    <x v="2"/>
    <x v="2"/>
    <x v="2"/>
    <x v="3"/>
    <x v="1"/>
    <x v="2"/>
    <x v="2"/>
    <x v="2"/>
    <m/>
    <m/>
    <m/>
    <m/>
    <m/>
    <m/>
  </r>
  <r>
    <x v="0"/>
    <x v="23"/>
    <x v="0"/>
    <s v="Webb"/>
    <x v="4"/>
    <x v="1"/>
    <x v="0"/>
    <x v="1"/>
    <x v="0"/>
    <x v="0"/>
    <x v="0"/>
    <x v="1"/>
    <x v="0"/>
    <x v="0"/>
    <x v="1"/>
    <x v="0"/>
    <x v="1"/>
    <x v="1"/>
    <x v="0"/>
    <x v="0"/>
    <x v="1"/>
    <x v="0"/>
    <x v="0"/>
    <x v="0"/>
    <x v="0"/>
    <x v="1"/>
    <x v="1"/>
    <x v="0"/>
    <x v="2"/>
    <x v="3"/>
    <x v="1"/>
    <x v="2"/>
    <x v="2"/>
    <x v="2"/>
    <m/>
    <m/>
    <m/>
    <m/>
    <m/>
    <m/>
  </r>
  <r>
    <x v="0"/>
    <x v="109"/>
    <x v="1"/>
    <s v="Webb"/>
    <x v="4"/>
    <x v="1"/>
    <x v="0"/>
    <x v="1"/>
    <x v="0"/>
    <x v="0"/>
    <x v="0"/>
    <x v="1"/>
    <x v="0"/>
    <x v="0"/>
    <x v="1"/>
    <x v="0"/>
    <x v="1"/>
    <x v="1"/>
    <x v="0"/>
    <x v="0"/>
    <x v="1"/>
    <x v="0"/>
    <x v="0"/>
    <x v="0"/>
    <x v="0"/>
    <x v="1"/>
    <x v="1"/>
    <x v="1"/>
    <x v="2"/>
    <x v="3"/>
    <x v="1"/>
    <x v="2"/>
    <x v="2"/>
    <x v="2"/>
    <m/>
    <m/>
    <m/>
    <m/>
    <m/>
    <m/>
  </r>
  <r>
    <x v="0"/>
    <x v="126"/>
    <x v="1"/>
    <s v="Webb"/>
    <x v="4"/>
    <x v="1"/>
    <x v="1"/>
    <x v="2"/>
    <x v="0"/>
    <x v="2"/>
    <x v="0"/>
    <x v="1"/>
    <x v="0"/>
    <x v="0"/>
    <x v="1"/>
    <x v="0"/>
    <x v="1"/>
    <x v="1"/>
    <x v="0"/>
    <x v="0"/>
    <x v="1"/>
    <x v="0"/>
    <x v="0"/>
    <x v="0"/>
    <x v="0"/>
    <x v="1"/>
    <x v="1"/>
    <x v="2"/>
    <x v="2"/>
    <x v="3"/>
    <x v="1"/>
    <x v="2"/>
    <x v="2"/>
    <x v="2"/>
    <m/>
    <m/>
    <m/>
    <m/>
    <m/>
    <m/>
  </r>
  <r>
    <x v="0"/>
    <x v="69"/>
    <x v="0"/>
    <s v="Webb"/>
    <x v="4"/>
    <x v="1"/>
    <x v="1"/>
    <x v="1"/>
    <x v="0"/>
    <x v="2"/>
    <x v="0"/>
    <x v="2"/>
    <x v="0"/>
    <x v="0"/>
    <x v="2"/>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51"/>
    <x v="0"/>
    <s v="Webb"/>
    <x v="4"/>
    <x v="1"/>
    <x v="0"/>
    <x v="1"/>
    <x v="0"/>
    <x v="0"/>
    <x v="0"/>
    <x v="2"/>
    <x v="0"/>
    <x v="0"/>
    <x v="1"/>
    <x v="0"/>
    <x v="1"/>
    <x v="1"/>
    <x v="0"/>
    <x v="0"/>
    <x v="1"/>
    <x v="0"/>
    <x v="0"/>
    <x v="0"/>
    <x v="0"/>
    <x v="1"/>
    <x v="1"/>
    <x v="1"/>
    <x v="2"/>
    <x v="3"/>
    <x v="1"/>
    <x v="2"/>
    <x v="2"/>
    <x v="2"/>
    <m/>
    <m/>
    <m/>
    <m/>
    <m/>
    <m/>
  </r>
  <r>
    <x v="0"/>
    <x v="126"/>
    <x v="1"/>
    <s v="Webb"/>
    <x v="4"/>
    <x v="1"/>
    <x v="0"/>
    <x v="2"/>
    <x v="0"/>
    <x v="2"/>
    <x v="0"/>
    <x v="1"/>
    <x v="0"/>
    <x v="0"/>
    <x v="3"/>
    <x v="0"/>
    <x v="3"/>
    <x v="3"/>
    <x v="0"/>
    <x v="0"/>
    <x v="3"/>
    <x v="0"/>
    <x v="0"/>
    <x v="0"/>
    <x v="0"/>
    <x v="4"/>
    <x v="4"/>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1"/>
    <x v="0"/>
    <x v="0"/>
    <x v="0"/>
    <x v="2"/>
    <x v="0"/>
    <x v="0"/>
    <x v="1"/>
    <x v="0"/>
    <x v="1"/>
    <x v="1"/>
    <x v="0"/>
    <x v="0"/>
    <x v="1"/>
    <x v="0"/>
    <x v="0"/>
    <x v="0"/>
    <x v="0"/>
    <x v="1"/>
    <x v="1"/>
    <x v="3"/>
    <x v="2"/>
    <x v="3"/>
    <x v="1"/>
    <x v="2"/>
    <x v="2"/>
    <x v="2"/>
    <m/>
    <m/>
    <m/>
    <m/>
    <m/>
    <m/>
  </r>
  <r>
    <x v="0"/>
    <x v="58"/>
    <x v="1"/>
    <s v="Webb"/>
    <x v="4"/>
    <x v="1"/>
    <x v="0"/>
    <x v="1"/>
    <x v="0"/>
    <x v="1"/>
    <x v="0"/>
    <x v="2"/>
    <x v="0"/>
    <x v="0"/>
    <x v="4"/>
    <x v="0"/>
    <x v="2"/>
    <x v="2"/>
    <x v="0"/>
    <x v="0"/>
    <x v="2"/>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0"/>
    <x v="2"/>
    <x v="2"/>
    <x v="3"/>
    <x v="1"/>
    <x v="2"/>
    <x v="2"/>
    <x v="2"/>
    <m/>
    <m/>
    <m/>
    <m/>
    <m/>
    <m/>
  </r>
  <r>
    <x v="0"/>
    <x v="26"/>
    <x v="0"/>
    <s v="Webb"/>
    <x v="4"/>
    <x v="1"/>
    <x v="0"/>
    <x v="1"/>
    <x v="0"/>
    <x v="2"/>
    <x v="0"/>
    <x v="1"/>
    <x v="0"/>
    <x v="0"/>
    <x v="1"/>
    <x v="0"/>
    <x v="1"/>
    <x v="2"/>
    <x v="0"/>
    <x v="0"/>
    <x v="1"/>
    <x v="0"/>
    <x v="0"/>
    <x v="0"/>
    <x v="0"/>
    <x v="1"/>
    <x v="1"/>
    <x v="2"/>
    <x v="2"/>
    <x v="3"/>
    <x v="1"/>
    <x v="2"/>
    <x v="2"/>
    <x v="2"/>
    <m/>
    <m/>
    <m/>
    <m/>
    <m/>
    <m/>
  </r>
  <r>
    <x v="0"/>
    <x v="84"/>
    <x v="0"/>
    <s v="Webb"/>
    <x v="4"/>
    <x v="1"/>
    <x v="1"/>
    <x v="3"/>
    <x v="0"/>
    <x v="1"/>
    <x v="0"/>
    <x v="2"/>
    <x v="0"/>
    <x v="0"/>
    <x v="2"/>
    <x v="0"/>
    <x v="1"/>
    <x v="2"/>
    <x v="0"/>
    <x v="0"/>
    <x v="2"/>
    <x v="0"/>
    <x v="0"/>
    <x v="0"/>
    <x v="0"/>
    <x v="1"/>
    <x v="1"/>
    <x v="2"/>
    <x v="2"/>
    <x v="3"/>
    <x v="1"/>
    <x v="2"/>
    <x v="2"/>
    <x v="2"/>
    <m/>
    <m/>
    <m/>
    <m/>
    <m/>
    <m/>
  </r>
  <r>
    <x v="0"/>
    <x v="5"/>
    <x v="1"/>
    <s v="Webb"/>
    <x v="4"/>
    <x v="1"/>
    <x v="0"/>
    <x v="2"/>
    <x v="0"/>
    <x v="0"/>
    <x v="0"/>
    <x v="1"/>
    <x v="0"/>
    <x v="0"/>
    <x v="1"/>
    <x v="0"/>
    <x v="1"/>
    <x v="1"/>
    <x v="0"/>
    <x v="0"/>
    <x v="1"/>
    <x v="0"/>
    <x v="0"/>
    <x v="0"/>
    <x v="0"/>
    <x v="1"/>
    <x v="1"/>
    <x v="1"/>
    <x v="2"/>
    <x v="3"/>
    <x v="1"/>
    <x v="2"/>
    <x v="2"/>
    <x v="2"/>
    <m/>
    <m/>
    <m/>
    <m/>
    <m/>
    <m/>
  </r>
  <r>
    <x v="0"/>
    <x v="138"/>
    <x v="0"/>
    <s v="Webb"/>
    <x v="4"/>
    <x v="1"/>
    <x v="1"/>
    <x v="2"/>
    <x v="0"/>
    <x v="2"/>
    <x v="0"/>
    <x v="1"/>
    <x v="0"/>
    <x v="0"/>
    <x v="1"/>
    <x v="0"/>
    <x v="1"/>
    <x v="1"/>
    <x v="0"/>
    <x v="0"/>
    <x v="1"/>
    <x v="0"/>
    <x v="0"/>
    <x v="0"/>
    <x v="0"/>
    <x v="1"/>
    <x v="1"/>
    <x v="2"/>
    <x v="2"/>
    <x v="3"/>
    <x v="1"/>
    <x v="2"/>
    <x v="2"/>
    <x v="2"/>
    <m/>
    <m/>
    <m/>
    <m/>
    <m/>
    <m/>
  </r>
  <r>
    <x v="0"/>
    <x v="32"/>
    <x v="0"/>
    <s v="Webb"/>
    <x v="4"/>
    <x v="1"/>
    <x v="0"/>
    <x v="2"/>
    <x v="0"/>
    <x v="2"/>
    <x v="0"/>
    <x v="1"/>
    <x v="0"/>
    <x v="0"/>
    <x v="1"/>
    <x v="0"/>
    <x v="1"/>
    <x v="1"/>
    <x v="0"/>
    <x v="0"/>
    <x v="1"/>
    <x v="0"/>
    <x v="0"/>
    <x v="0"/>
    <x v="0"/>
    <x v="1"/>
    <x v="1"/>
    <x v="2"/>
    <x v="2"/>
    <x v="3"/>
    <x v="1"/>
    <x v="2"/>
    <x v="2"/>
    <x v="2"/>
    <m/>
    <m/>
    <m/>
    <m/>
    <m/>
    <m/>
  </r>
  <r>
    <x v="0"/>
    <x v="111"/>
    <x v="1"/>
    <s v="Webb"/>
    <x v="4"/>
    <x v="1"/>
    <x v="0"/>
    <x v="1"/>
    <x v="0"/>
    <x v="2"/>
    <x v="0"/>
    <x v="1"/>
    <x v="0"/>
    <x v="0"/>
    <x v="1"/>
    <x v="0"/>
    <x v="1"/>
    <x v="1"/>
    <x v="0"/>
    <x v="0"/>
    <x v="1"/>
    <x v="0"/>
    <x v="0"/>
    <x v="0"/>
    <x v="0"/>
    <x v="1"/>
    <x v="1"/>
    <x v="2"/>
    <x v="2"/>
    <x v="3"/>
    <x v="1"/>
    <x v="2"/>
    <x v="2"/>
    <x v="2"/>
    <m/>
    <m/>
    <m/>
    <m/>
    <m/>
    <m/>
  </r>
  <r>
    <x v="0"/>
    <x v="11"/>
    <x v="1"/>
    <s v="Webb"/>
    <x v="4"/>
    <x v="1"/>
    <x v="1"/>
    <x v="1"/>
    <x v="0"/>
    <x v="0"/>
    <x v="0"/>
    <x v="2"/>
    <x v="0"/>
    <x v="0"/>
    <x v="3"/>
    <x v="0"/>
    <x v="5"/>
    <x v="5"/>
    <x v="0"/>
    <x v="0"/>
    <x v="2"/>
    <x v="0"/>
    <x v="0"/>
    <x v="0"/>
    <x v="0"/>
    <x v="4"/>
    <x v="4"/>
    <x v="1"/>
    <x v="2"/>
    <x v="3"/>
    <x v="1"/>
    <x v="2"/>
    <x v="2"/>
    <x v="2"/>
    <m/>
    <m/>
    <m/>
    <m/>
    <m/>
    <m/>
  </r>
  <r>
    <x v="0"/>
    <x v="0"/>
    <x v="0"/>
    <s v="Webb"/>
    <x v="4"/>
    <x v="1"/>
    <x v="0"/>
    <x v="2"/>
    <x v="0"/>
    <x v="0"/>
    <x v="0"/>
    <x v="1"/>
    <x v="0"/>
    <x v="0"/>
    <x v="1"/>
    <x v="0"/>
    <x v="1"/>
    <x v="1"/>
    <x v="0"/>
    <x v="0"/>
    <x v="1"/>
    <x v="0"/>
    <x v="0"/>
    <x v="0"/>
    <x v="0"/>
    <x v="1"/>
    <x v="1"/>
    <x v="1"/>
    <x v="2"/>
    <x v="3"/>
    <x v="1"/>
    <x v="2"/>
    <x v="2"/>
    <x v="2"/>
    <m/>
    <m/>
    <m/>
    <m/>
    <m/>
    <m/>
  </r>
  <r>
    <x v="0"/>
    <x v="5"/>
    <x v="1"/>
    <s v="Webb"/>
    <x v="4"/>
    <x v="1"/>
    <x v="0"/>
    <x v="2"/>
    <x v="0"/>
    <x v="2"/>
    <x v="0"/>
    <x v="1"/>
    <x v="0"/>
    <x v="0"/>
    <x v="1"/>
    <x v="0"/>
    <x v="1"/>
    <x v="1"/>
    <x v="0"/>
    <x v="0"/>
    <x v="1"/>
    <x v="0"/>
    <x v="0"/>
    <x v="0"/>
    <x v="0"/>
    <x v="1"/>
    <x v="1"/>
    <x v="2"/>
    <x v="2"/>
    <x v="3"/>
    <x v="1"/>
    <x v="2"/>
    <x v="2"/>
    <x v="2"/>
    <m/>
    <m/>
    <m/>
    <m/>
    <m/>
    <m/>
  </r>
  <r>
    <x v="0"/>
    <x v="96"/>
    <x v="1"/>
    <s v="Webb"/>
    <x v="4"/>
    <x v="1"/>
    <x v="1"/>
    <x v="1"/>
    <x v="0"/>
    <x v="0"/>
    <x v="0"/>
    <x v="2"/>
    <x v="0"/>
    <x v="0"/>
    <x v="2"/>
    <x v="0"/>
    <x v="1"/>
    <x v="2"/>
    <x v="0"/>
    <x v="0"/>
    <x v="2"/>
    <x v="0"/>
    <x v="0"/>
    <x v="0"/>
    <x v="0"/>
    <x v="1"/>
    <x v="1"/>
    <x v="1"/>
    <x v="2"/>
    <x v="3"/>
    <x v="1"/>
    <x v="2"/>
    <x v="2"/>
    <x v="2"/>
    <m/>
    <m/>
    <m/>
    <m/>
    <m/>
    <m/>
  </r>
  <r>
    <x v="0"/>
    <x v="127"/>
    <x v="1"/>
    <s v="Webb"/>
    <x v="4"/>
    <x v="1"/>
    <x v="0"/>
    <x v="1"/>
    <x v="0"/>
    <x v="0"/>
    <x v="0"/>
    <x v="2"/>
    <x v="0"/>
    <x v="0"/>
    <x v="1"/>
    <x v="0"/>
    <x v="1"/>
    <x v="2"/>
    <x v="0"/>
    <x v="0"/>
    <x v="1"/>
    <x v="0"/>
    <x v="0"/>
    <x v="0"/>
    <x v="0"/>
    <x v="1"/>
    <x v="1"/>
    <x v="1"/>
    <x v="2"/>
    <x v="3"/>
    <x v="1"/>
    <x v="2"/>
    <x v="2"/>
    <x v="2"/>
    <m/>
    <m/>
    <m/>
    <m/>
    <m/>
    <m/>
  </r>
  <r>
    <x v="0"/>
    <x v="111"/>
    <x v="1"/>
    <s v="Webb"/>
    <x v="4"/>
    <x v="1"/>
    <x v="1"/>
    <x v="2"/>
    <x v="0"/>
    <x v="0"/>
    <x v="0"/>
    <x v="1"/>
    <x v="0"/>
    <x v="0"/>
    <x v="1"/>
    <x v="0"/>
    <x v="1"/>
    <x v="1"/>
    <x v="0"/>
    <x v="0"/>
    <x v="1"/>
    <x v="0"/>
    <x v="0"/>
    <x v="0"/>
    <x v="0"/>
    <x v="1"/>
    <x v="1"/>
    <x v="1"/>
    <x v="2"/>
    <x v="3"/>
    <x v="1"/>
    <x v="2"/>
    <x v="2"/>
    <x v="2"/>
    <m/>
    <m/>
    <m/>
    <m/>
    <m/>
    <m/>
  </r>
  <r>
    <x v="0"/>
    <x v="108"/>
    <x v="1"/>
    <s v="Webb"/>
    <x v="4"/>
    <x v="1"/>
    <x v="0"/>
    <x v="2"/>
    <x v="0"/>
    <x v="1"/>
    <x v="0"/>
    <x v="3"/>
    <x v="0"/>
    <x v="0"/>
    <x v="1"/>
    <x v="0"/>
    <x v="1"/>
    <x v="1"/>
    <x v="0"/>
    <x v="0"/>
    <x v="1"/>
    <x v="0"/>
    <x v="0"/>
    <x v="0"/>
    <x v="0"/>
    <x v="1"/>
    <x v="1"/>
    <x v="2"/>
    <x v="2"/>
    <x v="3"/>
    <x v="1"/>
    <x v="2"/>
    <x v="2"/>
    <x v="2"/>
    <m/>
    <m/>
    <m/>
    <m/>
    <m/>
    <m/>
  </r>
  <r>
    <x v="0"/>
    <x v="127"/>
    <x v="1"/>
    <s v="Webb"/>
    <x v="4"/>
    <x v="1"/>
    <x v="0"/>
    <x v="1"/>
    <x v="0"/>
    <x v="1"/>
    <x v="0"/>
    <x v="2"/>
    <x v="0"/>
    <x v="0"/>
    <x v="2"/>
    <x v="0"/>
    <x v="1"/>
    <x v="5"/>
    <x v="0"/>
    <x v="0"/>
    <x v="1"/>
    <x v="0"/>
    <x v="0"/>
    <x v="0"/>
    <x v="0"/>
    <x v="3"/>
    <x v="2"/>
    <x v="2"/>
    <x v="2"/>
    <x v="3"/>
    <x v="1"/>
    <x v="2"/>
    <x v="2"/>
    <x v="2"/>
    <m/>
    <m/>
    <m/>
    <m/>
    <m/>
    <m/>
  </r>
  <r>
    <x v="0"/>
    <x v="127"/>
    <x v="1"/>
    <s v="Webb"/>
    <x v="4"/>
    <x v="1"/>
    <x v="0"/>
    <x v="1"/>
    <x v="0"/>
    <x v="2"/>
    <x v="0"/>
    <x v="1"/>
    <x v="0"/>
    <x v="0"/>
    <x v="1"/>
    <x v="0"/>
    <x v="1"/>
    <x v="1"/>
    <x v="0"/>
    <x v="0"/>
    <x v="1"/>
    <x v="0"/>
    <x v="0"/>
    <x v="0"/>
    <x v="0"/>
    <x v="1"/>
    <x v="1"/>
    <x v="2"/>
    <x v="2"/>
    <x v="3"/>
    <x v="1"/>
    <x v="2"/>
    <x v="2"/>
    <x v="2"/>
    <m/>
    <m/>
    <m/>
    <m/>
    <m/>
    <m/>
  </r>
  <r>
    <x v="0"/>
    <x v="42"/>
    <x v="0"/>
    <s v="Webb"/>
    <x v="4"/>
    <x v="1"/>
    <x v="1"/>
    <x v="2"/>
    <x v="0"/>
    <x v="2"/>
    <x v="0"/>
    <x v="1"/>
    <x v="0"/>
    <x v="0"/>
    <x v="1"/>
    <x v="0"/>
    <x v="1"/>
    <x v="2"/>
    <x v="0"/>
    <x v="0"/>
    <x v="1"/>
    <x v="0"/>
    <x v="0"/>
    <x v="0"/>
    <x v="0"/>
    <x v="1"/>
    <x v="1"/>
    <x v="2"/>
    <x v="2"/>
    <x v="3"/>
    <x v="1"/>
    <x v="2"/>
    <x v="2"/>
    <x v="2"/>
    <m/>
    <m/>
    <m/>
    <m/>
    <m/>
    <m/>
  </r>
  <r>
    <x v="0"/>
    <x v="42"/>
    <x v="0"/>
    <s v="Webb"/>
    <x v="4"/>
    <x v="1"/>
    <x v="0"/>
    <x v="2"/>
    <x v="0"/>
    <x v="0"/>
    <x v="0"/>
    <x v="1"/>
    <x v="0"/>
    <x v="0"/>
    <x v="1"/>
    <x v="0"/>
    <x v="1"/>
    <x v="1"/>
    <x v="0"/>
    <x v="0"/>
    <x v="1"/>
    <x v="0"/>
    <x v="0"/>
    <x v="0"/>
    <x v="0"/>
    <x v="1"/>
    <x v="1"/>
    <x v="1"/>
    <x v="2"/>
    <x v="3"/>
    <x v="1"/>
    <x v="2"/>
    <x v="2"/>
    <x v="2"/>
    <m/>
    <m/>
    <m/>
    <m/>
    <m/>
    <m/>
  </r>
  <r>
    <x v="0"/>
    <x v="42"/>
    <x v="0"/>
    <s v="Webb"/>
    <x v="4"/>
    <x v="1"/>
    <x v="1"/>
    <x v="2"/>
    <x v="0"/>
    <x v="2"/>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42"/>
    <x v="0"/>
    <s v="Webb"/>
    <x v="4"/>
    <x v="1"/>
    <x v="3"/>
    <x v="3"/>
    <x v="0"/>
    <x v="2"/>
    <x v="0"/>
    <x v="2"/>
    <x v="0"/>
    <x v="0"/>
    <x v="2"/>
    <x v="0"/>
    <x v="2"/>
    <x v="2"/>
    <x v="0"/>
    <x v="0"/>
    <x v="5"/>
    <x v="0"/>
    <x v="0"/>
    <x v="0"/>
    <x v="0"/>
    <x v="3"/>
    <x v="3"/>
    <x v="2"/>
    <x v="2"/>
    <x v="3"/>
    <x v="1"/>
    <x v="2"/>
    <x v="2"/>
    <x v="2"/>
    <m/>
    <m/>
    <m/>
    <m/>
    <m/>
    <m/>
  </r>
  <r>
    <x v="0"/>
    <x v="57"/>
    <x v="1"/>
    <s v="Webb"/>
    <x v="4"/>
    <x v="1"/>
    <x v="1"/>
    <x v="1"/>
    <x v="0"/>
    <x v="1"/>
    <x v="0"/>
    <x v="3"/>
    <x v="0"/>
    <x v="0"/>
    <x v="2"/>
    <x v="0"/>
    <x v="2"/>
    <x v="5"/>
    <x v="0"/>
    <x v="0"/>
    <x v="2"/>
    <x v="0"/>
    <x v="0"/>
    <x v="0"/>
    <x v="0"/>
    <x v="2"/>
    <x v="3"/>
    <x v="2"/>
    <x v="2"/>
    <x v="3"/>
    <x v="1"/>
    <x v="2"/>
    <x v="2"/>
    <x v="2"/>
    <m/>
    <m/>
    <m/>
    <m/>
    <m/>
    <m/>
  </r>
  <r>
    <x v="0"/>
    <x v="42"/>
    <x v="0"/>
    <s v="Webb"/>
    <x v="4"/>
    <x v="1"/>
    <x v="1"/>
    <x v="2"/>
    <x v="0"/>
    <x v="2"/>
    <x v="0"/>
    <x v="1"/>
    <x v="0"/>
    <x v="0"/>
    <x v="1"/>
    <x v="0"/>
    <x v="1"/>
    <x v="1"/>
    <x v="0"/>
    <x v="0"/>
    <x v="1"/>
    <x v="0"/>
    <x v="0"/>
    <x v="0"/>
    <x v="0"/>
    <x v="1"/>
    <x v="1"/>
    <x v="2"/>
    <x v="2"/>
    <x v="3"/>
    <x v="1"/>
    <x v="2"/>
    <x v="2"/>
    <x v="2"/>
    <m/>
    <m/>
    <m/>
    <m/>
    <m/>
    <m/>
  </r>
  <r>
    <x v="0"/>
    <x v="51"/>
    <x v="0"/>
    <s v="Webb"/>
    <x v="4"/>
    <x v="1"/>
    <x v="0"/>
    <x v="2"/>
    <x v="0"/>
    <x v="0"/>
    <x v="0"/>
    <x v="1"/>
    <x v="0"/>
    <x v="0"/>
    <x v="3"/>
    <x v="0"/>
    <x v="1"/>
    <x v="1"/>
    <x v="0"/>
    <x v="0"/>
    <x v="1"/>
    <x v="0"/>
    <x v="0"/>
    <x v="0"/>
    <x v="0"/>
    <x v="1"/>
    <x v="1"/>
    <x v="1"/>
    <x v="2"/>
    <x v="3"/>
    <x v="1"/>
    <x v="2"/>
    <x v="2"/>
    <x v="2"/>
    <m/>
    <m/>
    <m/>
    <m/>
    <m/>
    <m/>
  </r>
  <r>
    <x v="0"/>
    <x v="119"/>
    <x v="0"/>
    <s v="Webb"/>
    <x v="4"/>
    <x v="1"/>
    <x v="1"/>
    <x v="1"/>
    <x v="0"/>
    <x v="0"/>
    <x v="0"/>
    <x v="2"/>
    <x v="0"/>
    <x v="0"/>
    <x v="4"/>
    <x v="0"/>
    <x v="2"/>
    <x v="2"/>
    <x v="0"/>
    <x v="0"/>
    <x v="2"/>
    <x v="0"/>
    <x v="0"/>
    <x v="0"/>
    <x v="0"/>
    <x v="0"/>
    <x v="2"/>
    <x v="1"/>
    <x v="2"/>
    <x v="3"/>
    <x v="1"/>
    <x v="2"/>
    <x v="2"/>
    <x v="2"/>
    <m/>
    <m/>
    <m/>
    <m/>
    <m/>
    <m/>
  </r>
  <r>
    <x v="0"/>
    <x v="88"/>
    <x v="1"/>
    <s v="Webb"/>
    <x v="4"/>
    <x v="1"/>
    <x v="1"/>
    <x v="2"/>
    <x v="0"/>
    <x v="2"/>
    <x v="0"/>
    <x v="1"/>
    <x v="0"/>
    <x v="0"/>
    <x v="1"/>
    <x v="0"/>
    <x v="1"/>
    <x v="1"/>
    <x v="0"/>
    <x v="0"/>
    <x v="1"/>
    <x v="0"/>
    <x v="0"/>
    <x v="0"/>
    <x v="0"/>
    <x v="1"/>
    <x v="1"/>
    <x v="2"/>
    <x v="2"/>
    <x v="3"/>
    <x v="1"/>
    <x v="2"/>
    <x v="2"/>
    <x v="2"/>
    <m/>
    <m/>
    <m/>
    <m/>
    <m/>
    <m/>
  </r>
  <r>
    <x v="0"/>
    <x v="58"/>
    <x v="1"/>
    <s v="Webb"/>
    <x v="4"/>
    <x v="1"/>
    <x v="1"/>
    <x v="2"/>
    <x v="0"/>
    <x v="2"/>
    <x v="0"/>
    <x v="2"/>
    <x v="0"/>
    <x v="0"/>
    <x v="2"/>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57"/>
    <x v="1"/>
    <s v="Webb"/>
    <x v="4"/>
    <x v="1"/>
    <x v="0"/>
    <x v="1"/>
    <x v="0"/>
    <x v="2"/>
    <x v="0"/>
    <x v="1"/>
    <x v="0"/>
    <x v="0"/>
    <x v="1"/>
    <x v="0"/>
    <x v="1"/>
    <x v="1"/>
    <x v="0"/>
    <x v="0"/>
    <x v="1"/>
    <x v="0"/>
    <x v="0"/>
    <x v="0"/>
    <x v="0"/>
    <x v="2"/>
    <x v="2"/>
    <x v="2"/>
    <x v="2"/>
    <x v="3"/>
    <x v="1"/>
    <x v="2"/>
    <x v="2"/>
    <x v="2"/>
    <m/>
    <m/>
    <m/>
    <m/>
    <m/>
    <m/>
  </r>
  <r>
    <x v="0"/>
    <x v="32"/>
    <x v="0"/>
    <s v="Webb"/>
    <x v="4"/>
    <x v="1"/>
    <x v="0"/>
    <x v="3"/>
    <x v="0"/>
    <x v="0"/>
    <x v="0"/>
    <x v="3"/>
    <x v="0"/>
    <x v="0"/>
    <x v="1"/>
    <x v="0"/>
    <x v="1"/>
    <x v="2"/>
    <x v="0"/>
    <x v="0"/>
    <x v="1"/>
    <x v="0"/>
    <x v="0"/>
    <x v="0"/>
    <x v="0"/>
    <x v="2"/>
    <x v="2"/>
    <x v="1"/>
    <x v="2"/>
    <x v="3"/>
    <x v="1"/>
    <x v="2"/>
    <x v="2"/>
    <x v="2"/>
    <m/>
    <m/>
    <m/>
    <m/>
    <m/>
    <m/>
  </r>
  <r>
    <x v="0"/>
    <x v="125"/>
    <x v="1"/>
    <s v="Webb"/>
    <x v="4"/>
    <x v="1"/>
    <x v="1"/>
    <x v="3"/>
    <x v="0"/>
    <x v="2"/>
    <x v="0"/>
    <x v="2"/>
    <x v="0"/>
    <x v="0"/>
    <x v="3"/>
    <x v="0"/>
    <x v="1"/>
    <x v="2"/>
    <x v="0"/>
    <x v="0"/>
    <x v="1"/>
    <x v="0"/>
    <x v="0"/>
    <x v="0"/>
    <x v="0"/>
    <x v="2"/>
    <x v="2"/>
    <x v="2"/>
    <x v="2"/>
    <x v="3"/>
    <x v="1"/>
    <x v="2"/>
    <x v="2"/>
    <x v="2"/>
    <m/>
    <m/>
    <m/>
    <m/>
    <m/>
    <m/>
  </r>
  <r>
    <x v="0"/>
    <x v="127"/>
    <x v="1"/>
    <s v="Webb"/>
    <x v="4"/>
    <x v="1"/>
    <x v="1"/>
    <x v="1"/>
    <x v="0"/>
    <x v="0"/>
    <x v="0"/>
    <x v="1"/>
    <x v="0"/>
    <x v="0"/>
    <x v="2"/>
    <x v="0"/>
    <x v="1"/>
    <x v="2"/>
    <x v="0"/>
    <x v="0"/>
    <x v="1"/>
    <x v="0"/>
    <x v="0"/>
    <x v="0"/>
    <x v="0"/>
    <x v="1"/>
    <x v="1"/>
    <x v="1"/>
    <x v="2"/>
    <x v="3"/>
    <x v="1"/>
    <x v="2"/>
    <x v="2"/>
    <x v="2"/>
    <m/>
    <m/>
    <m/>
    <m/>
    <m/>
    <m/>
  </r>
  <r>
    <x v="0"/>
    <x v="75"/>
    <x v="1"/>
    <s v="Webb"/>
    <x v="4"/>
    <x v="1"/>
    <x v="3"/>
    <x v="3"/>
    <x v="0"/>
    <x v="0"/>
    <x v="0"/>
    <x v="5"/>
    <x v="0"/>
    <x v="0"/>
    <x v="5"/>
    <x v="0"/>
    <x v="5"/>
    <x v="5"/>
    <x v="0"/>
    <x v="0"/>
    <x v="2"/>
    <x v="0"/>
    <x v="0"/>
    <x v="0"/>
    <x v="0"/>
    <x v="3"/>
    <x v="3"/>
    <x v="1"/>
    <x v="2"/>
    <x v="3"/>
    <x v="1"/>
    <x v="2"/>
    <x v="2"/>
    <x v="2"/>
    <m/>
    <m/>
    <m/>
    <m/>
    <m/>
    <m/>
  </r>
  <r>
    <x v="0"/>
    <x v="75"/>
    <x v="1"/>
    <s v="Webb"/>
    <x v="4"/>
    <x v="1"/>
    <x v="3"/>
    <x v="3"/>
    <x v="0"/>
    <x v="0"/>
    <x v="0"/>
    <x v="5"/>
    <x v="0"/>
    <x v="0"/>
    <x v="5"/>
    <x v="0"/>
    <x v="5"/>
    <x v="5"/>
    <x v="0"/>
    <x v="0"/>
    <x v="2"/>
    <x v="0"/>
    <x v="0"/>
    <x v="0"/>
    <x v="0"/>
    <x v="3"/>
    <x v="3"/>
    <x v="1"/>
    <x v="2"/>
    <x v="3"/>
    <x v="1"/>
    <x v="2"/>
    <x v="2"/>
    <x v="2"/>
    <m/>
    <m/>
    <m/>
    <m/>
    <m/>
    <m/>
  </r>
  <r>
    <x v="0"/>
    <x v="120"/>
    <x v="1"/>
    <s v="Webb"/>
    <x v="4"/>
    <x v="1"/>
    <x v="0"/>
    <x v="1"/>
    <x v="0"/>
    <x v="2"/>
    <x v="0"/>
    <x v="2"/>
    <x v="0"/>
    <x v="0"/>
    <x v="2"/>
    <x v="0"/>
    <x v="1"/>
    <x v="1"/>
    <x v="0"/>
    <x v="0"/>
    <x v="1"/>
    <x v="0"/>
    <x v="0"/>
    <x v="0"/>
    <x v="0"/>
    <x v="1"/>
    <x v="1"/>
    <x v="2"/>
    <x v="2"/>
    <x v="3"/>
    <x v="1"/>
    <x v="2"/>
    <x v="2"/>
    <x v="2"/>
    <m/>
    <m/>
    <m/>
    <m/>
    <m/>
    <m/>
  </r>
  <r>
    <x v="0"/>
    <x v="57"/>
    <x v="1"/>
    <s v="Webb"/>
    <x v="4"/>
    <x v="1"/>
    <x v="0"/>
    <x v="1"/>
    <x v="0"/>
    <x v="6"/>
    <x v="0"/>
    <x v="2"/>
    <x v="0"/>
    <x v="0"/>
    <x v="2"/>
    <x v="0"/>
    <x v="2"/>
    <x v="1"/>
    <x v="0"/>
    <x v="0"/>
    <x v="1"/>
    <x v="0"/>
    <x v="0"/>
    <x v="0"/>
    <x v="0"/>
    <x v="1"/>
    <x v="1"/>
    <x v="2"/>
    <x v="2"/>
    <x v="3"/>
    <x v="1"/>
    <x v="2"/>
    <x v="2"/>
    <x v="2"/>
    <m/>
    <m/>
    <m/>
    <m/>
    <m/>
    <m/>
  </r>
  <r>
    <x v="0"/>
    <x v="114"/>
    <x v="1"/>
    <s v="Webb"/>
    <x v="4"/>
    <x v="1"/>
    <x v="0"/>
    <x v="2"/>
    <x v="0"/>
    <x v="2"/>
    <x v="0"/>
    <x v="1"/>
    <x v="0"/>
    <x v="0"/>
    <x v="1"/>
    <x v="0"/>
    <x v="1"/>
    <x v="1"/>
    <x v="0"/>
    <x v="0"/>
    <x v="1"/>
    <x v="0"/>
    <x v="0"/>
    <x v="0"/>
    <x v="0"/>
    <x v="1"/>
    <x v="1"/>
    <x v="2"/>
    <x v="2"/>
    <x v="3"/>
    <x v="1"/>
    <x v="2"/>
    <x v="2"/>
    <x v="2"/>
    <m/>
    <m/>
    <m/>
    <m/>
    <m/>
    <m/>
  </r>
  <r>
    <x v="0"/>
    <x v="31"/>
    <x v="0"/>
    <s v="Webb"/>
    <x v="4"/>
    <x v="1"/>
    <x v="1"/>
    <x v="1"/>
    <x v="0"/>
    <x v="0"/>
    <x v="0"/>
    <x v="2"/>
    <x v="0"/>
    <x v="0"/>
    <x v="2"/>
    <x v="0"/>
    <x v="2"/>
    <x v="2"/>
    <x v="0"/>
    <x v="0"/>
    <x v="2"/>
    <x v="0"/>
    <x v="0"/>
    <x v="0"/>
    <x v="0"/>
    <x v="2"/>
    <x v="2"/>
    <x v="1"/>
    <x v="2"/>
    <x v="3"/>
    <x v="1"/>
    <x v="2"/>
    <x v="2"/>
    <x v="2"/>
    <m/>
    <m/>
    <m/>
    <m/>
    <m/>
    <m/>
  </r>
  <r>
    <x v="0"/>
    <x v="31"/>
    <x v="0"/>
    <s v="Webb"/>
    <x v="4"/>
    <x v="1"/>
    <x v="1"/>
    <x v="2"/>
    <x v="0"/>
    <x v="2"/>
    <x v="0"/>
    <x v="2"/>
    <x v="0"/>
    <x v="0"/>
    <x v="1"/>
    <x v="0"/>
    <x v="1"/>
    <x v="2"/>
    <x v="0"/>
    <x v="0"/>
    <x v="2"/>
    <x v="0"/>
    <x v="0"/>
    <x v="0"/>
    <x v="0"/>
    <x v="1"/>
    <x v="1"/>
    <x v="2"/>
    <x v="2"/>
    <x v="3"/>
    <x v="1"/>
    <x v="2"/>
    <x v="2"/>
    <x v="2"/>
    <m/>
    <m/>
    <m/>
    <m/>
    <m/>
    <m/>
  </r>
  <r>
    <x v="0"/>
    <x v="127"/>
    <x v="1"/>
    <s v="Webb"/>
    <x v="4"/>
    <x v="1"/>
    <x v="3"/>
    <x v="1"/>
    <x v="0"/>
    <x v="0"/>
    <x v="0"/>
    <x v="2"/>
    <x v="0"/>
    <x v="0"/>
    <x v="3"/>
    <x v="0"/>
    <x v="3"/>
    <x v="3"/>
    <x v="0"/>
    <x v="0"/>
    <x v="3"/>
    <x v="0"/>
    <x v="0"/>
    <x v="0"/>
    <x v="0"/>
    <x v="2"/>
    <x v="4"/>
    <x v="1"/>
    <x v="2"/>
    <x v="3"/>
    <x v="1"/>
    <x v="2"/>
    <x v="2"/>
    <x v="2"/>
    <m/>
    <m/>
    <m/>
    <m/>
    <m/>
    <m/>
  </r>
  <r>
    <x v="0"/>
    <x v="65"/>
    <x v="1"/>
    <s v="Webb"/>
    <x v="4"/>
    <x v="1"/>
    <x v="1"/>
    <x v="2"/>
    <x v="0"/>
    <x v="0"/>
    <x v="0"/>
    <x v="1"/>
    <x v="0"/>
    <x v="0"/>
    <x v="1"/>
    <x v="0"/>
    <x v="1"/>
    <x v="1"/>
    <x v="0"/>
    <x v="0"/>
    <x v="1"/>
    <x v="0"/>
    <x v="0"/>
    <x v="0"/>
    <x v="0"/>
    <x v="1"/>
    <x v="1"/>
    <x v="1"/>
    <x v="2"/>
    <x v="3"/>
    <x v="1"/>
    <x v="2"/>
    <x v="2"/>
    <x v="2"/>
    <m/>
    <m/>
    <m/>
    <m/>
    <m/>
    <m/>
  </r>
  <r>
    <x v="0"/>
    <x v="126"/>
    <x v="1"/>
    <s v="Webb"/>
    <x v="4"/>
    <x v="1"/>
    <x v="1"/>
    <x v="1"/>
    <x v="0"/>
    <x v="2"/>
    <x v="0"/>
    <x v="2"/>
    <x v="0"/>
    <x v="0"/>
    <x v="2"/>
    <x v="0"/>
    <x v="2"/>
    <x v="2"/>
    <x v="0"/>
    <x v="0"/>
    <x v="2"/>
    <x v="0"/>
    <x v="0"/>
    <x v="0"/>
    <x v="0"/>
    <x v="1"/>
    <x v="2"/>
    <x v="2"/>
    <x v="2"/>
    <x v="3"/>
    <x v="1"/>
    <x v="2"/>
    <x v="2"/>
    <x v="2"/>
    <m/>
    <m/>
    <m/>
    <m/>
    <m/>
    <m/>
  </r>
  <r>
    <x v="0"/>
    <x v="126"/>
    <x v="1"/>
    <s v="Webb"/>
    <x v="4"/>
    <x v="1"/>
    <x v="1"/>
    <x v="2"/>
    <x v="0"/>
    <x v="1"/>
    <x v="0"/>
    <x v="2"/>
    <x v="0"/>
    <x v="0"/>
    <x v="2"/>
    <x v="0"/>
    <x v="2"/>
    <x v="2"/>
    <x v="0"/>
    <x v="0"/>
    <x v="1"/>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2"/>
    <x v="2"/>
    <x v="2"/>
    <x v="3"/>
    <x v="1"/>
    <x v="2"/>
    <x v="2"/>
    <x v="2"/>
    <m/>
    <m/>
    <m/>
    <m/>
    <m/>
    <m/>
  </r>
  <r>
    <x v="0"/>
    <x v="126"/>
    <x v="1"/>
    <s v="Webb"/>
    <x v="4"/>
    <x v="1"/>
    <x v="0"/>
    <x v="2"/>
    <x v="0"/>
    <x v="2"/>
    <x v="0"/>
    <x v="1"/>
    <x v="0"/>
    <x v="0"/>
    <x v="1"/>
    <x v="0"/>
    <x v="1"/>
    <x v="1"/>
    <x v="0"/>
    <x v="0"/>
    <x v="1"/>
    <x v="0"/>
    <x v="0"/>
    <x v="0"/>
    <x v="0"/>
    <x v="1"/>
    <x v="2"/>
    <x v="2"/>
    <x v="2"/>
    <x v="3"/>
    <x v="1"/>
    <x v="2"/>
    <x v="2"/>
    <x v="2"/>
    <m/>
    <m/>
    <m/>
    <m/>
    <m/>
    <m/>
  </r>
  <r>
    <x v="0"/>
    <x v="109"/>
    <x v="1"/>
    <s v="Webb"/>
    <x v="4"/>
    <x v="1"/>
    <x v="0"/>
    <x v="1"/>
    <x v="0"/>
    <x v="0"/>
    <x v="0"/>
    <x v="2"/>
    <x v="0"/>
    <x v="0"/>
    <x v="2"/>
    <x v="0"/>
    <x v="1"/>
    <x v="1"/>
    <x v="0"/>
    <x v="0"/>
    <x v="1"/>
    <x v="0"/>
    <x v="0"/>
    <x v="0"/>
    <x v="0"/>
    <x v="1"/>
    <x v="1"/>
    <x v="1"/>
    <x v="2"/>
    <x v="3"/>
    <x v="1"/>
    <x v="2"/>
    <x v="2"/>
    <x v="2"/>
    <m/>
    <m/>
    <m/>
    <m/>
    <m/>
    <m/>
  </r>
  <r>
    <x v="0"/>
    <x v="75"/>
    <x v="1"/>
    <s v="Webb"/>
    <x v="4"/>
    <x v="1"/>
    <x v="1"/>
    <x v="1"/>
    <x v="0"/>
    <x v="1"/>
    <x v="0"/>
    <x v="2"/>
    <x v="0"/>
    <x v="0"/>
    <x v="4"/>
    <x v="0"/>
    <x v="3"/>
    <x v="5"/>
    <x v="0"/>
    <x v="0"/>
    <x v="3"/>
    <x v="0"/>
    <x v="0"/>
    <x v="0"/>
    <x v="0"/>
    <x v="3"/>
    <x v="4"/>
    <x v="2"/>
    <x v="2"/>
    <x v="3"/>
    <x v="1"/>
    <x v="2"/>
    <x v="2"/>
    <x v="2"/>
    <m/>
    <m/>
    <m/>
    <m/>
    <m/>
    <m/>
  </r>
  <r>
    <x v="0"/>
    <x v="126"/>
    <x v="1"/>
    <s v="Webb"/>
    <x v="4"/>
    <x v="1"/>
    <x v="1"/>
    <x v="1"/>
    <x v="0"/>
    <x v="0"/>
    <x v="0"/>
    <x v="2"/>
    <x v="0"/>
    <x v="0"/>
    <x v="1"/>
    <x v="0"/>
    <x v="2"/>
    <x v="2"/>
    <x v="0"/>
    <x v="0"/>
    <x v="1"/>
    <x v="0"/>
    <x v="0"/>
    <x v="0"/>
    <x v="0"/>
    <x v="2"/>
    <x v="2"/>
    <x v="1"/>
    <x v="2"/>
    <x v="3"/>
    <x v="1"/>
    <x v="2"/>
    <x v="2"/>
    <x v="2"/>
    <m/>
    <m/>
    <m/>
    <m/>
    <m/>
    <m/>
  </r>
  <r>
    <x v="0"/>
    <x v="126"/>
    <x v="1"/>
    <s v="Webb"/>
    <x v="4"/>
    <x v="1"/>
    <x v="1"/>
    <x v="1"/>
    <x v="0"/>
    <x v="0"/>
    <x v="0"/>
    <x v="2"/>
    <x v="0"/>
    <x v="0"/>
    <x v="2"/>
    <x v="0"/>
    <x v="1"/>
    <x v="1"/>
    <x v="0"/>
    <x v="0"/>
    <x v="1"/>
    <x v="0"/>
    <x v="0"/>
    <x v="0"/>
    <x v="0"/>
    <x v="1"/>
    <x v="1"/>
    <x v="1"/>
    <x v="2"/>
    <x v="3"/>
    <x v="1"/>
    <x v="2"/>
    <x v="2"/>
    <x v="2"/>
    <m/>
    <m/>
    <m/>
    <m/>
    <m/>
    <m/>
  </r>
  <r>
    <x v="0"/>
    <x v="126"/>
    <x v="1"/>
    <s v="Webb"/>
    <x v="4"/>
    <x v="1"/>
    <x v="0"/>
    <x v="2"/>
    <x v="0"/>
    <x v="2"/>
    <x v="0"/>
    <x v="1"/>
    <x v="0"/>
    <x v="0"/>
    <x v="1"/>
    <x v="0"/>
    <x v="0"/>
    <x v="2"/>
    <x v="0"/>
    <x v="0"/>
    <x v="1"/>
    <x v="0"/>
    <x v="0"/>
    <x v="0"/>
    <x v="0"/>
    <x v="1"/>
    <x v="0"/>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23"/>
    <x v="0"/>
    <s v="Webb"/>
    <x v="4"/>
    <x v="1"/>
    <x v="0"/>
    <x v="2"/>
    <x v="0"/>
    <x v="0"/>
    <x v="0"/>
    <x v="1"/>
    <x v="0"/>
    <x v="0"/>
    <x v="1"/>
    <x v="0"/>
    <x v="1"/>
    <x v="1"/>
    <x v="0"/>
    <x v="0"/>
    <x v="1"/>
    <x v="0"/>
    <x v="0"/>
    <x v="0"/>
    <x v="0"/>
    <x v="1"/>
    <x v="1"/>
    <x v="1"/>
    <x v="2"/>
    <x v="3"/>
    <x v="1"/>
    <x v="2"/>
    <x v="2"/>
    <x v="2"/>
    <m/>
    <m/>
    <m/>
    <m/>
    <m/>
    <m/>
  </r>
  <r>
    <x v="0"/>
    <x v="63"/>
    <x v="0"/>
    <s v="Webb"/>
    <x v="4"/>
    <x v="1"/>
    <x v="1"/>
    <x v="1"/>
    <x v="0"/>
    <x v="0"/>
    <x v="0"/>
    <x v="1"/>
    <x v="0"/>
    <x v="0"/>
    <x v="1"/>
    <x v="0"/>
    <x v="1"/>
    <x v="1"/>
    <x v="0"/>
    <x v="0"/>
    <x v="1"/>
    <x v="0"/>
    <x v="0"/>
    <x v="0"/>
    <x v="0"/>
    <x v="1"/>
    <x v="1"/>
    <x v="1"/>
    <x v="2"/>
    <x v="3"/>
    <x v="1"/>
    <x v="2"/>
    <x v="2"/>
    <x v="2"/>
    <m/>
    <m/>
    <m/>
    <m/>
    <m/>
    <m/>
  </r>
  <r>
    <x v="0"/>
    <x v="96"/>
    <x v="1"/>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26"/>
    <x v="1"/>
    <s v="Webb"/>
    <x v="4"/>
    <x v="1"/>
    <x v="0"/>
    <x v="1"/>
    <x v="0"/>
    <x v="0"/>
    <x v="0"/>
    <x v="2"/>
    <x v="0"/>
    <x v="0"/>
    <x v="2"/>
    <x v="0"/>
    <x v="2"/>
    <x v="2"/>
    <x v="0"/>
    <x v="0"/>
    <x v="2"/>
    <x v="0"/>
    <x v="0"/>
    <x v="0"/>
    <x v="0"/>
    <x v="2"/>
    <x v="2"/>
    <x v="3"/>
    <x v="2"/>
    <x v="3"/>
    <x v="1"/>
    <x v="2"/>
    <x v="2"/>
    <x v="2"/>
    <m/>
    <m/>
    <m/>
    <m/>
    <m/>
    <m/>
  </r>
  <r>
    <x v="0"/>
    <x v="9"/>
    <x v="0"/>
    <s v="Webb"/>
    <x v="4"/>
    <x v="1"/>
    <x v="1"/>
    <x v="2"/>
    <x v="0"/>
    <x v="2"/>
    <x v="0"/>
    <x v="1"/>
    <x v="0"/>
    <x v="0"/>
    <x v="1"/>
    <x v="0"/>
    <x v="1"/>
    <x v="1"/>
    <x v="0"/>
    <x v="0"/>
    <x v="1"/>
    <x v="0"/>
    <x v="0"/>
    <x v="0"/>
    <x v="0"/>
    <x v="1"/>
    <x v="1"/>
    <x v="2"/>
    <x v="2"/>
    <x v="3"/>
    <x v="1"/>
    <x v="2"/>
    <x v="2"/>
    <x v="2"/>
    <m/>
    <m/>
    <m/>
    <m/>
    <m/>
    <m/>
  </r>
  <r>
    <x v="0"/>
    <x v="9"/>
    <x v="0"/>
    <s v="Webb"/>
    <x v="4"/>
    <x v="1"/>
    <x v="0"/>
    <x v="2"/>
    <x v="0"/>
    <x v="2"/>
    <x v="0"/>
    <x v="1"/>
    <x v="0"/>
    <x v="0"/>
    <x v="1"/>
    <x v="0"/>
    <x v="1"/>
    <x v="1"/>
    <x v="0"/>
    <x v="0"/>
    <x v="1"/>
    <x v="0"/>
    <x v="0"/>
    <x v="0"/>
    <x v="0"/>
    <x v="1"/>
    <x v="1"/>
    <x v="2"/>
    <x v="2"/>
    <x v="3"/>
    <x v="1"/>
    <x v="2"/>
    <x v="2"/>
    <x v="2"/>
    <m/>
    <m/>
    <m/>
    <m/>
    <m/>
    <m/>
  </r>
  <r>
    <x v="0"/>
    <x v="9"/>
    <x v="0"/>
    <s v="Webb"/>
    <x v="4"/>
    <x v="1"/>
    <x v="0"/>
    <x v="1"/>
    <x v="0"/>
    <x v="2"/>
    <x v="0"/>
    <x v="2"/>
    <x v="0"/>
    <x v="0"/>
    <x v="3"/>
    <x v="0"/>
    <x v="1"/>
    <x v="1"/>
    <x v="0"/>
    <x v="0"/>
    <x v="1"/>
    <x v="0"/>
    <x v="0"/>
    <x v="0"/>
    <x v="0"/>
    <x v="2"/>
    <x v="1"/>
    <x v="2"/>
    <x v="2"/>
    <x v="3"/>
    <x v="1"/>
    <x v="2"/>
    <x v="2"/>
    <x v="2"/>
    <m/>
    <m/>
    <m/>
    <m/>
    <m/>
    <m/>
  </r>
  <r>
    <x v="0"/>
    <x v="9"/>
    <x v="0"/>
    <s v="Webb"/>
    <x v="4"/>
    <x v="1"/>
    <x v="0"/>
    <x v="2"/>
    <x v="0"/>
    <x v="1"/>
    <x v="0"/>
    <x v="1"/>
    <x v="0"/>
    <x v="0"/>
    <x v="2"/>
    <x v="0"/>
    <x v="2"/>
    <x v="1"/>
    <x v="0"/>
    <x v="0"/>
    <x v="1"/>
    <x v="0"/>
    <x v="0"/>
    <x v="0"/>
    <x v="0"/>
    <x v="1"/>
    <x v="1"/>
    <x v="2"/>
    <x v="2"/>
    <x v="3"/>
    <x v="1"/>
    <x v="2"/>
    <x v="2"/>
    <x v="2"/>
    <m/>
    <m/>
    <m/>
    <m/>
    <m/>
    <m/>
  </r>
  <r>
    <x v="0"/>
    <x v="19"/>
    <x v="1"/>
    <s v="Webb"/>
    <x v="4"/>
    <x v="1"/>
    <x v="1"/>
    <x v="1"/>
    <x v="0"/>
    <x v="0"/>
    <x v="0"/>
    <x v="2"/>
    <x v="0"/>
    <x v="0"/>
    <x v="2"/>
    <x v="0"/>
    <x v="2"/>
    <x v="2"/>
    <x v="0"/>
    <x v="0"/>
    <x v="2"/>
    <x v="0"/>
    <x v="0"/>
    <x v="0"/>
    <x v="0"/>
    <x v="2"/>
    <x v="2"/>
    <x v="3"/>
    <x v="2"/>
    <x v="3"/>
    <x v="1"/>
    <x v="2"/>
    <x v="2"/>
    <x v="2"/>
    <m/>
    <m/>
    <m/>
    <m/>
    <m/>
    <m/>
  </r>
  <r>
    <x v="0"/>
    <x v="19"/>
    <x v="1"/>
    <s v="Webb"/>
    <x v="4"/>
    <x v="1"/>
    <x v="0"/>
    <x v="2"/>
    <x v="0"/>
    <x v="1"/>
    <x v="0"/>
    <x v="2"/>
    <x v="0"/>
    <x v="0"/>
    <x v="2"/>
    <x v="0"/>
    <x v="3"/>
    <x v="2"/>
    <x v="0"/>
    <x v="0"/>
    <x v="2"/>
    <x v="0"/>
    <x v="0"/>
    <x v="0"/>
    <x v="0"/>
    <x v="1"/>
    <x v="2"/>
    <x v="2"/>
    <x v="2"/>
    <x v="3"/>
    <x v="1"/>
    <x v="2"/>
    <x v="2"/>
    <x v="2"/>
    <m/>
    <m/>
    <m/>
    <m/>
    <m/>
    <m/>
  </r>
  <r>
    <x v="0"/>
    <x v="9"/>
    <x v="0"/>
    <s v="Webb"/>
    <x v="4"/>
    <x v="1"/>
    <x v="1"/>
    <x v="2"/>
    <x v="0"/>
    <x v="2"/>
    <x v="0"/>
    <x v="1"/>
    <x v="0"/>
    <x v="0"/>
    <x v="1"/>
    <x v="0"/>
    <x v="1"/>
    <x v="1"/>
    <x v="0"/>
    <x v="0"/>
    <x v="1"/>
    <x v="0"/>
    <x v="0"/>
    <x v="0"/>
    <x v="0"/>
    <x v="1"/>
    <x v="1"/>
    <x v="2"/>
    <x v="2"/>
    <x v="3"/>
    <x v="1"/>
    <x v="2"/>
    <x v="2"/>
    <x v="2"/>
    <m/>
    <m/>
    <m/>
    <m/>
    <m/>
    <m/>
  </r>
  <r>
    <x v="0"/>
    <x v="9"/>
    <x v="0"/>
    <s v="Webb"/>
    <x v="4"/>
    <x v="1"/>
    <x v="0"/>
    <x v="2"/>
    <x v="0"/>
    <x v="2"/>
    <x v="0"/>
    <x v="1"/>
    <x v="0"/>
    <x v="0"/>
    <x v="1"/>
    <x v="0"/>
    <x v="1"/>
    <x v="1"/>
    <x v="0"/>
    <x v="0"/>
    <x v="1"/>
    <x v="0"/>
    <x v="0"/>
    <x v="0"/>
    <x v="0"/>
    <x v="1"/>
    <x v="1"/>
    <x v="2"/>
    <x v="2"/>
    <x v="3"/>
    <x v="1"/>
    <x v="2"/>
    <x v="2"/>
    <x v="2"/>
    <m/>
    <m/>
    <m/>
    <m/>
    <m/>
    <m/>
  </r>
  <r>
    <x v="0"/>
    <x v="9"/>
    <x v="0"/>
    <s v="Webb"/>
    <x v="4"/>
    <x v="1"/>
    <x v="1"/>
    <x v="2"/>
    <x v="0"/>
    <x v="0"/>
    <x v="0"/>
    <x v="1"/>
    <x v="0"/>
    <x v="0"/>
    <x v="1"/>
    <x v="0"/>
    <x v="1"/>
    <x v="1"/>
    <x v="0"/>
    <x v="0"/>
    <x v="1"/>
    <x v="0"/>
    <x v="0"/>
    <x v="0"/>
    <x v="0"/>
    <x v="1"/>
    <x v="1"/>
    <x v="1"/>
    <x v="2"/>
    <x v="3"/>
    <x v="1"/>
    <x v="2"/>
    <x v="2"/>
    <x v="2"/>
    <m/>
    <m/>
    <m/>
    <m/>
    <m/>
    <m/>
  </r>
  <r>
    <x v="0"/>
    <x v="20"/>
    <x v="1"/>
    <s v="Webb"/>
    <x v="4"/>
    <x v="1"/>
    <x v="0"/>
    <x v="1"/>
    <x v="0"/>
    <x v="1"/>
    <x v="0"/>
    <x v="2"/>
    <x v="0"/>
    <x v="0"/>
    <x v="2"/>
    <x v="0"/>
    <x v="2"/>
    <x v="2"/>
    <x v="0"/>
    <x v="0"/>
    <x v="2"/>
    <x v="0"/>
    <x v="0"/>
    <x v="0"/>
    <x v="0"/>
    <x v="2"/>
    <x v="2"/>
    <x v="2"/>
    <x v="2"/>
    <x v="3"/>
    <x v="1"/>
    <x v="2"/>
    <x v="2"/>
    <x v="2"/>
    <m/>
    <m/>
    <m/>
    <m/>
    <m/>
    <m/>
  </r>
  <r>
    <x v="0"/>
    <x v="20"/>
    <x v="1"/>
    <s v="Webb"/>
    <x v="4"/>
    <x v="1"/>
    <x v="1"/>
    <x v="2"/>
    <x v="0"/>
    <x v="2"/>
    <x v="0"/>
    <x v="1"/>
    <x v="0"/>
    <x v="0"/>
    <x v="1"/>
    <x v="0"/>
    <x v="1"/>
    <x v="1"/>
    <x v="0"/>
    <x v="0"/>
    <x v="1"/>
    <x v="0"/>
    <x v="0"/>
    <x v="0"/>
    <x v="0"/>
    <x v="1"/>
    <x v="1"/>
    <x v="2"/>
    <x v="2"/>
    <x v="3"/>
    <x v="1"/>
    <x v="2"/>
    <x v="2"/>
    <x v="2"/>
    <m/>
    <m/>
    <m/>
    <m/>
    <m/>
    <m/>
  </r>
  <r>
    <x v="0"/>
    <x v="20"/>
    <x v="1"/>
    <s v="Webb"/>
    <x v="4"/>
    <x v="1"/>
    <x v="0"/>
    <x v="1"/>
    <x v="0"/>
    <x v="5"/>
    <x v="0"/>
    <x v="1"/>
    <x v="0"/>
    <x v="0"/>
    <x v="0"/>
    <x v="0"/>
    <x v="2"/>
    <x v="1"/>
    <x v="0"/>
    <x v="0"/>
    <x v="5"/>
    <x v="0"/>
    <x v="0"/>
    <x v="0"/>
    <x v="0"/>
    <x v="1"/>
    <x v="4"/>
    <x v="2"/>
    <x v="2"/>
    <x v="3"/>
    <x v="1"/>
    <x v="2"/>
    <x v="2"/>
    <x v="2"/>
    <m/>
    <m/>
    <m/>
    <m/>
    <m/>
    <m/>
  </r>
  <r>
    <x v="0"/>
    <x v="9"/>
    <x v="0"/>
    <s v="Webb"/>
    <x v="4"/>
    <x v="1"/>
    <x v="1"/>
    <x v="2"/>
    <x v="0"/>
    <x v="2"/>
    <x v="0"/>
    <x v="1"/>
    <x v="0"/>
    <x v="0"/>
    <x v="1"/>
    <x v="0"/>
    <x v="2"/>
    <x v="1"/>
    <x v="0"/>
    <x v="0"/>
    <x v="1"/>
    <x v="0"/>
    <x v="0"/>
    <x v="0"/>
    <x v="0"/>
    <x v="1"/>
    <x v="1"/>
    <x v="2"/>
    <x v="2"/>
    <x v="3"/>
    <x v="1"/>
    <x v="2"/>
    <x v="2"/>
    <x v="2"/>
    <m/>
    <m/>
    <m/>
    <m/>
    <m/>
    <m/>
  </r>
  <r>
    <x v="0"/>
    <x v="42"/>
    <x v="0"/>
    <s v="Webb"/>
    <x v="4"/>
    <x v="1"/>
    <x v="0"/>
    <x v="2"/>
    <x v="0"/>
    <x v="1"/>
    <x v="0"/>
    <x v="2"/>
    <x v="0"/>
    <x v="0"/>
    <x v="2"/>
    <x v="0"/>
    <x v="2"/>
    <x v="1"/>
    <x v="0"/>
    <x v="0"/>
    <x v="1"/>
    <x v="0"/>
    <x v="0"/>
    <x v="0"/>
    <x v="0"/>
    <x v="1"/>
    <x v="1"/>
    <x v="2"/>
    <x v="2"/>
    <x v="3"/>
    <x v="1"/>
    <x v="2"/>
    <x v="2"/>
    <x v="2"/>
    <m/>
    <m/>
    <m/>
    <m/>
    <m/>
    <m/>
  </r>
  <r>
    <x v="0"/>
    <x v="14"/>
    <x v="0"/>
    <s v="Webb"/>
    <x v="4"/>
    <x v="1"/>
    <x v="1"/>
    <x v="1"/>
    <x v="0"/>
    <x v="2"/>
    <x v="0"/>
    <x v="1"/>
    <x v="0"/>
    <x v="0"/>
    <x v="2"/>
    <x v="0"/>
    <x v="1"/>
    <x v="1"/>
    <x v="0"/>
    <x v="0"/>
    <x v="1"/>
    <x v="0"/>
    <x v="0"/>
    <x v="0"/>
    <x v="0"/>
    <x v="1"/>
    <x v="1"/>
    <x v="2"/>
    <x v="2"/>
    <x v="3"/>
    <x v="1"/>
    <x v="2"/>
    <x v="2"/>
    <x v="2"/>
    <m/>
    <m/>
    <m/>
    <m/>
    <m/>
    <m/>
  </r>
  <r>
    <x v="0"/>
    <x v="14"/>
    <x v="0"/>
    <s v="Webb"/>
    <x v="4"/>
    <x v="1"/>
    <x v="0"/>
    <x v="2"/>
    <x v="0"/>
    <x v="2"/>
    <x v="0"/>
    <x v="1"/>
    <x v="0"/>
    <x v="0"/>
    <x v="1"/>
    <x v="0"/>
    <x v="1"/>
    <x v="1"/>
    <x v="0"/>
    <x v="0"/>
    <x v="1"/>
    <x v="0"/>
    <x v="0"/>
    <x v="0"/>
    <x v="0"/>
    <x v="1"/>
    <x v="1"/>
    <x v="2"/>
    <x v="2"/>
    <x v="3"/>
    <x v="1"/>
    <x v="2"/>
    <x v="2"/>
    <x v="2"/>
    <m/>
    <m/>
    <m/>
    <m/>
    <m/>
    <m/>
  </r>
  <r>
    <x v="0"/>
    <x v="14"/>
    <x v="0"/>
    <s v="Webb"/>
    <x v="4"/>
    <x v="1"/>
    <x v="0"/>
    <x v="2"/>
    <x v="0"/>
    <x v="2"/>
    <x v="0"/>
    <x v="1"/>
    <x v="0"/>
    <x v="0"/>
    <x v="1"/>
    <x v="0"/>
    <x v="1"/>
    <x v="1"/>
    <x v="0"/>
    <x v="0"/>
    <x v="1"/>
    <x v="0"/>
    <x v="0"/>
    <x v="0"/>
    <x v="0"/>
    <x v="1"/>
    <x v="1"/>
    <x v="2"/>
    <x v="2"/>
    <x v="3"/>
    <x v="1"/>
    <x v="2"/>
    <x v="2"/>
    <x v="2"/>
    <m/>
    <m/>
    <m/>
    <m/>
    <m/>
    <m/>
  </r>
  <r>
    <x v="0"/>
    <x v="14"/>
    <x v="0"/>
    <s v="Webb"/>
    <x v="4"/>
    <x v="1"/>
    <x v="0"/>
    <x v="1"/>
    <x v="0"/>
    <x v="2"/>
    <x v="0"/>
    <x v="1"/>
    <x v="0"/>
    <x v="0"/>
    <x v="2"/>
    <x v="0"/>
    <x v="1"/>
    <x v="1"/>
    <x v="0"/>
    <x v="0"/>
    <x v="1"/>
    <x v="0"/>
    <x v="0"/>
    <x v="0"/>
    <x v="0"/>
    <x v="1"/>
    <x v="1"/>
    <x v="2"/>
    <x v="2"/>
    <x v="3"/>
    <x v="1"/>
    <x v="2"/>
    <x v="2"/>
    <x v="2"/>
    <m/>
    <m/>
    <m/>
    <m/>
    <m/>
    <m/>
  </r>
  <r>
    <x v="0"/>
    <x v="68"/>
    <x v="1"/>
    <s v="Webb"/>
    <x v="4"/>
    <x v="1"/>
    <x v="0"/>
    <x v="2"/>
    <x v="0"/>
    <x v="2"/>
    <x v="0"/>
    <x v="1"/>
    <x v="0"/>
    <x v="0"/>
    <x v="1"/>
    <x v="0"/>
    <x v="1"/>
    <x v="1"/>
    <x v="0"/>
    <x v="0"/>
    <x v="1"/>
    <x v="0"/>
    <x v="0"/>
    <x v="0"/>
    <x v="0"/>
    <x v="1"/>
    <x v="1"/>
    <x v="2"/>
    <x v="2"/>
    <x v="3"/>
    <x v="1"/>
    <x v="2"/>
    <x v="2"/>
    <x v="2"/>
    <m/>
    <m/>
    <m/>
    <m/>
    <m/>
    <m/>
  </r>
  <r>
    <x v="0"/>
    <x v="14"/>
    <x v="0"/>
    <s v="Webb"/>
    <x v="4"/>
    <x v="1"/>
    <x v="0"/>
    <x v="2"/>
    <x v="0"/>
    <x v="2"/>
    <x v="0"/>
    <x v="2"/>
    <x v="0"/>
    <x v="0"/>
    <x v="1"/>
    <x v="0"/>
    <x v="2"/>
    <x v="1"/>
    <x v="0"/>
    <x v="0"/>
    <x v="1"/>
    <x v="0"/>
    <x v="0"/>
    <x v="0"/>
    <x v="0"/>
    <x v="1"/>
    <x v="2"/>
    <x v="2"/>
    <x v="2"/>
    <x v="3"/>
    <x v="1"/>
    <x v="2"/>
    <x v="2"/>
    <x v="2"/>
    <m/>
    <m/>
    <m/>
    <m/>
    <m/>
    <m/>
  </r>
  <r>
    <x v="0"/>
    <x v="9"/>
    <x v="0"/>
    <s v="Webb"/>
    <x v="4"/>
    <x v="1"/>
    <x v="0"/>
    <x v="1"/>
    <x v="0"/>
    <x v="2"/>
    <x v="0"/>
    <x v="2"/>
    <x v="0"/>
    <x v="0"/>
    <x v="2"/>
    <x v="0"/>
    <x v="2"/>
    <x v="2"/>
    <x v="0"/>
    <x v="0"/>
    <x v="1"/>
    <x v="0"/>
    <x v="0"/>
    <x v="0"/>
    <x v="0"/>
    <x v="2"/>
    <x v="3"/>
    <x v="2"/>
    <x v="2"/>
    <x v="3"/>
    <x v="1"/>
    <x v="2"/>
    <x v="2"/>
    <x v="2"/>
    <m/>
    <m/>
    <m/>
    <m/>
    <m/>
    <m/>
  </r>
  <r>
    <x v="0"/>
    <x v="14"/>
    <x v="0"/>
    <s v="Webb"/>
    <x v="4"/>
    <x v="1"/>
    <x v="1"/>
    <x v="2"/>
    <x v="0"/>
    <x v="2"/>
    <x v="0"/>
    <x v="1"/>
    <x v="0"/>
    <x v="0"/>
    <x v="1"/>
    <x v="0"/>
    <x v="1"/>
    <x v="1"/>
    <x v="0"/>
    <x v="0"/>
    <x v="1"/>
    <x v="0"/>
    <x v="0"/>
    <x v="0"/>
    <x v="0"/>
    <x v="1"/>
    <x v="1"/>
    <x v="2"/>
    <x v="2"/>
    <x v="3"/>
    <x v="1"/>
    <x v="2"/>
    <x v="2"/>
    <x v="2"/>
    <m/>
    <m/>
    <m/>
    <m/>
    <m/>
    <m/>
  </r>
  <r>
    <x v="0"/>
    <x v="124"/>
    <x v="0"/>
    <s v="Webb"/>
    <x v="4"/>
    <x v="1"/>
    <x v="1"/>
    <x v="1"/>
    <x v="0"/>
    <x v="2"/>
    <x v="0"/>
    <x v="1"/>
    <x v="0"/>
    <x v="0"/>
    <x v="2"/>
    <x v="0"/>
    <x v="1"/>
    <x v="2"/>
    <x v="0"/>
    <x v="0"/>
    <x v="1"/>
    <x v="0"/>
    <x v="0"/>
    <x v="0"/>
    <x v="0"/>
    <x v="1"/>
    <x v="1"/>
    <x v="2"/>
    <x v="2"/>
    <x v="3"/>
    <x v="1"/>
    <x v="2"/>
    <x v="2"/>
    <x v="2"/>
    <m/>
    <m/>
    <m/>
    <m/>
    <m/>
    <m/>
  </r>
  <r>
    <x v="0"/>
    <x v="6"/>
    <x v="1"/>
    <s v="Webb"/>
    <x v="4"/>
    <x v="1"/>
    <x v="1"/>
    <x v="1"/>
    <x v="0"/>
    <x v="1"/>
    <x v="0"/>
    <x v="2"/>
    <x v="0"/>
    <x v="0"/>
    <x v="2"/>
    <x v="0"/>
    <x v="1"/>
    <x v="2"/>
    <x v="0"/>
    <x v="0"/>
    <x v="1"/>
    <x v="0"/>
    <x v="0"/>
    <x v="0"/>
    <x v="0"/>
    <x v="1"/>
    <x v="2"/>
    <x v="2"/>
    <x v="2"/>
    <x v="3"/>
    <x v="1"/>
    <x v="2"/>
    <x v="2"/>
    <x v="2"/>
    <m/>
    <m/>
    <m/>
    <m/>
    <m/>
    <m/>
  </r>
  <r>
    <x v="0"/>
    <x v="44"/>
    <x v="0"/>
    <s v="Webb"/>
    <x v="4"/>
    <x v="1"/>
    <x v="0"/>
    <x v="2"/>
    <x v="0"/>
    <x v="1"/>
    <x v="0"/>
    <x v="1"/>
    <x v="0"/>
    <x v="0"/>
    <x v="3"/>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16"/>
    <x v="1"/>
    <s v="Webb"/>
    <x v="4"/>
    <x v="1"/>
    <x v="0"/>
    <x v="2"/>
    <x v="0"/>
    <x v="2"/>
    <x v="0"/>
    <x v="1"/>
    <x v="0"/>
    <x v="0"/>
    <x v="1"/>
    <x v="0"/>
    <x v="1"/>
    <x v="1"/>
    <x v="0"/>
    <x v="0"/>
    <x v="1"/>
    <x v="0"/>
    <x v="0"/>
    <x v="0"/>
    <x v="0"/>
    <x v="1"/>
    <x v="1"/>
    <x v="2"/>
    <x v="2"/>
    <x v="3"/>
    <x v="1"/>
    <x v="2"/>
    <x v="2"/>
    <x v="2"/>
    <m/>
    <m/>
    <m/>
    <m/>
    <m/>
    <m/>
  </r>
  <r>
    <x v="0"/>
    <x v="9"/>
    <x v="0"/>
    <s v="Webb"/>
    <x v="4"/>
    <x v="1"/>
    <x v="1"/>
    <x v="1"/>
    <x v="0"/>
    <x v="1"/>
    <x v="0"/>
    <x v="2"/>
    <x v="0"/>
    <x v="0"/>
    <x v="2"/>
    <x v="0"/>
    <x v="2"/>
    <x v="2"/>
    <x v="0"/>
    <x v="0"/>
    <x v="2"/>
    <x v="0"/>
    <x v="0"/>
    <x v="0"/>
    <x v="0"/>
    <x v="2"/>
    <x v="2"/>
    <x v="2"/>
    <x v="2"/>
    <x v="3"/>
    <x v="1"/>
    <x v="2"/>
    <x v="2"/>
    <x v="2"/>
    <m/>
    <m/>
    <m/>
    <m/>
    <m/>
    <m/>
  </r>
  <r>
    <x v="0"/>
    <x v="79"/>
    <x v="1"/>
    <s v="Webb"/>
    <x v="4"/>
    <x v="1"/>
    <x v="1"/>
    <x v="1"/>
    <x v="0"/>
    <x v="2"/>
    <x v="0"/>
    <x v="2"/>
    <x v="0"/>
    <x v="0"/>
    <x v="3"/>
    <x v="0"/>
    <x v="1"/>
    <x v="2"/>
    <x v="0"/>
    <x v="0"/>
    <x v="1"/>
    <x v="0"/>
    <x v="0"/>
    <x v="0"/>
    <x v="0"/>
    <x v="2"/>
    <x v="2"/>
    <x v="2"/>
    <x v="2"/>
    <x v="3"/>
    <x v="1"/>
    <x v="2"/>
    <x v="2"/>
    <x v="2"/>
    <m/>
    <m/>
    <m/>
    <m/>
    <m/>
    <m/>
  </r>
  <r>
    <x v="0"/>
    <x v="112"/>
    <x v="1"/>
    <s v="Webb"/>
    <x v="4"/>
    <x v="1"/>
    <x v="1"/>
    <x v="1"/>
    <x v="0"/>
    <x v="1"/>
    <x v="0"/>
    <x v="2"/>
    <x v="0"/>
    <x v="0"/>
    <x v="3"/>
    <x v="0"/>
    <x v="2"/>
    <x v="2"/>
    <x v="0"/>
    <x v="0"/>
    <x v="2"/>
    <x v="0"/>
    <x v="0"/>
    <x v="0"/>
    <x v="0"/>
    <x v="2"/>
    <x v="2"/>
    <x v="2"/>
    <x v="2"/>
    <x v="3"/>
    <x v="1"/>
    <x v="2"/>
    <x v="2"/>
    <x v="2"/>
    <m/>
    <m/>
    <m/>
    <m/>
    <m/>
    <m/>
  </r>
  <r>
    <x v="0"/>
    <x v="131"/>
    <x v="0"/>
    <s v="Webb"/>
    <x v="4"/>
    <x v="1"/>
    <x v="0"/>
    <x v="1"/>
    <x v="0"/>
    <x v="1"/>
    <x v="0"/>
    <x v="2"/>
    <x v="0"/>
    <x v="0"/>
    <x v="2"/>
    <x v="0"/>
    <x v="5"/>
    <x v="2"/>
    <x v="0"/>
    <x v="0"/>
    <x v="1"/>
    <x v="0"/>
    <x v="0"/>
    <x v="0"/>
    <x v="0"/>
    <x v="2"/>
    <x v="2"/>
    <x v="2"/>
    <x v="2"/>
    <x v="3"/>
    <x v="1"/>
    <x v="2"/>
    <x v="2"/>
    <x v="2"/>
    <m/>
    <m/>
    <m/>
    <m/>
    <m/>
    <m/>
  </r>
  <r>
    <x v="0"/>
    <x v="5"/>
    <x v="1"/>
    <s v="Webb"/>
    <x v="4"/>
    <x v="1"/>
    <x v="1"/>
    <x v="1"/>
    <x v="0"/>
    <x v="0"/>
    <x v="0"/>
    <x v="4"/>
    <x v="0"/>
    <x v="0"/>
    <x v="2"/>
    <x v="0"/>
    <x v="2"/>
    <x v="5"/>
    <x v="0"/>
    <x v="0"/>
    <x v="2"/>
    <x v="0"/>
    <x v="0"/>
    <x v="0"/>
    <x v="0"/>
    <x v="3"/>
    <x v="3"/>
    <x v="3"/>
    <x v="2"/>
    <x v="3"/>
    <x v="1"/>
    <x v="2"/>
    <x v="2"/>
    <x v="2"/>
    <m/>
    <m/>
    <m/>
    <m/>
    <m/>
    <m/>
  </r>
  <r>
    <x v="0"/>
    <x v="62"/>
    <x v="1"/>
    <s v="Webb"/>
    <x v="4"/>
    <x v="1"/>
    <x v="1"/>
    <x v="3"/>
    <x v="0"/>
    <x v="0"/>
    <x v="0"/>
    <x v="2"/>
    <x v="0"/>
    <x v="0"/>
    <x v="2"/>
    <x v="0"/>
    <x v="5"/>
    <x v="2"/>
    <x v="0"/>
    <x v="0"/>
    <x v="2"/>
    <x v="0"/>
    <x v="0"/>
    <x v="0"/>
    <x v="0"/>
    <x v="2"/>
    <x v="2"/>
    <x v="1"/>
    <x v="2"/>
    <x v="3"/>
    <x v="1"/>
    <x v="2"/>
    <x v="2"/>
    <x v="2"/>
    <m/>
    <m/>
    <m/>
    <m/>
    <m/>
    <m/>
  </r>
  <r>
    <x v="0"/>
    <x v="20"/>
    <x v="1"/>
    <s v="Webb"/>
    <x v="4"/>
    <x v="1"/>
    <x v="1"/>
    <x v="1"/>
    <x v="0"/>
    <x v="0"/>
    <x v="0"/>
    <x v="2"/>
    <x v="0"/>
    <x v="0"/>
    <x v="2"/>
    <x v="0"/>
    <x v="2"/>
    <x v="2"/>
    <x v="0"/>
    <x v="0"/>
    <x v="2"/>
    <x v="0"/>
    <x v="0"/>
    <x v="0"/>
    <x v="0"/>
    <x v="2"/>
    <x v="2"/>
    <x v="3"/>
    <x v="2"/>
    <x v="3"/>
    <x v="1"/>
    <x v="2"/>
    <x v="2"/>
    <x v="2"/>
    <m/>
    <m/>
    <m/>
    <m/>
    <m/>
    <m/>
  </r>
  <r>
    <x v="0"/>
    <x v="20"/>
    <x v="1"/>
    <s v="Webb"/>
    <x v="4"/>
    <x v="1"/>
    <x v="3"/>
    <x v="4"/>
    <x v="0"/>
    <x v="0"/>
    <x v="0"/>
    <x v="2"/>
    <x v="0"/>
    <x v="0"/>
    <x v="1"/>
    <x v="0"/>
    <x v="3"/>
    <x v="1"/>
    <x v="0"/>
    <x v="0"/>
    <x v="3"/>
    <x v="0"/>
    <x v="0"/>
    <x v="0"/>
    <x v="0"/>
    <x v="4"/>
    <x v="4"/>
    <x v="3"/>
    <x v="2"/>
    <x v="3"/>
    <x v="1"/>
    <x v="2"/>
    <x v="2"/>
    <x v="2"/>
    <m/>
    <m/>
    <m/>
    <m/>
    <m/>
    <m/>
  </r>
  <r>
    <x v="0"/>
    <x v="62"/>
    <x v="1"/>
    <s v="Webb"/>
    <x v="4"/>
    <x v="1"/>
    <x v="0"/>
    <x v="1"/>
    <x v="0"/>
    <x v="1"/>
    <x v="0"/>
    <x v="2"/>
    <x v="0"/>
    <x v="0"/>
    <x v="1"/>
    <x v="0"/>
    <x v="2"/>
    <x v="2"/>
    <x v="0"/>
    <x v="0"/>
    <x v="2"/>
    <x v="0"/>
    <x v="0"/>
    <x v="0"/>
    <x v="0"/>
    <x v="1"/>
    <x v="1"/>
    <x v="2"/>
    <x v="2"/>
    <x v="3"/>
    <x v="1"/>
    <x v="2"/>
    <x v="2"/>
    <x v="2"/>
    <m/>
    <m/>
    <m/>
    <m/>
    <m/>
    <m/>
  </r>
  <r>
    <x v="0"/>
    <x v="5"/>
    <x v="1"/>
    <s v="Webb"/>
    <x v="4"/>
    <x v="1"/>
    <x v="0"/>
    <x v="2"/>
    <x v="0"/>
    <x v="0"/>
    <x v="0"/>
    <x v="1"/>
    <x v="0"/>
    <x v="0"/>
    <x v="2"/>
    <x v="0"/>
    <x v="2"/>
    <x v="1"/>
    <x v="0"/>
    <x v="0"/>
    <x v="1"/>
    <x v="0"/>
    <x v="0"/>
    <x v="0"/>
    <x v="0"/>
    <x v="1"/>
    <x v="1"/>
    <x v="1"/>
    <x v="2"/>
    <x v="3"/>
    <x v="1"/>
    <x v="2"/>
    <x v="2"/>
    <x v="2"/>
    <m/>
    <m/>
    <m/>
    <m/>
    <m/>
    <m/>
  </r>
  <r>
    <x v="0"/>
    <x v="101"/>
    <x v="1"/>
    <s v="Webb"/>
    <x v="4"/>
    <x v="1"/>
    <x v="1"/>
    <x v="1"/>
    <x v="0"/>
    <x v="6"/>
    <x v="0"/>
    <x v="2"/>
    <x v="0"/>
    <x v="0"/>
    <x v="4"/>
    <x v="0"/>
    <x v="1"/>
    <x v="2"/>
    <x v="0"/>
    <x v="0"/>
    <x v="1"/>
    <x v="0"/>
    <x v="0"/>
    <x v="0"/>
    <x v="0"/>
    <x v="5"/>
    <x v="5"/>
    <x v="2"/>
    <x v="2"/>
    <x v="3"/>
    <x v="1"/>
    <x v="2"/>
    <x v="2"/>
    <x v="2"/>
    <m/>
    <m/>
    <m/>
    <m/>
    <m/>
    <m/>
  </r>
  <r>
    <x v="0"/>
    <x v="131"/>
    <x v="0"/>
    <s v="Webb"/>
    <x v="4"/>
    <x v="1"/>
    <x v="0"/>
    <x v="2"/>
    <x v="0"/>
    <x v="0"/>
    <x v="0"/>
    <x v="1"/>
    <x v="0"/>
    <x v="0"/>
    <x v="1"/>
    <x v="0"/>
    <x v="1"/>
    <x v="2"/>
    <x v="0"/>
    <x v="0"/>
    <x v="1"/>
    <x v="0"/>
    <x v="0"/>
    <x v="0"/>
    <x v="0"/>
    <x v="1"/>
    <x v="1"/>
    <x v="1"/>
    <x v="2"/>
    <x v="3"/>
    <x v="1"/>
    <x v="2"/>
    <x v="2"/>
    <x v="2"/>
    <m/>
    <m/>
    <m/>
    <m/>
    <m/>
    <m/>
  </r>
  <r>
    <x v="0"/>
    <x v="110"/>
    <x v="1"/>
    <s v="Webb"/>
    <x v="4"/>
    <x v="1"/>
    <x v="1"/>
    <x v="2"/>
    <x v="0"/>
    <x v="2"/>
    <x v="0"/>
    <x v="1"/>
    <x v="0"/>
    <x v="0"/>
    <x v="1"/>
    <x v="0"/>
    <x v="1"/>
    <x v="1"/>
    <x v="0"/>
    <x v="0"/>
    <x v="1"/>
    <x v="0"/>
    <x v="0"/>
    <x v="0"/>
    <x v="0"/>
    <x v="1"/>
    <x v="1"/>
    <x v="2"/>
    <x v="2"/>
    <x v="3"/>
    <x v="1"/>
    <x v="2"/>
    <x v="2"/>
    <x v="2"/>
    <m/>
    <m/>
    <m/>
    <m/>
    <m/>
    <m/>
  </r>
  <r>
    <x v="0"/>
    <x v="4"/>
    <x v="1"/>
    <s v="Webb"/>
    <x v="4"/>
    <x v="1"/>
    <x v="1"/>
    <x v="1"/>
    <x v="0"/>
    <x v="1"/>
    <x v="0"/>
    <x v="2"/>
    <x v="0"/>
    <x v="0"/>
    <x v="2"/>
    <x v="0"/>
    <x v="2"/>
    <x v="2"/>
    <x v="0"/>
    <x v="0"/>
    <x v="2"/>
    <x v="0"/>
    <x v="0"/>
    <x v="0"/>
    <x v="0"/>
    <x v="2"/>
    <x v="2"/>
    <x v="2"/>
    <x v="2"/>
    <x v="3"/>
    <x v="1"/>
    <x v="2"/>
    <x v="2"/>
    <x v="2"/>
    <m/>
    <m/>
    <m/>
    <m/>
    <m/>
    <m/>
  </r>
  <r>
    <x v="0"/>
    <x v="9"/>
    <x v="0"/>
    <s v="Webb"/>
    <x v="4"/>
    <x v="1"/>
    <x v="0"/>
    <x v="1"/>
    <x v="0"/>
    <x v="0"/>
    <x v="0"/>
    <x v="1"/>
    <x v="0"/>
    <x v="0"/>
    <x v="3"/>
    <x v="0"/>
    <x v="1"/>
    <x v="3"/>
    <x v="0"/>
    <x v="0"/>
    <x v="1"/>
    <x v="0"/>
    <x v="0"/>
    <x v="0"/>
    <x v="0"/>
    <x v="2"/>
    <x v="4"/>
    <x v="3"/>
    <x v="2"/>
    <x v="3"/>
    <x v="1"/>
    <x v="2"/>
    <x v="2"/>
    <x v="2"/>
    <m/>
    <m/>
    <m/>
    <m/>
    <m/>
    <m/>
  </r>
  <r>
    <x v="0"/>
    <x v="5"/>
    <x v="1"/>
    <s v="Webb"/>
    <x v="4"/>
    <x v="1"/>
    <x v="1"/>
    <x v="1"/>
    <x v="0"/>
    <x v="1"/>
    <x v="0"/>
    <x v="2"/>
    <x v="0"/>
    <x v="0"/>
    <x v="2"/>
    <x v="0"/>
    <x v="1"/>
    <x v="1"/>
    <x v="0"/>
    <x v="0"/>
    <x v="1"/>
    <x v="0"/>
    <x v="0"/>
    <x v="0"/>
    <x v="0"/>
    <x v="2"/>
    <x v="2"/>
    <x v="2"/>
    <x v="2"/>
    <x v="3"/>
    <x v="1"/>
    <x v="2"/>
    <x v="2"/>
    <x v="2"/>
    <m/>
    <m/>
    <m/>
    <m/>
    <m/>
    <m/>
  </r>
  <r>
    <x v="0"/>
    <x v="14"/>
    <x v="0"/>
    <s v="Webb"/>
    <x v="4"/>
    <x v="1"/>
    <x v="1"/>
    <x v="2"/>
    <x v="0"/>
    <x v="2"/>
    <x v="0"/>
    <x v="1"/>
    <x v="0"/>
    <x v="0"/>
    <x v="1"/>
    <x v="0"/>
    <x v="1"/>
    <x v="1"/>
    <x v="0"/>
    <x v="0"/>
    <x v="1"/>
    <x v="0"/>
    <x v="0"/>
    <x v="0"/>
    <x v="0"/>
    <x v="1"/>
    <x v="1"/>
    <x v="2"/>
    <x v="2"/>
    <x v="3"/>
    <x v="1"/>
    <x v="2"/>
    <x v="2"/>
    <x v="2"/>
    <m/>
    <m/>
    <m/>
    <m/>
    <m/>
    <m/>
  </r>
  <r>
    <x v="0"/>
    <x v="84"/>
    <x v="0"/>
    <s v="Webb"/>
    <x v="4"/>
    <x v="1"/>
    <x v="1"/>
    <x v="2"/>
    <x v="0"/>
    <x v="2"/>
    <x v="0"/>
    <x v="1"/>
    <x v="0"/>
    <x v="0"/>
    <x v="1"/>
    <x v="0"/>
    <x v="1"/>
    <x v="1"/>
    <x v="0"/>
    <x v="0"/>
    <x v="1"/>
    <x v="0"/>
    <x v="0"/>
    <x v="0"/>
    <x v="0"/>
    <x v="1"/>
    <x v="1"/>
    <x v="2"/>
    <x v="2"/>
    <x v="3"/>
    <x v="1"/>
    <x v="2"/>
    <x v="2"/>
    <x v="2"/>
    <m/>
    <m/>
    <m/>
    <m/>
    <m/>
    <m/>
  </r>
  <r>
    <x v="0"/>
    <x v="5"/>
    <x v="1"/>
    <s v="Webb"/>
    <x v="4"/>
    <x v="1"/>
    <x v="1"/>
    <x v="1"/>
    <x v="0"/>
    <x v="2"/>
    <x v="0"/>
    <x v="1"/>
    <x v="0"/>
    <x v="0"/>
    <x v="3"/>
    <x v="0"/>
    <x v="1"/>
    <x v="1"/>
    <x v="0"/>
    <x v="0"/>
    <x v="1"/>
    <x v="0"/>
    <x v="0"/>
    <x v="0"/>
    <x v="0"/>
    <x v="1"/>
    <x v="1"/>
    <x v="2"/>
    <x v="2"/>
    <x v="3"/>
    <x v="1"/>
    <x v="2"/>
    <x v="2"/>
    <x v="2"/>
    <m/>
    <m/>
    <m/>
    <m/>
    <m/>
    <m/>
  </r>
  <r>
    <x v="0"/>
    <x v="5"/>
    <x v="1"/>
    <s v="Webb"/>
    <x v="4"/>
    <x v="1"/>
    <x v="0"/>
    <x v="2"/>
    <x v="0"/>
    <x v="2"/>
    <x v="0"/>
    <x v="1"/>
    <x v="0"/>
    <x v="0"/>
    <x v="1"/>
    <x v="0"/>
    <x v="1"/>
    <x v="1"/>
    <x v="0"/>
    <x v="0"/>
    <x v="1"/>
    <x v="0"/>
    <x v="0"/>
    <x v="0"/>
    <x v="0"/>
    <x v="1"/>
    <x v="1"/>
    <x v="2"/>
    <x v="2"/>
    <x v="3"/>
    <x v="1"/>
    <x v="2"/>
    <x v="2"/>
    <x v="2"/>
    <m/>
    <m/>
    <m/>
    <m/>
    <m/>
    <m/>
  </r>
  <r>
    <x v="0"/>
    <x v="62"/>
    <x v="1"/>
    <s v="Webb"/>
    <x v="4"/>
    <x v="1"/>
    <x v="1"/>
    <x v="1"/>
    <x v="0"/>
    <x v="2"/>
    <x v="0"/>
    <x v="1"/>
    <x v="0"/>
    <x v="0"/>
    <x v="2"/>
    <x v="0"/>
    <x v="5"/>
    <x v="1"/>
    <x v="0"/>
    <x v="0"/>
    <x v="1"/>
    <x v="0"/>
    <x v="0"/>
    <x v="0"/>
    <x v="0"/>
    <x v="2"/>
    <x v="3"/>
    <x v="2"/>
    <x v="2"/>
    <x v="3"/>
    <x v="1"/>
    <x v="2"/>
    <x v="2"/>
    <x v="2"/>
    <m/>
    <m/>
    <m/>
    <m/>
    <m/>
    <m/>
  </r>
  <r>
    <x v="0"/>
    <x v="14"/>
    <x v="0"/>
    <s v="Webb"/>
    <x v="4"/>
    <x v="1"/>
    <x v="0"/>
    <x v="2"/>
    <x v="0"/>
    <x v="2"/>
    <x v="0"/>
    <x v="1"/>
    <x v="0"/>
    <x v="0"/>
    <x v="1"/>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62"/>
    <x v="1"/>
    <s v="Webb"/>
    <x v="4"/>
    <x v="1"/>
    <x v="1"/>
    <x v="1"/>
    <x v="0"/>
    <x v="2"/>
    <x v="0"/>
    <x v="3"/>
    <x v="0"/>
    <x v="0"/>
    <x v="1"/>
    <x v="0"/>
    <x v="1"/>
    <x v="1"/>
    <x v="0"/>
    <x v="0"/>
    <x v="1"/>
    <x v="0"/>
    <x v="0"/>
    <x v="0"/>
    <x v="0"/>
    <x v="1"/>
    <x v="1"/>
    <x v="2"/>
    <x v="2"/>
    <x v="3"/>
    <x v="1"/>
    <x v="2"/>
    <x v="2"/>
    <x v="2"/>
    <m/>
    <m/>
    <m/>
    <m/>
    <m/>
    <m/>
  </r>
  <r>
    <x v="0"/>
    <x v="110"/>
    <x v="1"/>
    <s v="Webb"/>
    <x v="4"/>
    <x v="1"/>
    <x v="1"/>
    <x v="2"/>
    <x v="0"/>
    <x v="0"/>
    <x v="0"/>
    <x v="1"/>
    <x v="0"/>
    <x v="0"/>
    <x v="1"/>
    <x v="0"/>
    <x v="1"/>
    <x v="1"/>
    <x v="0"/>
    <x v="0"/>
    <x v="1"/>
    <x v="0"/>
    <x v="0"/>
    <x v="0"/>
    <x v="0"/>
    <x v="1"/>
    <x v="1"/>
    <x v="3"/>
    <x v="2"/>
    <x v="3"/>
    <x v="1"/>
    <x v="2"/>
    <x v="2"/>
    <x v="2"/>
    <m/>
    <m/>
    <m/>
    <m/>
    <m/>
    <m/>
  </r>
  <r>
    <x v="0"/>
    <x v="62"/>
    <x v="1"/>
    <s v="Webb"/>
    <x v="4"/>
    <x v="1"/>
    <x v="0"/>
    <x v="1"/>
    <x v="0"/>
    <x v="2"/>
    <x v="0"/>
    <x v="2"/>
    <x v="0"/>
    <x v="0"/>
    <x v="2"/>
    <x v="0"/>
    <x v="2"/>
    <x v="3"/>
    <x v="0"/>
    <x v="0"/>
    <x v="2"/>
    <x v="0"/>
    <x v="0"/>
    <x v="0"/>
    <x v="0"/>
    <x v="2"/>
    <x v="4"/>
    <x v="2"/>
    <x v="2"/>
    <x v="3"/>
    <x v="1"/>
    <x v="2"/>
    <x v="2"/>
    <x v="2"/>
    <m/>
    <m/>
    <m/>
    <m/>
    <m/>
    <m/>
  </r>
  <r>
    <x v="0"/>
    <x v="3"/>
    <x v="0"/>
    <s v="Webb"/>
    <x v="4"/>
    <x v="1"/>
    <x v="0"/>
    <x v="2"/>
    <x v="0"/>
    <x v="2"/>
    <x v="0"/>
    <x v="1"/>
    <x v="0"/>
    <x v="0"/>
    <x v="0"/>
    <x v="0"/>
    <x v="1"/>
    <x v="1"/>
    <x v="0"/>
    <x v="0"/>
    <x v="1"/>
    <x v="0"/>
    <x v="0"/>
    <x v="0"/>
    <x v="0"/>
    <x v="1"/>
    <x v="1"/>
    <x v="2"/>
    <x v="2"/>
    <x v="3"/>
    <x v="1"/>
    <x v="2"/>
    <x v="2"/>
    <x v="2"/>
    <m/>
    <m/>
    <m/>
    <m/>
    <m/>
    <m/>
  </r>
  <r>
    <x v="0"/>
    <x v="78"/>
    <x v="1"/>
    <s v="Webb"/>
    <x v="4"/>
    <x v="1"/>
    <x v="1"/>
    <x v="2"/>
    <x v="0"/>
    <x v="0"/>
    <x v="0"/>
    <x v="1"/>
    <x v="0"/>
    <x v="0"/>
    <x v="1"/>
    <x v="0"/>
    <x v="1"/>
    <x v="1"/>
    <x v="0"/>
    <x v="0"/>
    <x v="1"/>
    <x v="0"/>
    <x v="0"/>
    <x v="0"/>
    <x v="0"/>
    <x v="1"/>
    <x v="1"/>
    <x v="1"/>
    <x v="2"/>
    <x v="3"/>
    <x v="1"/>
    <x v="2"/>
    <x v="2"/>
    <x v="2"/>
    <m/>
    <m/>
    <m/>
    <m/>
    <m/>
    <m/>
  </r>
  <r>
    <x v="0"/>
    <x v="3"/>
    <x v="0"/>
    <s v="Webb"/>
    <x v="4"/>
    <x v="1"/>
    <x v="1"/>
    <x v="2"/>
    <x v="0"/>
    <x v="2"/>
    <x v="0"/>
    <x v="1"/>
    <x v="0"/>
    <x v="0"/>
    <x v="1"/>
    <x v="0"/>
    <x v="1"/>
    <x v="1"/>
    <x v="0"/>
    <x v="0"/>
    <x v="1"/>
    <x v="0"/>
    <x v="0"/>
    <x v="0"/>
    <x v="0"/>
    <x v="1"/>
    <x v="1"/>
    <x v="2"/>
    <x v="2"/>
    <x v="3"/>
    <x v="1"/>
    <x v="2"/>
    <x v="2"/>
    <x v="2"/>
    <m/>
    <m/>
    <m/>
    <m/>
    <m/>
    <m/>
  </r>
  <r>
    <x v="0"/>
    <x v="20"/>
    <x v="1"/>
    <s v="Webb"/>
    <x v="4"/>
    <x v="1"/>
    <x v="0"/>
    <x v="2"/>
    <x v="0"/>
    <x v="2"/>
    <x v="0"/>
    <x v="1"/>
    <x v="0"/>
    <x v="0"/>
    <x v="1"/>
    <x v="0"/>
    <x v="1"/>
    <x v="1"/>
    <x v="0"/>
    <x v="0"/>
    <x v="1"/>
    <x v="0"/>
    <x v="0"/>
    <x v="0"/>
    <x v="0"/>
    <x v="1"/>
    <x v="1"/>
    <x v="2"/>
    <x v="2"/>
    <x v="3"/>
    <x v="1"/>
    <x v="2"/>
    <x v="2"/>
    <x v="2"/>
    <m/>
    <m/>
    <m/>
    <m/>
    <m/>
    <m/>
  </r>
  <r>
    <x v="0"/>
    <x v="5"/>
    <x v="1"/>
    <s v="Webb"/>
    <x v="4"/>
    <x v="1"/>
    <x v="0"/>
    <x v="1"/>
    <x v="0"/>
    <x v="0"/>
    <x v="0"/>
    <x v="2"/>
    <x v="0"/>
    <x v="0"/>
    <x v="4"/>
    <x v="0"/>
    <x v="2"/>
    <x v="2"/>
    <x v="0"/>
    <x v="0"/>
    <x v="2"/>
    <x v="0"/>
    <x v="0"/>
    <x v="0"/>
    <x v="0"/>
    <x v="2"/>
    <x v="2"/>
    <x v="1"/>
    <x v="2"/>
    <x v="3"/>
    <x v="1"/>
    <x v="2"/>
    <x v="2"/>
    <x v="2"/>
    <m/>
    <m/>
    <m/>
    <m/>
    <m/>
    <m/>
  </r>
  <r>
    <x v="0"/>
    <x v="30"/>
    <x v="0"/>
    <s v="Webb"/>
    <x v="4"/>
    <x v="1"/>
    <x v="0"/>
    <x v="2"/>
    <x v="0"/>
    <x v="2"/>
    <x v="0"/>
    <x v="1"/>
    <x v="0"/>
    <x v="0"/>
    <x v="1"/>
    <x v="0"/>
    <x v="1"/>
    <x v="1"/>
    <x v="0"/>
    <x v="0"/>
    <x v="1"/>
    <x v="0"/>
    <x v="0"/>
    <x v="0"/>
    <x v="0"/>
    <x v="1"/>
    <x v="1"/>
    <x v="2"/>
    <x v="2"/>
    <x v="3"/>
    <x v="1"/>
    <x v="2"/>
    <x v="2"/>
    <x v="2"/>
    <m/>
    <m/>
    <m/>
    <m/>
    <m/>
    <m/>
  </r>
  <r>
    <x v="0"/>
    <x v="97"/>
    <x v="0"/>
    <s v="Webb"/>
    <x v="4"/>
    <x v="1"/>
    <x v="0"/>
    <x v="2"/>
    <x v="0"/>
    <x v="2"/>
    <x v="0"/>
    <x v="2"/>
    <x v="0"/>
    <x v="0"/>
    <x v="3"/>
    <x v="0"/>
    <x v="1"/>
    <x v="1"/>
    <x v="0"/>
    <x v="0"/>
    <x v="1"/>
    <x v="0"/>
    <x v="0"/>
    <x v="0"/>
    <x v="0"/>
    <x v="2"/>
    <x v="2"/>
    <x v="2"/>
    <x v="2"/>
    <x v="3"/>
    <x v="1"/>
    <x v="2"/>
    <x v="2"/>
    <x v="2"/>
    <m/>
    <m/>
    <m/>
    <m/>
    <m/>
    <m/>
  </r>
  <r>
    <x v="0"/>
    <x v="129"/>
    <x v="1"/>
    <s v="Webb"/>
    <x v="4"/>
    <x v="1"/>
    <x v="1"/>
    <x v="2"/>
    <x v="0"/>
    <x v="6"/>
    <x v="0"/>
    <x v="1"/>
    <x v="0"/>
    <x v="0"/>
    <x v="1"/>
    <x v="0"/>
    <x v="1"/>
    <x v="1"/>
    <x v="0"/>
    <x v="0"/>
    <x v="1"/>
    <x v="0"/>
    <x v="0"/>
    <x v="0"/>
    <x v="0"/>
    <x v="1"/>
    <x v="1"/>
    <x v="2"/>
    <x v="2"/>
    <x v="3"/>
    <x v="1"/>
    <x v="2"/>
    <x v="2"/>
    <x v="2"/>
    <m/>
    <m/>
    <m/>
    <m/>
    <m/>
    <m/>
  </r>
  <r>
    <x v="0"/>
    <x v="19"/>
    <x v="1"/>
    <s v="Webb"/>
    <x v="4"/>
    <x v="1"/>
    <x v="0"/>
    <x v="1"/>
    <x v="0"/>
    <x v="0"/>
    <x v="0"/>
    <x v="2"/>
    <x v="0"/>
    <x v="0"/>
    <x v="2"/>
    <x v="0"/>
    <x v="2"/>
    <x v="2"/>
    <x v="0"/>
    <x v="0"/>
    <x v="2"/>
    <x v="0"/>
    <x v="0"/>
    <x v="0"/>
    <x v="0"/>
    <x v="2"/>
    <x v="2"/>
    <x v="1"/>
    <x v="2"/>
    <x v="3"/>
    <x v="1"/>
    <x v="2"/>
    <x v="2"/>
    <x v="2"/>
    <m/>
    <m/>
    <m/>
    <m/>
    <m/>
    <m/>
  </r>
  <r>
    <x v="0"/>
    <x v="4"/>
    <x v="1"/>
    <s v="Webb"/>
    <x v="4"/>
    <x v="1"/>
    <x v="1"/>
    <x v="2"/>
    <x v="0"/>
    <x v="2"/>
    <x v="0"/>
    <x v="1"/>
    <x v="0"/>
    <x v="0"/>
    <x v="1"/>
    <x v="0"/>
    <x v="1"/>
    <x v="1"/>
    <x v="0"/>
    <x v="0"/>
    <x v="1"/>
    <x v="0"/>
    <x v="0"/>
    <x v="0"/>
    <x v="0"/>
    <x v="1"/>
    <x v="1"/>
    <x v="2"/>
    <x v="2"/>
    <x v="3"/>
    <x v="1"/>
    <x v="2"/>
    <x v="2"/>
    <x v="2"/>
    <m/>
    <m/>
    <m/>
    <m/>
    <m/>
    <m/>
  </r>
  <r>
    <x v="0"/>
    <x v="9"/>
    <x v="0"/>
    <s v="Webb"/>
    <x v="4"/>
    <x v="1"/>
    <x v="0"/>
    <x v="2"/>
    <x v="0"/>
    <x v="2"/>
    <x v="0"/>
    <x v="2"/>
    <x v="0"/>
    <x v="0"/>
    <x v="2"/>
    <x v="0"/>
    <x v="1"/>
    <x v="2"/>
    <x v="0"/>
    <x v="0"/>
    <x v="1"/>
    <x v="0"/>
    <x v="0"/>
    <x v="0"/>
    <x v="0"/>
    <x v="1"/>
    <x v="1"/>
    <x v="2"/>
    <x v="2"/>
    <x v="3"/>
    <x v="1"/>
    <x v="2"/>
    <x v="2"/>
    <x v="2"/>
    <m/>
    <m/>
    <m/>
    <m/>
    <m/>
    <m/>
  </r>
  <r>
    <x v="0"/>
    <x v="4"/>
    <x v="1"/>
    <s v="Webb"/>
    <x v="4"/>
    <x v="1"/>
    <x v="0"/>
    <x v="2"/>
    <x v="0"/>
    <x v="2"/>
    <x v="0"/>
    <x v="1"/>
    <x v="0"/>
    <x v="0"/>
    <x v="1"/>
    <x v="0"/>
    <x v="1"/>
    <x v="1"/>
    <x v="0"/>
    <x v="0"/>
    <x v="1"/>
    <x v="0"/>
    <x v="0"/>
    <x v="0"/>
    <x v="0"/>
    <x v="1"/>
    <x v="1"/>
    <x v="2"/>
    <x v="2"/>
    <x v="3"/>
    <x v="1"/>
    <x v="2"/>
    <x v="2"/>
    <x v="2"/>
    <m/>
    <m/>
    <m/>
    <m/>
    <m/>
    <m/>
  </r>
  <r>
    <x v="0"/>
    <x v="4"/>
    <x v="1"/>
    <s v="Webb"/>
    <x v="4"/>
    <x v="1"/>
    <x v="1"/>
    <x v="2"/>
    <x v="0"/>
    <x v="2"/>
    <x v="0"/>
    <x v="1"/>
    <x v="0"/>
    <x v="0"/>
    <x v="1"/>
    <x v="0"/>
    <x v="1"/>
    <x v="1"/>
    <x v="0"/>
    <x v="0"/>
    <x v="1"/>
    <x v="0"/>
    <x v="0"/>
    <x v="0"/>
    <x v="0"/>
    <x v="1"/>
    <x v="1"/>
    <x v="2"/>
    <x v="2"/>
    <x v="3"/>
    <x v="1"/>
    <x v="2"/>
    <x v="2"/>
    <x v="2"/>
    <m/>
    <m/>
    <m/>
    <m/>
    <m/>
    <m/>
  </r>
  <r>
    <x v="0"/>
    <x v="20"/>
    <x v="1"/>
    <s v="Webb"/>
    <x v="4"/>
    <x v="1"/>
    <x v="1"/>
    <x v="2"/>
    <x v="0"/>
    <x v="2"/>
    <x v="0"/>
    <x v="1"/>
    <x v="0"/>
    <x v="0"/>
    <x v="2"/>
    <x v="0"/>
    <x v="1"/>
    <x v="1"/>
    <x v="0"/>
    <x v="0"/>
    <x v="0"/>
    <x v="0"/>
    <x v="0"/>
    <x v="0"/>
    <x v="0"/>
    <x v="1"/>
    <x v="0"/>
    <x v="2"/>
    <x v="2"/>
    <x v="3"/>
    <x v="1"/>
    <x v="2"/>
    <x v="2"/>
    <x v="2"/>
    <m/>
    <m/>
    <m/>
    <m/>
    <m/>
    <m/>
  </r>
  <r>
    <x v="0"/>
    <x v="4"/>
    <x v="1"/>
    <s v="Webb"/>
    <x v="4"/>
    <x v="1"/>
    <x v="1"/>
    <x v="2"/>
    <x v="0"/>
    <x v="2"/>
    <x v="0"/>
    <x v="1"/>
    <x v="0"/>
    <x v="0"/>
    <x v="1"/>
    <x v="0"/>
    <x v="1"/>
    <x v="1"/>
    <x v="0"/>
    <x v="0"/>
    <x v="1"/>
    <x v="0"/>
    <x v="0"/>
    <x v="0"/>
    <x v="0"/>
    <x v="1"/>
    <x v="1"/>
    <x v="2"/>
    <x v="2"/>
    <x v="3"/>
    <x v="1"/>
    <x v="2"/>
    <x v="2"/>
    <x v="2"/>
    <m/>
    <m/>
    <m/>
    <m/>
    <m/>
    <m/>
  </r>
  <r>
    <x v="0"/>
    <x v="97"/>
    <x v="0"/>
    <s v="Webb"/>
    <x v="4"/>
    <x v="1"/>
    <x v="3"/>
    <x v="2"/>
    <x v="0"/>
    <x v="2"/>
    <x v="0"/>
    <x v="1"/>
    <x v="0"/>
    <x v="0"/>
    <x v="2"/>
    <x v="0"/>
    <x v="1"/>
    <x v="2"/>
    <x v="0"/>
    <x v="0"/>
    <x v="1"/>
    <x v="0"/>
    <x v="0"/>
    <x v="0"/>
    <x v="0"/>
    <x v="2"/>
    <x v="2"/>
    <x v="2"/>
    <x v="2"/>
    <x v="3"/>
    <x v="1"/>
    <x v="2"/>
    <x v="2"/>
    <x v="2"/>
    <m/>
    <m/>
    <m/>
    <m/>
    <m/>
    <m/>
  </r>
  <r>
    <x v="0"/>
    <x v="5"/>
    <x v="1"/>
    <s v="Webb"/>
    <x v="4"/>
    <x v="1"/>
    <x v="0"/>
    <x v="2"/>
    <x v="0"/>
    <x v="2"/>
    <x v="0"/>
    <x v="1"/>
    <x v="0"/>
    <x v="0"/>
    <x v="1"/>
    <x v="0"/>
    <x v="1"/>
    <x v="1"/>
    <x v="0"/>
    <x v="0"/>
    <x v="1"/>
    <x v="0"/>
    <x v="0"/>
    <x v="0"/>
    <x v="0"/>
    <x v="1"/>
    <x v="1"/>
    <x v="2"/>
    <x v="2"/>
    <x v="3"/>
    <x v="1"/>
    <x v="2"/>
    <x v="2"/>
    <x v="2"/>
    <m/>
    <m/>
    <m/>
    <m/>
    <m/>
    <m/>
  </r>
  <r>
    <x v="0"/>
    <x v="84"/>
    <x v="0"/>
    <s v="Webb"/>
    <x v="4"/>
    <x v="1"/>
    <x v="1"/>
    <x v="2"/>
    <x v="0"/>
    <x v="0"/>
    <x v="0"/>
    <x v="1"/>
    <x v="0"/>
    <x v="0"/>
    <x v="2"/>
    <x v="0"/>
    <x v="1"/>
    <x v="1"/>
    <x v="0"/>
    <x v="0"/>
    <x v="1"/>
    <x v="0"/>
    <x v="0"/>
    <x v="0"/>
    <x v="0"/>
    <x v="1"/>
    <x v="1"/>
    <x v="1"/>
    <x v="2"/>
    <x v="3"/>
    <x v="1"/>
    <x v="2"/>
    <x v="2"/>
    <x v="2"/>
    <m/>
    <m/>
    <m/>
    <m/>
    <m/>
    <m/>
  </r>
  <r>
    <x v="0"/>
    <x v="102"/>
    <x v="1"/>
    <s v="Webb"/>
    <x v="4"/>
    <x v="1"/>
    <x v="0"/>
    <x v="2"/>
    <x v="0"/>
    <x v="2"/>
    <x v="0"/>
    <x v="1"/>
    <x v="0"/>
    <x v="0"/>
    <x v="1"/>
    <x v="0"/>
    <x v="1"/>
    <x v="1"/>
    <x v="0"/>
    <x v="0"/>
    <x v="1"/>
    <x v="0"/>
    <x v="0"/>
    <x v="0"/>
    <x v="0"/>
    <x v="1"/>
    <x v="1"/>
    <x v="2"/>
    <x v="2"/>
    <x v="3"/>
    <x v="1"/>
    <x v="2"/>
    <x v="2"/>
    <x v="2"/>
    <m/>
    <m/>
    <m/>
    <m/>
    <m/>
    <m/>
  </r>
  <r>
    <x v="0"/>
    <x v="4"/>
    <x v="1"/>
    <s v="Webb"/>
    <x v="4"/>
    <x v="1"/>
    <x v="1"/>
    <x v="2"/>
    <x v="0"/>
    <x v="2"/>
    <x v="0"/>
    <x v="2"/>
    <x v="0"/>
    <x v="0"/>
    <x v="4"/>
    <x v="0"/>
    <x v="2"/>
    <x v="1"/>
    <x v="0"/>
    <x v="0"/>
    <x v="1"/>
    <x v="0"/>
    <x v="0"/>
    <x v="0"/>
    <x v="0"/>
    <x v="1"/>
    <x v="1"/>
    <x v="2"/>
    <x v="2"/>
    <x v="3"/>
    <x v="1"/>
    <x v="2"/>
    <x v="2"/>
    <x v="2"/>
    <m/>
    <m/>
    <m/>
    <m/>
    <m/>
    <m/>
  </r>
  <r>
    <x v="0"/>
    <x v="125"/>
    <x v="1"/>
    <s v="Webb"/>
    <x v="4"/>
    <x v="1"/>
    <x v="0"/>
    <x v="1"/>
    <x v="0"/>
    <x v="1"/>
    <x v="0"/>
    <x v="2"/>
    <x v="0"/>
    <x v="0"/>
    <x v="4"/>
    <x v="0"/>
    <x v="2"/>
    <x v="2"/>
    <x v="0"/>
    <x v="0"/>
    <x v="2"/>
    <x v="0"/>
    <x v="0"/>
    <x v="0"/>
    <x v="0"/>
    <x v="2"/>
    <x v="2"/>
    <x v="2"/>
    <x v="2"/>
    <x v="3"/>
    <x v="1"/>
    <x v="2"/>
    <x v="2"/>
    <x v="2"/>
    <m/>
    <m/>
    <m/>
    <m/>
    <m/>
    <m/>
  </r>
  <r>
    <x v="0"/>
    <x v="4"/>
    <x v="1"/>
    <s v="Webb"/>
    <x v="4"/>
    <x v="1"/>
    <x v="0"/>
    <x v="1"/>
    <x v="0"/>
    <x v="2"/>
    <x v="0"/>
    <x v="1"/>
    <x v="0"/>
    <x v="0"/>
    <x v="1"/>
    <x v="0"/>
    <x v="1"/>
    <x v="1"/>
    <x v="0"/>
    <x v="0"/>
    <x v="1"/>
    <x v="0"/>
    <x v="0"/>
    <x v="0"/>
    <x v="0"/>
    <x v="1"/>
    <x v="1"/>
    <x v="2"/>
    <x v="2"/>
    <x v="3"/>
    <x v="1"/>
    <x v="2"/>
    <x v="2"/>
    <x v="2"/>
    <m/>
    <m/>
    <m/>
    <m/>
    <m/>
    <m/>
  </r>
  <r>
    <x v="0"/>
    <x v="102"/>
    <x v="1"/>
    <s v="Webb"/>
    <x v="4"/>
    <x v="1"/>
    <x v="1"/>
    <x v="3"/>
    <x v="0"/>
    <x v="0"/>
    <x v="0"/>
    <x v="3"/>
    <x v="0"/>
    <x v="0"/>
    <x v="3"/>
    <x v="0"/>
    <x v="1"/>
    <x v="2"/>
    <x v="0"/>
    <x v="0"/>
    <x v="1"/>
    <x v="0"/>
    <x v="0"/>
    <x v="0"/>
    <x v="0"/>
    <x v="2"/>
    <x v="1"/>
    <x v="1"/>
    <x v="2"/>
    <x v="3"/>
    <x v="1"/>
    <x v="2"/>
    <x v="2"/>
    <x v="2"/>
    <m/>
    <m/>
    <m/>
    <m/>
    <m/>
    <m/>
  </r>
  <r>
    <x v="0"/>
    <x v="103"/>
    <x v="1"/>
    <s v="Webb"/>
    <x v="4"/>
    <x v="1"/>
    <x v="1"/>
    <x v="1"/>
    <x v="0"/>
    <x v="1"/>
    <x v="0"/>
    <x v="2"/>
    <x v="0"/>
    <x v="0"/>
    <x v="2"/>
    <x v="0"/>
    <x v="1"/>
    <x v="2"/>
    <x v="0"/>
    <x v="0"/>
    <x v="2"/>
    <x v="0"/>
    <x v="0"/>
    <x v="0"/>
    <x v="0"/>
    <x v="2"/>
    <x v="2"/>
    <x v="2"/>
    <x v="2"/>
    <x v="3"/>
    <x v="1"/>
    <x v="2"/>
    <x v="2"/>
    <x v="2"/>
    <m/>
    <m/>
    <m/>
    <m/>
    <m/>
    <m/>
  </r>
  <r>
    <x v="0"/>
    <x v="97"/>
    <x v="0"/>
    <s v="Webb"/>
    <x v="4"/>
    <x v="1"/>
    <x v="0"/>
    <x v="2"/>
    <x v="0"/>
    <x v="1"/>
    <x v="0"/>
    <x v="1"/>
    <x v="0"/>
    <x v="0"/>
    <x v="1"/>
    <x v="0"/>
    <x v="2"/>
    <x v="1"/>
    <x v="0"/>
    <x v="0"/>
    <x v="1"/>
    <x v="0"/>
    <x v="0"/>
    <x v="0"/>
    <x v="0"/>
    <x v="1"/>
    <x v="1"/>
    <x v="2"/>
    <x v="2"/>
    <x v="3"/>
    <x v="1"/>
    <x v="2"/>
    <x v="2"/>
    <x v="2"/>
    <m/>
    <m/>
    <m/>
    <m/>
    <m/>
    <m/>
  </r>
  <r>
    <x v="0"/>
    <x v="95"/>
    <x v="1"/>
    <s v="Webb"/>
    <x v="4"/>
    <x v="1"/>
    <x v="0"/>
    <x v="2"/>
    <x v="0"/>
    <x v="2"/>
    <x v="0"/>
    <x v="1"/>
    <x v="0"/>
    <x v="0"/>
    <x v="3"/>
    <x v="0"/>
    <x v="1"/>
    <x v="1"/>
    <x v="0"/>
    <x v="0"/>
    <x v="1"/>
    <x v="0"/>
    <x v="0"/>
    <x v="0"/>
    <x v="0"/>
    <x v="1"/>
    <x v="1"/>
    <x v="2"/>
    <x v="2"/>
    <x v="3"/>
    <x v="1"/>
    <x v="2"/>
    <x v="2"/>
    <x v="2"/>
    <m/>
    <m/>
    <m/>
    <m/>
    <m/>
    <m/>
  </r>
  <r>
    <x v="0"/>
    <x v="95"/>
    <x v="1"/>
    <s v="Webb"/>
    <x v="4"/>
    <x v="1"/>
    <x v="0"/>
    <x v="2"/>
    <x v="0"/>
    <x v="2"/>
    <x v="0"/>
    <x v="1"/>
    <x v="0"/>
    <x v="0"/>
    <x v="1"/>
    <x v="0"/>
    <x v="1"/>
    <x v="1"/>
    <x v="0"/>
    <x v="0"/>
    <x v="1"/>
    <x v="0"/>
    <x v="0"/>
    <x v="0"/>
    <x v="0"/>
    <x v="1"/>
    <x v="1"/>
    <x v="2"/>
    <x v="2"/>
    <x v="3"/>
    <x v="1"/>
    <x v="2"/>
    <x v="2"/>
    <x v="2"/>
    <m/>
    <m/>
    <m/>
    <m/>
    <m/>
    <m/>
  </r>
  <r>
    <x v="0"/>
    <x v="88"/>
    <x v="1"/>
    <s v="Webb"/>
    <x v="4"/>
    <x v="1"/>
    <x v="0"/>
    <x v="1"/>
    <x v="0"/>
    <x v="0"/>
    <x v="0"/>
    <x v="2"/>
    <x v="0"/>
    <x v="0"/>
    <x v="2"/>
    <x v="0"/>
    <x v="1"/>
    <x v="2"/>
    <x v="0"/>
    <x v="0"/>
    <x v="1"/>
    <x v="0"/>
    <x v="0"/>
    <x v="0"/>
    <x v="0"/>
    <x v="2"/>
    <x v="2"/>
    <x v="1"/>
    <x v="2"/>
    <x v="3"/>
    <x v="1"/>
    <x v="2"/>
    <x v="2"/>
    <x v="2"/>
    <m/>
    <m/>
    <m/>
    <m/>
    <m/>
    <m/>
  </r>
  <r>
    <x v="0"/>
    <x v="96"/>
    <x v="1"/>
    <s v="Webb"/>
    <x v="4"/>
    <x v="1"/>
    <x v="0"/>
    <x v="1"/>
    <x v="0"/>
    <x v="2"/>
    <x v="0"/>
    <x v="2"/>
    <x v="0"/>
    <x v="0"/>
    <x v="2"/>
    <x v="0"/>
    <x v="2"/>
    <x v="2"/>
    <x v="0"/>
    <x v="0"/>
    <x v="2"/>
    <x v="0"/>
    <x v="0"/>
    <x v="0"/>
    <x v="0"/>
    <x v="2"/>
    <x v="2"/>
    <x v="2"/>
    <x v="2"/>
    <x v="3"/>
    <x v="1"/>
    <x v="2"/>
    <x v="2"/>
    <x v="2"/>
    <m/>
    <m/>
    <m/>
    <m/>
    <m/>
    <m/>
  </r>
  <r>
    <x v="0"/>
    <x v="5"/>
    <x v="1"/>
    <s v="Webb"/>
    <x v="4"/>
    <x v="1"/>
    <x v="3"/>
    <x v="1"/>
    <x v="0"/>
    <x v="2"/>
    <x v="0"/>
    <x v="3"/>
    <x v="0"/>
    <x v="0"/>
    <x v="3"/>
    <x v="0"/>
    <x v="0"/>
    <x v="1"/>
    <x v="0"/>
    <x v="0"/>
    <x v="1"/>
    <x v="0"/>
    <x v="0"/>
    <x v="0"/>
    <x v="0"/>
    <x v="2"/>
    <x v="2"/>
    <x v="2"/>
    <x v="2"/>
    <x v="3"/>
    <x v="1"/>
    <x v="2"/>
    <x v="2"/>
    <x v="2"/>
    <m/>
    <m/>
    <m/>
    <m/>
    <m/>
    <m/>
  </r>
  <r>
    <x v="0"/>
    <x v="102"/>
    <x v="1"/>
    <s v="Webb"/>
    <x v="4"/>
    <x v="1"/>
    <x v="1"/>
    <x v="2"/>
    <x v="0"/>
    <x v="2"/>
    <x v="0"/>
    <x v="1"/>
    <x v="0"/>
    <x v="0"/>
    <x v="3"/>
    <x v="0"/>
    <x v="2"/>
    <x v="1"/>
    <x v="0"/>
    <x v="0"/>
    <x v="1"/>
    <x v="0"/>
    <x v="0"/>
    <x v="0"/>
    <x v="0"/>
    <x v="1"/>
    <x v="1"/>
    <x v="2"/>
    <x v="2"/>
    <x v="3"/>
    <x v="1"/>
    <x v="2"/>
    <x v="2"/>
    <x v="2"/>
    <m/>
    <m/>
    <m/>
    <m/>
    <m/>
    <m/>
  </r>
  <r>
    <x v="0"/>
    <x v="84"/>
    <x v="0"/>
    <s v="Webb"/>
    <x v="4"/>
    <x v="1"/>
    <x v="0"/>
    <x v="2"/>
    <x v="0"/>
    <x v="2"/>
    <x v="0"/>
    <x v="1"/>
    <x v="0"/>
    <x v="0"/>
    <x v="1"/>
    <x v="0"/>
    <x v="1"/>
    <x v="1"/>
    <x v="0"/>
    <x v="0"/>
    <x v="1"/>
    <x v="0"/>
    <x v="0"/>
    <x v="0"/>
    <x v="0"/>
    <x v="1"/>
    <x v="1"/>
    <x v="2"/>
    <x v="2"/>
    <x v="3"/>
    <x v="1"/>
    <x v="2"/>
    <x v="2"/>
    <x v="2"/>
    <m/>
    <m/>
    <m/>
    <m/>
    <m/>
    <m/>
  </r>
  <r>
    <x v="0"/>
    <x v="108"/>
    <x v="1"/>
    <s v="Webb"/>
    <x v="4"/>
    <x v="1"/>
    <x v="1"/>
    <x v="1"/>
    <x v="0"/>
    <x v="1"/>
    <x v="0"/>
    <x v="4"/>
    <x v="0"/>
    <x v="0"/>
    <x v="4"/>
    <x v="0"/>
    <x v="2"/>
    <x v="2"/>
    <x v="0"/>
    <x v="0"/>
    <x v="2"/>
    <x v="0"/>
    <x v="0"/>
    <x v="0"/>
    <x v="0"/>
    <x v="3"/>
    <x v="3"/>
    <x v="2"/>
    <x v="2"/>
    <x v="3"/>
    <x v="1"/>
    <x v="2"/>
    <x v="2"/>
    <x v="2"/>
    <m/>
    <m/>
    <m/>
    <m/>
    <m/>
    <m/>
  </r>
  <r>
    <x v="0"/>
    <x v="5"/>
    <x v="1"/>
    <s v="Webb"/>
    <x v="4"/>
    <x v="1"/>
    <x v="1"/>
    <x v="2"/>
    <x v="0"/>
    <x v="2"/>
    <x v="0"/>
    <x v="1"/>
    <x v="0"/>
    <x v="0"/>
    <x v="1"/>
    <x v="0"/>
    <x v="1"/>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88"/>
    <x v="1"/>
    <s v="Webb"/>
    <x v="4"/>
    <x v="1"/>
    <x v="1"/>
    <x v="2"/>
    <x v="0"/>
    <x v="2"/>
    <x v="0"/>
    <x v="1"/>
    <x v="0"/>
    <x v="0"/>
    <x v="2"/>
    <x v="0"/>
    <x v="1"/>
    <x v="2"/>
    <x v="0"/>
    <x v="0"/>
    <x v="1"/>
    <x v="0"/>
    <x v="0"/>
    <x v="0"/>
    <x v="0"/>
    <x v="1"/>
    <x v="1"/>
    <x v="2"/>
    <x v="2"/>
    <x v="3"/>
    <x v="1"/>
    <x v="2"/>
    <x v="2"/>
    <x v="2"/>
    <m/>
    <m/>
    <m/>
    <m/>
    <m/>
    <m/>
  </r>
  <r>
    <x v="0"/>
    <x v="62"/>
    <x v="1"/>
    <s v="Webb"/>
    <x v="4"/>
    <x v="1"/>
    <x v="1"/>
    <x v="1"/>
    <x v="0"/>
    <x v="1"/>
    <x v="0"/>
    <x v="2"/>
    <x v="0"/>
    <x v="0"/>
    <x v="2"/>
    <x v="0"/>
    <x v="2"/>
    <x v="2"/>
    <x v="0"/>
    <x v="0"/>
    <x v="1"/>
    <x v="0"/>
    <x v="0"/>
    <x v="0"/>
    <x v="0"/>
    <x v="2"/>
    <x v="2"/>
    <x v="2"/>
    <x v="2"/>
    <x v="3"/>
    <x v="1"/>
    <x v="2"/>
    <x v="2"/>
    <x v="2"/>
    <m/>
    <m/>
    <m/>
    <m/>
    <m/>
    <m/>
  </r>
  <r>
    <x v="0"/>
    <x v="62"/>
    <x v="1"/>
    <s v="Webb"/>
    <x v="4"/>
    <x v="1"/>
    <x v="0"/>
    <x v="1"/>
    <x v="0"/>
    <x v="1"/>
    <x v="0"/>
    <x v="2"/>
    <x v="0"/>
    <x v="0"/>
    <x v="2"/>
    <x v="0"/>
    <x v="2"/>
    <x v="2"/>
    <x v="0"/>
    <x v="0"/>
    <x v="1"/>
    <x v="0"/>
    <x v="0"/>
    <x v="0"/>
    <x v="0"/>
    <x v="2"/>
    <x v="2"/>
    <x v="2"/>
    <x v="2"/>
    <x v="3"/>
    <x v="1"/>
    <x v="2"/>
    <x v="2"/>
    <x v="2"/>
    <m/>
    <m/>
    <m/>
    <m/>
    <m/>
    <m/>
  </r>
  <r>
    <x v="0"/>
    <x v="97"/>
    <x v="0"/>
    <s v="Webb"/>
    <x v="4"/>
    <x v="1"/>
    <x v="0"/>
    <x v="1"/>
    <x v="0"/>
    <x v="0"/>
    <x v="0"/>
    <x v="4"/>
    <x v="0"/>
    <x v="0"/>
    <x v="2"/>
    <x v="0"/>
    <x v="2"/>
    <x v="2"/>
    <x v="0"/>
    <x v="0"/>
    <x v="2"/>
    <x v="0"/>
    <x v="0"/>
    <x v="0"/>
    <x v="0"/>
    <x v="2"/>
    <x v="2"/>
    <x v="3"/>
    <x v="2"/>
    <x v="3"/>
    <x v="1"/>
    <x v="2"/>
    <x v="2"/>
    <x v="2"/>
    <m/>
    <m/>
    <m/>
    <m/>
    <m/>
    <m/>
  </r>
  <r>
    <x v="0"/>
    <x v="62"/>
    <x v="1"/>
    <s v="Webb"/>
    <x v="4"/>
    <x v="1"/>
    <x v="1"/>
    <x v="1"/>
    <x v="0"/>
    <x v="1"/>
    <x v="0"/>
    <x v="2"/>
    <x v="0"/>
    <x v="0"/>
    <x v="2"/>
    <x v="0"/>
    <x v="2"/>
    <x v="2"/>
    <x v="0"/>
    <x v="0"/>
    <x v="2"/>
    <x v="0"/>
    <x v="0"/>
    <x v="0"/>
    <x v="0"/>
    <x v="2"/>
    <x v="2"/>
    <x v="2"/>
    <x v="2"/>
    <x v="3"/>
    <x v="1"/>
    <x v="2"/>
    <x v="2"/>
    <x v="2"/>
    <m/>
    <m/>
    <m/>
    <m/>
    <m/>
    <m/>
  </r>
  <r>
    <x v="0"/>
    <x v="5"/>
    <x v="1"/>
    <s v="Webb"/>
    <x v="4"/>
    <x v="1"/>
    <x v="1"/>
    <x v="2"/>
    <x v="0"/>
    <x v="2"/>
    <x v="0"/>
    <x v="2"/>
    <x v="0"/>
    <x v="0"/>
    <x v="2"/>
    <x v="0"/>
    <x v="1"/>
    <x v="2"/>
    <x v="0"/>
    <x v="0"/>
    <x v="1"/>
    <x v="0"/>
    <x v="0"/>
    <x v="0"/>
    <x v="0"/>
    <x v="2"/>
    <x v="2"/>
    <x v="2"/>
    <x v="2"/>
    <x v="3"/>
    <x v="1"/>
    <x v="2"/>
    <x v="2"/>
    <x v="2"/>
    <m/>
    <m/>
    <m/>
    <m/>
    <m/>
    <m/>
  </r>
  <r>
    <x v="0"/>
    <x v="62"/>
    <x v="1"/>
    <s v="Webb"/>
    <x v="4"/>
    <x v="1"/>
    <x v="1"/>
    <x v="1"/>
    <x v="0"/>
    <x v="1"/>
    <x v="0"/>
    <x v="2"/>
    <x v="0"/>
    <x v="0"/>
    <x v="2"/>
    <x v="0"/>
    <x v="2"/>
    <x v="2"/>
    <x v="0"/>
    <x v="0"/>
    <x v="2"/>
    <x v="0"/>
    <x v="0"/>
    <x v="0"/>
    <x v="0"/>
    <x v="2"/>
    <x v="2"/>
    <x v="2"/>
    <x v="2"/>
    <x v="3"/>
    <x v="1"/>
    <x v="2"/>
    <x v="2"/>
    <x v="2"/>
    <m/>
    <m/>
    <m/>
    <m/>
    <m/>
    <m/>
  </r>
  <r>
    <x v="0"/>
    <x v="78"/>
    <x v="1"/>
    <s v="Webb"/>
    <x v="4"/>
    <x v="1"/>
    <x v="0"/>
    <x v="3"/>
    <x v="0"/>
    <x v="0"/>
    <x v="0"/>
    <x v="3"/>
    <x v="0"/>
    <x v="0"/>
    <x v="3"/>
    <x v="0"/>
    <x v="2"/>
    <x v="3"/>
    <x v="0"/>
    <x v="0"/>
    <x v="2"/>
    <x v="0"/>
    <x v="0"/>
    <x v="0"/>
    <x v="0"/>
    <x v="3"/>
    <x v="3"/>
    <x v="1"/>
    <x v="2"/>
    <x v="3"/>
    <x v="1"/>
    <x v="2"/>
    <x v="2"/>
    <x v="2"/>
    <m/>
    <m/>
    <m/>
    <m/>
    <m/>
    <m/>
  </r>
  <r>
    <x v="0"/>
    <x v="111"/>
    <x v="1"/>
    <s v="Webb"/>
    <x v="4"/>
    <x v="1"/>
    <x v="1"/>
    <x v="2"/>
    <x v="0"/>
    <x v="2"/>
    <x v="0"/>
    <x v="1"/>
    <x v="0"/>
    <x v="0"/>
    <x v="2"/>
    <x v="0"/>
    <x v="1"/>
    <x v="1"/>
    <x v="0"/>
    <x v="0"/>
    <x v="1"/>
    <x v="0"/>
    <x v="0"/>
    <x v="0"/>
    <x v="0"/>
    <x v="1"/>
    <x v="1"/>
    <x v="2"/>
    <x v="2"/>
    <x v="3"/>
    <x v="1"/>
    <x v="2"/>
    <x v="2"/>
    <x v="2"/>
    <m/>
    <m/>
    <m/>
    <m/>
    <m/>
    <m/>
  </r>
  <r>
    <x v="0"/>
    <x v="31"/>
    <x v="0"/>
    <s v="Webb"/>
    <x v="4"/>
    <x v="1"/>
    <x v="0"/>
    <x v="1"/>
    <x v="0"/>
    <x v="0"/>
    <x v="0"/>
    <x v="1"/>
    <x v="0"/>
    <x v="0"/>
    <x v="2"/>
    <x v="0"/>
    <x v="2"/>
    <x v="2"/>
    <x v="0"/>
    <x v="0"/>
    <x v="1"/>
    <x v="0"/>
    <x v="0"/>
    <x v="0"/>
    <x v="0"/>
    <x v="1"/>
    <x v="1"/>
    <x v="1"/>
    <x v="2"/>
    <x v="3"/>
    <x v="1"/>
    <x v="2"/>
    <x v="2"/>
    <x v="2"/>
    <m/>
    <m/>
    <m/>
    <m/>
    <m/>
    <m/>
  </r>
  <r>
    <x v="0"/>
    <x v="62"/>
    <x v="1"/>
    <s v="Webb"/>
    <x v="4"/>
    <x v="1"/>
    <x v="1"/>
    <x v="2"/>
    <x v="0"/>
    <x v="2"/>
    <x v="0"/>
    <x v="1"/>
    <x v="0"/>
    <x v="0"/>
    <x v="1"/>
    <x v="0"/>
    <x v="0"/>
    <x v="1"/>
    <x v="0"/>
    <x v="0"/>
    <x v="1"/>
    <x v="0"/>
    <x v="0"/>
    <x v="0"/>
    <x v="0"/>
    <x v="0"/>
    <x v="1"/>
    <x v="2"/>
    <x v="2"/>
    <x v="3"/>
    <x v="1"/>
    <x v="2"/>
    <x v="2"/>
    <x v="2"/>
    <m/>
    <m/>
    <m/>
    <m/>
    <m/>
    <m/>
  </r>
  <r>
    <x v="0"/>
    <x v="62"/>
    <x v="1"/>
    <s v="Webb"/>
    <x v="4"/>
    <x v="1"/>
    <x v="1"/>
    <x v="2"/>
    <x v="0"/>
    <x v="2"/>
    <x v="0"/>
    <x v="1"/>
    <x v="0"/>
    <x v="0"/>
    <x v="1"/>
    <x v="0"/>
    <x v="1"/>
    <x v="1"/>
    <x v="0"/>
    <x v="0"/>
    <x v="1"/>
    <x v="0"/>
    <x v="0"/>
    <x v="0"/>
    <x v="0"/>
    <x v="1"/>
    <x v="1"/>
    <x v="2"/>
    <x v="2"/>
    <x v="3"/>
    <x v="1"/>
    <x v="2"/>
    <x v="2"/>
    <x v="2"/>
    <m/>
    <m/>
    <m/>
    <m/>
    <m/>
    <m/>
  </r>
  <r>
    <x v="0"/>
    <x v="23"/>
    <x v="0"/>
    <s v="Webb"/>
    <x v="4"/>
    <x v="1"/>
    <x v="0"/>
    <x v="2"/>
    <x v="0"/>
    <x v="0"/>
    <x v="0"/>
    <x v="1"/>
    <x v="0"/>
    <x v="0"/>
    <x v="1"/>
    <x v="0"/>
    <x v="1"/>
    <x v="1"/>
    <x v="0"/>
    <x v="0"/>
    <x v="1"/>
    <x v="0"/>
    <x v="0"/>
    <x v="0"/>
    <x v="0"/>
    <x v="1"/>
    <x v="1"/>
    <x v="1"/>
    <x v="2"/>
    <x v="3"/>
    <x v="1"/>
    <x v="2"/>
    <x v="2"/>
    <x v="2"/>
    <m/>
    <m/>
    <m/>
    <m/>
    <m/>
    <m/>
  </r>
  <r>
    <x v="0"/>
    <x v="88"/>
    <x v="1"/>
    <s v="Webb"/>
    <x v="4"/>
    <x v="1"/>
    <x v="1"/>
    <x v="2"/>
    <x v="0"/>
    <x v="0"/>
    <x v="0"/>
    <x v="2"/>
    <x v="0"/>
    <x v="0"/>
    <x v="2"/>
    <x v="0"/>
    <x v="1"/>
    <x v="2"/>
    <x v="0"/>
    <x v="0"/>
    <x v="2"/>
    <x v="0"/>
    <x v="0"/>
    <x v="0"/>
    <x v="0"/>
    <x v="1"/>
    <x v="1"/>
    <x v="1"/>
    <x v="2"/>
    <x v="3"/>
    <x v="1"/>
    <x v="2"/>
    <x v="2"/>
    <x v="2"/>
    <m/>
    <m/>
    <m/>
    <m/>
    <m/>
    <m/>
  </r>
  <r>
    <x v="0"/>
    <x v="69"/>
    <x v="0"/>
    <s v="Webb"/>
    <x v="4"/>
    <x v="1"/>
    <x v="1"/>
    <x v="2"/>
    <x v="0"/>
    <x v="0"/>
    <x v="0"/>
    <x v="1"/>
    <x v="0"/>
    <x v="0"/>
    <x v="1"/>
    <x v="0"/>
    <x v="1"/>
    <x v="1"/>
    <x v="0"/>
    <x v="0"/>
    <x v="1"/>
    <x v="0"/>
    <x v="0"/>
    <x v="0"/>
    <x v="0"/>
    <x v="1"/>
    <x v="1"/>
    <x v="1"/>
    <x v="2"/>
    <x v="3"/>
    <x v="1"/>
    <x v="2"/>
    <x v="2"/>
    <x v="2"/>
    <m/>
    <m/>
    <m/>
    <m/>
    <m/>
    <m/>
  </r>
  <r>
    <x v="0"/>
    <x v="84"/>
    <x v="0"/>
    <s v="Webb"/>
    <x v="4"/>
    <x v="1"/>
    <x v="1"/>
    <x v="1"/>
    <x v="0"/>
    <x v="5"/>
    <x v="0"/>
    <x v="2"/>
    <x v="0"/>
    <x v="0"/>
    <x v="2"/>
    <x v="0"/>
    <x v="1"/>
    <x v="2"/>
    <x v="0"/>
    <x v="0"/>
    <x v="1"/>
    <x v="0"/>
    <x v="0"/>
    <x v="0"/>
    <x v="0"/>
    <x v="2"/>
    <x v="2"/>
    <x v="2"/>
    <x v="2"/>
    <x v="3"/>
    <x v="1"/>
    <x v="2"/>
    <x v="2"/>
    <x v="2"/>
    <m/>
    <m/>
    <m/>
    <m/>
    <m/>
    <m/>
  </r>
  <r>
    <x v="0"/>
    <x v="5"/>
    <x v="1"/>
    <s v="Webb"/>
    <x v="4"/>
    <x v="1"/>
    <x v="1"/>
    <x v="2"/>
    <x v="0"/>
    <x v="0"/>
    <x v="0"/>
    <x v="1"/>
    <x v="0"/>
    <x v="0"/>
    <x v="1"/>
    <x v="0"/>
    <x v="1"/>
    <x v="1"/>
    <x v="0"/>
    <x v="0"/>
    <x v="1"/>
    <x v="0"/>
    <x v="0"/>
    <x v="0"/>
    <x v="0"/>
    <x v="1"/>
    <x v="1"/>
    <x v="1"/>
    <x v="2"/>
    <x v="3"/>
    <x v="1"/>
    <x v="2"/>
    <x v="2"/>
    <x v="2"/>
    <m/>
    <m/>
    <m/>
    <m/>
    <m/>
    <m/>
  </r>
  <r>
    <x v="0"/>
    <x v="139"/>
    <x v="0"/>
    <s v="Webb"/>
    <x v="4"/>
    <x v="1"/>
    <x v="0"/>
    <x v="2"/>
    <x v="0"/>
    <x v="2"/>
    <x v="0"/>
    <x v="1"/>
    <x v="0"/>
    <x v="0"/>
    <x v="1"/>
    <x v="0"/>
    <x v="1"/>
    <x v="1"/>
    <x v="0"/>
    <x v="0"/>
    <x v="1"/>
    <x v="0"/>
    <x v="0"/>
    <x v="0"/>
    <x v="0"/>
    <x v="1"/>
    <x v="1"/>
    <x v="2"/>
    <x v="2"/>
    <x v="3"/>
    <x v="1"/>
    <x v="2"/>
    <x v="2"/>
    <x v="2"/>
    <m/>
    <m/>
    <m/>
    <m/>
    <m/>
    <m/>
  </r>
  <r>
    <x v="0"/>
    <x v="110"/>
    <x v="1"/>
    <s v="Webb"/>
    <x v="4"/>
    <x v="1"/>
    <x v="1"/>
    <x v="2"/>
    <x v="0"/>
    <x v="2"/>
    <x v="0"/>
    <x v="1"/>
    <x v="0"/>
    <x v="0"/>
    <x v="1"/>
    <x v="0"/>
    <x v="1"/>
    <x v="1"/>
    <x v="0"/>
    <x v="0"/>
    <x v="1"/>
    <x v="0"/>
    <x v="0"/>
    <x v="0"/>
    <x v="0"/>
    <x v="1"/>
    <x v="1"/>
    <x v="2"/>
    <x v="2"/>
    <x v="3"/>
    <x v="1"/>
    <x v="2"/>
    <x v="2"/>
    <x v="2"/>
    <m/>
    <m/>
    <m/>
    <m/>
    <m/>
    <m/>
  </r>
  <r>
    <x v="0"/>
    <x v="110"/>
    <x v="1"/>
    <s v="Webb"/>
    <x v="4"/>
    <x v="1"/>
    <x v="0"/>
    <x v="2"/>
    <x v="0"/>
    <x v="1"/>
    <x v="0"/>
    <x v="1"/>
    <x v="0"/>
    <x v="0"/>
    <x v="2"/>
    <x v="0"/>
    <x v="1"/>
    <x v="2"/>
    <x v="0"/>
    <x v="0"/>
    <x v="1"/>
    <x v="0"/>
    <x v="0"/>
    <x v="0"/>
    <x v="0"/>
    <x v="2"/>
    <x v="2"/>
    <x v="2"/>
    <x v="2"/>
    <x v="3"/>
    <x v="1"/>
    <x v="2"/>
    <x v="2"/>
    <x v="2"/>
    <m/>
    <m/>
    <m/>
    <m/>
    <m/>
    <m/>
  </r>
  <r>
    <x v="0"/>
    <x v="97"/>
    <x v="0"/>
    <s v="Webb"/>
    <x v="4"/>
    <x v="1"/>
    <x v="0"/>
    <x v="2"/>
    <x v="0"/>
    <x v="2"/>
    <x v="0"/>
    <x v="1"/>
    <x v="0"/>
    <x v="0"/>
    <x v="1"/>
    <x v="0"/>
    <x v="1"/>
    <x v="1"/>
    <x v="0"/>
    <x v="0"/>
    <x v="1"/>
    <x v="0"/>
    <x v="0"/>
    <x v="0"/>
    <x v="0"/>
    <x v="1"/>
    <x v="1"/>
    <x v="2"/>
    <x v="2"/>
    <x v="3"/>
    <x v="1"/>
    <x v="2"/>
    <x v="2"/>
    <x v="2"/>
    <m/>
    <m/>
    <m/>
    <m/>
    <m/>
    <m/>
  </r>
  <r>
    <x v="0"/>
    <x v="130"/>
    <x v="1"/>
    <s v="Webb"/>
    <x v="4"/>
    <x v="1"/>
    <x v="1"/>
    <x v="2"/>
    <x v="0"/>
    <x v="1"/>
    <x v="0"/>
    <x v="2"/>
    <x v="0"/>
    <x v="0"/>
    <x v="2"/>
    <x v="0"/>
    <x v="1"/>
    <x v="1"/>
    <x v="0"/>
    <x v="0"/>
    <x v="1"/>
    <x v="0"/>
    <x v="0"/>
    <x v="0"/>
    <x v="0"/>
    <x v="1"/>
    <x v="1"/>
    <x v="2"/>
    <x v="2"/>
    <x v="3"/>
    <x v="1"/>
    <x v="2"/>
    <x v="2"/>
    <x v="2"/>
    <m/>
    <m/>
    <m/>
    <m/>
    <m/>
    <m/>
  </r>
  <r>
    <x v="0"/>
    <x v="120"/>
    <x v="1"/>
    <s v="Webb"/>
    <x v="4"/>
    <x v="1"/>
    <x v="1"/>
    <x v="2"/>
    <x v="0"/>
    <x v="2"/>
    <x v="0"/>
    <x v="1"/>
    <x v="0"/>
    <x v="0"/>
    <x v="1"/>
    <x v="0"/>
    <x v="1"/>
    <x v="1"/>
    <x v="0"/>
    <x v="0"/>
    <x v="1"/>
    <x v="0"/>
    <x v="0"/>
    <x v="0"/>
    <x v="0"/>
    <x v="1"/>
    <x v="1"/>
    <x v="2"/>
    <x v="2"/>
    <x v="3"/>
    <x v="1"/>
    <x v="2"/>
    <x v="2"/>
    <x v="2"/>
    <m/>
    <m/>
    <m/>
    <m/>
    <m/>
    <m/>
  </r>
  <r>
    <x v="0"/>
    <x v="62"/>
    <x v="1"/>
    <s v="Webb"/>
    <x v="4"/>
    <x v="1"/>
    <x v="1"/>
    <x v="1"/>
    <x v="0"/>
    <x v="1"/>
    <x v="0"/>
    <x v="0"/>
    <x v="0"/>
    <x v="0"/>
    <x v="1"/>
    <x v="0"/>
    <x v="0"/>
    <x v="2"/>
    <x v="0"/>
    <x v="0"/>
    <x v="0"/>
    <x v="0"/>
    <x v="0"/>
    <x v="0"/>
    <x v="0"/>
    <x v="1"/>
    <x v="1"/>
    <x v="2"/>
    <x v="2"/>
    <x v="3"/>
    <x v="1"/>
    <x v="2"/>
    <x v="2"/>
    <x v="2"/>
    <m/>
    <m/>
    <m/>
    <m/>
    <m/>
    <m/>
  </r>
  <r>
    <x v="0"/>
    <x v="129"/>
    <x v="1"/>
    <s v="Webb"/>
    <x v="4"/>
    <x v="1"/>
    <x v="1"/>
    <x v="1"/>
    <x v="0"/>
    <x v="0"/>
    <x v="0"/>
    <x v="3"/>
    <x v="0"/>
    <x v="0"/>
    <x v="3"/>
    <x v="0"/>
    <x v="2"/>
    <x v="3"/>
    <x v="0"/>
    <x v="0"/>
    <x v="0"/>
    <x v="0"/>
    <x v="0"/>
    <x v="0"/>
    <x v="0"/>
    <x v="2"/>
    <x v="2"/>
    <x v="3"/>
    <x v="2"/>
    <x v="3"/>
    <x v="1"/>
    <x v="2"/>
    <x v="2"/>
    <x v="2"/>
    <m/>
    <m/>
    <m/>
    <m/>
    <m/>
    <m/>
  </r>
  <r>
    <x v="0"/>
    <x v="20"/>
    <x v="1"/>
    <s v="Webb"/>
    <x v="4"/>
    <x v="1"/>
    <x v="0"/>
    <x v="2"/>
    <x v="0"/>
    <x v="0"/>
    <x v="0"/>
    <x v="1"/>
    <x v="0"/>
    <x v="0"/>
    <x v="1"/>
    <x v="0"/>
    <x v="1"/>
    <x v="1"/>
    <x v="0"/>
    <x v="0"/>
    <x v="1"/>
    <x v="0"/>
    <x v="0"/>
    <x v="0"/>
    <x v="0"/>
    <x v="1"/>
    <x v="1"/>
    <x v="1"/>
    <x v="2"/>
    <x v="3"/>
    <x v="1"/>
    <x v="2"/>
    <x v="2"/>
    <x v="2"/>
    <m/>
    <m/>
    <m/>
    <m/>
    <m/>
    <m/>
  </r>
  <r>
    <x v="0"/>
    <x v="5"/>
    <x v="1"/>
    <s v="Webb"/>
    <x v="4"/>
    <x v="1"/>
    <x v="1"/>
    <x v="2"/>
    <x v="0"/>
    <x v="2"/>
    <x v="0"/>
    <x v="1"/>
    <x v="0"/>
    <x v="0"/>
    <x v="1"/>
    <x v="0"/>
    <x v="2"/>
    <x v="1"/>
    <x v="0"/>
    <x v="0"/>
    <x v="1"/>
    <x v="0"/>
    <x v="0"/>
    <x v="0"/>
    <x v="0"/>
    <x v="1"/>
    <x v="1"/>
    <x v="2"/>
    <x v="2"/>
    <x v="3"/>
    <x v="1"/>
    <x v="2"/>
    <x v="2"/>
    <x v="2"/>
    <m/>
    <m/>
    <m/>
    <m/>
    <m/>
    <m/>
  </r>
  <r>
    <x v="0"/>
    <x v="5"/>
    <x v="1"/>
    <s v="Webb"/>
    <x v="4"/>
    <x v="1"/>
    <x v="3"/>
    <x v="3"/>
    <x v="0"/>
    <x v="0"/>
    <x v="0"/>
    <x v="3"/>
    <x v="0"/>
    <x v="0"/>
    <x v="3"/>
    <x v="0"/>
    <x v="2"/>
    <x v="3"/>
    <x v="0"/>
    <x v="0"/>
    <x v="3"/>
    <x v="0"/>
    <x v="0"/>
    <x v="0"/>
    <x v="0"/>
    <x v="2"/>
    <x v="2"/>
    <x v="1"/>
    <x v="2"/>
    <x v="3"/>
    <x v="1"/>
    <x v="2"/>
    <x v="2"/>
    <x v="2"/>
    <m/>
    <m/>
    <m/>
    <m/>
    <m/>
    <m/>
  </r>
  <r>
    <x v="0"/>
    <x v="88"/>
    <x v="1"/>
    <s v="Webb"/>
    <x v="4"/>
    <x v="1"/>
    <x v="1"/>
    <x v="1"/>
    <x v="0"/>
    <x v="1"/>
    <x v="0"/>
    <x v="1"/>
    <x v="0"/>
    <x v="0"/>
    <x v="2"/>
    <x v="0"/>
    <x v="2"/>
    <x v="2"/>
    <x v="0"/>
    <x v="0"/>
    <x v="2"/>
    <x v="0"/>
    <x v="0"/>
    <x v="0"/>
    <x v="0"/>
    <x v="1"/>
    <x v="1"/>
    <x v="2"/>
    <x v="2"/>
    <x v="3"/>
    <x v="1"/>
    <x v="2"/>
    <x v="2"/>
    <x v="2"/>
    <m/>
    <m/>
    <m/>
    <m/>
    <m/>
    <m/>
  </r>
  <r>
    <x v="0"/>
    <x v="88"/>
    <x v="1"/>
    <s v="Webb"/>
    <x v="4"/>
    <x v="1"/>
    <x v="0"/>
    <x v="2"/>
    <x v="0"/>
    <x v="2"/>
    <x v="0"/>
    <x v="1"/>
    <x v="0"/>
    <x v="0"/>
    <x v="1"/>
    <x v="0"/>
    <x v="1"/>
    <x v="1"/>
    <x v="0"/>
    <x v="0"/>
    <x v="1"/>
    <x v="0"/>
    <x v="0"/>
    <x v="0"/>
    <x v="0"/>
    <x v="1"/>
    <x v="1"/>
    <x v="2"/>
    <x v="2"/>
    <x v="3"/>
    <x v="1"/>
    <x v="2"/>
    <x v="2"/>
    <x v="2"/>
    <m/>
    <m/>
    <m/>
    <m/>
    <m/>
    <m/>
  </r>
  <r>
    <x v="0"/>
    <x v="5"/>
    <x v="1"/>
    <s v="Webb"/>
    <x v="4"/>
    <x v="1"/>
    <x v="1"/>
    <x v="1"/>
    <x v="0"/>
    <x v="0"/>
    <x v="0"/>
    <x v="4"/>
    <x v="0"/>
    <x v="0"/>
    <x v="4"/>
    <x v="0"/>
    <x v="1"/>
    <x v="2"/>
    <x v="0"/>
    <x v="0"/>
    <x v="2"/>
    <x v="0"/>
    <x v="0"/>
    <x v="0"/>
    <x v="0"/>
    <x v="2"/>
    <x v="3"/>
    <x v="1"/>
    <x v="2"/>
    <x v="3"/>
    <x v="1"/>
    <x v="2"/>
    <x v="2"/>
    <x v="2"/>
    <m/>
    <m/>
    <m/>
    <m/>
    <m/>
    <m/>
  </r>
  <r>
    <x v="0"/>
    <x v="9"/>
    <x v="0"/>
    <s v="Webb"/>
    <x v="4"/>
    <x v="1"/>
    <x v="1"/>
    <x v="2"/>
    <x v="0"/>
    <x v="2"/>
    <x v="0"/>
    <x v="1"/>
    <x v="0"/>
    <x v="0"/>
    <x v="1"/>
    <x v="0"/>
    <x v="1"/>
    <x v="1"/>
    <x v="0"/>
    <x v="0"/>
    <x v="1"/>
    <x v="0"/>
    <x v="0"/>
    <x v="0"/>
    <x v="0"/>
    <x v="1"/>
    <x v="1"/>
    <x v="2"/>
    <x v="2"/>
    <x v="3"/>
    <x v="1"/>
    <x v="2"/>
    <x v="2"/>
    <x v="2"/>
    <m/>
    <m/>
    <m/>
    <m/>
    <m/>
    <m/>
  </r>
  <r>
    <x v="0"/>
    <x v="104"/>
    <x v="1"/>
    <s v="Webb"/>
    <x v="4"/>
    <x v="1"/>
    <x v="0"/>
    <x v="2"/>
    <x v="0"/>
    <x v="0"/>
    <x v="0"/>
    <x v="1"/>
    <x v="0"/>
    <x v="0"/>
    <x v="1"/>
    <x v="0"/>
    <x v="1"/>
    <x v="1"/>
    <x v="0"/>
    <x v="0"/>
    <x v="0"/>
    <x v="0"/>
    <x v="0"/>
    <x v="0"/>
    <x v="0"/>
    <x v="1"/>
    <x v="1"/>
    <x v="3"/>
    <x v="2"/>
    <x v="3"/>
    <x v="1"/>
    <x v="2"/>
    <x v="2"/>
    <x v="2"/>
    <m/>
    <m/>
    <m/>
    <m/>
    <m/>
    <m/>
  </r>
  <r>
    <x v="0"/>
    <x v="56"/>
    <x v="1"/>
    <s v="Webb"/>
    <x v="4"/>
    <x v="1"/>
    <x v="1"/>
    <x v="1"/>
    <x v="0"/>
    <x v="1"/>
    <x v="0"/>
    <x v="2"/>
    <x v="0"/>
    <x v="0"/>
    <x v="2"/>
    <x v="0"/>
    <x v="2"/>
    <x v="2"/>
    <x v="0"/>
    <x v="0"/>
    <x v="2"/>
    <x v="0"/>
    <x v="0"/>
    <x v="0"/>
    <x v="0"/>
    <x v="2"/>
    <x v="2"/>
    <x v="2"/>
    <x v="2"/>
    <x v="3"/>
    <x v="1"/>
    <x v="2"/>
    <x v="2"/>
    <x v="2"/>
    <m/>
    <m/>
    <m/>
    <m/>
    <m/>
    <m/>
  </r>
  <r>
    <x v="0"/>
    <x v="10"/>
    <x v="0"/>
    <s v="Webb"/>
    <x v="4"/>
    <x v="1"/>
    <x v="1"/>
    <x v="1"/>
    <x v="0"/>
    <x v="2"/>
    <x v="0"/>
    <x v="1"/>
    <x v="0"/>
    <x v="0"/>
    <x v="3"/>
    <x v="0"/>
    <x v="1"/>
    <x v="2"/>
    <x v="0"/>
    <x v="0"/>
    <x v="1"/>
    <x v="0"/>
    <x v="0"/>
    <x v="0"/>
    <x v="0"/>
    <x v="2"/>
    <x v="2"/>
    <x v="2"/>
    <x v="2"/>
    <x v="3"/>
    <x v="1"/>
    <x v="2"/>
    <x v="2"/>
    <x v="2"/>
    <m/>
    <m/>
    <m/>
    <m/>
    <m/>
    <m/>
  </r>
  <r>
    <x v="0"/>
    <x v="10"/>
    <x v="0"/>
    <s v="Webb"/>
    <x v="4"/>
    <x v="1"/>
    <x v="1"/>
    <x v="3"/>
    <x v="0"/>
    <x v="2"/>
    <x v="0"/>
    <x v="1"/>
    <x v="0"/>
    <x v="0"/>
    <x v="3"/>
    <x v="0"/>
    <x v="1"/>
    <x v="2"/>
    <x v="0"/>
    <x v="0"/>
    <x v="1"/>
    <x v="0"/>
    <x v="0"/>
    <x v="0"/>
    <x v="0"/>
    <x v="2"/>
    <x v="2"/>
    <x v="2"/>
    <x v="2"/>
    <x v="3"/>
    <x v="1"/>
    <x v="2"/>
    <x v="2"/>
    <x v="2"/>
    <m/>
    <m/>
    <m/>
    <m/>
    <m/>
    <m/>
  </r>
  <r>
    <x v="0"/>
    <x v="80"/>
    <x v="1"/>
    <s v="Webb"/>
    <x v="4"/>
    <x v="1"/>
    <x v="1"/>
    <x v="2"/>
    <x v="0"/>
    <x v="2"/>
    <x v="0"/>
    <x v="1"/>
    <x v="0"/>
    <x v="0"/>
    <x v="1"/>
    <x v="0"/>
    <x v="1"/>
    <x v="1"/>
    <x v="0"/>
    <x v="0"/>
    <x v="1"/>
    <x v="0"/>
    <x v="0"/>
    <x v="0"/>
    <x v="0"/>
    <x v="1"/>
    <x v="1"/>
    <x v="2"/>
    <x v="2"/>
    <x v="3"/>
    <x v="1"/>
    <x v="2"/>
    <x v="2"/>
    <x v="2"/>
    <m/>
    <m/>
    <m/>
    <m/>
    <m/>
    <m/>
  </r>
  <r>
    <x v="0"/>
    <x v="5"/>
    <x v="1"/>
    <s v="Webb"/>
    <x v="4"/>
    <x v="1"/>
    <x v="1"/>
    <x v="1"/>
    <x v="0"/>
    <x v="0"/>
    <x v="0"/>
    <x v="2"/>
    <x v="0"/>
    <x v="0"/>
    <x v="2"/>
    <x v="0"/>
    <x v="1"/>
    <x v="2"/>
    <x v="0"/>
    <x v="0"/>
    <x v="1"/>
    <x v="0"/>
    <x v="0"/>
    <x v="0"/>
    <x v="0"/>
    <x v="1"/>
    <x v="2"/>
    <x v="1"/>
    <x v="2"/>
    <x v="3"/>
    <x v="1"/>
    <x v="2"/>
    <x v="2"/>
    <x v="2"/>
    <m/>
    <m/>
    <m/>
    <m/>
    <m/>
    <m/>
  </r>
  <r>
    <x v="0"/>
    <x v="88"/>
    <x v="1"/>
    <s v="Webb"/>
    <x v="4"/>
    <x v="1"/>
    <x v="0"/>
    <x v="1"/>
    <x v="0"/>
    <x v="0"/>
    <x v="0"/>
    <x v="3"/>
    <x v="0"/>
    <x v="0"/>
    <x v="2"/>
    <x v="0"/>
    <x v="1"/>
    <x v="2"/>
    <x v="0"/>
    <x v="0"/>
    <x v="1"/>
    <x v="0"/>
    <x v="0"/>
    <x v="0"/>
    <x v="0"/>
    <x v="2"/>
    <x v="2"/>
    <x v="1"/>
    <x v="2"/>
    <x v="3"/>
    <x v="1"/>
    <x v="2"/>
    <x v="2"/>
    <x v="2"/>
    <m/>
    <m/>
    <m/>
    <m/>
    <m/>
    <m/>
  </r>
  <r>
    <x v="0"/>
    <x v="9"/>
    <x v="0"/>
    <s v="Webb"/>
    <x v="4"/>
    <x v="1"/>
    <x v="1"/>
    <x v="3"/>
    <x v="0"/>
    <x v="1"/>
    <x v="0"/>
    <x v="2"/>
    <x v="0"/>
    <x v="0"/>
    <x v="3"/>
    <x v="0"/>
    <x v="2"/>
    <x v="3"/>
    <x v="0"/>
    <x v="0"/>
    <x v="2"/>
    <x v="0"/>
    <x v="0"/>
    <x v="0"/>
    <x v="0"/>
    <x v="3"/>
    <x v="3"/>
    <x v="2"/>
    <x v="2"/>
    <x v="3"/>
    <x v="1"/>
    <x v="2"/>
    <x v="2"/>
    <x v="2"/>
    <m/>
    <m/>
    <m/>
    <m/>
    <m/>
    <m/>
  </r>
  <r>
    <x v="0"/>
    <x v="125"/>
    <x v="1"/>
    <s v="Webb"/>
    <x v="4"/>
    <x v="1"/>
    <x v="0"/>
    <x v="2"/>
    <x v="0"/>
    <x v="2"/>
    <x v="0"/>
    <x v="1"/>
    <x v="0"/>
    <x v="0"/>
    <x v="1"/>
    <x v="0"/>
    <x v="2"/>
    <x v="1"/>
    <x v="0"/>
    <x v="0"/>
    <x v="1"/>
    <x v="0"/>
    <x v="0"/>
    <x v="0"/>
    <x v="0"/>
    <x v="2"/>
    <x v="2"/>
    <x v="2"/>
    <x v="2"/>
    <x v="3"/>
    <x v="1"/>
    <x v="2"/>
    <x v="2"/>
    <x v="2"/>
    <m/>
    <m/>
    <m/>
    <m/>
    <m/>
    <m/>
  </r>
  <r>
    <x v="0"/>
    <x v="5"/>
    <x v="1"/>
    <s v="Webb"/>
    <x v="4"/>
    <x v="1"/>
    <x v="0"/>
    <x v="1"/>
    <x v="0"/>
    <x v="2"/>
    <x v="0"/>
    <x v="4"/>
    <x v="0"/>
    <x v="0"/>
    <x v="1"/>
    <x v="0"/>
    <x v="1"/>
    <x v="2"/>
    <x v="0"/>
    <x v="0"/>
    <x v="1"/>
    <x v="0"/>
    <x v="0"/>
    <x v="0"/>
    <x v="0"/>
    <x v="1"/>
    <x v="1"/>
    <x v="2"/>
    <x v="2"/>
    <x v="3"/>
    <x v="1"/>
    <x v="2"/>
    <x v="2"/>
    <x v="2"/>
    <m/>
    <m/>
    <m/>
    <m/>
    <m/>
    <m/>
  </r>
  <r>
    <x v="0"/>
    <x v="5"/>
    <x v="1"/>
    <s v="Webb"/>
    <x v="4"/>
    <x v="1"/>
    <x v="0"/>
    <x v="2"/>
    <x v="0"/>
    <x v="0"/>
    <x v="0"/>
    <x v="1"/>
    <x v="0"/>
    <x v="0"/>
    <x v="1"/>
    <x v="0"/>
    <x v="1"/>
    <x v="1"/>
    <x v="0"/>
    <x v="0"/>
    <x v="1"/>
    <x v="0"/>
    <x v="0"/>
    <x v="0"/>
    <x v="0"/>
    <x v="1"/>
    <x v="1"/>
    <x v="1"/>
    <x v="2"/>
    <x v="3"/>
    <x v="1"/>
    <x v="2"/>
    <x v="2"/>
    <x v="2"/>
    <m/>
    <m/>
    <m/>
    <m/>
    <m/>
    <m/>
  </r>
  <r>
    <x v="0"/>
    <x v="125"/>
    <x v="1"/>
    <s v="Webb"/>
    <x v="4"/>
    <x v="1"/>
    <x v="0"/>
    <x v="2"/>
    <x v="0"/>
    <x v="2"/>
    <x v="0"/>
    <x v="1"/>
    <x v="0"/>
    <x v="0"/>
    <x v="1"/>
    <x v="0"/>
    <x v="2"/>
    <x v="1"/>
    <x v="0"/>
    <x v="0"/>
    <x v="1"/>
    <x v="0"/>
    <x v="0"/>
    <x v="0"/>
    <x v="0"/>
    <x v="2"/>
    <x v="2"/>
    <x v="2"/>
    <x v="2"/>
    <x v="3"/>
    <x v="1"/>
    <x v="2"/>
    <x v="2"/>
    <x v="2"/>
    <m/>
    <m/>
    <m/>
    <m/>
    <m/>
    <m/>
  </r>
  <r>
    <x v="0"/>
    <x v="62"/>
    <x v="1"/>
    <s v="Webb"/>
    <x v="4"/>
    <x v="1"/>
    <x v="1"/>
    <x v="2"/>
    <x v="0"/>
    <x v="2"/>
    <x v="0"/>
    <x v="2"/>
    <x v="0"/>
    <x v="0"/>
    <x v="1"/>
    <x v="0"/>
    <x v="1"/>
    <x v="1"/>
    <x v="0"/>
    <x v="0"/>
    <x v="1"/>
    <x v="0"/>
    <x v="0"/>
    <x v="0"/>
    <x v="0"/>
    <x v="1"/>
    <x v="1"/>
    <x v="2"/>
    <x v="2"/>
    <x v="3"/>
    <x v="1"/>
    <x v="2"/>
    <x v="2"/>
    <x v="2"/>
    <m/>
    <m/>
    <m/>
    <m/>
    <m/>
    <m/>
  </r>
  <r>
    <x v="0"/>
    <x v="41"/>
    <x v="0"/>
    <s v="Webb"/>
    <x v="4"/>
    <x v="1"/>
    <x v="1"/>
    <x v="5"/>
    <x v="0"/>
    <x v="0"/>
    <x v="0"/>
    <x v="2"/>
    <x v="0"/>
    <x v="0"/>
    <x v="4"/>
    <x v="0"/>
    <x v="4"/>
    <x v="5"/>
    <x v="0"/>
    <x v="0"/>
    <x v="5"/>
    <x v="0"/>
    <x v="0"/>
    <x v="0"/>
    <x v="0"/>
    <x v="5"/>
    <x v="5"/>
    <x v="1"/>
    <x v="2"/>
    <x v="3"/>
    <x v="1"/>
    <x v="2"/>
    <x v="2"/>
    <x v="2"/>
    <m/>
    <m/>
    <m/>
    <m/>
    <m/>
    <m/>
  </r>
  <r>
    <x v="0"/>
    <x v="133"/>
    <x v="1"/>
    <s v="Webb"/>
    <x v="4"/>
    <x v="1"/>
    <x v="0"/>
    <x v="3"/>
    <x v="0"/>
    <x v="1"/>
    <x v="0"/>
    <x v="2"/>
    <x v="0"/>
    <x v="0"/>
    <x v="3"/>
    <x v="0"/>
    <x v="2"/>
    <x v="2"/>
    <x v="0"/>
    <x v="0"/>
    <x v="1"/>
    <x v="0"/>
    <x v="0"/>
    <x v="0"/>
    <x v="0"/>
    <x v="2"/>
    <x v="2"/>
    <x v="2"/>
    <x v="2"/>
    <x v="3"/>
    <x v="1"/>
    <x v="2"/>
    <x v="2"/>
    <x v="2"/>
    <m/>
    <m/>
    <m/>
    <m/>
    <m/>
    <m/>
  </r>
  <r>
    <x v="0"/>
    <x v="124"/>
    <x v="0"/>
    <s v="Webb"/>
    <x v="4"/>
    <x v="1"/>
    <x v="0"/>
    <x v="2"/>
    <x v="0"/>
    <x v="2"/>
    <x v="0"/>
    <x v="1"/>
    <x v="0"/>
    <x v="0"/>
    <x v="1"/>
    <x v="0"/>
    <x v="1"/>
    <x v="1"/>
    <x v="0"/>
    <x v="0"/>
    <x v="1"/>
    <x v="0"/>
    <x v="0"/>
    <x v="0"/>
    <x v="0"/>
    <x v="1"/>
    <x v="1"/>
    <x v="2"/>
    <x v="2"/>
    <x v="3"/>
    <x v="1"/>
    <x v="2"/>
    <x v="2"/>
    <x v="2"/>
    <m/>
    <m/>
    <m/>
    <m/>
    <m/>
    <m/>
  </r>
  <r>
    <x v="0"/>
    <x v="71"/>
    <x v="1"/>
    <s v="Webb"/>
    <x v="4"/>
    <x v="1"/>
    <x v="1"/>
    <x v="1"/>
    <x v="0"/>
    <x v="0"/>
    <x v="0"/>
    <x v="2"/>
    <x v="0"/>
    <x v="0"/>
    <x v="2"/>
    <x v="0"/>
    <x v="2"/>
    <x v="2"/>
    <x v="0"/>
    <x v="0"/>
    <x v="2"/>
    <x v="0"/>
    <x v="0"/>
    <x v="0"/>
    <x v="0"/>
    <x v="2"/>
    <x v="2"/>
    <x v="1"/>
    <x v="2"/>
    <x v="3"/>
    <x v="1"/>
    <x v="2"/>
    <x v="2"/>
    <x v="2"/>
    <m/>
    <m/>
    <m/>
    <m/>
    <m/>
    <m/>
  </r>
  <r>
    <x v="0"/>
    <x v="26"/>
    <x v="0"/>
    <s v="Webb"/>
    <x v="4"/>
    <x v="1"/>
    <x v="1"/>
    <x v="1"/>
    <x v="0"/>
    <x v="2"/>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104"/>
    <x v="1"/>
    <s v="Webb"/>
    <x v="4"/>
    <x v="1"/>
    <x v="3"/>
    <x v="1"/>
    <x v="0"/>
    <x v="5"/>
    <x v="0"/>
    <x v="5"/>
    <x v="0"/>
    <x v="0"/>
    <x v="4"/>
    <x v="0"/>
    <x v="5"/>
    <x v="3"/>
    <x v="0"/>
    <x v="0"/>
    <x v="3"/>
    <x v="0"/>
    <x v="0"/>
    <x v="0"/>
    <x v="0"/>
    <x v="5"/>
    <x v="5"/>
    <x v="2"/>
    <x v="2"/>
    <x v="3"/>
    <x v="1"/>
    <x v="2"/>
    <x v="2"/>
    <x v="2"/>
    <m/>
    <m/>
    <m/>
    <m/>
    <m/>
    <m/>
  </r>
  <r>
    <x v="0"/>
    <x v="104"/>
    <x v="1"/>
    <s v="Webb"/>
    <x v="4"/>
    <x v="1"/>
    <x v="3"/>
    <x v="3"/>
    <x v="0"/>
    <x v="5"/>
    <x v="0"/>
    <x v="5"/>
    <x v="0"/>
    <x v="0"/>
    <x v="5"/>
    <x v="0"/>
    <x v="4"/>
    <x v="5"/>
    <x v="0"/>
    <x v="0"/>
    <x v="3"/>
    <x v="0"/>
    <x v="0"/>
    <x v="0"/>
    <x v="0"/>
    <x v="5"/>
    <x v="5"/>
    <x v="2"/>
    <x v="2"/>
    <x v="3"/>
    <x v="1"/>
    <x v="2"/>
    <x v="2"/>
    <x v="2"/>
    <m/>
    <m/>
    <m/>
    <m/>
    <m/>
    <m/>
  </r>
  <r>
    <x v="0"/>
    <x v="96"/>
    <x v="1"/>
    <s v="Webb"/>
    <x v="4"/>
    <x v="1"/>
    <x v="0"/>
    <x v="1"/>
    <x v="0"/>
    <x v="2"/>
    <x v="0"/>
    <x v="2"/>
    <x v="0"/>
    <x v="0"/>
    <x v="2"/>
    <x v="0"/>
    <x v="2"/>
    <x v="2"/>
    <x v="0"/>
    <x v="0"/>
    <x v="2"/>
    <x v="0"/>
    <x v="0"/>
    <x v="0"/>
    <x v="0"/>
    <x v="1"/>
    <x v="1"/>
    <x v="2"/>
    <x v="2"/>
    <x v="3"/>
    <x v="1"/>
    <x v="2"/>
    <x v="2"/>
    <x v="2"/>
    <m/>
    <m/>
    <m/>
    <m/>
    <m/>
    <m/>
  </r>
  <r>
    <x v="0"/>
    <x v="5"/>
    <x v="1"/>
    <s v="Webb"/>
    <x v="4"/>
    <x v="1"/>
    <x v="0"/>
    <x v="2"/>
    <x v="0"/>
    <x v="2"/>
    <x v="0"/>
    <x v="1"/>
    <x v="0"/>
    <x v="0"/>
    <x v="1"/>
    <x v="0"/>
    <x v="1"/>
    <x v="1"/>
    <x v="0"/>
    <x v="0"/>
    <x v="1"/>
    <x v="0"/>
    <x v="0"/>
    <x v="0"/>
    <x v="0"/>
    <x v="1"/>
    <x v="1"/>
    <x v="2"/>
    <x v="2"/>
    <x v="3"/>
    <x v="1"/>
    <x v="2"/>
    <x v="2"/>
    <x v="2"/>
    <m/>
    <m/>
    <m/>
    <m/>
    <m/>
    <m/>
  </r>
  <r>
    <x v="0"/>
    <x v="6"/>
    <x v="1"/>
    <s v="Webb"/>
    <x v="4"/>
    <x v="1"/>
    <x v="3"/>
    <x v="5"/>
    <x v="0"/>
    <x v="0"/>
    <x v="0"/>
    <x v="4"/>
    <x v="0"/>
    <x v="0"/>
    <x v="5"/>
    <x v="0"/>
    <x v="5"/>
    <x v="5"/>
    <x v="0"/>
    <x v="0"/>
    <x v="2"/>
    <x v="0"/>
    <x v="0"/>
    <x v="0"/>
    <x v="0"/>
    <x v="3"/>
    <x v="3"/>
    <x v="1"/>
    <x v="2"/>
    <x v="3"/>
    <x v="1"/>
    <x v="2"/>
    <x v="2"/>
    <x v="2"/>
    <m/>
    <m/>
    <m/>
    <m/>
    <m/>
    <m/>
  </r>
  <r>
    <x v="0"/>
    <x v="120"/>
    <x v="1"/>
    <s v="Webb"/>
    <x v="4"/>
    <x v="1"/>
    <x v="0"/>
    <x v="2"/>
    <x v="0"/>
    <x v="2"/>
    <x v="0"/>
    <x v="1"/>
    <x v="0"/>
    <x v="0"/>
    <x v="1"/>
    <x v="0"/>
    <x v="1"/>
    <x v="1"/>
    <x v="0"/>
    <x v="0"/>
    <x v="1"/>
    <x v="0"/>
    <x v="0"/>
    <x v="0"/>
    <x v="0"/>
    <x v="1"/>
    <x v="1"/>
    <x v="2"/>
    <x v="2"/>
    <x v="3"/>
    <x v="1"/>
    <x v="2"/>
    <x v="2"/>
    <x v="2"/>
    <m/>
    <m/>
    <m/>
    <m/>
    <m/>
    <m/>
  </r>
  <r>
    <x v="0"/>
    <x v="42"/>
    <x v="0"/>
    <s v="Webb"/>
    <x v="4"/>
    <x v="1"/>
    <x v="1"/>
    <x v="2"/>
    <x v="0"/>
    <x v="0"/>
    <x v="0"/>
    <x v="1"/>
    <x v="0"/>
    <x v="0"/>
    <x v="2"/>
    <x v="0"/>
    <x v="1"/>
    <x v="1"/>
    <x v="0"/>
    <x v="0"/>
    <x v="1"/>
    <x v="0"/>
    <x v="0"/>
    <x v="0"/>
    <x v="0"/>
    <x v="1"/>
    <x v="1"/>
    <x v="1"/>
    <x v="2"/>
    <x v="3"/>
    <x v="1"/>
    <x v="2"/>
    <x v="2"/>
    <x v="2"/>
    <m/>
    <m/>
    <m/>
    <m/>
    <m/>
    <m/>
  </r>
  <r>
    <x v="0"/>
    <x v="126"/>
    <x v="1"/>
    <s v="Webb"/>
    <x v="4"/>
    <x v="1"/>
    <x v="0"/>
    <x v="1"/>
    <x v="0"/>
    <x v="1"/>
    <x v="0"/>
    <x v="2"/>
    <x v="0"/>
    <x v="0"/>
    <x v="4"/>
    <x v="0"/>
    <x v="1"/>
    <x v="2"/>
    <x v="0"/>
    <x v="0"/>
    <x v="2"/>
    <x v="0"/>
    <x v="0"/>
    <x v="0"/>
    <x v="0"/>
    <x v="2"/>
    <x v="2"/>
    <x v="2"/>
    <x v="2"/>
    <x v="3"/>
    <x v="1"/>
    <x v="2"/>
    <x v="2"/>
    <x v="2"/>
    <m/>
    <m/>
    <m/>
    <m/>
    <m/>
    <m/>
  </r>
  <r>
    <x v="0"/>
    <x v="88"/>
    <x v="1"/>
    <s v="Webb"/>
    <x v="4"/>
    <x v="1"/>
    <x v="1"/>
    <x v="2"/>
    <x v="0"/>
    <x v="2"/>
    <x v="0"/>
    <x v="1"/>
    <x v="0"/>
    <x v="0"/>
    <x v="1"/>
    <x v="0"/>
    <x v="1"/>
    <x v="1"/>
    <x v="0"/>
    <x v="0"/>
    <x v="1"/>
    <x v="0"/>
    <x v="0"/>
    <x v="0"/>
    <x v="0"/>
    <x v="1"/>
    <x v="1"/>
    <x v="2"/>
    <x v="2"/>
    <x v="3"/>
    <x v="1"/>
    <x v="2"/>
    <x v="2"/>
    <x v="2"/>
    <m/>
    <m/>
    <m/>
    <m/>
    <m/>
    <m/>
  </r>
  <r>
    <x v="0"/>
    <x v="9"/>
    <x v="0"/>
    <s v="Webb"/>
    <x v="4"/>
    <x v="1"/>
    <x v="1"/>
    <x v="1"/>
    <x v="0"/>
    <x v="2"/>
    <x v="0"/>
    <x v="1"/>
    <x v="0"/>
    <x v="0"/>
    <x v="1"/>
    <x v="0"/>
    <x v="1"/>
    <x v="1"/>
    <x v="0"/>
    <x v="0"/>
    <x v="1"/>
    <x v="0"/>
    <x v="0"/>
    <x v="0"/>
    <x v="0"/>
    <x v="1"/>
    <x v="1"/>
    <x v="2"/>
    <x v="2"/>
    <x v="3"/>
    <x v="1"/>
    <x v="2"/>
    <x v="2"/>
    <x v="2"/>
    <m/>
    <m/>
    <m/>
    <m/>
    <m/>
    <m/>
  </r>
  <r>
    <x v="0"/>
    <x v="9"/>
    <x v="0"/>
    <s v="Webb"/>
    <x v="4"/>
    <x v="1"/>
    <x v="1"/>
    <x v="1"/>
    <x v="0"/>
    <x v="0"/>
    <x v="0"/>
    <x v="1"/>
    <x v="0"/>
    <x v="0"/>
    <x v="1"/>
    <x v="0"/>
    <x v="1"/>
    <x v="1"/>
    <x v="0"/>
    <x v="0"/>
    <x v="1"/>
    <x v="0"/>
    <x v="0"/>
    <x v="0"/>
    <x v="0"/>
    <x v="1"/>
    <x v="1"/>
    <x v="1"/>
    <x v="2"/>
    <x v="3"/>
    <x v="1"/>
    <x v="2"/>
    <x v="2"/>
    <x v="2"/>
    <m/>
    <m/>
    <m/>
    <m/>
    <m/>
    <m/>
  </r>
  <r>
    <x v="0"/>
    <x v="133"/>
    <x v="1"/>
    <s v="Webb"/>
    <x v="4"/>
    <x v="1"/>
    <x v="1"/>
    <x v="0"/>
    <x v="0"/>
    <x v="0"/>
    <x v="0"/>
    <x v="0"/>
    <x v="0"/>
    <x v="0"/>
    <x v="0"/>
    <x v="0"/>
    <x v="0"/>
    <x v="0"/>
    <x v="0"/>
    <x v="0"/>
    <x v="0"/>
    <x v="0"/>
    <x v="0"/>
    <x v="0"/>
    <x v="0"/>
    <x v="0"/>
    <x v="0"/>
    <x v="1"/>
    <x v="2"/>
    <x v="3"/>
    <x v="1"/>
    <x v="2"/>
    <x v="2"/>
    <x v="2"/>
    <m/>
    <m/>
    <m/>
    <m/>
    <m/>
    <m/>
  </r>
  <r>
    <x v="0"/>
    <x v="53"/>
    <x v="1"/>
    <s v="Webb"/>
    <x v="4"/>
    <x v="1"/>
    <x v="1"/>
    <x v="1"/>
    <x v="0"/>
    <x v="1"/>
    <x v="0"/>
    <x v="4"/>
    <x v="0"/>
    <x v="0"/>
    <x v="2"/>
    <x v="0"/>
    <x v="2"/>
    <x v="5"/>
    <x v="0"/>
    <x v="0"/>
    <x v="2"/>
    <x v="0"/>
    <x v="0"/>
    <x v="0"/>
    <x v="0"/>
    <x v="2"/>
    <x v="2"/>
    <x v="2"/>
    <x v="2"/>
    <x v="3"/>
    <x v="1"/>
    <x v="2"/>
    <x v="2"/>
    <x v="2"/>
    <m/>
    <m/>
    <m/>
    <m/>
    <m/>
    <m/>
  </r>
  <r>
    <x v="0"/>
    <x v="88"/>
    <x v="1"/>
    <s v="Webb"/>
    <x v="4"/>
    <x v="1"/>
    <x v="0"/>
    <x v="1"/>
    <x v="0"/>
    <x v="2"/>
    <x v="0"/>
    <x v="2"/>
    <x v="0"/>
    <x v="0"/>
    <x v="2"/>
    <x v="0"/>
    <x v="5"/>
    <x v="3"/>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31"/>
    <x v="0"/>
    <s v="Webb"/>
    <x v="4"/>
    <x v="1"/>
    <x v="0"/>
    <x v="3"/>
    <x v="0"/>
    <x v="1"/>
    <x v="0"/>
    <x v="3"/>
    <x v="0"/>
    <x v="0"/>
    <x v="3"/>
    <x v="0"/>
    <x v="2"/>
    <x v="1"/>
    <x v="0"/>
    <x v="0"/>
    <x v="1"/>
    <x v="0"/>
    <x v="0"/>
    <x v="0"/>
    <x v="0"/>
    <x v="3"/>
    <x v="3"/>
    <x v="2"/>
    <x v="2"/>
    <x v="3"/>
    <x v="1"/>
    <x v="2"/>
    <x v="2"/>
    <x v="2"/>
    <m/>
    <m/>
    <m/>
    <m/>
    <m/>
    <m/>
  </r>
  <r>
    <x v="0"/>
    <x v="38"/>
    <x v="0"/>
    <s v="Webb"/>
    <x v="4"/>
    <x v="1"/>
    <x v="1"/>
    <x v="3"/>
    <x v="0"/>
    <x v="5"/>
    <x v="0"/>
    <x v="4"/>
    <x v="0"/>
    <x v="0"/>
    <x v="2"/>
    <x v="0"/>
    <x v="5"/>
    <x v="5"/>
    <x v="0"/>
    <x v="0"/>
    <x v="2"/>
    <x v="0"/>
    <x v="0"/>
    <x v="0"/>
    <x v="0"/>
    <x v="3"/>
    <x v="3"/>
    <x v="2"/>
    <x v="2"/>
    <x v="3"/>
    <x v="1"/>
    <x v="2"/>
    <x v="2"/>
    <x v="2"/>
    <m/>
    <m/>
    <m/>
    <m/>
    <m/>
    <m/>
  </r>
  <r>
    <x v="0"/>
    <x v="2"/>
    <x v="1"/>
    <s v="Webb"/>
    <x v="4"/>
    <x v="1"/>
    <x v="0"/>
    <x v="3"/>
    <x v="0"/>
    <x v="5"/>
    <x v="0"/>
    <x v="2"/>
    <x v="0"/>
    <x v="0"/>
    <x v="4"/>
    <x v="0"/>
    <x v="2"/>
    <x v="5"/>
    <x v="0"/>
    <x v="0"/>
    <x v="2"/>
    <x v="0"/>
    <x v="0"/>
    <x v="0"/>
    <x v="0"/>
    <x v="3"/>
    <x v="3"/>
    <x v="2"/>
    <x v="2"/>
    <x v="3"/>
    <x v="1"/>
    <x v="2"/>
    <x v="2"/>
    <x v="2"/>
    <m/>
    <m/>
    <m/>
    <m/>
    <m/>
    <m/>
  </r>
  <r>
    <x v="0"/>
    <x v="2"/>
    <x v="1"/>
    <s v="Webb"/>
    <x v="4"/>
    <x v="1"/>
    <x v="0"/>
    <x v="1"/>
    <x v="0"/>
    <x v="1"/>
    <x v="0"/>
    <x v="2"/>
    <x v="0"/>
    <x v="0"/>
    <x v="2"/>
    <x v="0"/>
    <x v="2"/>
    <x v="2"/>
    <x v="0"/>
    <x v="0"/>
    <x v="2"/>
    <x v="0"/>
    <x v="0"/>
    <x v="0"/>
    <x v="0"/>
    <x v="2"/>
    <x v="2"/>
    <x v="2"/>
    <x v="2"/>
    <x v="3"/>
    <x v="1"/>
    <x v="2"/>
    <x v="2"/>
    <x v="2"/>
    <m/>
    <m/>
    <m/>
    <m/>
    <m/>
    <m/>
  </r>
  <r>
    <x v="0"/>
    <x v="88"/>
    <x v="1"/>
    <s v="Webb"/>
    <x v="4"/>
    <x v="1"/>
    <x v="1"/>
    <x v="2"/>
    <x v="0"/>
    <x v="2"/>
    <x v="0"/>
    <x v="1"/>
    <x v="0"/>
    <x v="0"/>
    <x v="1"/>
    <x v="0"/>
    <x v="1"/>
    <x v="1"/>
    <x v="0"/>
    <x v="0"/>
    <x v="1"/>
    <x v="0"/>
    <x v="0"/>
    <x v="0"/>
    <x v="0"/>
    <x v="1"/>
    <x v="1"/>
    <x v="2"/>
    <x v="2"/>
    <x v="3"/>
    <x v="1"/>
    <x v="2"/>
    <x v="2"/>
    <x v="2"/>
    <m/>
    <m/>
    <m/>
    <m/>
    <m/>
    <m/>
  </r>
  <r>
    <x v="0"/>
    <x v="117"/>
    <x v="1"/>
    <s v="Webb"/>
    <x v="4"/>
    <x v="1"/>
    <x v="1"/>
    <x v="2"/>
    <x v="0"/>
    <x v="1"/>
    <x v="0"/>
    <x v="2"/>
    <x v="0"/>
    <x v="0"/>
    <x v="2"/>
    <x v="0"/>
    <x v="1"/>
    <x v="1"/>
    <x v="0"/>
    <x v="0"/>
    <x v="1"/>
    <x v="0"/>
    <x v="0"/>
    <x v="0"/>
    <x v="0"/>
    <x v="1"/>
    <x v="1"/>
    <x v="2"/>
    <x v="2"/>
    <x v="3"/>
    <x v="1"/>
    <x v="2"/>
    <x v="2"/>
    <x v="2"/>
    <m/>
    <m/>
    <m/>
    <m/>
    <m/>
    <m/>
  </r>
  <r>
    <x v="0"/>
    <x v="88"/>
    <x v="1"/>
    <s v="Webb"/>
    <x v="4"/>
    <x v="1"/>
    <x v="0"/>
    <x v="5"/>
    <x v="0"/>
    <x v="0"/>
    <x v="0"/>
    <x v="2"/>
    <x v="0"/>
    <x v="0"/>
    <x v="2"/>
    <x v="0"/>
    <x v="1"/>
    <x v="2"/>
    <x v="0"/>
    <x v="0"/>
    <x v="3"/>
    <x v="0"/>
    <x v="0"/>
    <x v="0"/>
    <x v="0"/>
    <x v="1"/>
    <x v="1"/>
    <x v="1"/>
    <x v="2"/>
    <x v="3"/>
    <x v="1"/>
    <x v="2"/>
    <x v="2"/>
    <x v="2"/>
    <m/>
    <m/>
    <m/>
    <m/>
    <m/>
    <m/>
  </r>
  <r>
    <x v="0"/>
    <x v="62"/>
    <x v="1"/>
    <s v="Webb"/>
    <x v="4"/>
    <x v="1"/>
    <x v="1"/>
    <x v="1"/>
    <x v="0"/>
    <x v="1"/>
    <x v="0"/>
    <x v="2"/>
    <x v="0"/>
    <x v="0"/>
    <x v="2"/>
    <x v="0"/>
    <x v="2"/>
    <x v="2"/>
    <x v="0"/>
    <x v="0"/>
    <x v="2"/>
    <x v="0"/>
    <x v="0"/>
    <x v="0"/>
    <x v="0"/>
    <x v="3"/>
    <x v="3"/>
    <x v="2"/>
    <x v="2"/>
    <x v="3"/>
    <x v="1"/>
    <x v="2"/>
    <x v="2"/>
    <x v="2"/>
    <m/>
    <m/>
    <m/>
    <m/>
    <m/>
    <m/>
  </r>
  <r>
    <x v="0"/>
    <x v="98"/>
    <x v="2"/>
    <s v="Webb"/>
    <x v="4"/>
    <x v="1"/>
    <x v="1"/>
    <x v="2"/>
    <x v="0"/>
    <x v="0"/>
    <x v="0"/>
    <x v="1"/>
    <x v="0"/>
    <x v="0"/>
    <x v="1"/>
    <x v="0"/>
    <x v="1"/>
    <x v="1"/>
    <x v="0"/>
    <x v="0"/>
    <x v="1"/>
    <x v="0"/>
    <x v="0"/>
    <x v="0"/>
    <x v="0"/>
    <x v="1"/>
    <x v="1"/>
    <x v="1"/>
    <x v="2"/>
    <x v="3"/>
    <x v="1"/>
    <x v="2"/>
    <x v="2"/>
    <x v="2"/>
    <m/>
    <m/>
    <m/>
    <m/>
    <m/>
    <m/>
  </r>
  <r>
    <x v="0"/>
    <x v="112"/>
    <x v="1"/>
    <s v="Webb"/>
    <x v="4"/>
    <x v="1"/>
    <x v="0"/>
    <x v="5"/>
    <x v="0"/>
    <x v="0"/>
    <x v="0"/>
    <x v="2"/>
    <x v="0"/>
    <x v="0"/>
    <x v="4"/>
    <x v="0"/>
    <x v="2"/>
    <x v="2"/>
    <x v="0"/>
    <x v="0"/>
    <x v="2"/>
    <x v="0"/>
    <x v="0"/>
    <x v="0"/>
    <x v="0"/>
    <x v="4"/>
    <x v="4"/>
    <x v="1"/>
    <x v="2"/>
    <x v="3"/>
    <x v="1"/>
    <x v="2"/>
    <x v="2"/>
    <x v="2"/>
    <m/>
    <m/>
    <m/>
    <m/>
    <m/>
    <m/>
  </r>
  <r>
    <x v="0"/>
    <x v="119"/>
    <x v="0"/>
    <s v="Webb"/>
    <x v="4"/>
    <x v="1"/>
    <x v="1"/>
    <x v="2"/>
    <x v="0"/>
    <x v="1"/>
    <x v="0"/>
    <x v="2"/>
    <x v="0"/>
    <x v="0"/>
    <x v="2"/>
    <x v="0"/>
    <x v="1"/>
    <x v="1"/>
    <x v="0"/>
    <x v="0"/>
    <x v="1"/>
    <x v="0"/>
    <x v="0"/>
    <x v="0"/>
    <x v="0"/>
    <x v="1"/>
    <x v="1"/>
    <x v="2"/>
    <x v="2"/>
    <x v="3"/>
    <x v="1"/>
    <x v="2"/>
    <x v="2"/>
    <x v="2"/>
    <m/>
    <m/>
    <m/>
    <m/>
    <m/>
    <m/>
  </r>
  <r>
    <x v="0"/>
    <x v="58"/>
    <x v="1"/>
    <s v="Webb"/>
    <x v="4"/>
    <x v="1"/>
    <x v="1"/>
    <x v="2"/>
    <x v="0"/>
    <x v="2"/>
    <x v="0"/>
    <x v="1"/>
    <x v="0"/>
    <x v="0"/>
    <x v="1"/>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77"/>
    <x v="0"/>
    <s v="Webb"/>
    <x v="4"/>
    <x v="1"/>
    <x v="0"/>
    <x v="3"/>
    <x v="0"/>
    <x v="1"/>
    <x v="0"/>
    <x v="2"/>
    <x v="0"/>
    <x v="0"/>
    <x v="2"/>
    <x v="0"/>
    <x v="2"/>
    <x v="2"/>
    <x v="0"/>
    <x v="0"/>
    <x v="2"/>
    <x v="0"/>
    <x v="0"/>
    <x v="0"/>
    <x v="0"/>
    <x v="3"/>
    <x v="3"/>
    <x v="2"/>
    <x v="2"/>
    <x v="3"/>
    <x v="1"/>
    <x v="2"/>
    <x v="2"/>
    <x v="2"/>
    <m/>
    <m/>
    <m/>
    <m/>
    <m/>
    <m/>
  </r>
  <r>
    <x v="0"/>
    <x v="11"/>
    <x v="1"/>
    <s v="Webb"/>
    <x v="4"/>
    <x v="1"/>
    <x v="1"/>
    <x v="2"/>
    <x v="0"/>
    <x v="0"/>
    <x v="0"/>
    <x v="1"/>
    <x v="0"/>
    <x v="0"/>
    <x v="1"/>
    <x v="0"/>
    <x v="1"/>
    <x v="1"/>
    <x v="0"/>
    <x v="0"/>
    <x v="1"/>
    <x v="0"/>
    <x v="0"/>
    <x v="0"/>
    <x v="0"/>
    <x v="1"/>
    <x v="1"/>
    <x v="3"/>
    <x v="2"/>
    <x v="3"/>
    <x v="1"/>
    <x v="2"/>
    <x v="2"/>
    <x v="2"/>
    <m/>
    <m/>
    <m/>
    <m/>
    <m/>
    <m/>
  </r>
  <r>
    <x v="0"/>
    <x v="11"/>
    <x v="1"/>
    <s v="Webb"/>
    <x v="4"/>
    <x v="1"/>
    <x v="1"/>
    <x v="2"/>
    <x v="0"/>
    <x v="2"/>
    <x v="0"/>
    <x v="2"/>
    <x v="0"/>
    <x v="0"/>
    <x v="2"/>
    <x v="0"/>
    <x v="1"/>
    <x v="2"/>
    <x v="0"/>
    <x v="0"/>
    <x v="1"/>
    <x v="0"/>
    <x v="0"/>
    <x v="0"/>
    <x v="0"/>
    <x v="1"/>
    <x v="1"/>
    <x v="2"/>
    <x v="2"/>
    <x v="3"/>
    <x v="1"/>
    <x v="2"/>
    <x v="2"/>
    <x v="2"/>
    <m/>
    <m/>
    <m/>
    <m/>
    <m/>
    <m/>
  </r>
  <r>
    <x v="0"/>
    <x v="120"/>
    <x v="1"/>
    <s v="Webb"/>
    <x v="4"/>
    <x v="1"/>
    <x v="0"/>
    <x v="0"/>
    <x v="0"/>
    <x v="2"/>
    <x v="0"/>
    <x v="1"/>
    <x v="0"/>
    <x v="0"/>
    <x v="0"/>
    <x v="0"/>
    <x v="2"/>
    <x v="1"/>
    <x v="0"/>
    <x v="0"/>
    <x v="1"/>
    <x v="0"/>
    <x v="0"/>
    <x v="0"/>
    <x v="0"/>
    <x v="1"/>
    <x v="1"/>
    <x v="2"/>
    <x v="2"/>
    <x v="3"/>
    <x v="1"/>
    <x v="2"/>
    <x v="2"/>
    <x v="2"/>
    <m/>
    <m/>
    <m/>
    <m/>
    <m/>
    <m/>
  </r>
  <r>
    <x v="0"/>
    <x v="120"/>
    <x v="1"/>
    <s v="Webb"/>
    <x v="4"/>
    <x v="1"/>
    <x v="0"/>
    <x v="0"/>
    <x v="0"/>
    <x v="2"/>
    <x v="0"/>
    <x v="1"/>
    <x v="0"/>
    <x v="0"/>
    <x v="2"/>
    <x v="0"/>
    <x v="1"/>
    <x v="1"/>
    <x v="0"/>
    <x v="0"/>
    <x v="1"/>
    <x v="0"/>
    <x v="0"/>
    <x v="0"/>
    <x v="0"/>
    <x v="1"/>
    <x v="1"/>
    <x v="2"/>
    <x v="2"/>
    <x v="3"/>
    <x v="1"/>
    <x v="2"/>
    <x v="2"/>
    <x v="2"/>
    <m/>
    <m/>
    <m/>
    <m/>
    <m/>
    <m/>
  </r>
  <r>
    <x v="0"/>
    <x v="2"/>
    <x v="1"/>
    <s v="Webb"/>
    <x v="4"/>
    <x v="1"/>
    <x v="0"/>
    <x v="1"/>
    <x v="0"/>
    <x v="2"/>
    <x v="0"/>
    <x v="1"/>
    <x v="0"/>
    <x v="0"/>
    <x v="1"/>
    <x v="0"/>
    <x v="1"/>
    <x v="1"/>
    <x v="0"/>
    <x v="0"/>
    <x v="1"/>
    <x v="0"/>
    <x v="0"/>
    <x v="0"/>
    <x v="0"/>
    <x v="1"/>
    <x v="1"/>
    <x v="2"/>
    <x v="2"/>
    <x v="3"/>
    <x v="1"/>
    <x v="2"/>
    <x v="2"/>
    <x v="2"/>
    <m/>
    <m/>
    <m/>
    <m/>
    <m/>
    <m/>
  </r>
  <r>
    <x v="0"/>
    <x v="2"/>
    <x v="1"/>
    <s v="Webb"/>
    <x v="4"/>
    <x v="1"/>
    <x v="3"/>
    <x v="1"/>
    <x v="0"/>
    <x v="2"/>
    <x v="0"/>
    <x v="1"/>
    <x v="0"/>
    <x v="0"/>
    <x v="1"/>
    <x v="0"/>
    <x v="1"/>
    <x v="2"/>
    <x v="0"/>
    <x v="0"/>
    <x v="1"/>
    <x v="0"/>
    <x v="0"/>
    <x v="0"/>
    <x v="0"/>
    <x v="1"/>
    <x v="1"/>
    <x v="2"/>
    <x v="2"/>
    <x v="3"/>
    <x v="1"/>
    <x v="2"/>
    <x v="2"/>
    <x v="2"/>
    <m/>
    <m/>
    <m/>
    <m/>
    <m/>
    <m/>
  </r>
  <r>
    <x v="0"/>
    <x v="11"/>
    <x v="1"/>
    <s v="Webb"/>
    <x v="4"/>
    <x v="1"/>
    <x v="1"/>
    <x v="3"/>
    <x v="0"/>
    <x v="0"/>
    <x v="0"/>
    <x v="2"/>
    <x v="0"/>
    <x v="0"/>
    <x v="5"/>
    <x v="0"/>
    <x v="5"/>
    <x v="2"/>
    <x v="0"/>
    <x v="0"/>
    <x v="1"/>
    <x v="0"/>
    <x v="0"/>
    <x v="0"/>
    <x v="0"/>
    <x v="2"/>
    <x v="3"/>
    <x v="1"/>
    <x v="2"/>
    <x v="3"/>
    <x v="1"/>
    <x v="2"/>
    <x v="2"/>
    <x v="2"/>
    <m/>
    <m/>
    <m/>
    <m/>
    <m/>
    <m/>
  </r>
  <r>
    <x v="0"/>
    <x v="110"/>
    <x v="1"/>
    <s v="Webb"/>
    <x v="4"/>
    <x v="1"/>
    <x v="0"/>
    <x v="1"/>
    <x v="0"/>
    <x v="2"/>
    <x v="0"/>
    <x v="1"/>
    <x v="0"/>
    <x v="0"/>
    <x v="3"/>
    <x v="0"/>
    <x v="1"/>
    <x v="2"/>
    <x v="0"/>
    <x v="0"/>
    <x v="1"/>
    <x v="0"/>
    <x v="0"/>
    <x v="0"/>
    <x v="0"/>
    <x v="1"/>
    <x v="1"/>
    <x v="2"/>
    <x v="2"/>
    <x v="3"/>
    <x v="1"/>
    <x v="2"/>
    <x v="2"/>
    <x v="2"/>
    <m/>
    <m/>
    <m/>
    <m/>
    <m/>
    <m/>
  </r>
  <r>
    <x v="0"/>
    <x v="7"/>
    <x v="1"/>
    <s v="Webb"/>
    <x v="4"/>
    <x v="1"/>
    <x v="1"/>
    <x v="1"/>
    <x v="0"/>
    <x v="1"/>
    <x v="0"/>
    <x v="2"/>
    <x v="0"/>
    <x v="0"/>
    <x v="3"/>
    <x v="0"/>
    <x v="1"/>
    <x v="3"/>
    <x v="0"/>
    <x v="0"/>
    <x v="3"/>
    <x v="0"/>
    <x v="0"/>
    <x v="0"/>
    <x v="0"/>
    <x v="2"/>
    <x v="2"/>
    <x v="2"/>
    <x v="2"/>
    <x v="3"/>
    <x v="1"/>
    <x v="2"/>
    <x v="2"/>
    <x v="2"/>
    <m/>
    <m/>
    <m/>
    <m/>
    <m/>
    <m/>
  </r>
  <r>
    <x v="0"/>
    <x v="74"/>
    <x v="1"/>
    <s v="Webb"/>
    <x v="4"/>
    <x v="1"/>
    <x v="3"/>
    <x v="3"/>
    <x v="0"/>
    <x v="1"/>
    <x v="0"/>
    <x v="2"/>
    <x v="0"/>
    <x v="0"/>
    <x v="3"/>
    <x v="0"/>
    <x v="1"/>
    <x v="2"/>
    <x v="0"/>
    <x v="0"/>
    <x v="1"/>
    <x v="0"/>
    <x v="0"/>
    <x v="0"/>
    <x v="0"/>
    <x v="2"/>
    <x v="1"/>
    <x v="2"/>
    <x v="2"/>
    <x v="3"/>
    <x v="1"/>
    <x v="2"/>
    <x v="2"/>
    <x v="2"/>
    <m/>
    <m/>
    <m/>
    <m/>
    <m/>
    <m/>
  </r>
  <r>
    <x v="0"/>
    <x v="126"/>
    <x v="1"/>
    <s v="Webb"/>
    <x v="4"/>
    <x v="1"/>
    <x v="1"/>
    <x v="1"/>
    <x v="0"/>
    <x v="1"/>
    <x v="0"/>
    <x v="2"/>
    <x v="0"/>
    <x v="0"/>
    <x v="2"/>
    <x v="0"/>
    <x v="2"/>
    <x v="2"/>
    <x v="0"/>
    <x v="0"/>
    <x v="2"/>
    <x v="0"/>
    <x v="0"/>
    <x v="0"/>
    <x v="0"/>
    <x v="2"/>
    <x v="2"/>
    <x v="2"/>
    <x v="2"/>
    <x v="3"/>
    <x v="1"/>
    <x v="2"/>
    <x v="2"/>
    <x v="2"/>
    <m/>
    <m/>
    <m/>
    <m/>
    <m/>
    <m/>
  </r>
  <r>
    <x v="0"/>
    <x v="97"/>
    <x v="0"/>
    <s v="Webb"/>
    <x v="4"/>
    <x v="1"/>
    <x v="0"/>
    <x v="2"/>
    <x v="0"/>
    <x v="2"/>
    <x v="0"/>
    <x v="1"/>
    <x v="0"/>
    <x v="0"/>
    <x v="2"/>
    <x v="0"/>
    <x v="1"/>
    <x v="1"/>
    <x v="0"/>
    <x v="0"/>
    <x v="1"/>
    <x v="0"/>
    <x v="0"/>
    <x v="0"/>
    <x v="0"/>
    <x v="1"/>
    <x v="1"/>
    <x v="2"/>
    <x v="2"/>
    <x v="3"/>
    <x v="1"/>
    <x v="2"/>
    <x v="2"/>
    <x v="2"/>
    <m/>
    <m/>
    <m/>
    <m/>
    <m/>
    <m/>
  </r>
  <r>
    <x v="0"/>
    <x v="58"/>
    <x v="1"/>
    <s v="Webb"/>
    <x v="4"/>
    <x v="1"/>
    <x v="0"/>
    <x v="1"/>
    <x v="0"/>
    <x v="2"/>
    <x v="0"/>
    <x v="1"/>
    <x v="0"/>
    <x v="0"/>
    <x v="1"/>
    <x v="0"/>
    <x v="1"/>
    <x v="1"/>
    <x v="0"/>
    <x v="0"/>
    <x v="1"/>
    <x v="0"/>
    <x v="0"/>
    <x v="0"/>
    <x v="0"/>
    <x v="1"/>
    <x v="1"/>
    <x v="2"/>
    <x v="2"/>
    <x v="3"/>
    <x v="1"/>
    <x v="2"/>
    <x v="2"/>
    <x v="2"/>
    <m/>
    <m/>
    <m/>
    <m/>
    <m/>
    <m/>
  </r>
  <r>
    <x v="0"/>
    <x v="58"/>
    <x v="1"/>
    <s v="Webb"/>
    <x v="4"/>
    <x v="1"/>
    <x v="1"/>
    <x v="1"/>
    <x v="0"/>
    <x v="2"/>
    <x v="0"/>
    <x v="2"/>
    <x v="0"/>
    <x v="0"/>
    <x v="2"/>
    <x v="0"/>
    <x v="5"/>
    <x v="2"/>
    <x v="0"/>
    <x v="0"/>
    <x v="2"/>
    <x v="0"/>
    <x v="0"/>
    <x v="0"/>
    <x v="0"/>
    <x v="2"/>
    <x v="2"/>
    <x v="2"/>
    <x v="2"/>
    <x v="3"/>
    <x v="1"/>
    <x v="2"/>
    <x v="2"/>
    <x v="2"/>
    <m/>
    <m/>
    <m/>
    <m/>
    <m/>
    <m/>
  </r>
  <r>
    <x v="0"/>
    <x v="9"/>
    <x v="0"/>
    <s v="Webb"/>
    <x v="4"/>
    <x v="1"/>
    <x v="1"/>
    <x v="1"/>
    <x v="0"/>
    <x v="1"/>
    <x v="0"/>
    <x v="2"/>
    <x v="0"/>
    <x v="0"/>
    <x v="2"/>
    <x v="0"/>
    <x v="2"/>
    <x v="3"/>
    <x v="0"/>
    <x v="0"/>
    <x v="2"/>
    <x v="0"/>
    <x v="0"/>
    <x v="0"/>
    <x v="0"/>
    <x v="2"/>
    <x v="2"/>
    <x v="2"/>
    <x v="2"/>
    <x v="3"/>
    <x v="1"/>
    <x v="2"/>
    <x v="2"/>
    <x v="2"/>
    <m/>
    <m/>
    <m/>
    <m/>
    <m/>
    <m/>
  </r>
  <r>
    <x v="0"/>
    <x v="19"/>
    <x v="1"/>
    <s v="Webb"/>
    <x v="4"/>
    <x v="1"/>
    <x v="1"/>
    <x v="2"/>
    <x v="0"/>
    <x v="0"/>
    <x v="0"/>
    <x v="1"/>
    <x v="0"/>
    <x v="0"/>
    <x v="1"/>
    <x v="0"/>
    <x v="1"/>
    <x v="1"/>
    <x v="0"/>
    <x v="0"/>
    <x v="1"/>
    <x v="0"/>
    <x v="0"/>
    <x v="0"/>
    <x v="0"/>
    <x v="1"/>
    <x v="1"/>
    <x v="1"/>
    <x v="2"/>
    <x v="3"/>
    <x v="1"/>
    <x v="2"/>
    <x v="2"/>
    <x v="2"/>
    <m/>
    <m/>
    <m/>
    <m/>
    <m/>
    <m/>
  </r>
  <r>
    <x v="0"/>
    <x v="58"/>
    <x v="1"/>
    <s v="Webb"/>
    <x v="4"/>
    <x v="1"/>
    <x v="0"/>
    <x v="1"/>
    <x v="0"/>
    <x v="0"/>
    <x v="0"/>
    <x v="2"/>
    <x v="0"/>
    <x v="0"/>
    <x v="3"/>
    <x v="0"/>
    <x v="1"/>
    <x v="1"/>
    <x v="0"/>
    <x v="0"/>
    <x v="1"/>
    <x v="0"/>
    <x v="0"/>
    <x v="0"/>
    <x v="0"/>
    <x v="1"/>
    <x v="1"/>
    <x v="1"/>
    <x v="2"/>
    <x v="3"/>
    <x v="1"/>
    <x v="2"/>
    <x v="2"/>
    <x v="2"/>
    <m/>
    <m/>
    <m/>
    <m/>
    <m/>
    <m/>
  </r>
  <r>
    <x v="0"/>
    <x v="53"/>
    <x v="1"/>
    <s v="Webb"/>
    <x v="4"/>
    <x v="1"/>
    <x v="1"/>
    <x v="1"/>
    <x v="0"/>
    <x v="1"/>
    <x v="0"/>
    <x v="2"/>
    <x v="0"/>
    <x v="0"/>
    <x v="4"/>
    <x v="0"/>
    <x v="2"/>
    <x v="5"/>
    <x v="0"/>
    <x v="0"/>
    <x v="2"/>
    <x v="0"/>
    <x v="0"/>
    <x v="0"/>
    <x v="0"/>
    <x v="2"/>
    <x v="2"/>
    <x v="2"/>
    <x v="2"/>
    <x v="3"/>
    <x v="1"/>
    <x v="2"/>
    <x v="2"/>
    <x v="2"/>
    <m/>
    <m/>
    <m/>
    <m/>
    <m/>
    <m/>
  </r>
  <r>
    <x v="0"/>
    <x v="11"/>
    <x v="1"/>
    <s v="Webb"/>
    <x v="4"/>
    <x v="1"/>
    <x v="1"/>
    <x v="2"/>
    <x v="0"/>
    <x v="2"/>
    <x v="0"/>
    <x v="1"/>
    <x v="0"/>
    <x v="0"/>
    <x v="2"/>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9"/>
    <x v="0"/>
    <s v="Webb"/>
    <x v="4"/>
    <x v="1"/>
    <x v="1"/>
    <x v="2"/>
    <x v="0"/>
    <x v="2"/>
    <x v="0"/>
    <x v="1"/>
    <x v="0"/>
    <x v="0"/>
    <x v="1"/>
    <x v="0"/>
    <x v="1"/>
    <x v="1"/>
    <x v="0"/>
    <x v="0"/>
    <x v="1"/>
    <x v="0"/>
    <x v="0"/>
    <x v="0"/>
    <x v="0"/>
    <x v="1"/>
    <x v="1"/>
    <x v="2"/>
    <x v="2"/>
    <x v="3"/>
    <x v="1"/>
    <x v="2"/>
    <x v="2"/>
    <x v="2"/>
    <m/>
    <m/>
    <m/>
    <m/>
    <m/>
    <m/>
  </r>
  <r>
    <x v="0"/>
    <x v="4"/>
    <x v="1"/>
    <s v="Webb"/>
    <x v="4"/>
    <x v="1"/>
    <x v="1"/>
    <x v="3"/>
    <x v="0"/>
    <x v="5"/>
    <x v="0"/>
    <x v="2"/>
    <x v="0"/>
    <x v="0"/>
    <x v="2"/>
    <x v="0"/>
    <x v="3"/>
    <x v="1"/>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1"/>
    <x v="1"/>
    <s v="Webb"/>
    <x v="4"/>
    <x v="1"/>
    <x v="0"/>
    <x v="2"/>
    <x v="0"/>
    <x v="2"/>
    <x v="0"/>
    <x v="2"/>
    <x v="0"/>
    <x v="0"/>
    <x v="2"/>
    <x v="0"/>
    <x v="2"/>
    <x v="1"/>
    <x v="0"/>
    <x v="0"/>
    <x v="3"/>
    <x v="0"/>
    <x v="0"/>
    <x v="0"/>
    <x v="0"/>
    <x v="2"/>
    <x v="2"/>
    <x v="2"/>
    <x v="2"/>
    <x v="3"/>
    <x v="1"/>
    <x v="2"/>
    <x v="2"/>
    <x v="2"/>
    <m/>
    <m/>
    <m/>
    <m/>
    <m/>
    <m/>
  </r>
  <r>
    <x v="0"/>
    <x v="80"/>
    <x v="1"/>
    <s v="Webb"/>
    <x v="4"/>
    <x v="1"/>
    <x v="1"/>
    <x v="1"/>
    <x v="0"/>
    <x v="1"/>
    <x v="0"/>
    <x v="0"/>
    <x v="0"/>
    <x v="0"/>
    <x v="2"/>
    <x v="0"/>
    <x v="2"/>
    <x v="2"/>
    <x v="0"/>
    <x v="0"/>
    <x v="0"/>
    <x v="0"/>
    <x v="0"/>
    <x v="0"/>
    <x v="0"/>
    <x v="2"/>
    <x v="2"/>
    <x v="2"/>
    <x v="2"/>
    <x v="3"/>
    <x v="1"/>
    <x v="2"/>
    <x v="2"/>
    <x v="2"/>
    <m/>
    <m/>
    <m/>
    <m/>
    <m/>
    <m/>
  </r>
  <r>
    <x v="0"/>
    <x v="4"/>
    <x v="1"/>
    <s v="Webb"/>
    <x v="4"/>
    <x v="1"/>
    <x v="1"/>
    <x v="2"/>
    <x v="0"/>
    <x v="2"/>
    <x v="0"/>
    <x v="1"/>
    <x v="0"/>
    <x v="0"/>
    <x v="2"/>
    <x v="0"/>
    <x v="1"/>
    <x v="2"/>
    <x v="0"/>
    <x v="0"/>
    <x v="1"/>
    <x v="0"/>
    <x v="0"/>
    <x v="0"/>
    <x v="0"/>
    <x v="2"/>
    <x v="2"/>
    <x v="2"/>
    <x v="2"/>
    <x v="3"/>
    <x v="1"/>
    <x v="2"/>
    <x v="2"/>
    <x v="2"/>
    <m/>
    <m/>
    <m/>
    <m/>
    <m/>
    <m/>
  </r>
  <r>
    <x v="0"/>
    <x v="4"/>
    <x v="1"/>
    <s v="Webb"/>
    <x v="4"/>
    <x v="1"/>
    <x v="1"/>
    <x v="2"/>
    <x v="0"/>
    <x v="0"/>
    <x v="0"/>
    <x v="1"/>
    <x v="0"/>
    <x v="0"/>
    <x v="1"/>
    <x v="0"/>
    <x v="1"/>
    <x v="1"/>
    <x v="0"/>
    <x v="0"/>
    <x v="1"/>
    <x v="0"/>
    <x v="0"/>
    <x v="0"/>
    <x v="0"/>
    <x v="1"/>
    <x v="2"/>
    <x v="1"/>
    <x v="2"/>
    <x v="3"/>
    <x v="1"/>
    <x v="2"/>
    <x v="2"/>
    <x v="2"/>
    <m/>
    <m/>
    <m/>
    <m/>
    <m/>
    <m/>
  </r>
  <r>
    <x v="0"/>
    <x v="5"/>
    <x v="1"/>
    <s v="Webb"/>
    <x v="4"/>
    <x v="1"/>
    <x v="1"/>
    <x v="1"/>
    <x v="0"/>
    <x v="0"/>
    <x v="0"/>
    <x v="2"/>
    <x v="0"/>
    <x v="0"/>
    <x v="3"/>
    <x v="0"/>
    <x v="2"/>
    <x v="2"/>
    <x v="0"/>
    <x v="0"/>
    <x v="2"/>
    <x v="0"/>
    <x v="0"/>
    <x v="0"/>
    <x v="0"/>
    <x v="2"/>
    <x v="2"/>
    <x v="1"/>
    <x v="2"/>
    <x v="3"/>
    <x v="1"/>
    <x v="2"/>
    <x v="2"/>
    <x v="2"/>
    <m/>
    <m/>
    <m/>
    <m/>
    <m/>
    <m/>
  </r>
  <r>
    <x v="0"/>
    <x v="1"/>
    <x v="1"/>
    <s v="Webb"/>
    <x v="4"/>
    <x v="1"/>
    <x v="0"/>
    <x v="1"/>
    <x v="0"/>
    <x v="2"/>
    <x v="0"/>
    <x v="2"/>
    <x v="0"/>
    <x v="0"/>
    <x v="3"/>
    <x v="0"/>
    <x v="1"/>
    <x v="1"/>
    <x v="0"/>
    <x v="0"/>
    <x v="2"/>
    <x v="0"/>
    <x v="0"/>
    <x v="0"/>
    <x v="0"/>
    <x v="1"/>
    <x v="1"/>
    <x v="2"/>
    <x v="2"/>
    <x v="3"/>
    <x v="1"/>
    <x v="2"/>
    <x v="2"/>
    <x v="2"/>
    <m/>
    <m/>
    <m/>
    <m/>
    <m/>
    <m/>
  </r>
  <r>
    <x v="0"/>
    <x v="41"/>
    <x v="0"/>
    <s v="Webb"/>
    <x v="4"/>
    <x v="1"/>
    <x v="0"/>
    <x v="3"/>
    <x v="0"/>
    <x v="0"/>
    <x v="0"/>
    <x v="3"/>
    <x v="0"/>
    <x v="0"/>
    <x v="2"/>
    <x v="0"/>
    <x v="5"/>
    <x v="1"/>
    <x v="0"/>
    <x v="0"/>
    <x v="1"/>
    <x v="0"/>
    <x v="0"/>
    <x v="0"/>
    <x v="0"/>
    <x v="3"/>
    <x v="3"/>
    <x v="1"/>
    <x v="2"/>
    <x v="3"/>
    <x v="1"/>
    <x v="2"/>
    <x v="2"/>
    <x v="2"/>
    <m/>
    <m/>
    <m/>
    <m/>
    <m/>
    <m/>
  </r>
  <r>
    <x v="0"/>
    <x v="4"/>
    <x v="1"/>
    <s v="Webb"/>
    <x v="4"/>
    <x v="1"/>
    <x v="1"/>
    <x v="2"/>
    <x v="0"/>
    <x v="2"/>
    <x v="0"/>
    <x v="1"/>
    <x v="0"/>
    <x v="0"/>
    <x v="1"/>
    <x v="0"/>
    <x v="1"/>
    <x v="1"/>
    <x v="0"/>
    <x v="0"/>
    <x v="1"/>
    <x v="0"/>
    <x v="0"/>
    <x v="0"/>
    <x v="0"/>
    <x v="1"/>
    <x v="1"/>
    <x v="2"/>
    <x v="2"/>
    <x v="3"/>
    <x v="1"/>
    <x v="2"/>
    <x v="2"/>
    <x v="2"/>
    <m/>
    <m/>
    <m/>
    <m/>
    <m/>
    <m/>
  </r>
  <r>
    <x v="0"/>
    <x v="19"/>
    <x v="1"/>
    <s v="Webb"/>
    <x v="4"/>
    <x v="1"/>
    <x v="1"/>
    <x v="1"/>
    <x v="0"/>
    <x v="2"/>
    <x v="0"/>
    <x v="1"/>
    <x v="0"/>
    <x v="0"/>
    <x v="4"/>
    <x v="0"/>
    <x v="1"/>
    <x v="0"/>
    <x v="0"/>
    <x v="0"/>
    <x v="1"/>
    <x v="0"/>
    <x v="0"/>
    <x v="0"/>
    <x v="0"/>
    <x v="2"/>
    <x v="1"/>
    <x v="2"/>
    <x v="2"/>
    <x v="3"/>
    <x v="1"/>
    <x v="2"/>
    <x v="2"/>
    <x v="2"/>
    <m/>
    <m/>
    <m/>
    <m/>
    <m/>
    <m/>
  </r>
  <r>
    <x v="0"/>
    <x v="96"/>
    <x v="1"/>
    <s v="Webb"/>
    <x v="4"/>
    <x v="1"/>
    <x v="0"/>
    <x v="1"/>
    <x v="0"/>
    <x v="1"/>
    <x v="0"/>
    <x v="2"/>
    <x v="0"/>
    <x v="0"/>
    <x v="2"/>
    <x v="0"/>
    <x v="2"/>
    <x v="2"/>
    <x v="0"/>
    <x v="0"/>
    <x v="2"/>
    <x v="0"/>
    <x v="0"/>
    <x v="0"/>
    <x v="0"/>
    <x v="2"/>
    <x v="2"/>
    <x v="2"/>
    <x v="2"/>
    <x v="3"/>
    <x v="1"/>
    <x v="2"/>
    <x v="2"/>
    <x v="2"/>
    <m/>
    <m/>
    <m/>
    <m/>
    <m/>
    <m/>
  </r>
  <r>
    <x v="0"/>
    <x v="114"/>
    <x v="1"/>
    <s v="Webb"/>
    <x v="4"/>
    <x v="1"/>
    <x v="0"/>
    <x v="1"/>
    <x v="0"/>
    <x v="0"/>
    <x v="0"/>
    <x v="2"/>
    <x v="0"/>
    <x v="0"/>
    <x v="2"/>
    <x v="0"/>
    <x v="2"/>
    <x v="2"/>
    <x v="0"/>
    <x v="0"/>
    <x v="1"/>
    <x v="0"/>
    <x v="0"/>
    <x v="0"/>
    <x v="0"/>
    <x v="1"/>
    <x v="1"/>
    <x v="1"/>
    <x v="2"/>
    <x v="3"/>
    <x v="1"/>
    <x v="2"/>
    <x v="2"/>
    <x v="2"/>
    <m/>
    <m/>
    <m/>
    <m/>
    <m/>
    <m/>
  </r>
  <r>
    <x v="0"/>
    <x v="86"/>
    <x v="0"/>
    <s v="Webb"/>
    <x v="4"/>
    <x v="1"/>
    <x v="1"/>
    <x v="3"/>
    <x v="0"/>
    <x v="2"/>
    <x v="0"/>
    <x v="1"/>
    <x v="0"/>
    <x v="0"/>
    <x v="2"/>
    <x v="0"/>
    <x v="2"/>
    <x v="1"/>
    <x v="0"/>
    <x v="0"/>
    <x v="1"/>
    <x v="0"/>
    <x v="0"/>
    <x v="0"/>
    <x v="0"/>
    <x v="2"/>
    <x v="1"/>
    <x v="2"/>
    <x v="2"/>
    <x v="3"/>
    <x v="1"/>
    <x v="2"/>
    <x v="2"/>
    <x v="2"/>
    <m/>
    <m/>
    <m/>
    <m/>
    <m/>
    <m/>
  </r>
  <r>
    <x v="0"/>
    <x v="11"/>
    <x v="1"/>
    <s v="Webb"/>
    <x v="4"/>
    <x v="1"/>
    <x v="0"/>
    <x v="1"/>
    <x v="0"/>
    <x v="2"/>
    <x v="0"/>
    <x v="1"/>
    <x v="0"/>
    <x v="0"/>
    <x v="2"/>
    <x v="0"/>
    <x v="1"/>
    <x v="1"/>
    <x v="0"/>
    <x v="0"/>
    <x v="1"/>
    <x v="0"/>
    <x v="0"/>
    <x v="0"/>
    <x v="0"/>
    <x v="1"/>
    <x v="1"/>
    <x v="2"/>
    <x v="2"/>
    <x v="3"/>
    <x v="1"/>
    <x v="2"/>
    <x v="2"/>
    <x v="2"/>
    <m/>
    <m/>
    <m/>
    <m/>
    <m/>
    <m/>
  </r>
  <r>
    <x v="0"/>
    <x v="57"/>
    <x v="1"/>
    <s v="Webb"/>
    <x v="4"/>
    <x v="1"/>
    <x v="0"/>
    <x v="2"/>
    <x v="0"/>
    <x v="2"/>
    <x v="0"/>
    <x v="1"/>
    <x v="0"/>
    <x v="0"/>
    <x v="1"/>
    <x v="0"/>
    <x v="1"/>
    <x v="1"/>
    <x v="0"/>
    <x v="0"/>
    <x v="1"/>
    <x v="0"/>
    <x v="0"/>
    <x v="0"/>
    <x v="0"/>
    <x v="1"/>
    <x v="1"/>
    <x v="2"/>
    <x v="2"/>
    <x v="3"/>
    <x v="1"/>
    <x v="2"/>
    <x v="2"/>
    <x v="2"/>
    <m/>
    <m/>
    <m/>
    <m/>
    <m/>
    <m/>
  </r>
  <r>
    <x v="0"/>
    <x v="97"/>
    <x v="0"/>
    <s v="Webb"/>
    <x v="4"/>
    <x v="1"/>
    <x v="0"/>
    <x v="2"/>
    <x v="0"/>
    <x v="0"/>
    <x v="0"/>
    <x v="2"/>
    <x v="0"/>
    <x v="0"/>
    <x v="1"/>
    <x v="0"/>
    <x v="2"/>
    <x v="1"/>
    <x v="0"/>
    <x v="0"/>
    <x v="2"/>
    <x v="0"/>
    <x v="0"/>
    <x v="0"/>
    <x v="0"/>
    <x v="3"/>
    <x v="2"/>
    <x v="2"/>
    <x v="2"/>
    <x v="3"/>
    <x v="1"/>
    <x v="2"/>
    <x v="2"/>
    <x v="2"/>
    <m/>
    <m/>
    <m/>
    <m/>
    <m/>
    <m/>
  </r>
  <r>
    <x v="0"/>
    <x v="97"/>
    <x v="0"/>
    <s v="Webb"/>
    <x v="4"/>
    <x v="1"/>
    <x v="0"/>
    <x v="2"/>
    <x v="0"/>
    <x v="2"/>
    <x v="0"/>
    <x v="1"/>
    <x v="0"/>
    <x v="0"/>
    <x v="1"/>
    <x v="0"/>
    <x v="1"/>
    <x v="1"/>
    <x v="0"/>
    <x v="0"/>
    <x v="1"/>
    <x v="0"/>
    <x v="0"/>
    <x v="0"/>
    <x v="0"/>
    <x v="1"/>
    <x v="1"/>
    <x v="2"/>
    <x v="2"/>
    <x v="3"/>
    <x v="1"/>
    <x v="2"/>
    <x v="2"/>
    <x v="2"/>
    <m/>
    <m/>
    <m/>
    <m/>
    <m/>
    <m/>
  </r>
  <r>
    <x v="0"/>
    <x v="113"/>
    <x v="1"/>
    <s v="Webb"/>
    <x v="4"/>
    <x v="1"/>
    <x v="0"/>
    <x v="2"/>
    <x v="0"/>
    <x v="0"/>
    <x v="0"/>
    <x v="1"/>
    <x v="0"/>
    <x v="0"/>
    <x v="1"/>
    <x v="0"/>
    <x v="1"/>
    <x v="1"/>
    <x v="0"/>
    <x v="0"/>
    <x v="1"/>
    <x v="0"/>
    <x v="0"/>
    <x v="0"/>
    <x v="0"/>
    <x v="1"/>
    <x v="4"/>
    <x v="1"/>
    <x v="2"/>
    <x v="3"/>
    <x v="1"/>
    <x v="2"/>
    <x v="2"/>
    <x v="2"/>
    <m/>
    <m/>
    <m/>
    <m/>
    <m/>
    <m/>
  </r>
  <r>
    <x v="0"/>
    <x v="63"/>
    <x v="0"/>
    <s v="Webb"/>
    <x v="4"/>
    <x v="1"/>
    <x v="0"/>
    <x v="2"/>
    <x v="0"/>
    <x v="0"/>
    <x v="0"/>
    <x v="1"/>
    <x v="0"/>
    <x v="0"/>
    <x v="1"/>
    <x v="0"/>
    <x v="1"/>
    <x v="1"/>
    <x v="0"/>
    <x v="0"/>
    <x v="1"/>
    <x v="0"/>
    <x v="0"/>
    <x v="0"/>
    <x v="0"/>
    <x v="1"/>
    <x v="1"/>
    <x v="1"/>
    <x v="2"/>
    <x v="3"/>
    <x v="1"/>
    <x v="2"/>
    <x v="2"/>
    <x v="2"/>
    <m/>
    <m/>
    <m/>
    <m/>
    <m/>
    <m/>
  </r>
  <r>
    <x v="0"/>
    <x v="97"/>
    <x v="0"/>
    <s v="Webb"/>
    <x v="4"/>
    <x v="1"/>
    <x v="0"/>
    <x v="2"/>
    <x v="0"/>
    <x v="2"/>
    <x v="0"/>
    <x v="1"/>
    <x v="0"/>
    <x v="0"/>
    <x v="1"/>
    <x v="0"/>
    <x v="1"/>
    <x v="1"/>
    <x v="0"/>
    <x v="0"/>
    <x v="1"/>
    <x v="0"/>
    <x v="0"/>
    <x v="0"/>
    <x v="0"/>
    <x v="1"/>
    <x v="1"/>
    <x v="2"/>
    <x v="2"/>
    <x v="3"/>
    <x v="1"/>
    <x v="2"/>
    <x v="2"/>
    <x v="2"/>
    <m/>
    <m/>
    <m/>
    <m/>
    <m/>
    <m/>
  </r>
  <r>
    <x v="0"/>
    <x v="113"/>
    <x v="1"/>
    <s v="Webb"/>
    <x v="4"/>
    <x v="1"/>
    <x v="0"/>
    <x v="4"/>
    <x v="0"/>
    <x v="0"/>
    <x v="0"/>
    <x v="1"/>
    <x v="0"/>
    <x v="0"/>
    <x v="1"/>
    <x v="0"/>
    <x v="1"/>
    <x v="1"/>
    <x v="0"/>
    <x v="0"/>
    <x v="1"/>
    <x v="0"/>
    <x v="0"/>
    <x v="0"/>
    <x v="0"/>
    <x v="1"/>
    <x v="1"/>
    <x v="1"/>
    <x v="2"/>
    <x v="3"/>
    <x v="1"/>
    <x v="2"/>
    <x v="2"/>
    <x v="2"/>
    <m/>
    <m/>
    <m/>
    <m/>
    <m/>
    <m/>
  </r>
  <r>
    <x v="0"/>
    <x v="97"/>
    <x v="0"/>
    <s v="Webb"/>
    <x v="4"/>
    <x v="1"/>
    <x v="1"/>
    <x v="1"/>
    <x v="0"/>
    <x v="2"/>
    <x v="0"/>
    <x v="2"/>
    <x v="0"/>
    <x v="0"/>
    <x v="2"/>
    <x v="0"/>
    <x v="2"/>
    <x v="3"/>
    <x v="0"/>
    <x v="0"/>
    <x v="2"/>
    <x v="0"/>
    <x v="0"/>
    <x v="0"/>
    <x v="0"/>
    <x v="2"/>
    <x v="4"/>
    <x v="2"/>
    <x v="2"/>
    <x v="3"/>
    <x v="1"/>
    <x v="2"/>
    <x v="2"/>
    <x v="2"/>
    <m/>
    <m/>
    <m/>
    <m/>
    <m/>
    <m/>
  </r>
  <r>
    <x v="0"/>
    <x v="55"/>
    <x v="1"/>
    <s v="Webb"/>
    <x v="4"/>
    <x v="1"/>
    <x v="1"/>
    <x v="2"/>
    <x v="0"/>
    <x v="2"/>
    <x v="0"/>
    <x v="1"/>
    <x v="0"/>
    <x v="0"/>
    <x v="1"/>
    <x v="0"/>
    <x v="1"/>
    <x v="1"/>
    <x v="0"/>
    <x v="0"/>
    <x v="1"/>
    <x v="0"/>
    <x v="0"/>
    <x v="0"/>
    <x v="0"/>
    <x v="1"/>
    <x v="1"/>
    <x v="2"/>
    <x v="2"/>
    <x v="3"/>
    <x v="1"/>
    <x v="2"/>
    <x v="2"/>
    <x v="2"/>
    <m/>
    <m/>
    <m/>
    <m/>
    <m/>
    <m/>
  </r>
  <r>
    <x v="0"/>
    <x v="82"/>
    <x v="1"/>
    <s v="Webb"/>
    <x v="4"/>
    <x v="1"/>
    <x v="1"/>
    <x v="2"/>
    <x v="0"/>
    <x v="2"/>
    <x v="0"/>
    <x v="1"/>
    <x v="0"/>
    <x v="0"/>
    <x v="1"/>
    <x v="0"/>
    <x v="1"/>
    <x v="1"/>
    <x v="0"/>
    <x v="0"/>
    <x v="2"/>
    <x v="0"/>
    <x v="0"/>
    <x v="0"/>
    <x v="0"/>
    <x v="1"/>
    <x v="1"/>
    <x v="2"/>
    <x v="2"/>
    <x v="3"/>
    <x v="1"/>
    <x v="2"/>
    <x v="2"/>
    <x v="2"/>
    <m/>
    <m/>
    <m/>
    <m/>
    <m/>
    <m/>
  </r>
  <r>
    <x v="0"/>
    <x v="126"/>
    <x v="1"/>
    <s v="Webb"/>
    <x v="4"/>
    <x v="1"/>
    <x v="1"/>
    <x v="2"/>
    <x v="0"/>
    <x v="0"/>
    <x v="0"/>
    <x v="2"/>
    <x v="0"/>
    <x v="0"/>
    <x v="2"/>
    <x v="0"/>
    <x v="1"/>
    <x v="1"/>
    <x v="0"/>
    <x v="0"/>
    <x v="1"/>
    <x v="0"/>
    <x v="0"/>
    <x v="0"/>
    <x v="0"/>
    <x v="1"/>
    <x v="1"/>
    <x v="3"/>
    <x v="2"/>
    <x v="3"/>
    <x v="1"/>
    <x v="2"/>
    <x v="2"/>
    <x v="2"/>
    <m/>
    <m/>
    <m/>
    <m/>
    <m/>
    <m/>
  </r>
  <r>
    <x v="0"/>
    <x v="6"/>
    <x v="1"/>
    <s v="Webb"/>
    <x v="4"/>
    <x v="1"/>
    <x v="1"/>
    <x v="2"/>
    <x v="0"/>
    <x v="2"/>
    <x v="0"/>
    <x v="1"/>
    <x v="0"/>
    <x v="0"/>
    <x v="1"/>
    <x v="0"/>
    <x v="1"/>
    <x v="1"/>
    <x v="0"/>
    <x v="0"/>
    <x v="1"/>
    <x v="0"/>
    <x v="0"/>
    <x v="0"/>
    <x v="0"/>
    <x v="1"/>
    <x v="1"/>
    <x v="2"/>
    <x v="2"/>
    <x v="3"/>
    <x v="1"/>
    <x v="2"/>
    <x v="2"/>
    <x v="2"/>
    <m/>
    <m/>
    <m/>
    <m/>
    <m/>
    <m/>
  </r>
  <r>
    <x v="0"/>
    <x v="31"/>
    <x v="0"/>
    <s v="Webb"/>
    <x v="4"/>
    <x v="1"/>
    <x v="1"/>
    <x v="2"/>
    <x v="0"/>
    <x v="2"/>
    <x v="0"/>
    <x v="1"/>
    <x v="0"/>
    <x v="0"/>
    <x v="1"/>
    <x v="0"/>
    <x v="1"/>
    <x v="1"/>
    <x v="0"/>
    <x v="0"/>
    <x v="1"/>
    <x v="0"/>
    <x v="0"/>
    <x v="0"/>
    <x v="0"/>
    <x v="1"/>
    <x v="1"/>
    <x v="2"/>
    <x v="2"/>
    <x v="3"/>
    <x v="1"/>
    <x v="2"/>
    <x v="2"/>
    <x v="2"/>
    <m/>
    <m/>
    <m/>
    <m/>
    <m/>
    <m/>
  </r>
  <r>
    <x v="0"/>
    <x v="119"/>
    <x v="0"/>
    <s v="Webb"/>
    <x v="4"/>
    <x v="1"/>
    <x v="0"/>
    <x v="1"/>
    <x v="0"/>
    <x v="2"/>
    <x v="0"/>
    <x v="1"/>
    <x v="0"/>
    <x v="0"/>
    <x v="1"/>
    <x v="0"/>
    <x v="1"/>
    <x v="1"/>
    <x v="0"/>
    <x v="0"/>
    <x v="1"/>
    <x v="0"/>
    <x v="0"/>
    <x v="0"/>
    <x v="0"/>
    <x v="1"/>
    <x v="1"/>
    <x v="2"/>
    <x v="2"/>
    <x v="3"/>
    <x v="1"/>
    <x v="2"/>
    <x v="2"/>
    <x v="2"/>
    <m/>
    <m/>
    <m/>
    <m/>
    <m/>
    <m/>
  </r>
  <r>
    <x v="0"/>
    <x v="53"/>
    <x v="1"/>
    <s v="Webb"/>
    <x v="4"/>
    <x v="1"/>
    <x v="1"/>
    <x v="1"/>
    <x v="0"/>
    <x v="0"/>
    <x v="0"/>
    <x v="2"/>
    <x v="0"/>
    <x v="0"/>
    <x v="4"/>
    <x v="0"/>
    <x v="2"/>
    <x v="2"/>
    <x v="0"/>
    <x v="0"/>
    <x v="2"/>
    <x v="0"/>
    <x v="0"/>
    <x v="0"/>
    <x v="0"/>
    <x v="3"/>
    <x v="3"/>
    <x v="1"/>
    <x v="2"/>
    <x v="3"/>
    <x v="1"/>
    <x v="2"/>
    <x v="2"/>
    <x v="2"/>
    <m/>
    <m/>
    <m/>
    <m/>
    <m/>
    <m/>
  </r>
  <r>
    <x v="0"/>
    <x v="18"/>
    <x v="1"/>
    <s v="Webb"/>
    <x v="4"/>
    <x v="1"/>
    <x v="1"/>
    <x v="1"/>
    <x v="0"/>
    <x v="0"/>
    <x v="0"/>
    <x v="2"/>
    <x v="0"/>
    <x v="0"/>
    <x v="3"/>
    <x v="0"/>
    <x v="1"/>
    <x v="3"/>
    <x v="0"/>
    <x v="0"/>
    <x v="1"/>
    <x v="0"/>
    <x v="0"/>
    <x v="0"/>
    <x v="0"/>
    <x v="2"/>
    <x v="2"/>
    <x v="1"/>
    <x v="2"/>
    <x v="3"/>
    <x v="1"/>
    <x v="2"/>
    <x v="2"/>
    <x v="2"/>
    <m/>
    <m/>
    <m/>
    <m/>
    <m/>
    <m/>
  </r>
  <r>
    <x v="0"/>
    <x v="82"/>
    <x v="1"/>
    <s v="Webb"/>
    <x v="4"/>
    <x v="1"/>
    <x v="1"/>
    <x v="2"/>
    <x v="0"/>
    <x v="2"/>
    <x v="0"/>
    <x v="1"/>
    <x v="0"/>
    <x v="0"/>
    <x v="3"/>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3"/>
    <x v="0"/>
    <s v="Webb"/>
    <x v="4"/>
    <x v="1"/>
    <x v="0"/>
    <x v="2"/>
    <x v="0"/>
    <x v="2"/>
    <x v="0"/>
    <x v="1"/>
    <x v="0"/>
    <x v="0"/>
    <x v="2"/>
    <x v="0"/>
    <x v="1"/>
    <x v="1"/>
    <x v="0"/>
    <x v="0"/>
    <x v="1"/>
    <x v="0"/>
    <x v="0"/>
    <x v="0"/>
    <x v="0"/>
    <x v="1"/>
    <x v="1"/>
    <x v="2"/>
    <x v="2"/>
    <x v="3"/>
    <x v="1"/>
    <x v="2"/>
    <x v="2"/>
    <x v="2"/>
    <m/>
    <m/>
    <m/>
    <m/>
    <m/>
    <m/>
  </r>
  <r>
    <x v="0"/>
    <x v="86"/>
    <x v="0"/>
    <s v="Webb"/>
    <x v="4"/>
    <x v="1"/>
    <x v="1"/>
    <x v="1"/>
    <x v="0"/>
    <x v="0"/>
    <x v="0"/>
    <x v="2"/>
    <x v="0"/>
    <x v="0"/>
    <x v="3"/>
    <x v="0"/>
    <x v="2"/>
    <x v="5"/>
    <x v="0"/>
    <x v="0"/>
    <x v="5"/>
    <x v="0"/>
    <x v="0"/>
    <x v="0"/>
    <x v="0"/>
    <x v="2"/>
    <x v="4"/>
    <x v="1"/>
    <x v="2"/>
    <x v="3"/>
    <x v="1"/>
    <x v="2"/>
    <x v="2"/>
    <x v="2"/>
    <m/>
    <m/>
    <m/>
    <m/>
    <m/>
    <m/>
  </r>
  <r>
    <x v="0"/>
    <x v="5"/>
    <x v="1"/>
    <s v="Webb"/>
    <x v="4"/>
    <x v="1"/>
    <x v="1"/>
    <x v="1"/>
    <x v="0"/>
    <x v="1"/>
    <x v="0"/>
    <x v="1"/>
    <x v="0"/>
    <x v="0"/>
    <x v="2"/>
    <x v="0"/>
    <x v="1"/>
    <x v="2"/>
    <x v="0"/>
    <x v="0"/>
    <x v="1"/>
    <x v="0"/>
    <x v="0"/>
    <x v="0"/>
    <x v="0"/>
    <x v="2"/>
    <x v="1"/>
    <x v="2"/>
    <x v="2"/>
    <x v="3"/>
    <x v="1"/>
    <x v="2"/>
    <x v="2"/>
    <x v="2"/>
    <m/>
    <m/>
    <m/>
    <m/>
    <m/>
    <m/>
  </r>
  <r>
    <x v="0"/>
    <x v="26"/>
    <x v="0"/>
    <s v="Webb"/>
    <x v="4"/>
    <x v="1"/>
    <x v="3"/>
    <x v="2"/>
    <x v="0"/>
    <x v="2"/>
    <x v="0"/>
    <x v="1"/>
    <x v="0"/>
    <x v="0"/>
    <x v="1"/>
    <x v="0"/>
    <x v="1"/>
    <x v="1"/>
    <x v="0"/>
    <x v="0"/>
    <x v="1"/>
    <x v="0"/>
    <x v="0"/>
    <x v="0"/>
    <x v="0"/>
    <x v="1"/>
    <x v="1"/>
    <x v="2"/>
    <x v="2"/>
    <x v="3"/>
    <x v="1"/>
    <x v="2"/>
    <x v="2"/>
    <x v="2"/>
    <m/>
    <m/>
    <m/>
    <m/>
    <m/>
    <m/>
  </r>
  <r>
    <x v="0"/>
    <x v="3"/>
    <x v="0"/>
    <s v="Webb"/>
    <x v="4"/>
    <x v="1"/>
    <x v="0"/>
    <x v="2"/>
    <x v="0"/>
    <x v="0"/>
    <x v="0"/>
    <x v="1"/>
    <x v="0"/>
    <x v="0"/>
    <x v="1"/>
    <x v="0"/>
    <x v="1"/>
    <x v="1"/>
    <x v="0"/>
    <x v="0"/>
    <x v="1"/>
    <x v="0"/>
    <x v="0"/>
    <x v="0"/>
    <x v="0"/>
    <x v="1"/>
    <x v="1"/>
    <x v="3"/>
    <x v="2"/>
    <x v="3"/>
    <x v="1"/>
    <x v="2"/>
    <x v="2"/>
    <x v="2"/>
    <m/>
    <m/>
    <m/>
    <m/>
    <m/>
    <m/>
  </r>
  <r>
    <x v="0"/>
    <x v="98"/>
    <x v="2"/>
    <s v="Webb"/>
    <x v="4"/>
    <x v="1"/>
    <x v="0"/>
    <x v="1"/>
    <x v="0"/>
    <x v="2"/>
    <x v="0"/>
    <x v="2"/>
    <x v="0"/>
    <x v="0"/>
    <x v="2"/>
    <x v="0"/>
    <x v="2"/>
    <x v="2"/>
    <x v="0"/>
    <x v="0"/>
    <x v="1"/>
    <x v="0"/>
    <x v="0"/>
    <x v="0"/>
    <x v="0"/>
    <x v="3"/>
    <x v="3"/>
    <x v="2"/>
    <x v="2"/>
    <x v="3"/>
    <x v="1"/>
    <x v="2"/>
    <x v="2"/>
    <x v="2"/>
    <m/>
    <m/>
    <m/>
    <m/>
    <m/>
    <m/>
  </r>
  <r>
    <x v="0"/>
    <x v="39"/>
    <x v="0"/>
    <s v="Webb"/>
    <x v="4"/>
    <x v="1"/>
    <x v="0"/>
    <x v="2"/>
    <x v="0"/>
    <x v="1"/>
    <x v="0"/>
    <x v="1"/>
    <x v="0"/>
    <x v="0"/>
    <x v="2"/>
    <x v="0"/>
    <x v="1"/>
    <x v="1"/>
    <x v="0"/>
    <x v="0"/>
    <x v="1"/>
    <x v="0"/>
    <x v="0"/>
    <x v="0"/>
    <x v="0"/>
    <x v="1"/>
    <x v="1"/>
    <x v="2"/>
    <x v="2"/>
    <x v="3"/>
    <x v="1"/>
    <x v="2"/>
    <x v="2"/>
    <x v="2"/>
    <m/>
    <m/>
    <m/>
    <m/>
    <m/>
    <m/>
  </r>
  <r>
    <x v="0"/>
    <x v="19"/>
    <x v="1"/>
    <s v="Webb"/>
    <x v="4"/>
    <x v="1"/>
    <x v="0"/>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5"/>
    <x v="1"/>
    <s v="Webb"/>
    <x v="4"/>
    <x v="1"/>
    <x v="1"/>
    <x v="5"/>
    <x v="0"/>
    <x v="0"/>
    <x v="0"/>
    <x v="4"/>
    <x v="0"/>
    <x v="0"/>
    <x v="2"/>
    <x v="0"/>
    <x v="2"/>
    <x v="5"/>
    <x v="0"/>
    <x v="0"/>
    <x v="1"/>
    <x v="0"/>
    <x v="0"/>
    <x v="0"/>
    <x v="0"/>
    <x v="3"/>
    <x v="3"/>
    <x v="1"/>
    <x v="2"/>
    <x v="3"/>
    <x v="1"/>
    <x v="2"/>
    <x v="2"/>
    <x v="2"/>
    <m/>
    <m/>
    <m/>
    <m/>
    <m/>
    <m/>
  </r>
  <r>
    <x v="0"/>
    <x v="95"/>
    <x v="1"/>
    <s v="Webb"/>
    <x v="4"/>
    <x v="1"/>
    <x v="1"/>
    <x v="2"/>
    <x v="0"/>
    <x v="2"/>
    <x v="0"/>
    <x v="2"/>
    <x v="0"/>
    <x v="0"/>
    <x v="2"/>
    <x v="0"/>
    <x v="1"/>
    <x v="2"/>
    <x v="0"/>
    <x v="0"/>
    <x v="1"/>
    <x v="0"/>
    <x v="0"/>
    <x v="0"/>
    <x v="0"/>
    <x v="1"/>
    <x v="1"/>
    <x v="2"/>
    <x v="2"/>
    <x v="3"/>
    <x v="1"/>
    <x v="2"/>
    <x v="2"/>
    <x v="2"/>
    <m/>
    <m/>
    <m/>
    <m/>
    <m/>
    <m/>
  </r>
  <r>
    <x v="0"/>
    <x v="40"/>
    <x v="0"/>
    <s v="Webb"/>
    <x v="4"/>
    <x v="1"/>
    <x v="0"/>
    <x v="1"/>
    <x v="0"/>
    <x v="2"/>
    <x v="0"/>
    <x v="1"/>
    <x v="0"/>
    <x v="0"/>
    <x v="2"/>
    <x v="0"/>
    <x v="1"/>
    <x v="2"/>
    <x v="0"/>
    <x v="0"/>
    <x v="2"/>
    <x v="0"/>
    <x v="0"/>
    <x v="0"/>
    <x v="0"/>
    <x v="2"/>
    <x v="2"/>
    <x v="2"/>
    <x v="2"/>
    <x v="3"/>
    <x v="1"/>
    <x v="2"/>
    <x v="2"/>
    <x v="2"/>
    <m/>
    <m/>
    <m/>
    <m/>
    <m/>
    <m/>
  </r>
  <r>
    <x v="0"/>
    <x v="11"/>
    <x v="1"/>
    <s v="Webb"/>
    <x v="4"/>
    <x v="1"/>
    <x v="1"/>
    <x v="1"/>
    <x v="0"/>
    <x v="0"/>
    <x v="0"/>
    <x v="2"/>
    <x v="0"/>
    <x v="0"/>
    <x v="2"/>
    <x v="0"/>
    <x v="2"/>
    <x v="2"/>
    <x v="0"/>
    <x v="0"/>
    <x v="2"/>
    <x v="0"/>
    <x v="0"/>
    <x v="0"/>
    <x v="0"/>
    <x v="2"/>
    <x v="3"/>
    <x v="1"/>
    <x v="2"/>
    <x v="3"/>
    <x v="1"/>
    <x v="2"/>
    <x v="2"/>
    <x v="2"/>
    <m/>
    <m/>
    <m/>
    <m/>
    <m/>
    <m/>
  </r>
  <r>
    <x v="0"/>
    <x v="40"/>
    <x v="0"/>
    <s v="Webb"/>
    <x v="4"/>
    <x v="1"/>
    <x v="0"/>
    <x v="2"/>
    <x v="0"/>
    <x v="2"/>
    <x v="0"/>
    <x v="1"/>
    <x v="0"/>
    <x v="0"/>
    <x v="1"/>
    <x v="0"/>
    <x v="0"/>
    <x v="1"/>
    <x v="0"/>
    <x v="0"/>
    <x v="1"/>
    <x v="0"/>
    <x v="0"/>
    <x v="0"/>
    <x v="0"/>
    <x v="1"/>
    <x v="1"/>
    <x v="2"/>
    <x v="2"/>
    <x v="3"/>
    <x v="1"/>
    <x v="2"/>
    <x v="2"/>
    <x v="2"/>
    <m/>
    <m/>
    <m/>
    <m/>
    <m/>
    <m/>
  </r>
  <r>
    <x v="0"/>
    <x v="40"/>
    <x v="0"/>
    <s v="Webb"/>
    <x v="4"/>
    <x v="1"/>
    <x v="0"/>
    <x v="2"/>
    <x v="0"/>
    <x v="2"/>
    <x v="0"/>
    <x v="2"/>
    <x v="0"/>
    <x v="0"/>
    <x v="1"/>
    <x v="0"/>
    <x v="1"/>
    <x v="1"/>
    <x v="0"/>
    <x v="0"/>
    <x v="1"/>
    <x v="0"/>
    <x v="0"/>
    <x v="0"/>
    <x v="0"/>
    <x v="1"/>
    <x v="1"/>
    <x v="2"/>
    <x v="2"/>
    <x v="3"/>
    <x v="1"/>
    <x v="2"/>
    <x v="2"/>
    <x v="2"/>
    <m/>
    <m/>
    <m/>
    <m/>
    <m/>
    <m/>
  </r>
  <r>
    <x v="0"/>
    <x v="142"/>
    <x v="1"/>
    <s v="Webb"/>
    <x v="4"/>
    <x v="1"/>
    <x v="0"/>
    <x v="1"/>
    <x v="0"/>
    <x v="0"/>
    <x v="0"/>
    <x v="1"/>
    <x v="0"/>
    <x v="0"/>
    <x v="2"/>
    <x v="0"/>
    <x v="0"/>
    <x v="1"/>
    <x v="0"/>
    <x v="0"/>
    <x v="2"/>
    <x v="0"/>
    <x v="0"/>
    <x v="0"/>
    <x v="0"/>
    <x v="0"/>
    <x v="1"/>
    <x v="1"/>
    <x v="2"/>
    <x v="3"/>
    <x v="1"/>
    <x v="2"/>
    <x v="2"/>
    <x v="2"/>
    <m/>
    <m/>
    <m/>
    <m/>
    <m/>
    <m/>
  </r>
  <r>
    <x v="0"/>
    <x v="40"/>
    <x v="0"/>
    <s v="Webb"/>
    <x v="4"/>
    <x v="1"/>
    <x v="1"/>
    <x v="2"/>
    <x v="0"/>
    <x v="2"/>
    <x v="0"/>
    <x v="1"/>
    <x v="0"/>
    <x v="0"/>
    <x v="1"/>
    <x v="0"/>
    <x v="1"/>
    <x v="1"/>
    <x v="0"/>
    <x v="0"/>
    <x v="1"/>
    <x v="0"/>
    <x v="0"/>
    <x v="0"/>
    <x v="0"/>
    <x v="1"/>
    <x v="1"/>
    <x v="2"/>
    <x v="2"/>
    <x v="3"/>
    <x v="1"/>
    <x v="2"/>
    <x v="2"/>
    <x v="2"/>
    <m/>
    <m/>
    <m/>
    <m/>
    <m/>
    <m/>
  </r>
  <r>
    <x v="0"/>
    <x v="58"/>
    <x v="1"/>
    <s v="Webb"/>
    <x v="4"/>
    <x v="1"/>
    <x v="0"/>
    <x v="2"/>
    <x v="0"/>
    <x v="2"/>
    <x v="0"/>
    <x v="2"/>
    <x v="0"/>
    <x v="0"/>
    <x v="2"/>
    <x v="0"/>
    <x v="1"/>
    <x v="1"/>
    <x v="0"/>
    <x v="0"/>
    <x v="1"/>
    <x v="0"/>
    <x v="0"/>
    <x v="0"/>
    <x v="0"/>
    <x v="1"/>
    <x v="1"/>
    <x v="2"/>
    <x v="2"/>
    <x v="3"/>
    <x v="1"/>
    <x v="2"/>
    <x v="2"/>
    <x v="2"/>
    <m/>
    <m/>
    <m/>
    <m/>
    <m/>
    <m/>
  </r>
  <r>
    <x v="0"/>
    <x v="62"/>
    <x v="1"/>
    <s v="Webb"/>
    <x v="4"/>
    <x v="1"/>
    <x v="0"/>
    <x v="3"/>
    <x v="0"/>
    <x v="2"/>
    <x v="0"/>
    <x v="1"/>
    <x v="0"/>
    <x v="0"/>
    <x v="3"/>
    <x v="0"/>
    <x v="1"/>
    <x v="2"/>
    <x v="0"/>
    <x v="0"/>
    <x v="2"/>
    <x v="0"/>
    <x v="0"/>
    <x v="0"/>
    <x v="0"/>
    <x v="2"/>
    <x v="1"/>
    <x v="2"/>
    <x v="2"/>
    <x v="3"/>
    <x v="1"/>
    <x v="2"/>
    <x v="2"/>
    <x v="2"/>
    <m/>
    <m/>
    <m/>
    <m/>
    <m/>
    <m/>
  </r>
  <r>
    <x v="0"/>
    <x v="6"/>
    <x v="1"/>
    <s v="Webb"/>
    <x v="4"/>
    <x v="1"/>
    <x v="1"/>
    <x v="3"/>
    <x v="0"/>
    <x v="1"/>
    <x v="0"/>
    <x v="1"/>
    <x v="0"/>
    <x v="0"/>
    <x v="2"/>
    <x v="0"/>
    <x v="2"/>
    <x v="1"/>
    <x v="0"/>
    <x v="0"/>
    <x v="1"/>
    <x v="0"/>
    <x v="0"/>
    <x v="0"/>
    <x v="0"/>
    <x v="2"/>
    <x v="2"/>
    <x v="2"/>
    <x v="2"/>
    <x v="3"/>
    <x v="1"/>
    <x v="2"/>
    <x v="2"/>
    <x v="2"/>
    <m/>
    <m/>
    <m/>
    <m/>
    <m/>
    <m/>
  </r>
  <r>
    <x v="0"/>
    <x v="40"/>
    <x v="0"/>
    <s v="Webb"/>
    <x v="4"/>
    <x v="1"/>
    <x v="1"/>
    <x v="2"/>
    <x v="0"/>
    <x v="0"/>
    <x v="0"/>
    <x v="1"/>
    <x v="0"/>
    <x v="0"/>
    <x v="1"/>
    <x v="0"/>
    <x v="1"/>
    <x v="1"/>
    <x v="0"/>
    <x v="0"/>
    <x v="1"/>
    <x v="0"/>
    <x v="0"/>
    <x v="0"/>
    <x v="0"/>
    <x v="1"/>
    <x v="1"/>
    <x v="1"/>
    <x v="2"/>
    <x v="3"/>
    <x v="1"/>
    <x v="2"/>
    <x v="2"/>
    <x v="2"/>
    <m/>
    <m/>
    <m/>
    <m/>
    <m/>
    <m/>
  </r>
  <r>
    <x v="0"/>
    <x v="5"/>
    <x v="1"/>
    <s v="Webb"/>
    <x v="4"/>
    <x v="1"/>
    <x v="1"/>
    <x v="1"/>
    <x v="0"/>
    <x v="2"/>
    <x v="0"/>
    <x v="2"/>
    <x v="0"/>
    <x v="0"/>
    <x v="1"/>
    <x v="0"/>
    <x v="1"/>
    <x v="2"/>
    <x v="0"/>
    <x v="0"/>
    <x v="1"/>
    <x v="0"/>
    <x v="0"/>
    <x v="0"/>
    <x v="0"/>
    <x v="2"/>
    <x v="2"/>
    <x v="2"/>
    <x v="2"/>
    <x v="3"/>
    <x v="1"/>
    <x v="2"/>
    <x v="2"/>
    <x v="2"/>
    <m/>
    <m/>
    <m/>
    <m/>
    <m/>
    <m/>
  </r>
  <r>
    <x v="0"/>
    <x v="11"/>
    <x v="1"/>
    <s v="Webb"/>
    <x v="4"/>
    <x v="1"/>
    <x v="1"/>
    <x v="2"/>
    <x v="0"/>
    <x v="2"/>
    <x v="0"/>
    <x v="1"/>
    <x v="0"/>
    <x v="0"/>
    <x v="1"/>
    <x v="0"/>
    <x v="1"/>
    <x v="1"/>
    <x v="0"/>
    <x v="0"/>
    <x v="1"/>
    <x v="0"/>
    <x v="0"/>
    <x v="0"/>
    <x v="0"/>
    <x v="1"/>
    <x v="1"/>
    <x v="2"/>
    <x v="2"/>
    <x v="3"/>
    <x v="1"/>
    <x v="2"/>
    <x v="2"/>
    <x v="2"/>
    <m/>
    <m/>
    <m/>
    <m/>
    <m/>
    <m/>
  </r>
  <r>
    <x v="0"/>
    <x v="11"/>
    <x v="1"/>
    <s v="Webb"/>
    <x v="4"/>
    <x v="1"/>
    <x v="0"/>
    <x v="1"/>
    <x v="0"/>
    <x v="1"/>
    <x v="0"/>
    <x v="1"/>
    <x v="0"/>
    <x v="0"/>
    <x v="2"/>
    <x v="0"/>
    <x v="1"/>
    <x v="1"/>
    <x v="0"/>
    <x v="0"/>
    <x v="1"/>
    <x v="0"/>
    <x v="0"/>
    <x v="0"/>
    <x v="0"/>
    <x v="2"/>
    <x v="1"/>
    <x v="2"/>
    <x v="2"/>
    <x v="3"/>
    <x v="1"/>
    <x v="2"/>
    <x v="2"/>
    <x v="2"/>
    <m/>
    <m/>
    <m/>
    <m/>
    <m/>
    <m/>
  </r>
  <r>
    <x v="0"/>
    <x v="96"/>
    <x v="1"/>
    <s v="Webb"/>
    <x v="4"/>
    <x v="1"/>
    <x v="0"/>
    <x v="2"/>
    <x v="0"/>
    <x v="2"/>
    <x v="0"/>
    <x v="0"/>
    <x v="0"/>
    <x v="0"/>
    <x v="0"/>
    <x v="0"/>
    <x v="0"/>
    <x v="0"/>
    <x v="0"/>
    <x v="0"/>
    <x v="0"/>
    <x v="0"/>
    <x v="0"/>
    <x v="0"/>
    <x v="0"/>
    <x v="0"/>
    <x v="0"/>
    <x v="2"/>
    <x v="2"/>
    <x v="3"/>
    <x v="1"/>
    <x v="2"/>
    <x v="2"/>
    <x v="2"/>
    <m/>
    <m/>
    <m/>
    <m/>
    <m/>
    <m/>
  </r>
  <r>
    <x v="0"/>
    <x v="57"/>
    <x v="1"/>
    <s v="Webb"/>
    <x v="4"/>
    <x v="1"/>
    <x v="1"/>
    <x v="3"/>
    <x v="0"/>
    <x v="1"/>
    <x v="0"/>
    <x v="2"/>
    <x v="0"/>
    <x v="0"/>
    <x v="4"/>
    <x v="0"/>
    <x v="5"/>
    <x v="5"/>
    <x v="0"/>
    <x v="0"/>
    <x v="2"/>
    <x v="0"/>
    <x v="0"/>
    <x v="0"/>
    <x v="0"/>
    <x v="3"/>
    <x v="3"/>
    <x v="2"/>
    <x v="2"/>
    <x v="3"/>
    <x v="1"/>
    <x v="2"/>
    <x v="2"/>
    <x v="2"/>
    <m/>
    <m/>
    <m/>
    <m/>
    <m/>
    <m/>
  </r>
  <r>
    <x v="0"/>
    <x v="114"/>
    <x v="1"/>
    <s v="Webb"/>
    <x v="4"/>
    <x v="1"/>
    <x v="1"/>
    <x v="1"/>
    <x v="0"/>
    <x v="1"/>
    <x v="0"/>
    <x v="1"/>
    <x v="0"/>
    <x v="0"/>
    <x v="3"/>
    <x v="0"/>
    <x v="2"/>
    <x v="2"/>
    <x v="0"/>
    <x v="0"/>
    <x v="3"/>
    <x v="0"/>
    <x v="0"/>
    <x v="0"/>
    <x v="0"/>
    <x v="2"/>
    <x v="4"/>
    <x v="2"/>
    <x v="2"/>
    <x v="3"/>
    <x v="1"/>
    <x v="2"/>
    <x v="2"/>
    <x v="2"/>
    <m/>
    <m/>
    <m/>
    <m/>
    <m/>
    <m/>
  </r>
  <r>
    <x v="0"/>
    <x v="126"/>
    <x v="1"/>
    <s v="Webb"/>
    <x v="4"/>
    <x v="1"/>
    <x v="1"/>
    <x v="2"/>
    <x v="0"/>
    <x v="2"/>
    <x v="0"/>
    <x v="1"/>
    <x v="0"/>
    <x v="0"/>
    <x v="1"/>
    <x v="0"/>
    <x v="1"/>
    <x v="1"/>
    <x v="0"/>
    <x v="0"/>
    <x v="1"/>
    <x v="0"/>
    <x v="0"/>
    <x v="0"/>
    <x v="0"/>
    <x v="1"/>
    <x v="0"/>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19"/>
    <x v="0"/>
    <s v="Webb"/>
    <x v="4"/>
    <x v="1"/>
    <x v="0"/>
    <x v="3"/>
    <x v="0"/>
    <x v="0"/>
    <x v="0"/>
    <x v="2"/>
    <x v="0"/>
    <x v="0"/>
    <x v="3"/>
    <x v="0"/>
    <x v="2"/>
    <x v="5"/>
    <x v="0"/>
    <x v="0"/>
    <x v="2"/>
    <x v="0"/>
    <x v="0"/>
    <x v="0"/>
    <x v="0"/>
    <x v="2"/>
    <x v="2"/>
    <x v="1"/>
    <x v="2"/>
    <x v="3"/>
    <x v="1"/>
    <x v="2"/>
    <x v="2"/>
    <x v="2"/>
    <m/>
    <m/>
    <m/>
    <m/>
    <m/>
    <m/>
  </r>
  <r>
    <x v="0"/>
    <x v="62"/>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2"/>
    <x v="0"/>
    <x v="0"/>
    <x v="0"/>
    <x v="0"/>
    <x v="1"/>
    <x v="1"/>
    <x v="2"/>
    <x v="2"/>
    <x v="3"/>
    <x v="1"/>
    <x v="2"/>
    <x v="2"/>
    <x v="2"/>
    <m/>
    <m/>
    <m/>
    <m/>
    <m/>
    <m/>
  </r>
  <r>
    <x v="0"/>
    <x v="69"/>
    <x v="0"/>
    <s v="Webb"/>
    <x v="4"/>
    <x v="1"/>
    <x v="1"/>
    <x v="1"/>
    <x v="0"/>
    <x v="1"/>
    <x v="0"/>
    <x v="2"/>
    <x v="0"/>
    <x v="0"/>
    <x v="1"/>
    <x v="0"/>
    <x v="1"/>
    <x v="1"/>
    <x v="0"/>
    <x v="0"/>
    <x v="1"/>
    <x v="0"/>
    <x v="0"/>
    <x v="0"/>
    <x v="0"/>
    <x v="1"/>
    <x v="1"/>
    <x v="2"/>
    <x v="2"/>
    <x v="3"/>
    <x v="1"/>
    <x v="2"/>
    <x v="2"/>
    <x v="2"/>
    <m/>
    <m/>
    <m/>
    <m/>
    <m/>
    <m/>
  </r>
  <r>
    <x v="0"/>
    <x v="62"/>
    <x v="1"/>
    <s v="Webb"/>
    <x v="4"/>
    <x v="1"/>
    <x v="1"/>
    <x v="1"/>
    <x v="0"/>
    <x v="2"/>
    <x v="0"/>
    <x v="2"/>
    <x v="0"/>
    <x v="0"/>
    <x v="2"/>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82"/>
    <x v="1"/>
    <s v="Webb"/>
    <x v="4"/>
    <x v="1"/>
    <x v="1"/>
    <x v="1"/>
    <x v="0"/>
    <x v="2"/>
    <x v="0"/>
    <x v="1"/>
    <x v="0"/>
    <x v="0"/>
    <x v="2"/>
    <x v="0"/>
    <x v="1"/>
    <x v="1"/>
    <x v="0"/>
    <x v="0"/>
    <x v="1"/>
    <x v="0"/>
    <x v="0"/>
    <x v="0"/>
    <x v="0"/>
    <x v="1"/>
    <x v="1"/>
    <x v="2"/>
    <x v="2"/>
    <x v="3"/>
    <x v="1"/>
    <x v="2"/>
    <x v="2"/>
    <x v="2"/>
    <m/>
    <m/>
    <m/>
    <m/>
    <m/>
    <m/>
  </r>
  <r>
    <x v="0"/>
    <x v="5"/>
    <x v="1"/>
    <s v="Webb"/>
    <x v="4"/>
    <x v="1"/>
    <x v="1"/>
    <x v="1"/>
    <x v="0"/>
    <x v="0"/>
    <x v="0"/>
    <x v="2"/>
    <x v="0"/>
    <x v="0"/>
    <x v="2"/>
    <x v="0"/>
    <x v="2"/>
    <x v="2"/>
    <x v="0"/>
    <x v="0"/>
    <x v="1"/>
    <x v="0"/>
    <x v="0"/>
    <x v="0"/>
    <x v="0"/>
    <x v="2"/>
    <x v="2"/>
    <x v="1"/>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1"/>
    <x v="0"/>
    <x v="2"/>
    <x v="0"/>
    <x v="0"/>
    <x v="0"/>
    <x v="0"/>
    <x v="0"/>
    <x v="0"/>
    <x v="0"/>
    <x v="0"/>
    <x v="0"/>
    <x v="0"/>
    <x v="0"/>
    <x v="0"/>
    <x v="0"/>
    <x v="0"/>
    <x v="0"/>
    <x v="0"/>
    <x v="0"/>
    <x v="2"/>
    <x v="2"/>
    <x v="3"/>
    <x v="1"/>
    <x v="2"/>
    <x v="2"/>
    <x v="2"/>
    <m/>
    <m/>
    <m/>
    <m/>
    <m/>
    <m/>
  </r>
  <r>
    <x v="0"/>
    <x v="126"/>
    <x v="1"/>
    <s v="Webb"/>
    <x v="4"/>
    <x v="1"/>
    <x v="0"/>
    <x v="2"/>
    <x v="0"/>
    <x v="2"/>
    <x v="0"/>
    <x v="1"/>
    <x v="0"/>
    <x v="0"/>
    <x v="1"/>
    <x v="0"/>
    <x v="1"/>
    <x v="1"/>
    <x v="0"/>
    <x v="0"/>
    <x v="1"/>
    <x v="0"/>
    <x v="0"/>
    <x v="0"/>
    <x v="0"/>
    <x v="2"/>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1"/>
    <x v="0"/>
    <x v="1"/>
    <x v="0"/>
    <x v="0"/>
    <x v="1"/>
    <x v="0"/>
    <x v="1"/>
    <x v="1"/>
    <x v="0"/>
    <x v="0"/>
    <x v="1"/>
    <x v="0"/>
    <x v="0"/>
    <x v="0"/>
    <x v="0"/>
    <x v="1"/>
    <x v="1"/>
    <x v="2"/>
    <x v="2"/>
    <x v="3"/>
    <x v="1"/>
    <x v="2"/>
    <x v="2"/>
    <x v="2"/>
    <m/>
    <m/>
    <m/>
    <m/>
    <m/>
    <m/>
  </r>
  <r>
    <x v="0"/>
    <x v="126"/>
    <x v="1"/>
    <s v="Webb"/>
    <x v="4"/>
    <x v="1"/>
    <x v="0"/>
    <x v="2"/>
    <x v="0"/>
    <x v="1"/>
    <x v="0"/>
    <x v="1"/>
    <x v="0"/>
    <x v="0"/>
    <x v="1"/>
    <x v="0"/>
    <x v="1"/>
    <x v="1"/>
    <x v="0"/>
    <x v="0"/>
    <x v="1"/>
    <x v="0"/>
    <x v="0"/>
    <x v="0"/>
    <x v="0"/>
    <x v="0"/>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0"/>
    <x v="0"/>
    <x v="1"/>
    <x v="0"/>
    <x v="0"/>
    <x v="1"/>
    <x v="0"/>
    <x v="1"/>
    <x v="1"/>
    <x v="0"/>
    <x v="0"/>
    <x v="1"/>
    <x v="0"/>
    <x v="0"/>
    <x v="0"/>
    <x v="0"/>
    <x v="1"/>
    <x v="1"/>
    <x v="0"/>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0"/>
    <x v="0"/>
    <x v="1"/>
    <x v="0"/>
    <x v="0"/>
    <x v="1"/>
    <x v="0"/>
    <x v="1"/>
    <x v="1"/>
    <x v="0"/>
    <x v="0"/>
    <x v="1"/>
    <x v="0"/>
    <x v="0"/>
    <x v="0"/>
    <x v="0"/>
    <x v="1"/>
    <x v="1"/>
    <x v="0"/>
    <x v="2"/>
    <x v="3"/>
    <x v="1"/>
    <x v="2"/>
    <x v="2"/>
    <x v="2"/>
    <m/>
    <m/>
    <m/>
    <m/>
    <m/>
    <m/>
  </r>
  <r>
    <x v="0"/>
    <x v="126"/>
    <x v="1"/>
    <s v="Webb"/>
    <x v="4"/>
    <x v="1"/>
    <x v="0"/>
    <x v="2"/>
    <x v="0"/>
    <x v="1"/>
    <x v="0"/>
    <x v="1"/>
    <x v="0"/>
    <x v="0"/>
    <x v="1"/>
    <x v="0"/>
    <x v="1"/>
    <x v="1"/>
    <x v="0"/>
    <x v="0"/>
    <x v="1"/>
    <x v="0"/>
    <x v="0"/>
    <x v="0"/>
    <x v="0"/>
    <x v="1"/>
    <x v="0"/>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0"/>
    <x v="0"/>
    <x v="1"/>
    <x v="0"/>
    <x v="0"/>
    <x v="1"/>
    <x v="0"/>
    <x v="1"/>
    <x v="1"/>
    <x v="0"/>
    <x v="0"/>
    <x v="1"/>
    <x v="0"/>
    <x v="0"/>
    <x v="0"/>
    <x v="0"/>
    <x v="1"/>
    <x v="1"/>
    <x v="0"/>
    <x v="2"/>
    <x v="3"/>
    <x v="1"/>
    <x v="2"/>
    <x v="2"/>
    <x v="2"/>
    <m/>
    <m/>
    <m/>
    <m/>
    <m/>
    <m/>
  </r>
  <r>
    <x v="0"/>
    <x v="126"/>
    <x v="1"/>
    <s v="Webb"/>
    <x v="4"/>
    <x v="1"/>
    <x v="0"/>
    <x v="2"/>
    <x v="0"/>
    <x v="0"/>
    <x v="0"/>
    <x v="1"/>
    <x v="0"/>
    <x v="0"/>
    <x v="1"/>
    <x v="0"/>
    <x v="1"/>
    <x v="1"/>
    <x v="0"/>
    <x v="0"/>
    <x v="1"/>
    <x v="0"/>
    <x v="0"/>
    <x v="0"/>
    <x v="0"/>
    <x v="1"/>
    <x v="1"/>
    <x v="0"/>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1"/>
    <x v="0"/>
    <x v="2"/>
    <x v="0"/>
    <x v="1"/>
    <x v="0"/>
    <x v="0"/>
    <x v="2"/>
    <x v="0"/>
    <x v="1"/>
    <x v="1"/>
    <x v="0"/>
    <x v="0"/>
    <x v="1"/>
    <x v="0"/>
    <x v="0"/>
    <x v="0"/>
    <x v="0"/>
    <x v="1"/>
    <x v="1"/>
    <x v="2"/>
    <x v="2"/>
    <x v="3"/>
    <x v="1"/>
    <x v="2"/>
    <x v="2"/>
    <x v="2"/>
    <m/>
    <m/>
    <m/>
    <m/>
    <m/>
    <m/>
  </r>
  <r>
    <x v="0"/>
    <x v="126"/>
    <x v="1"/>
    <s v="Webb"/>
    <x v="4"/>
    <x v="1"/>
    <x v="0"/>
    <x v="2"/>
    <x v="0"/>
    <x v="1"/>
    <x v="0"/>
    <x v="2"/>
    <x v="0"/>
    <x v="0"/>
    <x v="1"/>
    <x v="0"/>
    <x v="1"/>
    <x v="1"/>
    <x v="0"/>
    <x v="0"/>
    <x v="1"/>
    <x v="0"/>
    <x v="0"/>
    <x v="0"/>
    <x v="0"/>
    <x v="1"/>
    <x v="1"/>
    <x v="2"/>
    <x v="2"/>
    <x v="3"/>
    <x v="1"/>
    <x v="2"/>
    <x v="2"/>
    <x v="2"/>
    <m/>
    <m/>
    <m/>
    <m/>
    <m/>
    <m/>
  </r>
  <r>
    <x v="0"/>
    <x v="102"/>
    <x v="1"/>
    <s v="Webb"/>
    <x v="4"/>
    <x v="1"/>
    <x v="1"/>
    <x v="1"/>
    <x v="0"/>
    <x v="1"/>
    <x v="0"/>
    <x v="2"/>
    <x v="0"/>
    <x v="0"/>
    <x v="2"/>
    <x v="0"/>
    <x v="1"/>
    <x v="2"/>
    <x v="0"/>
    <x v="0"/>
    <x v="2"/>
    <x v="0"/>
    <x v="0"/>
    <x v="0"/>
    <x v="0"/>
    <x v="2"/>
    <x v="2"/>
    <x v="2"/>
    <x v="2"/>
    <x v="3"/>
    <x v="1"/>
    <x v="2"/>
    <x v="2"/>
    <x v="2"/>
    <m/>
    <m/>
    <m/>
    <m/>
    <m/>
    <m/>
  </r>
  <r>
    <x v="0"/>
    <x v="55"/>
    <x v="1"/>
    <s v="Webb"/>
    <x v="4"/>
    <x v="1"/>
    <x v="0"/>
    <x v="2"/>
    <x v="0"/>
    <x v="2"/>
    <x v="0"/>
    <x v="1"/>
    <x v="0"/>
    <x v="0"/>
    <x v="2"/>
    <x v="0"/>
    <x v="1"/>
    <x v="1"/>
    <x v="0"/>
    <x v="0"/>
    <x v="1"/>
    <x v="0"/>
    <x v="0"/>
    <x v="0"/>
    <x v="0"/>
    <x v="1"/>
    <x v="1"/>
    <x v="2"/>
    <x v="2"/>
    <x v="3"/>
    <x v="1"/>
    <x v="2"/>
    <x v="2"/>
    <x v="2"/>
    <m/>
    <m/>
    <m/>
    <m/>
    <m/>
    <m/>
  </r>
  <r>
    <x v="0"/>
    <x v="4"/>
    <x v="1"/>
    <s v="Webb"/>
    <x v="4"/>
    <x v="1"/>
    <x v="1"/>
    <x v="2"/>
    <x v="0"/>
    <x v="0"/>
    <x v="0"/>
    <x v="2"/>
    <x v="0"/>
    <x v="0"/>
    <x v="2"/>
    <x v="0"/>
    <x v="1"/>
    <x v="1"/>
    <x v="0"/>
    <x v="0"/>
    <x v="1"/>
    <x v="0"/>
    <x v="0"/>
    <x v="0"/>
    <x v="0"/>
    <x v="1"/>
    <x v="2"/>
    <x v="1"/>
    <x v="2"/>
    <x v="3"/>
    <x v="1"/>
    <x v="2"/>
    <x v="2"/>
    <x v="2"/>
    <m/>
    <m/>
    <m/>
    <m/>
    <m/>
    <m/>
  </r>
  <r>
    <x v="0"/>
    <x v="126"/>
    <x v="1"/>
    <s v="Webb"/>
    <x v="4"/>
    <x v="1"/>
    <x v="1"/>
    <x v="1"/>
    <x v="0"/>
    <x v="2"/>
    <x v="0"/>
    <x v="2"/>
    <x v="0"/>
    <x v="0"/>
    <x v="1"/>
    <x v="0"/>
    <x v="1"/>
    <x v="2"/>
    <x v="0"/>
    <x v="0"/>
    <x v="1"/>
    <x v="0"/>
    <x v="0"/>
    <x v="0"/>
    <x v="0"/>
    <x v="2"/>
    <x v="1"/>
    <x v="2"/>
    <x v="2"/>
    <x v="3"/>
    <x v="1"/>
    <x v="2"/>
    <x v="2"/>
    <x v="2"/>
    <m/>
    <m/>
    <m/>
    <m/>
    <m/>
    <m/>
  </r>
  <r>
    <x v="0"/>
    <x v="131"/>
    <x v="0"/>
    <s v="Webb"/>
    <x v="4"/>
    <x v="1"/>
    <x v="1"/>
    <x v="2"/>
    <x v="0"/>
    <x v="1"/>
    <x v="0"/>
    <x v="2"/>
    <x v="0"/>
    <x v="0"/>
    <x v="2"/>
    <x v="0"/>
    <x v="1"/>
    <x v="1"/>
    <x v="0"/>
    <x v="0"/>
    <x v="1"/>
    <x v="0"/>
    <x v="0"/>
    <x v="0"/>
    <x v="0"/>
    <x v="1"/>
    <x v="1"/>
    <x v="2"/>
    <x v="2"/>
    <x v="3"/>
    <x v="1"/>
    <x v="2"/>
    <x v="2"/>
    <x v="2"/>
    <m/>
    <m/>
    <m/>
    <m/>
    <m/>
    <m/>
  </r>
  <r>
    <x v="0"/>
    <x v="3"/>
    <x v="0"/>
    <s v="Webb"/>
    <x v="4"/>
    <x v="1"/>
    <x v="1"/>
    <x v="3"/>
    <x v="0"/>
    <x v="0"/>
    <x v="0"/>
    <x v="2"/>
    <x v="0"/>
    <x v="0"/>
    <x v="4"/>
    <x v="0"/>
    <x v="5"/>
    <x v="2"/>
    <x v="0"/>
    <x v="0"/>
    <x v="1"/>
    <x v="0"/>
    <x v="0"/>
    <x v="0"/>
    <x v="0"/>
    <x v="2"/>
    <x v="1"/>
    <x v="1"/>
    <x v="2"/>
    <x v="3"/>
    <x v="1"/>
    <x v="2"/>
    <x v="2"/>
    <x v="2"/>
    <m/>
    <m/>
    <m/>
    <m/>
    <m/>
    <m/>
  </r>
  <r>
    <x v="0"/>
    <x v="43"/>
    <x v="0"/>
    <s v="Webb"/>
    <x v="4"/>
    <x v="1"/>
    <x v="1"/>
    <x v="1"/>
    <x v="0"/>
    <x v="1"/>
    <x v="0"/>
    <x v="1"/>
    <x v="0"/>
    <x v="0"/>
    <x v="2"/>
    <x v="0"/>
    <x v="1"/>
    <x v="1"/>
    <x v="0"/>
    <x v="0"/>
    <x v="1"/>
    <x v="0"/>
    <x v="0"/>
    <x v="0"/>
    <x v="0"/>
    <x v="2"/>
    <x v="3"/>
    <x v="2"/>
    <x v="2"/>
    <x v="3"/>
    <x v="1"/>
    <x v="2"/>
    <x v="2"/>
    <x v="2"/>
    <m/>
    <m/>
    <m/>
    <m/>
    <m/>
    <m/>
  </r>
  <r>
    <x v="0"/>
    <x v="126"/>
    <x v="1"/>
    <s v="Webb"/>
    <x v="4"/>
    <x v="1"/>
    <x v="1"/>
    <x v="1"/>
    <x v="0"/>
    <x v="1"/>
    <x v="0"/>
    <x v="2"/>
    <x v="0"/>
    <x v="0"/>
    <x v="2"/>
    <x v="0"/>
    <x v="1"/>
    <x v="2"/>
    <x v="0"/>
    <x v="0"/>
    <x v="2"/>
    <x v="0"/>
    <x v="0"/>
    <x v="0"/>
    <x v="0"/>
    <x v="2"/>
    <x v="1"/>
    <x v="2"/>
    <x v="2"/>
    <x v="3"/>
    <x v="1"/>
    <x v="2"/>
    <x v="2"/>
    <x v="2"/>
    <m/>
    <m/>
    <m/>
    <m/>
    <m/>
    <m/>
  </r>
  <r>
    <x v="0"/>
    <x v="97"/>
    <x v="0"/>
    <s v="Webb"/>
    <x v="4"/>
    <x v="1"/>
    <x v="1"/>
    <x v="2"/>
    <x v="0"/>
    <x v="2"/>
    <x v="0"/>
    <x v="1"/>
    <x v="0"/>
    <x v="0"/>
    <x v="1"/>
    <x v="0"/>
    <x v="1"/>
    <x v="1"/>
    <x v="0"/>
    <x v="0"/>
    <x v="1"/>
    <x v="0"/>
    <x v="0"/>
    <x v="0"/>
    <x v="0"/>
    <x v="1"/>
    <x v="1"/>
    <x v="2"/>
    <x v="2"/>
    <x v="3"/>
    <x v="1"/>
    <x v="2"/>
    <x v="2"/>
    <x v="2"/>
    <m/>
    <m/>
    <m/>
    <m/>
    <m/>
    <m/>
  </r>
  <r>
    <x v="0"/>
    <x v="97"/>
    <x v="0"/>
    <s v="Webb"/>
    <x v="4"/>
    <x v="1"/>
    <x v="1"/>
    <x v="2"/>
    <x v="0"/>
    <x v="1"/>
    <x v="0"/>
    <x v="2"/>
    <x v="0"/>
    <x v="0"/>
    <x v="1"/>
    <x v="0"/>
    <x v="1"/>
    <x v="2"/>
    <x v="0"/>
    <x v="0"/>
    <x v="1"/>
    <x v="0"/>
    <x v="0"/>
    <x v="0"/>
    <x v="0"/>
    <x v="2"/>
    <x v="1"/>
    <x v="2"/>
    <x v="2"/>
    <x v="3"/>
    <x v="1"/>
    <x v="2"/>
    <x v="2"/>
    <x v="2"/>
    <m/>
    <m/>
    <m/>
    <m/>
    <m/>
    <m/>
  </r>
  <r>
    <x v="0"/>
    <x v="69"/>
    <x v="0"/>
    <s v="Webb"/>
    <x v="4"/>
    <x v="1"/>
    <x v="1"/>
    <x v="2"/>
    <x v="0"/>
    <x v="2"/>
    <x v="0"/>
    <x v="0"/>
    <x v="0"/>
    <x v="0"/>
    <x v="1"/>
    <x v="0"/>
    <x v="0"/>
    <x v="1"/>
    <x v="0"/>
    <x v="0"/>
    <x v="1"/>
    <x v="0"/>
    <x v="0"/>
    <x v="0"/>
    <x v="0"/>
    <x v="1"/>
    <x v="1"/>
    <x v="2"/>
    <x v="2"/>
    <x v="3"/>
    <x v="1"/>
    <x v="2"/>
    <x v="2"/>
    <x v="2"/>
    <m/>
    <m/>
    <m/>
    <m/>
    <m/>
    <m/>
  </r>
  <r>
    <x v="0"/>
    <x v="43"/>
    <x v="0"/>
    <s v="Webb"/>
    <x v="4"/>
    <x v="1"/>
    <x v="0"/>
    <x v="1"/>
    <x v="0"/>
    <x v="1"/>
    <x v="0"/>
    <x v="2"/>
    <x v="0"/>
    <x v="0"/>
    <x v="4"/>
    <x v="0"/>
    <x v="2"/>
    <x v="2"/>
    <x v="0"/>
    <x v="0"/>
    <x v="2"/>
    <x v="0"/>
    <x v="0"/>
    <x v="0"/>
    <x v="0"/>
    <x v="3"/>
    <x v="3"/>
    <x v="2"/>
    <x v="2"/>
    <x v="3"/>
    <x v="1"/>
    <x v="2"/>
    <x v="2"/>
    <x v="2"/>
    <m/>
    <m/>
    <m/>
    <m/>
    <m/>
    <m/>
  </r>
  <r>
    <x v="0"/>
    <x v="126"/>
    <x v="1"/>
    <s v="Webb"/>
    <x v="4"/>
    <x v="1"/>
    <x v="0"/>
    <x v="1"/>
    <x v="0"/>
    <x v="2"/>
    <x v="0"/>
    <x v="2"/>
    <x v="0"/>
    <x v="0"/>
    <x v="2"/>
    <x v="0"/>
    <x v="2"/>
    <x v="2"/>
    <x v="0"/>
    <x v="0"/>
    <x v="1"/>
    <x v="0"/>
    <x v="0"/>
    <x v="0"/>
    <x v="0"/>
    <x v="2"/>
    <x v="2"/>
    <x v="2"/>
    <x v="2"/>
    <x v="3"/>
    <x v="1"/>
    <x v="2"/>
    <x v="2"/>
    <x v="2"/>
    <m/>
    <m/>
    <m/>
    <m/>
    <m/>
    <m/>
  </r>
  <r>
    <x v="0"/>
    <x v="50"/>
    <x v="1"/>
    <s v="Webb"/>
    <x v="4"/>
    <x v="1"/>
    <x v="0"/>
    <x v="2"/>
    <x v="0"/>
    <x v="2"/>
    <x v="0"/>
    <x v="1"/>
    <x v="0"/>
    <x v="0"/>
    <x v="1"/>
    <x v="0"/>
    <x v="1"/>
    <x v="1"/>
    <x v="0"/>
    <x v="0"/>
    <x v="1"/>
    <x v="0"/>
    <x v="0"/>
    <x v="0"/>
    <x v="0"/>
    <x v="1"/>
    <x v="1"/>
    <x v="2"/>
    <x v="2"/>
    <x v="3"/>
    <x v="1"/>
    <x v="2"/>
    <x v="2"/>
    <x v="2"/>
    <m/>
    <m/>
    <m/>
    <m/>
    <m/>
    <m/>
  </r>
  <r>
    <x v="0"/>
    <x v="127"/>
    <x v="1"/>
    <s v="Webb"/>
    <x v="4"/>
    <x v="1"/>
    <x v="1"/>
    <x v="3"/>
    <x v="0"/>
    <x v="1"/>
    <x v="0"/>
    <x v="1"/>
    <x v="0"/>
    <x v="0"/>
    <x v="1"/>
    <x v="0"/>
    <x v="1"/>
    <x v="1"/>
    <x v="0"/>
    <x v="0"/>
    <x v="1"/>
    <x v="0"/>
    <x v="0"/>
    <x v="0"/>
    <x v="0"/>
    <x v="1"/>
    <x v="1"/>
    <x v="2"/>
    <x v="2"/>
    <x v="3"/>
    <x v="1"/>
    <x v="2"/>
    <x v="2"/>
    <x v="2"/>
    <m/>
    <m/>
    <m/>
    <m/>
    <m/>
    <m/>
  </r>
  <r>
    <x v="0"/>
    <x v="135"/>
    <x v="0"/>
    <s v="Webb"/>
    <x v="4"/>
    <x v="1"/>
    <x v="1"/>
    <x v="2"/>
    <x v="0"/>
    <x v="0"/>
    <x v="0"/>
    <x v="1"/>
    <x v="0"/>
    <x v="0"/>
    <x v="1"/>
    <x v="0"/>
    <x v="1"/>
    <x v="1"/>
    <x v="0"/>
    <x v="0"/>
    <x v="1"/>
    <x v="0"/>
    <x v="0"/>
    <x v="0"/>
    <x v="0"/>
    <x v="1"/>
    <x v="1"/>
    <x v="1"/>
    <x v="2"/>
    <x v="3"/>
    <x v="1"/>
    <x v="2"/>
    <x v="2"/>
    <x v="2"/>
    <m/>
    <m/>
    <m/>
    <m/>
    <m/>
    <m/>
  </r>
  <r>
    <x v="0"/>
    <x v="131"/>
    <x v="0"/>
    <s v="Webb"/>
    <x v="4"/>
    <x v="1"/>
    <x v="1"/>
    <x v="2"/>
    <x v="0"/>
    <x v="2"/>
    <x v="0"/>
    <x v="1"/>
    <x v="0"/>
    <x v="0"/>
    <x v="1"/>
    <x v="0"/>
    <x v="1"/>
    <x v="1"/>
    <x v="0"/>
    <x v="0"/>
    <x v="1"/>
    <x v="0"/>
    <x v="0"/>
    <x v="0"/>
    <x v="0"/>
    <x v="1"/>
    <x v="1"/>
    <x v="2"/>
    <x v="2"/>
    <x v="3"/>
    <x v="1"/>
    <x v="2"/>
    <x v="2"/>
    <x v="2"/>
    <m/>
    <m/>
    <m/>
    <m/>
    <m/>
    <m/>
  </r>
  <r>
    <x v="0"/>
    <x v="43"/>
    <x v="0"/>
    <s v="Webb"/>
    <x v="4"/>
    <x v="1"/>
    <x v="1"/>
    <x v="1"/>
    <x v="0"/>
    <x v="2"/>
    <x v="0"/>
    <x v="1"/>
    <x v="0"/>
    <x v="0"/>
    <x v="1"/>
    <x v="0"/>
    <x v="1"/>
    <x v="1"/>
    <x v="0"/>
    <x v="0"/>
    <x v="1"/>
    <x v="0"/>
    <x v="0"/>
    <x v="0"/>
    <x v="0"/>
    <x v="1"/>
    <x v="1"/>
    <x v="2"/>
    <x v="2"/>
    <x v="3"/>
    <x v="1"/>
    <x v="2"/>
    <x v="2"/>
    <x v="2"/>
    <m/>
    <m/>
    <m/>
    <m/>
    <m/>
    <m/>
  </r>
  <r>
    <x v="0"/>
    <x v="58"/>
    <x v="1"/>
    <s v="Webb"/>
    <x v="4"/>
    <x v="1"/>
    <x v="0"/>
    <x v="1"/>
    <x v="0"/>
    <x v="2"/>
    <x v="0"/>
    <x v="1"/>
    <x v="0"/>
    <x v="0"/>
    <x v="1"/>
    <x v="0"/>
    <x v="1"/>
    <x v="1"/>
    <x v="0"/>
    <x v="0"/>
    <x v="1"/>
    <x v="0"/>
    <x v="0"/>
    <x v="0"/>
    <x v="0"/>
    <x v="1"/>
    <x v="1"/>
    <x v="2"/>
    <x v="2"/>
    <x v="3"/>
    <x v="1"/>
    <x v="2"/>
    <x v="2"/>
    <x v="2"/>
    <m/>
    <m/>
    <m/>
    <m/>
    <m/>
    <m/>
  </r>
  <r>
    <x v="0"/>
    <x v="126"/>
    <x v="1"/>
    <s v="Webb"/>
    <x v="4"/>
    <x v="1"/>
    <x v="1"/>
    <x v="1"/>
    <x v="0"/>
    <x v="2"/>
    <x v="0"/>
    <x v="1"/>
    <x v="0"/>
    <x v="0"/>
    <x v="2"/>
    <x v="0"/>
    <x v="2"/>
    <x v="2"/>
    <x v="0"/>
    <x v="0"/>
    <x v="2"/>
    <x v="0"/>
    <x v="0"/>
    <x v="0"/>
    <x v="0"/>
    <x v="1"/>
    <x v="1"/>
    <x v="2"/>
    <x v="2"/>
    <x v="3"/>
    <x v="1"/>
    <x v="2"/>
    <x v="2"/>
    <x v="2"/>
    <m/>
    <m/>
    <m/>
    <m/>
    <m/>
    <m/>
  </r>
  <r>
    <x v="0"/>
    <x v="64"/>
    <x v="1"/>
    <s v="Webb"/>
    <x v="4"/>
    <x v="1"/>
    <x v="0"/>
    <x v="2"/>
    <x v="0"/>
    <x v="2"/>
    <x v="0"/>
    <x v="1"/>
    <x v="0"/>
    <x v="0"/>
    <x v="1"/>
    <x v="0"/>
    <x v="1"/>
    <x v="1"/>
    <x v="0"/>
    <x v="0"/>
    <x v="1"/>
    <x v="0"/>
    <x v="0"/>
    <x v="0"/>
    <x v="0"/>
    <x v="1"/>
    <x v="1"/>
    <x v="2"/>
    <x v="2"/>
    <x v="3"/>
    <x v="1"/>
    <x v="2"/>
    <x v="2"/>
    <x v="2"/>
    <m/>
    <m/>
    <m/>
    <m/>
    <m/>
    <m/>
  </r>
  <r>
    <x v="0"/>
    <x v="98"/>
    <x v="2"/>
    <s v="Webb"/>
    <x v="4"/>
    <x v="1"/>
    <x v="0"/>
    <x v="3"/>
    <x v="0"/>
    <x v="2"/>
    <x v="0"/>
    <x v="2"/>
    <x v="0"/>
    <x v="0"/>
    <x v="2"/>
    <x v="0"/>
    <x v="2"/>
    <x v="1"/>
    <x v="0"/>
    <x v="0"/>
    <x v="1"/>
    <x v="0"/>
    <x v="0"/>
    <x v="0"/>
    <x v="0"/>
    <x v="2"/>
    <x v="2"/>
    <x v="2"/>
    <x v="2"/>
    <x v="3"/>
    <x v="1"/>
    <x v="2"/>
    <x v="2"/>
    <x v="2"/>
    <m/>
    <m/>
    <m/>
    <m/>
    <m/>
    <m/>
  </r>
  <r>
    <x v="0"/>
    <x v="22"/>
    <x v="0"/>
    <s v="Webb"/>
    <x v="4"/>
    <x v="1"/>
    <x v="1"/>
    <x v="2"/>
    <x v="0"/>
    <x v="2"/>
    <x v="0"/>
    <x v="1"/>
    <x v="0"/>
    <x v="0"/>
    <x v="1"/>
    <x v="0"/>
    <x v="1"/>
    <x v="1"/>
    <x v="0"/>
    <x v="0"/>
    <x v="1"/>
    <x v="0"/>
    <x v="0"/>
    <x v="0"/>
    <x v="0"/>
    <x v="1"/>
    <x v="1"/>
    <x v="2"/>
    <x v="2"/>
    <x v="3"/>
    <x v="1"/>
    <x v="2"/>
    <x v="2"/>
    <x v="2"/>
    <m/>
    <m/>
    <m/>
    <m/>
    <m/>
    <m/>
  </r>
  <r>
    <x v="0"/>
    <x v="99"/>
    <x v="0"/>
    <s v="Webb"/>
    <x v="4"/>
    <x v="1"/>
    <x v="0"/>
    <x v="1"/>
    <x v="0"/>
    <x v="0"/>
    <x v="0"/>
    <x v="1"/>
    <x v="0"/>
    <x v="0"/>
    <x v="2"/>
    <x v="0"/>
    <x v="1"/>
    <x v="1"/>
    <x v="0"/>
    <x v="0"/>
    <x v="1"/>
    <x v="0"/>
    <x v="0"/>
    <x v="0"/>
    <x v="0"/>
    <x v="1"/>
    <x v="1"/>
    <x v="1"/>
    <x v="2"/>
    <x v="3"/>
    <x v="1"/>
    <x v="2"/>
    <x v="2"/>
    <x v="2"/>
    <m/>
    <m/>
    <m/>
    <m/>
    <m/>
    <m/>
  </r>
  <r>
    <x v="0"/>
    <x v="135"/>
    <x v="0"/>
    <s v="Webb"/>
    <x v="4"/>
    <x v="1"/>
    <x v="1"/>
    <x v="2"/>
    <x v="0"/>
    <x v="2"/>
    <x v="0"/>
    <x v="1"/>
    <x v="0"/>
    <x v="0"/>
    <x v="1"/>
    <x v="0"/>
    <x v="1"/>
    <x v="1"/>
    <x v="0"/>
    <x v="0"/>
    <x v="1"/>
    <x v="0"/>
    <x v="0"/>
    <x v="0"/>
    <x v="0"/>
    <x v="1"/>
    <x v="1"/>
    <x v="2"/>
    <x v="2"/>
    <x v="3"/>
    <x v="1"/>
    <x v="2"/>
    <x v="2"/>
    <x v="2"/>
    <m/>
    <m/>
    <m/>
    <m/>
    <m/>
    <m/>
  </r>
  <r>
    <x v="0"/>
    <x v="43"/>
    <x v="0"/>
    <s v="Webb"/>
    <x v="4"/>
    <x v="1"/>
    <x v="0"/>
    <x v="1"/>
    <x v="0"/>
    <x v="2"/>
    <x v="0"/>
    <x v="1"/>
    <x v="0"/>
    <x v="0"/>
    <x v="1"/>
    <x v="0"/>
    <x v="1"/>
    <x v="1"/>
    <x v="0"/>
    <x v="0"/>
    <x v="1"/>
    <x v="0"/>
    <x v="0"/>
    <x v="0"/>
    <x v="0"/>
    <x v="2"/>
    <x v="2"/>
    <x v="2"/>
    <x v="2"/>
    <x v="3"/>
    <x v="1"/>
    <x v="2"/>
    <x v="2"/>
    <x v="2"/>
    <m/>
    <m/>
    <m/>
    <m/>
    <m/>
    <m/>
  </r>
  <r>
    <x v="0"/>
    <x v="31"/>
    <x v="0"/>
    <s v="Webb"/>
    <x v="4"/>
    <x v="1"/>
    <x v="1"/>
    <x v="1"/>
    <x v="0"/>
    <x v="0"/>
    <x v="0"/>
    <x v="2"/>
    <x v="0"/>
    <x v="0"/>
    <x v="2"/>
    <x v="0"/>
    <x v="1"/>
    <x v="1"/>
    <x v="0"/>
    <x v="0"/>
    <x v="5"/>
    <x v="0"/>
    <x v="0"/>
    <x v="0"/>
    <x v="0"/>
    <x v="2"/>
    <x v="2"/>
    <x v="1"/>
    <x v="2"/>
    <x v="3"/>
    <x v="1"/>
    <x v="2"/>
    <x v="2"/>
    <x v="2"/>
    <m/>
    <m/>
    <m/>
    <m/>
    <m/>
    <m/>
  </r>
  <r>
    <x v="0"/>
    <x v="11"/>
    <x v="1"/>
    <s v="Webb"/>
    <x v="4"/>
    <x v="1"/>
    <x v="0"/>
    <x v="2"/>
    <x v="0"/>
    <x v="2"/>
    <x v="0"/>
    <x v="1"/>
    <x v="0"/>
    <x v="0"/>
    <x v="1"/>
    <x v="0"/>
    <x v="1"/>
    <x v="1"/>
    <x v="0"/>
    <x v="0"/>
    <x v="1"/>
    <x v="0"/>
    <x v="0"/>
    <x v="0"/>
    <x v="0"/>
    <x v="1"/>
    <x v="1"/>
    <x v="2"/>
    <x v="2"/>
    <x v="3"/>
    <x v="1"/>
    <x v="2"/>
    <x v="2"/>
    <x v="2"/>
    <m/>
    <m/>
    <m/>
    <m/>
    <m/>
    <m/>
  </r>
  <r>
    <x v="0"/>
    <x v="56"/>
    <x v="1"/>
    <s v="Webb"/>
    <x v="4"/>
    <x v="1"/>
    <x v="1"/>
    <x v="2"/>
    <x v="0"/>
    <x v="0"/>
    <x v="0"/>
    <x v="1"/>
    <x v="0"/>
    <x v="0"/>
    <x v="1"/>
    <x v="0"/>
    <x v="2"/>
    <x v="1"/>
    <x v="0"/>
    <x v="0"/>
    <x v="1"/>
    <x v="0"/>
    <x v="0"/>
    <x v="0"/>
    <x v="0"/>
    <x v="1"/>
    <x v="1"/>
    <x v="1"/>
    <x v="2"/>
    <x v="3"/>
    <x v="1"/>
    <x v="2"/>
    <x v="2"/>
    <x v="2"/>
    <m/>
    <m/>
    <m/>
    <m/>
    <m/>
    <m/>
  </r>
  <r>
    <x v="0"/>
    <x v="60"/>
    <x v="0"/>
    <s v="Webb"/>
    <x v="4"/>
    <x v="1"/>
    <x v="1"/>
    <x v="2"/>
    <x v="0"/>
    <x v="2"/>
    <x v="0"/>
    <x v="1"/>
    <x v="0"/>
    <x v="0"/>
    <x v="1"/>
    <x v="0"/>
    <x v="1"/>
    <x v="1"/>
    <x v="0"/>
    <x v="0"/>
    <x v="1"/>
    <x v="0"/>
    <x v="0"/>
    <x v="0"/>
    <x v="0"/>
    <x v="1"/>
    <x v="1"/>
    <x v="2"/>
    <x v="2"/>
    <x v="3"/>
    <x v="1"/>
    <x v="2"/>
    <x v="2"/>
    <x v="2"/>
    <m/>
    <m/>
    <m/>
    <m/>
    <m/>
    <m/>
  </r>
  <r>
    <x v="0"/>
    <x v="60"/>
    <x v="0"/>
    <s v="Webb"/>
    <x v="4"/>
    <x v="1"/>
    <x v="1"/>
    <x v="1"/>
    <x v="0"/>
    <x v="1"/>
    <x v="0"/>
    <x v="2"/>
    <x v="0"/>
    <x v="0"/>
    <x v="2"/>
    <x v="0"/>
    <x v="2"/>
    <x v="3"/>
    <x v="0"/>
    <x v="0"/>
    <x v="2"/>
    <x v="0"/>
    <x v="0"/>
    <x v="0"/>
    <x v="0"/>
    <x v="2"/>
    <x v="2"/>
    <x v="2"/>
    <x v="2"/>
    <x v="3"/>
    <x v="1"/>
    <x v="2"/>
    <x v="2"/>
    <x v="2"/>
    <m/>
    <m/>
    <m/>
    <m/>
    <m/>
    <m/>
  </r>
  <r>
    <x v="0"/>
    <x v="3"/>
    <x v="0"/>
    <s v="Webb"/>
    <x v="4"/>
    <x v="1"/>
    <x v="1"/>
    <x v="2"/>
    <x v="0"/>
    <x v="0"/>
    <x v="0"/>
    <x v="1"/>
    <x v="0"/>
    <x v="0"/>
    <x v="1"/>
    <x v="0"/>
    <x v="1"/>
    <x v="1"/>
    <x v="0"/>
    <x v="0"/>
    <x v="1"/>
    <x v="0"/>
    <x v="0"/>
    <x v="0"/>
    <x v="0"/>
    <x v="1"/>
    <x v="1"/>
    <x v="1"/>
    <x v="2"/>
    <x v="3"/>
    <x v="1"/>
    <x v="2"/>
    <x v="2"/>
    <x v="2"/>
    <m/>
    <m/>
    <m/>
    <m/>
    <m/>
    <m/>
  </r>
  <r>
    <x v="0"/>
    <x v="43"/>
    <x v="0"/>
    <s v="Webb"/>
    <x v="4"/>
    <x v="1"/>
    <x v="0"/>
    <x v="1"/>
    <x v="0"/>
    <x v="2"/>
    <x v="0"/>
    <x v="2"/>
    <x v="0"/>
    <x v="0"/>
    <x v="1"/>
    <x v="0"/>
    <x v="1"/>
    <x v="2"/>
    <x v="0"/>
    <x v="0"/>
    <x v="1"/>
    <x v="0"/>
    <x v="0"/>
    <x v="0"/>
    <x v="0"/>
    <x v="2"/>
    <x v="2"/>
    <x v="2"/>
    <x v="2"/>
    <x v="3"/>
    <x v="1"/>
    <x v="2"/>
    <x v="2"/>
    <x v="2"/>
    <m/>
    <m/>
    <m/>
    <m/>
    <m/>
    <m/>
  </r>
  <r>
    <x v="0"/>
    <x v="126"/>
    <x v="1"/>
    <s v="Webb"/>
    <x v="4"/>
    <x v="1"/>
    <x v="1"/>
    <x v="2"/>
    <x v="0"/>
    <x v="0"/>
    <x v="0"/>
    <x v="3"/>
    <x v="0"/>
    <x v="0"/>
    <x v="1"/>
    <x v="0"/>
    <x v="1"/>
    <x v="1"/>
    <x v="0"/>
    <x v="0"/>
    <x v="1"/>
    <x v="0"/>
    <x v="0"/>
    <x v="0"/>
    <x v="0"/>
    <x v="1"/>
    <x v="1"/>
    <x v="1"/>
    <x v="2"/>
    <x v="3"/>
    <x v="1"/>
    <x v="2"/>
    <x v="2"/>
    <x v="2"/>
    <m/>
    <m/>
    <m/>
    <m/>
    <m/>
    <m/>
  </r>
  <r>
    <x v="0"/>
    <x v="135"/>
    <x v="0"/>
    <s v="Webb"/>
    <x v="4"/>
    <x v="1"/>
    <x v="1"/>
    <x v="2"/>
    <x v="0"/>
    <x v="0"/>
    <x v="0"/>
    <x v="2"/>
    <x v="0"/>
    <x v="0"/>
    <x v="1"/>
    <x v="0"/>
    <x v="1"/>
    <x v="2"/>
    <x v="0"/>
    <x v="0"/>
    <x v="1"/>
    <x v="0"/>
    <x v="0"/>
    <x v="0"/>
    <x v="0"/>
    <x v="1"/>
    <x v="1"/>
    <x v="1"/>
    <x v="2"/>
    <x v="3"/>
    <x v="1"/>
    <x v="2"/>
    <x v="2"/>
    <x v="2"/>
    <m/>
    <m/>
    <m/>
    <m/>
    <m/>
    <m/>
  </r>
  <r>
    <x v="0"/>
    <x v="43"/>
    <x v="0"/>
    <s v="Webb"/>
    <x v="4"/>
    <x v="1"/>
    <x v="1"/>
    <x v="1"/>
    <x v="0"/>
    <x v="1"/>
    <x v="0"/>
    <x v="1"/>
    <x v="0"/>
    <x v="0"/>
    <x v="2"/>
    <x v="0"/>
    <x v="2"/>
    <x v="2"/>
    <x v="0"/>
    <x v="0"/>
    <x v="1"/>
    <x v="0"/>
    <x v="0"/>
    <x v="0"/>
    <x v="0"/>
    <x v="2"/>
    <x v="2"/>
    <x v="2"/>
    <x v="2"/>
    <x v="3"/>
    <x v="1"/>
    <x v="2"/>
    <x v="2"/>
    <x v="2"/>
    <m/>
    <m/>
    <m/>
    <m/>
    <m/>
    <m/>
  </r>
  <r>
    <x v="0"/>
    <x v="5"/>
    <x v="1"/>
    <s v="Webb"/>
    <x v="4"/>
    <x v="1"/>
    <x v="0"/>
    <x v="3"/>
    <x v="0"/>
    <x v="5"/>
    <x v="0"/>
    <x v="4"/>
    <x v="0"/>
    <x v="0"/>
    <x v="2"/>
    <x v="0"/>
    <x v="1"/>
    <x v="2"/>
    <x v="0"/>
    <x v="0"/>
    <x v="2"/>
    <x v="0"/>
    <x v="0"/>
    <x v="0"/>
    <x v="0"/>
    <x v="2"/>
    <x v="2"/>
    <x v="2"/>
    <x v="2"/>
    <x v="3"/>
    <x v="1"/>
    <x v="2"/>
    <x v="2"/>
    <x v="2"/>
    <m/>
    <m/>
    <m/>
    <m/>
    <m/>
    <m/>
  </r>
  <r>
    <x v="0"/>
    <x v="11"/>
    <x v="1"/>
    <s v="Webb"/>
    <x v="4"/>
    <x v="1"/>
    <x v="1"/>
    <x v="1"/>
    <x v="0"/>
    <x v="1"/>
    <x v="0"/>
    <x v="2"/>
    <x v="0"/>
    <x v="0"/>
    <x v="1"/>
    <x v="0"/>
    <x v="1"/>
    <x v="2"/>
    <x v="0"/>
    <x v="0"/>
    <x v="1"/>
    <x v="0"/>
    <x v="0"/>
    <x v="0"/>
    <x v="0"/>
    <x v="1"/>
    <x v="1"/>
    <x v="2"/>
    <x v="2"/>
    <x v="3"/>
    <x v="1"/>
    <x v="2"/>
    <x v="2"/>
    <x v="2"/>
    <m/>
    <m/>
    <m/>
    <m/>
    <m/>
    <m/>
  </r>
  <r>
    <x v="0"/>
    <x v="126"/>
    <x v="1"/>
    <s v="Webb"/>
    <x v="4"/>
    <x v="1"/>
    <x v="0"/>
    <x v="2"/>
    <x v="0"/>
    <x v="1"/>
    <x v="0"/>
    <x v="2"/>
    <x v="0"/>
    <x v="0"/>
    <x v="1"/>
    <x v="0"/>
    <x v="1"/>
    <x v="1"/>
    <x v="0"/>
    <x v="0"/>
    <x v="2"/>
    <x v="0"/>
    <x v="0"/>
    <x v="0"/>
    <x v="0"/>
    <x v="2"/>
    <x v="2"/>
    <x v="2"/>
    <x v="2"/>
    <x v="3"/>
    <x v="1"/>
    <x v="2"/>
    <x v="2"/>
    <x v="2"/>
    <m/>
    <m/>
    <m/>
    <m/>
    <m/>
    <m/>
  </r>
  <r>
    <x v="0"/>
    <x v="11"/>
    <x v="1"/>
    <s v="Webb"/>
    <x v="4"/>
    <x v="1"/>
    <x v="1"/>
    <x v="2"/>
    <x v="0"/>
    <x v="0"/>
    <x v="0"/>
    <x v="2"/>
    <x v="0"/>
    <x v="0"/>
    <x v="1"/>
    <x v="0"/>
    <x v="1"/>
    <x v="2"/>
    <x v="0"/>
    <x v="0"/>
    <x v="1"/>
    <x v="0"/>
    <x v="0"/>
    <x v="0"/>
    <x v="0"/>
    <x v="1"/>
    <x v="1"/>
    <x v="1"/>
    <x v="2"/>
    <x v="3"/>
    <x v="1"/>
    <x v="2"/>
    <x v="2"/>
    <x v="2"/>
    <m/>
    <m/>
    <m/>
    <m/>
    <m/>
    <m/>
  </r>
  <r>
    <x v="0"/>
    <x v="3"/>
    <x v="0"/>
    <s v="Webb"/>
    <x v="4"/>
    <x v="1"/>
    <x v="1"/>
    <x v="3"/>
    <x v="0"/>
    <x v="0"/>
    <x v="0"/>
    <x v="1"/>
    <x v="0"/>
    <x v="0"/>
    <x v="1"/>
    <x v="0"/>
    <x v="1"/>
    <x v="1"/>
    <x v="0"/>
    <x v="0"/>
    <x v="1"/>
    <x v="0"/>
    <x v="0"/>
    <x v="0"/>
    <x v="0"/>
    <x v="1"/>
    <x v="1"/>
    <x v="3"/>
    <x v="2"/>
    <x v="3"/>
    <x v="1"/>
    <x v="2"/>
    <x v="2"/>
    <x v="2"/>
    <m/>
    <m/>
    <m/>
    <m/>
    <m/>
    <m/>
  </r>
  <r>
    <x v="0"/>
    <x v="102"/>
    <x v="1"/>
    <s v="Webb"/>
    <x v="4"/>
    <x v="1"/>
    <x v="0"/>
    <x v="1"/>
    <x v="0"/>
    <x v="1"/>
    <x v="0"/>
    <x v="2"/>
    <x v="0"/>
    <x v="0"/>
    <x v="2"/>
    <x v="0"/>
    <x v="1"/>
    <x v="2"/>
    <x v="0"/>
    <x v="0"/>
    <x v="2"/>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43"/>
    <x v="0"/>
    <s v="Webb"/>
    <x v="4"/>
    <x v="1"/>
    <x v="1"/>
    <x v="2"/>
    <x v="0"/>
    <x v="2"/>
    <x v="0"/>
    <x v="1"/>
    <x v="0"/>
    <x v="0"/>
    <x v="2"/>
    <x v="0"/>
    <x v="1"/>
    <x v="1"/>
    <x v="0"/>
    <x v="0"/>
    <x v="1"/>
    <x v="0"/>
    <x v="0"/>
    <x v="0"/>
    <x v="0"/>
    <x v="1"/>
    <x v="1"/>
    <x v="2"/>
    <x v="2"/>
    <x v="3"/>
    <x v="1"/>
    <x v="2"/>
    <x v="2"/>
    <x v="2"/>
    <m/>
    <m/>
    <m/>
    <m/>
    <m/>
    <m/>
  </r>
  <r>
    <x v="0"/>
    <x v="135"/>
    <x v="0"/>
    <s v="Webb"/>
    <x v="4"/>
    <x v="1"/>
    <x v="1"/>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97"/>
    <x v="0"/>
    <s v="Webb"/>
    <x v="4"/>
    <x v="1"/>
    <x v="1"/>
    <x v="2"/>
    <x v="0"/>
    <x v="2"/>
    <x v="0"/>
    <x v="1"/>
    <x v="0"/>
    <x v="0"/>
    <x v="1"/>
    <x v="0"/>
    <x v="1"/>
    <x v="1"/>
    <x v="0"/>
    <x v="0"/>
    <x v="1"/>
    <x v="0"/>
    <x v="0"/>
    <x v="0"/>
    <x v="0"/>
    <x v="1"/>
    <x v="1"/>
    <x v="2"/>
    <x v="2"/>
    <x v="3"/>
    <x v="1"/>
    <x v="2"/>
    <x v="2"/>
    <x v="2"/>
    <m/>
    <m/>
    <m/>
    <m/>
    <m/>
    <m/>
  </r>
  <r>
    <x v="0"/>
    <x v="26"/>
    <x v="0"/>
    <s v="Webb"/>
    <x v="4"/>
    <x v="1"/>
    <x v="1"/>
    <x v="2"/>
    <x v="0"/>
    <x v="2"/>
    <x v="0"/>
    <x v="1"/>
    <x v="0"/>
    <x v="0"/>
    <x v="1"/>
    <x v="0"/>
    <x v="1"/>
    <x v="1"/>
    <x v="0"/>
    <x v="0"/>
    <x v="1"/>
    <x v="0"/>
    <x v="0"/>
    <x v="0"/>
    <x v="0"/>
    <x v="1"/>
    <x v="1"/>
    <x v="2"/>
    <x v="2"/>
    <x v="3"/>
    <x v="1"/>
    <x v="2"/>
    <x v="2"/>
    <x v="2"/>
    <m/>
    <m/>
    <m/>
    <m/>
    <m/>
    <m/>
  </r>
  <r>
    <x v="0"/>
    <x v="60"/>
    <x v="0"/>
    <s v="Webb"/>
    <x v="4"/>
    <x v="1"/>
    <x v="3"/>
    <x v="1"/>
    <x v="0"/>
    <x v="1"/>
    <x v="0"/>
    <x v="2"/>
    <x v="0"/>
    <x v="0"/>
    <x v="1"/>
    <x v="0"/>
    <x v="2"/>
    <x v="2"/>
    <x v="0"/>
    <x v="0"/>
    <x v="2"/>
    <x v="0"/>
    <x v="0"/>
    <x v="0"/>
    <x v="0"/>
    <x v="2"/>
    <x v="2"/>
    <x v="2"/>
    <x v="2"/>
    <x v="3"/>
    <x v="1"/>
    <x v="2"/>
    <x v="2"/>
    <x v="2"/>
    <m/>
    <m/>
    <m/>
    <m/>
    <m/>
    <m/>
  </r>
  <r>
    <x v="0"/>
    <x v="88"/>
    <x v="1"/>
    <s v="Webb"/>
    <x v="4"/>
    <x v="1"/>
    <x v="0"/>
    <x v="2"/>
    <x v="0"/>
    <x v="0"/>
    <x v="0"/>
    <x v="1"/>
    <x v="0"/>
    <x v="0"/>
    <x v="1"/>
    <x v="0"/>
    <x v="1"/>
    <x v="2"/>
    <x v="0"/>
    <x v="0"/>
    <x v="1"/>
    <x v="0"/>
    <x v="0"/>
    <x v="0"/>
    <x v="0"/>
    <x v="1"/>
    <x v="1"/>
    <x v="1"/>
    <x v="2"/>
    <x v="3"/>
    <x v="1"/>
    <x v="2"/>
    <x v="2"/>
    <x v="2"/>
    <m/>
    <m/>
    <m/>
    <m/>
    <m/>
    <m/>
  </r>
  <r>
    <x v="0"/>
    <x v="9"/>
    <x v="0"/>
    <s v="Webb"/>
    <x v="4"/>
    <x v="1"/>
    <x v="1"/>
    <x v="2"/>
    <x v="0"/>
    <x v="2"/>
    <x v="0"/>
    <x v="1"/>
    <x v="0"/>
    <x v="0"/>
    <x v="1"/>
    <x v="0"/>
    <x v="1"/>
    <x v="1"/>
    <x v="0"/>
    <x v="0"/>
    <x v="1"/>
    <x v="0"/>
    <x v="0"/>
    <x v="0"/>
    <x v="0"/>
    <x v="2"/>
    <x v="2"/>
    <x v="2"/>
    <x v="2"/>
    <x v="3"/>
    <x v="1"/>
    <x v="2"/>
    <x v="2"/>
    <x v="2"/>
    <m/>
    <m/>
    <m/>
    <m/>
    <m/>
    <m/>
  </r>
  <r>
    <x v="0"/>
    <x v="4"/>
    <x v="1"/>
    <s v="Webb"/>
    <x v="4"/>
    <x v="1"/>
    <x v="0"/>
    <x v="1"/>
    <x v="0"/>
    <x v="1"/>
    <x v="0"/>
    <x v="2"/>
    <x v="0"/>
    <x v="0"/>
    <x v="2"/>
    <x v="0"/>
    <x v="2"/>
    <x v="2"/>
    <x v="0"/>
    <x v="0"/>
    <x v="2"/>
    <x v="0"/>
    <x v="0"/>
    <x v="0"/>
    <x v="0"/>
    <x v="2"/>
    <x v="2"/>
    <x v="2"/>
    <x v="2"/>
    <x v="3"/>
    <x v="1"/>
    <x v="2"/>
    <x v="2"/>
    <x v="2"/>
    <m/>
    <m/>
    <m/>
    <m/>
    <m/>
    <m/>
  </r>
  <r>
    <x v="0"/>
    <x v="110"/>
    <x v="1"/>
    <s v="Webb"/>
    <x v="4"/>
    <x v="1"/>
    <x v="0"/>
    <x v="3"/>
    <x v="0"/>
    <x v="0"/>
    <x v="0"/>
    <x v="2"/>
    <x v="0"/>
    <x v="0"/>
    <x v="2"/>
    <x v="0"/>
    <x v="1"/>
    <x v="2"/>
    <x v="0"/>
    <x v="0"/>
    <x v="1"/>
    <x v="0"/>
    <x v="0"/>
    <x v="0"/>
    <x v="0"/>
    <x v="2"/>
    <x v="2"/>
    <x v="1"/>
    <x v="2"/>
    <x v="3"/>
    <x v="1"/>
    <x v="2"/>
    <x v="2"/>
    <x v="2"/>
    <m/>
    <m/>
    <m/>
    <m/>
    <m/>
    <m/>
  </r>
  <r>
    <x v="0"/>
    <x v="51"/>
    <x v="0"/>
    <s v="Webb"/>
    <x v="4"/>
    <x v="1"/>
    <x v="0"/>
    <x v="2"/>
    <x v="0"/>
    <x v="2"/>
    <x v="0"/>
    <x v="1"/>
    <x v="0"/>
    <x v="0"/>
    <x v="1"/>
    <x v="0"/>
    <x v="1"/>
    <x v="1"/>
    <x v="0"/>
    <x v="0"/>
    <x v="1"/>
    <x v="0"/>
    <x v="0"/>
    <x v="0"/>
    <x v="0"/>
    <x v="1"/>
    <x v="1"/>
    <x v="2"/>
    <x v="2"/>
    <x v="3"/>
    <x v="1"/>
    <x v="2"/>
    <x v="2"/>
    <x v="2"/>
    <m/>
    <m/>
    <m/>
    <m/>
    <m/>
    <m/>
  </r>
  <r>
    <x v="0"/>
    <x v="125"/>
    <x v="1"/>
    <s v="Webb"/>
    <x v="4"/>
    <x v="1"/>
    <x v="1"/>
    <x v="2"/>
    <x v="0"/>
    <x v="2"/>
    <x v="0"/>
    <x v="1"/>
    <x v="0"/>
    <x v="0"/>
    <x v="1"/>
    <x v="0"/>
    <x v="2"/>
    <x v="1"/>
    <x v="0"/>
    <x v="0"/>
    <x v="1"/>
    <x v="0"/>
    <x v="0"/>
    <x v="0"/>
    <x v="0"/>
    <x v="2"/>
    <x v="2"/>
    <x v="2"/>
    <x v="2"/>
    <x v="3"/>
    <x v="1"/>
    <x v="2"/>
    <x v="2"/>
    <x v="2"/>
    <m/>
    <m/>
    <m/>
    <m/>
    <m/>
    <m/>
  </r>
  <r>
    <x v="0"/>
    <x v="18"/>
    <x v="1"/>
    <s v="Webb"/>
    <x v="4"/>
    <x v="1"/>
    <x v="1"/>
    <x v="5"/>
    <x v="0"/>
    <x v="1"/>
    <x v="0"/>
    <x v="4"/>
    <x v="0"/>
    <x v="0"/>
    <x v="4"/>
    <x v="0"/>
    <x v="2"/>
    <x v="2"/>
    <x v="0"/>
    <x v="0"/>
    <x v="2"/>
    <x v="0"/>
    <x v="0"/>
    <x v="0"/>
    <x v="0"/>
    <x v="3"/>
    <x v="3"/>
    <x v="2"/>
    <x v="2"/>
    <x v="3"/>
    <x v="1"/>
    <x v="2"/>
    <x v="2"/>
    <x v="2"/>
    <m/>
    <m/>
    <m/>
    <m/>
    <m/>
    <m/>
  </r>
  <r>
    <x v="0"/>
    <x v="131"/>
    <x v="0"/>
    <s v="Webb"/>
    <x v="4"/>
    <x v="1"/>
    <x v="0"/>
    <x v="2"/>
    <x v="0"/>
    <x v="4"/>
    <x v="0"/>
    <x v="1"/>
    <x v="0"/>
    <x v="0"/>
    <x v="1"/>
    <x v="0"/>
    <x v="1"/>
    <x v="1"/>
    <x v="0"/>
    <x v="0"/>
    <x v="1"/>
    <x v="0"/>
    <x v="0"/>
    <x v="0"/>
    <x v="0"/>
    <x v="1"/>
    <x v="1"/>
    <x v="2"/>
    <x v="2"/>
    <x v="3"/>
    <x v="1"/>
    <x v="2"/>
    <x v="2"/>
    <x v="2"/>
    <m/>
    <m/>
    <m/>
    <m/>
    <m/>
    <m/>
  </r>
  <r>
    <x v="0"/>
    <x v="61"/>
    <x v="0"/>
    <s v="Webb"/>
    <x v="4"/>
    <x v="1"/>
    <x v="1"/>
    <x v="2"/>
    <x v="0"/>
    <x v="2"/>
    <x v="0"/>
    <x v="1"/>
    <x v="0"/>
    <x v="0"/>
    <x v="1"/>
    <x v="0"/>
    <x v="1"/>
    <x v="1"/>
    <x v="0"/>
    <x v="0"/>
    <x v="1"/>
    <x v="0"/>
    <x v="0"/>
    <x v="0"/>
    <x v="0"/>
    <x v="1"/>
    <x v="1"/>
    <x v="2"/>
    <x v="2"/>
    <x v="3"/>
    <x v="1"/>
    <x v="2"/>
    <x v="2"/>
    <x v="2"/>
    <m/>
    <m/>
    <m/>
    <m/>
    <m/>
    <m/>
  </r>
  <r>
    <x v="0"/>
    <x v="31"/>
    <x v="0"/>
    <s v="Webb"/>
    <x v="4"/>
    <x v="1"/>
    <x v="0"/>
    <x v="1"/>
    <x v="0"/>
    <x v="0"/>
    <x v="0"/>
    <x v="2"/>
    <x v="0"/>
    <x v="0"/>
    <x v="2"/>
    <x v="0"/>
    <x v="2"/>
    <x v="2"/>
    <x v="0"/>
    <x v="0"/>
    <x v="2"/>
    <x v="0"/>
    <x v="0"/>
    <x v="0"/>
    <x v="0"/>
    <x v="3"/>
    <x v="5"/>
    <x v="1"/>
    <x v="2"/>
    <x v="3"/>
    <x v="1"/>
    <x v="2"/>
    <x v="2"/>
    <x v="2"/>
    <m/>
    <m/>
    <m/>
    <m/>
    <m/>
    <m/>
  </r>
  <r>
    <x v="0"/>
    <x v="61"/>
    <x v="0"/>
    <s v="Webb"/>
    <x v="4"/>
    <x v="1"/>
    <x v="0"/>
    <x v="1"/>
    <x v="0"/>
    <x v="2"/>
    <x v="0"/>
    <x v="1"/>
    <x v="0"/>
    <x v="0"/>
    <x v="2"/>
    <x v="0"/>
    <x v="1"/>
    <x v="2"/>
    <x v="0"/>
    <x v="0"/>
    <x v="2"/>
    <x v="0"/>
    <x v="0"/>
    <x v="0"/>
    <x v="0"/>
    <x v="2"/>
    <x v="2"/>
    <x v="2"/>
    <x v="2"/>
    <x v="3"/>
    <x v="1"/>
    <x v="2"/>
    <x v="2"/>
    <x v="2"/>
    <m/>
    <m/>
    <m/>
    <m/>
    <m/>
    <m/>
  </r>
  <r>
    <x v="0"/>
    <x v="26"/>
    <x v="0"/>
    <s v="Webb"/>
    <x v="4"/>
    <x v="1"/>
    <x v="1"/>
    <x v="2"/>
    <x v="0"/>
    <x v="1"/>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62"/>
    <x v="1"/>
    <s v="Webb"/>
    <x v="4"/>
    <x v="1"/>
    <x v="0"/>
    <x v="2"/>
    <x v="0"/>
    <x v="2"/>
    <x v="0"/>
    <x v="1"/>
    <x v="0"/>
    <x v="0"/>
    <x v="2"/>
    <x v="0"/>
    <x v="1"/>
    <x v="2"/>
    <x v="0"/>
    <x v="0"/>
    <x v="2"/>
    <x v="0"/>
    <x v="0"/>
    <x v="0"/>
    <x v="0"/>
    <x v="2"/>
    <x v="2"/>
    <x v="2"/>
    <x v="2"/>
    <x v="3"/>
    <x v="1"/>
    <x v="2"/>
    <x v="2"/>
    <x v="2"/>
    <m/>
    <m/>
    <m/>
    <m/>
    <m/>
    <m/>
  </r>
  <r>
    <x v="0"/>
    <x v="135"/>
    <x v="0"/>
    <s v="Webb"/>
    <x v="4"/>
    <x v="1"/>
    <x v="1"/>
    <x v="2"/>
    <x v="0"/>
    <x v="0"/>
    <x v="0"/>
    <x v="1"/>
    <x v="0"/>
    <x v="0"/>
    <x v="1"/>
    <x v="0"/>
    <x v="1"/>
    <x v="1"/>
    <x v="0"/>
    <x v="0"/>
    <x v="1"/>
    <x v="0"/>
    <x v="0"/>
    <x v="0"/>
    <x v="0"/>
    <x v="1"/>
    <x v="1"/>
    <x v="3"/>
    <x v="2"/>
    <x v="3"/>
    <x v="1"/>
    <x v="2"/>
    <x v="2"/>
    <x v="2"/>
    <m/>
    <m/>
    <m/>
    <m/>
    <m/>
    <m/>
  </r>
  <r>
    <x v="0"/>
    <x v="93"/>
    <x v="1"/>
    <s v="Webb"/>
    <x v="4"/>
    <x v="1"/>
    <x v="1"/>
    <x v="2"/>
    <x v="0"/>
    <x v="2"/>
    <x v="0"/>
    <x v="1"/>
    <x v="0"/>
    <x v="0"/>
    <x v="1"/>
    <x v="0"/>
    <x v="1"/>
    <x v="1"/>
    <x v="0"/>
    <x v="0"/>
    <x v="1"/>
    <x v="0"/>
    <x v="0"/>
    <x v="0"/>
    <x v="0"/>
    <x v="1"/>
    <x v="1"/>
    <x v="2"/>
    <x v="2"/>
    <x v="3"/>
    <x v="1"/>
    <x v="2"/>
    <x v="2"/>
    <x v="2"/>
    <m/>
    <m/>
    <m/>
    <m/>
    <m/>
    <m/>
  </r>
  <r>
    <x v="0"/>
    <x v="50"/>
    <x v="1"/>
    <s v="Webb"/>
    <x v="4"/>
    <x v="1"/>
    <x v="0"/>
    <x v="2"/>
    <x v="0"/>
    <x v="2"/>
    <x v="0"/>
    <x v="1"/>
    <x v="0"/>
    <x v="0"/>
    <x v="2"/>
    <x v="0"/>
    <x v="2"/>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55"/>
    <x v="1"/>
    <s v="Webb"/>
    <x v="4"/>
    <x v="1"/>
    <x v="0"/>
    <x v="2"/>
    <x v="0"/>
    <x v="0"/>
    <x v="0"/>
    <x v="1"/>
    <x v="0"/>
    <x v="0"/>
    <x v="1"/>
    <x v="0"/>
    <x v="1"/>
    <x v="1"/>
    <x v="0"/>
    <x v="0"/>
    <x v="1"/>
    <x v="0"/>
    <x v="0"/>
    <x v="0"/>
    <x v="0"/>
    <x v="1"/>
    <x v="1"/>
    <x v="1"/>
    <x v="2"/>
    <x v="3"/>
    <x v="1"/>
    <x v="2"/>
    <x v="2"/>
    <x v="2"/>
    <m/>
    <m/>
    <m/>
    <m/>
    <m/>
    <m/>
  </r>
  <r>
    <x v="0"/>
    <x v="55"/>
    <x v="1"/>
    <s v="Webb"/>
    <x v="4"/>
    <x v="1"/>
    <x v="1"/>
    <x v="2"/>
    <x v="0"/>
    <x v="0"/>
    <x v="0"/>
    <x v="1"/>
    <x v="0"/>
    <x v="0"/>
    <x v="1"/>
    <x v="0"/>
    <x v="1"/>
    <x v="1"/>
    <x v="0"/>
    <x v="0"/>
    <x v="1"/>
    <x v="0"/>
    <x v="0"/>
    <x v="0"/>
    <x v="0"/>
    <x v="1"/>
    <x v="1"/>
    <x v="1"/>
    <x v="2"/>
    <x v="3"/>
    <x v="1"/>
    <x v="2"/>
    <x v="2"/>
    <x v="2"/>
    <m/>
    <m/>
    <m/>
    <m/>
    <m/>
    <m/>
  </r>
  <r>
    <x v="0"/>
    <x v="135"/>
    <x v="0"/>
    <s v="Webb"/>
    <x v="4"/>
    <x v="1"/>
    <x v="0"/>
    <x v="1"/>
    <x v="0"/>
    <x v="2"/>
    <x v="0"/>
    <x v="2"/>
    <x v="0"/>
    <x v="0"/>
    <x v="1"/>
    <x v="0"/>
    <x v="1"/>
    <x v="1"/>
    <x v="0"/>
    <x v="0"/>
    <x v="1"/>
    <x v="0"/>
    <x v="0"/>
    <x v="0"/>
    <x v="0"/>
    <x v="1"/>
    <x v="1"/>
    <x v="2"/>
    <x v="2"/>
    <x v="3"/>
    <x v="1"/>
    <x v="2"/>
    <x v="2"/>
    <x v="2"/>
    <m/>
    <m/>
    <m/>
    <m/>
    <m/>
    <m/>
  </r>
  <r>
    <x v="0"/>
    <x v="53"/>
    <x v="1"/>
    <s v="Webb"/>
    <x v="4"/>
    <x v="1"/>
    <x v="1"/>
    <x v="1"/>
    <x v="0"/>
    <x v="0"/>
    <x v="0"/>
    <x v="2"/>
    <x v="0"/>
    <x v="0"/>
    <x v="2"/>
    <x v="0"/>
    <x v="5"/>
    <x v="2"/>
    <x v="0"/>
    <x v="0"/>
    <x v="2"/>
    <x v="0"/>
    <x v="0"/>
    <x v="0"/>
    <x v="0"/>
    <x v="2"/>
    <x v="2"/>
    <x v="1"/>
    <x v="2"/>
    <x v="3"/>
    <x v="1"/>
    <x v="2"/>
    <x v="2"/>
    <x v="2"/>
    <m/>
    <m/>
    <m/>
    <m/>
    <m/>
    <m/>
  </r>
  <r>
    <x v="0"/>
    <x v="111"/>
    <x v="1"/>
    <s v="Webb"/>
    <x v="4"/>
    <x v="1"/>
    <x v="0"/>
    <x v="2"/>
    <x v="0"/>
    <x v="1"/>
    <x v="0"/>
    <x v="1"/>
    <x v="0"/>
    <x v="0"/>
    <x v="1"/>
    <x v="0"/>
    <x v="1"/>
    <x v="1"/>
    <x v="0"/>
    <x v="0"/>
    <x v="1"/>
    <x v="0"/>
    <x v="0"/>
    <x v="0"/>
    <x v="0"/>
    <x v="1"/>
    <x v="1"/>
    <x v="2"/>
    <x v="2"/>
    <x v="3"/>
    <x v="1"/>
    <x v="2"/>
    <x v="2"/>
    <x v="2"/>
    <m/>
    <m/>
    <m/>
    <m/>
    <m/>
    <m/>
  </r>
  <r>
    <x v="0"/>
    <x v="129"/>
    <x v="1"/>
    <s v="Webb"/>
    <x v="4"/>
    <x v="1"/>
    <x v="0"/>
    <x v="2"/>
    <x v="0"/>
    <x v="1"/>
    <x v="0"/>
    <x v="1"/>
    <x v="0"/>
    <x v="0"/>
    <x v="1"/>
    <x v="0"/>
    <x v="1"/>
    <x v="1"/>
    <x v="0"/>
    <x v="0"/>
    <x v="1"/>
    <x v="0"/>
    <x v="0"/>
    <x v="0"/>
    <x v="0"/>
    <x v="1"/>
    <x v="4"/>
    <x v="2"/>
    <x v="2"/>
    <x v="3"/>
    <x v="1"/>
    <x v="2"/>
    <x v="2"/>
    <x v="2"/>
    <m/>
    <m/>
    <m/>
    <m/>
    <m/>
    <m/>
  </r>
  <r>
    <x v="0"/>
    <x v="45"/>
    <x v="0"/>
    <s v="Webb"/>
    <x v="4"/>
    <x v="1"/>
    <x v="1"/>
    <x v="2"/>
    <x v="0"/>
    <x v="2"/>
    <x v="0"/>
    <x v="1"/>
    <x v="0"/>
    <x v="0"/>
    <x v="1"/>
    <x v="0"/>
    <x v="1"/>
    <x v="1"/>
    <x v="0"/>
    <x v="0"/>
    <x v="1"/>
    <x v="0"/>
    <x v="0"/>
    <x v="0"/>
    <x v="0"/>
    <x v="1"/>
    <x v="1"/>
    <x v="2"/>
    <x v="2"/>
    <x v="3"/>
    <x v="1"/>
    <x v="2"/>
    <x v="2"/>
    <x v="2"/>
    <m/>
    <m/>
    <m/>
    <m/>
    <m/>
    <m/>
  </r>
  <r>
    <x v="0"/>
    <x v="131"/>
    <x v="0"/>
    <s v="Webb"/>
    <x v="4"/>
    <x v="1"/>
    <x v="0"/>
    <x v="1"/>
    <x v="0"/>
    <x v="1"/>
    <x v="0"/>
    <x v="1"/>
    <x v="0"/>
    <x v="0"/>
    <x v="1"/>
    <x v="0"/>
    <x v="2"/>
    <x v="1"/>
    <x v="0"/>
    <x v="0"/>
    <x v="1"/>
    <x v="0"/>
    <x v="0"/>
    <x v="0"/>
    <x v="0"/>
    <x v="1"/>
    <x v="1"/>
    <x v="2"/>
    <x v="2"/>
    <x v="3"/>
    <x v="1"/>
    <x v="2"/>
    <x v="2"/>
    <x v="2"/>
    <m/>
    <m/>
    <m/>
    <m/>
    <m/>
    <m/>
  </r>
  <r>
    <x v="0"/>
    <x v="88"/>
    <x v="1"/>
    <s v="Webb"/>
    <x v="4"/>
    <x v="1"/>
    <x v="0"/>
    <x v="1"/>
    <x v="0"/>
    <x v="0"/>
    <x v="0"/>
    <x v="3"/>
    <x v="0"/>
    <x v="0"/>
    <x v="3"/>
    <x v="0"/>
    <x v="1"/>
    <x v="1"/>
    <x v="0"/>
    <x v="0"/>
    <x v="1"/>
    <x v="0"/>
    <x v="0"/>
    <x v="0"/>
    <x v="0"/>
    <x v="1"/>
    <x v="1"/>
    <x v="1"/>
    <x v="2"/>
    <x v="3"/>
    <x v="1"/>
    <x v="2"/>
    <x v="2"/>
    <x v="2"/>
    <m/>
    <m/>
    <m/>
    <m/>
    <m/>
    <m/>
  </r>
  <r>
    <x v="0"/>
    <x v="61"/>
    <x v="0"/>
    <s v="Webb"/>
    <x v="4"/>
    <x v="1"/>
    <x v="0"/>
    <x v="1"/>
    <x v="0"/>
    <x v="1"/>
    <x v="0"/>
    <x v="2"/>
    <x v="0"/>
    <x v="0"/>
    <x v="2"/>
    <x v="0"/>
    <x v="2"/>
    <x v="3"/>
    <x v="0"/>
    <x v="0"/>
    <x v="1"/>
    <x v="0"/>
    <x v="0"/>
    <x v="0"/>
    <x v="0"/>
    <x v="2"/>
    <x v="2"/>
    <x v="2"/>
    <x v="2"/>
    <x v="3"/>
    <x v="1"/>
    <x v="2"/>
    <x v="2"/>
    <x v="2"/>
    <m/>
    <m/>
    <m/>
    <m/>
    <m/>
    <m/>
  </r>
  <r>
    <x v="0"/>
    <x v="138"/>
    <x v="0"/>
    <s v="Webb"/>
    <x v="4"/>
    <x v="1"/>
    <x v="1"/>
    <x v="1"/>
    <x v="0"/>
    <x v="2"/>
    <x v="0"/>
    <x v="1"/>
    <x v="0"/>
    <x v="0"/>
    <x v="1"/>
    <x v="0"/>
    <x v="1"/>
    <x v="1"/>
    <x v="0"/>
    <x v="0"/>
    <x v="1"/>
    <x v="0"/>
    <x v="0"/>
    <x v="0"/>
    <x v="0"/>
    <x v="1"/>
    <x v="1"/>
    <x v="2"/>
    <x v="2"/>
    <x v="3"/>
    <x v="1"/>
    <x v="2"/>
    <x v="2"/>
    <x v="2"/>
    <m/>
    <m/>
    <m/>
    <m/>
    <m/>
    <m/>
  </r>
  <r>
    <x v="0"/>
    <x v="119"/>
    <x v="0"/>
    <s v="Webb"/>
    <x v="4"/>
    <x v="1"/>
    <x v="1"/>
    <x v="1"/>
    <x v="0"/>
    <x v="0"/>
    <x v="0"/>
    <x v="1"/>
    <x v="0"/>
    <x v="0"/>
    <x v="4"/>
    <x v="0"/>
    <x v="2"/>
    <x v="2"/>
    <x v="0"/>
    <x v="0"/>
    <x v="2"/>
    <x v="0"/>
    <x v="0"/>
    <x v="0"/>
    <x v="0"/>
    <x v="2"/>
    <x v="2"/>
    <x v="1"/>
    <x v="2"/>
    <x v="3"/>
    <x v="1"/>
    <x v="2"/>
    <x v="2"/>
    <x v="2"/>
    <m/>
    <m/>
    <m/>
    <m/>
    <m/>
    <m/>
  </r>
  <r>
    <x v="0"/>
    <x v="88"/>
    <x v="1"/>
    <s v="Webb"/>
    <x v="4"/>
    <x v="1"/>
    <x v="0"/>
    <x v="2"/>
    <x v="0"/>
    <x v="1"/>
    <x v="0"/>
    <x v="2"/>
    <x v="0"/>
    <x v="0"/>
    <x v="1"/>
    <x v="0"/>
    <x v="2"/>
    <x v="2"/>
    <x v="0"/>
    <x v="0"/>
    <x v="1"/>
    <x v="0"/>
    <x v="0"/>
    <x v="0"/>
    <x v="0"/>
    <x v="1"/>
    <x v="1"/>
    <x v="2"/>
    <x v="2"/>
    <x v="3"/>
    <x v="1"/>
    <x v="2"/>
    <x v="2"/>
    <x v="2"/>
    <m/>
    <m/>
    <m/>
    <m/>
    <m/>
    <m/>
  </r>
  <r>
    <x v="0"/>
    <x v="69"/>
    <x v="0"/>
    <s v="Webb"/>
    <x v="4"/>
    <x v="1"/>
    <x v="0"/>
    <x v="2"/>
    <x v="0"/>
    <x v="2"/>
    <x v="0"/>
    <x v="1"/>
    <x v="0"/>
    <x v="0"/>
    <x v="2"/>
    <x v="0"/>
    <x v="1"/>
    <x v="1"/>
    <x v="0"/>
    <x v="0"/>
    <x v="1"/>
    <x v="0"/>
    <x v="0"/>
    <x v="0"/>
    <x v="0"/>
    <x v="1"/>
    <x v="1"/>
    <x v="2"/>
    <x v="2"/>
    <x v="3"/>
    <x v="1"/>
    <x v="2"/>
    <x v="2"/>
    <x v="2"/>
    <m/>
    <m/>
    <m/>
    <m/>
    <m/>
    <m/>
  </r>
  <r>
    <x v="0"/>
    <x v="88"/>
    <x v="1"/>
    <s v="Webb"/>
    <x v="4"/>
    <x v="1"/>
    <x v="0"/>
    <x v="2"/>
    <x v="0"/>
    <x v="0"/>
    <x v="0"/>
    <x v="1"/>
    <x v="0"/>
    <x v="0"/>
    <x v="1"/>
    <x v="0"/>
    <x v="1"/>
    <x v="1"/>
    <x v="0"/>
    <x v="0"/>
    <x v="1"/>
    <x v="0"/>
    <x v="0"/>
    <x v="0"/>
    <x v="0"/>
    <x v="1"/>
    <x v="1"/>
    <x v="1"/>
    <x v="2"/>
    <x v="3"/>
    <x v="1"/>
    <x v="2"/>
    <x v="2"/>
    <x v="2"/>
    <m/>
    <m/>
    <m/>
    <m/>
    <m/>
    <m/>
  </r>
  <r>
    <x v="0"/>
    <x v="135"/>
    <x v="0"/>
    <s v="Webb"/>
    <x v="4"/>
    <x v="1"/>
    <x v="0"/>
    <x v="2"/>
    <x v="0"/>
    <x v="2"/>
    <x v="0"/>
    <x v="1"/>
    <x v="0"/>
    <x v="0"/>
    <x v="1"/>
    <x v="0"/>
    <x v="1"/>
    <x v="1"/>
    <x v="0"/>
    <x v="0"/>
    <x v="1"/>
    <x v="0"/>
    <x v="0"/>
    <x v="0"/>
    <x v="0"/>
    <x v="1"/>
    <x v="1"/>
    <x v="2"/>
    <x v="2"/>
    <x v="3"/>
    <x v="1"/>
    <x v="2"/>
    <x v="2"/>
    <x v="2"/>
    <m/>
    <m/>
    <m/>
    <m/>
    <m/>
    <m/>
  </r>
  <r>
    <x v="0"/>
    <x v="11"/>
    <x v="1"/>
    <s v="Webb"/>
    <x v="4"/>
    <x v="1"/>
    <x v="0"/>
    <x v="1"/>
    <x v="0"/>
    <x v="2"/>
    <x v="0"/>
    <x v="2"/>
    <x v="0"/>
    <x v="0"/>
    <x v="2"/>
    <x v="0"/>
    <x v="2"/>
    <x v="1"/>
    <x v="0"/>
    <x v="0"/>
    <x v="2"/>
    <x v="0"/>
    <x v="0"/>
    <x v="0"/>
    <x v="0"/>
    <x v="2"/>
    <x v="2"/>
    <x v="2"/>
    <x v="2"/>
    <x v="3"/>
    <x v="1"/>
    <x v="2"/>
    <x v="2"/>
    <x v="2"/>
    <m/>
    <m/>
    <m/>
    <m/>
    <m/>
    <m/>
  </r>
  <r>
    <x v="0"/>
    <x v="96"/>
    <x v="1"/>
    <s v="Webb"/>
    <x v="4"/>
    <x v="1"/>
    <x v="0"/>
    <x v="1"/>
    <x v="0"/>
    <x v="1"/>
    <x v="0"/>
    <x v="2"/>
    <x v="0"/>
    <x v="0"/>
    <x v="2"/>
    <x v="0"/>
    <x v="2"/>
    <x v="2"/>
    <x v="0"/>
    <x v="0"/>
    <x v="2"/>
    <x v="0"/>
    <x v="0"/>
    <x v="0"/>
    <x v="0"/>
    <x v="2"/>
    <x v="0"/>
    <x v="2"/>
    <x v="2"/>
    <x v="3"/>
    <x v="1"/>
    <x v="2"/>
    <x v="2"/>
    <x v="2"/>
    <m/>
    <m/>
    <m/>
    <m/>
    <m/>
    <m/>
  </r>
  <r>
    <x v="0"/>
    <x v="126"/>
    <x v="1"/>
    <s v="Webb"/>
    <x v="4"/>
    <x v="1"/>
    <x v="1"/>
    <x v="2"/>
    <x v="0"/>
    <x v="2"/>
    <x v="0"/>
    <x v="2"/>
    <x v="0"/>
    <x v="0"/>
    <x v="1"/>
    <x v="0"/>
    <x v="1"/>
    <x v="1"/>
    <x v="0"/>
    <x v="0"/>
    <x v="2"/>
    <x v="0"/>
    <x v="0"/>
    <x v="0"/>
    <x v="0"/>
    <x v="1"/>
    <x v="2"/>
    <x v="2"/>
    <x v="2"/>
    <x v="3"/>
    <x v="1"/>
    <x v="2"/>
    <x v="2"/>
    <x v="2"/>
    <m/>
    <m/>
    <m/>
    <m/>
    <m/>
    <m/>
  </r>
  <r>
    <x v="0"/>
    <x v="36"/>
    <x v="0"/>
    <s v="Webb"/>
    <x v="4"/>
    <x v="1"/>
    <x v="1"/>
    <x v="1"/>
    <x v="0"/>
    <x v="2"/>
    <x v="0"/>
    <x v="1"/>
    <x v="0"/>
    <x v="0"/>
    <x v="1"/>
    <x v="0"/>
    <x v="1"/>
    <x v="0"/>
    <x v="0"/>
    <x v="0"/>
    <x v="1"/>
    <x v="0"/>
    <x v="0"/>
    <x v="0"/>
    <x v="0"/>
    <x v="2"/>
    <x v="1"/>
    <x v="2"/>
    <x v="2"/>
    <x v="3"/>
    <x v="1"/>
    <x v="2"/>
    <x v="2"/>
    <x v="2"/>
    <m/>
    <m/>
    <m/>
    <m/>
    <m/>
    <m/>
  </r>
  <r>
    <x v="0"/>
    <x v="93"/>
    <x v="1"/>
    <s v="Webb"/>
    <x v="4"/>
    <x v="1"/>
    <x v="1"/>
    <x v="2"/>
    <x v="0"/>
    <x v="2"/>
    <x v="0"/>
    <x v="1"/>
    <x v="0"/>
    <x v="0"/>
    <x v="1"/>
    <x v="0"/>
    <x v="1"/>
    <x v="1"/>
    <x v="0"/>
    <x v="0"/>
    <x v="1"/>
    <x v="0"/>
    <x v="0"/>
    <x v="0"/>
    <x v="0"/>
    <x v="1"/>
    <x v="1"/>
    <x v="2"/>
    <x v="2"/>
    <x v="3"/>
    <x v="1"/>
    <x v="2"/>
    <x v="2"/>
    <x v="2"/>
    <m/>
    <m/>
    <m/>
    <m/>
    <m/>
    <m/>
  </r>
  <r>
    <x v="0"/>
    <x v="12"/>
    <x v="1"/>
    <s v="Webb"/>
    <x v="4"/>
    <x v="1"/>
    <x v="0"/>
    <x v="1"/>
    <x v="0"/>
    <x v="0"/>
    <x v="0"/>
    <x v="1"/>
    <x v="0"/>
    <x v="0"/>
    <x v="1"/>
    <x v="0"/>
    <x v="1"/>
    <x v="1"/>
    <x v="0"/>
    <x v="0"/>
    <x v="1"/>
    <x v="0"/>
    <x v="0"/>
    <x v="0"/>
    <x v="0"/>
    <x v="1"/>
    <x v="2"/>
    <x v="1"/>
    <x v="2"/>
    <x v="3"/>
    <x v="1"/>
    <x v="2"/>
    <x v="2"/>
    <x v="2"/>
    <m/>
    <m/>
    <m/>
    <m/>
    <m/>
    <m/>
  </r>
  <r>
    <x v="0"/>
    <x v="40"/>
    <x v="0"/>
    <s v="Webb"/>
    <x v="4"/>
    <x v="1"/>
    <x v="0"/>
    <x v="2"/>
    <x v="0"/>
    <x v="0"/>
    <x v="0"/>
    <x v="1"/>
    <x v="0"/>
    <x v="0"/>
    <x v="1"/>
    <x v="0"/>
    <x v="1"/>
    <x v="1"/>
    <x v="0"/>
    <x v="0"/>
    <x v="1"/>
    <x v="0"/>
    <x v="0"/>
    <x v="0"/>
    <x v="0"/>
    <x v="1"/>
    <x v="1"/>
    <x v="1"/>
    <x v="2"/>
    <x v="3"/>
    <x v="1"/>
    <x v="2"/>
    <x v="2"/>
    <x v="2"/>
    <m/>
    <m/>
    <m/>
    <m/>
    <m/>
    <m/>
  </r>
  <r>
    <x v="0"/>
    <x v="62"/>
    <x v="1"/>
    <s v="Webb"/>
    <x v="4"/>
    <x v="1"/>
    <x v="1"/>
    <x v="1"/>
    <x v="0"/>
    <x v="2"/>
    <x v="0"/>
    <x v="2"/>
    <x v="0"/>
    <x v="0"/>
    <x v="2"/>
    <x v="0"/>
    <x v="1"/>
    <x v="2"/>
    <x v="0"/>
    <x v="0"/>
    <x v="2"/>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55"/>
    <x v="1"/>
    <s v="Webb"/>
    <x v="4"/>
    <x v="1"/>
    <x v="1"/>
    <x v="2"/>
    <x v="0"/>
    <x v="2"/>
    <x v="0"/>
    <x v="1"/>
    <x v="0"/>
    <x v="0"/>
    <x v="1"/>
    <x v="0"/>
    <x v="2"/>
    <x v="1"/>
    <x v="0"/>
    <x v="0"/>
    <x v="1"/>
    <x v="0"/>
    <x v="0"/>
    <x v="0"/>
    <x v="0"/>
    <x v="1"/>
    <x v="1"/>
    <x v="2"/>
    <x v="2"/>
    <x v="3"/>
    <x v="1"/>
    <x v="2"/>
    <x v="2"/>
    <x v="2"/>
    <m/>
    <m/>
    <m/>
    <m/>
    <m/>
    <m/>
  </r>
  <r>
    <x v="0"/>
    <x v="11"/>
    <x v="1"/>
    <s v="Webb"/>
    <x v="4"/>
    <x v="1"/>
    <x v="0"/>
    <x v="1"/>
    <x v="0"/>
    <x v="1"/>
    <x v="0"/>
    <x v="2"/>
    <x v="0"/>
    <x v="0"/>
    <x v="2"/>
    <x v="0"/>
    <x v="2"/>
    <x v="2"/>
    <x v="0"/>
    <x v="0"/>
    <x v="2"/>
    <x v="0"/>
    <x v="0"/>
    <x v="0"/>
    <x v="0"/>
    <x v="2"/>
    <x v="2"/>
    <x v="2"/>
    <x v="2"/>
    <x v="3"/>
    <x v="1"/>
    <x v="2"/>
    <x v="2"/>
    <x v="2"/>
    <m/>
    <m/>
    <m/>
    <m/>
    <m/>
    <m/>
  </r>
  <r>
    <x v="0"/>
    <x v="59"/>
    <x v="1"/>
    <s v="Webb"/>
    <x v="4"/>
    <x v="1"/>
    <x v="1"/>
    <x v="2"/>
    <x v="0"/>
    <x v="2"/>
    <x v="0"/>
    <x v="1"/>
    <x v="0"/>
    <x v="0"/>
    <x v="1"/>
    <x v="0"/>
    <x v="1"/>
    <x v="1"/>
    <x v="0"/>
    <x v="0"/>
    <x v="1"/>
    <x v="0"/>
    <x v="0"/>
    <x v="0"/>
    <x v="0"/>
    <x v="1"/>
    <x v="1"/>
    <x v="2"/>
    <x v="2"/>
    <x v="3"/>
    <x v="1"/>
    <x v="2"/>
    <x v="2"/>
    <x v="2"/>
    <m/>
    <m/>
    <m/>
    <m/>
    <m/>
    <m/>
  </r>
  <r>
    <x v="0"/>
    <x v="63"/>
    <x v="0"/>
    <s v="Webb"/>
    <x v="4"/>
    <x v="1"/>
    <x v="1"/>
    <x v="1"/>
    <x v="0"/>
    <x v="0"/>
    <x v="0"/>
    <x v="1"/>
    <x v="0"/>
    <x v="0"/>
    <x v="2"/>
    <x v="0"/>
    <x v="1"/>
    <x v="2"/>
    <x v="0"/>
    <x v="0"/>
    <x v="1"/>
    <x v="0"/>
    <x v="0"/>
    <x v="0"/>
    <x v="0"/>
    <x v="1"/>
    <x v="1"/>
    <x v="1"/>
    <x v="2"/>
    <x v="3"/>
    <x v="1"/>
    <x v="2"/>
    <x v="2"/>
    <x v="2"/>
    <m/>
    <m/>
    <m/>
    <m/>
    <m/>
    <m/>
  </r>
  <r>
    <x v="0"/>
    <x v="20"/>
    <x v="1"/>
    <s v="Webb"/>
    <x v="4"/>
    <x v="1"/>
    <x v="0"/>
    <x v="2"/>
    <x v="0"/>
    <x v="1"/>
    <x v="0"/>
    <x v="1"/>
    <x v="0"/>
    <x v="0"/>
    <x v="1"/>
    <x v="0"/>
    <x v="2"/>
    <x v="1"/>
    <x v="0"/>
    <x v="0"/>
    <x v="0"/>
    <x v="0"/>
    <x v="0"/>
    <x v="0"/>
    <x v="0"/>
    <x v="0"/>
    <x v="1"/>
    <x v="2"/>
    <x v="2"/>
    <x v="3"/>
    <x v="1"/>
    <x v="2"/>
    <x v="2"/>
    <x v="2"/>
    <m/>
    <m/>
    <m/>
    <m/>
    <m/>
    <m/>
  </r>
  <r>
    <x v="0"/>
    <x v="101"/>
    <x v="1"/>
    <s v="Webb"/>
    <x v="4"/>
    <x v="1"/>
    <x v="1"/>
    <x v="3"/>
    <x v="0"/>
    <x v="0"/>
    <x v="0"/>
    <x v="4"/>
    <x v="0"/>
    <x v="0"/>
    <x v="2"/>
    <x v="0"/>
    <x v="5"/>
    <x v="5"/>
    <x v="0"/>
    <x v="0"/>
    <x v="2"/>
    <x v="0"/>
    <x v="0"/>
    <x v="0"/>
    <x v="0"/>
    <x v="3"/>
    <x v="3"/>
    <x v="1"/>
    <x v="2"/>
    <x v="3"/>
    <x v="1"/>
    <x v="2"/>
    <x v="2"/>
    <x v="2"/>
    <m/>
    <m/>
    <m/>
    <m/>
    <m/>
    <m/>
  </r>
  <r>
    <x v="0"/>
    <x v="6"/>
    <x v="1"/>
    <s v="Webb"/>
    <x v="4"/>
    <x v="1"/>
    <x v="3"/>
    <x v="1"/>
    <x v="0"/>
    <x v="0"/>
    <x v="0"/>
    <x v="2"/>
    <x v="0"/>
    <x v="0"/>
    <x v="2"/>
    <x v="0"/>
    <x v="5"/>
    <x v="2"/>
    <x v="0"/>
    <x v="0"/>
    <x v="3"/>
    <x v="0"/>
    <x v="0"/>
    <x v="0"/>
    <x v="0"/>
    <x v="2"/>
    <x v="2"/>
    <x v="1"/>
    <x v="2"/>
    <x v="3"/>
    <x v="1"/>
    <x v="2"/>
    <x v="2"/>
    <x v="2"/>
    <m/>
    <m/>
    <m/>
    <m/>
    <m/>
    <m/>
  </r>
  <r>
    <x v="0"/>
    <x v="32"/>
    <x v="0"/>
    <s v="Webb"/>
    <x v="4"/>
    <x v="1"/>
    <x v="0"/>
    <x v="2"/>
    <x v="0"/>
    <x v="2"/>
    <x v="0"/>
    <x v="1"/>
    <x v="0"/>
    <x v="0"/>
    <x v="1"/>
    <x v="0"/>
    <x v="1"/>
    <x v="1"/>
    <x v="0"/>
    <x v="0"/>
    <x v="1"/>
    <x v="0"/>
    <x v="0"/>
    <x v="0"/>
    <x v="0"/>
    <x v="0"/>
    <x v="1"/>
    <x v="2"/>
    <x v="2"/>
    <x v="3"/>
    <x v="1"/>
    <x v="2"/>
    <x v="2"/>
    <x v="2"/>
    <m/>
    <m/>
    <m/>
    <m/>
    <m/>
    <m/>
  </r>
  <r>
    <x v="0"/>
    <x v="135"/>
    <x v="0"/>
    <s v="Webb"/>
    <x v="4"/>
    <x v="1"/>
    <x v="0"/>
    <x v="2"/>
    <x v="0"/>
    <x v="0"/>
    <x v="0"/>
    <x v="1"/>
    <x v="0"/>
    <x v="0"/>
    <x v="1"/>
    <x v="0"/>
    <x v="1"/>
    <x v="1"/>
    <x v="0"/>
    <x v="0"/>
    <x v="1"/>
    <x v="0"/>
    <x v="0"/>
    <x v="0"/>
    <x v="0"/>
    <x v="1"/>
    <x v="1"/>
    <x v="1"/>
    <x v="2"/>
    <x v="3"/>
    <x v="1"/>
    <x v="2"/>
    <x v="2"/>
    <x v="2"/>
    <m/>
    <m/>
    <m/>
    <m/>
    <m/>
    <m/>
  </r>
  <r>
    <x v="0"/>
    <x v="104"/>
    <x v="1"/>
    <s v="Webb"/>
    <x v="4"/>
    <x v="1"/>
    <x v="0"/>
    <x v="3"/>
    <x v="0"/>
    <x v="5"/>
    <x v="0"/>
    <x v="5"/>
    <x v="0"/>
    <x v="0"/>
    <x v="4"/>
    <x v="0"/>
    <x v="2"/>
    <x v="3"/>
    <x v="0"/>
    <x v="0"/>
    <x v="5"/>
    <x v="0"/>
    <x v="0"/>
    <x v="0"/>
    <x v="0"/>
    <x v="5"/>
    <x v="5"/>
    <x v="2"/>
    <x v="2"/>
    <x v="3"/>
    <x v="1"/>
    <x v="2"/>
    <x v="2"/>
    <x v="2"/>
    <m/>
    <m/>
    <m/>
    <m/>
    <m/>
    <m/>
  </r>
  <r>
    <x v="0"/>
    <x v="97"/>
    <x v="0"/>
    <s v="Webb"/>
    <x v="4"/>
    <x v="1"/>
    <x v="1"/>
    <x v="2"/>
    <x v="0"/>
    <x v="0"/>
    <x v="0"/>
    <x v="1"/>
    <x v="0"/>
    <x v="0"/>
    <x v="2"/>
    <x v="0"/>
    <x v="2"/>
    <x v="1"/>
    <x v="0"/>
    <x v="0"/>
    <x v="1"/>
    <x v="0"/>
    <x v="0"/>
    <x v="0"/>
    <x v="0"/>
    <x v="1"/>
    <x v="1"/>
    <x v="3"/>
    <x v="2"/>
    <x v="3"/>
    <x v="1"/>
    <x v="2"/>
    <x v="2"/>
    <x v="2"/>
    <m/>
    <m/>
    <m/>
    <m/>
    <m/>
    <m/>
  </r>
  <r>
    <x v="0"/>
    <x v="107"/>
    <x v="0"/>
    <s v="Webb"/>
    <x v="4"/>
    <x v="1"/>
    <x v="0"/>
    <x v="3"/>
    <x v="0"/>
    <x v="0"/>
    <x v="0"/>
    <x v="4"/>
    <x v="0"/>
    <x v="0"/>
    <x v="5"/>
    <x v="0"/>
    <x v="4"/>
    <x v="4"/>
    <x v="0"/>
    <x v="0"/>
    <x v="4"/>
    <x v="0"/>
    <x v="0"/>
    <x v="0"/>
    <x v="0"/>
    <x v="3"/>
    <x v="5"/>
    <x v="1"/>
    <x v="2"/>
    <x v="3"/>
    <x v="1"/>
    <x v="2"/>
    <x v="2"/>
    <x v="2"/>
    <m/>
    <m/>
    <m/>
    <m/>
    <m/>
    <m/>
  </r>
  <r>
    <x v="0"/>
    <x v="63"/>
    <x v="0"/>
    <s v="Webb"/>
    <x v="4"/>
    <x v="1"/>
    <x v="1"/>
    <x v="1"/>
    <x v="0"/>
    <x v="2"/>
    <x v="0"/>
    <x v="2"/>
    <x v="0"/>
    <x v="0"/>
    <x v="2"/>
    <x v="0"/>
    <x v="2"/>
    <x v="2"/>
    <x v="0"/>
    <x v="0"/>
    <x v="2"/>
    <x v="0"/>
    <x v="0"/>
    <x v="0"/>
    <x v="0"/>
    <x v="2"/>
    <x v="2"/>
    <x v="2"/>
    <x v="2"/>
    <x v="3"/>
    <x v="1"/>
    <x v="2"/>
    <x v="2"/>
    <x v="2"/>
    <m/>
    <m/>
    <m/>
    <m/>
    <m/>
    <m/>
  </r>
  <r>
    <x v="0"/>
    <x v="116"/>
    <x v="1"/>
    <s v="Webb"/>
    <x v="4"/>
    <x v="1"/>
    <x v="0"/>
    <x v="2"/>
    <x v="0"/>
    <x v="1"/>
    <x v="0"/>
    <x v="1"/>
    <x v="0"/>
    <x v="0"/>
    <x v="1"/>
    <x v="0"/>
    <x v="1"/>
    <x v="1"/>
    <x v="0"/>
    <x v="0"/>
    <x v="1"/>
    <x v="0"/>
    <x v="0"/>
    <x v="0"/>
    <x v="0"/>
    <x v="1"/>
    <x v="1"/>
    <x v="2"/>
    <x v="2"/>
    <x v="3"/>
    <x v="1"/>
    <x v="2"/>
    <x v="2"/>
    <x v="2"/>
    <m/>
    <m/>
    <m/>
    <m/>
    <m/>
    <m/>
  </r>
  <r>
    <x v="0"/>
    <x v="116"/>
    <x v="1"/>
    <s v="Webb"/>
    <x v="4"/>
    <x v="1"/>
    <x v="0"/>
    <x v="3"/>
    <x v="0"/>
    <x v="2"/>
    <x v="0"/>
    <x v="3"/>
    <x v="0"/>
    <x v="0"/>
    <x v="3"/>
    <x v="0"/>
    <x v="1"/>
    <x v="2"/>
    <x v="0"/>
    <x v="0"/>
    <x v="2"/>
    <x v="0"/>
    <x v="0"/>
    <x v="0"/>
    <x v="0"/>
    <x v="2"/>
    <x v="1"/>
    <x v="2"/>
    <x v="2"/>
    <x v="3"/>
    <x v="1"/>
    <x v="2"/>
    <x v="2"/>
    <x v="2"/>
    <m/>
    <m/>
    <m/>
    <m/>
    <m/>
    <m/>
  </r>
  <r>
    <x v="0"/>
    <x v="79"/>
    <x v="1"/>
    <s v="Webb"/>
    <x v="4"/>
    <x v="1"/>
    <x v="0"/>
    <x v="2"/>
    <x v="0"/>
    <x v="2"/>
    <x v="0"/>
    <x v="1"/>
    <x v="0"/>
    <x v="0"/>
    <x v="1"/>
    <x v="0"/>
    <x v="1"/>
    <x v="1"/>
    <x v="0"/>
    <x v="0"/>
    <x v="1"/>
    <x v="0"/>
    <x v="0"/>
    <x v="0"/>
    <x v="0"/>
    <x v="1"/>
    <x v="1"/>
    <x v="2"/>
    <x v="2"/>
    <x v="3"/>
    <x v="1"/>
    <x v="2"/>
    <x v="2"/>
    <x v="2"/>
    <m/>
    <m/>
    <m/>
    <m/>
    <m/>
    <m/>
  </r>
  <r>
    <x v="0"/>
    <x v="119"/>
    <x v="0"/>
    <s v="Webb"/>
    <x v="4"/>
    <x v="1"/>
    <x v="0"/>
    <x v="2"/>
    <x v="0"/>
    <x v="0"/>
    <x v="0"/>
    <x v="1"/>
    <x v="0"/>
    <x v="0"/>
    <x v="2"/>
    <x v="0"/>
    <x v="1"/>
    <x v="1"/>
    <x v="0"/>
    <x v="0"/>
    <x v="1"/>
    <x v="0"/>
    <x v="0"/>
    <x v="0"/>
    <x v="0"/>
    <x v="1"/>
    <x v="1"/>
    <x v="1"/>
    <x v="2"/>
    <x v="3"/>
    <x v="1"/>
    <x v="2"/>
    <x v="2"/>
    <x v="2"/>
    <m/>
    <m/>
    <m/>
    <m/>
    <m/>
    <m/>
  </r>
  <r>
    <x v="0"/>
    <x v="116"/>
    <x v="1"/>
    <s v="Webb"/>
    <x v="4"/>
    <x v="1"/>
    <x v="1"/>
    <x v="1"/>
    <x v="0"/>
    <x v="0"/>
    <x v="0"/>
    <x v="2"/>
    <x v="0"/>
    <x v="0"/>
    <x v="1"/>
    <x v="0"/>
    <x v="1"/>
    <x v="1"/>
    <x v="0"/>
    <x v="0"/>
    <x v="1"/>
    <x v="0"/>
    <x v="0"/>
    <x v="0"/>
    <x v="0"/>
    <x v="1"/>
    <x v="1"/>
    <x v="1"/>
    <x v="2"/>
    <x v="3"/>
    <x v="1"/>
    <x v="2"/>
    <x v="2"/>
    <x v="2"/>
    <m/>
    <m/>
    <m/>
    <m/>
    <m/>
    <m/>
  </r>
  <r>
    <x v="0"/>
    <x v="116"/>
    <x v="1"/>
    <s v="Webb"/>
    <x v="4"/>
    <x v="1"/>
    <x v="1"/>
    <x v="1"/>
    <x v="0"/>
    <x v="2"/>
    <x v="0"/>
    <x v="2"/>
    <x v="0"/>
    <x v="0"/>
    <x v="3"/>
    <x v="0"/>
    <x v="1"/>
    <x v="2"/>
    <x v="0"/>
    <x v="0"/>
    <x v="3"/>
    <x v="0"/>
    <x v="0"/>
    <x v="0"/>
    <x v="0"/>
    <x v="2"/>
    <x v="2"/>
    <x v="2"/>
    <x v="2"/>
    <x v="3"/>
    <x v="1"/>
    <x v="2"/>
    <x v="2"/>
    <x v="2"/>
    <m/>
    <m/>
    <m/>
    <m/>
    <m/>
    <m/>
  </r>
  <r>
    <x v="0"/>
    <x v="59"/>
    <x v="1"/>
    <s v="Webb"/>
    <x v="4"/>
    <x v="1"/>
    <x v="0"/>
    <x v="1"/>
    <x v="0"/>
    <x v="2"/>
    <x v="0"/>
    <x v="2"/>
    <x v="0"/>
    <x v="0"/>
    <x v="4"/>
    <x v="0"/>
    <x v="1"/>
    <x v="2"/>
    <x v="0"/>
    <x v="0"/>
    <x v="2"/>
    <x v="0"/>
    <x v="0"/>
    <x v="0"/>
    <x v="0"/>
    <x v="2"/>
    <x v="3"/>
    <x v="2"/>
    <x v="2"/>
    <x v="3"/>
    <x v="1"/>
    <x v="2"/>
    <x v="2"/>
    <x v="2"/>
    <m/>
    <m/>
    <m/>
    <m/>
    <m/>
    <m/>
  </r>
  <r>
    <x v="0"/>
    <x v="79"/>
    <x v="1"/>
    <s v="Webb"/>
    <x v="4"/>
    <x v="1"/>
    <x v="0"/>
    <x v="1"/>
    <x v="0"/>
    <x v="1"/>
    <x v="0"/>
    <x v="1"/>
    <x v="0"/>
    <x v="0"/>
    <x v="2"/>
    <x v="0"/>
    <x v="2"/>
    <x v="2"/>
    <x v="0"/>
    <x v="0"/>
    <x v="2"/>
    <x v="0"/>
    <x v="0"/>
    <x v="0"/>
    <x v="0"/>
    <x v="2"/>
    <x v="2"/>
    <x v="2"/>
    <x v="2"/>
    <x v="3"/>
    <x v="1"/>
    <x v="2"/>
    <x v="2"/>
    <x v="2"/>
    <m/>
    <m/>
    <m/>
    <m/>
    <m/>
    <m/>
  </r>
  <r>
    <x v="0"/>
    <x v="79"/>
    <x v="1"/>
    <s v="Webb"/>
    <x v="4"/>
    <x v="1"/>
    <x v="0"/>
    <x v="3"/>
    <x v="0"/>
    <x v="1"/>
    <x v="0"/>
    <x v="2"/>
    <x v="0"/>
    <x v="0"/>
    <x v="3"/>
    <x v="0"/>
    <x v="2"/>
    <x v="2"/>
    <x v="0"/>
    <x v="0"/>
    <x v="1"/>
    <x v="0"/>
    <x v="0"/>
    <x v="0"/>
    <x v="0"/>
    <x v="2"/>
    <x v="1"/>
    <x v="2"/>
    <x v="2"/>
    <x v="3"/>
    <x v="1"/>
    <x v="2"/>
    <x v="2"/>
    <x v="2"/>
    <m/>
    <m/>
    <m/>
    <m/>
    <m/>
    <m/>
  </r>
  <r>
    <x v="0"/>
    <x v="99"/>
    <x v="0"/>
    <s v="Webb"/>
    <x v="4"/>
    <x v="1"/>
    <x v="1"/>
    <x v="3"/>
    <x v="0"/>
    <x v="1"/>
    <x v="0"/>
    <x v="2"/>
    <x v="0"/>
    <x v="0"/>
    <x v="3"/>
    <x v="0"/>
    <x v="1"/>
    <x v="3"/>
    <x v="0"/>
    <x v="0"/>
    <x v="1"/>
    <x v="0"/>
    <x v="0"/>
    <x v="0"/>
    <x v="0"/>
    <x v="2"/>
    <x v="2"/>
    <x v="2"/>
    <x v="2"/>
    <x v="3"/>
    <x v="1"/>
    <x v="2"/>
    <x v="2"/>
    <x v="2"/>
    <m/>
    <m/>
    <m/>
    <m/>
    <m/>
    <m/>
  </r>
  <r>
    <x v="0"/>
    <x v="5"/>
    <x v="1"/>
    <s v="Webb"/>
    <x v="4"/>
    <x v="1"/>
    <x v="1"/>
    <x v="1"/>
    <x v="0"/>
    <x v="0"/>
    <x v="0"/>
    <x v="1"/>
    <x v="0"/>
    <x v="0"/>
    <x v="3"/>
    <x v="0"/>
    <x v="2"/>
    <x v="2"/>
    <x v="0"/>
    <x v="0"/>
    <x v="1"/>
    <x v="0"/>
    <x v="0"/>
    <x v="0"/>
    <x v="0"/>
    <x v="1"/>
    <x v="1"/>
    <x v="1"/>
    <x v="2"/>
    <x v="3"/>
    <x v="1"/>
    <x v="2"/>
    <x v="2"/>
    <x v="2"/>
    <m/>
    <m/>
    <m/>
    <m/>
    <m/>
    <m/>
  </r>
  <r>
    <x v="0"/>
    <x v="79"/>
    <x v="1"/>
    <s v="Webb"/>
    <x v="4"/>
    <x v="1"/>
    <x v="0"/>
    <x v="2"/>
    <x v="0"/>
    <x v="2"/>
    <x v="0"/>
    <x v="1"/>
    <x v="0"/>
    <x v="0"/>
    <x v="1"/>
    <x v="0"/>
    <x v="1"/>
    <x v="1"/>
    <x v="0"/>
    <x v="0"/>
    <x v="1"/>
    <x v="0"/>
    <x v="0"/>
    <x v="0"/>
    <x v="0"/>
    <x v="1"/>
    <x v="1"/>
    <x v="2"/>
    <x v="2"/>
    <x v="3"/>
    <x v="1"/>
    <x v="2"/>
    <x v="2"/>
    <x v="2"/>
    <m/>
    <m/>
    <m/>
    <m/>
    <m/>
    <m/>
  </r>
  <r>
    <x v="0"/>
    <x v="63"/>
    <x v="0"/>
    <s v="Webb"/>
    <x v="4"/>
    <x v="1"/>
    <x v="1"/>
    <x v="1"/>
    <x v="0"/>
    <x v="1"/>
    <x v="0"/>
    <x v="2"/>
    <x v="0"/>
    <x v="0"/>
    <x v="2"/>
    <x v="0"/>
    <x v="1"/>
    <x v="5"/>
    <x v="0"/>
    <x v="0"/>
    <x v="2"/>
    <x v="0"/>
    <x v="0"/>
    <x v="0"/>
    <x v="0"/>
    <x v="2"/>
    <x v="2"/>
    <x v="2"/>
    <x v="2"/>
    <x v="3"/>
    <x v="1"/>
    <x v="2"/>
    <x v="2"/>
    <x v="2"/>
    <m/>
    <m/>
    <m/>
    <m/>
    <m/>
    <m/>
  </r>
  <r>
    <x v="0"/>
    <x v="79"/>
    <x v="1"/>
    <s v="Webb"/>
    <x v="4"/>
    <x v="1"/>
    <x v="1"/>
    <x v="1"/>
    <x v="0"/>
    <x v="2"/>
    <x v="0"/>
    <x v="1"/>
    <x v="0"/>
    <x v="0"/>
    <x v="1"/>
    <x v="0"/>
    <x v="1"/>
    <x v="1"/>
    <x v="0"/>
    <x v="0"/>
    <x v="1"/>
    <x v="0"/>
    <x v="0"/>
    <x v="0"/>
    <x v="0"/>
    <x v="2"/>
    <x v="2"/>
    <x v="2"/>
    <x v="2"/>
    <x v="3"/>
    <x v="1"/>
    <x v="2"/>
    <x v="2"/>
    <x v="2"/>
    <m/>
    <m/>
    <m/>
    <m/>
    <m/>
    <m/>
  </r>
  <r>
    <x v="0"/>
    <x v="116"/>
    <x v="1"/>
    <s v="Webb"/>
    <x v="4"/>
    <x v="1"/>
    <x v="0"/>
    <x v="2"/>
    <x v="0"/>
    <x v="2"/>
    <x v="0"/>
    <x v="2"/>
    <x v="0"/>
    <x v="0"/>
    <x v="2"/>
    <x v="0"/>
    <x v="1"/>
    <x v="1"/>
    <x v="0"/>
    <x v="0"/>
    <x v="2"/>
    <x v="0"/>
    <x v="0"/>
    <x v="0"/>
    <x v="0"/>
    <x v="2"/>
    <x v="1"/>
    <x v="2"/>
    <x v="2"/>
    <x v="3"/>
    <x v="1"/>
    <x v="2"/>
    <x v="2"/>
    <x v="2"/>
    <m/>
    <m/>
    <m/>
    <m/>
    <m/>
    <m/>
  </r>
  <r>
    <x v="0"/>
    <x v="97"/>
    <x v="0"/>
    <s v="Webb"/>
    <x v="4"/>
    <x v="1"/>
    <x v="0"/>
    <x v="2"/>
    <x v="0"/>
    <x v="0"/>
    <x v="0"/>
    <x v="1"/>
    <x v="0"/>
    <x v="0"/>
    <x v="1"/>
    <x v="0"/>
    <x v="1"/>
    <x v="1"/>
    <x v="0"/>
    <x v="0"/>
    <x v="1"/>
    <x v="0"/>
    <x v="0"/>
    <x v="0"/>
    <x v="0"/>
    <x v="1"/>
    <x v="1"/>
    <x v="1"/>
    <x v="2"/>
    <x v="3"/>
    <x v="1"/>
    <x v="2"/>
    <x v="2"/>
    <x v="2"/>
    <m/>
    <m/>
    <m/>
    <m/>
    <m/>
    <m/>
  </r>
  <r>
    <x v="0"/>
    <x v="116"/>
    <x v="1"/>
    <s v="Webb"/>
    <x v="4"/>
    <x v="1"/>
    <x v="1"/>
    <x v="1"/>
    <x v="0"/>
    <x v="2"/>
    <x v="0"/>
    <x v="1"/>
    <x v="0"/>
    <x v="0"/>
    <x v="1"/>
    <x v="0"/>
    <x v="1"/>
    <x v="1"/>
    <x v="0"/>
    <x v="0"/>
    <x v="1"/>
    <x v="0"/>
    <x v="0"/>
    <x v="0"/>
    <x v="0"/>
    <x v="1"/>
    <x v="1"/>
    <x v="2"/>
    <x v="2"/>
    <x v="3"/>
    <x v="1"/>
    <x v="2"/>
    <x v="2"/>
    <x v="2"/>
    <m/>
    <m/>
    <m/>
    <m/>
    <m/>
    <m/>
  </r>
  <r>
    <x v="0"/>
    <x v="125"/>
    <x v="1"/>
    <s v="Webb"/>
    <x v="4"/>
    <x v="1"/>
    <x v="1"/>
    <x v="2"/>
    <x v="0"/>
    <x v="0"/>
    <x v="0"/>
    <x v="1"/>
    <x v="0"/>
    <x v="0"/>
    <x v="1"/>
    <x v="0"/>
    <x v="1"/>
    <x v="1"/>
    <x v="0"/>
    <x v="0"/>
    <x v="1"/>
    <x v="0"/>
    <x v="0"/>
    <x v="0"/>
    <x v="0"/>
    <x v="1"/>
    <x v="1"/>
    <x v="1"/>
    <x v="2"/>
    <x v="3"/>
    <x v="1"/>
    <x v="2"/>
    <x v="2"/>
    <x v="2"/>
    <m/>
    <m/>
    <m/>
    <m/>
    <m/>
    <m/>
  </r>
  <r>
    <x v="0"/>
    <x v="135"/>
    <x v="0"/>
    <s v="Webb"/>
    <x v="4"/>
    <x v="1"/>
    <x v="0"/>
    <x v="2"/>
    <x v="0"/>
    <x v="2"/>
    <x v="0"/>
    <x v="1"/>
    <x v="0"/>
    <x v="0"/>
    <x v="1"/>
    <x v="0"/>
    <x v="1"/>
    <x v="2"/>
    <x v="0"/>
    <x v="0"/>
    <x v="1"/>
    <x v="0"/>
    <x v="0"/>
    <x v="0"/>
    <x v="0"/>
    <x v="1"/>
    <x v="1"/>
    <x v="2"/>
    <x v="2"/>
    <x v="3"/>
    <x v="1"/>
    <x v="2"/>
    <x v="2"/>
    <x v="2"/>
    <m/>
    <m/>
    <m/>
    <m/>
    <m/>
    <m/>
  </r>
  <r>
    <x v="0"/>
    <x v="79"/>
    <x v="1"/>
    <s v="Webb"/>
    <x v="4"/>
    <x v="1"/>
    <x v="0"/>
    <x v="2"/>
    <x v="0"/>
    <x v="2"/>
    <x v="0"/>
    <x v="1"/>
    <x v="0"/>
    <x v="0"/>
    <x v="1"/>
    <x v="0"/>
    <x v="1"/>
    <x v="1"/>
    <x v="0"/>
    <x v="0"/>
    <x v="1"/>
    <x v="0"/>
    <x v="0"/>
    <x v="0"/>
    <x v="0"/>
    <x v="1"/>
    <x v="1"/>
    <x v="2"/>
    <x v="2"/>
    <x v="3"/>
    <x v="1"/>
    <x v="2"/>
    <x v="2"/>
    <x v="2"/>
    <m/>
    <m/>
    <m/>
    <m/>
    <m/>
    <m/>
  </r>
  <r>
    <x v="0"/>
    <x v="59"/>
    <x v="1"/>
    <s v="Webb"/>
    <x v="4"/>
    <x v="1"/>
    <x v="0"/>
    <x v="2"/>
    <x v="0"/>
    <x v="2"/>
    <x v="0"/>
    <x v="1"/>
    <x v="0"/>
    <x v="0"/>
    <x v="1"/>
    <x v="0"/>
    <x v="1"/>
    <x v="1"/>
    <x v="0"/>
    <x v="0"/>
    <x v="1"/>
    <x v="0"/>
    <x v="0"/>
    <x v="0"/>
    <x v="0"/>
    <x v="1"/>
    <x v="1"/>
    <x v="2"/>
    <x v="2"/>
    <x v="3"/>
    <x v="1"/>
    <x v="2"/>
    <x v="2"/>
    <x v="2"/>
    <m/>
    <m/>
    <m/>
    <m/>
    <m/>
    <m/>
  </r>
  <r>
    <x v="0"/>
    <x v="53"/>
    <x v="1"/>
    <s v="Webb"/>
    <x v="4"/>
    <x v="1"/>
    <x v="1"/>
    <x v="3"/>
    <x v="0"/>
    <x v="0"/>
    <x v="0"/>
    <x v="2"/>
    <x v="0"/>
    <x v="0"/>
    <x v="4"/>
    <x v="0"/>
    <x v="5"/>
    <x v="2"/>
    <x v="0"/>
    <x v="0"/>
    <x v="2"/>
    <x v="0"/>
    <x v="0"/>
    <x v="0"/>
    <x v="0"/>
    <x v="3"/>
    <x v="3"/>
    <x v="1"/>
    <x v="2"/>
    <x v="3"/>
    <x v="1"/>
    <x v="2"/>
    <x v="2"/>
    <x v="2"/>
    <m/>
    <m/>
    <m/>
    <m/>
    <m/>
    <m/>
  </r>
  <r>
    <x v="0"/>
    <x v="119"/>
    <x v="0"/>
    <s v="Webb"/>
    <x v="4"/>
    <x v="1"/>
    <x v="1"/>
    <x v="1"/>
    <x v="0"/>
    <x v="1"/>
    <x v="0"/>
    <x v="1"/>
    <x v="0"/>
    <x v="0"/>
    <x v="2"/>
    <x v="0"/>
    <x v="2"/>
    <x v="2"/>
    <x v="0"/>
    <x v="0"/>
    <x v="2"/>
    <x v="0"/>
    <x v="0"/>
    <x v="0"/>
    <x v="0"/>
    <x v="2"/>
    <x v="2"/>
    <x v="2"/>
    <x v="2"/>
    <x v="3"/>
    <x v="1"/>
    <x v="2"/>
    <x v="2"/>
    <x v="2"/>
    <m/>
    <m/>
    <m/>
    <m/>
    <m/>
    <m/>
  </r>
  <r>
    <x v="0"/>
    <x v="11"/>
    <x v="1"/>
    <s v="Webb"/>
    <x v="4"/>
    <x v="1"/>
    <x v="0"/>
    <x v="3"/>
    <x v="0"/>
    <x v="2"/>
    <x v="0"/>
    <x v="2"/>
    <x v="0"/>
    <x v="0"/>
    <x v="4"/>
    <x v="0"/>
    <x v="1"/>
    <x v="2"/>
    <x v="0"/>
    <x v="0"/>
    <x v="1"/>
    <x v="0"/>
    <x v="0"/>
    <x v="0"/>
    <x v="0"/>
    <x v="1"/>
    <x v="1"/>
    <x v="2"/>
    <x v="2"/>
    <x v="3"/>
    <x v="1"/>
    <x v="2"/>
    <x v="2"/>
    <x v="2"/>
    <m/>
    <m/>
    <m/>
    <m/>
    <m/>
    <m/>
  </r>
  <r>
    <x v="0"/>
    <x v="116"/>
    <x v="1"/>
    <s v="Webb"/>
    <x v="4"/>
    <x v="1"/>
    <x v="0"/>
    <x v="1"/>
    <x v="0"/>
    <x v="2"/>
    <x v="0"/>
    <x v="1"/>
    <x v="0"/>
    <x v="0"/>
    <x v="3"/>
    <x v="0"/>
    <x v="1"/>
    <x v="1"/>
    <x v="0"/>
    <x v="0"/>
    <x v="1"/>
    <x v="0"/>
    <x v="0"/>
    <x v="0"/>
    <x v="0"/>
    <x v="1"/>
    <x v="1"/>
    <x v="2"/>
    <x v="2"/>
    <x v="3"/>
    <x v="1"/>
    <x v="2"/>
    <x v="2"/>
    <x v="2"/>
    <m/>
    <m/>
    <m/>
    <m/>
    <m/>
    <m/>
  </r>
  <r>
    <x v="0"/>
    <x v="102"/>
    <x v="1"/>
    <s v="Webb"/>
    <x v="4"/>
    <x v="1"/>
    <x v="1"/>
    <x v="1"/>
    <x v="0"/>
    <x v="1"/>
    <x v="0"/>
    <x v="2"/>
    <x v="0"/>
    <x v="0"/>
    <x v="2"/>
    <x v="0"/>
    <x v="2"/>
    <x v="2"/>
    <x v="0"/>
    <x v="0"/>
    <x v="2"/>
    <x v="0"/>
    <x v="0"/>
    <x v="0"/>
    <x v="0"/>
    <x v="3"/>
    <x v="3"/>
    <x v="2"/>
    <x v="2"/>
    <x v="3"/>
    <x v="1"/>
    <x v="2"/>
    <x v="2"/>
    <x v="2"/>
    <m/>
    <m/>
    <m/>
    <m/>
    <m/>
    <m/>
  </r>
  <r>
    <x v="0"/>
    <x v="103"/>
    <x v="1"/>
    <s v="Webb"/>
    <x v="4"/>
    <x v="1"/>
    <x v="1"/>
    <x v="3"/>
    <x v="0"/>
    <x v="2"/>
    <x v="0"/>
    <x v="3"/>
    <x v="0"/>
    <x v="0"/>
    <x v="4"/>
    <x v="0"/>
    <x v="5"/>
    <x v="2"/>
    <x v="0"/>
    <x v="0"/>
    <x v="2"/>
    <x v="0"/>
    <x v="0"/>
    <x v="0"/>
    <x v="0"/>
    <x v="4"/>
    <x v="4"/>
    <x v="2"/>
    <x v="2"/>
    <x v="3"/>
    <x v="1"/>
    <x v="2"/>
    <x v="2"/>
    <x v="2"/>
    <m/>
    <m/>
    <m/>
    <m/>
    <m/>
    <m/>
  </r>
  <r>
    <x v="0"/>
    <x v="79"/>
    <x v="1"/>
    <s v="Webb"/>
    <x v="4"/>
    <x v="1"/>
    <x v="0"/>
    <x v="1"/>
    <x v="0"/>
    <x v="2"/>
    <x v="0"/>
    <x v="1"/>
    <x v="0"/>
    <x v="0"/>
    <x v="1"/>
    <x v="0"/>
    <x v="1"/>
    <x v="1"/>
    <x v="0"/>
    <x v="0"/>
    <x v="1"/>
    <x v="0"/>
    <x v="0"/>
    <x v="0"/>
    <x v="0"/>
    <x v="2"/>
    <x v="1"/>
    <x v="2"/>
    <x v="2"/>
    <x v="3"/>
    <x v="1"/>
    <x v="2"/>
    <x v="2"/>
    <x v="2"/>
    <m/>
    <m/>
    <m/>
    <m/>
    <m/>
    <m/>
  </r>
  <r>
    <x v="0"/>
    <x v="95"/>
    <x v="1"/>
    <s v="Webb"/>
    <x v="4"/>
    <x v="1"/>
    <x v="0"/>
    <x v="2"/>
    <x v="0"/>
    <x v="2"/>
    <x v="0"/>
    <x v="1"/>
    <x v="0"/>
    <x v="0"/>
    <x v="1"/>
    <x v="0"/>
    <x v="1"/>
    <x v="1"/>
    <x v="0"/>
    <x v="0"/>
    <x v="1"/>
    <x v="0"/>
    <x v="0"/>
    <x v="0"/>
    <x v="0"/>
    <x v="1"/>
    <x v="1"/>
    <x v="2"/>
    <x v="2"/>
    <x v="3"/>
    <x v="1"/>
    <x v="2"/>
    <x v="2"/>
    <x v="2"/>
    <m/>
    <m/>
    <m/>
    <m/>
    <m/>
    <m/>
  </r>
  <r>
    <x v="0"/>
    <x v="131"/>
    <x v="0"/>
    <s v="Webb"/>
    <x v="4"/>
    <x v="1"/>
    <x v="0"/>
    <x v="1"/>
    <x v="0"/>
    <x v="5"/>
    <x v="0"/>
    <x v="2"/>
    <x v="0"/>
    <x v="0"/>
    <x v="2"/>
    <x v="0"/>
    <x v="5"/>
    <x v="2"/>
    <x v="0"/>
    <x v="0"/>
    <x v="1"/>
    <x v="0"/>
    <x v="0"/>
    <x v="0"/>
    <x v="0"/>
    <x v="3"/>
    <x v="3"/>
    <x v="2"/>
    <x v="2"/>
    <x v="3"/>
    <x v="1"/>
    <x v="2"/>
    <x v="2"/>
    <x v="2"/>
    <m/>
    <m/>
    <m/>
    <m/>
    <m/>
    <m/>
  </r>
  <r>
    <x v="0"/>
    <x v="57"/>
    <x v="1"/>
    <s v="Webb"/>
    <x v="4"/>
    <x v="1"/>
    <x v="0"/>
    <x v="1"/>
    <x v="0"/>
    <x v="1"/>
    <x v="0"/>
    <x v="4"/>
    <x v="0"/>
    <x v="0"/>
    <x v="2"/>
    <x v="0"/>
    <x v="1"/>
    <x v="1"/>
    <x v="0"/>
    <x v="0"/>
    <x v="1"/>
    <x v="0"/>
    <x v="0"/>
    <x v="0"/>
    <x v="0"/>
    <x v="2"/>
    <x v="2"/>
    <x v="2"/>
    <x v="2"/>
    <x v="3"/>
    <x v="1"/>
    <x v="2"/>
    <x v="2"/>
    <x v="2"/>
    <m/>
    <m/>
    <m/>
    <m/>
    <m/>
    <m/>
  </r>
  <r>
    <x v="0"/>
    <x v="2"/>
    <x v="1"/>
    <s v="Webb"/>
    <x v="4"/>
    <x v="1"/>
    <x v="0"/>
    <x v="1"/>
    <x v="0"/>
    <x v="0"/>
    <x v="0"/>
    <x v="3"/>
    <x v="0"/>
    <x v="0"/>
    <x v="3"/>
    <x v="0"/>
    <x v="1"/>
    <x v="2"/>
    <x v="0"/>
    <x v="0"/>
    <x v="1"/>
    <x v="0"/>
    <x v="0"/>
    <x v="0"/>
    <x v="0"/>
    <x v="1"/>
    <x v="1"/>
    <x v="1"/>
    <x v="2"/>
    <x v="3"/>
    <x v="1"/>
    <x v="2"/>
    <x v="2"/>
    <x v="2"/>
    <m/>
    <m/>
    <m/>
    <m/>
    <m/>
    <m/>
  </r>
  <r>
    <x v="0"/>
    <x v="101"/>
    <x v="1"/>
    <s v="Webb"/>
    <x v="4"/>
    <x v="1"/>
    <x v="0"/>
    <x v="2"/>
    <x v="0"/>
    <x v="2"/>
    <x v="0"/>
    <x v="1"/>
    <x v="0"/>
    <x v="0"/>
    <x v="1"/>
    <x v="0"/>
    <x v="1"/>
    <x v="1"/>
    <x v="0"/>
    <x v="0"/>
    <x v="1"/>
    <x v="0"/>
    <x v="0"/>
    <x v="0"/>
    <x v="0"/>
    <x v="1"/>
    <x v="1"/>
    <x v="2"/>
    <x v="2"/>
    <x v="3"/>
    <x v="1"/>
    <x v="2"/>
    <x v="2"/>
    <x v="2"/>
    <m/>
    <m/>
    <m/>
    <m/>
    <m/>
    <m/>
  </r>
  <r>
    <x v="0"/>
    <x v="63"/>
    <x v="0"/>
    <s v="Webb"/>
    <x v="4"/>
    <x v="1"/>
    <x v="1"/>
    <x v="2"/>
    <x v="0"/>
    <x v="2"/>
    <x v="0"/>
    <x v="1"/>
    <x v="0"/>
    <x v="0"/>
    <x v="1"/>
    <x v="0"/>
    <x v="1"/>
    <x v="1"/>
    <x v="0"/>
    <x v="0"/>
    <x v="1"/>
    <x v="0"/>
    <x v="0"/>
    <x v="0"/>
    <x v="0"/>
    <x v="1"/>
    <x v="1"/>
    <x v="2"/>
    <x v="2"/>
    <x v="3"/>
    <x v="1"/>
    <x v="2"/>
    <x v="2"/>
    <x v="2"/>
    <m/>
    <m/>
    <m/>
    <m/>
    <m/>
    <m/>
  </r>
  <r>
    <x v="0"/>
    <x v="95"/>
    <x v="1"/>
    <s v="Webb"/>
    <x v="4"/>
    <x v="1"/>
    <x v="0"/>
    <x v="2"/>
    <x v="0"/>
    <x v="2"/>
    <x v="0"/>
    <x v="2"/>
    <x v="0"/>
    <x v="0"/>
    <x v="3"/>
    <x v="0"/>
    <x v="1"/>
    <x v="1"/>
    <x v="0"/>
    <x v="0"/>
    <x v="1"/>
    <x v="0"/>
    <x v="0"/>
    <x v="0"/>
    <x v="0"/>
    <x v="1"/>
    <x v="1"/>
    <x v="2"/>
    <x v="2"/>
    <x v="3"/>
    <x v="1"/>
    <x v="2"/>
    <x v="2"/>
    <x v="2"/>
    <m/>
    <m/>
    <m/>
    <m/>
    <m/>
    <m/>
  </r>
  <r>
    <x v="0"/>
    <x v="95"/>
    <x v="1"/>
    <s v="Webb"/>
    <x v="4"/>
    <x v="1"/>
    <x v="0"/>
    <x v="2"/>
    <x v="0"/>
    <x v="0"/>
    <x v="0"/>
    <x v="1"/>
    <x v="0"/>
    <x v="0"/>
    <x v="3"/>
    <x v="0"/>
    <x v="1"/>
    <x v="1"/>
    <x v="0"/>
    <x v="0"/>
    <x v="1"/>
    <x v="0"/>
    <x v="0"/>
    <x v="0"/>
    <x v="0"/>
    <x v="1"/>
    <x v="1"/>
    <x v="1"/>
    <x v="2"/>
    <x v="3"/>
    <x v="1"/>
    <x v="2"/>
    <x v="2"/>
    <x v="2"/>
    <m/>
    <m/>
    <m/>
    <m/>
    <m/>
    <m/>
  </r>
  <r>
    <x v="0"/>
    <x v="99"/>
    <x v="0"/>
    <s v="Webb"/>
    <x v="4"/>
    <x v="1"/>
    <x v="0"/>
    <x v="1"/>
    <x v="0"/>
    <x v="2"/>
    <x v="0"/>
    <x v="1"/>
    <x v="0"/>
    <x v="0"/>
    <x v="1"/>
    <x v="0"/>
    <x v="1"/>
    <x v="1"/>
    <x v="0"/>
    <x v="0"/>
    <x v="2"/>
    <x v="0"/>
    <x v="0"/>
    <x v="0"/>
    <x v="0"/>
    <x v="2"/>
    <x v="1"/>
    <x v="2"/>
    <x v="2"/>
    <x v="3"/>
    <x v="1"/>
    <x v="2"/>
    <x v="2"/>
    <x v="2"/>
    <m/>
    <m/>
    <m/>
    <m/>
    <m/>
    <m/>
  </r>
  <r>
    <x v="0"/>
    <x v="116"/>
    <x v="1"/>
    <s v="Webb"/>
    <x v="4"/>
    <x v="1"/>
    <x v="1"/>
    <x v="3"/>
    <x v="0"/>
    <x v="5"/>
    <x v="0"/>
    <x v="2"/>
    <x v="0"/>
    <x v="0"/>
    <x v="5"/>
    <x v="0"/>
    <x v="5"/>
    <x v="5"/>
    <x v="0"/>
    <x v="0"/>
    <x v="2"/>
    <x v="0"/>
    <x v="0"/>
    <x v="0"/>
    <x v="0"/>
    <x v="3"/>
    <x v="3"/>
    <x v="2"/>
    <x v="2"/>
    <x v="3"/>
    <x v="1"/>
    <x v="2"/>
    <x v="2"/>
    <x v="2"/>
    <m/>
    <m/>
    <m/>
    <m/>
    <m/>
    <m/>
  </r>
  <r>
    <x v="0"/>
    <x v="60"/>
    <x v="0"/>
    <s v="Webb"/>
    <x v="4"/>
    <x v="1"/>
    <x v="1"/>
    <x v="2"/>
    <x v="0"/>
    <x v="2"/>
    <x v="0"/>
    <x v="1"/>
    <x v="0"/>
    <x v="0"/>
    <x v="2"/>
    <x v="0"/>
    <x v="1"/>
    <x v="2"/>
    <x v="0"/>
    <x v="0"/>
    <x v="1"/>
    <x v="0"/>
    <x v="0"/>
    <x v="0"/>
    <x v="0"/>
    <x v="1"/>
    <x v="1"/>
    <x v="2"/>
    <x v="2"/>
    <x v="3"/>
    <x v="1"/>
    <x v="2"/>
    <x v="2"/>
    <x v="2"/>
    <m/>
    <m/>
    <m/>
    <m/>
    <m/>
    <m/>
  </r>
  <r>
    <x v="0"/>
    <x v="134"/>
    <x v="0"/>
    <s v="Webb"/>
    <x v="4"/>
    <x v="1"/>
    <x v="0"/>
    <x v="1"/>
    <x v="0"/>
    <x v="2"/>
    <x v="0"/>
    <x v="2"/>
    <x v="0"/>
    <x v="0"/>
    <x v="2"/>
    <x v="0"/>
    <x v="1"/>
    <x v="2"/>
    <x v="0"/>
    <x v="0"/>
    <x v="1"/>
    <x v="0"/>
    <x v="0"/>
    <x v="0"/>
    <x v="0"/>
    <x v="1"/>
    <x v="1"/>
    <x v="2"/>
    <x v="2"/>
    <x v="3"/>
    <x v="1"/>
    <x v="2"/>
    <x v="2"/>
    <x v="2"/>
    <m/>
    <m/>
    <m/>
    <m/>
    <m/>
    <m/>
  </r>
  <r>
    <x v="0"/>
    <x v="27"/>
    <x v="0"/>
    <s v="Webb"/>
    <x v="4"/>
    <x v="1"/>
    <x v="0"/>
    <x v="2"/>
    <x v="0"/>
    <x v="2"/>
    <x v="0"/>
    <x v="1"/>
    <x v="0"/>
    <x v="0"/>
    <x v="1"/>
    <x v="0"/>
    <x v="2"/>
    <x v="1"/>
    <x v="0"/>
    <x v="0"/>
    <x v="1"/>
    <x v="0"/>
    <x v="0"/>
    <x v="0"/>
    <x v="0"/>
    <x v="1"/>
    <x v="1"/>
    <x v="2"/>
    <x v="2"/>
    <x v="3"/>
    <x v="1"/>
    <x v="2"/>
    <x v="2"/>
    <x v="2"/>
    <m/>
    <m/>
    <m/>
    <m/>
    <m/>
    <m/>
  </r>
  <r>
    <x v="0"/>
    <x v="36"/>
    <x v="0"/>
    <s v="Webb"/>
    <x v="4"/>
    <x v="1"/>
    <x v="1"/>
    <x v="1"/>
    <x v="0"/>
    <x v="2"/>
    <x v="0"/>
    <x v="1"/>
    <x v="0"/>
    <x v="0"/>
    <x v="2"/>
    <x v="0"/>
    <x v="1"/>
    <x v="1"/>
    <x v="0"/>
    <x v="0"/>
    <x v="1"/>
    <x v="0"/>
    <x v="0"/>
    <x v="0"/>
    <x v="0"/>
    <x v="2"/>
    <x v="3"/>
    <x v="2"/>
    <x v="2"/>
    <x v="3"/>
    <x v="1"/>
    <x v="2"/>
    <x v="2"/>
    <x v="2"/>
    <m/>
    <m/>
    <m/>
    <m/>
    <m/>
    <m/>
  </r>
  <r>
    <x v="0"/>
    <x v="43"/>
    <x v="0"/>
    <s v="Webb"/>
    <x v="4"/>
    <x v="1"/>
    <x v="0"/>
    <x v="2"/>
    <x v="0"/>
    <x v="1"/>
    <x v="0"/>
    <x v="1"/>
    <x v="0"/>
    <x v="0"/>
    <x v="3"/>
    <x v="0"/>
    <x v="1"/>
    <x v="1"/>
    <x v="0"/>
    <x v="0"/>
    <x v="1"/>
    <x v="0"/>
    <x v="0"/>
    <x v="0"/>
    <x v="0"/>
    <x v="1"/>
    <x v="1"/>
    <x v="2"/>
    <x v="2"/>
    <x v="3"/>
    <x v="1"/>
    <x v="2"/>
    <x v="2"/>
    <x v="2"/>
    <m/>
    <m/>
    <m/>
    <m/>
    <m/>
    <m/>
  </r>
  <r>
    <x v="0"/>
    <x v="126"/>
    <x v="1"/>
    <s v="Webb"/>
    <x v="4"/>
    <x v="1"/>
    <x v="0"/>
    <x v="2"/>
    <x v="0"/>
    <x v="1"/>
    <x v="0"/>
    <x v="1"/>
    <x v="0"/>
    <x v="0"/>
    <x v="1"/>
    <x v="0"/>
    <x v="2"/>
    <x v="2"/>
    <x v="0"/>
    <x v="0"/>
    <x v="1"/>
    <x v="0"/>
    <x v="0"/>
    <x v="0"/>
    <x v="0"/>
    <x v="1"/>
    <x v="1"/>
    <x v="2"/>
    <x v="2"/>
    <x v="3"/>
    <x v="1"/>
    <x v="2"/>
    <x v="2"/>
    <x v="2"/>
    <m/>
    <m/>
    <m/>
    <m/>
    <m/>
    <m/>
  </r>
  <r>
    <x v="0"/>
    <x v="116"/>
    <x v="1"/>
    <s v="Webb"/>
    <x v="4"/>
    <x v="1"/>
    <x v="1"/>
    <x v="1"/>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2"/>
    <x v="1"/>
    <s v="Webb"/>
    <x v="4"/>
    <x v="1"/>
    <x v="1"/>
    <x v="5"/>
    <x v="0"/>
    <x v="2"/>
    <x v="0"/>
    <x v="2"/>
    <x v="0"/>
    <x v="0"/>
    <x v="3"/>
    <x v="0"/>
    <x v="1"/>
    <x v="2"/>
    <x v="0"/>
    <x v="0"/>
    <x v="1"/>
    <x v="0"/>
    <x v="0"/>
    <x v="0"/>
    <x v="0"/>
    <x v="2"/>
    <x v="2"/>
    <x v="2"/>
    <x v="2"/>
    <x v="3"/>
    <x v="1"/>
    <x v="2"/>
    <x v="2"/>
    <x v="2"/>
    <m/>
    <m/>
    <m/>
    <m/>
    <m/>
    <m/>
  </r>
  <r>
    <x v="0"/>
    <x v="31"/>
    <x v="0"/>
    <s v="Webb"/>
    <x v="4"/>
    <x v="1"/>
    <x v="1"/>
    <x v="5"/>
    <x v="0"/>
    <x v="0"/>
    <x v="0"/>
    <x v="5"/>
    <x v="0"/>
    <x v="0"/>
    <x v="5"/>
    <x v="0"/>
    <x v="4"/>
    <x v="4"/>
    <x v="0"/>
    <x v="0"/>
    <x v="0"/>
    <x v="0"/>
    <x v="0"/>
    <x v="0"/>
    <x v="0"/>
    <x v="5"/>
    <x v="5"/>
    <x v="1"/>
    <x v="2"/>
    <x v="3"/>
    <x v="1"/>
    <x v="2"/>
    <x v="2"/>
    <x v="2"/>
    <m/>
    <m/>
    <m/>
    <m/>
    <m/>
    <m/>
  </r>
  <r>
    <x v="0"/>
    <x v="2"/>
    <x v="1"/>
    <s v="Webb"/>
    <x v="4"/>
    <x v="1"/>
    <x v="0"/>
    <x v="2"/>
    <x v="0"/>
    <x v="0"/>
    <x v="0"/>
    <x v="1"/>
    <x v="0"/>
    <x v="0"/>
    <x v="3"/>
    <x v="0"/>
    <x v="1"/>
    <x v="2"/>
    <x v="0"/>
    <x v="0"/>
    <x v="1"/>
    <x v="0"/>
    <x v="0"/>
    <x v="0"/>
    <x v="0"/>
    <x v="1"/>
    <x v="1"/>
    <x v="1"/>
    <x v="2"/>
    <x v="3"/>
    <x v="1"/>
    <x v="2"/>
    <x v="2"/>
    <x v="2"/>
    <m/>
    <m/>
    <m/>
    <m/>
    <m/>
    <m/>
  </r>
  <r>
    <x v="0"/>
    <x v="31"/>
    <x v="0"/>
    <s v="Webb"/>
    <x v="4"/>
    <x v="1"/>
    <x v="1"/>
    <x v="5"/>
    <x v="0"/>
    <x v="0"/>
    <x v="0"/>
    <x v="5"/>
    <x v="0"/>
    <x v="0"/>
    <x v="5"/>
    <x v="0"/>
    <x v="4"/>
    <x v="5"/>
    <x v="0"/>
    <x v="0"/>
    <x v="5"/>
    <x v="0"/>
    <x v="0"/>
    <x v="0"/>
    <x v="0"/>
    <x v="5"/>
    <x v="5"/>
    <x v="1"/>
    <x v="2"/>
    <x v="3"/>
    <x v="1"/>
    <x v="2"/>
    <x v="2"/>
    <x v="2"/>
    <m/>
    <m/>
    <m/>
    <m/>
    <m/>
    <m/>
  </r>
  <r>
    <x v="0"/>
    <x v="86"/>
    <x v="0"/>
    <s v="Webb"/>
    <x v="4"/>
    <x v="1"/>
    <x v="0"/>
    <x v="2"/>
    <x v="0"/>
    <x v="2"/>
    <x v="0"/>
    <x v="1"/>
    <x v="0"/>
    <x v="0"/>
    <x v="1"/>
    <x v="0"/>
    <x v="1"/>
    <x v="2"/>
    <x v="0"/>
    <x v="0"/>
    <x v="1"/>
    <x v="0"/>
    <x v="0"/>
    <x v="0"/>
    <x v="0"/>
    <x v="2"/>
    <x v="2"/>
    <x v="2"/>
    <x v="2"/>
    <x v="3"/>
    <x v="1"/>
    <x v="2"/>
    <x v="2"/>
    <x v="2"/>
    <m/>
    <m/>
    <m/>
    <m/>
    <m/>
    <m/>
  </r>
  <r>
    <x v="0"/>
    <x v="40"/>
    <x v="0"/>
    <s v="Webb"/>
    <x v="4"/>
    <x v="1"/>
    <x v="0"/>
    <x v="2"/>
    <x v="0"/>
    <x v="2"/>
    <x v="0"/>
    <x v="1"/>
    <x v="0"/>
    <x v="0"/>
    <x v="1"/>
    <x v="0"/>
    <x v="1"/>
    <x v="1"/>
    <x v="0"/>
    <x v="0"/>
    <x v="1"/>
    <x v="0"/>
    <x v="0"/>
    <x v="0"/>
    <x v="0"/>
    <x v="1"/>
    <x v="1"/>
    <x v="2"/>
    <x v="2"/>
    <x v="3"/>
    <x v="1"/>
    <x v="2"/>
    <x v="2"/>
    <x v="2"/>
    <m/>
    <m/>
    <m/>
    <m/>
    <m/>
    <m/>
  </r>
  <r>
    <x v="0"/>
    <x v="9"/>
    <x v="0"/>
    <s v="Webb"/>
    <x v="4"/>
    <x v="1"/>
    <x v="0"/>
    <x v="1"/>
    <x v="0"/>
    <x v="2"/>
    <x v="0"/>
    <x v="1"/>
    <x v="0"/>
    <x v="0"/>
    <x v="2"/>
    <x v="0"/>
    <x v="2"/>
    <x v="2"/>
    <x v="0"/>
    <x v="0"/>
    <x v="2"/>
    <x v="0"/>
    <x v="0"/>
    <x v="0"/>
    <x v="0"/>
    <x v="3"/>
    <x v="3"/>
    <x v="2"/>
    <x v="2"/>
    <x v="3"/>
    <x v="1"/>
    <x v="2"/>
    <x v="2"/>
    <x v="2"/>
    <m/>
    <m/>
    <m/>
    <m/>
    <m/>
    <m/>
  </r>
  <r>
    <x v="0"/>
    <x v="119"/>
    <x v="0"/>
    <s v="Webb"/>
    <x v="4"/>
    <x v="1"/>
    <x v="1"/>
    <x v="1"/>
    <x v="0"/>
    <x v="0"/>
    <x v="0"/>
    <x v="2"/>
    <x v="0"/>
    <x v="0"/>
    <x v="2"/>
    <x v="0"/>
    <x v="2"/>
    <x v="2"/>
    <x v="0"/>
    <x v="0"/>
    <x v="2"/>
    <x v="0"/>
    <x v="0"/>
    <x v="0"/>
    <x v="0"/>
    <x v="2"/>
    <x v="2"/>
    <x v="1"/>
    <x v="2"/>
    <x v="3"/>
    <x v="1"/>
    <x v="2"/>
    <x v="2"/>
    <x v="2"/>
    <m/>
    <m/>
    <m/>
    <m/>
    <m/>
    <m/>
  </r>
  <r>
    <x v="0"/>
    <x v="116"/>
    <x v="1"/>
    <s v="Webb"/>
    <x v="4"/>
    <x v="1"/>
    <x v="1"/>
    <x v="5"/>
    <x v="0"/>
    <x v="2"/>
    <x v="0"/>
    <x v="2"/>
    <x v="0"/>
    <x v="0"/>
    <x v="3"/>
    <x v="0"/>
    <x v="1"/>
    <x v="3"/>
    <x v="0"/>
    <x v="0"/>
    <x v="1"/>
    <x v="0"/>
    <x v="0"/>
    <x v="0"/>
    <x v="0"/>
    <x v="2"/>
    <x v="2"/>
    <x v="2"/>
    <x v="2"/>
    <x v="3"/>
    <x v="1"/>
    <x v="2"/>
    <x v="2"/>
    <x v="2"/>
    <m/>
    <m/>
    <m/>
    <m/>
    <m/>
    <m/>
  </r>
  <r>
    <x v="0"/>
    <x v="59"/>
    <x v="1"/>
    <s v="Webb"/>
    <x v="4"/>
    <x v="1"/>
    <x v="1"/>
    <x v="2"/>
    <x v="0"/>
    <x v="2"/>
    <x v="0"/>
    <x v="1"/>
    <x v="0"/>
    <x v="0"/>
    <x v="1"/>
    <x v="0"/>
    <x v="1"/>
    <x v="1"/>
    <x v="0"/>
    <x v="0"/>
    <x v="1"/>
    <x v="0"/>
    <x v="0"/>
    <x v="0"/>
    <x v="0"/>
    <x v="1"/>
    <x v="1"/>
    <x v="2"/>
    <x v="2"/>
    <x v="3"/>
    <x v="1"/>
    <x v="2"/>
    <x v="2"/>
    <x v="2"/>
    <m/>
    <m/>
    <m/>
    <m/>
    <m/>
    <m/>
  </r>
  <r>
    <x v="0"/>
    <x v="113"/>
    <x v="1"/>
    <s v="Webb"/>
    <x v="4"/>
    <x v="1"/>
    <x v="1"/>
    <x v="2"/>
    <x v="0"/>
    <x v="2"/>
    <x v="0"/>
    <x v="1"/>
    <x v="0"/>
    <x v="0"/>
    <x v="1"/>
    <x v="0"/>
    <x v="1"/>
    <x v="1"/>
    <x v="0"/>
    <x v="0"/>
    <x v="1"/>
    <x v="0"/>
    <x v="0"/>
    <x v="0"/>
    <x v="0"/>
    <x v="1"/>
    <x v="1"/>
    <x v="2"/>
    <x v="2"/>
    <x v="3"/>
    <x v="1"/>
    <x v="2"/>
    <x v="2"/>
    <x v="2"/>
    <m/>
    <m/>
    <m/>
    <m/>
    <m/>
    <m/>
  </r>
  <r>
    <x v="0"/>
    <x v="79"/>
    <x v="1"/>
    <s v="Webb"/>
    <x v="4"/>
    <x v="1"/>
    <x v="1"/>
    <x v="1"/>
    <x v="0"/>
    <x v="2"/>
    <x v="0"/>
    <x v="1"/>
    <x v="0"/>
    <x v="0"/>
    <x v="1"/>
    <x v="0"/>
    <x v="1"/>
    <x v="1"/>
    <x v="0"/>
    <x v="0"/>
    <x v="1"/>
    <x v="0"/>
    <x v="0"/>
    <x v="0"/>
    <x v="0"/>
    <x v="1"/>
    <x v="1"/>
    <x v="2"/>
    <x v="2"/>
    <x v="3"/>
    <x v="1"/>
    <x v="2"/>
    <x v="2"/>
    <x v="2"/>
    <m/>
    <m/>
    <m/>
    <m/>
    <m/>
    <m/>
  </r>
  <r>
    <x v="0"/>
    <x v="79"/>
    <x v="1"/>
    <s v="Webb"/>
    <x v="4"/>
    <x v="1"/>
    <x v="1"/>
    <x v="1"/>
    <x v="0"/>
    <x v="2"/>
    <x v="0"/>
    <x v="0"/>
    <x v="0"/>
    <x v="0"/>
    <x v="3"/>
    <x v="0"/>
    <x v="1"/>
    <x v="3"/>
    <x v="0"/>
    <x v="0"/>
    <x v="1"/>
    <x v="0"/>
    <x v="0"/>
    <x v="0"/>
    <x v="0"/>
    <x v="1"/>
    <x v="1"/>
    <x v="2"/>
    <x v="2"/>
    <x v="3"/>
    <x v="1"/>
    <x v="2"/>
    <x v="2"/>
    <x v="2"/>
    <m/>
    <m/>
    <m/>
    <m/>
    <m/>
    <m/>
  </r>
  <r>
    <x v="0"/>
    <x v="79"/>
    <x v="1"/>
    <s v="Webb"/>
    <x v="4"/>
    <x v="1"/>
    <x v="1"/>
    <x v="1"/>
    <x v="0"/>
    <x v="2"/>
    <x v="0"/>
    <x v="2"/>
    <x v="0"/>
    <x v="0"/>
    <x v="1"/>
    <x v="0"/>
    <x v="2"/>
    <x v="2"/>
    <x v="0"/>
    <x v="0"/>
    <x v="1"/>
    <x v="0"/>
    <x v="0"/>
    <x v="0"/>
    <x v="0"/>
    <x v="1"/>
    <x v="1"/>
    <x v="2"/>
    <x v="2"/>
    <x v="3"/>
    <x v="1"/>
    <x v="2"/>
    <x v="2"/>
    <x v="2"/>
    <m/>
    <m/>
    <m/>
    <m/>
    <m/>
    <m/>
  </r>
  <r>
    <x v="0"/>
    <x v="86"/>
    <x v="0"/>
    <s v="Webb"/>
    <x v="4"/>
    <x v="1"/>
    <x v="1"/>
    <x v="2"/>
    <x v="0"/>
    <x v="2"/>
    <x v="0"/>
    <x v="1"/>
    <x v="0"/>
    <x v="0"/>
    <x v="1"/>
    <x v="0"/>
    <x v="1"/>
    <x v="1"/>
    <x v="0"/>
    <x v="0"/>
    <x v="1"/>
    <x v="0"/>
    <x v="0"/>
    <x v="0"/>
    <x v="0"/>
    <x v="1"/>
    <x v="1"/>
    <x v="2"/>
    <x v="2"/>
    <x v="3"/>
    <x v="1"/>
    <x v="2"/>
    <x v="2"/>
    <x v="2"/>
    <m/>
    <m/>
    <m/>
    <m/>
    <m/>
    <m/>
  </r>
  <r>
    <x v="0"/>
    <x v="40"/>
    <x v="0"/>
    <s v="Webb"/>
    <x v="4"/>
    <x v="1"/>
    <x v="0"/>
    <x v="2"/>
    <x v="0"/>
    <x v="2"/>
    <x v="0"/>
    <x v="1"/>
    <x v="0"/>
    <x v="0"/>
    <x v="1"/>
    <x v="0"/>
    <x v="1"/>
    <x v="1"/>
    <x v="0"/>
    <x v="0"/>
    <x v="1"/>
    <x v="0"/>
    <x v="0"/>
    <x v="0"/>
    <x v="0"/>
    <x v="1"/>
    <x v="1"/>
    <x v="2"/>
    <x v="2"/>
    <x v="3"/>
    <x v="1"/>
    <x v="2"/>
    <x v="2"/>
    <x v="2"/>
    <m/>
    <m/>
    <m/>
    <m/>
    <m/>
    <m/>
  </r>
  <r>
    <x v="0"/>
    <x v="40"/>
    <x v="0"/>
    <s v="Webb"/>
    <x v="4"/>
    <x v="1"/>
    <x v="1"/>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79"/>
    <x v="1"/>
    <s v="Webb"/>
    <x v="4"/>
    <x v="1"/>
    <x v="1"/>
    <x v="3"/>
    <x v="0"/>
    <x v="0"/>
    <x v="0"/>
    <x v="2"/>
    <x v="0"/>
    <x v="0"/>
    <x v="4"/>
    <x v="0"/>
    <x v="2"/>
    <x v="2"/>
    <x v="0"/>
    <x v="0"/>
    <x v="1"/>
    <x v="0"/>
    <x v="0"/>
    <x v="0"/>
    <x v="0"/>
    <x v="2"/>
    <x v="2"/>
    <x v="1"/>
    <x v="2"/>
    <x v="3"/>
    <x v="1"/>
    <x v="2"/>
    <x v="2"/>
    <x v="2"/>
    <m/>
    <m/>
    <m/>
    <m/>
    <m/>
    <m/>
  </r>
  <r>
    <x v="0"/>
    <x v="126"/>
    <x v="1"/>
    <s v="Webb"/>
    <x v="4"/>
    <x v="1"/>
    <x v="0"/>
    <x v="2"/>
    <x v="0"/>
    <x v="2"/>
    <x v="0"/>
    <x v="1"/>
    <x v="0"/>
    <x v="0"/>
    <x v="1"/>
    <x v="0"/>
    <x v="1"/>
    <x v="1"/>
    <x v="0"/>
    <x v="0"/>
    <x v="1"/>
    <x v="0"/>
    <x v="0"/>
    <x v="0"/>
    <x v="0"/>
    <x v="1"/>
    <x v="1"/>
    <x v="2"/>
    <x v="2"/>
    <x v="3"/>
    <x v="1"/>
    <x v="2"/>
    <x v="2"/>
    <x v="2"/>
    <m/>
    <m/>
    <m/>
    <m/>
    <m/>
    <m/>
  </r>
  <r>
    <x v="0"/>
    <x v="79"/>
    <x v="1"/>
    <s v="Webb"/>
    <x v="4"/>
    <x v="1"/>
    <x v="1"/>
    <x v="2"/>
    <x v="0"/>
    <x v="2"/>
    <x v="0"/>
    <x v="1"/>
    <x v="0"/>
    <x v="0"/>
    <x v="1"/>
    <x v="0"/>
    <x v="1"/>
    <x v="1"/>
    <x v="0"/>
    <x v="0"/>
    <x v="1"/>
    <x v="0"/>
    <x v="0"/>
    <x v="0"/>
    <x v="0"/>
    <x v="1"/>
    <x v="1"/>
    <x v="2"/>
    <x v="2"/>
    <x v="3"/>
    <x v="1"/>
    <x v="2"/>
    <x v="2"/>
    <x v="2"/>
    <m/>
    <m/>
    <m/>
    <m/>
    <m/>
    <m/>
  </r>
  <r>
    <x v="0"/>
    <x v="52"/>
    <x v="1"/>
    <s v="Webb"/>
    <x v="4"/>
    <x v="1"/>
    <x v="0"/>
    <x v="1"/>
    <x v="0"/>
    <x v="2"/>
    <x v="0"/>
    <x v="1"/>
    <x v="0"/>
    <x v="0"/>
    <x v="3"/>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33"/>
    <x v="0"/>
    <s v="Webb"/>
    <x v="4"/>
    <x v="1"/>
    <x v="1"/>
    <x v="2"/>
    <x v="0"/>
    <x v="0"/>
    <x v="0"/>
    <x v="1"/>
    <x v="0"/>
    <x v="0"/>
    <x v="1"/>
    <x v="0"/>
    <x v="1"/>
    <x v="1"/>
    <x v="0"/>
    <x v="0"/>
    <x v="1"/>
    <x v="0"/>
    <x v="0"/>
    <x v="0"/>
    <x v="0"/>
    <x v="1"/>
    <x v="1"/>
    <x v="1"/>
    <x v="2"/>
    <x v="3"/>
    <x v="1"/>
    <x v="2"/>
    <x v="2"/>
    <x v="2"/>
    <m/>
    <m/>
    <m/>
    <m/>
    <m/>
    <m/>
  </r>
  <r>
    <x v="0"/>
    <x v="86"/>
    <x v="0"/>
    <s v="Webb"/>
    <x v="4"/>
    <x v="1"/>
    <x v="1"/>
    <x v="2"/>
    <x v="0"/>
    <x v="0"/>
    <x v="0"/>
    <x v="1"/>
    <x v="0"/>
    <x v="0"/>
    <x v="2"/>
    <x v="0"/>
    <x v="1"/>
    <x v="1"/>
    <x v="0"/>
    <x v="0"/>
    <x v="1"/>
    <x v="0"/>
    <x v="0"/>
    <x v="0"/>
    <x v="0"/>
    <x v="2"/>
    <x v="2"/>
    <x v="1"/>
    <x v="2"/>
    <x v="3"/>
    <x v="1"/>
    <x v="2"/>
    <x v="2"/>
    <x v="2"/>
    <m/>
    <m/>
    <m/>
    <m/>
    <m/>
    <m/>
  </r>
  <r>
    <x v="0"/>
    <x v="33"/>
    <x v="0"/>
    <s v="Webb"/>
    <x v="4"/>
    <x v="1"/>
    <x v="0"/>
    <x v="2"/>
    <x v="0"/>
    <x v="2"/>
    <x v="0"/>
    <x v="1"/>
    <x v="0"/>
    <x v="0"/>
    <x v="2"/>
    <x v="0"/>
    <x v="2"/>
    <x v="2"/>
    <x v="0"/>
    <x v="0"/>
    <x v="1"/>
    <x v="0"/>
    <x v="0"/>
    <x v="0"/>
    <x v="0"/>
    <x v="2"/>
    <x v="2"/>
    <x v="2"/>
    <x v="2"/>
    <x v="3"/>
    <x v="1"/>
    <x v="2"/>
    <x v="2"/>
    <x v="2"/>
    <m/>
    <m/>
    <m/>
    <m/>
    <m/>
    <m/>
  </r>
  <r>
    <x v="0"/>
    <x v="116"/>
    <x v="1"/>
    <s v="Webb"/>
    <x v="4"/>
    <x v="1"/>
    <x v="1"/>
    <x v="1"/>
    <x v="0"/>
    <x v="1"/>
    <x v="0"/>
    <x v="1"/>
    <x v="0"/>
    <x v="0"/>
    <x v="1"/>
    <x v="0"/>
    <x v="1"/>
    <x v="1"/>
    <x v="0"/>
    <x v="0"/>
    <x v="1"/>
    <x v="0"/>
    <x v="0"/>
    <x v="0"/>
    <x v="0"/>
    <x v="1"/>
    <x v="1"/>
    <x v="2"/>
    <x v="2"/>
    <x v="3"/>
    <x v="1"/>
    <x v="2"/>
    <x v="2"/>
    <x v="2"/>
    <m/>
    <m/>
    <m/>
    <m/>
    <m/>
    <m/>
  </r>
  <r>
    <x v="0"/>
    <x v="33"/>
    <x v="0"/>
    <s v="Webb"/>
    <x v="4"/>
    <x v="1"/>
    <x v="0"/>
    <x v="2"/>
    <x v="0"/>
    <x v="2"/>
    <x v="0"/>
    <x v="1"/>
    <x v="0"/>
    <x v="0"/>
    <x v="1"/>
    <x v="0"/>
    <x v="1"/>
    <x v="1"/>
    <x v="0"/>
    <x v="0"/>
    <x v="1"/>
    <x v="0"/>
    <x v="0"/>
    <x v="0"/>
    <x v="0"/>
    <x v="1"/>
    <x v="1"/>
    <x v="2"/>
    <x v="2"/>
    <x v="3"/>
    <x v="1"/>
    <x v="2"/>
    <x v="2"/>
    <x v="2"/>
    <m/>
    <m/>
    <m/>
    <m/>
    <m/>
    <m/>
  </r>
  <r>
    <x v="0"/>
    <x v="43"/>
    <x v="0"/>
    <s v="Webb"/>
    <x v="4"/>
    <x v="1"/>
    <x v="0"/>
    <x v="3"/>
    <x v="0"/>
    <x v="5"/>
    <x v="0"/>
    <x v="2"/>
    <x v="0"/>
    <x v="0"/>
    <x v="1"/>
    <x v="0"/>
    <x v="1"/>
    <x v="2"/>
    <x v="0"/>
    <x v="0"/>
    <x v="1"/>
    <x v="0"/>
    <x v="0"/>
    <x v="0"/>
    <x v="0"/>
    <x v="2"/>
    <x v="2"/>
    <x v="2"/>
    <x v="2"/>
    <x v="3"/>
    <x v="1"/>
    <x v="2"/>
    <x v="2"/>
    <x v="2"/>
    <m/>
    <m/>
    <m/>
    <m/>
    <m/>
    <m/>
  </r>
  <r>
    <x v="0"/>
    <x v="87"/>
    <x v="0"/>
    <s v="Webb"/>
    <x v="4"/>
    <x v="1"/>
    <x v="1"/>
    <x v="3"/>
    <x v="0"/>
    <x v="6"/>
    <x v="0"/>
    <x v="4"/>
    <x v="0"/>
    <x v="0"/>
    <x v="2"/>
    <x v="0"/>
    <x v="1"/>
    <x v="2"/>
    <x v="0"/>
    <x v="0"/>
    <x v="1"/>
    <x v="0"/>
    <x v="0"/>
    <x v="0"/>
    <x v="0"/>
    <x v="3"/>
    <x v="5"/>
    <x v="2"/>
    <x v="2"/>
    <x v="3"/>
    <x v="1"/>
    <x v="2"/>
    <x v="2"/>
    <x v="2"/>
    <m/>
    <m/>
    <m/>
    <m/>
    <m/>
    <m/>
  </r>
  <r>
    <x v="0"/>
    <x v="5"/>
    <x v="1"/>
    <s v="Webb"/>
    <x v="4"/>
    <x v="1"/>
    <x v="1"/>
    <x v="2"/>
    <x v="0"/>
    <x v="2"/>
    <x v="0"/>
    <x v="1"/>
    <x v="0"/>
    <x v="0"/>
    <x v="1"/>
    <x v="0"/>
    <x v="1"/>
    <x v="1"/>
    <x v="0"/>
    <x v="0"/>
    <x v="1"/>
    <x v="0"/>
    <x v="0"/>
    <x v="0"/>
    <x v="0"/>
    <x v="1"/>
    <x v="1"/>
    <x v="2"/>
    <x v="2"/>
    <x v="3"/>
    <x v="1"/>
    <x v="2"/>
    <x v="2"/>
    <x v="2"/>
    <m/>
    <m/>
    <m/>
    <m/>
    <m/>
    <m/>
  </r>
  <r>
    <x v="0"/>
    <x v="79"/>
    <x v="1"/>
    <s v="Webb"/>
    <x v="4"/>
    <x v="1"/>
    <x v="0"/>
    <x v="1"/>
    <x v="0"/>
    <x v="1"/>
    <x v="0"/>
    <x v="1"/>
    <x v="0"/>
    <x v="0"/>
    <x v="1"/>
    <x v="0"/>
    <x v="1"/>
    <x v="1"/>
    <x v="0"/>
    <x v="0"/>
    <x v="1"/>
    <x v="0"/>
    <x v="0"/>
    <x v="0"/>
    <x v="0"/>
    <x v="1"/>
    <x v="1"/>
    <x v="2"/>
    <x v="2"/>
    <x v="3"/>
    <x v="1"/>
    <x v="2"/>
    <x v="2"/>
    <x v="2"/>
    <m/>
    <m/>
    <m/>
    <m/>
    <m/>
    <m/>
  </r>
  <r>
    <x v="0"/>
    <x v="45"/>
    <x v="0"/>
    <s v="Webb"/>
    <x v="4"/>
    <x v="1"/>
    <x v="0"/>
    <x v="2"/>
    <x v="0"/>
    <x v="2"/>
    <x v="0"/>
    <x v="1"/>
    <x v="0"/>
    <x v="0"/>
    <x v="2"/>
    <x v="0"/>
    <x v="1"/>
    <x v="2"/>
    <x v="0"/>
    <x v="0"/>
    <x v="1"/>
    <x v="0"/>
    <x v="0"/>
    <x v="0"/>
    <x v="0"/>
    <x v="2"/>
    <x v="1"/>
    <x v="2"/>
    <x v="2"/>
    <x v="3"/>
    <x v="1"/>
    <x v="2"/>
    <x v="2"/>
    <x v="2"/>
    <m/>
    <m/>
    <m/>
    <m/>
    <m/>
    <m/>
  </r>
  <r>
    <x v="0"/>
    <x v="107"/>
    <x v="0"/>
    <s v="Webb"/>
    <x v="4"/>
    <x v="1"/>
    <x v="0"/>
    <x v="2"/>
    <x v="0"/>
    <x v="2"/>
    <x v="0"/>
    <x v="1"/>
    <x v="0"/>
    <x v="0"/>
    <x v="1"/>
    <x v="0"/>
    <x v="1"/>
    <x v="1"/>
    <x v="0"/>
    <x v="0"/>
    <x v="1"/>
    <x v="0"/>
    <x v="0"/>
    <x v="0"/>
    <x v="0"/>
    <x v="1"/>
    <x v="1"/>
    <x v="2"/>
    <x v="2"/>
    <x v="3"/>
    <x v="1"/>
    <x v="2"/>
    <x v="2"/>
    <x v="2"/>
    <m/>
    <m/>
    <m/>
    <m/>
    <m/>
    <m/>
  </r>
  <r>
    <x v="0"/>
    <x v="78"/>
    <x v="1"/>
    <s v="Webb"/>
    <x v="4"/>
    <x v="1"/>
    <x v="1"/>
    <x v="2"/>
    <x v="0"/>
    <x v="0"/>
    <x v="0"/>
    <x v="1"/>
    <x v="0"/>
    <x v="0"/>
    <x v="3"/>
    <x v="0"/>
    <x v="1"/>
    <x v="1"/>
    <x v="0"/>
    <x v="0"/>
    <x v="1"/>
    <x v="0"/>
    <x v="0"/>
    <x v="0"/>
    <x v="0"/>
    <x v="1"/>
    <x v="1"/>
    <x v="1"/>
    <x v="2"/>
    <x v="3"/>
    <x v="1"/>
    <x v="2"/>
    <x v="2"/>
    <x v="2"/>
    <m/>
    <m/>
    <m/>
    <m/>
    <m/>
    <m/>
  </r>
  <r>
    <x v="0"/>
    <x v="90"/>
    <x v="0"/>
    <s v="Webb"/>
    <x v="4"/>
    <x v="1"/>
    <x v="1"/>
    <x v="2"/>
    <x v="0"/>
    <x v="2"/>
    <x v="0"/>
    <x v="1"/>
    <x v="0"/>
    <x v="0"/>
    <x v="1"/>
    <x v="0"/>
    <x v="1"/>
    <x v="1"/>
    <x v="0"/>
    <x v="0"/>
    <x v="1"/>
    <x v="0"/>
    <x v="0"/>
    <x v="0"/>
    <x v="0"/>
    <x v="1"/>
    <x v="1"/>
    <x v="2"/>
    <x v="2"/>
    <x v="3"/>
    <x v="1"/>
    <x v="2"/>
    <x v="2"/>
    <x v="2"/>
    <m/>
    <m/>
    <m/>
    <m/>
    <m/>
    <m/>
  </r>
  <r>
    <x v="0"/>
    <x v="35"/>
    <x v="0"/>
    <s v="Webb"/>
    <x v="4"/>
    <x v="1"/>
    <x v="1"/>
    <x v="1"/>
    <x v="0"/>
    <x v="2"/>
    <x v="0"/>
    <x v="4"/>
    <x v="0"/>
    <x v="0"/>
    <x v="4"/>
    <x v="0"/>
    <x v="2"/>
    <x v="5"/>
    <x v="0"/>
    <x v="0"/>
    <x v="2"/>
    <x v="0"/>
    <x v="0"/>
    <x v="0"/>
    <x v="0"/>
    <x v="3"/>
    <x v="3"/>
    <x v="2"/>
    <x v="2"/>
    <x v="3"/>
    <x v="1"/>
    <x v="2"/>
    <x v="2"/>
    <x v="2"/>
    <m/>
    <m/>
    <m/>
    <m/>
    <m/>
    <m/>
  </r>
  <r>
    <x v="0"/>
    <x v="128"/>
    <x v="1"/>
    <s v="Webb"/>
    <x v="4"/>
    <x v="1"/>
    <x v="1"/>
    <x v="1"/>
    <x v="0"/>
    <x v="2"/>
    <x v="0"/>
    <x v="2"/>
    <x v="0"/>
    <x v="0"/>
    <x v="1"/>
    <x v="0"/>
    <x v="1"/>
    <x v="1"/>
    <x v="0"/>
    <x v="0"/>
    <x v="1"/>
    <x v="0"/>
    <x v="0"/>
    <x v="0"/>
    <x v="0"/>
    <x v="1"/>
    <x v="1"/>
    <x v="2"/>
    <x v="2"/>
    <x v="3"/>
    <x v="1"/>
    <x v="2"/>
    <x v="2"/>
    <x v="2"/>
    <m/>
    <m/>
    <m/>
    <m/>
    <m/>
    <m/>
  </r>
  <r>
    <x v="0"/>
    <x v="33"/>
    <x v="0"/>
    <s v="Webb"/>
    <x v="4"/>
    <x v="1"/>
    <x v="1"/>
    <x v="2"/>
    <x v="0"/>
    <x v="2"/>
    <x v="0"/>
    <x v="1"/>
    <x v="0"/>
    <x v="0"/>
    <x v="1"/>
    <x v="0"/>
    <x v="1"/>
    <x v="1"/>
    <x v="0"/>
    <x v="0"/>
    <x v="1"/>
    <x v="0"/>
    <x v="0"/>
    <x v="0"/>
    <x v="0"/>
    <x v="1"/>
    <x v="1"/>
    <x v="2"/>
    <x v="2"/>
    <x v="3"/>
    <x v="1"/>
    <x v="2"/>
    <x v="2"/>
    <x v="2"/>
    <m/>
    <m/>
    <m/>
    <m/>
    <m/>
    <m/>
  </r>
  <r>
    <x v="0"/>
    <x v="82"/>
    <x v="1"/>
    <s v="Webb"/>
    <x v="4"/>
    <x v="1"/>
    <x v="0"/>
    <x v="1"/>
    <x v="0"/>
    <x v="0"/>
    <x v="0"/>
    <x v="2"/>
    <x v="0"/>
    <x v="0"/>
    <x v="3"/>
    <x v="0"/>
    <x v="1"/>
    <x v="3"/>
    <x v="0"/>
    <x v="0"/>
    <x v="1"/>
    <x v="0"/>
    <x v="0"/>
    <x v="0"/>
    <x v="0"/>
    <x v="2"/>
    <x v="1"/>
    <x v="1"/>
    <x v="2"/>
    <x v="3"/>
    <x v="1"/>
    <x v="2"/>
    <x v="2"/>
    <x v="2"/>
    <m/>
    <m/>
    <m/>
    <m/>
    <m/>
    <m/>
  </r>
  <r>
    <x v="0"/>
    <x v="9"/>
    <x v="0"/>
    <s v="Webb"/>
    <x v="4"/>
    <x v="1"/>
    <x v="0"/>
    <x v="1"/>
    <x v="0"/>
    <x v="1"/>
    <x v="0"/>
    <x v="2"/>
    <x v="0"/>
    <x v="0"/>
    <x v="4"/>
    <x v="0"/>
    <x v="2"/>
    <x v="5"/>
    <x v="0"/>
    <x v="0"/>
    <x v="2"/>
    <x v="0"/>
    <x v="0"/>
    <x v="0"/>
    <x v="0"/>
    <x v="3"/>
    <x v="3"/>
    <x v="2"/>
    <x v="2"/>
    <x v="3"/>
    <x v="1"/>
    <x v="2"/>
    <x v="2"/>
    <x v="2"/>
    <m/>
    <m/>
    <m/>
    <m/>
    <m/>
    <m/>
  </r>
  <r>
    <x v="0"/>
    <x v="43"/>
    <x v="0"/>
    <s v="Webb"/>
    <x v="4"/>
    <x v="1"/>
    <x v="0"/>
    <x v="2"/>
    <x v="0"/>
    <x v="0"/>
    <x v="0"/>
    <x v="1"/>
    <x v="0"/>
    <x v="0"/>
    <x v="1"/>
    <x v="0"/>
    <x v="1"/>
    <x v="1"/>
    <x v="0"/>
    <x v="0"/>
    <x v="1"/>
    <x v="0"/>
    <x v="0"/>
    <x v="0"/>
    <x v="0"/>
    <x v="1"/>
    <x v="1"/>
    <x v="1"/>
    <x v="2"/>
    <x v="3"/>
    <x v="1"/>
    <x v="2"/>
    <x v="2"/>
    <x v="2"/>
    <m/>
    <m/>
    <m/>
    <m/>
    <m/>
    <m/>
  </r>
  <r>
    <x v="0"/>
    <x v="31"/>
    <x v="0"/>
    <s v="Webb"/>
    <x v="4"/>
    <x v="1"/>
    <x v="1"/>
    <x v="2"/>
    <x v="0"/>
    <x v="2"/>
    <x v="0"/>
    <x v="1"/>
    <x v="0"/>
    <x v="0"/>
    <x v="1"/>
    <x v="0"/>
    <x v="1"/>
    <x v="1"/>
    <x v="0"/>
    <x v="0"/>
    <x v="1"/>
    <x v="0"/>
    <x v="0"/>
    <x v="0"/>
    <x v="0"/>
    <x v="1"/>
    <x v="1"/>
    <x v="2"/>
    <x v="2"/>
    <x v="3"/>
    <x v="1"/>
    <x v="2"/>
    <x v="2"/>
    <x v="2"/>
    <m/>
    <m/>
    <m/>
    <m/>
    <m/>
    <m/>
  </r>
  <r>
    <x v="0"/>
    <x v="104"/>
    <x v="1"/>
    <s v="Webb"/>
    <x v="4"/>
    <x v="1"/>
    <x v="0"/>
    <x v="3"/>
    <x v="0"/>
    <x v="0"/>
    <x v="0"/>
    <x v="2"/>
    <x v="0"/>
    <x v="0"/>
    <x v="3"/>
    <x v="0"/>
    <x v="5"/>
    <x v="2"/>
    <x v="0"/>
    <x v="0"/>
    <x v="2"/>
    <x v="0"/>
    <x v="0"/>
    <x v="0"/>
    <x v="0"/>
    <x v="2"/>
    <x v="3"/>
    <x v="1"/>
    <x v="2"/>
    <x v="3"/>
    <x v="1"/>
    <x v="2"/>
    <x v="2"/>
    <x v="2"/>
    <m/>
    <m/>
    <m/>
    <m/>
    <m/>
    <m/>
  </r>
  <r>
    <x v="0"/>
    <x v="135"/>
    <x v="0"/>
    <s v="Webb"/>
    <x v="4"/>
    <x v="1"/>
    <x v="0"/>
    <x v="1"/>
    <x v="0"/>
    <x v="0"/>
    <x v="0"/>
    <x v="3"/>
    <x v="0"/>
    <x v="0"/>
    <x v="3"/>
    <x v="0"/>
    <x v="1"/>
    <x v="2"/>
    <x v="0"/>
    <x v="0"/>
    <x v="1"/>
    <x v="0"/>
    <x v="0"/>
    <x v="0"/>
    <x v="0"/>
    <x v="2"/>
    <x v="2"/>
    <x v="1"/>
    <x v="2"/>
    <x v="3"/>
    <x v="1"/>
    <x v="2"/>
    <x v="2"/>
    <x v="2"/>
    <m/>
    <m/>
    <m/>
    <m/>
    <m/>
    <m/>
  </r>
  <r>
    <x v="0"/>
    <x v="33"/>
    <x v="0"/>
    <s v="Webb"/>
    <x v="4"/>
    <x v="1"/>
    <x v="0"/>
    <x v="2"/>
    <x v="0"/>
    <x v="2"/>
    <x v="0"/>
    <x v="1"/>
    <x v="0"/>
    <x v="0"/>
    <x v="1"/>
    <x v="0"/>
    <x v="1"/>
    <x v="1"/>
    <x v="0"/>
    <x v="0"/>
    <x v="1"/>
    <x v="0"/>
    <x v="0"/>
    <x v="0"/>
    <x v="0"/>
    <x v="1"/>
    <x v="1"/>
    <x v="2"/>
    <x v="2"/>
    <x v="3"/>
    <x v="1"/>
    <x v="2"/>
    <x v="2"/>
    <x v="2"/>
    <m/>
    <m/>
    <m/>
    <m/>
    <m/>
    <m/>
  </r>
  <r>
    <x v="0"/>
    <x v="111"/>
    <x v="1"/>
    <s v="Webb"/>
    <x v="4"/>
    <x v="1"/>
    <x v="0"/>
    <x v="2"/>
    <x v="0"/>
    <x v="1"/>
    <x v="0"/>
    <x v="1"/>
    <x v="0"/>
    <x v="0"/>
    <x v="2"/>
    <x v="0"/>
    <x v="1"/>
    <x v="2"/>
    <x v="0"/>
    <x v="0"/>
    <x v="1"/>
    <x v="0"/>
    <x v="0"/>
    <x v="0"/>
    <x v="0"/>
    <x v="1"/>
    <x v="1"/>
    <x v="2"/>
    <x v="2"/>
    <x v="3"/>
    <x v="1"/>
    <x v="2"/>
    <x v="2"/>
    <x v="2"/>
    <m/>
    <m/>
    <m/>
    <m/>
    <m/>
    <m/>
  </r>
  <r>
    <x v="0"/>
    <x v="33"/>
    <x v="0"/>
    <s v="Webb"/>
    <x v="4"/>
    <x v="1"/>
    <x v="0"/>
    <x v="1"/>
    <x v="0"/>
    <x v="1"/>
    <x v="0"/>
    <x v="2"/>
    <x v="0"/>
    <x v="0"/>
    <x v="2"/>
    <x v="0"/>
    <x v="2"/>
    <x v="2"/>
    <x v="0"/>
    <x v="0"/>
    <x v="2"/>
    <x v="0"/>
    <x v="0"/>
    <x v="0"/>
    <x v="0"/>
    <x v="2"/>
    <x v="2"/>
    <x v="2"/>
    <x v="2"/>
    <x v="3"/>
    <x v="1"/>
    <x v="2"/>
    <x v="2"/>
    <x v="2"/>
    <m/>
    <m/>
    <m/>
    <m/>
    <m/>
    <m/>
  </r>
  <r>
    <x v="0"/>
    <x v="33"/>
    <x v="0"/>
    <s v="Webb"/>
    <x v="4"/>
    <x v="1"/>
    <x v="0"/>
    <x v="2"/>
    <x v="0"/>
    <x v="0"/>
    <x v="0"/>
    <x v="1"/>
    <x v="0"/>
    <x v="0"/>
    <x v="1"/>
    <x v="0"/>
    <x v="1"/>
    <x v="1"/>
    <x v="0"/>
    <x v="0"/>
    <x v="1"/>
    <x v="0"/>
    <x v="0"/>
    <x v="0"/>
    <x v="0"/>
    <x v="1"/>
    <x v="1"/>
    <x v="0"/>
    <x v="2"/>
    <x v="3"/>
    <x v="1"/>
    <x v="2"/>
    <x v="2"/>
    <x v="2"/>
    <m/>
    <m/>
    <m/>
    <m/>
    <m/>
    <m/>
  </r>
  <r>
    <x v="0"/>
    <x v="86"/>
    <x v="0"/>
    <s v="Webb"/>
    <x v="4"/>
    <x v="1"/>
    <x v="1"/>
    <x v="2"/>
    <x v="0"/>
    <x v="2"/>
    <x v="0"/>
    <x v="1"/>
    <x v="0"/>
    <x v="0"/>
    <x v="1"/>
    <x v="0"/>
    <x v="1"/>
    <x v="1"/>
    <x v="0"/>
    <x v="0"/>
    <x v="1"/>
    <x v="0"/>
    <x v="0"/>
    <x v="0"/>
    <x v="0"/>
    <x v="1"/>
    <x v="1"/>
    <x v="2"/>
    <x v="2"/>
    <x v="3"/>
    <x v="1"/>
    <x v="2"/>
    <x v="2"/>
    <x v="2"/>
    <m/>
    <m/>
    <m/>
    <m/>
    <m/>
    <m/>
  </r>
  <r>
    <x v="0"/>
    <x v="33"/>
    <x v="0"/>
    <s v="Webb"/>
    <x v="4"/>
    <x v="1"/>
    <x v="1"/>
    <x v="1"/>
    <x v="0"/>
    <x v="0"/>
    <x v="0"/>
    <x v="2"/>
    <x v="0"/>
    <x v="0"/>
    <x v="1"/>
    <x v="0"/>
    <x v="1"/>
    <x v="1"/>
    <x v="0"/>
    <x v="0"/>
    <x v="1"/>
    <x v="0"/>
    <x v="0"/>
    <x v="0"/>
    <x v="0"/>
    <x v="1"/>
    <x v="1"/>
    <x v="1"/>
    <x v="2"/>
    <x v="3"/>
    <x v="1"/>
    <x v="2"/>
    <x v="2"/>
    <x v="2"/>
    <m/>
    <m/>
    <m/>
    <m/>
    <m/>
    <m/>
  </r>
  <r>
    <x v="0"/>
    <x v="33"/>
    <x v="0"/>
    <s v="Webb"/>
    <x v="4"/>
    <x v="1"/>
    <x v="0"/>
    <x v="2"/>
    <x v="0"/>
    <x v="0"/>
    <x v="0"/>
    <x v="1"/>
    <x v="0"/>
    <x v="0"/>
    <x v="1"/>
    <x v="0"/>
    <x v="1"/>
    <x v="1"/>
    <x v="0"/>
    <x v="0"/>
    <x v="1"/>
    <x v="0"/>
    <x v="0"/>
    <x v="0"/>
    <x v="0"/>
    <x v="1"/>
    <x v="1"/>
    <x v="1"/>
    <x v="2"/>
    <x v="3"/>
    <x v="1"/>
    <x v="2"/>
    <x v="2"/>
    <x v="2"/>
    <m/>
    <m/>
    <m/>
    <m/>
    <m/>
    <m/>
  </r>
  <r>
    <x v="0"/>
    <x v="33"/>
    <x v="0"/>
    <s v="Webb"/>
    <x v="4"/>
    <x v="1"/>
    <x v="1"/>
    <x v="1"/>
    <x v="0"/>
    <x v="0"/>
    <x v="0"/>
    <x v="2"/>
    <x v="0"/>
    <x v="0"/>
    <x v="3"/>
    <x v="0"/>
    <x v="2"/>
    <x v="2"/>
    <x v="0"/>
    <x v="0"/>
    <x v="2"/>
    <x v="0"/>
    <x v="0"/>
    <x v="0"/>
    <x v="0"/>
    <x v="2"/>
    <x v="2"/>
    <x v="0"/>
    <x v="2"/>
    <x v="3"/>
    <x v="1"/>
    <x v="2"/>
    <x v="2"/>
    <x v="2"/>
    <m/>
    <m/>
    <m/>
    <m/>
    <m/>
    <m/>
  </r>
  <r>
    <x v="0"/>
    <x v="102"/>
    <x v="1"/>
    <s v="Webb"/>
    <x v="4"/>
    <x v="1"/>
    <x v="1"/>
    <x v="1"/>
    <x v="0"/>
    <x v="2"/>
    <x v="0"/>
    <x v="2"/>
    <x v="0"/>
    <x v="0"/>
    <x v="1"/>
    <x v="0"/>
    <x v="1"/>
    <x v="2"/>
    <x v="0"/>
    <x v="0"/>
    <x v="1"/>
    <x v="0"/>
    <x v="0"/>
    <x v="0"/>
    <x v="0"/>
    <x v="2"/>
    <x v="1"/>
    <x v="2"/>
    <x v="2"/>
    <x v="3"/>
    <x v="1"/>
    <x v="2"/>
    <x v="2"/>
    <x v="2"/>
    <m/>
    <m/>
    <m/>
    <m/>
    <m/>
    <m/>
  </r>
  <r>
    <x v="0"/>
    <x v="102"/>
    <x v="1"/>
    <s v="Webb"/>
    <x v="4"/>
    <x v="1"/>
    <x v="0"/>
    <x v="2"/>
    <x v="0"/>
    <x v="2"/>
    <x v="0"/>
    <x v="2"/>
    <x v="0"/>
    <x v="0"/>
    <x v="1"/>
    <x v="0"/>
    <x v="1"/>
    <x v="1"/>
    <x v="0"/>
    <x v="0"/>
    <x v="1"/>
    <x v="0"/>
    <x v="0"/>
    <x v="0"/>
    <x v="0"/>
    <x v="1"/>
    <x v="1"/>
    <x v="2"/>
    <x v="2"/>
    <x v="3"/>
    <x v="1"/>
    <x v="2"/>
    <x v="2"/>
    <x v="2"/>
    <m/>
    <m/>
    <m/>
    <m/>
    <m/>
    <m/>
  </r>
  <r>
    <x v="0"/>
    <x v="33"/>
    <x v="0"/>
    <s v="Webb"/>
    <x v="4"/>
    <x v="1"/>
    <x v="0"/>
    <x v="2"/>
    <x v="0"/>
    <x v="0"/>
    <x v="0"/>
    <x v="5"/>
    <x v="0"/>
    <x v="0"/>
    <x v="2"/>
    <x v="0"/>
    <x v="1"/>
    <x v="2"/>
    <x v="0"/>
    <x v="0"/>
    <x v="2"/>
    <x v="0"/>
    <x v="0"/>
    <x v="0"/>
    <x v="0"/>
    <x v="1"/>
    <x v="2"/>
    <x v="3"/>
    <x v="2"/>
    <x v="3"/>
    <x v="1"/>
    <x v="2"/>
    <x v="2"/>
    <x v="2"/>
    <m/>
    <m/>
    <m/>
    <m/>
    <m/>
    <m/>
  </r>
  <r>
    <x v="0"/>
    <x v="11"/>
    <x v="1"/>
    <s v="Webb"/>
    <x v="4"/>
    <x v="1"/>
    <x v="1"/>
    <x v="1"/>
    <x v="0"/>
    <x v="1"/>
    <x v="0"/>
    <x v="0"/>
    <x v="0"/>
    <x v="0"/>
    <x v="2"/>
    <x v="0"/>
    <x v="0"/>
    <x v="2"/>
    <x v="0"/>
    <x v="0"/>
    <x v="2"/>
    <x v="0"/>
    <x v="0"/>
    <x v="0"/>
    <x v="0"/>
    <x v="2"/>
    <x v="3"/>
    <x v="2"/>
    <x v="2"/>
    <x v="3"/>
    <x v="1"/>
    <x v="2"/>
    <x v="2"/>
    <x v="2"/>
    <m/>
    <m/>
    <m/>
    <m/>
    <m/>
    <m/>
  </r>
  <r>
    <x v="0"/>
    <x v="17"/>
    <x v="1"/>
    <s v="Webb"/>
    <x v="4"/>
    <x v="1"/>
    <x v="0"/>
    <x v="1"/>
    <x v="0"/>
    <x v="0"/>
    <x v="0"/>
    <x v="2"/>
    <x v="0"/>
    <x v="0"/>
    <x v="2"/>
    <x v="0"/>
    <x v="1"/>
    <x v="2"/>
    <x v="0"/>
    <x v="0"/>
    <x v="2"/>
    <x v="0"/>
    <x v="0"/>
    <x v="0"/>
    <x v="0"/>
    <x v="2"/>
    <x v="2"/>
    <x v="1"/>
    <x v="2"/>
    <x v="3"/>
    <x v="1"/>
    <x v="2"/>
    <x v="2"/>
    <x v="2"/>
    <m/>
    <m/>
    <m/>
    <m/>
    <m/>
    <m/>
  </r>
  <r>
    <x v="0"/>
    <x v="25"/>
    <x v="0"/>
    <s v="Webb"/>
    <x v="4"/>
    <x v="1"/>
    <x v="1"/>
    <x v="2"/>
    <x v="0"/>
    <x v="2"/>
    <x v="0"/>
    <x v="1"/>
    <x v="0"/>
    <x v="0"/>
    <x v="1"/>
    <x v="0"/>
    <x v="1"/>
    <x v="1"/>
    <x v="0"/>
    <x v="0"/>
    <x v="1"/>
    <x v="0"/>
    <x v="0"/>
    <x v="0"/>
    <x v="0"/>
    <x v="1"/>
    <x v="1"/>
    <x v="2"/>
    <x v="2"/>
    <x v="3"/>
    <x v="1"/>
    <x v="2"/>
    <x v="2"/>
    <x v="2"/>
    <m/>
    <m/>
    <m/>
    <m/>
    <m/>
    <m/>
  </r>
  <r>
    <x v="0"/>
    <x v="25"/>
    <x v="0"/>
    <s v="Webb"/>
    <x v="4"/>
    <x v="1"/>
    <x v="0"/>
    <x v="2"/>
    <x v="0"/>
    <x v="2"/>
    <x v="0"/>
    <x v="1"/>
    <x v="0"/>
    <x v="0"/>
    <x v="1"/>
    <x v="0"/>
    <x v="1"/>
    <x v="1"/>
    <x v="0"/>
    <x v="0"/>
    <x v="1"/>
    <x v="0"/>
    <x v="0"/>
    <x v="0"/>
    <x v="0"/>
    <x v="1"/>
    <x v="1"/>
    <x v="2"/>
    <x v="2"/>
    <x v="3"/>
    <x v="1"/>
    <x v="2"/>
    <x v="2"/>
    <x v="2"/>
    <m/>
    <m/>
    <m/>
    <m/>
    <m/>
    <m/>
  </r>
  <r>
    <x v="0"/>
    <x v="131"/>
    <x v="0"/>
    <s v="Webb"/>
    <x v="4"/>
    <x v="1"/>
    <x v="3"/>
    <x v="5"/>
    <x v="0"/>
    <x v="0"/>
    <x v="0"/>
    <x v="3"/>
    <x v="0"/>
    <x v="0"/>
    <x v="3"/>
    <x v="0"/>
    <x v="2"/>
    <x v="3"/>
    <x v="0"/>
    <x v="0"/>
    <x v="2"/>
    <x v="0"/>
    <x v="0"/>
    <x v="0"/>
    <x v="0"/>
    <x v="3"/>
    <x v="5"/>
    <x v="1"/>
    <x v="2"/>
    <x v="3"/>
    <x v="1"/>
    <x v="2"/>
    <x v="2"/>
    <x v="2"/>
    <m/>
    <m/>
    <m/>
    <m/>
    <m/>
    <m/>
  </r>
  <r>
    <x v="0"/>
    <x v="80"/>
    <x v="1"/>
    <s v="Webb"/>
    <x v="4"/>
    <x v="1"/>
    <x v="0"/>
    <x v="2"/>
    <x v="0"/>
    <x v="2"/>
    <x v="0"/>
    <x v="1"/>
    <x v="0"/>
    <x v="0"/>
    <x v="1"/>
    <x v="0"/>
    <x v="1"/>
    <x v="1"/>
    <x v="0"/>
    <x v="0"/>
    <x v="1"/>
    <x v="0"/>
    <x v="0"/>
    <x v="0"/>
    <x v="0"/>
    <x v="1"/>
    <x v="1"/>
    <x v="2"/>
    <x v="2"/>
    <x v="3"/>
    <x v="1"/>
    <x v="2"/>
    <x v="2"/>
    <x v="2"/>
    <m/>
    <m/>
    <m/>
    <m/>
    <m/>
    <m/>
  </r>
  <r>
    <x v="0"/>
    <x v="96"/>
    <x v="1"/>
    <s v="Webb"/>
    <x v="4"/>
    <x v="1"/>
    <x v="1"/>
    <x v="1"/>
    <x v="0"/>
    <x v="1"/>
    <x v="0"/>
    <x v="2"/>
    <x v="0"/>
    <x v="0"/>
    <x v="3"/>
    <x v="0"/>
    <x v="2"/>
    <x v="2"/>
    <x v="0"/>
    <x v="0"/>
    <x v="2"/>
    <x v="0"/>
    <x v="0"/>
    <x v="0"/>
    <x v="0"/>
    <x v="2"/>
    <x v="2"/>
    <x v="2"/>
    <x v="2"/>
    <x v="3"/>
    <x v="1"/>
    <x v="2"/>
    <x v="2"/>
    <x v="2"/>
    <m/>
    <m/>
    <m/>
    <m/>
    <m/>
    <m/>
  </r>
  <r>
    <x v="0"/>
    <x v="119"/>
    <x v="0"/>
    <s v="Webb"/>
    <x v="4"/>
    <x v="1"/>
    <x v="0"/>
    <x v="1"/>
    <x v="0"/>
    <x v="0"/>
    <x v="0"/>
    <x v="3"/>
    <x v="0"/>
    <x v="0"/>
    <x v="3"/>
    <x v="0"/>
    <x v="1"/>
    <x v="1"/>
    <x v="0"/>
    <x v="0"/>
    <x v="1"/>
    <x v="0"/>
    <x v="0"/>
    <x v="0"/>
    <x v="0"/>
    <x v="2"/>
    <x v="1"/>
    <x v="1"/>
    <x v="2"/>
    <x v="3"/>
    <x v="1"/>
    <x v="2"/>
    <x v="2"/>
    <x v="2"/>
    <m/>
    <m/>
    <m/>
    <m/>
    <m/>
    <m/>
  </r>
  <r>
    <x v="0"/>
    <x v="33"/>
    <x v="0"/>
    <s v="Webb"/>
    <x v="4"/>
    <x v="1"/>
    <x v="1"/>
    <x v="2"/>
    <x v="0"/>
    <x v="2"/>
    <x v="0"/>
    <x v="1"/>
    <x v="0"/>
    <x v="0"/>
    <x v="1"/>
    <x v="0"/>
    <x v="1"/>
    <x v="1"/>
    <x v="0"/>
    <x v="0"/>
    <x v="1"/>
    <x v="0"/>
    <x v="0"/>
    <x v="0"/>
    <x v="0"/>
    <x v="1"/>
    <x v="1"/>
    <x v="2"/>
    <x v="2"/>
    <x v="3"/>
    <x v="1"/>
    <x v="2"/>
    <x v="2"/>
    <x v="2"/>
    <m/>
    <m/>
    <m/>
    <m/>
    <m/>
    <m/>
  </r>
  <r>
    <x v="0"/>
    <x v="116"/>
    <x v="1"/>
    <s v="Webb"/>
    <x v="4"/>
    <x v="1"/>
    <x v="0"/>
    <x v="0"/>
    <x v="0"/>
    <x v="2"/>
    <x v="0"/>
    <x v="0"/>
    <x v="0"/>
    <x v="0"/>
    <x v="0"/>
    <x v="0"/>
    <x v="0"/>
    <x v="0"/>
    <x v="0"/>
    <x v="0"/>
    <x v="0"/>
    <x v="0"/>
    <x v="0"/>
    <x v="0"/>
    <x v="0"/>
    <x v="0"/>
    <x v="1"/>
    <x v="2"/>
    <x v="2"/>
    <x v="3"/>
    <x v="1"/>
    <x v="2"/>
    <x v="2"/>
    <x v="2"/>
    <m/>
    <m/>
    <m/>
    <m/>
    <m/>
    <m/>
  </r>
  <r>
    <x v="0"/>
    <x v="11"/>
    <x v="1"/>
    <s v="Webb"/>
    <x v="4"/>
    <x v="1"/>
    <x v="1"/>
    <x v="1"/>
    <x v="0"/>
    <x v="1"/>
    <x v="0"/>
    <x v="2"/>
    <x v="0"/>
    <x v="0"/>
    <x v="2"/>
    <x v="0"/>
    <x v="2"/>
    <x v="5"/>
    <x v="0"/>
    <x v="0"/>
    <x v="5"/>
    <x v="0"/>
    <x v="0"/>
    <x v="0"/>
    <x v="0"/>
    <x v="2"/>
    <x v="3"/>
    <x v="2"/>
    <x v="2"/>
    <x v="3"/>
    <x v="1"/>
    <x v="2"/>
    <x v="2"/>
    <x v="2"/>
    <m/>
    <m/>
    <m/>
    <m/>
    <m/>
    <m/>
  </r>
  <r>
    <x v="0"/>
    <x v="126"/>
    <x v="1"/>
    <s v="Webb"/>
    <x v="4"/>
    <x v="1"/>
    <x v="0"/>
    <x v="2"/>
    <x v="0"/>
    <x v="2"/>
    <x v="0"/>
    <x v="2"/>
    <x v="0"/>
    <x v="0"/>
    <x v="1"/>
    <x v="0"/>
    <x v="1"/>
    <x v="2"/>
    <x v="0"/>
    <x v="0"/>
    <x v="1"/>
    <x v="0"/>
    <x v="0"/>
    <x v="0"/>
    <x v="0"/>
    <x v="1"/>
    <x v="1"/>
    <x v="2"/>
    <x v="2"/>
    <x v="3"/>
    <x v="1"/>
    <x v="2"/>
    <x v="2"/>
    <x v="2"/>
    <m/>
    <m/>
    <m/>
    <m/>
    <m/>
    <m/>
  </r>
  <r>
    <x v="0"/>
    <x v="79"/>
    <x v="1"/>
    <s v="Webb"/>
    <x v="4"/>
    <x v="1"/>
    <x v="1"/>
    <x v="1"/>
    <x v="0"/>
    <x v="2"/>
    <x v="0"/>
    <x v="2"/>
    <x v="0"/>
    <x v="0"/>
    <x v="4"/>
    <x v="0"/>
    <x v="2"/>
    <x v="2"/>
    <x v="0"/>
    <x v="0"/>
    <x v="1"/>
    <x v="0"/>
    <x v="0"/>
    <x v="0"/>
    <x v="0"/>
    <x v="2"/>
    <x v="2"/>
    <x v="2"/>
    <x v="2"/>
    <x v="3"/>
    <x v="1"/>
    <x v="2"/>
    <x v="2"/>
    <x v="2"/>
    <m/>
    <m/>
    <m/>
    <m/>
    <m/>
    <m/>
  </r>
  <r>
    <x v="0"/>
    <x v="104"/>
    <x v="1"/>
    <s v="Webb"/>
    <x v="4"/>
    <x v="1"/>
    <x v="1"/>
    <x v="1"/>
    <x v="0"/>
    <x v="0"/>
    <x v="0"/>
    <x v="1"/>
    <x v="0"/>
    <x v="0"/>
    <x v="4"/>
    <x v="0"/>
    <x v="5"/>
    <x v="2"/>
    <x v="0"/>
    <x v="0"/>
    <x v="2"/>
    <x v="0"/>
    <x v="0"/>
    <x v="0"/>
    <x v="0"/>
    <x v="3"/>
    <x v="2"/>
    <x v="1"/>
    <x v="2"/>
    <x v="3"/>
    <x v="1"/>
    <x v="2"/>
    <x v="2"/>
    <x v="2"/>
    <m/>
    <m/>
    <m/>
    <m/>
    <m/>
    <m/>
  </r>
  <r>
    <x v="0"/>
    <x v="104"/>
    <x v="1"/>
    <s v="Webb"/>
    <x v="4"/>
    <x v="1"/>
    <x v="0"/>
    <x v="3"/>
    <x v="0"/>
    <x v="0"/>
    <x v="0"/>
    <x v="2"/>
    <x v="0"/>
    <x v="0"/>
    <x v="2"/>
    <x v="0"/>
    <x v="2"/>
    <x v="2"/>
    <x v="0"/>
    <x v="0"/>
    <x v="1"/>
    <x v="0"/>
    <x v="0"/>
    <x v="0"/>
    <x v="0"/>
    <x v="1"/>
    <x v="2"/>
    <x v="1"/>
    <x v="2"/>
    <x v="3"/>
    <x v="1"/>
    <x v="2"/>
    <x v="2"/>
    <x v="2"/>
    <m/>
    <m/>
    <m/>
    <m/>
    <m/>
    <m/>
  </r>
  <r>
    <x v="0"/>
    <x v="56"/>
    <x v="1"/>
    <s v="Webb"/>
    <x v="4"/>
    <x v="1"/>
    <x v="0"/>
    <x v="3"/>
    <x v="0"/>
    <x v="1"/>
    <x v="0"/>
    <x v="3"/>
    <x v="0"/>
    <x v="0"/>
    <x v="3"/>
    <x v="0"/>
    <x v="2"/>
    <x v="2"/>
    <x v="0"/>
    <x v="0"/>
    <x v="2"/>
    <x v="0"/>
    <x v="0"/>
    <x v="0"/>
    <x v="0"/>
    <x v="2"/>
    <x v="3"/>
    <x v="2"/>
    <x v="2"/>
    <x v="3"/>
    <x v="1"/>
    <x v="2"/>
    <x v="2"/>
    <x v="2"/>
    <m/>
    <m/>
    <m/>
    <m/>
    <m/>
    <m/>
  </r>
  <r>
    <x v="0"/>
    <x v="9"/>
    <x v="0"/>
    <s v="Webb"/>
    <x v="4"/>
    <x v="1"/>
    <x v="0"/>
    <x v="2"/>
    <x v="0"/>
    <x v="2"/>
    <x v="0"/>
    <x v="1"/>
    <x v="0"/>
    <x v="0"/>
    <x v="1"/>
    <x v="0"/>
    <x v="1"/>
    <x v="2"/>
    <x v="0"/>
    <x v="0"/>
    <x v="1"/>
    <x v="0"/>
    <x v="0"/>
    <x v="0"/>
    <x v="0"/>
    <x v="2"/>
    <x v="3"/>
    <x v="2"/>
    <x v="2"/>
    <x v="3"/>
    <x v="1"/>
    <x v="2"/>
    <x v="2"/>
    <x v="2"/>
    <m/>
    <m/>
    <m/>
    <m/>
    <m/>
    <m/>
  </r>
  <r>
    <x v="0"/>
    <x v="132"/>
    <x v="0"/>
    <s v="Webb"/>
    <x v="4"/>
    <x v="1"/>
    <x v="1"/>
    <x v="2"/>
    <x v="0"/>
    <x v="2"/>
    <x v="0"/>
    <x v="1"/>
    <x v="0"/>
    <x v="0"/>
    <x v="1"/>
    <x v="0"/>
    <x v="1"/>
    <x v="1"/>
    <x v="0"/>
    <x v="0"/>
    <x v="1"/>
    <x v="0"/>
    <x v="0"/>
    <x v="0"/>
    <x v="0"/>
    <x v="1"/>
    <x v="1"/>
    <x v="2"/>
    <x v="2"/>
    <x v="3"/>
    <x v="1"/>
    <x v="2"/>
    <x v="2"/>
    <x v="2"/>
    <m/>
    <m/>
    <m/>
    <m/>
    <m/>
    <m/>
  </r>
  <r>
    <x v="0"/>
    <x v="126"/>
    <x v="1"/>
    <s v="Webb"/>
    <x v="4"/>
    <x v="1"/>
    <x v="1"/>
    <x v="4"/>
    <x v="0"/>
    <x v="1"/>
    <x v="0"/>
    <x v="3"/>
    <x v="0"/>
    <x v="0"/>
    <x v="3"/>
    <x v="0"/>
    <x v="3"/>
    <x v="3"/>
    <x v="0"/>
    <x v="0"/>
    <x v="3"/>
    <x v="0"/>
    <x v="0"/>
    <x v="0"/>
    <x v="0"/>
    <x v="4"/>
    <x v="4"/>
    <x v="2"/>
    <x v="2"/>
    <x v="3"/>
    <x v="1"/>
    <x v="2"/>
    <x v="2"/>
    <x v="2"/>
    <m/>
    <m/>
    <m/>
    <m/>
    <m/>
    <m/>
  </r>
  <r>
    <x v="0"/>
    <x v="99"/>
    <x v="0"/>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79"/>
    <x v="1"/>
    <s v="Webb"/>
    <x v="4"/>
    <x v="1"/>
    <x v="1"/>
    <x v="2"/>
    <x v="0"/>
    <x v="2"/>
    <x v="0"/>
    <x v="1"/>
    <x v="0"/>
    <x v="0"/>
    <x v="1"/>
    <x v="0"/>
    <x v="1"/>
    <x v="1"/>
    <x v="0"/>
    <x v="0"/>
    <x v="1"/>
    <x v="0"/>
    <x v="0"/>
    <x v="0"/>
    <x v="0"/>
    <x v="1"/>
    <x v="1"/>
    <x v="2"/>
    <x v="2"/>
    <x v="3"/>
    <x v="1"/>
    <x v="2"/>
    <x v="2"/>
    <x v="2"/>
    <m/>
    <m/>
    <m/>
    <m/>
    <m/>
    <m/>
  </r>
  <r>
    <x v="0"/>
    <x v="114"/>
    <x v="1"/>
    <s v="Webb"/>
    <x v="4"/>
    <x v="1"/>
    <x v="0"/>
    <x v="1"/>
    <x v="0"/>
    <x v="0"/>
    <x v="0"/>
    <x v="2"/>
    <x v="0"/>
    <x v="0"/>
    <x v="2"/>
    <x v="0"/>
    <x v="1"/>
    <x v="1"/>
    <x v="0"/>
    <x v="0"/>
    <x v="1"/>
    <x v="0"/>
    <x v="0"/>
    <x v="0"/>
    <x v="0"/>
    <x v="1"/>
    <x v="1"/>
    <x v="1"/>
    <x v="2"/>
    <x v="3"/>
    <x v="1"/>
    <x v="2"/>
    <x v="2"/>
    <x v="2"/>
    <m/>
    <m/>
    <m/>
    <m/>
    <m/>
    <m/>
  </r>
  <r>
    <x v="0"/>
    <x v="53"/>
    <x v="1"/>
    <s v="Webb"/>
    <x v="4"/>
    <x v="1"/>
    <x v="0"/>
    <x v="1"/>
    <x v="0"/>
    <x v="2"/>
    <x v="0"/>
    <x v="1"/>
    <x v="0"/>
    <x v="0"/>
    <x v="2"/>
    <x v="0"/>
    <x v="1"/>
    <x v="2"/>
    <x v="0"/>
    <x v="0"/>
    <x v="1"/>
    <x v="0"/>
    <x v="0"/>
    <x v="0"/>
    <x v="0"/>
    <x v="1"/>
    <x v="1"/>
    <x v="2"/>
    <x v="2"/>
    <x v="3"/>
    <x v="1"/>
    <x v="2"/>
    <x v="2"/>
    <x v="2"/>
    <m/>
    <m/>
    <m/>
    <m/>
    <m/>
    <m/>
  </r>
  <r>
    <x v="0"/>
    <x v="114"/>
    <x v="1"/>
    <s v="Webb"/>
    <x v="4"/>
    <x v="1"/>
    <x v="1"/>
    <x v="5"/>
    <x v="0"/>
    <x v="0"/>
    <x v="0"/>
    <x v="2"/>
    <x v="0"/>
    <x v="0"/>
    <x v="2"/>
    <x v="0"/>
    <x v="2"/>
    <x v="2"/>
    <x v="0"/>
    <x v="0"/>
    <x v="2"/>
    <x v="0"/>
    <x v="0"/>
    <x v="0"/>
    <x v="0"/>
    <x v="3"/>
    <x v="3"/>
    <x v="1"/>
    <x v="2"/>
    <x v="3"/>
    <x v="1"/>
    <x v="2"/>
    <x v="2"/>
    <x v="2"/>
    <m/>
    <m/>
    <m/>
    <m/>
    <m/>
    <m/>
  </r>
  <r>
    <x v="0"/>
    <x v="114"/>
    <x v="1"/>
    <s v="Webb"/>
    <x v="4"/>
    <x v="1"/>
    <x v="0"/>
    <x v="3"/>
    <x v="0"/>
    <x v="1"/>
    <x v="0"/>
    <x v="4"/>
    <x v="0"/>
    <x v="0"/>
    <x v="5"/>
    <x v="0"/>
    <x v="5"/>
    <x v="2"/>
    <x v="0"/>
    <x v="0"/>
    <x v="5"/>
    <x v="0"/>
    <x v="0"/>
    <x v="0"/>
    <x v="0"/>
    <x v="5"/>
    <x v="5"/>
    <x v="2"/>
    <x v="2"/>
    <x v="3"/>
    <x v="1"/>
    <x v="2"/>
    <x v="2"/>
    <x v="2"/>
    <m/>
    <m/>
    <m/>
    <m/>
    <m/>
    <m/>
  </r>
  <r>
    <x v="0"/>
    <x v="114"/>
    <x v="1"/>
    <s v="Webb"/>
    <x v="4"/>
    <x v="1"/>
    <x v="1"/>
    <x v="1"/>
    <x v="0"/>
    <x v="0"/>
    <x v="0"/>
    <x v="3"/>
    <x v="0"/>
    <x v="0"/>
    <x v="2"/>
    <x v="0"/>
    <x v="1"/>
    <x v="2"/>
    <x v="0"/>
    <x v="0"/>
    <x v="1"/>
    <x v="0"/>
    <x v="0"/>
    <x v="0"/>
    <x v="0"/>
    <x v="2"/>
    <x v="2"/>
    <x v="1"/>
    <x v="2"/>
    <x v="3"/>
    <x v="1"/>
    <x v="2"/>
    <x v="2"/>
    <x v="2"/>
    <m/>
    <m/>
    <m/>
    <m/>
    <m/>
    <m/>
  </r>
  <r>
    <x v="0"/>
    <x v="96"/>
    <x v="1"/>
    <s v="Webb"/>
    <x v="4"/>
    <x v="1"/>
    <x v="0"/>
    <x v="2"/>
    <x v="0"/>
    <x v="2"/>
    <x v="0"/>
    <x v="1"/>
    <x v="0"/>
    <x v="0"/>
    <x v="1"/>
    <x v="0"/>
    <x v="1"/>
    <x v="1"/>
    <x v="0"/>
    <x v="0"/>
    <x v="1"/>
    <x v="0"/>
    <x v="0"/>
    <x v="0"/>
    <x v="0"/>
    <x v="1"/>
    <x v="1"/>
    <x v="2"/>
    <x v="2"/>
    <x v="3"/>
    <x v="1"/>
    <x v="2"/>
    <x v="2"/>
    <x v="2"/>
    <m/>
    <m/>
    <m/>
    <m/>
    <m/>
    <m/>
  </r>
  <r>
    <x v="0"/>
    <x v="53"/>
    <x v="1"/>
    <s v="Webb"/>
    <x v="4"/>
    <x v="1"/>
    <x v="1"/>
    <x v="1"/>
    <x v="0"/>
    <x v="1"/>
    <x v="0"/>
    <x v="1"/>
    <x v="0"/>
    <x v="0"/>
    <x v="1"/>
    <x v="0"/>
    <x v="1"/>
    <x v="2"/>
    <x v="0"/>
    <x v="0"/>
    <x v="2"/>
    <x v="0"/>
    <x v="0"/>
    <x v="0"/>
    <x v="0"/>
    <x v="1"/>
    <x v="2"/>
    <x v="2"/>
    <x v="2"/>
    <x v="3"/>
    <x v="1"/>
    <x v="2"/>
    <x v="2"/>
    <x v="2"/>
    <m/>
    <m/>
    <m/>
    <m/>
    <m/>
    <m/>
  </r>
  <r>
    <x v="0"/>
    <x v="53"/>
    <x v="1"/>
    <s v="Webb"/>
    <x v="4"/>
    <x v="1"/>
    <x v="1"/>
    <x v="2"/>
    <x v="0"/>
    <x v="2"/>
    <x v="0"/>
    <x v="2"/>
    <x v="0"/>
    <x v="0"/>
    <x v="2"/>
    <x v="0"/>
    <x v="2"/>
    <x v="2"/>
    <x v="0"/>
    <x v="0"/>
    <x v="2"/>
    <x v="0"/>
    <x v="0"/>
    <x v="0"/>
    <x v="0"/>
    <x v="1"/>
    <x v="1"/>
    <x v="2"/>
    <x v="2"/>
    <x v="3"/>
    <x v="1"/>
    <x v="2"/>
    <x v="2"/>
    <x v="2"/>
    <m/>
    <m/>
    <m/>
    <m/>
    <m/>
    <m/>
  </r>
  <r>
    <x v="0"/>
    <x v="74"/>
    <x v="1"/>
    <s v="Webb"/>
    <x v="4"/>
    <x v="1"/>
    <x v="0"/>
    <x v="1"/>
    <x v="0"/>
    <x v="2"/>
    <x v="0"/>
    <x v="2"/>
    <x v="0"/>
    <x v="0"/>
    <x v="2"/>
    <x v="0"/>
    <x v="1"/>
    <x v="1"/>
    <x v="0"/>
    <x v="0"/>
    <x v="2"/>
    <x v="0"/>
    <x v="0"/>
    <x v="0"/>
    <x v="0"/>
    <x v="1"/>
    <x v="1"/>
    <x v="2"/>
    <x v="2"/>
    <x v="3"/>
    <x v="1"/>
    <x v="2"/>
    <x v="2"/>
    <x v="2"/>
    <m/>
    <m/>
    <m/>
    <m/>
    <m/>
    <m/>
  </r>
  <r>
    <x v="0"/>
    <x v="114"/>
    <x v="1"/>
    <s v="Webb"/>
    <x v="4"/>
    <x v="1"/>
    <x v="1"/>
    <x v="1"/>
    <x v="0"/>
    <x v="2"/>
    <x v="0"/>
    <x v="2"/>
    <x v="0"/>
    <x v="0"/>
    <x v="2"/>
    <x v="0"/>
    <x v="1"/>
    <x v="2"/>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49"/>
    <x v="0"/>
    <s v="Webb"/>
    <x v="4"/>
    <x v="1"/>
    <x v="1"/>
    <x v="2"/>
    <x v="0"/>
    <x v="2"/>
    <x v="0"/>
    <x v="1"/>
    <x v="0"/>
    <x v="0"/>
    <x v="1"/>
    <x v="0"/>
    <x v="1"/>
    <x v="1"/>
    <x v="0"/>
    <x v="0"/>
    <x v="2"/>
    <x v="0"/>
    <x v="0"/>
    <x v="0"/>
    <x v="0"/>
    <x v="1"/>
    <x v="1"/>
    <x v="2"/>
    <x v="2"/>
    <x v="3"/>
    <x v="1"/>
    <x v="2"/>
    <x v="2"/>
    <x v="2"/>
    <m/>
    <m/>
    <m/>
    <m/>
    <m/>
    <m/>
  </r>
  <r>
    <x v="0"/>
    <x v="142"/>
    <x v="1"/>
    <s v="Webb"/>
    <x v="4"/>
    <x v="1"/>
    <x v="1"/>
    <x v="1"/>
    <x v="0"/>
    <x v="0"/>
    <x v="0"/>
    <x v="1"/>
    <x v="0"/>
    <x v="0"/>
    <x v="2"/>
    <x v="0"/>
    <x v="2"/>
    <x v="1"/>
    <x v="0"/>
    <x v="0"/>
    <x v="1"/>
    <x v="0"/>
    <x v="0"/>
    <x v="0"/>
    <x v="0"/>
    <x v="2"/>
    <x v="1"/>
    <x v="1"/>
    <x v="2"/>
    <x v="3"/>
    <x v="1"/>
    <x v="2"/>
    <x v="2"/>
    <x v="2"/>
    <m/>
    <m/>
    <m/>
    <m/>
    <m/>
    <m/>
  </r>
  <r>
    <x v="0"/>
    <x v="49"/>
    <x v="0"/>
    <s v="Webb"/>
    <x v="4"/>
    <x v="1"/>
    <x v="1"/>
    <x v="1"/>
    <x v="0"/>
    <x v="1"/>
    <x v="0"/>
    <x v="2"/>
    <x v="0"/>
    <x v="0"/>
    <x v="1"/>
    <x v="0"/>
    <x v="2"/>
    <x v="2"/>
    <x v="0"/>
    <x v="0"/>
    <x v="2"/>
    <x v="0"/>
    <x v="0"/>
    <x v="0"/>
    <x v="0"/>
    <x v="2"/>
    <x v="1"/>
    <x v="2"/>
    <x v="2"/>
    <x v="3"/>
    <x v="1"/>
    <x v="2"/>
    <x v="2"/>
    <x v="2"/>
    <m/>
    <m/>
    <m/>
    <m/>
    <m/>
    <m/>
  </r>
  <r>
    <x v="0"/>
    <x v="49"/>
    <x v="0"/>
    <s v="Webb"/>
    <x v="4"/>
    <x v="1"/>
    <x v="1"/>
    <x v="1"/>
    <x v="0"/>
    <x v="2"/>
    <x v="0"/>
    <x v="2"/>
    <x v="0"/>
    <x v="0"/>
    <x v="2"/>
    <x v="0"/>
    <x v="1"/>
    <x v="2"/>
    <x v="0"/>
    <x v="0"/>
    <x v="2"/>
    <x v="0"/>
    <x v="0"/>
    <x v="0"/>
    <x v="0"/>
    <x v="1"/>
    <x v="1"/>
    <x v="2"/>
    <x v="2"/>
    <x v="3"/>
    <x v="1"/>
    <x v="2"/>
    <x v="2"/>
    <x v="2"/>
    <m/>
    <m/>
    <m/>
    <m/>
    <m/>
    <m/>
  </r>
  <r>
    <x v="0"/>
    <x v="0"/>
    <x v="0"/>
    <s v="Webb"/>
    <x v="4"/>
    <x v="1"/>
    <x v="0"/>
    <x v="3"/>
    <x v="0"/>
    <x v="1"/>
    <x v="0"/>
    <x v="4"/>
    <x v="0"/>
    <x v="0"/>
    <x v="3"/>
    <x v="0"/>
    <x v="2"/>
    <x v="5"/>
    <x v="0"/>
    <x v="0"/>
    <x v="3"/>
    <x v="0"/>
    <x v="0"/>
    <x v="0"/>
    <x v="0"/>
    <x v="2"/>
    <x v="3"/>
    <x v="2"/>
    <x v="2"/>
    <x v="3"/>
    <x v="1"/>
    <x v="2"/>
    <x v="2"/>
    <x v="2"/>
    <m/>
    <m/>
    <m/>
    <m/>
    <m/>
    <m/>
  </r>
  <r>
    <x v="0"/>
    <x v="87"/>
    <x v="0"/>
    <s v="Webb"/>
    <x v="4"/>
    <x v="1"/>
    <x v="1"/>
    <x v="1"/>
    <x v="0"/>
    <x v="2"/>
    <x v="0"/>
    <x v="1"/>
    <x v="0"/>
    <x v="0"/>
    <x v="2"/>
    <x v="0"/>
    <x v="1"/>
    <x v="1"/>
    <x v="0"/>
    <x v="0"/>
    <x v="1"/>
    <x v="0"/>
    <x v="0"/>
    <x v="0"/>
    <x v="0"/>
    <x v="1"/>
    <x v="1"/>
    <x v="2"/>
    <x v="2"/>
    <x v="3"/>
    <x v="1"/>
    <x v="2"/>
    <x v="2"/>
    <x v="2"/>
    <m/>
    <m/>
    <m/>
    <m/>
    <m/>
    <m/>
  </r>
  <r>
    <x v="0"/>
    <x v="87"/>
    <x v="0"/>
    <s v="Webb"/>
    <x v="4"/>
    <x v="1"/>
    <x v="0"/>
    <x v="1"/>
    <x v="0"/>
    <x v="2"/>
    <x v="0"/>
    <x v="1"/>
    <x v="0"/>
    <x v="0"/>
    <x v="2"/>
    <x v="0"/>
    <x v="2"/>
    <x v="1"/>
    <x v="0"/>
    <x v="0"/>
    <x v="1"/>
    <x v="0"/>
    <x v="0"/>
    <x v="0"/>
    <x v="0"/>
    <x v="2"/>
    <x v="2"/>
    <x v="2"/>
    <x v="2"/>
    <x v="3"/>
    <x v="1"/>
    <x v="2"/>
    <x v="2"/>
    <x v="2"/>
    <m/>
    <m/>
    <m/>
    <m/>
    <m/>
    <m/>
  </r>
  <r>
    <x v="0"/>
    <x v="33"/>
    <x v="0"/>
    <s v="Webb"/>
    <x v="4"/>
    <x v="1"/>
    <x v="0"/>
    <x v="2"/>
    <x v="0"/>
    <x v="1"/>
    <x v="0"/>
    <x v="1"/>
    <x v="0"/>
    <x v="0"/>
    <x v="2"/>
    <x v="0"/>
    <x v="1"/>
    <x v="1"/>
    <x v="0"/>
    <x v="0"/>
    <x v="1"/>
    <x v="0"/>
    <x v="0"/>
    <x v="0"/>
    <x v="0"/>
    <x v="1"/>
    <x v="1"/>
    <x v="2"/>
    <x v="2"/>
    <x v="3"/>
    <x v="1"/>
    <x v="2"/>
    <x v="2"/>
    <x v="2"/>
    <m/>
    <m/>
    <m/>
    <m/>
    <m/>
    <m/>
  </r>
  <r>
    <x v="0"/>
    <x v="33"/>
    <x v="0"/>
    <s v="Webb"/>
    <x v="4"/>
    <x v="1"/>
    <x v="1"/>
    <x v="2"/>
    <x v="0"/>
    <x v="0"/>
    <x v="0"/>
    <x v="2"/>
    <x v="0"/>
    <x v="0"/>
    <x v="2"/>
    <x v="0"/>
    <x v="1"/>
    <x v="1"/>
    <x v="0"/>
    <x v="0"/>
    <x v="1"/>
    <x v="0"/>
    <x v="0"/>
    <x v="0"/>
    <x v="0"/>
    <x v="1"/>
    <x v="1"/>
    <x v="1"/>
    <x v="2"/>
    <x v="3"/>
    <x v="1"/>
    <x v="2"/>
    <x v="2"/>
    <x v="2"/>
    <m/>
    <m/>
    <m/>
    <m/>
    <m/>
    <m/>
  </r>
  <r>
    <x v="0"/>
    <x v="49"/>
    <x v="0"/>
    <s v="Webb"/>
    <x v="4"/>
    <x v="1"/>
    <x v="1"/>
    <x v="1"/>
    <x v="0"/>
    <x v="2"/>
    <x v="0"/>
    <x v="2"/>
    <x v="0"/>
    <x v="0"/>
    <x v="2"/>
    <x v="0"/>
    <x v="2"/>
    <x v="2"/>
    <x v="0"/>
    <x v="0"/>
    <x v="2"/>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8"/>
    <x v="1"/>
    <s v="Webb"/>
    <x v="4"/>
    <x v="1"/>
    <x v="1"/>
    <x v="1"/>
    <x v="0"/>
    <x v="1"/>
    <x v="0"/>
    <x v="1"/>
    <x v="0"/>
    <x v="0"/>
    <x v="1"/>
    <x v="0"/>
    <x v="1"/>
    <x v="1"/>
    <x v="0"/>
    <x v="0"/>
    <x v="1"/>
    <x v="0"/>
    <x v="0"/>
    <x v="0"/>
    <x v="0"/>
    <x v="1"/>
    <x v="1"/>
    <x v="2"/>
    <x v="2"/>
    <x v="3"/>
    <x v="1"/>
    <x v="2"/>
    <x v="2"/>
    <x v="2"/>
    <m/>
    <m/>
    <m/>
    <m/>
    <m/>
    <m/>
  </r>
  <r>
    <x v="0"/>
    <x v="87"/>
    <x v="0"/>
    <s v="Webb"/>
    <x v="4"/>
    <x v="1"/>
    <x v="0"/>
    <x v="2"/>
    <x v="0"/>
    <x v="1"/>
    <x v="0"/>
    <x v="1"/>
    <x v="0"/>
    <x v="0"/>
    <x v="1"/>
    <x v="0"/>
    <x v="1"/>
    <x v="1"/>
    <x v="0"/>
    <x v="0"/>
    <x v="1"/>
    <x v="0"/>
    <x v="0"/>
    <x v="0"/>
    <x v="0"/>
    <x v="1"/>
    <x v="1"/>
    <x v="2"/>
    <x v="2"/>
    <x v="3"/>
    <x v="1"/>
    <x v="2"/>
    <x v="2"/>
    <x v="2"/>
    <m/>
    <m/>
    <m/>
    <m/>
    <m/>
    <m/>
  </r>
  <r>
    <x v="0"/>
    <x v="49"/>
    <x v="0"/>
    <s v="Webb"/>
    <x v="4"/>
    <x v="1"/>
    <x v="1"/>
    <x v="1"/>
    <x v="0"/>
    <x v="2"/>
    <x v="0"/>
    <x v="1"/>
    <x v="0"/>
    <x v="0"/>
    <x v="3"/>
    <x v="0"/>
    <x v="2"/>
    <x v="1"/>
    <x v="0"/>
    <x v="0"/>
    <x v="1"/>
    <x v="0"/>
    <x v="0"/>
    <x v="0"/>
    <x v="0"/>
    <x v="1"/>
    <x v="1"/>
    <x v="2"/>
    <x v="2"/>
    <x v="3"/>
    <x v="1"/>
    <x v="2"/>
    <x v="2"/>
    <x v="2"/>
    <m/>
    <m/>
    <m/>
    <m/>
    <m/>
    <m/>
  </r>
  <r>
    <x v="0"/>
    <x v="123"/>
    <x v="1"/>
    <s v="Webb"/>
    <x v="4"/>
    <x v="1"/>
    <x v="1"/>
    <x v="1"/>
    <x v="0"/>
    <x v="0"/>
    <x v="0"/>
    <x v="0"/>
    <x v="0"/>
    <x v="0"/>
    <x v="0"/>
    <x v="0"/>
    <x v="0"/>
    <x v="0"/>
    <x v="0"/>
    <x v="0"/>
    <x v="0"/>
    <x v="0"/>
    <x v="0"/>
    <x v="0"/>
    <x v="0"/>
    <x v="0"/>
    <x v="0"/>
    <x v="1"/>
    <x v="2"/>
    <x v="3"/>
    <x v="1"/>
    <x v="2"/>
    <x v="2"/>
    <x v="2"/>
    <m/>
    <m/>
    <m/>
    <m/>
    <m/>
    <m/>
  </r>
  <r>
    <x v="0"/>
    <x v="55"/>
    <x v="1"/>
    <s v="Webb"/>
    <x v="4"/>
    <x v="1"/>
    <x v="1"/>
    <x v="1"/>
    <x v="0"/>
    <x v="0"/>
    <x v="0"/>
    <x v="0"/>
    <x v="0"/>
    <x v="0"/>
    <x v="1"/>
    <x v="0"/>
    <x v="2"/>
    <x v="2"/>
    <x v="0"/>
    <x v="0"/>
    <x v="1"/>
    <x v="0"/>
    <x v="0"/>
    <x v="0"/>
    <x v="0"/>
    <x v="1"/>
    <x v="1"/>
    <x v="1"/>
    <x v="2"/>
    <x v="3"/>
    <x v="1"/>
    <x v="2"/>
    <x v="2"/>
    <x v="2"/>
    <m/>
    <m/>
    <m/>
    <m/>
    <m/>
    <m/>
  </r>
  <r>
    <x v="0"/>
    <x v="8"/>
    <x v="1"/>
    <s v="Webb"/>
    <x v="4"/>
    <x v="1"/>
    <x v="0"/>
    <x v="5"/>
    <x v="0"/>
    <x v="0"/>
    <x v="0"/>
    <x v="5"/>
    <x v="0"/>
    <x v="0"/>
    <x v="5"/>
    <x v="0"/>
    <x v="0"/>
    <x v="4"/>
    <x v="0"/>
    <x v="0"/>
    <x v="4"/>
    <x v="0"/>
    <x v="0"/>
    <x v="0"/>
    <x v="0"/>
    <x v="5"/>
    <x v="5"/>
    <x v="3"/>
    <x v="2"/>
    <x v="3"/>
    <x v="1"/>
    <x v="2"/>
    <x v="2"/>
    <x v="2"/>
    <m/>
    <m/>
    <m/>
    <m/>
    <m/>
    <m/>
  </r>
  <r>
    <x v="0"/>
    <x v="55"/>
    <x v="1"/>
    <s v="Webb"/>
    <x v="4"/>
    <x v="1"/>
    <x v="0"/>
    <x v="1"/>
    <x v="0"/>
    <x v="2"/>
    <x v="0"/>
    <x v="1"/>
    <x v="0"/>
    <x v="0"/>
    <x v="1"/>
    <x v="0"/>
    <x v="1"/>
    <x v="1"/>
    <x v="0"/>
    <x v="0"/>
    <x v="1"/>
    <x v="0"/>
    <x v="0"/>
    <x v="0"/>
    <x v="0"/>
    <x v="1"/>
    <x v="1"/>
    <x v="2"/>
    <x v="2"/>
    <x v="3"/>
    <x v="1"/>
    <x v="2"/>
    <x v="2"/>
    <x v="2"/>
    <m/>
    <m/>
    <m/>
    <m/>
    <m/>
    <m/>
  </r>
  <r>
    <x v="0"/>
    <x v="123"/>
    <x v="1"/>
    <s v="Webb"/>
    <x v="4"/>
    <x v="1"/>
    <x v="1"/>
    <x v="2"/>
    <x v="0"/>
    <x v="1"/>
    <x v="0"/>
    <x v="2"/>
    <x v="0"/>
    <x v="0"/>
    <x v="2"/>
    <x v="0"/>
    <x v="1"/>
    <x v="1"/>
    <x v="0"/>
    <x v="0"/>
    <x v="1"/>
    <x v="0"/>
    <x v="0"/>
    <x v="0"/>
    <x v="0"/>
    <x v="1"/>
    <x v="1"/>
    <x v="2"/>
    <x v="2"/>
    <x v="3"/>
    <x v="1"/>
    <x v="2"/>
    <x v="2"/>
    <x v="2"/>
    <m/>
    <m/>
    <m/>
    <m/>
    <m/>
    <m/>
  </r>
  <r>
    <x v="0"/>
    <x v="55"/>
    <x v="1"/>
    <s v="Webb"/>
    <x v="4"/>
    <x v="1"/>
    <x v="1"/>
    <x v="1"/>
    <x v="0"/>
    <x v="0"/>
    <x v="0"/>
    <x v="2"/>
    <x v="0"/>
    <x v="0"/>
    <x v="4"/>
    <x v="0"/>
    <x v="2"/>
    <x v="2"/>
    <x v="0"/>
    <x v="0"/>
    <x v="1"/>
    <x v="0"/>
    <x v="0"/>
    <x v="0"/>
    <x v="0"/>
    <x v="2"/>
    <x v="3"/>
    <x v="1"/>
    <x v="2"/>
    <x v="3"/>
    <x v="1"/>
    <x v="2"/>
    <x v="2"/>
    <x v="2"/>
    <m/>
    <m/>
    <m/>
    <m/>
    <m/>
    <m/>
  </r>
  <r>
    <x v="0"/>
    <x v="55"/>
    <x v="1"/>
    <s v="Webb"/>
    <x v="4"/>
    <x v="1"/>
    <x v="0"/>
    <x v="1"/>
    <x v="0"/>
    <x v="1"/>
    <x v="0"/>
    <x v="2"/>
    <x v="0"/>
    <x v="0"/>
    <x v="4"/>
    <x v="0"/>
    <x v="5"/>
    <x v="4"/>
    <x v="0"/>
    <x v="0"/>
    <x v="2"/>
    <x v="0"/>
    <x v="0"/>
    <x v="0"/>
    <x v="0"/>
    <x v="5"/>
    <x v="3"/>
    <x v="2"/>
    <x v="2"/>
    <x v="3"/>
    <x v="1"/>
    <x v="2"/>
    <x v="2"/>
    <x v="2"/>
    <m/>
    <m/>
    <m/>
    <m/>
    <m/>
    <m/>
  </r>
  <r>
    <x v="0"/>
    <x v="123"/>
    <x v="1"/>
    <s v="Webb"/>
    <x v="4"/>
    <x v="1"/>
    <x v="0"/>
    <x v="1"/>
    <x v="0"/>
    <x v="2"/>
    <x v="0"/>
    <x v="2"/>
    <x v="0"/>
    <x v="0"/>
    <x v="2"/>
    <x v="0"/>
    <x v="5"/>
    <x v="1"/>
    <x v="0"/>
    <x v="0"/>
    <x v="1"/>
    <x v="0"/>
    <x v="0"/>
    <x v="0"/>
    <x v="0"/>
    <x v="1"/>
    <x v="2"/>
    <x v="2"/>
    <x v="2"/>
    <x v="3"/>
    <x v="1"/>
    <x v="2"/>
    <x v="2"/>
    <x v="2"/>
    <m/>
    <m/>
    <m/>
    <m/>
    <m/>
    <m/>
  </r>
  <r>
    <x v="0"/>
    <x v="119"/>
    <x v="0"/>
    <s v="Webb"/>
    <x v="4"/>
    <x v="1"/>
    <x v="1"/>
    <x v="2"/>
    <x v="0"/>
    <x v="2"/>
    <x v="0"/>
    <x v="1"/>
    <x v="0"/>
    <x v="0"/>
    <x v="1"/>
    <x v="0"/>
    <x v="1"/>
    <x v="1"/>
    <x v="0"/>
    <x v="0"/>
    <x v="1"/>
    <x v="0"/>
    <x v="0"/>
    <x v="0"/>
    <x v="0"/>
    <x v="1"/>
    <x v="1"/>
    <x v="2"/>
    <x v="2"/>
    <x v="3"/>
    <x v="1"/>
    <x v="2"/>
    <x v="2"/>
    <x v="2"/>
    <m/>
    <m/>
    <m/>
    <m/>
    <m/>
    <m/>
  </r>
  <r>
    <x v="0"/>
    <x v="55"/>
    <x v="1"/>
    <s v="Webb"/>
    <x v="4"/>
    <x v="1"/>
    <x v="0"/>
    <x v="1"/>
    <x v="0"/>
    <x v="1"/>
    <x v="0"/>
    <x v="2"/>
    <x v="0"/>
    <x v="0"/>
    <x v="2"/>
    <x v="0"/>
    <x v="2"/>
    <x v="2"/>
    <x v="0"/>
    <x v="0"/>
    <x v="2"/>
    <x v="0"/>
    <x v="0"/>
    <x v="0"/>
    <x v="0"/>
    <x v="2"/>
    <x v="2"/>
    <x v="2"/>
    <x v="2"/>
    <x v="3"/>
    <x v="1"/>
    <x v="2"/>
    <x v="2"/>
    <x v="2"/>
    <m/>
    <m/>
    <m/>
    <m/>
    <m/>
    <m/>
  </r>
  <r>
    <x v="0"/>
    <x v="57"/>
    <x v="1"/>
    <s v="Webb"/>
    <x v="4"/>
    <x v="1"/>
    <x v="0"/>
    <x v="1"/>
    <x v="0"/>
    <x v="0"/>
    <x v="0"/>
    <x v="2"/>
    <x v="0"/>
    <x v="0"/>
    <x v="2"/>
    <x v="0"/>
    <x v="1"/>
    <x v="2"/>
    <x v="0"/>
    <x v="0"/>
    <x v="2"/>
    <x v="0"/>
    <x v="0"/>
    <x v="0"/>
    <x v="0"/>
    <x v="2"/>
    <x v="2"/>
    <x v="1"/>
    <x v="2"/>
    <x v="3"/>
    <x v="1"/>
    <x v="2"/>
    <x v="2"/>
    <x v="2"/>
    <m/>
    <m/>
    <m/>
    <m/>
    <m/>
    <m/>
  </r>
  <r>
    <x v="0"/>
    <x v="55"/>
    <x v="1"/>
    <s v="Webb"/>
    <x v="4"/>
    <x v="1"/>
    <x v="1"/>
    <x v="1"/>
    <x v="0"/>
    <x v="2"/>
    <x v="0"/>
    <x v="2"/>
    <x v="0"/>
    <x v="0"/>
    <x v="2"/>
    <x v="0"/>
    <x v="1"/>
    <x v="1"/>
    <x v="0"/>
    <x v="0"/>
    <x v="1"/>
    <x v="0"/>
    <x v="0"/>
    <x v="0"/>
    <x v="0"/>
    <x v="1"/>
    <x v="1"/>
    <x v="2"/>
    <x v="2"/>
    <x v="3"/>
    <x v="1"/>
    <x v="2"/>
    <x v="2"/>
    <x v="2"/>
    <m/>
    <m/>
    <m/>
    <m/>
    <m/>
    <m/>
  </r>
  <r>
    <x v="0"/>
    <x v="123"/>
    <x v="1"/>
    <s v="Webb"/>
    <x v="4"/>
    <x v="1"/>
    <x v="1"/>
    <x v="1"/>
    <x v="0"/>
    <x v="2"/>
    <x v="0"/>
    <x v="2"/>
    <x v="0"/>
    <x v="0"/>
    <x v="2"/>
    <x v="0"/>
    <x v="1"/>
    <x v="1"/>
    <x v="0"/>
    <x v="0"/>
    <x v="1"/>
    <x v="0"/>
    <x v="0"/>
    <x v="0"/>
    <x v="0"/>
    <x v="1"/>
    <x v="1"/>
    <x v="2"/>
    <x v="2"/>
    <x v="3"/>
    <x v="1"/>
    <x v="2"/>
    <x v="2"/>
    <x v="2"/>
    <m/>
    <m/>
    <m/>
    <m/>
    <m/>
    <m/>
  </r>
  <r>
    <x v="0"/>
    <x v="87"/>
    <x v="0"/>
    <s v="Webb"/>
    <x v="4"/>
    <x v="1"/>
    <x v="0"/>
    <x v="2"/>
    <x v="0"/>
    <x v="2"/>
    <x v="0"/>
    <x v="1"/>
    <x v="0"/>
    <x v="0"/>
    <x v="2"/>
    <x v="0"/>
    <x v="1"/>
    <x v="1"/>
    <x v="0"/>
    <x v="0"/>
    <x v="1"/>
    <x v="0"/>
    <x v="0"/>
    <x v="0"/>
    <x v="0"/>
    <x v="1"/>
    <x v="1"/>
    <x v="2"/>
    <x v="2"/>
    <x v="3"/>
    <x v="1"/>
    <x v="2"/>
    <x v="2"/>
    <x v="2"/>
    <m/>
    <m/>
    <m/>
    <m/>
    <m/>
    <m/>
  </r>
  <r>
    <x v="0"/>
    <x v="55"/>
    <x v="1"/>
    <s v="Webb"/>
    <x v="4"/>
    <x v="1"/>
    <x v="1"/>
    <x v="0"/>
    <x v="0"/>
    <x v="5"/>
    <x v="0"/>
    <x v="4"/>
    <x v="0"/>
    <x v="0"/>
    <x v="3"/>
    <x v="0"/>
    <x v="2"/>
    <x v="0"/>
    <x v="0"/>
    <x v="0"/>
    <x v="0"/>
    <x v="0"/>
    <x v="0"/>
    <x v="0"/>
    <x v="0"/>
    <x v="0"/>
    <x v="3"/>
    <x v="2"/>
    <x v="2"/>
    <x v="3"/>
    <x v="1"/>
    <x v="2"/>
    <x v="2"/>
    <x v="2"/>
    <m/>
    <m/>
    <m/>
    <m/>
    <m/>
    <m/>
  </r>
  <r>
    <x v="0"/>
    <x v="123"/>
    <x v="1"/>
    <s v="Webb"/>
    <x v="4"/>
    <x v="1"/>
    <x v="1"/>
    <x v="1"/>
    <x v="0"/>
    <x v="1"/>
    <x v="0"/>
    <x v="2"/>
    <x v="0"/>
    <x v="0"/>
    <x v="3"/>
    <x v="0"/>
    <x v="2"/>
    <x v="2"/>
    <x v="0"/>
    <x v="0"/>
    <x v="2"/>
    <x v="0"/>
    <x v="0"/>
    <x v="0"/>
    <x v="0"/>
    <x v="2"/>
    <x v="2"/>
    <x v="2"/>
    <x v="2"/>
    <x v="3"/>
    <x v="1"/>
    <x v="2"/>
    <x v="2"/>
    <x v="2"/>
    <m/>
    <m/>
    <m/>
    <m/>
    <m/>
    <m/>
  </r>
  <r>
    <x v="0"/>
    <x v="49"/>
    <x v="0"/>
    <s v="Webb"/>
    <x v="4"/>
    <x v="1"/>
    <x v="0"/>
    <x v="2"/>
    <x v="0"/>
    <x v="2"/>
    <x v="0"/>
    <x v="1"/>
    <x v="0"/>
    <x v="0"/>
    <x v="1"/>
    <x v="0"/>
    <x v="1"/>
    <x v="1"/>
    <x v="0"/>
    <x v="0"/>
    <x v="1"/>
    <x v="0"/>
    <x v="0"/>
    <x v="0"/>
    <x v="0"/>
    <x v="1"/>
    <x v="1"/>
    <x v="2"/>
    <x v="2"/>
    <x v="3"/>
    <x v="1"/>
    <x v="2"/>
    <x v="2"/>
    <x v="2"/>
    <m/>
    <m/>
    <m/>
    <m/>
    <m/>
    <m/>
  </r>
  <r>
    <x v="0"/>
    <x v="123"/>
    <x v="1"/>
    <s v="Webb"/>
    <x v="4"/>
    <x v="1"/>
    <x v="0"/>
    <x v="5"/>
    <x v="0"/>
    <x v="6"/>
    <x v="0"/>
    <x v="5"/>
    <x v="0"/>
    <x v="0"/>
    <x v="5"/>
    <x v="0"/>
    <x v="4"/>
    <x v="4"/>
    <x v="0"/>
    <x v="0"/>
    <x v="0"/>
    <x v="0"/>
    <x v="0"/>
    <x v="0"/>
    <x v="0"/>
    <x v="5"/>
    <x v="5"/>
    <x v="2"/>
    <x v="2"/>
    <x v="3"/>
    <x v="1"/>
    <x v="2"/>
    <x v="2"/>
    <x v="2"/>
    <m/>
    <m/>
    <m/>
    <m/>
    <m/>
    <m/>
  </r>
  <r>
    <x v="0"/>
    <x v="49"/>
    <x v="0"/>
    <s v="Webb"/>
    <x v="4"/>
    <x v="1"/>
    <x v="1"/>
    <x v="2"/>
    <x v="0"/>
    <x v="2"/>
    <x v="0"/>
    <x v="1"/>
    <x v="0"/>
    <x v="0"/>
    <x v="1"/>
    <x v="0"/>
    <x v="1"/>
    <x v="1"/>
    <x v="0"/>
    <x v="0"/>
    <x v="1"/>
    <x v="0"/>
    <x v="0"/>
    <x v="0"/>
    <x v="0"/>
    <x v="1"/>
    <x v="1"/>
    <x v="2"/>
    <x v="2"/>
    <x v="3"/>
    <x v="1"/>
    <x v="2"/>
    <x v="2"/>
    <x v="2"/>
    <m/>
    <m/>
    <m/>
    <m/>
    <m/>
    <m/>
  </r>
  <r>
    <x v="0"/>
    <x v="57"/>
    <x v="1"/>
    <s v="Webb"/>
    <x v="4"/>
    <x v="1"/>
    <x v="0"/>
    <x v="3"/>
    <x v="0"/>
    <x v="0"/>
    <x v="0"/>
    <x v="2"/>
    <x v="0"/>
    <x v="0"/>
    <x v="2"/>
    <x v="0"/>
    <x v="1"/>
    <x v="2"/>
    <x v="0"/>
    <x v="0"/>
    <x v="2"/>
    <x v="0"/>
    <x v="0"/>
    <x v="0"/>
    <x v="0"/>
    <x v="2"/>
    <x v="2"/>
    <x v="1"/>
    <x v="2"/>
    <x v="3"/>
    <x v="1"/>
    <x v="2"/>
    <x v="2"/>
    <x v="2"/>
    <m/>
    <m/>
    <m/>
    <m/>
    <m/>
    <m/>
  </r>
  <r>
    <x v="0"/>
    <x v="114"/>
    <x v="1"/>
    <s v="Webb"/>
    <x v="4"/>
    <x v="1"/>
    <x v="0"/>
    <x v="1"/>
    <x v="0"/>
    <x v="2"/>
    <x v="0"/>
    <x v="2"/>
    <x v="0"/>
    <x v="0"/>
    <x v="2"/>
    <x v="0"/>
    <x v="2"/>
    <x v="1"/>
    <x v="0"/>
    <x v="0"/>
    <x v="1"/>
    <x v="0"/>
    <x v="0"/>
    <x v="0"/>
    <x v="0"/>
    <x v="2"/>
    <x v="2"/>
    <x v="2"/>
    <x v="2"/>
    <x v="3"/>
    <x v="1"/>
    <x v="2"/>
    <x v="2"/>
    <x v="2"/>
    <m/>
    <m/>
    <m/>
    <m/>
    <m/>
    <m/>
  </r>
  <r>
    <x v="0"/>
    <x v="57"/>
    <x v="1"/>
    <s v="Webb"/>
    <x v="4"/>
    <x v="1"/>
    <x v="0"/>
    <x v="2"/>
    <x v="0"/>
    <x v="1"/>
    <x v="0"/>
    <x v="2"/>
    <x v="0"/>
    <x v="0"/>
    <x v="1"/>
    <x v="0"/>
    <x v="1"/>
    <x v="2"/>
    <x v="0"/>
    <x v="0"/>
    <x v="1"/>
    <x v="0"/>
    <x v="0"/>
    <x v="0"/>
    <x v="0"/>
    <x v="1"/>
    <x v="1"/>
    <x v="2"/>
    <x v="2"/>
    <x v="3"/>
    <x v="1"/>
    <x v="2"/>
    <x v="2"/>
    <x v="2"/>
    <m/>
    <m/>
    <m/>
    <m/>
    <m/>
    <m/>
  </r>
  <r>
    <x v="0"/>
    <x v="55"/>
    <x v="1"/>
    <s v="Webb"/>
    <x v="4"/>
    <x v="1"/>
    <x v="0"/>
    <x v="1"/>
    <x v="0"/>
    <x v="2"/>
    <x v="0"/>
    <x v="2"/>
    <x v="0"/>
    <x v="0"/>
    <x v="2"/>
    <x v="0"/>
    <x v="2"/>
    <x v="2"/>
    <x v="0"/>
    <x v="0"/>
    <x v="2"/>
    <x v="0"/>
    <x v="0"/>
    <x v="0"/>
    <x v="0"/>
    <x v="2"/>
    <x v="2"/>
    <x v="2"/>
    <x v="2"/>
    <x v="3"/>
    <x v="1"/>
    <x v="2"/>
    <x v="2"/>
    <x v="2"/>
    <m/>
    <m/>
    <m/>
    <m/>
    <m/>
    <m/>
  </r>
  <r>
    <x v="0"/>
    <x v="123"/>
    <x v="1"/>
    <s v="Webb"/>
    <x v="4"/>
    <x v="1"/>
    <x v="0"/>
    <x v="3"/>
    <x v="0"/>
    <x v="1"/>
    <x v="0"/>
    <x v="4"/>
    <x v="0"/>
    <x v="0"/>
    <x v="4"/>
    <x v="0"/>
    <x v="5"/>
    <x v="5"/>
    <x v="0"/>
    <x v="0"/>
    <x v="2"/>
    <x v="0"/>
    <x v="0"/>
    <x v="0"/>
    <x v="0"/>
    <x v="3"/>
    <x v="3"/>
    <x v="2"/>
    <x v="2"/>
    <x v="3"/>
    <x v="1"/>
    <x v="2"/>
    <x v="2"/>
    <x v="2"/>
    <m/>
    <m/>
    <m/>
    <m/>
    <m/>
    <m/>
  </r>
  <r>
    <x v="0"/>
    <x v="55"/>
    <x v="1"/>
    <s v="Webb"/>
    <x v="4"/>
    <x v="1"/>
    <x v="1"/>
    <x v="1"/>
    <x v="0"/>
    <x v="1"/>
    <x v="0"/>
    <x v="2"/>
    <x v="0"/>
    <x v="0"/>
    <x v="2"/>
    <x v="0"/>
    <x v="2"/>
    <x v="2"/>
    <x v="0"/>
    <x v="0"/>
    <x v="2"/>
    <x v="0"/>
    <x v="0"/>
    <x v="0"/>
    <x v="0"/>
    <x v="2"/>
    <x v="2"/>
    <x v="2"/>
    <x v="2"/>
    <x v="3"/>
    <x v="1"/>
    <x v="2"/>
    <x v="2"/>
    <x v="2"/>
    <m/>
    <m/>
    <m/>
    <m/>
    <m/>
    <m/>
  </r>
  <r>
    <x v="0"/>
    <x v="61"/>
    <x v="0"/>
    <s v="Webb"/>
    <x v="4"/>
    <x v="1"/>
    <x v="0"/>
    <x v="1"/>
    <x v="0"/>
    <x v="2"/>
    <x v="0"/>
    <x v="1"/>
    <x v="0"/>
    <x v="0"/>
    <x v="2"/>
    <x v="0"/>
    <x v="2"/>
    <x v="2"/>
    <x v="0"/>
    <x v="0"/>
    <x v="1"/>
    <x v="0"/>
    <x v="0"/>
    <x v="0"/>
    <x v="0"/>
    <x v="2"/>
    <x v="1"/>
    <x v="2"/>
    <x v="2"/>
    <x v="3"/>
    <x v="1"/>
    <x v="2"/>
    <x v="2"/>
    <x v="2"/>
    <m/>
    <m/>
    <m/>
    <m/>
    <m/>
    <m/>
  </r>
  <r>
    <x v="0"/>
    <x v="59"/>
    <x v="1"/>
    <s v="Webb"/>
    <x v="4"/>
    <x v="1"/>
    <x v="1"/>
    <x v="2"/>
    <x v="0"/>
    <x v="1"/>
    <x v="0"/>
    <x v="1"/>
    <x v="0"/>
    <x v="0"/>
    <x v="0"/>
    <x v="0"/>
    <x v="0"/>
    <x v="1"/>
    <x v="0"/>
    <x v="0"/>
    <x v="1"/>
    <x v="0"/>
    <x v="0"/>
    <x v="0"/>
    <x v="0"/>
    <x v="1"/>
    <x v="1"/>
    <x v="2"/>
    <x v="2"/>
    <x v="3"/>
    <x v="1"/>
    <x v="2"/>
    <x v="2"/>
    <x v="2"/>
    <m/>
    <m/>
    <m/>
    <m/>
    <m/>
    <m/>
  </r>
  <r>
    <x v="0"/>
    <x v="57"/>
    <x v="1"/>
    <s v="Webb"/>
    <x v="4"/>
    <x v="1"/>
    <x v="0"/>
    <x v="1"/>
    <x v="0"/>
    <x v="1"/>
    <x v="0"/>
    <x v="2"/>
    <x v="0"/>
    <x v="0"/>
    <x v="2"/>
    <x v="0"/>
    <x v="1"/>
    <x v="2"/>
    <x v="0"/>
    <x v="0"/>
    <x v="2"/>
    <x v="0"/>
    <x v="0"/>
    <x v="0"/>
    <x v="0"/>
    <x v="1"/>
    <x v="1"/>
    <x v="2"/>
    <x v="2"/>
    <x v="3"/>
    <x v="1"/>
    <x v="2"/>
    <x v="2"/>
    <x v="2"/>
    <m/>
    <m/>
    <m/>
    <m/>
    <m/>
    <m/>
  </r>
  <r>
    <x v="0"/>
    <x v="133"/>
    <x v="1"/>
    <s v="Webb"/>
    <x v="4"/>
    <x v="1"/>
    <x v="3"/>
    <x v="5"/>
    <x v="0"/>
    <x v="0"/>
    <x v="0"/>
    <x v="4"/>
    <x v="0"/>
    <x v="0"/>
    <x v="4"/>
    <x v="0"/>
    <x v="2"/>
    <x v="3"/>
    <x v="0"/>
    <x v="0"/>
    <x v="2"/>
    <x v="0"/>
    <x v="0"/>
    <x v="0"/>
    <x v="0"/>
    <x v="2"/>
    <x v="2"/>
    <x v="1"/>
    <x v="2"/>
    <x v="3"/>
    <x v="1"/>
    <x v="2"/>
    <x v="2"/>
    <x v="2"/>
    <m/>
    <m/>
    <m/>
    <m/>
    <m/>
    <m/>
  </r>
  <r>
    <x v="0"/>
    <x v="57"/>
    <x v="1"/>
    <s v="Webb"/>
    <x v="4"/>
    <x v="1"/>
    <x v="1"/>
    <x v="1"/>
    <x v="0"/>
    <x v="1"/>
    <x v="0"/>
    <x v="2"/>
    <x v="0"/>
    <x v="0"/>
    <x v="2"/>
    <x v="0"/>
    <x v="2"/>
    <x v="2"/>
    <x v="0"/>
    <x v="0"/>
    <x v="2"/>
    <x v="0"/>
    <x v="0"/>
    <x v="0"/>
    <x v="0"/>
    <x v="2"/>
    <x v="2"/>
    <x v="2"/>
    <x v="2"/>
    <x v="3"/>
    <x v="1"/>
    <x v="2"/>
    <x v="2"/>
    <x v="2"/>
    <m/>
    <m/>
    <m/>
    <m/>
    <m/>
    <m/>
  </r>
  <r>
    <x v="0"/>
    <x v="57"/>
    <x v="1"/>
    <s v="Webb"/>
    <x v="4"/>
    <x v="1"/>
    <x v="1"/>
    <x v="1"/>
    <x v="0"/>
    <x v="0"/>
    <x v="0"/>
    <x v="2"/>
    <x v="0"/>
    <x v="0"/>
    <x v="2"/>
    <x v="0"/>
    <x v="2"/>
    <x v="2"/>
    <x v="0"/>
    <x v="0"/>
    <x v="2"/>
    <x v="0"/>
    <x v="0"/>
    <x v="0"/>
    <x v="0"/>
    <x v="2"/>
    <x v="2"/>
    <x v="0"/>
    <x v="2"/>
    <x v="3"/>
    <x v="1"/>
    <x v="2"/>
    <x v="2"/>
    <x v="2"/>
    <m/>
    <m/>
    <m/>
    <m/>
    <m/>
    <m/>
  </r>
  <r>
    <x v="0"/>
    <x v="57"/>
    <x v="1"/>
    <s v="Webb"/>
    <x v="4"/>
    <x v="1"/>
    <x v="0"/>
    <x v="1"/>
    <x v="0"/>
    <x v="0"/>
    <x v="0"/>
    <x v="2"/>
    <x v="0"/>
    <x v="0"/>
    <x v="2"/>
    <x v="0"/>
    <x v="2"/>
    <x v="2"/>
    <x v="0"/>
    <x v="0"/>
    <x v="2"/>
    <x v="0"/>
    <x v="0"/>
    <x v="0"/>
    <x v="0"/>
    <x v="2"/>
    <x v="2"/>
    <x v="1"/>
    <x v="2"/>
    <x v="3"/>
    <x v="1"/>
    <x v="2"/>
    <x v="2"/>
    <x v="2"/>
    <m/>
    <m/>
    <m/>
    <m/>
    <m/>
    <m/>
  </r>
  <r>
    <x v="0"/>
    <x v="119"/>
    <x v="0"/>
    <s v="Webb"/>
    <x v="4"/>
    <x v="1"/>
    <x v="1"/>
    <x v="1"/>
    <x v="0"/>
    <x v="2"/>
    <x v="0"/>
    <x v="2"/>
    <x v="0"/>
    <x v="0"/>
    <x v="1"/>
    <x v="0"/>
    <x v="1"/>
    <x v="1"/>
    <x v="0"/>
    <x v="0"/>
    <x v="2"/>
    <x v="0"/>
    <x v="0"/>
    <x v="0"/>
    <x v="0"/>
    <x v="2"/>
    <x v="1"/>
    <x v="2"/>
    <x v="2"/>
    <x v="3"/>
    <x v="1"/>
    <x v="2"/>
    <x v="2"/>
    <x v="2"/>
    <m/>
    <m/>
    <m/>
    <m/>
    <m/>
    <m/>
  </r>
  <r>
    <x v="0"/>
    <x v="57"/>
    <x v="1"/>
    <s v="Webb"/>
    <x v="4"/>
    <x v="1"/>
    <x v="0"/>
    <x v="2"/>
    <x v="0"/>
    <x v="1"/>
    <x v="0"/>
    <x v="1"/>
    <x v="0"/>
    <x v="0"/>
    <x v="2"/>
    <x v="0"/>
    <x v="2"/>
    <x v="1"/>
    <x v="0"/>
    <x v="0"/>
    <x v="1"/>
    <x v="0"/>
    <x v="0"/>
    <x v="0"/>
    <x v="0"/>
    <x v="1"/>
    <x v="1"/>
    <x v="2"/>
    <x v="2"/>
    <x v="3"/>
    <x v="1"/>
    <x v="2"/>
    <x v="2"/>
    <x v="2"/>
    <m/>
    <m/>
    <m/>
    <m/>
    <m/>
    <m/>
  </r>
  <r>
    <x v="0"/>
    <x v="57"/>
    <x v="1"/>
    <s v="Webb"/>
    <x v="4"/>
    <x v="1"/>
    <x v="0"/>
    <x v="1"/>
    <x v="0"/>
    <x v="0"/>
    <x v="0"/>
    <x v="2"/>
    <x v="0"/>
    <x v="0"/>
    <x v="2"/>
    <x v="0"/>
    <x v="2"/>
    <x v="2"/>
    <x v="0"/>
    <x v="0"/>
    <x v="2"/>
    <x v="0"/>
    <x v="0"/>
    <x v="0"/>
    <x v="0"/>
    <x v="1"/>
    <x v="2"/>
    <x v="1"/>
    <x v="2"/>
    <x v="3"/>
    <x v="1"/>
    <x v="2"/>
    <x v="2"/>
    <x v="2"/>
    <m/>
    <m/>
    <m/>
    <m/>
    <m/>
    <m/>
  </r>
  <r>
    <x v="0"/>
    <x v="57"/>
    <x v="1"/>
    <s v="Webb"/>
    <x v="4"/>
    <x v="1"/>
    <x v="0"/>
    <x v="1"/>
    <x v="0"/>
    <x v="0"/>
    <x v="0"/>
    <x v="2"/>
    <x v="0"/>
    <x v="0"/>
    <x v="1"/>
    <x v="0"/>
    <x v="2"/>
    <x v="1"/>
    <x v="0"/>
    <x v="0"/>
    <x v="1"/>
    <x v="0"/>
    <x v="0"/>
    <x v="0"/>
    <x v="0"/>
    <x v="2"/>
    <x v="2"/>
    <x v="1"/>
    <x v="2"/>
    <x v="3"/>
    <x v="1"/>
    <x v="2"/>
    <x v="2"/>
    <x v="2"/>
    <m/>
    <m/>
    <m/>
    <m/>
    <m/>
    <m/>
  </r>
  <r>
    <x v="0"/>
    <x v="57"/>
    <x v="1"/>
    <s v="Webb"/>
    <x v="4"/>
    <x v="1"/>
    <x v="1"/>
    <x v="3"/>
    <x v="0"/>
    <x v="0"/>
    <x v="0"/>
    <x v="2"/>
    <x v="0"/>
    <x v="0"/>
    <x v="5"/>
    <x v="0"/>
    <x v="4"/>
    <x v="5"/>
    <x v="0"/>
    <x v="0"/>
    <x v="2"/>
    <x v="0"/>
    <x v="0"/>
    <x v="0"/>
    <x v="0"/>
    <x v="5"/>
    <x v="5"/>
    <x v="1"/>
    <x v="2"/>
    <x v="3"/>
    <x v="1"/>
    <x v="2"/>
    <x v="2"/>
    <x v="2"/>
    <m/>
    <m/>
    <m/>
    <m/>
    <m/>
    <m/>
  </r>
  <r>
    <x v="0"/>
    <x v="104"/>
    <x v="1"/>
    <s v="Webb"/>
    <x v="4"/>
    <x v="1"/>
    <x v="0"/>
    <x v="1"/>
    <x v="0"/>
    <x v="2"/>
    <x v="0"/>
    <x v="1"/>
    <x v="0"/>
    <x v="0"/>
    <x v="2"/>
    <x v="0"/>
    <x v="1"/>
    <x v="2"/>
    <x v="0"/>
    <x v="0"/>
    <x v="1"/>
    <x v="0"/>
    <x v="0"/>
    <x v="0"/>
    <x v="0"/>
    <x v="1"/>
    <x v="1"/>
    <x v="2"/>
    <x v="2"/>
    <x v="3"/>
    <x v="1"/>
    <x v="2"/>
    <x v="2"/>
    <x v="2"/>
    <m/>
    <m/>
    <m/>
    <m/>
    <m/>
    <m/>
  </r>
  <r>
    <x v="0"/>
    <x v="55"/>
    <x v="1"/>
    <s v="Webb"/>
    <x v="4"/>
    <x v="1"/>
    <x v="1"/>
    <x v="2"/>
    <x v="0"/>
    <x v="0"/>
    <x v="0"/>
    <x v="1"/>
    <x v="0"/>
    <x v="0"/>
    <x v="1"/>
    <x v="0"/>
    <x v="1"/>
    <x v="1"/>
    <x v="0"/>
    <x v="0"/>
    <x v="1"/>
    <x v="0"/>
    <x v="0"/>
    <x v="0"/>
    <x v="0"/>
    <x v="1"/>
    <x v="1"/>
    <x v="1"/>
    <x v="2"/>
    <x v="3"/>
    <x v="1"/>
    <x v="2"/>
    <x v="2"/>
    <x v="2"/>
    <m/>
    <m/>
    <m/>
    <m/>
    <m/>
    <m/>
  </r>
  <r>
    <x v="0"/>
    <x v="57"/>
    <x v="1"/>
    <s v="Webb"/>
    <x v="4"/>
    <x v="1"/>
    <x v="1"/>
    <x v="2"/>
    <x v="0"/>
    <x v="2"/>
    <x v="0"/>
    <x v="1"/>
    <x v="0"/>
    <x v="0"/>
    <x v="1"/>
    <x v="0"/>
    <x v="1"/>
    <x v="1"/>
    <x v="0"/>
    <x v="0"/>
    <x v="1"/>
    <x v="0"/>
    <x v="0"/>
    <x v="0"/>
    <x v="0"/>
    <x v="1"/>
    <x v="1"/>
    <x v="2"/>
    <x v="2"/>
    <x v="3"/>
    <x v="1"/>
    <x v="2"/>
    <x v="2"/>
    <x v="2"/>
    <m/>
    <m/>
    <m/>
    <m/>
    <m/>
    <m/>
  </r>
  <r>
    <x v="0"/>
    <x v="57"/>
    <x v="1"/>
    <s v="Webb"/>
    <x v="4"/>
    <x v="1"/>
    <x v="1"/>
    <x v="2"/>
    <x v="0"/>
    <x v="1"/>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19"/>
    <x v="0"/>
    <s v="Webb"/>
    <x v="4"/>
    <x v="1"/>
    <x v="1"/>
    <x v="3"/>
    <x v="0"/>
    <x v="1"/>
    <x v="0"/>
    <x v="2"/>
    <x v="0"/>
    <x v="0"/>
    <x v="2"/>
    <x v="0"/>
    <x v="2"/>
    <x v="5"/>
    <x v="0"/>
    <x v="0"/>
    <x v="2"/>
    <x v="0"/>
    <x v="0"/>
    <x v="0"/>
    <x v="0"/>
    <x v="2"/>
    <x v="2"/>
    <x v="2"/>
    <x v="2"/>
    <x v="3"/>
    <x v="1"/>
    <x v="2"/>
    <x v="2"/>
    <x v="2"/>
    <m/>
    <m/>
    <m/>
    <m/>
    <m/>
    <m/>
  </r>
  <r>
    <x v="0"/>
    <x v="57"/>
    <x v="1"/>
    <s v="Webb"/>
    <x v="4"/>
    <x v="1"/>
    <x v="1"/>
    <x v="3"/>
    <x v="0"/>
    <x v="2"/>
    <x v="0"/>
    <x v="2"/>
    <x v="0"/>
    <x v="0"/>
    <x v="2"/>
    <x v="0"/>
    <x v="2"/>
    <x v="2"/>
    <x v="0"/>
    <x v="0"/>
    <x v="1"/>
    <x v="0"/>
    <x v="0"/>
    <x v="0"/>
    <x v="0"/>
    <x v="1"/>
    <x v="2"/>
    <x v="2"/>
    <x v="2"/>
    <x v="3"/>
    <x v="1"/>
    <x v="2"/>
    <x v="2"/>
    <x v="2"/>
    <m/>
    <m/>
    <m/>
    <m/>
    <m/>
    <m/>
  </r>
  <r>
    <x v="0"/>
    <x v="57"/>
    <x v="1"/>
    <s v="Webb"/>
    <x v="4"/>
    <x v="1"/>
    <x v="1"/>
    <x v="1"/>
    <x v="0"/>
    <x v="1"/>
    <x v="0"/>
    <x v="3"/>
    <x v="0"/>
    <x v="0"/>
    <x v="3"/>
    <x v="0"/>
    <x v="3"/>
    <x v="2"/>
    <x v="0"/>
    <x v="0"/>
    <x v="2"/>
    <x v="0"/>
    <x v="0"/>
    <x v="0"/>
    <x v="0"/>
    <x v="2"/>
    <x v="2"/>
    <x v="2"/>
    <x v="2"/>
    <x v="3"/>
    <x v="1"/>
    <x v="2"/>
    <x v="2"/>
    <x v="2"/>
    <m/>
    <m/>
    <m/>
    <m/>
    <m/>
    <m/>
  </r>
  <r>
    <x v="0"/>
    <x v="11"/>
    <x v="1"/>
    <s v="Webb"/>
    <x v="4"/>
    <x v="1"/>
    <x v="1"/>
    <x v="2"/>
    <x v="0"/>
    <x v="2"/>
    <x v="0"/>
    <x v="1"/>
    <x v="0"/>
    <x v="0"/>
    <x v="1"/>
    <x v="0"/>
    <x v="1"/>
    <x v="1"/>
    <x v="0"/>
    <x v="0"/>
    <x v="1"/>
    <x v="0"/>
    <x v="0"/>
    <x v="0"/>
    <x v="0"/>
    <x v="1"/>
    <x v="1"/>
    <x v="2"/>
    <x v="2"/>
    <x v="3"/>
    <x v="1"/>
    <x v="2"/>
    <x v="2"/>
    <x v="2"/>
    <m/>
    <m/>
    <m/>
    <m/>
    <m/>
    <m/>
  </r>
  <r>
    <x v="0"/>
    <x v="57"/>
    <x v="1"/>
    <s v="Webb"/>
    <x v="4"/>
    <x v="1"/>
    <x v="1"/>
    <x v="1"/>
    <x v="0"/>
    <x v="0"/>
    <x v="0"/>
    <x v="3"/>
    <x v="0"/>
    <x v="0"/>
    <x v="3"/>
    <x v="0"/>
    <x v="3"/>
    <x v="3"/>
    <x v="0"/>
    <x v="0"/>
    <x v="2"/>
    <x v="0"/>
    <x v="0"/>
    <x v="0"/>
    <x v="0"/>
    <x v="2"/>
    <x v="4"/>
    <x v="1"/>
    <x v="2"/>
    <x v="3"/>
    <x v="1"/>
    <x v="2"/>
    <x v="2"/>
    <x v="2"/>
    <m/>
    <m/>
    <m/>
    <m/>
    <m/>
    <m/>
  </r>
  <r>
    <x v="0"/>
    <x v="11"/>
    <x v="1"/>
    <s v="Webb"/>
    <x v="4"/>
    <x v="1"/>
    <x v="0"/>
    <x v="2"/>
    <x v="0"/>
    <x v="1"/>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4"/>
    <x v="1"/>
    <s v="Webb"/>
    <x v="4"/>
    <x v="1"/>
    <x v="1"/>
    <x v="2"/>
    <x v="0"/>
    <x v="0"/>
    <x v="0"/>
    <x v="2"/>
    <x v="0"/>
    <x v="0"/>
    <x v="2"/>
    <x v="0"/>
    <x v="5"/>
    <x v="2"/>
    <x v="0"/>
    <x v="0"/>
    <x v="2"/>
    <x v="0"/>
    <x v="0"/>
    <x v="0"/>
    <x v="0"/>
    <x v="2"/>
    <x v="2"/>
    <x v="3"/>
    <x v="2"/>
    <x v="3"/>
    <x v="1"/>
    <x v="2"/>
    <x v="2"/>
    <x v="2"/>
    <m/>
    <m/>
    <m/>
    <m/>
    <m/>
    <m/>
  </r>
  <r>
    <x v="0"/>
    <x v="105"/>
    <x v="1"/>
    <s v="Webb"/>
    <x v="4"/>
    <x v="1"/>
    <x v="1"/>
    <x v="3"/>
    <x v="0"/>
    <x v="0"/>
    <x v="0"/>
    <x v="2"/>
    <x v="0"/>
    <x v="0"/>
    <x v="4"/>
    <x v="0"/>
    <x v="5"/>
    <x v="1"/>
    <x v="0"/>
    <x v="0"/>
    <x v="1"/>
    <x v="0"/>
    <x v="0"/>
    <x v="0"/>
    <x v="0"/>
    <x v="3"/>
    <x v="3"/>
    <x v="1"/>
    <x v="2"/>
    <x v="3"/>
    <x v="1"/>
    <x v="2"/>
    <x v="2"/>
    <x v="2"/>
    <m/>
    <m/>
    <m/>
    <m/>
    <m/>
    <m/>
  </r>
  <r>
    <x v="0"/>
    <x v="5"/>
    <x v="1"/>
    <s v="Webb"/>
    <x v="4"/>
    <x v="1"/>
    <x v="1"/>
    <x v="2"/>
    <x v="0"/>
    <x v="2"/>
    <x v="0"/>
    <x v="1"/>
    <x v="0"/>
    <x v="0"/>
    <x v="2"/>
    <x v="0"/>
    <x v="1"/>
    <x v="1"/>
    <x v="0"/>
    <x v="0"/>
    <x v="1"/>
    <x v="0"/>
    <x v="0"/>
    <x v="0"/>
    <x v="0"/>
    <x v="2"/>
    <x v="2"/>
    <x v="2"/>
    <x v="2"/>
    <x v="3"/>
    <x v="1"/>
    <x v="2"/>
    <x v="2"/>
    <x v="2"/>
    <m/>
    <m/>
    <m/>
    <m/>
    <m/>
    <m/>
  </r>
  <r>
    <x v="0"/>
    <x v="57"/>
    <x v="1"/>
    <s v="Webb"/>
    <x v="4"/>
    <x v="1"/>
    <x v="1"/>
    <x v="3"/>
    <x v="0"/>
    <x v="1"/>
    <x v="0"/>
    <x v="3"/>
    <x v="0"/>
    <x v="0"/>
    <x v="3"/>
    <x v="0"/>
    <x v="2"/>
    <x v="3"/>
    <x v="0"/>
    <x v="0"/>
    <x v="3"/>
    <x v="0"/>
    <x v="0"/>
    <x v="0"/>
    <x v="0"/>
    <x v="2"/>
    <x v="3"/>
    <x v="2"/>
    <x v="2"/>
    <x v="3"/>
    <x v="1"/>
    <x v="2"/>
    <x v="2"/>
    <x v="2"/>
    <m/>
    <m/>
    <m/>
    <m/>
    <m/>
    <m/>
  </r>
  <r>
    <x v="0"/>
    <x v="55"/>
    <x v="1"/>
    <s v="Webb"/>
    <x v="4"/>
    <x v="1"/>
    <x v="0"/>
    <x v="2"/>
    <x v="0"/>
    <x v="2"/>
    <x v="0"/>
    <x v="1"/>
    <x v="0"/>
    <x v="0"/>
    <x v="1"/>
    <x v="0"/>
    <x v="1"/>
    <x v="1"/>
    <x v="0"/>
    <x v="0"/>
    <x v="1"/>
    <x v="0"/>
    <x v="0"/>
    <x v="0"/>
    <x v="0"/>
    <x v="1"/>
    <x v="1"/>
    <x v="2"/>
    <x v="2"/>
    <x v="3"/>
    <x v="1"/>
    <x v="2"/>
    <x v="2"/>
    <x v="2"/>
    <m/>
    <m/>
    <m/>
    <m/>
    <m/>
    <m/>
  </r>
  <r>
    <x v="0"/>
    <x v="119"/>
    <x v="0"/>
    <s v="Webb"/>
    <x v="4"/>
    <x v="1"/>
    <x v="1"/>
    <x v="1"/>
    <x v="0"/>
    <x v="2"/>
    <x v="0"/>
    <x v="2"/>
    <x v="0"/>
    <x v="0"/>
    <x v="3"/>
    <x v="0"/>
    <x v="1"/>
    <x v="1"/>
    <x v="0"/>
    <x v="0"/>
    <x v="1"/>
    <x v="0"/>
    <x v="0"/>
    <x v="0"/>
    <x v="0"/>
    <x v="1"/>
    <x v="1"/>
    <x v="2"/>
    <x v="2"/>
    <x v="3"/>
    <x v="1"/>
    <x v="2"/>
    <x v="2"/>
    <x v="2"/>
    <m/>
    <m/>
    <m/>
    <m/>
    <m/>
    <m/>
  </r>
  <r>
    <x v="0"/>
    <x v="128"/>
    <x v="1"/>
    <s v="Webb"/>
    <x v="4"/>
    <x v="1"/>
    <x v="1"/>
    <x v="1"/>
    <x v="0"/>
    <x v="0"/>
    <x v="0"/>
    <x v="2"/>
    <x v="0"/>
    <x v="0"/>
    <x v="1"/>
    <x v="0"/>
    <x v="1"/>
    <x v="2"/>
    <x v="0"/>
    <x v="0"/>
    <x v="1"/>
    <x v="0"/>
    <x v="0"/>
    <x v="0"/>
    <x v="0"/>
    <x v="1"/>
    <x v="1"/>
    <x v="1"/>
    <x v="2"/>
    <x v="3"/>
    <x v="1"/>
    <x v="2"/>
    <x v="2"/>
    <x v="2"/>
    <m/>
    <m/>
    <m/>
    <m/>
    <m/>
    <m/>
  </r>
  <r>
    <x v="0"/>
    <x v="31"/>
    <x v="0"/>
    <s v="Webb"/>
    <x v="4"/>
    <x v="1"/>
    <x v="0"/>
    <x v="1"/>
    <x v="0"/>
    <x v="0"/>
    <x v="0"/>
    <x v="2"/>
    <x v="0"/>
    <x v="0"/>
    <x v="3"/>
    <x v="0"/>
    <x v="5"/>
    <x v="2"/>
    <x v="0"/>
    <x v="0"/>
    <x v="2"/>
    <x v="0"/>
    <x v="0"/>
    <x v="0"/>
    <x v="0"/>
    <x v="0"/>
    <x v="3"/>
    <x v="1"/>
    <x v="2"/>
    <x v="3"/>
    <x v="1"/>
    <x v="2"/>
    <x v="2"/>
    <x v="2"/>
    <m/>
    <m/>
    <m/>
    <m/>
    <m/>
    <m/>
  </r>
  <r>
    <x v="0"/>
    <x v="31"/>
    <x v="0"/>
    <s v="Webb"/>
    <x v="4"/>
    <x v="1"/>
    <x v="0"/>
    <x v="1"/>
    <x v="0"/>
    <x v="0"/>
    <x v="0"/>
    <x v="2"/>
    <x v="0"/>
    <x v="0"/>
    <x v="2"/>
    <x v="0"/>
    <x v="5"/>
    <x v="2"/>
    <x v="0"/>
    <x v="0"/>
    <x v="2"/>
    <x v="0"/>
    <x v="0"/>
    <x v="0"/>
    <x v="0"/>
    <x v="4"/>
    <x v="4"/>
    <x v="1"/>
    <x v="2"/>
    <x v="3"/>
    <x v="1"/>
    <x v="2"/>
    <x v="2"/>
    <x v="2"/>
    <m/>
    <m/>
    <m/>
    <m/>
    <m/>
    <m/>
  </r>
  <r>
    <x v="0"/>
    <x v="105"/>
    <x v="1"/>
    <s v="Webb"/>
    <x v="4"/>
    <x v="1"/>
    <x v="0"/>
    <x v="1"/>
    <x v="0"/>
    <x v="0"/>
    <x v="0"/>
    <x v="1"/>
    <x v="0"/>
    <x v="0"/>
    <x v="1"/>
    <x v="0"/>
    <x v="1"/>
    <x v="1"/>
    <x v="0"/>
    <x v="0"/>
    <x v="1"/>
    <x v="0"/>
    <x v="0"/>
    <x v="0"/>
    <x v="0"/>
    <x v="2"/>
    <x v="2"/>
    <x v="1"/>
    <x v="2"/>
    <x v="3"/>
    <x v="1"/>
    <x v="2"/>
    <x v="2"/>
    <x v="2"/>
    <m/>
    <m/>
    <m/>
    <m/>
    <m/>
    <m/>
  </r>
  <r>
    <x v="0"/>
    <x v="49"/>
    <x v="0"/>
    <s v="Webb"/>
    <x v="4"/>
    <x v="1"/>
    <x v="1"/>
    <x v="1"/>
    <x v="0"/>
    <x v="2"/>
    <x v="0"/>
    <x v="2"/>
    <x v="0"/>
    <x v="0"/>
    <x v="3"/>
    <x v="0"/>
    <x v="2"/>
    <x v="2"/>
    <x v="0"/>
    <x v="0"/>
    <x v="2"/>
    <x v="0"/>
    <x v="0"/>
    <x v="0"/>
    <x v="0"/>
    <x v="2"/>
    <x v="2"/>
    <x v="2"/>
    <x v="2"/>
    <x v="3"/>
    <x v="1"/>
    <x v="2"/>
    <x v="2"/>
    <x v="2"/>
    <m/>
    <m/>
    <m/>
    <m/>
    <m/>
    <m/>
  </r>
  <r>
    <x v="0"/>
    <x v="119"/>
    <x v="0"/>
    <s v="Webb"/>
    <x v="4"/>
    <x v="1"/>
    <x v="0"/>
    <x v="1"/>
    <x v="0"/>
    <x v="2"/>
    <x v="0"/>
    <x v="1"/>
    <x v="0"/>
    <x v="0"/>
    <x v="1"/>
    <x v="0"/>
    <x v="1"/>
    <x v="1"/>
    <x v="0"/>
    <x v="0"/>
    <x v="1"/>
    <x v="0"/>
    <x v="0"/>
    <x v="0"/>
    <x v="0"/>
    <x v="1"/>
    <x v="1"/>
    <x v="2"/>
    <x v="2"/>
    <x v="3"/>
    <x v="1"/>
    <x v="2"/>
    <x v="2"/>
    <x v="2"/>
    <m/>
    <m/>
    <m/>
    <m/>
    <m/>
    <m/>
  </r>
  <r>
    <x v="0"/>
    <x v="11"/>
    <x v="1"/>
    <s v="Webb"/>
    <x v="4"/>
    <x v="1"/>
    <x v="0"/>
    <x v="4"/>
    <x v="0"/>
    <x v="2"/>
    <x v="0"/>
    <x v="3"/>
    <x v="0"/>
    <x v="0"/>
    <x v="3"/>
    <x v="0"/>
    <x v="3"/>
    <x v="3"/>
    <x v="0"/>
    <x v="0"/>
    <x v="3"/>
    <x v="0"/>
    <x v="0"/>
    <x v="0"/>
    <x v="0"/>
    <x v="4"/>
    <x v="4"/>
    <x v="2"/>
    <x v="2"/>
    <x v="3"/>
    <x v="1"/>
    <x v="2"/>
    <x v="2"/>
    <x v="2"/>
    <m/>
    <m/>
    <m/>
    <m/>
    <m/>
    <m/>
  </r>
  <r>
    <x v="0"/>
    <x v="55"/>
    <x v="1"/>
    <s v="Webb"/>
    <x v="4"/>
    <x v="1"/>
    <x v="0"/>
    <x v="1"/>
    <x v="0"/>
    <x v="0"/>
    <x v="0"/>
    <x v="2"/>
    <x v="0"/>
    <x v="0"/>
    <x v="4"/>
    <x v="0"/>
    <x v="2"/>
    <x v="2"/>
    <x v="0"/>
    <x v="0"/>
    <x v="2"/>
    <x v="0"/>
    <x v="0"/>
    <x v="0"/>
    <x v="0"/>
    <x v="0"/>
    <x v="2"/>
    <x v="1"/>
    <x v="2"/>
    <x v="3"/>
    <x v="1"/>
    <x v="2"/>
    <x v="2"/>
    <x v="2"/>
    <m/>
    <m/>
    <m/>
    <m/>
    <m/>
    <m/>
  </r>
  <r>
    <x v="0"/>
    <x v="87"/>
    <x v="0"/>
    <s v="Webb"/>
    <x v="4"/>
    <x v="1"/>
    <x v="0"/>
    <x v="2"/>
    <x v="0"/>
    <x v="0"/>
    <x v="0"/>
    <x v="1"/>
    <x v="0"/>
    <x v="0"/>
    <x v="1"/>
    <x v="0"/>
    <x v="1"/>
    <x v="1"/>
    <x v="0"/>
    <x v="0"/>
    <x v="1"/>
    <x v="0"/>
    <x v="0"/>
    <x v="0"/>
    <x v="0"/>
    <x v="1"/>
    <x v="1"/>
    <x v="3"/>
    <x v="2"/>
    <x v="3"/>
    <x v="1"/>
    <x v="2"/>
    <x v="2"/>
    <x v="2"/>
    <m/>
    <m/>
    <m/>
    <m/>
    <m/>
    <m/>
  </r>
  <r>
    <x v="0"/>
    <x v="86"/>
    <x v="0"/>
    <s v="Webb"/>
    <x v="4"/>
    <x v="1"/>
    <x v="0"/>
    <x v="1"/>
    <x v="0"/>
    <x v="0"/>
    <x v="0"/>
    <x v="1"/>
    <x v="0"/>
    <x v="0"/>
    <x v="2"/>
    <x v="0"/>
    <x v="2"/>
    <x v="2"/>
    <x v="0"/>
    <x v="0"/>
    <x v="1"/>
    <x v="0"/>
    <x v="0"/>
    <x v="0"/>
    <x v="0"/>
    <x v="1"/>
    <x v="0"/>
    <x v="1"/>
    <x v="2"/>
    <x v="3"/>
    <x v="1"/>
    <x v="2"/>
    <x v="2"/>
    <x v="2"/>
    <m/>
    <m/>
    <m/>
    <m/>
    <m/>
    <m/>
  </r>
  <r>
    <x v="0"/>
    <x v="56"/>
    <x v="1"/>
    <s v="Webb"/>
    <x v="4"/>
    <x v="1"/>
    <x v="0"/>
    <x v="1"/>
    <x v="0"/>
    <x v="1"/>
    <x v="0"/>
    <x v="2"/>
    <x v="0"/>
    <x v="0"/>
    <x v="2"/>
    <x v="0"/>
    <x v="2"/>
    <x v="2"/>
    <x v="0"/>
    <x v="0"/>
    <x v="1"/>
    <x v="0"/>
    <x v="0"/>
    <x v="0"/>
    <x v="0"/>
    <x v="2"/>
    <x v="2"/>
    <x v="2"/>
    <x v="2"/>
    <x v="3"/>
    <x v="1"/>
    <x v="2"/>
    <x v="2"/>
    <x v="2"/>
    <m/>
    <m/>
    <m/>
    <m/>
    <m/>
    <m/>
  </r>
  <r>
    <x v="0"/>
    <x v="68"/>
    <x v="1"/>
    <s v="Webb"/>
    <x v="4"/>
    <x v="1"/>
    <x v="1"/>
    <x v="2"/>
    <x v="0"/>
    <x v="0"/>
    <x v="0"/>
    <x v="1"/>
    <x v="0"/>
    <x v="0"/>
    <x v="1"/>
    <x v="0"/>
    <x v="1"/>
    <x v="1"/>
    <x v="0"/>
    <x v="0"/>
    <x v="1"/>
    <x v="0"/>
    <x v="0"/>
    <x v="0"/>
    <x v="0"/>
    <x v="1"/>
    <x v="1"/>
    <x v="2"/>
    <x v="2"/>
    <x v="3"/>
    <x v="1"/>
    <x v="2"/>
    <x v="2"/>
    <x v="2"/>
    <m/>
    <m/>
    <m/>
    <m/>
    <m/>
    <m/>
  </r>
  <r>
    <x v="0"/>
    <x v="56"/>
    <x v="1"/>
    <s v="Webb"/>
    <x v="4"/>
    <x v="1"/>
    <x v="0"/>
    <x v="0"/>
    <x v="0"/>
    <x v="0"/>
    <x v="0"/>
    <x v="0"/>
    <x v="0"/>
    <x v="0"/>
    <x v="0"/>
    <x v="0"/>
    <x v="0"/>
    <x v="0"/>
    <x v="0"/>
    <x v="0"/>
    <x v="0"/>
    <x v="0"/>
    <x v="0"/>
    <x v="0"/>
    <x v="0"/>
    <x v="0"/>
    <x v="0"/>
    <x v="0"/>
    <x v="2"/>
    <x v="3"/>
    <x v="1"/>
    <x v="2"/>
    <x v="2"/>
    <x v="2"/>
    <m/>
    <m/>
    <m/>
    <m/>
    <m/>
    <m/>
  </r>
  <r>
    <x v="0"/>
    <x v="55"/>
    <x v="1"/>
    <s v="Webb"/>
    <x v="4"/>
    <x v="1"/>
    <x v="0"/>
    <x v="1"/>
    <x v="0"/>
    <x v="2"/>
    <x v="0"/>
    <x v="2"/>
    <x v="0"/>
    <x v="0"/>
    <x v="2"/>
    <x v="0"/>
    <x v="1"/>
    <x v="1"/>
    <x v="0"/>
    <x v="0"/>
    <x v="1"/>
    <x v="0"/>
    <x v="0"/>
    <x v="0"/>
    <x v="0"/>
    <x v="4"/>
    <x v="2"/>
    <x v="2"/>
    <x v="2"/>
    <x v="3"/>
    <x v="1"/>
    <x v="2"/>
    <x v="2"/>
    <x v="2"/>
    <m/>
    <m/>
    <m/>
    <m/>
    <m/>
    <m/>
  </r>
  <r>
    <x v="0"/>
    <x v="44"/>
    <x v="0"/>
    <s v="Webb"/>
    <x v="4"/>
    <x v="1"/>
    <x v="0"/>
    <x v="2"/>
    <x v="0"/>
    <x v="2"/>
    <x v="0"/>
    <x v="1"/>
    <x v="0"/>
    <x v="0"/>
    <x v="1"/>
    <x v="0"/>
    <x v="1"/>
    <x v="1"/>
    <x v="0"/>
    <x v="0"/>
    <x v="1"/>
    <x v="0"/>
    <x v="0"/>
    <x v="0"/>
    <x v="0"/>
    <x v="1"/>
    <x v="1"/>
    <x v="2"/>
    <x v="2"/>
    <x v="3"/>
    <x v="1"/>
    <x v="2"/>
    <x v="2"/>
    <x v="2"/>
    <m/>
    <m/>
    <m/>
    <m/>
    <m/>
    <m/>
  </r>
  <r>
    <x v="0"/>
    <x v="49"/>
    <x v="0"/>
    <s v="Webb"/>
    <x v="4"/>
    <x v="1"/>
    <x v="1"/>
    <x v="1"/>
    <x v="0"/>
    <x v="2"/>
    <x v="0"/>
    <x v="1"/>
    <x v="0"/>
    <x v="0"/>
    <x v="3"/>
    <x v="0"/>
    <x v="1"/>
    <x v="1"/>
    <x v="0"/>
    <x v="0"/>
    <x v="2"/>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19"/>
    <x v="0"/>
    <s v="Webb"/>
    <x v="4"/>
    <x v="1"/>
    <x v="1"/>
    <x v="1"/>
    <x v="0"/>
    <x v="2"/>
    <x v="0"/>
    <x v="1"/>
    <x v="0"/>
    <x v="0"/>
    <x v="1"/>
    <x v="0"/>
    <x v="2"/>
    <x v="2"/>
    <x v="0"/>
    <x v="0"/>
    <x v="2"/>
    <x v="0"/>
    <x v="0"/>
    <x v="0"/>
    <x v="0"/>
    <x v="1"/>
    <x v="1"/>
    <x v="2"/>
    <x v="2"/>
    <x v="3"/>
    <x v="1"/>
    <x v="2"/>
    <x v="2"/>
    <x v="2"/>
    <m/>
    <m/>
    <m/>
    <m/>
    <m/>
    <m/>
  </r>
  <r>
    <x v="0"/>
    <x v="69"/>
    <x v="0"/>
    <s v="Webb"/>
    <x v="4"/>
    <x v="1"/>
    <x v="0"/>
    <x v="1"/>
    <x v="0"/>
    <x v="2"/>
    <x v="0"/>
    <x v="1"/>
    <x v="0"/>
    <x v="0"/>
    <x v="2"/>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11"/>
    <x v="1"/>
    <s v="Webb"/>
    <x v="4"/>
    <x v="1"/>
    <x v="1"/>
    <x v="3"/>
    <x v="0"/>
    <x v="1"/>
    <x v="0"/>
    <x v="5"/>
    <x v="0"/>
    <x v="0"/>
    <x v="4"/>
    <x v="0"/>
    <x v="4"/>
    <x v="5"/>
    <x v="0"/>
    <x v="0"/>
    <x v="2"/>
    <x v="0"/>
    <x v="0"/>
    <x v="0"/>
    <x v="0"/>
    <x v="5"/>
    <x v="5"/>
    <x v="2"/>
    <x v="2"/>
    <x v="3"/>
    <x v="1"/>
    <x v="2"/>
    <x v="2"/>
    <x v="2"/>
    <m/>
    <m/>
    <m/>
    <m/>
    <m/>
    <m/>
  </r>
  <r>
    <x v="0"/>
    <x v="11"/>
    <x v="1"/>
    <s v="Webb"/>
    <x v="4"/>
    <x v="1"/>
    <x v="1"/>
    <x v="2"/>
    <x v="0"/>
    <x v="2"/>
    <x v="0"/>
    <x v="0"/>
    <x v="0"/>
    <x v="0"/>
    <x v="0"/>
    <x v="0"/>
    <x v="0"/>
    <x v="0"/>
    <x v="0"/>
    <x v="0"/>
    <x v="0"/>
    <x v="0"/>
    <x v="0"/>
    <x v="0"/>
    <x v="0"/>
    <x v="0"/>
    <x v="0"/>
    <x v="2"/>
    <x v="2"/>
    <x v="3"/>
    <x v="1"/>
    <x v="2"/>
    <x v="2"/>
    <x v="2"/>
    <m/>
    <m/>
    <m/>
    <m/>
    <m/>
    <m/>
  </r>
  <r>
    <x v="0"/>
    <x v="11"/>
    <x v="1"/>
    <s v="Webb"/>
    <x v="4"/>
    <x v="1"/>
    <x v="0"/>
    <x v="1"/>
    <x v="0"/>
    <x v="2"/>
    <x v="0"/>
    <x v="2"/>
    <x v="0"/>
    <x v="0"/>
    <x v="2"/>
    <x v="0"/>
    <x v="1"/>
    <x v="2"/>
    <x v="0"/>
    <x v="0"/>
    <x v="1"/>
    <x v="0"/>
    <x v="0"/>
    <x v="0"/>
    <x v="0"/>
    <x v="1"/>
    <x v="2"/>
    <x v="2"/>
    <x v="2"/>
    <x v="3"/>
    <x v="1"/>
    <x v="2"/>
    <x v="2"/>
    <x v="2"/>
    <m/>
    <m/>
    <m/>
    <m/>
    <m/>
    <m/>
  </r>
  <r>
    <x v="0"/>
    <x v="11"/>
    <x v="1"/>
    <s v="Webb"/>
    <x v="4"/>
    <x v="1"/>
    <x v="0"/>
    <x v="2"/>
    <x v="0"/>
    <x v="2"/>
    <x v="0"/>
    <x v="1"/>
    <x v="0"/>
    <x v="0"/>
    <x v="1"/>
    <x v="0"/>
    <x v="1"/>
    <x v="1"/>
    <x v="0"/>
    <x v="0"/>
    <x v="1"/>
    <x v="0"/>
    <x v="0"/>
    <x v="0"/>
    <x v="0"/>
    <x v="1"/>
    <x v="1"/>
    <x v="2"/>
    <x v="2"/>
    <x v="3"/>
    <x v="1"/>
    <x v="2"/>
    <x v="2"/>
    <x v="2"/>
    <m/>
    <m/>
    <m/>
    <m/>
    <m/>
    <m/>
  </r>
  <r>
    <x v="0"/>
    <x v="11"/>
    <x v="1"/>
    <s v="Webb"/>
    <x v="4"/>
    <x v="1"/>
    <x v="1"/>
    <x v="5"/>
    <x v="0"/>
    <x v="0"/>
    <x v="0"/>
    <x v="5"/>
    <x v="0"/>
    <x v="0"/>
    <x v="4"/>
    <x v="0"/>
    <x v="4"/>
    <x v="4"/>
    <x v="0"/>
    <x v="0"/>
    <x v="5"/>
    <x v="0"/>
    <x v="0"/>
    <x v="0"/>
    <x v="0"/>
    <x v="3"/>
    <x v="5"/>
    <x v="1"/>
    <x v="2"/>
    <x v="3"/>
    <x v="1"/>
    <x v="2"/>
    <x v="2"/>
    <x v="2"/>
    <m/>
    <m/>
    <m/>
    <m/>
    <m/>
    <m/>
  </r>
  <r>
    <x v="0"/>
    <x v="11"/>
    <x v="1"/>
    <s v="Webb"/>
    <x v="4"/>
    <x v="1"/>
    <x v="0"/>
    <x v="2"/>
    <x v="0"/>
    <x v="2"/>
    <x v="0"/>
    <x v="2"/>
    <x v="0"/>
    <x v="0"/>
    <x v="3"/>
    <x v="0"/>
    <x v="2"/>
    <x v="2"/>
    <x v="0"/>
    <x v="0"/>
    <x v="2"/>
    <x v="0"/>
    <x v="0"/>
    <x v="0"/>
    <x v="0"/>
    <x v="1"/>
    <x v="2"/>
    <x v="2"/>
    <x v="2"/>
    <x v="3"/>
    <x v="1"/>
    <x v="2"/>
    <x v="2"/>
    <x v="2"/>
    <m/>
    <m/>
    <m/>
    <m/>
    <m/>
    <m/>
  </r>
  <r>
    <x v="0"/>
    <x v="104"/>
    <x v="1"/>
    <s v="Webb"/>
    <x v="4"/>
    <x v="1"/>
    <x v="0"/>
    <x v="2"/>
    <x v="0"/>
    <x v="2"/>
    <x v="0"/>
    <x v="1"/>
    <x v="0"/>
    <x v="0"/>
    <x v="1"/>
    <x v="0"/>
    <x v="1"/>
    <x v="1"/>
    <x v="0"/>
    <x v="0"/>
    <x v="1"/>
    <x v="0"/>
    <x v="0"/>
    <x v="0"/>
    <x v="0"/>
    <x v="1"/>
    <x v="1"/>
    <x v="2"/>
    <x v="2"/>
    <x v="3"/>
    <x v="1"/>
    <x v="2"/>
    <x v="2"/>
    <x v="2"/>
    <m/>
    <m/>
    <m/>
    <m/>
    <m/>
    <m/>
  </r>
  <r>
    <x v="0"/>
    <x v="11"/>
    <x v="1"/>
    <s v="Webb"/>
    <x v="4"/>
    <x v="1"/>
    <x v="0"/>
    <x v="2"/>
    <x v="0"/>
    <x v="0"/>
    <x v="0"/>
    <x v="1"/>
    <x v="0"/>
    <x v="0"/>
    <x v="1"/>
    <x v="0"/>
    <x v="1"/>
    <x v="1"/>
    <x v="0"/>
    <x v="0"/>
    <x v="1"/>
    <x v="0"/>
    <x v="0"/>
    <x v="0"/>
    <x v="0"/>
    <x v="1"/>
    <x v="1"/>
    <x v="1"/>
    <x v="2"/>
    <x v="3"/>
    <x v="1"/>
    <x v="2"/>
    <x v="2"/>
    <x v="2"/>
    <m/>
    <m/>
    <m/>
    <m/>
    <m/>
    <m/>
  </r>
  <r>
    <x v="0"/>
    <x v="11"/>
    <x v="1"/>
    <s v="Webb"/>
    <x v="4"/>
    <x v="1"/>
    <x v="1"/>
    <x v="2"/>
    <x v="0"/>
    <x v="0"/>
    <x v="0"/>
    <x v="2"/>
    <x v="0"/>
    <x v="0"/>
    <x v="2"/>
    <x v="0"/>
    <x v="2"/>
    <x v="1"/>
    <x v="0"/>
    <x v="0"/>
    <x v="1"/>
    <x v="0"/>
    <x v="0"/>
    <x v="0"/>
    <x v="0"/>
    <x v="2"/>
    <x v="2"/>
    <x v="1"/>
    <x v="2"/>
    <x v="3"/>
    <x v="1"/>
    <x v="2"/>
    <x v="2"/>
    <x v="2"/>
    <m/>
    <m/>
    <m/>
    <m/>
    <m/>
    <m/>
  </r>
  <r>
    <x v="0"/>
    <x v="119"/>
    <x v="0"/>
    <s v="Webb"/>
    <x v="4"/>
    <x v="1"/>
    <x v="1"/>
    <x v="1"/>
    <x v="0"/>
    <x v="2"/>
    <x v="0"/>
    <x v="1"/>
    <x v="0"/>
    <x v="0"/>
    <x v="1"/>
    <x v="0"/>
    <x v="2"/>
    <x v="1"/>
    <x v="0"/>
    <x v="0"/>
    <x v="1"/>
    <x v="0"/>
    <x v="0"/>
    <x v="0"/>
    <x v="0"/>
    <x v="1"/>
    <x v="1"/>
    <x v="2"/>
    <x v="2"/>
    <x v="3"/>
    <x v="1"/>
    <x v="2"/>
    <x v="2"/>
    <x v="2"/>
    <m/>
    <m/>
    <m/>
    <m/>
    <m/>
    <m/>
  </r>
  <r>
    <x v="0"/>
    <x v="11"/>
    <x v="1"/>
    <s v="Webb"/>
    <x v="4"/>
    <x v="1"/>
    <x v="1"/>
    <x v="5"/>
    <x v="0"/>
    <x v="6"/>
    <x v="0"/>
    <x v="5"/>
    <x v="0"/>
    <x v="0"/>
    <x v="5"/>
    <x v="0"/>
    <x v="5"/>
    <x v="5"/>
    <x v="0"/>
    <x v="0"/>
    <x v="5"/>
    <x v="0"/>
    <x v="0"/>
    <x v="0"/>
    <x v="0"/>
    <x v="3"/>
    <x v="3"/>
    <x v="2"/>
    <x v="2"/>
    <x v="3"/>
    <x v="1"/>
    <x v="2"/>
    <x v="2"/>
    <x v="2"/>
    <m/>
    <m/>
    <m/>
    <m/>
    <m/>
    <m/>
  </r>
  <r>
    <x v="0"/>
    <x v="51"/>
    <x v="0"/>
    <s v="Webb"/>
    <x v="4"/>
    <x v="1"/>
    <x v="1"/>
    <x v="1"/>
    <x v="0"/>
    <x v="2"/>
    <x v="0"/>
    <x v="2"/>
    <x v="0"/>
    <x v="0"/>
    <x v="2"/>
    <x v="0"/>
    <x v="1"/>
    <x v="1"/>
    <x v="0"/>
    <x v="0"/>
    <x v="1"/>
    <x v="0"/>
    <x v="0"/>
    <x v="0"/>
    <x v="0"/>
    <x v="1"/>
    <x v="1"/>
    <x v="2"/>
    <x v="2"/>
    <x v="3"/>
    <x v="1"/>
    <x v="2"/>
    <x v="2"/>
    <x v="2"/>
    <m/>
    <m/>
    <m/>
    <m/>
    <m/>
    <m/>
  </r>
  <r>
    <x v="0"/>
    <x v="88"/>
    <x v="1"/>
    <s v="Webb"/>
    <x v="4"/>
    <x v="1"/>
    <x v="1"/>
    <x v="1"/>
    <x v="0"/>
    <x v="2"/>
    <x v="0"/>
    <x v="0"/>
    <x v="0"/>
    <x v="0"/>
    <x v="2"/>
    <x v="0"/>
    <x v="1"/>
    <x v="2"/>
    <x v="0"/>
    <x v="0"/>
    <x v="2"/>
    <x v="0"/>
    <x v="0"/>
    <x v="0"/>
    <x v="0"/>
    <x v="2"/>
    <x v="3"/>
    <x v="2"/>
    <x v="2"/>
    <x v="3"/>
    <x v="1"/>
    <x v="2"/>
    <x v="2"/>
    <x v="2"/>
    <m/>
    <m/>
    <m/>
    <m/>
    <m/>
    <m/>
  </r>
  <r>
    <x v="0"/>
    <x v="57"/>
    <x v="1"/>
    <s v="Webb"/>
    <x v="4"/>
    <x v="1"/>
    <x v="0"/>
    <x v="1"/>
    <x v="0"/>
    <x v="0"/>
    <x v="0"/>
    <x v="1"/>
    <x v="0"/>
    <x v="0"/>
    <x v="1"/>
    <x v="0"/>
    <x v="1"/>
    <x v="1"/>
    <x v="0"/>
    <x v="0"/>
    <x v="1"/>
    <x v="0"/>
    <x v="0"/>
    <x v="0"/>
    <x v="0"/>
    <x v="1"/>
    <x v="1"/>
    <x v="1"/>
    <x v="2"/>
    <x v="3"/>
    <x v="1"/>
    <x v="2"/>
    <x v="2"/>
    <x v="2"/>
    <m/>
    <m/>
    <m/>
    <m/>
    <m/>
    <m/>
  </r>
  <r>
    <x v="0"/>
    <x v="11"/>
    <x v="1"/>
    <s v="Webb"/>
    <x v="4"/>
    <x v="1"/>
    <x v="0"/>
    <x v="1"/>
    <x v="0"/>
    <x v="0"/>
    <x v="0"/>
    <x v="2"/>
    <x v="0"/>
    <x v="0"/>
    <x v="2"/>
    <x v="0"/>
    <x v="2"/>
    <x v="2"/>
    <x v="0"/>
    <x v="0"/>
    <x v="2"/>
    <x v="0"/>
    <x v="0"/>
    <x v="0"/>
    <x v="0"/>
    <x v="2"/>
    <x v="4"/>
    <x v="1"/>
    <x v="2"/>
    <x v="3"/>
    <x v="1"/>
    <x v="2"/>
    <x v="2"/>
    <x v="2"/>
    <m/>
    <m/>
    <m/>
    <m/>
    <m/>
    <m/>
  </r>
  <r>
    <x v="0"/>
    <x v="2"/>
    <x v="1"/>
    <s v="Webb"/>
    <x v="4"/>
    <x v="1"/>
    <x v="0"/>
    <x v="2"/>
    <x v="0"/>
    <x v="0"/>
    <x v="0"/>
    <x v="1"/>
    <x v="0"/>
    <x v="0"/>
    <x v="2"/>
    <x v="0"/>
    <x v="0"/>
    <x v="2"/>
    <x v="0"/>
    <x v="0"/>
    <x v="1"/>
    <x v="0"/>
    <x v="0"/>
    <x v="0"/>
    <x v="0"/>
    <x v="1"/>
    <x v="0"/>
    <x v="1"/>
    <x v="2"/>
    <x v="3"/>
    <x v="1"/>
    <x v="2"/>
    <x v="2"/>
    <x v="2"/>
    <m/>
    <m/>
    <m/>
    <m/>
    <m/>
    <m/>
  </r>
  <r>
    <x v="0"/>
    <x v="11"/>
    <x v="1"/>
    <s v="Webb"/>
    <x v="4"/>
    <x v="1"/>
    <x v="1"/>
    <x v="2"/>
    <x v="0"/>
    <x v="2"/>
    <x v="0"/>
    <x v="1"/>
    <x v="0"/>
    <x v="0"/>
    <x v="1"/>
    <x v="0"/>
    <x v="1"/>
    <x v="1"/>
    <x v="0"/>
    <x v="0"/>
    <x v="1"/>
    <x v="0"/>
    <x v="0"/>
    <x v="0"/>
    <x v="0"/>
    <x v="1"/>
    <x v="1"/>
    <x v="2"/>
    <x v="2"/>
    <x v="3"/>
    <x v="1"/>
    <x v="2"/>
    <x v="2"/>
    <x v="2"/>
    <m/>
    <m/>
    <m/>
    <m/>
    <m/>
    <m/>
  </r>
  <r>
    <x v="0"/>
    <x v="57"/>
    <x v="1"/>
    <s v="Webb"/>
    <x v="4"/>
    <x v="1"/>
    <x v="1"/>
    <x v="2"/>
    <x v="0"/>
    <x v="0"/>
    <x v="0"/>
    <x v="1"/>
    <x v="0"/>
    <x v="0"/>
    <x v="4"/>
    <x v="0"/>
    <x v="1"/>
    <x v="1"/>
    <x v="0"/>
    <x v="0"/>
    <x v="1"/>
    <x v="0"/>
    <x v="0"/>
    <x v="0"/>
    <x v="0"/>
    <x v="1"/>
    <x v="1"/>
    <x v="3"/>
    <x v="2"/>
    <x v="3"/>
    <x v="1"/>
    <x v="2"/>
    <x v="2"/>
    <x v="2"/>
    <m/>
    <m/>
    <m/>
    <m/>
    <m/>
    <m/>
  </r>
  <r>
    <x v="0"/>
    <x v="119"/>
    <x v="0"/>
    <s v="Webb"/>
    <x v="4"/>
    <x v="1"/>
    <x v="0"/>
    <x v="1"/>
    <x v="0"/>
    <x v="2"/>
    <x v="0"/>
    <x v="2"/>
    <x v="0"/>
    <x v="0"/>
    <x v="1"/>
    <x v="0"/>
    <x v="1"/>
    <x v="2"/>
    <x v="0"/>
    <x v="0"/>
    <x v="2"/>
    <x v="0"/>
    <x v="0"/>
    <x v="0"/>
    <x v="0"/>
    <x v="2"/>
    <x v="2"/>
    <x v="2"/>
    <x v="2"/>
    <x v="3"/>
    <x v="1"/>
    <x v="2"/>
    <x v="2"/>
    <x v="2"/>
    <m/>
    <m/>
    <m/>
    <m/>
    <m/>
    <m/>
  </r>
  <r>
    <x v="0"/>
    <x v="57"/>
    <x v="1"/>
    <s v="Webb"/>
    <x v="4"/>
    <x v="1"/>
    <x v="1"/>
    <x v="3"/>
    <x v="0"/>
    <x v="0"/>
    <x v="0"/>
    <x v="4"/>
    <x v="0"/>
    <x v="0"/>
    <x v="5"/>
    <x v="0"/>
    <x v="2"/>
    <x v="4"/>
    <x v="0"/>
    <x v="0"/>
    <x v="4"/>
    <x v="0"/>
    <x v="0"/>
    <x v="0"/>
    <x v="0"/>
    <x v="5"/>
    <x v="5"/>
    <x v="1"/>
    <x v="2"/>
    <x v="3"/>
    <x v="1"/>
    <x v="2"/>
    <x v="2"/>
    <x v="2"/>
    <m/>
    <m/>
    <m/>
    <m/>
    <m/>
    <m/>
  </r>
  <r>
    <x v="0"/>
    <x v="11"/>
    <x v="1"/>
    <s v="Webb"/>
    <x v="4"/>
    <x v="1"/>
    <x v="0"/>
    <x v="1"/>
    <x v="0"/>
    <x v="1"/>
    <x v="0"/>
    <x v="2"/>
    <x v="0"/>
    <x v="0"/>
    <x v="2"/>
    <x v="0"/>
    <x v="2"/>
    <x v="1"/>
    <x v="0"/>
    <x v="0"/>
    <x v="1"/>
    <x v="0"/>
    <x v="0"/>
    <x v="0"/>
    <x v="0"/>
    <x v="1"/>
    <x v="1"/>
    <x v="2"/>
    <x v="2"/>
    <x v="3"/>
    <x v="1"/>
    <x v="2"/>
    <x v="2"/>
    <x v="2"/>
    <m/>
    <m/>
    <m/>
    <m/>
    <m/>
    <m/>
  </r>
  <r>
    <x v="0"/>
    <x v="11"/>
    <x v="1"/>
    <s v="Webb"/>
    <x v="4"/>
    <x v="1"/>
    <x v="0"/>
    <x v="2"/>
    <x v="0"/>
    <x v="2"/>
    <x v="0"/>
    <x v="1"/>
    <x v="0"/>
    <x v="0"/>
    <x v="1"/>
    <x v="0"/>
    <x v="1"/>
    <x v="1"/>
    <x v="0"/>
    <x v="0"/>
    <x v="1"/>
    <x v="0"/>
    <x v="0"/>
    <x v="0"/>
    <x v="0"/>
    <x v="1"/>
    <x v="1"/>
    <x v="2"/>
    <x v="2"/>
    <x v="3"/>
    <x v="1"/>
    <x v="2"/>
    <x v="2"/>
    <x v="2"/>
    <m/>
    <m/>
    <m/>
    <m/>
    <m/>
    <m/>
  </r>
  <r>
    <x v="0"/>
    <x v="11"/>
    <x v="1"/>
    <s v="Webb"/>
    <x v="4"/>
    <x v="1"/>
    <x v="0"/>
    <x v="1"/>
    <x v="0"/>
    <x v="2"/>
    <x v="0"/>
    <x v="1"/>
    <x v="0"/>
    <x v="0"/>
    <x v="1"/>
    <x v="0"/>
    <x v="1"/>
    <x v="1"/>
    <x v="0"/>
    <x v="0"/>
    <x v="1"/>
    <x v="0"/>
    <x v="0"/>
    <x v="0"/>
    <x v="0"/>
    <x v="1"/>
    <x v="1"/>
    <x v="2"/>
    <x v="2"/>
    <x v="3"/>
    <x v="1"/>
    <x v="2"/>
    <x v="2"/>
    <x v="2"/>
    <m/>
    <m/>
    <m/>
    <m/>
    <m/>
    <m/>
  </r>
  <r>
    <x v="0"/>
    <x v="55"/>
    <x v="1"/>
    <s v="Webb"/>
    <x v="4"/>
    <x v="1"/>
    <x v="1"/>
    <x v="1"/>
    <x v="0"/>
    <x v="2"/>
    <x v="0"/>
    <x v="2"/>
    <x v="0"/>
    <x v="0"/>
    <x v="2"/>
    <x v="0"/>
    <x v="1"/>
    <x v="2"/>
    <x v="0"/>
    <x v="0"/>
    <x v="2"/>
    <x v="0"/>
    <x v="0"/>
    <x v="0"/>
    <x v="0"/>
    <x v="2"/>
    <x v="2"/>
    <x v="2"/>
    <x v="2"/>
    <x v="3"/>
    <x v="1"/>
    <x v="2"/>
    <x v="2"/>
    <x v="2"/>
    <m/>
    <m/>
    <m/>
    <m/>
    <m/>
    <m/>
  </r>
  <r>
    <x v="0"/>
    <x v="119"/>
    <x v="0"/>
    <s v="Webb"/>
    <x v="4"/>
    <x v="1"/>
    <x v="0"/>
    <x v="1"/>
    <x v="0"/>
    <x v="2"/>
    <x v="0"/>
    <x v="1"/>
    <x v="0"/>
    <x v="0"/>
    <x v="2"/>
    <x v="0"/>
    <x v="1"/>
    <x v="2"/>
    <x v="0"/>
    <x v="0"/>
    <x v="2"/>
    <x v="0"/>
    <x v="0"/>
    <x v="0"/>
    <x v="0"/>
    <x v="2"/>
    <x v="2"/>
    <x v="2"/>
    <x v="2"/>
    <x v="3"/>
    <x v="1"/>
    <x v="2"/>
    <x v="2"/>
    <x v="2"/>
    <m/>
    <m/>
    <m/>
    <m/>
    <m/>
    <m/>
  </r>
  <r>
    <x v="0"/>
    <x v="104"/>
    <x v="1"/>
    <s v="Webb"/>
    <x v="4"/>
    <x v="1"/>
    <x v="0"/>
    <x v="2"/>
    <x v="0"/>
    <x v="2"/>
    <x v="0"/>
    <x v="2"/>
    <x v="0"/>
    <x v="0"/>
    <x v="2"/>
    <x v="0"/>
    <x v="1"/>
    <x v="1"/>
    <x v="0"/>
    <x v="0"/>
    <x v="1"/>
    <x v="0"/>
    <x v="0"/>
    <x v="0"/>
    <x v="0"/>
    <x v="1"/>
    <x v="1"/>
    <x v="2"/>
    <x v="2"/>
    <x v="3"/>
    <x v="1"/>
    <x v="2"/>
    <x v="2"/>
    <x v="2"/>
    <m/>
    <m/>
    <m/>
    <m/>
    <m/>
    <m/>
  </r>
  <r>
    <x v="0"/>
    <x v="11"/>
    <x v="1"/>
    <s v="Webb"/>
    <x v="4"/>
    <x v="1"/>
    <x v="1"/>
    <x v="2"/>
    <x v="0"/>
    <x v="1"/>
    <x v="0"/>
    <x v="2"/>
    <x v="0"/>
    <x v="0"/>
    <x v="4"/>
    <x v="0"/>
    <x v="5"/>
    <x v="2"/>
    <x v="0"/>
    <x v="0"/>
    <x v="1"/>
    <x v="0"/>
    <x v="0"/>
    <x v="0"/>
    <x v="0"/>
    <x v="1"/>
    <x v="0"/>
    <x v="2"/>
    <x v="2"/>
    <x v="3"/>
    <x v="1"/>
    <x v="2"/>
    <x v="2"/>
    <x v="2"/>
    <m/>
    <m/>
    <m/>
    <m/>
    <m/>
    <m/>
  </r>
  <r>
    <x v="0"/>
    <x v="104"/>
    <x v="1"/>
    <s v="Webb"/>
    <x v="4"/>
    <x v="1"/>
    <x v="0"/>
    <x v="1"/>
    <x v="0"/>
    <x v="0"/>
    <x v="0"/>
    <x v="2"/>
    <x v="0"/>
    <x v="0"/>
    <x v="2"/>
    <x v="0"/>
    <x v="2"/>
    <x v="2"/>
    <x v="0"/>
    <x v="0"/>
    <x v="2"/>
    <x v="0"/>
    <x v="0"/>
    <x v="0"/>
    <x v="0"/>
    <x v="2"/>
    <x v="2"/>
    <x v="1"/>
    <x v="2"/>
    <x v="3"/>
    <x v="1"/>
    <x v="2"/>
    <x v="2"/>
    <x v="2"/>
    <m/>
    <m/>
    <m/>
    <m/>
    <m/>
    <m/>
  </r>
  <r>
    <x v="0"/>
    <x v="57"/>
    <x v="1"/>
    <s v="Webb"/>
    <x v="4"/>
    <x v="1"/>
    <x v="0"/>
    <x v="2"/>
    <x v="0"/>
    <x v="2"/>
    <x v="0"/>
    <x v="1"/>
    <x v="0"/>
    <x v="0"/>
    <x v="2"/>
    <x v="0"/>
    <x v="2"/>
    <x v="1"/>
    <x v="0"/>
    <x v="0"/>
    <x v="1"/>
    <x v="0"/>
    <x v="0"/>
    <x v="0"/>
    <x v="0"/>
    <x v="1"/>
    <x v="1"/>
    <x v="2"/>
    <x v="2"/>
    <x v="3"/>
    <x v="1"/>
    <x v="2"/>
    <x v="2"/>
    <x v="2"/>
    <m/>
    <m/>
    <m/>
    <m/>
    <m/>
    <m/>
  </r>
  <r>
    <x v="0"/>
    <x v="57"/>
    <x v="1"/>
    <s v="Webb"/>
    <x v="4"/>
    <x v="1"/>
    <x v="1"/>
    <x v="1"/>
    <x v="0"/>
    <x v="0"/>
    <x v="0"/>
    <x v="2"/>
    <x v="0"/>
    <x v="0"/>
    <x v="2"/>
    <x v="0"/>
    <x v="2"/>
    <x v="3"/>
    <x v="0"/>
    <x v="0"/>
    <x v="2"/>
    <x v="0"/>
    <x v="0"/>
    <x v="0"/>
    <x v="0"/>
    <x v="2"/>
    <x v="4"/>
    <x v="1"/>
    <x v="2"/>
    <x v="3"/>
    <x v="1"/>
    <x v="2"/>
    <x v="2"/>
    <x v="2"/>
    <m/>
    <m/>
    <m/>
    <m/>
    <m/>
    <m/>
  </r>
  <r>
    <x v="0"/>
    <x v="57"/>
    <x v="1"/>
    <s v="Webb"/>
    <x v="4"/>
    <x v="1"/>
    <x v="0"/>
    <x v="5"/>
    <x v="0"/>
    <x v="0"/>
    <x v="0"/>
    <x v="5"/>
    <x v="0"/>
    <x v="0"/>
    <x v="5"/>
    <x v="0"/>
    <x v="4"/>
    <x v="4"/>
    <x v="0"/>
    <x v="0"/>
    <x v="5"/>
    <x v="0"/>
    <x v="0"/>
    <x v="0"/>
    <x v="0"/>
    <x v="5"/>
    <x v="5"/>
    <x v="1"/>
    <x v="2"/>
    <x v="3"/>
    <x v="1"/>
    <x v="2"/>
    <x v="2"/>
    <x v="2"/>
    <m/>
    <m/>
    <m/>
    <m/>
    <m/>
    <m/>
  </r>
  <r>
    <x v="0"/>
    <x v="141"/>
    <x v="0"/>
    <s v="Webb"/>
    <x v="4"/>
    <x v="1"/>
    <x v="0"/>
    <x v="2"/>
    <x v="0"/>
    <x v="2"/>
    <x v="0"/>
    <x v="1"/>
    <x v="0"/>
    <x v="0"/>
    <x v="1"/>
    <x v="0"/>
    <x v="1"/>
    <x v="1"/>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87"/>
    <x v="0"/>
    <s v="Webb"/>
    <x v="4"/>
    <x v="1"/>
    <x v="1"/>
    <x v="1"/>
    <x v="0"/>
    <x v="2"/>
    <x v="0"/>
    <x v="2"/>
    <x v="0"/>
    <x v="0"/>
    <x v="2"/>
    <x v="0"/>
    <x v="2"/>
    <x v="2"/>
    <x v="0"/>
    <x v="0"/>
    <x v="1"/>
    <x v="0"/>
    <x v="0"/>
    <x v="0"/>
    <x v="0"/>
    <x v="2"/>
    <x v="2"/>
    <x v="2"/>
    <x v="2"/>
    <x v="3"/>
    <x v="1"/>
    <x v="2"/>
    <x v="2"/>
    <x v="2"/>
    <m/>
    <m/>
    <m/>
    <m/>
    <m/>
    <m/>
  </r>
  <r>
    <x v="0"/>
    <x v="57"/>
    <x v="1"/>
    <s v="Webb"/>
    <x v="4"/>
    <x v="1"/>
    <x v="1"/>
    <x v="1"/>
    <x v="0"/>
    <x v="0"/>
    <x v="0"/>
    <x v="2"/>
    <x v="0"/>
    <x v="0"/>
    <x v="3"/>
    <x v="0"/>
    <x v="2"/>
    <x v="2"/>
    <x v="0"/>
    <x v="0"/>
    <x v="2"/>
    <x v="0"/>
    <x v="0"/>
    <x v="0"/>
    <x v="0"/>
    <x v="3"/>
    <x v="3"/>
    <x v="1"/>
    <x v="2"/>
    <x v="3"/>
    <x v="1"/>
    <x v="2"/>
    <x v="2"/>
    <x v="2"/>
    <m/>
    <m/>
    <m/>
    <m/>
    <m/>
    <m/>
  </r>
  <r>
    <x v="0"/>
    <x v="57"/>
    <x v="1"/>
    <s v="Webb"/>
    <x v="4"/>
    <x v="1"/>
    <x v="1"/>
    <x v="3"/>
    <x v="0"/>
    <x v="0"/>
    <x v="0"/>
    <x v="2"/>
    <x v="0"/>
    <x v="0"/>
    <x v="3"/>
    <x v="0"/>
    <x v="2"/>
    <x v="2"/>
    <x v="0"/>
    <x v="0"/>
    <x v="2"/>
    <x v="0"/>
    <x v="0"/>
    <x v="0"/>
    <x v="0"/>
    <x v="2"/>
    <x v="3"/>
    <x v="1"/>
    <x v="2"/>
    <x v="3"/>
    <x v="1"/>
    <x v="2"/>
    <x v="2"/>
    <x v="2"/>
    <m/>
    <m/>
    <m/>
    <m/>
    <m/>
    <m/>
  </r>
  <r>
    <x v="0"/>
    <x v="55"/>
    <x v="1"/>
    <s v="Webb"/>
    <x v="4"/>
    <x v="1"/>
    <x v="1"/>
    <x v="1"/>
    <x v="0"/>
    <x v="2"/>
    <x v="0"/>
    <x v="1"/>
    <x v="0"/>
    <x v="0"/>
    <x v="2"/>
    <x v="0"/>
    <x v="2"/>
    <x v="2"/>
    <x v="0"/>
    <x v="0"/>
    <x v="2"/>
    <x v="0"/>
    <x v="0"/>
    <x v="0"/>
    <x v="0"/>
    <x v="1"/>
    <x v="1"/>
    <x v="2"/>
    <x v="2"/>
    <x v="3"/>
    <x v="1"/>
    <x v="2"/>
    <x v="2"/>
    <x v="2"/>
    <m/>
    <m/>
    <m/>
    <m/>
    <m/>
    <m/>
  </r>
  <r>
    <x v="0"/>
    <x v="55"/>
    <x v="1"/>
    <s v="Webb"/>
    <x v="4"/>
    <x v="1"/>
    <x v="0"/>
    <x v="2"/>
    <x v="0"/>
    <x v="2"/>
    <x v="0"/>
    <x v="1"/>
    <x v="0"/>
    <x v="0"/>
    <x v="1"/>
    <x v="0"/>
    <x v="1"/>
    <x v="1"/>
    <x v="0"/>
    <x v="0"/>
    <x v="1"/>
    <x v="0"/>
    <x v="0"/>
    <x v="0"/>
    <x v="0"/>
    <x v="1"/>
    <x v="1"/>
    <x v="2"/>
    <x v="2"/>
    <x v="3"/>
    <x v="1"/>
    <x v="2"/>
    <x v="2"/>
    <x v="2"/>
    <m/>
    <m/>
    <m/>
    <m/>
    <m/>
    <m/>
  </r>
  <r>
    <x v="0"/>
    <x v="7"/>
    <x v="1"/>
    <s v="Webb"/>
    <x v="4"/>
    <x v="1"/>
    <x v="1"/>
    <x v="1"/>
    <x v="0"/>
    <x v="1"/>
    <x v="0"/>
    <x v="2"/>
    <x v="0"/>
    <x v="0"/>
    <x v="2"/>
    <x v="0"/>
    <x v="2"/>
    <x v="2"/>
    <x v="0"/>
    <x v="0"/>
    <x v="2"/>
    <x v="0"/>
    <x v="0"/>
    <x v="0"/>
    <x v="0"/>
    <x v="2"/>
    <x v="2"/>
    <x v="2"/>
    <x v="2"/>
    <x v="3"/>
    <x v="1"/>
    <x v="2"/>
    <x v="2"/>
    <x v="2"/>
    <m/>
    <m/>
    <m/>
    <m/>
    <m/>
    <m/>
  </r>
  <r>
    <x v="0"/>
    <x v="102"/>
    <x v="1"/>
    <s v="Webb"/>
    <x v="4"/>
    <x v="1"/>
    <x v="1"/>
    <x v="1"/>
    <x v="0"/>
    <x v="1"/>
    <x v="0"/>
    <x v="3"/>
    <x v="0"/>
    <x v="0"/>
    <x v="3"/>
    <x v="0"/>
    <x v="2"/>
    <x v="2"/>
    <x v="0"/>
    <x v="0"/>
    <x v="3"/>
    <x v="0"/>
    <x v="0"/>
    <x v="0"/>
    <x v="0"/>
    <x v="2"/>
    <x v="2"/>
    <x v="2"/>
    <x v="2"/>
    <x v="3"/>
    <x v="1"/>
    <x v="2"/>
    <x v="2"/>
    <x v="2"/>
    <m/>
    <m/>
    <m/>
    <m/>
    <m/>
    <m/>
  </r>
  <r>
    <x v="0"/>
    <x v="49"/>
    <x v="0"/>
    <s v="Webb"/>
    <x v="4"/>
    <x v="1"/>
    <x v="1"/>
    <x v="2"/>
    <x v="0"/>
    <x v="2"/>
    <x v="0"/>
    <x v="1"/>
    <x v="0"/>
    <x v="0"/>
    <x v="2"/>
    <x v="0"/>
    <x v="1"/>
    <x v="1"/>
    <x v="0"/>
    <x v="0"/>
    <x v="1"/>
    <x v="0"/>
    <x v="0"/>
    <x v="0"/>
    <x v="0"/>
    <x v="1"/>
    <x v="1"/>
    <x v="2"/>
    <x v="2"/>
    <x v="3"/>
    <x v="1"/>
    <x v="2"/>
    <x v="2"/>
    <x v="2"/>
    <m/>
    <m/>
    <m/>
    <m/>
    <m/>
    <m/>
  </r>
  <r>
    <x v="0"/>
    <x v="93"/>
    <x v="1"/>
    <s v="Webb"/>
    <x v="4"/>
    <x v="1"/>
    <x v="1"/>
    <x v="1"/>
    <x v="0"/>
    <x v="0"/>
    <x v="0"/>
    <x v="1"/>
    <x v="0"/>
    <x v="0"/>
    <x v="1"/>
    <x v="0"/>
    <x v="1"/>
    <x v="1"/>
    <x v="0"/>
    <x v="0"/>
    <x v="1"/>
    <x v="0"/>
    <x v="0"/>
    <x v="0"/>
    <x v="0"/>
    <x v="1"/>
    <x v="1"/>
    <x v="1"/>
    <x v="2"/>
    <x v="3"/>
    <x v="1"/>
    <x v="2"/>
    <x v="2"/>
    <x v="2"/>
    <m/>
    <m/>
    <m/>
    <m/>
    <m/>
    <m/>
  </r>
  <r>
    <x v="0"/>
    <x v="93"/>
    <x v="1"/>
    <s v="Webb"/>
    <x v="4"/>
    <x v="1"/>
    <x v="1"/>
    <x v="1"/>
    <x v="0"/>
    <x v="0"/>
    <x v="0"/>
    <x v="1"/>
    <x v="0"/>
    <x v="0"/>
    <x v="1"/>
    <x v="0"/>
    <x v="1"/>
    <x v="1"/>
    <x v="0"/>
    <x v="0"/>
    <x v="1"/>
    <x v="0"/>
    <x v="0"/>
    <x v="0"/>
    <x v="0"/>
    <x v="1"/>
    <x v="1"/>
    <x v="1"/>
    <x v="2"/>
    <x v="3"/>
    <x v="1"/>
    <x v="2"/>
    <x v="2"/>
    <x v="2"/>
    <m/>
    <m/>
    <m/>
    <m/>
    <m/>
    <m/>
  </r>
  <r>
    <x v="0"/>
    <x v="11"/>
    <x v="1"/>
    <s v="Webb"/>
    <x v="4"/>
    <x v="1"/>
    <x v="1"/>
    <x v="2"/>
    <x v="0"/>
    <x v="2"/>
    <x v="0"/>
    <x v="1"/>
    <x v="0"/>
    <x v="0"/>
    <x v="1"/>
    <x v="0"/>
    <x v="1"/>
    <x v="1"/>
    <x v="0"/>
    <x v="0"/>
    <x v="1"/>
    <x v="0"/>
    <x v="0"/>
    <x v="0"/>
    <x v="0"/>
    <x v="1"/>
    <x v="1"/>
    <x v="2"/>
    <x v="2"/>
    <x v="3"/>
    <x v="1"/>
    <x v="2"/>
    <x v="2"/>
    <x v="2"/>
    <m/>
    <m/>
    <m/>
    <m/>
    <m/>
    <m/>
  </r>
  <r>
    <x v="0"/>
    <x v="20"/>
    <x v="1"/>
    <s v="Webb"/>
    <x v="4"/>
    <x v="1"/>
    <x v="1"/>
    <x v="2"/>
    <x v="0"/>
    <x v="0"/>
    <x v="0"/>
    <x v="2"/>
    <x v="0"/>
    <x v="0"/>
    <x v="2"/>
    <x v="0"/>
    <x v="2"/>
    <x v="2"/>
    <x v="0"/>
    <x v="0"/>
    <x v="1"/>
    <x v="0"/>
    <x v="0"/>
    <x v="0"/>
    <x v="0"/>
    <x v="2"/>
    <x v="2"/>
    <x v="1"/>
    <x v="2"/>
    <x v="3"/>
    <x v="1"/>
    <x v="2"/>
    <x v="2"/>
    <x v="2"/>
    <m/>
    <m/>
    <m/>
    <m/>
    <m/>
    <m/>
  </r>
  <r>
    <x v="0"/>
    <x v="87"/>
    <x v="0"/>
    <s v="Webb"/>
    <x v="4"/>
    <x v="1"/>
    <x v="1"/>
    <x v="1"/>
    <x v="0"/>
    <x v="1"/>
    <x v="0"/>
    <x v="2"/>
    <x v="0"/>
    <x v="0"/>
    <x v="2"/>
    <x v="0"/>
    <x v="2"/>
    <x v="1"/>
    <x v="0"/>
    <x v="0"/>
    <x v="2"/>
    <x v="0"/>
    <x v="0"/>
    <x v="0"/>
    <x v="0"/>
    <x v="1"/>
    <x v="1"/>
    <x v="2"/>
    <x v="2"/>
    <x v="3"/>
    <x v="1"/>
    <x v="2"/>
    <x v="2"/>
    <x v="2"/>
    <m/>
    <m/>
    <m/>
    <m/>
    <m/>
    <m/>
  </r>
  <r>
    <x v="0"/>
    <x v="105"/>
    <x v="1"/>
    <s v="Webb"/>
    <x v="4"/>
    <x v="1"/>
    <x v="1"/>
    <x v="1"/>
    <x v="0"/>
    <x v="2"/>
    <x v="0"/>
    <x v="2"/>
    <x v="0"/>
    <x v="0"/>
    <x v="2"/>
    <x v="0"/>
    <x v="1"/>
    <x v="1"/>
    <x v="0"/>
    <x v="0"/>
    <x v="1"/>
    <x v="0"/>
    <x v="0"/>
    <x v="0"/>
    <x v="0"/>
    <x v="2"/>
    <x v="2"/>
    <x v="2"/>
    <x v="2"/>
    <x v="3"/>
    <x v="1"/>
    <x v="2"/>
    <x v="2"/>
    <x v="2"/>
    <m/>
    <m/>
    <m/>
    <m/>
    <m/>
    <m/>
  </r>
  <r>
    <x v="0"/>
    <x v="134"/>
    <x v="0"/>
    <s v="Webb"/>
    <x v="4"/>
    <x v="1"/>
    <x v="1"/>
    <x v="2"/>
    <x v="0"/>
    <x v="2"/>
    <x v="0"/>
    <x v="1"/>
    <x v="0"/>
    <x v="0"/>
    <x v="1"/>
    <x v="0"/>
    <x v="1"/>
    <x v="1"/>
    <x v="0"/>
    <x v="0"/>
    <x v="1"/>
    <x v="0"/>
    <x v="0"/>
    <x v="0"/>
    <x v="0"/>
    <x v="1"/>
    <x v="1"/>
    <x v="2"/>
    <x v="2"/>
    <x v="3"/>
    <x v="1"/>
    <x v="2"/>
    <x v="2"/>
    <x v="2"/>
    <m/>
    <m/>
    <m/>
    <m/>
    <m/>
    <m/>
  </r>
  <r>
    <x v="0"/>
    <x v="134"/>
    <x v="0"/>
    <s v="Webb"/>
    <x v="4"/>
    <x v="1"/>
    <x v="1"/>
    <x v="1"/>
    <x v="0"/>
    <x v="1"/>
    <x v="0"/>
    <x v="2"/>
    <x v="0"/>
    <x v="0"/>
    <x v="2"/>
    <x v="0"/>
    <x v="2"/>
    <x v="2"/>
    <x v="0"/>
    <x v="0"/>
    <x v="2"/>
    <x v="0"/>
    <x v="0"/>
    <x v="0"/>
    <x v="0"/>
    <x v="2"/>
    <x v="2"/>
    <x v="2"/>
    <x v="2"/>
    <x v="3"/>
    <x v="1"/>
    <x v="2"/>
    <x v="2"/>
    <x v="2"/>
    <m/>
    <m/>
    <m/>
    <m/>
    <m/>
    <m/>
  </r>
  <r>
    <x v="0"/>
    <x v="134"/>
    <x v="0"/>
    <s v="Webb"/>
    <x v="4"/>
    <x v="1"/>
    <x v="1"/>
    <x v="2"/>
    <x v="0"/>
    <x v="2"/>
    <x v="0"/>
    <x v="1"/>
    <x v="0"/>
    <x v="0"/>
    <x v="1"/>
    <x v="0"/>
    <x v="1"/>
    <x v="1"/>
    <x v="0"/>
    <x v="0"/>
    <x v="1"/>
    <x v="0"/>
    <x v="0"/>
    <x v="0"/>
    <x v="0"/>
    <x v="1"/>
    <x v="1"/>
    <x v="2"/>
    <x v="2"/>
    <x v="3"/>
    <x v="1"/>
    <x v="2"/>
    <x v="2"/>
    <x v="2"/>
    <m/>
    <m/>
    <m/>
    <m/>
    <m/>
    <m/>
  </r>
  <r>
    <x v="0"/>
    <x v="134"/>
    <x v="0"/>
    <s v="Webb"/>
    <x v="4"/>
    <x v="1"/>
    <x v="0"/>
    <x v="2"/>
    <x v="0"/>
    <x v="2"/>
    <x v="0"/>
    <x v="1"/>
    <x v="0"/>
    <x v="0"/>
    <x v="1"/>
    <x v="0"/>
    <x v="1"/>
    <x v="1"/>
    <x v="0"/>
    <x v="0"/>
    <x v="1"/>
    <x v="0"/>
    <x v="0"/>
    <x v="0"/>
    <x v="0"/>
    <x v="1"/>
    <x v="1"/>
    <x v="2"/>
    <x v="2"/>
    <x v="3"/>
    <x v="1"/>
    <x v="2"/>
    <x v="2"/>
    <x v="2"/>
    <m/>
    <m/>
    <m/>
    <m/>
    <m/>
    <m/>
  </r>
  <r>
    <x v="0"/>
    <x v="8"/>
    <x v="1"/>
    <s v="Webb"/>
    <x v="4"/>
    <x v="1"/>
    <x v="0"/>
    <x v="2"/>
    <x v="0"/>
    <x v="0"/>
    <x v="0"/>
    <x v="1"/>
    <x v="0"/>
    <x v="0"/>
    <x v="1"/>
    <x v="0"/>
    <x v="1"/>
    <x v="1"/>
    <x v="0"/>
    <x v="0"/>
    <x v="1"/>
    <x v="0"/>
    <x v="0"/>
    <x v="0"/>
    <x v="0"/>
    <x v="1"/>
    <x v="1"/>
    <x v="1"/>
    <x v="2"/>
    <x v="3"/>
    <x v="1"/>
    <x v="2"/>
    <x v="2"/>
    <x v="2"/>
    <m/>
    <m/>
    <m/>
    <m/>
    <m/>
    <m/>
  </r>
  <r>
    <x v="0"/>
    <x v="134"/>
    <x v="0"/>
    <s v="Webb"/>
    <x v="4"/>
    <x v="1"/>
    <x v="1"/>
    <x v="1"/>
    <x v="0"/>
    <x v="2"/>
    <x v="0"/>
    <x v="2"/>
    <x v="0"/>
    <x v="0"/>
    <x v="2"/>
    <x v="0"/>
    <x v="2"/>
    <x v="2"/>
    <x v="0"/>
    <x v="0"/>
    <x v="1"/>
    <x v="0"/>
    <x v="0"/>
    <x v="0"/>
    <x v="0"/>
    <x v="1"/>
    <x v="1"/>
    <x v="2"/>
    <x v="2"/>
    <x v="3"/>
    <x v="1"/>
    <x v="2"/>
    <x v="2"/>
    <x v="2"/>
    <m/>
    <m/>
    <m/>
    <m/>
    <m/>
    <m/>
  </r>
  <r>
    <x v="0"/>
    <x v="8"/>
    <x v="1"/>
    <s v="Webb"/>
    <x v="4"/>
    <x v="1"/>
    <x v="0"/>
    <x v="1"/>
    <x v="0"/>
    <x v="0"/>
    <x v="0"/>
    <x v="1"/>
    <x v="0"/>
    <x v="0"/>
    <x v="1"/>
    <x v="0"/>
    <x v="1"/>
    <x v="1"/>
    <x v="0"/>
    <x v="0"/>
    <x v="1"/>
    <x v="0"/>
    <x v="0"/>
    <x v="0"/>
    <x v="0"/>
    <x v="1"/>
    <x v="1"/>
    <x v="1"/>
    <x v="2"/>
    <x v="3"/>
    <x v="1"/>
    <x v="2"/>
    <x v="2"/>
    <x v="2"/>
    <m/>
    <m/>
    <m/>
    <m/>
    <m/>
    <m/>
  </r>
  <r>
    <x v="0"/>
    <x v="134"/>
    <x v="0"/>
    <s v="Webb"/>
    <x v="4"/>
    <x v="1"/>
    <x v="0"/>
    <x v="1"/>
    <x v="0"/>
    <x v="1"/>
    <x v="0"/>
    <x v="2"/>
    <x v="0"/>
    <x v="0"/>
    <x v="2"/>
    <x v="0"/>
    <x v="1"/>
    <x v="2"/>
    <x v="0"/>
    <x v="0"/>
    <x v="1"/>
    <x v="0"/>
    <x v="0"/>
    <x v="0"/>
    <x v="0"/>
    <x v="2"/>
    <x v="2"/>
    <x v="2"/>
    <x v="2"/>
    <x v="3"/>
    <x v="1"/>
    <x v="2"/>
    <x v="2"/>
    <x v="2"/>
    <m/>
    <m/>
    <m/>
    <m/>
    <m/>
    <m/>
  </r>
  <r>
    <x v="0"/>
    <x v="134"/>
    <x v="0"/>
    <s v="Webb"/>
    <x v="4"/>
    <x v="1"/>
    <x v="0"/>
    <x v="2"/>
    <x v="0"/>
    <x v="2"/>
    <x v="0"/>
    <x v="0"/>
    <x v="0"/>
    <x v="0"/>
    <x v="1"/>
    <x v="0"/>
    <x v="0"/>
    <x v="1"/>
    <x v="0"/>
    <x v="0"/>
    <x v="2"/>
    <x v="0"/>
    <x v="0"/>
    <x v="0"/>
    <x v="0"/>
    <x v="0"/>
    <x v="1"/>
    <x v="2"/>
    <x v="2"/>
    <x v="3"/>
    <x v="1"/>
    <x v="2"/>
    <x v="2"/>
    <x v="2"/>
    <m/>
    <m/>
    <m/>
    <m/>
    <m/>
    <m/>
  </r>
  <r>
    <x v="0"/>
    <x v="134"/>
    <x v="0"/>
    <s v="Webb"/>
    <x v="4"/>
    <x v="1"/>
    <x v="1"/>
    <x v="2"/>
    <x v="0"/>
    <x v="0"/>
    <x v="0"/>
    <x v="1"/>
    <x v="0"/>
    <x v="0"/>
    <x v="2"/>
    <x v="0"/>
    <x v="2"/>
    <x v="2"/>
    <x v="0"/>
    <x v="0"/>
    <x v="2"/>
    <x v="0"/>
    <x v="0"/>
    <x v="0"/>
    <x v="0"/>
    <x v="2"/>
    <x v="2"/>
    <x v="1"/>
    <x v="2"/>
    <x v="3"/>
    <x v="1"/>
    <x v="2"/>
    <x v="2"/>
    <x v="2"/>
    <m/>
    <m/>
    <m/>
    <m/>
    <m/>
    <m/>
  </r>
  <r>
    <x v="0"/>
    <x v="134"/>
    <x v="0"/>
    <s v="Webb"/>
    <x v="4"/>
    <x v="1"/>
    <x v="1"/>
    <x v="2"/>
    <x v="0"/>
    <x v="2"/>
    <x v="0"/>
    <x v="1"/>
    <x v="0"/>
    <x v="0"/>
    <x v="1"/>
    <x v="0"/>
    <x v="1"/>
    <x v="1"/>
    <x v="0"/>
    <x v="0"/>
    <x v="1"/>
    <x v="0"/>
    <x v="0"/>
    <x v="0"/>
    <x v="0"/>
    <x v="1"/>
    <x v="1"/>
    <x v="2"/>
    <x v="2"/>
    <x v="3"/>
    <x v="1"/>
    <x v="2"/>
    <x v="2"/>
    <x v="2"/>
    <m/>
    <m/>
    <m/>
    <m/>
    <m/>
    <m/>
  </r>
  <r>
    <x v="0"/>
    <x v="134"/>
    <x v="0"/>
    <s v="Webb"/>
    <x v="4"/>
    <x v="1"/>
    <x v="0"/>
    <x v="0"/>
    <x v="0"/>
    <x v="0"/>
    <x v="0"/>
    <x v="0"/>
    <x v="0"/>
    <x v="0"/>
    <x v="0"/>
    <x v="0"/>
    <x v="0"/>
    <x v="1"/>
    <x v="0"/>
    <x v="0"/>
    <x v="0"/>
    <x v="0"/>
    <x v="0"/>
    <x v="0"/>
    <x v="0"/>
    <x v="0"/>
    <x v="0"/>
    <x v="0"/>
    <x v="2"/>
    <x v="3"/>
    <x v="1"/>
    <x v="2"/>
    <x v="2"/>
    <x v="2"/>
    <m/>
    <m/>
    <m/>
    <m/>
    <m/>
    <m/>
  </r>
  <r>
    <x v="0"/>
    <x v="57"/>
    <x v="1"/>
    <s v="Webb"/>
    <x v="4"/>
    <x v="1"/>
    <x v="1"/>
    <x v="1"/>
    <x v="0"/>
    <x v="2"/>
    <x v="0"/>
    <x v="1"/>
    <x v="0"/>
    <x v="0"/>
    <x v="2"/>
    <x v="0"/>
    <x v="1"/>
    <x v="1"/>
    <x v="0"/>
    <x v="0"/>
    <x v="1"/>
    <x v="0"/>
    <x v="0"/>
    <x v="0"/>
    <x v="0"/>
    <x v="2"/>
    <x v="2"/>
    <x v="2"/>
    <x v="2"/>
    <x v="3"/>
    <x v="1"/>
    <x v="2"/>
    <x v="2"/>
    <x v="2"/>
    <m/>
    <m/>
    <m/>
    <m/>
    <m/>
    <m/>
  </r>
  <r>
    <x v="0"/>
    <x v="134"/>
    <x v="0"/>
    <s v="Webb"/>
    <x v="4"/>
    <x v="1"/>
    <x v="1"/>
    <x v="2"/>
    <x v="0"/>
    <x v="0"/>
    <x v="0"/>
    <x v="1"/>
    <x v="0"/>
    <x v="0"/>
    <x v="2"/>
    <x v="0"/>
    <x v="1"/>
    <x v="1"/>
    <x v="0"/>
    <x v="0"/>
    <x v="1"/>
    <x v="0"/>
    <x v="0"/>
    <x v="0"/>
    <x v="0"/>
    <x v="1"/>
    <x v="1"/>
    <x v="3"/>
    <x v="2"/>
    <x v="3"/>
    <x v="1"/>
    <x v="2"/>
    <x v="2"/>
    <x v="2"/>
    <m/>
    <m/>
    <m/>
    <m/>
    <m/>
    <m/>
  </r>
  <r>
    <x v="0"/>
    <x v="134"/>
    <x v="0"/>
    <s v="Webb"/>
    <x v="4"/>
    <x v="1"/>
    <x v="1"/>
    <x v="2"/>
    <x v="0"/>
    <x v="1"/>
    <x v="0"/>
    <x v="1"/>
    <x v="0"/>
    <x v="0"/>
    <x v="2"/>
    <x v="0"/>
    <x v="2"/>
    <x v="1"/>
    <x v="0"/>
    <x v="0"/>
    <x v="2"/>
    <x v="0"/>
    <x v="0"/>
    <x v="0"/>
    <x v="0"/>
    <x v="2"/>
    <x v="2"/>
    <x v="2"/>
    <x v="2"/>
    <x v="3"/>
    <x v="1"/>
    <x v="2"/>
    <x v="2"/>
    <x v="2"/>
    <m/>
    <m/>
    <m/>
    <m/>
    <m/>
    <m/>
  </r>
  <r>
    <x v="0"/>
    <x v="51"/>
    <x v="0"/>
    <s v="Webb"/>
    <x v="4"/>
    <x v="1"/>
    <x v="3"/>
    <x v="1"/>
    <x v="0"/>
    <x v="0"/>
    <x v="0"/>
    <x v="2"/>
    <x v="0"/>
    <x v="0"/>
    <x v="3"/>
    <x v="0"/>
    <x v="1"/>
    <x v="2"/>
    <x v="0"/>
    <x v="0"/>
    <x v="5"/>
    <x v="0"/>
    <x v="0"/>
    <x v="0"/>
    <x v="0"/>
    <x v="2"/>
    <x v="1"/>
    <x v="1"/>
    <x v="2"/>
    <x v="3"/>
    <x v="1"/>
    <x v="2"/>
    <x v="2"/>
    <x v="2"/>
    <m/>
    <m/>
    <m/>
    <m/>
    <m/>
    <m/>
  </r>
  <r>
    <x v="0"/>
    <x v="134"/>
    <x v="0"/>
    <s v="Webb"/>
    <x v="4"/>
    <x v="1"/>
    <x v="1"/>
    <x v="2"/>
    <x v="0"/>
    <x v="2"/>
    <x v="0"/>
    <x v="1"/>
    <x v="0"/>
    <x v="0"/>
    <x v="2"/>
    <x v="0"/>
    <x v="1"/>
    <x v="1"/>
    <x v="0"/>
    <x v="0"/>
    <x v="1"/>
    <x v="0"/>
    <x v="0"/>
    <x v="0"/>
    <x v="0"/>
    <x v="1"/>
    <x v="1"/>
    <x v="2"/>
    <x v="2"/>
    <x v="3"/>
    <x v="1"/>
    <x v="2"/>
    <x v="2"/>
    <x v="2"/>
    <m/>
    <m/>
    <m/>
    <m/>
    <m/>
    <m/>
  </r>
  <r>
    <x v="0"/>
    <x v="85"/>
    <x v="1"/>
    <s v="Webb"/>
    <x v="4"/>
    <x v="1"/>
    <x v="1"/>
    <x v="1"/>
    <x v="0"/>
    <x v="2"/>
    <x v="0"/>
    <x v="1"/>
    <x v="0"/>
    <x v="0"/>
    <x v="1"/>
    <x v="0"/>
    <x v="1"/>
    <x v="1"/>
    <x v="0"/>
    <x v="0"/>
    <x v="1"/>
    <x v="0"/>
    <x v="0"/>
    <x v="0"/>
    <x v="0"/>
    <x v="1"/>
    <x v="1"/>
    <x v="2"/>
    <x v="2"/>
    <x v="3"/>
    <x v="1"/>
    <x v="2"/>
    <x v="2"/>
    <x v="2"/>
    <m/>
    <m/>
    <m/>
    <m/>
    <m/>
    <m/>
  </r>
  <r>
    <x v="0"/>
    <x v="53"/>
    <x v="1"/>
    <s v="Webb"/>
    <x v="4"/>
    <x v="1"/>
    <x v="1"/>
    <x v="2"/>
    <x v="0"/>
    <x v="1"/>
    <x v="0"/>
    <x v="1"/>
    <x v="0"/>
    <x v="0"/>
    <x v="1"/>
    <x v="0"/>
    <x v="1"/>
    <x v="1"/>
    <x v="0"/>
    <x v="0"/>
    <x v="1"/>
    <x v="0"/>
    <x v="0"/>
    <x v="0"/>
    <x v="0"/>
    <x v="1"/>
    <x v="1"/>
    <x v="2"/>
    <x v="2"/>
    <x v="3"/>
    <x v="1"/>
    <x v="2"/>
    <x v="2"/>
    <x v="2"/>
    <m/>
    <m/>
    <m/>
    <m/>
    <m/>
    <m/>
  </r>
  <r>
    <x v="0"/>
    <x v="134"/>
    <x v="0"/>
    <s v="Webb"/>
    <x v="4"/>
    <x v="1"/>
    <x v="1"/>
    <x v="1"/>
    <x v="0"/>
    <x v="0"/>
    <x v="0"/>
    <x v="2"/>
    <x v="0"/>
    <x v="0"/>
    <x v="2"/>
    <x v="0"/>
    <x v="2"/>
    <x v="2"/>
    <x v="0"/>
    <x v="0"/>
    <x v="1"/>
    <x v="0"/>
    <x v="0"/>
    <x v="0"/>
    <x v="0"/>
    <x v="2"/>
    <x v="2"/>
    <x v="1"/>
    <x v="2"/>
    <x v="3"/>
    <x v="1"/>
    <x v="2"/>
    <x v="2"/>
    <x v="2"/>
    <m/>
    <m/>
    <m/>
    <m/>
    <m/>
    <m/>
  </r>
  <r>
    <x v="0"/>
    <x v="134"/>
    <x v="0"/>
    <s v="Webb"/>
    <x v="4"/>
    <x v="1"/>
    <x v="1"/>
    <x v="1"/>
    <x v="0"/>
    <x v="1"/>
    <x v="0"/>
    <x v="2"/>
    <x v="0"/>
    <x v="0"/>
    <x v="2"/>
    <x v="0"/>
    <x v="2"/>
    <x v="2"/>
    <x v="0"/>
    <x v="0"/>
    <x v="2"/>
    <x v="0"/>
    <x v="0"/>
    <x v="0"/>
    <x v="0"/>
    <x v="1"/>
    <x v="1"/>
    <x v="2"/>
    <x v="2"/>
    <x v="3"/>
    <x v="1"/>
    <x v="2"/>
    <x v="2"/>
    <x v="2"/>
    <m/>
    <m/>
    <m/>
    <m/>
    <m/>
    <m/>
  </r>
  <r>
    <x v="0"/>
    <x v="62"/>
    <x v="1"/>
    <s v="Webb"/>
    <x v="4"/>
    <x v="1"/>
    <x v="1"/>
    <x v="2"/>
    <x v="0"/>
    <x v="2"/>
    <x v="0"/>
    <x v="1"/>
    <x v="0"/>
    <x v="0"/>
    <x v="1"/>
    <x v="0"/>
    <x v="1"/>
    <x v="1"/>
    <x v="0"/>
    <x v="0"/>
    <x v="1"/>
    <x v="0"/>
    <x v="0"/>
    <x v="0"/>
    <x v="0"/>
    <x v="1"/>
    <x v="1"/>
    <x v="2"/>
    <x v="2"/>
    <x v="3"/>
    <x v="1"/>
    <x v="2"/>
    <x v="2"/>
    <x v="2"/>
    <m/>
    <m/>
    <m/>
    <m/>
    <m/>
    <m/>
  </r>
  <r>
    <x v="0"/>
    <x v="57"/>
    <x v="1"/>
    <s v="Webb"/>
    <x v="4"/>
    <x v="1"/>
    <x v="0"/>
    <x v="1"/>
    <x v="0"/>
    <x v="0"/>
    <x v="0"/>
    <x v="1"/>
    <x v="0"/>
    <x v="0"/>
    <x v="1"/>
    <x v="0"/>
    <x v="1"/>
    <x v="2"/>
    <x v="0"/>
    <x v="0"/>
    <x v="2"/>
    <x v="0"/>
    <x v="0"/>
    <x v="0"/>
    <x v="0"/>
    <x v="1"/>
    <x v="1"/>
    <x v="1"/>
    <x v="2"/>
    <x v="3"/>
    <x v="1"/>
    <x v="2"/>
    <x v="2"/>
    <x v="2"/>
    <m/>
    <m/>
    <m/>
    <m/>
    <m/>
    <m/>
  </r>
  <r>
    <x v="0"/>
    <x v="57"/>
    <x v="1"/>
    <s v="Webb"/>
    <x v="4"/>
    <x v="1"/>
    <x v="0"/>
    <x v="1"/>
    <x v="0"/>
    <x v="0"/>
    <x v="0"/>
    <x v="2"/>
    <x v="0"/>
    <x v="0"/>
    <x v="2"/>
    <x v="0"/>
    <x v="1"/>
    <x v="1"/>
    <x v="0"/>
    <x v="0"/>
    <x v="1"/>
    <x v="0"/>
    <x v="0"/>
    <x v="0"/>
    <x v="0"/>
    <x v="1"/>
    <x v="1"/>
    <x v="1"/>
    <x v="2"/>
    <x v="3"/>
    <x v="1"/>
    <x v="2"/>
    <x v="2"/>
    <x v="2"/>
    <m/>
    <m/>
    <m/>
    <m/>
    <m/>
    <m/>
  </r>
  <r>
    <x v="0"/>
    <x v="65"/>
    <x v="1"/>
    <s v="Webb"/>
    <x v="4"/>
    <x v="1"/>
    <x v="1"/>
    <x v="3"/>
    <x v="0"/>
    <x v="5"/>
    <x v="0"/>
    <x v="4"/>
    <x v="0"/>
    <x v="0"/>
    <x v="4"/>
    <x v="0"/>
    <x v="5"/>
    <x v="5"/>
    <x v="0"/>
    <x v="0"/>
    <x v="5"/>
    <x v="0"/>
    <x v="0"/>
    <x v="0"/>
    <x v="0"/>
    <x v="3"/>
    <x v="3"/>
    <x v="2"/>
    <x v="2"/>
    <x v="3"/>
    <x v="1"/>
    <x v="2"/>
    <x v="2"/>
    <x v="2"/>
    <m/>
    <m/>
    <m/>
    <m/>
    <m/>
    <m/>
  </r>
  <r>
    <x v="0"/>
    <x v="114"/>
    <x v="1"/>
    <s v="Webb"/>
    <x v="4"/>
    <x v="1"/>
    <x v="1"/>
    <x v="3"/>
    <x v="0"/>
    <x v="1"/>
    <x v="0"/>
    <x v="2"/>
    <x v="0"/>
    <x v="0"/>
    <x v="2"/>
    <x v="0"/>
    <x v="2"/>
    <x v="2"/>
    <x v="0"/>
    <x v="0"/>
    <x v="1"/>
    <x v="0"/>
    <x v="0"/>
    <x v="0"/>
    <x v="0"/>
    <x v="2"/>
    <x v="2"/>
    <x v="2"/>
    <x v="2"/>
    <x v="3"/>
    <x v="1"/>
    <x v="2"/>
    <x v="2"/>
    <x v="2"/>
    <m/>
    <m/>
    <m/>
    <m/>
    <m/>
    <m/>
  </r>
  <r>
    <x v="0"/>
    <x v="87"/>
    <x v="0"/>
    <s v="Webb"/>
    <x v="4"/>
    <x v="1"/>
    <x v="0"/>
    <x v="2"/>
    <x v="0"/>
    <x v="2"/>
    <x v="0"/>
    <x v="1"/>
    <x v="0"/>
    <x v="0"/>
    <x v="1"/>
    <x v="0"/>
    <x v="1"/>
    <x v="1"/>
    <x v="0"/>
    <x v="0"/>
    <x v="1"/>
    <x v="0"/>
    <x v="0"/>
    <x v="0"/>
    <x v="0"/>
    <x v="1"/>
    <x v="1"/>
    <x v="2"/>
    <x v="2"/>
    <x v="3"/>
    <x v="1"/>
    <x v="2"/>
    <x v="2"/>
    <x v="2"/>
    <m/>
    <m/>
    <m/>
    <m/>
    <m/>
    <m/>
  </r>
  <r>
    <x v="0"/>
    <x v="105"/>
    <x v="1"/>
    <s v="Webb"/>
    <x v="4"/>
    <x v="1"/>
    <x v="1"/>
    <x v="3"/>
    <x v="0"/>
    <x v="5"/>
    <x v="0"/>
    <x v="4"/>
    <x v="0"/>
    <x v="0"/>
    <x v="4"/>
    <x v="0"/>
    <x v="2"/>
    <x v="5"/>
    <x v="0"/>
    <x v="0"/>
    <x v="2"/>
    <x v="0"/>
    <x v="0"/>
    <x v="0"/>
    <x v="0"/>
    <x v="3"/>
    <x v="3"/>
    <x v="2"/>
    <x v="2"/>
    <x v="3"/>
    <x v="1"/>
    <x v="2"/>
    <x v="2"/>
    <x v="2"/>
    <m/>
    <m/>
    <m/>
    <m/>
    <m/>
    <m/>
  </r>
  <r>
    <x v="0"/>
    <x v="8"/>
    <x v="1"/>
    <s v="Webb"/>
    <x v="4"/>
    <x v="1"/>
    <x v="1"/>
    <x v="2"/>
    <x v="0"/>
    <x v="2"/>
    <x v="0"/>
    <x v="1"/>
    <x v="0"/>
    <x v="0"/>
    <x v="1"/>
    <x v="0"/>
    <x v="1"/>
    <x v="1"/>
    <x v="0"/>
    <x v="0"/>
    <x v="1"/>
    <x v="0"/>
    <x v="0"/>
    <x v="0"/>
    <x v="0"/>
    <x v="1"/>
    <x v="1"/>
    <x v="2"/>
    <x v="2"/>
    <x v="3"/>
    <x v="1"/>
    <x v="2"/>
    <x v="2"/>
    <x v="2"/>
    <m/>
    <m/>
    <m/>
    <m/>
    <m/>
    <m/>
  </r>
  <r>
    <x v="0"/>
    <x v="11"/>
    <x v="1"/>
    <s v="Webb"/>
    <x v="4"/>
    <x v="1"/>
    <x v="0"/>
    <x v="2"/>
    <x v="0"/>
    <x v="2"/>
    <x v="0"/>
    <x v="1"/>
    <x v="0"/>
    <x v="0"/>
    <x v="1"/>
    <x v="0"/>
    <x v="1"/>
    <x v="1"/>
    <x v="0"/>
    <x v="0"/>
    <x v="1"/>
    <x v="0"/>
    <x v="0"/>
    <x v="0"/>
    <x v="0"/>
    <x v="1"/>
    <x v="1"/>
    <x v="2"/>
    <x v="2"/>
    <x v="3"/>
    <x v="1"/>
    <x v="2"/>
    <x v="2"/>
    <x v="2"/>
    <m/>
    <m/>
    <m/>
    <m/>
    <m/>
    <m/>
  </r>
  <r>
    <x v="0"/>
    <x v="142"/>
    <x v="1"/>
    <s v="Webb"/>
    <x v="4"/>
    <x v="1"/>
    <x v="0"/>
    <x v="2"/>
    <x v="0"/>
    <x v="0"/>
    <x v="0"/>
    <x v="1"/>
    <x v="0"/>
    <x v="0"/>
    <x v="1"/>
    <x v="0"/>
    <x v="1"/>
    <x v="1"/>
    <x v="0"/>
    <x v="0"/>
    <x v="1"/>
    <x v="0"/>
    <x v="0"/>
    <x v="0"/>
    <x v="0"/>
    <x v="1"/>
    <x v="1"/>
    <x v="3"/>
    <x v="2"/>
    <x v="3"/>
    <x v="1"/>
    <x v="2"/>
    <x v="2"/>
    <x v="2"/>
    <m/>
    <m/>
    <m/>
    <m/>
    <m/>
    <m/>
  </r>
  <r>
    <x v="0"/>
    <x v="142"/>
    <x v="1"/>
    <s v="Webb"/>
    <x v="4"/>
    <x v="1"/>
    <x v="1"/>
    <x v="2"/>
    <x v="0"/>
    <x v="0"/>
    <x v="0"/>
    <x v="1"/>
    <x v="0"/>
    <x v="0"/>
    <x v="1"/>
    <x v="0"/>
    <x v="1"/>
    <x v="1"/>
    <x v="0"/>
    <x v="0"/>
    <x v="1"/>
    <x v="0"/>
    <x v="0"/>
    <x v="0"/>
    <x v="0"/>
    <x v="1"/>
    <x v="1"/>
    <x v="3"/>
    <x v="2"/>
    <x v="3"/>
    <x v="1"/>
    <x v="2"/>
    <x v="2"/>
    <x v="2"/>
    <m/>
    <m/>
    <m/>
    <m/>
    <m/>
    <m/>
  </r>
  <r>
    <x v="0"/>
    <x v="116"/>
    <x v="1"/>
    <s v="Webb"/>
    <x v="4"/>
    <x v="1"/>
    <x v="1"/>
    <x v="2"/>
    <x v="0"/>
    <x v="2"/>
    <x v="0"/>
    <x v="1"/>
    <x v="0"/>
    <x v="0"/>
    <x v="2"/>
    <x v="0"/>
    <x v="2"/>
    <x v="2"/>
    <x v="0"/>
    <x v="0"/>
    <x v="2"/>
    <x v="0"/>
    <x v="0"/>
    <x v="0"/>
    <x v="0"/>
    <x v="1"/>
    <x v="1"/>
    <x v="2"/>
    <x v="2"/>
    <x v="3"/>
    <x v="1"/>
    <x v="2"/>
    <x v="2"/>
    <x v="2"/>
    <m/>
    <m/>
    <m/>
    <m/>
    <m/>
    <m/>
  </r>
  <r>
    <x v="0"/>
    <x v="114"/>
    <x v="1"/>
    <s v="Webb"/>
    <x v="4"/>
    <x v="1"/>
    <x v="0"/>
    <x v="1"/>
    <x v="0"/>
    <x v="0"/>
    <x v="0"/>
    <x v="2"/>
    <x v="0"/>
    <x v="0"/>
    <x v="2"/>
    <x v="0"/>
    <x v="2"/>
    <x v="2"/>
    <x v="0"/>
    <x v="0"/>
    <x v="1"/>
    <x v="0"/>
    <x v="0"/>
    <x v="0"/>
    <x v="0"/>
    <x v="2"/>
    <x v="2"/>
    <x v="3"/>
    <x v="2"/>
    <x v="3"/>
    <x v="1"/>
    <x v="2"/>
    <x v="2"/>
    <x v="2"/>
    <m/>
    <m/>
    <m/>
    <m/>
    <m/>
    <m/>
  </r>
  <r>
    <x v="0"/>
    <x v="49"/>
    <x v="0"/>
    <s v="Webb"/>
    <x v="4"/>
    <x v="1"/>
    <x v="0"/>
    <x v="2"/>
    <x v="0"/>
    <x v="2"/>
    <x v="0"/>
    <x v="1"/>
    <x v="0"/>
    <x v="0"/>
    <x v="2"/>
    <x v="0"/>
    <x v="1"/>
    <x v="1"/>
    <x v="0"/>
    <x v="0"/>
    <x v="1"/>
    <x v="0"/>
    <x v="0"/>
    <x v="0"/>
    <x v="0"/>
    <x v="1"/>
    <x v="1"/>
    <x v="2"/>
    <x v="2"/>
    <x v="3"/>
    <x v="1"/>
    <x v="2"/>
    <x v="2"/>
    <x v="2"/>
    <m/>
    <m/>
    <m/>
    <m/>
    <m/>
    <m/>
  </r>
  <r>
    <x v="0"/>
    <x v="86"/>
    <x v="0"/>
    <s v="Webb"/>
    <x v="4"/>
    <x v="1"/>
    <x v="1"/>
    <x v="1"/>
    <x v="0"/>
    <x v="1"/>
    <x v="0"/>
    <x v="1"/>
    <x v="0"/>
    <x v="0"/>
    <x v="1"/>
    <x v="0"/>
    <x v="1"/>
    <x v="2"/>
    <x v="0"/>
    <x v="0"/>
    <x v="1"/>
    <x v="0"/>
    <x v="0"/>
    <x v="0"/>
    <x v="0"/>
    <x v="2"/>
    <x v="2"/>
    <x v="2"/>
    <x v="2"/>
    <x v="3"/>
    <x v="1"/>
    <x v="2"/>
    <x v="2"/>
    <x v="2"/>
    <m/>
    <m/>
    <m/>
    <m/>
    <m/>
    <m/>
  </r>
  <r>
    <x v="0"/>
    <x v="68"/>
    <x v="1"/>
    <s v="Webb"/>
    <x v="4"/>
    <x v="1"/>
    <x v="0"/>
    <x v="1"/>
    <x v="0"/>
    <x v="2"/>
    <x v="0"/>
    <x v="1"/>
    <x v="0"/>
    <x v="0"/>
    <x v="1"/>
    <x v="0"/>
    <x v="1"/>
    <x v="1"/>
    <x v="0"/>
    <x v="0"/>
    <x v="1"/>
    <x v="0"/>
    <x v="0"/>
    <x v="0"/>
    <x v="0"/>
    <x v="1"/>
    <x v="1"/>
    <x v="2"/>
    <x v="2"/>
    <x v="3"/>
    <x v="1"/>
    <x v="2"/>
    <x v="2"/>
    <x v="2"/>
    <m/>
    <m/>
    <m/>
    <m/>
    <m/>
    <m/>
  </r>
  <r>
    <x v="0"/>
    <x v="87"/>
    <x v="0"/>
    <s v="Webb"/>
    <x v="4"/>
    <x v="1"/>
    <x v="1"/>
    <x v="2"/>
    <x v="0"/>
    <x v="0"/>
    <x v="0"/>
    <x v="1"/>
    <x v="0"/>
    <x v="0"/>
    <x v="1"/>
    <x v="0"/>
    <x v="1"/>
    <x v="1"/>
    <x v="0"/>
    <x v="0"/>
    <x v="1"/>
    <x v="0"/>
    <x v="0"/>
    <x v="0"/>
    <x v="0"/>
    <x v="1"/>
    <x v="1"/>
    <x v="3"/>
    <x v="2"/>
    <x v="3"/>
    <x v="1"/>
    <x v="2"/>
    <x v="2"/>
    <x v="2"/>
    <m/>
    <m/>
    <m/>
    <m/>
    <m/>
    <m/>
  </r>
  <r>
    <x v="0"/>
    <x v="99"/>
    <x v="0"/>
    <s v="Webb"/>
    <x v="4"/>
    <x v="1"/>
    <x v="1"/>
    <x v="1"/>
    <x v="0"/>
    <x v="0"/>
    <x v="0"/>
    <x v="2"/>
    <x v="0"/>
    <x v="0"/>
    <x v="3"/>
    <x v="0"/>
    <x v="1"/>
    <x v="2"/>
    <x v="0"/>
    <x v="0"/>
    <x v="5"/>
    <x v="0"/>
    <x v="0"/>
    <x v="0"/>
    <x v="0"/>
    <x v="3"/>
    <x v="3"/>
    <x v="1"/>
    <x v="2"/>
    <x v="3"/>
    <x v="1"/>
    <x v="2"/>
    <x v="2"/>
    <x v="2"/>
    <m/>
    <m/>
    <m/>
    <m/>
    <m/>
    <m/>
  </r>
  <r>
    <x v="0"/>
    <x v="6"/>
    <x v="1"/>
    <s v="Webb"/>
    <x v="4"/>
    <x v="1"/>
    <x v="1"/>
    <x v="2"/>
    <x v="0"/>
    <x v="1"/>
    <x v="0"/>
    <x v="1"/>
    <x v="0"/>
    <x v="0"/>
    <x v="1"/>
    <x v="0"/>
    <x v="2"/>
    <x v="1"/>
    <x v="0"/>
    <x v="0"/>
    <x v="1"/>
    <x v="0"/>
    <x v="0"/>
    <x v="0"/>
    <x v="0"/>
    <x v="1"/>
    <x v="1"/>
    <x v="2"/>
    <x v="2"/>
    <x v="3"/>
    <x v="1"/>
    <x v="2"/>
    <x v="2"/>
    <x v="2"/>
    <m/>
    <m/>
    <m/>
    <m/>
    <m/>
    <m/>
  </r>
  <r>
    <x v="0"/>
    <x v="86"/>
    <x v="0"/>
    <s v="Webb"/>
    <x v="4"/>
    <x v="1"/>
    <x v="0"/>
    <x v="1"/>
    <x v="0"/>
    <x v="2"/>
    <x v="0"/>
    <x v="1"/>
    <x v="0"/>
    <x v="0"/>
    <x v="2"/>
    <x v="0"/>
    <x v="1"/>
    <x v="1"/>
    <x v="0"/>
    <x v="0"/>
    <x v="1"/>
    <x v="0"/>
    <x v="0"/>
    <x v="0"/>
    <x v="0"/>
    <x v="1"/>
    <x v="1"/>
    <x v="2"/>
    <x v="2"/>
    <x v="3"/>
    <x v="1"/>
    <x v="2"/>
    <x v="2"/>
    <x v="2"/>
    <m/>
    <m/>
    <m/>
    <m/>
    <m/>
    <m/>
  </r>
  <r>
    <x v="0"/>
    <x v="57"/>
    <x v="1"/>
    <s v="Webb"/>
    <x v="4"/>
    <x v="1"/>
    <x v="0"/>
    <x v="1"/>
    <x v="0"/>
    <x v="2"/>
    <x v="0"/>
    <x v="2"/>
    <x v="0"/>
    <x v="0"/>
    <x v="2"/>
    <x v="0"/>
    <x v="2"/>
    <x v="2"/>
    <x v="0"/>
    <x v="0"/>
    <x v="2"/>
    <x v="0"/>
    <x v="0"/>
    <x v="0"/>
    <x v="0"/>
    <x v="2"/>
    <x v="2"/>
    <x v="2"/>
    <x v="2"/>
    <x v="3"/>
    <x v="1"/>
    <x v="2"/>
    <x v="2"/>
    <x v="2"/>
    <m/>
    <m/>
    <m/>
    <m/>
    <m/>
    <m/>
  </r>
  <r>
    <x v="0"/>
    <x v="86"/>
    <x v="0"/>
    <s v="Webb"/>
    <x v="4"/>
    <x v="1"/>
    <x v="1"/>
    <x v="2"/>
    <x v="0"/>
    <x v="1"/>
    <x v="0"/>
    <x v="1"/>
    <x v="0"/>
    <x v="0"/>
    <x v="2"/>
    <x v="0"/>
    <x v="1"/>
    <x v="1"/>
    <x v="0"/>
    <x v="0"/>
    <x v="1"/>
    <x v="0"/>
    <x v="0"/>
    <x v="0"/>
    <x v="0"/>
    <x v="2"/>
    <x v="1"/>
    <x v="2"/>
    <x v="2"/>
    <x v="3"/>
    <x v="1"/>
    <x v="2"/>
    <x v="2"/>
    <x v="2"/>
    <m/>
    <m/>
    <m/>
    <m/>
    <m/>
    <m/>
  </r>
  <r>
    <x v="0"/>
    <x v="5"/>
    <x v="1"/>
    <s v="Webb"/>
    <x v="4"/>
    <x v="1"/>
    <x v="0"/>
    <x v="2"/>
    <x v="0"/>
    <x v="2"/>
    <x v="0"/>
    <x v="1"/>
    <x v="0"/>
    <x v="0"/>
    <x v="1"/>
    <x v="0"/>
    <x v="1"/>
    <x v="1"/>
    <x v="0"/>
    <x v="0"/>
    <x v="1"/>
    <x v="0"/>
    <x v="0"/>
    <x v="0"/>
    <x v="0"/>
    <x v="1"/>
    <x v="1"/>
    <x v="2"/>
    <x v="2"/>
    <x v="3"/>
    <x v="1"/>
    <x v="2"/>
    <x v="2"/>
    <x v="2"/>
    <m/>
    <m/>
    <m/>
    <m/>
    <m/>
    <m/>
  </r>
  <r>
    <x v="0"/>
    <x v="41"/>
    <x v="0"/>
    <s v="Webb"/>
    <x v="4"/>
    <x v="1"/>
    <x v="1"/>
    <x v="2"/>
    <x v="0"/>
    <x v="2"/>
    <x v="0"/>
    <x v="1"/>
    <x v="0"/>
    <x v="0"/>
    <x v="1"/>
    <x v="0"/>
    <x v="1"/>
    <x v="1"/>
    <x v="0"/>
    <x v="0"/>
    <x v="1"/>
    <x v="0"/>
    <x v="0"/>
    <x v="0"/>
    <x v="0"/>
    <x v="1"/>
    <x v="1"/>
    <x v="2"/>
    <x v="2"/>
    <x v="3"/>
    <x v="1"/>
    <x v="2"/>
    <x v="2"/>
    <x v="2"/>
    <m/>
    <m/>
    <m/>
    <m/>
    <m/>
    <m/>
  </r>
  <r>
    <x v="0"/>
    <x v="11"/>
    <x v="1"/>
    <s v="Webb"/>
    <x v="4"/>
    <x v="1"/>
    <x v="1"/>
    <x v="2"/>
    <x v="0"/>
    <x v="1"/>
    <x v="0"/>
    <x v="1"/>
    <x v="0"/>
    <x v="0"/>
    <x v="1"/>
    <x v="0"/>
    <x v="1"/>
    <x v="1"/>
    <x v="0"/>
    <x v="0"/>
    <x v="1"/>
    <x v="0"/>
    <x v="0"/>
    <x v="0"/>
    <x v="0"/>
    <x v="1"/>
    <x v="1"/>
    <x v="2"/>
    <x v="2"/>
    <x v="3"/>
    <x v="1"/>
    <x v="2"/>
    <x v="2"/>
    <x v="2"/>
    <m/>
    <m/>
    <m/>
    <m/>
    <m/>
    <m/>
  </r>
  <r>
    <x v="0"/>
    <x v="88"/>
    <x v="1"/>
    <s v="Webb"/>
    <x v="4"/>
    <x v="1"/>
    <x v="1"/>
    <x v="3"/>
    <x v="0"/>
    <x v="2"/>
    <x v="0"/>
    <x v="2"/>
    <x v="0"/>
    <x v="0"/>
    <x v="2"/>
    <x v="0"/>
    <x v="1"/>
    <x v="1"/>
    <x v="0"/>
    <x v="0"/>
    <x v="2"/>
    <x v="0"/>
    <x v="0"/>
    <x v="0"/>
    <x v="0"/>
    <x v="1"/>
    <x v="1"/>
    <x v="2"/>
    <x v="2"/>
    <x v="3"/>
    <x v="1"/>
    <x v="2"/>
    <x v="2"/>
    <x v="2"/>
    <m/>
    <m/>
    <m/>
    <m/>
    <m/>
    <m/>
  </r>
  <r>
    <x v="0"/>
    <x v="57"/>
    <x v="1"/>
    <s v="Webb"/>
    <x v="4"/>
    <x v="1"/>
    <x v="0"/>
    <x v="3"/>
    <x v="0"/>
    <x v="0"/>
    <x v="0"/>
    <x v="3"/>
    <x v="0"/>
    <x v="0"/>
    <x v="2"/>
    <x v="0"/>
    <x v="1"/>
    <x v="3"/>
    <x v="0"/>
    <x v="0"/>
    <x v="2"/>
    <x v="0"/>
    <x v="0"/>
    <x v="0"/>
    <x v="0"/>
    <x v="2"/>
    <x v="4"/>
    <x v="1"/>
    <x v="2"/>
    <x v="3"/>
    <x v="1"/>
    <x v="2"/>
    <x v="2"/>
    <x v="2"/>
    <m/>
    <m/>
    <m/>
    <m/>
    <m/>
    <m/>
  </r>
  <r>
    <x v="0"/>
    <x v="104"/>
    <x v="1"/>
    <s v="Webb"/>
    <x v="4"/>
    <x v="1"/>
    <x v="0"/>
    <x v="1"/>
    <x v="0"/>
    <x v="2"/>
    <x v="0"/>
    <x v="4"/>
    <x v="0"/>
    <x v="0"/>
    <x v="2"/>
    <x v="0"/>
    <x v="2"/>
    <x v="2"/>
    <x v="0"/>
    <x v="0"/>
    <x v="1"/>
    <x v="0"/>
    <x v="0"/>
    <x v="0"/>
    <x v="0"/>
    <x v="2"/>
    <x v="2"/>
    <x v="2"/>
    <x v="2"/>
    <x v="3"/>
    <x v="1"/>
    <x v="2"/>
    <x v="2"/>
    <x v="2"/>
    <m/>
    <m/>
    <m/>
    <m/>
    <m/>
    <m/>
  </r>
  <r>
    <x v="0"/>
    <x v="61"/>
    <x v="0"/>
    <s v="Webb"/>
    <x v="4"/>
    <x v="1"/>
    <x v="1"/>
    <x v="2"/>
    <x v="0"/>
    <x v="2"/>
    <x v="0"/>
    <x v="1"/>
    <x v="0"/>
    <x v="0"/>
    <x v="1"/>
    <x v="0"/>
    <x v="1"/>
    <x v="1"/>
    <x v="0"/>
    <x v="0"/>
    <x v="1"/>
    <x v="0"/>
    <x v="0"/>
    <x v="0"/>
    <x v="0"/>
    <x v="1"/>
    <x v="1"/>
    <x v="2"/>
    <x v="2"/>
    <x v="3"/>
    <x v="1"/>
    <x v="2"/>
    <x v="2"/>
    <x v="2"/>
    <m/>
    <m/>
    <m/>
    <m/>
    <m/>
    <m/>
  </r>
  <r>
    <x v="0"/>
    <x v="68"/>
    <x v="1"/>
    <s v="Webb"/>
    <x v="4"/>
    <x v="1"/>
    <x v="0"/>
    <x v="1"/>
    <x v="0"/>
    <x v="0"/>
    <x v="0"/>
    <x v="2"/>
    <x v="0"/>
    <x v="0"/>
    <x v="2"/>
    <x v="0"/>
    <x v="2"/>
    <x v="2"/>
    <x v="0"/>
    <x v="0"/>
    <x v="2"/>
    <x v="0"/>
    <x v="0"/>
    <x v="0"/>
    <x v="0"/>
    <x v="2"/>
    <x v="1"/>
    <x v="0"/>
    <x v="2"/>
    <x v="3"/>
    <x v="1"/>
    <x v="2"/>
    <x v="2"/>
    <x v="2"/>
    <m/>
    <m/>
    <m/>
    <m/>
    <m/>
    <m/>
  </r>
  <r>
    <x v="0"/>
    <x v="64"/>
    <x v="1"/>
    <s v="Webb"/>
    <x v="4"/>
    <x v="1"/>
    <x v="0"/>
    <x v="1"/>
    <x v="0"/>
    <x v="2"/>
    <x v="0"/>
    <x v="1"/>
    <x v="0"/>
    <x v="0"/>
    <x v="1"/>
    <x v="0"/>
    <x v="2"/>
    <x v="2"/>
    <x v="0"/>
    <x v="0"/>
    <x v="1"/>
    <x v="0"/>
    <x v="0"/>
    <x v="0"/>
    <x v="0"/>
    <x v="1"/>
    <x v="1"/>
    <x v="2"/>
    <x v="2"/>
    <x v="3"/>
    <x v="1"/>
    <x v="2"/>
    <x v="2"/>
    <x v="2"/>
    <m/>
    <m/>
    <m/>
    <m/>
    <m/>
    <m/>
  </r>
  <r>
    <x v="0"/>
    <x v="20"/>
    <x v="1"/>
    <s v="Webb"/>
    <x v="4"/>
    <x v="1"/>
    <x v="0"/>
    <x v="0"/>
    <x v="0"/>
    <x v="0"/>
    <x v="0"/>
    <x v="0"/>
    <x v="0"/>
    <x v="0"/>
    <x v="0"/>
    <x v="0"/>
    <x v="0"/>
    <x v="0"/>
    <x v="0"/>
    <x v="0"/>
    <x v="0"/>
    <x v="0"/>
    <x v="0"/>
    <x v="0"/>
    <x v="0"/>
    <x v="0"/>
    <x v="0"/>
    <x v="0"/>
    <x v="2"/>
    <x v="3"/>
    <x v="1"/>
    <x v="2"/>
    <x v="2"/>
    <x v="2"/>
    <m/>
    <m/>
    <m/>
    <m/>
    <m/>
    <m/>
  </r>
  <r>
    <x v="0"/>
    <x v="19"/>
    <x v="1"/>
    <s v="Webb"/>
    <x v="4"/>
    <x v="1"/>
    <x v="3"/>
    <x v="0"/>
    <x v="0"/>
    <x v="1"/>
    <x v="0"/>
    <x v="0"/>
    <x v="0"/>
    <x v="0"/>
    <x v="0"/>
    <x v="0"/>
    <x v="0"/>
    <x v="0"/>
    <x v="0"/>
    <x v="0"/>
    <x v="0"/>
    <x v="0"/>
    <x v="0"/>
    <x v="0"/>
    <x v="0"/>
    <x v="0"/>
    <x v="0"/>
    <x v="2"/>
    <x v="2"/>
    <x v="3"/>
    <x v="1"/>
    <x v="2"/>
    <x v="2"/>
    <x v="2"/>
    <m/>
    <m/>
    <m/>
    <m/>
    <m/>
    <m/>
  </r>
  <r>
    <x v="0"/>
    <x v="20"/>
    <x v="1"/>
    <s v="Webb"/>
    <x v="4"/>
    <x v="1"/>
    <x v="0"/>
    <x v="1"/>
    <x v="0"/>
    <x v="2"/>
    <x v="0"/>
    <x v="2"/>
    <x v="0"/>
    <x v="0"/>
    <x v="1"/>
    <x v="0"/>
    <x v="1"/>
    <x v="1"/>
    <x v="0"/>
    <x v="0"/>
    <x v="1"/>
    <x v="0"/>
    <x v="0"/>
    <x v="0"/>
    <x v="0"/>
    <x v="0"/>
    <x v="1"/>
    <x v="2"/>
    <x v="2"/>
    <x v="3"/>
    <x v="1"/>
    <x v="2"/>
    <x v="2"/>
    <x v="2"/>
    <m/>
    <m/>
    <m/>
    <m/>
    <m/>
    <m/>
  </r>
  <r>
    <x v="0"/>
    <x v="19"/>
    <x v="1"/>
    <s v="Webb"/>
    <x v="4"/>
    <x v="1"/>
    <x v="0"/>
    <x v="1"/>
    <x v="0"/>
    <x v="1"/>
    <x v="0"/>
    <x v="2"/>
    <x v="0"/>
    <x v="0"/>
    <x v="2"/>
    <x v="0"/>
    <x v="2"/>
    <x v="2"/>
    <x v="0"/>
    <x v="0"/>
    <x v="2"/>
    <x v="0"/>
    <x v="0"/>
    <x v="0"/>
    <x v="0"/>
    <x v="2"/>
    <x v="2"/>
    <x v="2"/>
    <x v="2"/>
    <x v="3"/>
    <x v="1"/>
    <x v="2"/>
    <x v="2"/>
    <x v="2"/>
    <m/>
    <m/>
    <m/>
    <m/>
    <m/>
    <m/>
  </r>
  <r>
    <x v="0"/>
    <x v="20"/>
    <x v="1"/>
    <s v="Webb"/>
    <x v="4"/>
    <x v="1"/>
    <x v="1"/>
    <x v="1"/>
    <x v="0"/>
    <x v="0"/>
    <x v="0"/>
    <x v="2"/>
    <x v="0"/>
    <x v="0"/>
    <x v="3"/>
    <x v="0"/>
    <x v="1"/>
    <x v="1"/>
    <x v="0"/>
    <x v="0"/>
    <x v="2"/>
    <x v="0"/>
    <x v="0"/>
    <x v="0"/>
    <x v="0"/>
    <x v="1"/>
    <x v="2"/>
    <x v="3"/>
    <x v="2"/>
    <x v="3"/>
    <x v="1"/>
    <x v="2"/>
    <x v="2"/>
    <x v="2"/>
    <m/>
    <m/>
    <m/>
    <m/>
    <m/>
    <m/>
  </r>
  <r>
    <x v="0"/>
    <x v="20"/>
    <x v="1"/>
    <s v="Webb"/>
    <x v="4"/>
    <x v="1"/>
    <x v="1"/>
    <x v="2"/>
    <x v="0"/>
    <x v="0"/>
    <x v="0"/>
    <x v="2"/>
    <x v="0"/>
    <x v="0"/>
    <x v="2"/>
    <x v="0"/>
    <x v="1"/>
    <x v="1"/>
    <x v="0"/>
    <x v="0"/>
    <x v="2"/>
    <x v="0"/>
    <x v="0"/>
    <x v="0"/>
    <x v="0"/>
    <x v="1"/>
    <x v="4"/>
    <x v="0"/>
    <x v="2"/>
    <x v="3"/>
    <x v="1"/>
    <x v="2"/>
    <x v="2"/>
    <x v="2"/>
    <m/>
    <m/>
    <m/>
    <m/>
    <m/>
    <m/>
  </r>
  <r>
    <x v="0"/>
    <x v="20"/>
    <x v="1"/>
    <s v="Webb"/>
    <x v="4"/>
    <x v="1"/>
    <x v="1"/>
    <x v="2"/>
    <x v="0"/>
    <x v="2"/>
    <x v="0"/>
    <x v="1"/>
    <x v="0"/>
    <x v="0"/>
    <x v="1"/>
    <x v="0"/>
    <x v="1"/>
    <x v="1"/>
    <x v="0"/>
    <x v="0"/>
    <x v="1"/>
    <x v="0"/>
    <x v="0"/>
    <x v="0"/>
    <x v="0"/>
    <x v="1"/>
    <x v="1"/>
    <x v="2"/>
    <x v="2"/>
    <x v="3"/>
    <x v="1"/>
    <x v="2"/>
    <x v="2"/>
    <x v="2"/>
    <m/>
    <m/>
    <m/>
    <m/>
    <m/>
    <m/>
  </r>
  <r>
    <x v="0"/>
    <x v="19"/>
    <x v="1"/>
    <s v="Webb"/>
    <x v="4"/>
    <x v="1"/>
    <x v="0"/>
    <x v="2"/>
    <x v="0"/>
    <x v="0"/>
    <x v="0"/>
    <x v="2"/>
    <x v="0"/>
    <x v="0"/>
    <x v="3"/>
    <x v="0"/>
    <x v="1"/>
    <x v="2"/>
    <x v="0"/>
    <x v="0"/>
    <x v="2"/>
    <x v="0"/>
    <x v="0"/>
    <x v="0"/>
    <x v="0"/>
    <x v="1"/>
    <x v="1"/>
    <x v="1"/>
    <x v="2"/>
    <x v="3"/>
    <x v="1"/>
    <x v="2"/>
    <x v="2"/>
    <x v="2"/>
    <m/>
    <m/>
    <m/>
    <m/>
    <m/>
    <m/>
  </r>
  <r>
    <x v="0"/>
    <x v="127"/>
    <x v="1"/>
    <s v="Webb"/>
    <x v="4"/>
    <x v="1"/>
    <x v="1"/>
    <x v="2"/>
    <x v="0"/>
    <x v="2"/>
    <x v="0"/>
    <x v="1"/>
    <x v="0"/>
    <x v="0"/>
    <x v="1"/>
    <x v="0"/>
    <x v="1"/>
    <x v="1"/>
    <x v="0"/>
    <x v="0"/>
    <x v="1"/>
    <x v="0"/>
    <x v="0"/>
    <x v="0"/>
    <x v="0"/>
    <x v="1"/>
    <x v="1"/>
    <x v="2"/>
    <x v="2"/>
    <x v="3"/>
    <x v="1"/>
    <x v="2"/>
    <x v="2"/>
    <x v="2"/>
    <m/>
    <m/>
    <m/>
    <m/>
    <m/>
    <m/>
  </r>
  <r>
    <x v="0"/>
    <x v="19"/>
    <x v="1"/>
    <s v="Webb"/>
    <x v="4"/>
    <x v="1"/>
    <x v="1"/>
    <x v="4"/>
    <x v="0"/>
    <x v="0"/>
    <x v="0"/>
    <x v="3"/>
    <x v="0"/>
    <x v="0"/>
    <x v="3"/>
    <x v="0"/>
    <x v="3"/>
    <x v="3"/>
    <x v="0"/>
    <x v="0"/>
    <x v="3"/>
    <x v="0"/>
    <x v="0"/>
    <x v="0"/>
    <x v="0"/>
    <x v="5"/>
    <x v="4"/>
    <x v="3"/>
    <x v="2"/>
    <x v="3"/>
    <x v="1"/>
    <x v="2"/>
    <x v="2"/>
    <x v="2"/>
    <m/>
    <m/>
    <m/>
    <m/>
    <m/>
    <m/>
  </r>
  <r>
    <x v="0"/>
    <x v="74"/>
    <x v="1"/>
    <s v="Webb"/>
    <x v="4"/>
    <x v="1"/>
    <x v="1"/>
    <x v="2"/>
    <x v="0"/>
    <x v="2"/>
    <x v="0"/>
    <x v="1"/>
    <x v="0"/>
    <x v="0"/>
    <x v="1"/>
    <x v="0"/>
    <x v="1"/>
    <x v="1"/>
    <x v="0"/>
    <x v="0"/>
    <x v="1"/>
    <x v="0"/>
    <x v="0"/>
    <x v="0"/>
    <x v="0"/>
    <x v="1"/>
    <x v="1"/>
    <x v="2"/>
    <x v="2"/>
    <x v="3"/>
    <x v="1"/>
    <x v="2"/>
    <x v="2"/>
    <x v="2"/>
    <m/>
    <m/>
    <m/>
    <m/>
    <m/>
    <m/>
  </r>
  <r>
    <x v="0"/>
    <x v="20"/>
    <x v="1"/>
    <s v="Webb"/>
    <x v="4"/>
    <x v="1"/>
    <x v="0"/>
    <x v="1"/>
    <x v="0"/>
    <x v="1"/>
    <x v="0"/>
    <x v="2"/>
    <x v="0"/>
    <x v="0"/>
    <x v="1"/>
    <x v="0"/>
    <x v="1"/>
    <x v="2"/>
    <x v="0"/>
    <x v="0"/>
    <x v="1"/>
    <x v="0"/>
    <x v="0"/>
    <x v="0"/>
    <x v="0"/>
    <x v="1"/>
    <x v="2"/>
    <x v="2"/>
    <x v="2"/>
    <x v="3"/>
    <x v="1"/>
    <x v="2"/>
    <x v="2"/>
    <x v="2"/>
    <m/>
    <m/>
    <m/>
    <m/>
    <m/>
    <m/>
  </r>
  <r>
    <x v="0"/>
    <x v="74"/>
    <x v="1"/>
    <s v="Webb"/>
    <x v="4"/>
    <x v="1"/>
    <x v="1"/>
    <x v="2"/>
    <x v="0"/>
    <x v="1"/>
    <x v="0"/>
    <x v="1"/>
    <x v="0"/>
    <x v="0"/>
    <x v="1"/>
    <x v="0"/>
    <x v="1"/>
    <x v="2"/>
    <x v="0"/>
    <x v="0"/>
    <x v="1"/>
    <x v="0"/>
    <x v="0"/>
    <x v="0"/>
    <x v="0"/>
    <x v="1"/>
    <x v="1"/>
    <x v="2"/>
    <x v="2"/>
    <x v="3"/>
    <x v="1"/>
    <x v="2"/>
    <x v="2"/>
    <x v="2"/>
    <m/>
    <m/>
    <m/>
    <m/>
    <m/>
    <m/>
  </r>
  <r>
    <x v="0"/>
    <x v="104"/>
    <x v="1"/>
    <s v="Webb"/>
    <x v="4"/>
    <x v="1"/>
    <x v="1"/>
    <x v="1"/>
    <x v="0"/>
    <x v="2"/>
    <x v="0"/>
    <x v="4"/>
    <x v="0"/>
    <x v="0"/>
    <x v="2"/>
    <x v="0"/>
    <x v="2"/>
    <x v="2"/>
    <x v="0"/>
    <x v="0"/>
    <x v="1"/>
    <x v="0"/>
    <x v="0"/>
    <x v="0"/>
    <x v="0"/>
    <x v="2"/>
    <x v="2"/>
    <x v="2"/>
    <x v="2"/>
    <x v="3"/>
    <x v="1"/>
    <x v="2"/>
    <x v="2"/>
    <x v="2"/>
    <m/>
    <m/>
    <m/>
    <m/>
    <m/>
    <m/>
  </r>
  <r>
    <x v="0"/>
    <x v="70"/>
    <x v="1"/>
    <s v="Webb"/>
    <x v="4"/>
    <x v="1"/>
    <x v="0"/>
    <x v="1"/>
    <x v="0"/>
    <x v="2"/>
    <x v="0"/>
    <x v="1"/>
    <x v="0"/>
    <x v="0"/>
    <x v="1"/>
    <x v="0"/>
    <x v="1"/>
    <x v="2"/>
    <x v="0"/>
    <x v="0"/>
    <x v="1"/>
    <x v="0"/>
    <x v="0"/>
    <x v="0"/>
    <x v="0"/>
    <x v="2"/>
    <x v="1"/>
    <x v="2"/>
    <x v="2"/>
    <x v="3"/>
    <x v="1"/>
    <x v="2"/>
    <x v="2"/>
    <x v="2"/>
    <m/>
    <m/>
    <m/>
    <m/>
    <m/>
    <m/>
  </r>
  <r>
    <x v="0"/>
    <x v="0"/>
    <x v="0"/>
    <s v="Webb"/>
    <x v="4"/>
    <x v="1"/>
    <x v="0"/>
    <x v="1"/>
    <x v="0"/>
    <x v="1"/>
    <x v="0"/>
    <x v="0"/>
    <x v="0"/>
    <x v="0"/>
    <x v="0"/>
    <x v="0"/>
    <x v="0"/>
    <x v="0"/>
    <x v="0"/>
    <x v="0"/>
    <x v="0"/>
    <x v="0"/>
    <x v="0"/>
    <x v="0"/>
    <x v="0"/>
    <x v="0"/>
    <x v="2"/>
    <x v="2"/>
    <x v="2"/>
    <x v="3"/>
    <x v="1"/>
    <x v="2"/>
    <x v="2"/>
    <x v="2"/>
    <m/>
    <m/>
    <m/>
    <m/>
    <m/>
    <m/>
  </r>
  <r>
    <x v="0"/>
    <x v="19"/>
    <x v="1"/>
    <s v="Webb"/>
    <x v="4"/>
    <x v="1"/>
    <x v="1"/>
    <x v="2"/>
    <x v="0"/>
    <x v="2"/>
    <x v="0"/>
    <x v="2"/>
    <x v="0"/>
    <x v="0"/>
    <x v="2"/>
    <x v="0"/>
    <x v="1"/>
    <x v="2"/>
    <x v="0"/>
    <x v="0"/>
    <x v="1"/>
    <x v="0"/>
    <x v="0"/>
    <x v="0"/>
    <x v="0"/>
    <x v="2"/>
    <x v="2"/>
    <x v="2"/>
    <x v="2"/>
    <x v="3"/>
    <x v="1"/>
    <x v="2"/>
    <x v="2"/>
    <x v="2"/>
    <m/>
    <m/>
    <m/>
    <m/>
    <m/>
    <m/>
  </r>
  <r>
    <x v="0"/>
    <x v="20"/>
    <x v="1"/>
    <s v="Webb"/>
    <x v="4"/>
    <x v="1"/>
    <x v="3"/>
    <x v="4"/>
    <x v="0"/>
    <x v="0"/>
    <x v="0"/>
    <x v="3"/>
    <x v="0"/>
    <x v="0"/>
    <x v="3"/>
    <x v="0"/>
    <x v="3"/>
    <x v="3"/>
    <x v="0"/>
    <x v="0"/>
    <x v="3"/>
    <x v="0"/>
    <x v="0"/>
    <x v="0"/>
    <x v="0"/>
    <x v="4"/>
    <x v="4"/>
    <x v="3"/>
    <x v="2"/>
    <x v="3"/>
    <x v="1"/>
    <x v="2"/>
    <x v="2"/>
    <x v="2"/>
    <m/>
    <m/>
    <m/>
    <m/>
    <m/>
    <m/>
  </r>
  <r>
    <x v="0"/>
    <x v="20"/>
    <x v="1"/>
    <s v="Webb"/>
    <x v="4"/>
    <x v="1"/>
    <x v="1"/>
    <x v="2"/>
    <x v="0"/>
    <x v="5"/>
    <x v="0"/>
    <x v="3"/>
    <x v="0"/>
    <x v="0"/>
    <x v="1"/>
    <x v="0"/>
    <x v="2"/>
    <x v="3"/>
    <x v="0"/>
    <x v="0"/>
    <x v="3"/>
    <x v="0"/>
    <x v="0"/>
    <x v="0"/>
    <x v="0"/>
    <x v="1"/>
    <x v="4"/>
    <x v="2"/>
    <x v="2"/>
    <x v="3"/>
    <x v="1"/>
    <x v="2"/>
    <x v="2"/>
    <x v="2"/>
    <m/>
    <m/>
    <m/>
    <m/>
    <m/>
    <m/>
  </r>
  <r>
    <x v="0"/>
    <x v="19"/>
    <x v="1"/>
    <s v="Webb"/>
    <x v="4"/>
    <x v="1"/>
    <x v="1"/>
    <x v="1"/>
    <x v="0"/>
    <x v="0"/>
    <x v="0"/>
    <x v="1"/>
    <x v="0"/>
    <x v="0"/>
    <x v="1"/>
    <x v="0"/>
    <x v="2"/>
    <x v="3"/>
    <x v="0"/>
    <x v="0"/>
    <x v="2"/>
    <x v="0"/>
    <x v="0"/>
    <x v="0"/>
    <x v="0"/>
    <x v="1"/>
    <x v="4"/>
    <x v="3"/>
    <x v="2"/>
    <x v="3"/>
    <x v="1"/>
    <x v="2"/>
    <x v="2"/>
    <x v="2"/>
    <m/>
    <m/>
    <m/>
    <m/>
    <m/>
    <m/>
  </r>
  <r>
    <x v="0"/>
    <x v="19"/>
    <x v="1"/>
    <s v="Webb"/>
    <x v="4"/>
    <x v="1"/>
    <x v="0"/>
    <x v="1"/>
    <x v="0"/>
    <x v="0"/>
    <x v="0"/>
    <x v="1"/>
    <x v="0"/>
    <x v="0"/>
    <x v="3"/>
    <x v="0"/>
    <x v="1"/>
    <x v="1"/>
    <x v="0"/>
    <x v="0"/>
    <x v="1"/>
    <x v="0"/>
    <x v="0"/>
    <x v="0"/>
    <x v="0"/>
    <x v="1"/>
    <x v="2"/>
    <x v="1"/>
    <x v="2"/>
    <x v="3"/>
    <x v="1"/>
    <x v="2"/>
    <x v="2"/>
    <x v="2"/>
    <m/>
    <m/>
    <m/>
    <m/>
    <m/>
    <m/>
  </r>
  <r>
    <x v="0"/>
    <x v="135"/>
    <x v="0"/>
    <s v="Webb"/>
    <x v="4"/>
    <x v="1"/>
    <x v="1"/>
    <x v="1"/>
    <x v="0"/>
    <x v="1"/>
    <x v="0"/>
    <x v="1"/>
    <x v="0"/>
    <x v="0"/>
    <x v="2"/>
    <x v="0"/>
    <x v="2"/>
    <x v="2"/>
    <x v="0"/>
    <x v="0"/>
    <x v="2"/>
    <x v="0"/>
    <x v="0"/>
    <x v="0"/>
    <x v="0"/>
    <x v="2"/>
    <x v="1"/>
    <x v="2"/>
    <x v="2"/>
    <x v="3"/>
    <x v="1"/>
    <x v="2"/>
    <x v="2"/>
    <x v="2"/>
    <m/>
    <m/>
    <m/>
    <m/>
    <m/>
    <m/>
  </r>
  <r>
    <x v="0"/>
    <x v="2"/>
    <x v="1"/>
    <s v="Webb"/>
    <x v="4"/>
    <x v="1"/>
    <x v="0"/>
    <x v="1"/>
    <x v="0"/>
    <x v="0"/>
    <x v="0"/>
    <x v="4"/>
    <x v="0"/>
    <x v="0"/>
    <x v="2"/>
    <x v="0"/>
    <x v="2"/>
    <x v="5"/>
    <x v="0"/>
    <x v="0"/>
    <x v="2"/>
    <x v="0"/>
    <x v="0"/>
    <x v="0"/>
    <x v="0"/>
    <x v="2"/>
    <x v="1"/>
    <x v="1"/>
    <x v="2"/>
    <x v="3"/>
    <x v="1"/>
    <x v="2"/>
    <x v="2"/>
    <x v="2"/>
    <m/>
    <m/>
    <m/>
    <m/>
    <m/>
    <m/>
  </r>
  <r>
    <x v="0"/>
    <x v="32"/>
    <x v="0"/>
    <s v="Webb"/>
    <x v="4"/>
    <x v="1"/>
    <x v="0"/>
    <x v="1"/>
    <x v="0"/>
    <x v="1"/>
    <x v="0"/>
    <x v="2"/>
    <x v="0"/>
    <x v="0"/>
    <x v="2"/>
    <x v="0"/>
    <x v="1"/>
    <x v="5"/>
    <x v="0"/>
    <x v="0"/>
    <x v="2"/>
    <x v="0"/>
    <x v="0"/>
    <x v="0"/>
    <x v="0"/>
    <x v="2"/>
    <x v="2"/>
    <x v="2"/>
    <x v="2"/>
    <x v="3"/>
    <x v="1"/>
    <x v="2"/>
    <x v="2"/>
    <x v="2"/>
    <m/>
    <m/>
    <m/>
    <m/>
    <m/>
    <m/>
  </r>
  <r>
    <x v="0"/>
    <x v="32"/>
    <x v="0"/>
    <s v="Webb"/>
    <x v="4"/>
    <x v="1"/>
    <x v="1"/>
    <x v="1"/>
    <x v="0"/>
    <x v="1"/>
    <x v="0"/>
    <x v="4"/>
    <x v="0"/>
    <x v="0"/>
    <x v="4"/>
    <x v="0"/>
    <x v="2"/>
    <x v="5"/>
    <x v="0"/>
    <x v="0"/>
    <x v="5"/>
    <x v="0"/>
    <x v="0"/>
    <x v="0"/>
    <x v="0"/>
    <x v="2"/>
    <x v="3"/>
    <x v="2"/>
    <x v="2"/>
    <x v="3"/>
    <x v="1"/>
    <x v="2"/>
    <x v="2"/>
    <x v="2"/>
    <m/>
    <m/>
    <m/>
    <m/>
    <m/>
    <m/>
  </r>
  <r>
    <x v="0"/>
    <x v="57"/>
    <x v="1"/>
    <s v="Webb"/>
    <x v="4"/>
    <x v="1"/>
    <x v="1"/>
    <x v="1"/>
    <x v="0"/>
    <x v="0"/>
    <x v="0"/>
    <x v="2"/>
    <x v="0"/>
    <x v="0"/>
    <x v="4"/>
    <x v="0"/>
    <x v="2"/>
    <x v="2"/>
    <x v="0"/>
    <x v="0"/>
    <x v="2"/>
    <x v="0"/>
    <x v="0"/>
    <x v="0"/>
    <x v="0"/>
    <x v="2"/>
    <x v="2"/>
    <x v="1"/>
    <x v="2"/>
    <x v="3"/>
    <x v="1"/>
    <x v="2"/>
    <x v="2"/>
    <x v="2"/>
    <m/>
    <m/>
    <m/>
    <m/>
    <m/>
    <m/>
  </r>
  <r>
    <x v="0"/>
    <x v="70"/>
    <x v="1"/>
    <s v="Webb"/>
    <x v="4"/>
    <x v="1"/>
    <x v="0"/>
    <x v="1"/>
    <x v="0"/>
    <x v="2"/>
    <x v="0"/>
    <x v="2"/>
    <x v="0"/>
    <x v="0"/>
    <x v="2"/>
    <x v="0"/>
    <x v="1"/>
    <x v="1"/>
    <x v="0"/>
    <x v="0"/>
    <x v="1"/>
    <x v="0"/>
    <x v="0"/>
    <x v="0"/>
    <x v="0"/>
    <x v="1"/>
    <x v="1"/>
    <x v="2"/>
    <x v="2"/>
    <x v="3"/>
    <x v="1"/>
    <x v="2"/>
    <x v="2"/>
    <x v="2"/>
    <m/>
    <m/>
    <m/>
    <m/>
    <m/>
    <m/>
  </r>
  <r>
    <x v="0"/>
    <x v="11"/>
    <x v="1"/>
    <s v="Webb"/>
    <x v="4"/>
    <x v="1"/>
    <x v="1"/>
    <x v="1"/>
    <x v="0"/>
    <x v="0"/>
    <x v="0"/>
    <x v="2"/>
    <x v="0"/>
    <x v="0"/>
    <x v="2"/>
    <x v="0"/>
    <x v="1"/>
    <x v="2"/>
    <x v="0"/>
    <x v="0"/>
    <x v="2"/>
    <x v="0"/>
    <x v="0"/>
    <x v="0"/>
    <x v="0"/>
    <x v="1"/>
    <x v="2"/>
    <x v="1"/>
    <x v="2"/>
    <x v="3"/>
    <x v="1"/>
    <x v="2"/>
    <x v="2"/>
    <x v="2"/>
    <m/>
    <m/>
    <m/>
    <m/>
    <m/>
    <m/>
  </r>
  <r>
    <x v="0"/>
    <x v="134"/>
    <x v="0"/>
    <s v="Webb"/>
    <x v="4"/>
    <x v="1"/>
    <x v="0"/>
    <x v="2"/>
    <x v="0"/>
    <x v="2"/>
    <x v="0"/>
    <x v="1"/>
    <x v="0"/>
    <x v="0"/>
    <x v="1"/>
    <x v="0"/>
    <x v="1"/>
    <x v="1"/>
    <x v="0"/>
    <x v="0"/>
    <x v="1"/>
    <x v="0"/>
    <x v="0"/>
    <x v="0"/>
    <x v="0"/>
    <x v="1"/>
    <x v="1"/>
    <x v="2"/>
    <x v="2"/>
    <x v="3"/>
    <x v="1"/>
    <x v="2"/>
    <x v="2"/>
    <x v="2"/>
    <m/>
    <m/>
    <m/>
    <m/>
    <m/>
    <m/>
  </r>
  <r>
    <x v="0"/>
    <x v="57"/>
    <x v="1"/>
    <s v="Webb"/>
    <x v="4"/>
    <x v="1"/>
    <x v="0"/>
    <x v="1"/>
    <x v="0"/>
    <x v="0"/>
    <x v="0"/>
    <x v="2"/>
    <x v="0"/>
    <x v="0"/>
    <x v="2"/>
    <x v="0"/>
    <x v="3"/>
    <x v="3"/>
    <x v="0"/>
    <x v="0"/>
    <x v="2"/>
    <x v="0"/>
    <x v="0"/>
    <x v="0"/>
    <x v="0"/>
    <x v="2"/>
    <x v="2"/>
    <x v="1"/>
    <x v="2"/>
    <x v="3"/>
    <x v="1"/>
    <x v="2"/>
    <x v="2"/>
    <x v="2"/>
    <m/>
    <m/>
    <m/>
    <m/>
    <m/>
    <m/>
  </r>
  <r>
    <x v="0"/>
    <x v="57"/>
    <x v="1"/>
    <s v="Webb"/>
    <x v="4"/>
    <x v="1"/>
    <x v="0"/>
    <x v="1"/>
    <x v="0"/>
    <x v="2"/>
    <x v="0"/>
    <x v="1"/>
    <x v="0"/>
    <x v="0"/>
    <x v="2"/>
    <x v="0"/>
    <x v="2"/>
    <x v="2"/>
    <x v="0"/>
    <x v="0"/>
    <x v="1"/>
    <x v="0"/>
    <x v="0"/>
    <x v="0"/>
    <x v="0"/>
    <x v="1"/>
    <x v="1"/>
    <x v="2"/>
    <x v="2"/>
    <x v="3"/>
    <x v="1"/>
    <x v="2"/>
    <x v="2"/>
    <x v="2"/>
    <m/>
    <m/>
    <m/>
    <m/>
    <m/>
    <m/>
  </r>
  <r>
    <x v="0"/>
    <x v="8"/>
    <x v="1"/>
    <s v="Webb"/>
    <x v="4"/>
    <x v="1"/>
    <x v="1"/>
    <x v="1"/>
    <x v="0"/>
    <x v="2"/>
    <x v="0"/>
    <x v="1"/>
    <x v="0"/>
    <x v="0"/>
    <x v="2"/>
    <x v="0"/>
    <x v="2"/>
    <x v="2"/>
    <x v="0"/>
    <x v="0"/>
    <x v="2"/>
    <x v="0"/>
    <x v="0"/>
    <x v="0"/>
    <x v="0"/>
    <x v="2"/>
    <x v="1"/>
    <x v="2"/>
    <x v="2"/>
    <x v="3"/>
    <x v="1"/>
    <x v="2"/>
    <x v="2"/>
    <x v="2"/>
    <m/>
    <m/>
    <m/>
    <m/>
    <m/>
    <m/>
  </r>
  <r>
    <x v="0"/>
    <x v="82"/>
    <x v="1"/>
    <s v="Webb"/>
    <x v="4"/>
    <x v="1"/>
    <x v="0"/>
    <x v="2"/>
    <x v="0"/>
    <x v="2"/>
    <x v="0"/>
    <x v="1"/>
    <x v="0"/>
    <x v="0"/>
    <x v="2"/>
    <x v="0"/>
    <x v="1"/>
    <x v="2"/>
    <x v="0"/>
    <x v="0"/>
    <x v="1"/>
    <x v="0"/>
    <x v="0"/>
    <x v="0"/>
    <x v="0"/>
    <x v="1"/>
    <x v="1"/>
    <x v="2"/>
    <x v="2"/>
    <x v="3"/>
    <x v="1"/>
    <x v="2"/>
    <x v="2"/>
    <x v="2"/>
    <m/>
    <m/>
    <m/>
    <m/>
    <m/>
    <m/>
  </r>
  <r>
    <x v="0"/>
    <x v="93"/>
    <x v="1"/>
    <s v="Webb"/>
    <x v="4"/>
    <x v="1"/>
    <x v="0"/>
    <x v="3"/>
    <x v="0"/>
    <x v="1"/>
    <x v="0"/>
    <x v="3"/>
    <x v="0"/>
    <x v="0"/>
    <x v="2"/>
    <x v="0"/>
    <x v="3"/>
    <x v="2"/>
    <x v="0"/>
    <x v="0"/>
    <x v="2"/>
    <x v="0"/>
    <x v="0"/>
    <x v="0"/>
    <x v="0"/>
    <x v="3"/>
    <x v="3"/>
    <x v="2"/>
    <x v="2"/>
    <x v="3"/>
    <x v="1"/>
    <x v="2"/>
    <x v="2"/>
    <x v="2"/>
    <m/>
    <m/>
    <m/>
    <m/>
    <m/>
    <m/>
  </r>
  <r>
    <x v="0"/>
    <x v="114"/>
    <x v="1"/>
    <s v="Webb"/>
    <x v="4"/>
    <x v="1"/>
    <x v="0"/>
    <x v="1"/>
    <x v="0"/>
    <x v="0"/>
    <x v="0"/>
    <x v="2"/>
    <x v="0"/>
    <x v="0"/>
    <x v="2"/>
    <x v="0"/>
    <x v="2"/>
    <x v="2"/>
    <x v="0"/>
    <x v="0"/>
    <x v="0"/>
    <x v="0"/>
    <x v="0"/>
    <x v="0"/>
    <x v="0"/>
    <x v="2"/>
    <x v="1"/>
    <x v="1"/>
    <x v="2"/>
    <x v="3"/>
    <x v="1"/>
    <x v="2"/>
    <x v="2"/>
    <x v="2"/>
    <m/>
    <m/>
    <m/>
    <m/>
    <m/>
    <m/>
  </r>
  <r>
    <x v="0"/>
    <x v="60"/>
    <x v="0"/>
    <s v="Webb"/>
    <x v="4"/>
    <x v="1"/>
    <x v="1"/>
    <x v="2"/>
    <x v="0"/>
    <x v="2"/>
    <x v="0"/>
    <x v="1"/>
    <x v="0"/>
    <x v="0"/>
    <x v="1"/>
    <x v="0"/>
    <x v="1"/>
    <x v="3"/>
    <x v="0"/>
    <x v="0"/>
    <x v="3"/>
    <x v="0"/>
    <x v="0"/>
    <x v="0"/>
    <x v="0"/>
    <x v="2"/>
    <x v="2"/>
    <x v="2"/>
    <x v="2"/>
    <x v="3"/>
    <x v="1"/>
    <x v="2"/>
    <x v="2"/>
    <x v="2"/>
    <m/>
    <m/>
    <m/>
    <m/>
    <m/>
    <m/>
  </r>
  <r>
    <x v="0"/>
    <x v="14"/>
    <x v="0"/>
    <s v="Webb"/>
    <x v="4"/>
    <x v="1"/>
    <x v="1"/>
    <x v="1"/>
    <x v="0"/>
    <x v="0"/>
    <x v="0"/>
    <x v="3"/>
    <x v="0"/>
    <x v="0"/>
    <x v="2"/>
    <x v="0"/>
    <x v="1"/>
    <x v="2"/>
    <x v="0"/>
    <x v="0"/>
    <x v="3"/>
    <x v="0"/>
    <x v="0"/>
    <x v="0"/>
    <x v="0"/>
    <x v="1"/>
    <x v="1"/>
    <x v="2"/>
    <x v="2"/>
    <x v="3"/>
    <x v="1"/>
    <x v="2"/>
    <x v="2"/>
    <x v="2"/>
    <m/>
    <m/>
    <m/>
    <m/>
    <m/>
    <m/>
  </r>
  <r>
    <x v="0"/>
    <x v="31"/>
    <x v="0"/>
    <s v="Webb"/>
    <x v="4"/>
    <x v="1"/>
    <x v="1"/>
    <x v="1"/>
    <x v="0"/>
    <x v="2"/>
    <x v="0"/>
    <x v="1"/>
    <x v="0"/>
    <x v="0"/>
    <x v="2"/>
    <x v="0"/>
    <x v="2"/>
    <x v="1"/>
    <x v="0"/>
    <x v="0"/>
    <x v="1"/>
    <x v="0"/>
    <x v="0"/>
    <x v="0"/>
    <x v="0"/>
    <x v="2"/>
    <x v="2"/>
    <x v="2"/>
    <x v="2"/>
    <x v="3"/>
    <x v="1"/>
    <x v="2"/>
    <x v="2"/>
    <x v="2"/>
    <m/>
    <m/>
    <m/>
    <m/>
    <m/>
    <m/>
  </r>
  <r>
    <x v="0"/>
    <x v="91"/>
    <x v="0"/>
    <s v="Webb"/>
    <x v="4"/>
    <x v="1"/>
    <x v="0"/>
    <x v="3"/>
    <x v="0"/>
    <x v="0"/>
    <x v="0"/>
    <x v="1"/>
    <x v="0"/>
    <x v="0"/>
    <x v="2"/>
    <x v="0"/>
    <x v="5"/>
    <x v="1"/>
    <x v="0"/>
    <x v="0"/>
    <x v="2"/>
    <x v="0"/>
    <x v="0"/>
    <x v="0"/>
    <x v="0"/>
    <x v="2"/>
    <x v="2"/>
    <x v="1"/>
    <x v="2"/>
    <x v="3"/>
    <x v="1"/>
    <x v="2"/>
    <x v="2"/>
    <x v="2"/>
    <m/>
    <m/>
    <m/>
    <m/>
    <m/>
    <m/>
  </r>
  <r>
    <x v="0"/>
    <x v="134"/>
    <x v="0"/>
    <s v="Webb"/>
    <x v="4"/>
    <x v="1"/>
    <x v="0"/>
    <x v="0"/>
    <x v="0"/>
    <x v="2"/>
    <x v="0"/>
    <x v="0"/>
    <x v="0"/>
    <x v="0"/>
    <x v="0"/>
    <x v="0"/>
    <x v="0"/>
    <x v="0"/>
    <x v="0"/>
    <x v="0"/>
    <x v="0"/>
    <x v="0"/>
    <x v="0"/>
    <x v="0"/>
    <x v="0"/>
    <x v="0"/>
    <x v="0"/>
    <x v="2"/>
    <x v="2"/>
    <x v="3"/>
    <x v="1"/>
    <x v="2"/>
    <x v="2"/>
    <x v="2"/>
    <m/>
    <m/>
    <m/>
    <m/>
    <m/>
    <m/>
  </r>
  <r>
    <x v="0"/>
    <x v="134"/>
    <x v="0"/>
    <s v="Webb"/>
    <x v="4"/>
    <x v="1"/>
    <x v="0"/>
    <x v="1"/>
    <x v="0"/>
    <x v="6"/>
    <x v="0"/>
    <x v="2"/>
    <x v="0"/>
    <x v="0"/>
    <x v="2"/>
    <x v="0"/>
    <x v="2"/>
    <x v="2"/>
    <x v="0"/>
    <x v="0"/>
    <x v="2"/>
    <x v="0"/>
    <x v="0"/>
    <x v="0"/>
    <x v="0"/>
    <x v="3"/>
    <x v="2"/>
    <x v="2"/>
    <x v="2"/>
    <x v="3"/>
    <x v="1"/>
    <x v="2"/>
    <x v="2"/>
    <x v="2"/>
    <m/>
    <m/>
    <m/>
    <m/>
    <m/>
    <m/>
  </r>
  <r>
    <x v="0"/>
    <x v="60"/>
    <x v="0"/>
    <s v="Webb"/>
    <x v="4"/>
    <x v="1"/>
    <x v="1"/>
    <x v="1"/>
    <x v="0"/>
    <x v="2"/>
    <x v="0"/>
    <x v="2"/>
    <x v="0"/>
    <x v="0"/>
    <x v="2"/>
    <x v="0"/>
    <x v="2"/>
    <x v="2"/>
    <x v="0"/>
    <x v="0"/>
    <x v="2"/>
    <x v="0"/>
    <x v="0"/>
    <x v="0"/>
    <x v="0"/>
    <x v="2"/>
    <x v="2"/>
    <x v="2"/>
    <x v="2"/>
    <x v="3"/>
    <x v="1"/>
    <x v="2"/>
    <x v="2"/>
    <x v="2"/>
    <m/>
    <m/>
    <m/>
    <m/>
    <m/>
    <m/>
  </r>
  <r>
    <x v="0"/>
    <x v="134"/>
    <x v="0"/>
    <s v="Webb"/>
    <x v="4"/>
    <x v="1"/>
    <x v="1"/>
    <x v="3"/>
    <x v="0"/>
    <x v="6"/>
    <x v="0"/>
    <x v="2"/>
    <x v="0"/>
    <x v="0"/>
    <x v="2"/>
    <x v="0"/>
    <x v="2"/>
    <x v="5"/>
    <x v="0"/>
    <x v="0"/>
    <x v="2"/>
    <x v="0"/>
    <x v="0"/>
    <x v="0"/>
    <x v="0"/>
    <x v="3"/>
    <x v="2"/>
    <x v="2"/>
    <x v="2"/>
    <x v="3"/>
    <x v="1"/>
    <x v="2"/>
    <x v="2"/>
    <x v="2"/>
    <m/>
    <m/>
    <m/>
    <m/>
    <m/>
    <m/>
  </r>
  <r>
    <x v="0"/>
    <x v="60"/>
    <x v="0"/>
    <s v="Webb"/>
    <x v="4"/>
    <x v="1"/>
    <x v="1"/>
    <x v="2"/>
    <x v="0"/>
    <x v="2"/>
    <x v="0"/>
    <x v="1"/>
    <x v="0"/>
    <x v="0"/>
    <x v="2"/>
    <x v="0"/>
    <x v="2"/>
    <x v="2"/>
    <x v="0"/>
    <x v="0"/>
    <x v="2"/>
    <x v="0"/>
    <x v="0"/>
    <x v="0"/>
    <x v="0"/>
    <x v="1"/>
    <x v="2"/>
    <x v="2"/>
    <x v="2"/>
    <x v="3"/>
    <x v="1"/>
    <x v="2"/>
    <x v="2"/>
    <x v="2"/>
    <m/>
    <m/>
    <m/>
    <m/>
    <m/>
    <m/>
  </r>
  <r>
    <x v="0"/>
    <x v="16"/>
    <x v="1"/>
    <s v="Webb"/>
    <x v="4"/>
    <x v="1"/>
    <x v="1"/>
    <x v="2"/>
    <x v="0"/>
    <x v="2"/>
    <x v="0"/>
    <x v="1"/>
    <x v="0"/>
    <x v="0"/>
    <x v="1"/>
    <x v="0"/>
    <x v="1"/>
    <x v="1"/>
    <x v="0"/>
    <x v="0"/>
    <x v="1"/>
    <x v="0"/>
    <x v="0"/>
    <x v="0"/>
    <x v="0"/>
    <x v="1"/>
    <x v="1"/>
    <x v="2"/>
    <x v="2"/>
    <x v="3"/>
    <x v="1"/>
    <x v="2"/>
    <x v="2"/>
    <x v="2"/>
    <m/>
    <m/>
    <m/>
    <m/>
    <m/>
    <m/>
  </r>
  <r>
    <x v="0"/>
    <x v="122"/>
    <x v="1"/>
    <s v="Webb"/>
    <x v="4"/>
    <x v="1"/>
    <x v="1"/>
    <x v="1"/>
    <x v="0"/>
    <x v="2"/>
    <x v="0"/>
    <x v="0"/>
    <x v="0"/>
    <x v="0"/>
    <x v="2"/>
    <x v="0"/>
    <x v="1"/>
    <x v="1"/>
    <x v="0"/>
    <x v="0"/>
    <x v="1"/>
    <x v="0"/>
    <x v="0"/>
    <x v="0"/>
    <x v="0"/>
    <x v="1"/>
    <x v="1"/>
    <x v="2"/>
    <x v="2"/>
    <x v="3"/>
    <x v="1"/>
    <x v="2"/>
    <x v="2"/>
    <x v="2"/>
    <m/>
    <m/>
    <m/>
    <m/>
    <m/>
    <m/>
  </r>
  <r>
    <x v="0"/>
    <x v="114"/>
    <x v="1"/>
    <s v="Webb"/>
    <x v="4"/>
    <x v="1"/>
    <x v="1"/>
    <x v="2"/>
    <x v="0"/>
    <x v="0"/>
    <x v="0"/>
    <x v="2"/>
    <x v="0"/>
    <x v="0"/>
    <x v="2"/>
    <x v="0"/>
    <x v="1"/>
    <x v="1"/>
    <x v="0"/>
    <x v="0"/>
    <x v="1"/>
    <x v="0"/>
    <x v="0"/>
    <x v="0"/>
    <x v="0"/>
    <x v="1"/>
    <x v="1"/>
    <x v="1"/>
    <x v="2"/>
    <x v="3"/>
    <x v="1"/>
    <x v="2"/>
    <x v="2"/>
    <x v="2"/>
    <m/>
    <m/>
    <m/>
    <m/>
    <m/>
    <m/>
  </r>
  <r>
    <x v="0"/>
    <x v="134"/>
    <x v="0"/>
    <s v="Webb"/>
    <x v="4"/>
    <x v="1"/>
    <x v="0"/>
    <x v="2"/>
    <x v="0"/>
    <x v="2"/>
    <x v="0"/>
    <x v="1"/>
    <x v="0"/>
    <x v="0"/>
    <x v="2"/>
    <x v="0"/>
    <x v="1"/>
    <x v="1"/>
    <x v="0"/>
    <x v="0"/>
    <x v="1"/>
    <x v="0"/>
    <x v="0"/>
    <x v="0"/>
    <x v="0"/>
    <x v="2"/>
    <x v="2"/>
    <x v="2"/>
    <x v="2"/>
    <x v="3"/>
    <x v="1"/>
    <x v="2"/>
    <x v="2"/>
    <x v="2"/>
    <m/>
    <m/>
    <m/>
    <m/>
    <m/>
    <m/>
  </r>
  <r>
    <x v="0"/>
    <x v="134"/>
    <x v="0"/>
    <s v="Webb"/>
    <x v="4"/>
    <x v="1"/>
    <x v="0"/>
    <x v="2"/>
    <x v="0"/>
    <x v="2"/>
    <x v="0"/>
    <x v="1"/>
    <x v="0"/>
    <x v="0"/>
    <x v="2"/>
    <x v="0"/>
    <x v="1"/>
    <x v="1"/>
    <x v="0"/>
    <x v="0"/>
    <x v="1"/>
    <x v="0"/>
    <x v="0"/>
    <x v="0"/>
    <x v="0"/>
    <x v="2"/>
    <x v="2"/>
    <x v="2"/>
    <x v="2"/>
    <x v="3"/>
    <x v="1"/>
    <x v="2"/>
    <x v="2"/>
    <x v="2"/>
    <m/>
    <m/>
    <m/>
    <m/>
    <m/>
    <m/>
  </r>
  <r>
    <x v="0"/>
    <x v="122"/>
    <x v="1"/>
    <s v="Webb"/>
    <x v="4"/>
    <x v="1"/>
    <x v="0"/>
    <x v="2"/>
    <x v="0"/>
    <x v="0"/>
    <x v="0"/>
    <x v="1"/>
    <x v="0"/>
    <x v="0"/>
    <x v="2"/>
    <x v="0"/>
    <x v="1"/>
    <x v="1"/>
    <x v="0"/>
    <x v="0"/>
    <x v="1"/>
    <x v="0"/>
    <x v="0"/>
    <x v="0"/>
    <x v="0"/>
    <x v="1"/>
    <x v="1"/>
    <x v="1"/>
    <x v="2"/>
    <x v="3"/>
    <x v="1"/>
    <x v="2"/>
    <x v="2"/>
    <x v="2"/>
    <m/>
    <m/>
    <m/>
    <m/>
    <m/>
    <m/>
  </r>
  <r>
    <x v="0"/>
    <x v="134"/>
    <x v="0"/>
    <s v="Webb"/>
    <x v="4"/>
    <x v="1"/>
    <x v="0"/>
    <x v="2"/>
    <x v="0"/>
    <x v="2"/>
    <x v="0"/>
    <x v="1"/>
    <x v="0"/>
    <x v="0"/>
    <x v="1"/>
    <x v="0"/>
    <x v="1"/>
    <x v="1"/>
    <x v="0"/>
    <x v="0"/>
    <x v="1"/>
    <x v="0"/>
    <x v="0"/>
    <x v="0"/>
    <x v="0"/>
    <x v="1"/>
    <x v="1"/>
    <x v="2"/>
    <x v="2"/>
    <x v="3"/>
    <x v="1"/>
    <x v="2"/>
    <x v="2"/>
    <x v="2"/>
    <m/>
    <m/>
    <m/>
    <m/>
    <m/>
    <m/>
  </r>
  <r>
    <x v="0"/>
    <x v="91"/>
    <x v="0"/>
    <s v="Webb"/>
    <x v="4"/>
    <x v="1"/>
    <x v="0"/>
    <x v="2"/>
    <x v="0"/>
    <x v="2"/>
    <x v="0"/>
    <x v="1"/>
    <x v="0"/>
    <x v="0"/>
    <x v="1"/>
    <x v="0"/>
    <x v="2"/>
    <x v="1"/>
    <x v="0"/>
    <x v="0"/>
    <x v="1"/>
    <x v="0"/>
    <x v="0"/>
    <x v="0"/>
    <x v="0"/>
    <x v="2"/>
    <x v="1"/>
    <x v="2"/>
    <x v="2"/>
    <x v="3"/>
    <x v="1"/>
    <x v="2"/>
    <x v="2"/>
    <x v="2"/>
    <m/>
    <m/>
    <m/>
    <m/>
    <m/>
    <m/>
  </r>
  <r>
    <x v="0"/>
    <x v="135"/>
    <x v="0"/>
    <s v="Webb"/>
    <x v="4"/>
    <x v="1"/>
    <x v="0"/>
    <x v="2"/>
    <x v="0"/>
    <x v="0"/>
    <x v="0"/>
    <x v="1"/>
    <x v="0"/>
    <x v="0"/>
    <x v="1"/>
    <x v="0"/>
    <x v="1"/>
    <x v="1"/>
    <x v="0"/>
    <x v="0"/>
    <x v="1"/>
    <x v="0"/>
    <x v="0"/>
    <x v="0"/>
    <x v="0"/>
    <x v="1"/>
    <x v="1"/>
    <x v="1"/>
    <x v="2"/>
    <x v="3"/>
    <x v="1"/>
    <x v="2"/>
    <x v="2"/>
    <x v="2"/>
    <m/>
    <m/>
    <m/>
    <m/>
    <m/>
    <m/>
  </r>
  <r>
    <x v="0"/>
    <x v="74"/>
    <x v="1"/>
    <s v="Webb"/>
    <x v="4"/>
    <x v="1"/>
    <x v="1"/>
    <x v="2"/>
    <x v="0"/>
    <x v="2"/>
    <x v="0"/>
    <x v="1"/>
    <x v="0"/>
    <x v="0"/>
    <x v="1"/>
    <x v="0"/>
    <x v="1"/>
    <x v="1"/>
    <x v="0"/>
    <x v="0"/>
    <x v="1"/>
    <x v="0"/>
    <x v="0"/>
    <x v="0"/>
    <x v="0"/>
    <x v="1"/>
    <x v="1"/>
    <x v="2"/>
    <x v="2"/>
    <x v="3"/>
    <x v="1"/>
    <x v="2"/>
    <x v="2"/>
    <x v="2"/>
    <m/>
    <m/>
    <m/>
    <m/>
    <m/>
    <m/>
  </r>
  <r>
    <x v="0"/>
    <x v="122"/>
    <x v="1"/>
    <s v="Webb"/>
    <x v="4"/>
    <x v="1"/>
    <x v="0"/>
    <x v="2"/>
    <x v="0"/>
    <x v="2"/>
    <x v="0"/>
    <x v="1"/>
    <x v="0"/>
    <x v="0"/>
    <x v="1"/>
    <x v="0"/>
    <x v="1"/>
    <x v="1"/>
    <x v="0"/>
    <x v="0"/>
    <x v="1"/>
    <x v="0"/>
    <x v="0"/>
    <x v="0"/>
    <x v="0"/>
    <x v="1"/>
    <x v="1"/>
    <x v="2"/>
    <x v="2"/>
    <x v="3"/>
    <x v="1"/>
    <x v="2"/>
    <x v="2"/>
    <x v="2"/>
    <m/>
    <m/>
    <m/>
    <m/>
    <m/>
    <m/>
  </r>
  <r>
    <x v="0"/>
    <x v="51"/>
    <x v="0"/>
    <s v="Webb"/>
    <x v="4"/>
    <x v="1"/>
    <x v="0"/>
    <x v="2"/>
    <x v="0"/>
    <x v="0"/>
    <x v="0"/>
    <x v="1"/>
    <x v="0"/>
    <x v="0"/>
    <x v="1"/>
    <x v="0"/>
    <x v="1"/>
    <x v="1"/>
    <x v="0"/>
    <x v="0"/>
    <x v="1"/>
    <x v="0"/>
    <x v="0"/>
    <x v="0"/>
    <x v="0"/>
    <x v="1"/>
    <x v="1"/>
    <x v="3"/>
    <x v="2"/>
    <x v="3"/>
    <x v="1"/>
    <x v="2"/>
    <x v="2"/>
    <x v="2"/>
    <m/>
    <m/>
    <m/>
    <m/>
    <m/>
    <m/>
  </r>
  <r>
    <x v="0"/>
    <x v="51"/>
    <x v="0"/>
    <s v="Webb"/>
    <x v="4"/>
    <x v="1"/>
    <x v="1"/>
    <x v="2"/>
    <x v="0"/>
    <x v="2"/>
    <x v="0"/>
    <x v="1"/>
    <x v="0"/>
    <x v="0"/>
    <x v="1"/>
    <x v="0"/>
    <x v="1"/>
    <x v="1"/>
    <x v="0"/>
    <x v="0"/>
    <x v="1"/>
    <x v="0"/>
    <x v="0"/>
    <x v="0"/>
    <x v="0"/>
    <x v="1"/>
    <x v="1"/>
    <x v="2"/>
    <x v="2"/>
    <x v="3"/>
    <x v="1"/>
    <x v="2"/>
    <x v="2"/>
    <x v="2"/>
    <m/>
    <m/>
    <m/>
    <m/>
    <m/>
    <m/>
  </r>
  <r>
    <x v="0"/>
    <x v="16"/>
    <x v="1"/>
    <s v="Webb"/>
    <x v="4"/>
    <x v="1"/>
    <x v="1"/>
    <x v="1"/>
    <x v="0"/>
    <x v="2"/>
    <x v="0"/>
    <x v="2"/>
    <x v="0"/>
    <x v="0"/>
    <x v="4"/>
    <x v="0"/>
    <x v="2"/>
    <x v="5"/>
    <x v="0"/>
    <x v="0"/>
    <x v="2"/>
    <x v="0"/>
    <x v="0"/>
    <x v="0"/>
    <x v="0"/>
    <x v="2"/>
    <x v="2"/>
    <x v="2"/>
    <x v="2"/>
    <x v="3"/>
    <x v="1"/>
    <x v="2"/>
    <x v="2"/>
    <x v="2"/>
    <m/>
    <m/>
    <m/>
    <m/>
    <m/>
    <m/>
  </r>
  <r>
    <x v="0"/>
    <x v="22"/>
    <x v="0"/>
    <s v="Webb"/>
    <x v="4"/>
    <x v="1"/>
    <x v="0"/>
    <x v="1"/>
    <x v="0"/>
    <x v="2"/>
    <x v="0"/>
    <x v="1"/>
    <x v="0"/>
    <x v="0"/>
    <x v="1"/>
    <x v="0"/>
    <x v="1"/>
    <x v="1"/>
    <x v="0"/>
    <x v="0"/>
    <x v="1"/>
    <x v="0"/>
    <x v="0"/>
    <x v="0"/>
    <x v="0"/>
    <x v="1"/>
    <x v="1"/>
    <x v="2"/>
    <x v="2"/>
    <x v="3"/>
    <x v="1"/>
    <x v="2"/>
    <x v="2"/>
    <x v="2"/>
    <m/>
    <m/>
    <m/>
    <m/>
    <m/>
    <m/>
  </r>
  <r>
    <x v="0"/>
    <x v="22"/>
    <x v="0"/>
    <s v="Webb"/>
    <x v="4"/>
    <x v="1"/>
    <x v="0"/>
    <x v="1"/>
    <x v="0"/>
    <x v="2"/>
    <x v="0"/>
    <x v="1"/>
    <x v="0"/>
    <x v="0"/>
    <x v="1"/>
    <x v="0"/>
    <x v="1"/>
    <x v="1"/>
    <x v="0"/>
    <x v="0"/>
    <x v="1"/>
    <x v="0"/>
    <x v="0"/>
    <x v="0"/>
    <x v="0"/>
    <x v="1"/>
    <x v="1"/>
    <x v="2"/>
    <x v="2"/>
    <x v="3"/>
    <x v="1"/>
    <x v="2"/>
    <x v="2"/>
    <x v="2"/>
    <m/>
    <m/>
    <m/>
    <m/>
    <m/>
    <m/>
  </r>
  <r>
    <x v="0"/>
    <x v="122"/>
    <x v="1"/>
    <s v="Webb"/>
    <x v="4"/>
    <x v="1"/>
    <x v="0"/>
    <x v="5"/>
    <x v="0"/>
    <x v="1"/>
    <x v="0"/>
    <x v="4"/>
    <x v="0"/>
    <x v="0"/>
    <x v="3"/>
    <x v="0"/>
    <x v="2"/>
    <x v="3"/>
    <x v="0"/>
    <x v="0"/>
    <x v="3"/>
    <x v="0"/>
    <x v="0"/>
    <x v="0"/>
    <x v="0"/>
    <x v="3"/>
    <x v="3"/>
    <x v="2"/>
    <x v="2"/>
    <x v="3"/>
    <x v="1"/>
    <x v="2"/>
    <x v="2"/>
    <x v="2"/>
    <m/>
    <m/>
    <m/>
    <m/>
    <m/>
    <m/>
  </r>
  <r>
    <x v="0"/>
    <x v="122"/>
    <x v="1"/>
    <s v="Webb"/>
    <x v="4"/>
    <x v="1"/>
    <x v="0"/>
    <x v="1"/>
    <x v="0"/>
    <x v="1"/>
    <x v="0"/>
    <x v="2"/>
    <x v="0"/>
    <x v="0"/>
    <x v="3"/>
    <x v="0"/>
    <x v="2"/>
    <x v="2"/>
    <x v="0"/>
    <x v="0"/>
    <x v="1"/>
    <x v="0"/>
    <x v="0"/>
    <x v="0"/>
    <x v="0"/>
    <x v="2"/>
    <x v="2"/>
    <x v="2"/>
    <x v="2"/>
    <x v="3"/>
    <x v="1"/>
    <x v="2"/>
    <x v="2"/>
    <x v="2"/>
    <m/>
    <m/>
    <m/>
    <m/>
    <m/>
    <m/>
  </r>
  <r>
    <x v="0"/>
    <x v="16"/>
    <x v="1"/>
    <s v="Webb"/>
    <x v="4"/>
    <x v="1"/>
    <x v="1"/>
    <x v="2"/>
    <x v="0"/>
    <x v="2"/>
    <x v="0"/>
    <x v="1"/>
    <x v="0"/>
    <x v="0"/>
    <x v="1"/>
    <x v="0"/>
    <x v="1"/>
    <x v="1"/>
    <x v="0"/>
    <x v="0"/>
    <x v="1"/>
    <x v="0"/>
    <x v="0"/>
    <x v="0"/>
    <x v="0"/>
    <x v="1"/>
    <x v="1"/>
    <x v="2"/>
    <x v="2"/>
    <x v="3"/>
    <x v="1"/>
    <x v="2"/>
    <x v="2"/>
    <x v="2"/>
    <m/>
    <m/>
    <m/>
    <m/>
    <m/>
    <m/>
  </r>
  <r>
    <x v="0"/>
    <x v="16"/>
    <x v="1"/>
    <s v="Webb"/>
    <x v="4"/>
    <x v="1"/>
    <x v="1"/>
    <x v="2"/>
    <x v="0"/>
    <x v="2"/>
    <x v="0"/>
    <x v="1"/>
    <x v="0"/>
    <x v="0"/>
    <x v="1"/>
    <x v="0"/>
    <x v="2"/>
    <x v="1"/>
    <x v="0"/>
    <x v="0"/>
    <x v="1"/>
    <x v="0"/>
    <x v="0"/>
    <x v="0"/>
    <x v="0"/>
    <x v="1"/>
    <x v="1"/>
    <x v="2"/>
    <x v="2"/>
    <x v="3"/>
    <x v="1"/>
    <x v="2"/>
    <x v="2"/>
    <x v="2"/>
    <m/>
    <m/>
    <m/>
    <m/>
    <m/>
    <m/>
  </r>
  <r>
    <x v="0"/>
    <x v="122"/>
    <x v="1"/>
    <s v="Webb"/>
    <x v="4"/>
    <x v="1"/>
    <x v="0"/>
    <x v="3"/>
    <x v="0"/>
    <x v="2"/>
    <x v="0"/>
    <x v="2"/>
    <x v="0"/>
    <x v="0"/>
    <x v="2"/>
    <x v="0"/>
    <x v="2"/>
    <x v="2"/>
    <x v="0"/>
    <x v="0"/>
    <x v="2"/>
    <x v="0"/>
    <x v="0"/>
    <x v="0"/>
    <x v="0"/>
    <x v="2"/>
    <x v="2"/>
    <x v="2"/>
    <x v="2"/>
    <x v="3"/>
    <x v="1"/>
    <x v="2"/>
    <x v="2"/>
    <x v="2"/>
    <m/>
    <m/>
    <m/>
    <m/>
    <m/>
    <m/>
  </r>
  <r>
    <x v="0"/>
    <x v="57"/>
    <x v="1"/>
    <s v="Webb"/>
    <x v="4"/>
    <x v="1"/>
    <x v="0"/>
    <x v="2"/>
    <x v="0"/>
    <x v="0"/>
    <x v="0"/>
    <x v="1"/>
    <x v="0"/>
    <x v="0"/>
    <x v="1"/>
    <x v="0"/>
    <x v="1"/>
    <x v="1"/>
    <x v="0"/>
    <x v="0"/>
    <x v="1"/>
    <x v="0"/>
    <x v="0"/>
    <x v="0"/>
    <x v="0"/>
    <x v="1"/>
    <x v="1"/>
    <x v="3"/>
    <x v="2"/>
    <x v="3"/>
    <x v="1"/>
    <x v="2"/>
    <x v="2"/>
    <x v="2"/>
    <m/>
    <m/>
    <m/>
    <m/>
    <m/>
    <m/>
  </r>
  <r>
    <x v="0"/>
    <x v="55"/>
    <x v="1"/>
    <s v="Webb"/>
    <x v="4"/>
    <x v="1"/>
    <x v="1"/>
    <x v="1"/>
    <x v="0"/>
    <x v="1"/>
    <x v="0"/>
    <x v="2"/>
    <x v="0"/>
    <x v="0"/>
    <x v="2"/>
    <x v="0"/>
    <x v="2"/>
    <x v="2"/>
    <x v="0"/>
    <x v="0"/>
    <x v="2"/>
    <x v="0"/>
    <x v="0"/>
    <x v="0"/>
    <x v="0"/>
    <x v="2"/>
    <x v="2"/>
    <x v="2"/>
    <x v="2"/>
    <x v="3"/>
    <x v="1"/>
    <x v="2"/>
    <x v="2"/>
    <x v="2"/>
    <m/>
    <m/>
    <m/>
    <m/>
    <m/>
    <m/>
  </r>
  <r>
    <x v="0"/>
    <x v="8"/>
    <x v="1"/>
    <s v="Webb"/>
    <x v="4"/>
    <x v="1"/>
    <x v="1"/>
    <x v="3"/>
    <x v="0"/>
    <x v="1"/>
    <x v="0"/>
    <x v="2"/>
    <x v="0"/>
    <x v="0"/>
    <x v="2"/>
    <x v="0"/>
    <x v="1"/>
    <x v="3"/>
    <x v="0"/>
    <x v="0"/>
    <x v="2"/>
    <x v="0"/>
    <x v="0"/>
    <x v="0"/>
    <x v="0"/>
    <x v="2"/>
    <x v="2"/>
    <x v="2"/>
    <x v="2"/>
    <x v="3"/>
    <x v="1"/>
    <x v="2"/>
    <x v="2"/>
    <x v="2"/>
    <m/>
    <m/>
    <m/>
    <m/>
    <m/>
    <m/>
  </r>
  <r>
    <x v="0"/>
    <x v="0"/>
    <x v="0"/>
    <s v="Webb"/>
    <x v="4"/>
    <x v="1"/>
    <x v="0"/>
    <x v="2"/>
    <x v="0"/>
    <x v="2"/>
    <x v="0"/>
    <x v="1"/>
    <x v="0"/>
    <x v="0"/>
    <x v="1"/>
    <x v="0"/>
    <x v="1"/>
    <x v="1"/>
    <x v="0"/>
    <x v="0"/>
    <x v="1"/>
    <x v="0"/>
    <x v="0"/>
    <x v="0"/>
    <x v="0"/>
    <x v="2"/>
    <x v="2"/>
    <x v="2"/>
    <x v="2"/>
    <x v="3"/>
    <x v="1"/>
    <x v="2"/>
    <x v="2"/>
    <x v="2"/>
    <m/>
    <m/>
    <m/>
    <m/>
    <m/>
    <m/>
  </r>
  <r>
    <x v="0"/>
    <x v="0"/>
    <x v="0"/>
    <s v="Webb"/>
    <x v="4"/>
    <x v="1"/>
    <x v="0"/>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3"/>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21"/>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51"/>
    <x v="0"/>
    <s v="Webb"/>
    <x v="4"/>
    <x v="1"/>
    <x v="0"/>
    <x v="2"/>
    <x v="0"/>
    <x v="2"/>
    <x v="0"/>
    <x v="1"/>
    <x v="0"/>
    <x v="0"/>
    <x v="1"/>
    <x v="0"/>
    <x v="1"/>
    <x v="2"/>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128"/>
    <x v="1"/>
    <s v="Webb"/>
    <x v="4"/>
    <x v="1"/>
    <x v="0"/>
    <x v="1"/>
    <x v="0"/>
    <x v="0"/>
    <x v="0"/>
    <x v="1"/>
    <x v="0"/>
    <x v="0"/>
    <x v="1"/>
    <x v="0"/>
    <x v="1"/>
    <x v="1"/>
    <x v="0"/>
    <x v="0"/>
    <x v="1"/>
    <x v="0"/>
    <x v="0"/>
    <x v="0"/>
    <x v="0"/>
    <x v="1"/>
    <x v="1"/>
    <x v="1"/>
    <x v="2"/>
    <x v="3"/>
    <x v="1"/>
    <x v="2"/>
    <x v="2"/>
    <x v="2"/>
    <m/>
    <m/>
    <m/>
    <m/>
    <m/>
    <m/>
  </r>
  <r>
    <x v="0"/>
    <x v="0"/>
    <x v="0"/>
    <s v="Webb"/>
    <x v="4"/>
    <x v="1"/>
    <x v="1"/>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2"/>
    <x v="1"/>
    <s v="Webb"/>
    <x v="4"/>
    <x v="1"/>
    <x v="0"/>
    <x v="3"/>
    <x v="0"/>
    <x v="0"/>
    <x v="0"/>
    <x v="4"/>
    <x v="0"/>
    <x v="0"/>
    <x v="4"/>
    <x v="0"/>
    <x v="5"/>
    <x v="5"/>
    <x v="0"/>
    <x v="0"/>
    <x v="5"/>
    <x v="0"/>
    <x v="0"/>
    <x v="0"/>
    <x v="0"/>
    <x v="3"/>
    <x v="3"/>
    <x v="1"/>
    <x v="2"/>
    <x v="3"/>
    <x v="1"/>
    <x v="2"/>
    <x v="2"/>
    <x v="2"/>
    <m/>
    <m/>
    <m/>
    <m/>
    <m/>
    <m/>
  </r>
  <r>
    <x v="0"/>
    <x v="36"/>
    <x v="0"/>
    <s v="Webb"/>
    <x v="4"/>
    <x v="1"/>
    <x v="1"/>
    <x v="2"/>
    <x v="0"/>
    <x v="2"/>
    <x v="0"/>
    <x v="1"/>
    <x v="0"/>
    <x v="0"/>
    <x v="1"/>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34"/>
    <x v="0"/>
    <s v="Webb"/>
    <x v="4"/>
    <x v="1"/>
    <x v="1"/>
    <x v="2"/>
    <x v="0"/>
    <x v="2"/>
    <x v="0"/>
    <x v="1"/>
    <x v="0"/>
    <x v="0"/>
    <x v="1"/>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48"/>
    <x v="0"/>
    <s v="Webb"/>
    <x v="4"/>
    <x v="1"/>
    <x v="1"/>
    <x v="2"/>
    <x v="0"/>
    <x v="2"/>
    <x v="0"/>
    <x v="1"/>
    <x v="0"/>
    <x v="0"/>
    <x v="1"/>
    <x v="0"/>
    <x v="1"/>
    <x v="1"/>
    <x v="0"/>
    <x v="0"/>
    <x v="1"/>
    <x v="0"/>
    <x v="0"/>
    <x v="0"/>
    <x v="0"/>
    <x v="1"/>
    <x v="1"/>
    <x v="2"/>
    <x v="2"/>
    <x v="3"/>
    <x v="1"/>
    <x v="2"/>
    <x v="2"/>
    <x v="2"/>
    <m/>
    <m/>
    <m/>
    <m/>
    <m/>
    <m/>
  </r>
  <r>
    <x v="0"/>
    <x v="48"/>
    <x v="0"/>
    <s v="Webb"/>
    <x v="4"/>
    <x v="1"/>
    <x v="0"/>
    <x v="2"/>
    <x v="0"/>
    <x v="2"/>
    <x v="0"/>
    <x v="1"/>
    <x v="0"/>
    <x v="0"/>
    <x v="1"/>
    <x v="0"/>
    <x v="1"/>
    <x v="1"/>
    <x v="0"/>
    <x v="0"/>
    <x v="1"/>
    <x v="0"/>
    <x v="0"/>
    <x v="0"/>
    <x v="0"/>
    <x v="1"/>
    <x v="1"/>
    <x v="2"/>
    <x v="2"/>
    <x v="3"/>
    <x v="1"/>
    <x v="2"/>
    <x v="2"/>
    <x v="2"/>
    <m/>
    <m/>
    <m/>
    <m/>
    <m/>
    <m/>
  </r>
  <r>
    <x v="0"/>
    <x v="113"/>
    <x v="1"/>
    <s v="Webb"/>
    <x v="4"/>
    <x v="1"/>
    <x v="0"/>
    <x v="3"/>
    <x v="0"/>
    <x v="1"/>
    <x v="0"/>
    <x v="2"/>
    <x v="0"/>
    <x v="0"/>
    <x v="2"/>
    <x v="0"/>
    <x v="1"/>
    <x v="1"/>
    <x v="0"/>
    <x v="0"/>
    <x v="2"/>
    <x v="0"/>
    <x v="0"/>
    <x v="0"/>
    <x v="0"/>
    <x v="1"/>
    <x v="2"/>
    <x v="2"/>
    <x v="2"/>
    <x v="3"/>
    <x v="1"/>
    <x v="2"/>
    <x v="2"/>
    <x v="2"/>
    <m/>
    <m/>
    <m/>
    <m/>
    <m/>
    <m/>
  </r>
  <r>
    <x v="0"/>
    <x v="48"/>
    <x v="0"/>
    <s v="Webb"/>
    <x v="4"/>
    <x v="1"/>
    <x v="1"/>
    <x v="2"/>
    <x v="0"/>
    <x v="2"/>
    <x v="0"/>
    <x v="1"/>
    <x v="0"/>
    <x v="0"/>
    <x v="1"/>
    <x v="0"/>
    <x v="1"/>
    <x v="1"/>
    <x v="0"/>
    <x v="0"/>
    <x v="1"/>
    <x v="0"/>
    <x v="0"/>
    <x v="0"/>
    <x v="0"/>
    <x v="1"/>
    <x v="1"/>
    <x v="2"/>
    <x v="2"/>
    <x v="3"/>
    <x v="1"/>
    <x v="2"/>
    <x v="2"/>
    <x v="2"/>
    <m/>
    <m/>
    <m/>
    <m/>
    <m/>
    <m/>
  </r>
  <r>
    <x v="0"/>
    <x v="48"/>
    <x v="0"/>
    <s v="Webb"/>
    <x v="4"/>
    <x v="1"/>
    <x v="1"/>
    <x v="2"/>
    <x v="0"/>
    <x v="2"/>
    <x v="0"/>
    <x v="1"/>
    <x v="0"/>
    <x v="0"/>
    <x v="1"/>
    <x v="0"/>
    <x v="1"/>
    <x v="1"/>
    <x v="0"/>
    <x v="0"/>
    <x v="1"/>
    <x v="0"/>
    <x v="0"/>
    <x v="0"/>
    <x v="0"/>
    <x v="1"/>
    <x v="1"/>
    <x v="2"/>
    <x v="2"/>
    <x v="3"/>
    <x v="1"/>
    <x v="2"/>
    <x v="2"/>
    <x v="2"/>
    <m/>
    <m/>
    <m/>
    <m/>
    <m/>
    <m/>
  </r>
  <r>
    <x v="0"/>
    <x v="119"/>
    <x v="0"/>
    <s v="Webb"/>
    <x v="4"/>
    <x v="1"/>
    <x v="0"/>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138"/>
    <x v="0"/>
    <s v="Webb"/>
    <x v="4"/>
    <x v="1"/>
    <x v="0"/>
    <x v="5"/>
    <x v="0"/>
    <x v="0"/>
    <x v="0"/>
    <x v="5"/>
    <x v="0"/>
    <x v="0"/>
    <x v="5"/>
    <x v="0"/>
    <x v="4"/>
    <x v="4"/>
    <x v="0"/>
    <x v="0"/>
    <x v="4"/>
    <x v="0"/>
    <x v="0"/>
    <x v="0"/>
    <x v="0"/>
    <x v="5"/>
    <x v="5"/>
    <x v="1"/>
    <x v="2"/>
    <x v="3"/>
    <x v="1"/>
    <x v="2"/>
    <x v="2"/>
    <x v="2"/>
    <m/>
    <m/>
    <m/>
    <m/>
    <m/>
    <m/>
  </r>
  <r>
    <x v="0"/>
    <x v="119"/>
    <x v="0"/>
    <s v="Webb"/>
    <x v="4"/>
    <x v="1"/>
    <x v="3"/>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0"/>
    <x v="0"/>
    <s v="Webb"/>
    <x v="4"/>
    <x v="1"/>
    <x v="0"/>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51"/>
    <x v="0"/>
    <s v="Webb"/>
    <x v="4"/>
    <x v="1"/>
    <x v="0"/>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75"/>
    <x v="1"/>
    <s v="Webb"/>
    <x v="4"/>
    <x v="1"/>
    <x v="0"/>
    <x v="2"/>
    <x v="0"/>
    <x v="2"/>
    <x v="0"/>
    <x v="1"/>
    <x v="0"/>
    <x v="0"/>
    <x v="2"/>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21"/>
    <x v="0"/>
    <s v="Webb"/>
    <x v="4"/>
    <x v="1"/>
    <x v="1"/>
    <x v="2"/>
    <x v="0"/>
    <x v="2"/>
    <x v="0"/>
    <x v="1"/>
    <x v="0"/>
    <x v="0"/>
    <x v="1"/>
    <x v="0"/>
    <x v="1"/>
    <x v="1"/>
    <x v="0"/>
    <x v="0"/>
    <x v="1"/>
    <x v="0"/>
    <x v="0"/>
    <x v="0"/>
    <x v="0"/>
    <x v="1"/>
    <x v="1"/>
    <x v="2"/>
    <x v="2"/>
    <x v="3"/>
    <x v="1"/>
    <x v="2"/>
    <x v="2"/>
    <x v="2"/>
    <m/>
    <m/>
    <m/>
    <m/>
    <m/>
    <m/>
  </r>
  <r>
    <x v="0"/>
    <x v="5"/>
    <x v="1"/>
    <s v="Webb"/>
    <x v="4"/>
    <x v="1"/>
    <x v="1"/>
    <x v="2"/>
    <x v="0"/>
    <x v="1"/>
    <x v="0"/>
    <x v="1"/>
    <x v="0"/>
    <x v="0"/>
    <x v="2"/>
    <x v="0"/>
    <x v="2"/>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81"/>
    <x v="1"/>
    <s v="Webb"/>
    <x v="4"/>
    <x v="1"/>
    <x v="0"/>
    <x v="3"/>
    <x v="0"/>
    <x v="0"/>
    <x v="0"/>
    <x v="3"/>
    <x v="0"/>
    <x v="0"/>
    <x v="3"/>
    <x v="0"/>
    <x v="2"/>
    <x v="2"/>
    <x v="0"/>
    <x v="0"/>
    <x v="2"/>
    <x v="0"/>
    <x v="0"/>
    <x v="0"/>
    <x v="0"/>
    <x v="2"/>
    <x v="2"/>
    <x v="1"/>
    <x v="2"/>
    <x v="3"/>
    <x v="1"/>
    <x v="2"/>
    <x v="2"/>
    <x v="2"/>
    <m/>
    <m/>
    <m/>
    <m/>
    <m/>
    <m/>
  </r>
  <r>
    <x v="0"/>
    <x v="119"/>
    <x v="0"/>
    <s v="Webb"/>
    <x v="4"/>
    <x v="1"/>
    <x v="0"/>
    <x v="5"/>
    <x v="0"/>
    <x v="0"/>
    <x v="0"/>
    <x v="5"/>
    <x v="0"/>
    <x v="0"/>
    <x v="5"/>
    <x v="0"/>
    <x v="4"/>
    <x v="4"/>
    <x v="0"/>
    <x v="0"/>
    <x v="4"/>
    <x v="0"/>
    <x v="0"/>
    <x v="0"/>
    <x v="0"/>
    <x v="5"/>
    <x v="5"/>
    <x v="1"/>
    <x v="2"/>
    <x v="3"/>
    <x v="1"/>
    <x v="2"/>
    <x v="2"/>
    <x v="2"/>
    <m/>
    <m/>
    <m/>
    <m/>
    <m/>
    <m/>
  </r>
  <r>
    <x v="0"/>
    <x v="81"/>
    <x v="1"/>
    <s v="Webb"/>
    <x v="4"/>
    <x v="1"/>
    <x v="1"/>
    <x v="3"/>
    <x v="0"/>
    <x v="0"/>
    <x v="0"/>
    <x v="3"/>
    <x v="0"/>
    <x v="0"/>
    <x v="3"/>
    <x v="0"/>
    <x v="2"/>
    <x v="2"/>
    <x v="0"/>
    <x v="0"/>
    <x v="2"/>
    <x v="0"/>
    <x v="0"/>
    <x v="0"/>
    <x v="0"/>
    <x v="2"/>
    <x v="2"/>
    <x v="1"/>
    <x v="2"/>
    <x v="3"/>
    <x v="1"/>
    <x v="2"/>
    <x v="2"/>
    <x v="2"/>
    <m/>
    <m/>
    <m/>
    <m/>
    <m/>
    <m/>
  </r>
  <r>
    <x v="0"/>
    <x v="116"/>
    <x v="1"/>
    <s v="Webb"/>
    <x v="4"/>
    <x v="1"/>
    <x v="0"/>
    <x v="1"/>
    <x v="0"/>
    <x v="0"/>
    <x v="0"/>
    <x v="1"/>
    <x v="0"/>
    <x v="0"/>
    <x v="2"/>
    <x v="0"/>
    <x v="2"/>
    <x v="2"/>
    <x v="0"/>
    <x v="0"/>
    <x v="2"/>
    <x v="0"/>
    <x v="0"/>
    <x v="0"/>
    <x v="0"/>
    <x v="2"/>
    <x v="2"/>
    <x v="1"/>
    <x v="2"/>
    <x v="3"/>
    <x v="1"/>
    <x v="2"/>
    <x v="2"/>
    <x v="2"/>
    <m/>
    <m/>
    <m/>
    <m/>
    <m/>
    <m/>
  </r>
  <r>
    <x v="0"/>
    <x v="119"/>
    <x v="0"/>
    <s v="Webb"/>
    <x v="4"/>
    <x v="1"/>
    <x v="0"/>
    <x v="5"/>
    <x v="0"/>
    <x v="0"/>
    <x v="0"/>
    <x v="5"/>
    <x v="0"/>
    <x v="0"/>
    <x v="5"/>
    <x v="0"/>
    <x v="4"/>
    <x v="4"/>
    <x v="0"/>
    <x v="0"/>
    <x v="4"/>
    <x v="0"/>
    <x v="0"/>
    <x v="0"/>
    <x v="0"/>
    <x v="5"/>
    <x v="5"/>
    <x v="1"/>
    <x v="2"/>
    <x v="3"/>
    <x v="1"/>
    <x v="2"/>
    <x v="2"/>
    <x v="2"/>
    <m/>
    <m/>
    <m/>
    <m/>
    <m/>
    <m/>
  </r>
  <r>
    <x v="0"/>
    <x v="62"/>
    <x v="1"/>
    <s v="Webb"/>
    <x v="4"/>
    <x v="1"/>
    <x v="0"/>
    <x v="2"/>
    <x v="0"/>
    <x v="2"/>
    <x v="0"/>
    <x v="1"/>
    <x v="0"/>
    <x v="0"/>
    <x v="1"/>
    <x v="0"/>
    <x v="1"/>
    <x v="1"/>
    <x v="0"/>
    <x v="0"/>
    <x v="1"/>
    <x v="0"/>
    <x v="0"/>
    <x v="0"/>
    <x v="0"/>
    <x v="1"/>
    <x v="1"/>
    <x v="2"/>
    <x v="2"/>
    <x v="3"/>
    <x v="1"/>
    <x v="2"/>
    <x v="2"/>
    <x v="2"/>
    <m/>
    <m/>
    <m/>
    <m/>
    <m/>
    <m/>
  </r>
  <r>
    <x v="0"/>
    <x v="119"/>
    <x v="0"/>
    <s v="Webb"/>
    <x v="4"/>
    <x v="1"/>
    <x v="0"/>
    <x v="5"/>
    <x v="0"/>
    <x v="0"/>
    <x v="0"/>
    <x v="5"/>
    <x v="0"/>
    <x v="0"/>
    <x v="5"/>
    <x v="0"/>
    <x v="4"/>
    <x v="4"/>
    <x v="0"/>
    <x v="0"/>
    <x v="4"/>
    <x v="0"/>
    <x v="0"/>
    <x v="0"/>
    <x v="0"/>
    <x v="5"/>
    <x v="5"/>
    <x v="1"/>
    <x v="2"/>
    <x v="3"/>
    <x v="1"/>
    <x v="2"/>
    <x v="2"/>
    <x v="2"/>
    <m/>
    <m/>
    <m/>
    <m/>
    <m/>
    <m/>
  </r>
  <r>
    <x v="0"/>
    <x v="0"/>
    <x v="0"/>
    <s v="Webb"/>
    <x v="4"/>
    <x v="1"/>
    <x v="1"/>
    <x v="2"/>
    <x v="0"/>
    <x v="2"/>
    <x v="0"/>
    <x v="1"/>
    <x v="0"/>
    <x v="0"/>
    <x v="1"/>
    <x v="0"/>
    <x v="1"/>
    <x v="1"/>
    <x v="0"/>
    <x v="0"/>
    <x v="1"/>
    <x v="0"/>
    <x v="0"/>
    <x v="0"/>
    <x v="0"/>
    <x v="1"/>
    <x v="1"/>
    <x v="2"/>
    <x v="2"/>
    <x v="3"/>
    <x v="1"/>
    <x v="2"/>
    <x v="2"/>
    <x v="2"/>
    <m/>
    <m/>
    <m/>
    <m/>
    <m/>
    <m/>
  </r>
  <r>
    <x v="0"/>
    <x v="106"/>
    <x v="2"/>
    <s v="Webb"/>
    <x v="4"/>
    <x v="1"/>
    <x v="0"/>
    <x v="3"/>
    <x v="0"/>
    <x v="0"/>
    <x v="0"/>
    <x v="2"/>
    <x v="0"/>
    <x v="0"/>
    <x v="3"/>
    <x v="0"/>
    <x v="2"/>
    <x v="2"/>
    <x v="0"/>
    <x v="0"/>
    <x v="2"/>
    <x v="0"/>
    <x v="0"/>
    <x v="0"/>
    <x v="0"/>
    <x v="2"/>
    <x v="2"/>
    <x v="1"/>
    <x v="2"/>
    <x v="3"/>
    <x v="1"/>
    <x v="2"/>
    <x v="2"/>
    <x v="2"/>
    <m/>
    <m/>
    <m/>
    <m/>
    <m/>
    <m/>
  </r>
  <r>
    <x v="0"/>
    <x v="0"/>
    <x v="0"/>
    <s v="Webb"/>
    <x v="4"/>
    <x v="1"/>
    <x v="3"/>
    <x v="2"/>
    <x v="0"/>
    <x v="2"/>
    <x v="0"/>
    <x v="1"/>
    <x v="0"/>
    <x v="0"/>
    <x v="1"/>
    <x v="0"/>
    <x v="1"/>
    <x v="1"/>
    <x v="0"/>
    <x v="0"/>
    <x v="1"/>
    <x v="0"/>
    <x v="0"/>
    <x v="0"/>
    <x v="0"/>
    <x v="0"/>
    <x v="1"/>
    <x v="2"/>
    <x v="2"/>
    <x v="3"/>
    <x v="1"/>
    <x v="2"/>
    <x v="2"/>
    <x v="2"/>
    <m/>
    <m/>
    <m/>
    <m/>
    <m/>
    <m/>
  </r>
  <r>
    <x v="0"/>
    <x v="36"/>
    <x v="0"/>
    <s v="Webb"/>
    <x v="4"/>
    <x v="1"/>
    <x v="0"/>
    <x v="2"/>
    <x v="0"/>
    <x v="2"/>
    <x v="0"/>
    <x v="1"/>
    <x v="0"/>
    <x v="0"/>
    <x v="1"/>
    <x v="0"/>
    <x v="1"/>
    <x v="1"/>
    <x v="0"/>
    <x v="0"/>
    <x v="1"/>
    <x v="0"/>
    <x v="0"/>
    <x v="0"/>
    <x v="0"/>
    <x v="1"/>
    <x v="1"/>
    <x v="2"/>
    <x v="2"/>
    <x v="3"/>
    <x v="1"/>
    <x v="2"/>
    <x v="2"/>
    <x v="2"/>
    <m/>
    <m/>
    <m/>
    <m/>
    <m/>
    <m/>
  </r>
  <r>
    <x v="0"/>
    <x v="138"/>
    <x v="0"/>
    <s v="Webb"/>
    <x v="4"/>
    <x v="1"/>
    <x v="0"/>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134"/>
    <x v="0"/>
    <s v="Webb"/>
    <x v="4"/>
    <x v="1"/>
    <x v="0"/>
    <x v="2"/>
    <x v="0"/>
    <x v="2"/>
    <x v="0"/>
    <x v="1"/>
    <x v="0"/>
    <x v="0"/>
    <x v="1"/>
    <x v="0"/>
    <x v="1"/>
    <x v="1"/>
    <x v="0"/>
    <x v="0"/>
    <x v="1"/>
    <x v="0"/>
    <x v="0"/>
    <x v="0"/>
    <x v="0"/>
    <x v="1"/>
    <x v="1"/>
    <x v="2"/>
    <x v="2"/>
    <x v="3"/>
    <x v="1"/>
    <x v="2"/>
    <x v="2"/>
    <x v="2"/>
    <m/>
    <m/>
    <m/>
    <m/>
    <m/>
    <m/>
  </r>
  <r>
    <x v="0"/>
    <x v="134"/>
    <x v="0"/>
    <s v="Webb"/>
    <x v="4"/>
    <x v="1"/>
    <x v="0"/>
    <x v="2"/>
    <x v="0"/>
    <x v="2"/>
    <x v="0"/>
    <x v="1"/>
    <x v="0"/>
    <x v="0"/>
    <x v="1"/>
    <x v="0"/>
    <x v="1"/>
    <x v="1"/>
    <x v="0"/>
    <x v="0"/>
    <x v="1"/>
    <x v="0"/>
    <x v="0"/>
    <x v="0"/>
    <x v="0"/>
    <x v="1"/>
    <x v="1"/>
    <x v="2"/>
    <x v="2"/>
    <x v="3"/>
    <x v="1"/>
    <x v="2"/>
    <x v="2"/>
    <x v="2"/>
    <m/>
    <m/>
    <m/>
    <m/>
    <m/>
    <m/>
  </r>
  <r>
    <x v="0"/>
    <x v="19"/>
    <x v="1"/>
    <s v="Webb"/>
    <x v="4"/>
    <x v="1"/>
    <x v="1"/>
    <x v="1"/>
    <x v="0"/>
    <x v="0"/>
    <x v="0"/>
    <x v="1"/>
    <x v="0"/>
    <x v="0"/>
    <x v="0"/>
    <x v="0"/>
    <x v="0"/>
    <x v="1"/>
    <x v="0"/>
    <x v="0"/>
    <x v="0"/>
    <x v="0"/>
    <x v="0"/>
    <x v="0"/>
    <x v="0"/>
    <x v="1"/>
    <x v="1"/>
    <x v="1"/>
    <x v="2"/>
    <x v="3"/>
    <x v="1"/>
    <x v="2"/>
    <x v="2"/>
    <x v="2"/>
    <m/>
    <m/>
    <m/>
    <m/>
    <m/>
    <m/>
  </r>
  <r>
    <x v="0"/>
    <x v="122"/>
    <x v="1"/>
    <s v="Webb"/>
    <x v="4"/>
    <x v="1"/>
    <x v="1"/>
    <x v="2"/>
    <x v="0"/>
    <x v="2"/>
    <x v="0"/>
    <x v="1"/>
    <x v="0"/>
    <x v="0"/>
    <x v="1"/>
    <x v="0"/>
    <x v="1"/>
    <x v="1"/>
    <x v="0"/>
    <x v="0"/>
    <x v="1"/>
    <x v="0"/>
    <x v="0"/>
    <x v="0"/>
    <x v="0"/>
    <x v="1"/>
    <x v="1"/>
    <x v="2"/>
    <x v="2"/>
    <x v="3"/>
    <x v="1"/>
    <x v="2"/>
    <x v="2"/>
    <x v="2"/>
    <m/>
    <m/>
    <m/>
    <m/>
    <m/>
    <m/>
  </r>
  <r>
    <x v="0"/>
    <x v="134"/>
    <x v="0"/>
    <s v="Webb"/>
    <x v="4"/>
    <x v="1"/>
    <x v="1"/>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22"/>
    <x v="0"/>
    <s v="Webb"/>
    <x v="4"/>
    <x v="1"/>
    <x v="1"/>
    <x v="3"/>
    <x v="0"/>
    <x v="1"/>
    <x v="0"/>
    <x v="2"/>
    <x v="0"/>
    <x v="0"/>
    <x v="2"/>
    <x v="0"/>
    <x v="2"/>
    <x v="2"/>
    <x v="0"/>
    <x v="0"/>
    <x v="2"/>
    <x v="0"/>
    <x v="0"/>
    <x v="0"/>
    <x v="0"/>
    <x v="2"/>
    <x v="2"/>
    <x v="2"/>
    <x v="2"/>
    <x v="3"/>
    <x v="1"/>
    <x v="2"/>
    <x v="2"/>
    <x v="2"/>
    <m/>
    <m/>
    <m/>
    <m/>
    <m/>
    <m/>
  </r>
  <r>
    <x v="0"/>
    <x v="116"/>
    <x v="1"/>
    <s v="Webb"/>
    <x v="4"/>
    <x v="1"/>
    <x v="1"/>
    <x v="2"/>
    <x v="0"/>
    <x v="0"/>
    <x v="0"/>
    <x v="1"/>
    <x v="0"/>
    <x v="0"/>
    <x v="1"/>
    <x v="0"/>
    <x v="1"/>
    <x v="1"/>
    <x v="0"/>
    <x v="0"/>
    <x v="1"/>
    <x v="0"/>
    <x v="0"/>
    <x v="0"/>
    <x v="0"/>
    <x v="1"/>
    <x v="1"/>
    <x v="1"/>
    <x v="2"/>
    <x v="3"/>
    <x v="1"/>
    <x v="2"/>
    <x v="2"/>
    <x v="2"/>
    <m/>
    <m/>
    <m/>
    <m/>
    <m/>
    <m/>
  </r>
  <r>
    <x v="0"/>
    <x v="51"/>
    <x v="0"/>
    <s v="Webb"/>
    <x v="4"/>
    <x v="1"/>
    <x v="0"/>
    <x v="1"/>
    <x v="0"/>
    <x v="2"/>
    <x v="0"/>
    <x v="1"/>
    <x v="0"/>
    <x v="0"/>
    <x v="1"/>
    <x v="0"/>
    <x v="1"/>
    <x v="1"/>
    <x v="0"/>
    <x v="0"/>
    <x v="1"/>
    <x v="0"/>
    <x v="0"/>
    <x v="0"/>
    <x v="0"/>
    <x v="1"/>
    <x v="1"/>
    <x v="2"/>
    <x v="2"/>
    <x v="3"/>
    <x v="1"/>
    <x v="2"/>
    <x v="2"/>
    <x v="2"/>
    <m/>
    <m/>
    <m/>
    <m/>
    <m/>
    <m/>
  </r>
  <r>
    <x v="0"/>
    <x v="131"/>
    <x v="0"/>
    <s v="Webb"/>
    <x v="4"/>
    <x v="1"/>
    <x v="1"/>
    <x v="3"/>
    <x v="0"/>
    <x v="1"/>
    <x v="0"/>
    <x v="2"/>
    <x v="0"/>
    <x v="0"/>
    <x v="1"/>
    <x v="0"/>
    <x v="1"/>
    <x v="2"/>
    <x v="0"/>
    <x v="0"/>
    <x v="1"/>
    <x v="0"/>
    <x v="0"/>
    <x v="0"/>
    <x v="0"/>
    <x v="2"/>
    <x v="2"/>
    <x v="2"/>
    <x v="2"/>
    <x v="3"/>
    <x v="1"/>
    <x v="2"/>
    <x v="2"/>
    <x v="2"/>
    <m/>
    <m/>
    <m/>
    <m/>
    <m/>
    <m/>
  </r>
  <r>
    <x v="0"/>
    <x v="51"/>
    <x v="0"/>
    <s v="Webb"/>
    <x v="4"/>
    <x v="1"/>
    <x v="0"/>
    <x v="2"/>
    <x v="0"/>
    <x v="2"/>
    <x v="0"/>
    <x v="1"/>
    <x v="0"/>
    <x v="0"/>
    <x v="1"/>
    <x v="0"/>
    <x v="1"/>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57"/>
    <x v="1"/>
    <s v="Webb"/>
    <x v="4"/>
    <x v="1"/>
    <x v="0"/>
    <x v="2"/>
    <x v="0"/>
    <x v="0"/>
    <x v="0"/>
    <x v="1"/>
    <x v="0"/>
    <x v="0"/>
    <x v="2"/>
    <x v="0"/>
    <x v="1"/>
    <x v="1"/>
    <x v="0"/>
    <x v="0"/>
    <x v="1"/>
    <x v="0"/>
    <x v="0"/>
    <x v="0"/>
    <x v="0"/>
    <x v="1"/>
    <x v="1"/>
    <x v="1"/>
    <x v="2"/>
    <x v="3"/>
    <x v="1"/>
    <x v="2"/>
    <x v="2"/>
    <x v="2"/>
    <m/>
    <m/>
    <m/>
    <m/>
    <m/>
    <m/>
  </r>
  <r>
    <x v="0"/>
    <x v="116"/>
    <x v="1"/>
    <s v="Webb"/>
    <x v="4"/>
    <x v="1"/>
    <x v="0"/>
    <x v="2"/>
    <x v="0"/>
    <x v="0"/>
    <x v="0"/>
    <x v="1"/>
    <x v="0"/>
    <x v="0"/>
    <x v="2"/>
    <x v="0"/>
    <x v="1"/>
    <x v="1"/>
    <x v="0"/>
    <x v="0"/>
    <x v="1"/>
    <x v="0"/>
    <x v="0"/>
    <x v="0"/>
    <x v="0"/>
    <x v="1"/>
    <x v="1"/>
    <x v="3"/>
    <x v="2"/>
    <x v="3"/>
    <x v="1"/>
    <x v="2"/>
    <x v="2"/>
    <x v="2"/>
    <m/>
    <m/>
    <m/>
    <m/>
    <m/>
    <m/>
  </r>
  <r>
    <x v="0"/>
    <x v="116"/>
    <x v="1"/>
    <s v="Webb"/>
    <x v="4"/>
    <x v="1"/>
    <x v="1"/>
    <x v="2"/>
    <x v="0"/>
    <x v="0"/>
    <x v="0"/>
    <x v="1"/>
    <x v="0"/>
    <x v="0"/>
    <x v="1"/>
    <x v="0"/>
    <x v="1"/>
    <x v="1"/>
    <x v="0"/>
    <x v="0"/>
    <x v="1"/>
    <x v="0"/>
    <x v="0"/>
    <x v="0"/>
    <x v="0"/>
    <x v="1"/>
    <x v="1"/>
    <x v="3"/>
    <x v="2"/>
    <x v="3"/>
    <x v="1"/>
    <x v="2"/>
    <x v="2"/>
    <x v="2"/>
    <m/>
    <m/>
    <m/>
    <m/>
    <m/>
    <m/>
  </r>
  <r>
    <x v="0"/>
    <x v="79"/>
    <x v="1"/>
    <s v="Webb"/>
    <x v="4"/>
    <x v="1"/>
    <x v="0"/>
    <x v="1"/>
    <x v="0"/>
    <x v="1"/>
    <x v="0"/>
    <x v="2"/>
    <x v="0"/>
    <x v="0"/>
    <x v="2"/>
    <x v="0"/>
    <x v="2"/>
    <x v="2"/>
    <x v="0"/>
    <x v="0"/>
    <x v="2"/>
    <x v="0"/>
    <x v="0"/>
    <x v="0"/>
    <x v="0"/>
    <x v="2"/>
    <x v="2"/>
    <x v="2"/>
    <x v="2"/>
    <x v="3"/>
    <x v="1"/>
    <x v="2"/>
    <x v="2"/>
    <x v="2"/>
    <m/>
    <m/>
    <m/>
    <m/>
    <m/>
    <m/>
  </r>
  <r>
    <x v="0"/>
    <x v="9"/>
    <x v="0"/>
    <s v="Webb"/>
    <x v="4"/>
    <x v="1"/>
    <x v="1"/>
    <x v="2"/>
    <x v="0"/>
    <x v="2"/>
    <x v="0"/>
    <x v="1"/>
    <x v="0"/>
    <x v="0"/>
    <x v="1"/>
    <x v="0"/>
    <x v="1"/>
    <x v="1"/>
    <x v="0"/>
    <x v="0"/>
    <x v="1"/>
    <x v="0"/>
    <x v="0"/>
    <x v="0"/>
    <x v="0"/>
    <x v="1"/>
    <x v="1"/>
    <x v="2"/>
    <x v="2"/>
    <x v="3"/>
    <x v="1"/>
    <x v="2"/>
    <x v="2"/>
    <x v="2"/>
    <m/>
    <m/>
    <m/>
    <m/>
    <m/>
    <m/>
  </r>
  <r>
    <x v="0"/>
    <x v="122"/>
    <x v="1"/>
    <s v="Webb"/>
    <x v="4"/>
    <x v="1"/>
    <x v="0"/>
    <x v="1"/>
    <x v="0"/>
    <x v="1"/>
    <x v="0"/>
    <x v="2"/>
    <x v="0"/>
    <x v="0"/>
    <x v="3"/>
    <x v="0"/>
    <x v="2"/>
    <x v="2"/>
    <x v="0"/>
    <x v="0"/>
    <x v="2"/>
    <x v="0"/>
    <x v="0"/>
    <x v="0"/>
    <x v="0"/>
    <x v="2"/>
    <x v="2"/>
    <x v="2"/>
    <x v="2"/>
    <x v="3"/>
    <x v="1"/>
    <x v="2"/>
    <x v="2"/>
    <x v="2"/>
    <m/>
    <m/>
    <m/>
    <m/>
    <m/>
    <m/>
  </r>
  <r>
    <x v="0"/>
    <x v="113"/>
    <x v="1"/>
    <s v="Webb"/>
    <x v="4"/>
    <x v="1"/>
    <x v="0"/>
    <x v="1"/>
    <x v="0"/>
    <x v="2"/>
    <x v="0"/>
    <x v="1"/>
    <x v="0"/>
    <x v="0"/>
    <x v="3"/>
    <x v="0"/>
    <x v="2"/>
    <x v="2"/>
    <x v="0"/>
    <x v="0"/>
    <x v="1"/>
    <x v="0"/>
    <x v="0"/>
    <x v="0"/>
    <x v="0"/>
    <x v="1"/>
    <x v="1"/>
    <x v="2"/>
    <x v="2"/>
    <x v="3"/>
    <x v="1"/>
    <x v="2"/>
    <x v="2"/>
    <x v="2"/>
    <m/>
    <m/>
    <m/>
    <m/>
    <m/>
    <m/>
  </r>
  <r>
    <x v="0"/>
    <x v="113"/>
    <x v="1"/>
    <s v="Webb"/>
    <x v="4"/>
    <x v="1"/>
    <x v="1"/>
    <x v="2"/>
    <x v="0"/>
    <x v="0"/>
    <x v="0"/>
    <x v="1"/>
    <x v="0"/>
    <x v="0"/>
    <x v="1"/>
    <x v="0"/>
    <x v="1"/>
    <x v="1"/>
    <x v="0"/>
    <x v="0"/>
    <x v="1"/>
    <x v="0"/>
    <x v="0"/>
    <x v="0"/>
    <x v="0"/>
    <x v="1"/>
    <x v="1"/>
    <x v="3"/>
    <x v="2"/>
    <x v="3"/>
    <x v="1"/>
    <x v="2"/>
    <x v="2"/>
    <x v="2"/>
    <m/>
    <m/>
    <m/>
    <m/>
    <m/>
    <m/>
  </r>
  <r>
    <x v="0"/>
    <x v="122"/>
    <x v="1"/>
    <s v="Webb"/>
    <x v="4"/>
    <x v="1"/>
    <x v="1"/>
    <x v="1"/>
    <x v="0"/>
    <x v="0"/>
    <x v="0"/>
    <x v="2"/>
    <x v="0"/>
    <x v="0"/>
    <x v="3"/>
    <x v="0"/>
    <x v="1"/>
    <x v="1"/>
    <x v="0"/>
    <x v="0"/>
    <x v="1"/>
    <x v="0"/>
    <x v="0"/>
    <x v="0"/>
    <x v="0"/>
    <x v="1"/>
    <x v="1"/>
    <x v="1"/>
    <x v="2"/>
    <x v="3"/>
    <x v="1"/>
    <x v="2"/>
    <x v="2"/>
    <x v="2"/>
    <m/>
    <m/>
    <m/>
    <m/>
    <m/>
    <m/>
  </r>
  <r>
    <x v="0"/>
    <x v="134"/>
    <x v="0"/>
    <s v="Webb"/>
    <x v="4"/>
    <x v="1"/>
    <x v="0"/>
    <x v="1"/>
    <x v="0"/>
    <x v="0"/>
    <x v="0"/>
    <x v="2"/>
    <x v="0"/>
    <x v="0"/>
    <x v="2"/>
    <x v="0"/>
    <x v="2"/>
    <x v="2"/>
    <x v="0"/>
    <x v="0"/>
    <x v="2"/>
    <x v="0"/>
    <x v="0"/>
    <x v="0"/>
    <x v="0"/>
    <x v="2"/>
    <x v="2"/>
    <x v="0"/>
    <x v="2"/>
    <x v="3"/>
    <x v="1"/>
    <x v="2"/>
    <x v="2"/>
    <x v="2"/>
    <m/>
    <m/>
    <m/>
    <m/>
    <m/>
    <m/>
  </r>
  <r>
    <x v="0"/>
    <x v="0"/>
    <x v="0"/>
    <s v="Webb"/>
    <x v="4"/>
    <x v="1"/>
    <x v="1"/>
    <x v="2"/>
    <x v="0"/>
    <x v="2"/>
    <x v="0"/>
    <x v="1"/>
    <x v="0"/>
    <x v="0"/>
    <x v="1"/>
    <x v="0"/>
    <x v="1"/>
    <x v="1"/>
    <x v="0"/>
    <x v="0"/>
    <x v="1"/>
    <x v="0"/>
    <x v="0"/>
    <x v="0"/>
    <x v="0"/>
    <x v="1"/>
    <x v="1"/>
    <x v="2"/>
    <x v="2"/>
    <x v="3"/>
    <x v="1"/>
    <x v="2"/>
    <x v="2"/>
    <x v="2"/>
    <m/>
    <m/>
    <m/>
    <m/>
    <m/>
    <m/>
  </r>
  <r>
    <x v="0"/>
    <x v="122"/>
    <x v="1"/>
    <s v="Webb"/>
    <x v="4"/>
    <x v="1"/>
    <x v="0"/>
    <x v="2"/>
    <x v="0"/>
    <x v="2"/>
    <x v="0"/>
    <x v="1"/>
    <x v="0"/>
    <x v="0"/>
    <x v="1"/>
    <x v="0"/>
    <x v="1"/>
    <x v="1"/>
    <x v="0"/>
    <x v="0"/>
    <x v="1"/>
    <x v="0"/>
    <x v="0"/>
    <x v="0"/>
    <x v="0"/>
    <x v="1"/>
    <x v="1"/>
    <x v="2"/>
    <x v="2"/>
    <x v="3"/>
    <x v="1"/>
    <x v="2"/>
    <x v="2"/>
    <x v="2"/>
    <m/>
    <m/>
    <m/>
    <m/>
    <m/>
    <m/>
  </r>
  <r>
    <x v="0"/>
    <x v="48"/>
    <x v="0"/>
    <s v="Webb"/>
    <x v="4"/>
    <x v="1"/>
    <x v="0"/>
    <x v="2"/>
    <x v="0"/>
    <x v="2"/>
    <x v="0"/>
    <x v="1"/>
    <x v="0"/>
    <x v="0"/>
    <x v="1"/>
    <x v="0"/>
    <x v="1"/>
    <x v="1"/>
    <x v="0"/>
    <x v="0"/>
    <x v="1"/>
    <x v="0"/>
    <x v="0"/>
    <x v="0"/>
    <x v="0"/>
    <x v="1"/>
    <x v="1"/>
    <x v="2"/>
    <x v="2"/>
    <x v="3"/>
    <x v="1"/>
    <x v="2"/>
    <x v="2"/>
    <x v="2"/>
    <m/>
    <m/>
    <m/>
    <m/>
    <m/>
    <m/>
  </r>
  <r>
    <x v="0"/>
    <x v="119"/>
    <x v="0"/>
    <s v="Webb"/>
    <x v="4"/>
    <x v="1"/>
    <x v="0"/>
    <x v="5"/>
    <x v="0"/>
    <x v="0"/>
    <x v="0"/>
    <x v="5"/>
    <x v="0"/>
    <x v="0"/>
    <x v="5"/>
    <x v="0"/>
    <x v="4"/>
    <x v="4"/>
    <x v="0"/>
    <x v="0"/>
    <x v="4"/>
    <x v="0"/>
    <x v="0"/>
    <x v="0"/>
    <x v="0"/>
    <x v="5"/>
    <x v="5"/>
    <x v="1"/>
    <x v="2"/>
    <x v="3"/>
    <x v="1"/>
    <x v="2"/>
    <x v="2"/>
    <x v="2"/>
    <m/>
    <m/>
    <m/>
    <m/>
    <m/>
    <m/>
  </r>
  <r>
    <x v="0"/>
    <x v="116"/>
    <x v="1"/>
    <s v="Webb"/>
    <x v="4"/>
    <x v="1"/>
    <x v="1"/>
    <x v="2"/>
    <x v="0"/>
    <x v="2"/>
    <x v="0"/>
    <x v="1"/>
    <x v="0"/>
    <x v="0"/>
    <x v="2"/>
    <x v="0"/>
    <x v="1"/>
    <x v="1"/>
    <x v="0"/>
    <x v="0"/>
    <x v="1"/>
    <x v="0"/>
    <x v="0"/>
    <x v="0"/>
    <x v="0"/>
    <x v="1"/>
    <x v="1"/>
    <x v="2"/>
    <x v="2"/>
    <x v="3"/>
    <x v="1"/>
    <x v="2"/>
    <x v="2"/>
    <x v="2"/>
    <m/>
    <m/>
    <m/>
    <m/>
    <m/>
    <m/>
  </r>
  <r>
    <x v="0"/>
    <x v="116"/>
    <x v="1"/>
    <s v="Webb"/>
    <x v="4"/>
    <x v="1"/>
    <x v="1"/>
    <x v="2"/>
    <x v="0"/>
    <x v="2"/>
    <x v="0"/>
    <x v="1"/>
    <x v="0"/>
    <x v="0"/>
    <x v="1"/>
    <x v="0"/>
    <x v="1"/>
    <x v="1"/>
    <x v="0"/>
    <x v="0"/>
    <x v="1"/>
    <x v="0"/>
    <x v="0"/>
    <x v="0"/>
    <x v="0"/>
    <x v="1"/>
    <x v="1"/>
    <x v="2"/>
    <x v="2"/>
    <x v="3"/>
    <x v="1"/>
    <x v="2"/>
    <x v="2"/>
    <x v="2"/>
    <m/>
    <m/>
    <m/>
    <m/>
    <m/>
    <m/>
  </r>
  <r>
    <x v="0"/>
    <x v="134"/>
    <x v="0"/>
    <s v="Webb"/>
    <x v="4"/>
    <x v="1"/>
    <x v="1"/>
    <x v="1"/>
    <x v="0"/>
    <x v="1"/>
    <x v="0"/>
    <x v="2"/>
    <x v="0"/>
    <x v="0"/>
    <x v="2"/>
    <x v="0"/>
    <x v="2"/>
    <x v="2"/>
    <x v="0"/>
    <x v="0"/>
    <x v="1"/>
    <x v="0"/>
    <x v="0"/>
    <x v="0"/>
    <x v="0"/>
    <x v="2"/>
    <x v="1"/>
    <x v="2"/>
    <x v="2"/>
    <x v="3"/>
    <x v="1"/>
    <x v="2"/>
    <x v="2"/>
    <x v="2"/>
    <m/>
    <m/>
    <m/>
    <m/>
    <m/>
    <m/>
  </r>
  <r>
    <x v="0"/>
    <x v="119"/>
    <x v="0"/>
    <s v="Webb"/>
    <x v="4"/>
    <x v="1"/>
    <x v="0"/>
    <x v="1"/>
    <x v="0"/>
    <x v="2"/>
    <x v="0"/>
    <x v="1"/>
    <x v="0"/>
    <x v="0"/>
    <x v="2"/>
    <x v="0"/>
    <x v="2"/>
    <x v="1"/>
    <x v="0"/>
    <x v="0"/>
    <x v="1"/>
    <x v="0"/>
    <x v="0"/>
    <x v="0"/>
    <x v="0"/>
    <x v="2"/>
    <x v="2"/>
    <x v="2"/>
    <x v="2"/>
    <x v="3"/>
    <x v="1"/>
    <x v="2"/>
    <x v="2"/>
    <x v="2"/>
    <m/>
    <m/>
    <m/>
    <m/>
    <m/>
    <m/>
  </r>
  <r>
    <x v="0"/>
    <x v="93"/>
    <x v="1"/>
    <s v="Webb"/>
    <x v="4"/>
    <x v="1"/>
    <x v="1"/>
    <x v="1"/>
    <x v="0"/>
    <x v="1"/>
    <x v="0"/>
    <x v="2"/>
    <x v="0"/>
    <x v="0"/>
    <x v="3"/>
    <x v="0"/>
    <x v="2"/>
    <x v="2"/>
    <x v="0"/>
    <x v="0"/>
    <x v="2"/>
    <x v="0"/>
    <x v="0"/>
    <x v="0"/>
    <x v="0"/>
    <x v="3"/>
    <x v="4"/>
    <x v="2"/>
    <x v="2"/>
    <x v="3"/>
    <x v="1"/>
    <x v="2"/>
    <x v="2"/>
    <x v="2"/>
    <m/>
    <m/>
    <m/>
    <m/>
    <m/>
    <m/>
  </r>
  <r>
    <x v="0"/>
    <x v="128"/>
    <x v="1"/>
    <s v="Webb"/>
    <x v="4"/>
    <x v="1"/>
    <x v="1"/>
    <x v="1"/>
    <x v="0"/>
    <x v="1"/>
    <x v="0"/>
    <x v="1"/>
    <x v="0"/>
    <x v="0"/>
    <x v="2"/>
    <x v="0"/>
    <x v="1"/>
    <x v="1"/>
    <x v="0"/>
    <x v="0"/>
    <x v="1"/>
    <x v="0"/>
    <x v="0"/>
    <x v="0"/>
    <x v="0"/>
    <x v="1"/>
    <x v="1"/>
    <x v="2"/>
    <x v="2"/>
    <x v="3"/>
    <x v="1"/>
    <x v="2"/>
    <x v="2"/>
    <x v="2"/>
    <m/>
    <m/>
    <m/>
    <m/>
    <m/>
    <m/>
  </r>
  <r>
    <x v="0"/>
    <x v="113"/>
    <x v="1"/>
    <s v="Webb"/>
    <x v="4"/>
    <x v="1"/>
    <x v="0"/>
    <x v="1"/>
    <x v="0"/>
    <x v="2"/>
    <x v="0"/>
    <x v="2"/>
    <x v="0"/>
    <x v="0"/>
    <x v="1"/>
    <x v="0"/>
    <x v="2"/>
    <x v="5"/>
    <x v="0"/>
    <x v="0"/>
    <x v="1"/>
    <x v="0"/>
    <x v="0"/>
    <x v="0"/>
    <x v="0"/>
    <x v="1"/>
    <x v="1"/>
    <x v="2"/>
    <x v="2"/>
    <x v="3"/>
    <x v="1"/>
    <x v="2"/>
    <x v="2"/>
    <x v="2"/>
    <m/>
    <m/>
    <m/>
    <m/>
    <m/>
    <m/>
  </r>
  <r>
    <x v="0"/>
    <x v="85"/>
    <x v="1"/>
    <s v="Webb"/>
    <x v="4"/>
    <x v="1"/>
    <x v="0"/>
    <x v="1"/>
    <x v="0"/>
    <x v="1"/>
    <x v="0"/>
    <x v="2"/>
    <x v="0"/>
    <x v="0"/>
    <x v="2"/>
    <x v="0"/>
    <x v="2"/>
    <x v="1"/>
    <x v="0"/>
    <x v="0"/>
    <x v="1"/>
    <x v="0"/>
    <x v="0"/>
    <x v="0"/>
    <x v="0"/>
    <x v="1"/>
    <x v="2"/>
    <x v="2"/>
    <x v="2"/>
    <x v="3"/>
    <x v="1"/>
    <x v="2"/>
    <x v="2"/>
    <x v="2"/>
    <m/>
    <m/>
    <m/>
    <m/>
    <m/>
    <m/>
  </r>
  <r>
    <x v="0"/>
    <x v="19"/>
    <x v="1"/>
    <s v="Webb"/>
    <x v="4"/>
    <x v="1"/>
    <x v="1"/>
    <x v="3"/>
    <x v="0"/>
    <x v="0"/>
    <x v="0"/>
    <x v="3"/>
    <x v="0"/>
    <x v="0"/>
    <x v="3"/>
    <x v="0"/>
    <x v="2"/>
    <x v="2"/>
    <x v="0"/>
    <x v="0"/>
    <x v="2"/>
    <x v="0"/>
    <x v="0"/>
    <x v="0"/>
    <x v="0"/>
    <x v="3"/>
    <x v="3"/>
    <x v="1"/>
    <x v="2"/>
    <x v="3"/>
    <x v="1"/>
    <x v="2"/>
    <x v="2"/>
    <x v="2"/>
    <m/>
    <m/>
    <m/>
    <m/>
    <m/>
    <m/>
  </r>
  <r>
    <x v="0"/>
    <x v="128"/>
    <x v="1"/>
    <s v="Webb"/>
    <x v="4"/>
    <x v="1"/>
    <x v="0"/>
    <x v="1"/>
    <x v="0"/>
    <x v="1"/>
    <x v="0"/>
    <x v="2"/>
    <x v="0"/>
    <x v="0"/>
    <x v="2"/>
    <x v="0"/>
    <x v="2"/>
    <x v="2"/>
    <x v="0"/>
    <x v="0"/>
    <x v="2"/>
    <x v="0"/>
    <x v="0"/>
    <x v="0"/>
    <x v="0"/>
    <x v="2"/>
    <x v="2"/>
    <x v="2"/>
    <x v="2"/>
    <x v="3"/>
    <x v="1"/>
    <x v="2"/>
    <x v="2"/>
    <x v="2"/>
    <m/>
    <m/>
    <m/>
    <m/>
    <m/>
    <m/>
  </r>
  <r>
    <x v="0"/>
    <x v="74"/>
    <x v="1"/>
    <s v="Webb"/>
    <x v="4"/>
    <x v="1"/>
    <x v="0"/>
    <x v="2"/>
    <x v="0"/>
    <x v="2"/>
    <x v="0"/>
    <x v="1"/>
    <x v="0"/>
    <x v="0"/>
    <x v="1"/>
    <x v="0"/>
    <x v="1"/>
    <x v="1"/>
    <x v="0"/>
    <x v="0"/>
    <x v="1"/>
    <x v="0"/>
    <x v="0"/>
    <x v="0"/>
    <x v="0"/>
    <x v="1"/>
    <x v="1"/>
    <x v="2"/>
    <x v="2"/>
    <x v="3"/>
    <x v="1"/>
    <x v="2"/>
    <x v="2"/>
    <x v="2"/>
    <m/>
    <m/>
    <m/>
    <m/>
    <m/>
    <m/>
  </r>
  <r>
    <x v="0"/>
    <x v="122"/>
    <x v="1"/>
    <s v="Webb"/>
    <x v="4"/>
    <x v="1"/>
    <x v="0"/>
    <x v="0"/>
    <x v="0"/>
    <x v="2"/>
    <x v="0"/>
    <x v="1"/>
    <x v="0"/>
    <x v="0"/>
    <x v="2"/>
    <x v="0"/>
    <x v="1"/>
    <x v="2"/>
    <x v="0"/>
    <x v="0"/>
    <x v="1"/>
    <x v="0"/>
    <x v="0"/>
    <x v="0"/>
    <x v="0"/>
    <x v="1"/>
    <x v="1"/>
    <x v="2"/>
    <x v="2"/>
    <x v="3"/>
    <x v="1"/>
    <x v="2"/>
    <x v="2"/>
    <x v="2"/>
    <m/>
    <m/>
    <m/>
    <m/>
    <m/>
    <m/>
  </r>
  <r>
    <x v="0"/>
    <x v="5"/>
    <x v="1"/>
    <s v="Webb"/>
    <x v="4"/>
    <x v="1"/>
    <x v="0"/>
    <x v="1"/>
    <x v="0"/>
    <x v="2"/>
    <x v="0"/>
    <x v="2"/>
    <x v="0"/>
    <x v="0"/>
    <x v="2"/>
    <x v="0"/>
    <x v="2"/>
    <x v="1"/>
    <x v="0"/>
    <x v="0"/>
    <x v="1"/>
    <x v="0"/>
    <x v="0"/>
    <x v="0"/>
    <x v="0"/>
    <x v="1"/>
    <x v="1"/>
    <x v="2"/>
    <x v="2"/>
    <x v="3"/>
    <x v="1"/>
    <x v="2"/>
    <x v="2"/>
    <x v="2"/>
    <m/>
    <m/>
    <m/>
    <m/>
    <m/>
    <m/>
  </r>
  <r>
    <x v="0"/>
    <x v="5"/>
    <x v="1"/>
    <s v="Webb"/>
    <x v="4"/>
    <x v="1"/>
    <x v="1"/>
    <x v="1"/>
    <x v="0"/>
    <x v="2"/>
    <x v="0"/>
    <x v="2"/>
    <x v="0"/>
    <x v="0"/>
    <x v="2"/>
    <x v="0"/>
    <x v="2"/>
    <x v="1"/>
    <x v="0"/>
    <x v="0"/>
    <x v="1"/>
    <x v="0"/>
    <x v="0"/>
    <x v="0"/>
    <x v="0"/>
    <x v="1"/>
    <x v="1"/>
    <x v="2"/>
    <x v="2"/>
    <x v="3"/>
    <x v="1"/>
    <x v="2"/>
    <x v="2"/>
    <x v="2"/>
    <m/>
    <m/>
    <m/>
    <m/>
    <m/>
    <m/>
  </r>
  <r>
    <x v="0"/>
    <x v="137"/>
    <x v="0"/>
    <s v="Webb"/>
    <x v="4"/>
    <x v="1"/>
    <x v="1"/>
    <x v="1"/>
    <x v="0"/>
    <x v="2"/>
    <x v="0"/>
    <x v="1"/>
    <x v="0"/>
    <x v="0"/>
    <x v="2"/>
    <x v="0"/>
    <x v="2"/>
    <x v="2"/>
    <x v="0"/>
    <x v="0"/>
    <x v="2"/>
    <x v="0"/>
    <x v="0"/>
    <x v="0"/>
    <x v="0"/>
    <x v="2"/>
    <x v="4"/>
    <x v="2"/>
    <x v="2"/>
    <x v="3"/>
    <x v="1"/>
    <x v="2"/>
    <x v="2"/>
    <x v="2"/>
    <m/>
    <m/>
    <m/>
    <m/>
    <m/>
    <m/>
  </r>
  <r>
    <x v="0"/>
    <x v="122"/>
    <x v="1"/>
    <s v="Webb"/>
    <x v="4"/>
    <x v="1"/>
    <x v="1"/>
    <x v="2"/>
    <x v="0"/>
    <x v="0"/>
    <x v="0"/>
    <x v="2"/>
    <x v="0"/>
    <x v="0"/>
    <x v="1"/>
    <x v="0"/>
    <x v="1"/>
    <x v="2"/>
    <x v="0"/>
    <x v="0"/>
    <x v="1"/>
    <x v="0"/>
    <x v="0"/>
    <x v="0"/>
    <x v="0"/>
    <x v="1"/>
    <x v="1"/>
    <x v="1"/>
    <x v="2"/>
    <x v="3"/>
    <x v="1"/>
    <x v="2"/>
    <x v="2"/>
    <x v="2"/>
    <m/>
    <m/>
    <m/>
    <m/>
    <m/>
    <m/>
  </r>
  <r>
    <x v="0"/>
    <x v="122"/>
    <x v="1"/>
    <s v="Webb"/>
    <x v="4"/>
    <x v="1"/>
    <x v="1"/>
    <x v="1"/>
    <x v="0"/>
    <x v="1"/>
    <x v="0"/>
    <x v="2"/>
    <x v="0"/>
    <x v="0"/>
    <x v="2"/>
    <x v="0"/>
    <x v="2"/>
    <x v="2"/>
    <x v="0"/>
    <x v="0"/>
    <x v="2"/>
    <x v="0"/>
    <x v="0"/>
    <x v="0"/>
    <x v="0"/>
    <x v="1"/>
    <x v="2"/>
    <x v="2"/>
    <x v="2"/>
    <x v="3"/>
    <x v="1"/>
    <x v="2"/>
    <x v="2"/>
    <x v="2"/>
    <m/>
    <m/>
    <m/>
    <m/>
    <m/>
    <m/>
  </r>
  <r>
    <x v="0"/>
    <x v="116"/>
    <x v="1"/>
    <s v="Webb"/>
    <x v="4"/>
    <x v="1"/>
    <x v="0"/>
    <x v="2"/>
    <x v="0"/>
    <x v="0"/>
    <x v="0"/>
    <x v="1"/>
    <x v="0"/>
    <x v="0"/>
    <x v="1"/>
    <x v="0"/>
    <x v="1"/>
    <x v="1"/>
    <x v="0"/>
    <x v="0"/>
    <x v="1"/>
    <x v="0"/>
    <x v="0"/>
    <x v="0"/>
    <x v="0"/>
    <x v="1"/>
    <x v="1"/>
    <x v="3"/>
    <x v="2"/>
    <x v="3"/>
    <x v="1"/>
    <x v="2"/>
    <x v="2"/>
    <x v="2"/>
    <m/>
    <m/>
    <m/>
    <m/>
    <m/>
    <m/>
  </r>
  <r>
    <x v="0"/>
    <x v="122"/>
    <x v="1"/>
    <s v="Webb"/>
    <x v="4"/>
    <x v="1"/>
    <x v="1"/>
    <x v="2"/>
    <x v="0"/>
    <x v="2"/>
    <x v="0"/>
    <x v="1"/>
    <x v="0"/>
    <x v="0"/>
    <x v="1"/>
    <x v="0"/>
    <x v="1"/>
    <x v="1"/>
    <x v="0"/>
    <x v="0"/>
    <x v="1"/>
    <x v="0"/>
    <x v="0"/>
    <x v="0"/>
    <x v="0"/>
    <x v="1"/>
    <x v="1"/>
    <x v="2"/>
    <x v="2"/>
    <x v="3"/>
    <x v="1"/>
    <x v="2"/>
    <x v="2"/>
    <x v="2"/>
    <m/>
    <m/>
    <m/>
    <m/>
    <m/>
    <m/>
  </r>
  <r>
    <x v="0"/>
    <x v="134"/>
    <x v="0"/>
    <s v="Webb"/>
    <x v="4"/>
    <x v="1"/>
    <x v="0"/>
    <x v="2"/>
    <x v="0"/>
    <x v="2"/>
    <x v="0"/>
    <x v="1"/>
    <x v="0"/>
    <x v="0"/>
    <x v="2"/>
    <x v="0"/>
    <x v="1"/>
    <x v="1"/>
    <x v="0"/>
    <x v="0"/>
    <x v="2"/>
    <x v="0"/>
    <x v="0"/>
    <x v="0"/>
    <x v="0"/>
    <x v="1"/>
    <x v="1"/>
    <x v="2"/>
    <x v="2"/>
    <x v="3"/>
    <x v="1"/>
    <x v="2"/>
    <x v="2"/>
    <x v="2"/>
    <m/>
    <m/>
    <m/>
    <m/>
    <m/>
    <m/>
  </r>
  <r>
    <x v="0"/>
    <x v="75"/>
    <x v="1"/>
    <s v="Webb"/>
    <x v="4"/>
    <x v="1"/>
    <x v="0"/>
    <x v="3"/>
    <x v="0"/>
    <x v="1"/>
    <x v="0"/>
    <x v="2"/>
    <x v="0"/>
    <x v="0"/>
    <x v="4"/>
    <x v="0"/>
    <x v="1"/>
    <x v="2"/>
    <x v="0"/>
    <x v="0"/>
    <x v="1"/>
    <x v="0"/>
    <x v="0"/>
    <x v="0"/>
    <x v="0"/>
    <x v="2"/>
    <x v="2"/>
    <x v="2"/>
    <x v="2"/>
    <x v="3"/>
    <x v="1"/>
    <x v="2"/>
    <x v="2"/>
    <x v="2"/>
    <m/>
    <m/>
    <m/>
    <m/>
    <m/>
    <m/>
  </r>
  <r>
    <x v="0"/>
    <x v="134"/>
    <x v="0"/>
    <s v="Webb"/>
    <x v="4"/>
    <x v="1"/>
    <x v="1"/>
    <x v="1"/>
    <x v="0"/>
    <x v="2"/>
    <x v="0"/>
    <x v="2"/>
    <x v="0"/>
    <x v="0"/>
    <x v="2"/>
    <x v="0"/>
    <x v="1"/>
    <x v="2"/>
    <x v="0"/>
    <x v="0"/>
    <x v="1"/>
    <x v="0"/>
    <x v="0"/>
    <x v="0"/>
    <x v="0"/>
    <x v="2"/>
    <x v="2"/>
    <x v="2"/>
    <x v="2"/>
    <x v="3"/>
    <x v="1"/>
    <x v="2"/>
    <x v="2"/>
    <x v="2"/>
    <m/>
    <m/>
    <m/>
    <m/>
    <m/>
    <m/>
  </r>
  <r>
    <x v="0"/>
    <x v="116"/>
    <x v="1"/>
    <s v="Webb"/>
    <x v="4"/>
    <x v="1"/>
    <x v="1"/>
    <x v="3"/>
    <x v="0"/>
    <x v="0"/>
    <x v="0"/>
    <x v="2"/>
    <x v="0"/>
    <x v="0"/>
    <x v="2"/>
    <x v="0"/>
    <x v="1"/>
    <x v="1"/>
    <x v="0"/>
    <x v="0"/>
    <x v="1"/>
    <x v="0"/>
    <x v="0"/>
    <x v="0"/>
    <x v="0"/>
    <x v="1"/>
    <x v="1"/>
    <x v="1"/>
    <x v="2"/>
    <x v="3"/>
    <x v="1"/>
    <x v="2"/>
    <x v="2"/>
    <x v="2"/>
    <m/>
    <m/>
    <m/>
    <m/>
    <m/>
    <m/>
  </r>
  <r>
    <x v="0"/>
    <x v="104"/>
    <x v="1"/>
    <s v="Webb"/>
    <x v="4"/>
    <x v="1"/>
    <x v="0"/>
    <x v="2"/>
    <x v="0"/>
    <x v="2"/>
    <x v="0"/>
    <x v="1"/>
    <x v="0"/>
    <x v="0"/>
    <x v="1"/>
    <x v="0"/>
    <x v="1"/>
    <x v="1"/>
    <x v="0"/>
    <x v="0"/>
    <x v="1"/>
    <x v="0"/>
    <x v="0"/>
    <x v="0"/>
    <x v="0"/>
    <x v="1"/>
    <x v="1"/>
    <x v="2"/>
    <x v="2"/>
    <x v="3"/>
    <x v="1"/>
    <x v="2"/>
    <x v="2"/>
    <x v="2"/>
    <m/>
    <m/>
    <m/>
    <m/>
    <m/>
    <m/>
  </r>
  <r>
    <x v="0"/>
    <x v="87"/>
    <x v="0"/>
    <s v="Webb"/>
    <x v="4"/>
    <x v="1"/>
    <x v="0"/>
    <x v="2"/>
    <x v="0"/>
    <x v="2"/>
    <x v="0"/>
    <x v="1"/>
    <x v="0"/>
    <x v="0"/>
    <x v="1"/>
    <x v="0"/>
    <x v="1"/>
    <x v="1"/>
    <x v="0"/>
    <x v="0"/>
    <x v="1"/>
    <x v="0"/>
    <x v="0"/>
    <x v="0"/>
    <x v="0"/>
    <x v="1"/>
    <x v="1"/>
    <x v="2"/>
    <x v="2"/>
    <x v="3"/>
    <x v="1"/>
    <x v="2"/>
    <x v="2"/>
    <x v="2"/>
    <m/>
    <m/>
    <m/>
    <m/>
    <m/>
    <m/>
  </r>
  <r>
    <x v="0"/>
    <x v="114"/>
    <x v="1"/>
    <s v="Webb"/>
    <x v="4"/>
    <x v="1"/>
    <x v="0"/>
    <x v="1"/>
    <x v="0"/>
    <x v="0"/>
    <x v="0"/>
    <x v="1"/>
    <x v="0"/>
    <x v="0"/>
    <x v="1"/>
    <x v="0"/>
    <x v="1"/>
    <x v="1"/>
    <x v="0"/>
    <x v="0"/>
    <x v="1"/>
    <x v="0"/>
    <x v="0"/>
    <x v="0"/>
    <x v="0"/>
    <x v="1"/>
    <x v="1"/>
    <x v="1"/>
    <x v="2"/>
    <x v="3"/>
    <x v="1"/>
    <x v="2"/>
    <x v="2"/>
    <x v="2"/>
    <m/>
    <m/>
    <m/>
    <m/>
    <m/>
    <m/>
  </r>
  <r>
    <x v="0"/>
    <x v="7"/>
    <x v="1"/>
    <s v="Webb"/>
    <x v="4"/>
    <x v="1"/>
    <x v="1"/>
    <x v="1"/>
    <x v="0"/>
    <x v="2"/>
    <x v="0"/>
    <x v="1"/>
    <x v="0"/>
    <x v="0"/>
    <x v="2"/>
    <x v="0"/>
    <x v="1"/>
    <x v="2"/>
    <x v="0"/>
    <x v="0"/>
    <x v="1"/>
    <x v="0"/>
    <x v="0"/>
    <x v="0"/>
    <x v="0"/>
    <x v="1"/>
    <x v="1"/>
    <x v="2"/>
    <x v="2"/>
    <x v="3"/>
    <x v="1"/>
    <x v="2"/>
    <x v="2"/>
    <x v="2"/>
    <m/>
    <m/>
    <m/>
    <m/>
    <m/>
    <m/>
  </r>
  <r>
    <x v="0"/>
    <x v="134"/>
    <x v="0"/>
    <s v="Webb"/>
    <x v="4"/>
    <x v="1"/>
    <x v="1"/>
    <x v="1"/>
    <x v="0"/>
    <x v="0"/>
    <x v="0"/>
    <x v="2"/>
    <x v="0"/>
    <x v="0"/>
    <x v="2"/>
    <x v="0"/>
    <x v="1"/>
    <x v="2"/>
    <x v="0"/>
    <x v="0"/>
    <x v="1"/>
    <x v="0"/>
    <x v="0"/>
    <x v="0"/>
    <x v="0"/>
    <x v="2"/>
    <x v="2"/>
    <x v="1"/>
    <x v="2"/>
    <x v="3"/>
    <x v="1"/>
    <x v="2"/>
    <x v="2"/>
    <x v="2"/>
    <m/>
    <m/>
    <m/>
    <m/>
    <m/>
    <m/>
  </r>
  <r>
    <x v="0"/>
    <x v="122"/>
    <x v="1"/>
    <s v="Webb"/>
    <x v="4"/>
    <x v="1"/>
    <x v="0"/>
    <x v="1"/>
    <x v="0"/>
    <x v="0"/>
    <x v="0"/>
    <x v="2"/>
    <x v="0"/>
    <x v="0"/>
    <x v="3"/>
    <x v="0"/>
    <x v="1"/>
    <x v="2"/>
    <x v="0"/>
    <x v="0"/>
    <x v="1"/>
    <x v="0"/>
    <x v="0"/>
    <x v="0"/>
    <x v="0"/>
    <x v="1"/>
    <x v="1"/>
    <x v="3"/>
    <x v="2"/>
    <x v="3"/>
    <x v="1"/>
    <x v="2"/>
    <x v="2"/>
    <x v="2"/>
    <m/>
    <m/>
    <m/>
    <m/>
    <m/>
    <m/>
  </r>
  <r>
    <x v="0"/>
    <x v="5"/>
    <x v="1"/>
    <s v="Webb"/>
    <x v="4"/>
    <x v="1"/>
    <x v="1"/>
    <x v="2"/>
    <x v="0"/>
    <x v="0"/>
    <x v="0"/>
    <x v="1"/>
    <x v="0"/>
    <x v="0"/>
    <x v="1"/>
    <x v="0"/>
    <x v="1"/>
    <x v="1"/>
    <x v="0"/>
    <x v="0"/>
    <x v="1"/>
    <x v="0"/>
    <x v="0"/>
    <x v="0"/>
    <x v="0"/>
    <x v="1"/>
    <x v="1"/>
    <x v="1"/>
    <x v="2"/>
    <x v="3"/>
    <x v="1"/>
    <x v="2"/>
    <x v="2"/>
    <x v="2"/>
    <m/>
    <m/>
    <m/>
    <m/>
    <m/>
    <m/>
  </r>
  <r>
    <x v="0"/>
    <x v="87"/>
    <x v="0"/>
    <s v="Webb"/>
    <x v="4"/>
    <x v="1"/>
    <x v="1"/>
    <x v="3"/>
    <x v="0"/>
    <x v="5"/>
    <x v="0"/>
    <x v="5"/>
    <x v="0"/>
    <x v="0"/>
    <x v="5"/>
    <x v="0"/>
    <x v="5"/>
    <x v="5"/>
    <x v="0"/>
    <x v="0"/>
    <x v="2"/>
    <x v="0"/>
    <x v="0"/>
    <x v="0"/>
    <x v="0"/>
    <x v="3"/>
    <x v="3"/>
    <x v="2"/>
    <x v="2"/>
    <x v="3"/>
    <x v="1"/>
    <x v="2"/>
    <x v="2"/>
    <x v="2"/>
    <m/>
    <m/>
    <m/>
    <m/>
    <m/>
    <m/>
  </r>
  <r>
    <x v="0"/>
    <x v="134"/>
    <x v="0"/>
    <s v="Webb"/>
    <x v="4"/>
    <x v="1"/>
    <x v="1"/>
    <x v="1"/>
    <x v="0"/>
    <x v="1"/>
    <x v="0"/>
    <x v="2"/>
    <x v="0"/>
    <x v="0"/>
    <x v="1"/>
    <x v="0"/>
    <x v="2"/>
    <x v="2"/>
    <x v="0"/>
    <x v="0"/>
    <x v="2"/>
    <x v="0"/>
    <x v="0"/>
    <x v="0"/>
    <x v="0"/>
    <x v="1"/>
    <x v="2"/>
    <x v="2"/>
    <x v="2"/>
    <x v="3"/>
    <x v="1"/>
    <x v="2"/>
    <x v="2"/>
    <x v="2"/>
    <m/>
    <m/>
    <m/>
    <m/>
    <m/>
    <m/>
  </r>
  <r>
    <x v="0"/>
    <x v="17"/>
    <x v="1"/>
    <s v="Webb"/>
    <x v="4"/>
    <x v="1"/>
    <x v="1"/>
    <x v="1"/>
    <x v="0"/>
    <x v="0"/>
    <x v="0"/>
    <x v="2"/>
    <x v="0"/>
    <x v="0"/>
    <x v="2"/>
    <x v="0"/>
    <x v="2"/>
    <x v="2"/>
    <x v="0"/>
    <x v="0"/>
    <x v="1"/>
    <x v="0"/>
    <x v="0"/>
    <x v="0"/>
    <x v="0"/>
    <x v="2"/>
    <x v="2"/>
    <x v="3"/>
    <x v="2"/>
    <x v="3"/>
    <x v="1"/>
    <x v="2"/>
    <x v="2"/>
    <x v="2"/>
    <m/>
    <m/>
    <m/>
    <m/>
    <m/>
    <m/>
  </r>
  <r>
    <x v="0"/>
    <x v="57"/>
    <x v="1"/>
    <s v="Webb"/>
    <x v="4"/>
    <x v="1"/>
    <x v="0"/>
    <x v="1"/>
    <x v="0"/>
    <x v="0"/>
    <x v="0"/>
    <x v="1"/>
    <x v="0"/>
    <x v="0"/>
    <x v="2"/>
    <x v="0"/>
    <x v="5"/>
    <x v="5"/>
    <x v="0"/>
    <x v="0"/>
    <x v="4"/>
    <x v="0"/>
    <x v="0"/>
    <x v="0"/>
    <x v="0"/>
    <x v="3"/>
    <x v="3"/>
    <x v="1"/>
    <x v="2"/>
    <x v="3"/>
    <x v="1"/>
    <x v="2"/>
    <x v="2"/>
    <x v="2"/>
    <m/>
    <m/>
    <m/>
    <m/>
    <m/>
    <m/>
  </r>
  <r>
    <x v="0"/>
    <x v="16"/>
    <x v="1"/>
    <s v="Webb"/>
    <x v="4"/>
    <x v="1"/>
    <x v="1"/>
    <x v="1"/>
    <x v="0"/>
    <x v="0"/>
    <x v="0"/>
    <x v="3"/>
    <x v="0"/>
    <x v="0"/>
    <x v="3"/>
    <x v="0"/>
    <x v="1"/>
    <x v="1"/>
    <x v="0"/>
    <x v="0"/>
    <x v="3"/>
    <x v="0"/>
    <x v="0"/>
    <x v="0"/>
    <x v="0"/>
    <x v="1"/>
    <x v="1"/>
    <x v="1"/>
    <x v="2"/>
    <x v="3"/>
    <x v="1"/>
    <x v="2"/>
    <x v="2"/>
    <x v="2"/>
    <m/>
    <m/>
    <m/>
    <m/>
    <m/>
    <m/>
  </r>
  <r>
    <x v="0"/>
    <x v="97"/>
    <x v="0"/>
    <s v="Webb"/>
    <x v="4"/>
    <x v="1"/>
    <x v="1"/>
    <x v="1"/>
    <x v="0"/>
    <x v="2"/>
    <x v="0"/>
    <x v="1"/>
    <x v="0"/>
    <x v="0"/>
    <x v="3"/>
    <x v="0"/>
    <x v="1"/>
    <x v="1"/>
    <x v="0"/>
    <x v="0"/>
    <x v="1"/>
    <x v="0"/>
    <x v="0"/>
    <x v="0"/>
    <x v="0"/>
    <x v="2"/>
    <x v="2"/>
    <x v="2"/>
    <x v="2"/>
    <x v="3"/>
    <x v="1"/>
    <x v="2"/>
    <x v="2"/>
    <x v="2"/>
    <m/>
    <m/>
    <m/>
    <m/>
    <m/>
    <m/>
  </r>
  <r>
    <x v="0"/>
    <x v="84"/>
    <x v="0"/>
    <s v="Webb"/>
    <x v="4"/>
    <x v="1"/>
    <x v="1"/>
    <x v="1"/>
    <x v="0"/>
    <x v="2"/>
    <x v="0"/>
    <x v="1"/>
    <x v="0"/>
    <x v="0"/>
    <x v="1"/>
    <x v="0"/>
    <x v="1"/>
    <x v="1"/>
    <x v="0"/>
    <x v="0"/>
    <x v="1"/>
    <x v="0"/>
    <x v="0"/>
    <x v="0"/>
    <x v="0"/>
    <x v="1"/>
    <x v="1"/>
    <x v="2"/>
    <x v="2"/>
    <x v="3"/>
    <x v="1"/>
    <x v="2"/>
    <x v="2"/>
    <x v="2"/>
    <m/>
    <m/>
    <m/>
    <m/>
    <m/>
    <m/>
  </r>
  <r>
    <x v="0"/>
    <x v="116"/>
    <x v="1"/>
    <s v="Webb"/>
    <x v="4"/>
    <x v="1"/>
    <x v="1"/>
    <x v="1"/>
    <x v="0"/>
    <x v="2"/>
    <x v="0"/>
    <x v="1"/>
    <x v="0"/>
    <x v="0"/>
    <x v="1"/>
    <x v="0"/>
    <x v="1"/>
    <x v="1"/>
    <x v="0"/>
    <x v="0"/>
    <x v="1"/>
    <x v="0"/>
    <x v="0"/>
    <x v="0"/>
    <x v="0"/>
    <x v="1"/>
    <x v="1"/>
    <x v="2"/>
    <x v="2"/>
    <x v="3"/>
    <x v="1"/>
    <x v="2"/>
    <x v="2"/>
    <x v="2"/>
    <m/>
    <m/>
    <m/>
    <m/>
    <m/>
    <m/>
  </r>
  <r>
    <x v="0"/>
    <x v="28"/>
    <x v="0"/>
    <s v="Webb"/>
    <x v="4"/>
    <x v="1"/>
    <x v="0"/>
    <x v="3"/>
    <x v="0"/>
    <x v="1"/>
    <x v="0"/>
    <x v="1"/>
    <x v="0"/>
    <x v="0"/>
    <x v="3"/>
    <x v="0"/>
    <x v="1"/>
    <x v="3"/>
    <x v="0"/>
    <x v="0"/>
    <x v="1"/>
    <x v="0"/>
    <x v="0"/>
    <x v="0"/>
    <x v="0"/>
    <x v="1"/>
    <x v="1"/>
    <x v="2"/>
    <x v="2"/>
    <x v="3"/>
    <x v="1"/>
    <x v="2"/>
    <x v="2"/>
    <x v="2"/>
    <m/>
    <m/>
    <m/>
    <m/>
    <m/>
    <m/>
  </r>
  <r>
    <x v="0"/>
    <x v="88"/>
    <x v="1"/>
    <s v="Webb"/>
    <x v="4"/>
    <x v="1"/>
    <x v="1"/>
    <x v="2"/>
    <x v="0"/>
    <x v="0"/>
    <x v="0"/>
    <x v="0"/>
    <x v="0"/>
    <x v="0"/>
    <x v="0"/>
    <x v="0"/>
    <x v="0"/>
    <x v="0"/>
    <x v="0"/>
    <x v="0"/>
    <x v="0"/>
    <x v="0"/>
    <x v="0"/>
    <x v="0"/>
    <x v="0"/>
    <x v="0"/>
    <x v="0"/>
    <x v="1"/>
    <x v="2"/>
    <x v="3"/>
    <x v="1"/>
    <x v="2"/>
    <x v="2"/>
    <x v="2"/>
    <m/>
    <m/>
    <m/>
    <m/>
    <m/>
    <m/>
  </r>
  <r>
    <x v="0"/>
    <x v="16"/>
    <x v="1"/>
    <s v="Webb"/>
    <x v="4"/>
    <x v="1"/>
    <x v="1"/>
    <x v="2"/>
    <x v="0"/>
    <x v="2"/>
    <x v="0"/>
    <x v="1"/>
    <x v="0"/>
    <x v="0"/>
    <x v="1"/>
    <x v="0"/>
    <x v="1"/>
    <x v="1"/>
    <x v="0"/>
    <x v="0"/>
    <x v="1"/>
    <x v="0"/>
    <x v="0"/>
    <x v="0"/>
    <x v="0"/>
    <x v="1"/>
    <x v="1"/>
    <x v="2"/>
    <x v="2"/>
    <x v="3"/>
    <x v="1"/>
    <x v="2"/>
    <x v="2"/>
    <x v="2"/>
    <m/>
    <m/>
    <m/>
    <m/>
    <m/>
    <m/>
  </r>
  <r>
    <x v="0"/>
    <x v="137"/>
    <x v="0"/>
    <s v="Webb"/>
    <x v="4"/>
    <x v="1"/>
    <x v="1"/>
    <x v="1"/>
    <x v="0"/>
    <x v="0"/>
    <x v="0"/>
    <x v="1"/>
    <x v="0"/>
    <x v="0"/>
    <x v="1"/>
    <x v="0"/>
    <x v="2"/>
    <x v="2"/>
    <x v="0"/>
    <x v="0"/>
    <x v="2"/>
    <x v="0"/>
    <x v="0"/>
    <x v="0"/>
    <x v="0"/>
    <x v="1"/>
    <x v="2"/>
    <x v="1"/>
    <x v="2"/>
    <x v="3"/>
    <x v="1"/>
    <x v="2"/>
    <x v="2"/>
    <x v="2"/>
    <m/>
    <m/>
    <m/>
    <m/>
    <m/>
    <m/>
  </r>
  <r>
    <x v="0"/>
    <x v="109"/>
    <x v="1"/>
    <s v="Webb"/>
    <x v="4"/>
    <x v="1"/>
    <x v="0"/>
    <x v="2"/>
    <x v="0"/>
    <x v="0"/>
    <x v="0"/>
    <x v="1"/>
    <x v="0"/>
    <x v="0"/>
    <x v="1"/>
    <x v="0"/>
    <x v="1"/>
    <x v="1"/>
    <x v="0"/>
    <x v="0"/>
    <x v="1"/>
    <x v="0"/>
    <x v="0"/>
    <x v="0"/>
    <x v="0"/>
    <x v="1"/>
    <x v="1"/>
    <x v="1"/>
    <x v="2"/>
    <x v="3"/>
    <x v="1"/>
    <x v="2"/>
    <x v="2"/>
    <x v="2"/>
    <m/>
    <m/>
    <m/>
    <m/>
    <m/>
    <m/>
  </r>
  <r>
    <x v="0"/>
    <x v="63"/>
    <x v="0"/>
    <s v="Webb"/>
    <x v="4"/>
    <x v="1"/>
    <x v="0"/>
    <x v="2"/>
    <x v="0"/>
    <x v="1"/>
    <x v="0"/>
    <x v="1"/>
    <x v="0"/>
    <x v="0"/>
    <x v="0"/>
    <x v="0"/>
    <x v="1"/>
    <x v="1"/>
    <x v="0"/>
    <x v="0"/>
    <x v="1"/>
    <x v="0"/>
    <x v="0"/>
    <x v="0"/>
    <x v="0"/>
    <x v="1"/>
    <x v="1"/>
    <x v="2"/>
    <x v="2"/>
    <x v="3"/>
    <x v="1"/>
    <x v="2"/>
    <x v="2"/>
    <x v="2"/>
    <m/>
    <m/>
    <m/>
    <m/>
    <m/>
    <m/>
  </r>
  <r>
    <x v="0"/>
    <x v="109"/>
    <x v="1"/>
    <s v="Webb"/>
    <x v="4"/>
    <x v="1"/>
    <x v="1"/>
    <x v="1"/>
    <x v="0"/>
    <x v="2"/>
    <x v="0"/>
    <x v="1"/>
    <x v="0"/>
    <x v="0"/>
    <x v="2"/>
    <x v="0"/>
    <x v="1"/>
    <x v="1"/>
    <x v="0"/>
    <x v="0"/>
    <x v="1"/>
    <x v="0"/>
    <x v="0"/>
    <x v="0"/>
    <x v="0"/>
    <x v="1"/>
    <x v="1"/>
    <x v="2"/>
    <x v="2"/>
    <x v="3"/>
    <x v="1"/>
    <x v="2"/>
    <x v="2"/>
    <x v="2"/>
    <m/>
    <m/>
    <m/>
    <m/>
    <m/>
    <m/>
  </r>
  <r>
    <x v="0"/>
    <x v="57"/>
    <x v="1"/>
    <s v="Webb"/>
    <x v="4"/>
    <x v="1"/>
    <x v="1"/>
    <x v="1"/>
    <x v="0"/>
    <x v="0"/>
    <x v="0"/>
    <x v="2"/>
    <x v="0"/>
    <x v="0"/>
    <x v="4"/>
    <x v="0"/>
    <x v="2"/>
    <x v="2"/>
    <x v="0"/>
    <x v="0"/>
    <x v="2"/>
    <x v="0"/>
    <x v="0"/>
    <x v="0"/>
    <x v="0"/>
    <x v="2"/>
    <x v="2"/>
    <x v="1"/>
    <x v="2"/>
    <x v="3"/>
    <x v="1"/>
    <x v="2"/>
    <x v="2"/>
    <x v="2"/>
    <m/>
    <m/>
    <m/>
    <m/>
    <m/>
    <m/>
  </r>
  <r>
    <x v="0"/>
    <x v="122"/>
    <x v="1"/>
    <s v="Webb"/>
    <x v="4"/>
    <x v="1"/>
    <x v="0"/>
    <x v="2"/>
    <x v="0"/>
    <x v="2"/>
    <x v="0"/>
    <x v="1"/>
    <x v="0"/>
    <x v="0"/>
    <x v="1"/>
    <x v="0"/>
    <x v="1"/>
    <x v="1"/>
    <x v="0"/>
    <x v="0"/>
    <x v="1"/>
    <x v="0"/>
    <x v="0"/>
    <x v="0"/>
    <x v="0"/>
    <x v="1"/>
    <x v="1"/>
    <x v="2"/>
    <x v="2"/>
    <x v="3"/>
    <x v="1"/>
    <x v="2"/>
    <x v="2"/>
    <x v="2"/>
    <m/>
    <m/>
    <m/>
    <m/>
    <m/>
    <m/>
  </r>
  <r>
    <x v="0"/>
    <x v="8"/>
    <x v="1"/>
    <s v="Webb"/>
    <x v="4"/>
    <x v="1"/>
    <x v="1"/>
    <x v="2"/>
    <x v="0"/>
    <x v="0"/>
    <x v="0"/>
    <x v="3"/>
    <x v="0"/>
    <x v="0"/>
    <x v="1"/>
    <x v="0"/>
    <x v="1"/>
    <x v="1"/>
    <x v="0"/>
    <x v="0"/>
    <x v="1"/>
    <x v="0"/>
    <x v="0"/>
    <x v="0"/>
    <x v="0"/>
    <x v="1"/>
    <x v="1"/>
    <x v="1"/>
    <x v="2"/>
    <x v="3"/>
    <x v="1"/>
    <x v="2"/>
    <x v="2"/>
    <x v="2"/>
    <m/>
    <m/>
    <m/>
    <m/>
    <m/>
    <m/>
  </r>
  <r>
    <x v="0"/>
    <x v="116"/>
    <x v="1"/>
    <s v="Webb"/>
    <x v="4"/>
    <x v="1"/>
    <x v="1"/>
    <x v="3"/>
    <x v="0"/>
    <x v="2"/>
    <x v="0"/>
    <x v="1"/>
    <x v="0"/>
    <x v="0"/>
    <x v="2"/>
    <x v="0"/>
    <x v="1"/>
    <x v="1"/>
    <x v="0"/>
    <x v="0"/>
    <x v="2"/>
    <x v="0"/>
    <x v="0"/>
    <x v="0"/>
    <x v="0"/>
    <x v="2"/>
    <x v="2"/>
    <x v="2"/>
    <x v="2"/>
    <x v="3"/>
    <x v="1"/>
    <x v="2"/>
    <x v="2"/>
    <x v="2"/>
    <m/>
    <m/>
    <m/>
    <m/>
    <m/>
    <m/>
  </r>
  <r>
    <x v="0"/>
    <x v="113"/>
    <x v="1"/>
    <s v="Webb"/>
    <x v="4"/>
    <x v="1"/>
    <x v="0"/>
    <x v="2"/>
    <x v="0"/>
    <x v="0"/>
    <x v="0"/>
    <x v="1"/>
    <x v="0"/>
    <x v="0"/>
    <x v="1"/>
    <x v="0"/>
    <x v="1"/>
    <x v="2"/>
    <x v="0"/>
    <x v="0"/>
    <x v="1"/>
    <x v="0"/>
    <x v="0"/>
    <x v="0"/>
    <x v="0"/>
    <x v="1"/>
    <x v="1"/>
    <x v="1"/>
    <x v="2"/>
    <x v="3"/>
    <x v="1"/>
    <x v="2"/>
    <x v="2"/>
    <x v="2"/>
    <m/>
    <m/>
    <m/>
    <m/>
    <m/>
    <m/>
  </r>
  <r>
    <x v="0"/>
    <x v="114"/>
    <x v="1"/>
    <s v="Webb"/>
    <x v="4"/>
    <x v="1"/>
    <x v="1"/>
    <x v="1"/>
    <x v="0"/>
    <x v="2"/>
    <x v="0"/>
    <x v="2"/>
    <x v="0"/>
    <x v="0"/>
    <x v="1"/>
    <x v="0"/>
    <x v="2"/>
    <x v="2"/>
    <x v="0"/>
    <x v="0"/>
    <x v="2"/>
    <x v="0"/>
    <x v="0"/>
    <x v="0"/>
    <x v="0"/>
    <x v="1"/>
    <x v="1"/>
    <x v="2"/>
    <x v="2"/>
    <x v="3"/>
    <x v="1"/>
    <x v="2"/>
    <x v="2"/>
    <x v="2"/>
    <m/>
    <m/>
    <m/>
    <m/>
    <m/>
    <m/>
  </r>
  <r>
    <x v="0"/>
    <x v="134"/>
    <x v="0"/>
    <s v="Webb"/>
    <x v="4"/>
    <x v="1"/>
    <x v="1"/>
    <x v="2"/>
    <x v="0"/>
    <x v="2"/>
    <x v="0"/>
    <x v="1"/>
    <x v="0"/>
    <x v="0"/>
    <x v="1"/>
    <x v="0"/>
    <x v="1"/>
    <x v="1"/>
    <x v="0"/>
    <x v="0"/>
    <x v="1"/>
    <x v="0"/>
    <x v="0"/>
    <x v="0"/>
    <x v="0"/>
    <x v="1"/>
    <x v="1"/>
    <x v="2"/>
    <x v="2"/>
    <x v="3"/>
    <x v="1"/>
    <x v="2"/>
    <x v="2"/>
    <x v="2"/>
    <m/>
    <m/>
    <m/>
    <m/>
    <m/>
    <m/>
  </r>
  <r>
    <x v="0"/>
    <x v="134"/>
    <x v="0"/>
    <s v="Webb"/>
    <x v="4"/>
    <x v="1"/>
    <x v="1"/>
    <x v="2"/>
    <x v="0"/>
    <x v="2"/>
    <x v="0"/>
    <x v="1"/>
    <x v="0"/>
    <x v="0"/>
    <x v="1"/>
    <x v="0"/>
    <x v="1"/>
    <x v="1"/>
    <x v="0"/>
    <x v="0"/>
    <x v="1"/>
    <x v="0"/>
    <x v="0"/>
    <x v="0"/>
    <x v="0"/>
    <x v="1"/>
    <x v="1"/>
    <x v="2"/>
    <x v="2"/>
    <x v="3"/>
    <x v="1"/>
    <x v="2"/>
    <x v="2"/>
    <x v="2"/>
    <m/>
    <m/>
    <m/>
    <m/>
    <m/>
    <m/>
  </r>
  <r>
    <x v="0"/>
    <x v="59"/>
    <x v="1"/>
    <s v="Webb"/>
    <x v="4"/>
    <x v="1"/>
    <x v="0"/>
    <x v="2"/>
    <x v="0"/>
    <x v="2"/>
    <x v="0"/>
    <x v="1"/>
    <x v="0"/>
    <x v="0"/>
    <x v="1"/>
    <x v="0"/>
    <x v="2"/>
    <x v="1"/>
    <x v="0"/>
    <x v="0"/>
    <x v="1"/>
    <x v="0"/>
    <x v="0"/>
    <x v="0"/>
    <x v="0"/>
    <x v="2"/>
    <x v="2"/>
    <x v="2"/>
    <x v="2"/>
    <x v="3"/>
    <x v="1"/>
    <x v="2"/>
    <x v="2"/>
    <x v="2"/>
    <m/>
    <m/>
    <m/>
    <m/>
    <m/>
    <m/>
  </r>
  <r>
    <x v="0"/>
    <x v="89"/>
    <x v="0"/>
    <s v="Webb"/>
    <x v="4"/>
    <x v="1"/>
    <x v="0"/>
    <x v="2"/>
    <x v="0"/>
    <x v="2"/>
    <x v="0"/>
    <x v="1"/>
    <x v="0"/>
    <x v="0"/>
    <x v="1"/>
    <x v="0"/>
    <x v="1"/>
    <x v="1"/>
    <x v="0"/>
    <x v="0"/>
    <x v="1"/>
    <x v="0"/>
    <x v="0"/>
    <x v="0"/>
    <x v="0"/>
    <x v="1"/>
    <x v="1"/>
    <x v="2"/>
    <x v="2"/>
    <x v="3"/>
    <x v="1"/>
    <x v="2"/>
    <x v="2"/>
    <x v="2"/>
    <m/>
    <m/>
    <m/>
    <m/>
    <m/>
    <m/>
  </r>
  <r>
    <x v="0"/>
    <x v="60"/>
    <x v="0"/>
    <s v="Webb"/>
    <x v="4"/>
    <x v="1"/>
    <x v="1"/>
    <x v="2"/>
    <x v="0"/>
    <x v="2"/>
    <x v="0"/>
    <x v="1"/>
    <x v="0"/>
    <x v="0"/>
    <x v="2"/>
    <x v="0"/>
    <x v="1"/>
    <x v="1"/>
    <x v="0"/>
    <x v="0"/>
    <x v="1"/>
    <x v="0"/>
    <x v="0"/>
    <x v="0"/>
    <x v="0"/>
    <x v="1"/>
    <x v="1"/>
    <x v="2"/>
    <x v="2"/>
    <x v="3"/>
    <x v="1"/>
    <x v="2"/>
    <x v="2"/>
    <x v="2"/>
    <m/>
    <m/>
    <m/>
    <m/>
    <m/>
    <m/>
  </r>
  <r>
    <x v="0"/>
    <x v="55"/>
    <x v="1"/>
    <s v="Webb"/>
    <x v="4"/>
    <x v="1"/>
    <x v="1"/>
    <x v="1"/>
    <x v="0"/>
    <x v="1"/>
    <x v="0"/>
    <x v="2"/>
    <x v="0"/>
    <x v="0"/>
    <x v="2"/>
    <x v="0"/>
    <x v="2"/>
    <x v="2"/>
    <x v="0"/>
    <x v="0"/>
    <x v="2"/>
    <x v="0"/>
    <x v="0"/>
    <x v="0"/>
    <x v="0"/>
    <x v="2"/>
    <x v="4"/>
    <x v="2"/>
    <x v="2"/>
    <x v="3"/>
    <x v="1"/>
    <x v="2"/>
    <x v="2"/>
    <x v="2"/>
    <m/>
    <m/>
    <m/>
    <m/>
    <m/>
    <m/>
  </r>
  <r>
    <x v="0"/>
    <x v="128"/>
    <x v="1"/>
    <s v="Webb"/>
    <x v="4"/>
    <x v="1"/>
    <x v="1"/>
    <x v="1"/>
    <x v="0"/>
    <x v="1"/>
    <x v="0"/>
    <x v="1"/>
    <x v="0"/>
    <x v="0"/>
    <x v="2"/>
    <x v="0"/>
    <x v="1"/>
    <x v="1"/>
    <x v="0"/>
    <x v="0"/>
    <x v="1"/>
    <x v="0"/>
    <x v="0"/>
    <x v="0"/>
    <x v="0"/>
    <x v="2"/>
    <x v="1"/>
    <x v="2"/>
    <x v="2"/>
    <x v="3"/>
    <x v="1"/>
    <x v="2"/>
    <x v="2"/>
    <x v="2"/>
    <m/>
    <m/>
    <m/>
    <m/>
    <m/>
    <m/>
  </r>
  <r>
    <x v="0"/>
    <x v="134"/>
    <x v="0"/>
    <s v="Webb"/>
    <x v="4"/>
    <x v="1"/>
    <x v="0"/>
    <x v="1"/>
    <x v="0"/>
    <x v="1"/>
    <x v="0"/>
    <x v="2"/>
    <x v="0"/>
    <x v="0"/>
    <x v="2"/>
    <x v="0"/>
    <x v="2"/>
    <x v="2"/>
    <x v="0"/>
    <x v="0"/>
    <x v="2"/>
    <x v="0"/>
    <x v="0"/>
    <x v="0"/>
    <x v="0"/>
    <x v="2"/>
    <x v="2"/>
    <x v="2"/>
    <x v="2"/>
    <x v="3"/>
    <x v="1"/>
    <x v="2"/>
    <x v="2"/>
    <x v="2"/>
    <m/>
    <m/>
    <m/>
    <m/>
    <m/>
    <m/>
  </r>
  <r>
    <x v="0"/>
    <x v="104"/>
    <x v="1"/>
    <s v="Webb"/>
    <x v="4"/>
    <x v="1"/>
    <x v="0"/>
    <x v="2"/>
    <x v="0"/>
    <x v="1"/>
    <x v="0"/>
    <x v="2"/>
    <x v="0"/>
    <x v="0"/>
    <x v="1"/>
    <x v="0"/>
    <x v="2"/>
    <x v="1"/>
    <x v="0"/>
    <x v="0"/>
    <x v="1"/>
    <x v="0"/>
    <x v="0"/>
    <x v="0"/>
    <x v="0"/>
    <x v="1"/>
    <x v="1"/>
    <x v="2"/>
    <x v="2"/>
    <x v="3"/>
    <x v="1"/>
    <x v="2"/>
    <x v="2"/>
    <x v="2"/>
    <m/>
    <m/>
    <m/>
    <m/>
    <m/>
    <m/>
  </r>
  <r>
    <x v="0"/>
    <x v="104"/>
    <x v="1"/>
    <s v="Webb"/>
    <x v="4"/>
    <x v="1"/>
    <x v="0"/>
    <x v="2"/>
    <x v="0"/>
    <x v="1"/>
    <x v="0"/>
    <x v="2"/>
    <x v="0"/>
    <x v="0"/>
    <x v="1"/>
    <x v="0"/>
    <x v="1"/>
    <x v="2"/>
    <x v="0"/>
    <x v="0"/>
    <x v="2"/>
    <x v="0"/>
    <x v="0"/>
    <x v="0"/>
    <x v="0"/>
    <x v="1"/>
    <x v="2"/>
    <x v="2"/>
    <x v="2"/>
    <x v="3"/>
    <x v="1"/>
    <x v="2"/>
    <x v="2"/>
    <x v="2"/>
    <m/>
    <m/>
    <m/>
    <m/>
    <m/>
    <m/>
  </r>
  <r>
    <x v="0"/>
    <x v="57"/>
    <x v="1"/>
    <s v="Webb"/>
    <x v="4"/>
    <x v="1"/>
    <x v="1"/>
    <x v="3"/>
    <x v="0"/>
    <x v="0"/>
    <x v="0"/>
    <x v="2"/>
    <x v="0"/>
    <x v="0"/>
    <x v="4"/>
    <x v="0"/>
    <x v="2"/>
    <x v="2"/>
    <x v="0"/>
    <x v="0"/>
    <x v="2"/>
    <x v="0"/>
    <x v="0"/>
    <x v="0"/>
    <x v="0"/>
    <x v="3"/>
    <x v="3"/>
    <x v="1"/>
    <x v="2"/>
    <x v="3"/>
    <x v="1"/>
    <x v="2"/>
    <x v="2"/>
    <x v="2"/>
    <m/>
    <m/>
    <m/>
    <m/>
    <m/>
    <m/>
  </r>
  <r>
    <x v="0"/>
    <x v="122"/>
    <x v="1"/>
    <s v="Webb"/>
    <x v="4"/>
    <x v="1"/>
    <x v="0"/>
    <x v="2"/>
    <x v="0"/>
    <x v="2"/>
    <x v="0"/>
    <x v="1"/>
    <x v="0"/>
    <x v="0"/>
    <x v="1"/>
    <x v="0"/>
    <x v="1"/>
    <x v="1"/>
    <x v="0"/>
    <x v="0"/>
    <x v="1"/>
    <x v="0"/>
    <x v="0"/>
    <x v="0"/>
    <x v="0"/>
    <x v="1"/>
    <x v="1"/>
    <x v="2"/>
    <x v="2"/>
    <x v="3"/>
    <x v="1"/>
    <x v="2"/>
    <x v="2"/>
    <x v="2"/>
    <m/>
    <m/>
    <m/>
    <m/>
    <m/>
    <m/>
  </r>
  <r>
    <x v="0"/>
    <x v="96"/>
    <x v="1"/>
    <s v="Webb"/>
    <x v="4"/>
    <x v="1"/>
    <x v="0"/>
    <x v="1"/>
    <x v="0"/>
    <x v="1"/>
    <x v="0"/>
    <x v="2"/>
    <x v="0"/>
    <x v="0"/>
    <x v="2"/>
    <x v="0"/>
    <x v="2"/>
    <x v="2"/>
    <x v="0"/>
    <x v="0"/>
    <x v="2"/>
    <x v="0"/>
    <x v="0"/>
    <x v="0"/>
    <x v="0"/>
    <x v="2"/>
    <x v="2"/>
    <x v="2"/>
    <x v="2"/>
    <x v="3"/>
    <x v="1"/>
    <x v="2"/>
    <x v="2"/>
    <x v="2"/>
    <m/>
    <m/>
    <m/>
    <m/>
    <m/>
    <m/>
  </r>
  <r>
    <x v="0"/>
    <x v="2"/>
    <x v="1"/>
    <s v="Webb"/>
    <x v="4"/>
    <x v="1"/>
    <x v="1"/>
    <x v="3"/>
    <x v="0"/>
    <x v="1"/>
    <x v="0"/>
    <x v="4"/>
    <x v="0"/>
    <x v="0"/>
    <x v="4"/>
    <x v="0"/>
    <x v="2"/>
    <x v="5"/>
    <x v="0"/>
    <x v="0"/>
    <x v="2"/>
    <x v="0"/>
    <x v="0"/>
    <x v="0"/>
    <x v="0"/>
    <x v="5"/>
    <x v="3"/>
    <x v="2"/>
    <x v="2"/>
    <x v="3"/>
    <x v="1"/>
    <x v="2"/>
    <x v="2"/>
    <x v="2"/>
    <m/>
    <m/>
    <m/>
    <m/>
    <m/>
    <m/>
  </r>
  <r>
    <x v="0"/>
    <x v="58"/>
    <x v="1"/>
    <s v="Webb"/>
    <x v="4"/>
    <x v="1"/>
    <x v="1"/>
    <x v="2"/>
    <x v="0"/>
    <x v="2"/>
    <x v="0"/>
    <x v="1"/>
    <x v="0"/>
    <x v="0"/>
    <x v="1"/>
    <x v="0"/>
    <x v="1"/>
    <x v="1"/>
    <x v="0"/>
    <x v="0"/>
    <x v="1"/>
    <x v="0"/>
    <x v="0"/>
    <x v="0"/>
    <x v="0"/>
    <x v="1"/>
    <x v="1"/>
    <x v="2"/>
    <x v="2"/>
    <x v="3"/>
    <x v="1"/>
    <x v="2"/>
    <x v="2"/>
    <x v="2"/>
    <m/>
    <m/>
    <m/>
    <m/>
    <m/>
    <m/>
  </r>
  <r>
    <x v="0"/>
    <x v="85"/>
    <x v="1"/>
    <s v="Webb"/>
    <x v="4"/>
    <x v="1"/>
    <x v="1"/>
    <x v="3"/>
    <x v="0"/>
    <x v="1"/>
    <x v="0"/>
    <x v="2"/>
    <x v="0"/>
    <x v="0"/>
    <x v="2"/>
    <x v="0"/>
    <x v="2"/>
    <x v="2"/>
    <x v="0"/>
    <x v="0"/>
    <x v="2"/>
    <x v="0"/>
    <x v="0"/>
    <x v="0"/>
    <x v="0"/>
    <x v="3"/>
    <x v="2"/>
    <x v="2"/>
    <x v="2"/>
    <x v="3"/>
    <x v="1"/>
    <x v="2"/>
    <x v="2"/>
    <x v="2"/>
    <m/>
    <m/>
    <m/>
    <m/>
    <m/>
    <m/>
  </r>
  <r>
    <x v="0"/>
    <x v="59"/>
    <x v="1"/>
    <s v="Webb"/>
    <x v="4"/>
    <x v="1"/>
    <x v="1"/>
    <x v="3"/>
    <x v="0"/>
    <x v="2"/>
    <x v="0"/>
    <x v="2"/>
    <x v="0"/>
    <x v="0"/>
    <x v="2"/>
    <x v="0"/>
    <x v="1"/>
    <x v="1"/>
    <x v="0"/>
    <x v="0"/>
    <x v="1"/>
    <x v="0"/>
    <x v="0"/>
    <x v="0"/>
    <x v="0"/>
    <x v="1"/>
    <x v="1"/>
    <x v="2"/>
    <x v="2"/>
    <x v="3"/>
    <x v="1"/>
    <x v="2"/>
    <x v="2"/>
    <x v="2"/>
    <m/>
    <m/>
    <m/>
    <m/>
    <m/>
    <m/>
  </r>
  <r>
    <x v="0"/>
    <x v="128"/>
    <x v="1"/>
    <s v="Webb"/>
    <x v="4"/>
    <x v="1"/>
    <x v="0"/>
    <x v="1"/>
    <x v="0"/>
    <x v="1"/>
    <x v="0"/>
    <x v="1"/>
    <x v="0"/>
    <x v="0"/>
    <x v="0"/>
    <x v="0"/>
    <x v="1"/>
    <x v="2"/>
    <x v="0"/>
    <x v="0"/>
    <x v="2"/>
    <x v="0"/>
    <x v="0"/>
    <x v="0"/>
    <x v="0"/>
    <x v="2"/>
    <x v="2"/>
    <x v="2"/>
    <x v="2"/>
    <x v="3"/>
    <x v="1"/>
    <x v="2"/>
    <x v="2"/>
    <x v="2"/>
    <m/>
    <m/>
    <m/>
    <m/>
    <m/>
    <m/>
  </r>
  <r>
    <x v="0"/>
    <x v="116"/>
    <x v="1"/>
    <s v="Webb"/>
    <x v="4"/>
    <x v="1"/>
    <x v="0"/>
    <x v="2"/>
    <x v="0"/>
    <x v="1"/>
    <x v="0"/>
    <x v="1"/>
    <x v="0"/>
    <x v="0"/>
    <x v="1"/>
    <x v="0"/>
    <x v="2"/>
    <x v="1"/>
    <x v="0"/>
    <x v="0"/>
    <x v="1"/>
    <x v="0"/>
    <x v="0"/>
    <x v="0"/>
    <x v="0"/>
    <x v="1"/>
    <x v="1"/>
    <x v="2"/>
    <x v="2"/>
    <x v="3"/>
    <x v="1"/>
    <x v="2"/>
    <x v="2"/>
    <x v="2"/>
    <m/>
    <m/>
    <m/>
    <m/>
    <m/>
    <m/>
  </r>
  <r>
    <x v="0"/>
    <x v="9"/>
    <x v="0"/>
    <s v="Webb"/>
    <x v="4"/>
    <x v="1"/>
    <x v="1"/>
    <x v="2"/>
    <x v="0"/>
    <x v="1"/>
    <x v="0"/>
    <x v="1"/>
    <x v="0"/>
    <x v="0"/>
    <x v="1"/>
    <x v="0"/>
    <x v="1"/>
    <x v="1"/>
    <x v="0"/>
    <x v="0"/>
    <x v="1"/>
    <x v="0"/>
    <x v="0"/>
    <x v="0"/>
    <x v="0"/>
    <x v="1"/>
    <x v="1"/>
    <x v="2"/>
    <x v="2"/>
    <x v="3"/>
    <x v="1"/>
    <x v="2"/>
    <x v="2"/>
    <x v="2"/>
    <m/>
    <m/>
    <m/>
    <m/>
    <m/>
    <m/>
  </r>
  <r>
    <x v="0"/>
    <x v="28"/>
    <x v="0"/>
    <s v="Webb"/>
    <x v="4"/>
    <x v="1"/>
    <x v="0"/>
    <x v="1"/>
    <x v="0"/>
    <x v="0"/>
    <x v="0"/>
    <x v="1"/>
    <x v="0"/>
    <x v="0"/>
    <x v="2"/>
    <x v="0"/>
    <x v="1"/>
    <x v="1"/>
    <x v="0"/>
    <x v="0"/>
    <x v="1"/>
    <x v="0"/>
    <x v="0"/>
    <x v="0"/>
    <x v="0"/>
    <x v="1"/>
    <x v="1"/>
    <x v="1"/>
    <x v="2"/>
    <x v="3"/>
    <x v="1"/>
    <x v="2"/>
    <x v="2"/>
    <x v="2"/>
    <m/>
    <m/>
    <m/>
    <m/>
    <m/>
    <m/>
  </r>
  <r>
    <x v="0"/>
    <x v="51"/>
    <x v="0"/>
    <s v="Webb"/>
    <x v="4"/>
    <x v="1"/>
    <x v="1"/>
    <x v="2"/>
    <x v="0"/>
    <x v="2"/>
    <x v="0"/>
    <x v="1"/>
    <x v="0"/>
    <x v="0"/>
    <x v="2"/>
    <x v="0"/>
    <x v="1"/>
    <x v="1"/>
    <x v="0"/>
    <x v="0"/>
    <x v="1"/>
    <x v="0"/>
    <x v="0"/>
    <x v="0"/>
    <x v="0"/>
    <x v="1"/>
    <x v="1"/>
    <x v="2"/>
    <x v="2"/>
    <x v="3"/>
    <x v="1"/>
    <x v="2"/>
    <x v="2"/>
    <x v="2"/>
    <m/>
    <m/>
    <m/>
    <m/>
    <m/>
    <m/>
  </r>
  <r>
    <x v="0"/>
    <x v="51"/>
    <x v="0"/>
    <s v="Webb"/>
    <x v="4"/>
    <x v="1"/>
    <x v="1"/>
    <x v="1"/>
    <x v="0"/>
    <x v="2"/>
    <x v="0"/>
    <x v="2"/>
    <x v="0"/>
    <x v="0"/>
    <x v="3"/>
    <x v="0"/>
    <x v="1"/>
    <x v="2"/>
    <x v="0"/>
    <x v="0"/>
    <x v="1"/>
    <x v="0"/>
    <x v="0"/>
    <x v="0"/>
    <x v="0"/>
    <x v="2"/>
    <x v="2"/>
    <x v="2"/>
    <x v="2"/>
    <x v="3"/>
    <x v="1"/>
    <x v="2"/>
    <x v="2"/>
    <x v="2"/>
    <m/>
    <m/>
    <m/>
    <m/>
    <m/>
    <m/>
  </r>
  <r>
    <x v="0"/>
    <x v="51"/>
    <x v="0"/>
    <s v="Webb"/>
    <x v="4"/>
    <x v="1"/>
    <x v="0"/>
    <x v="1"/>
    <x v="0"/>
    <x v="0"/>
    <x v="0"/>
    <x v="2"/>
    <x v="0"/>
    <x v="0"/>
    <x v="2"/>
    <x v="0"/>
    <x v="1"/>
    <x v="2"/>
    <x v="0"/>
    <x v="0"/>
    <x v="1"/>
    <x v="0"/>
    <x v="0"/>
    <x v="0"/>
    <x v="0"/>
    <x v="2"/>
    <x v="2"/>
    <x v="1"/>
    <x v="2"/>
    <x v="3"/>
    <x v="1"/>
    <x v="2"/>
    <x v="2"/>
    <x v="2"/>
    <m/>
    <m/>
    <m/>
    <m/>
    <m/>
    <m/>
  </r>
  <r>
    <x v="0"/>
    <x v="128"/>
    <x v="1"/>
    <s v="Webb"/>
    <x v="4"/>
    <x v="1"/>
    <x v="0"/>
    <x v="2"/>
    <x v="0"/>
    <x v="2"/>
    <x v="0"/>
    <x v="1"/>
    <x v="0"/>
    <x v="0"/>
    <x v="1"/>
    <x v="0"/>
    <x v="1"/>
    <x v="1"/>
    <x v="0"/>
    <x v="0"/>
    <x v="1"/>
    <x v="0"/>
    <x v="0"/>
    <x v="0"/>
    <x v="0"/>
    <x v="1"/>
    <x v="1"/>
    <x v="2"/>
    <x v="2"/>
    <x v="3"/>
    <x v="1"/>
    <x v="2"/>
    <x v="2"/>
    <x v="2"/>
    <m/>
    <m/>
    <m/>
    <m/>
    <m/>
    <m/>
  </r>
  <r>
    <x v="0"/>
    <x v="19"/>
    <x v="1"/>
    <s v="Webb"/>
    <x v="4"/>
    <x v="1"/>
    <x v="0"/>
    <x v="1"/>
    <x v="0"/>
    <x v="0"/>
    <x v="0"/>
    <x v="2"/>
    <x v="0"/>
    <x v="0"/>
    <x v="2"/>
    <x v="0"/>
    <x v="2"/>
    <x v="2"/>
    <x v="0"/>
    <x v="0"/>
    <x v="2"/>
    <x v="0"/>
    <x v="0"/>
    <x v="0"/>
    <x v="0"/>
    <x v="2"/>
    <x v="2"/>
    <x v="3"/>
    <x v="2"/>
    <x v="3"/>
    <x v="1"/>
    <x v="2"/>
    <x v="2"/>
    <x v="2"/>
    <m/>
    <m/>
    <m/>
    <m/>
    <m/>
    <m/>
  </r>
  <r>
    <x v="0"/>
    <x v="20"/>
    <x v="1"/>
    <s v="Webb"/>
    <x v="4"/>
    <x v="1"/>
    <x v="3"/>
    <x v="2"/>
    <x v="0"/>
    <x v="0"/>
    <x v="0"/>
    <x v="3"/>
    <x v="0"/>
    <x v="0"/>
    <x v="2"/>
    <x v="0"/>
    <x v="2"/>
    <x v="1"/>
    <x v="0"/>
    <x v="0"/>
    <x v="3"/>
    <x v="0"/>
    <x v="0"/>
    <x v="0"/>
    <x v="0"/>
    <x v="4"/>
    <x v="4"/>
    <x v="3"/>
    <x v="2"/>
    <x v="3"/>
    <x v="1"/>
    <x v="2"/>
    <x v="2"/>
    <x v="2"/>
    <m/>
    <m/>
    <m/>
    <m/>
    <m/>
    <m/>
  </r>
  <r>
    <x v="0"/>
    <x v="72"/>
    <x v="1"/>
    <s v="Webb"/>
    <x v="4"/>
    <x v="1"/>
    <x v="1"/>
    <x v="1"/>
    <x v="0"/>
    <x v="0"/>
    <x v="0"/>
    <x v="2"/>
    <x v="0"/>
    <x v="0"/>
    <x v="1"/>
    <x v="0"/>
    <x v="1"/>
    <x v="1"/>
    <x v="0"/>
    <x v="0"/>
    <x v="1"/>
    <x v="0"/>
    <x v="0"/>
    <x v="0"/>
    <x v="0"/>
    <x v="1"/>
    <x v="1"/>
    <x v="1"/>
    <x v="2"/>
    <x v="3"/>
    <x v="1"/>
    <x v="2"/>
    <x v="2"/>
    <x v="2"/>
    <m/>
    <m/>
    <m/>
    <m/>
    <m/>
    <m/>
  </r>
  <r>
    <x v="0"/>
    <x v="7"/>
    <x v="1"/>
    <s v="Webb"/>
    <x v="4"/>
    <x v="1"/>
    <x v="0"/>
    <x v="1"/>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127"/>
    <x v="1"/>
    <s v="Webb"/>
    <x v="4"/>
    <x v="1"/>
    <x v="0"/>
    <x v="0"/>
    <x v="0"/>
    <x v="0"/>
    <x v="0"/>
    <x v="0"/>
    <x v="0"/>
    <x v="0"/>
    <x v="0"/>
    <x v="0"/>
    <x v="0"/>
    <x v="0"/>
    <x v="0"/>
    <x v="0"/>
    <x v="0"/>
    <x v="0"/>
    <x v="0"/>
    <x v="0"/>
    <x v="0"/>
    <x v="0"/>
    <x v="0"/>
    <x v="1"/>
    <x v="2"/>
    <x v="3"/>
    <x v="1"/>
    <x v="2"/>
    <x v="2"/>
    <x v="2"/>
    <m/>
    <m/>
    <m/>
    <m/>
    <m/>
    <m/>
  </r>
  <r>
    <x v="0"/>
    <x v="2"/>
    <x v="1"/>
    <s v="Webb"/>
    <x v="4"/>
    <x v="1"/>
    <x v="0"/>
    <x v="3"/>
    <x v="0"/>
    <x v="2"/>
    <x v="0"/>
    <x v="1"/>
    <x v="0"/>
    <x v="0"/>
    <x v="3"/>
    <x v="0"/>
    <x v="1"/>
    <x v="1"/>
    <x v="0"/>
    <x v="0"/>
    <x v="1"/>
    <x v="0"/>
    <x v="0"/>
    <x v="0"/>
    <x v="0"/>
    <x v="2"/>
    <x v="2"/>
    <x v="2"/>
    <x v="2"/>
    <x v="3"/>
    <x v="1"/>
    <x v="2"/>
    <x v="2"/>
    <x v="2"/>
    <m/>
    <m/>
    <m/>
    <m/>
    <m/>
    <m/>
  </r>
  <r>
    <x v="0"/>
    <x v="127"/>
    <x v="1"/>
    <s v="Webb"/>
    <x v="4"/>
    <x v="1"/>
    <x v="0"/>
    <x v="2"/>
    <x v="0"/>
    <x v="2"/>
    <x v="0"/>
    <x v="1"/>
    <x v="0"/>
    <x v="0"/>
    <x v="2"/>
    <x v="0"/>
    <x v="2"/>
    <x v="2"/>
    <x v="0"/>
    <x v="0"/>
    <x v="1"/>
    <x v="0"/>
    <x v="0"/>
    <x v="0"/>
    <x v="0"/>
    <x v="1"/>
    <x v="1"/>
    <x v="2"/>
    <x v="2"/>
    <x v="3"/>
    <x v="1"/>
    <x v="2"/>
    <x v="2"/>
    <x v="2"/>
    <m/>
    <m/>
    <m/>
    <m/>
    <m/>
    <m/>
  </r>
  <r>
    <x v="0"/>
    <x v="128"/>
    <x v="1"/>
    <s v="Webb"/>
    <x v="4"/>
    <x v="1"/>
    <x v="0"/>
    <x v="2"/>
    <x v="0"/>
    <x v="2"/>
    <x v="0"/>
    <x v="2"/>
    <x v="0"/>
    <x v="0"/>
    <x v="1"/>
    <x v="0"/>
    <x v="1"/>
    <x v="2"/>
    <x v="0"/>
    <x v="0"/>
    <x v="1"/>
    <x v="0"/>
    <x v="0"/>
    <x v="0"/>
    <x v="0"/>
    <x v="1"/>
    <x v="1"/>
    <x v="2"/>
    <x v="2"/>
    <x v="3"/>
    <x v="1"/>
    <x v="2"/>
    <x v="2"/>
    <x v="2"/>
    <m/>
    <m/>
    <m/>
    <m/>
    <m/>
    <m/>
  </r>
  <r>
    <x v="0"/>
    <x v="127"/>
    <x v="1"/>
    <s v="Webb"/>
    <x v="4"/>
    <x v="1"/>
    <x v="0"/>
    <x v="1"/>
    <x v="0"/>
    <x v="2"/>
    <x v="0"/>
    <x v="2"/>
    <x v="0"/>
    <x v="0"/>
    <x v="2"/>
    <x v="0"/>
    <x v="1"/>
    <x v="2"/>
    <x v="0"/>
    <x v="0"/>
    <x v="2"/>
    <x v="0"/>
    <x v="0"/>
    <x v="0"/>
    <x v="0"/>
    <x v="2"/>
    <x v="2"/>
    <x v="2"/>
    <x v="2"/>
    <x v="3"/>
    <x v="1"/>
    <x v="2"/>
    <x v="2"/>
    <x v="2"/>
    <m/>
    <m/>
    <m/>
    <m/>
    <m/>
    <m/>
  </r>
  <r>
    <x v="0"/>
    <x v="20"/>
    <x v="1"/>
    <s v="Webb"/>
    <x v="4"/>
    <x v="1"/>
    <x v="1"/>
    <x v="2"/>
    <x v="0"/>
    <x v="1"/>
    <x v="0"/>
    <x v="1"/>
    <x v="0"/>
    <x v="0"/>
    <x v="2"/>
    <x v="0"/>
    <x v="2"/>
    <x v="1"/>
    <x v="0"/>
    <x v="0"/>
    <x v="2"/>
    <x v="0"/>
    <x v="0"/>
    <x v="0"/>
    <x v="0"/>
    <x v="2"/>
    <x v="2"/>
    <x v="2"/>
    <x v="2"/>
    <x v="3"/>
    <x v="1"/>
    <x v="2"/>
    <x v="2"/>
    <x v="2"/>
    <m/>
    <m/>
    <m/>
    <m/>
    <m/>
    <m/>
  </r>
  <r>
    <x v="0"/>
    <x v="20"/>
    <x v="1"/>
    <s v="Webb"/>
    <x v="4"/>
    <x v="1"/>
    <x v="0"/>
    <x v="1"/>
    <x v="0"/>
    <x v="0"/>
    <x v="0"/>
    <x v="2"/>
    <x v="0"/>
    <x v="0"/>
    <x v="1"/>
    <x v="0"/>
    <x v="1"/>
    <x v="2"/>
    <x v="0"/>
    <x v="0"/>
    <x v="1"/>
    <x v="0"/>
    <x v="0"/>
    <x v="0"/>
    <x v="0"/>
    <x v="1"/>
    <x v="2"/>
    <x v="1"/>
    <x v="2"/>
    <x v="3"/>
    <x v="1"/>
    <x v="2"/>
    <x v="2"/>
    <x v="2"/>
    <m/>
    <m/>
    <m/>
    <m/>
    <m/>
    <m/>
  </r>
  <r>
    <x v="0"/>
    <x v="134"/>
    <x v="0"/>
    <s v="Webb"/>
    <x v="4"/>
    <x v="1"/>
    <x v="1"/>
    <x v="3"/>
    <x v="0"/>
    <x v="0"/>
    <x v="0"/>
    <x v="2"/>
    <x v="0"/>
    <x v="0"/>
    <x v="4"/>
    <x v="0"/>
    <x v="2"/>
    <x v="5"/>
    <x v="0"/>
    <x v="0"/>
    <x v="2"/>
    <x v="0"/>
    <x v="0"/>
    <x v="0"/>
    <x v="0"/>
    <x v="3"/>
    <x v="3"/>
    <x v="1"/>
    <x v="2"/>
    <x v="3"/>
    <x v="1"/>
    <x v="2"/>
    <x v="2"/>
    <x v="2"/>
    <m/>
    <m/>
    <m/>
    <m/>
    <m/>
    <m/>
  </r>
  <r>
    <x v="0"/>
    <x v="96"/>
    <x v="1"/>
    <s v="Webb"/>
    <x v="4"/>
    <x v="1"/>
    <x v="1"/>
    <x v="2"/>
    <x v="0"/>
    <x v="1"/>
    <x v="0"/>
    <x v="1"/>
    <x v="0"/>
    <x v="0"/>
    <x v="2"/>
    <x v="0"/>
    <x v="1"/>
    <x v="0"/>
    <x v="0"/>
    <x v="0"/>
    <x v="2"/>
    <x v="0"/>
    <x v="0"/>
    <x v="0"/>
    <x v="0"/>
    <x v="1"/>
    <x v="1"/>
    <x v="2"/>
    <x v="2"/>
    <x v="3"/>
    <x v="1"/>
    <x v="2"/>
    <x v="2"/>
    <x v="2"/>
    <m/>
    <m/>
    <m/>
    <m/>
    <m/>
    <m/>
  </r>
  <r>
    <x v="0"/>
    <x v="127"/>
    <x v="1"/>
    <s v="Webb"/>
    <x v="4"/>
    <x v="1"/>
    <x v="0"/>
    <x v="1"/>
    <x v="0"/>
    <x v="2"/>
    <x v="0"/>
    <x v="1"/>
    <x v="0"/>
    <x v="0"/>
    <x v="2"/>
    <x v="0"/>
    <x v="2"/>
    <x v="2"/>
    <x v="0"/>
    <x v="0"/>
    <x v="1"/>
    <x v="0"/>
    <x v="0"/>
    <x v="0"/>
    <x v="0"/>
    <x v="2"/>
    <x v="2"/>
    <x v="2"/>
    <x v="2"/>
    <x v="3"/>
    <x v="1"/>
    <x v="2"/>
    <x v="2"/>
    <x v="2"/>
    <m/>
    <m/>
    <m/>
    <m/>
    <m/>
    <m/>
  </r>
  <r>
    <x v="0"/>
    <x v="114"/>
    <x v="1"/>
    <s v="Webb"/>
    <x v="4"/>
    <x v="1"/>
    <x v="0"/>
    <x v="2"/>
    <x v="0"/>
    <x v="0"/>
    <x v="0"/>
    <x v="1"/>
    <x v="0"/>
    <x v="0"/>
    <x v="1"/>
    <x v="0"/>
    <x v="2"/>
    <x v="1"/>
    <x v="0"/>
    <x v="0"/>
    <x v="1"/>
    <x v="0"/>
    <x v="0"/>
    <x v="0"/>
    <x v="0"/>
    <x v="1"/>
    <x v="1"/>
    <x v="1"/>
    <x v="2"/>
    <x v="3"/>
    <x v="1"/>
    <x v="2"/>
    <x v="2"/>
    <x v="2"/>
    <m/>
    <m/>
    <m/>
    <m/>
    <m/>
    <m/>
  </r>
  <r>
    <x v="0"/>
    <x v="57"/>
    <x v="1"/>
    <s v="Webb"/>
    <x v="4"/>
    <x v="1"/>
    <x v="0"/>
    <x v="1"/>
    <x v="0"/>
    <x v="1"/>
    <x v="0"/>
    <x v="2"/>
    <x v="0"/>
    <x v="0"/>
    <x v="2"/>
    <x v="0"/>
    <x v="2"/>
    <x v="2"/>
    <x v="0"/>
    <x v="0"/>
    <x v="2"/>
    <x v="0"/>
    <x v="0"/>
    <x v="0"/>
    <x v="0"/>
    <x v="2"/>
    <x v="2"/>
    <x v="2"/>
    <x v="2"/>
    <x v="3"/>
    <x v="1"/>
    <x v="2"/>
    <x v="2"/>
    <x v="2"/>
    <m/>
    <m/>
    <m/>
    <m/>
    <m/>
    <m/>
  </r>
  <r>
    <x v="0"/>
    <x v="22"/>
    <x v="0"/>
    <s v="Webb"/>
    <x v="4"/>
    <x v="1"/>
    <x v="1"/>
    <x v="2"/>
    <x v="0"/>
    <x v="0"/>
    <x v="0"/>
    <x v="1"/>
    <x v="0"/>
    <x v="0"/>
    <x v="1"/>
    <x v="0"/>
    <x v="1"/>
    <x v="1"/>
    <x v="0"/>
    <x v="0"/>
    <x v="1"/>
    <x v="0"/>
    <x v="0"/>
    <x v="0"/>
    <x v="0"/>
    <x v="1"/>
    <x v="1"/>
    <x v="1"/>
    <x v="2"/>
    <x v="3"/>
    <x v="1"/>
    <x v="2"/>
    <x v="2"/>
    <x v="2"/>
    <m/>
    <m/>
    <m/>
    <m/>
    <m/>
    <m/>
  </r>
  <r>
    <x v="0"/>
    <x v="127"/>
    <x v="1"/>
    <s v="Webb"/>
    <x v="4"/>
    <x v="1"/>
    <x v="0"/>
    <x v="2"/>
    <x v="0"/>
    <x v="1"/>
    <x v="0"/>
    <x v="2"/>
    <x v="0"/>
    <x v="0"/>
    <x v="1"/>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61"/>
    <x v="0"/>
    <s v="Webb"/>
    <x v="4"/>
    <x v="1"/>
    <x v="1"/>
    <x v="1"/>
    <x v="0"/>
    <x v="1"/>
    <x v="0"/>
    <x v="1"/>
    <x v="0"/>
    <x v="0"/>
    <x v="2"/>
    <x v="0"/>
    <x v="2"/>
    <x v="2"/>
    <x v="0"/>
    <x v="0"/>
    <x v="1"/>
    <x v="0"/>
    <x v="0"/>
    <x v="0"/>
    <x v="0"/>
    <x v="1"/>
    <x v="1"/>
    <x v="2"/>
    <x v="2"/>
    <x v="3"/>
    <x v="1"/>
    <x v="2"/>
    <x v="2"/>
    <x v="2"/>
    <m/>
    <m/>
    <m/>
    <m/>
    <m/>
    <m/>
  </r>
  <r>
    <x v="0"/>
    <x v="27"/>
    <x v="0"/>
    <s v="Webb"/>
    <x v="4"/>
    <x v="1"/>
    <x v="1"/>
    <x v="2"/>
    <x v="0"/>
    <x v="2"/>
    <x v="0"/>
    <x v="0"/>
    <x v="0"/>
    <x v="0"/>
    <x v="1"/>
    <x v="0"/>
    <x v="1"/>
    <x v="1"/>
    <x v="0"/>
    <x v="0"/>
    <x v="1"/>
    <x v="0"/>
    <x v="0"/>
    <x v="0"/>
    <x v="0"/>
    <x v="1"/>
    <x v="0"/>
    <x v="2"/>
    <x v="2"/>
    <x v="3"/>
    <x v="1"/>
    <x v="2"/>
    <x v="2"/>
    <x v="2"/>
    <m/>
    <m/>
    <m/>
    <m/>
    <m/>
    <m/>
  </r>
  <r>
    <x v="0"/>
    <x v="27"/>
    <x v="0"/>
    <s v="Webb"/>
    <x v="4"/>
    <x v="1"/>
    <x v="0"/>
    <x v="2"/>
    <x v="0"/>
    <x v="2"/>
    <x v="0"/>
    <x v="1"/>
    <x v="0"/>
    <x v="0"/>
    <x v="1"/>
    <x v="0"/>
    <x v="1"/>
    <x v="1"/>
    <x v="0"/>
    <x v="0"/>
    <x v="1"/>
    <x v="0"/>
    <x v="0"/>
    <x v="0"/>
    <x v="0"/>
    <x v="1"/>
    <x v="1"/>
    <x v="2"/>
    <x v="2"/>
    <x v="3"/>
    <x v="1"/>
    <x v="2"/>
    <x v="2"/>
    <x v="2"/>
    <m/>
    <m/>
    <m/>
    <m/>
    <m/>
    <m/>
  </r>
  <r>
    <x v="0"/>
    <x v="127"/>
    <x v="1"/>
    <s v="Webb"/>
    <x v="4"/>
    <x v="1"/>
    <x v="0"/>
    <x v="2"/>
    <x v="0"/>
    <x v="2"/>
    <x v="0"/>
    <x v="1"/>
    <x v="0"/>
    <x v="0"/>
    <x v="1"/>
    <x v="0"/>
    <x v="1"/>
    <x v="0"/>
    <x v="0"/>
    <x v="0"/>
    <x v="1"/>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28"/>
    <x v="0"/>
    <s v="Webb"/>
    <x v="4"/>
    <x v="1"/>
    <x v="0"/>
    <x v="1"/>
    <x v="0"/>
    <x v="0"/>
    <x v="0"/>
    <x v="1"/>
    <x v="0"/>
    <x v="0"/>
    <x v="1"/>
    <x v="0"/>
    <x v="1"/>
    <x v="1"/>
    <x v="0"/>
    <x v="0"/>
    <x v="1"/>
    <x v="0"/>
    <x v="0"/>
    <x v="0"/>
    <x v="0"/>
    <x v="1"/>
    <x v="1"/>
    <x v="1"/>
    <x v="2"/>
    <x v="3"/>
    <x v="1"/>
    <x v="2"/>
    <x v="2"/>
    <x v="2"/>
    <m/>
    <m/>
    <m/>
    <m/>
    <m/>
    <m/>
  </r>
  <r>
    <x v="0"/>
    <x v="27"/>
    <x v="0"/>
    <s v="Webb"/>
    <x v="4"/>
    <x v="1"/>
    <x v="1"/>
    <x v="2"/>
    <x v="0"/>
    <x v="2"/>
    <x v="0"/>
    <x v="1"/>
    <x v="0"/>
    <x v="0"/>
    <x v="1"/>
    <x v="0"/>
    <x v="1"/>
    <x v="1"/>
    <x v="0"/>
    <x v="0"/>
    <x v="1"/>
    <x v="0"/>
    <x v="0"/>
    <x v="0"/>
    <x v="0"/>
    <x v="1"/>
    <x v="1"/>
    <x v="2"/>
    <x v="2"/>
    <x v="3"/>
    <x v="1"/>
    <x v="2"/>
    <x v="2"/>
    <x v="2"/>
    <m/>
    <m/>
    <m/>
    <m/>
    <m/>
    <m/>
  </r>
  <r>
    <x v="0"/>
    <x v="96"/>
    <x v="1"/>
    <s v="Webb"/>
    <x v="4"/>
    <x v="1"/>
    <x v="1"/>
    <x v="2"/>
    <x v="0"/>
    <x v="2"/>
    <x v="0"/>
    <x v="1"/>
    <x v="0"/>
    <x v="0"/>
    <x v="2"/>
    <x v="0"/>
    <x v="2"/>
    <x v="2"/>
    <x v="0"/>
    <x v="0"/>
    <x v="2"/>
    <x v="0"/>
    <x v="0"/>
    <x v="0"/>
    <x v="0"/>
    <x v="1"/>
    <x v="2"/>
    <x v="2"/>
    <x v="2"/>
    <x v="3"/>
    <x v="1"/>
    <x v="2"/>
    <x v="2"/>
    <x v="2"/>
    <m/>
    <m/>
    <m/>
    <m/>
    <m/>
    <m/>
  </r>
  <r>
    <x v="0"/>
    <x v="120"/>
    <x v="1"/>
    <s v="Webb"/>
    <x v="4"/>
    <x v="1"/>
    <x v="1"/>
    <x v="2"/>
    <x v="0"/>
    <x v="2"/>
    <x v="0"/>
    <x v="2"/>
    <x v="0"/>
    <x v="0"/>
    <x v="3"/>
    <x v="0"/>
    <x v="1"/>
    <x v="2"/>
    <x v="0"/>
    <x v="0"/>
    <x v="1"/>
    <x v="0"/>
    <x v="0"/>
    <x v="0"/>
    <x v="0"/>
    <x v="1"/>
    <x v="1"/>
    <x v="2"/>
    <x v="2"/>
    <x v="3"/>
    <x v="1"/>
    <x v="2"/>
    <x v="2"/>
    <x v="2"/>
    <m/>
    <m/>
    <m/>
    <m/>
    <m/>
    <m/>
  </r>
  <r>
    <x v="0"/>
    <x v="27"/>
    <x v="0"/>
    <s v="Webb"/>
    <x v="4"/>
    <x v="1"/>
    <x v="0"/>
    <x v="1"/>
    <x v="0"/>
    <x v="2"/>
    <x v="0"/>
    <x v="1"/>
    <x v="0"/>
    <x v="0"/>
    <x v="1"/>
    <x v="0"/>
    <x v="2"/>
    <x v="2"/>
    <x v="0"/>
    <x v="0"/>
    <x v="1"/>
    <x v="0"/>
    <x v="0"/>
    <x v="0"/>
    <x v="0"/>
    <x v="1"/>
    <x v="1"/>
    <x v="2"/>
    <x v="2"/>
    <x v="3"/>
    <x v="1"/>
    <x v="2"/>
    <x v="2"/>
    <x v="2"/>
    <m/>
    <m/>
    <m/>
    <m/>
    <m/>
    <m/>
  </r>
  <r>
    <x v="0"/>
    <x v="28"/>
    <x v="0"/>
    <s v="Webb"/>
    <x v="4"/>
    <x v="1"/>
    <x v="1"/>
    <x v="2"/>
    <x v="0"/>
    <x v="2"/>
    <x v="0"/>
    <x v="0"/>
    <x v="0"/>
    <x v="0"/>
    <x v="1"/>
    <x v="0"/>
    <x v="0"/>
    <x v="1"/>
    <x v="0"/>
    <x v="0"/>
    <x v="0"/>
    <x v="0"/>
    <x v="0"/>
    <x v="0"/>
    <x v="0"/>
    <x v="0"/>
    <x v="1"/>
    <x v="2"/>
    <x v="2"/>
    <x v="3"/>
    <x v="1"/>
    <x v="2"/>
    <x v="2"/>
    <x v="2"/>
    <m/>
    <m/>
    <m/>
    <m/>
    <m/>
    <m/>
  </r>
  <r>
    <x v="0"/>
    <x v="47"/>
    <x v="0"/>
    <s v="Webb"/>
    <x v="4"/>
    <x v="1"/>
    <x v="1"/>
    <x v="2"/>
    <x v="0"/>
    <x v="0"/>
    <x v="0"/>
    <x v="1"/>
    <x v="0"/>
    <x v="0"/>
    <x v="1"/>
    <x v="0"/>
    <x v="1"/>
    <x v="1"/>
    <x v="0"/>
    <x v="0"/>
    <x v="1"/>
    <x v="0"/>
    <x v="0"/>
    <x v="0"/>
    <x v="0"/>
    <x v="1"/>
    <x v="1"/>
    <x v="1"/>
    <x v="2"/>
    <x v="3"/>
    <x v="1"/>
    <x v="2"/>
    <x v="2"/>
    <x v="2"/>
    <m/>
    <m/>
    <m/>
    <m/>
    <m/>
    <m/>
  </r>
  <r>
    <x v="0"/>
    <x v="31"/>
    <x v="0"/>
    <s v="Webb"/>
    <x v="4"/>
    <x v="1"/>
    <x v="0"/>
    <x v="2"/>
    <x v="0"/>
    <x v="0"/>
    <x v="0"/>
    <x v="1"/>
    <x v="0"/>
    <x v="0"/>
    <x v="1"/>
    <x v="0"/>
    <x v="1"/>
    <x v="1"/>
    <x v="0"/>
    <x v="0"/>
    <x v="1"/>
    <x v="0"/>
    <x v="0"/>
    <x v="0"/>
    <x v="0"/>
    <x v="1"/>
    <x v="1"/>
    <x v="1"/>
    <x v="2"/>
    <x v="3"/>
    <x v="1"/>
    <x v="2"/>
    <x v="2"/>
    <x v="2"/>
    <m/>
    <m/>
    <m/>
    <m/>
    <m/>
    <m/>
  </r>
  <r>
    <x v="0"/>
    <x v="50"/>
    <x v="1"/>
    <s v="Webb"/>
    <x v="4"/>
    <x v="1"/>
    <x v="0"/>
    <x v="1"/>
    <x v="0"/>
    <x v="2"/>
    <x v="0"/>
    <x v="2"/>
    <x v="0"/>
    <x v="0"/>
    <x v="1"/>
    <x v="0"/>
    <x v="2"/>
    <x v="2"/>
    <x v="0"/>
    <x v="0"/>
    <x v="2"/>
    <x v="0"/>
    <x v="0"/>
    <x v="0"/>
    <x v="0"/>
    <x v="1"/>
    <x v="1"/>
    <x v="2"/>
    <x v="2"/>
    <x v="3"/>
    <x v="1"/>
    <x v="2"/>
    <x v="2"/>
    <x v="2"/>
    <m/>
    <m/>
    <m/>
    <m/>
    <m/>
    <m/>
  </r>
  <r>
    <x v="0"/>
    <x v="27"/>
    <x v="0"/>
    <s v="Webb"/>
    <x v="4"/>
    <x v="1"/>
    <x v="1"/>
    <x v="2"/>
    <x v="0"/>
    <x v="2"/>
    <x v="0"/>
    <x v="1"/>
    <x v="0"/>
    <x v="0"/>
    <x v="1"/>
    <x v="0"/>
    <x v="2"/>
    <x v="1"/>
    <x v="0"/>
    <x v="0"/>
    <x v="1"/>
    <x v="0"/>
    <x v="0"/>
    <x v="0"/>
    <x v="0"/>
    <x v="1"/>
    <x v="1"/>
    <x v="2"/>
    <x v="2"/>
    <x v="3"/>
    <x v="1"/>
    <x v="2"/>
    <x v="2"/>
    <x v="2"/>
    <m/>
    <m/>
    <m/>
    <m/>
    <m/>
    <m/>
  </r>
  <r>
    <x v="0"/>
    <x v="2"/>
    <x v="1"/>
    <s v="Webb"/>
    <x v="4"/>
    <x v="1"/>
    <x v="0"/>
    <x v="2"/>
    <x v="0"/>
    <x v="1"/>
    <x v="0"/>
    <x v="1"/>
    <x v="0"/>
    <x v="0"/>
    <x v="1"/>
    <x v="0"/>
    <x v="1"/>
    <x v="1"/>
    <x v="0"/>
    <x v="0"/>
    <x v="1"/>
    <x v="0"/>
    <x v="0"/>
    <x v="0"/>
    <x v="0"/>
    <x v="2"/>
    <x v="2"/>
    <x v="2"/>
    <x v="2"/>
    <x v="3"/>
    <x v="1"/>
    <x v="2"/>
    <x v="2"/>
    <x v="2"/>
    <m/>
    <m/>
    <m/>
    <m/>
    <m/>
    <m/>
  </r>
  <r>
    <x v="0"/>
    <x v="19"/>
    <x v="1"/>
    <s v="Webb"/>
    <x v="4"/>
    <x v="1"/>
    <x v="1"/>
    <x v="2"/>
    <x v="0"/>
    <x v="0"/>
    <x v="0"/>
    <x v="1"/>
    <x v="0"/>
    <x v="0"/>
    <x v="2"/>
    <x v="0"/>
    <x v="1"/>
    <x v="2"/>
    <x v="0"/>
    <x v="0"/>
    <x v="1"/>
    <x v="0"/>
    <x v="0"/>
    <x v="0"/>
    <x v="0"/>
    <x v="4"/>
    <x v="4"/>
    <x v="1"/>
    <x v="2"/>
    <x v="3"/>
    <x v="1"/>
    <x v="2"/>
    <x v="2"/>
    <x v="2"/>
    <m/>
    <m/>
    <m/>
    <m/>
    <m/>
    <m/>
  </r>
  <r>
    <x v="0"/>
    <x v="49"/>
    <x v="0"/>
    <s v="Webb"/>
    <x v="4"/>
    <x v="1"/>
    <x v="1"/>
    <x v="1"/>
    <x v="0"/>
    <x v="0"/>
    <x v="0"/>
    <x v="2"/>
    <x v="0"/>
    <x v="0"/>
    <x v="1"/>
    <x v="0"/>
    <x v="2"/>
    <x v="1"/>
    <x v="0"/>
    <x v="0"/>
    <x v="1"/>
    <x v="0"/>
    <x v="0"/>
    <x v="0"/>
    <x v="0"/>
    <x v="1"/>
    <x v="1"/>
    <x v="3"/>
    <x v="2"/>
    <x v="3"/>
    <x v="1"/>
    <x v="2"/>
    <x v="2"/>
    <x v="2"/>
    <m/>
    <m/>
    <m/>
    <m/>
    <m/>
    <m/>
  </r>
  <r>
    <x v="0"/>
    <x v="27"/>
    <x v="0"/>
    <s v="Webb"/>
    <x v="4"/>
    <x v="1"/>
    <x v="0"/>
    <x v="2"/>
    <x v="0"/>
    <x v="2"/>
    <x v="0"/>
    <x v="1"/>
    <x v="0"/>
    <x v="0"/>
    <x v="1"/>
    <x v="0"/>
    <x v="1"/>
    <x v="1"/>
    <x v="0"/>
    <x v="0"/>
    <x v="1"/>
    <x v="0"/>
    <x v="0"/>
    <x v="0"/>
    <x v="0"/>
    <x v="1"/>
    <x v="1"/>
    <x v="2"/>
    <x v="2"/>
    <x v="3"/>
    <x v="1"/>
    <x v="2"/>
    <x v="2"/>
    <x v="2"/>
    <m/>
    <m/>
    <m/>
    <m/>
    <m/>
    <m/>
  </r>
  <r>
    <x v="0"/>
    <x v="120"/>
    <x v="1"/>
    <s v="Webb"/>
    <x v="4"/>
    <x v="1"/>
    <x v="0"/>
    <x v="1"/>
    <x v="0"/>
    <x v="2"/>
    <x v="0"/>
    <x v="2"/>
    <x v="0"/>
    <x v="0"/>
    <x v="2"/>
    <x v="0"/>
    <x v="1"/>
    <x v="2"/>
    <x v="0"/>
    <x v="0"/>
    <x v="2"/>
    <x v="0"/>
    <x v="0"/>
    <x v="0"/>
    <x v="0"/>
    <x v="1"/>
    <x v="1"/>
    <x v="2"/>
    <x v="2"/>
    <x v="3"/>
    <x v="1"/>
    <x v="2"/>
    <x v="2"/>
    <x v="2"/>
    <m/>
    <m/>
    <m/>
    <m/>
    <m/>
    <m/>
  </r>
  <r>
    <x v="0"/>
    <x v="27"/>
    <x v="0"/>
    <s v="Webb"/>
    <x v="4"/>
    <x v="1"/>
    <x v="1"/>
    <x v="2"/>
    <x v="0"/>
    <x v="2"/>
    <x v="0"/>
    <x v="2"/>
    <x v="0"/>
    <x v="0"/>
    <x v="2"/>
    <x v="0"/>
    <x v="1"/>
    <x v="1"/>
    <x v="0"/>
    <x v="0"/>
    <x v="1"/>
    <x v="0"/>
    <x v="0"/>
    <x v="0"/>
    <x v="0"/>
    <x v="1"/>
    <x v="1"/>
    <x v="2"/>
    <x v="2"/>
    <x v="3"/>
    <x v="1"/>
    <x v="2"/>
    <x v="2"/>
    <x v="2"/>
    <m/>
    <m/>
    <m/>
    <m/>
    <m/>
    <m/>
  </r>
  <r>
    <x v="0"/>
    <x v="122"/>
    <x v="1"/>
    <s v="Webb"/>
    <x v="4"/>
    <x v="1"/>
    <x v="0"/>
    <x v="2"/>
    <x v="0"/>
    <x v="0"/>
    <x v="0"/>
    <x v="1"/>
    <x v="0"/>
    <x v="0"/>
    <x v="1"/>
    <x v="0"/>
    <x v="1"/>
    <x v="1"/>
    <x v="0"/>
    <x v="0"/>
    <x v="1"/>
    <x v="0"/>
    <x v="0"/>
    <x v="0"/>
    <x v="0"/>
    <x v="1"/>
    <x v="1"/>
    <x v="1"/>
    <x v="2"/>
    <x v="3"/>
    <x v="1"/>
    <x v="2"/>
    <x v="2"/>
    <x v="2"/>
    <m/>
    <m/>
    <m/>
    <m/>
    <m/>
    <m/>
  </r>
  <r>
    <x v="0"/>
    <x v="28"/>
    <x v="0"/>
    <s v="Webb"/>
    <x v="4"/>
    <x v="1"/>
    <x v="0"/>
    <x v="2"/>
    <x v="0"/>
    <x v="2"/>
    <x v="0"/>
    <x v="1"/>
    <x v="0"/>
    <x v="0"/>
    <x v="1"/>
    <x v="0"/>
    <x v="1"/>
    <x v="1"/>
    <x v="0"/>
    <x v="0"/>
    <x v="1"/>
    <x v="0"/>
    <x v="0"/>
    <x v="0"/>
    <x v="0"/>
    <x v="1"/>
    <x v="1"/>
    <x v="2"/>
    <x v="2"/>
    <x v="3"/>
    <x v="1"/>
    <x v="2"/>
    <x v="2"/>
    <x v="2"/>
    <m/>
    <m/>
    <m/>
    <m/>
    <m/>
    <m/>
  </r>
  <r>
    <x v="0"/>
    <x v="66"/>
    <x v="1"/>
    <s v="Webb"/>
    <x v="4"/>
    <x v="1"/>
    <x v="0"/>
    <x v="2"/>
    <x v="0"/>
    <x v="0"/>
    <x v="0"/>
    <x v="1"/>
    <x v="0"/>
    <x v="0"/>
    <x v="1"/>
    <x v="0"/>
    <x v="1"/>
    <x v="1"/>
    <x v="0"/>
    <x v="0"/>
    <x v="1"/>
    <x v="0"/>
    <x v="0"/>
    <x v="0"/>
    <x v="0"/>
    <x v="1"/>
    <x v="1"/>
    <x v="1"/>
    <x v="2"/>
    <x v="3"/>
    <x v="1"/>
    <x v="2"/>
    <x v="2"/>
    <x v="2"/>
    <m/>
    <m/>
    <m/>
    <m/>
    <m/>
    <m/>
  </r>
  <r>
    <x v="0"/>
    <x v="124"/>
    <x v="0"/>
    <s v="Webb"/>
    <x v="4"/>
    <x v="1"/>
    <x v="1"/>
    <x v="2"/>
    <x v="0"/>
    <x v="1"/>
    <x v="0"/>
    <x v="1"/>
    <x v="0"/>
    <x v="0"/>
    <x v="1"/>
    <x v="0"/>
    <x v="1"/>
    <x v="1"/>
    <x v="0"/>
    <x v="0"/>
    <x v="1"/>
    <x v="0"/>
    <x v="0"/>
    <x v="0"/>
    <x v="0"/>
    <x v="1"/>
    <x v="1"/>
    <x v="2"/>
    <x v="2"/>
    <x v="3"/>
    <x v="1"/>
    <x v="2"/>
    <x v="2"/>
    <x v="2"/>
    <m/>
    <m/>
    <m/>
    <m/>
    <m/>
    <m/>
  </r>
  <r>
    <x v="0"/>
    <x v="134"/>
    <x v="0"/>
    <s v="Webb"/>
    <x v="4"/>
    <x v="1"/>
    <x v="1"/>
    <x v="2"/>
    <x v="0"/>
    <x v="2"/>
    <x v="0"/>
    <x v="1"/>
    <x v="0"/>
    <x v="0"/>
    <x v="1"/>
    <x v="0"/>
    <x v="3"/>
    <x v="0"/>
    <x v="0"/>
    <x v="0"/>
    <x v="2"/>
    <x v="0"/>
    <x v="0"/>
    <x v="0"/>
    <x v="0"/>
    <x v="1"/>
    <x v="1"/>
    <x v="2"/>
    <x v="2"/>
    <x v="3"/>
    <x v="1"/>
    <x v="2"/>
    <x v="2"/>
    <x v="2"/>
    <m/>
    <m/>
    <m/>
    <m/>
    <m/>
    <m/>
  </r>
  <r>
    <x v="0"/>
    <x v="89"/>
    <x v="0"/>
    <s v="Webb"/>
    <x v="4"/>
    <x v="1"/>
    <x v="1"/>
    <x v="2"/>
    <x v="0"/>
    <x v="2"/>
    <x v="0"/>
    <x v="1"/>
    <x v="0"/>
    <x v="0"/>
    <x v="1"/>
    <x v="0"/>
    <x v="1"/>
    <x v="1"/>
    <x v="0"/>
    <x v="0"/>
    <x v="1"/>
    <x v="0"/>
    <x v="0"/>
    <x v="0"/>
    <x v="0"/>
    <x v="1"/>
    <x v="1"/>
    <x v="2"/>
    <x v="2"/>
    <x v="3"/>
    <x v="1"/>
    <x v="2"/>
    <x v="2"/>
    <x v="2"/>
    <m/>
    <m/>
    <m/>
    <m/>
    <m/>
    <m/>
  </r>
  <r>
    <x v="0"/>
    <x v="50"/>
    <x v="1"/>
    <s v="Webb"/>
    <x v="4"/>
    <x v="1"/>
    <x v="1"/>
    <x v="2"/>
    <x v="0"/>
    <x v="2"/>
    <x v="0"/>
    <x v="2"/>
    <x v="0"/>
    <x v="0"/>
    <x v="1"/>
    <x v="0"/>
    <x v="2"/>
    <x v="1"/>
    <x v="0"/>
    <x v="0"/>
    <x v="1"/>
    <x v="0"/>
    <x v="0"/>
    <x v="0"/>
    <x v="0"/>
    <x v="2"/>
    <x v="2"/>
    <x v="2"/>
    <x v="2"/>
    <x v="3"/>
    <x v="1"/>
    <x v="2"/>
    <x v="2"/>
    <x v="2"/>
    <m/>
    <m/>
    <m/>
    <m/>
    <m/>
    <m/>
  </r>
  <r>
    <x v="0"/>
    <x v="6"/>
    <x v="1"/>
    <s v="Webb"/>
    <x v="4"/>
    <x v="1"/>
    <x v="1"/>
    <x v="1"/>
    <x v="0"/>
    <x v="2"/>
    <x v="0"/>
    <x v="2"/>
    <x v="0"/>
    <x v="0"/>
    <x v="2"/>
    <x v="0"/>
    <x v="1"/>
    <x v="2"/>
    <x v="0"/>
    <x v="0"/>
    <x v="1"/>
    <x v="0"/>
    <x v="0"/>
    <x v="0"/>
    <x v="0"/>
    <x v="2"/>
    <x v="2"/>
    <x v="2"/>
    <x v="2"/>
    <x v="3"/>
    <x v="1"/>
    <x v="2"/>
    <x v="2"/>
    <x v="2"/>
    <m/>
    <m/>
    <m/>
    <m/>
    <m/>
    <m/>
  </r>
  <r>
    <x v="0"/>
    <x v="47"/>
    <x v="0"/>
    <s v="Webb"/>
    <x v="4"/>
    <x v="1"/>
    <x v="0"/>
    <x v="2"/>
    <x v="0"/>
    <x v="0"/>
    <x v="0"/>
    <x v="1"/>
    <x v="0"/>
    <x v="0"/>
    <x v="1"/>
    <x v="0"/>
    <x v="1"/>
    <x v="1"/>
    <x v="0"/>
    <x v="0"/>
    <x v="1"/>
    <x v="0"/>
    <x v="0"/>
    <x v="0"/>
    <x v="0"/>
    <x v="1"/>
    <x v="1"/>
    <x v="1"/>
    <x v="2"/>
    <x v="3"/>
    <x v="1"/>
    <x v="2"/>
    <x v="2"/>
    <x v="2"/>
    <m/>
    <m/>
    <m/>
    <m/>
    <m/>
    <m/>
  </r>
  <r>
    <x v="0"/>
    <x v="2"/>
    <x v="1"/>
    <s v="Webb"/>
    <x v="4"/>
    <x v="1"/>
    <x v="0"/>
    <x v="1"/>
    <x v="0"/>
    <x v="2"/>
    <x v="0"/>
    <x v="0"/>
    <x v="0"/>
    <x v="0"/>
    <x v="2"/>
    <x v="0"/>
    <x v="1"/>
    <x v="3"/>
    <x v="0"/>
    <x v="0"/>
    <x v="1"/>
    <x v="0"/>
    <x v="0"/>
    <x v="0"/>
    <x v="0"/>
    <x v="2"/>
    <x v="2"/>
    <x v="2"/>
    <x v="2"/>
    <x v="3"/>
    <x v="1"/>
    <x v="2"/>
    <x v="2"/>
    <x v="2"/>
    <m/>
    <m/>
    <m/>
    <m/>
    <m/>
    <m/>
  </r>
  <r>
    <x v="0"/>
    <x v="119"/>
    <x v="0"/>
    <s v="Webb"/>
    <x v="4"/>
    <x v="1"/>
    <x v="0"/>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16"/>
    <x v="1"/>
    <s v="Webb"/>
    <x v="4"/>
    <x v="1"/>
    <x v="0"/>
    <x v="1"/>
    <x v="0"/>
    <x v="2"/>
    <x v="0"/>
    <x v="2"/>
    <x v="0"/>
    <x v="0"/>
    <x v="2"/>
    <x v="0"/>
    <x v="1"/>
    <x v="1"/>
    <x v="0"/>
    <x v="0"/>
    <x v="1"/>
    <x v="0"/>
    <x v="0"/>
    <x v="0"/>
    <x v="0"/>
    <x v="1"/>
    <x v="1"/>
    <x v="2"/>
    <x v="2"/>
    <x v="3"/>
    <x v="1"/>
    <x v="2"/>
    <x v="2"/>
    <x v="2"/>
    <m/>
    <m/>
    <m/>
    <m/>
    <m/>
    <m/>
  </r>
  <r>
    <x v="0"/>
    <x v="34"/>
    <x v="0"/>
    <s v="Webb"/>
    <x v="4"/>
    <x v="1"/>
    <x v="0"/>
    <x v="2"/>
    <x v="0"/>
    <x v="2"/>
    <x v="0"/>
    <x v="1"/>
    <x v="0"/>
    <x v="0"/>
    <x v="2"/>
    <x v="0"/>
    <x v="2"/>
    <x v="2"/>
    <x v="0"/>
    <x v="0"/>
    <x v="1"/>
    <x v="0"/>
    <x v="0"/>
    <x v="0"/>
    <x v="0"/>
    <x v="1"/>
    <x v="1"/>
    <x v="2"/>
    <x v="2"/>
    <x v="3"/>
    <x v="1"/>
    <x v="2"/>
    <x v="2"/>
    <x v="2"/>
    <m/>
    <m/>
    <m/>
    <m/>
    <m/>
    <m/>
  </r>
  <r>
    <x v="0"/>
    <x v="28"/>
    <x v="0"/>
    <s v="Webb"/>
    <x v="4"/>
    <x v="1"/>
    <x v="1"/>
    <x v="2"/>
    <x v="0"/>
    <x v="2"/>
    <x v="0"/>
    <x v="1"/>
    <x v="0"/>
    <x v="0"/>
    <x v="1"/>
    <x v="0"/>
    <x v="1"/>
    <x v="1"/>
    <x v="0"/>
    <x v="0"/>
    <x v="1"/>
    <x v="0"/>
    <x v="0"/>
    <x v="0"/>
    <x v="0"/>
    <x v="1"/>
    <x v="1"/>
    <x v="2"/>
    <x v="2"/>
    <x v="3"/>
    <x v="1"/>
    <x v="2"/>
    <x v="2"/>
    <x v="2"/>
    <m/>
    <m/>
    <m/>
    <m/>
    <m/>
    <m/>
  </r>
  <r>
    <x v="0"/>
    <x v="127"/>
    <x v="1"/>
    <s v="Webb"/>
    <x v="4"/>
    <x v="1"/>
    <x v="0"/>
    <x v="1"/>
    <x v="0"/>
    <x v="1"/>
    <x v="0"/>
    <x v="1"/>
    <x v="0"/>
    <x v="0"/>
    <x v="4"/>
    <x v="0"/>
    <x v="2"/>
    <x v="2"/>
    <x v="0"/>
    <x v="0"/>
    <x v="2"/>
    <x v="0"/>
    <x v="0"/>
    <x v="0"/>
    <x v="0"/>
    <x v="2"/>
    <x v="2"/>
    <x v="2"/>
    <x v="2"/>
    <x v="3"/>
    <x v="1"/>
    <x v="2"/>
    <x v="2"/>
    <x v="2"/>
    <m/>
    <m/>
    <m/>
    <m/>
    <m/>
    <m/>
  </r>
  <r>
    <x v="0"/>
    <x v="122"/>
    <x v="1"/>
    <s v="Webb"/>
    <x v="4"/>
    <x v="1"/>
    <x v="0"/>
    <x v="1"/>
    <x v="0"/>
    <x v="1"/>
    <x v="0"/>
    <x v="1"/>
    <x v="0"/>
    <x v="0"/>
    <x v="1"/>
    <x v="0"/>
    <x v="1"/>
    <x v="2"/>
    <x v="0"/>
    <x v="0"/>
    <x v="1"/>
    <x v="0"/>
    <x v="0"/>
    <x v="0"/>
    <x v="0"/>
    <x v="0"/>
    <x v="1"/>
    <x v="2"/>
    <x v="2"/>
    <x v="3"/>
    <x v="1"/>
    <x v="2"/>
    <x v="2"/>
    <x v="2"/>
    <m/>
    <m/>
    <m/>
    <m/>
    <m/>
    <m/>
  </r>
  <r>
    <x v="0"/>
    <x v="94"/>
    <x v="0"/>
    <s v="Webb"/>
    <x v="4"/>
    <x v="1"/>
    <x v="1"/>
    <x v="2"/>
    <x v="0"/>
    <x v="2"/>
    <x v="0"/>
    <x v="2"/>
    <x v="0"/>
    <x v="0"/>
    <x v="2"/>
    <x v="0"/>
    <x v="2"/>
    <x v="2"/>
    <x v="0"/>
    <x v="0"/>
    <x v="1"/>
    <x v="0"/>
    <x v="0"/>
    <x v="0"/>
    <x v="0"/>
    <x v="1"/>
    <x v="1"/>
    <x v="2"/>
    <x v="2"/>
    <x v="3"/>
    <x v="1"/>
    <x v="2"/>
    <x v="2"/>
    <x v="2"/>
    <m/>
    <m/>
    <m/>
    <m/>
    <m/>
    <m/>
  </r>
  <r>
    <x v="0"/>
    <x v="94"/>
    <x v="0"/>
    <s v="Webb"/>
    <x v="4"/>
    <x v="1"/>
    <x v="1"/>
    <x v="2"/>
    <x v="0"/>
    <x v="0"/>
    <x v="0"/>
    <x v="1"/>
    <x v="0"/>
    <x v="0"/>
    <x v="1"/>
    <x v="0"/>
    <x v="1"/>
    <x v="1"/>
    <x v="0"/>
    <x v="0"/>
    <x v="1"/>
    <x v="0"/>
    <x v="0"/>
    <x v="0"/>
    <x v="0"/>
    <x v="1"/>
    <x v="1"/>
    <x v="1"/>
    <x v="2"/>
    <x v="3"/>
    <x v="1"/>
    <x v="2"/>
    <x v="2"/>
    <x v="2"/>
    <m/>
    <m/>
    <m/>
    <m/>
    <m/>
    <m/>
  </r>
  <r>
    <x v="0"/>
    <x v="94"/>
    <x v="0"/>
    <s v="Webb"/>
    <x v="4"/>
    <x v="1"/>
    <x v="0"/>
    <x v="3"/>
    <x v="0"/>
    <x v="1"/>
    <x v="0"/>
    <x v="2"/>
    <x v="0"/>
    <x v="0"/>
    <x v="4"/>
    <x v="0"/>
    <x v="1"/>
    <x v="1"/>
    <x v="0"/>
    <x v="0"/>
    <x v="1"/>
    <x v="0"/>
    <x v="0"/>
    <x v="0"/>
    <x v="0"/>
    <x v="3"/>
    <x v="3"/>
    <x v="2"/>
    <x v="2"/>
    <x v="3"/>
    <x v="1"/>
    <x v="2"/>
    <x v="2"/>
    <x v="2"/>
    <m/>
    <m/>
    <m/>
    <m/>
    <m/>
    <m/>
  </r>
  <r>
    <x v="0"/>
    <x v="120"/>
    <x v="1"/>
    <s v="Webb"/>
    <x v="4"/>
    <x v="1"/>
    <x v="0"/>
    <x v="3"/>
    <x v="0"/>
    <x v="2"/>
    <x v="0"/>
    <x v="2"/>
    <x v="0"/>
    <x v="0"/>
    <x v="4"/>
    <x v="0"/>
    <x v="2"/>
    <x v="2"/>
    <x v="0"/>
    <x v="0"/>
    <x v="2"/>
    <x v="0"/>
    <x v="0"/>
    <x v="0"/>
    <x v="0"/>
    <x v="2"/>
    <x v="2"/>
    <x v="2"/>
    <x v="2"/>
    <x v="3"/>
    <x v="1"/>
    <x v="2"/>
    <x v="2"/>
    <x v="2"/>
    <m/>
    <m/>
    <m/>
    <m/>
    <m/>
    <m/>
  </r>
  <r>
    <x v="0"/>
    <x v="94"/>
    <x v="0"/>
    <s v="Webb"/>
    <x v="4"/>
    <x v="1"/>
    <x v="1"/>
    <x v="3"/>
    <x v="0"/>
    <x v="1"/>
    <x v="0"/>
    <x v="1"/>
    <x v="0"/>
    <x v="0"/>
    <x v="4"/>
    <x v="0"/>
    <x v="1"/>
    <x v="1"/>
    <x v="0"/>
    <x v="0"/>
    <x v="1"/>
    <x v="0"/>
    <x v="0"/>
    <x v="0"/>
    <x v="0"/>
    <x v="3"/>
    <x v="3"/>
    <x v="2"/>
    <x v="2"/>
    <x v="3"/>
    <x v="1"/>
    <x v="2"/>
    <x v="2"/>
    <x v="2"/>
    <m/>
    <m/>
    <m/>
    <m/>
    <m/>
    <m/>
  </r>
  <r>
    <x v="0"/>
    <x v="122"/>
    <x v="1"/>
    <s v="Webb"/>
    <x v="4"/>
    <x v="1"/>
    <x v="0"/>
    <x v="2"/>
    <x v="0"/>
    <x v="2"/>
    <x v="0"/>
    <x v="1"/>
    <x v="0"/>
    <x v="0"/>
    <x v="1"/>
    <x v="0"/>
    <x v="2"/>
    <x v="2"/>
    <x v="0"/>
    <x v="0"/>
    <x v="1"/>
    <x v="0"/>
    <x v="0"/>
    <x v="0"/>
    <x v="0"/>
    <x v="1"/>
    <x v="1"/>
    <x v="2"/>
    <x v="2"/>
    <x v="3"/>
    <x v="1"/>
    <x v="2"/>
    <x v="2"/>
    <x v="2"/>
    <m/>
    <m/>
    <m/>
    <m/>
    <m/>
    <m/>
  </r>
  <r>
    <x v="0"/>
    <x v="94"/>
    <x v="0"/>
    <s v="Webb"/>
    <x v="4"/>
    <x v="1"/>
    <x v="0"/>
    <x v="3"/>
    <x v="0"/>
    <x v="0"/>
    <x v="0"/>
    <x v="4"/>
    <x v="0"/>
    <x v="0"/>
    <x v="5"/>
    <x v="0"/>
    <x v="4"/>
    <x v="4"/>
    <x v="0"/>
    <x v="0"/>
    <x v="5"/>
    <x v="0"/>
    <x v="0"/>
    <x v="0"/>
    <x v="0"/>
    <x v="5"/>
    <x v="5"/>
    <x v="1"/>
    <x v="2"/>
    <x v="3"/>
    <x v="1"/>
    <x v="2"/>
    <x v="2"/>
    <x v="2"/>
    <m/>
    <m/>
    <m/>
    <m/>
    <m/>
    <m/>
  </r>
  <r>
    <x v="0"/>
    <x v="94"/>
    <x v="0"/>
    <s v="Webb"/>
    <x v="4"/>
    <x v="1"/>
    <x v="0"/>
    <x v="3"/>
    <x v="0"/>
    <x v="1"/>
    <x v="0"/>
    <x v="1"/>
    <x v="0"/>
    <x v="0"/>
    <x v="2"/>
    <x v="0"/>
    <x v="1"/>
    <x v="2"/>
    <x v="0"/>
    <x v="0"/>
    <x v="1"/>
    <x v="0"/>
    <x v="0"/>
    <x v="0"/>
    <x v="0"/>
    <x v="1"/>
    <x v="1"/>
    <x v="2"/>
    <x v="2"/>
    <x v="3"/>
    <x v="1"/>
    <x v="2"/>
    <x v="2"/>
    <x v="2"/>
    <m/>
    <m/>
    <m/>
    <m/>
    <m/>
    <m/>
  </r>
  <r>
    <x v="0"/>
    <x v="20"/>
    <x v="1"/>
    <s v="Webb"/>
    <x v="4"/>
    <x v="1"/>
    <x v="0"/>
    <x v="1"/>
    <x v="0"/>
    <x v="2"/>
    <x v="0"/>
    <x v="2"/>
    <x v="0"/>
    <x v="0"/>
    <x v="2"/>
    <x v="0"/>
    <x v="1"/>
    <x v="5"/>
    <x v="0"/>
    <x v="0"/>
    <x v="2"/>
    <x v="0"/>
    <x v="0"/>
    <x v="0"/>
    <x v="0"/>
    <x v="2"/>
    <x v="2"/>
    <x v="2"/>
    <x v="2"/>
    <x v="3"/>
    <x v="1"/>
    <x v="2"/>
    <x v="2"/>
    <x v="2"/>
    <m/>
    <m/>
    <m/>
    <m/>
    <m/>
    <m/>
  </r>
  <r>
    <x v="0"/>
    <x v="116"/>
    <x v="1"/>
    <s v="Webb"/>
    <x v="4"/>
    <x v="1"/>
    <x v="0"/>
    <x v="1"/>
    <x v="0"/>
    <x v="0"/>
    <x v="0"/>
    <x v="2"/>
    <x v="0"/>
    <x v="0"/>
    <x v="2"/>
    <x v="0"/>
    <x v="2"/>
    <x v="2"/>
    <x v="0"/>
    <x v="0"/>
    <x v="5"/>
    <x v="0"/>
    <x v="0"/>
    <x v="0"/>
    <x v="0"/>
    <x v="2"/>
    <x v="2"/>
    <x v="1"/>
    <x v="2"/>
    <x v="3"/>
    <x v="1"/>
    <x v="2"/>
    <x v="2"/>
    <x v="2"/>
    <m/>
    <m/>
    <m/>
    <m/>
    <m/>
    <m/>
  </r>
  <r>
    <x v="0"/>
    <x v="116"/>
    <x v="1"/>
    <s v="Webb"/>
    <x v="4"/>
    <x v="1"/>
    <x v="0"/>
    <x v="1"/>
    <x v="0"/>
    <x v="0"/>
    <x v="0"/>
    <x v="2"/>
    <x v="0"/>
    <x v="0"/>
    <x v="2"/>
    <x v="0"/>
    <x v="2"/>
    <x v="2"/>
    <x v="0"/>
    <x v="0"/>
    <x v="2"/>
    <x v="0"/>
    <x v="0"/>
    <x v="0"/>
    <x v="0"/>
    <x v="2"/>
    <x v="2"/>
    <x v="1"/>
    <x v="2"/>
    <x v="3"/>
    <x v="1"/>
    <x v="2"/>
    <x v="2"/>
    <x v="2"/>
    <m/>
    <m/>
    <m/>
    <m/>
    <m/>
    <m/>
  </r>
  <r>
    <x v="0"/>
    <x v="94"/>
    <x v="0"/>
    <s v="Webb"/>
    <x v="4"/>
    <x v="1"/>
    <x v="0"/>
    <x v="2"/>
    <x v="0"/>
    <x v="2"/>
    <x v="0"/>
    <x v="2"/>
    <x v="0"/>
    <x v="0"/>
    <x v="2"/>
    <x v="0"/>
    <x v="1"/>
    <x v="1"/>
    <x v="0"/>
    <x v="0"/>
    <x v="2"/>
    <x v="0"/>
    <x v="0"/>
    <x v="0"/>
    <x v="0"/>
    <x v="2"/>
    <x v="2"/>
    <x v="2"/>
    <x v="2"/>
    <x v="3"/>
    <x v="1"/>
    <x v="2"/>
    <x v="2"/>
    <x v="2"/>
    <m/>
    <m/>
    <m/>
    <m/>
    <m/>
    <m/>
  </r>
  <r>
    <x v="0"/>
    <x v="47"/>
    <x v="0"/>
    <s v="Webb"/>
    <x v="4"/>
    <x v="1"/>
    <x v="1"/>
    <x v="2"/>
    <x v="0"/>
    <x v="0"/>
    <x v="0"/>
    <x v="1"/>
    <x v="0"/>
    <x v="0"/>
    <x v="2"/>
    <x v="0"/>
    <x v="1"/>
    <x v="1"/>
    <x v="0"/>
    <x v="0"/>
    <x v="1"/>
    <x v="0"/>
    <x v="0"/>
    <x v="0"/>
    <x v="0"/>
    <x v="1"/>
    <x v="1"/>
    <x v="3"/>
    <x v="2"/>
    <x v="3"/>
    <x v="1"/>
    <x v="2"/>
    <x v="2"/>
    <x v="2"/>
    <m/>
    <m/>
    <m/>
    <m/>
    <m/>
    <m/>
  </r>
  <r>
    <x v="0"/>
    <x v="19"/>
    <x v="1"/>
    <s v="Webb"/>
    <x v="4"/>
    <x v="1"/>
    <x v="0"/>
    <x v="2"/>
    <x v="0"/>
    <x v="0"/>
    <x v="0"/>
    <x v="1"/>
    <x v="0"/>
    <x v="0"/>
    <x v="2"/>
    <x v="0"/>
    <x v="2"/>
    <x v="1"/>
    <x v="0"/>
    <x v="0"/>
    <x v="1"/>
    <x v="0"/>
    <x v="0"/>
    <x v="0"/>
    <x v="0"/>
    <x v="2"/>
    <x v="2"/>
    <x v="2"/>
    <x v="2"/>
    <x v="3"/>
    <x v="1"/>
    <x v="2"/>
    <x v="2"/>
    <x v="2"/>
    <m/>
    <m/>
    <m/>
    <m/>
    <m/>
    <m/>
  </r>
  <r>
    <x v="0"/>
    <x v="50"/>
    <x v="1"/>
    <s v="Webb"/>
    <x v="4"/>
    <x v="1"/>
    <x v="0"/>
    <x v="1"/>
    <x v="0"/>
    <x v="0"/>
    <x v="0"/>
    <x v="2"/>
    <x v="0"/>
    <x v="0"/>
    <x v="3"/>
    <x v="0"/>
    <x v="2"/>
    <x v="2"/>
    <x v="0"/>
    <x v="0"/>
    <x v="1"/>
    <x v="0"/>
    <x v="0"/>
    <x v="0"/>
    <x v="0"/>
    <x v="2"/>
    <x v="3"/>
    <x v="1"/>
    <x v="2"/>
    <x v="3"/>
    <x v="1"/>
    <x v="2"/>
    <x v="2"/>
    <x v="2"/>
    <m/>
    <m/>
    <m/>
    <m/>
    <m/>
    <m/>
  </r>
  <r>
    <x v="0"/>
    <x v="50"/>
    <x v="1"/>
    <s v="Webb"/>
    <x v="4"/>
    <x v="1"/>
    <x v="0"/>
    <x v="1"/>
    <x v="0"/>
    <x v="2"/>
    <x v="0"/>
    <x v="2"/>
    <x v="0"/>
    <x v="0"/>
    <x v="2"/>
    <x v="0"/>
    <x v="2"/>
    <x v="2"/>
    <x v="0"/>
    <x v="0"/>
    <x v="2"/>
    <x v="0"/>
    <x v="0"/>
    <x v="0"/>
    <x v="0"/>
    <x v="1"/>
    <x v="1"/>
    <x v="2"/>
    <x v="2"/>
    <x v="3"/>
    <x v="1"/>
    <x v="2"/>
    <x v="2"/>
    <x v="2"/>
    <m/>
    <m/>
    <m/>
    <m/>
    <m/>
    <m/>
  </r>
  <r>
    <x v="0"/>
    <x v="120"/>
    <x v="1"/>
    <s v="Webb"/>
    <x v="4"/>
    <x v="1"/>
    <x v="0"/>
    <x v="1"/>
    <x v="0"/>
    <x v="2"/>
    <x v="0"/>
    <x v="1"/>
    <x v="0"/>
    <x v="0"/>
    <x v="2"/>
    <x v="0"/>
    <x v="1"/>
    <x v="1"/>
    <x v="0"/>
    <x v="0"/>
    <x v="1"/>
    <x v="0"/>
    <x v="0"/>
    <x v="0"/>
    <x v="0"/>
    <x v="1"/>
    <x v="1"/>
    <x v="2"/>
    <x v="2"/>
    <x v="3"/>
    <x v="1"/>
    <x v="2"/>
    <x v="2"/>
    <x v="2"/>
    <m/>
    <m/>
    <m/>
    <m/>
    <m/>
    <m/>
  </r>
  <r>
    <x v="0"/>
    <x v="122"/>
    <x v="1"/>
    <s v="Webb"/>
    <x v="4"/>
    <x v="1"/>
    <x v="1"/>
    <x v="1"/>
    <x v="0"/>
    <x v="0"/>
    <x v="0"/>
    <x v="1"/>
    <x v="0"/>
    <x v="0"/>
    <x v="1"/>
    <x v="0"/>
    <x v="1"/>
    <x v="1"/>
    <x v="0"/>
    <x v="0"/>
    <x v="1"/>
    <x v="0"/>
    <x v="0"/>
    <x v="0"/>
    <x v="0"/>
    <x v="2"/>
    <x v="1"/>
    <x v="1"/>
    <x v="2"/>
    <x v="3"/>
    <x v="1"/>
    <x v="2"/>
    <x v="2"/>
    <x v="2"/>
    <m/>
    <m/>
    <m/>
    <m/>
    <m/>
    <m/>
  </r>
  <r>
    <x v="0"/>
    <x v="122"/>
    <x v="1"/>
    <s v="Webb"/>
    <x v="4"/>
    <x v="1"/>
    <x v="0"/>
    <x v="1"/>
    <x v="0"/>
    <x v="0"/>
    <x v="0"/>
    <x v="2"/>
    <x v="0"/>
    <x v="0"/>
    <x v="2"/>
    <x v="0"/>
    <x v="1"/>
    <x v="2"/>
    <x v="0"/>
    <x v="0"/>
    <x v="1"/>
    <x v="0"/>
    <x v="0"/>
    <x v="0"/>
    <x v="0"/>
    <x v="0"/>
    <x v="1"/>
    <x v="1"/>
    <x v="2"/>
    <x v="3"/>
    <x v="1"/>
    <x v="2"/>
    <x v="2"/>
    <x v="2"/>
    <m/>
    <m/>
    <m/>
    <m/>
    <m/>
    <m/>
  </r>
  <r>
    <x v="0"/>
    <x v="122"/>
    <x v="1"/>
    <s v="Webb"/>
    <x v="4"/>
    <x v="1"/>
    <x v="0"/>
    <x v="1"/>
    <x v="0"/>
    <x v="5"/>
    <x v="0"/>
    <x v="2"/>
    <x v="0"/>
    <x v="0"/>
    <x v="2"/>
    <x v="0"/>
    <x v="2"/>
    <x v="5"/>
    <x v="0"/>
    <x v="0"/>
    <x v="2"/>
    <x v="0"/>
    <x v="0"/>
    <x v="0"/>
    <x v="0"/>
    <x v="2"/>
    <x v="2"/>
    <x v="2"/>
    <x v="2"/>
    <x v="3"/>
    <x v="1"/>
    <x v="2"/>
    <x v="2"/>
    <x v="2"/>
    <m/>
    <m/>
    <m/>
    <m/>
    <m/>
    <m/>
  </r>
  <r>
    <x v="0"/>
    <x v="88"/>
    <x v="1"/>
    <s v="Webb"/>
    <x v="4"/>
    <x v="1"/>
    <x v="1"/>
    <x v="2"/>
    <x v="0"/>
    <x v="0"/>
    <x v="0"/>
    <x v="1"/>
    <x v="0"/>
    <x v="0"/>
    <x v="1"/>
    <x v="0"/>
    <x v="1"/>
    <x v="1"/>
    <x v="0"/>
    <x v="0"/>
    <x v="1"/>
    <x v="0"/>
    <x v="0"/>
    <x v="0"/>
    <x v="0"/>
    <x v="1"/>
    <x v="1"/>
    <x v="1"/>
    <x v="2"/>
    <x v="3"/>
    <x v="1"/>
    <x v="2"/>
    <x v="2"/>
    <x v="2"/>
    <m/>
    <m/>
    <m/>
    <m/>
    <m/>
    <m/>
  </r>
  <r>
    <x v="0"/>
    <x v="122"/>
    <x v="1"/>
    <s v="Webb"/>
    <x v="4"/>
    <x v="1"/>
    <x v="1"/>
    <x v="2"/>
    <x v="0"/>
    <x v="1"/>
    <x v="0"/>
    <x v="2"/>
    <x v="0"/>
    <x v="0"/>
    <x v="2"/>
    <x v="0"/>
    <x v="1"/>
    <x v="1"/>
    <x v="0"/>
    <x v="0"/>
    <x v="1"/>
    <x v="0"/>
    <x v="0"/>
    <x v="0"/>
    <x v="0"/>
    <x v="2"/>
    <x v="1"/>
    <x v="2"/>
    <x v="2"/>
    <x v="3"/>
    <x v="1"/>
    <x v="2"/>
    <x v="2"/>
    <x v="2"/>
    <m/>
    <m/>
    <m/>
    <m/>
    <m/>
    <m/>
  </r>
  <r>
    <x v="0"/>
    <x v="75"/>
    <x v="1"/>
    <s v="Webb"/>
    <x v="4"/>
    <x v="1"/>
    <x v="0"/>
    <x v="1"/>
    <x v="0"/>
    <x v="0"/>
    <x v="0"/>
    <x v="2"/>
    <x v="0"/>
    <x v="0"/>
    <x v="2"/>
    <x v="0"/>
    <x v="1"/>
    <x v="2"/>
    <x v="0"/>
    <x v="0"/>
    <x v="1"/>
    <x v="0"/>
    <x v="0"/>
    <x v="0"/>
    <x v="0"/>
    <x v="1"/>
    <x v="1"/>
    <x v="1"/>
    <x v="2"/>
    <x v="3"/>
    <x v="1"/>
    <x v="2"/>
    <x v="2"/>
    <x v="2"/>
    <m/>
    <m/>
    <m/>
    <m/>
    <m/>
    <m/>
  </r>
  <r>
    <x v="0"/>
    <x v="19"/>
    <x v="1"/>
    <s v="Webb"/>
    <x v="4"/>
    <x v="1"/>
    <x v="1"/>
    <x v="1"/>
    <x v="0"/>
    <x v="0"/>
    <x v="0"/>
    <x v="2"/>
    <x v="0"/>
    <x v="0"/>
    <x v="2"/>
    <x v="0"/>
    <x v="2"/>
    <x v="2"/>
    <x v="0"/>
    <x v="0"/>
    <x v="2"/>
    <x v="0"/>
    <x v="0"/>
    <x v="0"/>
    <x v="0"/>
    <x v="2"/>
    <x v="2"/>
    <x v="1"/>
    <x v="2"/>
    <x v="3"/>
    <x v="1"/>
    <x v="2"/>
    <x v="2"/>
    <x v="2"/>
    <m/>
    <m/>
    <m/>
    <m/>
    <m/>
    <m/>
  </r>
  <r>
    <x v="0"/>
    <x v="127"/>
    <x v="1"/>
    <s v="Webb"/>
    <x v="4"/>
    <x v="1"/>
    <x v="1"/>
    <x v="1"/>
    <x v="0"/>
    <x v="2"/>
    <x v="0"/>
    <x v="2"/>
    <x v="0"/>
    <x v="0"/>
    <x v="4"/>
    <x v="0"/>
    <x v="5"/>
    <x v="2"/>
    <x v="0"/>
    <x v="0"/>
    <x v="1"/>
    <x v="0"/>
    <x v="0"/>
    <x v="0"/>
    <x v="0"/>
    <x v="2"/>
    <x v="2"/>
    <x v="2"/>
    <x v="2"/>
    <x v="3"/>
    <x v="1"/>
    <x v="2"/>
    <x v="2"/>
    <x v="2"/>
    <m/>
    <m/>
    <m/>
    <m/>
    <m/>
    <m/>
  </r>
  <r>
    <x v="0"/>
    <x v="122"/>
    <x v="1"/>
    <s v="Webb"/>
    <x v="4"/>
    <x v="1"/>
    <x v="0"/>
    <x v="2"/>
    <x v="0"/>
    <x v="0"/>
    <x v="0"/>
    <x v="1"/>
    <x v="0"/>
    <x v="0"/>
    <x v="3"/>
    <x v="0"/>
    <x v="1"/>
    <x v="1"/>
    <x v="0"/>
    <x v="0"/>
    <x v="1"/>
    <x v="0"/>
    <x v="0"/>
    <x v="0"/>
    <x v="0"/>
    <x v="1"/>
    <x v="1"/>
    <x v="1"/>
    <x v="2"/>
    <x v="3"/>
    <x v="1"/>
    <x v="2"/>
    <x v="2"/>
    <x v="2"/>
    <m/>
    <m/>
    <m/>
    <m/>
    <m/>
    <m/>
  </r>
  <r>
    <x v="0"/>
    <x v="11"/>
    <x v="1"/>
    <s v="Webb"/>
    <x v="4"/>
    <x v="1"/>
    <x v="0"/>
    <x v="2"/>
    <x v="0"/>
    <x v="2"/>
    <x v="0"/>
    <x v="1"/>
    <x v="0"/>
    <x v="0"/>
    <x v="2"/>
    <x v="0"/>
    <x v="1"/>
    <x v="1"/>
    <x v="0"/>
    <x v="0"/>
    <x v="1"/>
    <x v="0"/>
    <x v="0"/>
    <x v="0"/>
    <x v="0"/>
    <x v="2"/>
    <x v="2"/>
    <x v="2"/>
    <x v="2"/>
    <x v="3"/>
    <x v="1"/>
    <x v="2"/>
    <x v="2"/>
    <x v="2"/>
    <m/>
    <m/>
    <m/>
    <m/>
    <m/>
    <m/>
  </r>
  <r>
    <x v="0"/>
    <x v="11"/>
    <x v="1"/>
    <s v="Webb"/>
    <x v="4"/>
    <x v="1"/>
    <x v="1"/>
    <x v="2"/>
    <x v="0"/>
    <x v="2"/>
    <x v="0"/>
    <x v="1"/>
    <x v="0"/>
    <x v="0"/>
    <x v="1"/>
    <x v="0"/>
    <x v="1"/>
    <x v="1"/>
    <x v="0"/>
    <x v="0"/>
    <x v="2"/>
    <x v="0"/>
    <x v="0"/>
    <x v="0"/>
    <x v="0"/>
    <x v="1"/>
    <x v="2"/>
    <x v="2"/>
    <x v="2"/>
    <x v="3"/>
    <x v="1"/>
    <x v="2"/>
    <x v="2"/>
    <x v="2"/>
    <m/>
    <m/>
    <m/>
    <m/>
    <m/>
    <m/>
  </r>
  <r>
    <x v="0"/>
    <x v="95"/>
    <x v="1"/>
    <s v="Webb"/>
    <x v="4"/>
    <x v="1"/>
    <x v="0"/>
    <x v="2"/>
    <x v="0"/>
    <x v="1"/>
    <x v="0"/>
    <x v="2"/>
    <x v="0"/>
    <x v="0"/>
    <x v="2"/>
    <x v="0"/>
    <x v="2"/>
    <x v="1"/>
    <x v="0"/>
    <x v="0"/>
    <x v="1"/>
    <x v="0"/>
    <x v="0"/>
    <x v="0"/>
    <x v="0"/>
    <x v="2"/>
    <x v="2"/>
    <x v="2"/>
    <x v="2"/>
    <x v="3"/>
    <x v="1"/>
    <x v="2"/>
    <x v="2"/>
    <x v="2"/>
    <m/>
    <m/>
    <m/>
    <m/>
    <m/>
    <m/>
  </r>
  <r>
    <x v="0"/>
    <x v="108"/>
    <x v="1"/>
    <s v="Webb"/>
    <x v="4"/>
    <x v="1"/>
    <x v="0"/>
    <x v="1"/>
    <x v="0"/>
    <x v="2"/>
    <x v="0"/>
    <x v="2"/>
    <x v="0"/>
    <x v="0"/>
    <x v="4"/>
    <x v="0"/>
    <x v="2"/>
    <x v="2"/>
    <x v="0"/>
    <x v="0"/>
    <x v="2"/>
    <x v="0"/>
    <x v="0"/>
    <x v="0"/>
    <x v="0"/>
    <x v="2"/>
    <x v="1"/>
    <x v="2"/>
    <x v="2"/>
    <x v="3"/>
    <x v="1"/>
    <x v="2"/>
    <x v="2"/>
    <x v="2"/>
    <m/>
    <m/>
    <m/>
    <m/>
    <m/>
    <m/>
  </r>
  <r>
    <x v="0"/>
    <x v="108"/>
    <x v="1"/>
    <s v="Webb"/>
    <x v="4"/>
    <x v="1"/>
    <x v="1"/>
    <x v="1"/>
    <x v="0"/>
    <x v="0"/>
    <x v="0"/>
    <x v="2"/>
    <x v="0"/>
    <x v="0"/>
    <x v="2"/>
    <x v="0"/>
    <x v="2"/>
    <x v="2"/>
    <x v="0"/>
    <x v="0"/>
    <x v="2"/>
    <x v="0"/>
    <x v="0"/>
    <x v="0"/>
    <x v="0"/>
    <x v="2"/>
    <x v="1"/>
    <x v="1"/>
    <x v="2"/>
    <x v="3"/>
    <x v="1"/>
    <x v="2"/>
    <x v="2"/>
    <x v="2"/>
    <m/>
    <m/>
    <m/>
    <m/>
    <m/>
    <m/>
  </r>
  <r>
    <x v="0"/>
    <x v="107"/>
    <x v="0"/>
    <s v="Webb"/>
    <x v="4"/>
    <x v="1"/>
    <x v="0"/>
    <x v="1"/>
    <x v="0"/>
    <x v="1"/>
    <x v="0"/>
    <x v="2"/>
    <x v="0"/>
    <x v="0"/>
    <x v="2"/>
    <x v="0"/>
    <x v="2"/>
    <x v="2"/>
    <x v="0"/>
    <x v="0"/>
    <x v="2"/>
    <x v="0"/>
    <x v="0"/>
    <x v="0"/>
    <x v="0"/>
    <x v="2"/>
    <x v="2"/>
    <x v="2"/>
    <x v="2"/>
    <x v="3"/>
    <x v="1"/>
    <x v="2"/>
    <x v="2"/>
    <x v="2"/>
    <m/>
    <m/>
    <m/>
    <m/>
    <m/>
    <m/>
  </r>
  <r>
    <x v="0"/>
    <x v="134"/>
    <x v="0"/>
    <s v="Webb"/>
    <x v="4"/>
    <x v="1"/>
    <x v="1"/>
    <x v="1"/>
    <x v="0"/>
    <x v="2"/>
    <x v="0"/>
    <x v="1"/>
    <x v="0"/>
    <x v="0"/>
    <x v="2"/>
    <x v="0"/>
    <x v="1"/>
    <x v="2"/>
    <x v="0"/>
    <x v="0"/>
    <x v="2"/>
    <x v="0"/>
    <x v="0"/>
    <x v="0"/>
    <x v="0"/>
    <x v="1"/>
    <x v="2"/>
    <x v="2"/>
    <x v="2"/>
    <x v="3"/>
    <x v="1"/>
    <x v="2"/>
    <x v="2"/>
    <x v="2"/>
    <m/>
    <m/>
    <m/>
    <m/>
    <m/>
    <m/>
  </r>
  <r>
    <x v="0"/>
    <x v="69"/>
    <x v="0"/>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51"/>
    <x v="0"/>
    <s v="Webb"/>
    <x v="4"/>
    <x v="1"/>
    <x v="1"/>
    <x v="1"/>
    <x v="0"/>
    <x v="2"/>
    <x v="0"/>
    <x v="1"/>
    <x v="0"/>
    <x v="0"/>
    <x v="2"/>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1"/>
    <x v="1"/>
    <s v="Webb"/>
    <x v="4"/>
    <x v="1"/>
    <x v="0"/>
    <x v="2"/>
    <x v="0"/>
    <x v="2"/>
    <x v="0"/>
    <x v="2"/>
    <x v="0"/>
    <x v="0"/>
    <x v="2"/>
    <x v="0"/>
    <x v="2"/>
    <x v="1"/>
    <x v="0"/>
    <x v="0"/>
    <x v="1"/>
    <x v="0"/>
    <x v="0"/>
    <x v="0"/>
    <x v="0"/>
    <x v="2"/>
    <x v="2"/>
    <x v="2"/>
    <x v="2"/>
    <x v="3"/>
    <x v="1"/>
    <x v="2"/>
    <x v="2"/>
    <x v="2"/>
    <m/>
    <m/>
    <m/>
    <m/>
    <m/>
    <m/>
  </r>
  <r>
    <x v="0"/>
    <x v="28"/>
    <x v="0"/>
    <s v="Webb"/>
    <x v="4"/>
    <x v="1"/>
    <x v="0"/>
    <x v="2"/>
    <x v="0"/>
    <x v="0"/>
    <x v="0"/>
    <x v="1"/>
    <x v="0"/>
    <x v="0"/>
    <x v="1"/>
    <x v="0"/>
    <x v="1"/>
    <x v="1"/>
    <x v="0"/>
    <x v="0"/>
    <x v="1"/>
    <x v="0"/>
    <x v="0"/>
    <x v="0"/>
    <x v="0"/>
    <x v="1"/>
    <x v="1"/>
    <x v="3"/>
    <x v="2"/>
    <x v="3"/>
    <x v="1"/>
    <x v="2"/>
    <x v="2"/>
    <x v="2"/>
    <m/>
    <m/>
    <m/>
    <m/>
    <m/>
    <m/>
  </r>
  <r>
    <x v="0"/>
    <x v="2"/>
    <x v="1"/>
    <s v="Webb"/>
    <x v="4"/>
    <x v="1"/>
    <x v="1"/>
    <x v="2"/>
    <x v="0"/>
    <x v="2"/>
    <x v="0"/>
    <x v="1"/>
    <x v="0"/>
    <x v="0"/>
    <x v="1"/>
    <x v="0"/>
    <x v="0"/>
    <x v="2"/>
    <x v="0"/>
    <x v="0"/>
    <x v="2"/>
    <x v="0"/>
    <x v="0"/>
    <x v="0"/>
    <x v="0"/>
    <x v="1"/>
    <x v="1"/>
    <x v="2"/>
    <x v="2"/>
    <x v="3"/>
    <x v="1"/>
    <x v="2"/>
    <x v="2"/>
    <x v="2"/>
    <m/>
    <m/>
    <m/>
    <m/>
    <m/>
    <m/>
  </r>
  <r>
    <x v="0"/>
    <x v="2"/>
    <x v="1"/>
    <s v="Webb"/>
    <x v="4"/>
    <x v="1"/>
    <x v="1"/>
    <x v="2"/>
    <x v="0"/>
    <x v="2"/>
    <x v="0"/>
    <x v="2"/>
    <x v="0"/>
    <x v="0"/>
    <x v="1"/>
    <x v="0"/>
    <x v="1"/>
    <x v="1"/>
    <x v="0"/>
    <x v="0"/>
    <x v="1"/>
    <x v="0"/>
    <x v="0"/>
    <x v="0"/>
    <x v="0"/>
    <x v="1"/>
    <x v="1"/>
    <x v="2"/>
    <x v="2"/>
    <x v="3"/>
    <x v="1"/>
    <x v="2"/>
    <x v="2"/>
    <x v="2"/>
    <m/>
    <m/>
    <m/>
    <m/>
    <m/>
    <m/>
  </r>
  <r>
    <x v="0"/>
    <x v="127"/>
    <x v="1"/>
    <s v="Webb"/>
    <x v="4"/>
    <x v="1"/>
    <x v="0"/>
    <x v="1"/>
    <x v="0"/>
    <x v="2"/>
    <x v="0"/>
    <x v="2"/>
    <x v="0"/>
    <x v="0"/>
    <x v="2"/>
    <x v="0"/>
    <x v="1"/>
    <x v="2"/>
    <x v="0"/>
    <x v="0"/>
    <x v="2"/>
    <x v="0"/>
    <x v="0"/>
    <x v="0"/>
    <x v="0"/>
    <x v="2"/>
    <x v="2"/>
    <x v="2"/>
    <x v="2"/>
    <x v="3"/>
    <x v="1"/>
    <x v="2"/>
    <x v="2"/>
    <x v="2"/>
    <m/>
    <m/>
    <m/>
    <m/>
    <m/>
    <m/>
  </r>
  <r>
    <x v="0"/>
    <x v="104"/>
    <x v="1"/>
    <s v="Webb"/>
    <x v="4"/>
    <x v="1"/>
    <x v="0"/>
    <x v="2"/>
    <x v="0"/>
    <x v="0"/>
    <x v="0"/>
    <x v="2"/>
    <x v="0"/>
    <x v="0"/>
    <x v="1"/>
    <x v="0"/>
    <x v="1"/>
    <x v="2"/>
    <x v="0"/>
    <x v="0"/>
    <x v="1"/>
    <x v="0"/>
    <x v="0"/>
    <x v="0"/>
    <x v="0"/>
    <x v="1"/>
    <x v="1"/>
    <x v="1"/>
    <x v="2"/>
    <x v="3"/>
    <x v="1"/>
    <x v="2"/>
    <x v="2"/>
    <x v="2"/>
    <m/>
    <m/>
    <m/>
    <m/>
    <m/>
    <m/>
  </r>
  <r>
    <x v="0"/>
    <x v="27"/>
    <x v="0"/>
    <s v="Webb"/>
    <x v="4"/>
    <x v="1"/>
    <x v="3"/>
    <x v="2"/>
    <x v="0"/>
    <x v="2"/>
    <x v="0"/>
    <x v="1"/>
    <x v="0"/>
    <x v="0"/>
    <x v="1"/>
    <x v="0"/>
    <x v="1"/>
    <x v="1"/>
    <x v="0"/>
    <x v="0"/>
    <x v="1"/>
    <x v="0"/>
    <x v="0"/>
    <x v="0"/>
    <x v="0"/>
    <x v="1"/>
    <x v="1"/>
    <x v="2"/>
    <x v="2"/>
    <x v="3"/>
    <x v="1"/>
    <x v="2"/>
    <x v="2"/>
    <x v="2"/>
    <m/>
    <m/>
    <m/>
    <m/>
    <m/>
    <m/>
  </r>
  <r>
    <x v="0"/>
    <x v="3"/>
    <x v="0"/>
    <s v="Webb"/>
    <x v="4"/>
    <x v="1"/>
    <x v="1"/>
    <x v="1"/>
    <x v="0"/>
    <x v="0"/>
    <x v="0"/>
    <x v="2"/>
    <x v="0"/>
    <x v="0"/>
    <x v="2"/>
    <x v="0"/>
    <x v="2"/>
    <x v="2"/>
    <x v="0"/>
    <x v="0"/>
    <x v="1"/>
    <x v="0"/>
    <x v="0"/>
    <x v="0"/>
    <x v="0"/>
    <x v="2"/>
    <x v="1"/>
    <x v="1"/>
    <x v="2"/>
    <x v="3"/>
    <x v="1"/>
    <x v="2"/>
    <x v="2"/>
    <x v="2"/>
    <m/>
    <m/>
    <m/>
    <m/>
    <m/>
    <m/>
  </r>
  <r>
    <x v="0"/>
    <x v="95"/>
    <x v="1"/>
    <s v="Webb"/>
    <x v="4"/>
    <x v="1"/>
    <x v="1"/>
    <x v="2"/>
    <x v="0"/>
    <x v="2"/>
    <x v="0"/>
    <x v="1"/>
    <x v="0"/>
    <x v="0"/>
    <x v="1"/>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94"/>
    <x v="0"/>
    <s v="Webb"/>
    <x v="4"/>
    <x v="1"/>
    <x v="1"/>
    <x v="2"/>
    <x v="0"/>
    <x v="2"/>
    <x v="0"/>
    <x v="1"/>
    <x v="0"/>
    <x v="0"/>
    <x v="1"/>
    <x v="0"/>
    <x v="1"/>
    <x v="1"/>
    <x v="0"/>
    <x v="0"/>
    <x v="1"/>
    <x v="0"/>
    <x v="0"/>
    <x v="0"/>
    <x v="0"/>
    <x v="1"/>
    <x v="1"/>
    <x v="2"/>
    <x v="2"/>
    <x v="3"/>
    <x v="1"/>
    <x v="2"/>
    <x v="2"/>
    <x v="2"/>
    <m/>
    <m/>
    <m/>
    <m/>
    <m/>
    <m/>
  </r>
  <r>
    <x v="0"/>
    <x v="116"/>
    <x v="1"/>
    <s v="Webb"/>
    <x v="4"/>
    <x v="1"/>
    <x v="0"/>
    <x v="1"/>
    <x v="0"/>
    <x v="2"/>
    <x v="0"/>
    <x v="2"/>
    <x v="0"/>
    <x v="0"/>
    <x v="2"/>
    <x v="0"/>
    <x v="2"/>
    <x v="2"/>
    <x v="0"/>
    <x v="0"/>
    <x v="2"/>
    <x v="0"/>
    <x v="0"/>
    <x v="0"/>
    <x v="0"/>
    <x v="1"/>
    <x v="1"/>
    <x v="2"/>
    <x v="2"/>
    <x v="3"/>
    <x v="1"/>
    <x v="2"/>
    <x v="2"/>
    <x v="2"/>
    <m/>
    <m/>
    <m/>
    <m/>
    <m/>
    <m/>
  </r>
  <r>
    <x v="0"/>
    <x v="79"/>
    <x v="1"/>
    <s v="Webb"/>
    <x v="4"/>
    <x v="1"/>
    <x v="1"/>
    <x v="1"/>
    <x v="0"/>
    <x v="2"/>
    <x v="0"/>
    <x v="1"/>
    <x v="0"/>
    <x v="0"/>
    <x v="2"/>
    <x v="0"/>
    <x v="1"/>
    <x v="1"/>
    <x v="0"/>
    <x v="0"/>
    <x v="1"/>
    <x v="0"/>
    <x v="0"/>
    <x v="0"/>
    <x v="0"/>
    <x v="1"/>
    <x v="1"/>
    <x v="2"/>
    <x v="2"/>
    <x v="3"/>
    <x v="1"/>
    <x v="2"/>
    <x v="2"/>
    <x v="2"/>
    <m/>
    <m/>
    <m/>
    <m/>
    <m/>
    <m/>
  </r>
  <r>
    <x v="0"/>
    <x v="137"/>
    <x v="0"/>
    <s v="Webb"/>
    <x v="4"/>
    <x v="1"/>
    <x v="1"/>
    <x v="1"/>
    <x v="0"/>
    <x v="0"/>
    <x v="0"/>
    <x v="2"/>
    <x v="0"/>
    <x v="0"/>
    <x v="2"/>
    <x v="0"/>
    <x v="2"/>
    <x v="2"/>
    <x v="0"/>
    <x v="0"/>
    <x v="1"/>
    <x v="0"/>
    <x v="0"/>
    <x v="0"/>
    <x v="0"/>
    <x v="1"/>
    <x v="1"/>
    <x v="1"/>
    <x v="2"/>
    <x v="3"/>
    <x v="1"/>
    <x v="2"/>
    <x v="2"/>
    <x v="2"/>
    <m/>
    <m/>
    <m/>
    <m/>
    <m/>
    <m/>
  </r>
  <r>
    <x v="0"/>
    <x v="128"/>
    <x v="1"/>
    <s v="Webb"/>
    <x v="4"/>
    <x v="1"/>
    <x v="0"/>
    <x v="3"/>
    <x v="0"/>
    <x v="1"/>
    <x v="0"/>
    <x v="3"/>
    <x v="0"/>
    <x v="0"/>
    <x v="3"/>
    <x v="0"/>
    <x v="2"/>
    <x v="5"/>
    <x v="0"/>
    <x v="0"/>
    <x v="2"/>
    <x v="0"/>
    <x v="0"/>
    <x v="0"/>
    <x v="0"/>
    <x v="2"/>
    <x v="2"/>
    <x v="2"/>
    <x v="2"/>
    <x v="3"/>
    <x v="1"/>
    <x v="2"/>
    <x v="2"/>
    <x v="2"/>
    <m/>
    <m/>
    <m/>
    <m/>
    <m/>
    <m/>
  </r>
  <r>
    <x v="0"/>
    <x v="122"/>
    <x v="1"/>
    <s v="Webb"/>
    <x v="4"/>
    <x v="1"/>
    <x v="0"/>
    <x v="5"/>
    <x v="0"/>
    <x v="0"/>
    <x v="0"/>
    <x v="4"/>
    <x v="0"/>
    <x v="0"/>
    <x v="5"/>
    <x v="0"/>
    <x v="2"/>
    <x v="4"/>
    <x v="0"/>
    <x v="0"/>
    <x v="3"/>
    <x v="0"/>
    <x v="0"/>
    <x v="0"/>
    <x v="0"/>
    <x v="5"/>
    <x v="5"/>
    <x v="1"/>
    <x v="2"/>
    <x v="3"/>
    <x v="1"/>
    <x v="2"/>
    <x v="2"/>
    <x v="2"/>
    <m/>
    <m/>
    <m/>
    <m/>
    <m/>
    <m/>
  </r>
  <r>
    <x v="0"/>
    <x v="108"/>
    <x v="1"/>
    <s v="Webb"/>
    <x v="4"/>
    <x v="1"/>
    <x v="1"/>
    <x v="1"/>
    <x v="0"/>
    <x v="2"/>
    <x v="0"/>
    <x v="2"/>
    <x v="0"/>
    <x v="0"/>
    <x v="2"/>
    <x v="0"/>
    <x v="2"/>
    <x v="2"/>
    <x v="0"/>
    <x v="0"/>
    <x v="1"/>
    <x v="0"/>
    <x v="0"/>
    <x v="0"/>
    <x v="0"/>
    <x v="2"/>
    <x v="2"/>
    <x v="2"/>
    <x v="2"/>
    <x v="3"/>
    <x v="1"/>
    <x v="2"/>
    <x v="2"/>
    <x v="2"/>
    <m/>
    <m/>
    <m/>
    <m/>
    <m/>
    <m/>
  </r>
  <r>
    <x v="0"/>
    <x v="3"/>
    <x v="0"/>
    <s v="Webb"/>
    <x v="4"/>
    <x v="1"/>
    <x v="1"/>
    <x v="2"/>
    <x v="0"/>
    <x v="0"/>
    <x v="0"/>
    <x v="1"/>
    <x v="0"/>
    <x v="0"/>
    <x v="1"/>
    <x v="0"/>
    <x v="1"/>
    <x v="1"/>
    <x v="0"/>
    <x v="0"/>
    <x v="1"/>
    <x v="0"/>
    <x v="0"/>
    <x v="0"/>
    <x v="0"/>
    <x v="1"/>
    <x v="1"/>
    <x v="1"/>
    <x v="2"/>
    <x v="3"/>
    <x v="1"/>
    <x v="2"/>
    <x v="2"/>
    <x v="2"/>
    <m/>
    <m/>
    <m/>
    <m/>
    <m/>
    <m/>
  </r>
  <r>
    <x v="0"/>
    <x v="104"/>
    <x v="1"/>
    <s v="Webb"/>
    <x v="4"/>
    <x v="1"/>
    <x v="0"/>
    <x v="2"/>
    <x v="0"/>
    <x v="0"/>
    <x v="0"/>
    <x v="2"/>
    <x v="0"/>
    <x v="0"/>
    <x v="2"/>
    <x v="0"/>
    <x v="1"/>
    <x v="1"/>
    <x v="0"/>
    <x v="0"/>
    <x v="2"/>
    <x v="0"/>
    <x v="0"/>
    <x v="0"/>
    <x v="0"/>
    <x v="2"/>
    <x v="1"/>
    <x v="1"/>
    <x v="2"/>
    <x v="3"/>
    <x v="1"/>
    <x v="2"/>
    <x v="2"/>
    <x v="2"/>
    <m/>
    <m/>
    <m/>
    <m/>
    <m/>
    <m/>
  </r>
  <r>
    <x v="0"/>
    <x v="50"/>
    <x v="1"/>
    <s v="Webb"/>
    <x v="4"/>
    <x v="1"/>
    <x v="1"/>
    <x v="1"/>
    <x v="0"/>
    <x v="0"/>
    <x v="0"/>
    <x v="2"/>
    <x v="0"/>
    <x v="0"/>
    <x v="2"/>
    <x v="0"/>
    <x v="1"/>
    <x v="1"/>
    <x v="0"/>
    <x v="0"/>
    <x v="1"/>
    <x v="0"/>
    <x v="0"/>
    <x v="0"/>
    <x v="0"/>
    <x v="1"/>
    <x v="1"/>
    <x v="1"/>
    <x v="2"/>
    <x v="3"/>
    <x v="1"/>
    <x v="2"/>
    <x v="2"/>
    <x v="2"/>
    <m/>
    <m/>
    <m/>
    <m/>
    <m/>
    <m/>
  </r>
  <r>
    <x v="0"/>
    <x v="88"/>
    <x v="1"/>
    <s v="Webb"/>
    <x v="4"/>
    <x v="1"/>
    <x v="0"/>
    <x v="2"/>
    <x v="0"/>
    <x v="2"/>
    <x v="0"/>
    <x v="1"/>
    <x v="0"/>
    <x v="0"/>
    <x v="1"/>
    <x v="0"/>
    <x v="1"/>
    <x v="1"/>
    <x v="0"/>
    <x v="0"/>
    <x v="1"/>
    <x v="0"/>
    <x v="0"/>
    <x v="0"/>
    <x v="0"/>
    <x v="1"/>
    <x v="1"/>
    <x v="2"/>
    <x v="2"/>
    <x v="3"/>
    <x v="1"/>
    <x v="2"/>
    <x v="2"/>
    <x v="2"/>
    <m/>
    <m/>
    <m/>
    <m/>
    <m/>
    <m/>
  </r>
  <r>
    <x v="0"/>
    <x v="50"/>
    <x v="1"/>
    <s v="Webb"/>
    <x v="4"/>
    <x v="1"/>
    <x v="1"/>
    <x v="2"/>
    <x v="0"/>
    <x v="2"/>
    <x v="0"/>
    <x v="1"/>
    <x v="0"/>
    <x v="0"/>
    <x v="1"/>
    <x v="0"/>
    <x v="1"/>
    <x v="2"/>
    <x v="0"/>
    <x v="0"/>
    <x v="1"/>
    <x v="0"/>
    <x v="0"/>
    <x v="0"/>
    <x v="0"/>
    <x v="1"/>
    <x v="1"/>
    <x v="2"/>
    <x v="2"/>
    <x v="3"/>
    <x v="1"/>
    <x v="2"/>
    <x v="2"/>
    <x v="2"/>
    <m/>
    <m/>
    <m/>
    <m/>
    <m/>
    <m/>
  </r>
  <r>
    <x v="0"/>
    <x v="119"/>
    <x v="0"/>
    <s v="Webb"/>
    <x v="4"/>
    <x v="1"/>
    <x v="0"/>
    <x v="2"/>
    <x v="0"/>
    <x v="0"/>
    <x v="0"/>
    <x v="1"/>
    <x v="0"/>
    <x v="0"/>
    <x v="2"/>
    <x v="0"/>
    <x v="1"/>
    <x v="1"/>
    <x v="0"/>
    <x v="0"/>
    <x v="1"/>
    <x v="0"/>
    <x v="0"/>
    <x v="0"/>
    <x v="0"/>
    <x v="1"/>
    <x v="1"/>
    <x v="1"/>
    <x v="2"/>
    <x v="3"/>
    <x v="1"/>
    <x v="2"/>
    <x v="2"/>
    <x v="2"/>
    <m/>
    <m/>
    <m/>
    <m/>
    <m/>
    <m/>
  </r>
  <r>
    <x v="0"/>
    <x v="27"/>
    <x v="0"/>
    <s v="Webb"/>
    <x v="4"/>
    <x v="1"/>
    <x v="0"/>
    <x v="1"/>
    <x v="0"/>
    <x v="1"/>
    <x v="0"/>
    <x v="1"/>
    <x v="0"/>
    <x v="0"/>
    <x v="2"/>
    <x v="0"/>
    <x v="2"/>
    <x v="2"/>
    <x v="0"/>
    <x v="0"/>
    <x v="2"/>
    <x v="0"/>
    <x v="0"/>
    <x v="0"/>
    <x v="0"/>
    <x v="2"/>
    <x v="1"/>
    <x v="2"/>
    <x v="2"/>
    <x v="3"/>
    <x v="1"/>
    <x v="2"/>
    <x v="2"/>
    <x v="2"/>
    <m/>
    <m/>
    <m/>
    <m/>
    <m/>
    <m/>
  </r>
  <r>
    <x v="0"/>
    <x v="104"/>
    <x v="1"/>
    <s v="Webb"/>
    <x v="4"/>
    <x v="1"/>
    <x v="1"/>
    <x v="2"/>
    <x v="0"/>
    <x v="0"/>
    <x v="0"/>
    <x v="2"/>
    <x v="0"/>
    <x v="0"/>
    <x v="3"/>
    <x v="0"/>
    <x v="1"/>
    <x v="2"/>
    <x v="0"/>
    <x v="0"/>
    <x v="2"/>
    <x v="0"/>
    <x v="0"/>
    <x v="0"/>
    <x v="0"/>
    <x v="2"/>
    <x v="2"/>
    <x v="1"/>
    <x v="2"/>
    <x v="3"/>
    <x v="1"/>
    <x v="2"/>
    <x v="2"/>
    <x v="2"/>
    <m/>
    <m/>
    <m/>
    <m/>
    <m/>
    <m/>
  </r>
  <r>
    <x v="0"/>
    <x v="3"/>
    <x v="0"/>
    <s v="Webb"/>
    <x v="4"/>
    <x v="1"/>
    <x v="1"/>
    <x v="2"/>
    <x v="0"/>
    <x v="2"/>
    <x v="0"/>
    <x v="1"/>
    <x v="0"/>
    <x v="0"/>
    <x v="1"/>
    <x v="0"/>
    <x v="1"/>
    <x v="1"/>
    <x v="0"/>
    <x v="0"/>
    <x v="1"/>
    <x v="0"/>
    <x v="0"/>
    <x v="0"/>
    <x v="0"/>
    <x v="1"/>
    <x v="1"/>
    <x v="2"/>
    <x v="2"/>
    <x v="3"/>
    <x v="1"/>
    <x v="2"/>
    <x v="2"/>
    <x v="2"/>
    <m/>
    <m/>
    <m/>
    <m/>
    <m/>
    <m/>
  </r>
  <r>
    <x v="0"/>
    <x v="125"/>
    <x v="1"/>
    <s v="Webb"/>
    <x v="4"/>
    <x v="1"/>
    <x v="0"/>
    <x v="0"/>
    <x v="0"/>
    <x v="0"/>
    <x v="0"/>
    <x v="0"/>
    <x v="0"/>
    <x v="0"/>
    <x v="0"/>
    <x v="0"/>
    <x v="0"/>
    <x v="0"/>
    <x v="0"/>
    <x v="0"/>
    <x v="0"/>
    <x v="0"/>
    <x v="0"/>
    <x v="0"/>
    <x v="0"/>
    <x v="0"/>
    <x v="0"/>
    <x v="3"/>
    <x v="2"/>
    <x v="3"/>
    <x v="1"/>
    <x v="2"/>
    <x v="2"/>
    <x v="2"/>
    <m/>
    <m/>
    <m/>
    <m/>
    <m/>
    <m/>
  </r>
  <r>
    <x v="0"/>
    <x v="113"/>
    <x v="1"/>
    <s v="Webb"/>
    <x v="4"/>
    <x v="1"/>
    <x v="1"/>
    <x v="1"/>
    <x v="0"/>
    <x v="1"/>
    <x v="0"/>
    <x v="2"/>
    <x v="0"/>
    <x v="0"/>
    <x v="1"/>
    <x v="0"/>
    <x v="1"/>
    <x v="3"/>
    <x v="0"/>
    <x v="0"/>
    <x v="1"/>
    <x v="0"/>
    <x v="0"/>
    <x v="0"/>
    <x v="0"/>
    <x v="1"/>
    <x v="1"/>
    <x v="2"/>
    <x v="2"/>
    <x v="3"/>
    <x v="1"/>
    <x v="2"/>
    <x v="2"/>
    <x v="2"/>
    <m/>
    <m/>
    <m/>
    <m/>
    <m/>
    <m/>
  </r>
  <r>
    <x v="0"/>
    <x v="122"/>
    <x v="1"/>
    <s v="Webb"/>
    <x v="4"/>
    <x v="1"/>
    <x v="1"/>
    <x v="3"/>
    <x v="0"/>
    <x v="1"/>
    <x v="0"/>
    <x v="2"/>
    <x v="0"/>
    <x v="0"/>
    <x v="2"/>
    <x v="0"/>
    <x v="2"/>
    <x v="2"/>
    <x v="0"/>
    <x v="0"/>
    <x v="2"/>
    <x v="0"/>
    <x v="0"/>
    <x v="0"/>
    <x v="0"/>
    <x v="2"/>
    <x v="3"/>
    <x v="2"/>
    <x v="2"/>
    <x v="3"/>
    <x v="1"/>
    <x v="2"/>
    <x v="2"/>
    <x v="2"/>
    <m/>
    <m/>
    <m/>
    <m/>
    <m/>
    <m/>
  </r>
  <r>
    <x v="0"/>
    <x v="127"/>
    <x v="1"/>
    <s v="Webb"/>
    <x v="4"/>
    <x v="1"/>
    <x v="0"/>
    <x v="2"/>
    <x v="0"/>
    <x v="0"/>
    <x v="0"/>
    <x v="1"/>
    <x v="0"/>
    <x v="0"/>
    <x v="1"/>
    <x v="0"/>
    <x v="1"/>
    <x v="1"/>
    <x v="0"/>
    <x v="0"/>
    <x v="1"/>
    <x v="0"/>
    <x v="0"/>
    <x v="0"/>
    <x v="0"/>
    <x v="1"/>
    <x v="1"/>
    <x v="1"/>
    <x v="2"/>
    <x v="3"/>
    <x v="1"/>
    <x v="2"/>
    <x v="2"/>
    <x v="2"/>
    <m/>
    <m/>
    <m/>
    <m/>
    <m/>
    <m/>
  </r>
  <r>
    <x v="0"/>
    <x v="108"/>
    <x v="1"/>
    <s v="Webb"/>
    <x v="4"/>
    <x v="1"/>
    <x v="1"/>
    <x v="3"/>
    <x v="0"/>
    <x v="1"/>
    <x v="0"/>
    <x v="5"/>
    <x v="0"/>
    <x v="0"/>
    <x v="5"/>
    <x v="0"/>
    <x v="5"/>
    <x v="2"/>
    <x v="0"/>
    <x v="0"/>
    <x v="1"/>
    <x v="0"/>
    <x v="0"/>
    <x v="0"/>
    <x v="0"/>
    <x v="3"/>
    <x v="3"/>
    <x v="2"/>
    <x v="2"/>
    <x v="3"/>
    <x v="1"/>
    <x v="2"/>
    <x v="2"/>
    <x v="2"/>
    <m/>
    <m/>
    <m/>
    <m/>
    <m/>
    <m/>
  </r>
  <r>
    <x v="0"/>
    <x v="50"/>
    <x v="1"/>
    <s v="Webb"/>
    <x v="4"/>
    <x v="1"/>
    <x v="0"/>
    <x v="2"/>
    <x v="0"/>
    <x v="2"/>
    <x v="0"/>
    <x v="2"/>
    <x v="0"/>
    <x v="0"/>
    <x v="2"/>
    <x v="0"/>
    <x v="1"/>
    <x v="2"/>
    <x v="0"/>
    <x v="0"/>
    <x v="1"/>
    <x v="0"/>
    <x v="0"/>
    <x v="0"/>
    <x v="0"/>
    <x v="1"/>
    <x v="1"/>
    <x v="2"/>
    <x v="2"/>
    <x v="3"/>
    <x v="1"/>
    <x v="2"/>
    <x v="2"/>
    <x v="2"/>
    <m/>
    <m/>
    <m/>
    <m/>
    <m/>
    <m/>
  </r>
  <r>
    <x v="0"/>
    <x v="113"/>
    <x v="1"/>
    <s v="Webb"/>
    <x v="4"/>
    <x v="1"/>
    <x v="1"/>
    <x v="1"/>
    <x v="0"/>
    <x v="2"/>
    <x v="0"/>
    <x v="1"/>
    <x v="0"/>
    <x v="0"/>
    <x v="1"/>
    <x v="0"/>
    <x v="1"/>
    <x v="1"/>
    <x v="0"/>
    <x v="0"/>
    <x v="1"/>
    <x v="0"/>
    <x v="0"/>
    <x v="0"/>
    <x v="0"/>
    <x v="1"/>
    <x v="1"/>
    <x v="2"/>
    <x v="2"/>
    <x v="3"/>
    <x v="1"/>
    <x v="2"/>
    <x v="2"/>
    <x v="2"/>
    <m/>
    <m/>
    <m/>
    <m/>
    <m/>
    <m/>
  </r>
  <r>
    <x v="0"/>
    <x v="68"/>
    <x v="1"/>
    <s v="Webb"/>
    <x v="4"/>
    <x v="1"/>
    <x v="1"/>
    <x v="1"/>
    <x v="0"/>
    <x v="0"/>
    <x v="0"/>
    <x v="2"/>
    <x v="0"/>
    <x v="0"/>
    <x v="2"/>
    <x v="0"/>
    <x v="2"/>
    <x v="2"/>
    <x v="0"/>
    <x v="0"/>
    <x v="2"/>
    <x v="0"/>
    <x v="0"/>
    <x v="0"/>
    <x v="0"/>
    <x v="2"/>
    <x v="1"/>
    <x v="0"/>
    <x v="2"/>
    <x v="3"/>
    <x v="1"/>
    <x v="2"/>
    <x v="2"/>
    <x v="2"/>
    <m/>
    <m/>
    <m/>
    <m/>
    <m/>
    <m/>
  </r>
  <r>
    <x v="0"/>
    <x v="53"/>
    <x v="1"/>
    <s v="Webb"/>
    <x v="4"/>
    <x v="1"/>
    <x v="0"/>
    <x v="1"/>
    <x v="0"/>
    <x v="0"/>
    <x v="0"/>
    <x v="1"/>
    <x v="0"/>
    <x v="0"/>
    <x v="2"/>
    <x v="0"/>
    <x v="1"/>
    <x v="2"/>
    <x v="0"/>
    <x v="0"/>
    <x v="1"/>
    <x v="0"/>
    <x v="0"/>
    <x v="0"/>
    <x v="0"/>
    <x v="1"/>
    <x v="1"/>
    <x v="1"/>
    <x v="2"/>
    <x v="3"/>
    <x v="1"/>
    <x v="2"/>
    <x v="2"/>
    <x v="2"/>
    <m/>
    <m/>
    <m/>
    <m/>
    <m/>
    <m/>
  </r>
  <r>
    <x v="0"/>
    <x v="107"/>
    <x v="0"/>
    <s v="Webb"/>
    <x v="4"/>
    <x v="1"/>
    <x v="0"/>
    <x v="2"/>
    <x v="0"/>
    <x v="2"/>
    <x v="0"/>
    <x v="1"/>
    <x v="0"/>
    <x v="0"/>
    <x v="1"/>
    <x v="0"/>
    <x v="1"/>
    <x v="1"/>
    <x v="0"/>
    <x v="0"/>
    <x v="1"/>
    <x v="0"/>
    <x v="0"/>
    <x v="0"/>
    <x v="0"/>
    <x v="1"/>
    <x v="1"/>
    <x v="2"/>
    <x v="2"/>
    <x v="3"/>
    <x v="1"/>
    <x v="2"/>
    <x v="2"/>
    <x v="2"/>
    <m/>
    <m/>
    <m/>
    <m/>
    <m/>
    <m/>
  </r>
  <r>
    <x v="0"/>
    <x v="107"/>
    <x v="0"/>
    <s v="Webb"/>
    <x v="4"/>
    <x v="1"/>
    <x v="1"/>
    <x v="2"/>
    <x v="0"/>
    <x v="2"/>
    <x v="0"/>
    <x v="1"/>
    <x v="0"/>
    <x v="0"/>
    <x v="1"/>
    <x v="0"/>
    <x v="1"/>
    <x v="1"/>
    <x v="0"/>
    <x v="0"/>
    <x v="1"/>
    <x v="0"/>
    <x v="0"/>
    <x v="0"/>
    <x v="0"/>
    <x v="1"/>
    <x v="1"/>
    <x v="2"/>
    <x v="2"/>
    <x v="3"/>
    <x v="1"/>
    <x v="2"/>
    <x v="2"/>
    <x v="2"/>
    <m/>
    <m/>
    <m/>
    <m/>
    <m/>
    <m/>
  </r>
  <r>
    <x v="0"/>
    <x v="108"/>
    <x v="1"/>
    <s v="Webb"/>
    <x v="4"/>
    <x v="1"/>
    <x v="0"/>
    <x v="1"/>
    <x v="0"/>
    <x v="2"/>
    <x v="0"/>
    <x v="2"/>
    <x v="0"/>
    <x v="0"/>
    <x v="2"/>
    <x v="0"/>
    <x v="1"/>
    <x v="2"/>
    <x v="0"/>
    <x v="0"/>
    <x v="1"/>
    <x v="0"/>
    <x v="0"/>
    <x v="0"/>
    <x v="0"/>
    <x v="1"/>
    <x v="1"/>
    <x v="2"/>
    <x v="2"/>
    <x v="3"/>
    <x v="1"/>
    <x v="2"/>
    <x v="2"/>
    <x v="2"/>
    <m/>
    <m/>
    <m/>
    <m/>
    <m/>
    <m/>
  </r>
  <r>
    <x v="0"/>
    <x v="104"/>
    <x v="1"/>
    <s v="Webb"/>
    <x v="4"/>
    <x v="1"/>
    <x v="0"/>
    <x v="1"/>
    <x v="0"/>
    <x v="2"/>
    <x v="0"/>
    <x v="2"/>
    <x v="0"/>
    <x v="0"/>
    <x v="2"/>
    <x v="0"/>
    <x v="2"/>
    <x v="2"/>
    <x v="0"/>
    <x v="0"/>
    <x v="2"/>
    <x v="0"/>
    <x v="0"/>
    <x v="0"/>
    <x v="0"/>
    <x v="3"/>
    <x v="3"/>
    <x v="2"/>
    <x v="2"/>
    <x v="3"/>
    <x v="1"/>
    <x v="2"/>
    <x v="2"/>
    <x v="2"/>
    <m/>
    <m/>
    <m/>
    <m/>
    <m/>
    <m/>
  </r>
  <r>
    <x v="0"/>
    <x v="122"/>
    <x v="1"/>
    <s v="Webb"/>
    <x v="4"/>
    <x v="1"/>
    <x v="0"/>
    <x v="1"/>
    <x v="0"/>
    <x v="1"/>
    <x v="0"/>
    <x v="1"/>
    <x v="0"/>
    <x v="0"/>
    <x v="1"/>
    <x v="0"/>
    <x v="1"/>
    <x v="1"/>
    <x v="0"/>
    <x v="0"/>
    <x v="1"/>
    <x v="0"/>
    <x v="0"/>
    <x v="0"/>
    <x v="0"/>
    <x v="1"/>
    <x v="1"/>
    <x v="2"/>
    <x v="2"/>
    <x v="3"/>
    <x v="1"/>
    <x v="2"/>
    <x v="2"/>
    <x v="2"/>
    <m/>
    <m/>
    <m/>
    <m/>
    <m/>
    <m/>
  </r>
  <r>
    <x v="0"/>
    <x v="41"/>
    <x v="0"/>
    <s v="Webb"/>
    <x v="4"/>
    <x v="1"/>
    <x v="1"/>
    <x v="1"/>
    <x v="0"/>
    <x v="2"/>
    <x v="0"/>
    <x v="1"/>
    <x v="0"/>
    <x v="0"/>
    <x v="2"/>
    <x v="0"/>
    <x v="1"/>
    <x v="1"/>
    <x v="0"/>
    <x v="0"/>
    <x v="1"/>
    <x v="0"/>
    <x v="0"/>
    <x v="0"/>
    <x v="0"/>
    <x v="2"/>
    <x v="2"/>
    <x v="2"/>
    <x v="2"/>
    <x v="3"/>
    <x v="1"/>
    <x v="2"/>
    <x v="2"/>
    <x v="2"/>
    <m/>
    <m/>
    <m/>
    <m/>
    <m/>
    <m/>
  </r>
  <r>
    <x v="0"/>
    <x v="94"/>
    <x v="0"/>
    <s v="Webb"/>
    <x v="4"/>
    <x v="1"/>
    <x v="1"/>
    <x v="1"/>
    <x v="0"/>
    <x v="0"/>
    <x v="0"/>
    <x v="2"/>
    <x v="0"/>
    <x v="0"/>
    <x v="1"/>
    <x v="0"/>
    <x v="1"/>
    <x v="3"/>
    <x v="0"/>
    <x v="0"/>
    <x v="1"/>
    <x v="0"/>
    <x v="0"/>
    <x v="0"/>
    <x v="0"/>
    <x v="1"/>
    <x v="1"/>
    <x v="1"/>
    <x v="2"/>
    <x v="3"/>
    <x v="1"/>
    <x v="2"/>
    <x v="2"/>
    <x v="2"/>
    <m/>
    <m/>
    <m/>
    <m/>
    <m/>
    <m/>
  </r>
  <r>
    <x v="0"/>
    <x v="104"/>
    <x v="1"/>
    <s v="Webb"/>
    <x v="4"/>
    <x v="1"/>
    <x v="1"/>
    <x v="1"/>
    <x v="0"/>
    <x v="1"/>
    <x v="0"/>
    <x v="2"/>
    <x v="0"/>
    <x v="0"/>
    <x v="2"/>
    <x v="0"/>
    <x v="2"/>
    <x v="2"/>
    <x v="0"/>
    <x v="0"/>
    <x v="2"/>
    <x v="0"/>
    <x v="0"/>
    <x v="0"/>
    <x v="0"/>
    <x v="3"/>
    <x v="3"/>
    <x v="2"/>
    <x v="2"/>
    <x v="3"/>
    <x v="1"/>
    <x v="2"/>
    <x v="2"/>
    <x v="2"/>
    <m/>
    <m/>
    <m/>
    <m/>
    <m/>
    <m/>
  </r>
  <r>
    <x v="0"/>
    <x v="94"/>
    <x v="0"/>
    <s v="Webb"/>
    <x v="4"/>
    <x v="1"/>
    <x v="1"/>
    <x v="1"/>
    <x v="0"/>
    <x v="1"/>
    <x v="0"/>
    <x v="2"/>
    <x v="0"/>
    <x v="0"/>
    <x v="2"/>
    <x v="0"/>
    <x v="1"/>
    <x v="1"/>
    <x v="0"/>
    <x v="0"/>
    <x v="1"/>
    <x v="0"/>
    <x v="0"/>
    <x v="0"/>
    <x v="0"/>
    <x v="2"/>
    <x v="2"/>
    <x v="2"/>
    <x v="2"/>
    <x v="3"/>
    <x v="1"/>
    <x v="2"/>
    <x v="2"/>
    <x v="2"/>
    <m/>
    <m/>
    <m/>
    <m/>
    <m/>
    <m/>
  </r>
  <r>
    <x v="0"/>
    <x v="122"/>
    <x v="1"/>
    <s v="Webb"/>
    <x v="4"/>
    <x v="1"/>
    <x v="0"/>
    <x v="2"/>
    <x v="0"/>
    <x v="6"/>
    <x v="0"/>
    <x v="0"/>
    <x v="0"/>
    <x v="0"/>
    <x v="1"/>
    <x v="0"/>
    <x v="2"/>
    <x v="2"/>
    <x v="0"/>
    <x v="0"/>
    <x v="2"/>
    <x v="0"/>
    <x v="0"/>
    <x v="0"/>
    <x v="0"/>
    <x v="2"/>
    <x v="1"/>
    <x v="2"/>
    <x v="2"/>
    <x v="3"/>
    <x v="1"/>
    <x v="2"/>
    <x v="2"/>
    <x v="2"/>
    <m/>
    <m/>
    <m/>
    <m/>
    <m/>
    <m/>
  </r>
  <r>
    <x v="0"/>
    <x v="48"/>
    <x v="0"/>
    <s v="Webb"/>
    <x v="4"/>
    <x v="1"/>
    <x v="0"/>
    <x v="2"/>
    <x v="0"/>
    <x v="2"/>
    <x v="0"/>
    <x v="1"/>
    <x v="0"/>
    <x v="0"/>
    <x v="1"/>
    <x v="0"/>
    <x v="2"/>
    <x v="1"/>
    <x v="0"/>
    <x v="0"/>
    <x v="1"/>
    <x v="0"/>
    <x v="0"/>
    <x v="0"/>
    <x v="0"/>
    <x v="1"/>
    <x v="1"/>
    <x v="2"/>
    <x v="2"/>
    <x v="3"/>
    <x v="1"/>
    <x v="2"/>
    <x v="2"/>
    <x v="2"/>
    <m/>
    <m/>
    <m/>
    <m/>
    <m/>
    <m/>
  </r>
  <r>
    <x v="0"/>
    <x v="50"/>
    <x v="1"/>
    <s v="Webb"/>
    <x v="4"/>
    <x v="1"/>
    <x v="0"/>
    <x v="2"/>
    <x v="0"/>
    <x v="0"/>
    <x v="0"/>
    <x v="1"/>
    <x v="0"/>
    <x v="0"/>
    <x v="2"/>
    <x v="0"/>
    <x v="1"/>
    <x v="2"/>
    <x v="0"/>
    <x v="0"/>
    <x v="1"/>
    <x v="0"/>
    <x v="0"/>
    <x v="0"/>
    <x v="0"/>
    <x v="1"/>
    <x v="1"/>
    <x v="1"/>
    <x v="2"/>
    <x v="3"/>
    <x v="1"/>
    <x v="2"/>
    <x v="2"/>
    <x v="2"/>
    <m/>
    <m/>
    <m/>
    <m/>
    <m/>
    <m/>
  </r>
  <r>
    <x v="0"/>
    <x v="40"/>
    <x v="0"/>
    <s v="Webb"/>
    <x v="4"/>
    <x v="1"/>
    <x v="1"/>
    <x v="2"/>
    <x v="0"/>
    <x v="2"/>
    <x v="0"/>
    <x v="0"/>
    <x v="0"/>
    <x v="0"/>
    <x v="1"/>
    <x v="0"/>
    <x v="1"/>
    <x v="0"/>
    <x v="0"/>
    <x v="0"/>
    <x v="1"/>
    <x v="0"/>
    <x v="0"/>
    <x v="0"/>
    <x v="0"/>
    <x v="0"/>
    <x v="1"/>
    <x v="2"/>
    <x v="2"/>
    <x v="3"/>
    <x v="1"/>
    <x v="2"/>
    <x v="2"/>
    <x v="2"/>
    <m/>
    <m/>
    <m/>
    <m/>
    <m/>
    <m/>
  </r>
  <r>
    <x v="0"/>
    <x v="116"/>
    <x v="1"/>
    <s v="Webb"/>
    <x v="4"/>
    <x v="1"/>
    <x v="0"/>
    <x v="2"/>
    <x v="0"/>
    <x v="2"/>
    <x v="0"/>
    <x v="1"/>
    <x v="0"/>
    <x v="0"/>
    <x v="3"/>
    <x v="0"/>
    <x v="1"/>
    <x v="1"/>
    <x v="0"/>
    <x v="0"/>
    <x v="1"/>
    <x v="0"/>
    <x v="0"/>
    <x v="0"/>
    <x v="0"/>
    <x v="1"/>
    <x v="1"/>
    <x v="2"/>
    <x v="2"/>
    <x v="3"/>
    <x v="1"/>
    <x v="2"/>
    <x v="2"/>
    <x v="2"/>
    <m/>
    <m/>
    <m/>
    <m/>
    <m/>
    <m/>
  </r>
  <r>
    <x v="0"/>
    <x v="94"/>
    <x v="0"/>
    <s v="Webb"/>
    <x v="4"/>
    <x v="1"/>
    <x v="1"/>
    <x v="2"/>
    <x v="0"/>
    <x v="2"/>
    <x v="0"/>
    <x v="4"/>
    <x v="0"/>
    <x v="0"/>
    <x v="4"/>
    <x v="0"/>
    <x v="1"/>
    <x v="1"/>
    <x v="0"/>
    <x v="0"/>
    <x v="1"/>
    <x v="0"/>
    <x v="0"/>
    <x v="0"/>
    <x v="0"/>
    <x v="3"/>
    <x v="1"/>
    <x v="2"/>
    <x v="2"/>
    <x v="3"/>
    <x v="1"/>
    <x v="2"/>
    <x v="2"/>
    <x v="2"/>
    <m/>
    <m/>
    <m/>
    <m/>
    <m/>
    <m/>
  </r>
  <r>
    <x v="0"/>
    <x v="20"/>
    <x v="1"/>
    <s v="Webb"/>
    <x v="4"/>
    <x v="1"/>
    <x v="0"/>
    <x v="1"/>
    <x v="0"/>
    <x v="0"/>
    <x v="0"/>
    <x v="1"/>
    <x v="0"/>
    <x v="0"/>
    <x v="1"/>
    <x v="0"/>
    <x v="1"/>
    <x v="1"/>
    <x v="0"/>
    <x v="0"/>
    <x v="1"/>
    <x v="0"/>
    <x v="0"/>
    <x v="0"/>
    <x v="0"/>
    <x v="1"/>
    <x v="1"/>
    <x v="3"/>
    <x v="2"/>
    <x v="3"/>
    <x v="1"/>
    <x v="2"/>
    <x v="2"/>
    <x v="2"/>
    <m/>
    <m/>
    <m/>
    <m/>
    <m/>
    <m/>
  </r>
  <r>
    <x v="0"/>
    <x v="27"/>
    <x v="0"/>
    <s v="Webb"/>
    <x v="4"/>
    <x v="1"/>
    <x v="1"/>
    <x v="2"/>
    <x v="0"/>
    <x v="2"/>
    <x v="0"/>
    <x v="1"/>
    <x v="0"/>
    <x v="0"/>
    <x v="1"/>
    <x v="0"/>
    <x v="1"/>
    <x v="1"/>
    <x v="0"/>
    <x v="0"/>
    <x v="1"/>
    <x v="0"/>
    <x v="0"/>
    <x v="0"/>
    <x v="0"/>
    <x v="1"/>
    <x v="1"/>
    <x v="2"/>
    <x v="2"/>
    <x v="3"/>
    <x v="1"/>
    <x v="2"/>
    <x v="2"/>
    <x v="2"/>
    <m/>
    <m/>
    <m/>
    <m/>
    <m/>
    <m/>
  </r>
  <r>
    <x v="0"/>
    <x v="51"/>
    <x v="0"/>
    <s v="Webb"/>
    <x v="4"/>
    <x v="1"/>
    <x v="0"/>
    <x v="2"/>
    <x v="0"/>
    <x v="0"/>
    <x v="0"/>
    <x v="1"/>
    <x v="0"/>
    <x v="0"/>
    <x v="3"/>
    <x v="0"/>
    <x v="1"/>
    <x v="1"/>
    <x v="0"/>
    <x v="0"/>
    <x v="1"/>
    <x v="0"/>
    <x v="0"/>
    <x v="0"/>
    <x v="0"/>
    <x v="1"/>
    <x v="1"/>
    <x v="3"/>
    <x v="2"/>
    <x v="3"/>
    <x v="1"/>
    <x v="2"/>
    <x v="2"/>
    <x v="2"/>
    <m/>
    <m/>
    <m/>
    <m/>
    <m/>
    <m/>
  </r>
  <r>
    <x v="0"/>
    <x v="28"/>
    <x v="0"/>
    <s v="Webb"/>
    <x v="4"/>
    <x v="1"/>
    <x v="0"/>
    <x v="2"/>
    <x v="0"/>
    <x v="2"/>
    <x v="0"/>
    <x v="1"/>
    <x v="0"/>
    <x v="0"/>
    <x v="1"/>
    <x v="0"/>
    <x v="1"/>
    <x v="0"/>
    <x v="0"/>
    <x v="0"/>
    <x v="1"/>
    <x v="0"/>
    <x v="0"/>
    <x v="0"/>
    <x v="0"/>
    <x v="1"/>
    <x v="1"/>
    <x v="2"/>
    <x v="2"/>
    <x v="3"/>
    <x v="1"/>
    <x v="2"/>
    <x v="2"/>
    <x v="2"/>
    <m/>
    <m/>
    <m/>
    <m/>
    <m/>
    <m/>
  </r>
  <r>
    <x v="0"/>
    <x v="122"/>
    <x v="1"/>
    <s v="Webb"/>
    <x v="4"/>
    <x v="1"/>
    <x v="0"/>
    <x v="2"/>
    <x v="0"/>
    <x v="0"/>
    <x v="0"/>
    <x v="2"/>
    <x v="0"/>
    <x v="0"/>
    <x v="2"/>
    <x v="0"/>
    <x v="1"/>
    <x v="2"/>
    <x v="0"/>
    <x v="0"/>
    <x v="1"/>
    <x v="0"/>
    <x v="0"/>
    <x v="0"/>
    <x v="0"/>
    <x v="1"/>
    <x v="1"/>
    <x v="1"/>
    <x v="2"/>
    <x v="3"/>
    <x v="1"/>
    <x v="2"/>
    <x v="2"/>
    <x v="2"/>
    <m/>
    <m/>
    <m/>
    <m/>
    <m/>
    <m/>
  </r>
  <r>
    <x v="0"/>
    <x v="122"/>
    <x v="1"/>
    <s v="Webb"/>
    <x v="4"/>
    <x v="1"/>
    <x v="1"/>
    <x v="3"/>
    <x v="0"/>
    <x v="0"/>
    <x v="0"/>
    <x v="2"/>
    <x v="0"/>
    <x v="0"/>
    <x v="2"/>
    <x v="0"/>
    <x v="5"/>
    <x v="3"/>
    <x v="0"/>
    <x v="0"/>
    <x v="2"/>
    <x v="0"/>
    <x v="0"/>
    <x v="0"/>
    <x v="0"/>
    <x v="3"/>
    <x v="3"/>
    <x v="1"/>
    <x v="2"/>
    <x v="3"/>
    <x v="1"/>
    <x v="2"/>
    <x v="2"/>
    <x v="2"/>
    <m/>
    <m/>
    <m/>
    <m/>
    <m/>
    <m/>
  </r>
  <r>
    <x v="0"/>
    <x v="122"/>
    <x v="1"/>
    <s v="Webb"/>
    <x v="4"/>
    <x v="1"/>
    <x v="1"/>
    <x v="1"/>
    <x v="0"/>
    <x v="0"/>
    <x v="0"/>
    <x v="1"/>
    <x v="0"/>
    <x v="0"/>
    <x v="2"/>
    <x v="0"/>
    <x v="2"/>
    <x v="2"/>
    <x v="0"/>
    <x v="0"/>
    <x v="2"/>
    <x v="0"/>
    <x v="0"/>
    <x v="0"/>
    <x v="0"/>
    <x v="2"/>
    <x v="2"/>
    <x v="1"/>
    <x v="2"/>
    <x v="3"/>
    <x v="1"/>
    <x v="2"/>
    <x v="2"/>
    <x v="2"/>
    <m/>
    <m/>
    <m/>
    <m/>
    <m/>
    <m/>
  </r>
  <r>
    <x v="0"/>
    <x v="8"/>
    <x v="1"/>
    <s v="Webb"/>
    <x v="4"/>
    <x v="1"/>
    <x v="0"/>
    <x v="1"/>
    <x v="0"/>
    <x v="0"/>
    <x v="0"/>
    <x v="1"/>
    <x v="0"/>
    <x v="0"/>
    <x v="1"/>
    <x v="0"/>
    <x v="1"/>
    <x v="1"/>
    <x v="0"/>
    <x v="0"/>
    <x v="1"/>
    <x v="0"/>
    <x v="0"/>
    <x v="0"/>
    <x v="0"/>
    <x v="1"/>
    <x v="1"/>
    <x v="1"/>
    <x v="2"/>
    <x v="3"/>
    <x v="1"/>
    <x v="2"/>
    <x v="2"/>
    <x v="2"/>
    <m/>
    <m/>
    <m/>
    <m/>
    <m/>
    <m/>
  </r>
  <r>
    <x v="0"/>
    <x v="59"/>
    <x v="1"/>
    <s v="Webb"/>
    <x v="4"/>
    <x v="1"/>
    <x v="0"/>
    <x v="1"/>
    <x v="0"/>
    <x v="2"/>
    <x v="0"/>
    <x v="2"/>
    <x v="0"/>
    <x v="0"/>
    <x v="3"/>
    <x v="0"/>
    <x v="1"/>
    <x v="2"/>
    <x v="0"/>
    <x v="0"/>
    <x v="1"/>
    <x v="0"/>
    <x v="0"/>
    <x v="0"/>
    <x v="0"/>
    <x v="2"/>
    <x v="1"/>
    <x v="2"/>
    <x v="2"/>
    <x v="3"/>
    <x v="1"/>
    <x v="2"/>
    <x v="2"/>
    <x v="2"/>
    <m/>
    <m/>
    <m/>
    <m/>
    <m/>
    <m/>
  </r>
  <r>
    <x v="0"/>
    <x v="122"/>
    <x v="1"/>
    <s v="Webb"/>
    <x v="4"/>
    <x v="1"/>
    <x v="0"/>
    <x v="1"/>
    <x v="0"/>
    <x v="2"/>
    <x v="0"/>
    <x v="1"/>
    <x v="0"/>
    <x v="0"/>
    <x v="1"/>
    <x v="0"/>
    <x v="1"/>
    <x v="1"/>
    <x v="0"/>
    <x v="0"/>
    <x v="1"/>
    <x v="0"/>
    <x v="0"/>
    <x v="0"/>
    <x v="0"/>
    <x v="1"/>
    <x v="1"/>
    <x v="2"/>
    <x v="2"/>
    <x v="3"/>
    <x v="1"/>
    <x v="2"/>
    <x v="2"/>
    <x v="2"/>
    <m/>
    <m/>
    <m/>
    <m/>
    <m/>
    <m/>
  </r>
  <r>
    <x v="0"/>
    <x v="50"/>
    <x v="1"/>
    <s v="Webb"/>
    <x v="4"/>
    <x v="1"/>
    <x v="1"/>
    <x v="0"/>
    <x v="0"/>
    <x v="2"/>
    <x v="0"/>
    <x v="0"/>
    <x v="0"/>
    <x v="0"/>
    <x v="0"/>
    <x v="0"/>
    <x v="0"/>
    <x v="0"/>
    <x v="0"/>
    <x v="0"/>
    <x v="0"/>
    <x v="0"/>
    <x v="0"/>
    <x v="0"/>
    <x v="0"/>
    <x v="0"/>
    <x v="1"/>
    <x v="2"/>
    <x v="2"/>
    <x v="3"/>
    <x v="1"/>
    <x v="2"/>
    <x v="2"/>
    <x v="2"/>
    <m/>
    <m/>
    <m/>
    <m/>
    <m/>
    <m/>
  </r>
  <r>
    <x v="0"/>
    <x v="59"/>
    <x v="1"/>
    <s v="Webb"/>
    <x v="4"/>
    <x v="1"/>
    <x v="1"/>
    <x v="2"/>
    <x v="0"/>
    <x v="0"/>
    <x v="0"/>
    <x v="2"/>
    <x v="0"/>
    <x v="0"/>
    <x v="2"/>
    <x v="0"/>
    <x v="1"/>
    <x v="1"/>
    <x v="0"/>
    <x v="0"/>
    <x v="1"/>
    <x v="0"/>
    <x v="0"/>
    <x v="0"/>
    <x v="0"/>
    <x v="2"/>
    <x v="1"/>
    <x v="1"/>
    <x v="2"/>
    <x v="3"/>
    <x v="1"/>
    <x v="2"/>
    <x v="2"/>
    <x v="2"/>
    <m/>
    <m/>
    <m/>
    <m/>
    <m/>
    <m/>
  </r>
  <r>
    <x v="0"/>
    <x v="50"/>
    <x v="1"/>
    <s v="Webb"/>
    <x v="4"/>
    <x v="1"/>
    <x v="1"/>
    <x v="2"/>
    <x v="0"/>
    <x v="2"/>
    <x v="0"/>
    <x v="0"/>
    <x v="0"/>
    <x v="0"/>
    <x v="1"/>
    <x v="0"/>
    <x v="1"/>
    <x v="1"/>
    <x v="0"/>
    <x v="0"/>
    <x v="1"/>
    <x v="0"/>
    <x v="0"/>
    <x v="0"/>
    <x v="0"/>
    <x v="1"/>
    <x v="1"/>
    <x v="2"/>
    <x v="2"/>
    <x v="3"/>
    <x v="1"/>
    <x v="2"/>
    <x v="2"/>
    <x v="2"/>
    <m/>
    <m/>
    <m/>
    <m/>
    <m/>
    <m/>
  </r>
  <r>
    <x v="0"/>
    <x v="114"/>
    <x v="1"/>
    <s v="Webb"/>
    <x v="4"/>
    <x v="1"/>
    <x v="0"/>
    <x v="3"/>
    <x v="0"/>
    <x v="0"/>
    <x v="0"/>
    <x v="4"/>
    <x v="0"/>
    <x v="0"/>
    <x v="2"/>
    <x v="0"/>
    <x v="1"/>
    <x v="2"/>
    <x v="0"/>
    <x v="0"/>
    <x v="1"/>
    <x v="0"/>
    <x v="0"/>
    <x v="0"/>
    <x v="0"/>
    <x v="3"/>
    <x v="3"/>
    <x v="1"/>
    <x v="2"/>
    <x v="3"/>
    <x v="1"/>
    <x v="2"/>
    <x v="2"/>
    <x v="2"/>
    <m/>
    <m/>
    <m/>
    <m/>
    <m/>
    <m/>
  </r>
  <r>
    <x v="0"/>
    <x v="108"/>
    <x v="1"/>
    <s v="Webb"/>
    <x v="4"/>
    <x v="1"/>
    <x v="0"/>
    <x v="2"/>
    <x v="0"/>
    <x v="0"/>
    <x v="0"/>
    <x v="1"/>
    <x v="0"/>
    <x v="0"/>
    <x v="1"/>
    <x v="0"/>
    <x v="1"/>
    <x v="1"/>
    <x v="0"/>
    <x v="0"/>
    <x v="1"/>
    <x v="0"/>
    <x v="0"/>
    <x v="0"/>
    <x v="0"/>
    <x v="1"/>
    <x v="1"/>
    <x v="3"/>
    <x v="2"/>
    <x v="3"/>
    <x v="1"/>
    <x v="2"/>
    <x v="2"/>
    <x v="2"/>
    <m/>
    <m/>
    <m/>
    <m/>
    <m/>
    <m/>
  </r>
  <r>
    <x v="0"/>
    <x v="100"/>
    <x v="1"/>
    <s v="Webb"/>
    <x v="4"/>
    <x v="1"/>
    <x v="0"/>
    <x v="3"/>
    <x v="0"/>
    <x v="1"/>
    <x v="0"/>
    <x v="2"/>
    <x v="0"/>
    <x v="0"/>
    <x v="4"/>
    <x v="0"/>
    <x v="2"/>
    <x v="2"/>
    <x v="0"/>
    <x v="0"/>
    <x v="2"/>
    <x v="0"/>
    <x v="0"/>
    <x v="0"/>
    <x v="0"/>
    <x v="2"/>
    <x v="2"/>
    <x v="2"/>
    <x v="2"/>
    <x v="3"/>
    <x v="1"/>
    <x v="2"/>
    <x v="2"/>
    <x v="2"/>
    <m/>
    <m/>
    <m/>
    <m/>
    <m/>
    <m/>
  </r>
  <r>
    <x v="0"/>
    <x v="128"/>
    <x v="1"/>
    <s v="Webb"/>
    <x v="4"/>
    <x v="1"/>
    <x v="1"/>
    <x v="1"/>
    <x v="0"/>
    <x v="0"/>
    <x v="0"/>
    <x v="2"/>
    <x v="0"/>
    <x v="0"/>
    <x v="2"/>
    <x v="0"/>
    <x v="1"/>
    <x v="1"/>
    <x v="0"/>
    <x v="0"/>
    <x v="2"/>
    <x v="0"/>
    <x v="0"/>
    <x v="0"/>
    <x v="0"/>
    <x v="1"/>
    <x v="1"/>
    <x v="1"/>
    <x v="2"/>
    <x v="3"/>
    <x v="1"/>
    <x v="2"/>
    <x v="2"/>
    <x v="2"/>
    <m/>
    <m/>
    <m/>
    <m/>
    <m/>
    <m/>
  </r>
  <r>
    <x v="0"/>
    <x v="10"/>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94"/>
    <x v="0"/>
    <s v="Webb"/>
    <x v="4"/>
    <x v="1"/>
    <x v="1"/>
    <x v="1"/>
    <x v="0"/>
    <x v="0"/>
    <x v="0"/>
    <x v="2"/>
    <x v="0"/>
    <x v="0"/>
    <x v="4"/>
    <x v="0"/>
    <x v="2"/>
    <x v="1"/>
    <x v="0"/>
    <x v="0"/>
    <x v="2"/>
    <x v="0"/>
    <x v="0"/>
    <x v="0"/>
    <x v="0"/>
    <x v="2"/>
    <x v="2"/>
    <x v="1"/>
    <x v="2"/>
    <x v="3"/>
    <x v="1"/>
    <x v="2"/>
    <x v="2"/>
    <x v="2"/>
    <m/>
    <m/>
    <m/>
    <m/>
    <m/>
    <m/>
  </r>
  <r>
    <x v="0"/>
    <x v="88"/>
    <x v="1"/>
    <s v="Webb"/>
    <x v="4"/>
    <x v="1"/>
    <x v="0"/>
    <x v="1"/>
    <x v="0"/>
    <x v="5"/>
    <x v="0"/>
    <x v="4"/>
    <x v="0"/>
    <x v="0"/>
    <x v="4"/>
    <x v="0"/>
    <x v="5"/>
    <x v="5"/>
    <x v="0"/>
    <x v="0"/>
    <x v="1"/>
    <x v="0"/>
    <x v="0"/>
    <x v="0"/>
    <x v="0"/>
    <x v="3"/>
    <x v="3"/>
    <x v="2"/>
    <x v="2"/>
    <x v="3"/>
    <x v="1"/>
    <x v="2"/>
    <x v="2"/>
    <x v="2"/>
    <m/>
    <m/>
    <m/>
    <m/>
    <m/>
    <m/>
  </r>
  <r>
    <x v="0"/>
    <x v="114"/>
    <x v="1"/>
    <s v="Webb"/>
    <x v="4"/>
    <x v="1"/>
    <x v="0"/>
    <x v="1"/>
    <x v="0"/>
    <x v="0"/>
    <x v="0"/>
    <x v="2"/>
    <x v="0"/>
    <x v="0"/>
    <x v="2"/>
    <x v="0"/>
    <x v="1"/>
    <x v="2"/>
    <x v="0"/>
    <x v="0"/>
    <x v="1"/>
    <x v="0"/>
    <x v="0"/>
    <x v="0"/>
    <x v="0"/>
    <x v="2"/>
    <x v="2"/>
    <x v="1"/>
    <x v="2"/>
    <x v="3"/>
    <x v="1"/>
    <x v="2"/>
    <x v="2"/>
    <x v="2"/>
    <m/>
    <m/>
    <m/>
    <m/>
    <m/>
    <m/>
  </r>
  <r>
    <x v="0"/>
    <x v="122"/>
    <x v="1"/>
    <s v="Webb"/>
    <x v="4"/>
    <x v="1"/>
    <x v="0"/>
    <x v="3"/>
    <x v="0"/>
    <x v="0"/>
    <x v="0"/>
    <x v="2"/>
    <x v="0"/>
    <x v="0"/>
    <x v="2"/>
    <x v="0"/>
    <x v="2"/>
    <x v="2"/>
    <x v="0"/>
    <x v="0"/>
    <x v="1"/>
    <x v="0"/>
    <x v="0"/>
    <x v="0"/>
    <x v="0"/>
    <x v="2"/>
    <x v="2"/>
    <x v="1"/>
    <x v="2"/>
    <x v="3"/>
    <x v="1"/>
    <x v="2"/>
    <x v="2"/>
    <x v="2"/>
    <m/>
    <m/>
    <m/>
    <m/>
    <m/>
    <m/>
  </r>
  <r>
    <x v="0"/>
    <x v="113"/>
    <x v="1"/>
    <s v="Webb"/>
    <x v="4"/>
    <x v="1"/>
    <x v="1"/>
    <x v="1"/>
    <x v="0"/>
    <x v="2"/>
    <x v="0"/>
    <x v="1"/>
    <x v="0"/>
    <x v="0"/>
    <x v="1"/>
    <x v="0"/>
    <x v="2"/>
    <x v="1"/>
    <x v="0"/>
    <x v="0"/>
    <x v="1"/>
    <x v="0"/>
    <x v="0"/>
    <x v="0"/>
    <x v="0"/>
    <x v="2"/>
    <x v="3"/>
    <x v="2"/>
    <x v="2"/>
    <x v="3"/>
    <x v="1"/>
    <x v="2"/>
    <x v="2"/>
    <x v="2"/>
    <m/>
    <m/>
    <m/>
    <m/>
    <m/>
    <m/>
  </r>
  <r>
    <x v="0"/>
    <x v="128"/>
    <x v="1"/>
    <s v="Webb"/>
    <x v="4"/>
    <x v="1"/>
    <x v="1"/>
    <x v="2"/>
    <x v="0"/>
    <x v="1"/>
    <x v="0"/>
    <x v="2"/>
    <x v="0"/>
    <x v="0"/>
    <x v="2"/>
    <x v="0"/>
    <x v="1"/>
    <x v="1"/>
    <x v="0"/>
    <x v="0"/>
    <x v="1"/>
    <x v="0"/>
    <x v="0"/>
    <x v="0"/>
    <x v="0"/>
    <x v="1"/>
    <x v="1"/>
    <x v="2"/>
    <x v="2"/>
    <x v="3"/>
    <x v="1"/>
    <x v="2"/>
    <x v="2"/>
    <x v="2"/>
    <m/>
    <m/>
    <m/>
    <m/>
    <m/>
    <m/>
  </r>
  <r>
    <x v="0"/>
    <x v="78"/>
    <x v="1"/>
    <s v="Webb"/>
    <x v="4"/>
    <x v="1"/>
    <x v="1"/>
    <x v="2"/>
    <x v="0"/>
    <x v="2"/>
    <x v="0"/>
    <x v="1"/>
    <x v="0"/>
    <x v="0"/>
    <x v="1"/>
    <x v="0"/>
    <x v="1"/>
    <x v="1"/>
    <x v="0"/>
    <x v="0"/>
    <x v="1"/>
    <x v="0"/>
    <x v="0"/>
    <x v="0"/>
    <x v="0"/>
    <x v="1"/>
    <x v="1"/>
    <x v="2"/>
    <x v="2"/>
    <x v="3"/>
    <x v="1"/>
    <x v="2"/>
    <x v="2"/>
    <x v="2"/>
    <m/>
    <m/>
    <m/>
    <m/>
    <m/>
    <m/>
  </r>
  <r>
    <x v="0"/>
    <x v="104"/>
    <x v="1"/>
    <s v="Webb"/>
    <x v="4"/>
    <x v="1"/>
    <x v="1"/>
    <x v="1"/>
    <x v="0"/>
    <x v="0"/>
    <x v="0"/>
    <x v="1"/>
    <x v="0"/>
    <x v="0"/>
    <x v="2"/>
    <x v="0"/>
    <x v="2"/>
    <x v="1"/>
    <x v="0"/>
    <x v="0"/>
    <x v="2"/>
    <x v="0"/>
    <x v="0"/>
    <x v="0"/>
    <x v="0"/>
    <x v="2"/>
    <x v="1"/>
    <x v="1"/>
    <x v="2"/>
    <x v="3"/>
    <x v="1"/>
    <x v="2"/>
    <x v="2"/>
    <x v="2"/>
    <m/>
    <m/>
    <m/>
    <m/>
    <m/>
    <m/>
  </r>
  <r>
    <x v="0"/>
    <x v="64"/>
    <x v="1"/>
    <s v="Webb"/>
    <x v="4"/>
    <x v="1"/>
    <x v="0"/>
    <x v="1"/>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91"/>
    <x v="0"/>
    <s v="Webb"/>
    <x v="4"/>
    <x v="1"/>
    <x v="0"/>
    <x v="1"/>
    <x v="0"/>
    <x v="2"/>
    <x v="0"/>
    <x v="1"/>
    <x v="0"/>
    <x v="0"/>
    <x v="1"/>
    <x v="0"/>
    <x v="1"/>
    <x v="1"/>
    <x v="0"/>
    <x v="0"/>
    <x v="1"/>
    <x v="0"/>
    <x v="0"/>
    <x v="0"/>
    <x v="0"/>
    <x v="1"/>
    <x v="1"/>
    <x v="2"/>
    <x v="2"/>
    <x v="3"/>
    <x v="1"/>
    <x v="2"/>
    <x v="2"/>
    <x v="2"/>
    <m/>
    <m/>
    <m/>
    <m/>
    <m/>
    <m/>
  </r>
  <r>
    <x v="0"/>
    <x v="22"/>
    <x v="0"/>
    <s v="Webb"/>
    <x v="4"/>
    <x v="1"/>
    <x v="0"/>
    <x v="1"/>
    <x v="0"/>
    <x v="2"/>
    <x v="0"/>
    <x v="1"/>
    <x v="0"/>
    <x v="0"/>
    <x v="2"/>
    <x v="0"/>
    <x v="1"/>
    <x v="1"/>
    <x v="0"/>
    <x v="0"/>
    <x v="1"/>
    <x v="0"/>
    <x v="0"/>
    <x v="0"/>
    <x v="0"/>
    <x v="2"/>
    <x v="2"/>
    <x v="2"/>
    <x v="2"/>
    <x v="3"/>
    <x v="1"/>
    <x v="2"/>
    <x v="2"/>
    <x v="2"/>
    <m/>
    <m/>
    <m/>
    <m/>
    <m/>
    <m/>
  </r>
  <r>
    <x v="0"/>
    <x v="11"/>
    <x v="1"/>
    <s v="Webb"/>
    <x v="4"/>
    <x v="1"/>
    <x v="0"/>
    <x v="1"/>
    <x v="0"/>
    <x v="2"/>
    <x v="0"/>
    <x v="2"/>
    <x v="0"/>
    <x v="0"/>
    <x v="2"/>
    <x v="0"/>
    <x v="2"/>
    <x v="3"/>
    <x v="0"/>
    <x v="0"/>
    <x v="2"/>
    <x v="0"/>
    <x v="0"/>
    <x v="0"/>
    <x v="0"/>
    <x v="1"/>
    <x v="2"/>
    <x v="2"/>
    <x v="2"/>
    <x v="3"/>
    <x v="1"/>
    <x v="2"/>
    <x v="2"/>
    <x v="2"/>
    <m/>
    <m/>
    <m/>
    <m/>
    <m/>
    <m/>
  </r>
  <r>
    <x v="0"/>
    <x v="50"/>
    <x v="1"/>
    <s v="Webb"/>
    <x v="4"/>
    <x v="1"/>
    <x v="0"/>
    <x v="2"/>
    <x v="0"/>
    <x v="2"/>
    <x v="0"/>
    <x v="1"/>
    <x v="0"/>
    <x v="0"/>
    <x v="1"/>
    <x v="0"/>
    <x v="1"/>
    <x v="1"/>
    <x v="0"/>
    <x v="0"/>
    <x v="1"/>
    <x v="0"/>
    <x v="0"/>
    <x v="0"/>
    <x v="0"/>
    <x v="1"/>
    <x v="1"/>
    <x v="2"/>
    <x v="2"/>
    <x v="3"/>
    <x v="1"/>
    <x v="2"/>
    <x v="2"/>
    <x v="2"/>
    <m/>
    <m/>
    <m/>
    <m/>
    <m/>
    <m/>
  </r>
  <r>
    <x v="0"/>
    <x v="20"/>
    <x v="1"/>
    <s v="Webb"/>
    <x v="4"/>
    <x v="1"/>
    <x v="1"/>
    <x v="2"/>
    <x v="0"/>
    <x v="2"/>
    <x v="0"/>
    <x v="1"/>
    <x v="0"/>
    <x v="0"/>
    <x v="1"/>
    <x v="0"/>
    <x v="1"/>
    <x v="1"/>
    <x v="0"/>
    <x v="0"/>
    <x v="1"/>
    <x v="0"/>
    <x v="0"/>
    <x v="0"/>
    <x v="0"/>
    <x v="1"/>
    <x v="1"/>
    <x v="2"/>
    <x v="2"/>
    <x v="3"/>
    <x v="1"/>
    <x v="2"/>
    <x v="2"/>
    <x v="2"/>
    <m/>
    <m/>
    <m/>
    <m/>
    <m/>
    <m/>
  </r>
  <r>
    <x v="0"/>
    <x v="48"/>
    <x v="0"/>
    <s v="Webb"/>
    <x v="4"/>
    <x v="1"/>
    <x v="1"/>
    <x v="2"/>
    <x v="0"/>
    <x v="0"/>
    <x v="0"/>
    <x v="1"/>
    <x v="0"/>
    <x v="0"/>
    <x v="1"/>
    <x v="0"/>
    <x v="1"/>
    <x v="1"/>
    <x v="0"/>
    <x v="0"/>
    <x v="1"/>
    <x v="0"/>
    <x v="0"/>
    <x v="0"/>
    <x v="0"/>
    <x v="1"/>
    <x v="1"/>
    <x v="1"/>
    <x v="2"/>
    <x v="3"/>
    <x v="1"/>
    <x v="2"/>
    <x v="2"/>
    <x v="2"/>
    <m/>
    <m/>
    <m/>
    <m/>
    <m/>
    <m/>
  </r>
  <r>
    <x v="0"/>
    <x v="122"/>
    <x v="1"/>
    <s v="Webb"/>
    <x v="4"/>
    <x v="1"/>
    <x v="0"/>
    <x v="2"/>
    <x v="0"/>
    <x v="0"/>
    <x v="0"/>
    <x v="1"/>
    <x v="0"/>
    <x v="0"/>
    <x v="2"/>
    <x v="0"/>
    <x v="2"/>
    <x v="1"/>
    <x v="0"/>
    <x v="0"/>
    <x v="1"/>
    <x v="0"/>
    <x v="0"/>
    <x v="0"/>
    <x v="0"/>
    <x v="2"/>
    <x v="2"/>
    <x v="1"/>
    <x v="2"/>
    <x v="3"/>
    <x v="1"/>
    <x v="2"/>
    <x v="2"/>
    <x v="2"/>
    <m/>
    <m/>
    <m/>
    <m/>
    <m/>
    <m/>
  </r>
  <r>
    <x v="0"/>
    <x v="48"/>
    <x v="0"/>
    <s v="Webb"/>
    <x v="4"/>
    <x v="1"/>
    <x v="0"/>
    <x v="1"/>
    <x v="0"/>
    <x v="0"/>
    <x v="0"/>
    <x v="1"/>
    <x v="0"/>
    <x v="0"/>
    <x v="2"/>
    <x v="0"/>
    <x v="1"/>
    <x v="1"/>
    <x v="0"/>
    <x v="0"/>
    <x v="1"/>
    <x v="0"/>
    <x v="0"/>
    <x v="0"/>
    <x v="0"/>
    <x v="1"/>
    <x v="1"/>
    <x v="1"/>
    <x v="2"/>
    <x v="3"/>
    <x v="1"/>
    <x v="2"/>
    <x v="2"/>
    <x v="2"/>
    <m/>
    <m/>
    <m/>
    <m/>
    <m/>
    <m/>
  </r>
  <r>
    <x v="0"/>
    <x v="48"/>
    <x v="0"/>
    <s v="Webb"/>
    <x v="4"/>
    <x v="1"/>
    <x v="0"/>
    <x v="1"/>
    <x v="0"/>
    <x v="2"/>
    <x v="0"/>
    <x v="1"/>
    <x v="0"/>
    <x v="0"/>
    <x v="2"/>
    <x v="0"/>
    <x v="2"/>
    <x v="2"/>
    <x v="0"/>
    <x v="0"/>
    <x v="2"/>
    <x v="0"/>
    <x v="0"/>
    <x v="0"/>
    <x v="0"/>
    <x v="2"/>
    <x v="2"/>
    <x v="2"/>
    <x v="2"/>
    <x v="3"/>
    <x v="1"/>
    <x v="2"/>
    <x v="2"/>
    <x v="2"/>
    <m/>
    <m/>
    <m/>
    <m/>
    <m/>
    <m/>
  </r>
  <r>
    <x v="0"/>
    <x v="48"/>
    <x v="0"/>
    <s v="Webb"/>
    <x v="4"/>
    <x v="1"/>
    <x v="1"/>
    <x v="1"/>
    <x v="0"/>
    <x v="0"/>
    <x v="0"/>
    <x v="1"/>
    <x v="0"/>
    <x v="0"/>
    <x v="1"/>
    <x v="0"/>
    <x v="1"/>
    <x v="1"/>
    <x v="0"/>
    <x v="0"/>
    <x v="1"/>
    <x v="0"/>
    <x v="0"/>
    <x v="0"/>
    <x v="0"/>
    <x v="1"/>
    <x v="1"/>
    <x v="1"/>
    <x v="2"/>
    <x v="3"/>
    <x v="1"/>
    <x v="2"/>
    <x v="2"/>
    <x v="2"/>
    <m/>
    <m/>
    <m/>
    <m/>
    <m/>
    <m/>
  </r>
  <r>
    <x v="0"/>
    <x v="48"/>
    <x v="0"/>
    <s v="Webb"/>
    <x v="4"/>
    <x v="1"/>
    <x v="0"/>
    <x v="2"/>
    <x v="0"/>
    <x v="2"/>
    <x v="0"/>
    <x v="1"/>
    <x v="0"/>
    <x v="0"/>
    <x v="1"/>
    <x v="0"/>
    <x v="1"/>
    <x v="1"/>
    <x v="0"/>
    <x v="0"/>
    <x v="1"/>
    <x v="0"/>
    <x v="0"/>
    <x v="0"/>
    <x v="0"/>
    <x v="1"/>
    <x v="1"/>
    <x v="2"/>
    <x v="2"/>
    <x v="3"/>
    <x v="1"/>
    <x v="2"/>
    <x v="2"/>
    <x v="2"/>
    <m/>
    <m/>
    <m/>
    <m/>
    <m/>
    <m/>
  </r>
  <r>
    <x v="0"/>
    <x v="114"/>
    <x v="1"/>
    <s v="Webb"/>
    <x v="4"/>
    <x v="1"/>
    <x v="1"/>
    <x v="1"/>
    <x v="0"/>
    <x v="0"/>
    <x v="0"/>
    <x v="4"/>
    <x v="0"/>
    <x v="0"/>
    <x v="5"/>
    <x v="0"/>
    <x v="2"/>
    <x v="2"/>
    <x v="0"/>
    <x v="0"/>
    <x v="2"/>
    <x v="0"/>
    <x v="0"/>
    <x v="0"/>
    <x v="0"/>
    <x v="3"/>
    <x v="5"/>
    <x v="1"/>
    <x v="2"/>
    <x v="3"/>
    <x v="1"/>
    <x v="2"/>
    <x v="2"/>
    <x v="2"/>
    <m/>
    <m/>
    <m/>
    <m/>
    <m/>
    <m/>
  </r>
  <r>
    <x v="0"/>
    <x v="50"/>
    <x v="1"/>
    <s v="Webb"/>
    <x v="4"/>
    <x v="1"/>
    <x v="0"/>
    <x v="1"/>
    <x v="0"/>
    <x v="2"/>
    <x v="0"/>
    <x v="2"/>
    <x v="0"/>
    <x v="0"/>
    <x v="2"/>
    <x v="0"/>
    <x v="1"/>
    <x v="2"/>
    <x v="0"/>
    <x v="0"/>
    <x v="2"/>
    <x v="0"/>
    <x v="0"/>
    <x v="0"/>
    <x v="0"/>
    <x v="2"/>
    <x v="0"/>
    <x v="2"/>
    <x v="2"/>
    <x v="3"/>
    <x v="1"/>
    <x v="2"/>
    <x v="2"/>
    <x v="2"/>
    <m/>
    <m/>
    <m/>
    <m/>
    <m/>
    <m/>
  </r>
  <r>
    <x v="0"/>
    <x v="50"/>
    <x v="1"/>
    <s v="Webb"/>
    <x v="4"/>
    <x v="1"/>
    <x v="1"/>
    <x v="1"/>
    <x v="0"/>
    <x v="0"/>
    <x v="0"/>
    <x v="2"/>
    <x v="0"/>
    <x v="0"/>
    <x v="2"/>
    <x v="0"/>
    <x v="2"/>
    <x v="2"/>
    <x v="0"/>
    <x v="0"/>
    <x v="2"/>
    <x v="0"/>
    <x v="0"/>
    <x v="0"/>
    <x v="0"/>
    <x v="2"/>
    <x v="2"/>
    <x v="1"/>
    <x v="2"/>
    <x v="3"/>
    <x v="1"/>
    <x v="2"/>
    <x v="2"/>
    <x v="2"/>
    <m/>
    <m/>
    <m/>
    <m/>
    <m/>
    <m/>
  </r>
  <r>
    <x v="0"/>
    <x v="11"/>
    <x v="1"/>
    <s v="Webb"/>
    <x v="4"/>
    <x v="1"/>
    <x v="1"/>
    <x v="1"/>
    <x v="0"/>
    <x v="0"/>
    <x v="0"/>
    <x v="0"/>
    <x v="0"/>
    <x v="0"/>
    <x v="2"/>
    <x v="0"/>
    <x v="0"/>
    <x v="2"/>
    <x v="0"/>
    <x v="0"/>
    <x v="0"/>
    <x v="0"/>
    <x v="0"/>
    <x v="0"/>
    <x v="0"/>
    <x v="2"/>
    <x v="0"/>
    <x v="1"/>
    <x v="2"/>
    <x v="3"/>
    <x v="1"/>
    <x v="2"/>
    <x v="2"/>
    <x v="2"/>
    <m/>
    <m/>
    <m/>
    <m/>
    <m/>
    <m/>
  </r>
  <r>
    <x v="0"/>
    <x v="134"/>
    <x v="0"/>
    <s v="Webb"/>
    <x v="4"/>
    <x v="1"/>
    <x v="1"/>
    <x v="1"/>
    <x v="0"/>
    <x v="0"/>
    <x v="0"/>
    <x v="2"/>
    <x v="0"/>
    <x v="0"/>
    <x v="2"/>
    <x v="0"/>
    <x v="2"/>
    <x v="2"/>
    <x v="0"/>
    <x v="0"/>
    <x v="2"/>
    <x v="0"/>
    <x v="0"/>
    <x v="0"/>
    <x v="0"/>
    <x v="2"/>
    <x v="2"/>
    <x v="1"/>
    <x v="2"/>
    <x v="3"/>
    <x v="1"/>
    <x v="2"/>
    <x v="2"/>
    <x v="2"/>
    <m/>
    <m/>
    <m/>
    <m/>
    <m/>
    <m/>
  </r>
  <r>
    <x v="0"/>
    <x v="128"/>
    <x v="1"/>
    <s v="Webb"/>
    <x v="4"/>
    <x v="1"/>
    <x v="1"/>
    <x v="1"/>
    <x v="0"/>
    <x v="0"/>
    <x v="0"/>
    <x v="5"/>
    <x v="0"/>
    <x v="0"/>
    <x v="2"/>
    <x v="0"/>
    <x v="0"/>
    <x v="2"/>
    <x v="0"/>
    <x v="0"/>
    <x v="2"/>
    <x v="0"/>
    <x v="0"/>
    <x v="0"/>
    <x v="0"/>
    <x v="2"/>
    <x v="2"/>
    <x v="1"/>
    <x v="2"/>
    <x v="3"/>
    <x v="1"/>
    <x v="2"/>
    <x v="2"/>
    <x v="2"/>
    <m/>
    <m/>
    <m/>
    <m/>
    <m/>
    <m/>
  </r>
  <r>
    <x v="0"/>
    <x v="137"/>
    <x v="0"/>
    <s v="Webb"/>
    <x v="4"/>
    <x v="1"/>
    <x v="1"/>
    <x v="2"/>
    <x v="0"/>
    <x v="2"/>
    <x v="0"/>
    <x v="1"/>
    <x v="0"/>
    <x v="0"/>
    <x v="1"/>
    <x v="0"/>
    <x v="1"/>
    <x v="1"/>
    <x v="0"/>
    <x v="0"/>
    <x v="1"/>
    <x v="0"/>
    <x v="0"/>
    <x v="0"/>
    <x v="0"/>
    <x v="1"/>
    <x v="1"/>
    <x v="2"/>
    <x v="2"/>
    <x v="3"/>
    <x v="1"/>
    <x v="2"/>
    <x v="2"/>
    <x v="2"/>
    <m/>
    <m/>
    <m/>
    <m/>
    <m/>
    <m/>
  </r>
  <r>
    <x v="0"/>
    <x v="108"/>
    <x v="1"/>
    <s v="Webb"/>
    <x v="4"/>
    <x v="1"/>
    <x v="0"/>
    <x v="2"/>
    <x v="0"/>
    <x v="1"/>
    <x v="0"/>
    <x v="1"/>
    <x v="0"/>
    <x v="0"/>
    <x v="1"/>
    <x v="0"/>
    <x v="1"/>
    <x v="1"/>
    <x v="0"/>
    <x v="0"/>
    <x v="1"/>
    <x v="0"/>
    <x v="0"/>
    <x v="0"/>
    <x v="0"/>
    <x v="1"/>
    <x v="1"/>
    <x v="2"/>
    <x v="2"/>
    <x v="3"/>
    <x v="1"/>
    <x v="2"/>
    <x v="2"/>
    <x v="2"/>
    <m/>
    <m/>
    <m/>
    <m/>
    <m/>
    <m/>
  </r>
  <r>
    <x v="0"/>
    <x v="122"/>
    <x v="1"/>
    <s v="Webb"/>
    <x v="4"/>
    <x v="1"/>
    <x v="0"/>
    <x v="2"/>
    <x v="0"/>
    <x v="0"/>
    <x v="0"/>
    <x v="1"/>
    <x v="0"/>
    <x v="0"/>
    <x v="1"/>
    <x v="0"/>
    <x v="0"/>
    <x v="2"/>
    <x v="0"/>
    <x v="0"/>
    <x v="2"/>
    <x v="0"/>
    <x v="0"/>
    <x v="0"/>
    <x v="0"/>
    <x v="1"/>
    <x v="1"/>
    <x v="1"/>
    <x v="2"/>
    <x v="3"/>
    <x v="1"/>
    <x v="2"/>
    <x v="2"/>
    <x v="2"/>
    <m/>
    <m/>
    <m/>
    <m/>
    <m/>
    <m/>
  </r>
  <r>
    <x v="0"/>
    <x v="108"/>
    <x v="1"/>
    <s v="Webb"/>
    <x v="4"/>
    <x v="1"/>
    <x v="1"/>
    <x v="2"/>
    <x v="0"/>
    <x v="2"/>
    <x v="0"/>
    <x v="1"/>
    <x v="0"/>
    <x v="0"/>
    <x v="3"/>
    <x v="0"/>
    <x v="1"/>
    <x v="1"/>
    <x v="0"/>
    <x v="0"/>
    <x v="1"/>
    <x v="0"/>
    <x v="0"/>
    <x v="0"/>
    <x v="0"/>
    <x v="1"/>
    <x v="1"/>
    <x v="2"/>
    <x v="2"/>
    <x v="3"/>
    <x v="1"/>
    <x v="2"/>
    <x v="2"/>
    <x v="2"/>
    <m/>
    <m/>
    <m/>
    <m/>
    <m/>
    <m/>
  </r>
  <r>
    <x v="0"/>
    <x v="85"/>
    <x v="1"/>
    <s v="Webb"/>
    <x v="4"/>
    <x v="1"/>
    <x v="0"/>
    <x v="2"/>
    <x v="0"/>
    <x v="2"/>
    <x v="0"/>
    <x v="1"/>
    <x v="0"/>
    <x v="0"/>
    <x v="2"/>
    <x v="0"/>
    <x v="1"/>
    <x v="2"/>
    <x v="0"/>
    <x v="0"/>
    <x v="1"/>
    <x v="0"/>
    <x v="0"/>
    <x v="0"/>
    <x v="0"/>
    <x v="1"/>
    <x v="1"/>
    <x v="2"/>
    <x v="2"/>
    <x v="3"/>
    <x v="1"/>
    <x v="2"/>
    <x v="2"/>
    <x v="2"/>
    <m/>
    <m/>
    <m/>
    <m/>
    <m/>
    <m/>
  </r>
  <r>
    <x v="0"/>
    <x v="64"/>
    <x v="1"/>
    <s v="Webb"/>
    <x v="4"/>
    <x v="1"/>
    <x v="1"/>
    <x v="2"/>
    <x v="0"/>
    <x v="2"/>
    <x v="0"/>
    <x v="1"/>
    <x v="0"/>
    <x v="0"/>
    <x v="1"/>
    <x v="0"/>
    <x v="1"/>
    <x v="1"/>
    <x v="0"/>
    <x v="0"/>
    <x v="1"/>
    <x v="0"/>
    <x v="0"/>
    <x v="0"/>
    <x v="0"/>
    <x v="1"/>
    <x v="1"/>
    <x v="2"/>
    <x v="2"/>
    <x v="3"/>
    <x v="1"/>
    <x v="2"/>
    <x v="2"/>
    <x v="2"/>
    <m/>
    <m/>
    <m/>
    <m/>
    <m/>
    <m/>
  </r>
  <r>
    <x v="0"/>
    <x v="26"/>
    <x v="0"/>
    <s v="Webb"/>
    <x v="4"/>
    <x v="1"/>
    <x v="0"/>
    <x v="2"/>
    <x v="0"/>
    <x v="2"/>
    <x v="0"/>
    <x v="2"/>
    <x v="0"/>
    <x v="0"/>
    <x v="2"/>
    <x v="0"/>
    <x v="2"/>
    <x v="2"/>
    <x v="0"/>
    <x v="0"/>
    <x v="1"/>
    <x v="0"/>
    <x v="0"/>
    <x v="0"/>
    <x v="0"/>
    <x v="2"/>
    <x v="2"/>
    <x v="2"/>
    <x v="2"/>
    <x v="3"/>
    <x v="1"/>
    <x v="2"/>
    <x v="2"/>
    <x v="2"/>
    <m/>
    <m/>
    <m/>
    <m/>
    <m/>
    <m/>
  </r>
  <r>
    <x v="0"/>
    <x v="62"/>
    <x v="1"/>
    <s v="Webb"/>
    <x v="4"/>
    <x v="1"/>
    <x v="1"/>
    <x v="2"/>
    <x v="0"/>
    <x v="0"/>
    <x v="0"/>
    <x v="1"/>
    <x v="0"/>
    <x v="0"/>
    <x v="1"/>
    <x v="0"/>
    <x v="1"/>
    <x v="1"/>
    <x v="0"/>
    <x v="0"/>
    <x v="1"/>
    <x v="0"/>
    <x v="0"/>
    <x v="0"/>
    <x v="0"/>
    <x v="2"/>
    <x v="1"/>
    <x v="1"/>
    <x v="2"/>
    <x v="3"/>
    <x v="1"/>
    <x v="2"/>
    <x v="2"/>
    <x v="2"/>
    <m/>
    <m/>
    <m/>
    <m/>
    <m/>
    <m/>
  </r>
  <r>
    <x v="0"/>
    <x v="5"/>
    <x v="1"/>
    <s v="Webb"/>
    <x v="4"/>
    <x v="1"/>
    <x v="1"/>
    <x v="2"/>
    <x v="0"/>
    <x v="2"/>
    <x v="0"/>
    <x v="1"/>
    <x v="0"/>
    <x v="0"/>
    <x v="2"/>
    <x v="0"/>
    <x v="1"/>
    <x v="2"/>
    <x v="0"/>
    <x v="0"/>
    <x v="1"/>
    <x v="0"/>
    <x v="0"/>
    <x v="0"/>
    <x v="0"/>
    <x v="1"/>
    <x v="1"/>
    <x v="2"/>
    <x v="2"/>
    <x v="3"/>
    <x v="1"/>
    <x v="2"/>
    <x v="2"/>
    <x v="2"/>
    <m/>
    <m/>
    <m/>
    <m/>
    <m/>
    <m/>
  </r>
  <r>
    <x v="0"/>
    <x v="75"/>
    <x v="1"/>
    <s v="Webb"/>
    <x v="4"/>
    <x v="1"/>
    <x v="1"/>
    <x v="1"/>
    <x v="0"/>
    <x v="0"/>
    <x v="0"/>
    <x v="2"/>
    <x v="0"/>
    <x v="0"/>
    <x v="2"/>
    <x v="0"/>
    <x v="1"/>
    <x v="1"/>
    <x v="0"/>
    <x v="0"/>
    <x v="1"/>
    <x v="0"/>
    <x v="0"/>
    <x v="0"/>
    <x v="0"/>
    <x v="1"/>
    <x v="1"/>
    <x v="1"/>
    <x v="2"/>
    <x v="3"/>
    <x v="1"/>
    <x v="2"/>
    <x v="2"/>
    <x v="2"/>
    <m/>
    <m/>
    <m/>
    <m/>
    <m/>
    <m/>
  </r>
  <r>
    <x v="0"/>
    <x v="127"/>
    <x v="1"/>
    <s v="Webb"/>
    <x v="4"/>
    <x v="1"/>
    <x v="0"/>
    <x v="1"/>
    <x v="0"/>
    <x v="1"/>
    <x v="0"/>
    <x v="2"/>
    <x v="0"/>
    <x v="0"/>
    <x v="3"/>
    <x v="0"/>
    <x v="2"/>
    <x v="3"/>
    <x v="0"/>
    <x v="0"/>
    <x v="1"/>
    <x v="0"/>
    <x v="0"/>
    <x v="0"/>
    <x v="0"/>
    <x v="2"/>
    <x v="2"/>
    <x v="2"/>
    <x v="2"/>
    <x v="3"/>
    <x v="1"/>
    <x v="2"/>
    <x v="2"/>
    <x v="2"/>
    <m/>
    <m/>
    <m/>
    <m/>
    <m/>
    <m/>
  </r>
  <r>
    <x v="0"/>
    <x v="120"/>
    <x v="1"/>
    <s v="Webb"/>
    <x v="4"/>
    <x v="1"/>
    <x v="0"/>
    <x v="1"/>
    <x v="0"/>
    <x v="0"/>
    <x v="0"/>
    <x v="1"/>
    <x v="0"/>
    <x v="0"/>
    <x v="2"/>
    <x v="0"/>
    <x v="1"/>
    <x v="2"/>
    <x v="0"/>
    <x v="0"/>
    <x v="1"/>
    <x v="0"/>
    <x v="0"/>
    <x v="0"/>
    <x v="0"/>
    <x v="1"/>
    <x v="1"/>
    <x v="1"/>
    <x v="2"/>
    <x v="3"/>
    <x v="1"/>
    <x v="2"/>
    <x v="2"/>
    <x v="2"/>
    <m/>
    <m/>
    <m/>
    <m/>
    <m/>
    <m/>
  </r>
  <r>
    <x v="0"/>
    <x v="5"/>
    <x v="1"/>
    <s v="Webb"/>
    <x v="4"/>
    <x v="1"/>
    <x v="1"/>
    <x v="2"/>
    <x v="0"/>
    <x v="0"/>
    <x v="0"/>
    <x v="1"/>
    <x v="0"/>
    <x v="0"/>
    <x v="3"/>
    <x v="0"/>
    <x v="1"/>
    <x v="1"/>
    <x v="0"/>
    <x v="0"/>
    <x v="1"/>
    <x v="0"/>
    <x v="0"/>
    <x v="0"/>
    <x v="0"/>
    <x v="1"/>
    <x v="1"/>
    <x v="1"/>
    <x v="2"/>
    <x v="3"/>
    <x v="1"/>
    <x v="2"/>
    <x v="2"/>
    <x v="2"/>
    <m/>
    <m/>
    <m/>
    <m/>
    <m/>
    <m/>
  </r>
  <r>
    <x v="0"/>
    <x v="18"/>
    <x v="1"/>
    <s v="Webb"/>
    <x v="4"/>
    <x v="1"/>
    <x v="0"/>
    <x v="2"/>
    <x v="0"/>
    <x v="0"/>
    <x v="0"/>
    <x v="1"/>
    <x v="0"/>
    <x v="0"/>
    <x v="2"/>
    <x v="0"/>
    <x v="1"/>
    <x v="1"/>
    <x v="0"/>
    <x v="0"/>
    <x v="1"/>
    <x v="0"/>
    <x v="0"/>
    <x v="0"/>
    <x v="0"/>
    <x v="1"/>
    <x v="1"/>
    <x v="1"/>
    <x v="2"/>
    <x v="3"/>
    <x v="1"/>
    <x v="2"/>
    <x v="2"/>
    <x v="2"/>
    <m/>
    <m/>
    <m/>
    <m/>
    <m/>
    <m/>
  </r>
  <r>
    <x v="0"/>
    <x v="18"/>
    <x v="1"/>
    <s v="Webb"/>
    <x v="4"/>
    <x v="1"/>
    <x v="1"/>
    <x v="1"/>
    <x v="0"/>
    <x v="1"/>
    <x v="0"/>
    <x v="2"/>
    <x v="0"/>
    <x v="0"/>
    <x v="2"/>
    <x v="0"/>
    <x v="2"/>
    <x v="2"/>
    <x v="0"/>
    <x v="0"/>
    <x v="2"/>
    <x v="0"/>
    <x v="0"/>
    <x v="0"/>
    <x v="0"/>
    <x v="2"/>
    <x v="2"/>
    <x v="2"/>
    <x v="2"/>
    <x v="3"/>
    <x v="1"/>
    <x v="2"/>
    <x v="2"/>
    <x v="2"/>
    <m/>
    <m/>
    <m/>
    <m/>
    <m/>
    <m/>
  </r>
  <r>
    <x v="0"/>
    <x v="18"/>
    <x v="1"/>
    <s v="Webb"/>
    <x v="4"/>
    <x v="1"/>
    <x v="0"/>
    <x v="2"/>
    <x v="0"/>
    <x v="2"/>
    <x v="0"/>
    <x v="2"/>
    <x v="0"/>
    <x v="0"/>
    <x v="2"/>
    <x v="0"/>
    <x v="1"/>
    <x v="1"/>
    <x v="0"/>
    <x v="0"/>
    <x v="1"/>
    <x v="0"/>
    <x v="0"/>
    <x v="0"/>
    <x v="0"/>
    <x v="1"/>
    <x v="1"/>
    <x v="2"/>
    <x v="2"/>
    <x v="3"/>
    <x v="1"/>
    <x v="2"/>
    <x v="2"/>
    <x v="2"/>
    <m/>
    <m/>
    <m/>
    <m/>
    <m/>
    <m/>
  </r>
  <r>
    <x v="0"/>
    <x v="18"/>
    <x v="1"/>
    <s v="Webb"/>
    <x v="4"/>
    <x v="1"/>
    <x v="1"/>
    <x v="1"/>
    <x v="0"/>
    <x v="2"/>
    <x v="0"/>
    <x v="2"/>
    <x v="0"/>
    <x v="0"/>
    <x v="4"/>
    <x v="0"/>
    <x v="2"/>
    <x v="2"/>
    <x v="0"/>
    <x v="0"/>
    <x v="1"/>
    <x v="0"/>
    <x v="0"/>
    <x v="0"/>
    <x v="0"/>
    <x v="3"/>
    <x v="3"/>
    <x v="2"/>
    <x v="2"/>
    <x v="3"/>
    <x v="1"/>
    <x v="2"/>
    <x v="2"/>
    <x v="2"/>
    <m/>
    <m/>
    <m/>
    <m/>
    <m/>
    <m/>
  </r>
  <r>
    <x v="0"/>
    <x v="18"/>
    <x v="1"/>
    <s v="Webb"/>
    <x v="4"/>
    <x v="1"/>
    <x v="0"/>
    <x v="1"/>
    <x v="0"/>
    <x v="2"/>
    <x v="0"/>
    <x v="2"/>
    <x v="0"/>
    <x v="0"/>
    <x v="2"/>
    <x v="0"/>
    <x v="1"/>
    <x v="2"/>
    <x v="0"/>
    <x v="0"/>
    <x v="1"/>
    <x v="0"/>
    <x v="0"/>
    <x v="0"/>
    <x v="0"/>
    <x v="1"/>
    <x v="1"/>
    <x v="2"/>
    <x v="2"/>
    <x v="3"/>
    <x v="1"/>
    <x v="2"/>
    <x v="2"/>
    <x v="2"/>
    <m/>
    <m/>
    <m/>
    <m/>
    <m/>
    <m/>
  </r>
  <r>
    <x v="0"/>
    <x v="18"/>
    <x v="1"/>
    <s v="Webb"/>
    <x v="4"/>
    <x v="1"/>
    <x v="1"/>
    <x v="1"/>
    <x v="0"/>
    <x v="2"/>
    <x v="0"/>
    <x v="2"/>
    <x v="0"/>
    <x v="0"/>
    <x v="2"/>
    <x v="0"/>
    <x v="1"/>
    <x v="2"/>
    <x v="0"/>
    <x v="0"/>
    <x v="1"/>
    <x v="0"/>
    <x v="0"/>
    <x v="0"/>
    <x v="0"/>
    <x v="1"/>
    <x v="1"/>
    <x v="2"/>
    <x v="2"/>
    <x v="3"/>
    <x v="1"/>
    <x v="2"/>
    <x v="2"/>
    <x v="2"/>
    <m/>
    <m/>
    <m/>
    <m/>
    <m/>
    <m/>
  </r>
  <r>
    <x v="0"/>
    <x v="18"/>
    <x v="1"/>
    <s v="Webb"/>
    <x v="4"/>
    <x v="1"/>
    <x v="1"/>
    <x v="0"/>
    <x v="0"/>
    <x v="2"/>
    <x v="0"/>
    <x v="0"/>
    <x v="0"/>
    <x v="0"/>
    <x v="0"/>
    <x v="0"/>
    <x v="0"/>
    <x v="0"/>
    <x v="0"/>
    <x v="0"/>
    <x v="0"/>
    <x v="0"/>
    <x v="0"/>
    <x v="0"/>
    <x v="0"/>
    <x v="0"/>
    <x v="0"/>
    <x v="2"/>
    <x v="2"/>
    <x v="3"/>
    <x v="1"/>
    <x v="2"/>
    <x v="2"/>
    <x v="2"/>
    <m/>
    <m/>
    <m/>
    <m/>
    <m/>
    <m/>
  </r>
  <r>
    <x v="0"/>
    <x v="18"/>
    <x v="1"/>
    <s v="Webb"/>
    <x v="4"/>
    <x v="1"/>
    <x v="1"/>
    <x v="1"/>
    <x v="0"/>
    <x v="1"/>
    <x v="0"/>
    <x v="1"/>
    <x v="0"/>
    <x v="0"/>
    <x v="1"/>
    <x v="0"/>
    <x v="1"/>
    <x v="1"/>
    <x v="0"/>
    <x v="0"/>
    <x v="1"/>
    <x v="0"/>
    <x v="0"/>
    <x v="0"/>
    <x v="0"/>
    <x v="1"/>
    <x v="1"/>
    <x v="2"/>
    <x v="2"/>
    <x v="3"/>
    <x v="1"/>
    <x v="2"/>
    <x v="2"/>
    <x v="2"/>
    <m/>
    <m/>
    <m/>
    <m/>
    <m/>
    <m/>
  </r>
  <r>
    <x v="0"/>
    <x v="66"/>
    <x v="1"/>
    <s v="Webb"/>
    <x v="4"/>
    <x v="1"/>
    <x v="0"/>
    <x v="2"/>
    <x v="0"/>
    <x v="1"/>
    <x v="0"/>
    <x v="2"/>
    <x v="0"/>
    <x v="0"/>
    <x v="2"/>
    <x v="0"/>
    <x v="1"/>
    <x v="2"/>
    <x v="0"/>
    <x v="0"/>
    <x v="1"/>
    <x v="0"/>
    <x v="0"/>
    <x v="0"/>
    <x v="0"/>
    <x v="1"/>
    <x v="1"/>
    <x v="2"/>
    <x v="2"/>
    <x v="3"/>
    <x v="1"/>
    <x v="2"/>
    <x v="2"/>
    <x v="2"/>
    <m/>
    <m/>
    <m/>
    <m/>
    <m/>
    <m/>
  </r>
  <r>
    <x v="0"/>
    <x v="59"/>
    <x v="1"/>
    <s v="Webb"/>
    <x v="4"/>
    <x v="1"/>
    <x v="0"/>
    <x v="1"/>
    <x v="0"/>
    <x v="0"/>
    <x v="0"/>
    <x v="2"/>
    <x v="0"/>
    <x v="0"/>
    <x v="2"/>
    <x v="0"/>
    <x v="1"/>
    <x v="2"/>
    <x v="0"/>
    <x v="0"/>
    <x v="2"/>
    <x v="0"/>
    <x v="0"/>
    <x v="0"/>
    <x v="0"/>
    <x v="1"/>
    <x v="1"/>
    <x v="1"/>
    <x v="2"/>
    <x v="3"/>
    <x v="1"/>
    <x v="2"/>
    <x v="2"/>
    <x v="2"/>
    <m/>
    <m/>
    <m/>
    <m/>
    <m/>
    <m/>
  </r>
  <r>
    <x v="0"/>
    <x v="122"/>
    <x v="1"/>
    <s v="Webb"/>
    <x v="4"/>
    <x v="1"/>
    <x v="0"/>
    <x v="3"/>
    <x v="0"/>
    <x v="0"/>
    <x v="0"/>
    <x v="2"/>
    <x v="0"/>
    <x v="0"/>
    <x v="2"/>
    <x v="0"/>
    <x v="0"/>
    <x v="1"/>
    <x v="0"/>
    <x v="0"/>
    <x v="1"/>
    <x v="0"/>
    <x v="0"/>
    <x v="0"/>
    <x v="0"/>
    <x v="2"/>
    <x v="2"/>
    <x v="1"/>
    <x v="2"/>
    <x v="3"/>
    <x v="1"/>
    <x v="2"/>
    <x v="2"/>
    <x v="2"/>
    <m/>
    <m/>
    <m/>
    <m/>
    <m/>
    <m/>
  </r>
  <r>
    <x v="0"/>
    <x v="66"/>
    <x v="1"/>
    <s v="Webb"/>
    <x v="4"/>
    <x v="1"/>
    <x v="0"/>
    <x v="1"/>
    <x v="0"/>
    <x v="2"/>
    <x v="0"/>
    <x v="2"/>
    <x v="0"/>
    <x v="0"/>
    <x v="2"/>
    <x v="0"/>
    <x v="1"/>
    <x v="1"/>
    <x v="0"/>
    <x v="0"/>
    <x v="1"/>
    <x v="0"/>
    <x v="0"/>
    <x v="0"/>
    <x v="0"/>
    <x v="2"/>
    <x v="2"/>
    <x v="2"/>
    <x v="2"/>
    <x v="3"/>
    <x v="1"/>
    <x v="2"/>
    <x v="2"/>
    <x v="2"/>
    <m/>
    <m/>
    <m/>
    <m/>
    <m/>
    <m/>
  </r>
  <r>
    <x v="0"/>
    <x v="66"/>
    <x v="1"/>
    <s v="Webb"/>
    <x v="4"/>
    <x v="1"/>
    <x v="0"/>
    <x v="1"/>
    <x v="0"/>
    <x v="2"/>
    <x v="0"/>
    <x v="1"/>
    <x v="0"/>
    <x v="0"/>
    <x v="1"/>
    <x v="0"/>
    <x v="1"/>
    <x v="1"/>
    <x v="0"/>
    <x v="0"/>
    <x v="1"/>
    <x v="0"/>
    <x v="0"/>
    <x v="0"/>
    <x v="0"/>
    <x v="1"/>
    <x v="1"/>
    <x v="2"/>
    <x v="2"/>
    <x v="3"/>
    <x v="1"/>
    <x v="2"/>
    <x v="2"/>
    <x v="2"/>
    <m/>
    <m/>
    <m/>
    <m/>
    <m/>
    <m/>
  </r>
  <r>
    <x v="0"/>
    <x v="94"/>
    <x v="0"/>
    <s v="Webb"/>
    <x v="4"/>
    <x v="1"/>
    <x v="0"/>
    <x v="3"/>
    <x v="0"/>
    <x v="0"/>
    <x v="0"/>
    <x v="4"/>
    <x v="0"/>
    <x v="0"/>
    <x v="5"/>
    <x v="0"/>
    <x v="4"/>
    <x v="4"/>
    <x v="0"/>
    <x v="0"/>
    <x v="4"/>
    <x v="0"/>
    <x v="0"/>
    <x v="0"/>
    <x v="0"/>
    <x v="5"/>
    <x v="5"/>
    <x v="1"/>
    <x v="2"/>
    <x v="3"/>
    <x v="1"/>
    <x v="2"/>
    <x v="2"/>
    <x v="2"/>
    <m/>
    <m/>
    <m/>
    <m/>
    <m/>
    <m/>
  </r>
  <r>
    <x v="0"/>
    <x v="120"/>
    <x v="1"/>
    <s v="Webb"/>
    <x v="4"/>
    <x v="1"/>
    <x v="0"/>
    <x v="1"/>
    <x v="0"/>
    <x v="2"/>
    <x v="0"/>
    <x v="1"/>
    <x v="0"/>
    <x v="0"/>
    <x v="2"/>
    <x v="0"/>
    <x v="1"/>
    <x v="2"/>
    <x v="0"/>
    <x v="0"/>
    <x v="2"/>
    <x v="0"/>
    <x v="0"/>
    <x v="0"/>
    <x v="0"/>
    <x v="3"/>
    <x v="3"/>
    <x v="2"/>
    <x v="2"/>
    <x v="3"/>
    <x v="1"/>
    <x v="2"/>
    <x v="2"/>
    <x v="2"/>
    <m/>
    <m/>
    <m/>
    <m/>
    <m/>
    <m/>
  </r>
  <r>
    <x v="0"/>
    <x v="62"/>
    <x v="1"/>
    <s v="Webb"/>
    <x v="4"/>
    <x v="1"/>
    <x v="1"/>
    <x v="3"/>
    <x v="0"/>
    <x v="1"/>
    <x v="0"/>
    <x v="2"/>
    <x v="0"/>
    <x v="0"/>
    <x v="4"/>
    <x v="0"/>
    <x v="5"/>
    <x v="2"/>
    <x v="0"/>
    <x v="0"/>
    <x v="1"/>
    <x v="0"/>
    <x v="0"/>
    <x v="0"/>
    <x v="0"/>
    <x v="5"/>
    <x v="5"/>
    <x v="2"/>
    <x v="2"/>
    <x v="3"/>
    <x v="1"/>
    <x v="2"/>
    <x v="2"/>
    <x v="2"/>
    <m/>
    <m/>
    <m/>
    <m/>
    <m/>
    <m/>
  </r>
  <r>
    <x v="0"/>
    <x v="104"/>
    <x v="1"/>
    <s v="Webb"/>
    <x v="4"/>
    <x v="1"/>
    <x v="0"/>
    <x v="2"/>
    <x v="0"/>
    <x v="0"/>
    <x v="0"/>
    <x v="1"/>
    <x v="0"/>
    <x v="0"/>
    <x v="1"/>
    <x v="0"/>
    <x v="1"/>
    <x v="1"/>
    <x v="0"/>
    <x v="0"/>
    <x v="1"/>
    <x v="0"/>
    <x v="0"/>
    <x v="0"/>
    <x v="0"/>
    <x v="1"/>
    <x v="1"/>
    <x v="1"/>
    <x v="2"/>
    <x v="3"/>
    <x v="1"/>
    <x v="2"/>
    <x v="2"/>
    <x v="2"/>
    <m/>
    <m/>
    <m/>
    <m/>
    <m/>
    <m/>
  </r>
  <r>
    <x v="0"/>
    <x v="109"/>
    <x v="1"/>
    <s v="Webb"/>
    <x v="4"/>
    <x v="1"/>
    <x v="1"/>
    <x v="3"/>
    <x v="0"/>
    <x v="0"/>
    <x v="0"/>
    <x v="4"/>
    <x v="0"/>
    <x v="0"/>
    <x v="5"/>
    <x v="0"/>
    <x v="4"/>
    <x v="4"/>
    <x v="0"/>
    <x v="0"/>
    <x v="5"/>
    <x v="0"/>
    <x v="0"/>
    <x v="0"/>
    <x v="0"/>
    <x v="5"/>
    <x v="5"/>
    <x v="1"/>
    <x v="2"/>
    <x v="3"/>
    <x v="1"/>
    <x v="2"/>
    <x v="2"/>
    <x v="2"/>
    <m/>
    <m/>
    <m/>
    <m/>
    <m/>
    <m/>
  </r>
  <r>
    <x v="0"/>
    <x v="3"/>
    <x v="0"/>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2"/>
    <x v="1"/>
    <s v="Webb"/>
    <x v="4"/>
    <x v="1"/>
    <x v="1"/>
    <x v="2"/>
    <x v="0"/>
    <x v="2"/>
    <x v="0"/>
    <x v="1"/>
    <x v="0"/>
    <x v="0"/>
    <x v="2"/>
    <x v="0"/>
    <x v="1"/>
    <x v="1"/>
    <x v="0"/>
    <x v="0"/>
    <x v="1"/>
    <x v="0"/>
    <x v="0"/>
    <x v="0"/>
    <x v="0"/>
    <x v="1"/>
    <x v="1"/>
    <x v="2"/>
    <x v="2"/>
    <x v="3"/>
    <x v="1"/>
    <x v="2"/>
    <x v="2"/>
    <x v="2"/>
    <m/>
    <m/>
    <m/>
    <m/>
    <m/>
    <m/>
  </r>
  <r>
    <x v="0"/>
    <x v="122"/>
    <x v="1"/>
    <s v="Webb"/>
    <x v="4"/>
    <x v="1"/>
    <x v="1"/>
    <x v="2"/>
    <x v="0"/>
    <x v="2"/>
    <x v="0"/>
    <x v="1"/>
    <x v="0"/>
    <x v="0"/>
    <x v="1"/>
    <x v="0"/>
    <x v="1"/>
    <x v="1"/>
    <x v="0"/>
    <x v="0"/>
    <x v="1"/>
    <x v="0"/>
    <x v="0"/>
    <x v="0"/>
    <x v="0"/>
    <x v="1"/>
    <x v="1"/>
    <x v="2"/>
    <x v="2"/>
    <x v="3"/>
    <x v="1"/>
    <x v="2"/>
    <x v="2"/>
    <x v="2"/>
    <m/>
    <m/>
    <m/>
    <m/>
    <m/>
    <m/>
  </r>
  <r>
    <x v="0"/>
    <x v="18"/>
    <x v="1"/>
    <s v="Webb"/>
    <x v="4"/>
    <x v="1"/>
    <x v="1"/>
    <x v="2"/>
    <x v="0"/>
    <x v="2"/>
    <x v="0"/>
    <x v="3"/>
    <x v="0"/>
    <x v="0"/>
    <x v="2"/>
    <x v="0"/>
    <x v="2"/>
    <x v="1"/>
    <x v="0"/>
    <x v="0"/>
    <x v="1"/>
    <x v="0"/>
    <x v="0"/>
    <x v="0"/>
    <x v="0"/>
    <x v="1"/>
    <x v="1"/>
    <x v="2"/>
    <x v="2"/>
    <x v="3"/>
    <x v="1"/>
    <x v="2"/>
    <x v="2"/>
    <x v="2"/>
    <m/>
    <m/>
    <m/>
    <m/>
    <m/>
    <m/>
  </r>
  <r>
    <x v="0"/>
    <x v="130"/>
    <x v="1"/>
    <s v="Webb"/>
    <x v="4"/>
    <x v="1"/>
    <x v="1"/>
    <x v="3"/>
    <x v="0"/>
    <x v="1"/>
    <x v="0"/>
    <x v="2"/>
    <x v="0"/>
    <x v="0"/>
    <x v="3"/>
    <x v="0"/>
    <x v="2"/>
    <x v="2"/>
    <x v="0"/>
    <x v="0"/>
    <x v="1"/>
    <x v="0"/>
    <x v="0"/>
    <x v="0"/>
    <x v="0"/>
    <x v="2"/>
    <x v="2"/>
    <x v="2"/>
    <x v="2"/>
    <x v="3"/>
    <x v="1"/>
    <x v="2"/>
    <x v="2"/>
    <x v="2"/>
    <m/>
    <m/>
    <m/>
    <m/>
    <m/>
    <m/>
  </r>
  <r>
    <x v="0"/>
    <x v="50"/>
    <x v="1"/>
    <s v="Webb"/>
    <x v="4"/>
    <x v="1"/>
    <x v="0"/>
    <x v="2"/>
    <x v="0"/>
    <x v="0"/>
    <x v="0"/>
    <x v="1"/>
    <x v="0"/>
    <x v="0"/>
    <x v="1"/>
    <x v="0"/>
    <x v="1"/>
    <x v="2"/>
    <x v="0"/>
    <x v="0"/>
    <x v="2"/>
    <x v="0"/>
    <x v="0"/>
    <x v="0"/>
    <x v="0"/>
    <x v="1"/>
    <x v="1"/>
    <x v="3"/>
    <x v="2"/>
    <x v="3"/>
    <x v="1"/>
    <x v="2"/>
    <x v="2"/>
    <x v="2"/>
    <m/>
    <m/>
    <m/>
    <m/>
    <m/>
    <m/>
  </r>
  <r>
    <x v="0"/>
    <x v="18"/>
    <x v="1"/>
    <s v="Webb"/>
    <x v="4"/>
    <x v="1"/>
    <x v="1"/>
    <x v="2"/>
    <x v="0"/>
    <x v="2"/>
    <x v="0"/>
    <x v="1"/>
    <x v="0"/>
    <x v="0"/>
    <x v="1"/>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88"/>
    <x v="1"/>
    <s v="Webb"/>
    <x v="4"/>
    <x v="1"/>
    <x v="1"/>
    <x v="3"/>
    <x v="0"/>
    <x v="5"/>
    <x v="0"/>
    <x v="3"/>
    <x v="0"/>
    <x v="0"/>
    <x v="4"/>
    <x v="0"/>
    <x v="3"/>
    <x v="3"/>
    <x v="0"/>
    <x v="0"/>
    <x v="3"/>
    <x v="0"/>
    <x v="0"/>
    <x v="0"/>
    <x v="0"/>
    <x v="3"/>
    <x v="3"/>
    <x v="2"/>
    <x v="2"/>
    <x v="3"/>
    <x v="1"/>
    <x v="2"/>
    <x v="2"/>
    <x v="2"/>
    <m/>
    <m/>
    <m/>
    <m/>
    <m/>
    <m/>
  </r>
  <r>
    <x v="0"/>
    <x v="88"/>
    <x v="1"/>
    <s v="Webb"/>
    <x v="4"/>
    <x v="1"/>
    <x v="1"/>
    <x v="1"/>
    <x v="0"/>
    <x v="0"/>
    <x v="0"/>
    <x v="2"/>
    <x v="0"/>
    <x v="0"/>
    <x v="1"/>
    <x v="0"/>
    <x v="2"/>
    <x v="2"/>
    <x v="0"/>
    <x v="0"/>
    <x v="1"/>
    <x v="0"/>
    <x v="0"/>
    <x v="0"/>
    <x v="0"/>
    <x v="1"/>
    <x v="2"/>
    <x v="1"/>
    <x v="2"/>
    <x v="3"/>
    <x v="1"/>
    <x v="2"/>
    <x v="2"/>
    <x v="2"/>
    <m/>
    <m/>
    <m/>
    <m/>
    <m/>
    <m/>
  </r>
  <r>
    <x v="0"/>
    <x v="141"/>
    <x v="0"/>
    <s v="Webb"/>
    <x v="4"/>
    <x v="1"/>
    <x v="1"/>
    <x v="2"/>
    <x v="0"/>
    <x v="2"/>
    <x v="0"/>
    <x v="1"/>
    <x v="0"/>
    <x v="0"/>
    <x v="1"/>
    <x v="0"/>
    <x v="1"/>
    <x v="1"/>
    <x v="0"/>
    <x v="0"/>
    <x v="1"/>
    <x v="0"/>
    <x v="0"/>
    <x v="0"/>
    <x v="0"/>
    <x v="1"/>
    <x v="1"/>
    <x v="2"/>
    <x v="2"/>
    <x v="3"/>
    <x v="1"/>
    <x v="2"/>
    <x v="2"/>
    <x v="2"/>
    <m/>
    <m/>
    <m/>
    <m/>
    <m/>
    <m/>
  </r>
  <r>
    <x v="0"/>
    <x v="141"/>
    <x v="0"/>
    <s v="Webb"/>
    <x v="4"/>
    <x v="1"/>
    <x v="0"/>
    <x v="2"/>
    <x v="0"/>
    <x v="2"/>
    <x v="0"/>
    <x v="2"/>
    <x v="0"/>
    <x v="0"/>
    <x v="1"/>
    <x v="0"/>
    <x v="1"/>
    <x v="2"/>
    <x v="0"/>
    <x v="0"/>
    <x v="1"/>
    <x v="0"/>
    <x v="0"/>
    <x v="0"/>
    <x v="0"/>
    <x v="2"/>
    <x v="1"/>
    <x v="2"/>
    <x v="2"/>
    <x v="3"/>
    <x v="1"/>
    <x v="2"/>
    <x v="2"/>
    <x v="2"/>
    <m/>
    <m/>
    <m/>
    <m/>
    <m/>
    <m/>
  </r>
  <r>
    <x v="0"/>
    <x v="141"/>
    <x v="0"/>
    <s v="Webb"/>
    <x v="4"/>
    <x v="1"/>
    <x v="1"/>
    <x v="2"/>
    <x v="0"/>
    <x v="2"/>
    <x v="0"/>
    <x v="2"/>
    <x v="0"/>
    <x v="0"/>
    <x v="1"/>
    <x v="0"/>
    <x v="2"/>
    <x v="2"/>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13"/>
    <x v="1"/>
    <s v="Webb"/>
    <x v="4"/>
    <x v="1"/>
    <x v="1"/>
    <x v="1"/>
    <x v="0"/>
    <x v="1"/>
    <x v="0"/>
    <x v="2"/>
    <x v="0"/>
    <x v="0"/>
    <x v="2"/>
    <x v="0"/>
    <x v="1"/>
    <x v="2"/>
    <x v="0"/>
    <x v="0"/>
    <x v="2"/>
    <x v="0"/>
    <x v="0"/>
    <x v="0"/>
    <x v="0"/>
    <x v="2"/>
    <x v="3"/>
    <x v="2"/>
    <x v="2"/>
    <x v="3"/>
    <x v="1"/>
    <x v="2"/>
    <x v="2"/>
    <x v="2"/>
    <m/>
    <m/>
    <m/>
    <m/>
    <m/>
    <m/>
  </r>
  <r>
    <x v="0"/>
    <x v="141"/>
    <x v="0"/>
    <s v="Webb"/>
    <x v="4"/>
    <x v="1"/>
    <x v="0"/>
    <x v="2"/>
    <x v="0"/>
    <x v="2"/>
    <x v="0"/>
    <x v="1"/>
    <x v="0"/>
    <x v="0"/>
    <x v="1"/>
    <x v="0"/>
    <x v="1"/>
    <x v="2"/>
    <x v="0"/>
    <x v="0"/>
    <x v="1"/>
    <x v="0"/>
    <x v="0"/>
    <x v="0"/>
    <x v="0"/>
    <x v="1"/>
    <x v="1"/>
    <x v="2"/>
    <x v="2"/>
    <x v="3"/>
    <x v="1"/>
    <x v="2"/>
    <x v="2"/>
    <x v="2"/>
    <m/>
    <m/>
    <m/>
    <m/>
    <m/>
    <m/>
  </r>
  <r>
    <x v="0"/>
    <x v="141"/>
    <x v="0"/>
    <s v="Webb"/>
    <x v="4"/>
    <x v="1"/>
    <x v="0"/>
    <x v="2"/>
    <x v="0"/>
    <x v="2"/>
    <x v="0"/>
    <x v="1"/>
    <x v="0"/>
    <x v="0"/>
    <x v="1"/>
    <x v="0"/>
    <x v="1"/>
    <x v="1"/>
    <x v="0"/>
    <x v="0"/>
    <x v="1"/>
    <x v="0"/>
    <x v="0"/>
    <x v="0"/>
    <x v="0"/>
    <x v="1"/>
    <x v="1"/>
    <x v="2"/>
    <x v="2"/>
    <x v="3"/>
    <x v="1"/>
    <x v="2"/>
    <x v="2"/>
    <x v="2"/>
    <m/>
    <m/>
    <m/>
    <m/>
    <m/>
    <m/>
  </r>
  <r>
    <x v="0"/>
    <x v="88"/>
    <x v="1"/>
    <s v="Webb"/>
    <x v="4"/>
    <x v="1"/>
    <x v="1"/>
    <x v="2"/>
    <x v="0"/>
    <x v="2"/>
    <x v="0"/>
    <x v="2"/>
    <x v="0"/>
    <x v="0"/>
    <x v="5"/>
    <x v="0"/>
    <x v="2"/>
    <x v="2"/>
    <x v="0"/>
    <x v="0"/>
    <x v="2"/>
    <x v="0"/>
    <x v="0"/>
    <x v="0"/>
    <x v="0"/>
    <x v="2"/>
    <x v="4"/>
    <x v="2"/>
    <x v="2"/>
    <x v="3"/>
    <x v="1"/>
    <x v="2"/>
    <x v="2"/>
    <x v="2"/>
    <m/>
    <m/>
    <m/>
    <m/>
    <m/>
    <m/>
  </r>
  <r>
    <x v="0"/>
    <x v="112"/>
    <x v="1"/>
    <s v="Webb"/>
    <x v="4"/>
    <x v="1"/>
    <x v="1"/>
    <x v="2"/>
    <x v="0"/>
    <x v="0"/>
    <x v="0"/>
    <x v="1"/>
    <x v="0"/>
    <x v="0"/>
    <x v="1"/>
    <x v="0"/>
    <x v="1"/>
    <x v="2"/>
    <x v="0"/>
    <x v="0"/>
    <x v="1"/>
    <x v="0"/>
    <x v="0"/>
    <x v="0"/>
    <x v="0"/>
    <x v="1"/>
    <x v="1"/>
    <x v="1"/>
    <x v="2"/>
    <x v="3"/>
    <x v="1"/>
    <x v="2"/>
    <x v="2"/>
    <x v="2"/>
    <m/>
    <m/>
    <m/>
    <m/>
    <m/>
    <m/>
  </r>
  <r>
    <x v="0"/>
    <x v="88"/>
    <x v="1"/>
    <s v="Webb"/>
    <x v="4"/>
    <x v="1"/>
    <x v="1"/>
    <x v="1"/>
    <x v="0"/>
    <x v="2"/>
    <x v="0"/>
    <x v="2"/>
    <x v="0"/>
    <x v="0"/>
    <x v="2"/>
    <x v="0"/>
    <x v="1"/>
    <x v="2"/>
    <x v="0"/>
    <x v="0"/>
    <x v="1"/>
    <x v="0"/>
    <x v="0"/>
    <x v="0"/>
    <x v="0"/>
    <x v="1"/>
    <x v="1"/>
    <x v="2"/>
    <x v="2"/>
    <x v="3"/>
    <x v="1"/>
    <x v="2"/>
    <x v="2"/>
    <x v="2"/>
    <m/>
    <m/>
    <m/>
    <m/>
    <m/>
    <m/>
  </r>
  <r>
    <x v="0"/>
    <x v="12"/>
    <x v="1"/>
    <s v="Webb"/>
    <x v="4"/>
    <x v="1"/>
    <x v="1"/>
    <x v="1"/>
    <x v="0"/>
    <x v="2"/>
    <x v="0"/>
    <x v="1"/>
    <x v="0"/>
    <x v="0"/>
    <x v="2"/>
    <x v="0"/>
    <x v="1"/>
    <x v="1"/>
    <x v="0"/>
    <x v="0"/>
    <x v="1"/>
    <x v="0"/>
    <x v="0"/>
    <x v="0"/>
    <x v="0"/>
    <x v="1"/>
    <x v="1"/>
    <x v="2"/>
    <x v="2"/>
    <x v="3"/>
    <x v="1"/>
    <x v="2"/>
    <x v="2"/>
    <x v="2"/>
    <m/>
    <m/>
    <m/>
    <m/>
    <m/>
    <m/>
  </r>
  <r>
    <x v="0"/>
    <x v="119"/>
    <x v="0"/>
    <s v="Webb"/>
    <x v="4"/>
    <x v="1"/>
    <x v="1"/>
    <x v="2"/>
    <x v="0"/>
    <x v="2"/>
    <x v="0"/>
    <x v="1"/>
    <x v="0"/>
    <x v="0"/>
    <x v="3"/>
    <x v="0"/>
    <x v="1"/>
    <x v="3"/>
    <x v="0"/>
    <x v="0"/>
    <x v="2"/>
    <x v="0"/>
    <x v="0"/>
    <x v="0"/>
    <x v="0"/>
    <x v="2"/>
    <x v="2"/>
    <x v="2"/>
    <x v="2"/>
    <x v="3"/>
    <x v="1"/>
    <x v="2"/>
    <x v="2"/>
    <x v="2"/>
    <m/>
    <m/>
    <m/>
    <m/>
    <m/>
    <m/>
  </r>
  <r>
    <x v="0"/>
    <x v="116"/>
    <x v="1"/>
    <s v="Webb"/>
    <x v="4"/>
    <x v="1"/>
    <x v="1"/>
    <x v="2"/>
    <x v="0"/>
    <x v="2"/>
    <x v="0"/>
    <x v="1"/>
    <x v="0"/>
    <x v="0"/>
    <x v="4"/>
    <x v="0"/>
    <x v="2"/>
    <x v="1"/>
    <x v="0"/>
    <x v="0"/>
    <x v="1"/>
    <x v="0"/>
    <x v="0"/>
    <x v="0"/>
    <x v="0"/>
    <x v="1"/>
    <x v="1"/>
    <x v="2"/>
    <x v="2"/>
    <x v="3"/>
    <x v="1"/>
    <x v="2"/>
    <x v="2"/>
    <x v="2"/>
    <m/>
    <m/>
    <m/>
    <m/>
    <m/>
    <m/>
  </r>
  <r>
    <x v="0"/>
    <x v="88"/>
    <x v="1"/>
    <s v="Webb"/>
    <x v="4"/>
    <x v="1"/>
    <x v="0"/>
    <x v="1"/>
    <x v="0"/>
    <x v="0"/>
    <x v="0"/>
    <x v="1"/>
    <x v="0"/>
    <x v="0"/>
    <x v="2"/>
    <x v="0"/>
    <x v="1"/>
    <x v="1"/>
    <x v="0"/>
    <x v="0"/>
    <x v="1"/>
    <x v="0"/>
    <x v="0"/>
    <x v="0"/>
    <x v="0"/>
    <x v="1"/>
    <x v="1"/>
    <x v="1"/>
    <x v="2"/>
    <x v="3"/>
    <x v="1"/>
    <x v="2"/>
    <x v="2"/>
    <x v="2"/>
    <m/>
    <m/>
    <m/>
    <m/>
    <m/>
    <m/>
  </r>
  <r>
    <x v="0"/>
    <x v="95"/>
    <x v="1"/>
    <s v="Webb"/>
    <x v="4"/>
    <x v="1"/>
    <x v="0"/>
    <x v="2"/>
    <x v="0"/>
    <x v="2"/>
    <x v="0"/>
    <x v="1"/>
    <x v="0"/>
    <x v="0"/>
    <x v="2"/>
    <x v="0"/>
    <x v="1"/>
    <x v="1"/>
    <x v="0"/>
    <x v="0"/>
    <x v="1"/>
    <x v="0"/>
    <x v="0"/>
    <x v="0"/>
    <x v="0"/>
    <x v="2"/>
    <x v="1"/>
    <x v="2"/>
    <x v="2"/>
    <x v="3"/>
    <x v="1"/>
    <x v="2"/>
    <x v="2"/>
    <x v="2"/>
    <m/>
    <m/>
    <m/>
    <m/>
    <m/>
    <m/>
  </r>
  <r>
    <x v="0"/>
    <x v="122"/>
    <x v="1"/>
    <s v="Webb"/>
    <x v="4"/>
    <x v="1"/>
    <x v="0"/>
    <x v="1"/>
    <x v="0"/>
    <x v="2"/>
    <x v="0"/>
    <x v="1"/>
    <x v="0"/>
    <x v="0"/>
    <x v="2"/>
    <x v="0"/>
    <x v="1"/>
    <x v="2"/>
    <x v="0"/>
    <x v="0"/>
    <x v="1"/>
    <x v="0"/>
    <x v="0"/>
    <x v="0"/>
    <x v="0"/>
    <x v="1"/>
    <x v="1"/>
    <x v="2"/>
    <x v="2"/>
    <x v="3"/>
    <x v="1"/>
    <x v="2"/>
    <x v="2"/>
    <x v="2"/>
    <m/>
    <m/>
    <m/>
    <m/>
    <m/>
    <m/>
  </r>
  <r>
    <x v="0"/>
    <x v="80"/>
    <x v="1"/>
    <s v="Webb"/>
    <x v="4"/>
    <x v="1"/>
    <x v="0"/>
    <x v="0"/>
    <x v="0"/>
    <x v="1"/>
    <x v="0"/>
    <x v="0"/>
    <x v="0"/>
    <x v="0"/>
    <x v="0"/>
    <x v="0"/>
    <x v="0"/>
    <x v="0"/>
    <x v="0"/>
    <x v="0"/>
    <x v="0"/>
    <x v="0"/>
    <x v="0"/>
    <x v="0"/>
    <x v="0"/>
    <x v="1"/>
    <x v="0"/>
    <x v="2"/>
    <x v="2"/>
    <x v="3"/>
    <x v="1"/>
    <x v="2"/>
    <x v="2"/>
    <x v="2"/>
    <m/>
    <m/>
    <m/>
    <m/>
    <m/>
    <m/>
  </r>
  <r>
    <x v="0"/>
    <x v="107"/>
    <x v="0"/>
    <s v="Webb"/>
    <x v="4"/>
    <x v="1"/>
    <x v="1"/>
    <x v="2"/>
    <x v="0"/>
    <x v="2"/>
    <x v="0"/>
    <x v="1"/>
    <x v="0"/>
    <x v="0"/>
    <x v="1"/>
    <x v="0"/>
    <x v="1"/>
    <x v="1"/>
    <x v="0"/>
    <x v="0"/>
    <x v="1"/>
    <x v="0"/>
    <x v="0"/>
    <x v="0"/>
    <x v="0"/>
    <x v="1"/>
    <x v="1"/>
    <x v="2"/>
    <x v="2"/>
    <x v="3"/>
    <x v="1"/>
    <x v="2"/>
    <x v="2"/>
    <x v="2"/>
    <m/>
    <m/>
    <m/>
    <m/>
    <m/>
    <m/>
  </r>
  <r>
    <x v="0"/>
    <x v="107"/>
    <x v="0"/>
    <s v="Webb"/>
    <x v="4"/>
    <x v="1"/>
    <x v="0"/>
    <x v="2"/>
    <x v="0"/>
    <x v="2"/>
    <x v="0"/>
    <x v="1"/>
    <x v="0"/>
    <x v="0"/>
    <x v="1"/>
    <x v="0"/>
    <x v="1"/>
    <x v="1"/>
    <x v="0"/>
    <x v="0"/>
    <x v="1"/>
    <x v="0"/>
    <x v="0"/>
    <x v="0"/>
    <x v="0"/>
    <x v="1"/>
    <x v="1"/>
    <x v="2"/>
    <x v="2"/>
    <x v="3"/>
    <x v="1"/>
    <x v="2"/>
    <x v="2"/>
    <x v="2"/>
    <m/>
    <m/>
    <m/>
    <m/>
    <m/>
    <m/>
  </r>
  <r>
    <x v="0"/>
    <x v="85"/>
    <x v="1"/>
    <s v="Webb"/>
    <x v="4"/>
    <x v="1"/>
    <x v="1"/>
    <x v="1"/>
    <x v="0"/>
    <x v="2"/>
    <x v="0"/>
    <x v="2"/>
    <x v="0"/>
    <x v="0"/>
    <x v="4"/>
    <x v="0"/>
    <x v="2"/>
    <x v="1"/>
    <x v="0"/>
    <x v="0"/>
    <x v="1"/>
    <x v="0"/>
    <x v="0"/>
    <x v="0"/>
    <x v="0"/>
    <x v="2"/>
    <x v="3"/>
    <x v="2"/>
    <x v="2"/>
    <x v="3"/>
    <x v="1"/>
    <x v="2"/>
    <x v="2"/>
    <x v="2"/>
    <m/>
    <m/>
    <m/>
    <m/>
    <m/>
    <m/>
  </r>
  <r>
    <x v="0"/>
    <x v="88"/>
    <x v="1"/>
    <s v="Webb"/>
    <x v="4"/>
    <x v="1"/>
    <x v="1"/>
    <x v="1"/>
    <x v="0"/>
    <x v="1"/>
    <x v="0"/>
    <x v="2"/>
    <x v="0"/>
    <x v="0"/>
    <x v="2"/>
    <x v="0"/>
    <x v="2"/>
    <x v="2"/>
    <x v="0"/>
    <x v="0"/>
    <x v="2"/>
    <x v="0"/>
    <x v="0"/>
    <x v="0"/>
    <x v="0"/>
    <x v="2"/>
    <x v="2"/>
    <x v="2"/>
    <x v="2"/>
    <x v="3"/>
    <x v="1"/>
    <x v="2"/>
    <x v="2"/>
    <x v="2"/>
    <m/>
    <m/>
    <m/>
    <m/>
    <m/>
    <m/>
  </r>
  <r>
    <x v="0"/>
    <x v="31"/>
    <x v="0"/>
    <s v="Webb"/>
    <x v="4"/>
    <x v="1"/>
    <x v="1"/>
    <x v="1"/>
    <x v="0"/>
    <x v="0"/>
    <x v="0"/>
    <x v="1"/>
    <x v="0"/>
    <x v="0"/>
    <x v="2"/>
    <x v="0"/>
    <x v="1"/>
    <x v="2"/>
    <x v="0"/>
    <x v="0"/>
    <x v="1"/>
    <x v="0"/>
    <x v="0"/>
    <x v="0"/>
    <x v="0"/>
    <x v="1"/>
    <x v="2"/>
    <x v="3"/>
    <x v="2"/>
    <x v="3"/>
    <x v="1"/>
    <x v="2"/>
    <x v="2"/>
    <x v="2"/>
    <m/>
    <m/>
    <m/>
    <m/>
    <m/>
    <m/>
  </r>
  <r>
    <x v="0"/>
    <x v="61"/>
    <x v="0"/>
    <s v="Webb"/>
    <x v="4"/>
    <x v="1"/>
    <x v="1"/>
    <x v="2"/>
    <x v="0"/>
    <x v="2"/>
    <x v="0"/>
    <x v="1"/>
    <x v="0"/>
    <x v="0"/>
    <x v="1"/>
    <x v="0"/>
    <x v="1"/>
    <x v="1"/>
    <x v="0"/>
    <x v="0"/>
    <x v="1"/>
    <x v="0"/>
    <x v="0"/>
    <x v="0"/>
    <x v="0"/>
    <x v="1"/>
    <x v="1"/>
    <x v="2"/>
    <x v="2"/>
    <x v="3"/>
    <x v="1"/>
    <x v="2"/>
    <x v="2"/>
    <x v="2"/>
    <m/>
    <m/>
    <m/>
    <m/>
    <m/>
    <m/>
  </r>
  <r>
    <x v="0"/>
    <x v="126"/>
    <x v="1"/>
    <s v="Webb"/>
    <x v="4"/>
    <x v="1"/>
    <x v="1"/>
    <x v="3"/>
    <x v="0"/>
    <x v="0"/>
    <x v="0"/>
    <x v="3"/>
    <x v="0"/>
    <x v="0"/>
    <x v="3"/>
    <x v="0"/>
    <x v="2"/>
    <x v="3"/>
    <x v="0"/>
    <x v="0"/>
    <x v="3"/>
    <x v="0"/>
    <x v="0"/>
    <x v="0"/>
    <x v="0"/>
    <x v="2"/>
    <x v="4"/>
    <x v="1"/>
    <x v="2"/>
    <x v="3"/>
    <x v="1"/>
    <x v="2"/>
    <x v="2"/>
    <x v="2"/>
    <m/>
    <m/>
    <m/>
    <m/>
    <m/>
    <m/>
  </r>
  <r>
    <x v="0"/>
    <x v="80"/>
    <x v="1"/>
    <s v="Webb"/>
    <x v="4"/>
    <x v="1"/>
    <x v="0"/>
    <x v="2"/>
    <x v="0"/>
    <x v="2"/>
    <x v="0"/>
    <x v="1"/>
    <x v="0"/>
    <x v="0"/>
    <x v="1"/>
    <x v="0"/>
    <x v="1"/>
    <x v="1"/>
    <x v="0"/>
    <x v="0"/>
    <x v="1"/>
    <x v="0"/>
    <x v="0"/>
    <x v="0"/>
    <x v="0"/>
    <x v="1"/>
    <x v="1"/>
    <x v="2"/>
    <x v="2"/>
    <x v="3"/>
    <x v="1"/>
    <x v="2"/>
    <x v="2"/>
    <x v="2"/>
    <m/>
    <m/>
    <m/>
    <m/>
    <m/>
    <m/>
  </r>
  <r>
    <x v="0"/>
    <x v="80"/>
    <x v="1"/>
    <s v="Webb"/>
    <x v="4"/>
    <x v="1"/>
    <x v="1"/>
    <x v="0"/>
    <x v="0"/>
    <x v="1"/>
    <x v="0"/>
    <x v="2"/>
    <x v="0"/>
    <x v="0"/>
    <x v="0"/>
    <x v="0"/>
    <x v="0"/>
    <x v="0"/>
    <x v="0"/>
    <x v="0"/>
    <x v="0"/>
    <x v="0"/>
    <x v="0"/>
    <x v="0"/>
    <x v="0"/>
    <x v="0"/>
    <x v="0"/>
    <x v="2"/>
    <x v="2"/>
    <x v="3"/>
    <x v="1"/>
    <x v="2"/>
    <x v="2"/>
    <x v="2"/>
    <m/>
    <m/>
    <m/>
    <m/>
    <m/>
    <m/>
  </r>
  <r>
    <x v="0"/>
    <x v="137"/>
    <x v="0"/>
    <s v="Webb"/>
    <x v="4"/>
    <x v="1"/>
    <x v="0"/>
    <x v="2"/>
    <x v="0"/>
    <x v="0"/>
    <x v="0"/>
    <x v="2"/>
    <x v="0"/>
    <x v="0"/>
    <x v="2"/>
    <x v="0"/>
    <x v="1"/>
    <x v="1"/>
    <x v="0"/>
    <x v="0"/>
    <x v="1"/>
    <x v="0"/>
    <x v="0"/>
    <x v="0"/>
    <x v="0"/>
    <x v="1"/>
    <x v="1"/>
    <x v="1"/>
    <x v="2"/>
    <x v="3"/>
    <x v="1"/>
    <x v="2"/>
    <x v="2"/>
    <x v="2"/>
    <m/>
    <m/>
    <m/>
    <m/>
    <m/>
    <m/>
  </r>
  <r>
    <x v="0"/>
    <x v="95"/>
    <x v="1"/>
    <s v="Webb"/>
    <x v="4"/>
    <x v="1"/>
    <x v="0"/>
    <x v="2"/>
    <x v="0"/>
    <x v="0"/>
    <x v="0"/>
    <x v="1"/>
    <x v="0"/>
    <x v="0"/>
    <x v="1"/>
    <x v="0"/>
    <x v="1"/>
    <x v="1"/>
    <x v="0"/>
    <x v="0"/>
    <x v="1"/>
    <x v="0"/>
    <x v="0"/>
    <x v="0"/>
    <x v="0"/>
    <x v="1"/>
    <x v="1"/>
    <x v="1"/>
    <x v="2"/>
    <x v="3"/>
    <x v="1"/>
    <x v="2"/>
    <x v="2"/>
    <x v="2"/>
    <m/>
    <m/>
    <m/>
    <m/>
    <m/>
    <m/>
  </r>
  <r>
    <x v="0"/>
    <x v="88"/>
    <x v="1"/>
    <s v="Webb"/>
    <x v="4"/>
    <x v="1"/>
    <x v="0"/>
    <x v="5"/>
    <x v="0"/>
    <x v="1"/>
    <x v="0"/>
    <x v="2"/>
    <x v="0"/>
    <x v="0"/>
    <x v="4"/>
    <x v="0"/>
    <x v="5"/>
    <x v="2"/>
    <x v="0"/>
    <x v="0"/>
    <x v="1"/>
    <x v="0"/>
    <x v="0"/>
    <x v="0"/>
    <x v="0"/>
    <x v="2"/>
    <x v="2"/>
    <x v="2"/>
    <x v="2"/>
    <x v="3"/>
    <x v="1"/>
    <x v="2"/>
    <x v="2"/>
    <x v="2"/>
    <m/>
    <m/>
    <m/>
    <m/>
    <m/>
    <m/>
  </r>
  <r>
    <x v="0"/>
    <x v="96"/>
    <x v="1"/>
    <s v="Webb"/>
    <x v="4"/>
    <x v="1"/>
    <x v="1"/>
    <x v="1"/>
    <x v="0"/>
    <x v="1"/>
    <x v="0"/>
    <x v="2"/>
    <x v="0"/>
    <x v="0"/>
    <x v="2"/>
    <x v="0"/>
    <x v="2"/>
    <x v="2"/>
    <x v="0"/>
    <x v="0"/>
    <x v="2"/>
    <x v="0"/>
    <x v="0"/>
    <x v="0"/>
    <x v="0"/>
    <x v="2"/>
    <x v="2"/>
    <x v="2"/>
    <x v="2"/>
    <x v="3"/>
    <x v="1"/>
    <x v="2"/>
    <x v="2"/>
    <x v="2"/>
    <m/>
    <m/>
    <m/>
    <m/>
    <m/>
    <m/>
  </r>
  <r>
    <x v="0"/>
    <x v="4"/>
    <x v="1"/>
    <s v="Webb"/>
    <x v="4"/>
    <x v="1"/>
    <x v="0"/>
    <x v="1"/>
    <x v="0"/>
    <x v="2"/>
    <x v="0"/>
    <x v="1"/>
    <x v="0"/>
    <x v="0"/>
    <x v="1"/>
    <x v="0"/>
    <x v="1"/>
    <x v="1"/>
    <x v="0"/>
    <x v="0"/>
    <x v="1"/>
    <x v="0"/>
    <x v="0"/>
    <x v="0"/>
    <x v="0"/>
    <x v="1"/>
    <x v="1"/>
    <x v="2"/>
    <x v="2"/>
    <x v="3"/>
    <x v="1"/>
    <x v="2"/>
    <x v="2"/>
    <x v="2"/>
    <m/>
    <m/>
    <m/>
    <m/>
    <m/>
    <m/>
  </r>
  <r>
    <x v="0"/>
    <x v="92"/>
    <x v="1"/>
    <s v="Webb"/>
    <x v="4"/>
    <x v="1"/>
    <x v="1"/>
    <x v="2"/>
    <x v="0"/>
    <x v="2"/>
    <x v="0"/>
    <x v="1"/>
    <x v="0"/>
    <x v="0"/>
    <x v="1"/>
    <x v="0"/>
    <x v="1"/>
    <x v="1"/>
    <x v="0"/>
    <x v="0"/>
    <x v="1"/>
    <x v="0"/>
    <x v="0"/>
    <x v="0"/>
    <x v="0"/>
    <x v="1"/>
    <x v="1"/>
    <x v="2"/>
    <x v="2"/>
    <x v="3"/>
    <x v="1"/>
    <x v="2"/>
    <x v="2"/>
    <x v="2"/>
    <m/>
    <m/>
    <m/>
    <m/>
    <m/>
    <m/>
  </r>
  <r>
    <x v="0"/>
    <x v="120"/>
    <x v="1"/>
    <s v="Webb"/>
    <x v="4"/>
    <x v="1"/>
    <x v="0"/>
    <x v="1"/>
    <x v="0"/>
    <x v="2"/>
    <x v="0"/>
    <x v="1"/>
    <x v="0"/>
    <x v="0"/>
    <x v="2"/>
    <x v="0"/>
    <x v="1"/>
    <x v="1"/>
    <x v="0"/>
    <x v="0"/>
    <x v="1"/>
    <x v="0"/>
    <x v="0"/>
    <x v="0"/>
    <x v="0"/>
    <x v="1"/>
    <x v="1"/>
    <x v="2"/>
    <x v="2"/>
    <x v="3"/>
    <x v="1"/>
    <x v="2"/>
    <x v="2"/>
    <x v="2"/>
    <m/>
    <m/>
    <m/>
    <m/>
    <m/>
    <m/>
  </r>
  <r>
    <x v="0"/>
    <x v="49"/>
    <x v="0"/>
    <s v="Webb"/>
    <x v="4"/>
    <x v="1"/>
    <x v="1"/>
    <x v="1"/>
    <x v="0"/>
    <x v="0"/>
    <x v="0"/>
    <x v="3"/>
    <x v="0"/>
    <x v="0"/>
    <x v="2"/>
    <x v="0"/>
    <x v="1"/>
    <x v="1"/>
    <x v="0"/>
    <x v="0"/>
    <x v="1"/>
    <x v="0"/>
    <x v="0"/>
    <x v="0"/>
    <x v="0"/>
    <x v="2"/>
    <x v="1"/>
    <x v="1"/>
    <x v="2"/>
    <x v="3"/>
    <x v="1"/>
    <x v="2"/>
    <x v="2"/>
    <x v="2"/>
    <m/>
    <m/>
    <m/>
    <m/>
    <m/>
    <m/>
  </r>
  <r>
    <x v="0"/>
    <x v="130"/>
    <x v="1"/>
    <s v="Webb"/>
    <x v="4"/>
    <x v="1"/>
    <x v="1"/>
    <x v="2"/>
    <x v="0"/>
    <x v="0"/>
    <x v="0"/>
    <x v="1"/>
    <x v="0"/>
    <x v="0"/>
    <x v="2"/>
    <x v="0"/>
    <x v="1"/>
    <x v="1"/>
    <x v="0"/>
    <x v="0"/>
    <x v="1"/>
    <x v="0"/>
    <x v="0"/>
    <x v="0"/>
    <x v="0"/>
    <x v="1"/>
    <x v="1"/>
    <x v="1"/>
    <x v="2"/>
    <x v="3"/>
    <x v="1"/>
    <x v="2"/>
    <x v="2"/>
    <x v="2"/>
    <m/>
    <m/>
    <m/>
    <m/>
    <m/>
    <m/>
  </r>
  <r>
    <x v="0"/>
    <x v="95"/>
    <x v="1"/>
    <s v="Webb"/>
    <x v="4"/>
    <x v="1"/>
    <x v="0"/>
    <x v="2"/>
    <x v="0"/>
    <x v="2"/>
    <x v="0"/>
    <x v="1"/>
    <x v="0"/>
    <x v="0"/>
    <x v="1"/>
    <x v="0"/>
    <x v="1"/>
    <x v="1"/>
    <x v="0"/>
    <x v="0"/>
    <x v="1"/>
    <x v="0"/>
    <x v="0"/>
    <x v="0"/>
    <x v="0"/>
    <x v="1"/>
    <x v="1"/>
    <x v="2"/>
    <x v="2"/>
    <x v="3"/>
    <x v="1"/>
    <x v="2"/>
    <x v="2"/>
    <x v="2"/>
    <m/>
    <m/>
    <m/>
    <m/>
    <m/>
    <m/>
  </r>
  <r>
    <x v="0"/>
    <x v="3"/>
    <x v="0"/>
    <s v="Webb"/>
    <x v="4"/>
    <x v="1"/>
    <x v="1"/>
    <x v="2"/>
    <x v="0"/>
    <x v="0"/>
    <x v="0"/>
    <x v="1"/>
    <x v="0"/>
    <x v="0"/>
    <x v="3"/>
    <x v="0"/>
    <x v="1"/>
    <x v="2"/>
    <x v="0"/>
    <x v="0"/>
    <x v="1"/>
    <x v="0"/>
    <x v="0"/>
    <x v="0"/>
    <x v="0"/>
    <x v="0"/>
    <x v="1"/>
    <x v="1"/>
    <x v="2"/>
    <x v="3"/>
    <x v="1"/>
    <x v="2"/>
    <x v="2"/>
    <x v="2"/>
    <m/>
    <m/>
    <m/>
    <m/>
    <m/>
    <m/>
  </r>
  <r>
    <x v="0"/>
    <x v="126"/>
    <x v="1"/>
    <s v="Webb"/>
    <x v="4"/>
    <x v="1"/>
    <x v="1"/>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68"/>
    <x v="1"/>
    <s v="Webb"/>
    <x v="4"/>
    <x v="1"/>
    <x v="0"/>
    <x v="2"/>
    <x v="0"/>
    <x v="2"/>
    <x v="0"/>
    <x v="1"/>
    <x v="0"/>
    <x v="0"/>
    <x v="1"/>
    <x v="0"/>
    <x v="1"/>
    <x v="1"/>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18"/>
    <x v="1"/>
    <s v="Webb"/>
    <x v="4"/>
    <x v="1"/>
    <x v="1"/>
    <x v="1"/>
    <x v="0"/>
    <x v="1"/>
    <x v="0"/>
    <x v="2"/>
    <x v="0"/>
    <x v="0"/>
    <x v="2"/>
    <x v="0"/>
    <x v="2"/>
    <x v="2"/>
    <x v="0"/>
    <x v="0"/>
    <x v="2"/>
    <x v="0"/>
    <x v="0"/>
    <x v="0"/>
    <x v="0"/>
    <x v="2"/>
    <x v="2"/>
    <x v="2"/>
    <x v="2"/>
    <x v="3"/>
    <x v="1"/>
    <x v="2"/>
    <x v="2"/>
    <x v="2"/>
    <m/>
    <m/>
    <m/>
    <m/>
    <m/>
    <m/>
  </r>
  <r>
    <x v="0"/>
    <x v="119"/>
    <x v="0"/>
    <s v="Webb"/>
    <x v="4"/>
    <x v="1"/>
    <x v="1"/>
    <x v="2"/>
    <x v="0"/>
    <x v="2"/>
    <x v="0"/>
    <x v="1"/>
    <x v="0"/>
    <x v="0"/>
    <x v="1"/>
    <x v="0"/>
    <x v="1"/>
    <x v="1"/>
    <x v="0"/>
    <x v="0"/>
    <x v="1"/>
    <x v="0"/>
    <x v="0"/>
    <x v="0"/>
    <x v="0"/>
    <x v="1"/>
    <x v="1"/>
    <x v="2"/>
    <x v="2"/>
    <x v="3"/>
    <x v="1"/>
    <x v="2"/>
    <x v="2"/>
    <x v="2"/>
    <m/>
    <m/>
    <m/>
    <m/>
    <m/>
    <m/>
  </r>
  <r>
    <x v="0"/>
    <x v="89"/>
    <x v="0"/>
    <s v="Webb"/>
    <x v="4"/>
    <x v="1"/>
    <x v="1"/>
    <x v="1"/>
    <x v="0"/>
    <x v="1"/>
    <x v="0"/>
    <x v="2"/>
    <x v="0"/>
    <x v="0"/>
    <x v="1"/>
    <x v="0"/>
    <x v="1"/>
    <x v="2"/>
    <x v="0"/>
    <x v="0"/>
    <x v="1"/>
    <x v="0"/>
    <x v="0"/>
    <x v="0"/>
    <x v="0"/>
    <x v="1"/>
    <x v="1"/>
    <x v="2"/>
    <x v="2"/>
    <x v="3"/>
    <x v="1"/>
    <x v="2"/>
    <x v="2"/>
    <x v="2"/>
    <m/>
    <m/>
    <m/>
    <m/>
    <m/>
    <m/>
  </r>
  <r>
    <x v="0"/>
    <x v="55"/>
    <x v="1"/>
    <s v="Webb"/>
    <x v="4"/>
    <x v="1"/>
    <x v="0"/>
    <x v="1"/>
    <x v="0"/>
    <x v="1"/>
    <x v="0"/>
    <x v="2"/>
    <x v="0"/>
    <x v="0"/>
    <x v="2"/>
    <x v="0"/>
    <x v="2"/>
    <x v="2"/>
    <x v="0"/>
    <x v="0"/>
    <x v="2"/>
    <x v="0"/>
    <x v="0"/>
    <x v="0"/>
    <x v="0"/>
    <x v="2"/>
    <x v="2"/>
    <x v="2"/>
    <x v="2"/>
    <x v="3"/>
    <x v="1"/>
    <x v="2"/>
    <x v="2"/>
    <x v="2"/>
    <m/>
    <m/>
    <m/>
    <m/>
    <m/>
    <m/>
  </r>
  <r>
    <x v="0"/>
    <x v="62"/>
    <x v="1"/>
    <s v="Webb"/>
    <x v="4"/>
    <x v="1"/>
    <x v="1"/>
    <x v="1"/>
    <x v="0"/>
    <x v="2"/>
    <x v="0"/>
    <x v="2"/>
    <x v="0"/>
    <x v="0"/>
    <x v="2"/>
    <x v="0"/>
    <x v="5"/>
    <x v="2"/>
    <x v="0"/>
    <x v="0"/>
    <x v="2"/>
    <x v="0"/>
    <x v="0"/>
    <x v="0"/>
    <x v="0"/>
    <x v="3"/>
    <x v="3"/>
    <x v="2"/>
    <x v="2"/>
    <x v="3"/>
    <x v="1"/>
    <x v="2"/>
    <x v="2"/>
    <x v="2"/>
    <m/>
    <m/>
    <m/>
    <m/>
    <m/>
    <m/>
  </r>
  <r>
    <x v="0"/>
    <x v="104"/>
    <x v="1"/>
    <s v="Webb"/>
    <x v="4"/>
    <x v="1"/>
    <x v="1"/>
    <x v="1"/>
    <x v="0"/>
    <x v="0"/>
    <x v="0"/>
    <x v="4"/>
    <x v="0"/>
    <x v="0"/>
    <x v="4"/>
    <x v="0"/>
    <x v="2"/>
    <x v="2"/>
    <x v="0"/>
    <x v="0"/>
    <x v="2"/>
    <x v="0"/>
    <x v="0"/>
    <x v="0"/>
    <x v="0"/>
    <x v="2"/>
    <x v="2"/>
    <x v="1"/>
    <x v="2"/>
    <x v="3"/>
    <x v="1"/>
    <x v="2"/>
    <x v="2"/>
    <x v="2"/>
    <m/>
    <m/>
    <m/>
    <m/>
    <m/>
    <m/>
  </r>
  <r>
    <x v="0"/>
    <x v="105"/>
    <x v="1"/>
    <s v="Webb"/>
    <x v="4"/>
    <x v="1"/>
    <x v="1"/>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88"/>
    <x v="1"/>
    <s v="Webb"/>
    <x v="4"/>
    <x v="1"/>
    <x v="1"/>
    <x v="3"/>
    <x v="0"/>
    <x v="1"/>
    <x v="0"/>
    <x v="2"/>
    <x v="0"/>
    <x v="0"/>
    <x v="2"/>
    <x v="0"/>
    <x v="2"/>
    <x v="2"/>
    <x v="0"/>
    <x v="0"/>
    <x v="1"/>
    <x v="0"/>
    <x v="0"/>
    <x v="0"/>
    <x v="0"/>
    <x v="2"/>
    <x v="1"/>
    <x v="2"/>
    <x v="2"/>
    <x v="3"/>
    <x v="1"/>
    <x v="2"/>
    <x v="2"/>
    <x v="2"/>
    <m/>
    <m/>
    <m/>
    <m/>
    <m/>
    <m/>
  </r>
  <r>
    <x v="0"/>
    <x v="49"/>
    <x v="0"/>
    <s v="Webb"/>
    <x v="4"/>
    <x v="1"/>
    <x v="1"/>
    <x v="1"/>
    <x v="0"/>
    <x v="0"/>
    <x v="0"/>
    <x v="2"/>
    <x v="0"/>
    <x v="0"/>
    <x v="2"/>
    <x v="0"/>
    <x v="1"/>
    <x v="2"/>
    <x v="0"/>
    <x v="0"/>
    <x v="2"/>
    <x v="0"/>
    <x v="0"/>
    <x v="0"/>
    <x v="0"/>
    <x v="2"/>
    <x v="2"/>
    <x v="1"/>
    <x v="2"/>
    <x v="3"/>
    <x v="1"/>
    <x v="2"/>
    <x v="2"/>
    <x v="2"/>
    <m/>
    <m/>
    <m/>
    <m/>
    <m/>
    <m/>
  </r>
  <r>
    <x v="0"/>
    <x v="26"/>
    <x v="0"/>
    <s v="Webb"/>
    <x v="4"/>
    <x v="1"/>
    <x v="0"/>
    <x v="1"/>
    <x v="0"/>
    <x v="2"/>
    <x v="0"/>
    <x v="1"/>
    <x v="0"/>
    <x v="0"/>
    <x v="1"/>
    <x v="0"/>
    <x v="2"/>
    <x v="1"/>
    <x v="0"/>
    <x v="0"/>
    <x v="1"/>
    <x v="0"/>
    <x v="0"/>
    <x v="0"/>
    <x v="0"/>
    <x v="1"/>
    <x v="1"/>
    <x v="2"/>
    <x v="2"/>
    <x v="3"/>
    <x v="1"/>
    <x v="2"/>
    <x v="2"/>
    <x v="2"/>
    <m/>
    <m/>
    <m/>
    <m/>
    <m/>
    <m/>
  </r>
  <r>
    <x v="0"/>
    <x v="70"/>
    <x v="1"/>
    <s v="Webb"/>
    <x v="4"/>
    <x v="1"/>
    <x v="0"/>
    <x v="1"/>
    <x v="0"/>
    <x v="0"/>
    <x v="0"/>
    <x v="4"/>
    <x v="0"/>
    <x v="0"/>
    <x v="3"/>
    <x v="0"/>
    <x v="2"/>
    <x v="0"/>
    <x v="0"/>
    <x v="0"/>
    <x v="3"/>
    <x v="0"/>
    <x v="0"/>
    <x v="0"/>
    <x v="0"/>
    <x v="2"/>
    <x v="2"/>
    <x v="1"/>
    <x v="2"/>
    <x v="3"/>
    <x v="1"/>
    <x v="2"/>
    <x v="2"/>
    <x v="2"/>
    <m/>
    <m/>
    <m/>
    <m/>
    <m/>
    <m/>
  </r>
  <r>
    <x v="0"/>
    <x v="3"/>
    <x v="0"/>
    <s v="Webb"/>
    <x v="4"/>
    <x v="1"/>
    <x v="1"/>
    <x v="2"/>
    <x v="0"/>
    <x v="2"/>
    <x v="0"/>
    <x v="1"/>
    <x v="0"/>
    <x v="0"/>
    <x v="1"/>
    <x v="0"/>
    <x v="1"/>
    <x v="1"/>
    <x v="0"/>
    <x v="0"/>
    <x v="1"/>
    <x v="0"/>
    <x v="0"/>
    <x v="0"/>
    <x v="0"/>
    <x v="1"/>
    <x v="1"/>
    <x v="2"/>
    <x v="2"/>
    <x v="3"/>
    <x v="1"/>
    <x v="2"/>
    <x v="2"/>
    <x v="2"/>
    <m/>
    <m/>
    <m/>
    <m/>
    <m/>
    <m/>
  </r>
  <r>
    <x v="0"/>
    <x v="48"/>
    <x v="0"/>
    <s v="Webb"/>
    <x v="4"/>
    <x v="1"/>
    <x v="1"/>
    <x v="1"/>
    <x v="0"/>
    <x v="0"/>
    <x v="0"/>
    <x v="2"/>
    <x v="0"/>
    <x v="0"/>
    <x v="2"/>
    <x v="0"/>
    <x v="2"/>
    <x v="2"/>
    <x v="0"/>
    <x v="0"/>
    <x v="1"/>
    <x v="0"/>
    <x v="0"/>
    <x v="0"/>
    <x v="0"/>
    <x v="2"/>
    <x v="2"/>
    <x v="1"/>
    <x v="2"/>
    <x v="3"/>
    <x v="1"/>
    <x v="2"/>
    <x v="2"/>
    <x v="2"/>
    <m/>
    <m/>
    <m/>
    <m/>
    <m/>
    <m/>
  </r>
  <r>
    <x v="0"/>
    <x v="70"/>
    <x v="1"/>
    <s v="Webb"/>
    <x v="4"/>
    <x v="1"/>
    <x v="0"/>
    <x v="3"/>
    <x v="0"/>
    <x v="0"/>
    <x v="0"/>
    <x v="3"/>
    <x v="0"/>
    <x v="0"/>
    <x v="3"/>
    <x v="0"/>
    <x v="2"/>
    <x v="3"/>
    <x v="0"/>
    <x v="0"/>
    <x v="2"/>
    <x v="0"/>
    <x v="0"/>
    <x v="0"/>
    <x v="0"/>
    <x v="3"/>
    <x v="4"/>
    <x v="1"/>
    <x v="2"/>
    <x v="3"/>
    <x v="1"/>
    <x v="2"/>
    <x v="2"/>
    <x v="2"/>
    <m/>
    <m/>
    <m/>
    <m/>
    <m/>
    <m/>
  </r>
  <r>
    <x v="0"/>
    <x v="40"/>
    <x v="0"/>
    <s v="Webb"/>
    <x v="4"/>
    <x v="1"/>
    <x v="0"/>
    <x v="0"/>
    <x v="0"/>
    <x v="2"/>
    <x v="0"/>
    <x v="1"/>
    <x v="0"/>
    <x v="0"/>
    <x v="2"/>
    <x v="0"/>
    <x v="1"/>
    <x v="2"/>
    <x v="0"/>
    <x v="0"/>
    <x v="1"/>
    <x v="0"/>
    <x v="0"/>
    <x v="0"/>
    <x v="0"/>
    <x v="1"/>
    <x v="1"/>
    <x v="2"/>
    <x v="2"/>
    <x v="3"/>
    <x v="1"/>
    <x v="2"/>
    <x v="2"/>
    <x v="2"/>
    <m/>
    <m/>
    <m/>
    <m/>
    <m/>
    <m/>
  </r>
  <r>
    <x v="0"/>
    <x v="50"/>
    <x v="1"/>
    <s v="Webb"/>
    <x v="4"/>
    <x v="1"/>
    <x v="0"/>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18"/>
    <x v="1"/>
    <s v="Webb"/>
    <x v="4"/>
    <x v="1"/>
    <x v="0"/>
    <x v="1"/>
    <x v="0"/>
    <x v="0"/>
    <x v="0"/>
    <x v="2"/>
    <x v="0"/>
    <x v="0"/>
    <x v="2"/>
    <x v="0"/>
    <x v="1"/>
    <x v="1"/>
    <x v="0"/>
    <x v="0"/>
    <x v="1"/>
    <x v="0"/>
    <x v="0"/>
    <x v="0"/>
    <x v="0"/>
    <x v="1"/>
    <x v="1"/>
    <x v="1"/>
    <x v="2"/>
    <x v="3"/>
    <x v="1"/>
    <x v="2"/>
    <x v="2"/>
    <x v="2"/>
    <m/>
    <m/>
    <m/>
    <m/>
    <m/>
    <m/>
  </r>
  <r>
    <x v="0"/>
    <x v="138"/>
    <x v="0"/>
    <s v="Webb"/>
    <x v="4"/>
    <x v="1"/>
    <x v="0"/>
    <x v="2"/>
    <x v="0"/>
    <x v="1"/>
    <x v="0"/>
    <x v="2"/>
    <x v="0"/>
    <x v="0"/>
    <x v="1"/>
    <x v="0"/>
    <x v="1"/>
    <x v="2"/>
    <x v="0"/>
    <x v="0"/>
    <x v="1"/>
    <x v="0"/>
    <x v="0"/>
    <x v="0"/>
    <x v="0"/>
    <x v="1"/>
    <x v="1"/>
    <x v="2"/>
    <x v="2"/>
    <x v="3"/>
    <x v="1"/>
    <x v="2"/>
    <x v="2"/>
    <x v="2"/>
    <m/>
    <m/>
    <m/>
    <m/>
    <m/>
    <m/>
  </r>
  <r>
    <x v="0"/>
    <x v="50"/>
    <x v="1"/>
    <s v="Webb"/>
    <x v="4"/>
    <x v="1"/>
    <x v="1"/>
    <x v="2"/>
    <x v="0"/>
    <x v="2"/>
    <x v="0"/>
    <x v="1"/>
    <x v="0"/>
    <x v="0"/>
    <x v="1"/>
    <x v="0"/>
    <x v="1"/>
    <x v="1"/>
    <x v="0"/>
    <x v="0"/>
    <x v="1"/>
    <x v="0"/>
    <x v="0"/>
    <x v="0"/>
    <x v="0"/>
    <x v="1"/>
    <x v="1"/>
    <x v="2"/>
    <x v="2"/>
    <x v="3"/>
    <x v="1"/>
    <x v="2"/>
    <x v="2"/>
    <x v="2"/>
    <m/>
    <m/>
    <m/>
    <m/>
    <m/>
    <m/>
  </r>
  <r>
    <x v="0"/>
    <x v="18"/>
    <x v="1"/>
    <s v="Webb"/>
    <x v="4"/>
    <x v="1"/>
    <x v="0"/>
    <x v="1"/>
    <x v="0"/>
    <x v="0"/>
    <x v="0"/>
    <x v="2"/>
    <x v="0"/>
    <x v="0"/>
    <x v="2"/>
    <x v="0"/>
    <x v="1"/>
    <x v="1"/>
    <x v="0"/>
    <x v="0"/>
    <x v="2"/>
    <x v="0"/>
    <x v="0"/>
    <x v="0"/>
    <x v="0"/>
    <x v="1"/>
    <x v="1"/>
    <x v="1"/>
    <x v="2"/>
    <x v="3"/>
    <x v="1"/>
    <x v="2"/>
    <x v="2"/>
    <x v="2"/>
    <m/>
    <m/>
    <m/>
    <m/>
    <m/>
    <m/>
  </r>
  <r>
    <x v="0"/>
    <x v="58"/>
    <x v="1"/>
    <s v="Webb"/>
    <x v="4"/>
    <x v="1"/>
    <x v="0"/>
    <x v="2"/>
    <x v="0"/>
    <x v="2"/>
    <x v="0"/>
    <x v="1"/>
    <x v="0"/>
    <x v="0"/>
    <x v="2"/>
    <x v="0"/>
    <x v="1"/>
    <x v="2"/>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3"/>
    <x v="0"/>
    <s v="Webb"/>
    <x v="4"/>
    <x v="1"/>
    <x v="1"/>
    <x v="2"/>
    <x v="0"/>
    <x v="0"/>
    <x v="0"/>
    <x v="1"/>
    <x v="0"/>
    <x v="0"/>
    <x v="1"/>
    <x v="0"/>
    <x v="1"/>
    <x v="1"/>
    <x v="0"/>
    <x v="0"/>
    <x v="1"/>
    <x v="0"/>
    <x v="0"/>
    <x v="0"/>
    <x v="0"/>
    <x v="1"/>
    <x v="1"/>
    <x v="1"/>
    <x v="2"/>
    <x v="3"/>
    <x v="1"/>
    <x v="2"/>
    <x v="2"/>
    <x v="2"/>
    <m/>
    <m/>
    <m/>
    <m/>
    <m/>
    <m/>
  </r>
  <r>
    <x v="0"/>
    <x v="88"/>
    <x v="1"/>
    <s v="Webb"/>
    <x v="4"/>
    <x v="1"/>
    <x v="1"/>
    <x v="3"/>
    <x v="0"/>
    <x v="0"/>
    <x v="0"/>
    <x v="3"/>
    <x v="0"/>
    <x v="0"/>
    <x v="4"/>
    <x v="0"/>
    <x v="5"/>
    <x v="5"/>
    <x v="0"/>
    <x v="0"/>
    <x v="2"/>
    <x v="0"/>
    <x v="0"/>
    <x v="0"/>
    <x v="0"/>
    <x v="3"/>
    <x v="2"/>
    <x v="1"/>
    <x v="2"/>
    <x v="3"/>
    <x v="1"/>
    <x v="2"/>
    <x v="2"/>
    <x v="2"/>
    <m/>
    <m/>
    <m/>
    <m/>
    <m/>
    <m/>
  </r>
  <r>
    <x v="0"/>
    <x v="94"/>
    <x v="0"/>
    <s v="Webb"/>
    <x v="4"/>
    <x v="1"/>
    <x v="1"/>
    <x v="3"/>
    <x v="0"/>
    <x v="1"/>
    <x v="0"/>
    <x v="3"/>
    <x v="0"/>
    <x v="0"/>
    <x v="3"/>
    <x v="0"/>
    <x v="2"/>
    <x v="2"/>
    <x v="0"/>
    <x v="0"/>
    <x v="1"/>
    <x v="0"/>
    <x v="0"/>
    <x v="0"/>
    <x v="0"/>
    <x v="3"/>
    <x v="5"/>
    <x v="2"/>
    <x v="2"/>
    <x v="3"/>
    <x v="1"/>
    <x v="2"/>
    <x v="2"/>
    <x v="2"/>
    <m/>
    <m/>
    <m/>
    <m/>
    <m/>
    <m/>
  </r>
  <r>
    <x v="0"/>
    <x v="3"/>
    <x v="0"/>
    <s v="Webb"/>
    <x v="4"/>
    <x v="1"/>
    <x v="0"/>
    <x v="2"/>
    <x v="0"/>
    <x v="0"/>
    <x v="0"/>
    <x v="1"/>
    <x v="0"/>
    <x v="0"/>
    <x v="3"/>
    <x v="0"/>
    <x v="1"/>
    <x v="1"/>
    <x v="0"/>
    <x v="0"/>
    <x v="1"/>
    <x v="0"/>
    <x v="0"/>
    <x v="0"/>
    <x v="0"/>
    <x v="1"/>
    <x v="1"/>
    <x v="1"/>
    <x v="2"/>
    <x v="3"/>
    <x v="1"/>
    <x v="2"/>
    <x v="2"/>
    <x v="2"/>
    <m/>
    <m/>
    <m/>
    <m/>
    <m/>
    <m/>
  </r>
  <r>
    <x v="0"/>
    <x v="32"/>
    <x v="0"/>
    <s v="Webb"/>
    <x v="4"/>
    <x v="1"/>
    <x v="0"/>
    <x v="3"/>
    <x v="0"/>
    <x v="1"/>
    <x v="0"/>
    <x v="2"/>
    <x v="0"/>
    <x v="0"/>
    <x v="2"/>
    <x v="0"/>
    <x v="2"/>
    <x v="2"/>
    <x v="0"/>
    <x v="0"/>
    <x v="2"/>
    <x v="0"/>
    <x v="0"/>
    <x v="0"/>
    <x v="0"/>
    <x v="2"/>
    <x v="3"/>
    <x v="2"/>
    <x v="2"/>
    <x v="3"/>
    <x v="1"/>
    <x v="2"/>
    <x v="2"/>
    <x v="2"/>
    <m/>
    <m/>
    <m/>
    <m/>
    <m/>
    <m/>
  </r>
  <r>
    <x v="0"/>
    <x v="32"/>
    <x v="0"/>
    <s v="Webb"/>
    <x v="4"/>
    <x v="1"/>
    <x v="1"/>
    <x v="1"/>
    <x v="0"/>
    <x v="1"/>
    <x v="0"/>
    <x v="2"/>
    <x v="0"/>
    <x v="0"/>
    <x v="4"/>
    <x v="0"/>
    <x v="3"/>
    <x v="3"/>
    <x v="0"/>
    <x v="0"/>
    <x v="3"/>
    <x v="0"/>
    <x v="0"/>
    <x v="0"/>
    <x v="0"/>
    <x v="3"/>
    <x v="4"/>
    <x v="2"/>
    <x v="2"/>
    <x v="3"/>
    <x v="1"/>
    <x v="2"/>
    <x v="2"/>
    <x v="2"/>
    <m/>
    <m/>
    <m/>
    <m/>
    <m/>
    <m/>
  </r>
  <r>
    <x v="0"/>
    <x v="95"/>
    <x v="1"/>
    <s v="Webb"/>
    <x v="4"/>
    <x v="1"/>
    <x v="1"/>
    <x v="3"/>
    <x v="0"/>
    <x v="1"/>
    <x v="0"/>
    <x v="3"/>
    <x v="0"/>
    <x v="0"/>
    <x v="4"/>
    <x v="0"/>
    <x v="2"/>
    <x v="3"/>
    <x v="0"/>
    <x v="0"/>
    <x v="3"/>
    <x v="0"/>
    <x v="0"/>
    <x v="0"/>
    <x v="0"/>
    <x v="3"/>
    <x v="3"/>
    <x v="2"/>
    <x v="2"/>
    <x v="3"/>
    <x v="1"/>
    <x v="2"/>
    <x v="2"/>
    <x v="2"/>
    <m/>
    <m/>
    <m/>
    <m/>
    <m/>
    <m/>
  </r>
  <r>
    <x v="0"/>
    <x v="11"/>
    <x v="1"/>
    <s v="Webb"/>
    <x v="4"/>
    <x v="1"/>
    <x v="0"/>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19"/>
    <x v="0"/>
    <s v="Webb"/>
    <x v="4"/>
    <x v="1"/>
    <x v="0"/>
    <x v="2"/>
    <x v="0"/>
    <x v="0"/>
    <x v="0"/>
    <x v="1"/>
    <x v="0"/>
    <x v="0"/>
    <x v="1"/>
    <x v="0"/>
    <x v="1"/>
    <x v="2"/>
    <x v="0"/>
    <x v="0"/>
    <x v="1"/>
    <x v="0"/>
    <x v="0"/>
    <x v="0"/>
    <x v="0"/>
    <x v="1"/>
    <x v="1"/>
    <x v="1"/>
    <x v="2"/>
    <x v="3"/>
    <x v="1"/>
    <x v="2"/>
    <x v="2"/>
    <x v="2"/>
    <m/>
    <m/>
    <m/>
    <m/>
    <m/>
    <m/>
  </r>
  <r>
    <x v="0"/>
    <x v="12"/>
    <x v="1"/>
    <s v="Webb"/>
    <x v="4"/>
    <x v="1"/>
    <x v="0"/>
    <x v="3"/>
    <x v="0"/>
    <x v="0"/>
    <x v="0"/>
    <x v="2"/>
    <x v="0"/>
    <x v="0"/>
    <x v="2"/>
    <x v="0"/>
    <x v="1"/>
    <x v="2"/>
    <x v="0"/>
    <x v="0"/>
    <x v="5"/>
    <x v="0"/>
    <x v="0"/>
    <x v="0"/>
    <x v="0"/>
    <x v="2"/>
    <x v="2"/>
    <x v="1"/>
    <x v="2"/>
    <x v="3"/>
    <x v="1"/>
    <x v="2"/>
    <x v="2"/>
    <x v="2"/>
    <m/>
    <m/>
    <m/>
    <m/>
    <m/>
    <m/>
  </r>
  <r>
    <x v="0"/>
    <x v="54"/>
    <x v="0"/>
    <s v="Webb"/>
    <x v="4"/>
    <x v="1"/>
    <x v="0"/>
    <x v="1"/>
    <x v="0"/>
    <x v="1"/>
    <x v="0"/>
    <x v="1"/>
    <x v="0"/>
    <x v="0"/>
    <x v="2"/>
    <x v="0"/>
    <x v="1"/>
    <x v="2"/>
    <x v="0"/>
    <x v="0"/>
    <x v="1"/>
    <x v="0"/>
    <x v="0"/>
    <x v="0"/>
    <x v="0"/>
    <x v="2"/>
    <x v="2"/>
    <x v="2"/>
    <x v="2"/>
    <x v="3"/>
    <x v="1"/>
    <x v="2"/>
    <x v="2"/>
    <x v="2"/>
    <m/>
    <m/>
    <m/>
    <m/>
    <m/>
    <m/>
  </r>
  <r>
    <x v="0"/>
    <x v="111"/>
    <x v="1"/>
    <s v="Webb"/>
    <x v="4"/>
    <x v="1"/>
    <x v="1"/>
    <x v="2"/>
    <x v="0"/>
    <x v="2"/>
    <x v="0"/>
    <x v="1"/>
    <x v="0"/>
    <x v="0"/>
    <x v="1"/>
    <x v="0"/>
    <x v="1"/>
    <x v="1"/>
    <x v="0"/>
    <x v="0"/>
    <x v="2"/>
    <x v="0"/>
    <x v="0"/>
    <x v="0"/>
    <x v="0"/>
    <x v="1"/>
    <x v="1"/>
    <x v="2"/>
    <x v="2"/>
    <x v="3"/>
    <x v="1"/>
    <x v="2"/>
    <x v="2"/>
    <x v="2"/>
    <m/>
    <m/>
    <m/>
    <m/>
    <m/>
    <m/>
  </r>
  <r>
    <x v="0"/>
    <x v="6"/>
    <x v="1"/>
    <s v="Webb"/>
    <x v="4"/>
    <x v="1"/>
    <x v="1"/>
    <x v="1"/>
    <x v="0"/>
    <x v="2"/>
    <x v="0"/>
    <x v="1"/>
    <x v="0"/>
    <x v="0"/>
    <x v="2"/>
    <x v="0"/>
    <x v="1"/>
    <x v="1"/>
    <x v="0"/>
    <x v="0"/>
    <x v="1"/>
    <x v="0"/>
    <x v="0"/>
    <x v="0"/>
    <x v="0"/>
    <x v="1"/>
    <x v="1"/>
    <x v="2"/>
    <x v="2"/>
    <x v="3"/>
    <x v="1"/>
    <x v="2"/>
    <x v="2"/>
    <x v="2"/>
    <m/>
    <m/>
    <m/>
    <m/>
    <m/>
    <m/>
  </r>
  <r>
    <x v="0"/>
    <x v="95"/>
    <x v="1"/>
    <s v="Webb"/>
    <x v="4"/>
    <x v="1"/>
    <x v="1"/>
    <x v="1"/>
    <x v="0"/>
    <x v="2"/>
    <x v="0"/>
    <x v="1"/>
    <x v="0"/>
    <x v="0"/>
    <x v="1"/>
    <x v="0"/>
    <x v="1"/>
    <x v="1"/>
    <x v="0"/>
    <x v="0"/>
    <x v="1"/>
    <x v="0"/>
    <x v="0"/>
    <x v="0"/>
    <x v="0"/>
    <x v="2"/>
    <x v="2"/>
    <x v="2"/>
    <x v="2"/>
    <x v="3"/>
    <x v="1"/>
    <x v="2"/>
    <x v="2"/>
    <x v="2"/>
    <m/>
    <m/>
    <m/>
    <m/>
    <m/>
    <m/>
  </r>
  <r>
    <x v="0"/>
    <x v="116"/>
    <x v="1"/>
    <s v="Webb"/>
    <x v="4"/>
    <x v="1"/>
    <x v="1"/>
    <x v="1"/>
    <x v="0"/>
    <x v="0"/>
    <x v="0"/>
    <x v="2"/>
    <x v="0"/>
    <x v="0"/>
    <x v="1"/>
    <x v="0"/>
    <x v="1"/>
    <x v="1"/>
    <x v="0"/>
    <x v="0"/>
    <x v="1"/>
    <x v="0"/>
    <x v="0"/>
    <x v="0"/>
    <x v="0"/>
    <x v="1"/>
    <x v="1"/>
    <x v="1"/>
    <x v="2"/>
    <x v="3"/>
    <x v="1"/>
    <x v="2"/>
    <x v="2"/>
    <x v="2"/>
    <m/>
    <m/>
    <m/>
    <m/>
    <m/>
    <m/>
  </r>
  <r>
    <x v="0"/>
    <x v="53"/>
    <x v="1"/>
    <s v="Webb"/>
    <x v="4"/>
    <x v="1"/>
    <x v="0"/>
    <x v="2"/>
    <x v="0"/>
    <x v="2"/>
    <x v="0"/>
    <x v="1"/>
    <x v="0"/>
    <x v="0"/>
    <x v="1"/>
    <x v="0"/>
    <x v="1"/>
    <x v="1"/>
    <x v="0"/>
    <x v="0"/>
    <x v="1"/>
    <x v="0"/>
    <x v="0"/>
    <x v="0"/>
    <x v="0"/>
    <x v="1"/>
    <x v="1"/>
    <x v="2"/>
    <x v="2"/>
    <x v="3"/>
    <x v="1"/>
    <x v="2"/>
    <x v="2"/>
    <x v="2"/>
    <m/>
    <m/>
    <m/>
    <m/>
    <m/>
    <m/>
  </r>
  <r>
    <x v="0"/>
    <x v="94"/>
    <x v="0"/>
    <s v="Webb"/>
    <x v="4"/>
    <x v="1"/>
    <x v="0"/>
    <x v="1"/>
    <x v="0"/>
    <x v="0"/>
    <x v="0"/>
    <x v="4"/>
    <x v="0"/>
    <x v="0"/>
    <x v="2"/>
    <x v="0"/>
    <x v="2"/>
    <x v="2"/>
    <x v="0"/>
    <x v="0"/>
    <x v="1"/>
    <x v="0"/>
    <x v="0"/>
    <x v="0"/>
    <x v="0"/>
    <x v="3"/>
    <x v="3"/>
    <x v="1"/>
    <x v="2"/>
    <x v="3"/>
    <x v="1"/>
    <x v="2"/>
    <x v="2"/>
    <x v="2"/>
    <m/>
    <m/>
    <m/>
    <m/>
    <m/>
    <m/>
  </r>
  <r>
    <x v="0"/>
    <x v="95"/>
    <x v="1"/>
    <s v="Webb"/>
    <x v="4"/>
    <x v="1"/>
    <x v="1"/>
    <x v="2"/>
    <x v="0"/>
    <x v="2"/>
    <x v="0"/>
    <x v="1"/>
    <x v="0"/>
    <x v="0"/>
    <x v="2"/>
    <x v="0"/>
    <x v="2"/>
    <x v="1"/>
    <x v="0"/>
    <x v="0"/>
    <x v="1"/>
    <x v="0"/>
    <x v="0"/>
    <x v="0"/>
    <x v="0"/>
    <x v="1"/>
    <x v="1"/>
    <x v="2"/>
    <x v="2"/>
    <x v="3"/>
    <x v="1"/>
    <x v="2"/>
    <x v="2"/>
    <x v="2"/>
    <m/>
    <m/>
    <m/>
    <m/>
    <m/>
    <m/>
  </r>
  <r>
    <x v="0"/>
    <x v="108"/>
    <x v="1"/>
    <s v="Webb"/>
    <x v="4"/>
    <x v="1"/>
    <x v="0"/>
    <x v="2"/>
    <x v="0"/>
    <x v="2"/>
    <x v="0"/>
    <x v="1"/>
    <x v="0"/>
    <x v="0"/>
    <x v="1"/>
    <x v="0"/>
    <x v="1"/>
    <x v="1"/>
    <x v="0"/>
    <x v="0"/>
    <x v="1"/>
    <x v="0"/>
    <x v="0"/>
    <x v="0"/>
    <x v="0"/>
    <x v="1"/>
    <x v="1"/>
    <x v="2"/>
    <x v="2"/>
    <x v="3"/>
    <x v="1"/>
    <x v="2"/>
    <x v="2"/>
    <x v="2"/>
    <m/>
    <m/>
    <m/>
    <m/>
    <m/>
    <m/>
  </r>
  <r>
    <x v="0"/>
    <x v="109"/>
    <x v="1"/>
    <s v="Webb"/>
    <x v="4"/>
    <x v="1"/>
    <x v="0"/>
    <x v="3"/>
    <x v="0"/>
    <x v="0"/>
    <x v="0"/>
    <x v="2"/>
    <x v="0"/>
    <x v="0"/>
    <x v="3"/>
    <x v="0"/>
    <x v="2"/>
    <x v="2"/>
    <x v="0"/>
    <x v="0"/>
    <x v="1"/>
    <x v="0"/>
    <x v="0"/>
    <x v="0"/>
    <x v="0"/>
    <x v="2"/>
    <x v="2"/>
    <x v="1"/>
    <x v="2"/>
    <x v="3"/>
    <x v="1"/>
    <x v="2"/>
    <x v="2"/>
    <x v="2"/>
    <m/>
    <m/>
    <m/>
    <m/>
    <m/>
    <m/>
  </r>
  <r>
    <x v="0"/>
    <x v="25"/>
    <x v="0"/>
    <s v="Webb"/>
    <x v="4"/>
    <x v="1"/>
    <x v="0"/>
    <x v="1"/>
    <x v="0"/>
    <x v="0"/>
    <x v="0"/>
    <x v="1"/>
    <x v="0"/>
    <x v="0"/>
    <x v="2"/>
    <x v="0"/>
    <x v="2"/>
    <x v="1"/>
    <x v="0"/>
    <x v="0"/>
    <x v="2"/>
    <x v="0"/>
    <x v="0"/>
    <x v="0"/>
    <x v="0"/>
    <x v="2"/>
    <x v="2"/>
    <x v="1"/>
    <x v="2"/>
    <x v="3"/>
    <x v="1"/>
    <x v="2"/>
    <x v="2"/>
    <x v="2"/>
    <m/>
    <m/>
    <m/>
    <m/>
    <m/>
    <m/>
  </r>
  <r>
    <x v="0"/>
    <x v="48"/>
    <x v="0"/>
    <s v="Webb"/>
    <x v="4"/>
    <x v="1"/>
    <x v="1"/>
    <x v="1"/>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50"/>
    <x v="1"/>
    <s v="Webb"/>
    <x v="4"/>
    <x v="1"/>
    <x v="1"/>
    <x v="1"/>
    <x v="0"/>
    <x v="2"/>
    <x v="0"/>
    <x v="1"/>
    <x v="0"/>
    <x v="0"/>
    <x v="1"/>
    <x v="0"/>
    <x v="1"/>
    <x v="1"/>
    <x v="0"/>
    <x v="0"/>
    <x v="1"/>
    <x v="0"/>
    <x v="0"/>
    <x v="0"/>
    <x v="0"/>
    <x v="1"/>
    <x v="1"/>
    <x v="2"/>
    <x v="2"/>
    <x v="3"/>
    <x v="1"/>
    <x v="2"/>
    <x v="2"/>
    <x v="2"/>
    <m/>
    <m/>
    <m/>
    <m/>
    <m/>
    <m/>
  </r>
  <r>
    <x v="0"/>
    <x v="116"/>
    <x v="1"/>
    <s v="Webb"/>
    <x v="4"/>
    <x v="1"/>
    <x v="1"/>
    <x v="2"/>
    <x v="0"/>
    <x v="2"/>
    <x v="0"/>
    <x v="1"/>
    <x v="0"/>
    <x v="0"/>
    <x v="1"/>
    <x v="0"/>
    <x v="1"/>
    <x v="1"/>
    <x v="0"/>
    <x v="0"/>
    <x v="1"/>
    <x v="0"/>
    <x v="0"/>
    <x v="0"/>
    <x v="0"/>
    <x v="1"/>
    <x v="1"/>
    <x v="2"/>
    <x v="2"/>
    <x v="3"/>
    <x v="1"/>
    <x v="2"/>
    <x v="2"/>
    <x v="2"/>
    <m/>
    <m/>
    <m/>
    <m/>
    <m/>
    <m/>
  </r>
  <r>
    <x v="0"/>
    <x v="88"/>
    <x v="1"/>
    <s v="Webb"/>
    <x v="4"/>
    <x v="1"/>
    <x v="1"/>
    <x v="2"/>
    <x v="0"/>
    <x v="0"/>
    <x v="0"/>
    <x v="2"/>
    <x v="0"/>
    <x v="0"/>
    <x v="1"/>
    <x v="0"/>
    <x v="1"/>
    <x v="1"/>
    <x v="0"/>
    <x v="0"/>
    <x v="1"/>
    <x v="0"/>
    <x v="0"/>
    <x v="0"/>
    <x v="0"/>
    <x v="1"/>
    <x v="1"/>
    <x v="1"/>
    <x v="2"/>
    <x v="3"/>
    <x v="1"/>
    <x v="2"/>
    <x v="2"/>
    <x v="2"/>
    <m/>
    <m/>
    <m/>
    <m/>
    <m/>
    <m/>
  </r>
  <r>
    <x v="0"/>
    <x v="18"/>
    <x v="1"/>
    <s v="Webb"/>
    <x v="4"/>
    <x v="1"/>
    <x v="1"/>
    <x v="1"/>
    <x v="0"/>
    <x v="2"/>
    <x v="0"/>
    <x v="1"/>
    <x v="0"/>
    <x v="0"/>
    <x v="1"/>
    <x v="0"/>
    <x v="1"/>
    <x v="1"/>
    <x v="0"/>
    <x v="0"/>
    <x v="1"/>
    <x v="0"/>
    <x v="0"/>
    <x v="0"/>
    <x v="0"/>
    <x v="1"/>
    <x v="1"/>
    <x v="2"/>
    <x v="2"/>
    <x v="3"/>
    <x v="1"/>
    <x v="2"/>
    <x v="2"/>
    <x v="2"/>
    <m/>
    <m/>
    <m/>
    <m/>
    <m/>
    <m/>
  </r>
  <r>
    <x v="0"/>
    <x v="50"/>
    <x v="1"/>
    <s v="Webb"/>
    <x v="4"/>
    <x v="1"/>
    <x v="1"/>
    <x v="3"/>
    <x v="0"/>
    <x v="0"/>
    <x v="0"/>
    <x v="4"/>
    <x v="0"/>
    <x v="0"/>
    <x v="4"/>
    <x v="0"/>
    <x v="5"/>
    <x v="4"/>
    <x v="0"/>
    <x v="0"/>
    <x v="5"/>
    <x v="0"/>
    <x v="0"/>
    <x v="0"/>
    <x v="0"/>
    <x v="3"/>
    <x v="3"/>
    <x v="3"/>
    <x v="2"/>
    <x v="3"/>
    <x v="1"/>
    <x v="2"/>
    <x v="2"/>
    <x v="2"/>
    <m/>
    <m/>
    <m/>
    <m/>
    <m/>
    <m/>
  </r>
  <r>
    <x v="0"/>
    <x v="39"/>
    <x v="0"/>
    <s v="Webb"/>
    <x v="4"/>
    <x v="1"/>
    <x v="0"/>
    <x v="2"/>
    <x v="0"/>
    <x v="0"/>
    <x v="0"/>
    <x v="1"/>
    <x v="0"/>
    <x v="0"/>
    <x v="1"/>
    <x v="0"/>
    <x v="1"/>
    <x v="1"/>
    <x v="0"/>
    <x v="0"/>
    <x v="1"/>
    <x v="0"/>
    <x v="0"/>
    <x v="0"/>
    <x v="0"/>
    <x v="1"/>
    <x v="1"/>
    <x v="1"/>
    <x v="2"/>
    <x v="3"/>
    <x v="1"/>
    <x v="2"/>
    <x v="2"/>
    <x v="2"/>
    <m/>
    <m/>
    <m/>
    <m/>
    <m/>
    <m/>
  </r>
  <r>
    <x v="0"/>
    <x v="18"/>
    <x v="1"/>
    <s v="Webb"/>
    <x v="4"/>
    <x v="1"/>
    <x v="0"/>
    <x v="1"/>
    <x v="0"/>
    <x v="1"/>
    <x v="0"/>
    <x v="1"/>
    <x v="0"/>
    <x v="0"/>
    <x v="1"/>
    <x v="0"/>
    <x v="1"/>
    <x v="2"/>
    <x v="0"/>
    <x v="0"/>
    <x v="1"/>
    <x v="0"/>
    <x v="0"/>
    <x v="0"/>
    <x v="0"/>
    <x v="1"/>
    <x v="1"/>
    <x v="2"/>
    <x v="2"/>
    <x v="3"/>
    <x v="1"/>
    <x v="2"/>
    <x v="2"/>
    <x v="2"/>
    <m/>
    <m/>
    <m/>
    <m/>
    <m/>
    <m/>
  </r>
  <r>
    <x v="0"/>
    <x v="58"/>
    <x v="1"/>
    <s v="Webb"/>
    <x v="4"/>
    <x v="1"/>
    <x v="0"/>
    <x v="1"/>
    <x v="0"/>
    <x v="2"/>
    <x v="0"/>
    <x v="1"/>
    <x v="0"/>
    <x v="0"/>
    <x v="2"/>
    <x v="0"/>
    <x v="1"/>
    <x v="2"/>
    <x v="0"/>
    <x v="0"/>
    <x v="2"/>
    <x v="0"/>
    <x v="0"/>
    <x v="0"/>
    <x v="0"/>
    <x v="2"/>
    <x v="2"/>
    <x v="2"/>
    <x v="2"/>
    <x v="3"/>
    <x v="1"/>
    <x v="2"/>
    <x v="2"/>
    <x v="2"/>
    <m/>
    <m/>
    <m/>
    <m/>
    <m/>
    <m/>
  </r>
  <r>
    <x v="0"/>
    <x v="126"/>
    <x v="1"/>
    <s v="Webb"/>
    <x v="4"/>
    <x v="1"/>
    <x v="0"/>
    <x v="2"/>
    <x v="0"/>
    <x v="1"/>
    <x v="0"/>
    <x v="1"/>
    <x v="0"/>
    <x v="0"/>
    <x v="1"/>
    <x v="0"/>
    <x v="1"/>
    <x v="1"/>
    <x v="0"/>
    <x v="0"/>
    <x v="1"/>
    <x v="0"/>
    <x v="0"/>
    <x v="0"/>
    <x v="0"/>
    <x v="1"/>
    <x v="1"/>
    <x v="2"/>
    <x v="2"/>
    <x v="3"/>
    <x v="1"/>
    <x v="2"/>
    <x v="2"/>
    <x v="2"/>
    <m/>
    <m/>
    <m/>
    <m/>
    <m/>
    <m/>
  </r>
  <r>
    <x v="0"/>
    <x v="126"/>
    <x v="1"/>
    <s v="Webb"/>
    <x v="4"/>
    <x v="1"/>
    <x v="0"/>
    <x v="2"/>
    <x v="0"/>
    <x v="5"/>
    <x v="0"/>
    <x v="1"/>
    <x v="0"/>
    <x v="0"/>
    <x v="1"/>
    <x v="0"/>
    <x v="1"/>
    <x v="1"/>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126"/>
    <x v="1"/>
    <s v="Webb"/>
    <x v="4"/>
    <x v="1"/>
    <x v="0"/>
    <x v="2"/>
    <x v="0"/>
    <x v="1"/>
    <x v="0"/>
    <x v="1"/>
    <x v="0"/>
    <x v="0"/>
    <x v="1"/>
    <x v="0"/>
    <x v="1"/>
    <x v="1"/>
    <x v="0"/>
    <x v="0"/>
    <x v="1"/>
    <x v="0"/>
    <x v="0"/>
    <x v="0"/>
    <x v="0"/>
    <x v="1"/>
    <x v="1"/>
    <x v="2"/>
    <x v="2"/>
    <x v="3"/>
    <x v="1"/>
    <x v="2"/>
    <x v="2"/>
    <x v="2"/>
    <m/>
    <m/>
    <m/>
    <m/>
    <m/>
    <m/>
  </r>
  <r>
    <x v="0"/>
    <x v="68"/>
    <x v="1"/>
    <s v="Webb"/>
    <x v="4"/>
    <x v="1"/>
    <x v="0"/>
    <x v="1"/>
    <x v="0"/>
    <x v="1"/>
    <x v="0"/>
    <x v="3"/>
    <x v="0"/>
    <x v="0"/>
    <x v="2"/>
    <x v="0"/>
    <x v="2"/>
    <x v="2"/>
    <x v="0"/>
    <x v="0"/>
    <x v="2"/>
    <x v="0"/>
    <x v="0"/>
    <x v="0"/>
    <x v="0"/>
    <x v="2"/>
    <x v="2"/>
    <x v="2"/>
    <x v="2"/>
    <x v="3"/>
    <x v="1"/>
    <x v="2"/>
    <x v="2"/>
    <x v="2"/>
    <m/>
    <m/>
    <m/>
    <m/>
    <m/>
    <m/>
  </r>
  <r>
    <x v="0"/>
    <x v="116"/>
    <x v="1"/>
    <s v="Webb"/>
    <x v="4"/>
    <x v="1"/>
    <x v="1"/>
    <x v="2"/>
    <x v="0"/>
    <x v="2"/>
    <x v="0"/>
    <x v="1"/>
    <x v="0"/>
    <x v="0"/>
    <x v="1"/>
    <x v="0"/>
    <x v="1"/>
    <x v="1"/>
    <x v="0"/>
    <x v="0"/>
    <x v="1"/>
    <x v="0"/>
    <x v="0"/>
    <x v="0"/>
    <x v="0"/>
    <x v="1"/>
    <x v="1"/>
    <x v="2"/>
    <x v="2"/>
    <x v="3"/>
    <x v="1"/>
    <x v="2"/>
    <x v="2"/>
    <x v="2"/>
    <m/>
    <m/>
    <m/>
    <m/>
    <m/>
    <m/>
  </r>
  <r>
    <x v="0"/>
    <x v="18"/>
    <x v="1"/>
    <s v="Webb"/>
    <x v="4"/>
    <x v="1"/>
    <x v="0"/>
    <x v="1"/>
    <x v="0"/>
    <x v="0"/>
    <x v="0"/>
    <x v="1"/>
    <x v="0"/>
    <x v="0"/>
    <x v="1"/>
    <x v="0"/>
    <x v="1"/>
    <x v="1"/>
    <x v="0"/>
    <x v="0"/>
    <x v="1"/>
    <x v="0"/>
    <x v="0"/>
    <x v="0"/>
    <x v="0"/>
    <x v="1"/>
    <x v="1"/>
    <x v="1"/>
    <x v="2"/>
    <x v="3"/>
    <x v="1"/>
    <x v="2"/>
    <x v="2"/>
    <x v="2"/>
    <m/>
    <m/>
    <m/>
    <m/>
    <m/>
    <m/>
  </r>
  <r>
    <x v="0"/>
    <x v="19"/>
    <x v="1"/>
    <s v="Webb"/>
    <x v="4"/>
    <x v="1"/>
    <x v="3"/>
    <x v="0"/>
    <x v="0"/>
    <x v="0"/>
    <x v="0"/>
    <x v="0"/>
    <x v="0"/>
    <x v="0"/>
    <x v="0"/>
    <x v="0"/>
    <x v="0"/>
    <x v="0"/>
    <x v="0"/>
    <x v="0"/>
    <x v="0"/>
    <x v="0"/>
    <x v="0"/>
    <x v="0"/>
    <x v="0"/>
    <x v="0"/>
    <x v="0"/>
    <x v="1"/>
    <x v="2"/>
    <x v="3"/>
    <x v="1"/>
    <x v="2"/>
    <x v="2"/>
    <x v="2"/>
    <m/>
    <m/>
    <m/>
    <m/>
    <m/>
    <m/>
  </r>
  <r>
    <x v="0"/>
    <x v="104"/>
    <x v="1"/>
    <s v="Webb"/>
    <x v="4"/>
    <x v="1"/>
    <x v="0"/>
    <x v="2"/>
    <x v="0"/>
    <x v="1"/>
    <x v="0"/>
    <x v="2"/>
    <x v="0"/>
    <x v="0"/>
    <x v="2"/>
    <x v="0"/>
    <x v="2"/>
    <x v="1"/>
    <x v="0"/>
    <x v="0"/>
    <x v="1"/>
    <x v="0"/>
    <x v="0"/>
    <x v="0"/>
    <x v="0"/>
    <x v="1"/>
    <x v="2"/>
    <x v="2"/>
    <x v="2"/>
    <x v="3"/>
    <x v="1"/>
    <x v="2"/>
    <x v="2"/>
    <x v="2"/>
    <m/>
    <m/>
    <m/>
    <m/>
    <m/>
    <m/>
  </r>
  <r>
    <x v="0"/>
    <x v="67"/>
    <x v="0"/>
    <s v="Webb"/>
    <x v="4"/>
    <x v="1"/>
    <x v="0"/>
    <x v="2"/>
    <x v="0"/>
    <x v="2"/>
    <x v="0"/>
    <x v="1"/>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127"/>
    <x v="1"/>
    <s v="Webb"/>
    <x v="4"/>
    <x v="1"/>
    <x v="0"/>
    <x v="5"/>
    <x v="0"/>
    <x v="5"/>
    <x v="0"/>
    <x v="3"/>
    <x v="0"/>
    <x v="0"/>
    <x v="3"/>
    <x v="0"/>
    <x v="2"/>
    <x v="3"/>
    <x v="0"/>
    <x v="0"/>
    <x v="2"/>
    <x v="0"/>
    <x v="0"/>
    <x v="0"/>
    <x v="0"/>
    <x v="3"/>
    <x v="3"/>
    <x v="2"/>
    <x v="2"/>
    <x v="3"/>
    <x v="1"/>
    <x v="2"/>
    <x v="2"/>
    <x v="2"/>
    <m/>
    <m/>
    <m/>
    <m/>
    <m/>
    <m/>
  </r>
  <r>
    <x v="0"/>
    <x v="85"/>
    <x v="1"/>
    <s v="Webb"/>
    <x v="4"/>
    <x v="1"/>
    <x v="1"/>
    <x v="3"/>
    <x v="0"/>
    <x v="5"/>
    <x v="0"/>
    <x v="4"/>
    <x v="0"/>
    <x v="0"/>
    <x v="4"/>
    <x v="0"/>
    <x v="5"/>
    <x v="4"/>
    <x v="0"/>
    <x v="0"/>
    <x v="2"/>
    <x v="0"/>
    <x v="0"/>
    <x v="0"/>
    <x v="0"/>
    <x v="5"/>
    <x v="5"/>
    <x v="2"/>
    <x v="2"/>
    <x v="3"/>
    <x v="1"/>
    <x v="2"/>
    <x v="2"/>
    <x v="2"/>
    <m/>
    <m/>
    <m/>
    <m/>
    <m/>
    <m/>
  </r>
  <r>
    <x v="0"/>
    <x v="68"/>
    <x v="1"/>
    <s v="Webb"/>
    <x v="4"/>
    <x v="1"/>
    <x v="0"/>
    <x v="2"/>
    <x v="0"/>
    <x v="2"/>
    <x v="0"/>
    <x v="1"/>
    <x v="0"/>
    <x v="0"/>
    <x v="1"/>
    <x v="0"/>
    <x v="1"/>
    <x v="1"/>
    <x v="0"/>
    <x v="0"/>
    <x v="1"/>
    <x v="0"/>
    <x v="0"/>
    <x v="0"/>
    <x v="0"/>
    <x v="1"/>
    <x v="1"/>
    <x v="2"/>
    <x v="2"/>
    <x v="3"/>
    <x v="1"/>
    <x v="2"/>
    <x v="2"/>
    <x v="2"/>
    <m/>
    <m/>
    <m/>
    <m/>
    <m/>
    <m/>
  </r>
  <r>
    <x v="0"/>
    <x v="48"/>
    <x v="0"/>
    <s v="Webb"/>
    <x v="4"/>
    <x v="1"/>
    <x v="0"/>
    <x v="2"/>
    <x v="0"/>
    <x v="0"/>
    <x v="0"/>
    <x v="1"/>
    <x v="0"/>
    <x v="0"/>
    <x v="1"/>
    <x v="0"/>
    <x v="1"/>
    <x v="1"/>
    <x v="0"/>
    <x v="0"/>
    <x v="1"/>
    <x v="0"/>
    <x v="0"/>
    <x v="0"/>
    <x v="0"/>
    <x v="1"/>
    <x v="1"/>
    <x v="1"/>
    <x v="2"/>
    <x v="3"/>
    <x v="1"/>
    <x v="2"/>
    <x v="2"/>
    <x v="2"/>
    <m/>
    <m/>
    <m/>
    <m/>
    <m/>
    <m/>
  </r>
  <r>
    <x v="0"/>
    <x v="32"/>
    <x v="0"/>
    <s v="Webb"/>
    <x v="4"/>
    <x v="1"/>
    <x v="1"/>
    <x v="1"/>
    <x v="0"/>
    <x v="0"/>
    <x v="0"/>
    <x v="2"/>
    <x v="0"/>
    <x v="0"/>
    <x v="3"/>
    <x v="0"/>
    <x v="1"/>
    <x v="1"/>
    <x v="0"/>
    <x v="0"/>
    <x v="1"/>
    <x v="0"/>
    <x v="0"/>
    <x v="0"/>
    <x v="0"/>
    <x v="1"/>
    <x v="1"/>
    <x v="1"/>
    <x v="2"/>
    <x v="3"/>
    <x v="1"/>
    <x v="2"/>
    <x v="2"/>
    <x v="2"/>
    <m/>
    <m/>
    <m/>
    <m/>
    <m/>
    <m/>
  </r>
  <r>
    <x v="0"/>
    <x v="15"/>
    <x v="1"/>
    <s v="Webb"/>
    <x v="4"/>
    <x v="1"/>
    <x v="1"/>
    <x v="2"/>
    <x v="0"/>
    <x v="2"/>
    <x v="0"/>
    <x v="1"/>
    <x v="0"/>
    <x v="0"/>
    <x v="1"/>
    <x v="0"/>
    <x v="1"/>
    <x v="1"/>
    <x v="0"/>
    <x v="0"/>
    <x v="1"/>
    <x v="0"/>
    <x v="0"/>
    <x v="0"/>
    <x v="0"/>
    <x v="1"/>
    <x v="1"/>
    <x v="2"/>
    <x v="2"/>
    <x v="3"/>
    <x v="1"/>
    <x v="2"/>
    <x v="2"/>
    <x v="2"/>
    <m/>
    <m/>
    <m/>
    <m/>
    <m/>
    <m/>
  </r>
  <r>
    <x v="0"/>
    <x v="95"/>
    <x v="1"/>
    <s v="Webb"/>
    <x v="4"/>
    <x v="1"/>
    <x v="0"/>
    <x v="3"/>
    <x v="0"/>
    <x v="1"/>
    <x v="0"/>
    <x v="4"/>
    <x v="0"/>
    <x v="0"/>
    <x v="2"/>
    <x v="0"/>
    <x v="2"/>
    <x v="5"/>
    <x v="0"/>
    <x v="0"/>
    <x v="5"/>
    <x v="0"/>
    <x v="0"/>
    <x v="0"/>
    <x v="0"/>
    <x v="2"/>
    <x v="2"/>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1"/>
    <x v="0"/>
    <x v="1"/>
    <x v="0"/>
    <x v="0"/>
    <x v="1"/>
    <x v="0"/>
    <x v="1"/>
    <x v="1"/>
    <x v="0"/>
    <x v="0"/>
    <x v="1"/>
    <x v="0"/>
    <x v="0"/>
    <x v="0"/>
    <x v="0"/>
    <x v="1"/>
    <x v="1"/>
    <x v="2"/>
    <x v="2"/>
    <x v="3"/>
    <x v="1"/>
    <x v="2"/>
    <x v="2"/>
    <x v="2"/>
    <m/>
    <m/>
    <m/>
    <m/>
    <m/>
    <m/>
  </r>
  <r>
    <x v="0"/>
    <x v="104"/>
    <x v="1"/>
    <s v="Webb"/>
    <x v="4"/>
    <x v="1"/>
    <x v="0"/>
    <x v="2"/>
    <x v="0"/>
    <x v="2"/>
    <x v="0"/>
    <x v="1"/>
    <x v="0"/>
    <x v="0"/>
    <x v="1"/>
    <x v="0"/>
    <x v="1"/>
    <x v="1"/>
    <x v="0"/>
    <x v="0"/>
    <x v="1"/>
    <x v="0"/>
    <x v="0"/>
    <x v="0"/>
    <x v="0"/>
    <x v="1"/>
    <x v="1"/>
    <x v="2"/>
    <x v="2"/>
    <x v="3"/>
    <x v="1"/>
    <x v="2"/>
    <x v="2"/>
    <x v="2"/>
    <m/>
    <m/>
    <m/>
    <m/>
    <m/>
    <m/>
  </r>
  <r>
    <x v="0"/>
    <x v="125"/>
    <x v="1"/>
    <s v="Webb"/>
    <x v="4"/>
    <x v="1"/>
    <x v="1"/>
    <x v="1"/>
    <x v="0"/>
    <x v="2"/>
    <x v="0"/>
    <x v="1"/>
    <x v="0"/>
    <x v="0"/>
    <x v="2"/>
    <x v="0"/>
    <x v="1"/>
    <x v="1"/>
    <x v="0"/>
    <x v="0"/>
    <x v="1"/>
    <x v="0"/>
    <x v="0"/>
    <x v="0"/>
    <x v="0"/>
    <x v="2"/>
    <x v="2"/>
    <x v="2"/>
    <x v="2"/>
    <x v="3"/>
    <x v="1"/>
    <x v="2"/>
    <x v="2"/>
    <x v="2"/>
    <m/>
    <m/>
    <m/>
    <m/>
    <m/>
    <m/>
  </r>
  <r>
    <x v="0"/>
    <x v="104"/>
    <x v="1"/>
    <s v="Webb"/>
    <x v="4"/>
    <x v="1"/>
    <x v="1"/>
    <x v="2"/>
    <x v="0"/>
    <x v="2"/>
    <x v="0"/>
    <x v="1"/>
    <x v="0"/>
    <x v="0"/>
    <x v="1"/>
    <x v="0"/>
    <x v="1"/>
    <x v="1"/>
    <x v="0"/>
    <x v="0"/>
    <x v="1"/>
    <x v="0"/>
    <x v="0"/>
    <x v="0"/>
    <x v="0"/>
    <x v="1"/>
    <x v="1"/>
    <x v="2"/>
    <x v="2"/>
    <x v="3"/>
    <x v="1"/>
    <x v="2"/>
    <x v="2"/>
    <x v="2"/>
    <m/>
    <m/>
    <m/>
    <m/>
    <m/>
    <m/>
  </r>
  <r>
    <x v="0"/>
    <x v="35"/>
    <x v="0"/>
    <s v="Webb"/>
    <x v="4"/>
    <x v="1"/>
    <x v="0"/>
    <x v="4"/>
    <x v="0"/>
    <x v="2"/>
    <x v="0"/>
    <x v="2"/>
    <x v="0"/>
    <x v="0"/>
    <x v="1"/>
    <x v="0"/>
    <x v="1"/>
    <x v="1"/>
    <x v="0"/>
    <x v="0"/>
    <x v="2"/>
    <x v="0"/>
    <x v="0"/>
    <x v="0"/>
    <x v="0"/>
    <x v="1"/>
    <x v="1"/>
    <x v="2"/>
    <x v="2"/>
    <x v="3"/>
    <x v="1"/>
    <x v="2"/>
    <x v="2"/>
    <x v="2"/>
    <m/>
    <m/>
    <m/>
    <m/>
    <m/>
    <m/>
  </r>
  <r>
    <x v="0"/>
    <x v="35"/>
    <x v="0"/>
    <s v="Webb"/>
    <x v="4"/>
    <x v="1"/>
    <x v="1"/>
    <x v="2"/>
    <x v="0"/>
    <x v="2"/>
    <x v="0"/>
    <x v="1"/>
    <x v="0"/>
    <x v="0"/>
    <x v="2"/>
    <x v="0"/>
    <x v="1"/>
    <x v="1"/>
    <x v="0"/>
    <x v="0"/>
    <x v="1"/>
    <x v="0"/>
    <x v="0"/>
    <x v="0"/>
    <x v="0"/>
    <x v="1"/>
    <x v="1"/>
    <x v="2"/>
    <x v="2"/>
    <x v="3"/>
    <x v="1"/>
    <x v="2"/>
    <x v="2"/>
    <x v="2"/>
    <m/>
    <m/>
    <m/>
    <m/>
    <m/>
    <m/>
  </r>
  <r>
    <x v="0"/>
    <x v="35"/>
    <x v="0"/>
    <s v="Webb"/>
    <x v="4"/>
    <x v="1"/>
    <x v="0"/>
    <x v="1"/>
    <x v="0"/>
    <x v="0"/>
    <x v="0"/>
    <x v="1"/>
    <x v="0"/>
    <x v="0"/>
    <x v="2"/>
    <x v="0"/>
    <x v="1"/>
    <x v="2"/>
    <x v="0"/>
    <x v="0"/>
    <x v="1"/>
    <x v="0"/>
    <x v="0"/>
    <x v="0"/>
    <x v="0"/>
    <x v="1"/>
    <x v="1"/>
    <x v="1"/>
    <x v="2"/>
    <x v="3"/>
    <x v="1"/>
    <x v="2"/>
    <x v="2"/>
    <x v="2"/>
    <m/>
    <m/>
    <m/>
    <m/>
    <m/>
    <m/>
  </r>
  <r>
    <x v="0"/>
    <x v="132"/>
    <x v="0"/>
    <s v="Webb"/>
    <x v="4"/>
    <x v="1"/>
    <x v="1"/>
    <x v="2"/>
    <x v="0"/>
    <x v="2"/>
    <x v="0"/>
    <x v="1"/>
    <x v="0"/>
    <x v="0"/>
    <x v="1"/>
    <x v="0"/>
    <x v="1"/>
    <x v="1"/>
    <x v="0"/>
    <x v="0"/>
    <x v="1"/>
    <x v="0"/>
    <x v="0"/>
    <x v="0"/>
    <x v="0"/>
    <x v="1"/>
    <x v="1"/>
    <x v="2"/>
    <x v="2"/>
    <x v="3"/>
    <x v="1"/>
    <x v="2"/>
    <x v="2"/>
    <x v="2"/>
    <m/>
    <m/>
    <m/>
    <m/>
    <m/>
    <m/>
  </r>
  <r>
    <x v="0"/>
    <x v="104"/>
    <x v="1"/>
    <s v="Webb"/>
    <x v="4"/>
    <x v="1"/>
    <x v="0"/>
    <x v="2"/>
    <x v="0"/>
    <x v="2"/>
    <x v="0"/>
    <x v="2"/>
    <x v="0"/>
    <x v="0"/>
    <x v="2"/>
    <x v="0"/>
    <x v="2"/>
    <x v="2"/>
    <x v="0"/>
    <x v="0"/>
    <x v="1"/>
    <x v="0"/>
    <x v="0"/>
    <x v="0"/>
    <x v="0"/>
    <x v="1"/>
    <x v="1"/>
    <x v="2"/>
    <x v="2"/>
    <x v="3"/>
    <x v="1"/>
    <x v="2"/>
    <x v="2"/>
    <x v="2"/>
    <m/>
    <m/>
    <m/>
    <m/>
    <m/>
    <m/>
  </r>
  <r>
    <x v="0"/>
    <x v="122"/>
    <x v="1"/>
    <s v="Webb"/>
    <x v="4"/>
    <x v="1"/>
    <x v="0"/>
    <x v="2"/>
    <x v="0"/>
    <x v="0"/>
    <x v="0"/>
    <x v="0"/>
    <x v="0"/>
    <x v="0"/>
    <x v="0"/>
    <x v="0"/>
    <x v="0"/>
    <x v="0"/>
    <x v="0"/>
    <x v="0"/>
    <x v="0"/>
    <x v="0"/>
    <x v="0"/>
    <x v="0"/>
    <x v="0"/>
    <x v="0"/>
    <x v="0"/>
    <x v="0"/>
    <x v="2"/>
    <x v="3"/>
    <x v="1"/>
    <x v="2"/>
    <x v="2"/>
    <x v="2"/>
    <m/>
    <m/>
    <m/>
    <m/>
    <m/>
    <m/>
  </r>
  <r>
    <x v="0"/>
    <x v="58"/>
    <x v="1"/>
    <s v="Webb"/>
    <x v="4"/>
    <x v="1"/>
    <x v="0"/>
    <x v="3"/>
    <x v="0"/>
    <x v="1"/>
    <x v="0"/>
    <x v="4"/>
    <x v="0"/>
    <x v="0"/>
    <x v="4"/>
    <x v="0"/>
    <x v="4"/>
    <x v="5"/>
    <x v="0"/>
    <x v="0"/>
    <x v="2"/>
    <x v="0"/>
    <x v="0"/>
    <x v="0"/>
    <x v="0"/>
    <x v="5"/>
    <x v="5"/>
    <x v="2"/>
    <x v="2"/>
    <x v="3"/>
    <x v="1"/>
    <x v="2"/>
    <x v="2"/>
    <x v="2"/>
    <m/>
    <m/>
    <m/>
    <m/>
    <m/>
    <m/>
  </r>
  <r>
    <x v="0"/>
    <x v="57"/>
    <x v="1"/>
    <s v="Webb"/>
    <x v="4"/>
    <x v="1"/>
    <x v="0"/>
    <x v="1"/>
    <x v="0"/>
    <x v="1"/>
    <x v="0"/>
    <x v="2"/>
    <x v="0"/>
    <x v="0"/>
    <x v="2"/>
    <x v="0"/>
    <x v="2"/>
    <x v="2"/>
    <x v="0"/>
    <x v="0"/>
    <x v="2"/>
    <x v="0"/>
    <x v="0"/>
    <x v="0"/>
    <x v="0"/>
    <x v="2"/>
    <x v="2"/>
    <x v="2"/>
    <x v="2"/>
    <x v="3"/>
    <x v="1"/>
    <x v="2"/>
    <x v="2"/>
    <x v="2"/>
    <m/>
    <m/>
    <m/>
    <m/>
    <m/>
    <m/>
  </r>
  <r>
    <x v="0"/>
    <x v="104"/>
    <x v="1"/>
    <s v="Webb"/>
    <x v="4"/>
    <x v="1"/>
    <x v="1"/>
    <x v="1"/>
    <x v="0"/>
    <x v="2"/>
    <x v="0"/>
    <x v="1"/>
    <x v="0"/>
    <x v="0"/>
    <x v="2"/>
    <x v="0"/>
    <x v="2"/>
    <x v="2"/>
    <x v="0"/>
    <x v="0"/>
    <x v="2"/>
    <x v="0"/>
    <x v="0"/>
    <x v="0"/>
    <x v="0"/>
    <x v="2"/>
    <x v="2"/>
    <x v="2"/>
    <x v="2"/>
    <x v="3"/>
    <x v="1"/>
    <x v="2"/>
    <x v="2"/>
    <x v="2"/>
    <m/>
    <m/>
    <m/>
    <m/>
    <m/>
    <m/>
  </r>
  <r>
    <x v="0"/>
    <x v="6"/>
    <x v="1"/>
    <s v="Webb"/>
    <x v="4"/>
    <x v="1"/>
    <x v="0"/>
    <x v="1"/>
    <x v="0"/>
    <x v="1"/>
    <x v="0"/>
    <x v="2"/>
    <x v="0"/>
    <x v="0"/>
    <x v="2"/>
    <x v="0"/>
    <x v="2"/>
    <x v="2"/>
    <x v="0"/>
    <x v="0"/>
    <x v="2"/>
    <x v="0"/>
    <x v="0"/>
    <x v="0"/>
    <x v="0"/>
    <x v="2"/>
    <x v="4"/>
    <x v="2"/>
    <x v="2"/>
    <x v="3"/>
    <x v="1"/>
    <x v="2"/>
    <x v="2"/>
    <x v="2"/>
    <m/>
    <m/>
    <m/>
    <m/>
    <m/>
    <m/>
  </r>
  <r>
    <x v="0"/>
    <x v="128"/>
    <x v="1"/>
    <s v="Webb"/>
    <x v="4"/>
    <x v="1"/>
    <x v="1"/>
    <x v="2"/>
    <x v="0"/>
    <x v="0"/>
    <x v="0"/>
    <x v="1"/>
    <x v="0"/>
    <x v="0"/>
    <x v="2"/>
    <x v="0"/>
    <x v="1"/>
    <x v="1"/>
    <x v="0"/>
    <x v="0"/>
    <x v="1"/>
    <x v="0"/>
    <x v="0"/>
    <x v="0"/>
    <x v="0"/>
    <x v="1"/>
    <x v="1"/>
    <x v="1"/>
    <x v="2"/>
    <x v="3"/>
    <x v="1"/>
    <x v="2"/>
    <x v="2"/>
    <x v="2"/>
    <m/>
    <m/>
    <m/>
    <m/>
    <m/>
    <m/>
  </r>
  <r>
    <x v="0"/>
    <x v="6"/>
    <x v="1"/>
    <s v="Webb"/>
    <x v="4"/>
    <x v="1"/>
    <x v="0"/>
    <x v="1"/>
    <x v="0"/>
    <x v="1"/>
    <x v="0"/>
    <x v="2"/>
    <x v="0"/>
    <x v="0"/>
    <x v="2"/>
    <x v="0"/>
    <x v="2"/>
    <x v="2"/>
    <x v="0"/>
    <x v="0"/>
    <x v="2"/>
    <x v="0"/>
    <x v="0"/>
    <x v="0"/>
    <x v="0"/>
    <x v="2"/>
    <x v="2"/>
    <x v="2"/>
    <x v="2"/>
    <x v="3"/>
    <x v="1"/>
    <x v="2"/>
    <x v="2"/>
    <x v="2"/>
    <m/>
    <m/>
    <m/>
    <m/>
    <m/>
    <m/>
  </r>
  <r>
    <x v="0"/>
    <x v="73"/>
    <x v="1"/>
    <s v="Webb"/>
    <x v="4"/>
    <x v="1"/>
    <x v="1"/>
    <x v="1"/>
    <x v="0"/>
    <x v="2"/>
    <x v="0"/>
    <x v="1"/>
    <x v="0"/>
    <x v="0"/>
    <x v="1"/>
    <x v="0"/>
    <x v="1"/>
    <x v="1"/>
    <x v="0"/>
    <x v="0"/>
    <x v="1"/>
    <x v="0"/>
    <x v="0"/>
    <x v="0"/>
    <x v="0"/>
    <x v="2"/>
    <x v="2"/>
    <x v="2"/>
    <x v="2"/>
    <x v="3"/>
    <x v="1"/>
    <x v="2"/>
    <x v="2"/>
    <x v="2"/>
    <m/>
    <m/>
    <m/>
    <m/>
    <m/>
    <m/>
  </r>
  <r>
    <x v="0"/>
    <x v="124"/>
    <x v="0"/>
    <s v="Webb"/>
    <x v="4"/>
    <x v="1"/>
    <x v="0"/>
    <x v="2"/>
    <x v="0"/>
    <x v="2"/>
    <x v="0"/>
    <x v="1"/>
    <x v="0"/>
    <x v="0"/>
    <x v="1"/>
    <x v="0"/>
    <x v="1"/>
    <x v="1"/>
    <x v="0"/>
    <x v="0"/>
    <x v="1"/>
    <x v="0"/>
    <x v="0"/>
    <x v="0"/>
    <x v="0"/>
    <x v="1"/>
    <x v="1"/>
    <x v="2"/>
    <x v="2"/>
    <x v="3"/>
    <x v="1"/>
    <x v="2"/>
    <x v="2"/>
    <x v="2"/>
    <m/>
    <m/>
    <m/>
    <m/>
    <m/>
    <m/>
  </r>
  <r>
    <x v="0"/>
    <x v="98"/>
    <x v="2"/>
    <s v="Webb"/>
    <x v="4"/>
    <x v="1"/>
    <x v="0"/>
    <x v="1"/>
    <x v="0"/>
    <x v="2"/>
    <x v="0"/>
    <x v="2"/>
    <x v="0"/>
    <x v="0"/>
    <x v="2"/>
    <x v="0"/>
    <x v="1"/>
    <x v="2"/>
    <x v="0"/>
    <x v="0"/>
    <x v="2"/>
    <x v="0"/>
    <x v="0"/>
    <x v="0"/>
    <x v="0"/>
    <x v="2"/>
    <x v="2"/>
    <x v="2"/>
    <x v="2"/>
    <x v="3"/>
    <x v="1"/>
    <x v="2"/>
    <x v="2"/>
    <x v="2"/>
    <m/>
    <m/>
    <m/>
    <m/>
    <m/>
    <m/>
  </r>
  <r>
    <x v="0"/>
    <x v="104"/>
    <x v="1"/>
    <s v="Webb"/>
    <x v="4"/>
    <x v="1"/>
    <x v="1"/>
    <x v="1"/>
    <x v="0"/>
    <x v="1"/>
    <x v="0"/>
    <x v="2"/>
    <x v="0"/>
    <x v="0"/>
    <x v="2"/>
    <x v="0"/>
    <x v="2"/>
    <x v="2"/>
    <x v="0"/>
    <x v="0"/>
    <x v="2"/>
    <x v="0"/>
    <x v="0"/>
    <x v="0"/>
    <x v="0"/>
    <x v="2"/>
    <x v="2"/>
    <x v="2"/>
    <x v="2"/>
    <x v="3"/>
    <x v="1"/>
    <x v="2"/>
    <x v="2"/>
    <x v="2"/>
    <m/>
    <m/>
    <m/>
    <m/>
    <m/>
    <m/>
  </r>
  <r>
    <x v="0"/>
    <x v="104"/>
    <x v="1"/>
    <s v="Webb"/>
    <x v="4"/>
    <x v="1"/>
    <x v="1"/>
    <x v="2"/>
    <x v="0"/>
    <x v="2"/>
    <x v="0"/>
    <x v="1"/>
    <x v="0"/>
    <x v="0"/>
    <x v="1"/>
    <x v="0"/>
    <x v="1"/>
    <x v="1"/>
    <x v="0"/>
    <x v="0"/>
    <x v="1"/>
    <x v="0"/>
    <x v="0"/>
    <x v="0"/>
    <x v="0"/>
    <x v="1"/>
    <x v="1"/>
    <x v="2"/>
    <x v="2"/>
    <x v="3"/>
    <x v="1"/>
    <x v="2"/>
    <x v="2"/>
    <x v="2"/>
    <m/>
    <m/>
    <m/>
    <m/>
    <m/>
    <m/>
  </r>
  <r>
    <x v="0"/>
    <x v="6"/>
    <x v="1"/>
    <s v="Webb"/>
    <x v="4"/>
    <x v="1"/>
    <x v="0"/>
    <x v="3"/>
    <x v="0"/>
    <x v="1"/>
    <x v="0"/>
    <x v="2"/>
    <x v="0"/>
    <x v="0"/>
    <x v="2"/>
    <x v="0"/>
    <x v="2"/>
    <x v="5"/>
    <x v="0"/>
    <x v="0"/>
    <x v="2"/>
    <x v="0"/>
    <x v="0"/>
    <x v="0"/>
    <x v="0"/>
    <x v="2"/>
    <x v="2"/>
    <x v="2"/>
    <x v="2"/>
    <x v="3"/>
    <x v="1"/>
    <x v="2"/>
    <x v="2"/>
    <x v="2"/>
    <m/>
    <m/>
    <m/>
    <m/>
    <m/>
    <m/>
  </r>
  <r>
    <x v="0"/>
    <x v="6"/>
    <x v="1"/>
    <s v="Webb"/>
    <x v="4"/>
    <x v="1"/>
    <x v="1"/>
    <x v="1"/>
    <x v="0"/>
    <x v="0"/>
    <x v="0"/>
    <x v="2"/>
    <x v="0"/>
    <x v="0"/>
    <x v="2"/>
    <x v="0"/>
    <x v="2"/>
    <x v="2"/>
    <x v="0"/>
    <x v="0"/>
    <x v="2"/>
    <x v="0"/>
    <x v="0"/>
    <x v="0"/>
    <x v="0"/>
    <x v="2"/>
    <x v="2"/>
    <x v="1"/>
    <x v="2"/>
    <x v="3"/>
    <x v="1"/>
    <x v="2"/>
    <x v="2"/>
    <x v="2"/>
    <m/>
    <m/>
    <m/>
    <m/>
    <m/>
    <m/>
  </r>
  <r>
    <x v="0"/>
    <x v="19"/>
    <x v="1"/>
    <s v="Webb"/>
    <x v="4"/>
    <x v="1"/>
    <x v="0"/>
    <x v="2"/>
    <x v="0"/>
    <x v="0"/>
    <x v="0"/>
    <x v="2"/>
    <x v="0"/>
    <x v="0"/>
    <x v="1"/>
    <x v="0"/>
    <x v="1"/>
    <x v="3"/>
    <x v="0"/>
    <x v="0"/>
    <x v="3"/>
    <x v="0"/>
    <x v="0"/>
    <x v="0"/>
    <x v="0"/>
    <x v="1"/>
    <x v="2"/>
    <x v="1"/>
    <x v="2"/>
    <x v="3"/>
    <x v="1"/>
    <x v="2"/>
    <x v="2"/>
    <x v="2"/>
    <m/>
    <m/>
    <m/>
    <m/>
    <m/>
    <m/>
  </r>
  <r>
    <x v="0"/>
    <x v="20"/>
    <x v="1"/>
    <s v="Webb"/>
    <x v="4"/>
    <x v="1"/>
    <x v="3"/>
    <x v="4"/>
    <x v="0"/>
    <x v="0"/>
    <x v="0"/>
    <x v="3"/>
    <x v="0"/>
    <x v="0"/>
    <x v="3"/>
    <x v="0"/>
    <x v="3"/>
    <x v="3"/>
    <x v="0"/>
    <x v="0"/>
    <x v="3"/>
    <x v="0"/>
    <x v="0"/>
    <x v="0"/>
    <x v="0"/>
    <x v="4"/>
    <x v="4"/>
    <x v="3"/>
    <x v="2"/>
    <x v="3"/>
    <x v="1"/>
    <x v="2"/>
    <x v="2"/>
    <x v="2"/>
    <m/>
    <m/>
    <m/>
    <m/>
    <m/>
    <m/>
  </r>
  <r>
    <x v="0"/>
    <x v="20"/>
    <x v="1"/>
    <s v="Webb"/>
    <x v="4"/>
    <x v="1"/>
    <x v="1"/>
    <x v="1"/>
    <x v="0"/>
    <x v="5"/>
    <x v="0"/>
    <x v="1"/>
    <x v="0"/>
    <x v="0"/>
    <x v="2"/>
    <x v="0"/>
    <x v="2"/>
    <x v="2"/>
    <x v="0"/>
    <x v="0"/>
    <x v="2"/>
    <x v="0"/>
    <x v="0"/>
    <x v="0"/>
    <x v="0"/>
    <x v="3"/>
    <x v="4"/>
    <x v="2"/>
    <x v="2"/>
    <x v="3"/>
    <x v="1"/>
    <x v="2"/>
    <x v="2"/>
    <x v="2"/>
    <m/>
    <m/>
    <m/>
    <m/>
    <m/>
    <m/>
  </r>
  <r>
    <x v="0"/>
    <x v="94"/>
    <x v="0"/>
    <s v="Webb"/>
    <x v="4"/>
    <x v="1"/>
    <x v="0"/>
    <x v="1"/>
    <x v="0"/>
    <x v="0"/>
    <x v="0"/>
    <x v="2"/>
    <x v="0"/>
    <x v="0"/>
    <x v="4"/>
    <x v="0"/>
    <x v="2"/>
    <x v="5"/>
    <x v="0"/>
    <x v="0"/>
    <x v="0"/>
    <x v="0"/>
    <x v="0"/>
    <x v="0"/>
    <x v="0"/>
    <x v="2"/>
    <x v="5"/>
    <x v="1"/>
    <x v="2"/>
    <x v="3"/>
    <x v="1"/>
    <x v="2"/>
    <x v="2"/>
    <x v="2"/>
    <m/>
    <m/>
    <m/>
    <m/>
    <m/>
    <m/>
  </r>
  <r>
    <x v="0"/>
    <x v="50"/>
    <x v="1"/>
    <s v="Webb"/>
    <x v="4"/>
    <x v="1"/>
    <x v="1"/>
    <x v="2"/>
    <x v="0"/>
    <x v="2"/>
    <x v="0"/>
    <x v="1"/>
    <x v="0"/>
    <x v="0"/>
    <x v="1"/>
    <x v="0"/>
    <x v="1"/>
    <x v="1"/>
    <x v="0"/>
    <x v="0"/>
    <x v="1"/>
    <x v="0"/>
    <x v="0"/>
    <x v="0"/>
    <x v="0"/>
    <x v="1"/>
    <x v="1"/>
    <x v="2"/>
    <x v="2"/>
    <x v="3"/>
    <x v="1"/>
    <x v="2"/>
    <x v="2"/>
    <x v="2"/>
    <m/>
    <m/>
    <m/>
    <m/>
    <m/>
    <m/>
  </r>
  <r>
    <x v="0"/>
    <x v="138"/>
    <x v="0"/>
    <s v="Webb"/>
    <x v="4"/>
    <x v="1"/>
    <x v="0"/>
    <x v="2"/>
    <x v="0"/>
    <x v="1"/>
    <x v="0"/>
    <x v="1"/>
    <x v="0"/>
    <x v="0"/>
    <x v="2"/>
    <x v="0"/>
    <x v="1"/>
    <x v="1"/>
    <x v="0"/>
    <x v="0"/>
    <x v="2"/>
    <x v="0"/>
    <x v="0"/>
    <x v="0"/>
    <x v="0"/>
    <x v="1"/>
    <x v="1"/>
    <x v="2"/>
    <x v="2"/>
    <x v="3"/>
    <x v="1"/>
    <x v="2"/>
    <x v="2"/>
    <x v="2"/>
    <m/>
    <m/>
    <m/>
    <m/>
    <m/>
    <m/>
  </r>
  <r>
    <x v="0"/>
    <x v="66"/>
    <x v="1"/>
    <s v="Webb"/>
    <x v="4"/>
    <x v="1"/>
    <x v="1"/>
    <x v="2"/>
    <x v="0"/>
    <x v="0"/>
    <x v="0"/>
    <x v="0"/>
    <x v="0"/>
    <x v="0"/>
    <x v="1"/>
    <x v="0"/>
    <x v="1"/>
    <x v="1"/>
    <x v="0"/>
    <x v="0"/>
    <x v="1"/>
    <x v="0"/>
    <x v="0"/>
    <x v="0"/>
    <x v="0"/>
    <x v="1"/>
    <x v="1"/>
    <x v="3"/>
    <x v="2"/>
    <x v="3"/>
    <x v="1"/>
    <x v="2"/>
    <x v="2"/>
    <x v="2"/>
    <m/>
    <m/>
    <m/>
    <m/>
    <m/>
    <m/>
  </r>
  <r>
    <x v="0"/>
    <x v="51"/>
    <x v="0"/>
    <s v="Webb"/>
    <x v="4"/>
    <x v="1"/>
    <x v="1"/>
    <x v="2"/>
    <x v="0"/>
    <x v="2"/>
    <x v="0"/>
    <x v="1"/>
    <x v="0"/>
    <x v="0"/>
    <x v="2"/>
    <x v="0"/>
    <x v="1"/>
    <x v="1"/>
    <x v="0"/>
    <x v="0"/>
    <x v="1"/>
    <x v="0"/>
    <x v="0"/>
    <x v="0"/>
    <x v="0"/>
    <x v="1"/>
    <x v="1"/>
    <x v="2"/>
    <x v="2"/>
    <x v="3"/>
    <x v="1"/>
    <x v="2"/>
    <x v="2"/>
    <x v="2"/>
    <m/>
    <m/>
    <m/>
    <m/>
    <m/>
    <m/>
  </r>
  <r>
    <x v="0"/>
    <x v="68"/>
    <x v="1"/>
    <s v="Webb"/>
    <x v="4"/>
    <x v="1"/>
    <x v="0"/>
    <x v="2"/>
    <x v="0"/>
    <x v="0"/>
    <x v="0"/>
    <x v="1"/>
    <x v="0"/>
    <x v="0"/>
    <x v="1"/>
    <x v="0"/>
    <x v="1"/>
    <x v="1"/>
    <x v="0"/>
    <x v="0"/>
    <x v="1"/>
    <x v="0"/>
    <x v="0"/>
    <x v="0"/>
    <x v="0"/>
    <x v="1"/>
    <x v="1"/>
    <x v="3"/>
    <x v="2"/>
    <x v="3"/>
    <x v="1"/>
    <x v="2"/>
    <x v="2"/>
    <x v="2"/>
    <m/>
    <m/>
    <m/>
    <m/>
    <m/>
    <m/>
  </r>
  <r>
    <x v="0"/>
    <x v="11"/>
    <x v="1"/>
    <s v="Webb"/>
    <x v="4"/>
    <x v="1"/>
    <x v="0"/>
    <x v="1"/>
    <x v="0"/>
    <x v="2"/>
    <x v="0"/>
    <x v="2"/>
    <x v="0"/>
    <x v="0"/>
    <x v="1"/>
    <x v="0"/>
    <x v="1"/>
    <x v="2"/>
    <x v="0"/>
    <x v="0"/>
    <x v="1"/>
    <x v="0"/>
    <x v="0"/>
    <x v="0"/>
    <x v="0"/>
    <x v="1"/>
    <x v="1"/>
    <x v="2"/>
    <x v="2"/>
    <x v="3"/>
    <x v="1"/>
    <x v="2"/>
    <x v="2"/>
    <x v="2"/>
    <m/>
    <m/>
    <m/>
    <m/>
    <m/>
    <m/>
  </r>
  <r>
    <x v="0"/>
    <x v="6"/>
    <x v="1"/>
    <s v="Webb"/>
    <x v="4"/>
    <x v="1"/>
    <x v="1"/>
    <x v="1"/>
    <x v="0"/>
    <x v="0"/>
    <x v="0"/>
    <x v="1"/>
    <x v="0"/>
    <x v="0"/>
    <x v="2"/>
    <x v="0"/>
    <x v="2"/>
    <x v="2"/>
    <x v="0"/>
    <x v="0"/>
    <x v="1"/>
    <x v="0"/>
    <x v="0"/>
    <x v="0"/>
    <x v="0"/>
    <x v="2"/>
    <x v="1"/>
    <x v="1"/>
    <x v="2"/>
    <x v="3"/>
    <x v="1"/>
    <x v="2"/>
    <x v="2"/>
    <x v="2"/>
    <m/>
    <m/>
    <m/>
    <m/>
    <m/>
    <m/>
  </r>
  <r>
    <x v="0"/>
    <x v="28"/>
    <x v="0"/>
    <s v="Webb"/>
    <x v="4"/>
    <x v="1"/>
    <x v="1"/>
    <x v="2"/>
    <x v="0"/>
    <x v="2"/>
    <x v="0"/>
    <x v="1"/>
    <x v="0"/>
    <x v="0"/>
    <x v="2"/>
    <x v="0"/>
    <x v="2"/>
    <x v="1"/>
    <x v="0"/>
    <x v="0"/>
    <x v="2"/>
    <x v="0"/>
    <x v="0"/>
    <x v="0"/>
    <x v="0"/>
    <x v="3"/>
    <x v="5"/>
    <x v="2"/>
    <x v="2"/>
    <x v="3"/>
    <x v="1"/>
    <x v="2"/>
    <x v="2"/>
    <x v="2"/>
    <m/>
    <m/>
    <m/>
    <m/>
    <m/>
    <m/>
  </r>
  <r>
    <x v="0"/>
    <x v="26"/>
    <x v="0"/>
    <s v="Webb"/>
    <x v="4"/>
    <x v="1"/>
    <x v="0"/>
    <x v="2"/>
    <x v="0"/>
    <x v="2"/>
    <x v="0"/>
    <x v="1"/>
    <x v="0"/>
    <x v="0"/>
    <x v="1"/>
    <x v="0"/>
    <x v="1"/>
    <x v="1"/>
    <x v="0"/>
    <x v="0"/>
    <x v="1"/>
    <x v="0"/>
    <x v="0"/>
    <x v="0"/>
    <x v="0"/>
    <x v="1"/>
    <x v="1"/>
    <x v="2"/>
    <x v="2"/>
    <x v="3"/>
    <x v="1"/>
    <x v="2"/>
    <x v="2"/>
    <x v="2"/>
    <m/>
    <m/>
    <m/>
    <m/>
    <m/>
    <m/>
  </r>
  <r>
    <x v="0"/>
    <x v="80"/>
    <x v="1"/>
    <s v="Webb"/>
    <x v="4"/>
    <x v="1"/>
    <x v="1"/>
    <x v="1"/>
    <x v="0"/>
    <x v="2"/>
    <x v="0"/>
    <x v="2"/>
    <x v="0"/>
    <x v="0"/>
    <x v="2"/>
    <x v="0"/>
    <x v="2"/>
    <x v="2"/>
    <x v="0"/>
    <x v="0"/>
    <x v="1"/>
    <x v="0"/>
    <x v="0"/>
    <x v="0"/>
    <x v="0"/>
    <x v="2"/>
    <x v="2"/>
    <x v="2"/>
    <x v="2"/>
    <x v="3"/>
    <x v="1"/>
    <x v="2"/>
    <x v="2"/>
    <x v="2"/>
    <m/>
    <m/>
    <m/>
    <m/>
    <m/>
    <m/>
  </r>
  <r>
    <x v="0"/>
    <x v="73"/>
    <x v="1"/>
    <s v="Webb"/>
    <x v="4"/>
    <x v="1"/>
    <x v="0"/>
    <x v="1"/>
    <x v="0"/>
    <x v="2"/>
    <x v="0"/>
    <x v="2"/>
    <x v="0"/>
    <x v="0"/>
    <x v="2"/>
    <x v="0"/>
    <x v="1"/>
    <x v="1"/>
    <x v="0"/>
    <x v="0"/>
    <x v="2"/>
    <x v="0"/>
    <x v="0"/>
    <x v="0"/>
    <x v="0"/>
    <x v="2"/>
    <x v="2"/>
    <x v="2"/>
    <x v="2"/>
    <x v="3"/>
    <x v="1"/>
    <x v="2"/>
    <x v="2"/>
    <x v="2"/>
    <m/>
    <m/>
    <m/>
    <m/>
    <m/>
    <m/>
  </r>
  <r>
    <x v="0"/>
    <x v="104"/>
    <x v="1"/>
    <s v="Webb"/>
    <x v="4"/>
    <x v="1"/>
    <x v="1"/>
    <x v="1"/>
    <x v="0"/>
    <x v="2"/>
    <x v="0"/>
    <x v="1"/>
    <x v="0"/>
    <x v="0"/>
    <x v="2"/>
    <x v="0"/>
    <x v="3"/>
    <x v="1"/>
    <x v="0"/>
    <x v="0"/>
    <x v="4"/>
    <x v="0"/>
    <x v="0"/>
    <x v="0"/>
    <x v="0"/>
    <x v="1"/>
    <x v="4"/>
    <x v="2"/>
    <x v="2"/>
    <x v="3"/>
    <x v="1"/>
    <x v="2"/>
    <x v="2"/>
    <x v="2"/>
    <m/>
    <m/>
    <m/>
    <m/>
    <m/>
    <m/>
  </r>
  <r>
    <x v="0"/>
    <x v="96"/>
    <x v="1"/>
    <s v="Webb"/>
    <x v="4"/>
    <x v="1"/>
    <x v="0"/>
    <x v="2"/>
    <x v="0"/>
    <x v="2"/>
    <x v="0"/>
    <x v="1"/>
    <x v="0"/>
    <x v="0"/>
    <x v="1"/>
    <x v="0"/>
    <x v="1"/>
    <x v="1"/>
    <x v="0"/>
    <x v="0"/>
    <x v="1"/>
    <x v="0"/>
    <x v="0"/>
    <x v="0"/>
    <x v="0"/>
    <x v="1"/>
    <x v="1"/>
    <x v="2"/>
    <x v="2"/>
    <x v="3"/>
    <x v="1"/>
    <x v="2"/>
    <x v="2"/>
    <x v="2"/>
    <m/>
    <m/>
    <m/>
    <m/>
    <m/>
    <m/>
  </r>
  <r>
    <x v="0"/>
    <x v="95"/>
    <x v="1"/>
    <s v="Webb"/>
    <x v="4"/>
    <x v="1"/>
    <x v="0"/>
    <x v="2"/>
    <x v="0"/>
    <x v="2"/>
    <x v="0"/>
    <x v="1"/>
    <x v="0"/>
    <x v="0"/>
    <x v="1"/>
    <x v="0"/>
    <x v="1"/>
    <x v="1"/>
    <x v="0"/>
    <x v="0"/>
    <x v="1"/>
    <x v="0"/>
    <x v="0"/>
    <x v="0"/>
    <x v="0"/>
    <x v="1"/>
    <x v="1"/>
    <x v="2"/>
    <x v="2"/>
    <x v="3"/>
    <x v="1"/>
    <x v="2"/>
    <x v="2"/>
    <x v="2"/>
    <m/>
    <m/>
    <m/>
    <m/>
    <m/>
    <m/>
  </r>
  <r>
    <x v="0"/>
    <x v="104"/>
    <x v="1"/>
    <s v="Webb"/>
    <x v="4"/>
    <x v="1"/>
    <x v="1"/>
    <x v="1"/>
    <x v="0"/>
    <x v="0"/>
    <x v="0"/>
    <x v="2"/>
    <x v="0"/>
    <x v="0"/>
    <x v="2"/>
    <x v="0"/>
    <x v="1"/>
    <x v="1"/>
    <x v="0"/>
    <x v="0"/>
    <x v="2"/>
    <x v="0"/>
    <x v="0"/>
    <x v="0"/>
    <x v="0"/>
    <x v="2"/>
    <x v="2"/>
    <x v="1"/>
    <x v="2"/>
    <x v="3"/>
    <x v="1"/>
    <x v="2"/>
    <x v="2"/>
    <x v="2"/>
    <m/>
    <m/>
    <m/>
    <m/>
    <m/>
    <m/>
  </r>
  <r>
    <x v="0"/>
    <x v="104"/>
    <x v="1"/>
    <s v="Webb"/>
    <x v="4"/>
    <x v="1"/>
    <x v="1"/>
    <x v="1"/>
    <x v="0"/>
    <x v="5"/>
    <x v="0"/>
    <x v="2"/>
    <x v="0"/>
    <x v="0"/>
    <x v="4"/>
    <x v="0"/>
    <x v="4"/>
    <x v="5"/>
    <x v="0"/>
    <x v="0"/>
    <x v="5"/>
    <x v="0"/>
    <x v="0"/>
    <x v="0"/>
    <x v="0"/>
    <x v="3"/>
    <x v="5"/>
    <x v="2"/>
    <x v="2"/>
    <x v="3"/>
    <x v="1"/>
    <x v="2"/>
    <x v="2"/>
    <x v="2"/>
    <m/>
    <m/>
    <m/>
    <m/>
    <m/>
    <m/>
  </r>
  <r>
    <x v="0"/>
    <x v="98"/>
    <x v="2"/>
    <s v="Webb"/>
    <x v="4"/>
    <x v="1"/>
    <x v="0"/>
    <x v="1"/>
    <x v="0"/>
    <x v="2"/>
    <x v="0"/>
    <x v="2"/>
    <x v="0"/>
    <x v="0"/>
    <x v="2"/>
    <x v="0"/>
    <x v="2"/>
    <x v="2"/>
    <x v="0"/>
    <x v="0"/>
    <x v="2"/>
    <x v="0"/>
    <x v="0"/>
    <x v="0"/>
    <x v="0"/>
    <x v="2"/>
    <x v="2"/>
    <x v="2"/>
    <x v="2"/>
    <x v="3"/>
    <x v="1"/>
    <x v="2"/>
    <x v="2"/>
    <x v="2"/>
    <m/>
    <m/>
    <m/>
    <m/>
    <m/>
    <m/>
  </r>
  <r>
    <x v="0"/>
    <x v="98"/>
    <x v="2"/>
    <s v="Webb"/>
    <x v="4"/>
    <x v="1"/>
    <x v="1"/>
    <x v="1"/>
    <x v="0"/>
    <x v="2"/>
    <x v="0"/>
    <x v="1"/>
    <x v="0"/>
    <x v="0"/>
    <x v="1"/>
    <x v="0"/>
    <x v="1"/>
    <x v="1"/>
    <x v="0"/>
    <x v="0"/>
    <x v="1"/>
    <x v="0"/>
    <x v="0"/>
    <x v="0"/>
    <x v="0"/>
    <x v="2"/>
    <x v="2"/>
    <x v="2"/>
    <x v="2"/>
    <x v="3"/>
    <x v="1"/>
    <x v="2"/>
    <x v="2"/>
    <x v="2"/>
    <m/>
    <m/>
    <m/>
    <m/>
    <m/>
    <m/>
  </r>
  <r>
    <x v="0"/>
    <x v="132"/>
    <x v="0"/>
    <s v="Webb"/>
    <x v="4"/>
    <x v="1"/>
    <x v="1"/>
    <x v="1"/>
    <x v="0"/>
    <x v="2"/>
    <x v="0"/>
    <x v="2"/>
    <x v="0"/>
    <x v="0"/>
    <x v="2"/>
    <x v="0"/>
    <x v="2"/>
    <x v="2"/>
    <x v="0"/>
    <x v="0"/>
    <x v="1"/>
    <x v="0"/>
    <x v="0"/>
    <x v="0"/>
    <x v="0"/>
    <x v="1"/>
    <x v="1"/>
    <x v="2"/>
    <x v="2"/>
    <x v="3"/>
    <x v="1"/>
    <x v="2"/>
    <x v="2"/>
    <x v="2"/>
    <m/>
    <m/>
    <m/>
    <m/>
    <m/>
    <m/>
  </r>
  <r>
    <x v="0"/>
    <x v="35"/>
    <x v="0"/>
    <s v="Webb"/>
    <x v="4"/>
    <x v="1"/>
    <x v="1"/>
    <x v="1"/>
    <x v="0"/>
    <x v="2"/>
    <x v="0"/>
    <x v="1"/>
    <x v="0"/>
    <x v="0"/>
    <x v="2"/>
    <x v="0"/>
    <x v="1"/>
    <x v="2"/>
    <x v="0"/>
    <x v="0"/>
    <x v="2"/>
    <x v="0"/>
    <x v="0"/>
    <x v="0"/>
    <x v="0"/>
    <x v="3"/>
    <x v="2"/>
    <x v="2"/>
    <x v="2"/>
    <x v="3"/>
    <x v="1"/>
    <x v="2"/>
    <x v="2"/>
    <x v="2"/>
    <m/>
    <m/>
    <m/>
    <m/>
    <m/>
    <m/>
  </r>
  <r>
    <x v="0"/>
    <x v="6"/>
    <x v="1"/>
    <s v="Webb"/>
    <x v="4"/>
    <x v="1"/>
    <x v="1"/>
    <x v="1"/>
    <x v="0"/>
    <x v="2"/>
    <x v="0"/>
    <x v="1"/>
    <x v="0"/>
    <x v="0"/>
    <x v="2"/>
    <x v="0"/>
    <x v="1"/>
    <x v="2"/>
    <x v="0"/>
    <x v="0"/>
    <x v="1"/>
    <x v="0"/>
    <x v="0"/>
    <x v="0"/>
    <x v="0"/>
    <x v="1"/>
    <x v="1"/>
    <x v="2"/>
    <x v="2"/>
    <x v="3"/>
    <x v="1"/>
    <x v="2"/>
    <x v="2"/>
    <x v="2"/>
    <m/>
    <m/>
    <m/>
    <m/>
    <m/>
    <m/>
  </r>
  <r>
    <x v="0"/>
    <x v="104"/>
    <x v="1"/>
    <s v="Webb"/>
    <x v="4"/>
    <x v="1"/>
    <x v="0"/>
    <x v="1"/>
    <x v="0"/>
    <x v="2"/>
    <x v="0"/>
    <x v="2"/>
    <x v="0"/>
    <x v="0"/>
    <x v="2"/>
    <x v="0"/>
    <x v="1"/>
    <x v="2"/>
    <x v="0"/>
    <x v="0"/>
    <x v="1"/>
    <x v="0"/>
    <x v="0"/>
    <x v="0"/>
    <x v="0"/>
    <x v="1"/>
    <x v="1"/>
    <x v="2"/>
    <x v="2"/>
    <x v="3"/>
    <x v="1"/>
    <x v="2"/>
    <x v="2"/>
    <x v="2"/>
    <m/>
    <m/>
    <m/>
    <m/>
    <m/>
    <m/>
  </r>
  <r>
    <x v="0"/>
    <x v="104"/>
    <x v="1"/>
    <s v="Webb"/>
    <x v="4"/>
    <x v="1"/>
    <x v="1"/>
    <x v="2"/>
    <x v="0"/>
    <x v="2"/>
    <x v="0"/>
    <x v="1"/>
    <x v="0"/>
    <x v="0"/>
    <x v="1"/>
    <x v="0"/>
    <x v="1"/>
    <x v="1"/>
    <x v="0"/>
    <x v="0"/>
    <x v="1"/>
    <x v="0"/>
    <x v="0"/>
    <x v="0"/>
    <x v="0"/>
    <x v="1"/>
    <x v="1"/>
    <x v="2"/>
    <x v="2"/>
    <x v="3"/>
    <x v="1"/>
    <x v="2"/>
    <x v="2"/>
    <x v="2"/>
    <m/>
    <m/>
    <m/>
    <m/>
    <m/>
    <m/>
  </r>
  <r>
    <x v="0"/>
    <x v="28"/>
    <x v="0"/>
    <s v="Webb"/>
    <x v="4"/>
    <x v="1"/>
    <x v="1"/>
    <x v="2"/>
    <x v="0"/>
    <x v="2"/>
    <x v="0"/>
    <x v="2"/>
    <x v="0"/>
    <x v="0"/>
    <x v="2"/>
    <x v="0"/>
    <x v="1"/>
    <x v="1"/>
    <x v="0"/>
    <x v="0"/>
    <x v="1"/>
    <x v="0"/>
    <x v="0"/>
    <x v="0"/>
    <x v="0"/>
    <x v="1"/>
    <x v="1"/>
    <x v="2"/>
    <x v="2"/>
    <x v="3"/>
    <x v="1"/>
    <x v="2"/>
    <x v="2"/>
    <x v="2"/>
    <m/>
    <m/>
    <m/>
    <m/>
    <m/>
    <m/>
  </r>
  <r>
    <x v="0"/>
    <x v="104"/>
    <x v="1"/>
    <s v="Webb"/>
    <x v="4"/>
    <x v="1"/>
    <x v="1"/>
    <x v="2"/>
    <x v="0"/>
    <x v="0"/>
    <x v="0"/>
    <x v="1"/>
    <x v="0"/>
    <x v="0"/>
    <x v="1"/>
    <x v="0"/>
    <x v="2"/>
    <x v="2"/>
    <x v="0"/>
    <x v="0"/>
    <x v="1"/>
    <x v="0"/>
    <x v="0"/>
    <x v="0"/>
    <x v="0"/>
    <x v="1"/>
    <x v="1"/>
    <x v="1"/>
    <x v="2"/>
    <x v="3"/>
    <x v="1"/>
    <x v="2"/>
    <x v="2"/>
    <x v="2"/>
    <m/>
    <m/>
    <m/>
    <m/>
    <m/>
    <m/>
  </r>
  <r>
    <x v="0"/>
    <x v="104"/>
    <x v="1"/>
    <s v="Webb"/>
    <x v="4"/>
    <x v="1"/>
    <x v="1"/>
    <x v="2"/>
    <x v="0"/>
    <x v="0"/>
    <x v="0"/>
    <x v="1"/>
    <x v="0"/>
    <x v="0"/>
    <x v="1"/>
    <x v="0"/>
    <x v="1"/>
    <x v="1"/>
    <x v="0"/>
    <x v="0"/>
    <x v="0"/>
    <x v="0"/>
    <x v="0"/>
    <x v="0"/>
    <x v="0"/>
    <x v="1"/>
    <x v="1"/>
    <x v="1"/>
    <x v="2"/>
    <x v="3"/>
    <x v="1"/>
    <x v="2"/>
    <x v="2"/>
    <x v="2"/>
    <m/>
    <m/>
    <m/>
    <m/>
    <m/>
    <m/>
  </r>
  <r>
    <x v="0"/>
    <x v="128"/>
    <x v="1"/>
    <s v="Webb"/>
    <x v="4"/>
    <x v="1"/>
    <x v="3"/>
    <x v="3"/>
    <x v="0"/>
    <x v="5"/>
    <x v="0"/>
    <x v="4"/>
    <x v="0"/>
    <x v="0"/>
    <x v="4"/>
    <x v="0"/>
    <x v="5"/>
    <x v="5"/>
    <x v="0"/>
    <x v="0"/>
    <x v="5"/>
    <x v="0"/>
    <x v="0"/>
    <x v="0"/>
    <x v="0"/>
    <x v="3"/>
    <x v="5"/>
    <x v="2"/>
    <x v="2"/>
    <x v="3"/>
    <x v="1"/>
    <x v="2"/>
    <x v="2"/>
    <x v="2"/>
    <m/>
    <m/>
    <m/>
    <m/>
    <m/>
    <m/>
  </r>
  <r>
    <x v="0"/>
    <x v="2"/>
    <x v="1"/>
    <s v="Webb"/>
    <x v="4"/>
    <x v="1"/>
    <x v="1"/>
    <x v="1"/>
    <x v="0"/>
    <x v="1"/>
    <x v="0"/>
    <x v="2"/>
    <x v="0"/>
    <x v="0"/>
    <x v="2"/>
    <x v="0"/>
    <x v="1"/>
    <x v="2"/>
    <x v="0"/>
    <x v="0"/>
    <x v="2"/>
    <x v="0"/>
    <x v="0"/>
    <x v="0"/>
    <x v="0"/>
    <x v="2"/>
    <x v="3"/>
    <x v="2"/>
    <x v="2"/>
    <x v="3"/>
    <x v="1"/>
    <x v="2"/>
    <x v="2"/>
    <x v="2"/>
    <m/>
    <m/>
    <m/>
    <m/>
    <m/>
    <m/>
  </r>
  <r>
    <x v="0"/>
    <x v="88"/>
    <x v="1"/>
    <s v="Webb"/>
    <x v="4"/>
    <x v="1"/>
    <x v="1"/>
    <x v="1"/>
    <x v="0"/>
    <x v="2"/>
    <x v="0"/>
    <x v="2"/>
    <x v="0"/>
    <x v="0"/>
    <x v="2"/>
    <x v="0"/>
    <x v="2"/>
    <x v="2"/>
    <x v="0"/>
    <x v="0"/>
    <x v="2"/>
    <x v="0"/>
    <x v="0"/>
    <x v="0"/>
    <x v="0"/>
    <x v="2"/>
    <x v="1"/>
    <x v="2"/>
    <x v="2"/>
    <x v="3"/>
    <x v="1"/>
    <x v="2"/>
    <x v="2"/>
    <x v="2"/>
    <m/>
    <m/>
    <m/>
    <m/>
    <m/>
    <m/>
  </r>
  <r>
    <x v="0"/>
    <x v="57"/>
    <x v="1"/>
    <s v="Webb"/>
    <x v="4"/>
    <x v="1"/>
    <x v="0"/>
    <x v="3"/>
    <x v="0"/>
    <x v="0"/>
    <x v="0"/>
    <x v="2"/>
    <x v="0"/>
    <x v="0"/>
    <x v="2"/>
    <x v="0"/>
    <x v="2"/>
    <x v="2"/>
    <x v="0"/>
    <x v="0"/>
    <x v="1"/>
    <x v="0"/>
    <x v="0"/>
    <x v="0"/>
    <x v="0"/>
    <x v="2"/>
    <x v="2"/>
    <x v="1"/>
    <x v="2"/>
    <x v="3"/>
    <x v="1"/>
    <x v="2"/>
    <x v="2"/>
    <x v="2"/>
    <m/>
    <m/>
    <m/>
    <m/>
    <m/>
    <m/>
  </r>
  <r>
    <x v="0"/>
    <x v="35"/>
    <x v="0"/>
    <s v="Webb"/>
    <x v="4"/>
    <x v="1"/>
    <x v="1"/>
    <x v="2"/>
    <x v="0"/>
    <x v="0"/>
    <x v="0"/>
    <x v="1"/>
    <x v="0"/>
    <x v="0"/>
    <x v="1"/>
    <x v="0"/>
    <x v="1"/>
    <x v="2"/>
    <x v="0"/>
    <x v="0"/>
    <x v="1"/>
    <x v="0"/>
    <x v="0"/>
    <x v="0"/>
    <x v="0"/>
    <x v="2"/>
    <x v="2"/>
    <x v="1"/>
    <x v="2"/>
    <x v="3"/>
    <x v="1"/>
    <x v="2"/>
    <x v="2"/>
    <x v="2"/>
    <m/>
    <m/>
    <m/>
    <m/>
    <m/>
    <m/>
  </r>
  <r>
    <x v="0"/>
    <x v="68"/>
    <x v="1"/>
    <s v="Webb"/>
    <x v="4"/>
    <x v="1"/>
    <x v="0"/>
    <x v="1"/>
    <x v="0"/>
    <x v="1"/>
    <x v="0"/>
    <x v="2"/>
    <x v="0"/>
    <x v="0"/>
    <x v="2"/>
    <x v="0"/>
    <x v="1"/>
    <x v="3"/>
    <x v="0"/>
    <x v="0"/>
    <x v="2"/>
    <x v="0"/>
    <x v="0"/>
    <x v="0"/>
    <x v="0"/>
    <x v="2"/>
    <x v="2"/>
    <x v="2"/>
    <x v="2"/>
    <x v="3"/>
    <x v="1"/>
    <x v="2"/>
    <x v="2"/>
    <x v="2"/>
    <m/>
    <m/>
    <m/>
    <m/>
    <m/>
    <m/>
  </r>
  <r>
    <x v="0"/>
    <x v="50"/>
    <x v="1"/>
    <s v="Webb"/>
    <x v="4"/>
    <x v="1"/>
    <x v="1"/>
    <x v="1"/>
    <x v="0"/>
    <x v="0"/>
    <x v="0"/>
    <x v="3"/>
    <x v="0"/>
    <x v="0"/>
    <x v="3"/>
    <x v="0"/>
    <x v="2"/>
    <x v="2"/>
    <x v="0"/>
    <x v="0"/>
    <x v="3"/>
    <x v="0"/>
    <x v="0"/>
    <x v="0"/>
    <x v="0"/>
    <x v="2"/>
    <x v="4"/>
    <x v="0"/>
    <x v="2"/>
    <x v="3"/>
    <x v="1"/>
    <x v="2"/>
    <x v="2"/>
    <x v="2"/>
    <m/>
    <m/>
    <m/>
    <m/>
    <m/>
    <m/>
  </r>
  <r>
    <x v="0"/>
    <x v="98"/>
    <x v="2"/>
    <s v="Webb"/>
    <x v="4"/>
    <x v="1"/>
    <x v="1"/>
    <x v="2"/>
    <x v="0"/>
    <x v="2"/>
    <x v="0"/>
    <x v="1"/>
    <x v="0"/>
    <x v="0"/>
    <x v="1"/>
    <x v="0"/>
    <x v="1"/>
    <x v="1"/>
    <x v="0"/>
    <x v="0"/>
    <x v="1"/>
    <x v="0"/>
    <x v="0"/>
    <x v="0"/>
    <x v="0"/>
    <x v="1"/>
    <x v="1"/>
    <x v="2"/>
    <x v="2"/>
    <x v="3"/>
    <x v="1"/>
    <x v="2"/>
    <x v="2"/>
    <x v="2"/>
    <m/>
    <m/>
    <m/>
    <m/>
    <m/>
    <m/>
  </r>
  <r>
    <x v="0"/>
    <x v="88"/>
    <x v="1"/>
    <s v="Webb"/>
    <x v="4"/>
    <x v="1"/>
    <x v="1"/>
    <x v="3"/>
    <x v="0"/>
    <x v="0"/>
    <x v="0"/>
    <x v="2"/>
    <x v="0"/>
    <x v="0"/>
    <x v="1"/>
    <x v="0"/>
    <x v="2"/>
    <x v="1"/>
    <x v="0"/>
    <x v="0"/>
    <x v="2"/>
    <x v="0"/>
    <x v="0"/>
    <x v="0"/>
    <x v="0"/>
    <x v="1"/>
    <x v="1"/>
    <x v="1"/>
    <x v="2"/>
    <x v="3"/>
    <x v="1"/>
    <x v="2"/>
    <x v="2"/>
    <x v="2"/>
    <m/>
    <m/>
    <m/>
    <m/>
    <m/>
    <m/>
  </r>
  <r>
    <x v="0"/>
    <x v="116"/>
    <x v="1"/>
    <s v="Webb"/>
    <x v="4"/>
    <x v="1"/>
    <x v="0"/>
    <x v="2"/>
    <x v="0"/>
    <x v="0"/>
    <x v="0"/>
    <x v="1"/>
    <x v="0"/>
    <x v="0"/>
    <x v="1"/>
    <x v="0"/>
    <x v="1"/>
    <x v="1"/>
    <x v="0"/>
    <x v="0"/>
    <x v="1"/>
    <x v="0"/>
    <x v="0"/>
    <x v="0"/>
    <x v="0"/>
    <x v="1"/>
    <x v="1"/>
    <x v="3"/>
    <x v="2"/>
    <x v="3"/>
    <x v="1"/>
    <x v="2"/>
    <x v="2"/>
    <x v="2"/>
    <m/>
    <m/>
    <m/>
    <m/>
    <m/>
    <m/>
  </r>
  <r>
    <x v="0"/>
    <x v="116"/>
    <x v="1"/>
    <s v="Webb"/>
    <x v="4"/>
    <x v="1"/>
    <x v="1"/>
    <x v="3"/>
    <x v="0"/>
    <x v="4"/>
    <x v="0"/>
    <x v="1"/>
    <x v="0"/>
    <x v="0"/>
    <x v="2"/>
    <x v="0"/>
    <x v="1"/>
    <x v="1"/>
    <x v="0"/>
    <x v="0"/>
    <x v="1"/>
    <x v="0"/>
    <x v="0"/>
    <x v="0"/>
    <x v="0"/>
    <x v="2"/>
    <x v="2"/>
    <x v="2"/>
    <x v="2"/>
    <x v="3"/>
    <x v="1"/>
    <x v="2"/>
    <x v="2"/>
    <x v="2"/>
    <m/>
    <m/>
    <m/>
    <m/>
    <m/>
    <m/>
  </r>
  <r>
    <x v="0"/>
    <x v="88"/>
    <x v="1"/>
    <s v="Webb"/>
    <x v="4"/>
    <x v="1"/>
    <x v="0"/>
    <x v="1"/>
    <x v="0"/>
    <x v="0"/>
    <x v="0"/>
    <x v="2"/>
    <x v="0"/>
    <x v="0"/>
    <x v="2"/>
    <x v="0"/>
    <x v="1"/>
    <x v="1"/>
    <x v="0"/>
    <x v="0"/>
    <x v="1"/>
    <x v="0"/>
    <x v="0"/>
    <x v="0"/>
    <x v="0"/>
    <x v="1"/>
    <x v="1"/>
    <x v="1"/>
    <x v="2"/>
    <x v="3"/>
    <x v="1"/>
    <x v="2"/>
    <x v="2"/>
    <x v="2"/>
    <m/>
    <m/>
    <m/>
    <m/>
    <m/>
    <m/>
  </r>
  <r>
    <x v="0"/>
    <x v="88"/>
    <x v="1"/>
    <s v="Webb"/>
    <x v="4"/>
    <x v="1"/>
    <x v="1"/>
    <x v="5"/>
    <x v="0"/>
    <x v="0"/>
    <x v="0"/>
    <x v="2"/>
    <x v="0"/>
    <x v="0"/>
    <x v="2"/>
    <x v="0"/>
    <x v="2"/>
    <x v="5"/>
    <x v="0"/>
    <x v="0"/>
    <x v="2"/>
    <x v="0"/>
    <x v="0"/>
    <x v="0"/>
    <x v="0"/>
    <x v="2"/>
    <x v="2"/>
    <x v="1"/>
    <x v="2"/>
    <x v="3"/>
    <x v="1"/>
    <x v="2"/>
    <x v="2"/>
    <x v="2"/>
    <m/>
    <m/>
    <m/>
    <m/>
    <m/>
    <m/>
  </r>
  <r>
    <x v="0"/>
    <x v="57"/>
    <x v="1"/>
    <s v="Webb"/>
    <x v="4"/>
    <x v="1"/>
    <x v="0"/>
    <x v="2"/>
    <x v="0"/>
    <x v="0"/>
    <x v="0"/>
    <x v="1"/>
    <x v="0"/>
    <x v="0"/>
    <x v="1"/>
    <x v="0"/>
    <x v="2"/>
    <x v="2"/>
    <x v="0"/>
    <x v="0"/>
    <x v="1"/>
    <x v="0"/>
    <x v="0"/>
    <x v="0"/>
    <x v="0"/>
    <x v="2"/>
    <x v="2"/>
    <x v="1"/>
    <x v="2"/>
    <x v="3"/>
    <x v="1"/>
    <x v="2"/>
    <x v="2"/>
    <x v="2"/>
    <m/>
    <m/>
    <m/>
    <m/>
    <m/>
    <m/>
  </r>
  <r>
    <x v="0"/>
    <x v="50"/>
    <x v="1"/>
    <s v="Webb"/>
    <x v="4"/>
    <x v="1"/>
    <x v="1"/>
    <x v="1"/>
    <x v="0"/>
    <x v="2"/>
    <x v="0"/>
    <x v="1"/>
    <x v="0"/>
    <x v="0"/>
    <x v="1"/>
    <x v="0"/>
    <x v="1"/>
    <x v="1"/>
    <x v="0"/>
    <x v="0"/>
    <x v="1"/>
    <x v="0"/>
    <x v="0"/>
    <x v="0"/>
    <x v="0"/>
    <x v="1"/>
    <x v="1"/>
    <x v="2"/>
    <x v="2"/>
    <x v="3"/>
    <x v="1"/>
    <x v="2"/>
    <x v="2"/>
    <x v="2"/>
    <m/>
    <m/>
    <m/>
    <m/>
    <m/>
    <m/>
  </r>
  <r>
    <x v="0"/>
    <x v="68"/>
    <x v="1"/>
    <s v="Webb"/>
    <x v="4"/>
    <x v="1"/>
    <x v="1"/>
    <x v="1"/>
    <x v="0"/>
    <x v="1"/>
    <x v="0"/>
    <x v="2"/>
    <x v="0"/>
    <x v="0"/>
    <x v="2"/>
    <x v="0"/>
    <x v="1"/>
    <x v="2"/>
    <x v="0"/>
    <x v="0"/>
    <x v="2"/>
    <x v="0"/>
    <x v="0"/>
    <x v="0"/>
    <x v="0"/>
    <x v="2"/>
    <x v="2"/>
    <x v="2"/>
    <x v="2"/>
    <x v="3"/>
    <x v="1"/>
    <x v="2"/>
    <x v="2"/>
    <x v="2"/>
    <m/>
    <m/>
    <m/>
    <m/>
    <m/>
    <m/>
  </r>
  <r>
    <x v="0"/>
    <x v="68"/>
    <x v="1"/>
    <s v="Webb"/>
    <x v="4"/>
    <x v="1"/>
    <x v="0"/>
    <x v="1"/>
    <x v="0"/>
    <x v="0"/>
    <x v="0"/>
    <x v="2"/>
    <x v="0"/>
    <x v="0"/>
    <x v="2"/>
    <x v="0"/>
    <x v="1"/>
    <x v="2"/>
    <x v="0"/>
    <x v="0"/>
    <x v="2"/>
    <x v="0"/>
    <x v="0"/>
    <x v="0"/>
    <x v="0"/>
    <x v="2"/>
    <x v="2"/>
    <x v="1"/>
    <x v="2"/>
    <x v="3"/>
    <x v="1"/>
    <x v="2"/>
    <x v="2"/>
    <x v="2"/>
    <m/>
    <m/>
    <m/>
    <m/>
    <m/>
    <m/>
  </r>
  <r>
    <x v="0"/>
    <x v="102"/>
    <x v="1"/>
    <s v="Webb"/>
    <x v="4"/>
    <x v="1"/>
    <x v="1"/>
    <x v="1"/>
    <x v="0"/>
    <x v="2"/>
    <x v="0"/>
    <x v="1"/>
    <x v="0"/>
    <x v="0"/>
    <x v="1"/>
    <x v="0"/>
    <x v="1"/>
    <x v="2"/>
    <x v="0"/>
    <x v="0"/>
    <x v="1"/>
    <x v="0"/>
    <x v="0"/>
    <x v="0"/>
    <x v="0"/>
    <x v="1"/>
    <x v="1"/>
    <x v="2"/>
    <x v="2"/>
    <x v="3"/>
    <x v="1"/>
    <x v="2"/>
    <x v="2"/>
    <x v="2"/>
    <m/>
    <m/>
    <m/>
    <m/>
    <m/>
    <m/>
  </r>
  <r>
    <x v="0"/>
    <x v="116"/>
    <x v="1"/>
    <s v="Webb"/>
    <x v="4"/>
    <x v="1"/>
    <x v="1"/>
    <x v="2"/>
    <x v="0"/>
    <x v="2"/>
    <x v="0"/>
    <x v="1"/>
    <x v="0"/>
    <x v="0"/>
    <x v="2"/>
    <x v="0"/>
    <x v="1"/>
    <x v="2"/>
    <x v="0"/>
    <x v="0"/>
    <x v="1"/>
    <x v="0"/>
    <x v="0"/>
    <x v="0"/>
    <x v="0"/>
    <x v="1"/>
    <x v="1"/>
    <x v="2"/>
    <x v="2"/>
    <x v="3"/>
    <x v="1"/>
    <x v="2"/>
    <x v="2"/>
    <x v="2"/>
    <m/>
    <m/>
    <m/>
    <m/>
    <m/>
    <m/>
  </r>
  <r>
    <x v="0"/>
    <x v="94"/>
    <x v="0"/>
    <s v="Webb"/>
    <x v="4"/>
    <x v="1"/>
    <x v="0"/>
    <x v="3"/>
    <x v="0"/>
    <x v="5"/>
    <x v="0"/>
    <x v="3"/>
    <x v="0"/>
    <x v="0"/>
    <x v="3"/>
    <x v="0"/>
    <x v="3"/>
    <x v="3"/>
    <x v="0"/>
    <x v="0"/>
    <x v="3"/>
    <x v="0"/>
    <x v="0"/>
    <x v="0"/>
    <x v="0"/>
    <x v="3"/>
    <x v="3"/>
    <x v="2"/>
    <x v="2"/>
    <x v="3"/>
    <x v="1"/>
    <x v="2"/>
    <x v="2"/>
    <x v="2"/>
    <m/>
    <m/>
    <m/>
    <m/>
    <m/>
    <m/>
  </r>
  <r>
    <x v="0"/>
    <x v="3"/>
    <x v="0"/>
    <s v="Webb"/>
    <x v="4"/>
    <x v="1"/>
    <x v="0"/>
    <x v="3"/>
    <x v="0"/>
    <x v="0"/>
    <x v="0"/>
    <x v="2"/>
    <x v="0"/>
    <x v="0"/>
    <x v="2"/>
    <x v="0"/>
    <x v="2"/>
    <x v="3"/>
    <x v="0"/>
    <x v="0"/>
    <x v="3"/>
    <x v="0"/>
    <x v="0"/>
    <x v="0"/>
    <x v="0"/>
    <x v="3"/>
    <x v="3"/>
    <x v="1"/>
    <x v="2"/>
    <x v="3"/>
    <x v="1"/>
    <x v="2"/>
    <x v="2"/>
    <x v="2"/>
    <m/>
    <m/>
    <m/>
    <m/>
    <m/>
    <m/>
  </r>
  <r>
    <x v="0"/>
    <x v="94"/>
    <x v="0"/>
    <s v="Webb"/>
    <x v="4"/>
    <x v="1"/>
    <x v="1"/>
    <x v="3"/>
    <x v="0"/>
    <x v="1"/>
    <x v="0"/>
    <x v="4"/>
    <x v="0"/>
    <x v="0"/>
    <x v="4"/>
    <x v="0"/>
    <x v="2"/>
    <x v="2"/>
    <x v="0"/>
    <x v="0"/>
    <x v="2"/>
    <x v="0"/>
    <x v="0"/>
    <x v="0"/>
    <x v="0"/>
    <x v="3"/>
    <x v="3"/>
    <x v="2"/>
    <x v="2"/>
    <x v="3"/>
    <x v="1"/>
    <x v="2"/>
    <x v="2"/>
    <x v="2"/>
    <m/>
    <m/>
    <m/>
    <m/>
    <m/>
    <m/>
  </r>
  <r>
    <x v="0"/>
    <x v="53"/>
    <x v="1"/>
    <s v="Webb"/>
    <x v="4"/>
    <x v="1"/>
    <x v="0"/>
    <x v="1"/>
    <x v="0"/>
    <x v="2"/>
    <x v="0"/>
    <x v="1"/>
    <x v="0"/>
    <x v="0"/>
    <x v="2"/>
    <x v="0"/>
    <x v="2"/>
    <x v="1"/>
    <x v="0"/>
    <x v="0"/>
    <x v="2"/>
    <x v="0"/>
    <x v="0"/>
    <x v="0"/>
    <x v="0"/>
    <x v="2"/>
    <x v="2"/>
    <x v="2"/>
    <x v="2"/>
    <x v="3"/>
    <x v="1"/>
    <x v="2"/>
    <x v="2"/>
    <x v="2"/>
    <m/>
    <m/>
    <m/>
    <m/>
    <m/>
    <m/>
  </r>
  <r>
    <x v="0"/>
    <x v="82"/>
    <x v="1"/>
    <s v="Webb"/>
    <x v="4"/>
    <x v="1"/>
    <x v="1"/>
    <x v="2"/>
    <x v="0"/>
    <x v="2"/>
    <x v="0"/>
    <x v="1"/>
    <x v="0"/>
    <x v="0"/>
    <x v="3"/>
    <x v="0"/>
    <x v="1"/>
    <x v="1"/>
    <x v="0"/>
    <x v="0"/>
    <x v="1"/>
    <x v="0"/>
    <x v="0"/>
    <x v="0"/>
    <x v="0"/>
    <x v="2"/>
    <x v="1"/>
    <x v="2"/>
    <x v="2"/>
    <x v="3"/>
    <x v="1"/>
    <x v="2"/>
    <x v="2"/>
    <x v="2"/>
    <m/>
    <m/>
    <m/>
    <m/>
    <m/>
    <m/>
  </r>
  <r>
    <x v="0"/>
    <x v="68"/>
    <x v="1"/>
    <s v="Webb"/>
    <x v="4"/>
    <x v="1"/>
    <x v="0"/>
    <x v="2"/>
    <x v="0"/>
    <x v="2"/>
    <x v="0"/>
    <x v="1"/>
    <x v="0"/>
    <x v="0"/>
    <x v="0"/>
    <x v="0"/>
    <x v="1"/>
    <x v="1"/>
    <x v="0"/>
    <x v="0"/>
    <x v="1"/>
    <x v="0"/>
    <x v="0"/>
    <x v="0"/>
    <x v="0"/>
    <x v="1"/>
    <x v="1"/>
    <x v="2"/>
    <x v="2"/>
    <x v="3"/>
    <x v="1"/>
    <x v="2"/>
    <x v="2"/>
    <x v="2"/>
    <m/>
    <m/>
    <m/>
    <m/>
    <m/>
    <m/>
  </r>
  <r>
    <x v="0"/>
    <x v="6"/>
    <x v="1"/>
    <s v="Webb"/>
    <x v="4"/>
    <x v="1"/>
    <x v="1"/>
    <x v="1"/>
    <x v="0"/>
    <x v="2"/>
    <x v="0"/>
    <x v="1"/>
    <x v="0"/>
    <x v="0"/>
    <x v="3"/>
    <x v="0"/>
    <x v="2"/>
    <x v="1"/>
    <x v="0"/>
    <x v="0"/>
    <x v="2"/>
    <x v="0"/>
    <x v="0"/>
    <x v="0"/>
    <x v="0"/>
    <x v="1"/>
    <x v="1"/>
    <x v="2"/>
    <x v="2"/>
    <x v="3"/>
    <x v="1"/>
    <x v="2"/>
    <x v="2"/>
    <x v="2"/>
    <m/>
    <m/>
    <m/>
    <m/>
    <m/>
    <m/>
  </r>
  <r>
    <x v="0"/>
    <x v="88"/>
    <x v="1"/>
    <s v="Webb"/>
    <x v="4"/>
    <x v="1"/>
    <x v="0"/>
    <x v="2"/>
    <x v="0"/>
    <x v="2"/>
    <x v="0"/>
    <x v="1"/>
    <x v="0"/>
    <x v="0"/>
    <x v="1"/>
    <x v="0"/>
    <x v="1"/>
    <x v="1"/>
    <x v="0"/>
    <x v="0"/>
    <x v="1"/>
    <x v="0"/>
    <x v="0"/>
    <x v="0"/>
    <x v="0"/>
    <x v="1"/>
    <x v="1"/>
    <x v="2"/>
    <x v="2"/>
    <x v="3"/>
    <x v="1"/>
    <x v="2"/>
    <x v="2"/>
    <x v="2"/>
    <m/>
    <m/>
    <m/>
    <m/>
    <m/>
    <m/>
  </r>
  <r>
    <x v="0"/>
    <x v="130"/>
    <x v="1"/>
    <s v="Webb"/>
    <x v="4"/>
    <x v="1"/>
    <x v="1"/>
    <x v="1"/>
    <x v="0"/>
    <x v="2"/>
    <x v="0"/>
    <x v="1"/>
    <x v="0"/>
    <x v="0"/>
    <x v="2"/>
    <x v="0"/>
    <x v="1"/>
    <x v="1"/>
    <x v="0"/>
    <x v="0"/>
    <x v="1"/>
    <x v="0"/>
    <x v="0"/>
    <x v="0"/>
    <x v="0"/>
    <x v="1"/>
    <x v="1"/>
    <x v="2"/>
    <x v="2"/>
    <x v="3"/>
    <x v="1"/>
    <x v="2"/>
    <x v="2"/>
    <x v="2"/>
    <m/>
    <m/>
    <m/>
    <m/>
    <m/>
    <m/>
  </r>
  <r>
    <x v="0"/>
    <x v="31"/>
    <x v="0"/>
    <s v="Webb"/>
    <x v="4"/>
    <x v="1"/>
    <x v="1"/>
    <x v="1"/>
    <x v="0"/>
    <x v="0"/>
    <x v="0"/>
    <x v="1"/>
    <x v="0"/>
    <x v="0"/>
    <x v="3"/>
    <x v="0"/>
    <x v="1"/>
    <x v="1"/>
    <x v="0"/>
    <x v="0"/>
    <x v="1"/>
    <x v="0"/>
    <x v="0"/>
    <x v="0"/>
    <x v="0"/>
    <x v="1"/>
    <x v="1"/>
    <x v="1"/>
    <x v="2"/>
    <x v="3"/>
    <x v="1"/>
    <x v="2"/>
    <x v="2"/>
    <x v="2"/>
    <m/>
    <m/>
    <m/>
    <m/>
    <m/>
    <m/>
  </r>
  <r>
    <x v="0"/>
    <x v="50"/>
    <x v="1"/>
    <s v="Webb"/>
    <x v="4"/>
    <x v="1"/>
    <x v="0"/>
    <x v="2"/>
    <x v="0"/>
    <x v="2"/>
    <x v="0"/>
    <x v="1"/>
    <x v="0"/>
    <x v="0"/>
    <x v="1"/>
    <x v="0"/>
    <x v="1"/>
    <x v="1"/>
    <x v="0"/>
    <x v="0"/>
    <x v="1"/>
    <x v="0"/>
    <x v="0"/>
    <x v="0"/>
    <x v="0"/>
    <x v="1"/>
    <x v="1"/>
    <x v="2"/>
    <x v="2"/>
    <x v="3"/>
    <x v="1"/>
    <x v="2"/>
    <x v="2"/>
    <x v="2"/>
    <m/>
    <m/>
    <m/>
    <m/>
    <m/>
    <m/>
  </r>
  <r>
    <x v="0"/>
    <x v="55"/>
    <x v="1"/>
    <s v="Webb"/>
    <x v="4"/>
    <x v="1"/>
    <x v="1"/>
    <x v="3"/>
    <x v="0"/>
    <x v="1"/>
    <x v="0"/>
    <x v="4"/>
    <x v="0"/>
    <x v="0"/>
    <x v="2"/>
    <x v="0"/>
    <x v="2"/>
    <x v="2"/>
    <x v="0"/>
    <x v="0"/>
    <x v="2"/>
    <x v="0"/>
    <x v="0"/>
    <x v="0"/>
    <x v="0"/>
    <x v="2"/>
    <x v="2"/>
    <x v="2"/>
    <x v="2"/>
    <x v="3"/>
    <x v="1"/>
    <x v="2"/>
    <x v="2"/>
    <x v="2"/>
    <m/>
    <m/>
    <m/>
    <m/>
    <m/>
    <m/>
  </r>
  <r>
    <x v="0"/>
    <x v="35"/>
    <x v="0"/>
    <s v="Webb"/>
    <x v="4"/>
    <x v="1"/>
    <x v="1"/>
    <x v="2"/>
    <x v="0"/>
    <x v="2"/>
    <x v="0"/>
    <x v="1"/>
    <x v="0"/>
    <x v="0"/>
    <x v="1"/>
    <x v="0"/>
    <x v="1"/>
    <x v="1"/>
    <x v="0"/>
    <x v="0"/>
    <x v="1"/>
    <x v="0"/>
    <x v="0"/>
    <x v="0"/>
    <x v="0"/>
    <x v="1"/>
    <x v="1"/>
    <x v="2"/>
    <x v="2"/>
    <x v="3"/>
    <x v="1"/>
    <x v="2"/>
    <x v="2"/>
    <x v="2"/>
    <m/>
    <m/>
    <m/>
    <m/>
    <m/>
    <m/>
  </r>
  <r>
    <x v="0"/>
    <x v="88"/>
    <x v="1"/>
    <s v="Webb"/>
    <x v="4"/>
    <x v="1"/>
    <x v="1"/>
    <x v="1"/>
    <x v="0"/>
    <x v="1"/>
    <x v="0"/>
    <x v="2"/>
    <x v="0"/>
    <x v="0"/>
    <x v="2"/>
    <x v="0"/>
    <x v="1"/>
    <x v="2"/>
    <x v="0"/>
    <x v="0"/>
    <x v="1"/>
    <x v="0"/>
    <x v="0"/>
    <x v="0"/>
    <x v="0"/>
    <x v="1"/>
    <x v="1"/>
    <x v="2"/>
    <x v="2"/>
    <x v="3"/>
    <x v="1"/>
    <x v="2"/>
    <x v="2"/>
    <x v="2"/>
    <m/>
    <m/>
    <m/>
    <m/>
    <m/>
    <m/>
  </r>
  <r>
    <x v="0"/>
    <x v="12"/>
    <x v="1"/>
    <s v="Webb"/>
    <x v="4"/>
    <x v="1"/>
    <x v="1"/>
    <x v="1"/>
    <x v="0"/>
    <x v="2"/>
    <x v="0"/>
    <x v="1"/>
    <x v="0"/>
    <x v="0"/>
    <x v="2"/>
    <x v="0"/>
    <x v="1"/>
    <x v="1"/>
    <x v="0"/>
    <x v="0"/>
    <x v="1"/>
    <x v="0"/>
    <x v="0"/>
    <x v="0"/>
    <x v="0"/>
    <x v="1"/>
    <x v="1"/>
    <x v="2"/>
    <x v="2"/>
    <x v="3"/>
    <x v="1"/>
    <x v="2"/>
    <x v="2"/>
    <x v="2"/>
    <m/>
    <m/>
    <m/>
    <m/>
    <m/>
    <m/>
  </r>
  <r>
    <x v="0"/>
    <x v="35"/>
    <x v="0"/>
    <s v="Webb"/>
    <x v="4"/>
    <x v="1"/>
    <x v="1"/>
    <x v="1"/>
    <x v="0"/>
    <x v="1"/>
    <x v="0"/>
    <x v="1"/>
    <x v="0"/>
    <x v="0"/>
    <x v="2"/>
    <x v="0"/>
    <x v="1"/>
    <x v="1"/>
    <x v="0"/>
    <x v="0"/>
    <x v="1"/>
    <x v="0"/>
    <x v="0"/>
    <x v="0"/>
    <x v="0"/>
    <x v="1"/>
    <x v="1"/>
    <x v="2"/>
    <x v="2"/>
    <x v="3"/>
    <x v="1"/>
    <x v="2"/>
    <x v="2"/>
    <x v="2"/>
    <m/>
    <m/>
    <m/>
    <m/>
    <m/>
    <m/>
  </r>
  <r>
    <x v="0"/>
    <x v="72"/>
    <x v="1"/>
    <s v="Webb"/>
    <x v="4"/>
    <x v="1"/>
    <x v="0"/>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1"/>
    <x v="2"/>
    <x v="2"/>
    <x v="0"/>
    <x v="2"/>
    <x v="0"/>
    <m/>
    <m/>
    <m/>
    <m/>
    <m/>
    <m/>
  </r>
  <r>
    <x v="0"/>
    <x v="59"/>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1"/>
    <x v="0"/>
    <x v="0"/>
    <x v="2"/>
    <x v="1"/>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1"/>
    <x v="2"/>
    <x v="0"/>
    <x v="2"/>
    <x v="1"/>
    <m/>
    <m/>
    <m/>
    <m/>
    <m/>
    <m/>
  </r>
  <r>
    <x v="0"/>
    <x v="137"/>
    <x v="0"/>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1"/>
    <x v="0"/>
    <x v="0"/>
    <x v="2"/>
    <x v="0"/>
    <m/>
    <m/>
    <m/>
    <m/>
    <m/>
    <m/>
  </r>
  <r>
    <x v="0"/>
    <x v="74"/>
    <x v="1"/>
    <s v="Webb"/>
    <x v="4"/>
    <x v="0"/>
    <x v="0"/>
    <x v="0"/>
    <x v="0"/>
    <x v="0"/>
    <x v="0"/>
    <x v="0"/>
    <x v="0"/>
    <x v="0"/>
    <x v="0"/>
    <x v="0"/>
    <x v="0"/>
    <x v="0"/>
    <x v="0"/>
    <x v="0"/>
    <x v="0"/>
    <x v="0"/>
    <x v="0"/>
    <x v="0"/>
    <x v="0"/>
    <x v="0"/>
    <x v="0"/>
    <x v="0"/>
    <x v="0"/>
    <x v="0"/>
    <x v="0"/>
    <x v="0"/>
    <x v="2"/>
    <x v="0"/>
    <m/>
    <m/>
    <m/>
    <m/>
    <m/>
    <m/>
  </r>
  <r>
    <x v="0"/>
    <x v="74"/>
    <x v="1"/>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1"/>
    <m/>
    <m/>
    <m/>
    <m/>
    <m/>
    <m/>
  </r>
  <r>
    <x v="0"/>
    <x v="1"/>
    <x v="1"/>
    <s v="Webb"/>
    <x v="4"/>
    <x v="0"/>
    <x v="1"/>
    <x v="0"/>
    <x v="0"/>
    <x v="0"/>
    <x v="0"/>
    <x v="0"/>
    <x v="0"/>
    <x v="0"/>
    <x v="0"/>
    <x v="0"/>
    <x v="0"/>
    <x v="0"/>
    <x v="0"/>
    <x v="0"/>
    <x v="0"/>
    <x v="0"/>
    <x v="0"/>
    <x v="0"/>
    <x v="0"/>
    <x v="0"/>
    <x v="0"/>
    <x v="0"/>
    <x v="0"/>
    <x v="1"/>
    <x v="2"/>
    <x v="1"/>
    <x v="2"/>
    <x v="3"/>
    <m/>
    <m/>
    <m/>
    <m/>
    <m/>
    <m/>
  </r>
  <r>
    <x v="0"/>
    <x v="74"/>
    <x v="1"/>
    <s v="Webb"/>
    <x v="4"/>
    <x v="0"/>
    <x v="1"/>
    <x v="0"/>
    <x v="0"/>
    <x v="0"/>
    <x v="0"/>
    <x v="0"/>
    <x v="0"/>
    <x v="0"/>
    <x v="0"/>
    <x v="0"/>
    <x v="0"/>
    <x v="0"/>
    <x v="0"/>
    <x v="0"/>
    <x v="0"/>
    <x v="0"/>
    <x v="0"/>
    <x v="0"/>
    <x v="0"/>
    <x v="0"/>
    <x v="0"/>
    <x v="0"/>
    <x v="1"/>
    <x v="0"/>
    <x v="0"/>
    <x v="3"/>
    <x v="2"/>
    <x v="1"/>
    <m/>
    <m/>
    <m/>
    <m/>
    <m/>
    <m/>
  </r>
  <r>
    <x v="0"/>
    <x v="74"/>
    <x v="1"/>
    <s v="Webb"/>
    <x v="4"/>
    <x v="0"/>
    <x v="0"/>
    <x v="0"/>
    <x v="0"/>
    <x v="0"/>
    <x v="0"/>
    <x v="0"/>
    <x v="0"/>
    <x v="0"/>
    <x v="0"/>
    <x v="0"/>
    <x v="0"/>
    <x v="0"/>
    <x v="0"/>
    <x v="0"/>
    <x v="0"/>
    <x v="0"/>
    <x v="0"/>
    <x v="0"/>
    <x v="0"/>
    <x v="0"/>
    <x v="0"/>
    <x v="0"/>
    <x v="0"/>
    <x v="0"/>
    <x v="0"/>
    <x v="1"/>
    <x v="2"/>
    <x v="1"/>
    <m/>
    <m/>
    <m/>
    <m/>
    <m/>
    <m/>
  </r>
  <r>
    <x v="0"/>
    <x v="74"/>
    <x v="1"/>
    <s v="Webb"/>
    <x v="4"/>
    <x v="0"/>
    <x v="1"/>
    <x v="0"/>
    <x v="0"/>
    <x v="0"/>
    <x v="0"/>
    <x v="0"/>
    <x v="0"/>
    <x v="0"/>
    <x v="0"/>
    <x v="0"/>
    <x v="0"/>
    <x v="0"/>
    <x v="0"/>
    <x v="0"/>
    <x v="0"/>
    <x v="0"/>
    <x v="0"/>
    <x v="0"/>
    <x v="0"/>
    <x v="0"/>
    <x v="0"/>
    <x v="0"/>
    <x v="0"/>
    <x v="1"/>
    <x v="2"/>
    <x v="0"/>
    <x v="2"/>
    <x v="1"/>
    <m/>
    <m/>
    <m/>
    <m/>
    <m/>
    <m/>
  </r>
  <r>
    <x v="0"/>
    <x v="74"/>
    <x v="1"/>
    <s v="Webb"/>
    <x v="4"/>
    <x v="0"/>
    <x v="0"/>
    <x v="0"/>
    <x v="0"/>
    <x v="0"/>
    <x v="0"/>
    <x v="0"/>
    <x v="0"/>
    <x v="0"/>
    <x v="0"/>
    <x v="0"/>
    <x v="0"/>
    <x v="0"/>
    <x v="0"/>
    <x v="0"/>
    <x v="0"/>
    <x v="0"/>
    <x v="0"/>
    <x v="0"/>
    <x v="0"/>
    <x v="0"/>
    <x v="0"/>
    <x v="0"/>
    <x v="0"/>
    <x v="0"/>
    <x v="0"/>
    <x v="1"/>
    <x v="2"/>
    <x v="3"/>
    <m/>
    <m/>
    <m/>
    <m/>
    <m/>
    <m/>
  </r>
  <r>
    <x v="0"/>
    <x v="1"/>
    <x v="1"/>
    <s v="Webb"/>
    <x v="4"/>
    <x v="0"/>
    <x v="0"/>
    <x v="0"/>
    <x v="0"/>
    <x v="0"/>
    <x v="0"/>
    <x v="0"/>
    <x v="0"/>
    <x v="0"/>
    <x v="0"/>
    <x v="0"/>
    <x v="0"/>
    <x v="0"/>
    <x v="0"/>
    <x v="0"/>
    <x v="0"/>
    <x v="0"/>
    <x v="0"/>
    <x v="0"/>
    <x v="0"/>
    <x v="0"/>
    <x v="0"/>
    <x v="0"/>
    <x v="0"/>
    <x v="1"/>
    <x v="0"/>
    <x v="3"/>
    <x v="2"/>
    <x v="1"/>
    <m/>
    <m/>
    <m/>
    <m/>
    <m/>
    <m/>
  </r>
  <r>
    <x v="0"/>
    <x v="74"/>
    <x v="1"/>
    <s v="Webb"/>
    <x v="4"/>
    <x v="0"/>
    <x v="1"/>
    <x v="0"/>
    <x v="0"/>
    <x v="0"/>
    <x v="0"/>
    <x v="0"/>
    <x v="0"/>
    <x v="0"/>
    <x v="0"/>
    <x v="0"/>
    <x v="0"/>
    <x v="0"/>
    <x v="0"/>
    <x v="0"/>
    <x v="0"/>
    <x v="0"/>
    <x v="0"/>
    <x v="0"/>
    <x v="0"/>
    <x v="0"/>
    <x v="0"/>
    <x v="0"/>
    <x v="0"/>
    <x v="0"/>
    <x v="0"/>
    <x v="3"/>
    <x v="2"/>
    <x v="0"/>
    <m/>
    <m/>
    <m/>
    <m/>
    <m/>
    <m/>
  </r>
  <r>
    <x v="0"/>
    <x v="74"/>
    <x v="1"/>
    <s v="Webb"/>
    <x v="4"/>
    <x v="0"/>
    <x v="1"/>
    <x v="0"/>
    <x v="0"/>
    <x v="0"/>
    <x v="0"/>
    <x v="0"/>
    <x v="0"/>
    <x v="0"/>
    <x v="0"/>
    <x v="0"/>
    <x v="0"/>
    <x v="0"/>
    <x v="0"/>
    <x v="0"/>
    <x v="0"/>
    <x v="0"/>
    <x v="0"/>
    <x v="0"/>
    <x v="0"/>
    <x v="0"/>
    <x v="0"/>
    <x v="0"/>
    <x v="3"/>
    <x v="0"/>
    <x v="0"/>
    <x v="3"/>
    <x v="2"/>
    <x v="0"/>
    <m/>
    <m/>
    <m/>
    <m/>
    <m/>
    <m/>
  </r>
  <r>
    <x v="0"/>
    <x v="1"/>
    <x v="1"/>
    <s v="Webb"/>
    <x v="4"/>
    <x v="0"/>
    <x v="1"/>
    <x v="0"/>
    <x v="0"/>
    <x v="0"/>
    <x v="0"/>
    <x v="0"/>
    <x v="0"/>
    <x v="0"/>
    <x v="0"/>
    <x v="0"/>
    <x v="0"/>
    <x v="0"/>
    <x v="0"/>
    <x v="0"/>
    <x v="0"/>
    <x v="0"/>
    <x v="0"/>
    <x v="0"/>
    <x v="0"/>
    <x v="0"/>
    <x v="0"/>
    <x v="0"/>
    <x v="0"/>
    <x v="0"/>
    <x v="0"/>
    <x v="0"/>
    <x v="2"/>
    <x v="0"/>
    <m/>
    <m/>
    <m/>
    <m/>
    <m/>
    <m/>
  </r>
  <r>
    <x v="0"/>
    <x v="74"/>
    <x v="1"/>
    <s v="Webb"/>
    <x v="4"/>
    <x v="0"/>
    <x v="1"/>
    <x v="0"/>
    <x v="0"/>
    <x v="0"/>
    <x v="0"/>
    <x v="0"/>
    <x v="0"/>
    <x v="0"/>
    <x v="0"/>
    <x v="0"/>
    <x v="0"/>
    <x v="0"/>
    <x v="0"/>
    <x v="0"/>
    <x v="0"/>
    <x v="0"/>
    <x v="0"/>
    <x v="0"/>
    <x v="0"/>
    <x v="0"/>
    <x v="0"/>
    <x v="0"/>
    <x v="0"/>
    <x v="2"/>
    <x v="0"/>
    <x v="0"/>
    <x v="2"/>
    <x v="0"/>
    <m/>
    <m/>
    <m/>
    <m/>
    <m/>
    <m/>
  </r>
  <r>
    <x v="0"/>
    <x v="1"/>
    <x v="1"/>
    <s v="Webb"/>
    <x v="4"/>
    <x v="0"/>
    <x v="0"/>
    <x v="0"/>
    <x v="0"/>
    <x v="0"/>
    <x v="0"/>
    <x v="0"/>
    <x v="0"/>
    <x v="0"/>
    <x v="0"/>
    <x v="0"/>
    <x v="0"/>
    <x v="0"/>
    <x v="0"/>
    <x v="0"/>
    <x v="0"/>
    <x v="0"/>
    <x v="0"/>
    <x v="0"/>
    <x v="0"/>
    <x v="0"/>
    <x v="0"/>
    <x v="0"/>
    <x v="0"/>
    <x v="1"/>
    <x v="0"/>
    <x v="0"/>
    <x v="2"/>
    <x v="0"/>
    <m/>
    <m/>
    <m/>
    <m/>
    <m/>
    <m/>
  </r>
  <r>
    <x v="0"/>
    <x v="1"/>
    <x v="1"/>
    <s v="Webb"/>
    <x v="4"/>
    <x v="0"/>
    <x v="1"/>
    <x v="0"/>
    <x v="0"/>
    <x v="0"/>
    <x v="0"/>
    <x v="0"/>
    <x v="0"/>
    <x v="0"/>
    <x v="0"/>
    <x v="0"/>
    <x v="0"/>
    <x v="0"/>
    <x v="0"/>
    <x v="0"/>
    <x v="0"/>
    <x v="0"/>
    <x v="0"/>
    <x v="0"/>
    <x v="0"/>
    <x v="0"/>
    <x v="0"/>
    <x v="0"/>
    <x v="0"/>
    <x v="0"/>
    <x v="0"/>
    <x v="0"/>
    <x v="2"/>
    <x v="1"/>
    <m/>
    <m/>
    <m/>
    <m/>
    <m/>
    <m/>
  </r>
  <r>
    <x v="0"/>
    <x v="1"/>
    <x v="1"/>
    <s v="Webb"/>
    <x v="4"/>
    <x v="0"/>
    <x v="0"/>
    <x v="0"/>
    <x v="0"/>
    <x v="0"/>
    <x v="0"/>
    <x v="0"/>
    <x v="0"/>
    <x v="0"/>
    <x v="0"/>
    <x v="0"/>
    <x v="0"/>
    <x v="0"/>
    <x v="0"/>
    <x v="0"/>
    <x v="0"/>
    <x v="0"/>
    <x v="0"/>
    <x v="0"/>
    <x v="0"/>
    <x v="0"/>
    <x v="0"/>
    <x v="0"/>
    <x v="0"/>
    <x v="0"/>
    <x v="0"/>
    <x v="3"/>
    <x v="2"/>
    <x v="3"/>
    <m/>
    <m/>
    <m/>
    <m/>
    <m/>
    <m/>
  </r>
  <r>
    <x v="0"/>
    <x v="1"/>
    <x v="1"/>
    <s v="Webb"/>
    <x v="4"/>
    <x v="0"/>
    <x v="3"/>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1"/>
    <x v="0"/>
    <x v="2"/>
    <x v="3"/>
    <x v="2"/>
    <x v="3"/>
    <m/>
    <m/>
    <m/>
    <m/>
    <m/>
    <m/>
  </r>
  <r>
    <x v="0"/>
    <x v="136"/>
    <x v="1"/>
    <s v="Webb"/>
    <x v="4"/>
    <x v="0"/>
    <x v="0"/>
    <x v="0"/>
    <x v="0"/>
    <x v="0"/>
    <x v="0"/>
    <x v="0"/>
    <x v="0"/>
    <x v="0"/>
    <x v="0"/>
    <x v="0"/>
    <x v="0"/>
    <x v="0"/>
    <x v="0"/>
    <x v="0"/>
    <x v="0"/>
    <x v="0"/>
    <x v="0"/>
    <x v="0"/>
    <x v="0"/>
    <x v="0"/>
    <x v="0"/>
    <x v="0"/>
    <x v="0"/>
    <x v="0"/>
    <x v="0"/>
    <x v="0"/>
    <x v="2"/>
    <x v="0"/>
    <m/>
    <m/>
    <m/>
    <m/>
    <m/>
    <m/>
  </r>
  <r>
    <x v="0"/>
    <x v="74"/>
    <x v="1"/>
    <s v="Webb"/>
    <x v="4"/>
    <x v="0"/>
    <x v="0"/>
    <x v="0"/>
    <x v="0"/>
    <x v="0"/>
    <x v="0"/>
    <x v="0"/>
    <x v="0"/>
    <x v="0"/>
    <x v="0"/>
    <x v="0"/>
    <x v="0"/>
    <x v="0"/>
    <x v="0"/>
    <x v="0"/>
    <x v="0"/>
    <x v="0"/>
    <x v="0"/>
    <x v="0"/>
    <x v="0"/>
    <x v="0"/>
    <x v="0"/>
    <x v="0"/>
    <x v="0"/>
    <x v="0"/>
    <x v="0"/>
    <x v="0"/>
    <x v="2"/>
    <x v="0"/>
    <m/>
    <m/>
    <m/>
    <m/>
    <m/>
    <m/>
  </r>
  <r>
    <x v="0"/>
    <x v="74"/>
    <x v="1"/>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3"/>
    <x v="2"/>
    <x v="0"/>
    <m/>
    <m/>
    <m/>
    <m/>
    <m/>
    <m/>
  </r>
  <r>
    <x v="0"/>
    <x v="137"/>
    <x v="0"/>
    <s v="Webb"/>
    <x v="4"/>
    <x v="0"/>
    <x v="0"/>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1"/>
    <x v="0"/>
    <x v="0"/>
    <x v="3"/>
    <x v="2"/>
    <x v="0"/>
    <m/>
    <m/>
    <m/>
    <m/>
    <m/>
    <m/>
  </r>
  <r>
    <x v="0"/>
    <x v="30"/>
    <x v="0"/>
    <s v="Webb"/>
    <x v="4"/>
    <x v="0"/>
    <x v="1"/>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2"/>
    <x v="0"/>
    <x v="2"/>
    <x v="0"/>
    <m/>
    <m/>
    <m/>
    <m/>
    <m/>
    <m/>
  </r>
  <r>
    <x v="0"/>
    <x v="30"/>
    <x v="0"/>
    <s v="Webb"/>
    <x v="4"/>
    <x v="0"/>
    <x v="0"/>
    <x v="0"/>
    <x v="0"/>
    <x v="0"/>
    <x v="0"/>
    <x v="0"/>
    <x v="0"/>
    <x v="0"/>
    <x v="0"/>
    <x v="0"/>
    <x v="0"/>
    <x v="0"/>
    <x v="0"/>
    <x v="0"/>
    <x v="0"/>
    <x v="0"/>
    <x v="0"/>
    <x v="0"/>
    <x v="0"/>
    <x v="0"/>
    <x v="0"/>
    <x v="0"/>
    <x v="0"/>
    <x v="0"/>
    <x v="0"/>
    <x v="3"/>
    <x v="2"/>
    <x v="0"/>
    <m/>
    <m/>
    <m/>
    <m/>
    <m/>
    <m/>
  </r>
  <r>
    <x v="0"/>
    <x v="30"/>
    <x v="0"/>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1"/>
    <x v="0"/>
    <x v="2"/>
    <x v="0"/>
    <x v="2"/>
    <x v="0"/>
    <m/>
    <m/>
    <m/>
    <m/>
    <m/>
    <m/>
  </r>
  <r>
    <x v="0"/>
    <x v="30"/>
    <x v="0"/>
    <s v="Webb"/>
    <x v="4"/>
    <x v="0"/>
    <x v="0"/>
    <x v="0"/>
    <x v="0"/>
    <x v="0"/>
    <x v="0"/>
    <x v="0"/>
    <x v="0"/>
    <x v="0"/>
    <x v="0"/>
    <x v="0"/>
    <x v="0"/>
    <x v="0"/>
    <x v="0"/>
    <x v="0"/>
    <x v="0"/>
    <x v="0"/>
    <x v="0"/>
    <x v="0"/>
    <x v="0"/>
    <x v="0"/>
    <x v="0"/>
    <x v="0"/>
    <x v="0"/>
    <x v="0"/>
    <x v="0"/>
    <x v="1"/>
    <x v="2"/>
    <x v="0"/>
    <m/>
    <m/>
    <m/>
    <m/>
    <m/>
    <m/>
  </r>
  <r>
    <x v="0"/>
    <x v="30"/>
    <x v="0"/>
    <s v="Webb"/>
    <x v="4"/>
    <x v="0"/>
    <x v="1"/>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3"/>
    <x v="2"/>
    <x v="0"/>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2"/>
    <x v="0"/>
    <x v="2"/>
    <x v="0"/>
    <m/>
    <m/>
    <m/>
    <m/>
    <m/>
    <m/>
  </r>
  <r>
    <x v="0"/>
    <x v="103"/>
    <x v="1"/>
    <s v="Webb"/>
    <x v="4"/>
    <x v="0"/>
    <x v="0"/>
    <x v="0"/>
    <x v="0"/>
    <x v="0"/>
    <x v="0"/>
    <x v="0"/>
    <x v="0"/>
    <x v="0"/>
    <x v="0"/>
    <x v="0"/>
    <x v="0"/>
    <x v="0"/>
    <x v="0"/>
    <x v="0"/>
    <x v="0"/>
    <x v="0"/>
    <x v="0"/>
    <x v="0"/>
    <x v="0"/>
    <x v="0"/>
    <x v="0"/>
    <x v="0"/>
    <x v="0"/>
    <x v="0"/>
    <x v="0"/>
    <x v="0"/>
    <x v="2"/>
    <x v="1"/>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1"/>
    <x v="0"/>
    <x v="0"/>
    <x v="0"/>
    <x v="2"/>
    <x v="0"/>
    <m/>
    <m/>
    <m/>
    <m/>
    <m/>
    <m/>
  </r>
  <r>
    <x v="0"/>
    <x v="74"/>
    <x v="1"/>
    <s v="Webb"/>
    <x v="4"/>
    <x v="0"/>
    <x v="0"/>
    <x v="0"/>
    <x v="0"/>
    <x v="0"/>
    <x v="0"/>
    <x v="0"/>
    <x v="0"/>
    <x v="0"/>
    <x v="0"/>
    <x v="0"/>
    <x v="0"/>
    <x v="0"/>
    <x v="0"/>
    <x v="0"/>
    <x v="0"/>
    <x v="0"/>
    <x v="0"/>
    <x v="0"/>
    <x v="0"/>
    <x v="0"/>
    <x v="0"/>
    <x v="0"/>
    <x v="0"/>
    <x v="0"/>
    <x v="0"/>
    <x v="0"/>
    <x v="2"/>
    <x v="0"/>
    <m/>
    <m/>
    <m/>
    <m/>
    <m/>
    <m/>
  </r>
  <r>
    <x v="0"/>
    <x v="74"/>
    <x v="1"/>
    <s v="Webb"/>
    <x v="4"/>
    <x v="0"/>
    <x v="0"/>
    <x v="0"/>
    <x v="0"/>
    <x v="0"/>
    <x v="0"/>
    <x v="0"/>
    <x v="0"/>
    <x v="0"/>
    <x v="0"/>
    <x v="0"/>
    <x v="0"/>
    <x v="0"/>
    <x v="0"/>
    <x v="0"/>
    <x v="0"/>
    <x v="0"/>
    <x v="0"/>
    <x v="0"/>
    <x v="0"/>
    <x v="0"/>
    <x v="0"/>
    <x v="0"/>
    <x v="0"/>
    <x v="0"/>
    <x v="2"/>
    <x v="0"/>
    <x v="2"/>
    <x v="1"/>
    <m/>
    <m/>
    <m/>
    <m/>
    <m/>
    <m/>
  </r>
  <r>
    <x v="0"/>
    <x v="74"/>
    <x v="1"/>
    <s v="Webb"/>
    <x v="4"/>
    <x v="0"/>
    <x v="0"/>
    <x v="0"/>
    <x v="0"/>
    <x v="0"/>
    <x v="0"/>
    <x v="0"/>
    <x v="0"/>
    <x v="0"/>
    <x v="0"/>
    <x v="0"/>
    <x v="0"/>
    <x v="0"/>
    <x v="0"/>
    <x v="0"/>
    <x v="0"/>
    <x v="0"/>
    <x v="0"/>
    <x v="0"/>
    <x v="0"/>
    <x v="0"/>
    <x v="0"/>
    <x v="0"/>
    <x v="0"/>
    <x v="0"/>
    <x v="0"/>
    <x v="3"/>
    <x v="2"/>
    <x v="0"/>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3"/>
    <x v="2"/>
    <x v="0"/>
    <m/>
    <m/>
    <m/>
    <m/>
    <m/>
    <m/>
  </r>
  <r>
    <x v="0"/>
    <x v="59"/>
    <x v="1"/>
    <s v="Webb"/>
    <x v="4"/>
    <x v="0"/>
    <x v="0"/>
    <x v="0"/>
    <x v="0"/>
    <x v="0"/>
    <x v="0"/>
    <x v="0"/>
    <x v="0"/>
    <x v="0"/>
    <x v="0"/>
    <x v="0"/>
    <x v="0"/>
    <x v="0"/>
    <x v="0"/>
    <x v="0"/>
    <x v="0"/>
    <x v="0"/>
    <x v="0"/>
    <x v="0"/>
    <x v="0"/>
    <x v="0"/>
    <x v="0"/>
    <x v="0"/>
    <x v="0"/>
    <x v="0"/>
    <x v="0"/>
    <x v="0"/>
    <x v="2"/>
    <x v="1"/>
    <m/>
    <m/>
    <m/>
    <m/>
    <m/>
    <m/>
  </r>
  <r>
    <x v="0"/>
    <x v="59"/>
    <x v="1"/>
    <s v="Webb"/>
    <x v="4"/>
    <x v="0"/>
    <x v="0"/>
    <x v="0"/>
    <x v="0"/>
    <x v="0"/>
    <x v="0"/>
    <x v="0"/>
    <x v="0"/>
    <x v="0"/>
    <x v="0"/>
    <x v="0"/>
    <x v="0"/>
    <x v="0"/>
    <x v="0"/>
    <x v="0"/>
    <x v="0"/>
    <x v="0"/>
    <x v="0"/>
    <x v="0"/>
    <x v="0"/>
    <x v="0"/>
    <x v="0"/>
    <x v="0"/>
    <x v="0"/>
    <x v="0"/>
    <x v="0"/>
    <x v="0"/>
    <x v="2"/>
    <x v="1"/>
    <m/>
    <m/>
    <m/>
    <m/>
    <m/>
    <m/>
  </r>
  <r>
    <x v="0"/>
    <x v="59"/>
    <x v="1"/>
    <s v="Webb"/>
    <x v="4"/>
    <x v="0"/>
    <x v="0"/>
    <x v="0"/>
    <x v="0"/>
    <x v="0"/>
    <x v="0"/>
    <x v="0"/>
    <x v="0"/>
    <x v="0"/>
    <x v="0"/>
    <x v="0"/>
    <x v="0"/>
    <x v="0"/>
    <x v="0"/>
    <x v="0"/>
    <x v="0"/>
    <x v="0"/>
    <x v="0"/>
    <x v="0"/>
    <x v="0"/>
    <x v="0"/>
    <x v="0"/>
    <x v="0"/>
    <x v="0"/>
    <x v="1"/>
    <x v="0"/>
    <x v="0"/>
    <x v="2"/>
    <x v="1"/>
    <m/>
    <m/>
    <m/>
    <m/>
    <m/>
    <m/>
  </r>
  <r>
    <x v="0"/>
    <x v="59"/>
    <x v="1"/>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3"/>
    <x v="2"/>
    <x v="0"/>
    <m/>
    <m/>
    <m/>
    <m/>
    <m/>
    <m/>
  </r>
  <r>
    <x v="0"/>
    <x v="59"/>
    <x v="1"/>
    <s v="Webb"/>
    <x v="4"/>
    <x v="0"/>
    <x v="1"/>
    <x v="0"/>
    <x v="0"/>
    <x v="0"/>
    <x v="0"/>
    <x v="0"/>
    <x v="0"/>
    <x v="0"/>
    <x v="0"/>
    <x v="0"/>
    <x v="0"/>
    <x v="0"/>
    <x v="0"/>
    <x v="0"/>
    <x v="0"/>
    <x v="0"/>
    <x v="0"/>
    <x v="0"/>
    <x v="0"/>
    <x v="0"/>
    <x v="0"/>
    <x v="0"/>
    <x v="1"/>
    <x v="0"/>
    <x v="0"/>
    <x v="0"/>
    <x v="2"/>
    <x v="1"/>
    <m/>
    <m/>
    <m/>
    <m/>
    <m/>
    <m/>
  </r>
  <r>
    <x v="0"/>
    <x v="119"/>
    <x v="0"/>
    <s v="Webb"/>
    <x v="4"/>
    <x v="0"/>
    <x v="1"/>
    <x v="0"/>
    <x v="0"/>
    <x v="0"/>
    <x v="0"/>
    <x v="0"/>
    <x v="0"/>
    <x v="0"/>
    <x v="0"/>
    <x v="0"/>
    <x v="0"/>
    <x v="0"/>
    <x v="0"/>
    <x v="0"/>
    <x v="0"/>
    <x v="0"/>
    <x v="0"/>
    <x v="0"/>
    <x v="0"/>
    <x v="0"/>
    <x v="0"/>
    <x v="0"/>
    <x v="0"/>
    <x v="1"/>
    <x v="0"/>
    <x v="0"/>
    <x v="2"/>
    <x v="0"/>
    <m/>
    <m/>
    <m/>
    <m/>
    <m/>
    <m/>
  </r>
  <r>
    <x v="0"/>
    <x v="59"/>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1"/>
    <x v="1"/>
    <x v="0"/>
    <x v="3"/>
    <x v="2"/>
    <x v="0"/>
    <m/>
    <m/>
    <m/>
    <m/>
    <m/>
    <m/>
  </r>
  <r>
    <x v="0"/>
    <x v="119"/>
    <x v="0"/>
    <s v="Webb"/>
    <x v="4"/>
    <x v="0"/>
    <x v="0"/>
    <x v="0"/>
    <x v="0"/>
    <x v="0"/>
    <x v="0"/>
    <x v="0"/>
    <x v="0"/>
    <x v="0"/>
    <x v="0"/>
    <x v="0"/>
    <x v="0"/>
    <x v="0"/>
    <x v="0"/>
    <x v="0"/>
    <x v="0"/>
    <x v="0"/>
    <x v="0"/>
    <x v="0"/>
    <x v="0"/>
    <x v="0"/>
    <x v="0"/>
    <x v="0"/>
    <x v="0"/>
    <x v="0"/>
    <x v="0"/>
    <x v="3"/>
    <x v="2"/>
    <x v="1"/>
    <m/>
    <m/>
    <m/>
    <m/>
    <m/>
    <m/>
  </r>
  <r>
    <x v="0"/>
    <x v="59"/>
    <x v="1"/>
    <s v="Webb"/>
    <x v="4"/>
    <x v="0"/>
    <x v="1"/>
    <x v="0"/>
    <x v="0"/>
    <x v="0"/>
    <x v="0"/>
    <x v="0"/>
    <x v="0"/>
    <x v="0"/>
    <x v="0"/>
    <x v="0"/>
    <x v="0"/>
    <x v="0"/>
    <x v="0"/>
    <x v="0"/>
    <x v="0"/>
    <x v="0"/>
    <x v="0"/>
    <x v="0"/>
    <x v="0"/>
    <x v="0"/>
    <x v="0"/>
    <x v="0"/>
    <x v="0"/>
    <x v="0"/>
    <x v="2"/>
    <x v="0"/>
    <x v="2"/>
    <x v="1"/>
    <m/>
    <m/>
    <m/>
    <m/>
    <m/>
    <m/>
  </r>
  <r>
    <x v="0"/>
    <x v="119"/>
    <x v="0"/>
    <s v="Webb"/>
    <x v="4"/>
    <x v="0"/>
    <x v="1"/>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2"/>
    <x v="0"/>
    <x v="2"/>
    <x v="1"/>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80"/>
    <x v="1"/>
    <s v="Webb"/>
    <x v="4"/>
    <x v="0"/>
    <x v="3"/>
    <x v="0"/>
    <x v="0"/>
    <x v="0"/>
    <x v="0"/>
    <x v="0"/>
    <x v="0"/>
    <x v="0"/>
    <x v="0"/>
    <x v="0"/>
    <x v="0"/>
    <x v="0"/>
    <x v="0"/>
    <x v="0"/>
    <x v="0"/>
    <x v="0"/>
    <x v="0"/>
    <x v="0"/>
    <x v="0"/>
    <x v="0"/>
    <x v="0"/>
    <x v="0"/>
    <x v="0"/>
    <x v="0"/>
    <x v="0"/>
    <x v="0"/>
    <x v="2"/>
    <x v="3"/>
    <m/>
    <m/>
    <m/>
    <m/>
    <m/>
    <m/>
  </r>
  <r>
    <x v="0"/>
    <x v="80"/>
    <x v="1"/>
    <s v="Webb"/>
    <x v="4"/>
    <x v="0"/>
    <x v="1"/>
    <x v="0"/>
    <x v="0"/>
    <x v="0"/>
    <x v="0"/>
    <x v="0"/>
    <x v="0"/>
    <x v="0"/>
    <x v="0"/>
    <x v="0"/>
    <x v="0"/>
    <x v="0"/>
    <x v="0"/>
    <x v="0"/>
    <x v="0"/>
    <x v="0"/>
    <x v="0"/>
    <x v="0"/>
    <x v="0"/>
    <x v="0"/>
    <x v="0"/>
    <x v="0"/>
    <x v="1"/>
    <x v="1"/>
    <x v="0"/>
    <x v="3"/>
    <x v="2"/>
    <x v="1"/>
    <m/>
    <m/>
    <m/>
    <m/>
    <m/>
    <m/>
  </r>
  <r>
    <x v="0"/>
    <x v="80"/>
    <x v="1"/>
    <s v="Webb"/>
    <x v="4"/>
    <x v="0"/>
    <x v="0"/>
    <x v="0"/>
    <x v="0"/>
    <x v="0"/>
    <x v="0"/>
    <x v="0"/>
    <x v="0"/>
    <x v="0"/>
    <x v="0"/>
    <x v="0"/>
    <x v="0"/>
    <x v="0"/>
    <x v="0"/>
    <x v="0"/>
    <x v="0"/>
    <x v="0"/>
    <x v="0"/>
    <x v="0"/>
    <x v="0"/>
    <x v="0"/>
    <x v="0"/>
    <x v="0"/>
    <x v="1"/>
    <x v="0"/>
    <x v="0"/>
    <x v="0"/>
    <x v="2"/>
    <x v="0"/>
    <m/>
    <m/>
    <m/>
    <m/>
    <m/>
    <m/>
  </r>
  <r>
    <x v="0"/>
    <x v="80"/>
    <x v="1"/>
    <s v="Webb"/>
    <x v="4"/>
    <x v="0"/>
    <x v="1"/>
    <x v="0"/>
    <x v="0"/>
    <x v="0"/>
    <x v="0"/>
    <x v="0"/>
    <x v="0"/>
    <x v="0"/>
    <x v="0"/>
    <x v="0"/>
    <x v="0"/>
    <x v="0"/>
    <x v="0"/>
    <x v="0"/>
    <x v="0"/>
    <x v="0"/>
    <x v="0"/>
    <x v="0"/>
    <x v="0"/>
    <x v="0"/>
    <x v="0"/>
    <x v="0"/>
    <x v="0"/>
    <x v="0"/>
    <x v="0"/>
    <x v="0"/>
    <x v="2"/>
    <x v="3"/>
    <m/>
    <m/>
    <m/>
    <m/>
    <m/>
    <m/>
  </r>
  <r>
    <x v="0"/>
    <x v="80"/>
    <x v="1"/>
    <s v="Webb"/>
    <x v="4"/>
    <x v="0"/>
    <x v="0"/>
    <x v="0"/>
    <x v="0"/>
    <x v="0"/>
    <x v="0"/>
    <x v="0"/>
    <x v="0"/>
    <x v="0"/>
    <x v="0"/>
    <x v="0"/>
    <x v="0"/>
    <x v="0"/>
    <x v="0"/>
    <x v="0"/>
    <x v="0"/>
    <x v="0"/>
    <x v="0"/>
    <x v="0"/>
    <x v="0"/>
    <x v="0"/>
    <x v="0"/>
    <x v="0"/>
    <x v="0"/>
    <x v="1"/>
    <x v="0"/>
    <x v="3"/>
    <x v="2"/>
    <x v="0"/>
    <m/>
    <m/>
    <m/>
    <m/>
    <m/>
    <m/>
  </r>
  <r>
    <x v="0"/>
    <x v="80"/>
    <x v="1"/>
    <s v="Webb"/>
    <x v="4"/>
    <x v="0"/>
    <x v="0"/>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1"/>
    <x v="0"/>
    <x v="0"/>
    <x v="2"/>
    <x v="0"/>
    <m/>
    <m/>
    <m/>
    <m/>
    <m/>
    <m/>
  </r>
  <r>
    <x v="0"/>
    <x v="80"/>
    <x v="1"/>
    <s v="Webb"/>
    <x v="4"/>
    <x v="0"/>
    <x v="0"/>
    <x v="0"/>
    <x v="0"/>
    <x v="0"/>
    <x v="0"/>
    <x v="0"/>
    <x v="0"/>
    <x v="0"/>
    <x v="0"/>
    <x v="0"/>
    <x v="0"/>
    <x v="0"/>
    <x v="0"/>
    <x v="0"/>
    <x v="0"/>
    <x v="0"/>
    <x v="0"/>
    <x v="0"/>
    <x v="0"/>
    <x v="0"/>
    <x v="0"/>
    <x v="0"/>
    <x v="1"/>
    <x v="0"/>
    <x v="0"/>
    <x v="0"/>
    <x v="2"/>
    <x v="1"/>
    <m/>
    <m/>
    <m/>
    <m/>
    <m/>
    <m/>
  </r>
  <r>
    <x v="0"/>
    <x v="74"/>
    <x v="1"/>
    <s v="Webb"/>
    <x v="4"/>
    <x v="0"/>
    <x v="1"/>
    <x v="0"/>
    <x v="0"/>
    <x v="0"/>
    <x v="0"/>
    <x v="0"/>
    <x v="0"/>
    <x v="0"/>
    <x v="0"/>
    <x v="0"/>
    <x v="0"/>
    <x v="0"/>
    <x v="0"/>
    <x v="0"/>
    <x v="0"/>
    <x v="0"/>
    <x v="0"/>
    <x v="0"/>
    <x v="0"/>
    <x v="0"/>
    <x v="0"/>
    <x v="0"/>
    <x v="0"/>
    <x v="0"/>
    <x v="0"/>
    <x v="3"/>
    <x v="2"/>
    <x v="0"/>
    <m/>
    <m/>
    <m/>
    <m/>
    <m/>
    <m/>
  </r>
  <r>
    <x v="0"/>
    <x v="82"/>
    <x v="1"/>
    <s v="Webb"/>
    <x v="4"/>
    <x v="0"/>
    <x v="0"/>
    <x v="0"/>
    <x v="0"/>
    <x v="0"/>
    <x v="0"/>
    <x v="0"/>
    <x v="0"/>
    <x v="0"/>
    <x v="0"/>
    <x v="0"/>
    <x v="0"/>
    <x v="0"/>
    <x v="0"/>
    <x v="0"/>
    <x v="0"/>
    <x v="0"/>
    <x v="0"/>
    <x v="0"/>
    <x v="0"/>
    <x v="0"/>
    <x v="0"/>
    <x v="0"/>
    <x v="0"/>
    <x v="0"/>
    <x v="2"/>
    <x v="0"/>
    <x v="2"/>
    <x v="3"/>
    <m/>
    <m/>
    <m/>
    <m/>
    <m/>
    <m/>
  </r>
  <r>
    <x v="0"/>
    <x v="82"/>
    <x v="1"/>
    <s v="Webb"/>
    <x v="4"/>
    <x v="0"/>
    <x v="0"/>
    <x v="0"/>
    <x v="0"/>
    <x v="0"/>
    <x v="0"/>
    <x v="0"/>
    <x v="0"/>
    <x v="0"/>
    <x v="0"/>
    <x v="0"/>
    <x v="0"/>
    <x v="0"/>
    <x v="0"/>
    <x v="0"/>
    <x v="0"/>
    <x v="0"/>
    <x v="0"/>
    <x v="0"/>
    <x v="0"/>
    <x v="0"/>
    <x v="0"/>
    <x v="0"/>
    <x v="0"/>
    <x v="2"/>
    <x v="0"/>
    <x v="0"/>
    <x v="2"/>
    <x v="0"/>
    <m/>
    <m/>
    <m/>
    <m/>
    <m/>
    <m/>
  </r>
  <r>
    <x v="0"/>
    <x v="80"/>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0"/>
    <x v="0"/>
    <x v="2"/>
    <x v="1"/>
    <m/>
    <m/>
    <m/>
    <m/>
    <m/>
    <m/>
  </r>
  <r>
    <x v="0"/>
    <x v="80"/>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0"/>
    <x v="0"/>
    <x v="0"/>
    <x v="2"/>
    <x v="3"/>
    <m/>
    <m/>
    <m/>
    <m/>
    <m/>
    <m/>
  </r>
  <r>
    <x v="0"/>
    <x v="82"/>
    <x v="1"/>
    <s v="Webb"/>
    <x v="4"/>
    <x v="0"/>
    <x v="1"/>
    <x v="0"/>
    <x v="0"/>
    <x v="0"/>
    <x v="0"/>
    <x v="0"/>
    <x v="0"/>
    <x v="0"/>
    <x v="0"/>
    <x v="0"/>
    <x v="0"/>
    <x v="0"/>
    <x v="0"/>
    <x v="0"/>
    <x v="0"/>
    <x v="0"/>
    <x v="0"/>
    <x v="0"/>
    <x v="0"/>
    <x v="0"/>
    <x v="0"/>
    <x v="0"/>
    <x v="0"/>
    <x v="1"/>
    <x v="0"/>
    <x v="0"/>
    <x v="2"/>
    <x v="1"/>
    <m/>
    <m/>
    <m/>
    <m/>
    <m/>
    <m/>
  </r>
  <r>
    <x v="0"/>
    <x v="82"/>
    <x v="1"/>
    <s v="Webb"/>
    <x v="4"/>
    <x v="0"/>
    <x v="3"/>
    <x v="0"/>
    <x v="0"/>
    <x v="0"/>
    <x v="0"/>
    <x v="0"/>
    <x v="0"/>
    <x v="0"/>
    <x v="0"/>
    <x v="0"/>
    <x v="0"/>
    <x v="0"/>
    <x v="0"/>
    <x v="0"/>
    <x v="0"/>
    <x v="0"/>
    <x v="0"/>
    <x v="0"/>
    <x v="0"/>
    <x v="0"/>
    <x v="0"/>
    <x v="0"/>
    <x v="1"/>
    <x v="0"/>
    <x v="0"/>
    <x v="0"/>
    <x v="2"/>
    <x v="1"/>
    <m/>
    <m/>
    <m/>
    <m/>
    <m/>
    <m/>
  </r>
  <r>
    <x v="0"/>
    <x v="82"/>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3"/>
    <x v="2"/>
    <x v="1"/>
    <m/>
    <m/>
    <m/>
    <m/>
    <m/>
    <m/>
  </r>
  <r>
    <x v="0"/>
    <x v="27"/>
    <x v="0"/>
    <s v="Webb"/>
    <x v="4"/>
    <x v="0"/>
    <x v="0"/>
    <x v="0"/>
    <x v="0"/>
    <x v="0"/>
    <x v="0"/>
    <x v="0"/>
    <x v="0"/>
    <x v="0"/>
    <x v="0"/>
    <x v="0"/>
    <x v="0"/>
    <x v="0"/>
    <x v="0"/>
    <x v="0"/>
    <x v="0"/>
    <x v="0"/>
    <x v="0"/>
    <x v="0"/>
    <x v="0"/>
    <x v="0"/>
    <x v="0"/>
    <x v="0"/>
    <x v="0"/>
    <x v="0"/>
    <x v="0"/>
    <x v="0"/>
    <x v="2"/>
    <x v="1"/>
    <m/>
    <m/>
    <m/>
    <m/>
    <m/>
    <m/>
  </r>
  <r>
    <x v="0"/>
    <x v="82"/>
    <x v="1"/>
    <s v="Webb"/>
    <x v="4"/>
    <x v="0"/>
    <x v="1"/>
    <x v="0"/>
    <x v="0"/>
    <x v="0"/>
    <x v="0"/>
    <x v="0"/>
    <x v="0"/>
    <x v="0"/>
    <x v="0"/>
    <x v="0"/>
    <x v="0"/>
    <x v="0"/>
    <x v="0"/>
    <x v="0"/>
    <x v="0"/>
    <x v="0"/>
    <x v="0"/>
    <x v="0"/>
    <x v="0"/>
    <x v="0"/>
    <x v="0"/>
    <x v="0"/>
    <x v="0"/>
    <x v="0"/>
    <x v="0"/>
    <x v="0"/>
    <x v="2"/>
    <x v="0"/>
    <m/>
    <m/>
    <m/>
    <m/>
    <m/>
    <m/>
  </r>
  <r>
    <x v="0"/>
    <x v="27"/>
    <x v="0"/>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1"/>
    <m/>
    <m/>
    <m/>
    <m/>
    <m/>
    <m/>
  </r>
  <r>
    <x v="0"/>
    <x v="27"/>
    <x v="0"/>
    <s v="Webb"/>
    <x v="4"/>
    <x v="0"/>
    <x v="0"/>
    <x v="0"/>
    <x v="0"/>
    <x v="0"/>
    <x v="0"/>
    <x v="0"/>
    <x v="0"/>
    <x v="0"/>
    <x v="0"/>
    <x v="0"/>
    <x v="0"/>
    <x v="0"/>
    <x v="0"/>
    <x v="0"/>
    <x v="0"/>
    <x v="0"/>
    <x v="0"/>
    <x v="0"/>
    <x v="0"/>
    <x v="0"/>
    <x v="0"/>
    <x v="0"/>
    <x v="0"/>
    <x v="1"/>
    <x v="0"/>
    <x v="3"/>
    <x v="2"/>
    <x v="0"/>
    <m/>
    <m/>
    <m/>
    <m/>
    <m/>
    <m/>
  </r>
  <r>
    <x v="0"/>
    <x v="82"/>
    <x v="1"/>
    <s v="Webb"/>
    <x v="4"/>
    <x v="0"/>
    <x v="1"/>
    <x v="0"/>
    <x v="0"/>
    <x v="0"/>
    <x v="0"/>
    <x v="0"/>
    <x v="0"/>
    <x v="0"/>
    <x v="0"/>
    <x v="0"/>
    <x v="0"/>
    <x v="0"/>
    <x v="0"/>
    <x v="0"/>
    <x v="0"/>
    <x v="0"/>
    <x v="0"/>
    <x v="0"/>
    <x v="0"/>
    <x v="0"/>
    <x v="0"/>
    <x v="0"/>
    <x v="0"/>
    <x v="1"/>
    <x v="0"/>
    <x v="0"/>
    <x v="2"/>
    <x v="1"/>
    <m/>
    <m/>
    <m/>
    <m/>
    <m/>
    <m/>
  </r>
  <r>
    <x v="0"/>
    <x v="27"/>
    <x v="0"/>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0"/>
    <x v="2"/>
    <x v="3"/>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1"/>
    <x v="0"/>
    <x v="3"/>
    <x v="2"/>
    <x v="1"/>
    <m/>
    <m/>
    <m/>
    <m/>
    <m/>
    <m/>
  </r>
  <r>
    <x v="0"/>
    <x v="82"/>
    <x v="1"/>
    <s v="Webb"/>
    <x v="4"/>
    <x v="0"/>
    <x v="0"/>
    <x v="0"/>
    <x v="0"/>
    <x v="0"/>
    <x v="0"/>
    <x v="0"/>
    <x v="0"/>
    <x v="0"/>
    <x v="0"/>
    <x v="0"/>
    <x v="0"/>
    <x v="0"/>
    <x v="0"/>
    <x v="0"/>
    <x v="0"/>
    <x v="0"/>
    <x v="0"/>
    <x v="0"/>
    <x v="0"/>
    <x v="0"/>
    <x v="0"/>
    <x v="0"/>
    <x v="1"/>
    <x v="0"/>
    <x v="0"/>
    <x v="3"/>
    <x v="2"/>
    <x v="0"/>
    <m/>
    <m/>
    <m/>
    <m/>
    <m/>
    <m/>
  </r>
  <r>
    <x v="0"/>
    <x v="82"/>
    <x v="1"/>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1"/>
    <x v="2"/>
    <x v="0"/>
    <x v="2"/>
    <x v="1"/>
    <m/>
    <m/>
    <m/>
    <m/>
    <m/>
    <m/>
  </r>
  <r>
    <x v="0"/>
    <x v="119"/>
    <x v="0"/>
    <s v="Webb"/>
    <x v="4"/>
    <x v="0"/>
    <x v="1"/>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3"/>
    <x v="3"/>
    <x v="2"/>
    <x v="0"/>
    <m/>
    <m/>
    <m/>
    <m/>
    <m/>
    <m/>
  </r>
  <r>
    <x v="0"/>
    <x v="137"/>
    <x v="0"/>
    <s v="Webb"/>
    <x v="4"/>
    <x v="0"/>
    <x v="0"/>
    <x v="0"/>
    <x v="0"/>
    <x v="0"/>
    <x v="0"/>
    <x v="0"/>
    <x v="0"/>
    <x v="0"/>
    <x v="0"/>
    <x v="0"/>
    <x v="0"/>
    <x v="0"/>
    <x v="0"/>
    <x v="0"/>
    <x v="0"/>
    <x v="0"/>
    <x v="0"/>
    <x v="0"/>
    <x v="0"/>
    <x v="0"/>
    <x v="0"/>
    <x v="0"/>
    <x v="0"/>
    <x v="0"/>
    <x v="0"/>
    <x v="3"/>
    <x v="2"/>
    <x v="0"/>
    <m/>
    <m/>
    <m/>
    <m/>
    <m/>
    <m/>
  </r>
  <r>
    <x v="0"/>
    <x v="119"/>
    <x v="0"/>
    <s v="Webb"/>
    <x v="4"/>
    <x v="0"/>
    <x v="0"/>
    <x v="0"/>
    <x v="0"/>
    <x v="0"/>
    <x v="0"/>
    <x v="0"/>
    <x v="0"/>
    <x v="0"/>
    <x v="0"/>
    <x v="0"/>
    <x v="0"/>
    <x v="0"/>
    <x v="0"/>
    <x v="0"/>
    <x v="0"/>
    <x v="0"/>
    <x v="0"/>
    <x v="0"/>
    <x v="0"/>
    <x v="0"/>
    <x v="0"/>
    <x v="0"/>
    <x v="0"/>
    <x v="1"/>
    <x v="0"/>
    <x v="0"/>
    <x v="2"/>
    <x v="0"/>
    <m/>
    <m/>
    <m/>
    <m/>
    <m/>
    <m/>
  </r>
  <r>
    <x v="0"/>
    <x v="13"/>
    <x v="1"/>
    <s v="Webb"/>
    <x v="4"/>
    <x v="0"/>
    <x v="0"/>
    <x v="0"/>
    <x v="0"/>
    <x v="0"/>
    <x v="0"/>
    <x v="0"/>
    <x v="0"/>
    <x v="0"/>
    <x v="0"/>
    <x v="0"/>
    <x v="0"/>
    <x v="0"/>
    <x v="0"/>
    <x v="0"/>
    <x v="0"/>
    <x v="0"/>
    <x v="0"/>
    <x v="0"/>
    <x v="0"/>
    <x v="0"/>
    <x v="0"/>
    <x v="0"/>
    <x v="0"/>
    <x v="0"/>
    <x v="0"/>
    <x v="3"/>
    <x v="2"/>
    <x v="0"/>
    <m/>
    <m/>
    <m/>
    <m/>
    <m/>
    <m/>
  </r>
  <r>
    <x v="0"/>
    <x v="13"/>
    <x v="1"/>
    <s v="Webb"/>
    <x v="4"/>
    <x v="0"/>
    <x v="1"/>
    <x v="0"/>
    <x v="0"/>
    <x v="0"/>
    <x v="0"/>
    <x v="0"/>
    <x v="0"/>
    <x v="0"/>
    <x v="0"/>
    <x v="0"/>
    <x v="0"/>
    <x v="0"/>
    <x v="0"/>
    <x v="0"/>
    <x v="0"/>
    <x v="0"/>
    <x v="0"/>
    <x v="0"/>
    <x v="0"/>
    <x v="0"/>
    <x v="0"/>
    <x v="0"/>
    <x v="0"/>
    <x v="0"/>
    <x v="0"/>
    <x v="0"/>
    <x v="2"/>
    <x v="0"/>
    <m/>
    <m/>
    <m/>
    <m/>
    <m/>
    <m/>
  </r>
  <r>
    <x v="0"/>
    <x v="13"/>
    <x v="1"/>
    <s v="Webb"/>
    <x v="4"/>
    <x v="0"/>
    <x v="0"/>
    <x v="0"/>
    <x v="0"/>
    <x v="0"/>
    <x v="0"/>
    <x v="0"/>
    <x v="0"/>
    <x v="0"/>
    <x v="0"/>
    <x v="0"/>
    <x v="0"/>
    <x v="0"/>
    <x v="0"/>
    <x v="0"/>
    <x v="0"/>
    <x v="0"/>
    <x v="0"/>
    <x v="0"/>
    <x v="0"/>
    <x v="0"/>
    <x v="0"/>
    <x v="0"/>
    <x v="1"/>
    <x v="0"/>
    <x v="0"/>
    <x v="0"/>
    <x v="2"/>
    <x v="1"/>
    <m/>
    <m/>
    <m/>
    <m/>
    <m/>
    <m/>
  </r>
  <r>
    <x v="0"/>
    <x v="13"/>
    <x v="1"/>
    <s v="Webb"/>
    <x v="4"/>
    <x v="0"/>
    <x v="1"/>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1"/>
    <x v="0"/>
    <x v="0"/>
    <x v="1"/>
    <x v="2"/>
    <x v="3"/>
    <m/>
    <m/>
    <m/>
    <m/>
    <m/>
    <m/>
  </r>
  <r>
    <x v="0"/>
    <x v="30"/>
    <x v="0"/>
    <s v="Webb"/>
    <x v="4"/>
    <x v="0"/>
    <x v="1"/>
    <x v="0"/>
    <x v="0"/>
    <x v="0"/>
    <x v="0"/>
    <x v="0"/>
    <x v="0"/>
    <x v="0"/>
    <x v="0"/>
    <x v="0"/>
    <x v="0"/>
    <x v="0"/>
    <x v="0"/>
    <x v="0"/>
    <x v="0"/>
    <x v="0"/>
    <x v="0"/>
    <x v="0"/>
    <x v="0"/>
    <x v="0"/>
    <x v="0"/>
    <x v="0"/>
    <x v="0"/>
    <x v="2"/>
    <x v="0"/>
    <x v="0"/>
    <x v="2"/>
    <x v="0"/>
    <m/>
    <m/>
    <m/>
    <m/>
    <m/>
    <m/>
  </r>
  <r>
    <x v="0"/>
    <x v="30"/>
    <x v="0"/>
    <s v="Webb"/>
    <x v="4"/>
    <x v="0"/>
    <x v="1"/>
    <x v="0"/>
    <x v="0"/>
    <x v="0"/>
    <x v="0"/>
    <x v="0"/>
    <x v="0"/>
    <x v="0"/>
    <x v="0"/>
    <x v="0"/>
    <x v="0"/>
    <x v="0"/>
    <x v="0"/>
    <x v="0"/>
    <x v="0"/>
    <x v="0"/>
    <x v="0"/>
    <x v="0"/>
    <x v="0"/>
    <x v="0"/>
    <x v="0"/>
    <x v="0"/>
    <x v="0"/>
    <x v="1"/>
    <x v="0"/>
    <x v="1"/>
    <x v="2"/>
    <x v="1"/>
    <m/>
    <m/>
    <m/>
    <m/>
    <m/>
    <m/>
  </r>
  <r>
    <x v="0"/>
    <x v="13"/>
    <x v="1"/>
    <s v="Webb"/>
    <x v="4"/>
    <x v="0"/>
    <x v="0"/>
    <x v="0"/>
    <x v="0"/>
    <x v="0"/>
    <x v="0"/>
    <x v="0"/>
    <x v="0"/>
    <x v="0"/>
    <x v="0"/>
    <x v="0"/>
    <x v="0"/>
    <x v="0"/>
    <x v="0"/>
    <x v="0"/>
    <x v="0"/>
    <x v="0"/>
    <x v="0"/>
    <x v="0"/>
    <x v="0"/>
    <x v="0"/>
    <x v="0"/>
    <x v="0"/>
    <x v="3"/>
    <x v="0"/>
    <x v="0"/>
    <x v="2"/>
    <x v="2"/>
    <x v="1"/>
    <m/>
    <m/>
    <m/>
    <m/>
    <m/>
    <m/>
  </r>
  <r>
    <x v="0"/>
    <x v="13"/>
    <x v="1"/>
    <s v="Webb"/>
    <x v="4"/>
    <x v="0"/>
    <x v="0"/>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1"/>
    <x v="0"/>
    <x v="0"/>
    <x v="0"/>
    <x v="2"/>
    <x v="0"/>
    <m/>
    <m/>
    <m/>
    <m/>
    <m/>
    <m/>
  </r>
  <r>
    <x v="0"/>
    <x v="119"/>
    <x v="0"/>
    <s v="Webb"/>
    <x v="4"/>
    <x v="0"/>
    <x v="1"/>
    <x v="0"/>
    <x v="0"/>
    <x v="0"/>
    <x v="0"/>
    <x v="0"/>
    <x v="0"/>
    <x v="0"/>
    <x v="0"/>
    <x v="0"/>
    <x v="0"/>
    <x v="0"/>
    <x v="0"/>
    <x v="0"/>
    <x v="0"/>
    <x v="0"/>
    <x v="0"/>
    <x v="0"/>
    <x v="0"/>
    <x v="0"/>
    <x v="0"/>
    <x v="0"/>
    <x v="0"/>
    <x v="1"/>
    <x v="0"/>
    <x v="3"/>
    <x v="2"/>
    <x v="0"/>
    <m/>
    <m/>
    <m/>
    <m/>
    <m/>
    <m/>
  </r>
  <r>
    <x v="0"/>
    <x v="119"/>
    <x v="0"/>
    <s v="Webb"/>
    <x v="4"/>
    <x v="0"/>
    <x v="1"/>
    <x v="0"/>
    <x v="0"/>
    <x v="0"/>
    <x v="0"/>
    <x v="0"/>
    <x v="0"/>
    <x v="0"/>
    <x v="0"/>
    <x v="0"/>
    <x v="0"/>
    <x v="0"/>
    <x v="0"/>
    <x v="0"/>
    <x v="0"/>
    <x v="0"/>
    <x v="0"/>
    <x v="0"/>
    <x v="0"/>
    <x v="0"/>
    <x v="0"/>
    <x v="0"/>
    <x v="0"/>
    <x v="0"/>
    <x v="2"/>
    <x v="0"/>
    <x v="2"/>
    <x v="1"/>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1"/>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0"/>
    <x v="0"/>
    <x v="2"/>
    <x v="0"/>
    <m/>
    <m/>
    <m/>
    <m/>
    <m/>
    <m/>
  </r>
  <r>
    <x v="0"/>
    <x v="59"/>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1"/>
    <x v="0"/>
    <x v="0"/>
    <x v="2"/>
    <x v="0"/>
    <m/>
    <m/>
    <m/>
    <m/>
    <m/>
    <m/>
  </r>
  <r>
    <x v="0"/>
    <x v="8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0"/>
    <x v="3"/>
    <x v="2"/>
    <x v="0"/>
    <m/>
    <m/>
    <m/>
    <m/>
    <m/>
    <m/>
  </r>
  <r>
    <x v="0"/>
    <x v="59"/>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1"/>
    <x v="0"/>
    <x v="0"/>
    <x v="0"/>
    <x v="2"/>
    <x v="0"/>
    <m/>
    <m/>
    <m/>
    <m/>
    <m/>
    <m/>
  </r>
  <r>
    <x v="0"/>
    <x v="59"/>
    <x v="1"/>
    <s v="Webb"/>
    <x v="4"/>
    <x v="0"/>
    <x v="0"/>
    <x v="0"/>
    <x v="0"/>
    <x v="0"/>
    <x v="0"/>
    <x v="0"/>
    <x v="0"/>
    <x v="0"/>
    <x v="0"/>
    <x v="0"/>
    <x v="0"/>
    <x v="0"/>
    <x v="0"/>
    <x v="0"/>
    <x v="0"/>
    <x v="0"/>
    <x v="0"/>
    <x v="0"/>
    <x v="0"/>
    <x v="0"/>
    <x v="0"/>
    <x v="0"/>
    <x v="1"/>
    <x v="0"/>
    <x v="2"/>
    <x v="3"/>
    <x v="2"/>
    <x v="3"/>
    <m/>
    <m/>
    <m/>
    <m/>
    <m/>
    <m/>
  </r>
  <r>
    <x v="0"/>
    <x v="82"/>
    <x v="1"/>
    <s v="Webb"/>
    <x v="4"/>
    <x v="0"/>
    <x v="1"/>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1"/>
    <m/>
    <m/>
    <m/>
    <m/>
    <m/>
    <m/>
  </r>
  <r>
    <x v="0"/>
    <x v="111"/>
    <x v="1"/>
    <s v="Webb"/>
    <x v="4"/>
    <x v="0"/>
    <x v="1"/>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1"/>
    <x v="2"/>
    <x v="3"/>
    <x v="2"/>
    <x v="1"/>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3"/>
    <x v="2"/>
    <x v="1"/>
    <m/>
    <m/>
    <m/>
    <m/>
    <m/>
    <m/>
  </r>
  <r>
    <x v="0"/>
    <x v="82"/>
    <x v="1"/>
    <s v="Webb"/>
    <x v="4"/>
    <x v="0"/>
    <x v="1"/>
    <x v="0"/>
    <x v="0"/>
    <x v="0"/>
    <x v="0"/>
    <x v="0"/>
    <x v="0"/>
    <x v="0"/>
    <x v="0"/>
    <x v="0"/>
    <x v="0"/>
    <x v="0"/>
    <x v="0"/>
    <x v="0"/>
    <x v="0"/>
    <x v="0"/>
    <x v="0"/>
    <x v="0"/>
    <x v="0"/>
    <x v="0"/>
    <x v="0"/>
    <x v="0"/>
    <x v="0"/>
    <x v="1"/>
    <x v="0"/>
    <x v="0"/>
    <x v="2"/>
    <x v="0"/>
    <m/>
    <m/>
    <m/>
    <m/>
    <m/>
    <m/>
  </r>
  <r>
    <x v="0"/>
    <x v="120"/>
    <x v="1"/>
    <s v="Webb"/>
    <x v="4"/>
    <x v="0"/>
    <x v="0"/>
    <x v="0"/>
    <x v="0"/>
    <x v="0"/>
    <x v="0"/>
    <x v="0"/>
    <x v="0"/>
    <x v="0"/>
    <x v="0"/>
    <x v="0"/>
    <x v="0"/>
    <x v="0"/>
    <x v="0"/>
    <x v="0"/>
    <x v="0"/>
    <x v="0"/>
    <x v="0"/>
    <x v="0"/>
    <x v="0"/>
    <x v="0"/>
    <x v="0"/>
    <x v="0"/>
    <x v="0"/>
    <x v="1"/>
    <x v="0"/>
    <x v="0"/>
    <x v="2"/>
    <x v="0"/>
    <m/>
    <m/>
    <m/>
    <m/>
    <m/>
    <m/>
  </r>
  <r>
    <x v="0"/>
    <x v="120"/>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1"/>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1"/>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4"/>
    <x v="1"/>
    <s v="Webb"/>
    <x v="4"/>
    <x v="0"/>
    <x v="1"/>
    <x v="0"/>
    <x v="0"/>
    <x v="0"/>
    <x v="0"/>
    <x v="0"/>
    <x v="0"/>
    <x v="0"/>
    <x v="0"/>
    <x v="0"/>
    <x v="0"/>
    <x v="0"/>
    <x v="0"/>
    <x v="0"/>
    <x v="0"/>
    <x v="0"/>
    <x v="0"/>
    <x v="0"/>
    <x v="0"/>
    <x v="0"/>
    <x v="0"/>
    <x v="0"/>
    <x v="0"/>
    <x v="0"/>
    <x v="0"/>
    <x v="0"/>
    <x v="2"/>
    <x v="0"/>
    <m/>
    <m/>
    <m/>
    <m/>
    <m/>
    <m/>
  </r>
  <r>
    <x v="0"/>
    <x v="45"/>
    <x v="0"/>
    <s v="Webb"/>
    <x v="4"/>
    <x v="0"/>
    <x v="0"/>
    <x v="0"/>
    <x v="0"/>
    <x v="0"/>
    <x v="0"/>
    <x v="0"/>
    <x v="0"/>
    <x v="0"/>
    <x v="0"/>
    <x v="0"/>
    <x v="0"/>
    <x v="0"/>
    <x v="0"/>
    <x v="0"/>
    <x v="0"/>
    <x v="0"/>
    <x v="0"/>
    <x v="0"/>
    <x v="0"/>
    <x v="0"/>
    <x v="0"/>
    <x v="0"/>
    <x v="0"/>
    <x v="0"/>
    <x v="0"/>
    <x v="0"/>
    <x v="2"/>
    <x v="1"/>
    <m/>
    <m/>
    <m/>
    <m/>
    <m/>
    <m/>
  </r>
  <r>
    <x v="0"/>
    <x v="71"/>
    <x v="1"/>
    <s v="Webb"/>
    <x v="4"/>
    <x v="0"/>
    <x v="3"/>
    <x v="0"/>
    <x v="0"/>
    <x v="0"/>
    <x v="0"/>
    <x v="0"/>
    <x v="0"/>
    <x v="0"/>
    <x v="0"/>
    <x v="0"/>
    <x v="0"/>
    <x v="0"/>
    <x v="0"/>
    <x v="0"/>
    <x v="0"/>
    <x v="0"/>
    <x v="0"/>
    <x v="0"/>
    <x v="0"/>
    <x v="0"/>
    <x v="0"/>
    <x v="0"/>
    <x v="1"/>
    <x v="0"/>
    <x v="0"/>
    <x v="0"/>
    <x v="2"/>
    <x v="0"/>
    <m/>
    <m/>
    <m/>
    <m/>
    <m/>
    <m/>
  </r>
  <r>
    <x v="0"/>
    <x v="71"/>
    <x v="1"/>
    <s v="Webb"/>
    <x v="4"/>
    <x v="0"/>
    <x v="0"/>
    <x v="0"/>
    <x v="0"/>
    <x v="0"/>
    <x v="0"/>
    <x v="0"/>
    <x v="0"/>
    <x v="0"/>
    <x v="0"/>
    <x v="0"/>
    <x v="0"/>
    <x v="0"/>
    <x v="0"/>
    <x v="0"/>
    <x v="0"/>
    <x v="0"/>
    <x v="0"/>
    <x v="0"/>
    <x v="0"/>
    <x v="0"/>
    <x v="0"/>
    <x v="0"/>
    <x v="0"/>
    <x v="0"/>
    <x v="0"/>
    <x v="0"/>
    <x v="2"/>
    <x v="0"/>
    <m/>
    <m/>
    <m/>
    <m/>
    <m/>
    <m/>
  </r>
  <r>
    <x v="0"/>
    <x v="71"/>
    <x v="1"/>
    <s v="Webb"/>
    <x v="4"/>
    <x v="0"/>
    <x v="1"/>
    <x v="0"/>
    <x v="0"/>
    <x v="0"/>
    <x v="0"/>
    <x v="0"/>
    <x v="0"/>
    <x v="0"/>
    <x v="0"/>
    <x v="0"/>
    <x v="0"/>
    <x v="0"/>
    <x v="0"/>
    <x v="0"/>
    <x v="0"/>
    <x v="0"/>
    <x v="0"/>
    <x v="0"/>
    <x v="0"/>
    <x v="0"/>
    <x v="0"/>
    <x v="0"/>
    <x v="0"/>
    <x v="0"/>
    <x v="0"/>
    <x v="0"/>
    <x v="2"/>
    <x v="0"/>
    <m/>
    <m/>
    <m/>
    <m/>
    <m/>
    <m/>
  </r>
  <r>
    <x v="0"/>
    <x v="45"/>
    <x v="0"/>
    <s v="Webb"/>
    <x v="4"/>
    <x v="0"/>
    <x v="1"/>
    <x v="0"/>
    <x v="0"/>
    <x v="0"/>
    <x v="0"/>
    <x v="0"/>
    <x v="0"/>
    <x v="0"/>
    <x v="0"/>
    <x v="0"/>
    <x v="0"/>
    <x v="0"/>
    <x v="0"/>
    <x v="0"/>
    <x v="0"/>
    <x v="0"/>
    <x v="0"/>
    <x v="0"/>
    <x v="0"/>
    <x v="0"/>
    <x v="0"/>
    <x v="0"/>
    <x v="0"/>
    <x v="0"/>
    <x v="0"/>
    <x v="0"/>
    <x v="2"/>
    <x v="1"/>
    <m/>
    <m/>
    <m/>
    <m/>
    <m/>
    <m/>
  </r>
  <r>
    <x v="0"/>
    <x v="71"/>
    <x v="1"/>
    <s v="Webb"/>
    <x v="4"/>
    <x v="0"/>
    <x v="1"/>
    <x v="0"/>
    <x v="0"/>
    <x v="0"/>
    <x v="0"/>
    <x v="0"/>
    <x v="0"/>
    <x v="0"/>
    <x v="0"/>
    <x v="0"/>
    <x v="0"/>
    <x v="0"/>
    <x v="0"/>
    <x v="0"/>
    <x v="0"/>
    <x v="0"/>
    <x v="0"/>
    <x v="0"/>
    <x v="0"/>
    <x v="0"/>
    <x v="0"/>
    <x v="0"/>
    <x v="0"/>
    <x v="0"/>
    <x v="0"/>
    <x v="0"/>
    <x v="2"/>
    <x v="0"/>
    <m/>
    <m/>
    <m/>
    <m/>
    <m/>
    <m/>
  </r>
  <r>
    <x v="0"/>
    <x v="45"/>
    <x v="0"/>
    <s v="Webb"/>
    <x v="4"/>
    <x v="0"/>
    <x v="1"/>
    <x v="0"/>
    <x v="0"/>
    <x v="0"/>
    <x v="0"/>
    <x v="0"/>
    <x v="0"/>
    <x v="0"/>
    <x v="0"/>
    <x v="0"/>
    <x v="0"/>
    <x v="0"/>
    <x v="0"/>
    <x v="0"/>
    <x v="0"/>
    <x v="0"/>
    <x v="0"/>
    <x v="0"/>
    <x v="0"/>
    <x v="0"/>
    <x v="0"/>
    <x v="0"/>
    <x v="0"/>
    <x v="0"/>
    <x v="0"/>
    <x v="0"/>
    <x v="2"/>
    <x v="0"/>
    <m/>
    <m/>
    <m/>
    <m/>
    <m/>
    <m/>
  </r>
  <r>
    <x v="0"/>
    <x v="45"/>
    <x v="0"/>
    <s v="Webb"/>
    <x v="4"/>
    <x v="0"/>
    <x v="1"/>
    <x v="0"/>
    <x v="0"/>
    <x v="0"/>
    <x v="0"/>
    <x v="0"/>
    <x v="0"/>
    <x v="0"/>
    <x v="0"/>
    <x v="0"/>
    <x v="0"/>
    <x v="0"/>
    <x v="0"/>
    <x v="0"/>
    <x v="0"/>
    <x v="0"/>
    <x v="0"/>
    <x v="0"/>
    <x v="0"/>
    <x v="0"/>
    <x v="0"/>
    <x v="0"/>
    <x v="0"/>
    <x v="0"/>
    <x v="0"/>
    <x v="3"/>
    <x v="2"/>
    <x v="1"/>
    <m/>
    <m/>
    <m/>
    <m/>
    <m/>
    <m/>
  </r>
  <r>
    <x v="0"/>
    <x v="139"/>
    <x v="0"/>
    <s v="Webb"/>
    <x v="4"/>
    <x v="0"/>
    <x v="1"/>
    <x v="0"/>
    <x v="0"/>
    <x v="0"/>
    <x v="0"/>
    <x v="0"/>
    <x v="0"/>
    <x v="0"/>
    <x v="0"/>
    <x v="0"/>
    <x v="0"/>
    <x v="0"/>
    <x v="0"/>
    <x v="0"/>
    <x v="0"/>
    <x v="0"/>
    <x v="0"/>
    <x v="0"/>
    <x v="0"/>
    <x v="0"/>
    <x v="0"/>
    <x v="0"/>
    <x v="0"/>
    <x v="0"/>
    <x v="0"/>
    <x v="0"/>
    <x v="2"/>
    <x v="0"/>
    <m/>
    <m/>
    <m/>
    <m/>
    <m/>
    <m/>
  </r>
  <r>
    <x v="0"/>
    <x v="139"/>
    <x v="0"/>
    <s v="Webb"/>
    <x v="4"/>
    <x v="0"/>
    <x v="1"/>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0"/>
    <x v="2"/>
    <x v="0"/>
    <x v="3"/>
    <x v="2"/>
    <x v="0"/>
    <m/>
    <m/>
    <m/>
    <m/>
    <m/>
    <m/>
  </r>
  <r>
    <x v="0"/>
    <x v="77"/>
    <x v="0"/>
    <s v="Webb"/>
    <x v="4"/>
    <x v="0"/>
    <x v="1"/>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71"/>
    <x v="1"/>
    <s v="Webb"/>
    <x v="4"/>
    <x v="0"/>
    <x v="1"/>
    <x v="0"/>
    <x v="0"/>
    <x v="0"/>
    <x v="0"/>
    <x v="0"/>
    <x v="0"/>
    <x v="0"/>
    <x v="0"/>
    <x v="0"/>
    <x v="0"/>
    <x v="0"/>
    <x v="0"/>
    <x v="0"/>
    <x v="0"/>
    <x v="0"/>
    <x v="0"/>
    <x v="0"/>
    <x v="0"/>
    <x v="0"/>
    <x v="0"/>
    <x v="0"/>
    <x v="0"/>
    <x v="0"/>
    <x v="0"/>
    <x v="0"/>
    <x v="2"/>
    <x v="0"/>
    <m/>
    <m/>
    <m/>
    <m/>
    <m/>
    <m/>
  </r>
  <r>
    <x v="0"/>
    <x v="71"/>
    <x v="1"/>
    <s v="Webb"/>
    <x v="4"/>
    <x v="0"/>
    <x v="1"/>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3"/>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67"/>
    <x v="0"/>
    <s v="Webb"/>
    <x v="4"/>
    <x v="0"/>
    <x v="1"/>
    <x v="0"/>
    <x v="0"/>
    <x v="0"/>
    <x v="0"/>
    <x v="0"/>
    <x v="0"/>
    <x v="0"/>
    <x v="0"/>
    <x v="0"/>
    <x v="0"/>
    <x v="0"/>
    <x v="0"/>
    <x v="0"/>
    <x v="0"/>
    <x v="0"/>
    <x v="0"/>
    <x v="0"/>
    <x v="0"/>
    <x v="0"/>
    <x v="0"/>
    <x v="0"/>
    <x v="0"/>
    <x v="0"/>
    <x v="0"/>
    <x v="0"/>
    <x v="2"/>
    <x v="1"/>
    <m/>
    <m/>
    <m/>
    <m/>
    <m/>
    <m/>
  </r>
  <r>
    <x v="0"/>
    <x v="67"/>
    <x v="0"/>
    <s v="Webb"/>
    <x v="4"/>
    <x v="0"/>
    <x v="1"/>
    <x v="0"/>
    <x v="0"/>
    <x v="0"/>
    <x v="0"/>
    <x v="0"/>
    <x v="0"/>
    <x v="0"/>
    <x v="0"/>
    <x v="0"/>
    <x v="0"/>
    <x v="0"/>
    <x v="0"/>
    <x v="0"/>
    <x v="0"/>
    <x v="0"/>
    <x v="0"/>
    <x v="0"/>
    <x v="0"/>
    <x v="0"/>
    <x v="0"/>
    <x v="0"/>
    <x v="0"/>
    <x v="1"/>
    <x v="0"/>
    <x v="0"/>
    <x v="2"/>
    <x v="1"/>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1"/>
    <x v="0"/>
    <x v="0"/>
    <x v="2"/>
    <x v="1"/>
    <m/>
    <m/>
    <m/>
    <m/>
    <m/>
    <m/>
  </r>
  <r>
    <x v="0"/>
    <x v="67"/>
    <x v="0"/>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1"/>
    <x v="0"/>
    <x v="3"/>
    <x v="2"/>
    <x v="1"/>
    <m/>
    <m/>
    <m/>
    <m/>
    <m/>
    <m/>
  </r>
  <r>
    <x v="0"/>
    <x v="67"/>
    <x v="0"/>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67"/>
    <x v="0"/>
    <s v="Webb"/>
    <x v="4"/>
    <x v="0"/>
    <x v="0"/>
    <x v="0"/>
    <x v="0"/>
    <x v="0"/>
    <x v="0"/>
    <x v="0"/>
    <x v="0"/>
    <x v="0"/>
    <x v="0"/>
    <x v="0"/>
    <x v="0"/>
    <x v="0"/>
    <x v="0"/>
    <x v="0"/>
    <x v="0"/>
    <x v="0"/>
    <x v="0"/>
    <x v="0"/>
    <x v="0"/>
    <x v="0"/>
    <x v="0"/>
    <x v="0"/>
    <x v="1"/>
    <x v="1"/>
    <x v="0"/>
    <x v="0"/>
    <x v="2"/>
    <x v="0"/>
    <m/>
    <m/>
    <m/>
    <m/>
    <m/>
    <m/>
  </r>
  <r>
    <x v="0"/>
    <x v="67"/>
    <x v="0"/>
    <s v="Webb"/>
    <x v="4"/>
    <x v="0"/>
    <x v="1"/>
    <x v="0"/>
    <x v="0"/>
    <x v="0"/>
    <x v="0"/>
    <x v="0"/>
    <x v="0"/>
    <x v="0"/>
    <x v="0"/>
    <x v="0"/>
    <x v="0"/>
    <x v="0"/>
    <x v="0"/>
    <x v="0"/>
    <x v="0"/>
    <x v="0"/>
    <x v="0"/>
    <x v="0"/>
    <x v="0"/>
    <x v="0"/>
    <x v="0"/>
    <x v="0"/>
    <x v="0"/>
    <x v="0"/>
    <x v="2"/>
    <x v="0"/>
    <x v="2"/>
    <x v="1"/>
    <m/>
    <m/>
    <m/>
    <m/>
    <m/>
    <m/>
  </r>
  <r>
    <x v="0"/>
    <x v="67"/>
    <x v="0"/>
    <s v="Webb"/>
    <x v="4"/>
    <x v="0"/>
    <x v="0"/>
    <x v="0"/>
    <x v="0"/>
    <x v="0"/>
    <x v="0"/>
    <x v="0"/>
    <x v="0"/>
    <x v="0"/>
    <x v="0"/>
    <x v="0"/>
    <x v="0"/>
    <x v="0"/>
    <x v="0"/>
    <x v="0"/>
    <x v="0"/>
    <x v="0"/>
    <x v="0"/>
    <x v="0"/>
    <x v="0"/>
    <x v="0"/>
    <x v="0"/>
    <x v="0"/>
    <x v="0"/>
    <x v="1"/>
    <x v="0"/>
    <x v="0"/>
    <x v="2"/>
    <x v="0"/>
    <m/>
    <m/>
    <m/>
    <m/>
    <m/>
    <m/>
  </r>
  <r>
    <x v="0"/>
    <x v="67"/>
    <x v="0"/>
    <s v="Webb"/>
    <x v="4"/>
    <x v="0"/>
    <x v="1"/>
    <x v="0"/>
    <x v="0"/>
    <x v="0"/>
    <x v="0"/>
    <x v="0"/>
    <x v="0"/>
    <x v="0"/>
    <x v="0"/>
    <x v="0"/>
    <x v="0"/>
    <x v="0"/>
    <x v="0"/>
    <x v="0"/>
    <x v="0"/>
    <x v="0"/>
    <x v="0"/>
    <x v="0"/>
    <x v="0"/>
    <x v="0"/>
    <x v="0"/>
    <x v="0"/>
    <x v="0"/>
    <x v="0"/>
    <x v="0"/>
    <x v="0"/>
    <x v="2"/>
    <x v="1"/>
    <m/>
    <m/>
    <m/>
    <m/>
    <m/>
    <m/>
  </r>
  <r>
    <x v="0"/>
    <x v="67"/>
    <x v="0"/>
    <s v="Webb"/>
    <x v="4"/>
    <x v="0"/>
    <x v="1"/>
    <x v="0"/>
    <x v="0"/>
    <x v="0"/>
    <x v="0"/>
    <x v="0"/>
    <x v="0"/>
    <x v="0"/>
    <x v="0"/>
    <x v="0"/>
    <x v="0"/>
    <x v="0"/>
    <x v="0"/>
    <x v="0"/>
    <x v="0"/>
    <x v="0"/>
    <x v="0"/>
    <x v="0"/>
    <x v="0"/>
    <x v="0"/>
    <x v="0"/>
    <x v="0"/>
    <x v="0"/>
    <x v="0"/>
    <x v="2"/>
    <x v="0"/>
    <x v="2"/>
    <x v="0"/>
    <m/>
    <m/>
    <m/>
    <m/>
    <m/>
    <m/>
  </r>
  <r>
    <x v="0"/>
    <x v="139"/>
    <x v="0"/>
    <s v="Webb"/>
    <x v="4"/>
    <x v="0"/>
    <x v="0"/>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1"/>
    <m/>
    <m/>
    <m/>
    <m/>
    <m/>
    <m/>
  </r>
  <r>
    <x v="0"/>
    <x v="17"/>
    <x v="1"/>
    <s v="Webb"/>
    <x v="4"/>
    <x v="0"/>
    <x v="0"/>
    <x v="0"/>
    <x v="0"/>
    <x v="0"/>
    <x v="0"/>
    <x v="0"/>
    <x v="0"/>
    <x v="0"/>
    <x v="0"/>
    <x v="0"/>
    <x v="0"/>
    <x v="0"/>
    <x v="0"/>
    <x v="0"/>
    <x v="0"/>
    <x v="0"/>
    <x v="0"/>
    <x v="0"/>
    <x v="0"/>
    <x v="0"/>
    <x v="0"/>
    <x v="0"/>
    <x v="0"/>
    <x v="1"/>
    <x v="0"/>
    <x v="0"/>
    <x v="2"/>
    <x v="1"/>
    <m/>
    <m/>
    <m/>
    <m/>
    <m/>
    <m/>
  </r>
  <r>
    <x v="0"/>
    <x v="17"/>
    <x v="1"/>
    <s v="Webb"/>
    <x v="4"/>
    <x v="0"/>
    <x v="0"/>
    <x v="0"/>
    <x v="0"/>
    <x v="0"/>
    <x v="0"/>
    <x v="0"/>
    <x v="0"/>
    <x v="0"/>
    <x v="0"/>
    <x v="0"/>
    <x v="0"/>
    <x v="0"/>
    <x v="0"/>
    <x v="0"/>
    <x v="0"/>
    <x v="0"/>
    <x v="0"/>
    <x v="0"/>
    <x v="0"/>
    <x v="0"/>
    <x v="0"/>
    <x v="0"/>
    <x v="0"/>
    <x v="0"/>
    <x v="0"/>
    <x v="0"/>
    <x v="2"/>
    <x v="1"/>
    <m/>
    <m/>
    <m/>
    <m/>
    <m/>
    <m/>
  </r>
  <r>
    <x v="0"/>
    <x v="17"/>
    <x v="1"/>
    <s v="Webb"/>
    <x v="4"/>
    <x v="0"/>
    <x v="1"/>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3"/>
    <x v="2"/>
    <x v="0"/>
    <m/>
    <m/>
    <m/>
    <m/>
    <m/>
    <m/>
  </r>
  <r>
    <x v="0"/>
    <x v="17"/>
    <x v="1"/>
    <s v="Webb"/>
    <x v="4"/>
    <x v="0"/>
    <x v="1"/>
    <x v="0"/>
    <x v="0"/>
    <x v="0"/>
    <x v="0"/>
    <x v="0"/>
    <x v="0"/>
    <x v="0"/>
    <x v="0"/>
    <x v="0"/>
    <x v="0"/>
    <x v="0"/>
    <x v="0"/>
    <x v="0"/>
    <x v="0"/>
    <x v="0"/>
    <x v="0"/>
    <x v="0"/>
    <x v="0"/>
    <x v="0"/>
    <x v="0"/>
    <x v="0"/>
    <x v="1"/>
    <x v="1"/>
    <x v="0"/>
    <x v="3"/>
    <x v="2"/>
    <x v="0"/>
    <m/>
    <m/>
    <m/>
    <m/>
    <m/>
    <m/>
  </r>
  <r>
    <x v="0"/>
    <x v="125"/>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1"/>
    <x v="0"/>
    <x v="0"/>
    <x v="2"/>
    <x v="1"/>
    <m/>
    <m/>
    <m/>
    <m/>
    <m/>
    <m/>
  </r>
  <r>
    <x v="0"/>
    <x v="17"/>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2"/>
    <x v="0"/>
    <x v="2"/>
    <x v="1"/>
    <m/>
    <m/>
    <m/>
    <m/>
    <m/>
    <m/>
  </r>
  <r>
    <x v="0"/>
    <x v="102"/>
    <x v="1"/>
    <s v="Webb"/>
    <x v="4"/>
    <x v="0"/>
    <x v="1"/>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1"/>
    <x v="0"/>
    <x v="0"/>
    <x v="2"/>
    <x v="0"/>
    <m/>
    <m/>
    <m/>
    <m/>
    <m/>
    <m/>
  </r>
  <r>
    <x v="0"/>
    <x v="102"/>
    <x v="1"/>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02"/>
    <x v="1"/>
    <s v="Webb"/>
    <x v="4"/>
    <x v="0"/>
    <x v="3"/>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1"/>
    <x v="1"/>
    <x v="2"/>
    <x v="0"/>
    <x v="2"/>
    <x v="0"/>
    <m/>
    <m/>
    <m/>
    <m/>
    <m/>
    <m/>
  </r>
  <r>
    <x v="0"/>
    <x v="111"/>
    <x v="1"/>
    <s v="Webb"/>
    <x v="4"/>
    <x v="0"/>
    <x v="1"/>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1"/>
    <m/>
    <m/>
    <m/>
    <m/>
    <m/>
    <m/>
  </r>
  <r>
    <x v="0"/>
    <x v="102"/>
    <x v="1"/>
    <s v="Webb"/>
    <x v="4"/>
    <x v="0"/>
    <x v="0"/>
    <x v="0"/>
    <x v="0"/>
    <x v="0"/>
    <x v="0"/>
    <x v="0"/>
    <x v="0"/>
    <x v="0"/>
    <x v="0"/>
    <x v="0"/>
    <x v="0"/>
    <x v="0"/>
    <x v="0"/>
    <x v="0"/>
    <x v="0"/>
    <x v="0"/>
    <x v="0"/>
    <x v="0"/>
    <x v="0"/>
    <x v="0"/>
    <x v="0"/>
    <x v="0"/>
    <x v="0"/>
    <x v="0"/>
    <x v="0"/>
    <x v="0"/>
    <x v="2"/>
    <x v="0"/>
    <m/>
    <m/>
    <m/>
    <m/>
    <m/>
    <m/>
  </r>
  <r>
    <x v="0"/>
    <x v="102"/>
    <x v="1"/>
    <s v="Webb"/>
    <x v="4"/>
    <x v="0"/>
    <x v="3"/>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1"/>
    <x v="0"/>
    <x v="0"/>
    <x v="2"/>
    <x v="0"/>
    <m/>
    <m/>
    <m/>
    <m/>
    <m/>
    <m/>
  </r>
  <r>
    <x v="0"/>
    <x v="102"/>
    <x v="1"/>
    <s v="Webb"/>
    <x v="4"/>
    <x v="0"/>
    <x v="3"/>
    <x v="0"/>
    <x v="0"/>
    <x v="0"/>
    <x v="0"/>
    <x v="0"/>
    <x v="0"/>
    <x v="0"/>
    <x v="0"/>
    <x v="0"/>
    <x v="0"/>
    <x v="0"/>
    <x v="0"/>
    <x v="0"/>
    <x v="0"/>
    <x v="0"/>
    <x v="0"/>
    <x v="0"/>
    <x v="0"/>
    <x v="0"/>
    <x v="0"/>
    <x v="0"/>
    <x v="1"/>
    <x v="0"/>
    <x v="0"/>
    <x v="3"/>
    <x v="2"/>
    <x v="1"/>
    <m/>
    <m/>
    <m/>
    <m/>
    <m/>
    <m/>
  </r>
  <r>
    <x v="0"/>
    <x v="119"/>
    <x v="0"/>
    <s v="Webb"/>
    <x v="4"/>
    <x v="0"/>
    <x v="0"/>
    <x v="0"/>
    <x v="0"/>
    <x v="0"/>
    <x v="0"/>
    <x v="0"/>
    <x v="0"/>
    <x v="0"/>
    <x v="0"/>
    <x v="0"/>
    <x v="0"/>
    <x v="0"/>
    <x v="0"/>
    <x v="0"/>
    <x v="0"/>
    <x v="0"/>
    <x v="0"/>
    <x v="0"/>
    <x v="0"/>
    <x v="0"/>
    <x v="0"/>
    <x v="0"/>
    <x v="1"/>
    <x v="0"/>
    <x v="2"/>
    <x v="3"/>
    <x v="2"/>
    <x v="1"/>
    <m/>
    <m/>
    <m/>
    <m/>
    <m/>
    <m/>
  </r>
  <r>
    <x v="0"/>
    <x v="59"/>
    <x v="1"/>
    <s v="Webb"/>
    <x v="4"/>
    <x v="0"/>
    <x v="0"/>
    <x v="0"/>
    <x v="0"/>
    <x v="0"/>
    <x v="0"/>
    <x v="0"/>
    <x v="0"/>
    <x v="0"/>
    <x v="0"/>
    <x v="0"/>
    <x v="0"/>
    <x v="0"/>
    <x v="0"/>
    <x v="0"/>
    <x v="0"/>
    <x v="0"/>
    <x v="0"/>
    <x v="0"/>
    <x v="0"/>
    <x v="0"/>
    <x v="0"/>
    <x v="0"/>
    <x v="0"/>
    <x v="0"/>
    <x v="3"/>
    <x v="0"/>
    <x v="2"/>
    <x v="0"/>
    <m/>
    <m/>
    <m/>
    <m/>
    <m/>
    <m/>
  </r>
  <r>
    <x v="0"/>
    <x v="118"/>
    <x v="2"/>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2"/>
    <x v="3"/>
    <x v="1"/>
    <x v="2"/>
    <x v="2"/>
    <x v="2"/>
    <m/>
    <m/>
    <m/>
    <m/>
    <m/>
    <m/>
  </r>
  <r>
    <x v="0"/>
    <x v="118"/>
    <x v="2"/>
    <s v="Webb"/>
    <x v="4"/>
    <x v="0"/>
    <x v="1"/>
    <x v="0"/>
    <x v="0"/>
    <x v="0"/>
    <x v="0"/>
    <x v="0"/>
    <x v="0"/>
    <x v="0"/>
    <x v="0"/>
    <x v="0"/>
    <x v="0"/>
    <x v="0"/>
    <x v="0"/>
    <x v="0"/>
    <x v="0"/>
    <x v="0"/>
    <x v="0"/>
    <x v="0"/>
    <x v="0"/>
    <x v="0"/>
    <x v="0"/>
    <x v="0"/>
    <x v="0"/>
    <x v="1"/>
    <x v="0"/>
    <x v="0"/>
    <x v="2"/>
    <x v="0"/>
    <m/>
    <m/>
    <m/>
    <m/>
    <m/>
    <m/>
  </r>
  <r>
    <x v="0"/>
    <x v="118"/>
    <x v="2"/>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1"/>
    <x v="0"/>
    <x v="3"/>
    <x v="2"/>
    <x v="0"/>
    <m/>
    <m/>
    <m/>
    <m/>
    <m/>
    <m/>
  </r>
  <r>
    <x v="0"/>
    <x v="118"/>
    <x v="2"/>
    <s v="Webb"/>
    <x v="4"/>
    <x v="0"/>
    <x v="1"/>
    <x v="0"/>
    <x v="0"/>
    <x v="0"/>
    <x v="0"/>
    <x v="0"/>
    <x v="0"/>
    <x v="0"/>
    <x v="0"/>
    <x v="0"/>
    <x v="0"/>
    <x v="0"/>
    <x v="0"/>
    <x v="0"/>
    <x v="0"/>
    <x v="0"/>
    <x v="0"/>
    <x v="0"/>
    <x v="0"/>
    <x v="0"/>
    <x v="0"/>
    <x v="0"/>
    <x v="1"/>
    <x v="0"/>
    <x v="0"/>
    <x v="0"/>
    <x v="2"/>
    <x v="3"/>
    <m/>
    <m/>
    <m/>
    <m/>
    <m/>
    <m/>
  </r>
  <r>
    <x v="0"/>
    <x v="118"/>
    <x v="2"/>
    <s v="Webb"/>
    <x v="4"/>
    <x v="0"/>
    <x v="1"/>
    <x v="0"/>
    <x v="0"/>
    <x v="0"/>
    <x v="0"/>
    <x v="0"/>
    <x v="0"/>
    <x v="0"/>
    <x v="0"/>
    <x v="0"/>
    <x v="0"/>
    <x v="0"/>
    <x v="0"/>
    <x v="0"/>
    <x v="0"/>
    <x v="0"/>
    <x v="0"/>
    <x v="0"/>
    <x v="0"/>
    <x v="0"/>
    <x v="0"/>
    <x v="0"/>
    <x v="0"/>
    <x v="0"/>
    <x v="0"/>
    <x v="3"/>
    <x v="2"/>
    <x v="0"/>
    <m/>
    <m/>
    <m/>
    <m/>
    <m/>
    <m/>
  </r>
  <r>
    <x v="0"/>
    <x v="113"/>
    <x v="1"/>
    <s v="Webb"/>
    <x v="4"/>
    <x v="0"/>
    <x v="1"/>
    <x v="0"/>
    <x v="0"/>
    <x v="0"/>
    <x v="0"/>
    <x v="0"/>
    <x v="0"/>
    <x v="0"/>
    <x v="0"/>
    <x v="0"/>
    <x v="0"/>
    <x v="0"/>
    <x v="0"/>
    <x v="0"/>
    <x v="0"/>
    <x v="0"/>
    <x v="0"/>
    <x v="0"/>
    <x v="0"/>
    <x v="0"/>
    <x v="0"/>
    <x v="0"/>
    <x v="0"/>
    <x v="0"/>
    <x v="0"/>
    <x v="0"/>
    <x v="2"/>
    <x v="0"/>
    <m/>
    <m/>
    <m/>
    <m/>
    <m/>
    <m/>
  </r>
  <r>
    <x v="0"/>
    <x v="117"/>
    <x v="1"/>
    <s v="Webb"/>
    <x v="4"/>
    <x v="0"/>
    <x v="0"/>
    <x v="0"/>
    <x v="0"/>
    <x v="0"/>
    <x v="0"/>
    <x v="0"/>
    <x v="0"/>
    <x v="0"/>
    <x v="0"/>
    <x v="0"/>
    <x v="0"/>
    <x v="0"/>
    <x v="0"/>
    <x v="0"/>
    <x v="0"/>
    <x v="0"/>
    <x v="0"/>
    <x v="0"/>
    <x v="0"/>
    <x v="0"/>
    <x v="0"/>
    <x v="0"/>
    <x v="0"/>
    <x v="0"/>
    <x v="2"/>
    <x v="0"/>
    <x v="2"/>
    <x v="0"/>
    <m/>
    <m/>
    <m/>
    <m/>
    <m/>
    <m/>
  </r>
  <r>
    <x v="0"/>
    <x v="117"/>
    <x v="1"/>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3"/>
    <x v="1"/>
    <x v="0"/>
    <x v="0"/>
    <x v="2"/>
    <x v="3"/>
    <m/>
    <m/>
    <m/>
    <m/>
    <m/>
    <m/>
  </r>
  <r>
    <x v="0"/>
    <x v="117"/>
    <x v="1"/>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1"/>
    <x v="0"/>
    <x v="0"/>
    <x v="0"/>
    <x v="2"/>
    <x v="0"/>
    <m/>
    <m/>
    <m/>
    <m/>
    <m/>
    <m/>
  </r>
  <r>
    <x v="0"/>
    <x v="107"/>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0"/>
    <x v="1"/>
    <x v="0"/>
    <x v="0"/>
    <x v="2"/>
    <x v="1"/>
    <m/>
    <m/>
    <m/>
    <m/>
    <m/>
    <m/>
  </r>
  <r>
    <x v="0"/>
    <x v="86"/>
    <x v="0"/>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2"/>
    <x v="0"/>
    <x v="2"/>
    <x v="0"/>
    <m/>
    <m/>
    <m/>
    <m/>
    <m/>
    <m/>
  </r>
  <r>
    <x v="0"/>
    <x v="136"/>
    <x v="1"/>
    <s v="Webb"/>
    <x v="4"/>
    <x v="0"/>
    <x v="1"/>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1"/>
    <x v="0"/>
    <x v="0"/>
    <x v="2"/>
    <x v="3"/>
    <m/>
    <m/>
    <m/>
    <m/>
    <m/>
    <m/>
  </r>
  <r>
    <x v="0"/>
    <x v="86"/>
    <x v="0"/>
    <s v="Webb"/>
    <x v="4"/>
    <x v="0"/>
    <x v="0"/>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3"/>
    <x v="2"/>
    <x v="0"/>
    <x v="1"/>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1"/>
    <x v="0"/>
    <x v="2"/>
    <x v="0"/>
    <x v="2"/>
    <x v="0"/>
    <m/>
    <m/>
    <m/>
    <m/>
    <m/>
    <m/>
  </r>
  <r>
    <x v="0"/>
    <x v="128"/>
    <x v="1"/>
    <s v="Webb"/>
    <x v="4"/>
    <x v="0"/>
    <x v="1"/>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0"/>
    <x v="1"/>
    <x v="0"/>
    <x v="0"/>
    <x v="2"/>
    <x v="0"/>
    <m/>
    <m/>
    <m/>
    <m/>
    <m/>
    <m/>
  </r>
  <r>
    <x v="0"/>
    <x v="128"/>
    <x v="1"/>
    <s v="Webb"/>
    <x v="4"/>
    <x v="0"/>
    <x v="1"/>
    <x v="0"/>
    <x v="0"/>
    <x v="0"/>
    <x v="0"/>
    <x v="0"/>
    <x v="0"/>
    <x v="0"/>
    <x v="0"/>
    <x v="0"/>
    <x v="0"/>
    <x v="0"/>
    <x v="0"/>
    <x v="0"/>
    <x v="0"/>
    <x v="0"/>
    <x v="0"/>
    <x v="0"/>
    <x v="0"/>
    <x v="0"/>
    <x v="0"/>
    <x v="0"/>
    <x v="1"/>
    <x v="0"/>
    <x v="0"/>
    <x v="0"/>
    <x v="2"/>
    <x v="0"/>
    <m/>
    <m/>
    <m/>
    <m/>
    <m/>
    <m/>
  </r>
  <r>
    <x v="0"/>
    <x v="128"/>
    <x v="1"/>
    <s v="Webb"/>
    <x v="4"/>
    <x v="0"/>
    <x v="1"/>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3"/>
    <x v="2"/>
    <x v="0"/>
    <m/>
    <m/>
    <m/>
    <m/>
    <m/>
    <m/>
  </r>
  <r>
    <x v="0"/>
    <x v="128"/>
    <x v="1"/>
    <s v="Webb"/>
    <x v="4"/>
    <x v="0"/>
    <x v="0"/>
    <x v="0"/>
    <x v="0"/>
    <x v="0"/>
    <x v="0"/>
    <x v="0"/>
    <x v="0"/>
    <x v="0"/>
    <x v="0"/>
    <x v="0"/>
    <x v="0"/>
    <x v="0"/>
    <x v="0"/>
    <x v="0"/>
    <x v="0"/>
    <x v="0"/>
    <x v="0"/>
    <x v="0"/>
    <x v="0"/>
    <x v="0"/>
    <x v="0"/>
    <x v="0"/>
    <x v="0"/>
    <x v="0"/>
    <x v="0"/>
    <x v="3"/>
    <x v="2"/>
    <x v="3"/>
    <m/>
    <m/>
    <m/>
    <m/>
    <m/>
    <m/>
  </r>
  <r>
    <x v="0"/>
    <x v="128"/>
    <x v="1"/>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3"/>
    <x v="2"/>
    <x v="0"/>
    <m/>
    <m/>
    <m/>
    <m/>
    <m/>
    <m/>
  </r>
  <r>
    <x v="0"/>
    <x v="69"/>
    <x v="0"/>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3"/>
    <x v="2"/>
    <x v="0"/>
    <m/>
    <m/>
    <m/>
    <m/>
    <m/>
    <m/>
  </r>
  <r>
    <x v="0"/>
    <x v="69"/>
    <x v="0"/>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1"/>
    <x v="2"/>
    <x v="0"/>
    <x v="0"/>
    <x v="2"/>
    <x v="3"/>
    <m/>
    <m/>
    <m/>
    <m/>
    <m/>
    <m/>
  </r>
  <r>
    <x v="0"/>
    <x v="103"/>
    <x v="1"/>
    <s v="Webb"/>
    <x v="4"/>
    <x v="0"/>
    <x v="0"/>
    <x v="0"/>
    <x v="0"/>
    <x v="0"/>
    <x v="0"/>
    <x v="0"/>
    <x v="0"/>
    <x v="0"/>
    <x v="0"/>
    <x v="0"/>
    <x v="0"/>
    <x v="0"/>
    <x v="0"/>
    <x v="0"/>
    <x v="0"/>
    <x v="0"/>
    <x v="0"/>
    <x v="0"/>
    <x v="0"/>
    <x v="0"/>
    <x v="0"/>
    <x v="0"/>
    <x v="0"/>
    <x v="1"/>
    <x v="0"/>
    <x v="0"/>
    <x v="2"/>
    <x v="0"/>
    <m/>
    <m/>
    <m/>
    <m/>
    <m/>
    <m/>
  </r>
  <r>
    <x v="0"/>
    <x v="69"/>
    <x v="0"/>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1"/>
    <x v="0"/>
    <x v="0"/>
    <x v="0"/>
    <x v="2"/>
    <x v="0"/>
    <m/>
    <m/>
    <m/>
    <m/>
    <m/>
    <m/>
  </r>
  <r>
    <x v="0"/>
    <x v="1"/>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3"/>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1"/>
    <m/>
    <m/>
    <m/>
    <m/>
    <m/>
    <m/>
  </r>
  <r>
    <x v="0"/>
    <x v="117"/>
    <x v="1"/>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1"/>
    <x v="0"/>
    <x v="0"/>
    <x v="0"/>
    <x v="2"/>
    <x v="0"/>
    <m/>
    <m/>
    <m/>
    <m/>
    <m/>
    <m/>
  </r>
  <r>
    <x v="0"/>
    <x v="132"/>
    <x v="0"/>
    <s v="Webb"/>
    <x v="4"/>
    <x v="0"/>
    <x v="0"/>
    <x v="0"/>
    <x v="0"/>
    <x v="0"/>
    <x v="0"/>
    <x v="0"/>
    <x v="0"/>
    <x v="0"/>
    <x v="0"/>
    <x v="0"/>
    <x v="0"/>
    <x v="0"/>
    <x v="0"/>
    <x v="0"/>
    <x v="0"/>
    <x v="0"/>
    <x v="0"/>
    <x v="0"/>
    <x v="0"/>
    <x v="0"/>
    <x v="0"/>
    <x v="0"/>
    <x v="0"/>
    <x v="0"/>
    <x v="0"/>
    <x v="0"/>
    <x v="2"/>
    <x v="0"/>
    <m/>
    <m/>
    <m/>
    <m/>
    <m/>
    <m/>
  </r>
  <r>
    <x v="0"/>
    <x v="22"/>
    <x v="0"/>
    <s v="Webb"/>
    <x v="4"/>
    <x v="0"/>
    <x v="0"/>
    <x v="0"/>
    <x v="0"/>
    <x v="0"/>
    <x v="0"/>
    <x v="0"/>
    <x v="0"/>
    <x v="0"/>
    <x v="0"/>
    <x v="0"/>
    <x v="0"/>
    <x v="0"/>
    <x v="0"/>
    <x v="0"/>
    <x v="0"/>
    <x v="0"/>
    <x v="0"/>
    <x v="0"/>
    <x v="0"/>
    <x v="0"/>
    <x v="0"/>
    <x v="0"/>
    <x v="0"/>
    <x v="1"/>
    <x v="0"/>
    <x v="0"/>
    <x v="2"/>
    <x v="1"/>
    <m/>
    <m/>
    <m/>
    <m/>
    <m/>
    <m/>
  </r>
  <r>
    <x v="0"/>
    <x v="22"/>
    <x v="0"/>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22"/>
    <x v="0"/>
    <s v="Webb"/>
    <x v="4"/>
    <x v="0"/>
    <x v="1"/>
    <x v="0"/>
    <x v="0"/>
    <x v="0"/>
    <x v="0"/>
    <x v="0"/>
    <x v="0"/>
    <x v="0"/>
    <x v="0"/>
    <x v="0"/>
    <x v="0"/>
    <x v="0"/>
    <x v="0"/>
    <x v="0"/>
    <x v="0"/>
    <x v="0"/>
    <x v="0"/>
    <x v="0"/>
    <x v="0"/>
    <x v="0"/>
    <x v="0"/>
    <x v="0"/>
    <x v="0"/>
    <x v="0"/>
    <x v="0"/>
    <x v="3"/>
    <x v="2"/>
    <x v="0"/>
    <m/>
    <m/>
    <m/>
    <m/>
    <m/>
    <m/>
  </r>
  <r>
    <x v="0"/>
    <x v="80"/>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1"/>
    <m/>
    <m/>
    <m/>
    <m/>
    <m/>
    <m/>
  </r>
  <r>
    <x v="0"/>
    <x v="22"/>
    <x v="0"/>
    <s v="Webb"/>
    <x v="4"/>
    <x v="0"/>
    <x v="0"/>
    <x v="0"/>
    <x v="0"/>
    <x v="0"/>
    <x v="0"/>
    <x v="0"/>
    <x v="0"/>
    <x v="0"/>
    <x v="0"/>
    <x v="0"/>
    <x v="0"/>
    <x v="0"/>
    <x v="0"/>
    <x v="0"/>
    <x v="0"/>
    <x v="0"/>
    <x v="0"/>
    <x v="0"/>
    <x v="0"/>
    <x v="0"/>
    <x v="0"/>
    <x v="0"/>
    <x v="0"/>
    <x v="1"/>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22"/>
    <x v="0"/>
    <s v="Webb"/>
    <x v="4"/>
    <x v="0"/>
    <x v="1"/>
    <x v="0"/>
    <x v="0"/>
    <x v="0"/>
    <x v="0"/>
    <x v="0"/>
    <x v="0"/>
    <x v="0"/>
    <x v="0"/>
    <x v="0"/>
    <x v="0"/>
    <x v="0"/>
    <x v="0"/>
    <x v="0"/>
    <x v="0"/>
    <x v="0"/>
    <x v="0"/>
    <x v="0"/>
    <x v="0"/>
    <x v="0"/>
    <x v="0"/>
    <x v="0"/>
    <x v="0"/>
    <x v="1"/>
    <x v="0"/>
    <x v="3"/>
    <x v="2"/>
    <x v="1"/>
    <m/>
    <m/>
    <m/>
    <m/>
    <m/>
    <m/>
  </r>
  <r>
    <x v="0"/>
    <x v="80"/>
    <x v="1"/>
    <s v="Webb"/>
    <x v="4"/>
    <x v="0"/>
    <x v="0"/>
    <x v="0"/>
    <x v="0"/>
    <x v="0"/>
    <x v="0"/>
    <x v="0"/>
    <x v="0"/>
    <x v="0"/>
    <x v="0"/>
    <x v="0"/>
    <x v="0"/>
    <x v="0"/>
    <x v="0"/>
    <x v="0"/>
    <x v="0"/>
    <x v="0"/>
    <x v="0"/>
    <x v="0"/>
    <x v="0"/>
    <x v="0"/>
    <x v="0"/>
    <x v="0"/>
    <x v="0"/>
    <x v="2"/>
    <x v="0"/>
    <x v="0"/>
    <x v="2"/>
    <x v="0"/>
    <m/>
    <m/>
    <m/>
    <m/>
    <m/>
    <m/>
  </r>
  <r>
    <x v="0"/>
    <x v="117"/>
    <x v="1"/>
    <s v="Webb"/>
    <x v="4"/>
    <x v="0"/>
    <x v="1"/>
    <x v="0"/>
    <x v="0"/>
    <x v="0"/>
    <x v="0"/>
    <x v="0"/>
    <x v="0"/>
    <x v="0"/>
    <x v="0"/>
    <x v="0"/>
    <x v="0"/>
    <x v="0"/>
    <x v="0"/>
    <x v="0"/>
    <x v="0"/>
    <x v="0"/>
    <x v="0"/>
    <x v="0"/>
    <x v="0"/>
    <x v="0"/>
    <x v="0"/>
    <x v="0"/>
    <x v="1"/>
    <x v="0"/>
    <x v="0"/>
    <x v="1"/>
    <x v="2"/>
    <x v="0"/>
    <m/>
    <m/>
    <m/>
    <m/>
    <m/>
    <m/>
  </r>
  <r>
    <x v="0"/>
    <x v="102"/>
    <x v="1"/>
    <s v="Webb"/>
    <x v="4"/>
    <x v="0"/>
    <x v="1"/>
    <x v="0"/>
    <x v="0"/>
    <x v="0"/>
    <x v="0"/>
    <x v="0"/>
    <x v="0"/>
    <x v="0"/>
    <x v="0"/>
    <x v="0"/>
    <x v="0"/>
    <x v="0"/>
    <x v="0"/>
    <x v="0"/>
    <x v="0"/>
    <x v="0"/>
    <x v="0"/>
    <x v="0"/>
    <x v="0"/>
    <x v="0"/>
    <x v="0"/>
    <x v="0"/>
    <x v="0"/>
    <x v="0"/>
    <x v="0"/>
    <x v="0"/>
    <x v="2"/>
    <x v="0"/>
    <m/>
    <m/>
    <m/>
    <m/>
    <m/>
    <m/>
  </r>
  <r>
    <x v="0"/>
    <x v="22"/>
    <x v="0"/>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1"/>
    <m/>
    <m/>
    <m/>
    <m/>
    <m/>
    <m/>
  </r>
  <r>
    <x v="0"/>
    <x v="22"/>
    <x v="0"/>
    <s v="Webb"/>
    <x v="4"/>
    <x v="0"/>
    <x v="1"/>
    <x v="0"/>
    <x v="0"/>
    <x v="0"/>
    <x v="0"/>
    <x v="0"/>
    <x v="0"/>
    <x v="0"/>
    <x v="0"/>
    <x v="0"/>
    <x v="0"/>
    <x v="0"/>
    <x v="0"/>
    <x v="0"/>
    <x v="0"/>
    <x v="0"/>
    <x v="0"/>
    <x v="0"/>
    <x v="0"/>
    <x v="0"/>
    <x v="0"/>
    <x v="0"/>
    <x v="0"/>
    <x v="1"/>
    <x v="0"/>
    <x v="0"/>
    <x v="2"/>
    <x v="0"/>
    <m/>
    <m/>
    <m/>
    <m/>
    <m/>
    <m/>
  </r>
  <r>
    <x v="0"/>
    <x v="117"/>
    <x v="1"/>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1"/>
    <x v="0"/>
    <x v="0"/>
    <x v="2"/>
    <x v="0"/>
    <m/>
    <m/>
    <m/>
    <m/>
    <m/>
    <m/>
  </r>
  <r>
    <x v="0"/>
    <x v="112"/>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1"/>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1"/>
    <x v="0"/>
    <x v="0"/>
    <x v="2"/>
    <x v="0"/>
    <m/>
    <m/>
    <m/>
    <m/>
    <m/>
    <m/>
  </r>
  <r>
    <x v="0"/>
    <x v="71"/>
    <x v="1"/>
    <s v="Webb"/>
    <x v="4"/>
    <x v="0"/>
    <x v="1"/>
    <x v="0"/>
    <x v="0"/>
    <x v="0"/>
    <x v="0"/>
    <x v="0"/>
    <x v="0"/>
    <x v="0"/>
    <x v="0"/>
    <x v="0"/>
    <x v="0"/>
    <x v="0"/>
    <x v="0"/>
    <x v="0"/>
    <x v="0"/>
    <x v="0"/>
    <x v="0"/>
    <x v="0"/>
    <x v="0"/>
    <x v="0"/>
    <x v="0"/>
    <x v="0"/>
    <x v="1"/>
    <x v="0"/>
    <x v="2"/>
    <x v="0"/>
    <x v="2"/>
    <x v="1"/>
    <m/>
    <m/>
    <m/>
    <m/>
    <m/>
    <m/>
  </r>
  <r>
    <x v="0"/>
    <x v="88"/>
    <x v="1"/>
    <s v="Webb"/>
    <x v="4"/>
    <x v="0"/>
    <x v="1"/>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1"/>
    <x v="0"/>
    <x v="0"/>
    <x v="2"/>
    <x v="0"/>
    <m/>
    <m/>
    <m/>
    <m/>
    <m/>
    <m/>
  </r>
  <r>
    <x v="0"/>
    <x v="88"/>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1"/>
    <x v="0"/>
    <x v="0"/>
    <x v="2"/>
    <x v="1"/>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1"/>
    <x v="2"/>
    <x v="0"/>
    <x v="2"/>
    <x v="1"/>
    <m/>
    <m/>
    <m/>
    <m/>
    <m/>
    <m/>
  </r>
  <r>
    <x v="0"/>
    <x v="103"/>
    <x v="1"/>
    <s v="Webb"/>
    <x v="4"/>
    <x v="0"/>
    <x v="1"/>
    <x v="0"/>
    <x v="0"/>
    <x v="0"/>
    <x v="0"/>
    <x v="0"/>
    <x v="0"/>
    <x v="0"/>
    <x v="0"/>
    <x v="0"/>
    <x v="0"/>
    <x v="0"/>
    <x v="0"/>
    <x v="0"/>
    <x v="0"/>
    <x v="0"/>
    <x v="0"/>
    <x v="0"/>
    <x v="0"/>
    <x v="0"/>
    <x v="0"/>
    <x v="0"/>
    <x v="0"/>
    <x v="1"/>
    <x v="0"/>
    <x v="0"/>
    <x v="2"/>
    <x v="0"/>
    <m/>
    <m/>
    <m/>
    <m/>
    <m/>
    <m/>
  </r>
  <r>
    <x v="0"/>
    <x v="103"/>
    <x v="1"/>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3"/>
    <x v="0"/>
    <x v="2"/>
    <x v="0"/>
    <x v="2"/>
    <x v="0"/>
    <m/>
    <m/>
    <m/>
    <m/>
    <m/>
    <m/>
  </r>
  <r>
    <x v="0"/>
    <x v="118"/>
    <x v="2"/>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1"/>
    <x v="0"/>
    <x v="0"/>
    <x v="0"/>
    <x v="2"/>
    <x v="0"/>
    <m/>
    <m/>
    <m/>
    <m/>
    <m/>
    <m/>
  </r>
  <r>
    <x v="0"/>
    <x v="77"/>
    <x v="0"/>
    <s v="Webb"/>
    <x v="4"/>
    <x v="0"/>
    <x v="0"/>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0"/>
    <x v="0"/>
    <x v="2"/>
    <x v="0"/>
    <x v="2"/>
    <x v="0"/>
    <m/>
    <m/>
    <m/>
    <m/>
    <m/>
    <m/>
  </r>
  <r>
    <x v="0"/>
    <x v="77"/>
    <x v="0"/>
    <s v="Webb"/>
    <x v="4"/>
    <x v="0"/>
    <x v="0"/>
    <x v="0"/>
    <x v="0"/>
    <x v="0"/>
    <x v="0"/>
    <x v="0"/>
    <x v="0"/>
    <x v="0"/>
    <x v="0"/>
    <x v="0"/>
    <x v="0"/>
    <x v="0"/>
    <x v="0"/>
    <x v="0"/>
    <x v="0"/>
    <x v="0"/>
    <x v="0"/>
    <x v="0"/>
    <x v="0"/>
    <x v="0"/>
    <x v="0"/>
    <x v="0"/>
    <x v="0"/>
    <x v="0"/>
    <x v="2"/>
    <x v="0"/>
    <x v="2"/>
    <x v="0"/>
    <m/>
    <m/>
    <m/>
    <m/>
    <m/>
    <m/>
  </r>
  <r>
    <x v="0"/>
    <x v="77"/>
    <x v="0"/>
    <s v="Webb"/>
    <x v="4"/>
    <x v="0"/>
    <x v="1"/>
    <x v="0"/>
    <x v="0"/>
    <x v="0"/>
    <x v="0"/>
    <x v="0"/>
    <x v="0"/>
    <x v="0"/>
    <x v="0"/>
    <x v="0"/>
    <x v="0"/>
    <x v="0"/>
    <x v="0"/>
    <x v="0"/>
    <x v="0"/>
    <x v="0"/>
    <x v="0"/>
    <x v="0"/>
    <x v="0"/>
    <x v="0"/>
    <x v="0"/>
    <x v="0"/>
    <x v="1"/>
    <x v="1"/>
    <x v="0"/>
    <x v="3"/>
    <x v="2"/>
    <x v="0"/>
    <m/>
    <m/>
    <m/>
    <m/>
    <m/>
    <m/>
  </r>
  <r>
    <x v="0"/>
    <x v="77"/>
    <x v="0"/>
    <s v="Webb"/>
    <x v="4"/>
    <x v="0"/>
    <x v="0"/>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1"/>
    <x v="0"/>
    <x v="0"/>
    <x v="0"/>
    <x v="2"/>
    <x v="1"/>
    <m/>
    <m/>
    <m/>
    <m/>
    <m/>
    <m/>
  </r>
  <r>
    <x v="0"/>
    <x v="126"/>
    <x v="1"/>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1"/>
    <x v="0"/>
    <x v="0"/>
    <x v="0"/>
    <x v="2"/>
    <x v="0"/>
    <m/>
    <m/>
    <m/>
    <m/>
    <m/>
    <m/>
  </r>
  <r>
    <x v="0"/>
    <x v="126"/>
    <x v="1"/>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88"/>
    <x v="1"/>
    <s v="Webb"/>
    <x v="4"/>
    <x v="0"/>
    <x v="3"/>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64"/>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64"/>
    <x v="1"/>
    <s v="Webb"/>
    <x v="4"/>
    <x v="0"/>
    <x v="0"/>
    <x v="0"/>
    <x v="0"/>
    <x v="0"/>
    <x v="0"/>
    <x v="0"/>
    <x v="0"/>
    <x v="0"/>
    <x v="0"/>
    <x v="0"/>
    <x v="0"/>
    <x v="0"/>
    <x v="0"/>
    <x v="0"/>
    <x v="0"/>
    <x v="0"/>
    <x v="0"/>
    <x v="0"/>
    <x v="0"/>
    <x v="0"/>
    <x v="0"/>
    <x v="0"/>
    <x v="0"/>
    <x v="0"/>
    <x v="0"/>
    <x v="0"/>
    <x v="2"/>
    <x v="0"/>
    <m/>
    <m/>
    <m/>
    <m/>
    <m/>
    <m/>
  </r>
  <r>
    <x v="0"/>
    <x v="113"/>
    <x v="1"/>
    <s v="Webb"/>
    <x v="4"/>
    <x v="0"/>
    <x v="0"/>
    <x v="0"/>
    <x v="0"/>
    <x v="0"/>
    <x v="0"/>
    <x v="0"/>
    <x v="0"/>
    <x v="0"/>
    <x v="0"/>
    <x v="0"/>
    <x v="0"/>
    <x v="0"/>
    <x v="0"/>
    <x v="0"/>
    <x v="0"/>
    <x v="0"/>
    <x v="0"/>
    <x v="0"/>
    <x v="0"/>
    <x v="0"/>
    <x v="0"/>
    <x v="0"/>
    <x v="0"/>
    <x v="0"/>
    <x v="0"/>
    <x v="0"/>
    <x v="2"/>
    <x v="0"/>
    <m/>
    <m/>
    <m/>
    <m/>
    <m/>
    <m/>
  </r>
  <r>
    <x v="0"/>
    <x v="64"/>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3"/>
    <x v="2"/>
    <x v="0"/>
    <m/>
    <m/>
    <m/>
    <m/>
    <m/>
    <m/>
  </r>
  <r>
    <x v="0"/>
    <x v="113"/>
    <x v="1"/>
    <s v="Webb"/>
    <x v="4"/>
    <x v="0"/>
    <x v="0"/>
    <x v="0"/>
    <x v="0"/>
    <x v="0"/>
    <x v="0"/>
    <x v="0"/>
    <x v="0"/>
    <x v="0"/>
    <x v="0"/>
    <x v="0"/>
    <x v="0"/>
    <x v="0"/>
    <x v="0"/>
    <x v="0"/>
    <x v="0"/>
    <x v="0"/>
    <x v="0"/>
    <x v="0"/>
    <x v="0"/>
    <x v="0"/>
    <x v="0"/>
    <x v="0"/>
    <x v="1"/>
    <x v="0"/>
    <x v="0"/>
    <x v="0"/>
    <x v="2"/>
    <x v="0"/>
    <m/>
    <m/>
    <m/>
    <m/>
    <m/>
    <m/>
  </r>
  <r>
    <x v="0"/>
    <x v="64"/>
    <x v="1"/>
    <s v="Webb"/>
    <x v="4"/>
    <x v="0"/>
    <x v="0"/>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1"/>
    <x v="0"/>
    <x v="0"/>
    <x v="2"/>
    <x v="1"/>
    <m/>
    <m/>
    <m/>
    <m/>
    <m/>
    <m/>
  </r>
  <r>
    <x v="0"/>
    <x v="112"/>
    <x v="1"/>
    <s v="Webb"/>
    <x v="4"/>
    <x v="0"/>
    <x v="1"/>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64"/>
    <x v="1"/>
    <s v="Webb"/>
    <x v="4"/>
    <x v="0"/>
    <x v="1"/>
    <x v="0"/>
    <x v="0"/>
    <x v="0"/>
    <x v="0"/>
    <x v="0"/>
    <x v="0"/>
    <x v="0"/>
    <x v="0"/>
    <x v="0"/>
    <x v="0"/>
    <x v="0"/>
    <x v="0"/>
    <x v="0"/>
    <x v="0"/>
    <x v="0"/>
    <x v="0"/>
    <x v="0"/>
    <x v="0"/>
    <x v="0"/>
    <x v="0"/>
    <x v="0"/>
    <x v="0"/>
    <x v="1"/>
    <x v="0"/>
    <x v="0"/>
    <x v="2"/>
    <x v="1"/>
    <m/>
    <m/>
    <m/>
    <m/>
    <m/>
    <m/>
  </r>
  <r>
    <x v="0"/>
    <x v="113"/>
    <x v="1"/>
    <s v="Webb"/>
    <x v="4"/>
    <x v="0"/>
    <x v="0"/>
    <x v="0"/>
    <x v="0"/>
    <x v="0"/>
    <x v="0"/>
    <x v="0"/>
    <x v="0"/>
    <x v="0"/>
    <x v="0"/>
    <x v="0"/>
    <x v="0"/>
    <x v="0"/>
    <x v="0"/>
    <x v="0"/>
    <x v="0"/>
    <x v="0"/>
    <x v="0"/>
    <x v="0"/>
    <x v="0"/>
    <x v="0"/>
    <x v="0"/>
    <x v="0"/>
    <x v="1"/>
    <x v="1"/>
    <x v="0"/>
    <x v="1"/>
    <x v="2"/>
    <x v="0"/>
    <m/>
    <m/>
    <m/>
    <m/>
    <m/>
    <m/>
  </r>
  <r>
    <x v="0"/>
    <x v="8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3"/>
    <x v="0"/>
    <x v="2"/>
    <x v="0"/>
    <x v="2"/>
    <x v="3"/>
    <m/>
    <m/>
    <m/>
    <m/>
    <m/>
    <m/>
  </r>
  <r>
    <x v="0"/>
    <x v="80"/>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3"/>
    <x v="2"/>
    <x v="0"/>
    <m/>
    <m/>
    <m/>
    <m/>
    <m/>
    <m/>
  </r>
  <r>
    <x v="0"/>
    <x v="80"/>
    <x v="1"/>
    <s v="Webb"/>
    <x v="4"/>
    <x v="0"/>
    <x v="0"/>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1"/>
    <x v="2"/>
    <x v="0"/>
    <m/>
    <m/>
    <m/>
    <m/>
    <m/>
    <m/>
  </r>
  <r>
    <x v="0"/>
    <x v="126"/>
    <x v="1"/>
    <s v="Webb"/>
    <x v="4"/>
    <x v="0"/>
    <x v="0"/>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64"/>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1"/>
    <x v="2"/>
    <x v="0"/>
    <x v="2"/>
    <x v="1"/>
    <m/>
    <m/>
    <m/>
    <m/>
    <m/>
    <m/>
  </r>
  <r>
    <x v="0"/>
    <x v="63"/>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17"/>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1"/>
    <x v="0"/>
    <x v="0"/>
    <x v="2"/>
    <x v="1"/>
    <m/>
    <m/>
    <m/>
    <m/>
    <m/>
    <m/>
  </r>
  <r>
    <x v="0"/>
    <x v="128"/>
    <x v="1"/>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63"/>
    <x v="0"/>
    <s v="Webb"/>
    <x v="4"/>
    <x v="0"/>
    <x v="1"/>
    <x v="0"/>
    <x v="0"/>
    <x v="0"/>
    <x v="0"/>
    <x v="0"/>
    <x v="0"/>
    <x v="0"/>
    <x v="0"/>
    <x v="0"/>
    <x v="0"/>
    <x v="0"/>
    <x v="0"/>
    <x v="0"/>
    <x v="0"/>
    <x v="0"/>
    <x v="0"/>
    <x v="0"/>
    <x v="0"/>
    <x v="0"/>
    <x v="0"/>
    <x v="0"/>
    <x v="0"/>
    <x v="1"/>
    <x v="0"/>
    <x v="0"/>
    <x v="2"/>
    <x v="0"/>
    <m/>
    <m/>
    <m/>
    <m/>
    <m/>
    <m/>
  </r>
  <r>
    <x v="0"/>
    <x v="63"/>
    <x v="0"/>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1"/>
    <m/>
    <m/>
    <m/>
    <m/>
    <m/>
    <m/>
  </r>
  <r>
    <x v="0"/>
    <x v="63"/>
    <x v="0"/>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0"/>
    <x v="2"/>
    <x v="1"/>
    <m/>
    <m/>
    <m/>
    <m/>
    <m/>
    <m/>
  </r>
  <r>
    <x v="0"/>
    <x v="117"/>
    <x v="1"/>
    <s v="Webb"/>
    <x v="4"/>
    <x v="0"/>
    <x v="1"/>
    <x v="0"/>
    <x v="0"/>
    <x v="0"/>
    <x v="0"/>
    <x v="0"/>
    <x v="0"/>
    <x v="0"/>
    <x v="0"/>
    <x v="0"/>
    <x v="0"/>
    <x v="0"/>
    <x v="0"/>
    <x v="0"/>
    <x v="0"/>
    <x v="0"/>
    <x v="0"/>
    <x v="0"/>
    <x v="0"/>
    <x v="0"/>
    <x v="0"/>
    <x v="0"/>
    <x v="0"/>
    <x v="0"/>
    <x v="0"/>
    <x v="0"/>
    <x v="2"/>
    <x v="0"/>
    <m/>
    <m/>
    <m/>
    <m/>
    <m/>
    <m/>
  </r>
  <r>
    <x v="0"/>
    <x v="117"/>
    <x v="1"/>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1"/>
    <x v="0"/>
    <x v="0"/>
    <x v="2"/>
    <x v="0"/>
    <m/>
    <m/>
    <m/>
    <m/>
    <m/>
    <m/>
  </r>
  <r>
    <x v="0"/>
    <x v="88"/>
    <x v="1"/>
    <s v="Webb"/>
    <x v="4"/>
    <x v="0"/>
    <x v="0"/>
    <x v="0"/>
    <x v="0"/>
    <x v="0"/>
    <x v="0"/>
    <x v="0"/>
    <x v="0"/>
    <x v="0"/>
    <x v="0"/>
    <x v="0"/>
    <x v="0"/>
    <x v="0"/>
    <x v="0"/>
    <x v="0"/>
    <x v="0"/>
    <x v="0"/>
    <x v="0"/>
    <x v="0"/>
    <x v="0"/>
    <x v="0"/>
    <x v="0"/>
    <x v="0"/>
    <x v="0"/>
    <x v="1"/>
    <x v="0"/>
    <x v="0"/>
    <x v="2"/>
    <x v="0"/>
    <m/>
    <m/>
    <m/>
    <m/>
    <m/>
    <m/>
  </r>
  <r>
    <x v="0"/>
    <x v="88"/>
    <x v="1"/>
    <s v="Webb"/>
    <x v="4"/>
    <x v="0"/>
    <x v="0"/>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1"/>
    <x v="0"/>
    <x v="2"/>
    <x v="3"/>
    <x v="2"/>
    <x v="0"/>
    <m/>
    <m/>
    <m/>
    <m/>
    <m/>
    <m/>
  </r>
  <r>
    <x v="0"/>
    <x v="88"/>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1"/>
    <m/>
    <m/>
    <m/>
    <m/>
    <m/>
    <m/>
  </r>
  <r>
    <x v="0"/>
    <x v="118"/>
    <x v="2"/>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1"/>
    <x v="0"/>
    <x v="0"/>
    <x v="2"/>
    <x v="1"/>
    <m/>
    <m/>
    <m/>
    <m/>
    <m/>
    <m/>
  </r>
  <r>
    <x v="0"/>
    <x v="118"/>
    <x v="2"/>
    <s v="Webb"/>
    <x v="4"/>
    <x v="0"/>
    <x v="0"/>
    <x v="0"/>
    <x v="0"/>
    <x v="0"/>
    <x v="0"/>
    <x v="0"/>
    <x v="0"/>
    <x v="0"/>
    <x v="0"/>
    <x v="0"/>
    <x v="0"/>
    <x v="0"/>
    <x v="0"/>
    <x v="0"/>
    <x v="0"/>
    <x v="0"/>
    <x v="0"/>
    <x v="0"/>
    <x v="0"/>
    <x v="0"/>
    <x v="0"/>
    <x v="0"/>
    <x v="0"/>
    <x v="1"/>
    <x v="0"/>
    <x v="0"/>
    <x v="2"/>
    <x v="1"/>
    <m/>
    <m/>
    <m/>
    <m/>
    <m/>
    <m/>
  </r>
  <r>
    <x v="0"/>
    <x v="118"/>
    <x v="2"/>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1"/>
    <m/>
    <m/>
    <m/>
    <m/>
    <m/>
    <m/>
  </r>
  <r>
    <x v="0"/>
    <x v="118"/>
    <x v="2"/>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1"/>
    <x v="0"/>
    <x v="0"/>
    <x v="2"/>
    <x v="1"/>
    <m/>
    <m/>
    <m/>
    <m/>
    <m/>
    <m/>
  </r>
  <r>
    <x v="0"/>
    <x v="113"/>
    <x v="1"/>
    <s v="Webb"/>
    <x v="4"/>
    <x v="0"/>
    <x v="1"/>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67"/>
    <x v="0"/>
    <s v="Webb"/>
    <x v="4"/>
    <x v="0"/>
    <x v="0"/>
    <x v="0"/>
    <x v="0"/>
    <x v="0"/>
    <x v="0"/>
    <x v="0"/>
    <x v="0"/>
    <x v="0"/>
    <x v="0"/>
    <x v="0"/>
    <x v="0"/>
    <x v="0"/>
    <x v="0"/>
    <x v="0"/>
    <x v="0"/>
    <x v="0"/>
    <x v="0"/>
    <x v="0"/>
    <x v="0"/>
    <x v="0"/>
    <x v="0"/>
    <x v="0"/>
    <x v="0"/>
    <x v="0"/>
    <x v="0"/>
    <x v="3"/>
    <x v="2"/>
    <x v="0"/>
    <m/>
    <m/>
    <m/>
    <m/>
    <m/>
    <m/>
  </r>
  <r>
    <x v="0"/>
    <x v="107"/>
    <x v="0"/>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1"/>
    <x v="0"/>
    <x v="0"/>
    <x v="0"/>
    <x v="2"/>
    <x v="0"/>
    <m/>
    <m/>
    <m/>
    <m/>
    <m/>
    <m/>
  </r>
  <r>
    <x v="0"/>
    <x v="9"/>
    <x v="0"/>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63"/>
    <x v="0"/>
    <s v="Webb"/>
    <x v="4"/>
    <x v="0"/>
    <x v="1"/>
    <x v="0"/>
    <x v="0"/>
    <x v="0"/>
    <x v="0"/>
    <x v="0"/>
    <x v="0"/>
    <x v="0"/>
    <x v="0"/>
    <x v="0"/>
    <x v="0"/>
    <x v="0"/>
    <x v="0"/>
    <x v="0"/>
    <x v="0"/>
    <x v="0"/>
    <x v="0"/>
    <x v="0"/>
    <x v="0"/>
    <x v="0"/>
    <x v="0"/>
    <x v="0"/>
    <x v="1"/>
    <x v="0"/>
    <x v="0"/>
    <x v="0"/>
    <x v="2"/>
    <x v="0"/>
    <m/>
    <m/>
    <m/>
    <m/>
    <m/>
    <m/>
  </r>
  <r>
    <x v="0"/>
    <x v="63"/>
    <x v="0"/>
    <s v="Webb"/>
    <x v="4"/>
    <x v="0"/>
    <x v="1"/>
    <x v="0"/>
    <x v="0"/>
    <x v="0"/>
    <x v="0"/>
    <x v="0"/>
    <x v="0"/>
    <x v="0"/>
    <x v="0"/>
    <x v="0"/>
    <x v="0"/>
    <x v="0"/>
    <x v="0"/>
    <x v="0"/>
    <x v="0"/>
    <x v="0"/>
    <x v="0"/>
    <x v="0"/>
    <x v="0"/>
    <x v="0"/>
    <x v="0"/>
    <x v="0"/>
    <x v="0"/>
    <x v="0"/>
    <x v="0"/>
    <x v="0"/>
    <x v="2"/>
    <x v="1"/>
    <m/>
    <m/>
    <m/>
    <m/>
    <m/>
    <m/>
  </r>
  <r>
    <x v="0"/>
    <x v="9"/>
    <x v="0"/>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1"/>
    <m/>
    <m/>
    <m/>
    <m/>
    <m/>
    <m/>
  </r>
  <r>
    <x v="0"/>
    <x v="63"/>
    <x v="0"/>
    <s v="Webb"/>
    <x v="4"/>
    <x v="0"/>
    <x v="0"/>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1"/>
    <m/>
    <m/>
    <m/>
    <m/>
    <m/>
    <m/>
  </r>
  <r>
    <x v="0"/>
    <x v="63"/>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1"/>
    <x v="0"/>
    <x v="0"/>
    <x v="0"/>
    <x v="2"/>
    <x v="0"/>
    <m/>
    <m/>
    <m/>
    <m/>
    <m/>
    <m/>
  </r>
  <r>
    <x v="0"/>
    <x v="126"/>
    <x v="1"/>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3"/>
    <x v="0"/>
    <x v="0"/>
    <x v="0"/>
    <x v="2"/>
    <x v="0"/>
    <m/>
    <m/>
    <m/>
    <m/>
    <m/>
    <m/>
  </r>
  <r>
    <x v="0"/>
    <x v="105"/>
    <x v="1"/>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1"/>
    <x v="0"/>
    <x v="0"/>
    <x v="3"/>
    <x v="2"/>
    <x v="1"/>
    <m/>
    <m/>
    <m/>
    <m/>
    <m/>
    <m/>
  </r>
  <r>
    <x v="0"/>
    <x v="69"/>
    <x v="0"/>
    <s v="Webb"/>
    <x v="4"/>
    <x v="0"/>
    <x v="1"/>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3"/>
    <x v="1"/>
    <x v="0"/>
    <x v="3"/>
    <x v="2"/>
    <x v="0"/>
    <m/>
    <m/>
    <m/>
    <m/>
    <m/>
    <m/>
  </r>
  <r>
    <x v="0"/>
    <x v="69"/>
    <x v="0"/>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1"/>
    <x v="0"/>
    <x v="0"/>
    <x v="2"/>
    <x v="0"/>
    <m/>
    <m/>
    <m/>
    <m/>
    <m/>
    <m/>
  </r>
  <r>
    <x v="0"/>
    <x v="69"/>
    <x v="0"/>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1"/>
    <x v="0"/>
    <x v="0"/>
    <x v="2"/>
    <x v="1"/>
    <m/>
    <m/>
    <m/>
    <m/>
    <m/>
    <m/>
  </r>
  <r>
    <x v="0"/>
    <x v="105"/>
    <x v="1"/>
    <s v="Webb"/>
    <x v="4"/>
    <x v="0"/>
    <x v="0"/>
    <x v="0"/>
    <x v="0"/>
    <x v="0"/>
    <x v="0"/>
    <x v="0"/>
    <x v="0"/>
    <x v="0"/>
    <x v="0"/>
    <x v="0"/>
    <x v="0"/>
    <x v="0"/>
    <x v="0"/>
    <x v="0"/>
    <x v="0"/>
    <x v="0"/>
    <x v="0"/>
    <x v="0"/>
    <x v="0"/>
    <x v="0"/>
    <x v="0"/>
    <x v="0"/>
    <x v="0"/>
    <x v="1"/>
    <x v="0"/>
    <x v="0"/>
    <x v="2"/>
    <x v="1"/>
    <m/>
    <m/>
    <m/>
    <m/>
    <m/>
    <m/>
  </r>
  <r>
    <x v="0"/>
    <x v="105"/>
    <x v="1"/>
    <s v="Webb"/>
    <x v="4"/>
    <x v="0"/>
    <x v="0"/>
    <x v="0"/>
    <x v="0"/>
    <x v="0"/>
    <x v="0"/>
    <x v="0"/>
    <x v="0"/>
    <x v="0"/>
    <x v="0"/>
    <x v="0"/>
    <x v="0"/>
    <x v="0"/>
    <x v="0"/>
    <x v="0"/>
    <x v="0"/>
    <x v="0"/>
    <x v="0"/>
    <x v="0"/>
    <x v="0"/>
    <x v="0"/>
    <x v="0"/>
    <x v="0"/>
    <x v="0"/>
    <x v="2"/>
    <x v="0"/>
    <x v="3"/>
    <x v="2"/>
    <x v="3"/>
    <m/>
    <m/>
    <m/>
    <m/>
    <m/>
    <m/>
  </r>
  <r>
    <x v="0"/>
    <x v="105"/>
    <x v="1"/>
    <s v="Webb"/>
    <x v="4"/>
    <x v="0"/>
    <x v="0"/>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0"/>
    <x v="2"/>
    <x v="1"/>
    <m/>
    <m/>
    <m/>
    <m/>
    <m/>
    <m/>
  </r>
  <r>
    <x v="0"/>
    <x v="69"/>
    <x v="0"/>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1"/>
    <m/>
    <m/>
    <m/>
    <m/>
    <m/>
    <m/>
  </r>
  <r>
    <x v="0"/>
    <x v="118"/>
    <x v="2"/>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3"/>
    <x v="2"/>
    <x v="0"/>
    <m/>
    <m/>
    <m/>
    <m/>
    <m/>
    <m/>
  </r>
  <r>
    <x v="0"/>
    <x v="118"/>
    <x v="2"/>
    <s v="Webb"/>
    <x v="4"/>
    <x v="0"/>
    <x v="1"/>
    <x v="0"/>
    <x v="0"/>
    <x v="0"/>
    <x v="0"/>
    <x v="0"/>
    <x v="0"/>
    <x v="0"/>
    <x v="0"/>
    <x v="0"/>
    <x v="0"/>
    <x v="0"/>
    <x v="0"/>
    <x v="0"/>
    <x v="0"/>
    <x v="0"/>
    <x v="0"/>
    <x v="0"/>
    <x v="0"/>
    <x v="0"/>
    <x v="0"/>
    <x v="0"/>
    <x v="0"/>
    <x v="0"/>
    <x v="0"/>
    <x v="0"/>
    <x v="2"/>
    <x v="0"/>
    <m/>
    <m/>
    <m/>
    <m/>
    <m/>
    <m/>
  </r>
  <r>
    <x v="0"/>
    <x v="35"/>
    <x v="0"/>
    <s v="Webb"/>
    <x v="4"/>
    <x v="0"/>
    <x v="0"/>
    <x v="0"/>
    <x v="0"/>
    <x v="0"/>
    <x v="0"/>
    <x v="0"/>
    <x v="0"/>
    <x v="0"/>
    <x v="0"/>
    <x v="0"/>
    <x v="0"/>
    <x v="0"/>
    <x v="0"/>
    <x v="0"/>
    <x v="0"/>
    <x v="0"/>
    <x v="0"/>
    <x v="0"/>
    <x v="0"/>
    <x v="0"/>
    <x v="0"/>
    <x v="0"/>
    <x v="0"/>
    <x v="0"/>
    <x v="2"/>
    <x v="0"/>
    <x v="2"/>
    <x v="0"/>
    <m/>
    <m/>
    <m/>
    <m/>
    <m/>
    <m/>
  </r>
  <r>
    <x v="0"/>
    <x v="118"/>
    <x v="2"/>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3"/>
    <x v="2"/>
    <x v="1"/>
    <m/>
    <m/>
    <m/>
    <m/>
    <m/>
    <m/>
  </r>
  <r>
    <x v="0"/>
    <x v="105"/>
    <x v="1"/>
    <s v="Webb"/>
    <x v="4"/>
    <x v="0"/>
    <x v="0"/>
    <x v="0"/>
    <x v="0"/>
    <x v="0"/>
    <x v="0"/>
    <x v="0"/>
    <x v="0"/>
    <x v="0"/>
    <x v="0"/>
    <x v="0"/>
    <x v="0"/>
    <x v="0"/>
    <x v="0"/>
    <x v="0"/>
    <x v="0"/>
    <x v="0"/>
    <x v="0"/>
    <x v="0"/>
    <x v="0"/>
    <x v="0"/>
    <x v="0"/>
    <x v="0"/>
    <x v="0"/>
    <x v="0"/>
    <x v="0"/>
    <x v="1"/>
    <x v="2"/>
    <x v="0"/>
    <m/>
    <m/>
    <m/>
    <m/>
    <m/>
    <m/>
  </r>
  <r>
    <x v="0"/>
    <x v="116"/>
    <x v="1"/>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1"/>
    <x v="0"/>
    <x v="0"/>
    <x v="2"/>
    <x v="0"/>
    <m/>
    <m/>
    <m/>
    <m/>
    <m/>
    <m/>
  </r>
  <r>
    <x v="0"/>
    <x v="105"/>
    <x v="1"/>
    <s v="Webb"/>
    <x v="4"/>
    <x v="0"/>
    <x v="0"/>
    <x v="0"/>
    <x v="0"/>
    <x v="0"/>
    <x v="0"/>
    <x v="0"/>
    <x v="0"/>
    <x v="0"/>
    <x v="0"/>
    <x v="0"/>
    <x v="0"/>
    <x v="0"/>
    <x v="0"/>
    <x v="0"/>
    <x v="0"/>
    <x v="0"/>
    <x v="0"/>
    <x v="0"/>
    <x v="0"/>
    <x v="0"/>
    <x v="0"/>
    <x v="0"/>
    <x v="0"/>
    <x v="1"/>
    <x v="0"/>
    <x v="3"/>
    <x v="2"/>
    <x v="0"/>
    <m/>
    <m/>
    <m/>
    <m/>
    <m/>
    <m/>
  </r>
  <r>
    <x v="0"/>
    <x v="105"/>
    <x v="1"/>
    <s v="Webb"/>
    <x v="4"/>
    <x v="0"/>
    <x v="0"/>
    <x v="0"/>
    <x v="0"/>
    <x v="0"/>
    <x v="0"/>
    <x v="0"/>
    <x v="0"/>
    <x v="0"/>
    <x v="0"/>
    <x v="0"/>
    <x v="0"/>
    <x v="0"/>
    <x v="0"/>
    <x v="0"/>
    <x v="0"/>
    <x v="0"/>
    <x v="0"/>
    <x v="0"/>
    <x v="0"/>
    <x v="0"/>
    <x v="0"/>
    <x v="0"/>
    <x v="0"/>
    <x v="0"/>
    <x v="0"/>
    <x v="1"/>
    <x v="2"/>
    <x v="0"/>
    <m/>
    <m/>
    <m/>
    <m/>
    <m/>
    <m/>
  </r>
  <r>
    <x v="0"/>
    <x v="116"/>
    <x v="1"/>
    <s v="Webb"/>
    <x v="4"/>
    <x v="0"/>
    <x v="1"/>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1"/>
    <x v="1"/>
    <x v="0"/>
    <x v="0"/>
    <x v="2"/>
    <x v="0"/>
    <m/>
    <m/>
    <m/>
    <m/>
    <m/>
    <m/>
  </r>
  <r>
    <x v="0"/>
    <x v="105"/>
    <x v="1"/>
    <s v="Webb"/>
    <x v="4"/>
    <x v="0"/>
    <x v="1"/>
    <x v="0"/>
    <x v="0"/>
    <x v="0"/>
    <x v="0"/>
    <x v="0"/>
    <x v="0"/>
    <x v="0"/>
    <x v="0"/>
    <x v="0"/>
    <x v="0"/>
    <x v="0"/>
    <x v="0"/>
    <x v="0"/>
    <x v="0"/>
    <x v="0"/>
    <x v="0"/>
    <x v="0"/>
    <x v="0"/>
    <x v="0"/>
    <x v="0"/>
    <x v="0"/>
    <x v="0"/>
    <x v="0"/>
    <x v="0"/>
    <x v="3"/>
    <x v="2"/>
    <x v="0"/>
    <m/>
    <m/>
    <m/>
    <m/>
    <m/>
    <m/>
  </r>
  <r>
    <x v="0"/>
    <x v="116"/>
    <x v="1"/>
    <s v="Webb"/>
    <x v="4"/>
    <x v="0"/>
    <x v="1"/>
    <x v="0"/>
    <x v="0"/>
    <x v="0"/>
    <x v="0"/>
    <x v="0"/>
    <x v="0"/>
    <x v="0"/>
    <x v="0"/>
    <x v="0"/>
    <x v="0"/>
    <x v="0"/>
    <x v="0"/>
    <x v="0"/>
    <x v="0"/>
    <x v="0"/>
    <x v="0"/>
    <x v="0"/>
    <x v="0"/>
    <x v="0"/>
    <x v="0"/>
    <x v="0"/>
    <x v="0"/>
    <x v="0"/>
    <x v="0"/>
    <x v="0"/>
    <x v="2"/>
    <x v="0"/>
    <m/>
    <m/>
    <m/>
    <m/>
    <m/>
    <m/>
  </r>
  <r>
    <x v="0"/>
    <x v="126"/>
    <x v="1"/>
    <s v="Webb"/>
    <x v="4"/>
    <x v="0"/>
    <x v="3"/>
    <x v="0"/>
    <x v="0"/>
    <x v="0"/>
    <x v="0"/>
    <x v="0"/>
    <x v="0"/>
    <x v="0"/>
    <x v="0"/>
    <x v="0"/>
    <x v="0"/>
    <x v="0"/>
    <x v="0"/>
    <x v="0"/>
    <x v="0"/>
    <x v="0"/>
    <x v="0"/>
    <x v="0"/>
    <x v="0"/>
    <x v="0"/>
    <x v="0"/>
    <x v="0"/>
    <x v="0"/>
    <x v="0"/>
    <x v="0"/>
    <x v="0"/>
    <x v="2"/>
    <x v="0"/>
    <m/>
    <m/>
    <m/>
    <m/>
    <m/>
    <m/>
  </r>
  <r>
    <x v="0"/>
    <x v="35"/>
    <x v="0"/>
    <s v="Webb"/>
    <x v="4"/>
    <x v="0"/>
    <x v="1"/>
    <x v="0"/>
    <x v="0"/>
    <x v="0"/>
    <x v="0"/>
    <x v="0"/>
    <x v="0"/>
    <x v="0"/>
    <x v="0"/>
    <x v="0"/>
    <x v="0"/>
    <x v="0"/>
    <x v="0"/>
    <x v="0"/>
    <x v="0"/>
    <x v="0"/>
    <x v="0"/>
    <x v="0"/>
    <x v="0"/>
    <x v="0"/>
    <x v="0"/>
    <x v="0"/>
    <x v="0"/>
    <x v="0"/>
    <x v="0"/>
    <x v="0"/>
    <x v="2"/>
    <x v="0"/>
    <m/>
    <m/>
    <m/>
    <m/>
    <m/>
    <m/>
  </r>
  <r>
    <x v="0"/>
    <x v="35"/>
    <x v="0"/>
    <s v="Webb"/>
    <x v="4"/>
    <x v="0"/>
    <x v="1"/>
    <x v="0"/>
    <x v="0"/>
    <x v="0"/>
    <x v="0"/>
    <x v="0"/>
    <x v="0"/>
    <x v="0"/>
    <x v="0"/>
    <x v="0"/>
    <x v="0"/>
    <x v="0"/>
    <x v="0"/>
    <x v="0"/>
    <x v="0"/>
    <x v="0"/>
    <x v="0"/>
    <x v="0"/>
    <x v="0"/>
    <x v="0"/>
    <x v="0"/>
    <x v="0"/>
    <x v="0"/>
    <x v="0"/>
    <x v="0"/>
    <x v="0"/>
    <x v="2"/>
    <x v="0"/>
    <m/>
    <m/>
    <m/>
    <m/>
    <m/>
    <m/>
  </r>
  <r>
    <x v="0"/>
    <x v="126"/>
    <x v="1"/>
    <s v="Webb"/>
    <x v="4"/>
    <x v="0"/>
    <x v="3"/>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2"/>
    <x v="2"/>
    <x v="0"/>
    <m/>
    <m/>
    <m/>
    <m/>
    <m/>
    <m/>
  </r>
  <r>
    <x v="0"/>
    <x v="126"/>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26"/>
    <x v="1"/>
    <s v="Webb"/>
    <x v="4"/>
    <x v="0"/>
    <x v="3"/>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3"/>
    <x v="2"/>
    <x v="0"/>
    <m/>
    <m/>
    <m/>
    <m/>
    <m/>
    <m/>
  </r>
  <r>
    <x v="0"/>
    <x v="126"/>
    <x v="1"/>
    <s v="Webb"/>
    <x v="4"/>
    <x v="0"/>
    <x v="3"/>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1"/>
    <x v="0"/>
    <x v="0"/>
    <x v="3"/>
    <x v="2"/>
    <x v="1"/>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1"/>
    <x v="0"/>
    <x v="0"/>
    <x v="2"/>
    <x v="0"/>
    <m/>
    <m/>
    <m/>
    <m/>
    <m/>
    <m/>
  </r>
  <r>
    <x v="0"/>
    <x v="88"/>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1"/>
    <x v="0"/>
    <x v="0"/>
    <x v="0"/>
    <x v="2"/>
    <x v="1"/>
    <m/>
    <m/>
    <m/>
    <m/>
    <m/>
    <m/>
  </r>
  <r>
    <x v="0"/>
    <x v="60"/>
    <x v="0"/>
    <s v="Webb"/>
    <x v="4"/>
    <x v="0"/>
    <x v="1"/>
    <x v="0"/>
    <x v="0"/>
    <x v="0"/>
    <x v="0"/>
    <x v="0"/>
    <x v="0"/>
    <x v="0"/>
    <x v="0"/>
    <x v="0"/>
    <x v="0"/>
    <x v="0"/>
    <x v="0"/>
    <x v="0"/>
    <x v="0"/>
    <x v="0"/>
    <x v="0"/>
    <x v="0"/>
    <x v="0"/>
    <x v="0"/>
    <x v="0"/>
    <x v="0"/>
    <x v="0"/>
    <x v="0"/>
    <x v="0"/>
    <x v="3"/>
    <x v="2"/>
    <x v="0"/>
    <m/>
    <m/>
    <m/>
    <m/>
    <m/>
    <m/>
  </r>
  <r>
    <x v="0"/>
    <x v="60"/>
    <x v="0"/>
    <s v="Webb"/>
    <x v="4"/>
    <x v="0"/>
    <x v="1"/>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0"/>
    <m/>
    <m/>
    <m/>
    <m/>
    <m/>
    <m/>
  </r>
  <r>
    <x v="0"/>
    <x v="34"/>
    <x v="0"/>
    <s v="Webb"/>
    <x v="4"/>
    <x v="0"/>
    <x v="0"/>
    <x v="0"/>
    <x v="0"/>
    <x v="0"/>
    <x v="0"/>
    <x v="0"/>
    <x v="0"/>
    <x v="0"/>
    <x v="0"/>
    <x v="0"/>
    <x v="0"/>
    <x v="0"/>
    <x v="0"/>
    <x v="0"/>
    <x v="0"/>
    <x v="0"/>
    <x v="0"/>
    <x v="0"/>
    <x v="0"/>
    <x v="0"/>
    <x v="0"/>
    <x v="0"/>
    <x v="1"/>
    <x v="0"/>
    <x v="0"/>
    <x v="0"/>
    <x v="2"/>
    <x v="1"/>
    <m/>
    <m/>
    <m/>
    <m/>
    <m/>
    <m/>
  </r>
  <r>
    <x v="0"/>
    <x v="34"/>
    <x v="0"/>
    <s v="Webb"/>
    <x v="4"/>
    <x v="0"/>
    <x v="0"/>
    <x v="0"/>
    <x v="0"/>
    <x v="0"/>
    <x v="0"/>
    <x v="0"/>
    <x v="0"/>
    <x v="0"/>
    <x v="0"/>
    <x v="0"/>
    <x v="0"/>
    <x v="0"/>
    <x v="0"/>
    <x v="0"/>
    <x v="0"/>
    <x v="0"/>
    <x v="0"/>
    <x v="0"/>
    <x v="0"/>
    <x v="0"/>
    <x v="0"/>
    <x v="0"/>
    <x v="0"/>
    <x v="0"/>
    <x v="0"/>
    <x v="0"/>
    <x v="2"/>
    <x v="0"/>
    <m/>
    <m/>
    <m/>
    <m/>
    <m/>
    <m/>
  </r>
  <r>
    <x v="0"/>
    <x v="34"/>
    <x v="0"/>
    <s v="Webb"/>
    <x v="4"/>
    <x v="0"/>
    <x v="0"/>
    <x v="0"/>
    <x v="0"/>
    <x v="0"/>
    <x v="0"/>
    <x v="0"/>
    <x v="0"/>
    <x v="0"/>
    <x v="0"/>
    <x v="0"/>
    <x v="0"/>
    <x v="0"/>
    <x v="0"/>
    <x v="0"/>
    <x v="0"/>
    <x v="0"/>
    <x v="0"/>
    <x v="0"/>
    <x v="0"/>
    <x v="0"/>
    <x v="0"/>
    <x v="0"/>
    <x v="0"/>
    <x v="0"/>
    <x v="0"/>
    <x v="0"/>
    <x v="2"/>
    <x v="0"/>
    <m/>
    <m/>
    <m/>
    <m/>
    <m/>
    <m/>
  </r>
  <r>
    <x v="0"/>
    <x v="34"/>
    <x v="0"/>
    <s v="Webb"/>
    <x v="4"/>
    <x v="0"/>
    <x v="0"/>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1"/>
    <m/>
    <m/>
    <m/>
    <m/>
    <m/>
    <m/>
  </r>
  <r>
    <x v="0"/>
    <x v="34"/>
    <x v="0"/>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3"/>
    <x v="2"/>
    <x v="0"/>
    <m/>
    <m/>
    <m/>
    <m/>
    <m/>
    <m/>
  </r>
  <r>
    <x v="0"/>
    <x v="7"/>
    <x v="1"/>
    <s v="Webb"/>
    <x v="4"/>
    <x v="0"/>
    <x v="1"/>
    <x v="0"/>
    <x v="0"/>
    <x v="0"/>
    <x v="0"/>
    <x v="0"/>
    <x v="0"/>
    <x v="0"/>
    <x v="0"/>
    <x v="0"/>
    <x v="0"/>
    <x v="0"/>
    <x v="0"/>
    <x v="0"/>
    <x v="0"/>
    <x v="0"/>
    <x v="0"/>
    <x v="0"/>
    <x v="0"/>
    <x v="0"/>
    <x v="0"/>
    <x v="0"/>
    <x v="0"/>
    <x v="0"/>
    <x v="0"/>
    <x v="0"/>
    <x v="2"/>
    <x v="1"/>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3"/>
    <x v="0"/>
    <x v="0"/>
    <x v="0"/>
    <x v="2"/>
    <x v="0"/>
    <m/>
    <m/>
    <m/>
    <m/>
    <m/>
    <m/>
  </r>
  <r>
    <x v="0"/>
    <x v="139"/>
    <x v="0"/>
    <s v="Webb"/>
    <x v="4"/>
    <x v="0"/>
    <x v="1"/>
    <x v="0"/>
    <x v="0"/>
    <x v="0"/>
    <x v="0"/>
    <x v="0"/>
    <x v="0"/>
    <x v="0"/>
    <x v="0"/>
    <x v="0"/>
    <x v="0"/>
    <x v="0"/>
    <x v="0"/>
    <x v="0"/>
    <x v="0"/>
    <x v="0"/>
    <x v="0"/>
    <x v="0"/>
    <x v="0"/>
    <x v="0"/>
    <x v="0"/>
    <x v="0"/>
    <x v="3"/>
    <x v="2"/>
    <x v="3"/>
    <x v="1"/>
    <x v="2"/>
    <x v="3"/>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1"/>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1"/>
    <x v="1"/>
    <x v="2"/>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1"/>
    <m/>
    <m/>
    <m/>
    <m/>
    <m/>
    <m/>
  </r>
  <r>
    <x v="0"/>
    <x v="68"/>
    <x v="1"/>
    <s v="Webb"/>
    <x v="4"/>
    <x v="0"/>
    <x v="0"/>
    <x v="0"/>
    <x v="0"/>
    <x v="0"/>
    <x v="0"/>
    <x v="0"/>
    <x v="0"/>
    <x v="0"/>
    <x v="0"/>
    <x v="0"/>
    <x v="0"/>
    <x v="0"/>
    <x v="0"/>
    <x v="0"/>
    <x v="0"/>
    <x v="0"/>
    <x v="0"/>
    <x v="0"/>
    <x v="0"/>
    <x v="0"/>
    <x v="0"/>
    <x v="0"/>
    <x v="0"/>
    <x v="0"/>
    <x v="0"/>
    <x v="3"/>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0"/>
    <x v="1"/>
    <x v="0"/>
    <x v="3"/>
    <x v="2"/>
    <x v="3"/>
    <m/>
    <m/>
    <m/>
    <m/>
    <m/>
    <m/>
  </r>
  <r>
    <x v="0"/>
    <x v="68"/>
    <x v="1"/>
    <s v="Webb"/>
    <x v="4"/>
    <x v="0"/>
    <x v="1"/>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2"/>
    <x v="0"/>
    <x v="2"/>
    <x v="0"/>
    <m/>
    <m/>
    <m/>
    <m/>
    <m/>
    <m/>
  </r>
  <r>
    <x v="0"/>
    <x v="68"/>
    <x v="1"/>
    <s v="Webb"/>
    <x v="4"/>
    <x v="0"/>
    <x v="1"/>
    <x v="0"/>
    <x v="0"/>
    <x v="0"/>
    <x v="0"/>
    <x v="0"/>
    <x v="0"/>
    <x v="0"/>
    <x v="0"/>
    <x v="0"/>
    <x v="0"/>
    <x v="0"/>
    <x v="0"/>
    <x v="0"/>
    <x v="0"/>
    <x v="0"/>
    <x v="0"/>
    <x v="0"/>
    <x v="0"/>
    <x v="0"/>
    <x v="0"/>
    <x v="0"/>
    <x v="1"/>
    <x v="0"/>
    <x v="0"/>
    <x v="0"/>
    <x v="2"/>
    <x v="1"/>
    <m/>
    <m/>
    <m/>
    <m/>
    <m/>
    <m/>
  </r>
  <r>
    <x v="0"/>
    <x v="68"/>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1"/>
    <x v="0"/>
    <x v="0"/>
    <x v="2"/>
    <x v="1"/>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1"/>
    <x v="2"/>
    <x v="0"/>
    <x v="3"/>
    <x v="2"/>
    <x v="3"/>
    <m/>
    <m/>
    <m/>
    <m/>
    <m/>
    <m/>
  </r>
  <r>
    <x v="0"/>
    <x v="12"/>
    <x v="1"/>
    <s v="Webb"/>
    <x v="4"/>
    <x v="0"/>
    <x v="1"/>
    <x v="0"/>
    <x v="0"/>
    <x v="0"/>
    <x v="0"/>
    <x v="0"/>
    <x v="0"/>
    <x v="0"/>
    <x v="0"/>
    <x v="0"/>
    <x v="0"/>
    <x v="0"/>
    <x v="0"/>
    <x v="0"/>
    <x v="0"/>
    <x v="0"/>
    <x v="0"/>
    <x v="0"/>
    <x v="0"/>
    <x v="0"/>
    <x v="0"/>
    <x v="0"/>
    <x v="0"/>
    <x v="0"/>
    <x v="0"/>
    <x v="3"/>
    <x v="2"/>
    <x v="2"/>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1"/>
    <x v="1"/>
    <x v="0"/>
    <x v="3"/>
    <x v="2"/>
    <x v="0"/>
    <m/>
    <m/>
    <m/>
    <m/>
    <m/>
    <m/>
  </r>
  <r>
    <x v="0"/>
    <x v="8"/>
    <x v="1"/>
    <s v="Webb"/>
    <x v="4"/>
    <x v="0"/>
    <x v="1"/>
    <x v="0"/>
    <x v="0"/>
    <x v="0"/>
    <x v="0"/>
    <x v="0"/>
    <x v="0"/>
    <x v="0"/>
    <x v="0"/>
    <x v="0"/>
    <x v="0"/>
    <x v="0"/>
    <x v="0"/>
    <x v="0"/>
    <x v="0"/>
    <x v="0"/>
    <x v="0"/>
    <x v="0"/>
    <x v="0"/>
    <x v="0"/>
    <x v="0"/>
    <x v="0"/>
    <x v="0"/>
    <x v="0"/>
    <x v="0"/>
    <x v="0"/>
    <x v="2"/>
    <x v="1"/>
    <m/>
    <m/>
    <m/>
    <m/>
    <m/>
    <m/>
  </r>
  <r>
    <x v="0"/>
    <x v="89"/>
    <x v="0"/>
    <s v="Webb"/>
    <x v="4"/>
    <x v="0"/>
    <x v="1"/>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1"/>
    <x v="0"/>
    <x v="0"/>
    <x v="0"/>
    <x v="2"/>
    <x v="0"/>
    <m/>
    <m/>
    <m/>
    <m/>
    <m/>
    <m/>
  </r>
  <r>
    <x v="0"/>
    <x v="8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3"/>
    <x v="0"/>
    <x v="0"/>
    <x v="0"/>
    <x v="2"/>
    <x v="0"/>
    <m/>
    <m/>
    <m/>
    <m/>
    <m/>
    <m/>
  </r>
  <r>
    <x v="0"/>
    <x v="89"/>
    <x v="0"/>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3"/>
    <x v="2"/>
    <x v="0"/>
    <m/>
    <m/>
    <m/>
    <m/>
    <m/>
    <m/>
  </r>
  <r>
    <x v="0"/>
    <x v="8"/>
    <x v="1"/>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1"/>
    <x v="0"/>
    <x v="2"/>
    <x v="0"/>
    <m/>
    <m/>
    <m/>
    <m/>
    <m/>
    <m/>
  </r>
  <r>
    <x v="0"/>
    <x v="8"/>
    <x v="1"/>
    <s v="Webb"/>
    <x v="4"/>
    <x v="0"/>
    <x v="0"/>
    <x v="0"/>
    <x v="0"/>
    <x v="0"/>
    <x v="0"/>
    <x v="0"/>
    <x v="0"/>
    <x v="0"/>
    <x v="0"/>
    <x v="0"/>
    <x v="0"/>
    <x v="0"/>
    <x v="0"/>
    <x v="0"/>
    <x v="0"/>
    <x v="0"/>
    <x v="0"/>
    <x v="0"/>
    <x v="0"/>
    <x v="0"/>
    <x v="0"/>
    <x v="0"/>
    <x v="0"/>
    <x v="0"/>
    <x v="2"/>
    <x v="3"/>
    <x v="2"/>
    <x v="0"/>
    <m/>
    <m/>
    <m/>
    <m/>
    <m/>
    <m/>
  </r>
  <r>
    <x v="0"/>
    <x v="60"/>
    <x v="0"/>
    <s v="Webb"/>
    <x v="4"/>
    <x v="0"/>
    <x v="0"/>
    <x v="0"/>
    <x v="0"/>
    <x v="0"/>
    <x v="0"/>
    <x v="0"/>
    <x v="0"/>
    <x v="0"/>
    <x v="0"/>
    <x v="0"/>
    <x v="0"/>
    <x v="0"/>
    <x v="0"/>
    <x v="0"/>
    <x v="0"/>
    <x v="0"/>
    <x v="0"/>
    <x v="0"/>
    <x v="0"/>
    <x v="0"/>
    <x v="0"/>
    <x v="0"/>
    <x v="3"/>
    <x v="0"/>
    <x v="0"/>
    <x v="1"/>
    <x v="2"/>
    <x v="0"/>
    <m/>
    <m/>
    <m/>
    <m/>
    <m/>
    <m/>
  </r>
  <r>
    <x v="0"/>
    <x v="60"/>
    <x v="0"/>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1"/>
    <x v="2"/>
    <x v="0"/>
    <m/>
    <m/>
    <m/>
    <m/>
    <m/>
    <m/>
  </r>
  <r>
    <x v="0"/>
    <x v="60"/>
    <x v="0"/>
    <s v="Webb"/>
    <x v="4"/>
    <x v="0"/>
    <x v="0"/>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1"/>
    <x v="0"/>
    <x v="0"/>
    <x v="2"/>
    <x v="0"/>
    <m/>
    <m/>
    <m/>
    <m/>
    <m/>
    <m/>
  </r>
  <r>
    <x v="0"/>
    <x v="47"/>
    <x v="0"/>
    <s v="Webb"/>
    <x v="4"/>
    <x v="0"/>
    <x v="1"/>
    <x v="0"/>
    <x v="0"/>
    <x v="0"/>
    <x v="0"/>
    <x v="0"/>
    <x v="0"/>
    <x v="0"/>
    <x v="0"/>
    <x v="0"/>
    <x v="0"/>
    <x v="0"/>
    <x v="0"/>
    <x v="0"/>
    <x v="0"/>
    <x v="0"/>
    <x v="0"/>
    <x v="0"/>
    <x v="0"/>
    <x v="0"/>
    <x v="0"/>
    <x v="0"/>
    <x v="0"/>
    <x v="1"/>
    <x v="0"/>
    <x v="0"/>
    <x v="2"/>
    <x v="0"/>
    <m/>
    <m/>
    <m/>
    <m/>
    <m/>
    <m/>
  </r>
  <r>
    <x v="0"/>
    <x v="118"/>
    <x v="2"/>
    <s v="Webb"/>
    <x v="4"/>
    <x v="0"/>
    <x v="1"/>
    <x v="0"/>
    <x v="0"/>
    <x v="0"/>
    <x v="0"/>
    <x v="0"/>
    <x v="0"/>
    <x v="0"/>
    <x v="0"/>
    <x v="0"/>
    <x v="0"/>
    <x v="0"/>
    <x v="0"/>
    <x v="0"/>
    <x v="0"/>
    <x v="0"/>
    <x v="0"/>
    <x v="0"/>
    <x v="0"/>
    <x v="0"/>
    <x v="0"/>
    <x v="0"/>
    <x v="0"/>
    <x v="2"/>
    <x v="2"/>
    <x v="0"/>
    <x v="2"/>
    <x v="1"/>
    <m/>
    <m/>
    <m/>
    <m/>
    <m/>
    <m/>
  </r>
  <r>
    <x v="0"/>
    <x v="47"/>
    <x v="0"/>
    <s v="Webb"/>
    <x v="4"/>
    <x v="0"/>
    <x v="1"/>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2"/>
    <x v="2"/>
    <x v="3"/>
    <x v="2"/>
    <x v="0"/>
    <m/>
    <m/>
    <m/>
    <m/>
    <m/>
    <m/>
  </r>
  <r>
    <x v="0"/>
    <x v="136"/>
    <x v="1"/>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1"/>
    <x v="0"/>
    <x v="0"/>
    <x v="2"/>
    <x v="0"/>
    <m/>
    <m/>
    <m/>
    <m/>
    <m/>
    <m/>
  </r>
  <r>
    <x v="0"/>
    <x v="136"/>
    <x v="1"/>
    <s v="Webb"/>
    <x v="4"/>
    <x v="0"/>
    <x v="1"/>
    <x v="0"/>
    <x v="0"/>
    <x v="0"/>
    <x v="0"/>
    <x v="0"/>
    <x v="0"/>
    <x v="0"/>
    <x v="0"/>
    <x v="0"/>
    <x v="0"/>
    <x v="0"/>
    <x v="0"/>
    <x v="0"/>
    <x v="0"/>
    <x v="0"/>
    <x v="0"/>
    <x v="0"/>
    <x v="0"/>
    <x v="0"/>
    <x v="0"/>
    <x v="0"/>
    <x v="1"/>
    <x v="0"/>
    <x v="0"/>
    <x v="3"/>
    <x v="2"/>
    <x v="0"/>
    <m/>
    <m/>
    <m/>
    <m/>
    <m/>
    <m/>
  </r>
  <r>
    <x v="0"/>
    <x v="136"/>
    <x v="1"/>
    <s v="Webb"/>
    <x v="4"/>
    <x v="0"/>
    <x v="0"/>
    <x v="0"/>
    <x v="0"/>
    <x v="0"/>
    <x v="0"/>
    <x v="0"/>
    <x v="0"/>
    <x v="0"/>
    <x v="0"/>
    <x v="0"/>
    <x v="0"/>
    <x v="0"/>
    <x v="0"/>
    <x v="0"/>
    <x v="0"/>
    <x v="0"/>
    <x v="0"/>
    <x v="0"/>
    <x v="0"/>
    <x v="0"/>
    <x v="0"/>
    <x v="0"/>
    <x v="0"/>
    <x v="0"/>
    <x v="0"/>
    <x v="0"/>
    <x v="2"/>
    <x v="1"/>
    <m/>
    <m/>
    <m/>
    <m/>
    <m/>
    <m/>
  </r>
  <r>
    <x v="0"/>
    <x v="136"/>
    <x v="1"/>
    <s v="Webb"/>
    <x v="4"/>
    <x v="0"/>
    <x v="1"/>
    <x v="0"/>
    <x v="0"/>
    <x v="0"/>
    <x v="0"/>
    <x v="0"/>
    <x v="0"/>
    <x v="0"/>
    <x v="0"/>
    <x v="0"/>
    <x v="0"/>
    <x v="0"/>
    <x v="0"/>
    <x v="0"/>
    <x v="0"/>
    <x v="0"/>
    <x v="0"/>
    <x v="0"/>
    <x v="0"/>
    <x v="0"/>
    <x v="0"/>
    <x v="0"/>
    <x v="1"/>
    <x v="0"/>
    <x v="0"/>
    <x v="1"/>
    <x v="2"/>
    <x v="0"/>
    <m/>
    <m/>
    <m/>
    <m/>
    <m/>
    <m/>
  </r>
  <r>
    <x v="0"/>
    <x v="102"/>
    <x v="1"/>
    <s v="Webb"/>
    <x v="4"/>
    <x v="0"/>
    <x v="3"/>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3"/>
    <x v="2"/>
    <x v="0"/>
    <m/>
    <m/>
    <m/>
    <m/>
    <m/>
    <m/>
  </r>
  <r>
    <x v="0"/>
    <x v="56"/>
    <x v="1"/>
    <s v="Webb"/>
    <x v="4"/>
    <x v="0"/>
    <x v="0"/>
    <x v="0"/>
    <x v="0"/>
    <x v="0"/>
    <x v="0"/>
    <x v="0"/>
    <x v="0"/>
    <x v="0"/>
    <x v="0"/>
    <x v="0"/>
    <x v="0"/>
    <x v="0"/>
    <x v="0"/>
    <x v="0"/>
    <x v="0"/>
    <x v="0"/>
    <x v="0"/>
    <x v="0"/>
    <x v="0"/>
    <x v="0"/>
    <x v="0"/>
    <x v="0"/>
    <x v="0"/>
    <x v="2"/>
    <x v="0"/>
    <x v="1"/>
    <x v="2"/>
    <x v="3"/>
    <m/>
    <m/>
    <m/>
    <m/>
    <m/>
    <m/>
  </r>
  <r>
    <x v="0"/>
    <x v="56"/>
    <x v="1"/>
    <s v="Webb"/>
    <x v="4"/>
    <x v="0"/>
    <x v="0"/>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1"/>
    <x v="0"/>
    <x v="0"/>
    <x v="1"/>
    <x v="2"/>
    <x v="0"/>
    <m/>
    <m/>
    <m/>
    <m/>
    <m/>
    <m/>
  </r>
  <r>
    <x v="0"/>
    <x v="12"/>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2"/>
    <x v="0"/>
    <x v="2"/>
    <x v="0"/>
    <m/>
    <m/>
    <m/>
    <m/>
    <m/>
    <m/>
  </r>
  <r>
    <x v="0"/>
    <x v="12"/>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1"/>
    <x v="0"/>
    <x v="3"/>
    <x v="2"/>
    <x v="1"/>
    <m/>
    <m/>
    <m/>
    <m/>
    <m/>
    <m/>
  </r>
  <r>
    <x v="0"/>
    <x v="56"/>
    <x v="1"/>
    <s v="Webb"/>
    <x v="4"/>
    <x v="0"/>
    <x v="1"/>
    <x v="0"/>
    <x v="0"/>
    <x v="0"/>
    <x v="0"/>
    <x v="0"/>
    <x v="0"/>
    <x v="0"/>
    <x v="0"/>
    <x v="0"/>
    <x v="0"/>
    <x v="0"/>
    <x v="0"/>
    <x v="0"/>
    <x v="0"/>
    <x v="0"/>
    <x v="0"/>
    <x v="0"/>
    <x v="0"/>
    <x v="0"/>
    <x v="0"/>
    <x v="0"/>
    <x v="1"/>
    <x v="1"/>
    <x v="2"/>
    <x v="3"/>
    <x v="2"/>
    <x v="1"/>
    <m/>
    <m/>
    <m/>
    <m/>
    <m/>
    <m/>
  </r>
  <r>
    <x v="0"/>
    <x v="56"/>
    <x v="1"/>
    <s v="Webb"/>
    <x v="4"/>
    <x v="0"/>
    <x v="1"/>
    <x v="0"/>
    <x v="0"/>
    <x v="0"/>
    <x v="0"/>
    <x v="0"/>
    <x v="0"/>
    <x v="0"/>
    <x v="0"/>
    <x v="0"/>
    <x v="0"/>
    <x v="0"/>
    <x v="0"/>
    <x v="0"/>
    <x v="0"/>
    <x v="0"/>
    <x v="0"/>
    <x v="0"/>
    <x v="0"/>
    <x v="0"/>
    <x v="0"/>
    <x v="0"/>
    <x v="1"/>
    <x v="1"/>
    <x v="0"/>
    <x v="1"/>
    <x v="2"/>
    <x v="3"/>
    <m/>
    <m/>
    <m/>
    <m/>
    <m/>
    <m/>
  </r>
  <r>
    <x v="0"/>
    <x v="88"/>
    <x v="1"/>
    <s v="Webb"/>
    <x v="4"/>
    <x v="0"/>
    <x v="0"/>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41"/>
    <x v="0"/>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3"/>
    <x v="2"/>
    <x v="1"/>
    <m/>
    <m/>
    <m/>
    <m/>
    <m/>
    <m/>
  </r>
  <r>
    <x v="0"/>
    <x v="141"/>
    <x v="0"/>
    <s v="Webb"/>
    <x v="4"/>
    <x v="0"/>
    <x v="0"/>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41"/>
    <x v="0"/>
    <s v="Webb"/>
    <x v="4"/>
    <x v="0"/>
    <x v="1"/>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1"/>
    <x v="0"/>
    <x v="2"/>
    <x v="0"/>
    <x v="2"/>
    <x v="1"/>
    <m/>
    <m/>
    <m/>
    <m/>
    <m/>
    <m/>
  </r>
  <r>
    <x v="0"/>
    <x v="116"/>
    <x v="1"/>
    <s v="Webb"/>
    <x v="4"/>
    <x v="0"/>
    <x v="0"/>
    <x v="0"/>
    <x v="0"/>
    <x v="0"/>
    <x v="0"/>
    <x v="0"/>
    <x v="0"/>
    <x v="0"/>
    <x v="0"/>
    <x v="0"/>
    <x v="0"/>
    <x v="0"/>
    <x v="0"/>
    <x v="0"/>
    <x v="0"/>
    <x v="0"/>
    <x v="0"/>
    <x v="0"/>
    <x v="0"/>
    <x v="0"/>
    <x v="0"/>
    <x v="0"/>
    <x v="0"/>
    <x v="1"/>
    <x v="0"/>
    <x v="0"/>
    <x v="2"/>
    <x v="1"/>
    <m/>
    <m/>
    <m/>
    <m/>
    <m/>
    <m/>
  </r>
  <r>
    <x v="0"/>
    <x v="54"/>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1"/>
    <x v="0"/>
    <x v="3"/>
    <x v="2"/>
    <x v="1"/>
    <m/>
    <m/>
    <m/>
    <m/>
    <m/>
    <m/>
  </r>
  <r>
    <x v="0"/>
    <x v="54"/>
    <x v="0"/>
    <s v="Webb"/>
    <x v="4"/>
    <x v="0"/>
    <x v="0"/>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1"/>
    <x v="0"/>
    <x v="0"/>
    <x v="0"/>
    <x v="2"/>
    <x v="1"/>
    <m/>
    <m/>
    <m/>
    <m/>
    <m/>
    <m/>
  </r>
  <r>
    <x v="0"/>
    <x v="116"/>
    <x v="1"/>
    <s v="Webb"/>
    <x v="4"/>
    <x v="0"/>
    <x v="0"/>
    <x v="0"/>
    <x v="0"/>
    <x v="0"/>
    <x v="0"/>
    <x v="0"/>
    <x v="0"/>
    <x v="0"/>
    <x v="0"/>
    <x v="0"/>
    <x v="0"/>
    <x v="0"/>
    <x v="0"/>
    <x v="0"/>
    <x v="0"/>
    <x v="0"/>
    <x v="0"/>
    <x v="0"/>
    <x v="0"/>
    <x v="0"/>
    <x v="0"/>
    <x v="0"/>
    <x v="0"/>
    <x v="1"/>
    <x v="0"/>
    <x v="0"/>
    <x v="2"/>
    <x v="0"/>
    <m/>
    <m/>
    <m/>
    <m/>
    <m/>
    <m/>
  </r>
  <r>
    <x v="0"/>
    <x v="54"/>
    <x v="0"/>
    <s v="Webb"/>
    <x v="4"/>
    <x v="0"/>
    <x v="1"/>
    <x v="0"/>
    <x v="0"/>
    <x v="0"/>
    <x v="0"/>
    <x v="0"/>
    <x v="0"/>
    <x v="0"/>
    <x v="0"/>
    <x v="0"/>
    <x v="0"/>
    <x v="0"/>
    <x v="0"/>
    <x v="0"/>
    <x v="0"/>
    <x v="0"/>
    <x v="0"/>
    <x v="0"/>
    <x v="0"/>
    <x v="0"/>
    <x v="0"/>
    <x v="0"/>
    <x v="0"/>
    <x v="1"/>
    <x v="0"/>
    <x v="3"/>
    <x v="2"/>
    <x v="1"/>
    <m/>
    <m/>
    <m/>
    <m/>
    <m/>
    <m/>
  </r>
  <r>
    <x v="0"/>
    <x v="109"/>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1"/>
    <x v="0"/>
    <x v="0"/>
    <x v="2"/>
    <x v="0"/>
    <m/>
    <m/>
    <m/>
    <m/>
    <m/>
    <m/>
  </r>
  <r>
    <x v="0"/>
    <x v="109"/>
    <x v="1"/>
    <s v="Webb"/>
    <x v="4"/>
    <x v="0"/>
    <x v="0"/>
    <x v="0"/>
    <x v="0"/>
    <x v="0"/>
    <x v="0"/>
    <x v="0"/>
    <x v="0"/>
    <x v="0"/>
    <x v="0"/>
    <x v="0"/>
    <x v="0"/>
    <x v="0"/>
    <x v="0"/>
    <x v="0"/>
    <x v="0"/>
    <x v="0"/>
    <x v="0"/>
    <x v="0"/>
    <x v="0"/>
    <x v="0"/>
    <x v="0"/>
    <x v="0"/>
    <x v="0"/>
    <x v="0"/>
    <x v="0"/>
    <x v="0"/>
    <x v="2"/>
    <x v="1"/>
    <m/>
    <m/>
    <m/>
    <m/>
    <m/>
    <m/>
  </r>
  <r>
    <x v="0"/>
    <x v="116"/>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3"/>
    <x v="2"/>
    <x v="0"/>
    <m/>
    <m/>
    <m/>
    <m/>
    <m/>
    <m/>
  </r>
  <r>
    <x v="0"/>
    <x v="116"/>
    <x v="1"/>
    <s v="Webb"/>
    <x v="4"/>
    <x v="0"/>
    <x v="1"/>
    <x v="0"/>
    <x v="0"/>
    <x v="0"/>
    <x v="0"/>
    <x v="0"/>
    <x v="0"/>
    <x v="0"/>
    <x v="0"/>
    <x v="0"/>
    <x v="0"/>
    <x v="0"/>
    <x v="0"/>
    <x v="0"/>
    <x v="0"/>
    <x v="0"/>
    <x v="0"/>
    <x v="0"/>
    <x v="0"/>
    <x v="0"/>
    <x v="0"/>
    <x v="0"/>
    <x v="0"/>
    <x v="0"/>
    <x v="0"/>
    <x v="3"/>
    <x v="2"/>
    <x v="0"/>
    <m/>
    <m/>
    <m/>
    <m/>
    <m/>
    <m/>
  </r>
  <r>
    <x v="0"/>
    <x v="117"/>
    <x v="1"/>
    <s v="Webb"/>
    <x v="4"/>
    <x v="0"/>
    <x v="1"/>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1"/>
    <x v="0"/>
    <x v="0"/>
    <x v="0"/>
    <x v="2"/>
    <x v="0"/>
    <m/>
    <m/>
    <m/>
    <m/>
    <m/>
    <m/>
  </r>
  <r>
    <x v="0"/>
    <x v="117"/>
    <x v="1"/>
    <s v="Webb"/>
    <x v="4"/>
    <x v="0"/>
    <x v="0"/>
    <x v="0"/>
    <x v="0"/>
    <x v="0"/>
    <x v="0"/>
    <x v="0"/>
    <x v="0"/>
    <x v="0"/>
    <x v="0"/>
    <x v="0"/>
    <x v="0"/>
    <x v="0"/>
    <x v="0"/>
    <x v="0"/>
    <x v="0"/>
    <x v="0"/>
    <x v="0"/>
    <x v="0"/>
    <x v="0"/>
    <x v="0"/>
    <x v="0"/>
    <x v="0"/>
    <x v="1"/>
    <x v="0"/>
    <x v="0"/>
    <x v="0"/>
    <x v="2"/>
    <x v="1"/>
    <m/>
    <m/>
    <m/>
    <m/>
    <m/>
    <m/>
  </r>
  <r>
    <x v="0"/>
    <x v="116"/>
    <x v="1"/>
    <s v="Webb"/>
    <x v="4"/>
    <x v="0"/>
    <x v="1"/>
    <x v="0"/>
    <x v="0"/>
    <x v="0"/>
    <x v="0"/>
    <x v="0"/>
    <x v="0"/>
    <x v="0"/>
    <x v="0"/>
    <x v="0"/>
    <x v="0"/>
    <x v="0"/>
    <x v="0"/>
    <x v="0"/>
    <x v="0"/>
    <x v="0"/>
    <x v="0"/>
    <x v="0"/>
    <x v="0"/>
    <x v="0"/>
    <x v="0"/>
    <x v="0"/>
    <x v="0"/>
    <x v="2"/>
    <x v="3"/>
    <x v="0"/>
    <x v="2"/>
    <x v="3"/>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41"/>
    <x v="0"/>
    <s v="Webb"/>
    <x v="4"/>
    <x v="0"/>
    <x v="1"/>
    <x v="0"/>
    <x v="0"/>
    <x v="0"/>
    <x v="0"/>
    <x v="0"/>
    <x v="0"/>
    <x v="0"/>
    <x v="0"/>
    <x v="0"/>
    <x v="0"/>
    <x v="0"/>
    <x v="0"/>
    <x v="0"/>
    <x v="0"/>
    <x v="0"/>
    <x v="0"/>
    <x v="0"/>
    <x v="0"/>
    <x v="0"/>
    <x v="0"/>
    <x v="0"/>
    <x v="2"/>
    <x v="0"/>
    <x v="0"/>
    <x v="0"/>
    <x v="2"/>
    <x v="1"/>
    <m/>
    <m/>
    <m/>
    <m/>
    <m/>
    <m/>
  </r>
  <r>
    <x v="0"/>
    <x v="132"/>
    <x v="0"/>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2"/>
    <x v="0"/>
    <x v="2"/>
    <x v="0"/>
    <m/>
    <m/>
    <m/>
    <m/>
    <m/>
    <m/>
  </r>
  <r>
    <x v="0"/>
    <x v="37"/>
    <x v="0"/>
    <s v="Webb"/>
    <x v="4"/>
    <x v="0"/>
    <x v="1"/>
    <x v="0"/>
    <x v="0"/>
    <x v="0"/>
    <x v="0"/>
    <x v="0"/>
    <x v="0"/>
    <x v="0"/>
    <x v="0"/>
    <x v="0"/>
    <x v="0"/>
    <x v="0"/>
    <x v="0"/>
    <x v="0"/>
    <x v="0"/>
    <x v="0"/>
    <x v="0"/>
    <x v="0"/>
    <x v="0"/>
    <x v="0"/>
    <x v="0"/>
    <x v="0"/>
    <x v="0"/>
    <x v="1"/>
    <x v="0"/>
    <x v="0"/>
    <x v="2"/>
    <x v="1"/>
    <m/>
    <m/>
    <m/>
    <m/>
    <m/>
    <m/>
  </r>
  <r>
    <x v="0"/>
    <x v="20"/>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1"/>
    <x v="0"/>
    <x v="0"/>
    <x v="0"/>
    <x v="2"/>
    <x v="1"/>
    <m/>
    <m/>
    <m/>
    <m/>
    <m/>
    <m/>
  </r>
  <r>
    <x v="0"/>
    <x v="20"/>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1"/>
    <x v="0"/>
    <x v="2"/>
    <x v="0"/>
    <x v="2"/>
    <x v="0"/>
    <m/>
    <m/>
    <m/>
    <m/>
    <m/>
    <m/>
  </r>
  <r>
    <x v="0"/>
    <x v="37"/>
    <x v="0"/>
    <s v="Webb"/>
    <x v="4"/>
    <x v="0"/>
    <x v="1"/>
    <x v="0"/>
    <x v="0"/>
    <x v="0"/>
    <x v="0"/>
    <x v="0"/>
    <x v="0"/>
    <x v="0"/>
    <x v="0"/>
    <x v="0"/>
    <x v="0"/>
    <x v="0"/>
    <x v="0"/>
    <x v="0"/>
    <x v="0"/>
    <x v="0"/>
    <x v="0"/>
    <x v="0"/>
    <x v="0"/>
    <x v="0"/>
    <x v="0"/>
    <x v="0"/>
    <x v="0"/>
    <x v="0"/>
    <x v="0"/>
    <x v="0"/>
    <x v="2"/>
    <x v="1"/>
    <m/>
    <m/>
    <m/>
    <m/>
    <m/>
    <m/>
  </r>
  <r>
    <x v="0"/>
    <x v="20"/>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1"/>
    <x v="2"/>
    <x v="1"/>
    <m/>
    <m/>
    <m/>
    <m/>
    <m/>
    <m/>
  </r>
  <r>
    <x v="0"/>
    <x v="8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2"/>
    <x v="2"/>
    <x v="3"/>
    <x v="2"/>
    <x v="0"/>
    <m/>
    <m/>
    <m/>
    <m/>
    <m/>
    <m/>
  </r>
  <r>
    <x v="0"/>
    <x v="2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0"/>
    <x v="2"/>
    <x v="0"/>
    <x v="2"/>
    <x v="0"/>
    <m/>
    <m/>
    <m/>
    <m/>
    <m/>
    <m/>
  </r>
  <r>
    <x v="0"/>
    <x v="20"/>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1"/>
    <m/>
    <m/>
    <m/>
    <m/>
    <m/>
    <m/>
  </r>
  <r>
    <x v="0"/>
    <x v="2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3"/>
    <m/>
    <m/>
    <m/>
    <m/>
    <m/>
    <m/>
  </r>
  <r>
    <x v="0"/>
    <x v="60"/>
    <x v="0"/>
    <s v="Webb"/>
    <x v="4"/>
    <x v="0"/>
    <x v="0"/>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22"/>
    <x v="0"/>
    <s v="Webb"/>
    <x v="4"/>
    <x v="0"/>
    <x v="1"/>
    <x v="0"/>
    <x v="0"/>
    <x v="0"/>
    <x v="0"/>
    <x v="0"/>
    <x v="0"/>
    <x v="0"/>
    <x v="0"/>
    <x v="0"/>
    <x v="0"/>
    <x v="0"/>
    <x v="0"/>
    <x v="0"/>
    <x v="0"/>
    <x v="0"/>
    <x v="0"/>
    <x v="0"/>
    <x v="0"/>
    <x v="0"/>
    <x v="0"/>
    <x v="0"/>
    <x v="0"/>
    <x v="1"/>
    <x v="0"/>
    <x v="0"/>
    <x v="2"/>
    <x v="1"/>
    <m/>
    <m/>
    <m/>
    <m/>
    <m/>
    <m/>
  </r>
  <r>
    <x v="0"/>
    <x v="60"/>
    <x v="0"/>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1"/>
    <m/>
    <m/>
    <m/>
    <m/>
    <m/>
    <m/>
  </r>
  <r>
    <x v="0"/>
    <x v="41"/>
    <x v="0"/>
    <s v="Webb"/>
    <x v="4"/>
    <x v="0"/>
    <x v="1"/>
    <x v="0"/>
    <x v="0"/>
    <x v="0"/>
    <x v="0"/>
    <x v="0"/>
    <x v="0"/>
    <x v="0"/>
    <x v="0"/>
    <x v="0"/>
    <x v="0"/>
    <x v="0"/>
    <x v="0"/>
    <x v="0"/>
    <x v="0"/>
    <x v="0"/>
    <x v="0"/>
    <x v="0"/>
    <x v="0"/>
    <x v="0"/>
    <x v="0"/>
    <x v="0"/>
    <x v="3"/>
    <x v="0"/>
    <x v="2"/>
    <x v="3"/>
    <x v="2"/>
    <x v="0"/>
    <m/>
    <m/>
    <m/>
    <m/>
    <m/>
    <m/>
  </r>
  <r>
    <x v="0"/>
    <x v="130"/>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1"/>
    <x v="1"/>
    <x v="0"/>
    <x v="0"/>
    <x v="2"/>
    <x v="3"/>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3"/>
    <x v="2"/>
    <x v="0"/>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1"/>
    <x v="0"/>
    <x v="0"/>
    <x v="2"/>
    <x v="1"/>
    <m/>
    <m/>
    <m/>
    <m/>
    <m/>
    <m/>
  </r>
  <r>
    <x v="0"/>
    <x v="103"/>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3"/>
    <m/>
    <m/>
    <m/>
    <m/>
    <m/>
    <m/>
  </r>
  <r>
    <x v="0"/>
    <x v="136"/>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3"/>
    <x v="2"/>
    <x v="1"/>
    <m/>
    <m/>
    <m/>
    <m/>
    <m/>
    <m/>
  </r>
  <r>
    <x v="0"/>
    <x v="136"/>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1"/>
    <x v="0"/>
    <x v="0"/>
    <x v="0"/>
    <x v="2"/>
    <x v="1"/>
    <m/>
    <m/>
    <m/>
    <m/>
    <m/>
    <m/>
  </r>
  <r>
    <x v="0"/>
    <x v="13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1"/>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1"/>
    <m/>
    <m/>
    <m/>
    <m/>
    <m/>
    <m/>
  </r>
  <r>
    <x v="0"/>
    <x v="65"/>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1"/>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6"/>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2"/>
    <x v="0"/>
    <x v="2"/>
    <x v="0"/>
    <m/>
    <m/>
    <m/>
    <m/>
    <m/>
    <m/>
  </r>
  <r>
    <x v="0"/>
    <x v="98"/>
    <x v="2"/>
    <s v="Webb"/>
    <x v="4"/>
    <x v="0"/>
    <x v="1"/>
    <x v="0"/>
    <x v="0"/>
    <x v="0"/>
    <x v="0"/>
    <x v="0"/>
    <x v="0"/>
    <x v="0"/>
    <x v="0"/>
    <x v="0"/>
    <x v="0"/>
    <x v="0"/>
    <x v="0"/>
    <x v="0"/>
    <x v="0"/>
    <x v="0"/>
    <x v="0"/>
    <x v="0"/>
    <x v="0"/>
    <x v="0"/>
    <x v="0"/>
    <x v="0"/>
    <x v="3"/>
    <x v="0"/>
    <x v="0"/>
    <x v="0"/>
    <x v="2"/>
    <x v="0"/>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2"/>
    <x v="1"/>
    <x v="2"/>
    <x v="1"/>
    <m/>
    <m/>
    <m/>
    <m/>
    <m/>
    <m/>
  </r>
  <r>
    <x v="0"/>
    <x v="98"/>
    <x v="2"/>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3"/>
    <x v="0"/>
    <x v="0"/>
    <x v="0"/>
    <x v="2"/>
    <x v="1"/>
    <m/>
    <m/>
    <m/>
    <m/>
    <m/>
    <m/>
  </r>
  <r>
    <x v="0"/>
    <x v="54"/>
    <x v="0"/>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2"/>
    <x v="0"/>
    <x v="2"/>
    <x v="0"/>
    <m/>
    <m/>
    <m/>
    <m/>
    <m/>
    <m/>
  </r>
  <r>
    <x v="0"/>
    <x v="98"/>
    <x v="2"/>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1"/>
    <x v="0"/>
    <x v="0"/>
    <x v="0"/>
    <x v="2"/>
    <x v="0"/>
    <m/>
    <m/>
    <m/>
    <m/>
    <m/>
    <m/>
  </r>
  <r>
    <x v="0"/>
    <x v="134"/>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4"/>
    <x v="0"/>
    <s v="Webb"/>
    <x v="4"/>
    <x v="0"/>
    <x v="0"/>
    <x v="0"/>
    <x v="0"/>
    <x v="0"/>
    <x v="0"/>
    <x v="0"/>
    <x v="0"/>
    <x v="0"/>
    <x v="0"/>
    <x v="0"/>
    <x v="0"/>
    <x v="0"/>
    <x v="0"/>
    <x v="0"/>
    <x v="0"/>
    <x v="0"/>
    <x v="0"/>
    <x v="0"/>
    <x v="0"/>
    <x v="0"/>
    <x v="0"/>
    <x v="0"/>
    <x v="0"/>
    <x v="1"/>
    <x v="0"/>
    <x v="0"/>
    <x v="2"/>
    <x v="1"/>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1"/>
    <x v="2"/>
    <x v="0"/>
    <x v="2"/>
    <x v="0"/>
    <m/>
    <m/>
    <m/>
    <m/>
    <m/>
    <m/>
  </r>
  <r>
    <x v="0"/>
    <x v="134"/>
    <x v="0"/>
    <s v="Webb"/>
    <x v="4"/>
    <x v="0"/>
    <x v="0"/>
    <x v="0"/>
    <x v="0"/>
    <x v="0"/>
    <x v="0"/>
    <x v="0"/>
    <x v="0"/>
    <x v="0"/>
    <x v="0"/>
    <x v="0"/>
    <x v="0"/>
    <x v="0"/>
    <x v="0"/>
    <x v="0"/>
    <x v="0"/>
    <x v="0"/>
    <x v="0"/>
    <x v="0"/>
    <x v="0"/>
    <x v="0"/>
    <x v="0"/>
    <x v="0"/>
    <x v="0"/>
    <x v="1"/>
    <x v="0"/>
    <x v="0"/>
    <x v="2"/>
    <x v="0"/>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134"/>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1"/>
    <x v="2"/>
    <x v="0"/>
    <x v="2"/>
    <x v="1"/>
    <m/>
    <m/>
    <m/>
    <m/>
    <m/>
    <m/>
  </r>
  <r>
    <x v="0"/>
    <x v="59"/>
    <x v="1"/>
    <s v="Webb"/>
    <x v="4"/>
    <x v="0"/>
    <x v="1"/>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1"/>
    <x v="0"/>
    <x v="0"/>
    <x v="2"/>
    <x v="0"/>
    <m/>
    <m/>
    <m/>
    <m/>
    <m/>
    <m/>
  </r>
  <r>
    <x v="0"/>
    <x v="116"/>
    <x v="1"/>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1"/>
    <x v="0"/>
    <x v="0"/>
    <x v="0"/>
    <x v="2"/>
    <x v="1"/>
    <m/>
    <m/>
    <m/>
    <m/>
    <m/>
    <m/>
  </r>
  <r>
    <x v="0"/>
    <x v="59"/>
    <x v="1"/>
    <s v="Webb"/>
    <x v="4"/>
    <x v="0"/>
    <x v="1"/>
    <x v="0"/>
    <x v="0"/>
    <x v="0"/>
    <x v="0"/>
    <x v="0"/>
    <x v="0"/>
    <x v="0"/>
    <x v="0"/>
    <x v="0"/>
    <x v="0"/>
    <x v="0"/>
    <x v="0"/>
    <x v="0"/>
    <x v="0"/>
    <x v="0"/>
    <x v="0"/>
    <x v="0"/>
    <x v="0"/>
    <x v="0"/>
    <x v="0"/>
    <x v="0"/>
    <x v="0"/>
    <x v="0"/>
    <x v="0"/>
    <x v="3"/>
    <x v="2"/>
    <x v="1"/>
    <m/>
    <m/>
    <m/>
    <m/>
    <m/>
    <m/>
  </r>
  <r>
    <x v="0"/>
    <x v="134"/>
    <x v="0"/>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134"/>
    <x v="0"/>
    <s v="Webb"/>
    <x v="4"/>
    <x v="0"/>
    <x v="0"/>
    <x v="0"/>
    <x v="0"/>
    <x v="0"/>
    <x v="0"/>
    <x v="0"/>
    <x v="0"/>
    <x v="0"/>
    <x v="0"/>
    <x v="0"/>
    <x v="0"/>
    <x v="0"/>
    <x v="0"/>
    <x v="0"/>
    <x v="0"/>
    <x v="0"/>
    <x v="0"/>
    <x v="0"/>
    <x v="0"/>
    <x v="0"/>
    <x v="0"/>
    <x v="0"/>
    <x v="0"/>
    <x v="0"/>
    <x v="0"/>
    <x v="0"/>
    <x v="2"/>
    <x v="1"/>
    <m/>
    <m/>
    <m/>
    <m/>
    <m/>
    <m/>
  </r>
  <r>
    <x v="0"/>
    <x v="90"/>
    <x v="0"/>
    <s v="Webb"/>
    <x v="4"/>
    <x v="0"/>
    <x v="0"/>
    <x v="0"/>
    <x v="0"/>
    <x v="0"/>
    <x v="0"/>
    <x v="0"/>
    <x v="0"/>
    <x v="0"/>
    <x v="0"/>
    <x v="0"/>
    <x v="0"/>
    <x v="0"/>
    <x v="0"/>
    <x v="0"/>
    <x v="0"/>
    <x v="0"/>
    <x v="0"/>
    <x v="0"/>
    <x v="0"/>
    <x v="0"/>
    <x v="0"/>
    <x v="0"/>
    <x v="3"/>
    <x v="0"/>
    <x v="2"/>
    <x v="0"/>
    <x v="2"/>
    <x v="0"/>
    <m/>
    <m/>
    <m/>
    <m/>
    <m/>
    <m/>
  </r>
  <r>
    <x v="0"/>
    <x v="98"/>
    <x v="2"/>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1"/>
    <m/>
    <m/>
    <m/>
    <m/>
    <m/>
    <m/>
  </r>
  <r>
    <x v="0"/>
    <x v="72"/>
    <x v="1"/>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3"/>
    <x v="2"/>
    <x v="0"/>
    <m/>
    <m/>
    <m/>
    <m/>
    <m/>
    <m/>
  </r>
  <r>
    <x v="0"/>
    <x v="59"/>
    <x v="1"/>
    <s v="Webb"/>
    <x v="4"/>
    <x v="0"/>
    <x v="0"/>
    <x v="0"/>
    <x v="0"/>
    <x v="0"/>
    <x v="0"/>
    <x v="0"/>
    <x v="0"/>
    <x v="0"/>
    <x v="0"/>
    <x v="0"/>
    <x v="0"/>
    <x v="0"/>
    <x v="0"/>
    <x v="0"/>
    <x v="0"/>
    <x v="0"/>
    <x v="0"/>
    <x v="0"/>
    <x v="0"/>
    <x v="0"/>
    <x v="0"/>
    <x v="0"/>
    <x v="0"/>
    <x v="0"/>
    <x v="0"/>
    <x v="3"/>
    <x v="2"/>
    <x v="0"/>
    <m/>
    <m/>
    <m/>
    <m/>
    <m/>
    <m/>
  </r>
  <r>
    <x v="0"/>
    <x v="134"/>
    <x v="0"/>
    <s v="Webb"/>
    <x v="4"/>
    <x v="0"/>
    <x v="1"/>
    <x v="0"/>
    <x v="0"/>
    <x v="0"/>
    <x v="0"/>
    <x v="0"/>
    <x v="0"/>
    <x v="0"/>
    <x v="0"/>
    <x v="0"/>
    <x v="0"/>
    <x v="0"/>
    <x v="0"/>
    <x v="0"/>
    <x v="0"/>
    <x v="0"/>
    <x v="0"/>
    <x v="0"/>
    <x v="0"/>
    <x v="0"/>
    <x v="0"/>
    <x v="0"/>
    <x v="0"/>
    <x v="1"/>
    <x v="0"/>
    <x v="0"/>
    <x v="2"/>
    <x v="0"/>
    <m/>
    <m/>
    <m/>
    <m/>
    <m/>
    <m/>
  </r>
  <r>
    <x v="0"/>
    <x v="90"/>
    <x v="0"/>
    <s v="Webb"/>
    <x v="4"/>
    <x v="0"/>
    <x v="1"/>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3"/>
    <x v="2"/>
    <x v="1"/>
    <m/>
    <m/>
    <m/>
    <m/>
    <m/>
    <m/>
  </r>
  <r>
    <x v="0"/>
    <x v="59"/>
    <x v="1"/>
    <s v="Webb"/>
    <x v="4"/>
    <x v="0"/>
    <x v="1"/>
    <x v="0"/>
    <x v="0"/>
    <x v="0"/>
    <x v="0"/>
    <x v="0"/>
    <x v="0"/>
    <x v="0"/>
    <x v="0"/>
    <x v="0"/>
    <x v="0"/>
    <x v="0"/>
    <x v="0"/>
    <x v="0"/>
    <x v="0"/>
    <x v="0"/>
    <x v="0"/>
    <x v="0"/>
    <x v="0"/>
    <x v="0"/>
    <x v="0"/>
    <x v="0"/>
    <x v="0"/>
    <x v="1"/>
    <x v="0"/>
    <x v="0"/>
    <x v="2"/>
    <x v="0"/>
    <m/>
    <m/>
    <m/>
    <m/>
    <m/>
    <m/>
  </r>
  <r>
    <x v="0"/>
    <x v="98"/>
    <x v="2"/>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1"/>
    <x v="0"/>
    <x v="3"/>
    <x v="2"/>
    <x v="0"/>
    <m/>
    <m/>
    <m/>
    <m/>
    <m/>
    <m/>
  </r>
  <r>
    <x v="0"/>
    <x v="98"/>
    <x v="2"/>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1"/>
    <m/>
    <m/>
    <m/>
    <m/>
    <m/>
    <m/>
  </r>
  <r>
    <x v="0"/>
    <x v="90"/>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1"/>
    <m/>
    <m/>
    <m/>
    <m/>
    <m/>
    <m/>
  </r>
  <r>
    <x v="0"/>
    <x v="72"/>
    <x v="1"/>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2"/>
    <x v="0"/>
    <x v="2"/>
    <x v="1"/>
    <m/>
    <m/>
    <m/>
    <m/>
    <m/>
    <m/>
  </r>
  <r>
    <x v="0"/>
    <x v="7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2"/>
    <x v="0"/>
    <x v="2"/>
    <x v="1"/>
    <m/>
    <m/>
    <m/>
    <m/>
    <m/>
    <m/>
  </r>
  <r>
    <x v="0"/>
    <x v="82"/>
    <x v="1"/>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1"/>
    <x v="0"/>
    <x v="0"/>
    <x v="2"/>
    <x v="1"/>
    <m/>
    <m/>
    <m/>
    <m/>
    <m/>
    <m/>
  </r>
  <r>
    <x v="0"/>
    <x v="82"/>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1"/>
    <x v="0"/>
    <x v="0"/>
    <x v="0"/>
    <x v="2"/>
    <x v="0"/>
    <m/>
    <m/>
    <m/>
    <m/>
    <m/>
    <m/>
  </r>
  <r>
    <x v="0"/>
    <x v="109"/>
    <x v="1"/>
    <s v="Webb"/>
    <x v="4"/>
    <x v="0"/>
    <x v="0"/>
    <x v="0"/>
    <x v="0"/>
    <x v="0"/>
    <x v="0"/>
    <x v="0"/>
    <x v="0"/>
    <x v="0"/>
    <x v="0"/>
    <x v="0"/>
    <x v="0"/>
    <x v="0"/>
    <x v="0"/>
    <x v="0"/>
    <x v="0"/>
    <x v="0"/>
    <x v="0"/>
    <x v="0"/>
    <x v="0"/>
    <x v="0"/>
    <x v="0"/>
    <x v="0"/>
    <x v="0"/>
    <x v="0"/>
    <x v="0"/>
    <x v="0"/>
    <x v="2"/>
    <x v="1"/>
    <m/>
    <m/>
    <m/>
    <m/>
    <m/>
    <m/>
  </r>
  <r>
    <x v="0"/>
    <x v="82"/>
    <x v="1"/>
    <s v="Webb"/>
    <x v="4"/>
    <x v="0"/>
    <x v="0"/>
    <x v="0"/>
    <x v="0"/>
    <x v="0"/>
    <x v="0"/>
    <x v="0"/>
    <x v="0"/>
    <x v="0"/>
    <x v="0"/>
    <x v="0"/>
    <x v="0"/>
    <x v="0"/>
    <x v="0"/>
    <x v="0"/>
    <x v="0"/>
    <x v="0"/>
    <x v="0"/>
    <x v="0"/>
    <x v="0"/>
    <x v="0"/>
    <x v="0"/>
    <x v="0"/>
    <x v="0"/>
    <x v="0"/>
    <x v="0"/>
    <x v="0"/>
    <x v="2"/>
    <x v="1"/>
    <m/>
    <m/>
    <m/>
    <m/>
    <m/>
    <m/>
  </r>
  <r>
    <x v="0"/>
    <x v="82"/>
    <x v="1"/>
    <s v="Webb"/>
    <x v="4"/>
    <x v="0"/>
    <x v="1"/>
    <x v="0"/>
    <x v="0"/>
    <x v="0"/>
    <x v="0"/>
    <x v="0"/>
    <x v="0"/>
    <x v="0"/>
    <x v="0"/>
    <x v="0"/>
    <x v="0"/>
    <x v="0"/>
    <x v="0"/>
    <x v="0"/>
    <x v="0"/>
    <x v="0"/>
    <x v="0"/>
    <x v="0"/>
    <x v="0"/>
    <x v="0"/>
    <x v="0"/>
    <x v="0"/>
    <x v="0"/>
    <x v="1"/>
    <x v="0"/>
    <x v="0"/>
    <x v="2"/>
    <x v="1"/>
    <m/>
    <m/>
    <m/>
    <m/>
    <m/>
    <m/>
  </r>
  <r>
    <x v="0"/>
    <x v="82"/>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1"/>
    <x v="0"/>
    <x v="0"/>
    <x v="0"/>
    <x v="2"/>
    <x v="0"/>
    <m/>
    <m/>
    <m/>
    <m/>
    <m/>
    <m/>
  </r>
  <r>
    <x v="0"/>
    <x v="117"/>
    <x v="1"/>
    <s v="Webb"/>
    <x v="4"/>
    <x v="0"/>
    <x v="0"/>
    <x v="0"/>
    <x v="0"/>
    <x v="0"/>
    <x v="0"/>
    <x v="0"/>
    <x v="0"/>
    <x v="0"/>
    <x v="0"/>
    <x v="0"/>
    <x v="0"/>
    <x v="0"/>
    <x v="0"/>
    <x v="0"/>
    <x v="0"/>
    <x v="0"/>
    <x v="0"/>
    <x v="0"/>
    <x v="0"/>
    <x v="0"/>
    <x v="0"/>
    <x v="0"/>
    <x v="0"/>
    <x v="0"/>
    <x v="2"/>
    <x v="0"/>
    <x v="2"/>
    <x v="0"/>
    <m/>
    <m/>
    <m/>
    <m/>
    <m/>
    <m/>
  </r>
  <r>
    <x v="0"/>
    <x v="109"/>
    <x v="1"/>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1"/>
    <m/>
    <m/>
    <m/>
    <m/>
    <m/>
    <m/>
  </r>
  <r>
    <x v="0"/>
    <x v="82"/>
    <x v="1"/>
    <s v="Webb"/>
    <x v="4"/>
    <x v="0"/>
    <x v="1"/>
    <x v="0"/>
    <x v="0"/>
    <x v="0"/>
    <x v="0"/>
    <x v="0"/>
    <x v="0"/>
    <x v="0"/>
    <x v="0"/>
    <x v="0"/>
    <x v="0"/>
    <x v="0"/>
    <x v="0"/>
    <x v="0"/>
    <x v="0"/>
    <x v="0"/>
    <x v="0"/>
    <x v="0"/>
    <x v="0"/>
    <x v="0"/>
    <x v="0"/>
    <x v="0"/>
    <x v="0"/>
    <x v="0"/>
    <x v="2"/>
    <x v="0"/>
    <x v="2"/>
    <x v="1"/>
    <m/>
    <m/>
    <m/>
    <m/>
    <m/>
    <m/>
  </r>
  <r>
    <x v="0"/>
    <x v="82"/>
    <x v="1"/>
    <s v="Webb"/>
    <x v="4"/>
    <x v="0"/>
    <x v="0"/>
    <x v="0"/>
    <x v="0"/>
    <x v="0"/>
    <x v="0"/>
    <x v="0"/>
    <x v="0"/>
    <x v="0"/>
    <x v="0"/>
    <x v="0"/>
    <x v="0"/>
    <x v="0"/>
    <x v="0"/>
    <x v="0"/>
    <x v="0"/>
    <x v="0"/>
    <x v="0"/>
    <x v="0"/>
    <x v="0"/>
    <x v="0"/>
    <x v="0"/>
    <x v="0"/>
    <x v="1"/>
    <x v="0"/>
    <x v="2"/>
    <x v="0"/>
    <x v="2"/>
    <x v="1"/>
    <m/>
    <m/>
    <m/>
    <m/>
    <m/>
    <m/>
  </r>
  <r>
    <x v="0"/>
    <x v="106"/>
    <x v="2"/>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1"/>
    <x v="1"/>
    <x v="0"/>
    <x v="1"/>
    <x v="2"/>
    <x v="0"/>
    <m/>
    <m/>
    <m/>
    <m/>
    <m/>
    <m/>
  </r>
  <r>
    <x v="0"/>
    <x v="106"/>
    <x v="2"/>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1"/>
    <x v="2"/>
    <x v="0"/>
    <x v="0"/>
    <x v="2"/>
    <x v="3"/>
    <m/>
    <m/>
    <m/>
    <m/>
    <m/>
    <m/>
  </r>
  <r>
    <x v="0"/>
    <x v="109"/>
    <x v="1"/>
    <s v="Webb"/>
    <x v="4"/>
    <x v="0"/>
    <x v="1"/>
    <x v="0"/>
    <x v="0"/>
    <x v="0"/>
    <x v="0"/>
    <x v="0"/>
    <x v="0"/>
    <x v="0"/>
    <x v="0"/>
    <x v="0"/>
    <x v="0"/>
    <x v="0"/>
    <x v="0"/>
    <x v="0"/>
    <x v="0"/>
    <x v="0"/>
    <x v="0"/>
    <x v="0"/>
    <x v="0"/>
    <x v="0"/>
    <x v="0"/>
    <x v="0"/>
    <x v="0"/>
    <x v="0"/>
    <x v="0"/>
    <x v="3"/>
    <x v="2"/>
    <x v="0"/>
    <m/>
    <m/>
    <m/>
    <m/>
    <m/>
    <m/>
  </r>
  <r>
    <x v="0"/>
    <x v="132"/>
    <x v="0"/>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1"/>
    <x v="0"/>
    <x v="0"/>
    <x v="0"/>
    <x v="2"/>
    <x v="1"/>
    <m/>
    <m/>
    <m/>
    <m/>
    <m/>
    <m/>
  </r>
  <r>
    <x v="0"/>
    <x v="8"/>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1"/>
    <x v="0"/>
    <x v="0"/>
    <x v="2"/>
    <x v="1"/>
    <m/>
    <m/>
    <m/>
    <m/>
    <m/>
    <m/>
  </r>
  <r>
    <x v="0"/>
    <x v="112"/>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2"/>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1"/>
    <x v="1"/>
    <x v="0"/>
    <x v="0"/>
    <x v="2"/>
    <x v="0"/>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3"/>
    <x v="0"/>
    <x v="2"/>
    <x v="0"/>
    <x v="2"/>
    <x v="0"/>
    <m/>
    <m/>
    <m/>
    <m/>
    <m/>
    <m/>
  </r>
  <r>
    <x v="0"/>
    <x v="122"/>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1"/>
    <x v="0"/>
    <x v="0"/>
    <x v="0"/>
    <x v="2"/>
    <x v="1"/>
    <m/>
    <m/>
    <m/>
    <m/>
    <m/>
    <m/>
  </r>
  <r>
    <x v="0"/>
    <x v="20"/>
    <x v="1"/>
    <s v="Webb"/>
    <x v="4"/>
    <x v="0"/>
    <x v="0"/>
    <x v="0"/>
    <x v="0"/>
    <x v="0"/>
    <x v="0"/>
    <x v="0"/>
    <x v="0"/>
    <x v="0"/>
    <x v="0"/>
    <x v="0"/>
    <x v="0"/>
    <x v="0"/>
    <x v="0"/>
    <x v="0"/>
    <x v="0"/>
    <x v="0"/>
    <x v="0"/>
    <x v="0"/>
    <x v="0"/>
    <x v="0"/>
    <x v="0"/>
    <x v="0"/>
    <x v="0"/>
    <x v="1"/>
    <x v="0"/>
    <x v="0"/>
    <x v="2"/>
    <x v="1"/>
    <m/>
    <m/>
    <m/>
    <m/>
    <m/>
    <m/>
  </r>
  <r>
    <x v="0"/>
    <x v="109"/>
    <x v="1"/>
    <s v="Webb"/>
    <x v="4"/>
    <x v="0"/>
    <x v="1"/>
    <x v="0"/>
    <x v="0"/>
    <x v="0"/>
    <x v="0"/>
    <x v="0"/>
    <x v="0"/>
    <x v="0"/>
    <x v="0"/>
    <x v="0"/>
    <x v="0"/>
    <x v="0"/>
    <x v="0"/>
    <x v="0"/>
    <x v="0"/>
    <x v="0"/>
    <x v="0"/>
    <x v="0"/>
    <x v="0"/>
    <x v="0"/>
    <x v="0"/>
    <x v="0"/>
    <x v="0"/>
    <x v="0"/>
    <x v="0"/>
    <x v="3"/>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1"/>
    <m/>
    <m/>
    <m/>
    <m/>
    <m/>
    <m/>
  </r>
  <r>
    <x v="0"/>
    <x v="9"/>
    <x v="0"/>
    <s v="Webb"/>
    <x v="4"/>
    <x v="0"/>
    <x v="0"/>
    <x v="0"/>
    <x v="0"/>
    <x v="0"/>
    <x v="0"/>
    <x v="0"/>
    <x v="0"/>
    <x v="0"/>
    <x v="0"/>
    <x v="0"/>
    <x v="0"/>
    <x v="0"/>
    <x v="0"/>
    <x v="0"/>
    <x v="0"/>
    <x v="0"/>
    <x v="0"/>
    <x v="0"/>
    <x v="0"/>
    <x v="0"/>
    <x v="0"/>
    <x v="0"/>
    <x v="0"/>
    <x v="0"/>
    <x v="0"/>
    <x v="0"/>
    <x v="2"/>
    <x v="1"/>
    <m/>
    <m/>
    <m/>
    <m/>
    <m/>
    <m/>
  </r>
  <r>
    <x v="0"/>
    <x v="122"/>
    <x v="1"/>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3"/>
    <m/>
    <m/>
    <m/>
    <m/>
    <m/>
    <m/>
  </r>
  <r>
    <x v="0"/>
    <x v="12"/>
    <x v="1"/>
    <s v="Webb"/>
    <x v="4"/>
    <x v="0"/>
    <x v="0"/>
    <x v="0"/>
    <x v="0"/>
    <x v="0"/>
    <x v="0"/>
    <x v="0"/>
    <x v="0"/>
    <x v="0"/>
    <x v="0"/>
    <x v="0"/>
    <x v="0"/>
    <x v="0"/>
    <x v="0"/>
    <x v="0"/>
    <x v="0"/>
    <x v="0"/>
    <x v="0"/>
    <x v="0"/>
    <x v="0"/>
    <x v="0"/>
    <x v="0"/>
    <x v="0"/>
    <x v="0"/>
    <x v="0"/>
    <x v="0"/>
    <x v="0"/>
    <x v="2"/>
    <x v="0"/>
    <m/>
    <m/>
    <m/>
    <m/>
    <m/>
    <m/>
  </r>
  <r>
    <x v="0"/>
    <x v="49"/>
    <x v="0"/>
    <s v="Webb"/>
    <x v="4"/>
    <x v="0"/>
    <x v="0"/>
    <x v="0"/>
    <x v="0"/>
    <x v="0"/>
    <x v="0"/>
    <x v="0"/>
    <x v="0"/>
    <x v="0"/>
    <x v="0"/>
    <x v="0"/>
    <x v="0"/>
    <x v="0"/>
    <x v="0"/>
    <x v="0"/>
    <x v="0"/>
    <x v="0"/>
    <x v="0"/>
    <x v="0"/>
    <x v="0"/>
    <x v="0"/>
    <x v="0"/>
    <x v="0"/>
    <x v="0"/>
    <x v="0"/>
    <x v="0"/>
    <x v="0"/>
    <x v="2"/>
    <x v="0"/>
    <m/>
    <m/>
    <m/>
    <m/>
    <m/>
    <m/>
  </r>
  <r>
    <x v="0"/>
    <x v="49"/>
    <x v="0"/>
    <s v="Webb"/>
    <x v="4"/>
    <x v="0"/>
    <x v="0"/>
    <x v="0"/>
    <x v="0"/>
    <x v="0"/>
    <x v="0"/>
    <x v="0"/>
    <x v="0"/>
    <x v="0"/>
    <x v="0"/>
    <x v="0"/>
    <x v="0"/>
    <x v="0"/>
    <x v="0"/>
    <x v="0"/>
    <x v="0"/>
    <x v="0"/>
    <x v="0"/>
    <x v="0"/>
    <x v="0"/>
    <x v="0"/>
    <x v="0"/>
    <x v="0"/>
    <x v="0"/>
    <x v="0"/>
    <x v="0"/>
    <x v="0"/>
    <x v="2"/>
    <x v="0"/>
    <m/>
    <m/>
    <m/>
    <m/>
    <m/>
    <m/>
  </r>
  <r>
    <x v="0"/>
    <x v="49"/>
    <x v="0"/>
    <s v="Webb"/>
    <x v="4"/>
    <x v="0"/>
    <x v="0"/>
    <x v="0"/>
    <x v="0"/>
    <x v="0"/>
    <x v="0"/>
    <x v="0"/>
    <x v="0"/>
    <x v="0"/>
    <x v="0"/>
    <x v="0"/>
    <x v="0"/>
    <x v="0"/>
    <x v="0"/>
    <x v="0"/>
    <x v="0"/>
    <x v="0"/>
    <x v="0"/>
    <x v="0"/>
    <x v="0"/>
    <x v="0"/>
    <x v="0"/>
    <x v="0"/>
    <x v="0"/>
    <x v="0"/>
    <x v="0"/>
    <x v="0"/>
    <x v="2"/>
    <x v="0"/>
    <m/>
    <m/>
    <m/>
    <m/>
    <m/>
    <m/>
  </r>
  <r>
    <x v="0"/>
    <x v="49"/>
    <x v="0"/>
    <s v="Webb"/>
    <x v="4"/>
    <x v="0"/>
    <x v="1"/>
    <x v="0"/>
    <x v="0"/>
    <x v="0"/>
    <x v="0"/>
    <x v="0"/>
    <x v="0"/>
    <x v="0"/>
    <x v="0"/>
    <x v="0"/>
    <x v="0"/>
    <x v="0"/>
    <x v="0"/>
    <x v="0"/>
    <x v="0"/>
    <x v="0"/>
    <x v="0"/>
    <x v="0"/>
    <x v="0"/>
    <x v="0"/>
    <x v="0"/>
    <x v="0"/>
    <x v="1"/>
    <x v="0"/>
    <x v="0"/>
    <x v="0"/>
    <x v="2"/>
    <x v="0"/>
    <m/>
    <m/>
    <m/>
    <m/>
    <m/>
    <m/>
  </r>
  <r>
    <x v="0"/>
    <x v="49"/>
    <x v="0"/>
    <s v="Webb"/>
    <x v="4"/>
    <x v="0"/>
    <x v="1"/>
    <x v="0"/>
    <x v="0"/>
    <x v="0"/>
    <x v="0"/>
    <x v="0"/>
    <x v="0"/>
    <x v="0"/>
    <x v="0"/>
    <x v="0"/>
    <x v="0"/>
    <x v="0"/>
    <x v="0"/>
    <x v="0"/>
    <x v="0"/>
    <x v="0"/>
    <x v="0"/>
    <x v="0"/>
    <x v="0"/>
    <x v="0"/>
    <x v="0"/>
    <x v="0"/>
    <x v="0"/>
    <x v="0"/>
    <x v="0"/>
    <x v="3"/>
    <x v="2"/>
    <x v="0"/>
    <m/>
    <m/>
    <m/>
    <m/>
    <m/>
    <m/>
  </r>
  <r>
    <x v="0"/>
    <x v="4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3"/>
    <x v="2"/>
    <x v="0"/>
    <m/>
    <m/>
    <m/>
    <m/>
    <m/>
    <m/>
  </r>
  <r>
    <x v="0"/>
    <x v="107"/>
    <x v="0"/>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3"/>
    <x v="2"/>
    <x v="0"/>
    <m/>
    <m/>
    <m/>
    <m/>
    <m/>
    <m/>
  </r>
  <r>
    <x v="0"/>
    <x v="20"/>
    <x v="1"/>
    <s v="Webb"/>
    <x v="4"/>
    <x v="0"/>
    <x v="0"/>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1"/>
    <x v="0"/>
    <x v="2"/>
    <x v="0"/>
    <x v="2"/>
    <x v="1"/>
    <m/>
    <m/>
    <m/>
    <m/>
    <m/>
    <m/>
  </r>
  <r>
    <x v="0"/>
    <x v="9"/>
    <x v="0"/>
    <s v="Webb"/>
    <x v="4"/>
    <x v="0"/>
    <x v="0"/>
    <x v="0"/>
    <x v="0"/>
    <x v="0"/>
    <x v="0"/>
    <x v="0"/>
    <x v="0"/>
    <x v="0"/>
    <x v="0"/>
    <x v="0"/>
    <x v="0"/>
    <x v="0"/>
    <x v="0"/>
    <x v="0"/>
    <x v="0"/>
    <x v="0"/>
    <x v="0"/>
    <x v="0"/>
    <x v="0"/>
    <x v="0"/>
    <x v="0"/>
    <x v="0"/>
    <x v="0"/>
    <x v="0"/>
    <x v="0"/>
    <x v="0"/>
    <x v="2"/>
    <x v="1"/>
    <m/>
    <m/>
    <m/>
    <m/>
    <m/>
    <m/>
  </r>
  <r>
    <x v="0"/>
    <x v="122"/>
    <x v="1"/>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1"/>
    <x v="0"/>
    <x v="3"/>
    <x v="2"/>
    <x v="1"/>
    <m/>
    <m/>
    <m/>
    <m/>
    <m/>
    <m/>
  </r>
  <r>
    <x v="0"/>
    <x v="86"/>
    <x v="0"/>
    <s v="Webb"/>
    <x v="4"/>
    <x v="0"/>
    <x v="0"/>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0"/>
    <x v="0"/>
    <x v="0"/>
    <x v="0"/>
    <x v="2"/>
    <x v="1"/>
    <m/>
    <m/>
    <m/>
    <m/>
    <m/>
    <m/>
  </r>
  <r>
    <x v="0"/>
    <x v="88"/>
    <x v="1"/>
    <s v="Webb"/>
    <x v="4"/>
    <x v="0"/>
    <x v="0"/>
    <x v="0"/>
    <x v="0"/>
    <x v="0"/>
    <x v="0"/>
    <x v="0"/>
    <x v="0"/>
    <x v="0"/>
    <x v="0"/>
    <x v="0"/>
    <x v="0"/>
    <x v="0"/>
    <x v="0"/>
    <x v="0"/>
    <x v="0"/>
    <x v="0"/>
    <x v="0"/>
    <x v="0"/>
    <x v="0"/>
    <x v="0"/>
    <x v="0"/>
    <x v="0"/>
    <x v="0"/>
    <x v="0"/>
    <x v="2"/>
    <x v="0"/>
    <x v="2"/>
    <x v="1"/>
    <m/>
    <m/>
    <m/>
    <m/>
    <m/>
    <m/>
  </r>
  <r>
    <x v="0"/>
    <x v="88"/>
    <x v="1"/>
    <s v="Webb"/>
    <x v="4"/>
    <x v="0"/>
    <x v="1"/>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1"/>
    <x v="2"/>
    <x v="0"/>
    <x v="3"/>
    <x v="2"/>
    <x v="3"/>
    <m/>
    <m/>
    <m/>
    <m/>
    <m/>
    <m/>
  </r>
  <r>
    <x v="0"/>
    <x v="90"/>
    <x v="0"/>
    <s v="Webb"/>
    <x v="4"/>
    <x v="0"/>
    <x v="1"/>
    <x v="0"/>
    <x v="0"/>
    <x v="0"/>
    <x v="0"/>
    <x v="0"/>
    <x v="0"/>
    <x v="0"/>
    <x v="0"/>
    <x v="0"/>
    <x v="0"/>
    <x v="0"/>
    <x v="0"/>
    <x v="0"/>
    <x v="0"/>
    <x v="0"/>
    <x v="0"/>
    <x v="0"/>
    <x v="0"/>
    <x v="0"/>
    <x v="0"/>
    <x v="0"/>
    <x v="0"/>
    <x v="0"/>
    <x v="0"/>
    <x v="3"/>
    <x v="2"/>
    <x v="1"/>
    <m/>
    <m/>
    <m/>
    <m/>
    <m/>
    <m/>
  </r>
  <r>
    <x v="0"/>
    <x v="90"/>
    <x v="0"/>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1"/>
    <m/>
    <m/>
    <m/>
    <m/>
    <m/>
    <m/>
  </r>
  <r>
    <x v="0"/>
    <x v="90"/>
    <x v="0"/>
    <s v="Webb"/>
    <x v="4"/>
    <x v="0"/>
    <x v="1"/>
    <x v="0"/>
    <x v="0"/>
    <x v="0"/>
    <x v="0"/>
    <x v="0"/>
    <x v="0"/>
    <x v="0"/>
    <x v="0"/>
    <x v="0"/>
    <x v="0"/>
    <x v="0"/>
    <x v="0"/>
    <x v="0"/>
    <x v="0"/>
    <x v="0"/>
    <x v="0"/>
    <x v="0"/>
    <x v="0"/>
    <x v="0"/>
    <x v="0"/>
    <x v="0"/>
    <x v="0"/>
    <x v="0"/>
    <x v="0"/>
    <x v="0"/>
    <x v="2"/>
    <x v="0"/>
    <m/>
    <m/>
    <m/>
    <m/>
    <m/>
    <m/>
  </r>
  <r>
    <x v="0"/>
    <x v="44"/>
    <x v="0"/>
    <s v="Webb"/>
    <x v="4"/>
    <x v="0"/>
    <x v="0"/>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1"/>
    <m/>
    <m/>
    <m/>
    <m/>
    <m/>
    <m/>
  </r>
  <r>
    <x v="0"/>
    <x v="44"/>
    <x v="0"/>
    <s v="Webb"/>
    <x v="4"/>
    <x v="0"/>
    <x v="1"/>
    <x v="0"/>
    <x v="0"/>
    <x v="0"/>
    <x v="0"/>
    <x v="0"/>
    <x v="0"/>
    <x v="0"/>
    <x v="0"/>
    <x v="0"/>
    <x v="0"/>
    <x v="0"/>
    <x v="0"/>
    <x v="0"/>
    <x v="0"/>
    <x v="0"/>
    <x v="0"/>
    <x v="0"/>
    <x v="0"/>
    <x v="0"/>
    <x v="0"/>
    <x v="0"/>
    <x v="0"/>
    <x v="0"/>
    <x v="0"/>
    <x v="0"/>
    <x v="2"/>
    <x v="0"/>
    <m/>
    <m/>
    <m/>
    <m/>
    <m/>
    <m/>
  </r>
  <r>
    <x v="0"/>
    <x v="44"/>
    <x v="0"/>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3"/>
    <x v="2"/>
    <x v="0"/>
    <m/>
    <m/>
    <m/>
    <m/>
    <m/>
    <m/>
  </r>
  <r>
    <x v="0"/>
    <x v="49"/>
    <x v="0"/>
    <s v="Webb"/>
    <x v="4"/>
    <x v="0"/>
    <x v="1"/>
    <x v="0"/>
    <x v="0"/>
    <x v="0"/>
    <x v="0"/>
    <x v="0"/>
    <x v="0"/>
    <x v="0"/>
    <x v="0"/>
    <x v="0"/>
    <x v="0"/>
    <x v="0"/>
    <x v="0"/>
    <x v="0"/>
    <x v="0"/>
    <x v="0"/>
    <x v="0"/>
    <x v="0"/>
    <x v="0"/>
    <x v="0"/>
    <x v="0"/>
    <x v="0"/>
    <x v="0"/>
    <x v="0"/>
    <x v="0"/>
    <x v="0"/>
    <x v="2"/>
    <x v="0"/>
    <m/>
    <m/>
    <m/>
    <m/>
    <m/>
    <m/>
  </r>
  <r>
    <x v="0"/>
    <x v="49"/>
    <x v="0"/>
    <s v="Webb"/>
    <x v="4"/>
    <x v="0"/>
    <x v="3"/>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2"/>
    <x v="0"/>
    <x v="2"/>
    <x v="0"/>
    <m/>
    <m/>
    <m/>
    <m/>
    <m/>
    <m/>
  </r>
  <r>
    <x v="0"/>
    <x v="106"/>
    <x v="2"/>
    <s v="Webb"/>
    <x v="4"/>
    <x v="0"/>
    <x v="1"/>
    <x v="0"/>
    <x v="0"/>
    <x v="0"/>
    <x v="0"/>
    <x v="0"/>
    <x v="0"/>
    <x v="0"/>
    <x v="0"/>
    <x v="0"/>
    <x v="0"/>
    <x v="0"/>
    <x v="0"/>
    <x v="0"/>
    <x v="0"/>
    <x v="0"/>
    <x v="0"/>
    <x v="0"/>
    <x v="0"/>
    <x v="0"/>
    <x v="0"/>
    <x v="0"/>
    <x v="1"/>
    <x v="0"/>
    <x v="2"/>
    <x v="0"/>
    <x v="2"/>
    <x v="1"/>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1"/>
    <x v="0"/>
    <x v="0"/>
    <x v="2"/>
    <x v="0"/>
    <m/>
    <m/>
    <m/>
    <m/>
    <m/>
    <m/>
  </r>
  <r>
    <x v="0"/>
    <x v="106"/>
    <x v="2"/>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1"/>
    <m/>
    <m/>
    <m/>
    <m/>
    <m/>
    <m/>
  </r>
  <r>
    <x v="0"/>
    <x v="8"/>
    <x v="1"/>
    <s v="Webb"/>
    <x v="4"/>
    <x v="0"/>
    <x v="0"/>
    <x v="0"/>
    <x v="0"/>
    <x v="0"/>
    <x v="0"/>
    <x v="0"/>
    <x v="0"/>
    <x v="0"/>
    <x v="0"/>
    <x v="0"/>
    <x v="0"/>
    <x v="0"/>
    <x v="0"/>
    <x v="0"/>
    <x v="0"/>
    <x v="0"/>
    <x v="0"/>
    <x v="0"/>
    <x v="0"/>
    <x v="0"/>
    <x v="0"/>
    <x v="0"/>
    <x v="0"/>
    <x v="1"/>
    <x v="0"/>
    <x v="0"/>
    <x v="2"/>
    <x v="0"/>
    <m/>
    <m/>
    <m/>
    <m/>
    <m/>
    <m/>
  </r>
  <r>
    <x v="0"/>
    <x v="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1"/>
    <x v="0"/>
    <x v="0"/>
    <x v="2"/>
    <x v="0"/>
    <m/>
    <m/>
    <m/>
    <m/>
    <m/>
    <m/>
  </r>
  <r>
    <x v="0"/>
    <x v="9"/>
    <x v="0"/>
    <s v="Webb"/>
    <x v="4"/>
    <x v="0"/>
    <x v="1"/>
    <x v="0"/>
    <x v="0"/>
    <x v="0"/>
    <x v="0"/>
    <x v="0"/>
    <x v="0"/>
    <x v="0"/>
    <x v="0"/>
    <x v="0"/>
    <x v="0"/>
    <x v="0"/>
    <x v="0"/>
    <x v="0"/>
    <x v="0"/>
    <x v="0"/>
    <x v="0"/>
    <x v="0"/>
    <x v="0"/>
    <x v="0"/>
    <x v="0"/>
    <x v="0"/>
    <x v="0"/>
    <x v="0"/>
    <x v="2"/>
    <x v="0"/>
    <x v="2"/>
    <x v="1"/>
    <m/>
    <m/>
    <m/>
    <m/>
    <m/>
    <m/>
  </r>
  <r>
    <x v="0"/>
    <x v="89"/>
    <x v="0"/>
    <s v="Webb"/>
    <x v="4"/>
    <x v="0"/>
    <x v="1"/>
    <x v="0"/>
    <x v="0"/>
    <x v="0"/>
    <x v="0"/>
    <x v="0"/>
    <x v="0"/>
    <x v="0"/>
    <x v="0"/>
    <x v="0"/>
    <x v="0"/>
    <x v="0"/>
    <x v="0"/>
    <x v="0"/>
    <x v="0"/>
    <x v="0"/>
    <x v="0"/>
    <x v="0"/>
    <x v="0"/>
    <x v="0"/>
    <x v="0"/>
    <x v="0"/>
    <x v="0"/>
    <x v="0"/>
    <x v="2"/>
    <x v="0"/>
    <x v="2"/>
    <x v="0"/>
    <m/>
    <m/>
    <m/>
    <m/>
    <m/>
    <m/>
  </r>
  <r>
    <x v="0"/>
    <x v="44"/>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2"/>
    <x v="0"/>
    <x v="0"/>
    <x v="2"/>
    <x v="0"/>
    <m/>
    <m/>
    <m/>
    <m/>
    <m/>
    <m/>
  </r>
  <r>
    <x v="0"/>
    <x v="6"/>
    <x v="1"/>
    <s v="Webb"/>
    <x v="4"/>
    <x v="0"/>
    <x v="1"/>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0"/>
    <x v="1"/>
    <x v="0"/>
    <x v="0"/>
    <x v="2"/>
    <x v="0"/>
    <m/>
    <m/>
    <m/>
    <m/>
    <m/>
    <m/>
  </r>
  <r>
    <x v="0"/>
    <x v="89"/>
    <x v="0"/>
    <s v="Webb"/>
    <x v="4"/>
    <x v="0"/>
    <x v="1"/>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2"/>
    <x v="3"/>
    <x v="3"/>
    <x v="2"/>
    <x v="1"/>
    <m/>
    <m/>
    <m/>
    <m/>
    <m/>
    <m/>
  </r>
  <r>
    <x v="0"/>
    <x v="7"/>
    <x v="1"/>
    <s v="Webb"/>
    <x v="4"/>
    <x v="0"/>
    <x v="0"/>
    <x v="0"/>
    <x v="0"/>
    <x v="0"/>
    <x v="0"/>
    <x v="0"/>
    <x v="0"/>
    <x v="0"/>
    <x v="0"/>
    <x v="0"/>
    <x v="0"/>
    <x v="0"/>
    <x v="0"/>
    <x v="0"/>
    <x v="0"/>
    <x v="0"/>
    <x v="0"/>
    <x v="0"/>
    <x v="0"/>
    <x v="0"/>
    <x v="0"/>
    <x v="0"/>
    <x v="0"/>
    <x v="0"/>
    <x v="0"/>
    <x v="3"/>
    <x v="2"/>
    <x v="3"/>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0"/>
    <x v="3"/>
    <x v="2"/>
    <x v="1"/>
    <m/>
    <m/>
    <m/>
    <m/>
    <m/>
    <m/>
  </r>
  <r>
    <x v="0"/>
    <x v="16"/>
    <x v="1"/>
    <s v="Webb"/>
    <x v="4"/>
    <x v="0"/>
    <x v="1"/>
    <x v="0"/>
    <x v="0"/>
    <x v="0"/>
    <x v="0"/>
    <x v="0"/>
    <x v="0"/>
    <x v="0"/>
    <x v="0"/>
    <x v="0"/>
    <x v="0"/>
    <x v="0"/>
    <x v="0"/>
    <x v="0"/>
    <x v="0"/>
    <x v="0"/>
    <x v="0"/>
    <x v="0"/>
    <x v="0"/>
    <x v="0"/>
    <x v="0"/>
    <x v="0"/>
    <x v="0"/>
    <x v="0"/>
    <x v="0"/>
    <x v="3"/>
    <x v="2"/>
    <x v="0"/>
    <m/>
    <m/>
    <m/>
    <m/>
    <m/>
    <m/>
  </r>
  <r>
    <x v="0"/>
    <x v="16"/>
    <x v="1"/>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1"/>
    <x v="0"/>
    <x v="0"/>
    <x v="2"/>
    <x v="1"/>
    <m/>
    <m/>
    <m/>
    <m/>
    <m/>
    <m/>
  </r>
  <r>
    <x v="0"/>
    <x v="132"/>
    <x v="0"/>
    <s v="Webb"/>
    <x v="4"/>
    <x v="0"/>
    <x v="1"/>
    <x v="0"/>
    <x v="0"/>
    <x v="0"/>
    <x v="0"/>
    <x v="0"/>
    <x v="0"/>
    <x v="0"/>
    <x v="0"/>
    <x v="0"/>
    <x v="0"/>
    <x v="0"/>
    <x v="0"/>
    <x v="0"/>
    <x v="0"/>
    <x v="0"/>
    <x v="0"/>
    <x v="0"/>
    <x v="0"/>
    <x v="0"/>
    <x v="0"/>
    <x v="0"/>
    <x v="1"/>
    <x v="1"/>
    <x v="0"/>
    <x v="0"/>
    <x v="2"/>
    <x v="1"/>
    <m/>
    <m/>
    <m/>
    <m/>
    <m/>
    <m/>
  </r>
  <r>
    <x v="0"/>
    <x v="132"/>
    <x v="0"/>
    <s v="Webb"/>
    <x v="4"/>
    <x v="0"/>
    <x v="1"/>
    <x v="0"/>
    <x v="0"/>
    <x v="0"/>
    <x v="0"/>
    <x v="0"/>
    <x v="0"/>
    <x v="0"/>
    <x v="0"/>
    <x v="0"/>
    <x v="0"/>
    <x v="0"/>
    <x v="0"/>
    <x v="0"/>
    <x v="0"/>
    <x v="0"/>
    <x v="0"/>
    <x v="0"/>
    <x v="0"/>
    <x v="0"/>
    <x v="0"/>
    <x v="0"/>
    <x v="0"/>
    <x v="1"/>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1"/>
    <x v="1"/>
    <x v="0"/>
    <x v="0"/>
    <x v="2"/>
    <x v="0"/>
    <m/>
    <m/>
    <m/>
    <m/>
    <m/>
    <m/>
  </r>
  <r>
    <x v="0"/>
    <x v="132"/>
    <x v="0"/>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1"/>
    <x v="0"/>
    <x v="0"/>
    <x v="2"/>
    <x v="1"/>
    <m/>
    <m/>
    <m/>
    <m/>
    <m/>
    <m/>
  </r>
  <r>
    <x v="0"/>
    <x v="23"/>
    <x v="0"/>
    <s v="Webb"/>
    <x v="4"/>
    <x v="0"/>
    <x v="1"/>
    <x v="0"/>
    <x v="0"/>
    <x v="0"/>
    <x v="0"/>
    <x v="0"/>
    <x v="0"/>
    <x v="0"/>
    <x v="0"/>
    <x v="0"/>
    <x v="0"/>
    <x v="0"/>
    <x v="0"/>
    <x v="0"/>
    <x v="0"/>
    <x v="0"/>
    <x v="0"/>
    <x v="0"/>
    <x v="0"/>
    <x v="0"/>
    <x v="0"/>
    <x v="0"/>
    <x v="0"/>
    <x v="1"/>
    <x v="0"/>
    <x v="0"/>
    <x v="2"/>
    <x v="1"/>
    <m/>
    <m/>
    <m/>
    <m/>
    <m/>
    <m/>
  </r>
  <r>
    <x v="0"/>
    <x v="23"/>
    <x v="0"/>
    <s v="Webb"/>
    <x v="4"/>
    <x v="0"/>
    <x v="0"/>
    <x v="0"/>
    <x v="0"/>
    <x v="0"/>
    <x v="0"/>
    <x v="0"/>
    <x v="0"/>
    <x v="0"/>
    <x v="0"/>
    <x v="0"/>
    <x v="0"/>
    <x v="0"/>
    <x v="0"/>
    <x v="0"/>
    <x v="0"/>
    <x v="0"/>
    <x v="0"/>
    <x v="0"/>
    <x v="0"/>
    <x v="0"/>
    <x v="0"/>
    <x v="0"/>
    <x v="0"/>
    <x v="0"/>
    <x v="0"/>
    <x v="0"/>
    <x v="2"/>
    <x v="1"/>
    <m/>
    <m/>
    <m/>
    <m/>
    <m/>
    <m/>
  </r>
  <r>
    <x v="0"/>
    <x v="23"/>
    <x v="0"/>
    <s v="Webb"/>
    <x v="4"/>
    <x v="0"/>
    <x v="1"/>
    <x v="0"/>
    <x v="0"/>
    <x v="0"/>
    <x v="0"/>
    <x v="0"/>
    <x v="0"/>
    <x v="0"/>
    <x v="0"/>
    <x v="0"/>
    <x v="0"/>
    <x v="0"/>
    <x v="0"/>
    <x v="0"/>
    <x v="0"/>
    <x v="0"/>
    <x v="0"/>
    <x v="0"/>
    <x v="0"/>
    <x v="0"/>
    <x v="0"/>
    <x v="0"/>
    <x v="0"/>
    <x v="1"/>
    <x v="2"/>
    <x v="3"/>
    <x v="2"/>
    <x v="0"/>
    <m/>
    <m/>
    <m/>
    <m/>
    <m/>
    <m/>
  </r>
  <r>
    <x v="0"/>
    <x v="23"/>
    <x v="0"/>
    <s v="Webb"/>
    <x v="4"/>
    <x v="0"/>
    <x v="1"/>
    <x v="0"/>
    <x v="0"/>
    <x v="0"/>
    <x v="0"/>
    <x v="0"/>
    <x v="0"/>
    <x v="0"/>
    <x v="0"/>
    <x v="0"/>
    <x v="0"/>
    <x v="0"/>
    <x v="0"/>
    <x v="0"/>
    <x v="0"/>
    <x v="0"/>
    <x v="0"/>
    <x v="0"/>
    <x v="0"/>
    <x v="0"/>
    <x v="0"/>
    <x v="0"/>
    <x v="0"/>
    <x v="1"/>
    <x v="0"/>
    <x v="0"/>
    <x v="2"/>
    <x v="0"/>
    <m/>
    <m/>
    <m/>
    <m/>
    <m/>
    <m/>
  </r>
  <r>
    <x v="0"/>
    <x v="23"/>
    <x v="0"/>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2"/>
    <x v="3"/>
    <x v="2"/>
    <x v="0"/>
    <m/>
    <m/>
    <m/>
    <m/>
    <m/>
    <m/>
  </r>
  <r>
    <x v="0"/>
    <x v="126"/>
    <x v="1"/>
    <s v="Webb"/>
    <x v="4"/>
    <x v="0"/>
    <x v="1"/>
    <x v="0"/>
    <x v="0"/>
    <x v="0"/>
    <x v="0"/>
    <x v="0"/>
    <x v="0"/>
    <x v="0"/>
    <x v="0"/>
    <x v="0"/>
    <x v="0"/>
    <x v="0"/>
    <x v="0"/>
    <x v="0"/>
    <x v="0"/>
    <x v="0"/>
    <x v="0"/>
    <x v="0"/>
    <x v="0"/>
    <x v="0"/>
    <x v="0"/>
    <x v="0"/>
    <x v="2"/>
    <x v="3"/>
    <x v="1"/>
    <x v="2"/>
    <x v="2"/>
    <x v="2"/>
    <m/>
    <m/>
    <m/>
    <m/>
    <m/>
    <m/>
  </r>
  <r>
    <x v="0"/>
    <x v="126"/>
    <x v="1"/>
    <s v="Webb"/>
    <x v="4"/>
    <x v="0"/>
    <x v="1"/>
    <x v="0"/>
    <x v="0"/>
    <x v="0"/>
    <x v="0"/>
    <x v="0"/>
    <x v="0"/>
    <x v="0"/>
    <x v="0"/>
    <x v="0"/>
    <x v="0"/>
    <x v="0"/>
    <x v="0"/>
    <x v="0"/>
    <x v="0"/>
    <x v="0"/>
    <x v="0"/>
    <x v="0"/>
    <x v="0"/>
    <x v="0"/>
    <x v="0"/>
    <x v="0"/>
    <x v="0"/>
    <x v="0"/>
    <x v="0"/>
    <x v="0"/>
    <x v="2"/>
    <x v="0"/>
    <m/>
    <m/>
    <m/>
    <m/>
    <m/>
    <m/>
  </r>
  <r>
    <x v="0"/>
    <x v="23"/>
    <x v="0"/>
    <s v="Webb"/>
    <x v="4"/>
    <x v="0"/>
    <x v="1"/>
    <x v="0"/>
    <x v="0"/>
    <x v="0"/>
    <x v="0"/>
    <x v="0"/>
    <x v="0"/>
    <x v="0"/>
    <x v="0"/>
    <x v="0"/>
    <x v="0"/>
    <x v="0"/>
    <x v="0"/>
    <x v="0"/>
    <x v="0"/>
    <x v="0"/>
    <x v="0"/>
    <x v="0"/>
    <x v="0"/>
    <x v="0"/>
    <x v="0"/>
    <x v="0"/>
    <x v="0"/>
    <x v="1"/>
    <x v="0"/>
    <x v="0"/>
    <x v="2"/>
    <x v="0"/>
    <m/>
    <m/>
    <m/>
    <m/>
    <m/>
    <m/>
  </r>
  <r>
    <x v="0"/>
    <x v="23"/>
    <x v="0"/>
    <s v="Webb"/>
    <x v="4"/>
    <x v="0"/>
    <x v="0"/>
    <x v="0"/>
    <x v="0"/>
    <x v="0"/>
    <x v="0"/>
    <x v="0"/>
    <x v="0"/>
    <x v="0"/>
    <x v="0"/>
    <x v="0"/>
    <x v="0"/>
    <x v="0"/>
    <x v="0"/>
    <x v="0"/>
    <x v="0"/>
    <x v="0"/>
    <x v="0"/>
    <x v="0"/>
    <x v="0"/>
    <x v="0"/>
    <x v="0"/>
    <x v="0"/>
    <x v="0"/>
    <x v="0"/>
    <x v="0"/>
    <x v="0"/>
    <x v="2"/>
    <x v="0"/>
    <m/>
    <m/>
    <m/>
    <m/>
    <m/>
    <m/>
  </r>
  <r>
    <x v="0"/>
    <x v="23"/>
    <x v="0"/>
    <s v="Webb"/>
    <x v="4"/>
    <x v="0"/>
    <x v="1"/>
    <x v="0"/>
    <x v="0"/>
    <x v="0"/>
    <x v="0"/>
    <x v="0"/>
    <x v="0"/>
    <x v="0"/>
    <x v="0"/>
    <x v="0"/>
    <x v="0"/>
    <x v="0"/>
    <x v="0"/>
    <x v="0"/>
    <x v="0"/>
    <x v="0"/>
    <x v="0"/>
    <x v="0"/>
    <x v="0"/>
    <x v="0"/>
    <x v="0"/>
    <x v="0"/>
    <x v="1"/>
    <x v="0"/>
    <x v="0"/>
    <x v="0"/>
    <x v="2"/>
    <x v="1"/>
    <m/>
    <m/>
    <m/>
    <m/>
    <m/>
    <m/>
  </r>
  <r>
    <x v="0"/>
    <x v="23"/>
    <x v="0"/>
    <s v="Webb"/>
    <x v="4"/>
    <x v="0"/>
    <x v="1"/>
    <x v="0"/>
    <x v="0"/>
    <x v="0"/>
    <x v="0"/>
    <x v="0"/>
    <x v="0"/>
    <x v="0"/>
    <x v="0"/>
    <x v="0"/>
    <x v="0"/>
    <x v="0"/>
    <x v="0"/>
    <x v="0"/>
    <x v="0"/>
    <x v="0"/>
    <x v="0"/>
    <x v="0"/>
    <x v="0"/>
    <x v="0"/>
    <x v="0"/>
    <x v="0"/>
    <x v="0"/>
    <x v="0"/>
    <x v="0"/>
    <x v="0"/>
    <x v="2"/>
    <x v="0"/>
    <m/>
    <m/>
    <m/>
    <m/>
    <m/>
    <m/>
  </r>
  <r>
    <x v="0"/>
    <x v="23"/>
    <x v="0"/>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1"/>
    <x v="0"/>
    <x v="0"/>
    <x v="2"/>
    <x v="0"/>
    <m/>
    <m/>
    <m/>
    <m/>
    <m/>
    <m/>
  </r>
  <r>
    <x v="0"/>
    <x v="126"/>
    <x v="1"/>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1"/>
    <m/>
    <m/>
    <m/>
    <m/>
    <m/>
    <m/>
  </r>
  <r>
    <x v="0"/>
    <x v="132"/>
    <x v="0"/>
    <s v="Webb"/>
    <x v="4"/>
    <x v="0"/>
    <x v="1"/>
    <x v="0"/>
    <x v="0"/>
    <x v="0"/>
    <x v="0"/>
    <x v="0"/>
    <x v="0"/>
    <x v="0"/>
    <x v="0"/>
    <x v="0"/>
    <x v="0"/>
    <x v="0"/>
    <x v="0"/>
    <x v="0"/>
    <x v="0"/>
    <x v="0"/>
    <x v="0"/>
    <x v="0"/>
    <x v="0"/>
    <x v="0"/>
    <x v="0"/>
    <x v="0"/>
    <x v="0"/>
    <x v="0"/>
    <x v="0"/>
    <x v="3"/>
    <x v="2"/>
    <x v="1"/>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0"/>
    <x v="2"/>
    <x v="1"/>
    <m/>
    <m/>
    <m/>
    <m/>
    <m/>
    <m/>
  </r>
  <r>
    <x v="0"/>
    <x v="18"/>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122"/>
    <x v="1"/>
    <s v="Webb"/>
    <x v="4"/>
    <x v="0"/>
    <x v="3"/>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1"/>
    <x v="2"/>
    <x v="0"/>
    <x v="2"/>
    <x v="1"/>
    <m/>
    <m/>
    <m/>
    <m/>
    <m/>
    <m/>
  </r>
  <r>
    <x v="0"/>
    <x v="106"/>
    <x v="2"/>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1"/>
    <x v="0"/>
    <x v="1"/>
    <x v="2"/>
    <x v="3"/>
    <m/>
    <m/>
    <m/>
    <m/>
    <m/>
    <m/>
  </r>
  <r>
    <x v="0"/>
    <x v="18"/>
    <x v="1"/>
    <s v="Webb"/>
    <x v="4"/>
    <x v="0"/>
    <x v="0"/>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1"/>
    <x v="0"/>
    <x v="0"/>
    <x v="2"/>
    <x v="1"/>
    <m/>
    <m/>
    <m/>
    <m/>
    <m/>
    <m/>
  </r>
  <r>
    <x v="0"/>
    <x v="106"/>
    <x v="2"/>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2"/>
    <x v="0"/>
    <x v="2"/>
    <x v="0"/>
    <m/>
    <m/>
    <m/>
    <m/>
    <m/>
    <m/>
  </r>
  <r>
    <x v="0"/>
    <x v="130"/>
    <x v="1"/>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2"/>
    <x v="0"/>
    <x v="2"/>
    <x v="0"/>
    <m/>
    <m/>
    <m/>
    <m/>
    <m/>
    <m/>
  </r>
  <r>
    <x v="0"/>
    <x v="118"/>
    <x v="2"/>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2"/>
    <x v="0"/>
    <x v="2"/>
    <x v="1"/>
    <m/>
    <m/>
    <m/>
    <m/>
    <m/>
    <m/>
  </r>
  <r>
    <x v="0"/>
    <x v="119"/>
    <x v="0"/>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1"/>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1"/>
    <x v="0"/>
    <x v="0"/>
    <x v="0"/>
    <x v="2"/>
    <x v="0"/>
    <m/>
    <m/>
    <m/>
    <m/>
    <m/>
    <m/>
  </r>
  <r>
    <x v="0"/>
    <x v="112"/>
    <x v="1"/>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1"/>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1"/>
    <m/>
    <m/>
    <m/>
    <m/>
    <m/>
    <m/>
  </r>
  <r>
    <x v="0"/>
    <x v="119"/>
    <x v="0"/>
    <s v="Webb"/>
    <x v="4"/>
    <x v="0"/>
    <x v="1"/>
    <x v="0"/>
    <x v="0"/>
    <x v="0"/>
    <x v="0"/>
    <x v="0"/>
    <x v="0"/>
    <x v="0"/>
    <x v="0"/>
    <x v="0"/>
    <x v="0"/>
    <x v="0"/>
    <x v="0"/>
    <x v="0"/>
    <x v="0"/>
    <x v="0"/>
    <x v="0"/>
    <x v="0"/>
    <x v="0"/>
    <x v="0"/>
    <x v="0"/>
    <x v="0"/>
    <x v="0"/>
    <x v="0"/>
    <x v="0"/>
    <x v="0"/>
    <x v="2"/>
    <x v="1"/>
    <m/>
    <m/>
    <m/>
    <m/>
    <m/>
    <m/>
  </r>
  <r>
    <x v="0"/>
    <x v="119"/>
    <x v="0"/>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0"/>
    <x v="2"/>
    <x v="0"/>
    <m/>
    <m/>
    <m/>
    <m/>
    <m/>
    <m/>
  </r>
  <r>
    <x v="0"/>
    <x v="41"/>
    <x v="0"/>
    <s v="Webb"/>
    <x v="4"/>
    <x v="0"/>
    <x v="0"/>
    <x v="0"/>
    <x v="0"/>
    <x v="0"/>
    <x v="0"/>
    <x v="0"/>
    <x v="0"/>
    <x v="0"/>
    <x v="0"/>
    <x v="0"/>
    <x v="0"/>
    <x v="0"/>
    <x v="0"/>
    <x v="0"/>
    <x v="0"/>
    <x v="0"/>
    <x v="0"/>
    <x v="0"/>
    <x v="0"/>
    <x v="0"/>
    <x v="0"/>
    <x v="0"/>
    <x v="0"/>
    <x v="1"/>
    <x v="3"/>
    <x v="3"/>
    <x v="2"/>
    <x v="0"/>
    <m/>
    <m/>
    <m/>
    <m/>
    <m/>
    <m/>
  </r>
  <r>
    <x v="0"/>
    <x v="41"/>
    <x v="0"/>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1"/>
    <x v="0"/>
    <x v="0"/>
    <x v="0"/>
    <x v="2"/>
    <x v="0"/>
    <m/>
    <m/>
    <m/>
    <m/>
    <m/>
    <m/>
  </r>
  <r>
    <x v="0"/>
    <x v="41"/>
    <x v="0"/>
    <s v="Webb"/>
    <x v="4"/>
    <x v="0"/>
    <x v="1"/>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0"/>
    <x v="0"/>
    <x v="3"/>
    <x v="2"/>
    <x v="0"/>
    <m/>
    <m/>
    <m/>
    <m/>
    <m/>
    <m/>
  </r>
  <r>
    <x v="0"/>
    <x v="41"/>
    <x v="0"/>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1"/>
    <x v="0"/>
    <x v="3"/>
    <x v="2"/>
    <x v="1"/>
    <m/>
    <m/>
    <m/>
    <m/>
    <m/>
    <m/>
  </r>
  <r>
    <x v="0"/>
    <x v="41"/>
    <x v="0"/>
    <s v="Webb"/>
    <x v="4"/>
    <x v="0"/>
    <x v="0"/>
    <x v="0"/>
    <x v="0"/>
    <x v="0"/>
    <x v="0"/>
    <x v="0"/>
    <x v="0"/>
    <x v="0"/>
    <x v="0"/>
    <x v="0"/>
    <x v="0"/>
    <x v="0"/>
    <x v="0"/>
    <x v="0"/>
    <x v="0"/>
    <x v="0"/>
    <x v="0"/>
    <x v="0"/>
    <x v="0"/>
    <x v="0"/>
    <x v="0"/>
    <x v="0"/>
    <x v="0"/>
    <x v="0"/>
    <x v="0"/>
    <x v="0"/>
    <x v="2"/>
    <x v="1"/>
    <m/>
    <m/>
    <m/>
    <m/>
    <m/>
    <m/>
  </r>
  <r>
    <x v="0"/>
    <x v="41"/>
    <x v="0"/>
    <s v="Webb"/>
    <x v="4"/>
    <x v="0"/>
    <x v="1"/>
    <x v="0"/>
    <x v="0"/>
    <x v="0"/>
    <x v="0"/>
    <x v="0"/>
    <x v="0"/>
    <x v="0"/>
    <x v="0"/>
    <x v="0"/>
    <x v="0"/>
    <x v="0"/>
    <x v="0"/>
    <x v="0"/>
    <x v="0"/>
    <x v="0"/>
    <x v="0"/>
    <x v="0"/>
    <x v="0"/>
    <x v="0"/>
    <x v="0"/>
    <x v="0"/>
    <x v="1"/>
    <x v="0"/>
    <x v="0"/>
    <x v="0"/>
    <x v="2"/>
    <x v="1"/>
    <m/>
    <m/>
    <m/>
    <m/>
    <m/>
    <m/>
  </r>
  <r>
    <x v="0"/>
    <x v="50"/>
    <x v="1"/>
    <s v="Webb"/>
    <x v="4"/>
    <x v="0"/>
    <x v="0"/>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1"/>
    <x v="0"/>
    <x v="0"/>
    <x v="2"/>
    <x v="0"/>
    <m/>
    <m/>
    <m/>
    <m/>
    <m/>
    <m/>
  </r>
  <r>
    <x v="0"/>
    <x v="41"/>
    <x v="0"/>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0"/>
    <x v="2"/>
    <x v="3"/>
    <x v="2"/>
    <x v="0"/>
    <m/>
    <m/>
    <m/>
    <m/>
    <m/>
    <m/>
  </r>
  <r>
    <x v="0"/>
    <x v="127"/>
    <x v="1"/>
    <s v="Webb"/>
    <x v="4"/>
    <x v="0"/>
    <x v="1"/>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0"/>
    <x v="0"/>
    <x v="0"/>
    <x v="0"/>
    <x v="2"/>
    <x v="1"/>
    <m/>
    <m/>
    <m/>
    <m/>
    <m/>
    <m/>
  </r>
  <r>
    <x v="0"/>
    <x v="127"/>
    <x v="1"/>
    <s v="Webb"/>
    <x v="4"/>
    <x v="0"/>
    <x v="0"/>
    <x v="0"/>
    <x v="0"/>
    <x v="0"/>
    <x v="0"/>
    <x v="0"/>
    <x v="0"/>
    <x v="0"/>
    <x v="0"/>
    <x v="0"/>
    <x v="0"/>
    <x v="0"/>
    <x v="0"/>
    <x v="0"/>
    <x v="0"/>
    <x v="0"/>
    <x v="0"/>
    <x v="0"/>
    <x v="0"/>
    <x v="0"/>
    <x v="0"/>
    <x v="0"/>
    <x v="0"/>
    <x v="0"/>
    <x v="2"/>
    <x v="0"/>
    <x v="2"/>
    <x v="0"/>
    <m/>
    <m/>
    <m/>
    <m/>
    <m/>
    <m/>
  </r>
  <r>
    <x v="0"/>
    <x v="103"/>
    <x v="1"/>
    <s v="Webb"/>
    <x v="4"/>
    <x v="0"/>
    <x v="1"/>
    <x v="0"/>
    <x v="0"/>
    <x v="0"/>
    <x v="0"/>
    <x v="0"/>
    <x v="0"/>
    <x v="0"/>
    <x v="0"/>
    <x v="0"/>
    <x v="0"/>
    <x v="0"/>
    <x v="0"/>
    <x v="0"/>
    <x v="0"/>
    <x v="0"/>
    <x v="0"/>
    <x v="0"/>
    <x v="0"/>
    <x v="0"/>
    <x v="0"/>
    <x v="0"/>
    <x v="3"/>
    <x v="0"/>
    <x v="0"/>
    <x v="0"/>
    <x v="2"/>
    <x v="0"/>
    <m/>
    <m/>
    <m/>
    <m/>
    <m/>
    <m/>
  </r>
  <r>
    <x v="0"/>
    <x v="127"/>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2"/>
    <x v="0"/>
    <x v="2"/>
    <x v="1"/>
    <m/>
    <m/>
    <m/>
    <m/>
    <m/>
    <m/>
  </r>
  <r>
    <x v="0"/>
    <x v="65"/>
    <x v="1"/>
    <s v="Webb"/>
    <x v="4"/>
    <x v="0"/>
    <x v="1"/>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0"/>
    <x v="1"/>
    <x v="0"/>
    <x v="0"/>
    <x v="2"/>
    <x v="0"/>
    <m/>
    <m/>
    <m/>
    <m/>
    <m/>
    <m/>
  </r>
  <r>
    <x v="0"/>
    <x v="102"/>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0"/>
    <x v="0"/>
    <x v="0"/>
    <x v="0"/>
    <x v="0"/>
    <x v="0"/>
    <x v="0"/>
    <x v="0"/>
    <x v="0"/>
    <x v="0"/>
    <x v="0"/>
    <x v="0"/>
    <x v="0"/>
    <x v="0"/>
    <x v="0"/>
    <x v="0"/>
    <x v="0"/>
    <x v="0"/>
    <x v="0"/>
    <x v="0"/>
    <x v="0"/>
    <x v="0"/>
    <x v="0"/>
    <x v="0"/>
    <x v="0"/>
    <x v="0"/>
    <x v="2"/>
    <x v="0"/>
    <m/>
    <m/>
    <m/>
    <m/>
    <m/>
    <m/>
  </r>
  <r>
    <x v="0"/>
    <x v="65"/>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1"/>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2"/>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23"/>
    <x v="0"/>
    <s v="Webb"/>
    <x v="4"/>
    <x v="0"/>
    <x v="0"/>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3"/>
    <m/>
    <m/>
    <m/>
    <m/>
    <m/>
    <m/>
  </r>
  <r>
    <x v="0"/>
    <x v="127"/>
    <x v="1"/>
    <s v="Webb"/>
    <x v="4"/>
    <x v="0"/>
    <x v="0"/>
    <x v="0"/>
    <x v="0"/>
    <x v="0"/>
    <x v="0"/>
    <x v="0"/>
    <x v="0"/>
    <x v="0"/>
    <x v="0"/>
    <x v="0"/>
    <x v="0"/>
    <x v="0"/>
    <x v="0"/>
    <x v="0"/>
    <x v="0"/>
    <x v="0"/>
    <x v="0"/>
    <x v="0"/>
    <x v="0"/>
    <x v="0"/>
    <x v="0"/>
    <x v="0"/>
    <x v="1"/>
    <x v="0"/>
    <x v="0"/>
    <x v="3"/>
    <x v="2"/>
    <x v="1"/>
    <m/>
    <m/>
    <m/>
    <m/>
    <m/>
    <m/>
  </r>
  <r>
    <x v="0"/>
    <x v="90"/>
    <x v="0"/>
    <s v="Webb"/>
    <x v="4"/>
    <x v="0"/>
    <x v="0"/>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1"/>
    <x v="0"/>
    <x v="0"/>
    <x v="0"/>
    <x v="2"/>
    <x v="0"/>
    <m/>
    <m/>
    <m/>
    <m/>
    <m/>
    <m/>
  </r>
  <r>
    <x v="0"/>
    <x v="24"/>
    <x v="0"/>
    <s v="Webb"/>
    <x v="4"/>
    <x v="0"/>
    <x v="0"/>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1"/>
    <x v="1"/>
    <x v="0"/>
    <x v="3"/>
    <x v="2"/>
    <x v="1"/>
    <m/>
    <m/>
    <m/>
    <m/>
    <m/>
    <m/>
  </r>
  <r>
    <x v="0"/>
    <x v="24"/>
    <x v="0"/>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1"/>
    <x v="2"/>
    <x v="3"/>
    <x v="2"/>
    <x v="1"/>
    <m/>
    <m/>
    <m/>
    <m/>
    <m/>
    <m/>
  </r>
  <r>
    <x v="0"/>
    <x v="116"/>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3"/>
    <x v="1"/>
    <x v="0"/>
    <x v="0"/>
    <x v="2"/>
    <x v="1"/>
    <m/>
    <m/>
    <m/>
    <m/>
    <m/>
    <m/>
  </r>
  <r>
    <x v="0"/>
    <x v="116"/>
    <x v="1"/>
    <s v="Webb"/>
    <x v="4"/>
    <x v="0"/>
    <x v="0"/>
    <x v="0"/>
    <x v="0"/>
    <x v="0"/>
    <x v="0"/>
    <x v="0"/>
    <x v="0"/>
    <x v="0"/>
    <x v="0"/>
    <x v="0"/>
    <x v="0"/>
    <x v="0"/>
    <x v="0"/>
    <x v="0"/>
    <x v="0"/>
    <x v="0"/>
    <x v="0"/>
    <x v="0"/>
    <x v="0"/>
    <x v="0"/>
    <x v="0"/>
    <x v="0"/>
    <x v="3"/>
    <x v="1"/>
    <x v="0"/>
    <x v="0"/>
    <x v="2"/>
    <x v="0"/>
    <m/>
    <m/>
    <m/>
    <m/>
    <m/>
    <m/>
  </r>
  <r>
    <x v="0"/>
    <x v="116"/>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1"/>
    <x v="0"/>
    <x v="1"/>
    <x v="2"/>
    <x v="0"/>
    <m/>
    <m/>
    <m/>
    <m/>
    <m/>
    <m/>
  </r>
  <r>
    <x v="0"/>
    <x v="116"/>
    <x v="1"/>
    <s v="Webb"/>
    <x v="4"/>
    <x v="0"/>
    <x v="1"/>
    <x v="0"/>
    <x v="0"/>
    <x v="0"/>
    <x v="0"/>
    <x v="0"/>
    <x v="0"/>
    <x v="0"/>
    <x v="0"/>
    <x v="0"/>
    <x v="0"/>
    <x v="0"/>
    <x v="0"/>
    <x v="0"/>
    <x v="0"/>
    <x v="0"/>
    <x v="0"/>
    <x v="0"/>
    <x v="0"/>
    <x v="0"/>
    <x v="0"/>
    <x v="0"/>
    <x v="2"/>
    <x v="0"/>
    <x v="0"/>
    <x v="0"/>
    <x v="2"/>
    <x v="0"/>
    <m/>
    <m/>
    <m/>
    <m/>
    <m/>
    <m/>
  </r>
  <r>
    <x v="0"/>
    <x v="7"/>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1"/>
    <x v="0"/>
    <x v="0"/>
    <x v="2"/>
    <x v="0"/>
    <m/>
    <m/>
    <m/>
    <m/>
    <m/>
    <m/>
  </r>
  <r>
    <x v="0"/>
    <x v="1"/>
    <x v="1"/>
    <s v="Webb"/>
    <x v="4"/>
    <x v="0"/>
    <x v="0"/>
    <x v="0"/>
    <x v="0"/>
    <x v="0"/>
    <x v="0"/>
    <x v="0"/>
    <x v="0"/>
    <x v="0"/>
    <x v="0"/>
    <x v="0"/>
    <x v="0"/>
    <x v="0"/>
    <x v="0"/>
    <x v="0"/>
    <x v="0"/>
    <x v="0"/>
    <x v="0"/>
    <x v="0"/>
    <x v="0"/>
    <x v="0"/>
    <x v="0"/>
    <x v="0"/>
    <x v="0"/>
    <x v="1"/>
    <x v="0"/>
    <x v="0"/>
    <x v="2"/>
    <x v="1"/>
    <m/>
    <m/>
    <m/>
    <m/>
    <m/>
    <m/>
  </r>
  <r>
    <x v="0"/>
    <x v="1"/>
    <x v="1"/>
    <s v="Webb"/>
    <x v="4"/>
    <x v="0"/>
    <x v="0"/>
    <x v="0"/>
    <x v="0"/>
    <x v="0"/>
    <x v="0"/>
    <x v="0"/>
    <x v="0"/>
    <x v="0"/>
    <x v="0"/>
    <x v="0"/>
    <x v="0"/>
    <x v="0"/>
    <x v="0"/>
    <x v="0"/>
    <x v="0"/>
    <x v="0"/>
    <x v="0"/>
    <x v="0"/>
    <x v="0"/>
    <x v="0"/>
    <x v="0"/>
    <x v="0"/>
    <x v="0"/>
    <x v="0"/>
    <x v="0"/>
    <x v="3"/>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3"/>
    <m/>
    <m/>
    <m/>
    <m/>
    <m/>
    <m/>
  </r>
  <r>
    <x v="0"/>
    <x v="7"/>
    <x v="1"/>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3"/>
    <x v="1"/>
    <x v="2"/>
    <x v="2"/>
    <x v="2"/>
    <m/>
    <m/>
    <m/>
    <m/>
    <m/>
    <m/>
  </r>
  <r>
    <x v="0"/>
    <x v="50"/>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1"/>
    <x v="0"/>
    <x v="2"/>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3"/>
    <x v="1"/>
    <x v="2"/>
    <x v="2"/>
    <x v="2"/>
    <m/>
    <m/>
    <m/>
    <m/>
    <m/>
    <m/>
  </r>
  <r>
    <x v="0"/>
    <x v="89"/>
    <x v="0"/>
    <s v="Webb"/>
    <x v="4"/>
    <x v="0"/>
    <x v="0"/>
    <x v="0"/>
    <x v="0"/>
    <x v="0"/>
    <x v="0"/>
    <x v="0"/>
    <x v="0"/>
    <x v="0"/>
    <x v="0"/>
    <x v="0"/>
    <x v="0"/>
    <x v="0"/>
    <x v="0"/>
    <x v="0"/>
    <x v="0"/>
    <x v="0"/>
    <x v="0"/>
    <x v="0"/>
    <x v="0"/>
    <x v="0"/>
    <x v="0"/>
    <x v="0"/>
    <x v="0"/>
    <x v="0"/>
    <x v="3"/>
    <x v="0"/>
    <x v="2"/>
    <x v="0"/>
    <m/>
    <m/>
    <m/>
    <m/>
    <m/>
    <m/>
  </r>
  <r>
    <x v="0"/>
    <x v="89"/>
    <x v="0"/>
    <s v="Webb"/>
    <x v="4"/>
    <x v="0"/>
    <x v="0"/>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0"/>
    <x v="0"/>
    <x v="3"/>
    <x v="2"/>
    <x v="3"/>
    <m/>
    <m/>
    <m/>
    <m/>
    <m/>
    <m/>
  </r>
  <r>
    <x v="0"/>
    <x v="4"/>
    <x v="1"/>
    <s v="Webb"/>
    <x v="4"/>
    <x v="0"/>
    <x v="1"/>
    <x v="0"/>
    <x v="0"/>
    <x v="0"/>
    <x v="0"/>
    <x v="0"/>
    <x v="0"/>
    <x v="0"/>
    <x v="0"/>
    <x v="0"/>
    <x v="0"/>
    <x v="0"/>
    <x v="0"/>
    <x v="0"/>
    <x v="0"/>
    <x v="0"/>
    <x v="0"/>
    <x v="0"/>
    <x v="0"/>
    <x v="0"/>
    <x v="0"/>
    <x v="0"/>
    <x v="1"/>
    <x v="0"/>
    <x v="2"/>
    <x v="0"/>
    <x v="2"/>
    <x v="0"/>
    <m/>
    <m/>
    <m/>
    <m/>
    <m/>
    <m/>
  </r>
  <r>
    <x v="0"/>
    <x v="133"/>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3"/>
    <x v="0"/>
    <x v="2"/>
    <x v="0"/>
    <m/>
    <m/>
    <m/>
    <m/>
    <m/>
    <m/>
  </r>
  <r>
    <x v="0"/>
    <x v="4"/>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1"/>
    <x v="0"/>
    <x v="0"/>
    <x v="0"/>
    <x v="2"/>
    <x v="0"/>
    <m/>
    <m/>
    <m/>
    <m/>
    <m/>
    <m/>
  </r>
  <r>
    <x v="0"/>
    <x v="4"/>
    <x v="1"/>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3"/>
    <x v="2"/>
    <x v="1"/>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1"/>
    <m/>
    <m/>
    <m/>
    <m/>
    <m/>
    <m/>
  </r>
  <r>
    <x v="0"/>
    <x v="54"/>
    <x v="0"/>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0"/>
    <x v="3"/>
    <x v="2"/>
    <x v="1"/>
    <m/>
    <m/>
    <m/>
    <m/>
    <m/>
    <m/>
  </r>
  <r>
    <x v="0"/>
    <x v="8"/>
    <x v="1"/>
    <s v="Webb"/>
    <x v="4"/>
    <x v="0"/>
    <x v="0"/>
    <x v="0"/>
    <x v="0"/>
    <x v="0"/>
    <x v="0"/>
    <x v="0"/>
    <x v="0"/>
    <x v="0"/>
    <x v="0"/>
    <x v="0"/>
    <x v="0"/>
    <x v="0"/>
    <x v="0"/>
    <x v="0"/>
    <x v="0"/>
    <x v="0"/>
    <x v="0"/>
    <x v="0"/>
    <x v="0"/>
    <x v="0"/>
    <x v="0"/>
    <x v="0"/>
    <x v="0"/>
    <x v="0"/>
    <x v="0"/>
    <x v="0"/>
    <x v="2"/>
    <x v="0"/>
    <m/>
    <m/>
    <m/>
    <m/>
    <m/>
    <m/>
  </r>
  <r>
    <x v="0"/>
    <x v="101"/>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3"/>
    <x v="1"/>
    <x v="2"/>
    <x v="3"/>
    <m/>
    <m/>
    <m/>
    <m/>
    <m/>
    <m/>
  </r>
  <r>
    <x v="0"/>
    <x v="101"/>
    <x v="1"/>
    <s v="Webb"/>
    <x v="4"/>
    <x v="0"/>
    <x v="1"/>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1"/>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01"/>
    <x v="1"/>
    <s v="Webb"/>
    <x v="4"/>
    <x v="0"/>
    <x v="1"/>
    <x v="0"/>
    <x v="0"/>
    <x v="0"/>
    <x v="0"/>
    <x v="0"/>
    <x v="0"/>
    <x v="0"/>
    <x v="0"/>
    <x v="0"/>
    <x v="0"/>
    <x v="0"/>
    <x v="0"/>
    <x v="0"/>
    <x v="0"/>
    <x v="0"/>
    <x v="0"/>
    <x v="0"/>
    <x v="0"/>
    <x v="0"/>
    <x v="0"/>
    <x v="0"/>
    <x v="0"/>
    <x v="0"/>
    <x v="0"/>
    <x v="0"/>
    <x v="2"/>
    <x v="0"/>
    <m/>
    <m/>
    <m/>
    <m/>
    <m/>
    <m/>
  </r>
  <r>
    <x v="0"/>
    <x v="35"/>
    <x v="0"/>
    <s v="Webb"/>
    <x v="4"/>
    <x v="0"/>
    <x v="1"/>
    <x v="0"/>
    <x v="0"/>
    <x v="0"/>
    <x v="0"/>
    <x v="0"/>
    <x v="0"/>
    <x v="0"/>
    <x v="0"/>
    <x v="0"/>
    <x v="0"/>
    <x v="0"/>
    <x v="0"/>
    <x v="0"/>
    <x v="0"/>
    <x v="0"/>
    <x v="0"/>
    <x v="0"/>
    <x v="0"/>
    <x v="0"/>
    <x v="0"/>
    <x v="0"/>
    <x v="0"/>
    <x v="0"/>
    <x v="0"/>
    <x v="1"/>
    <x v="2"/>
    <x v="0"/>
    <m/>
    <m/>
    <m/>
    <m/>
    <m/>
    <m/>
  </r>
  <r>
    <x v="0"/>
    <x v="125"/>
    <x v="1"/>
    <s v="Webb"/>
    <x v="4"/>
    <x v="0"/>
    <x v="0"/>
    <x v="0"/>
    <x v="0"/>
    <x v="0"/>
    <x v="0"/>
    <x v="0"/>
    <x v="0"/>
    <x v="0"/>
    <x v="0"/>
    <x v="0"/>
    <x v="0"/>
    <x v="0"/>
    <x v="0"/>
    <x v="0"/>
    <x v="0"/>
    <x v="0"/>
    <x v="0"/>
    <x v="0"/>
    <x v="0"/>
    <x v="0"/>
    <x v="0"/>
    <x v="0"/>
    <x v="0"/>
    <x v="0"/>
    <x v="0"/>
    <x v="0"/>
    <x v="2"/>
    <x v="0"/>
    <m/>
    <m/>
    <m/>
    <m/>
    <m/>
    <m/>
  </r>
  <r>
    <x v="0"/>
    <x v="35"/>
    <x v="0"/>
    <s v="Webb"/>
    <x v="4"/>
    <x v="0"/>
    <x v="0"/>
    <x v="0"/>
    <x v="0"/>
    <x v="0"/>
    <x v="0"/>
    <x v="0"/>
    <x v="0"/>
    <x v="0"/>
    <x v="0"/>
    <x v="0"/>
    <x v="0"/>
    <x v="0"/>
    <x v="0"/>
    <x v="0"/>
    <x v="0"/>
    <x v="0"/>
    <x v="0"/>
    <x v="0"/>
    <x v="0"/>
    <x v="0"/>
    <x v="0"/>
    <x v="0"/>
    <x v="0"/>
    <x v="0"/>
    <x v="0"/>
    <x v="1"/>
    <x v="2"/>
    <x v="0"/>
    <m/>
    <m/>
    <m/>
    <m/>
    <m/>
    <m/>
  </r>
  <r>
    <x v="0"/>
    <x v="125"/>
    <x v="1"/>
    <s v="Webb"/>
    <x v="4"/>
    <x v="0"/>
    <x v="0"/>
    <x v="0"/>
    <x v="0"/>
    <x v="0"/>
    <x v="0"/>
    <x v="0"/>
    <x v="0"/>
    <x v="0"/>
    <x v="0"/>
    <x v="0"/>
    <x v="0"/>
    <x v="0"/>
    <x v="0"/>
    <x v="0"/>
    <x v="0"/>
    <x v="0"/>
    <x v="0"/>
    <x v="0"/>
    <x v="0"/>
    <x v="0"/>
    <x v="0"/>
    <x v="0"/>
    <x v="0"/>
    <x v="0"/>
    <x v="0"/>
    <x v="0"/>
    <x v="2"/>
    <x v="0"/>
    <m/>
    <m/>
    <m/>
    <m/>
    <m/>
    <m/>
  </r>
  <r>
    <x v="0"/>
    <x v="35"/>
    <x v="0"/>
    <s v="Webb"/>
    <x v="4"/>
    <x v="0"/>
    <x v="0"/>
    <x v="0"/>
    <x v="0"/>
    <x v="0"/>
    <x v="0"/>
    <x v="0"/>
    <x v="0"/>
    <x v="0"/>
    <x v="0"/>
    <x v="0"/>
    <x v="0"/>
    <x v="0"/>
    <x v="0"/>
    <x v="0"/>
    <x v="0"/>
    <x v="0"/>
    <x v="0"/>
    <x v="0"/>
    <x v="0"/>
    <x v="0"/>
    <x v="0"/>
    <x v="0"/>
    <x v="0"/>
    <x v="0"/>
    <x v="0"/>
    <x v="0"/>
    <x v="2"/>
    <x v="0"/>
    <m/>
    <m/>
    <m/>
    <m/>
    <m/>
    <m/>
  </r>
  <r>
    <x v="0"/>
    <x v="101"/>
    <x v="1"/>
    <s v="Webb"/>
    <x v="4"/>
    <x v="0"/>
    <x v="1"/>
    <x v="0"/>
    <x v="0"/>
    <x v="0"/>
    <x v="0"/>
    <x v="0"/>
    <x v="0"/>
    <x v="0"/>
    <x v="0"/>
    <x v="0"/>
    <x v="0"/>
    <x v="0"/>
    <x v="0"/>
    <x v="0"/>
    <x v="0"/>
    <x v="0"/>
    <x v="0"/>
    <x v="0"/>
    <x v="0"/>
    <x v="0"/>
    <x v="0"/>
    <x v="0"/>
    <x v="3"/>
    <x v="0"/>
    <x v="0"/>
    <x v="3"/>
    <x v="2"/>
    <x v="0"/>
    <m/>
    <m/>
    <m/>
    <m/>
    <m/>
    <m/>
  </r>
  <r>
    <x v="0"/>
    <x v="49"/>
    <x v="0"/>
    <s v="Webb"/>
    <x v="4"/>
    <x v="0"/>
    <x v="1"/>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1"/>
    <x v="0"/>
    <x v="0"/>
    <x v="2"/>
    <x v="1"/>
    <m/>
    <m/>
    <m/>
    <m/>
    <m/>
    <m/>
  </r>
  <r>
    <x v="0"/>
    <x v="101"/>
    <x v="1"/>
    <s v="Webb"/>
    <x v="4"/>
    <x v="0"/>
    <x v="1"/>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1"/>
    <x v="0"/>
    <x v="0"/>
    <x v="3"/>
    <x v="2"/>
    <x v="1"/>
    <m/>
    <m/>
    <m/>
    <m/>
    <m/>
    <m/>
  </r>
  <r>
    <x v="0"/>
    <x v="101"/>
    <x v="1"/>
    <s v="Webb"/>
    <x v="4"/>
    <x v="0"/>
    <x v="0"/>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3"/>
    <x v="0"/>
    <x v="0"/>
    <x v="0"/>
    <x v="2"/>
    <x v="0"/>
    <m/>
    <m/>
    <m/>
    <m/>
    <m/>
    <m/>
  </r>
  <r>
    <x v="0"/>
    <x v="125"/>
    <x v="1"/>
    <s v="Webb"/>
    <x v="4"/>
    <x v="0"/>
    <x v="1"/>
    <x v="0"/>
    <x v="0"/>
    <x v="0"/>
    <x v="0"/>
    <x v="0"/>
    <x v="0"/>
    <x v="0"/>
    <x v="0"/>
    <x v="0"/>
    <x v="0"/>
    <x v="0"/>
    <x v="0"/>
    <x v="0"/>
    <x v="0"/>
    <x v="0"/>
    <x v="0"/>
    <x v="0"/>
    <x v="0"/>
    <x v="0"/>
    <x v="0"/>
    <x v="0"/>
    <x v="0"/>
    <x v="1"/>
    <x v="0"/>
    <x v="0"/>
    <x v="2"/>
    <x v="0"/>
    <m/>
    <m/>
    <m/>
    <m/>
    <m/>
    <m/>
  </r>
  <r>
    <x v="0"/>
    <x v="56"/>
    <x v="1"/>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2"/>
    <x v="0"/>
    <x v="0"/>
    <x v="2"/>
    <x v="3"/>
    <m/>
    <m/>
    <m/>
    <m/>
    <m/>
    <m/>
  </r>
  <r>
    <x v="0"/>
    <x v="127"/>
    <x v="1"/>
    <s v="Webb"/>
    <x v="4"/>
    <x v="0"/>
    <x v="1"/>
    <x v="0"/>
    <x v="0"/>
    <x v="0"/>
    <x v="0"/>
    <x v="0"/>
    <x v="0"/>
    <x v="0"/>
    <x v="0"/>
    <x v="0"/>
    <x v="0"/>
    <x v="0"/>
    <x v="0"/>
    <x v="0"/>
    <x v="0"/>
    <x v="0"/>
    <x v="0"/>
    <x v="0"/>
    <x v="0"/>
    <x v="0"/>
    <x v="0"/>
    <x v="0"/>
    <x v="0"/>
    <x v="1"/>
    <x v="2"/>
    <x v="0"/>
    <x v="2"/>
    <x v="0"/>
    <m/>
    <m/>
    <m/>
    <m/>
    <m/>
    <m/>
  </r>
  <r>
    <x v="0"/>
    <x v="88"/>
    <x v="1"/>
    <s v="Webb"/>
    <x v="4"/>
    <x v="0"/>
    <x v="1"/>
    <x v="0"/>
    <x v="0"/>
    <x v="0"/>
    <x v="0"/>
    <x v="0"/>
    <x v="0"/>
    <x v="0"/>
    <x v="0"/>
    <x v="0"/>
    <x v="0"/>
    <x v="0"/>
    <x v="0"/>
    <x v="0"/>
    <x v="0"/>
    <x v="0"/>
    <x v="0"/>
    <x v="0"/>
    <x v="0"/>
    <x v="0"/>
    <x v="0"/>
    <x v="0"/>
    <x v="0"/>
    <x v="1"/>
    <x v="0"/>
    <x v="0"/>
    <x v="2"/>
    <x v="0"/>
    <m/>
    <m/>
    <m/>
    <m/>
    <m/>
    <m/>
  </r>
  <r>
    <x v="0"/>
    <x v="127"/>
    <x v="1"/>
    <s v="Webb"/>
    <x v="4"/>
    <x v="0"/>
    <x v="1"/>
    <x v="0"/>
    <x v="0"/>
    <x v="0"/>
    <x v="0"/>
    <x v="0"/>
    <x v="0"/>
    <x v="0"/>
    <x v="0"/>
    <x v="0"/>
    <x v="0"/>
    <x v="0"/>
    <x v="0"/>
    <x v="0"/>
    <x v="0"/>
    <x v="0"/>
    <x v="0"/>
    <x v="0"/>
    <x v="0"/>
    <x v="0"/>
    <x v="0"/>
    <x v="0"/>
    <x v="0"/>
    <x v="1"/>
    <x v="0"/>
    <x v="0"/>
    <x v="2"/>
    <x v="0"/>
    <m/>
    <m/>
    <m/>
    <m/>
    <m/>
    <m/>
  </r>
  <r>
    <x v="0"/>
    <x v="56"/>
    <x v="1"/>
    <s v="Webb"/>
    <x v="4"/>
    <x v="0"/>
    <x v="0"/>
    <x v="0"/>
    <x v="0"/>
    <x v="0"/>
    <x v="0"/>
    <x v="0"/>
    <x v="0"/>
    <x v="0"/>
    <x v="0"/>
    <x v="0"/>
    <x v="0"/>
    <x v="0"/>
    <x v="0"/>
    <x v="0"/>
    <x v="0"/>
    <x v="0"/>
    <x v="0"/>
    <x v="0"/>
    <x v="0"/>
    <x v="0"/>
    <x v="0"/>
    <x v="0"/>
    <x v="0"/>
    <x v="1"/>
    <x v="0"/>
    <x v="0"/>
    <x v="2"/>
    <x v="1"/>
    <m/>
    <m/>
    <m/>
    <m/>
    <m/>
    <m/>
  </r>
  <r>
    <x v="0"/>
    <x v="29"/>
    <x v="0"/>
    <s v="Webb"/>
    <x v="4"/>
    <x v="0"/>
    <x v="1"/>
    <x v="0"/>
    <x v="0"/>
    <x v="0"/>
    <x v="0"/>
    <x v="0"/>
    <x v="0"/>
    <x v="0"/>
    <x v="0"/>
    <x v="0"/>
    <x v="0"/>
    <x v="0"/>
    <x v="0"/>
    <x v="0"/>
    <x v="0"/>
    <x v="0"/>
    <x v="0"/>
    <x v="0"/>
    <x v="0"/>
    <x v="0"/>
    <x v="0"/>
    <x v="0"/>
    <x v="0"/>
    <x v="1"/>
    <x v="0"/>
    <x v="0"/>
    <x v="2"/>
    <x v="3"/>
    <m/>
    <m/>
    <m/>
    <m/>
    <m/>
    <m/>
  </r>
  <r>
    <x v="0"/>
    <x v="88"/>
    <x v="1"/>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2"/>
    <x v="0"/>
    <x v="0"/>
    <x v="2"/>
    <x v="0"/>
    <m/>
    <m/>
    <m/>
    <m/>
    <m/>
    <m/>
  </r>
  <r>
    <x v="0"/>
    <x v="88"/>
    <x v="1"/>
    <s v="Webb"/>
    <x v="4"/>
    <x v="0"/>
    <x v="0"/>
    <x v="0"/>
    <x v="0"/>
    <x v="0"/>
    <x v="0"/>
    <x v="0"/>
    <x v="0"/>
    <x v="0"/>
    <x v="0"/>
    <x v="0"/>
    <x v="0"/>
    <x v="0"/>
    <x v="0"/>
    <x v="0"/>
    <x v="0"/>
    <x v="0"/>
    <x v="0"/>
    <x v="0"/>
    <x v="0"/>
    <x v="0"/>
    <x v="0"/>
    <x v="0"/>
    <x v="1"/>
    <x v="0"/>
    <x v="0"/>
    <x v="0"/>
    <x v="2"/>
    <x v="0"/>
    <m/>
    <m/>
    <m/>
    <m/>
    <m/>
    <m/>
  </r>
  <r>
    <x v="0"/>
    <x v="29"/>
    <x v="0"/>
    <s v="Webb"/>
    <x v="4"/>
    <x v="0"/>
    <x v="0"/>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1"/>
    <m/>
    <m/>
    <m/>
    <m/>
    <m/>
    <m/>
  </r>
  <r>
    <x v="0"/>
    <x v="34"/>
    <x v="0"/>
    <s v="Webb"/>
    <x v="4"/>
    <x v="0"/>
    <x v="1"/>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0"/>
    <x v="0"/>
    <x v="0"/>
    <x v="0"/>
    <x v="0"/>
    <x v="0"/>
    <x v="0"/>
    <x v="0"/>
    <x v="0"/>
    <x v="0"/>
    <x v="0"/>
    <x v="0"/>
    <x v="0"/>
    <x v="0"/>
    <x v="0"/>
    <x v="0"/>
    <x v="0"/>
    <x v="0"/>
    <x v="0"/>
    <x v="0"/>
    <x v="0"/>
    <x v="0"/>
    <x v="0"/>
    <x v="0"/>
    <x v="0"/>
    <x v="0"/>
    <x v="2"/>
    <x v="0"/>
    <m/>
    <m/>
    <m/>
    <m/>
    <m/>
    <m/>
  </r>
  <r>
    <x v="0"/>
    <x v="46"/>
    <x v="0"/>
    <s v="Webb"/>
    <x v="4"/>
    <x v="0"/>
    <x v="0"/>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1"/>
    <x v="0"/>
    <x v="3"/>
    <x v="2"/>
    <x v="0"/>
    <m/>
    <m/>
    <m/>
    <m/>
    <m/>
    <m/>
  </r>
  <r>
    <x v="0"/>
    <x v="4"/>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1"/>
    <x v="0"/>
    <x v="0"/>
    <x v="2"/>
    <x v="0"/>
    <m/>
    <m/>
    <m/>
    <m/>
    <m/>
    <m/>
  </r>
  <r>
    <x v="0"/>
    <x v="4"/>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1"/>
    <x v="1"/>
    <x v="0"/>
    <x v="3"/>
    <x v="2"/>
    <x v="1"/>
    <m/>
    <m/>
    <m/>
    <m/>
    <m/>
    <m/>
  </r>
  <r>
    <x v="0"/>
    <x v="75"/>
    <x v="1"/>
    <s v="Webb"/>
    <x v="4"/>
    <x v="0"/>
    <x v="0"/>
    <x v="0"/>
    <x v="0"/>
    <x v="0"/>
    <x v="0"/>
    <x v="0"/>
    <x v="0"/>
    <x v="0"/>
    <x v="0"/>
    <x v="0"/>
    <x v="0"/>
    <x v="0"/>
    <x v="0"/>
    <x v="0"/>
    <x v="0"/>
    <x v="0"/>
    <x v="0"/>
    <x v="0"/>
    <x v="0"/>
    <x v="0"/>
    <x v="0"/>
    <x v="0"/>
    <x v="1"/>
    <x v="0"/>
    <x v="0"/>
    <x v="0"/>
    <x v="2"/>
    <x v="1"/>
    <m/>
    <m/>
    <m/>
    <m/>
    <m/>
    <m/>
  </r>
  <r>
    <x v="0"/>
    <x v="134"/>
    <x v="0"/>
    <s v="Webb"/>
    <x v="4"/>
    <x v="0"/>
    <x v="1"/>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0"/>
    <x v="1"/>
    <x v="0"/>
    <x v="0"/>
    <x v="2"/>
    <x v="0"/>
    <m/>
    <m/>
    <m/>
    <m/>
    <m/>
    <m/>
  </r>
  <r>
    <x v="0"/>
    <x v="120"/>
    <x v="1"/>
    <s v="Webb"/>
    <x v="4"/>
    <x v="0"/>
    <x v="1"/>
    <x v="0"/>
    <x v="0"/>
    <x v="0"/>
    <x v="0"/>
    <x v="0"/>
    <x v="0"/>
    <x v="0"/>
    <x v="0"/>
    <x v="0"/>
    <x v="0"/>
    <x v="0"/>
    <x v="0"/>
    <x v="0"/>
    <x v="0"/>
    <x v="0"/>
    <x v="0"/>
    <x v="0"/>
    <x v="0"/>
    <x v="0"/>
    <x v="0"/>
    <x v="0"/>
    <x v="0"/>
    <x v="0"/>
    <x v="0"/>
    <x v="0"/>
    <x v="2"/>
    <x v="0"/>
    <m/>
    <m/>
    <m/>
    <m/>
    <m/>
    <m/>
  </r>
  <r>
    <x v="0"/>
    <x v="15"/>
    <x v="1"/>
    <s v="Webb"/>
    <x v="4"/>
    <x v="0"/>
    <x v="0"/>
    <x v="0"/>
    <x v="0"/>
    <x v="0"/>
    <x v="0"/>
    <x v="0"/>
    <x v="0"/>
    <x v="0"/>
    <x v="0"/>
    <x v="0"/>
    <x v="0"/>
    <x v="0"/>
    <x v="0"/>
    <x v="0"/>
    <x v="0"/>
    <x v="0"/>
    <x v="0"/>
    <x v="0"/>
    <x v="0"/>
    <x v="0"/>
    <x v="0"/>
    <x v="0"/>
    <x v="0"/>
    <x v="1"/>
    <x v="0"/>
    <x v="0"/>
    <x v="2"/>
    <x v="0"/>
    <m/>
    <m/>
    <m/>
    <m/>
    <m/>
    <m/>
  </r>
  <r>
    <x v="0"/>
    <x v="75"/>
    <x v="1"/>
    <s v="Webb"/>
    <x v="4"/>
    <x v="0"/>
    <x v="1"/>
    <x v="0"/>
    <x v="0"/>
    <x v="0"/>
    <x v="0"/>
    <x v="0"/>
    <x v="0"/>
    <x v="0"/>
    <x v="0"/>
    <x v="0"/>
    <x v="0"/>
    <x v="0"/>
    <x v="0"/>
    <x v="0"/>
    <x v="0"/>
    <x v="0"/>
    <x v="0"/>
    <x v="0"/>
    <x v="0"/>
    <x v="0"/>
    <x v="0"/>
    <x v="0"/>
    <x v="1"/>
    <x v="1"/>
    <x v="0"/>
    <x v="0"/>
    <x v="2"/>
    <x v="0"/>
    <m/>
    <m/>
    <m/>
    <m/>
    <m/>
    <m/>
  </r>
  <r>
    <x v="0"/>
    <x v="75"/>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3"/>
    <x v="2"/>
    <x v="0"/>
    <m/>
    <m/>
    <m/>
    <m/>
    <m/>
    <m/>
  </r>
  <r>
    <x v="0"/>
    <x v="2"/>
    <x v="1"/>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1"/>
    <x v="0"/>
    <x v="0"/>
    <x v="2"/>
    <x v="1"/>
    <m/>
    <m/>
    <m/>
    <m/>
    <m/>
    <m/>
  </r>
  <r>
    <x v="0"/>
    <x v="23"/>
    <x v="0"/>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1"/>
    <m/>
    <m/>
    <m/>
    <m/>
    <m/>
    <m/>
  </r>
  <r>
    <x v="0"/>
    <x v="1"/>
    <x v="1"/>
    <s v="Webb"/>
    <x v="4"/>
    <x v="0"/>
    <x v="0"/>
    <x v="0"/>
    <x v="0"/>
    <x v="0"/>
    <x v="0"/>
    <x v="0"/>
    <x v="0"/>
    <x v="0"/>
    <x v="0"/>
    <x v="0"/>
    <x v="0"/>
    <x v="0"/>
    <x v="0"/>
    <x v="0"/>
    <x v="0"/>
    <x v="0"/>
    <x v="0"/>
    <x v="0"/>
    <x v="0"/>
    <x v="0"/>
    <x v="0"/>
    <x v="0"/>
    <x v="0"/>
    <x v="0"/>
    <x v="0"/>
    <x v="0"/>
    <x v="2"/>
    <x v="0"/>
    <m/>
    <m/>
    <m/>
    <m/>
    <m/>
    <m/>
  </r>
  <r>
    <x v="0"/>
    <x v="23"/>
    <x v="0"/>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23"/>
    <x v="0"/>
    <s v="Webb"/>
    <x v="4"/>
    <x v="0"/>
    <x v="0"/>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1"/>
    <x v="0"/>
    <x v="0"/>
    <x v="2"/>
    <x v="0"/>
    <m/>
    <m/>
    <m/>
    <m/>
    <m/>
    <m/>
  </r>
  <r>
    <x v="0"/>
    <x v="15"/>
    <x v="1"/>
    <s v="Webb"/>
    <x v="4"/>
    <x v="0"/>
    <x v="0"/>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1"/>
    <m/>
    <m/>
    <m/>
    <m/>
    <m/>
    <m/>
  </r>
  <r>
    <x v="0"/>
    <x v="15"/>
    <x v="1"/>
    <s v="Webb"/>
    <x v="4"/>
    <x v="0"/>
    <x v="1"/>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1"/>
    <m/>
    <m/>
    <m/>
    <m/>
    <m/>
    <m/>
  </r>
  <r>
    <x v="0"/>
    <x v="31"/>
    <x v="0"/>
    <s v="Webb"/>
    <x v="4"/>
    <x v="0"/>
    <x v="0"/>
    <x v="0"/>
    <x v="0"/>
    <x v="0"/>
    <x v="0"/>
    <x v="0"/>
    <x v="0"/>
    <x v="0"/>
    <x v="0"/>
    <x v="0"/>
    <x v="0"/>
    <x v="0"/>
    <x v="0"/>
    <x v="0"/>
    <x v="0"/>
    <x v="0"/>
    <x v="0"/>
    <x v="0"/>
    <x v="0"/>
    <x v="0"/>
    <x v="0"/>
    <x v="0"/>
    <x v="0"/>
    <x v="0"/>
    <x v="0"/>
    <x v="0"/>
    <x v="2"/>
    <x v="1"/>
    <m/>
    <m/>
    <m/>
    <m/>
    <m/>
    <m/>
  </r>
  <r>
    <x v="0"/>
    <x v="75"/>
    <x v="1"/>
    <s v="Webb"/>
    <x v="4"/>
    <x v="0"/>
    <x v="1"/>
    <x v="0"/>
    <x v="0"/>
    <x v="0"/>
    <x v="0"/>
    <x v="0"/>
    <x v="0"/>
    <x v="0"/>
    <x v="0"/>
    <x v="0"/>
    <x v="0"/>
    <x v="0"/>
    <x v="0"/>
    <x v="0"/>
    <x v="0"/>
    <x v="0"/>
    <x v="0"/>
    <x v="0"/>
    <x v="0"/>
    <x v="0"/>
    <x v="0"/>
    <x v="0"/>
    <x v="1"/>
    <x v="0"/>
    <x v="0"/>
    <x v="3"/>
    <x v="2"/>
    <x v="1"/>
    <m/>
    <m/>
    <m/>
    <m/>
    <m/>
    <m/>
  </r>
  <r>
    <x v="0"/>
    <x v="31"/>
    <x v="0"/>
    <s v="Webb"/>
    <x v="4"/>
    <x v="0"/>
    <x v="0"/>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1"/>
    <x v="0"/>
    <x v="3"/>
    <x v="2"/>
    <x v="0"/>
    <m/>
    <m/>
    <m/>
    <m/>
    <m/>
    <m/>
  </r>
  <r>
    <x v="0"/>
    <x v="65"/>
    <x v="1"/>
    <s v="Webb"/>
    <x v="4"/>
    <x v="0"/>
    <x v="0"/>
    <x v="0"/>
    <x v="0"/>
    <x v="0"/>
    <x v="0"/>
    <x v="0"/>
    <x v="0"/>
    <x v="0"/>
    <x v="0"/>
    <x v="0"/>
    <x v="0"/>
    <x v="0"/>
    <x v="0"/>
    <x v="0"/>
    <x v="0"/>
    <x v="0"/>
    <x v="0"/>
    <x v="0"/>
    <x v="0"/>
    <x v="0"/>
    <x v="0"/>
    <x v="0"/>
    <x v="0"/>
    <x v="0"/>
    <x v="0"/>
    <x v="0"/>
    <x v="2"/>
    <x v="0"/>
    <m/>
    <m/>
    <m/>
    <m/>
    <m/>
    <m/>
  </r>
  <r>
    <x v="0"/>
    <x v="65"/>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1"/>
    <x v="0"/>
    <x v="0"/>
    <x v="3"/>
    <x v="2"/>
    <x v="1"/>
    <m/>
    <m/>
    <m/>
    <m/>
    <m/>
    <m/>
  </r>
  <r>
    <x v="0"/>
    <x v="65"/>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1"/>
    <x v="0"/>
    <x v="0"/>
    <x v="0"/>
    <x v="2"/>
    <x v="0"/>
    <m/>
    <m/>
    <m/>
    <m/>
    <m/>
    <m/>
  </r>
  <r>
    <x v="0"/>
    <x v="96"/>
    <x v="1"/>
    <s v="Webb"/>
    <x v="4"/>
    <x v="0"/>
    <x v="0"/>
    <x v="0"/>
    <x v="0"/>
    <x v="0"/>
    <x v="0"/>
    <x v="0"/>
    <x v="0"/>
    <x v="0"/>
    <x v="0"/>
    <x v="0"/>
    <x v="0"/>
    <x v="0"/>
    <x v="0"/>
    <x v="0"/>
    <x v="0"/>
    <x v="0"/>
    <x v="0"/>
    <x v="0"/>
    <x v="0"/>
    <x v="0"/>
    <x v="0"/>
    <x v="0"/>
    <x v="0"/>
    <x v="0"/>
    <x v="0"/>
    <x v="0"/>
    <x v="2"/>
    <x v="1"/>
    <m/>
    <m/>
    <m/>
    <m/>
    <m/>
    <m/>
  </r>
  <r>
    <x v="0"/>
    <x v="96"/>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1"/>
    <m/>
    <m/>
    <m/>
    <m/>
    <m/>
    <m/>
  </r>
  <r>
    <x v="0"/>
    <x v="96"/>
    <x v="1"/>
    <s v="Webb"/>
    <x v="4"/>
    <x v="0"/>
    <x v="1"/>
    <x v="0"/>
    <x v="0"/>
    <x v="0"/>
    <x v="0"/>
    <x v="0"/>
    <x v="0"/>
    <x v="0"/>
    <x v="0"/>
    <x v="0"/>
    <x v="0"/>
    <x v="0"/>
    <x v="0"/>
    <x v="0"/>
    <x v="0"/>
    <x v="0"/>
    <x v="0"/>
    <x v="0"/>
    <x v="0"/>
    <x v="0"/>
    <x v="0"/>
    <x v="0"/>
    <x v="0"/>
    <x v="0"/>
    <x v="0"/>
    <x v="0"/>
    <x v="2"/>
    <x v="1"/>
    <m/>
    <m/>
    <m/>
    <m/>
    <m/>
    <m/>
  </r>
  <r>
    <x v="0"/>
    <x v="92"/>
    <x v="1"/>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1"/>
    <x v="2"/>
    <x v="3"/>
    <x v="2"/>
    <x v="0"/>
    <m/>
    <m/>
    <m/>
    <m/>
    <m/>
    <m/>
  </r>
  <r>
    <x v="0"/>
    <x v="127"/>
    <x v="1"/>
    <s v="Webb"/>
    <x v="4"/>
    <x v="0"/>
    <x v="0"/>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3"/>
    <x v="0"/>
    <x v="0"/>
    <x v="0"/>
    <x v="2"/>
    <x v="0"/>
    <m/>
    <m/>
    <m/>
    <m/>
    <m/>
    <m/>
  </r>
  <r>
    <x v="0"/>
    <x v="127"/>
    <x v="1"/>
    <s v="Webb"/>
    <x v="4"/>
    <x v="0"/>
    <x v="0"/>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2"/>
    <x v="0"/>
    <x v="2"/>
    <x v="0"/>
    <m/>
    <m/>
    <m/>
    <m/>
    <m/>
    <m/>
  </r>
  <r>
    <x v="0"/>
    <x v="59"/>
    <x v="1"/>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1"/>
    <x v="0"/>
    <x v="0"/>
    <x v="0"/>
    <x v="2"/>
    <x v="0"/>
    <m/>
    <m/>
    <m/>
    <m/>
    <m/>
    <m/>
  </r>
  <r>
    <x v="0"/>
    <x v="50"/>
    <x v="1"/>
    <s v="Webb"/>
    <x v="4"/>
    <x v="0"/>
    <x v="0"/>
    <x v="0"/>
    <x v="0"/>
    <x v="0"/>
    <x v="0"/>
    <x v="0"/>
    <x v="0"/>
    <x v="0"/>
    <x v="0"/>
    <x v="0"/>
    <x v="0"/>
    <x v="0"/>
    <x v="0"/>
    <x v="0"/>
    <x v="0"/>
    <x v="0"/>
    <x v="0"/>
    <x v="0"/>
    <x v="0"/>
    <x v="0"/>
    <x v="0"/>
    <x v="0"/>
    <x v="0"/>
    <x v="0"/>
    <x v="0"/>
    <x v="0"/>
    <x v="2"/>
    <x v="0"/>
    <m/>
    <m/>
    <m/>
    <m/>
    <m/>
    <m/>
  </r>
  <r>
    <x v="0"/>
    <x v="61"/>
    <x v="0"/>
    <s v="Webb"/>
    <x v="4"/>
    <x v="0"/>
    <x v="0"/>
    <x v="0"/>
    <x v="0"/>
    <x v="0"/>
    <x v="0"/>
    <x v="0"/>
    <x v="0"/>
    <x v="0"/>
    <x v="0"/>
    <x v="0"/>
    <x v="0"/>
    <x v="0"/>
    <x v="0"/>
    <x v="0"/>
    <x v="0"/>
    <x v="0"/>
    <x v="0"/>
    <x v="0"/>
    <x v="0"/>
    <x v="0"/>
    <x v="0"/>
    <x v="0"/>
    <x v="0"/>
    <x v="0"/>
    <x v="0"/>
    <x v="0"/>
    <x v="2"/>
    <x v="1"/>
    <m/>
    <m/>
    <m/>
    <m/>
    <m/>
    <m/>
  </r>
  <r>
    <x v="0"/>
    <x v="50"/>
    <x v="1"/>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1"/>
    <x v="0"/>
    <x v="0"/>
    <x v="2"/>
    <x v="1"/>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1"/>
    <m/>
    <m/>
    <m/>
    <m/>
    <m/>
    <m/>
  </r>
  <r>
    <x v="0"/>
    <x v="96"/>
    <x v="1"/>
    <s v="Webb"/>
    <x v="4"/>
    <x v="0"/>
    <x v="0"/>
    <x v="0"/>
    <x v="0"/>
    <x v="0"/>
    <x v="0"/>
    <x v="0"/>
    <x v="0"/>
    <x v="0"/>
    <x v="0"/>
    <x v="0"/>
    <x v="0"/>
    <x v="0"/>
    <x v="0"/>
    <x v="0"/>
    <x v="0"/>
    <x v="0"/>
    <x v="0"/>
    <x v="0"/>
    <x v="0"/>
    <x v="0"/>
    <x v="0"/>
    <x v="0"/>
    <x v="0"/>
    <x v="0"/>
    <x v="0"/>
    <x v="0"/>
    <x v="2"/>
    <x v="3"/>
    <m/>
    <m/>
    <m/>
    <m/>
    <m/>
    <m/>
  </r>
  <r>
    <x v="0"/>
    <x v="96"/>
    <x v="1"/>
    <s v="Webb"/>
    <x v="4"/>
    <x v="0"/>
    <x v="0"/>
    <x v="0"/>
    <x v="0"/>
    <x v="0"/>
    <x v="0"/>
    <x v="0"/>
    <x v="0"/>
    <x v="0"/>
    <x v="0"/>
    <x v="0"/>
    <x v="0"/>
    <x v="0"/>
    <x v="0"/>
    <x v="0"/>
    <x v="0"/>
    <x v="0"/>
    <x v="0"/>
    <x v="0"/>
    <x v="0"/>
    <x v="0"/>
    <x v="0"/>
    <x v="0"/>
    <x v="0"/>
    <x v="0"/>
    <x v="0"/>
    <x v="0"/>
    <x v="2"/>
    <x v="1"/>
    <m/>
    <m/>
    <m/>
    <m/>
    <m/>
    <m/>
  </r>
  <r>
    <x v="0"/>
    <x v="96"/>
    <x v="1"/>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1"/>
    <x v="0"/>
    <x v="0"/>
    <x v="2"/>
    <x v="0"/>
    <m/>
    <m/>
    <m/>
    <m/>
    <m/>
    <m/>
  </r>
  <r>
    <x v="0"/>
    <x v="119"/>
    <x v="0"/>
    <s v="Webb"/>
    <x v="4"/>
    <x v="0"/>
    <x v="0"/>
    <x v="0"/>
    <x v="0"/>
    <x v="0"/>
    <x v="0"/>
    <x v="0"/>
    <x v="0"/>
    <x v="0"/>
    <x v="0"/>
    <x v="0"/>
    <x v="0"/>
    <x v="0"/>
    <x v="0"/>
    <x v="0"/>
    <x v="0"/>
    <x v="0"/>
    <x v="0"/>
    <x v="0"/>
    <x v="0"/>
    <x v="0"/>
    <x v="0"/>
    <x v="0"/>
    <x v="2"/>
    <x v="3"/>
    <x v="1"/>
    <x v="2"/>
    <x v="2"/>
    <x v="2"/>
    <m/>
    <m/>
    <m/>
    <m/>
    <m/>
    <m/>
  </r>
  <r>
    <x v="0"/>
    <x v="28"/>
    <x v="0"/>
    <s v="Webb"/>
    <x v="4"/>
    <x v="0"/>
    <x v="0"/>
    <x v="0"/>
    <x v="0"/>
    <x v="0"/>
    <x v="0"/>
    <x v="0"/>
    <x v="0"/>
    <x v="0"/>
    <x v="0"/>
    <x v="0"/>
    <x v="0"/>
    <x v="0"/>
    <x v="0"/>
    <x v="0"/>
    <x v="0"/>
    <x v="0"/>
    <x v="0"/>
    <x v="0"/>
    <x v="0"/>
    <x v="0"/>
    <x v="0"/>
    <x v="0"/>
    <x v="0"/>
    <x v="1"/>
    <x v="0"/>
    <x v="3"/>
    <x v="2"/>
    <x v="0"/>
    <m/>
    <m/>
    <m/>
    <m/>
    <m/>
    <m/>
  </r>
  <r>
    <x v="0"/>
    <x v="119"/>
    <x v="0"/>
    <s v="Webb"/>
    <x v="4"/>
    <x v="0"/>
    <x v="1"/>
    <x v="0"/>
    <x v="0"/>
    <x v="0"/>
    <x v="0"/>
    <x v="0"/>
    <x v="0"/>
    <x v="0"/>
    <x v="0"/>
    <x v="0"/>
    <x v="0"/>
    <x v="0"/>
    <x v="0"/>
    <x v="0"/>
    <x v="0"/>
    <x v="0"/>
    <x v="0"/>
    <x v="0"/>
    <x v="0"/>
    <x v="0"/>
    <x v="0"/>
    <x v="0"/>
    <x v="0"/>
    <x v="0"/>
    <x v="0"/>
    <x v="0"/>
    <x v="2"/>
    <x v="0"/>
    <m/>
    <m/>
    <m/>
    <m/>
    <m/>
    <m/>
  </r>
  <r>
    <x v="0"/>
    <x v="28"/>
    <x v="0"/>
    <s v="Webb"/>
    <x v="4"/>
    <x v="0"/>
    <x v="0"/>
    <x v="0"/>
    <x v="0"/>
    <x v="0"/>
    <x v="0"/>
    <x v="0"/>
    <x v="0"/>
    <x v="0"/>
    <x v="0"/>
    <x v="0"/>
    <x v="0"/>
    <x v="0"/>
    <x v="0"/>
    <x v="0"/>
    <x v="0"/>
    <x v="0"/>
    <x v="0"/>
    <x v="0"/>
    <x v="0"/>
    <x v="0"/>
    <x v="0"/>
    <x v="0"/>
    <x v="0"/>
    <x v="0"/>
    <x v="0"/>
    <x v="3"/>
    <x v="2"/>
    <x v="0"/>
    <m/>
    <m/>
    <m/>
    <m/>
    <m/>
    <m/>
  </r>
  <r>
    <x v="0"/>
    <x v="28"/>
    <x v="0"/>
    <s v="Webb"/>
    <x v="4"/>
    <x v="0"/>
    <x v="0"/>
    <x v="0"/>
    <x v="0"/>
    <x v="0"/>
    <x v="0"/>
    <x v="0"/>
    <x v="0"/>
    <x v="0"/>
    <x v="0"/>
    <x v="0"/>
    <x v="0"/>
    <x v="0"/>
    <x v="0"/>
    <x v="0"/>
    <x v="0"/>
    <x v="0"/>
    <x v="0"/>
    <x v="0"/>
    <x v="0"/>
    <x v="0"/>
    <x v="0"/>
    <x v="0"/>
    <x v="0"/>
    <x v="0"/>
    <x v="0"/>
    <x v="0"/>
    <x v="2"/>
    <x v="0"/>
    <m/>
    <m/>
    <m/>
    <m/>
    <m/>
    <m/>
  </r>
  <r>
    <x v="0"/>
    <x v="28"/>
    <x v="0"/>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1"/>
    <x v="0"/>
    <x v="0"/>
    <x v="0"/>
    <x v="2"/>
    <x v="0"/>
    <m/>
    <m/>
    <m/>
    <m/>
    <m/>
    <m/>
  </r>
  <r>
    <x v="0"/>
    <x v="28"/>
    <x v="0"/>
    <s v="Webb"/>
    <x v="4"/>
    <x v="0"/>
    <x v="1"/>
    <x v="0"/>
    <x v="0"/>
    <x v="0"/>
    <x v="0"/>
    <x v="0"/>
    <x v="0"/>
    <x v="0"/>
    <x v="0"/>
    <x v="0"/>
    <x v="0"/>
    <x v="0"/>
    <x v="0"/>
    <x v="0"/>
    <x v="0"/>
    <x v="0"/>
    <x v="0"/>
    <x v="0"/>
    <x v="0"/>
    <x v="0"/>
    <x v="0"/>
    <x v="0"/>
    <x v="0"/>
    <x v="0"/>
    <x v="0"/>
    <x v="3"/>
    <x v="2"/>
    <x v="0"/>
    <m/>
    <m/>
    <m/>
    <m/>
    <m/>
    <m/>
  </r>
  <r>
    <x v="0"/>
    <x v="7"/>
    <x v="1"/>
    <s v="Webb"/>
    <x v="4"/>
    <x v="0"/>
    <x v="0"/>
    <x v="0"/>
    <x v="0"/>
    <x v="0"/>
    <x v="0"/>
    <x v="0"/>
    <x v="0"/>
    <x v="0"/>
    <x v="0"/>
    <x v="0"/>
    <x v="0"/>
    <x v="0"/>
    <x v="0"/>
    <x v="0"/>
    <x v="0"/>
    <x v="0"/>
    <x v="0"/>
    <x v="0"/>
    <x v="0"/>
    <x v="0"/>
    <x v="0"/>
    <x v="0"/>
    <x v="3"/>
    <x v="0"/>
    <x v="0"/>
    <x v="0"/>
    <x v="2"/>
    <x v="0"/>
    <m/>
    <m/>
    <m/>
    <m/>
    <m/>
    <m/>
  </r>
  <r>
    <x v="0"/>
    <x v="28"/>
    <x v="0"/>
    <s v="Webb"/>
    <x v="4"/>
    <x v="0"/>
    <x v="0"/>
    <x v="0"/>
    <x v="0"/>
    <x v="0"/>
    <x v="0"/>
    <x v="0"/>
    <x v="0"/>
    <x v="0"/>
    <x v="0"/>
    <x v="0"/>
    <x v="0"/>
    <x v="0"/>
    <x v="0"/>
    <x v="0"/>
    <x v="0"/>
    <x v="0"/>
    <x v="0"/>
    <x v="0"/>
    <x v="0"/>
    <x v="0"/>
    <x v="0"/>
    <x v="0"/>
    <x v="1"/>
    <x v="1"/>
    <x v="0"/>
    <x v="0"/>
    <x v="2"/>
    <x v="1"/>
    <m/>
    <m/>
    <m/>
    <m/>
    <m/>
    <m/>
  </r>
  <r>
    <x v="0"/>
    <x v="57"/>
    <x v="1"/>
    <s v="Webb"/>
    <x v="4"/>
    <x v="0"/>
    <x v="1"/>
    <x v="0"/>
    <x v="0"/>
    <x v="0"/>
    <x v="0"/>
    <x v="0"/>
    <x v="0"/>
    <x v="0"/>
    <x v="0"/>
    <x v="0"/>
    <x v="0"/>
    <x v="0"/>
    <x v="0"/>
    <x v="0"/>
    <x v="0"/>
    <x v="0"/>
    <x v="0"/>
    <x v="0"/>
    <x v="0"/>
    <x v="0"/>
    <x v="0"/>
    <x v="0"/>
    <x v="0"/>
    <x v="1"/>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1"/>
    <m/>
    <m/>
    <m/>
    <m/>
    <m/>
    <m/>
  </r>
  <r>
    <x v="0"/>
    <x v="109"/>
    <x v="1"/>
    <s v="Webb"/>
    <x v="4"/>
    <x v="0"/>
    <x v="1"/>
    <x v="0"/>
    <x v="0"/>
    <x v="0"/>
    <x v="0"/>
    <x v="0"/>
    <x v="0"/>
    <x v="0"/>
    <x v="0"/>
    <x v="0"/>
    <x v="0"/>
    <x v="0"/>
    <x v="0"/>
    <x v="0"/>
    <x v="0"/>
    <x v="0"/>
    <x v="0"/>
    <x v="0"/>
    <x v="0"/>
    <x v="0"/>
    <x v="0"/>
    <x v="0"/>
    <x v="0"/>
    <x v="0"/>
    <x v="2"/>
    <x v="0"/>
    <x v="2"/>
    <x v="0"/>
    <m/>
    <m/>
    <m/>
    <m/>
    <m/>
    <m/>
  </r>
  <r>
    <x v="0"/>
    <x v="109"/>
    <x v="1"/>
    <s v="Webb"/>
    <x v="4"/>
    <x v="0"/>
    <x v="1"/>
    <x v="0"/>
    <x v="0"/>
    <x v="0"/>
    <x v="0"/>
    <x v="0"/>
    <x v="0"/>
    <x v="0"/>
    <x v="0"/>
    <x v="0"/>
    <x v="0"/>
    <x v="0"/>
    <x v="0"/>
    <x v="0"/>
    <x v="0"/>
    <x v="0"/>
    <x v="0"/>
    <x v="0"/>
    <x v="0"/>
    <x v="0"/>
    <x v="0"/>
    <x v="0"/>
    <x v="0"/>
    <x v="0"/>
    <x v="0"/>
    <x v="0"/>
    <x v="2"/>
    <x v="1"/>
    <m/>
    <m/>
    <m/>
    <m/>
    <m/>
    <m/>
  </r>
  <r>
    <x v="0"/>
    <x v="90"/>
    <x v="0"/>
    <s v="Webb"/>
    <x v="4"/>
    <x v="0"/>
    <x v="1"/>
    <x v="0"/>
    <x v="0"/>
    <x v="0"/>
    <x v="0"/>
    <x v="0"/>
    <x v="0"/>
    <x v="0"/>
    <x v="0"/>
    <x v="0"/>
    <x v="0"/>
    <x v="0"/>
    <x v="0"/>
    <x v="0"/>
    <x v="0"/>
    <x v="0"/>
    <x v="0"/>
    <x v="0"/>
    <x v="0"/>
    <x v="0"/>
    <x v="0"/>
    <x v="0"/>
    <x v="0"/>
    <x v="0"/>
    <x v="0"/>
    <x v="3"/>
    <x v="2"/>
    <x v="0"/>
    <m/>
    <m/>
    <m/>
    <m/>
    <m/>
    <m/>
  </r>
  <r>
    <x v="0"/>
    <x v="90"/>
    <x v="0"/>
    <s v="Webb"/>
    <x v="4"/>
    <x v="0"/>
    <x v="0"/>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1"/>
    <x v="0"/>
    <x v="3"/>
    <x v="3"/>
    <x v="2"/>
    <x v="0"/>
    <m/>
    <m/>
    <m/>
    <m/>
    <m/>
    <m/>
  </r>
  <r>
    <x v="0"/>
    <x v="32"/>
    <x v="0"/>
    <s v="Webb"/>
    <x v="4"/>
    <x v="0"/>
    <x v="0"/>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1"/>
    <x v="0"/>
    <x v="0"/>
    <x v="2"/>
    <x v="1"/>
    <m/>
    <m/>
    <m/>
    <m/>
    <m/>
    <m/>
  </r>
  <r>
    <x v="0"/>
    <x v="32"/>
    <x v="0"/>
    <s v="Webb"/>
    <x v="4"/>
    <x v="0"/>
    <x v="0"/>
    <x v="0"/>
    <x v="0"/>
    <x v="0"/>
    <x v="0"/>
    <x v="0"/>
    <x v="0"/>
    <x v="0"/>
    <x v="0"/>
    <x v="0"/>
    <x v="0"/>
    <x v="0"/>
    <x v="0"/>
    <x v="0"/>
    <x v="0"/>
    <x v="0"/>
    <x v="0"/>
    <x v="0"/>
    <x v="0"/>
    <x v="0"/>
    <x v="0"/>
    <x v="0"/>
    <x v="0"/>
    <x v="2"/>
    <x v="0"/>
    <x v="0"/>
    <x v="2"/>
    <x v="3"/>
    <m/>
    <m/>
    <m/>
    <m/>
    <m/>
    <m/>
  </r>
  <r>
    <x v="0"/>
    <x v="52"/>
    <x v="1"/>
    <s v="Webb"/>
    <x v="4"/>
    <x v="0"/>
    <x v="0"/>
    <x v="0"/>
    <x v="0"/>
    <x v="0"/>
    <x v="0"/>
    <x v="0"/>
    <x v="0"/>
    <x v="0"/>
    <x v="0"/>
    <x v="0"/>
    <x v="0"/>
    <x v="0"/>
    <x v="0"/>
    <x v="0"/>
    <x v="0"/>
    <x v="0"/>
    <x v="0"/>
    <x v="0"/>
    <x v="0"/>
    <x v="0"/>
    <x v="0"/>
    <x v="0"/>
    <x v="0"/>
    <x v="1"/>
    <x v="2"/>
    <x v="0"/>
    <x v="2"/>
    <x v="0"/>
    <m/>
    <m/>
    <m/>
    <m/>
    <m/>
    <m/>
  </r>
  <r>
    <x v="0"/>
    <x v="52"/>
    <x v="1"/>
    <s v="Webb"/>
    <x v="4"/>
    <x v="0"/>
    <x v="1"/>
    <x v="0"/>
    <x v="0"/>
    <x v="0"/>
    <x v="0"/>
    <x v="0"/>
    <x v="0"/>
    <x v="0"/>
    <x v="0"/>
    <x v="0"/>
    <x v="0"/>
    <x v="0"/>
    <x v="0"/>
    <x v="0"/>
    <x v="0"/>
    <x v="0"/>
    <x v="0"/>
    <x v="0"/>
    <x v="0"/>
    <x v="0"/>
    <x v="0"/>
    <x v="0"/>
    <x v="0"/>
    <x v="1"/>
    <x v="0"/>
    <x v="0"/>
    <x v="2"/>
    <x v="1"/>
    <m/>
    <m/>
    <m/>
    <m/>
    <m/>
    <m/>
  </r>
  <r>
    <x v="0"/>
    <x v="59"/>
    <x v="1"/>
    <s v="Webb"/>
    <x v="4"/>
    <x v="0"/>
    <x v="1"/>
    <x v="0"/>
    <x v="0"/>
    <x v="0"/>
    <x v="0"/>
    <x v="0"/>
    <x v="0"/>
    <x v="0"/>
    <x v="0"/>
    <x v="0"/>
    <x v="0"/>
    <x v="0"/>
    <x v="0"/>
    <x v="0"/>
    <x v="0"/>
    <x v="0"/>
    <x v="0"/>
    <x v="0"/>
    <x v="0"/>
    <x v="0"/>
    <x v="0"/>
    <x v="0"/>
    <x v="0"/>
    <x v="0"/>
    <x v="0"/>
    <x v="0"/>
    <x v="2"/>
    <x v="1"/>
    <m/>
    <m/>
    <m/>
    <m/>
    <m/>
    <m/>
  </r>
  <r>
    <x v="0"/>
    <x v="4"/>
    <x v="1"/>
    <s v="Webb"/>
    <x v="4"/>
    <x v="0"/>
    <x v="1"/>
    <x v="0"/>
    <x v="0"/>
    <x v="0"/>
    <x v="0"/>
    <x v="0"/>
    <x v="0"/>
    <x v="0"/>
    <x v="0"/>
    <x v="0"/>
    <x v="0"/>
    <x v="0"/>
    <x v="0"/>
    <x v="0"/>
    <x v="0"/>
    <x v="0"/>
    <x v="0"/>
    <x v="0"/>
    <x v="0"/>
    <x v="0"/>
    <x v="0"/>
    <x v="0"/>
    <x v="1"/>
    <x v="0"/>
    <x v="2"/>
    <x v="3"/>
    <x v="2"/>
    <x v="0"/>
    <m/>
    <m/>
    <m/>
    <m/>
    <m/>
    <m/>
  </r>
  <r>
    <x v="0"/>
    <x v="75"/>
    <x v="1"/>
    <s v="Webb"/>
    <x v="4"/>
    <x v="0"/>
    <x v="0"/>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0"/>
    <x v="0"/>
    <x v="0"/>
    <x v="0"/>
    <x v="2"/>
    <x v="1"/>
    <m/>
    <m/>
    <m/>
    <m/>
    <m/>
    <m/>
  </r>
  <r>
    <x v="0"/>
    <x v="4"/>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1"/>
    <x v="0"/>
    <x v="0"/>
    <x v="0"/>
    <x v="2"/>
    <x v="1"/>
    <m/>
    <m/>
    <m/>
    <m/>
    <m/>
    <m/>
  </r>
  <r>
    <x v="0"/>
    <x v="52"/>
    <x v="1"/>
    <s v="Webb"/>
    <x v="4"/>
    <x v="0"/>
    <x v="0"/>
    <x v="0"/>
    <x v="0"/>
    <x v="0"/>
    <x v="0"/>
    <x v="0"/>
    <x v="0"/>
    <x v="0"/>
    <x v="0"/>
    <x v="0"/>
    <x v="0"/>
    <x v="0"/>
    <x v="0"/>
    <x v="0"/>
    <x v="0"/>
    <x v="0"/>
    <x v="0"/>
    <x v="0"/>
    <x v="0"/>
    <x v="0"/>
    <x v="0"/>
    <x v="0"/>
    <x v="0"/>
    <x v="0"/>
    <x v="0"/>
    <x v="3"/>
    <x v="2"/>
    <x v="0"/>
    <m/>
    <m/>
    <m/>
    <m/>
    <m/>
    <m/>
  </r>
  <r>
    <x v="0"/>
    <x v="52"/>
    <x v="1"/>
    <s v="Webb"/>
    <x v="4"/>
    <x v="0"/>
    <x v="0"/>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0"/>
    <x v="0"/>
    <x v="0"/>
    <x v="2"/>
    <x v="0"/>
    <m/>
    <m/>
    <m/>
    <m/>
    <m/>
    <m/>
  </r>
  <r>
    <x v="0"/>
    <x v="7"/>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3"/>
    <x v="2"/>
    <x v="0"/>
    <m/>
    <m/>
    <m/>
    <m/>
    <m/>
    <m/>
  </r>
  <r>
    <x v="0"/>
    <x v="88"/>
    <x v="1"/>
    <s v="Webb"/>
    <x v="4"/>
    <x v="0"/>
    <x v="0"/>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1"/>
    <x v="1"/>
    <x v="0"/>
    <x v="3"/>
    <x v="2"/>
    <x v="0"/>
    <m/>
    <m/>
    <m/>
    <m/>
    <m/>
    <m/>
  </r>
  <r>
    <x v="0"/>
    <x v="13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0"/>
    <x v="0"/>
    <x v="0"/>
    <x v="0"/>
    <x v="2"/>
    <x v="1"/>
    <m/>
    <m/>
    <m/>
    <m/>
    <m/>
    <m/>
  </r>
  <r>
    <x v="0"/>
    <x v="81"/>
    <x v="1"/>
    <s v="Webb"/>
    <x v="4"/>
    <x v="0"/>
    <x v="0"/>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1"/>
    <x v="0"/>
    <x v="0"/>
    <x v="0"/>
    <x v="2"/>
    <x v="0"/>
    <m/>
    <m/>
    <m/>
    <m/>
    <m/>
    <m/>
  </r>
  <r>
    <x v="0"/>
    <x v="127"/>
    <x v="1"/>
    <s v="Webb"/>
    <x v="4"/>
    <x v="0"/>
    <x v="1"/>
    <x v="0"/>
    <x v="0"/>
    <x v="0"/>
    <x v="0"/>
    <x v="0"/>
    <x v="0"/>
    <x v="0"/>
    <x v="0"/>
    <x v="0"/>
    <x v="0"/>
    <x v="0"/>
    <x v="0"/>
    <x v="0"/>
    <x v="0"/>
    <x v="0"/>
    <x v="0"/>
    <x v="0"/>
    <x v="0"/>
    <x v="0"/>
    <x v="0"/>
    <x v="0"/>
    <x v="0"/>
    <x v="1"/>
    <x v="3"/>
    <x v="0"/>
    <x v="2"/>
    <x v="0"/>
    <m/>
    <m/>
    <m/>
    <m/>
    <m/>
    <m/>
  </r>
  <r>
    <x v="0"/>
    <x v="24"/>
    <x v="0"/>
    <s v="Webb"/>
    <x v="4"/>
    <x v="0"/>
    <x v="0"/>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3"/>
    <x v="2"/>
    <x v="0"/>
    <m/>
    <m/>
    <m/>
    <m/>
    <m/>
    <m/>
  </r>
  <r>
    <x v="0"/>
    <x v="81"/>
    <x v="1"/>
    <s v="Webb"/>
    <x v="4"/>
    <x v="0"/>
    <x v="1"/>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2"/>
    <x v="0"/>
    <x v="2"/>
    <x v="0"/>
    <m/>
    <m/>
    <m/>
    <m/>
    <m/>
    <m/>
  </r>
  <r>
    <x v="0"/>
    <x v="104"/>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3"/>
    <x v="2"/>
    <x v="1"/>
    <m/>
    <m/>
    <m/>
    <m/>
    <m/>
    <m/>
  </r>
  <r>
    <x v="0"/>
    <x v="92"/>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1"/>
    <m/>
    <m/>
    <m/>
    <m/>
    <m/>
    <m/>
  </r>
  <r>
    <x v="0"/>
    <x v="92"/>
    <x v="1"/>
    <s v="Webb"/>
    <x v="4"/>
    <x v="0"/>
    <x v="0"/>
    <x v="0"/>
    <x v="0"/>
    <x v="0"/>
    <x v="0"/>
    <x v="0"/>
    <x v="0"/>
    <x v="0"/>
    <x v="0"/>
    <x v="0"/>
    <x v="0"/>
    <x v="0"/>
    <x v="0"/>
    <x v="0"/>
    <x v="0"/>
    <x v="0"/>
    <x v="0"/>
    <x v="0"/>
    <x v="0"/>
    <x v="0"/>
    <x v="0"/>
    <x v="0"/>
    <x v="3"/>
    <x v="1"/>
    <x v="0"/>
    <x v="3"/>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1"/>
    <x v="0"/>
    <x v="0"/>
    <x v="0"/>
    <x v="2"/>
    <x v="1"/>
    <m/>
    <m/>
    <m/>
    <m/>
    <m/>
    <m/>
  </r>
  <r>
    <x v="0"/>
    <x v="104"/>
    <x v="1"/>
    <s v="Webb"/>
    <x v="4"/>
    <x v="0"/>
    <x v="1"/>
    <x v="0"/>
    <x v="0"/>
    <x v="0"/>
    <x v="0"/>
    <x v="0"/>
    <x v="0"/>
    <x v="0"/>
    <x v="0"/>
    <x v="0"/>
    <x v="0"/>
    <x v="0"/>
    <x v="0"/>
    <x v="0"/>
    <x v="0"/>
    <x v="0"/>
    <x v="0"/>
    <x v="0"/>
    <x v="0"/>
    <x v="0"/>
    <x v="0"/>
    <x v="0"/>
    <x v="0"/>
    <x v="0"/>
    <x v="0"/>
    <x v="0"/>
    <x v="2"/>
    <x v="1"/>
    <m/>
    <m/>
    <m/>
    <m/>
    <m/>
    <m/>
  </r>
  <r>
    <x v="0"/>
    <x v="92"/>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1"/>
    <x v="2"/>
    <x v="0"/>
    <x v="2"/>
    <x v="0"/>
    <m/>
    <m/>
    <m/>
    <m/>
    <m/>
    <m/>
  </r>
  <r>
    <x v="0"/>
    <x v="92"/>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3"/>
    <x v="0"/>
    <x v="0"/>
    <x v="3"/>
    <x v="2"/>
    <x v="0"/>
    <m/>
    <m/>
    <m/>
    <m/>
    <m/>
    <m/>
  </r>
  <r>
    <x v="0"/>
    <x v="127"/>
    <x v="1"/>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3"/>
    <x v="2"/>
    <x v="0"/>
    <m/>
    <m/>
    <m/>
    <m/>
    <m/>
    <m/>
  </r>
  <r>
    <x v="0"/>
    <x v="127"/>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1"/>
    <m/>
    <m/>
    <m/>
    <m/>
    <m/>
    <m/>
  </r>
  <r>
    <x v="0"/>
    <x v="127"/>
    <x v="1"/>
    <s v="Webb"/>
    <x v="4"/>
    <x v="0"/>
    <x v="1"/>
    <x v="0"/>
    <x v="0"/>
    <x v="0"/>
    <x v="0"/>
    <x v="0"/>
    <x v="0"/>
    <x v="0"/>
    <x v="0"/>
    <x v="0"/>
    <x v="0"/>
    <x v="0"/>
    <x v="0"/>
    <x v="0"/>
    <x v="0"/>
    <x v="0"/>
    <x v="0"/>
    <x v="0"/>
    <x v="0"/>
    <x v="0"/>
    <x v="0"/>
    <x v="0"/>
    <x v="0"/>
    <x v="0"/>
    <x v="3"/>
    <x v="0"/>
    <x v="2"/>
    <x v="0"/>
    <m/>
    <m/>
    <m/>
    <m/>
    <m/>
    <m/>
  </r>
  <r>
    <x v="0"/>
    <x v="127"/>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3"/>
    <x v="2"/>
    <x v="0"/>
    <m/>
    <m/>
    <m/>
    <m/>
    <m/>
    <m/>
  </r>
  <r>
    <x v="0"/>
    <x v="127"/>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1"/>
    <m/>
    <m/>
    <m/>
    <m/>
    <m/>
    <m/>
  </r>
  <r>
    <x v="0"/>
    <x v="127"/>
    <x v="1"/>
    <s v="Webb"/>
    <x v="4"/>
    <x v="0"/>
    <x v="1"/>
    <x v="0"/>
    <x v="0"/>
    <x v="0"/>
    <x v="0"/>
    <x v="0"/>
    <x v="0"/>
    <x v="0"/>
    <x v="0"/>
    <x v="0"/>
    <x v="0"/>
    <x v="0"/>
    <x v="0"/>
    <x v="0"/>
    <x v="0"/>
    <x v="0"/>
    <x v="0"/>
    <x v="0"/>
    <x v="0"/>
    <x v="0"/>
    <x v="0"/>
    <x v="0"/>
    <x v="1"/>
    <x v="0"/>
    <x v="0"/>
    <x v="0"/>
    <x v="2"/>
    <x v="0"/>
    <m/>
    <m/>
    <m/>
    <m/>
    <m/>
    <m/>
  </r>
  <r>
    <x v="0"/>
    <x v="53"/>
    <x v="1"/>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1"/>
    <x v="0"/>
    <x v="0"/>
    <x v="2"/>
    <x v="0"/>
    <m/>
    <m/>
    <m/>
    <m/>
    <m/>
    <m/>
  </r>
  <r>
    <x v="0"/>
    <x v="127"/>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3"/>
    <m/>
    <m/>
    <m/>
    <m/>
    <m/>
    <m/>
  </r>
  <r>
    <x v="0"/>
    <x v="53"/>
    <x v="1"/>
    <s v="Webb"/>
    <x v="4"/>
    <x v="0"/>
    <x v="0"/>
    <x v="0"/>
    <x v="0"/>
    <x v="0"/>
    <x v="0"/>
    <x v="0"/>
    <x v="0"/>
    <x v="0"/>
    <x v="0"/>
    <x v="0"/>
    <x v="0"/>
    <x v="0"/>
    <x v="0"/>
    <x v="0"/>
    <x v="0"/>
    <x v="0"/>
    <x v="0"/>
    <x v="0"/>
    <x v="0"/>
    <x v="0"/>
    <x v="0"/>
    <x v="0"/>
    <x v="0"/>
    <x v="0"/>
    <x v="0"/>
    <x v="0"/>
    <x v="2"/>
    <x v="0"/>
    <m/>
    <m/>
    <m/>
    <m/>
    <m/>
    <m/>
  </r>
  <r>
    <x v="0"/>
    <x v="58"/>
    <x v="1"/>
    <s v="Webb"/>
    <x v="4"/>
    <x v="0"/>
    <x v="1"/>
    <x v="0"/>
    <x v="0"/>
    <x v="0"/>
    <x v="0"/>
    <x v="0"/>
    <x v="0"/>
    <x v="0"/>
    <x v="0"/>
    <x v="0"/>
    <x v="0"/>
    <x v="0"/>
    <x v="0"/>
    <x v="0"/>
    <x v="0"/>
    <x v="0"/>
    <x v="0"/>
    <x v="0"/>
    <x v="0"/>
    <x v="0"/>
    <x v="0"/>
    <x v="0"/>
    <x v="0"/>
    <x v="0"/>
    <x v="2"/>
    <x v="1"/>
    <x v="2"/>
    <x v="0"/>
    <m/>
    <m/>
    <m/>
    <m/>
    <m/>
    <m/>
  </r>
  <r>
    <x v="0"/>
    <x v="23"/>
    <x v="0"/>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1"/>
    <x v="0"/>
    <x v="0"/>
    <x v="3"/>
    <x v="2"/>
    <x v="0"/>
    <m/>
    <m/>
    <m/>
    <m/>
    <m/>
    <m/>
  </r>
  <r>
    <x v="0"/>
    <x v="8"/>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1"/>
    <x v="0"/>
    <x v="0"/>
    <x v="2"/>
    <x v="1"/>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3"/>
    <x v="2"/>
    <x v="0"/>
    <m/>
    <m/>
    <m/>
    <m/>
    <m/>
    <m/>
  </r>
  <r>
    <x v="0"/>
    <x v="8"/>
    <x v="1"/>
    <s v="Webb"/>
    <x v="4"/>
    <x v="0"/>
    <x v="1"/>
    <x v="0"/>
    <x v="0"/>
    <x v="0"/>
    <x v="0"/>
    <x v="0"/>
    <x v="0"/>
    <x v="0"/>
    <x v="0"/>
    <x v="0"/>
    <x v="0"/>
    <x v="0"/>
    <x v="0"/>
    <x v="0"/>
    <x v="0"/>
    <x v="0"/>
    <x v="0"/>
    <x v="0"/>
    <x v="0"/>
    <x v="0"/>
    <x v="0"/>
    <x v="0"/>
    <x v="0"/>
    <x v="1"/>
    <x v="0"/>
    <x v="1"/>
    <x v="2"/>
    <x v="0"/>
    <m/>
    <m/>
    <m/>
    <m/>
    <m/>
    <m/>
  </r>
  <r>
    <x v="0"/>
    <x v="8"/>
    <x v="1"/>
    <s v="Webb"/>
    <x v="4"/>
    <x v="0"/>
    <x v="1"/>
    <x v="0"/>
    <x v="0"/>
    <x v="0"/>
    <x v="0"/>
    <x v="0"/>
    <x v="0"/>
    <x v="0"/>
    <x v="0"/>
    <x v="0"/>
    <x v="0"/>
    <x v="0"/>
    <x v="0"/>
    <x v="0"/>
    <x v="0"/>
    <x v="0"/>
    <x v="0"/>
    <x v="0"/>
    <x v="0"/>
    <x v="0"/>
    <x v="0"/>
    <x v="0"/>
    <x v="0"/>
    <x v="1"/>
    <x v="0"/>
    <x v="0"/>
    <x v="2"/>
    <x v="0"/>
    <m/>
    <m/>
    <m/>
    <m/>
    <m/>
    <m/>
  </r>
  <r>
    <x v="0"/>
    <x v="8"/>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3"/>
    <x v="2"/>
    <x v="0"/>
    <m/>
    <m/>
    <m/>
    <m/>
    <m/>
    <m/>
  </r>
  <r>
    <x v="0"/>
    <x v="18"/>
    <x v="1"/>
    <s v="Webb"/>
    <x v="4"/>
    <x v="0"/>
    <x v="0"/>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1"/>
    <x v="0"/>
    <x v="1"/>
    <x v="2"/>
    <x v="1"/>
    <m/>
    <m/>
    <m/>
    <m/>
    <m/>
    <m/>
  </r>
  <r>
    <x v="0"/>
    <x v="16"/>
    <x v="1"/>
    <s v="Webb"/>
    <x v="4"/>
    <x v="0"/>
    <x v="0"/>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0"/>
    <x v="0"/>
    <x v="2"/>
    <x v="0"/>
    <m/>
    <m/>
    <m/>
    <m/>
    <m/>
    <m/>
  </r>
  <r>
    <x v="0"/>
    <x v="16"/>
    <x v="1"/>
    <s v="Webb"/>
    <x v="4"/>
    <x v="0"/>
    <x v="0"/>
    <x v="0"/>
    <x v="0"/>
    <x v="0"/>
    <x v="0"/>
    <x v="0"/>
    <x v="0"/>
    <x v="0"/>
    <x v="0"/>
    <x v="0"/>
    <x v="0"/>
    <x v="0"/>
    <x v="0"/>
    <x v="0"/>
    <x v="0"/>
    <x v="0"/>
    <x v="0"/>
    <x v="0"/>
    <x v="0"/>
    <x v="0"/>
    <x v="0"/>
    <x v="0"/>
    <x v="0"/>
    <x v="0"/>
    <x v="0"/>
    <x v="0"/>
    <x v="2"/>
    <x v="0"/>
    <m/>
    <m/>
    <m/>
    <m/>
    <m/>
    <m/>
  </r>
  <r>
    <x v="0"/>
    <x v="16"/>
    <x v="1"/>
    <s v="Webb"/>
    <x v="4"/>
    <x v="0"/>
    <x v="0"/>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0"/>
    <x v="3"/>
    <x v="2"/>
    <x v="1"/>
    <m/>
    <m/>
    <m/>
    <m/>
    <m/>
    <m/>
  </r>
  <r>
    <x v="0"/>
    <x v="18"/>
    <x v="1"/>
    <s v="Webb"/>
    <x v="4"/>
    <x v="0"/>
    <x v="0"/>
    <x v="0"/>
    <x v="0"/>
    <x v="0"/>
    <x v="0"/>
    <x v="0"/>
    <x v="0"/>
    <x v="0"/>
    <x v="0"/>
    <x v="0"/>
    <x v="0"/>
    <x v="0"/>
    <x v="0"/>
    <x v="0"/>
    <x v="0"/>
    <x v="0"/>
    <x v="0"/>
    <x v="0"/>
    <x v="0"/>
    <x v="0"/>
    <x v="0"/>
    <x v="0"/>
    <x v="0"/>
    <x v="1"/>
    <x v="0"/>
    <x v="3"/>
    <x v="2"/>
    <x v="0"/>
    <m/>
    <m/>
    <m/>
    <m/>
    <m/>
    <m/>
  </r>
  <r>
    <x v="0"/>
    <x v="16"/>
    <x v="1"/>
    <s v="Webb"/>
    <x v="4"/>
    <x v="0"/>
    <x v="1"/>
    <x v="0"/>
    <x v="0"/>
    <x v="0"/>
    <x v="0"/>
    <x v="0"/>
    <x v="0"/>
    <x v="0"/>
    <x v="0"/>
    <x v="0"/>
    <x v="0"/>
    <x v="0"/>
    <x v="0"/>
    <x v="0"/>
    <x v="0"/>
    <x v="0"/>
    <x v="0"/>
    <x v="0"/>
    <x v="0"/>
    <x v="0"/>
    <x v="0"/>
    <x v="0"/>
    <x v="0"/>
    <x v="0"/>
    <x v="0"/>
    <x v="0"/>
    <x v="2"/>
    <x v="1"/>
    <m/>
    <m/>
    <m/>
    <m/>
    <m/>
    <m/>
  </r>
  <r>
    <x v="0"/>
    <x v="18"/>
    <x v="1"/>
    <s v="Webb"/>
    <x v="4"/>
    <x v="0"/>
    <x v="0"/>
    <x v="0"/>
    <x v="0"/>
    <x v="0"/>
    <x v="0"/>
    <x v="0"/>
    <x v="0"/>
    <x v="0"/>
    <x v="0"/>
    <x v="0"/>
    <x v="0"/>
    <x v="0"/>
    <x v="0"/>
    <x v="0"/>
    <x v="0"/>
    <x v="0"/>
    <x v="0"/>
    <x v="0"/>
    <x v="0"/>
    <x v="0"/>
    <x v="0"/>
    <x v="0"/>
    <x v="1"/>
    <x v="1"/>
    <x v="0"/>
    <x v="0"/>
    <x v="2"/>
    <x v="0"/>
    <m/>
    <m/>
    <m/>
    <m/>
    <m/>
    <m/>
  </r>
  <r>
    <x v="0"/>
    <x v="18"/>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2"/>
    <x v="0"/>
    <x v="0"/>
    <x v="2"/>
    <x v="0"/>
    <m/>
    <m/>
    <m/>
    <m/>
    <m/>
    <m/>
  </r>
  <r>
    <x v="0"/>
    <x v="58"/>
    <x v="1"/>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2"/>
    <x v="0"/>
    <x v="2"/>
    <x v="1"/>
    <m/>
    <m/>
    <m/>
    <m/>
    <m/>
    <m/>
  </r>
  <r>
    <x v="0"/>
    <x v="138"/>
    <x v="0"/>
    <s v="Webb"/>
    <x v="4"/>
    <x v="0"/>
    <x v="0"/>
    <x v="0"/>
    <x v="0"/>
    <x v="0"/>
    <x v="0"/>
    <x v="0"/>
    <x v="0"/>
    <x v="0"/>
    <x v="0"/>
    <x v="0"/>
    <x v="0"/>
    <x v="0"/>
    <x v="0"/>
    <x v="0"/>
    <x v="0"/>
    <x v="0"/>
    <x v="0"/>
    <x v="0"/>
    <x v="0"/>
    <x v="0"/>
    <x v="0"/>
    <x v="0"/>
    <x v="1"/>
    <x v="0"/>
    <x v="0"/>
    <x v="0"/>
    <x v="2"/>
    <x v="1"/>
    <m/>
    <m/>
    <m/>
    <m/>
    <m/>
    <m/>
  </r>
  <r>
    <x v="0"/>
    <x v="138"/>
    <x v="0"/>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21"/>
    <x v="2"/>
    <s v="Webb"/>
    <x v="4"/>
    <x v="0"/>
    <x v="1"/>
    <x v="0"/>
    <x v="0"/>
    <x v="0"/>
    <x v="0"/>
    <x v="0"/>
    <x v="0"/>
    <x v="0"/>
    <x v="0"/>
    <x v="0"/>
    <x v="0"/>
    <x v="0"/>
    <x v="0"/>
    <x v="0"/>
    <x v="0"/>
    <x v="0"/>
    <x v="0"/>
    <x v="0"/>
    <x v="0"/>
    <x v="0"/>
    <x v="0"/>
    <x v="0"/>
    <x v="1"/>
    <x v="0"/>
    <x v="0"/>
    <x v="0"/>
    <x v="2"/>
    <x v="1"/>
    <m/>
    <m/>
    <m/>
    <m/>
    <m/>
    <m/>
  </r>
  <r>
    <x v="0"/>
    <x v="138"/>
    <x v="0"/>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3"/>
    <x v="0"/>
    <x v="0"/>
    <x v="0"/>
    <x v="2"/>
    <x v="0"/>
    <m/>
    <m/>
    <m/>
    <m/>
    <m/>
    <m/>
  </r>
  <r>
    <x v="0"/>
    <x v="8"/>
    <x v="1"/>
    <s v="Webb"/>
    <x v="4"/>
    <x v="0"/>
    <x v="0"/>
    <x v="0"/>
    <x v="0"/>
    <x v="0"/>
    <x v="0"/>
    <x v="0"/>
    <x v="0"/>
    <x v="0"/>
    <x v="0"/>
    <x v="0"/>
    <x v="0"/>
    <x v="0"/>
    <x v="0"/>
    <x v="0"/>
    <x v="0"/>
    <x v="0"/>
    <x v="0"/>
    <x v="0"/>
    <x v="0"/>
    <x v="0"/>
    <x v="0"/>
    <x v="0"/>
    <x v="1"/>
    <x v="0"/>
    <x v="0"/>
    <x v="0"/>
    <x v="2"/>
    <x v="1"/>
    <m/>
    <m/>
    <m/>
    <m/>
    <m/>
    <m/>
  </r>
  <r>
    <x v="0"/>
    <x v="121"/>
    <x v="2"/>
    <s v="Webb"/>
    <x v="4"/>
    <x v="0"/>
    <x v="1"/>
    <x v="0"/>
    <x v="0"/>
    <x v="0"/>
    <x v="0"/>
    <x v="0"/>
    <x v="0"/>
    <x v="0"/>
    <x v="0"/>
    <x v="0"/>
    <x v="0"/>
    <x v="0"/>
    <x v="0"/>
    <x v="0"/>
    <x v="0"/>
    <x v="0"/>
    <x v="0"/>
    <x v="0"/>
    <x v="0"/>
    <x v="0"/>
    <x v="0"/>
    <x v="0"/>
    <x v="0"/>
    <x v="0"/>
    <x v="0"/>
    <x v="0"/>
    <x v="2"/>
    <x v="1"/>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0"/>
    <x v="2"/>
    <x v="0"/>
    <x v="2"/>
    <x v="1"/>
    <m/>
    <m/>
    <m/>
    <m/>
    <m/>
    <m/>
  </r>
  <r>
    <x v="0"/>
    <x v="6"/>
    <x v="1"/>
    <s v="Webb"/>
    <x v="4"/>
    <x v="0"/>
    <x v="0"/>
    <x v="0"/>
    <x v="0"/>
    <x v="0"/>
    <x v="0"/>
    <x v="0"/>
    <x v="0"/>
    <x v="0"/>
    <x v="0"/>
    <x v="0"/>
    <x v="0"/>
    <x v="0"/>
    <x v="0"/>
    <x v="0"/>
    <x v="0"/>
    <x v="0"/>
    <x v="0"/>
    <x v="0"/>
    <x v="0"/>
    <x v="0"/>
    <x v="0"/>
    <x v="0"/>
    <x v="1"/>
    <x v="0"/>
    <x v="0"/>
    <x v="0"/>
    <x v="2"/>
    <x v="0"/>
    <m/>
    <m/>
    <m/>
    <m/>
    <m/>
    <m/>
  </r>
  <r>
    <x v="0"/>
    <x v="6"/>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3"/>
    <x v="0"/>
    <x v="3"/>
    <x v="0"/>
    <x v="2"/>
    <x v="0"/>
    <m/>
    <m/>
    <m/>
    <m/>
    <m/>
    <m/>
  </r>
  <r>
    <x v="0"/>
    <x v="50"/>
    <x v="1"/>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1"/>
    <x v="0"/>
    <x v="0"/>
    <x v="2"/>
    <x v="0"/>
    <m/>
    <m/>
    <m/>
    <m/>
    <m/>
    <m/>
  </r>
  <r>
    <x v="0"/>
    <x v="6"/>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1"/>
    <x v="0"/>
    <x v="0"/>
    <x v="0"/>
    <x v="2"/>
    <x v="0"/>
    <m/>
    <m/>
    <m/>
    <m/>
    <m/>
    <m/>
  </r>
  <r>
    <x v="0"/>
    <x v="121"/>
    <x v="2"/>
    <s v="Webb"/>
    <x v="4"/>
    <x v="0"/>
    <x v="1"/>
    <x v="0"/>
    <x v="0"/>
    <x v="0"/>
    <x v="0"/>
    <x v="0"/>
    <x v="0"/>
    <x v="0"/>
    <x v="0"/>
    <x v="0"/>
    <x v="0"/>
    <x v="0"/>
    <x v="0"/>
    <x v="0"/>
    <x v="0"/>
    <x v="0"/>
    <x v="0"/>
    <x v="0"/>
    <x v="0"/>
    <x v="0"/>
    <x v="0"/>
    <x v="0"/>
    <x v="1"/>
    <x v="0"/>
    <x v="0"/>
    <x v="0"/>
    <x v="2"/>
    <x v="1"/>
    <m/>
    <m/>
    <m/>
    <m/>
    <m/>
    <m/>
  </r>
  <r>
    <x v="0"/>
    <x v="90"/>
    <x v="0"/>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1"/>
    <x v="2"/>
    <x v="0"/>
    <m/>
    <m/>
    <m/>
    <m/>
    <m/>
    <m/>
  </r>
  <r>
    <x v="0"/>
    <x v="12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3"/>
    <x v="2"/>
    <x v="0"/>
    <x v="0"/>
    <x v="2"/>
    <x v="1"/>
    <m/>
    <m/>
    <m/>
    <m/>
    <m/>
    <m/>
  </r>
  <r>
    <x v="0"/>
    <x v="138"/>
    <x v="0"/>
    <s v="Webb"/>
    <x v="4"/>
    <x v="0"/>
    <x v="0"/>
    <x v="0"/>
    <x v="0"/>
    <x v="0"/>
    <x v="0"/>
    <x v="0"/>
    <x v="0"/>
    <x v="0"/>
    <x v="0"/>
    <x v="0"/>
    <x v="0"/>
    <x v="0"/>
    <x v="0"/>
    <x v="0"/>
    <x v="0"/>
    <x v="0"/>
    <x v="0"/>
    <x v="0"/>
    <x v="0"/>
    <x v="0"/>
    <x v="0"/>
    <x v="0"/>
    <x v="1"/>
    <x v="0"/>
    <x v="0"/>
    <x v="3"/>
    <x v="2"/>
    <x v="0"/>
    <m/>
    <m/>
    <m/>
    <m/>
    <m/>
    <m/>
  </r>
  <r>
    <x v="0"/>
    <x v="121"/>
    <x v="2"/>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1"/>
    <x v="1"/>
    <x v="0"/>
    <x v="0"/>
    <x v="2"/>
    <x v="1"/>
    <m/>
    <m/>
    <m/>
    <m/>
    <m/>
    <m/>
  </r>
  <r>
    <x v="0"/>
    <x v="121"/>
    <x v="2"/>
    <s v="Webb"/>
    <x v="4"/>
    <x v="0"/>
    <x v="0"/>
    <x v="0"/>
    <x v="0"/>
    <x v="0"/>
    <x v="0"/>
    <x v="0"/>
    <x v="0"/>
    <x v="0"/>
    <x v="0"/>
    <x v="0"/>
    <x v="0"/>
    <x v="0"/>
    <x v="0"/>
    <x v="0"/>
    <x v="0"/>
    <x v="0"/>
    <x v="0"/>
    <x v="0"/>
    <x v="0"/>
    <x v="0"/>
    <x v="0"/>
    <x v="0"/>
    <x v="0"/>
    <x v="1"/>
    <x v="0"/>
    <x v="3"/>
    <x v="2"/>
    <x v="0"/>
    <m/>
    <m/>
    <m/>
    <m/>
    <m/>
    <m/>
  </r>
  <r>
    <x v="0"/>
    <x v="6"/>
    <x v="1"/>
    <s v="Webb"/>
    <x v="4"/>
    <x v="0"/>
    <x v="1"/>
    <x v="0"/>
    <x v="0"/>
    <x v="0"/>
    <x v="0"/>
    <x v="0"/>
    <x v="0"/>
    <x v="0"/>
    <x v="0"/>
    <x v="0"/>
    <x v="0"/>
    <x v="0"/>
    <x v="0"/>
    <x v="0"/>
    <x v="0"/>
    <x v="0"/>
    <x v="0"/>
    <x v="0"/>
    <x v="0"/>
    <x v="0"/>
    <x v="0"/>
    <x v="0"/>
    <x v="0"/>
    <x v="0"/>
    <x v="0"/>
    <x v="1"/>
    <x v="2"/>
    <x v="3"/>
    <m/>
    <m/>
    <m/>
    <m/>
    <m/>
    <m/>
  </r>
  <r>
    <x v="0"/>
    <x v="125"/>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1"/>
    <x v="0"/>
    <x v="0"/>
    <x v="2"/>
    <x v="0"/>
    <m/>
    <m/>
    <m/>
    <m/>
    <m/>
    <m/>
  </r>
  <r>
    <x v="0"/>
    <x v="12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3"/>
    <m/>
    <m/>
    <m/>
    <m/>
    <m/>
    <m/>
  </r>
  <r>
    <x v="0"/>
    <x v="2"/>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1"/>
    <x v="2"/>
    <x v="1"/>
    <m/>
    <m/>
    <m/>
    <m/>
    <m/>
    <m/>
  </r>
  <r>
    <x v="0"/>
    <x v="126"/>
    <x v="1"/>
    <s v="Webb"/>
    <x v="4"/>
    <x v="0"/>
    <x v="0"/>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1"/>
    <x v="0"/>
    <x v="0"/>
    <x v="2"/>
    <x v="0"/>
    <m/>
    <m/>
    <m/>
    <m/>
    <m/>
    <m/>
  </r>
  <r>
    <x v="0"/>
    <x v="126"/>
    <x v="1"/>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2"/>
    <x v="3"/>
    <x v="2"/>
    <x v="0"/>
    <m/>
    <m/>
    <m/>
    <m/>
    <m/>
    <m/>
  </r>
  <r>
    <x v="0"/>
    <x v="126"/>
    <x v="1"/>
    <s v="Webb"/>
    <x v="4"/>
    <x v="0"/>
    <x v="0"/>
    <x v="0"/>
    <x v="0"/>
    <x v="0"/>
    <x v="0"/>
    <x v="0"/>
    <x v="0"/>
    <x v="0"/>
    <x v="0"/>
    <x v="0"/>
    <x v="0"/>
    <x v="0"/>
    <x v="0"/>
    <x v="0"/>
    <x v="0"/>
    <x v="0"/>
    <x v="0"/>
    <x v="0"/>
    <x v="0"/>
    <x v="0"/>
    <x v="0"/>
    <x v="0"/>
    <x v="0"/>
    <x v="0"/>
    <x v="0"/>
    <x v="3"/>
    <x v="2"/>
    <x v="0"/>
    <m/>
    <m/>
    <m/>
    <m/>
    <m/>
    <m/>
  </r>
  <r>
    <x v="0"/>
    <x v="126"/>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2"/>
    <x v="0"/>
    <x v="2"/>
    <x v="0"/>
    <m/>
    <m/>
    <m/>
    <m/>
    <m/>
    <m/>
  </r>
  <r>
    <x v="0"/>
    <x v="8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0"/>
    <x v="0"/>
    <x v="3"/>
    <x v="2"/>
    <x v="0"/>
    <m/>
    <m/>
    <m/>
    <m/>
    <m/>
    <m/>
  </r>
  <r>
    <x v="0"/>
    <x v="80"/>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124"/>
    <x v="0"/>
    <s v="Webb"/>
    <x v="4"/>
    <x v="0"/>
    <x v="3"/>
    <x v="0"/>
    <x v="0"/>
    <x v="0"/>
    <x v="0"/>
    <x v="0"/>
    <x v="0"/>
    <x v="0"/>
    <x v="0"/>
    <x v="0"/>
    <x v="0"/>
    <x v="0"/>
    <x v="0"/>
    <x v="0"/>
    <x v="0"/>
    <x v="0"/>
    <x v="0"/>
    <x v="0"/>
    <x v="0"/>
    <x v="0"/>
    <x v="0"/>
    <x v="0"/>
    <x v="0"/>
    <x v="1"/>
    <x v="0"/>
    <x v="0"/>
    <x v="2"/>
    <x v="0"/>
    <m/>
    <m/>
    <m/>
    <m/>
    <m/>
    <m/>
  </r>
  <r>
    <x v="0"/>
    <x v="124"/>
    <x v="0"/>
    <s v="Webb"/>
    <x v="4"/>
    <x v="0"/>
    <x v="1"/>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1"/>
    <x v="0"/>
    <x v="0"/>
    <x v="2"/>
    <x v="0"/>
    <m/>
    <m/>
    <m/>
    <m/>
    <m/>
    <m/>
  </r>
  <r>
    <x v="0"/>
    <x v="56"/>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3"/>
    <x v="0"/>
    <x v="2"/>
    <x v="3"/>
    <x v="2"/>
    <x v="1"/>
    <m/>
    <m/>
    <m/>
    <m/>
    <m/>
    <m/>
  </r>
  <r>
    <x v="0"/>
    <x v="126"/>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3"/>
    <x v="2"/>
    <x v="0"/>
    <m/>
    <m/>
    <m/>
    <m/>
    <m/>
    <m/>
  </r>
  <r>
    <x v="0"/>
    <x v="126"/>
    <x v="1"/>
    <s v="Webb"/>
    <x v="4"/>
    <x v="0"/>
    <x v="0"/>
    <x v="0"/>
    <x v="0"/>
    <x v="0"/>
    <x v="0"/>
    <x v="0"/>
    <x v="0"/>
    <x v="0"/>
    <x v="0"/>
    <x v="0"/>
    <x v="0"/>
    <x v="0"/>
    <x v="0"/>
    <x v="0"/>
    <x v="0"/>
    <x v="0"/>
    <x v="0"/>
    <x v="0"/>
    <x v="0"/>
    <x v="0"/>
    <x v="0"/>
    <x v="0"/>
    <x v="0"/>
    <x v="1"/>
    <x v="3"/>
    <x v="0"/>
    <x v="2"/>
    <x v="0"/>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3"/>
    <x v="2"/>
    <x v="0"/>
    <m/>
    <m/>
    <m/>
    <m/>
    <m/>
    <m/>
  </r>
  <r>
    <x v="0"/>
    <x v="129"/>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1"/>
    <x v="0"/>
    <x v="3"/>
    <x v="0"/>
    <x v="2"/>
    <x v="3"/>
    <m/>
    <m/>
    <m/>
    <m/>
    <m/>
    <m/>
  </r>
  <r>
    <x v="0"/>
    <x v="96"/>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3"/>
    <x v="2"/>
    <x v="0"/>
    <m/>
    <m/>
    <m/>
    <m/>
    <m/>
    <m/>
  </r>
  <r>
    <x v="0"/>
    <x v="18"/>
    <x v="1"/>
    <s v="Webb"/>
    <x v="4"/>
    <x v="0"/>
    <x v="1"/>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1"/>
    <x v="0"/>
    <x v="0"/>
    <x v="0"/>
    <x v="2"/>
    <x v="1"/>
    <m/>
    <m/>
    <m/>
    <m/>
    <m/>
    <m/>
  </r>
  <r>
    <x v="0"/>
    <x v="75"/>
    <x v="1"/>
    <s v="Webb"/>
    <x v="4"/>
    <x v="0"/>
    <x v="0"/>
    <x v="0"/>
    <x v="0"/>
    <x v="0"/>
    <x v="0"/>
    <x v="0"/>
    <x v="0"/>
    <x v="0"/>
    <x v="0"/>
    <x v="0"/>
    <x v="0"/>
    <x v="0"/>
    <x v="0"/>
    <x v="0"/>
    <x v="0"/>
    <x v="0"/>
    <x v="0"/>
    <x v="0"/>
    <x v="0"/>
    <x v="0"/>
    <x v="0"/>
    <x v="0"/>
    <x v="0"/>
    <x v="0"/>
    <x v="2"/>
    <x v="3"/>
    <x v="2"/>
    <x v="1"/>
    <m/>
    <m/>
    <m/>
    <m/>
    <m/>
    <m/>
  </r>
  <r>
    <x v="0"/>
    <x v="138"/>
    <x v="0"/>
    <s v="Webb"/>
    <x v="4"/>
    <x v="0"/>
    <x v="0"/>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3"/>
    <x v="2"/>
    <x v="0"/>
    <m/>
    <m/>
    <m/>
    <m/>
    <m/>
    <m/>
  </r>
  <r>
    <x v="0"/>
    <x v="138"/>
    <x v="0"/>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1"/>
    <m/>
    <m/>
    <m/>
    <m/>
    <m/>
    <m/>
  </r>
  <r>
    <x v="0"/>
    <x v="88"/>
    <x v="1"/>
    <s v="Webb"/>
    <x v="4"/>
    <x v="0"/>
    <x v="1"/>
    <x v="0"/>
    <x v="0"/>
    <x v="0"/>
    <x v="0"/>
    <x v="0"/>
    <x v="0"/>
    <x v="0"/>
    <x v="0"/>
    <x v="0"/>
    <x v="0"/>
    <x v="0"/>
    <x v="0"/>
    <x v="0"/>
    <x v="0"/>
    <x v="0"/>
    <x v="0"/>
    <x v="0"/>
    <x v="0"/>
    <x v="0"/>
    <x v="0"/>
    <x v="0"/>
    <x v="1"/>
    <x v="0"/>
    <x v="2"/>
    <x v="3"/>
    <x v="2"/>
    <x v="1"/>
    <m/>
    <m/>
    <m/>
    <m/>
    <m/>
    <m/>
  </r>
  <r>
    <x v="0"/>
    <x v="138"/>
    <x v="0"/>
    <s v="Webb"/>
    <x v="4"/>
    <x v="0"/>
    <x v="1"/>
    <x v="0"/>
    <x v="0"/>
    <x v="0"/>
    <x v="0"/>
    <x v="0"/>
    <x v="0"/>
    <x v="0"/>
    <x v="0"/>
    <x v="0"/>
    <x v="0"/>
    <x v="0"/>
    <x v="0"/>
    <x v="0"/>
    <x v="0"/>
    <x v="0"/>
    <x v="0"/>
    <x v="0"/>
    <x v="0"/>
    <x v="0"/>
    <x v="0"/>
    <x v="0"/>
    <x v="0"/>
    <x v="0"/>
    <x v="0"/>
    <x v="0"/>
    <x v="2"/>
    <x v="1"/>
    <m/>
    <m/>
    <m/>
    <m/>
    <m/>
    <m/>
  </r>
  <r>
    <x v="0"/>
    <x v="88"/>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1"/>
    <x v="0"/>
    <x v="0"/>
    <x v="1"/>
    <x v="2"/>
    <x v="1"/>
    <m/>
    <m/>
    <m/>
    <m/>
    <m/>
    <m/>
  </r>
  <r>
    <x v="0"/>
    <x v="80"/>
    <x v="1"/>
    <s v="Webb"/>
    <x v="4"/>
    <x v="0"/>
    <x v="1"/>
    <x v="0"/>
    <x v="0"/>
    <x v="0"/>
    <x v="0"/>
    <x v="0"/>
    <x v="0"/>
    <x v="0"/>
    <x v="0"/>
    <x v="0"/>
    <x v="0"/>
    <x v="0"/>
    <x v="0"/>
    <x v="0"/>
    <x v="0"/>
    <x v="0"/>
    <x v="0"/>
    <x v="0"/>
    <x v="0"/>
    <x v="0"/>
    <x v="0"/>
    <x v="0"/>
    <x v="0"/>
    <x v="0"/>
    <x v="1"/>
    <x v="0"/>
    <x v="2"/>
    <x v="0"/>
    <m/>
    <m/>
    <m/>
    <m/>
    <m/>
    <m/>
  </r>
  <r>
    <x v="0"/>
    <x v="88"/>
    <x v="1"/>
    <s v="Webb"/>
    <x v="4"/>
    <x v="0"/>
    <x v="1"/>
    <x v="0"/>
    <x v="0"/>
    <x v="0"/>
    <x v="0"/>
    <x v="0"/>
    <x v="0"/>
    <x v="0"/>
    <x v="0"/>
    <x v="0"/>
    <x v="0"/>
    <x v="0"/>
    <x v="0"/>
    <x v="0"/>
    <x v="0"/>
    <x v="0"/>
    <x v="0"/>
    <x v="0"/>
    <x v="0"/>
    <x v="0"/>
    <x v="0"/>
    <x v="0"/>
    <x v="0"/>
    <x v="2"/>
    <x v="0"/>
    <x v="0"/>
    <x v="2"/>
    <x v="0"/>
    <m/>
    <m/>
    <m/>
    <m/>
    <m/>
    <m/>
  </r>
  <r>
    <x v="0"/>
    <x v="80"/>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3"/>
    <x v="2"/>
    <x v="2"/>
    <x v="1"/>
    <x v="2"/>
    <x v="3"/>
    <m/>
    <m/>
    <m/>
    <m/>
    <m/>
    <m/>
  </r>
  <r>
    <x v="0"/>
    <x v="80"/>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1"/>
    <x v="2"/>
    <x v="0"/>
    <x v="2"/>
    <x v="1"/>
    <m/>
    <m/>
    <m/>
    <m/>
    <m/>
    <m/>
  </r>
  <r>
    <x v="0"/>
    <x v="6"/>
    <x v="1"/>
    <s v="Webb"/>
    <x v="4"/>
    <x v="0"/>
    <x v="0"/>
    <x v="0"/>
    <x v="0"/>
    <x v="0"/>
    <x v="0"/>
    <x v="0"/>
    <x v="0"/>
    <x v="0"/>
    <x v="0"/>
    <x v="0"/>
    <x v="0"/>
    <x v="0"/>
    <x v="0"/>
    <x v="0"/>
    <x v="0"/>
    <x v="0"/>
    <x v="0"/>
    <x v="0"/>
    <x v="0"/>
    <x v="0"/>
    <x v="0"/>
    <x v="0"/>
    <x v="0"/>
    <x v="0"/>
    <x v="0"/>
    <x v="0"/>
    <x v="2"/>
    <x v="0"/>
    <m/>
    <m/>
    <m/>
    <m/>
    <m/>
    <m/>
  </r>
  <r>
    <x v="0"/>
    <x v="44"/>
    <x v="0"/>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96"/>
    <x v="1"/>
    <s v="Webb"/>
    <x v="4"/>
    <x v="0"/>
    <x v="3"/>
    <x v="0"/>
    <x v="0"/>
    <x v="0"/>
    <x v="0"/>
    <x v="0"/>
    <x v="0"/>
    <x v="0"/>
    <x v="0"/>
    <x v="0"/>
    <x v="0"/>
    <x v="0"/>
    <x v="0"/>
    <x v="0"/>
    <x v="0"/>
    <x v="0"/>
    <x v="0"/>
    <x v="0"/>
    <x v="0"/>
    <x v="0"/>
    <x v="0"/>
    <x v="0"/>
    <x v="0"/>
    <x v="2"/>
    <x v="2"/>
    <x v="0"/>
    <x v="2"/>
    <x v="0"/>
    <m/>
    <m/>
    <m/>
    <m/>
    <m/>
    <m/>
  </r>
  <r>
    <x v="0"/>
    <x v="129"/>
    <x v="1"/>
    <s v="Webb"/>
    <x v="4"/>
    <x v="0"/>
    <x v="1"/>
    <x v="0"/>
    <x v="0"/>
    <x v="0"/>
    <x v="0"/>
    <x v="0"/>
    <x v="0"/>
    <x v="0"/>
    <x v="0"/>
    <x v="0"/>
    <x v="0"/>
    <x v="0"/>
    <x v="0"/>
    <x v="0"/>
    <x v="0"/>
    <x v="0"/>
    <x v="0"/>
    <x v="0"/>
    <x v="0"/>
    <x v="0"/>
    <x v="0"/>
    <x v="0"/>
    <x v="1"/>
    <x v="0"/>
    <x v="2"/>
    <x v="0"/>
    <x v="2"/>
    <x v="1"/>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2"/>
    <x v="3"/>
    <x v="2"/>
    <x v="0"/>
    <m/>
    <m/>
    <m/>
    <m/>
    <m/>
    <m/>
  </r>
  <r>
    <x v="0"/>
    <x v="44"/>
    <x v="0"/>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1"/>
    <x v="3"/>
    <x v="2"/>
    <x v="0"/>
    <m/>
    <m/>
    <m/>
    <m/>
    <m/>
    <m/>
  </r>
  <r>
    <x v="0"/>
    <x v="23"/>
    <x v="0"/>
    <s v="Webb"/>
    <x v="4"/>
    <x v="0"/>
    <x v="0"/>
    <x v="0"/>
    <x v="0"/>
    <x v="0"/>
    <x v="0"/>
    <x v="0"/>
    <x v="0"/>
    <x v="0"/>
    <x v="0"/>
    <x v="0"/>
    <x v="0"/>
    <x v="0"/>
    <x v="0"/>
    <x v="0"/>
    <x v="0"/>
    <x v="0"/>
    <x v="0"/>
    <x v="0"/>
    <x v="0"/>
    <x v="0"/>
    <x v="0"/>
    <x v="0"/>
    <x v="1"/>
    <x v="0"/>
    <x v="0"/>
    <x v="0"/>
    <x v="2"/>
    <x v="0"/>
    <m/>
    <m/>
    <m/>
    <m/>
    <m/>
    <m/>
  </r>
  <r>
    <x v="0"/>
    <x v="6"/>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6"/>
    <x v="1"/>
    <s v="Webb"/>
    <x v="4"/>
    <x v="0"/>
    <x v="3"/>
    <x v="0"/>
    <x v="0"/>
    <x v="0"/>
    <x v="0"/>
    <x v="0"/>
    <x v="0"/>
    <x v="0"/>
    <x v="0"/>
    <x v="0"/>
    <x v="0"/>
    <x v="0"/>
    <x v="0"/>
    <x v="0"/>
    <x v="0"/>
    <x v="0"/>
    <x v="0"/>
    <x v="0"/>
    <x v="0"/>
    <x v="0"/>
    <x v="0"/>
    <x v="0"/>
    <x v="0"/>
    <x v="0"/>
    <x v="2"/>
    <x v="0"/>
    <x v="2"/>
    <x v="0"/>
    <m/>
    <m/>
    <m/>
    <m/>
    <m/>
    <m/>
  </r>
  <r>
    <x v="0"/>
    <x v="71"/>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1"/>
    <x v="0"/>
    <x v="3"/>
    <x v="2"/>
    <x v="0"/>
    <m/>
    <m/>
    <m/>
    <m/>
    <m/>
    <m/>
  </r>
  <r>
    <x v="0"/>
    <x v="102"/>
    <x v="1"/>
    <s v="Webb"/>
    <x v="4"/>
    <x v="0"/>
    <x v="1"/>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2"/>
    <x v="0"/>
    <x v="2"/>
    <x v="0"/>
    <m/>
    <m/>
    <m/>
    <m/>
    <m/>
    <m/>
  </r>
  <r>
    <x v="0"/>
    <x v="8"/>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2"/>
    <x v="2"/>
    <x v="0"/>
    <m/>
    <m/>
    <m/>
    <m/>
    <m/>
    <m/>
  </r>
  <r>
    <x v="0"/>
    <x v="53"/>
    <x v="1"/>
    <s v="Webb"/>
    <x v="4"/>
    <x v="0"/>
    <x v="1"/>
    <x v="0"/>
    <x v="0"/>
    <x v="0"/>
    <x v="0"/>
    <x v="0"/>
    <x v="0"/>
    <x v="0"/>
    <x v="0"/>
    <x v="0"/>
    <x v="0"/>
    <x v="0"/>
    <x v="0"/>
    <x v="0"/>
    <x v="0"/>
    <x v="0"/>
    <x v="0"/>
    <x v="0"/>
    <x v="0"/>
    <x v="0"/>
    <x v="0"/>
    <x v="0"/>
    <x v="0"/>
    <x v="0"/>
    <x v="2"/>
    <x v="0"/>
    <x v="2"/>
    <x v="3"/>
    <m/>
    <m/>
    <m/>
    <m/>
    <m/>
    <m/>
  </r>
  <r>
    <x v="0"/>
    <x v="53"/>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19"/>
    <x v="1"/>
    <s v="Webb"/>
    <x v="4"/>
    <x v="0"/>
    <x v="0"/>
    <x v="0"/>
    <x v="0"/>
    <x v="0"/>
    <x v="0"/>
    <x v="0"/>
    <x v="0"/>
    <x v="0"/>
    <x v="0"/>
    <x v="0"/>
    <x v="0"/>
    <x v="0"/>
    <x v="0"/>
    <x v="0"/>
    <x v="0"/>
    <x v="0"/>
    <x v="0"/>
    <x v="0"/>
    <x v="0"/>
    <x v="0"/>
    <x v="0"/>
    <x v="0"/>
    <x v="0"/>
    <x v="1"/>
    <x v="0"/>
    <x v="3"/>
    <x v="2"/>
    <x v="0"/>
    <m/>
    <m/>
    <m/>
    <m/>
    <m/>
    <m/>
  </r>
  <r>
    <x v="0"/>
    <x v="93"/>
    <x v="1"/>
    <s v="Webb"/>
    <x v="4"/>
    <x v="0"/>
    <x v="1"/>
    <x v="0"/>
    <x v="0"/>
    <x v="0"/>
    <x v="0"/>
    <x v="0"/>
    <x v="0"/>
    <x v="0"/>
    <x v="0"/>
    <x v="0"/>
    <x v="0"/>
    <x v="0"/>
    <x v="0"/>
    <x v="0"/>
    <x v="0"/>
    <x v="0"/>
    <x v="0"/>
    <x v="0"/>
    <x v="0"/>
    <x v="0"/>
    <x v="0"/>
    <x v="0"/>
    <x v="0"/>
    <x v="0"/>
    <x v="0"/>
    <x v="0"/>
    <x v="2"/>
    <x v="1"/>
    <m/>
    <m/>
    <m/>
    <m/>
    <m/>
    <m/>
  </r>
  <r>
    <x v="0"/>
    <x v="19"/>
    <x v="1"/>
    <s v="Webb"/>
    <x v="4"/>
    <x v="0"/>
    <x v="1"/>
    <x v="0"/>
    <x v="0"/>
    <x v="0"/>
    <x v="0"/>
    <x v="0"/>
    <x v="0"/>
    <x v="0"/>
    <x v="0"/>
    <x v="0"/>
    <x v="0"/>
    <x v="0"/>
    <x v="0"/>
    <x v="0"/>
    <x v="0"/>
    <x v="0"/>
    <x v="0"/>
    <x v="0"/>
    <x v="0"/>
    <x v="0"/>
    <x v="0"/>
    <x v="0"/>
    <x v="0"/>
    <x v="1"/>
    <x v="0"/>
    <x v="0"/>
    <x v="2"/>
    <x v="1"/>
    <m/>
    <m/>
    <m/>
    <m/>
    <m/>
    <m/>
  </r>
  <r>
    <x v="0"/>
    <x v="93"/>
    <x v="1"/>
    <s v="Webb"/>
    <x v="4"/>
    <x v="0"/>
    <x v="1"/>
    <x v="0"/>
    <x v="0"/>
    <x v="0"/>
    <x v="0"/>
    <x v="0"/>
    <x v="0"/>
    <x v="0"/>
    <x v="0"/>
    <x v="0"/>
    <x v="0"/>
    <x v="0"/>
    <x v="0"/>
    <x v="0"/>
    <x v="0"/>
    <x v="0"/>
    <x v="0"/>
    <x v="0"/>
    <x v="0"/>
    <x v="0"/>
    <x v="0"/>
    <x v="0"/>
    <x v="0"/>
    <x v="0"/>
    <x v="0"/>
    <x v="0"/>
    <x v="2"/>
    <x v="0"/>
    <m/>
    <m/>
    <m/>
    <m/>
    <m/>
    <m/>
  </r>
  <r>
    <x v="0"/>
    <x v="93"/>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1"/>
    <x v="0"/>
    <x v="0"/>
    <x v="2"/>
    <x v="1"/>
    <m/>
    <m/>
    <m/>
    <m/>
    <m/>
    <m/>
  </r>
  <r>
    <x v="0"/>
    <x v="93"/>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2"/>
    <x v="0"/>
    <x v="0"/>
    <x v="2"/>
    <x v="1"/>
    <m/>
    <m/>
    <m/>
    <m/>
    <m/>
    <m/>
  </r>
  <r>
    <x v="0"/>
    <x v="99"/>
    <x v="0"/>
    <s v="Webb"/>
    <x v="4"/>
    <x v="0"/>
    <x v="0"/>
    <x v="0"/>
    <x v="0"/>
    <x v="0"/>
    <x v="0"/>
    <x v="0"/>
    <x v="0"/>
    <x v="0"/>
    <x v="0"/>
    <x v="0"/>
    <x v="0"/>
    <x v="0"/>
    <x v="0"/>
    <x v="0"/>
    <x v="0"/>
    <x v="0"/>
    <x v="0"/>
    <x v="0"/>
    <x v="0"/>
    <x v="0"/>
    <x v="0"/>
    <x v="0"/>
    <x v="0"/>
    <x v="0"/>
    <x v="0"/>
    <x v="3"/>
    <x v="2"/>
    <x v="3"/>
    <m/>
    <m/>
    <m/>
    <m/>
    <m/>
    <m/>
  </r>
  <r>
    <x v="0"/>
    <x v="136"/>
    <x v="1"/>
    <s v="Webb"/>
    <x v="4"/>
    <x v="0"/>
    <x v="0"/>
    <x v="0"/>
    <x v="0"/>
    <x v="0"/>
    <x v="0"/>
    <x v="0"/>
    <x v="0"/>
    <x v="0"/>
    <x v="0"/>
    <x v="0"/>
    <x v="0"/>
    <x v="0"/>
    <x v="0"/>
    <x v="0"/>
    <x v="0"/>
    <x v="0"/>
    <x v="0"/>
    <x v="0"/>
    <x v="0"/>
    <x v="0"/>
    <x v="0"/>
    <x v="0"/>
    <x v="0"/>
    <x v="0"/>
    <x v="0"/>
    <x v="0"/>
    <x v="2"/>
    <x v="3"/>
    <m/>
    <m/>
    <m/>
    <m/>
    <m/>
    <m/>
  </r>
  <r>
    <x v="0"/>
    <x v="55"/>
    <x v="1"/>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3"/>
    <x v="0"/>
    <x v="0"/>
    <x v="0"/>
    <x v="2"/>
    <x v="0"/>
    <m/>
    <m/>
    <m/>
    <m/>
    <m/>
    <m/>
  </r>
  <r>
    <x v="0"/>
    <x v="99"/>
    <x v="0"/>
    <s v="Webb"/>
    <x v="4"/>
    <x v="0"/>
    <x v="0"/>
    <x v="0"/>
    <x v="0"/>
    <x v="0"/>
    <x v="0"/>
    <x v="0"/>
    <x v="0"/>
    <x v="0"/>
    <x v="0"/>
    <x v="0"/>
    <x v="0"/>
    <x v="0"/>
    <x v="0"/>
    <x v="0"/>
    <x v="0"/>
    <x v="0"/>
    <x v="0"/>
    <x v="0"/>
    <x v="0"/>
    <x v="0"/>
    <x v="0"/>
    <x v="0"/>
    <x v="1"/>
    <x v="1"/>
    <x v="0"/>
    <x v="3"/>
    <x v="2"/>
    <x v="3"/>
    <m/>
    <m/>
    <m/>
    <m/>
    <m/>
    <m/>
  </r>
  <r>
    <x v="0"/>
    <x v="99"/>
    <x v="0"/>
    <s v="Webb"/>
    <x v="4"/>
    <x v="0"/>
    <x v="1"/>
    <x v="0"/>
    <x v="0"/>
    <x v="0"/>
    <x v="0"/>
    <x v="0"/>
    <x v="0"/>
    <x v="0"/>
    <x v="0"/>
    <x v="0"/>
    <x v="0"/>
    <x v="0"/>
    <x v="0"/>
    <x v="0"/>
    <x v="0"/>
    <x v="0"/>
    <x v="0"/>
    <x v="0"/>
    <x v="0"/>
    <x v="0"/>
    <x v="0"/>
    <x v="0"/>
    <x v="0"/>
    <x v="0"/>
    <x v="0"/>
    <x v="0"/>
    <x v="2"/>
    <x v="1"/>
    <m/>
    <m/>
    <m/>
    <m/>
    <m/>
    <m/>
  </r>
  <r>
    <x v="0"/>
    <x v="99"/>
    <x v="0"/>
    <s v="Webb"/>
    <x v="4"/>
    <x v="0"/>
    <x v="0"/>
    <x v="0"/>
    <x v="0"/>
    <x v="0"/>
    <x v="0"/>
    <x v="0"/>
    <x v="0"/>
    <x v="0"/>
    <x v="0"/>
    <x v="0"/>
    <x v="0"/>
    <x v="0"/>
    <x v="0"/>
    <x v="0"/>
    <x v="0"/>
    <x v="0"/>
    <x v="0"/>
    <x v="0"/>
    <x v="0"/>
    <x v="0"/>
    <x v="0"/>
    <x v="0"/>
    <x v="0"/>
    <x v="0"/>
    <x v="0"/>
    <x v="0"/>
    <x v="2"/>
    <x v="1"/>
    <m/>
    <m/>
    <m/>
    <m/>
    <m/>
    <m/>
  </r>
  <r>
    <x v="0"/>
    <x v="107"/>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0"/>
    <x v="0"/>
    <x v="2"/>
    <x v="0"/>
    <x v="2"/>
    <x v="1"/>
    <m/>
    <m/>
    <m/>
    <m/>
    <m/>
    <m/>
  </r>
  <r>
    <x v="0"/>
    <x v="109"/>
    <x v="1"/>
    <s v="Webb"/>
    <x v="4"/>
    <x v="0"/>
    <x v="1"/>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0"/>
    <x v="0"/>
    <x v="0"/>
    <x v="0"/>
    <x v="2"/>
    <x v="3"/>
    <m/>
    <m/>
    <m/>
    <m/>
    <m/>
    <m/>
  </r>
  <r>
    <x v="0"/>
    <x v="99"/>
    <x v="0"/>
    <s v="Webb"/>
    <x v="4"/>
    <x v="0"/>
    <x v="0"/>
    <x v="0"/>
    <x v="0"/>
    <x v="0"/>
    <x v="0"/>
    <x v="0"/>
    <x v="0"/>
    <x v="0"/>
    <x v="0"/>
    <x v="0"/>
    <x v="0"/>
    <x v="0"/>
    <x v="0"/>
    <x v="0"/>
    <x v="0"/>
    <x v="0"/>
    <x v="0"/>
    <x v="0"/>
    <x v="0"/>
    <x v="0"/>
    <x v="0"/>
    <x v="0"/>
    <x v="0"/>
    <x v="0"/>
    <x v="0"/>
    <x v="3"/>
    <x v="2"/>
    <x v="3"/>
    <m/>
    <m/>
    <m/>
    <m/>
    <m/>
    <m/>
  </r>
  <r>
    <x v="0"/>
    <x v="109"/>
    <x v="1"/>
    <s v="Webb"/>
    <x v="4"/>
    <x v="0"/>
    <x v="0"/>
    <x v="0"/>
    <x v="0"/>
    <x v="0"/>
    <x v="0"/>
    <x v="0"/>
    <x v="0"/>
    <x v="0"/>
    <x v="0"/>
    <x v="0"/>
    <x v="0"/>
    <x v="0"/>
    <x v="0"/>
    <x v="0"/>
    <x v="0"/>
    <x v="0"/>
    <x v="0"/>
    <x v="0"/>
    <x v="0"/>
    <x v="0"/>
    <x v="0"/>
    <x v="0"/>
    <x v="0"/>
    <x v="0"/>
    <x v="0"/>
    <x v="0"/>
    <x v="2"/>
    <x v="1"/>
    <m/>
    <m/>
    <m/>
    <m/>
    <m/>
    <m/>
  </r>
  <r>
    <x v="0"/>
    <x v="99"/>
    <x v="0"/>
    <s v="Webb"/>
    <x v="4"/>
    <x v="0"/>
    <x v="1"/>
    <x v="0"/>
    <x v="0"/>
    <x v="0"/>
    <x v="0"/>
    <x v="0"/>
    <x v="0"/>
    <x v="0"/>
    <x v="0"/>
    <x v="0"/>
    <x v="0"/>
    <x v="0"/>
    <x v="0"/>
    <x v="0"/>
    <x v="0"/>
    <x v="0"/>
    <x v="0"/>
    <x v="0"/>
    <x v="0"/>
    <x v="0"/>
    <x v="0"/>
    <x v="0"/>
    <x v="0"/>
    <x v="0"/>
    <x v="0"/>
    <x v="0"/>
    <x v="2"/>
    <x v="1"/>
    <m/>
    <m/>
    <m/>
    <m/>
    <m/>
    <m/>
  </r>
  <r>
    <x v="0"/>
    <x v="41"/>
    <x v="0"/>
    <s v="Webb"/>
    <x v="4"/>
    <x v="0"/>
    <x v="1"/>
    <x v="0"/>
    <x v="0"/>
    <x v="0"/>
    <x v="0"/>
    <x v="0"/>
    <x v="0"/>
    <x v="0"/>
    <x v="0"/>
    <x v="0"/>
    <x v="0"/>
    <x v="0"/>
    <x v="0"/>
    <x v="0"/>
    <x v="0"/>
    <x v="0"/>
    <x v="0"/>
    <x v="0"/>
    <x v="0"/>
    <x v="0"/>
    <x v="0"/>
    <x v="0"/>
    <x v="1"/>
    <x v="0"/>
    <x v="0"/>
    <x v="0"/>
    <x v="2"/>
    <x v="0"/>
    <m/>
    <m/>
    <m/>
    <m/>
    <m/>
    <m/>
  </r>
  <r>
    <x v="0"/>
    <x v="2"/>
    <x v="1"/>
    <s v="Webb"/>
    <x v="4"/>
    <x v="0"/>
    <x v="0"/>
    <x v="0"/>
    <x v="0"/>
    <x v="0"/>
    <x v="0"/>
    <x v="0"/>
    <x v="0"/>
    <x v="0"/>
    <x v="0"/>
    <x v="0"/>
    <x v="0"/>
    <x v="0"/>
    <x v="0"/>
    <x v="0"/>
    <x v="0"/>
    <x v="0"/>
    <x v="0"/>
    <x v="0"/>
    <x v="0"/>
    <x v="0"/>
    <x v="0"/>
    <x v="0"/>
    <x v="0"/>
    <x v="1"/>
    <x v="0"/>
    <x v="3"/>
    <x v="2"/>
    <x v="1"/>
    <m/>
    <m/>
    <m/>
    <m/>
    <m/>
    <m/>
  </r>
  <r>
    <x v="0"/>
    <x v="2"/>
    <x v="1"/>
    <s v="Webb"/>
    <x v="4"/>
    <x v="0"/>
    <x v="0"/>
    <x v="0"/>
    <x v="0"/>
    <x v="0"/>
    <x v="0"/>
    <x v="0"/>
    <x v="0"/>
    <x v="0"/>
    <x v="0"/>
    <x v="0"/>
    <x v="0"/>
    <x v="0"/>
    <x v="0"/>
    <x v="0"/>
    <x v="0"/>
    <x v="0"/>
    <x v="0"/>
    <x v="0"/>
    <x v="0"/>
    <x v="0"/>
    <x v="0"/>
    <x v="0"/>
    <x v="0"/>
    <x v="0"/>
    <x v="0"/>
    <x v="0"/>
    <x v="2"/>
    <x v="0"/>
    <m/>
    <m/>
    <m/>
    <m/>
    <m/>
    <m/>
  </r>
  <r>
    <x v="0"/>
    <x v="99"/>
    <x v="0"/>
    <s v="Webb"/>
    <x v="4"/>
    <x v="0"/>
    <x v="1"/>
    <x v="0"/>
    <x v="0"/>
    <x v="0"/>
    <x v="0"/>
    <x v="0"/>
    <x v="0"/>
    <x v="0"/>
    <x v="0"/>
    <x v="0"/>
    <x v="0"/>
    <x v="0"/>
    <x v="0"/>
    <x v="0"/>
    <x v="0"/>
    <x v="0"/>
    <x v="0"/>
    <x v="0"/>
    <x v="0"/>
    <x v="0"/>
    <x v="0"/>
    <x v="0"/>
    <x v="0"/>
    <x v="1"/>
    <x v="0"/>
    <x v="3"/>
    <x v="2"/>
    <x v="3"/>
    <m/>
    <m/>
    <m/>
    <m/>
    <m/>
    <m/>
  </r>
  <r>
    <x v="0"/>
    <x v="109"/>
    <x v="1"/>
    <s v="Webb"/>
    <x v="4"/>
    <x v="0"/>
    <x v="0"/>
    <x v="0"/>
    <x v="0"/>
    <x v="0"/>
    <x v="0"/>
    <x v="0"/>
    <x v="0"/>
    <x v="0"/>
    <x v="0"/>
    <x v="0"/>
    <x v="0"/>
    <x v="0"/>
    <x v="0"/>
    <x v="0"/>
    <x v="0"/>
    <x v="0"/>
    <x v="0"/>
    <x v="0"/>
    <x v="0"/>
    <x v="0"/>
    <x v="0"/>
    <x v="0"/>
    <x v="0"/>
    <x v="0"/>
    <x v="0"/>
    <x v="3"/>
    <x v="2"/>
    <x v="0"/>
    <m/>
    <m/>
    <m/>
    <m/>
    <m/>
    <m/>
  </r>
  <r>
    <x v="0"/>
    <x v="99"/>
    <x v="0"/>
    <s v="Webb"/>
    <x v="4"/>
    <x v="0"/>
    <x v="1"/>
    <x v="0"/>
    <x v="0"/>
    <x v="0"/>
    <x v="0"/>
    <x v="0"/>
    <x v="0"/>
    <x v="0"/>
    <x v="0"/>
    <x v="0"/>
    <x v="0"/>
    <x v="0"/>
    <x v="0"/>
    <x v="0"/>
    <x v="0"/>
    <x v="0"/>
    <x v="0"/>
    <x v="0"/>
    <x v="0"/>
    <x v="0"/>
    <x v="0"/>
    <x v="0"/>
    <x v="0"/>
    <x v="0"/>
    <x v="0"/>
    <x v="0"/>
    <x v="2"/>
    <x v="1"/>
    <m/>
    <m/>
    <m/>
    <m/>
    <m/>
    <m/>
  </r>
  <r>
    <x v="0"/>
    <x v="109"/>
    <x v="1"/>
    <s v="Webb"/>
    <x v="4"/>
    <x v="0"/>
    <x v="0"/>
    <x v="0"/>
    <x v="0"/>
    <x v="0"/>
    <x v="0"/>
    <x v="0"/>
    <x v="0"/>
    <x v="0"/>
    <x v="0"/>
    <x v="0"/>
    <x v="0"/>
    <x v="0"/>
    <x v="0"/>
    <x v="0"/>
    <x v="0"/>
    <x v="0"/>
    <x v="0"/>
    <x v="0"/>
    <x v="0"/>
    <x v="0"/>
    <x v="0"/>
    <x v="0"/>
    <x v="0"/>
    <x v="0"/>
    <x v="0"/>
    <x v="0"/>
    <x v="2"/>
    <x v="1"/>
    <m/>
    <m/>
    <m/>
    <m/>
    <m/>
    <m/>
  </r>
  <r>
    <x v="0"/>
    <x v="2"/>
    <x v="1"/>
    <s v="Webb"/>
    <x v="4"/>
    <x v="0"/>
    <x v="0"/>
    <x v="0"/>
    <x v="0"/>
    <x v="0"/>
    <x v="0"/>
    <x v="0"/>
    <x v="0"/>
    <x v="0"/>
    <x v="0"/>
    <x v="0"/>
    <x v="0"/>
    <x v="0"/>
    <x v="0"/>
    <x v="0"/>
    <x v="0"/>
    <x v="0"/>
    <x v="0"/>
    <x v="0"/>
    <x v="0"/>
    <x v="0"/>
    <x v="0"/>
    <x v="0"/>
    <x v="0"/>
    <x v="1"/>
    <x v="0"/>
    <x v="0"/>
    <x v="2"/>
    <x v="1"/>
    <m/>
    <m/>
    <m/>
    <m/>
    <m/>
    <m/>
  </r>
  <r>
    <x v="0"/>
    <x v="99"/>
    <x v="0"/>
    <s v="Webb"/>
    <x v="4"/>
    <x v="0"/>
    <x v="0"/>
    <x v="0"/>
    <x v="0"/>
    <x v="0"/>
    <x v="0"/>
    <x v="0"/>
    <x v="0"/>
    <x v="0"/>
    <x v="0"/>
    <x v="0"/>
    <x v="0"/>
    <x v="0"/>
    <x v="0"/>
    <x v="0"/>
    <x v="0"/>
    <x v="0"/>
    <x v="0"/>
    <x v="0"/>
    <x v="0"/>
    <x v="0"/>
    <x v="0"/>
    <x v="0"/>
    <x v="0"/>
    <x v="0"/>
    <x v="0"/>
    <x v="3"/>
    <x v="2"/>
    <x v="3"/>
    <m/>
    <m/>
    <m/>
    <m/>
    <m/>
    <m/>
  </r>
  <r>
    <x v="0"/>
    <x v="109"/>
    <x v="1"/>
    <s v="Webb"/>
    <x v="4"/>
    <x v="0"/>
    <x v="0"/>
    <x v="0"/>
    <x v="0"/>
    <x v="0"/>
    <x v="0"/>
    <x v="0"/>
    <x v="0"/>
    <x v="0"/>
    <x v="0"/>
    <x v="0"/>
    <x v="0"/>
    <x v="0"/>
    <x v="0"/>
    <x v="0"/>
    <x v="0"/>
    <x v="0"/>
    <x v="0"/>
    <x v="0"/>
    <x v="0"/>
    <x v="0"/>
    <x v="0"/>
    <x v="0"/>
    <x v="0"/>
    <x v="0"/>
    <x v="0"/>
    <x v="0"/>
    <x v="2"/>
    <x v="1"/>
    <m/>
    <m/>
    <m/>
    <m/>
    <m/>
    <m/>
  </r>
  <r>
    <x v="0"/>
    <x v="99"/>
    <x v="0"/>
    <s v="Webb"/>
    <x v="4"/>
    <x v="0"/>
    <x v="1"/>
    <x v="0"/>
    <x v="0"/>
    <x v="0"/>
    <x v="0"/>
    <x v="0"/>
    <x v="0"/>
    <x v="0"/>
    <x v="0"/>
    <x v="0"/>
    <x v="0"/>
    <x v="0"/>
    <x v="0"/>
    <x v="0"/>
    <x v="0"/>
    <x v="0"/>
    <x v="0"/>
    <x v="0"/>
    <x v="0"/>
    <x v="0"/>
    <x v="0"/>
    <x v="0"/>
    <x v="0"/>
    <x v="0"/>
    <x v="0"/>
    <x v="0"/>
    <x v="2"/>
    <x v="1"/>
    <m/>
    <m/>
    <m/>
    <m/>
    <m/>
    <m/>
  </r>
  <r>
    <x v="0"/>
    <x v="2"/>
    <x v="1"/>
    <s v="Webb"/>
    <x v="4"/>
    <x v="0"/>
    <x v="0"/>
    <x v="0"/>
    <x v="0"/>
    <x v="0"/>
    <x v="0"/>
    <x v="0"/>
    <x v="0"/>
    <x v="0"/>
    <x v="0"/>
    <x v="0"/>
    <x v="0"/>
    <x v="0"/>
    <x v="0"/>
    <x v="0"/>
    <x v="0"/>
    <x v="0"/>
    <x v="0"/>
    <x v="0"/>
    <x v="0"/>
    <x v="0"/>
    <x v="0"/>
    <x v="0"/>
    <x v="0"/>
    <x v="0"/>
    <x v="0"/>
    <x v="3"/>
    <x v="2"/>
    <x v="1"/>
    <m/>
    <m/>
    <m/>
    <m/>
    <m/>
    <m/>
  </r>
  <r>
    <x v="0"/>
    <x v="109"/>
    <x v="1"/>
    <s v="Webb"/>
    <x v="4"/>
    <x v="0"/>
    <x v="0"/>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1"/>
    <x v="0"/>
    <x v="0"/>
    <x v="2"/>
    <x v="0"/>
    <m/>
    <m/>
    <m/>
    <m/>
    <m/>
    <m/>
  </r>
  <r>
    <x v="0"/>
    <x v="99"/>
    <x v="0"/>
    <s v="Webb"/>
    <x v="4"/>
    <x v="0"/>
    <x v="0"/>
    <x v="0"/>
    <x v="0"/>
    <x v="0"/>
    <x v="0"/>
    <x v="0"/>
    <x v="0"/>
    <x v="0"/>
    <x v="0"/>
    <x v="0"/>
    <x v="0"/>
    <x v="0"/>
    <x v="0"/>
    <x v="0"/>
    <x v="0"/>
    <x v="0"/>
    <x v="0"/>
    <x v="0"/>
    <x v="0"/>
    <x v="0"/>
    <x v="0"/>
    <x v="0"/>
    <x v="0"/>
    <x v="0"/>
    <x v="0"/>
    <x v="0"/>
    <x v="2"/>
    <x v="1"/>
    <m/>
    <m/>
    <m/>
    <m/>
    <m/>
    <m/>
  </r>
  <r>
    <x v="0"/>
    <x v="109"/>
    <x v="1"/>
    <s v="Webb"/>
    <x v="4"/>
    <x v="0"/>
    <x v="1"/>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1"/>
    <x v="2"/>
    <x v="0"/>
    <x v="2"/>
    <x v="0"/>
    <m/>
    <m/>
    <m/>
    <m/>
    <m/>
    <m/>
  </r>
  <r>
    <x v="0"/>
    <x v="50"/>
    <x v="1"/>
    <s v="Webb"/>
    <x v="4"/>
    <x v="0"/>
    <x v="1"/>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1"/>
    <x v="0"/>
    <x v="2"/>
    <x v="0"/>
    <x v="2"/>
    <x v="1"/>
    <m/>
    <m/>
    <m/>
    <m/>
    <m/>
    <m/>
  </r>
  <r>
    <x v="0"/>
    <x v="109"/>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0"/>
    <x v="2"/>
    <x v="0"/>
    <m/>
    <m/>
    <m/>
    <m/>
    <m/>
    <m/>
  </r>
  <r>
    <x v="0"/>
    <x v="99"/>
    <x v="0"/>
    <s v="Webb"/>
    <x v="4"/>
    <x v="0"/>
    <x v="0"/>
    <x v="0"/>
    <x v="0"/>
    <x v="0"/>
    <x v="0"/>
    <x v="0"/>
    <x v="0"/>
    <x v="0"/>
    <x v="0"/>
    <x v="0"/>
    <x v="0"/>
    <x v="0"/>
    <x v="0"/>
    <x v="0"/>
    <x v="0"/>
    <x v="0"/>
    <x v="0"/>
    <x v="0"/>
    <x v="0"/>
    <x v="0"/>
    <x v="0"/>
    <x v="0"/>
    <x v="0"/>
    <x v="0"/>
    <x v="0"/>
    <x v="3"/>
    <x v="2"/>
    <x v="1"/>
    <m/>
    <m/>
    <m/>
    <m/>
    <m/>
    <m/>
  </r>
  <r>
    <x v="0"/>
    <x v="109"/>
    <x v="1"/>
    <s v="Webb"/>
    <x v="4"/>
    <x v="0"/>
    <x v="0"/>
    <x v="0"/>
    <x v="0"/>
    <x v="0"/>
    <x v="0"/>
    <x v="0"/>
    <x v="0"/>
    <x v="0"/>
    <x v="0"/>
    <x v="0"/>
    <x v="0"/>
    <x v="0"/>
    <x v="0"/>
    <x v="0"/>
    <x v="0"/>
    <x v="0"/>
    <x v="0"/>
    <x v="0"/>
    <x v="0"/>
    <x v="0"/>
    <x v="0"/>
    <x v="0"/>
    <x v="0"/>
    <x v="0"/>
    <x v="2"/>
    <x v="0"/>
    <x v="2"/>
    <x v="1"/>
    <m/>
    <m/>
    <m/>
    <m/>
    <m/>
    <m/>
  </r>
  <r>
    <x v="0"/>
    <x v="19"/>
    <x v="1"/>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2"/>
    <x v="0"/>
    <x v="0"/>
    <x v="2"/>
    <x v="0"/>
    <m/>
    <m/>
    <m/>
    <m/>
    <m/>
    <m/>
  </r>
  <r>
    <x v="0"/>
    <x v="41"/>
    <x v="0"/>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1"/>
    <x v="0"/>
    <x v="0"/>
    <x v="2"/>
    <x v="0"/>
    <m/>
    <m/>
    <m/>
    <m/>
    <m/>
    <m/>
  </r>
  <r>
    <x v="0"/>
    <x v="50"/>
    <x v="1"/>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1"/>
    <m/>
    <m/>
    <m/>
    <m/>
    <m/>
    <m/>
  </r>
  <r>
    <x v="0"/>
    <x v="50"/>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1"/>
    <x v="0"/>
    <x v="0"/>
    <x v="2"/>
    <x v="0"/>
    <m/>
    <m/>
    <m/>
    <m/>
    <m/>
    <m/>
  </r>
  <r>
    <x v="0"/>
    <x v="41"/>
    <x v="0"/>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1"/>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2"/>
    <x v="0"/>
    <x v="2"/>
    <x v="0"/>
    <m/>
    <m/>
    <m/>
    <m/>
    <m/>
    <m/>
  </r>
  <r>
    <x v="0"/>
    <x v="92"/>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1"/>
    <x v="0"/>
    <x v="0"/>
    <x v="2"/>
    <x v="0"/>
    <m/>
    <m/>
    <m/>
    <m/>
    <m/>
    <m/>
  </r>
  <r>
    <x v="0"/>
    <x v="41"/>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1"/>
    <x v="0"/>
    <x v="0"/>
    <x v="0"/>
    <x v="2"/>
    <x v="1"/>
    <m/>
    <m/>
    <m/>
    <m/>
    <m/>
    <m/>
  </r>
  <r>
    <x v="0"/>
    <x v="30"/>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1"/>
    <x v="1"/>
    <x v="0"/>
    <x v="0"/>
    <x v="2"/>
    <x v="0"/>
    <m/>
    <m/>
    <m/>
    <m/>
    <m/>
    <m/>
  </r>
  <r>
    <x v="0"/>
    <x v="30"/>
    <x v="0"/>
    <s v="Webb"/>
    <x v="4"/>
    <x v="0"/>
    <x v="1"/>
    <x v="0"/>
    <x v="0"/>
    <x v="0"/>
    <x v="0"/>
    <x v="0"/>
    <x v="0"/>
    <x v="0"/>
    <x v="0"/>
    <x v="0"/>
    <x v="0"/>
    <x v="0"/>
    <x v="0"/>
    <x v="0"/>
    <x v="0"/>
    <x v="0"/>
    <x v="0"/>
    <x v="0"/>
    <x v="0"/>
    <x v="0"/>
    <x v="0"/>
    <x v="0"/>
    <x v="1"/>
    <x v="0"/>
    <x v="0"/>
    <x v="3"/>
    <x v="2"/>
    <x v="0"/>
    <m/>
    <m/>
    <m/>
    <m/>
    <m/>
    <m/>
  </r>
  <r>
    <x v="0"/>
    <x v="30"/>
    <x v="0"/>
    <s v="Webb"/>
    <x v="4"/>
    <x v="0"/>
    <x v="1"/>
    <x v="0"/>
    <x v="0"/>
    <x v="0"/>
    <x v="0"/>
    <x v="0"/>
    <x v="0"/>
    <x v="0"/>
    <x v="0"/>
    <x v="0"/>
    <x v="0"/>
    <x v="0"/>
    <x v="0"/>
    <x v="0"/>
    <x v="0"/>
    <x v="0"/>
    <x v="0"/>
    <x v="0"/>
    <x v="0"/>
    <x v="0"/>
    <x v="0"/>
    <x v="0"/>
    <x v="0"/>
    <x v="0"/>
    <x v="0"/>
    <x v="0"/>
    <x v="2"/>
    <x v="0"/>
    <m/>
    <m/>
    <m/>
    <m/>
    <m/>
    <m/>
  </r>
  <r>
    <x v="0"/>
    <x v="19"/>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9"/>
    <x v="1"/>
    <s v="Webb"/>
    <x v="4"/>
    <x v="0"/>
    <x v="1"/>
    <x v="0"/>
    <x v="0"/>
    <x v="0"/>
    <x v="0"/>
    <x v="0"/>
    <x v="0"/>
    <x v="0"/>
    <x v="0"/>
    <x v="0"/>
    <x v="0"/>
    <x v="0"/>
    <x v="0"/>
    <x v="0"/>
    <x v="0"/>
    <x v="0"/>
    <x v="0"/>
    <x v="0"/>
    <x v="0"/>
    <x v="0"/>
    <x v="0"/>
    <x v="0"/>
    <x v="0"/>
    <x v="0"/>
    <x v="0"/>
    <x v="3"/>
    <x v="2"/>
    <x v="0"/>
    <m/>
    <m/>
    <m/>
    <m/>
    <m/>
    <m/>
  </r>
  <r>
    <x v="0"/>
    <x v="19"/>
    <x v="1"/>
    <s v="Webb"/>
    <x v="4"/>
    <x v="0"/>
    <x v="1"/>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0"/>
    <x v="0"/>
    <x v="0"/>
    <x v="2"/>
    <x v="0"/>
    <m/>
    <m/>
    <m/>
    <m/>
    <m/>
    <m/>
  </r>
  <r>
    <x v="0"/>
    <x v="1"/>
    <x v="1"/>
    <s v="Webb"/>
    <x v="4"/>
    <x v="0"/>
    <x v="0"/>
    <x v="0"/>
    <x v="0"/>
    <x v="0"/>
    <x v="0"/>
    <x v="0"/>
    <x v="0"/>
    <x v="0"/>
    <x v="0"/>
    <x v="0"/>
    <x v="0"/>
    <x v="0"/>
    <x v="0"/>
    <x v="0"/>
    <x v="0"/>
    <x v="0"/>
    <x v="0"/>
    <x v="0"/>
    <x v="0"/>
    <x v="0"/>
    <x v="0"/>
    <x v="0"/>
    <x v="0"/>
    <x v="0"/>
    <x v="0"/>
    <x v="3"/>
    <x v="2"/>
    <x v="1"/>
    <m/>
    <m/>
    <m/>
    <m/>
    <m/>
    <m/>
  </r>
  <r>
    <x v="0"/>
    <x v="99"/>
    <x v="0"/>
    <s v="Webb"/>
    <x v="4"/>
    <x v="0"/>
    <x v="0"/>
    <x v="0"/>
    <x v="0"/>
    <x v="0"/>
    <x v="0"/>
    <x v="0"/>
    <x v="0"/>
    <x v="0"/>
    <x v="0"/>
    <x v="0"/>
    <x v="0"/>
    <x v="0"/>
    <x v="0"/>
    <x v="0"/>
    <x v="0"/>
    <x v="0"/>
    <x v="0"/>
    <x v="0"/>
    <x v="0"/>
    <x v="0"/>
    <x v="0"/>
    <x v="0"/>
    <x v="0"/>
    <x v="1"/>
    <x v="0"/>
    <x v="0"/>
    <x v="2"/>
    <x v="3"/>
    <m/>
    <m/>
    <m/>
    <m/>
    <m/>
    <m/>
  </r>
  <r>
    <x v="0"/>
    <x v="131"/>
    <x v="0"/>
    <s v="Webb"/>
    <x v="4"/>
    <x v="0"/>
    <x v="1"/>
    <x v="0"/>
    <x v="0"/>
    <x v="0"/>
    <x v="0"/>
    <x v="0"/>
    <x v="0"/>
    <x v="0"/>
    <x v="0"/>
    <x v="0"/>
    <x v="0"/>
    <x v="0"/>
    <x v="0"/>
    <x v="0"/>
    <x v="0"/>
    <x v="0"/>
    <x v="0"/>
    <x v="0"/>
    <x v="0"/>
    <x v="0"/>
    <x v="0"/>
    <x v="0"/>
    <x v="0"/>
    <x v="0"/>
    <x v="0"/>
    <x v="0"/>
    <x v="2"/>
    <x v="0"/>
    <m/>
    <m/>
    <m/>
    <m/>
    <m/>
    <m/>
  </r>
  <r>
    <x v="0"/>
    <x v="131"/>
    <x v="0"/>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2"/>
    <x v="0"/>
    <x v="2"/>
    <x v="1"/>
    <m/>
    <m/>
    <m/>
    <m/>
    <m/>
    <m/>
  </r>
  <r>
    <x v="0"/>
    <x v="131"/>
    <x v="0"/>
    <s v="Webb"/>
    <x v="4"/>
    <x v="0"/>
    <x v="1"/>
    <x v="0"/>
    <x v="0"/>
    <x v="0"/>
    <x v="0"/>
    <x v="0"/>
    <x v="0"/>
    <x v="0"/>
    <x v="0"/>
    <x v="0"/>
    <x v="0"/>
    <x v="0"/>
    <x v="0"/>
    <x v="0"/>
    <x v="0"/>
    <x v="0"/>
    <x v="0"/>
    <x v="0"/>
    <x v="0"/>
    <x v="0"/>
    <x v="0"/>
    <x v="0"/>
    <x v="1"/>
    <x v="1"/>
    <x v="0"/>
    <x v="0"/>
    <x v="2"/>
    <x v="0"/>
    <m/>
    <m/>
    <m/>
    <m/>
    <m/>
    <m/>
  </r>
  <r>
    <x v="0"/>
    <x v="131"/>
    <x v="0"/>
    <s v="Webb"/>
    <x v="4"/>
    <x v="0"/>
    <x v="1"/>
    <x v="0"/>
    <x v="0"/>
    <x v="0"/>
    <x v="0"/>
    <x v="0"/>
    <x v="0"/>
    <x v="0"/>
    <x v="0"/>
    <x v="0"/>
    <x v="0"/>
    <x v="0"/>
    <x v="0"/>
    <x v="0"/>
    <x v="0"/>
    <x v="0"/>
    <x v="0"/>
    <x v="0"/>
    <x v="0"/>
    <x v="0"/>
    <x v="0"/>
    <x v="0"/>
    <x v="1"/>
    <x v="0"/>
    <x v="0"/>
    <x v="0"/>
    <x v="2"/>
    <x v="0"/>
    <m/>
    <m/>
    <m/>
    <m/>
    <m/>
    <m/>
  </r>
  <r>
    <x v="0"/>
    <x v="93"/>
    <x v="1"/>
    <s v="Webb"/>
    <x v="4"/>
    <x v="0"/>
    <x v="1"/>
    <x v="0"/>
    <x v="0"/>
    <x v="0"/>
    <x v="0"/>
    <x v="0"/>
    <x v="0"/>
    <x v="0"/>
    <x v="0"/>
    <x v="0"/>
    <x v="0"/>
    <x v="0"/>
    <x v="0"/>
    <x v="0"/>
    <x v="0"/>
    <x v="0"/>
    <x v="0"/>
    <x v="0"/>
    <x v="0"/>
    <x v="0"/>
    <x v="0"/>
    <x v="0"/>
    <x v="0"/>
    <x v="1"/>
    <x v="0"/>
    <x v="0"/>
    <x v="2"/>
    <x v="0"/>
    <m/>
    <m/>
    <m/>
    <m/>
    <m/>
    <m/>
  </r>
  <r>
    <x v="0"/>
    <x v="93"/>
    <x v="1"/>
    <s v="Webb"/>
    <x v="4"/>
    <x v="0"/>
    <x v="1"/>
    <x v="0"/>
    <x v="0"/>
    <x v="0"/>
    <x v="0"/>
    <x v="0"/>
    <x v="0"/>
    <x v="0"/>
    <x v="0"/>
    <x v="0"/>
    <x v="0"/>
    <x v="0"/>
    <x v="0"/>
    <x v="0"/>
    <x v="0"/>
    <x v="0"/>
    <x v="0"/>
    <x v="0"/>
    <x v="0"/>
    <x v="0"/>
    <x v="0"/>
    <x v="0"/>
    <x v="0"/>
    <x v="1"/>
    <x v="0"/>
    <x v="0"/>
    <x v="2"/>
    <x v="0"/>
    <m/>
    <m/>
    <m/>
    <m/>
    <m/>
    <m/>
  </r>
  <r>
    <x v="0"/>
    <x v="43"/>
    <x v="0"/>
    <s v="Webb"/>
    <x v="4"/>
    <x v="0"/>
    <x v="0"/>
    <x v="0"/>
    <x v="0"/>
    <x v="0"/>
    <x v="0"/>
    <x v="0"/>
    <x v="0"/>
    <x v="0"/>
    <x v="0"/>
    <x v="0"/>
    <x v="0"/>
    <x v="0"/>
    <x v="0"/>
    <x v="0"/>
    <x v="0"/>
    <x v="0"/>
    <x v="0"/>
    <x v="0"/>
    <x v="0"/>
    <x v="0"/>
    <x v="0"/>
    <x v="0"/>
    <x v="0"/>
    <x v="1"/>
    <x v="0"/>
    <x v="0"/>
    <x v="2"/>
    <x v="0"/>
    <m/>
    <m/>
    <m/>
    <m/>
    <m/>
    <m/>
  </r>
  <r>
    <x v="0"/>
    <x v="43"/>
    <x v="0"/>
    <s v="Webb"/>
    <x v="4"/>
    <x v="0"/>
    <x v="0"/>
    <x v="0"/>
    <x v="0"/>
    <x v="0"/>
    <x v="0"/>
    <x v="0"/>
    <x v="0"/>
    <x v="0"/>
    <x v="0"/>
    <x v="0"/>
    <x v="0"/>
    <x v="0"/>
    <x v="0"/>
    <x v="0"/>
    <x v="0"/>
    <x v="0"/>
    <x v="0"/>
    <x v="0"/>
    <x v="0"/>
    <x v="0"/>
    <x v="0"/>
    <x v="0"/>
    <x v="0"/>
    <x v="0"/>
    <x v="2"/>
    <x v="0"/>
    <x v="2"/>
    <x v="0"/>
    <m/>
    <m/>
    <m/>
    <m/>
    <m/>
    <m/>
  </r>
  <r>
    <x v="0"/>
    <x v="43"/>
    <x v="0"/>
    <s v="Webb"/>
    <x v="4"/>
    <x v="0"/>
    <x v="1"/>
    <x v="0"/>
    <x v="0"/>
    <x v="0"/>
    <x v="0"/>
    <x v="0"/>
    <x v="0"/>
    <x v="0"/>
    <x v="0"/>
    <x v="0"/>
    <x v="0"/>
    <x v="0"/>
    <x v="0"/>
    <x v="0"/>
    <x v="0"/>
    <x v="0"/>
    <x v="0"/>
    <x v="0"/>
    <x v="0"/>
    <x v="0"/>
    <x v="0"/>
    <x v="0"/>
    <x v="0"/>
    <x v="1"/>
    <x v="0"/>
    <x v="0"/>
    <x v="2"/>
    <x v="0"/>
    <m/>
    <m/>
    <m/>
    <m/>
    <m/>
    <m/>
  </r>
  <r>
    <x v="0"/>
    <x v="43"/>
    <x v="0"/>
    <s v="Webb"/>
    <x v="4"/>
    <x v="0"/>
    <x v="0"/>
    <x v="0"/>
    <x v="0"/>
    <x v="0"/>
    <x v="0"/>
    <x v="0"/>
    <x v="0"/>
    <x v="0"/>
    <x v="0"/>
    <x v="0"/>
    <x v="0"/>
    <x v="0"/>
    <x v="0"/>
    <x v="0"/>
    <x v="0"/>
    <x v="0"/>
    <x v="0"/>
    <x v="0"/>
    <x v="0"/>
    <x v="0"/>
    <x v="0"/>
    <x v="0"/>
    <x v="0"/>
    <x v="0"/>
    <x v="0"/>
    <x v="3"/>
    <x v="2"/>
    <x v="0"/>
    <m/>
    <m/>
    <m/>
    <m/>
    <m/>
    <m/>
  </r>
  <r>
    <x v="0"/>
    <x v="43"/>
    <x v="0"/>
    <s v="Webb"/>
    <x v="4"/>
    <x v="0"/>
    <x v="0"/>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1"/>
    <x v="0"/>
    <x v="0"/>
    <x v="0"/>
    <x v="2"/>
    <x v="0"/>
    <m/>
    <m/>
    <m/>
    <m/>
    <m/>
    <m/>
  </r>
  <r>
    <x v="0"/>
    <x v="43"/>
    <x v="0"/>
    <s v="Webb"/>
    <x v="4"/>
    <x v="0"/>
    <x v="1"/>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0"/>
    <x v="0"/>
    <x v="2"/>
    <x v="0"/>
    <x v="2"/>
    <x v="0"/>
    <m/>
    <m/>
    <m/>
    <m/>
    <m/>
    <m/>
  </r>
  <r>
    <x v="0"/>
    <x v="43"/>
    <x v="0"/>
    <s v="Webb"/>
    <x v="4"/>
    <x v="0"/>
    <x v="0"/>
    <x v="0"/>
    <x v="0"/>
    <x v="0"/>
    <x v="0"/>
    <x v="0"/>
    <x v="0"/>
    <x v="0"/>
    <x v="0"/>
    <x v="0"/>
    <x v="0"/>
    <x v="0"/>
    <x v="0"/>
    <x v="0"/>
    <x v="0"/>
    <x v="0"/>
    <x v="0"/>
    <x v="0"/>
    <x v="0"/>
    <x v="0"/>
    <x v="0"/>
    <x v="0"/>
    <x v="0"/>
    <x v="0"/>
    <x v="0"/>
    <x v="0"/>
    <x v="2"/>
    <x v="0"/>
    <m/>
    <m/>
    <m/>
    <m/>
    <m/>
    <m/>
  </r>
  <r>
    <x v="0"/>
    <x v="43"/>
    <x v="0"/>
    <s v="Webb"/>
    <x v="4"/>
    <x v="0"/>
    <x v="0"/>
    <x v="0"/>
    <x v="0"/>
    <x v="0"/>
    <x v="0"/>
    <x v="0"/>
    <x v="0"/>
    <x v="0"/>
    <x v="0"/>
    <x v="0"/>
    <x v="0"/>
    <x v="0"/>
    <x v="0"/>
    <x v="0"/>
    <x v="0"/>
    <x v="0"/>
    <x v="0"/>
    <x v="0"/>
    <x v="0"/>
    <x v="0"/>
    <x v="0"/>
    <x v="0"/>
    <x v="0"/>
    <x v="0"/>
    <x v="0"/>
    <x v="0"/>
    <x v="2"/>
    <x v="0"/>
    <m/>
    <m/>
    <m/>
    <m/>
    <m/>
    <m/>
  </r>
  <r>
    <x v="0"/>
    <x v="43"/>
    <x v="0"/>
    <s v="Webb"/>
    <x v="4"/>
    <x v="0"/>
    <x v="0"/>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3"/>
    <x v="2"/>
    <x v="1"/>
    <m/>
    <m/>
    <m/>
    <m/>
    <m/>
    <m/>
  </r>
  <r>
    <x v="0"/>
    <x v="43"/>
    <x v="0"/>
    <s v="Webb"/>
    <x v="4"/>
    <x v="0"/>
    <x v="1"/>
    <x v="0"/>
    <x v="0"/>
    <x v="0"/>
    <x v="0"/>
    <x v="0"/>
    <x v="0"/>
    <x v="0"/>
    <x v="0"/>
    <x v="0"/>
    <x v="0"/>
    <x v="0"/>
    <x v="0"/>
    <x v="0"/>
    <x v="0"/>
    <x v="0"/>
    <x v="0"/>
    <x v="0"/>
    <x v="0"/>
    <x v="0"/>
    <x v="0"/>
    <x v="0"/>
    <x v="0"/>
    <x v="0"/>
    <x v="0"/>
    <x v="0"/>
    <x v="2"/>
    <x v="0"/>
    <m/>
    <m/>
    <m/>
    <m/>
    <m/>
    <m/>
  </r>
  <r>
    <x v="0"/>
    <x v="43"/>
    <x v="0"/>
    <s v="Webb"/>
    <x v="4"/>
    <x v="0"/>
    <x v="0"/>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0"/>
    <x v="0"/>
    <x v="0"/>
    <x v="0"/>
    <x v="2"/>
    <x v="1"/>
    <m/>
    <m/>
    <m/>
    <m/>
    <m/>
    <m/>
  </r>
  <r>
    <x v="0"/>
    <x v="30"/>
    <x v="0"/>
    <s v="Webb"/>
    <x v="4"/>
    <x v="0"/>
    <x v="0"/>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3"/>
    <x v="2"/>
    <x v="1"/>
    <m/>
    <m/>
    <m/>
    <m/>
    <m/>
    <m/>
  </r>
  <r>
    <x v="0"/>
    <x v="30"/>
    <x v="0"/>
    <s v="Webb"/>
    <x v="4"/>
    <x v="0"/>
    <x v="1"/>
    <x v="0"/>
    <x v="0"/>
    <x v="0"/>
    <x v="0"/>
    <x v="0"/>
    <x v="0"/>
    <x v="0"/>
    <x v="0"/>
    <x v="0"/>
    <x v="0"/>
    <x v="0"/>
    <x v="0"/>
    <x v="0"/>
    <x v="0"/>
    <x v="0"/>
    <x v="0"/>
    <x v="0"/>
    <x v="0"/>
    <x v="0"/>
    <x v="0"/>
    <x v="0"/>
    <x v="0"/>
    <x v="0"/>
    <x v="0"/>
    <x v="0"/>
    <x v="2"/>
    <x v="0"/>
    <m/>
    <m/>
    <m/>
    <m/>
    <m/>
    <m/>
  </r>
  <r>
    <x v="0"/>
    <x v="131"/>
    <x v="0"/>
    <s v="Webb"/>
    <x v="4"/>
    <x v="0"/>
    <x v="0"/>
    <x v="0"/>
    <x v="0"/>
    <x v="0"/>
    <x v="0"/>
    <x v="0"/>
    <x v="0"/>
    <x v="0"/>
    <x v="0"/>
    <x v="0"/>
    <x v="0"/>
    <x v="0"/>
    <x v="0"/>
    <x v="0"/>
    <x v="0"/>
    <x v="0"/>
    <x v="0"/>
    <x v="0"/>
    <x v="0"/>
    <x v="0"/>
    <x v="0"/>
    <x v="0"/>
    <x v="1"/>
    <x v="0"/>
    <x v="0"/>
    <x v="1"/>
    <x v="2"/>
    <x v="0"/>
    <m/>
    <m/>
    <m/>
    <m/>
    <m/>
    <m/>
  </r>
  <r>
    <x v="0"/>
    <x v="30"/>
    <x v="0"/>
    <s v="Webb"/>
    <x v="4"/>
    <x v="0"/>
    <x v="1"/>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0"/>
    <x v="0"/>
    <x v="0"/>
    <x v="2"/>
    <x v="0"/>
    <m/>
    <m/>
    <m/>
    <m/>
    <m/>
    <m/>
  </r>
  <r>
    <x v="0"/>
    <x v="97"/>
    <x v="0"/>
    <s v="Webb"/>
    <x v="4"/>
    <x v="0"/>
    <x v="1"/>
    <x v="0"/>
    <x v="0"/>
    <x v="0"/>
    <x v="0"/>
    <x v="0"/>
    <x v="0"/>
    <x v="0"/>
    <x v="0"/>
    <x v="0"/>
    <x v="0"/>
    <x v="0"/>
    <x v="0"/>
    <x v="0"/>
    <x v="0"/>
    <x v="0"/>
    <x v="0"/>
    <x v="0"/>
    <x v="0"/>
    <x v="0"/>
    <x v="0"/>
    <x v="0"/>
    <x v="0"/>
    <x v="0"/>
    <x v="0"/>
    <x v="0"/>
    <x v="2"/>
    <x v="0"/>
    <m/>
    <m/>
    <m/>
    <m/>
    <m/>
    <m/>
  </r>
  <r>
    <x v="0"/>
    <x v="97"/>
    <x v="0"/>
    <s v="Webb"/>
    <x v="4"/>
    <x v="0"/>
    <x v="0"/>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1"/>
    <x v="1"/>
    <x v="0"/>
    <x v="0"/>
    <x v="2"/>
    <x v="1"/>
    <m/>
    <m/>
    <m/>
    <m/>
    <m/>
    <m/>
  </r>
  <r>
    <x v="0"/>
    <x v="42"/>
    <x v="0"/>
    <s v="Webb"/>
    <x v="4"/>
    <x v="0"/>
    <x v="0"/>
    <x v="0"/>
    <x v="0"/>
    <x v="0"/>
    <x v="0"/>
    <x v="0"/>
    <x v="0"/>
    <x v="0"/>
    <x v="0"/>
    <x v="0"/>
    <x v="0"/>
    <x v="0"/>
    <x v="0"/>
    <x v="0"/>
    <x v="0"/>
    <x v="0"/>
    <x v="0"/>
    <x v="0"/>
    <x v="0"/>
    <x v="0"/>
    <x v="0"/>
    <x v="0"/>
    <x v="0"/>
    <x v="0"/>
    <x v="0"/>
    <x v="0"/>
    <x v="2"/>
    <x v="1"/>
    <m/>
    <m/>
    <m/>
    <m/>
    <m/>
    <m/>
  </r>
  <r>
    <x v="0"/>
    <x v="97"/>
    <x v="0"/>
    <s v="Webb"/>
    <x v="4"/>
    <x v="0"/>
    <x v="0"/>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1"/>
    <x v="0"/>
    <x v="0"/>
    <x v="2"/>
    <x v="0"/>
    <m/>
    <m/>
    <m/>
    <m/>
    <m/>
    <m/>
  </r>
  <r>
    <x v="0"/>
    <x v="53"/>
    <x v="1"/>
    <s v="Webb"/>
    <x v="4"/>
    <x v="0"/>
    <x v="0"/>
    <x v="0"/>
    <x v="0"/>
    <x v="0"/>
    <x v="0"/>
    <x v="0"/>
    <x v="0"/>
    <x v="0"/>
    <x v="0"/>
    <x v="0"/>
    <x v="0"/>
    <x v="0"/>
    <x v="0"/>
    <x v="0"/>
    <x v="0"/>
    <x v="0"/>
    <x v="0"/>
    <x v="0"/>
    <x v="0"/>
    <x v="0"/>
    <x v="0"/>
    <x v="0"/>
    <x v="0"/>
    <x v="0"/>
    <x v="2"/>
    <x v="3"/>
    <x v="2"/>
    <x v="0"/>
    <m/>
    <m/>
    <m/>
    <m/>
    <m/>
    <m/>
  </r>
  <r>
    <x v="0"/>
    <x v="97"/>
    <x v="0"/>
    <s v="Webb"/>
    <x v="4"/>
    <x v="0"/>
    <x v="1"/>
    <x v="0"/>
    <x v="0"/>
    <x v="0"/>
    <x v="0"/>
    <x v="0"/>
    <x v="0"/>
    <x v="0"/>
    <x v="0"/>
    <x v="0"/>
    <x v="0"/>
    <x v="0"/>
    <x v="0"/>
    <x v="0"/>
    <x v="0"/>
    <x v="0"/>
    <x v="0"/>
    <x v="0"/>
    <x v="0"/>
    <x v="0"/>
    <x v="0"/>
    <x v="0"/>
    <x v="0"/>
    <x v="0"/>
    <x v="0"/>
    <x v="0"/>
    <x v="2"/>
    <x v="0"/>
    <m/>
    <m/>
    <m/>
    <m/>
    <m/>
    <m/>
  </r>
  <r>
    <x v="0"/>
    <x v="42"/>
    <x v="0"/>
    <s v="Webb"/>
    <x v="4"/>
    <x v="0"/>
    <x v="1"/>
    <x v="0"/>
    <x v="0"/>
    <x v="0"/>
    <x v="0"/>
    <x v="0"/>
    <x v="0"/>
    <x v="0"/>
    <x v="0"/>
    <x v="0"/>
    <x v="0"/>
    <x v="0"/>
    <x v="0"/>
    <x v="0"/>
    <x v="0"/>
    <x v="0"/>
    <x v="0"/>
    <x v="0"/>
    <x v="0"/>
    <x v="0"/>
    <x v="0"/>
    <x v="0"/>
    <x v="0"/>
    <x v="0"/>
    <x v="0"/>
    <x v="0"/>
    <x v="2"/>
    <x v="1"/>
    <m/>
    <m/>
    <m/>
    <m/>
    <m/>
    <m/>
  </r>
  <r>
    <x v="0"/>
    <x v="53"/>
    <x v="1"/>
    <s v="Webb"/>
    <x v="4"/>
    <x v="0"/>
    <x v="0"/>
    <x v="0"/>
    <x v="0"/>
    <x v="0"/>
    <x v="0"/>
    <x v="0"/>
    <x v="0"/>
    <x v="0"/>
    <x v="0"/>
    <x v="0"/>
    <x v="0"/>
    <x v="0"/>
    <x v="0"/>
    <x v="0"/>
    <x v="0"/>
    <x v="0"/>
    <x v="0"/>
    <x v="0"/>
    <x v="0"/>
    <x v="0"/>
    <x v="0"/>
    <x v="0"/>
    <x v="0"/>
    <x v="0"/>
    <x v="0"/>
    <x v="0"/>
    <x v="2"/>
    <x v="0"/>
    <m/>
    <m/>
    <m/>
    <m/>
    <m/>
    <m/>
  </r>
  <r>
    <x v="0"/>
    <x v="97"/>
    <x v="0"/>
    <s v="Webb"/>
    <x v="4"/>
    <x v="0"/>
    <x v="1"/>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1"/>
    <x v="0"/>
    <x v="0"/>
    <x v="2"/>
    <x v="1"/>
    <m/>
    <m/>
    <m/>
    <m/>
    <m/>
    <m/>
  </r>
  <r>
    <x v="0"/>
    <x v="53"/>
    <x v="1"/>
    <s v="Webb"/>
    <x v="4"/>
    <x v="0"/>
    <x v="0"/>
    <x v="0"/>
    <x v="0"/>
    <x v="0"/>
    <x v="0"/>
    <x v="0"/>
    <x v="0"/>
    <x v="0"/>
    <x v="0"/>
    <x v="0"/>
    <x v="0"/>
    <x v="0"/>
    <x v="0"/>
    <x v="0"/>
    <x v="0"/>
    <x v="0"/>
    <x v="0"/>
    <x v="0"/>
    <x v="0"/>
    <x v="0"/>
    <x v="0"/>
    <x v="0"/>
    <x v="0"/>
    <x v="0"/>
    <x v="0"/>
    <x v="0"/>
    <x v="2"/>
    <x v="0"/>
    <m/>
    <m/>
    <m/>
    <m/>
    <m/>
    <m/>
  </r>
  <r>
    <x v="0"/>
    <x v="42"/>
    <x v="0"/>
    <s v="Webb"/>
    <x v="4"/>
    <x v="0"/>
    <x v="1"/>
    <x v="0"/>
    <x v="0"/>
    <x v="0"/>
    <x v="0"/>
    <x v="0"/>
    <x v="0"/>
    <x v="0"/>
    <x v="0"/>
    <x v="0"/>
    <x v="0"/>
    <x v="0"/>
    <x v="0"/>
    <x v="0"/>
    <x v="0"/>
    <x v="0"/>
    <x v="0"/>
    <x v="0"/>
    <x v="0"/>
    <x v="0"/>
    <x v="0"/>
    <x v="0"/>
    <x v="0"/>
    <x v="0"/>
    <x v="0"/>
    <x v="3"/>
    <x v="2"/>
    <x v="1"/>
    <m/>
    <m/>
    <m/>
    <m/>
    <m/>
    <m/>
  </r>
  <r>
    <x v="0"/>
    <x v="97"/>
    <x v="0"/>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1"/>
    <x v="0"/>
    <x v="0"/>
    <x v="2"/>
    <x v="1"/>
    <m/>
    <m/>
    <m/>
    <m/>
    <m/>
    <m/>
  </r>
  <r>
    <x v="0"/>
    <x v="42"/>
    <x v="0"/>
    <s v="Webb"/>
    <x v="4"/>
    <x v="0"/>
    <x v="1"/>
    <x v="0"/>
    <x v="0"/>
    <x v="0"/>
    <x v="0"/>
    <x v="0"/>
    <x v="0"/>
    <x v="0"/>
    <x v="0"/>
    <x v="0"/>
    <x v="0"/>
    <x v="0"/>
    <x v="0"/>
    <x v="0"/>
    <x v="0"/>
    <x v="0"/>
    <x v="0"/>
    <x v="0"/>
    <x v="0"/>
    <x v="0"/>
    <x v="0"/>
    <x v="0"/>
    <x v="0"/>
    <x v="1"/>
    <x v="0"/>
    <x v="0"/>
    <x v="2"/>
    <x v="1"/>
    <m/>
    <m/>
    <m/>
    <m/>
    <m/>
    <m/>
  </r>
  <r>
    <x v="0"/>
    <x v="97"/>
    <x v="0"/>
    <s v="Webb"/>
    <x v="4"/>
    <x v="0"/>
    <x v="1"/>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1"/>
    <x v="1"/>
    <x v="0"/>
    <x v="3"/>
    <x v="2"/>
    <x v="1"/>
    <m/>
    <m/>
    <m/>
    <m/>
    <m/>
    <m/>
  </r>
  <r>
    <x v="0"/>
    <x v="42"/>
    <x v="0"/>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3"/>
    <x v="2"/>
    <x v="1"/>
    <m/>
    <m/>
    <m/>
    <m/>
    <m/>
    <m/>
  </r>
  <r>
    <x v="0"/>
    <x v="97"/>
    <x v="0"/>
    <s v="Webb"/>
    <x v="4"/>
    <x v="0"/>
    <x v="1"/>
    <x v="0"/>
    <x v="0"/>
    <x v="0"/>
    <x v="0"/>
    <x v="0"/>
    <x v="0"/>
    <x v="0"/>
    <x v="0"/>
    <x v="0"/>
    <x v="0"/>
    <x v="0"/>
    <x v="0"/>
    <x v="0"/>
    <x v="0"/>
    <x v="0"/>
    <x v="0"/>
    <x v="0"/>
    <x v="0"/>
    <x v="0"/>
    <x v="0"/>
    <x v="0"/>
    <x v="0"/>
    <x v="0"/>
    <x v="0"/>
    <x v="0"/>
    <x v="2"/>
    <x v="0"/>
    <m/>
    <m/>
    <m/>
    <m/>
    <m/>
    <m/>
  </r>
  <r>
    <x v="0"/>
    <x v="53"/>
    <x v="1"/>
    <s v="Webb"/>
    <x v="4"/>
    <x v="0"/>
    <x v="3"/>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0"/>
    <x v="2"/>
    <x v="0"/>
    <m/>
    <m/>
    <m/>
    <m/>
    <m/>
    <m/>
  </r>
  <r>
    <x v="0"/>
    <x v="53"/>
    <x v="1"/>
    <s v="Webb"/>
    <x v="4"/>
    <x v="0"/>
    <x v="1"/>
    <x v="0"/>
    <x v="0"/>
    <x v="0"/>
    <x v="0"/>
    <x v="0"/>
    <x v="0"/>
    <x v="0"/>
    <x v="0"/>
    <x v="0"/>
    <x v="0"/>
    <x v="0"/>
    <x v="0"/>
    <x v="0"/>
    <x v="0"/>
    <x v="0"/>
    <x v="0"/>
    <x v="0"/>
    <x v="0"/>
    <x v="0"/>
    <x v="0"/>
    <x v="0"/>
    <x v="0"/>
    <x v="0"/>
    <x v="2"/>
    <x v="0"/>
    <x v="2"/>
    <x v="0"/>
    <m/>
    <m/>
    <m/>
    <m/>
    <m/>
    <m/>
  </r>
  <r>
    <x v="0"/>
    <x v="126"/>
    <x v="1"/>
    <s v="Webb"/>
    <x v="4"/>
    <x v="0"/>
    <x v="1"/>
    <x v="0"/>
    <x v="0"/>
    <x v="0"/>
    <x v="0"/>
    <x v="0"/>
    <x v="0"/>
    <x v="0"/>
    <x v="0"/>
    <x v="0"/>
    <x v="0"/>
    <x v="0"/>
    <x v="0"/>
    <x v="0"/>
    <x v="0"/>
    <x v="0"/>
    <x v="0"/>
    <x v="0"/>
    <x v="0"/>
    <x v="0"/>
    <x v="0"/>
    <x v="0"/>
    <x v="3"/>
    <x v="0"/>
    <x v="2"/>
    <x v="3"/>
    <x v="2"/>
    <x v="3"/>
    <m/>
    <m/>
    <m/>
    <m/>
    <m/>
    <m/>
  </r>
  <r>
    <x v="0"/>
    <x v="126"/>
    <x v="1"/>
    <s v="Webb"/>
    <x v="4"/>
    <x v="0"/>
    <x v="1"/>
    <x v="0"/>
    <x v="0"/>
    <x v="0"/>
    <x v="0"/>
    <x v="0"/>
    <x v="0"/>
    <x v="0"/>
    <x v="0"/>
    <x v="0"/>
    <x v="0"/>
    <x v="0"/>
    <x v="0"/>
    <x v="0"/>
    <x v="0"/>
    <x v="0"/>
    <x v="0"/>
    <x v="0"/>
    <x v="0"/>
    <x v="0"/>
    <x v="0"/>
    <x v="0"/>
    <x v="0"/>
    <x v="2"/>
    <x v="0"/>
    <x v="0"/>
    <x v="2"/>
    <x v="3"/>
    <m/>
    <m/>
    <m/>
    <m/>
    <m/>
    <m/>
  </r>
  <r>
    <x v="0"/>
    <x v="40"/>
    <x v="0"/>
    <s v="Webb"/>
    <x v="4"/>
    <x v="0"/>
    <x v="0"/>
    <x v="0"/>
    <x v="0"/>
    <x v="0"/>
    <x v="0"/>
    <x v="0"/>
    <x v="0"/>
    <x v="0"/>
    <x v="0"/>
    <x v="0"/>
    <x v="0"/>
    <x v="0"/>
    <x v="0"/>
    <x v="0"/>
    <x v="0"/>
    <x v="0"/>
    <x v="0"/>
    <x v="0"/>
    <x v="0"/>
    <x v="0"/>
    <x v="0"/>
    <x v="0"/>
    <x v="0"/>
    <x v="1"/>
    <x v="0"/>
    <x v="0"/>
    <x v="2"/>
    <x v="1"/>
    <m/>
    <m/>
    <m/>
    <m/>
    <m/>
    <m/>
  </r>
  <r>
    <x v="0"/>
    <x v="126"/>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0"/>
    <x v="2"/>
    <x v="1"/>
    <x v="2"/>
    <x v="1"/>
    <m/>
    <m/>
    <m/>
    <m/>
    <m/>
    <m/>
  </r>
  <r>
    <x v="0"/>
    <x v="40"/>
    <x v="0"/>
    <s v="Webb"/>
    <x v="4"/>
    <x v="0"/>
    <x v="1"/>
    <x v="0"/>
    <x v="0"/>
    <x v="0"/>
    <x v="0"/>
    <x v="0"/>
    <x v="0"/>
    <x v="0"/>
    <x v="0"/>
    <x v="0"/>
    <x v="0"/>
    <x v="0"/>
    <x v="0"/>
    <x v="0"/>
    <x v="0"/>
    <x v="0"/>
    <x v="0"/>
    <x v="0"/>
    <x v="0"/>
    <x v="0"/>
    <x v="0"/>
    <x v="0"/>
    <x v="1"/>
    <x v="0"/>
    <x v="0"/>
    <x v="0"/>
    <x v="2"/>
    <x v="0"/>
    <m/>
    <m/>
    <m/>
    <m/>
    <m/>
    <m/>
  </r>
  <r>
    <x v="0"/>
    <x v="18"/>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40"/>
    <x v="0"/>
    <s v="Webb"/>
    <x v="4"/>
    <x v="0"/>
    <x v="0"/>
    <x v="0"/>
    <x v="0"/>
    <x v="0"/>
    <x v="0"/>
    <x v="0"/>
    <x v="0"/>
    <x v="0"/>
    <x v="0"/>
    <x v="0"/>
    <x v="0"/>
    <x v="0"/>
    <x v="0"/>
    <x v="0"/>
    <x v="0"/>
    <x v="0"/>
    <x v="0"/>
    <x v="0"/>
    <x v="0"/>
    <x v="0"/>
    <x v="0"/>
    <x v="0"/>
    <x v="0"/>
    <x v="0"/>
    <x v="0"/>
    <x v="3"/>
    <x v="2"/>
    <x v="0"/>
    <m/>
    <m/>
    <m/>
    <m/>
    <m/>
    <m/>
  </r>
  <r>
    <x v="0"/>
    <x v="40"/>
    <x v="0"/>
    <s v="Webb"/>
    <x v="4"/>
    <x v="0"/>
    <x v="0"/>
    <x v="0"/>
    <x v="0"/>
    <x v="0"/>
    <x v="0"/>
    <x v="0"/>
    <x v="0"/>
    <x v="0"/>
    <x v="0"/>
    <x v="0"/>
    <x v="0"/>
    <x v="0"/>
    <x v="0"/>
    <x v="0"/>
    <x v="0"/>
    <x v="0"/>
    <x v="0"/>
    <x v="0"/>
    <x v="0"/>
    <x v="0"/>
    <x v="0"/>
    <x v="0"/>
    <x v="0"/>
    <x v="0"/>
    <x v="0"/>
    <x v="0"/>
    <x v="2"/>
    <x v="0"/>
    <m/>
    <m/>
    <m/>
    <m/>
    <m/>
    <m/>
  </r>
  <r>
    <x v="0"/>
    <x v="40"/>
    <x v="0"/>
    <s v="Webb"/>
    <x v="4"/>
    <x v="0"/>
    <x v="1"/>
    <x v="0"/>
    <x v="0"/>
    <x v="0"/>
    <x v="0"/>
    <x v="0"/>
    <x v="0"/>
    <x v="0"/>
    <x v="0"/>
    <x v="0"/>
    <x v="0"/>
    <x v="0"/>
    <x v="0"/>
    <x v="0"/>
    <x v="0"/>
    <x v="0"/>
    <x v="0"/>
    <x v="0"/>
    <x v="0"/>
    <x v="0"/>
    <x v="0"/>
    <x v="0"/>
    <x v="0"/>
    <x v="0"/>
    <x v="0"/>
    <x v="0"/>
    <x v="2"/>
    <x v="0"/>
    <m/>
    <m/>
    <m/>
    <m/>
    <m/>
    <m/>
  </r>
  <r>
    <x v="0"/>
    <x v="40"/>
    <x v="0"/>
    <s v="Webb"/>
    <x v="4"/>
    <x v="0"/>
    <x v="0"/>
    <x v="0"/>
    <x v="0"/>
    <x v="0"/>
    <x v="0"/>
    <x v="0"/>
    <x v="0"/>
    <x v="0"/>
    <x v="0"/>
    <x v="0"/>
    <x v="0"/>
    <x v="0"/>
    <x v="0"/>
    <x v="0"/>
    <x v="0"/>
    <x v="0"/>
    <x v="0"/>
    <x v="0"/>
    <x v="0"/>
    <x v="0"/>
    <x v="0"/>
    <x v="0"/>
    <x v="0"/>
    <x v="1"/>
    <x v="0"/>
    <x v="0"/>
    <x v="2"/>
    <x v="1"/>
    <m/>
    <m/>
    <m/>
    <m/>
    <m/>
    <m/>
  </r>
  <r>
    <x v="0"/>
    <x v="107"/>
    <x v="0"/>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1"/>
    <x v="0"/>
    <x v="0"/>
    <x v="0"/>
    <x v="2"/>
    <x v="1"/>
    <m/>
    <m/>
    <m/>
    <m/>
    <m/>
    <m/>
  </r>
  <r>
    <x v="0"/>
    <x v="32"/>
    <x v="0"/>
    <s v="Webb"/>
    <x v="4"/>
    <x v="0"/>
    <x v="0"/>
    <x v="0"/>
    <x v="0"/>
    <x v="0"/>
    <x v="0"/>
    <x v="0"/>
    <x v="0"/>
    <x v="0"/>
    <x v="0"/>
    <x v="0"/>
    <x v="0"/>
    <x v="0"/>
    <x v="0"/>
    <x v="0"/>
    <x v="0"/>
    <x v="0"/>
    <x v="0"/>
    <x v="0"/>
    <x v="0"/>
    <x v="0"/>
    <x v="0"/>
    <x v="0"/>
    <x v="0"/>
    <x v="0"/>
    <x v="0"/>
    <x v="0"/>
    <x v="2"/>
    <x v="0"/>
    <m/>
    <m/>
    <m/>
    <m/>
    <m/>
    <m/>
  </r>
  <r>
    <x v="0"/>
    <x v="96"/>
    <x v="1"/>
    <s v="Webb"/>
    <x v="4"/>
    <x v="0"/>
    <x v="3"/>
    <x v="0"/>
    <x v="0"/>
    <x v="0"/>
    <x v="0"/>
    <x v="0"/>
    <x v="0"/>
    <x v="0"/>
    <x v="0"/>
    <x v="0"/>
    <x v="0"/>
    <x v="0"/>
    <x v="0"/>
    <x v="0"/>
    <x v="0"/>
    <x v="0"/>
    <x v="0"/>
    <x v="0"/>
    <x v="0"/>
    <x v="0"/>
    <x v="0"/>
    <x v="0"/>
    <x v="1"/>
    <x v="1"/>
    <x v="2"/>
    <x v="0"/>
    <x v="2"/>
    <x v="1"/>
    <m/>
    <m/>
    <m/>
    <m/>
    <m/>
    <m/>
  </r>
  <r>
    <x v="0"/>
    <x v="96"/>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1"/>
    <x v="2"/>
    <x v="0"/>
    <x v="2"/>
    <x v="0"/>
    <m/>
    <m/>
    <m/>
    <m/>
    <m/>
    <m/>
  </r>
  <r>
    <x v="0"/>
    <x v="96"/>
    <x v="1"/>
    <s v="Webb"/>
    <x v="4"/>
    <x v="0"/>
    <x v="0"/>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1"/>
    <m/>
    <m/>
    <m/>
    <m/>
    <m/>
    <m/>
  </r>
  <r>
    <x v="0"/>
    <x v="96"/>
    <x v="1"/>
    <s v="Webb"/>
    <x v="4"/>
    <x v="0"/>
    <x v="3"/>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0"/>
    <x v="2"/>
    <x v="1"/>
    <m/>
    <m/>
    <m/>
    <m/>
    <m/>
    <m/>
  </r>
  <r>
    <x v="0"/>
    <x v="53"/>
    <x v="1"/>
    <s v="Webb"/>
    <x v="4"/>
    <x v="0"/>
    <x v="1"/>
    <x v="0"/>
    <x v="0"/>
    <x v="0"/>
    <x v="0"/>
    <x v="0"/>
    <x v="0"/>
    <x v="0"/>
    <x v="0"/>
    <x v="0"/>
    <x v="0"/>
    <x v="0"/>
    <x v="0"/>
    <x v="0"/>
    <x v="0"/>
    <x v="0"/>
    <x v="0"/>
    <x v="0"/>
    <x v="0"/>
    <x v="0"/>
    <x v="0"/>
    <x v="0"/>
    <x v="0"/>
    <x v="0"/>
    <x v="0"/>
    <x v="3"/>
    <x v="2"/>
    <x v="0"/>
    <m/>
    <m/>
    <m/>
    <m/>
    <m/>
    <m/>
  </r>
  <r>
    <x v="0"/>
    <x v="53"/>
    <x v="1"/>
    <s v="Webb"/>
    <x v="4"/>
    <x v="0"/>
    <x v="3"/>
    <x v="0"/>
    <x v="0"/>
    <x v="0"/>
    <x v="0"/>
    <x v="0"/>
    <x v="0"/>
    <x v="0"/>
    <x v="0"/>
    <x v="0"/>
    <x v="0"/>
    <x v="0"/>
    <x v="0"/>
    <x v="0"/>
    <x v="0"/>
    <x v="0"/>
    <x v="0"/>
    <x v="0"/>
    <x v="0"/>
    <x v="0"/>
    <x v="0"/>
    <x v="0"/>
    <x v="0"/>
    <x v="1"/>
    <x v="0"/>
    <x v="0"/>
    <x v="2"/>
    <x v="0"/>
    <m/>
    <m/>
    <m/>
    <m/>
    <m/>
    <m/>
  </r>
  <r>
    <x v="0"/>
    <x v="53"/>
    <x v="1"/>
    <s v="Webb"/>
    <x v="4"/>
    <x v="0"/>
    <x v="1"/>
    <x v="0"/>
    <x v="0"/>
    <x v="0"/>
    <x v="0"/>
    <x v="0"/>
    <x v="0"/>
    <x v="0"/>
    <x v="0"/>
    <x v="0"/>
    <x v="0"/>
    <x v="0"/>
    <x v="0"/>
    <x v="0"/>
    <x v="0"/>
    <x v="0"/>
    <x v="0"/>
    <x v="0"/>
    <x v="0"/>
    <x v="0"/>
    <x v="0"/>
    <x v="0"/>
    <x v="3"/>
    <x v="2"/>
    <x v="3"/>
    <x v="0"/>
    <x v="2"/>
    <x v="0"/>
    <m/>
    <m/>
    <m/>
    <m/>
    <m/>
    <m/>
  </r>
  <r>
    <x v="0"/>
    <x v="53"/>
    <x v="1"/>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1"/>
    <x v="0"/>
    <x v="3"/>
    <x v="2"/>
    <x v="1"/>
    <m/>
    <m/>
    <m/>
    <m/>
    <m/>
    <m/>
  </r>
  <r>
    <x v="0"/>
    <x v="55"/>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3"/>
    <x v="0"/>
    <x v="3"/>
    <x v="0"/>
    <x v="2"/>
    <x v="1"/>
    <m/>
    <m/>
    <m/>
    <m/>
    <m/>
    <m/>
  </r>
  <r>
    <x v="0"/>
    <x v="70"/>
    <x v="1"/>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1"/>
    <x v="0"/>
    <x v="0"/>
    <x v="2"/>
    <x v="0"/>
    <m/>
    <m/>
    <m/>
    <m/>
    <m/>
    <m/>
  </r>
  <r>
    <x v="0"/>
    <x v="70"/>
    <x v="1"/>
    <s v="Webb"/>
    <x v="4"/>
    <x v="0"/>
    <x v="0"/>
    <x v="0"/>
    <x v="0"/>
    <x v="0"/>
    <x v="0"/>
    <x v="0"/>
    <x v="0"/>
    <x v="0"/>
    <x v="0"/>
    <x v="0"/>
    <x v="0"/>
    <x v="0"/>
    <x v="0"/>
    <x v="0"/>
    <x v="0"/>
    <x v="0"/>
    <x v="0"/>
    <x v="0"/>
    <x v="0"/>
    <x v="0"/>
    <x v="0"/>
    <x v="0"/>
    <x v="1"/>
    <x v="0"/>
    <x v="0"/>
    <x v="0"/>
    <x v="2"/>
    <x v="0"/>
    <m/>
    <m/>
    <m/>
    <m/>
    <m/>
    <m/>
  </r>
  <r>
    <x v="0"/>
    <x v="70"/>
    <x v="1"/>
    <s v="Webb"/>
    <x v="4"/>
    <x v="0"/>
    <x v="0"/>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70"/>
    <x v="1"/>
    <s v="Webb"/>
    <x v="4"/>
    <x v="0"/>
    <x v="0"/>
    <x v="0"/>
    <x v="0"/>
    <x v="0"/>
    <x v="0"/>
    <x v="0"/>
    <x v="0"/>
    <x v="0"/>
    <x v="0"/>
    <x v="0"/>
    <x v="0"/>
    <x v="0"/>
    <x v="0"/>
    <x v="0"/>
    <x v="0"/>
    <x v="0"/>
    <x v="0"/>
    <x v="0"/>
    <x v="0"/>
    <x v="0"/>
    <x v="0"/>
    <x v="0"/>
    <x v="0"/>
    <x v="0"/>
    <x v="0"/>
    <x v="0"/>
    <x v="2"/>
    <x v="1"/>
    <m/>
    <m/>
    <m/>
    <m/>
    <m/>
    <m/>
  </r>
  <r>
    <x v="0"/>
    <x v="29"/>
    <x v="0"/>
    <s v="Webb"/>
    <x v="4"/>
    <x v="0"/>
    <x v="0"/>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2"/>
    <x v="0"/>
    <x v="0"/>
    <x v="2"/>
    <x v="0"/>
    <m/>
    <m/>
    <m/>
    <m/>
    <m/>
    <m/>
  </r>
  <r>
    <x v="0"/>
    <x v="31"/>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2"/>
    <x v="3"/>
    <x v="2"/>
    <x v="0"/>
    <m/>
    <m/>
    <m/>
    <m/>
    <m/>
    <m/>
  </r>
  <r>
    <x v="0"/>
    <x v="31"/>
    <x v="0"/>
    <s v="Webb"/>
    <x v="4"/>
    <x v="0"/>
    <x v="0"/>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1"/>
    <x v="2"/>
    <x v="0"/>
    <m/>
    <m/>
    <m/>
    <m/>
    <m/>
    <m/>
  </r>
  <r>
    <x v="0"/>
    <x v="7"/>
    <x v="1"/>
    <s v="Webb"/>
    <x v="4"/>
    <x v="0"/>
    <x v="0"/>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1"/>
    <x v="0"/>
    <x v="0"/>
    <x v="2"/>
    <x v="0"/>
    <m/>
    <m/>
    <m/>
    <m/>
    <m/>
    <m/>
  </r>
  <r>
    <x v="0"/>
    <x v="29"/>
    <x v="0"/>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3"/>
    <x v="1"/>
    <x v="3"/>
    <x v="1"/>
    <x v="2"/>
    <x v="3"/>
    <m/>
    <m/>
    <m/>
    <m/>
    <m/>
    <m/>
  </r>
  <r>
    <x v="0"/>
    <x v="55"/>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2"/>
    <x v="0"/>
    <x v="0"/>
    <x v="2"/>
    <x v="0"/>
    <m/>
    <m/>
    <m/>
    <m/>
    <m/>
    <m/>
  </r>
  <r>
    <x v="0"/>
    <x v="129"/>
    <x v="1"/>
    <s v="Webb"/>
    <x v="4"/>
    <x v="0"/>
    <x v="3"/>
    <x v="0"/>
    <x v="0"/>
    <x v="0"/>
    <x v="0"/>
    <x v="0"/>
    <x v="0"/>
    <x v="0"/>
    <x v="0"/>
    <x v="0"/>
    <x v="0"/>
    <x v="0"/>
    <x v="0"/>
    <x v="0"/>
    <x v="0"/>
    <x v="0"/>
    <x v="0"/>
    <x v="0"/>
    <x v="0"/>
    <x v="0"/>
    <x v="0"/>
    <x v="0"/>
    <x v="0"/>
    <x v="0"/>
    <x v="0"/>
    <x v="3"/>
    <x v="2"/>
    <x v="0"/>
    <m/>
    <m/>
    <m/>
    <m/>
    <m/>
    <m/>
  </r>
  <r>
    <x v="0"/>
    <x v="129"/>
    <x v="1"/>
    <s v="Webb"/>
    <x v="4"/>
    <x v="0"/>
    <x v="0"/>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0"/>
    <x v="0"/>
    <x v="0"/>
    <x v="2"/>
    <x v="1"/>
    <m/>
    <m/>
    <m/>
    <m/>
    <m/>
    <m/>
  </r>
  <r>
    <x v="0"/>
    <x v="127"/>
    <x v="1"/>
    <s v="Webb"/>
    <x v="4"/>
    <x v="0"/>
    <x v="1"/>
    <x v="0"/>
    <x v="0"/>
    <x v="0"/>
    <x v="0"/>
    <x v="0"/>
    <x v="0"/>
    <x v="0"/>
    <x v="0"/>
    <x v="0"/>
    <x v="0"/>
    <x v="0"/>
    <x v="0"/>
    <x v="0"/>
    <x v="0"/>
    <x v="0"/>
    <x v="0"/>
    <x v="0"/>
    <x v="0"/>
    <x v="0"/>
    <x v="0"/>
    <x v="0"/>
    <x v="0"/>
    <x v="0"/>
    <x v="2"/>
    <x v="0"/>
    <x v="2"/>
    <x v="3"/>
    <m/>
    <m/>
    <m/>
    <m/>
    <m/>
    <m/>
  </r>
  <r>
    <x v="0"/>
    <x v="58"/>
    <x v="1"/>
    <s v="Webb"/>
    <x v="4"/>
    <x v="0"/>
    <x v="1"/>
    <x v="0"/>
    <x v="0"/>
    <x v="0"/>
    <x v="0"/>
    <x v="0"/>
    <x v="0"/>
    <x v="0"/>
    <x v="0"/>
    <x v="0"/>
    <x v="0"/>
    <x v="0"/>
    <x v="0"/>
    <x v="0"/>
    <x v="0"/>
    <x v="0"/>
    <x v="0"/>
    <x v="0"/>
    <x v="0"/>
    <x v="0"/>
    <x v="0"/>
    <x v="0"/>
    <x v="0"/>
    <x v="0"/>
    <x v="0"/>
    <x v="0"/>
    <x v="2"/>
    <x v="0"/>
    <m/>
    <m/>
    <m/>
    <m/>
    <m/>
    <m/>
  </r>
  <r>
    <x v="0"/>
    <x v="58"/>
    <x v="1"/>
    <s v="Webb"/>
    <x v="4"/>
    <x v="0"/>
    <x v="1"/>
    <x v="0"/>
    <x v="0"/>
    <x v="0"/>
    <x v="0"/>
    <x v="0"/>
    <x v="0"/>
    <x v="0"/>
    <x v="0"/>
    <x v="0"/>
    <x v="0"/>
    <x v="0"/>
    <x v="0"/>
    <x v="0"/>
    <x v="0"/>
    <x v="0"/>
    <x v="0"/>
    <x v="0"/>
    <x v="0"/>
    <x v="0"/>
    <x v="0"/>
    <x v="0"/>
    <x v="0"/>
    <x v="0"/>
    <x v="0"/>
    <x v="0"/>
    <x v="2"/>
    <x v="0"/>
    <m/>
    <m/>
    <m/>
    <m/>
    <m/>
    <m/>
  </r>
  <r>
    <x v="0"/>
    <x v="131"/>
    <x v="0"/>
    <s v="Webb"/>
    <x v="4"/>
    <x v="0"/>
    <x v="1"/>
    <x v="0"/>
    <x v="0"/>
    <x v="0"/>
    <x v="0"/>
    <x v="0"/>
    <x v="0"/>
    <x v="0"/>
    <x v="0"/>
    <x v="0"/>
    <x v="0"/>
    <x v="0"/>
    <x v="0"/>
    <x v="0"/>
    <x v="0"/>
    <x v="0"/>
    <x v="0"/>
    <x v="0"/>
    <x v="0"/>
    <x v="0"/>
    <x v="0"/>
    <x v="0"/>
    <x v="0"/>
    <x v="1"/>
    <x v="0"/>
    <x v="0"/>
    <x v="2"/>
    <x v="0"/>
    <m/>
    <m/>
    <m/>
    <m/>
    <m/>
    <m/>
  </r>
  <r>
    <x v="0"/>
    <x v="61"/>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31"/>
    <x v="0"/>
    <s v="Webb"/>
    <x v="4"/>
    <x v="0"/>
    <x v="3"/>
    <x v="0"/>
    <x v="0"/>
    <x v="0"/>
    <x v="0"/>
    <x v="0"/>
    <x v="0"/>
    <x v="0"/>
    <x v="0"/>
    <x v="0"/>
    <x v="0"/>
    <x v="0"/>
    <x v="0"/>
    <x v="0"/>
    <x v="0"/>
    <x v="0"/>
    <x v="0"/>
    <x v="0"/>
    <x v="0"/>
    <x v="0"/>
    <x v="0"/>
    <x v="0"/>
    <x v="3"/>
    <x v="1"/>
    <x v="0"/>
    <x v="0"/>
    <x v="2"/>
    <x v="0"/>
    <m/>
    <m/>
    <m/>
    <m/>
    <m/>
    <m/>
  </r>
  <r>
    <x v="0"/>
    <x v="110"/>
    <x v="1"/>
    <s v="Webb"/>
    <x v="4"/>
    <x v="0"/>
    <x v="0"/>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0"/>
    <x v="0"/>
    <x v="0"/>
    <x v="2"/>
    <x v="0"/>
    <m/>
    <m/>
    <m/>
    <m/>
    <m/>
    <m/>
  </r>
  <r>
    <x v="0"/>
    <x v="110"/>
    <x v="1"/>
    <s v="Webb"/>
    <x v="4"/>
    <x v="0"/>
    <x v="1"/>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1"/>
    <x v="0"/>
    <x v="3"/>
    <x v="2"/>
    <x v="0"/>
    <m/>
    <m/>
    <m/>
    <m/>
    <m/>
    <m/>
  </r>
  <r>
    <x v="0"/>
    <x v="110"/>
    <x v="1"/>
    <s v="Webb"/>
    <x v="4"/>
    <x v="0"/>
    <x v="1"/>
    <x v="0"/>
    <x v="0"/>
    <x v="0"/>
    <x v="0"/>
    <x v="0"/>
    <x v="0"/>
    <x v="0"/>
    <x v="0"/>
    <x v="0"/>
    <x v="0"/>
    <x v="0"/>
    <x v="0"/>
    <x v="0"/>
    <x v="0"/>
    <x v="0"/>
    <x v="0"/>
    <x v="0"/>
    <x v="0"/>
    <x v="0"/>
    <x v="0"/>
    <x v="0"/>
    <x v="0"/>
    <x v="1"/>
    <x v="0"/>
    <x v="0"/>
    <x v="2"/>
    <x v="0"/>
    <m/>
    <m/>
    <m/>
    <m/>
    <m/>
    <m/>
  </r>
  <r>
    <x v="0"/>
    <x v="110"/>
    <x v="1"/>
    <s v="Webb"/>
    <x v="4"/>
    <x v="0"/>
    <x v="0"/>
    <x v="0"/>
    <x v="0"/>
    <x v="0"/>
    <x v="0"/>
    <x v="0"/>
    <x v="0"/>
    <x v="0"/>
    <x v="0"/>
    <x v="0"/>
    <x v="0"/>
    <x v="0"/>
    <x v="0"/>
    <x v="0"/>
    <x v="0"/>
    <x v="0"/>
    <x v="0"/>
    <x v="0"/>
    <x v="0"/>
    <x v="0"/>
    <x v="0"/>
    <x v="0"/>
    <x v="0"/>
    <x v="0"/>
    <x v="0"/>
    <x v="0"/>
    <x v="2"/>
    <x v="0"/>
    <m/>
    <m/>
    <m/>
    <m/>
    <m/>
    <m/>
  </r>
  <r>
    <x v="0"/>
    <x v="110"/>
    <x v="1"/>
    <s v="Webb"/>
    <x v="4"/>
    <x v="0"/>
    <x v="1"/>
    <x v="0"/>
    <x v="0"/>
    <x v="0"/>
    <x v="0"/>
    <x v="0"/>
    <x v="0"/>
    <x v="0"/>
    <x v="0"/>
    <x v="0"/>
    <x v="0"/>
    <x v="0"/>
    <x v="0"/>
    <x v="0"/>
    <x v="0"/>
    <x v="0"/>
    <x v="0"/>
    <x v="0"/>
    <x v="0"/>
    <x v="0"/>
    <x v="0"/>
    <x v="0"/>
    <x v="0"/>
    <x v="1"/>
    <x v="0"/>
    <x v="0"/>
    <x v="2"/>
    <x v="1"/>
    <m/>
    <m/>
    <m/>
    <m/>
    <m/>
    <m/>
  </r>
  <r>
    <x v="0"/>
    <x v="5"/>
    <x v="1"/>
    <s v="Webb"/>
    <x v="4"/>
    <x v="0"/>
    <x v="1"/>
    <x v="0"/>
    <x v="0"/>
    <x v="0"/>
    <x v="0"/>
    <x v="0"/>
    <x v="0"/>
    <x v="0"/>
    <x v="0"/>
    <x v="0"/>
    <x v="0"/>
    <x v="0"/>
    <x v="0"/>
    <x v="0"/>
    <x v="0"/>
    <x v="0"/>
    <x v="0"/>
    <x v="0"/>
    <x v="0"/>
    <x v="0"/>
    <x v="0"/>
    <x v="0"/>
    <x v="0"/>
    <x v="1"/>
    <x v="0"/>
    <x v="0"/>
    <x v="2"/>
    <x v="0"/>
    <m/>
    <m/>
    <m/>
    <m/>
    <m/>
    <m/>
  </r>
  <r>
    <x v="0"/>
    <x v="5"/>
    <x v="1"/>
    <s v="Webb"/>
    <x v="4"/>
    <x v="0"/>
    <x v="1"/>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0"/>
    <x v="2"/>
    <x v="0"/>
    <m/>
    <m/>
    <m/>
    <m/>
    <m/>
    <m/>
  </r>
  <r>
    <x v="0"/>
    <x v="5"/>
    <x v="1"/>
    <s v="Webb"/>
    <x v="4"/>
    <x v="0"/>
    <x v="0"/>
    <x v="0"/>
    <x v="0"/>
    <x v="0"/>
    <x v="0"/>
    <x v="0"/>
    <x v="0"/>
    <x v="0"/>
    <x v="0"/>
    <x v="0"/>
    <x v="0"/>
    <x v="0"/>
    <x v="0"/>
    <x v="0"/>
    <x v="0"/>
    <x v="0"/>
    <x v="0"/>
    <x v="0"/>
    <x v="0"/>
    <x v="0"/>
    <x v="0"/>
    <x v="0"/>
    <x v="0"/>
    <x v="0"/>
    <x v="0"/>
    <x v="3"/>
    <x v="2"/>
    <x v="0"/>
    <m/>
    <m/>
    <m/>
    <m/>
    <m/>
    <m/>
  </r>
  <r>
    <x v="0"/>
    <x v="5"/>
    <x v="1"/>
    <s v="Webb"/>
    <x v="4"/>
    <x v="0"/>
    <x v="0"/>
    <x v="0"/>
    <x v="0"/>
    <x v="0"/>
    <x v="0"/>
    <x v="0"/>
    <x v="0"/>
    <x v="0"/>
    <x v="0"/>
    <x v="0"/>
    <x v="0"/>
    <x v="0"/>
    <x v="0"/>
    <x v="0"/>
    <x v="0"/>
    <x v="0"/>
    <x v="0"/>
    <x v="0"/>
    <x v="0"/>
    <x v="0"/>
    <x v="0"/>
    <x v="0"/>
    <x v="0"/>
    <x v="0"/>
    <x v="0"/>
    <x v="3"/>
    <x v="2"/>
    <x v="1"/>
    <m/>
    <m/>
    <m/>
    <m/>
    <m/>
    <m/>
  </r>
  <r>
    <x v="0"/>
    <x v="5"/>
    <x v="1"/>
    <s v="Webb"/>
    <x v="4"/>
    <x v="0"/>
    <x v="1"/>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3"/>
    <x v="2"/>
    <x v="0"/>
    <m/>
    <m/>
    <m/>
    <m/>
    <m/>
    <m/>
  </r>
  <r>
    <x v="0"/>
    <x v="5"/>
    <x v="1"/>
    <s v="Webb"/>
    <x v="4"/>
    <x v="0"/>
    <x v="1"/>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1"/>
    <x v="0"/>
    <x v="0"/>
    <x v="0"/>
    <x v="2"/>
    <x v="0"/>
    <m/>
    <m/>
    <m/>
    <m/>
    <m/>
    <m/>
  </r>
  <r>
    <x v="0"/>
    <x v="5"/>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3"/>
    <x v="1"/>
    <x v="0"/>
    <x v="0"/>
    <x v="2"/>
    <x v="0"/>
    <m/>
    <m/>
    <m/>
    <m/>
    <m/>
    <m/>
  </r>
  <r>
    <x v="0"/>
    <x v="5"/>
    <x v="1"/>
    <s v="Webb"/>
    <x v="4"/>
    <x v="0"/>
    <x v="0"/>
    <x v="0"/>
    <x v="0"/>
    <x v="0"/>
    <x v="0"/>
    <x v="0"/>
    <x v="0"/>
    <x v="0"/>
    <x v="0"/>
    <x v="0"/>
    <x v="0"/>
    <x v="0"/>
    <x v="0"/>
    <x v="0"/>
    <x v="0"/>
    <x v="0"/>
    <x v="0"/>
    <x v="0"/>
    <x v="0"/>
    <x v="0"/>
    <x v="0"/>
    <x v="0"/>
    <x v="0"/>
    <x v="0"/>
    <x v="0"/>
    <x v="0"/>
    <x v="2"/>
    <x v="1"/>
    <m/>
    <m/>
    <m/>
    <m/>
    <m/>
    <m/>
  </r>
  <r>
    <x v="0"/>
    <x v="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0"/>
    <x v="3"/>
    <x v="2"/>
    <x v="0"/>
    <m/>
    <m/>
    <m/>
    <m/>
    <m/>
    <m/>
  </r>
  <r>
    <x v="0"/>
    <x v="5"/>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1"/>
    <x v="0"/>
    <x v="0"/>
    <x v="0"/>
    <x v="2"/>
    <x v="0"/>
    <m/>
    <m/>
    <m/>
    <m/>
    <m/>
    <m/>
  </r>
  <r>
    <x v="0"/>
    <x v="92"/>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1"/>
    <x v="0"/>
    <x v="0"/>
    <x v="2"/>
    <x v="0"/>
    <m/>
    <m/>
    <m/>
    <m/>
    <m/>
    <m/>
  </r>
  <r>
    <x v="0"/>
    <x v="136"/>
    <x v="1"/>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1"/>
    <x v="0"/>
    <x v="3"/>
    <x v="2"/>
    <x v="1"/>
    <m/>
    <m/>
    <m/>
    <m/>
    <m/>
    <m/>
  </r>
  <r>
    <x v="0"/>
    <x v="55"/>
    <x v="1"/>
    <s v="Webb"/>
    <x v="4"/>
    <x v="0"/>
    <x v="0"/>
    <x v="0"/>
    <x v="0"/>
    <x v="0"/>
    <x v="0"/>
    <x v="0"/>
    <x v="0"/>
    <x v="0"/>
    <x v="0"/>
    <x v="0"/>
    <x v="0"/>
    <x v="0"/>
    <x v="0"/>
    <x v="0"/>
    <x v="0"/>
    <x v="0"/>
    <x v="0"/>
    <x v="0"/>
    <x v="0"/>
    <x v="0"/>
    <x v="0"/>
    <x v="0"/>
    <x v="0"/>
    <x v="0"/>
    <x v="2"/>
    <x v="0"/>
    <x v="2"/>
    <x v="1"/>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58"/>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1"/>
    <x v="0"/>
    <x v="0"/>
    <x v="0"/>
    <x v="2"/>
    <x v="1"/>
    <m/>
    <m/>
    <m/>
    <m/>
    <m/>
    <m/>
  </r>
  <r>
    <x v="0"/>
    <x v="5"/>
    <x v="1"/>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0"/>
    <x v="1"/>
    <x v="2"/>
    <x v="3"/>
    <x v="2"/>
    <x v="1"/>
    <m/>
    <m/>
    <m/>
    <m/>
    <m/>
    <m/>
  </r>
  <r>
    <x v="0"/>
    <x v="51"/>
    <x v="0"/>
    <s v="Webb"/>
    <x v="4"/>
    <x v="0"/>
    <x v="0"/>
    <x v="0"/>
    <x v="0"/>
    <x v="0"/>
    <x v="0"/>
    <x v="0"/>
    <x v="0"/>
    <x v="0"/>
    <x v="0"/>
    <x v="0"/>
    <x v="0"/>
    <x v="0"/>
    <x v="0"/>
    <x v="0"/>
    <x v="0"/>
    <x v="0"/>
    <x v="0"/>
    <x v="0"/>
    <x v="0"/>
    <x v="0"/>
    <x v="0"/>
    <x v="0"/>
    <x v="0"/>
    <x v="0"/>
    <x v="0"/>
    <x v="0"/>
    <x v="2"/>
    <x v="0"/>
    <m/>
    <m/>
    <m/>
    <m/>
    <m/>
    <m/>
  </r>
  <r>
    <x v="0"/>
    <x v="51"/>
    <x v="0"/>
    <s v="Webb"/>
    <x v="4"/>
    <x v="0"/>
    <x v="0"/>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51"/>
    <x v="0"/>
    <s v="Webb"/>
    <x v="4"/>
    <x v="0"/>
    <x v="0"/>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0"/>
    <x v="0"/>
    <x v="0"/>
    <x v="0"/>
    <x v="2"/>
    <x v="1"/>
    <m/>
    <m/>
    <m/>
    <m/>
    <m/>
    <m/>
  </r>
  <r>
    <x v="0"/>
    <x v="51"/>
    <x v="0"/>
    <s v="Webb"/>
    <x v="4"/>
    <x v="0"/>
    <x v="1"/>
    <x v="0"/>
    <x v="0"/>
    <x v="0"/>
    <x v="0"/>
    <x v="0"/>
    <x v="0"/>
    <x v="0"/>
    <x v="0"/>
    <x v="0"/>
    <x v="0"/>
    <x v="0"/>
    <x v="0"/>
    <x v="0"/>
    <x v="0"/>
    <x v="0"/>
    <x v="0"/>
    <x v="0"/>
    <x v="0"/>
    <x v="0"/>
    <x v="0"/>
    <x v="0"/>
    <x v="0"/>
    <x v="0"/>
    <x v="0"/>
    <x v="0"/>
    <x v="2"/>
    <x v="0"/>
    <m/>
    <m/>
    <m/>
    <m/>
    <m/>
    <m/>
  </r>
  <r>
    <x v="0"/>
    <x v="142"/>
    <x v="1"/>
    <s v="Webb"/>
    <x v="4"/>
    <x v="0"/>
    <x v="0"/>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2"/>
    <x v="2"/>
    <x v="0"/>
    <x v="2"/>
    <x v="0"/>
    <m/>
    <m/>
    <m/>
    <m/>
    <m/>
    <m/>
  </r>
  <r>
    <x v="0"/>
    <x v="8"/>
    <x v="1"/>
    <s v="Webb"/>
    <x v="4"/>
    <x v="0"/>
    <x v="1"/>
    <x v="0"/>
    <x v="0"/>
    <x v="0"/>
    <x v="0"/>
    <x v="0"/>
    <x v="0"/>
    <x v="0"/>
    <x v="0"/>
    <x v="0"/>
    <x v="0"/>
    <x v="0"/>
    <x v="0"/>
    <x v="0"/>
    <x v="0"/>
    <x v="0"/>
    <x v="0"/>
    <x v="0"/>
    <x v="0"/>
    <x v="0"/>
    <x v="0"/>
    <x v="0"/>
    <x v="0"/>
    <x v="1"/>
    <x v="3"/>
    <x v="3"/>
    <x v="2"/>
    <x v="1"/>
    <m/>
    <m/>
    <m/>
    <m/>
    <m/>
    <m/>
  </r>
  <r>
    <x v="0"/>
    <x v="8"/>
    <x v="1"/>
    <s v="Webb"/>
    <x v="4"/>
    <x v="0"/>
    <x v="1"/>
    <x v="0"/>
    <x v="0"/>
    <x v="0"/>
    <x v="0"/>
    <x v="0"/>
    <x v="0"/>
    <x v="0"/>
    <x v="0"/>
    <x v="0"/>
    <x v="0"/>
    <x v="0"/>
    <x v="0"/>
    <x v="0"/>
    <x v="0"/>
    <x v="0"/>
    <x v="0"/>
    <x v="0"/>
    <x v="0"/>
    <x v="0"/>
    <x v="0"/>
    <x v="0"/>
    <x v="3"/>
    <x v="0"/>
    <x v="3"/>
    <x v="0"/>
    <x v="2"/>
    <x v="0"/>
    <m/>
    <m/>
    <m/>
    <m/>
    <m/>
    <m/>
  </r>
  <r>
    <x v="0"/>
    <x v="8"/>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3"/>
    <x v="2"/>
    <x v="0"/>
    <x v="0"/>
    <x v="2"/>
    <x v="0"/>
    <m/>
    <m/>
    <m/>
    <m/>
    <m/>
    <m/>
  </r>
  <r>
    <x v="0"/>
    <x v="142"/>
    <x v="1"/>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1"/>
    <x v="1"/>
    <x v="0"/>
    <x v="0"/>
    <x v="2"/>
    <x v="0"/>
    <m/>
    <m/>
    <m/>
    <m/>
    <m/>
    <m/>
  </r>
  <r>
    <x v="0"/>
    <x v="142"/>
    <x v="1"/>
    <s v="Webb"/>
    <x v="4"/>
    <x v="0"/>
    <x v="1"/>
    <x v="0"/>
    <x v="0"/>
    <x v="0"/>
    <x v="0"/>
    <x v="0"/>
    <x v="0"/>
    <x v="0"/>
    <x v="0"/>
    <x v="0"/>
    <x v="0"/>
    <x v="0"/>
    <x v="0"/>
    <x v="0"/>
    <x v="0"/>
    <x v="0"/>
    <x v="0"/>
    <x v="0"/>
    <x v="0"/>
    <x v="0"/>
    <x v="0"/>
    <x v="0"/>
    <x v="1"/>
    <x v="1"/>
    <x v="0"/>
    <x v="0"/>
    <x v="2"/>
    <x v="0"/>
    <m/>
    <m/>
    <m/>
    <m/>
    <m/>
    <m/>
  </r>
  <r>
    <x v="0"/>
    <x v="110"/>
    <x v="1"/>
    <s v="Webb"/>
    <x v="4"/>
    <x v="0"/>
    <x v="1"/>
    <x v="0"/>
    <x v="0"/>
    <x v="0"/>
    <x v="0"/>
    <x v="0"/>
    <x v="0"/>
    <x v="0"/>
    <x v="0"/>
    <x v="0"/>
    <x v="0"/>
    <x v="0"/>
    <x v="0"/>
    <x v="0"/>
    <x v="0"/>
    <x v="0"/>
    <x v="0"/>
    <x v="0"/>
    <x v="0"/>
    <x v="0"/>
    <x v="0"/>
    <x v="0"/>
    <x v="0"/>
    <x v="0"/>
    <x v="0"/>
    <x v="0"/>
    <x v="2"/>
    <x v="1"/>
    <m/>
    <m/>
    <m/>
    <m/>
    <m/>
    <m/>
  </r>
  <r>
    <x v="0"/>
    <x v="91"/>
    <x v="0"/>
    <s v="Webb"/>
    <x v="4"/>
    <x v="0"/>
    <x v="1"/>
    <x v="0"/>
    <x v="0"/>
    <x v="0"/>
    <x v="0"/>
    <x v="0"/>
    <x v="0"/>
    <x v="0"/>
    <x v="0"/>
    <x v="0"/>
    <x v="0"/>
    <x v="0"/>
    <x v="0"/>
    <x v="0"/>
    <x v="0"/>
    <x v="0"/>
    <x v="0"/>
    <x v="0"/>
    <x v="0"/>
    <x v="0"/>
    <x v="0"/>
    <x v="0"/>
    <x v="3"/>
    <x v="1"/>
    <x v="0"/>
    <x v="1"/>
    <x v="2"/>
    <x v="3"/>
    <m/>
    <m/>
    <m/>
    <m/>
    <m/>
    <m/>
  </r>
  <r>
    <x v="0"/>
    <x v="138"/>
    <x v="0"/>
    <s v="Webb"/>
    <x v="4"/>
    <x v="0"/>
    <x v="1"/>
    <x v="0"/>
    <x v="0"/>
    <x v="0"/>
    <x v="0"/>
    <x v="0"/>
    <x v="0"/>
    <x v="0"/>
    <x v="0"/>
    <x v="0"/>
    <x v="0"/>
    <x v="0"/>
    <x v="0"/>
    <x v="0"/>
    <x v="0"/>
    <x v="0"/>
    <x v="0"/>
    <x v="0"/>
    <x v="0"/>
    <x v="0"/>
    <x v="0"/>
    <x v="0"/>
    <x v="0"/>
    <x v="0"/>
    <x v="0"/>
    <x v="0"/>
    <x v="2"/>
    <x v="0"/>
    <m/>
    <m/>
    <m/>
    <m/>
    <m/>
    <m/>
  </r>
  <r>
    <x v="0"/>
    <x v="91"/>
    <x v="0"/>
    <s v="Webb"/>
    <x v="4"/>
    <x v="0"/>
    <x v="1"/>
    <x v="0"/>
    <x v="0"/>
    <x v="0"/>
    <x v="0"/>
    <x v="0"/>
    <x v="0"/>
    <x v="0"/>
    <x v="0"/>
    <x v="0"/>
    <x v="0"/>
    <x v="0"/>
    <x v="0"/>
    <x v="0"/>
    <x v="0"/>
    <x v="0"/>
    <x v="0"/>
    <x v="0"/>
    <x v="0"/>
    <x v="0"/>
    <x v="0"/>
    <x v="0"/>
    <x v="1"/>
    <x v="0"/>
    <x v="2"/>
    <x v="0"/>
    <x v="2"/>
    <x v="0"/>
    <m/>
    <m/>
    <m/>
    <m/>
    <m/>
    <m/>
  </r>
  <r>
    <x v="0"/>
    <x v="91"/>
    <x v="0"/>
    <s v="Webb"/>
    <x v="4"/>
    <x v="0"/>
    <x v="0"/>
    <x v="0"/>
    <x v="0"/>
    <x v="0"/>
    <x v="0"/>
    <x v="0"/>
    <x v="0"/>
    <x v="0"/>
    <x v="0"/>
    <x v="0"/>
    <x v="0"/>
    <x v="0"/>
    <x v="0"/>
    <x v="0"/>
    <x v="0"/>
    <x v="0"/>
    <x v="0"/>
    <x v="0"/>
    <x v="0"/>
    <x v="0"/>
    <x v="0"/>
    <x v="0"/>
    <x v="0"/>
    <x v="1"/>
    <x v="0"/>
    <x v="3"/>
    <x v="2"/>
    <x v="1"/>
    <m/>
    <m/>
    <m/>
    <m/>
    <m/>
    <m/>
  </r>
  <r>
    <x v="0"/>
    <x v="91"/>
    <x v="0"/>
    <s v="Webb"/>
    <x v="4"/>
    <x v="0"/>
    <x v="1"/>
    <x v="0"/>
    <x v="0"/>
    <x v="0"/>
    <x v="0"/>
    <x v="0"/>
    <x v="0"/>
    <x v="0"/>
    <x v="0"/>
    <x v="0"/>
    <x v="0"/>
    <x v="0"/>
    <x v="0"/>
    <x v="0"/>
    <x v="0"/>
    <x v="0"/>
    <x v="0"/>
    <x v="0"/>
    <x v="0"/>
    <x v="0"/>
    <x v="0"/>
    <x v="0"/>
    <x v="0"/>
    <x v="0"/>
    <x v="0"/>
    <x v="0"/>
    <x v="2"/>
    <x v="0"/>
    <m/>
    <m/>
    <m/>
    <m/>
    <m/>
    <m/>
  </r>
  <r>
    <x v="0"/>
    <x v="91"/>
    <x v="0"/>
    <s v="Webb"/>
    <x v="4"/>
    <x v="0"/>
    <x v="0"/>
    <x v="0"/>
    <x v="0"/>
    <x v="0"/>
    <x v="0"/>
    <x v="0"/>
    <x v="0"/>
    <x v="0"/>
    <x v="0"/>
    <x v="0"/>
    <x v="0"/>
    <x v="0"/>
    <x v="0"/>
    <x v="0"/>
    <x v="0"/>
    <x v="0"/>
    <x v="0"/>
    <x v="0"/>
    <x v="0"/>
    <x v="0"/>
    <x v="0"/>
    <x v="0"/>
    <x v="0"/>
    <x v="0"/>
    <x v="0"/>
    <x v="0"/>
    <x v="2"/>
    <x v="0"/>
    <m/>
    <m/>
    <m/>
    <m/>
    <m/>
    <m/>
  </r>
  <r>
    <x v="0"/>
    <x v="91"/>
    <x v="0"/>
    <s v="Webb"/>
    <x v="4"/>
    <x v="0"/>
    <x v="0"/>
    <x v="0"/>
    <x v="0"/>
    <x v="0"/>
    <x v="0"/>
    <x v="0"/>
    <x v="0"/>
    <x v="0"/>
    <x v="0"/>
    <x v="0"/>
    <x v="0"/>
    <x v="0"/>
    <x v="0"/>
    <x v="0"/>
    <x v="0"/>
    <x v="0"/>
    <x v="0"/>
    <x v="0"/>
    <x v="0"/>
    <x v="0"/>
    <x v="0"/>
    <x v="0"/>
    <x v="0"/>
    <x v="0"/>
    <x v="0"/>
    <x v="0"/>
    <x v="2"/>
    <x v="0"/>
    <m/>
    <m/>
    <m/>
    <m/>
    <m/>
    <m/>
  </r>
  <r>
    <x v="0"/>
    <x v="91"/>
    <x v="0"/>
    <s v="Webb"/>
    <x v="4"/>
    <x v="0"/>
    <x v="1"/>
    <x v="0"/>
    <x v="0"/>
    <x v="0"/>
    <x v="0"/>
    <x v="0"/>
    <x v="0"/>
    <x v="0"/>
    <x v="0"/>
    <x v="0"/>
    <x v="0"/>
    <x v="0"/>
    <x v="0"/>
    <x v="0"/>
    <x v="0"/>
    <x v="0"/>
    <x v="0"/>
    <x v="0"/>
    <x v="0"/>
    <x v="0"/>
    <x v="0"/>
    <x v="0"/>
    <x v="0"/>
    <x v="0"/>
    <x v="0"/>
    <x v="0"/>
    <x v="2"/>
    <x v="0"/>
    <m/>
    <m/>
    <m/>
    <m/>
    <m/>
    <m/>
  </r>
  <r>
    <x v="0"/>
    <x v="40"/>
    <x v="0"/>
    <s v="Webb"/>
    <x v="4"/>
    <x v="0"/>
    <x v="1"/>
    <x v="0"/>
    <x v="0"/>
    <x v="0"/>
    <x v="0"/>
    <x v="0"/>
    <x v="0"/>
    <x v="0"/>
    <x v="0"/>
    <x v="0"/>
    <x v="0"/>
    <x v="0"/>
    <x v="0"/>
    <x v="0"/>
    <x v="0"/>
    <x v="0"/>
    <x v="0"/>
    <x v="0"/>
    <x v="0"/>
    <x v="0"/>
    <x v="0"/>
    <x v="0"/>
    <x v="0"/>
    <x v="0"/>
    <x v="0"/>
    <x v="0"/>
    <x v="2"/>
    <x v="0"/>
    <m/>
    <m/>
    <m/>
    <m/>
    <m/>
    <m/>
  </r>
  <r>
    <x v="0"/>
    <x v="91"/>
    <x v="0"/>
    <s v="Webb"/>
    <x v="4"/>
    <x v="0"/>
    <x v="0"/>
    <x v="0"/>
    <x v="0"/>
    <x v="0"/>
    <x v="0"/>
    <x v="0"/>
    <x v="0"/>
    <x v="0"/>
    <x v="0"/>
    <x v="0"/>
    <x v="0"/>
    <x v="0"/>
    <x v="0"/>
    <x v="0"/>
    <x v="0"/>
    <x v="0"/>
    <x v="0"/>
    <x v="0"/>
    <x v="0"/>
    <x v="0"/>
    <x v="0"/>
    <x v="0"/>
    <x v="0"/>
    <x v="1"/>
    <x v="0"/>
    <x v="0"/>
    <x v="2"/>
    <x v="1"/>
    <m/>
    <m/>
    <m/>
    <m/>
    <m/>
    <m/>
  </r>
  <r>
    <x v="0"/>
    <x v="91"/>
    <x v="0"/>
    <s v="Webb"/>
    <x v="4"/>
    <x v="0"/>
    <x v="1"/>
    <x v="0"/>
    <x v="0"/>
    <x v="0"/>
    <x v="0"/>
    <x v="0"/>
    <x v="0"/>
    <x v="0"/>
    <x v="0"/>
    <x v="0"/>
    <x v="0"/>
    <x v="0"/>
    <x v="0"/>
    <x v="0"/>
    <x v="0"/>
    <x v="0"/>
    <x v="0"/>
    <x v="0"/>
    <x v="0"/>
    <x v="0"/>
    <x v="0"/>
    <x v="0"/>
    <x v="0"/>
    <x v="1"/>
    <x v="0"/>
    <x v="0"/>
    <x v="2"/>
    <x v="0"/>
    <m/>
    <m/>
    <m/>
    <m/>
    <m/>
    <m/>
  </r>
  <r>
    <x v="0"/>
    <x v="40"/>
    <x v="0"/>
    <s v="Webb"/>
    <x v="4"/>
    <x v="0"/>
    <x v="0"/>
    <x v="0"/>
    <x v="0"/>
    <x v="0"/>
    <x v="0"/>
    <x v="0"/>
    <x v="0"/>
    <x v="0"/>
    <x v="0"/>
    <x v="0"/>
    <x v="0"/>
    <x v="0"/>
    <x v="0"/>
    <x v="0"/>
    <x v="0"/>
    <x v="0"/>
    <x v="0"/>
    <x v="0"/>
    <x v="0"/>
    <x v="0"/>
    <x v="0"/>
    <x v="0"/>
    <x v="0"/>
    <x v="1"/>
    <x v="0"/>
    <x v="0"/>
    <x v="2"/>
    <x v="0"/>
    <m/>
    <m/>
    <m/>
    <m/>
    <m/>
    <m/>
  </r>
  <r>
    <x v="0"/>
    <x v="91"/>
    <x v="0"/>
    <s v="Webb"/>
    <x v="4"/>
    <x v="0"/>
    <x v="0"/>
    <x v="0"/>
    <x v="0"/>
    <x v="0"/>
    <x v="0"/>
    <x v="0"/>
    <x v="0"/>
    <x v="0"/>
    <x v="0"/>
    <x v="0"/>
    <x v="0"/>
    <x v="0"/>
    <x v="0"/>
    <x v="0"/>
    <x v="0"/>
    <x v="0"/>
    <x v="0"/>
    <x v="0"/>
    <x v="0"/>
    <x v="0"/>
    <x v="0"/>
    <x v="0"/>
    <x v="0"/>
    <x v="2"/>
    <x v="0"/>
    <x v="3"/>
    <x v="2"/>
    <x v="1"/>
    <m/>
    <m/>
    <m/>
    <m/>
    <m/>
    <m/>
  </r>
  <r>
    <x v="0"/>
    <x v="91"/>
    <x v="0"/>
    <s v="Webb"/>
    <x v="4"/>
    <x v="0"/>
    <x v="1"/>
    <x v="0"/>
    <x v="0"/>
    <x v="0"/>
    <x v="0"/>
    <x v="0"/>
    <x v="0"/>
    <x v="0"/>
    <x v="0"/>
    <x v="0"/>
    <x v="0"/>
    <x v="0"/>
    <x v="0"/>
    <x v="0"/>
    <x v="0"/>
    <x v="0"/>
    <x v="0"/>
    <x v="0"/>
    <x v="0"/>
    <x v="0"/>
    <x v="0"/>
    <x v="0"/>
    <x v="3"/>
    <x v="1"/>
    <x v="0"/>
    <x v="1"/>
    <x v="2"/>
    <x v="1"/>
    <m/>
    <m/>
    <m/>
    <m/>
    <m/>
    <m/>
  </r>
  <r>
    <x v="0"/>
    <x v="91"/>
    <x v="0"/>
    <s v="Webb"/>
    <x v="4"/>
    <x v="0"/>
    <x v="1"/>
    <x v="0"/>
    <x v="0"/>
    <x v="0"/>
    <x v="0"/>
    <x v="0"/>
    <x v="0"/>
    <x v="0"/>
    <x v="0"/>
    <x v="0"/>
    <x v="0"/>
    <x v="0"/>
    <x v="0"/>
    <x v="0"/>
    <x v="0"/>
    <x v="0"/>
    <x v="0"/>
    <x v="0"/>
    <x v="0"/>
    <x v="0"/>
    <x v="0"/>
    <x v="0"/>
    <x v="0"/>
    <x v="1"/>
    <x v="2"/>
    <x v="0"/>
    <x v="2"/>
    <x v="1"/>
    <m/>
    <m/>
    <m/>
    <m/>
    <m/>
    <m/>
  </r>
  <r>
    <x v="0"/>
    <x v="40"/>
    <x v="0"/>
    <s v="Webb"/>
    <x v="4"/>
    <x v="0"/>
    <x v="0"/>
    <x v="0"/>
    <x v="0"/>
    <x v="0"/>
    <x v="0"/>
    <x v="0"/>
    <x v="0"/>
    <x v="0"/>
    <x v="0"/>
    <x v="0"/>
    <x v="0"/>
    <x v="0"/>
    <x v="0"/>
    <x v="0"/>
    <x v="0"/>
    <x v="0"/>
    <x v="0"/>
    <x v="0"/>
    <x v="0"/>
    <x v="0"/>
    <x v="0"/>
    <x v="0"/>
    <x v="0"/>
    <x v="1"/>
    <x v="0"/>
    <x v="0"/>
    <x v="2"/>
    <x v="1"/>
    <m/>
    <m/>
    <m/>
    <m/>
    <m/>
    <m/>
  </r>
  <r>
    <x v="0"/>
    <x v="91"/>
    <x v="0"/>
    <s v="Webb"/>
    <x v="4"/>
    <x v="0"/>
    <x v="1"/>
    <x v="0"/>
    <x v="0"/>
    <x v="0"/>
    <x v="0"/>
    <x v="0"/>
    <x v="0"/>
    <x v="0"/>
    <x v="0"/>
    <x v="0"/>
    <x v="0"/>
    <x v="0"/>
    <x v="0"/>
    <x v="0"/>
    <x v="0"/>
    <x v="0"/>
    <x v="0"/>
    <x v="0"/>
    <x v="0"/>
    <x v="0"/>
    <x v="0"/>
    <x v="0"/>
    <x v="1"/>
    <x v="1"/>
    <x v="0"/>
    <x v="0"/>
    <x v="2"/>
    <x v="0"/>
    <m/>
    <m/>
    <m/>
    <m/>
    <m/>
    <m/>
  </r>
  <r>
    <x v="0"/>
    <x v="75"/>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1"/>
    <x v="0"/>
    <x v="0"/>
    <x v="0"/>
    <x v="2"/>
    <x v="0"/>
    <m/>
    <m/>
    <m/>
    <m/>
    <m/>
    <m/>
  </r>
  <r>
    <x v="0"/>
    <x v="129"/>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1"/>
    <x v="0"/>
    <x v="0"/>
    <x v="2"/>
    <x v="0"/>
    <m/>
    <m/>
    <m/>
    <m/>
    <m/>
    <m/>
  </r>
  <r>
    <x v="0"/>
    <x v="133"/>
    <x v="1"/>
    <s v="Webb"/>
    <x v="4"/>
    <x v="0"/>
    <x v="0"/>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1"/>
    <x v="0"/>
    <x v="0"/>
    <x v="2"/>
    <x v="0"/>
    <m/>
    <m/>
    <m/>
    <m/>
    <m/>
    <m/>
  </r>
  <r>
    <x v="0"/>
    <x v="124"/>
    <x v="0"/>
    <s v="Webb"/>
    <x v="4"/>
    <x v="0"/>
    <x v="0"/>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3"/>
    <x v="1"/>
    <x v="2"/>
    <x v="2"/>
    <x v="2"/>
    <m/>
    <m/>
    <m/>
    <m/>
    <m/>
    <m/>
  </r>
  <r>
    <x v="0"/>
    <x v="128"/>
    <x v="1"/>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1"/>
    <x v="0"/>
    <x v="0"/>
    <x v="0"/>
    <x v="2"/>
    <x v="1"/>
    <m/>
    <m/>
    <m/>
    <m/>
    <m/>
    <m/>
  </r>
  <r>
    <x v="0"/>
    <x v="82"/>
    <x v="1"/>
    <s v="Webb"/>
    <x v="4"/>
    <x v="0"/>
    <x v="1"/>
    <x v="0"/>
    <x v="0"/>
    <x v="0"/>
    <x v="0"/>
    <x v="0"/>
    <x v="0"/>
    <x v="0"/>
    <x v="0"/>
    <x v="0"/>
    <x v="0"/>
    <x v="0"/>
    <x v="0"/>
    <x v="0"/>
    <x v="0"/>
    <x v="0"/>
    <x v="0"/>
    <x v="0"/>
    <x v="0"/>
    <x v="0"/>
    <x v="0"/>
    <x v="0"/>
    <x v="1"/>
    <x v="1"/>
    <x v="2"/>
    <x v="3"/>
    <x v="2"/>
    <x v="1"/>
    <m/>
    <m/>
    <m/>
    <m/>
    <m/>
    <m/>
  </r>
  <r>
    <x v="0"/>
    <x v="106"/>
    <x v="2"/>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0"/>
    <x v="2"/>
    <x v="0"/>
    <x v="2"/>
    <x v="0"/>
    <m/>
    <m/>
    <m/>
    <m/>
    <m/>
    <m/>
  </r>
  <r>
    <x v="0"/>
    <x v="41"/>
    <x v="0"/>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82"/>
    <x v="1"/>
    <s v="Webb"/>
    <x v="4"/>
    <x v="0"/>
    <x v="3"/>
    <x v="0"/>
    <x v="0"/>
    <x v="0"/>
    <x v="0"/>
    <x v="0"/>
    <x v="0"/>
    <x v="0"/>
    <x v="0"/>
    <x v="0"/>
    <x v="0"/>
    <x v="0"/>
    <x v="0"/>
    <x v="0"/>
    <x v="0"/>
    <x v="0"/>
    <x v="0"/>
    <x v="0"/>
    <x v="0"/>
    <x v="0"/>
    <x v="0"/>
    <x v="0"/>
    <x v="0"/>
    <x v="0"/>
    <x v="0"/>
    <x v="1"/>
    <x v="2"/>
    <x v="0"/>
    <m/>
    <m/>
    <m/>
    <m/>
    <m/>
    <m/>
  </r>
  <r>
    <x v="0"/>
    <x v="121"/>
    <x v="2"/>
    <s v="Webb"/>
    <x v="4"/>
    <x v="0"/>
    <x v="1"/>
    <x v="0"/>
    <x v="0"/>
    <x v="0"/>
    <x v="0"/>
    <x v="0"/>
    <x v="0"/>
    <x v="0"/>
    <x v="0"/>
    <x v="0"/>
    <x v="0"/>
    <x v="0"/>
    <x v="0"/>
    <x v="0"/>
    <x v="0"/>
    <x v="0"/>
    <x v="0"/>
    <x v="0"/>
    <x v="0"/>
    <x v="0"/>
    <x v="0"/>
    <x v="0"/>
    <x v="0"/>
    <x v="1"/>
    <x v="0"/>
    <x v="0"/>
    <x v="2"/>
    <x v="0"/>
    <m/>
    <m/>
    <m/>
    <m/>
    <m/>
    <m/>
  </r>
  <r>
    <x v="0"/>
    <x v="106"/>
    <x v="2"/>
    <s v="Webb"/>
    <x v="4"/>
    <x v="0"/>
    <x v="1"/>
    <x v="0"/>
    <x v="0"/>
    <x v="0"/>
    <x v="0"/>
    <x v="0"/>
    <x v="0"/>
    <x v="0"/>
    <x v="0"/>
    <x v="0"/>
    <x v="0"/>
    <x v="0"/>
    <x v="0"/>
    <x v="0"/>
    <x v="0"/>
    <x v="0"/>
    <x v="0"/>
    <x v="0"/>
    <x v="0"/>
    <x v="0"/>
    <x v="0"/>
    <x v="0"/>
    <x v="0"/>
    <x v="0"/>
    <x v="0"/>
    <x v="0"/>
    <x v="2"/>
    <x v="0"/>
    <m/>
    <m/>
    <m/>
    <m/>
    <m/>
    <m/>
  </r>
  <r>
    <x v="0"/>
    <x v="28"/>
    <x v="0"/>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61"/>
    <x v="0"/>
    <s v="Webb"/>
    <x v="4"/>
    <x v="0"/>
    <x v="0"/>
    <x v="0"/>
    <x v="0"/>
    <x v="0"/>
    <x v="0"/>
    <x v="0"/>
    <x v="0"/>
    <x v="0"/>
    <x v="0"/>
    <x v="0"/>
    <x v="0"/>
    <x v="0"/>
    <x v="0"/>
    <x v="0"/>
    <x v="0"/>
    <x v="0"/>
    <x v="0"/>
    <x v="0"/>
    <x v="0"/>
    <x v="0"/>
    <x v="0"/>
    <x v="0"/>
    <x v="0"/>
    <x v="1"/>
    <x v="0"/>
    <x v="0"/>
    <x v="2"/>
    <x v="0"/>
    <m/>
    <m/>
    <m/>
    <m/>
    <m/>
    <m/>
  </r>
  <r>
    <x v="0"/>
    <x v="28"/>
    <x v="0"/>
    <s v="Webb"/>
    <x v="4"/>
    <x v="0"/>
    <x v="0"/>
    <x v="0"/>
    <x v="0"/>
    <x v="0"/>
    <x v="0"/>
    <x v="0"/>
    <x v="0"/>
    <x v="0"/>
    <x v="0"/>
    <x v="0"/>
    <x v="0"/>
    <x v="0"/>
    <x v="0"/>
    <x v="0"/>
    <x v="0"/>
    <x v="0"/>
    <x v="0"/>
    <x v="0"/>
    <x v="0"/>
    <x v="0"/>
    <x v="0"/>
    <x v="0"/>
    <x v="0"/>
    <x v="0"/>
    <x v="0"/>
    <x v="3"/>
    <x v="2"/>
    <x v="0"/>
    <m/>
    <m/>
    <m/>
    <m/>
    <m/>
    <m/>
  </r>
  <r>
    <x v="0"/>
    <x v="121"/>
    <x v="2"/>
    <s v="Webb"/>
    <x v="4"/>
    <x v="0"/>
    <x v="1"/>
    <x v="0"/>
    <x v="0"/>
    <x v="0"/>
    <x v="0"/>
    <x v="0"/>
    <x v="0"/>
    <x v="0"/>
    <x v="0"/>
    <x v="0"/>
    <x v="0"/>
    <x v="0"/>
    <x v="0"/>
    <x v="0"/>
    <x v="0"/>
    <x v="0"/>
    <x v="0"/>
    <x v="0"/>
    <x v="0"/>
    <x v="0"/>
    <x v="0"/>
    <x v="0"/>
    <x v="0"/>
    <x v="0"/>
    <x v="0"/>
    <x v="1"/>
    <x v="2"/>
    <x v="1"/>
    <m/>
    <m/>
    <m/>
    <m/>
    <m/>
    <m/>
  </r>
  <r>
    <x v="0"/>
    <x v="61"/>
    <x v="0"/>
    <s v="Webb"/>
    <x v="4"/>
    <x v="0"/>
    <x v="1"/>
    <x v="0"/>
    <x v="0"/>
    <x v="0"/>
    <x v="0"/>
    <x v="0"/>
    <x v="0"/>
    <x v="0"/>
    <x v="0"/>
    <x v="0"/>
    <x v="0"/>
    <x v="0"/>
    <x v="0"/>
    <x v="0"/>
    <x v="0"/>
    <x v="0"/>
    <x v="0"/>
    <x v="0"/>
    <x v="0"/>
    <x v="0"/>
    <x v="0"/>
    <x v="0"/>
    <x v="0"/>
    <x v="0"/>
    <x v="0"/>
    <x v="0"/>
    <x v="2"/>
    <x v="0"/>
    <m/>
    <m/>
    <m/>
    <m/>
    <m/>
    <m/>
  </r>
  <r>
    <x v="0"/>
    <x v="28"/>
    <x v="0"/>
    <s v="Webb"/>
    <x v="4"/>
    <x v="0"/>
    <x v="1"/>
    <x v="0"/>
    <x v="0"/>
    <x v="0"/>
    <x v="0"/>
    <x v="0"/>
    <x v="0"/>
    <x v="0"/>
    <x v="0"/>
    <x v="0"/>
    <x v="0"/>
    <x v="0"/>
    <x v="0"/>
    <x v="0"/>
    <x v="0"/>
    <x v="0"/>
    <x v="0"/>
    <x v="0"/>
    <x v="0"/>
    <x v="0"/>
    <x v="0"/>
    <x v="0"/>
    <x v="0"/>
    <x v="0"/>
    <x v="0"/>
    <x v="3"/>
    <x v="2"/>
    <x v="0"/>
    <m/>
    <m/>
    <m/>
    <m/>
    <m/>
    <m/>
  </r>
  <r>
    <x v="0"/>
    <x v="61"/>
    <x v="0"/>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1"/>
    <x v="3"/>
    <x v="0"/>
    <x v="2"/>
    <x v="1"/>
    <m/>
    <m/>
    <m/>
    <m/>
    <m/>
    <m/>
  </r>
  <r>
    <x v="0"/>
    <x v="61"/>
    <x v="0"/>
    <s v="Webb"/>
    <x v="4"/>
    <x v="0"/>
    <x v="0"/>
    <x v="0"/>
    <x v="0"/>
    <x v="0"/>
    <x v="0"/>
    <x v="0"/>
    <x v="0"/>
    <x v="0"/>
    <x v="0"/>
    <x v="0"/>
    <x v="0"/>
    <x v="0"/>
    <x v="0"/>
    <x v="0"/>
    <x v="0"/>
    <x v="0"/>
    <x v="0"/>
    <x v="0"/>
    <x v="0"/>
    <x v="0"/>
    <x v="0"/>
    <x v="0"/>
    <x v="0"/>
    <x v="0"/>
    <x v="0"/>
    <x v="0"/>
    <x v="2"/>
    <x v="0"/>
    <m/>
    <m/>
    <m/>
    <m/>
    <m/>
    <m/>
  </r>
  <r>
    <x v="0"/>
    <x v="121"/>
    <x v="2"/>
    <s v="Webb"/>
    <x v="4"/>
    <x v="0"/>
    <x v="0"/>
    <x v="0"/>
    <x v="0"/>
    <x v="0"/>
    <x v="0"/>
    <x v="0"/>
    <x v="0"/>
    <x v="0"/>
    <x v="0"/>
    <x v="0"/>
    <x v="0"/>
    <x v="0"/>
    <x v="0"/>
    <x v="0"/>
    <x v="0"/>
    <x v="0"/>
    <x v="0"/>
    <x v="0"/>
    <x v="0"/>
    <x v="0"/>
    <x v="0"/>
    <x v="0"/>
    <x v="0"/>
    <x v="1"/>
    <x v="0"/>
    <x v="3"/>
    <x v="2"/>
    <x v="0"/>
    <m/>
    <m/>
    <m/>
    <m/>
    <m/>
    <m/>
  </r>
  <r>
    <x v="0"/>
    <x v="131"/>
    <x v="0"/>
    <s v="Webb"/>
    <x v="4"/>
    <x v="0"/>
    <x v="0"/>
    <x v="0"/>
    <x v="0"/>
    <x v="0"/>
    <x v="0"/>
    <x v="0"/>
    <x v="0"/>
    <x v="0"/>
    <x v="0"/>
    <x v="0"/>
    <x v="0"/>
    <x v="0"/>
    <x v="0"/>
    <x v="0"/>
    <x v="0"/>
    <x v="0"/>
    <x v="0"/>
    <x v="0"/>
    <x v="0"/>
    <x v="0"/>
    <x v="0"/>
    <x v="0"/>
    <x v="0"/>
    <x v="0"/>
    <x v="0"/>
    <x v="0"/>
    <x v="2"/>
    <x v="1"/>
    <m/>
    <m/>
    <m/>
    <m/>
    <m/>
    <m/>
  </r>
  <r>
    <x v="0"/>
    <x v="133"/>
    <x v="1"/>
    <s v="Webb"/>
    <x v="4"/>
    <x v="0"/>
    <x v="0"/>
    <x v="0"/>
    <x v="0"/>
    <x v="0"/>
    <x v="0"/>
    <x v="0"/>
    <x v="0"/>
    <x v="0"/>
    <x v="0"/>
    <x v="0"/>
    <x v="0"/>
    <x v="0"/>
    <x v="0"/>
    <x v="0"/>
    <x v="0"/>
    <x v="0"/>
    <x v="0"/>
    <x v="0"/>
    <x v="0"/>
    <x v="0"/>
    <x v="0"/>
    <x v="0"/>
    <x v="0"/>
    <x v="0"/>
    <x v="0"/>
    <x v="0"/>
    <x v="2"/>
    <x v="0"/>
    <m/>
    <m/>
    <m/>
    <m/>
    <m/>
    <m/>
  </r>
  <r>
    <x v="0"/>
    <x v="121"/>
    <x v="2"/>
    <s v="Webb"/>
    <x v="4"/>
    <x v="0"/>
    <x v="1"/>
    <x v="0"/>
    <x v="0"/>
    <x v="0"/>
    <x v="0"/>
    <x v="0"/>
    <x v="0"/>
    <x v="0"/>
    <x v="0"/>
    <x v="0"/>
    <x v="0"/>
    <x v="0"/>
    <x v="0"/>
    <x v="0"/>
    <x v="0"/>
    <x v="0"/>
    <x v="0"/>
    <x v="0"/>
    <x v="0"/>
    <x v="0"/>
    <x v="0"/>
    <x v="0"/>
    <x v="0"/>
    <x v="1"/>
    <x v="0"/>
    <x v="3"/>
    <x v="2"/>
    <x v="0"/>
    <m/>
    <m/>
    <m/>
    <m/>
    <m/>
    <m/>
  </r>
  <r>
    <x v="0"/>
    <x v="133"/>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42"/>
    <x v="1"/>
    <s v="Webb"/>
    <x v="4"/>
    <x v="0"/>
    <x v="0"/>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33"/>
    <x v="1"/>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33"/>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1"/>
    <x v="0"/>
    <x v="0"/>
    <x v="2"/>
    <x v="0"/>
    <m/>
    <m/>
    <m/>
    <m/>
    <m/>
    <m/>
  </r>
  <r>
    <x v="0"/>
    <x v="108"/>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1"/>
    <x v="3"/>
    <x v="2"/>
    <x v="1"/>
    <m/>
    <m/>
    <m/>
    <m/>
    <m/>
    <m/>
  </r>
  <r>
    <x v="0"/>
    <x v="54"/>
    <x v="0"/>
    <s v="Webb"/>
    <x v="4"/>
    <x v="0"/>
    <x v="0"/>
    <x v="0"/>
    <x v="0"/>
    <x v="0"/>
    <x v="0"/>
    <x v="0"/>
    <x v="0"/>
    <x v="0"/>
    <x v="0"/>
    <x v="0"/>
    <x v="0"/>
    <x v="0"/>
    <x v="0"/>
    <x v="0"/>
    <x v="0"/>
    <x v="0"/>
    <x v="0"/>
    <x v="0"/>
    <x v="0"/>
    <x v="0"/>
    <x v="0"/>
    <x v="0"/>
    <x v="0"/>
    <x v="0"/>
    <x v="0"/>
    <x v="0"/>
    <x v="2"/>
    <x v="0"/>
    <m/>
    <m/>
    <m/>
    <m/>
    <m/>
    <m/>
  </r>
  <r>
    <x v="0"/>
    <x v="121"/>
    <x v="2"/>
    <s v="Webb"/>
    <x v="4"/>
    <x v="0"/>
    <x v="1"/>
    <x v="0"/>
    <x v="0"/>
    <x v="0"/>
    <x v="0"/>
    <x v="0"/>
    <x v="0"/>
    <x v="0"/>
    <x v="0"/>
    <x v="0"/>
    <x v="0"/>
    <x v="0"/>
    <x v="0"/>
    <x v="0"/>
    <x v="0"/>
    <x v="0"/>
    <x v="0"/>
    <x v="0"/>
    <x v="0"/>
    <x v="0"/>
    <x v="0"/>
    <x v="0"/>
    <x v="1"/>
    <x v="0"/>
    <x v="2"/>
    <x v="0"/>
    <x v="2"/>
    <x v="0"/>
    <m/>
    <m/>
    <m/>
    <m/>
    <m/>
    <m/>
  </r>
  <r>
    <x v="0"/>
    <x v="54"/>
    <x v="0"/>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2"/>
    <x v="0"/>
    <x v="0"/>
    <x v="2"/>
    <x v="3"/>
    <m/>
    <m/>
    <m/>
    <m/>
    <m/>
    <m/>
  </r>
  <r>
    <x v="0"/>
    <x v="108"/>
    <x v="1"/>
    <s v="Webb"/>
    <x v="4"/>
    <x v="0"/>
    <x v="1"/>
    <x v="0"/>
    <x v="0"/>
    <x v="0"/>
    <x v="0"/>
    <x v="0"/>
    <x v="0"/>
    <x v="0"/>
    <x v="0"/>
    <x v="0"/>
    <x v="0"/>
    <x v="0"/>
    <x v="0"/>
    <x v="0"/>
    <x v="0"/>
    <x v="0"/>
    <x v="0"/>
    <x v="0"/>
    <x v="0"/>
    <x v="0"/>
    <x v="0"/>
    <x v="0"/>
    <x v="3"/>
    <x v="2"/>
    <x v="2"/>
    <x v="0"/>
    <x v="2"/>
    <x v="0"/>
    <m/>
    <m/>
    <m/>
    <m/>
    <m/>
    <m/>
  </r>
  <r>
    <x v="0"/>
    <x v="133"/>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95"/>
    <x v="1"/>
    <s v="Webb"/>
    <x v="4"/>
    <x v="0"/>
    <x v="0"/>
    <x v="0"/>
    <x v="0"/>
    <x v="0"/>
    <x v="0"/>
    <x v="0"/>
    <x v="0"/>
    <x v="0"/>
    <x v="0"/>
    <x v="0"/>
    <x v="0"/>
    <x v="0"/>
    <x v="0"/>
    <x v="0"/>
    <x v="0"/>
    <x v="0"/>
    <x v="0"/>
    <x v="0"/>
    <x v="0"/>
    <x v="0"/>
    <x v="0"/>
    <x v="0"/>
    <x v="0"/>
    <x v="1"/>
    <x v="0"/>
    <x v="0"/>
    <x v="2"/>
    <x v="1"/>
    <m/>
    <m/>
    <m/>
    <m/>
    <m/>
    <m/>
  </r>
  <r>
    <x v="0"/>
    <x v="54"/>
    <x v="0"/>
    <s v="Webb"/>
    <x v="4"/>
    <x v="0"/>
    <x v="0"/>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1"/>
    <x v="0"/>
    <x v="0"/>
    <x v="2"/>
    <x v="0"/>
    <m/>
    <m/>
    <m/>
    <m/>
    <m/>
    <m/>
  </r>
  <r>
    <x v="0"/>
    <x v="95"/>
    <x v="1"/>
    <s v="Webb"/>
    <x v="4"/>
    <x v="0"/>
    <x v="0"/>
    <x v="0"/>
    <x v="0"/>
    <x v="0"/>
    <x v="0"/>
    <x v="0"/>
    <x v="0"/>
    <x v="0"/>
    <x v="0"/>
    <x v="0"/>
    <x v="0"/>
    <x v="0"/>
    <x v="0"/>
    <x v="0"/>
    <x v="0"/>
    <x v="0"/>
    <x v="0"/>
    <x v="0"/>
    <x v="0"/>
    <x v="0"/>
    <x v="0"/>
    <x v="0"/>
    <x v="0"/>
    <x v="0"/>
    <x v="0"/>
    <x v="3"/>
    <x v="2"/>
    <x v="0"/>
    <m/>
    <m/>
    <m/>
    <m/>
    <m/>
    <m/>
  </r>
  <r>
    <x v="0"/>
    <x v="133"/>
    <x v="1"/>
    <s v="Webb"/>
    <x v="4"/>
    <x v="0"/>
    <x v="0"/>
    <x v="0"/>
    <x v="0"/>
    <x v="0"/>
    <x v="0"/>
    <x v="0"/>
    <x v="0"/>
    <x v="0"/>
    <x v="0"/>
    <x v="0"/>
    <x v="0"/>
    <x v="0"/>
    <x v="0"/>
    <x v="0"/>
    <x v="0"/>
    <x v="0"/>
    <x v="0"/>
    <x v="0"/>
    <x v="0"/>
    <x v="0"/>
    <x v="0"/>
    <x v="0"/>
    <x v="0"/>
    <x v="1"/>
    <x v="0"/>
    <x v="0"/>
    <x v="2"/>
    <x v="0"/>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95"/>
    <x v="1"/>
    <s v="Webb"/>
    <x v="4"/>
    <x v="0"/>
    <x v="3"/>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1"/>
    <x v="0"/>
    <x v="0"/>
    <x v="2"/>
    <x v="0"/>
    <m/>
    <m/>
    <m/>
    <m/>
    <m/>
    <m/>
  </r>
  <r>
    <x v="0"/>
    <x v="16"/>
    <x v="1"/>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1"/>
    <x v="0"/>
    <x v="0"/>
    <x v="2"/>
    <x v="0"/>
    <m/>
    <m/>
    <m/>
    <m/>
    <m/>
    <m/>
  </r>
  <r>
    <x v="0"/>
    <x v="54"/>
    <x v="0"/>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1"/>
    <x v="0"/>
    <x v="0"/>
    <x v="3"/>
    <x v="2"/>
    <x v="0"/>
    <m/>
    <m/>
    <m/>
    <m/>
    <m/>
    <m/>
  </r>
  <r>
    <x v="0"/>
    <x v="54"/>
    <x v="0"/>
    <s v="Webb"/>
    <x v="4"/>
    <x v="0"/>
    <x v="0"/>
    <x v="0"/>
    <x v="0"/>
    <x v="0"/>
    <x v="0"/>
    <x v="0"/>
    <x v="0"/>
    <x v="0"/>
    <x v="0"/>
    <x v="0"/>
    <x v="0"/>
    <x v="0"/>
    <x v="0"/>
    <x v="0"/>
    <x v="0"/>
    <x v="0"/>
    <x v="0"/>
    <x v="0"/>
    <x v="0"/>
    <x v="0"/>
    <x v="0"/>
    <x v="0"/>
    <x v="0"/>
    <x v="0"/>
    <x v="2"/>
    <x v="0"/>
    <x v="2"/>
    <x v="0"/>
    <m/>
    <m/>
    <m/>
    <m/>
    <m/>
    <m/>
  </r>
  <r>
    <x v="0"/>
    <x v="104"/>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3"/>
    <x v="0"/>
    <x v="2"/>
    <x v="0"/>
    <x v="2"/>
    <x v="1"/>
    <m/>
    <m/>
    <m/>
    <m/>
    <m/>
    <m/>
  </r>
  <r>
    <x v="0"/>
    <x v="54"/>
    <x v="0"/>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27"/>
    <x v="0"/>
    <s v="Webb"/>
    <x v="4"/>
    <x v="0"/>
    <x v="0"/>
    <x v="0"/>
    <x v="0"/>
    <x v="0"/>
    <x v="0"/>
    <x v="0"/>
    <x v="0"/>
    <x v="0"/>
    <x v="0"/>
    <x v="0"/>
    <x v="0"/>
    <x v="0"/>
    <x v="0"/>
    <x v="0"/>
    <x v="0"/>
    <x v="0"/>
    <x v="0"/>
    <x v="0"/>
    <x v="0"/>
    <x v="0"/>
    <x v="0"/>
    <x v="0"/>
    <x v="0"/>
    <x v="1"/>
    <x v="0"/>
    <x v="0"/>
    <x v="2"/>
    <x v="0"/>
    <m/>
    <m/>
    <m/>
    <m/>
    <m/>
    <m/>
  </r>
  <r>
    <x v="0"/>
    <x v="54"/>
    <x v="0"/>
    <s v="Webb"/>
    <x v="4"/>
    <x v="0"/>
    <x v="1"/>
    <x v="0"/>
    <x v="0"/>
    <x v="0"/>
    <x v="0"/>
    <x v="0"/>
    <x v="0"/>
    <x v="0"/>
    <x v="0"/>
    <x v="0"/>
    <x v="0"/>
    <x v="0"/>
    <x v="0"/>
    <x v="0"/>
    <x v="0"/>
    <x v="0"/>
    <x v="0"/>
    <x v="0"/>
    <x v="0"/>
    <x v="0"/>
    <x v="0"/>
    <x v="0"/>
    <x v="0"/>
    <x v="1"/>
    <x v="2"/>
    <x v="0"/>
    <x v="2"/>
    <x v="0"/>
    <m/>
    <m/>
    <m/>
    <m/>
    <m/>
    <m/>
  </r>
  <r>
    <x v="0"/>
    <x v="54"/>
    <x v="0"/>
    <s v="Webb"/>
    <x v="4"/>
    <x v="0"/>
    <x v="1"/>
    <x v="0"/>
    <x v="0"/>
    <x v="0"/>
    <x v="0"/>
    <x v="0"/>
    <x v="0"/>
    <x v="0"/>
    <x v="0"/>
    <x v="0"/>
    <x v="0"/>
    <x v="0"/>
    <x v="0"/>
    <x v="0"/>
    <x v="0"/>
    <x v="0"/>
    <x v="0"/>
    <x v="0"/>
    <x v="0"/>
    <x v="0"/>
    <x v="0"/>
    <x v="0"/>
    <x v="0"/>
    <x v="0"/>
    <x v="0"/>
    <x v="0"/>
    <x v="2"/>
    <x v="0"/>
    <m/>
    <m/>
    <m/>
    <m/>
    <m/>
    <m/>
  </r>
  <r>
    <x v="0"/>
    <x v="27"/>
    <x v="0"/>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3"/>
    <x v="2"/>
    <x v="3"/>
    <m/>
    <m/>
    <m/>
    <m/>
    <m/>
    <m/>
  </r>
  <r>
    <x v="0"/>
    <x v="95"/>
    <x v="1"/>
    <s v="Webb"/>
    <x v="4"/>
    <x v="0"/>
    <x v="1"/>
    <x v="0"/>
    <x v="0"/>
    <x v="0"/>
    <x v="0"/>
    <x v="0"/>
    <x v="0"/>
    <x v="0"/>
    <x v="0"/>
    <x v="0"/>
    <x v="0"/>
    <x v="0"/>
    <x v="0"/>
    <x v="0"/>
    <x v="0"/>
    <x v="0"/>
    <x v="0"/>
    <x v="0"/>
    <x v="0"/>
    <x v="0"/>
    <x v="0"/>
    <x v="0"/>
    <x v="3"/>
    <x v="0"/>
    <x v="0"/>
    <x v="0"/>
    <x v="2"/>
    <x v="0"/>
    <m/>
    <m/>
    <m/>
    <m/>
    <m/>
    <m/>
  </r>
  <r>
    <x v="0"/>
    <x v="16"/>
    <x v="1"/>
    <s v="Webb"/>
    <x v="4"/>
    <x v="0"/>
    <x v="1"/>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2"/>
    <x v="0"/>
    <x v="2"/>
    <x v="1"/>
    <m/>
    <m/>
    <m/>
    <m/>
    <m/>
    <m/>
  </r>
  <r>
    <x v="0"/>
    <x v="2"/>
    <x v="1"/>
    <s v="Webb"/>
    <x v="4"/>
    <x v="0"/>
    <x v="0"/>
    <x v="0"/>
    <x v="0"/>
    <x v="0"/>
    <x v="0"/>
    <x v="0"/>
    <x v="0"/>
    <x v="0"/>
    <x v="0"/>
    <x v="0"/>
    <x v="0"/>
    <x v="0"/>
    <x v="0"/>
    <x v="0"/>
    <x v="0"/>
    <x v="0"/>
    <x v="0"/>
    <x v="0"/>
    <x v="0"/>
    <x v="0"/>
    <x v="0"/>
    <x v="0"/>
    <x v="1"/>
    <x v="1"/>
    <x v="2"/>
    <x v="3"/>
    <x v="2"/>
    <x v="1"/>
    <m/>
    <m/>
    <m/>
    <m/>
    <m/>
    <m/>
  </r>
  <r>
    <x v="0"/>
    <x v="2"/>
    <x v="1"/>
    <s v="Webb"/>
    <x v="4"/>
    <x v="0"/>
    <x v="1"/>
    <x v="0"/>
    <x v="0"/>
    <x v="0"/>
    <x v="0"/>
    <x v="0"/>
    <x v="0"/>
    <x v="0"/>
    <x v="0"/>
    <x v="0"/>
    <x v="0"/>
    <x v="0"/>
    <x v="0"/>
    <x v="0"/>
    <x v="0"/>
    <x v="0"/>
    <x v="0"/>
    <x v="0"/>
    <x v="0"/>
    <x v="0"/>
    <x v="0"/>
    <x v="0"/>
    <x v="0"/>
    <x v="0"/>
    <x v="0"/>
    <x v="0"/>
    <x v="2"/>
    <x v="3"/>
    <m/>
    <m/>
    <m/>
    <m/>
    <m/>
    <m/>
  </r>
  <r>
    <x v="0"/>
    <x v="2"/>
    <x v="1"/>
    <s v="Webb"/>
    <x v="4"/>
    <x v="0"/>
    <x v="0"/>
    <x v="0"/>
    <x v="0"/>
    <x v="0"/>
    <x v="0"/>
    <x v="0"/>
    <x v="0"/>
    <x v="0"/>
    <x v="0"/>
    <x v="0"/>
    <x v="0"/>
    <x v="0"/>
    <x v="0"/>
    <x v="0"/>
    <x v="0"/>
    <x v="0"/>
    <x v="0"/>
    <x v="0"/>
    <x v="0"/>
    <x v="0"/>
    <x v="0"/>
    <x v="0"/>
    <x v="0"/>
    <x v="2"/>
    <x v="0"/>
    <x v="0"/>
    <x v="2"/>
    <x v="1"/>
    <m/>
    <m/>
    <m/>
    <m/>
    <m/>
    <m/>
  </r>
  <r>
    <x v="0"/>
    <x v="5"/>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1"/>
    <x v="0"/>
    <x v="3"/>
    <x v="2"/>
    <x v="0"/>
    <m/>
    <m/>
    <m/>
    <m/>
    <m/>
    <m/>
  </r>
  <r>
    <x v="0"/>
    <x v="95"/>
    <x v="1"/>
    <s v="Webb"/>
    <x v="4"/>
    <x v="0"/>
    <x v="1"/>
    <x v="0"/>
    <x v="0"/>
    <x v="0"/>
    <x v="0"/>
    <x v="0"/>
    <x v="0"/>
    <x v="0"/>
    <x v="0"/>
    <x v="0"/>
    <x v="0"/>
    <x v="0"/>
    <x v="0"/>
    <x v="0"/>
    <x v="0"/>
    <x v="0"/>
    <x v="0"/>
    <x v="0"/>
    <x v="0"/>
    <x v="0"/>
    <x v="0"/>
    <x v="0"/>
    <x v="1"/>
    <x v="1"/>
    <x v="3"/>
    <x v="0"/>
    <x v="2"/>
    <x v="0"/>
    <m/>
    <m/>
    <m/>
    <m/>
    <m/>
    <m/>
  </r>
  <r>
    <x v="0"/>
    <x v="96"/>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1"/>
    <m/>
    <m/>
    <m/>
    <m/>
    <m/>
    <m/>
  </r>
  <r>
    <x v="0"/>
    <x v="128"/>
    <x v="1"/>
    <s v="Webb"/>
    <x v="4"/>
    <x v="0"/>
    <x v="0"/>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0"/>
    <x v="2"/>
    <x v="0"/>
    <m/>
    <m/>
    <m/>
    <m/>
    <m/>
    <m/>
  </r>
  <r>
    <x v="0"/>
    <x v="5"/>
    <x v="1"/>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99"/>
    <x v="0"/>
    <s v="Webb"/>
    <x v="4"/>
    <x v="0"/>
    <x v="1"/>
    <x v="0"/>
    <x v="0"/>
    <x v="0"/>
    <x v="0"/>
    <x v="0"/>
    <x v="0"/>
    <x v="0"/>
    <x v="0"/>
    <x v="0"/>
    <x v="0"/>
    <x v="0"/>
    <x v="0"/>
    <x v="0"/>
    <x v="0"/>
    <x v="0"/>
    <x v="0"/>
    <x v="0"/>
    <x v="0"/>
    <x v="0"/>
    <x v="0"/>
    <x v="0"/>
    <x v="0"/>
    <x v="1"/>
    <x v="0"/>
    <x v="0"/>
    <x v="2"/>
    <x v="3"/>
    <m/>
    <m/>
    <m/>
    <m/>
    <m/>
    <m/>
  </r>
  <r>
    <x v="0"/>
    <x v="128"/>
    <x v="1"/>
    <s v="Webb"/>
    <x v="4"/>
    <x v="0"/>
    <x v="0"/>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0"/>
    <x v="1"/>
    <x v="0"/>
    <x v="0"/>
    <x v="2"/>
    <x v="3"/>
    <m/>
    <m/>
    <m/>
    <m/>
    <m/>
    <m/>
  </r>
  <r>
    <x v="0"/>
    <x v="128"/>
    <x v="1"/>
    <s v="Webb"/>
    <x v="4"/>
    <x v="0"/>
    <x v="0"/>
    <x v="0"/>
    <x v="0"/>
    <x v="0"/>
    <x v="0"/>
    <x v="0"/>
    <x v="0"/>
    <x v="0"/>
    <x v="0"/>
    <x v="0"/>
    <x v="0"/>
    <x v="0"/>
    <x v="0"/>
    <x v="0"/>
    <x v="0"/>
    <x v="0"/>
    <x v="0"/>
    <x v="0"/>
    <x v="0"/>
    <x v="0"/>
    <x v="0"/>
    <x v="0"/>
    <x v="1"/>
    <x v="0"/>
    <x v="0"/>
    <x v="0"/>
    <x v="2"/>
    <x v="1"/>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1"/>
    <x v="0"/>
    <x v="0"/>
    <x v="0"/>
    <x v="2"/>
    <x v="0"/>
    <m/>
    <m/>
    <m/>
    <m/>
    <m/>
    <m/>
  </r>
  <r>
    <x v="0"/>
    <x v="5"/>
    <x v="1"/>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1"/>
    <x v="3"/>
    <x v="0"/>
    <x v="2"/>
    <x v="1"/>
    <m/>
    <m/>
    <m/>
    <m/>
    <m/>
    <m/>
  </r>
  <r>
    <x v="0"/>
    <x v="110"/>
    <x v="1"/>
    <s v="Webb"/>
    <x v="4"/>
    <x v="0"/>
    <x v="0"/>
    <x v="0"/>
    <x v="0"/>
    <x v="0"/>
    <x v="0"/>
    <x v="0"/>
    <x v="0"/>
    <x v="0"/>
    <x v="0"/>
    <x v="0"/>
    <x v="0"/>
    <x v="0"/>
    <x v="0"/>
    <x v="0"/>
    <x v="0"/>
    <x v="0"/>
    <x v="0"/>
    <x v="0"/>
    <x v="0"/>
    <x v="0"/>
    <x v="0"/>
    <x v="0"/>
    <x v="1"/>
    <x v="0"/>
    <x v="0"/>
    <x v="0"/>
    <x v="2"/>
    <x v="1"/>
    <m/>
    <m/>
    <m/>
    <m/>
    <m/>
    <m/>
  </r>
  <r>
    <x v="0"/>
    <x v="69"/>
    <x v="0"/>
    <s v="Webb"/>
    <x v="4"/>
    <x v="0"/>
    <x v="3"/>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1"/>
    <x v="0"/>
    <x v="0"/>
    <x v="2"/>
    <x v="0"/>
    <m/>
    <m/>
    <m/>
    <m/>
    <m/>
    <m/>
  </r>
  <r>
    <x v="0"/>
    <x v="109"/>
    <x v="1"/>
    <s v="Webb"/>
    <x v="4"/>
    <x v="0"/>
    <x v="1"/>
    <x v="0"/>
    <x v="0"/>
    <x v="0"/>
    <x v="0"/>
    <x v="0"/>
    <x v="0"/>
    <x v="0"/>
    <x v="0"/>
    <x v="0"/>
    <x v="0"/>
    <x v="0"/>
    <x v="0"/>
    <x v="0"/>
    <x v="0"/>
    <x v="0"/>
    <x v="0"/>
    <x v="0"/>
    <x v="0"/>
    <x v="0"/>
    <x v="0"/>
    <x v="0"/>
    <x v="0"/>
    <x v="1"/>
    <x v="0"/>
    <x v="3"/>
    <x v="2"/>
    <x v="0"/>
    <m/>
    <m/>
    <m/>
    <m/>
    <m/>
    <m/>
  </r>
  <r>
    <x v="0"/>
    <x v="109"/>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3"/>
    <x v="2"/>
    <x v="2"/>
    <m/>
    <m/>
    <m/>
    <m/>
    <m/>
    <m/>
  </r>
  <r>
    <x v="0"/>
    <x v="109"/>
    <x v="1"/>
    <s v="Webb"/>
    <x v="4"/>
    <x v="0"/>
    <x v="1"/>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0"/>
    <x v="0"/>
    <x v="0"/>
    <x v="2"/>
    <x v="1"/>
    <m/>
    <m/>
    <m/>
    <m/>
    <m/>
    <m/>
  </r>
  <r>
    <x v="0"/>
    <x v="75"/>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1"/>
    <m/>
    <m/>
    <m/>
    <m/>
    <m/>
    <m/>
  </r>
  <r>
    <x v="0"/>
    <x v="5"/>
    <x v="1"/>
    <s v="Webb"/>
    <x v="4"/>
    <x v="0"/>
    <x v="0"/>
    <x v="0"/>
    <x v="0"/>
    <x v="0"/>
    <x v="0"/>
    <x v="0"/>
    <x v="0"/>
    <x v="0"/>
    <x v="0"/>
    <x v="0"/>
    <x v="0"/>
    <x v="0"/>
    <x v="0"/>
    <x v="0"/>
    <x v="0"/>
    <x v="0"/>
    <x v="0"/>
    <x v="0"/>
    <x v="0"/>
    <x v="0"/>
    <x v="0"/>
    <x v="0"/>
    <x v="0"/>
    <x v="1"/>
    <x v="3"/>
    <x v="0"/>
    <x v="2"/>
    <x v="0"/>
    <m/>
    <m/>
    <m/>
    <m/>
    <m/>
    <m/>
  </r>
  <r>
    <x v="0"/>
    <x v="85"/>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3"/>
    <x v="2"/>
    <x v="1"/>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2"/>
    <x v="0"/>
    <x v="1"/>
    <x v="2"/>
    <x v="3"/>
    <m/>
    <m/>
    <m/>
    <m/>
    <m/>
    <m/>
  </r>
  <r>
    <x v="0"/>
    <x v="130"/>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1"/>
    <x v="2"/>
    <x v="0"/>
    <x v="0"/>
    <x v="2"/>
    <x v="3"/>
    <m/>
    <m/>
    <m/>
    <m/>
    <m/>
    <m/>
  </r>
  <r>
    <x v="0"/>
    <x v="75"/>
    <x v="1"/>
    <s v="Webb"/>
    <x v="4"/>
    <x v="0"/>
    <x v="0"/>
    <x v="0"/>
    <x v="0"/>
    <x v="0"/>
    <x v="0"/>
    <x v="0"/>
    <x v="0"/>
    <x v="0"/>
    <x v="0"/>
    <x v="0"/>
    <x v="0"/>
    <x v="0"/>
    <x v="0"/>
    <x v="0"/>
    <x v="0"/>
    <x v="0"/>
    <x v="0"/>
    <x v="0"/>
    <x v="0"/>
    <x v="0"/>
    <x v="0"/>
    <x v="0"/>
    <x v="1"/>
    <x v="1"/>
    <x v="0"/>
    <x v="1"/>
    <x v="2"/>
    <x v="0"/>
    <m/>
    <m/>
    <m/>
    <m/>
    <m/>
    <m/>
  </r>
  <r>
    <x v="0"/>
    <x v="8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1"/>
    <x v="0"/>
    <x v="1"/>
    <x v="2"/>
    <x v="0"/>
    <m/>
    <m/>
    <m/>
    <m/>
    <m/>
    <m/>
  </r>
  <r>
    <x v="0"/>
    <x v="75"/>
    <x v="1"/>
    <s v="Webb"/>
    <x v="4"/>
    <x v="0"/>
    <x v="1"/>
    <x v="0"/>
    <x v="0"/>
    <x v="0"/>
    <x v="0"/>
    <x v="0"/>
    <x v="0"/>
    <x v="0"/>
    <x v="0"/>
    <x v="0"/>
    <x v="0"/>
    <x v="0"/>
    <x v="0"/>
    <x v="0"/>
    <x v="0"/>
    <x v="0"/>
    <x v="0"/>
    <x v="0"/>
    <x v="0"/>
    <x v="0"/>
    <x v="0"/>
    <x v="0"/>
    <x v="0"/>
    <x v="0"/>
    <x v="0"/>
    <x v="0"/>
    <x v="2"/>
    <x v="3"/>
    <m/>
    <m/>
    <m/>
    <m/>
    <m/>
    <m/>
  </r>
  <r>
    <x v="0"/>
    <x v="85"/>
    <x v="1"/>
    <s v="Webb"/>
    <x v="4"/>
    <x v="0"/>
    <x v="1"/>
    <x v="0"/>
    <x v="0"/>
    <x v="0"/>
    <x v="0"/>
    <x v="0"/>
    <x v="0"/>
    <x v="0"/>
    <x v="0"/>
    <x v="0"/>
    <x v="0"/>
    <x v="0"/>
    <x v="0"/>
    <x v="0"/>
    <x v="0"/>
    <x v="0"/>
    <x v="0"/>
    <x v="0"/>
    <x v="0"/>
    <x v="0"/>
    <x v="0"/>
    <x v="0"/>
    <x v="0"/>
    <x v="1"/>
    <x v="0"/>
    <x v="0"/>
    <x v="2"/>
    <x v="1"/>
    <m/>
    <m/>
    <m/>
    <m/>
    <m/>
    <m/>
  </r>
  <r>
    <x v="0"/>
    <x v="85"/>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3"/>
    <x v="2"/>
    <x v="0"/>
    <m/>
    <m/>
    <m/>
    <m/>
    <m/>
    <m/>
  </r>
  <r>
    <x v="0"/>
    <x v="130"/>
    <x v="1"/>
    <s v="Webb"/>
    <x v="4"/>
    <x v="0"/>
    <x v="0"/>
    <x v="0"/>
    <x v="0"/>
    <x v="0"/>
    <x v="0"/>
    <x v="0"/>
    <x v="0"/>
    <x v="0"/>
    <x v="0"/>
    <x v="0"/>
    <x v="0"/>
    <x v="0"/>
    <x v="0"/>
    <x v="0"/>
    <x v="0"/>
    <x v="0"/>
    <x v="0"/>
    <x v="0"/>
    <x v="0"/>
    <x v="0"/>
    <x v="0"/>
    <x v="0"/>
    <x v="0"/>
    <x v="0"/>
    <x v="0"/>
    <x v="0"/>
    <x v="2"/>
    <x v="0"/>
    <m/>
    <m/>
    <m/>
    <m/>
    <m/>
    <m/>
  </r>
  <r>
    <x v="0"/>
    <x v="48"/>
    <x v="0"/>
    <s v="Webb"/>
    <x v="4"/>
    <x v="0"/>
    <x v="1"/>
    <x v="0"/>
    <x v="0"/>
    <x v="0"/>
    <x v="0"/>
    <x v="0"/>
    <x v="0"/>
    <x v="0"/>
    <x v="0"/>
    <x v="0"/>
    <x v="0"/>
    <x v="0"/>
    <x v="0"/>
    <x v="0"/>
    <x v="0"/>
    <x v="0"/>
    <x v="0"/>
    <x v="0"/>
    <x v="0"/>
    <x v="0"/>
    <x v="0"/>
    <x v="0"/>
    <x v="0"/>
    <x v="0"/>
    <x v="0"/>
    <x v="0"/>
    <x v="2"/>
    <x v="0"/>
    <m/>
    <m/>
    <m/>
    <m/>
    <m/>
    <m/>
  </r>
  <r>
    <x v="0"/>
    <x v="48"/>
    <x v="0"/>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48"/>
    <x v="0"/>
    <s v="Webb"/>
    <x v="4"/>
    <x v="0"/>
    <x v="0"/>
    <x v="0"/>
    <x v="0"/>
    <x v="0"/>
    <x v="0"/>
    <x v="0"/>
    <x v="0"/>
    <x v="0"/>
    <x v="0"/>
    <x v="0"/>
    <x v="0"/>
    <x v="0"/>
    <x v="0"/>
    <x v="0"/>
    <x v="0"/>
    <x v="0"/>
    <x v="0"/>
    <x v="0"/>
    <x v="0"/>
    <x v="0"/>
    <x v="0"/>
    <x v="0"/>
    <x v="3"/>
    <x v="0"/>
    <x v="3"/>
    <x v="0"/>
    <x v="2"/>
    <x v="3"/>
    <m/>
    <m/>
    <m/>
    <m/>
    <m/>
    <m/>
  </r>
  <r>
    <x v="0"/>
    <x v="85"/>
    <x v="1"/>
    <s v="Webb"/>
    <x v="4"/>
    <x v="0"/>
    <x v="0"/>
    <x v="0"/>
    <x v="0"/>
    <x v="0"/>
    <x v="0"/>
    <x v="0"/>
    <x v="0"/>
    <x v="0"/>
    <x v="0"/>
    <x v="0"/>
    <x v="0"/>
    <x v="0"/>
    <x v="0"/>
    <x v="0"/>
    <x v="0"/>
    <x v="0"/>
    <x v="0"/>
    <x v="0"/>
    <x v="0"/>
    <x v="0"/>
    <x v="0"/>
    <x v="0"/>
    <x v="0"/>
    <x v="0"/>
    <x v="0"/>
    <x v="0"/>
    <x v="2"/>
    <x v="1"/>
    <m/>
    <m/>
    <m/>
    <m/>
    <m/>
    <m/>
  </r>
  <r>
    <x v="0"/>
    <x v="48"/>
    <x v="0"/>
    <s v="Webb"/>
    <x v="4"/>
    <x v="0"/>
    <x v="1"/>
    <x v="0"/>
    <x v="0"/>
    <x v="0"/>
    <x v="0"/>
    <x v="0"/>
    <x v="0"/>
    <x v="0"/>
    <x v="0"/>
    <x v="0"/>
    <x v="0"/>
    <x v="0"/>
    <x v="0"/>
    <x v="0"/>
    <x v="0"/>
    <x v="0"/>
    <x v="0"/>
    <x v="0"/>
    <x v="0"/>
    <x v="0"/>
    <x v="0"/>
    <x v="0"/>
    <x v="0"/>
    <x v="0"/>
    <x v="2"/>
    <x v="0"/>
    <x v="2"/>
    <x v="0"/>
    <m/>
    <m/>
    <m/>
    <m/>
    <m/>
    <m/>
  </r>
  <r>
    <x v="0"/>
    <x v="48"/>
    <x v="0"/>
    <s v="Webb"/>
    <x v="4"/>
    <x v="0"/>
    <x v="1"/>
    <x v="0"/>
    <x v="0"/>
    <x v="0"/>
    <x v="0"/>
    <x v="0"/>
    <x v="0"/>
    <x v="0"/>
    <x v="0"/>
    <x v="0"/>
    <x v="0"/>
    <x v="0"/>
    <x v="0"/>
    <x v="0"/>
    <x v="0"/>
    <x v="0"/>
    <x v="0"/>
    <x v="0"/>
    <x v="0"/>
    <x v="0"/>
    <x v="0"/>
    <x v="0"/>
    <x v="1"/>
    <x v="0"/>
    <x v="0"/>
    <x v="0"/>
    <x v="2"/>
    <x v="0"/>
    <m/>
    <m/>
    <m/>
    <m/>
    <m/>
    <m/>
  </r>
  <r>
    <x v="0"/>
    <x v="48"/>
    <x v="0"/>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3"/>
    <x v="1"/>
    <x v="2"/>
    <x v="1"/>
    <x v="2"/>
    <x v="1"/>
    <m/>
    <m/>
    <m/>
    <m/>
    <m/>
    <m/>
  </r>
  <r>
    <x v="0"/>
    <x v="11"/>
    <x v="1"/>
    <s v="Webb"/>
    <x v="4"/>
    <x v="0"/>
    <x v="0"/>
    <x v="0"/>
    <x v="0"/>
    <x v="0"/>
    <x v="0"/>
    <x v="0"/>
    <x v="0"/>
    <x v="0"/>
    <x v="0"/>
    <x v="0"/>
    <x v="0"/>
    <x v="0"/>
    <x v="0"/>
    <x v="0"/>
    <x v="0"/>
    <x v="0"/>
    <x v="0"/>
    <x v="0"/>
    <x v="0"/>
    <x v="0"/>
    <x v="0"/>
    <x v="0"/>
    <x v="0"/>
    <x v="2"/>
    <x v="2"/>
    <x v="3"/>
    <x v="2"/>
    <x v="0"/>
    <m/>
    <m/>
    <m/>
    <m/>
    <m/>
    <m/>
  </r>
  <r>
    <x v="0"/>
    <x v="52"/>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1"/>
    <x v="0"/>
    <x v="0"/>
    <x v="2"/>
    <x v="0"/>
    <m/>
    <m/>
    <m/>
    <m/>
    <m/>
    <m/>
  </r>
  <r>
    <x v="0"/>
    <x v="11"/>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3"/>
    <x v="2"/>
    <x v="0"/>
    <m/>
    <m/>
    <m/>
    <m/>
    <m/>
    <m/>
  </r>
  <r>
    <x v="0"/>
    <x v="11"/>
    <x v="1"/>
    <s v="Webb"/>
    <x v="4"/>
    <x v="0"/>
    <x v="0"/>
    <x v="0"/>
    <x v="0"/>
    <x v="0"/>
    <x v="0"/>
    <x v="0"/>
    <x v="0"/>
    <x v="0"/>
    <x v="0"/>
    <x v="0"/>
    <x v="0"/>
    <x v="0"/>
    <x v="0"/>
    <x v="0"/>
    <x v="0"/>
    <x v="0"/>
    <x v="0"/>
    <x v="0"/>
    <x v="0"/>
    <x v="0"/>
    <x v="0"/>
    <x v="0"/>
    <x v="0"/>
    <x v="0"/>
    <x v="0"/>
    <x v="3"/>
    <x v="2"/>
    <x v="1"/>
    <m/>
    <m/>
    <m/>
    <m/>
    <m/>
    <m/>
  </r>
  <r>
    <x v="0"/>
    <x v="123"/>
    <x v="1"/>
    <s v="Webb"/>
    <x v="4"/>
    <x v="0"/>
    <x v="1"/>
    <x v="0"/>
    <x v="0"/>
    <x v="0"/>
    <x v="0"/>
    <x v="0"/>
    <x v="0"/>
    <x v="0"/>
    <x v="0"/>
    <x v="0"/>
    <x v="0"/>
    <x v="0"/>
    <x v="0"/>
    <x v="0"/>
    <x v="0"/>
    <x v="0"/>
    <x v="0"/>
    <x v="0"/>
    <x v="0"/>
    <x v="0"/>
    <x v="0"/>
    <x v="0"/>
    <x v="0"/>
    <x v="0"/>
    <x v="0"/>
    <x v="0"/>
    <x v="2"/>
    <x v="1"/>
    <m/>
    <m/>
    <m/>
    <m/>
    <m/>
    <m/>
  </r>
  <r>
    <x v="0"/>
    <x v="11"/>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123"/>
    <x v="1"/>
    <s v="Webb"/>
    <x v="4"/>
    <x v="0"/>
    <x v="0"/>
    <x v="0"/>
    <x v="0"/>
    <x v="0"/>
    <x v="0"/>
    <x v="0"/>
    <x v="0"/>
    <x v="0"/>
    <x v="0"/>
    <x v="0"/>
    <x v="0"/>
    <x v="0"/>
    <x v="0"/>
    <x v="0"/>
    <x v="0"/>
    <x v="0"/>
    <x v="0"/>
    <x v="0"/>
    <x v="0"/>
    <x v="0"/>
    <x v="0"/>
    <x v="0"/>
    <x v="0"/>
    <x v="0"/>
    <x v="0"/>
    <x v="0"/>
    <x v="2"/>
    <x v="1"/>
    <m/>
    <m/>
    <m/>
    <m/>
    <m/>
    <m/>
  </r>
  <r>
    <x v="0"/>
    <x v="85"/>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3"/>
    <m/>
    <m/>
    <m/>
    <m/>
    <m/>
    <m/>
  </r>
  <r>
    <x v="0"/>
    <x v="85"/>
    <x v="1"/>
    <s v="Webb"/>
    <x v="4"/>
    <x v="0"/>
    <x v="1"/>
    <x v="0"/>
    <x v="0"/>
    <x v="0"/>
    <x v="0"/>
    <x v="0"/>
    <x v="0"/>
    <x v="0"/>
    <x v="0"/>
    <x v="0"/>
    <x v="0"/>
    <x v="0"/>
    <x v="0"/>
    <x v="0"/>
    <x v="0"/>
    <x v="0"/>
    <x v="0"/>
    <x v="0"/>
    <x v="0"/>
    <x v="0"/>
    <x v="0"/>
    <x v="0"/>
    <x v="0"/>
    <x v="0"/>
    <x v="2"/>
    <x v="0"/>
    <x v="2"/>
    <x v="0"/>
    <m/>
    <m/>
    <m/>
    <m/>
    <m/>
    <m/>
  </r>
  <r>
    <x v="0"/>
    <x v="138"/>
    <x v="0"/>
    <s v="Webb"/>
    <x v="4"/>
    <x v="0"/>
    <x v="1"/>
    <x v="0"/>
    <x v="0"/>
    <x v="0"/>
    <x v="0"/>
    <x v="0"/>
    <x v="0"/>
    <x v="0"/>
    <x v="0"/>
    <x v="0"/>
    <x v="0"/>
    <x v="0"/>
    <x v="0"/>
    <x v="0"/>
    <x v="0"/>
    <x v="0"/>
    <x v="0"/>
    <x v="0"/>
    <x v="0"/>
    <x v="0"/>
    <x v="0"/>
    <x v="0"/>
    <x v="1"/>
    <x v="1"/>
    <x v="0"/>
    <x v="3"/>
    <x v="2"/>
    <x v="1"/>
    <m/>
    <m/>
    <m/>
    <m/>
    <m/>
    <m/>
  </r>
  <r>
    <x v="0"/>
    <x v="85"/>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3"/>
    <x v="2"/>
    <x v="0"/>
    <m/>
    <m/>
    <m/>
    <m/>
    <m/>
    <m/>
  </r>
  <r>
    <x v="0"/>
    <x v="138"/>
    <x v="0"/>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1"/>
    <x v="1"/>
    <x v="0"/>
    <x v="0"/>
    <x v="2"/>
    <x v="1"/>
    <m/>
    <m/>
    <m/>
    <m/>
    <m/>
    <m/>
  </r>
  <r>
    <x v="0"/>
    <x v="85"/>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1"/>
    <x v="0"/>
    <x v="0"/>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1"/>
    <x v="0"/>
    <x v="0"/>
    <x v="2"/>
    <x v="0"/>
    <m/>
    <m/>
    <m/>
    <m/>
    <m/>
    <m/>
  </r>
  <r>
    <x v="0"/>
    <x v="93"/>
    <x v="1"/>
    <s v="Webb"/>
    <x v="4"/>
    <x v="0"/>
    <x v="0"/>
    <x v="0"/>
    <x v="0"/>
    <x v="0"/>
    <x v="0"/>
    <x v="0"/>
    <x v="0"/>
    <x v="0"/>
    <x v="0"/>
    <x v="0"/>
    <x v="0"/>
    <x v="0"/>
    <x v="0"/>
    <x v="0"/>
    <x v="0"/>
    <x v="0"/>
    <x v="0"/>
    <x v="0"/>
    <x v="0"/>
    <x v="0"/>
    <x v="0"/>
    <x v="0"/>
    <x v="0"/>
    <x v="1"/>
    <x v="0"/>
    <x v="0"/>
    <x v="2"/>
    <x v="0"/>
    <m/>
    <m/>
    <m/>
    <m/>
    <m/>
    <m/>
  </r>
  <r>
    <x v="0"/>
    <x v="85"/>
    <x v="1"/>
    <s v="Webb"/>
    <x v="4"/>
    <x v="0"/>
    <x v="0"/>
    <x v="0"/>
    <x v="0"/>
    <x v="0"/>
    <x v="0"/>
    <x v="0"/>
    <x v="0"/>
    <x v="0"/>
    <x v="0"/>
    <x v="0"/>
    <x v="0"/>
    <x v="0"/>
    <x v="0"/>
    <x v="0"/>
    <x v="0"/>
    <x v="0"/>
    <x v="0"/>
    <x v="0"/>
    <x v="0"/>
    <x v="0"/>
    <x v="0"/>
    <x v="0"/>
    <x v="0"/>
    <x v="0"/>
    <x v="0"/>
    <x v="3"/>
    <x v="2"/>
    <x v="0"/>
    <m/>
    <m/>
    <m/>
    <m/>
    <m/>
    <m/>
  </r>
  <r>
    <x v="0"/>
    <x v="104"/>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1"/>
    <x v="0"/>
    <x v="0"/>
    <x v="0"/>
    <x v="2"/>
    <x v="1"/>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85"/>
    <x v="1"/>
    <s v="Webb"/>
    <x v="4"/>
    <x v="0"/>
    <x v="3"/>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2"/>
    <x v="0"/>
    <x v="2"/>
    <x v="0"/>
    <m/>
    <m/>
    <m/>
    <m/>
    <m/>
    <m/>
  </r>
  <r>
    <x v="0"/>
    <x v="133"/>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3"/>
    <x v="2"/>
    <x v="0"/>
    <m/>
    <m/>
    <m/>
    <m/>
    <m/>
    <m/>
  </r>
  <r>
    <x v="0"/>
    <x v="133"/>
    <x v="1"/>
    <s v="Webb"/>
    <x v="4"/>
    <x v="0"/>
    <x v="3"/>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08"/>
    <x v="1"/>
    <s v="Webb"/>
    <x v="4"/>
    <x v="0"/>
    <x v="1"/>
    <x v="0"/>
    <x v="0"/>
    <x v="0"/>
    <x v="0"/>
    <x v="0"/>
    <x v="0"/>
    <x v="0"/>
    <x v="0"/>
    <x v="0"/>
    <x v="0"/>
    <x v="0"/>
    <x v="0"/>
    <x v="0"/>
    <x v="0"/>
    <x v="0"/>
    <x v="0"/>
    <x v="0"/>
    <x v="0"/>
    <x v="0"/>
    <x v="0"/>
    <x v="0"/>
    <x v="0"/>
    <x v="1"/>
    <x v="2"/>
    <x v="0"/>
    <x v="2"/>
    <x v="0"/>
    <m/>
    <m/>
    <m/>
    <m/>
    <m/>
    <m/>
  </r>
  <r>
    <x v="0"/>
    <x v="108"/>
    <x v="1"/>
    <s v="Webb"/>
    <x v="4"/>
    <x v="0"/>
    <x v="0"/>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0"/>
    <x v="0"/>
    <x v="0"/>
    <x v="2"/>
    <x v="1"/>
    <m/>
    <m/>
    <m/>
    <m/>
    <m/>
    <m/>
  </r>
  <r>
    <x v="0"/>
    <x v="32"/>
    <x v="0"/>
    <s v="Webb"/>
    <x v="4"/>
    <x v="0"/>
    <x v="1"/>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3"/>
    <x v="0"/>
    <s v="Webb"/>
    <x v="4"/>
    <x v="0"/>
    <x v="1"/>
    <x v="0"/>
    <x v="0"/>
    <x v="0"/>
    <x v="0"/>
    <x v="0"/>
    <x v="0"/>
    <x v="0"/>
    <x v="0"/>
    <x v="0"/>
    <x v="0"/>
    <x v="0"/>
    <x v="0"/>
    <x v="0"/>
    <x v="0"/>
    <x v="0"/>
    <x v="0"/>
    <x v="0"/>
    <x v="0"/>
    <x v="0"/>
    <x v="0"/>
    <x v="0"/>
    <x v="3"/>
    <x v="0"/>
    <x v="2"/>
    <x v="0"/>
    <x v="2"/>
    <x v="1"/>
    <m/>
    <m/>
    <m/>
    <m/>
    <m/>
    <m/>
  </r>
  <r>
    <x v="0"/>
    <x v="3"/>
    <x v="0"/>
    <s v="Webb"/>
    <x v="4"/>
    <x v="0"/>
    <x v="0"/>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0"/>
    <x v="0"/>
    <x v="0"/>
    <x v="0"/>
    <x v="2"/>
    <x v="3"/>
    <m/>
    <m/>
    <m/>
    <m/>
    <m/>
    <m/>
  </r>
  <r>
    <x v="0"/>
    <x v="3"/>
    <x v="0"/>
    <s v="Webb"/>
    <x v="4"/>
    <x v="0"/>
    <x v="1"/>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1"/>
    <x v="0"/>
    <x v="0"/>
    <x v="3"/>
    <x v="2"/>
    <x v="1"/>
    <m/>
    <m/>
    <m/>
    <m/>
    <m/>
    <m/>
  </r>
  <r>
    <x v="0"/>
    <x v="3"/>
    <x v="0"/>
    <s v="Webb"/>
    <x v="4"/>
    <x v="0"/>
    <x v="1"/>
    <x v="0"/>
    <x v="0"/>
    <x v="0"/>
    <x v="0"/>
    <x v="0"/>
    <x v="0"/>
    <x v="0"/>
    <x v="0"/>
    <x v="0"/>
    <x v="0"/>
    <x v="0"/>
    <x v="0"/>
    <x v="0"/>
    <x v="0"/>
    <x v="0"/>
    <x v="0"/>
    <x v="0"/>
    <x v="0"/>
    <x v="0"/>
    <x v="0"/>
    <x v="0"/>
    <x v="1"/>
    <x v="2"/>
    <x v="0"/>
    <x v="0"/>
    <x v="2"/>
    <x v="1"/>
    <m/>
    <m/>
    <m/>
    <m/>
    <m/>
    <m/>
  </r>
  <r>
    <x v="0"/>
    <x v="52"/>
    <x v="1"/>
    <s v="Webb"/>
    <x v="4"/>
    <x v="0"/>
    <x v="1"/>
    <x v="0"/>
    <x v="0"/>
    <x v="0"/>
    <x v="0"/>
    <x v="0"/>
    <x v="0"/>
    <x v="0"/>
    <x v="0"/>
    <x v="0"/>
    <x v="0"/>
    <x v="0"/>
    <x v="0"/>
    <x v="0"/>
    <x v="0"/>
    <x v="0"/>
    <x v="0"/>
    <x v="0"/>
    <x v="0"/>
    <x v="0"/>
    <x v="0"/>
    <x v="0"/>
    <x v="1"/>
    <x v="0"/>
    <x v="0"/>
    <x v="0"/>
    <x v="2"/>
    <x v="0"/>
    <m/>
    <m/>
    <m/>
    <m/>
    <m/>
    <m/>
  </r>
  <r>
    <x v="0"/>
    <x v="3"/>
    <x v="0"/>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0"/>
    <x v="0"/>
    <x v="0"/>
    <x v="0"/>
    <x v="2"/>
    <x v="0"/>
    <m/>
    <m/>
    <m/>
    <m/>
    <m/>
    <m/>
  </r>
  <r>
    <x v="0"/>
    <x v="3"/>
    <x v="0"/>
    <s v="Webb"/>
    <x v="4"/>
    <x v="0"/>
    <x v="1"/>
    <x v="0"/>
    <x v="0"/>
    <x v="0"/>
    <x v="0"/>
    <x v="0"/>
    <x v="0"/>
    <x v="0"/>
    <x v="0"/>
    <x v="0"/>
    <x v="0"/>
    <x v="0"/>
    <x v="0"/>
    <x v="0"/>
    <x v="0"/>
    <x v="0"/>
    <x v="0"/>
    <x v="0"/>
    <x v="0"/>
    <x v="0"/>
    <x v="0"/>
    <x v="0"/>
    <x v="0"/>
    <x v="0"/>
    <x v="0"/>
    <x v="0"/>
    <x v="2"/>
    <x v="0"/>
    <m/>
    <m/>
    <m/>
    <m/>
    <m/>
    <m/>
  </r>
  <r>
    <x v="0"/>
    <x v="3"/>
    <x v="0"/>
    <s v="Webb"/>
    <x v="4"/>
    <x v="0"/>
    <x v="1"/>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1"/>
    <x v="0"/>
    <x v="0"/>
    <x v="0"/>
    <x v="2"/>
    <x v="0"/>
    <m/>
    <m/>
    <m/>
    <m/>
    <m/>
    <m/>
  </r>
  <r>
    <x v="0"/>
    <x v="3"/>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1"/>
    <x v="0"/>
    <x v="0"/>
    <x v="2"/>
    <x v="0"/>
    <m/>
    <m/>
    <m/>
    <m/>
    <m/>
    <m/>
  </r>
  <r>
    <x v="0"/>
    <x v="3"/>
    <x v="0"/>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1"/>
    <x v="0"/>
    <x v="0"/>
    <x v="2"/>
    <x v="0"/>
    <m/>
    <m/>
    <m/>
    <m/>
    <m/>
    <m/>
  </r>
  <r>
    <x v="0"/>
    <x v="85"/>
    <x v="1"/>
    <s v="Webb"/>
    <x v="4"/>
    <x v="0"/>
    <x v="0"/>
    <x v="0"/>
    <x v="0"/>
    <x v="0"/>
    <x v="0"/>
    <x v="0"/>
    <x v="0"/>
    <x v="0"/>
    <x v="0"/>
    <x v="0"/>
    <x v="0"/>
    <x v="0"/>
    <x v="0"/>
    <x v="0"/>
    <x v="0"/>
    <x v="0"/>
    <x v="0"/>
    <x v="0"/>
    <x v="0"/>
    <x v="0"/>
    <x v="0"/>
    <x v="0"/>
    <x v="0"/>
    <x v="0"/>
    <x v="0"/>
    <x v="3"/>
    <x v="2"/>
    <x v="0"/>
    <m/>
    <m/>
    <m/>
    <m/>
    <m/>
    <m/>
  </r>
  <r>
    <x v="0"/>
    <x v="140"/>
    <x v="1"/>
    <s v="Webb"/>
    <x v="4"/>
    <x v="0"/>
    <x v="0"/>
    <x v="0"/>
    <x v="0"/>
    <x v="0"/>
    <x v="0"/>
    <x v="0"/>
    <x v="0"/>
    <x v="0"/>
    <x v="0"/>
    <x v="0"/>
    <x v="0"/>
    <x v="0"/>
    <x v="0"/>
    <x v="0"/>
    <x v="0"/>
    <x v="0"/>
    <x v="0"/>
    <x v="0"/>
    <x v="0"/>
    <x v="0"/>
    <x v="0"/>
    <x v="0"/>
    <x v="0"/>
    <x v="1"/>
    <x v="2"/>
    <x v="0"/>
    <x v="2"/>
    <x v="0"/>
    <m/>
    <m/>
    <m/>
    <m/>
    <m/>
    <m/>
  </r>
  <r>
    <x v="0"/>
    <x v="85"/>
    <x v="1"/>
    <s v="Webb"/>
    <x v="4"/>
    <x v="0"/>
    <x v="3"/>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1"/>
    <x v="0"/>
    <x v="3"/>
    <x v="2"/>
    <x v="0"/>
    <m/>
    <m/>
    <m/>
    <m/>
    <m/>
    <m/>
  </r>
  <r>
    <x v="0"/>
    <x v="85"/>
    <x v="1"/>
    <s v="Webb"/>
    <x v="4"/>
    <x v="0"/>
    <x v="0"/>
    <x v="0"/>
    <x v="0"/>
    <x v="0"/>
    <x v="0"/>
    <x v="0"/>
    <x v="0"/>
    <x v="0"/>
    <x v="0"/>
    <x v="0"/>
    <x v="0"/>
    <x v="0"/>
    <x v="0"/>
    <x v="0"/>
    <x v="0"/>
    <x v="0"/>
    <x v="0"/>
    <x v="0"/>
    <x v="0"/>
    <x v="0"/>
    <x v="0"/>
    <x v="0"/>
    <x v="0"/>
    <x v="1"/>
    <x v="2"/>
    <x v="3"/>
    <x v="2"/>
    <x v="1"/>
    <m/>
    <m/>
    <m/>
    <m/>
    <m/>
    <m/>
  </r>
  <r>
    <x v="0"/>
    <x v="85"/>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1"/>
    <m/>
    <m/>
    <m/>
    <m/>
    <m/>
    <m/>
  </r>
  <r>
    <x v="0"/>
    <x v="85"/>
    <x v="1"/>
    <s v="Webb"/>
    <x v="4"/>
    <x v="0"/>
    <x v="1"/>
    <x v="0"/>
    <x v="0"/>
    <x v="0"/>
    <x v="0"/>
    <x v="0"/>
    <x v="0"/>
    <x v="0"/>
    <x v="0"/>
    <x v="0"/>
    <x v="0"/>
    <x v="0"/>
    <x v="0"/>
    <x v="0"/>
    <x v="0"/>
    <x v="0"/>
    <x v="0"/>
    <x v="0"/>
    <x v="0"/>
    <x v="0"/>
    <x v="0"/>
    <x v="0"/>
    <x v="0"/>
    <x v="0"/>
    <x v="2"/>
    <x v="0"/>
    <x v="2"/>
    <x v="0"/>
    <m/>
    <m/>
    <m/>
    <m/>
    <m/>
    <m/>
  </r>
  <r>
    <x v="0"/>
    <x v="52"/>
    <x v="1"/>
    <s v="Webb"/>
    <x v="4"/>
    <x v="0"/>
    <x v="1"/>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40"/>
    <x v="1"/>
    <s v="Webb"/>
    <x v="4"/>
    <x v="0"/>
    <x v="3"/>
    <x v="0"/>
    <x v="0"/>
    <x v="0"/>
    <x v="0"/>
    <x v="0"/>
    <x v="0"/>
    <x v="0"/>
    <x v="0"/>
    <x v="0"/>
    <x v="0"/>
    <x v="0"/>
    <x v="0"/>
    <x v="0"/>
    <x v="0"/>
    <x v="0"/>
    <x v="0"/>
    <x v="0"/>
    <x v="0"/>
    <x v="0"/>
    <x v="0"/>
    <x v="0"/>
    <x v="0"/>
    <x v="0"/>
    <x v="2"/>
    <x v="0"/>
    <x v="2"/>
    <x v="0"/>
    <m/>
    <m/>
    <m/>
    <m/>
    <m/>
    <m/>
  </r>
  <r>
    <x v="0"/>
    <x v="52"/>
    <x v="1"/>
    <s v="Webb"/>
    <x v="4"/>
    <x v="0"/>
    <x v="0"/>
    <x v="0"/>
    <x v="0"/>
    <x v="0"/>
    <x v="0"/>
    <x v="0"/>
    <x v="0"/>
    <x v="0"/>
    <x v="0"/>
    <x v="0"/>
    <x v="0"/>
    <x v="0"/>
    <x v="0"/>
    <x v="0"/>
    <x v="0"/>
    <x v="0"/>
    <x v="0"/>
    <x v="0"/>
    <x v="0"/>
    <x v="0"/>
    <x v="0"/>
    <x v="0"/>
    <x v="1"/>
    <x v="0"/>
    <x v="0"/>
    <x v="0"/>
    <x v="2"/>
    <x v="0"/>
    <m/>
    <m/>
    <m/>
    <m/>
    <m/>
    <m/>
  </r>
  <r>
    <x v="0"/>
    <x v="79"/>
    <x v="1"/>
    <s v="Webb"/>
    <x v="4"/>
    <x v="0"/>
    <x v="3"/>
    <x v="0"/>
    <x v="0"/>
    <x v="0"/>
    <x v="0"/>
    <x v="0"/>
    <x v="0"/>
    <x v="0"/>
    <x v="0"/>
    <x v="0"/>
    <x v="0"/>
    <x v="0"/>
    <x v="0"/>
    <x v="0"/>
    <x v="0"/>
    <x v="0"/>
    <x v="0"/>
    <x v="0"/>
    <x v="0"/>
    <x v="0"/>
    <x v="0"/>
    <x v="0"/>
    <x v="3"/>
    <x v="0"/>
    <x v="0"/>
    <x v="0"/>
    <x v="2"/>
    <x v="0"/>
    <m/>
    <m/>
    <m/>
    <m/>
    <m/>
    <m/>
  </r>
  <r>
    <x v="0"/>
    <x v="1"/>
    <x v="1"/>
    <s v="Webb"/>
    <x v="4"/>
    <x v="0"/>
    <x v="0"/>
    <x v="0"/>
    <x v="0"/>
    <x v="0"/>
    <x v="0"/>
    <x v="0"/>
    <x v="0"/>
    <x v="0"/>
    <x v="0"/>
    <x v="0"/>
    <x v="0"/>
    <x v="0"/>
    <x v="0"/>
    <x v="0"/>
    <x v="0"/>
    <x v="0"/>
    <x v="0"/>
    <x v="0"/>
    <x v="0"/>
    <x v="0"/>
    <x v="0"/>
    <x v="0"/>
    <x v="3"/>
    <x v="0"/>
    <x v="0"/>
    <x v="0"/>
    <x v="2"/>
    <x v="1"/>
    <m/>
    <m/>
    <m/>
    <m/>
    <m/>
    <m/>
  </r>
  <r>
    <x v="0"/>
    <x v="130"/>
    <x v="1"/>
    <s v="Webb"/>
    <x v="4"/>
    <x v="0"/>
    <x v="1"/>
    <x v="0"/>
    <x v="0"/>
    <x v="0"/>
    <x v="0"/>
    <x v="0"/>
    <x v="0"/>
    <x v="0"/>
    <x v="0"/>
    <x v="0"/>
    <x v="0"/>
    <x v="0"/>
    <x v="0"/>
    <x v="0"/>
    <x v="0"/>
    <x v="0"/>
    <x v="0"/>
    <x v="0"/>
    <x v="0"/>
    <x v="0"/>
    <x v="0"/>
    <x v="0"/>
    <x v="1"/>
    <x v="0"/>
    <x v="3"/>
    <x v="3"/>
    <x v="2"/>
    <x v="3"/>
    <m/>
    <m/>
    <m/>
    <m/>
    <m/>
    <m/>
  </r>
  <r>
    <x v="0"/>
    <x v="136"/>
    <x v="1"/>
    <s v="Webb"/>
    <x v="4"/>
    <x v="0"/>
    <x v="0"/>
    <x v="0"/>
    <x v="0"/>
    <x v="0"/>
    <x v="0"/>
    <x v="0"/>
    <x v="0"/>
    <x v="0"/>
    <x v="0"/>
    <x v="0"/>
    <x v="0"/>
    <x v="0"/>
    <x v="0"/>
    <x v="0"/>
    <x v="0"/>
    <x v="0"/>
    <x v="0"/>
    <x v="0"/>
    <x v="0"/>
    <x v="0"/>
    <x v="0"/>
    <x v="0"/>
    <x v="1"/>
    <x v="0"/>
    <x v="0"/>
    <x v="3"/>
    <x v="2"/>
    <x v="0"/>
    <m/>
    <m/>
    <m/>
    <m/>
    <m/>
    <m/>
  </r>
  <r>
    <x v="0"/>
    <x v="79"/>
    <x v="1"/>
    <s v="Webb"/>
    <x v="4"/>
    <x v="0"/>
    <x v="0"/>
    <x v="0"/>
    <x v="0"/>
    <x v="0"/>
    <x v="0"/>
    <x v="0"/>
    <x v="0"/>
    <x v="0"/>
    <x v="0"/>
    <x v="0"/>
    <x v="0"/>
    <x v="0"/>
    <x v="0"/>
    <x v="0"/>
    <x v="0"/>
    <x v="0"/>
    <x v="0"/>
    <x v="0"/>
    <x v="0"/>
    <x v="0"/>
    <x v="0"/>
    <x v="0"/>
    <x v="3"/>
    <x v="0"/>
    <x v="0"/>
    <x v="1"/>
    <x v="2"/>
    <x v="0"/>
    <m/>
    <m/>
    <m/>
    <m/>
    <m/>
    <m/>
  </r>
  <r>
    <x v="0"/>
    <x v="140"/>
    <x v="1"/>
    <s v="Webb"/>
    <x v="4"/>
    <x v="0"/>
    <x v="1"/>
    <x v="0"/>
    <x v="0"/>
    <x v="0"/>
    <x v="0"/>
    <x v="0"/>
    <x v="0"/>
    <x v="0"/>
    <x v="0"/>
    <x v="0"/>
    <x v="0"/>
    <x v="0"/>
    <x v="0"/>
    <x v="0"/>
    <x v="0"/>
    <x v="0"/>
    <x v="0"/>
    <x v="0"/>
    <x v="0"/>
    <x v="0"/>
    <x v="0"/>
    <x v="0"/>
    <x v="0"/>
    <x v="0"/>
    <x v="0"/>
    <x v="0"/>
    <x v="2"/>
    <x v="0"/>
    <m/>
    <m/>
    <m/>
    <m/>
    <m/>
    <m/>
  </r>
  <r>
    <x v="0"/>
    <x v="11"/>
    <x v="1"/>
    <s v="Webb"/>
    <x v="4"/>
    <x v="0"/>
    <x v="1"/>
    <x v="0"/>
    <x v="0"/>
    <x v="0"/>
    <x v="0"/>
    <x v="0"/>
    <x v="0"/>
    <x v="0"/>
    <x v="0"/>
    <x v="0"/>
    <x v="0"/>
    <x v="0"/>
    <x v="0"/>
    <x v="0"/>
    <x v="0"/>
    <x v="0"/>
    <x v="0"/>
    <x v="0"/>
    <x v="0"/>
    <x v="0"/>
    <x v="0"/>
    <x v="0"/>
    <x v="1"/>
    <x v="0"/>
    <x v="0"/>
    <x v="3"/>
    <x v="2"/>
    <x v="3"/>
    <m/>
    <m/>
    <m/>
    <m/>
    <m/>
    <m/>
  </r>
  <r>
    <x v="0"/>
    <x v="67"/>
    <x v="0"/>
    <s v="Webb"/>
    <x v="4"/>
    <x v="0"/>
    <x v="0"/>
    <x v="0"/>
    <x v="0"/>
    <x v="0"/>
    <x v="0"/>
    <x v="0"/>
    <x v="0"/>
    <x v="0"/>
    <x v="0"/>
    <x v="0"/>
    <x v="0"/>
    <x v="0"/>
    <x v="0"/>
    <x v="0"/>
    <x v="0"/>
    <x v="0"/>
    <x v="0"/>
    <x v="0"/>
    <x v="0"/>
    <x v="0"/>
    <x v="0"/>
    <x v="0"/>
    <x v="0"/>
    <x v="1"/>
    <x v="2"/>
    <x v="0"/>
    <x v="2"/>
    <x v="1"/>
    <m/>
    <m/>
    <m/>
    <m/>
    <m/>
    <m/>
  </r>
  <r>
    <x v="0"/>
    <x v="11"/>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1"/>
    <x v="1"/>
    <x v="0"/>
    <x v="0"/>
    <x v="2"/>
    <x v="0"/>
    <m/>
    <m/>
    <m/>
    <m/>
    <m/>
    <m/>
  </r>
  <r>
    <x v="0"/>
    <x v="11"/>
    <x v="1"/>
    <s v="Webb"/>
    <x v="4"/>
    <x v="0"/>
    <x v="0"/>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1"/>
    <x v="0"/>
    <x v="0"/>
    <x v="2"/>
    <x v="1"/>
    <m/>
    <m/>
    <m/>
    <m/>
    <m/>
    <m/>
  </r>
  <r>
    <x v="0"/>
    <x v="128"/>
    <x v="1"/>
    <s v="Webb"/>
    <x v="4"/>
    <x v="0"/>
    <x v="1"/>
    <x v="0"/>
    <x v="0"/>
    <x v="0"/>
    <x v="0"/>
    <x v="0"/>
    <x v="0"/>
    <x v="0"/>
    <x v="0"/>
    <x v="0"/>
    <x v="0"/>
    <x v="0"/>
    <x v="0"/>
    <x v="0"/>
    <x v="0"/>
    <x v="0"/>
    <x v="0"/>
    <x v="0"/>
    <x v="0"/>
    <x v="0"/>
    <x v="0"/>
    <x v="0"/>
    <x v="0"/>
    <x v="0"/>
    <x v="0"/>
    <x v="0"/>
    <x v="2"/>
    <x v="0"/>
    <m/>
    <m/>
    <m/>
    <m/>
    <m/>
    <m/>
  </r>
  <r>
    <x v="0"/>
    <x v="67"/>
    <x v="0"/>
    <s v="Webb"/>
    <x v="4"/>
    <x v="0"/>
    <x v="1"/>
    <x v="0"/>
    <x v="0"/>
    <x v="0"/>
    <x v="0"/>
    <x v="0"/>
    <x v="0"/>
    <x v="0"/>
    <x v="0"/>
    <x v="0"/>
    <x v="0"/>
    <x v="0"/>
    <x v="0"/>
    <x v="0"/>
    <x v="0"/>
    <x v="0"/>
    <x v="0"/>
    <x v="0"/>
    <x v="0"/>
    <x v="0"/>
    <x v="0"/>
    <x v="0"/>
    <x v="1"/>
    <x v="0"/>
    <x v="0"/>
    <x v="0"/>
    <x v="2"/>
    <x v="0"/>
    <m/>
    <m/>
    <m/>
    <m/>
    <m/>
    <m/>
  </r>
  <r>
    <x v="0"/>
    <x v="50"/>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1"/>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1"/>
    <x v="2"/>
    <x v="0"/>
    <m/>
    <m/>
    <m/>
    <m/>
    <m/>
    <m/>
  </r>
  <r>
    <x v="0"/>
    <x v="93"/>
    <x v="1"/>
    <s v="Webb"/>
    <x v="4"/>
    <x v="0"/>
    <x v="1"/>
    <x v="0"/>
    <x v="0"/>
    <x v="0"/>
    <x v="0"/>
    <x v="0"/>
    <x v="0"/>
    <x v="0"/>
    <x v="0"/>
    <x v="0"/>
    <x v="0"/>
    <x v="0"/>
    <x v="0"/>
    <x v="0"/>
    <x v="0"/>
    <x v="0"/>
    <x v="0"/>
    <x v="0"/>
    <x v="0"/>
    <x v="0"/>
    <x v="0"/>
    <x v="0"/>
    <x v="0"/>
    <x v="0"/>
    <x v="2"/>
    <x v="1"/>
    <x v="2"/>
    <x v="0"/>
    <m/>
    <m/>
    <m/>
    <m/>
    <m/>
    <m/>
  </r>
  <r>
    <x v="0"/>
    <x v="88"/>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0"/>
    <x v="0"/>
    <x v="3"/>
    <x v="2"/>
    <x v="1"/>
    <m/>
    <m/>
    <m/>
    <m/>
    <m/>
    <m/>
  </r>
  <r>
    <x v="0"/>
    <x v="11"/>
    <x v="1"/>
    <s v="Webb"/>
    <x v="4"/>
    <x v="0"/>
    <x v="1"/>
    <x v="0"/>
    <x v="0"/>
    <x v="0"/>
    <x v="0"/>
    <x v="0"/>
    <x v="0"/>
    <x v="0"/>
    <x v="0"/>
    <x v="0"/>
    <x v="0"/>
    <x v="0"/>
    <x v="0"/>
    <x v="0"/>
    <x v="0"/>
    <x v="0"/>
    <x v="0"/>
    <x v="0"/>
    <x v="0"/>
    <x v="0"/>
    <x v="0"/>
    <x v="0"/>
    <x v="0"/>
    <x v="0"/>
    <x v="2"/>
    <x v="0"/>
    <x v="2"/>
    <x v="0"/>
    <m/>
    <m/>
    <m/>
    <m/>
    <m/>
    <m/>
  </r>
  <r>
    <x v="0"/>
    <x v="109"/>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1"/>
    <x v="0"/>
    <x v="0"/>
    <x v="2"/>
    <x v="0"/>
    <m/>
    <m/>
    <m/>
    <m/>
    <m/>
    <m/>
  </r>
  <r>
    <x v="0"/>
    <x v="127"/>
    <x v="1"/>
    <s v="Webb"/>
    <x v="4"/>
    <x v="0"/>
    <x v="1"/>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0"/>
    <x v="1"/>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1"/>
    <x v="0"/>
    <x v="0"/>
    <x v="0"/>
    <x v="2"/>
    <x v="0"/>
    <m/>
    <m/>
    <m/>
    <m/>
    <m/>
    <m/>
  </r>
  <r>
    <x v="0"/>
    <x v="85"/>
    <x v="1"/>
    <s v="Webb"/>
    <x v="4"/>
    <x v="0"/>
    <x v="1"/>
    <x v="0"/>
    <x v="0"/>
    <x v="0"/>
    <x v="0"/>
    <x v="0"/>
    <x v="0"/>
    <x v="0"/>
    <x v="0"/>
    <x v="0"/>
    <x v="0"/>
    <x v="0"/>
    <x v="0"/>
    <x v="0"/>
    <x v="0"/>
    <x v="0"/>
    <x v="0"/>
    <x v="0"/>
    <x v="0"/>
    <x v="0"/>
    <x v="0"/>
    <x v="0"/>
    <x v="1"/>
    <x v="0"/>
    <x v="0"/>
    <x v="2"/>
    <x v="2"/>
    <x v="0"/>
    <m/>
    <m/>
    <m/>
    <m/>
    <m/>
    <m/>
  </r>
  <r>
    <x v="0"/>
    <x v="55"/>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1"/>
    <x v="0"/>
    <x v="0"/>
    <x v="2"/>
    <x v="1"/>
    <m/>
    <m/>
    <m/>
    <m/>
    <m/>
    <m/>
  </r>
  <r>
    <x v="0"/>
    <x v="140"/>
    <x v="1"/>
    <s v="Webb"/>
    <x v="4"/>
    <x v="0"/>
    <x v="0"/>
    <x v="0"/>
    <x v="0"/>
    <x v="0"/>
    <x v="0"/>
    <x v="0"/>
    <x v="0"/>
    <x v="0"/>
    <x v="0"/>
    <x v="0"/>
    <x v="0"/>
    <x v="0"/>
    <x v="0"/>
    <x v="0"/>
    <x v="0"/>
    <x v="0"/>
    <x v="0"/>
    <x v="0"/>
    <x v="0"/>
    <x v="0"/>
    <x v="0"/>
    <x v="0"/>
    <x v="0"/>
    <x v="1"/>
    <x v="0"/>
    <x v="0"/>
    <x v="2"/>
    <x v="0"/>
    <m/>
    <m/>
    <m/>
    <m/>
    <m/>
    <m/>
  </r>
  <r>
    <x v="0"/>
    <x v="140"/>
    <x v="1"/>
    <s v="Webb"/>
    <x v="4"/>
    <x v="0"/>
    <x v="1"/>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0"/>
    <x v="0"/>
    <x v="3"/>
    <x v="2"/>
    <x v="0"/>
    <m/>
    <m/>
    <m/>
    <m/>
    <m/>
    <m/>
  </r>
  <r>
    <x v="0"/>
    <x v="30"/>
    <x v="0"/>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1"/>
    <x v="0"/>
    <x v="0"/>
    <x v="3"/>
    <x v="2"/>
    <x v="1"/>
    <m/>
    <m/>
    <m/>
    <m/>
    <m/>
    <m/>
  </r>
  <r>
    <x v="0"/>
    <x v="122"/>
    <x v="1"/>
    <s v="Webb"/>
    <x v="4"/>
    <x v="0"/>
    <x v="0"/>
    <x v="0"/>
    <x v="0"/>
    <x v="0"/>
    <x v="0"/>
    <x v="0"/>
    <x v="0"/>
    <x v="0"/>
    <x v="0"/>
    <x v="0"/>
    <x v="0"/>
    <x v="0"/>
    <x v="0"/>
    <x v="0"/>
    <x v="0"/>
    <x v="0"/>
    <x v="0"/>
    <x v="0"/>
    <x v="0"/>
    <x v="0"/>
    <x v="0"/>
    <x v="0"/>
    <x v="1"/>
    <x v="0"/>
    <x v="0"/>
    <x v="3"/>
    <x v="2"/>
    <x v="0"/>
    <m/>
    <m/>
    <m/>
    <m/>
    <m/>
    <m/>
  </r>
  <r>
    <x v="0"/>
    <x v="122"/>
    <x v="1"/>
    <s v="Webb"/>
    <x v="4"/>
    <x v="0"/>
    <x v="0"/>
    <x v="0"/>
    <x v="0"/>
    <x v="0"/>
    <x v="0"/>
    <x v="0"/>
    <x v="0"/>
    <x v="0"/>
    <x v="0"/>
    <x v="0"/>
    <x v="0"/>
    <x v="0"/>
    <x v="0"/>
    <x v="0"/>
    <x v="0"/>
    <x v="0"/>
    <x v="0"/>
    <x v="0"/>
    <x v="0"/>
    <x v="0"/>
    <x v="0"/>
    <x v="0"/>
    <x v="0"/>
    <x v="0"/>
    <x v="0"/>
    <x v="3"/>
    <x v="2"/>
    <x v="0"/>
    <m/>
    <m/>
    <m/>
    <m/>
    <m/>
    <m/>
  </r>
  <r>
    <x v="0"/>
    <x v="140"/>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0"/>
    <x v="1"/>
    <x v="0"/>
    <x v="1"/>
    <x v="2"/>
    <x v="3"/>
    <m/>
    <m/>
    <m/>
    <m/>
    <m/>
    <m/>
  </r>
  <r>
    <x v="0"/>
    <x v="30"/>
    <x v="0"/>
    <s v="Webb"/>
    <x v="4"/>
    <x v="0"/>
    <x v="0"/>
    <x v="0"/>
    <x v="0"/>
    <x v="0"/>
    <x v="0"/>
    <x v="0"/>
    <x v="0"/>
    <x v="0"/>
    <x v="0"/>
    <x v="0"/>
    <x v="0"/>
    <x v="0"/>
    <x v="0"/>
    <x v="0"/>
    <x v="0"/>
    <x v="0"/>
    <x v="0"/>
    <x v="0"/>
    <x v="0"/>
    <x v="0"/>
    <x v="0"/>
    <x v="0"/>
    <x v="1"/>
    <x v="0"/>
    <x v="0"/>
    <x v="0"/>
    <x v="2"/>
    <x v="0"/>
    <m/>
    <m/>
    <m/>
    <m/>
    <m/>
    <m/>
  </r>
  <r>
    <x v="0"/>
    <x v="122"/>
    <x v="1"/>
    <s v="Webb"/>
    <x v="4"/>
    <x v="0"/>
    <x v="1"/>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1"/>
    <x v="0"/>
    <x v="0"/>
    <x v="0"/>
    <x v="2"/>
    <x v="0"/>
    <m/>
    <m/>
    <m/>
    <m/>
    <m/>
    <m/>
  </r>
  <r>
    <x v="0"/>
    <x v="52"/>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1"/>
    <x v="0"/>
    <x v="0"/>
    <x v="2"/>
    <x v="0"/>
    <m/>
    <m/>
    <m/>
    <m/>
    <m/>
    <m/>
  </r>
  <r>
    <x v="0"/>
    <x v="140"/>
    <x v="1"/>
    <s v="Webb"/>
    <x v="4"/>
    <x v="0"/>
    <x v="1"/>
    <x v="0"/>
    <x v="0"/>
    <x v="0"/>
    <x v="0"/>
    <x v="0"/>
    <x v="0"/>
    <x v="0"/>
    <x v="0"/>
    <x v="0"/>
    <x v="0"/>
    <x v="0"/>
    <x v="0"/>
    <x v="0"/>
    <x v="0"/>
    <x v="0"/>
    <x v="0"/>
    <x v="0"/>
    <x v="0"/>
    <x v="0"/>
    <x v="0"/>
    <x v="0"/>
    <x v="0"/>
    <x v="1"/>
    <x v="0"/>
    <x v="0"/>
    <x v="2"/>
    <x v="1"/>
    <m/>
    <m/>
    <m/>
    <m/>
    <m/>
    <m/>
  </r>
  <r>
    <x v="0"/>
    <x v="52"/>
    <x v="1"/>
    <s v="Webb"/>
    <x v="4"/>
    <x v="0"/>
    <x v="1"/>
    <x v="0"/>
    <x v="0"/>
    <x v="0"/>
    <x v="0"/>
    <x v="0"/>
    <x v="0"/>
    <x v="0"/>
    <x v="0"/>
    <x v="0"/>
    <x v="0"/>
    <x v="0"/>
    <x v="0"/>
    <x v="0"/>
    <x v="0"/>
    <x v="0"/>
    <x v="0"/>
    <x v="0"/>
    <x v="0"/>
    <x v="0"/>
    <x v="0"/>
    <x v="0"/>
    <x v="1"/>
    <x v="1"/>
    <x v="0"/>
    <x v="3"/>
    <x v="2"/>
    <x v="1"/>
    <m/>
    <m/>
    <m/>
    <m/>
    <m/>
    <m/>
  </r>
  <r>
    <x v="0"/>
    <x v="52"/>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1"/>
    <x v="0"/>
    <x v="0"/>
    <x v="2"/>
    <x v="1"/>
    <m/>
    <m/>
    <m/>
    <m/>
    <m/>
    <m/>
  </r>
  <r>
    <x v="0"/>
    <x v="140"/>
    <x v="1"/>
    <s v="Webb"/>
    <x v="4"/>
    <x v="0"/>
    <x v="1"/>
    <x v="0"/>
    <x v="0"/>
    <x v="0"/>
    <x v="0"/>
    <x v="0"/>
    <x v="0"/>
    <x v="0"/>
    <x v="0"/>
    <x v="0"/>
    <x v="0"/>
    <x v="0"/>
    <x v="0"/>
    <x v="0"/>
    <x v="0"/>
    <x v="0"/>
    <x v="0"/>
    <x v="0"/>
    <x v="0"/>
    <x v="0"/>
    <x v="0"/>
    <x v="0"/>
    <x v="0"/>
    <x v="1"/>
    <x v="0"/>
    <x v="0"/>
    <x v="2"/>
    <x v="0"/>
    <m/>
    <m/>
    <m/>
    <m/>
    <m/>
    <m/>
  </r>
  <r>
    <x v="0"/>
    <x v="52"/>
    <x v="1"/>
    <s v="Webb"/>
    <x v="4"/>
    <x v="0"/>
    <x v="0"/>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0"/>
    <x v="1"/>
    <x v="0"/>
    <x v="0"/>
    <x v="2"/>
    <x v="0"/>
    <m/>
    <m/>
    <m/>
    <m/>
    <m/>
    <m/>
  </r>
  <r>
    <x v="0"/>
    <x v="123"/>
    <x v="1"/>
    <s v="Webb"/>
    <x v="4"/>
    <x v="0"/>
    <x v="1"/>
    <x v="0"/>
    <x v="0"/>
    <x v="0"/>
    <x v="0"/>
    <x v="0"/>
    <x v="0"/>
    <x v="0"/>
    <x v="0"/>
    <x v="0"/>
    <x v="0"/>
    <x v="0"/>
    <x v="0"/>
    <x v="0"/>
    <x v="0"/>
    <x v="0"/>
    <x v="0"/>
    <x v="0"/>
    <x v="0"/>
    <x v="0"/>
    <x v="0"/>
    <x v="0"/>
    <x v="0"/>
    <x v="0"/>
    <x v="0"/>
    <x v="0"/>
    <x v="2"/>
    <x v="1"/>
    <m/>
    <m/>
    <m/>
    <m/>
    <m/>
    <m/>
  </r>
  <r>
    <x v="0"/>
    <x v="123"/>
    <x v="1"/>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1"/>
    <x v="0"/>
    <x v="0"/>
    <x v="2"/>
    <x v="1"/>
    <m/>
    <m/>
    <m/>
    <m/>
    <m/>
    <m/>
  </r>
  <r>
    <x v="0"/>
    <x v="12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1"/>
    <m/>
    <m/>
    <m/>
    <m/>
    <m/>
    <m/>
  </r>
  <r>
    <x v="0"/>
    <x v="73"/>
    <x v="1"/>
    <s v="Webb"/>
    <x v="4"/>
    <x v="0"/>
    <x v="1"/>
    <x v="0"/>
    <x v="0"/>
    <x v="0"/>
    <x v="0"/>
    <x v="0"/>
    <x v="0"/>
    <x v="0"/>
    <x v="0"/>
    <x v="0"/>
    <x v="0"/>
    <x v="0"/>
    <x v="0"/>
    <x v="0"/>
    <x v="0"/>
    <x v="0"/>
    <x v="0"/>
    <x v="0"/>
    <x v="0"/>
    <x v="0"/>
    <x v="0"/>
    <x v="0"/>
    <x v="0"/>
    <x v="0"/>
    <x v="2"/>
    <x v="3"/>
    <x v="2"/>
    <x v="0"/>
    <m/>
    <m/>
    <m/>
    <m/>
    <m/>
    <m/>
  </r>
  <r>
    <x v="0"/>
    <x v="73"/>
    <x v="1"/>
    <s v="Webb"/>
    <x v="4"/>
    <x v="0"/>
    <x v="0"/>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1"/>
    <x v="0"/>
    <x v="3"/>
    <x v="2"/>
    <x v="3"/>
    <m/>
    <m/>
    <m/>
    <m/>
    <m/>
    <m/>
  </r>
  <r>
    <x v="0"/>
    <x v="73"/>
    <x v="1"/>
    <s v="Webb"/>
    <x v="4"/>
    <x v="0"/>
    <x v="3"/>
    <x v="0"/>
    <x v="0"/>
    <x v="0"/>
    <x v="0"/>
    <x v="0"/>
    <x v="0"/>
    <x v="0"/>
    <x v="0"/>
    <x v="0"/>
    <x v="0"/>
    <x v="0"/>
    <x v="0"/>
    <x v="0"/>
    <x v="0"/>
    <x v="0"/>
    <x v="0"/>
    <x v="0"/>
    <x v="0"/>
    <x v="0"/>
    <x v="0"/>
    <x v="0"/>
    <x v="3"/>
    <x v="2"/>
    <x v="2"/>
    <x v="0"/>
    <x v="2"/>
    <x v="0"/>
    <m/>
    <m/>
    <m/>
    <m/>
    <m/>
    <m/>
  </r>
  <r>
    <x v="0"/>
    <x v="7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1"/>
    <x v="0"/>
    <x v="0"/>
    <x v="2"/>
    <x v="0"/>
    <m/>
    <m/>
    <m/>
    <m/>
    <m/>
    <m/>
  </r>
  <r>
    <x v="0"/>
    <x v="73"/>
    <x v="1"/>
    <s v="Webb"/>
    <x v="4"/>
    <x v="0"/>
    <x v="1"/>
    <x v="0"/>
    <x v="0"/>
    <x v="0"/>
    <x v="0"/>
    <x v="0"/>
    <x v="0"/>
    <x v="0"/>
    <x v="0"/>
    <x v="0"/>
    <x v="0"/>
    <x v="0"/>
    <x v="0"/>
    <x v="0"/>
    <x v="0"/>
    <x v="0"/>
    <x v="0"/>
    <x v="0"/>
    <x v="0"/>
    <x v="0"/>
    <x v="0"/>
    <x v="0"/>
    <x v="0"/>
    <x v="1"/>
    <x v="0"/>
    <x v="0"/>
    <x v="2"/>
    <x v="0"/>
    <m/>
    <m/>
    <m/>
    <m/>
    <m/>
    <m/>
  </r>
  <r>
    <x v="0"/>
    <x v="123"/>
    <x v="1"/>
    <s v="Webb"/>
    <x v="4"/>
    <x v="0"/>
    <x v="1"/>
    <x v="0"/>
    <x v="0"/>
    <x v="0"/>
    <x v="0"/>
    <x v="0"/>
    <x v="0"/>
    <x v="0"/>
    <x v="0"/>
    <x v="0"/>
    <x v="0"/>
    <x v="0"/>
    <x v="0"/>
    <x v="0"/>
    <x v="0"/>
    <x v="0"/>
    <x v="0"/>
    <x v="0"/>
    <x v="0"/>
    <x v="0"/>
    <x v="0"/>
    <x v="0"/>
    <x v="0"/>
    <x v="1"/>
    <x v="2"/>
    <x v="0"/>
    <x v="2"/>
    <x v="0"/>
    <m/>
    <m/>
    <m/>
    <m/>
    <m/>
    <m/>
  </r>
  <r>
    <x v="0"/>
    <x v="17"/>
    <x v="1"/>
    <s v="Webb"/>
    <x v="4"/>
    <x v="0"/>
    <x v="0"/>
    <x v="0"/>
    <x v="0"/>
    <x v="0"/>
    <x v="0"/>
    <x v="0"/>
    <x v="0"/>
    <x v="0"/>
    <x v="0"/>
    <x v="0"/>
    <x v="0"/>
    <x v="0"/>
    <x v="0"/>
    <x v="0"/>
    <x v="0"/>
    <x v="0"/>
    <x v="0"/>
    <x v="0"/>
    <x v="0"/>
    <x v="0"/>
    <x v="0"/>
    <x v="0"/>
    <x v="0"/>
    <x v="0"/>
    <x v="0"/>
    <x v="3"/>
    <x v="2"/>
    <x v="1"/>
    <m/>
    <m/>
    <m/>
    <m/>
    <m/>
    <m/>
  </r>
  <r>
    <x v="0"/>
    <x v="73"/>
    <x v="1"/>
    <s v="Webb"/>
    <x v="4"/>
    <x v="0"/>
    <x v="1"/>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1"/>
    <x v="0"/>
    <x v="0"/>
    <x v="1"/>
    <x v="2"/>
    <x v="0"/>
    <m/>
    <m/>
    <m/>
    <m/>
    <m/>
    <m/>
  </r>
  <r>
    <x v="0"/>
    <x v="5"/>
    <x v="1"/>
    <s v="Webb"/>
    <x v="4"/>
    <x v="0"/>
    <x v="1"/>
    <x v="0"/>
    <x v="0"/>
    <x v="0"/>
    <x v="0"/>
    <x v="0"/>
    <x v="0"/>
    <x v="0"/>
    <x v="0"/>
    <x v="0"/>
    <x v="0"/>
    <x v="0"/>
    <x v="0"/>
    <x v="0"/>
    <x v="0"/>
    <x v="0"/>
    <x v="0"/>
    <x v="0"/>
    <x v="0"/>
    <x v="0"/>
    <x v="0"/>
    <x v="0"/>
    <x v="1"/>
    <x v="0"/>
    <x v="0"/>
    <x v="0"/>
    <x v="2"/>
    <x v="0"/>
    <m/>
    <m/>
    <m/>
    <m/>
    <m/>
    <m/>
  </r>
  <r>
    <x v="0"/>
    <x v="73"/>
    <x v="1"/>
    <s v="Webb"/>
    <x v="4"/>
    <x v="0"/>
    <x v="0"/>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72"/>
    <x v="1"/>
    <s v="Webb"/>
    <x v="4"/>
    <x v="0"/>
    <x v="1"/>
    <x v="0"/>
    <x v="0"/>
    <x v="0"/>
    <x v="0"/>
    <x v="0"/>
    <x v="0"/>
    <x v="0"/>
    <x v="0"/>
    <x v="0"/>
    <x v="0"/>
    <x v="0"/>
    <x v="0"/>
    <x v="0"/>
    <x v="0"/>
    <x v="0"/>
    <x v="0"/>
    <x v="0"/>
    <x v="0"/>
    <x v="0"/>
    <x v="0"/>
    <x v="0"/>
    <x v="0"/>
    <x v="0"/>
    <x v="0"/>
    <x v="0"/>
    <x v="2"/>
    <x v="0"/>
    <m/>
    <m/>
    <m/>
    <m/>
    <m/>
    <m/>
  </r>
  <r>
    <x v="0"/>
    <x v="70"/>
    <x v="1"/>
    <s v="Webb"/>
    <x v="4"/>
    <x v="0"/>
    <x v="0"/>
    <x v="0"/>
    <x v="0"/>
    <x v="0"/>
    <x v="0"/>
    <x v="0"/>
    <x v="0"/>
    <x v="0"/>
    <x v="0"/>
    <x v="0"/>
    <x v="0"/>
    <x v="0"/>
    <x v="0"/>
    <x v="0"/>
    <x v="0"/>
    <x v="0"/>
    <x v="0"/>
    <x v="0"/>
    <x v="0"/>
    <x v="0"/>
    <x v="0"/>
    <x v="0"/>
    <x v="1"/>
    <x v="0"/>
    <x v="0"/>
    <x v="1"/>
    <x v="2"/>
    <x v="1"/>
    <m/>
    <m/>
    <m/>
    <m/>
    <m/>
    <m/>
  </r>
  <r>
    <x v="0"/>
    <x v="17"/>
    <x v="1"/>
    <s v="Webb"/>
    <x v="4"/>
    <x v="0"/>
    <x v="0"/>
    <x v="0"/>
    <x v="0"/>
    <x v="0"/>
    <x v="0"/>
    <x v="0"/>
    <x v="0"/>
    <x v="0"/>
    <x v="0"/>
    <x v="0"/>
    <x v="0"/>
    <x v="0"/>
    <x v="0"/>
    <x v="0"/>
    <x v="0"/>
    <x v="0"/>
    <x v="0"/>
    <x v="0"/>
    <x v="0"/>
    <x v="0"/>
    <x v="0"/>
    <x v="0"/>
    <x v="0"/>
    <x v="1"/>
    <x v="0"/>
    <x v="3"/>
    <x v="2"/>
    <x v="3"/>
    <m/>
    <m/>
    <m/>
    <m/>
    <m/>
    <m/>
  </r>
  <r>
    <x v="0"/>
    <x v="70"/>
    <x v="1"/>
    <s v="Webb"/>
    <x v="4"/>
    <x v="0"/>
    <x v="0"/>
    <x v="0"/>
    <x v="0"/>
    <x v="0"/>
    <x v="0"/>
    <x v="0"/>
    <x v="0"/>
    <x v="0"/>
    <x v="0"/>
    <x v="0"/>
    <x v="0"/>
    <x v="0"/>
    <x v="0"/>
    <x v="0"/>
    <x v="0"/>
    <x v="0"/>
    <x v="0"/>
    <x v="0"/>
    <x v="0"/>
    <x v="0"/>
    <x v="0"/>
    <x v="0"/>
    <x v="0"/>
    <x v="0"/>
    <x v="0"/>
    <x v="3"/>
    <x v="2"/>
    <x v="0"/>
    <m/>
    <m/>
    <m/>
    <m/>
    <m/>
    <m/>
  </r>
  <r>
    <x v="0"/>
    <x v="73"/>
    <x v="1"/>
    <s v="Webb"/>
    <x v="4"/>
    <x v="0"/>
    <x v="0"/>
    <x v="0"/>
    <x v="0"/>
    <x v="0"/>
    <x v="0"/>
    <x v="0"/>
    <x v="0"/>
    <x v="0"/>
    <x v="0"/>
    <x v="0"/>
    <x v="0"/>
    <x v="0"/>
    <x v="0"/>
    <x v="0"/>
    <x v="0"/>
    <x v="0"/>
    <x v="0"/>
    <x v="0"/>
    <x v="0"/>
    <x v="0"/>
    <x v="0"/>
    <x v="0"/>
    <x v="1"/>
    <x v="1"/>
    <x v="2"/>
    <x v="3"/>
    <x v="2"/>
    <x v="1"/>
    <m/>
    <m/>
    <m/>
    <m/>
    <m/>
    <m/>
  </r>
  <r>
    <x v="0"/>
    <x v="70"/>
    <x v="1"/>
    <s v="Webb"/>
    <x v="4"/>
    <x v="0"/>
    <x v="1"/>
    <x v="0"/>
    <x v="0"/>
    <x v="0"/>
    <x v="0"/>
    <x v="0"/>
    <x v="0"/>
    <x v="0"/>
    <x v="0"/>
    <x v="0"/>
    <x v="0"/>
    <x v="0"/>
    <x v="0"/>
    <x v="0"/>
    <x v="0"/>
    <x v="0"/>
    <x v="0"/>
    <x v="0"/>
    <x v="0"/>
    <x v="0"/>
    <x v="0"/>
    <x v="0"/>
    <x v="0"/>
    <x v="0"/>
    <x v="2"/>
    <x v="0"/>
    <x v="2"/>
    <x v="0"/>
    <m/>
    <m/>
    <m/>
    <m/>
    <m/>
    <m/>
  </r>
  <r>
    <x v="0"/>
    <x v="17"/>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22"/>
    <x v="0"/>
    <s v="Webb"/>
    <x v="4"/>
    <x v="0"/>
    <x v="0"/>
    <x v="0"/>
    <x v="0"/>
    <x v="0"/>
    <x v="0"/>
    <x v="0"/>
    <x v="0"/>
    <x v="0"/>
    <x v="0"/>
    <x v="0"/>
    <x v="0"/>
    <x v="0"/>
    <x v="0"/>
    <x v="0"/>
    <x v="0"/>
    <x v="0"/>
    <x v="0"/>
    <x v="0"/>
    <x v="0"/>
    <x v="0"/>
    <x v="0"/>
    <x v="0"/>
    <x v="0"/>
    <x v="0"/>
    <x v="0"/>
    <x v="0"/>
    <x v="2"/>
    <x v="1"/>
    <m/>
    <m/>
    <m/>
    <m/>
    <m/>
    <m/>
  </r>
  <r>
    <x v="0"/>
    <x v="6"/>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40"/>
    <x v="1"/>
    <s v="Webb"/>
    <x v="4"/>
    <x v="0"/>
    <x v="3"/>
    <x v="0"/>
    <x v="0"/>
    <x v="0"/>
    <x v="0"/>
    <x v="0"/>
    <x v="0"/>
    <x v="0"/>
    <x v="0"/>
    <x v="0"/>
    <x v="0"/>
    <x v="0"/>
    <x v="0"/>
    <x v="0"/>
    <x v="0"/>
    <x v="0"/>
    <x v="0"/>
    <x v="0"/>
    <x v="0"/>
    <x v="0"/>
    <x v="0"/>
    <x v="0"/>
    <x v="1"/>
    <x v="2"/>
    <x v="3"/>
    <x v="3"/>
    <x v="2"/>
    <x v="0"/>
    <m/>
    <m/>
    <m/>
    <m/>
    <m/>
    <m/>
  </r>
  <r>
    <x v="0"/>
    <x v="140"/>
    <x v="1"/>
    <s v="Webb"/>
    <x v="4"/>
    <x v="0"/>
    <x v="1"/>
    <x v="0"/>
    <x v="0"/>
    <x v="0"/>
    <x v="0"/>
    <x v="0"/>
    <x v="0"/>
    <x v="0"/>
    <x v="0"/>
    <x v="0"/>
    <x v="0"/>
    <x v="0"/>
    <x v="0"/>
    <x v="0"/>
    <x v="0"/>
    <x v="0"/>
    <x v="0"/>
    <x v="0"/>
    <x v="0"/>
    <x v="0"/>
    <x v="0"/>
    <x v="0"/>
    <x v="1"/>
    <x v="2"/>
    <x v="0"/>
    <x v="3"/>
    <x v="2"/>
    <x v="3"/>
    <m/>
    <m/>
    <m/>
    <m/>
    <m/>
    <m/>
  </r>
  <r>
    <x v="0"/>
    <x v="140"/>
    <x v="1"/>
    <s v="Webb"/>
    <x v="4"/>
    <x v="0"/>
    <x v="0"/>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0"/>
    <x v="0"/>
    <x v="0"/>
    <x v="2"/>
    <x v="1"/>
    <m/>
    <m/>
    <m/>
    <m/>
    <m/>
    <m/>
  </r>
  <r>
    <x v="0"/>
    <x v="140"/>
    <x v="1"/>
    <s v="Webb"/>
    <x v="4"/>
    <x v="0"/>
    <x v="0"/>
    <x v="0"/>
    <x v="0"/>
    <x v="0"/>
    <x v="0"/>
    <x v="0"/>
    <x v="0"/>
    <x v="0"/>
    <x v="0"/>
    <x v="0"/>
    <x v="0"/>
    <x v="0"/>
    <x v="0"/>
    <x v="0"/>
    <x v="0"/>
    <x v="0"/>
    <x v="0"/>
    <x v="0"/>
    <x v="0"/>
    <x v="0"/>
    <x v="0"/>
    <x v="0"/>
    <x v="0"/>
    <x v="0"/>
    <x v="0"/>
    <x v="0"/>
    <x v="2"/>
    <x v="3"/>
    <m/>
    <m/>
    <m/>
    <m/>
    <m/>
    <m/>
  </r>
  <r>
    <x v="0"/>
    <x v="17"/>
    <x v="1"/>
    <s v="Webb"/>
    <x v="4"/>
    <x v="0"/>
    <x v="0"/>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1"/>
    <x v="0"/>
    <x v="0"/>
    <x v="0"/>
    <x v="2"/>
    <x v="0"/>
    <m/>
    <m/>
    <m/>
    <m/>
    <m/>
    <m/>
  </r>
  <r>
    <x v="0"/>
    <x v="126"/>
    <x v="1"/>
    <s v="Webb"/>
    <x v="4"/>
    <x v="0"/>
    <x v="0"/>
    <x v="0"/>
    <x v="0"/>
    <x v="0"/>
    <x v="0"/>
    <x v="0"/>
    <x v="0"/>
    <x v="0"/>
    <x v="0"/>
    <x v="0"/>
    <x v="0"/>
    <x v="0"/>
    <x v="0"/>
    <x v="0"/>
    <x v="0"/>
    <x v="0"/>
    <x v="0"/>
    <x v="0"/>
    <x v="0"/>
    <x v="0"/>
    <x v="0"/>
    <x v="0"/>
    <x v="0"/>
    <x v="0"/>
    <x v="0"/>
    <x v="0"/>
    <x v="2"/>
    <x v="1"/>
    <m/>
    <m/>
    <m/>
    <m/>
    <m/>
    <m/>
  </r>
  <r>
    <x v="0"/>
    <x v="17"/>
    <x v="1"/>
    <s v="Webb"/>
    <x v="4"/>
    <x v="0"/>
    <x v="1"/>
    <x v="0"/>
    <x v="0"/>
    <x v="0"/>
    <x v="0"/>
    <x v="0"/>
    <x v="0"/>
    <x v="0"/>
    <x v="0"/>
    <x v="0"/>
    <x v="0"/>
    <x v="0"/>
    <x v="0"/>
    <x v="0"/>
    <x v="0"/>
    <x v="0"/>
    <x v="0"/>
    <x v="0"/>
    <x v="0"/>
    <x v="0"/>
    <x v="0"/>
    <x v="0"/>
    <x v="0"/>
    <x v="0"/>
    <x v="0"/>
    <x v="0"/>
    <x v="2"/>
    <x v="1"/>
    <m/>
    <m/>
    <m/>
    <m/>
    <m/>
    <m/>
  </r>
  <r>
    <x v="0"/>
    <x v="140"/>
    <x v="1"/>
    <s v="Webb"/>
    <x v="4"/>
    <x v="0"/>
    <x v="3"/>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95"/>
    <x v="1"/>
    <s v="Webb"/>
    <x v="4"/>
    <x v="0"/>
    <x v="0"/>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1"/>
    <x v="0"/>
    <x v="0"/>
    <x v="0"/>
    <x v="2"/>
    <x v="0"/>
    <m/>
    <m/>
    <m/>
    <m/>
    <m/>
    <m/>
  </r>
  <r>
    <x v="0"/>
    <x v="73"/>
    <x v="1"/>
    <s v="Webb"/>
    <x v="4"/>
    <x v="0"/>
    <x v="1"/>
    <x v="0"/>
    <x v="0"/>
    <x v="0"/>
    <x v="0"/>
    <x v="0"/>
    <x v="0"/>
    <x v="0"/>
    <x v="0"/>
    <x v="0"/>
    <x v="0"/>
    <x v="0"/>
    <x v="0"/>
    <x v="0"/>
    <x v="0"/>
    <x v="0"/>
    <x v="0"/>
    <x v="0"/>
    <x v="0"/>
    <x v="0"/>
    <x v="0"/>
    <x v="0"/>
    <x v="3"/>
    <x v="1"/>
    <x v="0"/>
    <x v="0"/>
    <x v="2"/>
    <x v="0"/>
    <m/>
    <m/>
    <m/>
    <m/>
    <m/>
    <m/>
  </r>
  <r>
    <x v="0"/>
    <x v="7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1"/>
    <m/>
    <m/>
    <m/>
    <m/>
    <m/>
    <m/>
  </r>
  <r>
    <x v="0"/>
    <x v="133"/>
    <x v="1"/>
    <s v="Webb"/>
    <x v="4"/>
    <x v="0"/>
    <x v="0"/>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3"/>
    <x v="0"/>
    <x v="0"/>
    <x v="0"/>
    <x v="2"/>
    <x v="0"/>
    <m/>
    <m/>
    <m/>
    <m/>
    <m/>
    <m/>
  </r>
  <r>
    <x v="0"/>
    <x v="133"/>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2"/>
    <x v="0"/>
    <x v="2"/>
    <x v="0"/>
    <m/>
    <m/>
    <m/>
    <m/>
    <m/>
    <m/>
  </r>
  <r>
    <x v="0"/>
    <x v="37"/>
    <x v="0"/>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37"/>
    <x v="0"/>
    <s v="Webb"/>
    <x v="4"/>
    <x v="0"/>
    <x v="0"/>
    <x v="0"/>
    <x v="0"/>
    <x v="0"/>
    <x v="0"/>
    <x v="0"/>
    <x v="0"/>
    <x v="0"/>
    <x v="0"/>
    <x v="0"/>
    <x v="0"/>
    <x v="0"/>
    <x v="0"/>
    <x v="0"/>
    <x v="0"/>
    <x v="0"/>
    <x v="0"/>
    <x v="0"/>
    <x v="0"/>
    <x v="0"/>
    <x v="0"/>
    <x v="0"/>
    <x v="0"/>
    <x v="0"/>
    <x v="0"/>
    <x v="0"/>
    <x v="2"/>
    <x v="0"/>
    <m/>
    <m/>
    <m/>
    <m/>
    <m/>
    <m/>
  </r>
  <r>
    <x v="0"/>
    <x v="37"/>
    <x v="0"/>
    <s v="Webb"/>
    <x v="4"/>
    <x v="0"/>
    <x v="0"/>
    <x v="0"/>
    <x v="0"/>
    <x v="0"/>
    <x v="0"/>
    <x v="0"/>
    <x v="0"/>
    <x v="0"/>
    <x v="0"/>
    <x v="0"/>
    <x v="0"/>
    <x v="0"/>
    <x v="0"/>
    <x v="0"/>
    <x v="0"/>
    <x v="0"/>
    <x v="0"/>
    <x v="0"/>
    <x v="0"/>
    <x v="0"/>
    <x v="0"/>
    <x v="0"/>
    <x v="0"/>
    <x v="0"/>
    <x v="0"/>
    <x v="0"/>
    <x v="2"/>
    <x v="3"/>
    <m/>
    <m/>
    <m/>
    <m/>
    <m/>
    <m/>
  </r>
  <r>
    <x v="0"/>
    <x v="119"/>
    <x v="0"/>
    <s v="Webb"/>
    <x v="4"/>
    <x v="0"/>
    <x v="1"/>
    <x v="0"/>
    <x v="0"/>
    <x v="0"/>
    <x v="0"/>
    <x v="0"/>
    <x v="0"/>
    <x v="0"/>
    <x v="0"/>
    <x v="0"/>
    <x v="0"/>
    <x v="0"/>
    <x v="0"/>
    <x v="0"/>
    <x v="0"/>
    <x v="0"/>
    <x v="0"/>
    <x v="0"/>
    <x v="0"/>
    <x v="0"/>
    <x v="0"/>
    <x v="0"/>
    <x v="0"/>
    <x v="0"/>
    <x v="0"/>
    <x v="0"/>
    <x v="2"/>
    <x v="0"/>
    <m/>
    <m/>
    <m/>
    <m/>
    <m/>
    <m/>
  </r>
  <r>
    <x v="0"/>
    <x v="119"/>
    <x v="0"/>
    <s v="Webb"/>
    <x v="4"/>
    <x v="0"/>
    <x v="3"/>
    <x v="0"/>
    <x v="0"/>
    <x v="0"/>
    <x v="0"/>
    <x v="0"/>
    <x v="0"/>
    <x v="0"/>
    <x v="0"/>
    <x v="0"/>
    <x v="0"/>
    <x v="0"/>
    <x v="0"/>
    <x v="0"/>
    <x v="0"/>
    <x v="0"/>
    <x v="0"/>
    <x v="0"/>
    <x v="0"/>
    <x v="0"/>
    <x v="0"/>
    <x v="0"/>
    <x v="1"/>
    <x v="0"/>
    <x v="0"/>
    <x v="3"/>
    <x v="2"/>
    <x v="0"/>
    <m/>
    <m/>
    <m/>
    <m/>
    <m/>
    <m/>
  </r>
  <r>
    <x v="0"/>
    <x v="37"/>
    <x v="0"/>
    <s v="Webb"/>
    <x v="4"/>
    <x v="0"/>
    <x v="0"/>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1"/>
    <x v="2"/>
    <x v="2"/>
    <x v="2"/>
    <m/>
    <m/>
    <m/>
    <m/>
    <m/>
    <m/>
  </r>
  <r>
    <x v="0"/>
    <x v="133"/>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0"/>
    <x v="2"/>
    <x v="3"/>
    <m/>
    <m/>
    <m/>
    <m/>
    <m/>
    <m/>
  </r>
  <r>
    <x v="0"/>
    <x v="96"/>
    <x v="1"/>
    <s v="Webb"/>
    <x v="4"/>
    <x v="0"/>
    <x v="0"/>
    <x v="0"/>
    <x v="0"/>
    <x v="0"/>
    <x v="0"/>
    <x v="0"/>
    <x v="0"/>
    <x v="0"/>
    <x v="0"/>
    <x v="0"/>
    <x v="0"/>
    <x v="0"/>
    <x v="0"/>
    <x v="0"/>
    <x v="0"/>
    <x v="0"/>
    <x v="0"/>
    <x v="0"/>
    <x v="0"/>
    <x v="0"/>
    <x v="0"/>
    <x v="0"/>
    <x v="0"/>
    <x v="1"/>
    <x v="0"/>
    <x v="0"/>
    <x v="2"/>
    <x v="0"/>
    <m/>
    <m/>
    <m/>
    <m/>
    <m/>
    <m/>
  </r>
  <r>
    <x v="0"/>
    <x v="51"/>
    <x v="0"/>
    <s v="Webb"/>
    <x v="4"/>
    <x v="0"/>
    <x v="0"/>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08"/>
    <x v="1"/>
    <s v="Webb"/>
    <x v="4"/>
    <x v="0"/>
    <x v="1"/>
    <x v="0"/>
    <x v="0"/>
    <x v="0"/>
    <x v="0"/>
    <x v="0"/>
    <x v="0"/>
    <x v="0"/>
    <x v="0"/>
    <x v="0"/>
    <x v="0"/>
    <x v="0"/>
    <x v="0"/>
    <x v="0"/>
    <x v="0"/>
    <x v="0"/>
    <x v="0"/>
    <x v="0"/>
    <x v="0"/>
    <x v="0"/>
    <x v="0"/>
    <x v="0"/>
    <x v="0"/>
    <x v="0"/>
    <x v="0"/>
    <x v="0"/>
    <x v="2"/>
    <x v="1"/>
    <m/>
    <m/>
    <m/>
    <m/>
    <m/>
    <m/>
  </r>
  <r>
    <x v="0"/>
    <x v="93"/>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1"/>
    <x v="1"/>
    <x v="0"/>
    <x v="0"/>
    <x v="2"/>
    <x v="1"/>
    <m/>
    <m/>
    <m/>
    <m/>
    <m/>
    <m/>
  </r>
  <r>
    <x v="0"/>
    <x v="107"/>
    <x v="0"/>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3"/>
    <x v="0"/>
    <x v="0"/>
    <x v="3"/>
    <x v="2"/>
    <x v="0"/>
    <m/>
    <m/>
    <m/>
    <m/>
    <m/>
    <m/>
  </r>
  <r>
    <x v="0"/>
    <x v="1"/>
    <x v="1"/>
    <s v="Webb"/>
    <x v="4"/>
    <x v="0"/>
    <x v="0"/>
    <x v="0"/>
    <x v="0"/>
    <x v="0"/>
    <x v="0"/>
    <x v="0"/>
    <x v="0"/>
    <x v="0"/>
    <x v="0"/>
    <x v="0"/>
    <x v="0"/>
    <x v="0"/>
    <x v="0"/>
    <x v="0"/>
    <x v="0"/>
    <x v="0"/>
    <x v="0"/>
    <x v="0"/>
    <x v="0"/>
    <x v="0"/>
    <x v="0"/>
    <x v="0"/>
    <x v="0"/>
    <x v="0"/>
    <x v="0"/>
    <x v="0"/>
    <x v="2"/>
    <x v="1"/>
    <m/>
    <m/>
    <m/>
    <m/>
    <m/>
    <m/>
  </r>
  <r>
    <x v="0"/>
    <x v="142"/>
    <x v="1"/>
    <s v="Webb"/>
    <x v="4"/>
    <x v="0"/>
    <x v="0"/>
    <x v="0"/>
    <x v="0"/>
    <x v="0"/>
    <x v="0"/>
    <x v="0"/>
    <x v="0"/>
    <x v="0"/>
    <x v="0"/>
    <x v="0"/>
    <x v="0"/>
    <x v="0"/>
    <x v="0"/>
    <x v="0"/>
    <x v="0"/>
    <x v="0"/>
    <x v="0"/>
    <x v="0"/>
    <x v="0"/>
    <x v="0"/>
    <x v="0"/>
    <x v="0"/>
    <x v="0"/>
    <x v="0"/>
    <x v="3"/>
    <x v="3"/>
    <x v="2"/>
    <x v="0"/>
    <m/>
    <m/>
    <m/>
    <m/>
    <m/>
    <m/>
  </r>
  <r>
    <x v="0"/>
    <x v="105"/>
    <x v="1"/>
    <s v="Webb"/>
    <x v="4"/>
    <x v="0"/>
    <x v="0"/>
    <x v="0"/>
    <x v="0"/>
    <x v="0"/>
    <x v="0"/>
    <x v="0"/>
    <x v="0"/>
    <x v="0"/>
    <x v="0"/>
    <x v="0"/>
    <x v="0"/>
    <x v="0"/>
    <x v="0"/>
    <x v="0"/>
    <x v="0"/>
    <x v="0"/>
    <x v="0"/>
    <x v="0"/>
    <x v="0"/>
    <x v="0"/>
    <x v="0"/>
    <x v="0"/>
    <x v="0"/>
    <x v="0"/>
    <x v="0"/>
    <x v="0"/>
    <x v="2"/>
    <x v="1"/>
    <m/>
    <m/>
    <m/>
    <m/>
    <m/>
    <m/>
  </r>
  <r>
    <x v="0"/>
    <x v="58"/>
    <x v="1"/>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1"/>
    <m/>
    <m/>
    <m/>
    <m/>
    <m/>
    <m/>
  </r>
  <r>
    <x v="0"/>
    <x v="93"/>
    <x v="1"/>
    <s v="Webb"/>
    <x v="4"/>
    <x v="0"/>
    <x v="1"/>
    <x v="0"/>
    <x v="0"/>
    <x v="0"/>
    <x v="0"/>
    <x v="0"/>
    <x v="0"/>
    <x v="0"/>
    <x v="0"/>
    <x v="0"/>
    <x v="0"/>
    <x v="0"/>
    <x v="0"/>
    <x v="0"/>
    <x v="0"/>
    <x v="0"/>
    <x v="0"/>
    <x v="0"/>
    <x v="0"/>
    <x v="0"/>
    <x v="0"/>
    <x v="0"/>
    <x v="1"/>
    <x v="0"/>
    <x v="0"/>
    <x v="3"/>
    <x v="2"/>
    <x v="1"/>
    <m/>
    <m/>
    <m/>
    <m/>
    <m/>
    <m/>
  </r>
  <r>
    <x v="0"/>
    <x v="17"/>
    <x v="1"/>
    <s v="Webb"/>
    <x v="4"/>
    <x v="0"/>
    <x v="0"/>
    <x v="0"/>
    <x v="0"/>
    <x v="0"/>
    <x v="0"/>
    <x v="0"/>
    <x v="0"/>
    <x v="0"/>
    <x v="0"/>
    <x v="0"/>
    <x v="0"/>
    <x v="0"/>
    <x v="0"/>
    <x v="0"/>
    <x v="0"/>
    <x v="0"/>
    <x v="0"/>
    <x v="0"/>
    <x v="0"/>
    <x v="0"/>
    <x v="0"/>
    <x v="0"/>
    <x v="0"/>
    <x v="0"/>
    <x v="0"/>
    <x v="0"/>
    <x v="2"/>
    <x v="0"/>
    <m/>
    <m/>
    <m/>
    <m/>
    <m/>
    <m/>
  </r>
  <r>
    <x v="0"/>
    <x v="96"/>
    <x v="1"/>
    <s v="Webb"/>
    <x v="4"/>
    <x v="0"/>
    <x v="3"/>
    <x v="0"/>
    <x v="0"/>
    <x v="0"/>
    <x v="0"/>
    <x v="0"/>
    <x v="0"/>
    <x v="0"/>
    <x v="0"/>
    <x v="0"/>
    <x v="0"/>
    <x v="0"/>
    <x v="0"/>
    <x v="0"/>
    <x v="0"/>
    <x v="0"/>
    <x v="0"/>
    <x v="0"/>
    <x v="0"/>
    <x v="0"/>
    <x v="0"/>
    <x v="0"/>
    <x v="0"/>
    <x v="0"/>
    <x v="0"/>
    <x v="0"/>
    <x v="2"/>
    <x v="0"/>
    <m/>
    <m/>
    <m/>
    <m/>
    <m/>
    <m/>
  </r>
  <r>
    <x v="0"/>
    <x v="62"/>
    <x v="1"/>
    <s v="Webb"/>
    <x v="4"/>
    <x v="0"/>
    <x v="3"/>
    <x v="0"/>
    <x v="0"/>
    <x v="0"/>
    <x v="0"/>
    <x v="0"/>
    <x v="0"/>
    <x v="0"/>
    <x v="0"/>
    <x v="0"/>
    <x v="0"/>
    <x v="0"/>
    <x v="0"/>
    <x v="0"/>
    <x v="0"/>
    <x v="0"/>
    <x v="0"/>
    <x v="0"/>
    <x v="0"/>
    <x v="0"/>
    <x v="0"/>
    <x v="0"/>
    <x v="0"/>
    <x v="0"/>
    <x v="0"/>
    <x v="0"/>
    <x v="2"/>
    <x v="0"/>
    <m/>
    <m/>
    <m/>
    <m/>
    <m/>
    <m/>
  </r>
  <r>
    <x v="0"/>
    <x v="62"/>
    <x v="1"/>
    <s v="Webb"/>
    <x v="4"/>
    <x v="0"/>
    <x v="3"/>
    <x v="0"/>
    <x v="0"/>
    <x v="0"/>
    <x v="0"/>
    <x v="0"/>
    <x v="0"/>
    <x v="0"/>
    <x v="0"/>
    <x v="0"/>
    <x v="0"/>
    <x v="0"/>
    <x v="0"/>
    <x v="0"/>
    <x v="0"/>
    <x v="0"/>
    <x v="0"/>
    <x v="0"/>
    <x v="0"/>
    <x v="0"/>
    <x v="0"/>
    <x v="0"/>
    <x v="0"/>
    <x v="0"/>
    <x v="0"/>
    <x v="0"/>
    <x v="2"/>
    <x v="0"/>
    <m/>
    <m/>
    <m/>
    <m/>
    <m/>
    <m/>
  </r>
  <r>
    <x v="0"/>
    <x v="62"/>
    <x v="1"/>
    <s v="Webb"/>
    <x v="4"/>
    <x v="0"/>
    <x v="3"/>
    <x v="0"/>
    <x v="0"/>
    <x v="0"/>
    <x v="0"/>
    <x v="0"/>
    <x v="0"/>
    <x v="0"/>
    <x v="0"/>
    <x v="0"/>
    <x v="0"/>
    <x v="0"/>
    <x v="0"/>
    <x v="0"/>
    <x v="0"/>
    <x v="0"/>
    <x v="0"/>
    <x v="0"/>
    <x v="0"/>
    <x v="0"/>
    <x v="0"/>
    <x v="0"/>
    <x v="0"/>
    <x v="0"/>
    <x v="0"/>
    <x v="0"/>
    <x v="2"/>
    <x v="0"/>
    <m/>
    <m/>
    <m/>
    <m/>
    <m/>
    <m/>
  </r>
  <r>
    <x v="0"/>
    <x v="62"/>
    <x v="1"/>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1"/>
    <x v="0"/>
    <x v="0"/>
    <x v="0"/>
    <x v="2"/>
    <x v="0"/>
    <m/>
    <m/>
    <m/>
    <m/>
    <m/>
    <m/>
  </r>
  <r>
    <x v="0"/>
    <x v="86"/>
    <x v="0"/>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62"/>
    <x v="1"/>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3"/>
    <x v="2"/>
    <x v="0"/>
    <x v="3"/>
    <x v="2"/>
    <x v="1"/>
    <m/>
    <m/>
    <m/>
    <m/>
    <m/>
    <m/>
  </r>
  <r>
    <x v="0"/>
    <x v="62"/>
    <x v="1"/>
    <s v="Webb"/>
    <x v="4"/>
    <x v="0"/>
    <x v="1"/>
    <x v="0"/>
    <x v="0"/>
    <x v="0"/>
    <x v="0"/>
    <x v="0"/>
    <x v="0"/>
    <x v="0"/>
    <x v="0"/>
    <x v="0"/>
    <x v="0"/>
    <x v="0"/>
    <x v="0"/>
    <x v="0"/>
    <x v="0"/>
    <x v="0"/>
    <x v="0"/>
    <x v="0"/>
    <x v="0"/>
    <x v="0"/>
    <x v="0"/>
    <x v="0"/>
    <x v="0"/>
    <x v="0"/>
    <x v="0"/>
    <x v="0"/>
    <x v="2"/>
    <x v="0"/>
    <m/>
    <m/>
    <m/>
    <m/>
    <m/>
    <m/>
  </r>
  <r>
    <x v="0"/>
    <x v="62"/>
    <x v="1"/>
    <s v="Webb"/>
    <x v="4"/>
    <x v="0"/>
    <x v="0"/>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1"/>
    <x v="1"/>
    <x v="0"/>
    <x v="1"/>
    <x v="2"/>
    <x v="1"/>
    <m/>
    <m/>
    <m/>
    <m/>
    <m/>
    <m/>
  </r>
  <r>
    <x v="0"/>
    <x v="16"/>
    <x v="1"/>
    <s v="Webb"/>
    <x v="4"/>
    <x v="0"/>
    <x v="1"/>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2"/>
    <x v="0"/>
    <x v="2"/>
    <x v="0"/>
    <m/>
    <m/>
    <m/>
    <m/>
    <m/>
    <m/>
  </r>
  <r>
    <x v="0"/>
    <x v="62"/>
    <x v="1"/>
    <s v="Webb"/>
    <x v="4"/>
    <x v="0"/>
    <x v="0"/>
    <x v="0"/>
    <x v="0"/>
    <x v="0"/>
    <x v="0"/>
    <x v="0"/>
    <x v="0"/>
    <x v="0"/>
    <x v="0"/>
    <x v="0"/>
    <x v="0"/>
    <x v="0"/>
    <x v="0"/>
    <x v="0"/>
    <x v="0"/>
    <x v="0"/>
    <x v="0"/>
    <x v="0"/>
    <x v="0"/>
    <x v="0"/>
    <x v="0"/>
    <x v="0"/>
    <x v="0"/>
    <x v="1"/>
    <x v="0"/>
    <x v="0"/>
    <x v="2"/>
    <x v="0"/>
    <m/>
    <m/>
    <m/>
    <m/>
    <m/>
    <m/>
  </r>
  <r>
    <x v="0"/>
    <x v="62"/>
    <x v="1"/>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3"/>
    <x v="2"/>
    <x v="0"/>
    <m/>
    <m/>
    <m/>
    <m/>
    <m/>
    <m/>
  </r>
  <r>
    <x v="0"/>
    <x v="79"/>
    <x v="1"/>
    <s v="Webb"/>
    <x v="4"/>
    <x v="0"/>
    <x v="0"/>
    <x v="0"/>
    <x v="0"/>
    <x v="0"/>
    <x v="0"/>
    <x v="0"/>
    <x v="0"/>
    <x v="0"/>
    <x v="0"/>
    <x v="0"/>
    <x v="0"/>
    <x v="0"/>
    <x v="0"/>
    <x v="0"/>
    <x v="0"/>
    <x v="0"/>
    <x v="0"/>
    <x v="0"/>
    <x v="0"/>
    <x v="0"/>
    <x v="0"/>
    <x v="0"/>
    <x v="0"/>
    <x v="1"/>
    <x v="0"/>
    <x v="0"/>
    <x v="2"/>
    <x v="0"/>
    <m/>
    <m/>
    <m/>
    <m/>
    <m/>
    <m/>
  </r>
  <r>
    <x v="0"/>
    <x v="79"/>
    <x v="1"/>
    <s v="Webb"/>
    <x v="4"/>
    <x v="0"/>
    <x v="1"/>
    <x v="0"/>
    <x v="0"/>
    <x v="0"/>
    <x v="0"/>
    <x v="0"/>
    <x v="0"/>
    <x v="0"/>
    <x v="0"/>
    <x v="0"/>
    <x v="0"/>
    <x v="0"/>
    <x v="0"/>
    <x v="0"/>
    <x v="0"/>
    <x v="0"/>
    <x v="0"/>
    <x v="0"/>
    <x v="0"/>
    <x v="0"/>
    <x v="0"/>
    <x v="0"/>
    <x v="0"/>
    <x v="0"/>
    <x v="0"/>
    <x v="3"/>
    <x v="2"/>
    <x v="1"/>
    <m/>
    <m/>
    <m/>
    <m/>
    <m/>
    <m/>
  </r>
  <r>
    <x v="0"/>
    <x v="79"/>
    <x v="1"/>
    <s v="Webb"/>
    <x v="4"/>
    <x v="0"/>
    <x v="0"/>
    <x v="0"/>
    <x v="0"/>
    <x v="0"/>
    <x v="0"/>
    <x v="0"/>
    <x v="0"/>
    <x v="0"/>
    <x v="0"/>
    <x v="0"/>
    <x v="0"/>
    <x v="0"/>
    <x v="0"/>
    <x v="0"/>
    <x v="0"/>
    <x v="0"/>
    <x v="0"/>
    <x v="0"/>
    <x v="0"/>
    <x v="0"/>
    <x v="0"/>
    <x v="0"/>
    <x v="0"/>
    <x v="1"/>
    <x v="0"/>
    <x v="0"/>
    <x v="2"/>
    <x v="0"/>
    <m/>
    <m/>
    <m/>
    <m/>
    <m/>
    <m/>
  </r>
  <r>
    <x v="0"/>
    <x v="79"/>
    <x v="1"/>
    <s v="Webb"/>
    <x v="4"/>
    <x v="0"/>
    <x v="0"/>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0"/>
    <x v="3"/>
    <x v="2"/>
    <x v="0"/>
    <m/>
    <m/>
    <m/>
    <m/>
    <m/>
    <m/>
  </r>
  <r>
    <x v="0"/>
    <x v="96"/>
    <x v="1"/>
    <s v="Webb"/>
    <x v="4"/>
    <x v="0"/>
    <x v="0"/>
    <x v="0"/>
    <x v="0"/>
    <x v="0"/>
    <x v="0"/>
    <x v="0"/>
    <x v="0"/>
    <x v="0"/>
    <x v="0"/>
    <x v="0"/>
    <x v="0"/>
    <x v="0"/>
    <x v="0"/>
    <x v="0"/>
    <x v="0"/>
    <x v="0"/>
    <x v="0"/>
    <x v="0"/>
    <x v="0"/>
    <x v="0"/>
    <x v="0"/>
    <x v="0"/>
    <x v="0"/>
    <x v="0"/>
    <x v="0"/>
    <x v="0"/>
    <x v="2"/>
    <x v="1"/>
    <m/>
    <m/>
    <m/>
    <m/>
    <m/>
    <m/>
  </r>
  <r>
    <x v="0"/>
    <x v="96"/>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1"/>
    <x v="0"/>
    <x v="3"/>
    <x v="2"/>
    <x v="0"/>
    <m/>
    <m/>
    <m/>
    <m/>
    <m/>
    <m/>
  </r>
  <r>
    <x v="0"/>
    <x v="96"/>
    <x v="1"/>
    <s v="Webb"/>
    <x v="4"/>
    <x v="0"/>
    <x v="0"/>
    <x v="0"/>
    <x v="0"/>
    <x v="0"/>
    <x v="0"/>
    <x v="0"/>
    <x v="0"/>
    <x v="0"/>
    <x v="0"/>
    <x v="0"/>
    <x v="0"/>
    <x v="0"/>
    <x v="0"/>
    <x v="0"/>
    <x v="0"/>
    <x v="0"/>
    <x v="0"/>
    <x v="0"/>
    <x v="0"/>
    <x v="0"/>
    <x v="0"/>
    <x v="0"/>
    <x v="0"/>
    <x v="0"/>
    <x v="2"/>
    <x v="0"/>
    <x v="2"/>
    <x v="1"/>
    <m/>
    <m/>
    <m/>
    <m/>
    <m/>
    <m/>
  </r>
  <r>
    <x v="0"/>
    <x v="96"/>
    <x v="1"/>
    <s v="Webb"/>
    <x v="4"/>
    <x v="0"/>
    <x v="0"/>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2"/>
    <x v="0"/>
    <x v="2"/>
    <x v="1"/>
    <m/>
    <m/>
    <m/>
    <m/>
    <m/>
    <m/>
  </r>
  <r>
    <x v="0"/>
    <x v="96"/>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1"/>
    <x v="0"/>
    <x v="0"/>
    <x v="2"/>
    <x v="0"/>
    <m/>
    <m/>
    <m/>
    <m/>
    <m/>
    <m/>
  </r>
  <r>
    <x v="0"/>
    <x v="7"/>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2"/>
    <x v="0"/>
    <x v="2"/>
    <x v="0"/>
    <m/>
    <m/>
    <m/>
    <m/>
    <m/>
    <m/>
  </r>
  <r>
    <x v="0"/>
    <x v="96"/>
    <x v="1"/>
    <s v="Webb"/>
    <x v="4"/>
    <x v="0"/>
    <x v="0"/>
    <x v="0"/>
    <x v="0"/>
    <x v="0"/>
    <x v="0"/>
    <x v="0"/>
    <x v="0"/>
    <x v="0"/>
    <x v="0"/>
    <x v="0"/>
    <x v="0"/>
    <x v="0"/>
    <x v="0"/>
    <x v="0"/>
    <x v="0"/>
    <x v="0"/>
    <x v="0"/>
    <x v="0"/>
    <x v="0"/>
    <x v="0"/>
    <x v="0"/>
    <x v="0"/>
    <x v="0"/>
    <x v="0"/>
    <x v="0"/>
    <x v="0"/>
    <x v="2"/>
    <x v="0"/>
    <m/>
    <m/>
    <m/>
    <m/>
    <m/>
    <m/>
  </r>
  <r>
    <x v="0"/>
    <x v="11"/>
    <x v="1"/>
    <s v="Webb"/>
    <x v="4"/>
    <x v="0"/>
    <x v="3"/>
    <x v="0"/>
    <x v="0"/>
    <x v="0"/>
    <x v="0"/>
    <x v="0"/>
    <x v="0"/>
    <x v="0"/>
    <x v="0"/>
    <x v="0"/>
    <x v="0"/>
    <x v="0"/>
    <x v="0"/>
    <x v="0"/>
    <x v="0"/>
    <x v="0"/>
    <x v="0"/>
    <x v="0"/>
    <x v="0"/>
    <x v="0"/>
    <x v="0"/>
    <x v="0"/>
    <x v="0"/>
    <x v="0"/>
    <x v="2"/>
    <x v="0"/>
    <x v="2"/>
    <x v="1"/>
    <m/>
    <m/>
    <m/>
    <m/>
    <m/>
    <m/>
  </r>
  <r>
    <x v="0"/>
    <x v="11"/>
    <x v="1"/>
    <s v="Webb"/>
    <x v="4"/>
    <x v="0"/>
    <x v="3"/>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3"/>
    <x v="2"/>
    <x v="0"/>
    <m/>
    <m/>
    <m/>
    <m/>
    <m/>
    <m/>
  </r>
  <r>
    <x v="0"/>
    <x v="79"/>
    <x v="1"/>
    <s v="Webb"/>
    <x v="4"/>
    <x v="0"/>
    <x v="1"/>
    <x v="0"/>
    <x v="0"/>
    <x v="0"/>
    <x v="0"/>
    <x v="0"/>
    <x v="0"/>
    <x v="0"/>
    <x v="0"/>
    <x v="0"/>
    <x v="0"/>
    <x v="0"/>
    <x v="0"/>
    <x v="0"/>
    <x v="0"/>
    <x v="0"/>
    <x v="0"/>
    <x v="0"/>
    <x v="0"/>
    <x v="0"/>
    <x v="0"/>
    <x v="0"/>
    <x v="0"/>
    <x v="0"/>
    <x v="0"/>
    <x v="3"/>
    <x v="2"/>
    <x v="3"/>
    <m/>
    <m/>
    <m/>
    <m/>
    <m/>
    <m/>
  </r>
  <r>
    <x v="0"/>
    <x v="79"/>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1"/>
    <m/>
    <m/>
    <m/>
    <m/>
    <m/>
    <m/>
  </r>
  <r>
    <x v="0"/>
    <x v="124"/>
    <x v="0"/>
    <s v="Webb"/>
    <x v="4"/>
    <x v="0"/>
    <x v="1"/>
    <x v="0"/>
    <x v="0"/>
    <x v="0"/>
    <x v="0"/>
    <x v="0"/>
    <x v="0"/>
    <x v="0"/>
    <x v="0"/>
    <x v="0"/>
    <x v="0"/>
    <x v="0"/>
    <x v="0"/>
    <x v="0"/>
    <x v="0"/>
    <x v="0"/>
    <x v="0"/>
    <x v="0"/>
    <x v="0"/>
    <x v="0"/>
    <x v="0"/>
    <x v="0"/>
    <x v="1"/>
    <x v="0"/>
    <x v="0"/>
    <x v="3"/>
    <x v="2"/>
    <x v="1"/>
    <m/>
    <m/>
    <m/>
    <m/>
    <m/>
    <m/>
  </r>
  <r>
    <x v="0"/>
    <x v="133"/>
    <x v="1"/>
    <s v="Webb"/>
    <x v="4"/>
    <x v="0"/>
    <x v="1"/>
    <x v="0"/>
    <x v="0"/>
    <x v="0"/>
    <x v="0"/>
    <x v="0"/>
    <x v="0"/>
    <x v="0"/>
    <x v="0"/>
    <x v="0"/>
    <x v="0"/>
    <x v="0"/>
    <x v="0"/>
    <x v="0"/>
    <x v="0"/>
    <x v="0"/>
    <x v="0"/>
    <x v="0"/>
    <x v="0"/>
    <x v="0"/>
    <x v="0"/>
    <x v="0"/>
    <x v="0"/>
    <x v="0"/>
    <x v="2"/>
    <x v="2"/>
    <x v="2"/>
    <x v="1"/>
    <m/>
    <m/>
    <m/>
    <m/>
    <m/>
    <m/>
  </r>
  <r>
    <x v="0"/>
    <x v="133"/>
    <x v="1"/>
    <s v="Webb"/>
    <x v="4"/>
    <x v="0"/>
    <x v="0"/>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1"/>
    <x v="2"/>
    <x v="0"/>
    <x v="2"/>
    <x v="3"/>
    <m/>
    <m/>
    <m/>
    <m/>
    <m/>
    <m/>
  </r>
  <r>
    <x v="0"/>
    <x v="73"/>
    <x v="1"/>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33"/>
    <x v="0"/>
    <s v="Webb"/>
    <x v="4"/>
    <x v="0"/>
    <x v="1"/>
    <x v="0"/>
    <x v="0"/>
    <x v="0"/>
    <x v="0"/>
    <x v="0"/>
    <x v="0"/>
    <x v="0"/>
    <x v="0"/>
    <x v="0"/>
    <x v="0"/>
    <x v="0"/>
    <x v="0"/>
    <x v="0"/>
    <x v="0"/>
    <x v="0"/>
    <x v="0"/>
    <x v="0"/>
    <x v="0"/>
    <x v="0"/>
    <x v="0"/>
    <x v="0"/>
    <x v="0"/>
    <x v="0"/>
    <x v="0"/>
    <x v="0"/>
    <x v="2"/>
    <x v="1"/>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1"/>
    <x v="0"/>
    <x v="0"/>
    <x v="2"/>
    <x v="0"/>
    <m/>
    <m/>
    <m/>
    <m/>
    <m/>
    <m/>
  </r>
  <r>
    <x v="0"/>
    <x v="73"/>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1"/>
    <x v="0"/>
    <x v="2"/>
    <x v="0"/>
    <x v="2"/>
    <x v="1"/>
    <m/>
    <m/>
    <m/>
    <m/>
    <m/>
    <m/>
  </r>
  <r>
    <x v="0"/>
    <x v="129"/>
    <x v="1"/>
    <s v="Webb"/>
    <x v="4"/>
    <x v="0"/>
    <x v="1"/>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3"/>
    <x v="2"/>
    <x v="0"/>
    <m/>
    <m/>
    <m/>
    <m/>
    <m/>
    <m/>
  </r>
  <r>
    <x v="0"/>
    <x v="55"/>
    <x v="1"/>
    <s v="Webb"/>
    <x v="4"/>
    <x v="0"/>
    <x v="0"/>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1"/>
    <x v="0"/>
    <x v="3"/>
    <x v="2"/>
    <x v="0"/>
    <m/>
    <m/>
    <m/>
    <m/>
    <m/>
    <m/>
  </r>
  <r>
    <x v="0"/>
    <x v="79"/>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33"/>
    <x v="0"/>
    <s v="Webb"/>
    <x v="4"/>
    <x v="0"/>
    <x v="0"/>
    <x v="0"/>
    <x v="0"/>
    <x v="0"/>
    <x v="0"/>
    <x v="0"/>
    <x v="0"/>
    <x v="0"/>
    <x v="0"/>
    <x v="0"/>
    <x v="0"/>
    <x v="0"/>
    <x v="0"/>
    <x v="0"/>
    <x v="0"/>
    <x v="0"/>
    <x v="0"/>
    <x v="0"/>
    <x v="0"/>
    <x v="0"/>
    <x v="0"/>
    <x v="0"/>
    <x v="0"/>
    <x v="2"/>
    <x v="0"/>
    <x v="3"/>
    <x v="2"/>
    <x v="1"/>
    <m/>
    <m/>
    <m/>
    <m/>
    <m/>
    <m/>
  </r>
  <r>
    <x v="0"/>
    <x v="33"/>
    <x v="0"/>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1"/>
    <x v="0"/>
    <x v="3"/>
    <x v="2"/>
    <x v="3"/>
    <m/>
    <m/>
    <m/>
    <m/>
    <m/>
    <m/>
  </r>
  <r>
    <x v="0"/>
    <x v="104"/>
    <x v="1"/>
    <s v="Webb"/>
    <x v="4"/>
    <x v="0"/>
    <x v="1"/>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1"/>
    <x v="0"/>
    <x v="1"/>
    <x v="2"/>
    <x v="0"/>
    <m/>
    <m/>
    <m/>
    <m/>
    <m/>
    <m/>
  </r>
  <r>
    <x v="0"/>
    <x v="104"/>
    <x v="1"/>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3"/>
    <x v="0"/>
    <x v="0"/>
    <x v="0"/>
    <x v="2"/>
    <x v="0"/>
    <m/>
    <m/>
    <m/>
    <m/>
    <m/>
    <m/>
  </r>
  <r>
    <x v="0"/>
    <x v="33"/>
    <x v="0"/>
    <s v="Webb"/>
    <x v="4"/>
    <x v="0"/>
    <x v="0"/>
    <x v="0"/>
    <x v="0"/>
    <x v="0"/>
    <x v="0"/>
    <x v="0"/>
    <x v="0"/>
    <x v="0"/>
    <x v="0"/>
    <x v="0"/>
    <x v="0"/>
    <x v="0"/>
    <x v="0"/>
    <x v="0"/>
    <x v="0"/>
    <x v="0"/>
    <x v="0"/>
    <x v="0"/>
    <x v="0"/>
    <x v="0"/>
    <x v="0"/>
    <x v="0"/>
    <x v="0"/>
    <x v="0"/>
    <x v="0"/>
    <x v="3"/>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3"/>
    <x v="2"/>
    <x v="0"/>
    <m/>
    <m/>
    <m/>
    <m/>
    <m/>
    <m/>
  </r>
  <r>
    <x v="0"/>
    <x v="79"/>
    <x v="1"/>
    <s v="Webb"/>
    <x v="4"/>
    <x v="0"/>
    <x v="1"/>
    <x v="0"/>
    <x v="0"/>
    <x v="0"/>
    <x v="0"/>
    <x v="0"/>
    <x v="0"/>
    <x v="0"/>
    <x v="0"/>
    <x v="0"/>
    <x v="0"/>
    <x v="0"/>
    <x v="0"/>
    <x v="0"/>
    <x v="0"/>
    <x v="0"/>
    <x v="0"/>
    <x v="0"/>
    <x v="0"/>
    <x v="0"/>
    <x v="0"/>
    <x v="0"/>
    <x v="0"/>
    <x v="0"/>
    <x v="0"/>
    <x v="1"/>
    <x v="2"/>
    <x v="0"/>
    <m/>
    <m/>
    <m/>
    <m/>
    <m/>
    <m/>
  </r>
  <r>
    <x v="0"/>
    <x v="79"/>
    <x v="1"/>
    <s v="Webb"/>
    <x v="4"/>
    <x v="0"/>
    <x v="0"/>
    <x v="0"/>
    <x v="0"/>
    <x v="0"/>
    <x v="0"/>
    <x v="0"/>
    <x v="0"/>
    <x v="0"/>
    <x v="0"/>
    <x v="0"/>
    <x v="0"/>
    <x v="0"/>
    <x v="0"/>
    <x v="0"/>
    <x v="0"/>
    <x v="0"/>
    <x v="0"/>
    <x v="0"/>
    <x v="0"/>
    <x v="0"/>
    <x v="0"/>
    <x v="0"/>
    <x v="0"/>
    <x v="0"/>
    <x v="0"/>
    <x v="1"/>
    <x v="2"/>
    <x v="0"/>
    <m/>
    <m/>
    <m/>
    <m/>
    <m/>
    <m/>
  </r>
  <r>
    <x v="0"/>
    <x v="79"/>
    <x v="1"/>
    <s v="Webb"/>
    <x v="4"/>
    <x v="0"/>
    <x v="1"/>
    <x v="0"/>
    <x v="0"/>
    <x v="0"/>
    <x v="0"/>
    <x v="0"/>
    <x v="0"/>
    <x v="0"/>
    <x v="0"/>
    <x v="0"/>
    <x v="0"/>
    <x v="0"/>
    <x v="0"/>
    <x v="0"/>
    <x v="0"/>
    <x v="0"/>
    <x v="0"/>
    <x v="0"/>
    <x v="0"/>
    <x v="0"/>
    <x v="0"/>
    <x v="0"/>
    <x v="1"/>
    <x v="2"/>
    <x v="0"/>
    <x v="3"/>
    <x v="2"/>
    <x v="1"/>
    <m/>
    <m/>
    <m/>
    <m/>
    <m/>
    <m/>
  </r>
  <r>
    <x v="0"/>
    <x v="79"/>
    <x v="1"/>
    <s v="Webb"/>
    <x v="4"/>
    <x v="0"/>
    <x v="1"/>
    <x v="0"/>
    <x v="0"/>
    <x v="0"/>
    <x v="0"/>
    <x v="0"/>
    <x v="0"/>
    <x v="0"/>
    <x v="0"/>
    <x v="0"/>
    <x v="0"/>
    <x v="0"/>
    <x v="0"/>
    <x v="0"/>
    <x v="0"/>
    <x v="0"/>
    <x v="0"/>
    <x v="0"/>
    <x v="0"/>
    <x v="0"/>
    <x v="0"/>
    <x v="0"/>
    <x v="3"/>
    <x v="2"/>
    <x v="0"/>
    <x v="1"/>
    <x v="2"/>
    <x v="0"/>
    <m/>
    <m/>
    <m/>
    <m/>
    <m/>
    <m/>
  </r>
  <r>
    <x v="0"/>
    <x v="128"/>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3"/>
    <x v="2"/>
    <x v="0"/>
    <x v="0"/>
    <x v="2"/>
    <x v="0"/>
    <m/>
    <m/>
    <m/>
    <m/>
    <m/>
    <m/>
  </r>
  <r>
    <x v="0"/>
    <x v="85"/>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1"/>
    <x v="1"/>
    <x v="0"/>
    <x v="1"/>
    <x v="2"/>
    <x v="1"/>
    <m/>
    <m/>
    <m/>
    <m/>
    <m/>
    <m/>
  </r>
  <r>
    <x v="0"/>
    <x v="109"/>
    <x v="1"/>
    <s v="Webb"/>
    <x v="4"/>
    <x v="0"/>
    <x v="0"/>
    <x v="0"/>
    <x v="0"/>
    <x v="0"/>
    <x v="0"/>
    <x v="0"/>
    <x v="0"/>
    <x v="0"/>
    <x v="0"/>
    <x v="0"/>
    <x v="0"/>
    <x v="0"/>
    <x v="0"/>
    <x v="0"/>
    <x v="0"/>
    <x v="0"/>
    <x v="0"/>
    <x v="0"/>
    <x v="0"/>
    <x v="0"/>
    <x v="0"/>
    <x v="0"/>
    <x v="0"/>
    <x v="0"/>
    <x v="0"/>
    <x v="0"/>
    <x v="2"/>
    <x v="3"/>
    <m/>
    <m/>
    <m/>
    <m/>
    <m/>
    <m/>
  </r>
  <r>
    <x v="0"/>
    <x v="128"/>
    <x v="1"/>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1"/>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0"/>
    <x v="0"/>
    <x v="0"/>
    <x v="2"/>
    <x v="1"/>
    <m/>
    <m/>
    <m/>
    <m/>
    <m/>
    <m/>
  </r>
  <r>
    <x v="0"/>
    <x v="33"/>
    <x v="0"/>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3"/>
    <x v="2"/>
    <x v="1"/>
    <m/>
    <m/>
    <m/>
    <m/>
    <m/>
    <m/>
  </r>
  <r>
    <x v="0"/>
    <x v="37"/>
    <x v="0"/>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0"/>
    <x v="0"/>
    <x v="0"/>
    <x v="2"/>
    <x v="0"/>
    <m/>
    <m/>
    <m/>
    <m/>
    <m/>
    <m/>
  </r>
  <r>
    <x v="0"/>
    <x v="39"/>
    <x v="0"/>
    <s v="Webb"/>
    <x v="4"/>
    <x v="0"/>
    <x v="0"/>
    <x v="0"/>
    <x v="0"/>
    <x v="0"/>
    <x v="0"/>
    <x v="0"/>
    <x v="0"/>
    <x v="0"/>
    <x v="0"/>
    <x v="0"/>
    <x v="0"/>
    <x v="0"/>
    <x v="0"/>
    <x v="0"/>
    <x v="0"/>
    <x v="0"/>
    <x v="0"/>
    <x v="0"/>
    <x v="0"/>
    <x v="0"/>
    <x v="0"/>
    <x v="0"/>
    <x v="0"/>
    <x v="0"/>
    <x v="0"/>
    <x v="0"/>
    <x v="2"/>
    <x v="0"/>
    <m/>
    <m/>
    <m/>
    <m/>
    <m/>
    <m/>
  </r>
  <r>
    <x v="0"/>
    <x v="39"/>
    <x v="0"/>
    <s v="Webb"/>
    <x v="4"/>
    <x v="0"/>
    <x v="0"/>
    <x v="0"/>
    <x v="0"/>
    <x v="0"/>
    <x v="0"/>
    <x v="0"/>
    <x v="0"/>
    <x v="0"/>
    <x v="0"/>
    <x v="0"/>
    <x v="0"/>
    <x v="0"/>
    <x v="0"/>
    <x v="0"/>
    <x v="0"/>
    <x v="0"/>
    <x v="0"/>
    <x v="0"/>
    <x v="0"/>
    <x v="0"/>
    <x v="0"/>
    <x v="0"/>
    <x v="0"/>
    <x v="0"/>
    <x v="0"/>
    <x v="0"/>
    <x v="2"/>
    <x v="0"/>
    <m/>
    <m/>
    <m/>
    <m/>
    <m/>
    <m/>
  </r>
  <r>
    <x v="0"/>
    <x v="39"/>
    <x v="0"/>
    <s v="Webb"/>
    <x v="4"/>
    <x v="0"/>
    <x v="0"/>
    <x v="0"/>
    <x v="0"/>
    <x v="0"/>
    <x v="0"/>
    <x v="0"/>
    <x v="0"/>
    <x v="0"/>
    <x v="0"/>
    <x v="0"/>
    <x v="0"/>
    <x v="0"/>
    <x v="0"/>
    <x v="0"/>
    <x v="0"/>
    <x v="0"/>
    <x v="0"/>
    <x v="0"/>
    <x v="0"/>
    <x v="0"/>
    <x v="0"/>
    <x v="0"/>
    <x v="0"/>
    <x v="0"/>
    <x v="0"/>
    <x v="0"/>
    <x v="2"/>
    <x v="0"/>
    <m/>
    <m/>
    <m/>
    <m/>
    <m/>
    <m/>
  </r>
  <r>
    <x v="0"/>
    <x v="39"/>
    <x v="0"/>
    <s v="Webb"/>
    <x v="4"/>
    <x v="0"/>
    <x v="1"/>
    <x v="0"/>
    <x v="0"/>
    <x v="0"/>
    <x v="0"/>
    <x v="0"/>
    <x v="0"/>
    <x v="0"/>
    <x v="0"/>
    <x v="0"/>
    <x v="0"/>
    <x v="0"/>
    <x v="0"/>
    <x v="0"/>
    <x v="0"/>
    <x v="0"/>
    <x v="0"/>
    <x v="0"/>
    <x v="0"/>
    <x v="0"/>
    <x v="0"/>
    <x v="0"/>
    <x v="0"/>
    <x v="0"/>
    <x v="0"/>
    <x v="2"/>
    <x v="2"/>
    <x v="0"/>
    <m/>
    <m/>
    <m/>
    <m/>
    <m/>
    <m/>
  </r>
  <r>
    <x v="0"/>
    <x v="39"/>
    <x v="0"/>
    <s v="Webb"/>
    <x v="4"/>
    <x v="0"/>
    <x v="1"/>
    <x v="0"/>
    <x v="0"/>
    <x v="0"/>
    <x v="0"/>
    <x v="0"/>
    <x v="0"/>
    <x v="0"/>
    <x v="0"/>
    <x v="0"/>
    <x v="0"/>
    <x v="0"/>
    <x v="0"/>
    <x v="0"/>
    <x v="0"/>
    <x v="0"/>
    <x v="0"/>
    <x v="0"/>
    <x v="0"/>
    <x v="0"/>
    <x v="0"/>
    <x v="0"/>
    <x v="0"/>
    <x v="0"/>
    <x v="0"/>
    <x v="0"/>
    <x v="2"/>
    <x v="0"/>
    <m/>
    <m/>
    <m/>
    <m/>
    <m/>
    <m/>
  </r>
  <r>
    <x v="0"/>
    <x v="93"/>
    <x v="1"/>
    <s v="Webb"/>
    <x v="4"/>
    <x v="0"/>
    <x v="0"/>
    <x v="0"/>
    <x v="0"/>
    <x v="0"/>
    <x v="0"/>
    <x v="0"/>
    <x v="0"/>
    <x v="0"/>
    <x v="0"/>
    <x v="0"/>
    <x v="0"/>
    <x v="0"/>
    <x v="0"/>
    <x v="0"/>
    <x v="0"/>
    <x v="0"/>
    <x v="0"/>
    <x v="0"/>
    <x v="0"/>
    <x v="0"/>
    <x v="0"/>
    <x v="0"/>
    <x v="0"/>
    <x v="1"/>
    <x v="0"/>
    <x v="3"/>
    <x v="2"/>
    <x v="3"/>
    <m/>
    <m/>
    <m/>
    <m/>
    <m/>
    <m/>
  </r>
  <r>
    <x v="0"/>
    <x v="106"/>
    <x v="2"/>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0"/>
    <x v="0"/>
    <x v="3"/>
    <x v="2"/>
    <x v="1"/>
    <m/>
    <m/>
    <m/>
    <m/>
    <m/>
    <m/>
  </r>
  <r>
    <x v="0"/>
    <x v="33"/>
    <x v="0"/>
    <s v="Webb"/>
    <x v="4"/>
    <x v="0"/>
    <x v="0"/>
    <x v="0"/>
    <x v="0"/>
    <x v="0"/>
    <x v="0"/>
    <x v="0"/>
    <x v="0"/>
    <x v="0"/>
    <x v="0"/>
    <x v="0"/>
    <x v="0"/>
    <x v="0"/>
    <x v="0"/>
    <x v="0"/>
    <x v="0"/>
    <x v="0"/>
    <x v="0"/>
    <x v="0"/>
    <x v="0"/>
    <x v="0"/>
    <x v="0"/>
    <x v="0"/>
    <x v="0"/>
    <x v="0"/>
    <x v="0"/>
    <x v="0"/>
    <x v="2"/>
    <x v="0"/>
    <m/>
    <m/>
    <m/>
    <m/>
    <m/>
    <m/>
  </r>
  <r>
    <x v="0"/>
    <x v="10"/>
    <x v="0"/>
    <s v="Webb"/>
    <x v="4"/>
    <x v="0"/>
    <x v="0"/>
    <x v="0"/>
    <x v="0"/>
    <x v="0"/>
    <x v="0"/>
    <x v="0"/>
    <x v="0"/>
    <x v="0"/>
    <x v="0"/>
    <x v="0"/>
    <x v="0"/>
    <x v="0"/>
    <x v="0"/>
    <x v="0"/>
    <x v="0"/>
    <x v="0"/>
    <x v="0"/>
    <x v="0"/>
    <x v="0"/>
    <x v="0"/>
    <x v="0"/>
    <x v="0"/>
    <x v="0"/>
    <x v="0"/>
    <x v="0"/>
    <x v="0"/>
    <x v="2"/>
    <x v="3"/>
    <m/>
    <m/>
    <m/>
    <m/>
    <m/>
    <m/>
  </r>
  <r>
    <x v="0"/>
    <x v="10"/>
    <x v="0"/>
    <s v="Webb"/>
    <x v="4"/>
    <x v="0"/>
    <x v="0"/>
    <x v="0"/>
    <x v="0"/>
    <x v="0"/>
    <x v="0"/>
    <x v="0"/>
    <x v="0"/>
    <x v="0"/>
    <x v="0"/>
    <x v="0"/>
    <x v="0"/>
    <x v="0"/>
    <x v="0"/>
    <x v="0"/>
    <x v="0"/>
    <x v="0"/>
    <x v="0"/>
    <x v="0"/>
    <x v="0"/>
    <x v="0"/>
    <x v="0"/>
    <x v="0"/>
    <x v="0"/>
    <x v="1"/>
    <x v="0"/>
    <x v="0"/>
    <x v="2"/>
    <x v="0"/>
    <m/>
    <m/>
    <m/>
    <m/>
    <m/>
    <m/>
  </r>
  <r>
    <x v="0"/>
    <x v="10"/>
    <x v="0"/>
    <s v="Webb"/>
    <x v="4"/>
    <x v="0"/>
    <x v="1"/>
    <x v="0"/>
    <x v="0"/>
    <x v="0"/>
    <x v="0"/>
    <x v="0"/>
    <x v="0"/>
    <x v="0"/>
    <x v="0"/>
    <x v="0"/>
    <x v="0"/>
    <x v="0"/>
    <x v="0"/>
    <x v="0"/>
    <x v="0"/>
    <x v="0"/>
    <x v="0"/>
    <x v="0"/>
    <x v="0"/>
    <x v="0"/>
    <x v="0"/>
    <x v="0"/>
    <x v="1"/>
    <x v="1"/>
    <x v="0"/>
    <x v="0"/>
    <x v="2"/>
    <x v="1"/>
    <m/>
    <m/>
    <m/>
    <m/>
    <m/>
    <m/>
  </r>
  <r>
    <x v="0"/>
    <x v="10"/>
    <x v="0"/>
    <s v="Webb"/>
    <x v="4"/>
    <x v="0"/>
    <x v="1"/>
    <x v="0"/>
    <x v="0"/>
    <x v="0"/>
    <x v="0"/>
    <x v="0"/>
    <x v="0"/>
    <x v="0"/>
    <x v="0"/>
    <x v="0"/>
    <x v="0"/>
    <x v="0"/>
    <x v="0"/>
    <x v="0"/>
    <x v="0"/>
    <x v="0"/>
    <x v="0"/>
    <x v="0"/>
    <x v="0"/>
    <x v="0"/>
    <x v="0"/>
    <x v="0"/>
    <x v="0"/>
    <x v="0"/>
    <x v="0"/>
    <x v="0"/>
    <x v="2"/>
    <x v="0"/>
    <m/>
    <m/>
    <m/>
    <m/>
    <m/>
    <m/>
  </r>
  <r>
    <x v="0"/>
    <x v="10"/>
    <x v="0"/>
    <s v="Webb"/>
    <x v="4"/>
    <x v="0"/>
    <x v="0"/>
    <x v="0"/>
    <x v="0"/>
    <x v="0"/>
    <x v="0"/>
    <x v="0"/>
    <x v="0"/>
    <x v="0"/>
    <x v="0"/>
    <x v="0"/>
    <x v="0"/>
    <x v="0"/>
    <x v="0"/>
    <x v="0"/>
    <x v="0"/>
    <x v="0"/>
    <x v="0"/>
    <x v="0"/>
    <x v="0"/>
    <x v="0"/>
    <x v="0"/>
    <x v="0"/>
    <x v="0"/>
    <x v="0"/>
    <x v="0"/>
    <x v="0"/>
    <x v="2"/>
    <x v="0"/>
    <m/>
    <m/>
    <m/>
    <m/>
    <m/>
    <m/>
  </r>
  <r>
    <x v="0"/>
    <x v="10"/>
    <x v="0"/>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2"/>
    <x v="0"/>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26"/>
    <x v="1"/>
    <s v="Webb"/>
    <x v="4"/>
    <x v="0"/>
    <x v="3"/>
    <x v="0"/>
    <x v="0"/>
    <x v="0"/>
    <x v="0"/>
    <x v="0"/>
    <x v="0"/>
    <x v="0"/>
    <x v="0"/>
    <x v="0"/>
    <x v="0"/>
    <x v="0"/>
    <x v="0"/>
    <x v="0"/>
    <x v="0"/>
    <x v="0"/>
    <x v="0"/>
    <x v="0"/>
    <x v="0"/>
    <x v="0"/>
    <x v="0"/>
    <x v="0"/>
    <x v="0"/>
    <x v="1"/>
    <x v="3"/>
    <x v="1"/>
    <x v="2"/>
    <x v="1"/>
    <m/>
    <m/>
    <m/>
    <m/>
    <m/>
    <m/>
  </r>
  <r>
    <x v="0"/>
    <x v="10"/>
    <x v="0"/>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66"/>
    <x v="1"/>
    <s v="Webb"/>
    <x v="4"/>
    <x v="0"/>
    <x v="1"/>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0"/>
    <x v="0"/>
    <x v="3"/>
    <x v="2"/>
    <x v="0"/>
    <m/>
    <m/>
    <m/>
    <m/>
    <m/>
    <m/>
  </r>
  <r>
    <x v="0"/>
    <x v="66"/>
    <x v="1"/>
    <s v="Webb"/>
    <x v="4"/>
    <x v="0"/>
    <x v="0"/>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1"/>
    <x v="0"/>
    <x v="0"/>
    <x v="2"/>
    <x v="0"/>
    <m/>
    <m/>
    <m/>
    <m/>
    <m/>
    <m/>
  </r>
  <r>
    <x v="0"/>
    <x v="66"/>
    <x v="1"/>
    <s v="Webb"/>
    <x v="4"/>
    <x v="0"/>
    <x v="0"/>
    <x v="0"/>
    <x v="0"/>
    <x v="0"/>
    <x v="0"/>
    <x v="0"/>
    <x v="0"/>
    <x v="0"/>
    <x v="0"/>
    <x v="0"/>
    <x v="0"/>
    <x v="0"/>
    <x v="0"/>
    <x v="0"/>
    <x v="0"/>
    <x v="0"/>
    <x v="0"/>
    <x v="0"/>
    <x v="0"/>
    <x v="0"/>
    <x v="0"/>
    <x v="0"/>
    <x v="0"/>
    <x v="0"/>
    <x v="0"/>
    <x v="0"/>
    <x v="2"/>
    <x v="0"/>
    <m/>
    <m/>
    <m/>
    <m/>
    <m/>
    <m/>
  </r>
  <r>
    <x v="0"/>
    <x v="66"/>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2"/>
    <x v="3"/>
    <x v="2"/>
    <x v="0"/>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10"/>
    <x v="0"/>
    <s v="Webb"/>
    <x v="4"/>
    <x v="0"/>
    <x v="0"/>
    <x v="0"/>
    <x v="0"/>
    <x v="0"/>
    <x v="0"/>
    <x v="0"/>
    <x v="0"/>
    <x v="0"/>
    <x v="0"/>
    <x v="0"/>
    <x v="0"/>
    <x v="0"/>
    <x v="0"/>
    <x v="0"/>
    <x v="0"/>
    <x v="0"/>
    <x v="0"/>
    <x v="0"/>
    <x v="0"/>
    <x v="0"/>
    <x v="0"/>
    <x v="0"/>
    <x v="0"/>
    <x v="0"/>
    <x v="0"/>
    <x v="0"/>
    <x v="2"/>
    <x v="0"/>
    <m/>
    <m/>
    <m/>
    <m/>
    <m/>
    <m/>
  </r>
  <r>
    <x v="0"/>
    <x v="13"/>
    <x v="1"/>
    <s v="Webb"/>
    <x v="4"/>
    <x v="0"/>
    <x v="0"/>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97"/>
    <x v="0"/>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3"/>
    <x v="2"/>
    <x v="0"/>
    <m/>
    <m/>
    <m/>
    <m/>
    <m/>
    <m/>
  </r>
  <r>
    <x v="0"/>
    <x v="119"/>
    <x v="0"/>
    <s v="Webb"/>
    <x v="4"/>
    <x v="0"/>
    <x v="1"/>
    <x v="0"/>
    <x v="0"/>
    <x v="0"/>
    <x v="0"/>
    <x v="0"/>
    <x v="0"/>
    <x v="0"/>
    <x v="0"/>
    <x v="0"/>
    <x v="0"/>
    <x v="0"/>
    <x v="0"/>
    <x v="0"/>
    <x v="0"/>
    <x v="0"/>
    <x v="0"/>
    <x v="0"/>
    <x v="0"/>
    <x v="0"/>
    <x v="0"/>
    <x v="0"/>
    <x v="0"/>
    <x v="0"/>
    <x v="0"/>
    <x v="3"/>
    <x v="2"/>
    <x v="0"/>
    <m/>
    <m/>
    <m/>
    <m/>
    <m/>
    <m/>
  </r>
  <r>
    <x v="0"/>
    <x v="104"/>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3"/>
    <x v="0"/>
    <x v="0"/>
    <x v="0"/>
    <x v="2"/>
    <x v="0"/>
    <m/>
    <m/>
    <m/>
    <m/>
    <m/>
    <m/>
  </r>
  <r>
    <x v="0"/>
    <x v="73"/>
    <x v="1"/>
    <s v="Webb"/>
    <x v="4"/>
    <x v="0"/>
    <x v="0"/>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3"/>
    <m/>
    <m/>
    <m/>
    <m/>
    <m/>
    <m/>
  </r>
  <r>
    <x v="0"/>
    <x v="50"/>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
    <x v="0"/>
    <s v="Webb"/>
    <x v="4"/>
    <x v="0"/>
    <x v="1"/>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87"/>
    <x v="0"/>
    <s v="Webb"/>
    <x v="4"/>
    <x v="0"/>
    <x v="0"/>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3"/>
    <x v="0"/>
    <x v="0"/>
    <x v="0"/>
    <x v="2"/>
    <x v="3"/>
    <m/>
    <m/>
    <m/>
    <m/>
    <m/>
    <m/>
  </r>
  <r>
    <x v="0"/>
    <x v="87"/>
    <x v="0"/>
    <s v="Webb"/>
    <x v="4"/>
    <x v="0"/>
    <x v="0"/>
    <x v="0"/>
    <x v="0"/>
    <x v="0"/>
    <x v="0"/>
    <x v="0"/>
    <x v="0"/>
    <x v="0"/>
    <x v="0"/>
    <x v="0"/>
    <x v="0"/>
    <x v="0"/>
    <x v="0"/>
    <x v="0"/>
    <x v="0"/>
    <x v="0"/>
    <x v="0"/>
    <x v="0"/>
    <x v="0"/>
    <x v="0"/>
    <x v="0"/>
    <x v="0"/>
    <x v="0"/>
    <x v="0"/>
    <x v="0"/>
    <x v="0"/>
    <x v="2"/>
    <x v="1"/>
    <m/>
    <m/>
    <m/>
    <m/>
    <m/>
    <m/>
  </r>
  <r>
    <x v="0"/>
    <x v="87"/>
    <x v="0"/>
    <s v="Webb"/>
    <x v="4"/>
    <x v="0"/>
    <x v="0"/>
    <x v="0"/>
    <x v="0"/>
    <x v="0"/>
    <x v="0"/>
    <x v="0"/>
    <x v="0"/>
    <x v="0"/>
    <x v="0"/>
    <x v="0"/>
    <x v="0"/>
    <x v="0"/>
    <x v="0"/>
    <x v="0"/>
    <x v="0"/>
    <x v="0"/>
    <x v="0"/>
    <x v="0"/>
    <x v="0"/>
    <x v="0"/>
    <x v="0"/>
    <x v="0"/>
    <x v="0"/>
    <x v="0"/>
    <x v="0"/>
    <x v="0"/>
    <x v="2"/>
    <x v="1"/>
    <m/>
    <m/>
    <m/>
    <m/>
    <m/>
    <m/>
  </r>
  <r>
    <x v="0"/>
    <x v="87"/>
    <x v="0"/>
    <s v="Webb"/>
    <x v="4"/>
    <x v="0"/>
    <x v="0"/>
    <x v="0"/>
    <x v="0"/>
    <x v="0"/>
    <x v="0"/>
    <x v="0"/>
    <x v="0"/>
    <x v="0"/>
    <x v="0"/>
    <x v="0"/>
    <x v="0"/>
    <x v="0"/>
    <x v="0"/>
    <x v="0"/>
    <x v="0"/>
    <x v="0"/>
    <x v="0"/>
    <x v="0"/>
    <x v="0"/>
    <x v="0"/>
    <x v="0"/>
    <x v="0"/>
    <x v="0"/>
    <x v="1"/>
    <x v="0"/>
    <x v="0"/>
    <x v="2"/>
    <x v="0"/>
    <m/>
    <m/>
    <m/>
    <m/>
    <m/>
    <m/>
  </r>
  <r>
    <x v="0"/>
    <x v="87"/>
    <x v="0"/>
    <s v="Webb"/>
    <x v="4"/>
    <x v="0"/>
    <x v="0"/>
    <x v="0"/>
    <x v="0"/>
    <x v="0"/>
    <x v="0"/>
    <x v="0"/>
    <x v="0"/>
    <x v="0"/>
    <x v="0"/>
    <x v="0"/>
    <x v="0"/>
    <x v="0"/>
    <x v="0"/>
    <x v="0"/>
    <x v="0"/>
    <x v="0"/>
    <x v="0"/>
    <x v="0"/>
    <x v="0"/>
    <x v="0"/>
    <x v="0"/>
    <x v="0"/>
    <x v="0"/>
    <x v="0"/>
    <x v="2"/>
    <x v="0"/>
    <x v="2"/>
    <x v="3"/>
    <m/>
    <m/>
    <m/>
    <m/>
    <m/>
    <m/>
  </r>
  <r>
    <x v="0"/>
    <x v="87"/>
    <x v="0"/>
    <s v="Webb"/>
    <x v="4"/>
    <x v="0"/>
    <x v="0"/>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3"/>
    <x v="1"/>
    <x v="0"/>
    <x v="0"/>
    <x v="2"/>
    <x v="3"/>
    <m/>
    <m/>
    <m/>
    <m/>
    <m/>
    <m/>
  </r>
  <r>
    <x v="0"/>
    <x v="87"/>
    <x v="0"/>
    <s v="Webb"/>
    <x v="4"/>
    <x v="0"/>
    <x v="1"/>
    <x v="0"/>
    <x v="0"/>
    <x v="0"/>
    <x v="0"/>
    <x v="0"/>
    <x v="0"/>
    <x v="0"/>
    <x v="0"/>
    <x v="0"/>
    <x v="0"/>
    <x v="0"/>
    <x v="0"/>
    <x v="0"/>
    <x v="0"/>
    <x v="0"/>
    <x v="0"/>
    <x v="0"/>
    <x v="0"/>
    <x v="0"/>
    <x v="0"/>
    <x v="0"/>
    <x v="0"/>
    <x v="0"/>
    <x v="0"/>
    <x v="0"/>
    <x v="2"/>
    <x v="0"/>
    <m/>
    <m/>
    <m/>
    <m/>
    <m/>
    <m/>
  </r>
  <r>
    <x v="0"/>
    <x v="87"/>
    <x v="0"/>
    <s v="Webb"/>
    <x v="4"/>
    <x v="0"/>
    <x v="0"/>
    <x v="0"/>
    <x v="0"/>
    <x v="0"/>
    <x v="0"/>
    <x v="0"/>
    <x v="0"/>
    <x v="0"/>
    <x v="0"/>
    <x v="0"/>
    <x v="0"/>
    <x v="0"/>
    <x v="0"/>
    <x v="0"/>
    <x v="0"/>
    <x v="0"/>
    <x v="0"/>
    <x v="0"/>
    <x v="0"/>
    <x v="0"/>
    <x v="0"/>
    <x v="0"/>
    <x v="0"/>
    <x v="1"/>
    <x v="3"/>
    <x v="0"/>
    <x v="2"/>
    <x v="1"/>
    <m/>
    <m/>
    <m/>
    <m/>
    <m/>
    <m/>
  </r>
  <r>
    <x v="0"/>
    <x v="87"/>
    <x v="0"/>
    <s v="Webb"/>
    <x v="4"/>
    <x v="0"/>
    <x v="0"/>
    <x v="0"/>
    <x v="0"/>
    <x v="0"/>
    <x v="0"/>
    <x v="0"/>
    <x v="0"/>
    <x v="0"/>
    <x v="0"/>
    <x v="0"/>
    <x v="0"/>
    <x v="0"/>
    <x v="0"/>
    <x v="0"/>
    <x v="0"/>
    <x v="0"/>
    <x v="0"/>
    <x v="0"/>
    <x v="0"/>
    <x v="0"/>
    <x v="0"/>
    <x v="0"/>
    <x v="3"/>
    <x v="0"/>
    <x v="0"/>
    <x v="0"/>
    <x v="2"/>
    <x v="3"/>
    <m/>
    <m/>
    <m/>
    <m/>
    <m/>
    <m/>
  </r>
  <r>
    <x v="0"/>
    <x v="87"/>
    <x v="0"/>
    <s v="Webb"/>
    <x v="4"/>
    <x v="0"/>
    <x v="1"/>
    <x v="0"/>
    <x v="0"/>
    <x v="0"/>
    <x v="0"/>
    <x v="0"/>
    <x v="0"/>
    <x v="0"/>
    <x v="0"/>
    <x v="0"/>
    <x v="0"/>
    <x v="0"/>
    <x v="0"/>
    <x v="0"/>
    <x v="0"/>
    <x v="0"/>
    <x v="0"/>
    <x v="0"/>
    <x v="0"/>
    <x v="0"/>
    <x v="0"/>
    <x v="0"/>
    <x v="0"/>
    <x v="1"/>
    <x v="0"/>
    <x v="0"/>
    <x v="2"/>
    <x v="0"/>
    <m/>
    <m/>
    <m/>
    <m/>
    <m/>
    <m/>
  </r>
  <r>
    <x v="0"/>
    <x v="87"/>
    <x v="0"/>
    <s v="Webb"/>
    <x v="4"/>
    <x v="0"/>
    <x v="0"/>
    <x v="0"/>
    <x v="0"/>
    <x v="0"/>
    <x v="0"/>
    <x v="0"/>
    <x v="0"/>
    <x v="0"/>
    <x v="0"/>
    <x v="0"/>
    <x v="0"/>
    <x v="0"/>
    <x v="0"/>
    <x v="0"/>
    <x v="0"/>
    <x v="0"/>
    <x v="0"/>
    <x v="0"/>
    <x v="0"/>
    <x v="0"/>
    <x v="0"/>
    <x v="0"/>
    <x v="0"/>
    <x v="0"/>
    <x v="0"/>
    <x v="0"/>
    <x v="2"/>
    <x v="0"/>
    <m/>
    <m/>
    <m/>
    <m/>
    <m/>
    <m/>
  </r>
  <r>
    <x v="0"/>
    <x v="87"/>
    <x v="0"/>
    <s v="Webb"/>
    <x v="4"/>
    <x v="0"/>
    <x v="0"/>
    <x v="0"/>
    <x v="0"/>
    <x v="0"/>
    <x v="0"/>
    <x v="0"/>
    <x v="0"/>
    <x v="0"/>
    <x v="0"/>
    <x v="0"/>
    <x v="0"/>
    <x v="0"/>
    <x v="0"/>
    <x v="0"/>
    <x v="0"/>
    <x v="0"/>
    <x v="0"/>
    <x v="0"/>
    <x v="0"/>
    <x v="0"/>
    <x v="0"/>
    <x v="0"/>
    <x v="1"/>
    <x v="0"/>
    <x v="2"/>
    <x v="0"/>
    <x v="2"/>
    <x v="1"/>
    <m/>
    <m/>
    <m/>
    <m/>
    <m/>
    <m/>
  </r>
  <r>
    <x v="0"/>
    <x v="87"/>
    <x v="0"/>
    <s v="Webb"/>
    <x v="4"/>
    <x v="0"/>
    <x v="0"/>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0"/>
    <x v="1"/>
    <x v="0"/>
    <x v="3"/>
    <x v="2"/>
    <x v="1"/>
    <m/>
    <m/>
    <m/>
    <m/>
    <m/>
    <m/>
  </r>
  <r>
    <x v="0"/>
    <x v="87"/>
    <x v="0"/>
    <s v="Webb"/>
    <x v="4"/>
    <x v="0"/>
    <x v="1"/>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1"/>
    <x v="0"/>
    <x v="2"/>
    <x v="1"/>
    <x v="2"/>
    <x v="1"/>
    <m/>
    <m/>
    <m/>
    <m/>
    <m/>
    <m/>
  </r>
  <r>
    <x v="0"/>
    <x v="87"/>
    <x v="0"/>
    <s v="Webb"/>
    <x v="4"/>
    <x v="0"/>
    <x v="1"/>
    <x v="0"/>
    <x v="0"/>
    <x v="0"/>
    <x v="0"/>
    <x v="0"/>
    <x v="0"/>
    <x v="0"/>
    <x v="0"/>
    <x v="0"/>
    <x v="0"/>
    <x v="0"/>
    <x v="0"/>
    <x v="0"/>
    <x v="0"/>
    <x v="0"/>
    <x v="0"/>
    <x v="0"/>
    <x v="0"/>
    <x v="0"/>
    <x v="0"/>
    <x v="0"/>
    <x v="1"/>
    <x v="0"/>
    <x v="0"/>
    <x v="3"/>
    <x v="2"/>
    <x v="1"/>
    <m/>
    <m/>
    <m/>
    <m/>
    <m/>
    <m/>
  </r>
  <r>
    <x v="0"/>
    <x v="104"/>
    <x v="1"/>
    <s v="Webb"/>
    <x v="5"/>
    <x v="1"/>
    <x v="0"/>
    <x v="2"/>
    <x v="0"/>
    <x v="2"/>
    <x v="0"/>
    <x v="1"/>
    <x v="0"/>
    <x v="0"/>
    <x v="1"/>
    <x v="0"/>
    <x v="1"/>
    <x v="1"/>
    <x v="0"/>
    <x v="0"/>
    <x v="1"/>
    <x v="0"/>
    <x v="0"/>
    <x v="0"/>
    <x v="0"/>
    <x v="1"/>
    <x v="1"/>
    <x v="2"/>
    <x v="2"/>
    <x v="3"/>
    <x v="1"/>
    <x v="2"/>
    <x v="2"/>
    <x v="2"/>
    <m/>
    <m/>
    <m/>
    <m/>
    <m/>
    <m/>
  </r>
  <r>
    <x v="0"/>
    <x v="86"/>
    <x v="0"/>
    <s v="Webb"/>
    <x v="5"/>
    <x v="1"/>
    <x v="0"/>
    <x v="2"/>
    <x v="0"/>
    <x v="2"/>
    <x v="0"/>
    <x v="1"/>
    <x v="0"/>
    <x v="0"/>
    <x v="1"/>
    <x v="0"/>
    <x v="1"/>
    <x v="1"/>
    <x v="0"/>
    <x v="0"/>
    <x v="2"/>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10"/>
    <x v="0"/>
    <s v="Webb"/>
    <x v="5"/>
    <x v="1"/>
    <x v="0"/>
    <x v="2"/>
    <x v="0"/>
    <x v="2"/>
    <x v="0"/>
    <x v="1"/>
    <x v="0"/>
    <x v="0"/>
    <x v="1"/>
    <x v="0"/>
    <x v="1"/>
    <x v="1"/>
    <x v="0"/>
    <x v="0"/>
    <x v="1"/>
    <x v="0"/>
    <x v="0"/>
    <x v="0"/>
    <x v="0"/>
    <x v="1"/>
    <x v="1"/>
    <x v="2"/>
    <x v="2"/>
    <x v="3"/>
    <x v="1"/>
    <x v="2"/>
    <x v="2"/>
    <x v="2"/>
    <m/>
    <m/>
    <m/>
    <m/>
    <m/>
    <m/>
  </r>
  <r>
    <x v="0"/>
    <x v="10"/>
    <x v="0"/>
    <s v="Webb"/>
    <x v="5"/>
    <x v="1"/>
    <x v="0"/>
    <x v="2"/>
    <x v="0"/>
    <x v="2"/>
    <x v="0"/>
    <x v="1"/>
    <x v="0"/>
    <x v="0"/>
    <x v="1"/>
    <x v="0"/>
    <x v="1"/>
    <x v="1"/>
    <x v="0"/>
    <x v="0"/>
    <x v="1"/>
    <x v="0"/>
    <x v="0"/>
    <x v="0"/>
    <x v="0"/>
    <x v="1"/>
    <x v="1"/>
    <x v="2"/>
    <x v="2"/>
    <x v="3"/>
    <x v="1"/>
    <x v="2"/>
    <x v="2"/>
    <x v="2"/>
    <m/>
    <m/>
    <m/>
    <m/>
    <m/>
    <m/>
  </r>
  <r>
    <x v="0"/>
    <x v="136"/>
    <x v="1"/>
    <s v="Webb"/>
    <x v="5"/>
    <x v="1"/>
    <x v="0"/>
    <x v="2"/>
    <x v="0"/>
    <x v="2"/>
    <x v="0"/>
    <x v="1"/>
    <x v="0"/>
    <x v="0"/>
    <x v="1"/>
    <x v="0"/>
    <x v="1"/>
    <x v="1"/>
    <x v="0"/>
    <x v="0"/>
    <x v="1"/>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86"/>
    <x v="0"/>
    <s v="Webb"/>
    <x v="5"/>
    <x v="1"/>
    <x v="1"/>
    <x v="2"/>
    <x v="0"/>
    <x v="2"/>
    <x v="0"/>
    <x v="1"/>
    <x v="0"/>
    <x v="0"/>
    <x v="1"/>
    <x v="0"/>
    <x v="1"/>
    <x v="1"/>
    <x v="0"/>
    <x v="0"/>
    <x v="1"/>
    <x v="0"/>
    <x v="0"/>
    <x v="0"/>
    <x v="0"/>
    <x v="1"/>
    <x v="1"/>
    <x v="2"/>
    <x v="2"/>
    <x v="3"/>
    <x v="1"/>
    <x v="2"/>
    <x v="2"/>
    <x v="2"/>
    <m/>
    <m/>
    <m/>
    <m/>
    <m/>
    <m/>
  </r>
  <r>
    <x v="0"/>
    <x v="86"/>
    <x v="0"/>
    <s v="Webb"/>
    <x v="5"/>
    <x v="1"/>
    <x v="1"/>
    <x v="1"/>
    <x v="0"/>
    <x v="0"/>
    <x v="0"/>
    <x v="1"/>
    <x v="0"/>
    <x v="0"/>
    <x v="2"/>
    <x v="0"/>
    <x v="1"/>
    <x v="2"/>
    <x v="0"/>
    <x v="0"/>
    <x v="2"/>
    <x v="0"/>
    <x v="0"/>
    <x v="0"/>
    <x v="0"/>
    <x v="1"/>
    <x v="1"/>
    <x v="1"/>
    <x v="2"/>
    <x v="3"/>
    <x v="1"/>
    <x v="2"/>
    <x v="2"/>
    <x v="2"/>
    <m/>
    <m/>
    <m/>
    <m/>
    <m/>
    <m/>
  </r>
  <r>
    <x v="0"/>
    <x v="2"/>
    <x v="1"/>
    <s v="Webb"/>
    <x v="5"/>
    <x v="1"/>
    <x v="1"/>
    <x v="3"/>
    <x v="0"/>
    <x v="0"/>
    <x v="0"/>
    <x v="2"/>
    <x v="0"/>
    <x v="0"/>
    <x v="2"/>
    <x v="0"/>
    <x v="2"/>
    <x v="5"/>
    <x v="0"/>
    <x v="0"/>
    <x v="2"/>
    <x v="0"/>
    <x v="0"/>
    <x v="0"/>
    <x v="0"/>
    <x v="3"/>
    <x v="2"/>
    <x v="1"/>
    <x v="2"/>
    <x v="3"/>
    <x v="1"/>
    <x v="2"/>
    <x v="2"/>
    <x v="2"/>
    <m/>
    <m/>
    <m/>
    <m/>
    <m/>
    <m/>
  </r>
  <r>
    <x v="0"/>
    <x v="2"/>
    <x v="1"/>
    <s v="Webb"/>
    <x v="5"/>
    <x v="1"/>
    <x v="0"/>
    <x v="1"/>
    <x v="0"/>
    <x v="0"/>
    <x v="0"/>
    <x v="2"/>
    <x v="0"/>
    <x v="0"/>
    <x v="2"/>
    <x v="0"/>
    <x v="2"/>
    <x v="2"/>
    <x v="0"/>
    <x v="0"/>
    <x v="2"/>
    <x v="0"/>
    <x v="0"/>
    <x v="0"/>
    <x v="0"/>
    <x v="2"/>
    <x v="2"/>
    <x v="1"/>
    <x v="2"/>
    <x v="3"/>
    <x v="1"/>
    <x v="2"/>
    <x v="2"/>
    <x v="2"/>
    <m/>
    <m/>
    <m/>
    <m/>
    <m/>
    <m/>
  </r>
  <r>
    <x v="0"/>
    <x v="2"/>
    <x v="1"/>
    <s v="Webb"/>
    <x v="5"/>
    <x v="1"/>
    <x v="0"/>
    <x v="1"/>
    <x v="0"/>
    <x v="1"/>
    <x v="0"/>
    <x v="2"/>
    <x v="0"/>
    <x v="0"/>
    <x v="3"/>
    <x v="0"/>
    <x v="1"/>
    <x v="2"/>
    <x v="0"/>
    <x v="0"/>
    <x v="1"/>
    <x v="0"/>
    <x v="0"/>
    <x v="0"/>
    <x v="0"/>
    <x v="1"/>
    <x v="1"/>
    <x v="2"/>
    <x v="2"/>
    <x v="3"/>
    <x v="1"/>
    <x v="2"/>
    <x v="2"/>
    <x v="2"/>
    <m/>
    <m/>
    <m/>
    <m/>
    <m/>
    <m/>
  </r>
  <r>
    <x v="0"/>
    <x v="2"/>
    <x v="1"/>
    <s v="Webb"/>
    <x v="5"/>
    <x v="1"/>
    <x v="1"/>
    <x v="2"/>
    <x v="0"/>
    <x v="2"/>
    <x v="0"/>
    <x v="1"/>
    <x v="0"/>
    <x v="0"/>
    <x v="0"/>
    <x v="0"/>
    <x v="1"/>
    <x v="1"/>
    <x v="0"/>
    <x v="0"/>
    <x v="1"/>
    <x v="0"/>
    <x v="0"/>
    <x v="0"/>
    <x v="0"/>
    <x v="1"/>
    <x v="1"/>
    <x v="2"/>
    <x v="2"/>
    <x v="3"/>
    <x v="1"/>
    <x v="2"/>
    <x v="2"/>
    <x v="2"/>
    <m/>
    <m/>
    <m/>
    <m/>
    <m/>
    <m/>
  </r>
  <r>
    <x v="0"/>
    <x v="2"/>
    <x v="1"/>
    <s v="Webb"/>
    <x v="5"/>
    <x v="1"/>
    <x v="1"/>
    <x v="1"/>
    <x v="0"/>
    <x v="0"/>
    <x v="0"/>
    <x v="2"/>
    <x v="0"/>
    <x v="0"/>
    <x v="2"/>
    <x v="0"/>
    <x v="2"/>
    <x v="5"/>
    <x v="0"/>
    <x v="0"/>
    <x v="1"/>
    <x v="0"/>
    <x v="0"/>
    <x v="0"/>
    <x v="0"/>
    <x v="2"/>
    <x v="2"/>
    <x v="1"/>
    <x v="2"/>
    <x v="3"/>
    <x v="1"/>
    <x v="2"/>
    <x v="2"/>
    <x v="2"/>
    <m/>
    <m/>
    <m/>
    <m/>
    <m/>
    <m/>
  </r>
  <r>
    <x v="0"/>
    <x v="2"/>
    <x v="1"/>
    <s v="Webb"/>
    <x v="5"/>
    <x v="1"/>
    <x v="0"/>
    <x v="1"/>
    <x v="0"/>
    <x v="0"/>
    <x v="0"/>
    <x v="1"/>
    <x v="0"/>
    <x v="0"/>
    <x v="3"/>
    <x v="0"/>
    <x v="1"/>
    <x v="1"/>
    <x v="0"/>
    <x v="0"/>
    <x v="1"/>
    <x v="0"/>
    <x v="0"/>
    <x v="0"/>
    <x v="0"/>
    <x v="1"/>
    <x v="1"/>
    <x v="1"/>
    <x v="2"/>
    <x v="3"/>
    <x v="1"/>
    <x v="2"/>
    <x v="2"/>
    <x v="2"/>
    <m/>
    <m/>
    <m/>
    <m/>
    <m/>
    <m/>
  </r>
  <r>
    <x v="0"/>
    <x v="2"/>
    <x v="1"/>
    <s v="Webb"/>
    <x v="5"/>
    <x v="1"/>
    <x v="0"/>
    <x v="1"/>
    <x v="0"/>
    <x v="1"/>
    <x v="0"/>
    <x v="2"/>
    <x v="0"/>
    <x v="0"/>
    <x v="2"/>
    <x v="0"/>
    <x v="2"/>
    <x v="2"/>
    <x v="0"/>
    <x v="0"/>
    <x v="1"/>
    <x v="0"/>
    <x v="0"/>
    <x v="0"/>
    <x v="0"/>
    <x v="2"/>
    <x v="2"/>
    <x v="2"/>
    <x v="2"/>
    <x v="3"/>
    <x v="1"/>
    <x v="2"/>
    <x v="2"/>
    <x v="2"/>
    <m/>
    <m/>
    <m/>
    <m/>
    <m/>
    <m/>
  </r>
  <r>
    <x v="0"/>
    <x v="2"/>
    <x v="1"/>
    <s v="Webb"/>
    <x v="5"/>
    <x v="1"/>
    <x v="0"/>
    <x v="2"/>
    <x v="0"/>
    <x v="2"/>
    <x v="0"/>
    <x v="1"/>
    <x v="0"/>
    <x v="0"/>
    <x v="1"/>
    <x v="0"/>
    <x v="1"/>
    <x v="1"/>
    <x v="0"/>
    <x v="0"/>
    <x v="1"/>
    <x v="0"/>
    <x v="0"/>
    <x v="0"/>
    <x v="0"/>
    <x v="1"/>
    <x v="1"/>
    <x v="2"/>
    <x v="2"/>
    <x v="3"/>
    <x v="1"/>
    <x v="2"/>
    <x v="2"/>
    <x v="2"/>
    <m/>
    <m/>
    <m/>
    <m/>
    <m/>
    <m/>
  </r>
  <r>
    <x v="0"/>
    <x v="101"/>
    <x v="1"/>
    <s v="Webb"/>
    <x v="5"/>
    <x v="1"/>
    <x v="1"/>
    <x v="2"/>
    <x v="0"/>
    <x v="2"/>
    <x v="0"/>
    <x v="2"/>
    <x v="0"/>
    <x v="0"/>
    <x v="1"/>
    <x v="0"/>
    <x v="1"/>
    <x v="1"/>
    <x v="0"/>
    <x v="0"/>
    <x v="1"/>
    <x v="0"/>
    <x v="0"/>
    <x v="0"/>
    <x v="0"/>
    <x v="1"/>
    <x v="1"/>
    <x v="2"/>
    <x v="2"/>
    <x v="3"/>
    <x v="1"/>
    <x v="2"/>
    <x v="2"/>
    <x v="2"/>
    <m/>
    <m/>
    <m/>
    <m/>
    <m/>
    <m/>
  </r>
  <r>
    <x v="0"/>
    <x v="2"/>
    <x v="1"/>
    <s v="Webb"/>
    <x v="5"/>
    <x v="1"/>
    <x v="0"/>
    <x v="1"/>
    <x v="0"/>
    <x v="0"/>
    <x v="0"/>
    <x v="2"/>
    <x v="0"/>
    <x v="0"/>
    <x v="2"/>
    <x v="0"/>
    <x v="1"/>
    <x v="2"/>
    <x v="0"/>
    <x v="0"/>
    <x v="2"/>
    <x v="0"/>
    <x v="0"/>
    <x v="0"/>
    <x v="0"/>
    <x v="1"/>
    <x v="1"/>
    <x v="1"/>
    <x v="2"/>
    <x v="3"/>
    <x v="1"/>
    <x v="2"/>
    <x v="2"/>
    <x v="2"/>
    <m/>
    <m/>
    <m/>
    <m/>
    <m/>
    <m/>
  </r>
  <r>
    <x v="0"/>
    <x v="2"/>
    <x v="1"/>
    <s v="Webb"/>
    <x v="5"/>
    <x v="1"/>
    <x v="0"/>
    <x v="2"/>
    <x v="0"/>
    <x v="2"/>
    <x v="0"/>
    <x v="1"/>
    <x v="0"/>
    <x v="0"/>
    <x v="1"/>
    <x v="0"/>
    <x v="1"/>
    <x v="1"/>
    <x v="0"/>
    <x v="0"/>
    <x v="1"/>
    <x v="0"/>
    <x v="0"/>
    <x v="0"/>
    <x v="0"/>
    <x v="1"/>
    <x v="1"/>
    <x v="2"/>
    <x v="2"/>
    <x v="3"/>
    <x v="1"/>
    <x v="2"/>
    <x v="2"/>
    <x v="2"/>
    <m/>
    <m/>
    <m/>
    <m/>
    <m/>
    <m/>
  </r>
  <r>
    <x v="0"/>
    <x v="101"/>
    <x v="1"/>
    <s v="Webb"/>
    <x v="5"/>
    <x v="1"/>
    <x v="0"/>
    <x v="1"/>
    <x v="0"/>
    <x v="0"/>
    <x v="0"/>
    <x v="1"/>
    <x v="0"/>
    <x v="0"/>
    <x v="1"/>
    <x v="0"/>
    <x v="1"/>
    <x v="1"/>
    <x v="0"/>
    <x v="0"/>
    <x v="1"/>
    <x v="0"/>
    <x v="0"/>
    <x v="0"/>
    <x v="0"/>
    <x v="1"/>
    <x v="1"/>
    <x v="1"/>
    <x v="2"/>
    <x v="3"/>
    <x v="1"/>
    <x v="2"/>
    <x v="2"/>
    <x v="2"/>
    <m/>
    <m/>
    <m/>
    <m/>
    <m/>
    <m/>
  </r>
  <r>
    <x v="0"/>
    <x v="10"/>
    <x v="0"/>
    <s v="Webb"/>
    <x v="5"/>
    <x v="1"/>
    <x v="1"/>
    <x v="2"/>
    <x v="0"/>
    <x v="2"/>
    <x v="0"/>
    <x v="1"/>
    <x v="0"/>
    <x v="0"/>
    <x v="1"/>
    <x v="0"/>
    <x v="1"/>
    <x v="1"/>
    <x v="0"/>
    <x v="0"/>
    <x v="1"/>
    <x v="0"/>
    <x v="0"/>
    <x v="0"/>
    <x v="0"/>
    <x v="1"/>
    <x v="1"/>
    <x v="2"/>
    <x v="2"/>
    <x v="3"/>
    <x v="1"/>
    <x v="2"/>
    <x v="2"/>
    <x v="2"/>
    <m/>
    <m/>
    <m/>
    <m/>
    <m/>
    <m/>
  </r>
  <r>
    <x v="0"/>
    <x v="86"/>
    <x v="0"/>
    <s v="Webb"/>
    <x v="5"/>
    <x v="1"/>
    <x v="0"/>
    <x v="1"/>
    <x v="0"/>
    <x v="0"/>
    <x v="0"/>
    <x v="1"/>
    <x v="0"/>
    <x v="0"/>
    <x v="1"/>
    <x v="0"/>
    <x v="2"/>
    <x v="1"/>
    <x v="0"/>
    <x v="0"/>
    <x v="1"/>
    <x v="0"/>
    <x v="0"/>
    <x v="0"/>
    <x v="0"/>
    <x v="1"/>
    <x v="1"/>
    <x v="1"/>
    <x v="2"/>
    <x v="3"/>
    <x v="1"/>
    <x v="2"/>
    <x v="2"/>
    <x v="2"/>
    <m/>
    <m/>
    <m/>
    <m/>
    <m/>
    <m/>
  </r>
  <r>
    <x v="0"/>
    <x v="86"/>
    <x v="0"/>
    <s v="Webb"/>
    <x v="5"/>
    <x v="1"/>
    <x v="1"/>
    <x v="1"/>
    <x v="0"/>
    <x v="0"/>
    <x v="0"/>
    <x v="1"/>
    <x v="0"/>
    <x v="0"/>
    <x v="1"/>
    <x v="0"/>
    <x v="1"/>
    <x v="1"/>
    <x v="0"/>
    <x v="0"/>
    <x v="1"/>
    <x v="0"/>
    <x v="0"/>
    <x v="0"/>
    <x v="0"/>
    <x v="1"/>
    <x v="1"/>
    <x v="1"/>
    <x v="2"/>
    <x v="3"/>
    <x v="1"/>
    <x v="2"/>
    <x v="2"/>
    <x v="2"/>
    <m/>
    <m/>
    <m/>
    <m/>
    <m/>
    <m/>
  </r>
  <r>
    <x v="0"/>
    <x v="86"/>
    <x v="0"/>
    <s v="Webb"/>
    <x v="5"/>
    <x v="1"/>
    <x v="1"/>
    <x v="2"/>
    <x v="0"/>
    <x v="2"/>
    <x v="0"/>
    <x v="1"/>
    <x v="0"/>
    <x v="0"/>
    <x v="1"/>
    <x v="0"/>
    <x v="1"/>
    <x v="1"/>
    <x v="0"/>
    <x v="0"/>
    <x v="1"/>
    <x v="0"/>
    <x v="0"/>
    <x v="0"/>
    <x v="0"/>
    <x v="1"/>
    <x v="1"/>
    <x v="2"/>
    <x v="2"/>
    <x v="3"/>
    <x v="1"/>
    <x v="2"/>
    <x v="2"/>
    <x v="2"/>
    <m/>
    <m/>
    <m/>
    <m/>
    <m/>
    <m/>
  </r>
  <r>
    <x v="0"/>
    <x v="101"/>
    <x v="1"/>
    <s v="Webb"/>
    <x v="5"/>
    <x v="1"/>
    <x v="1"/>
    <x v="1"/>
    <x v="0"/>
    <x v="1"/>
    <x v="0"/>
    <x v="2"/>
    <x v="0"/>
    <x v="0"/>
    <x v="2"/>
    <x v="0"/>
    <x v="2"/>
    <x v="2"/>
    <x v="0"/>
    <x v="0"/>
    <x v="2"/>
    <x v="0"/>
    <x v="0"/>
    <x v="0"/>
    <x v="0"/>
    <x v="2"/>
    <x v="2"/>
    <x v="2"/>
    <x v="2"/>
    <x v="3"/>
    <x v="1"/>
    <x v="2"/>
    <x v="2"/>
    <x v="2"/>
    <m/>
    <m/>
    <m/>
    <m/>
    <m/>
    <m/>
  </r>
  <r>
    <x v="0"/>
    <x v="2"/>
    <x v="1"/>
    <s v="Webb"/>
    <x v="5"/>
    <x v="1"/>
    <x v="0"/>
    <x v="2"/>
    <x v="0"/>
    <x v="2"/>
    <x v="0"/>
    <x v="1"/>
    <x v="0"/>
    <x v="0"/>
    <x v="1"/>
    <x v="0"/>
    <x v="1"/>
    <x v="1"/>
    <x v="0"/>
    <x v="0"/>
    <x v="1"/>
    <x v="0"/>
    <x v="0"/>
    <x v="0"/>
    <x v="0"/>
    <x v="1"/>
    <x v="1"/>
    <x v="2"/>
    <x v="2"/>
    <x v="3"/>
    <x v="1"/>
    <x v="2"/>
    <x v="2"/>
    <x v="2"/>
    <m/>
    <m/>
    <m/>
    <m/>
    <m/>
    <m/>
  </r>
  <r>
    <x v="0"/>
    <x v="86"/>
    <x v="0"/>
    <s v="Webb"/>
    <x v="5"/>
    <x v="1"/>
    <x v="0"/>
    <x v="2"/>
    <x v="0"/>
    <x v="0"/>
    <x v="0"/>
    <x v="1"/>
    <x v="0"/>
    <x v="0"/>
    <x v="1"/>
    <x v="0"/>
    <x v="1"/>
    <x v="1"/>
    <x v="0"/>
    <x v="0"/>
    <x v="1"/>
    <x v="0"/>
    <x v="0"/>
    <x v="0"/>
    <x v="0"/>
    <x v="1"/>
    <x v="1"/>
    <x v="1"/>
    <x v="2"/>
    <x v="3"/>
    <x v="1"/>
    <x v="2"/>
    <x v="2"/>
    <x v="2"/>
    <m/>
    <m/>
    <m/>
    <m/>
    <m/>
    <m/>
  </r>
  <r>
    <x v="0"/>
    <x v="86"/>
    <x v="0"/>
    <s v="Webb"/>
    <x v="5"/>
    <x v="1"/>
    <x v="0"/>
    <x v="2"/>
    <x v="0"/>
    <x v="0"/>
    <x v="0"/>
    <x v="1"/>
    <x v="0"/>
    <x v="0"/>
    <x v="1"/>
    <x v="0"/>
    <x v="1"/>
    <x v="1"/>
    <x v="0"/>
    <x v="0"/>
    <x v="1"/>
    <x v="0"/>
    <x v="0"/>
    <x v="0"/>
    <x v="0"/>
    <x v="1"/>
    <x v="1"/>
    <x v="1"/>
    <x v="2"/>
    <x v="3"/>
    <x v="1"/>
    <x v="2"/>
    <x v="2"/>
    <x v="2"/>
    <m/>
    <m/>
    <m/>
    <m/>
    <m/>
    <m/>
  </r>
  <r>
    <x v="0"/>
    <x v="101"/>
    <x v="1"/>
    <s v="Webb"/>
    <x v="5"/>
    <x v="1"/>
    <x v="1"/>
    <x v="2"/>
    <x v="0"/>
    <x v="0"/>
    <x v="0"/>
    <x v="2"/>
    <x v="0"/>
    <x v="0"/>
    <x v="1"/>
    <x v="0"/>
    <x v="1"/>
    <x v="1"/>
    <x v="0"/>
    <x v="0"/>
    <x v="1"/>
    <x v="0"/>
    <x v="0"/>
    <x v="0"/>
    <x v="0"/>
    <x v="2"/>
    <x v="2"/>
    <x v="3"/>
    <x v="2"/>
    <x v="3"/>
    <x v="1"/>
    <x v="2"/>
    <x v="2"/>
    <x v="2"/>
    <m/>
    <m/>
    <m/>
    <m/>
    <m/>
    <m/>
  </r>
  <r>
    <x v="0"/>
    <x v="101"/>
    <x v="1"/>
    <s v="Webb"/>
    <x v="5"/>
    <x v="1"/>
    <x v="1"/>
    <x v="1"/>
    <x v="0"/>
    <x v="1"/>
    <x v="0"/>
    <x v="1"/>
    <x v="0"/>
    <x v="0"/>
    <x v="1"/>
    <x v="0"/>
    <x v="2"/>
    <x v="1"/>
    <x v="0"/>
    <x v="0"/>
    <x v="2"/>
    <x v="0"/>
    <x v="0"/>
    <x v="0"/>
    <x v="0"/>
    <x v="1"/>
    <x v="1"/>
    <x v="2"/>
    <x v="2"/>
    <x v="3"/>
    <x v="1"/>
    <x v="2"/>
    <x v="2"/>
    <x v="2"/>
    <m/>
    <m/>
    <m/>
    <m/>
    <m/>
    <m/>
  </r>
  <r>
    <x v="0"/>
    <x v="2"/>
    <x v="1"/>
    <s v="Webb"/>
    <x v="5"/>
    <x v="1"/>
    <x v="1"/>
    <x v="2"/>
    <x v="0"/>
    <x v="0"/>
    <x v="0"/>
    <x v="1"/>
    <x v="0"/>
    <x v="0"/>
    <x v="1"/>
    <x v="0"/>
    <x v="1"/>
    <x v="1"/>
    <x v="0"/>
    <x v="0"/>
    <x v="1"/>
    <x v="0"/>
    <x v="0"/>
    <x v="0"/>
    <x v="0"/>
    <x v="1"/>
    <x v="1"/>
    <x v="1"/>
    <x v="2"/>
    <x v="3"/>
    <x v="1"/>
    <x v="2"/>
    <x v="2"/>
    <x v="2"/>
    <m/>
    <m/>
    <m/>
    <m/>
    <m/>
    <m/>
  </r>
  <r>
    <x v="0"/>
    <x v="82"/>
    <x v="1"/>
    <s v="Webb"/>
    <x v="5"/>
    <x v="1"/>
    <x v="0"/>
    <x v="2"/>
    <x v="0"/>
    <x v="2"/>
    <x v="0"/>
    <x v="0"/>
    <x v="0"/>
    <x v="0"/>
    <x v="1"/>
    <x v="0"/>
    <x v="0"/>
    <x v="1"/>
    <x v="0"/>
    <x v="0"/>
    <x v="0"/>
    <x v="0"/>
    <x v="0"/>
    <x v="0"/>
    <x v="0"/>
    <x v="1"/>
    <x v="1"/>
    <x v="2"/>
    <x v="2"/>
    <x v="3"/>
    <x v="1"/>
    <x v="2"/>
    <x v="2"/>
    <x v="2"/>
    <m/>
    <m/>
    <m/>
    <m/>
    <m/>
    <m/>
  </r>
  <r>
    <x v="0"/>
    <x v="119"/>
    <x v="0"/>
    <s v="Webb"/>
    <x v="5"/>
    <x v="1"/>
    <x v="1"/>
    <x v="1"/>
    <x v="0"/>
    <x v="1"/>
    <x v="0"/>
    <x v="2"/>
    <x v="0"/>
    <x v="0"/>
    <x v="2"/>
    <x v="0"/>
    <x v="1"/>
    <x v="1"/>
    <x v="0"/>
    <x v="0"/>
    <x v="1"/>
    <x v="0"/>
    <x v="0"/>
    <x v="0"/>
    <x v="0"/>
    <x v="1"/>
    <x v="1"/>
    <x v="2"/>
    <x v="2"/>
    <x v="3"/>
    <x v="1"/>
    <x v="2"/>
    <x v="2"/>
    <x v="2"/>
    <m/>
    <m/>
    <m/>
    <m/>
    <m/>
    <m/>
  </r>
  <r>
    <x v="0"/>
    <x v="137"/>
    <x v="0"/>
    <s v="Webb"/>
    <x v="5"/>
    <x v="1"/>
    <x v="1"/>
    <x v="2"/>
    <x v="0"/>
    <x v="2"/>
    <x v="0"/>
    <x v="0"/>
    <x v="0"/>
    <x v="0"/>
    <x v="1"/>
    <x v="0"/>
    <x v="0"/>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82"/>
    <x v="1"/>
    <s v="Webb"/>
    <x v="5"/>
    <x v="1"/>
    <x v="1"/>
    <x v="1"/>
    <x v="0"/>
    <x v="1"/>
    <x v="0"/>
    <x v="1"/>
    <x v="0"/>
    <x v="0"/>
    <x v="2"/>
    <x v="0"/>
    <x v="1"/>
    <x v="2"/>
    <x v="0"/>
    <x v="0"/>
    <x v="2"/>
    <x v="0"/>
    <x v="0"/>
    <x v="0"/>
    <x v="0"/>
    <x v="0"/>
    <x v="1"/>
    <x v="2"/>
    <x v="2"/>
    <x v="3"/>
    <x v="1"/>
    <x v="2"/>
    <x v="2"/>
    <x v="2"/>
    <m/>
    <m/>
    <m/>
    <m/>
    <m/>
    <m/>
  </r>
  <r>
    <x v="0"/>
    <x v="101"/>
    <x v="1"/>
    <s v="Webb"/>
    <x v="5"/>
    <x v="1"/>
    <x v="0"/>
    <x v="1"/>
    <x v="0"/>
    <x v="1"/>
    <x v="0"/>
    <x v="4"/>
    <x v="0"/>
    <x v="0"/>
    <x v="2"/>
    <x v="0"/>
    <x v="2"/>
    <x v="2"/>
    <x v="0"/>
    <x v="0"/>
    <x v="2"/>
    <x v="0"/>
    <x v="0"/>
    <x v="0"/>
    <x v="0"/>
    <x v="2"/>
    <x v="2"/>
    <x v="2"/>
    <x v="2"/>
    <x v="3"/>
    <x v="1"/>
    <x v="2"/>
    <x v="2"/>
    <x v="2"/>
    <m/>
    <m/>
    <m/>
    <m/>
    <m/>
    <m/>
  </r>
  <r>
    <x v="0"/>
    <x v="40"/>
    <x v="0"/>
    <s v="Webb"/>
    <x v="5"/>
    <x v="1"/>
    <x v="0"/>
    <x v="2"/>
    <x v="0"/>
    <x v="2"/>
    <x v="0"/>
    <x v="1"/>
    <x v="0"/>
    <x v="0"/>
    <x v="1"/>
    <x v="0"/>
    <x v="1"/>
    <x v="1"/>
    <x v="0"/>
    <x v="0"/>
    <x v="1"/>
    <x v="0"/>
    <x v="0"/>
    <x v="0"/>
    <x v="0"/>
    <x v="1"/>
    <x v="1"/>
    <x v="2"/>
    <x v="2"/>
    <x v="3"/>
    <x v="1"/>
    <x v="2"/>
    <x v="2"/>
    <x v="2"/>
    <m/>
    <m/>
    <m/>
    <m/>
    <m/>
    <m/>
  </r>
  <r>
    <x v="0"/>
    <x v="0"/>
    <x v="0"/>
    <s v="Webb"/>
    <x v="5"/>
    <x v="1"/>
    <x v="1"/>
    <x v="2"/>
    <x v="0"/>
    <x v="2"/>
    <x v="0"/>
    <x v="1"/>
    <x v="0"/>
    <x v="0"/>
    <x v="1"/>
    <x v="0"/>
    <x v="1"/>
    <x v="1"/>
    <x v="0"/>
    <x v="0"/>
    <x v="1"/>
    <x v="0"/>
    <x v="0"/>
    <x v="0"/>
    <x v="0"/>
    <x v="1"/>
    <x v="1"/>
    <x v="2"/>
    <x v="2"/>
    <x v="3"/>
    <x v="1"/>
    <x v="2"/>
    <x v="2"/>
    <x v="2"/>
    <m/>
    <m/>
    <m/>
    <m/>
    <m/>
    <m/>
  </r>
  <r>
    <x v="0"/>
    <x v="0"/>
    <x v="0"/>
    <s v="Webb"/>
    <x v="5"/>
    <x v="1"/>
    <x v="1"/>
    <x v="1"/>
    <x v="0"/>
    <x v="2"/>
    <x v="0"/>
    <x v="2"/>
    <x v="0"/>
    <x v="0"/>
    <x v="2"/>
    <x v="0"/>
    <x v="2"/>
    <x v="2"/>
    <x v="0"/>
    <x v="0"/>
    <x v="1"/>
    <x v="0"/>
    <x v="0"/>
    <x v="0"/>
    <x v="0"/>
    <x v="1"/>
    <x v="1"/>
    <x v="2"/>
    <x v="2"/>
    <x v="3"/>
    <x v="1"/>
    <x v="2"/>
    <x v="2"/>
    <x v="2"/>
    <m/>
    <m/>
    <m/>
    <m/>
    <m/>
    <m/>
  </r>
  <r>
    <x v="0"/>
    <x v="0"/>
    <x v="0"/>
    <s v="Webb"/>
    <x v="5"/>
    <x v="1"/>
    <x v="0"/>
    <x v="2"/>
    <x v="0"/>
    <x v="0"/>
    <x v="0"/>
    <x v="1"/>
    <x v="0"/>
    <x v="0"/>
    <x v="0"/>
    <x v="0"/>
    <x v="5"/>
    <x v="2"/>
    <x v="0"/>
    <x v="0"/>
    <x v="2"/>
    <x v="0"/>
    <x v="0"/>
    <x v="0"/>
    <x v="0"/>
    <x v="3"/>
    <x v="3"/>
    <x v="1"/>
    <x v="2"/>
    <x v="3"/>
    <x v="1"/>
    <x v="2"/>
    <x v="2"/>
    <x v="2"/>
    <m/>
    <m/>
    <m/>
    <m/>
    <m/>
    <m/>
  </r>
  <r>
    <x v="0"/>
    <x v="82"/>
    <x v="1"/>
    <s v="Webb"/>
    <x v="5"/>
    <x v="1"/>
    <x v="1"/>
    <x v="2"/>
    <x v="0"/>
    <x v="2"/>
    <x v="0"/>
    <x v="1"/>
    <x v="0"/>
    <x v="0"/>
    <x v="1"/>
    <x v="0"/>
    <x v="1"/>
    <x v="1"/>
    <x v="0"/>
    <x v="0"/>
    <x v="1"/>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40"/>
    <x v="0"/>
    <s v="Webb"/>
    <x v="5"/>
    <x v="1"/>
    <x v="1"/>
    <x v="2"/>
    <x v="0"/>
    <x v="2"/>
    <x v="0"/>
    <x v="1"/>
    <x v="0"/>
    <x v="0"/>
    <x v="1"/>
    <x v="0"/>
    <x v="1"/>
    <x v="1"/>
    <x v="0"/>
    <x v="0"/>
    <x v="1"/>
    <x v="0"/>
    <x v="0"/>
    <x v="0"/>
    <x v="0"/>
    <x v="1"/>
    <x v="1"/>
    <x v="2"/>
    <x v="2"/>
    <x v="3"/>
    <x v="1"/>
    <x v="2"/>
    <x v="2"/>
    <x v="2"/>
    <m/>
    <m/>
    <m/>
    <m/>
    <m/>
    <m/>
  </r>
  <r>
    <x v="0"/>
    <x v="0"/>
    <x v="0"/>
    <s v="Webb"/>
    <x v="5"/>
    <x v="1"/>
    <x v="1"/>
    <x v="3"/>
    <x v="0"/>
    <x v="0"/>
    <x v="0"/>
    <x v="3"/>
    <x v="0"/>
    <x v="0"/>
    <x v="3"/>
    <x v="0"/>
    <x v="1"/>
    <x v="3"/>
    <x v="0"/>
    <x v="0"/>
    <x v="1"/>
    <x v="0"/>
    <x v="0"/>
    <x v="0"/>
    <x v="0"/>
    <x v="2"/>
    <x v="2"/>
    <x v="1"/>
    <x v="2"/>
    <x v="3"/>
    <x v="1"/>
    <x v="2"/>
    <x v="2"/>
    <x v="2"/>
    <m/>
    <m/>
    <m/>
    <m/>
    <m/>
    <m/>
  </r>
  <r>
    <x v="0"/>
    <x v="0"/>
    <x v="0"/>
    <s v="Webb"/>
    <x v="5"/>
    <x v="1"/>
    <x v="0"/>
    <x v="1"/>
    <x v="0"/>
    <x v="2"/>
    <x v="0"/>
    <x v="2"/>
    <x v="0"/>
    <x v="0"/>
    <x v="2"/>
    <x v="0"/>
    <x v="2"/>
    <x v="2"/>
    <x v="0"/>
    <x v="0"/>
    <x v="1"/>
    <x v="0"/>
    <x v="0"/>
    <x v="0"/>
    <x v="0"/>
    <x v="2"/>
    <x v="1"/>
    <x v="2"/>
    <x v="2"/>
    <x v="3"/>
    <x v="1"/>
    <x v="2"/>
    <x v="2"/>
    <x v="2"/>
    <m/>
    <m/>
    <m/>
    <m/>
    <m/>
    <m/>
  </r>
  <r>
    <x v="0"/>
    <x v="0"/>
    <x v="0"/>
    <s v="Webb"/>
    <x v="5"/>
    <x v="1"/>
    <x v="0"/>
    <x v="2"/>
    <x v="0"/>
    <x v="0"/>
    <x v="0"/>
    <x v="1"/>
    <x v="0"/>
    <x v="0"/>
    <x v="2"/>
    <x v="0"/>
    <x v="1"/>
    <x v="1"/>
    <x v="0"/>
    <x v="0"/>
    <x v="1"/>
    <x v="0"/>
    <x v="0"/>
    <x v="0"/>
    <x v="0"/>
    <x v="1"/>
    <x v="1"/>
    <x v="1"/>
    <x v="2"/>
    <x v="3"/>
    <x v="1"/>
    <x v="2"/>
    <x v="2"/>
    <x v="2"/>
    <m/>
    <m/>
    <m/>
    <m/>
    <m/>
    <m/>
  </r>
  <r>
    <x v="0"/>
    <x v="64"/>
    <x v="1"/>
    <s v="Webb"/>
    <x v="5"/>
    <x v="1"/>
    <x v="1"/>
    <x v="1"/>
    <x v="0"/>
    <x v="2"/>
    <x v="0"/>
    <x v="1"/>
    <x v="0"/>
    <x v="0"/>
    <x v="2"/>
    <x v="0"/>
    <x v="2"/>
    <x v="2"/>
    <x v="0"/>
    <x v="0"/>
    <x v="1"/>
    <x v="0"/>
    <x v="0"/>
    <x v="0"/>
    <x v="0"/>
    <x v="1"/>
    <x v="1"/>
    <x v="2"/>
    <x v="2"/>
    <x v="3"/>
    <x v="1"/>
    <x v="2"/>
    <x v="2"/>
    <x v="2"/>
    <m/>
    <m/>
    <m/>
    <m/>
    <m/>
    <m/>
  </r>
  <r>
    <x v="0"/>
    <x v="0"/>
    <x v="0"/>
    <s v="Webb"/>
    <x v="5"/>
    <x v="1"/>
    <x v="0"/>
    <x v="1"/>
    <x v="0"/>
    <x v="2"/>
    <x v="0"/>
    <x v="2"/>
    <x v="0"/>
    <x v="0"/>
    <x v="2"/>
    <x v="0"/>
    <x v="1"/>
    <x v="2"/>
    <x v="0"/>
    <x v="0"/>
    <x v="1"/>
    <x v="0"/>
    <x v="0"/>
    <x v="0"/>
    <x v="0"/>
    <x v="1"/>
    <x v="1"/>
    <x v="2"/>
    <x v="2"/>
    <x v="3"/>
    <x v="1"/>
    <x v="2"/>
    <x v="2"/>
    <x v="2"/>
    <m/>
    <m/>
    <m/>
    <m/>
    <m/>
    <m/>
  </r>
  <r>
    <x v="0"/>
    <x v="82"/>
    <x v="1"/>
    <s v="Webb"/>
    <x v="5"/>
    <x v="1"/>
    <x v="0"/>
    <x v="2"/>
    <x v="0"/>
    <x v="2"/>
    <x v="0"/>
    <x v="1"/>
    <x v="0"/>
    <x v="0"/>
    <x v="1"/>
    <x v="0"/>
    <x v="1"/>
    <x v="1"/>
    <x v="0"/>
    <x v="0"/>
    <x v="1"/>
    <x v="0"/>
    <x v="0"/>
    <x v="0"/>
    <x v="0"/>
    <x v="1"/>
    <x v="1"/>
    <x v="2"/>
    <x v="2"/>
    <x v="3"/>
    <x v="1"/>
    <x v="2"/>
    <x v="2"/>
    <x v="2"/>
    <m/>
    <m/>
    <m/>
    <m/>
    <m/>
    <m/>
  </r>
  <r>
    <x v="0"/>
    <x v="0"/>
    <x v="0"/>
    <s v="Webb"/>
    <x v="5"/>
    <x v="1"/>
    <x v="0"/>
    <x v="1"/>
    <x v="0"/>
    <x v="1"/>
    <x v="0"/>
    <x v="2"/>
    <x v="0"/>
    <x v="0"/>
    <x v="3"/>
    <x v="0"/>
    <x v="1"/>
    <x v="2"/>
    <x v="0"/>
    <x v="0"/>
    <x v="3"/>
    <x v="0"/>
    <x v="0"/>
    <x v="0"/>
    <x v="0"/>
    <x v="2"/>
    <x v="2"/>
    <x v="2"/>
    <x v="2"/>
    <x v="3"/>
    <x v="1"/>
    <x v="2"/>
    <x v="2"/>
    <x v="2"/>
    <m/>
    <m/>
    <m/>
    <m/>
    <m/>
    <m/>
  </r>
  <r>
    <x v="0"/>
    <x v="0"/>
    <x v="0"/>
    <s v="Webb"/>
    <x v="5"/>
    <x v="1"/>
    <x v="0"/>
    <x v="1"/>
    <x v="0"/>
    <x v="0"/>
    <x v="0"/>
    <x v="1"/>
    <x v="0"/>
    <x v="0"/>
    <x v="1"/>
    <x v="0"/>
    <x v="1"/>
    <x v="1"/>
    <x v="0"/>
    <x v="0"/>
    <x v="1"/>
    <x v="0"/>
    <x v="0"/>
    <x v="0"/>
    <x v="0"/>
    <x v="2"/>
    <x v="2"/>
    <x v="1"/>
    <x v="2"/>
    <x v="3"/>
    <x v="1"/>
    <x v="2"/>
    <x v="2"/>
    <x v="2"/>
    <m/>
    <m/>
    <m/>
    <m/>
    <m/>
    <m/>
  </r>
  <r>
    <x v="0"/>
    <x v="82"/>
    <x v="1"/>
    <s v="Webb"/>
    <x v="5"/>
    <x v="1"/>
    <x v="1"/>
    <x v="2"/>
    <x v="0"/>
    <x v="2"/>
    <x v="0"/>
    <x v="1"/>
    <x v="0"/>
    <x v="0"/>
    <x v="3"/>
    <x v="0"/>
    <x v="1"/>
    <x v="1"/>
    <x v="0"/>
    <x v="0"/>
    <x v="1"/>
    <x v="0"/>
    <x v="0"/>
    <x v="0"/>
    <x v="0"/>
    <x v="1"/>
    <x v="1"/>
    <x v="2"/>
    <x v="2"/>
    <x v="3"/>
    <x v="1"/>
    <x v="2"/>
    <x v="2"/>
    <x v="2"/>
    <m/>
    <m/>
    <m/>
    <m/>
    <m/>
    <m/>
  </r>
  <r>
    <x v="0"/>
    <x v="0"/>
    <x v="0"/>
    <s v="Webb"/>
    <x v="5"/>
    <x v="1"/>
    <x v="1"/>
    <x v="2"/>
    <x v="0"/>
    <x v="2"/>
    <x v="0"/>
    <x v="1"/>
    <x v="0"/>
    <x v="0"/>
    <x v="1"/>
    <x v="0"/>
    <x v="1"/>
    <x v="1"/>
    <x v="0"/>
    <x v="0"/>
    <x v="1"/>
    <x v="0"/>
    <x v="0"/>
    <x v="0"/>
    <x v="0"/>
    <x v="1"/>
    <x v="1"/>
    <x v="2"/>
    <x v="2"/>
    <x v="3"/>
    <x v="1"/>
    <x v="2"/>
    <x v="2"/>
    <x v="2"/>
    <m/>
    <m/>
    <m/>
    <m/>
    <m/>
    <m/>
  </r>
  <r>
    <x v="0"/>
    <x v="7"/>
    <x v="1"/>
    <s v="Webb"/>
    <x v="5"/>
    <x v="1"/>
    <x v="1"/>
    <x v="2"/>
    <x v="0"/>
    <x v="2"/>
    <x v="0"/>
    <x v="1"/>
    <x v="0"/>
    <x v="0"/>
    <x v="1"/>
    <x v="0"/>
    <x v="1"/>
    <x v="1"/>
    <x v="0"/>
    <x v="0"/>
    <x v="1"/>
    <x v="0"/>
    <x v="0"/>
    <x v="0"/>
    <x v="0"/>
    <x v="1"/>
    <x v="1"/>
    <x v="2"/>
    <x v="2"/>
    <x v="3"/>
    <x v="1"/>
    <x v="2"/>
    <x v="2"/>
    <x v="2"/>
    <m/>
    <m/>
    <m/>
    <m/>
    <m/>
    <m/>
  </r>
  <r>
    <x v="0"/>
    <x v="7"/>
    <x v="1"/>
    <s v="Webb"/>
    <x v="5"/>
    <x v="1"/>
    <x v="3"/>
    <x v="3"/>
    <x v="0"/>
    <x v="0"/>
    <x v="0"/>
    <x v="2"/>
    <x v="0"/>
    <x v="0"/>
    <x v="4"/>
    <x v="0"/>
    <x v="5"/>
    <x v="2"/>
    <x v="0"/>
    <x v="0"/>
    <x v="2"/>
    <x v="0"/>
    <x v="0"/>
    <x v="0"/>
    <x v="0"/>
    <x v="3"/>
    <x v="3"/>
    <x v="1"/>
    <x v="2"/>
    <x v="3"/>
    <x v="1"/>
    <x v="2"/>
    <x v="2"/>
    <x v="2"/>
    <m/>
    <m/>
    <m/>
    <m/>
    <m/>
    <m/>
  </r>
  <r>
    <x v="0"/>
    <x v="7"/>
    <x v="1"/>
    <s v="Webb"/>
    <x v="5"/>
    <x v="1"/>
    <x v="1"/>
    <x v="1"/>
    <x v="0"/>
    <x v="1"/>
    <x v="0"/>
    <x v="4"/>
    <x v="0"/>
    <x v="0"/>
    <x v="4"/>
    <x v="0"/>
    <x v="2"/>
    <x v="5"/>
    <x v="0"/>
    <x v="0"/>
    <x v="5"/>
    <x v="0"/>
    <x v="0"/>
    <x v="0"/>
    <x v="0"/>
    <x v="3"/>
    <x v="3"/>
    <x v="2"/>
    <x v="2"/>
    <x v="3"/>
    <x v="1"/>
    <x v="2"/>
    <x v="2"/>
    <x v="2"/>
    <m/>
    <m/>
    <m/>
    <m/>
    <m/>
    <m/>
  </r>
  <r>
    <x v="0"/>
    <x v="7"/>
    <x v="1"/>
    <s v="Webb"/>
    <x v="5"/>
    <x v="1"/>
    <x v="0"/>
    <x v="3"/>
    <x v="0"/>
    <x v="1"/>
    <x v="0"/>
    <x v="4"/>
    <x v="0"/>
    <x v="0"/>
    <x v="5"/>
    <x v="0"/>
    <x v="4"/>
    <x v="5"/>
    <x v="0"/>
    <x v="0"/>
    <x v="2"/>
    <x v="0"/>
    <x v="0"/>
    <x v="0"/>
    <x v="0"/>
    <x v="5"/>
    <x v="5"/>
    <x v="2"/>
    <x v="2"/>
    <x v="3"/>
    <x v="1"/>
    <x v="2"/>
    <x v="2"/>
    <x v="2"/>
    <m/>
    <m/>
    <m/>
    <m/>
    <m/>
    <m/>
  </r>
  <r>
    <x v="0"/>
    <x v="7"/>
    <x v="1"/>
    <s v="Webb"/>
    <x v="5"/>
    <x v="1"/>
    <x v="1"/>
    <x v="2"/>
    <x v="0"/>
    <x v="2"/>
    <x v="0"/>
    <x v="1"/>
    <x v="0"/>
    <x v="0"/>
    <x v="1"/>
    <x v="0"/>
    <x v="1"/>
    <x v="1"/>
    <x v="0"/>
    <x v="0"/>
    <x v="1"/>
    <x v="0"/>
    <x v="0"/>
    <x v="0"/>
    <x v="0"/>
    <x v="1"/>
    <x v="1"/>
    <x v="2"/>
    <x v="2"/>
    <x v="3"/>
    <x v="1"/>
    <x v="2"/>
    <x v="2"/>
    <x v="2"/>
    <m/>
    <m/>
    <m/>
    <m/>
    <m/>
    <m/>
  </r>
  <r>
    <x v="0"/>
    <x v="7"/>
    <x v="1"/>
    <s v="Webb"/>
    <x v="5"/>
    <x v="1"/>
    <x v="1"/>
    <x v="2"/>
    <x v="0"/>
    <x v="2"/>
    <x v="0"/>
    <x v="1"/>
    <x v="0"/>
    <x v="0"/>
    <x v="1"/>
    <x v="0"/>
    <x v="1"/>
    <x v="1"/>
    <x v="0"/>
    <x v="0"/>
    <x v="1"/>
    <x v="0"/>
    <x v="0"/>
    <x v="0"/>
    <x v="0"/>
    <x v="1"/>
    <x v="1"/>
    <x v="2"/>
    <x v="2"/>
    <x v="3"/>
    <x v="1"/>
    <x v="2"/>
    <x v="2"/>
    <x v="2"/>
    <m/>
    <m/>
    <m/>
    <m/>
    <m/>
    <m/>
  </r>
  <r>
    <x v="0"/>
    <x v="0"/>
    <x v="0"/>
    <s v="Webb"/>
    <x v="5"/>
    <x v="1"/>
    <x v="1"/>
    <x v="1"/>
    <x v="0"/>
    <x v="0"/>
    <x v="0"/>
    <x v="2"/>
    <x v="0"/>
    <x v="0"/>
    <x v="2"/>
    <x v="0"/>
    <x v="1"/>
    <x v="2"/>
    <x v="0"/>
    <x v="0"/>
    <x v="2"/>
    <x v="0"/>
    <x v="0"/>
    <x v="0"/>
    <x v="0"/>
    <x v="2"/>
    <x v="2"/>
    <x v="1"/>
    <x v="2"/>
    <x v="3"/>
    <x v="1"/>
    <x v="2"/>
    <x v="2"/>
    <x v="2"/>
    <m/>
    <m/>
    <m/>
    <m/>
    <m/>
    <m/>
  </r>
  <r>
    <x v="0"/>
    <x v="7"/>
    <x v="1"/>
    <s v="Webb"/>
    <x v="5"/>
    <x v="1"/>
    <x v="1"/>
    <x v="1"/>
    <x v="0"/>
    <x v="0"/>
    <x v="0"/>
    <x v="2"/>
    <x v="0"/>
    <x v="0"/>
    <x v="1"/>
    <x v="0"/>
    <x v="1"/>
    <x v="1"/>
    <x v="0"/>
    <x v="0"/>
    <x v="1"/>
    <x v="0"/>
    <x v="0"/>
    <x v="0"/>
    <x v="0"/>
    <x v="1"/>
    <x v="1"/>
    <x v="1"/>
    <x v="2"/>
    <x v="3"/>
    <x v="1"/>
    <x v="2"/>
    <x v="2"/>
    <x v="2"/>
    <m/>
    <m/>
    <m/>
    <m/>
    <m/>
    <m/>
  </r>
  <r>
    <x v="0"/>
    <x v="122"/>
    <x v="1"/>
    <s v="Webb"/>
    <x v="5"/>
    <x v="1"/>
    <x v="0"/>
    <x v="1"/>
    <x v="0"/>
    <x v="0"/>
    <x v="0"/>
    <x v="2"/>
    <x v="0"/>
    <x v="0"/>
    <x v="1"/>
    <x v="0"/>
    <x v="1"/>
    <x v="2"/>
    <x v="0"/>
    <x v="0"/>
    <x v="1"/>
    <x v="0"/>
    <x v="0"/>
    <x v="0"/>
    <x v="0"/>
    <x v="1"/>
    <x v="1"/>
    <x v="1"/>
    <x v="2"/>
    <x v="3"/>
    <x v="1"/>
    <x v="2"/>
    <x v="2"/>
    <x v="2"/>
    <m/>
    <m/>
    <m/>
    <m/>
    <m/>
    <m/>
  </r>
  <r>
    <x v="0"/>
    <x v="20"/>
    <x v="1"/>
    <s v="Webb"/>
    <x v="5"/>
    <x v="1"/>
    <x v="1"/>
    <x v="2"/>
    <x v="0"/>
    <x v="2"/>
    <x v="0"/>
    <x v="1"/>
    <x v="0"/>
    <x v="0"/>
    <x v="3"/>
    <x v="0"/>
    <x v="1"/>
    <x v="1"/>
    <x v="0"/>
    <x v="0"/>
    <x v="2"/>
    <x v="0"/>
    <x v="0"/>
    <x v="0"/>
    <x v="0"/>
    <x v="2"/>
    <x v="2"/>
    <x v="2"/>
    <x v="2"/>
    <x v="3"/>
    <x v="1"/>
    <x v="2"/>
    <x v="2"/>
    <x v="2"/>
    <m/>
    <m/>
    <m/>
    <m/>
    <m/>
    <m/>
  </r>
  <r>
    <x v="0"/>
    <x v="122"/>
    <x v="1"/>
    <s v="Webb"/>
    <x v="5"/>
    <x v="1"/>
    <x v="1"/>
    <x v="2"/>
    <x v="0"/>
    <x v="2"/>
    <x v="0"/>
    <x v="1"/>
    <x v="0"/>
    <x v="0"/>
    <x v="1"/>
    <x v="0"/>
    <x v="1"/>
    <x v="1"/>
    <x v="0"/>
    <x v="0"/>
    <x v="1"/>
    <x v="0"/>
    <x v="0"/>
    <x v="0"/>
    <x v="0"/>
    <x v="1"/>
    <x v="1"/>
    <x v="2"/>
    <x v="2"/>
    <x v="3"/>
    <x v="1"/>
    <x v="2"/>
    <x v="2"/>
    <x v="2"/>
    <m/>
    <m/>
    <m/>
    <m/>
    <m/>
    <m/>
  </r>
  <r>
    <x v="0"/>
    <x v="20"/>
    <x v="1"/>
    <s v="Webb"/>
    <x v="5"/>
    <x v="1"/>
    <x v="0"/>
    <x v="3"/>
    <x v="0"/>
    <x v="1"/>
    <x v="0"/>
    <x v="0"/>
    <x v="0"/>
    <x v="0"/>
    <x v="4"/>
    <x v="0"/>
    <x v="0"/>
    <x v="5"/>
    <x v="0"/>
    <x v="0"/>
    <x v="1"/>
    <x v="0"/>
    <x v="0"/>
    <x v="0"/>
    <x v="0"/>
    <x v="3"/>
    <x v="3"/>
    <x v="2"/>
    <x v="2"/>
    <x v="3"/>
    <x v="1"/>
    <x v="2"/>
    <x v="2"/>
    <x v="2"/>
    <m/>
    <m/>
    <m/>
    <m/>
    <m/>
    <m/>
  </r>
  <r>
    <x v="0"/>
    <x v="122"/>
    <x v="1"/>
    <s v="Webb"/>
    <x v="5"/>
    <x v="1"/>
    <x v="0"/>
    <x v="2"/>
    <x v="0"/>
    <x v="0"/>
    <x v="0"/>
    <x v="2"/>
    <x v="0"/>
    <x v="0"/>
    <x v="2"/>
    <x v="0"/>
    <x v="1"/>
    <x v="1"/>
    <x v="0"/>
    <x v="0"/>
    <x v="1"/>
    <x v="0"/>
    <x v="0"/>
    <x v="0"/>
    <x v="0"/>
    <x v="1"/>
    <x v="1"/>
    <x v="3"/>
    <x v="2"/>
    <x v="3"/>
    <x v="1"/>
    <x v="2"/>
    <x v="2"/>
    <x v="2"/>
    <m/>
    <m/>
    <m/>
    <m/>
    <m/>
    <m/>
  </r>
  <r>
    <x v="0"/>
    <x v="143"/>
    <x v="0"/>
    <s v="Webb"/>
    <x v="5"/>
    <x v="1"/>
    <x v="1"/>
    <x v="2"/>
    <x v="0"/>
    <x v="2"/>
    <x v="0"/>
    <x v="1"/>
    <x v="0"/>
    <x v="0"/>
    <x v="1"/>
    <x v="0"/>
    <x v="1"/>
    <x v="1"/>
    <x v="0"/>
    <x v="0"/>
    <x v="1"/>
    <x v="0"/>
    <x v="0"/>
    <x v="0"/>
    <x v="0"/>
    <x v="1"/>
    <x v="1"/>
    <x v="2"/>
    <x v="2"/>
    <x v="3"/>
    <x v="1"/>
    <x v="2"/>
    <x v="2"/>
    <x v="2"/>
    <m/>
    <m/>
    <m/>
    <m/>
    <m/>
    <m/>
  </r>
  <r>
    <x v="0"/>
    <x v="122"/>
    <x v="1"/>
    <s v="Webb"/>
    <x v="5"/>
    <x v="1"/>
    <x v="0"/>
    <x v="2"/>
    <x v="0"/>
    <x v="2"/>
    <x v="0"/>
    <x v="1"/>
    <x v="0"/>
    <x v="0"/>
    <x v="1"/>
    <x v="0"/>
    <x v="1"/>
    <x v="1"/>
    <x v="0"/>
    <x v="0"/>
    <x v="1"/>
    <x v="0"/>
    <x v="0"/>
    <x v="0"/>
    <x v="0"/>
    <x v="1"/>
    <x v="1"/>
    <x v="2"/>
    <x v="2"/>
    <x v="3"/>
    <x v="1"/>
    <x v="2"/>
    <x v="2"/>
    <x v="2"/>
    <m/>
    <m/>
    <m/>
    <m/>
    <m/>
    <m/>
  </r>
  <r>
    <x v="0"/>
    <x v="0"/>
    <x v="0"/>
    <s v="Webb"/>
    <x v="5"/>
    <x v="1"/>
    <x v="1"/>
    <x v="1"/>
    <x v="0"/>
    <x v="2"/>
    <x v="0"/>
    <x v="2"/>
    <x v="0"/>
    <x v="0"/>
    <x v="2"/>
    <x v="0"/>
    <x v="1"/>
    <x v="1"/>
    <x v="0"/>
    <x v="0"/>
    <x v="1"/>
    <x v="0"/>
    <x v="0"/>
    <x v="0"/>
    <x v="0"/>
    <x v="1"/>
    <x v="1"/>
    <x v="2"/>
    <x v="2"/>
    <x v="3"/>
    <x v="1"/>
    <x v="2"/>
    <x v="2"/>
    <x v="2"/>
    <m/>
    <m/>
    <m/>
    <m/>
    <m/>
    <m/>
  </r>
  <r>
    <x v="0"/>
    <x v="59"/>
    <x v="1"/>
    <s v="Webb"/>
    <x v="5"/>
    <x v="1"/>
    <x v="0"/>
    <x v="1"/>
    <x v="0"/>
    <x v="2"/>
    <x v="0"/>
    <x v="1"/>
    <x v="0"/>
    <x v="0"/>
    <x v="1"/>
    <x v="0"/>
    <x v="1"/>
    <x v="1"/>
    <x v="0"/>
    <x v="0"/>
    <x v="1"/>
    <x v="0"/>
    <x v="0"/>
    <x v="0"/>
    <x v="0"/>
    <x v="1"/>
    <x v="1"/>
    <x v="2"/>
    <x v="2"/>
    <x v="3"/>
    <x v="1"/>
    <x v="2"/>
    <x v="2"/>
    <x v="2"/>
    <m/>
    <m/>
    <m/>
    <m/>
    <m/>
    <m/>
  </r>
  <r>
    <x v="0"/>
    <x v="7"/>
    <x v="1"/>
    <s v="Webb"/>
    <x v="5"/>
    <x v="1"/>
    <x v="1"/>
    <x v="1"/>
    <x v="0"/>
    <x v="0"/>
    <x v="0"/>
    <x v="2"/>
    <x v="0"/>
    <x v="0"/>
    <x v="3"/>
    <x v="0"/>
    <x v="2"/>
    <x v="3"/>
    <x v="0"/>
    <x v="0"/>
    <x v="2"/>
    <x v="0"/>
    <x v="0"/>
    <x v="0"/>
    <x v="0"/>
    <x v="2"/>
    <x v="2"/>
    <x v="1"/>
    <x v="2"/>
    <x v="3"/>
    <x v="1"/>
    <x v="2"/>
    <x v="2"/>
    <x v="2"/>
    <m/>
    <m/>
    <m/>
    <m/>
    <m/>
    <m/>
  </r>
  <r>
    <x v="0"/>
    <x v="122"/>
    <x v="1"/>
    <s v="Webb"/>
    <x v="5"/>
    <x v="1"/>
    <x v="0"/>
    <x v="5"/>
    <x v="0"/>
    <x v="0"/>
    <x v="0"/>
    <x v="3"/>
    <x v="0"/>
    <x v="0"/>
    <x v="5"/>
    <x v="0"/>
    <x v="3"/>
    <x v="3"/>
    <x v="0"/>
    <x v="0"/>
    <x v="2"/>
    <x v="0"/>
    <x v="0"/>
    <x v="0"/>
    <x v="0"/>
    <x v="3"/>
    <x v="5"/>
    <x v="1"/>
    <x v="2"/>
    <x v="3"/>
    <x v="1"/>
    <x v="2"/>
    <x v="2"/>
    <x v="2"/>
    <m/>
    <m/>
    <m/>
    <m/>
    <m/>
    <m/>
  </r>
  <r>
    <x v="0"/>
    <x v="59"/>
    <x v="1"/>
    <s v="Webb"/>
    <x v="5"/>
    <x v="1"/>
    <x v="0"/>
    <x v="1"/>
    <x v="0"/>
    <x v="2"/>
    <x v="0"/>
    <x v="1"/>
    <x v="0"/>
    <x v="0"/>
    <x v="1"/>
    <x v="0"/>
    <x v="1"/>
    <x v="1"/>
    <x v="0"/>
    <x v="0"/>
    <x v="1"/>
    <x v="0"/>
    <x v="0"/>
    <x v="0"/>
    <x v="0"/>
    <x v="1"/>
    <x v="1"/>
    <x v="2"/>
    <x v="2"/>
    <x v="3"/>
    <x v="1"/>
    <x v="2"/>
    <x v="2"/>
    <x v="2"/>
    <m/>
    <m/>
    <m/>
    <m/>
    <m/>
    <m/>
  </r>
  <r>
    <x v="0"/>
    <x v="122"/>
    <x v="1"/>
    <s v="Webb"/>
    <x v="5"/>
    <x v="1"/>
    <x v="1"/>
    <x v="1"/>
    <x v="0"/>
    <x v="0"/>
    <x v="0"/>
    <x v="1"/>
    <x v="0"/>
    <x v="0"/>
    <x v="2"/>
    <x v="0"/>
    <x v="1"/>
    <x v="1"/>
    <x v="0"/>
    <x v="0"/>
    <x v="1"/>
    <x v="0"/>
    <x v="0"/>
    <x v="0"/>
    <x v="0"/>
    <x v="1"/>
    <x v="1"/>
    <x v="1"/>
    <x v="2"/>
    <x v="3"/>
    <x v="1"/>
    <x v="2"/>
    <x v="2"/>
    <x v="2"/>
    <m/>
    <m/>
    <m/>
    <m/>
    <m/>
    <m/>
  </r>
  <r>
    <x v="0"/>
    <x v="7"/>
    <x v="1"/>
    <s v="Webb"/>
    <x v="5"/>
    <x v="1"/>
    <x v="0"/>
    <x v="2"/>
    <x v="0"/>
    <x v="1"/>
    <x v="0"/>
    <x v="2"/>
    <x v="0"/>
    <x v="0"/>
    <x v="4"/>
    <x v="0"/>
    <x v="1"/>
    <x v="1"/>
    <x v="0"/>
    <x v="0"/>
    <x v="1"/>
    <x v="0"/>
    <x v="0"/>
    <x v="0"/>
    <x v="0"/>
    <x v="2"/>
    <x v="2"/>
    <x v="2"/>
    <x v="2"/>
    <x v="3"/>
    <x v="1"/>
    <x v="2"/>
    <x v="2"/>
    <x v="2"/>
    <m/>
    <m/>
    <m/>
    <m/>
    <m/>
    <m/>
  </r>
  <r>
    <x v="0"/>
    <x v="59"/>
    <x v="1"/>
    <s v="Webb"/>
    <x v="5"/>
    <x v="1"/>
    <x v="1"/>
    <x v="1"/>
    <x v="0"/>
    <x v="0"/>
    <x v="0"/>
    <x v="1"/>
    <x v="0"/>
    <x v="0"/>
    <x v="1"/>
    <x v="0"/>
    <x v="1"/>
    <x v="1"/>
    <x v="0"/>
    <x v="0"/>
    <x v="1"/>
    <x v="0"/>
    <x v="0"/>
    <x v="0"/>
    <x v="0"/>
    <x v="1"/>
    <x v="1"/>
    <x v="1"/>
    <x v="2"/>
    <x v="3"/>
    <x v="1"/>
    <x v="2"/>
    <x v="2"/>
    <x v="2"/>
    <m/>
    <m/>
    <m/>
    <m/>
    <m/>
    <m/>
  </r>
  <r>
    <x v="0"/>
    <x v="7"/>
    <x v="1"/>
    <s v="Webb"/>
    <x v="5"/>
    <x v="1"/>
    <x v="1"/>
    <x v="1"/>
    <x v="0"/>
    <x v="2"/>
    <x v="0"/>
    <x v="1"/>
    <x v="0"/>
    <x v="0"/>
    <x v="1"/>
    <x v="0"/>
    <x v="1"/>
    <x v="2"/>
    <x v="0"/>
    <x v="0"/>
    <x v="2"/>
    <x v="0"/>
    <x v="0"/>
    <x v="0"/>
    <x v="0"/>
    <x v="1"/>
    <x v="1"/>
    <x v="2"/>
    <x v="2"/>
    <x v="3"/>
    <x v="1"/>
    <x v="2"/>
    <x v="2"/>
    <x v="2"/>
    <m/>
    <m/>
    <m/>
    <m/>
    <m/>
    <m/>
  </r>
  <r>
    <x v="0"/>
    <x v="59"/>
    <x v="1"/>
    <s v="Webb"/>
    <x v="5"/>
    <x v="1"/>
    <x v="0"/>
    <x v="1"/>
    <x v="0"/>
    <x v="2"/>
    <x v="0"/>
    <x v="4"/>
    <x v="0"/>
    <x v="0"/>
    <x v="2"/>
    <x v="0"/>
    <x v="1"/>
    <x v="2"/>
    <x v="0"/>
    <x v="0"/>
    <x v="1"/>
    <x v="0"/>
    <x v="0"/>
    <x v="0"/>
    <x v="0"/>
    <x v="2"/>
    <x v="3"/>
    <x v="2"/>
    <x v="2"/>
    <x v="3"/>
    <x v="1"/>
    <x v="2"/>
    <x v="2"/>
    <x v="2"/>
    <m/>
    <m/>
    <m/>
    <m/>
    <m/>
    <m/>
  </r>
  <r>
    <x v="0"/>
    <x v="59"/>
    <x v="1"/>
    <s v="Webb"/>
    <x v="5"/>
    <x v="1"/>
    <x v="1"/>
    <x v="1"/>
    <x v="0"/>
    <x v="2"/>
    <x v="0"/>
    <x v="2"/>
    <x v="0"/>
    <x v="0"/>
    <x v="2"/>
    <x v="0"/>
    <x v="1"/>
    <x v="2"/>
    <x v="0"/>
    <x v="0"/>
    <x v="2"/>
    <x v="0"/>
    <x v="0"/>
    <x v="0"/>
    <x v="0"/>
    <x v="2"/>
    <x v="1"/>
    <x v="2"/>
    <x v="2"/>
    <x v="3"/>
    <x v="1"/>
    <x v="2"/>
    <x v="2"/>
    <x v="2"/>
    <m/>
    <m/>
    <m/>
    <m/>
    <m/>
    <m/>
  </r>
  <r>
    <x v="0"/>
    <x v="7"/>
    <x v="1"/>
    <s v="Webb"/>
    <x v="5"/>
    <x v="1"/>
    <x v="0"/>
    <x v="1"/>
    <x v="0"/>
    <x v="2"/>
    <x v="0"/>
    <x v="2"/>
    <x v="0"/>
    <x v="0"/>
    <x v="2"/>
    <x v="0"/>
    <x v="1"/>
    <x v="2"/>
    <x v="0"/>
    <x v="0"/>
    <x v="2"/>
    <x v="0"/>
    <x v="0"/>
    <x v="0"/>
    <x v="0"/>
    <x v="1"/>
    <x v="1"/>
    <x v="2"/>
    <x v="2"/>
    <x v="3"/>
    <x v="1"/>
    <x v="2"/>
    <x v="2"/>
    <x v="2"/>
    <m/>
    <m/>
    <m/>
    <m/>
    <m/>
    <m/>
  </r>
  <r>
    <x v="0"/>
    <x v="104"/>
    <x v="1"/>
    <s v="Webb"/>
    <x v="5"/>
    <x v="1"/>
    <x v="0"/>
    <x v="2"/>
    <x v="0"/>
    <x v="2"/>
    <x v="0"/>
    <x v="1"/>
    <x v="0"/>
    <x v="0"/>
    <x v="1"/>
    <x v="0"/>
    <x v="1"/>
    <x v="1"/>
    <x v="0"/>
    <x v="0"/>
    <x v="1"/>
    <x v="0"/>
    <x v="0"/>
    <x v="0"/>
    <x v="0"/>
    <x v="1"/>
    <x v="1"/>
    <x v="2"/>
    <x v="2"/>
    <x v="3"/>
    <x v="1"/>
    <x v="2"/>
    <x v="2"/>
    <x v="2"/>
    <m/>
    <m/>
    <m/>
    <m/>
    <m/>
    <m/>
  </r>
  <r>
    <x v="0"/>
    <x v="104"/>
    <x v="1"/>
    <s v="Webb"/>
    <x v="5"/>
    <x v="1"/>
    <x v="1"/>
    <x v="1"/>
    <x v="0"/>
    <x v="2"/>
    <x v="0"/>
    <x v="2"/>
    <x v="0"/>
    <x v="0"/>
    <x v="3"/>
    <x v="0"/>
    <x v="5"/>
    <x v="2"/>
    <x v="0"/>
    <x v="0"/>
    <x v="2"/>
    <x v="0"/>
    <x v="0"/>
    <x v="0"/>
    <x v="0"/>
    <x v="2"/>
    <x v="2"/>
    <x v="2"/>
    <x v="2"/>
    <x v="3"/>
    <x v="1"/>
    <x v="2"/>
    <x v="2"/>
    <x v="2"/>
    <m/>
    <m/>
    <m/>
    <m/>
    <m/>
    <m/>
  </r>
  <r>
    <x v="0"/>
    <x v="104"/>
    <x v="1"/>
    <s v="Webb"/>
    <x v="5"/>
    <x v="1"/>
    <x v="1"/>
    <x v="2"/>
    <x v="0"/>
    <x v="0"/>
    <x v="0"/>
    <x v="1"/>
    <x v="0"/>
    <x v="0"/>
    <x v="2"/>
    <x v="0"/>
    <x v="1"/>
    <x v="1"/>
    <x v="0"/>
    <x v="0"/>
    <x v="1"/>
    <x v="0"/>
    <x v="0"/>
    <x v="0"/>
    <x v="0"/>
    <x v="1"/>
    <x v="1"/>
    <x v="1"/>
    <x v="2"/>
    <x v="3"/>
    <x v="1"/>
    <x v="2"/>
    <x v="2"/>
    <x v="2"/>
    <m/>
    <m/>
    <m/>
    <m/>
    <m/>
    <m/>
  </r>
  <r>
    <x v="0"/>
    <x v="104"/>
    <x v="1"/>
    <s v="Webb"/>
    <x v="5"/>
    <x v="1"/>
    <x v="1"/>
    <x v="2"/>
    <x v="0"/>
    <x v="0"/>
    <x v="0"/>
    <x v="1"/>
    <x v="0"/>
    <x v="0"/>
    <x v="1"/>
    <x v="0"/>
    <x v="1"/>
    <x v="1"/>
    <x v="0"/>
    <x v="0"/>
    <x v="1"/>
    <x v="0"/>
    <x v="0"/>
    <x v="0"/>
    <x v="0"/>
    <x v="1"/>
    <x v="1"/>
    <x v="1"/>
    <x v="2"/>
    <x v="3"/>
    <x v="1"/>
    <x v="2"/>
    <x v="2"/>
    <x v="2"/>
    <m/>
    <m/>
    <m/>
    <m/>
    <m/>
    <m/>
  </r>
  <r>
    <x v="0"/>
    <x v="104"/>
    <x v="1"/>
    <s v="Webb"/>
    <x v="5"/>
    <x v="1"/>
    <x v="0"/>
    <x v="1"/>
    <x v="0"/>
    <x v="0"/>
    <x v="0"/>
    <x v="2"/>
    <x v="0"/>
    <x v="0"/>
    <x v="2"/>
    <x v="0"/>
    <x v="2"/>
    <x v="2"/>
    <x v="0"/>
    <x v="0"/>
    <x v="2"/>
    <x v="0"/>
    <x v="0"/>
    <x v="0"/>
    <x v="0"/>
    <x v="2"/>
    <x v="2"/>
    <x v="1"/>
    <x v="2"/>
    <x v="3"/>
    <x v="1"/>
    <x v="2"/>
    <x v="2"/>
    <x v="2"/>
    <m/>
    <m/>
    <m/>
    <m/>
    <m/>
    <m/>
  </r>
  <r>
    <x v="0"/>
    <x v="104"/>
    <x v="1"/>
    <s v="Webb"/>
    <x v="5"/>
    <x v="1"/>
    <x v="0"/>
    <x v="3"/>
    <x v="0"/>
    <x v="0"/>
    <x v="0"/>
    <x v="4"/>
    <x v="0"/>
    <x v="0"/>
    <x v="2"/>
    <x v="0"/>
    <x v="3"/>
    <x v="1"/>
    <x v="0"/>
    <x v="0"/>
    <x v="2"/>
    <x v="0"/>
    <x v="0"/>
    <x v="0"/>
    <x v="0"/>
    <x v="2"/>
    <x v="3"/>
    <x v="1"/>
    <x v="2"/>
    <x v="3"/>
    <x v="1"/>
    <x v="2"/>
    <x v="2"/>
    <x v="2"/>
    <m/>
    <m/>
    <m/>
    <m/>
    <m/>
    <m/>
  </r>
  <r>
    <x v="0"/>
    <x v="7"/>
    <x v="1"/>
    <s v="Webb"/>
    <x v="5"/>
    <x v="1"/>
    <x v="0"/>
    <x v="3"/>
    <x v="0"/>
    <x v="2"/>
    <x v="0"/>
    <x v="1"/>
    <x v="0"/>
    <x v="0"/>
    <x v="2"/>
    <x v="0"/>
    <x v="0"/>
    <x v="2"/>
    <x v="0"/>
    <x v="0"/>
    <x v="1"/>
    <x v="0"/>
    <x v="0"/>
    <x v="0"/>
    <x v="0"/>
    <x v="2"/>
    <x v="2"/>
    <x v="2"/>
    <x v="2"/>
    <x v="3"/>
    <x v="1"/>
    <x v="2"/>
    <x v="2"/>
    <x v="2"/>
    <m/>
    <m/>
    <m/>
    <m/>
    <m/>
    <m/>
  </r>
  <r>
    <x v="0"/>
    <x v="59"/>
    <x v="1"/>
    <s v="Webb"/>
    <x v="5"/>
    <x v="1"/>
    <x v="0"/>
    <x v="2"/>
    <x v="0"/>
    <x v="5"/>
    <x v="0"/>
    <x v="4"/>
    <x v="0"/>
    <x v="0"/>
    <x v="0"/>
    <x v="0"/>
    <x v="1"/>
    <x v="2"/>
    <x v="0"/>
    <x v="0"/>
    <x v="1"/>
    <x v="0"/>
    <x v="0"/>
    <x v="0"/>
    <x v="0"/>
    <x v="2"/>
    <x v="3"/>
    <x v="2"/>
    <x v="2"/>
    <x v="3"/>
    <x v="1"/>
    <x v="2"/>
    <x v="2"/>
    <x v="2"/>
    <m/>
    <m/>
    <m/>
    <m/>
    <m/>
    <m/>
  </r>
  <r>
    <x v="0"/>
    <x v="59"/>
    <x v="1"/>
    <s v="Webb"/>
    <x v="5"/>
    <x v="1"/>
    <x v="1"/>
    <x v="2"/>
    <x v="0"/>
    <x v="2"/>
    <x v="0"/>
    <x v="1"/>
    <x v="0"/>
    <x v="0"/>
    <x v="2"/>
    <x v="0"/>
    <x v="1"/>
    <x v="1"/>
    <x v="0"/>
    <x v="0"/>
    <x v="1"/>
    <x v="0"/>
    <x v="0"/>
    <x v="0"/>
    <x v="0"/>
    <x v="1"/>
    <x v="1"/>
    <x v="2"/>
    <x v="2"/>
    <x v="3"/>
    <x v="1"/>
    <x v="2"/>
    <x v="2"/>
    <x v="2"/>
    <m/>
    <m/>
    <m/>
    <m/>
    <m/>
    <m/>
  </r>
  <r>
    <x v="0"/>
    <x v="59"/>
    <x v="1"/>
    <s v="Webb"/>
    <x v="5"/>
    <x v="1"/>
    <x v="1"/>
    <x v="1"/>
    <x v="0"/>
    <x v="2"/>
    <x v="0"/>
    <x v="2"/>
    <x v="0"/>
    <x v="0"/>
    <x v="2"/>
    <x v="0"/>
    <x v="1"/>
    <x v="1"/>
    <x v="0"/>
    <x v="0"/>
    <x v="1"/>
    <x v="0"/>
    <x v="0"/>
    <x v="0"/>
    <x v="0"/>
    <x v="1"/>
    <x v="1"/>
    <x v="2"/>
    <x v="2"/>
    <x v="3"/>
    <x v="1"/>
    <x v="2"/>
    <x v="2"/>
    <x v="2"/>
    <m/>
    <m/>
    <m/>
    <m/>
    <m/>
    <m/>
  </r>
  <r>
    <x v="0"/>
    <x v="80"/>
    <x v="1"/>
    <s v="Webb"/>
    <x v="5"/>
    <x v="1"/>
    <x v="0"/>
    <x v="2"/>
    <x v="0"/>
    <x v="2"/>
    <x v="0"/>
    <x v="1"/>
    <x v="0"/>
    <x v="0"/>
    <x v="1"/>
    <x v="0"/>
    <x v="1"/>
    <x v="1"/>
    <x v="0"/>
    <x v="0"/>
    <x v="2"/>
    <x v="0"/>
    <x v="0"/>
    <x v="0"/>
    <x v="0"/>
    <x v="1"/>
    <x v="1"/>
    <x v="2"/>
    <x v="2"/>
    <x v="3"/>
    <x v="1"/>
    <x v="2"/>
    <x v="2"/>
    <x v="2"/>
    <m/>
    <m/>
    <m/>
    <m/>
    <m/>
    <m/>
  </r>
  <r>
    <x v="0"/>
    <x v="80"/>
    <x v="1"/>
    <s v="Webb"/>
    <x v="5"/>
    <x v="1"/>
    <x v="0"/>
    <x v="2"/>
    <x v="0"/>
    <x v="2"/>
    <x v="0"/>
    <x v="1"/>
    <x v="0"/>
    <x v="0"/>
    <x v="1"/>
    <x v="0"/>
    <x v="1"/>
    <x v="1"/>
    <x v="0"/>
    <x v="0"/>
    <x v="1"/>
    <x v="0"/>
    <x v="0"/>
    <x v="0"/>
    <x v="0"/>
    <x v="1"/>
    <x v="1"/>
    <x v="2"/>
    <x v="2"/>
    <x v="3"/>
    <x v="1"/>
    <x v="2"/>
    <x v="2"/>
    <x v="2"/>
    <m/>
    <m/>
    <m/>
    <m/>
    <m/>
    <m/>
  </r>
  <r>
    <x v="0"/>
    <x v="104"/>
    <x v="1"/>
    <s v="Webb"/>
    <x v="5"/>
    <x v="1"/>
    <x v="1"/>
    <x v="2"/>
    <x v="0"/>
    <x v="2"/>
    <x v="0"/>
    <x v="1"/>
    <x v="0"/>
    <x v="0"/>
    <x v="1"/>
    <x v="0"/>
    <x v="1"/>
    <x v="1"/>
    <x v="0"/>
    <x v="0"/>
    <x v="1"/>
    <x v="0"/>
    <x v="0"/>
    <x v="0"/>
    <x v="0"/>
    <x v="1"/>
    <x v="1"/>
    <x v="2"/>
    <x v="2"/>
    <x v="3"/>
    <x v="1"/>
    <x v="2"/>
    <x v="2"/>
    <x v="2"/>
    <m/>
    <m/>
    <m/>
    <m/>
    <m/>
    <m/>
  </r>
  <r>
    <x v="0"/>
    <x v="80"/>
    <x v="1"/>
    <s v="Webb"/>
    <x v="5"/>
    <x v="1"/>
    <x v="1"/>
    <x v="2"/>
    <x v="0"/>
    <x v="2"/>
    <x v="0"/>
    <x v="1"/>
    <x v="0"/>
    <x v="0"/>
    <x v="1"/>
    <x v="0"/>
    <x v="1"/>
    <x v="1"/>
    <x v="0"/>
    <x v="0"/>
    <x v="1"/>
    <x v="0"/>
    <x v="0"/>
    <x v="0"/>
    <x v="0"/>
    <x v="2"/>
    <x v="1"/>
    <x v="2"/>
    <x v="2"/>
    <x v="3"/>
    <x v="1"/>
    <x v="2"/>
    <x v="2"/>
    <x v="2"/>
    <m/>
    <m/>
    <m/>
    <m/>
    <m/>
    <m/>
  </r>
  <r>
    <x v="0"/>
    <x v="80"/>
    <x v="1"/>
    <s v="Webb"/>
    <x v="5"/>
    <x v="1"/>
    <x v="0"/>
    <x v="2"/>
    <x v="0"/>
    <x v="1"/>
    <x v="0"/>
    <x v="1"/>
    <x v="0"/>
    <x v="0"/>
    <x v="1"/>
    <x v="0"/>
    <x v="1"/>
    <x v="1"/>
    <x v="0"/>
    <x v="0"/>
    <x v="1"/>
    <x v="0"/>
    <x v="0"/>
    <x v="0"/>
    <x v="0"/>
    <x v="2"/>
    <x v="2"/>
    <x v="2"/>
    <x v="2"/>
    <x v="3"/>
    <x v="1"/>
    <x v="2"/>
    <x v="2"/>
    <x v="2"/>
    <m/>
    <m/>
    <m/>
    <m/>
    <m/>
    <m/>
  </r>
  <r>
    <x v="0"/>
    <x v="104"/>
    <x v="1"/>
    <s v="Webb"/>
    <x v="5"/>
    <x v="1"/>
    <x v="1"/>
    <x v="1"/>
    <x v="0"/>
    <x v="1"/>
    <x v="0"/>
    <x v="2"/>
    <x v="0"/>
    <x v="0"/>
    <x v="2"/>
    <x v="0"/>
    <x v="1"/>
    <x v="2"/>
    <x v="0"/>
    <x v="0"/>
    <x v="2"/>
    <x v="0"/>
    <x v="0"/>
    <x v="0"/>
    <x v="0"/>
    <x v="1"/>
    <x v="2"/>
    <x v="2"/>
    <x v="2"/>
    <x v="3"/>
    <x v="1"/>
    <x v="2"/>
    <x v="2"/>
    <x v="2"/>
    <m/>
    <m/>
    <m/>
    <m/>
    <m/>
    <m/>
  </r>
  <r>
    <x v="0"/>
    <x v="104"/>
    <x v="1"/>
    <s v="Webb"/>
    <x v="5"/>
    <x v="1"/>
    <x v="0"/>
    <x v="1"/>
    <x v="0"/>
    <x v="0"/>
    <x v="0"/>
    <x v="2"/>
    <x v="0"/>
    <x v="0"/>
    <x v="2"/>
    <x v="0"/>
    <x v="1"/>
    <x v="2"/>
    <x v="0"/>
    <x v="0"/>
    <x v="2"/>
    <x v="0"/>
    <x v="0"/>
    <x v="0"/>
    <x v="0"/>
    <x v="2"/>
    <x v="2"/>
    <x v="1"/>
    <x v="2"/>
    <x v="3"/>
    <x v="1"/>
    <x v="2"/>
    <x v="2"/>
    <x v="2"/>
    <m/>
    <m/>
    <m/>
    <m/>
    <m/>
    <m/>
  </r>
  <r>
    <x v="0"/>
    <x v="118"/>
    <x v="2"/>
    <s v="Webb"/>
    <x v="5"/>
    <x v="1"/>
    <x v="1"/>
    <x v="1"/>
    <x v="0"/>
    <x v="0"/>
    <x v="0"/>
    <x v="1"/>
    <x v="0"/>
    <x v="0"/>
    <x v="2"/>
    <x v="0"/>
    <x v="2"/>
    <x v="1"/>
    <x v="0"/>
    <x v="0"/>
    <x v="1"/>
    <x v="0"/>
    <x v="0"/>
    <x v="0"/>
    <x v="0"/>
    <x v="1"/>
    <x v="1"/>
    <x v="1"/>
    <x v="2"/>
    <x v="3"/>
    <x v="1"/>
    <x v="2"/>
    <x v="2"/>
    <x v="2"/>
    <m/>
    <m/>
    <m/>
    <m/>
    <m/>
    <m/>
  </r>
  <r>
    <x v="0"/>
    <x v="121"/>
    <x v="2"/>
    <s v="Webb"/>
    <x v="5"/>
    <x v="1"/>
    <x v="1"/>
    <x v="2"/>
    <x v="0"/>
    <x v="2"/>
    <x v="0"/>
    <x v="1"/>
    <x v="0"/>
    <x v="0"/>
    <x v="2"/>
    <x v="0"/>
    <x v="1"/>
    <x v="1"/>
    <x v="0"/>
    <x v="0"/>
    <x v="1"/>
    <x v="0"/>
    <x v="0"/>
    <x v="0"/>
    <x v="0"/>
    <x v="1"/>
    <x v="1"/>
    <x v="2"/>
    <x v="2"/>
    <x v="3"/>
    <x v="1"/>
    <x v="2"/>
    <x v="2"/>
    <x v="2"/>
    <m/>
    <m/>
    <m/>
    <m/>
    <m/>
    <m/>
  </r>
  <r>
    <x v="0"/>
    <x v="121"/>
    <x v="2"/>
    <s v="Webb"/>
    <x v="5"/>
    <x v="1"/>
    <x v="0"/>
    <x v="1"/>
    <x v="0"/>
    <x v="0"/>
    <x v="0"/>
    <x v="3"/>
    <x v="0"/>
    <x v="0"/>
    <x v="3"/>
    <x v="0"/>
    <x v="1"/>
    <x v="3"/>
    <x v="0"/>
    <x v="0"/>
    <x v="2"/>
    <x v="0"/>
    <x v="0"/>
    <x v="0"/>
    <x v="0"/>
    <x v="2"/>
    <x v="1"/>
    <x v="1"/>
    <x v="2"/>
    <x v="3"/>
    <x v="1"/>
    <x v="2"/>
    <x v="2"/>
    <x v="2"/>
    <m/>
    <m/>
    <m/>
    <m/>
    <m/>
    <m/>
  </r>
  <r>
    <x v="0"/>
    <x v="80"/>
    <x v="1"/>
    <s v="Webb"/>
    <x v="5"/>
    <x v="1"/>
    <x v="1"/>
    <x v="3"/>
    <x v="0"/>
    <x v="0"/>
    <x v="0"/>
    <x v="3"/>
    <x v="0"/>
    <x v="0"/>
    <x v="2"/>
    <x v="0"/>
    <x v="3"/>
    <x v="2"/>
    <x v="0"/>
    <x v="0"/>
    <x v="2"/>
    <x v="0"/>
    <x v="0"/>
    <x v="0"/>
    <x v="0"/>
    <x v="4"/>
    <x v="2"/>
    <x v="3"/>
    <x v="2"/>
    <x v="3"/>
    <x v="1"/>
    <x v="2"/>
    <x v="2"/>
    <x v="2"/>
    <m/>
    <m/>
    <m/>
    <m/>
    <m/>
    <m/>
  </r>
  <r>
    <x v="0"/>
    <x v="80"/>
    <x v="1"/>
    <s v="Webb"/>
    <x v="5"/>
    <x v="1"/>
    <x v="0"/>
    <x v="3"/>
    <x v="0"/>
    <x v="0"/>
    <x v="0"/>
    <x v="2"/>
    <x v="0"/>
    <x v="0"/>
    <x v="3"/>
    <x v="0"/>
    <x v="2"/>
    <x v="5"/>
    <x v="0"/>
    <x v="0"/>
    <x v="1"/>
    <x v="0"/>
    <x v="0"/>
    <x v="0"/>
    <x v="0"/>
    <x v="2"/>
    <x v="2"/>
    <x v="1"/>
    <x v="2"/>
    <x v="3"/>
    <x v="1"/>
    <x v="2"/>
    <x v="2"/>
    <x v="2"/>
    <m/>
    <m/>
    <m/>
    <m/>
    <m/>
    <m/>
  </r>
  <r>
    <x v="0"/>
    <x v="56"/>
    <x v="1"/>
    <s v="Webb"/>
    <x v="5"/>
    <x v="1"/>
    <x v="1"/>
    <x v="2"/>
    <x v="0"/>
    <x v="2"/>
    <x v="0"/>
    <x v="1"/>
    <x v="0"/>
    <x v="0"/>
    <x v="1"/>
    <x v="0"/>
    <x v="1"/>
    <x v="1"/>
    <x v="0"/>
    <x v="0"/>
    <x v="1"/>
    <x v="0"/>
    <x v="0"/>
    <x v="0"/>
    <x v="0"/>
    <x v="1"/>
    <x v="1"/>
    <x v="2"/>
    <x v="2"/>
    <x v="3"/>
    <x v="1"/>
    <x v="2"/>
    <x v="2"/>
    <x v="2"/>
    <m/>
    <m/>
    <m/>
    <m/>
    <m/>
    <m/>
  </r>
  <r>
    <x v="0"/>
    <x v="106"/>
    <x v="2"/>
    <s v="Webb"/>
    <x v="5"/>
    <x v="1"/>
    <x v="1"/>
    <x v="2"/>
    <x v="0"/>
    <x v="2"/>
    <x v="0"/>
    <x v="2"/>
    <x v="0"/>
    <x v="0"/>
    <x v="1"/>
    <x v="0"/>
    <x v="1"/>
    <x v="1"/>
    <x v="0"/>
    <x v="0"/>
    <x v="1"/>
    <x v="0"/>
    <x v="0"/>
    <x v="0"/>
    <x v="0"/>
    <x v="1"/>
    <x v="1"/>
    <x v="2"/>
    <x v="2"/>
    <x v="3"/>
    <x v="1"/>
    <x v="2"/>
    <x v="2"/>
    <x v="2"/>
    <m/>
    <m/>
    <m/>
    <m/>
    <m/>
    <m/>
  </r>
  <r>
    <x v="0"/>
    <x v="121"/>
    <x v="2"/>
    <s v="Webb"/>
    <x v="5"/>
    <x v="1"/>
    <x v="0"/>
    <x v="2"/>
    <x v="0"/>
    <x v="2"/>
    <x v="0"/>
    <x v="1"/>
    <x v="0"/>
    <x v="0"/>
    <x v="3"/>
    <x v="0"/>
    <x v="1"/>
    <x v="2"/>
    <x v="0"/>
    <x v="0"/>
    <x v="1"/>
    <x v="0"/>
    <x v="0"/>
    <x v="0"/>
    <x v="0"/>
    <x v="1"/>
    <x v="1"/>
    <x v="2"/>
    <x v="2"/>
    <x v="3"/>
    <x v="1"/>
    <x v="2"/>
    <x v="2"/>
    <x v="2"/>
    <m/>
    <m/>
    <m/>
    <m/>
    <m/>
    <m/>
  </r>
  <r>
    <x v="0"/>
    <x v="118"/>
    <x v="2"/>
    <s v="Webb"/>
    <x v="5"/>
    <x v="1"/>
    <x v="0"/>
    <x v="2"/>
    <x v="0"/>
    <x v="2"/>
    <x v="0"/>
    <x v="1"/>
    <x v="0"/>
    <x v="0"/>
    <x v="1"/>
    <x v="0"/>
    <x v="1"/>
    <x v="2"/>
    <x v="0"/>
    <x v="0"/>
    <x v="1"/>
    <x v="0"/>
    <x v="0"/>
    <x v="0"/>
    <x v="0"/>
    <x v="1"/>
    <x v="1"/>
    <x v="2"/>
    <x v="2"/>
    <x v="3"/>
    <x v="1"/>
    <x v="2"/>
    <x v="2"/>
    <x v="2"/>
    <m/>
    <m/>
    <m/>
    <m/>
    <m/>
    <m/>
  </r>
  <r>
    <x v="0"/>
    <x v="118"/>
    <x v="2"/>
    <s v="Webb"/>
    <x v="5"/>
    <x v="1"/>
    <x v="0"/>
    <x v="2"/>
    <x v="0"/>
    <x v="1"/>
    <x v="0"/>
    <x v="1"/>
    <x v="0"/>
    <x v="0"/>
    <x v="2"/>
    <x v="0"/>
    <x v="2"/>
    <x v="1"/>
    <x v="0"/>
    <x v="0"/>
    <x v="1"/>
    <x v="0"/>
    <x v="0"/>
    <x v="0"/>
    <x v="0"/>
    <x v="1"/>
    <x v="1"/>
    <x v="2"/>
    <x v="2"/>
    <x v="3"/>
    <x v="1"/>
    <x v="2"/>
    <x v="2"/>
    <x v="2"/>
    <m/>
    <m/>
    <m/>
    <m/>
    <m/>
    <m/>
  </r>
  <r>
    <x v="0"/>
    <x v="118"/>
    <x v="2"/>
    <s v="Webb"/>
    <x v="5"/>
    <x v="1"/>
    <x v="1"/>
    <x v="1"/>
    <x v="0"/>
    <x v="2"/>
    <x v="0"/>
    <x v="2"/>
    <x v="0"/>
    <x v="0"/>
    <x v="2"/>
    <x v="0"/>
    <x v="2"/>
    <x v="2"/>
    <x v="0"/>
    <x v="0"/>
    <x v="2"/>
    <x v="0"/>
    <x v="0"/>
    <x v="0"/>
    <x v="0"/>
    <x v="2"/>
    <x v="2"/>
    <x v="2"/>
    <x v="2"/>
    <x v="3"/>
    <x v="1"/>
    <x v="2"/>
    <x v="2"/>
    <x v="2"/>
    <m/>
    <m/>
    <m/>
    <m/>
    <m/>
    <m/>
  </r>
  <r>
    <x v="0"/>
    <x v="104"/>
    <x v="1"/>
    <s v="Webb"/>
    <x v="5"/>
    <x v="1"/>
    <x v="3"/>
    <x v="3"/>
    <x v="0"/>
    <x v="1"/>
    <x v="0"/>
    <x v="4"/>
    <x v="0"/>
    <x v="0"/>
    <x v="3"/>
    <x v="0"/>
    <x v="3"/>
    <x v="3"/>
    <x v="0"/>
    <x v="0"/>
    <x v="3"/>
    <x v="0"/>
    <x v="0"/>
    <x v="0"/>
    <x v="0"/>
    <x v="3"/>
    <x v="5"/>
    <x v="2"/>
    <x v="2"/>
    <x v="3"/>
    <x v="1"/>
    <x v="2"/>
    <x v="2"/>
    <x v="2"/>
    <m/>
    <m/>
    <m/>
    <m/>
    <m/>
    <m/>
  </r>
  <r>
    <x v="0"/>
    <x v="122"/>
    <x v="1"/>
    <s v="Webb"/>
    <x v="5"/>
    <x v="1"/>
    <x v="0"/>
    <x v="2"/>
    <x v="0"/>
    <x v="0"/>
    <x v="0"/>
    <x v="1"/>
    <x v="0"/>
    <x v="0"/>
    <x v="1"/>
    <x v="0"/>
    <x v="1"/>
    <x v="1"/>
    <x v="0"/>
    <x v="0"/>
    <x v="1"/>
    <x v="0"/>
    <x v="0"/>
    <x v="0"/>
    <x v="0"/>
    <x v="1"/>
    <x v="1"/>
    <x v="1"/>
    <x v="2"/>
    <x v="3"/>
    <x v="1"/>
    <x v="2"/>
    <x v="2"/>
    <x v="2"/>
    <m/>
    <m/>
    <m/>
    <m/>
    <m/>
    <m/>
  </r>
  <r>
    <x v="0"/>
    <x v="59"/>
    <x v="1"/>
    <s v="Webb"/>
    <x v="5"/>
    <x v="1"/>
    <x v="1"/>
    <x v="2"/>
    <x v="0"/>
    <x v="2"/>
    <x v="0"/>
    <x v="1"/>
    <x v="0"/>
    <x v="0"/>
    <x v="1"/>
    <x v="0"/>
    <x v="1"/>
    <x v="1"/>
    <x v="0"/>
    <x v="0"/>
    <x v="1"/>
    <x v="0"/>
    <x v="0"/>
    <x v="0"/>
    <x v="0"/>
    <x v="1"/>
    <x v="1"/>
    <x v="2"/>
    <x v="2"/>
    <x v="3"/>
    <x v="1"/>
    <x v="2"/>
    <x v="2"/>
    <x v="2"/>
    <m/>
    <m/>
    <m/>
    <m/>
    <m/>
    <m/>
  </r>
  <r>
    <x v="0"/>
    <x v="59"/>
    <x v="1"/>
    <s v="Webb"/>
    <x v="5"/>
    <x v="1"/>
    <x v="1"/>
    <x v="2"/>
    <x v="0"/>
    <x v="2"/>
    <x v="0"/>
    <x v="1"/>
    <x v="0"/>
    <x v="0"/>
    <x v="1"/>
    <x v="0"/>
    <x v="1"/>
    <x v="1"/>
    <x v="0"/>
    <x v="0"/>
    <x v="1"/>
    <x v="0"/>
    <x v="0"/>
    <x v="0"/>
    <x v="0"/>
    <x v="1"/>
    <x v="1"/>
    <x v="2"/>
    <x v="2"/>
    <x v="3"/>
    <x v="1"/>
    <x v="2"/>
    <x v="2"/>
    <x v="2"/>
    <m/>
    <m/>
    <m/>
    <m/>
    <m/>
    <m/>
  </r>
  <r>
    <x v="0"/>
    <x v="104"/>
    <x v="1"/>
    <s v="Webb"/>
    <x v="5"/>
    <x v="1"/>
    <x v="1"/>
    <x v="2"/>
    <x v="0"/>
    <x v="0"/>
    <x v="0"/>
    <x v="2"/>
    <x v="0"/>
    <x v="0"/>
    <x v="2"/>
    <x v="0"/>
    <x v="1"/>
    <x v="1"/>
    <x v="0"/>
    <x v="0"/>
    <x v="1"/>
    <x v="0"/>
    <x v="0"/>
    <x v="0"/>
    <x v="0"/>
    <x v="1"/>
    <x v="1"/>
    <x v="3"/>
    <x v="2"/>
    <x v="3"/>
    <x v="1"/>
    <x v="2"/>
    <x v="2"/>
    <x v="2"/>
    <m/>
    <m/>
    <m/>
    <m/>
    <m/>
    <m/>
  </r>
  <r>
    <x v="0"/>
    <x v="0"/>
    <x v="0"/>
    <s v="Webb"/>
    <x v="5"/>
    <x v="1"/>
    <x v="1"/>
    <x v="1"/>
    <x v="0"/>
    <x v="2"/>
    <x v="0"/>
    <x v="2"/>
    <x v="0"/>
    <x v="0"/>
    <x v="2"/>
    <x v="0"/>
    <x v="1"/>
    <x v="1"/>
    <x v="0"/>
    <x v="0"/>
    <x v="1"/>
    <x v="0"/>
    <x v="0"/>
    <x v="0"/>
    <x v="0"/>
    <x v="2"/>
    <x v="2"/>
    <x v="2"/>
    <x v="2"/>
    <x v="3"/>
    <x v="1"/>
    <x v="2"/>
    <x v="2"/>
    <x v="2"/>
    <m/>
    <m/>
    <m/>
    <m/>
    <m/>
    <m/>
  </r>
  <r>
    <x v="0"/>
    <x v="19"/>
    <x v="1"/>
    <s v="Webb"/>
    <x v="5"/>
    <x v="1"/>
    <x v="1"/>
    <x v="0"/>
    <x v="0"/>
    <x v="0"/>
    <x v="0"/>
    <x v="0"/>
    <x v="0"/>
    <x v="0"/>
    <x v="0"/>
    <x v="0"/>
    <x v="0"/>
    <x v="0"/>
    <x v="0"/>
    <x v="0"/>
    <x v="0"/>
    <x v="0"/>
    <x v="0"/>
    <x v="0"/>
    <x v="0"/>
    <x v="0"/>
    <x v="0"/>
    <x v="1"/>
    <x v="2"/>
    <x v="3"/>
    <x v="1"/>
    <x v="2"/>
    <x v="2"/>
    <x v="2"/>
    <m/>
    <m/>
    <m/>
    <m/>
    <m/>
    <m/>
  </r>
  <r>
    <x v="0"/>
    <x v="104"/>
    <x v="1"/>
    <s v="Webb"/>
    <x v="5"/>
    <x v="1"/>
    <x v="0"/>
    <x v="1"/>
    <x v="0"/>
    <x v="0"/>
    <x v="0"/>
    <x v="2"/>
    <x v="0"/>
    <x v="0"/>
    <x v="2"/>
    <x v="0"/>
    <x v="1"/>
    <x v="1"/>
    <x v="0"/>
    <x v="0"/>
    <x v="1"/>
    <x v="0"/>
    <x v="0"/>
    <x v="0"/>
    <x v="0"/>
    <x v="1"/>
    <x v="1"/>
    <x v="1"/>
    <x v="2"/>
    <x v="3"/>
    <x v="1"/>
    <x v="2"/>
    <x v="2"/>
    <x v="2"/>
    <m/>
    <m/>
    <m/>
    <m/>
    <m/>
    <m/>
  </r>
  <r>
    <x v="0"/>
    <x v="98"/>
    <x v="2"/>
    <s v="Webb"/>
    <x v="5"/>
    <x v="1"/>
    <x v="0"/>
    <x v="1"/>
    <x v="0"/>
    <x v="2"/>
    <x v="0"/>
    <x v="1"/>
    <x v="0"/>
    <x v="0"/>
    <x v="2"/>
    <x v="0"/>
    <x v="1"/>
    <x v="1"/>
    <x v="0"/>
    <x v="0"/>
    <x v="1"/>
    <x v="0"/>
    <x v="0"/>
    <x v="0"/>
    <x v="0"/>
    <x v="1"/>
    <x v="1"/>
    <x v="2"/>
    <x v="2"/>
    <x v="3"/>
    <x v="1"/>
    <x v="2"/>
    <x v="2"/>
    <x v="2"/>
    <m/>
    <m/>
    <m/>
    <m/>
    <m/>
    <m/>
  </r>
  <r>
    <x v="0"/>
    <x v="80"/>
    <x v="1"/>
    <s v="Webb"/>
    <x v="5"/>
    <x v="1"/>
    <x v="1"/>
    <x v="1"/>
    <x v="0"/>
    <x v="2"/>
    <x v="0"/>
    <x v="2"/>
    <x v="0"/>
    <x v="0"/>
    <x v="3"/>
    <x v="0"/>
    <x v="1"/>
    <x v="2"/>
    <x v="0"/>
    <x v="0"/>
    <x v="1"/>
    <x v="0"/>
    <x v="0"/>
    <x v="0"/>
    <x v="0"/>
    <x v="2"/>
    <x v="2"/>
    <x v="2"/>
    <x v="2"/>
    <x v="3"/>
    <x v="1"/>
    <x v="2"/>
    <x v="2"/>
    <x v="2"/>
    <m/>
    <m/>
    <m/>
    <m/>
    <m/>
    <m/>
  </r>
  <r>
    <x v="0"/>
    <x v="20"/>
    <x v="1"/>
    <s v="Webb"/>
    <x v="5"/>
    <x v="1"/>
    <x v="0"/>
    <x v="2"/>
    <x v="0"/>
    <x v="0"/>
    <x v="0"/>
    <x v="1"/>
    <x v="0"/>
    <x v="0"/>
    <x v="1"/>
    <x v="0"/>
    <x v="1"/>
    <x v="1"/>
    <x v="0"/>
    <x v="0"/>
    <x v="1"/>
    <x v="0"/>
    <x v="0"/>
    <x v="0"/>
    <x v="0"/>
    <x v="1"/>
    <x v="1"/>
    <x v="1"/>
    <x v="2"/>
    <x v="3"/>
    <x v="1"/>
    <x v="2"/>
    <x v="2"/>
    <x v="2"/>
    <m/>
    <m/>
    <m/>
    <m/>
    <m/>
    <m/>
  </r>
  <r>
    <x v="0"/>
    <x v="106"/>
    <x v="2"/>
    <s v="Webb"/>
    <x v="5"/>
    <x v="1"/>
    <x v="0"/>
    <x v="5"/>
    <x v="0"/>
    <x v="2"/>
    <x v="0"/>
    <x v="2"/>
    <x v="0"/>
    <x v="0"/>
    <x v="2"/>
    <x v="0"/>
    <x v="1"/>
    <x v="3"/>
    <x v="0"/>
    <x v="0"/>
    <x v="1"/>
    <x v="0"/>
    <x v="0"/>
    <x v="0"/>
    <x v="0"/>
    <x v="2"/>
    <x v="2"/>
    <x v="2"/>
    <x v="2"/>
    <x v="3"/>
    <x v="1"/>
    <x v="2"/>
    <x v="2"/>
    <x v="2"/>
    <m/>
    <m/>
    <m/>
    <m/>
    <m/>
    <m/>
  </r>
  <r>
    <x v="0"/>
    <x v="98"/>
    <x v="2"/>
    <s v="Webb"/>
    <x v="5"/>
    <x v="1"/>
    <x v="1"/>
    <x v="1"/>
    <x v="0"/>
    <x v="2"/>
    <x v="0"/>
    <x v="2"/>
    <x v="0"/>
    <x v="0"/>
    <x v="2"/>
    <x v="0"/>
    <x v="2"/>
    <x v="2"/>
    <x v="0"/>
    <x v="0"/>
    <x v="2"/>
    <x v="0"/>
    <x v="0"/>
    <x v="0"/>
    <x v="0"/>
    <x v="1"/>
    <x v="2"/>
    <x v="2"/>
    <x v="2"/>
    <x v="3"/>
    <x v="1"/>
    <x v="2"/>
    <x v="2"/>
    <x v="2"/>
    <m/>
    <m/>
    <m/>
    <m/>
    <m/>
    <m/>
  </r>
  <r>
    <x v="0"/>
    <x v="104"/>
    <x v="1"/>
    <s v="Webb"/>
    <x v="5"/>
    <x v="1"/>
    <x v="0"/>
    <x v="1"/>
    <x v="0"/>
    <x v="0"/>
    <x v="0"/>
    <x v="2"/>
    <x v="0"/>
    <x v="0"/>
    <x v="3"/>
    <x v="0"/>
    <x v="1"/>
    <x v="2"/>
    <x v="0"/>
    <x v="0"/>
    <x v="1"/>
    <x v="0"/>
    <x v="0"/>
    <x v="0"/>
    <x v="0"/>
    <x v="2"/>
    <x v="1"/>
    <x v="1"/>
    <x v="2"/>
    <x v="3"/>
    <x v="1"/>
    <x v="2"/>
    <x v="2"/>
    <x v="2"/>
    <m/>
    <m/>
    <m/>
    <m/>
    <m/>
    <m/>
  </r>
  <r>
    <x v="0"/>
    <x v="16"/>
    <x v="1"/>
    <s v="Webb"/>
    <x v="5"/>
    <x v="1"/>
    <x v="0"/>
    <x v="2"/>
    <x v="0"/>
    <x v="2"/>
    <x v="0"/>
    <x v="1"/>
    <x v="0"/>
    <x v="0"/>
    <x v="1"/>
    <x v="0"/>
    <x v="1"/>
    <x v="1"/>
    <x v="0"/>
    <x v="0"/>
    <x v="1"/>
    <x v="0"/>
    <x v="0"/>
    <x v="0"/>
    <x v="0"/>
    <x v="1"/>
    <x v="1"/>
    <x v="2"/>
    <x v="2"/>
    <x v="3"/>
    <x v="1"/>
    <x v="2"/>
    <x v="2"/>
    <x v="2"/>
    <m/>
    <m/>
    <m/>
    <m/>
    <m/>
    <m/>
  </r>
  <r>
    <x v="0"/>
    <x v="59"/>
    <x v="1"/>
    <s v="Webb"/>
    <x v="5"/>
    <x v="1"/>
    <x v="0"/>
    <x v="1"/>
    <x v="0"/>
    <x v="2"/>
    <x v="0"/>
    <x v="1"/>
    <x v="0"/>
    <x v="0"/>
    <x v="1"/>
    <x v="0"/>
    <x v="1"/>
    <x v="1"/>
    <x v="0"/>
    <x v="0"/>
    <x v="1"/>
    <x v="0"/>
    <x v="0"/>
    <x v="0"/>
    <x v="0"/>
    <x v="1"/>
    <x v="1"/>
    <x v="2"/>
    <x v="2"/>
    <x v="3"/>
    <x v="1"/>
    <x v="2"/>
    <x v="2"/>
    <x v="2"/>
    <m/>
    <m/>
    <m/>
    <m/>
    <m/>
    <m/>
  </r>
  <r>
    <x v="0"/>
    <x v="16"/>
    <x v="1"/>
    <s v="Webb"/>
    <x v="5"/>
    <x v="1"/>
    <x v="1"/>
    <x v="2"/>
    <x v="0"/>
    <x v="2"/>
    <x v="0"/>
    <x v="1"/>
    <x v="0"/>
    <x v="0"/>
    <x v="1"/>
    <x v="0"/>
    <x v="1"/>
    <x v="1"/>
    <x v="0"/>
    <x v="0"/>
    <x v="1"/>
    <x v="0"/>
    <x v="0"/>
    <x v="0"/>
    <x v="0"/>
    <x v="1"/>
    <x v="1"/>
    <x v="2"/>
    <x v="2"/>
    <x v="3"/>
    <x v="1"/>
    <x v="2"/>
    <x v="2"/>
    <x v="2"/>
    <m/>
    <m/>
    <m/>
    <m/>
    <m/>
    <m/>
  </r>
  <r>
    <x v="0"/>
    <x v="59"/>
    <x v="1"/>
    <s v="Webb"/>
    <x v="5"/>
    <x v="1"/>
    <x v="0"/>
    <x v="1"/>
    <x v="0"/>
    <x v="2"/>
    <x v="0"/>
    <x v="2"/>
    <x v="0"/>
    <x v="0"/>
    <x v="2"/>
    <x v="0"/>
    <x v="2"/>
    <x v="2"/>
    <x v="0"/>
    <x v="0"/>
    <x v="2"/>
    <x v="0"/>
    <x v="0"/>
    <x v="0"/>
    <x v="0"/>
    <x v="2"/>
    <x v="3"/>
    <x v="2"/>
    <x v="2"/>
    <x v="3"/>
    <x v="1"/>
    <x v="2"/>
    <x v="2"/>
    <x v="2"/>
    <m/>
    <m/>
    <m/>
    <m/>
    <m/>
    <m/>
  </r>
  <r>
    <x v="0"/>
    <x v="104"/>
    <x v="1"/>
    <s v="Webb"/>
    <x v="5"/>
    <x v="1"/>
    <x v="0"/>
    <x v="1"/>
    <x v="0"/>
    <x v="0"/>
    <x v="0"/>
    <x v="3"/>
    <x v="0"/>
    <x v="0"/>
    <x v="3"/>
    <x v="0"/>
    <x v="2"/>
    <x v="3"/>
    <x v="0"/>
    <x v="0"/>
    <x v="2"/>
    <x v="0"/>
    <x v="0"/>
    <x v="0"/>
    <x v="0"/>
    <x v="2"/>
    <x v="2"/>
    <x v="1"/>
    <x v="2"/>
    <x v="3"/>
    <x v="1"/>
    <x v="2"/>
    <x v="2"/>
    <x v="2"/>
    <m/>
    <m/>
    <m/>
    <m/>
    <m/>
    <m/>
  </r>
  <r>
    <x v="0"/>
    <x v="59"/>
    <x v="1"/>
    <s v="Webb"/>
    <x v="5"/>
    <x v="1"/>
    <x v="1"/>
    <x v="2"/>
    <x v="0"/>
    <x v="2"/>
    <x v="0"/>
    <x v="1"/>
    <x v="0"/>
    <x v="0"/>
    <x v="1"/>
    <x v="0"/>
    <x v="1"/>
    <x v="1"/>
    <x v="0"/>
    <x v="0"/>
    <x v="1"/>
    <x v="0"/>
    <x v="0"/>
    <x v="0"/>
    <x v="0"/>
    <x v="1"/>
    <x v="1"/>
    <x v="2"/>
    <x v="2"/>
    <x v="3"/>
    <x v="1"/>
    <x v="2"/>
    <x v="2"/>
    <x v="2"/>
    <m/>
    <m/>
    <m/>
    <m/>
    <m/>
    <m/>
  </r>
  <r>
    <x v="0"/>
    <x v="7"/>
    <x v="1"/>
    <s v="Webb"/>
    <x v="5"/>
    <x v="1"/>
    <x v="0"/>
    <x v="2"/>
    <x v="0"/>
    <x v="2"/>
    <x v="0"/>
    <x v="1"/>
    <x v="0"/>
    <x v="0"/>
    <x v="1"/>
    <x v="0"/>
    <x v="1"/>
    <x v="1"/>
    <x v="0"/>
    <x v="0"/>
    <x v="1"/>
    <x v="0"/>
    <x v="0"/>
    <x v="0"/>
    <x v="0"/>
    <x v="1"/>
    <x v="1"/>
    <x v="2"/>
    <x v="2"/>
    <x v="3"/>
    <x v="1"/>
    <x v="2"/>
    <x v="2"/>
    <x v="2"/>
    <m/>
    <m/>
    <m/>
    <m/>
    <m/>
    <m/>
  </r>
  <r>
    <x v="0"/>
    <x v="56"/>
    <x v="1"/>
    <s v="Webb"/>
    <x v="5"/>
    <x v="1"/>
    <x v="1"/>
    <x v="2"/>
    <x v="0"/>
    <x v="0"/>
    <x v="0"/>
    <x v="3"/>
    <x v="0"/>
    <x v="0"/>
    <x v="1"/>
    <x v="0"/>
    <x v="1"/>
    <x v="1"/>
    <x v="0"/>
    <x v="0"/>
    <x v="1"/>
    <x v="0"/>
    <x v="0"/>
    <x v="0"/>
    <x v="0"/>
    <x v="1"/>
    <x v="2"/>
    <x v="1"/>
    <x v="2"/>
    <x v="3"/>
    <x v="1"/>
    <x v="2"/>
    <x v="2"/>
    <x v="2"/>
    <m/>
    <m/>
    <m/>
    <m/>
    <m/>
    <m/>
  </r>
  <r>
    <x v="0"/>
    <x v="106"/>
    <x v="2"/>
    <s v="Webb"/>
    <x v="5"/>
    <x v="1"/>
    <x v="1"/>
    <x v="1"/>
    <x v="0"/>
    <x v="0"/>
    <x v="0"/>
    <x v="2"/>
    <x v="0"/>
    <x v="0"/>
    <x v="2"/>
    <x v="0"/>
    <x v="2"/>
    <x v="5"/>
    <x v="0"/>
    <x v="0"/>
    <x v="1"/>
    <x v="0"/>
    <x v="0"/>
    <x v="0"/>
    <x v="0"/>
    <x v="2"/>
    <x v="1"/>
    <x v="1"/>
    <x v="2"/>
    <x v="3"/>
    <x v="1"/>
    <x v="2"/>
    <x v="2"/>
    <x v="2"/>
    <m/>
    <m/>
    <m/>
    <m/>
    <m/>
    <m/>
  </r>
  <r>
    <x v="0"/>
    <x v="80"/>
    <x v="1"/>
    <s v="Webb"/>
    <x v="5"/>
    <x v="1"/>
    <x v="1"/>
    <x v="3"/>
    <x v="0"/>
    <x v="0"/>
    <x v="0"/>
    <x v="4"/>
    <x v="0"/>
    <x v="0"/>
    <x v="4"/>
    <x v="0"/>
    <x v="5"/>
    <x v="5"/>
    <x v="0"/>
    <x v="0"/>
    <x v="2"/>
    <x v="0"/>
    <x v="0"/>
    <x v="0"/>
    <x v="0"/>
    <x v="5"/>
    <x v="5"/>
    <x v="1"/>
    <x v="2"/>
    <x v="3"/>
    <x v="1"/>
    <x v="2"/>
    <x v="2"/>
    <x v="2"/>
    <m/>
    <m/>
    <m/>
    <m/>
    <m/>
    <m/>
  </r>
  <r>
    <x v="0"/>
    <x v="119"/>
    <x v="0"/>
    <s v="Webb"/>
    <x v="5"/>
    <x v="1"/>
    <x v="0"/>
    <x v="2"/>
    <x v="0"/>
    <x v="0"/>
    <x v="0"/>
    <x v="1"/>
    <x v="0"/>
    <x v="0"/>
    <x v="1"/>
    <x v="0"/>
    <x v="1"/>
    <x v="1"/>
    <x v="0"/>
    <x v="0"/>
    <x v="1"/>
    <x v="0"/>
    <x v="0"/>
    <x v="0"/>
    <x v="0"/>
    <x v="1"/>
    <x v="1"/>
    <x v="1"/>
    <x v="2"/>
    <x v="3"/>
    <x v="1"/>
    <x v="2"/>
    <x v="2"/>
    <x v="2"/>
    <m/>
    <m/>
    <m/>
    <m/>
    <m/>
    <m/>
  </r>
  <r>
    <x v="0"/>
    <x v="90"/>
    <x v="0"/>
    <s v="Webb"/>
    <x v="5"/>
    <x v="1"/>
    <x v="0"/>
    <x v="1"/>
    <x v="0"/>
    <x v="1"/>
    <x v="0"/>
    <x v="4"/>
    <x v="0"/>
    <x v="0"/>
    <x v="4"/>
    <x v="0"/>
    <x v="2"/>
    <x v="5"/>
    <x v="0"/>
    <x v="0"/>
    <x v="2"/>
    <x v="0"/>
    <x v="0"/>
    <x v="0"/>
    <x v="0"/>
    <x v="2"/>
    <x v="2"/>
    <x v="2"/>
    <x v="2"/>
    <x v="3"/>
    <x v="1"/>
    <x v="2"/>
    <x v="2"/>
    <x v="2"/>
    <m/>
    <m/>
    <m/>
    <m/>
    <m/>
    <m/>
  </r>
  <r>
    <x v="0"/>
    <x v="121"/>
    <x v="2"/>
    <s v="Webb"/>
    <x v="5"/>
    <x v="1"/>
    <x v="1"/>
    <x v="1"/>
    <x v="0"/>
    <x v="0"/>
    <x v="0"/>
    <x v="4"/>
    <x v="0"/>
    <x v="0"/>
    <x v="4"/>
    <x v="0"/>
    <x v="2"/>
    <x v="3"/>
    <x v="0"/>
    <x v="0"/>
    <x v="1"/>
    <x v="0"/>
    <x v="0"/>
    <x v="0"/>
    <x v="0"/>
    <x v="2"/>
    <x v="2"/>
    <x v="1"/>
    <x v="2"/>
    <x v="3"/>
    <x v="1"/>
    <x v="2"/>
    <x v="2"/>
    <x v="2"/>
    <m/>
    <m/>
    <m/>
    <m/>
    <m/>
    <m/>
  </r>
  <r>
    <x v="0"/>
    <x v="119"/>
    <x v="0"/>
    <s v="Webb"/>
    <x v="5"/>
    <x v="1"/>
    <x v="0"/>
    <x v="1"/>
    <x v="0"/>
    <x v="0"/>
    <x v="0"/>
    <x v="1"/>
    <x v="0"/>
    <x v="0"/>
    <x v="4"/>
    <x v="0"/>
    <x v="2"/>
    <x v="2"/>
    <x v="0"/>
    <x v="0"/>
    <x v="1"/>
    <x v="0"/>
    <x v="0"/>
    <x v="0"/>
    <x v="0"/>
    <x v="2"/>
    <x v="1"/>
    <x v="1"/>
    <x v="2"/>
    <x v="3"/>
    <x v="1"/>
    <x v="2"/>
    <x v="2"/>
    <x v="2"/>
    <m/>
    <m/>
    <m/>
    <m/>
    <m/>
    <m/>
  </r>
  <r>
    <x v="0"/>
    <x v="89"/>
    <x v="0"/>
    <s v="Webb"/>
    <x v="5"/>
    <x v="1"/>
    <x v="1"/>
    <x v="2"/>
    <x v="0"/>
    <x v="2"/>
    <x v="0"/>
    <x v="1"/>
    <x v="0"/>
    <x v="0"/>
    <x v="1"/>
    <x v="0"/>
    <x v="1"/>
    <x v="1"/>
    <x v="0"/>
    <x v="0"/>
    <x v="1"/>
    <x v="0"/>
    <x v="0"/>
    <x v="0"/>
    <x v="0"/>
    <x v="1"/>
    <x v="1"/>
    <x v="2"/>
    <x v="2"/>
    <x v="3"/>
    <x v="1"/>
    <x v="2"/>
    <x v="2"/>
    <x v="2"/>
    <m/>
    <m/>
    <m/>
    <m/>
    <m/>
    <m/>
  </r>
  <r>
    <x v="0"/>
    <x v="121"/>
    <x v="2"/>
    <s v="Webb"/>
    <x v="5"/>
    <x v="1"/>
    <x v="1"/>
    <x v="1"/>
    <x v="0"/>
    <x v="2"/>
    <x v="0"/>
    <x v="1"/>
    <x v="0"/>
    <x v="0"/>
    <x v="2"/>
    <x v="0"/>
    <x v="1"/>
    <x v="1"/>
    <x v="0"/>
    <x v="0"/>
    <x v="1"/>
    <x v="0"/>
    <x v="0"/>
    <x v="0"/>
    <x v="0"/>
    <x v="1"/>
    <x v="1"/>
    <x v="2"/>
    <x v="2"/>
    <x v="3"/>
    <x v="1"/>
    <x v="2"/>
    <x v="2"/>
    <x v="2"/>
    <m/>
    <m/>
    <m/>
    <m/>
    <m/>
    <m/>
  </r>
  <r>
    <x v="0"/>
    <x v="26"/>
    <x v="0"/>
    <s v="Webb"/>
    <x v="5"/>
    <x v="1"/>
    <x v="0"/>
    <x v="2"/>
    <x v="0"/>
    <x v="2"/>
    <x v="0"/>
    <x v="1"/>
    <x v="0"/>
    <x v="0"/>
    <x v="1"/>
    <x v="0"/>
    <x v="1"/>
    <x v="1"/>
    <x v="0"/>
    <x v="0"/>
    <x v="1"/>
    <x v="0"/>
    <x v="0"/>
    <x v="0"/>
    <x v="0"/>
    <x v="1"/>
    <x v="1"/>
    <x v="2"/>
    <x v="2"/>
    <x v="3"/>
    <x v="1"/>
    <x v="2"/>
    <x v="2"/>
    <x v="2"/>
    <m/>
    <m/>
    <m/>
    <m/>
    <m/>
    <m/>
  </r>
  <r>
    <x v="0"/>
    <x v="7"/>
    <x v="1"/>
    <s v="Webb"/>
    <x v="5"/>
    <x v="1"/>
    <x v="0"/>
    <x v="2"/>
    <x v="0"/>
    <x v="1"/>
    <x v="0"/>
    <x v="0"/>
    <x v="0"/>
    <x v="0"/>
    <x v="0"/>
    <x v="0"/>
    <x v="2"/>
    <x v="2"/>
    <x v="0"/>
    <x v="0"/>
    <x v="2"/>
    <x v="0"/>
    <x v="0"/>
    <x v="0"/>
    <x v="0"/>
    <x v="0"/>
    <x v="0"/>
    <x v="2"/>
    <x v="2"/>
    <x v="3"/>
    <x v="1"/>
    <x v="2"/>
    <x v="2"/>
    <x v="2"/>
    <m/>
    <m/>
    <m/>
    <m/>
    <m/>
    <m/>
  </r>
  <r>
    <x v="0"/>
    <x v="20"/>
    <x v="1"/>
    <s v="Webb"/>
    <x v="5"/>
    <x v="1"/>
    <x v="0"/>
    <x v="1"/>
    <x v="0"/>
    <x v="2"/>
    <x v="0"/>
    <x v="2"/>
    <x v="0"/>
    <x v="0"/>
    <x v="2"/>
    <x v="0"/>
    <x v="1"/>
    <x v="2"/>
    <x v="0"/>
    <x v="0"/>
    <x v="1"/>
    <x v="0"/>
    <x v="0"/>
    <x v="0"/>
    <x v="0"/>
    <x v="2"/>
    <x v="2"/>
    <x v="2"/>
    <x v="2"/>
    <x v="3"/>
    <x v="1"/>
    <x v="2"/>
    <x v="2"/>
    <x v="2"/>
    <m/>
    <m/>
    <m/>
    <m/>
    <m/>
    <m/>
  </r>
  <r>
    <x v="0"/>
    <x v="26"/>
    <x v="0"/>
    <s v="Webb"/>
    <x v="5"/>
    <x v="1"/>
    <x v="0"/>
    <x v="2"/>
    <x v="0"/>
    <x v="2"/>
    <x v="0"/>
    <x v="1"/>
    <x v="0"/>
    <x v="0"/>
    <x v="1"/>
    <x v="0"/>
    <x v="1"/>
    <x v="1"/>
    <x v="0"/>
    <x v="0"/>
    <x v="1"/>
    <x v="0"/>
    <x v="0"/>
    <x v="0"/>
    <x v="0"/>
    <x v="1"/>
    <x v="1"/>
    <x v="2"/>
    <x v="2"/>
    <x v="3"/>
    <x v="1"/>
    <x v="2"/>
    <x v="2"/>
    <x v="2"/>
    <m/>
    <m/>
    <m/>
    <m/>
    <m/>
    <m/>
  </r>
  <r>
    <x v="0"/>
    <x v="36"/>
    <x v="0"/>
    <s v="Webb"/>
    <x v="5"/>
    <x v="1"/>
    <x v="1"/>
    <x v="2"/>
    <x v="0"/>
    <x v="2"/>
    <x v="0"/>
    <x v="1"/>
    <x v="0"/>
    <x v="0"/>
    <x v="1"/>
    <x v="0"/>
    <x v="1"/>
    <x v="1"/>
    <x v="0"/>
    <x v="0"/>
    <x v="1"/>
    <x v="0"/>
    <x v="0"/>
    <x v="0"/>
    <x v="0"/>
    <x v="1"/>
    <x v="1"/>
    <x v="2"/>
    <x v="2"/>
    <x v="3"/>
    <x v="1"/>
    <x v="2"/>
    <x v="2"/>
    <x v="2"/>
    <m/>
    <m/>
    <m/>
    <m/>
    <m/>
    <m/>
  </r>
  <r>
    <x v="0"/>
    <x v="26"/>
    <x v="0"/>
    <s v="Webb"/>
    <x v="5"/>
    <x v="1"/>
    <x v="1"/>
    <x v="2"/>
    <x v="0"/>
    <x v="2"/>
    <x v="0"/>
    <x v="1"/>
    <x v="0"/>
    <x v="0"/>
    <x v="2"/>
    <x v="0"/>
    <x v="1"/>
    <x v="1"/>
    <x v="0"/>
    <x v="0"/>
    <x v="1"/>
    <x v="0"/>
    <x v="0"/>
    <x v="0"/>
    <x v="0"/>
    <x v="1"/>
    <x v="1"/>
    <x v="2"/>
    <x v="2"/>
    <x v="3"/>
    <x v="1"/>
    <x v="2"/>
    <x v="2"/>
    <x v="2"/>
    <m/>
    <m/>
    <m/>
    <m/>
    <m/>
    <m/>
  </r>
  <r>
    <x v="0"/>
    <x v="20"/>
    <x v="1"/>
    <s v="Webb"/>
    <x v="5"/>
    <x v="1"/>
    <x v="0"/>
    <x v="2"/>
    <x v="0"/>
    <x v="0"/>
    <x v="0"/>
    <x v="0"/>
    <x v="0"/>
    <x v="0"/>
    <x v="0"/>
    <x v="0"/>
    <x v="0"/>
    <x v="0"/>
    <x v="0"/>
    <x v="0"/>
    <x v="0"/>
    <x v="0"/>
    <x v="0"/>
    <x v="0"/>
    <x v="0"/>
    <x v="0"/>
    <x v="0"/>
    <x v="3"/>
    <x v="2"/>
    <x v="3"/>
    <x v="1"/>
    <x v="2"/>
    <x v="2"/>
    <x v="2"/>
    <m/>
    <m/>
    <m/>
    <m/>
    <m/>
    <m/>
  </r>
  <r>
    <x v="0"/>
    <x v="26"/>
    <x v="0"/>
    <s v="Webb"/>
    <x v="5"/>
    <x v="1"/>
    <x v="1"/>
    <x v="2"/>
    <x v="0"/>
    <x v="2"/>
    <x v="0"/>
    <x v="1"/>
    <x v="0"/>
    <x v="0"/>
    <x v="1"/>
    <x v="0"/>
    <x v="1"/>
    <x v="1"/>
    <x v="0"/>
    <x v="0"/>
    <x v="1"/>
    <x v="0"/>
    <x v="0"/>
    <x v="0"/>
    <x v="0"/>
    <x v="1"/>
    <x v="1"/>
    <x v="2"/>
    <x v="2"/>
    <x v="3"/>
    <x v="1"/>
    <x v="2"/>
    <x v="2"/>
    <x v="2"/>
    <m/>
    <m/>
    <m/>
    <m/>
    <m/>
    <m/>
  </r>
  <r>
    <x v="0"/>
    <x v="82"/>
    <x v="1"/>
    <s v="Webb"/>
    <x v="5"/>
    <x v="1"/>
    <x v="0"/>
    <x v="3"/>
    <x v="0"/>
    <x v="2"/>
    <x v="0"/>
    <x v="2"/>
    <x v="0"/>
    <x v="0"/>
    <x v="2"/>
    <x v="0"/>
    <x v="1"/>
    <x v="1"/>
    <x v="0"/>
    <x v="0"/>
    <x v="1"/>
    <x v="0"/>
    <x v="0"/>
    <x v="0"/>
    <x v="0"/>
    <x v="2"/>
    <x v="2"/>
    <x v="2"/>
    <x v="2"/>
    <x v="3"/>
    <x v="1"/>
    <x v="2"/>
    <x v="2"/>
    <x v="2"/>
    <m/>
    <m/>
    <m/>
    <m/>
    <m/>
    <m/>
  </r>
  <r>
    <x v="0"/>
    <x v="40"/>
    <x v="0"/>
    <s v="Webb"/>
    <x v="5"/>
    <x v="1"/>
    <x v="0"/>
    <x v="2"/>
    <x v="0"/>
    <x v="2"/>
    <x v="0"/>
    <x v="1"/>
    <x v="0"/>
    <x v="0"/>
    <x v="1"/>
    <x v="0"/>
    <x v="1"/>
    <x v="1"/>
    <x v="0"/>
    <x v="0"/>
    <x v="1"/>
    <x v="0"/>
    <x v="0"/>
    <x v="0"/>
    <x v="0"/>
    <x v="1"/>
    <x v="1"/>
    <x v="2"/>
    <x v="2"/>
    <x v="3"/>
    <x v="1"/>
    <x v="2"/>
    <x v="2"/>
    <x v="2"/>
    <m/>
    <m/>
    <m/>
    <m/>
    <m/>
    <m/>
  </r>
  <r>
    <x v="0"/>
    <x v="7"/>
    <x v="1"/>
    <s v="Webb"/>
    <x v="5"/>
    <x v="1"/>
    <x v="1"/>
    <x v="2"/>
    <x v="0"/>
    <x v="2"/>
    <x v="0"/>
    <x v="1"/>
    <x v="0"/>
    <x v="0"/>
    <x v="1"/>
    <x v="0"/>
    <x v="1"/>
    <x v="1"/>
    <x v="0"/>
    <x v="0"/>
    <x v="0"/>
    <x v="0"/>
    <x v="0"/>
    <x v="0"/>
    <x v="0"/>
    <x v="1"/>
    <x v="1"/>
    <x v="2"/>
    <x v="2"/>
    <x v="3"/>
    <x v="1"/>
    <x v="2"/>
    <x v="2"/>
    <x v="2"/>
    <m/>
    <m/>
    <m/>
    <m/>
    <m/>
    <m/>
  </r>
  <r>
    <x v="0"/>
    <x v="20"/>
    <x v="1"/>
    <s v="Webb"/>
    <x v="5"/>
    <x v="1"/>
    <x v="0"/>
    <x v="3"/>
    <x v="0"/>
    <x v="0"/>
    <x v="0"/>
    <x v="1"/>
    <x v="0"/>
    <x v="0"/>
    <x v="1"/>
    <x v="0"/>
    <x v="1"/>
    <x v="2"/>
    <x v="0"/>
    <x v="0"/>
    <x v="1"/>
    <x v="0"/>
    <x v="0"/>
    <x v="0"/>
    <x v="0"/>
    <x v="1"/>
    <x v="1"/>
    <x v="1"/>
    <x v="2"/>
    <x v="3"/>
    <x v="1"/>
    <x v="2"/>
    <x v="2"/>
    <x v="2"/>
    <m/>
    <m/>
    <m/>
    <m/>
    <m/>
    <m/>
  </r>
  <r>
    <x v="0"/>
    <x v="20"/>
    <x v="1"/>
    <s v="Webb"/>
    <x v="5"/>
    <x v="1"/>
    <x v="1"/>
    <x v="1"/>
    <x v="0"/>
    <x v="2"/>
    <x v="0"/>
    <x v="2"/>
    <x v="0"/>
    <x v="0"/>
    <x v="2"/>
    <x v="0"/>
    <x v="1"/>
    <x v="2"/>
    <x v="0"/>
    <x v="0"/>
    <x v="1"/>
    <x v="0"/>
    <x v="0"/>
    <x v="0"/>
    <x v="0"/>
    <x v="1"/>
    <x v="1"/>
    <x v="2"/>
    <x v="2"/>
    <x v="3"/>
    <x v="1"/>
    <x v="2"/>
    <x v="2"/>
    <x v="2"/>
    <m/>
    <m/>
    <m/>
    <m/>
    <m/>
    <m/>
  </r>
  <r>
    <x v="0"/>
    <x v="26"/>
    <x v="0"/>
    <s v="Webb"/>
    <x v="5"/>
    <x v="1"/>
    <x v="0"/>
    <x v="1"/>
    <x v="0"/>
    <x v="2"/>
    <x v="0"/>
    <x v="1"/>
    <x v="0"/>
    <x v="0"/>
    <x v="1"/>
    <x v="0"/>
    <x v="1"/>
    <x v="1"/>
    <x v="0"/>
    <x v="0"/>
    <x v="1"/>
    <x v="0"/>
    <x v="0"/>
    <x v="0"/>
    <x v="0"/>
    <x v="1"/>
    <x v="1"/>
    <x v="2"/>
    <x v="2"/>
    <x v="3"/>
    <x v="1"/>
    <x v="2"/>
    <x v="2"/>
    <x v="2"/>
    <m/>
    <m/>
    <m/>
    <m/>
    <m/>
    <m/>
  </r>
  <r>
    <x v="0"/>
    <x v="26"/>
    <x v="0"/>
    <s v="Webb"/>
    <x v="5"/>
    <x v="1"/>
    <x v="1"/>
    <x v="1"/>
    <x v="0"/>
    <x v="2"/>
    <x v="0"/>
    <x v="1"/>
    <x v="0"/>
    <x v="0"/>
    <x v="1"/>
    <x v="0"/>
    <x v="1"/>
    <x v="1"/>
    <x v="0"/>
    <x v="0"/>
    <x v="1"/>
    <x v="0"/>
    <x v="0"/>
    <x v="0"/>
    <x v="0"/>
    <x v="1"/>
    <x v="1"/>
    <x v="2"/>
    <x v="2"/>
    <x v="3"/>
    <x v="1"/>
    <x v="2"/>
    <x v="2"/>
    <x v="2"/>
    <m/>
    <m/>
    <m/>
    <m/>
    <m/>
    <m/>
  </r>
  <r>
    <x v="0"/>
    <x v="98"/>
    <x v="2"/>
    <s v="Webb"/>
    <x v="5"/>
    <x v="1"/>
    <x v="0"/>
    <x v="2"/>
    <x v="0"/>
    <x v="2"/>
    <x v="0"/>
    <x v="1"/>
    <x v="0"/>
    <x v="0"/>
    <x v="1"/>
    <x v="0"/>
    <x v="1"/>
    <x v="1"/>
    <x v="0"/>
    <x v="0"/>
    <x v="1"/>
    <x v="0"/>
    <x v="0"/>
    <x v="0"/>
    <x v="0"/>
    <x v="1"/>
    <x v="1"/>
    <x v="2"/>
    <x v="2"/>
    <x v="3"/>
    <x v="1"/>
    <x v="2"/>
    <x v="2"/>
    <x v="2"/>
    <m/>
    <m/>
    <m/>
    <m/>
    <m/>
    <m/>
  </r>
  <r>
    <x v="0"/>
    <x v="22"/>
    <x v="0"/>
    <s v="Webb"/>
    <x v="5"/>
    <x v="1"/>
    <x v="1"/>
    <x v="1"/>
    <x v="0"/>
    <x v="0"/>
    <x v="0"/>
    <x v="1"/>
    <x v="0"/>
    <x v="0"/>
    <x v="2"/>
    <x v="0"/>
    <x v="1"/>
    <x v="2"/>
    <x v="0"/>
    <x v="0"/>
    <x v="1"/>
    <x v="0"/>
    <x v="0"/>
    <x v="0"/>
    <x v="0"/>
    <x v="1"/>
    <x v="1"/>
    <x v="1"/>
    <x v="2"/>
    <x v="3"/>
    <x v="1"/>
    <x v="2"/>
    <x v="2"/>
    <x v="2"/>
    <m/>
    <m/>
    <m/>
    <m/>
    <m/>
    <m/>
  </r>
  <r>
    <x v="0"/>
    <x v="40"/>
    <x v="0"/>
    <s v="Webb"/>
    <x v="5"/>
    <x v="1"/>
    <x v="0"/>
    <x v="2"/>
    <x v="0"/>
    <x v="2"/>
    <x v="0"/>
    <x v="1"/>
    <x v="0"/>
    <x v="0"/>
    <x v="1"/>
    <x v="0"/>
    <x v="1"/>
    <x v="1"/>
    <x v="0"/>
    <x v="0"/>
    <x v="1"/>
    <x v="0"/>
    <x v="0"/>
    <x v="0"/>
    <x v="0"/>
    <x v="1"/>
    <x v="1"/>
    <x v="2"/>
    <x v="2"/>
    <x v="3"/>
    <x v="1"/>
    <x v="2"/>
    <x v="2"/>
    <x v="2"/>
    <m/>
    <m/>
    <m/>
    <m/>
    <m/>
    <m/>
  </r>
  <r>
    <x v="0"/>
    <x v="121"/>
    <x v="2"/>
    <s v="Webb"/>
    <x v="5"/>
    <x v="1"/>
    <x v="0"/>
    <x v="2"/>
    <x v="0"/>
    <x v="2"/>
    <x v="0"/>
    <x v="1"/>
    <x v="0"/>
    <x v="0"/>
    <x v="1"/>
    <x v="0"/>
    <x v="1"/>
    <x v="1"/>
    <x v="0"/>
    <x v="0"/>
    <x v="1"/>
    <x v="0"/>
    <x v="0"/>
    <x v="0"/>
    <x v="0"/>
    <x v="1"/>
    <x v="1"/>
    <x v="2"/>
    <x v="2"/>
    <x v="3"/>
    <x v="1"/>
    <x v="2"/>
    <x v="2"/>
    <x v="2"/>
    <m/>
    <m/>
    <m/>
    <m/>
    <m/>
    <m/>
  </r>
  <r>
    <x v="0"/>
    <x v="36"/>
    <x v="0"/>
    <s v="Webb"/>
    <x v="5"/>
    <x v="1"/>
    <x v="1"/>
    <x v="3"/>
    <x v="0"/>
    <x v="1"/>
    <x v="0"/>
    <x v="2"/>
    <x v="0"/>
    <x v="0"/>
    <x v="3"/>
    <x v="0"/>
    <x v="2"/>
    <x v="2"/>
    <x v="0"/>
    <x v="0"/>
    <x v="2"/>
    <x v="0"/>
    <x v="0"/>
    <x v="0"/>
    <x v="0"/>
    <x v="2"/>
    <x v="2"/>
    <x v="2"/>
    <x v="2"/>
    <x v="3"/>
    <x v="1"/>
    <x v="2"/>
    <x v="2"/>
    <x v="2"/>
    <m/>
    <m/>
    <m/>
    <m/>
    <m/>
    <m/>
  </r>
  <r>
    <x v="0"/>
    <x v="98"/>
    <x v="2"/>
    <s v="Webb"/>
    <x v="5"/>
    <x v="1"/>
    <x v="1"/>
    <x v="1"/>
    <x v="0"/>
    <x v="2"/>
    <x v="0"/>
    <x v="2"/>
    <x v="0"/>
    <x v="0"/>
    <x v="1"/>
    <x v="0"/>
    <x v="1"/>
    <x v="1"/>
    <x v="0"/>
    <x v="0"/>
    <x v="1"/>
    <x v="0"/>
    <x v="0"/>
    <x v="0"/>
    <x v="0"/>
    <x v="1"/>
    <x v="1"/>
    <x v="2"/>
    <x v="2"/>
    <x v="3"/>
    <x v="1"/>
    <x v="2"/>
    <x v="2"/>
    <x v="2"/>
    <m/>
    <m/>
    <m/>
    <m/>
    <m/>
    <m/>
  </r>
  <r>
    <x v="0"/>
    <x v="16"/>
    <x v="1"/>
    <s v="Webb"/>
    <x v="5"/>
    <x v="1"/>
    <x v="1"/>
    <x v="2"/>
    <x v="0"/>
    <x v="2"/>
    <x v="0"/>
    <x v="1"/>
    <x v="0"/>
    <x v="0"/>
    <x v="1"/>
    <x v="0"/>
    <x v="1"/>
    <x v="1"/>
    <x v="0"/>
    <x v="0"/>
    <x v="1"/>
    <x v="0"/>
    <x v="0"/>
    <x v="0"/>
    <x v="0"/>
    <x v="1"/>
    <x v="1"/>
    <x v="2"/>
    <x v="2"/>
    <x v="3"/>
    <x v="1"/>
    <x v="2"/>
    <x v="2"/>
    <x v="2"/>
    <m/>
    <m/>
    <m/>
    <m/>
    <m/>
    <m/>
  </r>
  <r>
    <x v="0"/>
    <x v="6"/>
    <x v="1"/>
    <s v="Webb"/>
    <x v="5"/>
    <x v="1"/>
    <x v="0"/>
    <x v="4"/>
    <x v="0"/>
    <x v="0"/>
    <x v="0"/>
    <x v="1"/>
    <x v="0"/>
    <x v="0"/>
    <x v="3"/>
    <x v="0"/>
    <x v="2"/>
    <x v="3"/>
    <x v="0"/>
    <x v="0"/>
    <x v="3"/>
    <x v="0"/>
    <x v="0"/>
    <x v="0"/>
    <x v="0"/>
    <x v="2"/>
    <x v="2"/>
    <x v="1"/>
    <x v="2"/>
    <x v="3"/>
    <x v="1"/>
    <x v="2"/>
    <x v="2"/>
    <x v="2"/>
    <m/>
    <m/>
    <m/>
    <m/>
    <m/>
    <m/>
  </r>
  <r>
    <x v="0"/>
    <x v="112"/>
    <x v="1"/>
    <s v="Webb"/>
    <x v="5"/>
    <x v="1"/>
    <x v="1"/>
    <x v="5"/>
    <x v="0"/>
    <x v="0"/>
    <x v="0"/>
    <x v="5"/>
    <x v="0"/>
    <x v="0"/>
    <x v="5"/>
    <x v="0"/>
    <x v="2"/>
    <x v="4"/>
    <x v="0"/>
    <x v="0"/>
    <x v="2"/>
    <x v="0"/>
    <x v="0"/>
    <x v="0"/>
    <x v="0"/>
    <x v="5"/>
    <x v="3"/>
    <x v="1"/>
    <x v="2"/>
    <x v="3"/>
    <x v="1"/>
    <x v="2"/>
    <x v="2"/>
    <x v="2"/>
    <m/>
    <m/>
    <m/>
    <m/>
    <m/>
    <m/>
  </r>
  <r>
    <x v="0"/>
    <x v="6"/>
    <x v="1"/>
    <s v="Webb"/>
    <x v="5"/>
    <x v="1"/>
    <x v="3"/>
    <x v="5"/>
    <x v="0"/>
    <x v="0"/>
    <x v="0"/>
    <x v="2"/>
    <x v="0"/>
    <x v="0"/>
    <x v="2"/>
    <x v="0"/>
    <x v="2"/>
    <x v="2"/>
    <x v="0"/>
    <x v="0"/>
    <x v="5"/>
    <x v="0"/>
    <x v="0"/>
    <x v="0"/>
    <x v="0"/>
    <x v="3"/>
    <x v="3"/>
    <x v="1"/>
    <x v="2"/>
    <x v="3"/>
    <x v="1"/>
    <x v="2"/>
    <x v="2"/>
    <x v="2"/>
    <m/>
    <m/>
    <m/>
    <m/>
    <m/>
    <m/>
  </r>
  <r>
    <x v="0"/>
    <x v="6"/>
    <x v="1"/>
    <s v="Webb"/>
    <x v="5"/>
    <x v="1"/>
    <x v="0"/>
    <x v="2"/>
    <x v="0"/>
    <x v="2"/>
    <x v="0"/>
    <x v="1"/>
    <x v="0"/>
    <x v="0"/>
    <x v="1"/>
    <x v="0"/>
    <x v="1"/>
    <x v="1"/>
    <x v="0"/>
    <x v="0"/>
    <x v="1"/>
    <x v="0"/>
    <x v="0"/>
    <x v="0"/>
    <x v="0"/>
    <x v="1"/>
    <x v="1"/>
    <x v="2"/>
    <x v="2"/>
    <x v="3"/>
    <x v="1"/>
    <x v="2"/>
    <x v="2"/>
    <x v="2"/>
    <m/>
    <m/>
    <m/>
    <m/>
    <m/>
    <m/>
  </r>
  <r>
    <x v="0"/>
    <x v="120"/>
    <x v="1"/>
    <s v="Webb"/>
    <x v="5"/>
    <x v="1"/>
    <x v="0"/>
    <x v="2"/>
    <x v="0"/>
    <x v="2"/>
    <x v="0"/>
    <x v="1"/>
    <x v="0"/>
    <x v="0"/>
    <x v="1"/>
    <x v="0"/>
    <x v="1"/>
    <x v="1"/>
    <x v="0"/>
    <x v="0"/>
    <x v="1"/>
    <x v="0"/>
    <x v="0"/>
    <x v="0"/>
    <x v="0"/>
    <x v="1"/>
    <x v="1"/>
    <x v="2"/>
    <x v="2"/>
    <x v="3"/>
    <x v="1"/>
    <x v="2"/>
    <x v="2"/>
    <x v="2"/>
    <m/>
    <m/>
    <m/>
    <m/>
    <m/>
    <m/>
  </r>
  <r>
    <x v="0"/>
    <x v="112"/>
    <x v="1"/>
    <s v="Webb"/>
    <x v="5"/>
    <x v="1"/>
    <x v="0"/>
    <x v="1"/>
    <x v="0"/>
    <x v="2"/>
    <x v="0"/>
    <x v="2"/>
    <x v="0"/>
    <x v="0"/>
    <x v="2"/>
    <x v="0"/>
    <x v="1"/>
    <x v="1"/>
    <x v="0"/>
    <x v="0"/>
    <x v="1"/>
    <x v="0"/>
    <x v="0"/>
    <x v="0"/>
    <x v="0"/>
    <x v="1"/>
    <x v="1"/>
    <x v="2"/>
    <x v="2"/>
    <x v="3"/>
    <x v="1"/>
    <x v="2"/>
    <x v="2"/>
    <x v="2"/>
    <m/>
    <m/>
    <m/>
    <m/>
    <m/>
    <m/>
  </r>
  <r>
    <x v="0"/>
    <x v="6"/>
    <x v="1"/>
    <s v="Webb"/>
    <x v="5"/>
    <x v="1"/>
    <x v="0"/>
    <x v="2"/>
    <x v="0"/>
    <x v="2"/>
    <x v="0"/>
    <x v="2"/>
    <x v="0"/>
    <x v="0"/>
    <x v="1"/>
    <x v="0"/>
    <x v="1"/>
    <x v="2"/>
    <x v="0"/>
    <x v="0"/>
    <x v="1"/>
    <x v="0"/>
    <x v="0"/>
    <x v="0"/>
    <x v="0"/>
    <x v="1"/>
    <x v="1"/>
    <x v="2"/>
    <x v="2"/>
    <x v="3"/>
    <x v="1"/>
    <x v="2"/>
    <x v="2"/>
    <x v="2"/>
    <m/>
    <m/>
    <m/>
    <m/>
    <m/>
    <m/>
  </r>
  <r>
    <x v="0"/>
    <x v="6"/>
    <x v="1"/>
    <s v="Webb"/>
    <x v="5"/>
    <x v="1"/>
    <x v="0"/>
    <x v="1"/>
    <x v="0"/>
    <x v="1"/>
    <x v="0"/>
    <x v="2"/>
    <x v="0"/>
    <x v="0"/>
    <x v="2"/>
    <x v="0"/>
    <x v="1"/>
    <x v="2"/>
    <x v="0"/>
    <x v="0"/>
    <x v="2"/>
    <x v="0"/>
    <x v="0"/>
    <x v="0"/>
    <x v="0"/>
    <x v="2"/>
    <x v="2"/>
    <x v="2"/>
    <x v="2"/>
    <x v="3"/>
    <x v="1"/>
    <x v="2"/>
    <x v="2"/>
    <x v="2"/>
    <m/>
    <m/>
    <m/>
    <m/>
    <m/>
    <m/>
  </r>
  <r>
    <x v="0"/>
    <x v="6"/>
    <x v="1"/>
    <s v="Webb"/>
    <x v="5"/>
    <x v="1"/>
    <x v="0"/>
    <x v="1"/>
    <x v="0"/>
    <x v="0"/>
    <x v="0"/>
    <x v="1"/>
    <x v="0"/>
    <x v="0"/>
    <x v="2"/>
    <x v="0"/>
    <x v="1"/>
    <x v="2"/>
    <x v="0"/>
    <x v="0"/>
    <x v="1"/>
    <x v="0"/>
    <x v="0"/>
    <x v="0"/>
    <x v="0"/>
    <x v="1"/>
    <x v="1"/>
    <x v="1"/>
    <x v="2"/>
    <x v="3"/>
    <x v="1"/>
    <x v="2"/>
    <x v="2"/>
    <x v="2"/>
    <m/>
    <m/>
    <m/>
    <m/>
    <m/>
    <m/>
  </r>
  <r>
    <x v="0"/>
    <x v="6"/>
    <x v="1"/>
    <s v="Webb"/>
    <x v="5"/>
    <x v="1"/>
    <x v="0"/>
    <x v="1"/>
    <x v="0"/>
    <x v="1"/>
    <x v="0"/>
    <x v="2"/>
    <x v="0"/>
    <x v="0"/>
    <x v="3"/>
    <x v="0"/>
    <x v="2"/>
    <x v="2"/>
    <x v="0"/>
    <x v="0"/>
    <x v="2"/>
    <x v="0"/>
    <x v="0"/>
    <x v="0"/>
    <x v="0"/>
    <x v="2"/>
    <x v="2"/>
    <x v="2"/>
    <x v="2"/>
    <x v="3"/>
    <x v="1"/>
    <x v="2"/>
    <x v="2"/>
    <x v="2"/>
    <m/>
    <m/>
    <m/>
    <m/>
    <m/>
    <m/>
  </r>
  <r>
    <x v="0"/>
    <x v="120"/>
    <x v="1"/>
    <s v="Webb"/>
    <x v="5"/>
    <x v="1"/>
    <x v="0"/>
    <x v="1"/>
    <x v="0"/>
    <x v="2"/>
    <x v="0"/>
    <x v="1"/>
    <x v="0"/>
    <x v="0"/>
    <x v="2"/>
    <x v="0"/>
    <x v="1"/>
    <x v="2"/>
    <x v="0"/>
    <x v="0"/>
    <x v="1"/>
    <x v="0"/>
    <x v="0"/>
    <x v="0"/>
    <x v="0"/>
    <x v="1"/>
    <x v="1"/>
    <x v="2"/>
    <x v="2"/>
    <x v="3"/>
    <x v="1"/>
    <x v="2"/>
    <x v="2"/>
    <x v="2"/>
    <m/>
    <m/>
    <m/>
    <m/>
    <m/>
    <m/>
  </r>
  <r>
    <x v="0"/>
    <x v="6"/>
    <x v="1"/>
    <s v="Webb"/>
    <x v="5"/>
    <x v="1"/>
    <x v="0"/>
    <x v="2"/>
    <x v="0"/>
    <x v="2"/>
    <x v="0"/>
    <x v="1"/>
    <x v="0"/>
    <x v="0"/>
    <x v="1"/>
    <x v="0"/>
    <x v="1"/>
    <x v="1"/>
    <x v="0"/>
    <x v="0"/>
    <x v="1"/>
    <x v="0"/>
    <x v="0"/>
    <x v="0"/>
    <x v="0"/>
    <x v="1"/>
    <x v="1"/>
    <x v="2"/>
    <x v="2"/>
    <x v="3"/>
    <x v="1"/>
    <x v="2"/>
    <x v="2"/>
    <x v="2"/>
    <m/>
    <m/>
    <m/>
    <m/>
    <m/>
    <m/>
  </r>
  <r>
    <x v="0"/>
    <x v="112"/>
    <x v="1"/>
    <s v="Webb"/>
    <x v="5"/>
    <x v="1"/>
    <x v="0"/>
    <x v="1"/>
    <x v="0"/>
    <x v="0"/>
    <x v="0"/>
    <x v="2"/>
    <x v="0"/>
    <x v="0"/>
    <x v="3"/>
    <x v="0"/>
    <x v="2"/>
    <x v="2"/>
    <x v="0"/>
    <x v="0"/>
    <x v="2"/>
    <x v="0"/>
    <x v="0"/>
    <x v="0"/>
    <x v="0"/>
    <x v="2"/>
    <x v="2"/>
    <x v="1"/>
    <x v="2"/>
    <x v="3"/>
    <x v="1"/>
    <x v="2"/>
    <x v="2"/>
    <x v="2"/>
    <m/>
    <m/>
    <m/>
    <m/>
    <m/>
    <m/>
  </r>
  <r>
    <x v="0"/>
    <x v="120"/>
    <x v="1"/>
    <s v="Webb"/>
    <x v="5"/>
    <x v="1"/>
    <x v="1"/>
    <x v="3"/>
    <x v="0"/>
    <x v="2"/>
    <x v="0"/>
    <x v="2"/>
    <x v="0"/>
    <x v="0"/>
    <x v="2"/>
    <x v="0"/>
    <x v="2"/>
    <x v="2"/>
    <x v="0"/>
    <x v="0"/>
    <x v="2"/>
    <x v="0"/>
    <x v="0"/>
    <x v="0"/>
    <x v="0"/>
    <x v="2"/>
    <x v="2"/>
    <x v="2"/>
    <x v="2"/>
    <x v="3"/>
    <x v="1"/>
    <x v="2"/>
    <x v="2"/>
    <x v="2"/>
    <m/>
    <m/>
    <m/>
    <m/>
    <m/>
    <m/>
  </r>
  <r>
    <x v="0"/>
    <x v="7"/>
    <x v="1"/>
    <s v="Webb"/>
    <x v="5"/>
    <x v="1"/>
    <x v="1"/>
    <x v="2"/>
    <x v="0"/>
    <x v="2"/>
    <x v="0"/>
    <x v="1"/>
    <x v="0"/>
    <x v="0"/>
    <x v="1"/>
    <x v="0"/>
    <x v="1"/>
    <x v="1"/>
    <x v="0"/>
    <x v="0"/>
    <x v="1"/>
    <x v="0"/>
    <x v="0"/>
    <x v="0"/>
    <x v="0"/>
    <x v="2"/>
    <x v="2"/>
    <x v="2"/>
    <x v="2"/>
    <x v="3"/>
    <x v="1"/>
    <x v="2"/>
    <x v="2"/>
    <x v="2"/>
    <m/>
    <m/>
    <m/>
    <m/>
    <m/>
    <m/>
  </r>
  <r>
    <x v="0"/>
    <x v="112"/>
    <x v="1"/>
    <s v="Webb"/>
    <x v="5"/>
    <x v="1"/>
    <x v="0"/>
    <x v="1"/>
    <x v="0"/>
    <x v="0"/>
    <x v="0"/>
    <x v="1"/>
    <x v="0"/>
    <x v="0"/>
    <x v="3"/>
    <x v="0"/>
    <x v="1"/>
    <x v="2"/>
    <x v="0"/>
    <x v="0"/>
    <x v="1"/>
    <x v="0"/>
    <x v="0"/>
    <x v="0"/>
    <x v="0"/>
    <x v="1"/>
    <x v="1"/>
    <x v="1"/>
    <x v="2"/>
    <x v="3"/>
    <x v="1"/>
    <x v="2"/>
    <x v="2"/>
    <x v="2"/>
    <m/>
    <m/>
    <m/>
    <m/>
    <m/>
    <m/>
  </r>
  <r>
    <x v="0"/>
    <x v="35"/>
    <x v="0"/>
    <s v="Webb"/>
    <x v="5"/>
    <x v="1"/>
    <x v="1"/>
    <x v="2"/>
    <x v="0"/>
    <x v="2"/>
    <x v="0"/>
    <x v="1"/>
    <x v="0"/>
    <x v="0"/>
    <x v="1"/>
    <x v="0"/>
    <x v="1"/>
    <x v="1"/>
    <x v="0"/>
    <x v="0"/>
    <x v="1"/>
    <x v="0"/>
    <x v="0"/>
    <x v="0"/>
    <x v="0"/>
    <x v="1"/>
    <x v="1"/>
    <x v="2"/>
    <x v="2"/>
    <x v="3"/>
    <x v="1"/>
    <x v="2"/>
    <x v="2"/>
    <x v="2"/>
    <m/>
    <m/>
    <m/>
    <m/>
    <m/>
    <m/>
  </r>
  <r>
    <x v="0"/>
    <x v="120"/>
    <x v="1"/>
    <s v="Webb"/>
    <x v="5"/>
    <x v="1"/>
    <x v="0"/>
    <x v="2"/>
    <x v="0"/>
    <x v="2"/>
    <x v="0"/>
    <x v="1"/>
    <x v="0"/>
    <x v="0"/>
    <x v="1"/>
    <x v="0"/>
    <x v="1"/>
    <x v="2"/>
    <x v="0"/>
    <x v="0"/>
    <x v="1"/>
    <x v="0"/>
    <x v="0"/>
    <x v="0"/>
    <x v="0"/>
    <x v="1"/>
    <x v="1"/>
    <x v="2"/>
    <x v="2"/>
    <x v="3"/>
    <x v="1"/>
    <x v="2"/>
    <x v="2"/>
    <x v="2"/>
    <m/>
    <m/>
    <m/>
    <m/>
    <m/>
    <m/>
  </r>
  <r>
    <x v="0"/>
    <x v="35"/>
    <x v="0"/>
    <s v="Webb"/>
    <x v="5"/>
    <x v="1"/>
    <x v="1"/>
    <x v="1"/>
    <x v="0"/>
    <x v="1"/>
    <x v="0"/>
    <x v="2"/>
    <x v="0"/>
    <x v="0"/>
    <x v="2"/>
    <x v="0"/>
    <x v="2"/>
    <x v="2"/>
    <x v="0"/>
    <x v="0"/>
    <x v="2"/>
    <x v="0"/>
    <x v="0"/>
    <x v="0"/>
    <x v="0"/>
    <x v="2"/>
    <x v="2"/>
    <x v="2"/>
    <x v="2"/>
    <x v="3"/>
    <x v="1"/>
    <x v="2"/>
    <x v="2"/>
    <x v="2"/>
    <m/>
    <m/>
    <m/>
    <m/>
    <m/>
    <m/>
  </r>
  <r>
    <x v="0"/>
    <x v="89"/>
    <x v="0"/>
    <s v="Webb"/>
    <x v="5"/>
    <x v="1"/>
    <x v="1"/>
    <x v="1"/>
    <x v="0"/>
    <x v="1"/>
    <x v="0"/>
    <x v="2"/>
    <x v="0"/>
    <x v="0"/>
    <x v="2"/>
    <x v="0"/>
    <x v="2"/>
    <x v="2"/>
    <x v="0"/>
    <x v="0"/>
    <x v="2"/>
    <x v="0"/>
    <x v="0"/>
    <x v="0"/>
    <x v="0"/>
    <x v="2"/>
    <x v="2"/>
    <x v="2"/>
    <x v="2"/>
    <x v="3"/>
    <x v="1"/>
    <x v="2"/>
    <x v="2"/>
    <x v="2"/>
    <m/>
    <m/>
    <m/>
    <m/>
    <m/>
    <m/>
  </r>
  <r>
    <x v="0"/>
    <x v="6"/>
    <x v="1"/>
    <s v="Webb"/>
    <x v="5"/>
    <x v="1"/>
    <x v="1"/>
    <x v="2"/>
    <x v="0"/>
    <x v="0"/>
    <x v="0"/>
    <x v="1"/>
    <x v="0"/>
    <x v="0"/>
    <x v="1"/>
    <x v="0"/>
    <x v="1"/>
    <x v="1"/>
    <x v="0"/>
    <x v="0"/>
    <x v="1"/>
    <x v="0"/>
    <x v="0"/>
    <x v="0"/>
    <x v="0"/>
    <x v="1"/>
    <x v="1"/>
    <x v="1"/>
    <x v="2"/>
    <x v="3"/>
    <x v="1"/>
    <x v="2"/>
    <x v="2"/>
    <x v="2"/>
    <m/>
    <m/>
    <m/>
    <m/>
    <m/>
    <m/>
  </r>
  <r>
    <x v="0"/>
    <x v="19"/>
    <x v="1"/>
    <s v="Webb"/>
    <x v="5"/>
    <x v="1"/>
    <x v="1"/>
    <x v="2"/>
    <x v="0"/>
    <x v="0"/>
    <x v="0"/>
    <x v="2"/>
    <x v="0"/>
    <x v="0"/>
    <x v="2"/>
    <x v="0"/>
    <x v="1"/>
    <x v="2"/>
    <x v="0"/>
    <x v="0"/>
    <x v="1"/>
    <x v="0"/>
    <x v="0"/>
    <x v="0"/>
    <x v="0"/>
    <x v="2"/>
    <x v="2"/>
    <x v="1"/>
    <x v="2"/>
    <x v="3"/>
    <x v="1"/>
    <x v="2"/>
    <x v="2"/>
    <x v="2"/>
    <m/>
    <m/>
    <m/>
    <m/>
    <m/>
    <m/>
  </r>
  <r>
    <x v="0"/>
    <x v="112"/>
    <x v="1"/>
    <s v="Webb"/>
    <x v="5"/>
    <x v="1"/>
    <x v="0"/>
    <x v="2"/>
    <x v="0"/>
    <x v="0"/>
    <x v="0"/>
    <x v="1"/>
    <x v="0"/>
    <x v="0"/>
    <x v="1"/>
    <x v="0"/>
    <x v="1"/>
    <x v="1"/>
    <x v="0"/>
    <x v="0"/>
    <x v="1"/>
    <x v="0"/>
    <x v="0"/>
    <x v="0"/>
    <x v="0"/>
    <x v="1"/>
    <x v="1"/>
    <x v="1"/>
    <x v="2"/>
    <x v="3"/>
    <x v="1"/>
    <x v="2"/>
    <x v="2"/>
    <x v="2"/>
    <m/>
    <m/>
    <m/>
    <m/>
    <m/>
    <m/>
  </r>
  <r>
    <x v="0"/>
    <x v="112"/>
    <x v="1"/>
    <s v="Webb"/>
    <x v="5"/>
    <x v="1"/>
    <x v="1"/>
    <x v="1"/>
    <x v="0"/>
    <x v="0"/>
    <x v="0"/>
    <x v="1"/>
    <x v="0"/>
    <x v="0"/>
    <x v="2"/>
    <x v="0"/>
    <x v="2"/>
    <x v="1"/>
    <x v="0"/>
    <x v="0"/>
    <x v="2"/>
    <x v="0"/>
    <x v="0"/>
    <x v="0"/>
    <x v="0"/>
    <x v="2"/>
    <x v="2"/>
    <x v="1"/>
    <x v="2"/>
    <x v="3"/>
    <x v="1"/>
    <x v="2"/>
    <x v="2"/>
    <x v="2"/>
    <m/>
    <m/>
    <m/>
    <m/>
    <m/>
    <m/>
  </r>
  <r>
    <x v="0"/>
    <x v="35"/>
    <x v="0"/>
    <s v="Webb"/>
    <x v="5"/>
    <x v="1"/>
    <x v="0"/>
    <x v="2"/>
    <x v="0"/>
    <x v="2"/>
    <x v="0"/>
    <x v="1"/>
    <x v="0"/>
    <x v="0"/>
    <x v="1"/>
    <x v="0"/>
    <x v="1"/>
    <x v="1"/>
    <x v="0"/>
    <x v="0"/>
    <x v="1"/>
    <x v="0"/>
    <x v="0"/>
    <x v="0"/>
    <x v="0"/>
    <x v="1"/>
    <x v="1"/>
    <x v="2"/>
    <x v="2"/>
    <x v="3"/>
    <x v="1"/>
    <x v="2"/>
    <x v="2"/>
    <x v="2"/>
    <m/>
    <m/>
    <m/>
    <m/>
    <m/>
    <m/>
  </r>
  <r>
    <x v="0"/>
    <x v="35"/>
    <x v="0"/>
    <s v="Webb"/>
    <x v="5"/>
    <x v="1"/>
    <x v="1"/>
    <x v="2"/>
    <x v="0"/>
    <x v="2"/>
    <x v="0"/>
    <x v="1"/>
    <x v="0"/>
    <x v="0"/>
    <x v="1"/>
    <x v="0"/>
    <x v="1"/>
    <x v="1"/>
    <x v="0"/>
    <x v="0"/>
    <x v="1"/>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35"/>
    <x v="0"/>
    <s v="Webb"/>
    <x v="5"/>
    <x v="1"/>
    <x v="1"/>
    <x v="2"/>
    <x v="0"/>
    <x v="2"/>
    <x v="0"/>
    <x v="2"/>
    <x v="0"/>
    <x v="0"/>
    <x v="2"/>
    <x v="0"/>
    <x v="1"/>
    <x v="2"/>
    <x v="0"/>
    <x v="0"/>
    <x v="2"/>
    <x v="0"/>
    <x v="0"/>
    <x v="0"/>
    <x v="0"/>
    <x v="2"/>
    <x v="1"/>
    <x v="2"/>
    <x v="2"/>
    <x v="3"/>
    <x v="1"/>
    <x v="2"/>
    <x v="2"/>
    <x v="2"/>
    <m/>
    <m/>
    <m/>
    <m/>
    <m/>
    <m/>
  </r>
  <r>
    <x v="0"/>
    <x v="144"/>
    <x v="1"/>
    <s v="Webb"/>
    <x v="5"/>
    <x v="1"/>
    <x v="0"/>
    <x v="2"/>
    <x v="0"/>
    <x v="0"/>
    <x v="0"/>
    <x v="1"/>
    <x v="0"/>
    <x v="0"/>
    <x v="1"/>
    <x v="0"/>
    <x v="1"/>
    <x v="1"/>
    <x v="0"/>
    <x v="0"/>
    <x v="1"/>
    <x v="0"/>
    <x v="0"/>
    <x v="0"/>
    <x v="0"/>
    <x v="1"/>
    <x v="1"/>
    <x v="1"/>
    <x v="2"/>
    <x v="3"/>
    <x v="1"/>
    <x v="2"/>
    <x v="2"/>
    <x v="2"/>
    <m/>
    <m/>
    <m/>
    <m/>
    <m/>
    <m/>
  </r>
  <r>
    <x v="0"/>
    <x v="36"/>
    <x v="0"/>
    <s v="Webb"/>
    <x v="5"/>
    <x v="1"/>
    <x v="1"/>
    <x v="2"/>
    <x v="0"/>
    <x v="1"/>
    <x v="0"/>
    <x v="2"/>
    <x v="0"/>
    <x v="0"/>
    <x v="1"/>
    <x v="0"/>
    <x v="1"/>
    <x v="2"/>
    <x v="0"/>
    <x v="0"/>
    <x v="2"/>
    <x v="0"/>
    <x v="0"/>
    <x v="0"/>
    <x v="0"/>
    <x v="1"/>
    <x v="2"/>
    <x v="2"/>
    <x v="2"/>
    <x v="3"/>
    <x v="1"/>
    <x v="2"/>
    <x v="2"/>
    <x v="2"/>
    <m/>
    <m/>
    <m/>
    <m/>
    <m/>
    <m/>
  </r>
  <r>
    <x v="0"/>
    <x v="112"/>
    <x v="1"/>
    <s v="Webb"/>
    <x v="5"/>
    <x v="1"/>
    <x v="0"/>
    <x v="2"/>
    <x v="0"/>
    <x v="2"/>
    <x v="0"/>
    <x v="1"/>
    <x v="0"/>
    <x v="0"/>
    <x v="1"/>
    <x v="0"/>
    <x v="1"/>
    <x v="1"/>
    <x v="0"/>
    <x v="0"/>
    <x v="1"/>
    <x v="0"/>
    <x v="0"/>
    <x v="0"/>
    <x v="0"/>
    <x v="1"/>
    <x v="1"/>
    <x v="2"/>
    <x v="2"/>
    <x v="3"/>
    <x v="1"/>
    <x v="2"/>
    <x v="2"/>
    <x v="2"/>
    <m/>
    <m/>
    <m/>
    <m/>
    <m/>
    <m/>
  </r>
  <r>
    <x v="0"/>
    <x v="120"/>
    <x v="1"/>
    <s v="Webb"/>
    <x v="5"/>
    <x v="1"/>
    <x v="1"/>
    <x v="1"/>
    <x v="0"/>
    <x v="2"/>
    <x v="0"/>
    <x v="2"/>
    <x v="0"/>
    <x v="0"/>
    <x v="1"/>
    <x v="0"/>
    <x v="1"/>
    <x v="2"/>
    <x v="0"/>
    <x v="0"/>
    <x v="1"/>
    <x v="0"/>
    <x v="0"/>
    <x v="0"/>
    <x v="0"/>
    <x v="1"/>
    <x v="1"/>
    <x v="2"/>
    <x v="2"/>
    <x v="3"/>
    <x v="1"/>
    <x v="2"/>
    <x v="2"/>
    <x v="2"/>
    <m/>
    <m/>
    <m/>
    <m/>
    <m/>
    <m/>
  </r>
  <r>
    <x v="0"/>
    <x v="6"/>
    <x v="1"/>
    <s v="Webb"/>
    <x v="5"/>
    <x v="1"/>
    <x v="0"/>
    <x v="1"/>
    <x v="0"/>
    <x v="2"/>
    <x v="0"/>
    <x v="3"/>
    <x v="0"/>
    <x v="0"/>
    <x v="1"/>
    <x v="0"/>
    <x v="1"/>
    <x v="1"/>
    <x v="0"/>
    <x v="0"/>
    <x v="1"/>
    <x v="0"/>
    <x v="0"/>
    <x v="0"/>
    <x v="0"/>
    <x v="2"/>
    <x v="2"/>
    <x v="2"/>
    <x v="2"/>
    <x v="3"/>
    <x v="1"/>
    <x v="2"/>
    <x v="2"/>
    <x v="2"/>
    <m/>
    <m/>
    <m/>
    <m/>
    <m/>
    <m/>
  </r>
  <r>
    <x v="0"/>
    <x v="19"/>
    <x v="1"/>
    <s v="Webb"/>
    <x v="5"/>
    <x v="1"/>
    <x v="0"/>
    <x v="1"/>
    <x v="0"/>
    <x v="1"/>
    <x v="0"/>
    <x v="2"/>
    <x v="0"/>
    <x v="0"/>
    <x v="2"/>
    <x v="0"/>
    <x v="1"/>
    <x v="2"/>
    <x v="0"/>
    <x v="0"/>
    <x v="2"/>
    <x v="0"/>
    <x v="0"/>
    <x v="0"/>
    <x v="0"/>
    <x v="2"/>
    <x v="2"/>
    <x v="2"/>
    <x v="2"/>
    <x v="3"/>
    <x v="1"/>
    <x v="2"/>
    <x v="2"/>
    <x v="2"/>
    <m/>
    <m/>
    <m/>
    <m/>
    <m/>
    <m/>
  </r>
  <r>
    <x v="0"/>
    <x v="36"/>
    <x v="0"/>
    <s v="Webb"/>
    <x v="5"/>
    <x v="1"/>
    <x v="1"/>
    <x v="1"/>
    <x v="0"/>
    <x v="1"/>
    <x v="0"/>
    <x v="2"/>
    <x v="0"/>
    <x v="0"/>
    <x v="2"/>
    <x v="0"/>
    <x v="1"/>
    <x v="2"/>
    <x v="0"/>
    <x v="0"/>
    <x v="1"/>
    <x v="0"/>
    <x v="0"/>
    <x v="0"/>
    <x v="0"/>
    <x v="1"/>
    <x v="1"/>
    <x v="2"/>
    <x v="2"/>
    <x v="3"/>
    <x v="1"/>
    <x v="2"/>
    <x v="2"/>
    <x v="2"/>
    <m/>
    <m/>
    <m/>
    <m/>
    <m/>
    <m/>
  </r>
  <r>
    <x v="0"/>
    <x v="7"/>
    <x v="1"/>
    <s v="Webb"/>
    <x v="5"/>
    <x v="1"/>
    <x v="0"/>
    <x v="1"/>
    <x v="0"/>
    <x v="2"/>
    <x v="0"/>
    <x v="2"/>
    <x v="0"/>
    <x v="0"/>
    <x v="2"/>
    <x v="0"/>
    <x v="1"/>
    <x v="2"/>
    <x v="0"/>
    <x v="0"/>
    <x v="2"/>
    <x v="0"/>
    <x v="0"/>
    <x v="0"/>
    <x v="0"/>
    <x v="1"/>
    <x v="1"/>
    <x v="2"/>
    <x v="2"/>
    <x v="3"/>
    <x v="1"/>
    <x v="2"/>
    <x v="2"/>
    <x v="2"/>
    <m/>
    <m/>
    <m/>
    <m/>
    <m/>
    <m/>
  </r>
  <r>
    <x v="0"/>
    <x v="118"/>
    <x v="2"/>
    <s v="Webb"/>
    <x v="5"/>
    <x v="1"/>
    <x v="0"/>
    <x v="1"/>
    <x v="0"/>
    <x v="0"/>
    <x v="0"/>
    <x v="1"/>
    <x v="0"/>
    <x v="0"/>
    <x v="2"/>
    <x v="0"/>
    <x v="2"/>
    <x v="3"/>
    <x v="0"/>
    <x v="0"/>
    <x v="1"/>
    <x v="0"/>
    <x v="0"/>
    <x v="0"/>
    <x v="0"/>
    <x v="2"/>
    <x v="2"/>
    <x v="1"/>
    <x v="2"/>
    <x v="3"/>
    <x v="1"/>
    <x v="2"/>
    <x v="2"/>
    <x v="2"/>
    <m/>
    <m/>
    <m/>
    <m/>
    <m/>
    <m/>
  </r>
  <r>
    <x v="0"/>
    <x v="6"/>
    <x v="1"/>
    <s v="Webb"/>
    <x v="5"/>
    <x v="1"/>
    <x v="1"/>
    <x v="1"/>
    <x v="0"/>
    <x v="1"/>
    <x v="0"/>
    <x v="1"/>
    <x v="0"/>
    <x v="0"/>
    <x v="0"/>
    <x v="0"/>
    <x v="2"/>
    <x v="2"/>
    <x v="0"/>
    <x v="0"/>
    <x v="1"/>
    <x v="0"/>
    <x v="0"/>
    <x v="0"/>
    <x v="0"/>
    <x v="1"/>
    <x v="1"/>
    <x v="2"/>
    <x v="2"/>
    <x v="3"/>
    <x v="1"/>
    <x v="2"/>
    <x v="2"/>
    <x v="2"/>
    <m/>
    <m/>
    <m/>
    <m/>
    <m/>
    <m/>
  </r>
  <r>
    <x v="0"/>
    <x v="118"/>
    <x v="2"/>
    <s v="Webb"/>
    <x v="5"/>
    <x v="1"/>
    <x v="0"/>
    <x v="1"/>
    <x v="0"/>
    <x v="1"/>
    <x v="0"/>
    <x v="2"/>
    <x v="0"/>
    <x v="0"/>
    <x v="2"/>
    <x v="0"/>
    <x v="2"/>
    <x v="2"/>
    <x v="0"/>
    <x v="0"/>
    <x v="1"/>
    <x v="0"/>
    <x v="0"/>
    <x v="0"/>
    <x v="0"/>
    <x v="1"/>
    <x v="1"/>
    <x v="2"/>
    <x v="2"/>
    <x v="3"/>
    <x v="1"/>
    <x v="2"/>
    <x v="2"/>
    <x v="2"/>
    <m/>
    <m/>
    <m/>
    <m/>
    <m/>
    <m/>
  </r>
  <r>
    <x v="0"/>
    <x v="118"/>
    <x v="2"/>
    <s v="Webb"/>
    <x v="5"/>
    <x v="1"/>
    <x v="0"/>
    <x v="2"/>
    <x v="0"/>
    <x v="2"/>
    <x v="0"/>
    <x v="1"/>
    <x v="0"/>
    <x v="0"/>
    <x v="1"/>
    <x v="0"/>
    <x v="1"/>
    <x v="1"/>
    <x v="0"/>
    <x v="0"/>
    <x v="1"/>
    <x v="0"/>
    <x v="0"/>
    <x v="0"/>
    <x v="0"/>
    <x v="1"/>
    <x v="2"/>
    <x v="2"/>
    <x v="2"/>
    <x v="3"/>
    <x v="1"/>
    <x v="2"/>
    <x v="2"/>
    <x v="2"/>
    <m/>
    <m/>
    <m/>
    <m/>
    <m/>
    <m/>
  </r>
  <r>
    <x v="0"/>
    <x v="59"/>
    <x v="1"/>
    <s v="Webb"/>
    <x v="5"/>
    <x v="1"/>
    <x v="0"/>
    <x v="2"/>
    <x v="0"/>
    <x v="2"/>
    <x v="0"/>
    <x v="1"/>
    <x v="0"/>
    <x v="0"/>
    <x v="2"/>
    <x v="0"/>
    <x v="1"/>
    <x v="1"/>
    <x v="0"/>
    <x v="0"/>
    <x v="1"/>
    <x v="0"/>
    <x v="0"/>
    <x v="0"/>
    <x v="0"/>
    <x v="2"/>
    <x v="2"/>
    <x v="2"/>
    <x v="2"/>
    <x v="3"/>
    <x v="1"/>
    <x v="2"/>
    <x v="2"/>
    <x v="2"/>
    <m/>
    <m/>
    <m/>
    <m/>
    <m/>
    <m/>
  </r>
  <r>
    <x v="0"/>
    <x v="144"/>
    <x v="1"/>
    <s v="Webb"/>
    <x v="5"/>
    <x v="1"/>
    <x v="3"/>
    <x v="2"/>
    <x v="0"/>
    <x v="2"/>
    <x v="0"/>
    <x v="1"/>
    <x v="0"/>
    <x v="0"/>
    <x v="1"/>
    <x v="0"/>
    <x v="1"/>
    <x v="1"/>
    <x v="0"/>
    <x v="0"/>
    <x v="2"/>
    <x v="0"/>
    <x v="0"/>
    <x v="0"/>
    <x v="0"/>
    <x v="2"/>
    <x v="2"/>
    <x v="2"/>
    <x v="2"/>
    <x v="3"/>
    <x v="1"/>
    <x v="2"/>
    <x v="2"/>
    <x v="2"/>
    <m/>
    <m/>
    <m/>
    <m/>
    <m/>
    <m/>
  </r>
  <r>
    <x v="0"/>
    <x v="59"/>
    <x v="1"/>
    <s v="Webb"/>
    <x v="5"/>
    <x v="1"/>
    <x v="1"/>
    <x v="1"/>
    <x v="0"/>
    <x v="2"/>
    <x v="0"/>
    <x v="2"/>
    <x v="0"/>
    <x v="0"/>
    <x v="5"/>
    <x v="0"/>
    <x v="2"/>
    <x v="5"/>
    <x v="0"/>
    <x v="0"/>
    <x v="2"/>
    <x v="0"/>
    <x v="0"/>
    <x v="0"/>
    <x v="0"/>
    <x v="2"/>
    <x v="2"/>
    <x v="2"/>
    <x v="2"/>
    <x v="3"/>
    <x v="1"/>
    <x v="2"/>
    <x v="2"/>
    <x v="2"/>
    <m/>
    <m/>
    <m/>
    <m/>
    <m/>
    <m/>
  </r>
  <r>
    <x v="0"/>
    <x v="40"/>
    <x v="0"/>
    <s v="Webb"/>
    <x v="5"/>
    <x v="1"/>
    <x v="1"/>
    <x v="2"/>
    <x v="0"/>
    <x v="2"/>
    <x v="0"/>
    <x v="1"/>
    <x v="0"/>
    <x v="0"/>
    <x v="2"/>
    <x v="0"/>
    <x v="1"/>
    <x v="2"/>
    <x v="0"/>
    <x v="0"/>
    <x v="1"/>
    <x v="0"/>
    <x v="0"/>
    <x v="0"/>
    <x v="0"/>
    <x v="1"/>
    <x v="1"/>
    <x v="2"/>
    <x v="2"/>
    <x v="3"/>
    <x v="1"/>
    <x v="2"/>
    <x v="2"/>
    <x v="2"/>
    <m/>
    <m/>
    <m/>
    <m/>
    <m/>
    <m/>
  </r>
  <r>
    <x v="0"/>
    <x v="106"/>
    <x v="2"/>
    <s v="Webb"/>
    <x v="5"/>
    <x v="1"/>
    <x v="0"/>
    <x v="2"/>
    <x v="0"/>
    <x v="0"/>
    <x v="0"/>
    <x v="1"/>
    <x v="0"/>
    <x v="0"/>
    <x v="1"/>
    <x v="0"/>
    <x v="1"/>
    <x v="1"/>
    <x v="0"/>
    <x v="0"/>
    <x v="1"/>
    <x v="0"/>
    <x v="0"/>
    <x v="0"/>
    <x v="0"/>
    <x v="1"/>
    <x v="1"/>
    <x v="1"/>
    <x v="2"/>
    <x v="3"/>
    <x v="1"/>
    <x v="2"/>
    <x v="2"/>
    <x v="2"/>
    <m/>
    <m/>
    <m/>
    <m/>
    <m/>
    <m/>
  </r>
  <r>
    <x v="0"/>
    <x v="106"/>
    <x v="2"/>
    <s v="Webb"/>
    <x v="5"/>
    <x v="1"/>
    <x v="1"/>
    <x v="2"/>
    <x v="0"/>
    <x v="0"/>
    <x v="0"/>
    <x v="1"/>
    <x v="0"/>
    <x v="0"/>
    <x v="1"/>
    <x v="0"/>
    <x v="1"/>
    <x v="1"/>
    <x v="0"/>
    <x v="0"/>
    <x v="1"/>
    <x v="0"/>
    <x v="0"/>
    <x v="0"/>
    <x v="0"/>
    <x v="1"/>
    <x v="1"/>
    <x v="1"/>
    <x v="2"/>
    <x v="3"/>
    <x v="1"/>
    <x v="2"/>
    <x v="2"/>
    <x v="2"/>
    <m/>
    <m/>
    <m/>
    <m/>
    <m/>
    <m/>
  </r>
  <r>
    <x v="0"/>
    <x v="6"/>
    <x v="1"/>
    <s v="Webb"/>
    <x v="5"/>
    <x v="1"/>
    <x v="0"/>
    <x v="2"/>
    <x v="0"/>
    <x v="0"/>
    <x v="0"/>
    <x v="1"/>
    <x v="0"/>
    <x v="0"/>
    <x v="1"/>
    <x v="0"/>
    <x v="1"/>
    <x v="1"/>
    <x v="0"/>
    <x v="0"/>
    <x v="1"/>
    <x v="0"/>
    <x v="0"/>
    <x v="0"/>
    <x v="0"/>
    <x v="1"/>
    <x v="1"/>
    <x v="1"/>
    <x v="2"/>
    <x v="3"/>
    <x v="1"/>
    <x v="2"/>
    <x v="2"/>
    <x v="2"/>
    <m/>
    <m/>
    <m/>
    <m/>
    <m/>
    <m/>
  </r>
  <r>
    <x v="0"/>
    <x v="120"/>
    <x v="1"/>
    <s v="Webb"/>
    <x v="5"/>
    <x v="1"/>
    <x v="0"/>
    <x v="2"/>
    <x v="0"/>
    <x v="2"/>
    <x v="0"/>
    <x v="1"/>
    <x v="0"/>
    <x v="0"/>
    <x v="1"/>
    <x v="0"/>
    <x v="1"/>
    <x v="1"/>
    <x v="0"/>
    <x v="0"/>
    <x v="1"/>
    <x v="0"/>
    <x v="0"/>
    <x v="0"/>
    <x v="0"/>
    <x v="1"/>
    <x v="1"/>
    <x v="2"/>
    <x v="2"/>
    <x v="3"/>
    <x v="1"/>
    <x v="2"/>
    <x v="2"/>
    <x v="2"/>
    <m/>
    <m/>
    <m/>
    <m/>
    <m/>
    <m/>
  </r>
  <r>
    <x v="0"/>
    <x v="120"/>
    <x v="1"/>
    <s v="Webb"/>
    <x v="5"/>
    <x v="1"/>
    <x v="0"/>
    <x v="2"/>
    <x v="0"/>
    <x v="2"/>
    <x v="0"/>
    <x v="1"/>
    <x v="0"/>
    <x v="0"/>
    <x v="1"/>
    <x v="0"/>
    <x v="1"/>
    <x v="1"/>
    <x v="0"/>
    <x v="0"/>
    <x v="1"/>
    <x v="0"/>
    <x v="0"/>
    <x v="0"/>
    <x v="0"/>
    <x v="1"/>
    <x v="1"/>
    <x v="2"/>
    <x v="2"/>
    <x v="3"/>
    <x v="1"/>
    <x v="2"/>
    <x v="2"/>
    <x v="2"/>
    <m/>
    <m/>
    <m/>
    <m/>
    <m/>
    <m/>
  </r>
  <r>
    <x v="0"/>
    <x v="22"/>
    <x v="0"/>
    <s v="Webb"/>
    <x v="5"/>
    <x v="1"/>
    <x v="0"/>
    <x v="2"/>
    <x v="0"/>
    <x v="0"/>
    <x v="0"/>
    <x v="1"/>
    <x v="0"/>
    <x v="0"/>
    <x v="2"/>
    <x v="0"/>
    <x v="1"/>
    <x v="1"/>
    <x v="0"/>
    <x v="0"/>
    <x v="1"/>
    <x v="0"/>
    <x v="0"/>
    <x v="0"/>
    <x v="0"/>
    <x v="1"/>
    <x v="1"/>
    <x v="1"/>
    <x v="2"/>
    <x v="3"/>
    <x v="1"/>
    <x v="2"/>
    <x v="2"/>
    <x v="2"/>
    <m/>
    <m/>
    <m/>
    <m/>
    <m/>
    <m/>
  </r>
  <r>
    <x v="0"/>
    <x v="104"/>
    <x v="1"/>
    <s v="Webb"/>
    <x v="5"/>
    <x v="1"/>
    <x v="0"/>
    <x v="1"/>
    <x v="0"/>
    <x v="0"/>
    <x v="0"/>
    <x v="2"/>
    <x v="0"/>
    <x v="0"/>
    <x v="5"/>
    <x v="0"/>
    <x v="2"/>
    <x v="2"/>
    <x v="0"/>
    <x v="0"/>
    <x v="2"/>
    <x v="0"/>
    <x v="0"/>
    <x v="0"/>
    <x v="0"/>
    <x v="3"/>
    <x v="3"/>
    <x v="1"/>
    <x v="2"/>
    <x v="3"/>
    <x v="1"/>
    <x v="2"/>
    <x v="2"/>
    <x v="2"/>
    <m/>
    <m/>
    <m/>
    <m/>
    <m/>
    <m/>
  </r>
  <r>
    <x v="0"/>
    <x v="121"/>
    <x v="2"/>
    <s v="Webb"/>
    <x v="5"/>
    <x v="1"/>
    <x v="0"/>
    <x v="1"/>
    <x v="0"/>
    <x v="0"/>
    <x v="0"/>
    <x v="2"/>
    <x v="0"/>
    <x v="0"/>
    <x v="2"/>
    <x v="0"/>
    <x v="1"/>
    <x v="2"/>
    <x v="0"/>
    <x v="0"/>
    <x v="1"/>
    <x v="0"/>
    <x v="0"/>
    <x v="0"/>
    <x v="0"/>
    <x v="2"/>
    <x v="1"/>
    <x v="1"/>
    <x v="2"/>
    <x v="3"/>
    <x v="1"/>
    <x v="2"/>
    <x v="2"/>
    <x v="2"/>
    <m/>
    <m/>
    <m/>
    <m/>
    <m/>
    <m/>
  </r>
  <r>
    <x v="0"/>
    <x v="82"/>
    <x v="1"/>
    <s v="Webb"/>
    <x v="5"/>
    <x v="1"/>
    <x v="0"/>
    <x v="2"/>
    <x v="0"/>
    <x v="2"/>
    <x v="0"/>
    <x v="1"/>
    <x v="0"/>
    <x v="0"/>
    <x v="2"/>
    <x v="0"/>
    <x v="1"/>
    <x v="1"/>
    <x v="0"/>
    <x v="0"/>
    <x v="1"/>
    <x v="0"/>
    <x v="0"/>
    <x v="0"/>
    <x v="0"/>
    <x v="1"/>
    <x v="1"/>
    <x v="2"/>
    <x v="2"/>
    <x v="3"/>
    <x v="1"/>
    <x v="2"/>
    <x v="2"/>
    <x v="2"/>
    <m/>
    <m/>
    <m/>
    <m/>
    <m/>
    <m/>
  </r>
  <r>
    <x v="0"/>
    <x v="144"/>
    <x v="1"/>
    <s v="Webb"/>
    <x v="5"/>
    <x v="1"/>
    <x v="1"/>
    <x v="1"/>
    <x v="0"/>
    <x v="5"/>
    <x v="0"/>
    <x v="1"/>
    <x v="0"/>
    <x v="0"/>
    <x v="1"/>
    <x v="0"/>
    <x v="1"/>
    <x v="2"/>
    <x v="0"/>
    <x v="0"/>
    <x v="1"/>
    <x v="0"/>
    <x v="0"/>
    <x v="0"/>
    <x v="0"/>
    <x v="2"/>
    <x v="2"/>
    <x v="2"/>
    <x v="2"/>
    <x v="3"/>
    <x v="1"/>
    <x v="2"/>
    <x v="2"/>
    <x v="2"/>
    <m/>
    <m/>
    <m/>
    <m/>
    <m/>
    <m/>
  </r>
  <r>
    <x v="0"/>
    <x v="59"/>
    <x v="1"/>
    <s v="Webb"/>
    <x v="5"/>
    <x v="1"/>
    <x v="0"/>
    <x v="1"/>
    <x v="0"/>
    <x v="1"/>
    <x v="0"/>
    <x v="2"/>
    <x v="0"/>
    <x v="0"/>
    <x v="1"/>
    <x v="0"/>
    <x v="2"/>
    <x v="1"/>
    <x v="0"/>
    <x v="0"/>
    <x v="1"/>
    <x v="0"/>
    <x v="0"/>
    <x v="0"/>
    <x v="0"/>
    <x v="1"/>
    <x v="1"/>
    <x v="2"/>
    <x v="2"/>
    <x v="3"/>
    <x v="1"/>
    <x v="2"/>
    <x v="2"/>
    <x v="2"/>
    <m/>
    <m/>
    <m/>
    <m/>
    <m/>
    <m/>
  </r>
  <r>
    <x v="0"/>
    <x v="144"/>
    <x v="1"/>
    <s v="Webb"/>
    <x v="5"/>
    <x v="1"/>
    <x v="1"/>
    <x v="1"/>
    <x v="0"/>
    <x v="2"/>
    <x v="0"/>
    <x v="2"/>
    <x v="0"/>
    <x v="0"/>
    <x v="2"/>
    <x v="0"/>
    <x v="1"/>
    <x v="1"/>
    <x v="0"/>
    <x v="0"/>
    <x v="1"/>
    <x v="0"/>
    <x v="0"/>
    <x v="0"/>
    <x v="0"/>
    <x v="2"/>
    <x v="1"/>
    <x v="2"/>
    <x v="2"/>
    <x v="3"/>
    <x v="1"/>
    <x v="2"/>
    <x v="2"/>
    <x v="2"/>
    <m/>
    <m/>
    <m/>
    <m/>
    <m/>
    <m/>
  </r>
  <r>
    <x v="0"/>
    <x v="145"/>
    <x v="1"/>
    <s v="Webb"/>
    <x v="5"/>
    <x v="1"/>
    <x v="1"/>
    <x v="1"/>
    <x v="0"/>
    <x v="0"/>
    <x v="0"/>
    <x v="2"/>
    <x v="0"/>
    <x v="0"/>
    <x v="2"/>
    <x v="0"/>
    <x v="2"/>
    <x v="2"/>
    <x v="0"/>
    <x v="0"/>
    <x v="0"/>
    <x v="0"/>
    <x v="0"/>
    <x v="0"/>
    <x v="0"/>
    <x v="1"/>
    <x v="2"/>
    <x v="2"/>
    <x v="2"/>
    <x v="3"/>
    <x v="1"/>
    <x v="2"/>
    <x v="2"/>
    <x v="2"/>
    <m/>
    <m/>
    <m/>
    <m/>
    <m/>
    <m/>
  </r>
  <r>
    <x v="0"/>
    <x v="144"/>
    <x v="1"/>
    <s v="Webb"/>
    <x v="5"/>
    <x v="1"/>
    <x v="3"/>
    <x v="3"/>
    <x v="0"/>
    <x v="0"/>
    <x v="0"/>
    <x v="4"/>
    <x v="0"/>
    <x v="0"/>
    <x v="4"/>
    <x v="0"/>
    <x v="5"/>
    <x v="5"/>
    <x v="0"/>
    <x v="0"/>
    <x v="5"/>
    <x v="0"/>
    <x v="0"/>
    <x v="0"/>
    <x v="0"/>
    <x v="5"/>
    <x v="5"/>
    <x v="2"/>
    <x v="2"/>
    <x v="3"/>
    <x v="1"/>
    <x v="2"/>
    <x v="2"/>
    <x v="2"/>
    <m/>
    <m/>
    <m/>
    <m/>
    <m/>
    <m/>
  </r>
  <r>
    <x v="0"/>
    <x v="40"/>
    <x v="0"/>
    <s v="Webb"/>
    <x v="5"/>
    <x v="1"/>
    <x v="0"/>
    <x v="2"/>
    <x v="0"/>
    <x v="2"/>
    <x v="0"/>
    <x v="1"/>
    <x v="0"/>
    <x v="0"/>
    <x v="1"/>
    <x v="0"/>
    <x v="1"/>
    <x v="1"/>
    <x v="0"/>
    <x v="0"/>
    <x v="1"/>
    <x v="0"/>
    <x v="0"/>
    <x v="0"/>
    <x v="0"/>
    <x v="1"/>
    <x v="1"/>
    <x v="2"/>
    <x v="2"/>
    <x v="3"/>
    <x v="1"/>
    <x v="2"/>
    <x v="2"/>
    <x v="2"/>
    <m/>
    <m/>
    <m/>
    <m/>
    <m/>
    <m/>
  </r>
  <r>
    <x v="0"/>
    <x v="6"/>
    <x v="1"/>
    <s v="Webb"/>
    <x v="5"/>
    <x v="1"/>
    <x v="0"/>
    <x v="1"/>
    <x v="0"/>
    <x v="0"/>
    <x v="0"/>
    <x v="2"/>
    <x v="0"/>
    <x v="0"/>
    <x v="2"/>
    <x v="0"/>
    <x v="1"/>
    <x v="2"/>
    <x v="0"/>
    <x v="0"/>
    <x v="2"/>
    <x v="0"/>
    <x v="0"/>
    <x v="0"/>
    <x v="0"/>
    <x v="1"/>
    <x v="1"/>
    <x v="1"/>
    <x v="2"/>
    <x v="3"/>
    <x v="1"/>
    <x v="2"/>
    <x v="2"/>
    <x v="2"/>
    <m/>
    <m/>
    <m/>
    <m/>
    <m/>
    <m/>
  </r>
  <r>
    <x v="0"/>
    <x v="40"/>
    <x v="0"/>
    <s v="Webb"/>
    <x v="5"/>
    <x v="1"/>
    <x v="0"/>
    <x v="2"/>
    <x v="0"/>
    <x v="2"/>
    <x v="0"/>
    <x v="1"/>
    <x v="0"/>
    <x v="0"/>
    <x v="1"/>
    <x v="0"/>
    <x v="1"/>
    <x v="1"/>
    <x v="0"/>
    <x v="0"/>
    <x v="1"/>
    <x v="0"/>
    <x v="0"/>
    <x v="0"/>
    <x v="0"/>
    <x v="1"/>
    <x v="1"/>
    <x v="2"/>
    <x v="2"/>
    <x v="3"/>
    <x v="1"/>
    <x v="2"/>
    <x v="2"/>
    <x v="2"/>
    <m/>
    <m/>
    <m/>
    <m/>
    <m/>
    <m/>
  </r>
  <r>
    <x v="0"/>
    <x v="6"/>
    <x v="1"/>
    <s v="Webb"/>
    <x v="5"/>
    <x v="1"/>
    <x v="1"/>
    <x v="1"/>
    <x v="0"/>
    <x v="2"/>
    <x v="0"/>
    <x v="1"/>
    <x v="0"/>
    <x v="0"/>
    <x v="1"/>
    <x v="0"/>
    <x v="1"/>
    <x v="1"/>
    <x v="0"/>
    <x v="0"/>
    <x v="1"/>
    <x v="0"/>
    <x v="0"/>
    <x v="0"/>
    <x v="0"/>
    <x v="1"/>
    <x v="1"/>
    <x v="2"/>
    <x v="2"/>
    <x v="3"/>
    <x v="1"/>
    <x v="2"/>
    <x v="2"/>
    <x v="2"/>
    <m/>
    <m/>
    <m/>
    <m/>
    <m/>
    <m/>
  </r>
  <r>
    <x v="0"/>
    <x v="144"/>
    <x v="1"/>
    <s v="Webb"/>
    <x v="5"/>
    <x v="1"/>
    <x v="0"/>
    <x v="2"/>
    <x v="0"/>
    <x v="2"/>
    <x v="0"/>
    <x v="1"/>
    <x v="0"/>
    <x v="0"/>
    <x v="1"/>
    <x v="0"/>
    <x v="1"/>
    <x v="1"/>
    <x v="0"/>
    <x v="0"/>
    <x v="1"/>
    <x v="0"/>
    <x v="0"/>
    <x v="0"/>
    <x v="0"/>
    <x v="1"/>
    <x v="1"/>
    <x v="2"/>
    <x v="2"/>
    <x v="3"/>
    <x v="1"/>
    <x v="2"/>
    <x v="2"/>
    <x v="2"/>
    <m/>
    <m/>
    <m/>
    <m/>
    <m/>
    <m/>
  </r>
  <r>
    <x v="0"/>
    <x v="11"/>
    <x v="1"/>
    <s v="Webb"/>
    <x v="5"/>
    <x v="1"/>
    <x v="1"/>
    <x v="2"/>
    <x v="0"/>
    <x v="2"/>
    <x v="0"/>
    <x v="1"/>
    <x v="0"/>
    <x v="0"/>
    <x v="1"/>
    <x v="0"/>
    <x v="1"/>
    <x v="1"/>
    <x v="0"/>
    <x v="0"/>
    <x v="1"/>
    <x v="0"/>
    <x v="0"/>
    <x v="0"/>
    <x v="0"/>
    <x v="1"/>
    <x v="1"/>
    <x v="2"/>
    <x v="2"/>
    <x v="3"/>
    <x v="1"/>
    <x v="2"/>
    <x v="2"/>
    <x v="2"/>
    <m/>
    <m/>
    <m/>
    <m/>
    <m/>
    <m/>
  </r>
  <r>
    <x v="0"/>
    <x v="59"/>
    <x v="1"/>
    <s v="Webb"/>
    <x v="5"/>
    <x v="1"/>
    <x v="1"/>
    <x v="2"/>
    <x v="0"/>
    <x v="2"/>
    <x v="0"/>
    <x v="1"/>
    <x v="0"/>
    <x v="0"/>
    <x v="1"/>
    <x v="0"/>
    <x v="1"/>
    <x v="1"/>
    <x v="0"/>
    <x v="0"/>
    <x v="1"/>
    <x v="0"/>
    <x v="0"/>
    <x v="0"/>
    <x v="0"/>
    <x v="1"/>
    <x v="1"/>
    <x v="2"/>
    <x v="2"/>
    <x v="3"/>
    <x v="1"/>
    <x v="2"/>
    <x v="2"/>
    <x v="2"/>
    <m/>
    <m/>
    <m/>
    <m/>
    <m/>
    <m/>
  </r>
  <r>
    <x v="0"/>
    <x v="59"/>
    <x v="1"/>
    <s v="Webb"/>
    <x v="5"/>
    <x v="1"/>
    <x v="1"/>
    <x v="2"/>
    <x v="0"/>
    <x v="2"/>
    <x v="0"/>
    <x v="1"/>
    <x v="0"/>
    <x v="0"/>
    <x v="2"/>
    <x v="0"/>
    <x v="1"/>
    <x v="1"/>
    <x v="0"/>
    <x v="0"/>
    <x v="1"/>
    <x v="0"/>
    <x v="0"/>
    <x v="0"/>
    <x v="0"/>
    <x v="2"/>
    <x v="1"/>
    <x v="2"/>
    <x v="2"/>
    <x v="3"/>
    <x v="1"/>
    <x v="2"/>
    <x v="2"/>
    <x v="2"/>
    <m/>
    <m/>
    <m/>
    <m/>
    <m/>
    <m/>
  </r>
  <r>
    <x v="0"/>
    <x v="6"/>
    <x v="1"/>
    <s v="Webb"/>
    <x v="5"/>
    <x v="1"/>
    <x v="0"/>
    <x v="1"/>
    <x v="0"/>
    <x v="2"/>
    <x v="0"/>
    <x v="2"/>
    <x v="0"/>
    <x v="0"/>
    <x v="2"/>
    <x v="0"/>
    <x v="1"/>
    <x v="2"/>
    <x v="0"/>
    <x v="0"/>
    <x v="2"/>
    <x v="0"/>
    <x v="0"/>
    <x v="0"/>
    <x v="0"/>
    <x v="2"/>
    <x v="2"/>
    <x v="2"/>
    <x v="2"/>
    <x v="3"/>
    <x v="1"/>
    <x v="2"/>
    <x v="2"/>
    <x v="2"/>
    <m/>
    <m/>
    <m/>
    <m/>
    <m/>
    <m/>
  </r>
  <r>
    <x v="0"/>
    <x v="120"/>
    <x v="1"/>
    <s v="Webb"/>
    <x v="5"/>
    <x v="1"/>
    <x v="0"/>
    <x v="1"/>
    <x v="0"/>
    <x v="0"/>
    <x v="0"/>
    <x v="1"/>
    <x v="0"/>
    <x v="0"/>
    <x v="2"/>
    <x v="0"/>
    <x v="2"/>
    <x v="1"/>
    <x v="0"/>
    <x v="0"/>
    <x v="1"/>
    <x v="0"/>
    <x v="0"/>
    <x v="0"/>
    <x v="0"/>
    <x v="1"/>
    <x v="1"/>
    <x v="1"/>
    <x v="2"/>
    <x v="3"/>
    <x v="1"/>
    <x v="2"/>
    <x v="2"/>
    <x v="2"/>
    <m/>
    <m/>
    <m/>
    <m/>
    <m/>
    <m/>
  </r>
  <r>
    <x v="0"/>
    <x v="120"/>
    <x v="1"/>
    <s v="Webb"/>
    <x v="5"/>
    <x v="1"/>
    <x v="1"/>
    <x v="2"/>
    <x v="0"/>
    <x v="2"/>
    <x v="0"/>
    <x v="1"/>
    <x v="0"/>
    <x v="0"/>
    <x v="1"/>
    <x v="0"/>
    <x v="1"/>
    <x v="1"/>
    <x v="0"/>
    <x v="0"/>
    <x v="1"/>
    <x v="0"/>
    <x v="0"/>
    <x v="0"/>
    <x v="0"/>
    <x v="1"/>
    <x v="1"/>
    <x v="2"/>
    <x v="2"/>
    <x v="3"/>
    <x v="1"/>
    <x v="2"/>
    <x v="2"/>
    <x v="2"/>
    <m/>
    <m/>
    <m/>
    <m/>
    <m/>
    <m/>
  </r>
  <r>
    <x v="0"/>
    <x v="7"/>
    <x v="1"/>
    <s v="Webb"/>
    <x v="5"/>
    <x v="1"/>
    <x v="0"/>
    <x v="2"/>
    <x v="0"/>
    <x v="2"/>
    <x v="0"/>
    <x v="1"/>
    <x v="0"/>
    <x v="0"/>
    <x v="2"/>
    <x v="0"/>
    <x v="1"/>
    <x v="2"/>
    <x v="0"/>
    <x v="0"/>
    <x v="1"/>
    <x v="0"/>
    <x v="0"/>
    <x v="0"/>
    <x v="0"/>
    <x v="1"/>
    <x v="1"/>
    <x v="2"/>
    <x v="2"/>
    <x v="3"/>
    <x v="1"/>
    <x v="2"/>
    <x v="2"/>
    <x v="2"/>
    <m/>
    <m/>
    <m/>
    <m/>
    <m/>
    <m/>
  </r>
  <r>
    <x v="0"/>
    <x v="2"/>
    <x v="1"/>
    <s v="Webb"/>
    <x v="5"/>
    <x v="1"/>
    <x v="1"/>
    <x v="1"/>
    <x v="0"/>
    <x v="0"/>
    <x v="0"/>
    <x v="1"/>
    <x v="0"/>
    <x v="0"/>
    <x v="2"/>
    <x v="0"/>
    <x v="2"/>
    <x v="2"/>
    <x v="0"/>
    <x v="0"/>
    <x v="1"/>
    <x v="0"/>
    <x v="0"/>
    <x v="0"/>
    <x v="0"/>
    <x v="2"/>
    <x v="2"/>
    <x v="1"/>
    <x v="2"/>
    <x v="3"/>
    <x v="1"/>
    <x v="2"/>
    <x v="2"/>
    <x v="2"/>
    <m/>
    <m/>
    <m/>
    <m/>
    <m/>
    <m/>
  </r>
  <r>
    <x v="0"/>
    <x v="106"/>
    <x v="2"/>
    <s v="Webb"/>
    <x v="5"/>
    <x v="1"/>
    <x v="1"/>
    <x v="1"/>
    <x v="0"/>
    <x v="2"/>
    <x v="0"/>
    <x v="1"/>
    <x v="0"/>
    <x v="0"/>
    <x v="3"/>
    <x v="0"/>
    <x v="1"/>
    <x v="1"/>
    <x v="0"/>
    <x v="0"/>
    <x v="1"/>
    <x v="0"/>
    <x v="0"/>
    <x v="0"/>
    <x v="0"/>
    <x v="1"/>
    <x v="1"/>
    <x v="2"/>
    <x v="2"/>
    <x v="3"/>
    <x v="1"/>
    <x v="2"/>
    <x v="2"/>
    <x v="2"/>
    <m/>
    <m/>
    <m/>
    <m/>
    <m/>
    <m/>
  </r>
  <r>
    <x v="0"/>
    <x v="7"/>
    <x v="1"/>
    <s v="Webb"/>
    <x v="5"/>
    <x v="1"/>
    <x v="1"/>
    <x v="1"/>
    <x v="0"/>
    <x v="2"/>
    <x v="0"/>
    <x v="2"/>
    <x v="0"/>
    <x v="0"/>
    <x v="1"/>
    <x v="0"/>
    <x v="2"/>
    <x v="1"/>
    <x v="0"/>
    <x v="0"/>
    <x v="2"/>
    <x v="0"/>
    <x v="0"/>
    <x v="0"/>
    <x v="0"/>
    <x v="1"/>
    <x v="1"/>
    <x v="2"/>
    <x v="2"/>
    <x v="3"/>
    <x v="1"/>
    <x v="2"/>
    <x v="2"/>
    <x v="2"/>
    <m/>
    <m/>
    <m/>
    <m/>
    <m/>
    <m/>
  </r>
  <r>
    <x v="0"/>
    <x v="98"/>
    <x v="2"/>
    <s v="Webb"/>
    <x v="5"/>
    <x v="1"/>
    <x v="0"/>
    <x v="1"/>
    <x v="0"/>
    <x v="2"/>
    <x v="0"/>
    <x v="2"/>
    <x v="0"/>
    <x v="0"/>
    <x v="2"/>
    <x v="0"/>
    <x v="1"/>
    <x v="1"/>
    <x v="0"/>
    <x v="0"/>
    <x v="1"/>
    <x v="0"/>
    <x v="0"/>
    <x v="0"/>
    <x v="0"/>
    <x v="2"/>
    <x v="1"/>
    <x v="2"/>
    <x v="2"/>
    <x v="3"/>
    <x v="1"/>
    <x v="2"/>
    <x v="2"/>
    <x v="2"/>
    <m/>
    <m/>
    <m/>
    <m/>
    <m/>
    <m/>
  </r>
  <r>
    <x v="0"/>
    <x v="90"/>
    <x v="0"/>
    <s v="Webb"/>
    <x v="5"/>
    <x v="1"/>
    <x v="0"/>
    <x v="2"/>
    <x v="0"/>
    <x v="2"/>
    <x v="0"/>
    <x v="1"/>
    <x v="0"/>
    <x v="0"/>
    <x v="1"/>
    <x v="0"/>
    <x v="1"/>
    <x v="1"/>
    <x v="0"/>
    <x v="0"/>
    <x v="1"/>
    <x v="0"/>
    <x v="0"/>
    <x v="0"/>
    <x v="0"/>
    <x v="1"/>
    <x v="1"/>
    <x v="2"/>
    <x v="2"/>
    <x v="3"/>
    <x v="1"/>
    <x v="2"/>
    <x v="2"/>
    <x v="2"/>
    <m/>
    <m/>
    <m/>
    <m/>
    <m/>
    <m/>
  </r>
  <r>
    <x v="0"/>
    <x v="90"/>
    <x v="0"/>
    <s v="Webb"/>
    <x v="5"/>
    <x v="1"/>
    <x v="1"/>
    <x v="0"/>
    <x v="0"/>
    <x v="2"/>
    <x v="0"/>
    <x v="1"/>
    <x v="0"/>
    <x v="0"/>
    <x v="0"/>
    <x v="0"/>
    <x v="1"/>
    <x v="1"/>
    <x v="0"/>
    <x v="0"/>
    <x v="1"/>
    <x v="0"/>
    <x v="0"/>
    <x v="0"/>
    <x v="0"/>
    <x v="1"/>
    <x v="1"/>
    <x v="2"/>
    <x v="2"/>
    <x v="3"/>
    <x v="1"/>
    <x v="2"/>
    <x v="2"/>
    <x v="2"/>
    <m/>
    <m/>
    <m/>
    <m/>
    <m/>
    <m/>
  </r>
  <r>
    <x v="0"/>
    <x v="106"/>
    <x v="2"/>
    <s v="Webb"/>
    <x v="5"/>
    <x v="1"/>
    <x v="0"/>
    <x v="2"/>
    <x v="0"/>
    <x v="0"/>
    <x v="0"/>
    <x v="1"/>
    <x v="0"/>
    <x v="0"/>
    <x v="1"/>
    <x v="0"/>
    <x v="1"/>
    <x v="1"/>
    <x v="0"/>
    <x v="0"/>
    <x v="1"/>
    <x v="0"/>
    <x v="0"/>
    <x v="0"/>
    <x v="0"/>
    <x v="1"/>
    <x v="1"/>
    <x v="1"/>
    <x v="2"/>
    <x v="3"/>
    <x v="1"/>
    <x v="2"/>
    <x v="2"/>
    <x v="2"/>
    <m/>
    <m/>
    <m/>
    <m/>
    <m/>
    <m/>
  </r>
  <r>
    <x v="0"/>
    <x v="106"/>
    <x v="2"/>
    <s v="Webb"/>
    <x v="5"/>
    <x v="1"/>
    <x v="1"/>
    <x v="2"/>
    <x v="0"/>
    <x v="0"/>
    <x v="0"/>
    <x v="1"/>
    <x v="0"/>
    <x v="0"/>
    <x v="1"/>
    <x v="0"/>
    <x v="1"/>
    <x v="1"/>
    <x v="0"/>
    <x v="0"/>
    <x v="1"/>
    <x v="0"/>
    <x v="0"/>
    <x v="0"/>
    <x v="0"/>
    <x v="1"/>
    <x v="1"/>
    <x v="1"/>
    <x v="2"/>
    <x v="3"/>
    <x v="1"/>
    <x v="2"/>
    <x v="2"/>
    <x v="2"/>
    <m/>
    <m/>
    <m/>
    <m/>
    <m/>
    <m/>
  </r>
  <r>
    <x v="0"/>
    <x v="120"/>
    <x v="1"/>
    <s v="Webb"/>
    <x v="5"/>
    <x v="1"/>
    <x v="0"/>
    <x v="2"/>
    <x v="0"/>
    <x v="2"/>
    <x v="0"/>
    <x v="1"/>
    <x v="0"/>
    <x v="0"/>
    <x v="1"/>
    <x v="0"/>
    <x v="1"/>
    <x v="1"/>
    <x v="0"/>
    <x v="0"/>
    <x v="1"/>
    <x v="0"/>
    <x v="0"/>
    <x v="0"/>
    <x v="0"/>
    <x v="1"/>
    <x v="1"/>
    <x v="2"/>
    <x v="2"/>
    <x v="3"/>
    <x v="1"/>
    <x v="2"/>
    <x v="2"/>
    <x v="2"/>
    <m/>
    <m/>
    <m/>
    <m/>
    <m/>
    <m/>
  </r>
  <r>
    <x v="0"/>
    <x v="120"/>
    <x v="1"/>
    <s v="Webb"/>
    <x v="5"/>
    <x v="1"/>
    <x v="0"/>
    <x v="3"/>
    <x v="0"/>
    <x v="2"/>
    <x v="0"/>
    <x v="2"/>
    <x v="0"/>
    <x v="0"/>
    <x v="2"/>
    <x v="0"/>
    <x v="2"/>
    <x v="1"/>
    <x v="0"/>
    <x v="0"/>
    <x v="1"/>
    <x v="0"/>
    <x v="0"/>
    <x v="0"/>
    <x v="0"/>
    <x v="1"/>
    <x v="1"/>
    <x v="2"/>
    <x v="2"/>
    <x v="3"/>
    <x v="1"/>
    <x v="2"/>
    <x v="2"/>
    <x v="2"/>
    <m/>
    <m/>
    <m/>
    <m/>
    <m/>
    <m/>
  </r>
  <r>
    <x v="0"/>
    <x v="26"/>
    <x v="0"/>
    <s v="Webb"/>
    <x v="5"/>
    <x v="1"/>
    <x v="1"/>
    <x v="2"/>
    <x v="0"/>
    <x v="2"/>
    <x v="0"/>
    <x v="1"/>
    <x v="0"/>
    <x v="0"/>
    <x v="1"/>
    <x v="0"/>
    <x v="1"/>
    <x v="1"/>
    <x v="0"/>
    <x v="0"/>
    <x v="1"/>
    <x v="0"/>
    <x v="0"/>
    <x v="0"/>
    <x v="0"/>
    <x v="1"/>
    <x v="1"/>
    <x v="2"/>
    <x v="2"/>
    <x v="3"/>
    <x v="1"/>
    <x v="2"/>
    <x v="2"/>
    <x v="2"/>
    <m/>
    <m/>
    <m/>
    <m/>
    <m/>
    <m/>
  </r>
  <r>
    <x v="0"/>
    <x v="20"/>
    <x v="1"/>
    <s v="Webb"/>
    <x v="5"/>
    <x v="1"/>
    <x v="0"/>
    <x v="2"/>
    <x v="0"/>
    <x v="0"/>
    <x v="0"/>
    <x v="2"/>
    <x v="0"/>
    <x v="0"/>
    <x v="2"/>
    <x v="0"/>
    <x v="2"/>
    <x v="2"/>
    <x v="0"/>
    <x v="0"/>
    <x v="2"/>
    <x v="0"/>
    <x v="0"/>
    <x v="0"/>
    <x v="0"/>
    <x v="2"/>
    <x v="2"/>
    <x v="1"/>
    <x v="2"/>
    <x v="3"/>
    <x v="1"/>
    <x v="2"/>
    <x v="2"/>
    <x v="2"/>
    <m/>
    <m/>
    <m/>
    <m/>
    <m/>
    <m/>
  </r>
  <r>
    <x v="0"/>
    <x v="144"/>
    <x v="1"/>
    <s v="Webb"/>
    <x v="5"/>
    <x v="1"/>
    <x v="0"/>
    <x v="2"/>
    <x v="0"/>
    <x v="2"/>
    <x v="0"/>
    <x v="1"/>
    <x v="0"/>
    <x v="0"/>
    <x v="1"/>
    <x v="0"/>
    <x v="1"/>
    <x v="1"/>
    <x v="0"/>
    <x v="0"/>
    <x v="1"/>
    <x v="0"/>
    <x v="0"/>
    <x v="0"/>
    <x v="0"/>
    <x v="1"/>
    <x v="1"/>
    <x v="2"/>
    <x v="2"/>
    <x v="3"/>
    <x v="1"/>
    <x v="2"/>
    <x v="2"/>
    <x v="2"/>
    <m/>
    <m/>
    <m/>
    <m/>
    <m/>
    <m/>
  </r>
  <r>
    <x v="0"/>
    <x v="112"/>
    <x v="1"/>
    <s v="Webb"/>
    <x v="5"/>
    <x v="1"/>
    <x v="1"/>
    <x v="4"/>
    <x v="0"/>
    <x v="2"/>
    <x v="0"/>
    <x v="3"/>
    <x v="0"/>
    <x v="0"/>
    <x v="3"/>
    <x v="0"/>
    <x v="2"/>
    <x v="2"/>
    <x v="0"/>
    <x v="0"/>
    <x v="2"/>
    <x v="0"/>
    <x v="0"/>
    <x v="0"/>
    <x v="0"/>
    <x v="2"/>
    <x v="2"/>
    <x v="2"/>
    <x v="2"/>
    <x v="3"/>
    <x v="1"/>
    <x v="2"/>
    <x v="2"/>
    <x v="2"/>
    <m/>
    <m/>
    <m/>
    <m/>
    <m/>
    <m/>
  </r>
  <r>
    <x v="0"/>
    <x v="106"/>
    <x v="2"/>
    <s v="Webb"/>
    <x v="5"/>
    <x v="1"/>
    <x v="0"/>
    <x v="2"/>
    <x v="0"/>
    <x v="2"/>
    <x v="0"/>
    <x v="1"/>
    <x v="0"/>
    <x v="0"/>
    <x v="1"/>
    <x v="0"/>
    <x v="1"/>
    <x v="1"/>
    <x v="0"/>
    <x v="0"/>
    <x v="1"/>
    <x v="0"/>
    <x v="0"/>
    <x v="0"/>
    <x v="0"/>
    <x v="1"/>
    <x v="1"/>
    <x v="2"/>
    <x v="2"/>
    <x v="3"/>
    <x v="1"/>
    <x v="2"/>
    <x v="2"/>
    <x v="2"/>
    <m/>
    <m/>
    <m/>
    <m/>
    <m/>
    <m/>
  </r>
  <r>
    <x v="0"/>
    <x v="106"/>
    <x v="2"/>
    <s v="Webb"/>
    <x v="5"/>
    <x v="1"/>
    <x v="1"/>
    <x v="2"/>
    <x v="0"/>
    <x v="2"/>
    <x v="0"/>
    <x v="1"/>
    <x v="0"/>
    <x v="0"/>
    <x v="1"/>
    <x v="0"/>
    <x v="1"/>
    <x v="1"/>
    <x v="0"/>
    <x v="0"/>
    <x v="1"/>
    <x v="0"/>
    <x v="0"/>
    <x v="0"/>
    <x v="0"/>
    <x v="1"/>
    <x v="1"/>
    <x v="2"/>
    <x v="2"/>
    <x v="3"/>
    <x v="1"/>
    <x v="2"/>
    <x v="2"/>
    <x v="2"/>
    <m/>
    <m/>
    <m/>
    <m/>
    <m/>
    <m/>
  </r>
  <r>
    <x v="0"/>
    <x v="80"/>
    <x v="1"/>
    <s v="Webb"/>
    <x v="5"/>
    <x v="1"/>
    <x v="1"/>
    <x v="2"/>
    <x v="0"/>
    <x v="2"/>
    <x v="0"/>
    <x v="1"/>
    <x v="0"/>
    <x v="0"/>
    <x v="1"/>
    <x v="0"/>
    <x v="2"/>
    <x v="1"/>
    <x v="0"/>
    <x v="0"/>
    <x v="1"/>
    <x v="0"/>
    <x v="0"/>
    <x v="0"/>
    <x v="0"/>
    <x v="1"/>
    <x v="1"/>
    <x v="2"/>
    <x v="2"/>
    <x v="3"/>
    <x v="1"/>
    <x v="2"/>
    <x v="2"/>
    <x v="2"/>
    <m/>
    <m/>
    <m/>
    <m/>
    <m/>
    <m/>
  </r>
  <r>
    <x v="0"/>
    <x v="80"/>
    <x v="1"/>
    <s v="Webb"/>
    <x v="5"/>
    <x v="1"/>
    <x v="1"/>
    <x v="2"/>
    <x v="0"/>
    <x v="2"/>
    <x v="0"/>
    <x v="1"/>
    <x v="0"/>
    <x v="0"/>
    <x v="1"/>
    <x v="0"/>
    <x v="1"/>
    <x v="1"/>
    <x v="0"/>
    <x v="0"/>
    <x v="1"/>
    <x v="0"/>
    <x v="0"/>
    <x v="0"/>
    <x v="0"/>
    <x v="1"/>
    <x v="1"/>
    <x v="2"/>
    <x v="2"/>
    <x v="3"/>
    <x v="1"/>
    <x v="2"/>
    <x v="2"/>
    <x v="2"/>
    <m/>
    <m/>
    <m/>
    <m/>
    <m/>
    <m/>
  </r>
  <r>
    <x v="0"/>
    <x v="120"/>
    <x v="1"/>
    <s v="Webb"/>
    <x v="5"/>
    <x v="1"/>
    <x v="1"/>
    <x v="2"/>
    <x v="0"/>
    <x v="2"/>
    <x v="0"/>
    <x v="1"/>
    <x v="0"/>
    <x v="0"/>
    <x v="2"/>
    <x v="0"/>
    <x v="1"/>
    <x v="3"/>
    <x v="0"/>
    <x v="0"/>
    <x v="1"/>
    <x v="0"/>
    <x v="0"/>
    <x v="0"/>
    <x v="0"/>
    <x v="1"/>
    <x v="1"/>
    <x v="2"/>
    <x v="2"/>
    <x v="3"/>
    <x v="1"/>
    <x v="2"/>
    <x v="2"/>
    <x v="2"/>
    <m/>
    <m/>
    <m/>
    <m/>
    <m/>
    <m/>
  </r>
  <r>
    <x v="0"/>
    <x v="145"/>
    <x v="1"/>
    <s v="Webb"/>
    <x v="5"/>
    <x v="1"/>
    <x v="0"/>
    <x v="2"/>
    <x v="0"/>
    <x v="0"/>
    <x v="0"/>
    <x v="1"/>
    <x v="0"/>
    <x v="0"/>
    <x v="1"/>
    <x v="0"/>
    <x v="0"/>
    <x v="1"/>
    <x v="0"/>
    <x v="0"/>
    <x v="1"/>
    <x v="0"/>
    <x v="0"/>
    <x v="0"/>
    <x v="0"/>
    <x v="1"/>
    <x v="2"/>
    <x v="1"/>
    <x v="2"/>
    <x v="3"/>
    <x v="1"/>
    <x v="2"/>
    <x v="2"/>
    <x v="2"/>
    <m/>
    <m/>
    <m/>
    <m/>
    <m/>
    <m/>
  </r>
  <r>
    <x v="0"/>
    <x v="6"/>
    <x v="1"/>
    <s v="Webb"/>
    <x v="5"/>
    <x v="1"/>
    <x v="1"/>
    <x v="1"/>
    <x v="0"/>
    <x v="1"/>
    <x v="0"/>
    <x v="1"/>
    <x v="0"/>
    <x v="0"/>
    <x v="2"/>
    <x v="0"/>
    <x v="2"/>
    <x v="2"/>
    <x v="0"/>
    <x v="0"/>
    <x v="5"/>
    <x v="0"/>
    <x v="0"/>
    <x v="0"/>
    <x v="0"/>
    <x v="2"/>
    <x v="2"/>
    <x v="2"/>
    <x v="2"/>
    <x v="3"/>
    <x v="1"/>
    <x v="2"/>
    <x v="2"/>
    <x v="2"/>
    <m/>
    <m/>
    <m/>
    <m/>
    <m/>
    <m/>
  </r>
  <r>
    <x v="0"/>
    <x v="26"/>
    <x v="0"/>
    <s v="Webb"/>
    <x v="5"/>
    <x v="1"/>
    <x v="0"/>
    <x v="2"/>
    <x v="0"/>
    <x v="2"/>
    <x v="0"/>
    <x v="1"/>
    <x v="0"/>
    <x v="0"/>
    <x v="2"/>
    <x v="0"/>
    <x v="1"/>
    <x v="2"/>
    <x v="0"/>
    <x v="0"/>
    <x v="1"/>
    <x v="0"/>
    <x v="0"/>
    <x v="0"/>
    <x v="0"/>
    <x v="1"/>
    <x v="1"/>
    <x v="2"/>
    <x v="2"/>
    <x v="3"/>
    <x v="1"/>
    <x v="2"/>
    <x v="2"/>
    <x v="2"/>
    <m/>
    <m/>
    <m/>
    <m/>
    <m/>
    <m/>
  </r>
  <r>
    <x v="0"/>
    <x v="104"/>
    <x v="1"/>
    <s v="Webb"/>
    <x v="5"/>
    <x v="1"/>
    <x v="1"/>
    <x v="1"/>
    <x v="0"/>
    <x v="0"/>
    <x v="0"/>
    <x v="2"/>
    <x v="0"/>
    <x v="0"/>
    <x v="2"/>
    <x v="0"/>
    <x v="2"/>
    <x v="2"/>
    <x v="0"/>
    <x v="0"/>
    <x v="1"/>
    <x v="0"/>
    <x v="0"/>
    <x v="0"/>
    <x v="0"/>
    <x v="2"/>
    <x v="3"/>
    <x v="1"/>
    <x v="2"/>
    <x v="3"/>
    <x v="1"/>
    <x v="2"/>
    <x v="2"/>
    <x v="2"/>
    <m/>
    <m/>
    <m/>
    <m/>
    <m/>
    <m/>
  </r>
  <r>
    <x v="0"/>
    <x v="120"/>
    <x v="1"/>
    <s v="Webb"/>
    <x v="5"/>
    <x v="1"/>
    <x v="0"/>
    <x v="2"/>
    <x v="0"/>
    <x v="2"/>
    <x v="0"/>
    <x v="1"/>
    <x v="0"/>
    <x v="0"/>
    <x v="1"/>
    <x v="0"/>
    <x v="1"/>
    <x v="1"/>
    <x v="0"/>
    <x v="0"/>
    <x v="1"/>
    <x v="0"/>
    <x v="0"/>
    <x v="0"/>
    <x v="0"/>
    <x v="1"/>
    <x v="1"/>
    <x v="2"/>
    <x v="2"/>
    <x v="3"/>
    <x v="1"/>
    <x v="2"/>
    <x v="2"/>
    <x v="2"/>
    <m/>
    <m/>
    <m/>
    <m/>
    <m/>
    <m/>
  </r>
  <r>
    <x v="0"/>
    <x v="22"/>
    <x v="0"/>
    <s v="Webb"/>
    <x v="5"/>
    <x v="1"/>
    <x v="0"/>
    <x v="0"/>
    <x v="0"/>
    <x v="2"/>
    <x v="0"/>
    <x v="0"/>
    <x v="0"/>
    <x v="0"/>
    <x v="0"/>
    <x v="0"/>
    <x v="0"/>
    <x v="0"/>
    <x v="0"/>
    <x v="0"/>
    <x v="0"/>
    <x v="0"/>
    <x v="0"/>
    <x v="0"/>
    <x v="0"/>
    <x v="0"/>
    <x v="0"/>
    <x v="2"/>
    <x v="2"/>
    <x v="3"/>
    <x v="1"/>
    <x v="2"/>
    <x v="2"/>
    <x v="2"/>
    <m/>
    <m/>
    <m/>
    <m/>
    <m/>
    <m/>
  </r>
  <r>
    <x v="0"/>
    <x v="22"/>
    <x v="0"/>
    <s v="Webb"/>
    <x v="5"/>
    <x v="1"/>
    <x v="1"/>
    <x v="1"/>
    <x v="0"/>
    <x v="1"/>
    <x v="0"/>
    <x v="2"/>
    <x v="0"/>
    <x v="0"/>
    <x v="2"/>
    <x v="0"/>
    <x v="1"/>
    <x v="2"/>
    <x v="0"/>
    <x v="0"/>
    <x v="2"/>
    <x v="0"/>
    <x v="0"/>
    <x v="0"/>
    <x v="0"/>
    <x v="1"/>
    <x v="1"/>
    <x v="2"/>
    <x v="2"/>
    <x v="3"/>
    <x v="1"/>
    <x v="2"/>
    <x v="2"/>
    <x v="2"/>
    <m/>
    <m/>
    <m/>
    <m/>
    <m/>
    <m/>
  </r>
  <r>
    <x v="0"/>
    <x v="6"/>
    <x v="1"/>
    <s v="Webb"/>
    <x v="5"/>
    <x v="1"/>
    <x v="1"/>
    <x v="5"/>
    <x v="0"/>
    <x v="5"/>
    <x v="0"/>
    <x v="4"/>
    <x v="0"/>
    <x v="0"/>
    <x v="4"/>
    <x v="0"/>
    <x v="1"/>
    <x v="3"/>
    <x v="0"/>
    <x v="0"/>
    <x v="2"/>
    <x v="0"/>
    <x v="0"/>
    <x v="0"/>
    <x v="0"/>
    <x v="3"/>
    <x v="5"/>
    <x v="2"/>
    <x v="2"/>
    <x v="3"/>
    <x v="1"/>
    <x v="2"/>
    <x v="2"/>
    <x v="2"/>
    <m/>
    <m/>
    <m/>
    <m/>
    <m/>
    <m/>
  </r>
  <r>
    <x v="0"/>
    <x v="20"/>
    <x v="1"/>
    <s v="Webb"/>
    <x v="5"/>
    <x v="1"/>
    <x v="0"/>
    <x v="1"/>
    <x v="0"/>
    <x v="1"/>
    <x v="0"/>
    <x v="2"/>
    <x v="0"/>
    <x v="0"/>
    <x v="2"/>
    <x v="0"/>
    <x v="1"/>
    <x v="3"/>
    <x v="0"/>
    <x v="0"/>
    <x v="1"/>
    <x v="0"/>
    <x v="0"/>
    <x v="0"/>
    <x v="0"/>
    <x v="2"/>
    <x v="2"/>
    <x v="2"/>
    <x v="2"/>
    <x v="3"/>
    <x v="1"/>
    <x v="2"/>
    <x v="2"/>
    <x v="2"/>
    <m/>
    <m/>
    <m/>
    <m/>
    <m/>
    <m/>
  </r>
  <r>
    <x v="0"/>
    <x v="7"/>
    <x v="1"/>
    <s v="Webb"/>
    <x v="5"/>
    <x v="1"/>
    <x v="1"/>
    <x v="1"/>
    <x v="0"/>
    <x v="2"/>
    <x v="0"/>
    <x v="1"/>
    <x v="0"/>
    <x v="0"/>
    <x v="1"/>
    <x v="0"/>
    <x v="1"/>
    <x v="1"/>
    <x v="0"/>
    <x v="0"/>
    <x v="1"/>
    <x v="0"/>
    <x v="0"/>
    <x v="0"/>
    <x v="0"/>
    <x v="2"/>
    <x v="2"/>
    <x v="2"/>
    <x v="2"/>
    <x v="3"/>
    <x v="1"/>
    <x v="2"/>
    <x v="2"/>
    <x v="2"/>
    <m/>
    <m/>
    <m/>
    <m/>
    <m/>
    <m/>
  </r>
  <r>
    <x v="0"/>
    <x v="20"/>
    <x v="1"/>
    <s v="Webb"/>
    <x v="5"/>
    <x v="1"/>
    <x v="0"/>
    <x v="2"/>
    <x v="0"/>
    <x v="0"/>
    <x v="0"/>
    <x v="1"/>
    <x v="0"/>
    <x v="0"/>
    <x v="1"/>
    <x v="0"/>
    <x v="1"/>
    <x v="1"/>
    <x v="0"/>
    <x v="0"/>
    <x v="1"/>
    <x v="0"/>
    <x v="0"/>
    <x v="0"/>
    <x v="0"/>
    <x v="1"/>
    <x v="1"/>
    <x v="1"/>
    <x v="2"/>
    <x v="3"/>
    <x v="1"/>
    <x v="2"/>
    <x v="2"/>
    <x v="2"/>
    <m/>
    <m/>
    <m/>
    <m/>
    <m/>
    <m/>
  </r>
  <r>
    <x v="0"/>
    <x v="56"/>
    <x v="1"/>
    <s v="Webb"/>
    <x v="5"/>
    <x v="1"/>
    <x v="0"/>
    <x v="2"/>
    <x v="0"/>
    <x v="2"/>
    <x v="0"/>
    <x v="1"/>
    <x v="0"/>
    <x v="0"/>
    <x v="1"/>
    <x v="0"/>
    <x v="1"/>
    <x v="1"/>
    <x v="0"/>
    <x v="0"/>
    <x v="1"/>
    <x v="0"/>
    <x v="0"/>
    <x v="0"/>
    <x v="0"/>
    <x v="1"/>
    <x v="1"/>
    <x v="2"/>
    <x v="2"/>
    <x v="3"/>
    <x v="1"/>
    <x v="2"/>
    <x v="2"/>
    <x v="2"/>
    <m/>
    <m/>
    <m/>
    <m/>
    <m/>
    <m/>
  </r>
  <r>
    <x v="0"/>
    <x v="144"/>
    <x v="1"/>
    <s v="Webb"/>
    <x v="5"/>
    <x v="1"/>
    <x v="0"/>
    <x v="1"/>
    <x v="0"/>
    <x v="0"/>
    <x v="0"/>
    <x v="1"/>
    <x v="0"/>
    <x v="0"/>
    <x v="2"/>
    <x v="0"/>
    <x v="1"/>
    <x v="2"/>
    <x v="0"/>
    <x v="0"/>
    <x v="2"/>
    <x v="0"/>
    <x v="0"/>
    <x v="0"/>
    <x v="0"/>
    <x v="1"/>
    <x v="1"/>
    <x v="1"/>
    <x v="2"/>
    <x v="3"/>
    <x v="1"/>
    <x v="2"/>
    <x v="2"/>
    <x v="2"/>
    <m/>
    <m/>
    <m/>
    <m/>
    <m/>
    <m/>
  </r>
  <r>
    <x v="0"/>
    <x v="98"/>
    <x v="2"/>
    <s v="Webb"/>
    <x v="5"/>
    <x v="1"/>
    <x v="0"/>
    <x v="2"/>
    <x v="0"/>
    <x v="2"/>
    <x v="0"/>
    <x v="1"/>
    <x v="0"/>
    <x v="0"/>
    <x v="2"/>
    <x v="0"/>
    <x v="2"/>
    <x v="2"/>
    <x v="0"/>
    <x v="0"/>
    <x v="1"/>
    <x v="0"/>
    <x v="0"/>
    <x v="0"/>
    <x v="0"/>
    <x v="5"/>
    <x v="5"/>
    <x v="2"/>
    <x v="2"/>
    <x v="3"/>
    <x v="1"/>
    <x v="2"/>
    <x v="2"/>
    <x v="2"/>
    <m/>
    <m/>
    <m/>
    <m/>
    <m/>
    <m/>
  </r>
  <r>
    <x v="0"/>
    <x v="146"/>
    <x v="0"/>
    <s v="Webb"/>
    <x v="5"/>
    <x v="1"/>
    <x v="1"/>
    <x v="1"/>
    <x v="0"/>
    <x v="0"/>
    <x v="0"/>
    <x v="1"/>
    <x v="0"/>
    <x v="0"/>
    <x v="1"/>
    <x v="0"/>
    <x v="1"/>
    <x v="1"/>
    <x v="0"/>
    <x v="0"/>
    <x v="1"/>
    <x v="0"/>
    <x v="0"/>
    <x v="0"/>
    <x v="0"/>
    <x v="1"/>
    <x v="1"/>
    <x v="1"/>
    <x v="2"/>
    <x v="3"/>
    <x v="1"/>
    <x v="2"/>
    <x v="2"/>
    <x v="2"/>
    <m/>
    <m/>
    <m/>
    <m/>
    <m/>
    <m/>
  </r>
  <r>
    <x v="0"/>
    <x v="119"/>
    <x v="0"/>
    <s v="Webb"/>
    <x v="5"/>
    <x v="1"/>
    <x v="0"/>
    <x v="2"/>
    <x v="0"/>
    <x v="1"/>
    <x v="0"/>
    <x v="1"/>
    <x v="0"/>
    <x v="0"/>
    <x v="1"/>
    <x v="0"/>
    <x v="1"/>
    <x v="2"/>
    <x v="0"/>
    <x v="0"/>
    <x v="1"/>
    <x v="0"/>
    <x v="0"/>
    <x v="0"/>
    <x v="0"/>
    <x v="1"/>
    <x v="1"/>
    <x v="2"/>
    <x v="2"/>
    <x v="3"/>
    <x v="1"/>
    <x v="2"/>
    <x v="2"/>
    <x v="2"/>
    <m/>
    <m/>
    <m/>
    <m/>
    <m/>
    <m/>
  </r>
  <r>
    <x v="0"/>
    <x v="26"/>
    <x v="0"/>
    <s v="Webb"/>
    <x v="5"/>
    <x v="1"/>
    <x v="0"/>
    <x v="1"/>
    <x v="0"/>
    <x v="0"/>
    <x v="0"/>
    <x v="1"/>
    <x v="0"/>
    <x v="0"/>
    <x v="3"/>
    <x v="0"/>
    <x v="1"/>
    <x v="2"/>
    <x v="0"/>
    <x v="0"/>
    <x v="1"/>
    <x v="0"/>
    <x v="0"/>
    <x v="0"/>
    <x v="0"/>
    <x v="1"/>
    <x v="1"/>
    <x v="1"/>
    <x v="2"/>
    <x v="3"/>
    <x v="1"/>
    <x v="2"/>
    <x v="2"/>
    <x v="2"/>
    <m/>
    <m/>
    <m/>
    <m/>
    <m/>
    <m/>
  </r>
  <r>
    <x v="0"/>
    <x v="119"/>
    <x v="0"/>
    <s v="Webb"/>
    <x v="5"/>
    <x v="1"/>
    <x v="0"/>
    <x v="3"/>
    <x v="0"/>
    <x v="2"/>
    <x v="0"/>
    <x v="3"/>
    <x v="0"/>
    <x v="0"/>
    <x v="1"/>
    <x v="0"/>
    <x v="1"/>
    <x v="1"/>
    <x v="0"/>
    <x v="0"/>
    <x v="1"/>
    <x v="0"/>
    <x v="0"/>
    <x v="0"/>
    <x v="0"/>
    <x v="1"/>
    <x v="1"/>
    <x v="2"/>
    <x v="2"/>
    <x v="3"/>
    <x v="1"/>
    <x v="2"/>
    <x v="2"/>
    <x v="2"/>
    <m/>
    <m/>
    <m/>
    <m/>
    <m/>
    <m/>
  </r>
  <r>
    <x v="0"/>
    <x v="98"/>
    <x v="2"/>
    <s v="Webb"/>
    <x v="5"/>
    <x v="1"/>
    <x v="1"/>
    <x v="2"/>
    <x v="0"/>
    <x v="2"/>
    <x v="0"/>
    <x v="1"/>
    <x v="0"/>
    <x v="0"/>
    <x v="1"/>
    <x v="0"/>
    <x v="1"/>
    <x v="1"/>
    <x v="0"/>
    <x v="0"/>
    <x v="1"/>
    <x v="0"/>
    <x v="0"/>
    <x v="0"/>
    <x v="0"/>
    <x v="1"/>
    <x v="1"/>
    <x v="2"/>
    <x v="2"/>
    <x v="3"/>
    <x v="1"/>
    <x v="2"/>
    <x v="2"/>
    <x v="2"/>
    <m/>
    <m/>
    <m/>
    <m/>
    <m/>
    <m/>
  </r>
  <r>
    <x v="0"/>
    <x v="82"/>
    <x v="1"/>
    <s v="Webb"/>
    <x v="5"/>
    <x v="1"/>
    <x v="0"/>
    <x v="1"/>
    <x v="0"/>
    <x v="2"/>
    <x v="0"/>
    <x v="2"/>
    <x v="0"/>
    <x v="0"/>
    <x v="2"/>
    <x v="0"/>
    <x v="2"/>
    <x v="2"/>
    <x v="0"/>
    <x v="0"/>
    <x v="1"/>
    <x v="0"/>
    <x v="0"/>
    <x v="0"/>
    <x v="0"/>
    <x v="2"/>
    <x v="2"/>
    <x v="2"/>
    <x v="2"/>
    <x v="3"/>
    <x v="1"/>
    <x v="2"/>
    <x v="2"/>
    <x v="2"/>
    <m/>
    <m/>
    <m/>
    <m/>
    <m/>
    <m/>
  </r>
  <r>
    <x v="0"/>
    <x v="106"/>
    <x v="2"/>
    <s v="Webb"/>
    <x v="5"/>
    <x v="1"/>
    <x v="0"/>
    <x v="1"/>
    <x v="0"/>
    <x v="0"/>
    <x v="0"/>
    <x v="2"/>
    <x v="0"/>
    <x v="0"/>
    <x v="2"/>
    <x v="0"/>
    <x v="2"/>
    <x v="2"/>
    <x v="0"/>
    <x v="0"/>
    <x v="2"/>
    <x v="0"/>
    <x v="0"/>
    <x v="0"/>
    <x v="0"/>
    <x v="2"/>
    <x v="2"/>
    <x v="1"/>
    <x v="2"/>
    <x v="3"/>
    <x v="1"/>
    <x v="2"/>
    <x v="2"/>
    <x v="2"/>
    <m/>
    <m/>
    <m/>
    <m/>
    <m/>
    <m/>
  </r>
  <r>
    <x v="0"/>
    <x v="145"/>
    <x v="1"/>
    <s v="Webb"/>
    <x v="5"/>
    <x v="1"/>
    <x v="0"/>
    <x v="1"/>
    <x v="0"/>
    <x v="2"/>
    <x v="0"/>
    <x v="2"/>
    <x v="0"/>
    <x v="0"/>
    <x v="2"/>
    <x v="0"/>
    <x v="1"/>
    <x v="1"/>
    <x v="0"/>
    <x v="0"/>
    <x v="1"/>
    <x v="0"/>
    <x v="0"/>
    <x v="0"/>
    <x v="0"/>
    <x v="2"/>
    <x v="2"/>
    <x v="2"/>
    <x v="2"/>
    <x v="3"/>
    <x v="1"/>
    <x v="2"/>
    <x v="2"/>
    <x v="2"/>
    <m/>
    <m/>
    <m/>
    <m/>
    <m/>
    <m/>
  </r>
  <r>
    <x v="0"/>
    <x v="112"/>
    <x v="1"/>
    <s v="Webb"/>
    <x v="5"/>
    <x v="1"/>
    <x v="1"/>
    <x v="2"/>
    <x v="0"/>
    <x v="2"/>
    <x v="0"/>
    <x v="1"/>
    <x v="0"/>
    <x v="0"/>
    <x v="1"/>
    <x v="0"/>
    <x v="2"/>
    <x v="2"/>
    <x v="0"/>
    <x v="0"/>
    <x v="2"/>
    <x v="0"/>
    <x v="0"/>
    <x v="0"/>
    <x v="0"/>
    <x v="2"/>
    <x v="2"/>
    <x v="2"/>
    <x v="2"/>
    <x v="3"/>
    <x v="1"/>
    <x v="2"/>
    <x v="2"/>
    <x v="2"/>
    <m/>
    <m/>
    <m/>
    <m/>
    <m/>
    <m/>
  </r>
  <r>
    <x v="0"/>
    <x v="56"/>
    <x v="1"/>
    <s v="Webb"/>
    <x v="5"/>
    <x v="1"/>
    <x v="1"/>
    <x v="2"/>
    <x v="0"/>
    <x v="2"/>
    <x v="0"/>
    <x v="1"/>
    <x v="0"/>
    <x v="0"/>
    <x v="1"/>
    <x v="0"/>
    <x v="1"/>
    <x v="1"/>
    <x v="0"/>
    <x v="0"/>
    <x v="1"/>
    <x v="0"/>
    <x v="0"/>
    <x v="0"/>
    <x v="0"/>
    <x v="1"/>
    <x v="1"/>
    <x v="2"/>
    <x v="2"/>
    <x v="3"/>
    <x v="1"/>
    <x v="2"/>
    <x v="2"/>
    <x v="2"/>
    <m/>
    <m/>
    <m/>
    <m/>
    <m/>
    <m/>
  </r>
  <r>
    <x v="0"/>
    <x v="112"/>
    <x v="1"/>
    <s v="Webb"/>
    <x v="5"/>
    <x v="1"/>
    <x v="0"/>
    <x v="2"/>
    <x v="0"/>
    <x v="0"/>
    <x v="0"/>
    <x v="1"/>
    <x v="0"/>
    <x v="0"/>
    <x v="1"/>
    <x v="0"/>
    <x v="1"/>
    <x v="1"/>
    <x v="0"/>
    <x v="0"/>
    <x v="1"/>
    <x v="0"/>
    <x v="0"/>
    <x v="0"/>
    <x v="0"/>
    <x v="1"/>
    <x v="1"/>
    <x v="1"/>
    <x v="2"/>
    <x v="3"/>
    <x v="1"/>
    <x v="2"/>
    <x v="2"/>
    <x v="2"/>
    <m/>
    <m/>
    <m/>
    <m/>
    <m/>
    <m/>
  </r>
  <r>
    <x v="0"/>
    <x v="0"/>
    <x v="0"/>
    <s v="Webb"/>
    <x v="5"/>
    <x v="1"/>
    <x v="1"/>
    <x v="1"/>
    <x v="0"/>
    <x v="0"/>
    <x v="0"/>
    <x v="1"/>
    <x v="0"/>
    <x v="0"/>
    <x v="1"/>
    <x v="0"/>
    <x v="2"/>
    <x v="2"/>
    <x v="0"/>
    <x v="0"/>
    <x v="2"/>
    <x v="0"/>
    <x v="0"/>
    <x v="0"/>
    <x v="0"/>
    <x v="2"/>
    <x v="2"/>
    <x v="1"/>
    <x v="2"/>
    <x v="3"/>
    <x v="1"/>
    <x v="2"/>
    <x v="2"/>
    <x v="2"/>
    <m/>
    <m/>
    <m/>
    <m/>
    <m/>
    <m/>
  </r>
  <r>
    <x v="0"/>
    <x v="64"/>
    <x v="1"/>
    <s v="Webb"/>
    <x v="5"/>
    <x v="1"/>
    <x v="0"/>
    <x v="2"/>
    <x v="0"/>
    <x v="2"/>
    <x v="0"/>
    <x v="1"/>
    <x v="0"/>
    <x v="0"/>
    <x v="2"/>
    <x v="0"/>
    <x v="1"/>
    <x v="1"/>
    <x v="0"/>
    <x v="0"/>
    <x v="2"/>
    <x v="0"/>
    <x v="0"/>
    <x v="0"/>
    <x v="0"/>
    <x v="1"/>
    <x v="1"/>
    <x v="2"/>
    <x v="2"/>
    <x v="3"/>
    <x v="1"/>
    <x v="2"/>
    <x v="2"/>
    <x v="2"/>
    <m/>
    <m/>
    <m/>
    <m/>
    <m/>
    <m/>
  </r>
  <r>
    <x v="0"/>
    <x v="137"/>
    <x v="0"/>
    <s v="Webb"/>
    <x v="5"/>
    <x v="1"/>
    <x v="1"/>
    <x v="2"/>
    <x v="0"/>
    <x v="1"/>
    <x v="0"/>
    <x v="1"/>
    <x v="0"/>
    <x v="0"/>
    <x v="1"/>
    <x v="0"/>
    <x v="1"/>
    <x v="1"/>
    <x v="0"/>
    <x v="0"/>
    <x v="1"/>
    <x v="0"/>
    <x v="0"/>
    <x v="0"/>
    <x v="0"/>
    <x v="1"/>
    <x v="2"/>
    <x v="2"/>
    <x v="2"/>
    <x v="3"/>
    <x v="1"/>
    <x v="2"/>
    <x v="2"/>
    <x v="2"/>
    <m/>
    <m/>
    <m/>
    <m/>
    <m/>
    <m/>
  </r>
  <r>
    <x v="0"/>
    <x v="64"/>
    <x v="1"/>
    <s v="Webb"/>
    <x v="5"/>
    <x v="1"/>
    <x v="1"/>
    <x v="1"/>
    <x v="0"/>
    <x v="1"/>
    <x v="0"/>
    <x v="2"/>
    <x v="0"/>
    <x v="0"/>
    <x v="2"/>
    <x v="0"/>
    <x v="1"/>
    <x v="2"/>
    <x v="0"/>
    <x v="0"/>
    <x v="2"/>
    <x v="0"/>
    <x v="0"/>
    <x v="0"/>
    <x v="0"/>
    <x v="2"/>
    <x v="2"/>
    <x v="2"/>
    <x v="2"/>
    <x v="3"/>
    <x v="1"/>
    <x v="2"/>
    <x v="2"/>
    <x v="2"/>
    <m/>
    <m/>
    <m/>
    <m/>
    <m/>
    <m/>
  </r>
  <r>
    <x v="0"/>
    <x v="112"/>
    <x v="1"/>
    <s v="Webb"/>
    <x v="5"/>
    <x v="1"/>
    <x v="0"/>
    <x v="1"/>
    <x v="0"/>
    <x v="1"/>
    <x v="0"/>
    <x v="2"/>
    <x v="0"/>
    <x v="0"/>
    <x v="2"/>
    <x v="0"/>
    <x v="2"/>
    <x v="2"/>
    <x v="0"/>
    <x v="0"/>
    <x v="2"/>
    <x v="0"/>
    <x v="0"/>
    <x v="0"/>
    <x v="0"/>
    <x v="2"/>
    <x v="2"/>
    <x v="2"/>
    <x v="2"/>
    <x v="3"/>
    <x v="1"/>
    <x v="2"/>
    <x v="2"/>
    <x v="2"/>
    <m/>
    <m/>
    <m/>
    <m/>
    <m/>
    <m/>
  </r>
  <r>
    <x v="0"/>
    <x v="120"/>
    <x v="1"/>
    <s v="Webb"/>
    <x v="5"/>
    <x v="1"/>
    <x v="1"/>
    <x v="2"/>
    <x v="0"/>
    <x v="2"/>
    <x v="0"/>
    <x v="1"/>
    <x v="0"/>
    <x v="0"/>
    <x v="3"/>
    <x v="0"/>
    <x v="1"/>
    <x v="1"/>
    <x v="0"/>
    <x v="0"/>
    <x v="1"/>
    <x v="0"/>
    <x v="0"/>
    <x v="0"/>
    <x v="0"/>
    <x v="1"/>
    <x v="1"/>
    <x v="2"/>
    <x v="2"/>
    <x v="3"/>
    <x v="1"/>
    <x v="2"/>
    <x v="2"/>
    <x v="2"/>
    <m/>
    <m/>
    <m/>
    <m/>
    <m/>
    <m/>
  </r>
  <r>
    <x v="0"/>
    <x v="6"/>
    <x v="1"/>
    <s v="Webb"/>
    <x v="5"/>
    <x v="1"/>
    <x v="1"/>
    <x v="2"/>
    <x v="0"/>
    <x v="2"/>
    <x v="0"/>
    <x v="1"/>
    <x v="0"/>
    <x v="0"/>
    <x v="1"/>
    <x v="0"/>
    <x v="1"/>
    <x v="1"/>
    <x v="0"/>
    <x v="0"/>
    <x v="1"/>
    <x v="0"/>
    <x v="0"/>
    <x v="0"/>
    <x v="0"/>
    <x v="1"/>
    <x v="1"/>
    <x v="2"/>
    <x v="2"/>
    <x v="3"/>
    <x v="1"/>
    <x v="2"/>
    <x v="2"/>
    <x v="2"/>
    <m/>
    <m/>
    <m/>
    <m/>
    <m/>
    <m/>
  </r>
  <r>
    <x v="0"/>
    <x v="120"/>
    <x v="1"/>
    <s v="Webb"/>
    <x v="5"/>
    <x v="1"/>
    <x v="1"/>
    <x v="2"/>
    <x v="0"/>
    <x v="2"/>
    <x v="0"/>
    <x v="1"/>
    <x v="0"/>
    <x v="0"/>
    <x v="1"/>
    <x v="0"/>
    <x v="1"/>
    <x v="1"/>
    <x v="0"/>
    <x v="0"/>
    <x v="1"/>
    <x v="0"/>
    <x v="0"/>
    <x v="0"/>
    <x v="0"/>
    <x v="1"/>
    <x v="1"/>
    <x v="2"/>
    <x v="2"/>
    <x v="3"/>
    <x v="1"/>
    <x v="2"/>
    <x v="2"/>
    <x v="2"/>
    <m/>
    <m/>
    <m/>
    <m/>
    <m/>
    <m/>
  </r>
  <r>
    <x v="0"/>
    <x v="145"/>
    <x v="1"/>
    <s v="Webb"/>
    <x v="5"/>
    <x v="1"/>
    <x v="0"/>
    <x v="2"/>
    <x v="0"/>
    <x v="1"/>
    <x v="0"/>
    <x v="2"/>
    <x v="0"/>
    <x v="0"/>
    <x v="1"/>
    <x v="0"/>
    <x v="1"/>
    <x v="0"/>
    <x v="0"/>
    <x v="0"/>
    <x v="2"/>
    <x v="0"/>
    <x v="0"/>
    <x v="0"/>
    <x v="0"/>
    <x v="2"/>
    <x v="2"/>
    <x v="2"/>
    <x v="2"/>
    <x v="3"/>
    <x v="1"/>
    <x v="2"/>
    <x v="2"/>
    <x v="2"/>
    <m/>
    <m/>
    <m/>
    <m/>
    <m/>
    <m/>
  </r>
  <r>
    <x v="0"/>
    <x v="6"/>
    <x v="1"/>
    <s v="Webb"/>
    <x v="5"/>
    <x v="1"/>
    <x v="0"/>
    <x v="1"/>
    <x v="0"/>
    <x v="0"/>
    <x v="0"/>
    <x v="2"/>
    <x v="0"/>
    <x v="0"/>
    <x v="2"/>
    <x v="0"/>
    <x v="1"/>
    <x v="2"/>
    <x v="0"/>
    <x v="0"/>
    <x v="1"/>
    <x v="0"/>
    <x v="0"/>
    <x v="0"/>
    <x v="0"/>
    <x v="2"/>
    <x v="2"/>
    <x v="1"/>
    <x v="2"/>
    <x v="3"/>
    <x v="1"/>
    <x v="2"/>
    <x v="2"/>
    <x v="2"/>
    <m/>
    <m/>
    <m/>
    <m/>
    <m/>
    <m/>
  </r>
  <r>
    <x v="0"/>
    <x v="80"/>
    <x v="1"/>
    <s v="Webb"/>
    <x v="5"/>
    <x v="1"/>
    <x v="1"/>
    <x v="2"/>
    <x v="0"/>
    <x v="0"/>
    <x v="0"/>
    <x v="1"/>
    <x v="0"/>
    <x v="0"/>
    <x v="2"/>
    <x v="0"/>
    <x v="2"/>
    <x v="1"/>
    <x v="0"/>
    <x v="0"/>
    <x v="1"/>
    <x v="0"/>
    <x v="0"/>
    <x v="0"/>
    <x v="0"/>
    <x v="1"/>
    <x v="1"/>
    <x v="3"/>
    <x v="2"/>
    <x v="3"/>
    <x v="1"/>
    <x v="2"/>
    <x v="2"/>
    <x v="2"/>
    <m/>
    <m/>
    <m/>
    <m/>
    <m/>
    <m/>
  </r>
  <r>
    <x v="0"/>
    <x v="59"/>
    <x v="1"/>
    <s v="Webb"/>
    <x v="5"/>
    <x v="1"/>
    <x v="0"/>
    <x v="2"/>
    <x v="0"/>
    <x v="2"/>
    <x v="0"/>
    <x v="1"/>
    <x v="0"/>
    <x v="0"/>
    <x v="2"/>
    <x v="0"/>
    <x v="1"/>
    <x v="1"/>
    <x v="0"/>
    <x v="0"/>
    <x v="1"/>
    <x v="0"/>
    <x v="0"/>
    <x v="0"/>
    <x v="0"/>
    <x v="1"/>
    <x v="1"/>
    <x v="2"/>
    <x v="2"/>
    <x v="3"/>
    <x v="1"/>
    <x v="2"/>
    <x v="2"/>
    <x v="2"/>
    <m/>
    <m/>
    <m/>
    <m/>
    <m/>
    <m/>
  </r>
  <r>
    <x v="0"/>
    <x v="144"/>
    <x v="1"/>
    <s v="Webb"/>
    <x v="5"/>
    <x v="1"/>
    <x v="1"/>
    <x v="2"/>
    <x v="0"/>
    <x v="0"/>
    <x v="0"/>
    <x v="1"/>
    <x v="0"/>
    <x v="0"/>
    <x v="1"/>
    <x v="0"/>
    <x v="1"/>
    <x v="1"/>
    <x v="0"/>
    <x v="0"/>
    <x v="1"/>
    <x v="0"/>
    <x v="0"/>
    <x v="0"/>
    <x v="0"/>
    <x v="1"/>
    <x v="1"/>
    <x v="1"/>
    <x v="2"/>
    <x v="3"/>
    <x v="1"/>
    <x v="2"/>
    <x v="2"/>
    <x v="2"/>
    <m/>
    <m/>
    <m/>
    <m/>
    <m/>
    <m/>
  </r>
  <r>
    <x v="0"/>
    <x v="119"/>
    <x v="0"/>
    <s v="Webb"/>
    <x v="5"/>
    <x v="1"/>
    <x v="1"/>
    <x v="1"/>
    <x v="0"/>
    <x v="0"/>
    <x v="0"/>
    <x v="4"/>
    <x v="0"/>
    <x v="0"/>
    <x v="2"/>
    <x v="0"/>
    <x v="5"/>
    <x v="2"/>
    <x v="0"/>
    <x v="0"/>
    <x v="2"/>
    <x v="0"/>
    <x v="0"/>
    <x v="0"/>
    <x v="0"/>
    <x v="3"/>
    <x v="3"/>
    <x v="1"/>
    <x v="2"/>
    <x v="3"/>
    <x v="1"/>
    <x v="2"/>
    <x v="2"/>
    <x v="2"/>
    <m/>
    <m/>
    <m/>
    <m/>
    <m/>
    <m/>
  </r>
  <r>
    <x v="0"/>
    <x v="7"/>
    <x v="1"/>
    <s v="Webb"/>
    <x v="5"/>
    <x v="1"/>
    <x v="1"/>
    <x v="4"/>
    <x v="0"/>
    <x v="1"/>
    <x v="0"/>
    <x v="3"/>
    <x v="0"/>
    <x v="0"/>
    <x v="3"/>
    <x v="0"/>
    <x v="1"/>
    <x v="3"/>
    <x v="0"/>
    <x v="0"/>
    <x v="3"/>
    <x v="0"/>
    <x v="0"/>
    <x v="0"/>
    <x v="0"/>
    <x v="2"/>
    <x v="4"/>
    <x v="2"/>
    <x v="2"/>
    <x v="3"/>
    <x v="1"/>
    <x v="2"/>
    <x v="2"/>
    <x v="2"/>
    <m/>
    <m/>
    <m/>
    <m/>
    <m/>
    <m/>
  </r>
  <r>
    <x v="0"/>
    <x v="118"/>
    <x v="2"/>
    <s v="Webb"/>
    <x v="5"/>
    <x v="1"/>
    <x v="1"/>
    <x v="2"/>
    <x v="0"/>
    <x v="2"/>
    <x v="0"/>
    <x v="0"/>
    <x v="0"/>
    <x v="0"/>
    <x v="2"/>
    <x v="0"/>
    <x v="1"/>
    <x v="2"/>
    <x v="0"/>
    <x v="0"/>
    <x v="2"/>
    <x v="0"/>
    <x v="0"/>
    <x v="0"/>
    <x v="0"/>
    <x v="1"/>
    <x v="1"/>
    <x v="2"/>
    <x v="2"/>
    <x v="3"/>
    <x v="1"/>
    <x v="2"/>
    <x v="2"/>
    <x v="2"/>
    <m/>
    <m/>
    <m/>
    <m/>
    <m/>
    <m/>
  </r>
  <r>
    <x v="0"/>
    <x v="6"/>
    <x v="1"/>
    <s v="Webb"/>
    <x v="5"/>
    <x v="1"/>
    <x v="0"/>
    <x v="1"/>
    <x v="0"/>
    <x v="2"/>
    <x v="0"/>
    <x v="2"/>
    <x v="0"/>
    <x v="0"/>
    <x v="2"/>
    <x v="0"/>
    <x v="2"/>
    <x v="2"/>
    <x v="0"/>
    <x v="0"/>
    <x v="2"/>
    <x v="0"/>
    <x v="0"/>
    <x v="0"/>
    <x v="0"/>
    <x v="2"/>
    <x v="1"/>
    <x v="2"/>
    <x v="2"/>
    <x v="3"/>
    <x v="1"/>
    <x v="2"/>
    <x v="2"/>
    <x v="2"/>
    <m/>
    <m/>
    <m/>
    <m/>
    <m/>
    <m/>
  </r>
  <r>
    <x v="0"/>
    <x v="2"/>
    <x v="1"/>
    <s v="Webb"/>
    <x v="5"/>
    <x v="1"/>
    <x v="1"/>
    <x v="2"/>
    <x v="0"/>
    <x v="2"/>
    <x v="0"/>
    <x v="1"/>
    <x v="0"/>
    <x v="0"/>
    <x v="1"/>
    <x v="0"/>
    <x v="0"/>
    <x v="1"/>
    <x v="0"/>
    <x v="0"/>
    <x v="0"/>
    <x v="0"/>
    <x v="0"/>
    <x v="0"/>
    <x v="0"/>
    <x v="1"/>
    <x v="1"/>
    <x v="2"/>
    <x v="2"/>
    <x v="3"/>
    <x v="1"/>
    <x v="2"/>
    <x v="2"/>
    <x v="2"/>
    <m/>
    <m/>
    <m/>
    <m/>
    <m/>
    <m/>
  </r>
  <r>
    <x v="0"/>
    <x v="101"/>
    <x v="1"/>
    <s v="Webb"/>
    <x v="5"/>
    <x v="1"/>
    <x v="0"/>
    <x v="1"/>
    <x v="0"/>
    <x v="1"/>
    <x v="0"/>
    <x v="1"/>
    <x v="0"/>
    <x v="0"/>
    <x v="2"/>
    <x v="0"/>
    <x v="2"/>
    <x v="2"/>
    <x v="0"/>
    <x v="0"/>
    <x v="1"/>
    <x v="0"/>
    <x v="0"/>
    <x v="0"/>
    <x v="0"/>
    <x v="1"/>
    <x v="1"/>
    <x v="2"/>
    <x v="2"/>
    <x v="3"/>
    <x v="1"/>
    <x v="2"/>
    <x v="2"/>
    <x v="2"/>
    <m/>
    <m/>
    <m/>
    <m/>
    <m/>
    <m/>
  </r>
  <r>
    <x v="0"/>
    <x v="7"/>
    <x v="1"/>
    <s v="Webb"/>
    <x v="5"/>
    <x v="1"/>
    <x v="1"/>
    <x v="3"/>
    <x v="0"/>
    <x v="5"/>
    <x v="0"/>
    <x v="4"/>
    <x v="0"/>
    <x v="0"/>
    <x v="2"/>
    <x v="0"/>
    <x v="5"/>
    <x v="5"/>
    <x v="0"/>
    <x v="0"/>
    <x v="5"/>
    <x v="0"/>
    <x v="0"/>
    <x v="0"/>
    <x v="0"/>
    <x v="3"/>
    <x v="3"/>
    <x v="2"/>
    <x v="2"/>
    <x v="3"/>
    <x v="1"/>
    <x v="2"/>
    <x v="2"/>
    <x v="2"/>
    <m/>
    <m/>
    <m/>
    <m/>
    <m/>
    <m/>
  </r>
  <r>
    <x v="0"/>
    <x v="59"/>
    <x v="1"/>
    <s v="Webb"/>
    <x v="5"/>
    <x v="1"/>
    <x v="1"/>
    <x v="2"/>
    <x v="0"/>
    <x v="2"/>
    <x v="0"/>
    <x v="1"/>
    <x v="0"/>
    <x v="0"/>
    <x v="3"/>
    <x v="0"/>
    <x v="1"/>
    <x v="1"/>
    <x v="0"/>
    <x v="0"/>
    <x v="1"/>
    <x v="0"/>
    <x v="0"/>
    <x v="0"/>
    <x v="0"/>
    <x v="1"/>
    <x v="1"/>
    <x v="2"/>
    <x v="2"/>
    <x v="3"/>
    <x v="1"/>
    <x v="2"/>
    <x v="2"/>
    <x v="2"/>
    <m/>
    <m/>
    <m/>
    <m/>
    <m/>
    <m/>
  </r>
  <r>
    <x v="0"/>
    <x v="145"/>
    <x v="1"/>
    <s v="Webb"/>
    <x v="5"/>
    <x v="1"/>
    <x v="1"/>
    <x v="2"/>
    <x v="0"/>
    <x v="0"/>
    <x v="0"/>
    <x v="1"/>
    <x v="0"/>
    <x v="0"/>
    <x v="1"/>
    <x v="0"/>
    <x v="1"/>
    <x v="1"/>
    <x v="0"/>
    <x v="0"/>
    <x v="1"/>
    <x v="0"/>
    <x v="0"/>
    <x v="0"/>
    <x v="0"/>
    <x v="1"/>
    <x v="1"/>
    <x v="1"/>
    <x v="2"/>
    <x v="3"/>
    <x v="1"/>
    <x v="2"/>
    <x v="2"/>
    <x v="2"/>
    <m/>
    <m/>
    <m/>
    <m/>
    <m/>
    <m/>
  </r>
  <r>
    <x v="0"/>
    <x v="57"/>
    <x v="1"/>
    <s v="Webb"/>
    <x v="5"/>
    <x v="1"/>
    <x v="1"/>
    <x v="1"/>
    <x v="0"/>
    <x v="2"/>
    <x v="0"/>
    <x v="1"/>
    <x v="0"/>
    <x v="0"/>
    <x v="2"/>
    <x v="0"/>
    <x v="1"/>
    <x v="2"/>
    <x v="0"/>
    <x v="0"/>
    <x v="1"/>
    <x v="0"/>
    <x v="0"/>
    <x v="0"/>
    <x v="0"/>
    <x v="2"/>
    <x v="2"/>
    <x v="2"/>
    <x v="2"/>
    <x v="3"/>
    <x v="1"/>
    <x v="2"/>
    <x v="2"/>
    <x v="2"/>
    <m/>
    <m/>
    <m/>
    <m/>
    <m/>
    <m/>
  </r>
  <r>
    <x v="0"/>
    <x v="7"/>
    <x v="1"/>
    <s v="Webb"/>
    <x v="5"/>
    <x v="1"/>
    <x v="0"/>
    <x v="2"/>
    <x v="0"/>
    <x v="2"/>
    <x v="0"/>
    <x v="1"/>
    <x v="0"/>
    <x v="0"/>
    <x v="2"/>
    <x v="0"/>
    <x v="1"/>
    <x v="1"/>
    <x v="0"/>
    <x v="0"/>
    <x v="1"/>
    <x v="0"/>
    <x v="0"/>
    <x v="0"/>
    <x v="0"/>
    <x v="1"/>
    <x v="1"/>
    <x v="2"/>
    <x v="2"/>
    <x v="3"/>
    <x v="1"/>
    <x v="2"/>
    <x v="2"/>
    <x v="2"/>
    <m/>
    <m/>
    <m/>
    <m/>
    <m/>
    <m/>
  </r>
  <r>
    <x v="0"/>
    <x v="8"/>
    <x v="1"/>
    <s v="Webb"/>
    <x v="5"/>
    <x v="1"/>
    <x v="1"/>
    <x v="2"/>
    <x v="0"/>
    <x v="2"/>
    <x v="0"/>
    <x v="1"/>
    <x v="0"/>
    <x v="0"/>
    <x v="1"/>
    <x v="0"/>
    <x v="1"/>
    <x v="1"/>
    <x v="0"/>
    <x v="0"/>
    <x v="1"/>
    <x v="0"/>
    <x v="0"/>
    <x v="0"/>
    <x v="0"/>
    <x v="1"/>
    <x v="1"/>
    <x v="2"/>
    <x v="2"/>
    <x v="3"/>
    <x v="1"/>
    <x v="2"/>
    <x v="2"/>
    <x v="2"/>
    <m/>
    <m/>
    <m/>
    <m/>
    <m/>
    <m/>
  </r>
  <r>
    <x v="0"/>
    <x v="8"/>
    <x v="1"/>
    <s v="Webb"/>
    <x v="5"/>
    <x v="1"/>
    <x v="0"/>
    <x v="3"/>
    <x v="0"/>
    <x v="1"/>
    <x v="0"/>
    <x v="4"/>
    <x v="0"/>
    <x v="0"/>
    <x v="4"/>
    <x v="0"/>
    <x v="5"/>
    <x v="5"/>
    <x v="0"/>
    <x v="0"/>
    <x v="2"/>
    <x v="0"/>
    <x v="0"/>
    <x v="0"/>
    <x v="0"/>
    <x v="3"/>
    <x v="5"/>
    <x v="2"/>
    <x v="2"/>
    <x v="3"/>
    <x v="1"/>
    <x v="2"/>
    <x v="2"/>
    <x v="2"/>
    <m/>
    <m/>
    <m/>
    <m/>
    <m/>
    <m/>
  </r>
  <r>
    <x v="0"/>
    <x v="8"/>
    <x v="1"/>
    <s v="Webb"/>
    <x v="5"/>
    <x v="1"/>
    <x v="1"/>
    <x v="3"/>
    <x v="0"/>
    <x v="1"/>
    <x v="0"/>
    <x v="3"/>
    <x v="0"/>
    <x v="0"/>
    <x v="4"/>
    <x v="0"/>
    <x v="2"/>
    <x v="3"/>
    <x v="0"/>
    <x v="0"/>
    <x v="3"/>
    <x v="0"/>
    <x v="0"/>
    <x v="0"/>
    <x v="0"/>
    <x v="3"/>
    <x v="5"/>
    <x v="2"/>
    <x v="2"/>
    <x v="3"/>
    <x v="1"/>
    <x v="2"/>
    <x v="2"/>
    <x v="2"/>
    <m/>
    <m/>
    <m/>
    <m/>
    <m/>
    <m/>
  </r>
  <r>
    <x v="0"/>
    <x v="119"/>
    <x v="0"/>
    <s v="Webb"/>
    <x v="5"/>
    <x v="1"/>
    <x v="0"/>
    <x v="2"/>
    <x v="0"/>
    <x v="0"/>
    <x v="0"/>
    <x v="2"/>
    <x v="0"/>
    <x v="0"/>
    <x v="2"/>
    <x v="0"/>
    <x v="1"/>
    <x v="1"/>
    <x v="0"/>
    <x v="0"/>
    <x v="1"/>
    <x v="0"/>
    <x v="0"/>
    <x v="0"/>
    <x v="0"/>
    <x v="1"/>
    <x v="0"/>
    <x v="3"/>
    <x v="2"/>
    <x v="3"/>
    <x v="1"/>
    <x v="2"/>
    <x v="2"/>
    <x v="2"/>
    <m/>
    <m/>
    <m/>
    <m/>
    <m/>
    <m/>
  </r>
  <r>
    <x v="0"/>
    <x v="8"/>
    <x v="1"/>
    <s v="Webb"/>
    <x v="5"/>
    <x v="1"/>
    <x v="0"/>
    <x v="5"/>
    <x v="0"/>
    <x v="5"/>
    <x v="0"/>
    <x v="5"/>
    <x v="0"/>
    <x v="0"/>
    <x v="5"/>
    <x v="0"/>
    <x v="4"/>
    <x v="4"/>
    <x v="0"/>
    <x v="0"/>
    <x v="4"/>
    <x v="0"/>
    <x v="0"/>
    <x v="0"/>
    <x v="0"/>
    <x v="5"/>
    <x v="5"/>
    <x v="2"/>
    <x v="2"/>
    <x v="3"/>
    <x v="1"/>
    <x v="2"/>
    <x v="2"/>
    <x v="2"/>
    <m/>
    <m/>
    <m/>
    <m/>
    <m/>
    <m/>
  </r>
  <r>
    <x v="0"/>
    <x v="8"/>
    <x v="1"/>
    <s v="Webb"/>
    <x v="5"/>
    <x v="1"/>
    <x v="1"/>
    <x v="2"/>
    <x v="0"/>
    <x v="0"/>
    <x v="0"/>
    <x v="1"/>
    <x v="0"/>
    <x v="0"/>
    <x v="1"/>
    <x v="0"/>
    <x v="1"/>
    <x v="1"/>
    <x v="0"/>
    <x v="0"/>
    <x v="1"/>
    <x v="0"/>
    <x v="0"/>
    <x v="0"/>
    <x v="0"/>
    <x v="1"/>
    <x v="1"/>
    <x v="3"/>
    <x v="2"/>
    <x v="3"/>
    <x v="1"/>
    <x v="2"/>
    <x v="2"/>
    <x v="2"/>
    <m/>
    <m/>
    <m/>
    <m/>
    <m/>
    <m/>
  </r>
  <r>
    <x v="0"/>
    <x v="106"/>
    <x v="2"/>
    <s v="Webb"/>
    <x v="5"/>
    <x v="1"/>
    <x v="1"/>
    <x v="2"/>
    <x v="0"/>
    <x v="0"/>
    <x v="0"/>
    <x v="1"/>
    <x v="0"/>
    <x v="0"/>
    <x v="1"/>
    <x v="0"/>
    <x v="1"/>
    <x v="2"/>
    <x v="0"/>
    <x v="0"/>
    <x v="1"/>
    <x v="0"/>
    <x v="0"/>
    <x v="0"/>
    <x v="0"/>
    <x v="1"/>
    <x v="1"/>
    <x v="1"/>
    <x v="2"/>
    <x v="3"/>
    <x v="1"/>
    <x v="2"/>
    <x v="2"/>
    <x v="2"/>
    <m/>
    <m/>
    <m/>
    <m/>
    <m/>
    <m/>
  </r>
  <r>
    <x v="0"/>
    <x v="64"/>
    <x v="1"/>
    <s v="Webb"/>
    <x v="5"/>
    <x v="1"/>
    <x v="1"/>
    <x v="2"/>
    <x v="0"/>
    <x v="2"/>
    <x v="0"/>
    <x v="1"/>
    <x v="0"/>
    <x v="0"/>
    <x v="1"/>
    <x v="0"/>
    <x v="1"/>
    <x v="1"/>
    <x v="0"/>
    <x v="0"/>
    <x v="1"/>
    <x v="0"/>
    <x v="0"/>
    <x v="0"/>
    <x v="0"/>
    <x v="1"/>
    <x v="1"/>
    <x v="2"/>
    <x v="2"/>
    <x v="3"/>
    <x v="1"/>
    <x v="2"/>
    <x v="2"/>
    <x v="2"/>
    <m/>
    <m/>
    <m/>
    <m/>
    <m/>
    <m/>
  </r>
  <r>
    <x v="0"/>
    <x v="119"/>
    <x v="0"/>
    <s v="Webb"/>
    <x v="5"/>
    <x v="1"/>
    <x v="1"/>
    <x v="2"/>
    <x v="0"/>
    <x v="2"/>
    <x v="0"/>
    <x v="2"/>
    <x v="0"/>
    <x v="0"/>
    <x v="1"/>
    <x v="0"/>
    <x v="1"/>
    <x v="1"/>
    <x v="0"/>
    <x v="0"/>
    <x v="1"/>
    <x v="0"/>
    <x v="0"/>
    <x v="0"/>
    <x v="0"/>
    <x v="1"/>
    <x v="1"/>
    <x v="2"/>
    <x v="2"/>
    <x v="3"/>
    <x v="1"/>
    <x v="2"/>
    <x v="2"/>
    <x v="2"/>
    <m/>
    <m/>
    <m/>
    <m/>
    <m/>
    <m/>
  </r>
  <r>
    <x v="0"/>
    <x v="8"/>
    <x v="1"/>
    <s v="Webb"/>
    <x v="5"/>
    <x v="1"/>
    <x v="0"/>
    <x v="1"/>
    <x v="0"/>
    <x v="1"/>
    <x v="0"/>
    <x v="2"/>
    <x v="0"/>
    <x v="0"/>
    <x v="2"/>
    <x v="0"/>
    <x v="5"/>
    <x v="2"/>
    <x v="0"/>
    <x v="0"/>
    <x v="2"/>
    <x v="0"/>
    <x v="0"/>
    <x v="0"/>
    <x v="0"/>
    <x v="2"/>
    <x v="2"/>
    <x v="2"/>
    <x v="2"/>
    <x v="3"/>
    <x v="1"/>
    <x v="2"/>
    <x v="2"/>
    <x v="2"/>
    <m/>
    <m/>
    <m/>
    <m/>
    <m/>
    <m/>
  </r>
  <r>
    <x v="0"/>
    <x v="8"/>
    <x v="1"/>
    <s v="Webb"/>
    <x v="5"/>
    <x v="1"/>
    <x v="1"/>
    <x v="3"/>
    <x v="0"/>
    <x v="0"/>
    <x v="0"/>
    <x v="4"/>
    <x v="0"/>
    <x v="0"/>
    <x v="2"/>
    <x v="0"/>
    <x v="2"/>
    <x v="2"/>
    <x v="0"/>
    <x v="0"/>
    <x v="2"/>
    <x v="0"/>
    <x v="0"/>
    <x v="0"/>
    <x v="0"/>
    <x v="2"/>
    <x v="2"/>
    <x v="1"/>
    <x v="2"/>
    <x v="3"/>
    <x v="1"/>
    <x v="2"/>
    <x v="2"/>
    <x v="2"/>
    <m/>
    <m/>
    <m/>
    <m/>
    <m/>
    <m/>
  </r>
  <r>
    <x v="0"/>
    <x v="137"/>
    <x v="0"/>
    <s v="Webb"/>
    <x v="5"/>
    <x v="1"/>
    <x v="1"/>
    <x v="2"/>
    <x v="0"/>
    <x v="0"/>
    <x v="0"/>
    <x v="1"/>
    <x v="0"/>
    <x v="0"/>
    <x v="1"/>
    <x v="0"/>
    <x v="1"/>
    <x v="1"/>
    <x v="0"/>
    <x v="0"/>
    <x v="1"/>
    <x v="0"/>
    <x v="0"/>
    <x v="0"/>
    <x v="0"/>
    <x v="2"/>
    <x v="2"/>
    <x v="1"/>
    <x v="2"/>
    <x v="3"/>
    <x v="1"/>
    <x v="2"/>
    <x v="2"/>
    <x v="2"/>
    <m/>
    <m/>
    <m/>
    <m/>
    <m/>
    <m/>
  </r>
  <r>
    <x v="0"/>
    <x v="121"/>
    <x v="2"/>
    <s v="Webb"/>
    <x v="5"/>
    <x v="1"/>
    <x v="0"/>
    <x v="1"/>
    <x v="0"/>
    <x v="2"/>
    <x v="0"/>
    <x v="2"/>
    <x v="0"/>
    <x v="0"/>
    <x v="4"/>
    <x v="0"/>
    <x v="2"/>
    <x v="2"/>
    <x v="0"/>
    <x v="0"/>
    <x v="2"/>
    <x v="0"/>
    <x v="0"/>
    <x v="0"/>
    <x v="0"/>
    <x v="2"/>
    <x v="2"/>
    <x v="2"/>
    <x v="2"/>
    <x v="3"/>
    <x v="1"/>
    <x v="2"/>
    <x v="2"/>
    <x v="2"/>
    <m/>
    <m/>
    <m/>
    <m/>
    <m/>
    <m/>
  </r>
  <r>
    <x v="0"/>
    <x v="122"/>
    <x v="1"/>
    <s v="Webb"/>
    <x v="5"/>
    <x v="1"/>
    <x v="1"/>
    <x v="1"/>
    <x v="0"/>
    <x v="0"/>
    <x v="0"/>
    <x v="1"/>
    <x v="0"/>
    <x v="0"/>
    <x v="1"/>
    <x v="0"/>
    <x v="1"/>
    <x v="1"/>
    <x v="0"/>
    <x v="0"/>
    <x v="1"/>
    <x v="0"/>
    <x v="0"/>
    <x v="0"/>
    <x v="0"/>
    <x v="1"/>
    <x v="1"/>
    <x v="1"/>
    <x v="2"/>
    <x v="3"/>
    <x v="1"/>
    <x v="2"/>
    <x v="2"/>
    <x v="2"/>
    <m/>
    <m/>
    <m/>
    <m/>
    <m/>
    <m/>
  </r>
  <r>
    <x v="0"/>
    <x v="59"/>
    <x v="1"/>
    <s v="Webb"/>
    <x v="5"/>
    <x v="1"/>
    <x v="1"/>
    <x v="2"/>
    <x v="0"/>
    <x v="2"/>
    <x v="0"/>
    <x v="1"/>
    <x v="0"/>
    <x v="0"/>
    <x v="1"/>
    <x v="0"/>
    <x v="1"/>
    <x v="1"/>
    <x v="0"/>
    <x v="0"/>
    <x v="1"/>
    <x v="0"/>
    <x v="0"/>
    <x v="0"/>
    <x v="0"/>
    <x v="1"/>
    <x v="1"/>
    <x v="2"/>
    <x v="2"/>
    <x v="3"/>
    <x v="1"/>
    <x v="2"/>
    <x v="2"/>
    <x v="2"/>
    <m/>
    <m/>
    <m/>
    <m/>
    <m/>
    <m/>
  </r>
  <r>
    <x v="0"/>
    <x v="8"/>
    <x v="1"/>
    <s v="Webb"/>
    <x v="5"/>
    <x v="1"/>
    <x v="0"/>
    <x v="1"/>
    <x v="0"/>
    <x v="0"/>
    <x v="0"/>
    <x v="2"/>
    <x v="0"/>
    <x v="0"/>
    <x v="3"/>
    <x v="0"/>
    <x v="1"/>
    <x v="1"/>
    <x v="0"/>
    <x v="0"/>
    <x v="1"/>
    <x v="0"/>
    <x v="0"/>
    <x v="0"/>
    <x v="0"/>
    <x v="1"/>
    <x v="1"/>
    <x v="1"/>
    <x v="2"/>
    <x v="3"/>
    <x v="1"/>
    <x v="2"/>
    <x v="2"/>
    <x v="2"/>
    <m/>
    <m/>
    <m/>
    <m/>
    <m/>
    <m/>
  </r>
  <r>
    <x v="0"/>
    <x v="7"/>
    <x v="1"/>
    <s v="Webb"/>
    <x v="5"/>
    <x v="1"/>
    <x v="0"/>
    <x v="2"/>
    <x v="0"/>
    <x v="2"/>
    <x v="0"/>
    <x v="1"/>
    <x v="0"/>
    <x v="0"/>
    <x v="1"/>
    <x v="0"/>
    <x v="2"/>
    <x v="1"/>
    <x v="0"/>
    <x v="0"/>
    <x v="1"/>
    <x v="0"/>
    <x v="0"/>
    <x v="0"/>
    <x v="0"/>
    <x v="1"/>
    <x v="1"/>
    <x v="2"/>
    <x v="2"/>
    <x v="3"/>
    <x v="1"/>
    <x v="2"/>
    <x v="2"/>
    <x v="2"/>
    <m/>
    <m/>
    <m/>
    <m/>
    <m/>
    <m/>
  </r>
  <r>
    <x v="0"/>
    <x v="112"/>
    <x v="1"/>
    <s v="Webb"/>
    <x v="5"/>
    <x v="1"/>
    <x v="0"/>
    <x v="2"/>
    <x v="0"/>
    <x v="0"/>
    <x v="0"/>
    <x v="1"/>
    <x v="0"/>
    <x v="0"/>
    <x v="2"/>
    <x v="0"/>
    <x v="1"/>
    <x v="1"/>
    <x v="0"/>
    <x v="0"/>
    <x v="1"/>
    <x v="0"/>
    <x v="0"/>
    <x v="0"/>
    <x v="0"/>
    <x v="1"/>
    <x v="1"/>
    <x v="1"/>
    <x v="2"/>
    <x v="3"/>
    <x v="1"/>
    <x v="2"/>
    <x v="2"/>
    <x v="2"/>
    <m/>
    <m/>
    <m/>
    <m/>
    <m/>
    <m/>
  </r>
  <r>
    <x v="0"/>
    <x v="120"/>
    <x v="1"/>
    <s v="Webb"/>
    <x v="5"/>
    <x v="1"/>
    <x v="0"/>
    <x v="3"/>
    <x v="0"/>
    <x v="2"/>
    <x v="0"/>
    <x v="4"/>
    <x v="0"/>
    <x v="0"/>
    <x v="3"/>
    <x v="0"/>
    <x v="2"/>
    <x v="5"/>
    <x v="0"/>
    <x v="0"/>
    <x v="2"/>
    <x v="0"/>
    <x v="0"/>
    <x v="0"/>
    <x v="0"/>
    <x v="3"/>
    <x v="3"/>
    <x v="2"/>
    <x v="2"/>
    <x v="3"/>
    <x v="1"/>
    <x v="2"/>
    <x v="2"/>
    <x v="2"/>
    <m/>
    <m/>
    <m/>
    <m/>
    <m/>
    <m/>
  </r>
  <r>
    <x v="0"/>
    <x v="19"/>
    <x v="1"/>
    <s v="Webb"/>
    <x v="5"/>
    <x v="1"/>
    <x v="0"/>
    <x v="1"/>
    <x v="0"/>
    <x v="2"/>
    <x v="0"/>
    <x v="1"/>
    <x v="0"/>
    <x v="0"/>
    <x v="3"/>
    <x v="0"/>
    <x v="1"/>
    <x v="1"/>
    <x v="0"/>
    <x v="0"/>
    <x v="1"/>
    <x v="0"/>
    <x v="0"/>
    <x v="0"/>
    <x v="0"/>
    <x v="1"/>
    <x v="1"/>
    <x v="2"/>
    <x v="2"/>
    <x v="3"/>
    <x v="1"/>
    <x v="2"/>
    <x v="2"/>
    <x v="2"/>
    <m/>
    <m/>
    <m/>
    <m/>
    <m/>
    <m/>
  </r>
  <r>
    <x v="0"/>
    <x v="98"/>
    <x v="2"/>
    <s v="Webb"/>
    <x v="5"/>
    <x v="1"/>
    <x v="1"/>
    <x v="2"/>
    <x v="0"/>
    <x v="0"/>
    <x v="0"/>
    <x v="1"/>
    <x v="0"/>
    <x v="0"/>
    <x v="1"/>
    <x v="0"/>
    <x v="1"/>
    <x v="1"/>
    <x v="0"/>
    <x v="0"/>
    <x v="1"/>
    <x v="0"/>
    <x v="0"/>
    <x v="0"/>
    <x v="0"/>
    <x v="1"/>
    <x v="1"/>
    <x v="3"/>
    <x v="2"/>
    <x v="3"/>
    <x v="1"/>
    <x v="2"/>
    <x v="2"/>
    <x v="2"/>
    <m/>
    <m/>
    <m/>
    <m/>
    <m/>
    <m/>
  </r>
  <r>
    <x v="0"/>
    <x v="4"/>
    <x v="1"/>
    <s v="Webb"/>
    <x v="5"/>
    <x v="1"/>
    <x v="0"/>
    <x v="1"/>
    <x v="0"/>
    <x v="0"/>
    <x v="0"/>
    <x v="3"/>
    <x v="0"/>
    <x v="0"/>
    <x v="3"/>
    <x v="0"/>
    <x v="1"/>
    <x v="2"/>
    <x v="0"/>
    <x v="0"/>
    <x v="3"/>
    <x v="0"/>
    <x v="0"/>
    <x v="0"/>
    <x v="0"/>
    <x v="1"/>
    <x v="1"/>
    <x v="1"/>
    <x v="2"/>
    <x v="3"/>
    <x v="1"/>
    <x v="2"/>
    <x v="2"/>
    <x v="2"/>
    <m/>
    <m/>
    <m/>
    <m/>
    <m/>
    <m/>
  </r>
  <r>
    <x v="0"/>
    <x v="8"/>
    <x v="1"/>
    <s v="Webb"/>
    <x v="5"/>
    <x v="1"/>
    <x v="0"/>
    <x v="2"/>
    <x v="0"/>
    <x v="2"/>
    <x v="0"/>
    <x v="1"/>
    <x v="0"/>
    <x v="0"/>
    <x v="1"/>
    <x v="0"/>
    <x v="1"/>
    <x v="1"/>
    <x v="0"/>
    <x v="0"/>
    <x v="1"/>
    <x v="0"/>
    <x v="0"/>
    <x v="0"/>
    <x v="0"/>
    <x v="1"/>
    <x v="1"/>
    <x v="2"/>
    <x v="2"/>
    <x v="3"/>
    <x v="1"/>
    <x v="2"/>
    <x v="2"/>
    <x v="2"/>
    <m/>
    <m/>
    <m/>
    <m/>
    <m/>
    <m/>
  </r>
  <r>
    <x v="0"/>
    <x v="8"/>
    <x v="1"/>
    <s v="Webb"/>
    <x v="5"/>
    <x v="1"/>
    <x v="0"/>
    <x v="2"/>
    <x v="0"/>
    <x v="1"/>
    <x v="0"/>
    <x v="1"/>
    <x v="0"/>
    <x v="0"/>
    <x v="1"/>
    <x v="0"/>
    <x v="1"/>
    <x v="1"/>
    <x v="0"/>
    <x v="0"/>
    <x v="1"/>
    <x v="0"/>
    <x v="0"/>
    <x v="0"/>
    <x v="0"/>
    <x v="1"/>
    <x v="1"/>
    <x v="2"/>
    <x v="2"/>
    <x v="3"/>
    <x v="1"/>
    <x v="2"/>
    <x v="2"/>
    <x v="2"/>
    <m/>
    <m/>
    <m/>
    <m/>
    <m/>
    <m/>
  </r>
  <r>
    <x v="0"/>
    <x v="26"/>
    <x v="0"/>
    <s v="Webb"/>
    <x v="5"/>
    <x v="1"/>
    <x v="0"/>
    <x v="2"/>
    <x v="0"/>
    <x v="2"/>
    <x v="0"/>
    <x v="1"/>
    <x v="0"/>
    <x v="0"/>
    <x v="1"/>
    <x v="0"/>
    <x v="1"/>
    <x v="1"/>
    <x v="0"/>
    <x v="0"/>
    <x v="1"/>
    <x v="0"/>
    <x v="0"/>
    <x v="0"/>
    <x v="0"/>
    <x v="1"/>
    <x v="1"/>
    <x v="2"/>
    <x v="2"/>
    <x v="3"/>
    <x v="1"/>
    <x v="2"/>
    <x v="2"/>
    <x v="2"/>
    <m/>
    <m/>
    <m/>
    <m/>
    <m/>
    <m/>
  </r>
  <r>
    <x v="0"/>
    <x v="120"/>
    <x v="1"/>
    <s v="Webb"/>
    <x v="5"/>
    <x v="1"/>
    <x v="1"/>
    <x v="2"/>
    <x v="0"/>
    <x v="2"/>
    <x v="0"/>
    <x v="1"/>
    <x v="0"/>
    <x v="0"/>
    <x v="2"/>
    <x v="0"/>
    <x v="1"/>
    <x v="1"/>
    <x v="0"/>
    <x v="0"/>
    <x v="1"/>
    <x v="0"/>
    <x v="0"/>
    <x v="0"/>
    <x v="0"/>
    <x v="1"/>
    <x v="1"/>
    <x v="2"/>
    <x v="2"/>
    <x v="3"/>
    <x v="1"/>
    <x v="2"/>
    <x v="2"/>
    <x v="2"/>
    <m/>
    <m/>
    <m/>
    <m/>
    <m/>
    <m/>
  </r>
  <r>
    <x v="0"/>
    <x v="2"/>
    <x v="1"/>
    <s v="Webb"/>
    <x v="5"/>
    <x v="1"/>
    <x v="0"/>
    <x v="2"/>
    <x v="0"/>
    <x v="0"/>
    <x v="0"/>
    <x v="1"/>
    <x v="0"/>
    <x v="0"/>
    <x v="1"/>
    <x v="0"/>
    <x v="1"/>
    <x v="1"/>
    <x v="0"/>
    <x v="0"/>
    <x v="1"/>
    <x v="0"/>
    <x v="0"/>
    <x v="0"/>
    <x v="0"/>
    <x v="1"/>
    <x v="1"/>
    <x v="1"/>
    <x v="2"/>
    <x v="3"/>
    <x v="1"/>
    <x v="2"/>
    <x v="2"/>
    <x v="2"/>
    <m/>
    <m/>
    <m/>
    <m/>
    <m/>
    <m/>
  </r>
  <r>
    <x v="0"/>
    <x v="86"/>
    <x v="0"/>
    <s v="Webb"/>
    <x v="5"/>
    <x v="1"/>
    <x v="1"/>
    <x v="1"/>
    <x v="0"/>
    <x v="0"/>
    <x v="0"/>
    <x v="1"/>
    <x v="0"/>
    <x v="0"/>
    <x v="2"/>
    <x v="0"/>
    <x v="2"/>
    <x v="1"/>
    <x v="0"/>
    <x v="0"/>
    <x v="1"/>
    <x v="0"/>
    <x v="0"/>
    <x v="0"/>
    <x v="0"/>
    <x v="2"/>
    <x v="2"/>
    <x v="1"/>
    <x v="2"/>
    <x v="3"/>
    <x v="1"/>
    <x v="2"/>
    <x v="2"/>
    <x v="2"/>
    <m/>
    <m/>
    <m/>
    <m/>
    <m/>
    <m/>
  </r>
  <r>
    <x v="0"/>
    <x v="109"/>
    <x v="1"/>
    <s v="Webb"/>
    <x v="5"/>
    <x v="1"/>
    <x v="0"/>
    <x v="2"/>
    <x v="0"/>
    <x v="0"/>
    <x v="0"/>
    <x v="2"/>
    <x v="0"/>
    <x v="0"/>
    <x v="1"/>
    <x v="0"/>
    <x v="1"/>
    <x v="2"/>
    <x v="0"/>
    <x v="0"/>
    <x v="2"/>
    <x v="0"/>
    <x v="0"/>
    <x v="0"/>
    <x v="0"/>
    <x v="2"/>
    <x v="2"/>
    <x v="1"/>
    <x v="2"/>
    <x v="3"/>
    <x v="1"/>
    <x v="2"/>
    <x v="2"/>
    <x v="2"/>
    <m/>
    <m/>
    <m/>
    <m/>
    <m/>
    <m/>
  </r>
  <r>
    <x v="0"/>
    <x v="81"/>
    <x v="1"/>
    <s v="Webb"/>
    <x v="5"/>
    <x v="1"/>
    <x v="0"/>
    <x v="2"/>
    <x v="0"/>
    <x v="2"/>
    <x v="0"/>
    <x v="2"/>
    <x v="0"/>
    <x v="0"/>
    <x v="2"/>
    <x v="0"/>
    <x v="1"/>
    <x v="1"/>
    <x v="0"/>
    <x v="0"/>
    <x v="1"/>
    <x v="0"/>
    <x v="0"/>
    <x v="0"/>
    <x v="0"/>
    <x v="1"/>
    <x v="1"/>
    <x v="2"/>
    <x v="2"/>
    <x v="3"/>
    <x v="1"/>
    <x v="2"/>
    <x v="2"/>
    <x v="2"/>
    <m/>
    <m/>
    <m/>
    <m/>
    <m/>
    <m/>
  </r>
  <r>
    <x v="0"/>
    <x v="133"/>
    <x v="1"/>
    <s v="Webb"/>
    <x v="5"/>
    <x v="1"/>
    <x v="1"/>
    <x v="2"/>
    <x v="0"/>
    <x v="0"/>
    <x v="0"/>
    <x v="1"/>
    <x v="0"/>
    <x v="0"/>
    <x v="1"/>
    <x v="0"/>
    <x v="1"/>
    <x v="1"/>
    <x v="0"/>
    <x v="0"/>
    <x v="1"/>
    <x v="0"/>
    <x v="0"/>
    <x v="0"/>
    <x v="0"/>
    <x v="1"/>
    <x v="1"/>
    <x v="1"/>
    <x v="2"/>
    <x v="3"/>
    <x v="1"/>
    <x v="2"/>
    <x v="2"/>
    <x v="2"/>
    <m/>
    <m/>
    <m/>
    <m/>
    <m/>
    <m/>
  </r>
  <r>
    <x v="0"/>
    <x v="81"/>
    <x v="1"/>
    <s v="Webb"/>
    <x v="5"/>
    <x v="1"/>
    <x v="0"/>
    <x v="3"/>
    <x v="0"/>
    <x v="0"/>
    <x v="0"/>
    <x v="3"/>
    <x v="0"/>
    <x v="0"/>
    <x v="3"/>
    <x v="0"/>
    <x v="2"/>
    <x v="3"/>
    <x v="0"/>
    <x v="0"/>
    <x v="2"/>
    <x v="0"/>
    <x v="0"/>
    <x v="0"/>
    <x v="0"/>
    <x v="4"/>
    <x v="4"/>
    <x v="1"/>
    <x v="2"/>
    <x v="3"/>
    <x v="1"/>
    <x v="2"/>
    <x v="2"/>
    <x v="2"/>
    <m/>
    <m/>
    <m/>
    <m/>
    <m/>
    <m/>
  </r>
  <r>
    <x v="0"/>
    <x v="109"/>
    <x v="1"/>
    <s v="Webb"/>
    <x v="5"/>
    <x v="1"/>
    <x v="1"/>
    <x v="5"/>
    <x v="0"/>
    <x v="5"/>
    <x v="0"/>
    <x v="4"/>
    <x v="0"/>
    <x v="0"/>
    <x v="5"/>
    <x v="0"/>
    <x v="5"/>
    <x v="4"/>
    <x v="0"/>
    <x v="0"/>
    <x v="5"/>
    <x v="0"/>
    <x v="0"/>
    <x v="0"/>
    <x v="0"/>
    <x v="5"/>
    <x v="5"/>
    <x v="2"/>
    <x v="2"/>
    <x v="3"/>
    <x v="1"/>
    <x v="2"/>
    <x v="2"/>
    <x v="2"/>
    <m/>
    <m/>
    <m/>
    <m/>
    <m/>
    <m/>
  </r>
  <r>
    <x v="0"/>
    <x v="109"/>
    <x v="1"/>
    <s v="Webb"/>
    <x v="5"/>
    <x v="1"/>
    <x v="0"/>
    <x v="1"/>
    <x v="0"/>
    <x v="2"/>
    <x v="0"/>
    <x v="2"/>
    <x v="0"/>
    <x v="0"/>
    <x v="2"/>
    <x v="0"/>
    <x v="1"/>
    <x v="2"/>
    <x v="0"/>
    <x v="0"/>
    <x v="1"/>
    <x v="0"/>
    <x v="0"/>
    <x v="0"/>
    <x v="0"/>
    <x v="1"/>
    <x v="1"/>
    <x v="2"/>
    <x v="2"/>
    <x v="3"/>
    <x v="1"/>
    <x v="2"/>
    <x v="2"/>
    <x v="2"/>
    <m/>
    <m/>
    <m/>
    <m/>
    <m/>
    <m/>
  </r>
  <r>
    <x v="0"/>
    <x v="133"/>
    <x v="1"/>
    <s v="Webb"/>
    <x v="5"/>
    <x v="1"/>
    <x v="1"/>
    <x v="2"/>
    <x v="0"/>
    <x v="1"/>
    <x v="0"/>
    <x v="1"/>
    <x v="0"/>
    <x v="0"/>
    <x v="1"/>
    <x v="0"/>
    <x v="1"/>
    <x v="1"/>
    <x v="0"/>
    <x v="0"/>
    <x v="1"/>
    <x v="0"/>
    <x v="0"/>
    <x v="0"/>
    <x v="0"/>
    <x v="1"/>
    <x v="1"/>
    <x v="2"/>
    <x v="2"/>
    <x v="3"/>
    <x v="1"/>
    <x v="2"/>
    <x v="2"/>
    <x v="2"/>
    <m/>
    <m/>
    <m/>
    <m/>
    <m/>
    <m/>
  </r>
  <r>
    <x v="0"/>
    <x v="133"/>
    <x v="1"/>
    <s v="Webb"/>
    <x v="5"/>
    <x v="1"/>
    <x v="0"/>
    <x v="1"/>
    <x v="0"/>
    <x v="0"/>
    <x v="0"/>
    <x v="2"/>
    <x v="0"/>
    <x v="0"/>
    <x v="2"/>
    <x v="0"/>
    <x v="1"/>
    <x v="2"/>
    <x v="0"/>
    <x v="0"/>
    <x v="2"/>
    <x v="0"/>
    <x v="0"/>
    <x v="0"/>
    <x v="0"/>
    <x v="1"/>
    <x v="1"/>
    <x v="1"/>
    <x v="2"/>
    <x v="3"/>
    <x v="1"/>
    <x v="2"/>
    <x v="2"/>
    <x v="2"/>
    <m/>
    <m/>
    <m/>
    <m/>
    <m/>
    <m/>
  </r>
  <r>
    <x v="0"/>
    <x v="36"/>
    <x v="0"/>
    <s v="Webb"/>
    <x v="5"/>
    <x v="1"/>
    <x v="0"/>
    <x v="2"/>
    <x v="0"/>
    <x v="2"/>
    <x v="0"/>
    <x v="1"/>
    <x v="0"/>
    <x v="0"/>
    <x v="1"/>
    <x v="0"/>
    <x v="1"/>
    <x v="1"/>
    <x v="0"/>
    <x v="0"/>
    <x v="1"/>
    <x v="0"/>
    <x v="0"/>
    <x v="0"/>
    <x v="0"/>
    <x v="1"/>
    <x v="1"/>
    <x v="2"/>
    <x v="2"/>
    <x v="3"/>
    <x v="1"/>
    <x v="2"/>
    <x v="2"/>
    <x v="2"/>
    <m/>
    <m/>
    <m/>
    <m/>
    <m/>
    <m/>
  </r>
  <r>
    <x v="0"/>
    <x v="37"/>
    <x v="0"/>
    <s v="Webb"/>
    <x v="5"/>
    <x v="1"/>
    <x v="1"/>
    <x v="2"/>
    <x v="0"/>
    <x v="2"/>
    <x v="0"/>
    <x v="1"/>
    <x v="0"/>
    <x v="0"/>
    <x v="1"/>
    <x v="0"/>
    <x v="1"/>
    <x v="1"/>
    <x v="0"/>
    <x v="0"/>
    <x v="1"/>
    <x v="0"/>
    <x v="0"/>
    <x v="0"/>
    <x v="0"/>
    <x v="0"/>
    <x v="1"/>
    <x v="2"/>
    <x v="2"/>
    <x v="3"/>
    <x v="1"/>
    <x v="2"/>
    <x v="2"/>
    <x v="2"/>
    <m/>
    <m/>
    <m/>
    <m/>
    <m/>
    <m/>
  </r>
  <r>
    <x v="0"/>
    <x v="54"/>
    <x v="0"/>
    <s v="Webb"/>
    <x v="5"/>
    <x v="1"/>
    <x v="2"/>
    <x v="3"/>
    <x v="0"/>
    <x v="1"/>
    <x v="0"/>
    <x v="4"/>
    <x v="0"/>
    <x v="0"/>
    <x v="2"/>
    <x v="0"/>
    <x v="2"/>
    <x v="2"/>
    <x v="0"/>
    <x v="0"/>
    <x v="2"/>
    <x v="0"/>
    <x v="0"/>
    <x v="0"/>
    <x v="0"/>
    <x v="2"/>
    <x v="2"/>
    <x v="2"/>
    <x v="2"/>
    <x v="3"/>
    <x v="1"/>
    <x v="2"/>
    <x v="2"/>
    <x v="2"/>
    <m/>
    <m/>
    <m/>
    <m/>
    <m/>
    <m/>
  </r>
  <r>
    <x v="0"/>
    <x v="41"/>
    <x v="0"/>
    <s v="Webb"/>
    <x v="5"/>
    <x v="1"/>
    <x v="1"/>
    <x v="2"/>
    <x v="0"/>
    <x v="0"/>
    <x v="0"/>
    <x v="2"/>
    <x v="0"/>
    <x v="0"/>
    <x v="2"/>
    <x v="0"/>
    <x v="1"/>
    <x v="1"/>
    <x v="0"/>
    <x v="0"/>
    <x v="1"/>
    <x v="0"/>
    <x v="0"/>
    <x v="0"/>
    <x v="0"/>
    <x v="2"/>
    <x v="2"/>
    <x v="1"/>
    <x v="2"/>
    <x v="3"/>
    <x v="1"/>
    <x v="2"/>
    <x v="2"/>
    <x v="2"/>
    <m/>
    <m/>
    <m/>
    <m/>
    <m/>
    <m/>
  </r>
  <r>
    <x v="0"/>
    <x v="54"/>
    <x v="0"/>
    <s v="Webb"/>
    <x v="5"/>
    <x v="1"/>
    <x v="0"/>
    <x v="2"/>
    <x v="0"/>
    <x v="2"/>
    <x v="0"/>
    <x v="1"/>
    <x v="0"/>
    <x v="0"/>
    <x v="1"/>
    <x v="0"/>
    <x v="1"/>
    <x v="1"/>
    <x v="0"/>
    <x v="0"/>
    <x v="1"/>
    <x v="0"/>
    <x v="0"/>
    <x v="0"/>
    <x v="0"/>
    <x v="1"/>
    <x v="1"/>
    <x v="2"/>
    <x v="2"/>
    <x v="3"/>
    <x v="1"/>
    <x v="2"/>
    <x v="2"/>
    <x v="2"/>
    <m/>
    <m/>
    <m/>
    <m/>
    <m/>
    <m/>
  </r>
  <r>
    <x v="0"/>
    <x v="109"/>
    <x v="1"/>
    <s v="Webb"/>
    <x v="5"/>
    <x v="1"/>
    <x v="0"/>
    <x v="2"/>
    <x v="0"/>
    <x v="1"/>
    <x v="0"/>
    <x v="1"/>
    <x v="0"/>
    <x v="0"/>
    <x v="2"/>
    <x v="0"/>
    <x v="1"/>
    <x v="1"/>
    <x v="0"/>
    <x v="0"/>
    <x v="1"/>
    <x v="0"/>
    <x v="0"/>
    <x v="0"/>
    <x v="0"/>
    <x v="1"/>
    <x v="1"/>
    <x v="2"/>
    <x v="2"/>
    <x v="3"/>
    <x v="1"/>
    <x v="2"/>
    <x v="2"/>
    <x v="2"/>
    <m/>
    <m/>
    <m/>
    <m/>
    <m/>
    <m/>
  </r>
  <r>
    <x v="0"/>
    <x v="109"/>
    <x v="1"/>
    <s v="Webb"/>
    <x v="5"/>
    <x v="1"/>
    <x v="1"/>
    <x v="3"/>
    <x v="0"/>
    <x v="0"/>
    <x v="0"/>
    <x v="4"/>
    <x v="0"/>
    <x v="0"/>
    <x v="4"/>
    <x v="0"/>
    <x v="5"/>
    <x v="2"/>
    <x v="0"/>
    <x v="0"/>
    <x v="2"/>
    <x v="0"/>
    <x v="0"/>
    <x v="0"/>
    <x v="0"/>
    <x v="5"/>
    <x v="5"/>
    <x v="3"/>
    <x v="2"/>
    <x v="3"/>
    <x v="1"/>
    <x v="2"/>
    <x v="2"/>
    <x v="2"/>
    <m/>
    <m/>
    <m/>
    <m/>
    <m/>
    <m/>
  </r>
  <r>
    <x v="0"/>
    <x v="109"/>
    <x v="1"/>
    <s v="Webb"/>
    <x v="5"/>
    <x v="1"/>
    <x v="0"/>
    <x v="3"/>
    <x v="0"/>
    <x v="0"/>
    <x v="0"/>
    <x v="3"/>
    <x v="0"/>
    <x v="0"/>
    <x v="2"/>
    <x v="0"/>
    <x v="1"/>
    <x v="2"/>
    <x v="0"/>
    <x v="0"/>
    <x v="2"/>
    <x v="0"/>
    <x v="0"/>
    <x v="0"/>
    <x v="0"/>
    <x v="2"/>
    <x v="2"/>
    <x v="1"/>
    <x v="2"/>
    <x v="3"/>
    <x v="1"/>
    <x v="2"/>
    <x v="2"/>
    <x v="2"/>
    <m/>
    <m/>
    <m/>
    <m/>
    <m/>
    <m/>
  </r>
  <r>
    <x v="0"/>
    <x v="8"/>
    <x v="1"/>
    <s v="Webb"/>
    <x v="5"/>
    <x v="1"/>
    <x v="1"/>
    <x v="1"/>
    <x v="0"/>
    <x v="2"/>
    <x v="0"/>
    <x v="1"/>
    <x v="0"/>
    <x v="0"/>
    <x v="2"/>
    <x v="0"/>
    <x v="2"/>
    <x v="2"/>
    <x v="0"/>
    <x v="0"/>
    <x v="2"/>
    <x v="0"/>
    <x v="0"/>
    <x v="0"/>
    <x v="0"/>
    <x v="2"/>
    <x v="2"/>
    <x v="2"/>
    <x v="2"/>
    <x v="3"/>
    <x v="1"/>
    <x v="2"/>
    <x v="2"/>
    <x v="2"/>
    <m/>
    <m/>
    <m/>
    <m/>
    <m/>
    <m/>
  </r>
  <r>
    <x v="0"/>
    <x v="37"/>
    <x v="0"/>
    <s v="Webb"/>
    <x v="5"/>
    <x v="1"/>
    <x v="1"/>
    <x v="2"/>
    <x v="0"/>
    <x v="2"/>
    <x v="0"/>
    <x v="0"/>
    <x v="0"/>
    <x v="0"/>
    <x v="1"/>
    <x v="0"/>
    <x v="1"/>
    <x v="1"/>
    <x v="0"/>
    <x v="0"/>
    <x v="1"/>
    <x v="0"/>
    <x v="0"/>
    <x v="0"/>
    <x v="0"/>
    <x v="1"/>
    <x v="1"/>
    <x v="2"/>
    <x v="2"/>
    <x v="3"/>
    <x v="1"/>
    <x v="2"/>
    <x v="2"/>
    <x v="2"/>
    <m/>
    <m/>
    <m/>
    <m/>
    <m/>
    <m/>
  </r>
  <r>
    <x v="0"/>
    <x v="50"/>
    <x v="1"/>
    <s v="Webb"/>
    <x v="5"/>
    <x v="1"/>
    <x v="1"/>
    <x v="3"/>
    <x v="0"/>
    <x v="0"/>
    <x v="0"/>
    <x v="2"/>
    <x v="0"/>
    <x v="0"/>
    <x v="5"/>
    <x v="0"/>
    <x v="1"/>
    <x v="1"/>
    <x v="0"/>
    <x v="0"/>
    <x v="1"/>
    <x v="0"/>
    <x v="0"/>
    <x v="0"/>
    <x v="0"/>
    <x v="1"/>
    <x v="2"/>
    <x v="1"/>
    <x v="2"/>
    <x v="3"/>
    <x v="1"/>
    <x v="2"/>
    <x v="2"/>
    <x v="2"/>
    <m/>
    <m/>
    <m/>
    <m/>
    <m/>
    <m/>
  </r>
  <r>
    <x v="0"/>
    <x v="50"/>
    <x v="1"/>
    <s v="Webb"/>
    <x v="5"/>
    <x v="1"/>
    <x v="1"/>
    <x v="1"/>
    <x v="0"/>
    <x v="2"/>
    <x v="0"/>
    <x v="1"/>
    <x v="0"/>
    <x v="0"/>
    <x v="2"/>
    <x v="0"/>
    <x v="1"/>
    <x v="2"/>
    <x v="0"/>
    <x v="0"/>
    <x v="1"/>
    <x v="0"/>
    <x v="0"/>
    <x v="0"/>
    <x v="0"/>
    <x v="2"/>
    <x v="2"/>
    <x v="2"/>
    <x v="2"/>
    <x v="3"/>
    <x v="1"/>
    <x v="2"/>
    <x v="2"/>
    <x v="2"/>
    <m/>
    <m/>
    <m/>
    <m/>
    <m/>
    <m/>
  </r>
  <r>
    <x v="0"/>
    <x v="50"/>
    <x v="1"/>
    <s v="Webb"/>
    <x v="5"/>
    <x v="1"/>
    <x v="1"/>
    <x v="2"/>
    <x v="0"/>
    <x v="2"/>
    <x v="0"/>
    <x v="1"/>
    <x v="0"/>
    <x v="0"/>
    <x v="0"/>
    <x v="0"/>
    <x v="1"/>
    <x v="0"/>
    <x v="0"/>
    <x v="0"/>
    <x v="1"/>
    <x v="0"/>
    <x v="0"/>
    <x v="0"/>
    <x v="0"/>
    <x v="2"/>
    <x v="1"/>
    <x v="2"/>
    <x v="2"/>
    <x v="3"/>
    <x v="1"/>
    <x v="2"/>
    <x v="2"/>
    <x v="2"/>
    <m/>
    <m/>
    <m/>
    <m/>
    <m/>
    <m/>
  </r>
  <r>
    <x v="0"/>
    <x v="7"/>
    <x v="1"/>
    <s v="Webb"/>
    <x v="5"/>
    <x v="1"/>
    <x v="0"/>
    <x v="2"/>
    <x v="0"/>
    <x v="2"/>
    <x v="0"/>
    <x v="1"/>
    <x v="0"/>
    <x v="0"/>
    <x v="1"/>
    <x v="0"/>
    <x v="1"/>
    <x v="1"/>
    <x v="0"/>
    <x v="0"/>
    <x v="1"/>
    <x v="0"/>
    <x v="0"/>
    <x v="0"/>
    <x v="0"/>
    <x v="1"/>
    <x v="1"/>
    <x v="2"/>
    <x v="2"/>
    <x v="3"/>
    <x v="1"/>
    <x v="2"/>
    <x v="2"/>
    <x v="2"/>
    <m/>
    <m/>
    <m/>
    <m/>
    <m/>
    <m/>
  </r>
  <r>
    <x v="0"/>
    <x v="8"/>
    <x v="1"/>
    <s v="Webb"/>
    <x v="5"/>
    <x v="1"/>
    <x v="1"/>
    <x v="1"/>
    <x v="0"/>
    <x v="2"/>
    <x v="0"/>
    <x v="1"/>
    <x v="0"/>
    <x v="0"/>
    <x v="1"/>
    <x v="0"/>
    <x v="1"/>
    <x v="1"/>
    <x v="0"/>
    <x v="0"/>
    <x v="1"/>
    <x v="0"/>
    <x v="0"/>
    <x v="0"/>
    <x v="0"/>
    <x v="2"/>
    <x v="2"/>
    <x v="2"/>
    <x v="2"/>
    <x v="3"/>
    <x v="1"/>
    <x v="2"/>
    <x v="2"/>
    <x v="2"/>
    <m/>
    <m/>
    <m/>
    <m/>
    <m/>
    <m/>
  </r>
  <r>
    <x v="0"/>
    <x v="104"/>
    <x v="1"/>
    <s v="Webb"/>
    <x v="5"/>
    <x v="1"/>
    <x v="0"/>
    <x v="2"/>
    <x v="0"/>
    <x v="2"/>
    <x v="0"/>
    <x v="1"/>
    <x v="0"/>
    <x v="0"/>
    <x v="1"/>
    <x v="0"/>
    <x v="1"/>
    <x v="1"/>
    <x v="0"/>
    <x v="0"/>
    <x v="1"/>
    <x v="0"/>
    <x v="0"/>
    <x v="0"/>
    <x v="0"/>
    <x v="1"/>
    <x v="1"/>
    <x v="2"/>
    <x v="2"/>
    <x v="3"/>
    <x v="1"/>
    <x v="2"/>
    <x v="2"/>
    <x v="2"/>
    <m/>
    <m/>
    <m/>
    <m/>
    <m/>
    <m/>
  </r>
  <r>
    <x v="0"/>
    <x v="103"/>
    <x v="1"/>
    <s v="Webb"/>
    <x v="5"/>
    <x v="1"/>
    <x v="1"/>
    <x v="1"/>
    <x v="0"/>
    <x v="0"/>
    <x v="0"/>
    <x v="1"/>
    <x v="0"/>
    <x v="0"/>
    <x v="1"/>
    <x v="0"/>
    <x v="1"/>
    <x v="1"/>
    <x v="0"/>
    <x v="0"/>
    <x v="1"/>
    <x v="0"/>
    <x v="0"/>
    <x v="0"/>
    <x v="0"/>
    <x v="1"/>
    <x v="1"/>
    <x v="1"/>
    <x v="2"/>
    <x v="3"/>
    <x v="1"/>
    <x v="2"/>
    <x v="2"/>
    <x v="2"/>
    <m/>
    <m/>
    <m/>
    <m/>
    <m/>
    <m/>
  </r>
  <r>
    <x v="0"/>
    <x v="103"/>
    <x v="1"/>
    <s v="Webb"/>
    <x v="5"/>
    <x v="1"/>
    <x v="1"/>
    <x v="2"/>
    <x v="0"/>
    <x v="2"/>
    <x v="0"/>
    <x v="1"/>
    <x v="0"/>
    <x v="0"/>
    <x v="2"/>
    <x v="0"/>
    <x v="1"/>
    <x v="1"/>
    <x v="0"/>
    <x v="0"/>
    <x v="1"/>
    <x v="0"/>
    <x v="0"/>
    <x v="0"/>
    <x v="0"/>
    <x v="2"/>
    <x v="2"/>
    <x v="2"/>
    <x v="2"/>
    <x v="3"/>
    <x v="1"/>
    <x v="2"/>
    <x v="2"/>
    <x v="2"/>
    <m/>
    <m/>
    <m/>
    <m/>
    <m/>
    <m/>
  </r>
  <r>
    <x v="0"/>
    <x v="133"/>
    <x v="1"/>
    <s v="Webb"/>
    <x v="5"/>
    <x v="1"/>
    <x v="1"/>
    <x v="2"/>
    <x v="0"/>
    <x v="2"/>
    <x v="0"/>
    <x v="1"/>
    <x v="0"/>
    <x v="0"/>
    <x v="1"/>
    <x v="0"/>
    <x v="1"/>
    <x v="1"/>
    <x v="0"/>
    <x v="0"/>
    <x v="1"/>
    <x v="0"/>
    <x v="0"/>
    <x v="0"/>
    <x v="0"/>
    <x v="1"/>
    <x v="1"/>
    <x v="2"/>
    <x v="2"/>
    <x v="3"/>
    <x v="1"/>
    <x v="2"/>
    <x v="2"/>
    <x v="2"/>
    <m/>
    <m/>
    <m/>
    <m/>
    <m/>
    <m/>
  </r>
  <r>
    <x v="0"/>
    <x v="103"/>
    <x v="1"/>
    <s v="Webb"/>
    <x v="5"/>
    <x v="1"/>
    <x v="1"/>
    <x v="2"/>
    <x v="0"/>
    <x v="2"/>
    <x v="0"/>
    <x v="1"/>
    <x v="0"/>
    <x v="0"/>
    <x v="1"/>
    <x v="0"/>
    <x v="1"/>
    <x v="1"/>
    <x v="0"/>
    <x v="0"/>
    <x v="1"/>
    <x v="0"/>
    <x v="0"/>
    <x v="0"/>
    <x v="0"/>
    <x v="1"/>
    <x v="1"/>
    <x v="2"/>
    <x v="2"/>
    <x v="3"/>
    <x v="1"/>
    <x v="2"/>
    <x v="2"/>
    <x v="2"/>
    <m/>
    <m/>
    <m/>
    <m/>
    <m/>
    <m/>
  </r>
  <r>
    <x v="0"/>
    <x v="103"/>
    <x v="1"/>
    <s v="Webb"/>
    <x v="5"/>
    <x v="1"/>
    <x v="0"/>
    <x v="1"/>
    <x v="0"/>
    <x v="1"/>
    <x v="0"/>
    <x v="2"/>
    <x v="0"/>
    <x v="0"/>
    <x v="4"/>
    <x v="0"/>
    <x v="1"/>
    <x v="2"/>
    <x v="0"/>
    <x v="0"/>
    <x v="2"/>
    <x v="0"/>
    <x v="0"/>
    <x v="0"/>
    <x v="0"/>
    <x v="3"/>
    <x v="3"/>
    <x v="2"/>
    <x v="2"/>
    <x v="3"/>
    <x v="1"/>
    <x v="2"/>
    <x v="2"/>
    <x v="2"/>
    <m/>
    <m/>
    <m/>
    <m/>
    <m/>
    <m/>
  </r>
  <r>
    <x v="0"/>
    <x v="50"/>
    <x v="1"/>
    <s v="Webb"/>
    <x v="5"/>
    <x v="1"/>
    <x v="1"/>
    <x v="5"/>
    <x v="0"/>
    <x v="2"/>
    <x v="0"/>
    <x v="1"/>
    <x v="0"/>
    <x v="0"/>
    <x v="1"/>
    <x v="0"/>
    <x v="2"/>
    <x v="2"/>
    <x v="0"/>
    <x v="0"/>
    <x v="2"/>
    <x v="0"/>
    <x v="0"/>
    <x v="0"/>
    <x v="0"/>
    <x v="2"/>
    <x v="2"/>
    <x v="2"/>
    <x v="2"/>
    <x v="3"/>
    <x v="1"/>
    <x v="2"/>
    <x v="2"/>
    <x v="2"/>
    <m/>
    <m/>
    <m/>
    <m/>
    <m/>
    <m/>
  </r>
  <r>
    <x v="0"/>
    <x v="103"/>
    <x v="1"/>
    <s v="Webb"/>
    <x v="5"/>
    <x v="1"/>
    <x v="1"/>
    <x v="1"/>
    <x v="0"/>
    <x v="2"/>
    <x v="0"/>
    <x v="1"/>
    <x v="0"/>
    <x v="0"/>
    <x v="1"/>
    <x v="0"/>
    <x v="1"/>
    <x v="1"/>
    <x v="0"/>
    <x v="0"/>
    <x v="1"/>
    <x v="0"/>
    <x v="0"/>
    <x v="0"/>
    <x v="0"/>
    <x v="1"/>
    <x v="1"/>
    <x v="2"/>
    <x v="2"/>
    <x v="3"/>
    <x v="1"/>
    <x v="2"/>
    <x v="2"/>
    <x v="2"/>
    <m/>
    <m/>
    <m/>
    <m/>
    <m/>
    <m/>
  </r>
  <r>
    <x v="0"/>
    <x v="103"/>
    <x v="1"/>
    <s v="Webb"/>
    <x v="5"/>
    <x v="1"/>
    <x v="0"/>
    <x v="3"/>
    <x v="0"/>
    <x v="0"/>
    <x v="0"/>
    <x v="2"/>
    <x v="0"/>
    <x v="0"/>
    <x v="2"/>
    <x v="0"/>
    <x v="2"/>
    <x v="2"/>
    <x v="0"/>
    <x v="0"/>
    <x v="2"/>
    <x v="0"/>
    <x v="0"/>
    <x v="0"/>
    <x v="0"/>
    <x v="2"/>
    <x v="2"/>
    <x v="1"/>
    <x v="2"/>
    <x v="3"/>
    <x v="1"/>
    <x v="2"/>
    <x v="2"/>
    <x v="2"/>
    <m/>
    <m/>
    <m/>
    <m/>
    <m/>
    <m/>
  </r>
  <r>
    <x v="0"/>
    <x v="103"/>
    <x v="1"/>
    <s v="Webb"/>
    <x v="5"/>
    <x v="1"/>
    <x v="1"/>
    <x v="3"/>
    <x v="0"/>
    <x v="2"/>
    <x v="0"/>
    <x v="2"/>
    <x v="0"/>
    <x v="0"/>
    <x v="2"/>
    <x v="0"/>
    <x v="2"/>
    <x v="2"/>
    <x v="0"/>
    <x v="0"/>
    <x v="2"/>
    <x v="0"/>
    <x v="0"/>
    <x v="0"/>
    <x v="0"/>
    <x v="3"/>
    <x v="3"/>
    <x v="2"/>
    <x v="2"/>
    <x v="3"/>
    <x v="1"/>
    <x v="2"/>
    <x v="2"/>
    <x v="2"/>
    <m/>
    <m/>
    <m/>
    <m/>
    <m/>
    <m/>
  </r>
  <r>
    <x v="0"/>
    <x v="54"/>
    <x v="0"/>
    <s v="Webb"/>
    <x v="5"/>
    <x v="1"/>
    <x v="0"/>
    <x v="1"/>
    <x v="0"/>
    <x v="0"/>
    <x v="0"/>
    <x v="2"/>
    <x v="0"/>
    <x v="0"/>
    <x v="2"/>
    <x v="0"/>
    <x v="1"/>
    <x v="1"/>
    <x v="0"/>
    <x v="0"/>
    <x v="1"/>
    <x v="0"/>
    <x v="0"/>
    <x v="0"/>
    <x v="0"/>
    <x v="2"/>
    <x v="2"/>
    <x v="1"/>
    <x v="2"/>
    <x v="3"/>
    <x v="1"/>
    <x v="2"/>
    <x v="2"/>
    <x v="2"/>
    <m/>
    <m/>
    <m/>
    <m/>
    <m/>
    <m/>
  </r>
  <r>
    <x v="0"/>
    <x v="103"/>
    <x v="1"/>
    <s v="Webb"/>
    <x v="5"/>
    <x v="1"/>
    <x v="1"/>
    <x v="2"/>
    <x v="0"/>
    <x v="2"/>
    <x v="0"/>
    <x v="1"/>
    <x v="0"/>
    <x v="0"/>
    <x v="1"/>
    <x v="0"/>
    <x v="1"/>
    <x v="1"/>
    <x v="0"/>
    <x v="0"/>
    <x v="1"/>
    <x v="0"/>
    <x v="0"/>
    <x v="0"/>
    <x v="0"/>
    <x v="1"/>
    <x v="1"/>
    <x v="2"/>
    <x v="2"/>
    <x v="3"/>
    <x v="1"/>
    <x v="2"/>
    <x v="2"/>
    <x v="2"/>
    <m/>
    <m/>
    <m/>
    <m/>
    <m/>
    <m/>
  </r>
  <r>
    <x v="0"/>
    <x v="103"/>
    <x v="1"/>
    <s v="Webb"/>
    <x v="5"/>
    <x v="1"/>
    <x v="0"/>
    <x v="1"/>
    <x v="0"/>
    <x v="2"/>
    <x v="0"/>
    <x v="1"/>
    <x v="0"/>
    <x v="0"/>
    <x v="1"/>
    <x v="0"/>
    <x v="1"/>
    <x v="1"/>
    <x v="0"/>
    <x v="0"/>
    <x v="1"/>
    <x v="0"/>
    <x v="0"/>
    <x v="0"/>
    <x v="0"/>
    <x v="2"/>
    <x v="1"/>
    <x v="2"/>
    <x v="2"/>
    <x v="3"/>
    <x v="1"/>
    <x v="2"/>
    <x v="2"/>
    <x v="2"/>
    <m/>
    <m/>
    <m/>
    <m/>
    <m/>
    <m/>
  </r>
  <r>
    <x v="0"/>
    <x v="101"/>
    <x v="1"/>
    <s v="Webb"/>
    <x v="5"/>
    <x v="1"/>
    <x v="1"/>
    <x v="1"/>
    <x v="0"/>
    <x v="1"/>
    <x v="0"/>
    <x v="2"/>
    <x v="0"/>
    <x v="0"/>
    <x v="1"/>
    <x v="0"/>
    <x v="1"/>
    <x v="2"/>
    <x v="0"/>
    <x v="0"/>
    <x v="2"/>
    <x v="0"/>
    <x v="0"/>
    <x v="0"/>
    <x v="0"/>
    <x v="2"/>
    <x v="2"/>
    <x v="2"/>
    <x v="2"/>
    <x v="3"/>
    <x v="1"/>
    <x v="2"/>
    <x v="2"/>
    <x v="2"/>
    <m/>
    <m/>
    <m/>
    <m/>
    <m/>
    <m/>
  </r>
  <r>
    <x v="0"/>
    <x v="6"/>
    <x v="1"/>
    <s v="Webb"/>
    <x v="5"/>
    <x v="1"/>
    <x v="1"/>
    <x v="2"/>
    <x v="0"/>
    <x v="2"/>
    <x v="0"/>
    <x v="1"/>
    <x v="0"/>
    <x v="0"/>
    <x v="1"/>
    <x v="0"/>
    <x v="1"/>
    <x v="1"/>
    <x v="0"/>
    <x v="0"/>
    <x v="1"/>
    <x v="0"/>
    <x v="0"/>
    <x v="0"/>
    <x v="0"/>
    <x v="1"/>
    <x v="1"/>
    <x v="2"/>
    <x v="2"/>
    <x v="3"/>
    <x v="1"/>
    <x v="2"/>
    <x v="2"/>
    <x v="2"/>
    <m/>
    <m/>
    <m/>
    <m/>
    <m/>
    <m/>
  </r>
  <r>
    <x v="0"/>
    <x v="54"/>
    <x v="0"/>
    <s v="Webb"/>
    <x v="5"/>
    <x v="1"/>
    <x v="0"/>
    <x v="1"/>
    <x v="0"/>
    <x v="2"/>
    <x v="0"/>
    <x v="1"/>
    <x v="0"/>
    <x v="0"/>
    <x v="1"/>
    <x v="0"/>
    <x v="1"/>
    <x v="1"/>
    <x v="0"/>
    <x v="0"/>
    <x v="1"/>
    <x v="0"/>
    <x v="0"/>
    <x v="0"/>
    <x v="0"/>
    <x v="1"/>
    <x v="1"/>
    <x v="2"/>
    <x v="2"/>
    <x v="3"/>
    <x v="1"/>
    <x v="2"/>
    <x v="2"/>
    <x v="2"/>
    <m/>
    <m/>
    <m/>
    <m/>
    <m/>
    <m/>
  </r>
  <r>
    <x v="0"/>
    <x v="54"/>
    <x v="0"/>
    <s v="Webb"/>
    <x v="5"/>
    <x v="1"/>
    <x v="1"/>
    <x v="1"/>
    <x v="0"/>
    <x v="1"/>
    <x v="0"/>
    <x v="2"/>
    <x v="0"/>
    <x v="0"/>
    <x v="5"/>
    <x v="0"/>
    <x v="2"/>
    <x v="2"/>
    <x v="0"/>
    <x v="0"/>
    <x v="2"/>
    <x v="0"/>
    <x v="0"/>
    <x v="0"/>
    <x v="0"/>
    <x v="2"/>
    <x v="3"/>
    <x v="2"/>
    <x v="2"/>
    <x v="3"/>
    <x v="1"/>
    <x v="2"/>
    <x v="2"/>
    <x v="2"/>
    <m/>
    <m/>
    <m/>
    <m/>
    <m/>
    <m/>
  </r>
  <r>
    <x v="0"/>
    <x v="133"/>
    <x v="1"/>
    <s v="Webb"/>
    <x v="5"/>
    <x v="1"/>
    <x v="0"/>
    <x v="1"/>
    <x v="0"/>
    <x v="2"/>
    <x v="0"/>
    <x v="1"/>
    <x v="0"/>
    <x v="0"/>
    <x v="2"/>
    <x v="0"/>
    <x v="2"/>
    <x v="2"/>
    <x v="0"/>
    <x v="0"/>
    <x v="1"/>
    <x v="0"/>
    <x v="0"/>
    <x v="0"/>
    <x v="0"/>
    <x v="2"/>
    <x v="2"/>
    <x v="2"/>
    <x v="2"/>
    <x v="3"/>
    <x v="1"/>
    <x v="2"/>
    <x v="2"/>
    <x v="2"/>
    <m/>
    <m/>
    <m/>
    <m/>
    <m/>
    <m/>
  </r>
  <r>
    <x v="0"/>
    <x v="81"/>
    <x v="1"/>
    <s v="Webb"/>
    <x v="5"/>
    <x v="1"/>
    <x v="0"/>
    <x v="2"/>
    <x v="0"/>
    <x v="0"/>
    <x v="0"/>
    <x v="2"/>
    <x v="0"/>
    <x v="0"/>
    <x v="2"/>
    <x v="0"/>
    <x v="2"/>
    <x v="2"/>
    <x v="0"/>
    <x v="0"/>
    <x v="1"/>
    <x v="0"/>
    <x v="0"/>
    <x v="0"/>
    <x v="0"/>
    <x v="2"/>
    <x v="2"/>
    <x v="1"/>
    <x v="2"/>
    <x v="3"/>
    <x v="1"/>
    <x v="2"/>
    <x v="2"/>
    <x v="2"/>
    <m/>
    <m/>
    <m/>
    <m/>
    <m/>
    <m/>
  </r>
  <r>
    <x v="0"/>
    <x v="50"/>
    <x v="1"/>
    <s v="Webb"/>
    <x v="5"/>
    <x v="1"/>
    <x v="1"/>
    <x v="2"/>
    <x v="0"/>
    <x v="2"/>
    <x v="0"/>
    <x v="1"/>
    <x v="0"/>
    <x v="0"/>
    <x v="2"/>
    <x v="0"/>
    <x v="1"/>
    <x v="1"/>
    <x v="0"/>
    <x v="0"/>
    <x v="1"/>
    <x v="0"/>
    <x v="0"/>
    <x v="0"/>
    <x v="0"/>
    <x v="2"/>
    <x v="1"/>
    <x v="2"/>
    <x v="2"/>
    <x v="3"/>
    <x v="1"/>
    <x v="2"/>
    <x v="2"/>
    <x v="2"/>
    <m/>
    <m/>
    <m/>
    <m/>
    <m/>
    <m/>
  </r>
  <r>
    <x v="0"/>
    <x v="103"/>
    <x v="1"/>
    <s v="Webb"/>
    <x v="5"/>
    <x v="1"/>
    <x v="1"/>
    <x v="3"/>
    <x v="0"/>
    <x v="2"/>
    <x v="0"/>
    <x v="2"/>
    <x v="0"/>
    <x v="0"/>
    <x v="3"/>
    <x v="0"/>
    <x v="2"/>
    <x v="2"/>
    <x v="0"/>
    <x v="0"/>
    <x v="2"/>
    <x v="0"/>
    <x v="0"/>
    <x v="0"/>
    <x v="0"/>
    <x v="2"/>
    <x v="2"/>
    <x v="2"/>
    <x v="2"/>
    <x v="3"/>
    <x v="1"/>
    <x v="2"/>
    <x v="2"/>
    <x v="2"/>
    <m/>
    <m/>
    <m/>
    <m/>
    <m/>
    <m/>
  </r>
  <r>
    <x v="0"/>
    <x v="103"/>
    <x v="1"/>
    <s v="Webb"/>
    <x v="5"/>
    <x v="1"/>
    <x v="0"/>
    <x v="1"/>
    <x v="0"/>
    <x v="2"/>
    <x v="0"/>
    <x v="1"/>
    <x v="0"/>
    <x v="0"/>
    <x v="1"/>
    <x v="0"/>
    <x v="1"/>
    <x v="1"/>
    <x v="0"/>
    <x v="0"/>
    <x v="1"/>
    <x v="0"/>
    <x v="0"/>
    <x v="0"/>
    <x v="0"/>
    <x v="1"/>
    <x v="2"/>
    <x v="2"/>
    <x v="2"/>
    <x v="3"/>
    <x v="1"/>
    <x v="2"/>
    <x v="2"/>
    <x v="2"/>
    <m/>
    <m/>
    <m/>
    <m/>
    <m/>
    <m/>
  </r>
  <r>
    <x v="0"/>
    <x v="41"/>
    <x v="0"/>
    <s v="Webb"/>
    <x v="5"/>
    <x v="1"/>
    <x v="0"/>
    <x v="2"/>
    <x v="0"/>
    <x v="2"/>
    <x v="0"/>
    <x v="1"/>
    <x v="0"/>
    <x v="0"/>
    <x v="2"/>
    <x v="0"/>
    <x v="1"/>
    <x v="2"/>
    <x v="0"/>
    <x v="0"/>
    <x v="1"/>
    <x v="0"/>
    <x v="0"/>
    <x v="0"/>
    <x v="0"/>
    <x v="2"/>
    <x v="2"/>
    <x v="2"/>
    <x v="2"/>
    <x v="3"/>
    <x v="1"/>
    <x v="2"/>
    <x v="2"/>
    <x v="2"/>
    <m/>
    <m/>
    <m/>
    <m/>
    <m/>
    <m/>
  </r>
  <r>
    <x v="0"/>
    <x v="103"/>
    <x v="1"/>
    <s v="Webb"/>
    <x v="5"/>
    <x v="1"/>
    <x v="0"/>
    <x v="2"/>
    <x v="0"/>
    <x v="2"/>
    <x v="0"/>
    <x v="1"/>
    <x v="0"/>
    <x v="0"/>
    <x v="1"/>
    <x v="0"/>
    <x v="1"/>
    <x v="1"/>
    <x v="0"/>
    <x v="0"/>
    <x v="1"/>
    <x v="0"/>
    <x v="0"/>
    <x v="0"/>
    <x v="0"/>
    <x v="1"/>
    <x v="1"/>
    <x v="2"/>
    <x v="2"/>
    <x v="3"/>
    <x v="1"/>
    <x v="2"/>
    <x v="2"/>
    <x v="2"/>
    <m/>
    <m/>
    <m/>
    <m/>
    <m/>
    <m/>
  </r>
  <r>
    <x v="0"/>
    <x v="41"/>
    <x v="0"/>
    <s v="Webb"/>
    <x v="5"/>
    <x v="1"/>
    <x v="0"/>
    <x v="2"/>
    <x v="0"/>
    <x v="2"/>
    <x v="0"/>
    <x v="1"/>
    <x v="0"/>
    <x v="0"/>
    <x v="2"/>
    <x v="0"/>
    <x v="1"/>
    <x v="2"/>
    <x v="0"/>
    <x v="0"/>
    <x v="1"/>
    <x v="0"/>
    <x v="0"/>
    <x v="0"/>
    <x v="0"/>
    <x v="2"/>
    <x v="2"/>
    <x v="2"/>
    <x v="2"/>
    <x v="3"/>
    <x v="1"/>
    <x v="2"/>
    <x v="2"/>
    <x v="2"/>
    <m/>
    <m/>
    <m/>
    <m/>
    <m/>
    <m/>
  </r>
  <r>
    <x v="0"/>
    <x v="56"/>
    <x v="1"/>
    <s v="Webb"/>
    <x v="5"/>
    <x v="1"/>
    <x v="3"/>
    <x v="1"/>
    <x v="0"/>
    <x v="2"/>
    <x v="0"/>
    <x v="2"/>
    <x v="0"/>
    <x v="0"/>
    <x v="1"/>
    <x v="0"/>
    <x v="1"/>
    <x v="1"/>
    <x v="0"/>
    <x v="0"/>
    <x v="1"/>
    <x v="0"/>
    <x v="0"/>
    <x v="0"/>
    <x v="0"/>
    <x v="2"/>
    <x v="2"/>
    <x v="2"/>
    <x v="2"/>
    <x v="3"/>
    <x v="1"/>
    <x v="2"/>
    <x v="2"/>
    <x v="2"/>
    <m/>
    <m/>
    <m/>
    <m/>
    <m/>
    <m/>
  </r>
  <r>
    <x v="0"/>
    <x v="103"/>
    <x v="1"/>
    <s v="Webb"/>
    <x v="5"/>
    <x v="1"/>
    <x v="0"/>
    <x v="1"/>
    <x v="0"/>
    <x v="1"/>
    <x v="0"/>
    <x v="2"/>
    <x v="0"/>
    <x v="0"/>
    <x v="2"/>
    <x v="0"/>
    <x v="1"/>
    <x v="1"/>
    <x v="0"/>
    <x v="0"/>
    <x v="1"/>
    <x v="0"/>
    <x v="0"/>
    <x v="0"/>
    <x v="0"/>
    <x v="1"/>
    <x v="1"/>
    <x v="2"/>
    <x v="2"/>
    <x v="3"/>
    <x v="1"/>
    <x v="2"/>
    <x v="2"/>
    <x v="2"/>
    <m/>
    <m/>
    <m/>
    <m/>
    <m/>
    <m/>
  </r>
  <r>
    <x v="0"/>
    <x v="11"/>
    <x v="1"/>
    <s v="Webb"/>
    <x v="5"/>
    <x v="1"/>
    <x v="0"/>
    <x v="1"/>
    <x v="0"/>
    <x v="1"/>
    <x v="0"/>
    <x v="2"/>
    <x v="0"/>
    <x v="0"/>
    <x v="1"/>
    <x v="0"/>
    <x v="2"/>
    <x v="2"/>
    <x v="0"/>
    <x v="0"/>
    <x v="1"/>
    <x v="0"/>
    <x v="0"/>
    <x v="0"/>
    <x v="0"/>
    <x v="1"/>
    <x v="2"/>
    <x v="2"/>
    <x v="2"/>
    <x v="3"/>
    <x v="1"/>
    <x v="2"/>
    <x v="2"/>
    <x v="2"/>
    <m/>
    <m/>
    <m/>
    <m/>
    <m/>
    <m/>
  </r>
  <r>
    <x v="0"/>
    <x v="11"/>
    <x v="1"/>
    <s v="Webb"/>
    <x v="5"/>
    <x v="1"/>
    <x v="1"/>
    <x v="1"/>
    <x v="0"/>
    <x v="5"/>
    <x v="0"/>
    <x v="4"/>
    <x v="0"/>
    <x v="0"/>
    <x v="2"/>
    <x v="0"/>
    <x v="2"/>
    <x v="5"/>
    <x v="0"/>
    <x v="0"/>
    <x v="1"/>
    <x v="0"/>
    <x v="0"/>
    <x v="0"/>
    <x v="0"/>
    <x v="5"/>
    <x v="5"/>
    <x v="2"/>
    <x v="2"/>
    <x v="3"/>
    <x v="1"/>
    <x v="2"/>
    <x v="2"/>
    <x v="2"/>
    <m/>
    <m/>
    <m/>
    <m/>
    <m/>
    <m/>
  </r>
  <r>
    <x v="0"/>
    <x v="104"/>
    <x v="1"/>
    <s v="Webb"/>
    <x v="5"/>
    <x v="1"/>
    <x v="1"/>
    <x v="3"/>
    <x v="0"/>
    <x v="0"/>
    <x v="0"/>
    <x v="4"/>
    <x v="0"/>
    <x v="0"/>
    <x v="2"/>
    <x v="0"/>
    <x v="2"/>
    <x v="2"/>
    <x v="0"/>
    <x v="0"/>
    <x v="1"/>
    <x v="0"/>
    <x v="0"/>
    <x v="0"/>
    <x v="0"/>
    <x v="5"/>
    <x v="5"/>
    <x v="1"/>
    <x v="2"/>
    <x v="3"/>
    <x v="1"/>
    <x v="2"/>
    <x v="2"/>
    <x v="2"/>
    <m/>
    <m/>
    <m/>
    <m/>
    <m/>
    <m/>
  </r>
  <r>
    <x v="0"/>
    <x v="11"/>
    <x v="1"/>
    <s v="Webb"/>
    <x v="5"/>
    <x v="1"/>
    <x v="1"/>
    <x v="1"/>
    <x v="0"/>
    <x v="0"/>
    <x v="0"/>
    <x v="2"/>
    <x v="0"/>
    <x v="0"/>
    <x v="2"/>
    <x v="0"/>
    <x v="2"/>
    <x v="2"/>
    <x v="0"/>
    <x v="0"/>
    <x v="2"/>
    <x v="0"/>
    <x v="0"/>
    <x v="0"/>
    <x v="0"/>
    <x v="2"/>
    <x v="2"/>
    <x v="0"/>
    <x v="2"/>
    <x v="3"/>
    <x v="1"/>
    <x v="2"/>
    <x v="2"/>
    <x v="2"/>
    <m/>
    <m/>
    <m/>
    <m/>
    <m/>
    <m/>
  </r>
  <r>
    <x v="0"/>
    <x v="11"/>
    <x v="1"/>
    <s v="Webb"/>
    <x v="5"/>
    <x v="1"/>
    <x v="0"/>
    <x v="1"/>
    <x v="0"/>
    <x v="1"/>
    <x v="0"/>
    <x v="2"/>
    <x v="0"/>
    <x v="0"/>
    <x v="2"/>
    <x v="0"/>
    <x v="1"/>
    <x v="1"/>
    <x v="0"/>
    <x v="0"/>
    <x v="2"/>
    <x v="0"/>
    <x v="0"/>
    <x v="0"/>
    <x v="0"/>
    <x v="1"/>
    <x v="1"/>
    <x v="2"/>
    <x v="2"/>
    <x v="3"/>
    <x v="1"/>
    <x v="2"/>
    <x v="2"/>
    <x v="2"/>
    <m/>
    <m/>
    <m/>
    <m/>
    <m/>
    <m/>
  </r>
  <r>
    <x v="0"/>
    <x v="104"/>
    <x v="1"/>
    <s v="Webb"/>
    <x v="5"/>
    <x v="1"/>
    <x v="0"/>
    <x v="1"/>
    <x v="0"/>
    <x v="2"/>
    <x v="0"/>
    <x v="2"/>
    <x v="0"/>
    <x v="0"/>
    <x v="1"/>
    <x v="0"/>
    <x v="1"/>
    <x v="1"/>
    <x v="0"/>
    <x v="0"/>
    <x v="1"/>
    <x v="0"/>
    <x v="0"/>
    <x v="0"/>
    <x v="0"/>
    <x v="0"/>
    <x v="1"/>
    <x v="2"/>
    <x v="2"/>
    <x v="3"/>
    <x v="1"/>
    <x v="2"/>
    <x v="2"/>
    <x v="2"/>
    <m/>
    <m/>
    <m/>
    <m/>
    <m/>
    <m/>
  </r>
  <r>
    <x v="0"/>
    <x v="11"/>
    <x v="1"/>
    <s v="Webb"/>
    <x v="5"/>
    <x v="1"/>
    <x v="0"/>
    <x v="1"/>
    <x v="0"/>
    <x v="0"/>
    <x v="0"/>
    <x v="2"/>
    <x v="0"/>
    <x v="0"/>
    <x v="2"/>
    <x v="0"/>
    <x v="2"/>
    <x v="2"/>
    <x v="0"/>
    <x v="0"/>
    <x v="2"/>
    <x v="0"/>
    <x v="0"/>
    <x v="0"/>
    <x v="0"/>
    <x v="2"/>
    <x v="2"/>
    <x v="0"/>
    <x v="2"/>
    <x v="3"/>
    <x v="1"/>
    <x v="2"/>
    <x v="2"/>
    <x v="2"/>
    <m/>
    <m/>
    <m/>
    <m/>
    <m/>
    <m/>
  </r>
  <r>
    <x v="0"/>
    <x v="133"/>
    <x v="1"/>
    <s v="Webb"/>
    <x v="5"/>
    <x v="1"/>
    <x v="1"/>
    <x v="3"/>
    <x v="0"/>
    <x v="0"/>
    <x v="0"/>
    <x v="2"/>
    <x v="0"/>
    <x v="0"/>
    <x v="4"/>
    <x v="0"/>
    <x v="2"/>
    <x v="5"/>
    <x v="0"/>
    <x v="0"/>
    <x v="2"/>
    <x v="0"/>
    <x v="0"/>
    <x v="0"/>
    <x v="0"/>
    <x v="2"/>
    <x v="2"/>
    <x v="1"/>
    <x v="2"/>
    <x v="3"/>
    <x v="1"/>
    <x v="2"/>
    <x v="2"/>
    <x v="2"/>
    <m/>
    <m/>
    <m/>
    <m/>
    <m/>
    <m/>
  </r>
  <r>
    <x v="0"/>
    <x v="11"/>
    <x v="1"/>
    <s v="Webb"/>
    <x v="5"/>
    <x v="1"/>
    <x v="0"/>
    <x v="0"/>
    <x v="0"/>
    <x v="2"/>
    <x v="0"/>
    <x v="0"/>
    <x v="0"/>
    <x v="0"/>
    <x v="0"/>
    <x v="0"/>
    <x v="0"/>
    <x v="0"/>
    <x v="0"/>
    <x v="0"/>
    <x v="0"/>
    <x v="0"/>
    <x v="0"/>
    <x v="0"/>
    <x v="0"/>
    <x v="0"/>
    <x v="2"/>
    <x v="2"/>
    <x v="2"/>
    <x v="3"/>
    <x v="1"/>
    <x v="2"/>
    <x v="2"/>
    <x v="2"/>
    <m/>
    <m/>
    <m/>
    <m/>
    <m/>
    <m/>
  </r>
  <r>
    <x v="0"/>
    <x v="11"/>
    <x v="1"/>
    <s v="Webb"/>
    <x v="5"/>
    <x v="1"/>
    <x v="0"/>
    <x v="2"/>
    <x v="0"/>
    <x v="2"/>
    <x v="0"/>
    <x v="2"/>
    <x v="0"/>
    <x v="0"/>
    <x v="2"/>
    <x v="0"/>
    <x v="1"/>
    <x v="2"/>
    <x v="0"/>
    <x v="0"/>
    <x v="1"/>
    <x v="0"/>
    <x v="0"/>
    <x v="0"/>
    <x v="0"/>
    <x v="1"/>
    <x v="1"/>
    <x v="2"/>
    <x v="2"/>
    <x v="3"/>
    <x v="1"/>
    <x v="2"/>
    <x v="2"/>
    <x v="2"/>
    <m/>
    <m/>
    <m/>
    <m/>
    <m/>
    <m/>
  </r>
  <r>
    <x v="0"/>
    <x v="125"/>
    <x v="1"/>
    <s v="Webb"/>
    <x v="5"/>
    <x v="1"/>
    <x v="1"/>
    <x v="1"/>
    <x v="0"/>
    <x v="1"/>
    <x v="0"/>
    <x v="3"/>
    <x v="0"/>
    <x v="0"/>
    <x v="3"/>
    <x v="0"/>
    <x v="2"/>
    <x v="5"/>
    <x v="0"/>
    <x v="0"/>
    <x v="2"/>
    <x v="0"/>
    <x v="0"/>
    <x v="0"/>
    <x v="0"/>
    <x v="4"/>
    <x v="3"/>
    <x v="2"/>
    <x v="2"/>
    <x v="3"/>
    <x v="1"/>
    <x v="2"/>
    <x v="2"/>
    <x v="2"/>
    <m/>
    <m/>
    <m/>
    <m/>
    <m/>
    <m/>
  </r>
  <r>
    <x v="0"/>
    <x v="108"/>
    <x v="1"/>
    <s v="Webb"/>
    <x v="5"/>
    <x v="1"/>
    <x v="0"/>
    <x v="2"/>
    <x v="0"/>
    <x v="0"/>
    <x v="0"/>
    <x v="2"/>
    <x v="0"/>
    <x v="0"/>
    <x v="3"/>
    <x v="0"/>
    <x v="2"/>
    <x v="1"/>
    <x v="0"/>
    <x v="0"/>
    <x v="1"/>
    <x v="0"/>
    <x v="0"/>
    <x v="0"/>
    <x v="0"/>
    <x v="1"/>
    <x v="1"/>
    <x v="1"/>
    <x v="2"/>
    <x v="3"/>
    <x v="1"/>
    <x v="2"/>
    <x v="2"/>
    <x v="2"/>
    <m/>
    <m/>
    <m/>
    <m/>
    <m/>
    <m/>
  </r>
  <r>
    <x v="0"/>
    <x v="103"/>
    <x v="1"/>
    <s v="Webb"/>
    <x v="5"/>
    <x v="1"/>
    <x v="0"/>
    <x v="2"/>
    <x v="0"/>
    <x v="2"/>
    <x v="0"/>
    <x v="1"/>
    <x v="0"/>
    <x v="0"/>
    <x v="2"/>
    <x v="0"/>
    <x v="2"/>
    <x v="2"/>
    <x v="0"/>
    <x v="0"/>
    <x v="1"/>
    <x v="0"/>
    <x v="0"/>
    <x v="0"/>
    <x v="0"/>
    <x v="2"/>
    <x v="2"/>
    <x v="2"/>
    <x v="2"/>
    <x v="3"/>
    <x v="1"/>
    <x v="2"/>
    <x v="2"/>
    <x v="2"/>
    <m/>
    <m/>
    <m/>
    <m/>
    <m/>
    <m/>
  </r>
  <r>
    <x v="0"/>
    <x v="11"/>
    <x v="1"/>
    <s v="Webb"/>
    <x v="5"/>
    <x v="1"/>
    <x v="1"/>
    <x v="1"/>
    <x v="0"/>
    <x v="1"/>
    <x v="0"/>
    <x v="1"/>
    <x v="0"/>
    <x v="0"/>
    <x v="1"/>
    <x v="0"/>
    <x v="0"/>
    <x v="2"/>
    <x v="0"/>
    <x v="0"/>
    <x v="2"/>
    <x v="0"/>
    <x v="0"/>
    <x v="0"/>
    <x v="0"/>
    <x v="1"/>
    <x v="1"/>
    <x v="2"/>
    <x v="2"/>
    <x v="3"/>
    <x v="1"/>
    <x v="2"/>
    <x v="2"/>
    <x v="2"/>
    <m/>
    <m/>
    <m/>
    <m/>
    <m/>
    <m/>
  </r>
  <r>
    <x v="0"/>
    <x v="125"/>
    <x v="1"/>
    <s v="Webb"/>
    <x v="5"/>
    <x v="1"/>
    <x v="1"/>
    <x v="3"/>
    <x v="0"/>
    <x v="1"/>
    <x v="0"/>
    <x v="4"/>
    <x v="0"/>
    <x v="0"/>
    <x v="5"/>
    <x v="0"/>
    <x v="5"/>
    <x v="5"/>
    <x v="0"/>
    <x v="0"/>
    <x v="2"/>
    <x v="0"/>
    <x v="0"/>
    <x v="0"/>
    <x v="0"/>
    <x v="5"/>
    <x v="5"/>
    <x v="2"/>
    <x v="2"/>
    <x v="3"/>
    <x v="1"/>
    <x v="2"/>
    <x v="2"/>
    <x v="2"/>
    <m/>
    <m/>
    <m/>
    <m/>
    <m/>
    <m/>
  </r>
  <r>
    <x v="0"/>
    <x v="108"/>
    <x v="1"/>
    <s v="Webb"/>
    <x v="5"/>
    <x v="1"/>
    <x v="0"/>
    <x v="1"/>
    <x v="0"/>
    <x v="2"/>
    <x v="0"/>
    <x v="1"/>
    <x v="0"/>
    <x v="0"/>
    <x v="2"/>
    <x v="0"/>
    <x v="1"/>
    <x v="2"/>
    <x v="0"/>
    <x v="0"/>
    <x v="1"/>
    <x v="0"/>
    <x v="0"/>
    <x v="0"/>
    <x v="0"/>
    <x v="2"/>
    <x v="1"/>
    <x v="2"/>
    <x v="2"/>
    <x v="3"/>
    <x v="1"/>
    <x v="2"/>
    <x v="2"/>
    <x v="2"/>
    <m/>
    <m/>
    <m/>
    <m/>
    <m/>
    <m/>
  </r>
  <r>
    <x v="0"/>
    <x v="80"/>
    <x v="1"/>
    <s v="Webb"/>
    <x v="5"/>
    <x v="1"/>
    <x v="1"/>
    <x v="2"/>
    <x v="0"/>
    <x v="2"/>
    <x v="0"/>
    <x v="1"/>
    <x v="0"/>
    <x v="0"/>
    <x v="2"/>
    <x v="0"/>
    <x v="1"/>
    <x v="1"/>
    <x v="0"/>
    <x v="0"/>
    <x v="1"/>
    <x v="0"/>
    <x v="0"/>
    <x v="0"/>
    <x v="0"/>
    <x v="1"/>
    <x v="1"/>
    <x v="2"/>
    <x v="2"/>
    <x v="3"/>
    <x v="1"/>
    <x v="2"/>
    <x v="2"/>
    <x v="2"/>
    <m/>
    <m/>
    <m/>
    <m/>
    <m/>
    <m/>
  </r>
  <r>
    <x v="0"/>
    <x v="2"/>
    <x v="1"/>
    <s v="Webb"/>
    <x v="5"/>
    <x v="1"/>
    <x v="1"/>
    <x v="2"/>
    <x v="0"/>
    <x v="2"/>
    <x v="0"/>
    <x v="1"/>
    <x v="0"/>
    <x v="0"/>
    <x v="1"/>
    <x v="0"/>
    <x v="1"/>
    <x v="1"/>
    <x v="0"/>
    <x v="0"/>
    <x v="1"/>
    <x v="0"/>
    <x v="0"/>
    <x v="0"/>
    <x v="0"/>
    <x v="1"/>
    <x v="1"/>
    <x v="2"/>
    <x v="2"/>
    <x v="3"/>
    <x v="1"/>
    <x v="2"/>
    <x v="2"/>
    <x v="2"/>
    <m/>
    <m/>
    <m/>
    <m/>
    <m/>
    <m/>
  </r>
  <r>
    <x v="0"/>
    <x v="11"/>
    <x v="1"/>
    <s v="Webb"/>
    <x v="5"/>
    <x v="1"/>
    <x v="0"/>
    <x v="2"/>
    <x v="0"/>
    <x v="0"/>
    <x v="0"/>
    <x v="0"/>
    <x v="0"/>
    <x v="0"/>
    <x v="0"/>
    <x v="0"/>
    <x v="0"/>
    <x v="0"/>
    <x v="0"/>
    <x v="0"/>
    <x v="0"/>
    <x v="0"/>
    <x v="0"/>
    <x v="0"/>
    <x v="0"/>
    <x v="0"/>
    <x v="0"/>
    <x v="0"/>
    <x v="2"/>
    <x v="3"/>
    <x v="1"/>
    <x v="2"/>
    <x v="2"/>
    <x v="2"/>
    <m/>
    <m/>
    <m/>
    <m/>
    <m/>
    <m/>
  </r>
  <r>
    <x v="0"/>
    <x v="127"/>
    <x v="1"/>
    <s v="Webb"/>
    <x v="5"/>
    <x v="1"/>
    <x v="1"/>
    <x v="2"/>
    <x v="0"/>
    <x v="2"/>
    <x v="0"/>
    <x v="1"/>
    <x v="0"/>
    <x v="0"/>
    <x v="3"/>
    <x v="0"/>
    <x v="1"/>
    <x v="1"/>
    <x v="0"/>
    <x v="0"/>
    <x v="1"/>
    <x v="0"/>
    <x v="0"/>
    <x v="0"/>
    <x v="0"/>
    <x v="1"/>
    <x v="1"/>
    <x v="2"/>
    <x v="2"/>
    <x v="3"/>
    <x v="1"/>
    <x v="2"/>
    <x v="2"/>
    <x v="2"/>
    <m/>
    <m/>
    <m/>
    <m/>
    <m/>
    <m/>
  </r>
  <r>
    <x v="0"/>
    <x v="112"/>
    <x v="1"/>
    <s v="Webb"/>
    <x v="5"/>
    <x v="1"/>
    <x v="1"/>
    <x v="2"/>
    <x v="0"/>
    <x v="2"/>
    <x v="0"/>
    <x v="1"/>
    <x v="0"/>
    <x v="0"/>
    <x v="1"/>
    <x v="0"/>
    <x v="0"/>
    <x v="1"/>
    <x v="0"/>
    <x v="0"/>
    <x v="1"/>
    <x v="0"/>
    <x v="0"/>
    <x v="0"/>
    <x v="0"/>
    <x v="2"/>
    <x v="1"/>
    <x v="2"/>
    <x v="2"/>
    <x v="3"/>
    <x v="1"/>
    <x v="2"/>
    <x v="2"/>
    <x v="2"/>
    <m/>
    <m/>
    <m/>
    <m/>
    <m/>
    <m/>
  </r>
  <r>
    <x v="0"/>
    <x v="125"/>
    <x v="1"/>
    <s v="Webb"/>
    <x v="5"/>
    <x v="1"/>
    <x v="1"/>
    <x v="3"/>
    <x v="0"/>
    <x v="1"/>
    <x v="0"/>
    <x v="3"/>
    <x v="0"/>
    <x v="0"/>
    <x v="4"/>
    <x v="0"/>
    <x v="5"/>
    <x v="5"/>
    <x v="0"/>
    <x v="0"/>
    <x v="5"/>
    <x v="0"/>
    <x v="0"/>
    <x v="0"/>
    <x v="0"/>
    <x v="5"/>
    <x v="5"/>
    <x v="2"/>
    <x v="2"/>
    <x v="3"/>
    <x v="1"/>
    <x v="2"/>
    <x v="2"/>
    <x v="2"/>
    <m/>
    <m/>
    <m/>
    <m/>
    <m/>
    <m/>
  </r>
  <r>
    <x v="0"/>
    <x v="84"/>
    <x v="0"/>
    <s v="Webb"/>
    <x v="5"/>
    <x v="1"/>
    <x v="0"/>
    <x v="2"/>
    <x v="0"/>
    <x v="2"/>
    <x v="0"/>
    <x v="1"/>
    <x v="0"/>
    <x v="0"/>
    <x v="1"/>
    <x v="0"/>
    <x v="0"/>
    <x v="1"/>
    <x v="0"/>
    <x v="0"/>
    <x v="1"/>
    <x v="0"/>
    <x v="0"/>
    <x v="0"/>
    <x v="0"/>
    <x v="1"/>
    <x v="1"/>
    <x v="2"/>
    <x v="2"/>
    <x v="3"/>
    <x v="1"/>
    <x v="2"/>
    <x v="2"/>
    <x v="2"/>
    <m/>
    <m/>
    <m/>
    <m/>
    <m/>
    <m/>
  </r>
  <r>
    <x v="0"/>
    <x v="84"/>
    <x v="0"/>
    <s v="Webb"/>
    <x v="5"/>
    <x v="1"/>
    <x v="0"/>
    <x v="2"/>
    <x v="0"/>
    <x v="2"/>
    <x v="0"/>
    <x v="1"/>
    <x v="0"/>
    <x v="0"/>
    <x v="1"/>
    <x v="0"/>
    <x v="1"/>
    <x v="1"/>
    <x v="0"/>
    <x v="0"/>
    <x v="1"/>
    <x v="0"/>
    <x v="0"/>
    <x v="0"/>
    <x v="0"/>
    <x v="1"/>
    <x v="1"/>
    <x v="2"/>
    <x v="2"/>
    <x v="3"/>
    <x v="1"/>
    <x v="2"/>
    <x v="2"/>
    <x v="2"/>
    <m/>
    <m/>
    <m/>
    <m/>
    <m/>
    <m/>
  </r>
  <r>
    <x v="0"/>
    <x v="129"/>
    <x v="1"/>
    <s v="Webb"/>
    <x v="5"/>
    <x v="1"/>
    <x v="1"/>
    <x v="1"/>
    <x v="0"/>
    <x v="5"/>
    <x v="0"/>
    <x v="2"/>
    <x v="0"/>
    <x v="0"/>
    <x v="4"/>
    <x v="0"/>
    <x v="1"/>
    <x v="5"/>
    <x v="0"/>
    <x v="0"/>
    <x v="2"/>
    <x v="0"/>
    <x v="0"/>
    <x v="0"/>
    <x v="0"/>
    <x v="2"/>
    <x v="3"/>
    <x v="2"/>
    <x v="2"/>
    <x v="3"/>
    <x v="1"/>
    <x v="2"/>
    <x v="2"/>
    <x v="2"/>
    <m/>
    <m/>
    <m/>
    <m/>
    <m/>
    <m/>
  </r>
  <r>
    <x v="0"/>
    <x v="129"/>
    <x v="1"/>
    <s v="Webb"/>
    <x v="5"/>
    <x v="1"/>
    <x v="0"/>
    <x v="2"/>
    <x v="0"/>
    <x v="2"/>
    <x v="0"/>
    <x v="1"/>
    <x v="0"/>
    <x v="0"/>
    <x v="1"/>
    <x v="0"/>
    <x v="1"/>
    <x v="1"/>
    <x v="0"/>
    <x v="0"/>
    <x v="1"/>
    <x v="0"/>
    <x v="0"/>
    <x v="0"/>
    <x v="0"/>
    <x v="1"/>
    <x v="1"/>
    <x v="2"/>
    <x v="2"/>
    <x v="3"/>
    <x v="1"/>
    <x v="2"/>
    <x v="2"/>
    <x v="2"/>
    <m/>
    <m/>
    <m/>
    <m/>
    <m/>
    <m/>
  </r>
  <r>
    <x v="0"/>
    <x v="133"/>
    <x v="1"/>
    <s v="Webb"/>
    <x v="5"/>
    <x v="1"/>
    <x v="1"/>
    <x v="3"/>
    <x v="0"/>
    <x v="0"/>
    <x v="0"/>
    <x v="2"/>
    <x v="0"/>
    <x v="0"/>
    <x v="1"/>
    <x v="0"/>
    <x v="1"/>
    <x v="1"/>
    <x v="0"/>
    <x v="0"/>
    <x v="1"/>
    <x v="0"/>
    <x v="0"/>
    <x v="0"/>
    <x v="0"/>
    <x v="1"/>
    <x v="1"/>
    <x v="1"/>
    <x v="2"/>
    <x v="3"/>
    <x v="1"/>
    <x v="2"/>
    <x v="2"/>
    <x v="2"/>
    <m/>
    <m/>
    <m/>
    <m/>
    <m/>
    <m/>
  </r>
  <r>
    <x v="0"/>
    <x v="84"/>
    <x v="0"/>
    <s v="Webb"/>
    <x v="5"/>
    <x v="1"/>
    <x v="0"/>
    <x v="3"/>
    <x v="0"/>
    <x v="1"/>
    <x v="0"/>
    <x v="2"/>
    <x v="0"/>
    <x v="0"/>
    <x v="1"/>
    <x v="0"/>
    <x v="1"/>
    <x v="5"/>
    <x v="0"/>
    <x v="0"/>
    <x v="5"/>
    <x v="0"/>
    <x v="0"/>
    <x v="0"/>
    <x v="0"/>
    <x v="2"/>
    <x v="2"/>
    <x v="2"/>
    <x v="2"/>
    <x v="3"/>
    <x v="1"/>
    <x v="2"/>
    <x v="2"/>
    <x v="2"/>
    <m/>
    <m/>
    <m/>
    <m/>
    <m/>
    <m/>
  </r>
  <r>
    <x v="0"/>
    <x v="84"/>
    <x v="0"/>
    <s v="Webb"/>
    <x v="5"/>
    <x v="1"/>
    <x v="1"/>
    <x v="2"/>
    <x v="0"/>
    <x v="2"/>
    <x v="0"/>
    <x v="1"/>
    <x v="0"/>
    <x v="0"/>
    <x v="1"/>
    <x v="0"/>
    <x v="1"/>
    <x v="1"/>
    <x v="0"/>
    <x v="0"/>
    <x v="1"/>
    <x v="0"/>
    <x v="0"/>
    <x v="0"/>
    <x v="0"/>
    <x v="1"/>
    <x v="1"/>
    <x v="2"/>
    <x v="2"/>
    <x v="3"/>
    <x v="1"/>
    <x v="2"/>
    <x v="2"/>
    <x v="2"/>
    <m/>
    <m/>
    <m/>
    <m/>
    <m/>
    <m/>
  </r>
  <r>
    <x v="0"/>
    <x v="84"/>
    <x v="0"/>
    <s v="Webb"/>
    <x v="5"/>
    <x v="1"/>
    <x v="0"/>
    <x v="2"/>
    <x v="0"/>
    <x v="2"/>
    <x v="0"/>
    <x v="1"/>
    <x v="0"/>
    <x v="0"/>
    <x v="1"/>
    <x v="0"/>
    <x v="1"/>
    <x v="1"/>
    <x v="0"/>
    <x v="0"/>
    <x v="1"/>
    <x v="0"/>
    <x v="0"/>
    <x v="0"/>
    <x v="0"/>
    <x v="1"/>
    <x v="1"/>
    <x v="2"/>
    <x v="2"/>
    <x v="3"/>
    <x v="1"/>
    <x v="2"/>
    <x v="2"/>
    <x v="2"/>
    <m/>
    <m/>
    <m/>
    <m/>
    <m/>
    <m/>
  </r>
  <r>
    <x v="0"/>
    <x v="129"/>
    <x v="1"/>
    <s v="Webb"/>
    <x v="5"/>
    <x v="1"/>
    <x v="0"/>
    <x v="2"/>
    <x v="0"/>
    <x v="0"/>
    <x v="0"/>
    <x v="1"/>
    <x v="0"/>
    <x v="0"/>
    <x v="1"/>
    <x v="0"/>
    <x v="1"/>
    <x v="1"/>
    <x v="0"/>
    <x v="0"/>
    <x v="1"/>
    <x v="0"/>
    <x v="0"/>
    <x v="0"/>
    <x v="0"/>
    <x v="1"/>
    <x v="1"/>
    <x v="3"/>
    <x v="2"/>
    <x v="3"/>
    <x v="1"/>
    <x v="2"/>
    <x v="2"/>
    <x v="2"/>
    <m/>
    <m/>
    <m/>
    <m/>
    <m/>
    <m/>
  </r>
  <r>
    <x v="0"/>
    <x v="40"/>
    <x v="0"/>
    <s v="Webb"/>
    <x v="5"/>
    <x v="1"/>
    <x v="0"/>
    <x v="2"/>
    <x v="0"/>
    <x v="2"/>
    <x v="0"/>
    <x v="1"/>
    <x v="0"/>
    <x v="0"/>
    <x v="1"/>
    <x v="0"/>
    <x v="1"/>
    <x v="1"/>
    <x v="0"/>
    <x v="0"/>
    <x v="1"/>
    <x v="0"/>
    <x v="0"/>
    <x v="0"/>
    <x v="0"/>
    <x v="1"/>
    <x v="1"/>
    <x v="2"/>
    <x v="2"/>
    <x v="3"/>
    <x v="1"/>
    <x v="2"/>
    <x v="2"/>
    <x v="2"/>
    <m/>
    <m/>
    <m/>
    <m/>
    <m/>
    <m/>
  </r>
  <r>
    <x v="0"/>
    <x v="50"/>
    <x v="1"/>
    <s v="Webb"/>
    <x v="5"/>
    <x v="1"/>
    <x v="0"/>
    <x v="1"/>
    <x v="0"/>
    <x v="1"/>
    <x v="0"/>
    <x v="2"/>
    <x v="0"/>
    <x v="0"/>
    <x v="2"/>
    <x v="0"/>
    <x v="2"/>
    <x v="2"/>
    <x v="0"/>
    <x v="0"/>
    <x v="2"/>
    <x v="0"/>
    <x v="0"/>
    <x v="0"/>
    <x v="0"/>
    <x v="2"/>
    <x v="2"/>
    <x v="2"/>
    <x v="2"/>
    <x v="3"/>
    <x v="1"/>
    <x v="2"/>
    <x v="2"/>
    <x v="2"/>
    <m/>
    <m/>
    <m/>
    <m/>
    <m/>
    <m/>
  </r>
  <r>
    <x v="0"/>
    <x v="84"/>
    <x v="0"/>
    <s v="Webb"/>
    <x v="5"/>
    <x v="1"/>
    <x v="0"/>
    <x v="2"/>
    <x v="0"/>
    <x v="2"/>
    <x v="0"/>
    <x v="1"/>
    <x v="0"/>
    <x v="0"/>
    <x v="1"/>
    <x v="0"/>
    <x v="1"/>
    <x v="2"/>
    <x v="0"/>
    <x v="0"/>
    <x v="1"/>
    <x v="0"/>
    <x v="0"/>
    <x v="0"/>
    <x v="0"/>
    <x v="1"/>
    <x v="2"/>
    <x v="2"/>
    <x v="2"/>
    <x v="3"/>
    <x v="1"/>
    <x v="2"/>
    <x v="2"/>
    <x v="2"/>
    <m/>
    <m/>
    <m/>
    <m/>
    <m/>
    <m/>
  </r>
  <r>
    <x v="0"/>
    <x v="22"/>
    <x v="0"/>
    <s v="Webb"/>
    <x v="5"/>
    <x v="1"/>
    <x v="0"/>
    <x v="2"/>
    <x v="0"/>
    <x v="0"/>
    <x v="0"/>
    <x v="1"/>
    <x v="0"/>
    <x v="0"/>
    <x v="1"/>
    <x v="0"/>
    <x v="1"/>
    <x v="1"/>
    <x v="0"/>
    <x v="0"/>
    <x v="2"/>
    <x v="0"/>
    <x v="0"/>
    <x v="0"/>
    <x v="0"/>
    <x v="1"/>
    <x v="1"/>
    <x v="1"/>
    <x v="2"/>
    <x v="3"/>
    <x v="1"/>
    <x v="2"/>
    <x v="2"/>
    <x v="2"/>
    <m/>
    <m/>
    <m/>
    <m/>
    <m/>
    <m/>
  </r>
  <r>
    <x v="0"/>
    <x v="127"/>
    <x v="1"/>
    <s v="Webb"/>
    <x v="5"/>
    <x v="1"/>
    <x v="1"/>
    <x v="2"/>
    <x v="0"/>
    <x v="0"/>
    <x v="0"/>
    <x v="1"/>
    <x v="0"/>
    <x v="0"/>
    <x v="1"/>
    <x v="0"/>
    <x v="1"/>
    <x v="1"/>
    <x v="0"/>
    <x v="0"/>
    <x v="1"/>
    <x v="0"/>
    <x v="0"/>
    <x v="0"/>
    <x v="0"/>
    <x v="1"/>
    <x v="1"/>
    <x v="1"/>
    <x v="2"/>
    <x v="3"/>
    <x v="1"/>
    <x v="2"/>
    <x v="2"/>
    <x v="2"/>
    <m/>
    <m/>
    <m/>
    <m/>
    <m/>
    <m/>
  </r>
  <r>
    <x v="0"/>
    <x v="22"/>
    <x v="0"/>
    <s v="Webb"/>
    <x v="5"/>
    <x v="1"/>
    <x v="1"/>
    <x v="2"/>
    <x v="0"/>
    <x v="2"/>
    <x v="0"/>
    <x v="1"/>
    <x v="0"/>
    <x v="0"/>
    <x v="1"/>
    <x v="0"/>
    <x v="1"/>
    <x v="1"/>
    <x v="0"/>
    <x v="0"/>
    <x v="2"/>
    <x v="0"/>
    <x v="0"/>
    <x v="0"/>
    <x v="0"/>
    <x v="1"/>
    <x v="1"/>
    <x v="2"/>
    <x v="2"/>
    <x v="3"/>
    <x v="1"/>
    <x v="2"/>
    <x v="2"/>
    <x v="2"/>
    <m/>
    <m/>
    <m/>
    <m/>
    <m/>
    <m/>
  </r>
  <r>
    <x v="0"/>
    <x v="129"/>
    <x v="1"/>
    <s v="Webb"/>
    <x v="5"/>
    <x v="1"/>
    <x v="1"/>
    <x v="2"/>
    <x v="0"/>
    <x v="2"/>
    <x v="0"/>
    <x v="1"/>
    <x v="0"/>
    <x v="0"/>
    <x v="1"/>
    <x v="0"/>
    <x v="1"/>
    <x v="1"/>
    <x v="0"/>
    <x v="0"/>
    <x v="1"/>
    <x v="0"/>
    <x v="0"/>
    <x v="0"/>
    <x v="0"/>
    <x v="1"/>
    <x v="1"/>
    <x v="2"/>
    <x v="2"/>
    <x v="3"/>
    <x v="1"/>
    <x v="2"/>
    <x v="2"/>
    <x v="2"/>
    <m/>
    <m/>
    <m/>
    <m/>
    <m/>
    <m/>
  </r>
  <r>
    <x v="0"/>
    <x v="84"/>
    <x v="0"/>
    <s v="Webb"/>
    <x v="5"/>
    <x v="1"/>
    <x v="0"/>
    <x v="3"/>
    <x v="0"/>
    <x v="0"/>
    <x v="0"/>
    <x v="2"/>
    <x v="0"/>
    <x v="0"/>
    <x v="3"/>
    <x v="0"/>
    <x v="2"/>
    <x v="5"/>
    <x v="0"/>
    <x v="0"/>
    <x v="2"/>
    <x v="0"/>
    <x v="0"/>
    <x v="0"/>
    <x v="0"/>
    <x v="2"/>
    <x v="2"/>
    <x v="1"/>
    <x v="2"/>
    <x v="3"/>
    <x v="1"/>
    <x v="2"/>
    <x v="2"/>
    <x v="2"/>
    <m/>
    <m/>
    <m/>
    <m/>
    <m/>
    <m/>
  </r>
  <r>
    <x v="0"/>
    <x v="109"/>
    <x v="1"/>
    <s v="Webb"/>
    <x v="5"/>
    <x v="1"/>
    <x v="1"/>
    <x v="1"/>
    <x v="0"/>
    <x v="0"/>
    <x v="0"/>
    <x v="1"/>
    <x v="0"/>
    <x v="0"/>
    <x v="1"/>
    <x v="0"/>
    <x v="1"/>
    <x v="1"/>
    <x v="0"/>
    <x v="0"/>
    <x v="1"/>
    <x v="0"/>
    <x v="0"/>
    <x v="0"/>
    <x v="0"/>
    <x v="2"/>
    <x v="2"/>
    <x v="1"/>
    <x v="2"/>
    <x v="3"/>
    <x v="1"/>
    <x v="2"/>
    <x v="2"/>
    <x v="2"/>
    <m/>
    <m/>
    <m/>
    <m/>
    <m/>
    <m/>
  </r>
  <r>
    <x v="0"/>
    <x v="113"/>
    <x v="1"/>
    <s v="Webb"/>
    <x v="5"/>
    <x v="1"/>
    <x v="0"/>
    <x v="1"/>
    <x v="0"/>
    <x v="2"/>
    <x v="0"/>
    <x v="2"/>
    <x v="0"/>
    <x v="0"/>
    <x v="2"/>
    <x v="0"/>
    <x v="1"/>
    <x v="2"/>
    <x v="0"/>
    <x v="0"/>
    <x v="1"/>
    <x v="0"/>
    <x v="0"/>
    <x v="0"/>
    <x v="0"/>
    <x v="1"/>
    <x v="1"/>
    <x v="2"/>
    <x v="2"/>
    <x v="3"/>
    <x v="1"/>
    <x v="2"/>
    <x v="2"/>
    <x v="2"/>
    <m/>
    <m/>
    <m/>
    <m/>
    <m/>
    <m/>
  </r>
  <r>
    <x v="0"/>
    <x v="129"/>
    <x v="1"/>
    <s v="Webb"/>
    <x v="5"/>
    <x v="1"/>
    <x v="0"/>
    <x v="1"/>
    <x v="0"/>
    <x v="0"/>
    <x v="0"/>
    <x v="2"/>
    <x v="0"/>
    <x v="0"/>
    <x v="2"/>
    <x v="0"/>
    <x v="1"/>
    <x v="1"/>
    <x v="0"/>
    <x v="0"/>
    <x v="1"/>
    <x v="0"/>
    <x v="0"/>
    <x v="0"/>
    <x v="0"/>
    <x v="2"/>
    <x v="2"/>
    <x v="1"/>
    <x v="2"/>
    <x v="3"/>
    <x v="1"/>
    <x v="2"/>
    <x v="2"/>
    <x v="2"/>
    <m/>
    <m/>
    <m/>
    <m/>
    <m/>
    <m/>
  </r>
  <r>
    <x v="0"/>
    <x v="144"/>
    <x v="1"/>
    <s v="Webb"/>
    <x v="5"/>
    <x v="1"/>
    <x v="1"/>
    <x v="2"/>
    <x v="0"/>
    <x v="2"/>
    <x v="0"/>
    <x v="1"/>
    <x v="0"/>
    <x v="0"/>
    <x v="1"/>
    <x v="0"/>
    <x v="1"/>
    <x v="1"/>
    <x v="0"/>
    <x v="0"/>
    <x v="1"/>
    <x v="0"/>
    <x v="0"/>
    <x v="0"/>
    <x v="0"/>
    <x v="1"/>
    <x v="1"/>
    <x v="2"/>
    <x v="2"/>
    <x v="3"/>
    <x v="1"/>
    <x v="2"/>
    <x v="2"/>
    <x v="2"/>
    <m/>
    <m/>
    <m/>
    <m/>
    <m/>
    <m/>
  </r>
  <r>
    <x v="0"/>
    <x v="113"/>
    <x v="1"/>
    <s v="Webb"/>
    <x v="5"/>
    <x v="1"/>
    <x v="1"/>
    <x v="1"/>
    <x v="0"/>
    <x v="2"/>
    <x v="0"/>
    <x v="2"/>
    <x v="0"/>
    <x v="0"/>
    <x v="3"/>
    <x v="0"/>
    <x v="1"/>
    <x v="2"/>
    <x v="0"/>
    <x v="0"/>
    <x v="1"/>
    <x v="0"/>
    <x v="0"/>
    <x v="0"/>
    <x v="0"/>
    <x v="2"/>
    <x v="2"/>
    <x v="2"/>
    <x v="2"/>
    <x v="3"/>
    <x v="1"/>
    <x v="2"/>
    <x v="2"/>
    <x v="2"/>
    <m/>
    <m/>
    <m/>
    <m/>
    <m/>
    <m/>
  </r>
  <r>
    <x v="0"/>
    <x v="11"/>
    <x v="1"/>
    <s v="Webb"/>
    <x v="5"/>
    <x v="1"/>
    <x v="0"/>
    <x v="1"/>
    <x v="0"/>
    <x v="0"/>
    <x v="0"/>
    <x v="2"/>
    <x v="0"/>
    <x v="0"/>
    <x v="2"/>
    <x v="0"/>
    <x v="2"/>
    <x v="3"/>
    <x v="0"/>
    <x v="0"/>
    <x v="2"/>
    <x v="0"/>
    <x v="0"/>
    <x v="0"/>
    <x v="0"/>
    <x v="0"/>
    <x v="4"/>
    <x v="1"/>
    <x v="2"/>
    <x v="3"/>
    <x v="1"/>
    <x v="2"/>
    <x v="2"/>
    <x v="2"/>
    <m/>
    <m/>
    <m/>
    <m/>
    <m/>
    <m/>
  </r>
  <r>
    <x v="0"/>
    <x v="128"/>
    <x v="1"/>
    <s v="Webb"/>
    <x v="5"/>
    <x v="1"/>
    <x v="1"/>
    <x v="2"/>
    <x v="0"/>
    <x v="2"/>
    <x v="0"/>
    <x v="1"/>
    <x v="0"/>
    <x v="0"/>
    <x v="1"/>
    <x v="0"/>
    <x v="1"/>
    <x v="1"/>
    <x v="0"/>
    <x v="0"/>
    <x v="1"/>
    <x v="0"/>
    <x v="0"/>
    <x v="0"/>
    <x v="0"/>
    <x v="1"/>
    <x v="1"/>
    <x v="2"/>
    <x v="2"/>
    <x v="3"/>
    <x v="1"/>
    <x v="2"/>
    <x v="2"/>
    <x v="2"/>
    <m/>
    <m/>
    <m/>
    <m/>
    <m/>
    <m/>
  </r>
  <r>
    <x v="0"/>
    <x v="108"/>
    <x v="1"/>
    <s v="Webb"/>
    <x v="5"/>
    <x v="1"/>
    <x v="1"/>
    <x v="1"/>
    <x v="0"/>
    <x v="0"/>
    <x v="0"/>
    <x v="2"/>
    <x v="0"/>
    <x v="0"/>
    <x v="1"/>
    <x v="0"/>
    <x v="1"/>
    <x v="2"/>
    <x v="0"/>
    <x v="0"/>
    <x v="1"/>
    <x v="0"/>
    <x v="0"/>
    <x v="0"/>
    <x v="0"/>
    <x v="1"/>
    <x v="1"/>
    <x v="1"/>
    <x v="2"/>
    <x v="3"/>
    <x v="1"/>
    <x v="2"/>
    <x v="2"/>
    <x v="2"/>
    <m/>
    <m/>
    <m/>
    <m/>
    <m/>
    <m/>
  </r>
  <r>
    <x v="0"/>
    <x v="103"/>
    <x v="1"/>
    <s v="Webb"/>
    <x v="5"/>
    <x v="1"/>
    <x v="1"/>
    <x v="3"/>
    <x v="0"/>
    <x v="0"/>
    <x v="0"/>
    <x v="4"/>
    <x v="0"/>
    <x v="0"/>
    <x v="3"/>
    <x v="0"/>
    <x v="2"/>
    <x v="3"/>
    <x v="0"/>
    <x v="0"/>
    <x v="5"/>
    <x v="0"/>
    <x v="0"/>
    <x v="0"/>
    <x v="0"/>
    <x v="3"/>
    <x v="5"/>
    <x v="1"/>
    <x v="2"/>
    <x v="3"/>
    <x v="1"/>
    <x v="2"/>
    <x v="2"/>
    <x v="2"/>
    <m/>
    <m/>
    <m/>
    <m/>
    <m/>
    <m/>
  </r>
  <r>
    <x v="0"/>
    <x v="103"/>
    <x v="1"/>
    <s v="Webb"/>
    <x v="5"/>
    <x v="1"/>
    <x v="0"/>
    <x v="3"/>
    <x v="0"/>
    <x v="0"/>
    <x v="0"/>
    <x v="2"/>
    <x v="0"/>
    <x v="0"/>
    <x v="2"/>
    <x v="0"/>
    <x v="2"/>
    <x v="3"/>
    <x v="0"/>
    <x v="0"/>
    <x v="3"/>
    <x v="0"/>
    <x v="0"/>
    <x v="0"/>
    <x v="0"/>
    <x v="3"/>
    <x v="5"/>
    <x v="1"/>
    <x v="2"/>
    <x v="3"/>
    <x v="1"/>
    <x v="2"/>
    <x v="2"/>
    <x v="2"/>
    <m/>
    <m/>
    <m/>
    <m/>
    <m/>
    <m/>
  </r>
  <r>
    <x v="0"/>
    <x v="128"/>
    <x v="1"/>
    <s v="Webb"/>
    <x v="5"/>
    <x v="1"/>
    <x v="1"/>
    <x v="1"/>
    <x v="0"/>
    <x v="2"/>
    <x v="0"/>
    <x v="1"/>
    <x v="0"/>
    <x v="0"/>
    <x v="1"/>
    <x v="0"/>
    <x v="1"/>
    <x v="1"/>
    <x v="0"/>
    <x v="0"/>
    <x v="1"/>
    <x v="0"/>
    <x v="0"/>
    <x v="0"/>
    <x v="0"/>
    <x v="1"/>
    <x v="2"/>
    <x v="2"/>
    <x v="2"/>
    <x v="3"/>
    <x v="1"/>
    <x v="2"/>
    <x v="2"/>
    <x v="2"/>
    <m/>
    <m/>
    <m/>
    <m/>
    <m/>
    <m/>
  </r>
  <r>
    <x v="0"/>
    <x v="127"/>
    <x v="1"/>
    <s v="Webb"/>
    <x v="5"/>
    <x v="1"/>
    <x v="1"/>
    <x v="3"/>
    <x v="0"/>
    <x v="1"/>
    <x v="0"/>
    <x v="4"/>
    <x v="0"/>
    <x v="0"/>
    <x v="4"/>
    <x v="0"/>
    <x v="5"/>
    <x v="2"/>
    <x v="0"/>
    <x v="0"/>
    <x v="3"/>
    <x v="0"/>
    <x v="0"/>
    <x v="0"/>
    <x v="0"/>
    <x v="3"/>
    <x v="5"/>
    <x v="2"/>
    <x v="2"/>
    <x v="3"/>
    <x v="1"/>
    <x v="2"/>
    <x v="2"/>
    <x v="2"/>
    <m/>
    <m/>
    <m/>
    <m/>
    <m/>
    <m/>
  </r>
  <r>
    <x v="0"/>
    <x v="106"/>
    <x v="2"/>
    <s v="Webb"/>
    <x v="5"/>
    <x v="1"/>
    <x v="0"/>
    <x v="3"/>
    <x v="0"/>
    <x v="1"/>
    <x v="0"/>
    <x v="2"/>
    <x v="0"/>
    <x v="0"/>
    <x v="3"/>
    <x v="0"/>
    <x v="1"/>
    <x v="3"/>
    <x v="0"/>
    <x v="0"/>
    <x v="1"/>
    <x v="0"/>
    <x v="0"/>
    <x v="0"/>
    <x v="0"/>
    <x v="2"/>
    <x v="3"/>
    <x v="2"/>
    <x v="2"/>
    <x v="3"/>
    <x v="1"/>
    <x v="2"/>
    <x v="2"/>
    <x v="2"/>
    <m/>
    <m/>
    <m/>
    <m/>
    <m/>
    <m/>
  </r>
  <r>
    <x v="0"/>
    <x v="128"/>
    <x v="1"/>
    <s v="Webb"/>
    <x v="5"/>
    <x v="1"/>
    <x v="1"/>
    <x v="1"/>
    <x v="0"/>
    <x v="5"/>
    <x v="0"/>
    <x v="2"/>
    <x v="0"/>
    <x v="0"/>
    <x v="2"/>
    <x v="0"/>
    <x v="1"/>
    <x v="2"/>
    <x v="0"/>
    <x v="0"/>
    <x v="1"/>
    <x v="0"/>
    <x v="0"/>
    <x v="0"/>
    <x v="0"/>
    <x v="2"/>
    <x v="1"/>
    <x v="2"/>
    <x v="2"/>
    <x v="3"/>
    <x v="1"/>
    <x v="2"/>
    <x v="2"/>
    <x v="2"/>
    <m/>
    <m/>
    <m/>
    <m/>
    <m/>
    <m/>
  </r>
  <r>
    <x v="0"/>
    <x v="84"/>
    <x v="0"/>
    <s v="Webb"/>
    <x v="5"/>
    <x v="1"/>
    <x v="1"/>
    <x v="2"/>
    <x v="0"/>
    <x v="2"/>
    <x v="0"/>
    <x v="1"/>
    <x v="0"/>
    <x v="0"/>
    <x v="1"/>
    <x v="0"/>
    <x v="1"/>
    <x v="1"/>
    <x v="0"/>
    <x v="0"/>
    <x v="1"/>
    <x v="0"/>
    <x v="0"/>
    <x v="0"/>
    <x v="0"/>
    <x v="1"/>
    <x v="1"/>
    <x v="2"/>
    <x v="2"/>
    <x v="3"/>
    <x v="1"/>
    <x v="2"/>
    <x v="2"/>
    <x v="2"/>
    <m/>
    <m/>
    <m/>
    <m/>
    <m/>
    <m/>
  </r>
  <r>
    <x v="0"/>
    <x v="103"/>
    <x v="1"/>
    <s v="Webb"/>
    <x v="5"/>
    <x v="1"/>
    <x v="0"/>
    <x v="1"/>
    <x v="0"/>
    <x v="0"/>
    <x v="0"/>
    <x v="2"/>
    <x v="0"/>
    <x v="0"/>
    <x v="1"/>
    <x v="0"/>
    <x v="2"/>
    <x v="2"/>
    <x v="0"/>
    <x v="0"/>
    <x v="2"/>
    <x v="0"/>
    <x v="0"/>
    <x v="0"/>
    <x v="0"/>
    <x v="2"/>
    <x v="2"/>
    <x v="1"/>
    <x v="2"/>
    <x v="3"/>
    <x v="1"/>
    <x v="2"/>
    <x v="2"/>
    <x v="2"/>
    <m/>
    <m/>
    <m/>
    <m/>
    <m/>
    <m/>
  </r>
  <r>
    <x v="0"/>
    <x v="128"/>
    <x v="1"/>
    <s v="Webb"/>
    <x v="5"/>
    <x v="1"/>
    <x v="1"/>
    <x v="1"/>
    <x v="0"/>
    <x v="0"/>
    <x v="0"/>
    <x v="4"/>
    <x v="0"/>
    <x v="0"/>
    <x v="5"/>
    <x v="0"/>
    <x v="2"/>
    <x v="4"/>
    <x v="0"/>
    <x v="0"/>
    <x v="5"/>
    <x v="0"/>
    <x v="0"/>
    <x v="0"/>
    <x v="0"/>
    <x v="3"/>
    <x v="5"/>
    <x v="1"/>
    <x v="2"/>
    <x v="3"/>
    <x v="1"/>
    <x v="2"/>
    <x v="2"/>
    <x v="2"/>
    <m/>
    <m/>
    <m/>
    <m/>
    <m/>
    <m/>
  </r>
  <r>
    <x v="0"/>
    <x v="74"/>
    <x v="1"/>
    <s v="Webb"/>
    <x v="5"/>
    <x v="1"/>
    <x v="1"/>
    <x v="1"/>
    <x v="0"/>
    <x v="2"/>
    <x v="0"/>
    <x v="1"/>
    <x v="0"/>
    <x v="0"/>
    <x v="1"/>
    <x v="0"/>
    <x v="2"/>
    <x v="1"/>
    <x v="0"/>
    <x v="0"/>
    <x v="1"/>
    <x v="0"/>
    <x v="0"/>
    <x v="0"/>
    <x v="0"/>
    <x v="1"/>
    <x v="1"/>
    <x v="2"/>
    <x v="2"/>
    <x v="3"/>
    <x v="1"/>
    <x v="2"/>
    <x v="2"/>
    <x v="2"/>
    <m/>
    <m/>
    <m/>
    <m/>
    <m/>
    <m/>
  </r>
  <r>
    <x v="0"/>
    <x v="13"/>
    <x v="1"/>
    <s v="Webb"/>
    <x v="5"/>
    <x v="1"/>
    <x v="0"/>
    <x v="1"/>
    <x v="0"/>
    <x v="0"/>
    <x v="0"/>
    <x v="2"/>
    <x v="0"/>
    <x v="0"/>
    <x v="2"/>
    <x v="0"/>
    <x v="2"/>
    <x v="2"/>
    <x v="0"/>
    <x v="0"/>
    <x v="1"/>
    <x v="0"/>
    <x v="0"/>
    <x v="0"/>
    <x v="0"/>
    <x v="2"/>
    <x v="2"/>
    <x v="1"/>
    <x v="2"/>
    <x v="3"/>
    <x v="1"/>
    <x v="2"/>
    <x v="2"/>
    <x v="2"/>
    <m/>
    <m/>
    <m/>
    <m/>
    <m/>
    <m/>
  </r>
  <r>
    <x v="0"/>
    <x v="13"/>
    <x v="1"/>
    <s v="Webb"/>
    <x v="5"/>
    <x v="1"/>
    <x v="0"/>
    <x v="1"/>
    <x v="0"/>
    <x v="2"/>
    <x v="0"/>
    <x v="2"/>
    <x v="0"/>
    <x v="0"/>
    <x v="2"/>
    <x v="0"/>
    <x v="1"/>
    <x v="1"/>
    <x v="0"/>
    <x v="0"/>
    <x v="1"/>
    <x v="0"/>
    <x v="0"/>
    <x v="0"/>
    <x v="0"/>
    <x v="1"/>
    <x v="1"/>
    <x v="2"/>
    <x v="2"/>
    <x v="3"/>
    <x v="1"/>
    <x v="2"/>
    <x v="2"/>
    <x v="2"/>
    <m/>
    <m/>
    <m/>
    <m/>
    <m/>
    <m/>
  </r>
  <r>
    <x v="0"/>
    <x v="129"/>
    <x v="1"/>
    <s v="Webb"/>
    <x v="5"/>
    <x v="1"/>
    <x v="0"/>
    <x v="2"/>
    <x v="0"/>
    <x v="2"/>
    <x v="0"/>
    <x v="1"/>
    <x v="0"/>
    <x v="0"/>
    <x v="1"/>
    <x v="0"/>
    <x v="1"/>
    <x v="1"/>
    <x v="0"/>
    <x v="0"/>
    <x v="1"/>
    <x v="0"/>
    <x v="0"/>
    <x v="0"/>
    <x v="0"/>
    <x v="1"/>
    <x v="1"/>
    <x v="2"/>
    <x v="2"/>
    <x v="3"/>
    <x v="1"/>
    <x v="2"/>
    <x v="2"/>
    <x v="2"/>
    <m/>
    <m/>
    <m/>
    <m/>
    <m/>
    <m/>
  </r>
  <r>
    <x v="0"/>
    <x v="129"/>
    <x v="1"/>
    <s v="Webb"/>
    <x v="5"/>
    <x v="1"/>
    <x v="0"/>
    <x v="2"/>
    <x v="0"/>
    <x v="2"/>
    <x v="0"/>
    <x v="1"/>
    <x v="0"/>
    <x v="0"/>
    <x v="1"/>
    <x v="0"/>
    <x v="1"/>
    <x v="1"/>
    <x v="0"/>
    <x v="0"/>
    <x v="1"/>
    <x v="0"/>
    <x v="0"/>
    <x v="0"/>
    <x v="0"/>
    <x v="1"/>
    <x v="1"/>
    <x v="2"/>
    <x v="2"/>
    <x v="3"/>
    <x v="1"/>
    <x v="2"/>
    <x v="2"/>
    <x v="2"/>
    <m/>
    <m/>
    <m/>
    <m/>
    <m/>
    <m/>
  </r>
  <r>
    <x v="0"/>
    <x v="74"/>
    <x v="1"/>
    <s v="Webb"/>
    <x v="5"/>
    <x v="1"/>
    <x v="0"/>
    <x v="1"/>
    <x v="0"/>
    <x v="1"/>
    <x v="0"/>
    <x v="1"/>
    <x v="0"/>
    <x v="0"/>
    <x v="2"/>
    <x v="0"/>
    <x v="1"/>
    <x v="2"/>
    <x v="0"/>
    <x v="0"/>
    <x v="2"/>
    <x v="0"/>
    <x v="0"/>
    <x v="0"/>
    <x v="0"/>
    <x v="1"/>
    <x v="1"/>
    <x v="2"/>
    <x v="2"/>
    <x v="3"/>
    <x v="1"/>
    <x v="2"/>
    <x v="2"/>
    <x v="2"/>
    <m/>
    <m/>
    <m/>
    <m/>
    <m/>
    <m/>
  </r>
  <r>
    <x v="0"/>
    <x v="74"/>
    <x v="1"/>
    <s v="Webb"/>
    <x v="5"/>
    <x v="1"/>
    <x v="1"/>
    <x v="1"/>
    <x v="0"/>
    <x v="2"/>
    <x v="0"/>
    <x v="1"/>
    <x v="0"/>
    <x v="0"/>
    <x v="2"/>
    <x v="0"/>
    <x v="2"/>
    <x v="1"/>
    <x v="0"/>
    <x v="0"/>
    <x v="2"/>
    <x v="0"/>
    <x v="0"/>
    <x v="0"/>
    <x v="0"/>
    <x v="1"/>
    <x v="1"/>
    <x v="2"/>
    <x v="2"/>
    <x v="3"/>
    <x v="1"/>
    <x v="2"/>
    <x v="2"/>
    <x v="2"/>
    <m/>
    <m/>
    <m/>
    <m/>
    <m/>
    <m/>
  </r>
  <r>
    <x v="0"/>
    <x v="113"/>
    <x v="1"/>
    <s v="Webb"/>
    <x v="5"/>
    <x v="1"/>
    <x v="0"/>
    <x v="1"/>
    <x v="0"/>
    <x v="0"/>
    <x v="0"/>
    <x v="1"/>
    <x v="0"/>
    <x v="0"/>
    <x v="1"/>
    <x v="0"/>
    <x v="1"/>
    <x v="2"/>
    <x v="0"/>
    <x v="0"/>
    <x v="1"/>
    <x v="0"/>
    <x v="0"/>
    <x v="0"/>
    <x v="0"/>
    <x v="2"/>
    <x v="2"/>
    <x v="3"/>
    <x v="2"/>
    <x v="3"/>
    <x v="1"/>
    <x v="2"/>
    <x v="2"/>
    <x v="2"/>
    <m/>
    <m/>
    <m/>
    <m/>
    <m/>
    <m/>
  </r>
  <r>
    <x v="0"/>
    <x v="67"/>
    <x v="0"/>
    <s v="Webb"/>
    <x v="5"/>
    <x v="1"/>
    <x v="3"/>
    <x v="1"/>
    <x v="0"/>
    <x v="2"/>
    <x v="0"/>
    <x v="1"/>
    <x v="0"/>
    <x v="0"/>
    <x v="1"/>
    <x v="0"/>
    <x v="1"/>
    <x v="2"/>
    <x v="0"/>
    <x v="0"/>
    <x v="1"/>
    <x v="0"/>
    <x v="0"/>
    <x v="0"/>
    <x v="0"/>
    <x v="1"/>
    <x v="1"/>
    <x v="2"/>
    <x v="2"/>
    <x v="3"/>
    <x v="1"/>
    <x v="2"/>
    <x v="2"/>
    <x v="2"/>
    <m/>
    <m/>
    <m/>
    <m/>
    <m/>
    <m/>
  </r>
  <r>
    <x v="0"/>
    <x v="67"/>
    <x v="0"/>
    <s v="Webb"/>
    <x v="5"/>
    <x v="1"/>
    <x v="0"/>
    <x v="1"/>
    <x v="0"/>
    <x v="2"/>
    <x v="0"/>
    <x v="1"/>
    <x v="0"/>
    <x v="0"/>
    <x v="2"/>
    <x v="0"/>
    <x v="1"/>
    <x v="1"/>
    <x v="0"/>
    <x v="0"/>
    <x v="2"/>
    <x v="0"/>
    <x v="0"/>
    <x v="0"/>
    <x v="0"/>
    <x v="1"/>
    <x v="1"/>
    <x v="2"/>
    <x v="2"/>
    <x v="3"/>
    <x v="1"/>
    <x v="2"/>
    <x v="2"/>
    <x v="2"/>
    <m/>
    <m/>
    <m/>
    <m/>
    <m/>
    <m/>
  </r>
  <r>
    <x v="0"/>
    <x v="74"/>
    <x v="1"/>
    <s v="Webb"/>
    <x v="5"/>
    <x v="1"/>
    <x v="1"/>
    <x v="2"/>
    <x v="0"/>
    <x v="2"/>
    <x v="0"/>
    <x v="1"/>
    <x v="0"/>
    <x v="0"/>
    <x v="2"/>
    <x v="0"/>
    <x v="1"/>
    <x v="1"/>
    <x v="0"/>
    <x v="0"/>
    <x v="1"/>
    <x v="0"/>
    <x v="0"/>
    <x v="0"/>
    <x v="0"/>
    <x v="0"/>
    <x v="1"/>
    <x v="2"/>
    <x v="2"/>
    <x v="3"/>
    <x v="1"/>
    <x v="2"/>
    <x v="2"/>
    <x v="2"/>
    <m/>
    <m/>
    <m/>
    <m/>
    <m/>
    <m/>
  </r>
  <r>
    <x v="0"/>
    <x v="67"/>
    <x v="0"/>
    <s v="Webb"/>
    <x v="5"/>
    <x v="1"/>
    <x v="1"/>
    <x v="2"/>
    <x v="0"/>
    <x v="2"/>
    <x v="0"/>
    <x v="1"/>
    <x v="0"/>
    <x v="0"/>
    <x v="1"/>
    <x v="0"/>
    <x v="1"/>
    <x v="1"/>
    <x v="0"/>
    <x v="0"/>
    <x v="1"/>
    <x v="0"/>
    <x v="0"/>
    <x v="0"/>
    <x v="0"/>
    <x v="1"/>
    <x v="1"/>
    <x v="2"/>
    <x v="2"/>
    <x v="3"/>
    <x v="1"/>
    <x v="2"/>
    <x v="2"/>
    <x v="2"/>
    <m/>
    <m/>
    <m/>
    <m/>
    <m/>
    <m/>
  </r>
  <r>
    <x v="0"/>
    <x v="124"/>
    <x v="0"/>
    <s v="Webb"/>
    <x v="5"/>
    <x v="1"/>
    <x v="0"/>
    <x v="1"/>
    <x v="0"/>
    <x v="0"/>
    <x v="0"/>
    <x v="1"/>
    <x v="0"/>
    <x v="0"/>
    <x v="1"/>
    <x v="0"/>
    <x v="1"/>
    <x v="1"/>
    <x v="0"/>
    <x v="0"/>
    <x v="1"/>
    <x v="0"/>
    <x v="0"/>
    <x v="0"/>
    <x v="0"/>
    <x v="1"/>
    <x v="1"/>
    <x v="1"/>
    <x v="2"/>
    <x v="3"/>
    <x v="1"/>
    <x v="2"/>
    <x v="2"/>
    <x v="2"/>
    <m/>
    <m/>
    <m/>
    <m/>
    <m/>
    <m/>
  </r>
  <r>
    <x v="0"/>
    <x v="74"/>
    <x v="1"/>
    <s v="Webb"/>
    <x v="5"/>
    <x v="1"/>
    <x v="1"/>
    <x v="2"/>
    <x v="0"/>
    <x v="2"/>
    <x v="0"/>
    <x v="1"/>
    <x v="0"/>
    <x v="0"/>
    <x v="1"/>
    <x v="0"/>
    <x v="1"/>
    <x v="1"/>
    <x v="0"/>
    <x v="0"/>
    <x v="1"/>
    <x v="0"/>
    <x v="0"/>
    <x v="0"/>
    <x v="0"/>
    <x v="1"/>
    <x v="1"/>
    <x v="2"/>
    <x v="2"/>
    <x v="3"/>
    <x v="1"/>
    <x v="2"/>
    <x v="2"/>
    <x v="2"/>
    <m/>
    <m/>
    <m/>
    <m/>
    <m/>
    <m/>
  </r>
  <r>
    <x v="0"/>
    <x v="13"/>
    <x v="1"/>
    <s v="Webb"/>
    <x v="5"/>
    <x v="1"/>
    <x v="1"/>
    <x v="2"/>
    <x v="0"/>
    <x v="0"/>
    <x v="0"/>
    <x v="1"/>
    <x v="0"/>
    <x v="0"/>
    <x v="2"/>
    <x v="0"/>
    <x v="1"/>
    <x v="1"/>
    <x v="0"/>
    <x v="0"/>
    <x v="1"/>
    <x v="0"/>
    <x v="0"/>
    <x v="0"/>
    <x v="0"/>
    <x v="1"/>
    <x v="1"/>
    <x v="1"/>
    <x v="2"/>
    <x v="3"/>
    <x v="1"/>
    <x v="2"/>
    <x v="2"/>
    <x v="2"/>
    <m/>
    <m/>
    <m/>
    <m/>
    <m/>
    <m/>
  </r>
  <r>
    <x v="0"/>
    <x v="59"/>
    <x v="1"/>
    <s v="Webb"/>
    <x v="5"/>
    <x v="1"/>
    <x v="0"/>
    <x v="1"/>
    <x v="0"/>
    <x v="2"/>
    <x v="0"/>
    <x v="1"/>
    <x v="0"/>
    <x v="0"/>
    <x v="1"/>
    <x v="0"/>
    <x v="1"/>
    <x v="1"/>
    <x v="0"/>
    <x v="0"/>
    <x v="1"/>
    <x v="0"/>
    <x v="0"/>
    <x v="0"/>
    <x v="0"/>
    <x v="1"/>
    <x v="1"/>
    <x v="2"/>
    <x v="2"/>
    <x v="3"/>
    <x v="1"/>
    <x v="2"/>
    <x v="2"/>
    <x v="2"/>
    <m/>
    <m/>
    <m/>
    <m/>
    <m/>
    <m/>
  </r>
  <r>
    <x v="0"/>
    <x v="103"/>
    <x v="1"/>
    <s v="Webb"/>
    <x v="5"/>
    <x v="1"/>
    <x v="1"/>
    <x v="2"/>
    <x v="0"/>
    <x v="2"/>
    <x v="0"/>
    <x v="1"/>
    <x v="0"/>
    <x v="0"/>
    <x v="1"/>
    <x v="0"/>
    <x v="1"/>
    <x v="1"/>
    <x v="0"/>
    <x v="0"/>
    <x v="1"/>
    <x v="0"/>
    <x v="0"/>
    <x v="0"/>
    <x v="0"/>
    <x v="1"/>
    <x v="1"/>
    <x v="2"/>
    <x v="2"/>
    <x v="3"/>
    <x v="1"/>
    <x v="2"/>
    <x v="2"/>
    <x v="2"/>
    <m/>
    <m/>
    <m/>
    <m/>
    <m/>
    <m/>
  </r>
  <r>
    <x v="0"/>
    <x v="113"/>
    <x v="1"/>
    <s v="Webb"/>
    <x v="5"/>
    <x v="1"/>
    <x v="0"/>
    <x v="1"/>
    <x v="0"/>
    <x v="0"/>
    <x v="0"/>
    <x v="2"/>
    <x v="0"/>
    <x v="0"/>
    <x v="3"/>
    <x v="0"/>
    <x v="1"/>
    <x v="1"/>
    <x v="0"/>
    <x v="0"/>
    <x v="1"/>
    <x v="0"/>
    <x v="0"/>
    <x v="0"/>
    <x v="0"/>
    <x v="2"/>
    <x v="2"/>
    <x v="1"/>
    <x v="2"/>
    <x v="3"/>
    <x v="1"/>
    <x v="2"/>
    <x v="2"/>
    <x v="2"/>
    <m/>
    <m/>
    <m/>
    <m/>
    <m/>
    <m/>
  </r>
  <r>
    <x v="0"/>
    <x v="128"/>
    <x v="1"/>
    <s v="Webb"/>
    <x v="5"/>
    <x v="1"/>
    <x v="0"/>
    <x v="5"/>
    <x v="0"/>
    <x v="0"/>
    <x v="0"/>
    <x v="4"/>
    <x v="0"/>
    <x v="0"/>
    <x v="5"/>
    <x v="0"/>
    <x v="5"/>
    <x v="4"/>
    <x v="0"/>
    <x v="0"/>
    <x v="2"/>
    <x v="0"/>
    <x v="0"/>
    <x v="0"/>
    <x v="0"/>
    <x v="3"/>
    <x v="3"/>
    <x v="1"/>
    <x v="2"/>
    <x v="3"/>
    <x v="1"/>
    <x v="2"/>
    <x v="2"/>
    <x v="2"/>
    <m/>
    <m/>
    <m/>
    <m/>
    <m/>
    <m/>
  </r>
  <r>
    <x v="0"/>
    <x v="74"/>
    <x v="1"/>
    <s v="Webb"/>
    <x v="5"/>
    <x v="1"/>
    <x v="0"/>
    <x v="2"/>
    <x v="0"/>
    <x v="1"/>
    <x v="0"/>
    <x v="1"/>
    <x v="0"/>
    <x v="0"/>
    <x v="2"/>
    <x v="0"/>
    <x v="1"/>
    <x v="1"/>
    <x v="0"/>
    <x v="0"/>
    <x v="1"/>
    <x v="0"/>
    <x v="0"/>
    <x v="0"/>
    <x v="0"/>
    <x v="1"/>
    <x v="1"/>
    <x v="2"/>
    <x v="2"/>
    <x v="3"/>
    <x v="1"/>
    <x v="2"/>
    <x v="2"/>
    <x v="2"/>
    <m/>
    <m/>
    <m/>
    <m/>
    <m/>
    <m/>
  </r>
  <r>
    <x v="0"/>
    <x v="129"/>
    <x v="1"/>
    <s v="Webb"/>
    <x v="5"/>
    <x v="1"/>
    <x v="0"/>
    <x v="1"/>
    <x v="0"/>
    <x v="2"/>
    <x v="0"/>
    <x v="2"/>
    <x v="0"/>
    <x v="0"/>
    <x v="3"/>
    <x v="0"/>
    <x v="2"/>
    <x v="1"/>
    <x v="0"/>
    <x v="0"/>
    <x v="1"/>
    <x v="0"/>
    <x v="0"/>
    <x v="0"/>
    <x v="0"/>
    <x v="1"/>
    <x v="1"/>
    <x v="2"/>
    <x v="2"/>
    <x v="3"/>
    <x v="1"/>
    <x v="2"/>
    <x v="2"/>
    <x v="2"/>
    <m/>
    <m/>
    <m/>
    <m/>
    <m/>
    <m/>
  </r>
  <r>
    <x v="0"/>
    <x v="6"/>
    <x v="1"/>
    <s v="Webb"/>
    <x v="5"/>
    <x v="1"/>
    <x v="0"/>
    <x v="3"/>
    <x v="0"/>
    <x v="1"/>
    <x v="0"/>
    <x v="2"/>
    <x v="0"/>
    <x v="0"/>
    <x v="4"/>
    <x v="0"/>
    <x v="2"/>
    <x v="2"/>
    <x v="0"/>
    <x v="0"/>
    <x v="2"/>
    <x v="0"/>
    <x v="0"/>
    <x v="0"/>
    <x v="0"/>
    <x v="2"/>
    <x v="2"/>
    <x v="2"/>
    <x v="2"/>
    <x v="3"/>
    <x v="1"/>
    <x v="2"/>
    <x v="2"/>
    <x v="2"/>
    <m/>
    <m/>
    <m/>
    <m/>
    <m/>
    <m/>
  </r>
  <r>
    <x v="0"/>
    <x v="12"/>
    <x v="1"/>
    <s v="Webb"/>
    <x v="5"/>
    <x v="1"/>
    <x v="1"/>
    <x v="1"/>
    <x v="0"/>
    <x v="0"/>
    <x v="0"/>
    <x v="3"/>
    <x v="0"/>
    <x v="0"/>
    <x v="3"/>
    <x v="0"/>
    <x v="2"/>
    <x v="2"/>
    <x v="0"/>
    <x v="0"/>
    <x v="2"/>
    <x v="0"/>
    <x v="0"/>
    <x v="0"/>
    <x v="0"/>
    <x v="2"/>
    <x v="2"/>
    <x v="1"/>
    <x v="2"/>
    <x v="3"/>
    <x v="1"/>
    <x v="2"/>
    <x v="2"/>
    <x v="2"/>
    <m/>
    <m/>
    <m/>
    <m/>
    <m/>
    <m/>
  </r>
  <r>
    <x v="0"/>
    <x v="127"/>
    <x v="1"/>
    <s v="Webb"/>
    <x v="5"/>
    <x v="1"/>
    <x v="1"/>
    <x v="2"/>
    <x v="0"/>
    <x v="0"/>
    <x v="0"/>
    <x v="1"/>
    <x v="0"/>
    <x v="0"/>
    <x v="2"/>
    <x v="0"/>
    <x v="2"/>
    <x v="1"/>
    <x v="0"/>
    <x v="0"/>
    <x v="2"/>
    <x v="0"/>
    <x v="0"/>
    <x v="0"/>
    <x v="0"/>
    <x v="1"/>
    <x v="1"/>
    <x v="1"/>
    <x v="2"/>
    <x v="3"/>
    <x v="1"/>
    <x v="2"/>
    <x v="2"/>
    <x v="2"/>
    <m/>
    <m/>
    <m/>
    <m/>
    <m/>
    <m/>
  </r>
  <r>
    <x v="0"/>
    <x v="35"/>
    <x v="0"/>
    <s v="Webb"/>
    <x v="5"/>
    <x v="1"/>
    <x v="1"/>
    <x v="1"/>
    <x v="0"/>
    <x v="0"/>
    <x v="0"/>
    <x v="1"/>
    <x v="0"/>
    <x v="0"/>
    <x v="3"/>
    <x v="0"/>
    <x v="1"/>
    <x v="2"/>
    <x v="0"/>
    <x v="0"/>
    <x v="1"/>
    <x v="0"/>
    <x v="0"/>
    <x v="0"/>
    <x v="0"/>
    <x v="2"/>
    <x v="2"/>
    <x v="1"/>
    <x v="2"/>
    <x v="3"/>
    <x v="1"/>
    <x v="2"/>
    <x v="2"/>
    <x v="2"/>
    <m/>
    <m/>
    <m/>
    <m/>
    <m/>
    <m/>
  </r>
  <r>
    <x v="0"/>
    <x v="109"/>
    <x v="1"/>
    <s v="Webb"/>
    <x v="5"/>
    <x v="1"/>
    <x v="1"/>
    <x v="2"/>
    <x v="0"/>
    <x v="2"/>
    <x v="0"/>
    <x v="1"/>
    <x v="0"/>
    <x v="0"/>
    <x v="1"/>
    <x v="0"/>
    <x v="1"/>
    <x v="1"/>
    <x v="0"/>
    <x v="0"/>
    <x v="1"/>
    <x v="0"/>
    <x v="0"/>
    <x v="0"/>
    <x v="0"/>
    <x v="1"/>
    <x v="1"/>
    <x v="2"/>
    <x v="2"/>
    <x v="3"/>
    <x v="1"/>
    <x v="2"/>
    <x v="2"/>
    <x v="2"/>
    <m/>
    <m/>
    <m/>
    <m/>
    <m/>
    <m/>
  </r>
  <r>
    <x v="0"/>
    <x v="127"/>
    <x v="1"/>
    <s v="Webb"/>
    <x v="5"/>
    <x v="1"/>
    <x v="1"/>
    <x v="3"/>
    <x v="0"/>
    <x v="1"/>
    <x v="0"/>
    <x v="2"/>
    <x v="0"/>
    <x v="0"/>
    <x v="3"/>
    <x v="0"/>
    <x v="2"/>
    <x v="5"/>
    <x v="0"/>
    <x v="0"/>
    <x v="5"/>
    <x v="0"/>
    <x v="0"/>
    <x v="0"/>
    <x v="0"/>
    <x v="3"/>
    <x v="3"/>
    <x v="2"/>
    <x v="2"/>
    <x v="3"/>
    <x v="1"/>
    <x v="2"/>
    <x v="2"/>
    <x v="2"/>
    <m/>
    <m/>
    <m/>
    <m/>
    <m/>
    <m/>
  </r>
  <r>
    <x v="0"/>
    <x v="74"/>
    <x v="1"/>
    <s v="Webb"/>
    <x v="5"/>
    <x v="1"/>
    <x v="1"/>
    <x v="2"/>
    <x v="0"/>
    <x v="2"/>
    <x v="0"/>
    <x v="1"/>
    <x v="0"/>
    <x v="0"/>
    <x v="1"/>
    <x v="0"/>
    <x v="2"/>
    <x v="1"/>
    <x v="0"/>
    <x v="0"/>
    <x v="1"/>
    <x v="0"/>
    <x v="0"/>
    <x v="0"/>
    <x v="0"/>
    <x v="1"/>
    <x v="1"/>
    <x v="2"/>
    <x v="2"/>
    <x v="3"/>
    <x v="1"/>
    <x v="2"/>
    <x v="2"/>
    <x v="2"/>
    <m/>
    <m/>
    <m/>
    <m/>
    <m/>
    <m/>
  </r>
  <r>
    <x v="0"/>
    <x v="127"/>
    <x v="1"/>
    <s v="Webb"/>
    <x v="5"/>
    <x v="1"/>
    <x v="0"/>
    <x v="1"/>
    <x v="0"/>
    <x v="1"/>
    <x v="0"/>
    <x v="2"/>
    <x v="0"/>
    <x v="0"/>
    <x v="2"/>
    <x v="0"/>
    <x v="1"/>
    <x v="1"/>
    <x v="0"/>
    <x v="0"/>
    <x v="1"/>
    <x v="0"/>
    <x v="0"/>
    <x v="0"/>
    <x v="0"/>
    <x v="1"/>
    <x v="1"/>
    <x v="2"/>
    <x v="2"/>
    <x v="3"/>
    <x v="1"/>
    <x v="2"/>
    <x v="2"/>
    <x v="2"/>
    <m/>
    <m/>
    <m/>
    <m/>
    <m/>
    <m/>
  </r>
  <r>
    <x v="0"/>
    <x v="12"/>
    <x v="1"/>
    <s v="Webb"/>
    <x v="5"/>
    <x v="1"/>
    <x v="1"/>
    <x v="2"/>
    <x v="0"/>
    <x v="0"/>
    <x v="0"/>
    <x v="1"/>
    <x v="0"/>
    <x v="0"/>
    <x v="1"/>
    <x v="0"/>
    <x v="1"/>
    <x v="1"/>
    <x v="0"/>
    <x v="0"/>
    <x v="1"/>
    <x v="0"/>
    <x v="0"/>
    <x v="0"/>
    <x v="0"/>
    <x v="1"/>
    <x v="1"/>
    <x v="1"/>
    <x v="2"/>
    <x v="3"/>
    <x v="1"/>
    <x v="2"/>
    <x v="2"/>
    <x v="2"/>
    <m/>
    <m/>
    <m/>
    <m/>
    <m/>
    <m/>
  </r>
  <r>
    <x v="0"/>
    <x v="7"/>
    <x v="1"/>
    <s v="Webb"/>
    <x v="5"/>
    <x v="1"/>
    <x v="0"/>
    <x v="2"/>
    <x v="0"/>
    <x v="0"/>
    <x v="0"/>
    <x v="1"/>
    <x v="0"/>
    <x v="0"/>
    <x v="3"/>
    <x v="0"/>
    <x v="1"/>
    <x v="1"/>
    <x v="0"/>
    <x v="0"/>
    <x v="1"/>
    <x v="0"/>
    <x v="0"/>
    <x v="0"/>
    <x v="0"/>
    <x v="1"/>
    <x v="1"/>
    <x v="1"/>
    <x v="2"/>
    <x v="3"/>
    <x v="1"/>
    <x v="2"/>
    <x v="2"/>
    <x v="2"/>
    <m/>
    <m/>
    <m/>
    <m/>
    <m/>
    <m/>
  </r>
  <r>
    <x v="0"/>
    <x v="125"/>
    <x v="1"/>
    <s v="Webb"/>
    <x v="5"/>
    <x v="1"/>
    <x v="1"/>
    <x v="2"/>
    <x v="0"/>
    <x v="2"/>
    <x v="0"/>
    <x v="1"/>
    <x v="0"/>
    <x v="0"/>
    <x v="1"/>
    <x v="0"/>
    <x v="1"/>
    <x v="1"/>
    <x v="0"/>
    <x v="0"/>
    <x v="1"/>
    <x v="0"/>
    <x v="0"/>
    <x v="0"/>
    <x v="0"/>
    <x v="1"/>
    <x v="1"/>
    <x v="2"/>
    <x v="2"/>
    <x v="3"/>
    <x v="1"/>
    <x v="2"/>
    <x v="2"/>
    <x v="2"/>
    <m/>
    <m/>
    <m/>
    <m/>
    <m/>
    <m/>
  </r>
  <r>
    <x v="0"/>
    <x v="129"/>
    <x v="1"/>
    <s v="Webb"/>
    <x v="5"/>
    <x v="1"/>
    <x v="1"/>
    <x v="1"/>
    <x v="0"/>
    <x v="1"/>
    <x v="0"/>
    <x v="2"/>
    <x v="0"/>
    <x v="0"/>
    <x v="2"/>
    <x v="0"/>
    <x v="2"/>
    <x v="2"/>
    <x v="0"/>
    <x v="0"/>
    <x v="2"/>
    <x v="0"/>
    <x v="0"/>
    <x v="0"/>
    <x v="0"/>
    <x v="2"/>
    <x v="2"/>
    <x v="2"/>
    <x v="2"/>
    <x v="3"/>
    <x v="1"/>
    <x v="2"/>
    <x v="2"/>
    <x v="2"/>
    <m/>
    <m/>
    <m/>
    <m/>
    <m/>
    <m/>
  </r>
  <r>
    <x v="0"/>
    <x v="42"/>
    <x v="0"/>
    <s v="Webb"/>
    <x v="5"/>
    <x v="1"/>
    <x v="1"/>
    <x v="2"/>
    <x v="0"/>
    <x v="1"/>
    <x v="0"/>
    <x v="1"/>
    <x v="0"/>
    <x v="0"/>
    <x v="1"/>
    <x v="0"/>
    <x v="1"/>
    <x v="2"/>
    <x v="0"/>
    <x v="0"/>
    <x v="2"/>
    <x v="0"/>
    <x v="0"/>
    <x v="0"/>
    <x v="0"/>
    <x v="1"/>
    <x v="1"/>
    <x v="2"/>
    <x v="2"/>
    <x v="3"/>
    <x v="1"/>
    <x v="2"/>
    <x v="2"/>
    <x v="2"/>
    <m/>
    <m/>
    <m/>
    <m/>
    <m/>
    <m/>
  </r>
  <r>
    <x v="0"/>
    <x v="56"/>
    <x v="1"/>
    <s v="Webb"/>
    <x v="5"/>
    <x v="1"/>
    <x v="0"/>
    <x v="1"/>
    <x v="0"/>
    <x v="1"/>
    <x v="0"/>
    <x v="2"/>
    <x v="0"/>
    <x v="0"/>
    <x v="1"/>
    <x v="0"/>
    <x v="1"/>
    <x v="2"/>
    <x v="0"/>
    <x v="0"/>
    <x v="2"/>
    <x v="0"/>
    <x v="0"/>
    <x v="0"/>
    <x v="0"/>
    <x v="1"/>
    <x v="1"/>
    <x v="2"/>
    <x v="2"/>
    <x v="3"/>
    <x v="1"/>
    <x v="2"/>
    <x v="2"/>
    <x v="2"/>
    <m/>
    <m/>
    <m/>
    <m/>
    <m/>
    <m/>
  </r>
  <r>
    <x v="0"/>
    <x v="7"/>
    <x v="1"/>
    <s v="Webb"/>
    <x v="5"/>
    <x v="1"/>
    <x v="0"/>
    <x v="2"/>
    <x v="0"/>
    <x v="0"/>
    <x v="0"/>
    <x v="1"/>
    <x v="0"/>
    <x v="0"/>
    <x v="1"/>
    <x v="0"/>
    <x v="1"/>
    <x v="1"/>
    <x v="0"/>
    <x v="0"/>
    <x v="1"/>
    <x v="0"/>
    <x v="0"/>
    <x v="0"/>
    <x v="0"/>
    <x v="1"/>
    <x v="1"/>
    <x v="1"/>
    <x v="2"/>
    <x v="3"/>
    <x v="1"/>
    <x v="2"/>
    <x v="2"/>
    <x v="2"/>
    <m/>
    <m/>
    <m/>
    <m/>
    <m/>
    <m/>
  </r>
  <r>
    <x v="0"/>
    <x v="42"/>
    <x v="0"/>
    <s v="Webb"/>
    <x v="5"/>
    <x v="1"/>
    <x v="1"/>
    <x v="2"/>
    <x v="0"/>
    <x v="0"/>
    <x v="0"/>
    <x v="1"/>
    <x v="0"/>
    <x v="0"/>
    <x v="2"/>
    <x v="0"/>
    <x v="1"/>
    <x v="1"/>
    <x v="0"/>
    <x v="0"/>
    <x v="1"/>
    <x v="0"/>
    <x v="0"/>
    <x v="0"/>
    <x v="0"/>
    <x v="1"/>
    <x v="1"/>
    <x v="1"/>
    <x v="2"/>
    <x v="3"/>
    <x v="1"/>
    <x v="2"/>
    <x v="2"/>
    <x v="2"/>
    <m/>
    <m/>
    <m/>
    <m/>
    <m/>
    <m/>
  </r>
  <r>
    <x v="0"/>
    <x v="135"/>
    <x v="0"/>
    <s v="Webb"/>
    <x v="5"/>
    <x v="1"/>
    <x v="1"/>
    <x v="4"/>
    <x v="0"/>
    <x v="0"/>
    <x v="0"/>
    <x v="1"/>
    <x v="0"/>
    <x v="0"/>
    <x v="2"/>
    <x v="0"/>
    <x v="2"/>
    <x v="2"/>
    <x v="0"/>
    <x v="0"/>
    <x v="1"/>
    <x v="0"/>
    <x v="0"/>
    <x v="0"/>
    <x v="0"/>
    <x v="1"/>
    <x v="3"/>
    <x v="3"/>
    <x v="2"/>
    <x v="3"/>
    <x v="1"/>
    <x v="2"/>
    <x v="2"/>
    <x v="2"/>
    <m/>
    <m/>
    <m/>
    <m/>
    <m/>
    <m/>
  </r>
  <r>
    <x v="0"/>
    <x v="109"/>
    <x v="1"/>
    <s v="Webb"/>
    <x v="5"/>
    <x v="1"/>
    <x v="1"/>
    <x v="1"/>
    <x v="0"/>
    <x v="0"/>
    <x v="0"/>
    <x v="0"/>
    <x v="0"/>
    <x v="0"/>
    <x v="1"/>
    <x v="0"/>
    <x v="2"/>
    <x v="1"/>
    <x v="0"/>
    <x v="0"/>
    <x v="1"/>
    <x v="0"/>
    <x v="0"/>
    <x v="0"/>
    <x v="0"/>
    <x v="0"/>
    <x v="4"/>
    <x v="3"/>
    <x v="2"/>
    <x v="3"/>
    <x v="1"/>
    <x v="2"/>
    <x v="2"/>
    <x v="2"/>
    <m/>
    <m/>
    <m/>
    <m/>
    <m/>
    <m/>
  </r>
  <r>
    <x v="0"/>
    <x v="12"/>
    <x v="1"/>
    <s v="Webb"/>
    <x v="5"/>
    <x v="1"/>
    <x v="1"/>
    <x v="2"/>
    <x v="0"/>
    <x v="2"/>
    <x v="0"/>
    <x v="1"/>
    <x v="0"/>
    <x v="0"/>
    <x v="1"/>
    <x v="0"/>
    <x v="1"/>
    <x v="1"/>
    <x v="0"/>
    <x v="0"/>
    <x v="1"/>
    <x v="0"/>
    <x v="0"/>
    <x v="0"/>
    <x v="0"/>
    <x v="1"/>
    <x v="1"/>
    <x v="2"/>
    <x v="2"/>
    <x v="3"/>
    <x v="1"/>
    <x v="2"/>
    <x v="2"/>
    <x v="2"/>
    <m/>
    <m/>
    <m/>
    <m/>
    <m/>
    <m/>
  </r>
  <r>
    <x v="0"/>
    <x v="144"/>
    <x v="1"/>
    <s v="Webb"/>
    <x v="5"/>
    <x v="1"/>
    <x v="1"/>
    <x v="1"/>
    <x v="0"/>
    <x v="1"/>
    <x v="0"/>
    <x v="4"/>
    <x v="0"/>
    <x v="0"/>
    <x v="2"/>
    <x v="0"/>
    <x v="2"/>
    <x v="2"/>
    <x v="0"/>
    <x v="0"/>
    <x v="2"/>
    <x v="0"/>
    <x v="0"/>
    <x v="0"/>
    <x v="0"/>
    <x v="2"/>
    <x v="2"/>
    <x v="2"/>
    <x v="2"/>
    <x v="3"/>
    <x v="1"/>
    <x v="2"/>
    <x v="2"/>
    <x v="2"/>
    <m/>
    <m/>
    <m/>
    <m/>
    <m/>
    <m/>
  </r>
  <r>
    <x v="0"/>
    <x v="80"/>
    <x v="1"/>
    <s v="Webb"/>
    <x v="5"/>
    <x v="1"/>
    <x v="0"/>
    <x v="1"/>
    <x v="0"/>
    <x v="0"/>
    <x v="0"/>
    <x v="2"/>
    <x v="0"/>
    <x v="0"/>
    <x v="2"/>
    <x v="0"/>
    <x v="1"/>
    <x v="1"/>
    <x v="0"/>
    <x v="0"/>
    <x v="1"/>
    <x v="0"/>
    <x v="0"/>
    <x v="0"/>
    <x v="0"/>
    <x v="2"/>
    <x v="2"/>
    <x v="1"/>
    <x v="2"/>
    <x v="3"/>
    <x v="1"/>
    <x v="2"/>
    <x v="2"/>
    <x v="2"/>
    <m/>
    <m/>
    <m/>
    <m/>
    <m/>
    <m/>
  </r>
  <r>
    <x v="0"/>
    <x v="122"/>
    <x v="1"/>
    <s v="Webb"/>
    <x v="5"/>
    <x v="1"/>
    <x v="0"/>
    <x v="2"/>
    <x v="0"/>
    <x v="0"/>
    <x v="0"/>
    <x v="1"/>
    <x v="0"/>
    <x v="0"/>
    <x v="1"/>
    <x v="0"/>
    <x v="1"/>
    <x v="1"/>
    <x v="0"/>
    <x v="0"/>
    <x v="1"/>
    <x v="0"/>
    <x v="0"/>
    <x v="0"/>
    <x v="0"/>
    <x v="1"/>
    <x v="1"/>
    <x v="1"/>
    <x v="2"/>
    <x v="3"/>
    <x v="1"/>
    <x v="2"/>
    <x v="2"/>
    <x v="2"/>
    <m/>
    <m/>
    <m/>
    <m/>
    <m/>
    <m/>
  </r>
  <r>
    <x v="0"/>
    <x v="128"/>
    <x v="1"/>
    <s v="Webb"/>
    <x v="5"/>
    <x v="1"/>
    <x v="1"/>
    <x v="2"/>
    <x v="0"/>
    <x v="0"/>
    <x v="0"/>
    <x v="1"/>
    <x v="0"/>
    <x v="0"/>
    <x v="1"/>
    <x v="0"/>
    <x v="1"/>
    <x v="1"/>
    <x v="0"/>
    <x v="0"/>
    <x v="1"/>
    <x v="0"/>
    <x v="0"/>
    <x v="0"/>
    <x v="0"/>
    <x v="1"/>
    <x v="1"/>
    <x v="1"/>
    <x v="2"/>
    <x v="3"/>
    <x v="1"/>
    <x v="2"/>
    <x v="2"/>
    <x v="2"/>
    <m/>
    <m/>
    <m/>
    <m/>
    <m/>
    <m/>
  </r>
  <r>
    <x v="0"/>
    <x v="103"/>
    <x v="1"/>
    <s v="Webb"/>
    <x v="5"/>
    <x v="1"/>
    <x v="0"/>
    <x v="1"/>
    <x v="0"/>
    <x v="0"/>
    <x v="0"/>
    <x v="1"/>
    <x v="0"/>
    <x v="0"/>
    <x v="2"/>
    <x v="0"/>
    <x v="1"/>
    <x v="2"/>
    <x v="0"/>
    <x v="0"/>
    <x v="1"/>
    <x v="0"/>
    <x v="0"/>
    <x v="0"/>
    <x v="0"/>
    <x v="2"/>
    <x v="2"/>
    <x v="1"/>
    <x v="2"/>
    <x v="3"/>
    <x v="1"/>
    <x v="2"/>
    <x v="2"/>
    <x v="2"/>
    <m/>
    <m/>
    <m/>
    <m/>
    <m/>
    <m/>
  </r>
  <r>
    <x v="0"/>
    <x v="133"/>
    <x v="1"/>
    <s v="Webb"/>
    <x v="5"/>
    <x v="1"/>
    <x v="0"/>
    <x v="1"/>
    <x v="0"/>
    <x v="2"/>
    <x v="0"/>
    <x v="1"/>
    <x v="0"/>
    <x v="0"/>
    <x v="1"/>
    <x v="0"/>
    <x v="1"/>
    <x v="1"/>
    <x v="0"/>
    <x v="0"/>
    <x v="1"/>
    <x v="0"/>
    <x v="0"/>
    <x v="0"/>
    <x v="0"/>
    <x v="1"/>
    <x v="1"/>
    <x v="2"/>
    <x v="2"/>
    <x v="3"/>
    <x v="1"/>
    <x v="2"/>
    <x v="2"/>
    <x v="2"/>
    <m/>
    <m/>
    <m/>
    <m/>
    <m/>
    <m/>
  </r>
  <r>
    <x v="0"/>
    <x v="74"/>
    <x v="1"/>
    <s v="Webb"/>
    <x v="5"/>
    <x v="1"/>
    <x v="0"/>
    <x v="2"/>
    <x v="0"/>
    <x v="2"/>
    <x v="0"/>
    <x v="1"/>
    <x v="0"/>
    <x v="0"/>
    <x v="1"/>
    <x v="0"/>
    <x v="1"/>
    <x v="1"/>
    <x v="0"/>
    <x v="0"/>
    <x v="1"/>
    <x v="0"/>
    <x v="0"/>
    <x v="0"/>
    <x v="0"/>
    <x v="1"/>
    <x v="1"/>
    <x v="2"/>
    <x v="2"/>
    <x v="3"/>
    <x v="1"/>
    <x v="2"/>
    <x v="2"/>
    <x v="2"/>
    <m/>
    <m/>
    <m/>
    <m/>
    <m/>
    <m/>
  </r>
  <r>
    <x v="0"/>
    <x v="144"/>
    <x v="1"/>
    <s v="Webb"/>
    <x v="5"/>
    <x v="1"/>
    <x v="0"/>
    <x v="1"/>
    <x v="0"/>
    <x v="0"/>
    <x v="0"/>
    <x v="1"/>
    <x v="0"/>
    <x v="0"/>
    <x v="1"/>
    <x v="0"/>
    <x v="1"/>
    <x v="2"/>
    <x v="0"/>
    <x v="0"/>
    <x v="2"/>
    <x v="0"/>
    <x v="0"/>
    <x v="0"/>
    <x v="0"/>
    <x v="2"/>
    <x v="2"/>
    <x v="1"/>
    <x v="2"/>
    <x v="3"/>
    <x v="1"/>
    <x v="2"/>
    <x v="2"/>
    <x v="2"/>
    <m/>
    <m/>
    <m/>
    <m/>
    <m/>
    <m/>
  </r>
  <r>
    <x v="0"/>
    <x v="144"/>
    <x v="1"/>
    <s v="Webb"/>
    <x v="5"/>
    <x v="1"/>
    <x v="1"/>
    <x v="2"/>
    <x v="0"/>
    <x v="2"/>
    <x v="0"/>
    <x v="1"/>
    <x v="0"/>
    <x v="0"/>
    <x v="2"/>
    <x v="0"/>
    <x v="1"/>
    <x v="1"/>
    <x v="0"/>
    <x v="0"/>
    <x v="1"/>
    <x v="0"/>
    <x v="0"/>
    <x v="0"/>
    <x v="0"/>
    <x v="1"/>
    <x v="1"/>
    <x v="2"/>
    <x v="2"/>
    <x v="3"/>
    <x v="1"/>
    <x v="2"/>
    <x v="2"/>
    <x v="2"/>
    <m/>
    <m/>
    <m/>
    <m/>
    <m/>
    <m/>
  </r>
  <r>
    <x v="0"/>
    <x v="12"/>
    <x v="1"/>
    <s v="Webb"/>
    <x v="5"/>
    <x v="1"/>
    <x v="0"/>
    <x v="2"/>
    <x v="0"/>
    <x v="2"/>
    <x v="0"/>
    <x v="1"/>
    <x v="0"/>
    <x v="0"/>
    <x v="3"/>
    <x v="0"/>
    <x v="1"/>
    <x v="1"/>
    <x v="0"/>
    <x v="0"/>
    <x v="2"/>
    <x v="0"/>
    <x v="0"/>
    <x v="0"/>
    <x v="0"/>
    <x v="1"/>
    <x v="2"/>
    <x v="2"/>
    <x v="2"/>
    <x v="3"/>
    <x v="1"/>
    <x v="2"/>
    <x v="2"/>
    <x v="2"/>
    <m/>
    <m/>
    <m/>
    <m/>
    <m/>
    <m/>
  </r>
  <r>
    <x v="0"/>
    <x v="137"/>
    <x v="0"/>
    <s v="Webb"/>
    <x v="5"/>
    <x v="1"/>
    <x v="0"/>
    <x v="2"/>
    <x v="0"/>
    <x v="2"/>
    <x v="0"/>
    <x v="1"/>
    <x v="0"/>
    <x v="0"/>
    <x v="1"/>
    <x v="0"/>
    <x v="1"/>
    <x v="1"/>
    <x v="0"/>
    <x v="0"/>
    <x v="1"/>
    <x v="0"/>
    <x v="0"/>
    <x v="0"/>
    <x v="0"/>
    <x v="1"/>
    <x v="1"/>
    <x v="2"/>
    <x v="2"/>
    <x v="3"/>
    <x v="1"/>
    <x v="2"/>
    <x v="2"/>
    <x v="2"/>
    <m/>
    <m/>
    <m/>
    <m/>
    <m/>
    <m/>
  </r>
  <r>
    <x v="0"/>
    <x v="104"/>
    <x v="1"/>
    <s v="Webb"/>
    <x v="5"/>
    <x v="1"/>
    <x v="3"/>
    <x v="3"/>
    <x v="0"/>
    <x v="1"/>
    <x v="0"/>
    <x v="5"/>
    <x v="0"/>
    <x v="0"/>
    <x v="4"/>
    <x v="0"/>
    <x v="3"/>
    <x v="3"/>
    <x v="0"/>
    <x v="0"/>
    <x v="3"/>
    <x v="0"/>
    <x v="0"/>
    <x v="0"/>
    <x v="0"/>
    <x v="5"/>
    <x v="5"/>
    <x v="2"/>
    <x v="2"/>
    <x v="3"/>
    <x v="1"/>
    <x v="2"/>
    <x v="2"/>
    <x v="2"/>
    <m/>
    <m/>
    <m/>
    <m/>
    <m/>
    <m/>
  </r>
  <r>
    <x v="0"/>
    <x v="4"/>
    <x v="1"/>
    <s v="Webb"/>
    <x v="5"/>
    <x v="1"/>
    <x v="1"/>
    <x v="1"/>
    <x v="0"/>
    <x v="0"/>
    <x v="0"/>
    <x v="2"/>
    <x v="0"/>
    <x v="0"/>
    <x v="2"/>
    <x v="0"/>
    <x v="2"/>
    <x v="5"/>
    <x v="0"/>
    <x v="0"/>
    <x v="3"/>
    <x v="0"/>
    <x v="0"/>
    <x v="0"/>
    <x v="0"/>
    <x v="2"/>
    <x v="0"/>
    <x v="1"/>
    <x v="2"/>
    <x v="3"/>
    <x v="1"/>
    <x v="2"/>
    <x v="2"/>
    <x v="2"/>
    <m/>
    <m/>
    <m/>
    <m/>
    <m/>
    <m/>
  </r>
  <r>
    <x v="0"/>
    <x v="8"/>
    <x v="1"/>
    <s v="Webb"/>
    <x v="5"/>
    <x v="1"/>
    <x v="0"/>
    <x v="1"/>
    <x v="0"/>
    <x v="0"/>
    <x v="0"/>
    <x v="1"/>
    <x v="0"/>
    <x v="0"/>
    <x v="2"/>
    <x v="0"/>
    <x v="2"/>
    <x v="3"/>
    <x v="0"/>
    <x v="0"/>
    <x v="2"/>
    <x v="0"/>
    <x v="0"/>
    <x v="0"/>
    <x v="0"/>
    <x v="0"/>
    <x v="1"/>
    <x v="1"/>
    <x v="2"/>
    <x v="3"/>
    <x v="1"/>
    <x v="2"/>
    <x v="2"/>
    <x v="2"/>
    <m/>
    <m/>
    <m/>
    <m/>
    <m/>
    <m/>
  </r>
  <r>
    <x v="0"/>
    <x v="129"/>
    <x v="1"/>
    <s v="Webb"/>
    <x v="5"/>
    <x v="1"/>
    <x v="0"/>
    <x v="1"/>
    <x v="0"/>
    <x v="0"/>
    <x v="0"/>
    <x v="2"/>
    <x v="0"/>
    <x v="0"/>
    <x v="1"/>
    <x v="0"/>
    <x v="1"/>
    <x v="2"/>
    <x v="0"/>
    <x v="0"/>
    <x v="1"/>
    <x v="0"/>
    <x v="0"/>
    <x v="0"/>
    <x v="0"/>
    <x v="1"/>
    <x v="1"/>
    <x v="1"/>
    <x v="2"/>
    <x v="3"/>
    <x v="1"/>
    <x v="2"/>
    <x v="2"/>
    <x v="2"/>
    <m/>
    <m/>
    <m/>
    <m/>
    <m/>
    <m/>
  </r>
  <r>
    <x v="0"/>
    <x v="124"/>
    <x v="0"/>
    <s v="Webb"/>
    <x v="5"/>
    <x v="1"/>
    <x v="0"/>
    <x v="2"/>
    <x v="0"/>
    <x v="0"/>
    <x v="0"/>
    <x v="1"/>
    <x v="0"/>
    <x v="0"/>
    <x v="1"/>
    <x v="0"/>
    <x v="1"/>
    <x v="1"/>
    <x v="0"/>
    <x v="0"/>
    <x v="1"/>
    <x v="0"/>
    <x v="0"/>
    <x v="0"/>
    <x v="0"/>
    <x v="1"/>
    <x v="1"/>
    <x v="3"/>
    <x v="2"/>
    <x v="3"/>
    <x v="1"/>
    <x v="2"/>
    <x v="2"/>
    <x v="2"/>
    <m/>
    <m/>
    <m/>
    <m/>
    <m/>
    <m/>
  </r>
  <r>
    <x v="0"/>
    <x v="133"/>
    <x v="1"/>
    <s v="Webb"/>
    <x v="5"/>
    <x v="1"/>
    <x v="0"/>
    <x v="2"/>
    <x v="0"/>
    <x v="2"/>
    <x v="0"/>
    <x v="1"/>
    <x v="0"/>
    <x v="0"/>
    <x v="3"/>
    <x v="0"/>
    <x v="1"/>
    <x v="3"/>
    <x v="0"/>
    <x v="0"/>
    <x v="3"/>
    <x v="0"/>
    <x v="0"/>
    <x v="0"/>
    <x v="0"/>
    <x v="1"/>
    <x v="1"/>
    <x v="2"/>
    <x v="2"/>
    <x v="3"/>
    <x v="1"/>
    <x v="2"/>
    <x v="2"/>
    <x v="2"/>
    <m/>
    <m/>
    <m/>
    <m/>
    <m/>
    <m/>
  </r>
  <r>
    <x v="0"/>
    <x v="128"/>
    <x v="1"/>
    <s v="Webb"/>
    <x v="5"/>
    <x v="1"/>
    <x v="1"/>
    <x v="1"/>
    <x v="0"/>
    <x v="1"/>
    <x v="0"/>
    <x v="2"/>
    <x v="0"/>
    <x v="0"/>
    <x v="2"/>
    <x v="0"/>
    <x v="1"/>
    <x v="2"/>
    <x v="0"/>
    <x v="0"/>
    <x v="1"/>
    <x v="0"/>
    <x v="0"/>
    <x v="0"/>
    <x v="0"/>
    <x v="2"/>
    <x v="2"/>
    <x v="2"/>
    <x v="2"/>
    <x v="3"/>
    <x v="1"/>
    <x v="2"/>
    <x v="2"/>
    <x v="2"/>
    <m/>
    <m/>
    <m/>
    <m/>
    <m/>
    <m/>
  </r>
  <r>
    <x v="0"/>
    <x v="103"/>
    <x v="1"/>
    <s v="Webb"/>
    <x v="5"/>
    <x v="1"/>
    <x v="1"/>
    <x v="2"/>
    <x v="0"/>
    <x v="2"/>
    <x v="0"/>
    <x v="1"/>
    <x v="0"/>
    <x v="0"/>
    <x v="1"/>
    <x v="0"/>
    <x v="1"/>
    <x v="1"/>
    <x v="0"/>
    <x v="0"/>
    <x v="1"/>
    <x v="0"/>
    <x v="0"/>
    <x v="0"/>
    <x v="0"/>
    <x v="1"/>
    <x v="1"/>
    <x v="2"/>
    <x v="2"/>
    <x v="3"/>
    <x v="1"/>
    <x v="2"/>
    <x v="2"/>
    <x v="2"/>
    <m/>
    <m/>
    <m/>
    <m/>
    <m/>
    <m/>
  </r>
  <r>
    <x v="0"/>
    <x v="108"/>
    <x v="1"/>
    <s v="Webb"/>
    <x v="5"/>
    <x v="1"/>
    <x v="0"/>
    <x v="2"/>
    <x v="0"/>
    <x v="0"/>
    <x v="0"/>
    <x v="1"/>
    <x v="0"/>
    <x v="0"/>
    <x v="1"/>
    <x v="0"/>
    <x v="1"/>
    <x v="1"/>
    <x v="0"/>
    <x v="0"/>
    <x v="1"/>
    <x v="0"/>
    <x v="0"/>
    <x v="0"/>
    <x v="0"/>
    <x v="1"/>
    <x v="1"/>
    <x v="1"/>
    <x v="2"/>
    <x v="3"/>
    <x v="1"/>
    <x v="2"/>
    <x v="2"/>
    <x v="2"/>
    <m/>
    <m/>
    <m/>
    <m/>
    <m/>
    <m/>
  </r>
  <r>
    <x v="0"/>
    <x v="8"/>
    <x v="1"/>
    <s v="Webb"/>
    <x v="5"/>
    <x v="1"/>
    <x v="1"/>
    <x v="2"/>
    <x v="0"/>
    <x v="2"/>
    <x v="0"/>
    <x v="1"/>
    <x v="0"/>
    <x v="0"/>
    <x v="1"/>
    <x v="0"/>
    <x v="1"/>
    <x v="1"/>
    <x v="0"/>
    <x v="0"/>
    <x v="1"/>
    <x v="0"/>
    <x v="0"/>
    <x v="0"/>
    <x v="0"/>
    <x v="1"/>
    <x v="1"/>
    <x v="2"/>
    <x v="2"/>
    <x v="3"/>
    <x v="1"/>
    <x v="2"/>
    <x v="2"/>
    <x v="2"/>
    <m/>
    <m/>
    <m/>
    <m/>
    <m/>
    <m/>
  </r>
  <r>
    <x v="0"/>
    <x v="84"/>
    <x v="0"/>
    <s v="Webb"/>
    <x v="5"/>
    <x v="1"/>
    <x v="1"/>
    <x v="1"/>
    <x v="0"/>
    <x v="1"/>
    <x v="0"/>
    <x v="2"/>
    <x v="0"/>
    <x v="0"/>
    <x v="4"/>
    <x v="0"/>
    <x v="2"/>
    <x v="2"/>
    <x v="0"/>
    <x v="0"/>
    <x v="2"/>
    <x v="0"/>
    <x v="0"/>
    <x v="0"/>
    <x v="0"/>
    <x v="3"/>
    <x v="3"/>
    <x v="2"/>
    <x v="2"/>
    <x v="3"/>
    <x v="1"/>
    <x v="2"/>
    <x v="2"/>
    <x v="2"/>
    <m/>
    <m/>
    <m/>
    <m/>
    <m/>
    <m/>
  </r>
  <r>
    <x v="0"/>
    <x v="12"/>
    <x v="1"/>
    <s v="Webb"/>
    <x v="5"/>
    <x v="1"/>
    <x v="0"/>
    <x v="1"/>
    <x v="0"/>
    <x v="0"/>
    <x v="0"/>
    <x v="2"/>
    <x v="0"/>
    <x v="0"/>
    <x v="2"/>
    <x v="0"/>
    <x v="1"/>
    <x v="2"/>
    <x v="0"/>
    <x v="0"/>
    <x v="2"/>
    <x v="0"/>
    <x v="0"/>
    <x v="0"/>
    <x v="0"/>
    <x v="2"/>
    <x v="1"/>
    <x v="1"/>
    <x v="2"/>
    <x v="3"/>
    <x v="1"/>
    <x v="2"/>
    <x v="2"/>
    <x v="2"/>
    <m/>
    <m/>
    <m/>
    <m/>
    <m/>
    <m/>
  </r>
  <r>
    <x v="0"/>
    <x v="84"/>
    <x v="0"/>
    <s v="Webb"/>
    <x v="5"/>
    <x v="1"/>
    <x v="0"/>
    <x v="2"/>
    <x v="0"/>
    <x v="2"/>
    <x v="0"/>
    <x v="1"/>
    <x v="0"/>
    <x v="0"/>
    <x v="1"/>
    <x v="0"/>
    <x v="1"/>
    <x v="1"/>
    <x v="0"/>
    <x v="0"/>
    <x v="1"/>
    <x v="0"/>
    <x v="0"/>
    <x v="0"/>
    <x v="0"/>
    <x v="1"/>
    <x v="1"/>
    <x v="2"/>
    <x v="2"/>
    <x v="3"/>
    <x v="1"/>
    <x v="2"/>
    <x v="2"/>
    <x v="2"/>
    <m/>
    <m/>
    <m/>
    <m/>
    <m/>
    <m/>
  </r>
  <r>
    <x v="0"/>
    <x v="50"/>
    <x v="1"/>
    <s v="Webb"/>
    <x v="5"/>
    <x v="1"/>
    <x v="1"/>
    <x v="1"/>
    <x v="0"/>
    <x v="1"/>
    <x v="0"/>
    <x v="2"/>
    <x v="0"/>
    <x v="0"/>
    <x v="3"/>
    <x v="0"/>
    <x v="2"/>
    <x v="2"/>
    <x v="0"/>
    <x v="0"/>
    <x v="3"/>
    <x v="0"/>
    <x v="0"/>
    <x v="0"/>
    <x v="0"/>
    <x v="2"/>
    <x v="2"/>
    <x v="2"/>
    <x v="2"/>
    <x v="3"/>
    <x v="1"/>
    <x v="2"/>
    <x v="2"/>
    <x v="2"/>
    <m/>
    <m/>
    <m/>
    <m/>
    <m/>
    <m/>
  </r>
  <r>
    <x v="0"/>
    <x v="7"/>
    <x v="1"/>
    <s v="Webb"/>
    <x v="5"/>
    <x v="1"/>
    <x v="1"/>
    <x v="2"/>
    <x v="0"/>
    <x v="2"/>
    <x v="0"/>
    <x v="1"/>
    <x v="0"/>
    <x v="0"/>
    <x v="1"/>
    <x v="0"/>
    <x v="1"/>
    <x v="1"/>
    <x v="0"/>
    <x v="0"/>
    <x v="1"/>
    <x v="0"/>
    <x v="0"/>
    <x v="0"/>
    <x v="0"/>
    <x v="1"/>
    <x v="1"/>
    <x v="2"/>
    <x v="2"/>
    <x v="3"/>
    <x v="1"/>
    <x v="2"/>
    <x v="2"/>
    <x v="2"/>
    <m/>
    <m/>
    <m/>
    <m/>
    <m/>
    <m/>
  </r>
  <r>
    <x v="0"/>
    <x v="127"/>
    <x v="1"/>
    <s v="Webb"/>
    <x v="5"/>
    <x v="1"/>
    <x v="0"/>
    <x v="0"/>
    <x v="0"/>
    <x v="2"/>
    <x v="0"/>
    <x v="0"/>
    <x v="0"/>
    <x v="0"/>
    <x v="0"/>
    <x v="0"/>
    <x v="0"/>
    <x v="0"/>
    <x v="0"/>
    <x v="0"/>
    <x v="0"/>
    <x v="0"/>
    <x v="0"/>
    <x v="0"/>
    <x v="0"/>
    <x v="0"/>
    <x v="0"/>
    <x v="2"/>
    <x v="2"/>
    <x v="3"/>
    <x v="1"/>
    <x v="2"/>
    <x v="2"/>
    <x v="2"/>
    <m/>
    <m/>
    <m/>
    <m/>
    <m/>
    <m/>
  </r>
  <r>
    <x v="0"/>
    <x v="42"/>
    <x v="0"/>
    <s v="Webb"/>
    <x v="5"/>
    <x v="1"/>
    <x v="1"/>
    <x v="2"/>
    <x v="0"/>
    <x v="2"/>
    <x v="0"/>
    <x v="1"/>
    <x v="0"/>
    <x v="0"/>
    <x v="1"/>
    <x v="0"/>
    <x v="1"/>
    <x v="1"/>
    <x v="0"/>
    <x v="0"/>
    <x v="1"/>
    <x v="0"/>
    <x v="0"/>
    <x v="0"/>
    <x v="0"/>
    <x v="1"/>
    <x v="1"/>
    <x v="2"/>
    <x v="2"/>
    <x v="3"/>
    <x v="1"/>
    <x v="2"/>
    <x v="2"/>
    <x v="2"/>
    <m/>
    <m/>
    <m/>
    <m/>
    <m/>
    <m/>
  </r>
  <r>
    <x v="0"/>
    <x v="133"/>
    <x v="1"/>
    <s v="Webb"/>
    <x v="5"/>
    <x v="1"/>
    <x v="1"/>
    <x v="2"/>
    <x v="0"/>
    <x v="0"/>
    <x v="0"/>
    <x v="1"/>
    <x v="0"/>
    <x v="0"/>
    <x v="1"/>
    <x v="0"/>
    <x v="1"/>
    <x v="1"/>
    <x v="0"/>
    <x v="0"/>
    <x v="1"/>
    <x v="0"/>
    <x v="0"/>
    <x v="0"/>
    <x v="0"/>
    <x v="1"/>
    <x v="1"/>
    <x v="3"/>
    <x v="2"/>
    <x v="3"/>
    <x v="1"/>
    <x v="2"/>
    <x v="2"/>
    <x v="2"/>
    <m/>
    <m/>
    <m/>
    <m/>
    <m/>
    <m/>
  </r>
  <r>
    <x v="0"/>
    <x v="41"/>
    <x v="0"/>
    <s v="Webb"/>
    <x v="5"/>
    <x v="1"/>
    <x v="1"/>
    <x v="2"/>
    <x v="0"/>
    <x v="1"/>
    <x v="0"/>
    <x v="1"/>
    <x v="0"/>
    <x v="0"/>
    <x v="1"/>
    <x v="0"/>
    <x v="1"/>
    <x v="1"/>
    <x v="0"/>
    <x v="0"/>
    <x v="1"/>
    <x v="0"/>
    <x v="0"/>
    <x v="0"/>
    <x v="0"/>
    <x v="1"/>
    <x v="2"/>
    <x v="2"/>
    <x v="2"/>
    <x v="3"/>
    <x v="1"/>
    <x v="2"/>
    <x v="2"/>
    <x v="2"/>
    <m/>
    <m/>
    <m/>
    <m/>
    <m/>
    <m/>
  </r>
  <r>
    <x v="0"/>
    <x v="144"/>
    <x v="1"/>
    <s v="Webb"/>
    <x v="5"/>
    <x v="1"/>
    <x v="0"/>
    <x v="2"/>
    <x v="0"/>
    <x v="2"/>
    <x v="0"/>
    <x v="1"/>
    <x v="0"/>
    <x v="0"/>
    <x v="1"/>
    <x v="0"/>
    <x v="1"/>
    <x v="1"/>
    <x v="0"/>
    <x v="0"/>
    <x v="1"/>
    <x v="0"/>
    <x v="0"/>
    <x v="0"/>
    <x v="0"/>
    <x v="1"/>
    <x v="1"/>
    <x v="2"/>
    <x v="2"/>
    <x v="3"/>
    <x v="1"/>
    <x v="2"/>
    <x v="2"/>
    <x v="2"/>
    <m/>
    <m/>
    <m/>
    <m/>
    <m/>
    <m/>
  </r>
  <r>
    <x v="0"/>
    <x v="119"/>
    <x v="0"/>
    <s v="Webb"/>
    <x v="5"/>
    <x v="1"/>
    <x v="1"/>
    <x v="1"/>
    <x v="0"/>
    <x v="0"/>
    <x v="0"/>
    <x v="1"/>
    <x v="0"/>
    <x v="0"/>
    <x v="3"/>
    <x v="0"/>
    <x v="1"/>
    <x v="3"/>
    <x v="0"/>
    <x v="0"/>
    <x v="1"/>
    <x v="0"/>
    <x v="0"/>
    <x v="0"/>
    <x v="0"/>
    <x v="1"/>
    <x v="1"/>
    <x v="1"/>
    <x v="2"/>
    <x v="3"/>
    <x v="1"/>
    <x v="2"/>
    <x v="2"/>
    <x v="2"/>
    <m/>
    <m/>
    <m/>
    <m/>
    <m/>
    <m/>
  </r>
  <r>
    <x v="0"/>
    <x v="20"/>
    <x v="1"/>
    <s v="Webb"/>
    <x v="5"/>
    <x v="1"/>
    <x v="1"/>
    <x v="1"/>
    <x v="0"/>
    <x v="2"/>
    <x v="0"/>
    <x v="2"/>
    <x v="0"/>
    <x v="0"/>
    <x v="2"/>
    <x v="0"/>
    <x v="1"/>
    <x v="1"/>
    <x v="0"/>
    <x v="0"/>
    <x v="1"/>
    <x v="0"/>
    <x v="0"/>
    <x v="0"/>
    <x v="0"/>
    <x v="1"/>
    <x v="1"/>
    <x v="2"/>
    <x v="2"/>
    <x v="3"/>
    <x v="1"/>
    <x v="2"/>
    <x v="2"/>
    <x v="2"/>
    <m/>
    <m/>
    <m/>
    <m/>
    <m/>
    <m/>
  </r>
  <r>
    <x v="0"/>
    <x v="59"/>
    <x v="1"/>
    <s v="Webb"/>
    <x v="5"/>
    <x v="1"/>
    <x v="0"/>
    <x v="1"/>
    <x v="0"/>
    <x v="1"/>
    <x v="0"/>
    <x v="2"/>
    <x v="0"/>
    <x v="0"/>
    <x v="2"/>
    <x v="0"/>
    <x v="1"/>
    <x v="1"/>
    <x v="0"/>
    <x v="0"/>
    <x v="1"/>
    <x v="0"/>
    <x v="0"/>
    <x v="0"/>
    <x v="0"/>
    <x v="2"/>
    <x v="2"/>
    <x v="2"/>
    <x v="2"/>
    <x v="3"/>
    <x v="1"/>
    <x v="2"/>
    <x v="2"/>
    <x v="2"/>
    <m/>
    <m/>
    <m/>
    <m/>
    <m/>
    <m/>
  </r>
  <r>
    <x v="0"/>
    <x v="40"/>
    <x v="0"/>
    <s v="Webb"/>
    <x v="5"/>
    <x v="1"/>
    <x v="0"/>
    <x v="2"/>
    <x v="0"/>
    <x v="2"/>
    <x v="0"/>
    <x v="1"/>
    <x v="0"/>
    <x v="0"/>
    <x v="1"/>
    <x v="0"/>
    <x v="1"/>
    <x v="1"/>
    <x v="0"/>
    <x v="0"/>
    <x v="1"/>
    <x v="0"/>
    <x v="0"/>
    <x v="0"/>
    <x v="0"/>
    <x v="1"/>
    <x v="1"/>
    <x v="2"/>
    <x v="2"/>
    <x v="3"/>
    <x v="1"/>
    <x v="2"/>
    <x v="2"/>
    <x v="2"/>
    <m/>
    <m/>
    <m/>
    <m/>
    <m/>
    <m/>
  </r>
  <r>
    <x v="0"/>
    <x v="129"/>
    <x v="1"/>
    <s v="Webb"/>
    <x v="5"/>
    <x v="1"/>
    <x v="1"/>
    <x v="2"/>
    <x v="0"/>
    <x v="2"/>
    <x v="0"/>
    <x v="3"/>
    <x v="0"/>
    <x v="0"/>
    <x v="3"/>
    <x v="0"/>
    <x v="3"/>
    <x v="3"/>
    <x v="0"/>
    <x v="0"/>
    <x v="3"/>
    <x v="0"/>
    <x v="0"/>
    <x v="0"/>
    <x v="0"/>
    <x v="1"/>
    <x v="1"/>
    <x v="2"/>
    <x v="2"/>
    <x v="3"/>
    <x v="1"/>
    <x v="2"/>
    <x v="2"/>
    <x v="2"/>
    <m/>
    <m/>
    <m/>
    <m/>
    <m/>
    <m/>
  </r>
  <r>
    <x v="0"/>
    <x v="133"/>
    <x v="1"/>
    <s v="Webb"/>
    <x v="5"/>
    <x v="1"/>
    <x v="1"/>
    <x v="1"/>
    <x v="0"/>
    <x v="2"/>
    <x v="0"/>
    <x v="1"/>
    <x v="0"/>
    <x v="0"/>
    <x v="2"/>
    <x v="0"/>
    <x v="1"/>
    <x v="2"/>
    <x v="0"/>
    <x v="0"/>
    <x v="1"/>
    <x v="0"/>
    <x v="0"/>
    <x v="0"/>
    <x v="0"/>
    <x v="1"/>
    <x v="1"/>
    <x v="2"/>
    <x v="2"/>
    <x v="3"/>
    <x v="1"/>
    <x v="2"/>
    <x v="2"/>
    <x v="2"/>
    <m/>
    <m/>
    <m/>
    <m/>
    <m/>
    <m/>
  </r>
  <r>
    <x v="0"/>
    <x v="13"/>
    <x v="1"/>
    <s v="Webb"/>
    <x v="5"/>
    <x v="1"/>
    <x v="0"/>
    <x v="1"/>
    <x v="0"/>
    <x v="0"/>
    <x v="0"/>
    <x v="2"/>
    <x v="0"/>
    <x v="0"/>
    <x v="2"/>
    <x v="0"/>
    <x v="2"/>
    <x v="2"/>
    <x v="0"/>
    <x v="0"/>
    <x v="2"/>
    <x v="0"/>
    <x v="0"/>
    <x v="0"/>
    <x v="0"/>
    <x v="2"/>
    <x v="4"/>
    <x v="3"/>
    <x v="2"/>
    <x v="3"/>
    <x v="1"/>
    <x v="2"/>
    <x v="2"/>
    <x v="2"/>
    <m/>
    <m/>
    <m/>
    <m/>
    <m/>
    <m/>
  </r>
  <r>
    <x v="0"/>
    <x v="98"/>
    <x v="2"/>
    <s v="Webb"/>
    <x v="5"/>
    <x v="1"/>
    <x v="0"/>
    <x v="3"/>
    <x v="0"/>
    <x v="0"/>
    <x v="0"/>
    <x v="3"/>
    <x v="0"/>
    <x v="0"/>
    <x v="2"/>
    <x v="0"/>
    <x v="1"/>
    <x v="2"/>
    <x v="0"/>
    <x v="0"/>
    <x v="1"/>
    <x v="0"/>
    <x v="0"/>
    <x v="0"/>
    <x v="0"/>
    <x v="2"/>
    <x v="2"/>
    <x v="1"/>
    <x v="2"/>
    <x v="3"/>
    <x v="1"/>
    <x v="2"/>
    <x v="2"/>
    <x v="2"/>
    <m/>
    <m/>
    <m/>
    <m/>
    <m/>
    <m/>
  </r>
  <r>
    <x v="0"/>
    <x v="40"/>
    <x v="0"/>
    <s v="Webb"/>
    <x v="5"/>
    <x v="1"/>
    <x v="1"/>
    <x v="0"/>
    <x v="0"/>
    <x v="2"/>
    <x v="0"/>
    <x v="1"/>
    <x v="0"/>
    <x v="0"/>
    <x v="0"/>
    <x v="0"/>
    <x v="1"/>
    <x v="1"/>
    <x v="0"/>
    <x v="0"/>
    <x v="1"/>
    <x v="0"/>
    <x v="0"/>
    <x v="0"/>
    <x v="0"/>
    <x v="1"/>
    <x v="1"/>
    <x v="2"/>
    <x v="2"/>
    <x v="3"/>
    <x v="1"/>
    <x v="2"/>
    <x v="2"/>
    <x v="2"/>
    <m/>
    <m/>
    <m/>
    <m/>
    <m/>
    <m/>
  </r>
  <r>
    <x v="0"/>
    <x v="125"/>
    <x v="1"/>
    <s v="Webb"/>
    <x v="5"/>
    <x v="1"/>
    <x v="0"/>
    <x v="1"/>
    <x v="0"/>
    <x v="2"/>
    <x v="0"/>
    <x v="1"/>
    <x v="0"/>
    <x v="0"/>
    <x v="1"/>
    <x v="0"/>
    <x v="1"/>
    <x v="1"/>
    <x v="0"/>
    <x v="0"/>
    <x v="2"/>
    <x v="0"/>
    <x v="0"/>
    <x v="0"/>
    <x v="0"/>
    <x v="1"/>
    <x v="1"/>
    <x v="2"/>
    <x v="2"/>
    <x v="3"/>
    <x v="1"/>
    <x v="2"/>
    <x v="2"/>
    <x v="2"/>
    <m/>
    <m/>
    <m/>
    <m/>
    <m/>
    <m/>
  </r>
  <r>
    <x v="0"/>
    <x v="127"/>
    <x v="1"/>
    <s v="Webb"/>
    <x v="5"/>
    <x v="1"/>
    <x v="0"/>
    <x v="2"/>
    <x v="0"/>
    <x v="2"/>
    <x v="0"/>
    <x v="1"/>
    <x v="0"/>
    <x v="0"/>
    <x v="1"/>
    <x v="0"/>
    <x v="1"/>
    <x v="1"/>
    <x v="0"/>
    <x v="0"/>
    <x v="1"/>
    <x v="0"/>
    <x v="0"/>
    <x v="0"/>
    <x v="0"/>
    <x v="1"/>
    <x v="1"/>
    <x v="2"/>
    <x v="2"/>
    <x v="3"/>
    <x v="1"/>
    <x v="2"/>
    <x v="2"/>
    <x v="2"/>
    <m/>
    <m/>
    <m/>
    <m/>
    <m/>
    <m/>
  </r>
  <r>
    <x v="0"/>
    <x v="42"/>
    <x v="0"/>
    <s v="Webb"/>
    <x v="5"/>
    <x v="1"/>
    <x v="1"/>
    <x v="2"/>
    <x v="0"/>
    <x v="2"/>
    <x v="0"/>
    <x v="1"/>
    <x v="0"/>
    <x v="0"/>
    <x v="1"/>
    <x v="0"/>
    <x v="1"/>
    <x v="1"/>
    <x v="0"/>
    <x v="0"/>
    <x v="1"/>
    <x v="0"/>
    <x v="0"/>
    <x v="0"/>
    <x v="0"/>
    <x v="1"/>
    <x v="1"/>
    <x v="2"/>
    <x v="2"/>
    <x v="3"/>
    <x v="1"/>
    <x v="2"/>
    <x v="2"/>
    <x v="2"/>
    <m/>
    <m/>
    <m/>
    <m/>
    <m/>
    <m/>
  </r>
  <r>
    <x v="0"/>
    <x v="64"/>
    <x v="1"/>
    <s v="Webb"/>
    <x v="5"/>
    <x v="1"/>
    <x v="0"/>
    <x v="1"/>
    <x v="0"/>
    <x v="0"/>
    <x v="0"/>
    <x v="2"/>
    <x v="0"/>
    <x v="0"/>
    <x v="2"/>
    <x v="0"/>
    <x v="1"/>
    <x v="2"/>
    <x v="0"/>
    <x v="0"/>
    <x v="2"/>
    <x v="0"/>
    <x v="0"/>
    <x v="0"/>
    <x v="0"/>
    <x v="2"/>
    <x v="2"/>
    <x v="1"/>
    <x v="2"/>
    <x v="3"/>
    <x v="1"/>
    <x v="2"/>
    <x v="2"/>
    <x v="2"/>
    <m/>
    <m/>
    <m/>
    <m/>
    <m/>
    <m/>
  </r>
  <r>
    <x v="0"/>
    <x v="12"/>
    <x v="1"/>
    <s v="Webb"/>
    <x v="5"/>
    <x v="1"/>
    <x v="1"/>
    <x v="2"/>
    <x v="0"/>
    <x v="2"/>
    <x v="0"/>
    <x v="1"/>
    <x v="0"/>
    <x v="0"/>
    <x v="2"/>
    <x v="0"/>
    <x v="1"/>
    <x v="1"/>
    <x v="0"/>
    <x v="0"/>
    <x v="1"/>
    <x v="0"/>
    <x v="0"/>
    <x v="0"/>
    <x v="0"/>
    <x v="1"/>
    <x v="1"/>
    <x v="2"/>
    <x v="2"/>
    <x v="3"/>
    <x v="1"/>
    <x v="2"/>
    <x v="2"/>
    <x v="2"/>
    <m/>
    <m/>
    <m/>
    <m/>
    <m/>
    <m/>
  </r>
  <r>
    <x v="0"/>
    <x v="103"/>
    <x v="1"/>
    <s v="Webb"/>
    <x v="5"/>
    <x v="1"/>
    <x v="1"/>
    <x v="5"/>
    <x v="0"/>
    <x v="5"/>
    <x v="0"/>
    <x v="2"/>
    <x v="0"/>
    <x v="0"/>
    <x v="3"/>
    <x v="0"/>
    <x v="1"/>
    <x v="2"/>
    <x v="0"/>
    <x v="0"/>
    <x v="2"/>
    <x v="0"/>
    <x v="0"/>
    <x v="0"/>
    <x v="0"/>
    <x v="1"/>
    <x v="1"/>
    <x v="2"/>
    <x v="2"/>
    <x v="3"/>
    <x v="1"/>
    <x v="2"/>
    <x v="2"/>
    <x v="2"/>
    <m/>
    <m/>
    <m/>
    <m/>
    <m/>
    <m/>
  </r>
  <r>
    <x v="0"/>
    <x v="120"/>
    <x v="1"/>
    <s v="Webb"/>
    <x v="5"/>
    <x v="1"/>
    <x v="1"/>
    <x v="1"/>
    <x v="0"/>
    <x v="0"/>
    <x v="0"/>
    <x v="2"/>
    <x v="0"/>
    <x v="0"/>
    <x v="3"/>
    <x v="0"/>
    <x v="2"/>
    <x v="2"/>
    <x v="0"/>
    <x v="0"/>
    <x v="2"/>
    <x v="0"/>
    <x v="0"/>
    <x v="0"/>
    <x v="0"/>
    <x v="2"/>
    <x v="2"/>
    <x v="1"/>
    <x v="2"/>
    <x v="3"/>
    <x v="1"/>
    <x v="2"/>
    <x v="2"/>
    <x v="2"/>
    <m/>
    <m/>
    <m/>
    <m/>
    <m/>
    <m/>
  </r>
  <r>
    <x v="0"/>
    <x v="84"/>
    <x v="0"/>
    <s v="Webb"/>
    <x v="5"/>
    <x v="1"/>
    <x v="0"/>
    <x v="3"/>
    <x v="0"/>
    <x v="0"/>
    <x v="0"/>
    <x v="3"/>
    <x v="0"/>
    <x v="0"/>
    <x v="4"/>
    <x v="0"/>
    <x v="1"/>
    <x v="5"/>
    <x v="0"/>
    <x v="0"/>
    <x v="2"/>
    <x v="0"/>
    <x v="0"/>
    <x v="0"/>
    <x v="0"/>
    <x v="3"/>
    <x v="3"/>
    <x v="1"/>
    <x v="2"/>
    <x v="3"/>
    <x v="1"/>
    <x v="2"/>
    <x v="2"/>
    <x v="2"/>
    <m/>
    <m/>
    <m/>
    <m/>
    <m/>
    <m/>
  </r>
  <r>
    <x v="0"/>
    <x v="109"/>
    <x v="1"/>
    <s v="Webb"/>
    <x v="5"/>
    <x v="1"/>
    <x v="1"/>
    <x v="2"/>
    <x v="0"/>
    <x v="1"/>
    <x v="0"/>
    <x v="1"/>
    <x v="0"/>
    <x v="0"/>
    <x v="2"/>
    <x v="0"/>
    <x v="1"/>
    <x v="1"/>
    <x v="0"/>
    <x v="0"/>
    <x v="1"/>
    <x v="0"/>
    <x v="0"/>
    <x v="0"/>
    <x v="0"/>
    <x v="1"/>
    <x v="1"/>
    <x v="2"/>
    <x v="2"/>
    <x v="3"/>
    <x v="1"/>
    <x v="2"/>
    <x v="2"/>
    <x v="2"/>
    <m/>
    <m/>
    <m/>
    <m/>
    <m/>
    <m/>
  </r>
  <r>
    <x v="0"/>
    <x v="90"/>
    <x v="0"/>
    <s v="Webb"/>
    <x v="5"/>
    <x v="1"/>
    <x v="1"/>
    <x v="1"/>
    <x v="0"/>
    <x v="2"/>
    <x v="0"/>
    <x v="1"/>
    <x v="0"/>
    <x v="0"/>
    <x v="2"/>
    <x v="0"/>
    <x v="1"/>
    <x v="2"/>
    <x v="0"/>
    <x v="0"/>
    <x v="1"/>
    <x v="0"/>
    <x v="0"/>
    <x v="0"/>
    <x v="0"/>
    <x v="1"/>
    <x v="1"/>
    <x v="2"/>
    <x v="2"/>
    <x v="3"/>
    <x v="1"/>
    <x v="2"/>
    <x v="2"/>
    <x v="2"/>
    <m/>
    <m/>
    <m/>
    <m/>
    <m/>
    <m/>
  </r>
  <r>
    <x v="0"/>
    <x v="104"/>
    <x v="1"/>
    <s v="Webb"/>
    <x v="5"/>
    <x v="1"/>
    <x v="0"/>
    <x v="2"/>
    <x v="0"/>
    <x v="2"/>
    <x v="0"/>
    <x v="1"/>
    <x v="0"/>
    <x v="0"/>
    <x v="1"/>
    <x v="0"/>
    <x v="1"/>
    <x v="1"/>
    <x v="0"/>
    <x v="0"/>
    <x v="1"/>
    <x v="0"/>
    <x v="0"/>
    <x v="0"/>
    <x v="0"/>
    <x v="1"/>
    <x v="1"/>
    <x v="2"/>
    <x v="2"/>
    <x v="3"/>
    <x v="1"/>
    <x v="2"/>
    <x v="2"/>
    <x v="2"/>
    <m/>
    <m/>
    <m/>
    <m/>
    <m/>
    <m/>
  </r>
  <r>
    <x v="0"/>
    <x v="13"/>
    <x v="1"/>
    <s v="Webb"/>
    <x v="5"/>
    <x v="1"/>
    <x v="3"/>
    <x v="5"/>
    <x v="0"/>
    <x v="0"/>
    <x v="0"/>
    <x v="4"/>
    <x v="0"/>
    <x v="0"/>
    <x v="4"/>
    <x v="0"/>
    <x v="2"/>
    <x v="2"/>
    <x v="0"/>
    <x v="0"/>
    <x v="2"/>
    <x v="0"/>
    <x v="0"/>
    <x v="0"/>
    <x v="0"/>
    <x v="2"/>
    <x v="3"/>
    <x v="1"/>
    <x v="2"/>
    <x v="3"/>
    <x v="1"/>
    <x v="2"/>
    <x v="2"/>
    <x v="2"/>
    <m/>
    <m/>
    <m/>
    <m/>
    <m/>
    <m/>
  </r>
  <r>
    <x v="0"/>
    <x v="81"/>
    <x v="1"/>
    <s v="Webb"/>
    <x v="5"/>
    <x v="1"/>
    <x v="0"/>
    <x v="2"/>
    <x v="0"/>
    <x v="2"/>
    <x v="0"/>
    <x v="1"/>
    <x v="0"/>
    <x v="0"/>
    <x v="1"/>
    <x v="0"/>
    <x v="1"/>
    <x v="1"/>
    <x v="0"/>
    <x v="0"/>
    <x v="1"/>
    <x v="0"/>
    <x v="0"/>
    <x v="0"/>
    <x v="0"/>
    <x v="1"/>
    <x v="1"/>
    <x v="2"/>
    <x v="2"/>
    <x v="3"/>
    <x v="1"/>
    <x v="2"/>
    <x v="2"/>
    <x v="2"/>
    <m/>
    <m/>
    <m/>
    <m/>
    <m/>
    <m/>
  </r>
  <r>
    <x v="0"/>
    <x v="103"/>
    <x v="1"/>
    <s v="Webb"/>
    <x v="5"/>
    <x v="1"/>
    <x v="0"/>
    <x v="3"/>
    <x v="0"/>
    <x v="2"/>
    <x v="0"/>
    <x v="2"/>
    <x v="0"/>
    <x v="0"/>
    <x v="2"/>
    <x v="0"/>
    <x v="1"/>
    <x v="1"/>
    <x v="0"/>
    <x v="0"/>
    <x v="1"/>
    <x v="0"/>
    <x v="0"/>
    <x v="0"/>
    <x v="0"/>
    <x v="1"/>
    <x v="1"/>
    <x v="2"/>
    <x v="2"/>
    <x v="3"/>
    <x v="1"/>
    <x v="2"/>
    <x v="2"/>
    <x v="2"/>
    <m/>
    <m/>
    <m/>
    <m/>
    <m/>
    <m/>
  </r>
  <r>
    <x v="0"/>
    <x v="103"/>
    <x v="1"/>
    <s v="Webb"/>
    <x v="5"/>
    <x v="1"/>
    <x v="0"/>
    <x v="3"/>
    <x v="0"/>
    <x v="1"/>
    <x v="0"/>
    <x v="2"/>
    <x v="0"/>
    <x v="0"/>
    <x v="2"/>
    <x v="0"/>
    <x v="1"/>
    <x v="3"/>
    <x v="0"/>
    <x v="0"/>
    <x v="2"/>
    <x v="0"/>
    <x v="0"/>
    <x v="0"/>
    <x v="0"/>
    <x v="2"/>
    <x v="2"/>
    <x v="2"/>
    <x v="2"/>
    <x v="3"/>
    <x v="1"/>
    <x v="2"/>
    <x v="2"/>
    <x v="2"/>
    <m/>
    <m/>
    <m/>
    <m/>
    <m/>
    <m/>
  </r>
  <r>
    <x v="0"/>
    <x v="42"/>
    <x v="0"/>
    <s v="Webb"/>
    <x v="5"/>
    <x v="1"/>
    <x v="1"/>
    <x v="2"/>
    <x v="0"/>
    <x v="2"/>
    <x v="0"/>
    <x v="2"/>
    <x v="0"/>
    <x v="0"/>
    <x v="2"/>
    <x v="0"/>
    <x v="2"/>
    <x v="2"/>
    <x v="0"/>
    <x v="0"/>
    <x v="1"/>
    <x v="0"/>
    <x v="0"/>
    <x v="0"/>
    <x v="0"/>
    <x v="1"/>
    <x v="1"/>
    <x v="2"/>
    <x v="2"/>
    <x v="3"/>
    <x v="1"/>
    <x v="2"/>
    <x v="2"/>
    <x v="2"/>
    <m/>
    <m/>
    <m/>
    <m/>
    <m/>
    <m/>
  </r>
  <r>
    <x v="0"/>
    <x v="4"/>
    <x v="1"/>
    <s v="Webb"/>
    <x v="5"/>
    <x v="1"/>
    <x v="0"/>
    <x v="1"/>
    <x v="0"/>
    <x v="1"/>
    <x v="0"/>
    <x v="2"/>
    <x v="0"/>
    <x v="0"/>
    <x v="2"/>
    <x v="0"/>
    <x v="1"/>
    <x v="2"/>
    <x v="0"/>
    <x v="0"/>
    <x v="5"/>
    <x v="0"/>
    <x v="0"/>
    <x v="0"/>
    <x v="0"/>
    <x v="2"/>
    <x v="2"/>
    <x v="2"/>
    <x v="2"/>
    <x v="3"/>
    <x v="1"/>
    <x v="2"/>
    <x v="2"/>
    <x v="2"/>
    <m/>
    <m/>
    <m/>
    <m/>
    <m/>
    <m/>
  </r>
  <r>
    <x v="0"/>
    <x v="108"/>
    <x v="1"/>
    <s v="Webb"/>
    <x v="5"/>
    <x v="1"/>
    <x v="0"/>
    <x v="3"/>
    <x v="0"/>
    <x v="5"/>
    <x v="0"/>
    <x v="4"/>
    <x v="0"/>
    <x v="0"/>
    <x v="4"/>
    <x v="0"/>
    <x v="5"/>
    <x v="5"/>
    <x v="0"/>
    <x v="0"/>
    <x v="2"/>
    <x v="0"/>
    <x v="0"/>
    <x v="0"/>
    <x v="0"/>
    <x v="3"/>
    <x v="3"/>
    <x v="2"/>
    <x v="2"/>
    <x v="3"/>
    <x v="1"/>
    <x v="2"/>
    <x v="2"/>
    <x v="2"/>
    <m/>
    <m/>
    <m/>
    <m/>
    <m/>
    <m/>
  </r>
  <r>
    <x v="0"/>
    <x v="133"/>
    <x v="1"/>
    <s v="Webb"/>
    <x v="5"/>
    <x v="1"/>
    <x v="1"/>
    <x v="1"/>
    <x v="0"/>
    <x v="2"/>
    <x v="0"/>
    <x v="1"/>
    <x v="0"/>
    <x v="0"/>
    <x v="1"/>
    <x v="0"/>
    <x v="1"/>
    <x v="1"/>
    <x v="0"/>
    <x v="0"/>
    <x v="1"/>
    <x v="0"/>
    <x v="0"/>
    <x v="0"/>
    <x v="0"/>
    <x v="1"/>
    <x v="1"/>
    <x v="2"/>
    <x v="2"/>
    <x v="3"/>
    <x v="1"/>
    <x v="2"/>
    <x v="2"/>
    <x v="2"/>
    <m/>
    <m/>
    <m/>
    <m/>
    <m/>
    <m/>
  </r>
  <r>
    <x v="0"/>
    <x v="108"/>
    <x v="1"/>
    <s v="Webb"/>
    <x v="5"/>
    <x v="1"/>
    <x v="0"/>
    <x v="1"/>
    <x v="0"/>
    <x v="0"/>
    <x v="0"/>
    <x v="1"/>
    <x v="0"/>
    <x v="0"/>
    <x v="1"/>
    <x v="0"/>
    <x v="1"/>
    <x v="1"/>
    <x v="0"/>
    <x v="0"/>
    <x v="1"/>
    <x v="0"/>
    <x v="0"/>
    <x v="0"/>
    <x v="0"/>
    <x v="1"/>
    <x v="1"/>
    <x v="1"/>
    <x v="2"/>
    <x v="3"/>
    <x v="1"/>
    <x v="2"/>
    <x v="2"/>
    <x v="2"/>
    <m/>
    <m/>
    <m/>
    <m/>
    <m/>
    <m/>
  </r>
  <r>
    <x v="0"/>
    <x v="6"/>
    <x v="1"/>
    <s v="Webb"/>
    <x v="5"/>
    <x v="1"/>
    <x v="1"/>
    <x v="1"/>
    <x v="0"/>
    <x v="2"/>
    <x v="0"/>
    <x v="2"/>
    <x v="0"/>
    <x v="0"/>
    <x v="2"/>
    <x v="0"/>
    <x v="2"/>
    <x v="1"/>
    <x v="0"/>
    <x v="0"/>
    <x v="1"/>
    <x v="0"/>
    <x v="0"/>
    <x v="0"/>
    <x v="0"/>
    <x v="1"/>
    <x v="1"/>
    <x v="2"/>
    <x v="2"/>
    <x v="3"/>
    <x v="1"/>
    <x v="2"/>
    <x v="2"/>
    <x v="2"/>
    <m/>
    <m/>
    <m/>
    <m/>
    <m/>
    <m/>
  </r>
  <r>
    <x v="0"/>
    <x v="129"/>
    <x v="1"/>
    <s v="Webb"/>
    <x v="5"/>
    <x v="1"/>
    <x v="1"/>
    <x v="1"/>
    <x v="0"/>
    <x v="0"/>
    <x v="0"/>
    <x v="2"/>
    <x v="0"/>
    <x v="0"/>
    <x v="2"/>
    <x v="0"/>
    <x v="2"/>
    <x v="2"/>
    <x v="0"/>
    <x v="0"/>
    <x v="2"/>
    <x v="0"/>
    <x v="0"/>
    <x v="0"/>
    <x v="0"/>
    <x v="2"/>
    <x v="5"/>
    <x v="1"/>
    <x v="2"/>
    <x v="3"/>
    <x v="1"/>
    <x v="2"/>
    <x v="2"/>
    <x v="2"/>
    <m/>
    <m/>
    <m/>
    <m/>
    <m/>
    <m/>
  </r>
  <r>
    <x v="0"/>
    <x v="133"/>
    <x v="1"/>
    <s v="Webb"/>
    <x v="5"/>
    <x v="1"/>
    <x v="0"/>
    <x v="4"/>
    <x v="0"/>
    <x v="0"/>
    <x v="0"/>
    <x v="1"/>
    <x v="0"/>
    <x v="0"/>
    <x v="3"/>
    <x v="0"/>
    <x v="2"/>
    <x v="2"/>
    <x v="0"/>
    <x v="0"/>
    <x v="1"/>
    <x v="0"/>
    <x v="0"/>
    <x v="0"/>
    <x v="0"/>
    <x v="2"/>
    <x v="2"/>
    <x v="1"/>
    <x v="2"/>
    <x v="3"/>
    <x v="1"/>
    <x v="2"/>
    <x v="2"/>
    <x v="2"/>
    <m/>
    <m/>
    <m/>
    <m/>
    <m/>
    <m/>
  </r>
  <r>
    <x v="0"/>
    <x v="74"/>
    <x v="1"/>
    <s v="Webb"/>
    <x v="5"/>
    <x v="1"/>
    <x v="1"/>
    <x v="2"/>
    <x v="0"/>
    <x v="2"/>
    <x v="0"/>
    <x v="1"/>
    <x v="0"/>
    <x v="0"/>
    <x v="1"/>
    <x v="0"/>
    <x v="1"/>
    <x v="1"/>
    <x v="0"/>
    <x v="0"/>
    <x v="1"/>
    <x v="0"/>
    <x v="0"/>
    <x v="0"/>
    <x v="0"/>
    <x v="1"/>
    <x v="1"/>
    <x v="2"/>
    <x v="2"/>
    <x v="3"/>
    <x v="1"/>
    <x v="2"/>
    <x v="2"/>
    <x v="2"/>
    <m/>
    <m/>
    <m/>
    <m/>
    <m/>
    <m/>
  </r>
  <r>
    <x v="0"/>
    <x v="50"/>
    <x v="1"/>
    <s v="Webb"/>
    <x v="5"/>
    <x v="1"/>
    <x v="0"/>
    <x v="5"/>
    <x v="0"/>
    <x v="2"/>
    <x v="0"/>
    <x v="1"/>
    <x v="0"/>
    <x v="0"/>
    <x v="1"/>
    <x v="0"/>
    <x v="1"/>
    <x v="1"/>
    <x v="0"/>
    <x v="0"/>
    <x v="1"/>
    <x v="0"/>
    <x v="0"/>
    <x v="0"/>
    <x v="0"/>
    <x v="1"/>
    <x v="1"/>
    <x v="2"/>
    <x v="2"/>
    <x v="3"/>
    <x v="1"/>
    <x v="2"/>
    <x v="2"/>
    <x v="2"/>
    <m/>
    <m/>
    <m/>
    <m/>
    <m/>
    <m/>
  </r>
  <r>
    <x v="0"/>
    <x v="2"/>
    <x v="1"/>
    <s v="Webb"/>
    <x v="5"/>
    <x v="1"/>
    <x v="1"/>
    <x v="1"/>
    <x v="0"/>
    <x v="2"/>
    <x v="0"/>
    <x v="1"/>
    <x v="0"/>
    <x v="0"/>
    <x v="1"/>
    <x v="0"/>
    <x v="1"/>
    <x v="1"/>
    <x v="0"/>
    <x v="0"/>
    <x v="1"/>
    <x v="0"/>
    <x v="0"/>
    <x v="0"/>
    <x v="0"/>
    <x v="1"/>
    <x v="1"/>
    <x v="2"/>
    <x v="2"/>
    <x v="3"/>
    <x v="1"/>
    <x v="2"/>
    <x v="2"/>
    <x v="2"/>
    <m/>
    <m/>
    <m/>
    <m/>
    <m/>
    <m/>
  </r>
  <r>
    <x v="0"/>
    <x v="120"/>
    <x v="1"/>
    <s v="Webb"/>
    <x v="5"/>
    <x v="1"/>
    <x v="1"/>
    <x v="2"/>
    <x v="0"/>
    <x v="2"/>
    <x v="0"/>
    <x v="1"/>
    <x v="0"/>
    <x v="0"/>
    <x v="1"/>
    <x v="0"/>
    <x v="1"/>
    <x v="1"/>
    <x v="0"/>
    <x v="0"/>
    <x v="1"/>
    <x v="0"/>
    <x v="0"/>
    <x v="0"/>
    <x v="0"/>
    <x v="1"/>
    <x v="1"/>
    <x v="2"/>
    <x v="2"/>
    <x v="3"/>
    <x v="1"/>
    <x v="2"/>
    <x v="2"/>
    <x v="2"/>
    <m/>
    <m/>
    <m/>
    <m/>
    <m/>
    <m/>
  </r>
  <r>
    <x v="0"/>
    <x v="54"/>
    <x v="0"/>
    <s v="Webb"/>
    <x v="5"/>
    <x v="1"/>
    <x v="0"/>
    <x v="2"/>
    <x v="0"/>
    <x v="2"/>
    <x v="0"/>
    <x v="1"/>
    <x v="0"/>
    <x v="0"/>
    <x v="1"/>
    <x v="0"/>
    <x v="0"/>
    <x v="1"/>
    <x v="0"/>
    <x v="0"/>
    <x v="1"/>
    <x v="0"/>
    <x v="0"/>
    <x v="0"/>
    <x v="0"/>
    <x v="0"/>
    <x v="1"/>
    <x v="2"/>
    <x v="2"/>
    <x v="3"/>
    <x v="1"/>
    <x v="2"/>
    <x v="2"/>
    <x v="2"/>
    <m/>
    <m/>
    <m/>
    <m/>
    <m/>
    <m/>
  </r>
  <r>
    <x v="0"/>
    <x v="81"/>
    <x v="1"/>
    <s v="Webb"/>
    <x v="5"/>
    <x v="1"/>
    <x v="0"/>
    <x v="2"/>
    <x v="0"/>
    <x v="2"/>
    <x v="0"/>
    <x v="1"/>
    <x v="0"/>
    <x v="0"/>
    <x v="1"/>
    <x v="0"/>
    <x v="1"/>
    <x v="1"/>
    <x v="0"/>
    <x v="0"/>
    <x v="1"/>
    <x v="0"/>
    <x v="0"/>
    <x v="0"/>
    <x v="0"/>
    <x v="1"/>
    <x v="1"/>
    <x v="2"/>
    <x v="2"/>
    <x v="3"/>
    <x v="1"/>
    <x v="2"/>
    <x v="2"/>
    <x v="2"/>
    <m/>
    <m/>
    <m/>
    <m/>
    <m/>
    <m/>
  </r>
  <r>
    <x v="0"/>
    <x v="103"/>
    <x v="1"/>
    <s v="Webb"/>
    <x v="5"/>
    <x v="1"/>
    <x v="0"/>
    <x v="1"/>
    <x v="0"/>
    <x v="2"/>
    <x v="0"/>
    <x v="1"/>
    <x v="0"/>
    <x v="0"/>
    <x v="2"/>
    <x v="0"/>
    <x v="2"/>
    <x v="2"/>
    <x v="0"/>
    <x v="0"/>
    <x v="1"/>
    <x v="0"/>
    <x v="0"/>
    <x v="0"/>
    <x v="0"/>
    <x v="2"/>
    <x v="2"/>
    <x v="2"/>
    <x v="2"/>
    <x v="3"/>
    <x v="1"/>
    <x v="2"/>
    <x v="2"/>
    <x v="2"/>
    <m/>
    <m/>
    <m/>
    <m/>
    <m/>
    <m/>
  </r>
  <r>
    <x v="0"/>
    <x v="109"/>
    <x v="1"/>
    <s v="Webb"/>
    <x v="5"/>
    <x v="1"/>
    <x v="1"/>
    <x v="1"/>
    <x v="0"/>
    <x v="1"/>
    <x v="0"/>
    <x v="1"/>
    <x v="0"/>
    <x v="0"/>
    <x v="1"/>
    <x v="0"/>
    <x v="1"/>
    <x v="1"/>
    <x v="0"/>
    <x v="0"/>
    <x v="1"/>
    <x v="0"/>
    <x v="0"/>
    <x v="0"/>
    <x v="0"/>
    <x v="1"/>
    <x v="1"/>
    <x v="2"/>
    <x v="2"/>
    <x v="3"/>
    <x v="1"/>
    <x v="2"/>
    <x v="2"/>
    <x v="2"/>
    <m/>
    <m/>
    <m/>
    <m/>
    <m/>
    <m/>
  </r>
  <r>
    <x v="0"/>
    <x v="26"/>
    <x v="0"/>
    <s v="Webb"/>
    <x v="5"/>
    <x v="1"/>
    <x v="1"/>
    <x v="2"/>
    <x v="0"/>
    <x v="0"/>
    <x v="0"/>
    <x v="5"/>
    <x v="0"/>
    <x v="0"/>
    <x v="1"/>
    <x v="0"/>
    <x v="1"/>
    <x v="4"/>
    <x v="0"/>
    <x v="0"/>
    <x v="1"/>
    <x v="0"/>
    <x v="0"/>
    <x v="0"/>
    <x v="0"/>
    <x v="5"/>
    <x v="2"/>
    <x v="3"/>
    <x v="2"/>
    <x v="3"/>
    <x v="1"/>
    <x v="2"/>
    <x v="2"/>
    <x v="2"/>
    <m/>
    <m/>
    <m/>
    <m/>
    <m/>
    <m/>
  </r>
  <r>
    <x v="0"/>
    <x v="109"/>
    <x v="1"/>
    <s v="Webb"/>
    <x v="5"/>
    <x v="1"/>
    <x v="0"/>
    <x v="1"/>
    <x v="0"/>
    <x v="2"/>
    <x v="0"/>
    <x v="1"/>
    <x v="0"/>
    <x v="0"/>
    <x v="2"/>
    <x v="0"/>
    <x v="1"/>
    <x v="1"/>
    <x v="0"/>
    <x v="0"/>
    <x v="1"/>
    <x v="0"/>
    <x v="0"/>
    <x v="0"/>
    <x v="0"/>
    <x v="1"/>
    <x v="1"/>
    <x v="2"/>
    <x v="2"/>
    <x v="3"/>
    <x v="1"/>
    <x v="2"/>
    <x v="2"/>
    <x v="2"/>
    <m/>
    <m/>
    <m/>
    <m/>
    <m/>
    <m/>
  </r>
  <r>
    <x v="0"/>
    <x v="133"/>
    <x v="1"/>
    <s v="Webb"/>
    <x v="5"/>
    <x v="1"/>
    <x v="1"/>
    <x v="1"/>
    <x v="0"/>
    <x v="0"/>
    <x v="0"/>
    <x v="1"/>
    <x v="0"/>
    <x v="0"/>
    <x v="2"/>
    <x v="0"/>
    <x v="1"/>
    <x v="1"/>
    <x v="0"/>
    <x v="0"/>
    <x v="1"/>
    <x v="0"/>
    <x v="0"/>
    <x v="0"/>
    <x v="0"/>
    <x v="1"/>
    <x v="1"/>
    <x v="1"/>
    <x v="2"/>
    <x v="3"/>
    <x v="1"/>
    <x v="2"/>
    <x v="2"/>
    <x v="2"/>
    <m/>
    <m/>
    <m/>
    <m/>
    <m/>
    <m/>
  </r>
  <r>
    <x v="0"/>
    <x v="11"/>
    <x v="1"/>
    <s v="Webb"/>
    <x v="5"/>
    <x v="1"/>
    <x v="1"/>
    <x v="3"/>
    <x v="0"/>
    <x v="2"/>
    <x v="0"/>
    <x v="1"/>
    <x v="0"/>
    <x v="0"/>
    <x v="1"/>
    <x v="0"/>
    <x v="1"/>
    <x v="1"/>
    <x v="0"/>
    <x v="0"/>
    <x v="1"/>
    <x v="0"/>
    <x v="0"/>
    <x v="0"/>
    <x v="0"/>
    <x v="1"/>
    <x v="1"/>
    <x v="2"/>
    <x v="2"/>
    <x v="3"/>
    <x v="1"/>
    <x v="2"/>
    <x v="2"/>
    <x v="2"/>
    <m/>
    <m/>
    <m/>
    <m/>
    <m/>
    <m/>
  </r>
  <r>
    <x v="0"/>
    <x v="82"/>
    <x v="1"/>
    <s v="Webb"/>
    <x v="5"/>
    <x v="1"/>
    <x v="1"/>
    <x v="2"/>
    <x v="0"/>
    <x v="0"/>
    <x v="0"/>
    <x v="1"/>
    <x v="0"/>
    <x v="0"/>
    <x v="2"/>
    <x v="0"/>
    <x v="2"/>
    <x v="2"/>
    <x v="0"/>
    <x v="0"/>
    <x v="2"/>
    <x v="0"/>
    <x v="0"/>
    <x v="0"/>
    <x v="0"/>
    <x v="2"/>
    <x v="2"/>
    <x v="1"/>
    <x v="2"/>
    <x v="3"/>
    <x v="1"/>
    <x v="2"/>
    <x v="2"/>
    <x v="2"/>
    <m/>
    <m/>
    <m/>
    <m/>
    <m/>
    <m/>
  </r>
  <r>
    <x v="0"/>
    <x v="11"/>
    <x v="1"/>
    <s v="Webb"/>
    <x v="5"/>
    <x v="1"/>
    <x v="1"/>
    <x v="3"/>
    <x v="0"/>
    <x v="0"/>
    <x v="0"/>
    <x v="1"/>
    <x v="0"/>
    <x v="0"/>
    <x v="1"/>
    <x v="0"/>
    <x v="1"/>
    <x v="2"/>
    <x v="0"/>
    <x v="0"/>
    <x v="1"/>
    <x v="0"/>
    <x v="0"/>
    <x v="0"/>
    <x v="0"/>
    <x v="1"/>
    <x v="1"/>
    <x v="0"/>
    <x v="2"/>
    <x v="3"/>
    <x v="1"/>
    <x v="2"/>
    <x v="2"/>
    <x v="2"/>
    <m/>
    <m/>
    <m/>
    <m/>
    <m/>
    <m/>
  </r>
  <r>
    <x v="0"/>
    <x v="74"/>
    <x v="1"/>
    <s v="Webb"/>
    <x v="5"/>
    <x v="1"/>
    <x v="0"/>
    <x v="2"/>
    <x v="0"/>
    <x v="2"/>
    <x v="0"/>
    <x v="1"/>
    <x v="0"/>
    <x v="0"/>
    <x v="1"/>
    <x v="0"/>
    <x v="1"/>
    <x v="1"/>
    <x v="0"/>
    <x v="0"/>
    <x v="1"/>
    <x v="0"/>
    <x v="0"/>
    <x v="0"/>
    <x v="0"/>
    <x v="1"/>
    <x v="1"/>
    <x v="2"/>
    <x v="2"/>
    <x v="3"/>
    <x v="1"/>
    <x v="2"/>
    <x v="2"/>
    <x v="2"/>
    <m/>
    <m/>
    <m/>
    <m/>
    <m/>
    <m/>
  </r>
  <r>
    <x v="0"/>
    <x v="67"/>
    <x v="0"/>
    <s v="Webb"/>
    <x v="5"/>
    <x v="1"/>
    <x v="1"/>
    <x v="2"/>
    <x v="0"/>
    <x v="2"/>
    <x v="0"/>
    <x v="1"/>
    <x v="0"/>
    <x v="0"/>
    <x v="3"/>
    <x v="0"/>
    <x v="1"/>
    <x v="1"/>
    <x v="0"/>
    <x v="0"/>
    <x v="2"/>
    <x v="0"/>
    <x v="0"/>
    <x v="0"/>
    <x v="0"/>
    <x v="1"/>
    <x v="1"/>
    <x v="2"/>
    <x v="2"/>
    <x v="3"/>
    <x v="1"/>
    <x v="2"/>
    <x v="2"/>
    <x v="2"/>
    <m/>
    <m/>
    <m/>
    <m/>
    <m/>
    <m/>
  </r>
  <r>
    <x v="0"/>
    <x v="122"/>
    <x v="1"/>
    <s v="Webb"/>
    <x v="5"/>
    <x v="1"/>
    <x v="0"/>
    <x v="1"/>
    <x v="0"/>
    <x v="0"/>
    <x v="0"/>
    <x v="1"/>
    <x v="0"/>
    <x v="0"/>
    <x v="3"/>
    <x v="0"/>
    <x v="1"/>
    <x v="1"/>
    <x v="0"/>
    <x v="0"/>
    <x v="1"/>
    <x v="0"/>
    <x v="0"/>
    <x v="0"/>
    <x v="0"/>
    <x v="1"/>
    <x v="1"/>
    <x v="1"/>
    <x v="2"/>
    <x v="3"/>
    <x v="1"/>
    <x v="2"/>
    <x v="2"/>
    <x v="2"/>
    <m/>
    <m/>
    <m/>
    <m/>
    <m/>
    <m/>
  </r>
  <r>
    <x v="0"/>
    <x v="26"/>
    <x v="0"/>
    <s v="Webb"/>
    <x v="5"/>
    <x v="1"/>
    <x v="1"/>
    <x v="2"/>
    <x v="0"/>
    <x v="2"/>
    <x v="0"/>
    <x v="1"/>
    <x v="0"/>
    <x v="0"/>
    <x v="1"/>
    <x v="0"/>
    <x v="1"/>
    <x v="1"/>
    <x v="0"/>
    <x v="0"/>
    <x v="1"/>
    <x v="0"/>
    <x v="0"/>
    <x v="0"/>
    <x v="0"/>
    <x v="1"/>
    <x v="1"/>
    <x v="2"/>
    <x v="2"/>
    <x v="3"/>
    <x v="1"/>
    <x v="2"/>
    <x v="2"/>
    <x v="2"/>
    <m/>
    <m/>
    <m/>
    <m/>
    <m/>
    <m/>
  </r>
  <r>
    <x v="0"/>
    <x v="26"/>
    <x v="0"/>
    <s v="Webb"/>
    <x v="5"/>
    <x v="1"/>
    <x v="0"/>
    <x v="2"/>
    <x v="0"/>
    <x v="2"/>
    <x v="0"/>
    <x v="1"/>
    <x v="0"/>
    <x v="0"/>
    <x v="1"/>
    <x v="0"/>
    <x v="1"/>
    <x v="1"/>
    <x v="0"/>
    <x v="0"/>
    <x v="1"/>
    <x v="0"/>
    <x v="0"/>
    <x v="0"/>
    <x v="0"/>
    <x v="1"/>
    <x v="1"/>
    <x v="2"/>
    <x v="2"/>
    <x v="3"/>
    <x v="1"/>
    <x v="2"/>
    <x v="2"/>
    <x v="2"/>
    <m/>
    <m/>
    <m/>
    <m/>
    <m/>
    <m/>
  </r>
  <r>
    <x v="0"/>
    <x v="7"/>
    <x v="1"/>
    <s v="Webb"/>
    <x v="5"/>
    <x v="1"/>
    <x v="1"/>
    <x v="2"/>
    <x v="0"/>
    <x v="2"/>
    <x v="0"/>
    <x v="1"/>
    <x v="0"/>
    <x v="0"/>
    <x v="1"/>
    <x v="0"/>
    <x v="2"/>
    <x v="1"/>
    <x v="0"/>
    <x v="0"/>
    <x v="1"/>
    <x v="0"/>
    <x v="0"/>
    <x v="0"/>
    <x v="0"/>
    <x v="1"/>
    <x v="1"/>
    <x v="2"/>
    <x v="2"/>
    <x v="3"/>
    <x v="1"/>
    <x v="2"/>
    <x v="2"/>
    <x v="2"/>
    <m/>
    <m/>
    <m/>
    <m/>
    <m/>
    <m/>
  </r>
  <r>
    <x v="0"/>
    <x v="103"/>
    <x v="1"/>
    <s v="Webb"/>
    <x v="5"/>
    <x v="1"/>
    <x v="0"/>
    <x v="1"/>
    <x v="0"/>
    <x v="0"/>
    <x v="0"/>
    <x v="2"/>
    <x v="0"/>
    <x v="0"/>
    <x v="2"/>
    <x v="0"/>
    <x v="2"/>
    <x v="2"/>
    <x v="0"/>
    <x v="0"/>
    <x v="2"/>
    <x v="0"/>
    <x v="0"/>
    <x v="0"/>
    <x v="0"/>
    <x v="2"/>
    <x v="2"/>
    <x v="1"/>
    <x v="2"/>
    <x v="3"/>
    <x v="1"/>
    <x v="2"/>
    <x v="2"/>
    <x v="2"/>
    <m/>
    <m/>
    <m/>
    <m/>
    <m/>
    <m/>
  </r>
  <r>
    <x v="0"/>
    <x v="108"/>
    <x v="1"/>
    <s v="Webb"/>
    <x v="5"/>
    <x v="1"/>
    <x v="0"/>
    <x v="1"/>
    <x v="0"/>
    <x v="1"/>
    <x v="0"/>
    <x v="2"/>
    <x v="0"/>
    <x v="0"/>
    <x v="2"/>
    <x v="0"/>
    <x v="2"/>
    <x v="1"/>
    <x v="0"/>
    <x v="0"/>
    <x v="1"/>
    <x v="0"/>
    <x v="0"/>
    <x v="0"/>
    <x v="0"/>
    <x v="2"/>
    <x v="1"/>
    <x v="2"/>
    <x v="2"/>
    <x v="3"/>
    <x v="1"/>
    <x v="2"/>
    <x v="2"/>
    <x v="2"/>
    <m/>
    <m/>
    <m/>
    <m/>
    <m/>
    <m/>
  </r>
  <r>
    <x v="0"/>
    <x v="109"/>
    <x v="1"/>
    <s v="Webb"/>
    <x v="5"/>
    <x v="1"/>
    <x v="1"/>
    <x v="2"/>
    <x v="0"/>
    <x v="2"/>
    <x v="0"/>
    <x v="1"/>
    <x v="0"/>
    <x v="0"/>
    <x v="1"/>
    <x v="0"/>
    <x v="1"/>
    <x v="1"/>
    <x v="0"/>
    <x v="0"/>
    <x v="1"/>
    <x v="0"/>
    <x v="0"/>
    <x v="0"/>
    <x v="0"/>
    <x v="1"/>
    <x v="1"/>
    <x v="2"/>
    <x v="2"/>
    <x v="3"/>
    <x v="1"/>
    <x v="2"/>
    <x v="2"/>
    <x v="2"/>
    <m/>
    <m/>
    <m/>
    <m/>
    <m/>
    <m/>
  </r>
  <r>
    <x v="0"/>
    <x v="127"/>
    <x v="1"/>
    <s v="Webb"/>
    <x v="5"/>
    <x v="1"/>
    <x v="0"/>
    <x v="2"/>
    <x v="0"/>
    <x v="2"/>
    <x v="0"/>
    <x v="1"/>
    <x v="0"/>
    <x v="0"/>
    <x v="1"/>
    <x v="0"/>
    <x v="1"/>
    <x v="1"/>
    <x v="0"/>
    <x v="0"/>
    <x v="1"/>
    <x v="0"/>
    <x v="0"/>
    <x v="0"/>
    <x v="0"/>
    <x v="1"/>
    <x v="1"/>
    <x v="2"/>
    <x v="2"/>
    <x v="3"/>
    <x v="1"/>
    <x v="2"/>
    <x v="2"/>
    <x v="2"/>
    <m/>
    <m/>
    <m/>
    <m/>
    <m/>
    <m/>
  </r>
  <r>
    <x v="0"/>
    <x v="109"/>
    <x v="1"/>
    <s v="Webb"/>
    <x v="5"/>
    <x v="1"/>
    <x v="0"/>
    <x v="2"/>
    <x v="0"/>
    <x v="2"/>
    <x v="0"/>
    <x v="1"/>
    <x v="0"/>
    <x v="0"/>
    <x v="1"/>
    <x v="0"/>
    <x v="1"/>
    <x v="1"/>
    <x v="0"/>
    <x v="0"/>
    <x v="1"/>
    <x v="0"/>
    <x v="0"/>
    <x v="0"/>
    <x v="0"/>
    <x v="1"/>
    <x v="1"/>
    <x v="2"/>
    <x v="2"/>
    <x v="3"/>
    <x v="1"/>
    <x v="2"/>
    <x v="2"/>
    <x v="2"/>
    <m/>
    <m/>
    <m/>
    <m/>
    <m/>
    <m/>
  </r>
  <r>
    <x v="0"/>
    <x v="128"/>
    <x v="1"/>
    <s v="Webb"/>
    <x v="5"/>
    <x v="1"/>
    <x v="1"/>
    <x v="1"/>
    <x v="0"/>
    <x v="1"/>
    <x v="0"/>
    <x v="2"/>
    <x v="0"/>
    <x v="0"/>
    <x v="1"/>
    <x v="0"/>
    <x v="2"/>
    <x v="1"/>
    <x v="0"/>
    <x v="0"/>
    <x v="1"/>
    <x v="0"/>
    <x v="0"/>
    <x v="0"/>
    <x v="0"/>
    <x v="1"/>
    <x v="1"/>
    <x v="2"/>
    <x v="2"/>
    <x v="3"/>
    <x v="1"/>
    <x v="2"/>
    <x v="2"/>
    <x v="2"/>
    <m/>
    <m/>
    <m/>
    <m/>
    <m/>
    <m/>
  </r>
  <r>
    <x v="0"/>
    <x v="112"/>
    <x v="1"/>
    <s v="Webb"/>
    <x v="5"/>
    <x v="1"/>
    <x v="1"/>
    <x v="1"/>
    <x v="0"/>
    <x v="1"/>
    <x v="0"/>
    <x v="2"/>
    <x v="0"/>
    <x v="0"/>
    <x v="4"/>
    <x v="0"/>
    <x v="2"/>
    <x v="2"/>
    <x v="0"/>
    <x v="0"/>
    <x v="2"/>
    <x v="0"/>
    <x v="0"/>
    <x v="0"/>
    <x v="0"/>
    <x v="2"/>
    <x v="1"/>
    <x v="2"/>
    <x v="2"/>
    <x v="3"/>
    <x v="1"/>
    <x v="2"/>
    <x v="2"/>
    <x v="2"/>
    <m/>
    <m/>
    <m/>
    <m/>
    <m/>
    <m/>
  </r>
  <r>
    <x v="0"/>
    <x v="127"/>
    <x v="1"/>
    <s v="Webb"/>
    <x v="5"/>
    <x v="1"/>
    <x v="1"/>
    <x v="1"/>
    <x v="0"/>
    <x v="2"/>
    <x v="0"/>
    <x v="1"/>
    <x v="0"/>
    <x v="0"/>
    <x v="1"/>
    <x v="0"/>
    <x v="1"/>
    <x v="1"/>
    <x v="0"/>
    <x v="0"/>
    <x v="1"/>
    <x v="0"/>
    <x v="0"/>
    <x v="0"/>
    <x v="0"/>
    <x v="1"/>
    <x v="1"/>
    <x v="2"/>
    <x v="2"/>
    <x v="3"/>
    <x v="1"/>
    <x v="2"/>
    <x v="2"/>
    <x v="2"/>
    <m/>
    <m/>
    <m/>
    <m/>
    <m/>
    <m/>
  </r>
  <r>
    <x v="0"/>
    <x v="127"/>
    <x v="1"/>
    <s v="Webb"/>
    <x v="5"/>
    <x v="1"/>
    <x v="1"/>
    <x v="1"/>
    <x v="0"/>
    <x v="0"/>
    <x v="0"/>
    <x v="1"/>
    <x v="0"/>
    <x v="0"/>
    <x v="2"/>
    <x v="0"/>
    <x v="2"/>
    <x v="1"/>
    <x v="0"/>
    <x v="0"/>
    <x v="1"/>
    <x v="0"/>
    <x v="0"/>
    <x v="0"/>
    <x v="0"/>
    <x v="2"/>
    <x v="2"/>
    <x v="1"/>
    <x v="2"/>
    <x v="3"/>
    <x v="1"/>
    <x v="2"/>
    <x v="2"/>
    <x v="2"/>
    <m/>
    <m/>
    <m/>
    <m/>
    <m/>
    <m/>
  </r>
  <r>
    <x v="0"/>
    <x v="112"/>
    <x v="1"/>
    <s v="Webb"/>
    <x v="5"/>
    <x v="1"/>
    <x v="0"/>
    <x v="2"/>
    <x v="0"/>
    <x v="0"/>
    <x v="0"/>
    <x v="1"/>
    <x v="0"/>
    <x v="0"/>
    <x v="1"/>
    <x v="0"/>
    <x v="1"/>
    <x v="1"/>
    <x v="0"/>
    <x v="0"/>
    <x v="1"/>
    <x v="0"/>
    <x v="0"/>
    <x v="0"/>
    <x v="0"/>
    <x v="1"/>
    <x v="1"/>
    <x v="1"/>
    <x v="2"/>
    <x v="3"/>
    <x v="1"/>
    <x v="2"/>
    <x v="2"/>
    <x v="2"/>
    <m/>
    <m/>
    <m/>
    <m/>
    <m/>
    <m/>
  </r>
  <r>
    <x v="0"/>
    <x v="84"/>
    <x v="0"/>
    <s v="Webb"/>
    <x v="5"/>
    <x v="1"/>
    <x v="0"/>
    <x v="1"/>
    <x v="0"/>
    <x v="1"/>
    <x v="0"/>
    <x v="2"/>
    <x v="0"/>
    <x v="0"/>
    <x v="2"/>
    <x v="0"/>
    <x v="1"/>
    <x v="2"/>
    <x v="0"/>
    <x v="0"/>
    <x v="2"/>
    <x v="0"/>
    <x v="0"/>
    <x v="0"/>
    <x v="0"/>
    <x v="2"/>
    <x v="2"/>
    <x v="2"/>
    <x v="2"/>
    <x v="3"/>
    <x v="1"/>
    <x v="2"/>
    <x v="2"/>
    <x v="2"/>
    <m/>
    <m/>
    <m/>
    <m/>
    <m/>
    <m/>
  </r>
  <r>
    <x v="0"/>
    <x v="103"/>
    <x v="1"/>
    <s v="Webb"/>
    <x v="5"/>
    <x v="1"/>
    <x v="0"/>
    <x v="1"/>
    <x v="0"/>
    <x v="2"/>
    <x v="0"/>
    <x v="2"/>
    <x v="0"/>
    <x v="0"/>
    <x v="2"/>
    <x v="0"/>
    <x v="2"/>
    <x v="2"/>
    <x v="0"/>
    <x v="0"/>
    <x v="1"/>
    <x v="0"/>
    <x v="0"/>
    <x v="0"/>
    <x v="0"/>
    <x v="2"/>
    <x v="2"/>
    <x v="2"/>
    <x v="2"/>
    <x v="3"/>
    <x v="1"/>
    <x v="2"/>
    <x v="2"/>
    <x v="2"/>
    <m/>
    <m/>
    <m/>
    <m/>
    <m/>
    <m/>
  </r>
  <r>
    <x v="0"/>
    <x v="125"/>
    <x v="1"/>
    <s v="Webb"/>
    <x v="5"/>
    <x v="1"/>
    <x v="0"/>
    <x v="1"/>
    <x v="0"/>
    <x v="0"/>
    <x v="0"/>
    <x v="2"/>
    <x v="0"/>
    <x v="0"/>
    <x v="4"/>
    <x v="0"/>
    <x v="2"/>
    <x v="2"/>
    <x v="0"/>
    <x v="0"/>
    <x v="2"/>
    <x v="0"/>
    <x v="0"/>
    <x v="0"/>
    <x v="0"/>
    <x v="3"/>
    <x v="3"/>
    <x v="1"/>
    <x v="2"/>
    <x v="3"/>
    <x v="1"/>
    <x v="2"/>
    <x v="2"/>
    <x v="2"/>
    <m/>
    <m/>
    <m/>
    <m/>
    <m/>
    <m/>
  </r>
  <r>
    <x v="0"/>
    <x v="50"/>
    <x v="1"/>
    <s v="Webb"/>
    <x v="5"/>
    <x v="1"/>
    <x v="0"/>
    <x v="1"/>
    <x v="0"/>
    <x v="2"/>
    <x v="0"/>
    <x v="1"/>
    <x v="0"/>
    <x v="0"/>
    <x v="1"/>
    <x v="0"/>
    <x v="1"/>
    <x v="1"/>
    <x v="0"/>
    <x v="0"/>
    <x v="1"/>
    <x v="0"/>
    <x v="0"/>
    <x v="0"/>
    <x v="0"/>
    <x v="1"/>
    <x v="1"/>
    <x v="2"/>
    <x v="2"/>
    <x v="3"/>
    <x v="1"/>
    <x v="2"/>
    <x v="2"/>
    <x v="2"/>
    <m/>
    <m/>
    <m/>
    <m/>
    <m/>
    <m/>
  </r>
  <r>
    <x v="0"/>
    <x v="128"/>
    <x v="1"/>
    <s v="Webb"/>
    <x v="5"/>
    <x v="1"/>
    <x v="1"/>
    <x v="2"/>
    <x v="0"/>
    <x v="2"/>
    <x v="0"/>
    <x v="1"/>
    <x v="0"/>
    <x v="0"/>
    <x v="1"/>
    <x v="0"/>
    <x v="1"/>
    <x v="1"/>
    <x v="0"/>
    <x v="0"/>
    <x v="1"/>
    <x v="0"/>
    <x v="0"/>
    <x v="0"/>
    <x v="0"/>
    <x v="1"/>
    <x v="1"/>
    <x v="2"/>
    <x v="2"/>
    <x v="3"/>
    <x v="1"/>
    <x v="2"/>
    <x v="2"/>
    <x v="2"/>
    <m/>
    <m/>
    <m/>
    <m/>
    <m/>
    <m/>
  </r>
  <r>
    <x v="0"/>
    <x v="128"/>
    <x v="1"/>
    <s v="Webb"/>
    <x v="5"/>
    <x v="1"/>
    <x v="0"/>
    <x v="2"/>
    <x v="0"/>
    <x v="0"/>
    <x v="0"/>
    <x v="1"/>
    <x v="0"/>
    <x v="0"/>
    <x v="1"/>
    <x v="0"/>
    <x v="1"/>
    <x v="1"/>
    <x v="0"/>
    <x v="0"/>
    <x v="1"/>
    <x v="0"/>
    <x v="0"/>
    <x v="0"/>
    <x v="0"/>
    <x v="1"/>
    <x v="1"/>
    <x v="1"/>
    <x v="2"/>
    <x v="3"/>
    <x v="1"/>
    <x v="2"/>
    <x v="2"/>
    <x v="2"/>
    <m/>
    <m/>
    <m/>
    <m/>
    <m/>
    <m/>
  </r>
  <r>
    <x v="0"/>
    <x v="112"/>
    <x v="1"/>
    <s v="Webb"/>
    <x v="5"/>
    <x v="1"/>
    <x v="0"/>
    <x v="2"/>
    <x v="0"/>
    <x v="0"/>
    <x v="0"/>
    <x v="2"/>
    <x v="0"/>
    <x v="0"/>
    <x v="2"/>
    <x v="0"/>
    <x v="1"/>
    <x v="2"/>
    <x v="0"/>
    <x v="0"/>
    <x v="1"/>
    <x v="0"/>
    <x v="0"/>
    <x v="0"/>
    <x v="0"/>
    <x v="2"/>
    <x v="2"/>
    <x v="1"/>
    <x v="2"/>
    <x v="3"/>
    <x v="1"/>
    <x v="2"/>
    <x v="2"/>
    <x v="2"/>
    <m/>
    <m/>
    <m/>
    <m/>
    <m/>
    <m/>
  </r>
  <r>
    <x v="0"/>
    <x v="104"/>
    <x v="1"/>
    <s v="Webb"/>
    <x v="5"/>
    <x v="1"/>
    <x v="1"/>
    <x v="1"/>
    <x v="0"/>
    <x v="1"/>
    <x v="0"/>
    <x v="2"/>
    <x v="0"/>
    <x v="0"/>
    <x v="3"/>
    <x v="0"/>
    <x v="2"/>
    <x v="2"/>
    <x v="0"/>
    <x v="0"/>
    <x v="2"/>
    <x v="0"/>
    <x v="0"/>
    <x v="0"/>
    <x v="0"/>
    <x v="2"/>
    <x v="2"/>
    <x v="2"/>
    <x v="2"/>
    <x v="3"/>
    <x v="1"/>
    <x v="2"/>
    <x v="2"/>
    <x v="2"/>
    <m/>
    <m/>
    <m/>
    <m/>
    <m/>
    <m/>
  </r>
  <r>
    <x v="0"/>
    <x v="6"/>
    <x v="1"/>
    <s v="Webb"/>
    <x v="5"/>
    <x v="1"/>
    <x v="1"/>
    <x v="1"/>
    <x v="0"/>
    <x v="0"/>
    <x v="0"/>
    <x v="2"/>
    <x v="0"/>
    <x v="0"/>
    <x v="3"/>
    <x v="0"/>
    <x v="3"/>
    <x v="3"/>
    <x v="0"/>
    <x v="0"/>
    <x v="2"/>
    <x v="0"/>
    <x v="0"/>
    <x v="0"/>
    <x v="0"/>
    <x v="2"/>
    <x v="2"/>
    <x v="1"/>
    <x v="2"/>
    <x v="3"/>
    <x v="1"/>
    <x v="2"/>
    <x v="2"/>
    <x v="2"/>
    <m/>
    <m/>
    <m/>
    <m/>
    <m/>
    <m/>
  </r>
  <r>
    <x v="0"/>
    <x v="113"/>
    <x v="1"/>
    <s v="Webb"/>
    <x v="5"/>
    <x v="1"/>
    <x v="1"/>
    <x v="2"/>
    <x v="0"/>
    <x v="2"/>
    <x v="0"/>
    <x v="1"/>
    <x v="0"/>
    <x v="0"/>
    <x v="1"/>
    <x v="0"/>
    <x v="1"/>
    <x v="1"/>
    <x v="0"/>
    <x v="0"/>
    <x v="1"/>
    <x v="0"/>
    <x v="0"/>
    <x v="0"/>
    <x v="0"/>
    <x v="1"/>
    <x v="1"/>
    <x v="2"/>
    <x v="2"/>
    <x v="3"/>
    <x v="1"/>
    <x v="2"/>
    <x v="2"/>
    <x v="2"/>
    <m/>
    <m/>
    <m/>
    <m/>
    <m/>
    <m/>
  </r>
  <r>
    <x v="0"/>
    <x v="112"/>
    <x v="1"/>
    <s v="Webb"/>
    <x v="5"/>
    <x v="1"/>
    <x v="1"/>
    <x v="2"/>
    <x v="0"/>
    <x v="2"/>
    <x v="0"/>
    <x v="1"/>
    <x v="0"/>
    <x v="0"/>
    <x v="1"/>
    <x v="0"/>
    <x v="1"/>
    <x v="1"/>
    <x v="0"/>
    <x v="0"/>
    <x v="1"/>
    <x v="0"/>
    <x v="0"/>
    <x v="0"/>
    <x v="0"/>
    <x v="1"/>
    <x v="1"/>
    <x v="2"/>
    <x v="2"/>
    <x v="3"/>
    <x v="1"/>
    <x v="2"/>
    <x v="2"/>
    <x v="2"/>
    <m/>
    <m/>
    <m/>
    <m/>
    <m/>
    <m/>
  </r>
  <r>
    <x v="0"/>
    <x v="109"/>
    <x v="1"/>
    <s v="Webb"/>
    <x v="5"/>
    <x v="1"/>
    <x v="1"/>
    <x v="1"/>
    <x v="0"/>
    <x v="0"/>
    <x v="0"/>
    <x v="2"/>
    <x v="0"/>
    <x v="0"/>
    <x v="2"/>
    <x v="0"/>
    <x v="1"/>
    <x v="2"/>
    <x v="0"/>
    <x v="0"/>
    <x v="2"/>
    <x v="0"/>
    <x v="0"/>
    <x v="0"/>
    <x v="0"/>
    <x v="2"/>
    <x v="2"/>
    <x v="1"/>
    <x v="2"/>
    <x v="3"/>
    <x v="1"/>
    <x v="2"/>
    <x v="2"/>
    <x v="2"/>
    <m/>
    <m/>
    <m/>
    <m/>
    <m/>
    <m/>
  </r>
  <r>
    <x v="0"/>
    <x v="125"/>
    <x v="1"/>
    <s v="Webb"/>
    <x v="5"/>
    <x v="1"/>
    <x v="0"/>
    <x v="1"/>
    <x v="0"/>
    <x v="2"/>
    <x v="0"/>
    <x v="3"/>
    <x v="0"/>
    <x v="0"/>
    <x v="3"/>
    <x v="0"/>
    <x v="1"/>
    <x v="1"/>
    <x v="0"/>
    <x v="0"/>
    <x v="1"/>
    <x v="0"/>
    <x v="0"/>
    <x v="0"/>
    <x v="0"/>
    <x v="1"/>
    <x v="1"/>
    <x v="2"/>
    <x v="2"/>
    <x v="3"/>
    <x v="1"/>
    <x v="2"/>
    <x v="2"/>
    <x v="2"/>
    <m/>
    <m/>
    <m/>
    <m/>
    <m/>
    <m/>
  </r>
  <r>
    <x v="0"/>
    <x v="12"/>
    <x v="1"/>
    <s v="Webb"/>
    <x v="5"/>
    <x v="1"/>
    <x v="1"/>
    <x v="1"/>
    <x v="0"/>
    <x v="2"/>
    <x v="0"/>
    <x v="1"/>
    <x v="0"/>
    <x v="0"/>
    <x v="2"/>
    <x v="0"/>
    <x v="1"/>
    <x v="2"/>
    <x v="0"/>
    <x v="0"/>
    <x v="2"/>
    <x v="0"/>
    <x v="0"/>
    <x v="0"/>
    <x v="0"/>
    <x v="2"/>
    <x v="1"/>
    <x v="2"/>
    <x v="2"/>
    <x v="3"/>
    <x v="1"/>
    <x v="2"/>
    <x v="2"/>
    <x v="2"/>
    <m/>
    <m/>
    <m/>
    <m/>
    <m/>
    <m/>
  </r>
  <r>
    <x v="0"/>
    <x v="103"/>
    <x v="1"/>
    <s v="Webb"/>
    <x v="5"/>
    <x v="1"/>
    <x v="1"/>
    <x v="1"/>
    <x v="0"/>
    <x v="0"/>
    <x v="0"/>
    <x v="1"/>
    <x v="0"/>
    <x v="0"/>
    <x v="2"/>
    <x v="0"/>
    <x v="2"/>
    <x v="1"/>
    <x v="0"/>
    <x v="0"/>
    <x v="2"/>
    <x v="0"/>
    <x v="0"/>
    <x v="0"/>
    <x v="0"/>
    <x v="1"/>
    <x v="1"/>
    <x v="1"/>
    <x v="2"/>
    <x v="3"/>
    <x v="1"/>
    <x v="2"/>
    <x v="2"/>
    <x v="2"/>
    <m/>
    <m/>
    <m/>
    <m/>
    <m/>
    <m/>
  </r>
  <r>
    <x v="0"/>
    <x v="113"/>
    <x v="1"/>
    <s v="Webb"/>
    <x v="5"/>
    <x v="1"/>
    <x v="0"/>
    <x v="2"/>
    <x v="0"/>
    <x v="1"/>
    <x v="0"/>
    <x v="2"/>
    <x v="0"/>
    <x v="0"/>
    <x v="2"/>
    <x v="0"/>
    <x v="2"/>
    <x v="1"/>
    <x v="0"/>
    <x v="0"/>
    <x v="2"/>
    <x v="0"/>
    <x v="0"/>
    <x v="0"/>
    <x v="0"/>
    <x v="2"/>
    <x v="2"/>
    <x v="2"/>
    <x v="2"/>
    <x v="3"/>
    <x v="1"/>
    <x v="2"/>
    <x v="2"/>
    <x v="2"/>
    <m/>
    <m/>
    <m/>
    <m/>
    <m/>
    <m/>
  </r>
  <r>
    <x v="0"/>
    <x v="144"/>
    <x v="1"/>
    <s v="Webb"/>
    <x v="5"/>
    <x v="1"/>
    <x v="0"/>
    <x v="2"/>
    <x v="0"/>
    <x v="0"/>
    <x v="0"/>
    <x v="1"/>
    <x v="0"/>
    <x v="0"/>
    <x v="1"/>
    <x v="0"/>
    <x v="1"/>
    <x v="1"/>
    <x v="0"/>
    <x v="0"/>
    <x v="0"/>
    <x v="0"/>
    <x v="0"/>
    <x v="0"/>
    <x v="0"/>
    <x v="1"/>
    <x v="1"/>
    <x v="1"/>
    <x v="2"/>
    <x v="3"/>
    <x v="1"/>
    <x v="2"/>
    <x v="2"/>
    <x v="2"/>
    <m/>
    <m/>
    <m/>
    <m/>
    <m/>
    <m/>
  </r>
  <r>
    <x v="0"/>
    <x v="118"/>
    <x v="2"/>
    <s v="Webb"/>
    <x v="5"/>
    <x v="1"/>
    <x v="0"/>
    <x v="2"/>
    <x v="0"/>
    <x v="2"/>
    <x v="0"/>
    <x v="1"/>
    <x v="0"/>
    <x v="0"/>
    <x v="1"/>
    <x v="0"/>
    <x v="1"/>
    <x v="1"/>
    <x v="0"/>
    <x v="0"/>
    <x v="1"/>
    <x v="0"/>
    <x v="0"/>
    <x v="0"/>
    <x v="0"/>
    <x v="1"/>
    <x v="1"/>
    <x v="2"/>
    <x v="2"/>
    <x v="3"/>
    <x v="1"/>
    <x v="2"/>
    <x v="2"/>
    <x v="2"/>
    <m/>
    <m/>
    <m/>
    <m/>
    <m/>
    <m/>
  </r>
  <r>
    <x v="0"/>
    <x v="12"/>
    <x v="1"/>
    <s v="Webb"/>
    <x v="5"/>
    <x v="1"/>
    <x v="1"/>
    <x v="2"/>
    <x v="0"/>
    <x v="2"/>
    <x v="0"/>
    <x v="1"/>
    <x v="0"/>
    <x v="0"/>
    <x v="1"/>
    <x v="0"/>
    <x v="1"/>
    <x v="1"/>
    <x v="0"/>
    <x v="0"/>
    <x v="1"/>
    <x v="0"/>
    <x v="0"/>
    <x v="0"/>
    <x v="0"/>
    <x v="1"/>
    <x v="1"/>
    <x v="2"/>
    <x v="2"/>
    <x v="3"/>
    <x v="1"/>
    <x v="2"/>
    <x v="2"/>
    <x v="2"/>
    <m/>
    <m/>
    <m/>
    <m/>
    <m/>
    <m/>
  </r>
  <r>
    <x v="0"/>
    <x v="59"/>
    <x v="1"/>
    <s v="Webb"/>
    <x v="5"/>
    <x v="1"/>
    <x v="0"/>
    <x v="2"/>
    <x v="0"/>
    <x v="2"/>
    <x v="0"/>
    <x v="1"/>
    <x v="0"/>
    <x v="0"/>
    <x v="2"/>
    <x v="0"/>
    <x v="1"/>
    <x v="1"/>
    <x v="0"/>
    <x v="0"/>
    <x v="1"/>
    <x v="0"/>
    <x v="0"/>
    <x v="0"/>
    <x v="0"/>
    <x v="1"/>
    <x v="1"/>
    <x v="2"/>
    <x v="2"/>
    <x v="3"/>
    <x v="1"/>
    <x v="2"/>
    <x v="2"/>
    <x v="2"/>
    <m/>
    <m/>
    <m/>
    <m/>
    <m/>
    <m/>
  </r>
  <r>
    <x v="0"/>
    <x v="50"/>
    <x v="1"/>
    <s v="Webb"/>
    <x v="5"/>
    <x v="1"/>
    <x v="0"/>
    <x v="1"/>
    <x v="0"/>
    <x v="2"/>
    <x v="0"/>
    <x v="1"/>
    <x v="0"/>
    <x v="0"/>
    <x v="2"/>
    <x v="0"/>
    <x v="2"/>
    <x v="2"/>
    <x v="0"/>
    <x v="0"/>
    <x v="1"/>
    <x v="0"/>
    <x v="0"/>
    <x v="0"/>
    <x v="0"/>
    <x v="1"/>
    <x v="1"/>
    <x v="2"/>
    <x v="2"/>
    <x v="3"/>
    <x v="1"/>
    <x v="2"/>
    <x v="2"/>
    <x v="2"/>
    <m/>
    <m/>
    <m/>
    <m/>
    <m/>
    <m/>
  </r>
  <r>
    <x v="0"/>
    <x v="50"/>
    <x v="1"/>
    <s v="Webb"/>
    <x v="5"/>
    <x v="1"/>
    <x v="1"/>
    <x v="2"/>
    <x v="0"/>
    <x v="2"/>
    <x v="0"/>
    <x v="1"/>
    <x v="0"/>
    <x v="0"/>
    <x v="0"/>
    <x v="0"/>
    <x v="1"/>
    <x v="1"/>
    <x v="0"/>
    <x v="0"/>
    <x v="1"/>
    <x v="0"/>
    <x v="0"/>
    <x v="0"/>
    <x v="0"/>
    <x v="0"/>
    <x v="1"/>
    <x v="2"/>
    <x v="2"/>
    <x v="3"/>
    <x v="1"/>
    <x v="2"/>
    <x v="2"/>
    <x v="2"/>
    <m/>
    <m/>
    <m/>
    <m/>
    <m/>
    <m/>
  </r>
  <r>
    <x v="0"/>
    <x v="129"/>
    <x v="1"/>
    <s v="Webb"/>
    <x v="5"/>
    <x v="1"/>
    <x v="1"/>
    <x v="2"/>
    <x v="0"/>
    <x v="0"/>
    <x v="0"/>
    <x v="1"/>
    <x v="0"/>
    <x v="0"/>
    <x v="1"/>
    <x v="0"/>
    <x v="1"/>
    <x v="1"/>
    <x v="0"/>
    <x v="0"/>
    <x v="1"/>
    <x v="0"/>
    <x v="0"/>
    <x v="0"/>
    <x v="0"/>
    <x v="1"/>
    <x v="1"/>
    <x v="1"/>
    <x v="2"/>
    <x v="3"/>
    <x v="1"/>
    <x v="2"/>
    <x v="2"/>
    <x v="2"/>
    <m/>
    <m/>
    <m/>
    <m/>
    <m/>
    <m/>
  </r>
  <r>
    <x v="0"/>
    <x v="129"/>
    <x v="1"/>
    <s v="Webb"/>
    <x v="5"/>
    <x v="1"/>
    <x v="0"/>
    <x v="2"/>
    <x v="0"/>
    <x v="0"/>
    <x v="0"/>
    <x v="1"/>
    <x v="0"/>
    <x v="0"/>
    <x v="1"/>
    <x v="0"/>
    <x v="1"/>
    <x v="1"/>
    <x v="0"/>
    <x v="0"/>
    <x v="1"/>
    <x v="0"/>
    <x v="0"/>
    <x v="0"/>
    <x v="0"/>
    <x v="1"/>
    <x v="1"/>
    <x v="1"/>
    <x v="2"/>
    <x v="3"/>
    <x v="1"/>
    <x v="2"/>
    <x v="2"/>
    <x v="2"/>
    <m/>
    <m/>
    <m/>
    <m/>
    <m/>
    <m/>
  </r>
  <r>
    <x v="0"/>
    <x v="50"/>
    <x v="1"/>
    <s v="Webb"/>
    <x v="5"/>
    <x v="1"/>
    <x v="0"/>
    <x v="2"/>
    <x v="0"/>
    <x v="2"/>
    <x v="0"/>
    <x v="0"/>
    <x v="0"/>
    <x v="0"/>
    <x v="1"/>
    <x v="0"/>
    <x v="0"/>
    <x v="1"/>
    <x v="0"/>
    <x v="0"/>
    <x v="0"/>
    <x v="0"/>
    <x v="0"/>
    <x v="0"/>
    <x v="0"/>
    <x v="1"/>
    <x v="0"/>
    <x v="2"/>
    <x v="2"/>
    <x v="3"/>
    <x v="1"/>
    <x v="2"/>
    <x v="2"/>
    <x v="2"/>
    <m/>
    <m/>
    <m/>
    <m/>
    <m/>
    <m/>
  </r>
  <r>
    <x v="0"/>
    <x v="7"/>
    <x v="1"/>
    <s v="Webb"/>
    <x v="5"/>
    <x v="1"/>
    <x v="0"/>
    <x v="2"/>
    <x v="0"/>
    <x v="2"/>
    <x v="0"/>
    <x v="1"/>
    <x v="0"/>
    <x v="0"/>
    <x v="2"/>
    <x v="0"/>
    <x v="1"/>
    <x v="1"/>
    <x v="0"/>
    <x v="0"/>
    <x v="1"/>
    <x v="0"/>
    <x v="0"/>
    <x v="0"/>
    <x v="0"/>
    <x v="1"/>
    <x v="1"/>
    <x v="2"/>
    <x v="2"/>
    <x v="3"/>
    <x v="1"/>
    <x v="2"/>
    <x v="2"/>
    <x v="2"/>
    <m/>
    <m/>
    <m/>
    <m/>
    <m/>
    <m/>
  </r>
  <r>
    <x v="0"/>
    <x v="7"/>
    <x v="1"/>
    <s v="Webb"/>
    <x v="5"/>
    <x v="1"/>
    <x v="1"/>
    <x v="2"/>
    <x v="0"/>
    <x v="2"/>
    <x v="0"/>
    <x v="1"/>
    <x v="0"/>
    <x v="0"/>
    <x v="1"/>
    <x v="0"/>
    <x v="1"/>
    <x v="1"/>
    <x v="0"/>
    <x v="0"/>
    <x v="1"/>
    <x v="0"/>
    <x v="0"/>
    <x v="0"/>
    <x v="0"/>
    <x v="2"/>
    <x v="1"/>
    <x v="2"/>
    <x v="2"/>
    <x v="3"/>
    <x v="1"/>
    <x v="2"/>
    <x v="2"/>
    <x v="2"/>
    <m/>
    <m/>
    <m/>
    <m/>
    <m/>
    <m/>
  </r>
  <r>
    <x v="0"/>
    <x v="125"/>
    <x v="1"/>
    <s v="Webb"/>
    <x v="5"/>
    <x v="1"/>
    <x v="0"/>
    <x v="3"/>
    <x v="0"/>
    <x v="2"/>
    <x v="0"/>
    <x v="0"/>
    <x v="0"/>
    <x v="0"/>
    <x v="3"/>
    <x v="0"/>
    <x v="2"/>
    <x v="2"/>
    <x v="0"/>
    <x v="0"/>
    <x v="2"/>
    <x v="0"/>
    <x v="0"/>
    <x v="0"/>
    <x v="0"/>
    <x v="5"/>
    <x v="5"/>
    <x v="2"/>
    <x v="2"/>
    <x v="3"/>
    <x v="1"/>
    <x v="2"/>
    <x v="2"/>
    <x v="2"/>
    <m/>
    <m/>
    <m/>
    <m/>
    <m/>
    <m/>
  </r>
  <r>
    <x v="0"/>
    <x v="127"/>
    <x v="1"/>
    <s v="Webb"/>
    <x v="5"/>
    <x v="1"/>
    <x v="1"/>
    <x v="2"/>
    <x v="0"/>
    <x v="2"/>
    <x v="0"/>
    <x v="1"/>
    <x v="0"/>
    <x v="0"/>
    <x v="2"/>
    <x v="0"/>
    <x v="1"/>
    <x v="2"/>
    <x v="0"/>
    <x v="0"/>
    <x v="2"/>
    <x v="0"/>
    <x v="0"/>
    <x v="0"/>
    <x v="0"/>
    <x v="1"/>
    <x v="1"/>
    <x v="2"/>
    <x v="2"/>
    <x v="3"/>
    <x v="1"/>
    <x v="2"/>
    <x v="2"/>
    <x v="2"/>
    <m/>
    <m/>
    <m/>
    <m/>
    <m/>
    <m/>
  </r>
  <r>
    <x v="0"/>
    <x v="104"/>
    <x v="1"/>
    <s v="Webb"/>
    <x v="5"/>
    <x v="1"/>
    <x v="0"/>
    <x v="1"/>
    <x v="0"/>
    <x v="0"/>
    <x v="0"/>
    <x v="1"/>
    <x v="0"/>
    <x v="0"/>
    <x v="3"/>
    <x v="0"/>
    <x v="1"/>
    <x v="1"/>
    <x v="0"/>
    <x v="0"/>
    <x v="1"/>
    <x v="0"/>
    <x v="0"/>
    <x v="0"/>
    <x v="0"/>
    <x v="1"/>
    <x v="1"/>
    <x v="1"/>
    <x v="2"/>
    <x v="3"/>
    <x v="1"/>
    <x v="2"/>
    <x v="2"/>
    <x v="2"/>
    <m/>
    <m/>
    <m/>
    <m/>
    <m/>
    <m/>
  </r>
  <r>
    <x v="0"/>
    <x v="112"/>
    <x v="1"/>
    <s v="Webb"/>
    <x v="5"/>
    <x v="1"/>
    <x v="0"/>
    <x v="2"/>
    <x v="0"/>
    <x v="2"/>
    <x v="0"/>
    <x v="1"/>
    <x v="0"/>
    <x v="0"/>
    <x v="1"/>
    <x v="0"/>
    <x v="1"/>
    <x v="1"/>
    <x v="0"/>
    <x v="0"/>
    <x v="1"/>
    <x v="0"/>
    <x v="0"/>
    <x v="0"/>
    <x v="0"/>
    <x v="1"/>
    <x v="1"/>
    <x v="2"/>
    <x v="2"/>
    <x v="3"/>
    <x v="1"/>
    <x v="2"/>
    <x v="2"/>
    <x v="2"/>
    <m/>
    <m/>
    <m/>
    <m/>
    <m/>
    <m/>
  </r>
  <r>
    <x v="0"/>
    <x v="108"/>
    <x v="1"/>
    <s v="Webb"/>
    <x v="5"/>
    <x v="1"/>
    <x v="1"/>
    <x v="1"/>
    <x v="0"/>
    <x v="2"/>
    <x v="0"/>
    <x v="1"/>
    <x v="0"/>
    <x v="0"/>
    <x v="2"/>
    <x v="0"/>
    <x v="5"/>
    <x v="2"/>
    <x v="0"/>
    <x v="0"/>
    <x v="1"/>
    <x v="0"/>
    <x v="0"/>
    <x v="0"/>
    <x v="0"/>
    <x v="1"/>
    <x v="1"/>
    <x v="2"/>
    <x v="2"/>
    <x v="3"/>
    <x v="1"/>
    <x v="2"/>
    <x v="2"/>
    <x v="2"/>
    <m/>
    <m/>
    <m/>
    <m/>
    <m/>
    <m/>
  </r>
  <r>
    <x v="0"/>
    <x v="0"/>
    <x v="0"/>
    <s v="Webb"/>
    <x v="5"/>
    <x v="1"/>
    <x v="1"/>
    <x v="2"/>
    <x v="0"/>
    <x v="0"/>
    <x v="0"/>
    <x v="1"/>
    <x v="0"/>
    <x v="0"/>
    <x v="1"/>
    <x v="0"/>
    <x v="1"/>
    <x v="1"/>
    <x v="0"/>
    <x v="0"/>
    <x v="1"/>
    <x v="0"/>
    <x v="0"/>
    <x v="0"/>
    <x v="0"/>
    <x v="1"/>
    <x v="1"/>
    <x v="1"/>
    <x v="2"/>
    <x v="3"/>
    <x v="1"/>
    <x v="2"/>
    <x v="2"/>
    <x v="2"/>
    <m/>
    <m/>
    <m/>
    <m/>
    <m/>
    <m/>
  </r>
  <r>
    <x v="0"/>
    <x v="145"/>
    <x v="1"/>
    <s v="Webb"/>
    <x v="5"/>
    <x v="1"/>
    <x v="0"/>
    <x v="2"/>
    <x v="0"/>
    <x v="0"/>
    <x v="0"/>
    <x v="2"/>
    <x v="0"/>
    <x v="0"/>
    <x v="1"/>
    <x v="0"/>
    <x v="1"/>
    <x v="1"/>
    <x v="0"/>
    <x v="0"/>
    <x v="1"/>
    <x v="0"/>
    <x v="0"/>
    <x v="0"/>
    <x v="0"/>
    <x v="1"/>
    <x v="1"/>
    <x v="1"/>
    <x v="2"/>
    <x v="3"/>
    <x v="1"/>
    <x v="2"/>
    <x v="2"/>
    <x v="2"/>
    <m/>
    <m/>
    <m/>
    <m/>
    <m/>
    <m/>
  </r>
  <r>
    <x v="0"/>
    <x v="7"/>
    <x v="1"/>
    <s v="Webb"/>
    <x v="5"/>
    <x v="1"/>
    <x v="1"/>
    <x v="2"/>
    <x v="0"/>
    <x v="2"/>
    <x v="0"/>
    <x v="1"/>
    <x v="0"/>
    <x v="0"/>
    <x v="1"/>
    <x v="0"/>
    <x v="1"/>
    <x v="1"/>
    <x v="0"/>
    <x v="0"/>
    <x v="1"/>
    <x v="0"/>
    <x v="0"/>
    <x v="0"/>
    <x v="0"/>
    <x v="1"/>
    <x v="1"/>
    <x v="2"/>
    <x v="2"/>
    <x v="3"/>
    <x v="1"/>
    <x v="2"/>
    <x v="2"/>
    <x v="2"/>
    <m/>
    <m/>
    <m/>
    <m/>
    <m/>
    <m/>
  </r>
  <r>
    <x v="0"/>
    <x v="129"/>
    <x v="1"/>
    <s v="Webb"/>
    <x v="5"/>
    <x v="1"/>
    <x v="0"/>
    <x v="1"/>
    <x v="0"/>
    <x v="0"/>
    <x v="0"/>
    <x v="2"/>
    <x v="0"/>
    <x v="0"/>
    <x v="2"/>
    <x v="0"/>
    <x v="2"/>
    <x v="2"/>
    <x v="0"/>
    <x v="0"/>
    <x v="2"/>
    <x v="0"/>
    <x v="0"/>
    <x v="0"/>
    <x v="0"/>
    <x v="2"/>
    <x v="2"/>
    <x v="1"/>
    <x v="2"/>
    <x v="3"/>
    <x v="1"/>
    <x v="2"/>
    <x v="2"/>
    <x v="2"/>
    <m/>
    <m/>
    <m/>
    <m/>
    <m/>
    <m/>
  </r>
  <r>
    <x v="0"/>
    <x v="103"/>
    <x v="1"/>
    <s v="Webb"/>
    <x v="5"/>
    <x v="1"/>
    <x v="0"/>
    <x v="5"/>
    <x v="0"/>
    <x v="0"/>
    <x v="0"/>
    <x v="4"/>
    <x v="0"/>
    <x v="0"/>
    <x v="3"/>
    <x v="0"/>
    <x v="5"/>
    <x v="5"/>
    <x v="0"/>
    <x v="0"/>
    <x v="5"/>
    <x v="0"/>
    <x v="0"/>
    <x v="0"/>
    <x v="0"/>
    <x v="3"/>
    <x v="3"/>
    <x v="1"/>
    <x v="2"/>
    <x v="3"/>
    <x v="1"/>
    <x v="2"/>
    <x v="2"/>
    <x v="2"/>
    <m/>
    <m/>
    <m/>
    <m/>
    <m/>
    <m/>
  </r>
  <r>
    <x v="0"/>
    <x v="103"/>
    <x v="1"/>
    <s v="Webb"/>
    <x v="5"/>
    <x v="1"/>
    <x v="1"/>
    <x v="1"/>
    <x v="0"/>
    <x v="2"/>
    <x v="0"/>
    <x v="1"/>
    <x v="0"/>
    <x v="0"/>
    <x v="1"/>
    <x v="0"/>
    <x v="1"/>
    <x v="1"/>
    <x v="0"/>
    <x v="0"/>
    <x v="1"/>
    <x v="0"/>
    <x v="0"/>
    <x v="0"/>
    <x v="0"/>
    <x v="1"/>
    <x v="1"/>
    <x v="2"/>
    <x v="2"/>
    <x v="3"/>
    <x v="1"/>
    <x v="2"/>
    <x v="2"/>
    <x v="2"/>
    <m/>
    <m/>
    <m/>
    <m/>
    <m/>
    <m/>
  </r>
  <r>
    <x v="0"/>
    <x v="36"/>
    <x v="0"/>
    <s v="Webb"/>
    <x v="5"/>
    <x v="1"/>
    <x v="1"/>
    <x v="2"/>
    <x v="0"/>
    <x v="2"/>
    <x v="0"/>
    <x v="1"/>
    <x v="0"/>
    <x v="0"/>
    <x v="1"/>
    <x v="0"/>
    <x v="1"/>
    <x v="1"/>
    <x v="0"/>
    <x v="0"/>
    <x v="1"/>
    <x v="0"/>
    <x v="0"/>
    <x v="0"/>
    <x v="0"/>
    <x v="1"/>
    <x v="1"/>
    <x v="2"/>
    <x v="2"/>
    <x v="3"/>
    <x v="1"/>
    <x v="2"/>
    <x v="2"/>
    <x v="2"/>
    <m/>
    <m/>
    <m/>
    <m/>
    <m/>
    <m/>
  </r>
  <r>
    <x v="0"/>
    <x v="103"/>
    <x v="1"/>
    <s v="Webb"/>
    <x v="5"/>
    <x v="1"/>
    <x v="0"/>
    <x v="1"/>
    <x v="0"/>
    <x v="2"/>
    <x v="0"/>
    <x v="2"/>
    <x v="0"/>
    <x v="0"/>
    <x v="2"/>
    <x v="0"/>
    <x v="1"/>
    <x v="0"/>
    <x v="0"/>
    <x v="0"/>
    <x v="1"/>
    <x v="0"/>
    <x v="0"/>
    <x v="0"/>
    <x v="0"/>
    <x v="1"/>
    <x v="1"/>
    <x v="2"/>
    <x v="2"/>
    <x v="3"/>
    <x v="1"/>
    <x v="2"/>
    <x v="2"/>
    <x v="2"/>
    <m/>
    <m/>
    <m/>
    <m/>
    <m/>
    <m/>
  </r>
  <r>
    <x v="0"/>
    <x v="111"/>
    <x v="1"/>
    <s v="Webb"/>
    <x v="5"/>
    <x v="1"/>
    <x v="1"/>
    <x v="2"/>
    <x v="0"/>
    <x v="2"/>
    <x v="0"/>
    <x v="1"/>
    <x v="0"/>
    <x v="0"/>
    <x v="1"/>
    <x v="0"/>
    <x v="1"/>
    <x v="1"/>
    <x v="0"/>
    <x v="0"/>
    <x v="1"/>
    <x v="0"/>
    <x v="0"/>
    <x v="0"/>
    <x v="0"/>
    <x v="1"/>
    <x v="1"/>
    <x v="2"/>
    <x v="2"/>
    <x v="3"/>
    <x v="1"/>
    <x v="2"/>
    <x v="2"/>
    <x v="2"/>
    <m/>
    <m/>
    <m/>
    <m/>
    <m/>
    <m/>
  </r>
  <r>
    <x v="0"/>
    <x v="133"/>
    <x v="1"/>
    <s v="Webb"/>
    <x v="5"/>
    <x v="1"/>
    <x v="0"/>
    <x v="1"/>
    <x v="0"/>
    <x v="0"/>
    <x v="0"/>
    <x v="1"/>
    <x v="0"/>
    <x v="0"/>
    <x v="1"/>
    <x v="0"/>
    <x v="1"/>
    <x v="1"/>
    <x v="0"/>
    <x v="0"/>
    <x v="1"/>
    <x v="0"/>
    <x v="0"/>
    <x v="0"/>
    <x v="0"/>
    <x v="1"/>
    <x v="1"/>
    <x v="1"/>
    <x v="2"/>
    <x v="3"/>
    <x v="1"/>
    <x v="2"/>
    <x v="2"/>
    <x v="2"/>
    <m/>
    <m/>
    <m/>
    <m/>
    <m/>
    <m/>
  </r>
  <r>
    <x v="0"/>
    <x v="91"/>
    <x v="0"/>
    <s v="Webb"/>
    <x v="5"/>
    <x v="1"/>
    <x v="0"/>
    <x v="1"/>
    <x v="0"/>
    <x v="2"/>
    <x v="0"/>
    <x v="1"/>
    <x v="0"/>
    <x v="0"/>
    <x v="1"/>
    <x v="0"/>
    <x v="2"/>
    <x v="1"/>
    <x v="0"/>
    <x v="0"/>
    <x v="1"/>
    <x v="0"/>
    <x v="0"/>
    <x v="0"/>
    <x v="0"/>
    <x v="1"/>
    <x v="1"/>
    <x v="2"/>
    <x v="2"/>
    <x v="3"/>
    <x v="1"/>
    <x v="2"/>
    <x v="2"/>
    <x v="2"/>
    <m/>
    <m/>
    <m/>
    <m/>
    <m/>
    <m/>
  </r>
  <r>
    <x v="0"/>
    <x v="127"/>
    <x v="1"/>
    <s v="Webb"/>
    <x v="5"/>
    <x v="1"/>
    <x v="0"/>
    <x v="5"/>
    <x v="0"/>
    <x v="0"/>
    <x v="0"/>
    <x v="5"/>
    <x v="0"/>
    <x v="0"/>
    <x v="5"/>
    <x v="0"/>
    <x v="4"/>
    <x v="5"/>
    <x v="0"/>
    <x v="0"/>
    <x v="2"/>
    <x v="0"/>
    <x v="0"/>
    <x v="0"/>
    <x v="0"/>
    <x v="5"/>
    <x v="5"/>
    <x v="1"/>
    <x v="2"/>
    <x v="3"/>
    <x v="1"/>
    <x v="2"/>
    <x v="2"/>
    <x v="2"/>
    <m/>
    <m/>
    <m/>
    <m/>
    <m/>
    <m/>
  </r>
  <r>
    <x v="0"/>
    <x v="82"/>
    <x v="1"/>
    <s v="Webb"/>
    <x v="5"/>
    <x v="1"/>
    <x v="0"/>
    <x v="1"/>
    <x v="0"/>
    <x v="0"/>
    <x v="0"/>
    <x v="2"/>
    <x v="0"/>
    <x v="0"/>
    <x v="2"/>
    <x v="0"/>
    <x v="1"/>
    <x v="2"/>
    <x v="0"/>
    <x v="0"/>
    <x v="1"/>
    <x v="0"/>
    <x v="0"/>
    <x v="0"/>
    <x v="0"/>
    <x v="1"/>
    <x v="1"/>
    <x v="1"/>
    <x v="2"/>
    <x v="3"/>
    <x v="1"/>
    <x v="2"/>
    <x v="2"/>
    <x v="2"/>
    <m/>
    <m/>
    <m/>
    <m/>
    <m/>
    <m/>
  </r>
  <r>
    <x v="0"/>
    <x v="41"/>
    <x v="0"/>
    <s v="Webb"/>
    <x v="5"/>
    <x v="1"/>
    <x v="1"/>
    <x v="1"/>
    <x v="0"/>
    <x v="0"/>
    <x v="0"/>
    <x v="1"/>
    <x v="0"/>
    <x v="0"/>
    <x v="1"/>
    <x v="0"/>
    <x v="2"/>
    <x v="1"/>
    <x v="0"/>
    <x v="0"/>
    <x v="1"/>
    <x v="0"/>
    <x v="0"/>
    <x v="0"/>
    <x v="0"/>
    <x v="1"/>
    <x v="1"/>
    <x v="1"/>
    <x v="2"/>
    <x v="3"/>
    <x v="1"/>
    <x v="2"/>
    <x v="2"/>
    <x v="2"/>
    <m/>
    <m/>
    <m/>
    <m/>
    <m/>
    <m/>
  </r>
  <r>
    <x v="0"/>
    <x v="80"/>
    <x v="1"/>
    <s v="Webb"/>
    <x v="5"/>
    <x v="1"/>
    <x v="0"/>
    <x v="2"/>
    <x v="0"/>
    <x v="2"/>
    <x v="0"/>
    <x v="2"/>
    <x v="0"/>
    <x v="0"/>
    <x v="0"/>
    <x v="0"/>
    <x v="1"/>
    <x v="1"/>
    <x v="0"/>
    <x v="0"/>
    <x v="1"/>
    <x v="0"/>
    <x v="0"/>
    <x v="0"/>
    <x v="0"/>
    <x v="1"/>
    <x v="1"/>
    <x v="2"/>
    <x v="2"/>
    <x v="3"/>
    <x v="1"/>
    <x v="2"/>
    <x v="2"/>
    <x v="2"/>
    <m/>
    <m/>
    <m/>
    <m/>
    <m/>
    <m/>
  </r>
  <r>
    <x v="0"/>
    <x v="119"/>
    <x v="0"/>
    <s v="Webb"/>
    <x v="5"/>
    <x v="1"/>
    <x v="0"/>
    <x v="2"/>
    <x v="0"/>
    <x v="0"/>
    <x v="0"/>
    <x v="1"/>
    <x v="0"/>
    <x v="0"/>
    <x v="1"/>
    <x v="0"/>
    <x v="1"/>
    <x v="1"/>
    <x v="0"/>
    <x v="0"/>
    <x v="1"/>
    <x v="0"/>
    <x v="0"/>
    <x v="0"/>
    <x v="0"/>
    <x v="1"/>
    <x v="1"/>
    <x v="1"/>
    <x v="2"/>
    <x v="3"/>
    <x v="1"/>
    <x v="2"/>
    <x v="2"/>
    <x v="2"/>
    <m/>
    <m/>
    <m/>
    <m/>
    <m/>
    <m/>
  </r>
  <r>
    <x v="0"/>
    <x v="122"/>
    <x v="1"/>
    <s v="Webb"/>
    <x v="5"/>
    <x v="1"/>
    <x v="0"/>
    <x v="1"/>
    <x v="0"/>
    <x v="0"/>
    <x v="0"/>
    <x v="2"/>
    <x v="0"/>
    <x v="0"/>
    <x v="2"/>
    <x v="0"/>
    <x v="3"/>
    <x v="2"/>
    <x v="0"/>
    <x v="0"/>
    <x v="1"/>
    <x v="0"/>
    <x v="0"/>
    <x v="0"/>
    <x v="0"/>
    <x v="2"/>
    <x v="2"/>
    <x v="3"/>
    <x v="2"/>
    <x v="3"/>
    <x v="1"/>
    <x v="2"/>
    <x v="2"/>
    <x v="2"/>
    <m/>
    <m/>
    <m/>
    <m/>
    <m/>
    <m/>
  </r>
  <r>
    <x v="0"/>
    <x v="84"/>
    <x v="0"/>
    <s v="Webb"/>
    <x v="5"/>
    <x v="1"/>
    <x v="1"/>
    <x v="2"/>
    <x v="0"/>
    <x v="0"/>
    <x v="0"/>
    <x v="1"/>
    <x v="0"/>
    <x v="0"/>
    <x v="0"/>
    <x v="0"/>
    <x v="1"/>
    <x v="0"/>
    <x v="0"/>
    <x v="0"/>
    <x v="1"/>
    <x v="0"/>
    <x v="0"/>
    <x v="0"/>
    <x v="0"/>
    <x v="1"/>
    <x v="1"/>
    <x v="1"/>
    <x v="2"/>
    <x v="3"/>
    <x v="1"/>
    <x v="2"/>
    <x v="2"/>
    <x v="2"/>
    <m/>
    <m/>
    <m/>
    <m/>
    <m/>
    <m/>
  </r>
  <r>
    <x v="0"/>
    <x v="8"/>
    <x v="1"/>
    <s v="Webb"/>
    <x v="5"/>
    <x v="1"/>
    <x v="0"/>
    <x v="2"/>
    <x v="0"/>
    <x v="0"/>
    <x v="0"/>
    <x v="1"/>
    <x v="0"/>
    <x v="0"/>
    <x v="2"/>
    <x v="0"/>
    <x v="1"/>
    <x v="1"/>
    <x v="0"/>
    <x v="0"/>
    <x v="1"/>
    <x v="0"/>
    <x v="0"/>
    <x v="0"/>
    <x v="0"/>
    <x v="1"/>
    <x v="1"/>
    <x v="1"/>
    <x v="2"/>
    <x v="3"/>
    <x v="1"/>
    <x v="2"/>
    <x v="2"/>
    <x v="2"/>
    <m/>
    <m/>
    <m/>
    <m/>
    <m/>
    <m/>
  </r>
  <r>
    <x v="0"/>
    <x v="128"/>
    <x v="1"/>
    <s v="Webb"/>
    <x v="5"/>
    <x v="1"/>
    <x v="1"/>
    <x v="2"/>
    <x v="0"/>
    <x v="0"/>
    <x v="0"/>
    <x v="1"/>
    <x v="0"/>
    <x v="0"/>
    <x v="1"/>
    <x v="0"/>
    <x v="0"/>
    <x v="1"/>
    <x v="0"/>
    <x v="0"/>
    <x v="1"/>
    <x v="0"/>
    <x v="0"/>
    <x v="0"/>
    <x v="0"/>
    <x v="0"/>
    <x v="1"/>
    <x v="0"/>
    <x v="2"/>
    <x v="3"/>
    <x v="1"/>
    <x v="2"/>
    <x v="2"/>
    <x v="2"/>
    <m/>
    <m/>
    <m/>
    <m/>
    <m/>
    <m/>
  </r>
  <r>
    <x v="0"/>
    <x v="54"/>
    <x v="0"/>
    <s v="Webb"/>
    <x v="5"/>
    <x v="1"/>
    <x v="1"/>
    <x v="3"/>
    <x v="0"/>
    <x v="0"/>
    <x v="0"/>
    <x v="1"/>
    <x v="0"/>
    <x v="0"/>
    <x v="1"/>
    <x v="0"/>
    <x v="1"/>
    <x v="2"/>
    <x v="0"/>
    <x v="0"/>
    <x v="1"/>
    <x v="0"/>
    <x v="0"/>
    <x v="0"/>
    <x v="0"/>
    <x v="1"/>
    <x v="1"/>
    <x v="1"/>
    <x v="2"/>
    <x v="3"/>
    <x v="1"/>
    <x v="2"/>
    <x v="2"/>
    <x v="2"/>
    <m/>
    <m/>
    <m/>
    <m/>
    <m/>
    <m/>
  </r>
  <r>
    <x v="0"/>
    <x v="127"/>
    <x v="1"/>
    <s v="Webb"/>
    <x v="5"/>
    <x v="1"/>
    <x v="1"/>
    <x v="2"/>
    <x v="0"/>
    <x v="2"/>
    <x v="0"/>
    <x v="2"/>
    <x v="0"/>
    <x v="0"/>
    <x v="3"/>
    <x v="0"/>
    <x v="1"/>
    <x v="1"/>
    <x v="0"/>
    <x v="0"/>
    <x v="1"/>
    <x v="0"/>
    <x v="0"/>
    <x v="0"/>
    <x v="0"/>
    <x v="1"/>
    <x v="1"/>
    <x v="2"/>
    <x v="2"/>
    <x v="3"/>
    <x v="1"/>
    <x v="2"/>
    <x v="2"/>
    <x v="2"/>
    <m/>
    <m/>
    <m/>
    <m/>
    <m/>
    <m/>
  </r>
  <r>
    <x v="0"/>
    <x v="98"/>
    <x v="2"/>
    <s v="Webb"/>
    <x v="5"/>
    <x v="1"/>
    <x v="1"/>
    <x v="1"/>
    <x v="0"/>
    <x v="0"/>
    <x v="0"/>
    <x v="1"/>
    <x v="0"/>
    <x v="0"/>
    <x v="1"/>
    <x v="0"/>
    <x v="1"/>
    <x v="2"/>
    <x v="0"/>
    <x v="0"/>
    <x v="2"/>
    <x v="0"/>
    <x v="0"/>
    <x v="0"/>
    <x v="0"/>
    <x v="1"/>
    <x v="1"/>
    <x v="1"/>
    <x v="2"/>
    <x v="3"/>
    <x v="1"/>
    <x v="2"/>
    <x v="2"/>
    <x v="2"/>
    <m/>
    <m/>
    <m/>
    <m/>
    <m/>
    <m/>
  </r>
  <r>
    <x v="0"/>
    <x v="11"/>
    <x v="1"/>
    <s v="Webb"/>
    <x v="5"/>
    <x v="1"/>
    <x v="1"/>
    <x v="2"/>
    <x v="0"/>
    <x v="2"/>
    <x v="0"/>
    <x v="1"/>
    <x v="0"/>
    <x v="0"/>
    <x v="0"/>
    <x v="0"/>
    <x v="1"/>
    <x v="1"/>
    <x v="0"/>
    <x v="0"/>
    <x v="1"/>
    <x v="0"/>
    <x v="0"/>
    <x v="0"/>
    <x v="0"/>
    <x v="1"/>
    <x v="1"/>
    <x v="2"/>
    <x v="2"/>
    <x v="3"/>
    <x v="1"/>
    <x v="2"/>
    <x v="2"/>
    <x v="2"/>
    <m/>
    <m/>
    <m/>
    <m/>
    <m/>
    <m/>
  </r>
  <r>
    <x v="0"/>
    <x v="1"/>
    <x v="1"/>
    <s v="Webb"/>
    <x v="5"/>
    <x v="1"/>
    <x v="0"/>
    <x v="2"/>
    <x v="0"/>
    <x v="2"/>
    <x v="0"/>
    <x v="1"/>
    <x v="0"/>
    <x v="0"/>
    <x v="1"/>
    <x v="0"/>
    <x v="1"/>
    <x v="1"/>
    <x v="0"/>
    <x v="0"/>
    <x v="1"/>
    <x v="0"/>
    <x v="0"/>
    <x v="0"/>
    <x v="0"/>
    <x v="1"/>
    <x v="1"/>
    <x v="2"/>
    <x v="2"/>
    <x v="3"/>
    <x v="1"/>
    <x v="2"/>
    <x v="2"/>
    <x v="2"/>
    <m/>
    <m/>
    <m/>
    <m/>
    <m/>
    <m/>
  </r>
  <r>
    <x v="0"/>
    <x v="29"/>
    <x v="0"/>
    <s v="Webb"/>
    <x v="5"/>
    <x v="1"/>
    <x v="1"/>
    <x v="2"/>
    <x v="0"/>
    <x v="0"/>
    <x v="0"/>
    <x v="1"/>
    <x v="0"/>
    <x v="0"/>
    <x v="2"/>
    <x v="0"/>
    <x v="1"/>
    <x v="2"/>
    <x v="0"/>
    <x v="0"/>
    <x v="1"/>
    <x v="0"/>
    <x v="0"/>
    <x v="0"/>
    <x v="0"/>
    <x v="2"/>
    <x v="2"/>
    <x v="3"/>
    <x v="2"/>
    <x v="3"/>
    <x v="1"/>
    <x v="2"/>
    <x v="2"/>
    <x v="2"/>
    <m/>
    <m/>
    <m/>
    <m/>
    <m/>
    <m/>
  </r>
  <r>
    <x v="0"/>
    <x v="74"/>
    <x v="1"/>
    <s v="Webb"/>
    <x v="5"/>
    <x v="1"/>
    <x v="0"/>
    <x v="2"/>
    <x v="0"/>
    <x v="2"/>
    <x v="0"/>
    <x v="1"/>
    <x v="0"/>
    <x v="0"/>
    <x v="1"/>
    <x v="0"/>
    <x v="2"/>
    <x v="1"/>
    <x v="0"/>
    <x v="0"/>
    <x v="1"/>
    <x v="0"/>
    <x v="0"/>
    <x v="0"/>
    <x v="0"/>
    <x v="2"/>
    <x v="2"/>
    <x v="2"/>
    <x v="2"/>
    <x v="3"/>
    <x v="1"/>
    <x v="2"/>
    <x v="2"/>
    <x v="2"/>
    <m/>
    <m/>
    <m/>
    <m/>
    <m/>
    <m/>
  </r>
  <r>
    <x v="0"/>
    <x v="125"/>
    <x v="1"/>
    <s v="Webb"/>
    <x v="5"/>
    <x v="1"/>
    <x v="1"/>
    <x v="1"/>
    <x v="0"/>
    <x v="1"/>
    <x v="0"/>
    <x v="2"/>
    <x v="0"/>
    <x v="0"/>
    <x v="2"/>
    <x v="0"/>
    <x v="2"/>
    <x v="2"/>
    <x v="0"/>
    <x v="0"/>
    <x v="2"/>
    <x v="0"/>
    <x v="0"/>
    <x v="0"/>
    <x v="0"/>
    <x v="2"/>
    <x v="2"/>
    <x v="2"/>
    <x v="2"/>
    <x v="3"/>
    <x v="1"/>
    <x v="2"/>
    <x v="2"/>
    <x v="2"/>
    <m/>
    <m/>
    <m/>
    <m/>
    <m/>
    <m/>
  </r>
  <r>
    <x v="0"/>
    <x v="24"/>
    <x v="0"/>
    <s v="Webb"/>
    <x v="5"/>
    <x v="1"/>
    <x v="1"/>
    <x v="2"/>
    <x v="0"/>
    <x v="0"/>
    <x v="0"/>
    <x v="1"/>
    <x v="0"/>
    <x v="0"/>
    <x v="1"/>
    <x v="0"/>
    <x v="1"/>
    <x v="1"/>
    <x v="0"/>
    <x v="0"/>
    <x v="1"/>
    <x v="0"/>
    <x v="0"/>
    <x v="0"/>
    <x v="0"/>
    <x v="1"/>
    <x v="1"/>
    <x v="1"/>
    <x v="2"/>
    <x v="3"/>
    <x v="1"/>
    <x v="2"/>
    <x v="2"/>
    <x v="2"/>
    <m/>
    <m/>
    <m/>
    <m/>
    <m/>
    <m/>
  </r>
  <r>
    <x v="0"/>
    <x v="63"/>
    <x v="0"/>
    <s v="Webb"/>
    <x v="5"/>
    <x v="1"/>
    <x v="0"/>
    <x v="2"/>
    <x v="0"/>
    <x v="2"/>
    <x v="0"/>
    <x v="1"/>
    <x v="0"/>
    <x v="0"/>
    <x v="1"/>
    <x v="0"/>
    <x v="1"/>
    <x v="1"/>
    <x v="0"/>
    <x v="0"/>
    <x v="1"/>
    <x v="0"/>
    <x v="0"/>
    <x v="0"/>
    <x v="0"/>
    <x v="1"/>
    <x v="1"/>
    <x v="2"/>
    <x v="2"/>
    <x v="3"/>
    <x v="1"/>
    <x v="2"/>
    <x v="2"/>
    <x v="2"/>
    <m/>
    <m/>
    <m/>
    <m/>
    <m/>
    <m/>
  </r>
  <r>
    <x v="0"/>
    <x v="63"/>
    <x v="0"/>
    <s v="Webb"/>
    <x v="5"/>
    <x v="1"/>
    <x v="1"/>
    <x v="2"/>
    <x v="0"/>
    <x v="1"/>
    <x v="0"/>
    <x v="2"/>
    <x v="0"/>
    <x v="0"/>
    <x v="2"/>
    <x v="0"/>
    <x v="2"/>
    <x v="2"/>
    <x v="0"/>
    <x v="0"/>
    <x v="1"/>
    <x v="0"/>
    <x v="0"/>
    <x v="0"/>
    <x v="0"/>
    <x v="2"/>
    <x v="2"/>
    <x v="2"/>
    <x v="2"/>
    <x v="3"/>
    <x v="1"/>
    <x v="2"/>
    <x v="2"/>
    <x v="2"/>
    <m/>
    <m/>
    <m/>
    <m/>
    <m/>
    <m/>
  </r>
  <r>
    <x v="0"/>
    <x v="103"/>
    <x v="1"/>
    <s v="Webb"/>
    <x v="5"/>
    <x v="1"/>
    <x v="1"/>
    <x v="1"/>
    <x v="0"/>
    <x v="2"/>
    <x v="0"/>
    <x v="1"/>
    <x v="0"/>
    <x v="0"/>
    <x v="2"/>
    <x v="0"/>
    <x v="1"/>
    <x v="1"/>
    <x v="0"/>
    <x v="0"/>
    <x v="1"/>
    <x v="0"/>
    <x v="0"/>
    <x v="0"/>
    <x v="0"/>
    <x v="1"/>
    <x v="1"/>
    <x v="2"/>
    <x v="2"/>
    <x v="3"/>
    <x v="1"/>
    <x v="2"/>
    <x v="2"/>
    <x v="2"/>
    <m/>
    <m/>
    <m/>
    <m/>
    <m/>
    <m/>
  </r>
  <r>
    <x v="0"/>
    <x v="103"/>
    <x v="1"/>
    <s v="Webb"/>
    <x v="5"/>
    <x v="1"/>
    <x v="0"/>
    <x v="2"/>
    <x v="0"/>
    <x v="2"/>
    <x v="0"/>
    <x v="1"/>
    <x v="0"/>
    <x v="0"/>
    <x v="1"/>
    <x v="0"/>
    <x v="1"/>
    <x v="1"/>
    <x v="0"/>
    <x v="0"/>
    <x v="1"/>
    <x v="0"/>
    <x v="0"/>
    <x v="0"/>
    <x v="0"/>
    <x v="1"/>
    <x v="1"/>
    <x v="2"/>
    <x v="2"/>
    <x v="3"/>
    <x v="1"/>
    <x v="2"/>
    <x v="2"/>
    <x v="2"/>
    <m/>
    <m/>
    <m/>
    <m/>
    <m/>
    <m/>
  </r>
  <r>
    <x v="0"/>
    <x v="103"/>
    <x v="1"/>
    <s v="Webb"/>
    <x v="5"/>
    <x v="1"/>
    <x v="1"/>
    <x v="1"/>
    <x v="0"/>
    <x v="2"/>
    <x v="0"/>
    <x v="1"/>
    <x v="0"/>
    <x v="0"/>
    <x v="1"/>
    <x v="0"/>
    <x v="1"/>
    <x v="1"/>
    <x v="0"/>
    <x v="0"/>
    <x v="1"/>
    <x v="0"/>
    <x v="0"/>
    <x v="0"/>
    <x v="0"/>
    <x v="1"/>
    <x v="1"/>
    <x v="2"/>
    <x v="2"/>
    <x v="3"/>
    <x v="1"/>
    <x v="2"/>
    <x v="2"/>
    <x v="2"/>
    <m/>
    <m/>
    <m/>
    <m/>
    <m/>
    <m/>
  </r>
  <r>
    <x v="0"/>
    <x v="32"/>
    <x v="0"/>
    <s v="Webb"/>
    <x v="5"/>
    <x v="1"/>
    <x v="0"/>
    <x v="3"/>
    <x v="0"/>
    <x v="0"/>
    <x v="0"/>
    <x v="2"/>
    <x v="0"/>
    <x v="0"/>
    <x v="2"/>
    <x v="0"/>
    <x v="2"/>
    <x v="2"/>
    <x v="0"/>
    <x v="0"/>
    <x v="1"/>
    <x v="0"/>
    <x v="0"/>
    <x v="0"/>
    <x v="0"/>
    <x v="2"/>
    <x v="2"/>
    <x v="1"/>
    <x v="2"/>
    <x v="3"/>
    <x v="1"/>
    <x v="2"/>
    <x v="2"/>
    <x v="2"/>
    <m/>
    <m/>
    <m/>
    <m/>
    <m/>
    <m/>
  </r>
  <r>
    <x v="0"/>
    <x v="63"/>
    <x v="0"/>
    <s v="Webb"/>
    <x v="5"/>
    <x v="1"/>
    <x v="0"/>
    <x v="2"/>
    <x v="0"/>
    <x v="2"/>
    <x v="0"/>
    <x v="1"/>
    <x v="0"/>
    <x v="0"/>
    <x v="1"/>
    <x v="0"/>
    <x v="1"/>
    <x v="1"/>
    <x v="0"/>
    <x v="0"/>
    <x v="1"/>
    <x v="0"/>
    <x v="0"/>
    <x v="0"/>
    <x v="0"/>
    <x v="1"/>
    <x v="1"/>
    <x v="2"/>
    <x v="2"/>
    <x v="3"/>
    <x v="1"/>
    <x v="2"/>
    <x v="2"/>
    <x v="2"/>
    <m/>
    <m/>
    <m/>
    <m/>
    <m/>
    <m/>
  </r>
  <r>
    <x v="0"/>
    <x v="104"/>
    <x v="1"/>
    <s v="Webb"/>
    <x v="5"/>
    <x v="1"/>
    <x v="0"/>
    <x v="3"/>
    <x v="0"/>
    <x v="2"/>
    <x v="0"/>
    <x v="4"/>
    <x v="0"/>
    <x v="0"/>
    <x v="2"/>
    <x v="0"/>
    <x v="5"/>
    <x v="2"/>
    <x v="0"/>
    <x v="0"/>
    <x v="2"/>
    <x v="0"/>
    <x v="0"/>
    <x v="0"/>
    <x v="0"/>
    <x v="3"/>
    <x v="3"/>
    <x v="2"/>
    <x v="2"/>
    <x v="3"/>
    <x v="1"/>
    <x v="2"/>
    <x v="2"/>
    <x v="2"/>
    <m/>
    <m/>
    <m/>
    <m/>
    <m/>
    <m/>
  </r>
  <r>
    <x v="0"/>
    <x v="108"/>
    <x v="1"/>
    <s v="Webb"/>
    <x v="5"/>
    <x v="1"/>
    <x v="1"/>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26"/>
    <x v="1"/>
    <s v="Webb"/>
    <x v="5"/>
    <x v="1"/>
    <x v="0"/>
    <x v="1"/>
    <x v="0"/>
    <x v="1"/>
    <x v="0"/>
    <x v="2"/>
    <x v="0"/>
    <x v="0"/>
    <x v="4"/>
    <x v="0"/>
    <x v="1"/>
    <x v="2"/>
    <x v="0"/>
    <x v="0"/>
    <x v="1"/>
    <x v="0"/>
    <x v="0"/>
    <x v="0"/>
    <x v="0"/>
    <x v="1"/>
    <x v="1"/>
    <x v="2"/>
    <x v="2"/>
    <x v="3"/>
    <x v="1"/>
    <x v="2"/>
    <x v="2"/>
    <x v="2"/>
    <m/>
    <m/>
    <m/>
    <m/>
    <m/>
    <m/>
  </r>
  <r>
    <x v="0"/>
    <x v="126"/>
    <x v="1"/>
    <s v="Webb"/>
    <x v="5"/>
    <x v="1"/>
    <x v="0"/>
    <x v="1"/>
    <x v="0"/>
    <x v="1"/>
    <x v="0"/>
    <x v="2"/>
    <x v="0"/>
    <x v="0"/>
    <x v="2"/>
    <x v="0"/>
    <x v="2"/>
    <x v="2"/>
    <x v="0"/>
    <x v="0"/>
    <x v="2"/>
    <x v="0"/>
    <x v="0"/>
    <x v="0"/>
    <x v="0"/>
    <x v="2"/>
    <x v="2"/>
    <x v="2"/>
    <x v="2"/>
    <x v="3"/>
    <x v="1"/>
    <x v="2"/>
    <x v="2"/>
    <x v="2"/>
    <m/>
    <m/>
    <m/>
    <m/>
    <m/>
    <m/>
  </r>
  <r>
    <x v="0"/>
    <x v="59"/>
    <x v="1"/>
    <s v="Webb"/>
    <x v="5"/>
    <x v="1"/>
    <x v="1"/>
    <x v="2"/>
    <x v="0"/>
    <x v="1"/>
    <x v="0"/>
    <x v="1"/>
    <x v="0"/>
    <x v="0"/>
    <x v="1"/>
    <x v="0"/>
    <x v="1"/>
    <x v="1"/>
    <x v="0"/>
    <x v="0"/>
    <x v="1"/>
    <x v="0"/>
    <x v="0"/>
    <x v="0"/>
    <x v="0"/>
    <x v="2"/>
    <x v="1"/>
    <x v="2"/>
    <x v="2"/>
    <x v="3"/>
    <x v="1"/>
    <x v="2"/>
    <x v="2"/>
    <x v="2"/>
    <m/>
    <m/>
    <m/>
    <m/>
    <m/>
    <m/>
  </r>
  <r>
    <x v="0"/>
    <x v="126"/>
    <x v="1"/>
    <s v="Webb"/>
    <x v="5"/>
    <x v="1"/>
    <x v="0"/>
    <x v="2"/>
    <x v="0"/>
    <x v="2"/>
    <x v="0"/>
    <x v="1"/>
    <x v="0"/>
    <x v="0"/>
    <x v="1"/>
    <x v="0"/>
    <x v="1"/>
    <x v="1"/>
    <x v="0"/>
    <x v="0"/>
    <x v="1"/>
    <x v="0"/>
    <x v="0"/>
    <x v="0"/>
    <x v="0"/>
    <x v="1"/>
    <x v="1"/>
    <x v="2"/>
    <x v="2"/>
    <x v="3"/>
    <x v="1"/>
    <x v="2"/>
    <x v="2"/>
    <x v="2"/>
    <m/>
    <m/>
    <m/>
    <m/>
    <m/>
    <m/>
  </r>
  <r>
    <x v="0"/>
    <x v="30"/>
    <x v="0"/>
    <s v="Webb"/>
    <x v="5"/>
    <x v="1"/>
    <x v="1"/>
    <x v="1"/>
    <x v="0"/>
    <x v="1"/>
    <x v="0"/>
    <x v="0"/>
    <x v="0"/>
    <x v="0"/>
    <x v="0"/>
    <x v="0"/>
    <x v="0"/>
    <x v="0"/>
    <x v="0"/>
    <x v="0"/>
    <x v="0"/>
    <x v="0"/>
    <x v="0"/>
    <x v="0"/>
    <x v="0"/>
    <x v="0"/>
    <x v="0"/>
    <x v="2"/>
    <x v="2"/>
    <x v="3"/>
    <x v="1"/>
    <x v="2"/>
    <x v="2"/>
    <x v="2"/>
    <m/>
    <m/>
    <m/>
    <m/>
    <m/>
    <m/>
  </r>
  <r>
    <x v="0"/>
    <x v="126"/>
    <x v="1"/>
    <s v="Webb"/>
    <x v="5"/>
    <x v="1"/>
    <x v="0"/>
    <x v="2"/>
    <x v="0"/>
    <x v="2"/>
    <x v="0"/>
    <x v="2"/>
    <x v="0"/>
    <x v="0"/>
    <x v="1"/>
    <x v="0"/>
    <x v="1"/>
    <x v="1"/>
    <x v="0"/>
    <x v="0"/>
    <x v="1"/>
    <x v="0"/>
    <x v="0"/>
    <x v="0"/>
    <x v="0"/>
    <x v="1"/>
    <x v="1"/>
    <x v="2"/>
    <x v="2"/>
    <x v="3"/>
    <x v="1"/>
    <x v="2"/>
    <x v="2"/>
    <x v="2"/>
    <m/>
    <m/>
    <m/>
    <m/>
    <m/>
    <m/>
  </r>
  <r>
    <x v="0"/>
    <x v="126"/>
    <x v="1"/>
    <s v="Webb"/>
    <x v="5"/>
    <x v="1"/>
    <x v="1"/>
    <x v="1"/>
    <x v="0"/>
    <x v="1"/>
    <x v="0"/>
    <x v="2"/>
    <x v="0"/>
    <x v="0"/>
    <x v="2"/>
    <x v="0"/>
    <x v="2"/>
    <x v="2"/>
    <x v="0"/>
    <x v="0"/>
    <x v="2"/>
    <x v="0"/>
    <x v="0"/>
    <x v="0"/>
    <x v="0"/>
    <x v="2"/>
    <x v="4"/>
    <x v="2"/>
    <x v="2"/>
    <x v="3"/>
    <x v="1"/>
    <x v="2"/>
    <x v="2"/>
    <x v="2"/>
    <m/>
    <m/>
    <m/>
    <m/>
    <m/>
    <m/>
  </r>
  <r>
    <x v="0"/>
    <x v="112"/>
    <x v="1"/>
    <s v="Webb"/>
    <x v="5"/>
    <x v="1"/>
    <x v="1"/>
    <x v="1"/>
    <x v="0"/>
    <x v="0"/>
    <x v="0"/>
    <x v="2"/>
    <x v="0"/>
    <x v="0"/>
    <x v="3"/>
    <x v="0"/>
    <x v="2"/>
    <x v="3"/>
    <x v="0"/>
    <x v="0"/>
    <x v="3"/>
    <x v="0"/>
    <x v="0"/>
    <x v="0"/>
    <x v="0"/>
    <x v="2"/>
    <x v="2"/>
    <x v="1"/>
    <x v="2"/>
    <x v="3"/>
    <x v="1"/>
    <x v="2"/>
    <x v="2"/>
    <x v="2"/>
    <m/>
    <m/>
    <m/>
    <m/>
    <m/>
    <m/>
  </r>
  <r>
    <x v="0"/>
    <x v="126"/>
    <x v="1"/>
    <s v="Webb"/>
    <x v="5"/>
    <x v="1"/>
    <x v="1"/>
    <x v="2"/>
    <x v="0"/>
    <x v="2"/>
    <x v="0"/>
    <x v="1"/>
    <x v="0"/>
    <x v="0"/>
    <x v="1"/>
    <x v="0"/>
    <x v="1"/>
    <x v="1"/>
    <x v="0"/>
    <x v="0"/>
    <x v="1"/>
    <x v="0"/>
    <x v="0"/>
    <x v="0"/>
    <x v="0"/>
    <x v="1"/>
    <x v="1"/>
    <x v="2"/>
    <x v="2"/>
    <x v="3"/>
    <x v="1"/>
    <x v="2"/>
    <x v="2"/>
    <x v="2"/>
    <m/>
    <m/>
    <m/>
    <m/>
    <m/>
    <m/>
  </r>
  <r>
    <x v="0"/>
    <x v="125"/>
    <x v="1"/>
    <s v="Webb"/>
    <x v="5"/>
    <x v="1"/>
    <x v="1"/>
    <x v="3"/>
    <x v="0"/>
    <x v="0"/>
    <x v="0"/>
    <x v="2"/>
    <x v="0"/>
    <x v="0"/>
    <x v="2"/>
    <x v="0"/>
    <x v="2"/>
    <x v="2"/>
    <x v="0"/>
    <x v="0"/>
    <x v="2"/>
    <x v="0"/>
    <x v="0"/>
    <x v="0"/>
    <x v="0"/>
    <x v="2"/>
    <x v="2"/>
    <x v="1"/>
    <x v="2"/>
    <x v="3"/>
    <x v="1"/>
    <x v="2"/>
    <x v="2"/>
    <x v="2"/>
    <m/>
    <m/>
    <m/>
    <m/>
    <m/>
    <m/>
  </r>
  <r>
    <x v="0"/>
    <x v="8"/>
    <x v="1"/>
    <s v="Webb"/>
    <x v="5"/>
    <x v="1"/>
    <x v="1"/>
    <x v="1"/>
    <x v="0"/>
    <x v="2"/>
    <x v="0"/>
    <x v="1"/>
    <x v="0"/>
    <x v="0"/>
    <x v="3"/>
    <x v="0"/>
    <x v="1"/>
    <x v="1"/>
    <x v="0"/>
    <x v="0"/>
    <x v="1"/>
    <x v="0"/>
    <x v="0"/>
    <x v="0"/>
    <x v="0"/>
    <x v="1"/>
    <x v="1"/>
    <x v="2"/>
    <x v="2"/>
    <x v="3"/>
    <x v="1"/>
    <x v="2"/>
    <x v="2"/>
    <x v="2"/>
    <m/>
    <m/>
    <m/>
    <m/>
    <m/>
    <m/>
  </r>
  <r>
    <x v="0"/>
    <x v="80"/>
    <x v="1"/>
    <s v="Webb"/>
    <x v="5"/>
    <x v="1"/>
    <x v="1"/>
    <x v="0"/>
    <x v="0"/>
    <x v="1"/>
    <x v="0"/>
    <x v="0"/>
    <x v="0"/>
    <x v="0"/>
    <x v="0"/>
    <x v="0"/>
    <x v="0"/>
    <x v="0"/>
    <x v="0"/>
    <x v="0"/>
    <x v="0"/>
    <x v="0"/>
    <x v="0"/>
    <x v="0"/>
    <x v="0"/>
    <x v="0"/>
    <x v="2"/>
    <x v="2"/>
    <x v="2"/>
    <x v="3"/>
    <x v="1"/>
    <x v="2"/>
    <x v="2"/>
    <x v="2"/>
    <m/>
    <m/>
    <m/>
    <m/>
    <m/>
    <m/>
  </r>
  <r>
    <x v="0"/>
    <x v="126"/>
    <x v="1"/>
    <s v="Webb"/>
    <x v="5"/>
    <x v="1"/>
    <x v="1"/>
    <x v="2"/>
    <x v="0"/>
    <x v="2"/>
    <x v="0"/>
    <x v="1"/>
    <x v="0"/>
    <x v="0"/>
    <x v="1"/>
    <x v="0"/>
    <x v="1"/>
    <x v="1"/>
    <x v="0"/>
    <x v="0"/>
    <x v="1"/>
    <x v="0"/>
    <x v="0"/>
    <x v="0"/>
    <x v="0"/>
    <x v="1"/>
    <x v="2"/>
    <x v="2"/>
    <x v="2"/>
    <x v="3"/>
    <x v="1"/>
    <x v="2"/>
    <x v="2"/>
    <x v="2"/>
    <m/>
    <m/>
    <m/>
    <m/>
    <m/>
    <m/>
  </r>
  <r>
    <x v="0"/>
    <x v="6"/>
    <x v="1"/>
    <s v="Webb"/>
    <x v="5"/>
    <x v="1"/>
    <x v="1"/>
    <x v="1"/>
    <x v="0"/>
    <x v="2"/>
    <x v="0"/>
    <x v="1"/>
    <x v="0"/>
    <x v="0"/>
    <x v="1"/>
    <x v="0"/>
    <x v="1"/>
    <x v="3"/>
    <x v="0"/>
    <x v="0"/>
    <x v="1"/>
    <x v="0"/>
    <x v="0"/>
    <x v="0"/>
    <x v="0"/>
    <x v="1"/>
    <x v="1"/>
    <x v="2"/>
    <x v="2"/>
    <x v="3"/>
    <x v="1"/>
    <x v="2"/>
    <x v="2"/>
    <x v="2"/>
    <m/>
    <m/>
    <m/>
    <m/>
    <m/>
    <m/>
  </r>
  <r>
    <x v="0"/>
    <x v="74"/>
    <x v="1"/>
    <s v="Webb"/>
    <x v="5"/>
    <x v="1"/>
    <x v="0"/>
    <x v="1"/>
    <x v="0"/>
    <x v="2"/>
    <x v="0"/>
    <x v="1"/>
    <x v="0"/>
    <x v="0"/>
    <x v="2"/>
    <x v="0"/>
    <x v="1"/>
    <x v="3"/>
    <x v="0"/>
    <x v="0"/>
    <x v="1"/>
    <x v="0"/>
    <x v="0"/>
    <x v="0"/>
    <x v="0"/>
    <x v="1"/>
    <x v="2"/>
    <x v="2"/>
    <x v="2"/>
    <x v="3"/>
    <x v="1"/>
    <x v="2"/>
    <x v="2"/>
    <x v="2"/>
    <m/>
    <m/>
    <m/>
    <m/>
    <m/>
    <m/>
  </r>
  <r>
    <x v="0"/>
    <x v="74"/>
    <x v="1"/>
    <s v="Webb"/>
    <x v="5"/>
    <x v="1"/>
    <x v="1"/>
    <x v="1"/>
    <x v="0"/>
    <x v="1"/>
    <x v="0"/>
    <x v="2"/>
    <x v="0"/>
    <x v="0"/>
    <x v="2"/>
    <x v="0"/>
    <x v="1"/>
    <x v="3"/>
    <x v="0"/>
    <x v="0"/>
    <x v="2"/>
    <x v="0"/>
    <x v="0"/>
    <x v="0"/>
    <x v="0"/>
    <x v="1"/>
    <x v="2"/>
    <x v="2"/>
    <x v="2"/>
    <x v="3"/>
    <x v="1"/>
    <x v="2"/>
    <x v="2"/>
    <x v="2"/>
    <m/>
    <m/>
    <m/>
    <m/>
    <m/>
    <m/>
  </r>
  <r>
    <x v="0"/>
    <x v="126"/>
    <x v="1"/>
    <s v="Webb"/>
    <x v="5"/>
    <x v="1"/>
    <x v="1"/>
    <x v="1"/>
    <x v="0"/>
    <x v="0"/>
    <x v="0"/>
    <x v="2"/>
    <x v="0"/>
    <x v="0"/>
    <x v="2"/>
    <x v="0"/>
    <x v="1"/>
    <x v="1"/>
    <x v="0"/>
    <x v="0"/>
    <x v="2"/>
    <x v="0"/>
    <x v="0"/>
    <x v="0"/>
    <x v="0"/>
    <x v="2"/>
    <x v="1"/>
    <x v="1"/>
    <x v="2"/>
    <x v="3"/>
    <x v="1"/>
    <x v="2"/>
    <x v="2"/>
    <x v="2"/>
    <m/>
    <m/>
    <m/>
    <m/>
    <m/>
    <m/>
  </r>
  <r>
    <x v="0"/>
    <x v="59"/>
    <x v="1"/>
    <s v="Webb"/>
    <x v="5"/>
    <x v="1"/>
    <x v="0"/>
    <x v="2"/>
    <x v="0"/>
    <x v="2"/>
    <x v="0"/>
    <x v="1"/>
    <x v="0"/>
    <x v="0"/>
    <x v="2"/>
    <x v="0"/>
    <x v="1"/>
    <x v="1"/>
    <x v="0"/>
    <x v="0"/>
    <x v="1"/>
    <x v="0"/>
    <x v="0"/>
    <x v="0"/>
    <x v="0"/>
    <x v="1"/>
    <x v="1"/>
    <x v="2"/>
    <x v="2"/>
    <x v="3"/>
    <x v="1"/>
    <x v="2"/>
    <x v="2"/>
    <x v="2"/>
    <m/>
    <m/>
    <m/>
    <m/>
    <m/>
    <m/>
  </r>
  <r>
    <x v="0"/>
    <x v="134"/>
    <x v="0"/>
    <s v="Webb"/>
    <x v="5"/>
    <x v="1"/>
    <x v="1"/>
    <x v="2"/>
    <x v="0"/>
    <x v="2"/>
    <x v="0"/>
    <x v="1"/>
    <x v="0"/>
    <x v="0"/>
    <x v="1"/>
    <x v="0"/>
    <x v="1"/>
    <x v="1"/>
    <x v="0"/>
    <x v="0"/>
    <x v="1"/>
    <x v="0"/>
    <x v="0"/>
    <x v="0"/>
    <x v="0"/>
    <x v="1"/>
    <x v="4"/>
    <x v="2"/>
    <x v="2"/>
    <x v="3"/>
    <x v="1"/>
    <x v="2"/>
    <x v="2"/>
    <x v="2"/>
    <m/>
    <m/>
    <m/>
    <m/>
    <m/>
    <m/>
  </r>
  <r>
    <x v="0"/>
    <x v="24"/>
    <x v="0"/>
    <s v="Webb"/>
    <x v="5"/>
    <x v="1"/>
    <x v="1"/>
    <x v="2"/>
    <x v="0"/>
    <x v="2"/>
    <x v="0"/>
    <x v="1"/>
    <x v="0"/>
    <x v="0"/>
    <x v="1"/>
    <x v="0"/>
    <x v="1"/>
    <x v="1"/>
    <x v="0"/>
    <x v="0"/>
    <x v="1"/>
    <x v="0"/>
    <x v="0"/>
    <x v="0"/>
    <x v="0"/>
    <x v="1"/>
    <x v="1"/>
    <x v="2"/>
    <x v="2"/>
    <x v="3"/>
    <x v="1"/>
    <x v="2"/>
    <x v="2"/>
    <x v="2"/>
    <m/>
    <m/>
    <m/>
    <m/>
    <m/>
    <m/>
  </r>
  <r>
    <x v="0"/>
    <x v="134"/>
    <x v="0"/>
    <s v="Webb"/>
    <x v="5"/>
    <x v="1"/>
    <x v="1"/>
    <x v="2"/>
    <x v="0"/>
    <x v="2"/>
    <x v="0"/>
    <x v="1"/>
    <x v="0"/>
    <x v="0"/>
    <x v="1"/>
    <x v="0"/>
    <x v="1"/>
    <x v="1"/>
    <x v="0"/>
    <x v="0"/>
    <x v="1"/>
    <x v="0"/>
    <x v="0"/>
    <x v="0"/>
    <x v="0"/>
    <x v="1"/>
    <x v="1"/>
    <x v="2"/>
    <x v="2"/>
    <x v="3"/>
    <x v="1"/>
    <x v="2"/>
    <x v="2"/>
    <x v="2"/>
    <m/>
    <m/>
    <m/>
    <m/>
    <m/>
    <m/>
  </r>
  <r>
    <x v="0"/>
    <x v="67"/>
    <x v="0"/>
    <s v="Webb"/>
    <x v="5"/>
    <x v="1"/>
    <x v="1"/>
    <x v="2"/>
    <x v="0"/>
    <x v="2"/>
    <x v="0"/>
    <x v="1"/>
    <x v="0"/>
    <x v="0"/>
    <x v="1"/>
    <x v="0"/>
    <x v="1"/>
    <x v="1"/>
    <x v="0"/>
    <x v="0"/>
    <x v="1"/>
    <x v="0"/>
    <x v="0"/>
    <x v="0"/>
    <x v="0"/>
    <x v="1"/>
    <x v="1"/>
    <x v="2"/>
    <x v="2"/>
    <x v="3"/>
    <x v="1"/>
    <x v="2"/>
    <x v="2"/>
    <x v="2"/>
    <m/>
    <m/>
    <m/>
    <m/>
    <m/>
    <m/>
  </r>
  <r>
    <x v="0"/>
    <x v="58"/>
    <x v="1"/>
    <s v="Webb"/>
    <x v="5"/>
    <x v="1"/>
    <x v="0"/>
    <x v="2"/>
    <x v="0"/>
    <x v="2"/>
    <x v="0"/>
    <x v="1"/>
    <x v="0"/>
    <x v="0"/>
    <x v="1"/>
    <x v="0"/>
    <x v="1"/>
    <x v="1"/>
    <x v="0"/>
    <x v="0"/>
    <x v="1"/>
    <x v="0"/>
    <x v="0"/>
    <x v="0"/>
    <x v="0"/>
    <x v="1"/>
    <x v="1"/>
    <x v="2"/>
    <x v="2"/>
    <x v="3"/>
    <x v="1"/>
    <x v="2"/>
    <x v="2"/>
    <x v="2"/>
    <m/>
    <m/>
    <m/>
    <m/>
    <m/>
    <m/>
  </r>
  <r>
    <x v="0"/>
    <x v="24"/>
    <x v="0"/>
    <s v="Webb"/>
    <x v="5"/>
    <x v="1"/>
    <x v="0"/>
    <x v="1"/>
    <x v="0"/>
    <x v="0"/>
    <x v="0"/>
    <x v="1"/>
    <x v="0"/>
    <x v="0"/>
    <x v="1"/>
    <x v="0"/>
    <x v="2"/>
    <x v="1"/>
    <x v="0"/>
    <x v="0"/>
    <x v="1"/>
    <x v="0"/>
    <x v="0"/>
    <x v="0"/>
    <x v="0"/>
    <x v="2"/>
    <x v="2"/>
    <x v="1"/>
    <x v="2"/>
    <x v="3"/>
    <x v="1"/>
    <x v="2"/>
    <x v="2"/>
    <x v="2"/>
    <m/>
    <m/>
    <m/>
    <m/>
    <m/>
    <m/>
  </r>
  <r>
    <x v="0"/>
    <x v="134"/>
    <x v="0"/>
    <s v="Webb"/>
    <x v="5"/>
    <x v="1"/>
    <x v="0"/>
    <x v="1"/>
    <x v="0"/>
    <x v="1"/>
    <x v="0"/>
    <x v="2"/>
    <x v="0"/>
    <x v="0"/>
    <x v="2"/>
    <x v="0"/>
    <x v="2"/>
    <x v="1"/>
    <x v="0"/>
    <x v="0"/>
    <x v="1"/>
    <x v="0"/>
    <x v="0"/>
    <x v="0"/>
    <x v="0"/>
    <x v="1"/>
    <x v="2"/>
    <x v="2"/>
    <x v="2"/>
    <x v="3"/>
    <x v="1"/>
    <x v="2"/>
    <x v="2"/>
    <x v="2"/>
    <m/>
    <m/>
    <m/>
    <m/>
    <m/>
    <m/>
  </r>
  <r>
    <x v="0"/>
    <x v="57"/>
    <x v="1"/>
    <s v="Webb"/>
    <x v="5"/>
    <x v="1"/>
    <x v="1"/>
    <x v="2"/>
    <x v="0"/>
    <x v="0"/>
    <x v="0"/>
    <x v="1"/>
    <x v="0"/>
    <x v="0"/>
    <x v="1"/>
    <x v="0"/>
    <x v="1"/>
    <x v="1"/>
    <x v="0"/>
    <x v="0"/>
    <x v="1"/>
    <x v="0"/>
    <x v="0"/>
    <x v="0"/>
    <x v="0"/>
    <x v="1"/>
    <x v="1"/>
    <x v="1"/>
    <x v="2"/>
    <x v="3"/>
    <x v="1"/>
    <x v="2"/>
    <x v="2"/>
    <x v="2"/>
    <m/>
    <m/>
    <m/>
    <m/>
    <m/>
    <m/>
  </r>
  <r>
    <x v="0"/>
    <x v="134"/>
    <x v="0"/>
    <s v="Webb"/>
    <x v="5"/>
    <x v="1"/>
    <x v="1"/>
    <x v="3"/>
    <x v="0"/>
    <x v="5"/>
    <x v="0"/>
    <x v="4"/>
    <x v="0"/>
    <x v="0"/>
    <x v="4"/>
    <x v="0"/>
    <x v="5"/>
    <x v="5"/>
    <x v="0"/>
    <x v="0"/>
    <x v="5"/>
    <x v="0"/>
    <x v="0"/>
    <x v="0"/>
    <x v="0"/>
    <x v="2"/>
    <x v="3"/>
    <x v="2"/>
    <x v="2"/>
    <x v="3"/>
    <x v="1"/>
    <x v="2"/>
    <x v="2"/>
    <x v="2"/>
    <m/>
    <m/>
    <m/>
    <m/>
    <m/>
    <m/>
  </r>
  <r>
    <x v="0"/>
    <x v="93"/>
    <x v="1"/>
    <s v="Webb"/>
    <x v="5"/>
    <x v="1"/>
    <x v="0"/>
    <x v="5"/>
    <x v="0"/>
    <x v="0"/>
    <x v="0"/>
    <x v="5"/>
    <x v="0"/>
    <x v="0"/>
    <x v="4"/>
    <x v="0"/>
    <x v="4"/>
    <x v="4"/>
    <x v="0"/>
    <x v="0"/>
    <x v="4"/>
    <x v="0"/>
    <x v="0"/>
    <x v="0"/>
    <x v="0"/>
    <x v="5"/>
    <x v="5"/>
    <x v="1"/>
    <x v="2"/>
    <x v="3"/>
    <x v="1"/>
    <x v="2"/>
    <x v="2"/>
    <x v="2"/>
    <m/>
    <m/>
    <m/>
    <m/>
    <m/>
    <m/>
  </r>
  <r>
    <x v="0"/>
    <x v="57"/>
    <x v="1"/>
    <s v="Webb"/>
    <x v="5"/>
    <x v="1"/>
    <x v="1"/>
    <x v="1"/>
    <x v="0"/>
    <x v="2"/>
    <x v="0"/>
    <x v="2"/>
    <x v="0"/>
    <x v="0"/>
    <x v="2"/>
    <x v="0"/>
    <x v="1"/>
    <x v="2"/>
    <x v="0"/>
    <x v="0"/>
    <x v="2"/>
    <x v="0"/>
    <x v="0"/>
    <x v="0"/>
    <x v="0"/>
    <x v="1"/>
    <x v="1"/>
    <x v="2"/>
    <x v="2"/>
    <x v="3"/>
    <x v="1"/>
    <x v="2"/>
    <x v="2"/>
    <x v="2"/>
    <m/>
    <m/>
    <m/>
    <m/>
    <m/>
    <m/>
  </r>
  <r>
    <x v="0"/>
    <x v="57"/>
    <x v="1"/>
    <s v="Webb"/>
    <x v="5"/>
    <x v="1"/>
    <x v="1"/>
    <x v="1"/>
    <x v="0"/>
    <x v="0"/>
    <x v="0"/>
    <x v="2"/>
    <x v="0"/>
    <x v="0"/>
    <x v="3"/>
    <x v="0"/>
    <x v="1"/>
    <x v="1"/>
    <x v="0"/>
    <x v="0"/>
    <x v="1"/>
    <x v="0"/>
    <x v="0"/>
    <x v="0"/>
    <x v="0"/>
    <x v="1"/>
    <x v="1"/>
    <x v="1"/>
    <x v="2"/>
    <x v="3"/>
    <x v="1"/>
    <x v="2"/>
    <x v="2"/>
    <x v="2"/>
    <m/>
    <m/>
    <m/>
    <m/>
    <m/>
    <m/>
  </r>
  <r>
    <x v="0"/>
    <x v="11"/>
    <x v="1"/>
    <s v="Webb"/>
    <x v="5"/>
    <x v="1"/>
    <x v="1"/>
    <x v="3"/>
    <x v="0"/>
    <x v="0"/>
    <x v="0"/>
    <x v="4"/>
    <x v="0"/>
    <x v="0"/>
    <x v="4"/>
    <x v="0"/>
    <x v="5"/>
    <x v="5"/>
    <x v="0"/>
    <x v="0"/>
    <x v="5"/>
    <x v="0"/>
    <x v="0"/>
    <x v="0"/>
    <x v="0"/>
    <x v="3"/>
    <x v="3"/>
    <x v="1"/>
    <x v="2"/>
    <x v="3"/>
    <x v="1"/>
    <x v="2"/>
    <x v="2"/>
    <x v="2"/>
    <m/>
    <m/>
    <m/>
    <m/>
    <m/>
    <m/>
  </r>
  <r>
    <x v="0"/>
    <x v="57"/>
    <x v="1"/>
    <s v="Webb"/>
    <x v="5"/>
    <x v="1"/>
    <x v="1"/>
    <x v="2"/>
    <x v="0"/>
    <x v="0"/>
    <x v="0"/>
    <x v="1"/>
    <x v="0"/>
    <x v="0"/>
    <x v="1"/>
    <x v="0"/>
    <x v="1"/>
    <x v="1"/>
    <x v="0"/>
    <x v="0"/>
    <x v="1"/>
    <x v="0"/>
    <x v="0"/>
    <x v="0"/>
    <x v="0"/>
    <x v="1"/>
    <x v="1"/>
    <x v="1"/>
    <x v="2"/>
    <x v="3"/>
    <x v="1"/>
    <x v="2"/>
    <x v="2"/>
    <x v="2"/>
    <m/>
    <m/>
    <m/>
    <m/>
    <m/>
    <m/>
  </r>
  <r>
    <x v="0"/>
    <x v="57"/>
    <x v="1"/>
    <s v="Webb"/>
    <x v="5"/>
    <x v="1"/>
    <x v="1"/>
    <x v="1"/>
    <x v="0"/>
    <x v="1"/>
    <x v="0"/>
    <x v="2"/>
    <x v="0"/>
    <x v="0"/>
    <x v="2"/>
    <x v="0"/>
    <x v="5"/>
    <x v="5"/>
    <x v="0"/>
    <x v="0"/>
    <x v="2"/>
    <x v="0"/>
    <x v="0"/>
    <x v="0"/>
    <x v="0"/>
    <x v="2"/>
    <x v="2"/>
    <x v="2"/>
    <x v="2"/>
    <x v="3"/>
    <x v="1"/>
    <x v="2"/>
    <x v="2"/>
    <x v="2"/>
    <m/>
    <m/>
    <m/>
    <m/>
    <m/>
    <m/>
  </r>
  <r>
    <x v="0"/>
    <x v="57"/>
    <x v="1"/>
    <s v="Webb"/>
    <x v="5"/>
    <x v="1"/>
    <x v="0"/>
    <x v="2"/>
    <x v="0"/>
    <x v="2"/>
    <x v="0"/>
    <x v="1"/>
    <x v="0"/>
    <x v="0"/>
    <x v="1"/>
    <x v="0"/>
    <x v="1"/>
    <x v="1"/>
    <x v="0"/>
    <x v="0"/>
    <x v="1"/>
    <x v="0"/>
    <x v="0"/>
    <x v="0"/>
    <x v="0"/>
    <x v="1"/>
    <x v="1"/>
    <x v="2"/>
    <x v="2"/>
    <x v="3"/>
    <x v="1"/>
    <x v="2"/>
    <x v="2"/>
    <x v="2"/>
    <m/>
    <m/>
    <m/>
    <m/>
    <m/>
    <m/>
  </r>
  <r>
    <x v="0"/>
    <x v="57"/>
    <x v="1"/>
    <s v="Webb"/>
    <x v="5"/>
    <x v="1"/>
    <x v="0"/>
    <x v="1"/>
    <x v="0"/>
    <x v="1"/>
    <x v="0"/>
    <x v="2"/>
    <x v="0"/>
    <x v="0"/>
    <x v="2"/>
    <x v="0"/>
    <x v="2"/>
    <x v="2"/>
    <x v="0"/>
    <x v="0"/>
    <x v="2"/>
    <x v="0"/>
    <x v="0"/>
    <x v="0"/>
    <x v="0"/>
    <x v="2"/>
    <x v="2"/>
    <x v="2"/>
    <x v="2"/>
    <x v="3"/>
    <x v="1"/>
    <x v="2"/>
    <x v="2"/>
    <x v="2"/>
    <m/>
    <m/>
    <m/>
    <m/>
    <m/>
    <m/>
  </r>
  <r>
    <x v="0"/>
    <x v="57"/>
    <x v="1"/>
    <s v="Webb"/>
    <x v="5"/>
    <x v="1"/>
    <x v="1"/>
    <x v="1"/>
    <x v="0"/>
    <x v="0"/>
    <x v="0"/>
    <x v="2"/>
    <x v="0"/>
    <x v="0"/>
    <x v="3"/>
    <x v="0"/>
    <x v="2"/>
    <x v="3"/>
    <x v="0"/>
    <x v="0"/>
    <x v="3"/>
    <x v="0"/>
    <x v="0"/>
    <x v="0"/>
    <x v="0"/>
    <x v="2"/>
    <x v="4"/>
    <x v="1"/>
    <x v="2"/>
    <x v="3"/>
    <x v="1"/>
    <x v="2"/>
    <x v="2"/>
    <x v="2"/>
    <m/>
    <m/>
    <m/>
    <m/>
    <m/>
    <m/>
  </r>
  <r>
    <x v="0"/>
    <x v="32"/>
    <x v="0"/>
    <s v="Webb"/>
    <x v="5"/>
    <x v="1"/>
    <x v="0"/>
    <x v="2"/>
    <x v="0"/>
    <x v="2"/>
    <x v="0"/>
    <x v="1"/>
    <x v="0"/>
    <x v="0"/>
    <x v="1"/>
    <x v="0"/>
    <x v="1"/>
    <x v="1"/>
    <x v="0"/>
    <x v="0"/>
    <x v="2"/>
    <x v="0"/>
    <x v="0"/>
    <x v="0"/>
    <x v="0"/>
    <x v="1"/>
    <x v="1"/>
    <x v="2"/>
    <x v="2"/>
    <x v="3"/>
    <x v="1"/>
    <x v="2"/>
    <x v="2"/>
    <x v="2"/>
    <m/>
    <m/>
    <m/>
    <m/>
    <m/>
    <m/>
  </r>
  <r>
    <x v="0"/>
    <x v="32"/>
    <x v="0"/>
    <s v="Webb"/>
    <x v="5"/>
    <x v="1"/>
    <x v="0"/>
    <x v="0"/>
    <x v="0"/>
    <x v="2"/>
    <x v="0"/>
    <x v="1"/>
    <x v="0"/>
    <x v="0"/>
    <x v="1"/>
    <x v="0"/>
    <x v="0"/>
    <x v="1"/>
    <x v="0"/>
    <x v="0"/>
    <x v="1"/>
    <x v="0"/>
    <x v="0"/>
    <x v="0"/>
    <x v="0"/>
    <x v="1"/>
    <x v="1"/>
    <x v="2"/>
    <x v="2"/>
    <x v="3"/>
    <x v="1"/>
    <x v="2"/>
    <x v="2"/>
    <x v="2"/>
    <m/>
    <m/>
    <m/>
    <m/>
    <m/>
    <m/>
  </r>
  <r>
    <x v="0"/>
    <x v="57"/>
    <x v="1"/>
    <s v="Webb"/>
    <x v="5"/>
    <x v="1"/>
    <x v="0"/>
    <x v="3"/>
    <x v="0"/>
    <x v="5"/>
    <x v="0"/>
    <x v="4"/>
    <x v="0"/>
    <x v="0"/>
    <x v="2"/>
    <x v="0"/>
    <x v="4"/>
    <x v="5"/>
    <x v="0"/>
    <x v="0"/>
    <x v="1"/>
    <x v="0"/>
    <x v="0"/>
    <x v="0"/>
    <x v="0"/>
    <x v="3"/>
    <x v="3"/>
    <x v="2"/>
    <x v="2"/>
    <x v="3"/>
    <x v="1"/>
    <x v="2"/>
    <x v="2"/>
    <x v="2"/>
    <m/>
    <m/>
    <m/>
    <m/>
    <m/>
    <m/>
  </r>
  <r>
    <x v="0"/>
    <x v="11"/>
    <x v="1"/>
    <s v="Webb"/>
    <x v="5"/>
    <x v="1"/>
    <x v="0"/>
    <x v="2"/>
    <x v="0"/>
    <x v="2"/>
    <x v="0"/>
    <x v="2"/>
    <x v="0"/>
    <x v="0"/>
    <x v="1"/>
    <x v="0"/>
    <x v="2"/>
    <x v="1"/>
    <x v="0"/>
    <x v="0"/>
    <x v="1"/>
    <x v="0"/>
    <x v="0"/>
    <x v="0"/>
    <x v="0"/>
    <x v="2"/>
    <x v="1"/>
    <x v="2"/>
    <x v="2"/>
    <x v="3"/>
    <x v="1"/>
    <x v="2"/>
    <x v="2"/>
    <x v="2"/>
    <m/>
    <m/>
    <m/>
    <m/>
    <m/>
    <m/>
  </r>
  <r>
    <x v="0"/>
    <x v="120"/>
    <x v="1"/>
    <s v="Webb"/>
    <x v="5"/>
    <x v="1"/>
    <x v="1"/>
    <x v="1"/>
    <x v="0"/>
    <x v="1"/>
    <x v="0"/>
    <x v="1"/>
    <x v="0"/>
    <x v="0"/>
    <x v="2"/>
    <x v="0"/>
    <x v="2"/>
    <x v="2"/>
    <x v="0"/>
    <x v="0"/>
    <x v="2"/>
    <x v="0"/>
    <x v="0"/>
    <x v="0"/>
    <x v="0"/>
    <x v="1"/>
    <x v="1"/>
    <x v="2"/>
    <x v="2"/>
    <x v="3"/>
    <x v="1"/>
    <x v="2"/>
    <x v="2"/>
    <x v="2"/>
    <m/>
    <m/>
    <m/>
    <m/>
    <m/>
    <m/>
  </r>
  <r>
    <x v="0"/>
    <x v="81"/>
    <x v="1"/>
    <s v="Webb"/>
    <x v="5"/>
    <x v="1"/>
    <x v="1"/>
    <x v="1"/>
    <x v="0"/>
    <x v="2"/>
    <x v="0"/>
    <x v="2"/>
    <x v="0"/>
    <x v="0"/>
    <x v="2"/>
    <x v="0"/>
    <x v="2"/>
    <x v="2"/>
    <x v="0"/>
    <x v="0"/>
    <x v="2"/>
    <x v="0"/>
    <x v="0"/>
    <x v="0"/>
    <x v="0"/>
    <x v="2"/>
    <x v="2"/>
    <x v="2"/>
    <x v="2"/>
    <x v="3"/>
    <x v="1"/>
    <x v="2"/>
    <x v="2"/>
    <x v="2"/>
    <m/>
    <m/>
    <m/>
    <m/>
    <m/>
    <m/>
  </r>
  <r>
    <x v="0"/>
    <x v="127"/>
    <x v="1"/>
    <s v="Webb"/>
    <x v="5"/>
    <x v="1"/>
    <x v="3"/>
    <x v="1"/>
    <x v="0"/>
    <x v="0"/>
    <x v="0"/>
    <x v="1"/>
    <x v="0"/>
    <x v="0"/>
    <x v="2"/>
    <x v="0"/>
    <x v="2"/>
    <x v="5"/>
    <x v="0"/>
    <x v="0"/>
    <x v="2"/>
    <x v="0"/>
    <x v="0"/>
    <x v="0"/>
    <x v="0"/>
    <x v="2"/>
    <x v="3"/>
    <x v="1"/>
    <x v="2"/>
    <x v="3"/>
    <x v="1"/>
    <x v="2"/>
    <x v="2"/>
    <x v="2"/>
    <m/>
    <m/>
    <m/>
    <m/>
    <m/>
    <m/>
  </r>
  <r>
    <x v="0"/>
    <x v="84"/>
    <x v="0"/>
    <s v="Webb"/>
    <x v="5"/>
    <x v="1"/>
    <x v="0"/>
    <x v="1"/>
    <x v="0"/>
    <x v="2"/>
    <x v="0"/>
    <x v="1"/>
    <x v="0"/>
    <x v="0"/>
    <x v="2"/>
    <x v="0"/>
    <x v="1"/>
    <x v="2"/>
    <x v="0"/>
    <x v="0"/>
    <x v="1"/>
    <x v="0"/>
    <x v="0"/>
    <x v="0"/>
    <x v="0"/>
    <x v="1"/>
    <x v="1"/>
    <x v="2"/>
    <x v="2"/>
    <x v="3"/>
    <x v="1"/>
    <x v="2"/>
    <x v="2"/>
    <x v="2"/>
    <m/>
    <m/>
    <m/>
    <m/>
    <m/>
    <m/>
  </r>
  <r>
    <x v="0"/>
    <x v="57"/>
    <x v="1"/>
    <s v="Webb"/>
    <x v="5"/>
    <x v="1"/>
    <x v="0"/>
    <x v="2"/>
    <x v="0"/>
    <x v="2"/>
    <x v="0"/>
    <x v="1"/>
    <x v="0"/>
    <x v="0"/>
    <x v="2"/>
    <x v="0"/>
    <x v="2"/>
    <x v="2"/>
    <x v="0"/>
    <x v="0"/>
    <x v="1"/>
    <x v="0"/>
    <x v="0"/>
    <x v="0"/>
    <x v="0"/>
    <x v="2"/>
    <x v="1"/>
    <x v="2"/>
    <x v="2"/>
    <x v="3"/>
    <x v="1"/>
    <x v="2"/>
    <x v="2"/>
    <x v="2"/>
    <m/>
    <m/>
    <m/>
    <m/>
    <m/>
    <m/>
  </r>
  <r>
    <x v="0"/>
    <x v="80"/>
    <x v="1"/>
    <s v="Webb"/>
    <x v="5"/>
    <x v="1"/>
    <x v="0"/>
    <x v="2"/>
    <x v="0"/>
    <x v="2"/>
    <x v="0"/>
    <x v="1"/>
    <x v="0"/>
    <x v="0"/>
    <x v="1"/>
    <x v="0"/>
    <x v="1"/>
    <x v="1"/>
    <x v="0"/>
    <x v="0"/>
    <x v="1"/>
    <x v="0"/>
    <x v="0"/>
    <x v="0"/>
    <x v="0"/>
    <x v="1"/>
    <x v="2"/>
    <x v="2"/>
    <x v="2"/>
    <x v="3"/>
    <x v="1"/>
    <x v="2"/>
    <x v="2"/>
    <x v="2"/>
    <m/>
    <m/>
    <m/>
    <m/>
    <m/>
    <m/>
  </r>
  <r>
    <x v="0"/>
    <x v="82"/>
    <x v="1"/>
    <s v="Webb"/>
    <x v="5"/>
    <x v="1"/>
    <x v="0"/>
    <x v="1"/>
    <x v="0"/>
    <x v="2"/>
    <x v="0"/>
    <x v="1"/>
    <x v="0"/>
    <x v="0"/>
    <x v="2"/>
    <x v="0"/>
    <x v="1"/>
    <x v="1"/>
    <x v="0"/>
    <x v="0"/>
    <x v="1"/>
    <x v="0"/>
    <x v="0"/>
    <x v="0"/>
    <x v="0"/>
    <x v="2"/>
    <x v="2"/>
    <x v="2"/>
    <x v="2"/>
    <x v="3"/>
    <x v="1"/>
    <x v="2"/>
    <x v="2"/>
    <x v="2"/>
    <m/>
    <m/>
    <m/>
    <m/>
    <m/>
    <m/>
  </r>
  <r>
    <x v="0"/>
    <x v="57"/>
    <x v="1"/>
    <s v="Webb"/>
    <x v="5"/>
    <x v="1"/>
    <x v="0"/>
    <x v="2"/>
    <x v="0"/>
    <x v="2"/>
    <x v="0"/>
    <x v="2"/>
    <x v="0"/>
    <x v="0"/>
    <x v="4"/>
    <x v="0"/>
    <x v="2"/>
    <x v="2"/>
    <x v="0"/>
    <x v="0"/>
    <x v="2"/>
    <x v="0"/>
    <x v="0"/>
    <x v="0"/>
    <x v="0"/>
    <x v="1"/>
    <x v="1"/>
    <x v="2"/>
    <x v="2"/>
    <x v="3"/>
    <x v="1"/>
    <x v="2"/>
    <x v="2"/>
    <x v="2"/>
    <m/>
    <m/>
    <m/>
    <m/>
    <m/>
    <m/>
  </r>
  <r>
    <x v="0"/>
    <x v="103"/>
    <x v="1"/>
    <s v="Webb"/>
    <x v="5"/>
    <x v="1"/>
    <x v="1"/>
    <x v="2"/>
    <x v="0"/>
    <x v="2"/>
    <x v="0"/>
    <x v="1"/>
    <x v="0"/>
    <x v="0"/>
    <x v="1"/>
    <x v="0"/>
    <x v="1"/>
    <x v="1"/>
    <x v="0"/>
    <x v="0"/>
    <x v="2"/>
    <x v="0"/>
    <x v="0"/>
    <x v="0"/>
    <x v="0"/>
    <x v="1"/>
    <x v="1"/>
    <x v="2"/>
    <x v="2"/>
    <x v="3"/>
    <x v="1"/>
    <x v="2"/>
    <x v="2"/>
    <x v="2"/>
    <m/>
    <m/>
    <m/>
    <m/>
    <m/>
    <m/>
  </r>
  <r>
    <x v="0"/>
    <x v="119"/>
    <x v="0"/>
    <s v="Webb"/>
    <x v="5"/>
    <x v="1"/>
    <x v="1"/>
    <x v="1"/>
    <x v="0"/>
    <x v="2"/>
    <x v="0"/>
    <x v="1"/>
    <x v="0"/>
    <x v="0"/>
    <x v="2"/>
    <x v="0"/>
    <x v="1"/>
    <x v="2"/>
    <x v="0"/>
    <x v="0"/>
    <x v="1"/>
    <x v="0"/>
    <x v="0"/>
    <x v="0"/>
    <x v="0"/>
    <x v="1"/>
    <x v="1"/>
    <x v="2"/>
    <x v="2"/>
    <x v="3"/>
    <x v="1"/>
    <x v="2"/>
    <x v="2"/>
    <x v="2"/>
    <m/>
    <m/>
    <m/>
    <m/>
    <m/>
    <m/>
  </r>
  <r>
    <x v="0"/>
    <x v="54"/>
    <x v="0"/>
    <s v="Webb"/>
    <x v="5"/>
    <x v="1"/>
    <x v="1"/>
    <x v="2"/>
    <x v="0"/>
    <x v="0"/>
    <x v="0"/>
    <x v="1"/>
    <x v="0"/>
    <x v="0"/>
    <x v="1"/>
    <x v="0"/>
    <x v="1"/>
    <x v="1"/>
    <x v="0"/>
    <x v="0"/>
    <x v="1"/>
    <x v="0"/>
    <x v="0"/>
    <x v="0"/>
    <x v="0"/>
    <x v="1"/>
    <x v="1"/>
    <x v="1"/>
    <x v="2"/>
    <x v="3"/>
    <x v="1"/>
    <x v="2"/>
    <x v="2"/>
    <x v="2"/>
    <m/>
    <m/>
    <m/>
    <m/>
    <m/>
    <m/>
  </r>
  <r>
    <x v="0"/>
    <x v="125"/>
    <x v="1"/>
    <s v="Webb"/>
    <x v="5"/>
    <x v="1"/>
    <x v="0"/>
    <x v="1"/>
    <x v="0"/>
    <x v="0"/>
    <x v="0"/>
    <x v="2"/>
    <x v="0"/>
    <x v="0"/>
    <x v="3"/>
    <x v="0"/>
    <x v="2"/>
    <x v="3"/>
    <x v="0"/>
    <x v="0"/>
    <x v="1"/>
    <x v="0"/>
    <x v="0"/>
    <x v="0"/>
    <x v="0"/>
    <x v="2"/>
    <x v="2"/>
    <x v="1"/>
    <x v="2"/>
    <x v="3"/>
    <x v="1"/>
    <x v="2"/>
    <x v="2"/>
    <x v="2"/>
    <m/>
    <m/>
    <m/>
    <m/>
    <m/>
    <m/>
  </r>
  <r>
    <x v="0"/>
    <x v="127"/>
    <x v="1"/>
    <s v="Webb"/>
    <x v="5"/>
    <x v="1"/>
    <x v="1"/>
    <x v="1"/>
    <x v="0"/>
    <x v="2"/>
    <x v="0"/>
    <x v="2"/>
    <x v="0"/>
    <x v="0"/>
    <x v="2"/>
    <x v="0"/>
    <x v="1"/>
    <x v="1"/>
    <x v="0"/>
    <x v="0"/>
    <x v="1"/>
    <x v="0"/>
    <x v="0"/>
    <x v="0"/>
    <x v="0"/>
    <x v="1"/>
    <x v="1"/>
    <x v="2"/>
    <x v="2"/>
    <x v="3"/>
    <x v="1"/>
    <x v="2"/>
    <x v="2"/>
    <x v="2"/>
    <m/>
    <m/>
    <m/>
    <m/>
    <m/>
    <m/>
  </r>
  <r>
    <x v="0"/>
    <x v="126"/>
    <x v="1"/>
    <s v="Webb"/>
    <x v="5"/>
    <x v="1"/>
    <x v="1"/>
    <x v="2"/>
    <x v="0"/>
    <x v="1"/>
    <x v="0"/>
    <x v="1"/>
    <x v="0"/>
    <x v="0"/>
    <x v="1"/>
    <x v="0"/>
    <x v="1"/>
    <x v="2"/>
    <x v="0"/>
    <x v="0"/>
    <x v="1"/>
    <x v="0"/>
    <x v="0"/>
    <x v="0"/>
    <x v="0"/>
    <x v="1"/>
    <x v="1"/>
    <x v="2"/>
    <x v="2"/>
    <x v="3"/>
    <x v="1"/>
    <x v="2"/>
    <x v="2"/>
    <x v="2"/>
    <m/>
    <m/>
    <m/>
    <m/>
    <m/>
    <m/>
  </r>
  <r>
    <x v="0"/>
    <x v="24"/>
    <x v="0"/>
    <s v="Webb"/>
    <x v="5"/>
    <x v="1"/>
    <x v="0"/>
    <x v="2"/>
    <x v="0"/>
    <x v="2"/>
    <x v="0"/>
    <x v="1"/>
    <x v="0"/>
    <x v="0"/>
    <x v="1"/>
    <x v="0"/>
    <x v="1"/>
    <x v="1"/>
    <x v="0"/>
    <x v="0"/>
    <x v="1"/>
    <x v="0"/>
    <x v="0"/>
    <x v="0"/>
    <x v="0"/>
    <x v="1"/>
    <x v="1"/>
    <x v="2"/>
    <x v="2"/>
    <x v="3"/>
    <x v="1"/>
    <x v="2"/>
    <x v="2"/>
    <x v="2"/>
    <m/>
    <m/>
    <m/>
    <m/>
    <m/>
    <m/>
  </r>
  <r>
    <x v="0"/>
    <x v="145"/>
    <x v="1"/>
    <s v="Webb"/>
    <x v="5"/>
    <x v="1"/>
    <x v="0"/>
    <x v="2"/>
    <x v="0"/>
    <x v="2"/>
    <x v="0"/>
    <x v="1"/>
    <x v="0"/>
    <x v="0"/>
    <x v="1"/>
    <x v="0"/>
    <x v="1"/>
    <x v="1"/>
    <x v="0"/>
    <x v="0"/>
    <x v="1"/>
    <x v="0"/>
    <x v="0"/>
    <x v="0"/>
    <x v="0"/>
    <x v="1"/>
    <x v="1"/>
    <x v="2"/>
    <x v="2"/>
    <x v="3"/>
    <x v="1"/>
    <x v="2"/>
    <x v="2"/>
    <x v="2"/>
    <m/>
    <m/>
    <m/>
    <m/>
    <m/>
    <m/>
  </r>
  <r>
    <x v="0"/>
    <x v="2"/>
    <x v="1"/>
    <s v="Webb"/>
    <x v="5"/>
    <x v="1"/>
    <x v="1"/>
    <x v="2"/>
    <x v="0"/>
    <x v="0"/>
    <x v="0"/>
    <x v="1"/>
    <x v="0"/>
    <x v="0"/>
    <x v="1"/>
    <x v="0"/>
    <x v="1"/>
    <x v="1"/>
    <x v="0"/>
    <x v="0"/>
    <x v="1"/>
    <x v="0"/>
    <x v="0"/>
    <x v="0"/>
    <x v="0"/>
    <x v="1"/>
    <x v="1"/>
    <x v="1"/>
    <x v="2"/>
    <x v="3"/>
    <x v="1"/>
    <x v="2"/>
    <x v="2"/>
    <x v="2"/>
    <m/>
    <m/>
    <m/>
    <m/>
    <m/>
    <m/>
  </r>
  <r>
    <x v="0"/>
    <x v="133"/>
    <x v="1"/>
    <s v="Webb"/>
    <x v="5"/>
    <x v="1"/>
    <x v="0"/>
    <x v="1"/>
    <x v="0"/>
    <x v="0"/>
    <x v="0"/>
    <x v="1"/>
    <x v="0"/>
    <x v="0"/>
    <x v="1"/>
    <x v="0"/>
    <x v="1"/>
    <x v="2"/>
    <x v="0"/>
    <x v="0"/>
    <x v="1"/>
    <x v="0"/>
    <x v="0"/>
    <x v="0"/>
    <x v="0"/>
    <x v="1"/>
    <x v="1"/>
    <x v="1"/>
    <x v="2"/>
    <x v="3"/>
    <x v="1"/>
    <x v="2"/>
    <x v="2"/>
    <x v="2"/>
    <m/>
    <m/>
    <m/>
    <m/>
    <m/>
    <m/>
  </r>
  <r>
    <x v="0"/>
    <x v="57"/>
    <x v="1"/>
    <s v="Webb"/>
    <x v="5"/>
    <x v="1"/>
    <x v="1"/>
    <x v="1"/>
    <x v="0"/>
    <x v="0"/>
    <x v="0"/>
    <x v="2"/>
    <x v="0"/>
    <x v="0"/>
    <x v="1"/>
    <x v="0"/>
    <x v="1"/>
    <x v="2"/>
    <x v="0"/>
    <x v="0"/>
    <x v="1"/>
    <x v="0"/>
    <x v="0"/>
    <x v="0"/>
    <x v="0"/>
    <x v="2"/>
    <x v="2"/>
    <x v="1"/>
    <x v="2"/>
    <x v="3"/>
    <x v="1"/>
    <x v="2"/>
    <x v="2"/>
    <x v="2"/>
    <m/>
    <m/>
    <m/>
    <m/>
    <m/>
    <m/>
  </r>
  <r>
    <x v="0"/>
    <x v="22"/>
    <x v="0"/>
    <s v="Webb"/>
    <x v="5"/>
    <x v="1"/>
    <x v="1"/>
    <x v="3"/>
    <x v="0"/>
    <x v="1"/>
    <x v="0"/>
    <x v="4"/>
    <x v="0"/>
    <x v="0"/>
    <x v="4"/>
    <x v="0"/>
    <x v="2"/>
    <x v="5"/>
    <x v="0"/>
    <x v="0"/>
    <x v="2"/>
    <x v="0"/>
    <x v="0"/>
    <x v="0"/>
    <x v="0"/>
    <x v="3"/>
    <x v="3"/>
    <x v="2"/>
    <x v="2"/>
    <x v="3"/>
    <x v="1"/>
    <x v="2"/>
    <x v="2"/>
    <x v="2"/>
    <m/>
    <m/>
    <m/>
    <m/>
    <m/>
    <m/>
  </r>
  <r>
    <x v="0"/>
    <x v="126"/>
    <x v="1"/>
    <s v="Webb"/>
    <x v="5"/>
    <x v="1"/>
    <x v="0"/>
    <x v="1"/>
    <x v="0"/>
    <x v="1"/>
    <x v="0"/>
    <x v="2"/>
    <x v="0"/>
    <x v="0"/>
    <x v="2"/>
    <x v="0"/>
    <x v="2"/>
    <x v="2"/>
    <x v="0"/>
    <x v="0"/>
    <x v="2"/>
    <x v="0"/>
    <x v="0"/>
    <x v="0"/>
    <x v="0"/>
    <x v="2"/>
    <x v="2"/>
    <x v="2"/>
    <x v="2"/>
    <x v="3"/>
    <x v="1"/>
    <x v="2"/>
    <x v="2"/>
    <x v="2"/>
    <m/>
    <m/>
    <m/>
    <m/>
    <m/>
    <m/>
  </r>
  <r>
    <x v="0"/>
    <x v="32"/>
    <x v="0"/>
    <s v="Webb"/>
    <x v="5"/>
    <x v="1"/>
    <x v="1"/>
    <x v="1"/>
    <x v="0"/>
    <x v="2"/>
    <x v="0"/>
    <x v="1"/>
    <x v="0"/>
    <x v="0"/>
    <x v="1"/>
    <x v="0"/>
    <x v="1"/>
    <x v="1"/>
    <x v="0"/>
    <x v="0"/>
    <x v="1"/>
    <x v="0"/>
    <x v="0"/>
    <x v="0"/>
    <x v="0"/>
    <x v="1"/>
    <x v="1"/>
    <x v="2"/>
    <x v="2"/>
    <x v="3"/>
    <x v="1"/>
    <x v="2"/>
    <x v="2"/>
    <x v="2"/>
    <m/>
    <m/>
    <m/>
    <m/>
    <m/>
    <m/>
  </r>
  <r>
    <x v="0"/>
    <x v="8"/>
    <x v="1"/>
    <s v="Webb"/>
    <x v="5"/>
    <x v="1"/>
    <x v="0"/>
    <x v="3"/>
    <x v="0"/>
    <x v="0"/>
    <x v="0"/>
    <x v="1"/>
    <x v="0"/>
    <x v="0"/>
    <x v="2"/>
    <x v="0"/>
    <x v="2"/>
    <x v="2"/>
    <x v="0"/>
    <x v="0"/>
    <x v="2"/>
    <x v="0"/>
    <x v="0"/>
    <x v="0"/>
    <x v="0"/>
    <x v="1"/>
    <x v="1"/>
    <x v="1"/>
    <x v="2"/>
    <x v="3"/>
    <x v="1"/>
    <x v="2"/>
    <x v="2"/>
    <x v="2"/>
    <m/>
    <m/>
    <m/>
    <m/>
    <m/>
    <m/>
  </r>
  <r>
    <x v="0"/>
    <x v="59"/>
    <x v="1"/>
    <s v="Webb"/>
    <x v="5"/>
    <x v="1"/>
    <x v="0"/>
    <x v="2"/>
    <x v="0"/>
    <x v="2"/>
    <x v="0"/>
    <x v="1"/>
    <x v="0"/>
    <x v="0"/>
    <x v="2"/>
    <x v="0"/>
    <x v="2"/>
    <x v="1"/>
    <x v="0"/>
    <x v="0"/>
    <x v="1"/>
    <x v="0"/>
    <x v="0"/>
    <x v="0"/>
    <x v="0"/>
    <x v="1"/>
    <x v="1"/>
    <x v="2"/>
    <x v="2"/>
    <x v="3"/>
    <x v="1"/>
    <x v="2"/>
    <x v="2"/>
    <x v="2"/>
    <m/>
    <m/>
    <m/>
    <m/>
    <m/>
    <m/>
  </r>
  <r>
    <x v="0"/>
    <x v="136"/>
    <x v="1"/>
    <s v="Webb"/>
    <x v="5"/>
    <x v="1"/>
    <x v="0"/>
    <x v="2"/>
    <x v="0"/>
    <x v="2"/>
    <x v="0"/>
    <x v="1"/>
    <x v="0"/>
    <x v="0"/>
    <x v="1"/>
    <x v="0"/>
    <x v="1"/>
    <x v="1"/>
    <x v="0"/>
    <x v="0"/>
    <x v="1"/>
    <x v="0"/>
    <x v="0"/>
    <x v="0"/>
    <x v="0"/>
    <x v="1"/>
    <x v="1"/>
    <x v="2"/>
    <x v="2"/>
    <x v="3"/>
    <x v="1"/>
    <x v="2"/>
    <x v="2"/>
    <x v="2"/>
    <m/>
    <m/>
    <m/>
    <m/>
    <m/>
    <m/>
  </r>
  <r>
    <x v="0"/>
    <x v="119"/>
    <x v="0"/>
    <s v="Webb"/>
    <x v="5"/>
    <x v="1"/>
    <x v="1"/>
    <x v="0"/>
    <x v="0"/>
    <x v="2"/>
    <x v="0"/>
    <x v="3"/>
    <x v="0"/>
    <x v="0"/>
    <x v="0"/>
    <x v="0"/>
    <x v="1"/>
    <x v="0"/>
    <x v="0"/>
    <x v="0"/>
    <x v="1"/>
    <x v="0"/>
    <x v="0"/>
    <x v="0"/>
    <x v="0"/>
    <x v="1"/>
    <x v="1"/>
    <x v="2"/>
    <x v="2"/>
    <x v="3"/>
    <x v="1"/>
    <x v="2"/>
    <x v="2"/>
    <x v="2"/>
    <m/>
    <m/>
    <m/>
    <m/>
    <m/>
    <m/>
  </r>
  <r>
    <x v="0"/>
    <x v="142"/>
    <x v="1"/>
    <s v="Webb"/>
    <x v="5"/>
    <x v="1"/>
    <x v="1"/>
    <x v="2"/>
    <x v="0"/>
    <x v="1"/>
    <x v="0"/>
    <x v="1"/>
    <x v="0"/>
    <x v="0"/>
    <x v="1"/>
    <x v="0"/>
    <x v="1"/>
    <x v="1"/>
    <x v="0"/>
    <x v="0"/>
    <x v="1"/>
    <x v="0"/>
    <x v="0"/>
    <x v="0"/>
    <x v="0"/>
    <x v="1"/>
    <x v="1"/>
    <x v="2"/>
    <x v="2"/>
    <x v="3"/>
    <x v="1"/>
    <x v="2"/>
    <x v="2"/>
    <x v="2"/>
    <m/>
    <m/>
    <m/>
    <m/>
    <m/>
    <m/>
  </r>
  <r>
    <x v="0"/>
    <x v="142"/>
    <x v="1"/>
    <s v="Webb"/>
    <x v="5"/>
    <x v="1"/>
    <x v="0"/>
    <x v="1"/>
    <x v="0"/>
    <x v="0"/>
    <x v="0"/>
    <x v="2"/>
    <x v="0"/>
    <x v="0"/>
    <x v="2"/>
    <x v="0"/>
    <x v="1"/>
    <x v="2"/>
    <x v="0"/>
    <x v="0"/>
    <x v="2"/>
    <x v="0"/>
    <x v="0"/>
    <x v="0"/>
    <x v="0"/>
    <x v="1"/>
    <x v="1"/>
    <x v="1"/>
    <x v="2"/>
    <x v="3"/>
    <x v="1"/>
    <x v="2"/>
    <x v="2"/>
    <x v="2"/>
    <m/>
    <m/>
    <m/>
    <m/>
    <m/>
    <m/>
  </r>
  <r>
    <x v="0"/>
    <x v="142"/>
    <x v="1"/>
    <s v="Webb"/>
    <x v="5"/>
    <x v="1"/>
    <x v="1"/>
    <x v="2"/>
    <x v="0"/>
    <x v="2"/>
    <x v="0"/>
    <x v="1"/>
    <x v="0"/>
    <x v="0"/>
    <x v="1"/>
    <x v="0"/>
    <x v="1"/>
    <x v="1"/>
    <x v="0"/>
    <x v="0"/>
    <x v="1"/>
    <x v="0"/>
    <x v="0"/>
    <x v="0"/>
    <x v="0"/>
    <x v="1"/>
    <x v="1"/>
    <x v="2"/>
    <x v="2"/>
    <x v="3"/>
    <x v="1"/>
    <x v="2"/>
    <x v="2"/>
    <x v="2"/>
    <m/>
    <m/>
    <m/>
    <m/>
    <m/>
    <m/>
  </r>
  <r>
    <x v="0"/>
    <x v="142"/>
    <x v="1"/>
    <s v="Webb"/>
    <x v="5"/>
    <x v="1"/>
    <x v="1"/>
    <x v="1"/>
    <x v="0"/>
    <x v="2"/>
    <x v="0"/>
    <x v="1"/>
    <x v="0"/>
    <x v="0"/>
    <x v="1"/>
    <x v="0"/>
    <x v="1"/>
    <x v="1"/>
    <x v="0"/>
    <x v="0"/>
    <x v="1"/>
    <x v="0"/>
    <x v="0"/>
    <x v="0"/>
    <x v="0"/>
    <x v="1"/>
    <x v="1"/>
    <x v="2"/>
    <x v="2"/>
    <x v="3"/>
    <x v="1"/>
    <x v="2"/>
    <x v="2"/>
    <x v="2"/>
    <m/>
    <m/>
    <m/>
    <m/>
    <m/>
    <m/>
  </r>
  <r>
    <x v="0"/>
    <x v="92"/>
    <x v="1"/>
    <s v="Webb"/>
    <x v="5"/>
    <x v="1"/>
    <x v="1"/>
    <x v="1"/>
    <x v="0"/>
    <x v="0"/>
    <x v="0"/>
    <x v="2"/>
    <x v="0"/>
    <x v="0"/>
    <x v="2"/>
    <x v="0"/>
    <x v="2"/>
    <x v="2"/>
    <x v="0"/>
    <x v="0"/>
    <x v="1"/>
    <x v="0"/>
    <x v="0"/>
    <x v="0"/>
    <x v="0"/>
    <x v="2"/>
    <x v="1"/>
    <x v="1"/>
    <x v="2"/>
    <x v="3"/>
    <x v="1"/>
    <x v="2"/>
    <x v="2"/>
    <x v="2"/>
    <m/>
    <m/>
    <m/>
    <m/>
    <m/>
    <m/>
  </r>
  <r>
    <x v="0"/>
    <x v="142"/>
    <x v="1"/>
    <s v="Webb"/>
    <x v="5"/>
    <x v="1"/>
    <x v="0"/>
    <x v="1"/>
    <x v="0"/>
    <x v="0"/>
    <x v="0"/>
    <x v="1"/>
    <x v="0"/>
    <x v="0"/>
    <x v="1"/>
    <x v="0"/>
    <x v="0"/>
    <x v="1"/>
    <x v="0"/>
    <x v="0"/>
    <x v="1"/>
    <x v="0"/>
    <x v="0"/>
    <x v="0"/>
    <x v="0"/>
    <x v="1"/>
    <x v="1"/>
    <x v="1"/>
    <x v="2"/>
    <x v="3"/>
    <x v="1"/>
    <x v="2"/>
    <x v="2"/>
    <x v="2"/>
    <m/>
    <m/>
    <m/>
    <m/>
    <m/>
    <m/>
  </r>
  <r>
    <x v="0"/>
    <x v="18"/>
    <x v="1"/>
    <s v="Webb"/>
    <x v="5"/>
    <x v="1"/>
    <x v="0"/>
    <x v="2"/>
    <x v="0"/>
    <x v="2"/>
    <x v="0"/>
    <x v="1"/>
    <x v="0"/>
    <x v="0"/>
    <x v="1"/>
    <x v="0"/>
    <x v="1"/>
    <x v="1"/>
    <x v="0"/>
    <x v="0"/>
    <x v="1"/>
    <x v="0"/>
    <x v="0"/>
    <x v="0"/>
    <x v="0"/>
    <x v="0"/>
    <x v="1"/>
    <x v="2"/>
    <x v="2"/>
    <x v="3"/>
    <x v="1"/>
    <x v="2"/>
    <x v="2"/>
    <x v="2"/>
    <m/>
    <m/>
    <m/>
    <m/>
    <m/>
    <m/>
  </r>
  <r>
    <x v="0"/>
    <x v="2"/>
    <x v="1"/>
    <s v="Webb"/>
    <x v="5"/>
    <x v="1"/>
    <x v="1"/>
    <x v="1"/>
    <x v="0"/>
    <x v="2"/>
    <x v="0"/>
    <x v="2"/>
    <x v="0"/>
    <x v="0"/>
    <x v="2"/>
    <x v="0"/>
    <x v="2"/>
    <x v="2"/>
    <x v="0"/>
    <x v="0"/>
    <x v="1"/>
    <x v="0"/>
    <x v="0"/>
    <x v="0"/>
    <x v="0"/>
    <x v="2"/>
    <x v="2"/>
    <x v="2"/>
    <x v="2"/>
    <x v="3"/>
    <x v="1"/>
    <x v="2"/>
    <x v="2"/>
    <x v="2"/>
    <m/>
    <m/>
    <m/>
    <m/>
    <m/>
    <m/>
  </r>
  <r>
    <x v="0"/>
    <x v="108"/>
    <x v="1"/>
    <s v="Webb"/>
    <x v="5"/>
    <x v="1"/>
    <x v="1"/>
    <x v="2"/>
    <x v="0"/>
    <x v="2"/>
    <x v="0"/>
    <x v="1"/>
    <x v="0"/>
    <x v="0"/>
    <x v="1"/>
    <x v="0"/>
    <x v="1"/>
    <x v="1"/>
    <x v="0"/>
    <x v="0"/>
    <x v="1"/>
    <x v="0"/>
    <x v="0"/>
    <x v="0"/>
    <x v="0"/>
    <x v="1"/>
    <x v="0"/>
    <x v="2"/>
    <x v="2"/>
    <x v="3"/>
    <x v="1"/>
    <x v="2"/>
    <x v="2"/>
    <x v="2"/>
    <m/>
    <m/>
    <m/>
    <m/>
    <m/>
    <m/>
  </r>
  <r>
    <x v="0"/>
    <x v="126"/>
    <x v="1"/>
    <s v="Webb"/>
    <x v="5"/>
    <x v="1"/>
    <x v="0"/>
    <x v="1"/>
    <x v="0"/>
    <x v="2"/>
    <x v="0"/>
    <x v="2"/>
    <x v="0"/>
    <x v="0"/>
    <x v="2"/>
    <x v="0"/>
    <x v="1"/>
    <x v="2"/>
    <x v="0"/>
    <x v="0"/>
    <x v="2"/>
    <x v="0"/>
    <x v="0"/>
    <x v="0"/>
    <x v="0"/>
    <x v="2"/>
    <x v="2"/>
    <x v="2"/>
    <x v="2"/>
    <x v="3"/>
    <x v="1"/>
    <x v="2"/>
    <x v="2"/>
    <x v="2"/>
    <m/>
    <m/>
    <m/>
    <m/>
    <m/>
    <m/>
  </r>
  <r>
    <x v="0"/>
    <x v="126"/>
    <x v="1"/>
    <s v="Webb"/>
    <x v="5"/>
    <x v="1"/>
    <x v="1"/>
    <x v="2"/>
    <x v="0"/>
    <x v="2"/>
    <x v="0"/>
    <x v="2"/>
    <x v="0"/>
    <x v="0"/>
    <x v="2"/>
    <x v="0"/>
    <x v="2"/>
    <x v="2"/>
    <x v="0"/>
    <x v="0"/>
    <x v="2"/>
    <x v="0"/>
    <x v="0"/>
    <x v="0"/>
    <x v="0"/>
    <x v="1"/>
    <x v="1"/>
    <x v="2"/>
    <x v="2"/>
    <x v="3"/>
    <x v="1"/>
    <x v="2"/>
    <x v="2"/>
    <x v="2"/>
    <m/>
    <m/>
    <m/>
    <m/>
    <m/>
    <m/>
  </r>
  <r>
    <x v="0"/>
    <x v="18"/>
    <x v="1"/>
    <s v="Webb"/>
    <x v="5"/>
    <x v="1"/>
    <x v="0"/>
    <x v="2"/>
    <x v="0"/>
    <x v="1"/>
    <x v="0"/>
    <x v="1"/>
    <x v="0"/>
    <x v="0"/>
    <x v="2"/>
    <x v="0"/>
    <x v="1"/>
    <x v="1"/>
    <x v="0"/>
    <x v="0"/>
    <x v="1"/>
    <x v="0"/>
    <x v="0"/>
    <x v="0"/>
    <x v="0"/>
    <x v="1"/>
    <x v="1"/>
    <x v="2"/>
    <x v="2"/>
    <x v="3"/>
    <x v="1"/>
    <x v="2"/>
    <x v="2"/>
    <x v="2"/>
    <m/>
    <m/>
    <m/>
    <m/>
    <m/>
    <m/>
  </r>
  <r>
    <x v="0"/>
    <x v="50"/>
    <x v="1"/>
    <s v="Webb"/>
    <x v="5"/>
    <x v="1"/>
    <x v="0"/>
    <x v="1"/>
    <x v="0"/>
    <x v="2"/>
    <x v="0"/>
    <x v="1"/>
    <x v="0"/>
    <x v="0"/>
    <x v="2"/>
    <x v="0"/>
    <x v="2"/>
    <x v="1"/>
    <x v="0"/>
    <x v="0"/>
    <x v="1"/>
    <x v="0"/>
    <x v="0"/>
    <x v="0"/>
    <x v="0"/>
    <x v="1"/>
    <x v="1"/>
    <x v="2"/>
    <x v="2"/>
    <x v="3"/>
    <x v="1"/>
    <x v="2"/>
    <x v="2"/>
    <x v="2"/>
    <m/>
    <m/>
    <m/>
    <m/>
    <m/>
    <m/>
  </r>
  <r>
    <x v="0"/>
    <x v="29"/>
    <x v="0"/>
    <s v="Webb"/>
    <x v="5"/>
    <x v="1"/>
    <x v="0"/>
    <x v="1"/>
    <x v="0"/>
    <x v="0"/>
    <x v="0"/>
    <x v="2"/>
    <x v="0"/>
    <x v="0"/>
    <x v="2"/>
    <x v="0"/>
    <x v="3"/>
    <x v="1"/>
    <x v="0"/>
    <x v="0"/>
    <x v="1"/>
    <x v="0"/>
    <x v="0"/>
    <x v="0"/>
    <x v="0"/>
    <x v="2"/>
    <x v="0"/>
    <x v="1"/>
    <x v="2"/>
    <x v="3"/>
    <x v="1"/>
    <x v="2"/>
    <x v="2"/>
    <x v="2"/>
    <m/>
    <m/>
    <m/>
    <m/>
    <m/>
    <m/>
  </r>
  <r>
    <x v="0"/>
    <x v="59"/>
    <x v="1"/>
    <s v="Webb"/>
    <x v="5"/>
    <x v="1"/>
    <x v="1"/>
    <x v="1"/>
    <x v="0"/>
    <x v="2"/>
    <x v="0"/>
    <x v="1"/>
    <x v="0"/>
    <x v="0"/>
    <x v="3"/>
    <x v="0"/>
    <x v="1"/>
    <x v="1"/>
    <x v="0"/>
    <x v="0"/>
    <x v="1"/>
    <x v="0"/>
    <x v="0"/>
    <x v="0"/>
    <x v="0"/>
    <x v="2"/>
    <x v="1"/>
    <x v="2"/>
    <x v="2"/>
    <x v="3"/>
    <x v="1"/>
    <x v="2"/>
    <x v="2"/>
    <x v="2"/>
    <m/>
    <m/>
    <m/>
    <m/>
    <m/>
    <m/>
  </r>
  <r>
    <x v="0"/>
    <x v="112"/>
    <x v="1"/>
    <s v="Webb"/>
    <x v="5"/>
    <x v="1"/>
    <x v="1"/>
    <x v="1"/>
    <x v="0"/>
    <x v="1"/>
    <x v="0"/>
    <x v="2"/>
    <x v="0"/>
    <x v="0"/>
    <x v="4"/>
    <x v="0"/>
    <x v="2"/>
    <x v="2"/>
    <x v="0"/>
    <x v="0"/>
    <x v="2"/>
    <x v="0"/>
    <x v="0"/>
    <x v="0"/>
    <x v="0"/>
    <x v="2"/>
    <x v="2"/>
    <x v="2"/>
    <x v="2"/>
    <x v="3"/>
    <x v="1"/>
    <x v="2"/>
    <x v="2"/>
    <x v="2"/>
    <m/>
    <m/>
    <m/>
    <m/>
    <m/>
    <m/>
  </r>
  <r>
    <x v="0"/>
    <x v="74"/>
    <x v="1"/>
    <s v="Webb"/>
    <x v="5"/>
    <x v="1"/>
    <x v="1"/>
    <x v="2"/>
    <x v="0"/>
    <x v="2"/>
    <x v="0"/>
    <x v="1"/>
    <x v="0"/>
    <x v="0"/>
    <x v="1"/>
    <x v="0"/>
    <x v="2"/>
    <x v="2"/>
    <x v="0"/>
    <x v="0"/>
    <x v="1"/>
    <x v="0"/>
    <x v="0"/>
    <x v="0"/>
    <x v="0"/>
    <x v="1"/>
    <x v="1"/>
    <x v="2"/>
    <x v="2"/>
    <x v="3"/>
    <x v="1"/>
    <x v="2"/>
    <x v="2"/>
    <x v="2"/>
    <m/>
    <m/>
    <m/>
    <m/>
    <m/>
    <m/>
  </r>
  <r>
    <x v="0"/>
    <x v="7"/>
    <x v="1"/>
    <s v="Webb"/>
    <x v="5"/>
    <x v="1"/>
    <x v="1"/>
    <x v="2"/>
    <x v="0"/>
    <x v="2"/>
    <x v="0"/>
    <x v="1"/>
    <x v="0"/>
    <x v="0"/>
    <x v="1"/>
    <x v="0"/>
    <x v="1"/>
    <x v="1"/>
    <x v="0"/>
    <x v="0"/>
    <x v="1"/>
    <x v="0"/>
    <x v="0"/>
    <x v="0"/>
    <x v="0"/>
    <x v="1"/>
    <x v="1"/>
    <x v="2"/>
    <x v="2"/>
    <x v="3"/>
    <x v="1"/>
    <x v="2"/>
    <x v="2"/>
    <x v="2"/>
    <m/>
    <m/>
    <m/>
    <m/>
    <m/>
    <m/>
  </r>
  <r>
    <x v="0"/>
    <x v="103"/>
    <x v="1"/>
    <s v="Webb"/>
    <x v="5"/>
    <x v="1"/>
    <x v="0"/>
    <x v="2"/>
    <x v="0"/>
    <x v="0"/>
    <x v="0"/>
    <x v="1"/>
    <x v="0"/>
    <x v="0"/>
    <x v="1"/>
    <x v="0"/>
    <x v="1"/>
    <x v="1"/>
    <x v="0"/>
    <x v="0"/>
    <x v="1"/>
    <x v="0"/>
    <x v="0"/>
    <x v="0"/>
    <x v="0"/>
    <x v="1"/>
    <x v="1"/>
    <x v="1"/>
    <x v="2"/>
    <x v="3"/>
    <x v="1"/>
    <x v="2"/>
    <x v="2"/>
    <x v="2"/>
    <m/>
    <m/>
    <m/>
    <m/>
    <m/>
    <m/>
  </r>
  <r>
    <x v="0"/>
    <x v="103"/>
    <x v="1"/>
    <s v="Webb"/>
    <x v="5"/>
    <x v="1"/>
    <x v="1"/>
    <x v="1"/>
    <x v="0"/>
    <x v="1"/>
    <x v="0"/>
    <x v="2"/>
    <x v="0"/>
    <x v="0"/>
    <x v="2"/>
    <x v="0"/>
    <x v="1"/>
    <x v="2"/>
    <x v="0"/>
    <x v="0"/>
    <x v="1"/>
    <x v="0"/>
    <x v="0"/>
    <x v="0"/>
    <x v="0"/>
    <x v="1"/>
    <x v="1"/>
    <x v="2"/>
    <x v="2"/>
    <x v="3"/>
    <x v="1"/>
    <x v="2"/>
    <x v="2"/>
    <x v="2"/>
    <m/>
    <m/>
    <m/>
    <m/>
    <m/>
    <m/>
  </r>
  <r>
    <x v="0"/>
    <x v="37"/>
    <x v="0"/>
    <s v="Webb"/>
    <x v="5"/>
    <x v="1"/>
    <x v="0"/>
    <x v="1"/>
    <x v="0"/>
    <x v="1"/>
    <x v="0"/>
    <x v="2"/>
    <x v="0"/>
    <x v="0"/>
    <x v="2"/>
    <x v="0"/>
    <x v="2"/>
    <x v="2"/>
    <x v="0"/>
    <x v="0"/>
    <x v="2"/>
    <x v="0"/>
    <x v="0"/>
    <x v="0"/>
    <x v="0"/>
    <x v="2"/>
    <x v="2"/>
    <x v="2"/>
    <x v="2"/>
    <x v="3"/>
    <x v="1"/>
    <x v="2"/>
    <x v="2"/>
    <x v="2"/>
    <m/>
    <m/>
    <m/>
    <m/>
    <m/>
    <m/>
  </r>
  <r>
    <x v="0"/>
    <x v="57"/>
    <x v="1"/>
    <s v="Webb"/>
    <x v="5"/>
    <x v="1"/>
    <x v="1"/>
    <x v="1"/>
    <x v="0"/>
    <x v="1"/>
    <x v="0"/>
    <x v="1"/>
    <x v="0"/>
    <x v="0"/>
    <x v="1"/>
    <x v="0"/>
    <x v="2"/>
    <x v="1"/>
    <x v="0"/>
    <x v="0"/>
    <x v="2"/>
    <x v="0"/>
    <x v="0"/>
    <x v="0"/>
    <x v="0"/>
    <x v="1"/>
    <x v="1"/>
    <x v="2"/>
    <x v="2"/>
    <x v="3"/>
    <x v="1"/>
    <x v="2"/>
    <x v="2"/>
    <x v="2"/>
    <m/>
    <m/>
    <m/>
    <m/>
    <m/>
    <m/>
  </r>
  <r>
    <x v="0"/>
    <x v="120"/>
    <x v="1"/>
    <s v="Webb"/>
    <x v="5"/>
    <x v="1"/>
    <x v="0"/>
    <x v="1"/>
    <x v="0"/>
    <x v="0"/>
    <x v="0"/>
    <x v="1"/>
    <x v="0"/>
    <x v="0"/>
    <x v="3"/>
    <x v="0"/>
    <x v="1"/>
    <x v="1"/>
    <x v="0"/>
    <x v="0"/>
    <x v="1"/>
    <x v="0"/>
    <x v="0"/>
    <x v="0"/>
    <x v="0"/>
    <x v="1"/>
    <x v="1"/>
    <x v="1"/>
    <x v="2"/>
    <x v="3"/>
    <x v="1"/>
    <x v="2"/>
    <x v="2"/>
    <x v="2"/>
    <m/>
    <m/>
    <m/>
    <m/>
    <m/>
    <m/>
  </r>
  <r>
    <x v="0"/>
    <x v="92"/>
    <x v="1"/>
    <s v="Webb"/>
    <x v="5"/>
    <x v="1"/>
    <x v="0"/>
    <x v="2"/>
    <x v="0"/>
    <x v="2"/>
    <x v="0"/>
    <x v="1"/>
    <x v="0"/>
    <x v="0"/>
    <x v="2"/>
    <x v="0"/>
    <x v="1"/>
    <x v="1"/>
    <x v="0"/>
    <x v="0"/>
    <x v="2"/>
    <x v="0"/>
    <x v="0"/>
    <x v="0"/>
    <x v="0"/>
    <x v="1"/>
    <x v="1"/>
    <x v="2"/>
    <x v="2"/>
    <x v="3"/>
    <x v="1"/>
    <x v="2"/>
    <x v="2"/>
    <x v="2"/>
    <m/>
    <m/>
    <m/>
    <m/>
    <m/>
    <m/>
  </r>
  <r>
    <x v="0"/>
    <x v="92"/>
    <x v="1"/>
    <s v="Webb"/>
    <x v="5"/>
    <x v="1"/>
    <x v="1"/>
    <x v="2"/>
    <x v="0"/>
    <x v="1"/>
    <x v="0"/>
    <x v="2"/>
    <x v="0"/>
    <x v="0"/>
    <x v="4"/>
    <x v="0"/>
    <x v="2"/>
    <x v="2"/>
    <x v="0"/>
    <x v="0"/>
    <x v="2"/>
    <x v="0"/>
    <x v="0"/>
    <x v="0"/>
    <x v="0"/>
    <x v="2"/>
    <x v="2"/>
    <x v="2"/>
    <x v="2"/>
    <x v="3"/>
    <x v="1"/>
    <x v="2"/>
    <x v="2"/>
    <x v="2"/>
    <m/>
    <m/>
    <m/>
    <m/>
    <m/>
    <m/>
  </r>
  <r>
    <x v="0"/>
    <x v="8"/>
    <x v="1"/>
    <s v="Webb"/>
    <x v="5"/>
    <x v="1"/>
    <x v="1"/>
    <x v="1"/>
    <x v="0"/>
    <x v="0"/>
    <x v="0"/>
    <x v="1"/>
    <x v="0"/>
    <x v="0"/>
    <x v="1"/>
    <x v="0"/>
    <x v="1"/>
    <x v="1"/>
    <x v="0"/>
    <x v="0"/>
    <x v="1"/>
    <x v="0"/>
    <x v="0"/>
    <x v="0"/>
    <x v="0"/>
    <x v="1"/>
    <x v="2"/>
    <x v="1"/>
    <x v="2"/>
    <x v="3"/>
    <x v="1"/>
    <x v="2"/>
    <x v="2"/>
    <x v="2"/>
    <m/>
    <m/>
    <m/>
    <m/>
    <m/>
    <m/>
  </r>
  <r>
    <x v="0"/>
    <x v="32"/>
    <x v="0"/>
    <s v="Webb"/>
    <x v="5"/>
    <x v="1"/>
    <x v="0"/>
    <x v="1"/>
    <x v="0"/>
    <x v="0"/>
    <x v="0"/>
    <x v="1"/>
    <x v="0"/>
    <x v="0"/>
    <x v="1"/>
    <x v="0"/>
    <x v="1"/>
    <x v="3"/>
    <x v="0"/>
    <x v="0"/>
    <x v="1"/>
    <x v="0"/>
    <x v="0"/>
    <x v="0"/>
    <x v="0"/>
    <x v="1"/>
    <x v="1"/>
    <x v="1"/>
    <x v="2"/>
    <x v="3"/>
    <x v="1"/>
    <x v="2"/>
    <x v="2"/>
    <x v="2"/>
    <m/>
    <m/>
    <m/>
    <m/>
    <m/>
    <m/>
  </r>
  <r>
    <x v="0"/>
    <x v="32"/>
    <x v="0"/>
    <s v="Webb"/>
    <x v="5"/>
    <x v="1"/>
    <x v="1"/>
    <x v="2"/>
    <x v="0"/>
    <x v="0"/>
    <x v="0"/>
    <x v="1"/>
    <x v="0"/>
    <x v="0"/>
    <x v="2"/>
    <x v="0"/>
    <x v="1"/>
    <x v="1"/>
    <x v="0"/>
    <x v="0"/>
    <x v="1"/>
    <x v="0"/>
    <x v="0"/>
    <x v="0"/>
    <x v="0"/>
    <x v="1"/>
    <x v="1"/>
    <x v="3"/>
    <x v="2"/>
    <x v="3"/>
    <x v="1"/>
    <x v="2"/>
    <x v="2"/>
    <x v="2"/>
    <m/>
    <m/>
    <m/>
    <m/>
    <m/>
    <m/>
  </r>
  <r>
    <x v="0"/>
    <x v="142"/>
    <x v="1"/>
    <s v="Webb"/>
    <x v="5"/>
    <x v="1"/>
    <x v="0"/>
    <x v="2"/>
    <x v="0"/>
    <x v="0"/>
    <x v="0"/>
    <x v="1"/>
    <x v="0"/>
    <x v="0"/>
    <x v="2"/>
    <x v="0"/>
    <x v="1"/>
    <x v="1"/>
    <x v="0"/>
    <x v="0"/>
    <x v="1"/>
    <x v="0"/>
    <x v="0"/>
    <x v="0"/>
    <x v="0"/>
    <x v="1"/>
    <x v="1"/>
    <x v="1"/>
    <x v="2"/>
    <x v="3"/>
    <x v="1"/>
    <x v="2"/>
    <x v="2"/>
    <x v="2"/>
    <m/>
    <m/>
    <m/>
    <m/>
    <m/>
    <m/>
  </r>
  <r>
    <x v="0"/>
    <x v="142"/>
    <x v="1"/>
    <s v="Webb"/>
    <x v="5"/>
    <x v="1"/>
    <x v="1"/>
    <x v="1"/>
    <x v="0"/>
    <x v="2"/>
    <x v="0"/>
    <x v="2"/>
    <x v="0"/>
    <x v="0"/>
    <x v="3"/>
    <x v="0"/>
    <x v="2"/>
    <x v="3"/>
    <x v="0"/>
    <x v="0"/>
    <x v="1"/>
    <x v="0"/>
    <x v="0"/>
    <x v="0"/>
    <x v="0"/>
    <x v="1"/>
    <x v="1"/>
    <x v="2"/>
    <x v="2"/>
    <x v="3"/>
    <x v="1"/>
    <x v="2"/>
    <x v="2"/>
    <x v="2"/>
    <m/>
    <m/>
    <m/>
    <m/>
    <m/>
    <m/>
  </r>
  <r>
    <x v="0"/>
    <x v="19"/>
    <x v="1"/>
    <s v="Webb"/>
    <x v="5"/>
    <x v="1"/>
    <x v="1"/>
    <x v="1"/>
    <x v="0"/>
    <x v="0"/>
    <x v="0"/>
    <x v="2"/>
    <x v="0"/>
    <x v="0"/>
    <x v="2"/>
    <x v="0"/>
    <x v="2"/>
    <x v="2"/>
    <x v="0"/>
    <x v="0"/>
    <x v="1"/>
    <x v="0"/>
    <x v="0"/>
    <x v="0"/>
    <x v="0"/>
    <x v="2"/>
    <x v="2"/>
    <x v="1"/>
    <x v="2"/>
    <x v="3"/>
    <x v="1"/>
    <x v="2"/>
    <x v="2"/>
    <x v="2"/>
    <m/>
    <m/>
    <m/>
    <m/>
    <m/>
    <m/>
  </r>
  <r>
    <x v="0"/>
    <x v="103"/>
    <x v="1"/>
    <s v="Webb"/>
    <x v="5"/>
    <x v="1"/>
    <x v="0"/>
    <x v="1"/>
    <x v="0"/>
    <x v="1"/>
    <x v="0"/>
    <x v="2"/>
    <x v="0"/>
    <x v="0"/>
    <x v="3"/>
    <x v="0"/>
    <x v="2"/>
    <x v="2"/>
    <x v="0"/>
    <x v="0"/>
    <x v="3"/>
    <x v="0"/>
    <x v="0"/>
    <x v="0"/>
    <x v="0"/>
    <x v="2"/>
    <x v="4"/>
    <x v="2"/>
    <x v="2"/>
    <x v="3"/>
    <x v="1"/>
    <x v="2"/>
    <x v="2"/>
    <x v="2"/>
    <m/>
    <m/>
    <m/>
    <m/>
    <m/>
    <m/>
  </r>
  <r>
    <x v="0"/>
    <x v="7"/>
    <x v="1"/>
    <s v="Webb"/>
    <x v="5"/>
    <x v="1"/>
    <x v="1"/>
    <x v="2"/>
    <x v="0"/>
    <x v="2"/>
    <x v="0"/>
    <x v="1"/>
    <x v="0"/>
    <x v="0"/>
    <x v="1"/>
    <x v="0"/>
    <x v="1"/>
    <x v="1"/>
    <x v="0"/>
    <x v="0"/>
    <x v="1"/>
    <x v="0"/>
    <x v="0"/>
    <x v="0"/>
    <x v="0"/>
    <x v="1"/>
    <x v="1"/>
    <x v="2"/>
    <x v="2"/>
    <x v="3"/>
    <x v="1"/>
    <x v="2"/>
    <x v="2"/>
    <x v="2"/>
    <m/>
    <m/>
    <m/>
    <m/>
    <m/>
    <m/>
  </r>
  <r>
    <x v="0"/>
    <x v="24"/>
    <x v="0"/>
    <s v="Webb"/>
    <x v="5"/>
    <x v="1"/>
    <x v="1"/>
    <x v="1"/>
    <x v="0"/>
    <x v="2"/>
    <x v="0"/>
    <x v="1"/>
    <x v="0"/>
    <x v="0"/>
    <x v="1"/>
    <x v="0"/>
    <x v="1"/>
    <x v="3"/>
    <x v="0"/>
    <x v="0"/>
    <x v="1"/>
    <x v="0"/>
    <x v="0"/>
    <x v="0"/>
    <x v="0"/>
    <x v="1"/>
    <x v="2"/>
    <x v="2"/>
    <x v="2"/>
    <x v="3"/>
    <x v="1"/>
    <x v="2"/>
    <x v="2"/>
    <x v="2"/>
    <m/>
    <m/>
    <m/>
    <m/>
    <m/>
    <m/>
  </r>
  <r>
    <x v="0"/>
    <x v="133"/>
    <x v="1"/>
    <s v="Webb"/>
    <x v="5"/>
    <x v="1"/>
    <x v="1"/>
    <x v="2"/>
    <x v="0"/>
    <x v="0"/>
    <x v="0"/>
    <x v="1"/>
    <x v="0"/>
    <x v="0"/>
    <x v="1"/>
    <x v="0"/>
    <x v="1"/>
    <x v="1"/>
    <x v="0"/>
    <x v="0"/>
    <x v="1"/>
    <x v="0"/>
    <x v="0"/>
    <x v="0"/>
    <x v="0"/>
    <x v="1"/>
    <x v="1"/>
    <x v="1"/>
    <x v="2"/>
    <x v="3"/>
    <x v="1"/>
    <x v="2"/>
    <x v="2"/>
    <x v="2"/>
    <m/>
    <m/>
    <m/>
    <m/>
    <m/>
    <m/>
  </r>
  <r>
    <x v="0"/>
    <x v="120"/>
    <x v="1"/>
    <s v="Webb"/>
    <x v="5"/>
    <x v="1"/>
    <x v="3"/>
    <x v="2"/>
    <x v="0"/>
    <x v="2"/>
    <x v="0"/>
    <x v="1"/>
    <x v="0"/>
    <x v="0"/>
    <x v="1"/>
    <x v="0"/>
    <x v="1"/>
    <x v="1"/>
    <x v="0"/>
    <x v="0"/>
    <x v="1"/>
    <x v="0"/>
    <x v="0"/>
    <x v="0"/>
    <x v="0"/>
    <x v="1"/>
    <x v="1"/>
    <x v="2"/>
    <x v="2"/>
    <x v="3"/>
    <x v="1"/>
    <x v="2"/>
    <x v="2"/>
    <x v="2"/>
    <m/>
    <m/>
    <m/>
    <m/>
    <m/>
    <m/>
  </r>
  <r>
    <x v="0"/>
    <x v="50"/>
    <x v="1"/>
    <s v="Webb"/>
    <x v="5"/>
    <x v="1"/>
    <x v="0"/>
    <x v="1"/>
    <x v="0"/>
    <x v="2"/>
    <x v="0"/>
    <x v="2"/>
    <x v="0"/>
    <x v="0"/>
    <x v="1"/>
    <x v="0"/>
    <x v="2"/>
    <x v="1"/>
    <x v="0"/>
    <x v="0"/>
    <x v="1"/>
    <x v="0"/>
    <x v="0"/>
    <x v="0"/>
    <x v="0"/>
    <x v="2"/>
    <x v="2"/>
    <x v="2"/>
    <x v="2"/>
    <x v="3"/>
    <x v="1"/>
    <x v="2"/>
    <x v="2"/>
    <x v="2"/>
    <m/>
    <m/>
    <m/>
    <m/>
    <m/>
    <m/>
  </r>
  <r>
    <x v="0"/>
    <x v="126"/>
    <x v="1"/>
    <s v="Webb"/>
    <x v="5"/>
    <x v="1"/>
    <x v="0"/>
    <x v="2"/>
    <x v="0"/>
    <x v="1"/>
    <x v="0"/>
    <x v="1"/>
    <x v="0"/>
    <x v="0"/>
    <x v="2"/>
    <x v="0"/>
    <x v="1"/>
    <x v="1"/>
    <x v="0"/>
    <x v="0"/>
    <x v="1"/>
    <x v="0"/>
    <x v="0"/>
    <x v="0"/>
    <x v="0"/>
    <x v="1"/>
    <x v="1"/>
    <x v="2"/>
    <x v="2"/>
    <x v="3"/>
    <x v="1"/>
    <x v="2"/>
    <x v="2"/>
    <x v="2"/>
    <m/>
    <m/>
    <m/>
    <m/>
    <m/>
    <m/>
  </r>
  <r>
    <x v="0"/>
    <x v="57"/>
    <x v="1"/>
    <s v="Webb"/>
    <x v="5"/>
    <x v="1"/>
    <x v="0"/>
    <x v="1"/>
    <x v="0"/>
    <x v="1"/>
    <x v="0"/>
    <x v="2"/>
    <x v="0"/>
    <x v="0"/>
    <x v="2"/>
    <x v="0"/>
    <x v="1"/>
    <x v="2"/>
    <x v="0"/>
    <x v="0"/>
    <x v="1"/>
    <x v="0"/>
    <x v="0"/>
    <x v="0"/>
    <x v="0"/>
    <x v="2"/>
    <x v="2"/>
    <x v="2"/>
    <x v="2"/>
    <x v="3"/>
    <x v="1"/>
    <x v="2"/>
    <x v="2"/>
    <x v="2"/>
    <m/>
    <m/>
    <m/>
    <m/>
    <m/>
    <m/>
  </r>
  <r>
    <x v="0"/>
    <x v="133"/>
    <x v="1"/>
    <s v="Webb"/>
    <x v="5"/>
    <x v="1"/>
    <x v="0"/>
    <x v="1"/>
    <x v="0"/>
    <x v="2"/>
    <x v="0"/>
    <x v="2"/>
    <x v="0"/>
    <x v="0"/>
    <x v="2"/>
    <x v="0"/>
    <x v="2"/>
    <x v="2"/>
    <x v="0"/>
    <x v="0"/>
    <x v="2"/>
    <x v="0"/>
    <x v="0"/>
    <x v="0"/>
    <x v="0"/>
    <x v="2"/>
    <x v="3"/>
    <x v="2"/>
    <x v="2"/>
    <x v="3"/>
    <x v="1"/>
    <x v="2"/>
    <x v="2"/>
    <x v="2"/>
    <m/>
    <m/>
    <m/>
    <m/>
    <m/>
    <m/>
  </r>
  <r>
    <x v="0"/>
    <x v="58"/>
    <x v="1"/>
    <s v="Webb"/>
    <x v="5"/>
    <x v="1"/>
    <x v="0"/>
    <x v="2"/>
    <x v="0"/>
    <x v="2"/>
    <x v="0"/>
    <x v="1"/>
    <x v="0"/>
    <x v="0"/>
    <x v="1"/>
    <x v="0"/>
    <x v="1"/>
    <x v="1"/>
    <x v="0"/>
    <x v="0"/>
    <x v="1"/>
    <x v="0"/>
    <x v="0"/>
    <x v="0"/>
    <x v="0"/>
    <x v="1"/>
    <x v="1"/>
    <x v="2"/>
    <x v="2"/>
    <x v="3"/>
    <x v="1"/>
    <x v="2"/>
    <x v="2"/>
    <x v="2"/>
    <m/>
    <m/>
    <m/>
    <m/>
    <m/>
    <m/>
  </r>
  <r>
    <x v="0"/>
    <x v="20"/>
    <x v="1"/>
    <s v="Webb"/>
    <x v="5"/>
    <x v="1"/>
    <x v="0"/>
    <x v="1"/>
    <x v="0"/>
    <x v="2"/>
    <x v="0"/>
    <x v="2"/>
    <x v="0"/>
    <x v="0"/>
    <x v="4"/>
    <x v="0"/>
    <x v="2"/>
    <x v="2"/>
    <x v="0"/>
    <x v="0"/>
    <x v="2"/>
    <x v="0"/>
    <x v="0"/>
    <x v="0"/>
    <x v="0"/>
    <x v="3"/>
    <x v="3"/>
    <x v="2"/>
    <x v="2"/>
    <x v="3"/>
    <x v="1"/>
    <x v="2"/>
    <x v="2"/>
    <x v="2"/>
    <m/>
    <m/>
    <m/>
    <m/>
    <m/>
    <m/>
  </r>
  <r>
    <x v="0"/>
    <x v="54"/>
    <x v="0"/>
    <s v="Webb"/>
    <x v="5"/>
    <x v="1"/>
    <x v="1"/>
    <x v="2"/>
    <x v="0"/>
    <x v="0"/>
    <x v="0"/>
    <x v="1"/>
    <x v="0"/>
    <x v="0"/>
    <x v="1"/>
    <x v="0"/>
    <x v="2"/>
    <x v="1"/>
    <x v="0"/>
    <x v="0"/>
    <x v="1"/>
    <x v="0"/>
    <x v="0"/>
    <x v="0"/>
    <x v="0"/>
    <x v="1"/>
    <x v="1"/>
    <x v="1"/>
    <x v="2"/>
    <x v="3"/>
    <x v="1"/>
    <x v="2"/>
    <x v="2"/>
    <x v="2"/>
    <m/>
    <m/>
    <m/>
    <m/>
    <m/>
    <m/>
  </r>
  <r>
    <x v="0"/>
    <x v="6"/>
    <x v="1"/>
    <s v="Webb"/>
    <x v="5"/>
    <x v="1"/>
    <x v="0"/>
    <x v="2"/>
    <x v="0"/>
    <x v="0"/>
    <x v="0"/>
    <x v="1"/>
    <x v="0"/>
    <x v="0"/>
    <x v="1"/>
    <x v="0"/>
    <x v="1"/>
    <x v="1"/>
    <x v="0"/>
    <x v="0"/>
    <x v="1"/>
    <x v="0"/>
    <x v="0"/>
    <x v="0"/>
    <x v="0"/>
    <x v="1"/>
    <x v="1"/>
    <x v="1"/>
    <x v="2"/>
    <x v="3"/>
    <x v="1"/>
    <x v="2"/>
    <x v="2"/>
    <x v="2"/>
    <m/>
    <m/>
    <m/>
    <m/>
    <m/>
    <m/>
  </r>
  <r>
    <x v="0"/>
    <x v="133"/>
    <x v="1"/>
    <s v="Webb"/>
    <x v="5"/>
    <x v="1"/>
    <x v="0"/>
    <x v="1"/>
    <x v="0"/>
    <x v="2"/>
    <x v="0"/>
    <x v="2"/>
    <x v="0"/>
    <x v="0"/>
    <x v="2"/>
    <x v="0"/>
    <x v="1"/>
    <x v="1"/>
    <x v="0"/>
    <x v="0"/>
    <x v="2"/>
    <x v="0"/>
    <x v="0"/>
    <x v="0"/>
    <x v="0"/>
    <x v="2"/>
    <x v="2"/>
    <x v="2"/>
    <x v="2"/>
    <x v="3"/>
    <x v="1"/>
    <x v="2"/>
    <x v="2"/>
    <x v="2"/>
    <m/>
    <m/>
    <m/>
    <m/>
    <m/>
    <m/>
  </r>
  <r>
    <x v="0"/>
    <x v="82"/>
    <x v="1"/>
    <s v="Webb"/>
    <x v="5"/>
    <x v="1"/>
    <x v="0"/>
    <x v="1"/>
    <x v="0"/>
    <x v="2"/>
    <x v="0"/>
    <x v="1"/>
    <x v="0"/>
    <x v="0"/>
    <x v="2"/>
    <x v="0"/>
    <x v="1"/>
    <x v="2"/>
    <x v="0"/>
    <x v="0"/>
    <x v="1"/>
    <x v="0"/>
    <x v="0"/>
    <x v="0"/>
    <x v="0"/>
    <x v="1"/>
    <x v="1"/>
    <x v="2"/>
    <x v="2"/>
    <x v="3"/>
    <x v="1"/>
    <x v="2"/>
    <x v="2"/>
    <x v="2"/>
    <m/>
    <m/>
    <m/>
    <m/>
    <m/>
    <m/>
  </r>
  <r>
    <x v="0"/>
    <x v="13"/>
    <x v="1"/>
    <s v="Webb"/>
    <x v="5"/>
    <x v="1"/>
    <x v="0"/>
    <x v="2"/>
    <x v="0"/>
    <x v="1"/>
    <x v="0"/>
    <x v="2"/>
    <x v="0"/>
    <x v="0"/>
    <x v="2"/>
    <x v="0"/>
    <x v="1"/>
    <x v="5"/>
    <x v="0"/>
    <x v="0"/>
    <x v="1"/>
    <x v="0"/>
    <x v="0"/>
    <x v="0"/>
    <x v="0"/>
    <x v="2"/>
    <x v="3"/>
    <x v="2"/>
    <x v="2"/>
    <x v="3"/>
    <x v="1"/>
    <x v="2"/>
    <x v="2"/>
    <x v="2"/>
    <m/>
    <m/>
    <m/>
    <m/>
    <m/>
    <m/>
  </r>
  <r>
    <x v="0"/>
    <x v="128"/>
    <x v="1"/>
    <s v="Webb"/>
    <x v="5"/>
    <x v="1"/>
    <x v="0"/>
    <x v="2"/>
    <x v="0"/>
    <x v="0"/>
    <x v="0"/>
    <x v="2"/>
    <x v="0"/>
    <x v="0"/>
    <x v="2"/>
    <x v="0"/>
    <x v="2"/>
    <x v="1"/>
    <x v="0"/>
    <x v="0"/>
    <x v="1"/>
    <x v="0"/>
    <x v="0"/>
    <x v="0"/>
    <x v="0"/>
    <x v="1"/>
    <x v="2"/>
    <x v="1"/>
    <x v="2"/>
    <x v="3"/>
    <x v="1"/>
    <x v="2"/>
    <x v="2"/>
    <x v="2"/>
    <m/>
    <m/>
    <m/>
    <m/>
    <m/>
    <m/>
  </r>
  <r>
    <x v="0"/>
    <x v="56"/>
    <x v="1"/>
    <s v="Webb"/>
    <x v="5"/>
    <x v="1"/>
    <x v="1"/>
    <x v="1"/>
    <x v="0"/>
    <x v="2"/>
    <x v="0"/>
    <x v="2"/>
    <x v="0"/>
    <x v="0"/>
    <x v="1"/>
    <x v="0"/>
    <x v="1"/>
    <x v="2"/>
    <x v="0"/>
    <x v="0"/>
    <x v="2"/>
    <x v="0"/>
    <x v="0"/>
    <x v="0"/>
    <x v="0"/>
    <x v="1"/>
    <x v="1"/>
    <x v="2"/>
    <x v="2"/>
    <x v="3"/>
    <x v="1"/>
    <x v="2"/>
    <x v="2"/>
    <x v="2"/>
    <m/>
    <m/>
    <m/>
    <m/>
    <m/>
    <m/>
  </r>
  <r>
    <x v="0"/>
    <x v="142"/>
    <x v="1"/>
    <s v="Webb"/>
    <x v="5"/>
    <x v="1"/>
    <x v="0"/>
    <x v="2"/>
    <x v="0"/>
    <x v="0"/>
    <x v="0"/>
    <x v="1"/>
    <x v="0"/>
    <x v="0"/>
    <x v="1"/>
    <x v="0"/>
    <x v="1"/>
    <x v="1"/>
    <x v="0"/>
    <x v="0"/>
    <x v="1"/>
    <x v="0"/>
    <x v="0"/>
    <x v="0"/>
    <x v="0"/>
    <x v="1"/>
    <x v="1"/>
    <x v="1"/>
    <x v="2"/>
    <x v="3"/>
    <x v="1"/>
    <x v="2"/>
    <x v="2"/>
    <x v="2"/>
    <m/>
    <m/>
    <m/>
    <m/>
    <m/>
    <m/>
  </r>
  <r>
    <x v="0"/>
    <x v="134"/>
    <x v="0"/>
    <s v="Webb"/>
    <x v="5"/>
    <x v="1"/>
    <x v="1"/>
    <x v="0"/>
    <x v="0"/>
    <x v="2"/>
    <x v="0"/>
    <x v="1"/>
    <x v="0"/>
    <x v="0"/>
    <x v="0"/>
    <x v="0"/>
    <x v="0"/>
    <x v="1"/>
    <x v="0"/>
    <x v="0"/>
    <x v="0"/>
    <x v="0"/>
    <x v="0"/>
    <x v="0"/>
    <x v="0"/>
    <x v="1"/>
    <x v="0"/>
    <x v="2"/>
    <x v="2"/>
    <x v="3"/>
    <x v="1"/>
    <x v="2"/>
    <x v="2"/>
    <x v="2"/>
    <m/>
    <m/>
    <m/>
    <m/>
    <m/>
    <m/>
  </r>
  <r>
    <x v="0"/>
    <x v="112"/>
    <x v="1"/>
    <s v="Webb"/>
    <x v="5"/>
    <x v="1"/>
    <x v="0"/>
    <x v="1"/>
    <x v="0"/>
    <x v="2"/>
    <x v="0"/>
    <x v="2"/>
    <x v="0"/>
    <x v="0"/>
    <x v="1"/>
    <x v="0"/>
    <x v="1"/>
    <x v="2"/>
    <x v="0"/>
    <x v="0"/>
    <x v="1"/>
    <x v="0"/>
    <x v="0"/>
    <x v="0"/>
    <x v="0"/>
    <x v="2"/>
    <x v="2"/>
    <x v="2"/>
    <x v="2"/>
    <x v="3"/>
    <x v="1"/>
    <x v="2"/>
    <x v="2"/>
    <x v="2"/>
    <m/>
    <m/>
    <m/>
    <m/>
    <m/>
    <m/>
  </r>
  <r>
    <x v="0"/>
    <x v="109"/>
    <x v="1"/>
    <s v="Webb"/>
    <x v="5"/>
    <x v="1"/>
    <x v="0"/>
    <x v="1"/>
    <x v="0"/>
    <x v="2"/>
    <x v="0"/>
    <x v="2"/>
    <x v="0"/>
    <x v="0"/>
    <x v="4"/>
    <x v="0"/>
    <x v="1"/>
    <x v="2"/>
    <x v="0"/>
    <x v="0"/>
    <x v="2"/>
    <x v="0"/>
    <x v="0"/>
    <x v="0"/>
    <x v="0"/>
    <x v="2"/>
    <x v="2"/>
    <x v="2"/>
    <x v="2"/>
    <x v="3"/>
    <x v="1"/>
    <x v="2"/>
    <x v="2"/>
    <x v="2"/>
    <m/>
    <m/>
    <m/>
    <m/>
    <m/>
    <m/>
  </r>
  <r>
    <x v="0"/>
    <x v="126"/>
    <x v="1"/>
    <s v="Webb"/>
    <x v="5"/>
    <x v="1"/>
    <x v="0"/>
    <x v="1"/>
    <x v="0"/>
    <x v="1"/>
    <x v="0"/>
    <x v="1"/>
    <x v="0"/>
    <x v="0"/>
    <x v="2"/>
    <x v="0"/>
    <x v="1"/>
    <x v="2"/>
    <x v="0"/>
    <x v="0"/>
    <x v="1"/>
    <x v="0"/>
    <x v="0"/>
    <x v="0"/>
    <x v="0"/>
    <x v="1"/>
    <x v="1"/>
    <x v="2"/>
    <x v="2"/>
    <x v="3"/>
    <x v="1"/>
    <x v="2"/>
    <x v="2"/>
    <x v="2"/>
    <m/>
    <m/>
    <m/>
    <m/>
    <m/>
    <m/>
  </r>
  <r>
    <x v="0"/>
    <x v="126"/>
    <x v="1"/>
    <s v="Webb"/>
    <x v="5"/>
    <x v="1"/>
    <x v="0"/>
    <x v="3"/>
    <x v="0"/>
    <x v="5"/>
    <x v="0"/>
    <x v="2"/>
    <x v="0"/>
    <x v="0"/>
    <x v="2"/>
    <x v="0"/>
    <x v="1"/>
    <x v="2"/>
    <x v="0"/>
    <x v="0"/>
    <x v="2"/>
    <x v="0"/>
    <x v="0"/>
    <x v="0"/>
    <x v="0"/>
    <x v="2"/>
    <x v="2"/>
    <x v="2"/>
    <x v="2"/>
    <x v="3"/>
    <x v="1"/>
    <x v="2"/>
    <x v="2"/>
    <x v="2"/>
    <m/>
    <m/>
    <m/>
    <m/>
    <m/>
    <m/>
  </r>
  <r>
    <x v="0"/>
    <x v="92"/>
    <x v="1"/>
    <s v="Webb"/>
    <x v="5"/>
    <x v="1"/>
    <x v="0"/>
    <x v="1"/>
    <x v="0"/>
    <x v="0"/>
    <x v="0"/>
    <x v="2"/>
    <x v="0"/>
    <x v="0"/>
    <x v="2"/>
    <x v="0"/>
    <x v="1"/>
    <x v="2"/>
    <x v="0"/>
    <x v="0"/>
    <x v="2"/>
    <x v="0"/>
    <x v="0"/>
    <x v="0"/>
    <x v="0"/>
    <x v="1"/>
    <x v="2"/>
    <x v="1"/>
    <x v="2"/>
    <x v="3"/>
    <x v="1"/>
    <x v="2"/>
    <x v="2"/>
    <x v="2"/>
    <m/>
    <m/>
    <m/>
    <m/>
    <m/>
    <m/>
  </r>
  <r>
    <x v="0"/>
    <x v="111"/>
    <x v="1"/>
    <s v="Webb"/>
    <x v="5"/>
    <x v="1"/>
    <x v="0"/>
    <x v="1"/>
    <x v="0"/>
    <x v="2"/>
    <x v="0"/>
    <x v="1"/>
    <x v="0"/>
    <x v="0"/>
    <x v="1"/>
    <x v="0"/>
    <x v="1"/>
    <x v="1"/>
    <x v="0"/>
    <x v="0"/>
    <x v="1"/>
    <x v="0"/>
    <x v="0"/>
    <x v="0"/>
    <x v="0"/>
    <x v="1"/>
    <x v="1"/>
    <x v="2"/>
    <x v="2"/>
    <x v="3"/>
    <x v="1"/>
    <x v="2"/>
    <x v="2"/>
    <x v="2"/>
    <m/>
    <m/>
    <m/>
    <m/>
    <m/>
    <m/>
  </r>
  <r>
    <x v="0"/>
    <x v="32"/>
    <x v="0"/>
    <s v="Webb"/>
    <x v="5"/>
    <x v="1"/>
    <x v="0"/>
    <x v="1"/>
    <x v="0"/>
    <x v="2"/>
    <x v="0"/>
    <x v="2"/>
    <x v="0"/>
    <x v="0"/>
    <x v="2"/>
    <x v="0"/>
    <x v="1"/>
    <x v="1"/>
    <x v="0"/>
    <x v="0"/>
    <x v="2"/>
    <x v="0"/>
    <x v="0"/>
    <x v="0"/>
    <x v="0"/>
    <x v="2"/>
    <x v="2"/>
    <x v="2"/>
    <x v="2"/>
    <x v="3"/>
    <x v="1"/>
    <x v="2"/>
    <x v="2"/>
    <x v="2"/>
    <m/>
    <m/>
    <m/>
    <m/>
    <m/>
    <m/>
  </r>
  <r>
    <x v="0"/>
    <x v="36"/>
    <x v="0"/>
    <s v="Webb"/>
    <x v="5"/>
    <x v="1"/>
    <x v="0"/>
    <x v="2"/>
    <x v="0"/>
    <x v="2"/>
    <x v="0"/>
    <x v="1"/>
    <x v="0"/>
    <x v="0"/>
    <x v="1"/>
    <x v="0"/>
    <x v="1"/>
    <x v="1"/>
    <x v="0"/>
    <x v="0"/>
    <x v="1"/>
    <x v="0"/>
    <x v="0"/>
    <x v="0"/>
    <x v="0"/>
    <x v="1"/>
    <x v="1"/>
    <x v="2"/>
    <x v="2"/>
    <x v="3"/>
    <x v="1"/>
    <x v="2"/>
    <x v="2"/>
    <x v="2"/>
    <m/>
    <m/>
    <m/>
    <m/>
    <m/>
    <m/>
  </r>
  <r>
    <x v="0"/>
    <x v="92"/>
    <x v="1"/>
    <s v="Webb"/>
    <x v="5"/>
    <x v="1"/>
    <x v="0"/>
    <x v="2"/>
    <x v="0"/>
    <x v="0"/>
    <x v="0"/>
    <x v="1"/>
    <x v="0"/>
    <x v="0"/>
    <x v="1"/>
    <x v="0"/>
    <x v="1"/>
    <x v="1"/>
    <x v="0"/>
    <x v="0"/>
    <x v="1"/>
    <x v="0"/>
    <x v="0"/>
    <x v="0"/>
    <x v="0"/>
    <x v="2"/>
    <x v="1"/>
    <x v="1"/>
    <x v="2"/>
    <x v="3"/>
    <x v="1"/>
    <x v="2"/>
    <x v="2"/>
    <x v="2"/>
    <m/>
    <m/>
    <m/>
    <m/>
    <m/>
    <m/>
  </r>
  <r>
    <x v="0"/>
    <x v="98"/>
    <x v="2"/>
    <s v="Webb"/>
    <x v="5"/>
    <x v="1"/>
    <x v="0"/>
    <x v="1"/>
    <x v="0"/>
    <x v="1"/>
    <x v="0"/>
    <x v="2"/>
    <x v="0"/>
    <x v="0"/>
    <x v="2"/>
    <x v="0"/>
    <x v="2"/>
    <x v="2"/>
    <x v="0"/>
    <x v="0"/>
    <x v="2"/>
    <x v="0"/>
    <x v="0"/>
    <x v="0"/>
    <x v="0"/>
    <x v="2"/>
    <x v="2"/>
    <x v="2"/>
    <x v="2"/>
    <x v="3"/>
    <x v="1"/>
    <x v="2"/>
    <x v="2"/>
    <x v="2"/>
    <m/>
    <m/>
    <m/>
    <m/>
    <m/>
    <m/>
  </r>
  <r>
    <x v="0"/>
    <x v="54"/>
    <x v="0"/>
    <s v="Webb"/>
    <x v="5"/>
    <x v="1"/>
    <x v="1"/>
    <x v="1"/>
    <x v="0"/>
    <x v="2"/>
    <x v="0"/>
    <x v="1"/>
    <x v="0"/>
    <x v="0"/>
    <x v="2"/>
    <x v="0"/>
    <x v="1"/>
    <x v="2"/>
    <x v="0"/>
    <x v="0"/>
    <x v="1"/>
    <x v="0"/>
    <x v="0"/>
    <x v="0"/>
    <x v="0"/>
    <x v="1"/>
    <x v="1"/>
    <x v="2"/>
    <x v="2"/>
    <x v="3"/>
    <x v="1"/>
    <x v="2"/>
    <x v="2"/>
    <x v="2"/>
    <m/>
    <m/>
    <m/>
    <m/>
    <m/>
    <m/>
  </r>
  <r>
    <x v="0"/>
    <x v="101"/>
    <x v="1"/>
    <s v="Webb"/>
    <x v="5"/>
    <x v="1"/>
    <x v="1"/>
    <x v="2"/>
    <x v="0"/>
    <x v="2"/>
    <x v="0"/>
    <x v="1"/>
    <x v="0"/>
    <x v="0"/>
    <x v="1"/>
    <x v="0"/>
    <x v="1"/>
    <x v="1"/>
    <x v="0"/>
    <x v="0"/>
    <x v="1"/>
    <x v="0"/>
    <x v="0"/>
    <x v="0"/>
    <x v="0"/>
    <x v="1"/>
    <x v="1"/>
    <x v="2"/>
    <x v="2"/>
    <x v="3"/>
    <x v="1"/>
    <x v="2"/>
    <x v="2"/>
    <x v="2"/>
    <m/>
    <m/>
    <m/>
    <m/>
    <m/>
    <m/>
  </r>
  <r>
    <x v="0"/>
    <x v="126"/>
    <x v="1"/>
    <s v="Webb"/>
    <x v="5"/>
    <x v="1"/>
    <x v="1"/>
    <x v="1"/>
    <x v="0"/>
    <x v="0"/>
    <x v="0"/>
    <x v="2"/>
    <x v="0"/>
    <x v="0"/>
    <x v="2"/>
    <x v="0"/>
    <x v="2"/>
    <x v="2"/>
    <x v="0"/>
    <x v="0"/>
    <x v="2"/>
    <x v="0"/>
    <x v="0"/>
    <x v="0"/>
    <x v="0"/>
    <x v="2"/>
    <x v="2"/>
    <x v="3"/>
    <x v="2"/>
    <x v="3"/>
    <x v="1"/>
    <x v="2"/>
    <x v="2"/>
    <x v="2"/>
    <m/>
    <m/>
    <m/>
    <m/>
    <m/>
    <m/>
  </r>
  <r>
    <x v="0"/>
    <x v="8"/>
    <x v="1"/>
    <s v="Webb"/>
    <x v="5"/>
    <x v="1"/>
    <x v="1"/>
    <x v="1"/>
    <x v="0"/>
    <x v="0"/>
    <x v="0"/>
    <x v="2"/>
    <x v="0"/>
    <x v="0"/>
    <x v="2"/>
    <x v="0"/>
    <x v="1"/>
    <x v="1"/>
    <x v="0"/>
    <x v="0"/>
    <x v="1"/>
    <x v="0"/>
    <x v="0"/>
    <x v="0"/>
    <x v="0"/>
    <x v="1"/>
    <x v="1"/>
    <x v="1"/>
    <x v="2"/>
    <x v="3"/>
    <x v="1"/>
    <x v="2"/>
    <x v="2"/>
    <x v="2"/>
    <m/>
    <m/>
    <m/>
    <m/>
    <m/>
    <m/>
  </r>
  <r>
    <x v="0"/>
    <x v="108"/>
    <x v="1"/>
    <s v="Webb"/>
    <x v="5"/>
    <x v="1"/>
    <x v="0"/>
    <x v="2"/>
    <x v="0"/>
    <x v="4"/>
    <x v="0"/>
    <x v="4"/>
    <x v="0"/>
    <x v="0"/>
    <x v="4"/>
    <x v="0"/>
    <x v="1"/>
    <x v="5"/>
    <x v="0"/>
    <x v="0"/>
    <x v="2"/>
    <x v="0"/>
    <x v="0"/>
    <x v="0"/>
    <x v="0"/>
    <x v="2"/>
    <x v="2"/>
    <x v="2"/>
    <x v="2"/>
    <x v="3"/>
    <x v="1"/>
    <x v="2"/>
    <x v="2"/>
    <x v="2"/>
    <m/>
    <m/>
    <m/>
    <m/>
    <m/>
    <m/>
  </r>
  <r>
    <x v="0"/>
    <x v="119"/>
    <x v="0"/>
    <s v="Webb"/>
    <x v="5"/>
    <x v="1"/>
    <x v="1"/>
    <x v="1"/>
    <x v="0"/>
    <x v="0"/>
    <x v="0"/>
    <x v="1"/>
    <x v="0"/>
    <x v="0"/>
    <x v="1"/>
    <x v="0"/>
    <x v="1"/>
    <x v="1"/>
    <x v="0"/>
    <x v="0"/>
    <x v="1"/>
    <x v="0"/>
    <x v="0"/>
    <x v="0"/>
    <x v="0"/>
    <x v="1"/>
    <x v="1"/>
    <x v="3"/>
    <x v="2"/>
    <x v="3"/>
    <x v="1"/>
    <x v="2"/>
    <x v="2"/>
    <x v="2"/>
    <m/>
    <m/>
    <m/>
    <m/>
    <m/>
    <m/>
  </r>
  <r>
    <x v="0"/>
    <x v="59"/>
    <x v="1"/>
    <s v="Webb"/>
    <x v="5"/>
    <x v="1"/>
    <x v="0"/>
    <x v="2"/>
    <x v="0"/>
    <x v="2"/>
    <x v="0"/>
    <x v="1"/>
    <x v="0"/>
    <x v="0"/>
    <x v="2"/>
    <x v="0"/>
    <x v="1"/>
    <x v="1"/>
    <x v="0"/>
    <x v="0"/>
    <x v="1"/>
    <x v="0"/>
    <x v="0"/>
    <x v="0"/>
    <x v="0"/>
    <x v="1"/>
    <x v="1"/>
    <x v="2"/>
    <x v="2"/>
    <x v="3"/>
    <x v="1"/>
    <x v="2"/>
    <x v="2"/>
    <x v="2"/>
    <m/>
    <m/>
    <m/>
    <m/>
    <m/>
    <m/>
  </r>
  <r>
    <x v="0"/>
    <x v="142"/>
    <x v="1"/>
    <s v="Webb"/>
    <x v="5"/>
    <x v="1"/>
    <x v="0"/>
    <x v="2"/>
    <x v="0"/>
    <x v="2"/>
    <x v="0"/>
    <x v="1"/>
    <x v="0"/>
    <x v="0"/>
    <x v="1"/>
    <x v="0"/>
    <x v="1"/>
    <x v="1"/>
    <x v="0"/>
    <x v="0"/>
    <x v="1"/>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40"/>
    <x v="0"/>
    <s v="Webb"/>
    <x v="5"/>
    <x v="1"/>
    <x v="1"/>
    <x v="2"/>
    <x v="0"/>
    <x v="2"/>
    <x v="0"/>
    <x v="1"/>
    <x v="0"/>
    <x v="0"/>
    <x v="1"/>
    <x v="0"/>
    <x v="1"/>
    <x v="1"/>
    <x v="0"/>
    <x v="0"/>
    <x v="1"/>
    <x v="0"/>
    <x v="0"/>
    <x v="0"/>
    <x v="0"/>
    <x v="1"/>
    <x v="1"/>
    <x v="2"/>
    <x v="2"/>
    <x v="3"/>
    <x v="1"/>
    <x v="2"/>
    <x v="2"/>
    <x v="2"/>
    <m/>
    <m/>
    <m/>
    <m/>
    <m/>
    <m/>
  </r>
  <r>
    <x v="0"/>
    <x v="136"/>
    <x v="1"/>
    <s v="Webb"/>
    <x v="5"/>
    <x v="1"/>
    <x v="1"/>
    <x v="2"/>
    <x v="0"/>
    <x v="2"/>
    <x v="0"/>
    <x v="1"/>
    <x v="0"/>
    <x v="0"/>
    <x v="1"/>
    <x v="0"/>
    <x v="5"/>
    <x v="1"/>
    <x v="0"/>
    <x v="0"/>
    <x v="1"/>
    <x v="0"/>
    <x v="0"/>
    <x v="0"/>
    <x v="0"/>
    <x v="1"/>
    <x v="1"/>
    <x v="2"/>
    <x v="2"/>
    <x v="3"/>
    <x v="1"/>
    <x v="2"/>
    <x v="2"/>
    <x v="2"/>
    <m/>
    <m/>
    <m/>
    <m/>
    <m/>
    <m/>
  </r>
  <r>
    <x v="0"/>
    <x v="120"/>
    <x v="1"/>
    <s v="Webb"/>
    <x v="5"/>
    <x v="1"/>
    <x v="0"/>
    <x v="2"/>
    <x v="0"/>
    <x v="2"/>
    <x v="0"/>
    <x v="1"/>
    <x v="0"/>
    <x v="0"/>
    <x v="1"/>
    <x v="0"/>
    <x v="1"/>
    <x v="1"/>
    <x v="0"/>
    <x v="0"/>
    <x v="1"/>
    <x v="0"/>
    <x v="0"/>
    <x v="0"/>
    <x v="0"/>
    <x v="1"/>
    <x v="1"/>
    <x v="2"/>
    <x v="2"/>
    <x v="3"/>
    <x v="1"/>
    <x v="2"/>
    <x v="2"/>
    <x v="2"/>
    <m/>
    <m/>
    <m/>
    <m/>
    <m/>
    <m/>
  </r>
  <r>
    <x v="0"/>
    <x v="133"/>
    <x v="1"/>
    <s v="Webb"/>
    <x v="5"/>
    <x v="1"/>
    <x v="1"/>
    <x v="3"/>
    <x v="0"/>
    <x v="0"/>
    <x v="0"/>
    <x v="4"/>
    <x v="0"/>
    <x v="0"/>
    <x v="4"/>
    <x v="0"/>
    <x v="3"/>
    <x v="5"/>
    <x v="0"/>
    <x v="0"/>
    <x v="2"/>
    <x v="0"/>
    <x v="0"/>
    <x v="0"/>
    <x v="0"/>
    <x v="3"/>
    <x v="3"/>
    <x v="1"/>
    <x v="2"/>
    <x v="3"/>
    <x v="1"/>
    <x v="2"/>
    <x v="2"/>
    <x v="2"/>
    <m/>
    <m/>
    <m/>
    <m/>
    <m/>
    <m/>
  </r>
  <r>
    <x v="0"/>
    <x v="103"/>
    <x v="1"/>
    <s v="Webb"/>
    <x v="5"/>
    <x v="1"/>
    <x v="1"/>
    <x v="1"/>
    <x v="0"/>
    <x v="2"/>
    <x v="0"/>
    <x v="2"/>
    <x v="0"/>
    <x v="0"/>
    <x v="3"/>
    <x v="0"/>
    <x v="2"/>
    <x v="1"/>
    <x v="0"/>
    <x v="0"/>
    <x v="2"/>
    <x v="0"/>
    <x v="0"/>
    <x v="0"/>
    <x v="0"/>
    <x v="2"/>
    <x v="2"/>
    <x v="2"/>
    <x v="2"/>
    <x v="3"/>
    <x v="1"/>
    <x v="2"/>
    <x v="2"/>
    <x v="2"/>
    <m/>
    <m/>
    <m/>
    <m/>
    <m/>
    <m/>
  </r>
  <r>
    <x v="0"/>
    <x v="19"/>
    <x v="1"/>
    <s v="Webb"/>
    <x v="5"/>
    <x v="1"/>
    <x v="0"/>
    <x v="2"/>
    <x v="0"/>
    <x v="0"/>
    <x v="0"/>
    <x v="1"/>
    <x v="0"/>
    <x v="0"/>
    <x v="1"/>
    <x v="0"/>
    <x v="1"/>
    <x v="1"/>
    <x v="0"/>
    <x v="0"/>
    <x v="1"/>
    <x v="0"/>
    <x v="0"/>
    <x v="0"/>
    <x v="0"/>
    <x v="1"/>
    <x v="1"/>
    <x v="1"/>
    <x v="2"/>
    <x v="3"/>
    <x v="1"/>
    <x v="2"/>
    <x v="2"/>
    <x v="2"/>
    <m/>
    <m/>
    <m/>
    <m/>
    <m/>
    <m/>
  </r>
  <r>
    <x v="0"/>
    <x v="2"/>
    <x v="1"/>
    <s v="Webb"/>
    <x v="5"/>
    <x v="1"/>
    <x v="0"/>
    <x v="2"/>
    <x v="0"/>
    <x v="2"/>
    <x v="0"/>
    <x v="1"/>
    <x v="0"/>
    <x v="0"/>
    <x v="1"/>
    <x v="0"/>
    <x v="1"/>
    <x v="1"/>
    <x v="0"/>
    <x v="0"/>
    <x v="1"/>
    <x v="0"/>
    <x v="0"/>
    <x v="0"/>
    <x v="0"/>
    <x v="1"/>
    <x v="1"/>
    <x v="2"/>
    <x v="2"/>
    <x v="3"/>
    <x v="1"/>
    <x v="2"/>
    <x v="2"/>
    <x v="2"/>
    <m/>
    <m/>
    <m/>
    <m/>
    <m/>
    <m/>
  </r>
  <r>
    <x v="0"/>
    <x v="120"/>
    <x v="1"/>
    <s v="Webb"/>
    <x v="5"/>
    <x v="1"/>
    <x v="1"/>
    <x v="2"/>
    <x v="0"/>
    <x v="0"/>
    <x v="0"/>
    <x v="1"/>
    <x v="0"/>
    <x v="0"/>
    <x v="1"/>
    <x v="0"/>
    <x v="1"/>
    <x v="1"/>
    <x v="0"/>
    <x v="0"/>
    <x v="1"/>
    <x v="0"/>
    <x v="0"/>
    <x v="0"/>
    <x v="0"/>
    <x v="2"/>
    <x v="1"/>
    <x v="1"/>
    <x v="2"/>
    <x v="3"/>
    <x v="1"/>
    <x v="2"/>
    <x v="2"/>
    <x v="2"/>
    <m/>
    <m/>
    <m/>
    <m/>
    <m/>
    <m/>
  </r>
  <r>
    <x v="0"/>
    <x v="101"/>
    <x v="1"/>
    <s v="Webb"/>
    <x v="5"/>
    <x v="1"/>
    <x v="1"/>
    <x v="2"/>
    <x v="0"/>
    <x v="2"/>
    <x v="0"/>
    <x v="1"/>
    <x v="0"/>
    <x v="0"/>
    <x v="1"/>
    <x v="0"/>
    <x v="1"/>
    <x v="1"/>
    <x v="0"/>
    <x v="0"/>
    <x v="1"/>
    <x v="0"/>
    <x v="0"/>
    <x v="0"/>
    <x v="0"/>
    <x v="1"/>
    <x v="1"/>
    <x v="2"/>
    <x v="2"/>
    <x v="3"/>
    <x v="1"/>
    <x v="2"/>
    <x v="2"/>
    <x v="2"/>
    <m/>
    <m/>
    <m/>
    <m/>
    <m/>
    <m/>
  </r>
  <r>
    <x v="0"/>
    <x v="57"/>
    <x v="1"/>
    <s v="Webb"/>
    <x v="5"/>
    <x v="1"/>
    <x v="1"/>
    <x v="1"/>
    <x v="0"/>
    <x v="1"/>
    <x v="0"/>
    <x v="4"/>
    <x v="0"/>
    <x v="0"/>
    <x v="2"/>
    <x v="0"/>
    <x v="2"/>
    <x v="1"/>
    <x v="0"/>
    <x v="0"/>
    <x v="1"/>
    <x v="0"/>
    <x v="0"/>
    <x v="0"/>
    <x v="0"/>
    <x v="2"/>
    <x v="2"/>
    <x v="2"/>
    <x v="2"/>
    <x v="3"/>
    <x v="1"/>
    <x v="2"/>
    <x v="2"/>
    <x v="2"/>
    <m/>
    <m/>
    <m/>
    <m/>
    <m/>
    <m/>
  </r>
  <r>
    <x v="0"/>
    <x v="129"/>
    <x v="1"/>
    <s v="Webb"/>
    <x v="5"/>
    <x v="1"/>
    <x v="0"/>
    <x v="1"/>
    <x v="0"/>
    <x v="1"/>
    <x v="0"/>
    <x v="2"/>
    <x v="0"/>
    <x v="0"/>
    <x v="2"/>
    <x v="0"/>
    <x v="2"/>
    <x v="2"/>
    <x v="0"/>
    <x v="0"/>
    <x v="2"/>
    <x v="0"/>
    <x v="0"/>
    <x v="0"/>
    <x v="0"/>
    <x v="1"/>
    <x v="1"/>
    <x v="2"/>
    <x v="2"/>
    <x v="3"/>
    <x v="1"/>
    <x v="2"/>
    <x v="2"/>
    <x v="2"/>
    <m/>
    <m/>
    <m/>
    <m/>
    <m/>
    <m/>
  </r>
  <r>
    <x v="0"/>
    <x v="144"/>
    <x v="1"/>
    <s v="Webb"/>
    <x v="5"/>
    <x v="1"/>
    <x v="1"/>
    <x v="2"/>
    <x v="0"/>
    <x v="2"/>
    <x v="0"/>
    <x v="1"/>
    <x v="0"/>
    <x v="0"/>
    <x v="1"/>
    <x v="0"/>
    <x v="1"/>
    <x v="1"/>
    <x v="0"/>
    <x v="0"/>
    <x v="1"/>
    <x v="0"/>
    <x v="0"/>
    <x v="0"/>
    <x v="0"/>
    <x v="1"/>
    <x v="1"/>
    <x v="2"/>
    <x v="2"/>
    <x v="3"/>
    <x v="1"/>
    <x v="2"/>
    <x v="2"/>
    <x v="2"/>
    <m/>
    <m/>
    <m/>
    <m/>
    <m/>
    <m/>
  </r>
  <r>
    <x v="0"/>
    <x v="144"/>
    <x v="1"/>
    <s v="Webb"/>
    <x v="5"/>
    <x v="1"/>
    <x v="0"/>
    <x v="2"/>
    <x v="0"/>
    <x v="2"/>
    <x v="0"/>
    <x v="1"/>
    <x v="0"/>
    <x v="0"/>
    <x v="1"/>
    <x v="0"/>
    <x v="1"/>
    <x v="1"/>
    <x v="0"/>
    <x v="0"/>
    <x v="1"/>
    <x v="0"/>
    <x v="0"/>
    <x v="0"/>
    <x v="0"/>
    <x v="1"/>
    <x v="1"/>
    <x v="2"/>
    <x v="2"/>
    <x v="3"/>
    <x v="1"/>
    <x v="2"/>
    <x v="2"/>
    <x v="2"/>
    <m/>
    <m/>
    <m/>
    <m/>
    <m/>
    <m/>
  </r>
  <r>
    <x v="0"/>
    <x v="107"/>
    <x v="0"/>
    <s v="Webb"/>
    <x v="5"/>
    <x v="1"/>
    <x v="0"/>
    <x v="2"/>
    <x v="0"/>
    <x v="2"/>
    <x v="0"/>
    <x v="1"/>
    <x v="0"/>
    <x v="0"/>
    <x v="1"/>
    <x v="0"/>
    <x v="1"/>
    <x v="1"/>
    <x v="0"/>
    <x v="0"/>
    <x v="1"/>
    <x v="0"/>
    <x v="0"/>
    <x v="0"/>
    <x v="0"/>
    <x v="1"/>
    <x v="1"/>
    <x v="2"/>
    <x v="2"/>
    <x v="3"/>
    <x v="1"/>
    <x v="2"/>
    <x v="2"/>
    <x v="2"/>
    <m/>
    <m/>
    <m/>
    <m/>
    <m/>
    <m/>
  </r>
  <r>
    <x v="0"/>
    <x v="108"/>
    <x v="1"/>
    <s v="Webb"/>
    <x v="5"/>
    <x v="1"/>
    <x v="1"/>
    <x v="2"/>
    <x v="0"/>
    <x v="0"/>
    <x v="0"/>
    <x v="1"/>
    <x v="0"/>
    <x v="0"/>
    <x v="1"/>
    <x v="0"/>
    <x v="1"/>
    <x v="1"/>
    <x v="0"/>
    <x v="0"/>
    <x v="1"/>
    <x v="0"/>
    <x v="0"/>
    <x v="0"/>
    <x v="0"/>
    <x v="1"/>
    <x v="1"/>
    <x v="1"/>
    <x v="2"/>
    <x v="3"/>
    <x v="1"/>
    <x v="2"/>
    <x v="2"/>
    <x v="2"/>
    <m/>
    <m/>
    <m/>
    <m/>
    <m/>
    <m/>
  </r>
  <r>
    <x v="0"/>
    <x v="144"/>
    <x v="1"/>
    <s v="Webb"/>
    <x v="5"/>
    <x v="1"/>
    <x v="1"/>
    <x v="2"/>
    <x v="0"/>
    <x v="0"/>
    <x v="0"/>
    <x v="2"/>
    <x v="0"/>
    <x v="0"/>
    <x v="2"/>
    <x v="0"/>
    <x v="1"/>
    <x v="1"/>
    <x v="0"/>
    <x v="0"/>
    <x v="1"/>
    <x v="0"/>
    <x v="0"/>
    <x v="0"/>
    <x v="0"/>
    <x v="1"/>
    <x v="1"/>
    <x v="1"/>
    <x v="2"/>
    <x v="3"/>
    <x v="1"/>
    <x v="2"/>
    <x v="2"/>
    <x v="2"/>
    <m/>
    <m/>
    <m/>
    <m/>
    <m/>
    <m/>
  </r>
  <r>
    <x v="0"/>
    <x v="124"/>
    <x v="0"/>
    <s v="Webb"/>
    <x v="5"/>
    <x v="1"/>
    <x v="1"/>
    <x v="2"/>
    <x v="0"/>
    <x v="2"/>
    <x v="0"/>
    <x v="1"/>
    <x v="0"/>
    <x v="0"/>
    <x v="1"/>
    <x v="0"/>
    <x v="1"/>
    <x v="1"/>
    <x v="0"/>
    <x v="0"/>
    <x v="1"/>
    <x v="0"/>
    <x v="0"/>
    <x v="0"/>
    <x v="0"/>
    <x v="1"/>
    <x v="1"/>
    <x v="2"/>
    <x v="2"/>
    <x v="3"/>
    <x v="1"/>
    <x v="2"/>
    <x v="2"/>
    <x v="2"/>
    <m/>
    <m/>
    <m/>
    <m/>
    <m/>
    <m/>
  </r>
  <r>
    <x v="0"/>
    <x v="118"/>
    <x v="2"/>
    <s v="Webb"/>
    <x v="5"/>
    <x v="1"/>
    <x v="0"/>
    <x v="2"/>
    <x v="0"/>
    <x v="2"/>
    <x v="0"/>
    <x v="1"/>
    <x v="0"/>
    <x v="0"/>
    <x v="1"/>
    <x v="0"/>
    <x v="1"/>
    <x v="1"/>
    <x v="0"/>
    <x v="0"/>
    <x v="1"/>
    <x v="0"/>
    <x v="0"/>
    <x v="0"/>
    <x v="0"/>
    <x v="1"/>
    <x v="1"/>
    <x v="2"/>
    <x v="2"/>
    <x v="3"/>
    <x v="1"/>
    <x v="2"/>
    <x v="2"/>
    <x v="2"/>
    <m/>
    <m/>
    <m/>
    <m/>
    <m/>
    <m/>
  </r>
  <r>
    <x v="0"/>
    <x v="16"/>
    <x v="1"/>
    <s v="Webb"/>
    <x v="5"/>
    <x v="1"/>
    <x v="1"/>
    <x v="2"/>
    <x v="0"/>
    <x v="2"/>
    <x v="0"/>
    <x v="1"/>
    <x v="0"/>
    <x v="0"/>
    <x v="1"/>
    <x v="0"/>
    <x v="1"/>
    <x v="1"/>
    <x v="0"/>
    <x v="0"/>
    <x v="1"/>
    <x v="0"/>
    <x v="0"/>
    <x v="0"/>
    <x v="0"/>
    <x v="1"/>
    <x v="1"/>
    <x v="2"/>
    <x v="2"/>
    <x v="3"/>
    <x v="1"/>
    <x v="2"/>
    <x v="2"/>
    <x v="2"/>
    <m/>
    <m/>
    <m/>
    <m/>
    <m/>
    <m/>
  </r>
  <r>
    <x v="0"/>
    <x v="57"/>
    <x v="1"/>
    <s v="Webb"/>
    <x v="5"/>
    <x v="1"/>
    <x v="0"/>
    <x v="2"/>
    <x v="0"/>
    <x v="1"/>
    <x v="0"/>
    <x v="1"/>
    <x v="0"/>
    <x v="0"/>
    <x v="2"/>
    <x v="0"/>
    <x v="1"/>
    <x v="2"/>
    <x v="0"/>
    <x v="0"/>
    <x v="2"/>
    <x v="0"/>
    <x v="0"/>
    <x v="0"/>
    <x v="0"/>
    <x v="2"/>
    <x v="2"/>
    <x v="2"/>
    <x v="2"/>
    <x v="3"/>
    <x v="1"/>
    <x v="2"/>
    <x v="2"/>
    <x v="2"/>
    <m/>
    <m/>
    <m/>
    <m/>
    <m/>
    <m/>
  </r>
  <r>
    <x v="0"/>
    <x v="13"/>
    <x v="1"/>
    <s v="Webb"/>
    <x v="5"/>
    <x v="1"/>
    <x v="0"/>
    <x v="3"/>
    <x v="0"/>
    <x v="1"/>
    <x v="0"/>
    <x v="2"/>
    <x v="0"/>
    <x v="0"/>
    <x v="3"/>
    <x v="0"/>
    <x v="1"/>
    <x v="2"/>
    <x v="0"/>
    <x v="0"/>
    <x v="1"/>
    <x v="0"/>
    <x v="0"/>
    <x v="0"/>
    <x v="0"/>
    <x v="2"/>
    <x v="2"/>
    <x v="2"/>
    <x v="2"/>
    <x v="3"/>
    <x v="1"/>
    <x v="2"/>
    <x v="2"/>
    <x v="2"/>
    <m/>
    <m/>
    <m/>
    <m/>
    <m/>
    <m/>
  </r>
  <r>
    <x v="0"/>
    <x v="144"/>
    <x v="1"/>
    <s v="Webb"/>
    <x v="5"/>
    <x v="1"/>
    <x v="1"/>
    <x v="2"/>
    <x v="0"/>
    <x v="2"/>
    <x v="0"/>
    <x v="1"/>
    <x v="0"/>
    <x v="0"/>
    <x v="1"/>
    <x v="0"/>
    <x v="1"/>
    <x v="1"/>
    <x v="0"/>
    <x v="0"/>
    <x v="1"/>
    <x v="0"/>
    <x v="0"/>
    <x v="0"/>
    <x v="0"/>
    <x v="1"/>
    <x v="1"/>
    <x v="2"/>
    <x v="2"/>
    <x v="3"/>
    <x v="1"/>
    <x v="2"/>
    <x v="2"/>
    <x v="2"/>
    <m/>
    <m/>
    <m/>
    <m/>
    <m/>
    <m/>
  </r>
  <r>
    <x v="0"/>
    <x v="131"/>
    <x v="0"/>
    <s v="Webb"/>
    <x v="5"/>
    <x v="1"/>
    <x v="0"/>
    <x v="1"/>
    <x v="0"/>
    <x v="0"/>
    <x v="0"/>
    <x v="2"/>
    <x v="0"/>
    <x v="0"/>
    <x v="2"/>
    <x v="0"/>
    <x v="1"/>
    <x v="2"/>
    <x v="0"/>
    <x v="0"/>
    <x v="2"/>
    <x v="0"/>
    <x v="0"/>
    <x v="0"/>
    <x v="0"/>
    <x v="2"/>
    <x v="2"/>
    <x v="1"/>
    <x v="2"/>
    <x v="3"/>
    <x v="1"/>
    <x v="2"/>
    <x v="2"/>
    <x v="2"/>
    <m/>
    <m/>
    <m/>
    <m/>
    <m/>
    <m/>
  </r>
  <r>
    <x v="0"/>
    <x v="131"/>
    <x v="0"/>
    <s v="Webb"/>
    <x v="5"/>
    <x v="1"/>
    <x v="0"/>
    <x v="1"/>
    <x v="0"/>
    <x v="1"/>
    <x v="0"/>
    <x v="1"/>
    <x v="0"/>
    <x v="0"/>
    <x v="1"/>
    <x v="0"/>
    <x v="1"/>
    <x v="2"/>
    <x v="0"/>
    <x v="0"/>
    <x v="1"/>
    <x v="0"/>
    <x v="0"/>
    <x v="0"/>
    <x v="0"/>
    <x v="1"/>
    <x v="1"/>
    <x v="2"/>
    <x v="2"/>
    <x v="3"/>
    <x v="1"/>
    <x v="2"/>
    <x v="2"/>
    <x v="2"/>
    <m/>
    <m/>
    <m/>
    <m/>
    <m/>
    <m/>
  </r>
  <r>
    <x v="0"/>
    <x v="131"/>
    <x v="0"/>
    <s v="Webb"/>
    <x v="5"/>
    <x v="1"/>
    <x v="3"/>
    <x v="2"/>
    <x v="0"/>
    <x v="2"/>
    <x v="0"/>
    <x v="2"/>
    <x v="0"/>
    <x v="0"/>
    <x v="3"/>
    <x v="0"/>
    <x v="1"/>
    <x v="3"/>
    <x v="0"/>
    <x v="0"/>
    <x v="1"/>
    <x v="0"/>
    <x v="0"/>
    <x v="0"/>
    <x v="0"/>
    <x v="2"/>
    <x v="2"/>
    <x v="2"/>
    <x v="2"/>
    <x v="3"/>
    <x v="1"/>
    <x v="2"/>
    <x v="2"/>
    <x v="2"/>
    <m/>
    <m/>
    <m/>
    <m/>
    <m/>
    <m/>
  </r>
  <r>
    <x v="0"/>
    <x v="18"/>
    <x v="1"/>
    <s v="Webb"/>
    <x v="5"/>
    <x v="1"/>
    <x v="1"/>
    <x v="1"/>
    <x v="0"/>
    <x v="1"/>
    <x v="0"/>
    <x v="2"/>
    <x v="0"/>
    <x v="0"/>
    <x v="2"/>
    <x v="0"/>
    <x v="2"/>
    <x v="2"/>
    <x v="0"/>
    <x v="0"/>
    <x v="2"/>
    <x v="0"/>
    <x v="0"/>
    <x v="0"/>
    <x v="0"/>
    <x v="2"/>
    <x v="2"/>
    <x v="2"/>
    <x v="2"/>
    <x v="3"/>
    <x v="1"/>
    <x v="2"/>
    <x v="2"/>
    <x v="2"/>
    <m/>
    <m/>
    <m/>
    <m/>
    <m/>
    <m/>
  </r>
  <r>
    <x v="0"/>
    <x v="36"/>
    <x v="0"/>
    <s v="Webb"/>
    <x v="5"/>
    <x v="1"/>
    <x v="0"/>
    <x v="2"/>
    <x v="0"/>
    <x v="2"/>
    <x v="0"/>
    <x v="1"/>
    <x v="0"/>
    <x v="0"/>
    <x v="1"/>
    <x v="0"/>
    <x v="1"/>
    <x v="1"/>
    <x v="0"/>
    <x v="0"/>
    <x v="1"/>
    <x v="0"/>
    <x v="0"/>
    <x v="0"/>
    <x v="0"/>
    <x v="1"/>
    <x v="1"/>
    <x v="2"/>
    <x v="2"/>
    <x v="3"/>
    <x v="1"/>
    <x v="2"/>
    <x v="2"/>
    <x v="2"/>
    <m/>
    <m/>
    <m/>
    <m/>
    <m/>
    <m/>
  </r>
  <r>
    <x v="0"/>
    <x v="59"/>
    <x v="1"/>
    <s v="Webb"/>
    <x v="5"/>
    <x v="1"/>
    <x v="1"/>
    <x v="2"/>
    <x v="0"/>
    <x v="2"/>
    <x v="0"/>
    <x v="1"/>
    <x v="0"/>
    <x v="0"/>
    <x v="1"/>
    <x v="0"/>
    <x v="1"/>
    <x v="1"/>
    <x v="0"/>
    <x v="0"/>
    <x v="1"/>
    <x v="0"/>
    <x v="0"/>
    <x v="0"/>
    <x v="0"/>
    <x v="1"/>
    <x v="1"/>
    <x v="2"/>
    <x v="2"/>
    <x v="3"/>
    <x v="1"/>
    <x v="2"/>
    <x v="2"/>
    <x v="2"/>
    <m/>
    <m/>
    <m/>
    <m/>
    <m/>
    <m/>
  </r>
  <r>
    <x v="0"/>
    <x v="134"/>
    <x v="0"/>
    <s v="Webb"/>
    <x v="5"/>
    <x v="1"/>
    <x v="0"/>
    <x v="2"/>
    <x v="0"/>
    <x v="2"/>
    <x v="0"/>
    <x v="1"/>
    <x v="0"/>
    <x v="0"/>
    <x v="1"/>
    <x v="0"/>
    <x v="1"/>
    <x v="1"/>
    <x v="0"/>
    <x v="0"/>
    <x v="0"/>
    <x v="0"/>
    <x v="0"/>
    <x v="0"/>
    <x v="0"/>
    <x v="4"/>
    <x v="0"/>
    <x v="2"/>
    <x v="2"/>
    <x v="3"/>
    <x v="1"/>
    <x v="2"/>
    <x v="2"/>
    <x v="2"/>
    <m/>
    <m/>
    <m/>
    <m/>
    <m/>
    <m/>
  </r>
  <r>
    <x v="0"/>
    <x v="134"/>
    <x v="0"/>
    <s v="Webb"/>
    <x v="5"/>
    <x v="1"/>
    <x v="1"/>
    <x v="2"/>
    <x v="0"/>
    <x v="2"/>
    <x v="0"/>
    <x v="1"/>
    <x v="0"/>
    <x v="0"/>
    <x v="1"/>
    <x v="0"/>
    <x v="1"/>
    <x v="1"/>
    <x v="0"/>
    <x v="0"/>
    <x v="1"/>
    <x v="0"/>
    <x v="0"/>
    <x v="0"/>
    <x v="0"/>
    <x v="1"/>
    <x v="1"/>
    <x v="2"/>
    <x v="2"/>
    <x v="3"/>
    <x v="1"/>
    <x v="2"/>
    <x v="2"/>
    <x v="2"/>
    <m/>
    <m/>
    <m/>
    <m/>
    <m/>
    <m/>
  </r>
  <r>
    <x v="0"/>
    <x v="2"/>
    <x v="1"/>
    <s v="Webb"/>
    <x v="5"/>
    <x v="1"/>
    <x v="1"/>
    <x v="1"/>
    <x v="0"/>
    <x v="0"/>
    <x v="0"/>
    <x v="2"/>
    <x v="0"/>
    <x v="0"/>
    <x v="1"/>
    <x v="0"/>
    <x v="1"/>
    <x v="2"/>
    <x v="0"/>
    <x v="0"/>
    <x v="1"/>
    <x v="0"/>
    <x v="0"/>
    <x v="0"/>
    <x v="0"/>
    <x v="1"/>
    <x v="2"/>
    <x v="1"/>
    <x v="2"/>
    <x v="3"/>
    <x v="1"/>
    <x v="2"/>
    <x v="2"/>
    <x v="2"/>
    <m/>
    <m/>
    <m/>
    <m/>
    <m/>
    <m/>
  </r>
  <r>
    <x v="0"/>
    <x v="2"/>
    <x v="1"/>
    <s v="Webb"/>
    <x v="5"/>
    <x v="1"/>
    <x v="0"/>
    <x v="2"/>
    <x v="0"/>
    <x v="2"/>
    <x v="0"/>
    <x v="1"/>
    <x v="0"/>
    <x v="0"/>
    <x v="2"/>
    <x v="0"/>
    <x v="1"/>
    <x v="1"/>
    <x v="0"/>
    <x v="0"/>
    <x v="1"/>
    <x v="0"/>
    <x v="0"/>
    <x v="0"/>
    <x v="0"/>
    <x v="0"/>
    <x v="2"/>
    <x v="2"/>
    <x v="2"/>
    <x v="3"/>
    <x v="1"/>
    <x v="2"/>
    <x v="2"/>
    <x v="2"/>
    <m/>
    <m/>
    <m/>
    <m/>
    <m/>
    <m/>
  </r>
  <r>
    <x v="0"/>
    <x v="8"/>
    <x v="1"/>
    <s v="Webb"/>
    <x v="5"/>
    <x v="1"/>
    <x v="1"/>
    <x v="3"/>
    <x v="0"/>
    <x v="2"/>
    <x v="0"/>
    <x v="1"/>
    <x v="0"/>
    <x v="0"/>
    <x v="4"/>
    <x v="0"/>
    <x v="2"/>
    <x v="1"/>
    <x v="0"/>
    <x v="0"/>
    <x v="1"/>
    <x v="0"/>
    <x v="0"/>
    <x v="0"/>
    <x v="0"/>
    <x v="3"/>
    <x v="3"/>
    <x v="2"/>
    <x v="2"/>
    <x v="3"/>
    <x v="1"/>
    <x v="2"/>
    <x v="2"/>
    <x v="2"/>
    <m/>
    <m/>
    <m/>
    <m/>
    <m/>
    <m/>
  </r>
  <r>
    <x v="0"/>
    <x v="13"/>
    <x v="1"/>
    <s v="Webb"/>
    <x v="5"/>
    <x v="1"/>
    <x v="0"/>
    <x v="3"/>
    <x v="0"/>
    <x v="0"/>
    <x v="0"/>
    <x v="2"/>
    <x v="0"/>
    <x v="0"/>
    <x v="2"/>
    <x v="0"/>
    <x v="2"/>
    <x v="2"/>
    <x v="0"/>
    <x v="0"/>
    <x v="2"/>
    <x v="0"/>
    <x v="0"/>
    <x v="0"/>
    <x v="0"/>
    <x v="3"/>
    <x v="3"/>
    <x v="1"/>
    <x v="2"/>
    <x v="3"/>
    <x v="1"/>
    <x v="2"/>
    <x v="2"/>
    <x v="2"/>
    <m/>
    <m/>
    <m/>
    <m/>
    <m/>
    <m/>
  </r>
  <r>
    <x v="0"/>
    <x v="57"/>
    <x v="1"/>
    <s v="Webb"/>
    <x v="5"/>
    <x v="1"/>
    <x v="0"/>
    <x v="1"/>
    <x v="0"/>
    <x v="2"/>
    <x v="0"/>
    <x v="2"/>
    <x v="0"/>
    <x v="0"/>
    <x v="2"/>
    <x v="0"/>
    <x v="1"/>
    <x v="2"/>
    <x v="0"/>
    <x v="0"/>
    <x v="1"/>
    <x v="0"/>
    <x v="0"/>
    <x v="0"/>
    <x v="0"/>
    <x v="2"/>
    <x v="2"/>
    <x v="2"/>
    <x v="2"/>
    <x v="3"/>
    <x v="1"/>
    <x v="2"/>
    <x v="2"/>
    <x v="2"/>
    <m/>
    <m/>
    <m/>
    <m/>
    <m/>
    <m/>
  </r>
  <r>
    <x v="0"/>
    <x v="13"/>
    <x v="1"/>
    <s v="Webb"/>
    <x v="5"/>
    <x v="1"/>
    <x v="1"/>
    <x v="1"/>
    <x v="0"/>
    <x v="0"/>
    <x v="0"/>
    <x v="1"/>
    <x v="0"/>
    <x v="0"/>
    <x v="1"/>
    <x v="0"/>
    <x v="1"/>
    <x v="1"/>
    <x v="0"/>
    <x v="0"/>
    <x v="1"/>
    <x v="0"/>
    <x v="0"/>
    <x v="0"/>
    <x v="0"/>
    <x v="2"/>
    <x v="2"/>
    <x v="1"/>
    <x v="2"/>
    <x v="3"/>
    <x v="1"/>
    <x v="2"/>
    <x v="2"/>
    <x v="2"/>
    <m/>
    <m/>
    <m/>
    <m/>
    <m/>
    <m/>
  </r>
  <r>
    <x v="0"/>
    <x v="109"/>
    <x v="1"/>
    <s v="Webb"/>
    <x v="5"/>
    <x v="1"/>
    <x v="1"/>
    <x v="2"/>
    <x v="0"/>
    <x v="2"/>
    <x v="0"/>
    <x v="1"/>
    <x v="0"/>
    <x v="0"/>
    <x v="1"/>
    <x v="0"/>
    <x v="1"/>
    <x v="1"/>
    <x v="0"/>
    <x v="0"/>
    <x v="1"/>
    <x v="0"/>
    <x v="0"/>
    <x v="0"/>
    <x v="0"/>
    <x v="1"/>
    <x v="1"/>
    <x v="2"/>
    <x v="2"/>
    <x v="3"/>
    <x v="1"/>
    <x v="2"/>
    <x v="2"/>
    <x v="2"/>
    <m/>
    <m/>
    <m/>
    <m/>
    <m/>
    <m/>
  </r>
  <r>
    <x v="0"/>
    <x v="131"/>
    <x v="0"/>
    <s v="Webb"/>
    <x v="5"/>
    <x v="1"/>
    <x v="0"/>
    <x v="1"/>
    <x v="0"/>
    <x v="0"/>
    <x v="0"/>
    <x v="2"/>
    <x v="0"/>
    <x v="0"/>
    <x v="2"/>
    <x v="0"/>
    <x v="2"/>
    <x v="2"/>
    <x v="0"/>
    <x v="0"/>
    <x v="2"/>
    <x v="0"/>
    <x v="0"/>
    <x v="0"/>
    <x v="0"/>
    <x v="2"/>
    <x v="2"/>
    <x v="1"/>
    <x v="2"/>
    <x v="3"/>
    <x v="1"/>
    <x v="2"/>
    <x v="2"/>
    <x v="2"/>
    <m/>
    <m/>
    <m/>
    <m/>
    <m/>
    <m/>
  </r>
  <r>
    <x v="0"/>
    <x v="126"/>
    <x v="1"/>
    <s v="Webb"/>
    <x v="5"/>
    <x v="1"/>
    <x v="1"/>
    <x v="2"/>
    <x v="0"/>
    <x v="2"/>
    <x v="0"/>
    <x v="1"/>
    <x v="0"/>
    <x v="0"/>
    <x v="2"/>
    <x v="0"/>
    <x v="1"/>
    <x v="1"/>
    <x v="0"/>
    <x v="0"/>
    <x v="1"/>
    <x v="0"/>
    <x v="0"/>
    <x v="0"/>
    <x v="0"/>
    <x v="1"/>
    <x v="1"/>
    <x v="2"/>
    <x v="2"/>
    <x v="3"/>
    <x v="1"/>
    <x v="2"/>
    <x v="2"/>
    <x v="2"/>
    <m/>
    <m/>
    <m/>
    <m/>
    <m/>
    <m/>
  </r>
  <r>
    <x v="0"/>
    <x v="129"/>
    <x v="1"/>
    <s v="Webb"/>
    <x v="5"/>
    <x v="1"/>
    <x v="0"/>
    <x v="3"/>
    <x v="0"/>
    <x v="1"/>
    <x v="0"/>
    <x v="2"/>
    <x v="0"/>
    <x v="0"/>
    <x v="3"/>
    <x v="0"/>
    <x v="5"/>
    <x v="3"/>
    <x v="0"/>
    <x v="0"/>
    <x v="3"/>
    <x v="0"/>
    <x v="0"/>
    <x v="0"/>
    <x v="0"/>
    <x v="2"/>
    <x v="0"/>
    <x v="2"/>
    <x v="2"/>
    <x v="3"/>
    <x v="1"/>
    <x v="2"/>
    <x v="2"/>
    <x v="2"/>
    <m/>
    <m/>
    <m/>
    <m/>
    <m/>
    <m/>
  </r>
  <r>
    <x v="0"/>
    <x v="133"/>
    <x v="1"/>
    <s v="Webb"/>
    <x v="5"/>
    <x v="1"/>
    <x v="1"/>
    <x v="1"/>
    <x v="0"/>
    <x v="0"/>
    <x v="0"/>
    <x v="2"/>
    <x v="0"/>
    <x v="0"/>
    <x v="4"/>
    <x v="0"/>
    <x v="5"/>
    <x v="5"/>
    <x v="0"/>
    <x v="0"/>
    <x v="2"/>
    <x v="0"/>
    <x v="0"/>
    <x v="0"/>
    <x v="0"/>
    <x v="2"/>
    <x v="2"/>
    <x v="1"/>
    <x v="2"/>
    <x v="3"/>
    <x v="1"/>
    <x v="2"/>
    <x v="2"/>
    <x v="2"/>
    <m/>
    <m/>
    <m/>
    <m/>
    <m/>
    <m/>
  </r>
  <r>
    <x v="0"/>
    <x v="142"/>
    <x v="1"/>
    <s v="Webb"/>
    <x v="5"/>
    <x v="1"/>
    <x v="1"/>
    <x v="2"/>
    <x v="0"/>
    <x v="2"/>
    <x v="0"/>
    <x v="1"/>
    <x v="0"/>
    <x v="0"/>
    <x v="1"/>
    <x v="0"/>
    <x v="1"/>
    <x v="1"/>
    <x v="0"/>
    <x v="0"/>
    <x v="1"/>
    <x v="0"/>
    <x v="0"/>
    <x v="0"/>
    <x v="0"/>
    <x v="1"/>
    <x v="1"/>
    <x v="2"/>
    <x v="2"/>
    <x v="3"/>
    <x v="1"/>
    <x v="2"/>
    <x v="2"/>
    <x v="2"/>
    <m/>
    <m/>
    <m/>
    <m/>
    <m/>
    <m/>
  </r>
  <r>
    <x v="0"/>
    <x v="57"/>
    <x v="1"/>
    <s v="Webb"/>
    <x v="5"/>
    <x v="1"/>
    <x v="0"/>
    <x v="2"/>
    <x v="0"/>
    <x v="0"/>
    <x v="0"/>
    <x v="1"/>
    <x v="0"/>
    <x v="0"/>
    <x v="2"/>
    <x v="0"/>
    <x v="1"/>
    <x v="1"/>
    <x v="0"/>
    <x v="0"/>
    <x v="1"/>
    <x v="0"/>
    <x v="0"/>
    <x v="0"/>
    <x v="0"/>
    <x v="1"/>
    <x v="1"/>
    <x v="1"/>
    <x v="2"/>
    <x v="3"/>
    <x v="1"/>
    <x v="2"/>
    <x v="2"/>
    <x v="2"/>
    <m/>
    <m/>
    <m/>
    <m/>
    <m/>
    <m/>
  </r>
  <r>
    <x v="0"/>
    <x v="124"/>
    <x v="0"/>
    <s v="Webb"/>
    <x v="5"/>
    <x v="1"/>
    <x v="1"/>
    <x v="2"/>
    <x v="0"/>
    <x v="0"/>
    <x v="0"/>
    <x v="1"/>
    <x v="0"/>
    <x v="0"/>
    <x v="1"/>
    <x v="0"/>
    <x v="1"/>
    <x v="1"/>
    <x v="0"/>
    <x v="0"/>
    <x v="1"/>
    <x v="0"/>
    <x v="0"/>
    <x v="0"/>
    <x v="0"/>
    <x v="1"/>
    <x v="1"/>
    <x v="1"/>
    <x v="2"/>
    <x v="3"/>
    <x v="1"/>
    <x v="2"/>
    <x v="2"/>
    <x v="2"/>
    <m/>
    <m/>
    <m/>
    <m/>
    <m/>
    <m/>
  </r>
  <r>
    <x v="0"/>
    <x v="13"/>
    <x v="1"/>
    <s v="Webb"/>
    <x v="5"/>
    <x v="1"/>
    <x v="0"/>
    <x v="1"/>
    <x v="0"/>
    <x v="2"/>
    <x v="0"/>
    <x v="1"/>
    <x v="0"/>
    <x v="0"/>
    <x v="1"/>
    <x v="0"/>
    <x v="1"/>
    <x v="2"/>
    <x v="0"/>
    <x v="0"/>
    <x v="1"/>
    <x v="0"/>
    <x v="0"/>
    <x v="0"/>
    <x v="0"/>
    <x v="1"/>
    <x v="1"/>
    <x v="2"/>
    <x v="2"/>
    <x v="3"/>
    <x v="1"/>
    <x v="2"/>
    <x v="2"/>
    <x v="2"/>
    <m/>
    <m/>
    <m/>
    <m/>
    <m/>
    <m/>
  </r>
  <r>
    <x v="0"/>
    <x v="61"/>
    <x v="0"/>
    <s v="Webb"/>
    <x v="5"/>
    <x v="1"/>
    <x v="0"/>
    <x v="1"/>
    <x v="0"/>
    <x v="1"/>
    <x v="0"/>
    <x v="1"/>
    <x v="0"/>
    <x v="0"/>
    <x v="2"/>
    <x v="0"/>
    <x v="1"/>
    <x v="1"/>
    <x v="0"/>
    <x v="0"/>
    <x v="1"/>
    <x v="0"/>
    <x v="0"/>
    <x v="0"/>
    <x v="0"/>
    <x v="1"/>
    <x v="1"/>
    <x v="2"/>
    <x v="2"/>
    <x v="3"/>
    <x v="1"/>
    <x v="2"/>
    <x v="2"/>
    <x v="2"/>
    <m/>
    <m/>
    <m/>
    <m/>
    <m/>
    <m/>
  </r>
  <r>
    <x v="0"/>
    <x v="61"/>
    <x v="0"/>
    <s v="Webb"/>
    <x v="5"/>
    <x v="1"/>
    <x v="1"/>
    <x v="3"/>
    <x v="0"/>
    <x v="0"/>
    <x v="0"/>
    <x v="1"/>
    <x v="0"/>
    <x v="0"/>
    <x v="2"/>
    <x v="0"/>
    <x v="1"/>
    <x v="2"/>
    <x v="0"/>
    <x v="0"/>
    <x v="2"/>
    <x v="0"/>
    <x v="0"/>
    <x v="0"/>
    <x v="0"/>
    <x v="1"/>
    <x v="1"/>
    <x v="1"/>
    <x v="2"/>
    <x v="3"/>
    <x v="1"/>
    <x v="2"/>
    <x v="2"/>
    <x v="2"/>
    <m/>
    <m/>
    <m/>
    <m/>
    <m/>
    <m/>
  </r>
  <r>
    <x v="0"/>
    <x v="61"/>
    <x v="0"/>
    <s v="Webb"/>
    <x v="5"/>
    <x v="1"/>
    <x v="1"/>
    <x v="2"/>
    <x v="0"/>
    <x v="2"/>
    <x v="0"/>
    <x v="1"/>
    <x v="0"/>
    <x v="0"/>
    <x v="1"/>
    <x v="0"/>
    <x v="1"/>
    <x v="1"/>
    <x v="0"/>
    <x v="0"/>
    <x v="1"/>
    <x v="0"/>
    <x v="0"/>
    <x v="0"/>
    <x v="0"/>
    <x v="1"/>
    <x v="1"/>
    <x v="2"/>
    <x v="2"/>
    <x v="3"/>
    <x v="1"/>
    <x v="2"/>
    <x v="2"/>
    <x v="2"/>
    <m/>
    <m/>
    <m/>
    <m/>
    <m/>
    <m/>
  </r>
  <r>
    <x v="0"/>
    <x v="61"/>
    <x v="0"/>
    <s v="Webb"/>
    <x v="5"/>
    <x v="1"/>
    <x v="1"/>
    <x v="2"/>
    <x v="0"/>
    <x v="2"/>
    <x v="0"/>
    <x v="1"/>
    <x v="0"/>
    <x v="0"/>
    <x v="1"/>
    <x v="0"/>
    <x v="1"/>
    <x v="1"/>
    <x v="0"/>
    <x v="0"/>
    <x v="1"/>
    <x v="0"/>
    <x v="0"/>
    <x v="0"/>
    <x v="0"/>
    <x v="1"/>
    <x v="1"/>
    <x v="2"/>
    <x v="2"/>
    <x v="3"/>
    <x v="1"/>
    <x v="2"/>
    <x v="2"/>
    <x v="2"/>
    <m/>
    <m/>
    <m/>
    <m/>
    <m/>
    <m/>
  </r>
  <r>
    <x v="0"/>
    <x v="61"/>
    <x v="0"/>
    <s v="Webb"/>
    <x v="5"/>
    <x v="1"/>
    <x v="0"/>
    <x v="1"/>
    <x v="0"/>
    <x v="0"/>
    <x v="0"/>
    <x v="1"/>
    <x v="0"/>
    <x v="0"/>
    <x v="1"/>
    <x v="0"/>
    <x v="1"/>
    <x v="1"/>
    <x v="0"/>
    <x v="0"/>
    <x v="1"/>
    <x v="0"/>
    <x v="0"/>
    <x v="0"/>
    <x v="0"/>
    <x v="1"/>
    <x v="1"/>
    <x v="2"/>
    <x v="2"/>
    <x v="3"/>
    <x v="1"/>
    <x v="2"/>
    <x v="2"/>
    <x v="2"/>
    <m/>
    <m/>
    <m/>
    <m/>
    <m/>
    <m/>
  </r>
  <r>
    <x v="0"/>
    <x v="61"/>
    <x v="0"/>
    <s v="Webb"/>
    <x v="5"/>
    <x v="1"/>
    <x v="1"/>
    <x v="1"/>
    <x v="0"/>
    <x v="2"/>
    <x v="0"/>
    <x v="2"/>
    <x v="0"/>
    <x v="0"/>
    <x v="2"/>
    <x v="0"/>
    <x v="1"/>
    <x v="1"/>
    <x v="0"/>
    <x v="0"/>
    <x v="2"/>
    <x v="0"/>
    <x v="0"/>
    <x v="0"/>
    <x v="0"/>
    <x v="2"/>
    <x v="2"/>
    <x v="2"/>
    <x v="2"/>
    <x v="3"/>
    <x v="1"/>
    <x v="2"/>
    <x v="2"/>
    <x v="2"/>
    <m/>
    <m/>
    <m/>
    <m/>
    <m/>
    <m/>
  </r>
  <r>
    <x v="0"/>
    <x v="95"/>
    <x v="1"/>
    <s v="Webb"/>
    <x v="5"/>
    <x v="1"/>
    <x v="1"/>
    <x v="2"/>
    <x v="0"/>
    <x v="2"/>
    <x v="0"/>
    <x v="1"/>
    <x v="0"/>
    <x v="0"/>
    <x v="1"/>
    <x v="0"/>
    <x v="1"/>
    <x v="1"/>
    <x v="0"/>
    <x v="0"/>
    <x v="1"/>
    <x v="0"/>
    <x v="0"/>
    <x v="0"/>
    <x v="0"/>
    <x v="1"/>
    <x v="1"/>
    <x v="2"/>
    <x v="2"/>
    <x v="3"/>
    <x v="1"/>
    <x v="2"/>
    <x v="2"/>
    <x v="2"/>
    <m/>
    <m/>
    <m/>
    <m/>
    <m/>
    <m/>
  </r>
  <r>
    <x v="0"/>
    <x v="128"/>
    <x v="1"/>
    <s v="Webb"/>
    <x v="5"/>
    <x v="1"/>
    <x v="0"/>
    <x v="2"/>
    <x v="0"/>
    <x v="0"/>
    <x v="0"/>
    <x v="1"/>
    <x v="0"/>
    <x v="0"/>
    <x v="2"/>
    <x v="0"/>
    <x v="2"/>
    <x v="2"/>
    <x v="0"/>
    <x v="0"/>
    <x v="2"/>
    <x v="0"/>
    <x v="0"/>
    <x v="0"/>
    <x v="0"/>
    <x v="2"/>
    <x v="0"/>
    <x v="1"/>
    <x v="2"/>
    <x v="3"/>
    <x v="1"/>
    <x v="2"/>
    <x v="2"/>
    <x v="2"/>
    <m/>
    <m/>
    <m/>
    <m/>
    <m/>
    <m/>
  </r>
  <r>
    <x v="0"/>
    <x v="119"/>
    <x v="0"/>
    <s v="Webb"/>
    <x v="5"/>
    <x v="1"/>
    <x v="0"/>
    <x v="1"/>
    <x v="0"/>
    <x v="0"/>
    <x v="0"/>
    <x v="2"/>
    <x v="0"/>
    <x v="0"/>
    <x v="2"/>
    <x v="0"/>
    <x v="1"/>
    <x v="2"/>
    <x v="0"/>
    <x v="0"/>
    <x v="1"/>
    <x v="0"/>
    <x v="0"/>
    <x v="0"/>
    <x v="0"/>
    <x v="2"/>
    <x v="1"/>
    <x v="1"/>
    <x v="2"/>
    <x v="3"/>
    <x v="1"/>
    <x v="2"/>
    <x v="2"/>
    <x v="2"/>
    <m/>
    <m/>
    <m/>
    <m/>
    <m/>
    <m/>
  </r>
  <r>
    <x v="0"/>
    <x v="31"/>
    <x v="0"/>
    <s v="Webb"/>
    <x v="5"/>
    <x v="1"/>
    <x v="1"/>
    <x v="2"/>
    <x v="0"/>
    <x v="2"/>
    <x v="0"/>
    <x v="1"/>
    <x v="0"/>
    <x v="0"/>
    <x v="1"/>
    <x v="0"/>
    <x v="1"/>
    <x v="1"/>
    <x v="0"/>
    <x v="0"/>
    <x v="1"/>
    <x v="0"/>
    <x v="0"/>
    <x v="0"/>
    <x v="0"/>
    <x v="1"/>
    <x v="1"/>
    <x v="2"/>
    <x v="2"/>
    <x v="3"/>
    <x v="1"/>
    <x v="2"/>
    <x v="2"/>
    <x v="2"/>
    <m/>
    <m/>
    <m/>
    <m/>
    <m/>
    <m/>
  </r>
  <r>
    <x v="0"/>
    <x v="111"/>
    <x v="1"/>
    <s v="Webb"/>
    <x v="5"/>
    <x v="1"/>
    <x v="1"/>
    <x v="2"/>
    <x v="0"/>
    <x v="2"/>
    <x v="0"/>
    <x v="1"/>
    <x v="0"/>
    <x v="0"/>
    <x v="1"/>
    <x v="0"/>
    <x v="1"/>
    <x v="1"/>
    <x v="0"/>
    <x v="0"/>
    <x v="1"/>
    <x v="0"/>
    <x v="0"/>
    <x v="0"/>
    <x v="0"/>
    <x v="1"/>
    <x v="1"/>
    <x v="2"/>
    <x v="2"/>
    <x v="3"/>
    <x v="1"/>
    <x v="2"/>
    <x v="2"/>
    <x v="2"/>
    <m/>
    <m/>
    <m/>
    <m/>
    <m/>
    <m/>
  </r>
  <r>
    <x v="0"/>
    <x v="120"/>
    <x v="1"/>
    <s v="Webb"/>
    <x v="5"/>
    <x v="1"/>
    <x v="1"/>
    <x v="2"/>
    <x v="0"/>
    <x v="2"/>
    <x v="0"/>
    <x v="1"/>
    <x v="0"/>
    <x v="0"/>
    <x v="1"/>
    <x v="0"/>
    <x v="1"/>
    <x v="1"/>
    <x v="0"/>
    <x v="0"/>
    <x v="1"/>
    <x v="0"/>
    <x v="0"/>
    <x v="0"/>
    <x v="0"/>
    <x v="1"/>
    <x v="1"/>
    <x v="2"/>
    <x v="2"/>
    <x v="3"/>
    <x v="1"/>
    <x v="2"/>
    <x v="2"/>
    <x v="2"/>
    <m/>
    <m/>
    <m/>
    <m/>
    <m/>
    <m/>
  </r>
  <r>
    <x v="0"/>
    <x v="31"/>
    <x v="0"/>
    <s v="Webb"/>
    <x v="5"/>
    <x v="1"/>
    <x v="0"/>
    <x v="1"/>
    <x v="0"/>
    <x v="2"/>
    <x v="0"/>
    <x v="2"/>
    <x v="0"/>
    <x v="0"/>
    <x v="2"/>
    <x v="0"/>
    <x v="2"/>
    <x v="1"/>
    <x v="0"/>
    <x v="0"/>
    <x v="1"/>
    <x v="0"/>
    <x v="0"/>
    <x v="0"/>
    <x v="0"/>
    <x v="1"/>
    <x v="1"/>
    <x v="2"/>
    <x v="2"/>
    <x v="3"/>
    <x v="1"/>
    <x v="2"/>
    <x v="2"/>
    <x v="2"/>
    <m/>
    <m/>
    <m/>
    <m/>
    <m/>
    <m/>
  </r>
  <r>
    <x v="0"/>
    <x v="38"/>
    <x v="0"/>
    <s v="Webb"/>
    <x v="5"/>
    <x v="1"/>
    <x v="1"/>
    <x v="2"/>
    <x v="0"/>
    <x v="2"/>
    <x v="0"/>
    <x v="1"/>
    <x v="0"/>
    <x v="0"/>
    <x v="1"/>
    <x v="0"/>
    <x v="1"/>
    <x v="1"/>
    <x v="0"/>
    <x v="0"/>
    <x v="1"/>
    <x v="0"/>
    <x v="0"/>
    <x v="0"/>
    <x v="0"/>
    <x v="1"/>
    <x v="1"/>
    <x v="2"/>
    <x v="2"/>
    <x v="3"/>
    <x v="1"/>
    <x v="2"/>
    <x v="2"/>
    <x v="2"/>
    <m/>
    <m/>
    <m/>
    <m/>
    <m/>
    <m/>
  </r>
  <r>
    <x v="0"/>
    <x v="121"/>
    <x v="2"/>
    <s v="Webb"/>
    <x v="5"/>
    <x v="1"/>
    <x v="1"/>
    <x v="3"/>
    <x v="0"/>
    <x v="0"/>
    <x v="0"/>
    <x v="4"/>
    <x v="0"/>
    <x v="0"/>
    <x v="5"/>
    <x v="0"/>
    <x v="2"/>
    <x v="4"/>
    <x v="0"/>
    <x v="0"/>
    <x v="5"/>
    <x v="0"/>
    <x v="0"/>
    <x v="0"/>
    <x v="0"/>
    <x v="5"/>
    <x v="5"/>
    <x v="1"/>
    <x v="2"/>
    <x v="3"/>
    <x v="1"/>
    <x v="2"/>
    <x v="2"/>
    <x v="2"/>
    <m/>
    <m/>
    <m/>
    <m/>
    <m/>
    <m/>
  </r>
  <r>
    <x v="0"/>
    <x v="119"/>
    <x v="0"/>
    <s v="Webb"/>
    <x v="5"/>
    <x v="1"/>
    <x v="1"/>
    <x v="1"/>
    <x v="0"/>
    <x v="0"/>
    <x v="0"/>
    <x v="1"/>
    <x v="0"/>
    <x v="0"/>
    <x v="1"/>
    <x v="0"/>
    <x v="1"/>
    <x v="2"/>
    <x v="0"/>
    <x v="0"/>
    <x v="1"/>
    <x v="0"/>
    <x v="0"/>
    <x v="0"/>
    <x v="0"/>
    <x v="1"/>
    <x v="1"/>
    <x v="1"/>
    <x v="2"/>
    <x v="3"/>
    <x v="1"/>
    <x v="2"/>
    <x v="2"/>
    <x v="2"/>
    <m/>
    <m/>
    <m/>
    <m/>
    <m/>
    <m/>
  </r>
  <r>
    <x v="0"/>
    <x v="119"/>
    <x v="0"/>
    <s v="Webb"/>
    <x v="5"/>
    <x v="1"/>
    <x v="0"/>
    <x v="2"/>
    <x v="0"/>
    <x v="0"/>
    <x v="0"/>
    <x v="1"/>
    <x v="0"/>
    <x v="0"/>
    <x v="1"/>
    <x v="0"/>
    <x v="1"/>
    <x v="1"/>
    <x v="0"/>
    <x v="0"/>
    <x v="1"/>
    <x v="0"/>
    <x v="0"/>
    <x v="0"/>
    <x v="0"/>
    <x v="1"/>
    <x v="1"/>
    <x v="1"/>
    <x v="2"/>
    <x v="3"/>
    <x v="1"/>
    <x v="2"/>
    <x v="2"/>
    <x v="2"/>
    <m/>
    <m/>
    <m/>
    <m/>
    <m/>
    <m/>
  </r>
  <r>
    <x v="0"/>
    <x v="119"/>
    <x v="0"/>
    <s v="Webb"/>
    <x v="5"/>
    <x v="1"/>
    <x v="0"/>
    <x v="2"/>
    <x v="0"/>
    <x v="0"/>
    <x v="0"/>
    <x v="1"/>
    <x v="0"/>
    <x v="0"/>
    <x v="1"/>
    <x v="0"/>
    <x v="1"/>
    <x v="1"/>
    <x v="0"/>
    <x v="0"/>
    <x v="1"/>
    <x v="0"/>
    <x v="0"/>
    <x v="0"/>
    <x v="0"/>
    <x v="1"/>
    <x v="1"/>
    <x v="1"/>
    <x v="2"/>
    <x v="3"/>
    <x v="1"/>
    <x v="2"/>
    <x v="2"/>
    <x v="2"/>
    <m/>
    <m/>
    <m/>
    <m/>
    <m/>
    <m/>
  </r>
  <r>
    <x v="0"/>
    <x v="59"/>
    <x v="1"/>
    <s v="Webb"/>
    <x v="5"/>
    <x v="1"/>
    <x v="0"/>
    <x v="2"/>
    <x v="0"/>
    <x v="2"/>
    <x v="0"/>
    <x v="1"/>
    <x v="0"/>
    <x v="0"/>
    <x v="1"/>
    <x v="0"/>
    <x v="1"/>
    <x v="1"/>
    <x v="0"/>
    <x v="0"/>
    <x v="1"/>
    <x v="0"/>
    <x v="0"/>
    <x v="0"/>
    <x v="0"/>
    <x v="1"/>
    <x v="1"/>
    <x v="2"/>
    <x v="2"/>
    <x v="3"/>
    <x v="1"/>
    <x v="2"/>
    <x v="2"/>
    <x v="2"/>
    <m/>
    <m/>
    <m/>
    <m/>
    <m/>
    <m/>
  </r>
  <r>
    <x v="0"/>
    <x v="136"/>
    <x v="1"/>
    <s v="Webb"/>
    <x v="5"/>
    <x v="1"/>
    <x v="0"/>
    <x v="1"/>
    <x v="0"/>
    <x v="2"/>
    <x v="0"/>
    <x v="1"/>
    <x v="0"/>
    <x v="0"/>
    <x v="1"/>
    <x v="0"/>
    <x v="1"/>
    <x v="1"/>
    <x v="0"/>
    <x v="0"/>
    <x v="2"/>
    <x v="0"/>
    <x v="0"/>
    <x v="0"/>
    <x v="0"/>
    <x v="1"/>
    <x v="1"/>
    <x v="2"/>
    <x v="2"/>
    <x v="3"/>
    <x v="1"/>
    <x v="2"/>
    <x v="2"/>
    <x v="2"/>
    <m/>
    <m/>
    <m/>
    <m/>
    <m/>
    <m/>
  </r>
  <r>
    <x v="0"/>
    <x v="6"/>
    <x v="1"/>
    <s v="Webb"/>
    <x v="5"/>
    <x v="1"/>
    <x v="0"/>
    <x v="1"/>
    <x v="0"/>
    <x v="2"/>
    <x v="0"/>
    <x v="1"/>
    <x v="0"/>
    <x v="0"/>
    <x v="1"/>
    <x v="0"/>
    <x v="1"/>
    <x v="1"/>
    <x v="0"/>
    <x v="0"/>
    <x v="1"/>
    <x v="0"/>
    <x v="0"/>
    <x v="0"/>
    <x v="0"/>
    <x v="1"/>
    <x v="1"/>
    <x v="2"/>
    <x v="2"/>
    <x v="3"/>
    <x v="1"/>
    <x v="2"/>
    <x v="2"/>
    <x v="2"/>
    <m/>
    <m/>
    <m/>
    <m/>
    <m/>
    <m/>
  </r>
  <r>
    <x v="0"/>
    <x v="38"/>
    <x v="0"/>
    <s v="Webb"/>
    <x v="5"/>
    <x v="1"/>
    <x v="1"/>
    <x v="1"/>
    <x v="0"/>
    <x v="2"/>
    <x v="0"/>
    <x v="1"/>
    <x v="0"/>
    <x v="0"/>
    <x v="0"/>
    <x v="0"/>
    <x v="1"/>
    <x v="1"/>
    <x v="0"/>
    <x v="0"/>
    <x v="1"/>
    <x v="0"/>
    <x v="0"/>
    <x v="0"/>
    <x v="0"/>
    <x v="0"/>
    <x v="1"/>
    <x v="2"/>
    <x v="2"/>
    <x v="3"/>
    <x v="1"/>
    <x v="2"/>
    <x v="2"/>
    <x v="2"/>
    <m/>
    <m/>
    <m/>
    <m/>
    <m/>
    <m/>
  </r>
  <r>
    <x v="0"/>
    <x v="57"/>
    <x v="1"/>
    <s v="Webb"/>
    <x v="5"/>
    <x v="1"/>
    <x v="1"/>
    <x v="1"/>
    <x v="0"/>
    <x v="0"/>
    <x v="0"/>
    <x v="1"/>
    <x v="0"/>
    <x v="0"/>
    <x v="1"/>
    <x v="0"/>
    <x v="1"/>
    <x v="1"/>
    <x v="0"/>
    <x v="0"/>
    <x v="1"/>
    <x v="0"/>
    <x v="0"/>
    <x v="0"/>
    <x v="0"/>
    <x v="1"/>
    <x v="1"/>
    <x v="1"/>
    <x v="2"/>
    <x v="3"/>
    <x v="1"/>
    <x v="2"/>
    <x v="2"/>
    <x v="2"/>
    <m/>
    <m/>
    <m/>
    <m/>
    <m/>
    <m/>
  </r>
  <r>
    <x v="0"/>
    <x v="75"/>
    <x v="1"/>
    <s v="Webb"/>
    <x v="5"/>
    <x v="1"/>
    <x v="1"/>
    <x v="2"/>
    <x v="0"/>
    <x v="2"/>
    <x v="0"/>
    <x v="1"/>
    <x v="0"/>
    <x v="0"/>
    <x v="1"/>
    <x v="0"/>
    <x v="1"/>
    <x v="1"/>
    <x v="0"/>
    <x v="0"/>
    <x v="1"/>
    <x v="0"/>
    <x v="0"/>
    <x v="0"/>
    <x v="0"/>
    <x v="1"/>
    <x v="1"/>
    <x v="2"/>
    <x v="2"/>
    <x v="3"/>
    <x v="1"/>
    <x v="2"/>
    <x v="2"/>
    <x v="2"/>
    <m/>
    <m/>
    <m/>
    <m/>
    <m/>
    <m/>
  </r>
  <r>
    <x v="0"/>
    <x v="75"/>
    <x v="1"/>
    <s v="Webb"/>
    <x v="5"/>
    <x v="1"/>
    <x v="1"/>
    <x v="3"/>
    <x v="0"/>
    <x v="2"/>
    <x v="0"/>
    <x v="2"/>
    <x v="0"/>
    <x v="0"/>
    <x v="3"/>
    <x v="0"/>
    <x v="1"/>
    <x v="2"/>
    <x v="0"/>
    <x v="0"/>
    <x v="1"/>
    <x v="0"/>
    <x v="0"/>
    <x v="0"/>
    <x v="0"/>
    <x v="1"/>
    <x v="1"/>
    <x v="2"/>
    <x v="2"/>
    <x v="3"/>
    <x v="1"/>
    <x v="2"/>
    <x v="2"/>
    <x v="2"/>
    <m/>
    <m/>
    <m/>
    <m/>
    <m/>
    <m/>
  </r>
  <r>
    <x v="0"/>
    <x v="76"/>
    <x v="1"/>
    <s v="Webb"/>
    <x v="5"/>
    <x v="1"/>
    <x v="1"/>
    <x v="1"/>
    <x v="0"/>
    <x v="1"/>
    <x v="0"/>
    <x v="2"/>
    <x v="0"/>
    <x v="0"/>
    <x v="2"/>
    <x v="0"/>
    <x v="1"/>
    <x v="2"/>
    <x v="0"/>
    <x v="0"/>
    <x v="2"/>
    <x v="0"/>
    <x v="0"/>
    <x v="0"/>
    <x v="0"/>
    <x v="2"/>
    <x v="2"/>
    <x v="2"/>
    <x v="2"/>
    <x v="3"/>
    <x v="1"/>
    <x v="2"/>
    <x v="2"/>
    <x v="2"/>
    <m/>
    <m/>
    <m/>
    <m/>
    <m/>
    <m/>
  </r>
  <r>
    <x v="0"/>
    <x v="100"/>
    <x v="1"/>
    <s v="Webb"/>
    <x v="5"/>
    <x v="1"/>
    <x v="0"/>
    <x v="2"/>
    <x v="0"/>
    <x v="0"/>
    <x v="0"/>
    <x v="1"/>
    <x v="0"/>
    <x v="0"/>
    <x v="1"/>
    <x v="0"/>
    <x v="1"/>
    <x v="1"/>
    <x v="0"/>
    <x v="0"/>
    <x v="1"/>
    <x v="0"/>
    <x v="0"/>
    <x v="0"/>
    <x v="0"/>
    <x v="1"/>
    <x v="1"/>
    <x v="3"/>
    <x v="2"/>
    <x v="3"/>
    <x v="1"/>
    <x v="2"/>
    <x v="2"/>
    <x v="2"/>
    <m/>
    <m/>
    <m/>
    <m/>
    <m/>
    <m/>
  </r>
  <r>
    <x v="0"/>
    <x v="75"/>
    <x v="1"/>
    <s v="Webb"/>
    <x v="5"/>
    <x v="1"/>
    <x v="0"/>
    <x v="1"/>
    <x v="0"/>
    <x v="2"/>
    <x v="0"/>
    <x v="1"/>
    <x v="0"/>
    <x v="0"/>
    <x v="2"/>
    <x v="0"/>
    <x v="1"/>
    <x v="2"/>
    <x v="0"/>
    <x v="0"/>
    <x v="1"/>
    <x v="0"/>
    <x v="0"/>
    <x v="0"/>
    <x v="0"/>
    <x v="2"/>
    <x v="2"/>
    <x v="2"/>
    <x v="2"/>
    <x v="3"/>
    <x v="1"/>
    <x v="2"/>
    <x v="2"/>
    <x v="2"/>
    <m/>
    <m/>
    <m/>
    <m/>
    <m/>
    <m/>
  </r>
  <r>
    <x v="0"/>
    <x v="70"/>
    <x v="1"/>
    <s v="Webb"/>
    <x v="5"/>
    <x v="1"/>
    <x v="1"/>
    <x v="3"/>
    <x v="0"/>
    <x v="1"/>
    <x v="0"/>
    <x v="2"/>
    <x v="0"/>
    <x v="0"/>
    <x v="2"/>
    <x v="0"/>
    <x v="5"/>
    <x v="2"/>
    <x v="0"/>
    <x v="0"/>
    <x v="2"/>
    <x v="0"/>
    <x v="0"/>
    <x v="0"/>
    <x v="0"/>
    <x v="3"/>
    <x v="3"/>
    <x v="2"/>
    <x v="2"/>
    <x v="3"/>
    <x v="1"/>
    <x v="2"/>
    <x v="2"/>
    <x v="2"/>
    <m/>
    <m/>
    <m/>
    <m/>
    <m/>
    <m/>
  </r>
  <r>
    <x v="0"/>
    <x v="76"/>
    <x v="1"/>
    <s v="Webb"/>
    <x v="5"/>
    <x v="1"/>
    <x v="1"/>
    <x v="1"/>
    <x v="0"/>
    <x v="2"/>
    <x v="0"/>
    <x v="2"/>
    <x v="0"/>
    <x v="0"/>
    <x v="4"/>
    <x v="0"/>
    <x v="1"/>
    <x v="2"/>
    <x v="0"/>
    <x v="0"/>
    <x v="1"/>
    <x v="0"/>
    <x v="0"/>
    <x v="0"/>
    <x v="0"/>
    <x v="1"/>
    <x v="1"/>
    <x v="2"/>
    <x v="2"/>
    <x v="3"/>
    <x v="1"/>
    <x v="2"/>
    <x v="2"/>
    <x v="2"/>
    <m/>
    <m/>
    <m/>
    <m/>
    <m/>
    <m/>
  </r>
  <r>
    <x v="0"/>
    <x v="76"/>
    <x v="1"/>
    <s v="Webb"/>
    <x v="5"/>
    <x v="1"/>
    <x v="1"/>
    <x v="1"/>
    <x v="0"/>
    <x v="2"/>
    <x v="0"/>
    <x v="1"/>
    <x v="0"/>
    <x v="0"/>
    <x v="2"/>
    <x v="0"/>
    <x v="1"/>
    <x v="2"/>
    <x v="0"/>
    <x v="0"/>
    <x v="1"/>
    <x v="0"/>
    <x v="0"/>
    <x v="0"/>
    <x v="0"/>
    <x v="2"/>
    <x v="2"/>
    <x v="2"/>
    <x v="2"/>
    <x v="3"/>
    <x v="1"/>
    <x v="2"/>
    <x v="2"/>
    <x v="2"/>
    <m/>
    <m/>
    <m/>
    <m/>
    <m/>
    <m/>
  </r>
  <r>
    <x v="0"/>
    <x v="119"/>
    <x v="0"/>
    <s v="Webb"/>
    <x v="5"/>
    <x v="1"/>
    <x v="1"/>
    <x v="1"/>
    <x v="0"/>
    <x v="1"/>
    <x v="0"/>
    <x v="2"/>
    <x v="0"/>
    <x v="0"/>
    <x v="2"/>
    <x v="0"/>
    <x v="2"/>
    <x v="2"/>
    <x v="0"/>
    <x v="0"/>
    <x v="1"/>
    <x v="0"/>
    <x v="0"/>
    <x v="0"/>
    <x v="0"/>
    <x v="1"/>
    <x v="1"/>
    <x v="2"/>
    <x v="2"/>
    <x v="3"/>
    <x v="1"/>
    <x v="2"/>
    <x v="2"/>
    <x v="2"/>
    <m/>
    <m/>
    <m/>
    <m/>
    <m/>
    <m/>
  </r>
  <r>
    <x v="0"/>
    <x v="38"/>
    <x v="0"/>
    <s v="Webb"/>
    <x v="5"/>
    <x v="1"/>
    <x v="1"/>
    <x v="2"/>
    <x v="0"/>
    <x v="2"/>
    <x v="0"/>
    <x v="1"/>
    <x v="0"/>
    <x v="0"/>
    <x v="1"/>
    <x v="0"/>
    <x v="1"/>
    <x v="1"/>
    <x v="0"/>
    <x v="0"/>
    <x v="1"/>
    <x v="0"/>
    <x v="0"/>
    <x v="0"/>
    <x v="0"/>
    <x v="1"/>
    <x v="1"/>
    <x v="2"/>
    <x v="2"/>
    <x v="3"/>
    <x v="1"/>
    <x v="2"/>
    <x v="2"/>
    <x v="2"/>
    <m/>
    <m/>
    <m/>
    <m/>
    <m/>
    <m/>
  </r>
  <r>
    <x v="0"/>
    <x v="100"/>
    <x v="1"/>
    <s v="Webb"/>
    <x v="5"/>
    <x v="1"/>
    <x v="1"/>
    <x v="1"/>
    <x v="0"/>
    <x v="0"/>
    <x v="0"/>
    <x v="2"/>
    <x v="0"/>
    <x v="0"/>
    <x v="4"/>
    <x v="0"/>
    <x v="1"/>
    <x v="2"/>
    <x v="0"/>
    <x v="0"/>
    <x v="2"/>
    <x v="0"/>
    <x v="0"/>
    <x v="0"/>
    <x v="0"/>
    <x v="2"/>
    <x v="4"/>
    <x v="1"/>
    <x v="2"/>
    <x v="3"/>
    <x v="1"/>
    <x v="2"/>
    <x v="2"/>
    <x v="2"/>
    <m/>
    <m/>
    <m/>
    <m/>
    <m/>
    <m/>
  </r>
  <r>
    <x v="0"/>
    <x v="7"/>
    <x v="1"/>
    <s v="Webb"/>
    <x v="5"/>
    <x v="1"/>
    <x v="1"/>
    <x v="1"/>
    <x v="0"/>
    <x v="1"/>
    <x v="0"/>
    <x v="2"/>
    <x v="0"/>
    <x v="0"/>
    <x v="2"/>
    <x v="0"/>
    <x v="2"/>
    <x v="2"/>
    <x v="0"/>
    <x v="0"/>
    <x v="2"/>
    <x v="0"/>
    <x v="0"/>
    <x v="0"/>
    <x v="0"/>
    <x v="2"/>
    <x v="2"/>
    <x v="2"/>
    <x v="2"/>
    <x v="3"/>
    <x v="1"/>
    <x v="2"/>
    <x v="2"/>
    <x v="2"/>
    <m/>
    <m/>
    <m/>
    <m/>
    <m/>
    <m/>
  </r>
  <r>
    <x v="0"/>
    <x v="100"/>
    <x v="1"/>
    <s v="Webb"/>
    <x v="5"/>
    <x v="1"/>
    <x v="1"/>
    <x v="1"/>
    <x v="0"/>
    <x v="0"/>
    <x v="0"/>
    <x v="1"/>
    <x v="0"/>
    <x v="0"/>
    <x v="1"/>
    <x v="0"/>
    <x v="1"/>
    <x v="2"/>
    <x v="0"/>
    <x v="0"/>
    <x v="1"/>
    <x v="0"/>
    <x v="0"/>
    <x v="0"/>
    <x v="0"/>
    <x v="2"/>
    <x v="2"/>
    <x v="1"/>
    <x v="2"/>
    <x v="3"/>
    <x v="1"/>
    <x v="2"/>
    <x v="2"/>
    <x v="2"/>
    <m/>
    <m/>
    <m/>
    <m/>
    <m/>
    <m/>
  </r>
  <r>
    <x v="0"/>
    <x v="82"/>
    <x v="1"/>
    <s v="Webb"/>
    <x v="5"/>
    <x v="1"/>
    <x v="0"/>
    <x v="2"/>
    <x v="0"/>
    <x v="2"/>
    <x v="0"/>
    <x v="1"/>
    <x v="0"/>
    <x v="0"/>
    <x v="1"/>
    <x v="0"/>
    <x v="1"/>
    <x v="1"/>
    <x v="0"/>
    <x v="0"/>
    <x v="1"/>
    <x v="0"/>
    <x v="0"/>
    <x v="0"/>
    <x v="0"/>
    <x v="1"/>
    <x v="1"/>
    <x v="2"/>
    <x v="2"/>
    <x v="3"/>
    <x v="1"/>
    <x v="2"/>
    <x v="2"/>
    <x v="2"/>
    <m/>
    <m/>
    <m/>
    <m/>
    <m/>
    <m/>
  </r>
  <r>
    <x v="0"/>
    <x v="70"/>
    <x v="1"/>
    <s v="Webb"/>
    <x v="5"/>
    <x v="1"/>
    <x v="0"/>
    <x v="2"/>
    <x v="0"/>
    <x v="2"/>
    <x v="0"/>
    <x v="1"/>
    <x v="0"/>
    <x v="0"/>
    <x v="1"/>
    <x v="0"/>
    <x v="1"/>
    <x v="1"/>
    <x v="0"/>
    <x v="0"/>
    <x v="1"/>
    <x v="0"/>
    <x v="0"/>
    <x v="0"/>
    <x v="0"/>
    <x v="1"/>
    <x v="1"/>
    <x v="2"/>
    <x v="2"/>
    <x v="3"/>
    <x v="1"/>
    <x v="2"/>
    <x v="2"/>
    <x v="2"/>
    <m/>
    <m/>
    <m/>
    <m/>
    <m/>
    <m/>
  </r>
  <r>
    <x v="0"/>
    <x v="100"/>
    <x v="1"/>
    <s v="Webb"/>
    <x v="5"/>
    <x v="1"/>
    <x v="0"/>
    <x v="2"/>
    <x v="0"/>
    <x v="0"/>
    <x v="0"/>
    <x v="3"/>
    <x v="0"/>
    <x v="0"/>
    <x v="3"/>
    <x v="0"/>
    <x v="1"/>
    <x v="2"/>
    <x v="0"/>
    <x v="0"/>
    <x v="1"/>
    <x v="0"/>
    <x v="0"/>
    <x v="0"/>
    <x v="0"/>
    <x v="1"/>
    <x v="1"/>
    <x v="1"/>
    <x v="2"/>
    <x v="3"/>
    <x v="1"/>
    <x v="2"/>
    <x v="2"/>
    <x v="2"/>
    <m/>
    <m/>
    <m/>
    <m/>
    <m/>
    <m/>
  </r>
  <r>
    <x v="0"/>
    <x v="76"/>
    <x v="1"/>
    <s v="Webb"/>
    <x v="5"/>
    <x v="1"/>
    <x v="1"/>
    <x v="1"/>
    <x v="0"/>
    <x v="2"/>
    <x v="0"/>
    <x v="1"/>
    <x v="0"/>
    <x v="0"/>
    <x v="3"/>
    <x v="0"/>
    <x v="2"/>
    <x v="1"/>
    <x v="0"/>
    <x v="0"/>
    <x v="1"/>
    <x v="0"/>
    <x v="0"/>
    <x v="0"/>
    <x v="0"/>
    <x v="1"/>
    <x v="1"/>
    <x v="2"/>
    <x v="2"/>
    <x v="3"/>
    <x v="1"/>
    <x v="2"/>
    <x v="2"/>
    <x v="2"/>
    <m/>
    <m/>
    <m/>
    <m/>
    <m/>
    <m/>
  </r>
  <r>
    <x v="0"/>
    <x v="107"/>
    <x v="0"/>
    <s v="Webb"/>
    <x v="5"/>
    <x v="1"/>
    <x v="0"/>
    <x v="2"/>
    <x v="0"/>
    <x v="2"/>
    <x v="0"/>
    <x v="1"/>
    <x v="0"/>
    <x v="0"/>
    <x v="1"/>
    <x v="0"/>
    <x v="1"/>
    <x v="1"/>
    <x v="0"/>
    <x v="0"/>
    <x v="1"/>
    <x v="0"/>
    <x v="0"/>
    <x v="0"/>
    <x v="0"/>
    <x v="1"/>
    <x v="1"/>
    <x v="2"/>
    <x v="2"/>
    <x v="3"/>
    <x v="1"/>
    <x v="2"/>
    <x v="2"/>
    <x v="2"/>
    <m/>
    <m/>
    <m/>
    <m/>
    <m/>
    <m/>
  </r>
  <r>
    <x v="0"/>
    <x v="131"/>
    <x v="0"/>
    <s v="Webb"/>
    <x v="5"/>
    <x v="1"/>
    <x v="0"/>
    <x v="3"/>
    <x v="0"/>
    <x v="2"/>
    <x v="0"/>
    <x v="3"/>
    <x v="0"/>
    <x v="0"/>
    <x v="3"/>
    <x v="0"/>
    <x v="2"/>
    <x v="3"/>
    <x v="0"/>
    <x v="0"/>
    <x v="2"/>
    <x v="0"/>
    <x v="0"/>
    <x v="0"/>
    <x v="0"/>
    <x v="2"/>
    <x v="2"/>
    <x v="2"/>
    <x v="2"/>
    <x v="3"/>
    <x v="1"/>
    <x v="2"/>
    <x v="2"/>
    <x v="2"/>
    <m/>
    <m/>
    <m/>
    <m/>
    <m/>
    <m/>
  </r>
  <r>
    <x v="0"/>
    <x v="31"/>
    <x v="0"/>
    <s v="Webb"/>
    <x v="5"/>
    <x v="1"/>
    <x v="0"/>
    <x v="2"/>
    <x v="0"/>
    <x v="0"/>
    <x v="0"/>
    <x v="1"/>
    <x v="0"/>
    <x v="0"/>
    <x v="1"/>
    <x v="0"/>
    <x v="1"/>
    <x v="1"/>
    <x v="0"/>
    <x v="0"/>
    <x v="3"/>
    <x v="0"/>
    <x v="0"/>
    <x v="0"/>
    <x v="0"/>
    <x v="1"/>
    <x v="1"/>
    <x v="3"/>
    <x v="2"/>
    <x v="3"/>
    <x v="1"/>
    <x v="2"/>
    <x v="2"/>
    <x v="2"/>
    <m/>
    <m/>
    <m/>
    <m/>
    <m/>
    <m/>
  </r>
  <r>
    <x v="0"/>
    <x v="51"/>
    <x v="0"/>
    <s v="Webb"/>
    <x v="5"/>
    <x v="1"/>
    <x v="1"/>
    <x v="2"/>
    <x v="0"/>
    <x v="0"/>
    <x v="0"/>
    <x v="1"/>
    <x v="0"/>
    <x v="0"/>
    <x v="1"/>
    <x v="0"/>
    <x v="1"/>
    <x v="1"/>
    <x v="0"/>
    <x v="0"/>
    <x v="1"/>
    <x v="0"/>
    <x v="0"/>
    <x v="0"/>
    <x v="0"/>
    <x v="1"/>
    <x v="1"/>
    <x v="1"/>
    <x v="2"/>
    <x v="3"/>
    <x v="1"/>
    <x v="2"/>
    <x v="2"/>
    <x v="2"/>
    <m/>
    <m/>
    <m/>
    <m/>
    <m/>
    <m/>
  </r>
  <r>
    <x v="0"/>
    <x v="131"/>
    <x v="0"/>
    <s v="Webb"/>
    <x v="5"/>
    <x v="1"/>
    <x v="1"/>
    <x v="1"/>
    <x v="0"/>
    <x v="1"/>
    <x v="0"/>
    <x v="3"/>
    <x v="0"/>
    <x v="0"/>
    <x v="3"/>
    <x v="0"/>
    <x v="2"/>
    <x v="1"/>
    <x v="0"/>
    <x v="0"/>
    <x v="1"/>
    <x v="0"/>
    <x v="0"/>
    <x v="0"/>
    <x v="0"/>
    <x v="3"/>
    <x v="2"/>
    <x v="2"/>
    <x v="2"/>
    <x v="3"/>
    <x v="1"/>
    <x v="2"/>
    <x v="2"/>
    <x v="2"/>
    <m/>
    <m/>
    <m/>
    <m/>
    <m/>
    <m/>
  </r>
  <r>
    <x v="0"/>
    <x v="7"/>
    <x v="1"/>
    <s v="Webb"/>
    <x v="5"/>
    <x v="1"/>
    <x v="1"/>
    <x v="2"/>
    <x v="0"/>
    <x v="2"/>
    <x v="0"/>
    <x v="1"/>
    <x v="0"/>
    <x v="0"/>
    <x v="1"/>
    <x v="0"/>
    <x v="1"/>
    <x v="1"/>
    <x v="0"/>
    <x v="0"/>
    <x v="1"/>
    <x v="0"/>
    <x v="0"/>
    <x v="0"/>
    <x v="0"/>
    <x v="1"/>
    <x v="1"/>
    <x v="2"/>
    <x v="2"/>
    <x v="3"/>
    <x v="1"/>
    <x v="2"/>
    <x v="2"/>
    <x v="2"/>
    <m/>
    <m/>
    <m/>
    <m/>
    <m/>
    <m/>
  </r>
  <r>
    <x v="0"/>
    <x v="100"/>
    <x v="1"/>
    <s v="Webb"/>
    <x v="5"/>
    <x v="1"/>
    <x v="1"/>
    <x v="1"/>
    <x v="0"/>
    <x v="0"/>
    <x v="0"/>
    <x v="1"/>
    <x v="0"/>
    <x v="0"/>
    <x v="1"/>
    <x v="0"/>
    <x v="2"/>
    <x v="2"/>
    <x v="0"/>
    <x v="0"/>
    <x v="2"/>
    <x v="0"/>
    <x v="0"/>
    <x v="0"/>
    <x v="0"/>
    <x v="1"/>
    <x v="1"/>
    <x v="1"/>
    <x v="2"/>
    <x v="3"/>
    <x v="1"/>
    <x v="2"/>
    <x v="2"/>
    <x v="2"/>
    <m/>
    <m/>
    <m/>
    <m/>
    <m/>
    <m/>
  </r>
  <r>
    <x v="0"/>
    <x v="16"/>
    <x v="1"/>
    <s v="Webb"/>
    <x v="5"/>
    <x v="1"/>
    <x v="0"/>
    <x v="1"/>
    <x v="0"/>
    <x v="2"/>
    <x v="0"/>
    <x v="1"/>
    <x v="0"/>
    <x v="0"/>
    <x v="1"/>
    <x v="0"/>
    <x v="1"/>
    <x v="2"/>
    <x v="0"/>
    <x v="0"/>
    <x v="1"/>
    <x v="0"/>
    <x v="0"/>
    <x v="0"/>
    <x v="0"/>
    <x v="1"/>
    <x v="1"/>
    <x v="2"/>
    <x v="2"/>
    <x v="3"/>
    <x v="1"/>
    <x v="2"/>
    <x v="2"/>
    <x v="2"/>
    <m/>
    <m/>
    <m/>
    <m/>
    <m/>
    <m/>
  </r>
  <r>
    <x v="0"/>
    <x v="57"/>
    <x v="1"/>
    <s v="Webb"/>
    <x v="5"/>
    <x v="1"/>
    <x v="1"/>
    <x v="2"/>
    <x v="0"/>
    <x v="0"/>
    <x v="0"/>
    <x v="2"/>
    <x v="0"/>
    <x v="0"/>
    <x v="2"/>
    <x v="0"/>
    <x v="2"/>
    <x v="3"/>
    <x v="0"/>
    <x v="0"/>
    <x v="2"/>
    <x v="0"/>
    <x v="0"/>
    <x v="0"/>
    <x v="0"/>
    <x v="0"/>
    <x v="2"/>
    <x v="1"/>
    <x v="2"/>
    <x v="3"/>
    <x v="1"/>
    <x v="2"/>
    <x v="2"/>
    <x v="2"/>
    <m/>
    <m/>
    <m/>
    <m/>
    <m/>
    <m/>
  </r>
  <r>
    <x v="0"/>
    <x v="14"/>
    <x v="0"/>
    <s v="Webb"/>
    <x v="5"/>
    <x v="1"/>
    <x v="1"/>
    <x v="2"/>
    <x v="0"/>
    <x v="2"/>
    <x v="0"/>
    <x v="1"/>
    <x v="0"/>
    <x v="0"/>
    <x v="2"/>
    <x v="0"/>
    <x v="2"/>
    <x v="2"/>
    <x v="0"/>
    <x v="0"/>
    <x v="1"/>
    <x v="0"/>
    <x v="0"/>
    <x v="0"/>
    <x v="0"/>
    <x v="1"/>
    <x v="1"/>
    <x v="2"/>
    <x v="2"/>
    <x v="3"/>
    <x v="1"/>
    <x v="2"/>
    <x v="2"/>
    <x v="2"/>
    <m/>
    <m/>
    <m/>
    <m/>
    <m/>
    <m/>
  </r>
  <r>
    <x v="0"/>
    <x v="38"/>
    <x v="0"/>
    <s v="Webb"/>
    <x v="5"/>
    <x v="1"/>
    <x v="0"/>
    <x v="2"/>
    <x v="0"/>
    <x v="2"/>
    <x v="0"/>
    <x v="1"/>
    <x v="0"/>
    <x v="0"/>
    <x v="3"/>
    <x v="0"/>
    <x v="1"/>
    <x v="2"/>
    <x v="0"/>
    <x v="0"/>
    <x v="1"/>
    <x v="0"/>
    <x v="0"/>
    <x v="0"/>
    <x v="0"/>
    <x v="1"/>
    <x v="1"/>
    <x v="2"/>
    <x v="2"/>
    <x v="3"/>
    <x v="1"/>
    <x v="2"/>
    <x v="2"/>
    <x v="2"/>
    <m/>
    <m/>
    <m/>
    <m/>
    <m/>
    <m/>
  </r>
  <r>
    <x v="0"/>
    <x v="58"/>
    <x v="1"/>
    <s v="Webb"/>
    <x v="5"/>
    <x v="1"/>
    <x v="0"/>
    <x v="2"/>
    <x v="0"/>
    <x v="2"/>
    <x v="0"/>
    <x v="1"/>
    <x v="0"/>
    <x v="0"/>
    <x v="1"/>
    <x v="0"/>
    <x v="1"/>
    <x v="1"/>
    <x v="0"/>
    <x v="0"/>
    <x v="1"/>
    <x v="0"/>
    <x v="0"/>
    <x v="0"/>
    <x v="0"/>
    <x v="1"/>
    <x v="1"/>
    <x v="2"/>
    <x v="2"/>
    <x v="3"/>
    <x v="1"/>
    <x v="2"/>
    <x v="2"/>
    <x v="2"/>
    <m/>
    <m/>
    <m/>
    <m/>
    <m/>
    <m/>
  </r>
  <r>
    <x v="0"/>
    <x v="136"/>
    <x v="1"/>
    <s v="Webb"/>
    <x v="5"/>
    <x v="1"/>
    <x v="0"/>
    <x v="2"/>
    <x v="0"/>
    <x v="0"/>
    <x v="0"/>
    <x v="1"/>
    <x v="0"/>
    <x v="0"/>
    <x v="1"/>
    <x v="0"/>
    <x v="1"/>
    <x v="1"/>
    <x v="0"/>
    <x v="0"/>
    <x v="1"/>
    <x v="0"/>
    <x v="0"/>
    <x v="0"/>
    <x v="0"/>
    <x v="1"/>
    <x v="1"/>
    <x v="0"/>
    <x v="2"/>
    <x v="3"/>
    <x v="1"/>
    <x v="2"/>
    <x v="2"/>
    <x v="2"/>
    <m/>
    <m/>
    <m/>
    <m/>
    <m/>
    <m/>
  </r>
  <r>
    <x v="0"/>
    <x v="129"/>
    <x v="1"/>
    <s v="Webb"/>
    <x v="5"/>
    <x v="1"/>
    <x v="1"/>
    <x v="2"/>
    <x v="0"/>
    <x v="2"/>
    <x v="0"/>
    <x v="1"/>
    <x v="0"/>
    <x v="0"/>
    <x v="0"/>
    <x v="0"/>
    <x v="2"/>
    <x v="1"/>
    <x v="0"/>
    <x v="0"/>
    <x v="1"/>
    <x v="0"/>
    <x v="0"/>
    <x v="0"/>
    <x v="0"/>
    <x v="1"/>
    <x v="1"/>
    <x v="2"/>
    <x v="2"/>
    <x v="3"/>
    <x v="1"/>
    <x v="2"/>
    <x v="2"/>
    <x v="2"/>
    <m/>
    <m/>
    <m/>
    <m/>
    <m/>
    <m/>
  </r>
  <r>
    <x v="0"/>
    <x v="38"/>
    <x v="0"/>
    <s v="Webb"/>
    <x v="5"/>
    <x v="1"/>
    <x v="0"/>
    <x v="0"/>
    <x v="0"/>
    <x v="0"/>
    <x v="0"/>
    <x v="0"/>
    <x v="0"/>
    <x v="0"/>
    <x v="0"/>
    <x v="0"/>
    <x v="0"/>
    <x v="0"/>
    <x v="0"/>
    <x v="0"/>
    <x v="0"/>
    <x v="0"/>
    <x v="0"/>
    <x v="0"/>
    <x v="0"/>
    <x v="0"/>
    <x v="0"/>
    <x v="1"/>
    <x v="2"/>
    <x v="3"/>
    <x v="1"/>
    <x v="2"/>
    <x v="2"/>
    <x v="2"/>
    <m/>
    <m/>
    <m/>
    <m/>
    <m/>
    <m/>
  </r>
  <r>
    <x v="0"/>
    <x v="125"/>
    <x v="1"/>
    <s v="Webb"/>
    <x v="5"/>
    <x v="1"/>
    <x v="0"/>
    <x v="3"/>
    <x v="0"/>
    <x v="0"/>
    <x v="0"/>
    <x v="1"/>
    <x v="0"/>
    <x v="0"/>
    <x v="3"/>
    <x v="0"/>
    <x v="1"/>
    <x v="2"/>
    <x v="0"/>
    <x v="0"/>
    <x v="2"/>
    <x v="0"/>
    <x v="0"/>
    <x v="0"/>
    <x v="0"/>
    <x v="3"/>
    <x v="3"/>
    <x v="1"/>
    <x v="2"/>
    <x v="3"/>
    <x v="1"/>
    <x v="2"/>
    <x v="2"/>
    <x v="2"/>
    <m/>
    <m/>
    <m/>
    <m/>
    <m/>
    <m/>
  </r>
  <r>
    <x v="0"/>
    <x v="109"/>
    <x v="1"/>
    <s v="Webb"/>
    <x v="5"/>
    <x v="1"/>
    <x v="0"/>
    <x v="3"/>
    <x v="0"/>
    <x v="2"/>
    <x v="0"/>
    <x v="3"/>
    <x v="0"/>
    <x v="0"/>
    <x v="3"/>
    <x v="0"/>
    <x v="2"/>
    <x v="2"/>
    <x v="0"/>
    <x v="0"/>
    <x v="1"/>
    <x v="0"/>
    <x v="0"/>
    <x v="0"/>
    <x v="0"/>
    <x v="2"/>
    <x v="1"/>
    <x v="2"/>
    <x v="2"/>
    <x v="3"/>
    <x v="1"/>
    <x v="2"/>
    <x v="2"/>
    <x v="2"/>
    <m/>
    <m/>
    <m/>
    <m/>
    <m/>
    <m/>
  </r>
  <r>
    <x v="0"/>
    <x v="109"/>
    <x v="1"/>
    <s v="Webb"/>
    <x v="5"/>
    <x v="1"/>
    <x v="0"/>
    <x v="3"/>
    <x v="0"/>
    <x v="2"/>
    <x v="0"/>
    <x v="3"/>
    <x v="0"/>
    <x v="0"/>
    <x v="4"/>
    <x v="0"/>
    <x v="5"/>
    <x v="3"/>
    <x v="0"/>
    <x v="0"/>
    <x v="1"/>
    <x v="0"/>
    <x v="0"/>
    <x v="0"/>
    <x v="0"/>
    <x v="3"/>
    <x v="2"/>
    <x v="2"/>
    <x v="2"/>
    <x v="3"/>
    <x v="1"/>
    <x v="2"/>
    <x v="2"/>
    <x v="2"/>
    <m/>
    <m/>
    <m/>
    <m/>
    <m/>
    <m/>
  </r>
  <r>
    <x v="0"/>
    <x v="136"/>
    <x v="1"/>
    <s v="Webb"/>
    <x v="5"/>
    <x v="1"/>
    <x v="0"/>
    <x v="1"/>
    <x v="0"/>
    <x v="0"/>
    <x v="0"/>
    <x v="1"/>
    <x v="0"/>
    <x v="0"/>
    <x v="2"/>
    <x v="0"/>
    <x v="1"/>
    <x v="2"/>
    <x v="0"/>
    <x v="0"/>
    <x v="1"/>
    <x v="0"/>
    <x v="0"/>
    <x v="0"/>
    <x v="0"/>
    <x v="2"/>
    <x v="1"/>
    <x v="1"/>
    <x v="2"/>
    <x v="3"/>
    <x v="1"/>
    <x v="2"/>
    <x v="2"/>
    <x v="2"/>
    <m/>
    <m/>
    <m/>
    <m/>
    <m/>
    <m/>
  </r>
  <r>
    <x v="0"/>
    <x v="104"/>
    <x v="1"/>
    <s v="Webb"/>
    <x v="5"/>
    <x v="1"/>
    <x v="0"/>
    <x v="2"/>
    <x v="0"/>
    <x v="2"/>
    <x v="0"/>
    <x v="1"/>
    <x v="0"/>
    <x v="0"/>
    <x v="1"/>
    <x v="0"/>
    <x v="1"/>
    <x v="1"/>
    <x v="0"/>
    <x v="0"/>
    <x v="1"/>
    <x v="0"/>
    <x v="0"/>
    <x v="0"/>
    <x v="0"/>
    <x v="1"/>
    <x v="1"/>
    <x v="2"/>
    <x v="2"/>
    <x v="3"/>
    <x v="1"/>
    <x v="2"/>
    <x v="2"/>
    <x v="2"/>
    <m/>
    <m/>
    <m/>
    <m/>
    <m/>
    <m/>
  </r>
  <r>
    <x v="0"/>
    <x v="63"/>
    <x v="0"/>
    <s v="Webb"/>
    <x v="5"/>
    <x v="1"/>
    <x v="1"/>
    <x v="2"/>
    <x v="0"/>
    <x v="2"/>
    <x v="0"/>
    <x v="1"/>
    <x v="0"/>
    <x v="0"/>
    <x v="1"/>
    <x v="0"/>
    <x v="1"/>
    <x v="1"/>
    <x v="0"/>
    <x v="0"/>
    <x v="1"/>
    <x v="0"/>
    <x v="0"/>
    <x v="0"/>
    <x v="0"/>
    <x v="1"/>
    <x v="1"/>
    <x v="2"/>
    <x v="2"/>
    <x v="3"/>
    <x v="1"/>
    <x v="2"/>
    <x v="2"/>
    <x v="2"/>
    <m/>
    <m/>
    <m/>
    <m/>
    <m/>
    <m/>
  </r>
  <r>
    <x v="0"/>
    <x v="144"/>
    <x v="1"/>
    <s v="Webb"/>
    <x v="5"/>
    <x v="1"/>
    <x v="1"/>
    <x v="2"/>
    <x v="0"/>
    <x v="2"/>
    <x v="0"/>
    <x v="1"/>
    <x v="0"/>
    <x v="0"/>
    <x v="1"/>
    <x v="0"/>
    <x v="2"/>
    <x v="1"/>
    <x v="0"/>
    <x v="0"/>
    <x v="1"/>
    <x v="0"/>
    <x v="0"/>
    <x v="0"/>
    <x v="0"/>
    <x v="2"/>
    <x v="2"/>
    <x v="2"/>
    <x v="2"/>
    <x v="3"/>
    <x v="1"/>
    <x v="2"/>
    <x v="2"/>
    <x v="2"/>
    <m/>
    <m/>
    <m/>
    <m/>
    <m/>
    <m/>
  </r>
  <r>
    <x v="0"/>
    <x v="57"/>
    <x v="1"/>
    <s v="Webb"/>
    <x v="5"/>
    <x v="1"/>
    <x v="1"/>
    <x v="1"/>
    <x v="0"/>
    <x v="1"/>
    <x v="0"/>
    <x v="2"/>
    <x v="0"/>
    <x v="0"/>
    <x v="2"/>
    <x v="0"/>
    <x v="2"/>
    <x v="1"/>
    <x v="0"/>
    <x v="0"/>
    <x v="1"/>
    <x v="0"/>
    <x v="0"/>
    <x v="0"/>
    <x v="0"/>
    <x v="2"/>
    <x v="2"/>
    <x v="2"/>
    <x v="2"/>
    <x v="3"/>
    <x v="1"/>
    <x v="2"/>
    <x v="2"/>
    <x v="2"/>
    <m/>
    <m/>
    <m/>
    <m/>
    <m/>
    <m/>
  </r>
  <r>
    <x v="0"/>
    <x v="134"/>
    <x v="0"/>
    <s v="Webb"/>
    <x v="5"/>
    <x v="1"/>
    <x v="1"/>
    <x v="2"/>
    <x v="0"/>
    <x v="1"/>
    <x v="0"/>
    <x v="4"/>
    <x v="0"/>
    <x v="0"/>
    <x v="2"/>
    <x v="0"/>
    <x v="2"/>
    <x v="2"/>
    <x v="0"/>
    <x v="0"/>
    <x v="2"/>
    <x v="0"/>
    <x v="0"/>
    <x v="0"/>
    <x v="0"/>
    <x v="2"/>
    <x v="1"/>
    <x v="2"/>
    <x v="2"/>
    <x v="3"/>
    <x v="1"/>
    <x v="2"/>
    <x v="2"/>
    <x v="2"/>
    <m/>
    <m/>
    <m/>
    <m/>
    <m/>
    <m/>
  </r>
  <r>
    <x v="0"/>
    <x v="14"/>
    <x v="0"/>
    <s v="Webb"/>
    <x v="5"/>
    <x v="1"/>
    <x v="1"/>
    <x v="2"/>
    <x v="0"/>
    <x v="2"/>
    <x v="0"/>
    <x v="1"/>
    <x v="0"/>
    <x v="0"/>
    <x v="1"/>
    <x v="0"/>
    <x v="1"/>
    <x v="1"/>
    <x v="0"/>
    <x v="0"/>
    <x v="1"/>
    <x v="0"/>
    <x v="0"/>
    <x v="0"/>
    <x v="0"/>
    <x v="1"/>
    <x v="1"/>
    <x v="2"/>
    <x v="2"/>
    <x v="3"/>
    <x v="1"/>
    <x v="2"/>
    <x v="2"/>
    <x v="2"/>
    <m/>
    <m/>
    <m/>
    <m/>
    <m/>
    <m/>
  </r>
  <r>
    <x v="0"/>
    <x v="6"/>
    <x v="1"/>
    <s v="Webb"/>
    <x v="5"/>
    <x v="1"/>
    <x v="0"/>
    <x v="1"/>
    <x v="0"/>
    <x v="2"/>
    <x v="0"/>
    <x v="1"/>
    <x v="0"/>
    <x v="0"/>
    <x v="1"/>
    <x v="0"/>
    <x v="2"/>
    <x v="1"/>
    <x v="0"/>
    <x v="0"/>
    <x v="2"/>
    <x v="0"/>
    <x v="0"/>
    <x v="0"/>
    <x v="0"/>
    <x v="2"/>
    <x v="2"/>
    <x v="2"/>
    <x v="2"/>
    <x v="3"/>
    <x v="1"/>
    <x v="2"/>
    <x v="2"/>
    <x v="2"/>
    <m/>
    <m/>
    <m/>
    <m/>
    <m/>
    <m/>
  </r>
  <r>
    <x v="0"/>
    <x v="126"/>
    <x v="1"/>
    <s v="Webb"/>
    <x v="5"/>
    <x v="1"/>
    <x v="0"/>
    <x v="2"/>
    <x v="0"/>
    <x v="2"/>
    <x v="0"/>
    <x v="1"/>
    <x v="0"/>
    <x v="0"/>
    <x v="1"/>
    <x v="0"/>
    <x v="1"/>
    <x v="1"/>
    <x v="0"/>
    <x v="0"/>
    <x v="1"/>
    <x v="0"/>
    <x v="0"/>
    <x v="0"/>
    <x v="0"/>
    <x v="1"/>
    <x v="1"/>
    <x v="2"/>
    <x v="2"/>
    <x v="3"/>
    <x v="1"/>
    <x v="2"/>
    <x v="2"/>
    <x v="2"/>
    <m/>
    <m/>
    <m/>
    <m/>
    <m/>
    <m/>
  </r>
  <r>
    <x v="0"/>
    <x v="75"/>
    <x v="1"/>
    <s v="Webb"/>
    <x v="5"/>
    <x v="1"/>
    <x v="0"/>
    <x v="2"/>
    <x v="0"/>
    <x v="2"/>
    <x v="0"/>
    <x v="1"/>
    <x v="0"/>
    <x v="0"/>
    <x v="1"/>
    <x v="0"/>
    <x v="1"/>
    <x v="1"/>
    <x v="0"/>
    <x v="0"/>
    <x v="1"/>
    <x v="0"/>
    <x v="0"/>
    <x v="0"/>
    <x v="0"/>
    <x v="1"/>
    <x v="1"/>
    <x v="2"/>
    <x v="2"/>
    <x v="3"/>
    <x v="1"/>
    <x v="2"/>
    <x v="2"/>
    <x v="2"/>
    <m/>
    <m/>
    <m/>
    <m/>
    <m/>
    <m/>
  </r>
  <r>
    <x v="0"/>
    <x v="112"/>
    <x v="1"/>
    <s v="Webb"/>
    <x v="5"/>
    <x v="1"/>
    <x v="1"/>
    <x v="2"/>
    <x v="0"/>
    <x v="2"/>
    <x v="0"/>
    <x v="1"/>
    <x v="0"/>
    <x v="0"/>
    <x v="1"/>
    <x v="0"/>
    <x v="1"/>
    <x v="1"/>
    <x v="0"/>
    <x v="0"/>
    <x v="1"/>
    <x v="0"/>
    <x v="0"/>
    <x v="0"/>
    <x v="0"/>
    <x v="1"/>
    <x v="1"/>
    <x v="2"/>
    <x v="2"/>
    <x v="3"/>
    <x v="1"/>
    <x v="2"/>
    <x v="2"/>
    <x v="2"/>
    <m/>
    <m/>
    <m/>
    <m/>
    <m/>
    <m/>
  </r>
  <r>
    <x v="0"/>
    <x v="19"/>
    <x v="1"/>
    <s v="Webb"/>
    <x v="5"/>
    <x v="1"/>
    <x v="1"/>
    <x v="2"/>
    <x v="0"/>
    <x v="2"/>
    <x v="0"/>
    <x v="1"/>
    <x v="0"/>
    <x v="0"/>
    <x v="0"/>
    <x v="0"/>
    <x v="2"/>
    <x v="1"/>
    <x v="0"/>
    <x v="0"/>
    <x v="1"/>
    <x v="0"/>
    <x v="0"/>
    <x v="0"/>
    <x v="0"/>
    <x v="0"/>
    <x v="1"/>
    <x v="2"/>
    <x v="2"/>
    <x v="3"/>
    <x v="1"/>
    <x v="2"/>
    <x v="2"/>
    <x v="2"/>
    <m/>
    <m/>
    <m/>
    <m/>
    <m/>
    <m/>
  </r>
  <r>
    <x v="0"/>
    <x v="134"/>
    <x v="0"/>
    <s v="Webb"/>
    <x v="5"/>
    <x v="1"/>
    <x v="1"/>
    <x v="1"/>
    <x v="0"/>
    <x v="0"/>
    <x v="0"/>
    <x v="2"/>
    <x v="0"/>
    <x v="0"/>
    <x v="2"/>
    <x v="0"/>
    <x v="2"/>
    <x v="2"/>
    <x v="0"/>
    <x v="0"/>
    <x v="2"/>
    <x v="0"/>
    <x v="0"/>
    <x v="0"/>
    <x v="0"/>
    <x v="2"/>
    <x v="2"/>
    <x v="3"/>
    <x v="2"/>
    <x v="3"/>
    <x v="1"/>
    <x v="2"/>
    <x v="2"/>
    <x v="2"/>
    <m/>
    <m/>
    <m/>
    <m/>
    <m/>
    <m/>
  </r>
  <r>
    <x v="0"/>
    <x v="73"/>
    <x v="1"/>
    <s v="Webb"/>
    <x v="5"/>
    <x v="1"/>
    <x v="0"/>
    <x v="1"/>
    <x v="0"/>
    <x v="0"/>
    <x v="0"/>
    <x v="1"/>
    <x v="0"/>
    <x v="0"/>
    <x v="2"/>
    <x v="0"/>
    <x v="2"/>
    <x v="2"/>
    <x v="0"/>
    <x v="0"/>
    <x v="2"/>
    <x v="0"/>
    <x v="0"/>
    <x v="0"/>
    <x v="0"/>
    <x v="2"/>
    <x v="2"/>
    <x v="1"/>
    <x v="2"/>
    <x v="3"/>
    <x v="1"/>
    <x v="2"/>
    <x v="2"/>
    <x v="2"/>
    <m/>
    <m/>
    <m/>
    <m/>
    <m/>
    <m/>
  </r>
  <r>
    <x v="0"/>
    <x v="73"/>
    <x v="1"/>
    <s v="Webb"/>
    <x v="5"/>
    <x v="1"/>
    <x v="1"/>
    <x v="1"/>
    <x v="0"/>
    <x v="0"/>
    <x v="0"/>
    <x v="1"/>
    <x v="0"/>
    <x v="0"/>
    <x v="2"/>
    <x v="0"/>
    <x v="2"/>
    <x v="1"/>
    <x v="0"/>
    <x v="0"/>
    <x v="1"/>
    <x v="0"/>
    <x v="0"/>
    <x v="0"/>
    <x v="0"/>
    <x v="2"/>
    <x v="2"/>
    <x v="1"/>
    <x v="2"/>
    <x v="3"/>
    <x v="1"/>
    <x v="2"/>
    <x v="2"/>
    <x v="2"/>
    <m/>
    <m/>
    <m/>
    <m/>
    <m/>
    <m/>
  </r>
  <r>
    <x v="0"/>
    <x v="73"/>
    <x v="1"/>
    <s v="Webb"/>
    <x v="5"/>
    <x v="1"/>
    <x v="1"/>
    <x v="3"/>
    <x v="0"/>
    <x v="0"/>
    <x v="0"/>
    <x v="2"/>
    <x v="0"/>
    <x v="0"/>
    <x v="2"/>
    <x v="0"/>
    <x v="2"/>
    <x v="2"/>
    <x v="0"/>
    <x v="0"/>
    <x v="2"/>
    <x v="0"/>
    <x v="0"/>
    <x v="0"/>
    <x v="0"/>
    <x v="2"/>
    <x v="3"/>
    <x v="1"/>
    <x v="2"/>
    <x v="3"/>
    <x v="1"/>
    <x v="2"/>
    <x v="2"/>
    <x v="2"/>
    <m/>
    <m/>
    <m/>
    <m/>
    <m/>
    <m/>
  </r>
  <r>
    <x v="0"/>
    <x v="73"/>
    <x v="1"/>
    <s v="Webb"/>
    <x v="5"/>
    <x v="1"/>
    <x v="0"/>
    <x v="2"/>
    <x v="0"/>
    <x v="2"/>
    <x v="0"/>
    <x v="1"/>
    <x v="0"/>
    <x v="0"/>
    <x v="1"/>
    <x v="0"/>
    <x v="1"/>
    <x v="1"/>
    <x v="0"/>
    <x v="0"/>
    <x v="1"/>
    <x v="0"/>
    <x v="0"/>
    <x v="0"/>
    <x v="0"/>
    <x v="1"/>
    <x v="1"/>
    <x v="2"/>
    <x v="2"/>
    <x v="3"/>
    <x v="1"/>
    <x v="2"/>
    <x v="2"/>
    <x v="2"/>
    <m/>
    <m/>
    <m/>
    <m/>
    <m/>
    <m/>
  </r>
  <r>
    <x v="0"/>
    <x v="73"/>
    <x v="1"/>
    <s v="Webb"/>
    <x v="5"/>
    <x v="1"/>
    <x v="3"/>
    <x v="2"/>
    <x v="0"/>
    <x v="2"/>
    <x v="0"/>
    <x v="1"/>
    <x v="0"/>
    <x v="0"/>
    <x v="2"/>
    <x v="0"/>
    <x v="1"/>
    <x v="2"/>
    <x v="0"/>
    <x v="0"/>
    <x v="2"/>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17"/>
    <x v="1"/>
    <s v="Webb"/>
    <x v="5"/>
    <x v="1"/>
    <x v="0"/>
    <x v="2"/>
    <x v="0"/>
    <x v="2"/>
    <x v="0"/>
    <x v="1"/>
    <x v="0"/>
    <x v="0"/>
    <x v="1"/>
    <x v="0"/>
    <x v="1"/>
    <x v="1"/>
    <x v="0"/>
    <x v="0"/>
    <x v="1"/>
    <x v="0"/>
    <x v="0"/>
    <x v="0"/>
    <x v="0"/>
    <x v="1"/>
    <x v="1"/>
    <x v="2"/>
    <x v="2"/>
    <x v="3"/>
    <x v="1"/>
    <x v="2"/>
    <x v="2"/>
    <x v="2"/>
    <m/>
    <m/>
    <m/>
    <m/>
    <m/>
    <m/>
  </r>
  <r>
    <x v="0"/>
    <x v="73"/>
    <x v="1"/>
    <s v="Webb"/>
    <x v="5"/>
    <x v="1"/>
    <x v="1"/>
    <x v="2"/>
    <x v="0"/>
    <x v="0"/>
    <x v="0"/>
    <x v="1"/>
    <x v="0"/>
    <x v="0"/>
    <x v="2"/>
    <x v="0"/>
    <x v="1"/>
    <x v="2"/>
    <x v="0"/>
    <x v="0"/>
    <x v="1"/>
    <x v="0"/>
    <x v="0"/>
    <x v="0"/>
    <x v="0"/>
    <x v="2"/>
    <x v="3"/>
    <x v="1"/>
    <x v="2"/>
    <x v="3"/>
    <x v="1"/>
    <x v="2"/>
    <x v="2"/>
    <x v="2"/>
    <m/>
    <m/>
    <m/>
    <m/>
    <m/>
    <m/>
  </r>
  <r>
    <x v="0"/>
    <x v="73"/>
    <x v="1"/>
    <s v="Webb"/>
    <x v="5"/>
    <x v="1"/>
    <x v="1"/>
    <x v="2"/>
    <x v="0"/>
    <x v="2"/>
    <x v="0"/>
    <x v="1"/>
    <x v="0"/>
    <x v="0"/>
    <x v="1"/>
    <x v="0"/>
    <x v="1"/>
    <x v="1"/>
    <x v="0"/>
    <x v="0"/>
    <x v="1"/>
    <x v="0"/>
    <x v="0"/>
    <x v="0"/>
    <x v="0"/>
    <x v="1"/>
    <x v="1"/>
    <x v="2"/>
    <x v="2"/>
    <x v="3"/>
    <x v="1"/>
    <x v="2"/>
    <x v="2"/>
    <x v="2"/>
    <m/>
    <m/>
    <m/>
    <m/>
    <m/>
    <m/>
  </r>
  <r>
    <x v="0"/>
    <x v="70"/>
    <x v="1"/>
    <s v="Webb"/>
    <x v="5"/>
    <x v="1"/>
    <x v="0"/>
    <x v="1"/>
    <x v="0"/>
    <x v="0"/>
    <x v="0"/>
    <x v="2"/>
    <x v="0"/>
    <x v="0"/>
    <x v="2"/>
    <x v="0"/>
    <x v="1"/>
    <x v="2"/>
    <x v="0"/>
    <x v="0"/>
    <x v="1"/>
    <x v="0"/>
    <x v="0"/>
    <x v="0"/>
    <x v="0"/>
    <x v="2"/>
    <x v="2"/>
    <x v="1"/>
    <x v="2"/>
    <x v="3"/>
    <x v="1"/>
    <x v="2"/>
    <x v="2"/>
    <x v="2"/>
    <m/>
    <m/>
    <m/>
    <m/>
    <m/>
    <m/>
  </r>
  <r>
    <x v="0"/>
    <x v="73"/>
    <x v="1"/>
    <s v="Webb"/>
    <x v="5"/>
    <x v="1"/>
    <x v="0"/>
    <x v="2"/>
    <x v="0"/>
    <x v="2"/>
    <x v="0"/>
    <x v="1"/>
    <x v="0"/>
    <x v="0"/>
    <x v="1"/>
    <x v="0"/>
    <x v="1"/>
    <x v="1"/>
    <x v="0"/>
    <x v="0"/>
    <x v="1"/>
    <x v="0"/>
    <x v="0"/>
    <x v="0"/>
    <x v="0"/>
    <x v="1"/>
    <x v="1"/>
    <x v="2"/>
    <x v="2"/>
    <x v="3"/>
    <x v="1"/>
    <x v="2"/>
    <x v="2"/>
    <x v="2"/>
    <m/>
    <m/>
    <m/>
    <m/>
    <m/>
    <m/>
  </r>
  <r>
    <x v="0"/>
    <x v="73"/>
    <x v="1"/>
    <s v="Webb"/>
    <x v="5"/>
    <x v="1"/>
    <x v="1"/>
    <x v="5"/>
    <x v="0"/>
    <x v="1"/>
    <x v="0"/>
    <x v="2"/>
    <x v="0"/>
    <x v="0"/>
    <x v="4"/>
    <x v="0"/>
    <x v="4"/>
    <x v="2"/>
    <x v="0"/>
    <x v="0"/>
    <x v="5"/>
    <x v="0"/>
    <x v="0"/>
    <x v="0"/>
    <x v="0"/>
    <x v="5"/>
    <x v="5"/>
    <x v="2"/>
    <x v="2"/>
    <x v="3"/>
    <x v="1"/>
    <x v="2"/>
    <x v="2"/>
    <x v="2"/>
    <m/>
    <m/>
    <m/>
    <m/>
    <m/>
    <m/>
  </r>
  <r>
    <x v="0"/>
    <x v="73"/>
    <x v="1"/>
    <s v="Webb"/>
    <x v="5"/>
    <x v="1"/>
    <x v="1"/>
    <x v="2"/>
    <x v="0"/>
    <x v="2"/>
    <x v="0"/>
    <x v="1"/>
    <x v="0"/>
    <x v="0"/>
    <x v="2"/>
    <x v="0"/>
    <x v="1"/>
    <x v="1"/>
    <x v="0"/>
    <x v="0"/>
    <x v="1"/>
    <x v="0"/>
    <x v="0"/>
    <x v="0"/>
    <x v="0"/>
    <x v="1"/>
    <x v="1"/>
    <x v="2"/>
    <x v="2"/>
    <x v="3"/>
    <x v="1"/>
    <x v="2"/>
    <x v="2"/>
    <x v="2"/>
    <m/>
    <m/>
    <m/>
    <m/>
    <m/>
    <m/>
  </r>
  <r>
    <x v="0"/>
    <x v="117"/>
    <x v="1"/>
    <s v="Webb"/>
    <x v="5"/>
    <x v="1"/>
    <x v="1"/>
    <x v="1"/>
    <x v="0"/>
    <x v="1"/>
    <x v="0"/>
    <x v="1"/>
    <x v="0"/>
    <x v="0"/>
    <x v="2"/>
    <x v="0"/>
    <x v="2"/>
    <x v="2"/>
    <x v="0"/>
    <x v="0"/>
    <x v="2"/>
    <x v="0"/>
    <x v="0"/>
    <x v="0"/>
    <x v="0"/>
    <x v="1"/>
    <x v="1"/>
    <x v="2"/>
    <x v="2"/>
    <x v="3"/>
    <x v="1"/>
    <x v="2"/>
    <x v="2"/>
    <x v="2"/>
    <m/>
    <m/>
    <m/>
    <m/>
    <m/>
    <m/>
  </r>
  <r>
    <x v="0"/>
    <x v="17"/>
    <x v="1"/>
    <s v="Webb"/>
    <x v="5"/>
    <x v="1"/>
    <x v="0"/>
    <x v="1"/>
    <x v="0"/>
    <x v="1"/>
    <x v="0"/>
    <x v="2"/>
    <x v="0"/>
    <x v="0"/>
    <x v="2"/>
    <x v="0"/>
    <x v="2"/>
    <x v="2"/>
    <x v="0"/>
    <x v="0"/>
    <x v="2"/>
    <x v="0"/>
    <x v="0"/>
    <x v="0"/>
    <x v="0"/>
    <x v="2"/>
    <x v="2"/>
    <x v="2"/>
    <x v="2"/>
    <x v="3"/>
    <x v="1"/>
    <x v="2"/>
    <x v="2"/>
    <x v="2"/>
    <m/>
    <m/>
    <m/>
    <m/>
    <m/>
    <m/>
  </r>
  <r>
    <x v="0"/>
    <x v="73"/>
    <x v="1"/>
    <s v="Webb"/>
    <x v="5"/>
    <x v="1"/>
    <x v="0"/>
    <x v="2"/>
    <x v="0"/>
    <x v="2"/>
    <x v="0"/>
    <x v="1"/>
    <x v="0"/>
    <x v="0"/>
    <x v="1"/>
    <x v="0"/>
    <x v="2"/>
    <x v="1"/>
    <x v="0"/>
    <x v="0"/>
    <x v="1"/>
    <x v="0"/>
    <x v="0"/>
    <x v="0"/>
    <x v="0"/>
    <x v="1"/>
    <x v="1"/>
    <x v="2"/>
    <x v="2"/>
    <x v="3"/>
    <x v="1"/>
    <x v="2"/>
    <x v="2"/>
    <x v="2"/>
    <m/>
    <m/>
    <m/>
    <m/>
    <m/>
    <m/>
  </r>
  <r>
    <x v="0"/>
    <x v="75"/>
    <x v="1"/>
    <s v="Webb"/>
    <x v="5"/>
    <x v="1"/>
    <x v="0"/>
    <x v="2"/>
    <x v="0"/>
    <x v="2"/>
    <x v="0"/>
    <x v="1"/>
    <x v="0"/>
    <x v="0"/>
    <x v="1"/>
    <x v="0"/>
    <x v="1"/>
    <x v="1"/>
    <x v="0"/>
    <x v="0"/>
    <x v="1"/>
    <x v="0"/>
    <x v="0"/>
    <x v="0"/>
    <x v="0"/>
    <x v="1"/>
    <x v="1"/>
    <x v="2"/>
    <x v="2"/>
    <x v="3"/>
    <x v="1"/>
    <x v="2"/>
    <x v="2"/>
    <x v="2"/>
    <m/>
    <m/>
    <m/>
    <m/>
    <m/>
    <m/>
  </r>
  <r>
    <x v="0"/>
    <x v="73"/>
    <x v="1"/>
    <s v="Webb"/>
    <x v="5"/>
    <x v="1"/>
    <x v="3"/>
    <x v="1"/>
    <x v="0"/>
    <x v="2"/>
    <x v="0"/>
    <x v="1"/>
    <x v="0"/>
    <x v="0"/>
    <x v="2"/>
    <x v="0"/>
    <x v="1"/>
    <x v="1"/>
    <x v="0"/>
    <x v="0"/>
    <x v="1"/>
    <x v="0"/>
    <x v="0"/>
    <x v="0"/>
    <x v="0"/>
    <x v="1"/>
    <x v="1"/>
    <x v="2"/>
    <x v="2"/>
    <x v="3"/>
    <x v="1"/>
    <x v="2"/>
    <x v="2"/>
    <x v="2"/>
    <m/>
    <m/>
    <m/>
    <m/>
    <m/>
    <m/>
  </r>
  <r>
    <x v="0"/>
    <x v="100"/>
    <x v="1"/>
    <s v="Webb"/>
    <x v="5"/>
    <x v="1"/>
    <x v="0"/>
    <x v="1"/>
    <x v="0"/>
    <x v="1"/>
    <x v="0"/>
    <x v="1"/>
    <x v="0"/>
    <x v="0"/>
    <x v="2"/>
    <x v="0"/>
    <x v="1"/>
    <x v="1"/>
    <x v="0"/>
    <x v="0"/>
    <x v="1"/>
    <x v="0"/>
    <x v="0"/>
    <x v="0"/>
    <x v="0"/>
    <x v="1"/>
    <x v="1"/>
    <x v="2"/>
    <x v="2"/>
    <x v="3"/>
    <x v="1"/>
    <x v="2"/>
    <x v="2"/>
    <x v="2"/>
    <m/>
    <m/>
    <m/>
    <m/>
    <m/>
    <m/>
  </r>
  <r>
    <x v="0"/>
    <x v="76"/>
    <x v="1"/>
    <s v="Webb"/>
    <x v="5"/>
    <x v="1"/>
    <x v="0"/>
    <x v="2"/>
    <x v="0"/>
    <x v="2"/>
    <x v="0"/>
    <x v="1"/>
    <x v="0"/>
    <x v="0"/>
    <x v="1"/>
    <x v="0"/>
    <x v="1"/>
    <x v="1"/>
    <x v="0"/>
    <x v="0"/>
    <x v="1"/>
    <x v="0"/>
    <x v="0"/>
    <x v="0"/>
    <x v="0"/>
    <x v="1"/>
    <x v="1"/>
    <x v="2"/>
    <x v="2"/>
    <x v="3"/>
    <x v="1"/>
    <x v="2"/>
    <x v="2"/>
    <x v="2"/>
    <m/>
    <m/>
    <m/>
    <m/>
    <m/>
    <m/>
  </r>
  <r>
    <x v="0"/>
    <x v="67"/>
    <x v="0"/>
    <s v="Webb"/>
    <x v="5"/>
    <x v="1"/>
    <x v="0"/>
    <x v="2"/>
    <x v="0"/>
    <x v="2"/>
    <x v="0"/>
    <x v="1"/>
    <x v="0"/>
    <x v="0"/>
    <x v="1"/>
    <x v="0"/>
    <x v="1"/>
    <x v="1"/>
    <x v="0"/>
    <x v="0"/>
    <x v="1"/>
    <x v="0"/>
    <x v="0"/>
    <x v="0"/>
    <x v="0"/>
    <x v="1"/>
    <x v="1"/>
    <x v="2"/>
    <x v="2"/>
    <x v="3"/>
    <x v="1"/>
    <x v="2"/>
    <x v="2"/>
    <x v="2"/>
    <m/>
    <m/>
    <m/>
    <m/>
    <m/>
    <m/>
  </r>
  <r>
    <x v="0"/>
    <x v="73"/>
    <x v="1"/>
    <s v="Webb"/>
    <x v="5"/>
    <x v="1"/>
    <x v="1"/>
    <x v="1"/>
    <x v="0"/>
    <x v="2"/>
    <x v="0"/>
    <x v="3"/>
    <x v="0"/>
    <x v="0"/>
    <x v="3"/>
    <x v="0"/>
    <x v="2"/>
    <x v="3"/>
    <x v="0"/>
    <x v="0"/>
    <x v="2"/>
    <x v="0"/>
    <x v="0"/>
    <x v="0"/>
    <x v="0"/>
    <x v="2"/>
    <x v="2"/>
    <x v="2"/>
    <x v="2"/>
    <x v="3"/>
    <x v="1"/>
    <x v="2"/>
    <x v="2"/>
    <x v="2"/>
    <m/>
    <m/>
    <m/>
    <m/>
    <m/>
    <m/>
  </r>
  <r>
    <x v="0"/>
    <x v="95"/>
    <x v="1"/>
    <s v="Webb"/>
    <x v="5"/>
    <x v="1"/>
    <x v="0"/>
    <x v="2"/>
    <x v="0"/>
    <x v="1"/>
    <x v="0"/>
    <x v="1"/>
    <x v="0"/>
    <x v="0"/>
    <x v="2"/>
    <x v="0"/>
    <x v="2"/>
    <x v="2"/>
    <x v="0"/>
    <x v="0"/>
    <x v="2"/>
    <x v="0"/>
    <x v="0"/>
    <x v="0"/>
    <x v="0"/>
    <x v="2"/>
    <x v="2"/>
    <x v="2"/>
    <x v="2"/>
    <x v="3"/>
    <x v="1"/>
    <x v="2"/>
    <x v="2"/>
    <x v="2"/>
    <m/>
    <m/>
    <m/>
    <m/>
    <m/>
    <m/>
  </r>
  <r>
    <x v="0"/>
    <x v="50"/>
    <x v="1"/>
    <s v="Webb"/>
    <x v="5"/>
    <x v="1"/>
    <x v="3"/>
    <x v="5"/>
    <x v="0"/>
    <x v="0"/>
    <x v="0"/>
    <x v="4"/>
    <x v="0"/>
    <x v="0"/>
    <x v="5"/>
    <x v="0"/>
    <x v="4"/>
    <x v="4"/>
    <x v="0"/>
    <x v="0"/>
    <x v="5"/>
    <x v="0"/>
    <x v="0"/>
    <x v="0"/>
    <x v="0"/>
    <x v="5"/>
    <x v="5"/>
    <x v="1"/>
    <x v="2"/>
    <x v="3"/>
    <x v="1"/>
    <x v="2"/>
    <x v="2"/>
    <x v="2"/>
    <m/>
    <m/>
    <m/>
    <m/>
    <m/>
    <m/>
  </r>
  <r>
    <x v="0"/>
    <x v="84"/>
    <x v="0"/>
    <s v="Webb"/>
    <x v="5"/>
    <x v="1"/>
    <x v="1"/>
    <x v="2"/>
    <x v="0"/>
    <x v="2"/>
    <x v="0"/>
    <x v="1"/>
    <x v="0"/>
    <x v="0"/>
    <x v="1"/>
    <x v="0"/>
    <x v="1"/>
    <x v="1"/>
    <x v="0"/>
    <x v="0"/>
    <x v="1"/>
    <x v="0"/>
    <x v="0"/>
    <x v="0"/>
    <x v="0"/>
    <x v="1"/>
    <x v="1"/>
    <x v="2"/>
    <x v="2"/>
    <x v="3"/>
    <x v="1"/>
    <x v="2"/>
    <x v="2"/>
    <x v="2"/>
    <m/>
    <m/>
    <m/>
    <m/>
    <m/>
    <m/>
  </r>
  <r>
    <x v="0"/>
    <x v="73"/>
    <x v="1"/>
    <s v="Webb"/>
    <x v="5"/>
    <x v="1"/>
    <x v="0"/>
    <x v="2"/>
    <x v="0"/>
    <x v="0"/>
    <x v="0"/>
    <x v="1"/>
    <x v="0"/>
    <x v="0"/>
    <x v="1"/>
    <x v="0"/>
    <x v="1"/>
    <x v="1"/>
    <x v="0"/>
    <x v="0"/>
    <x v="1"/>
    <x v="0"/>
    <x v="0"/>
    <x v="0"/>
    <x v="0"/>
    <x v="1"/>
    <x v="1"/>
    <x v="1"/>
    <x v="2"/>
    <x v="3"/>
    <x v="1"/>
    <x v="2"/>
    <x v="2"/>
    <x v="2"/>
    <m/>
    <m/>
    <m/>
    <m/>
    <m/>
    <m/>
  </r>
  <r>
    <x v="0"/>
    <x v="76"/>
    <x v="1"/>
    <s v="Webb"/>
    <x v="5"/>
    <x v="1"/>
    <x v="0"/>
    <x v="1"/>
    <x v="0"/>
    <x v="0"/>
    <x v="0"/>
    <x v="1"/>
    <x v="0"/>
    <x v="0"/>
    <x v="2"/>
    <x v="0"/>
    <x v="1"/>
    <x v="2"/>
    <x v="0"/>
    <x v="0"/>
    <x v="2"/>
    <x v="0"/>
    <x v="0"/>
    <x v="0"/>
    <x v="0"/>
    <x v="2"/>
    <x v="2"/>
    <x v="1"/>
    <x v="2"/>
    <x v="3"/>
    <x v="1"/>
    <x v="2"/>
    <x v="2"/>
    <x v="2"/>
    <m/>
    <m/>
    <m/>
    <m/>
    <m/>
    <m/>
  </r>
  <r>
    <x v="0"/>
    <x v="6"/>
    <x v="1"/>
    <s v="Webb"/>
    <x v="5"/>
    <x v="1"/>
    <x v="1"/>
    <x v="1"/>
    <x v="0"/>
    <x v="2"/>
    <x v="0"/>
    <x v="1"/>
    <x v="0"/>
    <x v="0"/>
    <x v="2"/>
    <x v="0"/>
    <x v="1"/>
    <x v="2"/>
    <x v="0"/>
    <x v="0"/>
    <x v="1"/>
    <x v="0"/>
    <x v="0"/>
    <x v="0"/>
    <x v="0"/>
    <x v="2"/>
    <x v="2"/>
    <x v="2"/>
    <x v="2"/>
    <x v="3"/>
    <x v="1"/>
    <x v="2"/>
    <x v="2"/>
    <x v="2"/>
    <m/>
    <m/>
    <m/>
    <m/>
    <m/>
    <m/>
  </r>
  <r>
    <x v="0"/>
    <x v="103"/>
    <x v="1"/>
    <s v="Webb"/>
    <x v="5"/>
    <x v="1"/>
    <x v="1"/>
    <x v="2"/>
    <x v="0"/>
    <x v="0"/>
    <x v="0"/>
    <x v="1"/>
    <x v="0"/>
    <x v="0"/>
    <x v="1"/>
    <x v="0"/>
    <x v="1"/>
    <x v="1"/>
    <x v="0"/>
    <x v="0"/>
    <x v="1"/>
    <x v="0"/>
    <x v="0"/>
    <x v="0"/>
    <x v="0"/>
    <x v="1"/>
    <x v="1"/>
    <x v="1"/>
    <x v="2"/>
    <x v="3"/>
    <x v="1"/>
    <x v="2"/>
    <x v="2"/>
    <x v="2"/>
    <m/>
    <m/>
    <m/>
    <m/>
    <m/>
    <m/>
  </r>
  <r>
    <x v="0"/>
    <x v="61"/>
    <x v="0"/>
    <s v="Webb"/>
    <x v="5"/>
    <x v="1"/>
    <x v="1"/>
    <x v="2"/>
    <x v="0"/>
    <x v="2"/>
    <x v="0"/>
    <x v="1"/>
    <x v="0"/>
    <x v="0"/>
    <x v="1"/>
    <x v="0"/>
    <x v="1"/>
    <x v="1"/>
    <x v="0"/>
    <x v="0"/>
    <x v="1"/>
    <x v="0"/>
    <x v="0"/>
    <x v="0"/>
    <x v="0"/>
    <x v="1"/>
    <x v="1"/>
    <x v="2"/>
    <x v="2"/>
    <x v="3"/>
    <x v="1"/>
    <x v="2"/>
    <x v="2"/>
    <x v="2"/>
    <m/>
    <m/>
    <m/>
    <m/>
    <m/>
    <m/>
  </r>
  <r>
    <x v="0"/>
    <x v="6"/>
    <x v="1"/>
    <s v="Webb"/>
    <x v="5"/>
    <x v="1"/>
    <x v="0"/>
    <x v="2"/>
    <x v="0"/>
    <x v="0"/>
    <x v="0"/>
    <x v="1"/>
    <x v="0"/>
    <x v="0"/>
    <x v="1"/>
    <x v="0"/>
    <x v="1"/>
    <x v="1"/>
    <x v="0"/>
    <x v="0"/>
    <x v="1"/>
    <x v="0"/>
    <x v="0"/>
    <x v="0"/>
    <x v="0"/>
    <x v="1"/>
    <x v="1"/>
    <x v="3"/>
    <x v="2"/>
    <x v="3"/>
    <x v="1"/>
    <x v="2"/>
    <x v="2"/>
    <x v="2"/>
    <m/>
    <m/>
    <m/>
    <m/>
    <m/>
    <m/>
  </r>
  <r>
    <x v="0"/>
    <x v="6"/>
    <x v="1"/>
    <s v="Webb"/>
    <x v="5"/>
    <x v="1"/>
    <x v="0"/>
    <x v="2"/>
    <x v="0"/>
    <x v="0"/>
    <x v="0"/>
    <x v="1"/>
    <x v="0"/>
    <x v="0"/>
    <x v="1"/>
    <x v="0"/>
    <x v="1"/>
    <x v="1"/>
    <x v="0"/>
    <x v="0"/>
    <x v="1"/>
    <x v="0"/>
    <x v="0"/>
    <x v="0"/>
    <x v="0"/>
    <x v="1"/>
    <x v="1"/>
    <x v="3"/>
    <x v="2"/>
    <x v="3"/>
    <x v="1"/>
    <x v="2"/>
    <x v="2"/>
    <x v="2"/>
    <m/>
    <m/>
    <m/>
    <m/>
    <m/>
    <m/>
  </r>
  <r>
    <x v="0"/>
    <x v="95"/>
    <x v="1"/>
    <s v="Webb"/>
    <x v="5"/>
    <x v="1"/>
    <x v="1"/>
    <x v="1"/>
    <x v="0"/>
    <x v="2"/>
    <x v="0"/>
    <x v="1"/>
    <x v="0"/>
    <x v="0"/>
    <x v="2"/>
    <x v="0"/>
    <x v="2"/>
    <x v="1"/>
    <x v="0"/>
    <x v="0"/>
    <x v="2"/>
    <x v="0"/>
    <x v="0"/>
    <x v="0"/>
    <x v="0"/>
    <x v="1"/>
    <x v="1"/>
    <x v="2"/>
    <x v="2"/>
    <x v="3"/>
    <x v="1"/>
    <x v="2"/>
    <x v="2"/>
    <x v="2"/>
    <m/>
    <m/>
    <m/>
    <m/>
    <m/>
    <m/>
  </r>
  <r>
    <x v="0"/>
    <x v="14"/>
    <x v="0"/>
    <s v="Webb"/>
    <x v="5"/>
    <x v="1"/>
    <x v="0"/>
    <x v="2"/>
    <x v="0"/>
    <x v="1"/>
    <x v="0"/>
    <x v="1"/>
    <x v="0"/>
    <x v="0"/>
    <x v="1"/>
    <x v="0"/>
    <x v="1"/>
    <x v="1"/>
    <x v="0"/>
    <x v="0"/>
    <x v="1"/>
    <x v="0"/>
    <x v="0"/>
    <x v="0"/>
    <x v="0"/>
    <x v="1"/>
    <x v="1"/>
    <x v="2"/>
    <x v="2"/>
    <x v="3"/>
    <x v="1"/>
    <x v="2"/>
    <x v="2"/>
    <x v="2"/>
    <m/>
    <m/>
    <m/>
    <m/>
    <m/>
    <m/>
  </r>
  <r>
    <x v="0"/>
    <x v="18"/>
    <x v="1"/>
    <s v="Webb"/>
    <x v="5"/>
    <x v="1"/>
    <x v="0"/>
    <x v="5"/>
    <x v="0"/>
    <x v="0"/>
    <x v="0"/>
    <x v="4"/>
    <x v="0"/>
    <x v="0"/>
    <x v="4"/>
    <x v="0"/>
    <x v="5"/>
    <x v="5"/>
    <x v="0"/>
    <x v="0"/>
    <x v="5"/>
    <x v="0"/>
    <x v="0"/>
    <x v="0"/>
    <x v="0"/>
    <x v="3"/>
    <x v="3"/>
    <x v="1"/>
    <x v="2"/>
    <x v="3"/>
    <x v="1"/>
    <x v="2"/>
    <x v="2"/>
    <x v="2"/>
    <m/>
    <m/>
    <m/>
    <m/>
    <m/>
    <m/>
  </r>
  <r>
    <x v="0"/>
    <x v="125"/>
    <x v="1"/>
    <s v="Webb"/>
    <x v="5"/>
    <x v="1"/>
    <x v="0"/>
    <x v="1"/>
    <x v="0"/>
    <x v="2"/>
    <x v="0"/>
    <x v="2"/>
    <x v="0"/>
    <x v="0"/>
    <x v="4"/>
    <x v="0"/>
    <x v="2"/>
    <x v="2"/>
    <x v="0"/>
    <x v="0"/>
    <x v="2"/>
    <x v="0"/>
    <x v="0"/>
    <x v="0"/>
    <x v="0"/>
    <x v="2"/>
    <x v="3"/>
    <x v="2"/>
    <x v="2"/>
    <x v="3"/>
    <x v="1"/>
    <x v="2"/>
    <x v="2"/>
    <x v="2"/>
    <m/>
    <m/>
    <m/>
    <m/>
    <m/>
    <m/>
  </r>
  <r>
    <x v="0"/>
    <x v="117"/>
    <x v="1"/>
    <s v="Webb"/>
    <x v="5"/>
    <x v="1"/>
    <x v="0"/>
    <x v="2"/>
    <x v="0"/>
    <x v="2"/>
    <x v="0"/>
    <x v="1"/>
    <x v="0"/>
    <x v="0"/>
    <x v="1"/>
    <x v="0"/>
    <x v="1"/>
    <x v="1"/>
    <x v="0"/>
    <x v="0"/>
    <x v="1"/>
    <x v="0"/>
    <x v="0"/>
    <x v="0"/>
    <x v="0"/>
    <x v="1"/>
    <x v="1"/>
    <x v="2"/>
    <x v="2"/>
    <x v="3"/>
    <x v="1"/>
    <x v="2"/>
    <x v="2"/>
    <x v="2"/>
    <m/>
    <m/>
    <m/>
    <m/>
    <m/>
    <m/>
  </r>
  <r>
    <x v="0"/>
    <x v="136"/>
    <x v="1"/>
    <s v="Webb"/>
    <x v="5"/>
    <x v="1"/>
    <x v="0"/>
    <x v="2"/>
    <x v="0"/>
    <x v="2"/>
    <x v="0"/>
    <x v="1"/>
    <x v="0"/>
    <x v="0"/>
    <x v="1"/>
    <x v="0"/>
    <x v="1"/>
    <x v="1"/>
    <x v="0"/>
    <x v="0"/>
    <x v="1"/>
    <x v="0"/>
    <x v="0"/>
    <x v="0"/>
    <x v="0"/>
    <x v="1"/>
    <x v="1"/>
    <x v="2"/>
    <x v="2"/>
    <x v="3"/>
    <x v="1"/>
    <x v="2"/>
    <x v="2"/>
    <x v="2"/>
    <m/>
    <m/>
    <m/>
    <m/>
    <m/>
    <m/>
  </r>
  <r>
    <x v="0"/>
    <x v="50"/>
    <x v="1"/>
    <s v="Webb"/>
    <x v="5"/>
    <x v="1"/>
    <x v="1"/>
    <x v="1"/>
    <x v="0"/>
    <x v="0"/>
    <x v="0"/>
    <x v="2"/>
    <x v="0"/>
    <x v="0"/>
    <x v="2"/>
    <x v="0"/>
    <x v="1"/>
    <x v="1"/>
    <x v="0"/>
    <x v="0"/>
    <x v="1"/>
    <x v="0"/>
    <x v="0"/>
    <x v="0"/>
    <x v="0"/>
    <x v="1"/>
    <x v="2"/>
    <x v="3"/>
    <x v="2"/>
    <x v="3"/>
    <x v="1"/>
    <x v="2"/>
    <x v="2"/>
    <x v="2"/>
    <m/>
    <m/>
    <m/>
    <m/>
    <m/>
    <m/>
  </r>
  <r>
    <x v="0"/>
    <x v="104"/>
    <x v="1"/>
    <s v="Webb"/>
    <x v="5"/>
    <x v="1"/>
    <x v="1"/>
    <x v="1"/>
    <x v="0"/>
    <x v="0"/>
    <x v="0"/>
    <x v="2"/>
    <x v="0"/>
    <x v="0"/>
    <x v="2"/>
    <x v="0"/>
    <x v="2"/>
    <x v="2"/>
    <x v="0"/>
    <x v="0"/>
    <x v="2"/>
    <x v="0"/>
    <x v="0"/>
    <x v="0"/>
    <x v="0"/>
    <x v="2"/>
    <x v="2"/>
    <x v="1"/>
    <x v="2"/>
    <x v="3"/>
    <x v="1"/>
    <x v="2"/>
    <x v="2"/>
    <x v="2"/>
    <m/>
    <m/>
    <m/>
    <m/>
    <m/>
    <m/>
  </r>
  <r>
    <x v="0"/>
    <x v="17"/>
    <x v="1"/>
    <s v="Webb"/>
    <x v="5"/>
    <x v="1"/>
    <x v="1"/>
    <x v="2"/>
    <x v="0"/>
    <x v="2"/>
    <x v="0"/>
    <x v="1"/>
    <x v="0"/>
    <x v="0"/>
    <x v="1"/>
    <x v="0"/>
    <x v="2"/>
    <x v="1"/>
    <x v="0"/>
    <x v="0"/>
    <x v="1"/>
    <x v="0"/>
    <x v="0"/>
    <x v="0"/>
    <x v="0"/>
    <x v="1"/>
    <x v="1"/>
    <x v="2"/>
    <x v="2"/>
    <x v="3"/>
    <x v="1"/>
    <x v="2"/>
    <x v="2"/>
    <x v="2"/>
    <m/>
    <m/>
    <m/>
    <m/>
    <m/>
    <m/>
  </r>
  <r>
    <x v="0"/>
    <x v="142"/>
    <x v="1"/>
    <s v="Webb"/>
    <x v="5"/>
    <x v="1"/>
    <x v="0"/>
    <x v="1"/>
    <x v="0"/>
    <x v="0"/>
    <x v="0"/>
    <x v="2"/>
    <x v="0"/>
    <x v="0"/>
    <x v="4"/>
    <x v="0"/>
    <x v="5"/>
    <x v="5"/>
    <x v="0"/>
    <x v="0"/>
    <x v="2"/>
    <x v="0"/>
    <x v="0"/>
    <x v="0"/>
    <x v="0"/>
    <x v="2"/>
    <x v="2"/>
    <x v="1"/>
    <x v="2"/>
    <x v="3"/>
    <x v="1"/>
    <x v="2"/>
    <x v="2"/>
    <x v="2"/>
    <m/>
    <m/>
    <m/>
    <m/>
    <m/>
    <m/>
  </r>
  <r>
    <x v="0"/>
    <x v="0"/>
    <x v="0"/>
    <s v="Webb"/>
    <x v="5"/>
    <x v="1"/>
    <x v="0"/>
    <x v="0"/>
    <x v="0"/>
    <x v="0"/>
    <x v="0"/>
    <x v="0"/>
    <x v="0"/>
    <x v="0"/>
    <x v="0"/>
    <x v="0"/>
    <x v="0"/>
    <x v="0"/>
    <x v="0"/>
    <x v="0"/>
    <x v="0"/>
    <x v="0"/>
    <x v="0"/>
    <x v="0"/>
    <x v="0"/>
    <x v="1"/>
    <x v="0"/>
    <x v="0"/>
    <x v="2"/>
    <x v="3"/>
    <x v="1"/>
    <x v="2"/>
    <x v="2"/>
    <x v="2"/>
    <m/>
    <m/>
    <m/>
    <m/>
    <m/>
    <m/>
  </r>
  <r>
    <x v="0"/>
    <x v="122"/>
    <x v="1"/>
    <s v="Webb"/>
    <x v="5"/>
    <x v="1"/>
    <x v="1"/>
    <x v="5"/>
    <x v="0"/>
    <x v="6"/>
    <x v="0"/>
    <x v="5"/>
    <x v="0"/>
    <x v="0"/>
    <x v="5"/>
    <x v="0"/>
    <x v="4"/>
    <x v="4"/>
    <x v="0"/>
    <x v="0"/>
    <x v="4"/>
    <x v="0"/>
    <x v="0"/>
    <x v="0"/>
    <x v="0"/>
    <x v="5"/>
    <x v="5"/>
    <x v="2"/>
    <x v="2"/>
    <x v="3"/>
    <x v="1"/>
    <x v="2"/>
    <x v="2"/>
    <x v="2"/>
    <m/>
    <m/>
    <m/>
    <m/>
    <m/>
    <m/>
  </r>
  <r>
    <x v="0"/>
    <x v="122"/>
    <x v="1"/>
    <s v="Webb"/>
    <x v="5"/>
    <x v="1"/>
    <x v="0"/>
    <x v="5"/>
    <x v="0"/>
    <x v="6"/>
    <x v="0"/>
    <x v="5"/>
    <x v="0"/>
    <x v="0"/>
    <x v="5"/>
    <x v="0"/>
    <x v="4"/>
    <x v="4"/>
    <x v="0"/>
    <x v="0"/>
    <x v="4"/>
    <x v="0"/>
    <x v="0"/>
    <x v="0"/>
    <x v="0"/>
    <x v="5"/>
    <x v="5"/>
    <x v="2"/>
    <x v="2"/>
    <x v="3"/>
    <x v="1"/>
    <x v="2"/>
    <x v="2"/>
    <x v="2"/>
    <m/>
    <m/>
    <m/>
    <m/>
    <m/>
    <m/>
  </r>
  <r>
    <x v="0"/>
    <x v="103"/>
    <x v="1"/>
    <s v="Webb"/>
    <x v="5"/>
    <x v="1"/>
    <x v="1"/>
    <x v="1"/>
    <x v="0"/>
    <x v="0"/>
    <x v="0"/>
    <x v="2"/>
    <x v="0"/>
    <x v="0"/>
    <x v="2"/>
    <x v="0"/>
    <x v="2"/>
    <x v="2"/>
    <x v="0"/>
    <x v="0"/>
    <x v="2"/>
    <x v="0"/>
    <x v="0"/>
    <x v="0"/>
    <x v="0"/>
    <x v="2"/>
    <x v="2"/>
    <x v="1"/>
    <x v="2"/>
    <x v="3"/>
    <x v="1"/>
    <x v="2"/>
    <x v="2"/>
    <x v="2"/>
    <m/>
    <m/>
    <m/>
    <m/>
    <m/>
    <m/>
  </r>
  <r>
    <x v="0"/>
    <x v="98"/>
    <x v="2"/>
    <s v="Webb"/>
    <x v="5"/>
    <x v="1"/>
    <x v="1"/>
    <x v="1"/>
    <x v="0"/>
    <x v="2"/>
    <x v="0"/>
    <x v="1"/>
    <x v="0"/>
    <x v="0"/>
    <x v="0"/>
    <x v="0"/>
    <x v="1"/>
    <x v="0"/>
    <x v="0"/>
    <x v="0"/>
    <x v="1"/>
    <x v="0"/>
    <x v="0"/>
    <x v="0"/>
    <x v="0"/>
    <x v="0"/>
    <x v="2"/>
    <x v="2"/>
    <x v="2"/>
    <x v="3"/>
    <x v="1"/>
    <x v="2"/>
    <x v="2"/>
    <x v="2"/>
    <m/>
    <m/>
    <m/>
    <m/>
    <m/>
    <m/>
  </r>
  <r>
    <x v="0"/>
    <x v="14"/>
    <x v="0"/>
    <s v="Webb"/>
    <x v="5"/>
    <x v="1"/>
    <x v="1"/>
    <x v="2"/>
    <x v="0"/>
    <x v="2"/>
    <x v="0"/>
    <x v="1"/>
    <x v="0"/>
    <x v="0"/>
    <x v="1"/>
    <x v="0"/>
    <x v="1"/>
    <x v="1"/>
    <x v="0"/>
    <x v="0"/>
    <x v="1"/>
    <x v="0"/>
    <x v="0"/>
    <x v="0"/>
    <x v="0"/>
    <x v="1"/>
    <x v="1"/>
    <x v="2"/>
    <x v="2"/>
    <x v="3"/>
    <x v="1"/>
    <x v="2"/>
    <x v="2"/>
    <x v="2"/>
    <m/>
    <m/>
    <m/>
    <m/>
    <m/>
    <m/>
  </r>
  <r>
    <x v="0"/>
    <x v="14"/>
    <x v="0"/>
    <s v="Webb"/>
    <x v="5"/>
    <x v="1"/>
    <x v="0"/>
    <x v="2"/>
    <x v="0"/>
    <x v="2"/>
    <x v="0"/>
    <x v="1"/>
    <x v="0"/>
    <x v="0"/>
    <x v="1"/>
    <x v="0"/>
    <x v="1"/>
    <x v="1"/>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30"/>
    <x v="0"/>
    <s v="Webb"/>
    <x v="5"/>
    <x v="1"/>
    <x v="1"/>
    <x v="1"/>
    <x v="0"/>
    <x v="0"/>
    <x v="0"/>
    <x v="2"/>
    <x v="0"/>
    <x v="0"/>
    <x v="2"/>
    <x v="0"/>
    <x v="1"/>
    <x v="1"/>
    <x v="0"/>
    <x v="0"/>
    <x v="2"/>
    <x v="0"/>
    <x v="0"/>
    <x v="0"/>
    <x v="0"/>
    <x v="2"/>
    <x v="4"/>
    <x v="1"/>
    <x v="2"/>
    <x v="3"/>
    <x v="1"/>
    <x v="2"/>
    <x v="2"/>
    <x v="2"/>
    <m/>
    <m/>
    <m/>
    <m/>
    <m/>
    <m/>
  </r>
  <r>
    <x v="0"/>
    <x v="38"/>
    <x v="0"/>
    <s v="Webb"/>
    <x v="5"/>
    <x v="1"/>
    <x v="1"/>
    <x v="1"/>
    <x v="0"/>
    <x v="2"/>
    <x v="0"/>
    <x v="1"/>
    <x v="0"/>
    <x v="0"/>
    <x v="1"/>
    <x v="0"/>
    <x v="1"/>
    <x v="1"/>
    <x v="0"/>
    <x v="0"/>
    <x v="1"/>
    <x v="0"/>
    <x v="0"/>
    <x v="0"/>
    <x v="0"/>
    <x v="1"/>
    <x v="1"/>
    <x v="2"/>
    <x v="2"/>
    <x v="3"/>
    <x v="1"/>
    <x v="2"/>
    <x v="2"/>
    <x v="2"/>
    <m/>
    <m/>
    <m/>
    <m/>
    <m/>
    <m/>
  </r>
  <r>
    <x v="0"/>
    <x v="14"/>
    <x v="0"/>
    <s v="Webb"/>
    <x v="5"/>
    <x v="1"/>
    <x v="1"/>
    <x v="1"/>
    <x v="0"/>
    <x v="2"/>
    <x v="0"/>
    <x v="2"/>
    <x v="0"/>
    <x v="0"/>
    <x v="2"/>
    <x v="0"/>
    <x v="1"/>
    <x v="1"/>
    <x v="0"/>
    <x v="0"/>
    <x v="1"/>
    <x v="0"/>
    <x v="0"/>
    <x v="0"/>
    <x v="0"/>
    <x v="1"/>
    <x v="1"/>
    <x v="2"/>
    <x v="2"/>
    <x v="3"/>
    <x v="1"/>
    <x v="2"/>
    <x v="2"/>
    <x v="2"/>
    <m/>
    <m/>
    <m/>
    <m/>
    <m/>
    <m/>
  </r>
  <r>
    <x v="0"/>
    <x v="130"/>
    <x v="1"/>
    <s v="Webb"/>
    <x v="5"/>
    <x v="1"/>
    <x v="0"/>
    <x v="1"/>
    <x v="0"/>
    <x v="0"/>
    <x v="0"/>
    <x v="1"/>
    <x v="0"/>
    <x v="0"/>
    <x v="2"/>
    <x v="0"/>
    <x v="2"/>
    <x v="2"/>
    <x v="0"/>
    <x v="0"/>
    <x v="2"/>
    <x v="0"/>
    <x v="0"/>
    <x v="0"/>
    <x v="0"/>
    <x v="2"/>
    <x v="2"/>
    <x v="1"/>
    <x v="2"/>
    <x v="3"/>
    <x v="1"/>
    <x v="2"/>
    <x v="2"/>
    <x v="2"/>
    <m/>
    <m/>
    <m/>
    <m/>
    <m/>
    <m/>
  </r>
  <r>
    <x v="0"/>
    <x v="13"/>
    <x v="1"/>
    <s v="Webb"/>
    <x v="5"/>
    <x v="1"/>
    <x v="0"/>
    <x v="3"/>
    <x v="0"/>
    <x v="0"/>
    <x v="0"/>
    <x v="2"/>
    <x v="0"/>
    <x v="0"/>
    <x v="3"/>
    <x v="0"/>
    <x v="2"/>
    <x v="2"/>
    <x v="0"/>
    <x v="0"/>
    <x v="3"/>
    <x v="0"/>
    <x v="0"/>
    <x v="0"/>
    <x v="0"/>
    <x v="2"/>
    <x v="2"/>
    <x v="1"/>
    <x v="2"/>
    <x v="3"/>
    <x v="1"/>
    <x v="2"/>
    <x v="2"/>
    <x v="2"/>
    <m/>
    <m/>
    <m/>
    <m/>
    <m/>
    <m/>
  </r>
  <r>
    <x v="0"/>
    <x v="76"/>
    <x v="1"/>
    <s v="Webb"/>
    <x v="5"/>
    <x v="1"/>
    <x v="0"/>
    <x v="3"/>
    <x v="0"/>
    <x v="0"/>
    <x v="0"/>
    <x v="3"/>
    <x v="0"/>
    <x v="0"/>
    <x v="2"/>
    <x v="0"/>
    <x v="2"/>
    <x v="3"/>
    <x v="0"/>
    <x v="0"/>
    <x v="1"/>
    <x v="0"/>
    <x v="0"/>
    <x v="0"/>
    <x v="0"/>
    <x v="3"/>
    <x v="4"/>
    <x v="1"/>
    <x v="2"/>
    <x v="3"/>
    <x v="1"/>
    <x v="2"/>
    <x v="2"/>
    <x v="2"/>
    <m/>
    <m/>
    <m/>
    <m/>
    <m/>
    <m/>
  </r>
  <r>
    <x v="0"/>
    <x v="103"/>
    <x v="1"/>
    <s v="Webb"/>
    <x v="5"/>
    <x v="1"/>
    <x v="0"/>
    <x v="1"/>
    <x v="0"/>
    <x v="0"/>
    <x v="0"/>
    <x v="2"/>
    <x v="0"/>
    <x v="0"/>
    <x v="3"/>
    <x v="0"/>
    <x v="2"/>
    <x v="1"/>
    <x v="0"/>
    <x v="0"/>
    <x v="1"/>
    <x v="0"/>
    <x v="0"/>
    <x v="0"/>
    <x v="0"/>
    <x v="2"/>
    <x v="1"/>
    <x v="1"/>
    <x v="2"/>
    <x v="3"/>
    <x v="1"/>
    <x v="2"/>
    <x v="2"/>
    <x v="2"/>
    <m/>
    <m/>
    <m/>
    <m/>
    <m/>
    <m/>
  </r>
  <r>
    <x v="0"/>
    <x v="117"/>
    <x v="1"/>
    <s v="Webb"/>
    <x v="5"/>
    <x v="1"/>
    <x v="0"/>
    <x v="2"/>
    <x v="0"/>
    <x v="2"/>
    <x v="0"/>
    <x v="1"/>
    <x v="0"/>
    <x v="0"/>
    <x v="1"/>
    <x v="0"/>
    <x v="1"/>
    <x v="1"/>
    <x v="0"/>
    <x v="0"/>
    <x v="1"/>
    <x v="0"/>
    <x v="0"/>
    <x v="0"/>
    <x v="0"/>
    <x v="0"/>
    <x v="1"/>
    <x v="2"/>
    <x v="2"/>
    <x v="3"/>
    <x v="1"/>
    <x v="2"/>
    <x v="2"/>
    <x v="2"/>
    <m/>
    <m/>
    <m/>
    <m/>
    <m/>
    <m/>
  </r>
  <r>
    <x v="0"/>
    <x v="6"/>
    <x v="1"/>
    <s v="Webb"/>
    <x v="5"/>
    <x v="1"/>
    <x v="1"/>
    <x v="2"/>
    <x v="0"/>
    <x v="0"/>
    <x v="0"/>
    <x v="1"/>
    <x v="0"/>
    <x v="0"/>
    <x v="1"/>
    <x v="0"/>
    <x v="1"/>
    <x v="1"/>
    <x v="0"/>
    <x v="0"/>
    <x v="1"/>
    <x v="0"/>
    <x v="0"/>
    <x v="0"/>
    <x v="0"/>
    <x v="1"/>
    <x v="1"/>
    <x v="1"/>
    <x v="2"/>
    <x v="3"/>
    <x v="1"/>
    <x v="2"/>
    <x v="2"/>
    <x v="2"/>
    <m/>
    <m/>
    <m/>
    <m/>
    <m/>
    <m/>
  </r>
  <r>
    <x v="0"/>
    <x v="63"/>
    <x v="0"/>
    <s v="Webb"/>
    <x v="5"/>
    <x v="1"/>
    <x v="0"/>
    <x v="2"/>
    <x v="0"/>
    <x v="2"/>
    <x v="0"/>
    <x v="1"/>
    <x v="0"/>
    <x v="0"/>
    <x v="2"/>
    <x v="0"/>
    <x v="1"/>
    <x v="1"/>
    <x v="0"/>
    <x v="0"/>
    <x v="2"/>
    <x v="0"/>
    <x v="0"/>
    <x v="0"/>
    <x v="0"/>
    <x v="1"/>
    <x v="2"/>
    <x v="2"/>
    <x v="2"/>
    <x v="3"/>
    <x v="1"/>
    <x v="2"/>
    <x v="2"/>
    <x v="2"/>
    <m/>
    <m/>
    <m/>
    <m/>
    <m/>
    <m/>
  </r>
  <r>
    <x v="0"/>
    <x v="106"/>
    <x v="2"/>
    <s v="Webb"/>
    <x v="5"/>
    <x v="1"/>
    <x v="1"/>
    <x v="1"/>
    <x v="0"/>
    <x v="1"/>
    <x v="0"/>
    <x v="1"/>
    <x v="0"/>
    <x v="0"/>
    <x v="2"/>
    <x v="0"/>
    <x v="1"/>
    <x v="2"/>
    <x v="0"/>
    <x v="0"/>
    <x v="2"/>
    <x v="0"/>
    <x v="0"/>
    <x v="0"/>
    <x v="0"/>
    <x v="2"/>
    <x v="2"/>
    <x v="2"/>
    <x v="2"/>
    <x v="3"/>
    <x v="1"/>
    <x v="2"/>
    <x v="2"/>
    <x v="2"/>
    <m/>
    <m/>
    <m/>
    <m/>
    <m/>
    <m/>
  </r>
  <r>
    <x v="0"/>
    <x v="57"/>
    <x v="1"/>
    <s v="Webb"/>
    <x v="5"/>
    <x v="1"/>
    <x v="0"/>
    <x v="1"/>
    <x v="0"/>
    <x v="1"/>
    <x v="0"/>
    <x v="2"/>
    <x v="0"/>
    <x v="0"/>
    <x v="2"/>
    <x v="0"/>
    <x v="2"/>
    <x v="2"/>
    <x v="0"/>
    <x v="0"/>
    <x v="1"/>
    <x v="0"/>
    <x v="0"/>
    <x v="0"/>
    <x v="0"/>
    <x v="3"/>
    <x v="4"/>
    <x v="2"/>
    <x v="2"/>
    <x v="3"/>
    <x v="1"/>
    <x v="2"/>
    <x v="2"/>
    <x v="2"/>
    <m/>
    <m/>
    <m/>
    <m/>
    <m/>
    <m/>
  </r>
  <r>
    <x v="0"/>
    <x v="80"/>
    <x v="1"/>
    <s v="Webb"/>
    <x v="5"/>
    <x v="1"/>
    <x v="1"/>
    <x v="1"/>
    <x v="0"/>
    <x v="0"/>
    <x v="0"/>
    <x v="2"/>
    <x v="0"/>
    <x v="0"/>
    <x v="2"/>
    <x v="0"/>
    <x v="1"/>
    <x v="2"/>
    <x v="0"/>
    <x v="0"/>
    <x v="2"/>
    <x v="0"/>
    <x v="0"/>
    <x v="0"/>
    <x v="0"/>
    <x v="2"/>
    <x v="2"/>
    <x v="1"/>
    <x v="2"/>
    <x v="3"/>
    <x v="1"/>
    <x v="2"/>
    <x v="2"/>
    <x v="2"/>
    <m/>
    <m/>
    <m/>
    <m/>
    <m/>
    <m/>
  </r>
  <r>
    <x v="0"/>
    <x v="36"/>
    <x v="0"/>
    <s v="Webb"/>
    <x v="5"/>
    <x v="1"/>
    <x v="1"/>
    <x v="2"/>
    <x v="0"/>
    <x v="2"/>
    <x v="0"/>
    <x v="1"/>
    <x v="0"/>
    <x v="0"/>
    <x v="1"/>
    <x v="0"/>
    <x v="1"/>
    <x v="1"/>
    <x v="0"/>
    <x v="0"/>
    <x v="1"/>
    <x v="0"/>
    <x v="0"/>
    <x v="0"/>
    <x v="0"/>
    <x v="1"/>
    <x v="1"/>
    <x v="2"/>
    <x v="2"/>
    <x v="3"/>
    <x v="1"/>
    <x v="2"/>
    <x v="2"/>
    <x v="2"/>
    <m/>
    <m/>
    <m/>
    <m/>
    <m/>
    <m/>
  </r>
  <r>
    <x v="0"/>
    <x v="7"/>
    <x v="1"/>
    <s v="Webb"/>
    <x v="5"/>
    <x v="1"/>
    <x v="1"/>
    <x v="3"/>
    <x v="0"/>
    <x v="2"/>
    <x v="0"/>
    <x v="2"/>
    <x v="0"/>
    <x v="0"/>
    <x v="4"/>
    <x v="0"/>
    <x v="5"/>
    <x v="5"/>
    <x v="0"/>
    <x v="0"/>
    <x v="1"/>
    <x v="0"/>
    <x v="0"/>
    <x v="0"/>
    <x v="0"/>
    <x v="2"/>
    <x v="2"/>
    <x v="2"/>
    <x v="2"/>
    <x v="3"/>
    <x v="1"/>
    <x v="2"/>
    <x v="2"/>
    <x v="2"/>
    <m/>
    <m/>
    <m/>
    <m/>
    <m/>
    <m/>
  </r>
  <r>
    <x v="0"/>
    <x v="125"/>
    <x v="1"/>
    <s v="Webb"/>
    <x v="5"/>
    <x v="1"/>
    <x v="0"/>
    <x v="1"/>
    <x v="0"/>
    <x v="2"/>
    <x v="0"/>
    <x v="1"/>
    <x v="0"/>
    <x v="0"/>
    <x v="1"/>
    <x v="0"/>
    <x v="1"/>
    <x v="1"/>
    <x v="0"/>
    <x v="0"/>
    <x v="1"/>
    <x v="0"/>
    <x v="0"/>
    <x v="0"/>
    <x v="0"/>
    <x v="1"/>
    <x v="1"/>
    <x v="2"/>
    <x v="2"/>
    <x v="3"/>
    <x v="1"/>
    <x v="2"/>
    <x v="2"/>
    <x v="2"/>
    <m/>
    <m/>
    <m/>
    <m/>
    <m/>
    <m/>
  </r>
  <r>
    <x v="0"/>
    <x v="39"/>
    <x v="0"/>
    <s v="Webb"/>
    <x v="5"/>
    <x v="1"/>
    <x v="0"/>
    <x v="2"/>
    <x v="0"/>
    <x v="0"/>
    <x v="0"/>
    <x v="1"/>
    <x v="0"/>
    <x v="0"/>
    <x v="1"/>
    <x v="0"/>
    <x v="1"/>
    <x v="1"/>
    <x v="0"/>
    <x v="0"/>
    <x v="1"/>
    <x v="0"/>
    <x v="0"/>
    <x v="0"/>
    <x v="0"/>
    <x v="1"/>
    <x v="1"/>
    <x v="1"/>
    <x v="2"/>
    <x v="3"/>
    <x v="1"/>
    <x v="2"/>
    <x v="2"/>
    <x v="2"/>
    <m/>
    <m/>
    <m/>
    <m/>
    <m/>
    <m/>
  </r>
  <r>
    <x v="0"/>
    <x v="14"/>
    <x v="0"/>
    <s v="Webb"/>
    <x v="5"/>
    <x v="1"/>
    <x v="0"/>
    <x v="2"/>
    <x v="0"/>
    <x v="1"/>
    <x v="0"/>
    <x v="1"/>
    <x v="0"/>
    <x v="0"/>
    <x v="1"/>
    <x v="0"/>
    <x v="1"/>
    <x v="1"/>
    <x v="0"/>
    <x v="0"/>
    <x v="1"/>
    <x v="0"/>
    <x v="0"/>
    <x v="0"/>
    <x v="0"/>
    <x v="1"/>
    <x v="1"/>
    <x v="2"/>
    <x v="2"/>
    <x v="3"/>
    <x v="1"/>
    <x v="2"/>
    <x v="2"/>
    <x v="2"/>
    <m/>
    <m/>
    <m/>
    <m/>
    <m/>
    <m/>
  </r>
  <r>
    <x v="0"/>
    <x v="117"/>
    <x v="1"/>
    <s v="Webb"/>
    <x v="5"/>
    <x v="1"/>
    <x v="0"/>
    <x v="1"/>
    <x v="0"/>
    <x v="1"/>
    <x v="0"/>
    <x v="2"/>
    <x v="0"/>
    <x v="0"/>
    <x v="1"/>
    <x v="0"/>
    <x v="1"/>
    <x v="1"/>
    <x v="0"/>
    <x v="0"/>
    <x v="1"/>
    <x v="0"/>
    <x v="0"/>
    <x v="0"/>
    <x v="0"/>
    <x v="1"/>
    <x v="1"/>
    <x v="2"/>
    <x v="2"/>
    <x v="3"/>
    <x v="1"/>
    <x v="2"/>
    <x v="2"/>
    <x v="2"/>
    <m/>
    <m/>
    <m/>
    <m/>
    <m/>
    <m/>
  </r>
  <r>
    <x v="0"/>
    <x v="117"/>
    <x v="1"/>
    <s v="Webb"/>
    <x v="5"/>
    <x v="1"/>
    <x v="1"/>
    <x v="1"/>
    <x v="0"/>
    <x v="1"/>
    <x v="0"/>
    <x v="1"/>
    <x v="0"/>
    <x v="0"/>
    <x v="1"/>
    <x v="0"/>
    <x v="2"/>
    <x v="2"/>
    <x v="0"/>
    <x v="0"/>
    <x v="1"/>
    <x v="0"/>
    <x v="0"/>
    <x v="0"/>
    <x v="0"/>
    <x v="1"/>
    <x v="1"/>
    <x v="2"/>
    <x v="2"/>
    <x v="3"/>
    <x v="1"/>
    <x v="2"/>
    <x v="2"/>
    <x v="2"/>
    <m/>
    <m/>
    <m/>
    <m/>
    <m/>
    <m/>
  </r>
  <r>
    <x v="0"/>
    <x v="122"/>
    <x v="1"/>
    <s v="Webb"/>
    <x v="5"/>
    <x v="1"/>
    <x v="0"/>
    <x v="1"/>
    <x v="0"/>
    <x v="2"/>
    <x v="0"/>
    <x v="1"/>
    <x v="0"/>
    <x v="0"/>
    <x v="1"/>
    <x v="0"/>
    <x v="1"/>
    <x v="1"/>
    <x v="0"/>
    <x v="0"/>
    <x v="1"/>
    <x v="0"/>
    <x v="0"/>
    <x v="0"/>
    <x v="0"/>
    <x v="1"/>
    <x v="1"/>
    <x v="2"/>
    <x v="2"/>
    <x v="3"/>
    <x v="1"/>
    <x v="2"/>
    <x v="2"/>
    <x v="2"/>
    <m/>
    <m/>
    <m/>
    <m/>
    <m/>
    <m/>
  </r>
  <r>
    <x v="0"/>
    <x v="38"/>
    <x v="0"/>
    <s v="Webb"/>
    <x v="5"/>
    <x v="1"/>
    <x v="1"/>
    <x v="2"/>
    <x v="0"/>
    <x v="2"/>
    <x v="0"/>
    <x v="1"/>
    <x v="0"/>
    <x v="0"/>
    <x v="1"/>
    <x v="0"/>
    <x v="1"/>
    <x v="1"/>
    <x v="0"/>
    <x v="0"/>
    <x v="1"/>
    <x v="0"/>
    <x v="0"/>
    <x v="0"/>
    <x v="0"/>
    <x v="1"/>
    <x v="1"/>
    <x v="2"/>
    <x v="2"/>
    <x v="3"/>
    <x v="1"/>
    <x v="2"/>
    <x v="2"/>
    <x v="2"/>
    <m/>
    <m/>
    <m/>
    <m/>
    <m/>
    <m/>
  </r>
  <r>
    <x v="0"/>
    <x v="75"/>
    <x v="1"/>
    <s v="Webb"/>
    <x v="5"/>
    <x v="1"/>
    <x v="1"/>
    <x v="2"/>
    <x v="0"/>
    <x v="2"/>
    <x v="0"/>
    <x v="1"/>
    <x v="0"/>
    <x v="0"/>
    <x v="1"/>
    <x v="0"/>
    <x v="1"/>
    <x v="1"/>
    <x v="0"/>
    <x v="0"/>
    <x v="1"/>
    <x v="0"/>
    <x v="0"/>
    <x v="0"/>
    <x v="0"/>
    <x v="1"/>
    <x v="1"/>
    <x v="2"/>
    <x v="2"/>
    <x v="3"/>
    <x v="1"/>
    <x v="2"/>
    <x v="2"/>
    <x v="2"/>
    <m/>
    <m/>
    <m/>
    <m/>
    <m/>
    <m/>
  </r>
  <r>
    <x v="0"/>
    <x v="75"/>
    <x v="1"/>
    <s v="Webb"/>
    <x v="5"/>
    <x v="1"/>
    <x v="0"/>
    <x v="2"/>
    <x v="0"/>
    <x v="2"/>
    <x v="0"/>
    <x v="1"/>
    <x v="0"/>
    <x v="0"/>
    <x v="1"/>
    <x v="0"/>
    <x v="1"/>
    <x v="1"/>
    <x v="0"/>
    <x v="0"/>
    <x v="0"/>
    <x v="0"/>
    <x v="0"/>
    <x v="0"/>
    <x v="0"/>
    <x v="1"/>
    <x v="1"/>
    <x v="2"/>
    <x v="2"/>
    <x v="3"/>
    <x v="1"/>
    <x v="2"/>
    <x v="2"/>
    <x v="2"/>
    <m/>
    <m/>
    <m/>
    <m/>
    <m/>
    <m/>
  </r>
  <r>
    <x v="0"/>
    <x v="117"/>
    <x v="1"/>
    <s v="Webb"/>
    <x v="5"/>
    <x v="1"/>
    <x v="0"/>
    <x v="2"/>
    <x v="0"/>
    <x v="2"/>
    <x v="0"/>
    <x v="1"/>
    <x v="0"/>
    <x v="0"/>
    <x v="1"/>
    <x v="0"/>
    <x v="1"/>
    <x v="1"/>
    <x v="0"/>
    <x v="0"/>
    <x v="1"/>
    <x v="0"/>
    <x v="0"/>
    <x v="0"/>
    <x v="0"/>
    <x v="1"/>
    <x v="1"/>
    <x v="2"/>
    <x v="2"/>
    <x v="3"/>
    <x v="1"/>
    <x v="2"/>
    <x v="2"/>
    <x v="2"/>
    <m/>
    <m/>
    <m/>
    <m/>
    <m/>
    <m/>
  </r>
  <r>
    <x v="0"/>
    <x v="117"/>
    <x v="1"/>
    <s v="Webb"/>
    <x v="5"/>
    <x v="1"/>
    <x v="0"/>
    <x v="2"/>
    <x v="0"/>
    <x v="2"/>
    <x v="0"/>
    <x v="1"/>
    <x v="0"/>
    <x v="0"/>
    <x v="1"/>
    <x v="0"/>
    <x v="1"/>
    <x v="1"/>
    <x v="0"/>
    <x v="0"/>
    <x v="1"/>
    <x v="0"/>
    <x v="0"/>
    <x v="0"/>
    <x v="0"/>
    <x v="1"/>
    <x v="1"/>
    <x v="2"/>
    <x v="2"/>
    <x v="3"/>
    <x v="1"/>
    <x v="2"/>
    <x v="2"/>
    <x v="2"/>
    <m/>
    <m/>
    <m/>
    <m/>
    <m/>
    <m/>
  </r>
  <r>
    <x v="0"/>
    <x v="74"/>
    <x v="1"/>
    <s v="Webb"/>
    <x v="5"/>
    <x v="1"/>
    <x v="1"/>
    <x v="1"/>
    <x v="0"/>
    <x v="2"/>
    <x v="0"/>
    <x v="2"/>
    <x v="0"/>
    <x v="0"/>
    <x v="1"/>
    <x v="0"/>
    <x v="1"/>
    <x v="2"/>
    <x v="0"/>
    <x v="0"/>
    <x v="1"/>
    <x v="0"/>
    <x v="0"/>
    <x v="0"/>
    <x v="0"/>
    <x v="1"/>
    <x v="1"/>
    <x v="2"/>
    <x v="2"/>
    <x v="3"/>
    <x v="1"/>
    <x v="2"/>
    <x v="2"/>
    <x v="2"/>
    <m/>
    <m/>
    <m/>
    <m/>
    <m/>
    <m/>
  </r>
  <r>
    <x v="0"/>
    <x v="17"/>
    <x v="1"/>
    <s v="Webb"/>
    <x v="5"/>
    <x v="1"/>
    <x v="1"/>
    <x v="1"/>
    <x v="0"/>
    <x v="1"/>
    <x v="0"/>
    <x v="2"/>
    <x v="0"/>
    <x v="0"/>
    <x v="3"/>
    <x v="0"/>
    <x v="3"/>
    <x v="3"/>
    <x v="0"/>
    <x v="0"/>
    <x v="3"/>
    <x v="0"/>
    <x v="0"/>
    <x v="0"/>
    <x v="0"/>
    <x v="4"/>
    <x v="2"/>
    <x v="2"/>
    <x v="2"/>
    <x v="3"/>
    <x v="1"/>
    <x v="2"/>
    <x v="2"/>
    <x v="2"/>
    <m/>
    <m/>
    <m/>
    <m/>
    <m/>
    <m/>
  </r>
  <r>
    <x v="0"/>
    <x v="38"/>
    <x v="0"/>
    <s v="Webb"/>
    <x v="5"/>
    <x v="1"/>
    <x v="1"/>
    <x v="3"/>
    <x v="0"/>
    <x v="0"/>
    <x v="0"/>
    <x v="1"/>
    <x v="0"/>
    <x v="0"/>
    <x v="2"/>
    <x v="0"/>
    <x v="2"/>
    <x v="2"/>
    <x v="0"/>
    <x v="0"/>
    <x v="2"/>
    <x v="0"/>
    <x v="0"/>
    <x v="0"/>
    <x v="0"/>
    <x v="2"/>
    <x v="2"/>
    <x v="1"/>
    <x v="2"/>
    <x v="3"/>
    <x v="1"/>
    <x v="2"/>
    <x v="2"/>
    <x v="2"/>
    <m/>
    <m/>
    <m/>
    <m/>
    <m/>
    <m/>
  </r>
  <r>
    <x v="0"/>
    <x v="24"/>
    <x v="0"/>
    <s v="Webb"/>
    <x v="5"/>
    <x v="1"/>
    <x v="1"/>
    <x v="2"/>
    <x v="0"/>
    <x v="0"/>
    <x v="0"/>
    <x v="1"/>
    <x v="0"/>
    <x v="0"/>
    <x v="2"/>
    <x v="0"/>
    <x v="1"/>
    <x v="1"/>
    <x v="0"/>
    <x v="0"/>
    <x v="1"/>
    <x v="0"/>
    <x v="0"/>
    <x v="0"/>
    <x v="0"/>
    <x v="1"/>
    <x v="1"/>
    <x v="1"/>
    <x v="2"/>
    <x v="3"/>
    <x v="1"/>
    <x v="2"/>
    <x v="2"/>
    <x v="2"/>
    <m/>
    <m/>
    <m/>
    <m/>
    <m/>
    <m/>
  </r>
  <r>
    <x v="0"/>
    <x v="117"/>
    <x v="1"/>
    <s v="Webb"/>
    <x v="5"/>
    <x v="1"/>
    <x v="1"/>
    <x v="2"/>
    <x v="0"/>
    <x v="2"/>
    <x v="0"/>
    <x v="1"/>
    <x v="0"/>
    <x v="0"/>
    <x v="1"/>
    <x v="0"/>
    <x v="1"/>
    <x v="1"/>
    <x v="0"/>
    <x v="0"/>
    <x v="1"/>
    <x v="0"/>
    <x v="0"/>
    <x v="0"/>
    <x v="0"/>
    <x v="1"/>
    <x v="1"/>
    <x v="2"/>
    <x v="2"/>
    <x v="3"/>
    <x v="1"/>
    <x v="2"/>
    <x v="2"/>
    <x v="2"/>
    <m/>
    <m/>
    <m/>
    <m/>
    <m/>
    <m/>
  </r>
  <r>
    <x v="0"/>
    <x v="113"/>
    <x v="1"/>
    <s v="Webb"/>
    <x v="5"/>
    <x v="1"/>
    <x v="0"/>
    <x v="2"/>
    <x v="0"/>
    <x v="2"/>
    <x v="0"/>
    <x v="2"/>
    <x v="0"/>
    <x v="0"/>
    <x v="2"/>
    <x v="0"/>
    <x v="2"/>
    <x v="1"/>
    <x v="0"/>
    <x v="0"/>
    <x v="2"/>
    <x v="0"/>
    <x v="0"/>
    <x v="0"/>
    <x v="0"/>
    <x v="2"/>
    <x v="2"/>
    <x v="2"/>
    <x v="2"/>
    <x v="3"/>
    <x v="1"/>
    <x v="2"/>
    <x v="2"/>
    <x v="2"/>
    <m/>
    <m/>
    <m/>
    <m/>
    <m/>
    <m/>
  </r>
  <r>
    <x v="0"/>
    <x v="107"/>
    <x v="0"/>
    <s v="Webb"/>
    <x v="5"/>
    <x v="1"/>
    <x v="1"/>
    <x v="1"/>
    <x v="0"/>
    <x v="2"/>
    <x v="0"/>
    <x v="1"/>
    <x v="0"/>
    <x v="0"/>
    <x v="1"/>
    <x v="0"/>
    <x v="1"/>
    <x v="1"/>
    <x v="0"/>
    <x v="0"/>
    <x v="2"/>
    <x v="0"/>
    <x v="0"/>
    <x v="0"/>
    <x v="0"/>
    <x v="1"/>
    <x v="1"/>
    <x v="2"/>
    <x v="2"/>
    <x v="3"/>
    <x v="1"/>
    <x v="2"/>
    <x v="2"/>
    <x v="2"/>
    <m/>
    <m/>
    <m/>
    <m/>
    <m/>
    <m/>
  </r>
  <r>
    <x v="0"/>
    <x v="82"/>
    <x v="1"/>
    <s v="Webb"/>
    <x v="5"/>
    <x v="1"/>
    <x v="0"/>
    <x v="2"/>
    <x v="0"/>
    <x v="2"/>
    <x v="0"/>
    <x v="1"/>
    <x v="0"/>
    <x v="0"/>
    <x v="1"/>
    <x v="0"/>
    <x v="1"/>
    <x v="1"/>
    <x v="0"/>
    <x v="0"/>
    <x v="1"/>
    <x v="0"/>
    <x v="0"/>
    <x v="0"/>
    <x v="0"/>
    <x v="1"/>
    <x v="1"/>
    <x v="2"/>
    <x v="2"/>
    <x v="3"/>
    <x v="1"/>
    <x v="2"/>
    <x v="2"/>
    <x v="2"/>
    <m/>
    <m/>
    <m/>
    <m/>
    <m/>
    <m/>
  </r>
  <r>
    <x v="0"/>
    <x v="54"/>
    <x v="0"/>
    <s v="Webb"/>
    <x v="5"/>
    <x v="1"/>
    <x v="1"/>
    <x v="2"/>
    <x v="0"/>
    <x v="0"/>
    <x v="0"/>
    <x v="1"/>
    <x v="0"/>
    <x v="0"/>
    <x v="1"/>
    <x v="0"/>
    <x v="1"/>
    <x v="1"/>
    <x v="0"/>
    <x v="0"/>
    <x v="1"/>
    <x v="0"/>
    <x v="0"/>
    <x v="0"/>
    <x v="0"/>
    <x v="2"/>
    <x v="1"/>
    <x v="1"/>
    <x v="2"/>
    <x v="3"/>
    <x v="1"/>
    <x v="2"/>
    <x v="2"/>
    <x v="2"/>
    <m/>
    <m/>
    <m/>
    <m/>
    <m/>
    <m/>
  </r>
  <r>
    <x v="0"/>
    <x v="17"/>
    <x v="1"/>
    <s v="Webb"/>
    <x v="5"/>
    <x v="1"/>
    <x v="0"/>
    <x v="2"/>
    <x v="0"/>
    <x v="2"/>
    <x v="0"/>
    <x v="1"/>
    <x v="0"/>
    <x v="0"/>
    <x v="1"/>
    <x v="0"/>
    <x v="2"/>
    <x v="2"/>
    <x v="0"/>
    <x v="0"/>
    <x v="2"/>
    <x v="0"/>
    <x v="0"/>
    <x v="0"/>
    <x v="0"/>
    <x v="1"/>
    <x v="1"/>
    <x v="2"/>
    <x v="2"/>
    <x v="3"/>
    <x v="1"/>
    <x v="2"/>
    <x v="2"/>
    <x v="2"/>
    <m/>
    <m/>
    <m/>
    <m/>
    <m/>
    <m/>
  </r>
  <r>
    <x v="0"/>
    <x v="17"/>
    <x v="1"/>
    <s v="Webb"/>
    <x v="5"/>
    <x v="1"/>
    <x v="1"/>
    <x v="2"/>
    <x v="0"/>
    <x v="2"/>
    <x v="0"/>
    <x v="1"/>
    <x v="0"/>
    <x v="0"/>
    <x v="1"/>
    <x v="0"/>
    <x v="2"/>
    <x v="2"/>
    <x v="0"/>
    <x v="0"/>
    <x v="2"/>
    <x v="0"/>
    <x v="0"/>
    <x v="0"/>
    <x v="0"/>
    <x v="1"/>
    <x v="1"/>
    <x v="2"/>
    <x v="2"/>
    <x v="3"/>
    <x v="1"/>
    <x v="2"/>
    <x v="2"/>
    <x v="2"/>
    <m/>
    <m/>
    <m/>
    <m/>
    <m/>
    <m/>
  </r>
  <r>
    <x v="0"/>
    <x v="51"/>
    <x v="0"/>
    <s v="Webb"/>
    <x v="5"/>
    <x v="1"/>
    <x v="0"/>
    <x v="1"/>
    <x v="0"/>
    <x v="1"/>
    <x v="0"/>
    <x v="3"/>
    <x v="0"/>
    <x v="0"/>
    <x v="3"/>
    <x v="0"/>
    <x v="1"/>
    <x v="2"/>
    <x v="0"/>
    <x v="0"/>
    <x v="2"/>
    <x v="0"/>
    <x v="0"/>
    <x v="0"/>
    <x v="0"/>
    <x v="2"/>
    <x v="2"/>
    <x v="2"/>
    <x v="2"/>
    <x v="3"/>
    <x v="1"/>
    <x v="2"/>
    <x v="2"/>
    <x v="2"/>
    <m/>
    <m/>
    <m/>
    <m/>
    <m/>
    <m/>
  </r>
  <r>
    <x v="0"/>
    <x v="51"/>
    <x v="0"/>
    <s v="Webb"/>
    <x v="5"/>
    <x v="1"/>
    <x v="0"/>
    <x v="1"/>
    <x v="0"/>
    <x v="0"/>
    <x v="0"/>
    <x v="3"/>
    <x v="0"/>
    <x v="0"/>
    <x v="3"/>
    <x v="0"/>
    <x v="1"/>
    <x v="2"/>
    <x v="0"/>
    <x v="0"/>
    <x v="2"/>
    <x v="0"/>
    <x v="0"/>
    <x v="0"/>
    <x v="0"/>
    <x v="2"/>
    <x v="2"/>
    <x v="1"/>
    <x v="2"/>
    <x v="3"/>
    <x v="1"/>
    <x v="2"/>
    <x v="2"/>
    <x v="2"/>
    <m/>
    <m/>
    <m/>
    <m/>
    <m/>
    <m/>
  </r>
  <r>
    <x v="0"/>
    <x v="122"/>
    <x v="1"/>
    <s v="Webb"/>
    <x v="5"/>
    <x v="1"/>
    <x v="0"/>
    <x v="5"/>
    <x v="0"/>
    <x v="5"/>
    <x v="0"/>
    <x v="5"/>
    <x v="0"/>
    <x v="0"/>
    <x v="5"/>
    <x v="0"/>
    <x v="2"/>
    <x v="4"/>
    <x v="0"/>
    <x v="0"/>
    <x v="1"/>
    <x v="0"/>
    <x v="0"/>
    <x v="0"/>
    <x v="0"/>
    <x v="3"/>
    <x v="5"/>
    <x v="2"/>
    <x v="2"/>
    <x v="3"/>
    <x v="1"/>
    <x v="2"/>
    <x v="2"/>
    <x v="2"/>
    <m/>
    <m/>
    <m/>
    <m/>
    <m/>
    <m/>
  </r>
  <r>
    <x v="0"/>
    <x v="142"/>
    <x v="1"/>
    <s v="Webb"/>
    <x v="5"/>
    <x v="1"/>
    <x v="0"/>
    <x v="2"/>
    <x v="0"/>
    <x v="2"/>
    <x v="0"/>
    <x v="1"/>
    <x v="0"/>
    <x v="0"/>
    <x v="1"/>
    <x v="0"/>
    <x v="1"/>
    <x v="1"/>
    <x v="0"/>
    <x v="0"/>
    <x v="1"/>
    <x v="0"/>
    <x v="0"/>
    <x v="0"/>
    <x v="0"/>
    <x v="1"/>
    <x v="1"/>
    <x v="2"/>
    <x v="2"/>
    <x v="3"/>
    <x v="1"/>
    <x v="2"/>
    <x v="2"/>
    <x v="2"/>
    <m/>
    <m/>
    <m/>
    <m/>
    <m/>
    <m/>
  </r>
  <r>
    <x v="0"/>
    <x v="133"/>
    <x v="1"/>
    <s v="Webb"/>
    <x v="5"/>
    <x v="1"/>
    <x v="1"/>
    <x v="2"/>
    <x v="0"/>
    <x v="0"/>
    <x v="0"/>
    <x v="1"/>
    <x v="0"/>
    <x v="0"/>
    <x v="1"/>
    <x v="0"/>
    <x v="1"/>
    <x v="1"/>
    <x v="0"/>
    <x v="0"/>
    <x v="1"/>
    <x v="0"/>
    <x v="0"/>
    <x v="0"/>
    <x v="0"/>
    <x v="1"/>
    <x v="1"/>
    <x v="1"/>
    <x v="2"/>
    <x v="3"/>
    <x v="1"/>
    <x v="2"/>
    <x v="2"/>
    <x v="2"/>
    <m/>
    <m/>
    <m/>
    <m/>
    <m/>
    <m/>
  </r>
  <r>
    <x v="0"/>
    <x v="142"/>
    <x v="1"/>
    <s v="Webb"/>
    <x v="5"/>
    <x v="1"/>
    <x v="0"/>
    <x v="2"/>
    <x v="0"/>
    <x v="0"/>
    <x v="0"/>
    <x v="1"/>
    <x v="0"/>
    <x v="0"/>
    <x v="1"/>
    <x v="0"/>
    <x v="1"/>
    <x v="1"/>
    <x v="0"/>
    <x v="0"/>
    <x v="1"/>
    <x v="0"/>
    <x v="0"/>
    <x v="0"/>
    <x v="0"/>
    <x v="1"/>
    <x v="1"/>
    <x v="1"/>
    <x v="2"/>
    <x v="3"/>
    <x v="1"/>
    <x v="2"/>
    <x v="2"/>
    <x v="2"/>
    <m/>
    <m/>
    <m/>
    <m/>
    <m/>
    <m/>
  </r>
  <r>
    <x v="0"/>
    <x v="122"/>
    <x v="1"/>
    <s v="Webb"/>
    <x v="5"/>
    <x v="1"/>
    <x v="1"/>
    <x v="3"/>
    <x v="0"/>
    <x v="2"/>
    <x v="0"/>
    <x v="2"/>
    <x v="0"/>
    <x v="0"/>
    <x v="2"/>
    <x v="0"/>
    <x v="5"/>
    <x v="1"/>
    <x v="0"/>
    <x v="0"/>
    <x v="1"/>
    <x v="0"/>
    <x v="0"/>
    <x v="0"/>
    <x v="0"/>
    <x v="2"/>
    <x v="2"/>
    <x v="2"/>
    <x v="2"/>
    <x v="3"/>
    <x v="1"/>
    <x v="2"/>
    <x v="2"/>
    <x v="2"/>
    <m/>
    <m/>
    <m/>
    <m/>
    <m/>
    <m/>
  </r>
  <r>
    <x v="0"/>
    <x v="128"/>
    <x v="1"/>
    <s v="Webb"/>
    <x v="5"/>
    <x v="1"/>
    <x v="1"/>
    <x v="2"/>
    <x v="0"/>
    <x v="1"/>
    <x v="0"/>
    <x v="0"/>
    <x v="0"/>
    <x v="0"/>
    <x v="1"/>
    <x v="0"/>
    <x v="0"/>
    <x v="0"/>
    <x v="0"/>
    <x v="0"/>
    <x v="1"/>
    <x v="0"/>
    <x v="0"/>
    <x v="0"/>
    <x v="0"/>
    <x v="0"/>
    <x v="1"/>
    <x v="2"/>
    <x v="2"/>
    <x v="3"/>
    <x v="1"/>
    <x v="2"/>
    <x v="2"/>
    <x v="2"/>
    <m/>
    <m/>
    <m/>
    <m/>
    <m/>
    <m/>
  </r>
  <r>
    <x v="0"/>
    <x v="104"/>
    <x v="1"/>
    <s v="Webb"/>
    <x v="5"/>
    <x v="1"/>
    <x v="1"/>
    <x v="1"/>
    <x v="0"/>
    <x v="0"/>
    <x v="0"/>
    <x v="2"/>
    <x v="0"/>
    <x v="0"/>
    <x v="2"/>
    <x v="0"/>
    <x v="1"/>
    <x v="1"/>
    <x v="0"/>
    <x v="0"/>
    <x v="1"/>
    <x v="0"/>
    <x v="0"/>
    <x v="0"/>
    <x v="0"/>
    <x v="1"/>
    <x v="1"/>
    <x v="1"/>
    <x v="2"/>
    <x v="3"/>
    <x v="1"/>
    <x v="2"/>
    <x v="2"/>
    <x v="2"/>
    <m/>
    <m/>
    <m/>
    <m/>
    <m/>
    <m/>
  </r>
  <r>
    <x v="0"/>
    <x v="117"/>
    <x v="1"/>
    <s v="Webb"/>
    <x v="5"/>
    <x v="1"/>
    <x v="0"/>
    <x v="1"/>
    <x v="0"/>
    <x v="2"/>
    <x v="0"/>
    <x v="1"/>
    <x v="0"/>
    <x v="0"/>
    <x v="1"/>
    <x v="0"/>
    <x v="1"/>
    <x v="1"/>
    <x v="0"/>
    <x v="0"/>
    <x v="1"/>
    <x v="0"/>
    <x v="0"/>
    <x v="0"/>
    <x v="0"/>
    <x v="1"/>
    <x v="1"/>
    <x v="2"/>
    <x v="2"/>
    <x v="3"/>
    <x v="1"/>
    <x v="2"/>
    <x v="2"/>
    <x v="2"/>
    <m/>
    <m/>
    <m/>
    <m/>
    <m/>
    <m/>
  </r>
  <r>
    <x v="0"/>
    <x v="117"/>
    <x v="1"/>
    <s v="Webb"/>
    <x v="5"/>
    <x v="1"/>
    <x v="0"/>
    <x v="1"/>
    <x v="0"/>
    <x v="1"/>
    <x v="0"/>
    <x v="1"/>
    <x v="0"/>
    <x v="0"/>
    <x v="2"/>
    <x v="0"/>
    <x v="2"/>
    <x v="2"/>
    <x v="0"/>
    <x v="0"/>
    <x v="2"/>
    <x v="0"/>
    <x v="0"/>
    <x v="0"/>
    <x v="0"/>
    <x v="2"/>
    <x v="1"/>
    <x v="2"/>
    <x v="2"/>
    <x v="3"/>
    <x v="1"/>
    <x v="2"/>
    <x v="2"/>
    <x v="2"/>
    <m/>
    <m/>
    <m/>
    <m/>
    <m/>
    <m/>
  </r>
  <r>
    <x v="0"/>
    <x v="109"/>
    <x v="1"/>
    <s v="Webb"/>
    <x v="5"/>
    <x v="1"/>
    <x v="0"/>
    <x v="2"/>
    <x v="0"/>
    <x v="2"/>
    <x v="0"/>
    <x v="1"/>
    <x v="0"/>
    <x v="0"/>
    <x v="1"/>
    <x v="0"/>
    <x v="1"/>
    <x v="1"/>
    <x v="0"/>
    <x v="0"/>
    <x v="1"/>
    <x v="0"/>
    <x v="0"/>
    <x v="0"/>
    <x v="0"/>
    <x v="1"/>
    <x v="1"/>
    <x v="2"/>
    <x v="2"/>
    <x v="3"/>
    <x v="1"/>
    <x v="2"/>
    <x v="2"/>
    <x v="2"/>
    <m/>
    <m/>
    <m/>
    <m/>
    <m/>
    <m/>
  </r>
  <r>
    <x v="0"/>
    <x v="98"/>
    <x v="2"/>
    <s v="Webb"/>
    <x v="5"/>
    <x v="1"/>
    <x v="0"/>
    <x v="2"/>
    <x v="0"/>
    <x v="2"/>
    <x v="0"/>
    <x v="1"/>
    <x v="0"/>
    <x v="0"/>
    <x v="2"/>
    <x v="0"/>
    <x v="1"/>
    <x v="2"/>
    <x v="0"/>
    <x v="0"/>
    <x v="1"/>
    <x v="0"/>
    <x v="0"/>
    <x v="0"/>
    <x v="0"/>
    <x v="1"/>
    <x v="1"/>
    <x v="2"/>
    <x v="2"/>
    <x v="3"/>
    <x v="1"/>
    <x v="2"/>
    <x v="2"/>
    <x v="2"/>
    <m/>
    <m/>
    <m/>
    <m/>
    <m/>
    <m/>
  </r>
  <r>
    <x v="0"/>
    <x v="117"/>
    <x v="1"/>
    <s v="Webb"/>
    <x v="5"/>
    <x v="1"/>
    <x v="0"/>
    <x v="2"/>
    <x v="0"/>
    <x v="0"/>
    <x v="0"/>
    <x v="1"/>
    <x v="0"/>
    <x v="0"/>
    <x v="1"/>
    <x v="0"/>
    <x v="1"/>
    <x v="1"/>
    <x v="0"/>
    <x v="0"/>
    <x v="1"/>
    <x v="0"/>
    <x v="0"/>
    <x v="0"/>
    <x v="0"/>
    <x v="1"/>
    <x v="1"/>
    <x v="1"/>
    <x v="2"/>
    <x v="3"/>
    <x v="1"/>
    <x v="2"/>
    <x v="2"/>
    <x v="2"/>
    <m/>
    <m/>
    <m/>
    <m/>
    <m/>
    <m/>
  </r>
  <r>
    <x v="0"/>
    <x v="117"/>
    <x v="1"/>
    <s v="Webb"/>
    <x v="5"/>
    <x v="1"/>
    <x v="1"/>
    <x v="2"/>
    <x v="0"/>
    <x v="2"/>
    <x v="0"/>
    <x v="1"/>
    <x v="0"/>
    <x v="0"/>
    <x v="1"/>
    <x v="0"/>
    <x v="1"/>
    <x v="1"/>
    <x v="0"/>
    <x v="0"/>
    <x v="1"/>
    <x v="0"/>
    <x v="0"/>
    <x v="0"/>
    <x v="0"/>
    <x v="1"/>
    <x v="1"/>
    <x v="2"/>
    <x v="2"/>
    <x v="3"/>
    <x v="1"/>
    <x v="2"/>
    <x v="2"/>
    <x v="2"/>
    <m/>
    <m/>
    <m/>
    <m/>
    <m/>
    <m/>
  </r>
  <r>
    <x v="0"/>
    <x v="14"/>
    <x v="0"/>
    <s v="Webb"/>
    <x v="5"/>
    <x v="1"/>
    <x v="1"/>
    <x v="2"/>
    <x v="0"/>
    <x v="2"/>
    <x v="0"/>
    <x v="1"/>
    <x v="0"/>
    <x v="0"/>
    <x v="1"/>
    <x v="0"/>
    <x v="1"/>
    <x v="1"/>
    <x v="0"/>
    <x v="0"/>
    <x v="1"/>
    <x v="0"/>
    <x v="0"/>
    <x v="0"/>
    <x v="0"/>
    <x v="1"/>
    <x v="1"/>
    <x v="2"/>
    <x v="2"/>
    <x v="3"/>
    <x v="1"/>
    <x v="2"/>
    <x v="2"/>
    <x v="2"/>
    <m/>
    <m/>
    <m/>
    <m/>
    <m/>
    <m/>
  </r>
  <r>
    <x v="0"/>
    <x v="13"/>
    <x v="1"/>
    <s v="Webb"/>
    <x v="5"/>
    <x v="1"/>
    <x v="0"/>
    <x v="2"/>
    <x v="0"/>
    <x v="2"/>
    <x v="0"/>
    <x v="1"/>
    <x v="0"/>
    <x v="0"/>
    <x v="2"/>
    <x v="0"/>
    <x v="1"/>
    <x v="2"/>
    <x v="0"/>
    <x v="0"/>
    <x v="1"/>
    <x v="0"/>
    <x v="0"/>
    <x v="0"/>
    <x v="0"/>
    <x v="2"/>
    <x v="2"/>
    <x v="2"/>
    <x v="2"/>
    <x v="3"/>
    <x v="1"/>
    <x v="2"/>
    <x v="2"/>
    <x v="2"/>
    <m/>
    <m/>
    <m/>
    <m/>
    <m/>
    <m/>
  </r>
  <r>
    <x v="0"/>
    <x v="64"/>
    <x v="1"/>
    <s v="Webb"/>
    <x v="5"/>
    <x v="1"/>
    <x v="1"/>
    <x v="2"/>
    <x v="0"/>
    <x v="2"/>
    <x v="0"/>
    <x v="1"/>
    <x v="0"/>
    <x v="0"/>
    <x v="1"/>
    <x v="0"/>
    <x v="1"/>
    <x v="1"/>
    <x v="0"/>
    <x v="0"/>
    <x v="1"/>
    <x v="0"/>
    <x v="0"/>
    <x v="0"/>
    <x v="0"/>
    <x v="1"/>
    <x v="1"/>
    <x v="2"/>
    <x v="2"/>
    <x v="3"/>
    <x v="1"/>
    <x v="2"/>
    <x v="2"/>
    <x v="2"/>
    <m/>
    <m/>
    <m/>
    <m/>
    <m/>
    <m/>
  </r>
  <r>
    <x v="0"/>
    <x v="103"/>
    <x v="1"/>
    <s v="Webb"/>
    <x v="5"/>
    <x v="1"/>
    <x v="1"/>
    <x v="2"/>
    <x v="0"/>
    <x v="2"/>
    <x v="0"/>
    <x v="1"/>
    <x v="0"/>
    <x v="0"/>
    <x v="1"/>
    <x v="0"/>
    <x v="1"/>
    <x v="1"/>
    <x v="0"/>
    <x v="0"/>
    <x v="1"/>
    <x v="0"/>
    <x v="0"/>
    <x v="0"/>
    <x v="0"/>
    <x v="1"/>
    <x v="1"/>
    <x v="2"/>
    <x v="2"/>
    <x v="3"/>
    <x v="1"/>
    <x v="2"/>
    <x v="2"/>
    <x v="2"/>
    <m/>
    <m/>
    <m/>
    <m/>
    <m/>
    <m/>
  </r>
  <r>
    <x v="0"/>
    <x v="17"/>
    <x v="1"/>
    <s v="Webb"/>
    <x v="5"/>
    <x v="1"/>
    <x v="1"/>
    <x v="2"/>
    <x v="0"/>
    <x v="2"/>
    <x v="0"/>
    <x v="1"/>
    <x v="0"/>
    <x v="0"/>
    <x v="1"/>
    <x v="0"/>
    <x v="1"/>
    <x v="1"/>
    <x v="0"/>
    <x v="0"/>
    <x v="1"/>
    <x v="0"/>
    <x v="0"/>
    <x v="0"/>
    <x v="0"/>
    <x v="1"/>
    <x v="1"/>
    <x v="2"/>
    <x v="2"/>
    <x v="3"/>
    <x v="1"/>
    <x v="2"/>
    <x v="2"/>
    <x v="2"/>
    <m/>
    <m/>
    <m/>
    <m/>
    <m/>
    <m/>
  </r>
  <r>
    <x v="0"/>
    <x v="108"/>
    <x v="1"/>
    <s v="Webb"/>
    <x v="5"/>
    <x v="1"/>
    <x v="1"/>
    <x v="1"/>
    <x v="0"/>
    <x v="2"/>
    <x v="0"/>
    <x v="2"/>
    <x v="0"/>
    <x v="0"/>
    <x v="4"/>
    <x v="0"/>
    <x v="2"/>
    <x v="5"/>
    <x v="0"/>
    <x v="0"/>
    <x v="2"/>
    <x v="0"/>
    <x v="0"/>
    <x v="0"/>
    <x v="0"/>
    <x v="3"/>
    <x v="3"/>
    <x v="2"/>
    <x v="2"/>
    <x v="3"/>
    <x v="1"/>
    <x v="2"/>
    <x v="2"/>
    <x v="2"/>
    <m/>
    <m/>
    <m/>
    <m/>
    <m/>
    <m/>
  </r>
  <r>
    <x v="0"/>
    <x v="75"/>
    <x v="1"/>
    <s v="Webb"/>
    <x v="5"/>
    <x v="1"/>
    <x v="1"/>
    <x v="1"/>
    <x v="0"/>
    <x v="2"/>
    <x v="0"/>
    <x v="1"/>
    <x v="0"/>
    <x v="0"/>
    <x v="2"/>
    <x v="0"/>
    <x v="1"/>
    <x v="1"/>
    <x v="0"/>
    <x v="0"/>
    <x v="1"/>
    <x v="0"/>
    <x v="0"/>
    <x v="0"/>
    <x v="0"/>
    <x v="1"/>
    <x v="1"/>
    <x v="2"/>
    <x v="2"/>
    <x v="3"/>
    <x v="1"/>
    <x v="2"/>
    <x v="2"/>
    <x v="2"/>
    <m/>
    <m/>
    <m/>
    <m/>
    <m/>
    <m/>
  </r>
  <r>
    <x v="0"/>
    <x v="14"/>
    <x v="0"/>
    <s v="Webb"/>
    <x v="5"/>
    <x v="1"/>
    <x v="0"/>
    <x v="2"/>
    <x v="0"/>
    <x v="2"/>
    <x v="0"/>
    <x v="2"/>
    <x v="0"/>
    <x v="0"/>
    <x v="1"/>
    <x v="0"/>
    <x v="1"/>
    <x v="1"/>
    <x v="0"/>
    <x v="0"/>
    <x v="1"/>
    <x v="0"/>
    <x v="0"/>
    <x v="0"/>
    <x v="0"/>
    <x v="1"/>
    <x v="1"/>
    <x v="2"/>
    <x v="2"/>
    <x v="3"/>
    <x v="1"/>
    <x v="2"/>
    <x v="2"/>
    <x v="2"/>
    <m/>
    <m/>
    <m/>
    <m/>
    <m/>
    <m/>
  </r>
  <r>
    <x v="0"/>
    <x v="14"/>
    <x v="0"/>
    <s v="Webb"/>
    <x v="5"/>
    <x v="1"/>
    <x v="0"/>
    <x v="2"/>
    <x v="0"/>
    <x v="2"/>
    <x v="0"/>
    <x v="2"/>
    <x v="0"/>
    <x v="0"/>
    <x v="1"/>
    <x v="0"/>
    <x v="1"/>
    <x v="2"/>
    <x v="0"/>
    <x v="0"/>
    <x v="1"/>
    <x v="0"/>
    <x v="0"/>
    <x v="0"/>
    <x v="0"/>
    <x v="1"/>
    <x v="1"/>
    <x v="2"/>
    <x v="2"/>
    <x v="3"/>
    <x v="1"/>
    <x v="2"/>
    <x v="2"/>
    <x v="2"/>
    <m/>
    <m/>
    <m/>
    <m/>
    <m/>
    <m/>
  </r>
  <r>
    <x v="0"/>
    <x v="103"/>
    <x v="1"/>
    <s v="Webb"/>
    <x v="5"/>
    <x v="1"/>
    <x v="0"/>
    <x v="2"/>
    <x v="0"/>
    <x v="2"/>
    <x v="0"/>
    <x v="1"/>
    <x v="0"/>
    <x v="0"/>
    <x v="1"/>
    <x v="0"/>
    <x v="1"/>
    <x v="1"/>
    <x v="0"/>
    <x v="0"/>
    <x v="1"/>
    <x v="0"/>
    <x v="0"/>
    <x v="0"/>
    <x v="0"/>
    <x v="1"/>
    <x v="1"/>
    <x v="2"/>
    <x v="2"/>
    <x v="3"/>
    <x v="1"/>
    <x v="2"/>
    <x v="2"/>
    <x v="2"/>
    <m/>
    <m/>
    <m/>
    <m/>
    <m/>
    <m/>
  </r>
  <r>
    <x v="0"/>
    <x v="13"/>
    <x v="1"/>
    <s v="Webb"/>
    <x v="5"/>
    <x v="1"/>
    <x v="0"/>
    <x v="2"/>
    <x v="0"/>
    <x v="0"/>
    <x v="0"/>
    <x v="1"/>
    <x v="0"/>
    <x v="0"/>
    <x v="3"/>
    <x v="0"/>
    <x v="1"/>
    <x v="1"/>
    <x v="0"/>
    <x v="0"/>
    <x v="1"/>
    <x v="0"/>
    <x v="0"/>
    <x v="0"/>
    <x v="0"/>
    <x v="1"/>
    <x v="1"/>
    <x v="1"/>
    <x v="2"/>
    <x v="3"/>
    <x v="1"/>
    <x v="2"/>
    <x v="2"/>
    <x v="2"/>
    <m/>
    <m/>
    <m/>
    <m/>
    <m/>
    <m/>
  </r>
  <r>
    <x v="0"/>
    <x v="38"/>
    <x v="0"/>
    <s v="Webb"/>
    <x v="5"/>
    <x v="1"/>
    <x v="0"/>
    <x v="2"/>
    <x v="0"/>
    <x v="2"/>
    <x v="0"/>
    <x v="1"/>
    <x v="0"/>
    <x v="0"/>
    <x v="1"/>
    <x v="0"/>
    <x v="1"/>
    <x v="1"/>
    <x v="0"/>
    <x v="0"/>
    <x v="1"/>
    <x v="0"/>
    <x v="0"/>
    <x v="0"/>
    <x v="0"/>
    <x v="1"/>
    <x v="1"/>
    <x v="2"/>
    <x v="2"/>
    <x v="3"/>
    <x v="1"/>
    <x v="2"/>
    <x v="2"/>
    <x v="2"/>
    <m/>
    <m/>
    <m/>
    <m/>
    <m/>
    <m/>
  </r>
  <r>
    <x v="0"/>
    <x v="121"/>
    <x v="2"/>
    <s v="Webb"/>
    <x v="5"/>
    <x v="1"/>
    <x v="0"/>
    <x v="2"/>
    <x v="0"/>
    <x v="0"/>
    <x v="0"/>
    <x v="1"/>
    <x v="0"/>
    <x v="0"/>
    <x v="1"/>
    <x v="0"/>
    <x v="5"/>
    <x v="2"/>
    <x v="0"/>
    <x v="0"/>
    <x v="2"/>
    <x v="0"/>
    <x v="0"/>
    <x v="0"/>
    <x v="0"/>
    <x v="2"/>
    <x v="2"/>
    <x v="1"/>
    <x v="2"/>
    <x v="3"/>
    <x v="1"/>
    <x v="2"/>
    <x v="2"/>
    <x v="2"/>
    <m/>
    <m/>
    <m/>
    <m/>
    <m/>
    <m/>
  </r>
  <r>
    <x v="0"/>
    <x v="118"/>
    <x v="2"/>
    <s v="Webb"/>
    <x v="5"/>
    <x v="1"/>
    <x v="0"/>
    <x v="2"/>
    <x v="0"/>
    <x v="0"/>
    <x v="0"/>
    <x v="1"/>
    <x v="0"/>
    <x v="0"/>
    <x v="1"/>
    <x v="0"/>
    <x v="1"/>
    <x v="1"/>
    <x v="0"/>
    <x v="0"/>
    <x v="1"/>
    <x v="0"/>
    <x v="0"/>
    <x v="0"/>
    <x v="0"/>
    <x v="1"/>
    <x v="1"/>
    <x v="1"/>
    <x v="2"/>
    <x v="3"/>
    <x v="1"/>
    <x v="2"/>
    <x v="2"/>
    <x v="2"/>
    <m/>
    <m/>
    <m/>
    <m/>
    <m/>
    <m/>
  </r>
  <r>
    <x v="0"/>
    <x v="31"/>
    <x v="0"/>
    <s v="Webb"/>
    <x v="5"/>
    <x v="1"/>
    <x v="0"/>
    <x v="1"/>
    <x v="0"/>
    <x v="1"/>
    <x v="0"/>
    <x v="2"/>
    <x v="0"/>
    <x v="0"/>
    <x v="4"/>
    <x v="0"/>
    <x v="2"/>
    <x v="5"/>
    <x v="0"/>
    <x v="0"/>
    <x v="1"/>
    <x v="0"/>
    <x v="0"/>
    <x v="0"/>
    <x v="0"/>
    <x v="2"/>
    <x v="2"/>
    <x v="2"/>
    <x v="2"/>
    <x v="3"/>
    <x v="1"/>
    <x v="2"/>
    <x v="2"/>
    <x v="2"/>
    <m/>
    <m/>
    <m/>
    <m/>
    <m/>
    <m/>
  </r>
  <r>
    <x v="0"/>
    <x v="31"/>
    <x v="0"/>
    <s v="Webb"/>
    <x v="5"/>
    <x v="1"/>
    <x v="1"/>
    <x v="3"/>
    <x v="0"/>
    <x v="0"/>
    <x v="0"/>
    <x v="4"/>
    <x v="0"/>
    <x v="0"/>
    <x v="4"/>
    <x v="0"/>
    <x v="1"/>
    <x v="2"/>
    <x v="0"/>
    <x v="0"/>
    <x v="2"/>
    <x v="0"/>
    <x v="0"/>
    <x v="0"/>
    <x v="0"/>
    <x v="2"/>
    <x v="2"/>
    <x v="1"/>
    <x v="2"/>
    <x v="3"/>
    <x v="1"/>
    <x v="2"/>
    <x v="2"/>
    <x v="2"/>
    <m/>
    <m/>
    <m/>
    <m/>
    <m/>
    <m/>
  </r>
  <r>
    <x v="0"/>
    <x v="73"/>
    <x v="1"/>
    <s v="Webb"/>
    <x v="5"/>
    <x v="1"/>
    <x v="0"/>
    <x v="2"/>
    <x v="0"/>
    <x v="2"/>
    <x v="0"/>
    <x v="1"/>
    <x v="0"/>
    <x v="0"/>
    <x v="1"/>
    <x v="0"/>
    <x v="1"/>
    <x v="1"/>
    <x v="0"/>
    <x v="0"/>
    <x v="1"/>
    <x v="0"/>
    <x v="0"/>
    <x v="0"/>
    <x v="0"/>
    <x v="1"/>
    <x v="1"/>
    <x v="2"/>
    <x v="2"/>
    <x v="3"/>
    <x v="1"/>
    <x v="2"/>
    <x v="2"/>
    <x v="2"/>
    <m/>
    <m/>
    <m/>
    <m/>
    <m/>
    <m/>
  </r>
  <r>
    <x v="0"/>
    <x v="125"/>
    <x v="1"/>
    <s v="Webb"/>
    <x v="5"/>
    <x v="1"/>
    <x v="1"/>
    <x v="5"/>
    <x v="0"/>
    <x v="0"/>
    <x v="0"/>
    <x v="2"/>
    <x v="0"/>
    <x v="0"/>
    <x v="3"/>
    <x v="0"/>
    <x v="1"/>
    <x v="2"/>
    <x v="0"/>
    <x v="0"/>
    <x v="1"/>
    <x v="0"/>
    <x v="0"/>
    <x v="0"/>
    <x v="0"/>
    <x v="3"/>
    <x v="2"/>
    <x v="1"/>
    <x v="2"/>
    <x v="3"/>
    <x v="1"/>
    <x v="2"/>
    <x v="2"/>
    <x v="2"/>
    <m/>
    <m/>
    <m/>
    <m/>
    <m/>
    <m/>
  </r>
  <r>
    <x v="0"/>
    <x v="18"/>
    <x v="1"/>
    <s v="Webb"/>
    <x v="5"/>
    <x v="1"/>
    <x v="1"/>
    <x v="1"/>
    <x v="0"/>
    <x v="1"/>
    <x v="0"/>
    <x v="1"/>
    <x v="0"/>
    <x v="0"/>
    <x v="2"/>
    <x v="0"/>
    <x v="2"/>
    <x v="1"/>
    <x v="0"/>
    <x v="0"/>
    <x v="1"/>
    <x v="0"/>
    <x v="0"/>
    <x v="0"/>
    <x v="0"/>
    <x v="1"/>
    <x v="1"/>
    <x v="2"/>
    <x v="2"/>
    <x v="3"/>
    <x v="1"/>
    <x v="2"/>
    <x v="2"/>
    <x v="2"/>
    <m/>
    <m/>
    <m/>
    <m/>
    <m/>
    <m/>
  </r>
  <r>
    <x v="0"/>
    <x v="119"/>
    <x v="0"/>
    <s v="Webb"/>
    <x v="5"/>
    <x v="1"/>
    <x v="1"/>
    <x v="2"/>
    <x v="0"/>
    <x v="0"/>
    <x v="0"/>
    <x v="1"/>
    <x v="0"/>
    <x v="0"/>
    <x v="1"/>
    <x v="0"/>
    <x v="1"/>
    <x v="1"/>
    <x v="0"/>
    <x v="0"/>
    <x v="1"/>
    <x v="0"/>
    <x v="0"/>
    <x v="0"/>
    <x v="0"/>
    <x v="1"/>
    <x v="1"/>
    <x v="1"/>
    <x v="2"/>
    <x v="3"/>
    <x v="1"/>
    <x v="2"/>
    <x v="2"/>
    <x v="2"/>
    <m/>
    <m/>
    <m/>
    <m/>
    <m/>
    <m/>
  </r>
  <r>
    <x v="0"/>
    <x v="67"/>
    <x v="0"/>
    <s v="Webb"/>
    <x v="5"/>
    <x v="1"/>
    <x v="1"/>
    <x v="2"/>
    <x v="0"/>
    <x v="2"/>
    <x v="0"/>
    <x v="1"/>
    <x v="0"/>
    <x v="0"/>
    <x v="1"/>
    <x v="0"/>
    <x v="1"/>
    <x v="1"/>
    <x v="0"/>
    <x v="0"/>
    <x v="1"/>
    <x v="0"/>
    <x v="0"/>
    <x v="0"/>
    <x v="0"/>
    <x v="1"/>
    <x v="1"/>
    <x v="2"/>
    <x v="2"/>
    <x v="3"/>
    <x v="1"/>
    <x v="2"/>
    <x v="2"/>
    <x v="2"/>
    <m/>
    <m/>
    <m/>
    <m/>
    <m/>
    <m/>
  </r>
  <r>
    <x v="0"/>
    <x v="73"/>
    <x v="1"/>
    <s v="Webb"/>
    <x v="5"/>
    <x v="1"/>
    <x v="0"/>
    <x v="2"/>
    <x v="0"/>
    <x v="2"/>
    <x v="0"/>
    <x v="1"/>
    <x v="0"/>
    <x v="0"/>
    <x v="1"/>
    <x v="0"/>
    <x v="2"/>
    <x v="1"/>
    <x v="0"/>
    <x v="0"/>
    <x v="1"/>
    <x v="0"/>
    <x v="0"/>
    <x v="0"/>
    <x v="0"/>
    <x v="1"/>
    <x v="1"/>
    <x v="2"/>
    <x v="2"/>
    <x v="3"/>
    <x v="1"/>
    <x v="2"/>
    <x v="2"/>
    <x v="2"/>
    <m/>
    <m/>
    <m/>
    <m/>
    <m/>
    <m/>
  </r>
  <r>
    <x v="0"/>
    <x v="73"/>
    <x v="1"/>
    <s v="Webb"/>
    <x v="5"/>
    <x v="1"/>
    <x v="1"/>
    <x v="2"/>
    <x v="0"/>
    <x v="2"/>
    <x v="0"/>
    <x v="1"/>
    <x v="0"/>
    <x v="0"/>
    <x v="1"/>
    <x v="0"/>
    <x v="1"/>
    <x v="2"/>
    <x v="0"/>
    <x v="0"/>
    <x v="1"/>
    <x v="0"/>
    <x v="0"/>
    <x v="0"/>
    <x v="0"/>
    <x v="1"/>
    <x v="1"/>
    <x v="2"/>
    <x v="2"/>
    <x v="3"/>
    <x v="1"/>
    <x v="2"/>
    <x v="2"/>
    <x v="2"/>
    <m/>
    <m/>
    <m/>
    <m/>
    <m/>
    <m/>
  </r>
  <r>
    <x v="0"/>
    <x v="76"/>
    <x v="1"/>
    <s v="Webb"/>
    <x v="5"/>
    <x v="1"/>
    <x v="1"/>
    <x v="2"/>
    <x v="0"/>
    <x v="2"/>
    <x v="0"/>
    <x v="1"/>
    <x v="0"/>
    <x v="0"/>
    <x v="1"/>
    <x v="0"/>
    <x v="2"/>
    <x v="2"/>
    <x v="0"/>
    <x v="0"/>
    <x v="1"/>
    <x v="0"/>
    <x v="0"/>
    <x v="0"/>
    <x v="0"/>
    <x v="1"/>
    <x v="1"/>
    <x v="2"/>
    <x v="2"/>
    <x v="3"/>
    <x v="1"/>
    <x v="2"/>
    <x v="2"/>
    <x v="2"/>
    <m/>
    <m/>
    <m/>
    <m/>
    <m/>
    <m/>
  </r>
  <r>
    <x v="0"/>
    <x v="54"/>
    <x v="0"/>
    <s v="Webb"/>
    <x v="5"/>
    <x v="1"/>
    <x v="0"/>
    <x v="2"/>
    <x v="0"/>
    <x v="2"/>
    <x v="0"/>
    <x v="1"/>
    <x v="0"/>
    <x v="0"/>
    <x v="1"/>
    <x v="0"/>
    <x v="1"/>
    <x v="1"/>
    <x v="0"/>
    <x v="0"/>
    <x v="1"/>
    <x v="0"/>
    <x v="0"/>
    <x v="0"/>
    <x v="0"/>
    <x v="1"/>
    <x v="1"/>
    <x v="2"/>
    <x v="2"/>
    <x v="3"/>
    <x v="1"/>
    <x v="2"/>
    <x v="2"/>
    <x v="2"/>
    <m/>
    <m/>
    <m/>
    <m/>
    <m/>
    <m/>
  </r>
  <r>
    <x v="0"/>
    <x v="7"/>
    <x v="1"/>
    <s v="Webb"/>
    <x v="5"/>
    <x v="1"/>
    <x v="0"/>
    <x v="1"/>
    <x v="0"/>
    <x v="2"/>
    <x v="0"/>
    <x v="2"/>
    <x v="0"/>
    <x v="0"/>
    <x v="3"/>
    <x v="0"/>
    <x v="1"/>
    <x v="1"/>
    <x v="0"/>
    <x v="0"/>
    <x v="1"/>
    <x v="0"/>
    <x v="0"/>
    <x v="0"/>
    <x v="0"/>
    <x v="2"/>
    <x v="2"/>
    <x v="2"/>
    <x v="2"/>
    <x v="3"/>
    <x v="1"/>
    <x v="2"/>
    <x v="2"/>
    <x v="2"/>
    <m/>
    <m/>
    <m/>
    <m/>
    <m/>
    <m/>
  </r>
  <r>
    <x v="0"/>
    <x v="8"/>
    <x v="1"/>
    <s v="Webb"/>
    <x v="5"/>
    <x v="1"/>
    <x v="1"/>
    <x v="1"/>
    <x v="0"/>
    <x v="2"/>
    <x v="0"/>
    <x v="2"/>
    <x v="0"/>
    <x v="0"/>
    <x v="2"/>
    <x v="0"/>
    <x v="2"/>
    <x v="2"/>
    <x v="0"/>
    <x v="0"/>
    <x v="2"/>
    <x v="0"/>
    <x v="0"/>
    <x v="0"/>
    <x v="0"/>
    <x v="2"/>
    <x v="2"/>
    <x v="2"/>
    <x v="2"/>
    <x v="3"/>
    <x v="1"/>
    <x v="2"/>
    <x v="2"/>
    <x v="2"/>
    <m/>
    <m/>
    <m/>
    <m/>
    <m/>
    <m/>
  </r>
  <r>
    <x v="0"/>
    <x v="126"/>
    <x v="1"/>
    <s v="Webb"/>
    <x v="5"/>
    <x v="1"/>
    <x v="1"/>
    <x v="2"/>
    <x v="0"/>
    <x v="0"/>
    <x v="0"/>
    <x v="1"/>
    <x v="0"/>
    <x v="0"/>
    <x v="1"/>
    <x v="0"/>
    <x v="1"/>
    <x v="1"/>
    <x v="0"/>
    <x v="0"/>
    <x v="1"/>
    <x v="0"/>
    <x v="0"/>
    <x v="0"/>
    <x v="0"/>
    <x v="1"/>
    <x v="1"/>
    <x v="1"/>
    <x v="2"/>
    <x v="3"/>
    <x v="1"/>
    <x v="2"/>
    <x v="2"/>
    <x v="2"/>
    <m/>
    <m/>
    <m/>
    <m/>
    <m/>
    <m/>
  </r>
  <r>
    <x v="0"/>
    <x v="111"/>
    <x v="1"/>
    <s v="Webb"/>
    <x v="5"/>
    <x v="1"/>
    <x v="0"/>
    <x v="1"/>
    <x v="0"/>
    <x v="0"/>
    <x v="0"/>
    <x v="1"/>
    <x v="0"/>
    <x v="0"/>
    <x v="1"/>
    <x v="0"/>
    <x v="1"/>
    <x v="2"/>
    <x v="0"/>
    <x v="0"/>
    <x v="1"/>
    <x v="0"/>
    <x v="0"/>
    <x v="0"/>
    <x v="0"/>
    <x v="1"/>
    <x v="1"/>
    <x v="1"/>
    <x v="2"/>
    <x v="3"/>
    <x v="1"/>
    <x v="2"/>
    <x v="2"/>
    <x v="2"/>
    <m/>
    <m/>
    <m/>
    <m/>
    <m/>
    <m/>
  </r>
  <r>
    <x v="0"/>
    <x v="111"/>
    <x v="1"/>
    <s v="Webb"/>
    <x v="5"/>
    <x v="1"/>
    <x v="1"/>
    <x v="3"/>
    <x v="0"/>
    <x v="2"/>
    <x v="0"/>
    <x v="3"/>
    <x v="0"/>
    <x v="0"/>
    <x v="2"/>
    <x v="0"/>
    <x v="2"/>
    <x v="2"/>
    <x v="0"/>
    <x v="0"/>
    <x v="2"/>
    <x v="0"/>
    <x v="0"/>
    <x v="0"/>
    <x v="0"/>
    <x v="1"/>
    <x v="1"/>
    <x v="2"/>
    <x v="2"/>
    <x v="3"/>
    <x v="1"/>
    <x v="2"/>
    <x v="2"/>
    <x v="2"/>
    <m/>
    <m/>
    <m/>
    <m/>
    <m/>
    <m/>
  </r>
  <r>
    <x v="0"/>
    <x v="103"/>
    <x v="1"/>
    <s v="Webb"/>
    <x v="5"/>
    <x v="1"/>
    <x v="1"/>
    <x v="1"/>
    <x v="0"/>
    <x v="0"/>
    <x v="0"/>
    <x v="1"/>
    <x v="0"/>
    <x v="0"/>
    <x v="1"/>
    <x v="0"/>
    <x v="1"/>
    <x v="2"/>
    <x v="0"/>
    <x v="0"/>
    <x v="1"/>
    <x v="0"/>
    <x v="0"/>
    <x v="0"/>
    <x v="0"/>
    <x v="2"/>
    <x v="2"/>
    <x v="1"/>
    <x v="2"/>
    <x v="3"/>
    <x v="1"/>
    <x v="2"/>
    <x v="2"/>
    <x v="2"/>
    <m/>
    <m/>
    <m/>
    <m/>
    <m/>
    <m/>
  </r>
  <r>
    <x v="0"/>
    <x v="73"/>
    <x v="1"/>
    <s v="Webb"/>
    <x v="5"/>
    <x v="1"/>
    <x v="1"/>
    <x v="1"/>
    <x v="0"/>
    <x v="2"/>
    <x v="0"/>
    <x v="1"/>
    <x v="0"/>
    <x v="0"/>
    <x v="2"/>
    <x v="0"/>
    <x v="2"/>
    <x v="2"/>
    <x v="0"/>
    <x v="0"/>
    <x v="1"/>
    <x v="0"/>
    <x v="0"/>
    <x v="0"/>
    <x v="0"/>
    <x v="1"/>
    <x v="1"/>
    <x v="2"/>
    <x v="2"/>
    <x v="3"/>
    <x v="1"/>
    <x v="2"/>
    <x v="2"/>
    <x v="2"/>
    <m/>
    <m/>
    <m/>
    <m/>
    <m/>
    <m/>
  </r>
  <r>
    <x v="0"/>
    <x v="73"/>
    <x v="1"/>
    <s v="Webb"/>
    <x v="5"/>
    <x v="1"/>
    <x v="0"/>
    <x v="1"/>
    <x v="0"/>
    <x v="1"/>
    <x v="0"/>
    <x v="1"/>
    <x v="0"/>
    <x v="0"/>
    <x v="2"/>
    <x v="0"/>
    <x v="2"/>
    <x v="1"/>
    <x v="0"/>
    <x v="0"/>
    <x v="1"/>
    <x v="0"/>
    <x v="0"/>
    <x v="0"/>
    <x v="0"/>
    <x v="1"/>
    <x v="1"/>
    <x v="2"/>
    <x v="2"/>
    <x v="3"/>
    <x v="1"/>
    <x v="2"/>
    <x v="2"/>
    <x v="2"/>
    <m/>
    <m/>
    <m/>
    <m/>
    <m/>
    <m/>
  </r>
  <r>
    <x v="0"/>
    <x v="76"/>
    <x v="1"/>
    <s v="Webb"/>
    <x v="5"/>
    <x v="1"/>
    <x v="1"/>
    <x v="2"/>
    <x v="0"/>
    <x v="2"/>
    <x v="0"/>
    <x v="1"/>
    <x v="0"/>
    <x v="0"/>
    <x v="1"/>
    <x v="0"/>
    <x v="1"/>
    <x v="1"/>
    <x v="0"/>
    <x v="0"/>
    <x v="1"/>
    <x v="0"/>
    <x v="0"/>
    <x v="0"/>
    <x v="0"/>
    <x v="1"/>
    <x v="1"/>
    <x v="2"/>
    <x v="2"/>
    <x v="3"/>
    <x v="1"/>
    <x v="2"/>
    <x v="2"/>
    <x v="2"/>
    <m/>
    <m/>
    <m/>
    <m/>
    <m/>
    <m/>
  </r>
  <r>
    <x v="0"/>
    <x v="145"/>
    <x v="1"/>
    <s v="Webb"/>
    <x v="5"/>
    <x v="1"/>
    <x v="0"/>
    <x v="2"/>
    <x v="0"/>
    <x v="2"/>
    <x v="0"/>
    <x v="1"/>
    <x v="0"/>
    <x v="0"/>
    <x v="2"/>
    <x v="0"/>
    <x v="1"/>
    <x v="1"/>
    <x v="0"/>
    <x v="0"/>
    <x v="1"/>
    <x v="0"/>
    <x v="0"/>
    <x v="0"/>
    <x v="0"/>
    <x v="1"/>
    <x v="1"/>
    <x v="2"/>
    <x v="2"/>
    <x v="3"/>
    <x v="1"/>
    <x v="2"/>
    <x v="2"/>
    <x v="2"/>
    <m/>
    <m/>
    <m/>
    <m/>
    <m/>
    <m/>
  </r>
  <r>
    <x v="0"/>
    <x v="59"/>
    <x v="1"/>
    <s v="Webb"/>
    <x v="5"/>
    <x v="1"/>
    <x v="0"/>
    <x v="1"/>
    <x v="0"/>
    <x v="2"/>
    <x v="0"/>
    <x v="1"/>
    <x v="0"/>
    <x v="0"/>
    <x v="2"/>
    <x v="0"/>
    <x v="1"/>
    <x v="1"/>
    <x v="0"/>
    <x v="0"/>
    <x v="1"/>
    <x v="0"/>
    <x v="0"/>
    <x v="0"/>
    <x v="0"/>
    <x v="1"/>
    <x v="1"/>
    <x v="2"/>
    <x v="2"/>
    <x v="3"/>
    <x v="1"/>
    <x v="2"/>
    <x v="2"/>
    <x v="2"/>
    <m/>
    <m/>
    <m/>
    <m/>
    <m/>
    <m/>
  </r>
  <r>
    <x v="0"/>
    <x v="73"/>
    <x v="1"/>
    <s v="Webb"/>
    <x v="5"/>
    <x v="1"/>
    <x v="0"/>
    <x v="1"/>
    <x v="0"/>
    <x v="2"/>
    <x v="0"/>
    <x v="4"/>
    <x v="0"/>
    <x v="0"/>
    <x v="2"/>
    <x v="0"/>
    <x v="2"/>
    <x v="2"/>
    <x v="0"/>
    <x v="0"/>
    <x v="1"/>
    <x v="0"/>
    <x v="0"/>
    <x v="0"/>
    <x v="0"/>
    <x v="2"/>
    <x v="2"/>
    <x v="2"/>
    <x v="2"/>
    <x v="3"/>
    <x v="1"/>
    <x v="2"/>
    <x v="2"/>
    <x v="2"/>
    <m/>
    <m/>
    <m/>
    <m/>
    <m/>
    <m/>
  </r>
  <r>
    <x v="0"/>
    <x v="12"/>
    <x v="1"/>
    <s v="Webb"/>
    <x v="5"/>
    <x v="1"/>
    <x v="0"/>
    <x v="1"/>
    <x v="0"/>
    <x v="1"/>
    <x v="0"/>
    <x v="1"/>
    <x v="0"/>
    <x v="0"/>
    <x v="1"/>
    <x v="0"/>
    <x v="2"/>
    <x v="2"/>
    <x v="0"/>
    <x v="0"/>
    <x v="2"/>
    <x v="0"/>
    <x v="0"/>
    <x v="0"/>
    <x v="0"/>
    <x v="2"/>
    <x v="2"/>
    <x v="2"/>
    <x v="2"/>
    <x v="3"/>
    <x v="1"/>
    <x v="2"/>
    <x v="2"/>
    <x v="2"/>
    <m/>
    <m/>
    <m/>
    <m/>
    <m/>
    <m/>
  </r>
  <r>
    <x v="0"/>
    <x v="125"/>
    <x v="1"/>
    <s v="Webb"/>
    <x v="5"/>
    <x v="1"/>
    <x v="1"/>
    <x v="2"/>
    <x v="0"/>
    <x v="2"/>
    <x v="0"/>
    <x v="1"/>
    <x v="0"/>
    <x v="0"/>
    <x v="1"/>
    <x v="0"/>
    <x v="1"/>
    <x v="1"/>
    <x v="0"/>
    <x v="0"/>
    <x v="1"/>
    <x v="0"/>
    <x v="0"/>
    <x v="0"/>
    <x v="0"/>
    <x v="1"/>
    <x v="1"/>
    <x v="2"/>
    <x v="2"/>
    <x v="3"/>
    <x v="1"/>
    <x v="2"/>
    <x v="2"/>
    <x v="2"/>
    <m/>
    <m/>
    <m/>
    <m/>
    <m/>
    <m/>
  </r>
  <r>
    <x v="0"/>
    <x v="76"/>
    <x v="1"/>
    <s v="Webb"/>
    <x v="5"/>
    <x v="1"/>
    <x v="0"/>
    <x v="1"/>
    <x v="0"/>
    <x v="0"/>
    <x v="0"/>
    <x v="2"/>
    <x v="0"/>
    <x v="0"/>
    <x v="3"/>
    <x v="0"/>
    <x v="2"/>
    <x v="2"/>
    <x v="0"/>
    <x v="0"/>
    <x v="2"/>
    <x v="0"/>
    <x v="0"/>
    <x v="0"/>
    <x v="0"/>
    <x v="3"/>
    <x v="3"/>
    <x v="1"/>
    <x v="2"/>
    <x v="3"/>
    <x v="1"/>
    <x v="2"/>
    <x v="2"/>
    <x v="2"/>
    <m/>
    <m/>
    <m/>
    <m/>
    <m/>
    <m/>
  </r>
  <r>
    <x v="0"/>
    <x v="57"/>
    <x v="1"/>
    <s v="Webb"/>
    <x v="5"/>
    <x v="1"/>
    <x v="0"/>
    <x v="1"/>
    <x v="0"/>
    <x v="5"/>
    <x v="0"/>
    <x v="2"/>
    <x v="0"/>
    <x v="0"/>
    <x v="3"/>
    <x v="0"/>
    <x v="2"/>
    <x v="2"/>
    <x v="0"/>
    <x v="0"/>
    <x v="3"/>
    <x v="0"/>
    <x v="0"/>
    <x v="0"/>
    <x v="0"/>
    <x v="3"/>
    <x v="2"/>
    <x v="2"/>
    <x v="2"/>
    <x v="3"/>
    <x v="1"/>
    <x v="2"/>
    <x v="2"/>
    <x v="2"/>
    <m/>
    <m/>
    <m/>
    <m/>
    <m/>
    <m/>
  </r>
  <r>
    <x v="0"/>
    <x v="76"/>
    <x v="1"/>
    <s v="Webb"/>
    <x v="5"/>
    <x v="1"/>
    <x v="1"/>
    <x v="2"/>
    <x v="0"/>
    <x v="2"/>
    <x v="0"/>
    <x v="1"/>
    <x v="0"/>
    <x v="0"/>
    <x v="1"/>
    <x v="0"/>
    <x v="1"/>
    <x v="1"/>
    <x v="0"/>
    <x v="0"/>
    <x v="1"/>
    <x v="0"/>
    <x v="0"/>
    <x v="0"/>
    <x v="0"/>
    <x v="1"/>
    <x v="1"/>
    <x v="2"/>
    <x v="2"/>
    <x v="3"/>
    <x v="1"/>
    <x v="2"/>
    <x v="2"/>
    <x v="2"/>
    <m/>
    <m/>
    <m/>
    <m/>
    <m/>
    <m/>
  </r>
  <r>
    <x v="0"/>
    <x v="76"/>
    <x v="1"/>
    <s v="Webb"/>
    <x v="5"/>
    <x v="1"/>
    <x v="0"/>
    <x v="2"/>
    <x v="0"/>
    <x v="0"/>
    <x v="0"/>
    <x v="1"/>
    <x v="0"/>
    <x v="0"/>
    <x v="1"/>
    <x v="0"/>
    <x v="1"/>
    <x v="1"/>
    <x v="0"/>
    <x v="0"/>
    <x v="1"/>
    <x v="0"/>
    <x v="0"/>
    <x v="0"/>
    <x v="0"/>
    <x v="1"/>
    <x v="1"/>
    <x v="1"/>
    <x v="2"/>
    <x v="3"/>
    <x v="1"/>
    <x v="2"/>
    <x v="2"/>
    <x v="2"/>
    <m/>
    <m/>
    <m/>
    <m/>
    <m/>
    <m/>
  </r>
  <r>
    <x v="0"/>
    <x v="11"/>
    <x v="1"/>
    <s v="Webb"/>
    <x v="5"/>
    <x v="1"/>
    <x v="0"/>
    <x v="2"/>
    <x v="0"/>
    <x v="2"/>
    <x v="0"/>
    <x v="1"/>
    <x v="0"/>
    <x v="0"/>
    <x v="1"/>
    <x v="0"/>
    <x v="1"/>
    <x v="1"/>
    <x v="0"/>
    <x v="0"/>
    <x v="1"/>
    <x v="0"/>
    <x v="0"/>
    <x v="0"/>
    <x v="0"/>
    <x v="1"/>
    <x v="1"/>
    <x v="2"/>
    <x v="2"/>
    <x v="3"/>
    <x v="1"/>
    <x v="2"/>
    <x v="2"/>
    <x v="2"/>
    <m/>
    <m/>
    <m/>
    <m/>
    <m/>
    <m/>
  </r>
  <r>
    <x v="0"/>
    <x v="127"/>
    <x v="1"/>
    <s v="Webb"/>
    <x v="5"/>
    <x v="1"/>
    <x v="0"/>
    <x v="2"/>
    <x v="0"/>
    <x v="2"/>
    <x v="0"/>
    <x v="1"/>
    <x v="0"/>
    <x v="0"/>
    <x v="1"/>
    <x v="0"/>
    <x v="1"/>
    <x v="1"/>
    <x v="0"/>
    <x v="0"/>
    <x v="1"/>
    <x v="0"/>
    <x v="0"/>
    <x v="0"/>
    <x v="0"/>
    <x v="1"/>
    <x v="1"/>
    <x v="2"/>
    <x v="2"/>
    <x v="3"/>
    <x v="1"/>
    <x v="2"/>
    <x v="2"/>
    <x v="2"/>
    <m/>
    <m/>
    <m/>
    <m/>
    <m/>
    <m/>
  </r>
  <r>
    <x v="0"/>
    <x v="113"/>
    <x v="1"/>
    <s v="Webb"/>
    <x v="5"/>
    <x v="1"/>
    <x v="1"/>
    <x v="2"/>
    <x v="0"/>
    <x v="2"/>
    <x v="0"/>
    <x v="1"/>
    <x v="0"/>
    <x v="0"/>
    <x v="1"/>
    <x v="0"/>
    <x v="1"/>
    <x v="1"/>
    <x v="0"/>
    <x v="0"/>
    <x v="1"/>
    <x v="0"/>
    <x v="0"/>
    <x v="0"/>
    <x v="0"/>
    <x v="1"/>
    <x v="1"/>
    <x v="2"/>
    <x v="2"/>
    <x v="3"/>
    <x v="1"/>
    <x v="2"/>
    <x v="2"/>
    <x v="2"/>
    <m/>
    <m/>
    <m/>
    <m/>
    <m/>
    <m/>
  </r>
  <r>
    <x v="0"/>
    <x v="112"/>
    <x v="1"/>
    <s v="Webb"/>
    <x v="5"/>
    <x v="1"/>
    <x v="1"/>
    <x v="2"/>
    <x v="0"/>
    <x v="2"/>
    <x v="0"/>
    <x v="1"/>
    <x v="0"/>
    <x v="0"/>
    <x v="2"/>
    <x v="0"/>
    <x v="1"/>
    <x v="2"/>
    <x v="0"/>
    <x v="0"/>
    <x v="1"/>
    <x v="0"/>
    <x v="0"/>
    <x v="0"/>
    <x v="0"/>
    <x v="1"/>
    <x v="1"/>
    <x v="2"/>
    <x v="2"/>
    <x v="3"/>
    <x v="1"/>
    <x v="2"/>
    <x v="2"/>
    <x v="2"/>
    <m/>
    <m/>
    <m/>
    <m/>
    <m/>
    <m/>
  </r>
  <r>
    <x v="0"/>
    <x v="119"/>
    <x v="0"/>
    <s v="Webb"/>
    <x v="5"/>
    <x v="1"/>
    <x v="1"/>
    <x v="2"/>
    <x v="0"/>
    <x v="0"/>
    <x v="0"/>
    <x v="1"/>
    <x v="0"/>
    <x v="0"/>
    <x v="2"/>
    <x v="0"/>
    <x v="1"/>
    <x v="1"/>
    <x v="0"/>
    <x v="0"/>
    <x v="1"/>
    <x v="0"/>
    <x v="0"/>
    <x v="0"/>
    <x v="0"/>
    <x v="1"/>
    <x v="1"/>
    <x v="3"/>
    <x v="2"/>
    <x v="3"/>
    <x v="1"/>
    <x v="2"/>
    <x v="2"/>
    <x v="2"/>
    <m/>
    <m/>
    <m/>
    <m/>
    <m/>
    <m/>
  </r>
  <r>
    <x v="0"/>
    <x v="61"/>
    <x v="0"/>
    <s v="Webb"/>
    <x v="5"/>
    <x v="1"/>
    <x v="1"/>
    <x v="1"/>
    <x v="0"/>
    <x v="1"/>
    <x v="0"/>
    <x v="2"/>
    <x v="0"/>
    <x v="0"/>
    <x v="2"/>
    <x v="0"/>
    <x v="2"/>
    <x v="2"/>
    <x v="0"/>
    <x v="0"/>
    <x v="2"/>
    <x v="0"/>
    <x v="0"/>
    <x v="0"/>
    <x v="0"/>
    <x v="1"/>
    <x v="1"/>
    <x v="2"/>
    <x v="2"/>
    <x v="3"/>
    <x v="1"/>
    <x v="2"/>
    <x v="2"/>
    <x v="2"/>
    <m/>
    <m/>
    <m/>
    <m/>
    <m/>
    <m/>
  </r>
  <r>
    <x v="0"/>
    <x v="31"/>
    <x v="0"/>
    <s v="Webb"/>
    <x v="5"/>
    <x v="1"/>
    <x v="1"/>
    <x v="2"/>
    <x v="0"/>
    <x v="2"/>
    <x v="0"/>
    <x v="1"/>
    <x v="0"/>
    <x v="0"/>
    <x v="1"/>
    <x v="0"/>
    <x v="1"/>
    <x v="1"/>
    <x v="0"/>
    <x v="0"/>
    <x v="1"/>
    <x v="0"/>
    <x v="0"/>
    <x v="0"/>
    <x v="0"/>
    <x v="1"/>
    <x v="1"/>
    <x v="2"/>
    <x v="2"/>
    <x v="3"/>
    <x v="1"/>
    <x v="2"/>
    <x v="2"/>
    <x v="2"/>
    <m/>
    <m/>
    <m/>
    <m/>
    <m/>
    <m/>
  </r>
  <r>
    <x v="0"/>
    <x v="31"/>
    <x v="0"/>
    <s v="Webb"/>
    <x v="5"/>
    <x v="1"/>
    <x v="0"/>
    <x v="2"/>
    <x v="0"/>
    <x v="2"/>
    <x v="0"/>
    <x v="1"/>
    <x v="0"/>
    <x v="0"/>
    <x v="1"/>
    <x v="0"/>
    <x v="1"/>
    <x v="3"/>
    <x v="0"/>
    <x v="0"/>
    <x v="1"/>
    <x v="0"/>
    <x v="0"/>
    <x v="0"/>
    <x v="0"/>
    <x v="1"/>
    <x v="1"/>
    <x v="2"/>
    <x v="2"/>
    <x v="3"/>
    <x v="1"/>
    <x v="2"/>
    <x v="2"/>
    <x v="2"/>
    <m/>
    <m/>
    <m/>
    <m/>
    <m/>
    <m/>
  </r>
  <r>
    <x v="0"/>
    <x v="30"/>
    <x v="0"/>
    <s v="Webb"/>
    <x v="5"/>
    <x v="1"/>
    <x v="1"/>
    <x v="1"/>
    <x v="0"/>
    <x v="0"/>
    <x v="0"/>
    <x v="1"/>
    <x v="0"/>
    <x v="0"/>
    <x v="2"/>
    <x v="0"/>
    <x v="2"/>
    <x v="1"/>
    <x v="0"/>
    <x v="0"/>
    <x v="2"/>
    <x v="0"/>
    <x v="0"/>
    <x v="0"/>
    <x v="0"/>
    <x v="2"/>
    <x v="2"/>
    <x v="1"/>
    <x v="2"/>
    <x v="3"/>
    <x v="1"/>
    <x v="2"/>
    <x v="2"/>
    <x v="2"/>
    <m/>
    <m/>
    <m/>
    <m/>
    <m/>
    <m/>
  </r>
  <r>
    <x v="0"/>
    <x v="69"/>
    <x v="0"/>
    <s v="Webb"/>
    <x v="5"/>
    <x v="1"/>
    <x v="0"/>
    <x v="2"/>
    <x v="0"/>
    <x v="2"/>
    <x v="0"/>
    <x v="1"/>
    <x v="0"/>
    <x v="0"/>
    <x v="1"/>
    <x v="0"/>
    <x v="1"/>
    <x v="1"/>
    <x v="0"/>
    <x v="0"/>
    <x v="1"/>
    <x v="0"/>
    <x v="0"/>
    <x v="0"/>
    <x v="0"/>
    <x v="1"/>
    <x v="1"/>
    <x v="2"/>
    <x v="2"/>
    <x v="3"/>
    <x v="1"/>
    <x v="2"/>
    <x v="2"/>
    <x v="2"/>
    <m/>
    <m/>
    <m/>
    <m/>
    <m/>
    <m/>
  </r>
  <r>
    <x v="0"/>
    <x v="69"/>
    <x v="0"/>
    <s v="Webb"/>
    <x v="5"/>
    <x v="1"/>
    <x v="0"/>
    <x v="0"/>
    <x v="0"/>
    <x v="2"/>
    <x v="0"/>
    <x v="1"/>
    <x v="0"/>
    <x v="0"/>
    <x v="1"/>
    <x v="0"/>
    <x v="1"/>
    <x v="1"/>
    <x v="0"/>
    <x v="0"/>
    <x v="1"/>
    <x v="0"/>
    <x v="0"/>
    <x v="0"/>
    <x v="0"/>
    <x v="1"/>
    <x v="1"/>
    <x v="2"/>
    <x v="2"/>
    <x v="3"/>
    <x v="1"/>
    <x v="2"/>
    <x v="2"/>
    <x v="2"/>
    <m/>
    <m/>
    <m/>
    <m/>
    <m/>
    <m/>
  </r>
  <r>
    <x v="0"/>
    <x v="75"/>
    <x v="1"/>
    <s v="Webb"/>
    <x v="5"/>
    <x v="1"/>
    <x v="0"/>
    <x v="1"/>
    <x v="0"/>
    <x v="5"/>
    <x v="0"/>
    <x v="2"/>
    <x v="0"/>
    <x v="0"/>
    <x v="1"/>
    <x v="0"/>
    <x v="1"/>
    <x v="2"/>
    <x v="0"/>
    <x v="0"/>
    <x v="2"/>
    <x v="0"/>
    <x v="0"/>
    <x v="0"/>
    <x v="0"/>
    <x v="1"/>
    <x v="1"/>
    <x v="2"/>
    <x v="2"/>
    <x v="3"/>
    <x v="1"/>
    <x v="2"/>
    <x v="2"/>
    <x v="2"/>
    <m/>
    <m/>
    <m/>
    <m/>
    <m/>
    <m/>
  </r>
  <r>
    <x v="0"/>
    <x v="69"/>
    <x v="0"/>
    <s v="Webb"/>
    <x v="5"/>
    <x v="1"/>
    <x v="1"/>
    <x v="1"/>
    <x v="0"/>
    <x v="2"/>
    <x v="0"/>
    <x v="1"/>
    <x v="0"/>
    <x v="0"/>
    <x v="2"/>
    <x v="0"/>
    <x v="1"/>
    <x v="1"/>
    <x v="0"/>
    <x v="0"/>
    <x v="1"/>
    <x v="0"/>
    <x v="0"/>
    <x v="0"/>
    <x v="0"/>
    <x v="1"/>
    <x v="1"/>
    <x v="2"/>
    <x v="2"/>
    <x v="3"/>
    <x v="1"/>
    <x v="2"/>
    <x v="2"/>
    <x v="2"/>
    <m/>
    <m/>
    <m/>
    <m/>
    <m/>
    <m/>
  </r>
  <r>
    <x v="0"/>
    <x v="69"/>
    <x v="0"/>
    <s v="Webb"/>
    <x v="5"/>
    <x v="1"/>
    <x v="0"/>
    <x v="2"/>
    <x v="0"/>
    <x v="2"/>
    <x v="0"/>
    <x v="1"/>
    <x v="0"/>
    <x v="0"/>
    <x v="1"/>
    <x v="0"/>
    <x v="1"/>
    <x v="2"/>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19"/>
    <x v="0"/>
    <s v="Webb"/>
    <x v="5"/>
    <x v="1"/>
    <x v="1"/>
    <x v="2"/>
    <x v="0"/>
    <x v="2"/>
    <x v="0"/>
    <x v="2"/>
    <x v="0"/>
    <x v="0"/>
    <x v="3"/>
    <x v="0"/>
    <x v="1"/>
    <x v="2"/>
    <x v="0"/>
    <x v="0"/>
    <x v="2"/>
    <x v="0"/>
    <x v="0"/>
    <x v="0"/>
    <x v="0"/>
    <x v="1"/>
    <x v="1"/>
    <x v="2"/>
    <x v="2"/>
    <x v="3"/>
    <x v="1"/>
    <x v="2"/>
    <x v="2"/>
    <x v="2"/>
    <m/>
    <m/>
    <m/>
    <m/>
    <m/>
    <m/>
  </r>
  <r>
    <x v="0"/>
    <x v="125"/>
    <x v="1"/>
    <s v="Webb"/>
    <x v="5"/>
    <x v="1"/>
    <x v="0"/>
    <x v="1"/>
    <x v="0"/>
    <x v="2"/>
    <x v="0"/>
    <x v="1"/>
    <x v="0"/>
    <x v="0"/>
    <x v="2"/>
    <x v="0"/>
    <x v="2"/>
    <x v="2"/>
    <x v="0"/>
    <x v="0"/>
    <x v="2"/>
    <x v="0"/>
    <x v="0"/>
    <x v="0"/>
    <x v="0"/>
    <x v="3"/>
    <x v="3"/>
    <x v="2"/>
    <x v="2"/>
    <x v="3"/>
    <x v="1"/>
    <x v="2"/>
    <x v="2"/>
    <x v="2"/>
    <m/>
    <m/>
    <m/>
    <m/>
    <m/>
    <m/>
  </r>
  <r>
    <x v="0"/>
    <x v="122"/>
    <x v="1"/>
    <s v="Webb"/>
    <x v="5"/>
    <x v="1"/>
    <x v="0"/>
    <x v="1"/>
    <x v="0"/>
    <x v="2"/>
    <x v="0"/>
    <x v="2"/>
    <x v="0"/>
    <x v="0"/>
    <x v="2"/>
    <x v="0"/>
    <x v="1"/>
    <x v="2"/>
    <x v="0"/>
    <x v="0"/>
    <x v="1"/>
    <x v="0"/>
    <x v="0"/>
    <x v="0"/>
    <x v="0"/>
    <x v="2"/>
    <x v="2"/>
    <x v="2"/>
    <x v="2"/>
    <x v="3"/>
    <x v="1"/>
    <x v="2"/>
    <x v="2"/>
    <x v="2"/>
    <m/>
    <m/>
    <m/>
    <m/>
    <m/>
    <m/>
  </r>
  <r>
    <x v="0"/>
    <x v="70"/>
    <x v="1"/>
    <s v="Webb"/>
    <x v="5"/>
    <x v="1"/>
    <x v="0"/>
    <x v="2"/>
    <x v="0"/>
    <x v="2"/>
    <x v="0"/>
    <x v="1"/>
    <x v="0"/>
    <x v="0"/>
    <x v="0"/>
    <x v="0"/>
    <x v="1"/>
    <x v="0"/>
    <x v="0"/>
    <x v="0"/>
    <x v="1"/>
    <x v="0"/>
    <x v="0"/>
    <x v="0"/>
    <x v="0"/>
    <x v="0"/>
    <x v="1"/>
    <x v="2"/>
    <x v="2"/>
    <x v="3"/>
    <x v="1"/>
    <x v="2"/>
    <x v="2"/>
    <x v="2"/>
    <m/>
    <m/>
    <m/>
    <m/>
    <m/>
    <m/>
  </r>
  <r>
    <x v="0"/>
    <x v="127"/>
    <x v="1"/>
    <s v="Webb"/>
    <x v="5"/>
    <x v="1"/>
    <x v="1"/>
    <x v="1"/>
    <x v="0"/>
    <x v="2"/>
    <x v="0"/>
    <x v="1"/>
    <x v="0"/>
    <x v="0"/>
    <x v="1"/>
    <x v="0"/>
    <x v="1"/>
    <x v="1"/>
    <x v="0"/>
    <x v="0"/>
    <x v="1"/>
    <x v="0"/>
    <x v="0"/>
    <x v="0"/>
    <x v="0"/>
    <x v="1"/>
    <x v="1"/>
    <x v="2"/>
    <x v="2"/>
    <x v="3"/>
    <x v="1"/>
    <x v="2"/>
    <x v="2"/>
    <x v="2"/>
    <m/>
    <m/>
    <m/>
    <m/>
    <m/>
    <m/>
  </r>
  <r>
    <x v="0"/>
    <x v="29"/>
    <x v="0"/>
    <s v="Webb"/>
    <x v="5"/>
    <x v="1"/>
    <x v="0"/>
    <x v="1"/>
    <x v="0"/>
    <x v="2"/>
    <x v="0"/>
    <x v="2"/>
    <x v="0"/>
    <x v="0"/>
    <x v="2"/>
    <x v="0"/>
    <x v="1"/>
    <x v="2"/>
    <x v="0"/>
    <x v="0"/>
    <x v="1"/>
    <x v="0"/>
    <x v="0"/>
    <x v="0"/>
    <x v="0"/>
    <x v="1"/>
    <x v="1"/>
    <x v="2"/>
    <x v="2"/>
    <x v="3"/>
    <x v="1"/>
    <x v="2"/>
    <x v="2"/>
    <x v="2"/>
    <m/>
    <m/>
    <m/>
    <m/>
    <m/>
    <m/>
  </r>
  <r>
    <x v="0"/>
    <x v="14"/>
    <x v="0"/>
    <s v="Webb"/>
    <x v="5"/>
    <x v="1"/>
    <x v="0"/>
    <x v="2"/>
    <x v="0"/>
    <x v="2"/>
    <x v="0"/>
    <x v="1"/>
    <x v="0"/>
    <x v="0"/>
    <x v="1"/>
    <x v="0"/>
    <x v="1"/>
    <x v="1"/>
    <x v="0"/>
    <x v="0"/>
    <x v="1"/>
    <x v="0"/>
    <x v="0"/>
    <x v="0"/>
    <x v="0"/>
    <x v="1"/>
    <x v="1"/>
    <x v="2"/>
    <x v="2"/>
    <x v="3"/>
    <x v="1"/>
    <x v="2"/>
    <x v="2"/>
    <x v="2"/>
    <m/>
    <m/>
    <m/>
    <m/>
    <m/>
    <m/>
  </r>
  <r>
    <x v="0"/>
    <x v="141"/>
    <x v="0"/>
    <s v="Webb"/>
    <x v="5"/>
    <x v="1"/>
    <x v="0"/>
    <x v="2"/>
    <x v="0"/>
    <x v="2"/>
    <x v="0"/>
    <x v="1"/>
    <x v="0"/>
    <x v="0"/>
    <x v="1"/>
    <x v="0"/>
    <x v="1"/>
    <x v="1"/>
    <x v="0"/>
    <x v="0"/>
    <x v="1"/>
    <x v="0"/>
    <x v="0"/>
    <x v="0"/>
    <x v="0"/>
    <x v="1"/>
    <x v="1"/>
    <x v="2"/>
    <x v="2"/>
    <x v="3"/>
    <x v="1"/>
    <x v="2"/>
    <x v="2"/>
    <x v="2"/>
    <m/>
    <m/>
    <m/>
    <m/>
    <m/>
    <m/>
  </r>
  <r>
    <x v="0"/>
    <x v="114"/>
    <x v="1"/>
    <s v="Webb"/>
    <x v="5"/>
    <x v="1"/>
    <x v="1"/>
    <x v="2"/>
    <x v="0"/>
    <x v="2"/>
    <x v="0"/>
    <x v="2"/>
    <x v="0"/>
    <x v="0"/>
    <x v="2"/>
    <x v="0"/>
    <x v="1"/>
    <x v="2"/>
    <x v="0"/>
    <x v="0"/>
    <x v="1"/>
    <x v="0"/>
    <x v="0"/>
    <x v="0"/>
    <x v="0"/>
    <x v="2"/>
    <x v="2"/>
    <x v="2"/>
    <x v="2"/>
    <x v="3"/>
    <x v="1"/>
    <x v="2"/>
    <x v="2"/>
    <x v="2"/>
    <m/>
    <m/>
    <m/>
    <m/>
    <m/>
    <m/>
  </r>
  <r>
    <x v="0"/>
    <x v="114"/>
    <x v="1"/>
    <s v="Webb"/>
    <x v="5"/>
    <x v="1"/>
    <x v="0"/>
    <x v="2"/>
    <x v="0"/>
    <x v="0"/>
    <x v="0"/>
    <x v="2"/>
    <x v="0"/>
    <x v="0"/>
    <x v="1"/>
    <x v="0"/>
    <x v="1"/>
    <x v="1"/>
    <x v="0"/>
    <x v="0"/>
    <x v="1"/>
    <x v="0"/>
    <x v="0"/>
    <x v="0"/>
    <x v="0"/>
    <x v="2"/>
    <x v="1"/>
    <x v="1"/>
    <x v="2"/>
    <x v="3"/>
    <x v="1"/>
    <x v="2"/>
    <x v="2"/>
    <x v="2"/>
    <m/>
    <m/>
    <m/>
    <m/>
    <m/>
    <m/>
  </r>
  <r>
    <x v="0"/>
    <x v="8"/>
    <x v="1"/>
    <s v="Webb"/>
    <x v="5"/>
    <x v="1"/>
    <x v="0"/>
    <x v="5"/>
    <x v="0"/>
    <x v="0"/>
    <x v="0"/>
    <x v="3"/>
    <x v="0"/>
    <x v="0"/>
    <x v="3"/>
    <x v="0"/>
    <x v="2"/>
    <x v="1"/>
    <x v="0"/>
    <x v="0"/>
    <x v="2"/>
    <x v="0"/>
    <x v="0"/>
    <x v="0"/>
    <x v="0"/>
    <x v="3"/>
    <x v="3"/>
    <x v="1"/>
    <x v="2"/>
    <x v="3"/>
    <x v="1"/>
    <x v="2"/>
    <x v="2"/>
    <x v="2"/>
    <m/>
    <m/>
    <m/>
    <m/>
    <m/>
    <m/>
  </r>
  <r>
    <x v="0"/>
    <x v="57"/>
    <x v="1"/>
    <s v="Webb"/>
    <x v="5"/>
    <x v="1"/>
    <x v="0"/>
    <x v="1"/>
    <x v="0"/>
    <x v="2"/>
    <x v="0"/>
    <x v="0"/>
    <x v="0"/>
    <x v="0"/>
    <x v="2"/>
    <x v="0"/>
    <x v="2"/>
    <x v="2"/>
    <x v="0"/>
    <x v="0"/>
    <x v="1"/>
    <x v="0"/>
    <x v="0"/>
    <x v="0"/>
    <x v="0"/>
    <x v="0"/>
    <x v="1"/>
    <x v="2"/>
    <x v="2"/>
    <x v="3"/>
    <x v="1"/>
    <x v="2"/>
    <x v="2"/>
    <x v="2"/>
    <m/>
    <m/>
    <m/>
    <m/>
    <m/>
    <m/>
  </r>
  <r>
    <x v="0"/>
    <x v="85"/>
    <x v="1"/>
    <s v="Webb"/>
    <x v="5"/>
    <x v="1"/>
    <x v="1"/>
    <x v="1"/>
    <x v="0"/>
    <x v="0"/>
    <x v="0"/>
    <x v="1"/>
    <x v="0"/>
    <x v="0"/>
    <x v="1"/>
    <x v="0"/>
    <x v="1"/>
    <x v="1"/>
    <x v="0"/>
    <x v="0"/>
    <x v="2"/>
    <x v="0"/>
    <x v="0"/>
    <x v="0"/>
    <x v="0"/>
    <x v="1"/>
    <x v="1"/>
    <x v="1"/>
    <x v="2"/>
    <x v="3"/>
    <x v="1"/>
    <x v="2"/>
    <x v="2"/>
    <x v="2"/>
    <m/>
    <m/>
    <m/>
    <m/>
    <m/>
    <m/>
  </r>
  <r>
    <x v="0"/>
    <x v="7"/>
    <x v="1"/>
    <s v="Webb"/>
    <x v="5"/>
    <x v="1"/>
    <x v="0"/>
    <x v="1"/>
    <x v="0"/>
    <x v="1"/>
    <x v="0"/>
    <x v="1"/>
    <x v="0"/>
    <x v="0"/>
    <x v="1"/>
    <x v="0"/>
    <x v="1"/>
    <x v="1"/>
    <x v="0"/>
    <x v="0"/>
    <x v="1"/>
    <x v="0"/>
    <x v="0"/>
    <x v="0"/>
    <x v="0"/>
    <x v="1"/>
    <x v="1"/>
    <x v="2"/>
    <x v="2"/>
    <x v="3"/>
    <x v="1"/>
    <x v="2"/>
    <x v="2"/>
    <x v="2"/>
    <m/>
    <m/>
    <m/>
    <m/>
    <m/>
    <m/>
  </r>
  <r>
    <x v="0"/>
    <x v="88"/>
    <x v="1"/>
    <s v="Webb"/>
    <x v="5"/>
    <x v="1"/>
    <x v="1"/>
    <x v="2"/>
    <x v="0"/>
    <x v="0"/>
    <x v="0"/>
    <x v="1"/>
    <x v="0"/>
    <x v="0"/>
    <x v="1"/>
    <x v="0"/>
    <x v="1"/>
    <x v="1"/>
    <x v="0"/>
    <x v="0"/>
    <x v="1"/>
    <x v="0"/>
    <x v="0"/>
    <x v="0"/>
    <x v="0"/>
    <x v="1"/>
    <x v="1"/>
    <x v="1"/>
    <x v="2"/>
    <x v="3"/>
    <x v="1"/>
    <x v="2"/>
    <x v="2"/>
    <x v="2"/>
    <m/>
    <m/>
    <m/>
    <m/>
    <m/>
    <m/>
  </r>
  <r>
    <x v="0"/>
    <x v="114"/>
    <x v="1"/>
    <s v="Webb"/>
    <x v="5"/>
    <x v="1"/>
    <x v="1"/>
    <x v="1"/>
    <x v="0"/>
    <x v="2"/>
    <x v="0"/>
    <x v="2"/>
    <x v="0"/>
    <x v="0"/>
    <x v="2"/>
    <x v="0"/>
    <x v="2"/>
    <x v="2"/>
    <x v="0"/>
    <x v="0"/>
    <x v="1"/>
    <x v="0"/>
    <x v="0"/>
    <x v="0"/>
    <x v="0"/>
    <x v="1"/>
    <x v="1"/>
    <x v="2"/>
    <x v="2"/>
    <x v="3"/>
    <x v="1"/>
    <x v="2"/>
    <x v="2"/>
    <x v="2"/>
    <m/>
    <m/>
    <m/>
    <m/>
    <m/>
    <m/>
  </r>
  <r>
    <x v="0"/>
    <x v="114"/>
    <x v="1"/>
    <s v="Webb"/>
    <x v="5"/>
    <x v="1"/>
    <x v="0"/>
    <x v="2"/>
    <x v="0"/>
    <x v="2"/>
    <x v="0"/>
    <x v="1"/>
    <x v="0"/>
    <x v="0"/>
    <x v="1"/>
    <x v="0"/>
    <x v="1"/>
    <x v="1"/>
    <x v="0"/>
    <x v="0"/>
    <x v="1"/>
    <x v="0"/>
    <x v="0"/>
    <x v="0"/>
    <x v="0"/>
    <x v="1"/>
    <x v="1"/>
    <x v="2"/>
    <x v="2"/>
    <x v="3"/>
    <x v="1"/>
    <x v="2"/>
    <x v="2"/>
    <x v="2"/>
    <m/>
    <m/>
    <m/>
    <m/>
    <m/>
    <m/>
  </r>
  <r>
    <x v="0"/>
    <x v="88"/>
    <x v="1"/>
    <s v="Webb"/>
    <x v="5"/>
    <x v="1"/>
    <x v="0"/>
    <x v="3"/>
    <x v="0"/>
    <x v="1"/>
    <x v="0"/>
    <x v="4"/>
    <x v="0"/>
    <x v="0"/>
    <x v="3"/>
    <x v="0"/>
    <x v="5"/>
    <x v="5"/>
    <x v="0"/>
    <x v="0"/>
    <x v="2"/>
    <x v="0"/>
    <x v="0"/>
    <x v="0"/>
    <x v="0"/>
    <x v="3"/>
    <x v="3"/>
    <x v="2"/>
    <x v="2"/>
    <x v="3"/>
    <x v="1"/>
    <x v="2"/>
    <x v="2"/>
    <x v="2"/>
    <m/>
    <m/>
    <m/>
    <m/>
    <m/>
    <m/>
  </r>
  <r>
    <x v="0"/>
    <x v="88"/>
    <x v="1"/>
    <s v="Webb"/>
    <x v="5"/>
    <x v="1"/>
    <x v="1"/>
    <x v="2"/>
    <x v="0"/>
    <x v="0"/>
    <x v="0"/>
    <x v="1"/>
    <x v="0"/>
    <x v="0"/>
    <x v="1"/>
    <x v="0"/>
    <x v="1"/>
    <x v="1"/>
    <x v="0"/>
    <x v="0"/>
    <x v="1"/>
    <x v="0"/>
    <x v="0"/>
    <x v="0"/>
    <x v="0"/>
    <x v="1"/>
    <x v="1"/>
    <x v="1"/>
    <x v="2"/>
    <x v="3"/>
    <x v="1"/>
    <x v="2"/>
    <x v="2"/>
    <x v="2"/>
    <m/>
    <m/>
    <m/>
    <m/>
    <m/>
    <m/>
  </r>
  <r>
    <x v="0"/>
    <x v="88"/>
    <x v="1"/>
    <s v="Webb"/>
    <x v="5"/>
    <x v="1"/>
    <x v="0"/>
    <x v="2"/>
    <x v="0"/>
    <x v="0"/>
    <x v="0"/>
    <x v="2"/>
    <x v="0"/>
    <x v="0"/>
    <x v="1"/>
    <x v="0"/>
    <x v="1"/>
    <x v="1"/>
    <x v="0"/>
    <x v="0"/>
    <x v="2"/>
    <x v="0"/>
    <x v="0"/>
    <x v="0"/>
    <x v="0"/>
    <x v="2"/>
    <x v="2"/>
    <x v="1"/>
    <x v="2"/>
    <x v="3"/>
    <x v="1"/>
    <x v="2"/>
    <x v="2"/>
    <x v="2"/>
    <m/>
    <m/>
    <m/>
    <m/>
    <m/>
    <m/>
  </r>
  <r>
    <x v="0"/>
    <x v="88"/>
    <x v="1"/>
    <s v="Webb"/>
    <x v="5"/>
    <x v="1"/>
    <x v="1"/>
    <x v="2"/>
    <x v="0"/>
    <x v="2"/>
    <x v="0"/>
    <x v="1"/>
    <x v="0"/>
    <x v="0"/>
    <x v="1"/>
    <x v="0"/>
    <x v="1"/>
    <x v="1"/>
    <x v="0"/>
    <x v="0"/>
    <x v="1"/>
    <x v="0"/>
    <x v="0"/>
    <x v="0"/>
    <x v="0"/>
    <x v="1"/>
    <x v="1"/>
    <x v="2"/>
    <x v="2"/>
    <x v="3"/>
    <x v="1"/>
    <x v="2"/>
    <x v="2"/>
    <x v="2"/>
    <m/>
    <m/>
    <m/>
    <m/>
    <m/>
    <m/>
  </r>
  <r>
    <x v="0"/>
    <x v="14"/>
    <x v="0"/>
    <s v="Webb"/>
    <x v="5"/>
    <x v="1"/>
    <x v="0"/>
    <x v="2"/>
    <x v="0"/>
    <x v="2"/>
    <x v="0"/>
    <x v="1"/>
    <x v="0"/>
    <x v="0"/>
    <x v="1"/>
    <x v="0"/>
    <x v="1"/>
    <x v="1"/>
    <x v="0"/>
    <x v="0"/>
    <x v="1"/>
    <x v="0"/>
    <x v="0"/>
    <x v="0"/>
    <x v="0"/>
    <x v="1"/>
    <x v="1"/>
    <x v="2"/>
    <x v="2"/>
    <x v="3"/>
    <x v="1"/>
    <x v="2"/>
    <x v="2"/>
    <x v="2"/>
    <m/>
    <m/>
    <m/>
    <m/>
    <m/>
    <m/>
  </r>
  <r>
    <x v="0"/>
    <x v="88"/>
    <x v="1"/>
    <s v="Webb"/>
    <x v="5"/>
    <x v="1"/>
    <x v="1"/>
    <x v="1"/>
    <x v="0"/>
    <x v="0"/>
    <x v="0"/>
    <x v="1"/>
    <x v="0"/>
    <x v="0"/>
    <x v="1"/>
    <x v="0"/>
    <x v="1"/>
    <x v="1"/>
    <x v="0"/>
    <x v="0"/>
    <x v="1"/>
    <x v="0"/>
    <x v="0"/>
    <x v="0"/>
    <x v="0"/>
    <x v="1"/>
    <x v="1"/>
    <x v="1"/>
    <x v="2"/>
    <x v="3"/>
    <x v="1"/>
    <x v="2"/>
    <x v="2"/>
    <x v="2"/>
    <m/>
    <m/>
    <m/>
    <m/>
    <m/>
    <m/>
  </r>
  <r>
    <x v="0"/>
    <x v="114"/>
    <x v="1"/>
    <s v="Webb"/>
    <x v="5"/>
    <x v="1"/>
    <x v="0"/>
    <x v="2"/>
    <x v="0"/>
    <x v="2"/>
    <x v="0"/>
    <x v="1"/>
    <x v="0"/>
    <x v="0"/>
    <x v="1"/>
    <x v="0"/>
    <x v="1"/>
    <x v="1"/>
    <x v="0"/>
    <x v="0"/>
    <x v="1"/>
    <x v="0"/>
    <x v="0"/>
    <x v="0"/>
    <x v="0"/>
    <x v="1"/>
    <x v="1"/>
    <x v="2"/>
    <x v="2"/>
    <x v="3"/>
    <x v="1"/>
    <x v="2"/>
    <x v="2"/>
    <x v="2"/>
    <m/>
    <m/>
    <m/>
    <m/>
    <m/>
    <m/>
  </r>
  <r>
    <x v="0"/>
    <x v="114"/>
    <x v="1"/>
    <s v="Webb"/>
    <x v="5"/>
    <x v="1"/>
    <x v="1"/>
    <x v="2"/>
    <x v="0"/>
    <x v="2"/>
    <x v="0"/>
    <x v="1"/>
    <x v="0"/>
    <x v="0"/>
    <x v="1"/>
    <x v="0"/>
    <x v="1"/>
    <x v="1"/>
    <x v="0"/>
    <x v="0"/>
    <x v="1"/>
    <x v="0"/>
    <x v="0"/>
    <x v="0"/>
    <x v="0"/>
    <x v="1"/>
    <x v="1"/>
    <x v="2"/>
    <x v="2"/>
    <x v="3"/>
    <x v="1"/>
    <x v="2"/>
    <x v="2"/>
    <x v="2"/>
    <m/>
    <m/>
    <m/>
    <m/>
    <m/>
    <m/>
  </r>
  <r>
    <x v="0"/>
    <x v="114"/>
    <x v="1"/>
    <s v="Webb"/>
    <x v="5"/>
    <x v="1"/>
    <x v="0"/>
    <x v="3"/>
    <x v="0"/>
    <x v="0"/>
    <x v="0"/>
    <x v="2"/>
    <x v="0"/>
    <x v="0"/>
    <x v="2"/>
    <x v="0"/>
    <x v="2"/>
    <x v="2"/>
    <x v="0"/>
    <x v="0"/>
    <x v="2"/>
    <x v="0"/>
    <x v="0"/>
    <x v="0"/>
    <x v="0"/>
    <x v="3"/>
    <x v="3"/>
    <x v="1"/>
    <x v="2"/>
    <x v="3"/>
    <x v="1"/>
    <x v="2"/>
    <x v="2"/>
    <x v="2"/>
    <m/>
    <m/>
    <m/>
    <m/>
    <m/>
    <m/>
  </r>
  <r>
    <x v="0"/>
    <x v="73"/>
    <x v="1"/>
    <s v="Webb"/>
    <x v="5"/>
    <x v="1"/>
    <x v="0"/>
    <x v="2"/>
    <x v="0"/>
    <x v="2"/>
    <x v="0"/>
    <x v="1"/>
    <x v="0"/>
    <x v="0"/>
    <x v="1"/>
    <x v="0"/>
    <x v="1"/>
    <x v="1"/>
    <x v="0"/>
    <x v="0"/>
    <x v="1"/>
    <x v="0"/>
    <x v="0"/>
    <x v="0"/>
    <x v="0"/>
    <x v="1"/>
    <x v="1"/>
    <x v="2"/>
    <x v="2"/>
    <x v="3"/>
    <x v="1"/>
    <x v="2"/>
    <x v="2"/>
    <x v="2"/>
    <m/>
    <m/>
    <m/>
    <m/>
    <m/>
    <m/>
  </r>
  <r>
    <x v="0"/>
    <x v="11"/>
    <x v="1"/>
    <s v="Webb"/>
    <x v="5"/>
    <x v="1"/>
    <x v="0"/>
    <x v="2"/>
    <x v="0"/>
    <x v="0"/>
    <x v="0"/>
    <x v="1"/>
    <x v="0"/>
    <x v="0"/>
    <x v="1"/>
    <x v="0"/>
    <x v="1"/>
    <x v="1"/>
    <x v="0"/>
    <x v="0"/>
    <x v="1"/>
    <x v="0"/>
    <x v="0"/>
    <x v="0"/>
    <x v="0"/>
    <x v="1"/>
    <x v="1"/>
    <x v="3"/>
    <x v="2"/>
    <x v="3"/>
    <x v="1"/>
    <x v="2"/>
    <x v="2"/>
    <x v="2"/>
    <m/>
    <m/>
    <m/>
    <m/>
    <m/>
    <m/>
  </r>
  <r>
    <x v="0"/>
    <x v="112"/>
    <x v="1"/>
    <s v="Webb"/>
    <x v="5"/>
    <x v="1"/>
    <x v="1"/>
    <x v="2"/>
    <x v="0"/>
    <x v="0"/>
    <x v="0"/>
    <x v="1"/>
    <x v="0"/>
    <x v="0"/>
    <x v="3"/>
    <x v="0"/>
    <x v="1"/>
    <x v="1"/>
    <x v="0"/>
    <x v="0"/>
    <x v="1"/>
    <x v="0"/>
    <x v="0"/>
    <x v="0"/>
    <x v="0"/>
    <x v="1"/>
    <x v="1"/>
    <x v="1"/>
    <x v="2"/>
    <x v="3"/>
    <x v="1"/>
    <x v="2"/>
    <x v="2"/>
    <x v="2"/>
    <m/>
    <m/>
    <m/>
    <m/>
    <m/>
    <m/>
  </r>
  <r>
    <x v="0"/>
    <x v="73"/>
    <x v="1"/>
    <s v="Webb"/>
    <x v="5"/>
    <x v="1"/>
    <x v="1"/>
    <x v="1"/>
    <x v="0"/>
    <x v="2"/>
    <x v="0"/>
    <x v="2"/>
    <x v="0"/>
    <x v="0"/>
    <x v="3"/>
    <x v="0"/>
    <x v="1"/>
    <x v="2"/>
    <x v="0"/>
    <x v="0"/>
    <x v="2"/>
    <x v="0"/>
    <x v="0"/>
    <x v="0"/>
    <x v="0"/>
    <x v="2"/>
    <x v="1"/>
    <x v="2"/>
    <x v="2"/>
    <x v="3"/>
    <x v="1"/>
    <x v="2"/>
    <x v="2"/>
    <x v="2"/>
    <m/>
    <m/>
    <m/>
    <m/>
    <m/>
    <m/>
  </r>
  <r>
    <x v="0"/>
    <x v="108"/>
    <x v="1"/>
    <s v="Webb"/>
    <x v="5"/>
    <x v="1"/>
    <x v="1"/>
    <x v="2"/>
    <x v="0"/>
    <x v="2"/>
    <x v="0"/>
    <x v="1"/>
    <x v="0"/>
    <x v="0"/>
    <x v="1"/>
    <x v="0"/>
    <x v="2"/>
    <x v="1"/>
    <x v="0"/>
    <x v="0"/>
    <x v="1"/>
    <x v="0"/>
    <x v="0"/>
    <x v="0"/>
    <x v="0"/>
    <x v="1"/>
    <x v="1"/>
    <x v="2"/>
    <x v="2"/>
    <x v="3"/>
    <x v="1"/>
    <x v="2"/>
    <x v="2"/>
    <x v="2"/>
    <m/>
    <m/>
    <m/>
    <m/>
    <m/>
    <m/>
  </r>
  <r>
    <x v="0"/>
    <x v="114"/>
    <x v="1"/>
    <s v="Webb"/>
    <x v="5"/>
    <x v="1"/>
    <x v="0"/>
    <x v="2"/>
    <x v="0"/>
    <x v="0"/>
    <x v="0"/>
    <x v="2"/>
    <x v="0"/>
    <x v="0"/>
    <x v="3"/>
    <x v="0"/>
    <x v="1"/>
    <x v="1"/>
    <x v="0"/>
    <x v="0"/>
    <x v="2"/>
    <x v="0"/>
    <x v="0"/>
    <x v="0"/>
    <x v="0"/>
    <x v="2"/>
    <x v="2"/>
    <x v="1"/>
    <x v="2"/>
    <x v="3"/>
    <x v="1"/>
    <x v="2"/>
    <x v="2"/>
    <x v="2"/>
    <m/>
    <m/>
    <m/>
    <m/>
    <m/>
    <m/>
  </r>
  <r>
    <x v="0"/>
    <x v="100"/>
    <x v="1"/>
    <s v="Webb"/>
    <x v="5"/>
    <x v="1"/>
    <x v="1"/>
    <x v="5"/>
    <x v="0"/>
    <x v="0"/>
    <x v="0"/>
    <x v="5"/>
    <x v="0"/>
    <x v="0"/>
    <x v="5"/>
    <x v="0"/>
    <x v="4"/>
    <x v="4"/>
    <x v="0"/>
    <x v="0"/>
    <x v="4"/>
    <x v="0"/>
    <x v="0"/>
    <x v="0"/>
    <x v="0"/>
    <x v="5"/>
    <x v="5"/>
    <x v="1"/>
    <x v="2"/>
    <x v="3"/>
    <x v="1"/>
    <x v="2"/>
    <x v="2"/>
    <x v="2"/>
    <m/>
    <m/>
    <m/>
    <m/>
    <m/>
    <m/>
  </r>
  <r>
    <x v="0"/>
    <x v="82"/>
    <x v="1"/>
    <s v="Webb"/>
    <x v="5"/>
    <x v="1"/>
    <x v="0"/>
    <x v="1"/>
    <x v="0"/>
    <x v="2"/>
    <x v="0"/>
    <x v="1"/>
    <x v="0"/>
    <x v="0"/>
    <x v="1"/>
    <x v="0"/>
    <x v="2"/>
    <x v="1"/>
    <x v="0"/>
    <x v="0"/>
    <x v="1"/>
    <x v="0"/>
    <x v="0"/>
    <x v="0"/>
    <x v="0"/>
    <x v="1"/>
    <x v="1"/>
    <x v="2"/>
    <x v="2"/>
    <x v="3"/>
    <x v="1"/>
    <x v="2"/>
    <x v="2"/>
    <x v="2"/>
    <m/>
    <m/>
    <m/>
    <m/>
    <m/>
    <m/>
  </r>
  <r>
    <x v="0"/>
    <x v="109"/>
    <x v="1"/>
    <s v="Webb"/>
    <x v="5"/>
    <x v="1"/>
    <x v="0"/>
    <x v="1"/>
    <x v="0"/>
    <x v="2"/>
    <x v="0"/>
    <x v="2"/>
    <x v="0"/>
    <x v="0"/>
    <x v="2"/>
    <x v="0"/>
    <x v="2"/>
    <x v="2"/>
    <x v="0"/>
    <x v="0"/>
    <x v="2"/>
    <x v="0"/>
    <x v="0"/>
    <x v="0"/>
    <x v="0"/>
    <x v="2"/>
    <x v="1"/>
    <x v="2"/>
    <x v="2"/>
    <x v="3"/>
    <x v="1"/>
    <x v="2"/>
    <x v="2"/>
    <x v="2"/>
    <m/>
    <m/>
    <m/>
    <m/>
    <m/>
    <m/>
  </r>
  <r>
    <x v="0"/>
    <x v="31"/>
    <x v="0"/>
    <s v="Webb"/>
    <x v="5"/>
    <x v="1"/>
    <x v="0"/>
    <x v="4"/>
    <x v="0"/>
    <x v="0"/>
    <x v="0"/>
    <x v="3"/>
    <x v="0"/>
    <x v="0"/>
    <x v="3"/>
    <x v="0"/>
    <x v="1"/>
    <x v="1"/>
    <x v="0"/>
    <x v="0"/>
    <x v="1"/>
    <x v="0"/>
    <x v="0"/>
    <x v="0"/>
    <x v="0"/>
    <x v="1"/>
    <x v="1"/>
    <x v="1"/>
    <x v="2"/>
    <x v="3"/>
    <x v="1"/>
    <x v="2"/>
    <x v="2"/>
    <x v="2"/>
    <m/>
    <m/>
    <m/>
    <m/>
    <m/>
    <m/>
  </r>
  <r>
    <x v="0"/>
    <x v="100"/>
    <x v="1"/>
    <s v="Webb"/>
    <x v="5"/>
    <x v="1"/>
    <x v="1"/>
    <x v="5"/>
    <x v="0"/>
    <x v="0"/>
    <x v="0"/>
    <x v="4"/>
    <x v="0"/>
    <x v="0"/>
    <x v="5"/>
    <x v="0"/>
    <x v="5"/>
    <x v="4"/>
    <x v="0"/>
    <x v="0"/>
    <x v="5"/>
    <x v="0"/>
    <x v="0"/>
    <x v="0"/>
    <x v="0"/>
    <x v="5"/>
    <x v="5"/>
    <x v="1"/>
    <x v="2"/>
    <x v="3"/>
    <x v="1"/>
    <x v="2"/>
    <x v="2"/>
    <x v="2"/>
    <m/>
    <m/>
    <m/>
    <m/>
    <m/>
    <m/>
  </r>
  <r>
    <x v="0"/>
    <x v="38"/>
    <x v="0"/>
    <s v="Webb"/>
    <x v="5"/>
    <x v="1"/>
    <x v="0"/>
    <x v="1"/>
    <x v="0"/>
    <x v="2"/>
    <x v="0"/>
    <x v="1"/>
    <x v="0"/>
    <x v="0"/>
    <x v="2"/>
    <x v="0"/>
    <x v="2"/>
    <x v="1"/>
    <x v="0"/>
    <x v="0"/>
    <x v="1"/>
    <x v="0"/>
    <x v="0"/>
    <x v="0"/>
    <x v="0"/>
    <x v="1"/>
    <x v="1"/>
    <x v="2"/>
    <x v="2"/>
    <x v="3"/>
    <x v="1"/>
    <x v="2"/>
    <x v="2"/>
    <x v="2"/>
    <m/>
    <m/>
    <m/>
    <m/>
    <m/>
    <m/>
  </r>
  <r>
    <x v="0"/>
    <x v="112"/>
    <x v="1"/>
    <s v="Webb"/>
    <x v="5"/>
    <x v="1"/>
    <x v="1"/>
    <x v="1"/>
    <x v="0"/>
    <x v="2"/>
    <x v="0"/>
    <x v="2"/>
    <x v="0"/>
    <x v="0"/>
    <x v="2"/>
    <x v="0"/>
    <x v="1"/>
    <x v="1"/>
    <x v="0"/>
    <x v="0"/>
    <x v="1"/>
    <x v="0"/>
    <x v="0"/>
    <x v="0"/>
    <x v="0"/>
    <x v="1"/>
    <x v="1"/>
    <x v="2"/>
    <x v="2"/>
    <x v="3"/>
    <x v="1"/>
    <x v="2"/>
    <x v="2"/>
    <x v="2"/>
    <m/>
    <m/>
    <m/>
    <m/>
    <m/>
    <m/>
  </r>
  <r>
    <x v="0"/>
    <x v="6"/>
    <x v="1"/>
    <s v="Webb"/>
    <x v="5"/>
    <x v="1"/>
    <x v="1"/>
    <x v="1"/>
    <x v="0"/>
    <x v="0"/>
    <x v="0"/>
    <x v="2"/>
    <x v="0"/>
    <x v="0"/>
    <x v="2"/>
    <x v="0"/>
    <x v="2"/>
    <x v="2"/>
    <x v="0"/>
    <x v="0"/>
    <x v="2"/>
    <x v="0"/>
    <x v="0"/>
    <x v="0"/>
    <x v="0"/>
    <x v="2"/>
    <x v="2"/>
    <x v="1"/>
    <x v="2"/>
    <x v="3"/>
    <x v="1"/>
    <x v="2"/>
    <x v="2"/>
    <x v="2"/>
    <m/>
    <m/>
    <m/>
    <m/>
    <m/>
    <m/>
  </r>
  <r>
    <x v="0"/>
    <x v="88"/>
    <x v="1"/>
    <s v="Webb"/>
    <x v="5"/>
    <x v="1"/>
    <x v="0"/>
    <x v="1"/>
    <x v="0"/>
    <x v="2"/>
    <x v="0"/>
    <x v="2"/>
    <x v="0"/>
    <x v="0"/>
    <x v="2"/>
    <x v="0"/>
    <x v="2"/>
    <x v="2"/>
    <x v="0"/>
    <x v="0"/>
    <x v="2"/>
    <x v="0"/>
    <x v="0"/>
    <x v="0"/>
    <x v="0"/>
    <x v="2"/>
    <x v="2"/>
    <x v="2"/>
    <x v="2"/>
    <x v="3"/>
    <x v="1"/>
    <x v="2"/>
    <x v="2"/>
    <x v="2"/>
    <m/>
    <m/>
    <m/>
    <m/>
    <m/>
    <m/>
  </r>
  <r>
    <x v="0"/>
    <x v="57"/>
    <x v="1"/>
    <s v="Webb"/>
    <x v="5"/>
    <x v="1"/>
    <x v="0"/>
    <x v="2"/>
    <x v="0"/>
    <x v="0"/>
    <x v="0"/>
    <x v="1"/>
    <x v="0"/>
    <x v="0"/>
    <x v="1"/>
    <x v="0"/>
    <x v="1"/>
    <x v="1"/>
    <x v="0"/>
    <x v="0"/>
    <x v="1"/>
    <x v="0"/>
    <x v="0"/>
    <x v="0"/>
    <x v="0"/>
    <x v="1"/>
    <x v="1"/>
    <x v="1"/>
    <x v="2"/>
    <x v="3"/>
    <x v="1"/>
    <x v="2"/>
    <x v="2"/>
    <x v="2"/>
    <m/>
    <m/>
    <m/>
    <m/>
    <m/>
    <m/>
  </r>
  <r>
    <x v="0"/>
    <x v="4"/>
    <x v="1"/>
    <s v="Webb"/>
    <x v="5"/>
    <x v="1"/>
    <x v="1"/>
    <x v="1"/>
    <x v="0"/>
    <x v="2"/>
    <x v="0"/>
    <x v="2"/>
    <x v="0"/>
    <x v="0"/>
    <x v="2"/>
    <x v="0"/>
    <x v="2"/>
    <x v="2"/>
    <x v="0"/>
    <x v="0"/>
    <x v="1"/>
    <x v="0"/>
    <x v="0"/>
    <x v="0"/>
    <x v="0"/>
    <x v="1"/>
    <x v="1"/>
    <x v="2"/>
    <x v="2"/>
    <x v="3"/>
    <x v="1"/>
    <x v="2"/>
    <x v="2"/>
    <x v="2"/>
    <m/>
    <m/>
    <m/>
    <m/>
    <m/>
    <m/>
  </r>
  <r>
    <x v="0"/>
    <x v="76"/>
    <x v="1"/>
    <s v="Webb"/>
    <x v="5"/>
    <x v="1"/>
    <x v="0"/>
    <x v="3"/>
    <x v="0"/>
    <x v="6"/>
    <x v="0"/>
    <x v="2"/>
    <x v="0"/>
    <x v="0"/>
    <x v="2"/>
    <x v="0"/>
    <x v="1"/>
    <x v="2"/>
    <x v="0"/>
    <x v="0"/>
    <x v="1"/>
    <x v="0"/>
    <x v="0"/>
    <x v="0"/>
    <x v="0"/>
    <x v="3"/>
    <x v="2"/>
    <x v="2"/>
    <x v="2"/>
    <x v="3"/>
    <x v="1"/>
    <x v="2"/>
    <x v="2"/>
    <x v="2"/>
    <m/>
    <m/>
    <m/>
    <m/>
    <m/>
    <m/>
  </r>
  <r>
    <x v="0"/>
    <x v="109"/>
    <x v="1"/>
    <s v="Webb"/>
    <x v="5"/>
    <x v="1"/>
    <x v="0"/>
    <x v="3"/>
    <x v="0"/>
    <x v="0"/>
    <x v="0"/>
    <x v="3"/>
    <x v="0"/>
    <x v="0"/>
    <x v="3"/>
    <x v="0"/>
    <x v="1"/>
    <x v="2"/>
    <x v="0"/>
    <x v="0"/>
    <x v="2"/>
    <x v="0"/>
    <x v="0"/>
    <x v="0"/>
    <x v="0"/>
    <x v="2"/>
    <x v="2"/>
    <x v="1"/>
    <x v="2"/>
    <x v="3"/>
    <x v="1"/>
    <x v="2"/>
    <x v="2"/>
    <x v="2"/>
    <m/>
    <m/>
    <m/>
    <m/>
    <m/>
    <m/>
  </r>
  <r>
    <x v="0"/>
    <x v="1"/>
    <x v="1"/>
    <s v="Webb"/>
    <x v="5"/>
    <x v="1"/>
    <x v="1"/>
    <x v="2"/>
    <x v="0"/>
    <x v="0"/>
    <x v="0"/>
    <x v="1"/>
    <x v="0"/>
    <x v="0"/>
    <x v="1"/>
    <x v="0"/>
    <x v="1"/>
    <x v="1"/>
    <x v="0"/>
    <x v="0"/>
    <x v="1"/>
    <x v="0"/>
    <x v="0"/>
    <x v="0"/>
    <x v="0"/>
    <x v="1"/>
    <x v="1"/>
    <x v="1"/>
    <x v="2"/>
    <x v="3"/>
    <x v="1"/>
    <x v="2"/>
    <x v="2"/>
    <x v="2"/>
    <m/>
    <m/>
    <m/>
    <m/>
    <m/>
    <m/>
  </r>
  <r>
    <x v="0"/>
    <x v="1"/>
    <x v="1"/>
    <s v="Webb"/>
    <x v="5"/>
    <x v="1"/>
    <x v="3"/>
    <x v="2"/>
    <x v="0"/>
    <x v="2"/>
    <x v="0"/>
    <x v="1"/>
    <x v="0"/>
    <x v="0"/>
    <x v="2"/>
    <x v="0"/>
    <x v="1"/>
    <x v="1"/>
    <x v="0"/>
    <x v="0"/>
    <x v="1"/>
    <x v="0"/>
    <x v="0"/>
    <x v="0"/>
    <x v="0"/>
    <x v="1"/>
    <x v="1"/>
    <x v="2"/>
    <x v="2"/>
    <x v="3"/>
    <x v="1"/>
    <x v="2"/>
    <x v="2"/>
    <x v="2"/>
    <m/>
    <m/>
    <m/>
    <m/>
    <m/>
    <m/>
  </r>
  <r>
    <x v="0"/>
    <x v="1"/>
    <x v="1"/>
    <s v="Webb"/>
    <x v="5"/>
    <x v="1"/>
    <x v="0"/>
    <x v="3"/>
    <x v="0"/>
    <x v="0"/>
    <x v="0"/>
    <x v="3"/>
    <x v="0"/>
    <x v="0"/>
    <x v="3"/>
    <x v="0"/>
    <x v="2"/>
    <x v="2"/>
    <x v="0"/>
    <x v="0"/>
    <x v="2"/>
    <x v="0"/>
    <x v="0"/>
    <x v="0"/>
    <x v="0"/>
    <x v="2"/>
    <x v="2"/>
    <x v="1"/>
    <x v="2"/>
    <x v="3"/>
    <x v="1"/>
    <x v="2"/>
    <x v="2"/>
    <x v="2"/>
    <m/>
    <m/>
    <m/>
    <m/>
    <m/>
    <m/>
  </r>
  <r>
    <x v="0"/>
    <x v="88"/>
    <x v="1"/>
    <s v="Webb"/>
    <x v="5"/>
    <x v="1"/>
    <x v="1"/>
    <x v="2"/>
    <x v="0"/>
    <x v="2"/>
    <x v="0"/>
    <x v="2"/>
    <x v="0"/>
    <x v="0"/>
    <x v="2"/>
    <x v="0"/>
    <x v="1"/>
    <x v="1"/>
    <x v="0"/>
    <x v="0"/>
    <x v="1"/>
    <x v="0"/>
    <x v="0"/>
    <x v="0"/>
    <x v="0"/>
    <x v="1"/>
    <x v="1"/>
    <x v="2"/>
    <x v="2"/>
    <x v="3"/>
    <x v="1"/>
    <x v="2"/>
    <x v="2"/>
    <x v="2"/>
    <m/>
    <m/>
    <m/>
    <m/>
    <m/>
    <m/>
  </r>
  <r>
    <x v="0"/>
    <x v="1"/>
    <x v="1"/>
    <s v="Webb"/>
    <x v="5"/>
    <x v="1"/>
    <x v="1"/>
    <x v="1"/>
    <x v="0"/>
    <x v="1"/>
    <x v="0"/>
    <x v="2"/>
    <x v="0"/>
    <x v="0"/>
    <x v="2"/>
    <x v="0"/>
    <x v="2"/>
    <x v="2"/>
    <x v="0"/>
    <x v="0"/>
    <x v="2"/>
    <x v="0"/>
    <x v="0"/>
    <x v="0"/>
    <x v="0"/>
    <x v="2"/>
    <x v="2"/>
    <x v="2"/>
    <x v="2"/>
    <x v="3"/>
    <x v="1"/>
    <x v="2"/>
    <x v="2"/>
    <x v="2"/>
    <m/>
    <m/>
    <m/>
    <m/>
    <m/>
    <m/>
  </r>
  <r>
    <x v="0"/>
    <x v="1"/>
    <x v="1"/>
    <s v="Webb"/>
    <x v="5"/>
    <x v="1"/>
    <x v="1"/>
    <x v="1"/>
    <x v="0"/>
    <x v="2"/>
    <x v="0"/>
    <x v="1"/>
    <x v="0"/>
    <x v="0"/>
    <x v="2"/>
    <x v="0"/>
    <x v="2"/>
    <x v="2"/>
    <x v="0"/>
    <x v="0"/>
    <x v="1"/>
    <x v="0"/>
    <x v="0"/>
    <x v="0"/>
    <x v="0"/>
    <x v="2"/>
    <x v="2"/>
    <x v="2"/>
    <x v="2"/>
    <x v="3"/>
    <x v="1"/>
    <x v="2"/>
    <x v="2"/>
    <x v="2"/>
    <m/>
    <m/>
    <m/>
    <m/>
    <m/>
    <m/>
  </r>
  <r>
    <x v="0"/>
    <x v="39"/>
    <x v="0"/>
    <s v="Webb"/>
    <x v="5"/>
    <x v="1"/>
    <x v="1"/>
    <x v="2"/>
    <x v="0"/>
    <x v="2"/>
    <x v="0"/>
    <x v="1"/>
    <x v="0"/>
    <x v="0"/>
    <x v="1"/>
    <x v="0"/>
    <x v="1"/>
    <x v="1"/>
    <x v="0"/>
    <x v="0"/>
    <x v="1"/>
    <x v="0"/>
    <x v="0"/>
    <x v="0"/>
    <x v="0"/>
    <x v="1"/>
    <x v="1"/>
    <x v="2"/>
    <x v="2"/>
    <x v="3"/>
    <x v="1"/>
    <x v="2"/>
    <x v="2"/>
    <x v="2"/>
    <m/>
    <m/>
    <m/>
    <m/>
    <m/>
    <m/>
  </r>
  <r>
    <x v="0"/>
    <x v="14"/>
    <x v="0"/>
    <s v="Webb"/>
    <x v="5"/>
    <x v="1"/>
    <x v="0"/>
    <x v="2"/>
    <x v="0"/>
    <x v="2"/>
    <x v="0"/>
    <x v="1"/>
    <x v="0"/>
    <x v="0"/>
    <x v="1"/>
    <x v="0"/>
    <x v="1"/>
    <x v="1"/>
    <x v="0"/>
    <x v="0"/>
    <x v="1"/>
    <x v="0"/>
    <x v="0"/>
    <x v="0"/>
    <x v="0"/>
    <x v="1"/>
    <x v="1"/>
    <x v="2"/>
    <x v="2"/>
    <x v="3"/>
    <x v="1"/>
    <x v="2"/>
    <x v="2"/>
    <x v="2"/>
    <m/>
    <m/>
    <m/>
    <m/>
    <m/>
    <m/>
  </r>
  <r>
    <x v="0"/>
    <x v="5"/>
    <x v="1"/>
    <s v="Webb"/>
    <x v="5"/>
    <x v="1"/>
    <x v="1"/>
    <x v="1"/>
    <x v="0"/>
    <x v="1"/>
    <x v="0"/>
    <x v="1"/>
    <x v="0"/>
    <x v="0"/>
    <x v="1"/>
    <x v="0"/>
    <x v="1"/>
    <x v="1"/>
    <x v="0"/>
    <x v="0"/>
    <x v="1"/>
    <x v="0"/>
    <x v="0"/>
    <x v="0"/>
    <x v="0"/>
    <x v="1"/>
    <x v="1"/>
    <x v="2"/>
    <x v="2"/>
    <x v="3"/>
    <x v="1"/>
    <x v="2"/>
    <x v="2"/>
    <x v="2"/>
    <m/>
    <m/>
    <m/>
    <m/>
    <m/>
    <m/>
  </r>
  <r>
    <x v="0"/>
    <x v="5"/>
    <x v="1"/>
    <s v="Webb"/>
    <x v="5"/>
    <x v="1"/>
    <x v="1"/>
    <x v="1"/>
    <x v="0"/>
    <x v="0"/>
    <x v="0"/>
    <x v="1"/>
    <x v="0"/>
    <x v="0"/>
    <x v="1"/>
    <x v="0"/>
    <x v="1"/>
    <x v="1"/>
    <x v="0"/>
    <x v="0"/>
    <x v="1"/>
    <x v="0"/>
    <x v="0"/>
    <x v="0"/>
    <x v="0"/>
    <x v="1"/>
    <x v="1"/>
    <x v="1"/>
    <x v="2"/>
    <x v="3"/>
    <x v="1"/>
    <x v="2"/>
    <x v="2"/>
    <x v="2"/>
    <m/>
    <m/>
    <m/>
    <m/>
    <m/>
    <m/>
  </r>
  <r>
    <x v="0"/>
    <x v="5"/>
    <x v="1"/>
    <s v="Webb"/>
    <x v="5"/>
    <x v="1"/>
    <x v="1"/>
    <x v="1"/>
    <x v="0"/>
    <x v="0"/>
    <x v="0"/>
    <x v="2"/>
    <x v="0"/>
    <x v="0"/>
    <x v="4"/>
    <x v="0"/>
    <x v="2"/>
    <x v="2"/>
    <x v="0"/>
    <x v="0"/>
    <x v="2"/>
    <x v="0"/>
    <x v="0"/>
    <x v="0"/>
    <x v="0"/>
    <x v="2"/>
    <x v="2"/>
    <x v="1"/>
    <x v="2"/>
    <x v="3"/>
    <x v="1"/>
    <x v="2"/>
    <x v="2"/>
    <x v="2"/>
    <m/>
    <m/>
    <m/>
    <m/>
    <m/>
    <m/>
  </r>
  <r>
    <x v="0"/>
    <x v="72"/>
    <x v="1"/>
    <s v="Webb"/>
    <x v="5"/>
    <x v="1"/>
    <x v="0"/>
    <x v="1"/>
    <x v="0"/>
    <x v="0"/>
    <x v="0"/>
    <x v="2"/>
    <x v="0"/>
    <x v="0"/>
    <x v="2"/>
    <x v="0"/>
    <x v="2"/>
    <x v="2"/>
    <x v="0"/>
    <x v="0"/>
    <x v="2"/>
    <x v="0"/>
    <x v="0"/>
    <x v="0"/>
    <x v="0"/>
    <x v="2"/>
    <x v="1"/>
    <x v="3"/>
    <x v="2"/>
    <x v="3"/>
    <x v="1"/>
    <x v="2"/>
    <x v="2"/>
    <x v="2"/>
    <m/>
    <m/>
    <m/>
    <m/>
    <m/>
    <m/>
  </r>
  <r>
    <x v="0"/>
    <x v="72"/>
    <x v="1"/>
    <s v="Webb"/>
    <x v="5"/>
    <x v="1"/>
    <x v="0"/>
    <x v="2"/>
    <x v="0"/>
    <x v="2"/>
    <x v="0"/>
    <x v="1"/>
    <x v="0"/>
    <x v="0"/>
    <x v="1"/>
    <x v="0"/>
    <x v="1"/>
    <x v="1"/>
    <x v="0"/>
    <x v="0"/>
    <x v="1"/>
    <x v="0"/>
    <x v="0"/>
    <x v="0"/>
    <x v="0"/>
    <x v="1"/>
    <x v="1"/>
    <x v="2"/>
    <x v="2"/>
    <x v="3"/>
    <x v="1"/>
    <x v="2"/>
    <x v="2"/>
    <x v="2"/>
    <m/>
    <m/>
    <m/>
    <m/>
    <m/>
    <m/>
  </r>
  <r>
    <x v="0"/>
    <x v="5"/>
    <x v="1"/>
    <s v="Webb"/>
    <x v="5"/>
    <x v="1"/>
    <x v="0"/>
    <x v="2"/>
    <x v="0"/>
    <x v="2"/>
    <x v="0"/>
    <x v="2"/>
    <x v="0"/>
    <x v="0"/>
    <x v="2"/>
    <x v="0"/>
    <x v="3"/>
    <x v="1"/>
    <x v="0"/>
    <x v="0"/>
    <x v="1"/>
    <x v="0"/>
    <x v="0"/>
    <x v="0"/>
    <x v="0"/>
    <x v="2"/>
    <x v="2"/>
    <x v="2"/>
    <x v="2"/>
    <x v="3"/>
    <x v="1"/>
    <x v="2"/>
    <x v="2"/>
    <x v="2"/>
    <m/>
    <m/>
    <m/>
    <m/>
    <m/>
    <m/>
  </r>
  <r>
    <x v="0"/>
    <x v="1"/>
    <x v="1"/>
    <s v="Webb"/>
    <x v="5"/>
    <x v="1"/>
    <x v="1"/>
    <x v="1"/>
    <x v="0"/>
    <x v="0"/>
    <x v="0"/>
    <x v="1"/>
    <x v="0"/>
    <x v="0"/>
    <x v="1"/>
    <x v="0"/>
    <x v="2"/>
    <x v="1"/>
    <x v="0"/>
    <x v="0"/>
    <x v="1"/>
    <x v="0"/>
    <x v="0"/>
    <x v="0"/>
    <x v="0"/>
    <x v="1"/>
    <x v="1"/>
    <x v="1"/>
    <x v="2"/>
    <x v="3"/>
    <x v="1"/>
    <x v="2"/>
    <x v="2"/>
    <x v="2"/>
    <m/>
    <m/>
    <m/>
    <m/>
    <m/>
    <m/>
  </r>
  <r>
    <x v="0"/>
    <x v="5"/>
    <x v="1"/>
    <s v="Webb"/>
    <x v="5"/>
    <x v="1"/>
    <x v="1"/>
    <x v="1"/>
    <x v="0"/>
    <x v="1"/>
    <x v="0"/>
    <x v="2"/>
    <x v="0"/>
    <x v="0"/>
    <x v="2"/>
    <x v="0"/>
    <x v="2"/>
    <x v="2"/>
    <x v="0"/>
    <x v="0"/>
    <x v="2"/>
    <x v="0"/>
    <x v="0"/>
    <x v="0"/>
    <x v="0"/>
    <x v="2"/>
    <x v="2"/>
    <x v="2"/>
    <x v="2"/>
    <x v="3"/>
    <x v="1"/>
    <x v="2"/>
    <x v="2"/>
    <x v="2"/>
    <m/>
    <m/>
    <m/>
    <m/>
    <m/>
    <m/>
  </r>
  <r>
    <x v="0"/>
    <x v="1"/>
    <x v="1"/>
    <s v="Webb"/>
    <x v="5"/>
    <x v="1"/>
    <x v="1"/>
    <x v="1"/>
    <x v="0"/>
    <x v="0"/>
    <x v="0"/>
    <x v="2"/>
    <x v="0"/>
    <x v="0"/>
    <x v="1"/>
    <x v="0"/>
    <x v="1"/>
    <x v="1"/>
    <x v="0"/>
    <x v="0"/>
    <x v="1"/>
    <x v="0"/>
    <x v="0"/>
    <x v="0"/>
    <x v="0"/>
    <x v="1"/>
    <x v="1"/>
    <x v="1"/>
    <x v="2"/>
    <x v="3"/>
    <x v="1"/>
    <x v="2"/>
    <x v="2"/>
    <x v="2"/>
    <m/>
    <m/>
    <m/>
    <m/>
    <m/>
    <m/>
  </r>
  <r>
    <x v="0"/>
    <x v="62"/>
    <x v="1"/>
    <s v="Webb"/>
    <x v="5"/>
    <x v="1"/>
    <x v="0"/>
    <x v="1"/>
    <x v="0"/>
    <x v="0"/>
    <x v="0"/>
    <x v="3"/>
    <x v="0"/>
    <x v="0"/>
    <x v="3"/>
    <x v="0"/>
    <x v="2"/>
    <x v="3"/>
    <x v="0"/>
    <x v="0"/>
    <x v="3"/>
    <x v="0"/>
    <x v="0"/>
    <x v="0"/>
    <x v="0"/>
    <x v="2"/>
    <x v="2"/>
    <x v="1"/>
    <x v="2"/>
    <x v="3"/>
    <x v="1"/>
    <x v="2"/>
    <x v="2"/>
    <x v="2"/>
    <m/>
    <m/>
    <m/>
    <m/>
    <m/>
    <m/>
  </r>
  <r>
    <x v="0"/>
    <x v="62"/>
    <x v="1"/>
    <s v="Webb"/>
    <x v="5"/>
    <x v="1"/>
    <x v="0"/>
    <x v="1"/>
    <x v="0"/>
    <x v="0"/>
    <x v="0"/>
    <x v="1"/>
    <x v="0"/>
    <x v="0"/>
    <x v="3"/>
    <x v="0"/>
    <x v="2"/>
    <x v="1"/>
    <x v="0"/>
    <x v="0"/>
    <x v="1"/>
    <x v="0"/>
    <x v="0"/>
    <x v="0"/>
    <x v="0"/>
    <x v="2"/>
    <x v="2"/>
    <x v="1"/>
    <x v="2"/>
    <x v="3"/>
    <x v="1"/>
    <x v="2"/>
    <x v="2"/>
    <x v="2"/>
    <m/>
    <m/>
    <m/>
    <m/>
    <m/>
    <m/>
  </r>
  <r>
    <x v="0"/>
    <x v="5"/>
    <x v="1"/>
    <s v="Webb"/>
    <x v="5"/>
    <x v="1"/>
    <x v="1"/>
    <x v="1"/>
    <x v="0"/>
    <x v="0"/>
    <x v="0"/>
    <x v="1"/>
    <x v="0"/>
    <x v="0"/>
    <x v="1"/>
    <x v="0"/>
    <x v="1"/>
    <x v="1"/>
    <x v="0"/>
    <x v="0"/>
    <x v="1"/>
    <x v="0"/>
    <x v="0"/>
    <x v="0"/>
    <x v="0"/>
    <x v="1"/>
    <x v="1"/>
    <x v="1"/>
    <x v="2"/>
    <x v="3"/>
    <x v="1"/>
    <x v="2"/>
    <x v="2"/>
    <x v="2"/>
    <m/>
    <m/>
    <m/>
    <m/>
    <m/>
    <m/>
  </r>
  <r>
    <x v="0"/>
    <x v="5"/>
    <x v="1"/>
    <s v="Webb"/>
    <x v="5"/>
    <x v="1"/>
    <x v="0"/>
    <x v="3"/>
    <x v="0"/>
    <x v="0"/>
    <x v="0"/>
    <x v="2"/>
    <x v="0"/>
    <x v="0"/>
    <x v="2"/>
    <x v="0"/>
    <x v="1"/>
    <x v="2"/>
    <x v="0"/>
    <x v="0"/>
    <x v="2"/>
    <x v="0"/>
    <x v="0"/>
    <x v="0"/>
    <x v="0"/>
    <x v="2"/>
    <x v="2"/>
    <x v="1"/>
    <x v="2"/>
    <x v="3"/>
    <x v="1"/>
    <x v="2"/>
    <x v="2"/>
    <x v="2"/>
    <m/>
    <m/>
    <m/>
    <m/>
    <m/>
    <m/>
  </r>
  <r>
    <x v="0"/>
    <x v="5"/>
    <x v="1"/>
    <s v="Webb"/>
    <x v="5"/>
    <x v="1"/>
    <x v="0"/>
    <x v="1"/>
    <x v="0"/>
    <x v="0"/>
    <x v="0"/>
    <x v="1"/>
    <x v="0"/>
    <x v="0"/>
    <x v="2"/>
    <x v="0"/>
    <x v="1"/>
    <x v="1"/>
    <x v="0"/>
    <x v="0"/>
    <x v="1"/>
    <x v="0"/>
    <x v="0"/>
    <x v="0"/>
    <x v="0"/>
    <x v="1"/>
    <x v="1"/>
    <x v="1"/>
    <x v="2"/>
    <x v="3"/>
    <x v="1"/>
    <x v="2"/>
    <x v="2"/>
    <x v="2"/>
    <m/>
    <m/>
    <m/>
    <m/>
    <m/>
    <m/>
  </r>
  <r>
    <x v="0"/>
    <x v="88"/>
    <x v="1"/>
    <s v="Webb"/>
    <x v="5"/>
    <x v="1"/>
    <x v="1"/>
    <x v="1"/>
    <x v="0"/>
    <x v="1"/>
    <x v="0"/>
    <x v="4"/>
    <x v="0"/>
    <x v="0"/>
    <x v="2"/>
    <x v="0"/>
    <x v="2"/>
    <x v="2"/>
    <x v="0"/>
    <x v="0"/>
    <x v="2"/>
    <x v="0"/>
    <x v="0"/>
    <x v="0"/>
    <x v="0"/>
    <x v="2"/>
    <x v="2"/>
    <x v="2"/>
    <x v="2"/>
    <x v="3"/>
    <x v="1"/>
    <x v="2"/>
    <x v="2"/>
    <x v="2"/>
    <m/>
    <m/>
    <m/>
    <m/>
    <m/>
    <m/>
  </r>
  <r>
    <x v="0"/>
    <x v="80"/>
    <x v="1"/>
    <s v="Webb"/>
    <x v="5"/>
    <x v="1"/>
    <x v="1"/>
    <x v="2"/>
    <x v="0"/>
    <x v="2"/>
    <x v="0"/>
    <x v="0"/>
    <x v="0"/>
    <x v="0"/>
    <x v="1"/>
    <x v="0"/>
    <x v="1"/>
    <x v="2"/>
    <x v="0"/>
    <x v="0"/>
    <x v="1"/>
    <x v="0"/>
    <x v="0"/>
    <x v="0"/>
    <x v="0"/>
    <x v="2"/>
    <x v="2"/>
    <x v="2"/>
    <x v="2"/>
    <x v="3"/>
    <x v="1"/>
    <x v="2"/>
    <x v="2"/>
    <x v="2"/>
    <m/>
    <m/>
    <m/>
    <m/>
    <m/>
    <m/>
  </r>
  <r>
    <x v="0"/>
    <x v="5"/>
    <x v="1"/>
    <s v="Webb"/>
    <x v="5"/>
    <x v="1"/>
    <x v="1"/>
    <x v="2"/>
    <x v="0"/>
    <x v="2"/>
    <x v="0"/>
    <x v="1"/>
    <x v="0"/>
    <x v="0"/>
    <x v="3"/>
    <x v="0"/>
    <x v="2"/>
    <x v="1"/>
    <x v="0"/>
    <x v="0"/>
    <x v="1"/>
    <x v="0"/>
    <x v="0"/>
    <x v="0"/>
    <x v="0"/>
    <x v="1"/>
    <x v="1"/>
    <x v="2"/>
    <x v="2"/>
    <x v="3"/>
    <x v="1"/>
    <x v="2"/>
    <x v="2"/>
    <x v="2"/>
    <m/>
    <m/>
    <m/>
    <m/>
    <m/>
    <m/>
  </r>
  <r>
    <x v="0"/>
    <x v="114"/>
    <x v="1"/>
    <s v="Webb"/>
    <x v="5"/>
    <x v="1"/>
    <x v="1"/>
    <x v="2"/>
    <x v="0"/>
    <x v="2"/>
    <x v="0"/>
    <x v="1"/>
    <x v="0"/>
    <x v="0"/>
    <x v="1"/>
    <x v="0"/>
    <x v="1"/>
    <x v="1"/>
    <x v="0"/>
    <x v="0"/>
    <x v="1"/>
    <x v="0"/>
    <x v="0"/>
    <x v="0"/>
    <x v="0"/>
    <x v="1"/>
    <x v="1"/>
    <x v="2"/>
    <x v="2"/>
    <x v="3"/>
    <x v="1"/>
    <x v="2"/>
    <x v="2"/>
    <x v="2"/>
    <m/>
    <m/>
    <m/>
    <m/>
    <m/>
    <m/>
  </r>
  <r>
    <x v="0"/>
    <x v="5"/>
    <x v="1"/>
    <s v="Webb"/>
    <x v="5"/>
    <x v="1"/>
    <x v="1"/>
    <x v="3"/>
    <x v="0"/>
    <x v="0"/>
    <x v="0"/>
    <x v="1"/>
    <x v="0"/>
    <x v="0"/>
    <x v="1"/>
    <x v="0"/>
    <x v="1"/>
    <x v="2"/>
    <x v="0"/>
    <x v="0"/>
    <x v="1"/>
    <x v="0"/>
    <x v="0"/>
    <x v="0"/>
    <x v="0"/>
    <x v="1"/>
    <x v="1"/>
    <x v="1"/>
    <x v="2"/>
    <x v="3"/>
    <x v="1"/>
    <x v="2"/>
    <x v="2"/>
    <x v="2"/>
    <m/>
    <m/>
    <m/>
    <m/>
    <m/>
    <m/>
  </r>
  <r>
    <x v="0"/>
    <x v="78"/>
    <x v="1"/>
    <s v="Webb"/>
    <x v="5"/>
    <x v="1"/>
    <x v="0"/>
    <x v="2"/>
    <x v="0"/>
    <x v="2"/>
    <x v="0"/>
    <x v="1"/>
    <x v="0"/>
    <x v="0"/>
    <x v="1"/>
    <x v="0"/>
    <x v="1"/>
    <x v="1"/>
    <x v="0"/>
    <x v="0"/>
    <x v="1"/>
    <x v="0"/>
    <x v="0"/>
    <x v="0"/>
    <x v="0"/>
    <x v="1"/>
    <x v="1"/>
    <x v="2"/>
    <x v="2"/>
    <x v="3"/>
    <x v="1"/>
    <x v="2"/>
    <x v="2"/>
    <x v="2"/>
    <m/>
    <m/>
    <m/>
    <m/>
    <m/>
    <m/>
  </r>
  <r>
    <x v="0"/>
    <x v="96"/>
    <x v="1"/>
    <s v="Webb"/>
    <x v="5"/>
    <x v="1"/>
    <x v="1"/>
    <x v="2"/>
    <x v="0"/>
    <x v="0"/>
    <x v="0"/>
    <x v="2"/>
    <x v="0"/>
    <x v="0"/>
    <x v="1"/>
    <x v="0"/>
    <x v="1"/>
    <x v="1"/>
    <x v="0"/>
    <x v="0"/>
    <x v="1"/>
    <x v="0"/>
    <x v="0"/>
    <x v="0"/>
    <x v="0"/>
    <x v="1"/>
    <x v="1"/>
    <x v="1"/>
    <x v="2"/>
    <x v="3"/>
    <x v="1"/>
    <x v="2"/>
    <x v="2"/>
    <x v="2"/>
    <m/>
    <m/>
    <m/>
    <m/>
    <m/>
    <m/>
  </r>
  <r>
    <x v="0"/>
    <x v="119"/>
    <x v="0"/>
    <s v="Webb"/>
    <x v="5"/>
    <x v="1"/>
    <x v="0"/>
    <x v="2"/>
    <x v="0"/>
    <x v="0"/>
    <x v="0"/>
    <x v="1"/>
    <x v="0"/>
    <x v="0"/>
    <x v="1"/>
    <x v="0"/>
    <x v="1"/>
    <x v="1"/>
    <x v="0"/>
    <x v="0"/>
    <x v="1"/>
    <x v="0"/>
    <x v="0"/>
    <x v="0"/>
    <x v="0"/>
    <x v="1"/>
    <x v="1"/>
    <x v="1"/>
    <x v="2"/>
    <x v="3"/>
    <x v="1"/>
    <x v="2"/>
    <x v="2"/>
    <x v="2"/>
    <m/>
    <m/>
    <m/>
    <m/>
    <m/>
    <m/>
  </r>
  <r>
    <x v="0"/>
    <x v="96"/>
    <x v="1"/>
    <s v="Webb"/>
    <x v="5"/>
    <x v="1"/>
    <x v="0"/>
    <x v="2"/>
    <x v="0"/>
    <x v="2"/>
    <x v="0"/>
    <x v="2"/>
    <x v="0"/>
    <x v="0"/>
    <x v="1"/>
    <x v="0"/>
    <x v="1"/>
    <x v="1"/>
    <x v="0"/>
    <x v="0"/>
    <x v="2"/>
    <x v="0"/>
    <x v="0"/>
    <x v="0"/>
    <x v="0"/>
    <x v="1"/>
    <x v="1"/>
    <x v="2"/>
    <x v="2"/>
    <x v="3"/>
    <x v="1"/>
    <x v="2"/>
    <x v="2"/>
    <x v="2"/>
    <m/>
    <m/>
    <m/>
    <m/>
    <m/>
    <m/>
  </r>
  <r>
    <x v="0"/>
    <x v="17"/>
    <x v="1"/>
    <s v="Webb"/>
    <x v="5"/>
    <x v="1"/>
    <x v="1"/>
    <x v="2"/>
    <x v="0"/>
    <x v="2"/>
    <x v="0"/>
    <x v="2"/>
    <x v="0"/>
    <x v="0"/>
    <x v="1"/>
    <x v="0"/>
    <x v="2"/>
    <x v="1"/>
    <x v="0"/>
    <x v="0"/>
    <x v="1"/>
    <x v="0"/>
    <x v="0"/>
    <x v="0"/>
    <x v="0"/>
    <x v="1"/>
    <x v="1"/>
    <x v="2"/>
    <x v="2"/>
    <x v="3"/>
    <x v="1"/>
    <x v="2"/>
    <x v="2"/>
    <x v="2"/>
    <m/>
    <m/>
    <m/>
    <m/>
    <m/>
    <m/>
  </r>
  <r>
    <x v="0"/>
    <x v="62"/>
    <x v="1"/>
    <s v="Webb"/>
    <x v="5"/>
    <x v="1"/>
    <x v="0"/>
    <x v="2"/>
    <x v="0"/>
    <x v="0"/>
    <x v="0"/>
    <x v="2"/>
    <x v="0"/>
    <x v="0"/>
    <x v="3"/>
    <x v="0"/>
    <x v="2"/>
    <x v="3"/>
    <x v="0"/>
    <x v="0"/>
    <x v="1"/>
    <x v="0"/>
    <x v="0"/>
    <x v="0"/>
    <x v="0"/>
    <x v="2"/>
    <x v="2"/>
    <x v="1"/>
    <x v="2"/>
    <x v="3"/>
    <x v="1"/>
    <x v="2"/>
    <x v="2"/>
    <x v="2"/>
    <m/>
    <m/>
    <m/>
    <m/>
    <m/>
    <m/>
  </r>
  <r>
    <x v="0"/>
    <x v="74"/>
    <x v="1"/>
    <s v="Webb"/>
    <x v="5"/>
    <x v="1"/>
    <x v="1"/>
    <x v="2"/>
    <x v="0"/>
    <x v="2"/>
    <x v="0"/>
    <x v="1"/>
    <x v="0"/>
    <x v="0"/>
    <x v="1"/>
    <x v="0"/>
    <x v="1"/>
    <x v="1"/>
    <x v="0"/>
    <x v="0"/>
    <x v="1"/>
    <x v="0"/>
    <x v="0"/>
    <x v="0"/>
    <x v="0"/>
    <x v="1"/>
    <x v="1"/>
    <x v="2"/>
    <x v="2"/>
    <x v="3"/>
    <x v="1"/>
    <x v="2"/>
    <x v="2"/>
    <x v="2"/>
    <m/>
    <m/>
    <m/>
    <m/>
    <m/>
    <m/>
  </r>
  <r>
    <x v="0"/>
    <x v="62"/>
    <x v="1"/>
    <s v="Webb"/>
    <x v="5"/>
    <x v="1"/>
    <x v="1"/>
    <x v="1"/>
    <x v="0"/>
    <x v="2"/>
    <x v="0"/>
    <x v="1"/>
    <x v="0"/>
    <x v="0"/>
    <x v="1"/>
    <x v="0"/>
    <x v="1"/>
    <x v="2"/>
    <x v="0"/>
    <x v="0"/>
    <x v="1"/>
    <x v="0"/>
    <x v="0"/>
    <x v="0"/>
    <x v="0"/>
    <x v="2"/>
    <x v="2"/>
    <x v="2"/>
    <x v="2"/>
    <x v="3"/>
    <x v="1"/>
    <x v="2"/>
    <x v="2"/>
    <x v="2"/>
    <m/>
    <m/>
    <m/>
    <m/>
    <m/>
    <m/>
  </r>
  <r>
    <x v="0"/>
    <x v="72"/>
    <x v="1"/>
    <s v="Webb"/>
    <x v="5"/>
    <x v="1"/>
    <x v="1"/>
    <x v="1"/>
    <x v="0"/>
    <x v="0"/>
    <x v="0"/>
    <x v="1"/>
    <x v="0"/>
    <x v="0"/>
    <x v="1"/>
    <x v="0"/>
    <x v="1"/>
    <x v="1"/>
    <x v="0"/>
    <x v="0"/>
    <x v="1"/>
    <x v="0"/>
    <x v="0"/>
    <x v="0"/>
    <x v="0"/>
    <x v="1"/>
    <x v="1"/>
    <x v="3"/>
    <x v="2"/>
    <x v="3"/>
    <x v="1"/>
    <x v="2"/>
    <x v="2"/>
    <x v="2"/>
    <m/>
    <m/>
    <m/>
    <m/>
    <m/>
    <m/>
  </r>
  <r>
    <x v="0"/>
    <x v="62"/>
    <x v="1"/>
    <s v="Webb"/>
    <x v="5"/>
    <x v="1"/>
    <x v="0"/>
    <x v="2"/>
    <x v="0"/>
    <x v="2"/>
    <x v="0"/>
    <x v="1"/>
    <x v="0"/>
    <x v="0"/>
    <x v="1"/>
    <x v="0"/>
    <x v="1"/>
    <x v="1"/>
    <x v="0"/>
    <x v="0"/>
    <x v="1"/>
    <x v="0"/>
    <x v="0"/>
    <x v="0"/>
    <x v="0"/>
    <x v="1"/>
    <x v="1"/>
    <x v="2"/>
    <x v="2"/>
    <x v="3"/>
    <x v="1"/>
    <x v="2"/>
    <x v="2"/>
    <x v="2"/>
    <m/>
    <m/>
    <m/>
    <m/>
    <m/>
    <m/>
  </r>
  <r>
    <x v="0"/>
    <x v="72"/>
    <x v="1"/>
    <s v="Webb"/>
    <x v="5"/>
    <x v="1"/>
    <x v="0"/>
    <x v="2"/>
    <x v="0"/>
    <x v="2"/>
    <x v="0"/>
    <x v="1"/>
    <x v="0"/>
    <x v="0"/>
    <x v="2"/>
    <x v="0"/>
    <x v="2"/>
    <x v="1"/>
    <x v="0"/>
    <x v="0"/>
    <x v="2"/>
    <x v="0"/>
    <x v="0"/>
    <x v="0"/>
    <x v="0"/>
    <x v="2"/>
    <x v="2"/>
    <x v="2"/>
    <x v="2"/>
    <x v="3"/>
    <x v="1"/>
    <x v="2"/>
    <x v="2"/>
    <x v="2"/>
    <m/>
    <m/>
    <m/>
    <m/>
    <m/>
    <m/>
  </r>
  <r>
    <x v="0"/>
    <x v="114"/>
    <x v="1"/>
    <s v="Webb"/>
    <x v="5"/>
    <x v="1"/>
    <x v="0"/>
    <x v="1"/>
    <x v="0"/>
    <x v="2"/>
    <x v="0"/>
    <x v="1"/>
    <x v="0"/>
    <x v="0"/>
    <x v="2"/>
    <x v="0"/>
    <x v="2"/>
    <x v="1"/>
    <x v="0"/>
    <x v="0"/>
    <x v="2"/>
    <x v="0"/>
    <x v="0"/>
    <x v="0"/>
    <x v="0"/>
    <x v="1"/>
    <x v="1"/>
    <x v="2"/>
    <x v="2"/>
    <x v="3"/>
    <x v="1"/>
    <x v="2"/>
    <x v="2"/>
    <x v="2"/>
    <m/>
    <m/>
    <m/>
    <m/>
    <m/>
    <m/>
  </r>
  <r>
    <x v="0"/>
    <x v="5"/>
    <x v="1"/>
    <s v="Webb"/>
    <x v="5"/>
    <x v="1"/>
    <x v="0"/>
    <x v="2"/>
    <x v="0"/>
    <x v="0"/>
    <x v="0"/>
    <x v="1"/>
    <x v="0"/>
    <x v="0"/>
    <x v="1"/>
    <x v="0"/>
    <x v="1"/>
    <x v="1"/>
    <x v="0"/>
    <x v="0"/>
    <x v="1"/>
    <x v="0"/>
    <x v="0"/>
    <x v="0"/>
    <x v="0"/>
    <x v="2"/>
    <x v="2"/>
    <x v="1"/>
    <x v="2"/>
    <x v="3"/>
    <x v="1"/>
    <x v="2"/>
    <x v="2"/>
    <x v="2"/>
    <m/>
    <m/>
    <m/>
    <m/>
    <m/>
    <m/>
  </r>
  <r>
    <x v="0"/>
    <x v="95"/>
    <x v="1"/>
    <s v="Webb"/>
    <x v="5"/>
    <x v="1"/>
    <x v="1"/>
    <x v="2"/>
    <x v="0"/>
    <x v="2"/>
    <x v="0"/>
    <x v="2"/>
    <x v="0"/>
    <x v="0"/>
    <x v="2"/>
    <x v="0"/>
    <x v="2"/>
    <x v="2"/>
    <x v="0"/>
    <x v="0"/>
    <x v="2"/>
    <x v="0"/>
    <x v="0"/>
    <x v="0"/>
    <x v="0"/>
    <x v="2"/>
    <x v="2"/>
    <x v="2"/>
    <x v="2"/>
    <x v="3"/>
    <x v="1"/>
    <x v="2"/>
    <x v="2"/>
    <x v="2"/>
    <m/>
    <m/>
    <m/>
    <m/>
    <m/>
    <m/>
  </r>
  <r>
    <x v="0"/>
    <x v="95"/>
    <x v="1"/>
    <s v="Webb"/>
    <x v="5"/>
    <x v="1"/>
    <x v="1"/>
    <x v="2"/>
    <x v="0"/>
    <x v="2"/>
    <x v="0"/>
    <x v="1"/>
    <x v="0"/>
    <x v="0"/>
    <x v="1"/>
    <x v="0"/>
    <x v="1"/>
    <x v="1"/>
    <x v="0"/>
    <x v="0"/>
    <x v="1"/>
    <x v="0"/>
    <x v="0"/>
    <x v="0"/>
    <x v="0"/>
    <x v="1"/>
    <x v="1"/>
    <x v="2"/>
    <x v="2"/>
    <x v="3"/>
    <x v="1"/>
    <x v="2"/>
    <x v="2"/>
    <x v="2"/>
    <m/>
    <m/>
    <m/>
    <m/>
    <m/>
    <m/>
  </r>
  <r>
    <x v="0"/>
    <x v="73"/>
    <x v="1"/>
    <s v="Webb"/>
    <x v="5"/>
    <x v="1"/>
    <x v="1"/>
    <x v="1"/>
    <x v="0"/>
    <x v="2"/>
    <x v="0"/>
    <x v="2"/>
    <x v="0"/>
    <x v="0"/>
    <x v="2"/>
    <x v="0"/>
    <x v="1"/>
    <x v="1"/>
    <x v="0"/>
    <x v="0"/>
    <x v="1"/>
    <x v="0"/>
    <x v="0"/>
    <x v="0"/>
    <x v="0"/>
    <x v="1"/>
    <x v="1"/>
    <x v="2"/>
    <x v="2"/>
    <x v="3"/>
    <x v="1"/>
    <x v="2"/>
    <x v="2"/>
    <x v="2"/>
    <m/>
    <m/>
    <m/>
    <m/>
    <m/>
    <m/>
  </r>
  <r>
    <x v="0"/>
    <x v="73"/>
    <x v="1"/>
    <s v="Webb"/>
    <x v="5"/>
    <x v="1"/>
    <x v="0"/>
    <x v="1"/>
    <x v="0"/>
    <x v="2"/>
    <x v="0"/>
    <x v="1"/>
    <x v="0"/>
    <x v="0"/>
    <x v="2"/>
    <x v="0"/>
    <x v="1"/>
    <x v="1"/>
    <x v="0"/>
    <x v="0"/>
    <x v="1"/>
    <x v="0"/>
    <x v="0"/>
    <x v="0"/>
    <x v="0"/>
    <x v="1"/>
    <x v="1"/>
    <x v="2"/>
    <x v="2"/>
    <x v="3"/>
    <x v="1"/>
    <x v="2"/>
    <x v="2"/>
    <x v="2"/>
    <m/>
    <m/>
    <m/>
    <m/>
    <m/>
    <m/>
  </r>
  <r>
    <x v="0"/>
    <x v="96"/>
    <x v="1"/>
    <s v="Webb"/>
    <x v="5"/>
    <x v="1"/>
    <x v="1"/>
    <x v="2"/>
    <x v="0"/>
    <x v="2"/>
    <x v="0"/>
    <x v="1"/>
    <x v="0"/>
    <x v="0"/>
    <x v="2"/>
    <x v="0"/>
    <x v="1"/>
    <x v="1"/>
    <x v="0"/>
    <x v="0"/>
    <x v="1"/>
    <x v="0"/>
    <x v="0"/>
    <x v="0"/>
    <x v="0"/>
    <x v="1"/>
    <x v="1"/>
    <x v="2"/>
    <x v="2"/>
    <x v="3"/>
    <x v="1"/>
    <x v="2"/>
    <x v="2"/>
    <x v="2"/>
    <m/>
    <m/>
    <m/>
    <m/>
    <m/>
    <m/>
  </r>
  <r>
    <x v="0"/>
    <x v="62"/>
    <x v="1"/>
    <s v="Webb"/>
    <x v="5"/>
    <x v="1"/>
    <x v="1"/>
    <x v="1"/>
    <x v="0"/>
    <x v="1"/>
    <x v="0"/>
    <x v="2"/>
    <x v="0"/>
    <x v="0"/>
    <x v="2"/>
    <x v="0"/>
    <x v="2"/>
    <x v="2"/>
    <x v="0"/>
    <x v="0"/>
    <x v="2"/>
    <x v="0"/>
    <x v="0"/>
    <x v="0"/>
    <x v="0"/>
    <x v="2"/>
    <x v="1"/>
    <x v="2"/>
    <x v="2"/>
    <x v="3"/>
    <x v="1"/>
    <x v="2"/>
    <x v="2"/>
    <x v="2"/>
    <m/>
    <m/>
    <m/>
    <m/>
    <m/>
    <m/>
  </r>
  <r>
    <x v="0"/>
    <x v="1"/>
    <x v="1"/>
    <s v="Webb"/>
    <x v="5"/>
    <x v="1"/>
    <x v="1"/>
    <x v="2"/>
    <x v="0"/>
    <x v="2"/>
    <x v="0"/>
    <x v="1"/>
    <x v="0"/>
    <x v="0"/>
    <x v="2"/>
    <x v="0"/>
    <x v="1"/>
    <x v="1"/>
    <x v="0"/>
    <x v="0"/>
    <x v="1"/>
    <x v="0"/>
    <x v="0"/>
    <x v="0"/>
    <x v="0"/>
    <x v="2"/>
    <x v="2"/>
    <x v="2"/>
    <x v="2"/>
    <x v="3"/>
    <x v="1"/>
    <x v="2"/>
    <x v="2"/>
    <x v="2"/>
    <m/>
    <m/>
    <m/>
    <m/>
    <m/>
    <m/>
  </r>
  <r>
    <x v="0"/>
    <x v="1"/>
    <x v="1"/>
    <s v="Webb"/>
    <x v="5"/>
    <x v="1"/>
    <x v="0"/>
    <x v="1"/>
    <x v="0"/>
    <x v="0"/>
    <x v="0"/>
    <x v="2"/>
    <x v="0"/>
    <x v="0"/>
    <x v="2"/>
    <x v="0"/>
    <x v="1"/>
    <x v="2"/>
    <x v="0"/>
    <x v="0"/>
    <x v="1"/>
    <x v="0"/>
    <x v="0"/>
    <x v="0"/>
    <x v="0"/>
    <x v="2"/>
    <x v="2"/>
    <x v="1"/>
    <x v="2"/>
    <x v="3"/>
    <x v="1"/>
    <x v="2"/>
    <x v="2"/>
    <x v="2"/>
    <m/>
    <m/>
    <m/>
    <m/>
    <m/>
    <m/>
  </r>
  <r>
    <x v="0"/>
    <x v="39"/>
    <x v="0"/>
    <s v="Webb"/>
    <x v="5"/>
    <x v="1"/>
    <x v="1"/>
    <x v="2"/>
    <x v="0"/>
    <x v="2"/>
    <x v="0"/>
    <x v="1"/>
    <x v="0"/>
    <x v="0"/>
    <x v="1"/>
    <x v="0"/>
    <x v="1"/>
    <x v="1"/>
    <x v="0"/>
    <x v="0"/>
    <x v="1"/>
    <x v="0"/>
    <x v="0"/>
    <x v="0"/>
    <x v="0"/>
    <x v="1"/>
    <x v="1"/>
    <x v="2"/>
    <x v="2"/>
    <x v="3"/>
    <x v="1"/>
    <x v="2"/>
    <x v="2"/>
    <x v="2"/>
    <m/>
    <m/>
    <m/>
    <m/>
    <m/>
    <m/>
  </r>
  <r>
    <x v="0"/>
    <x v="31"/>
    <x v="0"/>
    <s v="Webb"/>
    <x v="5"/>
    <x v="1"/>
    <x v="0"/>
    <x v="1"/>
    <x v="0"/>
    <x v="0"/>
    <x v="0"/>
    <x v="2"/>
    <x v="0"/>
    <x v="0"/>
    <x v="2"/>
    <x v="0"/>
    <x v="2"/>
    <x v="2"/>
    <x v="0"/>
    <x v="0"/>
    <x v="2"/>
    <x v="0"/>
    <x v="0"/>
    <x v="0"/>
    <x v="0"/>
    <x v="2"/>
    <x v="2"/>
    <x v="1"/>
    <x v="2"/>
    <x v="3"/>
    <x v="1"/>
    <x v="2"/>
    <x v="2"/>
    <x v="2"/>
    <m/>
    <m/>
    <m/>
    <m/>
    <m/>
    <m/>
  </r>
  <r>
    <x v="0"/>
    <x v="26"/>
    <x v="0"/>
    <s v="Webb"/>
    <x v="5"/>
    <x v="1"/>
    <x v="0"/>
    <x v="1"/>
    <x v="0"/>
    <x v="2"/>
    <x v="0"/>
    <x v="1"/>
    <x v="0"/>
    <x v="0"/>
    <x v="2"/>
    <x v="0"/>
    <x v="2"/>
    <x v="2"/>
    <x v="0"/>
    <x v="0"/>
    <x v="2"/>
    <x v="0"/>
    <x v="0"/>
    <x v="0"/>
    <x v="0"/>
    <x v="1"/>
    <x v="2"/>
    <x v="2"/>
    <x v="2"/>
    <x v="3"/>
    <x v="1"/>
    <x v="2"/>
    <x v="2"/>
    <x v="2"/>
    <m/>
    <m/>
    <m/>
    <m/>
    <m/>
    <m/>
  </r>
  <r>
    <x v="0"/>
    <x v="7"/>
    <x v="1"/>
    <s v="Webb"/>
    <x v="5"/>
    <x v="1"/>
    <x v="0"/>
    <x v="1"/>
    <x v="0"/>
    <x v="0"/>
    <x v="0"/>
    <x v="1"/>
    <x v="0"/>
    <x v="0"/>
    <x v="1"/>
    <x v="0"/>
    <x v="2"/>
    <x v="2"/>
    <x v="0"/>
    <x v="0"/>
    <x v="2"/>
    <x v="0"/>
    <x v="0"/>
    <x v="0"/>
    <x v="0"/>
    <x v="1"/>
    <x v="1"/>
    <x v="3"/>
    <x v="2"/>
    <x v="3"/>
    <x v="1"/>
    <x v="2"/>
    <x v="2"/>
    <x v="2"/>
    <m/>
    <m/>
    <m/>
    <m/>
    <m/>
    <m/>
  </r>
  <r>
    <x v="0"/>
    <x v="7"/>
    <x v="1"/>
    <s v="Webb"/>
    <x v="5"/>
    <x v="1"/>
    <x v="0"/>
    <x v="1"/>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5"/>
    <x v="1"/>
    <s v="Webb"/>
    <x v="5"/>
    <x v="1"/>
    <x v="1"/>
    <x v="3"/>
    <x v="0"/>
    <x v="0"/>
    <x v="0"/>
    <x v="3"/>
    <x v="0"/>
    <x v="0"/>
    <x v="3"/>
    <x v="0"/>
    <x v="1"/>
    <x v="2"/>
    <x v="0"/>
    <x v="0"/>
    <x v="2"/>
    <x v="0"/>
    <x v="0"/>
    <x v="0"/>
    <x v="0"/>
    <x v="2"/>
    <x v="2"/>
    <x v="1"/>
    <x v="2"/>
    <x v="3"/>
    <x v="1"/>
    <x v="2"/>
    <x v="2"/>
    <x v="2"/>
    <m/>
    <m/>
    <m/>
    <m/>
    <m/>
    <m/>
  </r>
  <r>
    <x v="0"/>
    <x v="76"/>
    <x v="1"/>
    <s v="Webb"/>
    <x v="5"/>
    <x v="1"/>
    <x v="1"/>
    <x v="1"/>
    <x v="0"/>
    <x v="2"/>
    <x v="0"/>
    <x v="2"/>
    <x v="0"/>
    <x v="0"/>
    <x v="5"/>
    <x v="0"/>
    <x v="2"/>
    <x v="2"/>
    <x v="0"/>
    <x v="0"/>
    <x v="2"/>
    <x v="0"/>
    <x v="0"/>
    <x v="0"/>
    <x v="0"/>
    <x v="2"/>
    <x v="4"/>
    <x v="2"/>
    <x v="2"/>
    <x v="3"/>
    <x v="1"/>
    <x v="2"/>
    <x v="2"/>
    <x v="2"/>
    <m/>
    <m/>
    <m/>
    <m/>
    <m/>
    <m/>
  </r>
  <r>
    <x v="0"/>
    <x v="85"/>
    <x v="1"/>
    <s v="Webb"/>
    <x v="5"/>
    <x v="1"/>
    <x v="0"/>
    <x v="1"/>
    <x v="0"/>
    <x v="1"/>
    <x v="0"/>
    <x v="2"/>
    <x v="0"/>
    <x v="0"/>
    <x v="2"/>
    <x v="0"/>
    <x v="2"/>
    <x v="1"/>
    <x v="0"/>
    <x v="0"/>
    <x v="1"/>
    <x v="0"/>
    <x v="0"/>
    <x v="0"/>
    <x v="0"/>
    <x v="1"/>
    <x v="1"/>
    <x v="2"/>
    <x v="2"/>
    <x v="3"/>
    <x v="1"/>
    <x v="2"/>
    <x v="2"/>
    <x v="2"/>
    <m/>
    <m/>
    <m/>
    <m/>
    <m/>
    <m/>
  </r>
  <r>
    <x v="0"/>
    <x v="132"/>
    <x v="0"/>
    <s v="Webb"/>
    <x v="5"/>
    <x v="1"/>
    <x v="1"/>
    <x v="1"/>
    <x v="0"/>
    <x v="1"/>
    <x v="0"/>
    <x v="2"/>
    <x v="0"/>
    <x v="0"/>
    <x v="2"/>
    <x v="0"/>
    <x v="5"/>
    <x v="2"/>
    <x v="0"/>
    <x v="0"/>
    <x v="1"/>
    <x v="0"/>
    <x v="0"/>
    <x v="0"/>
    <x v="0"/>
    <x v="3"/>
    <x v="3"/>
    <x v="2"/>
    <x v="2"/>
    <x v="3"/>
    <x v="1"/>
    <x v="2"/>
    <x v="2"/>
    <x v="2"/>
    <m/>
    <m/>
    <m/>
    <m/>
    <m/>
    <m/>
  </r>
  <r>
    <x v="0"/>
    <x v="96"/>
    <x v="1"/>
    <s v="Webb"/>
    <x v="5"/>
    <x v="1"/>
    <x v="1"/>
    <x v="2"/>
    <x v="0"/>
    <x v="2"/>
    <x v="0"/>
    <x v="1"/>
    <x v="0"/>
    <x v="0"/>
    <x v="1"/>
    <x v="0"/>
    <x v="1"/>
    <x v="1"/>
    <x v="0"/>
    <x v="0"/>
    <x v="1"/>
    <x v="0"/>
    <x v="0"/>
    <x v="0"/>
    <x v="0"/>
    <x v="1"/>
    <x v="1"/>
    <x v="2"/>
    <x v="2"/>
    <x v="3"/>
    <x v="1"/>
    <x v="2"/>
    <x v="2"/>
    <x v="2"/>
    <m/>
    <m/>
    <m/>
    <m/>
    <m/>
    <m/>
  </r>
  <r>
    <x v="0"/>
    <x v="5"/>
    <x v="1"/>
    <s v="Webb"/>
    <x v="5"/>
    <x v="1"/>
    <x v="0"/>
    <x v="2"/>
    <x v="0"/>
    <x v="2"/>
    <x v="0"/>
    <x v="1"/>
    <x v="0"/>
    <x v="0"/>
    <x v="1"/>
    <x v="0"/>
    <x v="2"/>
    <x v="1"/>
    <x v="0"/>
    <x v="0"/>
    <x v="1"/>
    <x v="0"/>
    <x v="0"/>
    <x v="0"/>
    <x v="0"/>
    <x v="1"/>
    <x v="1"/>
    <x v="2"/>
    <x v="2"/>
    <x v="3"/>
    <x v="1"/>
    <x v="2"/>
    <x v="2"/>
    <x v="2"/>
    <m/>
    <m/>
    <m/>
    <m/>
    <m/>
    <m/>
  </r>
  <r>
    <x v="0"/>
    <x v="5"/>
    <x v="1"/>
    <s v="Webb"/>
    <x v="5"/>
    <x v="1"/>
    <x v="1"/>
    <x v="2"/>
    <x v="0"/>
    <x v="0"/>
    <x v="0"/>
    <x v="1"/>
    <x v="0"/>
    <x v="0"/>
    <x v="1"/>
    <x v="0"/>
    <x v="1"/>
    <x v="1"/>
    <x v="0"/>
    <x v="0"/>
    <x v="1"/>
    <x v="0"/>
    <x v="0"/>
    <x v="0"/>
    <x v="0"/>
    <x v="1"/>
    <x v="1"/>
    <x v="1"/>
    <x v="2"/>
    <x v="3"/>
    <x v="1"/>
    <x v="2"/>
    <x v="2"/>
    <x v="2"/>
    <m/>
    <m/>
    <m/>
    <m/>
    <m/>
    <m/>
  </r>
  <r>
    <x v="0"/>
    <x v="5"/>
    <x v="1"/>
    <s v="Webb"/>
    <x v="5"/>
    <x v="1"/>
    <x v="1"/>
    <x v="3"/>
    <x v="0"/>
    <x v="5"/>
    <x v="0"/>
    <x v="4"/>
    <x v="0"/>
    <x v="0"/>
    <x v="5"/>
    <x v="0"/>
    <x v="2"/>
    <x v="4"/>
    <x v="0"/>
    <x v="0"/>
    <x v="5"/>
    <x v="0"/>
    <x v="0"/>
    <x v="0"/>
    <x v="0"/>
    <x v="3"/>
    <x v="3"/>
    <x v="2"/>
    <x v="2"/>
    <x v="3"/>
    <x v="1"/>
    <x v="2"/>
    <x v="2"/>
    <x v="2"/>
    <m/>
    <m/>
    <m/>
    <m/>
    <m/>
    <m/>
  </r>
  <r>
    <x v="0"/>
    <x v="39"/>
    <x v="0"/>
    <s v="Webb"/>
    <x v="5"/>
    <x v="1"/>
    <x v="0"/>
    <x v="2"/>
    <x v="0"/>
    <x v="2"/>
    <x v="0"/>
    <x v="1"/>
    <x v="0"/>
    <x v="0"/>
    <x v="1"/>
    <x v="0"/>
    <x v="1"/>
    <x v="1"/>
    <x v="0"/>
    <x v="0"/>
    <x v="1"/>
    <x v="0"/>
    <x v="0"/>
    <x v="0"/>
    <x v="0"/>
    <x v="1"/>
    <x v="1"/>
    <x v="2"/>
    <x v="2"/>
    <x v="3"/>
    <x v="1"/>
    <x v="2"/>
    <x v="2"/>
    <x v="2"/>
    <m/>
    <m/>
    <m/>
    <m/>
    <m/>
    <m/>
  </r>
  <r>
    <x v="0"/>
    <x v="59"/>
    <x v="1"/>
    <s v="Webb"/>
    <x v="5"/>
    <x v="1"/>
    <x v="0"/>
    <x v="1"/>
    <x v="0"/>
    <x v="0"/>
    <x v="0"/>
    <x v="1"/>
    <x v="0"/>
    <x v="0"/>
    <x v="1"/>
    <x v="0"/>
    <x v="1"/>
    <x v="1"/>
    <x v="0"/>
    <x v="0"/>
    <x v="1"/>
    <x v="0"/>
    <x v="0"/>
    <x v="0"/>
    <x v="0"/>
    <x v="1"/>
    <x v="1"/>
    <x v="1"/>
    <x v="2"/>
    <x v="3"/>
    <x v="1"/>
    <x v="2"/>
    <x v="2"/>
    <x v="2"/>
    <m/>
    <m/>
    <m/>
    <m/>
    <m/>
    <m/>
  </r>
  <r>
    <x v="0"/>
    <x v="5"/>
    <x v="1"/>
    <s v="Webb"/>
    <x v="5"/>
    <x v="1"/>
    <x v="0"/>
    <x v="1"/>
    <x v="0"/>
    <x v="0"/>
    <x v="0"/>
    <x v="2"/>
    <x v="0"/>
    <x v="0"/>
    <x v="2"/>
    <x v="0"/>
    <x v="1"/>
    <x v="1"/>
    <x v="0"/>
    <x v="0"/>
    <x v="1"/>
    <x v="0"/>
    <x v="0"/>
    <x v="0"/>
    <x v="0"/>
    <x v="2"/>
    <x v="2"/>
    <x v="1"/>
    <x v="2"/>
    <x v="3"/>
    <x v="1"/>
    <x v="2"/>
    <x v="2"/>
    <x v="2"/>
    <m/>
    <m/>
    <m/>
    <m/>
    <m/>
    <m/>
  </r>
  <r>
    <x v="0"/>
    <x v="5"/>
    <x v="1"/>
    <s v="Webb"/>
    <x v="5"/>
    <x v="1"/>
    <x v="0"/>
    <x v="2"/>
    <x v="0"/>
    <x v="2"/>
    <x v="0"/>
    <x v="1"/>
    <x v="0"/>
    <x v="0"/>
    <x v="2"/>
    <x v="0"/>
    <x v="1"/>
    <x v="1"/>
    <x v="0"/>
    <x v="0"/>
    <x v="1"/>
    <x v="0"/>
    <x v="0"/>
    <x v="0"/>
    <x v="0"/>
    <x v="1"/>
    <x v="1"/>
    <x v="2"/>
    <x v="2"/>
    <x v="3"/>
    <x v="1"/>
    <x v="2"/>
    <x v="2"/>
    <x v="2"/>
    <m/>
    <m/>
    <m/>
    <m/>
    <m/>
    <m/>
  </r>
  <r>
    <x v="0"/>
    <x v="5"/>
    <x v="1"/>
    <s v="Webb"/>
    <x v="5"/>
    <x v="1"/>
    <x v="1"/>
    <x v="1"/>
    <x v="0"/>
    <x v="0"/>
    <x v="0"/>
    <x v="3"/>
    <x v="0"/>
    <x v="0"/>
    <x v="3"/>
    <x v="0"/>
    <x v="2"/>
    <x v="3"/>
    <x v="0"/>
    <x v="0"/>
    <x v="2"/>
    <x v="0"/>
    <x v="0"/>
    <x v="0"/>
    <x v="0"/>
    <x v="2"/>
    <x v="2"/>
    <x v="1"/>
    <x v="2"/>
    <x v="3"/>
    <x v="1"/>
    <x v="2"/>
    <x v="2"/>
    <x v="2"/>
    <m/>
    <m/>
    <m/>
    <m/>
    <m/>
    <m/>
  </r>
  <r>
    <x v="0"/>
    <x v="72"/>
    <x v="1"/>
    <s v="Webb"/>
    <x v="5"/>
    <x v="1"/>
    <x v="0"/>
    <x v="3"/>
    <x v="0"/>
    <x v="0"/>
    <x v="0"/>
    <x v="1"/>
    <x v="0"/>
    <x v="0"/>
    <x v="4"/>
    <x v="0"/>
    <x v="1"/>
    <x v="2"/>
    <x v="0"/>
    <x v="0"/>
    <x v="1"/>
    <x v="0"/>
    <x v="0"/>
    <x v="0"/>
    <x v="0"/>
    <x v="1"/>
    <x v="1"/>
    <x v="1"/>
    <x v="2"/>
    <x v="3"/>
    <x v="1"/>
    <x v="2"/>
    <x v="2"/>
    <x v="2"/>
    <m/>
    <m/>
    <m/>
    <m/>
    <m/>
    <m/>
  </r>
  <r>
    <x v="0"/>
    <x v="103"/>
    <x v="1"/>
    <s v="Webb"/>
    <x v="5"/>
    <x v="1"/>
    <x v="0"/>
    <x v="2"/>
    <x v="0"/>
    <x v="2"/>
    <x v="0"/>
    <x v="1"/>
    <x v="0"/>
    <x v="0"/>
    <x v="1"/>
    <x v="0"/>
    <x v="1"/>
    <x v="1"/>
    <x v="0"/>
    <x v="0"/>
    <x v="1"/>
    <x v="0"/>
    <x v="0"/>
    <x v="0"/>
    <x v="0"/>
    <x v="1"/>
    <x v="1"/>
    <x v="2"/>
    <x v="2"/>
    <x v="3"/>
    <x v="1"/>
    <x v="2"/>
    <x v="2"/>
    <x v="2"/>
    <m/>
    <m/>
    <m/>
    <m/>
    <m/>
    <m/>
  </r>
  <r>
    <x v="0"/>
    <x v="5"/>
    <x v="1"/>
    <s v="Webb"/>
    <x v="5"/>
    <x v="1"/>
    <x v="1"/>
    <x v="2"/>
    <x v="0"/>
    <x v="0"/>
    <x v="0"/>
    <x v="1"/>
    <x v="0"/>
    <x v="0"/>
    <x v="1"/>
    <x v="0"/>
    <x v="1"/>
    <x v="1"/>
    <x v="0"/>
    <x v="0"/>
    <x v="1"/>
    <x v="0"/>
    <x v="0"/>
    <x v="0"/>
    <x v="0"/>
    <x v="1"/>
    <x v="1"/>
    <x v="1"/>
    <x v="2"/>
    <x v="3"/>
    <x v="1"/>
    <x v="2"/>
    <x v="2"/>
    <x v="2"/>
    <m/>
    <m/>
    <m/>
    <m/>
    <m/>
    <m/>
  </r>
  <r>
    <x v="0"/>
    <x v="53"/>
    <x v="1"/>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7"/>
    <x v="1"/>
    <s v="Webb"/>
    <x v="5"/>
    <x v="1"/>
    <x v="0"/>
    <x v="2"/>
    <x v="0"/>
    <x v="2"/>
    <x v="0"/>
    <x v="1"/>
    <x v="0"/>
    <x v="0"/>
    <x v="1"/>
    <x v="0"/>
    <x v="1"/>
    <x v="1"/>
    <x v="0"/>
    <x v="0"/>
    <x v="1"/>
    <x v="0"/>
    <x v="0"/>
    <x v="0"/>
    <x v="0"/>
    <x v="1"/>
    <x v="1"/>
    <x v="2"/>
    <x v="2"/>
    <x v="3"/>
    <x v="1"/>
    <x v="2"/>
    <x v="2"/>
    <x v="2"/>
    <m/>
    <m/>
    <m/>
    <m/>
    <m/>
    <m/>
  </r>
  <r>
    <x v="0"/>
    <x v="62"/>
    <x v="1"/>
    <s v="Webb"/>
    <x v="5"/>
    <x v="1"/>
    <x v="0"/>
    <x v="1"/>
    <x v="0"/>
    <x v="1"/>
    <x v="0"/>
    <x v="2"/>
    <x v="0"/>
    <x v="0"/>
    <x v="2"/>
    <x v="0"/>
    <x v="2"/>
    <x v="2"/>
    <x v="0"/>
    <x v="0"/>
    <x v="2"/>
    <x v="0"/>
    <x v="0"/>
    <x v="0"/>
    <x v="0"/>
    <x v="2"/>
    <x v="2"/>
    <x v="2"/>
    <x v="2"/>
    <x v="3"/>
    <x v="1"/>
    <x v="2"/>
    <x v="2"/>
    <x v="2"/>
    <m/>
    <m/>
    <m/>
    <m/>
    <m/>
    <m/>
  </r>
  <r>
    <x v="0"/>
    <x v="132"/>
    <x v="0"/>
    <s v="Webb"/>
    <x v="5"/>
    <x v="1"/>
    <x v="0"/>
    <x v="2"/>
    <x v="0"/>
    <x v="1"/>
    <x v="0"/>
    <x v="1"/>
    <x v="0"/>
    <x v="0"/>
    <x v="1"/>
    <x v="0"/>
    <x v="2"/>
    <x v="2"/>
    <x v="0"/>
    <x v="0"/>
    <x v="1"/>
    <x v="0"/>
    <x v="0"/>
    <x v="0"/>
    <x v="0"/>
    <x v="1"/>
    <x v="1"/>
    <x v="2"/>
    <x v="2"/>
    <x v="3"/>
    <x v="1"/>
    <x v="2"/>
    <x v="2"/>
    <x v="2"/>
    <m/>
    <m/>
    <m/>
    <m/>
    <m/>
    <m/>
  </r>
  <r>
    <x v="0"/>
    <x v="125"/>
    <x v="1"/>
    <s v="Webb"/>
    <x v="5"/>
    <x v="1"/>
    <x v="1"/>
    <x v="3"/>
    <x v="0"/>
    <x v="2"/>
    <x v="0"/>
    <x v="2"/>
    <x v="0"/>
    <x v="0"/>
    <x v="4"/>
    <x v="0"/>
    <x v="2"/>
    <x v="3"/>
    <x v="0"/>
    <x v="0"/>
    <x v="2"/>
    <x v="0"/>
    <x v="0"/>
    <x v="0"/>
    <x v="0"/>
    <x v="2"/>
    <x v="2"/>
    <x v="2"/>
    <x v="2"/>
    <x v="3"/>
    <x v="1"/>
    <x v="2"/>
    <x v="2"/>
    <x v="2"/>
    <m/>
    <m/>
    <m/>
    <m/>
    <m/>
    <m/>
  </r>
  <r>
    <x v="0"/>
    <x v="64"/>
    <x v="1"/>
    <s v="Webb"/>
    <x v="5"/>
    <x v="1"/>
    <x v="0"/>
    <x v="1"/>
    <x v="0"/>
    <x v="1"/>
    <x v="0"/>
    <x v="2"/>
    <x v="0"/>
    <x v="0"/>
    <x v="2"/>
    <x v="0"/>
    <x v="2"/>
    <x v="2"/>
    <x v="0"/>
    <x v="0"/>
    <x v="2"/>
    <x v="0"/>
    <x v="0"/>
    <x v="0"/>
    <x v="0"/>
    <x v="2"/>
    <x v="2"/>
    <x v="2"/>
    <x v="2"/>
    <x v="3"/>
    <x v="1"/>
    <x v="2"/>
    <x v="2"/>
    <x v="2"/>
    <m/>
    <m/>
    <m/>
    <m/>
    <m/>
    <m/>
  </r>
  <r>
    <x v="0"/>
    <x v="5"/>
    <x v="1"/>
    <s v="Webb"/>
    <x v="5"/>
    <x v="1"/>
    <x v="1"/>
    <x v="3"/>
    <x v="0"/>
    <x v="1"/>
    <x v="0"/>
    <x v="4"/>
    <x v="0"/>
    <x v="0"/>
    <x v="4"/>
    <x v="0"/>
    <x v="5"/>
    <x v="5"/>
    <x v="0"/>
    <x v="0"/>
    <x v="4"/>
    <x v="0"/>
    <x v="0"/>
    <x v="0"/>
    <x v="0"/>
    <x v="5"/>
    <x v="5"/>
    <x v="2"/>
    <x v="2"/>
    <x v="3"/>
    <x v="1"/>
    <x v="2"/>
    <x v="2"/>
    <x v="2"/>
    <m/>
    <m/>
    <m/>
    <m/>
    <m/>
    <m/>
  </r>
  <r>
    <x v="0"/>
    <x v="82"/>
    <x v="1"/>
    <s v="Webb"/>
    <x v="5"/>
    <x v="1"/>
    <x v="1"/>
    <x v="3"/>
    <x v="0"/>
    <x v="1"/>
    <x v="0"/>
    <x v="2"/>
    <x v="0"/>
    <x v="0"/>
    <x v="1"/>
    <x v="0"/>
    <x v="2"/>
    <x v="1"/>
    <x v="0"/>
    <x v="0"/>
    <x v="1"/>
    <x v="0"/>
    <x v="0"/>
    <x v="0"/>
    <x v="0"/>
    <x v="1"/>
    <x v="2"/>
    <x v="2"/>
    <x v="2"/>
    <x v="3"/>
    <x v="1"/>
    <x v="2"/>
    <x v="2"/>
    <x v="2"/>
    <m/>
    <m/>
    <m/>
    <m/>
    <m/>
    <m/>
  </r>
  <r>
    <x v="0"/>
    <x v="126"/>
    <x v="1"/>
    <s v="Webb"/>
    <x v="5"/>
    <x v="1"/>
    <x v="0"/>
    <x v="1"/>
    <x v="0"/>
    <x v="2"/>
    <x v="0"/>
    <x v="3"/>
    <x v="0"/>
    <x v="0"/>
    <x v="2"/>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66"/>
    <x v="1"/>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09"/>
    <x v="1"/>
    <s v="Webb"/>
    <x v="5"/>
    <x v="1"/>
    <x v="0"/>
    <x v="2"/>
    <x v="0"/>
    <x v="0"/>
    <x v="0"/>
    <x v="1"/>
    <x v="0"/>
    <x v="0"/>
    <x v="2"/>
    <x v="0"/>
    <x v="1"/>
    <x v="1"/>
    <x v="0"/>
    <x v="0"/>
    <x v="1"/>
    <x v="0"/>
    <x v="0"/>
    <x v="0"/>
    <x v="0"/>
    <x v="1"/>
    <x v="1"/>
    <x v="1"/>
    <x v="2"/>
    <x v="3"/>
    <x v="1"/>
    <x v="2"/>
    <x v="2"/>
    <x v="2"/>
    <m/>
    <m/>
    <m/>
    <m/>
    <m/>
    <m/>
  </r>
  <r>
    <x v="0"/>
    <x v="109"/>
    <x v="1"/>
    <s v="Webb"/>
    <x v="5"/>
    <x v="1"/>
    <x v="1"/>
    <x v="2"/>
    <x v="0"/>
    <x v="2"/>
    <x v="0"/>
    <x v="1"/>
    <x v="0"/>
    <x v="0"/>
    <x v="1"/>
    <x v="0"/>
    <x v="1"/>
    <x v="1"/>
    <x v="0"/>
    <x v="0"/>
    <x v="1"/>
    <x v="0"/>
    <x v="0"/>
    <x v="0"/>
    <x v="0"/>
    <x v="1"/>
    <x v="1"/>
    <x v="2"/>
    <x v="2"/>
    <x v="3"/>
    <x v="1"/>
    <x v="2"/>
    <x v="2"/>
    <x v="2"/>
    <m/>
    <m/>
    <m/>
    <m/>
    <m/>
    <m/>
  </r>
  <r>
    <x v="0"/>
    <x v="66"/>
    <x v="1"/>
    <s v="Webb"/>
    <x v="5"/>
    <x v="1"/>
    <x v="1"/>
    <x v="1"/>
    <x v="0"/>
    <x v="1"/>
    <x v="0"/>
    <x v="2"/>
    <x v="0"/>
    <x v="0"/>
    <x v="2"/>
    <x v="0"/>
    <x v="1"/>
    <x v="1"/>
    <x v="0"/>
    <x v="0"/>
    <x v="1"/>
    <x v="0"/>
    <x v="0"/>
    <x v="0"/>
    <x v="0"/>
    <x v="1"/>
    <x v="1"/>
    <x v="2"/>
    <x v="2"/>
    <x v="3"/>
    <x v="1"/>
    <x v="2"/>
    <x v="2"/>
    <x v="2"/>
    <m/>
    <m/>
    <m/>
    <m/>
    <m/>
    <m/>
  </r>
  <r>
    <x v="0"/>
    <x v="110"/>
    <x v="1"/>
    <s v="Webb"/>
    <x v="5"/>
    <x v="1"/>
    <x v="0"/>
    <x v="2"/>
    <x v="0"/>
    <x v="0"/>
    <x v="0"/>
    <x v="1"/>
    <x v="0"/>
    <x v="0"/>
    <x v="1"/>
    <x v="0"/>
    <x v="1"/>
    <x v="1"/>
    <x v="0"/>
    <x v="0"/>
    <x v="1"/>
    <x v="0"/>
    <x v="0"/>
    <x v="0"/>
    <x v="0"/>
    <x v="1"/>
    <x v="1"/>
    <x v="3"/>
    <x v="2"/>
    <x v="3"/>
    <x v="1"/>
    <x v="2"/>
    <x v="2"/>
    <x v="2"/>
    <m/>
    <m/>
    <m/>
    <m/>
    <m/>
    <m/>
  </r>
  <r>
    <x v="0"/>
    <x v="132"/>
    <x v="0"/>
    <s v="Webb"/>
    <x v="5"/>
    <x v="1"/>
    <x v="0"/>
    <x v="2"/>
    <x v="0"/>
    <x v="2"/>
    <x v="0"/>
    <x v="1"/>
    <x v="0"/>
    <x v="0"/>
    <x v="1"/>
    <x v="0"/>
    <x v="1"/>
    <x v="1"/>
    <x v="0"/>
    <x v="0"/>
    <x v="1"/>
    <x v="0"/>
    <x v="0"/>
    <x v="0"/>
    <x v="0"/>
    <x v="1"/>
    <x v="1"/>
    <x v="2"/>
    <x v="2"/>
    <x v="3"/>
    <x v="1"/>
    <x v="2"/>
    <x v="2"/>
    <x v="2"/>
    <m/>
    <m/>
    <m/>
    <m/>
    <m/>
    <m/>
  </r>
  <r>
    <x v="0"/>
    <x v="88"/>
    <x v="1"/>
    <s v="Webb"/>
    <x v="5"/>
    <x v="1"/>
    <x v="1"/>
    <x v="1"/>
    <x v="0"/>
    <x v="2"/>
    <x v="0"/>
    <x v="1"/>
    <x v="0"/>
    <x v="0"/>
    <x v="2"/>
    <x v="0"/>
    <x v="2"/>
    <x v="1"/>
    <x v="0"/>
    <x v="0"/>
    <x v="1"/>
    <x v="0"/>
    <x v="0"/>
    <x v="0"/>
    <x v="0"/>
    <x v="1"/>
    <x v="1"/>
    <x v="2"/>
    <x v="2"/>
    <x v="3"/>
    <x v="1"/>
    <x v="2"/>
    <x v="2"/>
    <x v="2"/>
    <m/>
    <m/>
    <m/>
    <m/>
    <m/>
    <m/>
  </r>
  <r>
    <x v="0"/>
    <x v="136"/>
    <x v="1"/>
    <s v="Webb"/>
    <x v="5"/>
    <x v="1"/>
    <x v="0"/>
    <x v="2"/>
    <x v="0"/>
    <x v="2"/>
    <x v="0"/>
    <x v="1"/>
    <x v="0"/>
    <x v="0"/>
    <x v="1"/>
    <x v="0"/>
    <x v="1"/>
    <x v="1"/>
    <x v="0"/>
    <x v="0"/>
    <x v="1"/>
    <x v="0"/>
    <x v="0"/>
    <x v="0"/>
    <x v="0"/>
    <x v="1"/>
    <x v="1"/>
    <x v="2"/>
    <x v="2"/>
    <x v="3"/>
    <x v="1"/>
    <x v="2"/>
    <x v="2"/>
    <x v="2"/>
    <m/>
    <m/>
    <m/>
    <m/>
    <m/>
    <m/>
  </r>
  <r>
    <x v="0"/>
    <x v="53"/>
    <x v="1"/>
    <s v="Webb"/>
    <x v="5"/>
    <x v="1"/>
    <x v="1"/>
    <x v="1"/>
    <x v="0"/>
    <x v="0"/>
    <x v="0"/>
    <x v="2"/>
    <x v="0"/>
    <x v="0"/>
    <x v="1"/>
    <x v="0"/>
    <x v="1"/>
    <x v="3"/>
    <x v="0"/>
    <x v="0"/>
    <x v="1"/>
    <x v="0"/>
    <x v="0"/>
    <x v="0"/>
    <x v="0"/>
    <x v="2"/>
    <x v="2"/>
    <x v="1"/>
    <x v="2"/>
    <x v="3"/>
    <x v="1"/>
    <x v="2"/>
    <x v="2"/>
    <x v="2"/>
    <m/>
    <m/>
    <m/>
    <m/>
    <m/>
    <m/>
  </r>
  <r>
    <x v="0"/>
    <x v="123"/>
    <x v="1"/>
    <s v="Webb"/>
    <x v="5"/>
    <x v="1"/>
    <x v="0"/>
    <x v="1"/>
    <x v="0"/>
    <x v="1"/>
    <x v="0"/>
    <x v="2"/>
    <x v="0"/>
    <x v="0"/>
    <x v="2"/>
    <x v="0"/>
    <x v="2"/>
    <x v="2"/>
    <x v="0"/>
    <x v="0"/>
    <x v="5"/>
    <x v="0"/>
    <x v="0"/>
    <x v="0"/>
    <x v="0"/>
    <x v="2"/>
    <x v="3"/>
    <x v="2"/>
    <x v="2"/>
    <x v="3"/>
    <x v="1"/>
    <x v="2"/>
    <x v="2"/>
    <x v="2"/>
    <m/>
    <m/>
    <m/>
    <m/>
    <m/>
    <m/>
  </r>
  <r>
    <x v="0"/>
    <x v="95"/>
    <x v="1"/>
    <s v="Webb"/>
    <x v="5"/>
    <x v="1"/>
    <x v="1"/>
    <x v="1"/>
    <x v="0"/>
    <x v="1"/>
    <x v="0"/>
    <x v="2"/>
    <x v="0"/>
    <x v="0"/>
    <x v="2"/>
    <x v="0"/>
    <x v="2"/>
    <x v="2"/>
    <x v="0"/>
    <x v="0"/>
    <x v="2"/>
    <x v="0"/>
    <x v="0"/>
    <x v="0"/>
    <x v="0"/>
    <x v="3"/>
    <x v="3"/>
    <x v="2"/>
    <x v="2"/>
    <x v="3"/>
    <x v="1"/>
    <x v="2"/>
    <x v="2"/>
    <x v="2"/>
    <m/>
    <m/>
    <m/>
    <m/>
    <m/>
    <m/>
  </r>
  <r>
    <x v="0"/>
    <x v="72"/>
    <x v="1"/>
    <s v="Webb"/>
    <x v="5"/>
    <x v="1"/>
    <x v="1"/>
    <x v="2"/>
    <x v="0"/>
    <x v="1"/>
    <x v="0"/>
    <x v="1"/>
    <x v="0"/>
    <x v="0"/>
    <x v="2"/>
    <x v="0"/>
    <x v="1"/>
    <x v="1"/>
    <x v="0"/>
    <x v="0"/>
    <x v="1"/>
    <x v="0"/>
    <x v="0"/>
    <x v="0"/>
    <x v="0"/>
    <x v="1"/>
    <x v="1"/>
    <x v="2"/>
    <x v="2"/>
    <x v="3"/>
    <x v="1"/>
    <x v="2"/>
    <x v="2"/>
    <x v="2"/>
    <m/>
    <m/>
    <m/>
    <m/>
    <m/>
    <m/>
  </r>
  <r>
    <x v="0"/>
    <x v="55"/>
    <x v="1"/>
    <s v="Webb"/>
    <x v="5"/>
    <x v="1"/>
    <x v="1"/>
    <x v="2"/>
    <x v="0"/>
    <x v="2"/>
    <x v="0"/>
    <x v="1"/>
    <x v="0"/>
    <x v="0"/>
    <x v="3"/>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7"/>
    <x v="1"/>
    <s v="Webb"/>
    <x v="5"/>
    <x v="1"/>
    <x v="1"/>
    <x v="1"/>
    <x v="0"/>
    <x v="1"/>
    <x v="0"/>
    <x v="2"/>
    <x v="0"/>
    <x v="0"/>
    <x v="3"/>
    <x v="0"/>
    <x v="2"/>
    <x v="3"/>
    <x v="0"/>
    <x v="0"/>
    <x v="1"/>
    <x v="0"/>
    <x v="0"/>
    <x v="0"/>
    <x v="0"/>
    <x v="1"/>
    <x v="1"/>
    <x v="2"/>
    <x v="2"/>
    <x v="3"/>
    <x v="1"/>
    <x v="2"/>
    <x v="2"/>
    <x v="2"/>
    <m/>
    <m/>
    <m/>
    <m/>
    <m/>
    <m/>
  </r>
  <r>
    <x v="0"/>
    <x v="55"/>
    <x v="1"/>
    <s v="Webb"/>
    <x v="5"/>
    <x v="1"/>
    <x v="0"/>
    <x v="1"/>
    <x v="0"/>
    <x v="2"/>
    <x v="0"/>
    <x v="2"/>
    <x v="0"/>
    <x v="0"/>
    <x v="2"/>
    <x v="0"/>
    <x v="2"/>
    <x v="2"/>
    <x v="0"/>
    <x v="0"/>
    <x v="2"/>
    <x v="0"/>
    <x v="0"/>
    <x v="0"/>
    <x v="0"/>
    <x v="2"/>
    <x v="2"/>
    <x v="2"/>
    <x v="2"/>
    <x v="3"/>
    <x v="1"/>
    <x v="2"/>
    <x v="2"/>
    <x v="2"/>
    <m/>
    <m/>
    <m/>
    <m/>
    <m/>
    <m/>
  </r>
  <r>
    <x v="0"/>
    <x v="119"/>
    <x v="0"/>
    <s v="Webb"/>
    <x v="5"/>
    <x v="1"/>
    <x v="1"/>
    <x v="2"/>
    <x v="0"/>
    <x v="2"/>
    <x v="0"/>
    <x v="1"/>
    <x v="0"/>
    <x v="0"/>
    <x v="1"/>
    <x v="0"/>
    <x v="1"/>
    <x v="1"/>
    <x v="0"/>
    <x v="0"/>
    <x v="1"/>
    <x v="0"/>
    <x v="0"/>
    <x v="0"/>
    <x v="0"/>
    <x v="1"/>
    <x v="1"/>
    <x v="2"/>
    <x v="2"/>
    <x v="3"/>
    <x v="1"/>
    <x v="2"/>
    <x v="2"/>
    <x v="2"/>
    <m/>
    <m/>
    <m/>
    <m/>
    <m/>
    <m/>
  </r>
  <r>
    <x v="0"/>
    <x v="85"/>
    <x v="1"/>
    <s v="Webb"/>
    <x v="5"/>
    <x v="1"/>
    <x v="1"/>
    <x v="2"/>
    <x v="0"/>
    <x v="2"/>
    <x v="0"/>
    <x v="2"/>
    <x v="0"/>
    <x v="0"/>
    <x v="1"/>
    <x v="0"/>
    <x v="1"/>
    <x v="1"/>
    <x v="0"/>
    <x v="0"/>
    <x v="1"/>
    <x v="0"/>
    <x v="0"/>
    <x v="0"/>
    <x v="0"/>
    <x v="1"/>
    <x v="1"/>
    <x v="2"/>
    <x v="2"/>
    <x v="3"/>
    <x v="1"/>
    <x v="2"/>
    <x v="2"/>
    <x v="2"/>
    <m/>
    <m/>
    <m/>
    <m/>
    <m/>
    <m/>
  </r>
  <r>
    <x v="0"/>
    <x v="5"/>
    <x v="1"/>
    <s v="Webb"/>
    <x v="5"/>
    <x v="1"/>
    <x v="1"/>
    <x v="2"/>
    <x v="0"/>
    <x v="0"/>
    <x v="0"/>
    <x v="1"/>
    <x v="0"/>
    <x v="0"/>
    <x v="1"/>
    <x v="0"/>
    <x v="2"/>
    <x v="1"/>
    <x v="0"/>
    <x v="0"/>
    <x v="1"/>
    <x v="0"/>
    <x v="0"/>
    <x v="0"/>
    <x v="0"/>
    <x v="1"/>
    <x v="1"/>
    <x v="1"/>
    <x v="2"/>
    <x v="3"/>
    <x v="1"/>
    <x v="2"/>
    <x v="2"/>
    <x v="2"/>
    <m/>
    <m/>
    <m/>
    <m/>
    <m/>
    <m/>
  </r>
  <r>
    <x v="0"/>
    <x v="123"/>
    <x v="1"/>
    <s v="Webb"/>
    <x v="5"/>
    <x v="1"/>
    <x v="0"/>
    <x v="1"/>
    <x v="0"/>
    <x v="0"/>
    <x v="0"/>
    <x v="4"/>
    <x v="0"/>
    <x v="0"/>
    <x v="4"/>
    <x v="0"/>
    <x v="2"/>
    <x v="5"/>
    <x v="0"/>
    <x v="0"/>
    <x v="2"/>
    <x v="0"/>
    <x v="0"/>
    <x v="0"/>
    <x v="0"/>
    <x v="3"/>
    <x v="3"/>
    <x v="1"/>
    <x v="2"/>
    <x v="3"/>
    <x v="1"/>
    <x v="2"/>
    <x v="2"/>
    <x v="2"/>
    <m/>
    <m/>
    <m/>
    <m/>
    <m/>
    <m/>
  </r>
  <r>
    <x v="0"/>
    <x v="5"/>
    <x v="1"/>
    <s v="Webb"/>
    <x v="5"/>
    <x v="1"/>
    <x v="0"/>
    <x v="1"/>
    <x v="0"/>
    <x v="0"/>
    <x v="0"/>
    <x v="1"/>
    <x v="0"/>
    <x v="0"/>
    <x v="1"/>
    <x v="0"/>
    <x v="1"/>
    <x v="1"/>
    <x v="0"/>
    <x v="0"/>
    <x v="1"/>
    <x v="0"/>
    <x v="0"/>
    <x v="0"/>
    <x v="0"/>
    <x v="1"/>
    <x v="1"/>
    <x v="1"/>
    <x v="2"/>
    <x v="3"/>
    <x v="1"/>
    <x v="2"/>
    <x v="2"/>
    <x v="2"/>
    <m/>
    <m/>
    <m/>
    <m/>
    <m/>
    <m/>
  </r>
  <r>
    <x v="0"/>
    <x v="55"/>
    <x v="1"/>
    <s v="Webb"/>
    <x v="5"/>
    <x v="1"/>
    <x v="0"/>
    <x v="2"/>
    <x v="0"/>
    <x v="2"/>
    <x v="0"/>
    <x v="1"/>
    <x v="0"/>
    <x v="0"/>
    <x v="1"/>
    <x v="0"/>
    <x v="1"/>
    <x v="1"/>
    <x v="0"/>
    <x v="0"/>
    <x v="1"/>
    <x v="0"/>
    <x v="0"/>
    <x v="0"/>
    <x v="0"/>
    <x v="1"/>
    <x v="1"/>
    <x v="2"/>
    <x v="2"/>
    <x v="3"/>
    <x v="1"/>
    <x v="2"/>
    <x v="2"/>
    <x v="2"/>
    <m/>
    <m/>
    <m/>
    <m/>
    <m/>
    <m/>
  </r>
  <r>
    <x v="0"/>
    <x v="117"/>
    <x v="1"/>
    <s v="Webb"/>
    <x v="5"/>
    <x v="1"/>
    <x v="1"/>
    <x v="1"/>
    <x v="0"/>
    <x v="1"/>
    <x v="0"/>
    <x v="1"/>
    <x v="0"/>
    <x v="0"/>
    <x v="1"/>
    <x v="0"/>
    <x v="1"/>
    <x v="1"/>
    <x v="0"/>
    <x v="0"/>
    <x v="1"/>
    <x v="0"/>
    <x v="0"/>
    <x v="0"/>
    <x v="0"/>
    <x v="1"/>
    <x v="1"/>
    <x v="2"/>
    <x v="2"/>
    <x v="3"/>
    <x v="1"/>
    <x v="2"/>
    <x v="2"/>
    <x v="2"/>
    <m/>
    <m/>
    <m/>
    <m/>
    <m/>
    <m/>
  </r>
  <r>
    <x v="0"/>
    <x v="66"/>
    <x v="1"/>
    <s v="Webb"/>
    <x v="5"/>
    <x v="1"/>
    <x v="0"/>
    <x v="2"/>
    <x v="0"/>
    <x v="2"/>
    <x v="0"/>
    <x v="1"/>
    <x v="0"/>
    <x v="0"/>
    <x v="2"/>
    <x v="0"/>
    <x v="1"/>
    <x v="1"/>
    <x v="0"/>
    <x v="0"/>
    <x v="1"/>
    <x v="0"/>
    <x v="0"/>
    <x v="0"/>
    <x v="0"/>
    <x v="1"/>
    <x v="1"/>
    <x v="2"/>
    <x v="2"/>
    <x v="3"/>
    <x v="1"/>
    <x v="2"/>
    <x v="2"/>
    <x v="2"/>
    <m/>
    <m/>
    <m/>
    <m/>
    <m/>
    <m/>
  </r>
  <r>
    <x v="0"/>
    <x v="66"/>
    <x v="1"/>
    <s v="Webb"/>
    <x v="5"/>
    <x v="1"/>
    <x v="0"/>
    <x v="2"/>
    <x v="0"/>
    <x v="2"/>
    <x v="0"/>
    <x v="1"/>
    <x v="0"/>
    <x v="0"/>
    <x v="1"/>
    <x v="0"/>
    <x v="1"/>
    <x v="1"/>
    <x v="0"/>
    <x v="0"/>
    <x v="1"/>
    <x v="0"/>
    <x v="0"/>
    <x v="0"/>
    <x v="0"/>
    <x v="1"/>
    <x v="1"/>
    <x v="2"/>
    <x v="2"/>
    <x v="3"/>
    <x v="1"/>
    <x v="2"/>
    <x v="2"/>
    <x v="2"/>
    <m/>
    <m/>
    <m/>
    <m/>
    <m/>
    <m/>
  </r>
  <r>
    <x v="0"/>
    <x v="55"/>
    <x v="1"/>
    <s v="Webb"/>
    <x v="5"/>
    <x v="1"/>
    <x v="1"/>
    <x v="1"/>
    <x v="0"/>
    <x v="1"/>
    <x v="0"/>
    <x v="2"/>
    <x v="0"/>
    <x v="0"/>
    <x v="4"/>
    <x v="0"/>
    <x v="2"/>
    <x v="5"/>
    <x v="0"/>
    <x v="0"/>
    <x v="5"/>
    <x v="0"/>
    <x v="0"/>
    <x v="0"/>
    <x v="0"/>
    <x v="2"/>
    <x v="3"/>
    <x v="2"/>
    <x v="2"/>
    <x v="3"/>
    <x v="1"/>
    <x v="2"/>
    <x v="2"/>
    <x v="2"/>
    <m/>
    <m/>
    <m/>
    <m/>
    <m/>
    <m/>
  </r>
  <r>
    <x v="0"/>
    <x v="5"/>
    <x v="1"/>
    <s v="Webb"/>
    <x v="5"/>
    <x v="1"/>
    <x v="0"/>
    <x v="3"/>
    <x v="0"/>
    <x v="0"/>
    <x v="0"/>
    <x v="4"/>
    <x v="0"/>
    <x v="0"/>
    <x v="2"/>
    <x v="0"/>
    <x v="2"/>
    <x v="2"/>
    <x v="0"/>
    <x v="0"/>
    <x v="2"/>
    <x v="0"/>
    <x v="0"/>
    <x v="0"/>
    <x v="0"/>
    <x v="2"/>
    <x v="2"/>
    <x v="3"/>
    <x v="2"/>
    <x v="3"/>
    <x v="1"/>
    <x v="2"/>
    <x v="2"/>
    <x v="2"/>
    <m/>
    <m/>
    <m/>
    <m/>
    <m/>
    <m/>
  </r>
  <r>
    <x v="0"/>
    <x v="130"/>
    <x v="1"/>
    <s v="Webb"/>
    <x v="5"/>
    <x v="1"/>
    <x v="0"/>
    <x v="2"/>
    <x v="0"/>
    <x v="2"/>
    <x v="0"/>
    <x v="1"/>
    <x v="0"/>
    <x v="0"/>
    <x v="1"/>
    <x v="0"/>
    <x v="1"/>
    <x v="1"/>
    <x v="0"/>
    <x v="0"/>
    <x v="1"/>
    <x v="0"/>
    <x v="0"/>
    <x v="0"/>
    <x v="0"/>
    <x v="1"/>
    <x v="1"/>
    <x v="2"/>
    <x v="2"/>
    <x v="3"/>
    <x v="1"/>
    <x v="2"/>
    <x v="2"/>
    <x v="2"/>
    <m/>
    <m/>
    <m/>
    <m/>
    <m/>
    <m/>
  </r>
  <r>
    <x v="0"/>
    <x v="88"/>
    <x v="1"/>
    <s v="Webb"/>
    <x v="5"/>
    <x v="1"/>
    <x v="1"/>
    <x v="2"/>
    <x v="0"/>
    <x v="0"/>
    <x v="0"/>
    <x v="1"/>
    <x v="0"/>
    <x v="0"/>
    <x v="1"/>
    <x v="0"/>
    <x v="1"/>
    <x v="1"/>
    <x v="0"/>
    <x v="0"/>
    <x v="1"/>
    <x v="0"/>
    <x v="0"/>
    <x v="0"/>
    <x v="0"/>
    <x v="1"/>
    <x v="1"/>
    <x v="1"/>
    <x v="2"/>
    <x v="3"/>
    <x v="1"/>
    <x v="2"/>
    <x v="2"/>
    <x v="2"/>
    <m/>
    <m/>
    <m/>
    <m/>
    <m/>
    <m/>
  </r>
  <r>
    <x v="0"/>
    <x v="39"/>
    <x v="0"/>
    <s v="Webb"/>
    <x v="5"/>
    <x v="1"/>
    <x v="0"/>
    <x v="1"/>
    <x v="0"/>
    <x v="1"/>
    <x v="0"/>
    <x v="2"/>
    <x v="0"/>
    <x v="0"/>
    <x v="2"/>
    <x v="0"/>
    <x v="2"/>
    <x v="2"/>
    <x v="0"/>
    <x v="0"/>
    <x v="2"/>
    <x v="0"/>
    <x v="0"/>
    <x v="0"/>
    <x v="0"/>
    <x v="2"/>
    <x v="2"/>
    <x v="2"/>
    <x v="2"/>
    <x v="3"/>
    <x v="1"/>
    <x v="2"/>
    <x v="2"/>
    <x v="2"/>
    <m/>
    <m/>
    <m/>
    <m/>
    <m/>
    <m/>
  </r>
  <r>
    <x v="0"/>
    <x v="39"/>
    <x v="0"/>
    <s v="Webb"/>
    <x v="5"/>
    <x v="1"/>
    <x v="0"/>
    <x v="2"/>
    <x v="0"/>
    <x v="2"/>
    <x v="0"/>
    <x v="1"/>
    <x v="0"/>
    <x v="0"/>
    <x v="1"/>
    <x v="0"/>
    <x v="1"/>
    <x v="1"/>
    <x v="0"/>
    <x v="0"/>
    <x v="1"/>
    <x v="0"/>
    <x v="0"/>
    <x v="0"/>
    <x v="0"/>
    <x v="1"/>
    <x v="1"/>
    <x v="2"/>
    <x v="2"/>
    <x v="3"/>
    <x v="1"/>
    <x v="2"/>
    <x v="2"/>
    <x v="2"/>
    <m/>
    <m/>
    <m/>
    <m/>
    <m/>
    <m/>
  </r>
  <r>
    <x v="0"/>
    <x v="39"/>
    <x v="0"/>
    <s v="Webb"/>
    <x v="5"/>
    <x v="1"/>
    <x v="0"/>
    <x v="2"/>
    <x v="0"/>
    <x v="2"/>
    <x v="0"/>
    <x v="1"/>
    <x v="0"/>
    <x v="0"/>
    <x v="1"/>
    <x v="0"/>
    <x v="1"/>
    <x v="1"/>
    <x v="0"/>
    <x v="0"/>
    <x v="1"/>
    <x v="0"/>
    <x v="0"/>
    <x v="0"/>
    <x v="0"/>
    <x v="1"/>
    <x v="1"/>
    <x v="2"/>
    <x v="2"/>
    <x v="3"/>
    <x v="1"/>
    <x v="2"/>
    <x v="2"/>
    <x v="2"/>
    <m/>
    <m/>
    <m/>
    <m/>
    <m/>
    <m/>
  </r>
  <r>
    <x v="0"/>
    <x v="142"/>
    <x v="1"/>
    <s v="Webb"/>
    <x v="5"/>
    <x v="1"/>
    <x v="0"/>
    <x v="2"/>
    <x v="0"/>
    <x v="2"/>
    <x v="0"/>
    <x v="1"/>
    <x v="0"/>
    <x v="0"/>
    <x v="1"/>
    <x v="0"/>
    <x v="1"/>
    <x v="1"/>
    <x v="0"/>
    <x v="0"/>
    <x v="1"/>
    <x v="0"/>
    <x v="0"/>
    <x v="0"/>
    <x v="0"/>
    <x v="1"/>
    <x v="1"/>
    <x v="2"/>
    <x v="2"/>
    <x v="3"/>
    <x v="1"/>
    <x v="2"/>
    <x v="2"/>
    <x v="2"/>
    <m/>
    <m/>
    <m/>
    <m/>
    <m/>
    <m/>
  </r>
  <r>
    <x v="0"/>
    <x v="104"/>
    <x v="1"/>
    <s v="Webb"/>
    <x v="5"/>
    <x v="1"/>
    <x v="0"/>
    <x v="2"/>
    <x v="0"/>
    <x v="2"/>
    <x v="0"/>
    <x v="1"/>
    <x v="0"/>
    <x v="0"/>
    <x v="1"/>
    <x v="0"/>
    <x v="1"/>
    <x v="1"/>
    <x v="0"/>
    <x v="0"/>
    <x v="1"/>
    <x v="0"/>
    <x v="0"/>
    <x v="0"/>
    <x v="0"/>
    <x v="1"/>
    <x v="1"/>
    <x v="2"/>
    <x v="2"/>
    <x v="3"/>
    <x v="1"/>
    <x v="2"/>
    <x v="2"/>
    <x v="2"/>
    <m/>
    <m/>
    <m/>
    <m/>
    <m/>
    <m/>
  </r>
  <r>
    <x v="0"/>
    <x v="104"/>
    <x v="1"/>
    <s v="Webb"/>
    <x v="5"/>
    <x v="1"/>
    <x v="1"/>
    <x v="2"/>
    <x v="0"/>
    <x v="2"/>
    <x v="0"/>
    <x v="1"/>
    <x v="0"/>
    <x v="0"/>
    <x v="1"/>
    <x v="0"/>
    <x v="1"/>
    <x v="1"/>
    <x v="0"/>
    <x v="0"/>
    <x v="1"/>
    <x v="0"/>
    <x v="0"/>
    <x v="0"/>
    <x v="0"/>
    <x v="1"/>
    <x v="1"/>
    <x v="2"/>
    <x v="2"/>
    <x v="3"/>
    <x v="1"/>
    <x v="2"/>
    <x v="2"/>
    <x v="2"/>
    <m/>
    <m/>
    <m/>
    <m/>
    <m/>
    <m/>
  </r>
  <r>
    <x v="0"/>
    <x v="55"/>
    <x v="1"/>
    <s v="Webb"/>
    <x v="5"/>
    <x v="1"/>
    <x v="0"/>
    <x v="5"/>
    <x v="0"/>
    <x v="1"/>
    <x v="0"/>
    <x v="3"/>
    <x v="0"/>
    <x v="0"/>
    <x v="3"/>
    <x v="0"/>
    <x v="5"/>
    <x v="2"/>
    <x v="0"/>
    <x v="0"/>
    <x v="2"/>
    <x v="0"/>
    <x v="0"/>
    <x v="0"/>
    <x v="0"/>
    <x v="3"/>
    <x v="5"/>
    <x v="2"/>
    <x v="2"/>
    <x v="3"/>
    <x v="1"/>
    <x v="2"/>
    <x v="2"/>
    <x v="2"/>
    <m/>
    <m/>
    <m/>
    <m/>
    <m/>
    <m/>
  </r>
  <r>
    <x v="0"/>
    <x v="88"/>
    <x v="1"/>
    <s v="Webb"/>
    <x v="5"/>
    <x v="1"/>
    <x v="1"/>
    <x v="1"/>
    <x v="0"/>
    <x v="2"/>
    <x v="0"/>
    <x v="2"/>
    <x v="0"/>
    <x v="0"/>
    <x v="2"/>
    <x v="0"/>
    <x v="1"/>
    <x v="2"/>
    <x v="0"/>
    <x v="0"/>
    <x v="2"/>
    <x v="0"/>
    <x v="0"/>
    <x v="0"/>
    <x v="0"/>
    <x v="2"/>
    <x v="2"/>
    <x v="2"/>
    <x v="2"/>
    <x v="3"/>
    <x v="1"/>
    <x v="2"/>
    <x v="2"/>
    <x v="2"/>
    <m/>
    <m/>
    <m/>
    <m/>
    <m/>
    <m/>
  </r>
  <r>
    <x v="0"/>
    <x v="88"/>
    <x v="1"/>
    <s v="Webb"/>
    <x v="5"/>
    <x v="1"/>
    <x v="1"/>
    <x v="3"/>
    <x v="0"/>
    <x v="1"/>
    <x v="0"/>
    <x v="3"/>
    <x v="0"/>
    <x v="0"/>
    <x v="4"/>
    <x v="0"/>
    <x v="2"/>
    <x v="2"/>
    <x v="0"/>
    <x v="0"/>
    <x v="2"/>
    <x v="0"/>
    <x v="0"/>
    <x v="0"/>
    <x v="0"/>
    <x v="3"/>
    <x v="5"/>
    <x v="2"/>
    <x v="2"/>
    <x v="3"/>
    <x v="1"/>
    <x v="2"/>
    <x v="2"/>
    <x v="2"/>
    <m/>
    <m/>
    <m/>
    <m/>
    <m/>
    <m/>
  </r>
  <r>
    <x v="0"/>
    <x v="18"/>
    <x v="1"/>
    <s v="Webb"/>
    <x v="5"/>
    <x v="1"/>
    <x v="0"/>
    <x v="1"/>
    <x v="0"/>
    <x v="0"/>
    <x v="0"/>
    <x v="2"/>
    <x v="0"/>
    <x v="0"/>
    <x v="2"/>
    <x v="0"/>
    <x v="1"/>
    <x v="2"/>
    <x v="0"/>
    <x v="0"/>
    <x v="2"/>
    <x v="0"/>
    <x v="0"/>
    <x v="0"/>
    <x v="0"/>
    <x v="2"/>
    <x v="2"/>
    <x v="1"/>
    <x v="2"/>
    <x v="3"/>
    <x v="1"/>
    <x v="2"/>
    <x v="2"/>
    <x v="2"/>
    <m/>
    <m/>
    <m/>
    <m/>
    <m/>
    <m/>
  </r>
  <r>
    <x v="0"/>
    <x v="18"/>
    <x v="1"/>
    <s v="Webb"/>
    <x v="5"/>
    <x v="1"/>
    <x v="1"/>
    <x v="1"/>
    <x v="0"/>
    <x v="0"/>
    <x v="0"/>
    <x v="2"/>
    <x v="0"/>
    <x v="0"/>
    <x v="2"/>
    <x v="0"/>
    <x v="1"/>
    <x v="2"/>
    <x v="0"/>
    <x v="0"/>
    <x v="2"/>
    <x v="0"/>
    <x v="0"/>
    <x v="0"/>
    <x v="0"/>
    <x v="2"/>
    <x v="2"/>
    <x v="1"/>
    <x v="2"/>
    <x v="3"/>
    <x v="1"/>
    <x v="2"/>
    <x v="2"/>
    <x v="2"/>
    <m/>
    <m/>
    <m/>
    <m/>
    <m/>
    <m/>
  </r>
  <r>
    <x v="0"/>
    <x v="57"/>
    <x v="1"/>
    <s v="Webb"/>
    <x v="5"/>
    <x v="1"/>
    <x v="0"/>
    <x v="1"/>
    <x v="0"/>
    <x v="0"/>
    <x v="0"/>
    <x v="1"/>
    <x v="0"/>
    <x v="0"/>
    <x v="2"/>
    <x v="0"/>
    <x v="1"/>
    <x v="2"/>
    <x v="0"/>
    <x v="0"/>
    <x v="1"/>
    <x v="0"/>
    <x v="0"/>
    <x v="0"/>
    <x v="0"/>
    <x v="1"/>
    <x v="2"/>
    <x v="1"/>
    <x v="2"/>
    <x v="3"/>
    <x v="1"/>
    <x v="2"/>
    <x v="2"/>
    <x v="2"/>
    <m/>
    <m/>
    <m/>
    <m/>
    <m/>
    <m/>
  </r>
  <r>
    <x v="0"/>
    <x v="98"/>
    <x v="2"/>
    <s v="Webb"/>
    <x v="5"/>
    <x v="1"/>
    <x v="0"/>
    <x v="2"/>
    <x v="0"/>
    <x v="2"/>
    <x v="0"/>
    <x v="3"/>
    <x v="0"/>
    <x v="0"/>
    <x v="3"/>
    <x v="0"/>
    <x v="1"/>
    <x v="2"/>
    <x v="0"/>
    <x v="0"/>
    <x v="1"/>
    <x v="0"/>
    <x v="0"/>
    <x v="0"/>
    <x v="0"/>
    <x v="1"/>
    <x v="1"/>
    <x v="2"/>
    <x v="2"/>
    <x v="3"/>
    <x v="1"/>
    <x v="2"/>
    <x v="2"/>
    <x v="2"/>
    <m/>
    <m/>
    <m/>
    <m/>
    <m/>
    <m/>
  </r>
  <r>
    <x v="0"/>
    <x v="55"/>
    <x v="1"/>
    <s v="Webb"/>
    <x v="5"/>
    <x v="1"/>
    <x v="1"/>
    <x v="1"/>
    <x v="0"/>
    <x v="0"/>
    <x v="0"/>
    <x v="2"/>
    <x v="0"/>
    <x v="0"/>
    <x v="4"/>
    <x v="0"/>
    <x v="5"/>
    <x v="5"/>
    <x v="0"/>
    <x v="0"/>
    <x v="5"/>
    <x v="0"/>
    <x v="0"/>
    <x v="0"/>
    <x v="0"/>
    <x v="3"/>
    <x v="3"/>
    <x v="1"/>
    <x v="2"/>
    <x v="3"/>
    <x v="1"/>
    <x v="2"/>
    <x v="2"/>
    <x v="2"/>
    <m/>
    <m/>
    <m/>
    <m/>
    <m/>
    <m/>
  </r>
  <r>
    <x v="0"/>
    <x v="4"/>
    <x v="1"/>
    <s v="Webb"/>
    <x v="5"/>
    <x v="1"/>
    <x v="1"/>
    <x v="3"/>
    <x v="0"/>
    <x v="1"/>
    <x v="0"/>
    <x v="4"/>
    <x v="0"/>
    <x v="0"/>
    <x v="2"/>
    <x v="0"/>
    <x v="4"/>
    <x v="5"/>
    <x v="0"/>
    <x v="0"/>
    <x v="5"/>
    <x v="0"/>
    <x v="0"/>
    <x v="0"/>
    <x v="0"/>
    <x v="3"/>
    <x v="3"/>
    <x v="2"/>
    <x v="2"/>
    <x v="3"/>
    <x v="1"/>
    <x v="2"/>
    <x v="2"/>
    <x v="2"/>
    <m/>
    <m/>
    <m/>
    <m/>
    <m/>
    <m/>
  </r>
  <r>
    <x v="0"/>
    <x v="26"/>
    <x v="0"/>
    <s v="Webb"/>
    <x v="5"/>
    <x v="1"/>
    <x v="0"/>
    <x v="2"/>
    <x v="0"/>
    <x v="2"/>
    <x v="0"/>
    <x v="1"/>
    <x v="0"/>
    <x v="0"/>
    <x v="1"/>
    <x v="0"/>
    <x v="1"/>
    <x v="1"/>
    <x v="0"/>
    <x v="0"/>
    <x v="1"/>
    <x v="0"/>
    <x v="0"/>
    <x v="0"/>
    <x v="0"/>
    <x v="1"/>
    <x v="1"/>
    <x v="2"/>
    <x v="2"/>
    <x v="3"/>
    <x v="1"/>
    <x v="2"/>
    <x v="2"/>
    <x v="2"/>
    <m/>
    <m/>
    <m/>
    <m/>
    <m/>
    <m/>
  </r>
  <r>
    <x v="0"/>
    <x v="1"/>
    <x v="1"/>
    <s v="Webb"/>
    <x v="5"/>
    <x v="1"/>
    <x v="1"/>
    <x v="1"/>
    <x v="0"/>
    <x v="0"/>
    <x v="0"/>
    <x v="2"/>
    <x v="0"/>
    <x v="0"/>
    <x v="2"/>
    <x v="0"/>
    <x v="5"/>
    <x v="3"/>
    <x v="0"/>
    <x v="0"/>
    <x v="2"/>
    <x v="0"/>
    <x v="0"/>
    <x v="0"/>
    <x v="0"/>
    <x v="3"/>
    <x v="3"/>
    <x v="1"/>
    <x v="2"/>
    <x v="3"/>
    <x v="1"/>
    <x v="2"/>
    <x v="2"/>
    <x v="2"/>
    <m/>
    <m/>
    <m/>
    <m/>
    <m/>
    <m/>
  </r>
  <r>
    <x v="0"/>
    <x v="39"/>
    <x v="0"/>
    <s v="Webb"/>
    <x v="5"/>
    <x v="1"/>
    <x v="1"/>
    <x v="2"/>
    <x v="0"/>
    <x v="0"/>
    <x v="0"/>
    <x v="1"/>
    <x v="0"/>
    <x v="0"/>
    <x v="1"/>
    <x v="0"/>
    <x v="1"/>
    <x v="1"/>
    <x v="0"/>
    <x v="0"/>
    <x v="1"/>
    <x v="0"/>
    <x v="0"/>
    <x v="0"/>
    <x v="0"/>
    <x v="1"/>
    <x v="1"/>
    <x v="1"/>
    <x v="2"/>
    <x v="3"/>
    <x v="1"/>
    <x v="2"/>
    <x v="2"/>
    <x v="2"/>
    <m/>
    <m/>
    <m/>
    <m/>
    <m/>
    <m/>
  </r>
  <r>
    <x v="0"/>
    <x v="78"/>
    <x v="1"/>
    <s v="Webb"/>
    <x v="5"/>
    <x v="1"/>
    <x v="0"/>
    <x v="2"/>
    <x v="0"/>
    <x v="0"/>
    <x v="0"/>
    <x v="1"/>
    <x v="0"/>
    <x v="0"/>
    <x v="1"/>
    <x v="0"/>
    <x v="1"/>
    <x v="1"/>
    <x v="0"/>
    <x v="0"/>
    <x v="1"/>
    <x v="0"/>
    <x v="0"/>
    <x v="0"/>
    <x v="0"/>
    <x v="1"/>
    <x v="1"/>
    <x v="3"/>
    <x v="2"/>
    <x v="3"/>
    <x v="1"/>
    <x v="2"/>
    <x v="2"/>
    <x v="2"/>
    <m/>
    <m/>
    <m/>
    <m/>
    <m/>
    <m/>
  </r>
  <r>
    <x v="0"/>
    <x v="73"/>
    <x v="1"/>
    <s v="Webb"/>
    <x v="5"/>
    <x v="1"/>
    <x v="0"/>
    <x v="1"/>
    <x v="0"/>
    <x v="5"/>
    <x v="0"/>
    <x v="3"/>
    <x v="0"/>
    <x v="0"/>
    <x v="3"/>
    <x v="0"/>
    <x v="1"/>
    <x v="2"/>
    <x v="0"/>
    <x v="0"/>
    <x v="1"/>
    <x v="0"/>
    <x v="0"/>
    <x v="0"/>
    <x v="0"/>
    <x v="2"/>
    <x v="3"/>
    <x v="2"/>
    <x v="2"/>
    <x v="3"/>
    <x v="1"/>
    <x v="2"/>
    <x v="2"/>
    <x v="2"/>
    <m/>
    <m/>
    <m/>
    <m/>
    <m/>
    <m/>
  </r>
  <r>
    <x v="0"/>
    <x v="123"/>
    <x v="1"/>
    <s v="Webb"/>
    <x v="5"/>
    <x v="1"/>
    <x v="0"/>
    <x v="1"/>
    <x v="0"/>
    <x v="0"/>
    <x v="0"/>
    <x v="3"/>
    <x v="0"/>
    <x v="0"/>
    <x v="3"/>
    <x v="0"/>
    <x v="2"/>
    <x v="2"/>
    <x v="0"/>
    <x v="0"/>
    <x v="2"/>
    <x v="0"/>
    <x v="0"/>
    <x v="0"/>
    <x v="0"/>
    <x v="2"/>
    <x v="2"/>
    <x v="1"/>
    <x v="2"/>
    <x v="3"/>
    <x v="1"/>
    <x v="2"/>
    <x v="2"/>
    <x v="2"/>
    <m/>
    <m/>
    <m/>
    <m/>
    <m/>
    <m/>
  </r>
  <r>
    <x v="0"/>
    <x v="14"/>
    <x v="0"/>
    <s v="Webb"/>
    <x v="5"/>
    <x v="1"/>
    <x v="1"/>
    <x v="2"/>
    <x v="0"/>
    <x v="2"/>
    <x v="0"/>
    <x v="1"/>
    <x v="0"/>
    <x v="0"/>
    <x v="1"/>
    <x v="0"/>
    <x v="0"/>
    <x v="1"/>
    <x v="0"/>
    <x v="0"/>
    <x v="1"/>
    <x v="0"/>
    <x v="0"/>
    <x v="0"/>
    <x v="0"/>
    <x v="1"/>
    <x v="1"/>
    <x v="2"/>
    <x v="2"/>
    <x v="3"/>
    <x v="1"/>
    <x v="2"/>
    <x v="2"/>
    <x v="2"/>
    <m/>
    <m/>
    <m/>
    <m/>
    <m/>
    <m/>
  </r>
  <r>
    <x v="0"/>
    <x v="88"/>
    <x v="1"/>
    <s v="Webb"/>
    <x v="5"/>
    <x v="1"/>
    <x v="0"/>
    <x v="1"/>
    <x v="0"/>
    <x v="2"/>
    <x v="0"/>
    <x v="1"/>
    <x v="0"/>
    <x v="0"/>
    <x v="1"/>
    <x v="0"/>
    <x v="1"/>
    <x v="1"/>
    <x v="0"/>
    <x v="0"/>
    <x v="1"/>
    <x v="0"/>
    <x v="0"/>
    <x v="0"/>
    <x v="0"/>
    <x v="1"/>
    <x v="2"/>
    <x v="2"/>
    <x v="2"/>
    <x v="3"/>
    <x v="1"/>
    <x v="2"/>
    <x v="2"/>
    <x v="2"/>
    <m/>
    <m/>
    <m/>
    <m/>
    <m/>
    <m/>
  </r>
  <r>
    <x v="0"/>
    <x v="88"/>
    <x v="1"/>
    <s v="Webb"/>
    <x v="5"/>
    <x v="1"/>
    <x v="1"/>
    <x v="3"/>
    <x v="0"/>
    <x v="1"/>
    <x v="0"/>
    <x v="4"/>
    <x v="0"/>
    <x v="0"/>
    <x v="5"/>
    <x v="0"/>
    <x v="5"/>
    <x v="4"/>
    <x v="0"/>
    <x v="0"/>
    <x v="5"/>
    <x v="0"/>
    <x v="0"/>
    <x v="0"/>
    <x v="0"/>
    <x v="3"/>
    <x v="3"/>
    <x v="2"/>
    <x v="2"/>
    <x v="3"/>
    <x v="1"/>
    <x v="2"/>
    <x v="2"/>
    <x v="2"/>
    <m/>
    <m/>
    <m/>
    <m/>
    <m/>
    <m/>
  </r>
  <r>
    <x v="0"/>
    <x v="103"/>
    <x v="1"/>
    <s v="Webb"/>
    <x v="5"/>
    <x v="1"/>
    <x v="1"/>
    <x v="1"/>
    <x v="0"/>
    <x v="0"/>
    <x v="0"/>
    <x v="2"/>
    <x v="0"/>
    <x v="0"/>
    <x v="4"/>
    <x v="0"/>
    <x v="2"/>
    <x v="3"/>
    <x v="0"/>
    <x v="0"/>
    <x v="2"/>
    <x v="0"/>
    <x v="0"/>
    <x v="0"/>
    <x v="0"/>
    <x v="2"/>
    <x v="2"/>
    <x v="1"/>
    <x v="2"/>
    <x v="3"/>
    <x v="1"/>
    <x v="2"/>
    <x v="2"/>
    <x v="2"/>
    <m/>
    <m/>
    <m/>
    <m/>
    <m/>
    <m/>
  </r>
  <r>
    <x v="0"/>
    <x v="88"/>
    <x v="1"/>
    <s v="Webb"/>
    <x v="5"/>
    <x v="1"/>
    <x v="0"/>
    <x v="3"/>
    <x v="0"/>
    <x v="0"/>
    <x v="0"/>
    <x v="2"/>
    <x v="0"/>
    <x v="0"/>
    <x v="3"/>
    <x v="0"/>
    <x v="1"/>
    <x v="1"/>
    <x v="0"/>
    <x v="0"/>
    <x v="1"/>
    <x v="0"/>
    <x v="0"/>
    <x v="0"/>
    <x v="0"/>
    <x v="2"/>
    <x v="4"/>
    <x v="1"/>
    <x v="2"/>
    <x v="3"/>
    <x v="1"/>
    <x v="2"/>
    <x v="2"/>
    <x v="2"/>
    <m/>
    <m/>
    <m/>
    <m/>
    <m/>
    <m/>
  </r>
  <r>
    <x v="0"/>
    <x v="129"/>
    <x v="1"/>
    <s v="Webb"/>
    <x v="5"/>
    <x v="1"/>
    <x v="0"/>
    <x v="2"/>
    <x v="0"/>
    <x v="2"/>
    <x v="0"/>
    <x v="1"/>
    <x v="0"/>
    <x v="0"/>
    <x v="1"/>
    <x v="0"/>
    <x v="1"/>
    <x v="1"/>
    <x v="0"/>
    <x v="0"/>
    <x v="1"/>
    <x v="0"/>
    <x v="0"/>
    <x v="0"/>
    <x v="0"/>
    <x v="1"/>
    <x v="1"/>
    <x v="2"/>
    <x v="2"/>
    <x v="3"/>
    <x v="1"/>
    <x v="2"/>
    <x v="2"/>
    <x v="2"/>
    <m/>
    <m/>
    <m/>
    <m/>
    <m/>
    <m/>
  </r>
  <r>
    <x v="0"/>
    <x v="104"/>
    <x v="1"/>
    <s v="Webb"/>
    <x v="5"/>
    <x v="1"/>
    <x v="1"/>
    <x v="1"/>
    <x v="0"/>
    <x v="2"/>
    <x v="0"/>
    <x v="2"/>
    <x v="0"/>
    <x v="0"/>
    <x v="2"/>
    <x v="0"/>
    <x v="1"/>
    <x v="1"/>
    <x v="0"/>
    <x v="0"/>
    <x v="1"/>
    <x v="0"/>
    <x v="0"/>
    <x v="0"/>
    <x v="0"/>
    <x v="2"/>
    <x v="1"/>
    <x v="2"/>
    <x v="2"/>
    <x v="3"/>
    <x v="1"/>
    <x v="2"/>
    <x v="2"/>
    <x v="2"/>
    <m/>
    <m/>
    <m/>
    <m/>
    <m/>
    <m/>
  </r>
  <r>
    <x v="0"/>
    <x v="5"/>
    <x v="1"/>
    <s v="Webb"/>
    <x v="5"/>
    <x v="1"/>
    <x v="0"/>
    <x v="3"/>
    <x v="0"/>
    <x v="1"/>
    <x v="0"/>
    <x v="4"/>
    <x v="0"/>
    <x v="0"/>
    <x v="2"/>
    <x v="0"/>
    <x v="1"/>
    <x v="2"/>
    <x v="0"/>
    <x v="0"/>
    <x v="2"/>
    <x v="0"/>
    <x v="0"/>
    <x v="0"/>
    <x v="0"/>
    <x v="2"/>
    <x v="2"/>
    <x v="2"/>
    <x v="2"/>
    <x v="3"/>
    <x v="1"/>
    <x v="2"/>
    <x v="2"/>
    <x v="2"/>
    <m/>
    <m/>
    <m/>
    <m/>
    <m/>
    <m/>
  </r>
  <r>
    <x v="0"/>
    <x v="1"/>
    <x v="1"/>
    <s v="Webb"/>
    <x v="5"/>
    <x v="1"/>
    <x v="0"/>
    <x v="3"/>
    <x v="0"/>
    <x v="0"/>
    <x v="0"/>
    <x v="2"/>
    <x v="0"/>
    <x v="0"/>
    <x v="3"/>
    <x v="0"/>
    <x v="2"/>
    <x v="5"/>
    <x v="0"/>
    <x v="0"/>
    <x v="5"/>
    <x v="0"/>
    <x v="0"/>
    <x v="0"/>
    <x v="0"/>
    <x v="3"/>
    <x v="3"/>
    <x v="1"/>
    <x v="2"/>
    <x v="3"/>
    <x v="1"/>
    <x v="2"/>
    <x v="2"/>
    <x v="2"/>
    <m/>
    <m/>
    <m/>
    <m/>
    <m/>
    <m/>
  </r>
  <r>
    <x v="0"/>
    <x v="142"/>
    <x v="1"/>
    <s v="Webb"/>
    <x v="5"/>
    <x v="1"/>
    <x v="1"/>
    <x v="1"/>
    <x v="0"/>
    <x v="0"/>
    <x v="0"/>
    <x v="1"/>
    <x v="0"/>
    <x v="0"/>
    <x v="1"/>
    <x v="0"/>
    <x v="1"/>
    <x v="1"/>
    <x v="0"/>
    <x v="0"/>
    <x v="1"/>
    <x v="0"/>
    <x v="0"/>
    <x v="0"/>
    <x v="0"/>
    <x v="1"/>
    <x v="1"/>
    <x v="1"/>
    <x v="2"/>
    <x v="3"/>
    <x v="1"/>
    <x v="2"/>
    <x v="2"/>
    <x v="2"/>
    <m/>
    <m/>
    <m/>
    <m/>
    <m/>
    <m/>
  </r>
  <r>
    <x v="0"/>
    <x v="5"/>
    <x v="1"/>
    <s v="Webb"/>
    <x v="5"/>
    <x v="1"/>
    <x v="0"/>
    <x v="1"/>
    <x v="0"/>
    <x v="2"/>
    <x v="0"/>
    <x v="2"/>
    <x v="0"/>
    <x v="0"/>
    <x v="4"/>
    <x v="0"/>
    <x v="2"/>
    <x v="2"/>
    <x v="0"/>
    <x v="0"/>
    <x v="2"/>
    <x v="0"/>
    <x v="0"/>
    <x v="0"/>
    <x v="0"/>
    <x v="3"/>
    <x v="3"/>
    <x v="2"/>
    <x v="2"/>
    <x v="3"/>
    <x v="1"/>
    <x v="2"/>
    <x v="2"/>
    <x v="2"/>
    <m/>
    <m/>
    <m/>
    <m/>
    <m/>
    <m/>
  </r>
  <r>
    <x v="0"/>
    <x v="104"/>
    <x v="1"/>
    <s v="Webb"/>
    <x v="5"/>
    <x v="1"/>
    <x v="0"/>
    <x v="1"/>
    <x v="0"/>
    <x v="0"/>
    <x v="0"/>
    <x v="2"/>
    <x v="0"/>
    <x v="0"/>
    <x v="2"/>
    <x v="0"/>
    <x v="2"/>
    <x v="2"/>
    <x v="0"/>
    <x v="0"/>
    <x v="2"/>
    <x v="0"/>
    <x v="0"/>
    <x v="0"/>
    <x v="0"/>
    <x v="2"/>
    <x v="2"/>
    <x v="1"/>
    <x v="2"/>
    <x v="3"/>
    <x v="1"/>
    <x v="2"/>
    <x v="2"/>
    <x v="2"/>
    <m/>
    <m/>
    <m/>
    <m/>
    <m/>
    <m/>
  </r>
  <r>
    <x v="0"/>
    <x v="82"/>
    <x v="1"/>
    <s v="Webb"/>
    <x v="5"/>
    <x v="1"/>
    <x v="1"/>
    <x v="2"/>
    <x v="0"/>
    <x v="2"/>
    <x v="0"/>
    <x v="1"/>
    <x v="0"/>
    <x v="0"/>
    <x v="1"/>
    <x v="0"/>
    <x v="1"/>
    <x v="1"/>
    <x v="0"/>
    <x v="0"/>
    <x v="1"/>
    <x v="0"/>
    <x v="0"/>
    <x v="0"/>
    <x v="0"/>
    <x v="1"/>
    <x v="1"/>
    <x v="2"/>
    <x v="2"/>
    <x v="3"/>
    <x v="1"/>
    <x v="2"/>
    <x v="2"/>
    <x v="2"/>
    <m/>
    <m/>
    <m/>
    <m/>
    <m/>
    <m/>
  </r>
  <r>
    <x v="0"/>
    <x v="67"/>
    <x v="0"/>
    <s v="Webb"/>
    <x v="5"/>
    <x v="1"/>
    <x v="0"/>
    <x v="1"/>
    <x v="0"/>
    <x v="2"/>
    <x v="0"/>
    <x v="1"/>
    <x v="0"/>
    <x v="0"/>
    <x v="2"/>
    <x v="0"/>
    <x v="1"/>
    <x v="1"/>
    <x v="0"/>
    <x v="0"/>
    <x v="1"/>
    <x v="0"/>
    <x v="0"/>
    <x v="0"/>
    <x v="0"/>
    <x v="1"/>
    <x v="1"/>
    <x v="2"/>
    <x v="2"/>
    <x v="3"/>
    <x v="1"/>
    <x v="2"/>
    <x v="2"/>
    <x v="2"/>
    <m/>
    <m/>
    <m/>
    <m/>
    <m/>
    <m/>
  </r>
  <r>
    <x v="0"/>
    <x v="18"/>
    <x v="1"/>
    <s v="Webb"/>
    <x v="5"/>
    <x v="1"/>
    <x v="1"/>
    <x v="2"/>
    <x v="0"/>
    <x v="2"/>
    <x v="0"/>
    <x v="1"/>
    <x v="0"/>
    <x v="0"/>
    <x v="2"/>
    <x v="0"/>
    <x v="1"/>
    <x v="1"/>
    <x v="0"/>
    <x v="0"/>
    <x v="1"/>
    <x v="0"/>
    <x v="0"/>
    <x v="0"/>
    <x v="0"/>
    <x v="1"/>
    <x v="1"/>
    <x v="2"/>
    <x v="2"/>
    <x v="3"/>
    <x v="1"/>
    <x v="2"/>
    <x v="2"/>
    <x v="2"/>
    <m/>
    <m/>
    <m/>
    <m/>
    <m/>
    <m/>
  </r>
  <r>
    <x v="0"/>
    <x v="39"/>
    <x v="0"/>
    <s v="Webb"/>
    <x v="5"/>
    <x v="1"/>
    <x v="1"/>
    <x v="2"/>
    <x v="0"/>
    <x v="1"/>
    <x v="0"/>
    <x v="1"/>
    <x v="0"/>
    <x v="0"/>
    <x v="1"/>
    <x v="0"/>
    <x v="1"/>
    <x v="1"/>
    <x v="0"/>
    <x v="0"/>
    <x v="2"/>
    <x v="0"/>
    <x v="0"/>
    <x v="0"/>
    <x v="0"/>
    <x v="1"/>
    <x v="1"/>
    <x v="2"/>
    <x v="2"/>
    <x v="3"/>
    <x v="1"/>
    <x v="2"/>
    <x v="2"/>
    <x v="2"/>
    <m/>
    <m/>
    <m/>
    <m/>
    <m/>
    <m/>
  </r>
  <r>
    <x v="0"/>
    <x v="142"/>
    <x v="1"/>
    <s v="Webb"/>
    <x v="5"/>
    <x v="1"/>
    <x v="1"/>
    <x v="2"/>
    <x v="0"/>
    <x v="0"/>
    <x v="0"/>
    <x v="1"/>
    <x v="0"/>
    <x v="0"/>
    <x v="1"/>
    <x v="0"/>
    <x v="1"/>
    <x v="1"/>
    <x v="0"/>
    <x v="0"/>
    <x v="1"/>
    <x v="0"/>
    <x v="0"/>
    <x v="0"/>
    <x v="0"/>
    <x v="1"/>
    <x v="1"/>
    <x v="3"/>
    <x v="2"/>
    <x v="3"/>
    <x v="1"/>
    <x v="2"/>
    <x v="2"/>
    <x v="2"/>
    <m/>
    <m/>
    <m/>
    <m/>
    <m/>
    <m/>
  </r>
  <r>
    <x v="0"/>
    <x v="76"/>
    <x v="1"/>
    <s v="Webb"/>
    <x v="5"/>
    <x v="1"/>
    <x v="1"/>
    <x v="1"/>
    <x v="0"/>
    <x v="1"/>
    <x v="0"/>
    <x v="2"/>
    <x v="0"/>
    <x v="0"/>
    <x v="2"/>
    <x v="0"/>
    <x v="5"/>
    <x v="2"/>
    <x v="0"/>
    <x v="0"/>
    <x v="1"/>
    <x v="0"/>
    <x v="0"/>
    <x v="0"/>
    <x v="0"/>
    <x v="2"/>
    <x v="2"/>
    <x v="2"/>
    <x v="2"/>
    <x v="3"/>
    <x v="1"/>
    <x v="2"/>
    <x v="2"/>
    <x v="2"/>
    <m/>
    <m/>
    <m/>
    <m/>
    <m/>
    <m/>
  </r>
  <r>
    <x v="0"/>
    <x v="62"/>
    <x v="1"/>
    <s v="Webb"/>
    <x v="5"/>
    <x v="1"/>
    <x v="0"/>
    <x v="2"/>
    <x v="0"/>
    <x v="2"/>
    <x v="0"/>
    <x v="1"/>
    <x v="0"/>
    <x v="0"/>
    <x v="1"/>
    <x v="0"/>
    <x v="1"/>
    <x v="1"/>
    <x v="0"/>
    <x v="0"/>
    <x v="1"/>
    <x v="0"/>
    <x v="0"/>
    <x v="0"/>
    <x v="0"/>
    <x v="1"/>
    <x v="1"/>
    <x v="2"/>
    <x v="2"/>
    <x v="3"/>
    <x v="1"/>
    <x v="2"/>
    <x v="2"/>
    <x v="2"/>
    <m/>
    <m/>
    <m/>
    <m/>
    <m/>
    <m/>
  </r>
  <r>
    <x v="0"/>
    <x v="62"/>
    <x v="1"/>
    <s v="Webb"/>
    <x v="5"/>
    <x v="1"/>
    <x v="1"/>
    <x v="2"/>
    <x v="0"/>
    <x v="2"/>
    <x v="0"/>
    <x v="1"/>
    <x v="0"/>
    <x v="0"/>
    <x v="1"/>
    <x v="0"/>
    <x v="1"/>
    <x v="1"/>
    <x v="0"/>
    <x v="0"/>
    <x v="1"/>
    <x v="0"/>
    <x v="0"/>
    <x v="0"/>
    <x v="0"/>
    <x v="1"/>
    <x v="1"/>
    <x v="2"/>
    <x v="2"/>
    <x v="3"/>
    <x v="1"/>
    <x v="2"/>
    <x v="2"/>
    <x v="2"/>
    <m/>
    <m/>
    <m/>
    <m/>
    <m/>
    <m/>
  </r>
  <r>
    <x v="0"/>
    <x v="62"/>
    <x v="1"/>
    <s v="Webb"/>
    <x v="5"/>
    <x v="1"/>
    <x v="1"/>
    <x v="2"/>
    <x v="0"/>
    <x v="2"/>
    <x v="0"/>
    <x v="1"/>
    <x v="0"/>
    <x v="0"/>
    <x v="1"/>
    <x v="0"/>
    <x v="1"/>
    <x v="1"/>
    <x v="0"/>
    <x v="0"/>
    <x v="1"/>
    <x v="0"/>
    <x v="0"/>
    <x v="0"/>
    <x v="0"/>
    <x v="1"/>
    <x v="1"/>
    <x v="2"/>
    <x v="2"/>
    <x v="3"/>
    <x v="1"/>
    <x v="2"/>
    <x v="2"/>
    <x v="2"/>
    <m/>
    <m/>
    <m/>
    <m/>
    <m/>
    <m/>
  </r>
  <r>
    <x v="0"/>
    <x v="127"/>
    <x v="1"/>
    <s v="Webb"/>
    <x v="5"/>
    <x v="1"/>
    <x v="1"/>
    <x v="1"/>
    <x v="0"/>
    <x v="2"/>
    <x v="0"/>
    <x v="3"/>
    <x v="0"/>
    <x v="0"/>
    <x v="3"/>
    <x v="0"/>
    <x v="2"/>
    <x v="3"/>
    <x v="0"/>
    <x v="0"/>
    <x v="1"/>
    <x v="0"/>
    <x v="0"/>
    <x v="0"/>
    <x v="0"/>
    <x v="1"/>
    <x v="1"/>
    <x v="2"/>
    <x v="2"/>
    <x v="3"/>
    <x v="1"/>
    <x v="2"/>
    <x v="2"/>
    <x v="2"/>
    <m/>
    <m/>
    <m/>
    <m/>
    <m/>
    <m/>
  </r>
  <r>
    <x v="0"/>
    <x v="55"/>
    <x v="1"/>
    <s v="Webb"/>
    <x v="5"/>
    <x v="1"/>
    <x v="0"/>
    <x v="3"/>
    <x v="0"/>
    <x v="1"/>
    <x v="0"/>
    <x v="2"/>
    <x v="0"/>
    <x v="0"/>
    <x v="2"/>
    <x v="0"/>
    <x v="1"/>
    <x v="2"/>
    <x v="0"/>
    <x v="0"/>
    <x v="2"/>
    <x v="0"/>
    <x v="0"/>
    <x v="0"/>
    <x v="0"/>
    <x v="2"/>
    <x v="2"/>
    <x v="2"/>
    <x v="2"/>
    <x v="3"/>
    <x v="1"/>
    <x v="2"/>
    <x v="2"/>
    <x v="2"/>
    <m/>
    <m/>
    <m/>
    <m/>
    <m/>
    <m/>
  </r>
  <r>
    <x v="0"/>
    <x v="55"/>
    <x v="1"/>
    <s v="Webb"/>
    <x v="5"/>
    <x v="1"/>
    <x v="0"/>
    <x v="3"/>
    <x v="0"/>
    <x v="1"/>
    <x v="0"/>
    <x v="4"/>
    <x v="0"/>
    <x v="0"/>
    <x v="4"/>
    <x v="0"/>
    <x v="2"/>
    <x v="3"/>
    <x v="0"/>
    <x v="0"/>
    <x v="3"/>
    <x v="0"/>
    <x v="0"/>
    <x v="0"/>
    <x v="0"/>
    <x v="4"/>
    <x v="3"/>
    <x v="2"/>
    <x v="2"/>
    <x v="3"/>
    <x v="1"/>
    <x v="2"/>
    <x v="2"/>
    <x v="2"/>
    <m/>
    <m/>
    <m/>
    <m/>
    <m/>
    <m/>
  </r>
  <r>
    <x v="0"/>
    <x v="124"/>
    <x v="0"/>
    <s v="Webb"/>
    <x v="5"/>
    <x v="1"/>
    <x v="1"/>
    <x v="2"/>
    <x v="0"/>
    <x v="2"/>
    <x v="0"/>
    <x v="1"/>
    <x v="0"/>
    <x v="0"/>
    <x v="1"/>
    <x v="0"/>
    <x v="1"/>
    <x v="1"/>
    <x v="0"/>
    <x v="0"/>
    <x v="1"/>
    <x v="0"/>
    <x v="0"/>
    <x v="0"/>
    <x v="0"/>
    <x v="1"/>
    <x v="1"/>
    <x v="2"/>
    <x v="2"/>
    <x v="3"/>
    <x v="1"/>
    <x v="2"/>
    <x v="2"/>
    <x v="2"/>
    <m/>
    <m/>
    <m/>
    <m/>
    <m/>
    <m/>
  </r>
  <r>
    <x v="0"/>
    <x v="11"/>
    <x v="1"/>
    <s v="Webb"/>
    <x v="5"/>
    <x v="1"/>
    <x v="1"/>
    <x v="2"/>
    <x v="0"/>
    <x v="0"/>
    <x v="0"/>
    <x v="1"/>
    <x v="0"/>
    <x v="0"/>
    <x v="2"/>
    <x v="0"/>
    <x v="1"/>
    <x v="1"/>
    <x v="0"/>
    <x v="0"/>
    <x v="1"/>
    <x v="0"/>
    <x v="0"/>
    <x v="0"/>
    <x v="0"/>
    <x v="1"/>
    <x v="1"/>
    <x v="1"/>
    <x v="2"/>
    <x v="3"/>
    <x v="1"/>
    <x v="2"/>
    <x v="2"/>
    <x v="2"/>
    <m/>
    <m/>
    <m/>
    <m/>
    <m/>
    <m/>
  </r>
  <r>
    <x v="0"/>
    <x v="109"/>
    <x v="1"/>
    <s v="Webb"/>
    <x v="5"/>
    <x v="1"/>
    <x v="1"/>
    <x v="1"/>
    <x v="0"/>
    <x v="0"/>
    <x v="0"/>
    <x v="1"/>
    <x v="0"/>
    <x v="0"/>
    <x v="1"/>
    <x v="0"/>
    <x v="1"/>
    <x v="1"/>
    <x v="0"/>
    <x v="0"/>
    <x v="1"/>
    <x v="0"/>
    <x v="0"/>
    <x v="0"/>
    <x v="0"/>
    <x v="1"/>
    <x v="1"/>
    <x v="1"/>
    <x v="2"/>
    <x v="3"/>
    <x v="1"/>
    <x v="2"/>
    <x v="2"/>
    <x v="2"/>
    <m/>
    <m/>
    <m/>
    <m/>
    <m/>
    <m/>
  </r>
  <r>
    <x v="0"/>
    <x v="74"/>
    <x v="1"/>
    <s v="Webb"/>
    <x v="5"/>
    <x v="1"/>
    <x v="3"/>
    <x v="1"/>
    <x v="0"/>
    <x v="2"/>
    <x v="0"/>
    <x v="1"/>
    <x v="0"/>
    <x v="0"/>
    <x v="2"/>
    <x v="0"/>
    <x v="1"/>
    <x v="2"/>
    <x v="0"/>
    <x v="0"/>
    <x v="5"/>
    <x v="0"/>
    <x v="0"/>
    <x v="0"/>
    <x v="0"/>
    <x v="2"/>
    <x v="2"/>
    <x v="2"/>
    <x v="2"/>
    <x v="3"/>
    <x v="1"/>
    <x v="2"/>
    <x v="2"/>
    <x v="2"/>
    <m/>
    <m/>
    <m/>
    <m/>
    <m/>
    <m/>
  </r>
  <r>
    <x v="0"/>
    <x v="92"/>
    <x v="1"/>
    <s v="Webb"/>
    <x v="5"/>
    <x v="1"/>
    <x v="1"/>
    <x v="1"/>
    <x v="0"/>
    <x v="1"/>
    <x v="0"/>
    <x v="4"/>
    <x v="0"/>
    <x v="0"/>
    <x v="2"/>
    <x v="0"/>
    <x v="5"/>
    <x v="2"/>
    <x v="0"/>
    <x v="0"/>
    <x v="1"/>
    <x v="0"/>
    <x v="0"/>
    <x v="0"/>
    <x v="0"/>
    <x v="2"/>
    <x v="2"/>
    <x v="2"/>
    <x v="2"/>
    <x v="3"/>
    <x v="1"/>
    <x v="2"/>
    <x v="2"/>
    <x v="2"/>
    <m/>
    <m/>
    <m/>
    <m/>
    <m/>
    <m/>
  </r>
  <r>
    <x v="0"/>
    <x v="1"/>
    <x v="1"/>
    <s v="Webb"/>
    <x v="5"/>
    <x v="1"/>
    <x v="1"/>
    <x v="2"/>
    <x v="0"/>
    <x v="2"/>
    <x v="0"/>
    <x v="1"/>
    <x v="0"/>
    <x v="0"/>
    <x v="1"/>
    <x v="0"/>
    <x v="1"/>
    <x v="1"/>
    <x v="0"/>
    <x v="0"/>
    <x v="1"/>
    <x v="0"/>
    <x v="0"/>
    <x v="0"/>
    <x v="0"/>
    <x v="1"/>
    <x v="1"/>
    <x v="2"/>
    <x v="2"/>
    <x v="3"/>
    <x v="1"/>
    <x v="2"/>
    <x v="2"/>
    <x v="2"/>
    <m/>
    <m/>
    <m/>
    <m/>
    <m/>
    <m/>
  </r>
  <r>
    <x v="0"/>
    <x v="114"/>
    <x v="1"/>
    <s v="Webb"/>
    <x v="5"/>
    <x v="1"/>
    <x v="1"/>
    <x v="2"/>
    <x v="0"/>
    <x v="2"/>
    <x v="0"/>
    <x v="1"/>
    <x v="0"/>
    <x v="0"/>
    <x v="2"/>
    <x v="0"/>
    <x v="1"/>
    <x v="1"/>
    <x v="0"/>
    <x v="0"/>
    <x v="1"/>
    <x v="0"/>
    <x v="0"/>
    <x v="0"/>
    <x v="0"/>
    <x v="1"/>
    <x v="1"/>
    <x v="2"/>
    <x v="2"/>
    <x v="3"/>
    <x v="1"/>
    <x v="2"/>
    <x v="2"/>
    <x v="2"/>
    <m/>
    <m/>
    <m/>
    <m/>
    <m/>
    <m/>
  </r>
  <r>
    <x v="0"/>
    <x v="50"/>
    <x v="1"/>
    <s v="Webb"/>
    <x v="5"/>
    <x v="1"/>
    <x v="0"/>
    <x v="2"/>
    <x v="0"/>
    <x v="2"/>
    <x v="0"/>
    <x v="1"/>
    <x v="0"/>
    <x v="0"/>
    <x v="2"/>
    <x v="0"/>
    <x v="1"/>
    <x v="1"/>
    <x v="0"/>
    <x v="0"/>
    <x v="0"/>
    <x v="0"/>
    <x v="0"/>
    <x v="0"/>
    <x v="0"/>
    <x v="1"/>
    <x v="2"/>
    <x v="2"/>
    <x v="2"/>
    <x v="3"/>
    <x v="1"/>
    <x v="2"/>
    <x v="2"/>
    <x v="2"/>
    <m/>
    <m/>
    <m/>
    <m/>
    <m/>
    <m/>
  </r>
  <r>
    <x v="0"/>
    <x v="59"/>
    <x v="1"/>
    <s v="Webb"/>
    <x v="5"/>
    <x v="1"/>
    <x v="0"/>
    <x v="2"/>
    <x v="0"/>
    <x v="2"/>
    <x v="0"/>
    <x v="1"/>
    <x v="0"/>
    <x v="0"/>
    <x v="1"/>
    <x v="0"/>
    <x v="1"/>
    <x v="1"/>
    <x v="0"/>
    <x v="0"/>
    <x v="1"/>
    <x v="0"/>
    <x v="0"/>
    <x v="0"/>
    <x v="0"/>
    <x v="2"/>
    <x v="1"/>
    <x v="2"/>
    <x v="2"/>
    <x v="3"/>
    <x v="1"/>
    <x v="2"/>
    <x v="2"/>
    <x v="2"/>
    <m/>
    <m/>
    <m/>
    <m/>
    <m/>
    <m/>
  </r>
  <r>
    <x v="0"/>
    <x v="7"/>
    <x v="1"/>
    <s v="Webb"/>
    <x v="5"/>
    <x v="1"/>
    <x v="1"/>
    <x v="2"/>
    <x v="0"/>
    <x v="2"/>
    <x v="0"/>
    <x v="1"/>
    <x v="0"/>
    <x v="0"/>
    <x v="2"/>
    <x v="0"/>
    <x v="2"/>
    <x v="1"/>
    <x v="0"/>
    <x v="0"/>
    <x v="1"/>
    <x v="0"/>
    <x v="0"/>
    <x v="0"/>
    <x v="0"/>
    <x v="1"/>
    <x v="1"/>
    <x v="2"/>
    <x v="2"/>
    <x v="3"/>
    <x v="1"/>
    <x v="2"/>
    <x v="2"/>
    <x v="2"/>
    <m/>
    <m/>
    <m/>
    <m/>
    <m/>
    <m/>
  </r>
  <r>
    <x v="0"/>
    <x v="123"/>
    <x v="1"/>
    <s v="Webb"/>
    <x v="5"/>
    <x v="1"/>
    <x v="1"/>
    <x v="2"/>
    <x v="0"/>
    <x v="0"/>
    <x v="0"/>
    <x v="1"/>
    <x v="0"/>
    <x v="0"/>
    <x v="1"/>
    <x v="0"/>
    <x v="1"/>
    <x v="1"/>
    <x v="0"/>
    <x v="0"/>
    <x v="1"/>
    <x v="0"/>
    <x v="0"/>
    <x v="0"/>
    <x v="0"/>
    <x v="1"/>
    <x v="1"/>
    <x v="3"/>
    <x v="2"/>
    <x v="3"/>
    <x v="1"/>
    <x v="2"/>
    <x v="2"/>
    <x v="2"/>
    <m/>
    <m/>
    <m/>
    <m/>
    <m/>
    <m/>
  </r>
  <r>
    <x v="0"/>
    <x v="106"/>
    <x v="2"/>
    <s v="Webb"/>
    <x v="5"/>
    <x v="1"/>
    <x v="0"/>
    <x v="1"/>
    <x v="0"/>
    <x v="2"/>
    <x v="0"/>
    <x v="2"/>
    <x v="0"/>
    <x v="0"/>
    <x v="2"/>
    <x v="0"/>
    <x v="1"/>
    <x v="1"/>
    <x v="0"/>
    <x v="0"/>
    <x v="2"/>
    <x v="0"/>
    <x v="0"/>
    <x v="0"/>
    <x v="0"/>
    <x v="2"/>
    <x v="2"/>
    <x v="2"/>
    <x v="2"/>
    <x v="3"/>
    <x v="1"/>
    <x v="2"/>
    <x v="2"/>
    <x v="2"/>
    <m/>
    <m/>
    <m/>
    <m/>
    <m/>
    <m/>
  </r>
  <r>
    <x v="0"/>
    <x v="12"/>
    <x v="1"/>
    <s v="Webb"/>
    <x v="5"/>
    <x v="1"/>
    <x v="0"/>
    <x v="3"/>
    <x v="0"/>
    <x v="2"/>
    <x v="0"/>
    <x v="2"/>
    <x v="0"/>
    <x v="0"/>
    <x v="3"/>
    <x v="0"/>
    <x v="2"/>
    <x v="2"/>
    <x v="0"/>
    <x v="0"/>
    <x v="2"/>
    <x v="0"/>
    <x v="0"/>
    <x v="0"/>
    <x v="0"/>
    <x v="1"/>
    <x v="1"/>
    <x v="2"/>
    <x v="2"/>
    <x v="3"/>
    <x v="1"/>
    <x v="2"/>
    <x v="2"/>
    <x v="2"/>
    <m/>
    <m/>
    <m/>
    <m/>
    <m/>
    <m/>
  </r>
  <r>
    <x v="0"/>
    <x v="133"/>
    <x v="1"/>
    <s v="Webb"/>
    <x v="5"/>
    <x v="1"/>
    <x v="0"/>
    <x v="2"/>
    <x v="0"/>
    <x v="2"/>
    <x v="0"/>
    <x v="1"/>
    <x v="0"/>
    <x v="0"/>
    <x v="1"/>
    <x v="0"/>
    <x v="1"/>
    <x v="1"/>
    <x v="0"/>
    <x v="0"/>
    <x v="1"/>
    <x v="0"/>
    <x v="0"/>
    <x v="0"/>
    <x v="0"/>
    <x v="1"/>
    <x v="1"/>
    <x v="2"/>
    <x v="2"/>
    <x v="3"/>
    <x v="1"/>
    <x v="2"/>
    <x v="2"/>
    <x v="2"/>
    <m/>
    <m/>
    <m/>
    <m/>
    <m/>
    <m/>
  </r>
  <r>
    <x v="0"/>
    <x v="5"/>
    <x v="1"/>
    <s v="Webb"/>
    <x v="5"/>
    <x v="1"/>
    <x v="0"/>
    <x v="2"/>
    <x v="0"/>
    <x v="2"/>
    <x v="0"/>
    <x v="1"/>
    <x v="0"/>
    <x v="0"/>
    <x v="1"/>
    <x v="0"/>
    <x v="1"/>
    <x v="1"/>
    <x v="0"/>
    <x v="0"/>
    <x v="1"/>
    <x v="0"/>
    <x v="0"/>
    <x v="0"/>
    <x v="0"/>
    <x v="1"/>
    <x v="1"/>
    <x v="2"/>
    <x v="2"/>
    <x v="3"/>
    <x v="1"/>
    <x v="2"/>
    <x v="2"/>
    <x v="2"/>
    <m/>
    <m/>
    <m/>
    <m/>
    <m/>
    <m/>
  </r>
  <r>
    <x v="0"/>
    <x v="82"/>
    <x v="1"/>
    <s v="Webb"/>
    <x v="5"/>
    <x v="1"/>
    <x v="0"/>
    <x v="1"/>
    <x v="0"/>
    <x v="2"/>
    <x v="0"/>
    <x v="1"/>
    <x v="0"/>
    <x v="0"/>
    <x v="1"/>
    <x v="0"/>
    <x v="2"/>
    <x v="2"/>
    <x v="0"/>
    <x v="0"/>
    <x v="1"/>
    <x v="0"/>
    <x v="0"/>
    <x v="0"/>
    <x v="0"/>
    <x v="2"/>
    <x v="1"/>
    <x v="2"/>
    <x v="2"/>
    <x v="3"/>
    <x v="1"/>
    <x v="2"/>
    <x v="2"/>
    <x v="2"/>
    <m/>
    <m/>
    <m/>
    <m/>
    <m/>
    <m/>
  </r>
  <r>
    <x v="0"/>
    <x v="39"/>
    <x v="0"/>
    <s v="Webb"/>
    <x v="5"/>
    <x v="1"/>
    <x v="0"/>
    <x v="2"/>
    <x v="0"/>
    <x v="2"/>
    <x v="0"/>
    <x v="1"/>
    <x v="0"/>
    <x v="0"/>
    <x v="1"/>
    <x v="0"/>
    <x v="1"/>
    <x v="1"/>
    <x v="0"/>
    <x v="0"/>
    <x v="1"/>
    <x v="0"/>
    <x v="0"/>
    <x v="0"/>
    <x v="0"/>
    <x v="1"/>
    <x v="1"/>
    <x v="2"/>
    <x v="2"/>
    <x v="3"/>
    <x v="1"/>
    <x v="2"/>
    <x v="2"/>
    <x v="2"/>
    <m/>
    <m/>
    <m/>
    <m/>
    <m/>
    <m/>
  </r>
  <r>
    <x v="0"/>
    <x v="123"/>
    <x v="1"/>
    <s v="Webb"/>
    <x v="5"/>
    <x v="1"/>
    <x v="0"/>
    <x v="1"/>
    <x v="0"/>
    <x v="0"/>
    <x v="0"/>
    <x v="2"/>
    <x v="0"/>
    <x v="0"/>
    <x v="2"/>
    <x v="0"/>
    <x v="1"/>
    <x v="2"/>
    <x v="0"/>
    <x v="0"/>
    <x v="2"/>
    <x v="0"/>
    <x v="0"/>
    <x v="0"/>
    <x v="0"/>
    <x v="2"/>
    <x v="2"/>
    <x v="1"/>
    <x v="2"/>
    <x v="3"/>
    <x v="1"/>
    <x v="2"/>
    <x v="2"/>
    <x v="2"/>
    <m/>
    <m/>
    <m/>
    <m/>
    <m/>
    <m/>
  </r>
  <r>
    <x v="0"/>
    <x v="119"/>
    <x v="0"/>
    <s v="Webb"/>
    <x v="5"/>
    <x v="1"/>
    <x v="1"/>
    <x v="2"/>
    <x v="0"/>
    <x v="0"/>
    <x v="0"/>
    <x v="1"/>
    <x v="0"/>
    <x v="0"/>
    <x v="1"/>
    <x v="0"/>
    <x v="1"/>
    <x v="1"/>
    <x v="0"/>
    <x v="0"/>
    <x v="1"/>
    <x v="0"/>
    <x v="0"/>
    <x v="0"/>
    <x v="0"/>
    <x v="1"/>
    <x v="1"/>
    <x v="3"/>
    <x v="2"/>
    <x v="3"/>
    <x v="1"/>
    <x v="2"/>
    <x v="2"/>
    <x v="2"/>
    <m/>
    <m/>
    <m/>
    <m/>
    <m/>
    <m/>
  </r>
  <r>
    <x v="0"/>
    <x v="66"/>
    <x v="1"/>
    <s v="Webb"/>
    <x v="5"/>
    <x v="1"/>
    <x v="1"/>
    <x v="1"/>
    <x v="0"/>
    <x v="0"/>
    <x v="0"/>
    <x v="3"/>
    <x v="0"/>
    <x v="0"/>
    <x v="3"/>
    <x v="0"/>
    <x v="2"/>
    <x v="2"/>
    <x v="0"/>
    <x v="0"/>
    <x v="2"/>
    <x v="0"/>
    <x v="0"/>
    <x v="0"/>
    <x v="0"/>
    <x v="2"/>
    <x v="2"/>
    <x v="3"/>
    <x v="2"/>
    <x v="3"/>
    <x v="1"/>
    <x v="2"/>
    <x v="2"/>
    <x v="2"/>
    <m/>
    <m/>
    <m/>
    <m/>
    <m/>
    <m/>
  </r>
  <r>
    <x v="0"/>
    <x v="126"/>
    <x v="1"/>
    <s v="Webb"/>
    <x v="5"/>
    <x v="1"/>
    <x v="0"/>
    <x v="1"/>
    <x v="0"/>
    <x v="1"/>
    <x v="0"/>
    <x v="1"/>
    <x v="0"/>
    <x v="0"/>
    <x v="2"/>
    <x v="0"/>
    <x v="1"/>
    <x v="2"/>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53"/>
    <x v="1"/>
    <s v="Webb"/>
    <x v="5"/>
    <x v="1"/>
    <x v="0"/>
    <x v="2"/>
    <x v="0"/>
    <x v="2"/>
    <x v="0"/>
    <x v="1"/>
    <x v="0"/>
    <x v="0"/>
    <x v="1"/>
    <x v="0"/>
    <x v="1"/>
    <x v="1"/>
    <x v="0"/>
    <x v="0"/>
    <x v="1"/>
    <x v="0"/>
    <x v="0"/>
    <x v="0"/>
    <x v="0"/>
    <x v="1"/>
    <x v="1"/>
    <x v="2"/>
    <x v="2"/>
    <x v="3"/>
    <x v="1"/>
    <x v="2"/>
    <x v="2"/>
    <x v="2"/>
    <m/>
    <m/>
    <m/>
    <m/>
    <m/>
    <m/>
  </r>
  <r>
    <x v="0"/>
    <x v="117"/>
    <x v="1"/>
    <s v="Webb"/>
    <x v="5"/>
    <x v="1"/>
    <x v="1"/>
    <x v="1"/>
    <x v="0"/>
    <x v="1"/>
    <x v="0"/>
    <x v="2"/>
    <x v="0"/>
    <x v="0"/>
    <x v="2"/>
    <x v="0"/>
    <x v="2"/>
    <x v="1"/>
    <x v="0"/>
    <x v="0"/>
    <x v="1"/>
    <x v="0"/>
    <x v="0"/>
    <x v="0"/>
    <x v="0"/>
    <x v="1"/>
    <x v="1"/>
    <x v="2"/>
    <x v="2"/>
    <x v="3"/>
    <x v="1"/>
    <x v="2"/>
    <x v="2"/>
    <x v="2"/>
    <m/>
    <m/>
    <m/>
    <m/>
    <m/>
    <m/>
  </r>
  <r>
    <x v="0"/>
    <x v="55"/>
    <x v="1"/>
    <s v="Webb"/>
    <x v="5"/>
    <x v="1"/>
    <x v="0"/>
    <x v="1"/>
    <x v="0"/>
    <x v="0"/>
    <x v="0"/>
    <x v="1"/>
    <x v="0"/>
    <x v="0"/>
    <x v="1"/>
    <x v="0"/>
    <x v="1"/>
    <x v="1"/>
    <x v="0"/>
    <x v="0"/>
    <x v="1"/>
    <x v="0"/>
    <x v="0"/>
    <x v="0"/>
    <x v="0"/>
    <x v="1"/>
    <x v="1"/>
    <x v="1"/>
    <x v="2"/>
    <x v="3"/>
    <x v="1"/>
    <x v="2"/>
    <x v="2"/>
    <x v="2"/>
    <m/>
    <m/>
    <m/>
    <m/>
    <m/>
    <m/>
  </r>
  <r>
    <x v="0"/>
    <x v="69"/>
    <x v="0"/>
    <s v="Webb"/>
    <x v="5"/>
    <x v="1"/>
    <x v="1"/>
    <x v="2"/>
    <x v="0"/>
    <x v="2"/>
    <x v="0"/>
    <x v="1"/>
    <x v="0"/>
    <x v="0"/>
    <x v="1"/>
    <x v="0"/>
    <x v="1"/>
    <x v="1"/>
    <x v="0"/>
    <x v="0"/>
    <x v="1"/>
    <x v="0"/>
    <x v="0"/>
    <x v="0"/>
    <x v="0"/>
    <x v="1"/>
    <x v="1"/>
    <x v="2"/>
    <x v="2"/>
    <x v="3"/>
    <x v="1"/>
    <x v="2"/>
    <x v="2"/>
    <x v="2"/>
    <m/>
    <m/>
    <m/>
    <m/>
    <m/>
    <m/>
  </r>
  <r>
    <x v="0"/>
    <x v="55"/>
    <x v="1"/>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55"/>
    <x v="1"/>
    <s v="Webb"/>
    <x v="5"/>
    <x v="1"/>
    <x v="0"/>
    <x v="2"/>
    <x v="0"/>
    <x v="2"/>
    <x v="0"/>
    <x v="1"/>
    <x v="0"/>
    <x v="0"/>
    <x v="3"/>
    <x v="0"/>
    <x v="1"/>
    <x v="1"/>
    <x v="0"/>
    <x v="0"/>
    <x v="1"/>
    <x v="0"/>
    <x v="0"/>
    <x v="0"/>
    <x v="0"/>
    <x v="1"/>
    <x v="1"/>
    <x v="2"/>
    <x v="2"/>
    <x v="3"/>
    <x v="1"/>
    <x v="2"/>
    <x v="2"/>
    <x v="2"/>
    <m/>
    <m/>
    <m/>
    <m/>
    <m/>
    <m/>
  </r>
  <r>
    <x v="0"/>
    <x v="4"/>
    <x v="1"/>
    <s v="Webb"/>
    <x v="5"/>
    <x v="1"/>
    <x v="1"/>
    <x v="2"/>
    <x v="0"/>
    <x v="0"/>
    <x v="0"/>
    <x v="2"/>
    <x v="0"/>
    <x v="0"/>
    <x v="1"/>
    <x v="0"/>
    <x v="1"/>
    <x v="2"/>
    <x v="0"/>
    <x v="0"/>
    <x v="1"/>
    <x v="0"/>
    <x v="0"/>
    <x v="0"/>
    <x v="0"/>
    <x v="1"/>
    <x v="2"/>
    <x v="1"/>
    <x v="2"/>
    <x v="3"/>
    <x v="1"/>
    <x v="2"/>
    <x v="2"/>
    <x v="2"/>
    <m/>
    <m/>
    <m/>
    <m/>
    <m/>
    <m/>
  </r>
  <r>
    <x v="0"/>
    <x v="110"/>
    <x v="1"/>
    <s v="Webb"/>
    <x v="5"/>
    <x v="1"/>
    <x v="1"/>
    <x v="1"/>
    <x v="0"/>
    <x v="1"/>
    <x v="0"/>
    <x v="2"/>
    <x v="0"/>
    <x v="0"/>
    <x v="2"/>
    <x v="0"/>
    <x v="1"/>
    <x v="2"/>
    <x v="0"/>
    <x v="0"/>
    <x v="2"/>
    <x v="0"/>
    <x v="0"/>
    <x v="0"/>
    <x v="0"/>
    <x v="2"/>
    <x v="2"/>
    <x v="2"/>
    <x v="2"/>
    <x v="3"/>
    <x v="1"/>
    <x v="2"/>
    <x v="2"/>
    <x v="2"/>
    <m/>
    <m/>
    <m/>
    <m/>
    <m/>
    <m/>
  </r>
  <r>
    <x v="0"/>
    <x v="13"/>
    <x v="1"/>
    <s v="Webb"/>
    <x v="5"/>
    <x v="1"/>
    <x v="1"/>
    <x v="1"/>
    <x v="0"/>
    <x v="0"/>
    <x v="0"/>
    <x v="1"/>
    <x v="0"/>
    <x v="0"/>
    <x v="1"/>
    <x v="0"/>
    <x v="1"/>
    <x v="2"/>
    <x v="0"/>
    <x v="0"/>
    <x v="1"/>
    <x v="0"/>
    <x v="0"/>
    <x v="0"/>
    <x v="0"/>
    <x v="1"/>
    <x v="1"/>
    <x v="1"/>
    <x v="2"/>
    <x v="3"/>
    <x v="1"/>
    <x v="2"/>
    <x v="2"/>
    <x v="2"/>
    <m/>
    <m/>
    <m/>
    <m/>
    <m/>
    <m/>
  </r>
  <r>
    <x v="0"/>
    <x v="1"/>
    <x v="1"/>
    <s v="Webb"/>
    <x v="5"/>
    <x v="1"/>
    <x v="0"/>
    <x v="3"/>
    <x v="0"/>
    <x v="0"/>
    <x v="0"/>
    <x v="3"/>
    <x v="0"/>
    <x v="0"/>
    <x v="3"/>
    <x v="0"/>
    <x v="2"/>
    <x v="3"/>
    <x v="0"/>
    <x v="0"/>
    <x v="1"/>
    <x v="0"/>
    <x v="0"/>
    <x v="0"/>
    <x v="0"/>
    <x v="2"/>
    <x v="4"/>
    <x v="1"/>
    <x v="2"/>
    <x v="3"/>
    <x v="1"/>
    <x v="2"/>
    <x v="2"/>
    <x v="2"/>
    <m/>
    <m/>
    <m/>
    <m/>
    <m/>
    <m/>
  </r>
  <r>
    <x v="0"/>
    <x v="69"/>
    <x v="0"/>
    <s v="Webb"/>
    <x v="5"/>
    <x v="1"/>
    <x v="0"/>
    <x v="2"/>
    <x v="0"/>
    <x v="2"/>
    <x v="0"/>
    <x v="1"/>
    <x v="0"/>
    <x v="0"/>
    <x v="1"/>
    <x v="0"/>
    <x v="1"/>
    <x v="1"/>
    <x v="0"/>
    <x v="0"/>
    <x v="1"/>
    <x v="0"/>
    <x v="0"/>
    <x v="0"/>
    <x v="0"/>
    <x v="1"/>
    <x v="2"/>
    <x v="2"/>
    <x v="2"/>
    <x v="3"/>
    <x v="1"/>
    <x v="2"/>
    <x v="2"/>
    <x v="2"/>
    <m/>
    <m/>
    <m/>
    <m/>
    <m/>
    <m/>
  </r>
  <r>
    <x v="0"/>
    <x v="82"/>
    <x v="1"/>
    <s v="Webb"/>
    <x v="5"/>
    <x v="1"/>
    <x v="0"/>
    <x v="1"/>
    <x v="0"/>
    <x v="2"/>
    <x v="0"/>
    <x v="1"/>
    <x v="0"/>
    <x v="0"/>
    <x v="3"/>
    <x v="0"/>
    <x v="1"/>
    <x v="1"/>
    <x v="0"/>
    <x v="0"/>
    <x v="1"/>
    <x v="0"/>
    <x v="0"/>
    <x v="0"/>
    <x v="0"/>
    <x v="1"/>
    <x v="1"/>
    <x v="2"/>
    <x v="2"/>
    <x v="3"/>
    <x v="1"/>
    <x v="2"/>
    <x v="2"/>
    <x v="2"/>
    <m/>
    <m/>
    <m/>
    <m/>
    <m/>
    <m/>
  </r>
  <r>
    <x v="0"/>
    <x v="39"/>
    <x v="0"/>
    <s v="Webb"/>
    <x v="5"/>
    <x v="1"/>
    <x v="0"/>
    <x v="2"/>
    <x v="0"/>
    <x v="0"/>
    <x v="0"/>
    <x v="1"/>
    <x v="0"/>
    <x v="0"/>
    <x v="1"/>
    <x v="0"/>
    <x v="1"/>
    <x v="1"/>
    <x v="0"/>
    <x v="0"/>
    <x v="1"/>
    <x v="0"/>
    <x v="0"/>
    <x v="0"/>
    <x v="0"/>
    <x v="1"/>
    <x v="1"/>
    <x v="1"/>
    <x v="2"/>
    <x v="3"/>
    <x v="1"/>
    <x v="2"/>
    <x v="2"/>
    <x v="2"/>
    <m/>
    <m/>
    <m/>
    <m/>
    <m/>
    <m/>
  </r>
  <r>
    <x v="0"/>
    <x v="109"/>
    <x v="1"/>
    <s v="Webb"/>
    <x v="5"/>
    <x v="1"/>
    <x v="0"/>
    <x v="1"/>
    <x v="0"/>
    <x v="2"/>
    <x v="0"/>
    <x v="2"/>
    <x v="0"/>
    <x v="0"/>
    <x v="1"/>
    <x v="0"/>
    <x v="1"/>
    <x v="1"/>
    <x v="0"/>
    <x v="0"/>
    <x v="1"/>
    <x v="0"/>
    <x v="0"/>
    <x v="0"/>
    <x v="0"/>
    <x v="2"/>
    <x v="1"/>
    <x v="2"/>
    <x v="2"/>
    <x v="3"/>
    <x v="1"/>
    <x v="2"/>
    <x v="2"/>
    <x v="2"/>
    <m/>
    <m/>
    <m/>
    <m/>
    <m/>
    <m/>
  </r>
  <r>
    <x v="0"/>
    <x v="75"/>
    <x v="1"/>
    <s v="Webb"/>
    <x v="5"/>
    <x v="1"/>
    <x v="1"/>
    <x v="3"/>
    <x v="0"/>
    <x v="0"/>
    <x v="0"/>
    <x v="4"/>
    <x v="0"/>
    <x v="0"/>
    <x v="5"/>
    <x v="0"/>
    <x v="5"/>
    <x v="5"/>
    <x v="0"/>
    <x v="0"/>
    <x v="4"/>
    <x v="0"/>
    <x v="0"/>
    <x v="0"/>
    <x v="0"/>
    <x v="5"/>
    <x v="5"/>
    <x v="1"/>
    <x v="2"/>
    <x v="3"/>
    <x v="1"/>
    <x v="2"/>
    <x v="2"/>
    <x v="2"/>
    <m/>
    <m/>
    <m/>
    <m/>
    <m/>
    <m/>
  </r>
  <r>
    <x v="0"/>
    <x v="104"/>
    <x v="1"/>
    <s v="Webb"/>
    <x v="5"/>
    <x v="1"/>
    <x v="1"/>
    <x v="2"/>
    <x v="0"/>
    <x v="2"/>
    <x v="0"/>
    <x v="1"/>
    <x v="0"/>
    <x v="0"/>
    <x v="1"/>
    <x v="0"/>
    <x v="1"/>
    <x v="1"/>
    <x v="0"/>
    <x v="0"/>
    <x v="2"/>
    <x v="0"/>
    <x v="0"/>
    <x v="0"/>
    <x v="0"/>
    <x v="1"/>
    <x v="1"/>
    <x v="2"/>
    <x v="2"/>
    <x v="3"/>
    <x v="1"/>
    <x v="2"/>
    <x v="2"/>
    <x v="2"/>
    <m/>
    <m/>
    <m/>
    <m/>
    <m/>
    <m/>
  </r>
  <r>
    <x v="0"/>
    <x v="24"/>
    <x v="0"/>
    <s v="Webb"/>
    <x v="5"/>
    <x v="1"/>
    <x v="0"/>
    <x v="2"/>
    <x v="0"/>
    <x v="0"/>
    <x v="0"/>
    <x v="1"/>
    <x v="0"/>
    <x v="0"/>
    <x v="1"/>
    <x v="0"/>
    <x v="2"/>
    <x v="2"/>
    <x v="0"/>
    <x v="0"/>
    <x v="1"/>
    <x v="0"/>
    <x v="0"/>
    <x v="0"/>
    <x v="0"/>
    <x v="1"/>
    <x v="1"/>
    <x v="1"/>
    <x v="2"/>
    <x v="3"/>
    <x v="1"/>
    <x v="2"/>
    <x v="2"/>
    <x v="2"/>
    <m/>
    <m/>
    <m/>
    <m/>
    <m/>
    <m/>
  </r>
  <r>
    <x v="0"/>
    <x v="114"/>
    <x v="1"/>
    <s v="Webb"/>
    <x v="5"/>
    <x v="1"/>
    <x v="0"/>
    <x v="1"/>
    <x v="0"/>
    <x v="2"/>
    <x v="0"/>
    <x v="2"/>
    <x v="0"/>
    <x v="0"/>
    <x v="2"/>
    <x v="0"/>
    <x v="1"/>
    <x v="2"/>
    <x v="0"/>
    <x v="0"/>
    <x v="2"/>
    <x v="0"/>
    <x v="0"/>
    <x v="0"/>
    <x v="0"/>
    <x v="1"/>
    <x v="1"/>
    <x v="2"/>
    <x v="2"/>
    <x v="3"/>
    <x v="1"/>
    <x v="2"/>
    <x v="2"/>
    <x v="2"/>
    <m/>
    <m/>
    <m/>
    <m/>
    <m/>
    <m/>
  </r>
  <r>
    <x v="0"/>
    <x v="24"/>
    <x v="0"/>
    <s v="Webb"/>
    <x v="5"/>
    <x v="1"/>
    <x v="1"/>
    <x v="2"/>
    <x v="0"/>
    <x v="2"/>
    <x v="0"/>
    <x v="1"/>
    <x v="0"/>
    <x v="0"/>
    <x v="1"/>
    <x v="0"/>
    <x v="1"/>
    <x v="1"/>
    <x v="0"/>
    <x v="0"/>
    <x v="1"/>
    <x v="0"/>
    <x v="0"/>
    <x v="0"/>
    <x v="0"/>
    <x v="1"/>
    <x v="1"/>
    <x v="2"/>
    <x v="2"/>
    <x v="3"/>
    <x v="1"/>
    <x v="2"/>
    <x v="2"/>
    <x v="2"/>
    <m/>
    <m/>
    <m/>
    <m/>
    <m/>
    <m/>
  </r>
  <r>
    <x v="0"/>
    <x v="114"/>
    <x v="1"/>
    <s v="Webb"/>
    <x v="5"/>
    <x v="1"/>
    <x v="1"/>
    <x v="2"/>
    <x v="0"/>
    <x v="0"/>
    <x v="0"/>
    <x v="1"/>
    <x v="0"/>
    <x v="0"/>
    <x v="2"/>
    <x v="0"/>
    <x v="1"/>
    <x v="1"/>
    <x v="0"/>
    <x v="0"/>
    <x v="1"/>
    <x v="0"/>
    <x v="0"/>
    <x v="0"/>
    <x v="0"/>
    <x v="1"/>
    <x v="1"/>
    <x v="1"/>
    <x v="2"/>
    <x v="3"/>
    <x v="1"/>
    <x v="2"/>
    <x v="2"/>
    <x v="2"/>
    <m/>
    <m/>
    <m/>
    <m/>
    <m/>
    <m/>
  </r>
  <r>
    <x v="0"/>
    <x v="24"/>
    <x v="0"/>
    <s v="Webb"/>
    <x v="5"/>
    <x v="1"/>
    <x v="0"/>
    <x v="2"/>
    <x v="0"/>
    <x v="2"/>
    <x v="0"/>
    <x v="1"/>
    <x v="0"/>
    <x v="0"/>
    <x v="1"/>
    <x v="0"/>
    <x v="1"/>
    <x v="1"/>
    <x v="0"/>
    <x v="0"/>
    <x v="1"/>
    <x v="0"/>
    <x v="0"/>
    <x v="0"/>
    <x v="0"/>
    <x v="1"/>
    <x v="1"/>
    <x v="2"/>
    <x v="2"/>
    <x v="3"/>
    <x v="1"/>
    <x v="2"/>
    <x v="2"/>
    <x v="2"/>
    <m/>
    <m/>
    <m/>
    <m/>
    <m/>
    <m/>
  </r>
  <r>
    <x v="0"/>
    <x v="74"/>
    <x v="1"/>
    <s v="Webb"/>
    <x v="5"/>
    <x v="1"/>
    <x v="1"/>
    <x v="2"/>
    <x v="0"/>
    <x v="2"/>
    <x v="0"/>
    <x v="1"/>
    <x v="0"/>
    <x v="0"/>
    <x v="1"/>
    <x v="0"/>
    <x v="1"/>
    <x v="1"/>
    <x v="0"/>
    <x v="0"/>
    <x v="1"/>
    <x v="0"/>
    <x v="0"/>
    <x v="0"/>
    <x v="0"/>
    <x v="1"/>
    <x v="1"/>
    <x v="2"/>
    <x v="2"/>
    <x v="3"/>
    <x v="1"/>
    <x v="2"/>
    <x v="2"/>
    <x v="2"/>
    <m/>
    <m/>
    <m/>
    <m/>
    <m/>
    <m/>
  </r>
  <r>
    <x v="0"/>
    <x v="59"/>
    <x v="1"/>
    <s v="Webb"/>
    <x v="5"/>
    <x v="1"/>
    <x v="1"/>
    <x v="2"/>
    <x v="0"/>
    <x v="0"/>
    <x v="0"/>
    <x v="2"/>
    <x v="0"/>
    <x v="0"/>
    <x v="2"/>
    <x v="0"/>
    <x v="1"/>
    <x v="1"/>
    <x v="0"/>
    <x v="0"/>
    <x v="1"/>
    <x v="0"/>
    <x v="0"/>
    <x v="0"/>
    <x v="0"/>
    <x v="1"/>
    <x v="1"/>
    <x v="1"/>
    <x v="2"/>
    <x v="3"/>
    <x v="1"/>
    <x v="2"/>
    <x v="2"/>
    <x v="2"/>
    <m/>
    <m/>
    <m/>
    <m/>
    <m/>
    <m/>
  </r>
  <r>
    <x v="0"/>
    <x v="14"/>
    <x v="0"/>
    <s v="Webb"/>
    <x v="5"/>
    <x v="1"/>
    <x v="0"/>
    <x v="2"/>
    <x v="0"/>
    <x v="2"/>
    <x v="0"/>
    <x v="1"/>
    <x v="0"/>
    <x v="0"/>
    <x v="1"/>
    <x v="0"/>
    <x v="1"/>
    <x v="1"/>
    <x v="0"/>
    <x v="0"/>
    <x v="1"/>
    <x v="0"/>
    <x v="0"/>
    <x v="0"/>
    <x v="0"/>
    <x v="1"/>
    <x v="1"/>
    <x v="2"/>
    <x v="2"/>
    <x v="3"/>
    <x v="1"/>
    <x v="2"/>
    <x v="2"/>
    <x v="2"/>
    <m/>
    <m/>
    <m/>
    <m/>
    <m/>
    <m/>
  </r>
  <r>
    <x v="0"/>
    <x v="139"/>
    <x v="0"/>
    <s v="Webb"/>
    <x v="5"/>
    <x v="1"/>
    <x v="0"/>
    <x v="1"/>
    <x v="0"/>
    <x v="2"/>
    <x v="0"/>
    <x v="2"/>
    <x v="0"/>
    <x v="0"/>
    <x v="3"/>
    <x v="0"/>
    <x v="2"/>
    <x v="2"/>
    <x v="0"/>
    <x v="0"/>
    <x v="2"/>
    <x v="0"/>
    <x v="0"/>
    <x v="0"/>
    <x v="0"/>
    <x v="2"/>
    <x v="2"/>
    <x v="2"/>
    <x v="2"/>
    <x v="3"/>
    <x v="1"/>
    <x v="2"/>
    <x v="2"/>
    <x v="2"/>
    <m/>
    <m/>
    <m/>
    <m/>
    <m/>
    <m/>
  </r>
  <r>
    <x v="0"/>
    <x v="96"/>
    <x v="1"/>
    <s v="Webb"/>
    <x v="5"/>
    <x v="1"/>
    <x v="1"/>
    <x v="1"/>
    <x v="0"/>
    <x v="0"/>
    <x v="0"/>
    <x v="2"/>
    <x v="0"/>
    <x v="0"/>
    <x v="2"/>
    <x v="0"/>
    <x v="2"/>
    <x v="3"/>
    <x v="0"/>
    <x v="0"/>
    <x v="2"/>
    <x v="0"/>
    <x v="0"/>
    <x v="0"/>
    <x v="0"/>
    <x v="2"/>
    <x v="2"/>
    <x v="1"/>
    <x v="2"/>
    <x v="3"/>
    <x v="1"/>
    <x v="2"/>
    <x v="2"/>
    <x v="2"/>
    <m/>
    <m/>
    <m/>
    <m/>
    <m/>
    <m/>
  </r>
  <r>
    <x v="0"/>
    <x v="50"/>
    <x v="1"/>
    <s v="Webb"/>
    <x v="5"/>
    <x v="1"/>
    <x v="0"/>
    <x v="1"/>
    <x v="0"/>
    <x v="0"/>
    <x v="0"/>
    <x v="2"/>
    <x v="0"/>
    <x v="0"/>
    <x v="2"/>
    <x v="0"/>
    <x v="1"/>
    <x v="1"/>
    <x v="0"/>
    <x v="0"/>
    <x v="2"/>
    <x v="0"/>
    <x v="0"/>
    <x v="0"/>
    <x v="0"/>
    <x v="2"/>
    <x v="2"/>
    <x v="1"/>
    <x v="2"/>
    <x v="3"/>
    <x v="1"/>
    <x v="2"/>
    <x v="2"/>
    <x v="2"/>
    <m/>
    <m/>
    <m/>
    <m/>
    <m/>
    <m/>
  </r>
  <r>
    <x v="0"/>
    <x v="50"/>
    <x v="1"/>
    <s v="Webb"/>
    <x v="5"/>
    <x v="1"/>
    <x v="1"/>
    <x v="1"/>
    <x v="0"/>
    <x v="0"/>
    <x v="0"/>
    <x v="2"/>
    <x v="0"/>
    <x v="0"/>
    <x v="4"/>
    <x v="0"/>
    <x v="3"/>
    <x v="2"/>
    <x v="0"/>
    <x v="0"/>
    <x v="1"/>
    <x v="0"/>
    <x v="0"/>
    <x v="0"/>
    <x v="0"/>
    <x v="2"/>
    <x v="2"/>
    <x v="1"/>
    <x v="2"/>
    <x v="3"/>
    <x v="1"/>
    <x v="2"/>
    <x v="2"/>
    <x v="2"/>
    <m/>
    <m/>
    <m/>
    <m/>
    <m/>
    <m/>
  </r>
  <r>
    <x v="0"/>
    <x v="114"/>
    <x v="1"/>
    <s v="Webb"/>
    <x v="5"/>
    <x v="1"/>
    <x v="0"/>
    <x v="2"/>
    <x v="0"/>
    <x v="2"/>
    <x v="0"/>
    <x v="1"/>
    <x v="0"/>
    <x v="0"/>
    <x v="1"/>
    <x v="0"/>
    <x v="1"/>
    <x v="1"/>
    <x v="0"/>
    <x v="0"/>
    <x v="1"/>
    <x v="0"/>
    <x v="0"/>
    <x v="0"/>
    <x v="0"/>
    <x v="1"/>
    <x v="1"/>
    <x v="2"/>
    <x v="2"/>
    <x v="3"/>
    <x v="1"/>
    <x v="2"/>
    <x v="2"/>
    <x v="2"/>
    <m/>
    <m/>
    <m/>
    <m/>
    <m/>
    <m/>
  </r>
  <r>
    <x v="0"/>
    <x v="85"/>
    <x v="1"/>
    <s v="Webb"/>
    <x v="5"/>
    <x v="1"/>
    <x v="1"/>
    <x v="1"/>
    <x v="0"/>
    <x v="1"/>
    <x v="0"/>
    <x v="2"/>
    <x v="0"/>
    <x v="0"/>
    <x v="2"/>
    <x v="0"/>
    <x v="2"/>
    <x v="2"/>
    <x v="0"/>
    <x v="0"/>
    <x v="2"/>
    <x v="0"/>
    <x v="0"/>
    <x v="0"/>
    <x v="0"/>
    <x v="2"/>
    <x v="2"/>
    <x v="2"/>
    <x v="2"/>
    <x v="3"/>
    <x v="1"/>
    <x v="2"/>
    <x v="2"/>
    <x v="2"/>
    <m/>
    <m/>
    <m/>
    <m/>
    <m/>
    <m/>
  </r>
  <r>
    <x v="0"/>
    <x v="109"/>
    <x v="1"/>
    <s v="Webb"/>
    <x v="5"/>
    <x v="1"/>
    <x v="1"/>
    <x v="5"/>
    <x v="0"/>
    <x v="0"/>
    <x v="0"/>
    <x v="2"/>
    <x v="0"/>
    <x v="0"/>
    <x v="2"/>
    <x v="0"/>
    <x v="2"/>
    <x v="2"/>
    <x v="0"/>
    <x v="0"/>
    <x v="2"/>
    <x v="0"/>
    <x v="0"/>
    <x v="0"/>
    <x v="0"/>
    <x v="2"/>
    <x v="2"/>
    <x v="1"/>
    <x v="2"/>
    <x v="3"/>
    <x v="1"/>
    <x v="2"/>
    <x v="2"/>
    <x v="2"/>
    <m/>
    <m/>
    <m/>
    <m/>
    <m/>
    <m/>
  </r>
  <r>
    <x v="0"/>
    <x v="30"/>
    <x v="0"/>
    <s v="Webb"/>
    <x v="5"/>
    <x v="1"/>
    <x v="1"/>
    <x v="2"/>
    <x v="0"/>
    <x v="2"/>
    <x v="0"/>
    <x v="1"/>
    <x v="0"/>
    <x v="0"/>
    <x v="1"/>
    <x v="0"/>
    <x v="1"/>
    <x v="1"/>
    <x v="0"/>
    <x v="0"/>
    <x v="1"/>
    <x v="0"/>
    <x v="0"/>
    <x v="0"/>
    <x v="0"/>
    <x v="1"/>
    <x v="1"/>
    <x v="2"/>
    <x v="2"/>
    <x v="3"/>
    <x v="1"/>
    <x v="2"/>
    <x v="2"/>
    <x v="2"/>
    <m/>
    <m/>
    <m/>
    <m/>
    <m/>
    <m/>
  </r>
  <r>
    <x v="0"/>
    <x v="123"/>
    <x v="1"/>
    <s v="Webb"/>
    <x v="5"/>
    <x v="1"/>
    <x v="1"/>
    <x v="1"/>
    <x v="0"/>
    <x v="0"/>
    <x v="0"/>
    <x v="1"/>
    <x v="0"/>
    <x v="0"/>
    <x v="2"/>
    <x v="0"/>
    <x v="1"/>
    <x v="2"/>
    <x v="0"/>
    <x v="0"/>
    <x v="2"/>
    <x v="0"/>
    <x v="0"/>
    <x v="0"/>
    <x v="0"/>
    <x v="1"/>
    <x v="2"/>
    <x v="1"/>
    <x v="2"/>
    <x v="3"/>
    <x v="1"/>
    <x v="2"/>
    <x v="2"/>
    <x v="2"/>
    <m/>
    <m/>
    <m/>
    <m/>
    <m/>
    <m/>
  </r>
  <r>
    <x v="0"/>
    <x v="123"/>
    <x v="1"/>
    <s v="Webb"/>
    <x v="5"/>
    <x v="1"/>
    <x v="1"/>
    <x v="1"/>
    <x v="0"/>
    <x v="0"/>
    <x v="0"/>
    <x v="2"/>
    <x v="0"/>
    <x v="0"/>
    <x v="1"/>
    <x v="0"/>
    <x v="1"/>
    <x v="1"/>
    <x v="0"/>
    <x v="0"/>
    <x v="1"/>
    <x v="0"/>
    <x v="0"/>
    <x v="0"/>
    <x v="0"/>
    <x v="2"/>
    <x v="2"/>
    <x v="1"/>
    <x v="2"/>
    <x v="3"/>
    <x v="1"/>
    <x v="2"/>
    <x v="2"/>
    <x v="2"/>
    <m/>
    <m/>
    <m/>
    <m/>
    <m/>
    <m/>
  </r>
  <r>
    <x v="0"/>
    <x v="30"/>
    <x v="0"/>
    <s v="Webb"/>
    <x v="5"/>
    <x v="1"/>
    <x v="1"/>
    <x v="2"/>
    <x v="0"/>
    <x v="0"/>
    <x v="0"/>
    <x v="1"/>
    <x v="0"/>
    <x v="0"/>
    <x v="1"/>
    <x v="0"/>
    <x v="1"/>
    <x v="1"/>
    <x v="0"/>
    <x v="0"/>
    <x v="1"/>
    <x v="0"/>
    <x v="0"/>
    <x v="0"/>
    <x v="0"/>
    <x v="1"/>
    <x v="1"/>
    <x v="1"/>
    <x v="2"/>
    <x v="3"/>
    <x v="1"/>
    <x v="2"/>
    <x v="2"/>
    <x v="2"/>
    <m/>
    <m/>
    <m/>
    <m/>
    <m/>
    <m/>
  </r>
  <r>
    <x v="0"/>
    <x v="135"/>
    <x v="0"/>
    <s v="Webb"/>
    <x v="5"/>
    <x v="1"/>
    <x v="1"/>
    <x v="1"/>
    <x v="0"/>
    <x v="0"/>
    <x v="0"/>
    <x v="0"/>
    <x v="0"/>
    <x v="0"/>
    <x v="2"/>
    <x v="0"/>
    <x v="0"/>
    <x v="0"/>
    <x v="0"/>
    <x v="0"/>
    <x v="0"/>
    <x v="0"/>
    <x v="0"/>
    <x v="0"/>
    <x v="0"/>
    <x v="0"/>
    <x v="0"/>
    <x v="2"/>
    <x v="2"/>
    <x v="3"/>
    <x v="1"/>
    <x v="2"/>
    <x v="2"/>
    <x v="2"/>
    <m/>
    <m/>
    <m/>
    <m/>
    <m/>
    <m/>
  </r>
  <r>
    <x v="0"/>
    <x v="67"/>
    <x v="0"/>
    <s v="Webb"/>
    <x v="5"/>
    <x v="1"/>
    <x v="0"/>
    <x v="3"/>
    <x v="0"/>
    <x v="5"/>
    <x v="0"/>
    <x v="4"/>
    <x v="0"/>
    <x v="0"/>
    <x v="4"/>
    <x v="0"/>
    <x v="1"/>
    <x v="5"/>
    <x v="0"/>
    <x v="0"/>
    <x v="1"/>
    <x v="0"/>
    <x v="0"/>
    <x v="0"/>
    <x v="0"/>
    <x v="2"/>
    <x v="1"/>
    <x v="2"/>
    <x v="2"/>
    <x v="3"/>
    <x v="1"/>
    <x v="2"/>
    <x v="2"/>
    <x v="2"/>
    <m/>
    <m/>
    <m/>
    <m/>
    <m/>
    <m/>
  </r>
  <r>
    <x v="0"/>
    <x v="47"/>
    <x v="0"/>
    <s v="Webb"/>
    <x v="5"/>
    <x v="1"/>
    <x v="1"/>
    <x v="1"/>
    <x v="0"/>
    <x v="0"/>
    <x v="0"/>
    <x v="2"/>
    <x v="0"/>
    <x v="0"/>
    <x v="3"/>
    <x v="0"/>
    <x v="1"/>
    <x v="2"/>
    <x v="0"/>
    <x v="0"/>
    <x v="1"/>
    <x v="0"/>
    <x v="0"/>
    <x v="0"/>
    <x v="0"/>
    <x v="2"/>
    <x v="1"/>
    <x v="1"/>
    <x v="2"/>
    <x v="3"/>
    <x v="1"/>
    <x v="2"/>
    <x v="2"/>
    <x v="2"/>
    <m/>
    <m/>
    <m/>
    <m/>
    <m/>
    <m/>
  </r>
  <r>
    <x v="0"/>
    <x v="55"/>
    <x v="1"/>
    <s v="Webb"/>
    <x v="5"/>
    <x v="1"/>
    <x v="0"/>
    <x v="2"/>
    <x v="0"/>
    <x v="2"/>
    <x v="0"/>
    <x v="1"/>
    <x v="0"/>
    <x v="0"/>
    <x v="1"/>
    <x v="0"/>
    <x v="1"/>
    <x v="1"/>
    <x v="0"/>
    <x v="0"/>
    <x v="1"/>
    <x v="0"/>
    <x v="0"/>
    <x v="0"/>
    <x v="0"/>
    <x v="1"/>
    <x v="1"/>
    <x v="2"/>
    <x v="2"/>
    <x v="3"/>
    <x v="1"/>
    <x v="2"/>
    <x v="2"/>
    <x v="2"/>
    <m/>
    <m/>
    <m/>
    <m/>
    <m/>
    <m/>
  </r>
  <r>
    <x v="0"/>
    <x v="85"/>
    <x v="1"/>
    <s v="Webb"/>
    <x v="5"/>
    <x v="1"/>
    <x v="0"/>
    <x v="2"/>
    <x v="0"/>
    <x v="0"/>
    <x v="0"/>
    <x v="1"/>
    <x v="0"/>
    <x v="0"/>
    <x v="1"/>
    <x v="0"/>
    <x v="1"/>
    <x v="0"/>
    <x v="0"/>
    <x v="0"/>
    <x v="1"/>
    <x v="0"/>
    <x v="0"/>
    <x v="0"/>
    <x v="0"/>
    <x v="1"/>
    <x v="1"/>
    <x v="1"/>
    <x v="2"/>
    <x v="3"/>
    <x v="1"/>
    <x v="2"/>
    <x v="2"/>
    <x v="2"/>
    <m/>
    <m/>
    <m/>
    <m/>
    <m/>
    <m/>
  </r>
  <r>
    <x v="0"/>
    <x v="85"/>
    <x v="1"/>
    <s v="Webb"/>
    <x v="5"/>
    <x v="1"/>
    <x v="1"/>
    <x v="2"/>
    <x v="0"/>
    <x v="0"/>
    <x v="0"/>
    <x v="1"/>
    <x v="0"/>
    <x v="0"/>
    <x v="1"/>
    <x v="0"/>
    <x v="1"/>
    <x v="1"/>
    <x v="0"/>
    <x v="0"/>
    <x v="1"/>
    <x v="0"/>
    <x v="0"/>
    <x v="0"/>
    <x v="0"/>
    <x v="1"/>
    <x v="1"/>
    <x v="1"/>
    <x v="2"/>
    <x v="3"/>
    <x v="1"/>
    <x v="2"/>
    <x v="2"/>
    <x v="2"/>
    <m/>
    <m/>
    <m/>
    <m/>
    <m/>
    <m/>
  </r>
  <r>
    <x v="0"/>
    <x v="11"/>
    <x v="1"/>
    <s v="Webb"/>
    <x v="5"/>
    <x v="1"/>
    <x v="0"/>
    <x v="1"/>
    <x v="0"/>
    <x v="1"/>
    <x v="0"/>
    <x v="2"/>
    <x v="0"/>
    <x v="0"/>
    <x v="2"/>
    <x v="0"/>
    <x v="2"/>
    <x v="2"/>
    <x v="0"/>
    <x v="0"/>
    <x v="2"/>
    <x v="0"/>
    <x v="0"/>
    <x v="0"/>
    <x v="0"/>
    <x v="2"/>
    <x v="1"/>
    <x v="2"/>
    <x v="2"/>
    <x v="3"/>
    <x v="1"/>
    <x v="2"/>
    <x v="2"/>
    <x v="2"/>
    <m/>
    <m/>
    <m/>
    <m/>
    <m/>
    <m/>
  </r>
  <r>
    <x v="0"/>
    <x v="144"/>
    <x v="1"/>
    <s v="Webb"/>
    <x v="5"/>
    <x v="1"/>
    <x v="0"/>
    <x v="1"/>
    <x v="0"/>
    <x v="0"/>
    <x v="0"/>
    <x v="1"/>
    <x v="0"/>
    <x v="0"/>
    <x v="1"/>
    <x v="0"/>
    <x v="1"/>
    <x v="2"/>
    <x v="0"/>
    <x v="0"/>
    <x v="1"/>
    <x v="0"/>
    <x v="0"/>
    <x v="0"/>
    <x v="0"/>
    <x v="1"/>
    <x v="1"/>
    <x v="3"/>
    <x v="2"/>
    <x v="3"/>
    <x v="1"/>
    <x v="2"/>
    <x v="2"/>
    <x v="2"/>
    <m/>
    <m/>
    <m/>
    <m/>
    <m/>
    <m/>
  </r>
  <r>
    <x v="0"/>
    <x v="104"/>
    <x v="1"/>
    <s v="Webb"/>
    <x v="5"/>
    <x v="1"/>
    <x v="1"/>
    <x v="1"/>
    <x v="0"/>
    <x v="2"/>
    <x v="0"/>
    <x v="3"/>
    <x v="0"/>
    <x v="0"/>
    <x v="3"/>
    <x v="0"/>
    <x v="1"/>
    <x v="2"/>
    <x v="0"/>
    <x v="0"/>
    <x v="2"/>
    <x v="0"/>
    <x v="0"/>
    <x v="0"/>
    <x v="0"/>
    <x v="2"/>
    <x v="2"/>
    <x v="2"/>
    <x v="2"/>
    <x v="3"/>
    <x v="1"/>
    <x v="2"/>
    <x v="2"/>
    <x v="2"/>
    <m/>
    <m/>
    <m/>
    <m/>
    <m/>
    <m/>
  </r>
  <r>
    <x v="0"/>
    <x v="78"/>
    <x v="1"/>
    <s v="Webb"/>
    <x v="5"/>
    <x v="1"/>
    <x v="1"/>
    <x v="2"/>
    <x v="0"/>
    <x v="2"/>
    <x v="0"/>
    <x v="1"/>
    <x v="0"/>
    <x v="0"/>
    <x v="1"/>
    <x v="0"/>
    <x v="1"/>
    <x v="1"/>
    <x v="0"/>
    <x v="0"/>
    <x v="1"/>
    <x v="0"/>
    <x v="0"/>
    <x v="0"/>
    <x v="0"/>
    <x v="1"/>
    <x v="1"/>
    <x v="2"/>
    <x v="2"/>
    <x v="3"/>
    <x v="1"/>
    <x v="2"/>
    <x v="2"/>
    <x v="2"/>
    <m/>
    <m/>
    <m/>
    <m/>
    <m/>
    <m/>
  </r>
  <r>
    <x v="0"/>
    <x v="50"/>
    <x v="1"/>
    <s v="Webb"/>
    <x v="5"/>
    <x v="1"/>
    <x v="1"/>
    <x v="1"/>
    <x v="0"/>
    <x v="0"/>
    <x v="0"/>
    <x v="2"/>
    <x v="0"/>
    <x v="0"/>
    <x v="2"/>
    <x v="0"/>
    <x v="2"/>
    <x v="2"/>
    <x v="0"/>
    <x v="0"/>
    <x v="2"/>
    <x v="0"/>
    <x v="0"/>
    <x v="0"/>
    <x v="0"/>
    <x v="2"/>
    <x v="2"/>
    <x v="3"/>
    <x v="2"/>
    <x v="3"/>
    <x v="1"/>
    <x v="2"/>
    <x v="2"/>
    <x v="2"/>
    <m/>
    <m/>
    <m/>
    <m/>
    <m/>
    <m/>
  </r>
  <r>
    <x v="0"/>
    <x v="1"/>
    <x v="1"/>
    <s v="Webb"/>
    <x v="5"/>
    <x v="1"/>
    <x v="1"/>
    <x v="3"/>
    <x v="0"/>
    <x v="2"/>
    <x v="0"/>
    <x v="2"/>
    <x v="0"/>
    <x v="0"/>
    <x v="2"/>
    <x v="0"/>
    <x v="2"/>
    <x v="2"/>
    <x v="0"/>
    <x v="0"/>
    <x v="2"/>
    <x v="0"/>
    <x v="0"/>
    <x v="0"/>
    <x v="0"/>
    <x v="2"/>
    <x v="2"/>
    <x v="2"/>
    <x v="2"/>
    <x v="3"/>
    <x v="1"/>
    <x v="2"/>
    <x v="2"/>
    <x v="2"/>
    <m/>
    <m/>
    <m/>
    <m/>
    <m/>
    <m/>
  </r>
  <r>
    <x v="0"/>
    <x v="6"/>
    <x v="1"/>
    <s v="Webb"/>
    <x v="5"/>
    <x v="1"/>
    <x v="0"/>
    <x v="3"/>
    <x v="0"/>
    <x v="2"/>
    <x v="0"/>
    <x v="2"/>
    <x v="0"/>
    <x v="0"/>
    <x v="2"/>
    <x v="0"/>
    <x v="2"/>
    <x v="2"/>
    <x v="0"/>
    <x v="0"/>
    <x v="5"/>
    <x v="0"/>
    <x v="0"/>
    <x v="0"/>
    <x v="0"/>
    <x v="2"/>
    <x v="2"/>
    <x v="2"/>
    <x v="2"/>
    <x v="3"/>
    <x v="1"/>
    <x v="2"/>
    <x v="2"/>
    <x v="2"/>
    <m/>
    <m/>
    <m/>
    <m/>
    <m/>
    <m/>
  </r>
  <r>
    <x v="0"/>
    <x v="20"/>
    <x v="1"/>
    <s v="Webb"/>
    <x v="5"/>
    <x v="1"/>
    <x v="1"/>
    <x v="2"/>
    <x v="0"/>
    <x v="2"/>
    <x v="0"/>
    <x v="1"/>
    <x v="0"/>
    <x v="0"/>
    <x v="1"/>
    <x v="0"/>
    <x v="1"/>
    <x v="1"/>
    <x v="0"/>
    <x v="0"/>
    <x v="1"/>
    <x v="0"/>
    <x v="0"/>
    <x v="0"/>
    <x v="0"/>
    <x v="1"/>
    <x v="1"/>
    <x v="2"/>
    <x v="2"/>
    <x v="3"/>
    <x v="1"/>
    <x v="2"/>
    <x v="2"/>
    <x v="2"/>
    <m/>
    <m/>
    <m/>
    <m/>
    <m/>
    <m/>
  </r>
  <r>
    <x v="0"/>
    <x v="20"/>
    <x v="1"/>
    <s v="Webb"/>
    <x v="5"/>
    <x v="1"/>
    <x v="1"/>
    <x v="2"/>
    <x v="0"/>
    <x v="2"/>
    <x v="0"/>
    <x v="1"/>
    <x v="0"/>
    <x v="0"/>
    <x v="1"/>
    <x v="0"/>
    <x v="1"/>
    <x v="1"/>
    <x v="0"/>
    <x v="0"/>
    <x v="1"/>
    <x v="0"/>
    <x v="0"/>
    <x v="0"/>
    <x v="0"/>
    <x v="1"/>
    <x v="1"/>
    <x v="2"/>
    <x v="2"/>
    <x v="3"/>
    <x v="1"/>
    <x v="2"/>
    <x v="2"/>
    <x v="2"/>
    <m/>
    <m/>
    <m/>
    <m/>
    <m/>
    <m/>
  </r>
  <r>
    <x v="0"/>
    <x v="73"/>
    <x v="1"/>
    <s v="Webb"/>
    <x v="5"/>
    <x v="1"/>
    <x v="0"/>
    <x v="2"/>
    <x v="0"/>
    <x v="2"/>
    <x v="0"/>
    <x v="1"/>
    <x v="0"/>
    <x v="0"/>
    <x v="1"/>
    <x v="0"/>
    <x v="2"/>
    <x v="1"/>
    <x v="0"/>
    <x v="0"/>
    <x v="1"/>
    <x v="0"/>
    <x v="0"/>
    <x v="0"/>
    <x v="0"/>
    <x v="1"/>
    <x v="1"/>
    <x v="2"/>
    <x v="2"/>
    <x v="3"/>
    <x v="1"/>
    <x v="2"/>
    <x v="2"/>
    <x v="2"/>
    <m/>
    <m/>
    <m/>
    <m/>
    <m/>
    <m/>
  </r>
  <r>
    <x v="0"/>
    <x v="50"/>
    <x v="1"/>
    <s v="Webb"/>
    <x v="5"/>
    <x v="1"/>
    <x v="1"/>
    <x v="1"/>
    <x v="0"/>
    <x v="0"/>
    <x v="0"/>
    <x v="2"/>
    <x v="0"/>
    <x v="0"/>
    <x v="3"/>
    <x v="0"/>
    <x v="2"/>
    <x v="5"/>
    <x v="0"/>
    <x v="0"/>
    <x v="2"/>
    <x v="0"/>
    <x v="0"/>
    <x v="0"/>
    <x v="0"/>
    <x v="3"/>
    <x v="4"/>
    <x v="3"/>
    <x v="2"/>
    <x v="3"/>
    <x v="1"/>
    <x v="2"/>
    <x v="2"/>
    <x v="2"/>
    <m/>
    <m/>
    <m/>
    <m/>
    <m/>
    <m/>
  </r>
  <r>
    <x v="0"/>
    <x v="73"/>
    <x v="1"/>
    <s v="Webb"/>
    <x v="5"/>
    <x v="1"/>
    <x v="1"/>
    <x v="2"/>
    <x v="0"/>
    <x v="2"/>
    <x v="0"/>
    <x v="1"/>
    <x v="0"/>
    <x v="0"/>
    <x v="1"/>
    <x v="0"/>
    <x v="1"/>
    <x v="1"/>
    <x v="0"/>
    <x v="0"/>
    <x v="1"/>
    <x v="0"/>
    <x v="0"/>
    <x v="0"/>
    <x v="0"/>
    <x v="1"/>
    <x v="1"/>
    <x v="2"/>
    <x v="2"/>
    <x v="3"/>
    <x v="1"/>
    <x v="2"/>
    <x v="2"/>
    <x v="2"/>
    <m/>
    <m/>
    <m/>
    <m/>
    <m/>
    <m/>
  </r>
  <r>
    <x v="0"/>
    <x v="50"/>
    <x v="1"/>
    <s v="Webb"/>
    <x v="5"/>
    <x v="1"/>
    <x v="1"/>
    <x v="1"/>
    <x v="0"/>
    <x v="0"/>
    <x v="0"/>
    <x v="2"/>
    <x v="0"/>
    <x v="0"/>
    <x v="2"/>
    <x v="0"/>
    <x v="2"/>
    <x v="2"/>
    <x v="0"/>
    <x v="0"/>
    <x v="2"/>
    <x v="0"/>
    <x v="0"/>
    <x v="0"/>
    <x v="0"/>
    <x v="2"/>
    <x v="2"/>
    <x v="1"/>
    <x v="2"/>
    <x v="3"/>
    <x v="1"/>
    <x v="2"/>
    <x v="2"/>
    <x v="2"/>
    <m/>
    <m/>
    <m/>
    <m/>
    <m/>
    <m/>
  </r>
  <r>
    <x v="0"/>
    <x v="100"/>
    <x v="1"/>
    <s v="Webb"/>
    <x v="5"/>
    <x v="1"/>
    <x v="0"/>
    <x v="2"/>
    <x v="0"/>
    <x v="2"/>
    <x v="0"/>
    <x v="3"/>
    <x v="0"/>
    <x v="0"/>
    <x v="2"/>
    <x v="0"/>
    <x v="1"/>
    <x v="2"/>
    <x v="0"/>
    <x v="0"/>
    <x v="1"/>
    <x v="0"/>
    <x v="0"/>
    <x v="0"/>
    <x v="0"/>
    <x v="2"/>
    <x v="2"/>
    <x v="2"/>
    <x v="2"/>
    <x v="3"/>
    <x v="1"/>
    <x v="2"/>
    <x v="2"/>
    <x v="2"/>
    <m/>
    <m/>
    <m/>
    <m/>
    <m/>
    <m/>
  </r>
  <r>
    <x v="0"/>
    <x v="50"/>
    <x v="1"/>
    <s v="Webb"/>
    <x v="5"/>
    <x v="1"/>
    <x v="0"/>
    <x v="1"/>
    <x v="0"/>
    <x v="1"/>
    <x v="0"/>
    <x v="2"/>
    <x v="0"/>
    <x v="0"/>
    <x v="2"/>
    <x v="0"/>
    <x v="2"/>
    <x v="2"/>
    <x v="0"/>
    <x v="0"/>
    <x v="2"/>
    <x v="0"/>
    <x v="0"/>
    <x v="0"/>
    <x v="0"/>
    <x v="2"/>
    <x v="2"/>
    <x v="2"/>
    <x v="2"/>
    <x v="3"/>
    <x v="1"/>
    <x v="2"/>
    <x v="2"/>
    <x v="2"/>
    <m/>
    <m/>
    <m/>
    <m/>
    <m/>
    <m/>
  </r>
  <r>
    <x v="0"/>
    <x v="50"/>
    <x v="1"/>
    <s v="Webb"/>
    <x v="5"/>
    <x v="1"/>
    <x v="1"/>
    <x v="1"/>
    <x v="0"/>
    <x v="1"/>
    <x v="0"/>
    <x v="2"/>
    <x v="0"/>
    <x v="0"/>
    <x v="2"/>
    <x v="0"/>
    <x v="2"/>
    <x v="2"/>
    <x v="0"/>
    <x v="0"/>
    <x v="2"/>
    <x v="0"/>
    <x v="0"/>
    <x v="0"/>
    <x v="0"/>
    <x v="2"/>
    <x v="2"/>
    <x v="2"/>
    <x v="2"/>
    <x v="3"/>
    <x v="1"/>
    <x v="2"/>
    <x v="2"/>
    <x v="2"/>
    <m/>
    <m/>
    <m/>
    <m/>
    <m/>
    <m/>
  </r>
  <r>
    <x v="0"/>
    <x v="85"/>
    <x v="1"/>
    <s v="Webb"/>
    <x v="5"/>
    <x v="1"/>
    <x v="1"/>
    <x v="4"/>
    <x v="0"/>
    <x v="1"/>
    <x v="0"/>
    <x v="2"/>
    <x v="0"/>
    <x v="0"/>
    <x v="5"/>
    <x v="0"/>
    <x v="2"/>
    <x v="3"/>
    <x v="0"/>
    <x v="0"/>
    <x v="2"/>
    <x v="0"/>
    <x v="0"/>
    <x v="0"/>
    <x v="0"/>
    <x v="4"/>
    <x v="4"/>
    <x v="2"/>
    <x v="2"/>
    <x v="3"/>
    <x v="1"/>
    <x v="2"/>
    <x v="2"/>
    <x v="2"/>
    <m/>
    <m/>
    <m/>
    <m/>
    <m/>
    <m/>
  </r>
  <r>
    <x v="0"/>
    <x v="18"/>
    <x v="1"/>
    <s v="Webb"/>
    <x v="5"/>
    <x v="1"/>
    <x v="0"/>
    <x v="2"/>
    <x v="0"/>
    <x v="2"/>
    <x v="0"/>
    <x v="1"/>
    <x v="0"/>
    <x v="0"/>
    <x v="1"/>
    <x v="0"/>
    <x v="1"/>
    <x v="1"/>
    <x v="0"/>
    <x v="0"/>
    <x v="1"/>
    <x v="0"/>
    <x v="0"/>
    <x v="0"/>
    <x v="0"/>
    <x v="1"/>
    <x v="1"/>
    <x v="2"/>
    <x v="2"/>
    <x v="3"/>
    <x v="1"/>
    <x v="2"/>
    <x v="2"/>
    <x v="2"/>
    <m/>
    <m/>
    <m/>
    <m/>
    <m/>
    <m/>
  </r>
  <r>
    <x v="0"/>
    <x v="50"/>
    <x v="1"/>
    <s v="Webb"/>
    <x v="5"/>
    <x v="1"/>
    <x v="1"/>
    <x v="1"/>
    <x v="0"/>
    <x v="1"/>
    <x v="0"/>
    <x v="2"/>
    <x v="0"/>
    <x v="0"/>
    <x v="2"/>
    <x v="0"/>
    <x v="2"/>
    <x v="2"/>
    <x v="0"/>
    <x v="0"/>
    <x v="2"/>
    <x v="0"/>
    <x v="0"/>
    <x v="0"/>
    <x v="0"/>
    <x v="2"/>
    <x v="2"/>
    <x v="2"/>
    <x v="2"/>
    <x v="3"/>
    <x v="1"/>
    <x v="2"/>
    <x v="2"/>
    <x v="2"/>
    <m/>
    <m/>
    <m/>
    <m/>
    <m/>
    <m/>
  </r>
  <r>
    <x v="0"/>
    <x v="78"/>
    <x v="1"/>
    <s v="Webb"/>
    <x v="5"/>
    <x v="1"/>
    <x v="1"/>
    <x v="2"/>
    <x v="0"/>
    <x v="0"/>
    <x v="0"/>
    <x v="1"/>
    <x v="0"/>
    <x v="0"/>
    <x v="2"/>
    <x v="0"/>
    <x v="1"/>
    <x v="1"/>
    <x v="0"/>
    <x v="0"/>
    <x v="1"/>
    <x v="0"/>
    <x v="0"/>
    <x v="0"/>
    <x v="0"/>
    <x v="1"/>
    <x v="1"/>
    <x v="3"/>
    <x v="2"/>
    <x v="3"/>
    <x v="1"/>
    <x v="2"/>
    <x v="2"/>
    <x v="2"/>
    <m/>
    <m/>
    <m/>
    <m/>
    <m/>
    <m/>
  </r>
  <r>
    <x v="0"/>
    <x v="19"/>
    <x v="1"/>
    <s v="Webb"/>
    <x v="5"/>
    <x v="1"/>
    <x v="1"/>
    <x v="4"/>
    <x v="0"/>
    <x v="0"/>
    <x v="0"/>
    <x v="3"/>
    <x v="0"/>
    <x v="0"/>
    <x v="3"/>
    <x v="0"/>
    <x v="3"/>
    <x v="3"/>
    <x v="0"/>
    <x v="0"/>
    <x v="3"/>
    <x v="0"/>
    <x v="0"/>
    <x v="0"/>
    <x v="0"/>
    <x v="4"/>
    <x v="4"/>
    <x v="1"/>
    <x v="2"/>
    <x v="3"/>
    <x v="1"/>
    <x v="2"/>
    <x v="2"/>
    <x v="2"/>
    <m/>
    <m/>
    <m/>
    <m/>
    <m/>
    <m/>
  </r>
  <r>
    <x v="0"/>
    <x v="88"/>
    <x v="1"/>
    <s v="Webb"/>
    <x v="5"/>
    <x v="1"/>
    <x v="0"/>
    <x v="2"/>
    <x v="0"/>
    <x v="2"/>
    <x v="0"/>
    <x v="1"/>
    <x v="0"/>
    <x v="0"/>
    <x v="1"/>
    <x v="0"/>
    <x v="1"/>
    <x v="1"/>
    <x v="0"/>
    <x v="0"/>
    <x v="2"/>
    <x v="0"/>
    <x v="0"/>
    <x v="0"/>
    <x v="0"/>
    <x v="2"/>
    <x v="2"/>
    <x v="2"/>
    <x v="2"/>
    <x v="3"/>
    <x v="1"/>
    <x v="2"/>
    <x v="2"/>
    <x v="2"/>
    <m/>
    <m/>
    <m/>
    <m/>
    <m/>
    <m/>
  </r>
  <r>
    <x v="0"/>
    <x v="19"/>
    <x v="1"/>
    <s v="Webb"/>
    <x v="5"/>
    <x v="1"/>
    <x v="1"/>
    <x v="1"/>
    <x v="0"/>
    <x v="1"/>
    <x v="0"/>
    <x v="2"/>
    <x v="0"/>
    <x v="0"/>
    <x v="2"/>
    <x v="0"/>
    <x v="2"/>
    <x v="2"/>
    <x v="0"/>
    <x v="0"/>
    <x v="2"/>
    <x v="0"/>
    <x v="0"/>
    <x v="0"/>
    <x v="0"/>
    <x v="2"/>
    <x v="2"/>
    <x v="2"/>
    <x v="2"/>
    <x v="3"/>
    <x v="1"/>
    <x v="2"/>
    <x v="2"/>
    <x v="2"/>
    <m/>
    <m/>
    <m/>
    <m/>
    <m/>
    <m/>
  </r>
  <r>
    <x v="0"/>
    <x v="105"/>
    <x v="1"/>
    <s v="Webb"/>
    <x v="5"/>
    <x v="1"/>
    <x v="0"/>
    <x v="2"/>
    <x v="0"/>
    <x v="2"/>
    <x v="0"/>
    <x v="1"/>
    <x v="0"/>
    <x v="0"/>
    <x v="1"/>
    <x v="0"/>
    <x v="1"/>
    <x v="2"/>
    <x v="0"/>
    <x v="0"/>
    <x v="1"/>
    <x v="0"/>
    <x v="0"/>
    <x v="0"/>
    <x v="0"/>
    <x v="2"/>
    <x v="2"/>
    <x v="2"/>
    <x v="2"/>
    <x v="3"/>
    <x v="1"/>
    <x v="2"/>
    <x v="2"/>
    <x v="2"/>
    <m/>
    <m/>
    <m/>
    <m/>
    <m/>
    <m/>
  </r>
  <r>
    <x v="0"/>
    <x v="105"/>
    <x v="1"/>
    <s v="Webb"/>
    <x v="5"/>
    <x v="1"/>
    <x v="0"/>
    <x v="2"/>
    <x v="0"/>
    <x v="2"/>
    <x v="0"/>
    <x v="1"/>
    <x v="0"/>
    <x v="0"/>
    <x v="1"/>
    <x v="0"/>
    <x v="1"/>
    <x v="1"/>
    <x v="0"/>
    <x v="0"/>
    <x v="1"/>
    <x v="0"/>
    <x v="0"/>
    <x v="0"/>
    <x v="0"/>
    <x v="1"/>
    <x v="1"/>
    <x v="2"/>
    <x v="2"/>
    <x v="3"/>
    <x v="1"/>
    <x v="2"/>
    <x v="2"/>
    <x v="2"/>
    <m/>
    <m/>
    <m/>
    <m/>
    <m/>
    <m/>
  </r>
  <r>
    <x v="0"/>
    <x v="105"/>
    <x v="1"/>
    <s v="Webb"/>
    <x v="5"/>
    <x v="1"/>
    <x v="0"/>
    <x v="3"/>
    <x v="0"/>
    <x v="0"/>
    <x v="0"/>
    <x v="4"/>
    <x v="0"/>
    <x v="0"/>
    <x v="2"/>
    <x v="0"/>
    <x v="1"/>
    <x v="2"/>
    <x v="0"/>
    <x v="0"/>
    <x v="2"/>
    <x v="0"/>
    <x v="0"/>
    <x v="0"/>
    <x v="0"/>
    <x v="3"/>
    <x v="3"/>
    <x v="1"/>
    <x v="2"/>
    <x v="3"/>
    <x v="1"/>
    <x v="2"/>
    <x v="2"/>
    <x v="2"/>
    <m/>
    <m/>
    <m/>
    <m/>
    <m/>
    <m/>
  </r>
  <r>
    <x v="0"/>
    <x v="17"/>
    <x v="1"/>
    <s v="Webb"/>
    <x v="5"/>
    <x v="1"/>
    <x v="0"/>
    <x v="2"/>
    <x v="0"/>
    <x v="0"/>
    <x v="0"/>
    <x v="1"/>
    <x v="0"/>
    <x v="0"/>
    <x v="1"/>
    <x v="0"/>
    <x v="1"/>
    <x v="1"/>
    <x v="0"/>
    <x v="0"/>
    <x v="1"/>
    <x v="0"/>
    <x v="0"/>
    <x v="0"/>
    <x v="0"/>
    <x v="1"/>
    <x v="1"/>
    <x v="1"/>
    <x v="2"/>
    <x v="3"/>
    <x v="1"/>
    <x v="2"/>
    <x v="2"/>
    <x v="2"/>
    <m/>
    <m/>
    <m/>
    <m/>
    <m/>
    <m/>
  </r>
  <r>
    <x v="0"/>
    <x v="93"/>
    <x v="1"/>
    <s v="Webb"/>
    <x v="5"/>
    <x v="1"/>
    <x v="0"/>
    <x v="2"/>
    <x v="0"/>
    <x v="2"/>
    <x v="0"/>
    <x v="1"/>
    <x v="0"/>
    <x v="0"/>
    <x v="3"/>
    <x v="0"/>
    <x v="1"/>
    <x v="1"/>
    <x v="0"/>
    <x v="0"/>
    <x v="1"/>
    <x v="0"/>
    <x v="0"/>
    <x v="0"/>
    <x v="0"/>
    <x v="1"/>
    <x v="1"/>
    <x v="2"/>
    <x v="2"/>
    <x v="3"/>
    <x v="1"/>
    <x v="2"/>
    <x v="2"/>
    <x v="2"/>
    <m/>
    <m/>
    <m/>
    <m/>
    <m/>
    <m/>
  </r>
  <r>
    <x v="0"/>
    <x v="123"/>
    <x v="1"/>
    <s v="Webb"/>
    <x v="5"/>
    <x v="1"/>
    <x v="0"/>
    <x v="2"/>
    <x v="0"/>
    <x v="0"/>
    <x v="0"/>
    <x v="1"/>
    <x v="0"/>
    <x v="0"/>
    <x v="1"/>
    <x v="0"/>
    <x v="1"/>
    <x v="1"/>
    <x v="0"/>
    <x v="0"/>
    <x v="1"/>
    <x v="0"/>
    <x v="0"/>
    <x v="0"/>
    <x v="0"/>
    <x v="1"/>
    <x v="1"/>
    <x v="1"/>
    <x v="2"/>
    <x v="3"/>
    <x v="1"/>
    <x v="2"/>
    <x v="2"/>
    <x v="2"/>
    <m/>
    <m/>
    <m/>
    <m/>
    <m/>
    <m/>
  </r>
  <r>
    <x v="0"/>
    <x v="130"/>
    <x v="1"/>
    <s v="Webb"/>
    <x v="5"/>
    <x v="1"/>
    <x v="1"/>
    <x v="2"/>
    <x v="0"/>
    <x v="0"/>
    <x v="0"/>
    <x v="1"/>
    <x v="0"/>
    <x v="0"/>
    <x v="1"/>
    <x v="0"/>
    <x v="1"/>
    <x v="1"/>
    <x v="0"/>
    <x v="0"/>
    <x v="1"/>
    <x v="0"/>
    <x v="0"/>
    <x v="0"/>
    <x v="0"/>
    <x v="1"/>
    <x v="1"/>
    <x v="1"/>
    <x v="2"/>
    <x v="3"/>
    <x v="1"/>
    <x v="2"/>
    <x v="2"/>
    <x v="2"/>
    <m/>
    <m/>
    <m/>
    <m/>
    <m/>
    <m/>
  </r>
  <r>
    <x v="0"/>
    <x v="93"/>
    <x v="1"/>
    <s v="Webb"/>
    <x v="5"/>
    <x v="1"/>
    <x v="1"/>
    <x v="1"/>
    <x v="0"/>
    <x v="2"/>
    <x v="0"/>
    <x v="1"/>
    <x v="0"/>
    <x v="0"/>
    <x v="2"/>
    <x v="0"/>
    <x v="1"/>
    <x v="2"/>
    <x v="0"/>
    <x v="0"/>
    <x v="1"/>
    <x v="0"/>
    <x v="0"/>
    <x v="0"/>
    <x v="0"/>
    <x v="1"/>
    <x v="1"/>
    <x v="2"/>
    <x v="2"/>
    <x v="3"/>
    <x v="1"/>
    <x v="2"/>
    <x v="2"/>
    <x v="2"/>
    <m/>
    <m/>
    <m/>
    <m/>
    <m/>
    <m/>
  </r>
  <r>
    <x v="0"/>
    <x v="20"/>
    <x v="1"/>
    <s v="Webb"/>
    <x v="5"/>
    <x v="1"/>
    <x v="0"/>
    <x v="1"/>
    <x v="0"/>
    <x v="0"/>
    <x v="0"/>
    <x v="3"/>
    <x v="0"/>
    <x v="0"/>
    <x v="3"/>
    <x v="0"/>
    <x v="1"/>
    <x v="1"/>
    <x v="0"/>
    <x v="0"/>
    <x v="1"/>
    <x v="0"/>
    <x v="0"/>
    <x v="0"/>
    <x v="0"/>
    <x v="2"/>
    <x v="2"/>
    <x v="1"/>
    <x v="2"/>
    <x v="3"/>
    <x v="1"/>
    <x v="2"/>
    <x v="2"/>
    <x v="2"/>
    <m/>
    <m/>
    <m/>
    <m/>
    <m/>
    <m/>
  </r>
  <r>
    <x v="0"/>
    <x v="20"/>
    <x v="1"/>
    <s v="Webb"/>
    <x v="5"/>
    <x v="1"/>
    <x v="1"/>
    <x v="2"/>
    <x v="0"/>
    <x v="1"/>
    <x v="0"/>
    <x v="2"/>
    <x v="0"/>
    <x v="0"/>
    <x v="1"/>
    <x v="0"/>
    <x v="1"/>
    <x v="1"/>
    <x v="0"/>
    <x v="0"/>
    <x v="3"/>
    <x v="0"/>
    <x v="0"/>
    <x v="0"/>
    <x v="0"/>
    <x v="1"/>
    <x v="1"/>
    <x v="2"/>
    <x v="2"/>
    <x v="3"/>
    <x v="1"/>
    <x v="2"/>
    <x v="2"/>
    <x v="2"/>
    <m/>
    <m/>
    <m/>
    <m/>
    <m/>
    <m/>
  </r>
  <r>
    <x v="0"/>
    <x v="1"/>
    <x v="1"/>
    <s v="Webb"/>
    <x v="5"/>
    <x v="1"/>
    <x v="1"/>
    <x v="3"/>
    <x v="0"/>
    <x v="1"/>
    <x v="0"/>
    <x v="3"/>
    <x v="0"/>
    <x v="0"/>
    <x v="4"/>
    <x v="0"/>
    <x v="2"/>
    <x v="5"/>
    <x v="0"/>
    <x v="0"/>
    <x v="2"/>
    <x v="0"/>
    <x v="0"/>
    <x v="0"/>
    <x v="0"/>
    <x v="2"/>
    <x v="3"/>
    <x v="2"/>
    <x v="2"/>
    <x v="3"/>
    <x v="1"/>
    <x v="2"/>
    <x v="2"/>
    <x v="2"/>
    <m/>
    <m/>
    <m/>
    <m/>
    <m/>
    <m/>
  </r>
  <r>
    <x v="0"/>
    <x v="105"/>
    <x v="1"/>
    <s v="Webb"/>
    <x v="5"/>
    <x v="1"/>
    <x v="1"/>
    <x v="3"/>
    <x v="0"/>
    <x v="0"/>
    <x v="0"/>
    <x v="4"/>
    <x v="0"/>
    <x v="0"/>
    <x v="4"/>
    <x v="0"/>
    <x v="5"/>
    <x v="5"/>
    <x v="0"/>
    <x v="0"/>
    <x v="2"/>
    <x v="0"/>
    <x v="0"/>
    <x v="0"/>
    <x v="0"/>
    <x v="3"/>
    <x v="3"/>
    <x v="1"/>
    <x v="2"/>
    <x v="3"/>
    <x v="1"/>
    <x v="2"/>
    <x v="2"/>
    <x v="2"/>
    <m/>
    <m/>
    <m/>
    <m/>
    <m/>
    <m/>
  </r>
  <r>
    <x v="0"/>
    <x v="73"/>
    <x v="1"/>
    <s v="Webb"/>
    <x v="5"/>
    <x v="1"/>
    <x v="0"/>
    <x v="2"/>
    <x v="0"/>
    <x v="2"/>
    <x v="0"/>
    <x v="1"/>
    <x v="0"/>
    <x v="0"/>
    <x v="1"/>
    <x v="0"/>
    <x v="1"/>
    <x v="1"/>
    <x v="0"/>
    <x v="0"/>
    <x v="1"/>
    <x v="0"/>
    <x v="0"/>
    <x v="0"/>
    <x v="0"/>
    <x v="1"/>
    <x v="1"/>
    <x v="2"/>
    <x v="2"/>
    <x v="3"/>
    <x v="1"/>
    <x v="2"/>
    <x v="2"/>
    <x v="2"/>
    <m/>
    <m/>
    <m/>
    <m/>
    <m/>
    <m/>
  </r>
  <r>
    <x v="0"/>
    <x v="100"/>
    <x v="1"/>
    <s v="Webb"/>
    <x v="5"/>
    <x v="1"/>
    <x v="1"/>
    <x v="3"/>
    <x v="0"/>
    <x v="1"/>
    <x v="0"/>
    <x v="2"/>
    <x v="0"/>
    <x v="0"/>
    <x v="2"/>
    <x v="0"/>
    <x v="2"/>
    <x v="1"/>
    <x v="0"/>
    <x v="0"/>
    <x v="1"/>
    <x v="0"/>
    <x v="0"/>
    <x v="0"/>
    <x v="0"/>
    <x v="2"/>
    <x v="2"/>
    <x v="2"/>
    <x v="2"/>
    <x v="3"/>
    <x v="1"/>
    <x v="2"/>
    <x v="2"/>
    <x v="2"/>
    <m/>
    <m/>
    <m/>
    <m/>
    <m/>
    <m/>
  </r>
  <r>
    <x v="0"/>
    <x v="17"/>
    <x v="1"/>
    <s v="Webb"/>
    <x v="5"/>
    <x v="1"/>
    <x v="0"/>
    <x v="2"/>
    <x v="0"/>
    <x v="0"/>
    <x v="0"/>
    <x v="1"/>
    <x v="0"/>
    <x v="0"/>
    <x v="1"/>
    <x v="0"/>
    <x v="1"/>
    <x v="1"/>
    <x v="0"/>
    <x v="0"/>
    <x v="1"/>
    <x v="0"/>
    <x v="0"/>
    <x v="0"/>
    <x v="0"/>
    <x v="1"/>
    <x v="1"/>
    <x v="1"/>
    <x v="2"/>
    <x v="3"/>
    <x v="1"/>
    <x v="2"/>
    <x v="2"/>
    <x v="2"/>
    <m/>
    <m/>
    <m/>
    <m/>
    <m/>
    <m/>
  </r>
  <r>
    <x v="0"/>
    <x v="1"/>
    <x v="1"/>
    <s v="Webb"/>
    <x v="5"/>
    <x v="1"/>
    <x v="0"/>
    <x v="1"/>
    <x v="0"/>
    <x v="0"/>
    <x v="0"/>
    <x v="1"/>
    <x v="0"/>
    <x v="0"/>
    <x v="2"/>
    <x v="0"/>
    <x v="1"/>
    <x v="1"/>
    <x v="0"/>
    <x v="0"/>
    <x v="1"/>
    <x v="0"/>
    <x v="0"/>
    <x v="0"/>
    <x v="0"/>
    <x v="1"/>
    <x v="1"/>
    <x v="3"/>
    <x v="2"/>
    <x v="3"/>
    <x v="1"/>
    <x v="2"/>
    <x v="2"/>
    <x v="2"/>
    <m/>
    <m/>
    <m/>
    <m/>
    <m/>
    <m/>
  </r>
  <r>
    <x v="0"/>
    <x v="1"/>
    <x v="1"/>
    <s v="Webb"/>
    <x v="5"/>
    <x v="1"/>
    <x v="0"/>
    <x v="3"/>
    <x v="0"/>
    <x v="0"/>
    <x v="0"/>
    <x v="3"/>
    <x v="0"/>
    <x v="0"/>
    <x v="3"/>
    <x v="0"/>
    <x v="2"/>
    <x v="3"/>
    <x v="0"/>
    <x v="0"/>
    <x v="2"/>
    <x v="0"/>
    <x v="0"/>
    <x v="0"/>
    <x v="0"/>
    <x v="3"/>
    <x v="3"/>
    <x v="1"/>
    <x v="2"/>
    <x v="3"/>
    <x v="1"/>
    <x v="2"/>
    <x v="2"/>
    <x v="2"/>
    <m/>
    <m/>
    <m/>
    <m/>
    <m/>
    <m/>
  </r>
  <r>
    <x v="0"/>
    <x v="50"/>
    <x v="1"/>
    <s v="Webb"/>
    <x v="5"/>
    <x v="1"/>
    <x v="0"/>
    <x v="5"/>
    <x v="0"/>
    <x v="0"/>
    <x v="0"/>
    <x v="5"/>
    <x v="0"/>
    <x v="0"/>
    <x v="5"/>
    <x v="0"/>
    <x v="4"/>
    <x v="4"/>
    <x v="0"/>
    <x v="0"/>
    <x v="4"/>
    <x v="0"/>
    <x v="0"/>
    <x v="0"/>
    <x v="0"/>
    <x v="5"/>
    <x v="5"/>
    <x v="1"/>
    <x v="2"/>
    <x v="3"/>
    <x v="1"/>
    <x v="2"/>
    <x v="2"/>
    <x v="2"/>
    <m/>
    <m/>
    <m/>
    <m/>
    <m/>
    <m/>
  </r>
  <r>
    <x v="0"/>
    <x v="63"/>
    <x v="0"/>
    <s v="Webb"/>
    <x v="5"/>
    <x v="1"/>
    <x v="0"/>
    <x v="2"/>
    <x v="0"/>
    <x v="2"/>
    <x v="0"/>
    <x v="1"/>
    <x v="0"/>
    <x v="0"/>
    <x v="1"/>
    <x v="0"/>
    <x v="1"/>
    <x v="1"/>
    <x v="0"/>
    <x v="0"/>
    <x v="1"/>
    <x v="0"/>
    <x v="0"/>
    <x v="0"/>
    <x v="0"/>
    <x v="1"/>
    <x v="1"/>
    <x v="2"/>
    <x v="2"/>
    <x v="3"/>
    <x v="1"/>
    <x v="2"/>
    <x v="2"/>
    <x v="2"/>
    <m/>
    <m/>
    <m/>
    <m/>
    <m/>
    <m/>
  </r>
  <r>
    <x v="0"/>
    <x v="50"/>
    <x v="1"/>
    <s v="Webb"/>
    <x v="5"/>
    <x v="1"/>
    <x v="0"/>
    <x v="2"/>
    <x v="0"/>
    <x v="2"/>
    <x v="0"/>
    <x v="1"/>
    <x v="0"/>
    <x v="0"/>
    <x v="1"/>
    <x v="0"/>
    <x v="1"/>
    <x v="1"/>
    <x v="0"/>
    <x v="0"/>
    <x v="1"/>
    <x v="0"/>
    <x v="0"/>
    <x v="0"/>
    <x v="0"/>
    <x v="1"/>
    <x v="1"/>
    <x v="2"/>
    <x v="2"/>
    <x v="3"/>
    <x v="1"/>
    <x v="2"/>
    <x v="2"/>
    <x v="2"/>
    <m/>
    <m/>
    <m/>
    <m/>
    <m/>
    <m/>
  </r>
  <r>
    <x v="0"/>
    <x v="19"/>
    <x v="1"/>
    <s v="Webb"/>
    <x v="5"/>
    <x v="1"/>
    <x v="3"/>
    <x v="4"/>
    <x v="0"/>
    <x v="0"/>
    <x v="0"/>
    <x v="3"/>
    <x v="0"/>
    <x v="0"/>
    <x v="3"/>
    <x v="0"/>
    <x v="3"/>
    <x v="3"/>
    <x v="0"/>
    <x v="0"/>
    <x v="3"/>
    <x v="0"/>
    <x v="0"/>
    <x v="0"/>
    <x v="0"/>
    <x v="4"/>
    <x v="4"/>
    <x v="3"/>
    <x v="2"/>
    <x v="3"/>
    <x v="1"/>
    <x v="2"/>
    <x v="2"/>
    <x v="2"/>
    <m/>
    <m/>
    <m/>
    <m/>
    <m/>
    <m/>
  </r>
  <r>
    <x v="0"/>
    <x v="24"/>
    <x v="0"/>
    <s v="Webb"/>
    <x v="5"/>
    <x v="1"/>
    <x v="1"/>
    <x v="2"/>
    <x v="0"/>
    <x v="2"/>
    <x v="0"/>
    <x v="2"/>
    <x v="0"/>
    <x v="0"/>
    <x v="2"/>
    <x v="0"/>
    <x v="1"/>
    <x v="1"/>
    <x v="0"/>
    <x v="0"/>
    <x v="1"/>
    <x v="0"/>
    <x v="0"/>
    <x v="0"/>
    <x v="0"/>
    <x v="1"/>
    <x v="1"/>
    <x v="2"/>
    <x v="2"/>
    <x v="3"/>
    <x v="1"/>
    <x v="2"/>
    <x v="2"/>
    <x v="2"/>
    <m/>
    <m/>
    <m/>
    <m/>
    <m/>
    <m/>
  </r>
  <r>
    <x v="0"/>
    <x v="57"/>
    <x v="1"/>
    <s v="Webb"/>
    <x v="5"/>
    <x v="1"/>
    <x v="1"/>
    <x v="1"/>
    <x v="0"/>
    <x v="0"/>
    <x v="0"/>
    <x v="3"/>
    <x v="0"/>
    <x v="0"/>
    <x v="2"/>
    <x v="0"/>
    <x v="1"/>
    <x v="2"/>
    <x v="0"/>
    <x v="0"/>
    <x v="2"/>
    <x v="0"/>
    <x v="0"/>
    <x v="0"/>
    <x v="0"/>
    <x v="2"/>
    <x v="4"/>
    <x v="1"/>
    <x v="2"/>
    <x v="3"/>
    <x v="1"/>
    <x v="2"/>
    <x v="2"/>
    <x v="2"/>
    <m/>
    <m/>
    <m/>
    <m/>
    <m/>
    <m/>
  </r>
  <r>
    <x v="0"/>
    <x v="1"/>
    <x v="1"/>
    <s v="Webb"/>
    <x v="5"/>
    <x v="1"/>
    <x v="0"/>
    <x v="2"/>
    <x v="0"/>
    <x v="0"/>
    <x v="0"/>
    <x v="1"/>
    <x v="0"/>
    <x v="0"/>
    <x v="1"/>
    <x v="0"/>
    <x v="2"/>
    <x v="1"/>
    <x v="0"/>
    <x v="0"/>
    <x v="1"/>
    <x v="0"/>
    <x v="0"/>
    <x v="0"/>
    <x v="0"/>
    <x v="1"/>
    <x v="1"/>
    <x v="1"/>
    <x v="2"/>
    <x v="3"/>
    <x v="1"/>
    <x v="2"/>
    <x v="2"/>
    <x v="2"/>
    <m/>
    <m/>
    <m/>
    <m/>
    <m/>
    <m/>
  </r>
  <r>
    <x v="0"/>
    <x v="85"/>
    <x v="1"/>
    <s v="Webb"/>
    <x v="5"/>
    <x v="1"/>
    <x v="0"/>
    <x v="1"/>
    <x v="0"/>
    <x v="2"/>
    <x v="0"/>
    <x v="2"/>
    <x v="0"/>
    <x v="0"/>
    <x v="2"/>
    <x v="0"/>
    <x v="2"/>
    <x v="1"/>
    <x v="0"/>
    <x v="0"/>
    <x v="1"/>
    <x v="0"/>
    <x v="0"/>
    <x v="0"/>
    <x v="0"/>
    <x v="0"/>
    <x v="1"/>
    <x v="2"/>
    <x v="2"/>
    <x v="3"/>
    <x v="1"/>
    <x v="2"/>
    <x v="2"/>
    <x v="2"/>
    <m/>
    <m/>
    <m/>
    <m/>
    <m/>
    <m/>
  </r>
  <r>
    <x v="0"/>
    <x v="17"/>
    <x v="1"/>
    <s v="Webb"/>
    <x v="5"/>
    <x v="1"/>
    <x v="1"/>
    <x v="2"/>
    <x v="0"/>
    <x v="2"/>
    <x v="0"/>
    <x v="1"/>
    <x v="0"/>
    <x v="0"/>
    <x v="1"/>
    <x v="0"/>
    <x v="1"/>
    <x v="1"/>
    <x v="0"/>
    <x v="0"/>
    <x v="1"/>
    <x v="0"/>
    <x v="0"/>
    <x v="0"/>
    <x v="0"/>
    <x v="1"/>
    <x v="1"/>
    <x v="2"/>
    <x v="2"/>
    <x v="3"/>
    <x v="1"/>
    <x v="2"/>
    <x v="2"/>
    <x v="2"/>
    <m/>
    <m/>
    <m/>
    <m/>
    <m/>
    <m/>
  </r>
  <r>
    <x v="0"/>
    <x v="131"/>
    <x v="0"/>
    <s v="Webb"/>
    <x v="5"/>
    <x v="1"/>
    <x v="1"/>
    <x v="2"/>
    <x v="0"/>
    <x v="0"/>
    <x v="0"/>
    <x v="2"/>
    <x v="0"/>
    <x v="0"/>
    <x v="4"/>
    <x v="0"/>
    <x v="2"/>
    <x v="2"/>
    <x v="0"/>
    <x v="0"/>
    <x v="2"/>
    <x v="0"/>
    <x v="0"/>
    <x v="0"/>
    <x v="0"/>
    <x v="2"/>
    <x v="1"/>
    <x v="1"/>
    <x v="2"/>
    <x v="3"/>
    <x v="1"/>
    <x v="2"/>
    <x v="2"/>
    <x v="2"/>
    <m/>
    <m/>
    <m/>
    <m/>
    <m/>
    <m/>
  </r>
  <r>
    <x v="0"/>
    <x v="93"/>
    <x v="1"/>
    <s v="Webb"/>
    <x v="5"/>
    <x v="1"/>
    <x v="1"/>
    <x v="1"/>
    <x v="0"/>
    <x v="0"/>
    <x v="0"/>
    <x v="2"/>
    <x v="0"/>
    <x v="0"/>
    <x v="2"/>
    <x v="0"/>
    <x v="2"/>
    <x v="5"/>
    <x v="0"/>
    <x v="0"/>
    <x v="2"/>
    <x v="0"/>
    <x v="0"/>
    <x v="0"/>
    <x v="0"/>
    <x v="2"/>
    <x v="2"/>
    <x v="1"/>
    <x v="2"/>
    <x v="3"/>
    <x v="1"/>
    <x v="2"/>
    <x v="2"/>
    <x v="2"/>
    <m/>
    <m/>
    <m/>
    <m/>
    <m/>
    <m/>
  </r>
  <r>
    <x v="0"/>
    <x v="23"/>
    <x v="0"/>
    <s v="Webb"/>
    <x v="5"/>
    <x v="1"/>
    <x v="1"/>
    <x v="1"/>
    <x v="0"/>
    <x v="2"/>
    <x v="0"/>
    <x v="1"/>
    <x v="0"/>
    <x v="0"/>
    <x v="1"/>
    <x v="0"/>
    <x v="1"/>
    <x v="1"/>
    <x v="0"/>
    <x v="0"/>
    <x v="1"/>
    <x v="0"/>
    <x v="0"/>
    <x v="0"/>
    <x v="0"/>
    <x v="1"/>
    <x v="1"/>
    <x v="2"/>
    <x v="2"/>
    <x v="3"/>
    <x v="1"/>
    <x v="2"/>
    <x v="2"/>
    <x v="2"/>
    <m/>
    <m/>
    <m/>
    <m/>
    <m/>
    <m/>
  </r>
  <r>
    <x v="0"/>
    <x v="23"/>
    <x v="0"/>
    <s v="Webb"/>
    <x v="5"/>
    <x v="1"/>
    <x v="0"/>
    <x v="2"/>
    <x v="0"/>
    <x v="2"/>
    <x v="0"/>
    <x v="1"/>
    <x v="0"/>
    <x v="0"/>
    <x v="3"/>
    <x v="0"/>
    <x v="1"/>
    <x v="1"/>
    <x v="0"/>
    <x v="0"/>
    <x v="1"/>
    <x v="0"/>
    <x v="0"/>
    <x v="0"/>
    <x v="0"/>
    <x v="1"/>
    <x v="1"/>
    <x v="2"/>
    <x v="2"/>
    <x v="3"/>
    <x v="1"/>
    <x v="2"/>
    <x v="2"/>
    <x v="2"/>
    <m/>
    <m/>
    <m/>
    <m/>
    <m/>
    <m/>
  </r>
  <r>
    <x v="0"/>
    <x v="130"/>
    <x v="1"/>
    <s v="Webb"/>
    <x v="5"/>
    <x v="1"/>
    <x v="1"/>
    <x v="2"/>
    <x v="0"/>
    <x v="0"/>
    <x v="0"/>
    <x v="1"/>
    <x v="0"/>
    <x v="0"/>
    <x v="1"/>
    <x v="0"/>
    <x v="1"/>
    <x v="1"/>
    <x v="0"/>
    <x v="0"/>
    <x v="1"/>
    <x v="0"/>
    <x v="0"/>
    <x v="0"/>
    <x v="0"/>
    <x v="1"/>
    <x v="1"/>
    <x v="1"/>
    <x v="2"/>
    <x v="3"/>
    <x v="1"/>
    <x v="2"/>
    <x v="2"/>
    <x v="2"/>
    <m/>
    <m/>
    <m/>
    <m/>
    <m/>
    <m/>
  </r>
  <r>
    <x v="0"/>
    <x v="69"/>
    <x v="0"/>
    <s v="Webb"/>
    <x v="5"/>
    <x v="1"/>
    <x v="1"/>
    <x v="1"/>
    <x v="0"/>
    <x v="2"/>
    <x v="0"/>
    <x v="1"/>
    <x v="0"/>
    <x v="0"/>
    <x v="1"/>
    <x v="0"/>
    <x v="1"/>
    <x v="1"/>
    <x v="0"/>
    <x v="0"/>
    <x v="1"/>
    <x v="0"/>
    <x v="0"/>
    <x v="0"/>
    <x v="0"/>
    <x v="1"/>
    <x v="1"/>
    <x v="2"/>
    <x v="2"/>
    <x v="3"/>
    <x v="1"/>
    <x v="2"/>
    <x v="2"/>
    <x v="2"/>
    <m/>
    <m/>
    <m/>
    <m/>
    <m/>
    <m/>
  </r>
  <r>
    <x v="0"/>
    <x v="142"/>
    <x v="1"/>
    <s v="Webb"/>
    <x v="5"/>
    <x v="1"/>
    <x v="0"/>
    <x v="1"/>
    <x v="0"/>
    <x v="0"/>
    <x v="0"/>
    <x v="2"/>
    <x v="0"/>
    <x v="0"/>
    <x v="3"/>
    <x v="0"/>
    <x v="1"/>
    <x v="1"/>
    <x v="0"/>
    <x v="0"/>
    <x v="1"/>
    <x v="0"/>
    <x v="0"/>
    <x v="0"/>
    <x v="0"/>
    <x v="1"/>
    <x v="2"/>
    <x v="1"/>
    <x v="2"/>
    <x v="3"/>
    <x v="1"/>
    <x v="2"/>
    <x v="2"/>
    <x v="2"/>
    <m/>
    <m/>
    <m/>
    <m/>
    <m/>
    <m/>
  </r>
  <r>
    <x v="0"/>
    <x v="50"/>
    <x v="1"/>
    <s v="Webb"/>
    <x v="5"/>
    <x v="1"/>
    <x v="3"/>
    <x v="4"/>
    <x v="0"/>
    <x v="0"/>
    <x v="0"/>
    <x v="3"/>
    <x v="0"/>
    <x v="0"/>
    <x v="3"/>
    <x v="0"/>
    <x v="3"/>
    <x v="3"/>
    <x v="0"/>
    <x v="0"/>
    <x v="3"/>
    <x v="0"/>
    <x v="0"/>
    <x v="0"/>
    <x v="0"/>
    <x v="4"/>
    <x v="4"/>
    <x v="3"/>
    <x v="2"/>
    <x v="3"/>
    <x v="1"/>
    <x v="2"/>
    <x v="2"/>
    <x v="2"/>
    <m/>
    <m/>
    <m/>
    <m/>
    <m/>
    <m/>
  </r>
  <r>
    <x v="0"/>
    <x v="20"/>
    <x v="1"/>
    <s v="Webb"/>
    <x v="5"/>
    <x v="1"/>
    <x v="0"/>
    <x v="2"/>
    <x v="0"/>
    <x v="2"/>
    <x v="0"/>
    <x v="1"/>
    <x v="0"/>
    <x v="0"/>
    <x v="1"/>
    <x v="0"/>
    <x v="1"/>
    <x v="1"/>
    <x v="0"/>
    <x v="0"/>
    <x v="1"/>
    <x v="0"/>
    <x v="0"/>
    <x v="0"/>
    <x v="0"/>
    <x v="1"/>
    <x v="1"/>
    <x v="2"/>
    <x v="2"/>
    <x v="3"/>
    <x v="1"/>
    <x v="2"/>
    <x v="2"/>
    <x v="2"/>
    <m/>
    <m/>
    <m/>
    <m/>
    <m/>
    <m/>
  </r>
  <r>
    <x v="0"/>
    <x v="50"/>
    <x v="1"/>
    <s v="Webb"/>
    <x v="5"/>
    <x v="1"/>
    <x v="1"/>
    <x v="2"/>
    <x v="0"/>
    <x v="2"/>
    <x v="0"/>
    <x v="1"/>
    <x v="0"/>
    <x v="0"/>
    <x v="1"/>
    <x v="0"/>
    <x v="1"/>
    <x v="1"/>
    <x v="0"/>
    <x v="0"/>
    <x v="1"/>
    <x v="0"/>
    <x v="0"/>
    <x v="0"/>
    <x v="0"/>
    <x v="1"/>
    <x v="1"/>
    <x v="2"/>
    <x v="2"/>
    <x v="3"/>
    <x v="1"/>
    <x v="2"/>
    <x v="2"/>
    <x v="2"/>
    <m/>
    <m/>
    <m/>
    <m/>
    <m/>
    <m/>
  </r>
  <r>
    <x v="0"/>
    <x v="24"/>
    <x v="0"/>
    <s v="Webb"/>
    <x v="5"/>
    <x v="1"/>
    <x v="1"/>
    <x v="2"/>
    <x v="0"/>
    <x v="2"/>
    <x v="0"/>
    <x v="1"/>
    <x v="0"/>
    <x v="0"/>
    <x v="1"/>
    <x v="0"/>
    <x v="1"/>
    <x v="1"/>
    <x v="0"/>
    <x v="0"/>
    <x v="1"/>
    <x v="0"/>
    <x v="0"/>
    <x v="0"/>
    <x v="0"/>
    <x v="1"/>
    <x v="1"/>
    <x v="2"/>
    <x v="2"/>
    <x v="3"/>
    <x v="1"/>
    <x v="2"/>
    <x v="2"/>
    <x v="2"/>
    <m/>
    <m/>
    <m/>
    <m/>
    <m/>
    <m/>
  </r>
  <r>
    <x v="0"/>
    <x v="125"/>
    <x v="1"/>
    <s v="Webb"/>
    <x v="5"/>
    <x v="1"/>
    <x v="1"/>
    <x v="3"/>
    <x v="0"/>
    <x v="0"/>
    <x v="0"/>
    <x v="4"/>
    <x v="0"/>
    <x v="0"/>
    <x v="5"/>
    <x v="0"/>
    <x v="4"/>
    <x v="4"/>
    <x v="0"/>
    <x v="0"/>
    <x v="5"/>
    <x v="0"/>
    <x v="0"/>
    <x v="0"/>
    <x v="0"/>
    <x v="5"/>
    <x v="5"/>
    <x v="1"/>
    <x v="2"/>
    <x v="3"/>
    <x v="1"/>
    <x v="2"/>
    <x v="2"/>
    <x v="2"/>
    <m/>
    <m/>
    <m/>
    <m/>
    <m/>
    <m/>
  </r>
  <r>
    <x v="0"/>
    <x v="126"/>
    <x v="1"/>
    <s v="Webb"/>
    <x v="5"/>
    <x v="1"/>
    <x v="1"/>
    <x v="1"/>
    <x v="0"/>
    <x v="1"/>
    <x v="0"/>
    <x v="1"/>
    <x v="0"/>
    <x v="0"/>
    <x v="2"/>
    <x v="0"/>
    <x v="2"/>
    <x v="2"/>
    <x v="0"/>
    <x v="0"/>
    <x v="1"/>
    <x v="0"/>
    <x v="0"/>
    <x v="0"/>
    <x v="0"/>
    <x v="1"/>
    <x v="1"/>
    <x v="2"/>
    <x v="2"/>
    <x v="3"/>
    <x v="1"/>
    <x v="2"/>
    <x v="2"/>
    <x v="2"/>
    <m/>
    <m/>
    <m/>
    <m/>
    <m/>
    <m/>
  </r>
  <r>
    <x v="0"/>
    <x v="69"/>
    <x v="0"/>
    <s v="Webb"/>
    <x v="5"/>
    <x v="1"/>
    <x v="1"/>
    <x v="2"/>
    <x v="0"/>
    <x v="2"/>
    <x v="0"/>
    <x v="1"/>
    <x v="0"/>
    <x v="0"/>
    <x v="2"/>
    <x v="0"/>
    <x v="1"/>
    <x v="1"/>
    <x v="0"/>
    <x v="0"/>
    <x v="1"/>
    <x v="0"/>
    <x v="0"/>
    <x v="0"/>
    <x v="0"/>
    <x v="1"/>
    <x v="1"/>
    <x v="2"/>
    <x v="2"/>
    <x v="3"/>
    <x v="1"/>
    <x v="2"/>
    <x v="2"/>
    <x v="2"/>
    <m/>
    <m/>
    <m/>
    <m/>
    <m/>
    <m/>
  </r>
  <r>
    <x v="0"/>
    <x v="23"/>
    <x v="0"/>
    <s v="Webb"/>
    <x v="5"/>
    <x v="1"/>
    <x v="1"/>
    <x v="2"/>
    <x v="0"/>
    <x v="2"/>
    <x v="0"/>
    <x v="1"/>
    <x v="0"/>
    <x v="0"/>
    <x v="1"/>
    <x v="0"/>
    <x v="1"/>
    <x v="1"/>
    <x v="0"/>
    <x v="0"/>
    <x v="1"/>
    <x v="0"/>
    <x v="0"/>
    <x v="0"/>
    <x v="0"/>
    <x v="1"/>
    <x v="1"/>
    <x v="2"/>
    <x v="2"/>
    <x v="3"/>
    <x v="1"/>
    <x v="2"/>
    <x v="2"/>
    <x v="2"/>
    <m/>
    <m/>
    <m/>
    <m/>
    <m/>
    <m/>
  </r>
  <r>
    <x v="0"/>
    <x v="112"/>
    <x v="1"/>
    <s v="Webb"/>
    <x v="5"/>
    <x v="1"/>
    <x v="0"/>
    <x v="1"/>
    <x v="0"/>
    <x v="2"/>
    <x v="0"/>
    <x v="1"/>
    <x v="0"/>
    <x v="0"/>
    <x v="1"/>
    <x v="0"/>
    <x v="1"/>
    <x v="1"/>
    <x v="0"/>
    <x v="0"/>
    <x v="1"/>
    <x v="0"/>
    <x v="0"/>
    <x v="0"/>
    <x v="0"/>
    <x v="1"/>
    <x v="1"/>
    <x v="2"/>
    <x v="2"/>
    <x v="3"/>
    <x v="1"/>
    <x v="2"/>
    <x v="2"/>
    <x v="2"/>
    <m/>
    <m/>
    <m/>
    <m/>
    <m/>
    <m/>
  </r>
  <r>
    <x v="0"/>
    <x v="126"/>
    <x v="1"/>
    <s v="Webb"/>
    <x v="5"/>
    <x v="1"/>
    <x v="0"/>
    <x v="1"/>
    <x v="0"/>
    <x v="0"/>
    <x v="0"/>
    <x v="2"/>
    <x v="0"/>
    <x v="0"/>
    <x v="1"/>
    <x v="0"/>
    <x v="1"/>
    <x v="1"/>
    <x v="0"/>
    <x v="0"/>
    <x v="2"/>
    <x v="0"/>
    <x v="0"/>
    <x v="0"/>
    <x v="0"/>
    <x v="1"/>
    <x v="1"/>
    <x v="3"/>
    <x v="2"/>
    <x v="3"/>
    <x v="1"/>
    <x v="2"/>
    <x v="2"/>
    <x v="2"/>
    <m/>
    <m/>
    <m/>
    <m/>
    <m/>
    <m/>
  </r>
  <r>
    <x v="0"/>
    <x v="50"/>
    <x v="1"/>
    <s v="Webb"/>
    <x v="5"/>
    <x v="1"/>
    <x v="1"/>
    <x v="2"/>
    <x v="0"/>
    <x v="0"/>
    <x v="0"/>
    <x v="1"/>
    <x v="0"/>
    <x v="0"/>
    <x v="1"/>
    <x v="0"/>
    <x v="1"/>
    <x v="1"/>
    <x v="0"/>
    <x v="0"/>
    <x v="1"/>
    <x v="0"/>
    <x v="0"/>
    <x v="0"/>
    <x v="0"/>
    <x v="1"/>
    <x v="1"/>
    <x v="3"/>
    <x v="2"/>
    <x v="3"/>
    <x v="1"/>
    <x v="2"/>
    <x v="2"/>
    <x v="2"/>
    <m/>
    <m/>
    <m/>
    <m/>
    <m/>
    <m/>
  </r>
  <r>
    <x v="0"/>
    <x v="112"/>
    <x v="1"/>
    <s v="Webb"/>
    <x v="5"/>
    <x v="1"/>
    <x v="1"/>
    <x v="2"/>
    <x v="0"/>
    <x v="2"/>
    <x v="0"/>
    <x v="1"/>
    <x v="0"/>
    <x v="0"/>
    <x v="1"/>
    <x v="0"/>
    <x v="1"/>
    <x v="1"/>
    <x v="0"/>
    <x v="0"/>
    <x v="1"/>
    <x v="0"/>
    <x v="0"/>
    <x v="0"/>
    <x v="0"/>
    <x v="1"/>
    <x v="1"/>
    <x v="2"/>
    <x v="2"/>
    <x v="3"/>
    <x v="1"/>
    <x v="2"/>
    <x v="2"/>
    <x v="2"/>
    <m/>
    <m/>
    <m/>
    <m/>
    <m/>
    <m/>
  </r>
  <r>
    <x v="0"/>
    <x v="6"/>
    <x v="1"/>
    <s v="Webb"/>
    <x v="5"/>
    <x v="1"/>
    <x v="0"/>
    <x v="1"/>
    <x v="0"/>
    <x v="2"/>
    <x v="0"/>
    <x v="1"/>
    <x v="0"/>
    <x v="0"/>
    <x v="1"/>
    <x v="0"/>
    <x v="1"/>
    <x v="1"/>
    <x v="0"/>
    <x v="0"/>
    <x v="1"/>
    <x v="0"/>
    <x v="0"/>
    <x v="0"/>
    <x v="0"/>
    <x v="1"/>
    <x v="1"/>
    <x v="2"/>
    <x v="2"/>
    <x v="3"/>
    <x v="1"/>
    <x v="2"/>
    <x v="2"/>
    <x v="2"/>
    <m/>
    <m/>
    <m/>
    <m/>
    <m/>
    <m/>
  </r>
  <r>
    <x v="0"/>
    <x v="120"/>
    <x v="1"/>
    <s v="Webb"/>
    <x v="5"/>
    <x v="1"/>
    <x v="1"/>
    <x v="3"/>
    <x v="0"/>
    <x v="1"/>
    <x v="0"/>
    <x v="2"/>
    <x v="0"/>
    <x v="0"/>
    <x v="2"/>
    <x v="0"/>
    <x v="1"/>
    <x v="3"/>
    <x v="0"/>
    <x v="0"/>
    <x v="1"/>
    <x v="0"/>
    <x v="0"/>
    <x v="0"/>
    <x v="0"/>
    <x v="2"/>
    <x v="2"/>
    <x v="2"/>
    <x v="2"/>
    <x v="3"/>
    <x v="1"/>
    <x v="2"/>
    <x v="2"/>
    <x v="2"/>
    <m/>
    <m/>
    <m/>
    <m/>
    <m/>
    <m/>
  </r>
  <r>
    <x v="0"/>
    <x v="23"/>
    <x v="0"/>
    <s v="Webb"/>
    <x v="5"/>
    <x v="1"/>
    <x v="0"/>
    <x v="2"/>
    <x v="0"/>
    <x v="2"/>
    <x v="0"/>
    <x v="1"/>
    <x v="0"/>
    <x v="0"/>
    <x v="1"/>
    <x v="0"/>
    <x v="1"/>
    <x v="2"/>
    <x v="0"/>
    <x v="0"/>
    <x v="2"/>
    <x v="0"/>
    <x v="0"/>
    <x v="0"/>
    <x v="0"/>
    <x v="1"/>
    <x v="1"/>
    <x v="2"/>
    <x v="2"/>
    <x v="3"/>
    <x v="1"/>
    <x v="2"/>
    <x v="2"/>
    <x v="2"/>
    <m/>
    <m/>
    <m/>
    <m/>
    <m/>
    <m/>
  </r>
  <r>
    <x v="0"/>
    <x v="23"/>
    <x v="0"/>
    <s v="Webb"/>
    <x v="5"/>
    <x v="1"/>
    <x v="0"/>
    <x v="2"/>
    <x v="0"/>
    <x v="2"/>
    <x v="0"/>
    <x v="1"/>
    <x v="0"/>
    <x v="0"/>
    <x v="1"/>
    <x v="0"/>
    <x v="1"/>
    <x v="1"/>
    <x v="0"/>
    <x v="0"/>
    <x v="1"/>
    <x v="0"/>
    <x v="0"/>
    <x v="0"/>
    <x v="0"/>
    <x v="1"/>
    <x v="1"/>
    <x v="2"/>
    <x v="2"/>
    <x v="3"/>
    <x v="1"/>
    <x v="2"/>
    <x v="2"/>
    <x v="2"/>
    <m/>
    <m/>
    <m/>
    <m/>
    <m/>
    <m/>
  </r>
  <r>
    <x v="0"/>
    <x v="112"/>
    <x v="1"/>
    <s v="Webb"/>
    <x v="5"/>
    <x v="1"/>
    <x v="1"/>
    <x v="1"/>
    <x v="0"/>
    <x v="1"/>
    <x v="0"/>
    <x v="1"/>
    <x v="0"/>
    <x v="0"/>
    <x v="1"/>
    <x v="0"/>
    <x v="1"/>
    <x v="1"/>
    <x v="0"/>
    <x v="0"/>
    <x v="3"/>
    <x v="0"/>
    <x v="0"/>
    <x v="0"/>
    <x v="0"/>
    <x v="4"/>
    <x v="4"/>
    <x v="2"/>
    <x v="2"/>
    <x v="3"/>
    <x v="1"/>
    <x v="2"/>
    <x v="2"/>
    <x v="2"/>
    <m/>
    <m/>
    <m/>
    <m/>
    <m/>
    <m/>
  </r>
  <r>
    <x v="0"/>
    <x v="112"/>
    <x v="1"/>
    <s v="Webb"/>
    <x v="5"/>
    <x v="1"/>
    <x v="0"/>
    <x v="1"/>
    <x v="0"/>
    <x v="0"/>
    <x v="0"/>
    <x v="2"/>
    <x v="0"/>
    <x v="0"/>
    <x v="2"/>
    <x v="0"/>
    <x v="3"/>
    <x v="2"/>
    <x v="0"/>
    <x v="0"/>
    <x v="3"/>
    <x v="0"/>
    <x v="0"/>
    <x v="0"/>
    <x v="0"/>
    <x v="4"/>
    <x v="4"/>
    <x v="1"/>
    <x v="2"/>
    <x v="3"/>
    <x v="1"/>
    <x v="2"/>
    <x v="2"/>
    <x v="2"/>
    <m/>
    <m/>
    <m/>
    <m/>
    <m/>
    <m/>
  </r>
  <r>
    <x v="0"/>
    <x v="128"/>
    <x v="1"/>
    <s v="Webb"/>
    <x v="5"/>
    <x v="1"/>
    <x v="1"/>
    <x v="1"/>
    <x v="0"/>
    <x v="0"/>
    <x v="0"/>
    <x v="2"/>
    <x v="0"/>
    <x v="0"/>
    <x v="2"/>
    <x v="0"/>
    <x v="1"/>
    <x v="1"/>
    <x v="0"/>
    <x v="0"/>
    <x v="1"/>
    <x v="0"/>
    <x v="0"/>
    <x v="0"/>
    <x v="0"/>
    <x v="1"/>
    <x v="2"/>
    <x v="2"/>
    <x v="2"/>
    <x v="3"/>
    <x v="1"/>
    <x v="2"/>
    <x v="2"/>
    <x v="2"/>
    <m/>
    <m/>
    <m/>
    <m/>
    <m/>
    <m/>
  </r>
  <r>
    <x v="0"/>
    <x v="92"/>
    <x v="1"/>
    <s v="Webb"/>
    <x v="5"/>
    <x v="1"/>
    <x v="0"/>
    <x v="1"/>
    <x v="0"/>
    <x v="1"/>
    <x v="0"/>
    <x v="1"/>
    <x v="0"/>
    <x v="0"/>
    <x v="1"/>
    <x v="0"/>
    <x v="1"/>
    <x v="1"/>
    <x v="0"/>
    <x v="0"/>
    <x v="1"/>
    <x v="0"/>
    <x v="0"/>
    <x v="0"/>
    <x v="0"/>
    <x v="1"/>
    <x v="1"/>
    <x v="2"/>
    <x v="2"/>
    <x v="3"/>
    <x v="1"/>
    <x v="2"/>
    <x v="2"/>
    <x v="2"/>
    <m/>
    <m/>
    <m/>
    <m/>
    <m/>
    <m/>
  </r>
  <r>
    <x v="0"/>
    <x v="130"/>
    <x v="1"/>
    <s v="Webb"/>
    <x v="5"/>
    <x v="1"/>
    <x v="0"/>
    <x v="2"/>
    <x v="0"/>
    <x v="2"/>
    <x v="0"/>
    <x v="1"/>
    <x v="0"/>
    <x v="0"/>
    <x v="1"/>
    <x v="0"/>
    <x v="1"/>
    <x v="1"/>
    <x v="0"/>
    <x v="0"/>
    <x v="1"/>
    <x v="0"/>
    <x v="0"/>
    <x v="0"/>
    <x v="0"/>
    <x v="1"/>
    <x v="1"/>
    <x v="2"/>
    <x v="2"/>
    <x v="3"/>
    <x v="1"/>
    <x v="2"/>
    <x v="2"/>
    <x v="2"/>
    <m/>
    <m/>
    <m/>
    <m/>
    <m/>
    <m/>
  </r>
  <r>
    <x v="0"/>
    <x v="119"/>
    <x v="0"/>
    <s v="Webb"/>
    <x v="5"/>
    <x v="1"/>
    <x v="1"/>
    <x v="2"/>
    <x v="0"/>
    <x v="2"/>
    <x v="0"/>
    <x v="1"/>
    <x v="0"/>
    <x v="0"/>
    <x v="1"/>
    <x v="0"/>
    <x v="1"/>
    <x v="1"/>
    <x v="0"/>
    <x v="0"/>
    <x v="1"/>
    <x v="0"/>
    <x v="0"/>
    <x v="0"/>
    <x v="0"/>
    <x v="1"/>
    <x v="1"/>
    <x v="2"/>
    <x v="2"/>
    <x v="3"/>
    <x v="1"/>
    <x v="2"/>
    <x v="2"/>
    <x v="2"/>
    <m/>
    <m/>
    <m/>
    <m/>
    <m/>
    <m/>
  </r>
  <r>
    <x v="0"/>
    <x v="85"/>
    <x v="1"/>
    <s v="Webb"/>
    <x v="5"/>
    <x v="1"/>
    <x v="0"/>
    <x v="2"/>
    <x v="0"/>
    <x v="2"/>
    <x v="0"/>
    <x v="2"/>
    <x v="0"/>
    <x v="0"/>
    <x v="1"/>
    <x v="0"/>
    <x v="1"/>
    <x v="1"/>
    <x v="0"/>
    <x v="0"/>
    <x v="1"/>
    <x v="0"/>
    <x v="0"/>
    <x v="0"/>
    <x v="0"/>
    <x v="1"/>
    <x v="1"/>
    <x v="2"/>
    <x v="2"/>
    <x v="3"/>
    <x v="1"/>
    <x v="2"/>
    <x v="2"/>
    <x v="2"/>
    <m/>
    <m/>
    <m/>
    <m/>
    <m/>
    <m/>
  </r>
  <r>
    <x v="0"/>
    <x v="74"/>
    <x v="1"/>
    <s v="Webb"/>
    <x v="5"/>
    <x v="1"/>
    <x v="0"/>
    <x v="2"/>
    <x v="0"/>
    <x v="2"/>
    <x v="0"/>
    <x v="1"/>
    <x v="0"/>
    <x v="0"/>
    <x v="2"/>
    <x v="0"/>
    <x v="1"/>
    <x v="1"/>
    <x v="0"/>
    <x v="0"/>
    <x v="1"/>
    <x v="0"/>
    <x v="0"/>
    <x v="0"/>
    <x v="0"/>
    <x v="2"/>
    <x v="1"/>
    <x v="2"/>
    <x v="2"/>
    <x v="3"/>
    <x v="1"/>
    <x v="2"/>
    <x v="2"/>
    <x v="2"/>
    <m/>
    <m/>
    <m/>
    <m/>
    <m/>
    <m/>
  </r>
  <r>
    <x v="0"/>
    <x v="80"/>
    <x v="1"/>
    <s v="Webb"/>
    <x v="5"/>
    <x v="1"/>
    <x v="0"/>
    <x v="2"/>
    <x v="0"/>
    <x v="0"/>
    <x v="0"/>
    <x v="1"/>
    <x v="0"/>
    <x v="0"/>
    <x v="1"/>
    <x v="0"/>
    <x v="1"/>
    <x v="1"/>
    <x v="0"/>
    <x v="0"/>
    <x v="1"/>
    <x v="0"/>
    <x v="0"/>
    <x v="0"/>
    <x v="0"/>
    <x v="0"/>
    <x v="1"/>
    <x v="1"/>
    <x v="2"/>
    <x v="3"/>
    <x v="1"/>
    <x v="2"/>
    <x v="2"/>
    <x v="2"/>
    <m/>
    <m/>
    <m/>
    <m/>
    <m/>
    <m/>
  </r>
  <r>
    <x v="0"/>
    <x v="112"/>
    <x v="1"/>
    <s v="Webb"/>
    <x v="5"/>
    <x v="1"/>
    <x v="1"/>
    <x v="2"/>
    <x v="0"/>
    <x v="0"/>
    <x v="0"/>
    <x v="2"/>
    <x v="0"/>
    <x v="0"/>
    <x v="2"/>
    <x v="0"/>
    <x v="1"/>
    <x v="1"/>
    <x v="0"/>
    <x v="0"/>
    <x v="1"/>
    <x v="0"/>
    <x v="0"/>
    <x v="0"/>
    <x v="0"/>
    <x v="2"/>
    <x v="2"/>
    <x v="3"/>
    <x v="2"/>
    <x v="3"/>
    <x v="1"/>
    <x v="2"/>
    <x v="2"/>
    <x v="2"/>
    <m/>
    <m/>
    <m/>
    <m/>
    <m/>
    <m/>
  </r>
  <r>
    <x v="0"/>
    <x v="69"/>
    <x v="0"/>
    <s v="Webb"/>
    <x v="5"/>
    <x v="1"/>
    <x v="1"/>
    <x v="2"/>
    <x v="0"/>
    <x v="2"/>
    <x v="0"/>
    <x v="1"/>
    <x v="0"/>
    <x v="0"/>
    <x v="1"/>
    <x v="0"/>
    <x v="1"/>
    <x v="1"/>
    <x v="0"/>
    <x v="0"/>
    <x v="1"/>
    <x v="0"/>
    <x v="0"/>
    <x v="0"/>
    <x v="0"/>
    <x v="1"/>
    <x v="1"/>
    <x v="2"/>
    <x v="2"/>
    <x v="3"/>
    <x v="1"/>
    <x v="2"/>
    <x v="2"/>
    <x v="2"/>
    <m/>
    <m/>
    <m/>
    <m/>
    <m/>
    <m/>
  </r>
  <r>
    <x v="0"/>
    <x v="112"/>
    <x v="1"/>
    <s v="Webb"/>
    <x v="5"/>
    <x v="1"/>
    <x v="1"/>
    <x v="2"/>
    <x v="0"/>
    <x v="0"/>
    <x v="0"/>
    <x v="1"/>
    <x v="0"/>
    <x v="0"/>
    <x v="2"/>
    <x v="0"/>
    <x v="1"/>
    <x v="1"/>
    <x v="0"/>
    <x v="0"/>
    <x v="1"/>
    <x v="0"/>
    <x v="0"/>
    <x v="0"/>
    <x v="0"/>
    <x v="2"/>
    <x v="1"/>
    <x v="3"/>
    <x v="2"/>
    <x v="3"/>
    <x v="1"/>
    <x v="2"/>
    <x v="2"/>
    <x v="2"/>
    <m/>
    <m/>
    <m/>
    <m/>
    <m/>
    <m/>
  </r>
  <r>
    <x v="0"/>
    <x v="23"/>
    <x v="0"/>
    <s v="Webb"/>
    <x v="5"/>
    <x v="1"/>
    <x v="1"/>
    <x v="2"/>
    <x v="0"/>
    <x v="2"/>
    <x v="0"/>
    <x v="1"/>
    <x v="0"/>
    <x v="0"/>
    <x v="1"/>
    <x v="0"/>
    <x v="1"/>
    <x v="1"/>
    <x v="0"/>
    <x v="0"/>
    <x v="1"/>
    <x v="0"/>
    <x v="0"/>
    <x v="0"/>
    <x v="0"/>
    <x v="1"/>
    <x v="1"/>
    <x v="2"/>
    <x v="2"/>
    <x v="3"/>
    <x v="1"/>
    <x v="2"/>
    <x v="2"/>
    <x v="2"/>
    <m/>
    <m/>
    <m/>
    <m/>
    <m/>
    <m/>
  </r>
  <r>
    <x v="0"/>
    <x v="23"/>
    <x v="0"/>
    <s v="Webb"/>
    <x v="5"/>
    <x v="1"/>
    <x v="0"/>
    <x v="2"/>
    <x v="0"/>
    <x v="2"/>
    <x v="0"/>
    <x v="1"/>
    <x v="0"/>
    <x v="0"/>
    <x v="1"/>
    <x v="0"/>
    <x v="1"/>
    <x v="1"/>
    <x v="0"/>
    <x v="0"/>
    <x v="1"/>
    <x v="0"/>
    <x v="0"/>
    <x v="0"/>
    <x v="0"/>
    <x v="1"/>
    <x v="1"/>
    <x v="2"/>
    <x v="2"/>
    <x v="3"/>
    <x v="1"/>
    <x v="2"/>
    <x v="2"/>
    <x v="2"/>
    <m/>
    <m/>
    <m/>
    <m/>
    <m/>
    <m/>
  </r>
  <r>
    <x v="0"/>
    <x v="112"/>
    <x v="1"/>
    <s v="Webb"/>
    <x v="5"/>
    <x v="1"/>
    <x v="1"/>
    <x v="1"/>
    <x v="0"/>
    <x v="1"/>
    <x v="0"/>
    <x v="3"/>
    <x v="0"/>
    <x v="0"/>
    <x v="2"/>
    <x v="0"/>
    <x v="2"/>
    <x v="3"/>
    <x v="0"/>
    <x v="0"/>
    <x v="2"/>
    <x v="0"/>
    <x v="0"/>
    <x v="0"/>
    <x v="0"/>
    <x v="2"/>
    <x v="2"/>
    <x v="2"/>
    <x v="2"/>
    <x v="3"/>
    <x v="1"/>
    <x v="2"/>
    <x v="2"/>
    <x v="2"/>
    <m/>
    <m/>
    <m/>
    <m/>
    <m/>
    <m/>
  </r>
  <r>
    <x v="0"/>
    <x v="69"/>
    <x v="0"/>
    <s v="Webb"/>
    <x v="5"/>
    <x v="1"/>
    <x v="0"/>
    <x v="2"/>
    <x v="0"/>
    <x v="2"/>
    <x v="0"/>
    <x v="1"/>
    <x v="0"/>
    <x v="0"/>
    <x v="1"/>
    <x v="0"/>
    <x v="1"/>
    <x v="1"/>
    <x v="0"/>
    <x v="0"/>
    <x v="1"/>
    <x v="0"/>
    <x v="0"/>
    <x v="0"/>
    <x v="0"/>
    <x v="1"/>
    <x v="1"/>
    <x v="2"/>
    <x v="2"/>
    <x v="3"/>
    <x v="1"/>
    <x v="2"/>
    <x v="2"/>
    <x v="2"/>
    <m/>
    <m/>
    <m/>
    <m/>
    <m/>
    <m/>
  </r>
  <r>
    <x v="0"/>
    <x v="133"/>
    <x v="1"/>
    <s v="Webb"/>
    <x v="5"/>
    <x v="1"/>
    <x v="1"/>
    <x v="2"/>
    <x v="0"/>
    <x v="2"/>
    <x v="0"/>
    <x v="2"/>
    <x v="0"/>
    <x v="0"/>
    <x v="2"/>
    <x v="0"/>
    <x v="1"/>
    <x v="1"/>
    <x v="0"/>
    <x v="0"/>
    <x v="1"/>
    <x v="0"/>
    <x v="0"/>
    <x v="0"/>
    <x v="0"/>
    <x v="2"/>
    <x v="1"/>
    <x v="2"/>
    <x v="2"/>
    <x v="3"/>
    <x v="1"/>
    <x v="2"/>
    <x v="2"/>
    <x v="2"/>
    <m/>
    <m/>
    <m/>
    <m/>
    <m/>
    <m/>
  </r>
  <r>
    <x v="0"/>
    <x v="86"/>
    <x v="0"/>
    <s v="Webb"/>
    <x v="5"/>
    <x v="1"/>
    <x v="0"/>
    <x v="2"/>
    <x v="0"/>
    <x v="2"/>
    <x v="0"/>
    <x v="1"/>
    <x v="0"/>
    <x v="0"/>
    <x v="1"/>
    <x v="0"/>
    <x v="1"/>
    <x v="1"/>
    <x v="0"/>
    <x v="0"/>
    <x v="1"/>
    <x v="0"/>
    <x v="0"/>
    <x v="0"/>
    <x v="0"/>
    <x v="1"/>
    <x v="1"/>
    <x v="2"/>
    <x v="2"/>
    <x v="3"/>
    <x v="1"/>
    <x v="2"/>
    <x v="2"/>
    <x v="2"/>
    <m/>
    <m/>
    <m/>
    <m/>
    <m/>
    <m/>
  </r>
  <r>
    <x v="0"/>
    <x v="86"/>
    <x v="0"/>
    <s v="Webb"/>
    <x v="5"/>
    <x v="1"/>
    <x v="0"/>
    <x v="2"/>
    <x v="0"/>
    <x v="2"/>
    <x v="0"/>
    <x v="1"/>
    <x v="0"/>
    <x v="0"/>
    <x v="1"/>
    <x v="0"/>
    <x v="2"/>
    <x v="2"/>
    <x v="0"/>
    <x v="0"/>
    <x v="2"/>
    <x v="0"/>
    <x v="0"/>
    <x v="0"/>
    <x v="0"/>
    <x v="1"/>
    <x v="1"/>
    <x v="2"/>
    <x v="2"/>
    <x v="3"/>
    <x v="1"/>
    <x v="2"/>
    <x v="2"/>
    <x v="2"/>
    <m/>
    <m/>
    <m/>
    <m/>
    <m/>
    <m/>
  </r>
  <r>
    <x v="0"/>
    <x v="51"/>
    <x v="0"/>
    <s v="Webb"/>
    <x v="5"/>
    <x v="1"/>
    <x v="0"/>
    <x v="1"/>
    <x v="0"/>
    <x v="2"/>
    <x v="0"/>
    <x v="1"/>
    <x v="0"/>
    <x v="0"/>
    <x v="1"/>
    <x v="0"/>
    <x v="1"/>
    <x v="3"/>
    <x v="0"/>
    <x v="0"/>
    <x v="1"/>
    <x v="0"/>
    <x v="0"/>
    <x v="0"/>
    <x v="0"/>
    <x v="1"/>
    <x v="1"/>
    <x v="2"/>
    <x v="2"/>
    <x v="3"/>
    <x v="1"/>
    <x v="2"/>
    <x v="2"/>
    <x v="2"/>
    <m/>
    <m/>
    <m/>
    <m/>
    <m/>
    <m/>
  </r>
  <r>
    <x v="0"/>
    <x v="23"/>
    <x v="0"/>
    <s v="Webb"/>
    <x v="5"/>
    <x v="1"/>
    <x v="1"/>
    <x v="2"/>
    <x v="0"/>
    <x v="2"/>
    <x v="0"/>
    <x v="1"/>
    <x v="0"/>
    <x v="0"/>
    <x v="1"/>
    <x v="0"/>
    <x v="1"/>
    <x v="1"/>
    <x v="0"/>
    <x v="0"/>
    <x v="1"/>
    <x v="0"/>
    <x v="0"/>
    <x v="0"/>
    <x v="0"/>
    <x v="1"/>
    <x v="1"/>
    <x v="2"/>
    <x v="2"/>
    <x v="3"/>
    <x v="1"/>
    <x v="2"/>
    <x v="2"/>
    <x v="2"/>
    <m/>
    <m/>
    <m/>
    <m/>
    <m/>
    <m/>
  </r>
  <r>
    <x v="0"/>
    <x v="39"/>
    <x v="0"/>
    <s v="Webb"/>
    <x v="5"/>
    <x v="1"/>
    <x v="1"/>
    <x v="1"/>
    <x v="0"/>
    <x v="1"/>
    <x v="0"/>
    <x v="2"/>
    <x v="0"/>
    <x v="0"/>
    <x v="4"/>
    <x v="0"/>
    <x v="2"/>
    <x v="2"/>
    <x v="0"/>
    <x v="0"/>
    <x v="2"/>
    <x v="0"/>
    <x v="0"/>
    <x v="0"/>
    <x v="0"/>
    <x v="2"/>
    <x v="2"/>
    <x v="2"/>
    <x v="2"/>
    <x v="3"/>
    <x v="1"/>
    <x v="2"/>
    <x v="2"/>
    <x v="2"/>
    <m/>
    <m/>
    <m/>
    <m/>
    <m/>
    <m/>
  </r>
  <r>
    <x v="0"/>
    <x v="133"/>
    <x v="1"/>
    <s v="Webb"/>
    <x v="5"/>
    <x v="1"/>
    <x v="0"/>
    <x v="2"/>
    <x v="0"/>
    <x v="0"/>
    <x v="0"/>
    <x v="1"/>
    <x v="0"/>
    <x v="0"/>
    <x v="2"/>
    <x v="0"/>
    <x v="1"/>
    <x v="2"/>
    <x v="0"/>
    <x v="0"/>
    <x v="2"/>
    <x v="0"/>
    <x v="0"/>
    <x v="0"/>
    <x v="0"/>
    <x v="1"/>
    <x v="1"/>
    <x v="1"/>
    <x v="2"/>
    <x v="3"/>
    <x v="1"/>
    <x v="2"/>
    <x v="2"/>
    <x v="2"/>
    <m/>
    <m/>
    <m/>
    <m/>
    <m/>
    <m/>
  </r>
  <r>
    <x v="0"/>
    <x v="93"/>
    <x v="1"/>
    <s v="Webb"/>
    <x v="5"/>
    <x v="1"/>
    <x v="0"/>
    <x v="1"/>
    <x v="0"/>
    <x v="0"/>
    <x v="0"/>
    <x v="2"/>
    <x v="0"/>
    <x v="0"/>
    <x v="2"/>
    <x v="0"/>
    <x v="1"/>
    <x v="2"/>
    <x v="0"/>
    <x v="0"/>
    <x v="1"/>
    <x v="0"/>
    <x v="0"/>
    <x v="0"/>
    <x v="0"/>
    <x v="2"/>
    <x v="2"/>
    <x v="1"/>
    <x v="2"/>
    <x v="3"/>
    <x v="1"/>
    <x v="2"/>
    <x v="2"/>
    <x v="2"/>
    <m/>
    <m/>
    <m/>
    <m/>
    <m/>
    <m/>
  </r>
  <r>
    <x v="0"/>
    <x v="26"/>
    <x v="0"/>
    <s v="Webb"/>
    <x v="5"/>
    <x v="1"/>
    <x v="0"/>
    <x v="3"/>
    <x v="0"/>
    <x v="5"/>
    <x v="0"/>
    <x v="4"/>
    <x v="0"/>
    <x v="0"/>
    <x v="4"/>
    <x v="0"/>
    <x v="5"/>
    <x v="5"/>
    <x v="0"/>
    <x v="0"/>
    <x v="5"/>
    <x v="0"/>
    <x v="0"/>
    <x v="0"/>
    <x v="0"/>
    <x v="3"/>
    <x v="3"/>
    <x v="2"/>
    <x v="2"/>
    <x v="3"/>
    <x v="1"/>
    <x v="2"/>
    <x v="2"/>
    <x v="2"/>
    <m/>
    <m/>
    <m/>
    <m/>
    <m/>
    <m/>
  </r>
  <r>
    <x v="0"/>
    <x v="86"/>
    <x v="0"/>
    <s v="Webb"/>
    <x v="5"/>
    <x v="1"/>
    <x v="0"/>
    <x v="1"/>
    <x v="0"/>
    <x v="1"/>
    <x v="0"/>
    <x v="2"/>
    <x v="0"/>
    <x v="0"/>
    <x v="1"/>
    <x v="0"/>
    <x v="2"/>
    <x v="2"/>
    <x v="0"/>
    <x v="0"/>
    <x v="2"/>
    <x v="0"/>
    <x v="0"/>
    <x v="0"/>
    <x v="0"/>
    <x v="1"/>
    <x v="1"/>
    <x v="2"/>
    <x v="2"/>
    <x v="3"/>
    <x v="1"/>
    <x v="2"/>
    <x v="2"/>
    <x v="2"/>
    <m/>
    <m/>
    <m/>
    <m/>
    <m/>
    <m/>
  </r>
  <r>
    <x v="0"/>
    <x v="96"/>
    <x v="1"/>
    <s v="Webb"/>
    <x v="5"/>
    <x v="1"/>
    <x v="1"/>
    <x v="2"/>
    <x v="0"/>
    <x v="1"/>
    <x v="0"/>
    <x v="1"/>
    <x v="0"/>
    <x v="0"/>
    <x v="2"/>
    <x v="0"/>
    <x v="1"/>
    <x v="2"/>
    <x v="0"/>
    <x v="0"/>
    <x v="1"/>
    <x v="0"/>
    <x v="0"/>
    <x v="0"/>
    <x v="0"/>
    <x v="1"/>
    <x v="1"/>
    <x v="2"/>
    <x v="2"/>
    <x v="3"/>
    <x v="1"/>
    <x v="2"/>
    <x v="2"/>
    <x v="2"/>
    <m/>
    <m/>
    <m/>
    <m/>
    <m/>
    <m/>
  </r>
  <r>
    <x v="0"/>
    <x v="1"/>
    <x v="1"/>
    <s v="Webb"/>
    <x v="5"/>
    <x v="1"/>
    <x v="0"/>
    <x v="1"/>
    <x v="0"/>
    <x v="1"/>
    <x v="0"/>
    <x v="1"/>
    <x v="0"/>
    <x v="0"/>
    <x v="2"/>
    <x v="0"/>
    <x v="1"/>
    <x v="2"/>
    <x v="0"/>
    <x v="0"/>
    <x v="2"/>
    <x v="0"/>
    <x v="0"/>
    <x v="0"/>
    <x v="0"/>
    <x v="2"/>
    <x v="2"/>
    <x v="2"/>
    <x v="2"/>
    <x v="3"/>
    <x v="1"/>
    <x v="2"/>
    <x v="2"/>
    <x v="2"/>
    <m/>
    <m/>
    <m/>
    <m/>
    <m/>
    <m/>
  </r>
  <r>
    <x v="0"/>
    <x v="85"/>
    <x v="1"/>
    <s v="Webb"/>
    <x v="5"/>
    <x v="1"/>
    <x v="0"/>
    <x v="1"/>
    <x v="0"/>
    <x v="0"/>
    <x v="0"/>
    <x v="3"/>
    <x v="0"/>
    <x v="0"/>
    <x v="2"/>
    <x v="0"/>
    <x v="1"/>
    <x v="2"/>
    <x v="0"/>
    <x v="0"/>
    <x v="1"/>
    <x v="0"/>
    <x v="0"/>
    <x v="0"/>
    <x v="0"/>
    <x v="2"/>
    <x v="2"/>
    <x v="1"/>
    <x v="2"/>
    <x v="3"/>
    <x v="1"/>
    <x v="2"/>
    <x v="2"/>
    <x v="2"/>
    <m/>
    <m/>
    <m/>
    <m/>
    <m/>
    <m/>
  </r>
  <r>
    <x v="0"/>
    <x v="86"/>
    <x v="0"/>
    <s v="Webb"/>
    <x v="5"/>
    <x v="1"/>
    <x v="0"/>
    <x v="0"/>
    <x v="0"/>
    <x v="2"/>
    <x v="0"/>
    <x v="0"/>
    <x v="0"/>
    <x v="0"/>
    <x v="0"/>
    <x v="0"/>
    <x v="1"/>
    <x v="0"/>
    <x v="0"/>
    <x v="0"/>
    <x v="2"/>
    <x v="0"/>
    <x v="0"/>
    <x v="0"/>
    <x v="0"/>
    <x v="0"/>
    <x v="1"/>
    <x v="2"/>
    <x v="2"/>
    <x v="3"/>
    <x v="1"/>
    <x v="2"/>
    <x v="2"/>
    <x v="2"/>
    <m/>
    <m/>
    <m/>
    <m/>
    <m/>
    <m/>
  </r>
  <r>
    <x v="0"/>
    <x v="19"/>
    <x v="1"/>
    <s v="Webb"/>
    <x v="5"/>
    <x v="1"/>
    <x v="0"/>
    <x v="1"/>
    <x v="0"/>
    <x v="1"/>
    <x v="0"/>
    <x v="2"/>
    <x v="0"/>
    <x v="0"/>
    <x v="2"/>
    <x v="0"/>
    <x v="2"/>
    <x v="2"/>
    <x v="0"/>
    <x v="0"/>
    <x v="2"/>
    <x v="0"/>
    <x v="0"/>
    <x v="0"/>
    <x v="0"/>
    <x v="2"/>
    <x v="2"/>
    <x v="2"/>
    <x v="2"/>
    <x v="3"/>
    <x v="1"/>
    <x v="2"/>
    <x v="2"/>
    <x v="2"/>
    <m/>
    <m/>
    <m/>
    <m/>
    <m/>
    <m/>
  </r>
  <r>
    <x v="0"/>
    <x v="9"/>
    <x v="0"/>
    <s v="Webb"/>
    <x v="5"/>
    <x v="1"/>
    <x v="0"/>
    <x v="1"/>
    <x v="0"/>
    <x v="1"/>
    <x v="0"/>
    <x v="1"/>
    <x v="0"/>
    <x v="0"/>
    <x v="3"/>
    <x v="0"/>
    <x v="1"/>
    <x v="2"/>
    <x v="0"/>
    <x v="0"/>
    <x v="2"/>
    <x v="0"/>
    <x v="0"/>
    <x v="0"/>
    <x v="0"/>
    <x v="2"/>
    <x v="2"/>
    <x v="2"/>
    <x v="2"/>
    <x v="3"/>
    <x v="1"/>
    <x v="2"/>
    <x v="2"/>
    <x v="2"/>
    <m/>
    <m/>
    <m/>
    <m/>
    <m/>
    <m/>
  </r>
  <r>
    <x v="0"/>
    <x v="9"/>
    <x v="0"/>
    <s v="Webb"/>
    <x v="5"/>
    <x v="1"/>
    <x v="1"/>
    <x v="1"/>
    <x v="0"/>
    <x v="1"/>
    <x v="0"/>
    <x v="1"/>
    <x v="0"/>
    <x v="0"/>
    <x v="2"/>
    <x v="0"/>
    <x v="1"/>
    <x v="2"/>
    <x v="0"/>
    <x v="0"/>
    <x v="1"/>
    <x v="0"/>
    <x v="0"/>
    <x v="0"/>
    <x v="0"/>
    <x v="2"/>
    <x v="1"/>
    <x v="2"/>
    <x v="2"/>
    <x v="3"/>
    <x v="1"/>
    <x v="2"/>
    <x v="2"/>
    <x v="2"/>
    <m/>
    <m/>
    <m/>
    <m/>
    <m/>
    <m/>
  </r>
  <r>
    <x v="0"/>
    <x v="85"/>
    <x v="1"/>
    <s v="Webb"/>
    <x v="5"/>
    <x v="1"/>
    <x v="0"/>
    <x v="3"/>
    <x v="0"/>
    <x v="0"/>
    <x v="0"/>
    <x v="4"/>
    <x v="0"/>
    <x v="0"/>
    <x v="4"/>
    <x v="0"/>
    <x v="4"/>
    <x v="5"/>
    <x v="0"/>
    <x v="0"/>
    <x v="2"/>
    <x v="0"/>
    <x v="0"/>
    <x v="0"/>
    <x v="0"/>
    <x v="5"/>
    <x v="5"/>
    <x v="1"/>
    <x v="2"/>
    <x v="3"/>
    <x v="1"/>
    <x v="2"/>
    <x v="2"/>
    <x v="2"/>
    <m/>
    <m/>
    <m/>
    <m/>
    <m/>
    <m/>
  </r>
  <r>
    <x v="0"/>
    <x v="86"/>
    <x v="0"/>
    <s v="Webb"/>
    <x v="5"/>
    <x v="1"/>
    <x v="1"/>
    <x v="1"/>
    <x v="0"/>
    <x v="2"/>
    <x v="0"/>
    <x v="1"/>
    <x v="0"/>
    <x v="0"/>
    <x v="2"/>
    <x v="0"/>
    <x v="2"/>
    <x v="2"/>
    <x v="0"/>
    <x v="0"/>
    <x v="1"/>
    <x v="0"/>
    <x v="0"/>
    <x v="0"/>
    <x v="0"/>
    <x v="1"/>
    <x v="1"/>
    <x v="2"/>
    <x v="2"/>
    <x v="3"/>
    <x v="1"/>
    <x v="2"/>
    <x v="2"/>
    <x v="2"/>
    <m/>
    <m/>
    <m/>
    <m/>
    <m/>
    <m/>
  </r>
  <r>
    <x v="0"/>
    <x v="103"/>
    <x v="1"/>
    <s v="Webb"/>
    <x v="5"/>
    <x v="1"/>
    <x v="1"/>
    <x v="1"/>
    <x v="0"/>
    <x v="0"/>
    <x v="0"/>
    <x v="2"/>
    <x v="0"/>
    <x v="0"/>
    <x v="3"/>
    <x v="0"/>
    <x v="1"/>
    <x v="2"/>
    <x v="0"/>
    <x v="0"/>
    <x v="1"/>
    <x v="0"/>
    <x v="0"/>
    <x v="0"/>
    <x v="0"/>
    <x v="2"/>
    <x v="2"/>
    <x v="1"/>
    <x v="2"/>
    <x v="3"/>
    <x v="1"/>
    <x v="2"/>
    <x v="2"/>
    <x v="2"/>
    <m/>
    <m/>
    <m/>
    <m/>
    <m/>
    <m/>
  </r>
  <r>
    <x v="0"/>
    <x v="9"/>
    <x v="0"/>
    <s v="Webb"/>
    <x v="5"/>
    <x v="1"/>
    <x v="1"/>
    <x v="1"/>
    <x v="0"/>
    <x v="1"/>
    <x v="0"/>
    <x v="2"/>
    <x v="0"/>
    <x v="0"/>
    <x v="2"/>
    <x v="0"/>
    <x v="2"/>
    <x v="2"/>
    <x v="0"/>
    <x v="0"/>
    <x v="2"/>
    <x v="0"/>
    <x v="0"/>
    <x v="0"/>
    <x v="0"/>
    <x v="2"/>
    <x v="4"/>
    <x v="2"/>
    <x v="2"/>
    <x v="3"/>
    <x v="1"/>
    <x v="2"/>
    <x v="2"/>
    <x v="2"/>
    <m/>
    <m/>
    <m/>
    <m/>
    <m/>
    <m/>
  </r>
  <r>
    <x v="0"/>
    <x v="95"/>
    <x v="1"/>
    <s v="Webb"/>
    <x v="5"/>
    <x v="1"/>
    <x v="1"/>
    <x v="2"/>
    <x v="0"/>
    <x v="2"/>
    <x v="0"/>
    <x v="1"/>
    <x v="0"/>
    <x v="0"/>
    <x v="1"/>
    <x v="0"/>
    <x v="1"/>
    <x v="2"/>
    <x v="0"/>
    <x v="0"/>
    <x v="1"/>
    <x v="0"/>
    <x v="0"/>
    <x v="0"/>
    <x v="0"/>
    <x v="1"/>
    <x v="1"/>
    <x v="2"/>
    <x v="2"/>
    <x v="3"/>
    <x v="1"/>
    <x v="2"/>
    <x v="2"/>
    <x v="2"/>
    <m/>
    <m/>
    <m/>
    <m/>
    <m/>
    <m/>
  </r>
  <r>
    <x v="0"/>
    <x v="9"/>
    <x v="0"/>
    <s v="Webb"/>
    <x v="5"/>
    <x v="1"/>
    <x v="1"/>
    <x v="3"/>
    <x v="0"/>
    <x v="0"/>
    <x v="0"/>
    <x v="3"/>
    <x v="0"/>
    <x v="0"/>
    <x v="3"/>
    <x v="0"/>
    <x v="1"/>
    <x v="2"/>
    <x v="0"/>
    <x v="0"/>
    <x v="1"/>
    <x v="0"/>
    <x v="0"/>
    <x v="0"/>
    <x v="0"/>
    <x v="1"/>
    <x v="1"/>
    <x v="1"/>
    <x v="2"/>
    <x v="3"/>
    <x v="1"/>
    <x v="2"/>
    <x v="2"/>
    <x v="2"/>
    <m/>
    <m/>
    <m/>
    <m/>
    <m/>
    <m/>
  </r>
  <r>
    <x v="0"/>
    <x v="96"/>
    <x v="1"/>
    <s v="Webb"/>
    <x v="5"/>
    <x v="1"/>
    <x v="1"/>
    <x v="1"/>
    <x v="0"/>
    <x v="2"/>
    <x v="0"/>
    <x v="2"/>
    <x v="0"/>
    <x v="0"/>
    <x v="2"/>
    <x v="0"/>
    <x v="2"/>
    <x v="3"/>
    <x v="0"/>
    <x v="0"/>
    <x v="2"/>
    <x v="0"/>
    <x v="0"/>
    <x v="0"/>
    <x v="0"/>
    <x v="3"/>
    <x v="4"/>
    <x v="2"/>
    <x v="2"/>
    <x v="3"/>
    <x v="1"/>
    <x v="2"/>
    <x v="2"/>
    <x v="2"/>
    <m/>
    <m/>
    <m/>
    <m/>
    <m/>
    <m/>
  </r>
  <r>
    <x v="0"/>
    <x v="9"/>
    <x v="0"/>
    <s v="Webb"/>
    <x v="5"/>
    <x v="1"/>
    <x v="0"/>
    <x v="2"/>
    <x v="0"/>
    <x v="2"/>
    <x v="0"/>
    <x v="1"/>
    <x v="0"/>
    <x v="0"/>
    <x v="1"/>
    <x v="0"/>
    <x v="1"/>
    <x v="1"/>
    <x v="0"/>
    <x v="0"/>
    <x v="1"/>
    <x v="0"/>
    <x v="0"/>
    <x v="0"/>
    <x v="0"/>
    <x v="1"/>
    <x v="1"/>
    <x v="2"/>
    <x v="2"/>
    <x v="3"/>
    <x v="1"/>
    <x v="2"/>
    <x v="2"/>
    <x v="2"/>
    <m/>
    <m/>
    <m/>
    <m/>
    <m/>
    <m/>
  </r>
  <r>
    <x v="0"/>
    <x v="110"/>
    <x v="1"/>
    <s v="Webb"/>
    <x v="5"/>
    <x v="1"/>
    <x v="1"/>
    <x v="2"/>
    <x v="0"/>
    <x v="2"/>
    <x v="0"/>
    <x v="1"/>
    <x v="0"/>
    <x v="0"/>
    <x v="1"/>
    <x v="0"/>
    <x v="1"/>
    <x v="1"/>
    <x v="0"/>
    <x v="0"/>
    <x v="1"/>
    <x v="0"/>
    <x v="0"/>
    <x v="0"/>
    <x v="0"/>
    <x v="1"/>
    <x v="1"/>
    <x v="2"/>
    <x v="2"/>
    <x v="3"/>
    <x v="1"/>
    <x v="2"/>
    <x v="2"/>
    <x v="2"/>
    <m/>
    <m/>
    <m/>
    <m/>
    <m/>
    <m/>
  </r>
  <r>
    <x v="0"/>
    <x v="5"/>
    <x v="1"/>
    <s v="Webb"/>
    <x v="5"/>
    <x v="1"/>
    <x v="1"/>
    <x v="1"/>
    <x v="0"/>
    <x v="1"/>
    <x v="0"/>
    <x v="2"/>
    <x v="0"/>
    <x v="0"/>
    <x v="1"/>
    <x v="0"/>
    <x v="1"/>
    <x v="2"/>
    <x v="0"/>
    <x v="0"/>
    <x v="2"/>
    <x v="0"/>
    <x v="0"/>
    <x v="0"/>
    <x v="0"/>
    <x v="2"/>
    <x v="2"/>
    <x v="2"/>
    <x v="2"/>
    <x v="3"/>
    <x v="1"/>
    <x v="2"/>
    <x v="2"/>
    <x v="2"/>
    <m/>
    <m/>
    <m/>
    <m/>
    <m/>
    <m/>
  </r>
  <r>
    <x v="0"/>
    <x v="58"/>
    <x v="1"/>
    <s v="Webb"/>
    <x v="5"/>
    <x v="1"/>
    <x v="1"/>
    <x v="1"/>
    <x v="0"/>
    <x v="1"/>
    <x v="0"/>
    <x v="2"/>
    <x v="0"/>
    <x v="0"/>
    <x v="2"/>
    <x v="0"/>
    <x v="2"/>
    <x v="2"/>
    <x v="0"/>
    <x v="0"/>
    <x v="2"/>
    <x v="0"/>
    <x v="0"/>
    <x v="0"/>
    <x v="0"/>
    <x v="3"/>
    <x v="3"/>
    <x v="2"/>
    <x v="2"/>
    <x v="3"/>
    <x v="1"/>
    <x v="2"/>
    <x v="2"/>
    <x v="2"/>
    <m/>
    <m/>
    <m/>
    <m/>
    <m/>
    <m/>
  </r>
  <r>
    <x v="0"/>
    <x v="86"/>
    <x v="0"/>
    <s v="Webb"/>
    <x v="5"/>
    <x v="1"/>
    <x v="1"/>
    <x v="2"/>
    <x v="0"/>
    <x v="0"/>
    <x v="0"/>
    <x v="1"/>
    <x v="0"/>
    <x v="0"/>
    <x v="3"/>
    <x v="0"/>
    <x v="1"/>
    <x v="2"/>
    <x v="0"/>
    <x v="0"/>
    <x v="2"/>
    <x v="0"/>
    <x v="0"/>
    <x v="0"/>
    <x v="0"/>
    <x v="2"/>
    <x v="1"/>
    <x v="3"/>
    <x v="2"/>
    <x v="3"/>
    <x v="1"/>
    <x v="2"/>
    <x v="2"/>
    <x v="2"/>
    <m/>
    <m/>
    <m/>
    <m/>
    <m/>
    <m/>
  </r>
  <r>
    <x v="0"/>
    <x v="142"/>
    <x v="1"/>
    <s v="Webb"/>
    <x v="5"/>
    <x v="1"/>
    <x v="0"/>
    <x v="2"/>
    <x v="0"/>
    <x v="0"/>
    <x v="0"/>
    <x v="1"/>
    <x v="0"/>
    <x v="0"/>
    <x v="1"/>
    <x v="0"/>
    <x v="1"/>
    <x v="1"/>
    <x v="0"/>
    <x v="0"/>
    <x v="1"/>
    <x v="0"/>
    <x v="0"/>
    <x v="0"/>
    <x v="0"/>
    <x v="1"/>
    <x v="1"/>
    <x v="1"/>
    <x v="2"/>
    <x v="3"/>
    <x v="1"/>
    <x v="2"/>
    <x v="2"/>
    <x v="2"/>
    <m/>
    <m/>
    <m/>
    <m/>
    <m/>
    <m/>
  </r>
  <r>
    <x v="0"/>
    <x v="107"/>
    <x v="0"/>
    <s v="Webb"/>
    <x v="5"/>
    <x v="1"/>
    <x v="0"/>
    <x v="2"/>
    <x v="0"/>
    <x v="1"/>
    <x v="0"/>
    <x v="1"/>
    <x v="0"/>
    <x v="0"/>
    <x v="1"/>
    <x v="0"/>
    <x v="1"/>
    <x v="1"/>
    <x v="0"/>
    <x v="0"/>
    <x v="1"/>
    <x v="0"/>
    <x v="0"/>
    <x v="0"/>
    <x v="0"/>
    <x v="1"/>
    <x v="1"/>
    <x v="2"/>
    <x v="2"/>
    <x v="3"/>
    <x v="1"/>
    <x v="2"/>
    <x v="2"/>
    <x v="2"/>
    <m/>
    <m/>
    <m/>
    <m/>
    <m/>
    <m/>
  </r>
  <r>
    <x v="0"/>
    <x v="1"/>
    <x v="1"/>
    <s v="Webb"/>
    <x v="5"/>
    <x v="1"/>
    <x v="1"/>
    <x v="2"/>
    <x v="0"/>
    <x v="1"/>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10"/>
    <x v="0"/>
    <s v="Webb"/>
    <x v="5"/>
    <x v="1"/>
    <x v="1"/>
    <x v="2"/>
    <x v="0"/>
    <x v="2"/>
    <x v="0"/>
    <x v="1"/>
    <x v="0"/>
    <x v="0"/>
    <x v="1"/>
    <x v="0"/>
    <x v="1"/>
    <x v="1"/>
    <x v="0"/>
    <x v="0"/>
    <x v="1"/>
    <x v="0"/>
    <x v="0"/>
    <x v="0"/>
    <x v="0"/>
    <x v="1"/>
    <x v="1"/>
    <x v="2"/>
    <x v="2"/>
    <x v="3"/>
    <x v="1"/>
    <x v="2"/>
    <x v="2"/>
    <x v="2"/>
    <m/>
    <m/>
    <m/>
    <m/>
    <m/>
    <m/>
  </r>
  <r>
    <x v="0"/>
    <x v="10"/>
    <x v="0"/>
    <s v="Webb"/>
    <x v="5"/>
    <x v="1"/>
    <x v="1"/>
    <x v="2"/>
    <x v="0"/>
    <x v="2"/>
    <x v="0"/>
    <x v="1"/>
    <x v="0"/>
    <x v="0"/>
    <x v="1"/>
    <x v="0"/>
    <x v="1"/>
    <x v="1"/>
    <x v="0"/>
    <x v="0"/>
    <x v="1"/>
    <x v="0"/>
    <x v="0"/>
    <x v="0"/>
    <x v="0"/>
    <x v="1"/>
    <x v="1"/>
    <x v="2"/>
    <x v="2"/>
    <x v="3"/>
    <x v="1"/>
    <x v="2"/>
    <x v="2"/>
    <x v="2"/>
    <m/>
    <m/>
    <m/>
    <m/>
    <m/>
    <m/>
  </r>
  <r>
    <x v="0"/>
    <x v="10"/>
    <x v="0"/>
    <s v="Webb"/>
    <x v="5"/>
    <x v="1"/>
    <x v="1"/>
    <x v="2"/>
    <x v="0"/>
    <x v="1"/>
    <x v="0"/>
    <x v="1"/>
    <x v="0"/>
    <x v="0"/>
    <x v="2"/>
    <x v="0"/>
    <x v="1"/>
    <x v="1"/>
    <x v="0"/>
    <x v="0"/>
    <x v="1"/>
    <x v="0"/>
    <x v="0"/>
    <x v="0"/>
    <x v="0"/>
    <x v="1"/>
    <x v="1"/>
    <x v="2"/>
    <x v="2"/>
    <x v="3"/>
    <x v="1"/>
    <x v="2"/>
    <x v="2"/>
    <x v="2"/>
    <m/>
    <m/>
    <m/>
    <m/>
    <m/>
    <m/>
  </r>
  <r>
    <x v="0"/>
    <x v="133"/>
    <x v="1"/>
    <s v="Webb"/>
    <x v="5"/>
    <x v="1"/>
    <x v="0"/>
    <x v="1"/>
    <x v="0"/>
    <x v="0"/>
    <x v="0"/>
    <x v="2"/>
    <x v="0"/>
    <x v="0"/>
    <x v="3"/>
    <x v="0"/>
    <x v="2"/>
    <x v="2"/>
    <x v="0"/>
    <x v="0"/>
    <x v="2"/>
    <x v="0"/>
    <x v="0"/>
    <x v="0"/>
    <x v="0"/>
    <x v="2"/>
    <x v="2"/>
    <x v="1"/>
    <x v="2"/>
    <x v="3"/>
    <x v="1"/>
    <x v="2"/>
    <x v="2"/>
    <x v="2"/>
    <m/>
    <m/>
    <m/>
    <m/>
    <m/>
    <m/>
  </r>
  <r>
    <x v="0"/>
    <x v="105"/>
    <x v="1"/>
    <s v="Webb"/>
    <x v="5"/>
    <x v="1"/>
    <x v="1"/>
    <x v="5"/>
    <x v="0"/>
    <x v="0"/>
    <x v="0"/>
    <x v="4"/>
    <x v="0"/>
    <x v="0"/>
    <x v="5"/>
    <x v="0"/>
    <x v="5"/>
    <x v="2"/>
    <x v="0"/>
    <x v="0"/>
    <x v="1"/>
    <x v="0"/>
    <x v="0"/>
    <x v="0"/>
    <x v="0"/>
    <x v="5"/>
    <x v="5"/>
    <x v="1"/>
    <x v="2"/>
    <x v="3"/>
    <x v="1"/>
    <x v="2"/>
    <x v="2"/>
    <x v="2"/>
    <m/>
    <m/>
    <m/>
    <m/>
    <m/>
    <m/>
  </r>
  <r>
    <x v="0"/>
    <x v="24"/>
    <x v="0"/>
    <s v="Webb"/>
    <x v="5"/>
    <x v="1"/>
    <x v="1"/>
    <x v="1"/>
    <x v="0"/>
    <x v="2"/>
    <x v="0"/>
    <x v="2"/>
    <x v="0"/>
    <x v="0"/>
    <x v="2"/>
    <x v="0"/>
    <x v="2"/>
    <x v="2"/>
    <x v="0"/>
    <x v="0"/>
    <x v="2"/>
    <x v="0"/>
    <x v="0"/>
    <x v="0"/>
    <x v="0"/>
    <x v="2"/>
    <x v="2"/>
    <x v="2"/>
    <x v="2"/>
    <x v="3"/>
    <x v="1"/>
    <x v="2"/>
    <x v="2"/>
    <x v="2"/>
    <m/>
    <m/>
    <m/>
    <m/>
    <m/>
    <m/>
  </r>
  <r>
    <x v="0"/>
    <x v="9"/>
    <x v="0"/>
    <s v="Webb"/>
    <x v="5"/>
    <x v="1"/>
    <x v="1"/>
    <x v="2"/>
    <x v="0"/>
    <x v="2"/>
    <x v="0"/>
    <x v="1"/>
    <x v="0"/>
    <x v="0"/>
    <x v="2"/>
    <x v="0"/>
    <x v="2"/>
    <x v="2"/>
    <x v="0"/>
    <x v="0"/>
    <x v="1"/>
    <x v="0"/>
    <x v="0"/>
    <x v="0"/>
    <x v="0"/>
    <x v="1"/>
    <x v="1"/>
    <x v="2"/>
    <x v="2"/>
    <x v="3"/>
    <x v="1"/>
    <x v="2"/>
    <x v="2"/>
    <x v="2"/>
    <m/>
    <m/>
    <m/>
    <m/>
    <m/>
    <m/>
  </r>
  <r>
    <x v="0"/>
    <x v="53"/>
    <x v="1"/>
    <s v="Webb"/>
    <x v="5"/>
    <x v="1"/>
    <x v="0"/>
    <x v="1"/>
    <x v="0"/>
    <x v="2"/>
    <x v="0"/>
    <x v="2"/>
    <x v="0"/>
    <x v="0"/>
    <x v="1"/>
    <x v="0"/>
    <x v="1"/>
    <x v="1"/>
    <x v="0"/>
    <x v="0"/>
    <x v="1"/>
    <x v="0"/>
    <x v="0"/>
    <x v="0"/>
    <x v="0"/>
    <x v="1"/>
    <x v="1"/>
    <x v="2"/>
    <x v="2"/>
    <x v="3"/>
    <x v="1"/>
    <x v="2"/>
    <x v="2"/>
    <x v="2"/>
    <m/>
    <m/>
    <m/>
    <m/>
    <m/>
    <m/>
  </r>
  <r>
    <x v="0"/>
    <x v="10"/>
    <x v="0"/>
    <s v="Webb"/>
    <x v="5"/>
    <x v="1"/>
    <x v="1"/>
    <x v="2"/>
    <x v="0"/>
    <x v="2"/>
    <x v="0"/>
    <x v="1"/>
    <x v="0"/>
    <x v="0"/>
    <x v="1"/>
    <x v="0"/>
    <x v="1"/>
    <x v="1"/>
    <x v="0"/>
    <x v="0"/>
    <x v="1"/>
    <x v="0"/>
    <x v="0"/>
    <x v="0"/>
    <x v="0"/>
    <x v="1"/>
    <x v="1"/>
    <x v="2"/>
    <x v="2"/>
    <x v="3"/>
    <x v="1"/>
    <x v="2"/>
    <x v="2"/>
    <x v="2"/>
    <m/>
    <m/>
    <m/>
    <m/>
    <m/>
    <m/>
  </r>
  <r>
    <x v="0"/>
    <x v="88"/>
    <x v="1"/>
    <s v="Webb"/>
    <x v="5"/>
    <x v="1"/>
    <x v="0"/>
    <x v="2"/>
    <x v="0"/>
    <x v="2"/>
    <x v="0"/>
    <x v="1"/>
    <x v="0"/>
    <x v="0"/>
    <x v="1"/>
    <x v="0"/>
    <x v="1"/>
    <x v="1"/>
    <x v="0"/>
    <x v="0"/>
    <x v="1"/>
    <x v="0"/>
    <x v="0"/>
    <x v="0"/>
    <x v="0"/>
    <x v="1"/>
    <x v="1"/>
    <x v="2"/>
    <x v="2"/>
    <x v="3"/>
    <x v="1"/>
    <x v="2"/>
    <x v="2"/>
    <x v="2"/>
    <m/>
    <m/>
    <m/>
    <m/>
    <m/>
    <m/>
  </r>
  <r>
    <x v="0"/>
    <x v="57"/>
    <x v="1"/>
    <s v="Webb"/>
    <x v="5"/>
    <x v="1"/>
    <x v="0"/>
    <x v="2"/>
    <x v="0"/>
    <x v="2"/>
    <x v="0"/>
    <x v="1"/>
    <x v="0"/>
    <x v="0"/>
    <x v="1"/>
    <x v="0"/>
    <x v="1"/>
    <x v="1"/>
    <x v="0"/>
    <x v="0"/>
    <x v="1"/>
    <x v="0"/>
    <x v="0"/>
    <x v="0"/>
    <x v="0"/>
    <x v="1"/>
    <x v="1"/>
    <x v="2"/>
    <x v="2"/>
    <x v="3"/>
    <x v="1"/>
    <x v="2"/>
    <x v="2"/>
    <x v="2"/>
    <m/>
    <m/>
    <m/>
    <m/>
    <m/>
    <m/>
  </r>
  <r>
    <x v="0"/>
    <x v="113"/>
    <x v="1"/>
    <s v="Webb"/>
    <x v="5"/>
    <x v="1"/>
    <x v="0"/>
    <x v="2"/>
    <x v="0"/>
    <x v="2"/>
    <x v="0"/>
    <x v="1"/>
    <x v="0"/>
    <x v="0"/>
    <x v="1"/>
    <x v="0"/>
    <x v="1"/>
    <x v="1"/>
    <x v="0"/>
    <x v="0"/>
    <x v="1"/>
    <x v="0"/>
    <x v="0"/>
    <x v="0"/>
    <x v="0"/>
    <x v="1"/>
    <x v="1"/>
    <x v="2"/>
    <x v="2"/>
    <x v="3"/>
    <x v="1"/>
    <x v="2"/>
    <x v="2"/>
    <x v="2"/>
    <m/>
    <m/>
    <m/>
    <m/>
    <m/>
    <m/>
  </r>
  <r>
    <x v="0"/>
    <x v="96"/>
    <x v="1"/>
    <s v="Webb"/>
    <x v="5"/>
    <x v="1"/>
    <x v="0"/>
    <x v="3"/>
    <x v="0"/>
    <x v="0"/>
    <x v="0"/>
    <x v="2"/>
    <x v="0"/>
    <x v="0"/>
    <x v="5"/>
    <x v="0"/>
    <x v="4"/>
    <x v="4"/>
    <x v="0"/>
    <x v="0"/>
    <x v="4"/>
    <x v="0"/>
    <x v="0"/>
    <x v="0"/>
    <x v="0"/>
    <x v="5"/>
    <x v="5"/>
    <x v="0"/>
    <x v="2"/>
    <x v="3"/>
    <x v="1"/>
    <x v="2"/>
    <x v="2"/>
    <x v="2"/>
    <m/>
    <m/>
    <m/>
    <m/>
    <m/>
    <m/>
  </r>
  <r>
    <x v="0"/>
    <x v="110"/>
    <x v="1"/>
    <s v="Webb"/>
    <x v="5"/>
    <x v="1"/>
    <x v="0"/>
    <x v="2"/>
    <x v="0"/>
    <x v="2"/>
    <x v="0"/>
    <x v="1"/>
    <x v="0"/>
    <x v="0"/>
    <x v="1"/>
    <x v="0"/>
    <x v="1"/>
    <x v="1"/>
    <x v="0"/>
    <x v="0"/>
    <x v="1"/>
    <x v="0"/>
    <x v="0"/>
    <x v="0"/>
    <x v="0"/>
    <x v="1"/>
    <x v="1"/>
    <x v="2"/>
    <x v="2"/>
    <x v="3"/>
    <x v="1"/>
    <x v="2"/>
    <x v="2"/>
    <x v="2"/>
    <m/>
    <m/>
    <m/>
    <m/>
    <m/>
    <m/>
  </r>
  <r>
    <x v="0"/>
    <x v="10"/>
    <x v="0"/>
    <s v="Webb"/>
    <x v="5"/>
    <x v="1"/>
    <x v="1"/>
    <x v="1"/>
    <x v="0"/>
    <x v="2"/>
    <x v="0"/>
    <x v="1"/>
    <x v="0"/>
    <x v="0"/>
    <x v="1"/>
    <x v="0"/>
    <x v="1"/>
    <x v="1"/>
    <x v="0"/>
    <x v="0"/>
    <x v="1"/>
    <x v="0"/>
    <x v="0"/>
    <x v="0"/>
    <x v="0"/>
    <x v="1"/>
    <x v="1"/>
    <x v="2"/>
    <x v="2"/>
    <x v="3"/>
    <x v="1"/>
    <x v="2"/>
    <x v="2"/>
    <x v="2"/>
    <m/>
    <m/>
    <m/>
    <m/>
    <m/>
    <m/>
  </r>
  <r>
    <x v="0"/>
    <x v="73"/>
    <x v="1"/>
    <s v="Webb"/>
    <x v="5"/>
    <x v="1"/>
    <x v="1"/>
    <x v="3"/>
    <x v="0"/>
    <x v="2"/>
    <x v="0"/>
    <x v="2"/>
    <x v="0"/>
    <x v="0"/>
    <x v="3"/>
    <x v="0"/>
    <x v="2"/>
    <x v="2"/>
    <x v="0"/>
    <x v="0"/>
    <x v="2"/>
    <x v="0"/>
    <x v="0"/>
    <x v="0"/>
    <x v="0"/>
    <x v="2"/>
    <x v="4"/>
    <x v="2"/>
    <x v="2"/>
    <x v="3"/>
    <x v="1"/>
    <x v="2"/>
    <x v="2"/>
    <x v="2"/>
    <m/>
    <m/>
    <m/>
    <m/>
    <m/>
    <m/>
  </r>
  <r>
    <x v="0"/>
    <x v="128"/>
    <x v="1"/>
    <s v="Webb"/>
    <x v="5"/>
    <x v="1"/>
    <x v="0"/>
    <x v="1"/>
    <x v="0"/>
    <x v="2"/>
    <x v="0"/>
    <x v="1"/>
    <x v="0"/>
    <x v="0"/>
    <x v="1"/>
    <x v="0"/>
    <x v="1"/>
    <x v="1"/>
    <x v="0"/>
    <x v="0"/>
    <x v="1"/>
    <x v="0"/>
    <x v="0"/>
    <x v="0"/>
    <x v="0"/>
    <x v="1"/>
    <x v="1"/>
    <x v="2"/>
    <x v="2"/>
    <x v="3"/>
    <x v="1"/>
    <x v="2"/>
    <x v="2"/>
    <x v="2"/>
    <m/>
    <m/>
    <m/>
    <m/>
    <m/>
    <m/>
  </r>
  <r>
    <x v="0"/>
    <x v="61"/>
    <x v="0"/>
    <s v="Webb"/>
    <x v="5"/>
    <x v="1"/>
    <x v="1"/>
    <x v="2"/>
    <x v="0"/>
    <x v="2"/>
    <x v="0"/>
    <x v="1"/>
    <x v="0"/>
    <x v="0"/>
    <x v="1"/>
    <x v="0"/>
    <x v="1"/>
    <x v="1"/>
    <x v="0"/>
    <x v="0"/>
    <x v="1"/>
    <x v="0"/>
    <x v="0"/>
    <x v="0"/>
    <x v="0"/>
    <x v="1"/>
    <x v="1"/>
    <x v="2"/>
    <x v="2"/>
    <x v="3"/>
    <x v="1"/>
    <x v="2"/>
    <x v="2"/>
    <x v="2"/>
    <m/>
    <m/>
    <m/>
    <m/>
    <m/>
    <m/>
  </r>
  <r>
    <x v="0"/>
    <x v="128"/>
    <x v="1"/>
    <s v="Webb"/>
    <x v="5"/>
    <x v="1"/>
    <x v="1"/>
    <x v="1"/>
    <x v="0"/>
    <x v="2"/>
    <x v="0"/>
    <x v="1"/>
    <x v="0"/>
    <x v="0"/>
    <x v="1"/>
    <x v="0"/>
    <x v="1"/>
    <x v="1"/>
    <x v="0"/>
    <x v="0"/>
    <x v="1"/>
    <x v="0"/>
    <x v="0"/>
    <x v="0"/>
    <x v="0"/>
    <x v="1"/>
    <x v="1"/>
    <x v="2"/>
    <x v="2"/>
    <x v="3"/>
    <x v="1"/>
    <x v="2"/>
    <x v="2"/>
    <x v="2"/>
    <m/>
    <m/>
    <m/>
    <m/>
    <m/>
    <m/>
  </r>
  <r>
    <x v="0"/>
    <x v="19"/>
    <x v="1"/>
    <s v="Webb"/>
    <x v="5"/>
    <x v="1"/>
    <x v="0"/>
    <x v="2"/>
    <x v="0"/>
    <x v="2"/>
    <x v="0"/>
    <x v="2"/>
    <x v="0"/>
    <x v="0"/>
    <x v="1"/>
    <x v="0"/>
    <x v="1"/>
    <x v="2"/>
    <x v="0"/>
    <x v="0"/>
    <x v="1"/>
    <x v="0"/>
    <x v="0"/>
    <x v="0"/>
    <x v="0"/>
    <x v="1"/>
    <x v="1"/>
    <x v="2"/>
    <x v="2"/>
    <x v="3"/>
    <x v="1"/>
    <x v="2"/>
    <x v="2"/>
    <x v="2"/>
    <m/>
    <m/>
    <m/>
    <m/>
    <m/>
    <m/>
  </r>
  <r>
    <x v="0"/>
    <x v="73"/>
    <x v="1"/>
    <s v="Webb"/>
    <x v="5"/>
    <x v="1"/>
    <x v="0"/>
    <x v="1"/>
    <x v="0"/>
    <x v="2"/>
    <x v="0"/>
    <x v="1"/>
    <x v="0"/>
    <x v="0"/>
    <x v="1"/>
    <x v="0"/>
    <x v="1"/>
    <x v="2"/>
    <x v="0"/>
    <x v="0"/>
    <x v="1"/>
    <x v="0"/>
    <x v="0"/>
    <x v="0"/>
    <x v="0"/>
    <x v="2"/>
    <x v="2"/>
    <x v="2"/>
    <x v="2"/>
    <x v="3"/>
    <x v="1"/>
    <x v="2"/>
    <x v="2"/>
    <x v="2"/>
    <m/>
    <m/>
    <m/>
    <m/>
    <m/>
    <m/>
  </r>
  <r>
    <x v="0"/>
    <x v="26"/>
    <x v="0"/>
    <s v="Webb"/>
    <x v="5"/>
    <x v="1"/>
    <x v="3"/>
    <x v="5"/>
    <x v="0"/>
    <x v="0"/>
    <x v="0"/>
    <x v="4"/>
    <x v="0"/>
    <x v="0"/>
    <x v="5"/>
    <x v="0"/>
    <x v="5"/>
    <x v="4"/>
    <x v="0"/>
    <x v="0"/>
    <x v="4"/>
    <x v="0"/>
    <x v="0"/>
    <x v="0"/>
    <x v="0"/>
    <x v="5"/>
    <x v="5"/>
    <x v="1"/>
    <x v="2"/>
    <x v="3"/>
    <x v="1"/>
    <x v="2"/>
    <x v="2"/>
    <x v="2"/>
    <m/>
    <m/>
    <m/>
    <m/>
    <m/>
    <m/>
  </r>
  <r>
    <x v="0"/>
    <x v="26"/>
    <x v="0"/>
    <s v="Webb"/>
    <x v="5"/>
    <x v="1"/>
    <x v="3"/>
    <x v="5"/>
    <x v="0"/>
    <x v="0"/>
    <x v="0"/>
    <x v="4"/>
    <x v="0"/>
    <x v="0"/>
    <x v="4"/>
    <x v="0"/>
    <x v="2"/>
    <x v="4"/>
    <x v="0"/>
    <x v="0"/>
    <x v="5"/>
    <x v="0"/>
    <x v="0"/>
    <x v="0"/>
    <x v="0"/>
    <x v="5"/>
    <x v="5"/>
    <x v="1"/>
    <x v="2"/>
    <x v="3"/>
    <x v="1"/>
    <x v="2"/>
    <x v="2"/>
    <x v="2"/>
    <m/>
    <m/>
    <m/>
    <m/>
    <m/>
    <m/>
  </r>
  <r>
    <x v="0"/>
    <x v="67"/>
    <x v="0"/>
    <s v="Webb"/>
    <x v="5"/>
    <x v="1"/>
    <x v="0"/>
    <x v="2"/>
    <x v="0"/>
    <x v="1"/>
    <x v="0"/>
    <x v="1"/>
    <x v="0"/>
    <x v="0"/>
    <x v="1"/>
    <x v="0"/>
    <x v="1"/>
    <x v="2"/>
    <x v="0"/>
    <x v="0"/>
    <x v="1"/>
    <x v="0"/>
    <x v="0"/>
    <x v="0"/>
    <x v="0"/>
    <x v="1"/>
    <x v="1"/>
    <x v="2"/>
    <x v="2"/>
    <x v="3"/>
    <x v="1"/>
    <x v="2"/>
    <x v="2"/>
    <x v="2"/>
    <m/>
    <m/>
    <m/>
    <m/>
    <m/>
    <m/>
  </r>
  <r>
    <x v="0"/>
    <x v="116"/>
    <x v="1"/>
    <s v="Webb"/>
    <x v="5"/>
    <x v="1"/>
    <x v="0"/>
    <x v="1"/>
    <x v="0"/>
    <x v="2"/>
    <x v="0"/>
    <x v="2"/>
    <x v="0"/>
    <x v="0"/>
    <x v="1"/>
    <x v="0"/>
    <x v="1"/>
    <x v="2"/>
    <x v="0"/>
    <x v="0"/>
    <x v="1"/>
    <x v="0"/>
    <x v="0"/>
    <x v="0"/>
    <x v="0"/>
    <x v="2"/>
    <x v="2"/>
    <x v="2"/>
    <x v="2"/>
    <x v="3"/>
    <x v="1"/>
    <x v="2"/>
    <x v="2"/>
    <x v="2"/>
    <m/>
    <m/>
    <m/>
    <m/>
    <m/>
    <m/>
  </r>
  <r>
    <x v="0"/>
    <x v="116"/>
    <x v="1"/>
    <s v="Webb"/>
    <x v="5"/>
    <x v="1"/>
    <x v="1"/>
    <x v="1"/>
    <x v="0"/>
    <x v="1"/>
    <x v="0"/>
    <x v="2"/>
    <x v="0"/>
    <x v="0"/>
    <x v="2"/>
    <x v="0"/>
    <x v="1"/>
    <x v="2"/>
    <x v="0"/>
    <x v="0"/>
    <x v="1"/>
    <x v="0"/>
    <x v="0"/>
    <x v="0"/>
    <x v="0"/>
    <x v="1"/>
    <x v="1"/>
    <x v="2"/>
    <x v="2"/>
    <x v="3"/>
    <x v="1"/>
    <x v="2"/>
    <x v="2"/>
    <x v="2"/>
    <m/>
    <m/>
    <m/>
    <m/>
    <m/>
    <m/>
  </r>
  <r>
    <x v="0"/>
    <x v="88"/>
    <x v="1"/>
    <s v="Webb"/>
    <x v="5"/>
    <x v="1"/>
    <x v="0"/>
    <x v="1"/>
    <x v="0"/>
    <x v="0"/>
    <x v="0"/>
    <x v="2"/>
    <x v="0"/>
    <x v="0"/>
    <x v="3"/>
    <x v="0"/>
    <x v="2"/>
    <x v="2"/>
    <x v="0"/>
    <x v="0"/>
    <x v="2"/>
    <x v="0"/>
    <x v="0"/>
    <x v="0"/>
    <x v="0"/>
    <x v="2"/>
    <x v="4"/>
    <x v="1"/>
    <x v="2"/>
    <x v="3"/>
    <x v="1"/>
    <x v="2"/>
    <x v="2"/>
    <x v="2"/>
    <m/>
    <m/>
    <m/>
    <m/>
    <m/>
    <m/>
  </r>
  <r>
    <x v="0"/>
    <x v="128"/>
    <x v="1"/>
    <s v="Webb"/>
    <x v="5"/>
    <x v="1"/>
    <x v="1"/>
    <x v="2"/>
    <x v="0"/>
    <x v="0"/>
    <x v="0"/>
    <x v="1"/>
    <x v="0"/>
    <x v="0"/>
    <x v="1"/>
    <x v="0"/>
    <x v="1"/>
    <x v="1"/>
    <x v="0"/>
    <x v="0"/>
    <x v="1"/>
    <x v="0"/>
    <x v="0"/>
    <x v="0"/>
    <x v="0"/>
    <x v="1"/>
    <x v="1"/>
    <x v="1"/>
    <x v="2"/>
    <x v="3"/>
    <x v="1"/>
    <x v="2"/>
    <x v="2"/>
    <x v="2"/>
    <m/>
    <m/>
    <m/>
    <m/>
    <m/>
    <m/>
  </r>
  <r>
    <x v="0"/>
    <x v="9"/>
    <x v="0"/>
    <s v="Webb"/>
    <x v="5"/>
    <x v="1"/>
    <x v="1"/>
    <x v="1"/>
    <x v="0"/>
    <x v="1"/>
    <x v="0"/>
    <x v="1"/>
    <x v="0"/>
    <x v="0"/>
    <x v="3"/>
    <x v="0"/>
    <x v="1"/>
    <x v="2"/>
    <x v="0"/>
    <x v="0"/>
    <x v="1"/>
    <x v="0"/>
    <x v="0"/>
    <x v="0"/>
    <x v="0"/>
    <x v="2"/>
    <x v="2"/>
    <x v="2"/>
    <x v="2"/>
    <x v="3"/>
    <x v="1"/>
    <x v="2"/>
    <x v="2"/>
    <x v="2"/>
    <m/>
    <m/>
    <m/>
    <m/>
    <m/>
    <m/>
  </r>
  <r>
    <x v="0"/>
    <x v="126"/>
    <x v="1"/>
    <s v="Webb"/>
    <x v="5"/>
    <x v="1"/>
    <x v="0"/>
    <x v="1"/>
    <x v="0"/>
    <x v="2"/>
    <x v="0"/>
    <x v="1"/>
    <x v="0"/>
    <x v="0"/>
    <x v="2"/>
    <x v="0"/>
    <x v="1"/>
    <x v="2"/>
    <x v="0"/>
    <x v="0"/>
    <x v="1"/>
    <x v="0"/>
    <x v="0"/>
    <x v="0"/>
    <x v="0"/>
    <x v="1"/>
    <x v="1"/>
    <x v="2"/>
    <x v="2"/>
    <x v="3"/>
    <x v="1"/>
    <x v="2"/>
    <x v="2"/>
    <x v="2"/>
    <m/>
    <m/>
    <m/>
    <m/>
    <m/>
    <m/>
  </r>
  <r>
    <x v="0"/>
    <x v="126"/>
    <x v="1"/>
    <s v="Webb"/>
    <x v="5"/>
    <x v="1"/>
    <x v="1"/>
    <x v="1"/>
    <x v="0"/>
    <x v="2"/>
    <x v="0"/>
    <x v="3"/>
    <x v="0"/>
    <x v="0"/>
    <x v="2"/>
    <x v="0"/>
    <x v="1"/>
    <x v="2"/>
    <x v="0"/>
    <x v="0"/>
    <x v="2"/>
    <x v="0"/>
    <x v="0"/>
    <x v="0"/>
    <x v="0"/>
    <x v="1"/>
    <x v="1"/>
    <x v="2"/>
    <x v="2"/>
    <x v="3"/>
    <x v="1"/>
    <x v="2"/>
    <x v="2"/>
    <x v="2"/>
    <m/>
    <m/>
    <m/>
    <m/>
    <m/>
    <m/>
  </r>
  <r>
    <x v="0"/>
    <x v="105"/>
    <x v="1"/>
    <s v="Webb"/>
    <x v="5"/>
    <x v="1"/>
    <x v="0"/>
    <x v="1"/>
    <x v="0"/>
    <x v="1"/>
    <x v="0"/>
    <x v="2"/>
    <x v="0"/>
    <x v="0"/>
    <x v="2"/>
    <x v="0"/>
    <x v="2"/>
    <x v="2"/>
    <x v="0"/>
    <x v="0"/>
    <x v="1"/>
    <x v="0"/>
    <x v="0"/>
    <x v="0"/>
    <x v="0"/>
    <x v="1"/>
    <x v="1"/>
    <x v="2"/>
    <x v="2"/>
    <x v="3"/>
    <x v="1"/>
    <x v="2"/>
    <x v="2"/>
    <x v="2"/>
    <m/>
    <m/>
    <m/>
    <m/>
    <m/>
    <m/>
  </r>
  <r>
    <x v="0"/>
    <x v="11"/>
    <x v="1"/>
    <s v="Webb"/>
    <x v="5"/>
    <x v="1"/>
    <x v="1"/>
    <x v="2"/>
    <x v="0"/>
    <x v="2"/>
    <x v="0"/>
    <x v="1"/>
    <x v="0"/>
    <x v="0"/>
    <x v="1"/>
    <x v="0"/>
    <x v="1"/>
    <x v="1"/>
    <x v="0"/>
    <x v="0"/>
    <x v="1"/>
    <x v="0"/>
    <x v="0"/>
    <x v="0"/>
    <x v="0"/>
    <x v="1"/>
    <x v="1"/>
    <x v="2"/>
    <x v="2"/>
    <x v="3"/>
    <x v="1"/>
    <x v="2"/>
    <x v="2"/>
    <x v="2"/>
    <m/>
    <m/>
    <m/>
    <m/>
    <m/>
    <m/>
  </r>
  <r>
    <x v="0"/>
    <x v="1"/>
    <x v="1"/>
    <s v="Webb"/>
    <x v="5"/>
    <x v="1"/>
    <x v="1"/>
    <x v="1"/>
    <x v="0"/>
    <x v="2"/>
    <x v="0"/>
    <x v="2"/>
    <x v="0"/>
    <x v="0"/>
    <x v="4"/>
    <x v="0"/>
    <x v="2"/>
    <x v="1"/>
    <x v="0"/>
    <x v="0"/>
    <x v="1"/>
    <x v="0"/>
    <x v="0"/>
    <x v="0"/>
    <x v="0"/>
    <x v="1"/>
    <x v="1"/>
    <x v="2"/>
    <x v="2"/>
    <x v="3"/>
    <x v="1"/>
    <x v="2"/>
    <x v="2"/>
    <x v="2"/>
    <m/>
    <m/>
    <m/>
    <m/>
    <m/>
    <m/>
  </r>
  <r>
    <x v="0"/>
    <x v="47"/>
    <x v="0"/>
    <s v="Webb"/>
    <x v="5"/>
    <x v="1"/>
    <x v="1"/>
    <x v="1"/>
    <x v="0"/>
    <x v="0"/>
    <x v="0"/>
    <x v="2"/>
    <x v="0"/>
    <x v="0"/>
    <x v="3"/>
    <x v="0"/>
    <x v="1"/>
    <x v="2"/>
    <x v="0"/>
    <x v="0"/>
    <x v="2"/>
    <x v="0"/>
    <x v="0"/>
    <x v="0"/>
    <x v="0"/>
    <x v="2"/>
    <x v="4"/>
    <x v="3"/>
    <x v="2"/>
    <x v="3"/>
    <x v="1"/>
    <x v="2"/>
    <x v="2"/>
    <x v="2"/>
    <m/>
    <m/>
    <m/>
    <m/>
    <m/>
    <m/>
  </r>
  <r>
    <x v="0"/>
    <x v="105"/>
    <x v="1"/>
    <s v="Webb"/>
    <x v="5"/>
    <x v="1"/>
    <x v="1"/>
    <x v="5"/>
    <x v="0"/>
    <x v="0"/>
    <x v="0"/>
    <x v="5"/>
    <x v="0"/>
    <x v="0"/>
    <x v="5"/>
    <x v="0"/>
    <x v="5"/>
    <x v="4"/>
    <x v="0"/>
    <x v="0"/>
    <x v="2"/>
    <x v="0"/>
    <x v="0"/>
    <x v="0"/>
    <x v="0"/>
    <x v="3"/>
    <x v="5"/>
    <x v="1"/>
    <x v="2"/>
    <x v="3"/>
    <x v="1"/>
    <x v="2"/>
    <x v="2"/>
    <x v="2"/>
    <m/>
    <m/>
    <m/>
    <m/>
    <m/>
    <m/>
  </r>
  <r>
    <x v="0"/>
    <x v="147"/>
    <x v="1"/>
    <s v="Webb"/>
    <x v="5"/>
    <x v="1"/>
    <x v="0"/>
    <x v="2"/>
    <x v="0"/>
    <x v="2"/>
    <x v="0"/>
    <x v="1"/>
    <x v="0"/>
    <x v="0"/>
    <x v="1"/>
    <x v="0"/>
    <x v="1"/>
    <x v="1"/>
    <x v="0"/>
    <x v="0"/>
    <x v="1"/>
    <x v="0"/>
    <x v="0"/>
    <x v="0"/>
    <x v="0"/>
    <x v="1"/>
    <x v="1"/>
    <x v="2"/>
    <x v="2"/>
    <x v="3"/>
    <x v="1"/>
    <x v="2"/>
    <x v="2"/>
    <x v="2"/>
    <m/>
    <m/>
    <m/>
    <m/>
    <m/>
    <m/>
  </r>
  <r>
    <x v="0"/>
    <x v="147"/>
    <x v="1"/>
    <s v="Webb"/>
    <x v="5"/>
    <x v="1"/>
    <x v="1"/>
    <x v="2"/>
    <x v="0"/>
    <x v="2"/>
    <x v="0"/>
    <x v="1"/>
    <x v="0"/>
    <x v="0"/>
    <x v="1"/>
    <x v="0"/>
    <x v="1"/>
    <x v="1"/>
    <x v="0"/>
    <x v="0"/>
    <x v="1"/>
    <x v="0"/>
    <x v="0"/>
    <x v="0"/>
    <x v="0"/>
    <x v="1"/>
    <x v="1"/>
    <x v="2"/>
    <x v="2"/>
    <x v="3"/>
    <x v="1"/>
    <x v="2"/>
    <x v="2"/>
    <x v="2"/>
    <m/>
    <m/>
    <m/>
    <m/>
    <m/>
    <m/>
  </r>
  <r>
    <x v="0"/>
    <x v="39"/>
    <x v="0"/>
    <s v="Webb"/>
    <x v="5"/>
    <x v="1"/>
    <x v="1"/>
    <x v="1"/>
    <x v="0"/>
    <x v="0"/>
    <x v="0"/>
    <x v="3"/>
    <x v="0"/>
    <x v="0"/>
    <x v="1"/>
    <x v="0"/>
    <x v="1"/>
    <x v="1"/>
    <x v="0"/>
    <x v="0"/>
    <x v="1"/>
    <x v="0"/>
    <x v="0"/>
    <x v="0"/>
    <x v="0"/>
    <x v="1"/>
    <x v="1"/>
    <x v="1"/>
    <x v="2"/>
    <x v="3"/>
    <x v="1"/>
    <x v="2"/>
    <x v="2"/>
    <x v="2"/>
    <m/>
    <m/>
    <m/>
    <m/>
    <m/>
    <m/>
  </r>
  <r>
    <x v="0"/>
    <x v="88"/>
    <x v="1"/>
    <s v="Webb"/>
    <x v="5"/>
    <x v="1"/>
    <x v="0"/>
    <x v="3"/>
    <x v="0"/>
    <x v="1"/>
    <x v="0"/>
    <x v="2"/>
    <x v="0"/>
    <x v="0"/>
    <x v="1"/>
    <x v="0"/>
    <x v="1"/>
    <x v="3"/>
    <x v="0"/>
    <x v="0"/>
    <x v="1"/>
    <x v="0"/>
    <x v="0"/>
    <x v="0"/>
    <x v="0"/>
    <x v="1"/>
    <x v="1"/>
    <x v="2"/>
    <x v="2"/>
    <x v="3"/>
    <x v="1"/>
    <x v="2"/>
    <x v="2"/>
    <x v="2"/>
    <m/>
    <m/>
    <m/>
    <m/>
    <m/>
    <m/>
  </r>
  <r>
    <x v="0"/>
    <x v="88"/>
    <x v="1"/>
    <s v="Webb"/>
    <x v="5"/>
    <x v="1"/>
    <x v="1"/>
    <x v="2"/>
    <x v="0"/>
    <x v="2"/>
    <x v="0"/>
    <x v="1"/>
    <x v="0"/>
    <x v="0"/>
    <x v="1"/>
    <x v="0"/>
    <x v="1"/>
    <x v="1"/>
    <x v="0"/>
    <x v="0"/>
    <x v="1"/>
    <x v="0"/>
    <x v="0"/>
    <x v="0"/>
    <x v="0"/>
    <x v="1"/>
    <x v="1"/>
    <x v="2"/>
    <x v="2"/>
    <x v="3"/>
    <x v="1"/>
    <x v="2"/>
    <x v="2"/>
    <x v="2"/>
    <m/>
    <m/>
    <m/>
    <m/>
    <m/>
    <m/>
  </r>
  <r>
    <x v="0"/>
    <x v="79"/>
    <x v="1"/>
    <s v="Webb"/>
    <x v="5"/>
    <x v="1"/>
    <x v="0"/>
    <x v="1"/>
    <x v="0"/>
    <x v="1"/>
    <x v="0"/>
    <x v="1"/>
    <x v="0"/>
    <x v="0"/>
    <x v="2"/>
    <x v="0"/>
    <x v="2"/>
    <x v="2"/>
    <x v="0"/>
    <x v="0"/>
    <x v="1"/>
    <x v="0"/>
    <x v="0"/>
    <x v="0"/>
    <x v="0"/>
    <x v="2"/>
    <x v="2"/>
    <x v="2"/>
    <x v="2"/>
    <x v="3"/>
    <x v="1"/>
    <x v="2"/>
    <x v="2"/>
    <x v="2"/>
    <m/>
    <m/>
    <m/>
    <m/>
    <m/>
    <m/>
  </r>
  <r>
    <x v="0"/>
    <x v="9"/>
    <x v="0"/>
    <s v="Webb"/>
    <x v="5"/>
    <x v="1"/>
    <x v="1"/>
    <x v="1"/>
    <x v="0"/>
    <x v="1"/>
    <x v="0"/>
    <x v="2"/>
    <x v="0"/>
    <x v="0"/>
    <x v="4"/>
    <x v="0"/>
    <x v="1"/>
    <x v="2"/>
    <x v="0"/>
    <x v="0"/>
    <x v="1"/>
    <x v="0"/>
    <x v="0"/>
    <x v="0"/>
    <x v="0"/>
    <x v="2"/>
    <x v="1"/>
    <x v="2"/>
    <x v="2"/>
    <x v="3"/>
    <x v="1"/>
    <x v="2"/>
    <x v="2"/>
    <x v="2"/>
    <m/>
    <m/>
    <m/>
    <m/>
    <m/>
    <m/>
  </r>
  <r>
    <x v="0"/>
    <x v="56"/>
    <x v="1"/>
    <s v="Webb"/>
    <x v="5"/>
    <x v="1"/>
    <x v="1"/>
    <x v="2"/>
    <x v="0"/>
    <x v="2"/>
    <x v="0"/>
    <x v="1"/>
    <x v="0"/>
    <x v="0"/>
    <x v="1"/>
    <x v="0"/>
    <x v="1"/>
    <x v="1"/>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4"/>
    <x v="1"/>
    <s v="Webb"/>
    <x v="5"/>
    <x v="1"/>
    <x v="1"/>
    <x v="1"/>
    <x v="0"/>
    <x v="1"/>
    <x v="0"/>
    <x v="2"/>
    <x v="0"/>
    <x v="0"/>
    <x v="2"/>
    <x v="0"/>
    <x v="1"/>
    <x v="2"/>
    <x v="0"/>
    <x v="0"/>
    <x v="2"/>
    <x v="0"/>
    <x v="0"/>
    <x v="0"/>
    <x v="0"/>
    <x v="2"/>
    <x v="2"/>
    <x v="2"/>
    <x v="2"/>
    <x v="3"/>
    <x v="1"/>
    <x v="2"/>
    <x v="2"/>
    <x v="2"/>
    <m/>
    <m/>
    <m/>
    <m/>
    <m/>
    <m/>
  </r>
  <r>
    <x v="0"/>
    <x v="57"/>
    <x v="1"/>
    <s v="Webb"/>
    <x v="5"/>
    <x v="1"/>
    <x v="1"/>
    <x v="3"/>
    <x v="0"/>
    <x v="0"/>
    <x v="0"/>
    <x v="2"/>
    <x v="0"/>
    <x v="0"/>
    <x v="2"/>
    <x v="0"/>
    <x v="2"/>
    <x v="2"/>
    <x v="0"/>
    <x v="0"/>
    <x v="2"/>
    <x v="0"/>
    <x v="0"/>
    <x v="0"/>
    <x v="0"/>
    <x v="2"/>
    <x v="3"/>
    <x v="1"/>
    <x v="2"/>
    <x v="3"/>
    <x v="1"/>
    <x v="2"/>
    <x v="2"/>
    <x v="2"/>
    <m/>
    <m/>
    <m/>
    <m/>
    <m/>
    <m/>
  </r>
  <r>
    <x v="0"/>
    <x v="50"/>
    <x v="1"/>
    <s v="Webb"/>
    <x v="5"/>
    <x v="1"/>
    <x v="0"/>
    <x v="2"/>
    <x v="0"/>
    <x v="2"/>
    <x v="0"/>
    <x v="1"/>
    <x v="0"/>
    <x v="0"/>
    <x v="2"/>
    <x v="0"/>
    <x v="2"/>
    <x v="1"/>
    <x v="0"/>
    <x v="0"/>
    <x v="1"/>
    <x v="0"/>
    <x v="0"/>
    <x v="0"/>
    <x v="0"/>
    <x v="1"/>
    <x v="1"/>
    <x v="2"/>
    <x v="2"/>
    <x v="3"/>
    <x v="1"/>
    <x v="2"/>
    <x v="2"/>
    <x v="2"/>
    <m/>
    <m/>
    <m/>
    <m/>
    <m/>
    <m/>
  </r>
  <r>
    <x v="0"/>
    <x v="22"/>
    <x v="0"/>
    <s v="Webb"/>
    <x v="5"/>
    <x v="1"/>
    <x v="0"/>
    <x v="2"/>
    <x v="0"/>
    <x v="0"/>
    <x v="0"/>
    <x v="1"/>
    <x v="0"/>
    <x v="0"/>
    <x v="3"/>
    <x v="0"/>
    <x v="1"/>
    <x v="1"/>
    <x v="0"/>
    <x v="0"/>
    <x v="1"/>
    <x v="0"/>
    <x v="0"/>
    <x v="0"/>
    <x v="0"/>
    <x v="1"/>
    <x v="1"/>
    <x v="1"/>
    <x v="2"/>
    <x v="3"/>
    <x v="1"/>
    <x v="2"/>
    <x v="2"/>
    <x v="2"/>
    <m/>
    <m/>
    <m/>
    <m/>
    <m/>
    <m/>
  </r>
  <r>
    <x v="0"/>
    <x v="69"/>
    <x v="0"/>
    <s v="Webb"/>
    <x v="5"/>
    <x v="1"/>
    <x v="0"/>
    <x v="2"/>
    <x v="0"/>
    <x v="2"/>
    <x v="0"/>
    <x v="1"/>
    <x v="0"/>
    <x v="0"/>
    <x v="1"/>
    <x v="0"/>
    <x v="1"/>
    <x v="1"/>
    <x v="0"/>
    <x v="0"/>
    <x v="1"/>
    <x v="0"/>
    <x v="0"/>
    <x v="0"/>
    <x v="0"/>
    <x v="1"/>
    <x v="1"/>
    <x v="2"/>
    <x v="2"/>
    <x v="3"/>
    <x v="1"/>
    <x v="2"/>
    <x v="2"/>
    <x v="2"/>
    <m/>
    <m/>
    <m/>
    <m/>
    <m/>
    <m/>
  </r>
  <r>
    <x v="0"/>
    <x v="59"/>
    <x v="1"/>
    <s v="Webb"/>
    <x v="5"/>
    <x v="1"/>
    <x v="1"/>
    <x v="1"/>
    <x v="0"/>
    <x v="0"/>
    <x v="0"/>
    <x v="2"/>
    <x v="0"/>
    <x v="0"/>
    <x v="4"/>
    <x v="0"/>
    <x v="2"/>
    <x v="2"/>
    <x v="0"/>
    <x v="0"/>
    <x v="1"/>
    <x v="0"/>
    <x v="0"/>
    <x v="0"/>
    <x v="0"/>
    <x v="2"/>
    <x v="2"/>
    <x v="1"/>
    <x v="2"/>
    <x v="3"/>
    <x v="1"/>
    <x v="2"/>
    <x v="2"/>
    <x v="2"/>
    <m/>
    <m/>
    <m/>
    <m/>
    <m/>
    <m/>
  </r>
  <r>
    <x v="0"/>
    <x v="9"/>
    <x v="0"/>
    <s v="Webb"/>
    <x v="5"/>
    <x v="1"/>
    <x v="1"/>
    <x v="1"/>
    <x v="0"/>
    <x v="2"/>
    <x v="0"/>
    <x v="1"/>
    <x v="0"/>
    <x v="0"/>
    <x v="2"/>
    <x v="0"/>
    <x v="1"/>
    <x v="2"/>
    <x v="0"/>
    <x v="0"/>
    <x v="1"/>
    <x v="0"/>
    <x v="0"/>
    <x v="0"/>
    <x v="0"/>
    <x v="1"/>
    <x v="1"/>
    <x v="2"/>
    <x v="2"/>
    <x v="3"/>
    <x v="1"/>
    <x v="2"/>
    <x v="2"/>
    <x v="2"/>
    <m/>
    <m/>
    <m/>
    <m/>
    <m/>
    <m/>
  </r>
  <r>
    <x v="0"/>
    <x v="1"/>
    <x v="1"/>
    <s v="Webb"/>
    <x v="5"/>
    <x v="1"/>
    <x v="1"/>
    <x v="3"/>
    <x v="0"/>
    <x v="1"/>
    <x v="0"/>
    <x v="2"/>
    <x v="0"/>
    <x v="0"/>
    <x v="4"/>
    <x v="0"/>
    <x v="2"/>
    <x v="2"/>
    <x v="0"/>
    <x v="0"/>
    <x v="2"/>
    <x v="0"/>
    <x v="0"/>
    <x v="0"/>
    <x v="0"/>
    <x v="3"/>
    <x v="3"/>
    <x v="2"/>
    <x v="2"/>
    <x v="3"/>
    <x v="1"/>
    <x v="2"/>
    <x v="2"/>
    <x v="2"/>
    <m/>
    <m/>
    <m/>
    <m/>
    <m/>
    <m/>
  </r>
  <r>
    <x v="0"/>
    <x v="9"/>
    <x v="0"/>
    <s v="Webb"/>
    <x v="5"/>
    <x v="1"/>
    <x v="0"/>
    <x v="1"/>
    <x v="0"/>
    <x v="1"/>
    <x v="0"/>
    <x v="1"/>
    <x v="0"/>
    <x v="0"/>
    <x v="2"/>
    <x v="0"/>
    <x v="1"/>
    <x v="1"/>
    <x v="0"/>
    <x v="0"/>
    <x v="1"/>
    <x v="0"/>
    <x v="0"/>
    <x v="0"/>
    <x v="0"/>
    <x v="1"/>
    <x v="1"/>
    <x v="2"/>
    <x v="2"/>
    <x v="3"/>
    <x v="1"/>
    <x v="2"/>
    <x v="2"/>
    <x v="2"/>
    <m/>
    <m/>
    <m/>
    <m/>
    <m/>
    <m/>
  </r>
  <r>
    <x v="0"/>
    <x v="123"/>
    <x v="1"/>
    <s v="Webb"/>
    <x v="5"/>
    <x v="1"/>
    <x v="1"/>
    <x v="1"/>
    <x v="0"/>
    <x v="1"/>
    <x v="0"/>
    <x v="4"/>
    <x v="0"/>
    <x v="0"/>
    <x v="2"/>
    <x v="0"/>
    <x v="2"/>
    <x v="3"/>
    <x v="0"/>
    <x v="0"/>
    <x v="2"/>
    <x v="0"/>
    <x v="0"/>
    <x v="0"/>
    <x v="0"/>
    <x v="3"/>
    <x v="4"/>
    <x v="2"/>
    <x v="2"/>
    <x v="3"/>
    <x v="1"/>
    <x v="2"/>
    <x v="2"/>
    <x v="2"/>
    <m/>
    <m/>
    <m/>
    <m/>
    <m/>
    <m/>
  </r>
  <r>
    <x v="0"/>
    <x v="125"/>
    <x v="1"/>
    <s v="Webb"/>
    <x v="5"/>
    <x v="1"/>
    <x v="1"/>
    <x v="1"/>
    <x v="0"/>
    <x v="0"/>
    <x v="0"/>
    <x v="2"/>
    <x v="0"/>
    <x v="0"/>
    <x v="2"/>
    <x v="0"/>
    <x v="1"/>
    <x v="1"/>
    <x v="0"/>
    <x v="0"/>
    <x v="1"/>
    <x v="0"/>
    <x v="0"/>
    <x v="0"/>
    <x v="0"/>
    <x v="1"/>
    <x v="1"/>
    <x v="1"/>
    <x v="2"/>
    <x v="3"/>
    <x v="1"/>
    <x v="2"/>
    <x v="2"/>
    <x v="2"/>
    <m/>
    <m/>
    <m/>
    <m/>
    <m/>
    <m/>
  </r>
  <r>
    <x v="0"/>
    <x v="88"/>
    <x v="1"/>
    <s v="Webb"/>
    <x v="5"/>
    <x v="1"/>
    <x v="0"/>
    <x v="1"/>
    <x v="0"/>
    <x v="2"/>
    <x v="0"/>
    <x v="2"/>
    <x v="0"/>
    <x v="0"/>
    <x v="2"/>
    <x v="0"/>
    <x v="2"/>
    <x v="2"/>
    <x v="0"/>
    <x v="0"/>
    <x v="2"/>
    <x v="0"/>
    <x v="0"/>
    <x v="0"/>
    <x v="0"/>
    <x v="2"/>
    <x v="2"/>
    <x v="2"/>
    <x v="2"/>
    <x v="3"/>
    <x v="1"/>
    <x v="2"/>
    <x v="2"/>
    <x v="2"/>
    <m/>
    <m/>
    <m/>
    <m/>
    <m/>
    <m/>
  </r>
  <r>
    <x v="0"/>
    <x v="50"/>
    <x v="1"/>
    <s v="Webb"/>
    <x v="5"/>
    <x v="1"/>
    <x v="1"/>
    <x v="1"/>
    <x v="0"/>
    <x v="0"/>
    <x v="0"/>
    <x v="2"/>
    <x v="0"/>
    <x v="0"/>
    <x v="1"/>
    <x v="0"/>
    <x v="1"/>
    <x v="1"/>
    <x v="0"/>
    <x v="0"/>
    <x v="1"/>
    <x v="0"/>
    <x v="0"/>
    <x v="0"/>
    <x v="0"/>
    <x v="1"/>
    <x v="1"/>
    <x v="1"/>
    <x v="2"/>
    <x v="3"/>
    <x v="1"/>
    <x v="2"/>
    <x v="2"/>
    <x v="2"/>
    <m/>
    <m/>
    <m/>
    <m/>
    <m/>
    <m/>
  </r>
  <r>
    <x v="0"/>
    <x v="133"/>
    <x v="1"/>
    <s v="Webb"/>
    <x v="5"/>
    <x v="1"/>
    <x v="1"/>
    <x v="2"/>
    <x v="0"/>
    <x v="2"/>
    <x v="0"/>
    <x v="1"/>
    <x v="0"/>
    <x v="0"/>
    <x v="2"/>
    <x v="0"/>
    <x v="2"/>
    <x v="2"/>
    <x v="0"/>
    <x v="0"/>
    <x v="1"/>
    <x v="0"/>
    <x v="0"/>
    <x v="0"/>
    <x v="0"/>
    <x v="2"/>
    <x v="1"/>
    <x v="2"/>
    <x v="2"/>
    <x v="3"/>
    <x v="1"/>
    <x v="2"/>
    <x v="2"/>
    <x v="2"/>
    <m/>
    <m/>
    <m/>
    <m/>
    <m/>
    <m/>
  </r>
  <r>
    <x v="0"/>
    <x v="119"/>
    <x v="0"/>
    <s v="Webb"/>
    <x v="5"/>
    <x v="1"/>
    <x v="0"/>
    <x v="2"/>
    <x v="0"/>
    <x v="0"/>
    <x v="0"/>
    <x v="1"/>
    <x v="0"/>
    <x v="0"/>
    <x v="1"/>
    <x v="0"/>
    <x v="1"/>
    <x v="1"/>
    <x v="0"/>
    <x v="0"/>
    <x v="1"/>
    <x v="0"/>
    <x v="0"/>
    <x v="0"/>
    <x v="0"/>
    <x v="1"/>
    <x v="1"/>
    <x v="3"/>
    <x v="2"/>
    <x v="3"/>
    <x v="1"/>
    <x v="2"/>
    <x v="2"/>
    <x v="2"/>
    <m/>
    <m/>
    <m/>
    <m/>
    <m/>
    <m/>
  </r>
  <r>
    <x v="0"/>
    <x v="119"/>
    <x v="0"/>
    <s v="Webb"/>
    <x v="5"/>
    <x v="1"/>
    <x v="0"/>
    <x v="2"/>
    <x v="0"/>
    <x v="2"/>
    <x v="0"/>
    <x v="1"/>
    <x v="0"/>
    <x v="0"/>
    <x v="2"/>
    <x v="0"/>
    <x v="1"/>
    <x v="1"/>
    <x v="0"/>
    <x v="0"/>
    <x v="1"/>
    <x v="0"/>
    <x v="0"/>
    <x v="0"/>
    <x v="0"/>
    <x v="1"/>
    <x v="1"/>
    <x v="2"/>
    <x v="2"/>
    <x v="3"/>
    <x v="1"/>
    <x v="2"/>
    <x v="2"/>
    <x v="2"/>
    <m/>
    <m/>
    <m/>
    <m/>
    <m/>
    <m/>
  </r>
  <r>
    <x v="0"/>
    <x v="28"/>
    <x v="0"/>
    <s v="Webb"/>
    <x v="5"/>
    <x v="1"/>
    <x v="0"/>
    <x v="1"/>
    <x v="0"/>
    <x v="0"/>
    <x v="0"/>
    <x v="0"/>
    <x v="0"/>
    <x v="0"/>
    <x v="2"/>
    <x v="0"/>
    <x v="1"/>
    <x v="1"/>
    <x v="0"/>
    <x v="0"/>
    <x v="1"/>
    <x v="0"/>
    <x v="0"/>
    <x v="0"/>
    <x v="0"/>
    <x v="1"/>
    <x v="2"/>
    <x v="1"/>
    <x v="2"/>
    <x v="3"/>
    <x v="1"/>
    <x v="2"/>
    <x v="2"/>
    <x v="2"/>
    <m/>
    <m/>
    <m/>
    <m/>
    <m/>
    <m/>
  </r>
  <r>
    <x v="0"/>
    <x v="23"/>
    <x v="0"/>
    <s v="Webb"/>
    <x v="5"/>
    <x v="1"/>
    <x v="0"/>
    <x v="2"/>
    <x v="0"/>
    <x v="2"/>
    <x v="0"/>
    <x v="1"/>
    <x v="0"/>
    <x v="0"/>
    <x v="1"/>
    <x v="0"/>
    <x v="1"/>
    <x v="1"/>
    <x v="0"/>
    <x v="0"/>
    <x v="1"/>
    <x v="0"/>
    <x v="0"/>
    <x v="0"/>
    <x v="0"/>
    <x v="1"/>
    <x v="1"/>
    <x v="2"/>
    <x v="2"/>
    <x v="3"/>
    <x v="1"/>
    <x v="2"/>
    <x v="2"/>
    <x v="2"/>
    <m/>
    <m/>
    <m/>
    <m/>
    <m/>
    <m/>
  </r>
  <r>
    <x v="0"/>
    <x v="1"/>
    <x v="1"/>
    <s v="Webb"/>
    <x v="5"/>
    <x v="1"/>
    <x v="1"/>
    <x v="3"/>
    <x v="0"/>
    <x v="0"/>
    <x v="0"/>
    <x v="2"/>
    <x v="0"/>
    <x v="0"/>
    <x v="3"/>
    <x v="0"/>
    <x v="2"/>
    <x v="2"/>
    <x v="0"/>
    <x v="0"/>
    <x v="2"/>
    <x v="0"/>
    <x v="0"/>
    <x v="0"/>
    <x v="0"/>
    <x v="3"/>
    <x v="3"/>
    <x v="1"/>
    <x v="2"/>
    <x v="3"/>
    <x v="1"/>
    <x v="2"/>
    <x v="2"/>
    <x v="2"/>
    <m/>
    <m/>
    <m/>
    <m/>
    <m/>
    <m/>
  </r>
  <r>
    <x v="0"/>
    <x v="91"/>
    <x v="0"/>
    <s v="Webb"/>
    <x v="5"/>
    <x v="1"/>
    <x v="0"/>
    <x v="2"/>
    <x v="0"/>
    <x v="2"/>
    <x v="0"/>
    <x v="1"/>
    <x v="0"/>
    <x v="0"/>
    <x v="1"/>
    <x v="0"/>
    <x v="2"/>
    <x v="2"/>
    <x v="0"/>
    <x v="0"/>
    <x v="1"/>
    <x v="0"/>
    <x v="0"/>
    <x v="0"/>
    <x v="0"/>
    <x v="3"/>
    <x v="3"/>
    <x v="2"/>
    <x v="2"/>
    <x v="3"/>
    <x v="1"/>
    <x v="2"/>
    <x v="2"/>
    <x v="2"/>
    <m/>
    <m/>
    <m/>
    <m/>
    <m/>
    <m/>
  </r>
  <r>
    <x v="0"/>
    <x v="109"/>
    <x v="1"/>
    <s v="Webb"/>
    <x v="5"/>
    <x v="1"/>
    <x v="1"/>
    <x v="1"/>
    <x v="0"/>
    <x v="0"/>
    <x v="0"/>
    <x v="2"/>
    <x v="0"/>
    <x v="0"/>
    <x v="2"/>
    <x v="0"/>
    <x v="1"/>
    <x v="1"/>
    <x v="0"/>
    <x v="0"/>
    <x v="2"/>
    <x v="0"/>
    <x v="0"/>
    <x v="0"/>
    <x v="0"/>
    <x v="2"/>
    <x v="2"/>
    <x v="1"/>
    <x v="2"/>
    <x v="3"/>
    <x v="1"/>
    <x v="2"/>
    <x v="2"/>
    <x v="2"/>
    <m/>
    <m/>
    <m/>
    <m/>
    <m/>
    <m/>
  </r>
  <r>
    <x v="0"/>
    <x v="109"/>
    <x v="1"/>
    <s v="Webb"/>
    <x v="5"/>
    <x v="1"/>
    <x v="0"/>
    <x v="2"/>
    <x v="0"/>
    <x v="1"/>
    <x v="0"/>
    <x v="1"/>
    <x v="0"/>
    <x v="0"/>
    <x v="2"/>
    <x v="0"/>
    <x v="1"/>
    <x v="1"/>
    <x v="0"/>
    <x v="0"/>
    <x v="1"/>
    <x v="0"/>
    <x v="0"/>
    <x v="0"/>
    <x v="0"/>
    <x v="2"/>
    <x v="2"/>
    <x v="2"/>
    <x v="2"/>
    <x v="3"/>
    <x v="1"/>
    <x v="2"/>
    <x v="2"/>
    <x v="2"/>
    <m/>
    <m/>
    <m/>
    <m/>
    <m/>
    <m/>
  </r>
  <r>
    <x v="0"/>
    <x v="132"/>
    <x v="0"/>
    <s v="Webb"/>
    <x v="5"/>
    <x v="1"/>
    <x v="1"/>
    <x v="2"/>
    <x v="0"/>
    <x v="2"/>
    <x v="0"/>
    <x v="1"/>
    <x v="0"/>
    <x v="0"/>
    <x v="1"/>
    <x v="0"/>
    <x v="1"/>
    <x v="1"/>
    <x v="0"/>
    <x v="0"/>
    <x v="1"/>
    <x v="0"/>
    <x v="0"/>
    <x v="0"/>
    <x v="0"/>
    <x v="1"/>
    <x v="1"/>
    <x v="2"/>
    <x v="2"/>
    <x v="3"/>
    <x v="1"/>
    <x v="2"/>
    <x v="2"/>
    <x v="2"/>
    <m/>
    <m/>
    <m/>
    <m/>
    <m/>
    <m/>
  </r>
  <r>
    <x v="0"/>
    <x v="7"/>
    <x v="1"/>
    <s v="Webb"/>
    <x v="5"/>
    <x v="1"/>
    <x v="1"/>
    <x v="3"/>
    <x v="0"/>
    <x v="0"/>
    <x v="0"/>
    <x v="2"/>
    <x v="0"/>
    <x v="0"/>
    <x v="3"/>
    <x v="0"/>
    <x v="1"/>
    <x v="1"/>
    <x v="0"/>
    <x v="0"/>
    <x v="1"/>
    <x v="0"/>
    <x v="0"/>
    <x v="0"/>
    <x v="0"/>
    <x v="1"/>
    <x v="1"/>
    <x v="1"/>
    <x v="2"/>
    <x v="3"/>
    <x v="1"/>
    <x v="2"/>
    <x v="2"/>
    <x v="2"/>
    <m/>
    <m/>
    <m/>
    <m/>
    <m/>
    <m/>
  </r>
  <r>
    <x v="0"/>
    <x v="53"/>
    <x v="1"/>
    <s v="Webb"/>
    <x v="5"/>
    <x v="1"/>
    <x v="1"/>
    <x v="2"/>
    <x v="0"/>
    <x v="2"/>
    <x v="0"/>
    <x v="2"/>
    <x v="0"/>
    <x v="0"/>
    <x v="1"/>
    <x v="0"/>
    <x v="1"/>
    <x v="1"/>
    <x v="0"/>
    <x v="0"/>
    <x v="1"/>
    <x v="0"/>
    <x v="0"/>
    <x v="0"/>
    <x v="0"/>
    <x v="1"/>
    <x v="2"/>
    <x v="2"/>
    <x v="2"/>
    <x v="3"/>
    <x v="1"/>
    <x v="2"/>
    <x v="2"/>
    <x v="2"/>
    <m/>
    <m/>
    <m/>
    <m/>
    <m/>
    <m/>
  </r>
  <r>
    <x v="0"/>
    <x v="24"/>
    <x v="0"/>
    <s v="Webb"/>
    <x v="5"/>
    <x v="1"/>
    <x v="0"/>
    <x v="2"/>
    <x v="0"/>
    <x v="2"/>
    <x v="0"/>
    <x v="1"/>
    <x v="0"/>
    <x v="0"/>
    <x v="1"/>
    <x v="0"/>
    <x v="1"/>
    <x v="1"/>
    <x v="0"/>
    <x v="0"/>
    <x v="1"/>
    <x v="0"/>
    <x v="0"/>
    <x v="0"/>
    <x v="0"/>
    <x v="1"/>
    <x v="1"/>
    <x v="2"/>
    <x v="2"/>
    <x v="3"/>
    <x v="1"/>
    <x v="2"/>
    <x v="2"/>
    <x v="2"/>
    <m/>
    <m/>
    <m/>
    <m/>
    <m/>
    <m/>
  </r>
  <r>
    <x v="0"/>
    <x v="24"/>
    <x v="0"/>
    <s v="Webb"/>
    <x v="5"/>
    <x v="1"/>
    <x v="1"/>
    <x v="2"/>
    <x v="0"/>
    <x v="2"/>
    <x v="0"/>
    <x v="1"/>
    <x v="0"/>
    <x v="0"/>
    <x v="1"/>
    <x v="0"/>
    <x v="1"/>
    <x v="1"/>
    <x v="0"/>
    <x v="0"/>
    <x v="1"/>
    <x v="0"/>
    <x v="0"/>
    <x v="0"/>
    <x v="0"/>
    <x v="1"/>
    <x v="1"/>
    <x v="2"/>
    <x v="2"/>
    <x v="3"/>
    <x v="1"/>
    <x v="2"/>
    <x v="2"/>
    <x v="2"/>
    <m/>
    <m/>
    <m/>
    <m/>
    <m/>
    <m/>
  </r>
  <r>
    <x v="0"/>
    <x v="112"/>
    <x v="1"/>
    <s v="Webb"/>
    <x v="5"/>
    <x v="1"/>
    <x v="0"/>
    <x v="2"/>
    <x v="0"/>
    <x v="2"/>
    <x v="0"/>
    <x v="1"/>
    <x v="0"/>
    <x v="0"/>
    <x v="1"/>
    <x v="0"/>
    <x v="1"/>
    <x v="1"/>
    <x v="0"/>
    <x v="0"/>
    <x v="1"/>
    <x v="0"/>
    <x v="0"/>
    <x v="0"/>
    <x v="0"/>
    <x v="1"/>
    <x v="1"/>
    <x v="2"/>
    <x v="2"/>
    <x v="3"/>
    <x v="1"/>
    <x v="2"/>
    <x v="2"/>
    <x v="2"/>
    <m/>
    <m/>
    <m/>
    <m/>
    <m/>
    <m/>
  </r>
  <r>
    <x v="0"/>
    <x v="1"/>
    <x v="1"/>
    <s v="Webb"/>
    <x v="5"/>
    <x v="1"/>
    <x v="1"/>
    <x v="1"/>
    <x v="0"/>
    <x v="1"/>
    <x v="0"/>
    <x v="2"/>
    <x v="0"/>
    <x v="0"/>
    <x v="2"/>
    <x v="0"/>
    <x v="1"/>
    <x v="2"/>
    <x v="0"/>
    <x v="0"/>
    <x v="2"/>
    <x v="0"/>
    <x v="0"/>
    <x v="0"/>
    <x v="0"/>
    <x v="2"/>
    <x v="2"/>
    <x v="2"/>
    <x v="2"/>
    <x v="3"/>
    <x v="1"/>
    <x v="2"/>
    <x v="2"/>
    <x v="2"/>
    <m/>
    <m/>
    <m/>
    <m/>
    <m/>
    <m/>
  </r>
  <r>
    <x v="0"/>
    <x v="1"/>
    <x v="1"/>
    <s v="Webb"/>
    <x v="5"/>
    <x v="1"/>
    <x v="0"/>
    <x v="1"/>
    <x v="0"/>
    <x v="2"/>
    <x v="0"/>
    <x v="2"/>
    <x v="0"/>
    <x v="0"/>
    <x v="2"/>
    <x v="0"/>
    <x v="1"/>
    <x v="1"/>
    <x v="0"/>
    <x v="0"/>
    <x v="2"/>
    <x v="0"/>
    <x v="0"/>
    <x v="0"/>
    <x v="0"/>
    <x v="1"/>
    <x v="2"/>
    <x v="2"/>
    <x v="2"/>
    <x v="3"/>
    <x v="1"/>
    <x v="2"/>
    <x v="2"/>
    <x v="2"/>
    <m/>
    <m/>
    <m/>
    <m/>
    <m/>
    <m/>
  </r>
  <r>
    <x v="0"/>
    <x v="114"/>
    <x v="1"/>
    <s v="Webb"/>
    <x v="5"/>
    <x v="1"/>
    <x v="0"/>
    <x v="3"/>
    <x v="0"/>
    <x v="0"/>
    <x v="0"/>
    <x v="3"/>
    <x v="0"/>
    <x v="0"/>
    <x v="3"/>
    <x v="0"/>
    <x v="2"/>
    <x v="5"/>
    <x v="0"/>
    <x v="0"/>
    <x v="2"/>
    <x v="0"/>
    <x v="0"/>
    <x v="0"/>
    <x v="0"/>
    <x v="3"/>
    <x v="3"/>
    <x v="1"/>
    <x v="2"/>
    <x v="3"/>
    <x v="1"/>
    <x v="2"/>
    <x v="2"/>
    <x v="2"/>
    <m/>
    <m/>
    <m/>
    <m/>
    <m/>
    <m/>
  </r>
  <r>
    <x v="0"/>
    <x v="11"/>
    <x v="1"/>
    <s v="Webb"/>
    <x v="5"/>
    <x v="1"/>
    <x v="1"/>
    <x v="2"/>
    <x v="0"/>
    <x v="2"/>
    <x v="0"/>
    <x v="1"/>
    <x v="0"/>
    <x v="0"/>
    <x v="1"/>
    <x v="0"/>
    <x v="1"/>
    <x v="1"/>
    <x v="0"/>
    <x v="0"/>
    <x v="1"/>
    <x v="0"/>
    <x v="0"/>
    <x v="0"/>
    <x v="0"/>
    <x v="1"/>
    <x v="1"/>
    <x v="2"/>
    <x v="2"/>
    <x v="3"/>
    <x v="1"/>
    <x v="2"/>
    <x v="2"/>
    <x v="2"/>
    <m/>
    <m/>
    <m/>
    <m/>
    <m/>
    <m/>
  </r>
  <r>
    <x v="0"/>
    <x v="72"/>
    <x v="1"/>
    <s v="Webb"/>
    <x v="5"/>
    <x v="1"/>
    <x v="1"/>
    <x v="1"/>
    <x v="0"/>
    <x v="5"/>
    <x v="0"/>
    <x v="1"/>
    <x v="0"/>
    <x v="0"/>
    <x v="3"/>
    <x v="0"/>
    <x v="1"/>
    <x v="2"/>
    <x v="0"/>
    <x v="0"/>
    <x v="1"/>
    <x v="0"/>
    <x v="0"/>
    <x v="0"/>
    <x v="0"/>
    <x v="2"/>
    <x v="1"/>
    <x v="2"/>
    <x v="2"/>
    <x v="3"/>
    <x v="1"/>
    <x v="2"/>
    <x v="2"/>
    <x v="2"/>
    <m/>
    <m/>
    <m/>
    <m/>
    <m/>
    <m/>
  </r>
  <r>
    <x v="0"/>
    <x v="132"/>
    <x v="0"/>
    <s v="Webb"/>
    <x v="5"/>
    <x v="1"/>
    <x v="0"/>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2"/>
    <x v="1"/>
    <x v="2"/>
    <x v="2"/>
    <x v="3"/>
    <x v="1"/>
    <x v="2"/>
    <x v="2"/>
    <x v="2"/>
    <m/>
    <m/>
    <m/>
    <m/>
    <m/>
    <m/>
  </r>
  <r>
    <x v="0"/>
    <x v="28"/>
    <x v="0"/>
    <s v="Webb"/>
    <x v="5"/>
    <x v="1"/>
    <x v="1"/>
    <x v="2"/>
    <x v="0"/>
    <x v="2"/>
    <x v="0"/>
    <x v="1"/>
    <x v="0"/>
    <x v="0"/>
    <x v="2"/>
    <x v="0"/>
    <x v="1"/>
    <x v="1"/>
    <x v="0"/>
    <x v="0"/>
    <x v="0"/>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2"/>
    <x v="1"/>
    <s v="Webb"/>
    <x v="5"/>
    <x v="1"/>
    <x v="0"/>
    <x v="1"/>
    <x v="0"/>
    <x v="1"/>
    <x v="0"/>
    <x v="2"/>
    <x v="0"/>
    <x v="0"/>
    <x v="4"/>
    <x v="0"/>
    <x v="2"/>
    <x v="2"/>
    <x v="0"/>
    <x v="0"/>
    <x v="2"/>
    <x v="0"/>
    <x v="0"/>
    <x v="0"/>
    <x v="0"/>
    <x v="2"/>
    <x v="2"/>
    <x v="2"/>
    <x v="2"/>
    <x v="3"/>
    <x v="1"/>
    <x v="2"/>
    <x v="2"/>
    <x v="2"/>
    <m/>
    <m/>
    <m/>
    <m/>
    <m/>
    <m/>
  </r>
  <r>
    <x v="0"/>
    <x v="10"/>
    <x v="0"/>
    <s v="Webb"/>
    <x v="5"/>
    <x v="1"/>
    <x v="0"/>
    <x v="2"/>
    <x v="0"/>
    <x v="2"/>
    <x v="0"/>
    <x v="1"/>
    <x v="0"/>
    <x v="0"/>
    <x v="1"/>
    <x v="0"/>
    <x v="1"/>
    <x v="1"/>
    <x v="0"/>
    <x v="0"/>
    <x v="1"/>
    <x v="0"/>
    <x v="0"/>
    <x v="0"/>
    <x v="0"/>
    <x v="1"/>
    <x v="1"/>
    <x v="2"/>
    <x v="2"/>
    <x v="3"/>
    <x v="1"/>
    <x v="2"/>
    <x v="2"/>
    <x v="2"/>
    <m/>
    <m/>
    <m/>
    <m/>
    <m/>
    <m/>
  </r>
  <r>
    <x v="0"/>
    <x v="2"/>
    <x v="1"/>
    <s v="Webb"/>
    <x v="5"/>
    <x v="1"/>
    <x v="0"/>
    <x v="2"/>
    <x v="0"/>
    <x v="2"/>
    <x v="0"/>
    <x v="1"/>
    <x v="0"/>
    <x v="0"/>
    <x v="1"/>
    <x v="0"/>
    <x v="1"/>
    <x v="1"/>
    <x v="0"/>
    <x v="0"/>
    <x v="1"/>
    <x v="0"/>
    <x v="0"/>
    <x v="0"/>
    <x v="0"/>
    <x v="1"/>
    <x v="1"/>
    <x v="2"/>
    <x v="2"/>
    <x v="3"/>
    <x v="1"/>
    <x v="2"/>
    <x v="2"/>
    <x v="2"/>
    <m/>
    <m/>
    <m/>
    <m/>
    <m/>
    <m/>
  </r>
  <r>
    <x v="0"/>
    <x v="116"/>
    <x v="1"/>
    <s v="Webb"/>
    <x v="5"/>
    <x v="1"/>
    <x v="0"/>
    <x v="2"/>
    <x v="0"/>
    <x v="0"/>
    <x v="0"/>
    <x v="1"/>
    <x v="0"/>
    <x v="0"/>
    <x v="2"/>
    <x v="0"/>
    <x v="1"/>
    <x v="1"/>
    <x v="0"/>
    <x v="0"/>
    <x v="1"/>
    <x v="0"/>
    <x v="0"/>
    <x v="0"/>
    <x v="0"/>
    <x v="1"/>
    <x v="1"/>
    <x v="1"/>
    <x v="2"/>
    <x v="3"/>
    <x v="1"/>
    <x v="2"/>
    <x v="2"/>
    <x v="2"/>
    <m/>
    <m/>
    <m/>
    <m/>
    <m/>
    <m/>
  </r>
  <r>
    <x v="0"/>
    <x v="10"/>
    <x v="0"/>
    <s v="Webb"/>
    <x v="5"/>
    <x v="1"/>
    <x v="0"/>
    <x v="2"/>
    <x v="0"/>
    <x v="2"/>
    <x v="0"/>
    <x v="1"/>
    <x v="0"/>
    <x v="0"/>
    <x v="1"/>
    <x v="0"/>
    <x v="1"/>
    <x v="2"/>
    <x v="0"/>
    <x v="0"/>
    <x v="1"/>
    <x v="0"/>
    <x v="0"/>
    <x v="0"/>
    <x v="0"/>
    <x v="1"/>
    <x v="1"/>
    <x v="2"/>
    <x v="2"/>
    <x v="3"/>
    <x v="1"/>
    <x v="2"/>
    <x v="2"/>
    <x v="2"/>
    <m/>
    <m/>
    <m/>
    <m/>
    <m/>
    <m/>
  </r>
  <r>
    <x v="0"/>
    <x v="133"/>
    <x v="1"/>
    <s v="Webb"/>
    <x v="5"/>
    <x v="1"/>
    <x v="0"/>
    <x v="3"/>
    <x v="0"/>
    <x v="0"/>
    <x v="0"/>
    <x v="2"/>
    <x v="0"/>
    <x v="0"/>
    <x v="2"/>
    <x v="0"/>
    <x v="5"/>
    <x v="2"/>
    <x v="0"/>
    <x v="0"/>
    <x v="2"/>
    <x v="0"/>
    <x v="0"/>
    <x v="0"/>
    <x v="0"/>
    <x v="2"/>
    <x v="2"/>
    <x v="1"/>
    <x v="2"/>
    <x v="3"/>
    <x v="1"/>
    <x v="2"/>
    <x v="2"/>
    <x v="2"/>
    <m/>
    <m/>
    <m/>
    <m/>
    <m/>
    <m/>
  </r>
  <r>
    <x v="0"/>
    <x v="57"/>
    <x v="1"/>
    <s v="Webb"/>
    <x v="5"/>
    <x v="1"/>
    <x v="1"/>
    <x v="2"/>
    <x v="0"/>
    <x v="0"/>
    <x v="0"/>
    <x v="1"/>
    <x v="0"/>
    <x v="0"/>
    <x v="1"/>
    <x v="0"/>
    <x v="1"/>
    <x v="1"/>
    <x v="0"/>
    <x v="0"/>
    <x v="1"/>
    <x v="0"/>
    <x v="0"/>
    <x v="0"/>
    <x v="0"/>
    <x v="1"/>
    <x v="1"/>
    <x v="1"/>
    <x v="2"/>
    <x v="3"/>
    <x v="1"/>
    <x v="2"/>
    <x v="2"/>
    <x v="2"/>
    <m/>
    <m/>
    <m/>
    <m/>
    <m/>
    <m/>
  </r>
  <r>
    <x v="0"/>
    <x v="2"/>
    <x v="1"/>
    <s v="Webb"/>
    <x v="5"/>
    <x v="1"/>
    <x v="0"/>
    <x v="2"/>
    <x v="0"/>
    <x v="2"/>
    <x v="0"/>
    <x v="1"/>
    <x v="0"/>
    <x v="0"/>
    <x v="1"/>
    <x v="0"/>
    <x v="1"/>
    <x v="1"/>
    <x v="0"/>
    <x v="0"/>
    <x v="2"/>
    <x v="0"/>
    <x v="0"/>
    <x v="0"/>
    <x v="0"/>
    <x v="1"/>
    <x v="1"/>
    <x v="2"/>
    <x v="2"/>
    <x v="3"/>
    <x v="1"/>
    <x v="2"/>
    <x v="2"/>
    <x v="2"/>
    <m/>
    <m/>
    <m/>
    <m/>
    <m/>
    <m/>
  </r>
  <r>
    <x v="0"/>
    <x v="10"/>
    <x v="0"/>
    <s v="Webb"/>
    <x v="5"/>
    <x v="1"/>
    <x v="0"/>
    <x v="3"/>
    <x v="0"/>
    <x v="2"/>
    <x v="0"/>
    <x v="2"/>
    <x v="0"/>
    <x v="0"/>
    <x v="3"/>
    <x v="0"/>
    <x v="1"/>
    <x v="2"/>
    <x v="0"/>
    <x v="0"/>
    <x v="2"/>
    <x v="0"/>
    <x v="0"/>
    <x v="0"/>
    <x v="0"/>
    <x v="1"/>
    <x v="2"/>
    <x v="2"/>
    <x v="2"/>
    <x v="3"/>
    <x v="1"/>
    <x v="2"/>
    <x v="2"/>
    <x v="2"/>
    <m/>
    <m/>
    <m/>
    <m/>
    <m/>
    <m/>
  </r>
  <r>
    <x v="0"/>
    <x v="40"/>
    <x v="0"/>
    <s v="Webb"/>
    <x v="5"/>
    <x v="1"/>
    <x v="0"/>
    <x v="2"/>
    <x v="0"/>
    <x v="2"/>
    <x v="0"/>
    <x v="1"/>
    <x v="0"/>
    <x v="0"/>
    <x v="1"/>
    <x v="0"/>
    <x v="1"/>
    <x v="1"/>
    <x v="0"/>
    <x v="0"/>
    <x v="1"/>
    <x v="0"/>
    <x v="0"/>
    <x v="0"/>
    <x v="0"/>
    <x v="1"/>
    <x v="1"/>
    <x v="2"/>
    <x v="2"/>
    <x v="3"/>
    <x v="1"/>
    <x v="2"/>
    <x v="2"/>
    <x v="2"/>
    <m/>
    <m/>
    <m/>
    <m/>
    <m/>
    <m/>
  </r>
  <r>
    <x v="0"/>
    <x v="2"/>
    <x v="1"/>
    <s v="Webb"/>
    <x v="5"/>
    <x v="1"/>
    <x v="1"/>
    <x v="2"/>
    <x v="0"/>
    <x v="0"/>
    <x v="0"/>
    <x v="1"/>
    <x v="0"/>
    <x v="0"/>
    <x v="1"/>
    <x v="0"/>
    <x v="1"/>
    <x v="1"/>
    <x v="0"/>
    <x v="0"/>
    <x v="2"/>
    <x v="0"/>
    <x v="0"/>
    <x v="0"/>
    <x v="0"/>
    <x v="1"/>
    <x v="1"/>
    <x v="1"/>
    <x v="2"/>
    <x v="3"/>
    <x v="1"/>
    <x v="2"/>
    <x v="2"/>
    <x v="2"/>
    <m/>
    <m/>
    <m/>
    <m/>
    <m/>
    <m/>
  </r>
  <r>
    <x v="0"/>
    <x v="58"/>
    <x v="1"/>
    <s v="Webb"/>
    <x v="5"/>
    <x v="1"/>
    <x v="1"/>
    <x v="2"/>
    <x v="0"/>
    <x v="2"/>
    <x v="0"/>
    <x v="1"/>
    <x v="0"/>
    <x v="0"/>
    <x v="2"/>
    <x v="0"/>
    <x v="1"/>
    <x v="2"/>
    <x v="0"/>
    <x v="0"/>
    <x v="1"/>
    <x v="0"/>
    <x v="0"/>
    <x v="0"/>
    <x v="0"/>
    <x v="2"/>
    <x v="2"/>
    <x v="2"/>
    <x v="2"/>
    <x v="3"/>
    <x v="1"/>
    <x v="2"/>
    <x v="2"/>
    <x v="2"/>
    <m/>
    <m/>
    <m/>
    <m/>
    <m/>
    <m/>
  </r>
  <r>
    <x v="0"/>
    <x v="7"/>
    <x v="1"/>
    <s v="Webb"/>
    <x v="5"/>
    <x v="1"/>
    <x v="0"/>
    <x v="3"/>
    <x v="0"/>
    <x v="0"/>
    <x v="0"/>
    <x v="2"/>
    <x v="0"/>
    <x v="0"/>
    <x v="2"/>
    <x v="0"/>
    <x v="2"/>
    <x v="2"/>
    <x v="0"/>
    <x v="0"/>
    <x v="2"/>
    <x v="0"/>
    <x v="0"/>
    <x v="0"/>
    <x v="0"/>
    <x v="2"/>
    <x v="2"/>
    <x v="1"/>
    <x v="2"/>
    <x v="3"/>
    <x v="1"/>
    <x v="2"/>
    <x v="2"/>
    <x v="2"/>
    <m/>
    <m/>
    <m/>
    <m/>
    <m/>
    <m/>
  </r>
  <r>
    <x v="0"/>
    <x v="133"/>
    <x v="1"/>
    <s v="Webb"/>
    <x v="5"/>
    <x v="1"/>
    <x v="1"/>
    <x v="2"/>
    <x v="0"/>
    <x v="2"/>
    <x v="0"/>
    <x v="1"/>
    <x v="0"/>
    <x v="0"/>
    <x v="1"/>
    <x v="0"/>
    <x v="1"/>
    <x v="1"/>
    <x v="0"/>
    <x v="0"/>
    <x v="1"/>
    <x v="0"/>
    <x v="0"/>
    <x v="0"/>
    <x v="0"/>
    <x v="1"/>
    <x v="1"/>
    <x v="2"/>
    <x v="2"/>
    <x v="3"/>
    <x v="1"/>
    <x v="2"/>
    <x v="2"/>
    <x v="2"/>
    <m/>
    <m/>
    <m/>
    <m/>
    <m/>
    <m/>
  </r>
  <r>
    <x v="0"/>
    <x v="28"/>
    <x v="0"/>
    <s v="Webb"/>
    <x v="5"/>
    <x v="1"/>
    <x v="1"/>
    <x v="2"/>
    <x v="0"/>
    <x v="2"/>
    <x v="0"/>
    <x v="1"/>
    <x v="0"/>
    <x v="0"/>
    <x v="1"/>
    <x v="0"/>
    <x v="1"/>
    <x v="1"/>
    <x v="0"/>
    <x v="0"/>
    <x v="1"/>
    <x v="0"/>
    <x v="0"/>
    <x v="0"/>
    <x v="0"/>
    <x v="1"/>
    <x v="1"/>
    <x v="2"/>
    <x v="2"/>
    <x v="3"/>
    <x v="1"/>
    <x v="2"/>
    <x v="2"/>
    <x v="2"/>
    <m/>
    <m/>
    <m/>
    <m/>
    <m/>
    <m/>
  </r>
  <r>
    <x v="0"/>
    <x v="92"/>
    <x v="1"/>
    <s v="Webb"/>
    <x v="5"/>
    <x v="1"/>
    <x v="0"/>
    <x v="3"/>
    <x v="0"/>
    <x v="0"/>
    <x v="0"/>
    <x v="3"/>
    <x v="0"/>
    <x v="0"/>
    <x v="3"/>
    <x v="0"/>
    <x v="2"/>
    <x v="2"/>
    <x v="0"/>
    <x v="0"/>
    <x v="2"/>
    <x v="0"/>
    <x v="0"/>
    <x v="0"/>
    <x v="0"/>
    <x v="2"/>
    <x v="2"/>
    <x v="1"/>
    <x v="2"/>
    <x v="3"/>
    <x v="1"/>
    <x v="2"/>
    <x v="2"/>
    <x v="2"/>
    <m/>
    <m/>
    <m/>
    <m/>
    <m/>
    <m/>
  </r>
  <r>
    <x v="0"/>
    <x v="16"/>
    <x v="1"/>
    <s v="Webb"/>
    <x v="5"/>
    <x v="1"/>
    <x v="0"/>
    <x v="2"/>
    <x v="0"/>
    <x v="2"/>
    <x v="0"/>
    <x v="1"/>
    <x v="0"/>
    <x v="0"/>
    <x v="1"/>
    <x v="0"/>
    <x v="1"/>
    <x v="1"/>
    <x v="0"/>
    <x v="0"/>
    <x v="1"/>
    <x v="0"/>
    <x v="0"/>
    <x v="0"/>
    <x v="0"/>
    <x v="1"/>
    <x v="1"/>
    <x v="2"/>
    <x v="2"/>
    <x v="3"/>
    <x v="1"/>
    <x v="2"/>
    <x v="2"/>
    <x v="2"/>
    <m/>
    <m/>
    <m/>
    <m/>
    <m/>
    <m/>
  </r>
  <r>
    <x v="0"/>
    <x v="8"/>
    <x v="1"/>
    <s v="Webb"/>
    <x v="5"/>
    <x v="1"/>
    <x v="0"/>
    <x v="0"/>
    <x v="0"/>
    <x v="2"/>
    <x v="0"/>
    <x v="0"/>
    <x v="0"/>
    <x v="0"/>
    <x v="1"/>
    <x v="0"/>
    <x v="0"/>
    <x v="0"/>
    <x v="0"/>
    <x v="0"/>
    <x v="0"/>
    <x v="0"/>
    <x v="0"/>
    <x v="0"/>
    <x v="0"/>
    <x v="2"/>
    <x v="1"/>
    <x v="2"/>
    <x v="2"/>
    <x v="3"/>
    <x v="1"/>
    <x v="2"/>
    <x v="2"/>
    <x v="2"/>
    <m/>
    <m/>
    <m/>
    <m/>
    <m/>
    <m/>
  </r>
  <r>
    <x v="0"/>
    <x v="132"/>
    <x v="0"/>
    <s v="Webb"/>
    <x v="5"/>
    <x v="1"/>
    <x v="1"/>
    <x v="2"/>
    <x v="0"/>
    <x v="2"/>
    <x v="0"/>
    <x v="1"/>
    <x v="0"/>
    <x v="0"/>
    <x v="1"/>
    <x v="0"/>
    <x v="1"/>
    <x v="1"/>
    <x v="0"/>
    <x v="0"/>
    <x v="1"/>
    <x v="0"/>
    <x v="0"/>
    <x v="0"/>
    <x v="0"/>
    <x v="1"/>
    <x v="1"/>
    <x v="2"/>
    <x v="2"/>
    <x v="3"/>
    <x v="1"/>
    <x v="2"/>
    <x v="2"/>
    <x v="2"/>
    <m/>
    <m/>
    <m/>
    <m/>
    <m/>
    <m/>
  </r>
  <r>
    <x v="0"/>
    <x v="143"/>
    <x v="0"/>
    <s v="Webb"/>
    <x v="5"/>
    <x v="1"/>
    <x v="3"/>
    <x v="2"/>
    <x v="0"/>
    <x v="2"/>
    <x v="0"/>
    <x v="1"/>
    <x v="0"/>
    <x v="0"/>
    <x v="1"/>
    <x v="0"/>
    <x v="1"/>
    <x v="1"/>
    <x v="0"/>
    <x v="0"/>
    <x v="1"/>
    <x v="0"/>
    <x v="0"/>
    <x v="0"/>
    <x v="0"/>
    <x v="1"/>
    <x v="1"/>
    <x v="2"/>
    <x v="2"/>
    <x v="3"/>
    <x v="1"/>
    <x v="2"/>
    <x v="2"/>
    <x v="2"/>
    <m/>
    <m/>
    <m/>
    <m/>
    <m/>
    <m/>
  </r>
  <r>
    <x v="0"/>
    <x v="34"/>
    <x v="0"/>
    <s v="Webb"/>
    <x v="5"/>
    <x v="1"/>
    <x v="1"/>
    <x v="1"/>
    <x v="0"/>
    <x v="1"/>
    <x v="0"/>
    <x v="2"/>
    <x v="0"/>
    <x v="0"/>
    <x v="2"/>
    <x v="0"/>
    <x v="1"/>
    <x v="1"/>
    <x v="0"/>
    <x v="0"/>
    <x v="1"/>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83"/>
    <x v="0"/>
    <s v="Webb"/>
    <x v="5"/>
    <x v="1"/>
    <x v="2"/>
    <x v="1"/>
    <x v="0"/>
    <x v="2"/>
    <x v="0"/>
    <x v="2"/>
    <x v="0"/>
    <x v="0"/>
    <x v="2"/>
    <x v="0"/>
    <x v="1"/>
    <x v="1"/>
    <x v="0"/>
    <x v="0"/>
    <x v="1"/>
    <x v="0"/>
    <x v="0"/>
    <x v="0"/>
    <x v="0"/>
    <x v="1"/>
    <x v="1"/>
    <x v="2"/>
    <x v="2"/>
    <x v="3"/>
    <x v="1"/>
    <x v="2"/>
    <x v="2"/>
    <x v="2"/>
    <m/>
    <m/>
    <m/>
    <m/>
    <m/>
    <m/>
  </r>
  <r>
    <x v="0"/>
    <x v="83"/>
    <x v="0"/>
    <s v="Webb"/>
    <x v="5"/>
    <x v="1"/>
    <x v="0"/>
    <x v="1"/>
    <x v="0"/>
    <x v="0"/>
    <x v="0"/>
    <x v="2"/>
    <x v="0"/>
    <x v="0"/>
    <x v="4"/>
    <x v="0"/>
    <x v="1"/>
    <x v="5"/>
    <x v="0"/>
    <x v="0"/>
    <x v="2"/>
    <x v="0"/>
    <x v="0"/>
    <x v="0"/>
    <x v="0"/>
    <x v="0"/>
    <x v="2"/>
    <x v="1"/>
    <x v="2"/>
    <x v="3"/>
    <x v="1"/>
    <x v="2"/>
    <x v="2"/>
    <x v="2"/>
    <m/>
    <m/>
    <m/>
    <m/>
    <m/>
    <m/>
  </r>
  <r>
    <x v="0"/>
    <x v="125"/>
    <x v="1"/>
    <s v="Webb"/>
    <x v="5"/>
    <x v="1"/>
    <x v="0"/>
    <x v="2"/>
    <x v="0"/>
    <x v="2"/>
    <x v="0"/>
    <x v="1"/>
    <x v="0"/>
    <x v="0"/>
    <x v="1"/>
    <x v="0"/>
    <x v="1"/>
    <x v="1"/>
    <x v="0"/>
    <x v="0"/>
    <x v="1"/>
    <x v="0"/>
    <x v="0"/>
    <x v="0"/>
    <x v="0"/>
    <x v="1"/>
    <x v="1"/>
    <x v="2"/>
    <x v="2"/>
    <x v="3"/>
    <x v="1"/>
    <x v="2"/>
    <x v="2"/>
    <x v="2"/>
    <m/>
    <m/>
    <m/>
    <m/>
    <m/>
    <m/>
  </r>
  <r>
    <x v="0"/>
    <x v="50"/>
    <x v="1"/>
    <s v="Webb"/>
    <x v="5"/>
    <x v="1"/>
    <x v="0"/>
    <x v="1"/>
    <x v="0"/>
    <x v="1"/>
    <x v="0"/>
    <x v="1"/>
    <x v="0"/>
    <x v="0"/>
    <x v="2"/>
    <x v="0"/>
    <x v="1"/>
    <x v="2"/>
    <x v="0"/>
    <x v="0"/>
    <x v="1"/>
    <x v="0"/>
    <x v="0"/>
    <x v="0"/>
    <x v="0"/>
    <x v="1"/>
    <x v="1"/>
    <x v="2"/>
    <x v="2"/>
    <x v="3"/>
    <x v="1"/>
    <x v="2"/>
    <x v="2"/>
    <x v="2"/>
    <m/>
    <m/>
    <m/>
    <m/>
    <m/>
    <m/>
  </r>
  <r>
    <x v="0"/>
    <x v="83"/>
    <x v="0"/>
    <s v="Webb"/>
    <x v="5"/>
    <x v="1"/>
    <x v="1"/>
    <x v="3"/>
    <x v="0"/>
    <x v="0"/>
    <x v="0"/>
    <x v="2"/>
    <x v="0"/>
    <x v="0"/>
    <x v="2"/>
    <x v="0"/>
    <x v="2"/>
    <x v="1"/>
    <x v="0"/>
    <x v="0"/>
    <x v="2"/>
    <x v="0"/>
    <x v="0"/>
    <x v="0"/>
    <x v="0"/>
    <x v="3"/>
    <x v="3"/>
    <x v="1"/>
    <x v="2"/>
    <x v="3"/>
    <x v="1"/>
    <x v="2"/>
    <x v="2"/>
    <x v="2"/>
    <m/>
    <m/>
    <m/>
    <m/>
    <m/>
    <m/>
  </r>
  <r>
    <x v="0"/>
    <x v="34"/>
    <x v="0"/>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83"/>
    <x v="0"/>
    <s v="Webb"/>
    <x v="5"/>
    <x v="1"/>
    <x v="1"/>
    <x v="5"/>
    <x v="0"/>
    <x v="5"/>
    <x v="0"/>
    <x v="4"/>
    <x v="0"/>
    <x v="0"/>
    <x v="4"/>
    <x v="0"/>
    <x v="2"/>
    <x v="2"/>
    <x v="0"/>
    <x v="0"/>
    <x v="1"/>
    <x v="0"/>
    <x v="0"/>
    <x v="0"/>
    <x v="0"/>
    <x v="5"/>
    <x v="5"/>
    <x v="2"/>
    <x v="2"/>
    <x v="3"/>
    <x v="1"/>
    <x v="2"/>
    <x v="2"/>
    <x v="2"/>
    <m/>
    <m/>
    <m/>
    <m/>
    <m/>
    <m/>
  </r>
  <r>
    <x v="0"/>
    <x v="132"/>
    <x v="0"/>
    <s v="Webb"/>
    <x v="5"/>
    <x v="1"/>
    <x v="1"/>
    <x v="2"/>
    <x v="0"/>
    <x v="2"/>
    <x v="0"/>
    <x v="1"/>
    <x v="0"/>
    <x v="0"/>
    <x v="1"/>
    <x v="0"/>
    <x v="1"/>
    <x v="1"/>
    <x v="0"/>
    <x v="0"/>
    <x v="1"/>
    <x v="0"/>
    <x v="0"/>
    <x v="0"/>
    <x v="0"/>
    <x v="1"/>
    <x v="1"/>
    <x v="2"/>
    <x v="2"/>
    <x v="3"/>
    <x v="1"/>
    <x v="2"/>
    <x v="2"/>
    <x v="2"/>
    <m/>
    <m/>
    <m/>
    <m/>
    <m/>
    <m/>
  </r>
  <r>
    <x v="0"/>
    <x v="128"/>
    <x v="1"/>
    <s v="Webb"/>
    <x v="5"/>
    <x v="1"/>
    <x v="1"/>
    <x v="2"/>
    <x v="0"/>
    <x v="0"/>
    <x v="0"/>
    <x v="1"/>
    <x v="0"/>
    <x v="0"/>
    <x v="1"/>
    <x v="0"/>
    <x v="2"/>
    <x v="1"/>
    <x v="0"/>
    <x v="0"/>
    <x v="1"/>
    <x v="0"/>
    <x v="0"/>
    <x v="0"/>
    <x v="0"/>
    <x v="1"/>
    <x v="1"/>
    <x v="2"/>
    <x v="2"/>
    <x v="3"/>
    <x v="1"/>
    <x v="2"/>
    <x v="2"/>
    <x v="2"/>
    <m/>
    <m/>
    <m/>
    <m/>
    <m/>
    <m/>
  </r>
  <r>
    <x v="0"/>
    <x v="18"/>
    <x v="1"/>
    <s v="Webb"/>
    <x v="5"/>
    <x v="1"/>
    <x v="1"/>
    <x v="2"/>
    <x v="0"/>
    <x v="2"/>
    <x v="0"/>
    <x v="2"/>
    <x v="0"/>
    <x v="0"/>
    <x v="3"/>
    <x v="0"/>
    <x v="1"/>
    <x v="1"/>
    <x v="0"/>
    <x v="0"/>
    <x v="1"/>
    <x v="0"/>
    <x v="0"/>
    <x v="0"/>
    <x v="0"/>
    <x v="2"/>
    <x v="2"/>
    <x v="2"/>
    <x v="2"/>
    <x v="3"/>
    <x v="1"/>
    <x v="2"/>
    <x v="2"/>
    <x v="2"/>
    <m/>
    <m/>
    <m/>
    <m/>
    <m/>
    <m/>
  </r>
  <r>
    <x v="0"/>
    <x v="83"/>
    <x v="0"/>
    <s v="Webb"/>
    <x v="5"/>
    <x v="1"/>
    <x v="0"/>
    <x v="1"/>
    <x v="0"/>
    <x v="2"/>
    <x v="0"/>
    <x v="2"/>
    <x v="0"/>
    <x v="0"/>
    <x v="2"/>
    <x v="0"/>
    <x v="1"/>
    <x v="1"/>
    <x v="0"/>
    <x v="0"/>
    <x v="2"/>
    <x v="0"/>
    <x v="0"/>
    <x v="0"/>
    <x v="0"/>
    <x v="2"/>
    <x v="2"/>
    <x v="2"/>
    <x v="2"/>
    <x v="3"/>
    <x v="1"/>
    <x v="2"/>
    <x v="2"/>
    <x v="2"/>
    <m/>
    <m/>
    <m/>
    <m/>
    <m/>
    <m/>
  </r>
  <r>
    <x v="0"/>
    <x v="83"/>
    <x v="0"/>
    <s v="Webb"/>
    <x v="5"/>
    <x v="1"/>
    <x v="1"/>
    <x v="1"/>
    <x v="0"/>
    <x v="0"/>
    <x v="0"/>
    <x v="2"/>
    <x v="0"/>
    <x v="0"/>
    <x v="2"/>
    <x v="0"/>
    <x v="1"/>
    <x v="1"/>
    <x v="0"/>
    <x v="0"/>
    <x v="1"/>
    <x v="0"/>
    <x v="0"/>
    <x v="0"/>
    <x v="0"/>
    <x v="2"/>
    <x v="2"/>
    <x v="1"/>
    <x v="2"/>
    <x v="3"/>
    <x v="1"/>
    <x v="2"/>
    <x v="2"/>
    <x v="2"/>
    <m/>
    <m/>
    <m/>
    <m/>
    <m/>
    <m/>
  </r>
  <r>
    <x v="0"/>
    <x v="125"/>
    <x v="1"/>
    <s v="Webb"/>
    <x v="5"/>
    <x v="1"/>
    <x v="0"/>
    <x v="2"/>
    <x v="0"/>
    <x v="2"/>
    <x v="0"/>
    <x v="2"/>
    <x v="0"/>
    <x v="0"/>
    <x v="1"/>
    <x v="0"/>
    <x v="1"/>
    <x v="2"/>
    <x v="0"/>
    <x v="0"/>
    <x v="0"/>
    <x v="0"/>
    <x v="0"/>
    <x v="0"/>
    <x v="0"/>
    <x v="2"/>
    <x v="0"/>
    <x v="2"/>
    <x v="2"/>
    <x v="3"/>
    <x v="1"/>
    <x v="2"/>
    <x v="2"/>
    <x v="2"/>
    <m/>
    <m/>
    <m/>
    <m/>
    <m/>
    <m/>
  </r>
  <r>
    <x v="0"/>
    <x v="143"/>
    <x v="0"/>
    <s v="Webb"/>
    <x v="5"/>
    <x v="1"/>
    <x v="1"/>
    <x v="2"/>
    <x v="0"/>
    <x v="2"/>
    <x v="0"/>
    <x v="1"/>
    <x v="0"/>
    <x v="0"/>
    <x v="1"/>
    <x v="0"/>
    <x v="1"/>
    <x v="1"/>
    <x v="0"/>
    <x v="0"/>
    <x v="1"/>
    <x v="0"/>
    <x v="0"/>
    <x v="0"/>
    <x v="0"/>
    <x v="1"/>
    <x v="1"/>
    <x v="2"/>
    <x v="2"/>
    <x v="3"/>
    <x v="1"/>
    <x v="2"/>
    <x v="2"/>
    <x v="2"/>
    <m/>
    <m/>
    <m/>
    <m/>
    <m/>
    <m/>
  </r>
  <r>
    <x v="0"/>
    <x v="48"/>
    <x v="0"/>
    <s v="Webb"/>
    <x v="5"/>
    <x v="1"/>
    <x v="0"/>
    <x v="2"/>
    <x v="0"/>
    <x v="2"/>
    <x v="0"/>
    <x v="2"/>
    <x v="0"/>
    <x v="0"/>
    <x v="1"/>
    <x v="0"/>
    <x v="1"/>
    <x v="2"/>
    <x v="0"/>
    <x v="0"/>
    <x v="1"/>
    <x v="0"/>
    <x v="0"/>
    <x v="0"/>
    <x v="0"/>
    <x v="1"/>
    <x v="1"/>
    <x v="2"/>
    <x v="2"/>
    <x v="3"/>
    <x v="1"/>
    <x v="2"/>
    <x v="2"/>
    <x v="2"/>
    <m/>
    <m/>
    <m/>
    <m/>
    <m/>
    <m/>
  </r>
  <r>
    <x v="0"/>
    <x v="9"/>
    <x v="0"/>
    <s v="Webb"/>
    <x v="5"/>
    <x v="1"/>
    <x v="0"/>
    <x v="1"/>
    <x v="0"/>
    <x v="2"/>
    <x v="0"/>
    <x v="1"/>
    <x v="0"/>
    <x v="0"/>
    <x v="1"/>
    <x v="0"/>
    <x v="1"/>
    <x v="1"/>
    <x v="0"/>
    <x v="0"/>
    <x v="1"/>
    <x v="0"/>
    <x v="0"/>
    <x v="0"/>
    <x v="0"/>
    <x v="1"/>
    <x v="1"/>
    <x v="2"/>
    <x v="2"/>
    <x v="3"/>
    <x v="1"/>
    <x v="2"/>
    <x v="2"/>
    <x v="2"/>
    <m/>
    <m/>
    <m/>
    <m/>
    <m/>
    <m/>
  </r>
  <r>
    <x v="0"/>
    <x v="126"/>
    <x v="1"/>
    <s v="Webb"/>
    <x v="5"/>
    <x v="1"/>
    <x v="1"/>
    <x v="2"/>
    <x v="0"/>
    <x v="1"/>
    <x v="0"/>
    <x v="1"/>
    <x v="0"/>
    <x v="0"/>
    <x v="1"/>
    <x v="0"/>
    <x v="2"/>
    <x v="1"/>
    <x v="0"/>
    <x v="0"/>
    <x v="1"/>
    <x v="0"/>
    <x v="0"/>
    <x v="0"/>
    <x v="0"/>
    <x v="1"/>
    <x v="1"/>
    <x v="2"/>
    <x v="2"/>
    <x v="3"/>
    <x v="1"/>
    <x v="2"/>
    <x v="2"/>
    <x v="2"/>
    <m/>
    <m/>
    <m/>
    <m/>
    <m/>
    <m/>
  </r>
  <r>
    <x v="0"/>
    <x v="137"/>
    <x v="0"/>
    <s v="Webb"/>
    <x v="5"/>
    <x v="1"/>
    <x v="0"/>
    <x v="2"/>
    <x v="0"/>
    <x v="2"/>
    <x v="0"/>
    <x v="1"/>
    <x v="0"/>
    <x v="0"/>
    <x v="1"/>
    <x v="0"/>
    <x v="1"/>
    <x v="1"/>
    <x v="0"/>
    <x v="0"/>
    <x v="1"/>
    <x v="0"/>
    <x v="0"/>
    <x v="0"/>
    <x v="0"/>
    <x v="1"/>
    <x v="1"/>
    <x v="2"/>
    <x v="2"/>
    <x v="3"/>
    <x v="1"/>
    <x v="2"/>
    <x v="2"/>
    <x v="2"/>
    <m/>
    <m/>
    <m/>
    <m/>
    <m/>
    <m/>
  </r>
  <r>
    <x v="0"/>
    <x v="38"/>
    <x v="0"/>
    <s v="Webb"/>
    <x v="5"/>
    <x v="1"/>
    <x v="1"/>
    <x v="2"/>
    <x v="0"/>
    <x v="2"/>
    <x v="0"/>
    <x v="1"/>
    <x v="0"/>
    <x v="0"/>
    <x v="1"/>
    <x v="0"/>
    <x v="1"/>
    <x v="1"/>
    <x v="0"/>
    <x v="0"/>
    <x v="1"/>
    <x v="0"/>
    <x v="0"/>
    <x v="0"/>
    <x v="0"/>
    <x v="1"/>
    <x v="1"/>
    <x v="2"/>
    <x v="2"/>
    <x v="3"/>
    <x v="1"/>
    <x v="2"/>
    <x v="2"/>
    <x v="2"/>
    <m/>
    <m/>
    <m/>
    <m/>
    <m/>
    <m/>
  </r>
  <r>
    <x v="0"/>
    <x v="134"/>
    <x v="0"/>
    <s v="Webb"/>
    <x v="5"/>
    <x v="1"/>
    <x v="1"/>
    <x v="1"/>
    <x v="0"/>
    <x v="0"/>
    <x v="0"/>
    <x v="2"/>
    <x v="0"/>
    <x v="0"/>
    <x v="2"/>
    <x v="0"/>
    <x v="2"/>
    <x v="5"/>
    <x v="0"/>
    <x v="0"/>
    <x v="5"/>
    <x v="0"/>
    <x v="0"/>
    <x v="0"/>
    <x v="0"/>
    <x v="3"/>
    <x v="3"/>
    <x v="1"/>
    <x v="2"/>
    <x v="3"/>
    <x v="1"/>
    <x v="2"/>
    <x v="2"/>
    <x v="2"/>
    <m/>
    <m/>
    <m/>
    <m/>
    <m/>
    <m/>
  </r>
  <r>
    <x v="0"/>
    <x v="83"/>
    <x v="0"/>
    <s v="Webb"/>
    <x v="5"/>
    <x v="1"/>
    <x v="0"/>
    <x v="1"/>
    <x v="0"/>
    <x v="2"/>
    <x v="0"/>
    <x v="2"/>
    <x v="0"/>
    <x v="0"/>
    <x v="2"/>
    <x v="0"/>
    <x v="1"/>
    <x v="2"/>
    <x v="0"/>
    <x v="0"/>
    <x v="1"/>
    <x v="0"/>
    <x v="0"/>
    <x v="0"/>
    <x v="0"/>
    <x v="2"/>
    <x v="2"/>
    <x v="2"/>
    <x v="2"/>
    <x v="3"/>
    <x v="1"/>
    <x v="2"/>
    <x v="2"/>
    <x v="2"/>
    <m/>
    <m/>
    <m/>
    <m/>
    <m/>
    <m/>
  </r>
  <r>
    <x v="0"/>
    <x v="83"/>
    <x v="0"/>
    <s v="Webb"/>
    <x v="5"/>
    <x v="1"/>
    <x v="1"/>
    <x v="3"/>
    <x v="0"/>
    <x v="0"/>
    <x v="0"/>
    <x v="1"/>
    <x v="0"/>
    <x v="0"/>
    <x v="2"/>
    <x v="0"/>
    <x v="1"/>
    <x v="1"/>
    <x v="0"/>
    <x v="0"/>
    <x v="1"/>
    <x v="0"/>
    <x v="0"/>
    <x v="0"/>
    <x v="0"/>
    <x v="1"/>
    <x v="1"/>
    <x v="1"/>
    <x v="2"/>
    <x v="3"/>
    <x v="1"/>
    <x v="2"/>
    <x v="2"/>
    <x v="2"/>
    <m/>
    <m/>
    <m/>
    <m/>
    <m/>
    <m/>
  </r>
  <r>
    <x v="0"/>
    <x v="96"/>
    <x v="1"/>
    <s v="Webb"/>
    <x v="5"/>
    <x v="1"/>
    <x v="0"/>
    <x v="2"/>
    <x v="0"/>
    <x v="2"/>
    <x v="0"/>
    <x v="2"/>
    <x v="0"/>
    <x v="0"/>
    <x v="2"/>
    <x v="0"/>
    <x v="2"/>
    <x v="2"/>
    <x v="0"/>
    <x v="0"/>
    <x v="1"/>
    <x v="0"/>
    <x v="0"/>
    <x v="0"/>
    <x v="0"/>
    <x v="2"/>
    <x v="2"/>
    <x v="2"/>
    <x v="2"/>
    <x v="3"/>
    <x v="1"/>
    <x v="2"/>
    <x v="2"/>
    <x v="2"/>
    <m/>
    <m/>
    <m/>
    <m/>
    <m/>
    <m/>
  </r>
  <r>
    <x v="0"/>
    <x v="66"/>
    <x v="1"/>
    <s v="Webb"/>
    <x v="5"/>
    <x v="1"/>
    <x v="1"/>
    <x v="2"/>
    <x v="0"/>
    <x v="2"/>
    <x v="0"/>
    <x v="1"/>
    <x v="0"/>
    <x v="0"/>
    <x v="2"/>
    <x v="0"/>
    <x v="2"/>
    <x v="1"/>
    <x v="0"/>
    <x v="0"/>
    <x v="1"/>
    <x v="0"/>
    <x v="0"/>
    <x v="0"/>
    <x v="0"/>
    <x v="2"/>
    <x v="2"/>
    <x v="2"/>
    <x v="2"/>
    <x v="3"/>
    <x v="1"/>
    <x v="2"/>
    <x v="2"/>
    <x v="2"/>
    <m/>
    <m/>
    <m/>
    <m/>
    <m/>
    <m/>
  </r>
  <r>
    <x v="0"/>
    <x v="66"/>
    <x v="1"/>
    <s v="Webb"/>
    <x v="5"/>
    <x v="1"/>
    <x v="1"/>
    <x v="1"/>
    <x v="0"/>
    <x v="2"/>
    <x v="0"/>
    <x v="1"/>
    <x v="0"/>
    <x v="0"/>
    <x v="1"/>
    <x v="0"/>
    <x v="1"/>
    <x v="2"/>
    <x v="0"/>
    <x v="0"/>
    <x v="1"/>
    <x v="0"/>
    <x v="0"/>
    <x v="0"/>
    <x v="0"/>
    <x v="1"/>
    <x v="1"/>
    <x v="2"/>
    <x v="2"/>
    <x v="3"/>
    <x v="1"/>
    <x v="2"/>
    <x v="2"/>
    <x v="2"/>
    <m/>
    <m/>
    <m/>
    <m/>
    <m/>
    <m/>
  </r>
  <r>
    <x v="0"/>
    <x v="83"/>
    <x v="0"/>
    <s v="Webb"/>
    <x v="5"/>
    <x v="1"/>
    <x v="0"/>
    <x v="1"/>
    <x v="0"/>
    <x v="1"/>
    <x v="0"/>
    <x v="2"/>
    <x v="0"/>
    <x v="0"/>
    <x v="2"/>
    <x v="0"/>
    <x v="2"/>
    <x v="2"/>
    <x v="0"/>
    <x v="0"/>
    <x v="2"/>
    <x v="0"/>
    <x v="0"/>
    <x v="0"/>
    <x v="0"/>
    <x v="3"/>
    <x v="3"/>
    <x v="2"/>
    <x v="2"/>
    <x v="3"/>
    <x v="1"/>
    <x v="2"/>
    <x v="2"/>
    <x v="2"/>
    <m/>
    <m/>
    <m/>
    <m/>
    <m/>
    <m/>
  </r>
  <r>
    <x v="0"/>
    <x v="40"/>
    <x v="0"/>
    <s v="Webb"/>
    <x v="5"/>
    <x v="1"/>
    <x v="0"/>
    <x v="2"/>
    <x v="0"/>
    <x v="2"/>
    <x v="0"/>
    <x v="1"/>
    <x v="0"/>
    <x v="0"/>
    <x v="1"/>
    <x v="0"/>
    <x v="1"/>
    <x v="1"/>
    <x v="0"/>
    <x v="0"/>
    <x v="1"/>
    <x v="0"/>
    <x v="0"/>
    <x v="0"/>
    <x v="0"/>
    <x v="1"/>
    <x v="1"/>
    <x v="2"/>
    <x v="2"/>
    <x v="3"/>
    <x v="1"/>
    <x v="2"/>
    <x v="2"/>
    <x v="2"/>
    <m/>
    <m/>
    <m/>
    <m/>
    <m/>
    <m/>
  </r>
  <r>
    <x v="0"/>
    <x v="82"/>
    <x v="1"/>
    <s v="Webb"/>
    <x v="5"/>
    <x v="1"/>
    <x v="1"/>
    <x v="2"/>
    <x v="0"/>
    <x v="2"/>
    <x v="0"/>
    <x v="1"/>
    <x v="0"/>
    <x v="0"/>
    <x v="1"/>
    <x v="0"/>
    <x v="1"/>
    <x v="1"/>
    <x v="0"/>
    <x v="0"/>
    <x v="1"/>
    <x v="0"/>
    <x v="0"/>
    <x v="0"/>
    <x v="0"/>
    <x v="1"/>
    <x v="1"/>
    <x v="2"/>
    <x v="2"/>
    <x v="3"/>
    <x v="1"/>
    <x v="2"/>
    <x v="2"/>
    <x v="2"/>
    <m/>
    <m/>
    <m/>
    <m/>
    <m/>
    <m/>
  </r>
  <r>
    <x v="0"/>
    <x v="85"/>
    <x v="1"/>
    <s v="Webb"/>
    <x v="5"/>
    <x v="1"/>
    <x v="0"/>
    <x v="2"/>
    <x v="0"/>
    <x v="2"/>
    <x v="0"/>
    <x v="1"/>
    <x v="0"/>
    <x v="0"/>
    <x v="1"/>
    <x v="0"/>
    <x v="1"/>
    <x v="1"/>
    <x v="0"/>
    <x v="0"/>
    <x v="1"/>
    <x v="0"/>
    <x v="0"/>
    <x v="0"/>
    <x v="0"/>
    <x v="1"/>
    <x v="1"/>
    <x v="2"/>
    <x v="2"/>
    <x v="3"/>
    <x v="1"/>
    <x v="2"/>
    <x v="2"/>
    <x v="2"/>
    <m/>
    <m/>
    <m/>
    <m/>
    <m/>
    <m/>
  </r>
  <r>
    <x v="0"/>
    <x v="39"/>
    <x v="0"/>
    <s v="Webb"/>
    <x v="5"/>
    <x v="1"/>
    <x v="1"/>
    <x v="3"/>
    <x v="0"/>
    <x v="1"/>
    <x v="0"/>
    <x v="1"/>
    <x v="0"/>
    <x v="0"/>
    <x v="4"/>
    <x v="0"/>
    <x v="2"/>
    <x v="1"/>
    <x v="0"/>
    <x v="0"/>
    <x v="2"/>
    <x v="0"/>
    <x v="0"/>
    <x v="0"/>
    <x v="0"/>
    <x v="5"/>
    <x v="5"/>
    <x v="2"/>
    <x v="2"/>
    <x v="3"/>
    <x v="1"/>
    <x v="2"/>
    <x v="2"/>
    <x v="2"/>
    <m/>
    <m/>
    <m/>
    <m/>
    <m/>
    <m/>
  </r>
  <r>
    <x v="0"/>
    <x v="26"/>
    <x v="0"/>
    <s v="Webb"/>
    <x v="5"/>
    <x v="1"/>
    <x v="0"/>
    <x v="2"/>
    <x v="0"/>
    <x v="2"/>
    <x v="0"/>
    <x v="1"/>
    <x v="0"/>
    <x v="0"/>
    <x v="1"/>
    <x v="0"/>
    <x v="1"/>
    <x v="1"/>
    <x v="0"/>
    <x v="0"/>
    <x v="1"/>
    <x v="0"/>
    <x v="0"/>
    <x v="0"/>
    <x v="0"/>
    <x v="1"/>
    <x v="1"/>
    <x v="2"/>
    <x v="2"/>
    <x v="3"/>
    <x v="1"/>
    <x v="2"/>
    <x v="2"/>
    <x v="2"/>
    <m/>
    <m/>
    <m/>
    <m/>
    <m/>
    <m/>
  </r>
  <r>
    <x v="0"/>
    <x v="133"/>
    <x v="1"/>
    <s v="Webb"/>
    <x v="5"/>
    <x v="1"/>
    <x v="1"/>
    <x v="2"/>
    <x v="0"/>
    <x v="2"/>
    <x v="0"/>
    <x v="1"/>
    <x v="0"/>
    <x v="0"/>
    <x v="1"/>
    <x v="0"/>
    <x v="1"/>
    <x v="1"/>
    <x v="0"/>
    <x v="0"/>
    <x v="1"/>
    <x v="0"/>
    <x v="0"/>
    <x v="0"/>
    <x v="0"/>
    <x v="1"/>
    <x v="1"/>
    <x v="2"/>
    <x v="2"/>
    <x v="3"/>
    <x v="1"/>
    <x v="2"/>
    <x v="2"/>
    <x v="2"/>
    <m/>
    <m/>
    <m/>
    <m/>
    <m/>
    <m/>
  </r>
  <r>
    <x v="0"/>
    <x v="5"/>
    <x v="1"/>
    <s v="Webb"/>
    <x v="5"/>
    <x v="1"/>
    <x v="1"/>
    <x v="1"/>
    <x v="0"/>
    <x v="2"/>
    <x v="0"/>
    <x v="2"/>
    <x v="0"/>
    <x v="0"/>
    <x v="1"/>
    <x v="0"/>
    <x v="1"/>
    <x v="2"/>
    <x v="0"/>
    <x v="0"/>
    <x v="2"/>
    <x v="0"/>
    <x v="0"/>
    <x v="0"/>
    <x v="0"/>
    <x v="2"/>
    <x v="1"/>
    <x v="2"/>
    <x v="2"/>
    <x v="3"/>
    <x v="1"/>
    <x v="2"/>
    <x v="2"/>
    <x v="2"/>
    <m/>
    <m/>
    <m/>
    <m/>
    <m/>
    <m/>
  </r>
  <r>
    <x v="0"/>
    <x v="4"/>
    <x v="1"/>
    <s v="Webb"/>
    <x v="5"/>
    <x v="1"/>
    <x v="1"/>
    <x v="2"/>
    <x v="0"/>
    <x v="2"/>
    <x v="0"/>
    <x v="3"/>
    <x v="0"/>
    <x v="0"/>
    <x v="1"/>
    <x v="0"/>
    <x v="1"/>
    <x v="0"/>
    <x v="0"/>
    <x v="0"/>
    <x v="2"/>
    <x v="0"/>
    <x v="0"/>
    <x v="0"/>
    <x v="0"/>
    <x v="0"/>
    <x v="1"/>
    <x v="2"/>
    <x v="2"/>
    <x v="3"/>
    <x v="1"/>
    <x v="2"/>
    <x v="2"/>
    <x v="2"/>
    <m/>
    <m/>
    <m/>
    <m/>
    <m/>
    <m/>
  </r>
  <r>
    <x v="0"/>
    <x v="123"/>
    <x v="1"/>
    <s v="Webb"/>
    <x v="5"/>
    <x v="1"/>
    <x v="0"/>
    <x v="2"/>
    <x v="0"/>
    <x v="1"/>
    <x v="0"/>
    <x v="1"/>
    <x v="0"/>
    <x v="0"/>
    <x v="2"/>
    <x v="0"/>
    <x v="1"/>
    <x v="1"/>
    <x v="0"/>
    <x v="0"/>
    <x v="1"/>
    <x v="0"/>
    <x v="0"/>
    <x v="0"/>
    <x v="0"/>
    <x v="1"/>
    <x v="1"/>
    <x v="2"/>
    <x v="2"/>
    <x v="3"/>
    <x v="1"/>
    <x v="2"/>
    <x v="2"/>
    <x v="2"/>
    <m/>
    <m/>
    <m/>
    <m/>
    <m/>
    <m/>
  </r>
  <r>
    <x v="0"/>
    <x v="34"/>
    <x v="0"/>
    <s v="Webb"/>
    <x v="5"/>
    <x v="1"/>
    <x v="1"/>
    <x v="2"/>
    <x v="0"/>
    <x v="2"/>
    <x v="0"/>
    <x v="1"/>
    <x v="0"/>
    <x v="0"/>
    <x v="1"/>
    <x v="0"/>
    <x v="1"/>
    <x v="1"/>
    <x v="0"/>
    <x v="0"/>
    <x v="1"/>
    <x v="0"/>
    <x v="0"/>
    <x v="0"/>
    <x v="0"/>
    <x v="1"/>
    <x v="1"/>
    <x v="2"/>
    <x v="2"/>
    <x v="3"/>
    <x v="1"/>
    <x v="2"/>
    <x v="2"/>
    <x v="2"/>
    <m/>
    <m/>
    <m/>
    <m/>
    <m/>
    <m/>
  </r>
  <r>
    <x v="0"/>
    <x v="28"/>
    <x v="0"/>
    <s v="Webb"/>
    <x v="5"/>
    <x v="1"/>
    <x v="1"/>
    <x v="3"/>
    <x v="0"/>
    <x v="2"/>
    <x v="0"/>
    <x v="1"/>
    <x v="0"/>
    <x v="0"/>
    <x v="1"/>
    <x v="0"/>
    <x v="2"/>
    <x v="1"/>
    <x v="0"/>
    <x v="0"/>
    <x v="1"/>
    <x v="0"/>
    <x v="0"/>
    <x v="0"/>
    <x v="0"/>
    <x v="2"/>
    <x v="1"/>
    <x v="2"/>
    <x v="2"/>
    <x v="3"/>
    <x v="1"/>
    <x v="2"/>
    <x v="2"/>
    <x v="2"/>
    <m/>
    <m/>
    <m/>
    <m/>
    <m/>
    <m/>
  </r>
  <r>
    <x v="0"/>
    <x v="24"/>
    <x v="0"/>
    <s v="Webb"/>
    <x v="5"/>
    <x v="1"/>
    <x v="0"/>
    <x v="1"/>
    <x v="0"/>
    <x v="0"/>
    <x v="0"/>
    <x v="2"/>
    <x v="0"/>
    <x v="0"/>
    <x v="2"/>
    <x v="0"/>
    <x v="2"/>
    <x v="1"/>
    <x v="0"/>
    <x v="0"/>
    <x v="1"/>
    <x v="0"/>
    <x v="0"/>
    <x v="0"/>
    <x v="0"/>
    <x v="1"/>
    <x v="2"/>
    <x v="3"/>
    <x v="2"/>
    <x v="3"/>
    <x v="1"/>
    <x v="2"/>
    <x v="2"/>
    <x v="2"/>
    <m/>
    <m/>
    <m/>
    <m/>
    <m/>
    <m/>
  </r>
  <r>
    <x v="0"/>
    <x v="62"/>
    <x v="1"/>
    <s v="Webb"/>
    <x v="5"/>
    <x v="1"/>
    <x v="1"/>
    <x v="5"/>
    <x v="0"/>
    <x v="1"/>
    <x v="0"/>
    <x v="4"/>
    <x v="0"/>
    <x v="0"/>
    <x v="3"/>
    <x v="0"/>
    <x v="5"/>
    <x v="3"/>
    <x v="0"/>
    <x v="0"/>
    <x v="2"/>
    <x v="0"/>
    <x v="0"/>
    <x v="0"/>
    <x v="0"/>
    <x v="3"/>
    <x v="3"/>
    <x v="2"/>
    <x v="2"/>
    <x v="3"/>
    <x v="1"/>
    <x v="2"/>
    <x v="2"/>
    <x v="2"/>
    <m/>
    <m/>
    <m/>
    <m/>
    <m/>
    <m/>
  </r>
  <r>
    <x v="0"/>
    <x v="62"/>
    <x v="1"/>
    <s v="Webb"/>
    <x v="5"/>
    <x v="1"/>
    <x v="1"/>
    <x v="1"/>
    <x v="0"/>
    <x v="1"/>
    <x v="0"/>
    <x v="2"/>
    <x v="0"/>
    <x v="0"/>
    <x v="3"/>
    <x v="0"/>
    <x v="1"/>
    <x v="2"/>
    <x v="0"/>
    <x v="0"/>
    <x v="1"/>
    <x v="0"/>
    <x v="0"/>
    <x v="0"/>
    <x v="0"/>
    <x v="3"/>
    <x v="3"/>
    <x v="2"/>
    <x v="2"/>
    <x v="3"/>
    <x v="1"/>
    <x v="2"/>
    <x v="2"/>
    <x v="2"/>
    <m/>
    <m/>
    <m/>
    <m/>
    <m/>
    <m/>
  </r>
  <r>
    <x v="0"/>
    <x v="146"/>
    <x v="0"/>
    <s v="Webb"/>
    <x v="5"/>
    <x v="1"/>
    <x v="0"/>
    <x v="2"/>
    <x v="0"/>
    <x v="2"/>
    <x v="0"/>
    <x v="1"/>
    <x v="0"/>
    <x v="0"/>
    <x v="1"/>
    <x v="0"/>
    <x v="1"/>
    <x v="1"/>
    <x v="0"/>
    <x v="0"/>
    <x v="1"/>
    <x v="0"/>
    <x v="0"/>
    <x v="0"/>
    <x v="0"/>
    <x v="1"/>
    <x v="1"/>
    <x v="2"/>
    <x v="2"/>
    <x v="3"/>
    <x v="1"/>
    <x v="2"/>
    <x v="2"/>
    <x v="2"/>
    <m/>
    <m/>
    <m/>
    <m/>
    <m/>
    <m/>
  </r>
  <r>
    <x v="0"/>
    <x v="4"/>
    <x v="1"/>
    <s v="Webb"/>
    <x v="5"/>
    <x v="1"/>
    <x v="0"/>
    <x v="2"/>
    <x v="0"/>
    <x v="2"/>
    <x v="0"/>
    <x v="1"/>
    <x v="0"/>
    <x v="0"/>
    <x v="1"/>
    <x v="0"/>
    <x v="1"/>
    <x v="1"/>
    <x v="0"/>
    <x v="0"/>
    <x v="1"/>
    <x v="0"/>
    <x v="0"/>
    <x v="0"/>
    <x v="0"/>
    <x v="1"/>
    <x v="1"/>
    <x v="2"/>
    <x v="2"/>
    <x v="3"/>
    <x v="1"/>
    <x v="2"/>
    <x v="2"/>
    <x v="2"/>
    <m/>
    <m/>
    <m/>
    <m/>
    <m/>
    <m/>
  </r>
  <r>
    <x v="0"/>
    <x v="83"/>
    <x v="0"/>
    <s v="Webb"/>
    <x v="5"/>
    <x v="1"/>
    <x v="0"/>
    <x v="2"/>
    <x v="0"/>
    <x v="2"/>
    <x v="0"/>
    <x v="2"/>
    <x v="0"/>
    <x v="0"/>
    <x v="2"/>
    <x v="0"/>
    <x v="2"/>
    <x v="1"/>
    <x v="0"/>
    <x v="0"/>
    <x v="1"/>
    <x v="0"/>
    <x v="0"/>
    <x v="0"/>
    <x v="0"/>
    <x v="2"/>
    <x v="2"/>
    <x v="2"/>
    <x v="2"/>
    <x v="3"/>
    <x v="1"/>
    <x v="2"/>
    <x v="2"/>
    <x v="2"/>
    <m/>
    <m/>
    <m/>
    <m/>
    <m/>
    <m/>
  </r>
  <r>
    <x v="0"/>
    <x v="5"/>
    <x v="1"/>
    <s v="Webb"/>
    <x v="5"/>
    <x v="1"/>
    <x v="1"/>
    <x v="1"/>
    <x v="0"/>
    <x v="0"/>
    <x v="0"/>
    <x v="2"/>
    <x v="0"/>
    <x v="0"/>
    <x v="3"/>
    <x v="0"/>
    <x v="2"/>
    <x v="3"/>
    <x v="0"/>
    <x v="0"/>
    <x v="1"/>
    <x v="0"/>
    <x v="0"/>
    <x v="0"/>
    <x v="0"/>
    <x v="1"/>
    <x v="1"/>
    <x v="1"/>
    <x v="2"/>
    <x v="3"/>
    <x v="1"/>
    <x v="2"/>
    <x v="2"/>
    <x v="2"/>
    <m/>
    <m/>
    <m/>
    <m/>
    <m/>
    <m/>
  </r>
  <r>
    <x v="0"/>
    <x v="0"/>
    <x v="0"/>
    <s v="Webb"/>
    <x v="5"/>
    <x v="1"/>
    <x v="1"/>
    <x v="2"/>
    <x v="0"/>
    <x v="2"/>
    <x v="0"/>
    <x v="1"/>
    <x v="0"/>
    <x v="0"/>
    <x v="2"/>
    <x v="0"/>
    <x v="1"/>
    <x v="2"/>
    <x v="0"/>
    <x v="0"/>
    <x v="2"/>
    <x v="0"/>
    <x v="0"/>
    <x v="0"/>
    <x v="0"/>
    <x v="2"/>
    <x v="1"/>
    <x v="2"/>
    <x v="2"/>
    <x v="3"/>
    <x v="1"/>
    <x v="2"/>
    <x v="2"/>
    <x v="2"/>
    <m/>
    <m/>
    <m/>
    <m/>
    <m/>
    <m/>
  </r>
  <r>
    <x v="0"/>
    <x v="143"/>
    <x v="0"/>
    <s v="Webb"/>
    <x v="5"/>
    <x v="1"/>
    <x v="0"/>
    <x v="1"/>
    <x v="0"/>
    <x v="2"/>
    <x v="0"/>
    <x v="1"/>
    <x v="0"/>
    <x v="0"/>
    <x v="1"/>
    <x v="0"/>
    <x v="1"/>
    <x v="2"/>
    <x v="0"/>
    <x v="0"/>
    <x v="1"/>
    <x v="0"/>
    <x v="0"/>
    <x v="0"/>
    <x v="0"/>
    <x v="1"/>
    <x v="1"/>
    <x v="2"/>
    <x v="2"/>
    <x v="3"/>
    <x v="1"/>
    <x v="2"/>
    <x v="2"/>
    <x v="2"/>
    <m/>
    <m/>
    <m/>
    <m/>
    <m/>
    <m/>
  </r>
  <r>
    <x v="0"/>
    <x v="50"/>
    <x v="1"/>
    <s v="Webb"/>
    <x v="5"/>
    <x v="1"/>
    <x v="1"/>
    <x v="2"/>
    <x v="0"/>
    <x v="2"/>
    <x v="0"/>
    <x v="1"/>
    <x v="0"/>
    <x v="0"/>
    <x v="1"/>
    <x v="0"/>
    <x v="1"/>
    <x v="1"/>
    <x v="0"/>
    <x v="0"/>
    <x v="1"/>
    <x v="0"/>
    <x v="0"/>
    <x v="0"/>
    <x v="0"/>
    <x v="1"/>
    <x v="1"/>
    <x v="2"/>
    <x v="2"/>
    <x v="3"/>
    <x v="1"/>
    <x v="2"/>
    <x v="2"/>
    <x v="2"/>
    <m/>
    <m/>
    <m/>
    <m/>
    <m/>
    <m/>
  </r>
  <r>
    <x v="0"/>
    <x v="50"/>
    <x v="1"/>
    <s v="Webb"/>
    <x v="5"/>
    <x v="1"/>
    <x v="1"/>
    <x v="2"/>
    <x v="0"/>
    <x v="0"/>
    <x v="0"/>
    <x v="1"/>
    <x v="0"/>
    <x v="0"/>
    <x v="0"/>
    <x v="0"/>
    <x v="2"/>
    <x v="1"/>
    <x v="0"/>
    <x v="0"/>
    <x v="2"/>
    <x v="0"/>
    <x v="0"/>
    <x v="0"/>
    <x v="0"/>
    <x v="4"/>
    <x v="2"/>
    <x v="1"/>
    <x v="2"/>
    <x v="3"/>
    <x v="1"/>
    <x v="2"/>
    <x v="2"/>
    <x v="2"/>
    <m/>
    <m/>
    <m/>
    <m/>
    <m/>
    <m/>
  </r>
  <r>
    <x v="0"/>
    <x v="20"/>
    <x v="1"/>
    <s v="Webb"/>
    <x v="5"/>
    <x v="1"/>
    <x v="1"/>
    <x v="4"/>
    <x v="0"/>
    <x v="0"/>
    <x v="0"/>
    <x v="3"/>
    <x v="0"/>
    <x v="0"/>
    <x v="3"/>
    <x v="0"/>
    <x v="3"/>
    <x v="3"/>
    <x v="0"/>
    <x v="0"/>
    <x v="3"/>
    <x v="0"/>
    <x v="0"/>
    <x v="0"/>
    <x v="0"/>
    <x v="4"/>
    <x v="4"/>
    <x v="3"/>
    <x v="2"/>
    <x v="3"/>
    <x v="1"/>
    <x v="2"/>
    <x v="2"/>
    <x v="2"/>
    <m/>
    <m/>
    <m/>
    <m/>
    <m/>
    <m/>
  </r>
  <r>
    <x v="0"/>
    <x v="128"/>
    <x v="1"/>
    <s v="Webb"/>
    <x v="5"/>
    <x v="1"/>
    <x v="1"/>
    <x v="2"/>
    <x v="0"/>
    <x v="0"/>
    <x v="0"/>
    <x v="1"/>
    <x v="0"/>
    <x v="0"/>
    <x v="1"/>
    <x v="0"/>
    <x v="1"/>
    <x v="1"/>
    <x v="0"/>
    <x v="0"/>
    <x v="1"/>
    <x v="0"/>
    <x v="0"/>
    <x v="0"/>
    <x v="0"/>
    <x v="1"/>
    <x v="1"/>
    <x v="1"/>
    <x v="2"/>
    <x v="3"/>
    <x v="1"/>
    <x v="2"/>
    <x v="2"/>
    <x v="2"/>
    <m/>
    <m/>
    <m/>
    <m/>
    <m/>
    <m/>
  </r>
  <r>
    <x v="0"/>
    <x v="69"/>
    <x v="0"/>
    <s v="Webb"/>
    <x v="5"/>
    <x v="1"/>
    <x v="0"/>
    <x v="2"/>
    <x v="0"/>
    <x v="2"/>
    <x v="0"/>
    <x v="1"/>
    <x v="0"/>
    <x v="0"/>
    <x v="1"/>
    <x v="0"/>
    <x v="1"/>
    <x v="1"/>
    <x v="0"/>
    <x v="0"/>
    <x v="1"/>
    <x v="0"/>
    <x v="0"/>
    <x v="0"/>
    <x v="0"/>
    <x v="1"/>
    <x v="1"/>
    <x v="2"/>
    <x v="2"/>
    <x v="3"/>
    <x v="1"/>
    <x v="2"/>
    <x v="2"/>
    <x v="2"/>
    <m/>
    <m/>
    <m/>
    <m/>
    <m/>
    <m/>
  </r>
  <r>
    <x v="0"/>
    <x v="74"/>
    <x v="1"/>
    <s v="Webb"/>
    <x v="5"/>
    <x v="1"/>
    <x v="0"/>
    <x v="1"/>
    <x v="0"/>
    <x v="2"/>
    <x v="0"/>
    <x v="1"/>
    <x v="0"/>
    <x v="0"/>
    <x v="1"/>
    <x v="0"/>
    <x v="1"/>
    <x v="1"/>
    <x v="0"/>
    <x v="0"/>
    <x v="1"/>
    <x v="0"/>
    <x v="0"/>
    <x v="0"/>
    <x v="0"/>
    <x v="1"/>
    <x v="1"/>
    <x v="2"/>
    <x v="2"/>
    <x v="3"/>
    <x v="1"/>
    <x v="2"/>
    <x v="2"/>
    <x v="2"/>
    <m/>
    <m/>
    <m/>
    <m/>
    <m/>
    <m/>
  </r>
  <r>
    <x v="0"/>
    <x v="56"/>
    <x v="1"/>
    <s v="Webb"/>
    <x v="5"/>
    <x v="1"/>
    <x v="0"/>
    <x v="1"/>
    <x v="0"/>
    <x v="0"/>
    <x v="0"/>
    <x v="3"/>
    <x v="0"/>
    <x v="0"/>
    <x v="4"/>
    <x v="0"/>
    <x v="3"/>
    <x v="5"/>
    <x v="0"/>
    <x v="0"/>
    <x v="2"/>
    <x v="0"/>
    <x v="0"/>
    <x v="0"/>
    <x v="0"/>
    <x v="3"/>
    <x v="3"/>
    <x v="1"/>
    <x v="2"/>
    <x v="3"/>
    <x v="1"/>
    <x v="2"/>
    <x v="2"/>
    <x v="2"/>
    <m/>
    <m/>
    <m/>
    <m/>
    <m/>
    <m/>
  </r>
  <r>
    <x v="0"/>
    <x v="0"/>
    <x v="0"/>
    <s v="Webb"/>
    <x v="5"/>
    <x v="1"/>
    <x v="0"/>
    <x v="1"/>
    <x v="0"/>
    <x v="1"/>
    <x v="0"/>
    <x v="2"/>
    <x v="0"/>
    <x v="0"/>
    <x v="2"/>
    <x v="0"/>
    <x v="2"/>
    <x v="3"/>
    <x v="0"/>
    <x v="0"/>
    <x v="2"/>
    <x v="0"/>
    <x v="0"/>
    <x v="0"/>
    <x v="0"/>
    <x v="2"/>
    <x v="1"/>
    <x v="2"/>
    <x v="2"/>
    <x v="3"/>
    <x v="1"/>
    <x v="2"/>
    <x v="2"/>
    <x v="2"/>
    <m/>
    <m/>
    <m/>
    <m/>
    <m/>
    <m/>
  </r>
  <r>
    <x v="0"/>
    <x v="2"/>
    <x v="1"/>
    <s v="Webb"/>
    <x v="5"/>
    <x v="1"/>
    <x v="1"/>
    <x v="1"/>
    <x v="0"/>
    <x v="0"/>
    <x v="0"/>
    <x v="2"/>
    <x v="0"/>
    <x v="0"/>
    <x v="3"/>
    <x v="0"/>
    <x v="2"/>
    <x v="2"/>
    <x v="0"/>
    <x v="0"/>
    <x v="2"/>
    <x v="0"/>
    <x v="0"/>
    <x v="0"/>
    <x v="0"/>
    <x v="4"/>
    <x v="4"/>
    <x v="1"/>
    <x v="2"/>
    <x v="3"/>
    <x v="1"/>
    <x v="2"/>
    <x v="2"/>
    <x v="2"/>
    <m/>
    <m/>
    <m/>
    <m/>
    <m/>
    <m/>
  </r>
  <r>
    <x v="0"/>
    <x v="61"/>
    <x v="0"/>
    <s v="Webb"/>
    <x v="5"/>
    <x v="1"/>
    <x v="1"/>
    <x v="2"/>
    <x v="0"/>
    <x v="2"/>
    <x v="0"/>
    <x v="1"/>
    <x v="0"/>
    <x v="0"/>
    <x v="1"/>
    <x v="0"/>
    <x v="1"/>
    <x v="1"/>
    <x v="0"/>
    <x v="0"/>
    <x v="1"/>
    <x v="0"/>
    <x v="0"/>
    <x v="0"/>
    <x v="0"/>
    <x v="1"/>
    <x v="1"/>
    <x v="2"/>
    <x v="2"/>
    <x v="3"/>
    <x v="1"/>
    <x v="2"/>
    <x v="2"/>
    <x v="2"/>
    <m/>
    <m/>
    <m/>
    <m/>
    <m/>
    <m/>
  </r>
  <r>
    <x v="0"/>
    <x v="50"/>
    <x v="1"/>
    <s v="Webb"/>
    <x v="5"/>
    <x v="1"/>
    <x v="3"/>
    <x v="4"/>
    <x v="0"/>
    <x v="0"/>
    <x v="0"/>
    <x v="3"/>
    <x v="0"/>
    <x v="0"/>
    <x v="3"/>
    <x v="0"/>
    <x v="3"/>
    <x v="3"/>
    <x v="0"/>
    <x v="0"/>
    <x v="3"/>
    <x v="0"/>
    <x v="0"/>
    <x v="0"/>
    <x v="0"/>
    <x v="4"/>
    <x v="4"/>
    <x v="3"/>
    <x v="2"/>
    <x v="3"/>
    <x v="1"/>
    <x v="2"/>
    <x v="2"/>
    <x v="2"/>
    <m/>
    <m/>
    <m/>
    <m/>
    <m/>
    <m/>
  </r>
  <r>
    <x v="0"/>
    <x v="50"/>
    <x v="1"/>
    <s v="Webb"/>
    <x v="5"/>
    <x v="1"/>
    <x v="1"/>
    <x v="1"/>
    <x v="0"/>
    <x v="0"/>
    <x v="0"/>
    <x v="2"/>
    <x v="0"/>
    <x v="0"/>
    <x v="2"/>
    <x v="0"/>
    <x v="2"/>
    <x v="2"/>
    <x v="0"/>
    <x v="0"/>
    <x v="2"/>
    <x v="0"/>
    <x v="0"/>
    <x v="0"/>
    <x v="0"/>
    <x v="2"/>
    <x v="2"/>
    <x v="3"/>
    <x v="2"/>
    <x v="3"/>
    <x v="1"/>
    <x v="2"/>
    <x v="2"/>
    <x v="2"/>
    <m/>
    <m/>
    <m/>
    <m/>
    <m/>
    <m/>
  </r>
  <r>
    <x v="0"/>
    <x v="20"/>
    <x v="1"/>
    <s v="Webb"/>
    <x v="5"/>
    <x v="1"/>
    <x v="3"/>
    <x v="2"/>
    <x v="0"/>
    <x v="0"/>
    <x v="0"/>
    <x v="2"/>
    <x v="0"/>
    <x v="0"/>
    <x v="3"/>
    <x v="0"/>
    <x v="3"/>
    <x v="2"/>
    <x v="0"/>
    <x v="0"/>
    <x v="2"/>
    <x v="0"/>
    <x v="0"/>
    <x v="0"/>
    <x v="0"/>
    <x v="2"/>
    <x v="2"/>
    <x v="1"/>
    <x v="2"/>
    <x v="3"/>
    <x v="1"/>
    <x v="2"/>
    <x v="2"/>
    <x v="2"/>
    <m/>
    <m/>
    <m/>
    <m/>
    <m/>
    <m/>
  </r>
  <r>
    <x v="0"/>
    <x v="110"/>
    <x v="1"/>
    <s v="Webb"/>
    <x v="5"/>
    <x v="1"/>
    <x v="0"/>
    <x v="2"/>
    <x v="0"/>
    <x v="2"/>
    <x v="0"/>
    <x v="1"/>
    <x v="0"/>
    <x v="0"/>
    <x v="1"/>
    <x v="0"/>
    <x v="1"/>
    <x v="1"/>
    <x v="0"/>
    <x v="0"/>
    <x v="1"/>
    <x v="0"/>
    <x v="0"/>
    <x v="0"/>
    <x v="0"/>
    <x v="1"/>
    <x v="1"/>
    <x v="2"/>
    <x v="2"/>
    <x v="3"/>
    <x v="1"/>
    <x v="2"/>
    <x v="2"/>
    <x v="2"/>
    <m/>
    <m/>
    <m/>
    <m/>
    <m/>
    <m/>
  </r>
  <r>
    <x v="0"/>
    <x v="61"/>
    <x v="0"/>
    <s v="Webb"/>
    <x v="5"/>
    <x v="1"/>
    <x v="1"/>
    <x v="2"/>
    <x v="0"/>
    <x v="2"/>
    <x v="0"/>
    <x v="1"/>
    <x v="0"/>
    <x v="0"/>
    <x v="2"/>
    <x v="0"/>
    <x v="1"/>
    <x v="1"/>
    <x v="0"/>
    <x v="0"/>
    <x v="1"/>
    <x v="0"/>
    <x v="0"/>
    <x v="0"/>
    <x v="0"/>
    <x v="1"/>
    <x v="1"/>
    <x v="2"/>
    <x v="2"/>
    <x v="3"/>
    <x v="1"/>
    <x v="2"/>
    <x v="2"/>
    <x v="2"/>
    <m/>
    <m/>
    <m/>
    <m/>
    <m/>
    <m/>
  </r>
  <r>
    <x v="0"/>
    <x v="79"/>
    <x v="1"/>
    <s v="Webb"/>
    <x v="5"/>
    <x v="1"/>
    <x v="0"/>
    <x v="1"/>
    <x v="0"/>
    <x v="2"/>
    <x v="0"/>
    <x v="2"/>
    <x v="0"/>
    <x v="0"/>
    <x v="2"/>
    <x v="0"/>
    <x v="1"/>
    <x v="2"/>
    <x v="0"/>
    <x v="0"/>
    <x v="2"/>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23"/>
    <x v="0"/>
    <s v="Webb"/>
    <x v="5"/>
    <x v="1"/>
    <x v="1"/>
    <x v="2"/>
    <x v="0"/>
    <x v="0"/>
    <x v="0"/>
    <x v="1"/>
    <x v="0"/>
    <x v="0"/>
    <x v="1"/>
    <x v="0"/>
    <x v="1"/>
    <x v="1"/>
    <x v="0"/>
    <x v="0"/>
    <x v="1"/>
    <x v="0"/>
    <x v="0"/>
    <x v="0"/>
    <x v="0"/>
    <x v="1"/>
    <x v="1"/>
    <x v="1"/>
    <x v="2"/>
    <x v="3"/>
    <x v="1"/>
    <x v="2"/>
    <x v="2"/>
    <x v="2"/>
    <m/>
    <m/>
    <m/>
    <m/>
    <m/>
    <m/>
  </r>
  <r>
    <x v="0"/>
    <x v="83"/>
    <x v="0"/>
    <s v="Webb"/>
    <x v="5"/>
    <x v="1"/>
    <x v="1"/>
    <x v="2"/>
    <x v="0"/>
    <x v="2"/>
    <x v="0"/>
    <x v="1"/>
    <x v="0"/>
    <x v="0"/>
    <x v="1"/>
    <x v="0"/>
    <x v="1"/>
    <x v="1"/>
    <x v="0"/>
    <x v="0"/>
    <x v="1"/>
    <x v="0"/>
    <x v="0"/>
    <x v="0"/>
    <x v="0"/>
    <x v="1"/>
    <x v="1"/>
    <x v="2"/>
    <x v="2"/>
    <x v="3"/>
    <x v="1"/>
    <x v="2"/>
    <x v="2"/>
    <x v="2"/>
    <m/>
    <m/>
    <m/>
    <m/>
    <m/>
    <m/>
  </r>
  <r>
    <x v="0"/>
    <x v="61"/>
    <x v="0"/>
    <s v="Webb"/>
    <x v="5"/>
    <x v="1"/>
    <x v="0"/>
    <x v="2"/>
    <x v="0"/>
    <x v="2"/>
    <x v="0"/>
    <x v="1"/>
    <x v="0"/>
    <x v="0"/>
    <x v="1"/>
    <x v="0"/>
    <x v="1"/>
    <x v="2"/>
    <x v="0"/>
    <x v="0"/>
    <x v="1"/>
    <x v="0"/>
    <x v="0"/>
    <x v="0"/>
    <x v="0"/>
    <x v="1"/>
    <x v="1"/>
    <x v="2"/>
    <x v="2"/>
    <x v="3"/>
    <x v="1"/>
    <x v="2"/>
    <x v="2"/>
    <x v="2"/>
    <m/>
    <m/>
    <m/>
    <m/>
    <m/>
    <m/>
  </r>
  <r>
    <x v="0"/>
    <x v="23"/>
    <x v="0"/>
    <s v="Webb"/>
    <x v="5"/>
    <x v="1"/>
    <x v="0"/>
    <x v="2"/>
    <x v="0"/>
    <x v="0"/>
    <x v="0"/>
    <x v="1"/>
    <x v="0"/>
    <x v="0"/>
    <x v="1"/>
    <x v="0"/>
    <x v="1"/>
    <x v="1"/>
    <x v="0"/>
    <x v="0"/>
    <x v="1"/>
    <x v="0"/>
    <x v="0"/>
    <x v="0"/>
    <x v="0"/>
    <x v="1"/>
    <x v="1"/>
    <x v="1"/>
    <x v="2"/>
    <x v="3"/>
    <x v="1"/>
    <x v="2"/>
    <x v="2"/>
    <x v="2"/>
    <m/>
    <m/>
    <m/>
    <m/>
    <m/>
    <m/>
  </r>
  <r>
    <x v="0"/>
    <x v="23"/>
    <x v="0"/>
    <s v="Webb"/>
    <x v="5"/>
    <x v="1"/>
    <x v="1"/>
    <x v="2"/>
    <x v="0"/>
    <x v="0"/>
    <x v="0"/>
    <x v="1"/>
    <x v="0"/>
    <x v="0"/>
    <x v="1"/>
    <x v="0"/>
    <x v="1"/>
    <x v="1"/>
    <x v="0"/>
    <x v="0"/>
    <x v="1"/>
    <x v="0"/>
    <x v="0"/>
    <x v="0"/>
    <x v="0"/>
    <x v="1"/>
    <x v="1"/>
    <x v="1"/>
    <x v="2"/>
    <x v="3"/>
    <x v="1"/>
    <x v="2"/>
    <x v="2"/>
    <x v="2"/>
    <m/>
    <m/>
    <m/>
    <m/>
    <m/>
    <m/>
  </r>
  <r>
    <x v="0"/>
    <x v="117"/>
    <x v="1"/>
    <s v="Webb"/>
    <x v="5"/>
    <x v="1"/>
    <x v="1"/>
    <x v="1"/>
    <x v="0"/>
    <x v="1"/>
    <x v="0"/>
    <x v="2"/>
    <x v="0"/>
    <x v="0"/>
    <x v="2"/>
    <x v="0"/>
    <x v="2"/>
    <x v="2"/>
    <x v="0"/>
    <x v="0"/>
    <x v="2"/>
    <x v="0"/>
    <x v="0"/>
    <x v="0"/>
    <x v="0"/>
    <x v="3"/>
    <x v="3"/>
    <x v="2"/>
    <x v="2"/>
    <x v="3"/>
    <x v="1"/>
    <x v="2"/>
    <x v="2"/>
    <x v="2"/>
    <m/>
    <m/>
    <m/>
    <m/>
    <m/>
    <m/>
  </r>
  <r>
    <x v="0"/>
    <x v="132"/>
    <x v="0"/>
    <s v="Webb"/>
    <x v="5"/>
    <x v="1"/>
    <x v="0"/>
    <x v="2"/>
    <x v="0"/>
    <x v="2"/>
    <x v="0"/>
    <x v="1"/>
    <x v="0"/>
    <x v="0"/>
    <x v="1"/>
    <x v="0"/>
    <x v="1"/>
    <x v="1"/>
    <x v="0"/>
    <x v="0"/>
    <x v="1"/>
    <x v="0"/>
    <x v="0"/>
    <x v="0"/>
    <x v="0"/>
    <x v="1"/>
    <x v="1"/>
    <x v="2"/>
    <x v="2"/>
    <x v="3"/>
    <x v="1"/>
    <x v="2"/>
    <x v="2"/>
    <x v="2"/>
    <m/>
    <m/>
    <m/>
    <m/>
    <m/>
    <m/>
  </r>
  <r>
    <x v="0"/>
    <x v="112"/>
    <x v="1"/>
    <s v="Webb"/>
    <x v="5"/>
    <x v="1"/>
    <x v="1"/>
    <x v="2"/>
    <x v="0"/>
    <x v="2"/>
    <x v="0"/>
    <x v="1"/>
    <x v="0"/>
    <x v="0"/>
    <x v="1"/>
    <x v="0"/>
    <x v="1"/>
    <x v="1"/>
    <x v="0"/>
    <x v="0"/>
    <x v="1"/>
    <x v="0"/>
    <x v="0"/>
    <x v="0"/>
    <x v="0"/>
    <x v="1"/>
    <x v="1"/>
    <x v="2"/>
    <x v="2"/>
    <x v="3"/>
    <x v="1"/>
    <x v="2"/>
    <x v="2"/>
    <x v="2"/>
    <m/>
    <m/>
    <m/>
    <m/>
    <m/>
    <m/>
  </r>
  <r>
    <x v="0"/>
    <x v="123"/>
    <x v="1"/>
    <s v="Webb"/>
    <x v="5"/>
    <x v="1"/>
    <x v="0"/>
    <x v="2"/>
    <x v="0"/>
    <x v="0"/>
    <x v="0"/>
    <x v="2"/>
    <x v="0"/>
    <x v="0"/>
    <x v="1"/>
    <x v="0"/>
    <x v="2"/>
    <x v="1"/>
    <x v="0"/>
    <x v="0"/>
    <x v="1"/>
    <x v="0"/>
    <x v="0"/>
    <x v="0"/>
    <x v="0"/>
    <x v="2"/>
    <x v="2"/>
    <x v="1"/>
    <x v="2"/>
    <x v="3"/>
    <x v="1"/>
    <x v="2"/>
    <x v="2"/>
    <x v="2"/>
    <m/>
    <m/>
    <m/>
    <m/>
    <m/>
    <m/>
  </r>
  <r>
    <x v="0"/>
    <x v="133"/>
    <x v="1"/>
    <s v="Webb"/>
    <x v="5"/>
    <x v="1"/>
    <x v="1"/>
    <x v="1"/>
    <x v="0"/>
    <x v="2"/>
    <x v="0"/>
    <x v="2"/>
    <x v="0"/>
    <x v="0"/>
    <x v="2"/>
    <x v="0"/>
    <x v="1"/>
    <x v="1"/>
    <x v="0"/>
    <x v="0"/>
    <x v="1"/>
    <x v="0"/>
    <x v="0"/>
    <x v="0"/>
    <x v="0"/>
    <x v="1"/>
    <x v="1"/>
    <x v="2"/>
    <x v="2"/>
    <x v="3"/>
    <x v="1"/>
    <x v="2"/>
    <x v="2"/>
    <x v="2"/>
    <m/>
    <m/>
    <m/>
    <m/>
    <m/>
    <m/>
  </r>
  <r>
    <x v="0"/>
    <x v="11"/>
    <x v="1"/>
    <s v="Webb"/>
    <x v="5"/>
    <x v="1"/>
    <x v="0"/>
    <x v="2"/>
    <x v="0"/>
    <x v="2"/>
    <x v="0"/>
    <x v="1"/>
    <x v="0"/>
    <x v="0"/>
    <x v="1"/>
    <x v="0"/>
    <x v="1"/>
    <x v="1"/>
    <x v="0"/>
    <x v="0"/>
    <x v="1"/>
    <x v="0"/>
    <x v="0"/>
    <x v="0"/>
    <x v="0"/>
    <x v="1"/>
    <x v="1"/>
    <x v="2"/>
    <x v="2"/>
    <x v="3"/>
    <x v="1"/>
    <x v="2"/>
    <x v="2"/>
    <x v="2"/>
    <m/>
    <m/>
    <m/>
    <m/>
    <m/>
    <m/>
  </r>
  <r>
    <x v="0"/>
    <x v="11"/>
    <x v="1"/>
    <s v="Webb"/>
    <x v="5"/>
    <x v="1"/>
    <x v="1"/>
    <x v="1"/>
    <x v="0"/>
    <x v="1"/>
    <x v="0"/>
    <x v="2"/>
    <x v="0"/>
    <x v="0"/>
    <x v="3"/>
    <x v="0"/>
    <x v="2"/>
    <x v="3"/>
    <x v="0"/>
    <x v="0"/>
    <x v="3"/>
    <x v="0"/>
    <x v="0"/>
    <x v="0"/>
    <x v="0"/>
    <x v="2"/>
    <x v="2"/>
    <x v="2"/>
    <x v="2"/>
    <x v="3"/>
    <x v="1"/>
    <x v="2"/>
    <x v="2"/>
    <x v="2"/>
    <m/>
    <m/>
    <m/>
    <m/>
    <m/>
    <m/>
  </r>
  <r>
    <x v="0"/>
    <x v="23"/>
    <x v="0"/>
    <s v="Webb"/>
    <x v="5"/>
    <x v="1"/>
    <x v="0"/>
    <x v="2"/>
    <x v="0"/>
    <x v="2"/>
    <x v="0"/>
    <x v="1"/>
    <x v="0"/>
    <x v="0"/>
    <x v="1"/>
    <x v="0"/>
    <x v="1"/>
    <x v="1"/>
    <x v="0"/>
    <x v="0"/>
    <x v="1"/>
    <x v="0"/>
    <x v="0"/>
    <x v="0"/>
    <x v="0"/>
    <x v="1"/>
    <x v="1"/>
    <x v="2"/>
    <x v="2"/>
    <x v="3"/>
    <x v="1"/>
    <x v="2"/>
    <x v="2"/>
    <x v="2"/>
    <m/>
    <m/>
    <m/>
    <m/>
    <m/>
    <m/>
  </r>
  <r>
    <x v="0"/>
    <x v="23"/>
    <x v="0"/>
    <s v="Webb"/>
    <x v="5"/>
    <x v="1"/>
    <x v="0"/>
    <x v="2"/>
    <x v="0"/>
    <x v="2"/>
    <x v="0"/>
    <x v="1"/>
    <x v="0"/>
    <x v="0"/>
    <x v="1"/>
    <x v="0"/>
    <x v="1"/>
    <x v="1"/>
    <x v="0"/>
    <x v="0"/>
    <x v="1"/>
    <x v="0"/>
    <x v="0"/>
    <x v="0"/>
    <x v="0"/>
    <x v="1"/>
    <x v="1"/>
    <x v="2"/>
    <x v="2"/>
    <x v="3"/>
    <x v="1"/>
    <x v="2"/>
    <x v="2"/>
    <x v="2"/>
    <m/>
    <m/>
    <m/>
    <m/>
    <m/>
    <m/>
  </r>
  <r>
    <x v="0"/>
    <x v="123"/>
    <x v="1"/>
    <s v="Webb"/>
    <x v="5"/>
    <x v="1"/>
    <x v="1"/>
    <x v="2"/>
    <x v="0"/>
    <x v="2"/>
    <x v="0"/>
    <x v="1"/>
    <x v="0"/>
    <x v="0"/>
    <x v="1"/>
    <x v="0"/>
    <x v="1"/>
    <x v="0"/>
    <x v="0"/>
    <x v="0"/>
    <x v="1"/>
    <x v="0"/>
    <x v="0"/>
    <x v="0"/>
    <x v="0"/>
    <x v="2"/>
    <x v="1"/>
    <x v="2"/>
    <x v="2"/>
    <x v="3"/>
    <x v="1"/>
    <x v="2"/>
    <x v="2"/>
    <x v="2"/>
    <m/>
    <m/>
    <m/>
    <m/>
    <m/>
    <m/>
  </r>
  <r>
    <x v="0"/>
    <x v="109"/>
    <x v="1"/>
    <s v="Webb"/>
    <x v="5"/>
    <x v="1"/>
    <x v="1"/>
    <x v="1"/>
    <x v="0"/>
    <x v="1"/>
    <x v="0"/>
    <x v="2"/>
    <x v="0"/>
    <x v="0"/>
    <x v="2"/>
    <x v="0"/>
    <x v="2"/>
    <x v="2"/>
    <x v="0"/>
    <x v="0"/>
    <x v="1"/>
    <x v="0"/>
    <x v="0"/>
    <x v="0"/>
    <x v="0"/>
    <x v="2"/>
    <x v="2"/>
    <x v="2"/>
    <x v="2"/>
    <x v="3"/>
    <x v="1"/>
    <x v="2"/>
    <x v="2"/>
    <x v="2"/>
    <m/>
    <m/>
    <m/>
    <m/>
    <m/>
    <m/>
  </r>
  <r>
    <x v="0"/>
    <x v="128"/>
    <x v="1"/>
    <s v="Webb"/>
    <x v="5"/>
    <x v="1"/>
    <x v="1"/>
    <x v="3"/>
    <x v="0"/>
    <x v="0"/>
    <x v="0"/>
    <x v="2"/>
    <x v="0"/>
    <x v="0"/>
    <x v="2"/>
    <x v="0"/>
    <x v="2"/>
    <x v="5"/>
    <x v="0"/>
    <x v="0"/>
    <x v="2"/>
    <x v="0"/>
    <x v="0"/>
    <x v="0"/>
    <x v="0"/>
    <x v="2"/>
    <x v="2"/>
    <x v="1"/>
    <x v="2"/>
    <x v="3"/>
    <x v="1"/>
    <x v="2"/>
    <x v="2"/>
    <x v="2"/>
    <m/>
    <m/>
    <m/>
    <m/>
    <m/>
    <m/>
  </r>
  <r>
    <x v="0"/>
    <x v="8"/>
    <x v="1"/>
    <s v="Webb"/>
    <x v="5"/>
    <x v="1"/>
    <x v="1"/>
    <x v="1"/>
    <x v="0"/>
    <x v="1"/>
    <x v="0"/>
    <x v="2"/>
    <x v="0"/>
    <x v="0"/>
    <x v="2"/>
    <x v="0"/>
    <x v="1"/>
    <x v="2"/>
    <x v="0"/>
    <x v="0"/>
    <x v="1"/>
    <x v="0"/>
    <x v="0"/>
    <x v="0"/>
    <x v="0"/>
    <x v="1"/>
    <x v="1"/>
    <x v="2"/>
    <x v="2"/>
    <x v="3"/>
    <x v="1"/>
    <x v="2"/>
    <x v="2"/>
    <x v="2"/>
    <m/>
    <m/>
    <m/>
    <m/>
    <m/>
    <m/>
  </r>
  <r>
    <x v="0"/>
    <x v="112"/>
    <x v="1"/>
    <s v="Webb"/>
    <x v="5"/>
    <x v="1"/>
    <x v="0"/>
    <x v="1"/>
    <x v="0"/>
    <x v="2"/>
    <x v="0"/>
    <x v="2"/>
    <x v="0"/>
    <x v="0"/>
    <x v="3"/>
    <x v="0"/>
    <x v="1"/>
    <x v="1"/>
    <x v="0"/>
    <x v="0"/>
    <x v="1"/>
    <x v="0"/>
    <x v="0"/>
    <x v="0"/>
    <x v="0"/>
    <x v="2"/>
    <x v="2"/>
    <x v="2"/>
    <x v="2"/>
    <x v="3"/>
    <x v="1"/>
    <x v="2"/>
    <x v="2"/>
    <x v="2"/>
    <m/>
    <m/>
    <m/>
    <m/>
    <m/>
    <m/>
  </r>
  <r>
    <x v="0"/>
    <x v="140"/>
    <x v="1"/>
    <s v="Webb"/>
    <x v="5"/>
    <x v="1"/>
    <x v="1"/>
    <x v="5"/>
    <x v="0"/>
    <x v="1"/>
    <x v="0"/>
    <x v="3"/>
    <x v="0"/>
    <x v="0"/>
    <x v="3"/>
    <x v="0"/>
    <x v="2"/>
    <x v="3"/>
    <x v="0"/>
    <x v="0"/>
    <x v="2"/>
    <x v="0"/>
    <x v="0"/>
    <x v="0"/>
    <x v="0"/>
    <x v="3"/>
    <x v="5"/>
    <x v="2"/>
    <x v="2"/>
    <x v="3"/>
    <x v="1"/>
    <x v="2"/>
    <x v="2"/>
    <x v="2"/>
    <m/>
    <m/>
    <m/>
    <m/>
    <m/>
    <m/>
  </r>
  <r>
    <x v="0"/>
    <x v="86"/>
    <x v="0"/>
    <s v="Webb"/>
    <x v="5"/>
    <x v="1"/>
    <x v="0"/>
    <x v="1"/>
    <x v="0"/>
    <x v="2"/>
    <x v="0"/>
    <x v="1"/>
    <x v="0"/>
    <x v="0"/>
    <x v="2"/>
    <x v="0"/>
    <x v="1"/>
    <x v="1"/>
    <x v="0"/>
    <x v="0"/>
    <x v="1"/>
    <x v="0"/>
    <x v="0"/>
    <x v="0"/>
    <x v="0"/>
    <x v="1"/>
    <x v="1"/>
    <x v="2"/>
    <x v="2"/>
    <x v="3"/>
    <x v="1"/>
    <x v="2"/>
    <x v="2"/>
    <x v="2"/>
    <m/>
    <m/>
    <m/>
    <m/>
    <m/>
    <m/>
  </r>
  <r>
    <x v="0"/>
    <x v="61"/>
    <x v="0"/>
    <s v="Webb"/>
    <x v="5"/>
    <x v="1"/>
    <x v="1"/>
    <x v="2"/>
    <x v="0"/>
    <x v="2"/>
    <x v="0"/>
    <x v="1"/>
    <x v="0"/>
    <x v="0"/>
    <x v="1"/>
    <x v="0"/>
    <x v="1"/>
    <x v="1"/>
    <x v="0"/>
    <x v="0"/>
    <x v="1"/>
    <x v="0"/>
    <x v="0"/>
    <x v="0"/>
    <x v="0"/>
    <x v="1"/>
    <x v="1"/>
    <x v="2"/>
    <x v="2"/>
    <x v="3"/>
    <x v="1"/>
    <x v="2"/>
    <x v="2"/>
    <x v="2"/>
    <m/>
    <m/>
    <m/>
    <m/>
    <m/>
    <m/>
  </r>
  <r>
    <x v="0"/>
    <x v="52"/>
    <x v="1"/>
    <s v="Webb"/>
    <x v="5"/>
    <x v="1"/>
    <x v="0"/>
    <x v="3"/>
    <x v="0"/>
    <x v="0"/>
    <x v="0"/>
    <x v="2"/>
    <x v="0"/>
    <x v="0"/>
    <x v="3"/>
    <x v="0"/>
    <x v="1"/>
    <x v="2"/>
    <x v="0"/>
    <x v="0"/>
    <x v="1"/>
    <x v="0"/>
    <x v="0"/>
    <x v="0"/>
    <x v="0"/>
    <x v="2"/>
    <x v="2"/>
    <x v="1"/>
    <x v="2"/>
    <x v="3"/>
    <x v="1"/>
    <x v="2"/>
    <x v="2"/>
    <x v="2"/>
    <m/>
    <m/>
    <m/>
    <m/>
    <m/>
    <m/>
  </r>
  <r>
    <x v="0"/>
    <x v="140"/>
    <x v="1"/>
    <s v="Webb"/>
    <x v="5"/>
    <x v="1"/>
    <x v="0"/>
    <x v="2"/>
    <x v="0"/>
    <x v="2"/>
    <x v="0"/>
    <x v="1"/>
    <x v="0"/>
    <x v="0"/>
    <x v="1"/>
    <x v="0"/>
    <x v="1"/>
    <x v="1"/>
    <x v="0"/>
    <x v="0"/>
    <x v="1"/>
    <x v="0"/>
    <x v="0"/>
    <x v="0"/>
    <x v="0"/>
    <x v="1"/>
    <x v="1"/>
    <x v="2"/>
    <x v="2"/>
    <x v="3"/>
    <x v="1"/>
    <x v="2"/>
    <x v="2"/>
    <x v="2"/>
    <m/>
    <m/>
    <m/>
    <m/>
    <m/>
    <m/>
  </r>
  <r>
    <x v="0"/>
    <x v="140"/>
    <x v="1"/>
    <s v="Webb"/>
    <x v="5"/>
    <x v="1"/>
    <x v="1"/>
    <x v="2"/>
    <x v="0"/>
    <x v="2"/>
    <x v="0"/>
    <x v="2"/>
    <x v="0"/>
    <x v="0"/>
    <x v="2"/>
    <x v="0"/>
    <x v="1"/>
    <x v="2"/>
    <x v="0"/>
    <x v="0"/>
    <x v="1"/>
    <x v="0"/>
    <x v="0"/>
    <x v="0"/>
    <x v="0"/>
    <x v="2"/>
    <x v="2"/>
    <x v="2"/>
    <x v="2"/>
    <x v="3"/>
    <x v="1"/>
    <x v="2"/>
    <x v="2"/>
    <x v="2"/>
    <m/>
    <m/>
    <m/>
    <m/>
    <m/>
    <m/>
  </r>
  <r>
    <x v="0"/>
    <x v="110"/>
    <x v="1"/>
    <s v="Webb"/>
    <x v="5"/>
    <x v="1"/>
    <x v="0"/>
    <x v="2"/>
    <x v="0"/>
    <x v="2"/>
    <x v="0"/>
    <x v="1"/>
    <x v="0"/>
    <x v="0"/>
    <x v="1"/>
    <x v="0"/>
    <x v="1"/>
    <x v="1"/>
    <x v="0"/>
    <x v="0"/>
    <x v="1"/>
    <x v="0"/>
    <x v="0"/>
    <x v="0"/>
    <x v="0"/>
    <x v="1"/>
    <x v="1"/>
    <x v="2"/>
    <x v="2"/>
    <x v="3"/>
    <x v="1"/>
    <x v="2"/>
    <x v="2"/>
    <x v="2"/>
    <m/>
    <m/>
    <m/>
    <m/>
    <m/>
    <m/>
  </r>
  <r>
    <x v="0"/>
    <x v="140"/>
    <x v="1"/>
    <s v="Webb"/>
    <x v="5"/>
    <x v="1"/>
    <x v="1"/>
    <x v="1"/>
    <x v="0"/>
    <x v="0"/>
    <x v="0"/>
    <x v="4"/>
    <x v="0"/>
    <x v="0"/>
    <x v="4"/>
    <x v="0"/>
    <x v="5"/>
    <x v="3"/>
    <x v="0"/>
    <x v="0"/>
    <x v="5"/>
    <x v="0"/>
    <x v="0"/>
    <x v="0"/>
    <x v="0"/>
    <x v="3"/>
    <x v="3"/>
    <x v="1"/>
    <x v="2"/>
    <x v="3"/>
    <x v="1"/>
    <x v="2"/>
    <x v="2"/>
    <x v="2"/>
    <m/>
    <m/>
    <m/>
    <m/>
    <m/>
    <m/>
  </r>
  <r>
    <x v="0"/>
    <x v="52"/>
    <x v="1"/>
    <s v="Webb"/>
    <x v="5"/>
    <x v="1"/>
    <x v="1"/>
    <x v="1"/>
    <x v="0"/>
    <x v="1"/>
    <x v="0"/>
    <x v="2"/>
    <x v="0"/>
    <x v="0"/>
    <x v="3"/>
    <x v="0"/>
    <x v="2"/>
    <x v="2"/>
    <x v="0"/>
    <x v="0"/>
    <x v="2"/>
    <x v="0"/>
    <x v="0"/>
    <x v="0"/>
    <x v="0"/>
    <x v="3"/>
    <x v="3"/>
    <x v="2"/>
    <x v="2"/>
    <x v="3"/>
    <x v="1"/>
    <x v="2"/>
    <x v="2"/>
    <x v="2"/>
    <m/>
    <m/>
    <m/>
    <m/>
    <m/>
    <m/>
  </r>
  <r>
    <x v="0"/>
    <x v="23"/>
    <x v="0"/>
    <s v="Webb"/>
    <x v="5"/>
    <x v="1"/>
    <x v="1"/>
    <x v="1"/>
    <x v="0"/>
    <x v="2"/>
    <x v="0"/>
    <x v="1"/>
    <x v="0"/>
    <x v="0"/>
    <x v="1"/>
    <x v="0"/>
    <x v="1"/>
    <x v="1"/>
    <x v="0"/>
    <x v="0"/>
    <x v="1"/>
    <x v="0"/>
    <x v="0"/>
    <x v="0"/>
    <x v="0"/>
    <x v="1"/>
    <x v="1"/>
    <x v="2"/>
    <x v="2"/>
    <x v="3"/>
    <x v="1"/>
    <x v="2"/>
    <x v="2"/>
    <x v="2"/>
    <m/>
    <m/>
    <m/>
    <m/>
    <m/>
    <m/>
  </r>
  <r>
    <x v="0"/>
    <x v="140"/>
    <x v="1"/>
    <s v="Webb"/>
    <x v="5"/>
    <x v="1"/>
    <x v="1"/>
    <x v="2"/>
    <x v="0"/>
    <x v="4"/>
    <x v="0"/>
    <x v="1"/>
    <x v="0"/>
    <x v="0"/>
    <x v="2"/>
    <x v="0"/>
    <x v="1"/>
    <x v="1"/>
    <x v="0"/>
    <x v="0"/>
    <x v="1"/>
    <x v="0"/>
    <x v="0"/>
    <x v="0"/>
    <x v="0"/>
    <x v="1"/>
    <x v="2"/>
    <x v="2"/>
    <x v="2"/>
    <x v="3"/>
    <x v="1"/>
    <x v="2"/>
    <x v="2"/>
    <x v="2"/>
    <m/>
    <m/>
    <m/>
    <m/>
    <m/>
    <m/>
  </r>
  <r>
    <x v="0"/>
    <x v="23"/>
    <x v="0"/>
    <s v="Webb"/>
    <x v="5"/>
    <x v="1"/>
    <x v="0"/>
    <x v="2"/>
    <x v="0"/>
    <x v="2"/>
    <x v="0"/>
    <x v="1"/>
    <x v="0"/>
    <x v="0"/>
    <x v="1"/>
    <x v="0"/>
    <x v="1"/>
    <x v="1"/>
    <x v="0"/>
    <x v="0"/>
    <x v="1"/>
    <x v="0"/>
    <x v="0"/>
    <x v="0"/>
    <x v="0"/>
    <x v="1"/>
    <x v="1"/>
    <x v="2"/>
    <x v="2"/>
    <x v="3"/>
    <x v="1"/>
    <x v="2"/>
    <x v="2"/>
    <x v="2"/>
    <m/>
    <m/>
    <m/>
    <m/>
    <m/>
    <m/>
  </r>
  <r>
    <x v="0"/>
    <x v="52"/>
    <x v="1"/>
    <s v="Webb"/>
    <x v="5"/>
    <x v="1"/>
    <x v="0"/>
    <x v="1"/>
    <x v="0"/>
    <x v="2"/>
    <x v="0"/>
    <x v="1"/>
    <x v="0"/>
    <x v="0"/>
    <x v="2"/>
    <x v="0"/>
    <x v="1"/>
    <x v="2"/>
    <x v="0"/>
    <x v="0"/>
    <x v="1"/>
    <x v="0"/>
    <x v="0"/>
    <x v="0"/>
    <x v="0"/>
    <x v="1"/>
    <x v="1"/>
    <x v="2"/>
    <x v="2"/>
    <x v="3"/>
    <x v="1"/>
    <x v="2"/>
    <x v="2"/>
    <x v="2"/>
    <m/>
    <m/>
    <m/>
    <m/>
    <m/>
    <m/>
  </r>
  <r>
    <x v="0"/>
    <x v="146"/>
    <x v="0"/>
    <s v="Webb"/>
    <x v="5"/>
    <x v="1"/>
    <x v="1"/>
    <x v="2"/>
    <x v="0"/>
    <x v="2"/>
    <x v="0"/>
    <x v="1"/>
    <x v="0"/>
    <x v="0"/>
    <x v="1"/>
    <x v="0"/>
    <x v="1"/>
    <x v="1"/>
    <x v="0"/>
    <x v="0"/>
    <x v="1"/>
    <x v="0"/>
    <x v="0"/>
    <x v="0"/>
    <x v="0"/>
    <x v="1"/>
    <x v="1"/>
    <x v="2"/>
    <x v="2"/>
    <x v="3"/>
    <x v="1"/>
    <x v="2"/>
    <x v="2"/>
    <x v="2"/>
    <m/>
    <m/>
    <m/>
    <m/>
    <m/>
    <m/>
  </r>
  <r>
    <x v="0"/>
    <x v="52"/>
    <x v="1"/>
    <s v="Webb"/>
    <x v="5"/>
    <x v="1"/>
    <x v="1"/>
    <x v="1"/>
    <x v="0"/>
    <x v="0"/>
    <x v="0"/>
    <x v="1"/>
    <x v="0"/>
    <x v="0"/>
    <x v="4"/>
    <x v="0"/>
    <x v="1"/>
    <x v="2"/>
    <x v="0"/>
    <x v="0"/>
    <x v="2"/>
    <x v="0"/>
    <x v="0"/>
    <x v="0"/>
    <x v="0"/>
    <x v="1"/>
    <x v="1"/>
    <x v="1"/>
    <x v="2"/>
    <x v="3"/>
    <x v="1"/>
    <x v="2"/>
    <x v="2"/>
    <x v="2"/>
    <m/>
    <m/>
    <m/>
    <m/>
    <m/>
    <m/>
  </r>
  <r>
    <x v="0"/>
    <x v="140"/>
    <x v="1"/>
    <s v="Webb"/>
    <x v="5"/>
    <x v="1"/>
    <x v="0"/>
    <x v="3"/>
    <x v="0"/>
    <x v="0"/>
    <x v="0"/>
    <x v="4"/>
    <x v="0"/>
    <x v="0"/>
    <x v="2"/>
    <x v="0"/>
    <x v="2"/>
    <x v="2"/>
    <x v="0"/>
    <x v="0"/>
    <x v="2"/>
    <x v="0"/>
    <x v="0"/>
    <x v="0"/>
    <x v="0"/>
    <x v="2"/>
    <x v="2"/>
    <x v="1"/>
    <x v="2"/>
    <x v="3"/>
    <x v="1"/>
    <x v="2"/>
    <x v="2"/>
    <x v="2"/>
    <m/>
    <m/>
    <m/>
    <m/>
    <m/>
    <m/>
  </r>
  <r>
    <x v="0"/>
    <x v="69"/>
    <x v="0"/>
    <s v="Webb"/>
    <x v="5"/>
    <x v="1"/>
    <x v="0"/>
    <x v="2"/>
    <x v="0"/>
    <x v="2"/>
    <x v="0"/>
    <x v="1"/>
    <x v="0"/>
    <x v="0"/>
    <x v="1"/>
    <x v="0"/>
    <x v="1"/>
    <x v="1"/>
    <x v="0"/>
    <x v="0"/>
    <x v="1"/>
    <x v="0"/>
    <x v="0"/>
    <x v="0"/>
    <x v="0"/>
    <x v="1"/>
    <x v="1"/>
    <x v="2"/>
    <x v="2"/>
    <x v="3"/>
    <x v="1"/>
    <x v="2"/>
    <x v="2"/>
    <x v="2"/>
    <m/>
    <m/>
    <m/>
    <m/>
    <m/>
    <m/>
  </r>
  <r>
    <x v="0"/>
    <x v="23"/>
    <x v="0"/>
    <s v="Webb"/>
    <x v="5"/>
    <x v="1"/>
    <x v="0"/>
    <x v="1"/>
    <x v="0"/>
    <x v="0"/>
    <x v="0"/>
    <x v="2"/>
    <x v="0"/>
    <x v="0"/>
    <x v="2"/>
    <x v="0"/>
    <x v="1"/>
    <x v="1"/>
    <x v="0"/>
    <x v="0"/>
    <x v="2"/>
    <x v="0"/>
    <x v="0"/>
    <x v="0"/>
    <x v="0"/>
    <x v="2"/>
    <x v="2"/>
    <x v="1"/>
    <x v="2"/>
    <x v="3"/>
    <x v="1"/>
    <x v="2"/>
    <x v="2"/>
    <x v="2"/>
    <m/>
    <m/>
    <m/>
    <m/>
    <m/>
    <m/>
  </r>
  <r>
    <x v="0"/>
    <x v="140"/>
    <x v="1"/>
    <s v="Webb"/>
    <x v="5"/>
    <x v="1"/>
    <x v="0"/>
    <x v="3"/>
    <x v="0"/>
    <x v="0"/>
    <x v="0"/>
    <x v="1"/>
    <x v="0"/>
    <x v="0"/>
    <x v="3"/>
    <x v="0"/>
    <x v="1"/>
    <x v="2"/>
    <x v="0"/>
    <x v="0"/>
    <x v="1"/>
    <x v="0"/>
    <x v="0"/>
    <x v="0"/>
    <x v="0"/>
    <x v="1"/>
    <x v="1"/>
    <x v="3"/>
    <x v="2"/>
    <x v="3"/>
    <x v="1"/>
    <x v="2"/>
    <x v="2"/>
    <x v="2"/>
    <m/>
    <m/>
    <m/>
    <m/>
    <m/>
    <m/>
  </r>
  <r>
    <x v="0"/>
    <x v="112"/>
    <x v="1"/>
    <s v="Webb"/>
    <x v="5"/>
    <x v="1"/>
    <x v="1"/>
    <x v="2"/>
    <x v="0"/>
    <x v="1"/>
    <x v="0"/>
    <x v="2"/>
    <x v="0"/>
    <x v="0"/>
    <x v="2"/>
    <x v="0"/>
    <x v="1"/>
    <x v="1"/>
    <x v="0"/>
    <x v="0"/>
    <x v="2"/>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86"/>
    <x v="0"/>
    <s v="Webb"/>
    <x v="5"/>
    <x v="1"/>
    <x v="1"/>
    <x v="1"/>
    <x v="0"/>
    <x v="1"/>
    <x v="0"/>
    <x v="3"/>
    <x v="0"/>
    <x v="0"/>
    <x v="3"/>
    <x v="0"/>
    <x v="2"/>
    <x v="3"/>
    <x v="0"/>
    <x v="0"/>
    <x v="2"/>
    <x v="0"/>
    <x v="0"/>
    <x v="0"/>
    <x v="0"/>
    <x v="2"/>
    <x v="2"/>
    <x v="2"/>
    <x v="2"/>
    <x v="3"/>
    <x v="1"/>
    <x v="2"/>
    <x v="2"/>
    <x v="2"/>
    <m/>
    <m/>
    <m/>
    <m/>
    <m/>
    <m/>
  </r>
  <r>
    <x v="0"/>
    <x v="86"/>
    <x v="0"/>
    <s v="Webb"/>
    <x v="5"/>
    <x v="1"/>
    <x v="0"/>
    <x v="2"/>
    <x v="0"/>
    <x v="2"/>
    <x v="0"/>
    <x v="1"/>
    <x v="0"/>
    <x v="0"/>
    <x v="1"/>
    <x v="0"/>
    <x v="1"/>
    <x v="1"/>
    <x v="0"/>
    <x v="0"/>
    <x v="1"/>
    <x v="0"/>
    <x v="0"/>
    <x v="0"/>
    <x v="0"/>
    <x v="1"/>
    <x v="1"/>
    <x v="2"/>
    <x v="2"/>
    <x v="3"/>
    <x v="1"/>
    <x v="2"/>
    <x v="2"/>
    <x v="2"/>
    <m/>
    <m/>
    <m/>
    <m/>
    <m/>
    <m/>
  </r>
  <r>
    <x v="0"/>
    <x v="23"/>
    <x v="0"/>
    <s v="Webb"/>
    <x v="5"/>
    <x v="1"/>
    <x v="1"/>
    <x v="2"/>
    <x v="0"/>
    <x v="2"/>
    <x v="0"/>
    <x v="1"/>
    <x v="0"/>
    <x v="0"/>
    <x v="2"/>
    <x v="0"/>
    <x v="1"/>
    <x v="1"/>
    <x v="0"/>
    <x v="0"/>
    <x v="1"/>
    <x v="0"/>
    <x v="0"/>
    <x v="0"/>
    <x v="0"/>
    <x v="1"/>
    <x v="1"/>
    <x v="2"/>
    <x v="2"/>
    <x v="3"/>
    <x v="1"/>
    <x v="2"/>
    <x v="2"/>
    <x v="2"/>
    <m/>
    <m/>
    <m/>
    <m/>
    <m/>
    <m/>
  </r>
  <r>
    <x v="0"/>
    <x v="140"/>
    <x v="1"/>
    <s v="Webb"/>
    <x v="5"/>
    <x v="1"/>
    <x v="1"/>
    <x v="1"/>
    <x v="0"/>
    <x v="1"/>
    <x v="0"/>
    <x v="1"/>
    <x v="0"/>
    <x v="0"/>
    <x v="1"/>
    <x v="0"/>
    <x v="1"/>
    <x v="1"/>
    <x v="0"/>
    <x v="0"/>
    <x v="1"/>
    <x v="0"/>
    <x v="0"/>
    <x v="0"/>
    <x v="0"/>
    <x v="1"/>
    <x v="1"/>
    <x v="2"/>
    <x v="2"/>
    <x v="3"/>
    <x v="1"/>
    <x v="2"/>
    <x v="2"/>
    <x v="2"/>
    <m/>
    <m/>
    <m/>
    <m/>
    <m/>
    <m/>
  </r>
  <r>
    <x v="0"/>
    <x v="23"/>
    <x v="0"/>
    <s v="Webb"/>
    <x v="5"/>
    <x v="1"/>
    <x v="1"/>
    <x v="2"/>
    <x v="0"/>
    <x v="0"/>
    <x v="0"/>
    <x v="1"/>
    <x v="0"/>
    <x v="0"/>
    <x v="1"/>
    <x v="0"/>
    <x v="1"/>
    <x v="1"/>
    <x v="0"/>
    <x v="0"/>
    <x v="1"/>
    <x v="0"/>
    <x v="0"/>
    <x v="0"/>
    <x v="0"/>
    <x v="1"/>
    <x v="1"/>
    <x v="3"/>
    <x v="2"/>
    <x v="3"/>
    <x v="1"/>
    <x v="2"/>
    <x v="2"/>
    <x v="2"/>
    <m/>
    <m/>
    <m/>
    <m/>
    <m/>
    <m/>
  </r>
  <r>
    <x v="0"/>
    <x v="86"/>
    <x v="0"/>
    <s v="Webb"/>
    <x v="5"/>
    <x v="1"/>
    <x v="1"/>
    <x v="1"/>
    <x v="0"/>
    <x v="2"/>
    <x v="0"/>
    <x v="1"/>
    <x v="0"/>
    <x v="0"/>
    <x v="1"/>
    <x v="0"/>
    <x v="2"/>
    <x v="2"/>
    <x v="0"/>
    <x v="0"/>
    <x v="2"/>
    <x v="0"/>
    <x v="0"/>
    <x v="0"/>
    <x v="0"/>
    <x v="2"/>
    <x v="2"/>
    <x v="2"/>
    <x v="2"/>
    <x v="3"/>
    <x v="1"/>
    <x v="2"/>
    <x v="2"/>
    <x v="2"/>
    <m/>
    <m/>
    <m/>
    <m/>
    <m/>
    <m/>
  </r>
  <r>
    <x v="0"/>
    <x v="23"/>
    <x v="0"/>
    <s v="Webb"/>
    <x v="5"/>
    <x v="1"/>
    <x v="0"/>
    <x v="2"/>
    <x v="0"/>
    <x v="2"/>
    <x v="0"/>
    <x v="2"/>
    <x v="0"/>
    <x v="0"/>
    <x v="1"/>
    <x v="0"/>
    <x v="1"/>
    <x v="1"/>
    <x v="0"/>
    <x v="0"/>
    <x v="1"/>
    <x v="0"/>
    <x v="0"/>
    <x v="0"/>
    <x v="0"/>
    <x v="1"/>
    <x v="1"/>
    <x v="2"/>
    <x v="2"/>
    <x v="3"/>
    <x v="1"/>
    <x v="2"/>
    <x v="2"/>
    <x v="2"/>
    <m/>
    <m/>
    <m/>
    <m/>
    <m/>
    <m/>
  </r>
  <r>
    <x v="0"/>
    <x v="132"/>
    <x v="0"/>
    <s v="Webb"/>
    <x v="5"/>
    <x v="1"/>
    <x v="0"/>
    <x v="1"/>
    <x v="0"/>
    <x v="2"/>
    <x v="0"/>
    <x v="2"/>
    <x v="0"/>
    <x v="0"/>
    <x v="3"/>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23"/>
    <x v="0"/>
    <s v="Webb"/>
    <x v="5"/>
    <x v="1"/>
    <x v="0"/>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131"/>
    <x v="0"/>
    <s v="Webb"/>
    <x v="5"/>
    <x v="1"/>
    <x v="1"/>
    <x v="2"/>
    <x v="0"/>
    <x v="2"/>
    <x v="0"/>
    <x v="1"/>
    <x v="0"/>
    <x v="0"/>
    <x v="1"/>
    <x v="0"/>
    <x v="1"/>
    <x v="1"/>
    <x v="0"/>
    <x v="0"/>
    <x v="1"/>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55"/>
    <x v="1"/>
    <s v="Webb"/>
    <x v="5"/>
    <x v="1"/>
    <x v="1"/>
    <x v="1"/>
    <x v="0"/>
    <x v="0"/>
    <x v="0"/>
    <x v="2"/>
    <x v="0"/>
    <x v="0"/>
    <x v="2"/>
    <x v="0"/>
    <x v="1"/>
    <x v="2"/>
    <x v="0"/>
    <x v="0"/>
    <x v="1"/>
    <x v="0"/>
    <x v="0"/>
    <x v="0"/>
    <x v="0"/>
    <x v="2"/>
    <x v="2"/>
    <x v="1"/>
    <x v="2"/>
    <x v="3"/>
    <x v="1"/>
    <x v="2"/>
    <x v="2"/>
    <x v="2"/>
    <m/>
    <m/>
    <m/>
    <m/>
    <m/>
    <m/>
  </r>
  <r>
    <x v="0"/>
    <x v="140"/>
    <x v="1"/>
    <s v="Webb"/>
    <x v="5"/>
    <x v="1"/>
    <x v="0"/>
    <x v="2"/>
    <x v="0"/>
    <x v="2"/>
    <x v="0"/>
    <x v="1"/>
    <x v="0"/>
    <x v="0"/>
    <x v="1"/>
    <x v="0"/>
    <x v="1"/>
    <x v="1"/>
    <x v="0"/>
    <x v="0"/>
    <x v="1"/>
    <x v="0"/>
    <x v="0"/>
    <x v="0"/>
    <x v="0"/>
    <x v="1"/>
    <x v="1"/>
    <x v="2"/>
    <x v="2"/>
    <x v="3"/>
    <x v="1"/>
    <x v="2"/>
    <x v="2"/>
    <x v="2"/>
    <m/>
    <m/>
    <m/>
    <m/>
    <m/>
    <m/>
  </r>
  <r>
    <x v="0"/>
    <x v="146"/>
    <x v="0"/>
    <s v="Webb"/>
    <x v="5"/>
    <x v="1"/>
    <x v="3"/>
    <x v="3"/>
    <x v="0"/>
    <x v="1"/>
    <x v="0"/>
    <x v="3"/>
    <x v="0"/>
    <x v="0"/>
    <x v="4"/>
    <x v="0"/>
    <x v="5"/>
    <x v="5"/>
    <x v="0"/>
    <x v="0"/>
    <x v="1"/>
    <x v="0"/>
    <x v="0"/>
    <x v="0"/>
    <x v="0"/>
    <x v="2"/>
    <x v="5"/>
    <x v="2"/>
    <x v="2"/>
    <x v="3"/>
    <x v="1"/>
    <x v="2"/>
    <x v="2"/>
    <x v="2"/>
    <m/>
    <m/>
    <m/>
    <m/>
    <m/>
    <m/>
  </r>
  <r>
    <x v="0"/>
    <x v="52"/>
    <x v="1"/>
    <s v="Webb"/>
    <x v="5"/>
    <x v="1"/>
    <x v="1"/>
    <x v="5"/>
    <x v="0"/>
    <x v="5"/>
    <x v="0"/>
    <x v="4"/>
    <x v="0"/>
    <x v="0"/>
    <x v="5"/>
    <x v="0"/>
    <x v="5"/>
    <x v="5"/>
    <x v="0"/>
    <x v="0"/>
    <x v="5"/>
    <x v="0"/>
    <x v="0"/>
    <x v="0"/>
    <x v="0"/>
    <x v="3"/>
    <x v="3"/>
    <x v="2"/>
    <x v="2"/>
    <x v="3"/>
    <x v="1"/>
    <x v="2"/>
    <x v="2"/>
    <x v="2"/>
    <m/>
    <m/>
    <m/>
    <m/>
    <m/>
    <m/>
  </r>
  <r>
    <x v="0"/>
    <x v="55"/>
    <x v="1"/>
    <s v="Webb"/>
    <x v="5"/>
    <x v="1"/>
    <x v="0"/>
    <x v="1"/>
    <x v="0"/>
    <x v="2"/>
    <x v="0"/>
    <x v="2"/>
    <x v="0"/>
    <x v="0"/>
    <x v="2"/>
    <x v="0"/>
    <x v="2"/>
    <x v="5"/>
    <x v="0"/>
    <x v="0"/>
    <x v="2"/>
    <x v="0"/>
    <x v="0"/>
    <x v="0"/>
    <x v="0"/>
    <x v="2"/>
    <x v="2"/>
    <x v="2"/>
    <x v="2"/>
    <x v="3"/>
    <x v="1"/>
    <x v="2"/>
    <x v="2"/>
    <x v="2"/>
    <m/>
    <m/>
    <m/>
    <m/>
    <m/>
    <m/>
  </r>
  <r>
    <x v="0"/>
    <x v="140"/>
    <x v="1"/>
    <s v="Webb"/>
    <x v="5"/>
    <x v="1"/>
    <x v="0"/>
    <x v="2"/>
    <x v="0"/>
    <x v="1"/>
    <x v="0"/>
    <x v="1"/>
    <x v="0"/>
    <x v="0"/>
    <x v="1"/>
    <x v="0"/>
    <x v="1"/>
    <x v="1"/>
    <x v="0"/>
    <x v="0"/>
    <x v="1"/>
    <x v="0"/>
    <x v="0"/>
    <x v="0"/>
    <x v="0"/>
    <x v="1"/>
    <x v="1"/>
    <x v="2"/>
    <x v="2"/>
    <x v="3"/>
    <x v="1"/>
    <x v="2"/>
    <x v="2"/>
    <x v="2"/>
    <m/>
    <m/>
    <m/>
    <m/>
    <m/>
    <m/>
  </r>
  <r>
    <x v="0"/>
    <x v="23"/>
    <x v="0"/>
    <s v="Webb"/>
    <x v="5"/>
    <x v="1"/>
    <x v="1"/>
    <x v="2"/>
    <x v="0"/>
    <x v="2"/>
    <x v="0"/>
    <x v="1"/>
    <x v="0"/>
    <x v="0"/>
    <x v="1"/>
    <x v="0"/>
    <x v="2"/>
    <x v="1"/>
    <x v="0"/>
    <x v="0"/>
    <x v="1"/>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27"/>
    <x v="0"/>
    <s v="Webb"/>
    <x v="5"/>
    <x v="1"/>
    <x v="1"/>
    <x v="2"/>
    <x v="0"/>
    <x v="2"/>
    <x v="0"/>
    <x v="1"/>
    <x v="0"/>
    <x v="0"/>
    <x v="1"/>
    <x v="0"/>
    <x v="1"/>
    <x v="1"/>
    <x v="0"/>
    <x v="0"/>
    <x v="1"/>
    <x v="0"/>
    <x v="0"/>
    <x v="0"/>
    <x v="0"/>
    <x v="1"/>
    <x v="1"/>
    <x v="2"/>
    <x v="2"/>
    <x v="3"/>
    <x v="1"/>
    <x v="2"/>
    <x v="2"/>
    <x v="2"/>
    <m/>
    <m/>
    <m/>
    <m/>
    <m/>
    <m/>
  </r>
  <r>
    <x v="0"/>
    <x v="55"/>
    <x v="1"/>
    <s v="Webb"/>
    <x v="5"/>
    <x v="1"/>
    <x v="1"/>
    <x v="1"/>
    <x v="0"/>
    <x v="0"/>
    <x v="0"/>
    <x v="2"/>
    <x v="0"/>
    <x v="0"/>
    <x v="1"/>
    <x v="0"/>
    <x v="1"/>
    <x v="1"/>
    <x v="0"/>
    <x v="0"/>
    <x v="1"/>
    <x v="0"/>
    <x v="0"/>
    <x v="0"/>
    <x v="0"/>
    <x v="1"/>
    <x v="2"/>
    <x v="1"/>
    <x v="2"/>
    <x v="3"/>
    <x v="1"/>
    <x v="2"/>
    <x v="2"/>
    <x v="2"/>
    <m/>
    <m/>
    <m/>
    <m/>
    <m/>
    <m/>
  </r>
  <r>
    <x v="0"/>
    <x v="48"/>
    <x v="0"/>
    <s v="Webb"/>
    <x v="5"/>
    <x v="1"/>
    <x v="0"/>
    <x v="2"/>
    <x v="0"/>
    <x v="2"/>
    <x v="0"/>
    <x v="1"/>
    <x v="0"/>
    <x v="0"/>
    <x v="1"/>
    <x v="0"/>
    <x v="1"/>
    <x v="1"/>
    <x v="0"/>
    <x v="0"/>
    <x v="1"/>
    <x v="0"/>
    <x v="0"/>
    <x v="0"/>
    <x v="0"/>
    <x v="1"/>
    <x v="1"/>
    <x v="2"/>
    <x v="2"/>
    <x v="3"/>
    <x v="1"/>
    <x v="2"/>
    <x v="2"/>
    <x v="2"/>
    <m/>
    <m/>
    <m/>
    <m/>
    <m/>
    <m/>
  </r>
  <r>
    <x v="0"/>
    <x v="27"/>
    <x v="0"/>
    <s v="Webb"/>
    <x v="5"/>
    <x v="1"/>
    <x v="0"/>
    <x v="1"/>
    <x v="0"/>
    <x v="2"/>
    <x v="0"/>
    <x v="1"/>
    <x v="0"/>
    <x v="0"/>
    <x v="4"/>
    <x v="0"/>
    <x v="1"/>
    <x v="2"/>
    <x v="0"/>
    <x v="0"/>
    <x v="2"/>
    <x v="0"/>
    <x v="0"/>
    <x v="0"/>
    <x v="0"/>
    <x v="1"/>
    <x v="1"/>
    <x v="2"/>
    <x v="2"/>
    <x v="3"/>
    <x v="1"/>
    <x v="2"/>
    <x v="2"/>
    <x v="2"/>
    <m/>
    <m/>
    <m/>
    <m/>
    <m/>
    <m/>
  </r>
  <r>
    <x v="0"/>
    <x v="27"/>
    <x v="0"/>
    <s v="Webb"/>
    <x v="5"/>
    <x v="1"/>
    <x v="0"/>
    <x v="1"/>
    <x v="0"/>
    <x v="2"/>
    <x v="0"/>
    <x v="1"/>
    <x v="0"/>
    <x v="0"/>
    <x v="1"/>
    <x v="0"/>
    <x v="1"/>
    <x v="1"/>
    <x v="0"/>
    <x v="0"/>
    <x v="2"/>
    <x v="0"/>
    <x v="0"/>
    <x v="0"/>
    <x v="0"/>
    <x v="1"/>
    <x v="1"/>
    <x v="2"/>
    <x v="2"/>
    <x v="3"/>
    <x v="1"/>
    <x v="2"/>
    <x v="2"/>
    <x v="2"/>
    <m/>
    <m/>
    <m/>
    <m/>
    <m/>
    <m/>
  </r>
  <r>
    <x v="0"/>
    <x v="119"/>
    <x v="0"/>
    <s v="Webb"/>
    <x v="5"/>
    <x v="1"/>
    <x v="1"/>
    <x v="2"/>
    <x v="0"/>
    <x v="2"/>
    <x v="0"/>
    <x v="1"/>
    <x v="0"/>
    <x v="0"/>
    <x v="1"/>
    <x v="0"/>
    <x v="1"/>
    <x v="1"/>
    <x v="0"/>
    <x v="0"/>
    <x v="1"/>
    <x v="0"/>
    <x v="0"/>
    <x v="0"/>
    <x v="0"/>
    <x v="1"/>
    <x v="1"/>
    <x v="2"/>
    <x v="2"/>
    <x v="3"/>
    <x v="1"/>
    <x v="2"/>
    <x v="2"/>
    <x v="2"/>
    <m/>
    <m/>
    <m/>
    <m/>
    <m/>
    <m/>
  </r>
  <r>
    <x v="0"/>
    <x v="34"/>
    <x v="0"/>
    <s v="Webb"/>
    <x v="5"/>
    <x v="1"/>
    <x v="1"/>
    <x v="2"/>
    <x v="0"/>
    <x v="0"/>
    <x v="0"/>
    <x v="1"/>
    <x v="0"/>
    <x v="0"/>
    <x v="1"/>
    <x v="0"/>
    <x v="1"/>
    <x v="1"/>
    <x v="0"/>
    <x v="0"/>
    <x v="1"/>
    <x v="0"/>
    <x v="0"/>
    <x v="0"/>
    <x v="0"/>
    <x v="1"/>
    <x v="1"/>
    <x v="1"/>
    <x v="2"/>
    <x v="3"/>
    <x v="1"/>
    <x v="2"/>
    <x v="2"/>
    <x v="2"/>
    <m/>
    <m/>
    <m/>
    <m/>
    <m/>
    <m/>
  </r>
  <r>
    <x v="0"/>
    <x v="117"/>
    <x v="1"/>
    <s v="Webb"/>
    <x v="5"/>
    <x v="1"/>
    <x v="0"/>
    <x v="2"/>
    <x v="0"/>
    <x v="2"/>
    <x v="0"/>
    <x v="1"/>
    <x v="0"/>
    <x v="0"/>
    <x v="1"/>
    <x v="0"/>
    <x v="1"/>
    <x v="1"/>
    <x v="0"/>
    <x v="0"/>
    <x v="1"/>
    <x v="0"/>
    <x v="0"/>
    <x v="0"/>
    <x v="0"/>
    <x v="1"/>
    <x v="1"/>
    <x v="2"/>
    <x v="2"/>
    <x v="3"/>
    <x v="1"/>
    <x v="2"/>
    <x v="2"/>
    <x v="2"/>
    <m/>
    <m/>
    <m/>
    <m/>
    <m/>
    <m/>
  </r>
  <r>
    <x v="0"/>
    <x v="140"/>
    <x v="1"/>
    <s v="Webb"/>
    <x v="5"/>
    <x v="1"/>
    <x v="0"/>
    <x v="2"/>
    <x v="0"/>
    <x v="2"/>
    <x v="0"/>
    <x v="1"/>
    <x v="0"/>
    <x v="0"/>
    <x v="1"/>
    <x v="0"/>
    <x v="1"/>
    <x v="1"/>
    <x v="0"/>
    <x v="0"/>
    <x v="1"/>
    <x v="0"/>
    <x v="0"/>
    <x v="0"/>
    <x v="0"/>
    <x v="1"/>
    <x v="1"/>
    <x v="2"/>
    <x v="2"/>
    <x v="3"/>
    <x v="1"/>
    <x v="2"/>
    <x v="2"/>
    <x v="2"/>
    <m/>
    <m/>
    <m/>
    <m/>
    <m/>
    <m/>
  </r>
  <r>
    <x v="0"/>
    <x v="61"/>
    <x v="0"/>
    <s v="Webb"/>
    <x v="5"/>
    <x v="1"/>
    <x v="1"/>
    <x v="2"/>
    <x v="0"/>
    <x v="2"/>
    <x v="0"/>
    <x v="1"/>
    <x v="0"/>
    <x v="0"/>
    <x v="1"/>
    <x v="0"/>
    <x v="1"/>
    <x v="1"/>
    <x v="0"/>
    <x v="0"/>
    <x v="1"/>
    <x v="0"/>
    <x v="0"/>
    <x v="0"/>
    <x v="0"/>
    <x v="1"/>
    <x v="1"/>
    <x v="2"/>
    <x v="2"/>
    <x v="3"/>
    <x v="1"/>
    <x v="2"/>
    <x v="2"/>
    <x v="2"/>
    <m/>
    <m/>
    <m/>
    <m/>
    <m/>
    <m/>
  </r>
  <r>
    <x v="0"/>
    <x v="8"/>
    <x v="1"/>
    <s v="Webb"/>
    <x v="5"/>
    <x v="1"/>
    <x v="0"/>
    <x v="3"/>
    <x v="0"/>
    <x v="1"/>
    <x v="0"/>
    <x v="2"/>
    <x v="0"/>
    <x v="0"/>
    <x v="3"/>
    <x v="0"/>
    <x v="2"/>
    <x v="3"/>
    <x v="0"/>
    <x v="0"/>
    <x v="2"/>
    <x v="0"/>
    <x v="0"/>
    <x v="0"/>
    <x v="0"/>
    <x v="2"/>
    <x v="2"/>
    <x v="2"/>
    <x v="2"/>
    <x v="3"/>
    <x v="1"/>
    <x v="2"/>
    <x v="2"/>
    <x v="2"/>
    <m/>
    <m/>
    <m/>
    <m/>
    <m/>
    <m/>
  </r>
  <r>
    <x v="0"/>
    <x v="76"/>
    <x v="1"/>
    <s v="Webb"/>
    <x v="5"/>
    <x v="1"/>
    <x v="1"/>
    <x v="2"/>
    <x v="0"/>
    <x v="2"/>
    <x v="0"/>
    <x v="1"/>
    <x v="0"/>
    <x v="0"/>
    <x v="1"/>
    <x v="0"/>
    <x v="1"/>
    <x v="1"/>
    <x v="0"/>
    <x v="0"/>
    <x v="1"/>
    <x v="0"/>
    <x v="0"/>
    <x v="0"/>
    <x v="0"/>
    <x v="1"/>
    <x v="1"/>
    <x v="2"/>
    <x v="2"/>
    <x v="3"/>
    <x v="1"/>
    <x v="2"/>
    <x v="2"/>
    <x v="2"/>
    <m/>
    <m/>
    <m/>
    <m/>
    <m/>
    <m/>
  </r>
  <r>
    <x v="0"/>
    <x v="50"/>
    <x v="1"/>
    <s v="Webb"/>
    <x v="5"/>
    <x v="1"/>
    <x v="0"/>
    <x v="2"/>
    <x v="0"/>
    <x v="2"/>
    <x v="0"/>
    <x v="2"/>
    <x v="0"/>
    <x v="0"/>
    <x v="1"/>
    <x v="0"/>
    <x v="1"/>
    <x v="1"/>
    <x v="0"/>
    <x v="0"/>
    <x v="1"/>
    <x v="0"/>
    <x v="0"/>
    <x v="0"/>
    <x v="0"/>
    <x v="1"/>
    <x v="2"/>
    <x v="2"/>
    <x v="2"/>
    <x v="3"/>
    <x v="1"/>
    <x v="2"/>
    <x v="2"/>
    <x v="2"/>
    <m/>
    <m/>
    <m/>
    <m/>
    <m/>
    <m/>
  </r>
  <r>
    <x v="0"/>
    <x v="116"/>
    <x v="1"/>
    <s v="Webb"/>
    <x v="5"/>
    <x v="1"/>
    <x v="0"/>
    <x v="2"/>
    <x v="0"/>
    <x v="0"/>
    <x v="0"/>
    <x v="1"/>
    <x v="0"/>
    <x v="0"/>
    <x v="1"/>
    <x v="0"/>
    <x v="1"/>
    <x v="1"/>
    <x v="0"/>
    <x v="0"/>
    <x v="1"/>
    <x v="0"/>
    <x v="0"/>
    <x v="0"/>
    <x v="0"/>
    <x v="1"/>
    <x v="2"/>
    <x v="1"/>
    <x v="2"/>
    <x v="3"/>
    <x v="1"/>
    <x v="2"/>
    <x v="2"/>
    <x v="2"/>
    <m/>
    <m/>
    <m/>
    <m/>
    <m/>
    <m/>
  </r>
  <r>
    <x v="0"/>
    <x v="86"/>
    <x v="0"/>
    <s v="Webb"/>
    <x v="5"/>
    <x v="1"/>
    <x v="0"/>
    <x v="1"/>
    <x v="0"/>
    <x v="2"/>
    <x v="0"/>
    <x v="2"/>
    <x v="0"/>
    <x v="0"/>
    <x v="2"/>
    <x v="0"/>
    <x v="1"/>
    <x v="2"/>
    <x v="0"/>
    <x v="0"/>
    <x v="1"/>
    <x v="0"/>
    <x v="0"/>
    <x v="0"/>
    <x v="0"/>
    <x v="2"/>
    <x v="2"/>
    <x v="2"/>
    <x v="2"/>
    <x v="3"/>
    <x v="1"/>
    <x v="2"/>
    <x v="2"/>
    <x v="2"/>
    <m/>
    <m/>
    <m/>
    <m/>
    <m/>
    <m/>
  </r>
  <r>
    <x v="0"/>
    <x v="133"/>
    <x v="1"/>
    <s v="Webb"/>
    <x v="5"/>
    <x v="1"/>
    <x v="3"/>
    <x v="1"/>
    <x v="0"/>
    <x v="0"/>
    <x v="0"/>
    <x v="2"/>
    <x v="0"/>
    <x v="0"/>
    <x v="2"/>
    <x v="0"/>
    <x v="5"/>
    <x v="5"/>
    <x v="0"/>
    <x v="0"/>
    <x v="2"/>
    <x v="0"/>
    <x v="0"/>
    <x v="0"/>
    <x v="0"/>
    <x v="2"/>
    <x v="2"/>
    <x v="1"/>
    <x v="2"/>
    <x v="3"/>
    <x v="1"/>
    <x v="2"/>
    <x v="2"/>
    <x v="2"/>
    <m/>
    <m/>
    <m/>
    <m/>
    <m/>
    <m/>
  </r>
  <r>
    <x v="0"/>
    <x v="14"/>
    <x v="0"/>
    <s v="Webb"/>
    <x v="5"/>
    <x v="1"/>
    <x v="1"/>
    <x v="1"/>
    <x v="0"/>
    <x v="1"/>
    <x v="0"/>
    <x v="2"/>
    <x v="0"/>
    <x v="0"/>
    <x v="2"/>
    <x v="0"/>
    <x v="1"/>
    <x v="2"/>
    <x v="0"/>
    <x v="0"/>
    <x v="2"/>
    <x v="0"/>
    <x v="0"/>
    <x v="0"/>
    <x v="0"/>
    <x v="2"/>
    <x v="2"/>
    <x v="2"/>
    <x v="2"/>
    <x v="3"/>
    <x v="1"/>
    <x v="2"/>
    <x v="2"/>
    <x v="2"/>
    <m/>
    <m/>
    <m/>
    <m/>
    <m/>
    <m/>
  </r>
  <r>
    <x v="0"/>
    <x v="27"/>
    <x v="0"/>
    <s v="Webb"/>
    <x v="5"/>
    <x v="1"/>
    <x v="1"/>
    <x v="2"/>
    <x v="0"/>
    <x v="2"/>
    <x v="0"/>
    <x v="1"/>
    <x v="0"/>
    <x v="0"/>
    <x v="1"/>
    <x v="0"/>
    <x v="1"/>
    <x v="1"/>
    <x v="0"/>
    <x v="0"/>
    <x v="1"/>
    <x v="0"/>
    <x v="0"/>
    <x v="0"/>
    <x v="0"/>
    <x v="1"/>
    <x v="1"/>
    <x v="2"/>
    <x v="2"/>
    <x v="3"/>
    <x v="1"/>
    <x v="2"/>
    <x v="2"/>
    <x v="2"/>
    <m/>
    <m/>
    <m/>
    <m/>
    <m/>
    <m/>
  </r>
  <r>
    <x v="0"/>
    <x v="14"/>
    <x v="0"/>
    <s v="Webb"/>
    <x v="5"/>
    <x v="1"/>
    <x v="1"/>
    <x v="2"/>
    <x v="0"/>
    <x v="2"/>
    <x v="0"/>
    <x v="1"/>
    <x v="0"/>
    <x v="0"/>
    <x v="2"/>
    <x v="0"/>
    <x v="2"/>
    <x v="1"/>
    <x v="0"/>
    <x v="0"/>
    <x v="1"/>
    <x v="0"/>
    <x v="0"/>
    <x v="0"/>
    <x v="0"/>
    <x v="2"/>
    <x v="2"/>
    <x v="2"/>
    <x v="2"/>
    <x v="3"/>
    <x v="1"/>
    <x v="2"/>
    <x v="2"/>
    <x v="2"/>
    <m/>
    <m/>
    <m/>
    <m/>
    <m/>
    <m/>
  </r>
  <r>
    <x v="0"/>
    <x v="27"/>
    <x v="0"/>
    <s v="Webb"/>
    <x v="5"/>
    <x v="1"/>
    <x v="1"/>
    <x v="2"/>
    <x v="0"/>
    <x v="2"/>
    <x v="0"/>
    <x v="1"/>
    <x v="0"/>
    <x v="0"/>
    <x v="4"/>
    <x v="0"/>
    <x v="5"/>
    <x v="2"/>
    <x v="0"/>
    <x v="0"/>
    <x v="2"/>
    <x v="0"/>
    <x v="0"/>
    <x v="0"/>
    <x v="0"/>
    <x v="2"/>
    <x v="1"/>
    <x v="2"/>
    <x v="2"/>
    <x v="3"/>
    <x v="1"/>
    <x v="2"/>
    <x v="2"/>
    <x v="2"/>
    <m/>
    <m/>
    <m/>
    <m/>
    <m/>
    <m/>
  </r>
  <r>
    <x v="0"/>
    <x v="3"/>
    <x v="0"/>
    <s v="Webb"/>
    <x v="5"/>
    <x v="1"/>
    <x v="0"/>
    <x v="2"/>
    <x v="0"/>
    <x v="2"/>
    <x v="0"/>
    <x v="1"/>
    <x v="0"/>
    <x v="0"/>
    <x v="1"/>
    <x v="0"/>
    <x v="1"/>
    <x v="1"/>
    <x v="0"/>
    <x v="0"/>
    <x v="1"/>
    <x v="0"/>
    <x v="0"/>
    <x v="0"/>
    <x v="0"/>
    <x v="1"/>
    <x v="1"/>
    <x v="2"/>
    <x v="2"/>
    <x v="3"/>
    <x v="1"/>
    <x v="2"/>
    <x v="2"/>
    <x v="2"/>
    <m/>
    <m/>
    <m/>
    <m/>
    <m/>
    <m/>
  </r>
  <r>
    <x v="0"/>
    <x v="27"/>
    <x v="0"/>
    <s v="Webb"/>
    <x v="5"/>
    <x v="1"/>
    <x v="0"/>
    <x v="2"/>
    <x v="0"/>
    <x v="2"/>
    <x v="0"/>
    <x v="1"/>
    <x v="0"/>
    <x v="0"/>
    <x v="1"/>
    <x v="0"/>
    <x v="1"/>
    <x v="1"/>
    <x v="0"/>
    <x v="0"/>
    <x v="1"/>
    <x v="0"/>
    <x v="0"/>
    <x v="0"/>
    <x v="0"/>
    <x v="1"/>
    <x v="1"/>
    <x v="2"/>
    <x v="2"/>
    <x v="3"/>
    <x v="1"/>
    <x v="2"/>
    <x v="2"/>
    <x v="2"/>
    <m/>
    <m/>
    <m/>
    <m/>
    <m/>
    <m/>
  </r>
  <r>
    <x v="0"/>
    <x v="123"/>
    <x v="1"/>
    <s v="Webb"/>
    <x v="5"/>
    <x v="1"/>
    <x v="1"/>
    <x v="2"/>
    <x v="0"/>
    <x v="1"/>
    <x v="0"/>
    <x v="1"/>
    <x v="0"/>
    <x v="0"/>
    <x v="2"/>
    <x v="0"/>
    <x v="2"/>
    <x v="2"/>
    <x v="0"/>
    <x v="0"/>
    <x v="2"/>
    <x v="0"/>
    <x v="0"/>
    <x v="0"/>
    <x v="0"/>
    <x v="2"/>
    <x v="2"/>
    <x v="2"/>
    <x v="2"/>
    <x v="3"/>
    <x v="1"/>
    <x v="2"/>
    <x v="2"/>
    <x v="2"/>
    <m/>
    <m/>
    <m/>
    <m/>
    <m/>
    <m/>
  </r>
  <r>
    <x v="0"/>
    <x v="55"/>
    <x v="1"/>
    <s v="Webb"/>
    <x v="5"/>
    <x v="1"/>
    <x v="1"/>
    <x v="1"/>
    <x v="0"/>
    <x v="1"/>
    <x v="0"/>
    <x v="2"/>
    <x v="0"/>
    <x v="0"/>
    <x v="1"/>
    <x v="0"/>
    <x v="0"/>
    <x v="2"/>
    <x v="0"/>
    <x v="0"/>
    <x v="2"/>
    <x v="0"/>
    <x v="0"/>
    <x v="0"/>
    <x v="0"/>
    <x v="2"/>
    <x v="2"/>
    <x v="2"/>
    <x v="2"/>
    <x v="3"/>
    <x v="1"/>
    <x v="2"/>
    <x v="2"/>
    <x v="2"/>
    <m/>
    <m/>
    <m/>
    <m/>
    <m/>
    <m/>
  </r>
  <r>
    <x v="0"/>
    <x v="11"/>
    <x v="1"/>
    <s v="Webb"/>
    <x v="5"/>
    <x v="1"/>
    <x v="0"/>
    <x v="1"/>
    <x v="0"/>
    <x v="1"/>
    <x v="0"/>
    <x v="1"/>
    <x v="0"/>
    <x v="0"/>
    <x v="2"/>
    <x v="0"/>
    <x v="2"/>
    <x v="1"/>
    <x v="0"/>
    <x v="0"/>
    <x v="2"/>
    <x v="0"/>
    <x v="0"/>
    <x v="0"/>
    <x v="0"/>
    <x v="2"/>
    <x v="4"/>
    <x v="2"/>
    <x v="2"/>
    <x v="3"/>
    <x v="1"/>
    <x v="2"/>
    <x v="2"/>
    <x v="2"/>
    <m/>
    <m/>
    <m/>
    <m/>
    <m/>
    <m/>
  </r>
  <r>
    <x v="0"/>
    <x v="95"/>
    <x v="1"/>
    <s v="Webb"/>
    <x v="5"/>
    <x v="1"/>
    <x v="1"/>
    <x v="1"/>
    <x v="0"/>
    <x v="2"/>
    <x v="0"/>
    <x v="1"/>
    <x v="0"/>
    <x v="0"/>
    <x v="1"/>
    <x v="0"/>
    <x v="1"/>
    <x v="1"/>
    <x v="0"/>
    <x v="0"/>
    <x v="1"/>
    <x v="0"/>
    <x v="0"/>
    <x v="0"/>
    <x v="0"/>
    <x v="1"/>
    <x v="1"/>
    <x v="2"/>
    <x v="2"/>
    <x v="3"/>
    <x v="1"/>
    <x v="2"/>
    <x v="2"/>
    <x v="2"/>
    <m/>
    <m/>
    <m/>
    <m/>
    <m/>
    <m/>
  </r>
  <r>
    <x v="0"/>
    <x v="1"/>
    <x v="1"/>
    <s v="Webb"/>
    <x v="5"/>
    <x v="1"/>
    <x v="0"/>
    <x v="1"/>
    <x v="0"/>
    <x v="2"/>
    <x v="0"/>
    <x v="2"/>
    <x v="0"/>
    <x v="0"/>
    <x v="2"/>
    <x v="0"/>
    <x v="1"/>
    <x v="2"/>
    <x v="0"/>
    <x v="0"/>
    <x v="1"/>
    <x v="0"/>
    <x v="0"/>
    <x v="0"/>
    <x v="0"/>
    <x v="1"/>
    <x v="2"/>
    <x v="2"/>
    <x v="2"/>
    <x v="3"/>
    <x v="1"/>
    <x v="2"/>
    <x v="2"/>
    <x v="2"/>
    <m/>
    <m/>
    <m/>
    <m/>
    <m/>
    <m/>
  </r>
  <r>
    <x v="0"/>
    <x v="123"/>
    <x v="1"/>
    <s v="Webb"/>
    <x v="5"/>
    <x v="1"/>
    <x v="1"/>
    <x v="3"/>
    <x v="0"/>
    <x v="5"/>
    <x v="0"/>
    <x v="4"/>
    <x v="0"/>
    <x v="0"/>
    <x v="5"/>
    <x v="0"/>
    <x v="4"/>
    <x v="4"/>
    <x v="0"/>
    <x v="0"/>
    <x v="5"/>
    <x v="0"/>
    <x v="0"/>
    <x v="0"/>
    <x v="0"/>
    <x v="5"/>
    <x v="5"/>
    <x v="2"/>
    <x v="2"/>
    <x v="3"/>
    <x v="1"/>
    <x v="2"/>
    <x v="2"/>
    <x v="2"/>
    <m/>
    <m/>
    <m/>
    <m/>
    <m/>
    <m/>
  </r>
  <r>
    <x v="0"/>
    <x v="27"/>
    <x v="0"/>
    <s v="Webb"/>
    <x v="5"/>
    <x v="1"/>
    <x v="0"/>
    <x v="2"/>
    <x v="0"/>
    <x v="2"/>
    <x v="0"/>
    <x v="1"/>
    <x v="0"/>
    <x v="0"/>
    <x v="1"/>
    <x v="0"/>
    <x v="1"/>
    <x v="1"/>
    <x v="0"/>
    <x v="0"/>
    <x v="1"/>
    <x v="0"/>
    <x v="0"/>
    <x v="0"/>
    <x v="0"/>
    <x v="1"/>
    <x v="1"/>
    <x v="2"/>
    <x v="2"/>
    <x v="3"/>
    <x v="1"/>
    <x v="2"/>
    <x v="2"/>
    <x v="2"/>
    <m/>
    <m/>
    <m/>
    <m/>
    <m/>
    <m/>
  </r>
  <r>
    <x v="0"/>
    <x v="52"/>
    <x v="1"/>
    <s v="Webb"/>
    <x v="5"/>
    <x v="1"/>
    <x v="0"/>
    <x v="3"/>
    <x v="0"/>
    <x v="1"/>
    <x v="0"/>
    <x v="2"/>
    <x v="0"/>
    <x v="0"/>
    <x v="3"/>
    <x v="0"/>
    <x v="1"/>
    <x v="2"/>
    <x v="0"/>
    <x v="0"/>
    <x v="2"/>
    <x v="0"/>
    <x v="0"/>
    <x v="0"/>
    <x v="0"/>
    <x v="2"/>
    <x v="2"/>
    <x v="2"/>
    <x v="2"/>
    <x v="3"/>
    <x v="1"/>
    <x v="2"/>
    <x v="2"/>
    <x v="2"/>
    <m/>
    <m/>
    <m/>
    <m/>
    <m/>
    <m/>
  </r>
  <r>
    <x v="0"/>
    <x v="96"/>
    <x v="1"/>
    <s v="Webb"/>
    <x v="5"/>
    <x v="1"/>
    <x v="1"/>
    <x v="1"/>
    <x v="0"/>
    <x v="1"/>
    <x v="0"/>
    <x v="2"/>
    <x v="0"/>
    <x v="0"/>
    <x v="2"/>
    <x v="0"/>
    <x v="2"/>
    <x v="2"/>
    <x v="0"/>
    <x v="0"/>
    <x v="2"/>
    <x v="0"/>
    <x v="0"/>
    <x v="0"/>
    <x v="0"/>
    <x v="2"/>
    <x v="2"/>
    <x v="2"/>
    <x v="2"/>
    <x v="3"/>
    <x v="1"/>
    <x v="2"/>
    <x v="2"/>
    <x v="2"/>
    <m/>
    <m/>
    <m/>
    <m/>
    <m/>
    <m/>
  </r>
  <r>
    <x v="0"/>
    <x v="140"/>
    <x v="1"/>
    <s v="Webb"/>
    <x v="5"/>
    <x v="1"/>
    <x v="1"/>
    <x v="3"/>
    <x v="0"/>
    <x v="1"/>
    <x v="0"/>
    <x v="2"/>
    <x v="0"/>
    <x v="0"/>
    <x v="2"/>
    <x v="0"/>
    <x v="1"/>
    <x v="1"/>
    <x v="0"/>
    <x v="0"/>
    <x v="1"/>
    <x v="0"/>
    <x v="0"/>
    <x v="0"/>
    <x v="0"/>
    <x v="3"/>
    <x v="3"/>
    <x v="2"/>
    <x v="2"/>
    <x v="3"/>
    <x v="1"/>
    <x v="2"/>
    <x v="2"/>
    <x v="2"/>
    <m/>
    <m/>
    <m/>
    <m/>
    <m/>
    <m/>
  </r>
  <r>
    <x v="0"/>
    <x v="140"/>
    <x v="1"/>
    <s v="Webb"/>
    <x v="5"/>
    <x v="1"/>
    <x v="1"/>
    <x v="3"/>
    <x v="0"/>
    <x v="1"/>
    <x v="0"/>
    <x v="2"/>
    <x v="0"/>
    <x v="0"/>
    <x v="2"/>
    <x v="0"/>
    <x v="1"/>
    <x v="1"/>
    <x v="0"/>
    <x v="0"/>
    <x v="1"/>
    <x v="0"/>
    <x v="0"/>
    <x v="0"/>
    <x v="0"/>
    <x v="3"/>
    <x v="3"/>
    <x v="2"/>
    <x v="2"/>
    <x v="3"/>
    <x v="1"/>
    <x v="2"/>
    <x v="2"/>
    <x v="2"/>
    <m/>
    <m/>
    <m/>
    <m/>
    <m/>
    <m/>
  </r>
  <r>
    <x v="0"/>
    <x v="106"/>
    <x v="2"/>
    <s v="Webb"/>
    <x v="5"/>
    <x v="1"/>
    <x v="1"/>
    <x v="2"/>
    <x v="0"/>
    <x v="2"/>
    <x v="0"/>
    <x v="1"/>
    <x v="0"/>
    <x v="0"/>
    <x v="1"/>
    <x v="0"/>
    <x v="1"/>
    <x v="1"/>
    <x v="0"/>
    <x v="0"/>
    <x v="1"/>
    <x v="0"/>
    <x v="0"/>
    <x v="0"/>
    <x v="0"/>
    <x v="1"/>
    <x v="1"/>
    <x v="2"/>
    <x v="2"/>
    <x v="3"/>
    <x v="1"/>
    <x v="2"/>
    <x v="2"/>
    <x v="2"/>
    <m/>
    <m/>
    <m/>
    <m/>
    <m/>
    <m/>
  </r>
  <r>
    <x v="0"/>
    <x v="88"/>
    <x v="1"/>
    <s v="Webb"/>
    <x v="5"/>
    <x v="1"/>
    <x v="1"/>
    <x v="2"/>
    <x v="0"/>
    <x v="2"/>
    <x v="0"/>
    <x v="2"/>
    <x v="0"/>
    <x v="0"/>
    <x v="2"/>
    <x v="0"/>
    <x v="1"/>
    <x v="2"/>
    <x v="0"/>
    <x v="0"/>
    <x v="1"/>
    <x v="0"/>
    <x v="0"/>
    <x v="0"/>
    <x v="0"/>
    <x v="1"/>
    <x v="1"/>
    <x v="2"/>
    <x v="2"/>
    <x v="3"/>
    <x v="1"/>
    <x v="2"/>
    <x v="2"/>
    <x v="2"/>
    <m/>
    <m/>
    <m/>
    <m/>
    <m/>
    <m/>
  </r>
  <r>
    <x v="0"/>
    <x v="110"/>
    <x v="1"/>
    <s v="Webb"/>
    <x v="5"/>
    <x v="1"/>
    <x v="0"/>
    <x v="1"/>
    <x v="0"/>
    <x v="1"/>
    <x v="0"/>
    <x v="2"/>
    <x v="0"/>
    <x v="0"/>
    <x v="2"/>
    <x v="0"/>
    <x v="1"/>
    <x v="2"/>
    <x v="0"/>
    <x v="0"/>
    <x v="2"/>
    <x v="0"/>
    <x v="0"/>
    <x v="0"/>
    <x v="0"/>
    <x v="2"/>
    <x v="2"/>
    <x v="2"/>
    <x v="2"/>
    <x v="3"/>
    <x v="1"/>
    <x v="2"/>
    <x v="2"/>
    <x v="2"/>
    <m/>
    <m/>
    <m/>
    <m/>
    <m/>
    <m/>
  </r>
  <r>
    <x v="0"/>
    <x v="84"/>
    <x v="0"/>
    <s v="Webb"/>
    <x v="5"/>
    <x v="1"/>
    <x v="0"/>
    <x v="2"/>
    <x v="0"/>
    <x v="2"/>
    <x v="0"/>
    <x v="1"/>
    <x v="0"/>
    <x v="0"/>
    <x v="2"/>
    <x v="0"/>
    <x v="1"/>
    <x v="2"/>
    <x v="0"/>
    <x v="0"/>
    <x v="1"/>
    <x v="0"/>
    <x v="0"/>
    <x v="0"/>
    <x v="0"/>
    <x v="2"/>
    <x v="2"/>
    <x v="2"/>
    <x v="2"/>
    <x v="3"/>
    <x v="1"/>
    <x v="2"/>
    <x v="2"/>
    <x v="2"/>
    <m/>
    <m/>
    <m/>
    <m/>
    <m/>
    <m/>
  </r>
  <r>
    <x v="0"/>
    <x v="48"/>
    <x v="0"/>
    <s v="Webb"/>
    <x v="5"/>
    <x v="1"/>
    <x v="1"/>
    <x v="2"/>
    <x v="0"/>
    <x v="2"/>
    <x v="0"/>
    <x v="1"/>
    <x v="0"/>
    <x v="0"/>
    <x v="1"/>
    <x v="0"/>
    <x v="1"/>
    <x v="1"/>
    <x v="0"/>
    <x v="0"/>
    <x v="1"/>
    <x v="0"/>
    <x v="0"/>
    <x v="0"/>
    <x v="0"/>
    <x v="1"/>
    <x v="1"/>
    <x v="2"/>
    <x v="2"/>
    <x v="3"/>
    <x v="1"/>
    <x v="2"/>
    <x v="2"/>
    <x v="2"/>
    <m/>
    <m/>
    <m/>
    <m/>
    <m/>
    <m/>
  </r>
  <r>
    <x v="0"/>
    <x v="84"/>
    <x v="0"/>
    <s v="Webb"/>
    <x v="5"/>
    <x v="1"/>
    <x v="1"/>
    <x v="1"/>
    <x v="0"/>
    <x v="1"/>
    <x v="0"/>
    <x v="1"/>
    <x v="0"/>
    <x v="0"/>
    <x v="2"/>
    <x v="0"/>
    <x v="2"/>
    <x v="2"/>
    <x v="0"/>
    <x v="0"/>
    <x v="2"/>
    <x v="0"/>
    <x v="0"/>
    <x v="0"/>
    <x v="0"/>
    <x v="2"/>
    <x v="2"/>
    <x v="2"/>
    <x v="2"/>
    <x v="3"/>
    <x v="1"/>
    <x v="2"/>
    <x v="2"/>
    <x v="2"/>
    <m/>
    <m/>
    <m/>
    <m/>
    <m/>
    <m/>
  </r>
  <r>
    <x v="0"/>
    <x v="83"/>
    <x v="0"/>
    <s v="Webb"/>
    <x v="5"/>
    <x v="1"/>
    <x v="0"/>
    <x v="2"/>
    <x v="0"/>
    <x v="2"/>
    <x v="0"/>
    <x v="1"/>
    <x v="0"/>
    <x v="0"/>
    <x v="1"/>
    <x v="0"/>
    <x v="1"/>
    <x v="1"/>
    <x v="0"/>
    <x v="0"/>
    <x v="1"/>
    <x v="0"/>
    <x v="0"/>
    <x v="0"/>
    <x v="0"/>
    <x v="1"/>
    <x v="1"/>
    <x v="2"/>
    <x v="2"/>
    <x v="3"/>
    <x v="1"/>
    <x v="2"/>
    <x v="2"/>
    <x v="2"/>
    <m/>
    <m/>
    <m/>
    <m/>
    <m/>
    <m/>
  </r>
  <r>
    <x v="0"/>
    <x v="27"/>
    <x v="0"/>
    <s v="Webb"/>
    <x v="5"/>
    <x v="1"/>
    <x v="1"/>
    <x v="2"/>
    <x v="0"/>
    <x v="2"/>
    <x v="0"/>
    <x v="1"/>
    <x v="0"/>
    <x v="0"/>
    <x v="1"/>
    <x v="0"/>
    <x v="2"/>
    <x v="1"/>
    <x v="0"/>
    <x v="0"/>
    <x v="1"/>
    <x v="0"/>
    <x v="0"/>
    <x v="0"/>
    <x v="0"/>
    <x v="1"/>
    <x v="1"/>
    <x v="2"/>
    <x v="2"/>
    <x v="3"/>
    <x v="1"/>
    <x v="2"/>
    <x v="2"/>
    <x v="2"/>
    <m/>
    <m/>
    <m/>
    <m/>
    <m/>
    <m/>
  </r>
  <r>
    <x v="0"/>
    <x v="140"/>
    <x v="1"/>
    <s v="Webb"/>
    <x v="5"/>
    <x v="1"/>
    <x v="1"/>
    <x v="1"/>
    <x v="0"/>
    <x v="2"/>
    <x v="0"/>
    <x v="1"/>
    <x v="0"/>
    <x v="0"/>
    <x v="2"/>
    <x v="0"/>
    <x v="1"/>
    <x v="2"/>
    <x v="0"/>
    <x v="0"/>
    <x v="2"/>
    <x v="0"/>
    <x v="0"/>
    <x v="0"/>
    <x v="0"/>
    <x v="1"/>
    <x v="1"/>
    <x v="2"/>
    <x v="2"/>
    <x v="3"/>
    <x v="1"/>
    <x v="2"/>
    <x v="2"/>
    <x v="2"/>
    <m/>
    <m/>
    <m/>
    <m/>
    <m/>
    <m/>
  </r>
  <r>
    <x v="0"/>
    <x v="39"/>
    <x v="0"/>
    <s v="Webb"/>
    <x v="5"/>
    <x v="1"/>
    <x v="0"/>
    <x v="2"/>
    <x v="0"/>
    <x v="2"/>
    <x v="0"/>
    <x v="1"/>
    <x v="0"/>
    <x v="0"/>
    <x v="1"/>
    <x v="0"/>
    <x v="1"/>
    <x v="1"/>
    <x v="0"/>
    <x v="0"/>
    <x v="1"/>
    <x v="0"/>
    <x v="0"/>
    <x v="0"/>
    <x v="0"/>
    <x v="1"/>
    <x v="1"/>
    <x v="2"/>
    <x v="2"/>
    <x v="3"/>
    <x v="1"/>
    <x v="2"/>
    <x v="2"/>
    <x v="2"/>
    <m/>
    <m/>
    <m/>
    <m/>
    <m/>
    <m/>
  </r>
  <r>
    <x v="0"/>
    <x v="0"/>
    <x v="0"/>
    <s v="Webb"/>
    <x v="5"/>
    <x v="1"/>
    <x v="1"/>
    <x v="3"/>
    <x v="0"/>
    <x v="1"/>
    <x v="0"/>
    <x v="3"/>
    <x v="0"/>
    <x v="0"/>
    <x v="1"/>
    <x v="0"/>
    <x v="1"/>
    <x v="1"/>
    <x v="0"/>
    <x v="0"/>
    <x v="1"/>
    <x v="0"/>
    <x v="0"/>
    <x v="0"/>
    <x v="0"/>
    <x v="2"/>
    <x v="3"/>
    <x v="2"/>
    <x v="2"/>
    <x v="3"/>
    <x v="1"/>
    <x v="2"/>
    <x v="2"/>
    <x v="2"/>
    <m/>
    <m/>
    <m/>
    <m/>
    <m/>
    <m/>
  </r>
  <r>
    <x v="0"/>
    <x v="140"/>
    <x v="1"/>
    <s v="Webb"/>
    <x v="5"/>
    <x v="1"/>
    <x v="0"/>
    <x v="5"/>
    <x v="0"/>
    <x v="0"/>
    <x v="0"/>
    <x v="4"/>
    <x v="0"/>
    <x v="0"/>
    <x v="4"/>
    <x v="0"/>
    <x v="2"/>
    <x v="5"/>
    <x v="0"/>
    <x v="0"/>
    <x v="2"/>
    <x v="0"/>
    <x v="0"/>
    <x v="0"/>
    <x v="0"/>
    <x v="3"/>
    <x v="3"/>
    <x v="1"/>
    <x v="2"/>
    <x v="3"/>
    <x v="1"/>
    <x v="2"/>
    <x v="2"/>
    <x v="2"/>
    <m/>
    <m/>
    <m/>
    <m/>
    <m/>
    <m/>
  </r>
  <r>
    <x v="0"/>
    <x v="34"/>
    <x v="0"/>
    <s v="Webb"/>
    <x v="5"/>
    <x v="1"/>
    <x v="1"/>
    <x v="2"/>
    <x v="0"/>
    <x v="2"/>
    <x v="0"/>
    <x v="1"/>
    <x v="0"/>
    <x v="0"/>
    <x v="1"/>
    <x v="0"/>
    <x v="1"/>
    <x v="1"/>
    <x v="0"/>
    <x v="0"/>
    <x v="1"/>
    <x v="0"/>
    <x v="0"/>
    <x v="0"/>
    <x v="0"/>
    <x v="1"/>
    <x v="1"/>
    <x v="2"/>
    <x v="2"/>
    <x v="3"/>
    <x v="1"/>
    <x v="2"/>
    <x v="2"/>
    <x v="2"/>
    <m/>
    <m/>
    <m/>
    <m/>
    <m/>
    <m/>
  </r>
  <r>
    <x v="0"/>
    <x v="34"/>
    <x v="0"/>
    <s v="Webb"/>
    <x v="5"/>
    <x v="1"/>
    <x v="1"/>
    <x v="2"/>
    <x v="0"/>
    <x v="2"/>
    <x v="0"/>
    <x v="1"/>
    <x v="0"/>
    <x v="0"/>
    <x v="3"/>
    <x v="0"/>
    <x v="1"/>
    <x v="1"/>
    <x v="0"/>
    <x v="0"/>
    <x v="1"/>
    <x v="0"/>
    <x v="0"/>
    <x v="0"/>
    <x v="0"/>
    <x v="1"/>
    <x v="1"/>
    <x v="2"/>
    <x v="2"/>
    <x v="3"/>
    <x v="1"/>
    <x v="2"/>
    <x v="2"/>
    <x v="2"/>
    <m/>
    <m/>
    <m/>
    <m/>
    <m/>
    <m/>
  </r>
  <r>
    <x v="0"/>
    <x v="122"/>
    <x v="1"/>
    <s v="Webb"/>
    <x v="5"/>
    <x v="1"/>
    <x v="1"/>
    <x v="1"/>
    <x v="0"/>
    <x v="0"/>
    <x v="0"/>
    <x v="2"/>
    <x v="0"/>
    <x v="0"/>
    <x v="4"/>
    <x v="0"/>
    <x v="2"/>
    <x v="2"/>
    <x v="0"/>
    <x v="0"/>
    <x v="2"/>
    <x v="0"/>
    <x v="0"/>
    <x v="0"/>
    <x v="0"/>
    <x v="0"/>
    <x v="2"/>
    <x v="1"/>
    <x v="2"/>
    <x v="3"/>
    <x v="1"/>
    <x v="2"/>
    <x v="2"/>
    <x v="2"/>
    <m/>
    <m/>
    <m/>
    <m/>
    <m/>
    <m/>
  </r>
  <r>
    <x v="0"/>
    <x v="14"/>
    <x v="0"/>
    <s v="Webb"/>
    <x v="5"/>
    <x v="1"/>
    <x v="1"/>
    <x v="2"/>
    <x v="0"/>
    <x v="2"/>
    <x v="0"/>
    <x v="1"/>
    <x v="0"/>
    <x v="0"/>
    <x v="1"/>
    <x v="0"/>
    <x v="1"/>
    <x v="1"/>
    <x v="0"/>
    <x v="0"/>
    <x v="1"/>
    <x v="0"/>
    <x v="0"/>
    <x v="0"/>
    <x v="0"/>
    <x v="1"/>
    <x v="1"/>
    <x v="2"/>
    <x v="2"/>
    <x v="3"/>
    <x v="1"/>
    <x v="2"/>
    <x v="2"/>
    <x v="2"/>
    <m/>
    <m/>
    <m/>
    <m/>
    <m/>
    <m/>
  </r>
  <r>
    <x v="0"/>
    <x v="124"/>
    <x v="0"/>
    <s v="Webb"/>
    <x v="5"/>
    <x v="1"/>
    <x v="1"/>
    <x v="2"/>
    <x v="0"/>
    <x v="2"/>
    <x v="0"/>
    <x v="1"/>
    <x v="0"/>
    <x v="0"/>
    <x v="1"/>
    <x v="0"/>
    <x v="1"/>
    <x v="1"/>
    <x v="0"/>
    <x v="0"/>
    <x v="1"/>
    <x v="0"/>
    <x v="0"/>
    <x v="0"/>
    <x v="0"/>
    <x v="1"/>
    <x v="1"/>
    <x v="2"/>
    <x v="2"/>
    <x v="3"/>
    <x v="1"/>
    <x v="2"/>
    <x v="2"/>
    <x v="2"/>
    <m/>
    <m/>
    <m/>
    <m/>
    <m/>
    <m/>
  </r>
  <r>
    <x v="0"/>
    <x v="123"/>
    <x v="1"/>
    <s v="Webb"/>
    <x v="5"/>
    <x v="1"/>
    <x v="1"/>
    <x v="3"/>
    <x v="0"/>
    <x v="0"/>
    <x v="0"/>
    <x v="1"/>
    <x v="0"/>
    <x v="0"/>
    <x v="1"/>
    <x v="0"/>
    <x v="1"/>
    <x v="1"/>
    <x v="0"/>
    <x v="0"/>
    <x v="1"/>
    <x v="0"/>
    <x v="0"/>
    <x v="0"/>
    <x v="0"/>
    <x v="1"/>
    <x v="2"/>
    <x v="1"/>
    <x v="2"/>
    <x v="3"/>
    <x v="1"/>
    <x v="2"/>
    <x v="2"/>
    <x v="2"/>
    <m/>
    <m/>
    <m/>
    <m/>
    <m/>
    <m/>
  </r>
  <r>
    <x v="0"/>
    <x v="125"/>
    <x v="1"/>
    <s v="Webb"/>
    <x v="5"/>
    <x v="1"/>
    <x v="0"/>
    <x v="1"/>
    <x v="0"/>
    <x v="5"/>
    <x v="0"/>
    <x v="2"/>
    <x v="0"/>
    <x v="0"/>
    <x v="3"/>
    <x v="0"/>
    <x v="1"/>
    <x v="2"/>
    <x v="0"/>
    <x v="0"/>
    <x v="2"/>
    <x v="0"/>
    <x v="0"/>
    <x v="0"/>
    <x v="0"/>
    <x v="3"/>
    <x v="5"/>
    <x v="2"/>
    <x v="2"/>
    <x v="3"/>
    <x v="1"/>
    <x v="2"/>
    <x v="2"/>
    <x v="2"/>
    <m/>
    <m/>
    <m/>
    <m/>
    <m/>
    <m/>
  </r>
  <r>
    <x v="0"/>
    <x v="123"/>
    <x v="1"/>
    <s v="Webb"/>
    <x v="5"/>
    <x v="1"/>
    <x v="1"/>
    <x v="3"/>
    <x v="0"/>
    <x v="0"/>
    <x v="0"/>
    <x v="1"/>
    <x v="0"/>
    <x v="0"/>
    <x v="1"/>
    <x v="0"/>
    <x v="1"/>
    <x v="1"/>
    <x v="0"/>
    <x v="0"/>
    <x v="1"/>
    <x v="0"/>
    <x v="0"/>
    <x v="0"/>
    <x v="0"/>
    <x v="2"/>
    <x v="2"/>
    <x v="1"/>
    <x v="2"/>
    <x v="3"/>
    <x v="1"/>
    <x v="2"/>
    <x v="2"/>
    <x v="2"/>
    <m/>
    <m/>
    <m/>
    <m/>
    <m/>
    <m/>
  </r>
  <r>
    <x v="0"/>
    <x v="107"/>
    <x v="0"/>
    <s v="Webb"/>
    <x v="5"/>
    <x v="1"/>
    <x v="1"/>
    <x v="2"/>
    <x v="0"/>
    <x v="2"/>
    <x v="0"/>
    <x v="1"/>
    <x v="0"/>
    <x v="0"/>
    <x v="1"/>
    <x v="0"/>
    <x v="1"/>
    <x v="1"/>
    <x v="0"/>
    <x v="0"/>
    <x v="1"/>
    <x v="0"/>
    <x v="0"/>
    <x v="0"/>
    <x v="0"/>
    <x v="1"/>
    <x v="1"/>
    <x v="2"/>
    <x v="2"/>
    <x v="3"/>
    <x v="1"/>
    <x v="2"/>
    <x v="2"/>
    <x v="2"/>
    <m/>
    <m/>
    <m/>
    <m/>
    <m/>
    <m/>
  </r>
  <r>
    <x v="0"/>
    <x v="104"/>
    <x v="1"/>
    <s v="Webb"/>
    <x v="5"/>
    <x v="1"/>
    <x v="0"/>
    <x v="1"/>
    <x v="0"/>
    <x v="2"/>
    <x v="0"/>
    <x v="2"/>
    <x v="0"/>
    <x v="0"/>
    <x v="1"/>
    <x v="0"/>
    <x v="2"/>
    <x v="1"/>
    <x v="0"/>
    <x v="0"/>
    <x v="1"/>
    <x v="0"/>
    <x v="0"/>
    <x v="0"/>
    <x v="0"/>
    <x v="1"/>
    <x v="2"/>
    <x v="2"/>
    <x v="2"/>
    <x v="3"/>
    <x v="1"/>
    <x v="2"/>
    <x v="2"/>
    <x v="2"/>
    <m/>
    <m/>
    <m/>
    <m/>
    <m/>
    <m/>
  </r>
  <r>
    <x v="0"/>
    <x v="133"/>
    <x v="1"/>
    <s v="Webb"/>
    <x v="5"/>
    <x v="1"/>
    <x v="1"/>
    <x v="2"/>
    <x v="0"/>
    <x v="0"/>
    <x v="0"/>
    <x v="1"/>
    <x v="0"/>
    <x v="0"/>
    <x v="1"/>
    <x v="0"/>
    <x v="1"/>
    <x v="1"/>
    <x v="0"/>
    <x v="0"/>
    <x v="1"/>
    <x v="0"/>
    <x v="0"/>
    <x v="0"/>
    <x v="0"/>
    <x v="1"/>
    <x v="1"/>
    <x v="1"/>
    <x v="2"/>
    <x v="3"/>
    <x v="1"/>
    <x v="2"/>
    <x v="2"/>
    <x v="2"/>
    <m/>
    <m/>
    <m/>
    <m/>
    <m/>
    <m/>
  </r>
  <r>
    <x v="0"/>
    <x v="48"/>
    <x v="0"/>
    <s v="Webb"/>
    <x v="5"/>
    <x v="1"/>
    <x v="0"/>
    <x v="2"/>
    <x v="0"/>
    <x v="2"/>
    <x v="0"/>
    <x v="1"/>
    <x v="0"/>
    <x v="0"/>
    <x v="1"/>
    <x v="0"/>
    <x v="1"/>
    <x v="1"/>
    <x v="0"/>
    <x v="0"/>
    <x v="1"/>
    <x v="0"/>
    <x v="0"/>
    <x v="0"/>
    <x v="0"/>
    <x v="1"/>
    <x v="1"/>
    <x v="2"/>
    <x v="2"/>
    <x v="3"/>
    <x v="1"/>
    <x v="2"/>
    <x v="2"/>
    <x v="2"/>
    <m/>
    <m/>
    <m/>
    <m/>
    <m/>
    <m/>
  </r>
  <r>
    <x v="0"/>
    <x v="72"/>
    <x v="1"/>
    <s v="Webb"/>
    <x v="5"/>
    <x v="1"/>
    <x v="0"/>
    <x v="1"/>
    <x v="0"/>
    <x v="1"/>
    <x v="0"/>
    <x v="2"/>
    <x v="0"/>
    <x v="0"/>
    <x v="4"/>
    <x v="0"/>
    <x v="2"/>
    <x v="2"/>
    <x v="0"/>
    <x v="0"/>
    <x v="2"/>
    <x v="0"/>
    <x v="0"/>
    <x v="0"/>
    <x v="0"/>
    <x v="2"/>
    <x v="2"/>
    <x v="2"/>
    <x v="2"/>
    <x v="3"/>
    <x v="1"/>
    <x v="2"/>
    <x v="2"/>
    <x v="2"/>
    <m/>
    <m/>
    <m/>
    <m/>
    <m/>
    <m/>
  </r>
  <r>
    <x v="0"/>
    <x v="88"/>
    <x v="1"/>
    <s v="Webb"/>
    <x v="5"/>
    <x v="1"/>
    <x v="1"/>
    <x v="3"/>
    <x v="0"/>
    <x v="5"/>
    <x v="0"/>
    <x v="2"/>
    <x v="0"/>
    <x v="0"/>
    <x v="4"/>
    <x v="0"/>
    <x v="5"/>
    <x v="2"/>
    <x v="0"/>
    <x v="0"/>
    <x v="2"/>
    <x v="0"/>
    <x v="0"/>
    <x v="0"/>
    <x v="0"/>
    <x v="2"/>
    <x v="2"/>
    <x v="2"/>
    <x v="2"/>
    <x v="3"/>
    <x v="1"/>
    <x v="2"/>
    <x v="2"/>
    <x v="2"/>
    <m/>
    <m/>
    <m/>
    <m/>
    <m/>
    <m/>
  </r>
  <r>
    <x v="0"/>
    <x v="79"/>
    <x v="1"/>
    <s v="Webb"/>
    <x v="5"/>
    <x v="1"/>
    <x v="0"/>
    <x v="2"/>
    <x v="0"/>
    <x v="0"/>
    <x v="0"/>
    <x v="1"/>
    <x v="0"/>
    <x v="0"/>
    <x v="3"/>
    <x v="0"/>
    <x v="1"/>
    <x v="1"/>
    <x v="0"/>
    <x v="0"/>
    <x v="1"/>
    <x v="0"/>
    <x v="0"/>
    <x v="0"/>
    <x v="0"/>
    <x v="2"/>
    <x v="1"/>
    <x v="1"/>
    <x v="2"/>
    <x v="3"/>
    <x v="1"/>
    <x v="2"/>
    <x v="2"/>
    <x v="2"/>
    <m/>
    <m/>
    <m/>
    <m/>
    <m/>
    <m/>
  </r>
  <r>
    <x v="0"/>
    <x v="96"/>
    <x v="1"/>
    <s v="Webb"/>
    <x v="5"/>
    <x v="1"/>
    <x v="0"/>
    <x v="1"/>
    <x v="0"/>
    <x v="0"/>
    <x v="0"/>
    <x v="2"/>
    <x v="0"/>
    <x v="0"/>
    <x v="2"/>
    <x v="0"/>
    <x v="0"/>
    <x v="2"/>
    <x v="0"/>
    <x v="0"/>
    <x v="2"/>
    <x v="0"/>
    <x v="0"/>
    <x v="0"/>
    <x v="0"/>
    <x v="2"/>
    <x v="2"/>
    <x v="3"/>
    <x v="2"/>
    <x v="3"/>
    <x v="1"/>
    <x v="2"/>
    <x v="2"/>
    <x v="2"/>
    <m/>
    <m/>
    <m/>
    <m/>
    <m/>
    <m/>
  </r>
  <r>
    <x v="0"/>
    <x v="34"/>
    <x v="0"/>
    <s v="Webb"/>
    <x v="5"/>
    <x v="1"/>
    <x v="0"/>
    <x v="2"/>
    <x v="0"/>
    <x v="2"/>
    <x v="0"/>
    <x v="1"/>
    <x v="0"/>
    <x v="0"/>
    <x v="1"/>
    <x v="0"/>
    <x v="1"/>
    <x v="1"/>
    <x v="0"/>
    <x v="0"/>
    <x v="1"/>
    <x v="0"/>
    <x v="0"/>
    <x v="0"/>
    <x v="0"/>
    <x v="1"/>
    <x v="1"/>
    <x v="2"/>
    <x v="2"/>
    <x v="3"/>
    <x v="1"/>
    <x v="2"/>
    <x v="2"/>
    <x v="2"/>
    <m/>
    <m/>
    <m/>
    <m/>
    <m/>
    <m/>
  </r>
  <r>
    <x v="0"/>
    <x v="127"/>
    <x v="1"/>
    <s v="Webb"/>
    <x v="5"/>
    <x v="1"/>
    <x v="0"/>
    <x v="3"/>
    <x v="0"/>
    <x v="1"/>
    <x v="0"/>
    <x v="2"/>
    <x v="0"/>
    <x v="0"/>
    <x v="2"/>
    <x v="0"/>
    <x v="2"/>
    <x v="5"/>
    <x v="0"/>
    <x v="0"/>
    <x v="2"/>
    <x v="0"/>
    <x v="0"/>
    <x v="0"/>
    <x v="0"/>
    <x v="2"/>
    <x v="2"/>
    <x v="2"/>
    <x v="2"/>
    <x v="3"/>
    <x v="1"/>
    <x v="2"/>
    <x v="2"/>
    <x v="2"/>
    <m/>
    <m/>
    <m/>
    <m/>
    <m/>
    <m/>
  </r>
  <r>
    <x v="0"/>
    <x v="73"/>
    <x v="1"/>
    <s v="Webb"/>
    <x v="5"/>
    <x v="1"/>
    <x v="3"/>
    <x v="3"/>
    <x v="0"/>
    <x v="1"/>
    <x v="0"/>
    <x v="4"/>
    <x v="0"/>
    <x v="0"/>
    <x v="4"/>
    <x v="0"/>
    <x v="5"/>
    <x v="2"/>
    <x v="0"/>
    <x v="0"/>
    <x v="5"/>
    <x v="0"/>
    <x v="0"/>
    <x v="0"/>
    <x v="0"/>
    <x v="3"/>
    <x v="3"/>
    <x v="2"/>
    <x v="2"/>
    <x v="3"/>
    <x v="1"/>
    <x v="2"/>
    <x v="2"/>
    <x v="2"/>
    <m/>
    <m/>
    <m/>
    <m/>
    <m/>
    <m/>
  </r>
  <r>
    <x v="0"/>
    <x v="35"/>
    <x v="0"/>
    <s v="Webb"/>
    <x v="5"/>
    <x v="1"/>
    <x v="0"/>
    <x v="2"/>
    <x v="0"/>
    <x v="1"/>
    <x v="0"/>
    <x v="1"/>
    <x v="0"/>
    <x v="0"/>
    <x v="1"/>
    <x v="0"/>
    <x v="1"/>
    <x v="1"/>
    <x v="0"/>
    <x v="0"/>
    <x v="2"/>
    <x v="0"/>
    <x v="0"/>
    <x v="0"/>
    <x v="0"/>
    <x v="1"/>
    <x v="1"/>
    <x v="2"/>
    <x v="2"/>
    <x v="3"/>
    <x v="1"/>
    <x v="2"/>
    <x v="2"/>
    <x v="2"/>
    <m/>
    <m/>
    <m/>
    <m/>
    <m/>
    <m/>
  </r>
  <r>
    <x v="0"/>
    <x v="55"/>
    <x v="1"/>
    <s v="Webb"/>
    <x v="5"/>
    <x v="1"/>
    <x v="0"/>
    <x v="1"/>
    <x v="0"/>
    <x v="2"/>
    <x v="0"/>
    <x v="2"/>
    <x v="0"/>
    <x v="0"/>
    <x v="2"/>
    <x v="0"/>
    <x v="2"/>
    <x v="2"/>
    <x v="0"/>
    <x v="0"/>
    <x v="1"/>
    <x v="0"/>
    <x v="0"/>
    <x v="0"/>
    <x v="0"/>
    <x v="2"/>
    <x v="2"/>
    <x v="2"/>
    <x v="2"/>
    <x v="3"/>
    <x v="1"/>
    <x v="2"/>
    <x v="2"/>
    <x v="2"/>
    <m/>
    <m/>
    <m/>
    <m/>
    <m/>
    <m/>
  </r>
  <r>
    <x v="0"/>
    <x v="17"/>
    <x v="1"/>
    <s v="Webb"/>
    <x v="5"/>
    <x v="1"/>
    <x v="0"/>
    <x v="1"/>
    <x v="0"/>
    <x v="2"/>
    <x v="0"/>
    <x v="1"/>
    <x v="0"/>
    <x v="0"/>
    <x v="2"/>
    <x v="0"/>
    <x v="2"/>
    <x v="1"/>
    <x v="0"/>
    <x v="0"/>
    <x v="1"/>
    <x v="0"/>
    <x v="0"/>
    <x v="0"/>
    <x v="0"/>
    <x v="1"/>
    <x v="2"/>
    <x v="2"/>
    <x v="2"/>
    <x v="3"/>
    <x v="1"/>
    <x v="2"/>
    <x v="2"/>
    <x v="2"/>
    <m/>
    <m/>
    <m/>
    <m/>
    <m/>
    <m/>
  </r>
  <r>
    <x v="0"/>
    <x v="128"/>
    <x v="1"/>
    <s v="Webb"/>
    <x v="5"/>
    <x v="1"/>
    <x v="1"/>
    <x v="1"/>
    <x v="0"/>
    <x v="0"/>
    <x v="0"/>
    <x v="2"/>
    <x v="0"/>
    <x v="0"/>
    <x v="2"/>
    <x v="0"/>
    <x v="1"/>
    <x v="2"/>
    <x v="0"/>
    <x v="0"/>
    <x v="2"/>
    <x v="0"/>
    <x v="0"/>
    <x v="0"/>
    <x v="0"/>
    <x v="2"/>
    <x v="1"/>
    <x v="3"/>
    <x v="2"/>
    <x v="3"/>
    <x v="1"/>
    <x v="2"/>
    <x v="2"/>
    <x v="2"/>
    <m/>
    <m/>
    <m/>
    <m/>
    <m/>
    <m/>
  </r>
  <r>
    <x v="0"/>
    <x v="114"/>
    <x v="1"/>
    <s v="Webb"/>
    <x v="5"/>
    <x v="1"/>
    <x v="1"/>
    <x v="1"/>
    <x v="0"/>
    <x v="1"/>
    <x v="0"/>
    <x v="2"/>
    <x v="0"/>
    <x v="0"/>
    <x v="2"/>
    <x v="0"/>
    <x v="2"/>
    <x v="2"/>
    <x v="0"/>
    <x v="0"/>
    <x v="2"/>
    <x v="0"/>
    <x v="0"/>
    <x v="0"/>
    <x v="0"/>
    <x v="2"/>
    <x v="2"/>
    <x v="2"/>
    <x v="2"/>
    <x v="3"/>
    <x v="1"/>
    <x v="2"/>
    <x v="2"/>
    <x v="2"/>
    <m/>
    <m/>
    <m/>
    <m/>
    <m/>
    <m/>
  </r>
  <r>
    <x v="0"/>
    <x v="144"/>
    <x v="1"/>
    <s v="Webb"/>
    <x v="5"/>
    <x v="1"/>
    <x v="1"/>
    <x v="1"/>
    <x v="0"/>
    <x v="1"/>
    <x v="0"/>
    <x v="2"/>
    <x v="0"/>
    <x v="0"/>
    <x v="2"/>
    <x v="0"/>
    <x v="2"/>
    <x v="2"/>
    <x v="0"/>
    <x v="0"/>
    <x v="1"/>
    <x v="0"/>
    <x v="0"/>
    <x v="0"/>
    <x v="0"/>
    <x v="2"/>
    <x v="2"/>
    <x v="2"/>
    <x v="2"/>
    <x v="3"/>
    <x v="1"/>
    <x v="2"/>
    <x v="2"/>
    <x v="2"/>
    <m/>
    <m/>
    <m/>
    <m/>
    <m/>
    <m/>
  </r>
  <r>
    <x v="0"/>
    <x v="114"/>
    <x v="1"/>
    <s v="Webb"/>
    <x v="5"/>
    <x v="1"/>
    <x v="1"/>
    <x v="2"/>
    <x v="0"/>
    <x v="2"/>
    <x v="0"/>
    <x v="2"/>
    <x v="0"/>
    <x v="0"/>
    <x v="2"/>
    <x v="0"/>
    <x v="2"/>
    <x v="2"/>
    <x v="0"/>
    <x v="0"/>
    <x v="2"/>
    <x v="0"/>
    <x v="0"/>
    <x v="0"/>
    <x v="0"/>
    <x v="2"/>
    <x v="2"/>
    <x v="2"/>
    <x v="2"/>
    <x v="3"/>
    <x v="1"/>
    <x v="2"/>
    <x v="2"/>
    <x v="2"/>
    <m/>
    <m/>
    <m/>
    <m/>
    <m/>
    <m/>
  </r>
  <r>
    <x v="0"/>
    <x v="16"/>
    <x v="1"/>
    <s v="Webb"/>
    <x v="5"/>
    <x v="1"/>
    <x v="1"/>
    <x v="2"/>
    <x v="0"/>
    <x v="2"/>
    <x v="0"/>
    <x v="2"/>
    <x v="0"/>
    <x v="0"/>
    <x v="1"/>
    <x v="0"/>
    <x v="2"/>
    <x v="2"/>
    <x v="0"/>
    <x v="0"/>
    <x v="2"/>
    <x v="0"/>
    <x v="0"/>
    <x v="0"/>
    <x v="0"/>
    <x v="1"/>
    <x v="1"/>
    <x v="2"/>
    <x v="2"/>
    <x v="3"/>
    <x v="1"/>
    <x v="2"/>
    <x v="2"/>
    <x v="2"/>
    <m/>
    <m/>
    <m/>
    <m/>
    <m/>
    <m/>
  </r>
  <r>
    <x v="0"/>
    <x v="140"/>
    <x v="1"/>
    <s v="Webb"/>
    <x v="5"/>
    <x v="1"/>
    <x v="0"/>
    <x v="2"/>
    <x v="0"/>
    <x v="2"/>
    <x v="0"/>
    <x v="1"/>
    <x v="0"/>
    <x v="0"/>
    <x v="1"/>
    <x v="0"/>
    <x v="1"/>
    <x v="1"/>
    <x v="0"/>
    <x v="0"/>
    <x v="1"/>
    <x v="0"/>
    <x v="0"/>
    <x v="0"/>
    <x v="0"/>
    <x v="1"/>
    <x v="1"/>
    <x v="2"/>
    <x v="2"/>
    <x v="3"/>
    <x v="1"/>
    <x v="2"/>
    <x v="2"/>
    <x v="2"/>
    <m/>
    <m/>
    <m/>
    <m/>
    <m/>
    <m/>
  </r>
  <r>
    <x v="0"/>
    <x v="134"/>
    <x v="0"/>
    <s v="Webb"/>
    <x v="5"/>
    <x v="1"/>
    <x v="0"/>
    <x v="1"/>
    <x v="0"/>
    <x v="5"/>
    <x v="0"/>
    <x v="2"/>
    <x v="0"/>
    <x v="0"/>
    <x v="2"/>
    <x v="0"/>
    <x v="2"/>
    <x v="2"/>
    <x v="0"/>
    <x v="0"/>
    <x v="2"/>
    <x v="0"/>
    <x v="0"/>
    <x v="0"/>
    <x v="0"/>
    <x v="2"/>
    <x v="2"/>
    <x v="2"/>
    <x v="2"/>
    <x v="3"/>
    <x v="1"/>
    <x v="2"/>
    <x v="2"/>
    <x v="2"/>
    <m/>
    <m/>
    <m/>
    <m/>
    <m/>
    <m/>
  </r>
  <r>
    <x v="0"/>
    <x v="134"/>
    <x v="0"/>
    <s v="Webb"/>
    <x v="5"/>
    <x v="1"/>
    <x v="0"/>
    <x v="2"/>
    <x v="0"/>
    <x v="2"/>
    <x v="0"/>
    <x v="1"/>
    <x v="0"/>
    <x v="0"/>
    <x v="1"/>
    <x v="0"/>
    <x v="1"/>
    <x v="1"/>
    <x v="0"/>
    <x v="0"/>
    <x v="1"/>
    <x v="0"/>
    <x v="0"/>
    <x v="0"/>
    <x v="0"/>
    <x v="1"/>
    <x v="1"/>
    <x v="2"/>
    <x v="2"/>
    <x v="3"/>
    <x v="1"/>
    <x v="2"/>
    <x v="2"/>
    <x v="2"/>
    <m/>
    <m/>
    <m/>
    <m/>
    <m/>
    <m/>
  </r>
  <r>
    <x v="0"/>
    <x v="125"/>
    <x v="1"/>
    <s v="Webb"/>
    <x v="5"/>
    <x v="1"/>
    <x v="0"/>
    <x v="2"/>
    <x v="0"/>
    <x v="2"/>
    <x v="0"/>
    <x v="1"/>
    <x v="0"/>
    <x v="0"/>
    <x v="3"/>
    <x v="0"/>
    <x v="1"/>
    <x v="1"/>
    <x v="0"/>
    <x v="0"/>
    <x v="1"/>
    <x v="0"/>
    <x v="0"/>
    <x v="0"/>
    <x v="0"/>
    <x v="1"/>
    <x v="1"/>
    <x v="2"/>
    <x v="2"/>
    <x v="3"/>
    <x v="1"/>
    <x v="2"/>
    <x v="2"/>
    <x v="2"/>
    <m/>
    <m/>
    <m/>
    <m/>
    <m/>
    <m/>
  </r>
  <r>
    <x v="0"/>
    <x v="134"/>
    <x v="0"/>
    <s v="Webb"/>
    <x v="5"/>
    <x v="1"/>
    <x v="1"/>
    <x v="2"/>
    <x v="0"/>
    <x v="2"/>
    <x v="0"/>
    <x v="1"/>
    <x v="0"/>
    <x v="0"/>
    <x v="1"/>
    <x v="0"/>
    <x v="1"/>
    <x v="1"/>
    <x v="0"/>
    <x v="0"/>
    <x v="1"/>
    <x v="0"/>
    <x v="0"/>
    <x v="0"/>
    <x v="0"/>
    <x v="1"/>
    <x v="1"/>
    <x v="2"/>
    <x v="2"/>
    <x v="3"/>
    <x v="1"/>
    <x v="2"/>
    <x v="2"/>
    <x v="2"/>
    <m/>
    <m/>
    <m/>
    <m/>
    <m/>
    <m/>
  </r>
  <r>
    <x v="0"/>
    <x v="76"/>
    <x v="1"/>
    <s v="Webb"/>
    <x v="5"/>
    <x v="1"/>
    <x v="1"/>
    <x v="1"/>
    <x v="0"/>
    <x v="1"/>
    <x v="0"/>
    <x v="2"/>
    <x v="0"/>
    <x v="0"/>
    <x v="2"/>
    <x v="0"/>
    <x v="1"/>
    <x v="2"/>
    <x v="0"/>
    <x v="0"/>
    <x v="1"/>
    <x v="0"/>
    <x v="0"/>
    <x v="0"/>
    <x v="0"/>
    <x v="1"/>
    <x v="1"/>
    <x v="2"/>
    <x v="2"/>
    <x v="3"/>
    <x v="1"/>
    <x v="2"/>
    <x v="2"/>
    <x v="2"/>
    <m/>
    <m/>
    <m/>
    <m/>
    <m/>
    <m/>
  </r>
  <r>
    <x v="0"/>
    <x v="6"/>
    <x v="1"/>
    <s v="Webb"/>
    <x v="5"/>
    <x v="1"/>
    <x v="1"/>
    <x v="1"/>
    <x v="0"/>
    <x v="1"/>
    <x v="0"/>
    <x v="2"/>
    <x v="0"/>
    <x v="0"/>
    <x v="3"/>
    <x v="0"/>
    <x v="2"/>
    <x v="2"/>
    <x v="0"/>
    <x v="0"/>
    <x v="2"/>
    <x v="0"/>
    <x v="0"/>
    <x v="0"/>
    <x v="0"/>
    <x v="2"/>
    <x v="2"/>
    <x v="2"/>
    <x v="2"/>
    <x v="3"/>
    <x v="1"/>
    <x v="2"/>
    <x v="2"/>
    <x v="2"/>
    <m/>
    <m/>
    <m/>
    <m/>
    <m/>
    <m/>
  </r>
  <r>
    <x v="0"/>
    <x v="134"/>
    <x v="0"/>
    <s v="Webb"/>
    <x v="5"/>
    <x v="1"/>
    <x v="1"/>
    <x v="2"/>
    <x v="0"/>
    <x v="2"/>
    <x v="0"/>
    <x v="1"/>
    <x v="0"/>
    <x v="0"/>
    <x v="1"/>
    <x v="0"/>
    <x v="1"/>
    <x v="1"/>
    <x v="0"/>
    <x v="0"/>
    <x v="1"/>
    <x v="0"/>
    <x v="0"/>
    <x v="0"/>
    <x v="0"/>
    <x v="1"/>
    <x v="1"/>
    <x v="2"/>
    <x v="2"/>
    <x v="3"/>
    <x v="1"/>
    <x v="2"/>
    <x v="2"/>
    <x v="2"/>
    <m/>
    <m/>
    <m/>
    <m/>
    <m/>
    <m/>
  </r>
  <r>
    <x v="0"/>
    <x v="134"/>
    <x v="0"/>
    <s v="Webb"/>
    <x v="5"/>
    <x v="1"/>
    <x v="0"/>
    <x v="2"/>
    <x v="0"/>
    <x v="2"/>
    <x v="0"/>
    <x v="1"/>
    <x v="0"/>
    <x v="0"/>
    <x v="1"/>
    <x v="0"/>
    <x v="1"/>
    <x v="1"/>
    <x v="0"/>
    <x v="0"/>
    <x v="1"/>
    <x v="0"/>
    <x v="0"/>
    <x v="0"/>
    <x v="0"/>
    <x v="1"/>
    <x v="1"/>
    <x v="2"/>
    <x v="2"/>
    <x v="3"/>
    <x v="1"/>
    <x v="2"/>
    <x v="2"/>
    <x v="2"/>
    <m/>
    <m/>
    <m/>
    <m/>
    <m/>
    <m/>
  </r>
  <r>
    <x v="0"/>
    <x v="61"/>
    <x v="0"/>
    <s v="Webb"/>
    <x v="5"/>
    <x v="1"/>
    <x v="0"/>
    <x v="1"/>
    <x v="0"/>
    <x v="2"/>
    <x v="0"/>
    <x v="1"/>
    <x v="0"/>
    <x v="0"/>
    <x v="2"/>
    <x v="0"/>
    <x v="1"/>
    <x v="3"/>
    <x v="0"/>
    <x v="0"/>
    <x v="2"/>
    <x v="0"/>
    <x v="0"/>
    <x v="0"/>
    <x v="0"/>
    <x v="2"/>
    <x v="1"/>
    <x v="2"/>
    <x v="2"/>
    <x v="3"/>
    <x v="1"/>
    <x v="2"/>
    <x v="2"/>
    <x v="2"/>
    <m/>
    <m/>
    <m/>
    <m/>
    <m/>
    <m/>
  </r>
  <r>
    <x v="0"/>
    <x v="57"/>
    <x v="1"/>
    <s v="Webb"/>
    <x v="5"/>
    <x v="1"/>
    <x v="1"/>
    <x v="1"/>
    <x v="0"/>
    <x v="0"/>
    <x v="0"/>
    <x v="1"/>
    <x v="0"/>
    <x v="0"/>
    <x v="1"/>
    <x v="0"/>
    <x v="1"/>
    <x v="1"/>
    <x v="0"/>
    <x v="0"/>
    <x v="1"/>
    <x v="0"/>
    <x v="0"/>
    <x v="0"/>
    <x v="0"/>
    <x v="1"/>
    <x v="1"/>
    <x v="1"/>
    <x v="2"/>
    <x v="3"/>
    <x v="1"/>
    <x v="2"/>
    <x v="2"/>
    <x v="2"/>
    <m/>
    <m/>
    <m/>
    <m/>
    <m/>
    <m/>
  </r>
  <r>
    <x v="0"/>
    <x v="27"/>
    <x v="0"/>
    <s v="Webb"/>
    <x v="5"/>
    <x v="1"/>
    <x v="0"/>
    <x v="1"/>
    <x v="0"/>
    <x v="2"/>
    <x v="0"/>
    <x v="1"/>
    <x v="0"/>
    <x v="0"/>
    <x v="1"/>
    <x v="0"/>
    <x v="2"/>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0"/>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23"/>
    <x v="1"/>
    <s v="Webb"/>
    <x v="5"/>
    <x v="1"/>
    <x v="0"/>
    <x v="2"/>
    <x v="0"/>
    <x v="2"/>
    <x v="0"/>
    <x v="2"/>
    <x v="0"/>
    <x v="0"/>
    <x v="1"/>
    <x v="0"/>
    <x v="1"/>
    <x v="1"/>
    <x v="0"/>
    <x v="0"/>
    <x v="1"/>
    <x v="0"/>
    <x v="0"/>
    <x v="0"/>
    <x v="0"/>
    <x v="1"/>
    <x v="1"/>
    <x v="2"/>
    <x v="2"/>
    <x v="3"/>
    <x v="1"/>
    <x v="2"/>
    <x v="2"/>
    <x v="2"/>
    <m/>
    <m/>
    <m/>
    <m/>
    <m/>
    <m/>
  </r>
  <r>
    <x v="0"/>
    <x v="112"/>
    <x v="1"/>
    <s v="Webb"/>
    <x v="5"/>
    <x v="1"/>
    <x v="1"/>
    <x v="1"/>
    <x v="0"/>
    <x v="0"/>
    <x v="0"/>
    <x v="1"/>
    <x v="0"/>
    <x v="0"/>
    <x v="1"/>
    <x v="0"/>
    <x v="2"/>
    <x v="1"/>
    <x v="0"/>
    <x v="0"/>
    <x v="1"/>
    <x v="0"/>
    <x v="0"/>
    <x v="0"/>
    <x v="0"/>
    <x v="1"/>
    <x v="1"/>
    <x v="1"/>
    <x v="2"/>
    <x v="3"/>
    <x v="1"/>
    <x v="2"/>
    <x v="2"/>
    <x v="2"/>
    <m/>
    <m/>
    <m/>
    <m/>
    <m/>
    <m/>
  </r>
  <r>
    <x v="0"/>
    <x v="132"/>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78"/>
    <x v="1"/>
    <s v="Webb"/>
    <x v="5"/>
    <x v="1"/>
    <x v="0"/>
    <x v="1"/>
    <x v="0"/>
    <x v="0"/>
    <x v="0"/>
    <x v="2"/>
    <x v="0"/>
    <x v="0"/>
    <x v="2"/>
    <x v="0"/>
    <x v="2"/>
    <x v="2"/>
    <x v="0"/>
    <x v="0"/>
    <x v="1"/>
    <x v="0"/>
    <x v="0"/>
    <x v="0"/>
    <x v="0"/>
    <x v="2"/>
    <x v="2"/>
    <x v="1"/>
    <x v="2"/>
    <x v="3"/>
    <x v="1"/>
    <x v="2"/>
    <x v="2"/>
    <x v="2"/>
    <m/>
    <m/>
    <m/>
    <m/>
    <m/>
    <m/>
  </r>
  <r>
    <x v="0"/>
    <x v="108"/>
    <x v="1"/>
    <s v="Webb"/>
    <x v="5"/>
    <x v="1"/>
    <x v="0"/>
    <x v="1"/>
    <x v="0"/>
    <x v="1"/>
    <x v="0"/>
    <x v="1"/>
    <x v="0"/>
    <x v="0"/>
    <x v="1"/>
    <x v="0"/>
    <x v="1"/>
    <x v="1"/>
    <x v="0"/>
    <x v="0"/>
    <x v="1"/>
    <x v="0"/>
    <x v="0"/>
    <x v="0"/>
    <x v="0"/>
    <x v="2"/>
    <x v="2"/>
    <x v="2"/>
    <x v="2"/>
    <x v="3"/>
    <x v="1"/>
    <x v="2"/>
    <x v="2"/>
    <x v="2"/>
    <m/>
    <m/>
    <m/>
    <m/>
    <m/>
    <m/>
  </r>
  <r>
    <x v="0"/>
    <x v="134"/>
    <x v="0"/>
    <s v="Webb"/>
    <x v="5"/>
    <x v="1"/>
    <x v="1"/>
    <x v="2"/>
    <x v="0"/>
    <x v="2"/>
    <x v="0"/>
    <x v="1"/>
    <x v="0"/>
    <x v="0"/>
    <x v="1"/>
    <x v="0"/>
    <x v="1"/>
    <x v="1"/>
    <x v="0"/>
    <x v="0"/>
    <x v="1"/>
    <x v="0"/>
    <x v="0"/>
    <x v="0"/>
    <x v="0"/>
    <x v="1"/>
    <x v="0"/>
    <x v="2"/>
    <x v="2"/>
    <x v="3"/>
    <x v="1"/>
    <x v="2"/>
    <x v="2"/>
    <x v="2"/>
    <m/>
    <m/>
    <m/>
    <m/>
    <m/>
    <m/>
  </r>
  <r>
    <x v="0"/>
    <x v="76"/>
    <x v="1"/>
    <s v="Webb"/>
    <x v="5"/>
    <x v="1"/>
    <x v="1"/>
    <x v="1"/>
    <x v="0"/>
    <x v="2"/>
    <x v="0"/>
    <x v="3"/>
    <x v="0"/>
    <x v="0"/>
    <x v="1"/>
    <x v="0"/>
    <x v="1"/>
    <x v="1"/>
    <x v="0"/>
    <x v="0"/>
    <x v="1"/>
    <x v="0"/>
    <x v="0"/>
    <x v="0"/>
    <x v="0"/>
    <x v="1"/>
    <x v="1"/>
    <x v="2"/>
    <x v="2"/>
    <x v="3"/>
    <x v="1"/>
    <x v="2"/>
    <x v="2"/>
    <x v="2"/>
    <m/>
    <m/>
    <m/>
    <m/>
    <m/>
    <m/>
  </r>
  <r>
    <x v="0"/>
    <x v="134"/>
    <x v="0"/>
    <s v="Webb"/>
    <x v="5"/>
    <x v="1"/>
    <x v="0"/>
    <x v="2"/>
    <x v="0"/>
    <x v="2"/>
    <x v="0"/>
    <x v="2"/>
    <x v="0"/>
    <x v="0"/>
    <x v="2"/>
    <x v="0"/>
    <x v="2"/>
    <x v="2"/>
    <x v="0"/>
    <x v="0"/>
    <x v="2"/>
    <x v="0"/>
    <x v="0"/>
    <x v="0"/>
    <x v="0"/>
    <x v="2"/>
    <x v="2"/>
    <x v="2"/>
    <x v="2"/>
    <x v="3"/>
    <x v="1"/>
    <x v="2"/>
    <x v="2"/>
    <x v="2"/>
    <m/>
    <m/>
    <m/>
    <m/>
    <m/>
    <m/>
  </r>
  <r>
    <x v="0"/>
    <x v="134"/>
    <x v="0"/>
    <s v="Webb"/>
    <x v="5"/>
    <x v="1"/>
    <x v="0"/>
    <x v="2"/>
    <x v="0"/>
    <x v="2"/>
    <x v="0"/>
    <x v="1"/>
    <x v="0"/>
    <x v="0"/>
    <x v="1"/>
    <x v="0"/>
    <x v="1"/>
    <x v="1"/>
    <x v="0"/>
    <x v="0"/>
    <x v="1"/>
    <x v="0"/>
    <x v="0"/>
    <x v="0"/>
    <x v="0"/>
    <x v="1"/>
    <x v="1"/>
    <x v="2"/>
    <x v="2"/>
    <x v="3"/>
    <x v="1"/>
    <x v="2"/>
    <x v="2"/>
    <x v="2"/>
    <m/>
    <m/>
    <m/>
    <m/>
    <m/>
    <m/>
  </r>
  <r>
    <x v="0"/>
    <x v="30"/>
    <x v="0"/>
    <s v="Webb"/>
    <x v="5"/>
    <x v="1"/>
    <x v="0"/>
    <x v="1"/>
    <x v="0"/>
    <x v="1"/>
    <x v="0"/>
    <x v="2"/>
    <x v="0"/>
    <x v="0"/>
    <x v="2"/>
    <x v="0"/>
    <x v="2"/>
    <x v="2"/>
    <x v="0"/>
    <x v="0"/>
    <x v="2"/>
    <x v="0"/>
    <x v="0"/>
    <x v="0"/>
    <x v="0"/>
    <x v="2"/>
    <x v="2"/>
    <x v="2"/>
    <x v="2"/>
    <x v="3"/>
    <x v="1"/>
    <x v="2"/>
    <x v="2"/>
    <x v="2"/>
    <m/>
    <m/>
    <m/>
    <m/>
    <m/>
    <m/>
  </r>
  <r>
    <x v="0"/>
    <x v="134"/>
    <x v="0"/>
    <s v="Webb"/>
    <x v="5"/>
    <x v="1"/>
    <x v="1"/>
    <x v="2"/>
    <x v="0"/>
    <x v="1"/>
    <x v="0"/>
    <x v="2"/>
    <x v="0"/>
    <x v="0"/>
    <x v="1"/>
    <x v="0"/>
    <x v="1"/>
    <x v="2"/>
    <x v="0"/>
    <x v="0"/>
    <x v="2"/>
    <x v="0"/>
    <x v="0"/>
    <x v="0"/>
    <x v="0"/>
    <x v="1"/>
    <x v="2"/>
    <x v="2"/>
    <x v="2"/>
    <x v="3"/>
    <x v="1"/>
    <x v="2"/>
    <x v="2"/>
    <x v="2"/>
    <m/>
    <m/>
    <m/>
    <m/>
    <m/>
    <m/>
  </r>
  <r>
    <x v="0"/>
    <x v="50"/>
    <x v="1"/>
    <s v="Webb"/>
    <x v="5"/>
    <x v="1"/>
    <x v="1"/>
    <x v="2"/>
    <x v="0"/>
    <x v="0"/>
    <x v="0"/>
    <x v="1"/>
    <x v="0"/>
    <x v="0"/>
    <x v="1"/>
    <x v="0"/>
    <x v="1"/>
    <x v="1"/>
    <x v="0"/>
    <x v="0"/>
    <x v="1"/>
    <x v="0"/>
    <x v="0"/>
    <x v="0"/>
    <x v="0"/>
    <x v="1"/>
    <x v="1"/>
    <x v="3"/>
    <x v="2"/>
    <x v="3"/>
    <x v="1"/>
    <x v="2"/>
    <x v="2"/>
    <x v="2"/>
    <m/>
    <m/>
    <m/>
    <m/>
    <m/>
    <m/>
  </r>
  <r>
    <x v="0"/>
    <x v="134"/>
    <x v="0"/>
    <s v="Webb"/>
    <x v="5"/>
    <x v="1"/>
    <x v="1"/>
    <x v="2"/>
    <x v="0"/>
    <x v="2"/>
    <x v="0"/>
    <x v="1"/>
    <x v="0"/>
    <x v="0"/>
    <x v="1"/>
    <x v="0"/>
    <x v="1"/>
    <x v="1"/>
    <x v="0"/>
    <x v="0"/>
    <x v="1"/>
    <x v="0"/>
    <x v="0"/>
    <x v="0"/>
    <x v="0"/>
    <x v="1"/>
    <x v="1"/>
    <x v="2"/>
    <x v="2"/>
    <x v="3"/>
    <x v="1"/>
    <x v="2"/>
    <x v="2"/>
    <x v="2"/>
    <m/>
    <m/>
    <m/>
    <m/>
    <m/>
    <m/>
  </r>
  <r>
    <x v="0"/>
    <x v="50"/>
    <x v="1"/>
    <s v="Webb"/>
    <x v="5"/>
    <x v="1"/>
    <x v="3"/>
    <x v="2"/>
    <x v="0"/>
    <x v="1"/>
    <x v="0"/>
    <x v="1"/>
    <x v="0"/>
    <x v="0"/>
    <x v="1"/>
    <x v="0"/>
    <x v="1"/>
    <x v="1"/>
    <x v="0"/>
    <x v="0"/>
    <x v="1"/>
    <x v="0"/>
    <x v="0"/>
    <x v="0"/>
    <x v="0"/>
    <x v="1"/>
    <x v="1"/>
    <x v="2"/>
    <x v="2"/>
    <x v="3"/>
    <x v="1"/>
    <x v="2"/>
    <x v="2"/>
    <x v="2"/>
    <m/>
    <m/>
    <m/>
    <m/>
    <m/>
    <m/>
  </r>
  <r>
    <x v="0"/>
    <x v="20"/>
    <x v="1"/>
    <s v="Webb"/>
    <x v="5"/>
    <x v="1"/>
    <x v="1"/>
    <x v="2"/>
    <x v="0"/>
    <x v="0"/>
    <x v="0"/>
    <x v="1"/>
    <x v="0"/>
    <x v="0"/>
    <x v="3"/>
    <x v="0"/>
    <x v="2"/>
    <x v="1"/>
    <x v="0"/>
    <x v="0"/>
    <x v="3"/>
    <x v="0"/>
    <x v="0"/>
    <x v="0"/>
    <x v="0"/>
    <x v="1"/>
    <x v="2"/>
    <x v="3"/>
    <x v="2"/>
    <x v="3"/>
    <x v="1"/>
    <x v="2"/>
    <x v="2"/>
    <x v="2"/>
    <m/>
    <m/>
    <m/>
    <m/>
    <m/>
    <m/>
  </r>
  <r>
    <x v="0"/>
    <x v="11"/>
    <x v="1"/>
    <s v="Webb"/>
    <x v="5"/>
    <x v="1"/>
    <x v="0"/>
    <x v="1"/>
    <x v="0"/>
    <x v="0"/>
    <x v="0"/>
    <x v="2"/>
    <x v="0"/>
    <x v="0"/>
    <x v="4"/>
    <x v="0"/>
    <x v="2"/>
    <x v="2"/>
    <x v="0"/>
    <x v="0"/>
    <x v="1"/>
    <x v="0"/>
    <x v="0"/>
    <x v="0"/>
    <x v="0"/>
    <x v="2"/>
    <x v="2"/>
    <x v="1"/>
    <x v="2"/>
    <x v="3"/>
    <x v="1"/>
    <x v="2"/>
    <x v="2"/>
    <x v="2"/>
    <m/>
    <m/>
    <m/>
    <m/>
    <m/>
    <m/>
  </r>
  <r>
    <x v="0"/>
    <x v="2"/>
    <x v="1"/>
    <s v="Webb"/>
    <x v="5"/>
    <x v="1"/>
    <x v="1"/>
    <x v="2"/>
    <x v="0"/>
    <x v="2"/>
    <x v="0"/>
    <x v="1"/>
    <x v="0"/>
    <x v="0"/>
    <x v="1"/>
    <x v="0"/>
    <x v="1"/>
    <x v="1"/>
    <x v="0"/>
    <x v="0"/>
    <x v="1"/>
    <x v="0"/>
    <x v="0"/>
    <x v="0"/>
    <x v="0"/>
    <x v="1"/>
    <x v="1"/>
    <x v="2"/>
    <x v="2"/>
    <x v="3"/>
    <x v="1"/>
    <x v="2"/>
    <x v="2"/>
    <x v="2"/>
    <m/>
    <m/>
    <m/>
    <m/>
    <m/>
    <m/>
  </r>
  <r>
    <x v="0"/>
    <x v="20"/>
    <x v="1"/>
    <s v="Webb"/>
    <x v="5"/>
    <x v="1"/>
    <x v="1"/>
    <x v="1"/>
    <x v="0"/>
    <x v="1"/>
    <x v="0"/>
    <x v="2"/>
    <x v="0"/>
    <x v="0"/>
    <x v="2"/>
    <x v="0"/>
    <x v="2"/>
    <x v="2"/>
    <x v="0"/>
    <x v="0"/>
    <x v="2"/>
    <x v="0"/>
    <x v="0"/>
    <x v="0"/>
    <x v="0"/>
    <x v="2"/>
    <x v="2"/>
    <x v="2"/>
    <x v="2"/>
    <x v="3"/>
    <x v="1"/>
    <x v="2"/>
    <x v="2"/>
    <x v="2"/>
    <m/>
    <m/>
    <m/>
    <m/>
    <m/>
    <m/>
  </r>
  <r>
    <x v="0"/>
    <x v="50"/>
    <x v="1"/>
    <s v="Webb"/>
    <x v="5"/>
    <x v="1"/>
    <x v="3"/>
    <x v="4"/>
    <x v="0"/>
    <x v="0"/>
    <x v="0"/>
    <x v="3"/>
    <x v="0"/>
    <x v="0"/>
    <x v="3"/>
    <x v="0"/>
    <x v="3"/>
    <x v="3"/>
    <x v="0"/>
    <x v="0"/>
    <x v="3"/>
    <x v="0"/>
    <x v="0"/>
    <x v="0"/>
    <x v="0"/>
    <x v="4"/>
    <x v="4"/>
    <x v="3"/>
    <x v="2"/>
    <x v="3"/>
    <x v="1"/>
    <x v="2"/>
    <x v="2"/>
    <x v="2"/>
    <m/>
    <m/>
    <m/>
    <m/>
    <m/>
    <m/>
  </r>
  <r>
    <x v="0"/>
    <x v="24"/>
    <x v="0"/>
    <s v="Webb"/>
    <x v="5"/>
    <x v="1"/>
    <x v="1"/>
    <x v="2"/>
    <x v="0"/>
    <x v="2"/>
    <x v="0"/>
    <x v="1"/>
    <x v="0"/>
    <x v="0"/>
    <x v="1"/>
    <x v="0"/>
    <x v="1"/>
    <x v="1"/>
    <x v="0"/>
    <x v="0"/>
    <x v="1"/>
    <x v="0"/>
    <x v="0"/>
    <x v="0"/>
    <x v="0"/>
    <x v="1"/>
    <x v="1"/>
    <x v="2"/>
    <x v="2"/>
    <x v="3"/>
    <x v="1"/>
    <x v="2"/>
    <x v="2"/>
    <x v="2"/>
    <m/>
    <m/>
    <m/>
    <m/>
    <m/>
    <m/>
  </r>
  <r>
    <x v="0"/>
    <x v="6"/>
    <x v="1"/>
    <s v="Webb"/>
    <x v="5"/>
    <x v="1"/>
    <x v="1"/>
    <x v="2"/>
    <x v="0"/>
    <x v="2"/>
    <x v="0"/>
    <x v="1"/>
    <x v="0"/>
    <x v="0"/>
    <x v="1"/>
    <x v="0"/>
    <x v="1"/>
    <x v="1"/>
    <x v="0"/>
    <x v="0"/>
    <x v="1"/>
    <x v="0"/>
    <x v="0"/>
    <x v="0"/>
    <x v="0"/>
    <x v="1"/>
    <x v="1"/>
    <x v="2"/>
    <x v="2"/>
    <x v="3"/>
    <x v="1"/>
    <x v="2"/>
    <x v="2"/>
    <x v="2"/>
    <m/>
    <m/>
    <m/>
    <m/>
    <m/>
    <m/>
  </r>
  <r>
    <x v="0"/>
    <x v="2"/>
    <x v="1"/>
    <s v="Webb"/>
    <x v="5"/>
    <x v="1"/>
    <x v="1"/>
    <x v="2"/>
    <x v="0"/>
    <x v="2"/>
    <x v="0"/>
    <x v="1"/>
    <x v="0"/>
    <x v="0"/>
    <x v="1"/>
    <x v="0"/>
    <x v="1"/>
    <x v="1"/>
    <x v="0"/>
    <x v="0"/>
    <x v="1"/>
    <x v="0"/>
    <x v="0"/>
    <x v="0"/>
    <x v="0"/>
    <x v="1"/>
    <x v="1"/>
    <x v="2"/>
    <x v="2"/>
    <x v="3"/>
    <x v="1"/>
    <x v="2"/>
    <x v="2"/>
    <x v="2"/>
    <m/>
    <m/>
    <m/>
    <m/>
    <m/>
    <m/>
  </r>
  <r>
    <x v="0"/>
    <x v="67"/>
    <x v="0"/>
    <s v="Webb"/>
    <x v="5"/>
    <x v="1"/>
    <x v="0"/>
    <x v="2"/>
    <x v="0"/>
    <x v="2"/>
    <x v="0"/>
    <x v="1"/>
    <x v="0"/>
    <x v="0"/>
    <x v="1"/>
    <x v="0"/>
    <x v="1"/>
    <x v="1"/>
    <x v="0"/>
    <x v="0"/>
    <x v="1"/>
    <x v="0"/>
    <x v="0"/>
    <x v="0"/>
    <x v="0"/>
    <x v="1"/>
    <x v="1"/>
    <x v="2"/>
    <x v="2"/>
    <x v="3"/>
    <x v="1"/>
    <x v="2"/>
    <x v="2"/>
    <x v="2"/>
    <m/>
    <m/>
    <m/>
    <m/>
    <m/>
    <m/>
  </r>
  <r>
    <x v="0"/>
    <x v="19"/>
    <x v="1"/>
    <s v="Webb"/>
    <x v="5"/>
    <x v="1"/>
    <x v="1"/>
    <x v="1"/>
    <x v="0"/>
    <x v="0"/>
    <x v="0"/>
    <x v="2"/>
    <x v="0"/>
    <x v="0"/>
    <x v="3"/>
    <x v="0"/>
    <x v="3"/>
    <x v="2"/>
    <x v="0"/>
    <x v="0"/>
    <x v="2"/>
    <x v="0"/>
    <x v="0"/>
    <x v="0"/>
    <x v="0"/>
    <x v="2"/>
    <x v="2"/>
    <x v="3"/>
    <x v="2"/>
    <x v="3"/>
    <x v="1"/>
    <x v="2"/>
    <x v="2"/>
    <x v="2"/>
    <m/>
    <m/>
    <m/>
    <m/>
    <m/>
    <m/>
  </r>
  <r>
    <x v="0"/>
    <x v="50"/>
    <x v="1"/>
    <s v="Webb"/>
    <x v="5"/>
    <x v="1"/>
    <x v="0"/>
    <x v="2"/>
    <x v="0"/>
    <x v="0"/>
    <x v="0"/>
    <x v="1"/>
    <x v="0"/>
    <x v="0"/>
    <x v="1"/>
    <x v="0"/>
    <x v="1"/>
    <x v="1"/>
    <x v="0"/>
    <x v="0"/>
    <x v="1"/>
    <x v="0"/>
    <x v="0"/>
    <x v="0"/>
    <x v="0"/>
    <x v="1"/>
    <x v="1"/>
    <x v="1"/>
    <x v="2"/>
    <x v="3"/>
    <x v="1"/>
    <x v="2"/>
    <x v="2"/>
    <x v="2"/>
    <m/>
    <m/>
    <m/>
    <m/>
    <m/>
    <m/>
  </r>
  <r>
    <x v="0"/>
    <x v="134"/>
    <x v="0"/>
    <s v="Webb"/>
    <x v="5"/>
    <x v="1"/>
    <x v="1"/>
    <x v="2"/>
    <x v="0"/>
    <x v="2"/>
    <x v="0"/>
    <x v="1"/>
    <x v="0"/>
    <x v="0"/>
    <x v="1"/>
    <x v="0"/>
    <x v="1"/>
    <x v="1"/>
    <x v="0"/>
    <x v="0"/>
    <x v="1"/>
    <x v="0"/>
    <x v="0"/>
    <x v="0"/>
    <x v="0"/>
    <x v="1"/>
    <x v="1"/>
    <x v="2"/>
    <x v="2"/>
    <x v="3"/>
    <x v="1"/>
    <x v="2"/>
    <x v="2"/>
    <x v="2"/>
    <m/>
    <m/>
    <m/>
    <m/>
    <m/>
    <m/>
  </r>
  <r>
    <x v="0"/>
    <x v="134"/>
    <x v="0"/>
    <s v="Webb"/>
    <x v="5"/>
    <x v="1"/>
    <x v="3"/>
    <x v="2"/>
    <x v="0"/>
    <x v="2"/>
    <x v="0"/>
    <x v="1"/>
    <x v="0"/>
    <x v="0"/>
    <x v="1"/>
    <x v="0"/>
    <x v="1"/>
    <x v="1"/>
    <x v="0"/>
    <x v="0"/>
    <x v="1"/>
    <x v="0"/>
    <x v="0"/>
    <x v="0"/>
    <x v="0"/>
    <x v="1"/>
    <x v="1"/>
    <x v="2"/>
    <x v="2"/>
    <x v="3"/>
    <x v="1"/>
    <x v="2"/>
    <x v="2"/>
    <x v="2"/>
    <m/>
    <m/>
    <m/>
    <m/>
    <m/>
    <m/>
  </r>
  <r>
    <x v="0"/>
    <x v="66"/>
    <x v="1"/>
    <s v="Webb"/>
    <x v="5"/>
    <x v="1"/>
    <x v="0"/>
    <x v="1"/>
    <x v="0"/>
    <x v="1"/>
    <x v="0"/>
    <x v="2"/>
    <x v="0"/>
    <x v="0"/>
    <x v="2"/>
    <x v="0"/>
    <x v="2"/>
    <x v="2"/>
    <x v="0"/>
    <x v="0"/>
    <x v="2"/>
    <x v="0"/>
    <x v="0"/>
    <x v="0"/>
    <x v="0"/>
    <x v="2"/>
    <x v="2"/>
    <x v="2"/>
    <x v="2"/>
    <x v="3"/>
    <x v="1"/>
    <x v="2"/>
    <x v="2"/>
    <x v="2"/>
    <m/>
    <m/>
    <m/>
    <m/>
    <m/>
    <m/>
  </r>
  <r>
    <x v="0"/>
    <x v="2"/>
    <x v="1"/>
    <s v="Webb"/>
    <x v="5"/>
    <x v="1"/>
    <x v="0"/>
    <x v="1"/>
    <x v="0"/>
    <x v="1"/>
    <x v="0"/>
    <x v="2"/>
    <x v="0"/>
    <x v="0"/>
    <x v="2"/>
    <x v="0"/>
    <x v="2"/>
    <x v="2"/>
    <x v="0"/>
    <x v="0"/>
    <x v="2"/>
    <x v="0"/>
    <x v="0"/>
    <x v="0"/>
    <x v="0"/>
    <x v="2"/>
    <x v="2"/>
    <x v="2"/>
    <x v="2"/>
    <x v="3"/>
    <x v="1"/>
    <x v="2"/>
    <x v="2"/>
    <x v="2"/>
    <m/>
    <m/>
    <m/>
    <m/>
    <m/>
    <m/>
  </r>
  <r>
    <x v="0"/>
    <x v="48"/>
    <x v="0"/>
    <s v="Webb"/>
    <x v="5"/>
    <x v="1"/>
    <x v="1"/>
    <x v="2"/>
    <x v="0"/>
    <x v="2"/>
    <x v="0"/>
    <x v="2"/>
    <x v="0"/>
    <x v="0"/>
    <x v="1"/>
    <x v="0"/>
    <x v="1"/>
    <x v="1"/>
    <x v="0"/>
    <x v="0"/>
    <x v="1"/>
    <x v="0"/>
    <x v="0"/>
    <x v="0"/>
    <x v="0"/>
    <x v="1"/>
    <x v="1"/>
    <x v="2"/>
    <x v="2"/>
    <x v="3"/>
    <x v="1"/>
    <x v="2"/>
    <x v="2"/>
    <x v="2"/>
    <m/>
    <m/>
    <m/>
    <m/>
    <m/>
    <m/>
  </r>
  <r>
    <x v="0"/>
    <x v="34"/>
    <x v="0"/>
    <s v="Webb"/>
    <x v="5"/>
    <x v="1"/>
    <x v="0"/>
    <x v="1"/>
    <x v="0"/>
    <x v="2"/>
    <x v="0"/>
    <x v="1"/>
    <x v="0"/>
    <x v="0"/>
    <x v="1"/>
    <x v="0"/>
    <x v="1"/>
    <x v="1"/>
    <x v="0"/>
    <x v="0"/>
    <x v="1"/>
    <x v="0"/>
    <x v="0"/>
    <x v="0"/>
    <x v="0"/>
    <x v="1"/>
    <x v="1"/>
    <x v="2"/>
    <x v="2"/>
    <x v="3"/>
    <x v="1"/>
    <x v="2"/>
    <x v="2"/>
    <x v="2"/>
    <m/>
    <m/>
    <m/>
    <m/>
    <m/>
    <m/>
  </r>
  <r>
    <x v="0"/>
    <x v="34"/>
    <x v="0"/>
    <s v="Webb"/>
    <x v="5"/>
    <x v="1"/>
    <x v="0"/>
    <x v="1"/>
    <x v="0"/>
    <x v="1"/>
    <x v="0"/>
    <x v="1"/>
    <x v="0"/>
    <x v="0"/>
    <x v="1"/>
    <x v="0"/>
    <x v="1"/>
    <x v="2"/>
    <x v="0"/>
    <x v="0"/>
    <x v="1"/>
    <x v="0"/>
    <x v="0"/>
    <x v="0"/>
    <x v="0"/>
    <x v="1"/>
    <x v="1"/>
    <x v="2"/>
    <x v="2"/>
    <x v="3"/>
    <x v="1"/>
    <x v="2"/>
    <x v="2"/>
    <x v="2"/>
    <m/>
    <m/>
    <m/>
    <m/>
    <m/>
    <m/>
  </r>
  <r>
    <x v="0"/>
    <x v="66"/>
    <x v="1"/>
    <s v="Webb"/>
    <x v="5"/>
    <x v="1"/>
    <x v="1"/>
    <x v="1"/>
    <x v="0"/>
    <x v="1"/>
    <x v="0"/>
    <x v="2"/>
    <x v="0"/>
    <x v="0"/>
    <x v="2"/>
    <x v="0"/>
    <x v="2"/>
    <x v="5"/>
    <x v="0"/>
    <x v="0"/>
    <x v="2"/>
    <x v="0"/>
    <x v="0"/>
    <x v="0"/>
    <x v="0"/>
    <x v="2"/>
    <x v="2"/>
    <x v="2"/>
    <x v="2"/>
    <x v="3"/>
    <x v="1"/>
    <x v="2"/>
    <x v="2"/>
    <x v="2"/>
    <m/>
    <m/>
    <m/>
    <m/>
    <m/>
    <m/>
  </r>
  <r>
    <x v="0"/>
    <x v="48"/>
    <x v="0"/>
    <s v="Webb"/>
    <x v="5"/>
    <x v="1"/>
    <x v="1"/>
    <x v="2"/>
    <x v="0"/>
    <x v="2"/>
    <x v="0"/>
    <x v="1"/>
    <x v="0"/>
    <x v="0"/>
    <x v="1"/>
    <x v="0"/>
    <x v="1"/>
    <x v="1"/>
    <x v="0"/>
    <x v="0"/>
    <x v="1"/>
    <x v="0"/>
    <x v="0"/>
    <x v="0"/>
    <x v="0"/>
    <x v="1"/>
    <x v="1"/>
    <x v="2"/>
    <x v="2"/>
    <x v="3"/>
    <x v="1"/>
    <x v="2"/>
    <x v="2"/>
    <x v="2"/>
    <m/>
    <m/>
    <m/>
    <m/>
    <m/>
    <m/>
  </r>
  <r>
    <x v="0"/>
    <x v="32"/>
    <x v="0"/>
    <s v="Webb"/>
    <x v="5"/>
    <x v="1"/>
    <x v="0"/>
    <x v="2"/>
    <x v="0"/>
    <x v="2"/>
    <x v="0"/>
    <x v="1"/>
    <x v="0"/>
    <x v="0"/>
    <x v="1"/>
    <x v="0"/>
    <x v="1"/>
    <x v="1"/>
    <x v="0"/>
    <x v="0"/>
    <x v="1"/>
    <x v="0"/>
    <x v="0"/>
    <x v="0"/>
    <x v="0"/>
    <x v="1"/>
    <x v="1"/>
    <x v="2"/>
    <x v="2"/>
    <x v="3"/>
    <x v="1"/>
    <x v="2"/>
    <x v="2"/>
    <x v="2"/>
    <m/>
    <m/>
    <m/>
    <m/>
    <m/>
    <m/>
  </r>
  <r>
    <x v="0"/>
    <x v="134"/>
    <x v="0"/>
    <s v="Webb"/>
    <x v="5"/>
    <x v="1"/>
    <x v="0"/>
    <x v="2"/>
    <x v="0"/>
    <x v="2"/>
    <x v="0"/>
    <x v="1"/>
    <x v="0"/>
    <x v="0"/>
    <x v="2"/>
    <x v="0"/>
    <x v="1"/>
    <x v="1"/>
    <x v="0"/>
    <x v="0"/>
    <x v="1"/>
    <x v="0"/>
    <x v="0"/>
    <x v="0"/>
    <x v="0"/>
    <x v="1"/>
    <x v="1"/>
    <x v="2"/>
    <x v="2"/>
    <x v="3"/>
    <x v="1"/>
    <x v="2"/>
    <x v="2"/>
    <x v="2"/>
    <m/>
    <m/>
    <m/>
    <m/>
    <m/>
    <m/>
  </r>
  <r>
    <x v="0"/>
    <x v="134"/>
    <x v="0"/>
    <s v="Webb"/>
    <x v="5"/>
    <x v="1"/>
    <x v="1"/>
    <x v="2"/>
    <x v="0"/>
    <x v="2"/>
    <x v="0"/>
    <x v="1"/>
    <x v="0"/>
    <x v="0"/>
    <x v="2"/>
    <x v="0"/>
    <x v="1"/>
    <x v="1"/>
    <x v="0"/>
    <x v="0"/>
    <x v="2"/>
    <x v="0"/>
    <x v="0"/>
    <x v="0"/>
    <x v="0"/>
    <x v="2"/>
    <x v="1"/>
    <x v="2"/>
    <x v="2"/>
    <x v="3"/>
    <x v="1"/>
    <x v="2"/>
    <x v="2"/>
    <x v="2"/>
    <m/>
    <m/>
    <m/>
    <m/>
    <m/>
    <m/>
  </r>
  <r>
    <x v="0"/>
    <x v="7"/>
    <x v="1"/>
    <s v="Webb"/>
    <x v="5"/>
    <x v="1"/>
    <x v="1"/>
    <x v="1"/>
    <x v="0"/>
    <x v="1"/>
    <x v="0"/>
    <x v="1"/>
    <x v="0"/>
    <x v="0"/>
    <x v="2"/>
    <x v="0"/>
    <x v="1"/>
    <x v="1"/>
    <x v="0"/>
    <x v="0"/>
    <x v="1"/>
    <x v="0"/>
    <x v="0"/>
    <x v="0"/>
    <x v="0"/>
    <x v="1"/>
    <x v="1"/>
    <x v="2"/>
    <x v="2"/>
    <x v="3"/>
    <x v="1"/>
    <x v="2"/>
    <x v="2"/>
    <x v="2"/>
    <m/>
    <m/>
    <m/>
    <m/>
    <m/>
    <m/>
  </r>
  <r>
    <x v="0"/>
    <x v="96"/>
    <x v="1"/>
    <s v="Webb"/>
    <x v="5"/>
    <x v="1"/>
    <x v="0"/>
    <x v="1"/>
    <x v="0"/>
    <x v="1"/>
    <x v="0"/>
    <x v="1"/>
    <x v="0"/>
    <x v="0"/>
    <x v="1"/>
    <x v="0"/>
    <x v="1"/>
    <x v="2"/>
    <x v="0"/>
    <x v="0"/>
    <x v="1"/>
    <x v="0"/>
    <x v="0"/>
    <x v="0"/>
    <x v="0"/>
    <x v="1"/>
    <x v="1"/>
    <x v="2"/>
    <x v="2"/>
    <x v="3"/>
    <x v="1"/>
    <x v="2"/>
    <x v="2"/>
    <x v="2"/>
    <m/>
    <m/>
    <m/>
    <m/>
    <m/>
    <m/>
  </r>
  <r>
    <x v="0"/>
    <x v="93"/>
    <x v="1"/>
    <s v="Webb"/>
    <x v="5"/>
    <x v="1"/>
    <x v="1"/>
    <x v="1"/>
    <x v="0"/>
    <x v="2"/>
    <x v="0"/>
    <x v="1"/>
    <x v="0"/>
    <x v="0"/>
    <x v="1"/>
    <x v="0"/>
    <x v="1"/>
    <x v="1"/>
    <x v="0"/>
    <x v="0"/>
    <x v="0"/>
    <x v="0"/>
    <x v="0"/>
    <x v="0"/>
    <x v="0"/>
    <x v="1"/>
    <x v="1"/>
    <x v="2"/>
    <x v="2"/>
    <x v="3"/>
    <x v="1"/>
    <x v="2"/>
    <x v="2"/>
    <x v="2"/>
    <m/>
    <m/>
    <m/>
    <m/>
    <m/>
    <m/>
  </r>
  <r>
    <x v="0"/>
    <x v="104"/>
    <x v="1"/>
    <s v="Webb"/>
    <x v="5"/>
    <x v="1"/>
    <x v="1"/>
    <x v="2"/>
    <x v="0"/>
    <x v="0"/>
    <x v="0"/>
    <x v="2"/>
    <x v="0"/>
    <x v="0"/>
    <x v="2"/>
    <x v="0"/>
    <x v="2"/>
    <x v="5"/>
    <x v="0"/>
    <x v="0"/>
    <x v="2"/>
    <x v="0"/>
    <x v="0"/>
    <x v="0"/>
    <x v="0"/>
    <x v="2"/>
    <x v="2"/>
    <x v="1"/>
    <x v="2"/>
    <x v="3"/>
    <x v="1"/>
    <x v="2"/>
    <x v="2"/>
    <x v="2"/>
    <m/>
    <m/>
    <m/>
    <m/>
    <m/>
    <m/>
  </r>
  <r>
    <x v="0"/>
    <x v="109"/>
    <x v="1"/>
    <s v="Webb"/>
    <x v="5"/>
    <x v="1"/>
    <x v="1"/>
    <x v="1"/>
    <x v="0"/>
    <x v="0"/>
    <x v="0"/>
    <x v="2"/>
    <x v="0"/>
    <x v="0"/>
    <x v="3"/>
    <x v="0"/>
    <x v="1"/>
    <x v="2"/>
    <x v="0"/>
    <x v="0"/>
    <x v="2"/>
    <x v="0"/>
    <x v="0"/>
    <x v="0"/>
    <x v="0"/>
    <x v="2"/>
    <x v="2"/>
    <x v="3"/>
    <x v="2"/>
    <x v="3"/>
    <x v="1"/>
    <x v="2"/>
    <x v="2"/>
    <x v="2"/>
    <m/>
    <m/>
    <m/>
    <m/>
    <m/>
    <m/>
  </r>
  <r>
    <x v="0"/>
    <x v="134"/>
    <x v="0"/>
    <s v="Webb"/>
    <x v="5"/>
    <x v="1"/>
    <x v="1"/>
    <x v="2"/>
    <x v="0"/>
    <x v="0"/>
    <x v="0"/>
    <x v="1"/>
    <x v="0"/>
    <x v="0"/>
    <x v="1"/>
    <x v="0"/>
    <x v="2"/>
    <x v="2"/>
    <x v="0"/>
    <x v="0"/>
    <x v="2"/>
    <x v="0"/>
    <x v="0"/>
    <x v="0"/>
    <x v="0"/>
    <x v="1"/>
    <x v="1"/>
    <x v="3"/>
    <x v="2"/>
    <x v="3"/>
    <x v="1"/>
    <x v="2"/>
    <x v="2"/>
    <x v="2"/>
    <m/>
    <m/>
    <m/>
    <m/>
    <m/>
    <m/>
  </r>
  <r>
    <x v="0"/>
    <x v="86"/>
    <x v="0"/>
    <s v="Webb"/>
    <x v="5"/>
    <x v="1"/>
    <x v="0"/>
    <x v="2"/>
    <x v="0"/>
    <x v="2"/>
    <x v="0"/>
    <x v="1"/>
    <x v="0"/>
    <x v="0"/>
    <x v="1"/>
    <x v="0"/>
    <x v="1"/>
    <x v="1"/>
    <x v="0"/>
    <x v="0"/>
    <x v="1"/>
    <x v="0"/>
    <x v="0"/>
    <x v="0"/>
    <x v="0"/>
    <x v="1"/>
    <x v="1"/>
    <x v="2"/>
    <x v="2"/>
    <x v="3"/>
    <x v="1"/>
    <x v="2"/>
    <x v="2"/>
    <x v="2"/>
    <m/>
    <m/>
    <m/>
    <m/>
    <m/>
    <m/>
  </r>
  <r>
    <x v="0"/>
    <x v="143"/>
    <x v="0"/>
    <s v="Webb"/>
    <x v="5"/>
    <x v="1"/>
    <x v="1"/>
    <x v="2"/>
    <x v="0"/>
    <x v="2"/>
    <x v="0"/>
    <x v="1"/>
    <x v="0"/>
    <x v="0"/>
    <x v="1"/>
    <x v="0"/>
    <x v="1"/>
    <x v="1"/>
    <x v="0"/>
    <x v="0"/>
    <x v="1"/>
    <x v="0"/>
    <x v="0"/>
    <x v="0"/>
    <x v="0"/>
    <x v="1"/>
    <x v="1"/>
    <x v="2"/>
    <x v="2"/>
    <x v="3"/>
    <x v="1"/>
    <x v="2"/>
    <x v="2"/>
    <x v="2"/>
    <m/>
    <m/>
    <m/>
    <m/>
    <m/>
    <m/>
  </r>
  <r>
    <x v="0"/>
    <x v="32"/>
    <x v="0"/>
    <s v="Webb"/>
    <x v="5"/>
    <x v="1"/>
    <x v="0"/>
    <x v="1"/>
    <x v="0"/>
    <x v="0"/>
    <x v="0"/>
    <x v="2"/>
    <x v="0"/>
    <x v="0"/>
    <x v="3"/>
    <x v="0"/>
    <x v="2"/>
    <x v="2"/>
    <x v="0"/>
    <x v="0"/>
    <x v="1"/>
    <x v="0"/>
    <x v="0"/>
    <x v="0"/>
    <x v="0"/>
    <x v="2"/>
    <x v="2"/>
    <x v="3"/>
    <x v="2"/>
    <x v="3"/>
    <x v="1"/>
    <x v="2"/>
    <x v="2"/>
    <x v="2"/>
    <m/>
    <m/>
    <m/>
    <m/>
    <m/>
    <m/>
  </r>
  <r>
    <x v="0"/>
    <x v="60"/>
    <x v="0"/>
    <s v="Webb"/>
    <x v="5"/>
    <x v="1"/>
    <x v="1"/>
    <x v="2"/>
    <x v="0"/>
    <x v="2"/>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60"/>
    <x v="0"/>
    <s v="Webb"/>
    <x v="5"/>
    <x v="1"/>
    <x v="3"/>
    <x v="1"/>
    <x v="0"/>
    <x v="2"/>
    <x v="0"/>
    <x v="1"/>
    <x v="0"/>
    <x v="0"/>
    <x v="1"/>
    <x v="0"/>
    <x v="1"/>
    <x v="2"/>
    <x v="0"/>
    <x v="0"/>
    <x v="1"/>
    <x v="0"/>
    <x v="0"/>
    <x v="0"/>
    <x v="0"/>
    <x v="1"/>
    <x v="1"/>
    <x v="2"/>
    <x v="2"/>
    <x v="3"/>
    <x v="1"/>
    <x v="2"/>
    <x v="2"/>
    <x v="2"/>
    <m/>
    <m/>
    <m/>
    <m/>
    <m/>
    <m/>
  </r>
  <r>
    <x v="0"/>
    <x v="50"/>
    <x v="1"/>
    <s v="Webb"/>
    <x v="5"/>
    <x v="1"/>
    <x v="1"/>
    <x v="3"/>
    <x v="0"/>
    <x v="0"/>
    <x v="0"/>
    <x v="2"/>
    <x v="0"/>
    <x v="0"/>
    <x v="4"/>
    <x v="0"/>
    <x v="3"/>
    <x v="2"/>
    <x v="0"/>
    <x v="0"/>
    <x v="2"/>
    <x v="0"/>
    <x v="0"/>
    <x v="0"/>
    <x v="0"/>
    <x v="3"/>
    <x v="4"/>
    <x v="3"/>
    <x v="2"/>
    <x v="3"/>
    <x v="1"/>
    <x v="2"/>
    <x v="2"/>
    <x v="2"/>
    <m/>
    <m/>
    <m/>
    <m/>
    <m/>
    <m/>
  </r>
  <r>
    <x v="0"/>
    <x v="134"/>
    <x v="0"/>
    <s v="Webb"/>
    <x v="5"/>
    <x v="1"/>
    <x v="0"/>
    <x v="2"/>
    <x v="0"/>
    <x v="1"/>
    <x v="0"/>
    <x v="2"/>
    <x v="0"/>
    <x v="0"/>
    <x v="1"/>
    <x v="0"/>
    <x v="1"/>
    <x v="1"/>
    <x v="0"/>
    <x v="0"/>
    <x v="2"/>
    <x v="0"/>
    <x v="0"/>
    <x v="0"/>
    <x v="0"/>
    <x v="1"/>
    <x v="1"/>
    <x v="2"/>
    <x v="2"/>
    <x v="3"/>
    <x v="1"/>
    <x v="2"/>
    <x v="2"/>
    <x v="2"/>
    <m/>
    <m/>
    <m/>
    <m/>
    <m/>
    <m/>
  </r>
  <r>
    <x v="0"/>
    <x v="50"/>
    <x v="1"/>
    <s v="Webb"/>
    <x v="5"/>
    <x v="1"/>
    <x v="0"/>
    <x v="3"/>
    <x v="0"/>
    <x v="0"/>
    <x v="0"/>
    <x v="3"/>
    <x v="0"/>
    <x v="0"/>
    <x v="3"/>
    <x v="0"/>
    <x v="3"/>
    <x v="5"/>
    <x v="0"/>
    <x v="0"/>
    <x v="2"/>
    <x v="0"/>
    <x v="0"/>
    <x v="0"/>
    <x v="0"/>
    <x v="2"/>
    <x v="2"/>
    <x v="1"/>
    <x v="2"/>
    <x v="3"/>
    <x v="1"/>
    <x v="2"/>
    <x v="2"/>
    <x v="2"/>
    <m/>
    <m/>
    <m/>
    <m/>
    <m/>
    <m/>
  </r>
  <r>
    <x v="0"/>
    <x v="143"/>
    <x v="0"/>
    <s v="Webb"/>
    <x v="5"/>
    <x v="1"/>
    <x v="0"/>
    <x v="2"/>
    <x v="0"/>
    <x v="2"/>
    <x v="0"/>
    <x v="1"/>
    <x v="0"/>
    <x v="0"/>
    <x v="1"/>
    <x v="0"/>
    <x v="1"/>
    <x v="1"/>
    <x v="0"/>
    <x v="0"/>
    <x v="1"/>
    <x v="0"/>
    <x v="0"/>
    <x v="0"/>
    <x v="0"/>
    <x v="1"/>
    <x v="1"/>
    <x v="2"/>
    <x v="2"/>
    <x v="3"/>
    <x v="1"/>
    <x v="2"/>
    <x v="2"/>
    <x v="2"/>
    <m/>
    <m/>
    <m/>
    <m/>
    <m/>
    <m/>
  </r>
  <r>
    <x v="0"/>
    <x v="50"/>
    <x v="1"/>
    <s v="Webb"/>
    <x v="5"/>
    <x v="1"/>
    <x v="1"/>
    <x v="1"/>
    <x v="0"/>
    <x v="0"/>
    <x v="0"/>
    <x v="1"/>
    <x v="0"/>
    <x v="0"/>
    <x v="2"/>
    <x v="0"/>
    <x v="1"/>
    <x v="2"/>
    <x v="0"/>
    <x v="0"/>
    <x v="1"/>
    <x v="0"/>
    <x v="0"/>
    <x v="0"/>
    <x v="0"/>
    <x v="1"/>
    <x v="1"/>
    <x v="1"/>
    <x v="2"/>
    <x v="3"/>
    <x v="1"/>
    <x v="2"/>
    <x v="2"/>
    <x v="2"/>
    <m/>
    <m/>
    <m/>
    <m/>
    <m/>
    <m/>
  </r>
  <r>
    <x v="0"/>
    <x v="60"/>
    <x v="0"/>
    <s v="Webb"/>
    <x v="5"/>
    <x v="1"/>
    <x v="0"/>
    <x v="1"/>
    <x v="0"/>
    <x v="2"/>
    <x v="0"/>
    <x v="1"/>
    <x v="0"/>
    <x v="0"/>
    <x v="2"/>
    <x v="0"/>
    <x v="1"/>
    <x v="1"/>
    <x v="0"/>
    <x v="0"/>
    <x v="1"/>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2"/>
    <x v="1"/>
    <s v="Webb"/>
    <x v="5"/>
    <x v="1"/>
    <x v="0"/>
    <x v="1"/>
    <x v="0"/>
    <x v="2"/>
    <x v="0"/>
    <x v="1"/>
    <x v="0"/>
    <x v="0"/>
    <x v="2"/>
    <x v="0"/>
    <x v="1"/>
    <x v="1"/>
    <x v="0"/>
    <x v="0"/>
    <x v="1"/>
    <x v="0"/>
    <x v="0"/>
    <x v="0"/>
    <x v="0"/>
    <x v="1"/>
    <x v="1"/>
    <x v="2"/>
    <x v="2"/>
    <x v="3"/>
    <x v="1"/>
    <x v="2"/>
    <x v="2"/>
    <x v="2"/>
    <m/>
    <m/>
    <m/>
    <m/>
    <m/>
    <m/>
  </r>
  <r>
    <x v="0"/>
    <x v="60"/>
    <x v="0"/>
    <s v="Webb"/>
    <x v="5"/>
    <x v="1"/>
    <x v="0"/>
    <x v="2"/>
    <x v="0"/>
    <x v="2"/>
    <x v="0"/>
    <x v="1"/>
    <x v="0"/>
    <x v="0"/>
    <x v="3"/>
    <x v="0"/>
    <x v="1"/>
    <x v="1"/>
    <x v="0"/>
    <x v="0"/>
    <x v="1"/>
    <x v="0"/>
    <x v="0"/>
    <x v="0"/>
    <x v="0"/>
    <x v="2"/>
    <x v="2"/>
    <x v="2"/>
    <x v="2"/>
    <x v="3"/>
    <x v="1"/>
    <x v="2"/>
    <x v="2"/>
    <x v="2"/>
    <m/>
    <m/>
    <m/>
    <m/>
    <m/>
    <m/>
  </r>
  <r>
    <x v="0"/>
    <x v="34"/>
    <x v="0"/>
    <s v="Webb"/>
    <x v="5"/>
    <x v="1"/>
    <x v="0"/>
    <x v="1"/>
    <x v="0"/>
    <x v="1"/>
    <x v="0"/>
    <x v="1"/>
    <x v="0"/>
    <x v="0"/>
    <x v="1"/>
    <x v="0"/>
    <x v="1"/>
    <x v="1"/>
    <x v="0"/>
    <x v="0"/>
    <x v="1"/>
    <x v="0"/>
    <x v="0"/>
    <x v="0"/>
    <x v="0"/>
    <x v="1"/>
    <x v="1"/>
    <x v="2"/>
    <x v="2"/>
    <x v="3"/>
    <x v="1"/>
    <x v="2"/>
    <x v="2"/>
    <x v="2"/>
    <m/>
    <m/>
    <m/>
    <m/>
    <m/>
    <m/>
  </r>
  <r>
    <x v="0"/>
    <x v="134"/>
    <x v="0"/>
    <s v="Webb"/>
    <x v="5"/>
    <x v="1"/>
    <x v="0"/>
    <x v="2"/>
    <x v="0"/>
    <x v="2"/>
    <x v="0"/>
    <x v="1"/>
    <x v="0"/>
    <x v="0"/>
    <x v="1"/>
    <x v="0"/>
    <x v="1"/>
    <x v="1"/>
    <x v="0"/>
    <x v="0"/>
    <x v="1"/>
    <x v="0"/>
    <x v="0"/>
    <x v="0"/>
    <x v="0"/>
    <x v="1"/>
    <x v="2"/>
    <x v="2"/>
    <x v="2"/>
    <x v="3"/>
    <x v="1"/>
    <x v="2"/>
    <x v="2"/>
    <x v="2"/>
    <m/>
    <m/>
    <m/>
    <m/>
    <m/>
    <m/>
  </r>
  <r>
    <x v="0"/>
    <x v="48"/>
    <x v="0"/>
    <s v="Webb"/>
    <x v="5"/>
    <x v="1"/>
    <x v="1"/>
    <x v="2"/>
    <x v="0"/>
    <x v="2"/>
    <x v="0"/>
    <x v="1"/>
    <x v="0"/>
    <x v="0"/>
    <x v="1"/>
    <x v="0"/>
    <x v="1"/>
    <x v="1"/>
    <x v="0"/>
    <x v="0"/>
    <x v="1"/>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34"/>
    <x v="0"/>
    <s v="Webb"/>
    <x v="5"/>
    <x v="1"/>
    <x v="3"/>
    <x v="2"/>
    <x v="0"/>
    <x v="2"/>
    <x v="0"/>
    <x v="3"/>
    <x v="0"/>
    <x v="0"/>
    <x v="2"/>
    <x v="0"/>
    <x v="1"/>
    <x v="3"/>
    <x v="0"/>
    <x v="0"/>
    <x v="2"/>
    <x v="0"/>
    <x v="0"/>
    <x v="0"/>
    <x v="0"/>
    <x v="2"/>
    <x v="1"/>
    <x v="2"/>
    <x v="2"/>
    <x v="3"/>
    <x v="1"/>
    <x v="2"/>
    <x v="2"/>
    <x v="2"/>
    <m/>
    <m/>
    <m/>
    <m/>
    <m/>
    <m/>
  </r>
  <r>
    <x v="0"/>
    <x v="60"/>
    <x v="0"/>
    <s v="Webb"/>
    <x v="5"/>
    <x v="1"/>
    <x v="0"/>
    <x v="1"/>
    <x v="0"/>
    <x v="2"/>
    <x v="0"/>
    <x v="1"/>
    <x v="0"/>
    <x v="0"/>
    <x v="1"/>
    <x v="0"/>
    <x v="1"/>
    <x v="1"/>
    <x v="0"/>
    <x v="0"/>
    <x v="1"/>
    <x v="0"/>
    <x v="0"/>
    <x v="0"/>
    <x v="0"/>
    <x v="1"/>
    <x v="1"/>
    <x v="2"/>
    <x v="2"/>
    <x v="3"/>
    <x v="1"/>
    <x v="2"/>
    <x v="2"/>
    <x v="2"/>
    <m/>
    <m/>
    <m/>
    <m/>
    <m/>
    <m/>
  </r>
  <r>
    <x v="0"/>
    <x v="134"/>
    <x v="0"/>
    <s v="Webb"/>
    <x v="5"/>
    <x v="1"/>
    <x v="0"/>
    <x v="2"/>
    <x v="0"/>
    <x v="2"/>
    <x v="0"/>
    <x v="1"/>
    <x v="0"/>
    <x v="0"/>
    <x v="1"/>
    <x v="0"/>
    <x v="1"/>
    <x v="1"/>
    <x v="0"/>
    <x v="0"/>
    <x v="1"/>
    <x v="0"/>
    <x v="0"/>
    <x v="0"/>
    <x v="0"/>
    <x v="1"/>
    <x v="1"/>
    <x v="2"/>
    <x v="2"/>
    <x v="3"/>
    <x v="1"/>
    <x v="2"/>
    <x v="2"/>
    <x v="2"/>
    <m/>
    <m/>
    <m/>
    <m/>
    <m/>
    <m/>
  </r>
  <r>
    <x v="0"/>
    <x v="134"/>
    <x v="0"/>
    <s v="Webb"/>
    <x v="5"/>
    <x v="1"/>
    <x v="1"/>
    <x v="2"/>
    <x v="0"/>
    <x v="2"/>
    <x v="0"/>
    <x v="1"/>
    <x v="0"/>
    <x v="0"/>
    <x v="1"/>
    <x v="0"/>
    <x v="1"/>
    <x v="1"/>
    <x v="0"/>
    <x v="0"/>
    <x v="1"/>
    <x v="0"/>
    <x v="0"/>
    <x v="0"/>
    <x v="0"/>
    <x v="1"/>
    <x v="1"/>
    <x v="2"/>
    <x v="2"/>
    <x v="3"/>
    <x v="1"/>
    <x v="2"/>
    <x v="2"/>
    <x v="2"/>
    <m/>
    <m/>
    <m/>
    <m/>
    <m/>
    <m/>
  </r>
  <r>
    <x v="0"/>
    <x v="32"/>
    <x v="0"/>
    <s v="Webb"/>
    <x v="5"/>
    <x v="1"/>
    <x v="0"/>
    <x v="1"/>
    <x v="0"/>
    <x v="2"/>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57"/>
    <x v="1"/>
    <s v="Webb"/>
    <x v="5"/>
    <x v="1"/>
    <x v="1"/>
    <x v="2"/>
    <x v="0"/>
    <x v="2"/>
    <x v="0"/>
    <x v="1"/>
    <x v="0"/>
    <x v="0"/>
    <x v="1"/>
    <x v="0"/>
    <x v="1"/>
    <x v="0"/>
    <x v="0"/>
    <x v="0"/>
    <x v="1"/>
    <x v="0"/>
    <x v="0"/>
    <x v="0"/>
    <x v="0"/>
    <x v="0"/>
    <x v="1"/>
    <x v="2"/>
    <x v="2"/>
    <x v="3"/>
    <x v="1"/>
    <x v="2"/>
    <x v="2"/>
    <x v="2"/>
    <m/>
    <m/>
    <m/>
    <m/>
    <m/>
    <m/>
  </r>
  <r>
    <x v="0"/>
    <x v="60"/>
    <x v="0"/>
    <s v="Webb"/>
    <x v="5"/>
    <x v="1"/>
    <x v="0"/>
    <x v="2"/>
    <x v="0"/>
    <x v="2"/>
    <x v="0"/>
    <x v="1"/>
    <x v="0"/>
    <x v="0"/>
    <x v="1"/>
    <x v="0"/>
    <x v="1"/>
    <x v="1"/>
    <x v="0"/>
    <x v="0"/>
    <x v="1"/>
    <x v="0"/>
    <x v="0"/>
    <x v="0"/>
    <x v="0"/>
    <x v="1"/>
    <x v="1"/>
    <x v="2"/>
    <x v="2"/>
    <x v="3"/>
    <x v="1"/>
    <x v="2"/>
    <x v="2"/>
    <x v="2"/>
    <m/>
    <m/>
    <m/>
    <m/>
    <m/>
    <m/>
  </r>
  <r>
    <x v="0"/>
    <x v="134"/>
    <x v="0"/>
    <s v="Webb"/>
    <x v="5"/>
    <x v="1"/>
    <x v="1"/>
    <x v="1"/>
    <x v="0"/>
    <x v="0"/>
    <x v="0"/>
    <x v="2"/>
    <x v="0"/>
    <x v="0"/>
    <x v="2"/>
    <x v="0"/>
    <x v="2"/>
    <x v="2"/>
    <x v="0"/>
    <x v="0"/>
    <x v="2"/>
    <x v="0"/>
    <x v="0"/>
    <x v="0"/>
    <x v="0"/>
    <x v="2"/>
    <x v="2"/>
    <x v="1"/>
    <x v="2"/>
    <x v="3"/>
    <x v="1"/>
    <x v="2"/>
    <x v="2"/>
    <x v="2"/>
    <m/>
    <m/>
    <m/>
    <m/>
    <m/>
    <m/>
  </r>
  <r>
    <x v="0"/>
    <x v="134"/>
    <x v="0"/>
    <s v="Webb"/>
    <x v="5"/>
    <x v="1"/>
    <x v="1"/>
    <x v="2"/>
    <x v="0"/>
    <x v="2"/>
    <x v="0"/>
    <x v="1"/>
    <x v="0"/>
    <x v="0"/>
    <x v="1"/>
    <x v="0"/>
    <x v="1"/>
    <x v="1"/>
    <x v="0"/>
    <x v="0"/>
    <x v="1"/>
    <x v="0"/>
    <x v="0"/>
    <x v="0"/>
    <x v="0"/>
    <x v="1"/>
    <x v="1"/>
    <x v="2"/>
    <x v="2"/>
    <x v="3"/>
    <x v="1"/>
    <x v="2"/>
    <x v="2"/>
    <x v="2"/>
    <m/>
    <m/>
    <m/>
    <m/>
    <m/>
    <m/>
  </r>
  <r>
    <x v="0"/>
    <x v="134"/>
    <x v="0"/>
    <s v="Webb"/>
    <x v="5"/>
    <x v="1"/>
    <x v="1"/>
    <x v="2"/>
    <x v="0"/>
    <x v="2"/>
    <x v="0"/>
    <x v="0"/>
    <x v="0"/>
    <x v="0"/>
    <x v="1"/>
    <x v="0"/>
    <x v="1"/>
    <x v="1"/>
    <x v="0"/>
    <x v="0"/>
    <x v="1"/>
    <x v="0"/>
    <x v="0"/>
    <x v="0"/>
    <x v="0"/>
    <x v="1"/>
    <x v="1"/>
    <x v="2"/>
    <x v="2"/>
    <x v="3"/>
    <x v="1"/>
    <x v="2"/>
    <x v="2"/>
    <x v="2"/>
    <m/>
    <m/>
    <m/>
    <m/>
    <m/>
    <m/>
  </r>
  <r>
    <x v="0"/>
    <x v="130"/>
    <x v="1"/>
    <s v="Webb"/>
    <x v="5"/>
    <x v="1"/>
    <x v="1"/>
    <x v="3"/>
    <x v="0"/>
    <x v="1"/>
    <x v="0"/>
    <x v="2"/>
    <x v="0"/>
    <x v="0"/>
    <x v="2"/>
    <x v="0"/>
    <x v="2"/>
    <x v="2"/>
    <x v="0"/>
    <x v="0"/>
    <x v="2"/>
    <x v="0"/>
    <x v="0"/>
    <x v="0"/>
    <x v="0"/>
    <x v="2"/>
    <x v="3"/>
    <x v="2"/>
    <x v="2"/>
    <x v="3"/>
    <x v="1"/>
    <x v="2"/>
    <x v="2"/>
    <x v="2"/>
    <m/>
    <m/>
    <m/>
    <m/>
    <m/>
    <m/>
  </r>
  <r>
    <x v="0"/>
    <x v="51"/>
    <x v="0"/>
    <s v="Webb"/>
    <x v="5"/>
    <x v="1"/>
    <x v="0"/>
    <x v="2"/>
    <x v="0"/>
    <x v="2"/>
    <x v="0"/>
    <x v="1"/>
    <x v="0"/>
    <x v="0"/>
    <x v="1"/>
    <x v="0"/>
    <x v="1"/>
    <x v="1"/>
    <x v="0"/>
    <x v="0"/>
    <x v="1"/>
    <x v="0"/>
    <x v="0"/>
    <x v="0"/>
    <x v="0"/>
    <x v="1"/>
    <x v="1"/>
    <x v="2"/>
    <x v="2"/>
    <x v="3"/>
    <x v="1"/>
    <x v="2"/>
    <x v="2"/>
    <x v="2"/>
    <m/>
    <m/>
    <m/>
    <m/>
    <m/>
    <m/>
  </r>
  <r>
    <x v="0"/>
    <x v="79"/>
    <x v="1"/>
    <s v="Webb"/>
    <x v="5"/>
    <x v="1"/>
    <x v="0"/>
    <x v="1"/>
    <x v="0"/>
    <x v="2"/>
    <x v="0"/>
    <x v="2"/>
    <x v="0"/>
    <x v="0"/>
    <x v="2"/>
    <x v="0"/>
    <x v="2"/>
    <x v="2"/>
    <x v="0"/>
    <x v="0"/>
    <x v="2"/>
    <x v="0"/>
    <x v="0"/>
    <x v="0"/>
    <x v="0"/>
    <x v="2"/>
    <x v="2"/>
    <x v="2"/>
    <x v="2"/>
    <x v="3"/>
    <x v="1"/>
    <x v="2"/>
    <x v="2"/>
    <x v="2"/>
    <m/>
    <m/>
    <m/>
    <m/>
    <m/>
    <m/>
  </r>
  <r>
    <x v="0"/>
    <x v="89"/>
    <x v="0"/>
    <s v="Webb"/>
    <x v="5"/>
    <x v="1"/>
    <x v="0"/>
    <x v="1"/>
    <x v="0"/>
    <x v="1"/>
    <x v="0"/>
    <x v="1"/>
    <x v="0"/>
    <x v="0"/>
    <x v="1"/>
    <x v="0"/>
    <x v="1"/>
    <x v="2"/>
    <x v="0"/>
    <x v="0"/>
    <x v="1"/>
    <x v="0"/>
    <x v="0"/>
    <x v="0"/>
    <x v="0"/>
    <x v="2"/>
    <x v="2"/>
    <x v="2"/>
    <x v="2"/>
    <x v="3"/>
    <x v="1"/>
    <x v="2"/>
    <x v="2"/>
    <x v="2"/>
    <m/>
    <m/>
    <m/>
    <m/>
    <m/>
    <m/>
  </r>
  <r>
    <x v="0"/>
    <x v="9"/>
    <x v="0"/>
    <s v="Webb"/>
    <x v="5"/>
    <x v="1"/>
    <x v="0"/>
    <x v="2"/>
    <x v="0"/>
    <x v="2"/>
    <x v="0"/>
    <x v="0"/>
    <x v="0"/>
    <x v="0"/>
    <x v="1"/>
    <x v="0"/>
    <x v="0"/>
    <x v="1"/>
    <x v="0"/>
    <x v="0"/>
    <x v="0"/>
    <x v="0"/>
    <x v="0"/>
    <x v="0"/>
    <x v="0"/>
    <x v="1"/>
    <x v="1"/>
    <x v="2"/>
    <x v="2"/>
    <x v="3"/>
    <x v="1"/>
    <x v="2"/>
    <x v="2"/>
    <x v="2"/>
    <m/>
    <m/>
    <m/>
    <m/>
    <m/>
    <m/>
  </r>
  <r>
    <x v="0"/>
    <x v="40"/>
    <x v="0"/>
    <s v="Webb"/>
    <x v="5"/>
    <x v="1"/>
    <x v="1"/>
    <x v="2"/>
    <x v="0"/>
    <x v="2"/>
    <x v="0"/>
    <x v="1"/>
    <x v="0"/>
    <x v="0"/>
    <x v="1"/>
    <x v="0"/>
    <x v="1"/>
    <x v="1"/>
    <x v="0"/>
    <x v="0"/>
    <x v="1"/>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86"/>
    <x v="0"/>
    <s v="Webb"/>
    <x v="5"/>
    <x v="1"/>
    <x v="0"/>
    <x v="2"/>
    <x v="0"/>
    <x v="2"/>
    <x v="0"/>
    <x v="1"/>
    <x v="0"/>
    <x v="0"/>
    <x v="1"/>
    <x v="0"/>
    <x v="1"/>
    <x v="1"/>
    <x v="0"/>
    <x v="0"/>
    <x v="1"/>
    <x v="0"/>
    <x v="0"/>
    <x v="0"/>
    <x v="0"/>
    <x v="1"/>
    <x v="1"/>
    <x v="2"/>
    <x v="2"/>
    <x v="3"/>
    <x v="1"/>
    <x v="2"/>
    <x v="2"/>
    <x v="2"/>
    <m/>
    <m/>
    <m/>
    <m/>
    <m/>
    <m/>
  </r>
  <r>
    <x v="0"/>
    <x v="8"/>
    <x v="1"/>
    <s v="Webb"/>
    <x v="5"/>
    <x v="1"/>
    <x v="0"/>
    <x v="1"/>
    <x v="0"/>
    <x v="1"/>
    <x v="0"/>
    <x v="2"/>
    <x v="0"/>
    <x v="0"/>
    <x v="2"/>
    <x v="0"/>
    <x v="1"/>
    <x v="1"/>
    <x v="0"/>
    <x v="0"/>
    <x v="1"/>
    <x v="0"/>
    <x v="0"/>
    <x v="0"/>
    <x v="0"/>
    <x v="1"/>
    <x v="1"/>
    <x v="2"/>
    <x v="2"/>
    <x v="3"/>
    <x v="1"/>
    <x v="2"/>
    <x v="2"/>
    <x v="2"/>
    <m/>
    <m/>
    <m/>
    <m/>
    <m/>
    <m/>
  </r>
  <r>
    <x v="0"/>
    <x v="140"/>
    <x v="1"/>
    <s v="Webb"/>
    <x v="5"/>
    <x v="1"/>
    <x v="0"/>
    <x v="3"/>
    <x v="0"/>
    <x v="2"/>
    <x v="0"/>
    <x v="2"/>
    <x v="0"/>
    <x v="0"/>
    <x v="2"/>
    <x v="0"/>
    <x v="1"/>
    <x v="1"/>
    <x v="0"/>
    <x v="0"/>
    <x v="2"/>
    <x v="0"/>
    <x v="0"/>
    <x v="0"/>
    <x v="0"/>
    <x v="2"/>
    <x v="2"/>
    <x v="2"/>
    <x v="2"/>
    <x v="3"/>
    <x v="1"/>
    <x v="2"/>
    <x v="2"/>
    <x v="2"/>
    <m/>
    <m/>
    <m/>
    <m/>
    <m/>
    <m/>
  </r>
  <r>
    <x v="0"/>
    <x v="138"/>
    <x v="0"/>
    <s v="Webb"/>
    <x v="5"/>
    <x v="1"/>
    <x v="0"/>
    <x v="2"/>
    <x v="0"/>
    <x v="2"/>
    <x v="0"/>
    <x v="1"/>
    <x v="0"/>
    <x v="0"/>
    <x v="1"/>
    <x v="0"/>
    <x v="1"/>
    <x v="1"/>
    <x v="0"/>
    <x v="0"/>
    <x v="1"/>
    <x v="0"/>
    <x v="0"/>
    <x v="0"/>
    <x v="0"/>
    <x v="0"/>
    <x v="1"/>
    <x v="2"/>
    <x v="2"/>
    <x v="3"/>
    <x v="1"/>
    <x v="2"/>
    <x v="2"/>
    <x v="2"/>
    <m/>
    <m/>
    <m/>
    <m/>
    <m/>
    <m/>
  </r>
  <r>
    <x v="0"/>
    <x v="138"/>
    <x v="0"/>
    <s v="Webb"/>
    <x v="5"/>
    <x v="1"/>
    <x v="1"/>
    <x v="2"/>
    <x v="0"/>
    <x v="2"/>
    <x v="0"/>
    <x v="1"/>
    <x v="0"/>
    <x v="0"/>
    <x v="2"/>
    <x v="0"/>
    <x v="2"/>
    <x v="2"/>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32"/>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20"/>
    <x v="1"/>
    <s v="Webb"/>
    <x v="5"/>
    <x v="1"/>
    <x v="0"/>
    <x v="2"/>
    <x v="0"/>
    <x v="2"/>
    <x v="0"/>
    <x v="1"/>
    <x v="0"/>
    <x v="0"/>
    <x v="1"/>
    <x v="0"/>
    <x v="1"/>
    <x v="1"/>
    <x v="0"/>
    <x v="0"/>
    <x v="1"/>
    <x v="0"/>
    <x v="0"/>
    <x v="0"/>
    <x v="0"/>
    <x v="1"/>
    <x v="1"/>
    <x v="2"/>
    <x v="2"/>
    <x v="3"/>
    <x v="1"/>
    <x v="2"/>
    <x v="2"/>
    <x v="2"/>
    <m/>
    <m/>
    <m/>
    <m/>
    <m/>
    <m/>
  </r>
  <r>
    <x v="0"/>
    <x v="50"/>
    <x v="1"/>
    <s v="Webb"/>
    <x v="5"/>
    <x v="1"/>
    <x v="1"/>
    <x v="2"/>
    <x v="0"/>
    <x v="0"/>
    <x v="0"/>
    <x v="2"/>
    <x v="0"/>
    <x v="0"/>
    <x v="2"/>
    <x v="0"/>
    <x v="1"/>
    <x v="3"/>
    <x v="0"/>
    <x v="0"/>
    <x v="1"/>
    <x v="0"/>
    <x v="0"/>
    <x v="0"/>
    <x v="0"/>
    <x v="1"/>
    <x v="1"/>
    <x v="1"/>
    <x v="2"/>
    <x v="3"/>
    <x v="1"/>
    <x v="2"/>
    <x v="2"/>
    <x v="2"/>
    <m/>
    <m/>
    <m/>
    <m/>
    <m/>
    <m/>
  </r>
  <r>
    <x v="0"/>
    <x v="140"/>
    <x v="1"/>
    <s v="Webb"/>
    <x v="5"/>
    <x v="1"/>
    <x v="0"/>
    <x v="2"/>
    <x v="0"/>
    <x v="2"/>
    <x v="0"/>
    <x v="1"/>
    <x v="0"/>
    <x v="0"/>
    <x v="1"/>
    <x v="0"/>
    <x v="1"/>
    <x v="1"/>
    <x v="0"/>
    <x v="0"/>
    <x v="1"/>
    <x v="0"/>
    <x v="0"/>
    <x v="0"/>
    <x v="0"/>
    <x v="1"/>
    <x v="1"/>
    <x v="2"/>
    <x v="2"/>
    <x v="3"/>
    <x v="1"/>
    <x v="2"/>
    <x v="2"/>
    <x v="2"/>
    <m/>
    <m/>
    <m/>
    <m/>
    <m/>
    <m/>
  </r>
  <r>
    <x v="0"/>
    <x v="34"/>
    <x v="0"/>
    <s v="Webb"/>
    <x v="5"/>
    <x v="1"/>
    <x v="1"/>
    <x v="1"/>
    <x v="0"/>
    <x v="1"/>
    <x v="0"/>
    <x v="2"/>
    <x v="0"/>
    <x v="0"/>
    <x v="0"/>
    <x v="0"/>
    <x v="0"/>
    <x v="0"/>
    <x v="0"/>
    <x v="0"/>
    <x v="0"/>
    <x v="0"/>
    <x v="0"/>
    <x v="0"/>
    <x v="0"/>
    <x v="0"/>
    <x v="0"/>
    <x v="2"/>
    <x v="2"/>
    <x v="3"/>
    <x v="1"/>
    <x v="2"/>
    <x v="2"/>
    <x v="2"/>
    <m/>
    <m/>
    <m/>
    <m/>
    <m/>
    <m/>
  </r>
  <r>
    <x v="0"/>
    <x v="50"/>
    <x v="1"/>
    <s v="Webb"/>
    <x v="5"/>
    <x v="1"/>
    <x v="1"/>
    <x v="1"/>
    <x v="0"/>
    <x v="0"/>
    <x v="0"/>
    <x v="2"/>
    <x v="0"/>
    <x v="0"/>
    <x v="2"/>
    <x v="0"/>
    <x v="2"/>
    <x v="2"/>
    <x v="0"/>
    <x v="0"/>
    <x v="2"/>
    <x v="0"/>
    <x v="0"/>
    <x v="0"/>
    <x v="0"/>
    <x v="2"/>
    <x v="2"/>
    <x v="3"/>
    <x v="2"/>
    <x v="3"/>
    <x v="1"/>
    <x v="2"/>
    <x v="2"/>
    <x v="2"/>
    <m/>
    <m/>
    <m/>
    <m/>
    <m/>
    <m/>
  </r>
  <r>
    <x v="0"/>
    <x v="83"/>
    <x v="0"/>
    <s v="Webb"/>
    <x v="5"/>
    <x v="1"/>
    <x v="1"/>
    <x v="3"/>
    <x v="0"/>
    <x v="0"/>
    <x v="0"/>
    <x v="3"/>
    <x v="0"/>
    <x v="0"/>
    <x v="2"/>
    <x v="0"/>
    <x v="1"/>
    <x v="2"/>
    <x v="0"/>
    <x v="0"/>
    <x v="2"/>
    <x v="0"/>
    <x v="0"/>
    <x v="0"/>
    <x v="0"/>
    <x v="2"/>
    <x v="3"/>
    <x v="1"/>
    <x v="2"/>
    <x v="3"/>
    <x v="1"/>
    <x v="2"/>
    <x v="2"/>
    <x v="2"/>
    <m/>
    <m/>
    <m/>
    <m/>
    <m/>
    <m/>
  </r>
  <r>
    <x v="0"/>
    <x v="48"/>
    <x v="0"/>
    <s v="Webb"/>
    <x v="5"/>
    <x v="1"/>
    <x v="0"/>
    <x v="2"/>
    <x v="0"/>
    <x v="2"/>
    <x v="0"/>
    <x v="1"/>
    <x v="0"/>
    <x v="0"/>
    <x v="1"/>
    <x v="0"/>
    <x v="1"/>
    <x v="1"/>
    <x v="0"/>
    <x v="0"/>
    <x v="1"/>
    <x v="0"/>
    <x v="0"/>
    <x v="0"/>
    <x v="0"/>
    <x v="1"/>
    <x v="1"/>
    <x v="2"/>
    <x v="2"/>
    <x v="3"/>
    <x v="1"/>
    <x v="2"/>
    <x v="2"/>
    <x v="2"/>
    <m/>
    <m/>
    <m/>
    <m/>
    <m/>
    <m/>
  </r>
  <r>
    <x v="0"/>
    <x v="32"/>
    <x v="0"/>
    <s v="Webb"/>
    <x v="5"/>
    <x v="1"/>
    <x v="1"/>
    <x v="1"/>
    <x v="0"/>
    <x v="0"/>
    <x v="0"/>
    <x v="2"/>
    <x v="0"/>
    <x v="0"/>
    <x v="2"/>
    <x v="0"/>
    <x v="2"/>
    <x v="2"/>
    <x v="0"/>
    <x v="0"/>
    <x v="2"/>
    <x v="0"/>
    <x v="0"/>
    <x v="0"/>
    <x v="0"/>
    <x v="2"/>
    <x v="2"/>
    <x v="1"/>
    <x v="2"/>
    <x v="3"/>
    <x v="1"/>
    <x v="2"/>
    <x v="2"/>
    <x v="2"/>
    <m/>
    <m/>
    <m/>
    <m/>
    <m/>
    <m/>
  </r>
  <r>
    <x v="0"/>
    <x v="32"/>
    <x v="0"/>
    <s v="Webb"/>
    <x v="5"/>
    <x v="1"/>
    <x v="1"/>
    <x v="1"/>
    <x v="0"/>
    <x v="0"/>
    <x v="0"/>
    <x v="2"/>
    <x v="0"/>
    <x v="0"/>
    <x v="2"/>
    <x v="0"/>
    <x v="2"/>
    <x v="2"/>
    <x v="0"/>
    <x v="0"/>
    <x v="2"/>
    <x v="0"/>
    <x v="0"/>
    <x v="0"/>
    <x v="0"/>
    <x v="2"/>
    <x v="2"/>
    <x v="1"/>
    <x v="2"/>
    <x v="3"/>
    <x v="1"/>
    <x v="2"/>
    <x v="2"/>
    <x v="2"/>
    <m/>
    <m/>
    <m/>
    <m/>
    <m/>
    <m/>
  </r>
  <r>
    <x v="0"/>
    <x v="39"/>
    <x v="0"/>
    <s v="Webb"/>
    <x v="5"/>
    <x v="1"/>
    <x v="1"/>
    <x v="1"/>
    <x v="0"/>
    <x v="1"/>
    <x v="0"/>
    <x v="3"/>
    <x v="0"/>
    <x v="0"/>
    <x v="1"/>
    <x v="0"/>
    <x v="1"/>
    <x v="1"/>
    <x v="0"/>
    <x v="0"/>
    <x v="1"/>
    <x v="0"/>
    <x v="0"/>
    <x v="0"/>
    <x v="0"/>
    <x v="2"/>
    <x v="1"/>
    <x v="2"/>
    <x v="2"/>
    <x v="3"/>
    <x v="1"/>
    <x v="2"/>
    <x v="2"/>
    <x v="2"/>
    <m/>
    <m/>
    <m/>
    <m/>
    <m/>
    <m/>
  </r>
  <r>
    <x v="0"/>
    <x v="99"/>
    <x v="0"/>
    <s v="Webb"/>
    <x v="5"/>
    <x v="1"/>
    <x v="1"/>
    <x v="1"/>
    <x v="0"/>
    <x v="1"/>
    <x v="0"/>
    <x v="1"/>
    <x v="0"/>
    <x v="0"/>
    <x v="1"/>
    <x v="0"/>
    <x v="2"/>
    <x v="1"/>
    <x v="0"/>
    <x v="0"/>
    <x v="1"/>
    <x v="0"/>
    <x v="0"/>
    <x v="0"/>
    <x v="0"/>
    <x v="1"/>
    <x v="1"/>
    <x v="2"/>
    <x v="2"/>
    <x v="3"/>
    <x v="1"/>
    <x v="2"/>
    <x v="2"/>
    <x v="2"/>
    <m/>
    <m/>
    <m/>
    <m/>
    <m/>
    <m/>
  </r>
  <r>
    <x v="0"/>
    <x v="134"/>
    <x v="0"/>
    <s v="Webb"/>
    <x v="5"/>
    <x v="1"/>
    <x v="1"/>
    <x v="1"/>
    <x v="0"/>
    <x v="2"/>
    <x v="0"/>
    <x v="2"/>
    <x v="0"/>
    <x v="0"/>
    <x v="2"/>
    <x v="0"/>
    <x v="1"/>
    <x v="1"/>
    <x v="0"/>
    <x v="0"/>
    <x v="1"/>
    <x v="0"/>
    <x v="0"/>
    <x v="0"/>
    <x v="0"/>
    <x v="1"/>
    <x v="1"/>
    <x v="2"/>
    <x v="2"/>
    <x v="3"/>
    <x v="1"/>
    <x v="2"/>
    <x v="2"/>
    <x v="2"/>
    <m/>
    <m/>
    <m/>
    <m/>
    <m/>
    <m/>
  </r>
  <r>
    <x v="0"/>
    <x v="55"/>
    <x v="1"/>
    <s v="Webb"/>
    <x v="5"/>
    <x v="1"/>
    <x v="1"/>
    <x v="1"/>
    <x v="0"/>
    <x v="1"/>
    <x v="0"/>
    <x v="1"/>
    <x v="0"/>
    <x v="0"/>
    <x v="2"/>
    <x v="0"/>
    <x v="2"/>
    <x v="2"/>
    <x v="0"/>
    <x v="0"/>
    <x v="2"/>
    <x v="0"/>
    <x v="0"/>
    <x v="0"/>
    <x v="0"/>
    <x v="2"/>
    <x v="2"/>
    <x v="2"/>
    <x v="2"/>
    <x v="3"/>
    <x v="1"/>
    <x v="2"/>
    <x v="2"/>
    <x v="2"/>
    <m/>
    <m/>
    <m/>
    <m/>
    <m/>
    <m/>
  </r>
  <r>
    <x v="0"/>
    <x v="55"/>
    <x v="1"/>
    <s v="Webb"/>
    <x v="5"/>
    <x v="1"/>
    <x v="0"/>
    <x v="2"/>
    <x v="0"/>
    <x v="2"/>
    <x v="0"/>
    <x v="2"/>
    <x v="0"/>
    <x v="0"/>
    <x v="2"/>
    <x v="0"/>
    <x v="2"/>
    <x v="2"/>
    <x v="0"/>
    <x v="0"/>
    <x v="2"/>
    <x v="0"/>
    <x v="0"/>
    <x v="0"/>
    <x v="0"/>
    <x v="2"/>
    <x v="2"/>
    <x v="2"/>
    <x v="2"/>
    <x v="3"/>
    <x v="1"/>
    <x v="2"/>
    <x v="2"/>
    <x v="2"/>
    <m/>
    <m/>
    <m/>
    <m/>
    <m/>
    <m/>
  </r>
  <r>
    <x v="0"/>
    <x v="19"/>
    <x v="1"/>
    <s v="Webb"/>
    <x v="5"/>
    <x v="1"/>
    <x v="0"/>
    <x v="4"/>
    <x v="0"/>
    <x v="0"/>
    <x v="0"/>
    <x v="3"/>
    <x v="0"/>
    <x v="0"/>
    <x v="3"/>
    <x v="0"/>
    <x v="3"/>
    <x v="3"/>
    <x v="0"/>
    <x v="0"/>
    <x v="3"/>
    <x v="0"/>
    <x v="0"/>
    <x v="0"/>
    <x v="0"/>
    <x v="4"/>
    <x v="4"/>
    <x v="1"/>
    <x v="2"/>
    <x v="3"/>
    <x v="1"/>
    <x v="2"/>
    <x v="2"/>
    <x v="2"/>
    <m/>
    <m/>
    <m/>
    <m/>
    <m/>
    <m/>
  </r>
  <r>
    <x v="0"/>
    <x v="50"/>
    <x v="1"/>
    <s v="Webb"/>
    <x v="5"/>
    <x v="1"/>
    <x v="1"/>
    <x v="1"/>
    <x v="0"/>
    <x v="1"/>
    <x v="0"/>
    <x v="2"/>
    <x v="0"/>
    <x v="0"/>
    <x v="2"/>
    <x v="0"/>
    <x v="2"/>
    <x v="2"/>
    <x v="0"/>
    <x v="0"/>
    <x v="2"/>
    <x v="0"/>
    <x v="0"/>
    <x v="0"/>
    <x v="0"/>
    <x v="2"/>
    <x v="2"/>
    <x v="2"/>
    <x v="2"/>
    <x v="3"/>
    <x v="1"/>
    <x v="2"/>
    <x v="2"/>
    <x v="2"/>
    <m/>
    <m/>
    <m/>
    <m/>
    <m/>
    <m/>
  </r>
  <r>
    <x v="0"/>
    <x v="134"/>
    <x v="0"/>
    <s v="Webb"/>
    <x v="5"/>
    <x v="1"/>
    <x v="1"/>
    <x v="1"/>
    <x v="0"/>
    <x v="1"/>
    <x v="0"/>
    <x v="2"/>
    <x v="0"/>
    <x v="0"/>
    <x v="2"/>
    <x v="0"/>
    <x v="1"/>
    <x v="2"/>
    <x v="0"/>
    <x v="0"/>
    <x v="2"/>
    <x v="0"/>
    <x v="0"/>
    <x v="0"/>
    <x v="0"/>
    <x v="2"/>
    <x v="2"/>
    <x v="2"/>
    <x v="2"/>
    <x v="3"/>
    <x v="1"/>
    <x v="2"/>
    <x v="2"/>
    <x v="2"/>
    <m/>
    <m/>
    <m/>
    <m/>
    <m/>
    <m/>
  </r>
  <r>
    <x v="0"/>
    <x v="67"/>
    <x v="0"/>
    <s v="Webb"/>
    <x v="5"/>
    <x v="1"/>
    <x v="1"/>
    <x v="3"/>
    <x v="0"/>
    <x v="1"/>
    <x v="0"/>
    <x v="1"/>
    <x v="0"/>
    <x v="0"/>
    <x v="5"/>
    <x v="0"/>
    <x v="2"/>
    <x v="2"/>
    <x v="0"/>
    <x v="0"/>
    <x v="2"/>
    <x v="0"/>
    <x v="0"/>
    <x v="0"/>
    <x v="0"/>
    <x v="3"/>
    <x v="3"/>
    <x v="2"/>
    <x v="2"/>
    <x v="3"/>
    <x v="1"/>
    <x v="2"/>
    <x v="2"/>
    <x v="2"/>
    <m/>
    <m/>
    <m/>
    <m/>
    <m/>
    <m/>
  </r>
  <r>
    <x v="0"/>
    <x v="20"/>
    <x v="1"/>
    <s v="Webb"/>
    <x v="5"/>
    <x v="1"/>
    <x v="1"/>
    <x v="1"/>
    <x v="0"/>
    <x v="0"/>
    <x v="0"/>
    <x v="2"/>
    <x v="0"/>
    <x v="0"/>
    <x v="1"/>
    <x v="0"/>
    <x v="2"/>
    <x v="2"/>
    <x v="0"/>
    <x v="0"/>
    <x v="1"/>
    <x v="0"/>
    <x v="0"/>
    <x v="0"/>
    <x v="0"/>
    <x v="1"/>
    <x v="1"/>
    <x v="3"/>
    <x v="2"/>
    <x v="3"/>
    <x v="1"/>
    <x v="2"/>
    <x v="2"/>
    <x v="2"/>
    <m/>
    <m/>
    <m/>
    <m/>
    <m/>
    <m/>
  </r>
  <r>
    <x v="0"/>
    <x v="95"/>
    <x v="1"/>
    <s v="Webb"/>
    <x v="5"/>
    <x v="1"/>
    <x v="0"/>
    <x v="1"/>
    <x v="0"/>
    <x v="2"/>
    <x v="0"/>
    <x v="2"/>
    <x v="0"/>
    <x v="0"/>
    <x v="2"/>
    <x v="0"/>
    <x v="2"/>
    <x v="2"/>
    <x v="0"/>
    <x v="0"/>
    <x v="1"/>
    <x v="0"/>
    <x v="0"/>
    <x v="0"/>
    <x v="0"/>
    <x v="2"/>
    <x v="2"/>
    <x v="2"/>
    <x v="2"/>
    <x v="3"/>
    <x v="1"/>
    <x v="2"/>
    <x v="2"/>
    <x v="2"/>
    <m/>
    <m/>
    <m/>
    <m/>
    <m/>
    <m/>
  </r>
  <r>
    <x v="0"/>
    <x v="93"/>
    <x v="1"/>
    <s v="Webb"/>
    <x v="5"/>
    <x v="1"/>
    <x v="0"/>
    <x v="1"/>
    <x v="0"/>
    <x v="2"/>
    <x v="0"/>
    <x v="1"/>
    <x v="0"/>
    <x v="0"/>
    <x v="1"/>
    <x v="0"/>
    <x v="1"/>
    <x v="1"/>
    <x v="0"/>
    <x v="0"/>
    <x v="1"/>
    <x v="0"/>
    <x v="0"/>
    <x v="0"/>
    <x v="0"/>
    <x v="1"/>
    <x v="1"/>
    <x v="2"/>
    <x v="2"/>
    <x v="3"/>
    <x v="1"/>
    <x v="2"/>
    <x v="2"/>
    <x v="2"/>
    <m/>
    <m/>
    <m/>
    <m/>
    <m/>
    <m/>
  </r>
  <r>
    <x v="0"/>
    <x v="7"/>
    <x v="1"/>
    <s v="Webb"/>
    <x v="5"/>
    <x v="1"/>
    <x v="1"/>
    <x v="5"/>
    <x v="0"/>
    <x v="0"/>
    <x v="0"/>
    <x v="2"/>
    <x v="0"/>
    <x v="0"/>
    <x v="4"/>
    <x v="0"/>
    <x v="2"/>
    <x v="2"/>
    <x v="0"/>
    <x v="0"/>
    <x v="2"/>
    <x v="0"/>
    <x v="0"/>
    <x v="0"/>
    <x v="0"/>
    <x v="2"/>
    <x v="4"/>
    <x v="1"/>
    <x v="2"/>
    <x v="3"/>
    <x v="1"/>
    <x v="2"/>
    <x v="2"/>
    <x v="2"/>
    <m/>
    <m/>
    <m/>
    <m/>
    <m/>
    <m/>
  </r>
  <r>
    <x v="0"/>
    <x v="134"/>
    <x v="0"/>
    <s v="Webb"/>
    <x v="5"/>
    <x v="1"/>
    <x v="1"/>
    <x v="1"/>
    <x v="0"/>
    <x v="1"/>
    <x v="0"/>
    <x v="2"/>
    <x v="0"/>
    <x v="0"/>
    <x v="2"/>
    <x v="0"/>
    <x v="2"/>
    <x v="2"/>
    <x v="0"/>
    <x v="0"/>
    <x v="2"/>
    <x v="0"/>
    <x v="0"/>
    <x v="0"/>
    <x v="0"/>
    <x v="2"/>
    <x v="2"/>
    <x v="2"/>
    <x v="2"/>
    <x v="3"/>
    <x v="1"/>
    <x v="2"/>
    <x v="2"/>
    <x v="2"/>
    <m/>
    <m/>
    <m/>
    <m/>
    <m/>
    <m/>
  </r>
  <r>
    <x v="0"/>
    <x v="57"/>
    <x v="1"/>
    <s v="Webb"/>
    <x v="5"/>
    <x v="1"/>
    <x v="1"/>
    <x v="0"/>
    <x v="0"/>
    <x v="2"/>
    <x v="0"/>
    <x v="1"/>
    <x v="0"/>
    <x v="0"/>
    <x v="1"/>
    <x v="0"/>
    <x v="1"/>
    <x v="1"/>
    <x v="0"/>
    <x v="0"/>
    <x v="1"/>
    <x v="0"/>
    <x v="0"/>
    <x v="0"/>
    <x v="0"/>
    <x v="1"/>
    <x v="1"/>
    <x v="2"/>
    <x v="2"/>
    <x v="3"/>
    <x v="1"/>
    <x v="2"/>
    <x v="2"/>
    <x v="2"/>
    <m/>
    <m/>
    <m/>
    <m/>
    <m/>
    <m/>
  </r>
  <r>
    <x v="0"/>
    <x v="57"/>
    <x v="1"/>
    <s v="Webb"/>
    <x v="5"/>
    <x v="1"/>
    <x v="0"/>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50"/>
    <x v="1"/>
    <s v="Webb"/>
    <x v="5"/>
    <x v="1"/>
    <x v="3"/>
    <x v="3"/>
    <x v="0"/>
    <x v="0"/>
    <x v="0"/>
    <x v="3"/>
    <x v="0"/>
    <x v="0"/>
    <x v="4"/>
    <x v="0"/>
    <x v="3"/>
    <x v="3"/>
    <x v="0"/>
    <x v="0"/>
    <x v="2"/>
    <x v="0"/>
    <x v="0"/>
    <x v="0"/>
    <x v="0"/>
    <x v="4"/>
    <x v="4"/>
    <x v="1"/>
    <x v="2"/>
    <x v="3"/>
    <x v="1"/>
    <x v="2"/>
    <x v="2"/>
    <x v="2"/>
    <m/>
    <m/>
    <m/>
    <m/>
    <m/>
    <m/>
  </r>
  <r>
    <x v="0"/>
    <x v="107"/>
    <x v="0"/>
    <s v="Webb"/>
    <x v="5"/>
    <x v="1"/>
    <x v="0"/>
    <x v="2"/>
    <x v="0"/>
    <x v="0"/>
    <x v="0"/>
    <x v="1"/>
    <x v="0"/>
    <x v="0"/>
    <x v="1"/>
    <x v="0"/>
    <x v="1"/>
    <x v="1"/>
    <x v="0"/>
    <x v="0"/>
    <x v="1"/>
    <x v="0"/>
    <x v="0"/>
    <x v="0"/>
    <x v="0"/>
    <x v="1"/>
    <x v="1"/>
    <x v="1"/>
    <x v="2"/>
    <x v="3"/>
    <x v="1"/>
    <x v="2"/>
    <x v="2"/>
    <x v="2"/>
    <m/>
    <m/>
    <m/>
    <m/>
    <m/>
    <m/>
  </r>
  <r>
    <x v="0"/>
    <x v="134"/>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43"/>
    <x v="0"/>
    <s v="Webb"/>
    <x v="5"/>
    <x v="1"/>
    <x v="0"/>
    <x v="2"/>
    <x v="0"/>
    <x v="0"/>
    <x v="0"/>
    <x v="1"/>
    <x v="0"/>
    <x v="0"/>
    <x v="1"/>
    <x v="0"/>
    <x v="1"/>
    <x v="1"/>
    <x v="0"/>
    <x v="0"/>
    <x v="1"/>
    <x v="0"/>
    <x v="0"/>
    <x v="0"/>
    <x v="0"/>
    <x v="1"/>
    <x v="1"/>
    <x v="1"/>
    <x v="2"/>
    <x v="3"/>
    <x v="1"/>
    <x v="2"/>
    <x v="2"/>
    <x v="2"/>
    <m/>
    <m/>
    <m/>
    <m/>
    <m/>
    <m/>
  </r>
  <r>
    <x v="0"/>
    <x v="55"/>
    <x v="1"/>
    <s v="Webb"/>
    <x v="5"/>
    <x v="1"/>
    <x v="1"/>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34"/>
    <x v="0"/>
    <s v="Webb"/>
    <x v="5"/>
    <x v="1"/>
    <x v="1"/>
    <x v="2"/>
    <x v="0"/>
    <x v="2"/>
    <x v="0"/>
    <x v="1"/>
    <x v="0"/>
    <x v="0"/>
    <x v="1"/>
    <x v="0"/>
    <x v="1"/>
    <x v="1"/>
    <x v="0"/>
    <x v="0"/>
    <x v="1"/>
    <x v="0"/>
    <x v="0"/>
    <x v="0"/>
    <x v="0"/>
    <x v="1"/>
    <x v="1"/>
    <x v="2"/>
    <x v="2"/>
    <x v="3"/>
    <x v="1"/>
    <x v="2"/>
    <x v="2"/>
    <x v="2"/>
    <m/>
    <m/>
    <m/>
    <m/>
    <m/>
    <m/>
  </r>
  <r>
    <x v="0"/>
    <x v="104"/>
    <x v="1"/>
    <s v="Webb"/>
    <x v="5"/>
    <x v="1"/>
    <x v="1"/>
    <x v="2"/>
    <x v="0"/>
    <x v="2"/>
    <x v="0"/>
    <x v="1"/>
    <x v="0"/>
    <x v="0"/>
    <x v="1"/>
    <x v="0"/>
    <x v="1"/>
    <x v="1"/>
    <x v="0"/>
    <x v="0"/>
    <x v="1"/>
    <x v="0"/>
    <x v="0"/>
    <x v="0"/>
    <x v="0"/>
    <x v="1"/>
    <x v="2"/>
    <x v="2"/>
    <x v="2"/>
    <x v="3"/>
    <x v="1"/>
    <x v="2"/>
    <x v="2"/>
    <x v="2"/>
    <m/>
    <m/>
    <m/>
    <m/>
    <m/>
    <m/>
  </r>
  <r>
    <x v="0"/>
    <x v="123"/>
    <x v="1"/>
    <s v="Webb"/>
    <x v="5"/>
    <x v="1"/>
    <x v="1"/>
    <x v="1"/>
    <x v="0"/>
    <x v="2"/>
    <x v="0"/>
    <x v="2"/>
    <x v="0"/>
    <x v="0"/>
    <x v="2"/>
    <x v="0"/>
    <x v="2"/>
    <x v="2"/>
    <x v="0"/>
    <x v="0"/>
    <x v="1"/>
    <x v="0"/>
    <x v="0"/>
    <x v="0"/>
    <x v="0"/>
    <x v="2"/>
    <x v="2"/>
    <x v="2"/>
    <x v="2"/>
    <x v="3"/>
    <x v="1"/>
    <x v="2"/>
    <x v="2"/>
    <x v="2"/>
    <m/>
    <m/>
    <m/>
    <m/>
    <m/>
    <m/>
  </r>
  <r>
    <x v="0"/>
    <x v="104"/>
    <x v="1"/>
    <s v="Webb"/>
    <x v="5"/>
    <x v="1"/>
    <x v="0"/>
    <x v="1"/>
    <x v="0"/>
    <x v="0"/>
    <x v="0"/>
    <x v="1"/>
    <x v="0"/>
    <x v="0"/>
    <x v="2"/>
    <x v="0"/>
    <x v="2"/>
    <x v="1"/>
    <x v="0"/>
    <x v="0"/>
    <x v="1"/>
    <x v="0"/>
    <x v="0"/>
    <x v="0"/>
    <x v="0"/>
    <x v="1"/>
    <x v="1"/>
    <x v="1"/>
    <x v="2"/>
    <x v="3"/>
    <x v="1"/>
    <x v="2"/>
    <x v="2"/>
    <x v="2"/>
    <m/>
    <m/>
    <m/>
    <m/>
    <m/>
    <m/>
  </r>
  <r>
    <x v="0"/>
    <x v="61"/>
    <x v="0"/>
    <s v="Webb"/>
    <x v="5"/>
    <x v="1"/>
    <x v="0"/>
    <x v="1"/>
    <x v="0"/>
    <x v="0"/>
    <x v="0"/>
    <x v="2"/>
    <x v="0"/>
    <x v="0"/>
    <x v="2"/>
    <x v="0"/>
    <x v="2"/>
    <x v="2"/>
    <x v="0"/>
    <x v="0"/>
    <x v="2"/>
    <x v="0"/>
    <x v="0"/>
    <x v="0"/>
    <x v="0"/>
    <x v="2"/>
    <x v="2"/>
    <x v="1"/>
    <x v="2"/>
    <x v="3"/>
    <x v="1"/>
    <x v="2"/>
    <x v="2"/>
    <x v="2"/>
    <m/>
    <m/>
    <m/>
    <m/>
    <m/>
    <m/>
  </r>
  <r>
    <x v="0"/>
    <x v="104"/>
    <x v="1"/>
    <s v="Webb"/>
    <x v="5"/>
    <x v="1"/>
    <x v="0"/>
    <x v="1"/>
    <x v="0"/>
    <x v="0"/>
    <x v="0"/>
    <x v="2"/>
    <x v="0"/>
    <x v="0"/>
    <x v="1"/>
    <x v="0"/>
    <x v="1"/>
    <x v="1"/>
    <x v="0"/>
    <x v="0"/>
    <x v="1"/>
    <x v="0"/>
    <x v="0"/>
    <x v="0"/>
    <x v="0"/>
    <x v="1"/>
    <x v="1"/>
    <x v="1"/>
    <x v="2"/>
    <x v="3"/>
    <x v="1"/>
    <x v="2"/>
    <x v="2"/>
    <x v="2"/>
    <m/>
    <m/>
    <m/>
    <m/>
    <m/>
    <m/>
  </r>
  <r>
    <x v="0"/>
    <x v="109"/>
    <x v="1"/>
    <s v="Webb"/>
    <x v="5"/>
    <x v="1"/>
    <x v="1"/>
    <x v="1"/>
    <x v="0"/>
    <x v="2"/>
    <x v="0"/>
    <x v="1"/>
    <x v="0"/>
    <x v="0"/>
    <x v="2"/>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23"/>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51"/>
    <x v="0"/>
    <s v="Webb"/>
    <x v="5"/>
    <x v="1"/>
    <x v="0"/>
    <x v="2"/>
    <x v="0"/>
    <x v="2"/>
    <x v="0"/>
    <x v="2"/>
    <x v="0"/>
    <x v="0"/>
    <x v="2"/>
    <x v="0"/>
    <x v="1"/>
    <x v="2"/>
    <x v="0"/>
    <x v="0"/>
    <x v="2"/>
    <x v="0"/>
    <x v="0"/>
    <x v="0"/>
    <x v="0"/>
    <x v="1"/>
    <x v="1"/>
    <x v="2"/>
    <x v="2"/>
    <x v="3"/>
    <x v="1"/>
    <x v="2"/>
    <x v="2"/>
    <x v="2"/>
    <m/>
    <m/>
    <m/>
    <m/>
    <m/>
    <m/>
  </r>
  <r>
    <x v="0"/>
    <x v="71"/>
    <x v="1"/>
    <s v="Webb"/>
    <x v="5"/>
    <x v="1"/>
    <x v="0"/>
    <x v="1"/>
    <x v="0"/>
    <x v="2"/>
    <x v="0"/>
    <x v="1"/>
    <x v="0"/>
    <x v="0"/>
    <x v="1"/>
    <x v="0"/>
    <x v="1"/>
    <x v="2"/>
    <x v="0"/>
    <x v="0"/>
    <x v="1"/>
    <x v="0"/>
    <x v="0"/>
    <x v="0"/>
    <x v="0"/>
    <x v="1"/>
    <x v="1"/>
    <x v="2"/>
    <x v="2"/>
    <x v="3"/>
    <x v="1"/>
    <x v="2"/>
    <x v="2"/>
    <x v="2"/>
    <m/>
    <m/>
    <m/>
    <m/>
    <m/>
    <m/>
  </r>
  <r>
    <x v="0"/>
    <x v="71"/>
    <x v="1"/>
    <s v="Webb"/>
    <x v="5"/>
    <x v="1"/>
    <x v="1"/>
    <x v="1"/>
    <x v="0"/>
    <x v="2"/>
    <x v="0"/>
    <x v="2"/>
    <x v="0"/>
    <x v="0"/>
    <x v="2"/>
    <x v="0"/>
    <x v="1"/>
    <x v="1"/>
    <x v="0"/>
    <x v="0"/>
    <x v="1"/>
    <x v="0"/>
    <x v="0"/>
    <x v="0"/>
    <x v="0"/>
    <x v="2"/>
    <x v="2"/>
    <x v="2"/>
    <x v="2"/>
    <x v="3"/>
    <x v="1"/>
    <x v="2"/>
    <x v="2"/>
    <x v="2"/>
    <m/>
    <m/>
    <m/>
    <m/>
    <m/>
    <m/>
  </r>
  <r>
    <x v="0"/>
    <x v="19"/>
    <x v="1"/>
    <s v="Webb"/>
    <x v="5"/>
    <x v="1"/>
    <x v="1"/>
    <x v="3"/>
    <x v="0"/>
    <x v="2"/>
    <x v="0"/>
    <x v="2"/>
    <x v="0"/>
    <x v="0"/>
    <x v="2"/>
    <x v="0"/>
    <x v="1"/>
    <x v="2"/>
    <x v="0"/>
    <x v="0"/>
    <x v="2"/>
    <x v="0"/>
    <x v="0"/>
    <x v="0"/>
    <x v="0"/>
    <x v="2"/>
    <x v="2"/>
    <x v="2"/>
    <x v="2"/>
    <x v="3"/>
    <x v="1"/>
    <x v="2"/>
    <x v="2"/>
    <x v="2"/>
    <m/>
    <m/>
    <m/>
    <m/>
    <m/>
    <m/>
  </r>
  <r>
    <x v="0"/>
    <x v="69"/>
    <x v="0"/>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71"/>
    <x v="1"/>
    <s v="Webb"/>
    <x v="5"/>
    <x v="1"/>
    <x v="0"/>
    <x v="4"/>
    <x v="0"/>
    <x v="0"/>
    <x v="0"/>
    <x v="1"/>
    <x v="0"/>
    <x v="0"/>
    <x v="3"/>
    <x v="0"/>
    <x v="1"/>
    <x v="1"/>
    <x v="0"/>
    <x v="0"/>
    <x v="1"/>
    <x v="0"/>
    <x v="0"/>
    <x v="0"/>
    <x v="0"/>
    <x v="1"/>
    <x v="1"/>
    <x v="1"/>
    <x v="2"/>
    <x v="3"/>
    <x v="1"/>
    <x v="2"/>
    <x v="2"/>
    <x v="2"/>
    <m/>
    <m/>
    <m/>
    <m/>
    <m/>
    <m/>
  </r>
  <r>
    <x v="0"/>
    <x v="132"/>
    <x v="0"/>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55"/>
    <x v="1"/>
    <s v="Webb"/>
    <x v="5"/>
    <x v="1"/>
    <x v="0"/>
    <x v="1"/>
    <x v="0"/>
    <x v="2"/>
    <x v="0"/>
    <x v="1"/>
    <x v="0"/>
    <x v="0"/>
    <x v="0"/>
    <x v="0"/>
    <x v="2"/>
    <x v="2"/>
    <x v="0"/>
    <x v="0"/>
    <x v="2"/>
    <x v="0"/>
    <x v="0"/>
    <x v="0"/>
    <x v="0"/>
    <x v="1"/>
    <x v="2"/>
    <x v="2"/>
    <x v="2"/>
    <x v="3"/>
    <x v="1"/>
    <x v="2"/>
    <x v="2"/>
    <x v="2"/>
    <m/>
    <m/>
    <m/>
    <m/>
    <m/>
    <m/>
  </r>
  <r>
    <x v="0"/>
    <x v="132"/>
    <x v="0"/>
    <s v="Webb"/>
    <x v="5"/>
    <x v="1"/>
    <x v="0"/>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55"/>
    <x v="1"/>
    <s v="Webb"/>
    <x v="5"/>
    <x v="1"/>
    <x v="1"/>
    <x v="1"/>
    <x v="0"/>
    <x v="0"/>
    <x v="0"/>
    <x v="2"/>
    <x v="0"/>
    <x v="0"/>
    <x v="2"/>
    <x v="0"/>
    <x v="2"/>
    <x v="2"/>
    <x v="0"/>
    <x v="0"/>
    <x v="2"/>
    <x v="0"/>
    <x v="0"/>
    <x v="0"/>
    <x v="0"/>
    <x v="1"/>
    <x v="2"/>
    <x v="1"/>
    <x v="2"/>
    <x v="3"/>
    <x v="1"/>
    <x v="2"/>
    <x v="2"/>
    <x v="2"/>
    <m/>
    <m/>
    <m/>
    <m/>
    <m/>
    <m/>
  </r>
  <r>
    <x v="0"/>
    <x v="132"/>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48"/>
    <x v="0"/>
    <s v="Webb"/>
    <x v="5"/>
    <x v="1"/>
    <x v="1"/>
    <x v="2"/>
    <x v="0"/>
    <x v="2"/>
    <x v="0"/>
    <x v="1"/>
    <x v="0"/>
    <x v="0"/>
    <x v="1"/>
    <x v="0"/>
    <x v="1"/>
    <x v="1"/>
    <x v="0"/>
    <x v="0"/>
    <x v="1"/>
    <x v="0"/>
    <x v="0"/>
    <x v="0"/>
    <x v="0"/>
    <x v="1"/>
    <x v="1"/>
    <x v="2"/>
    <x v="2"/>
    <x v="3"/>
    <x v="1"/>
    <x v="2"/>
    <x v="2"/>
    <x v="2"/>
    <m/>
    <m/>
    <m/>
    <m/>
    <m/>
    <m/>
  </r>
  <r>
    <x v="0"/>
    <x v="132"/>
    <x v="0"/>
    <s v="Webb"/>
    <x v="5"/>
    <x v="1"/>
    <x v="0"/>
    <x v="2"/>
    <x v="0"/>
    <x v="2"/>
    <x v="0"/>
    <x v="1"/>
    <x v="0"/>
    <x v="0"/>
    <x v="2"/>
    <x v="0"/>
    <x v="1"/>
    <x v="1"/>
    <x v="0"/>
    <x v="0"/>
    <x v="1"/>
    <x v="0"/>
    <x v="0"/>
    <x v="0"/>
    <x v="0"/>
    <x v="1"/>
    <x v="1"/>
    <x v="2"/>
    <x v="2"/>
    <x v="3"/>
    <x v="1"/>
    <x v="2"/>
    <x v="2"/>
    <x v="2"/>
    <m/>
    <m/>
    <m/>
    <m/>
    <m/>
    <m/>
  </r>
  <r>
    <x v="0"/>
    <x v="104"/>
    <x v="1"/>
    <s v="Webb"/>
    <x v="5"/>
    <x v="1"/>
    <x v="0"/>
    <x v="1"/>
    <x v="0"/>
    <x v="1"/>
    <x v="0"/>
    <x v="2"/>
    <x v="0"/>
    <x v="0"/>
    <x v="2"/>
    <x v="0"/>
    <x v="2"/>
    <x v="2"/>
    <x v="0"/>
    <x v="0"/>
    <x v="2"/>
    <x v="0"/>
    <x v="0"/>
    <x v="0"/>
    <x v="0"/>
    <x v="2"/>
    <x v="2"/>
    <x v="2"/>
    <x v="2"/>
    <x v="3"/>
    <x v="1"/>
    <x v="2"/>
    <x v="2"/>
    <x v="2"/>
    <m/>
    <m/>
    <m/>
    <m/>
    <m/>
    <m/>
  </r>
  <r>
    <x v="0"/>
    <x v="132"/>
    <x v="0"/>
    <s v="Webb"/>
    <x v="5"/>
    <x v="1"/>
    <x v="0"/>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51"/>
    <x v="0"/>
    <s v="Webb"/>
    <x v="5"/>
    <x v="1"/>
    <x v="0"/>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51"/>
    <x v="0"/>
    <s v="Webb"/>
    <x v="5"/>
    <x v="1"/>
    <x v="1"/>
    <x v="2"/>
    <x v="0"/>
    <x v="2"/>
    <x v="0"/>
    <x v="1"/>
    <x v="0"/>
    <x v="0"/>
    <x v="1"/>
    <x v="0"/>
    <x v="1"/>
    <x v="1"/>
    <x v="0"/>
    <x v="0"/>
    <x v="1"/>
    <x v="0"/>
    <x v="0"/>
    <x v="0"/>
    <x v="0"/>
    <x v="1"/>
    <x v="1"/>
    <x v="2"/>
    <x v="2"/>
    <x v="3"/>
    <x v="1"/>
    <x v="2"/>
    <x v="2"/>
    <x v="2"/>
    <m/>
    <m/>
    <m/>
    <m/>
    <m/>
    <m/>
  </r>
  <r>
    <x v="0"/>
    <x v="51"/>
    <x v="0"/>
    <s v="Webb"/>
    <x v="5"/>
    <x v="1"/>
    <x v="1"/>
    <x v="2"/>
    <x v="0"/>
    <x v="2"/>
    <x v="0"/>
    <x v="1"/>
    <x v="0"/>
    <x v="0"/>
    <x v="1"/>
    <x v="0"/>
    <x v="1"/>
    <x v="1"/>
    <x v="0"/>
    <x v="0"/>
    <x v="1"/>
    <x v="0"/>
    <x v="0"/>
    <x v="0"/>
    <x v="0"/>
    <x v="1"/>
    <x v="1"/>
    <x v="2"/>
    <x v="2"/>
    <x v="3"/>
    <x v="1"/>
    <x v="2"/>
    <x v="2"/>
    <x v="2"/>
    <m/>
    <m/>
    <m/>
    <m/>
    <m/>
    <m/>
  </r>
  <r>
    <x v="0"/>
    <x v="51"/>
    <x v="0"/>
    <s v="Webb"/>
    <x v="5"/>
    <x v="1"/>
    <x v="1"/>
    <x v="2"/>
    <x v="0"/>
    <x v="2"/>
    <x v="0"/>
    <x v="1"/>
    <x v="0"/>
    <x v="0"/>
    <x v="1"/>
    <x v="0"/>
    <x v="1"/>
    <x v="1"/>
    <x v="0"/>
    <x v="0"/>
    <x v="1"/>
    <x v="0"/>
    <x v="0"/>
    <x v="0"/>
    <x v="0"/>
    <x v="1"/>
    <x v="1"/>
    <x v="2"/>
    <x v="2"/>
    <x v="3"/>
    <x v="1"/>
    <x v="2"/>
    <x v="2"/>
    <x v="2"/>
    <m/>
    <m/>
    <m/>
    <m/>
    <m/>
    <m/>
  </r>
  <r>
    <x v="0"/>
    <x v="114"/>
    <x v="1"/>
    <s v="Webb"/>
    <x v="5"/>
    <x v="1"/>
    <x v="1"/>
    <x v="2"/>
    <x v="0"/>
    <x v="0"/>
    <x v="0"/>
    <x v="1"/>
    <x v="0"/>
    <x v="0"/>
    <x v="3"/>
    <x v="0"/>
    <x v="1"/>
    <x v="1"/>
    <x v="0"/>
    <x v="0"/>
    <x v="1"/>
    <x v="0"/>
    <x v="0"/>
    <x v="0"/>
    <x v="0"/>
    <x v="1"/>
    <x v="1"/>
    <x v="1"/>
    <x v="2"/>
    <x v="3"/>
    <x v="1"/>
    <x v="2"/>
    <x v="2"/>
    <x v="2"/>
    <m/>
    <m/>
    <m/>
    <m/>
    <m/>
    <m/>
  </r>
  <r>
    <x v="0"/>
    <x v="51"/>
    <x v="0"/>
    <s v="Webb"/>
    <x v="5"/>
    <x v="1"/>
    <x v="1"/>
    <x v="1"/>
    <x v="0"/>
    <x v="2"/>
    <x v="0"/>
    <x v="1"/>
    <x v="0"/>
    <x v="0"/>
    <x v="1"/>
    <x v="0"/>
    <x v="1"/>
    <x v="1"/>
    <x v="0"/>
    <x v="0"/>
    <x v="1"/>
    <x v="0"/>
    <x v="0"/>
    <x v="0"/>
    <x v="0"/>
    <x v="1"/>
    <x v="1"/>
    <x v="2"/>
    <x v="2"/>
    <x v="3"/>
    <x v="1"/>
    <x v="2"/>
    <x v="2"/>
    <x v="2"/>
    <m/>
    <m/>
    <m/>
    <m/>
    <m/>
    <m/>
  </r>
  <r>
    <x v="0"/>
    <x v="23"/>
    <x v="0"/>
    <s v="Webb"/>
    <x v="5"/>
    <x v="1"/>
    <x v="1"/>
    <x v="2"/>
    <x v="0"/>
    <x v="2"/>
    <x v="0"/>
    <x v="1"/>
    <x v="0"/>
    <x v="0"/>
    <x v="1"/>
    <x v="0"/>
    <x v="1"/>
    <x v="1"/>
    <x v="0"/>
    <x v="0"/>
    <x v="1"/>
    <x v="0"/>
    <x v="0"/>
    <x v="0"/>
    <x v="0"/>
    <x v="1"/>
    <x v="1"/>
    <x v="2"/>
    <x v="2"/>
    <x v="3"/>
    <x v="1"/>
    <x v="2"/>
    <x v="2"/>
    <x v="2"/>
    <m/>
    <m/>
    <m/>
    <m/>
    <m/>
    <m/>
  </r>
  <r>
    <x v="0"/>
    <x v="67"/>
    <x v="0"/>
    <s v="Webb"/>
    <x v="5"/>
    <x v="1"/>
    <x v="0"/>
    <x v="2"/>
    <x v="0"/>
    <x v="2"/>
    <x v="0"/>
    <x v="1"/>
    <x v="0"/>
    <x v="0"/>
    <x v="1"/>
    <x v="0"/>
    <x v="1"/>
    <x v="1"/>
    <x v="0"/>
    <x v="0"/>
    <x v="1"/>
    <x v="0"/>
    <x v="0"/>
    <x v="0"/>
    <x v="0"/>
    <x v="1"/>
    <x v="1"/>
    <x v="2"/>
    <x v="2"/>
    <x v="3"/>
    <x v="1"/>
    <x v="2"/>
    <x v="2"/>
    <x v="2"/>
    <m/>
    <m/>
    <m/>
    <m/>
    <m/>
    <m/>
  </r>
  <r>
    <x v="0"/>
    <x v="103"/>
    <x v="1"/>
    <s v="Webb"/>
    <x v="5"/>
    <x v="1"/>
    <x v="3"/>
    <x v="5"/>
    <x v="0"/>
    <x v="0"/>
    <x v="0"/>
    <x v="5"/>
    <x v="0"/>
    <x v="0"/>
    <x v="5"/>
    <x v="0"/>
    <x v="5"/>
    <x v="5"/>
    <x v="0"/>
    <x v="0"/>
    <x v="5"/>
    <x v="0"/>
    <x v="0"/>
    <x v="0"/>
    <x v="0"/>
    <x v="5"/>
    <x v="5"/>
    <x v="1"/>
    <x v="2"/>
    <x v="3"/>
    <x v="1"/>
    <x v="2"/>
    <x v="2"/>
    <x v="2"/>
    <m/>
    <m/>
    <m/>
    <m/>
    <m/>
    <m/>
  </r>
  <r>
    <x v="0"/>
    <x v="60"/>
    <x v="0"/>
    <s v="Webb"/>
    <x v="5"/>
    <x v="1"/>
    <x v="0"/>
    <x v="2"/>
    <x v="0"/>
    <x v="2"/>
    <x v="0"/>
    <x v="1"/>
    <x v="0"/>
    <x v="0"/>
    <x v="2"/>
    <x v="0"/>
    <x v="2"/>
    <x v="1"/>
    <x v="0"/>
    <x v="0"/>
    <x v="1"/>
    <x v="0"/>
    <x v="0"/>
    <x v="0"/>
    <x v="0"/>
    <x v="1"/>
    <x v="1"/>
    <x v="2"/>
    <x v="2"/>
    <x v="3"/>
    <x v="1"/>
    <x v="2"/>
    <x v="2"/>
    <x v="2"/>
    <m/>
    <m/>
    <m/>
    <m/>
    <m/>
    <m/>
  </r>
  <r>
    <x v="0"/>
    <x v="145"/>
    <x v="1"/>
    <s v="Webb"/>
    <x v="5"/>
    <x v="1"/>
    <x v="1"/>
    <x v="1"/>
    <x v="0"/>
    <x v="0"/>
    <x v="0"/>
    <x v="4"/>
    <x v="0"/>
    <x v="0"/>
    <x v="2"/>
    <x v="0"/>
    <x v="1"/>
    <x v="2"/>
    <x v="0"/>
    <x v="0"/>
    <x v="2"/>
    <x v="0"/>
    <x v="0"/>
    <x v="0"/>
    <x v="0"/>
    <x v="1"/>
    <x v="2"/>
    <x v="1"/>
    <x v="2"/>
    <x v="3"/>
    <x v="1"/>
    <x v="2"/>
    <x v="2"/>
    <x v="2"/>
    <m/>
    <m/>
    <m/>
    <m/>
    <m/>
    <m/>
  </r>
  <r>
    <x v="0"/>
    <x v="67"/>
    <x v="0"/>
    <s v="Webb"/>
    <x v="5"/>
    <x v="1"/>
    <x v="3"/>
    <x v="1"/>
    <x v="0"/>
    <x v="4"/>
    <x v="0"/>
    <x v="3"/>
    <x v="0"/>
    <x v="0"/>
    <x v="3"/>
    <x v="0"/>
    <x v="1"/>
    <x v="3"/>
    <x v="0"/>
    <x v="0"/>
    <x v="1"/>
    <x v="0"/>
    <x v="0"/>
    <x v="0"/>
    <x v="0"/>
    <x v="2"/>
    <x v="2"/>
    <x v="2"/>
    <x v="2"/>
    <x v="3"/>
    <x v="1"/>
    <x v="2"/>
    <x v="2"/>
    <x v="2"/>
    <m/>
    <m/>
    <m/>
    <m/>
    <m/>
    <m/>
  </r>
  <r>
    <x v="0"/>
    <x v="4"/>
    <x v="1"/>
    <s v="Webb"/>
    <x v="5"/>
    <x v="1"/>
    <x v="0"/>
    <x v="2"/>
    <x v="0"/>
    <x v="2"/>
    <x v="0"/>
    <x v="1"/>
    <x v="0"/>
    <x v="0"/>
    <x v="1"/>
    <x v="0"/>
    <x v="1"/>
    <x v="1"/>
    <x v="0"/>
    <x v="0"/>
    <x v="1"/>
    <x v="0"/>
    <x v="0"/>
    <x v="0"/>
    <x v="0"/>
    <x v="1"/>
    <x v="1"/>
    <x v="2"/>
    <x v="2"/>
    <x v="3"/>
    <x v="1"/>
    <x v="2"/>
    <x v="2"/>
    <x v="2"/>
    <m/>
    <m/>
    <m/>
    <m/>
    <m/>
    <m/>
  </r>
  <r>
    <x v="0"/>
    <x v="93"/>
    <x v="1"/>
    <s v="Webb"/>
    <x v="5"/>
    <x v="1"/>
    <x v="0"/>
    <x v="3"/>
    <x v="0"/>
    <x v="0"/>
    <x v="0"/>
    <x v="2"/>
    <x v="0"/>
    <x v="0"/>
    <x v="3"/>
    <x v="0"/>
    <x v="1"/>
    <x v="2"/>
    <x v="0"/>
    <x v="0"/>
    <x v="1"/>
    <x v="0"/>
    <x v="0"/>
    <x v="0"/>
    <x v="0"/>
    <x v="1"/>
    <x v="1"/>
    <x v="1"/>
    <x v="2"/>
    <x v="3"/>
    <x v="1"/>
    <x v="2"/>
    <x v="2"/>
    <x v="2"/>
    <m/>
    <m/>
    <m/>
    <m/>
    <m/>
    <m/>
  </r>
  <r>
    <x v="0"/>
    <x v="4"/>
    <x v="1"/>
    <s v="Webb"/>
    <x v="5"/>
    <x v="1"/>
    <x v="1"/>
    <x v="1"/>
    <x v="0"/>
    <x v="2"/>
    <x v="0"/>
    <x v="1"/>
    <x v="0"/>
    <x v="0"/>
    <x v="3"/>
    <x v="0"/>
    <x v="2"/>
    <x v="2"/>
    <x v="0"/>
    <x v="0"/>
    <x v="2"/>
    <x v="0"/>
    <x v="0"/>
    <x v="0"/>
    <x v="0"/>
    <x v="2"/>
    <x v="2"/>
    <x v="2"/>
    <x v="2"/>
    <x v="3"/>
    <x v="1"/>
    <x v="2"/>
    <x v="2"/>
    <x v="2"/>
    <m/>
    <m/>
    <m/>
    <m/>
    <m/>
    <m/>
  </r>
  <r>
    <x v="0"/>
    <x v="4"/>
    <x v="1"/>
    <s v="Webb"/>
    <x v="5"/>
    <x v="1"/>
    <x v="1"/>
    <x v="1"/>
    <x v="0"/>
    <x v="2"/>
    <x v="0"/>
    <x v="2"/>
    <x v="0"/>
    <x v="0"/>
    <x v="2"/>
    <x v="0"/>
    <x v="2"/>
    <x v="3"/>
    <x v="0"/>
    <x v="0"/>
    <x v="2"/>
    <x v="0"/>
    <x v="0"/>
    <x v="0"/>
    <x v="0"/>
    <x v="2"/>
    <x v="4"/>
    <x v="2"/>
    <x v="2"/>
    <x v="3"/>
    <x v="1"/>
    <x v="2"/>
    <x v="2"/>
    <x v="2"/>
    <m/>
    <m/>
    <m/>
    <m/>
    <m/>
    <m/>
  </r>
  <r>
    <x v="0"/>
    <x v="120"/>
    <x v="1"/>
    <s v="Webb"/>
    <x v="5"/>
    <x v="1"/>
    <x v="1"/>
    <x v="2"/>
    <x v="0"/>
    <x v="2"/>
    <x v="0"/>
    <x v="1"/>
    <x v="0"/>
    <x v="0"/>
    <x v="1"/>
    <x v="0"/>
    <x v="1"/>
    <x v="1"/>
    <x v="0"/>
    <x v="0"/>
    <x v="1"/>
    <x v="0"/>
    <x v="0"/>
    <x v="0"/>
    <x v="0"/>
    <x v="1"/>
    <x v="1"/>
    <x v="2"/>
    <x v="2"/>
    <x v="3"/>
    <x v="1"/>
    <x v="2"/>
    <x v="2"/>
    <x v="2"/>
    <m/>
    <m/>
    <m/>
    <m/>
    <m/>
    <m/>
  </r>
  <r>
    <x v="0"/>
    <x v="52"/>
    <x v="1"/>
    <s v="Webb"/>
    <x v="5"/>
    <x v="1"/>
    <x v="1"/>
    <x v="1"/>
    <x v="0"/>
    <x v="0"/>
    <x v="0"/>
    <x v="1"/>
    <x v="0"/>
    <x v="0"/>
    <x v="2"/>
    <x v="0"/>
    <x v="2"/>
    <x v="2"/>
    <x v="0"/>
    <x v="0"/>
    <x v="2"/>
    <x v="0"/>
    <x v="0"/>
    <x v="0"/>
    <x v="0"/>
    <x v="2"/>
    <x v="2"/>
    <x v="1"/>
    <x v="2"/>
    <x v="3"/>
    <x v="1"/>
    <x v="2"/>
    <x v="2"/>
    <x v="2"/>
    <m/>
    <m/>
    <m/>
    <m/>
    <m/>
    <m/>
  </r>
  <r>
    <x v="0"/>
    <x v="60"/>
    <x v="0"/>
    <s v="Webb"/>
    <x v="5"/>
    <x v="1"/>
    <x v="0"/>
    <x v="2"/>
    <x v="0"/>
    <x v="2"/>
    <x v="0"/>
    <x v="1"/>
    <x v="0"/>
    <x v="0"/>
    <x v="1"/>
    <x v="0"/>
    <x v="1"/>
    <x v="1"/>
    <x v="0"/>
    <x v="0"/>
    <x v="1"/>
    <x v="0"/>
    <x v="0"/>
    <x v="0"/>
    <x v="0"/>
    <x v="1"/>
    <x v="1"/>
    <x v="2"/>
    <x v="2"/>
    <x v="3"/>
    <x v="1"/>
    <x v="2"/>
    <x v="2"/>
    <x v="2"/>
    <m/>
    <m/>
    <m/>
    <m/>
    <m/>
    <m/>
  </r>
  <r>
    <x v="0"/>
    <x v="114"/>
    <x v="1"/>
    <s v="Webb"/>
    <x v="5"/>
    <x v="1"/>
    <x v="0"/>
    <x v="2"/>
    <x v="0"/>
    <x v="2"/>
    <x v="0"/>
    <x v="2"/>
    <x v="0"/>
    <x v="0"/>
    <x v="1"/>
    <x v="0"/>
    <x v="1"/>
    <x v="1"/>
    <x v="0"/>
    <x v="0"/>
    <x v="1"/>
    <x v="0"/>
    <x v="0"/>
    <x v="0"/>
    <x v="0"/>
    <x v="1"/>
    <x v="1"/>
    <x v="2"/>
    <x v="2"/>
    <x v="3"/>
    <x v="1"/>
    <x v="2"/>
    <x v="2"/>
    <x v="2"/>
    <m/>
    <m/>
    <m/>
    <m/>
    <m/>
    <m/>
  </r>
  <r>
    <x v="0"/>
    <x v="84"/>
    <x v="0"/>
    <s v="Webb"/>
    <x v="5"/>
    <x v="1"/>
    <x v="0"/>
    <x v="1"/>
    <x v="0"/>
    <x v="1"/>
    <x v="0"/>
    <x v="2"/>
    <x v="0"/>
    <x v="0"/>
    <x v="3"/>
    <x v="0"/>
    <x v="1"/>
    <x v="1"/>
    <x v="0"/>
    <x v="0"/>
    <x v="1"/>
    <x v="0"/>
    <x v="0"/>
    <x v="0"/>
    <x v="0"/>
    <x v="1"/>
    <x v="1"/>
    <x v="2"/>
    <x v="2"/>
    <x v="3"/>
    <x v="1"/>
    <x v="2"/>
    <x v="2"/>
    <x v="2"/>
    <m/>
    <m/>
    <m/>
    <m/>
    <m/>
    <m/>
  </r>
  <r>
    <x v="0"/>
    <x v="116"/>
    <x v="1"/>
    <s v="Webb"/>
    <x v="5"/>
    <x v="1"/>
    <x v="0"/>
    <x v="2"/>
    <x v="0"/>
    <x v="1"/>
    <x v="0"/>
    <x v="1"/>
    <x v="0"/>
    <x v="0"/>
    <x v="1"/>
    <x v="0"/>
    <x v="1"/>
    <x v="1"/>
    <x v="0"/>
    <x v="0"/>
    <x v="1"/>
    <x v="0"/>
    <x v="0"/>
    <x v="0"/>
    <x v="0"/>
    <x v="1"/>
    <x v="1"/>
    <x v="2"/>
    <x v="2"/>
    <x v="3"/>
    <x v="1"/>
    <x v="2"/>
    <x v="2"/>
    <x v="2"/>
    <m/>
    <m/>
    <m/>
    <m/>
    <m/>
    <m/>
  </r>
  <r>
    <x v="0"/>
    <x v="67"/>
    <x v="0"/>
    <s v="Webb"/>
    <x v="5"/>
    <x v="1"/>
    <x v="1"/>
    <x v="2"/>
    <x v="0"/>
    <x v="2"/>
    <x v="0"/>
    <x v="1"/>
    <x v="0"/>
    <x v="0"/>
    <x v="1"/>
    <x v="0"/>
    <x v="2"/>
    <x v="1"/>
    <x v="0"/>
    <x v="0"/>
    <x v="1"/>
    <x v="0"/>
    <x v="0"/>
    <x v="0"/>
    <x v="0"/>
    <x v="1"/>
    <x v="1"/>
    <x v="2"/>
    <x v="2"/>
    <x v="3"/>
    <x v="1"/>
    <x v="2"/>
    <x v="2"/>
    <x v="2"/>
    <m/>
    <m/>
    <m/>
    <m/>
    <m/>
    <m/>
  </r>
  <r>
    <x v="0"/>
    <x v="47"/>
    <x v="0"/>
    <s v="Webb"/>
    <x v="5"/>
    <x v="1"/>
    <x v="0"/>
    <x v="2"/>
    <x v="0"/>
    <x v="2"/>
    <x v="0"/>
    <x v="1"/>
    <x v="0"/>
    <x v="0"/>
    <x v="1"/>
    <x v="0"/>
    <x v="1"/>
    <x v="1"/>
    <x v="0"/>
    <x v="0"/>
    <x v="1"/>
    <x v="0"/>
    <x v="0"/>
    <x v="0"/>
    <x v="0"/>
    <x v="1"/>
    <x v="1"/>
    <x v="2"/>
    <x v="2"/>
    <x v="3"/>
    <x v="1"/>
    <x v="2"/>
    <x v="2"/>
    <x v="2"/>
    <m/>
    <m/>
    <m/>
    <m/>
    <m/>
    <m/>
  </r>
  <r>
    <x v="0"/>
    <x v="88"/>
    <x v="1"/>
    <s v="Webb"/>
    <x v="5"/>
    <x v="1"/>
    <x v="1"/>
    <x v="2"/>
    <x v="0"/>
    <x v="2"/>
    <x v="0"/>
    <x v="1"/>
    <x v="0"/>
    <x v="0"/>
    <x v="2"/>
    <x v="0"/>
    <x v="1"/>
    <x v="1"/>
    <x v="0"/>
    <x v="0"/>
    <x v="1"/>
    <x v="0"/>
    <x v="0"/>
    <x v="0"/>
    <x v="0"/>
    <x v="1"/>
    <x v="1"/>
    <x v="2"/>
    <x v="2"/>
    <x v="3"/>
    <x v="1"/>
    <x v="2"/>
    <x v="2"/>
    <x v="2"/>
    <m/>
    <m/>
    <m/>
    <m/>
    <m/>
    <m/>
  </r>
  <r>
    <x v="0"/>
    <x v="93"/>
    <x v="1"/>
    <s v="Webb"/>
    <x v="5"/>
    <x v="1"/>
    <x v="0"/>
    <x v="3"/>
    <x v="0"/>
    <x v="1"/>
    <x v="0"/>
    <x v="3"/>
    <x v="0"/>
    <x v="0"/>
    <x v="4"/>
    <x v="0"/>
    <x v="5"/>
    <x v="2"/>
    <x v="0"/>
    <x v="0"/>
    <x v="2"/>
    <x v="0"/>
    <x v="0"/>
    <x v="0"/>
    <x v="0"/>
    <x v="3"/>
    <x v="3"/>
    <x v="2"/>
    <x v="2"/>
    <x v="3"/>
    <x v="1"/>
    <x v="2"/>
    <x v="2"/>
    <x v="2"/>
    <m/>
    <m/>
    <m/>
    <m/>
    <m/>
    <m/>
  </r>
  <r>
    <x v="0"/>
    <x v="72"/>
    <x v="1"/>
    <s v="Webb"/>
    <x v="5"/>
    <x v="1"/>
    <x v="0"/>
    <x v="2"/>
    <x v="0"/>
    <x v="2"/>
    <x v="0"/>
    <x v="1"/>
    <x v="0"/>
    <x v="0"/>
    <x v="2"/>
    <x v="0"/>
    <x v="1"/>
    <x v="1"/>
    <x v="0"/>
    <x v="0"/>
    <x v="1"/>
    <x v="0"/>
    <x v="0"/>
    <x v="0"/>
    <x v="0"/>
    <x v="1"/>
    <x v="1"/>
    <x v="2"/>
    <x v="2"/>
    <x v="3"/>
    <x v="1"/>
    <x v="2"/>
    <x v="2"/>
    <x v="2"/>
    <m/>
    <m/>
    <m/>
    <m/>
    <m/>
    <m/>
  </r>
  <r>
    <x v="0"/>
    <x v="55"/>
    <x v="1"/>
    <s v="Webb"/>
    <x v="5"/>
    <x v="1"/>
    <x v="0"/>
    <x v="1"/>
    <x v="0"/>
    <x v="0"/>
    <x v="0"/>
    <x v="1"/>
    <x v="0"/>
    <x v="0"/>
    <x v="1"/>
    <x v="0"/>
    <x v="1"/>
    <x v="1"/>
    <x v="0"/>
    <x v="0"/>
    <x v="1"/>
    <x v="0"/>
    <x v="0"/>
    <x v="0"/>
    <x v="0"/>
    <x v="1"/>
    <x v="1"/>
    <x v="1"/>
    <x v="2"/>
    <x v="3"/>
    <x v="1"/>
    <x v="2"/>
    <x v="2"/>
    <x v="2"/>
    <m/>
    <m/>
    <m/>
    <m/>
    <m/>
    <m/>
  </r>
  <r>
    <x v="0"/>
    <x v="60"/>
    <x v="0"/>
    <s v="Webb"/>
    <x v="5"/>
    <x v="1"/>
    <x v="1"/>
    <x v="2"/>
    <x v="0"/>
    <x v="2"/>
    <x v="0"/>
    <x v="1"/>
    <x v="0"/>
    <x v="0"/>
    <x v="1"/>
    <x v="0"/>
    <x v="1"/>
    <x v="1"/>
    <x v="0"/>
    <x v="0"/>
    <x v="1"/>
    <x v="0"/>
    <x v="0"/>
    <x v="0"/>
    <x v="0"/>
    <x v="1"/>
    <x v="1"/>
    <x v="2"/>
    <x v="2"/>
    <x v="3"/>
    <x v="1"/>
    <x v="2"/>
    <x v="2"/>
    <x v="2"/>
    <m/>
    <m/>
    <m/>
    <m/>
    <m/>
    <m/>
  </r>
  <r>
    <x v="0"/>
    <x v="55"/>
    <x v="1"/>
    <s v="Webb"/>
    <x v="5"/>
    <x v="1"/>
    <x v="1"/>
    <x v="1"/>
    <x v="0"/>
    <x v="0"/>
    <x v="0"/>
    <x v="1"/>
    <x v="0"/>
    <x v="0"/>
    <x v="1"/>
    <x v="0"/>
    <x v="1"/>
    <x v="1"/>
    <x v="0"/>
    <x v="0"/>
    <x v="1"/>
    <x v="0"/>
    <x v="0"/>
    <x v="0"/>
    <x v="0"/>
    <x v="1"/>
    <x v="1"/>
    <x v="1"/>
    <x v="2"/>
    <x v="3"/>
    <x v="1"/>
    <x v="2"/>
    <x v="2"/>
    <x v="2"/>
    <m/>
    <m/>
    <m/>
    <m/>
    <m/>
    <m/>
  </r>
  <r>
    <x v="0"/>
    <x v="6"/>
    <x v="1"/>
    <s v="Webb"/>
    <x v="5"/>
    <x v="1"/>
    <x v="1"/>
    <x v="2"/>
    <x v="0"/>
    <x v="1"/>
    <x v="0"/>
    <x v="1"/>
    <x v="0"/>
    <x v="0"/>
    <x v="2"/>
    <x v="0"/>
    <x v="1"/>
    <x v="1"/>
    <x v="0"/>
    <x v="0"/>
    <x v="1"/>
    <x v="0"/>
    <x v="0"/>
    <x v="0"/>
    <x v="0"/>
    <x v="1"/>
    <x v="1"/>
    <x v="2"/>
    <x v="2"/>
    <x v="3"/>
    <x v="1"/>
    <x v="2"/>
    <x v="2"/>
    <x v="2"/>
    <m/>
    <m/>
    <m/>
    <m/>
    <m/>
    <m/>
  </r>
  <r>
    <x v="0"/>
    <x v="20"/>
    <x v="1"/>
    <s v="Webb"/>
    <x v="5"/>
    <x v="1"/>
    <x v="0"/>
    <x v="2"/>
    <x v="0"/>
    <x v="0"/>
    <x v="0"/>
    <x v="2"/>
    <x v="0"/>
    <x v="0"/>
    <x v="0"/>
    <x v="0"/>
    <x v="1"/>
    <x v="2"/>
    <x v="0"/>
    <x v="0"/>
    <x v="1"/>
    <x v="0"/>
    <x v="0"/>
    <x v="0"/>
    <x v="0"/>
    <x v="1"/>
    <x v="2"/>
    <x v="1"/>
    <x v="2"/>
    <x v="3"/>
    <x v="1"/>
    <x v="2"/>
    <x v="2"/>
    <x v="2"/>
    <m/>
    <m/>
    <m/>
    <m/>
    <m/>
    <m/>
  </r>
  <r>
    <x v="0"/>
    <x v="20"/>
    <x v="1"/>
    <s v="Webb"/>
    <x v="5"/>
    <x v="1"/>
    <x v="0"/>
    <x v="2"/>
    <x v="0"/>
    <x v="0"/>
    <x v="0"/>
    <x v="1"/>
    <x v="0"/>
    <x v="0"/>
    <x v="1"/>
    <x v="0"/>
    <x v="1"/>
    <x v="1"/>
    <x v="0"/>
    <x v="0"/>
    <x v="1"/>
    <x v="0"/>
    <x v="0"/>
    <x v="0"/>
    <x v="0"/>
    <x v="1"/>
    <x v="1"/>
    <x v="1"/>
    <x v="2"/>
    <x v="3"/>
    <x v="1"/>
    <x v="2"/>
    <x v="2"/>
    <x v="2"/>
    <m/>
    <m/>
    <m/>
    <m/>
    <m/>
    <m/>
  </r>
  <r>
    <x v="0"/>
    <x v="19"/>
    <x v="1"/>
    <s v="Webb"/>
    <x v="5"/>
    <x v="1"/>
    <x v="1"/>
    <x v="2"/>
    <x v="0"/>
    <x v="2"/>
    <x v="0"/>
    <x v="2"/>
    <x v="0"/>
    <x v="0"/>
    <x v="3"/>
    <x v="0"/>
    <x v="1"/>
    <x v="1"/>
    <x v="0"/>
    <x v="0"/>
    <x v="1"/>
    <x v="0"/>
    <x v="0"/>
    <x v="0"/>
    <x v="0"/>
    <x v="1"/>
    <x v="1"/>
    <x v="2"/>
    <x v="2"/>
    <x v="3"/>
    <x v="1"/>
    <x v="2"/>
    <x v="2"/>
    <x v="2"/>
    <m/>
    <m/>
    <m/>
    <m/>
    <m/>
    <m/>
  </r>
  <r>
    <x v="0"/>
    <x v="6"/>
    <x v="1"/>
    <s v="Webb"/>
    <x v="5"/>
    <x v="1"/>
    <x v="3"/>
    <x v="2"/>
    <x v="0"/>
    <x v="0"/>
    <x v="0"/>
    <x v="3"/>
    <x v="0"/>
    <x v="0"/>
    <x v="2"/>
    <x v="0"/>
    <x v="2"/>
    <x v="2"/>
    <x v="0"/>
    <x v="0"/>
    <x v="2"/>
    <x v="0"/>
    <x v="0"/>
    <x v="0"/>
    <x v="0"/>
    <x v="2"/>
    <x v="2"/>
    <x v="1"/>
    <x v="2"/>
    <x v="3"/>
    <x v="1"/>
    <x v="2"/>
    <x v="2"/>
    <x v="2"/>
    <m/>
    <m/>
    <m/>
    <m/>
    <m/>
    <m/>
  </r>
  <r>
    <x v="0"/>
    <x v="32"/>
    <x v="0"/>
    <s v="Webb"/>
    <x v="5"/>
    <x v="1"/>
    <x v="1"/>
    <x v="1"/>
    <x v="0"/>
    <x v="1"/>
    <x v="0"/>
    <x v="2"/>
    <x v="0"/>
    <x v="0"/>
    <x v="2"/>
    <x v="0"/>
    <x v="2"/>
    <x v="1"/>
    <x v="0"/>
    <x v="0"/>
    <x v="1"/>
    <x v="0"/>
    <x v="0"/>
    <x v="0"/>
    <x v="0"/>
    <x v="1"/>
    <x v="1"/>
    <x v="2"/>
    <x v="2"/>
    <x v="3"/>
    <x v="1"/>
    <x v="2"/>
    <x v="2"/>
    <x v="2"/>
    <m/>
    <m/>
    <m/>
    <m/>
    <m/>
    <m/>
  </r>
  <r>
    <x v="0"/>
    <x v="32"/>
    <x v="0"/>
    <s v="Webb"/>
    <x v="5"/>
    <x v="1"/>
    <x v="0"/>
    <x v="1"/>
    <x v="0"/>
    <x v="1"/>
    <x v="0"/>
    <x v="1"/>
    <x v="0"/>
    <x v="0"/>
    <x v="2"/>
    <x v="0"/>
    <x v="1"/>
    <x v="2"/>
    <x v="0"/>
    <x v="0"/>
    <x v="1"/>
    <x v="0"/>
    <x v="0"/>
    <x v="0"/>
    <x v="0"/>
    <x v="1"/>
    <x v="1"/>
    <x v="2"/>
    <x v="2"/>
    <x v="3"/>
    <x v="1"/>
    <x v="2"/>
    <x v="2"/>
    <x v="2"/>
    <m/>
    <m/>
    <m/>
    <m/>
    <m/>
    <m/>
  </r>
  <r>
    <x v="0"/>
    <x v="11"/>
    <x v="1"/>
    <s v="Webb"/>
    <x v="5"/>
    <x v="1"/>
    <x v="1"/>
    <x v="1"/>
    <x v="0"/>
    <x v="1"/>
    <x v="0"/>
    <x v="0"/>
    <x v="0"/>
    <x v="0"/>
    <x v="2"/>
    <x v="0"/>
    <x v="2"/>
    <x v="2"/>
    <x v="0"/>
    <x v="0"/>
    <x v="2"/>
    <x v="0"/>
    <x v="0"/>
    <x v="0"/>
    <x v="0"/>
    <x v="0"/>
    <x v="2"/>
    <x v="2"/>
    <x v="2"/>
    <x v="3"/>
    <x v="1"/>
    <x v="2"/>
    <x v="2"/>
    <x v="2"/>
    <m/>
    <m/>
    <m/>
    <m/>
    <m/>
    <m/>
  </r>
  <r>
    <x v="0"/>
    <x v="73"/>
    <x v="1"/>
    <s v="Webb"/>
    <x v="5"/>
    <x v="1"/>
    <x v="1"/>
    <x v="1"/>
    <x v="0"/>
    <x v="2"/>
    <x v="0"/>
    <x v="2"/>
    <x v="0"/>
    <x v="0"/>
    <x v="2"/>
    <x v="0"/>
    <x v="2"/>
    <x v="2"/>
    <x v="0"/>
    <x v="0"/>
    <x v="1"/>
    <x v="0"/>
    <x v="0"/>
    <x v="0"/>
    <x v="0"/>
    <x v="2"/>
    <x v="2"/>
    <x v="2"/>
    <x v="2"/>
    <x v="3"/>
    <x v="1"/>
    <x v="2"/>
    <x v="2"/>
    <x v="2"/>
    <m/>
    <m/>
    <m/>
    <m/>
    <m/>
    <m/>
  </r>
  <r>
    <x v="0"/>
    <x v="73"/>
    <x v="1"/>
    <s v="Webb"/>
    <x v="5"/>
    <x v="1"/>
    <x v="1"/>
    <x v="1"/>
    <x v="0"/>
    <x v="2"/>
    <x v="0"/>
    <x v="2"/>
    <x v="0"/>
    <x v="0"/>
    <x v="2"/>
    <x v="0"/>
    <x v="2"/>
    <x v="2"/>
    <x v="0"/>
    <x v="0"/>
    <x v="1"/>
    <x v="0"/>
    <x v="0"/>
    <x v="0"/>
    <x v="0"/>
    <x v="2"/>
    <x v="2"/>
    <x v="2"/>
    <x v="2"/>
    <x v="3"/>
    <x v="1"/>
    <x v="2"/>
    <x v="2"/>
    <x v="2"/>
    <m/>
    <m/>
    <m/>
    <m/>
    <m/>
    <m/>
  </r>
  <r>
    <x v="0"/>
    <x v="71"/>
    <x v="1"/>
    <s v="Webb"/>
    <x v="5"/>
    <x v="1"/>
    <x v="0"/>
    <x v="1"/>
    <x v="0"/>
    <x v="0"/>
    <x v="0"/>
    <x v="2"/>
    <x v="0"/>
    <x v="0"/>
    <x v="2"/>
    <x v="0"/>
    <x v="2"/>
    <x v="3"/>
    <x v="0"/>
    <x v="0"/>
    <x v="2"/>
    <x v="0"/>
    <x v="0"/>
    <x v="0"/>
    <x v="0"/>
    <x v="2"/>
    <x v="2"/>
    <x v="1"/>
    <x v="2"/>
    <x v="3"/>
    <x v="1"/>
    <x v="2"/>
    <x v="2"/>
    <x v="2"/>
    <m/>
    <m/>
    <m/>
    <m/>
    <m/>
    <m/>
  </r>
  <r>
    <x v="0"/>
    <x v="28"/>
    <x v="0"/>
    <s v="Webb"/>
    <x v="5"/>
    <x v="1"/>
    <x v="1"/>
    <x v="1"/>
    <x v="0"/>
    <x v="0"/>
    <x v="0"/>
    <x v="1"/>
    <x v="0"/>
    <x v="0"/>
    <x v="1"/>
    <x v="0"/>
    <x v="1"/>
    <x v="1"/>
    <x v="0"/>
    <x v="0"/>
    <x v="1"/>
    <x v="0"/>
    <x v="0"/>
    <x v="0"/>
    <x v="0"/>
    <x v="1"/>
    <x v="1"/>
    <x v="1"/>
    <x v="2"/>
    <x v="3"/>
    <x v="1"/>
    <x v="2"/>
    <x v="2"/>
    <x v="2"/>
    <m/>
    <m/>
    <m/>
    <m/>
    <m/>
    <m/>
  </r>
  <r>
    <x v="0"/>
    <x v="116"/>
    <x v="1"/>
    <s v="Webb"/>
    <x v="5"/>
    <x v="1"/>
    <x v="0"/>
    <x v="2"/>
    <x v="0"/>
    <x v="1"/>
    <x v="0"/>
    <x v="1"/>
    <x v="0"/>
    <x v="0"/>
    <x v="3"/>
    <x v="0"/>
    <x v="0"/>
    <x v="3"/>
    <x v="0"/>
    <x v="0"/>
    <x v="1"/>
    <x v="0"/>
    <x v="0"/>
    <x v="0"/>
    <x v="0"/>
    <x v="1"/>
    <x v="1"/>
    <x v="2"/>
    <x v="2"/>
    <x v="3"/>
    <x v="1"/>
    <x v="2"/>
    <x v="2"/>
    <x v="2"/>
    <m/>
    <m/>
    <m/>
    <m/>
    <m/>
    <m/>
  </r>
  <r>
    <x v="0"/>
    <x v="99"/>
    <x v="0"/>
    <s v="Webb"/>
    <x v="5"/>
    <x v="1"/>
    <x v="0"/>
    <x v="1"/>
    <x v="0"/>
    <x v="1"/>
    <x v="0"/>
    <x v="2"/>
    <x v="0"/>
    <x v="0"/>
    <x v="2"/>
    <x v="0"/>
    <x v="5"/>
    <x v="5"/>
    <x v="0"/>
    <x v="0"/>
    <x v="2"/>
    <x v="0"/>
    <x v="0"/>
    <x v="0"/>
    <x v="0"/>
    <x v="5"/>
    <x v="5"/>
    <x v="2"/>
    <x v="2"/>
    <x v="3"/>
    <x v="1"/>
    <x v="2"/>
    <x v="2"/>
    <x v="2"/>
    <m/>
    <m/>
    <m/>
    <m/>
    <m/>
    <m/>
  </r>
  <r>
    <x v="0"/>
    <x v="99"/>
    <x v="0"/>
    <s v="Webb"/>
    <x v="5"/>
    <x v="1"/>
    <x v="1"/>
    <x v="2"/>
    <x v="0"/>
    <x v="2"/>
    <x v="0"/>
    <x v="1"/>
    <x v="0"/>
    <x v="0"/>
    <x v="1"/>
    <x v="0"/>
    <x v="2"/>
    <x v="1"/>
    <x v="0"/>
    <x v="0"/>
    <x v="3"/>
    <x v="0"/>
    <x v="0"/>
    <x v="0"/>
    <x v="0"/>
    <x v="5"/>
    <x v="5"/>
    <x v="2"/>
    <x v="2"/>
    <x v="3"/>
    <x v="1"/>
    <x v="2"/>
    <x v="2"/>
    <x v="2"/>
    <m/>
    <m/>
    <m/>
    <m/>
    <m/>
    <m/>
  </r>
  <r>
    <x v="0"/>
    <x v="143"/>
    <x v="0"/>
    <s v="Webb"/>
    <x v="5"/>
    <x v="1"/>
    <x v="0"/>
    <x v="2"/>
    <x v="0"/>
    <x v="2"/>
    <x v="0"/>
    <x v="1"/>
    <x v="0"/>
    <x v="0"/>
    <x v="1"/>
    <x v="0"/>
    <x v="1"/>
    <x v="1"/>
    <x v="0"/>
    <x v="0"/>
    <x v="1"/>
    <x v="0"/>
    <x v="0"/>
    <x v="0"/>
    <x v="0"/>
    <x v="1"/>
    <x v="1"/>
    <x v="2"/>
    <x v="2"/>
    <x v="3"/>
    <x v="1"/>
    <x v="2"/>
    <x v="2"/>
    <x v="2"/>
    <m/>
    <m/>
    <m/>
    <m/>
    <m/>
    <m/>
  </r>
  <r>
    <x v="0"/>
    <x v="108"/>
    <x v="1"/>
    <s v="Webb"/>
    <x v="5"/>
    <x v="1"/>
    <x v="0"/>
    <x v="2"/>
    <x v="0"/>
    <x v="2"/>
    <x v="0"/>
    <x v="1"/>
    <x v="0"/>
    <x v="0"/>
    <x v="1"/>
    <x v="0"/>
    <x v="1"/>
    <x v="1"/>
    <x v="0"/>
    <x v="0"/>
    <x v="1"/>
    <x v="0"/>
    <x v="0"/>
    <x v="0"/>
    <x v="0"/>
    <x v="1"/>
    <x v="1"/>
    <x v="2"/>
    <x v="2"/>
    <x v="3"/>
    <x v="1"/>
    <x v="2"/>
    <x v="2"/>
    <x v="2"/>
    <m/>
    <m/>
    <m/>
    <m/>
    <m/>
    <m/>
  </r>
  <r>
    <x v="0"/>
    <x v="133"/>
    <x v="1"/>
    <s v="Webb"/>
    <x v="5"/>
    <x v="1"/>
    <x v="1"/>
    <x v="3"/>
    <x v="0"/>
    <x v="0"/>
    <x v="0"/>
    <x v="4"/>
    <x v="0"/>
    <x v="0"/>
    <x v="4"/>
    <x v="0"/>
    <x v="2"/>
    <x v="5"/>
    <x v="0"/>
    <x v="0"/>
    <x v="5"/>
    <x v="0"/>
    <x v="0"/>
    <x v="0"/>
    <x v="0"/>
    <x v="3"/>
    <x v="5"/>
    <x v="1"/>
    <x v="2"/>
    <x v="3"/>
    <x v="1"/>
    <x v="2"/>
    <x v="2"/>
    <x v="2"/>
    <m/>
    <m/>
    <m/>
    <m/>
    <m/>
    <m/>
  </r>
  <r>
    <x v="0"/>
    <x v="138"/>
    <x v="0"/>
    <s v="Webb"/>
    <x v="5"/>
    <x v="1"/>
    <x v="0"/>
    <x v="2"/>
    <x v="0"/>
    <x v="2"/>
    <x v="0"/>
    <x v="1"/>
    <x v="0"/>
    <x v="0"/>
    <x v="3"/>
    <x v="0"/>
    <x v="1"/>
    <x v="1"/>
    <x v="0"/>
    <x v="0"/>
    <x v="1"/>
    <x v="0"/>
    <x v="0"/>
    <x v="0"/>
    <x v="0"/>
    <x v="1"/>
    <x v="1"/>
    <x v="2"/>
    <x v="2"/>
    <x v="3"/>
    <x v="1"/>
    <x v="2"/>
    <x v="2"/>
    <x v="2"/>
    <m/>
    <m/>
    <m/>
    <m/>
    <m/>
    <m/>
  </r>
  <r>
    <x v="0"/>
    <x v="6"/>
    <x v="1"/>
    <s v="Webb"/>
    <x v="5"/>
    <x v="1"/>
    <x v="0"/>
    <x v="3"/>
    <x v="0"/>
    <x v="1"/>
    <x v="0"/>
    <x v="2"/>
    <x v="0"/>
    <x v="0"/>
    <x v="4"/>
    <x v="0"/>
    <x v="5"/>
    <x v="5"/>
    <x v="0"/>
    <x v="0"/>
    <x v="5"/>
    <x v="0"/>
    <x v="0"/>
    <x v="0"/>
    <x v="0"/>
    <x v="3"/>
    <x v="3"/>
    <x v="2"/>
    <x v="2"/>
    <x v="3"/>
    <x v="1"/>
    <x v="2"/>
    <x v="2"/>
    <x v="2"/>
    <m/>
    <m/>
    <m/>
    <m/>
    <m/>
    <m/>
  </r>
  <r>
    <x v="0"/>
    <x v="18"/>
    <x v="1"/>
    <s v="Webb"/>
    <x v="5"/>
    <x v="1"/>
    <x v="0"/>
    <x v="1"/>
    <x v="0"/>
    <x v="0"/>
    <x v="0"/>
    <x v="1"/>
    <x v="0"/>
    <x v="0"/>
    <x v="1"/>
    <x v="0"/>
    <x v="1"/>
    <x v="1"/>
    <x v="0"/>
    <x v="0"/>
    <x v="1"/>
    <x v="0"/>
    <x v="0"/>
    <x v="0"/>
    <x v="0"/>
    <x v="1"/>
    <x v="1"/>
    <x v="1"/>
    <x v="2"/>
    <x v="3"/>
    <x v="1"/>
    <x v="2"/>
    <x v="2"/>
    <x v="2"/>
    <m/>
    <m/>
    <m/>
    <m/>
    <m/>
    <m/>
  </r>
  <r>
    <x v="0"/>
    <x v="69"/>
    <x v="0"/>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99"/>
    <x v="0"/>
    <s v="Webb"/>
    <x v="5"/>
    <x v="1"/>
    <x v="1"/>
    <x v="2"/>
    <x v="0"/>
    <x v="2"/>
    <x v="0"/>
    <x v="1"/>
    <x v="0"/>
    <x v="0"/>
    <x v="1"/>
    <x v="0"/>
    <x v="1"/>
    <x v="1"/>
    <x v="0"/>
    <x v="0"/>
    <x v="1"/>
    <x v="0"/>
    <x v="0"/>
    <x v="0"/>
    <x v="0"/>
    <x v="1"/>
    <x v="1"/>
    <x v="2"/>
    <x v="2"/>
    <x v="3"/>
    <x v="1"/>
    <x v="2"/>
    <x v="2"/>
    <x v="2"/>
    <m/>
    <m/>
    <m/>
    <m/>
    <m/>
    <m/>
  </r>
  <r>
    <x v="0"/>
    <x v="144"/>
    <x v="1"/>
    <s v="Webb"/>
    <x v="5"/>
    <x v="1"/>
    <x v="0"/>
    <x v="1"/>
    <x v="0"/>
    <x v="1"/>
    <x v="0"/>
    <x v="2"/>
    <x v="0"/>
    <x v="0"/>
    <x v="2"/>
    <x v="0"/>
    <x v="2"/>
    <x v="2"/>
    <x v="0"/>
    <x v="0"/>
    <x v="2"/>
    <x v="0"/>
    <x v="0"/>
    <x v="0"/>
    <x v="0"/>
    <x v="2"/>
    <x v="2"/>
    <x v="2"/>
    <x v="2"/>
    <x v="3"/>
    <x v="1"/>
    <x v="2"/>
    <x v="2"/>
    <x v="2"/>
    <m/>
    <m/>
    <m/>
    <m/>
    <m/>
    <m/>
  </r>
  <r>
    <x v="0"/>
    <x v="48"/>
    <x v="0"/>
    <s v="Webb"/>
    <x v="5"/>
    <x v="1"/>
    <x v="1"/>
    <x v="1"/>
    <x v="0"/>
    <x v="2"/>
    <x v="0"/>
    <x v="1"/>
    <x v="0"/>
    <x v="0"/>
    <x v="1"/>
    <x v="0"/>
    <x v="1"/>
    <x v="1"/>
    <x v="0"/>
    <x v="0"/>
    <x v="1"/>
    <x v="0"/>
    <x v="0"/>
    <x v="0"/>
    <x v="0"/>
    <x v="1"/>
    <x v="1"/>
    <x v="2"/>
    <x v="2"/>
    <x v="3"/>
    <x v="1"/>
    <x v="2"/>
    <x v="2"/>
    <x v="2"/>
    <m/>
    <m/>
    <m/>
    <m/>
    <m/>
    <m/>
  </r>
  <r>
    <x v="0"/>
    <x v="52"/>
    <x v="1"/>
    <s v="Webb"/>
    <x v="5"/>
    <x v="1"/>
    <x v="0"/>
    <x v="1"/>
    <x v="0"/>
    <x v="1"/>
    <x v="0"/>
    <x v="2"/>
    <x v="0"/>
    <x v="0"/>
    <x v="2"/>
    <x v="0"/>
    <x v="0"/>
    <x v="2"/>
    <x v="0"/>
    <x v="0"/>
    <x v="2"/>
    <x v="0"/>
    <x v="0"/>
    <x v="0"/>
    <x v="0"/>
    <x v="2"/>
    <x v="2"/>
    <x v="2"/>
    <x v="2"/>
    <x v="3"/>
    <x v="1"/>
    <x v="2"/>
    <x v="2"/>
    <x v="2"/>
    <m/>
    <m/>
    <m/>
    <m/>
    <m/>
    <m/>
  </r>
  <r>
    <x v="0"/>
    <x v="132"/>
    <x v="0"/>
    <s v="Webb"/>
    <x v="5"/>
    <x v="1"/>
    <x v="0"/>
    <x v="2"/>
    <x v="0"/>
    <x v="2"/>
    <x v="0"/>
    <x v="1"/>
    <x v="0"/>
    <x v="0"/>
    <x v="1"/>
    <x v="0"/>
    <x v="1"/>
    <x v="1"/>
    <x v="0"/>
    <x v="0"/>
    <x v="1"/>
    <x v="0"/>
    <x v="0"/>
    <x v="0"/>
    <x v="0"/>
    <x v="0"/>
    <x v="1"/>
    <x v="2"/>
    <x v="2"/>
    <x v="3"/>
    <x v="1"/>
    <x v="2"/>
    <x v="2"/>
    <x v="2"/>
    <m/>
    <m/>
    <m/>
    <m/>
    <m/>
    <m/>
  </r>
  <r>
    <x v="0"/>
    <x v="50"/>
    <x v="1"/>
    <s v="Webb"/>
    <x v="5"/>
    <x v="1"/>
    <x v="0"/>
    <x v="1"/>
    <x v="0"/>
    <x v="2"/>
    <x v="0"/>
    <x v="2"/>
    <x v="0"/>
    <x v="0"/>
    <x v="1"/>
    <x v="0"/>
    <x v="1"/>
    <x v="2"/>
    <x v="0"/>
    <x v="0"/>
    <x v="2"/>
    <x v="0"/>
    <x v="0"/>
    <x v="0"/>
    <x v="0"/>
    <x v="1"/>
    <x v="1"/>
    <x v="2"/>
    <x v="2"/>
    <x v="3"/>
    <x v="1"/>
    <x v="2"/>
    <x v="2"/>
    <x v="2"/>
    <m/>
    <m/>
    <m/>
    <m/>
    <m/>
    <m/>
  </r>
  <r>
    <x v="0"/>
    <x v="71"/>
    <x v="1"/>
    <s v="Webb"/>
    <x v="5"/>
    <x v="1"/>
    <x v="1"/>
    <x v="1"/>
    <x v="0"/>
    <x v="0"/>
    <x v="0"/>
    <x v="2"/>
    <x v="0"/>
    <x v="0"/>
    <x v="2"/>
    <x v="0"/>
    <x v="2"/>
    <x v="1"/>
    <x v="0"/>
    <x v="0"/>
    <x v="1"/>
    <x v="0"/>
    <x v="0"/>
    <x v="0"/>
    <x v="0"/>
    <x v="2"/>
    <x v="2"/>
    <x v="1"/>
    <x v="2"/>
    <x v="3"/>
    <x v="1"/>
    <x v="2"/>
    <x v="2"/>
    <x v="2"/>
    <m/>
    <m/>
    <m/>
    <m/>
    <m/>
    <m/>
  </r>
  <r>
    <x v="0"/>
    <x v="50"/>
    <x v="1"/>
    <s v="Webb"/>
    <x v="5"/>
    <x v="1"/>
    <x v="0"/>
    <x v="1"/>
    <x v="0"/>
    <x v="2"/>
    <x v="0"/>
    <x v="1"/>
    <x v="0"/>
    <x v="0"/>
    <x v="2"/>
    <x v="0"/>
    <x v="1"/>
    <x v="2"/>
    <x v="0"/>
    <x v="0"/>
    <x v="2"/>
    <x v="0"/>
    <x v="0"/>
    <x v="0"/>
    <x v="0"/>
    <x v="1"/>
    <x v="1"/>
    <x v="2"/>
    <x v="2"/>
    <x v="3"/>
    <x v="1"/>
    <x v="2"/>
    <x v="2"/>
    <x v="2"/>
    <m/>
    <m/>
    <m/>
    <m/>
    <m/>
    <m/>
  </r>
  <r>
    <x v="0"/>
    <x v="128"/>
    <x v="1"/>
    <s v="Webb"/>
    <x v="5"/>
    <x v="1"/>
    <x v="0"/>
    <x v="2"/>
    <x v="0"/>
    <x v="2"/>
    <x v="0"/>
    <x v="1"/>
    <x v="0"/>
    <x v="0"/>
    <x v="2"/>
    <x v="0"/>
    <x v="2"/>
    <x v="2"/>
    <x v="0"/>
    <x v="0"/>
    <x v="1"/>
    <x v="0"/>
    <x v="0"/>
    <x v="0"/>
    <x v="0"/>
    <x v="1"/>
    <x v="0"/>
    <x v="2"/>
    <x v="2"/>
    <x v="3"/>
    <x v="1"/>
    <x v="2"/>
    <x v="2"/>
    <x v="2"/>
    <m/>
    <m/>
    <m/>
    <m/>
    <m/>
    <m/>
  </r>
  <r>
    <x v="0"/>
    <x v="109"/>
    <x v="1"/>
    <s v="Webb"/>
    <x v="5"/>
    <x v="1"/>
    <x v="1"/>
    <x v="1"/>
    <x v="0"/>
    <x v="1"/>
    <x v="0"/>
    <x v="2"/>
    <x v="0"/>
    <x v="0"/>
    <x v="2"/>
    <x v="0"/>
    <x v="2"/>
    <x v="2"/>
    <x v="0"/>
    <x v="0"/>
    <x v="5"/>
    <x v="0"/>
    <x v="0"/>
    <x v="0"/>
    <x v="0"/>
    <x v="3"/>
    <x v="3"/>
    <x v="2"/>
    <x v="2"/>
    <x v="3"/>
    <x v="1"/>
    <x v="2"/>
    <x v="2"/>
    <x v="2"/>
    <m/>
    <m/>
    <m/>
    <m/>
    <m/>
    <m/>
  </r>
  <r>
    <x v="0"/>
    <x v="32"/>
    <x v="0"/>
    <s v="Webb"/>
    <x v="5"/>
    <x v="1"/>
    <x v="0"/>
    <x v="1"/>
    <x v="0"/>
    <x v="2"/>
    <x v="0"/>
    <x v="1"/>
    <x v="0"/>
    <x v="0"/>
    <x v="2"/>
    <x v="0"/>
    <x v="2"/>
    <x v="1"/>
    <x v="0"/>
    <x v="0"/>
    <x v="1"/>
    <x v="0"/>
    <x v="0"/>
    <x v="0"/>
    <x v="0"/>
    <x v="2"/>
    <x v="2"/>
    <x v="2"/>
    <x v="2"/>
    <x v="3"/>
    <x v="1"/>
    <x v="2"/>
    <x v="2"/>
    <x v="2"/>
    <m/>
    <m/>
    <m/>
    <m/>
    <m/>
    <m/>
  </r>
  <r>
    <x v="0"/>
    <x v="111"/>
    <x v="1"/>
    <s v="Webb"/>
    <x v="5"/>
    <x v="1"/>
    <x v="0"/>
    <x v="2"/>
    <x v="0"/>
    <x v="0"/>
    <x v="0"/>
    <x v="1"/>
    <x v="0"/>
    <x v="0"/>
    <x v="1"/>
    <x v="0"/>
    <x v="1"/>
    <x v="1"/>
    <x v="0"/>
    <x v="0"/>
    <x v="1"/>
    <x v="0"/>
    <x v="0"/>
    <x v="0"/>
    <x v="0"/>
    <x v="1"/>
    <x v="1"/>
    <x v="1"/>
    <x v="2"/>
    <x v="3"/>
    <x v="1"/>
    <x v="2"/>
    <x v="2"/>
    <x v="2"/>
    <m/>
    <m/>
    <m/>
    <m/>
    <m/>
    <m/>
  </r>
  <r>
    <x v="0"/>
    <x v="83"/>
    <x v="0"/>
    <s v="Webb"/>
    <x v="5"/>
    <x v="1"/>
    <x v="1"/>
    <x v="1"/>
    <x v="0"/>
    <x v="0"/>
    <x v="0"/>
    <x v="2"/>
    <x v="0"/>
    <x v="0"/>
    <x v="3"/>
    <x v="0"/>
    <x v="2"/>
    <x v="3"/>
    <x v="0"/>
    <x v="0"/>
    <x v="1"/>
    <x v="0"/>
    <x v="0"/>
    <x v="0"/>
    <x v="0"/>
    <x v="2"/>
    <x v="2"/>
    <x v="1"/>
    <x v="2"/>
    <x v="3"/>
    <x v="1"/>
    <x v="2"/>
    <x v="2"/>
    <x v="2"/>
    <m/>
    <m/>
    <m/>
    <m/>
    <m/>
    <m/>
  </r>
  <r>
    <x v="0"/>
    <x v="0"/>
    <x v="0"/>
    <s v="Webb"/>
    <x v="5"/>
    <x v="1"/>
    <x v="1"/>
    <x v="0"/>
    <x v="0"/>
    <x v="0"/>
    <x v="0"/>
    <x v="0"/>
    <x v="0"/>
    <x v="0"/>
    <x v="0"/>
    <x v="0"/>
    <x v="0"/>
    <x v="0"/>
    <x v="0"/>
    <x v="0"/>
    <x v="2"/>
    <x v="0"/>
    <x v="0"/>
    <x v="0"/>
    <x v="0"/>
    <x v="0"/>
    <x v="0"/>
    <x v="3"/>
    <x v="2"/>
    <x v="3"/>
    <x v="1"/>
    <x v="2"/>
    <x v="2"/>
    <x v="2"/>
    <m/>
    <m/>
    <m/>
    <m/>
    <m/>
    <m/>
  </r>
  <r>
    <x v="0"/>
    <x v="132"/>
    <x v="0"/>
    <s v="Webb"/>
    <x v="5"/>
    <x v="1"/>
    <x v="0"/>
    <x v="2"/>
    <x v="0"/>
    <x v="2"/>
    <x v="0"/>
    <x v="1"/>
    <x v="0"/>
    <x v="0"/>
    <x v="1"/>
    <x v="0"/>
    <x v="1"/>
    <x v="1"/>
    <x v="0"/>
    <x v="0"/>
    <x v="1"/>
    <x v="0"/>
    <x v="0"/>
    <x v="0"/>
    <x v="0"/>
    <x v="1"/>
    <x v="1"/>
    <x v="2"/>
    <x v="2"/>
    <x v="3"/>
    <x v="1"/>
    <x v="2"/>
    <x v="2"/>
    <x v="2"/>
    <m/>
    <m/>
    <m/>
    <m/>
    <m/>
    <m/>
  </r>
  <r>
    <x v="0"/>
    <x v="27"/>
    <x v="0"/>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19"/>
    <x v="0"/>
    <s v="Webb"/>
    <x v="5"/>
    <x v="1"/>
    <x v="1"/>
    <x v="2"/>
    <x v="0"/>
    <x v="0"/>
    <x v="0"/>
    <x v="1"/>
    <x v="0"/>
    <x v="0"/>
    <x v="0"/>
    <x v="0"/>
    <x v="1"/>
    <x v="1"/>
    <x v="0"/>
    <x v="0"/>
    <x v="1"/>
    <x v="0"/>
    <x v="0"/>
    <x v="0"/>
    <x v="0"/>
    <x v="1"/>
    <x v="1"/>
    <x v="1"/>
    <x v="2"/>
    <x v="3"/>
    <x v="1"/>
    <x v="2"/>
    <x v="2"/>
    <x v="2"/>
    <m/>
    <m/>
    <m/>
    <m/>
    <m/>
    <m/>
  </r>
  <r>
    <x v="0"/>
    <x v="117"/>
    <x v="1"/>
    <s v="Webb"/>
    <x v="5"/>
    <x v="1"/>
    <x v="0"/>
    <x v="2"/>
    <x v="0"/>
    <x v="2"/>
    <x v="0"/>
    <x v="1"/>
    <x v="0"/>
    <x v="0"/>
    <x v="2"/>
    <x v="0"/>
    <x v="1"/>
    <x v="1"/>
    <x v="0"/>
    <x v="0"/>
    <x v="1"/>
    <x v="0"/>
    <x v="0"/>
    <x v="0"/>
    <x v="0"/>
    <x v="1"/>
    <x v="1"/>
    <x v="2"/>
    <x v="2"/>
    <x v="3"/>
    <x v="1"/>
    <x v="2"/>
    <x v="2"/>
    <x v="2"/>
    <m/>
    <m/>
    <m/>
    <m/>
    <m/>
    <m/>
  </r>
  <r>
    <x v="0"/>
    <x v="140"/>
    <x v="1"/>
    <s v="Webb"/>
    <x v="5"/>
    <x v="1"/>
    <x v="0"/>
    <x v="2"/>
    <x v="0"/>
    <x v="2"/>
    <x v="0"/>
    <x v="1"/>
    <x v="0"/>
    <x v="0"/>
    <x v="1"/>
    <x v="0"/>
    <x v="1"/>
    <x v="1"/>
    <x v="0"/>
    <x v="0"/>
    <x v="1"/>
    <x v="0"/>
    <x v="0"/>
    <x v="0"/>
    <x v="0"/>
    <x v="1"/>
    <x v="1"/>
    <x v="2"/>
    <x v="2"/>
    <x v="3"/>
    <x v="1"/>
    <x v="2"/>
    <x v="2"/>
    <x v="2"/>
    <m/>
    <m/>
    <m/>
    <m/>
    <m/>
    <m/>
  </r>
  <r>
    <x v="0"/>
    <x v="127"/>
    <x v="1"/>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69"/>
    <x v="0"/>
    <s v="Webb"/>
    <x v="5"/>
    <x v="1"/>
    <x v="1"/>
    <x v="2"/>
    <x v="0"/>
    <x v="2"/>
    <x v="0"/>
    <x v="1"/>
    <x v="0"/>
    <x v="0"/>
    <x v="1"/>
    <x v="0"/>
    <x v="1"/>
    <x v="2"/>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19"/>
    <x v="0"/>
    <s v="Webb"/>
    <x v="5"/>
    <x v="1"/>
    <x v="1"/>
    <x v="1"/>
    <x v="0"/>
    <x v="0"/>
    <x v="0"/>
    <x v="2"/>
    <x v="0"/>
    <x v="0"/>
    <x v="2"/>
    <x v="0"/>
    <x v="2"/>
    <x v="2"/>
    <x v="0"/>
    <x v="0"/>
    <x v="2"/>
    <x v="0"/>
    <x v="0"/>
    <x v="0"/>
    <x v="0"/>
    <x v="2"/>
    <x v="2"/>
    <x v="1"/>
    <x v="2"/>
    <x v="3"/>
    <x v="1"/>
    <x v="2"/>
    <x v="2"/>
    <x v="2"/>
    <m/>
    <m/>
    <m/>
    <m/>
    <m/>
    <m/>
  </r>
  <r>
    <x v="0"/>
    <x v="19"/>
    <x v="1"/>
    <s v="Webb"/>
    <x v="5"/>
    <x v="1"/>
    <x v="0"/>
    <x v="2"/>
    <x v="0"/>
    <x v="2"/>
    <x v="0"/>
    <x v="1"/>
    <x v="0"/>
    <x v="0"/>
    <x v="1"/>
    <x v="0"/>
    <x v="1"/>
    <x v="1"/>
    <x v="0"/>
    <x v="0"/>
    <x v="1"/>
    <x v="0"/>
    <x v="0"/>
    <x v="0"/>
    <x v="0"/>
    <x v="1"/>
    <x v="1"/>
    <x v="2"/>
    <x v="2"/>
    <x v="3"/>
    <x v="1"/>
    <x v="2"/>
    <x v="2"/>
    <x v="2"/>
    <m/>
    <m/>
    <m/>
    <m/>
    <m/>
    <m/>
  </r>
  <r>
    <x v="0"/>
    <x v="50"/>
    <x v="1"/>
    <s v="Webb"/>
    <x v="5"/>
    <x v="1"/>
    <x v="1"/>
    <x v="1"/>
    <x v="0"/>
    <x v="0"/>
    <x v="0"/>
    <x v="1"/>
    <x v="0"/>
    <x v="0"/>
    <x v="3"/>
    <x v="0"/>
    <x v="3"/>
    <x v="3"/>
    <x v="0"/>
    <x v="0"/>
    <x v="1"/>
    <x v="0"/>
    <x v="0"/>
    <x v="0"/>
    <x v="0"/>
    <x v="1"/>
    <x v="1"/>
    <x v="3"/>
    <x v="2"/>
    <x v="3"/>
    <x v="1"/>
    <x v="2"/>
    <x v="2"/>
    <x v="2"/>
    <m/>
    <m/>
    <m/>
    <m/>
    <m/>
    <m/>
  </r>
  <r>
    <x v="0"/>
    <x v="50"/>
    <x v="1"/>
    <s v="Webb"/>
    <x v="5"/>
    <x v="1"/>
    <x v="0"/>
    <x v="2"/>
    <x v="0"/>
    <x v="1"/>
    <x v="0"/>
    <x v="1"/>
    <x v="0"/>
    <x v="0"/>
    <x v="1"/>
    <x v="0"/>
    <x v="2"/>
    <x v="2"/>
    <x v="0"/>
    <x v="0"/>
    <x v="1"/>
    <x v="0"/>
    <x v="0"/>
    <x v="0"/>
    <x v="0"/>
    <x v="1"/>
    <x v="1"/>
    <x v="2"/>
    <x v="2"/>
    <x v="3"/>
    <x v="1"/>
    <x v="2"/>
    <x v="2"/>
    <x v="2"/>
    <m/>
    <m/>
    <m/>
    <m/>
    <m/>
    <m/>
  </r>
  <r>
    <x v="0"/>
    <x v="69"/>
    <x v="0"/>
    <s v="Webb"/>
    <x v="5"/>
    <x v="1"/>
    <x v="0"/>
    <x v="2"/>
    <x v="0"/>
    <x v="2"/>
    <x v="0"/>
    <x v="1"/>
    <x v="0"/>
    <x v="0"/>
    <x v="2"/>
    <x v="0"/>
    <x v="1"/>
    <x v="1"/>
    <x v="0"/>
    <x v="0"/>
    <x v="1"/>
    <x v="0"/>
    <x v="0"/>
    <x v="0"/>
    <x v="0"/>
    <x v="1"/>
    <x v="1"/>
    <x v="2"/>
    <x v="2"/>
    <x v="3"/>
    <x v="1"/>
    <x v="2"/>
    <x v="2"/>
    <x v="2"/>
    <m/>
    <m/>
    <m/>
    <m/>
    <m/>
    <m/>
  </r>
  <r>
    <x v="0"/>
    <x v="145"/>
    <x v="1"/>
    <s v="Webb"/>
    <x v="5"/>
    <x v="1"/>
    <x v="1"/>
    <x v="2"/>
    <x v="0"/>
    <x v="0"/>
    <x v="0"/>
    <x v="1"/>
    <x v="0"/>
    <x v="0"/>
    <x v="1"/>
    <x v="0"/>
    <x v="1"/>
    <x v="1"/>
    <x v="0"/>
    <x v="0"/>
    <x v="1"/>
    <x v="0"/>
    <x v="0"/>
    <x v="0"/>
    <x v="0"/>
    <x v="1"/>
    <x v="1"/>
    <x v="1"/>
    <x v="2"/>
    <x v="3"/>
    <x v="1"/>
    <x v="2"/>
    <x v="2"/>
    <x v="2"/>
    <m/>
    <m/>
    <m/>
    <m/>
    <m/>
    <m/>
  </r>
  <r>
    <x v="0"/>
    <x v="14"/>
    <x v="0"/>
    <s v="Webb"/>
    <x v="5"/>
    <x v="1"/>
    <x v="0"/>
    <x v="2"/>
    <x v="0"/>
    <x v="2"/>
    <x v="0"/>
    <x v="2"/>
    <x v="0"/>
    <x v="0"/>
    <x v="1"/>
    <x v="0"/>
    <x v="1"/>
    <x v="1"/>
    <x v="0"/>
    <x v="0"/>
    <x v="1"/>
    <x v="0"/>
    <x v="0"/>
    <x v="0"/>
    <x v="0"/>
    <x v="0"/>
    <x v="1"/>
    <x v="2"/>
    <x v="2"/>
    <x v="3"/>
    <x v="1"/>
    <x v="2"/>
    <x v="2"/>
    <x v="2"/>
    <m/>
    <m/>
    <m/>
    <m/>
    <m/>
    <m/>
  </r>
  <r>
    <x v="0"/>
    <x v="61"/>
    <x v="0"/>
    <s v="Webb"/>
    <x v="5"/>
    <x v="1"/>
    <x v="1"/>
    <x v="2"/>
    <x v="0"/>
    <x v="2"/>
    <x v="0"/>
    <x v="1"/>
    <x v="0"/>
    <x v="0"/>
    <x v="1"/>
    <x v="0"/>
    <x v="1"/>
    <x v="1"/>
    <x v="0"/>
    <x v="0"/>
    <x v="1"/>
    <x v="0"/>
    <x v="0"/>
    <x v="0"/>
    <x v="0"/>
    <x v="1"/>
    <x v="1"/>
    <x v="2"/>
    <x v="2"/>
    <x v="3"/>
    <x v="1"/>
    <x v="2"/>
    <x v="2"/>
    <x v="2"/>
    <m/>
    <m/>
    <m/>
    <m/>
    <m/>
    <m/>
  </r>
  <r>
    <x v="0"/>
    <x v="140"/>
    <x v="1"/>
    <s v="Webb"/>
    <x v="5"/>
    <x v="1"/>
    <x v="1"/>
    <x v="2"/>
    <x v="0"/>
    <x v="2"/>
    <x v="0"/>
    <x v="1"/>
    <x v="0"/>
    <x v="0"/>
    <x v="1"/>
    <x v="0"/>
    <x v="1"/>
    <x v="1"/>
    <x v="0"/>
    <x v="0"/>
    <x v="1"/>
    <x v="0"/>
    <x v="0"/>
    <x v="0"/>
    <x v="0"/>
    <x v="1"/>
    <x v="1"/>
    <x v="2"/>
    <x v="2"/>
    <x v="3"/>
    <x v="1"/>
    <x v="2"/>
    <x v="2"/>
    <x v="2"/>
    <m/>
    <m/>
    <m/>
    <m/>
    <m/>
    <m/>
  </r>
  <r>
    <x v="0"/>
    <x v="137"/>
    <x v="0"/>
    <s v="Webb"/>
    <x v="5"/>
    <x v="1"/>
    <x v="0"/>
    <x v="2"/>
    <x v="0"/>
    <x v="0"/>
    <x v="0"/>
    <x v="1"/>
    <x v="0"/>
    <x v="0"/>
    <x v="2"/>
    <x v="0"/>
    <x v="1"/>
    <x v="2"/>
    <x v="0"/>
    <x v="0"/>
    <x v="1"/>
    <x v="0"/>
    <x v="0"/>
    <x v="0"/>
    <x v="0"/>
    <x v="2"/>
    <x v="2"/>
    <x v="1"/>
    <x v="2"/>
    <x v="3"/>
    <x v="1"/>
    <x v="2"/>
    <x v="2"/>
    <x v="2"/>
    <m/>
    <m/>
    <m/>
    <m/>
    <m/>
    <m/>
  </r>
  <r>
    <x v="0"/>
    <x v="87"/>
    <x v="0"/>
    <s v="Webb"/>
    <x v="5"/>
    <x v="1"/>
    <x v="1"/>
    <x v="2"/>
    <x v="0"/>
    <x v="2"/>
    <x v="0"/>
    <x v="1"/>
    <x v="0"/>
    <x v="0"/>
    <x v="1"/>
    <x v="0"/>
    <x v="1"/>
    <x v="1"/>
    <x v="0"/>
    <x v="0"/>
    <x v="1"/>
    <x v="0"/>
    <x v="0"/>
    <x v="0"/>
    <x v="0"/>
    <x v="1"/>
    <x v="1"/>
    <x v="2"/>
    <x v="2"/>
    <x v="3"/>
    <x v="1"/>
    <x v="2"/>
    <x v="2"/>
    <x v="2"/>
    <m/>
    <m/>
    <m/>
    <m/>
    <m/>
    <m/>
  </r>
  <r>
    <x v="0"/>
    <x v="145"/>
    <x v="1"/>
    <s v="Webb"/>
    <x v="5"/>
    <x v="1"/>
    <x v="0"/>
    <x v="1"/>
    <x v="0"/>
    <x v="0"/>
    <x v="0"/>
    <x v="2"/>
    <x v="0"/>
    <x v="0"/>
    <x v="2"/>
    <x v="0"/>
    <x v="2"/>
    <x v="2"/>
    <x v="0"/>
    <x v="0"/>
    <x v="2"/>
    <x v="0"/>
    <x v="0"/>
    <x v="0"/>
    <x v="0"/>
    <x v="2"/>
    <x v="2"/>
    <x v="1"/>
    <x v="2"/>
    <x v="3"/>
    <x v="1"/>
    <x v="2"/>
    <x v="2"/>
    <x v="2"/>
    <m/>
    <m/>
    <m/>
    <m/>
    <m/>
    <m/>
  </r>
  <r>
    <x v="0"/>
    <x v="87"/>
    <x v="0"/>
    <s v="Webb"/>
    <x v="5"/>
    <x v="1"/>
    <x v="1"/>
    <x v="5"/>
    <x v="0"/>
    <x v="2"/>
    <x v="0"/>
    <x v="1"/>
    <x v="0"/>
    <x v="0"/>
    <x v="1"/>
    <x v="0"/>
    <x v="1"/>
    <x v="2"/>
    <x v="0"/>
    <x v="0"/>
    <x v="1"/>
    <x v="0"/>
    <x v="0"/>
    <x v="0"/>
    <x v="0"/>
    <x v="1"/>
    <x v="1"/>
    <x v="2"/>
    <x v="2"/>
    <x v="3"/>
    <x v="1"/>
    <x v="2"/>
    <x v="2"/>
    <x v="2"/>
    <m/>
    <m/>
    <m/>
    <m/>
    <m/>
    <m/>
  </r>
  <r>
    <x v="0"/>
    <x v="87"/>
    <x v="0"/>
    <s v="Webb"/>
    <x v="5"/>
    <x v="1"/>
    <x v="0"/>
    <x v="2"/>
    <x v="0"/>
    <x v="1"/>
    <x v="0"/>
    <x v="1"/>
    <x v="0"/>
    <x v="0"/>
    <x v="1"/>
    <x v="0"/>
    <x v="1"/>
    <x v="1"/>
    <x v="0"/>
    <x v="0"/>
    <x v="1"/>
    <x v="0"/>
    <x v="0"/>
    <x v="0"/>
    <x v="0"/>
    <x v="1"/>
    <x v="2"/>
    <x v="2"/>
    <x v="2"/>
    <x v="3"/>
    <x v="1"/>
    <x v="2"/>
    <x v="2"/>
    <x v="2"/>
    <m/>
    <m/>
    <m/>
    <m/>
    <m/>
    <m/>
  </r>
  <r>
    <x v="0"/>
    <x v="80"/>
    <x v="1"/>
    <s v="Webb"/>
    <x v="5"/>
    <x v="1"/>
    <x v="0"/>
    <x v="1"/>
    <x v="0"/>
    <x v="0"/>
    <x v="0"/>
    <x v="1"/>
    <x v="0"/>
    <x v="0"/>
    <x v="0"/>
    <x v="0"/>
    <x v="1"/>
    <x v="2"/>
    <x v="0"/>
    <x v="0"/>
    <x v="2"/>
    <x v="0"/>
    <x v="0"/>
    <x v="0"/>
    <x v="0"/>
    <x v="2"/>
    <x v="3"/>
    <x v="1"/>
    <x v="2"/>
    <x v="3"/>
    <x v="1"/>
    <x v="2"/>
    <x v="2"/>
    <x v="2"/>
    <m/>
    <m/>
    <m/>
    <m/>
    <m/>
    <m/>
  </r>
  <r>
    <x v="0"/>
    <x v="138"/>
    <x v="0"/>
    <s v="Webb"/>
    <x v="5"/>
    <x v="1"/>
    <x v="0"/>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8"/>
    <x v="1"/>
    <s v="Webb"/>
    <x v="5"/>
    <x v="1"/>
    <x v="1"/>
    <x v="2"/>
    <x v="0"/>
    <x v="2"/>
    <x v="0"/>
    <x v="1"/>
    <x v="0"/>
    <x v="0"/>
    <x v="1"/>
    <x v="0"/>
    <x v="1"/>
    <x v="2"/>
    <x v="0"/>
    <x v="0"/>
    <x v="1"/>
    <x v="0"/>
    <x v="0"/>
    <x v="0"/>
    <x v="0"/>
    <x v="1"/>
    <x v="1"/>
    <x v="2"/>
    <x v="2"/>
    <x v="3"/>
    <x v="1"/>
    <x v="2"/>
    <x v="2"/>
    <x v="2"/>
    <m/>
    <m/>
    <m/>
    <m/>
    <m/>
    <m/>
  </r>
  <r>
    <x v="0"/>
    <x v="87"/>
    <x v="0"/>
    <s v="Webb"/>
    <x v="5"/>
    <x v="1"/>
    <x v="0"/>
    <x v="2"/>
    <x v="0"/>
    <x v="2"/>
    <x v="0"/>
    <x v="1"/>
    <x v="0"/>
    <x v="0"/>
    <x v="1"/>
    <x v="0"/>
    <x v="0"/>
    <x v="1"/>
    <x v="0"/>
    <x v="0"/>
    <x v="1"/>
    <x v="0"/>
    <x v="0"/>
    <x v="0"/>
    <x v="0"/>
    <x v="1"/>
    <x v="1"/>
    <x v="2"/>
    <x v="2"/>
    <x v="3"/>
    <x v="1"/>
    <x v="2"/>
    <x v="2"/>
    <x v="2"/>
    <m/>
    <m/>
    <m/>
    <m/>
    <m/>
    <m/>
  </r>
  <r>
    <x v="0"/>
    <x v="145"/>
    <x v="1"/>
    <s v="Webb"/>
    <x v="5"/>
    <x v="1"/>
    <x v="1"/>
    <x v="2"/>
    <x v="0"/>
    <x v="0"/>
    <x v="0"/>
    <x v="1"/>
    <x v="0"/>
    <x v="0"/>
    <x v="1"/>
    <x v="0"/>
    <x v="2"/>
    <x v="1"/>
    <x v="0"/>
    <x v="0"/>
    <x v="1"/>
    <x v="0"/>
    <x v="0"/>
    <x v="0"/>
    <x v="0"/>
    <x v="1"/>
    <x v="2"/>
    <x v="1"/>
    <x v="2"/>
    <x v="3"/>
    <x v="1"/>
    <x v="2"/>
    <x v="2"/>
    <x v="2"/>
    <m/>
    <m/>
    <m/>
    <m/>
    <m/>
    <m/>
  </r>
  <r>
    <x v="0"/>
    <x v="95"/>
    <x v="1"/>
    <s v="Webb"/>
    <x v="5"/>
    <x v="1"/>
    <x v="1"/>
    <x v="2"/>
    <x v="0"/>
    <x v="2"/>
    <x v="0"/>
    <x v="2"/>
    <x v="0"/>
    <x v="0"/>
    <x v="1"/>
    <x v="0"/>
    <x v="1"/>
    <x v="1"/>
    <x v="0"/>
    <x v="0"/>
    <x v="1"/>
    <x v="0"/>
    <x v="0"/>
    <x v="0"/>
    <x v="0"/>
    <x v="1"/>
    <x v="1"/>
    <x v="2"/>
    <x v="2"/>
    <x v="3"/>
    <x v="1"/>
    <x v="2"/>
    <x v="2"/>
    <x v="2"/>
    <m/>
    <m/>
    <m/>
    <m/>
    <m/>
    <m/>
  </r>
  <r>
    <x v="0"/>
    <x v="87"/>
    <x v="0"/>
    <s v="Webb"/>
    <x v="5"/>
    <x v="1"/>
    <x v="0"/>
    <x v="2"/>
    <x v="0"/>
    <x v="2"/>
    <x v="0"/>
    <x v="1"/>
    <x v="0"/>
    <x v="0"/>
    <x v="3"/>
    <x v="0"/>
    <x v="1"/>
    <x v="1"/>
    <x v="0"/>
    <x v="0"/>
    <x v="1"/>
    <x v="0"/>
    <x v="0"/>
    <x v="0"/>
    <x v="0"/>
    <x v="1"/>
    <x v="1"/>
    <x v="2"/>
    <x v="2"/>
    <x v="3"/>
    <x v="1"/>
    <x v="2"/>
    <x v="2"/>
    <x v="2"/>
    <m/>
    <m/>
    <m/>
    <m/>
    <m/>
    <m/>
  </r>
  <r>
    <x v="0"/>
    <x v="11"/>
    <x v="1"/>
    <s v="Webb"/>
    <x v="5"/>
    <x v="1"/>
    <x v="1"/>
    <x v="1"/>
    <x v="0"/>
    <x v="5"/>
    <x v="0"/>
    <x v="0"/>
    <x v="0"/>
    <x v="0"/>
    <x v="2"/>
    <x v="0"/>
    <x v="0"/>
    <x v="2"/>
    <x v="0"/>
    <x v="0"/>
    <x v="1"/>
    <x v="0"/>
    <x v="0"/>
    <x v="0"/>
    <x v="0"/>
    <x v="1"/>
    <x v="1"/>
    <x v="2"/>
    <x v="2"/>
    <x v="3"/>
    <x v="1"/>
    <x v="2"/>
    <x v="2"/>
    <x v="2"/>
    <m/>
    <m/>
    <m/>
    <m/>
    <m/>
    <m/>
  </r>
  <r>
    <x v="0"/>
    <x v="93"/>
    <x v="1"/>
    <s v="Webb"/>
    <x v="5"/>
    <x v="1"/>
    <x v="0"/>
    <x v="1"/>
    <x v="0"/>
    <x v="2"/>
    <x v="0"/>
    <x v="2"/>
    <x v="0"/>
    <x v="0"/>
    <x v="2"/>
    <x v="0"/>
    <x v="2"/>
    <x v="5"/>
    <x v="0"/>
    <x v="0"/>
    <x v="2"/>
    <x v="0"/>
    <x v="0"/>
    <x v="0"/>
    <x v="0"/>
    <x v="3"/>
    <x v="3"/>
    <x v="2"/>
    <x v="2"/>
    <x v="3"/>
    <x v="1"/>
    <x v="2"/>
    <x v="2"/>
    <x v="2"/>
    <m/>
    <m/>
    <m/>
    <m/>
    <m/>
    <m/>
  </r>
  <r>
    <x v="0"/>
    <x v="28"/>
    <x v="0"/>
    <s v="Webb"/>
    <x v="5"/>
    <x v="1"/>
    <x v="0"/>
    <x v="2"/>
    <x v="0"/>
    <x v="0"/>
    <x v="0"/>
    <x v="1"/>
    <x v="0"/>
    <x v="0"/>
    <x v="1"/>
    <x v="0"/>
    <x v="1"/>
    <x v="1"/>
    <x v="0"/>
    <x v="0"/>
    <x v="1"/>
    <x v="0"/>
    <x v="0"/>
    <x v="0"/>
    <x v="0"/>
    <x v="1"/>
    <x v="1"/>
    <x v="1"/>
    <x v="2"/>
    <x v="3"/>
    <x v="1"/>
    <x v="2"/>
    <x v="2"/>
    <x v="2"/>
    <m/>
    <m/>
    <m/>
    <m/>
    <m/>
    <m/>
  </r>
  <r>
    <x v="0"/>
    <x v="11"/>
    <x v="1"/>
    <s v="Webb"/>
    <x v="5"/>
    <x v="1"/>
    <x v="0"/>
    <x v="1"/>
    <x v="0"/>
    <x v="1"/>
    <x v="0"/>
    <x v="2"/>
    <x v="0"/>
    <x v="0"/>
    <x v="4"/>
    <x v="0"/>
    <x v="2"/>
    <x v="2"/>
    <x v="0"/>
    <x v="0"/>
    <x v="2"/>
    <x v="0"/>
    <x v="0"/>
    <x v="0"/>
    <x v="0"/>
    <x v="2"/>
    <x v="2"/>
    <x v="2"/>
    <x v="2"/>
    <x v="3"/>
    <x v="1"/>
    <x v="2"/>
    <x v="2"/>
    <x v="2"/>
    <m/>
    <m/>
    <m/>
    <m/>
    <m/>
    <m/>
  </r>
  <r>
    <x v="0"/>
    <x v="119"/>
    <x v="0"/>
    <s v="Webb"/>
    <x v="5"/>
    <x v="1"/>
    <x v="0"/>
    <x v="2"/>
    <x v="0"/>
    <x v="2"/>
    <x v="0"/>
    <x v="1"/>
    <x v="0"/>
    <x v="0"/>
    <x v="1"/>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95"/>
    <x v="1"/>
    <s v="Webb"/>
    <x v="5"/>
    <x v="1"/>
    <x v="0"/>
    <x v="2"/>
    <x v="0"/>
    <x v="2"/>
    <x v="0"/>
    <x v="3"/>
    <x v="0"/>
    <x v="0"/>
    <x v="1"/>
    <x v="0"/>
    <x v="1"/>
    <x v="1"/>
    <x v="0"/>
    <x v="0"/>
    <x v="1"/>
    <x v="0"/>
    <x v="0"/>
    <x v="0"/>
    <x v="0"/>
    <x v="1"/>
    <x v="1"/>
    <x v="2"/>
    <x v="2"/>
    <x v="3"/>
    <x v="1"/>
    <x v="2"/>
    <x v="2"/>
    <x v="2"/>
    <m/>
    <m/>
    <m/>
    <m/>
    <m/>
    <m/>
  </r>
  <r>
    <x v="0"/>
    <x v="28"/>
    <x v="0"/>
    <s v="Webb"/>
    <x v="5"/>
    <x v="1"/>
    <x v="1"/>
    <x v="2"/>
    <x v="0"/>
    <x v="2"/>
    <x v="0"/>
    <x v="1"/>
    <x v="0"/>
    <x v="0"/>
    <x v="1"/>
    <x v="0"/>
    <x v="1"/>
    <x v="1"/>
    <x v="0"/>
    <x v="0"/>
    <x v="1"/>
    <x v="0"/>
    <x v="0"/>
    <x v="0"/>
    <x v="0"/>
    <x v="1"/>
    <x v="1"/>
    <x v="2"/>
    <x v="2"/>
    <x v="3"/>
    <x v="1"/>
    <x v="2"/>
    <x v="2"/>
    <x v="2"/>
    <m/>
    <m/>
    <m/>
    <m/>
    <m/>
    <m/>
  </r>
  <r>
    <x v="0"/>
    <x v="9"/>
    <x v="0"/>
    <s v="Webb"/>
    <x v="5"/>
    <x v="1"/>
    <x v="1"/>
    <x v="2"/>
    <x v="0"/>
    <x v="2"/>
    <x v="0"/>
    <x v="1"/>
    <x v="0"/>
    <x v="0"/>
    <x v="1"/>
    <x v="0"/>
    <x v="1"/>
    <x v="2"/>
    <x v="0"/>
    <x v="0"/>
    <x v="1"/>
    <x v="0"/>
    <x v="0"/>
    <x v="0"/>
    <x v="0"/>
    <x v="1"/>
    <x v="1"/>
    <x v="2"/>
    <x v="2"/>
    <x v="3"/>
    <x v="1"/>
    <x v="2"/>
    <x v="2"/>
    <x v="2"/>
    <m/>
    <m/>
    <m/>
    <m/>
    <m/>
    <m/>
  </r>
  <r>
    <x v="0"/>
    <x v="11"/>
    <x v="1"/>
    <s v="Webb"/>
    <x v="5"/>
    <x v="1"/>
    <x v="0"/>
    <x v="1"/>
    <x v="0"/>
    <x v="2"/>
    <x v="0"/>
    <x v="2"/>
    <x v="0"/>
    <x v="0"/>
    <x v="2"/>
    <x v="0"/>
    <x v="2"/>
    <x v="2"/>
    <x v="0"/>
    <x v="0"/>
    <x v="2"/>
    <x v="0"/>
    <x v="0"/>
    <x v="0"/>
    <x v="0"/>
    <x v="2"/>
    <x v="2"/>
    <x v="2"/>
    <x v="2"/>
    <x v="3"/>
    <x v="1"/>
    <x v="2"/>
    <x v="2"/>
    <x v="2"/>
    <m/>
    <m/>
    <m/>
    <m/>
    <m/>
    <m/>
  </r>
  <r>
    <x v="0"/>
    <x v="87"/>
    <x v="0"/>
    <s v="Webb"/>
    <x v="5"/>
    <x v="1"/>
    <x v="3"/>
    <x v="2"/>
    <x v="0"/>
    <x v="2"/>
    <x v="0"/>
    <x v="1"/>
    <x v="0"/>
    <x v="0"/>
    <x v="2"/>
    <x v="0"/>
    <x v="1"/>
    <x v="1"/>
    <x v="0"/>
    <x v="0"/>
    <x v="1"/>
    <x v="0"/>
    <x v="0"/>
    <x v="0"/>
    <x v="0"/>
    <x v="1"/>
    <x v="1"/>
    <x v="2"/>
    <x v="2"/>
    <x v="3"/>
    <x v="1"/>
    <x v="2"/>
    <x v="2"/>
    <x v="2"/>
    <m/>
    <m/>
    <m/>
    <m/>
    <m/>
    <m/>
  </r>
  <r>
    <x v="0"/>
    <x v="52"/>
    <x v="1"/>
    <s v="Webb"/>
    <x v="5"/>
    <x v="1"/>
    <x v="1"/>
    <x v="1"/>
    <x v="0"/>
    <x v="0"/>
    <x v="0"/>
    <x v="4"/>
    <x v="0"/>
    <x v="0"/>
    <x v="4"/>
    <x v="0"/>
    <x v="2"/>
    <x v="3"/>
    <x v="0"/>
    <x v="0"/>
    <x v="2"/>
    <x v="0"/>
    <x v="0"/>
    <x v="0"/>
    <x v="0"/>
    <x v="3"/>
    <x v="3"/>
    <x v="1"/>
    <x v="2"/>
    <x v="3"/>
    <x v="1"/>
    <x v="2"/>
    <x v="2"/>
    <x v="2"/>
    <m/>
    <m/>
    <m/>
    <m/>
    <m/>
    <m/>
  </r>
  <r>
    <x v="0"/>
    <x v="62"/>
    <x v="1"/>
    <s v="Webb"/>
    <x v="5"/>
    <x v="1"/>
    <x v="0"/>
    <x v="3"/>
    <x v="0"/>
    <x v="0"/>
    <x v="0"/>
    <x v="3"/>
    <x v="0"/>
    <x v="0"/>
    <x v="3"/>
    <x v="0"/>
    <x v="1"/>
    <x v="2"/>
    <x v="0"/>
    <x v="0"/>
    <x v="1"/>
    <x v="0"/>
    <x v="0"/>
    <x v="0"/>
    <x v="0"/>
    <x v="3"/>
    <x v="3"/>
    <x v="1"/>
    <x v="2"/>
    <x v="3"/>
    <x v="1"/>
    <x v="2"/>
    <x v="2"/>
    <x v="2"/>
    <m/>
    <m/>
    <m/>
    <m/>
    <m/>
    <m/>
  </r>
  <r>
    <x v="0"/>
    <x v="62"/>
    <x v="1"/>
    <s v="Webb"/>
    <x v="5"/>
    <x v="1"/>
    <x v="1"/>
    <x v="2"/>
    <x v="0"/>
    <x v="2"/>
    <x v="0"/>
    <x v="1"/>
    <x v="0"/>
    <x v="0"/>
    <x v="1"/>
    <x v="0"/>
    <x v="1"/>
    <x v="1"/>
    <x v="0"/>
    <x v="0"/>
    <x v="1"/>
    <x v="0"/>
    <x v="0"/>
    <x v="0"/>
    <x v="0"/>
    <x v="1"/>
    <x v="1"/>
    <x v="2"/>
    <x v="2"/>
    <x v="3"/>
    <x v="1"/>
    <x v="2"/>
    <x v="2"/>
    <x v="2"/>
    <m/>
    <m/>
    <m/>
    <m/>
    <m/>
    <m/>
  </r>
  <r>
    <x v="0"/>
    <x v="119"/>
    <x v="0"/>
    <s v="Webb"/>
    <x v="5"/>
    <x v="1"/>
    <x v="1"/>
    <x v="1"/>
    <x v="0"/>
    <x v="0"/>
    <x v="0"/>
    <x v="1"/>
    <x v="0"/>
    <x v="0"/>
    <x v="3"/>
    <x v="0"/>
    <x v="1"/>
    <x v="1"/>
    <x v="0"/>
    <x v="0"/>
    <x v="2"/>
    <x v="0"/>
    <x v="0"/>
    <x v="0"/>
    <x v="0"/>
    <x v="1"/>
    <x v="1"/>
    <x v="1"/>
    <x v="2"/>
    <x v="3"/>
    <x v="1"/>
    <x v="2"/>
    <x v="2"/>
    <x v="2"/>
    <m/>
    <m/>
    <m/>
    <m/>
    <m/>
    <m/>
  </r>
  <r>
    <x v="0"/>
    <x v="119"/>
    <x v="0"/>
    <s v="Webb"/>
    <x v="5"/>
    <x v="1"/>
    <x v="0"/>
    <x v="1"/>
    <x v="0"/>
    <x v="0"/>
    <x v="0"/>
    <x v="1"/>
    <x v="0"/>
    <x v="0"/>
    <x v="3"/>
    <x v="0"/>
    <x v="1"/>
    <x v="2"/>
    <x v="0"/>
    <x v="0"/>
    <x v="2"/>
    <x v="0"/>
    <x v="0"/>
    <x v="0"/>
    <x v="0"/>
    <x v="1"/>
    <x v="1"/>
    <x v="1"/>
    <x v="2"/>
    <x v="3"/>
    <x v="1"/>
    <x v="2"/>
    <x v="2"/>
    <x v="2"/>
    <m/>
    <m/>
    <m/>
    <m/>
    <m/>
    <m/>
  </r>
  <r>
    <x v="0"/>
    <x v="116"/>
    <x v="1"/>
    <s v="Webb"/>
    <x v="5"/>
    <x v="1"/>
    <x v="1"/>
    <x v="2"/>
    <x v="0"/>
    <x v="2"/>
    <x v="0"/>
    <x v="1"/>
    <x v="0"/>
    <x v="0"/>
    <x v="1"/>
    <x v="0"/>
    <x v="1"/>
    <x v="1"/>
    <x v="0"/>
    <x v="0"/>
    <x v="1"/>
    <x v="0"/>
    <x v="0"/>
    <x v="0"/>
    <x v="0"/>
    <x v="1"/>
    <x v="1"/>
    <x v="2"/>
    <x v="2"/>
    <x v="3"/>
    <x v="1"/>
    <x v="2"/>
    <x v="2"/>
    <x v="2"/>
    <m/>
    <m/>
    <m/>
    <m/>
    <m/>
    <m/>
  </r>
  <r>
    <x v="0"/>
    <x v="133"/>
    <x v="1"/>
    <s v="Webb"/>
    <x v="5"/>
    <x v="1"/>
    <x v="0"/>
    <x v="2"/>
    <x v="0"/>
    <x v="0"/>
    <x v="0"/>
    <x v="1"/>
    <x v="0"/>
    <x v="0"/>
    <x v="1"/>
    <x v="0"/>
    <x v="2"/>
    <x v="1"/>
    <x v="0"/>
    <x v="0"/>
    <x v="1"/>
    <x v="0"/>
    <x v="0"/>
    <x v="0"/>
    <x v="0"/>
    <x v="2"/>
    <x v="2"/>
    <x v="3"/>
    <x v="2"/>
    <x v="3"/>
    <x v="1"/>
    <x v="2"/>
    <x v="2"/>
    <x v="2"/>
    <m/>
    <m/>
    <m/>
    <m/>
    <m/>
    <m/>
  </r>
  <r>
    <x v="0"/>
    <x v="50"/>
    <x v="1"/>
    <s v="Webb"/>
    <x v="5"/>
    <x v="1"/>
    <x v="1"/>
    <x v="2"/>
    <x v="0"/>
    <x v="0"/>
    <x v="0"/>
    <x v="1"/>
    <x v="0"/>
    <x v="0"/>
    <x v="1"/>
    <x v="0"/>
    <x v="1"/>
    <x v="1"/>
    <x v="0"/>
    <x v="0"/>
    <x v="1"/>
    <x v="0"/>
    <x v="0"/>
    <x v="0"/>
    <x v="0"/>
    <x v="1"/>
    <x v="1"/>
    <x v="1"/>
    <x v="2"/>
    <x v="3"/>
    <x v="1"/>
    <x v="2"/>
    <x v="2"/>
    <x v="2"/>
    <m/>
    <m/>
    <m/>
    <m/>
    <m/>
    <m/>
  </r>
  <r>
    <x v="0"/>
    <x v="18"/>
    <x v="1"/>
    <s v="Webb"/>
    <x v="5"/>
    <x v="1"/>
    <x v="1"/>
    <x v="1"/>
    <x v="0"/>
    <x v="1"/>
    <x v="0"/>
    <x v="2"/>
    <x v="0"/>
    <x v="0"/>
    <x v="2"/>
    <x v="0"/>
    <x v="2"/>
    <x v="2"/>
    <x v="0"/>
    <x v="0"/>
    <x v="2"/>
    <x v="0"/>
    <x v="0"/>
    <x v="0"/>
    <x v="0"/>
    <x v="1"/>
    <x v="1"/>
    <x v="2"/>
    <x v="2"/>
    <x v="3"/>
    <x v="1"/>
    <x v="2"/>
    <x v="2"/>
    <x v="2"/>
    <m/>
    <m/>
    <m/>
    <m/>
    <m/>
    <m/>
  </r>
  <r>
    <x v="0"/>
    <x v="87"/>
    <x v="0"/>
    <s v="Webb"/>
    <x v="5"/>
    <x v="1"/>
    <x v="1"/>
    <x v="2"/>
    <x v="0"/>
    <x v="2"/>
    <x v="0"/>
    <x v="1"/>
    <x v="0"/>
    <x v="0"/>
    <x v="1"/>
    <x v="0"/>
    <x v="1"/>
    <x v="1"/>
    <x v="0"/>
    <x v="0"/>
    <x v="1"/>
    <x v="0"/>
    <x v="0"/>
    <x v="0"/>
    <x v="0"/>
    <x v="1"/>
    <x v="1"/>
    <x v="2"/>
    <x v="2"/>
    <x v="3"/>
    <x v="1"/>
    <x v="2"/>
    <x v="2"/>
    <x v="2"/>
    <m/>
    <m/>
    <m/>
    <m/>
    <m/>
    <m/>
  </r>
  <r>
    <x v="0"/>
    <x v="133"/>
    <x v="1"/>
    <s v="Webb"/>
    <x v="5"/>
    <x v="1"/>
    <x v="0"/>
    <x v="3"/>
    <x v="0"/>
    <x v="1"/>
    <x v="0"/>
    <x v="3"/>
    <x v="0"/>
    <x v="0"/>
    <x v="3"/>
    <x v="0"/>
    <x v="2"/>
    <x v="2"/>
    <x v="0"/>
    <x v="0"/>
    <x v="1"/>
    <x v="0"/>
    <x v="0"/>
    <x v="0"/>
    <x v="0"/>
    <x v="1"/>
    <x v="1"/>
    <x v="2"/>
    <x v="2"/>
    <x v="3"/>
    <x v="1"/>
    <x v="2"/>
    <x v="2"/>
    <x v="2"/>
    <m/>
    <m/>
    <m/>
    <m/>
    <m/>
    <m/>
  </r>
  <r>
    <x v="0"/>
    <x v="87"/>
    <x v="0"/>
    <s v="Webb"/>
    <x v="5"/>
    <x v="1"/>
    <x v="1"/>
    <x v="2"/>
    <x v="0"/>
    <x v="2"/>
    <x v="0"/>
    <x v="1"/>
    <x v="0"/>
    <x v="0"/>
    <x v="1"/>
    <x v="0"/>
    <x v="1"/>
    <x v="1"/>
    <x v="0"/>
    <x v="0"/>
    <x v="1"/>
    <x v="0"/>
    <x v="0"/>
    <x v="0"/>
    <x v="0"/>
    <x v="1"/>
    <x v="1"/>
    <x v="2"/>
    <x v="2"/>
    <x v="3"/>
    <x v="1"/>
    <x v="2"/>
    <x v="2"/>
    <x v="2"/>
    <m/>
    <m/>
    <m/>
    <m/>
    <m/>
    <m/>
  </r>
  <r>
    <x v="0"/>
    <x v="147"/>
    <x v="1"/>
    <s v="Webb"/>
    <x v="5"/>
    <x v="1"/>
    <x v="0"/>
    <x v="2"/>
    <x v="0"/>
    <x v="0"/>
    <x v="0"/>
    <x v="1"/>
    <x v="0"/>
    <x v="0"/>
    <x v="1"/>
    <x v="0"/>
    <x v="1"/>
    <x v="1"/>
    <x v="0"/>
    <x v="0"/>
    <x v="1"/>
    <x v="0"/>
    <x v="0"/>
    <x v="0"/>
    <x v="0"/>
    <x v="1"/>
    <x v="1"/>
    <x v="1"/>
    <x v="2"/>
    <x v="3"/>
    <x v="1"/>
    <x v="2"/>
    <x v="2"/>
    <x v="2"/>
    <m/>
    <m/>
    <m/>
    <m/>
    <m/>
    <m/>
  </r>
  <r>
    <x v="0"/>
    <x v="109"/>
    <x v="1"/>
    <s v="Webb"/>
    <x v="5"/>
    <x v="1"/>
    <x v="0"/>
    <x v="1"/>
    <x v="0"/>
    <x v="1"/>
    <x v="0"/>
    <x v="2"/>
    <x v="0"/>
    <x v="0"/>
    <x v="2"/>
    <x v="0"/>
    <x v="2"/>
    <x v="2"/>
    <x v="0"/>
    <x v="0"/>
    <x v="1"/>
    <x v="0"/>
    <x v="0"/>
    <x v="0"/>
    <x v="0"/>
    <x v="2"/>
    <x v="2"/>
    <x v="2"/>
    <x v="2"/>
    <x v="3"/>
    <x v="1"/>
    <x v="2"/>
    <x v="2"/>
    <x v="2"/>
    <m/>
    <m/>
    <m/>
    <m/>
    <m/>
    <m/>
  </r>
  <r>
    <x v="0"/>
    <x v="71"/>
    <x v="1"/>
    <s v="Webb"/>
    <x v="5"/>
    <x v="1"/>
    <x v="0"/>
    <x v="1"/>
    <x v="0"/>
    <x v="0"/>
    <x v="0"/>
    <x v="2"/>
    <x v="0"/>
    <x v="0"/>
    <x v="0"/>
    <x v="0"/>
    <x v="1"/>
    <x v="2"/>
    <x v="0"/>
    <x v="0"/>
    <x v="2"/>
    <x v="0"/>
    <x v="0"/>
    <x v="0"/>
    <x v="0"/>
    <x v="2"/>
    <x v="2"/>
    <x v="1"/>
    <x v="2"/>
    <x v="3"/>
    <x v="1"/>
    <x v="2"/>
    <x v="2"/>
    <x v="2"/>
    <m/>
    <m/>
    <m/>
    <m/>
    <m/>
    <m/>
  </r>
  <r>
    <x v="0"/>
    <x v="147"/>
    <x v="1"/>
    <s v="Webb"/>
    <x v="5"/>
    <x v="1"/>
    <x v="1"/>
    <x v="2"/>
    <x v="0"/>
    <x v="0"/>
    <x v="0"/>
    <x v="1"/>
    <x v="0"/>
    <x v="0"/>
    <x v="1"/>
    <x v="0"/>
    <x v="1"/>
    <x v="1"/>
    <x v="0"/>
    <x v="0"/>
    <x v="1"/>
    <x v="0"/>
    <x v="0"/>
    <x v="0"/>
    <x v="0"/>
    <x v="1"/>
    <x v="1"/>
    <x v="1"/>
    <x v="2"/>
    <x v="3"/>
    <x v="1"/>
    <x v="2"/>
    <x v="2"/>
    <x v="2"/>
    <m/>
    <m/>
    <m/>
    <m/>
    <m/>
    <m/>
  </r>
  <r>
    <x v="0"/>
    <x v="7"/>
    <x v="1"/>
    <s v="Webb"/>
    <x v="5"/>
    <x v="1"/>
    <x v="1"/>
    <x v="1"/>
    <x v="0"/>
    <x v="2"/>
    <x v="0"/>
    <x v="2"/>
    <x v="0"/>
    <x v="0"/>
    <x v="2"/>
    <x v="0"/>
    <x v="2"/>
    <x v="2"/>
    <x v="0"/>
    <x v="0"/>
    <x v="1"/>
    <x v="0"/>
    <x v="0"/>
    <x v="0"/>
    <x v="0"/>
    <x v="2"/>
    <x v="2"/>
    <x v="2"/>
    <x v="2"/>
    <x v="3"/>
    <x v="1"/>
    <x v="2"/>
    <x v="2"/>
    <x v="2"/>
    <m/>
    <m/>
    <m/>
    <m/>
    <m/>
    <m/>
  </r>
  <r>
    <x v="0"/>
    <x v="95"/>
    <x v="1"/>
    <s v="Webb"/>
    <x v="5"/>
    <x v="1"/>
    <x v="0"/>
    <x v="1"/>
    <x v="0"/>
    <x v="0"/>
    <x v="0"/>
    <x v="2"/>
    <x v="0"/>
    <x v="0"/>
    <x v="2"/>
    <x v="0"/>
    <x v="5"/>
    <x v="2"/>
    <x v="0"/>
    <x v="0"/>
    <x v="2"/>
    <x v="0"/>
    <x v="0"/>
    <x v="0"/>
    <x v="0"/>
    <x v="2"/>
    <x v="2"/>
    <x v="1"/>
    <x v="2"/>
    <x v="3"/>
    <x v="1"/>
    <x v="2"/>
    <x v="2"/>
    <x v="2"/>
    <m/>
    <m/>
    <m/>
    <m/>
    <m/>
    <m/>
  </r>
  <r>
    <x v="0"/>
    <x v="30"/>
    <x v="0"/>
    <s v="Webb"/>
    <x v="5"/>
    <x v="1"/>
    <x v="0"/>
    <x v="2"/>
    <x v="0"/>
    <x v="2"/>
    <x v="0"/>
    <x v="1"/>
    <x v="0"/>
    <x v="0"/>
    <x v="1"/>
    <x v="0"/>
    <x v="2"/>
    <x v="1"/>
    <x v="0"/>
    <x v="0"/>
    <x v="2"/>
    <x v="0"/>
    <x v="0"/>
    <x v="0"/>
    <x v="0"/>
    <x v="1"/>
    <x v="1"/>
    <x v="2"/>
    <x v="2"/>
    <x v="3"/>
    <x v="1"/>
    <x v="2"/>
    <x v="2"/>
    <x v="2"/>
    <m/>
    <m/>
    <m/>
    <m/>
    <m/>
    <m/>
  </r>
  <r>
    <x v="0"/>
    <x v="6"/>
    <x v="1"/>
    <s v="Webb"/>
    <x v="5"/>
    <x v="1"/>
    <x v="1"/>
    <x v="2"/>
    <x v="0"/>
    <x v="0"/>
    <x v="0"/>
    <x v="1"/>
    <x v="0"/>
    <x v="0"/>
    <x v="2"/>
    <x v="0"/>
    <x v="2"/>
    <x v="1"/>
    <x v="0"/>
    <x v="0"/>
    <x v="1"/>
    <x v="0"/>
    <x v="0"/>
    <x v="0"/>
    <x v="0"/>
    <x v="2"/>
    <x v="2"/>
    <x v="1"/>
    <x v="2"/>
    <x v="3"/>
    <x v="1"/>
    <x v="2"/>
    <x v="2"/>
    <x v="2"/>
    <m/>
    <m/>
    <m/>
    <m/>
    <m/>
    <m/>
  </r>
  <r>
    <x v="0"/>
    <x v="6"/>
    <x v="1"/>
    <s v="Webb"/>
    <x v="5"/>
    <x v="1"/>
    <x v="0"/>
    <x v="2"/>
    <x v="0"/>
    <x v="0"/>
    <x v="0"/>
    <x v="1"/>
    <x v="0"/>
    <x v="0"/>
    <x v="1"/>
    <x v="0"/>
    <x v="1"/>
    <x v="1"/>
    <x v="0"/>
    <x v="0"/>
    <x v="1"/>
    <x v="0"/>
    <x v="0"/>
    <x v="0"/>
    <x v="0"/>
    <x v="1"/>
    <x v="1"/>
    <x v="1"/>
    <x v="2"/>
    <x v="3"/>
    <x v="1"/>
    <x v="2"/>
    <x v="2"/>
    <x v="2"/>
    <m/>
    <m/>
    <m/>
    <m/>
    <m/>
    <m/>
  </r>
  <r>
    <x v="0"/>
    <x v="106"/>
    <x v="2"/>
    <s v="Webb"/>
    <x v="5"/>
    <x v="1"/>
    <x v="0"/>
    <x v="2"/>
    <x v="0"/>
    <x v="0"/>
    <x v="0"/>
    <x v="1"/>
    <x v="0"/>
    <x v="0"/>
    <x v="2"/>
    <x v="0"/>
    <x v="1"/>
    <x v="1"/>
    <x v="0"/>
    <x v="0"/>
    <x v="1"/>
    <x v="0"/>
    <x v="0"/>
    <x v="0"/>
    <x v="0"/>
    <x v="1"/>
    <x v="1"/>
    <x v="1"/>
    <x v="2"/>
    <x v="3"/>
    <x v="1"/>
    <x v="2"/>
    <x v="2"/>
    <x v="2"/>
    <m/>
    <m/>
    <m/>
    <m/>
    <m/>
    <m/>
  </r>
  <r>
    <x v="0"/>
    <x v="1"/>
    <x v="1"/>
    <s v="Webb"/>
    <x v="5"/>
    <x v="1"/>
    <x v="1"/>
    <x v="3"/>
    <x v="0"/>
    <x v="0"/>
    <x v="0"/>
    <x v="4"/>
    <x v="0"/>
    <x v="0"/>
    <x v="4"/>
    <x v="0"/>
    <x v="5"/>
    <x v="5"/>
    <x v="0"/>
    <x v="0"/>
    <x v="2"/>
    <x v="0"/>
    <x v="0"/>
    <x v="0"/>
    <x v="0"/>
    <x v="3"/>
    <x v="3"/>
    <x v="1"/>
    <x v="2"/>
    <x v="3"/>
    <x v="1"/>
    <x v="2"/>
    <x v="2"/>
    <x v="2"/>
    <m/>
    <m/>
    <m/>
    <m/>
    <m/>
    <m/>
  </r>
  <r>
    <x v="0"/>
    <x v="119"/>
    <x v="0"/>
    <s v="Webb"/>
    <x v="5"/>
    <x v="1"/>
    <x v="1"/>
    <x v="2"/>
    <x v="0"/>
    <x v="0"/>
    <x v="0"/>
    <x v="1"/>
    <x v="0"/>
    <x v="0"/>
    <x v="1"/>
    <x v="0"/>
    <x v="1"/>
    <x v="1"/>
    <x v="0"/>
    <x v="0"/>
    <x v="1"/>
    <x v="0"/>
    <x v="0"/>
    <x v="0"/>
    <x v="0"/>
    <x v="1"/>
    <x v="1"/>
    <x v="1"/>
    <x v="2"/>
    <x v="3"/>
    <x v="1"/>
    <x v="2"/>
    <x v="2"/>
    <x v="2"/>
    <m/>
    <m/>
    <m/>
    <m/>
    <m/>
    <m/>
  </r>
  <r>
    <x v="0"/>
    <x v="53"/>
    <x v="1"/>
    <s v="Webb"/>
    <x v="5"/>
    <x v="1"/>
    <x v="0"/>
    <x v="1"/>
    <x v="0"/>
    <x v="0"/>
    <x v="0"/>
    <x v="2"/>
    <x v="0"/>
    <x v="0"/>
    <x v="1"/>
    <x v="0"/>
    <x v="2"/>
    <x v="2"/>
    <x v="0"/>
    <x v="0"/>
    <x v="1"/>
    <x v="0"/>
    <x v="0"/>
    <x v="0"/>
    <x v="0"/>
    <x v="1"/>
    <x v="1"/>
    <x v="1"/>
    <x v="2"/>
    <x v="3"/>
    <x v="1"/>
    <x v="2"/>
    <x v="2"/>
    <x v="2"/>
    <m/>
    <m/>
    <m/>
    <m/>
    <m/>
    <m/>
  </r>
  <r>
    <x v="0"/>
    <x v="53"/>
    <x v="1"/>
    <s v="Webb"/>
    <x v="5"/>
    <x v="1"/>
    <x v="0"/>
    <x v="2"/>
    <x v="0"/>
    <x v="2"/>
    <x v="0"/>
    <x v="1"/>
    <x v="0"/>
    <x v="0"/>
    <x v="1"/>
    <x v="0"/>
    <x v="1"/>
    <x v="3"/>
    <x v="0"/>
    <x v="0"/>
    <x v="1"/>
    <x v="0"/>
    <x v="0"/>
    <x v="0"/>
    <x v="0"/>
    <x v="1"/>
    <x v="1"/>
    <x v="2"/>
    <x v="2"/>
    <x v="3"/>
    <x v="1"/>
    <x v="2"/>
    <x v="2"/>
    <x v="2"/>
    <m/>
    <m/>
    <m/>
    <m/>
    <m/>
    <m/>
  </r>
  <r>
    <x v="0"/>
    <x v="107"/>
    <x v="0"/>
    <s v="Webb"/>
    <x v="5"/>
    <x v="1"/>
    <x v="0"/>
    <x v="3"/>
    <x v="0"/>
    <x v="5"/>
    <x v="0"/>
    <x v="2"/>
    <x v="0"/>
    <x v="0"/>
    <x v="2"/>
    <x v="0"/>
    <x v="2"/>
    <x v="3"/>
    <x v="0"/>
    <x v="0"/>
    <x v="2"/>
    <x v="0"/>
    <x v="0"/>
    <x v="0"/>
    <x v="0"/>
    <x v="3"/>
    <x v="3"/>
    <x v="2"/>
    <x v="2"/>
    <x v="3"/>
    <x v="1"/>
    <x v="2"/>
    <x v="2"/>
    <x v="2"/>
    <m/>
    <m/>
    <m/>
    <m/>
    <m/>
    <m/>
  </r>
  <r>
    <x v="0"/>
    <x v="61"/>
    <x v="0"/>
    <s v="Webb"/>
    <x v="5"/>
    <x v="1"/>
    <x v="1"/>
    <x v="1"/>
    <x v="0"/>
    <x v="2"/>
    <x v="0"/>
    <x v="1"/>
    <x v="0"/>
    <x v="0"/>
    <x v="2"/>
    <x v="0"/>
    <x v="1"/>
    <x v="2"/>
    <x v="0"/>
    <x v="0"/>
    <x v="2"/>
    <x v="0"/>
    <x v="0"/>
    <x v="0"/>
    <x v="0"/>
    <x v="2"/>
    <x v="1"/>
    <x v="2"/>
    <x v="2"/>
    <x v="3"/>
    <x v="1"/>
    <x v="2"/>
    <x v="2"/>
    <x v="2"/>
    <m/>
    <m/>
    <m/>
    <m/>
    <m/>
    <m/>
  </r>
  <r>
    <x v="0"/>
    <x v="71"/>
    <x v="1"/>
    <s v="Webb"/>
    <x v="5"/>
    <x v="1"/>
    <x v="1"/>
    <x v="2"/>
    <x v="0"/>
    <x v="0"/>
    <x v="0"/>
    <x v="1"/>
    <x v="0"/>
    <x v="0"/>
    <x v="1"/>
    <x v="0"/>
    <x v="1"/>
    <x v="1"/>
    <x v="0"/>
    <x v="0"/>
    <x v="1"/>
    <x v="0"/>
    <x v="0"/>
    <x v="0"/>
    <x v="0"/>
    <x v="1"/>
    <x v="1"/>
    <x v="1"/>
    <x v="2"/>
    <x v="3"/>
    <x v="1"/>
    <x v="2"/>
    <x v="2"/>
    <x v="2"/>
    <m/>
    <m/>
    <m/>
    <m/>
    <m/>
    <m/>
  </r>
  <r>
    <x v="0"/>
    <x v="55"/>
    <x v="1"/>
    <s v="Webb"/>
    <x v="5"/>
    <x v="1"/>
    <x v="0"/>
    <x v="1"/>
    <x v="0"/>
    <x v="0"/>
    <x v="0"/>
    <x v="2"/>
    <x v="0"/>
    <x v="0"/>
    <x v="2"/>
    <x v="0"/>
    <x v="2"/>
    <x v="2"/>
    <x v="0"/>
    <x v="0"/>
    <x v="2"/>
    <x v="0"/>
    <x v="0"/>
    <x v="0"/>
    <x v="0"/>
    <x v="0"/>
    <x v="4"/>
    <x v="3"/>
    <x v="2"/>
    <x v="3"/>
    <x v="1"/>
    <x v="2"/>
    <x v="2"/>
    <x v="2"/>
    <m/>
    <m/>
    <m/>
    <m/>
    <m/>
    <m/>
  </r>
  <r>
    <x v="0"/>
    <x v="50"/>
    <x v="1"/>
    <s v="Webb"/>
    <x v="5"/>
    <x v="1"/>
    <x v="1"/>
    <x v="2"/>
    <x v="0"/>
    <x v="2"/>
    <x v="0"/>
    <x v="1"/>
    <x v="0"/>
    <x v="0"/>
    <x v="1"/>
    <x v="0"/>
    <x v="1"/>
    <x v="1"/>
    <x v="0"/>
    <x v="0"/>
    <x v="1"/>
    <x v="0"/>
    <x v="0"/>
    <x v="0"/>
    <x v="0"/>
    <x v="1"/>
    <x v="1"/>
    <x v="2"/>
    <x v="2"/>
    <x v="3"/>
    <x v="1"/>
    <x v="2"/>
    <x v="2"/>
    <x v="2"/>
    <m/>
    <m/>
    <m/>
    <m/>
    <m/>
    <m/>
  </r>
  <r>
    <x v="0"/>
    <x v="53"/>
    <x v="1"/>
    <s v="Webb"/>
    <x v="5"/>
    <x v="1"/>
    <x v="1"/>
    <x v="2"/>
    <x v="0"/>
    <x v="2"/>
    <x v="0"/>
    <x v="1"/>
    <x v="0"/>
    <x v="0"/>
    <x v="1"/>
    <x v="0"/>
    <x v="2"/>
    <x v="1"/>
    <x v="0"/>
    <x v="0"/>
    <x v="1"/>
    <x v="0"/>
    <x v="0"/>
    <x v="0"/>
    <x v="0"/>
    <x v="1"/>
    <x v="1"/>
    <x v="2"/>
    <x v="2"/>
    <x v="3"/>
    <x v="1"/>
    <x v="2"/>
    <x v="2"/>
    <x v="2"/>
    <m/>
    <m/>
    <m/>
    <m/>
    <m/>
    <m/>
  </r>
  <r>
    <x v="0"/>
    <x v="53"/>
    <x v="1"/>
    <s v="Webb"/>
    <x v="5"/>
    <x v="1"/>
    <x v="0"/>
    <x v="1"/>
    <x v="0"/>
    <x v="2"/>
    <x v="0"/>
    <x v="1"/>
    <x v="0"/>
    <x v="0"/>
    <x v="3"/>
    <x v="0"/>
    <x v="2"/>
    <x v="2"/>
    <x v="0"/>
    <x v="0"/>
    <x v="1"/>
    <x v="0"/>
    <x v="0"/>
    <x v="0"/>
    <x v="0"/>
    <x v="2"/>
    <x v="2"/>
    <x v="2"/>
    <x v="2"/>
    <x v="3"/>
    <x v="1"/>
    <x v="2"/>
    <x v="2"/>
    <x v="2"/>
    <m/>
    <m/>
    <m/>
    <m/>
    <m/>
    <m/>
  </r>
  <r>
    <x v="0"/>
    <x v="93"/>
    <x v="1"/>
    <s v="Webb"/>
    <x v="5"/>
    <x v="1"/>
    <x v="0"/>
    <x v="3"/>
    <x v="0"/>
    <x v="1"/>
    <x v="0"/>
    <x v="2"/>
    <x v="0"/>
    <x v="0"/>
    <x v="2"/>
    <x v="0"/>
    <x v="5"/>
    <x v="5"/>
    <x v="0"/>
    <x v="0"/>
    <x v="2"/>
    <x v="0"/>
    <x v="0"/>
    <x v="0"/>
    <x v="0"/>
    <x v="3"/>
    <x v="5"/>
    <x v="2"/>
    <x v="2"/>
    <x v="3"/>
    <x v="1"/>
    <x v="2"/>
    <x v="2"/>
    <x v="2"/>
    <m/>
    <m/>
    <m/>
    <m/>
    <m/>
    <m/>
  </r>
  <r>
    <x v="0"/>
    <x v="97"/>
    <x v="0"/>
    <s v="Webb"/>
    <x v="5"/>
    <x v="1"/>
    <x v="0"/>
    <x v="2"/>
    <x v="0"/>
    <x v="5"/>
    <x v="0"/>
    <x v="2"/>
    <x v="0"/>
    <x v="0"/>
    <x v="0"/>
    <x v="0"/>
    <x v="0"/>
    <x v="0"/>
    <x v="0"/>
    <x v="0"/>
    <x v="0"/>
    <x v="0"/>
    <x v="0"/>
    <x v="0"/>
    <x v="0"/>
    <x v="2"/>
    <x v="0"/>
    <x v="2"/>
    <x v="2"/>
    <x v="3"/>
    <x v="1"/>
    <x v="2"/>
    <x v="2"/>
    <x v="2"/>
    <m/>
    <m/>
    <m/>
    <m/>
    <m/>
    <m/>
  </r>
  <r>
    <x v="0"/>
    <x v="53"/>
    <x v="1"/>
    <s v="Webb"/>
    <x v="5"/>
    <x v="1"/>
    <x v="0"/>
    <x v="1"/>
    <x v="0"/>
    <x v="0"/>
    <x v="0"/>
    <x v="1"/>
    <x v="0"/>
    <x v="0"/>
    <x v="3"/>
    <x v="0"/>
    <x v="1"/>
    <x v="2"/>
    <x v="0"/>
    <x v="0"/>
    <x v="2"/>
    <x v="0"/>
    <x v="0"/>
    <x v="0"/>
    <x v="0"/>
    <x v="2"/>
    <x v="2"/>
    <x v="1"/>
    <x v="2"/>
    <x v="3"/>
    <x v="1"/>
    <x v="2"/>
    <x v="2"/>
    <x v="2"/>
    <m/>
    <m/>
    <m/>
    <m/>
    <m/>
    <m/>
  </r>
  <r>
    <x v="0"/>
    <x v="109"/>
    <x v="1"/>
    <s v="Webb"/>
    <x v="5"/>
    <x v="1"/>
    <x v="1"/>
    <x v="2"/>
    <x v="0"/>
    <x v="0"/>
    <x v="0"/>
    <x v="1"/>
    <x v="0"/>
    <x v="0"/>
    <x v="1"/>
    <x v="0"/>
    <x v="1"/>
    <x v="1"/>
    <x v="0"/>
    <x v="0"/>
    <x v="1"/>
    <x v="0"/>
    <x v="0"/>
    <x v="0"/>
    <x v="0"/>
    <x v="1"/>
    <x v="1"/>
    <x v="1"/>
    <x v="2"/>
    <x v="3"/>
    <x v="1"/>
    <x v="2"/>
    <x v="2"/>
    <x v="2"/>
    <m/>
    <m/>
    <m/>
    <m/>
    <m/>
    <m/>
  </r>
  <r>
    <x v="0"/>
    <x v="51"/>
    <x v="0"/>
    <s v="Webb"/>
    <x v="5"/>
    <x v="1"/>
    <x v="1"/>
    <x v="2"/>
    <x v="0"/>
    <x v="0"/>
    <x v="0"/>
    <x v="1"/>
    <x v="0"/>
    <x v="0"/>
    <x v="1"/>
    <x v="0"/>
    <x v="1"/>
    <x v="1"/>
    <x v="0"/>
    <x v="0"/>
    <x v="1"/>
    <x v="0"/>
    <x v="0"/>
    <x v="0"/>
    <x v="0"/>
    <x v="1"/>
    <x v="1"/>
    <x v="1"/>
    <x v="2"/>
    <x v="3"/>
    <x v="1"/>
    <x v="2"/>
    <x v="2"/>
    <x v="2"/>
    <m/>
    <m/>
    <m/>
    <m/>
    <m/>
    <m/>
  </r>
  <r>
    <x v="0"/>
    <x v="53"/>
    <x v="1"/>
    <s v="Webb"/>
    <x v="5"/>
    <x v="1"/>
    <x v="1"/>
    <x v="2"/>
    <x v="0"/>
    <x v="2"/>
    <x v="0"/>
    <x v="1"/>
    <x v="0"/>
    <x v="0"/>
    <x v="1"/>
    <x v="0"/>
    <x v="1"/>
    <x v="1"/>
    <x v="0"/>
    <x v="0"/>
    <x v="1"/>
    <x v="0"/>
    <x v="0"/>
    <x v="0"/>
    <x v="0"/>
    <x v="1"/>
    <x v="1"/>
    <x v="2"/>
    <x v="2"/>
    <x v="3"/>
    <x v="1"/>
    <x v="2"/>
    <x v="2"/>
    <x v="2"/>
    <m/>
    <m/>
    <m/>
    <m/>
    <m/>
    <m/>
  </r>
  <r>
    <x v="0"/>
    <x v="140"/>
    <x v="1"/>
    <s v="Webb"/>
    <x v="5"/>
    <x v="1"/>
    <x v="1"/>
    <x v="2"/>
    <x v="0"/>
    <x v="2"/>
    <x v="0"/>
    <x v="1"/>
    <x v="0"/>
    <x v="0"/>
    <x v="1"/>
    <x v="0"/>
    <x v="1"/>
    <x v="1"/>
    <x v="0"/>
    <x v="0"/>
    <x v="1"/>
    <x v="0"/>
    <x v="0"/>
    <x v="0"/>
    <x v="0"/>
    <x v="1"/>
    <x v="1"/>
    <x v="2"/>
    <x v="2"/>
    <x v="3"/>
    <x v="1"/>
    <x v="2"/>
    <x v="2"/>
    <x v="2"/>
    <m/>
    <m/>
    <m/>
    <m/>
    <m/>
    <m/>
  </r>
  <r>
    <x v="0"/>
    <x v="52"/>
    <x v="1"/>
    <s v="Webb"/>
    <x v="5"/>
    <x v="1"/>
    <x v="0"/>
    <x v="1"/>
    <x v="0"/>
    <x v="0"/>
    <x v="0"/>
    <x v="2"/>
    <x v="0"/>
    <x v="0"/>
    <x v="4"/>
    <x v="0"/>
    <x v="2"/>
    <x v="5"/>
    <x v="0"/>
    <x v="0"/>
    <x v="2"/>
    <x v="0"/>
    <x v="0"/>
    <x v="0"/>
    <x v="0"/>
    <x v="2"/>
    <x v="3"/>
    <x v="1"/>
    <x v="2"/>
    <x v="3"/>
    <x v="1"/>
    <x v="2"/>
    <x v="2"/>
    <x v="2"/>
    <m/>
    <m/>
    <m/>
    <m/>
    <m/>
    <m/>
  </r>
  <r>
    <x v="0"/>
    <x v="58"/>
    <x v="1"/>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36"/>
    <x v="0"/>
    <s v="Webb"/>
    <x v="5"/>
    <x v="1"/>
    <x v="0"/>
    <x v="1"/>
    <x v="0"/>
    <x v="1"/>
    <x v="0"/>
    <x v="1"/>
    <x v="0"/>
    <x v="0"/>
    <x v="2"/>
    <x v="0"/>
    <x v="2"/>
    <x v="1"/>
    <x v="0"/>
    <x v="0"/>
    <x v="2"/>
    <x v="0"/>
    <x v="0"/>
    <x v="0"/>
    <x v="0"/>
    <x v="2"/>
    <x v="2"/>
    <x v="2"/>
    <x v="2"/>
    <x v="3"/>
    <x v="1"/>
    <x v="2"/>
    <x v="2"/>
    <x v="2"/>
    <m/>
    <m/>
    <m/>
    <m/>
    <m/>
    <m/>
  </r>
  <r>
    <x v="0"/>
    <x v="36"/>
    <x v="0"/>
    <s v="Webb"/>
    <x v="5"/>
    <x v="1"/>
    <x v="0"/>
    <x v="1"/>
    <x v="0"/>
    <x v="2"/>
    <x v="0"/>
    <x v="2"/>
    <x v="0"/>
    <x v="0"/>
    <x v="2"/>
    <x v="0"/>
    <x v="2"/>
    <x v="2"/>
    <x v="0"/>
    <x v="0"/>
    <x v="2"/>
    <x v="0"/>
    <x v="0"/>
    <x v="0"/>
    <x v="0"/>
    <x v="3"/>
    <x v="3"/>
    <x v="2"/>
    <x v="2"/>
    <x v="3"/>
    <x v="1"/>
    <x v="2"/>
    <x v="2"/>
    <x v="2"/>
    <m/>
    <m/>
    <m/>
    <m/>
    <m/>
    <m/>
  </r>
  <r>
    <x v="0"/>
    <x v="63"/>
    <x v="0"/>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36"/>
    <x v="0"/>
    <s v="Webb"/>
    <x v="5"/>
    <x v="1"/>
    <x v="0"/>
    <x v="1"/>
    <x v="0"/>
    <x v="2"/>
    <x v="0"/>
    <x v="2"/>
    <x v="0"/>
    <x v="0"/>
    <x v="2"/>
    <x v="0"/>
    <x v="2"/>
    <x v="2"/>
    <x v="0"/>
    <x v="0"/>
    <x v="2"/>
    <x v="0"/>
    <x v="0"/>
    <x v="0"/>
    <x v="0"/>
    <x v="2"/>
    <x v="2"/>
    <x v="2"/>
    <x v="2"/>
    <x v="3"/>
    <x v="1"/>
    <x v="2"/>
    <x v="2"/>
    <x v="2"/>
    <m/>
    <m/>
    <m/>
    <m/>
    <m/>
    <m/>
  </r>
  <r>
    <x v="0"/>
    <x v="131"/>
    <x v="0"/>
    <s v="Webb"/>
    <x v="5"/>
    <x v="1"/>
    <x v="1"/>
    <x v="1"/>
    <x v="0"/>
    <x v="5"/>
    <x v="0"/>
    <x v="2"/>
    <x v="0"/>
    <x v="0"/>
    <x v="1"/>
    <x v="0"/>
    <x v="2"/>
    <x v="2"/>
    <x v="0"/>
    <x v="0"/>
    <x v="1"/>
    <x v="0"/>
    <x v="0"/>
    <x v="0"/>
    <x v="0"/>
    <x v="2"/>
    <x v="3"/>
    <x v="2"/>
    <x v="2"/>
    <x v="3"/>
    <x v="1"/>
    <x v="2"/>
    <x v="2"/>
    <x v="2"/>
    <m/>
    <m/>
    <m/>
    <m/>
    <m/>
    <m/>
  </r>
  <r>
    <x v="0"/>
    <x v="26"/>
    <x v="0"/>
    <s v="Webb"/>
    <x v="5"/>
    <x v="1"/>
    <x v="0"/>
    <x v="2"/>
    <x v="0"/>
    <x v="0"/>
    <x v="0"/>
    <x v="1"/>
    <x v="0"/>
    <x v="0"/>
    <x v="1"/>
    <x v="0"/>
    <x v="1"/>
    <x v="1"/>
    <x v="0"/>
    <x v="0"/>
    <x v="1"/>
    <x v="0"/>
    <x v="0"/>
    <x v="0"/>
    <x v="0"/>
    <x v="1"/>
    <x v="1"/>
    <x v="3"/>
    <x v="2"/>
    <x v="3"/>
    <x v="1"/>
    <x v="2"/>
    <x v="2"/>
    <x v="2"/>
    <m/>
    <m/>
    <m/>
    <m/>
    <m/>
    <m/>
  </r>
  <r>
    <x v="0"/>
    <x v="36"/>
    <x v="0"/>
    <s v="Webb"/>
    <x v="5"/>
    <x v="1"/>
    <x v="3"/>
    <x v="2"/>
    <x v="0"/>
    <x v="2"/>
    <x v="0"/>
    <x v="1"/>
    <x v="0"/>
    <x v="0"/>
    <x v="3"/>
    <x v="0"/>
    <x v="1"/>
    <x v="1"/>
    <x v="0"/>
    <x v="0"/>
    <x v="1"/>
    <x v="0"/>
    <x v="0"/>
    <x v="0"/>
    <x v="0"/>
    <x v="1"/>
    <x v="1"/>
    <x v="2"/>
    <x v="2"/>
    <x v="3"/>
    <x v="1"/>
    <x v="2"/>
    <x v="2"/>
    <x v="2"/>
    <m/>
    <m/>
    <m/>
    <m/>
    <m/>
    <m/>
  </r>
  <r>
    <x v="0"/>
    <x v="132"/>
    <x v="0"/>
    <s v="Webb"/>
    <x v="5"/>
    <x v="1"/>
    <x v="0"/>
    <x v="0"/>
    <x v="0"/>
    <x v="2"/>
    <x v="0"/>
    <x v="1"/>
    <x v="0"/>
    <x v="0"/>
    <x v="1"/>
    <x v="0"/>
    <x v="1"/>
    <x v="1"/>
    <x v="0"/>
    <x v="0"/>
    <x v="1"/>
    <x v="0"/>
    <x v="0"/>
    <x v="0"/>
    <x v="0"/>
    <x v="1"/>
    <x v="1"/>
    <x v="2"/>
    <x v="2"/>
    <x v="3"/>
    <x v="1"/>
    <x v="2"/>
    <x v="2"/>
    <x v="2"/>
    <m/>
    <m/>
    <m/>
    <m/>
    <m/>
    <m/>
  </r>
  <r>
    <x v="0"/>
    <x v="11"/>
    <x v="1"/>
    <s v="Webb"/>
    <x v="5"/>
    <x v="1"/>
    <x v="0"/>
    <x v="1"/>
    <x v="0"/>
    <x v="0"/>
    <x v="0"/>
    <x v="2"/>
    <x v="0"/>
    <x v="0"/>
    <x v="4"/>
    <x v="0"/>
    <x v="2"/>
    <x v="5"/>
    <x v="0"/>
    <x v="0"/>
    <x v="2"/>
    <x v="0"/>
    <x v="0"/>
    <x v="0"/>
    <x v="0"/>
    <x v="2"/>
    <x v="2"/>
    <x v="1"/>
    <x v="2"/>
    <x v="3"/>
    <x v="1"/>
    <x v="2"/>
    <x v="2"/>
    <x v="2"/>
    <m/>
    <m/>
    <m/>
    <m/>
    <m/>
    <m/>
  </r>
  <r>
    <x v="0"/>
    <x v="133"/>
    <x v="1"/>
    <s v="Webb"/>
    <x v="5"/>
    <x v="1"/>
    <x v="0"/>
    <x v="1"/>
    <x v="0"/>
    <x v="2"/>
    <x v="0"/>
    <x v="1"/>
    <x v="0"/>
    <x v="0"/>
    <x v="2"/>
    <x v="0"/>
    <x v="2"/>
    <x v="2"/>
    <x v="0"/>
    <x v="0"/>
    <x v="2"/>
    <x v="0"/>
    <x v="0"/>
    <x v="0"/>
    <x v="0"/>
    <x v="2"/>
    <x v="2"/>
    <x v="2"/>
    <x v="2"/>
    <x v="3"/>
    <x v="1"/>
    <x v="2"/>
    <x v="2"/>
    <x v="2"/>
    <m/>
    <m/>
    <m/>
    <m/>
    <m/>
    <m/>
  </r>
  <r>
    <x v="0"/>
    <x v="5"/>
    <x v="1"/>
    <s v="Webb"/>
    <x v="5"/>
    <x v="1"/>
    <x v="1"/>
    <x v="1"/>
    <x v="0"/>
    <x v="0"/>
    <x v="0"/>
    <x v="1"/>
    <x v="0"/>
    <x v="0"/>
    <x v="2"/>
    <x v="0"/>
    <x v="2"/>
    <x v="2"/>
    <x v="0"/>
    <x v="0"/>
    <x v="1"/>
    <x v="0"/>
    <x v="0"/>
    <x v="0"/>
    <x v="0"/>
    <x v="1"/>
    <x v="1"/>
    <x v="1"/>
    <x v="2"/>
    <x v="3"/>
    <x v="1"/>
    <x v="2"/>
    <x v="2"/>
    <x v="2"/>
    <m/>
    <m/>
    <m/>
    <m/>
    <m/>
    <m/>
  </r>
  <r>
    <x v="0"/>
    <x v="136"/>
    <x v="1"/>
    <s v="Webb"/>
    <x v="5"/>
    <x v="1"/>
    <x v="1"/>
    <x v="2"/>
    <x v="0"/>
    <x v="2"/>
    <x v="0"/>
    <x v="1"/>
    <x v="0"/>
    <x v="0"/>
    <x v="1"/>
    <x v="0"/>
    <x v="1"/>
    <x v="1"/>
    <x v="0"/>
    <x v="0"/>
    <x v="1"/>
    <x v="0"/>
    <x v="0"/>
    <x v="0"/>
    <x v="0"/>
    <x v="1"/>
    <x v="1"/>
    <x v="2"/>
    <x v="2"/>
    <x v="3"/>
    <x v="1"/>
    <x v="2"/>
    <x v="2"/>
    <x v="2"/>
    <m/>
    <m/>
    <m/>
    <m/>
    <m/>
    <m/>
  </r>
  <r>
    <x v="0"/>
    <x v="1"/>
    <x v="1"/>
    <s v="Webb"/>
    <x v="5"/>
    <x v="1"/>
    <x v="1"/>
    <x v="1"/>
    <x v="0"/>
    <x v="1"/>
    <x v="0"/>
    <x v="2"/>
    <x v="0"/>
    <x v="0"/>
    <x v="4"/>
    <x v="0"/>
    <x v="2"/>
    <x v="2"/>
    <x v="0"/>
    <x v="0"/>
    <x v="5"/>
    <x v="0"/>
    <x v="0"/>
    <x v="0"/>
    <x v="0"/>
    <x v="3"/>
    <x v="3"/>
    <x v="2"/>
    <x v="2"/>
    <x v="3"/>
    <x v="1"/>
    <x v="2"/>
    <x v="2"/>
    <x v="2"/>
    <m/>
    <m/>
    <m/>
    <m/>
    <m/>
    <m/>
  </r>
  <r>
    <x v="0"/>
    <x v="132"/>
    <x v="0"/>
    <s v="Webb"/>
    <x v="5"/>
    <x v="1"/>
    <x v="0"/>
    <x v="2"/>
    <x v="0"/>
    <x v="2"/>
    <x v="0"/>
    <x v="1"/>
    <x v="0"/>
    <x v="0"/>
    <x v="1"/>
    <x v="0"/>
    <x v="1"/>
    <x v="1"/>
    <x v="0"/>
    <x v="0"/>
    <x v="1"/>
    <x v="0"/>
    <x v="0"/>
    <x v="0"/>
    <x v="0"/>
    <x v="1"/>
    <x v="1"/>
    <x v="2"/>
    <x v="2"/>
    <x v="3"/>
    <x v="1"/>
    <x v="2"/>
    <x v="2"/>
    <x v="2"/>
    <m/>
    <m/>
    <m/>
    <m/>
    <m/>
    <m/>
  </r>
  <r>
    <x v="0"/>
    <x v="63"/>
    <x v="0"/>
    <s v="Webb"/>
    <x v="5"/>
    <x v="1"/>
    <x v="1"/>
    <x v="2"/>
    <x v="0"/>
    <x v="0"/>
    <x v="0"/>
    <x v="1"/>
    <x v="0"/>
    <x v="0"/>
    <x v="1"/>
    <x v="0"/>
    <x v="1"/>
    <x v="2"/>
    <x v="0"/>
    <x v="0"/>
    <x v="1"/>
    <x v="0"/>
    <x v="0"/>
    <x v="0"/>
    <x v="0"/>
    <x v="1"/>
    <x v="1"/>
    <x v="1"/>
    <x v="2"/>
    <x v="3"/>
    <x v="1"/>
    <x v="2"/>
    <x v="2"/>
    <x v="2"/>
    <m/>
    <m/>
    <m/>
    <m/>
    <m/>
    <m/>
  </r>
  <r>
    <x v="0"/>
    <x v="87"/>
    <x v="0"/>
    <s v="Webb"/>
    <x v="5"/>
    <x v="1"/>
    <x v="0"/>
    <x v="2"/>
    <x v="0"/>
    <x v="2"/>
    <x v="0"/>
    <x v="1"/>
    <x v="0"/>
    <x v="0"/>
    <x v="1"/>
    <x v="0"/>
    <x v="1"/>
    <x v="1"/>
    <x v="0"/>
    <x v="0"/>
    <x v="1"/>
    <x v="0"/>
    <x v="0"/>
    <x v="0"/>
    <x v="0"/>
    <x v="1"/>
    <x v="1"/>
    <x v="2"/>
    <x v="2"/>
    <x v="3"/>
    <x v="1"/>
    <x v="2"/>
    <x v="2"/>
    <x v="2"/>
    <m/>
    <m/>
    <m/>
    <m/>
    <m/>
    <m/>
  </r>
  <r>
    <x v="0"/>
    <x v="80"/>
    <x v="1"/>
    <s v="Webb"/>
    <x v="5"/>
    <x v="1"/>
    <x v="1"/>
    <x v="0"/>
    <x v="0"/>
    <x v="2"/>
    <x v="0"/>
    <x v="1"/>
    <x v="0"/>
    <x v="0"/>
    <x v="1"/>
    <x v="0"/>
    <x v="1"/>
    <x v="1"/>
    <x v="0"/>
    <x v="0"/>
    <x v="1"/>
    <x v="0"/>
    <x v="0"/>
    <x v="0"/>
    <x v="0"/>
    <x v="1"/>
    <x v="1"/>
    <x v="2"/>
    <x v="2"/>
    <x v="3"/>
    <x v="1"/>
    <x v="2"/>
    <x v="2"/>
    <x v="2"/>
    <m/>
    <m/>
    <m/>
    <m/>
    <m/>
    <m/>
  </r>
  <r>
    <x v="0"/>
    <x v="83"/>
    <x v="0"/>
    <s v="Webb"/>
    <x v="5"/>
    <x v="1"/>
    <x v="1"/>
    <x v="3"/>
    <x v="0"/>
    <x v="0"/>
    <x v="0"/>
    <x v="3"/>
    <x v="0"/>
    <x v="0"/>
    <x v="2"/>
    <x v="0"/>
    <x v="1"/>
    <x v="2"/>
    <x v="0"/>
    <x v="0"/>
    <x v="2"/>
    <x v="0"/>
    <x v="0"/>
    <x v="0"/>
    <x v="0"/>
    <x v="3"/>
    <x v="5"/>
    <x v="1"/>
    <x v="2"/>
    <x v="3"/>
    <x v="1"/>
    <x v="2"/>
    <x v="2"/>
    <x v="2"/>
    <m/>
    <m/>
    <m/>
    <m/>
    <m/>
    <m/>
  </r>
  <r>
    <x v="0"/>
    <x v="95"/>
    <x v="1"/>
    <s v="Webb"/>
    <x v="5"/>
    <x v="1"/>
    <x v="1"/>
    <x v="2"/>
    <x v="0"/>
    <x v="2"/>
    <x v="0"/>
    <x v="1"/>
    <x v="0"/>
    <x v="0"/>
    <x v="1"/>
    <x v="0"/>
    <x v="1"/>
    <x v="1"/>
    <x v="0"/>
    <x v="0"/>
    <x v="1"/>
    <x v="0"/>
    <x v="0"/>
    <x v="0"/>
    <x v="0"/>
    <x v="1"/>
    <x v="1"/>
    <x v="2"/>
    <x v="2"/>
    <x v="3"/>
    <x v="1"/>
    <x v="2"/>
    <x v="2"/>
    <x v="2"/>
    <m/>
    <m/>
    <m/>
    <m/>
    <m/>
    <m/>
  </r>
  <r>
    <x v="0"/>
    <x v="52"/>
    <x v="1"/>
    <s v="Webb"/>
    <x v="5"/>
    <x v="1"/>
    <x v="0"/>
    <x v="2"/>
    <x v="0"/>
    <x v="0"/>
    <x v="0"/>
    <x v="1"/>
    <x v="0"/>
    <x v="0"/>
    <x v="3"/>
    <x v="0"/>
    <x v="1"/>
    <x v="1"/>
    <x v="0"/>
    <x v="0"/>
    <x v="1"/>
    <x v="0"/>
    <x v="0"/>
    <x v="0"/>
    <x v="0"/>
    <x v="1"/>
    <x v="1"/>
    <x v="1"/>
    <x v="2"/>
    <x v="3"/>
    <x v="1"/>
    <x v="2"/>
    <x v="2"/>
    <x v="2"/>
    <m/>
    <m/>
    <m/>
    <m/>
    <m/>
    <m/>
  </r>
  <r>
    <x v="0"/>
    <x v="40"/>
    <x v="0"/>
    <s v="Webb"/>
    <x v="5"/>
    <x v="1"/>
    <x v="1"/>
    <x v="2"/>
    <x v="0"/>
    <x v="2"/>
    <x v="0"/>
    <x v="1"/>
    <x v="0"/>
    <x v="0"/>
    <x v="1"/>
    <x v="0"/>
    <x v="1"/>
    <x v="1"/>
    <x v="0"/>
    <x v="0"/>
    <x v="1"/>
    <x v="0"/>
    <x v="0"/>
    <x v="0"/>
    <x v="0"/>
    <x v="1"/>
    <x v="1"/>
    <x v="2"/>
    <x v="2"/>
    <x v="3"/>
    <x v="1"/>
    <x v="2"/>
    <x v="2"/>
    <x v="2"/>
    <m/>
    <m/>
    <m/>
    <m/>
    <m/>
    <m/>
  </r>
  <r>
    <x v="0"/>
    <x v="40"/>
    <x v="0"/>
    <s v="Webb"/>
    <x v="5"/>
    <x v="1"/>
    <x v="0"/>
    <x v="2"/>
    <x v="0"/>
    <x v="2"/>
    <x v="0"/>
    <x v="1"/>
    <x v="0"/>
    <x v="0"/>
    <x v="1"/>
    <x v="0"/>
    <x v="1"/>
    <x v="1"/>
    <x v="0"/>
    <x v="0"/>
    <x v="1"/>
    <x v="0"/>
    <x v="0"/>
    <x v="0"/>
    <x v="0"/>
    <x v="1"/>
    <x v="1"/>
    <x v="2"/>
    <x v="2"/>
    <x v="3"/>
    <x v="1"/>
    <x v="2"/>
    <x v="2"/>
    <x v="2"/>
    <m/>
    <m/>
    <m/>
    <m/>
    <m/>
    <m/>
  </r>
  <r>
    <x v="0"/>
    <x v="52"/>
    <x v="1"/>
    <s v="Webb"/>
    <x v="5"/>
    <x v="1"/>
    <x v="0"/>
    <x v="1"/>
    <x v="0"/>
    <x v="1"/>
    <x v="0"/>
    <x v="2"/>
    <x v="0"/>
    <x v="0"/>
    <x v="3"/>
    <x v="0"/>
    <x v="2"/>
    <x v="2"/>
    <x v="0"/>
    <x v="0"/>
    <x v="1"/>
    <x v="0"/>
    <x v="0"/>
    <x v="0"/>
    <x v="0"/>
    <x v="2"/>
    <x v="2"/>
    <x v="2"/>
    <x v="2"/>
    <x v="3"/>
    <x v="1"/>
    <x v="2"/>
    <x v="2"/>
    <x v="2"/>
    <m/>
    <m/>
    <m/>
    <m/>
    <m/>
    <m/>
  </r>
  <r>
    <x v="0"/>
    <x v="138"/>
    <x v="0"/>
    <s v="Webb"/>
    <x v="5"/>
    <x v="1"/>
    <x v="1"/>
    <x v="2"/>
    <x v="0"/>
    <x v="2"/>
    <x v="0"/>
    <x v="1"/>
    <x v="0"/>
    <x v="0"/>
    <x v="1"/>
    <x v="0"/>
    <x v="1"/>
    <x v="1"/>
    <x v="0"/>
    <x v="0"/>
    <x v="0"/>
    <x v="0"/>
    <x v="0"/>
    <x v="0"/>
    <x v="0"/>
    <x v="1"/>
    <x v="1"/>
    <x v="2"/>
    <x v="2"/>
    <x v="3"/>
    <x v="1"/>
    <x v="2"/>
    <x v="2"/>
    <x v="2"/>
    <m/>
    <m/>
    <m/>
    <m/>
    <m/>
    <m/>
  </r>
  <r>
    <x v="0"/>
    <x v="138"/>
    <x v="0"/>
    <s v="Webb"/>
    <x v="5"/>
    <x v="1"/>
    <x v="0"/>
    <x v="2"/>
    <x v="0"/>
    <x v="0"/>
    <x v="0"/>
    <x v="1"/>
    <x v="0"/>
    <x v="0"/>
    <x v="1"/>
    <x v="0"/>
    <x v="1"/>
    <x v="1"/>
    <x v="0"/>
    <x v="0"/>
    <x v="1"/>
    <x v="0"/>
    <x v="0"/>
    <x v="0"/>
    <x v="0"/>
    <x v="1"/>
    <x v="1"/>
    <x v="2"/>
    <x v="2"/>
    <x v="3"/>
    <x v="1"/>
    <x v="2"/>
    <x v="2"/>
    <x v="2"/>
    <m/>
    <m/>
    <m/>
    <m/>
    <m/>
    <m/>
  </r>
  <r>
    <x v="0"/>
    <x v="64"/>
    <x v="1"/>
    <s v="Webb"/>
    <x v="5"/>
    <x v="1"/>
    <x v="1"/>
    <x v="1"/>
    <x v="0"/>
    <x v="2"/>
    <x v="0"/>
    <x v="2"/>
    <x v="0"/>
    <x v="0"/>
    <x v="1"/>
    <x v="0"/>
    <x v="1"/>
    <x v="2"/>
    <x v="0"/>
    <x v="0"/>
    <x v="1"/>
    <x v="0"/>
    <x v="0"/>
    <x v="0"/>
    <x v="0"/>
    <x v="1"/>
    <x v="2"/>
    <x v="2"/>
    <x v="2"/>
    <x v="3"/>
    <x v="1"/>
    <x v="2"/>
    <x v="2"/>
    <x v="2"/>
    <m/>
    <m/>
    <m/>
    <m/>
    <m/>
    <m/>
  </r>
  <r>
    <x v="0"/>
    <x v="60"/>
    <x v="0"/>
    <s v="Webb"/>
    <x v="5"/>
    <x v="1"/>
    <x v="1"/>
    <x v="1"/>
    <x v="0"/>
    <x v="2"/>
    <x v="0"/>
    <x v="1"/>
    <x v="0"/>
    <x v="0"/>
    <x v="1"/>
    <x v="0"/>
    <x v="1"/>
    <x v="1"/>
    <x v="0"/>
    <x v="0"/>
    <x v="1"/>
    <x v="0"/>
    <x v="0"/>
    <x v="0"/>
    <x v="0"/>
    <x v="1"/>
    <x v="1"/>
    <x v="2"/>
    <x v="2"/>
    <x v="3"/>
    <x v="1"/>
    <x v="2"/>
    <x v="2"/>
    <x v="2"/>
    <m/>
    <m/>
    <m/>
    <m/>
    <m/>
    <m/>
  </r>
  <r>
    <x v="0"/>
    <x v="93"/>
    <x v="1"/>
    <s v="Webb"/>
    <x v="5"/>
    <x v="1"/>
    <x v="0"/>
    <x v="3"/>
    <x v="0"/>
    <x v="0"/>
    <x v="0"/>
    <x v="4"/>
    <x v="0"/>
    <x v="0"/>
    <x v="4"/>
    <x v="0"/>
    <x v="5"/>
    <x v="4"/>
    <x v="0"/>
    <x v="0"/>
    <x v="5"/>
    <x v="0"/>
    <x v="0"/>
    <x v="0"/>
    <x v="0"/>
    <x v="5"/>
    <x v="5"/>
    <x v="1"/>
    <x v="2"/>
    <x v="3"/>
    <x v="1"/>
    <x v="2"/>
    <x v="2"/>
    <x v="2"/>
    <m/>
    <m/>
    <m/>
    <m/>
    <m/>
    <m/>
  </r>
  <r>
    <x v="0"/>
    <x v="53"/>
    <x v="1"/>
    <s v="Webb"/>
    <x v="5"/>
    <x v="1"/>
    <x v="1"/>
    <x v="2"/>
    <x v="0"/>
    <x v="2"/>
    <x v="0"/>
    <x v="1"/>
    <x v="0"/>
    <x v="0"/>
    <x v="1"/>
    <x v="0"/>
    <x v="1"/>
    <x v="1"/>
    <x v="0"/>
    <x v="0"/>
    <x v="1"/>
    <x v="0"/>
    <x v="0"/>
    <x v="0"/>
    <x v="0"/>
    <x v="1"/>
    <x v="1"/>
    <x v="2"/>
    <x v="2"/>
    <x v="3"/>
    <x v="1"/>
    <x v="2"/>
    <x v="2"/>
    <x v="2"/>
    <m/>
    <m/>
    <m/>
    <m/>
    <m/>
    <m/>
  </r>
  <r>
    <x v="0"/>
    <x v="68"/>
    <x v="1"/>
    <s v="Webb"/>
    <x v="5"/>
    <x v="1"/>
    <x v="0"/>
    <x v="2"/>
    <x v="0"/>
    <x v="2"/>
    <x v="0"/>
    <x v="1"/>
    <x v="0"/>
    <x v="0"/>
    <x v="1"/>
    <x v="0"/>
    <x v="1"/>
    <x v="1"/>
    <x v="0"/>
    <x v="0"/>
    <x v="1"/>
    <x v="0"/>
    <x v="0"/>
    <x v="0"/>
    <x v="0"/>
    <x v="1"/>
    <x v="1"/>
    <x v="2"/>
    <x v="2"/>
    <x v="3"/>
    <x v="1"/>
    <x v="2"/>
    <x v="2"/>
    <x v="2"/>
    <m/>
    <m/>
    <m/>
    <m/>
    <m/>
    <m/>
  </r>
  <r>
    <x v="0"/>
    <x v="68"/>
    <x v="1"/>
    <s v="Webb"/>
    <x v="5"/>
    <x v="1"/>
    <x v="1"/>
    <x v="2"/>
    <x v="0"/>
    <x v="2"/>
    <x v="0"/>
    <x v="1"/>
    <x v="0"/>
    <x v="0"/>
    <x v="1"/>
    <x v="0"/>
    <x v="1"/>
    <x v="1"/>
    <x v="0"/>
    <x v="0"/>
    <x v="1"/>
    <x v="0"/>
    <x v="0"/>
    <x v="0"/>
    <x v="0"/>
    <x v="1"/>
    <x v="1"/>
    <x v="2"/>
    <x v="2"/>
    <x v="3"/>
    <x v="1"/>
    <x v="2"/>
    <x v="2"/>
    <x v="2"/>
    <m/>
    <m/>
    <m/>
    <m/>
    <m/>
    <m/>
  </r>
  <r>
    <x v="0"/>
    <x v="68"/>
    <x v="1"/>
    <s v="Webb"/>
    <x v="5"/>
    <x v="1"/>
    <x v="1"/>
    <x v="2"/>
    <x v="0"/>
    <x v="0"/>
    <x v="0"/>
    <x v="1"/>
    <x v="0"/>
    <x v="0"/>
    <x v="1"/>
    <x v="0"/>
    <x v="1"/>
    <x v="1"/>
    <x v="0"/>
    <x v="0"/>
    <x v="1"/>
    <x v="0"/>
    <x v="0"/>
    <x v="0"/>
    <x v="0"/>
    <x v="1"/>
    <x v="1"/>
    <x v="1"/>
    <x v="2"/>
    <x v="3"/>
    <x v="1"/>
    <x v="2"/>
    <x v="2"/>
    <x v="2"/>
    <m/>
    <m/>
    <m/>
    <m/>
    <m/>
    <m/>
  </r>
  <r>
    <x v="0"/>
    <x v="68"/>
    <x v="1"/>
    <s v="Webb"/>
    <x v="5"/>
    <x v="1"/>
    <x v="0"/>
    <x v="3"/>
    <x v="0"/>
    <x v="0"/>
    <x v="0"/>
    <x v="2"/>
    <x v="0"/>
    <x v="0"/>
    <x v="2"/>
    <x v="0"/>
    <x v="1"/>
    <x v="2"/>
    <x v="0"/>
    <x v="0"/>
    <x v="1"/>
    <x v="0"/>
    <x v="0"/>
    <x v="0"/>
    <x v="0"/>
    <x v="2"/>
    <x v="2"/>
    <x v="1"/>
    <x v="2"/>
    <x v="3"/>
    <x v="1"/>
    <x v="2"/>
    <x v="2"/>
    <x v="2"/>
    <m/>
    <m/>
    <m/>
    <m/>
    <m/>
    <m/>
  </r>
  <r>
    <x v="0"/>
    <x v="68"/>
    <x v="1"/>
    <s v="Webb"/>
    <x v="5"/>
    <x v="1"/>
    <x v="1"/>
    <x v="3"/>
    <x v="0"/>
    <x v="0"/>
    <x v="0"/>
    <x v="1"/>
    <x v="0"/>
    <x v="0"/>
    <x v="2"/>
    <x v="0"/>
    <x v="1"/>
    <x v="1"/>
    <x v="0"/>
    <x v="0"/>
    <x v="1"/>
    <x v="0"/>
    <x v="0"/>
    <x v="0"/>
    <x v="0"/>
    <x v="2"/>
    <x v="2"/>
    <x v="1"/>
    <x v="2"/>
    <x v="3"/>
    <x v="1"/>
    <x v="2"/>
    <x v="2"/>
    <x v="2"/>
    <m/>
    <m/>
    <m/>
    <m/>
    <m/>
    <m/>
  </r>
  <r>
    <x v="0"/>
    <x v="87"/>
    <x v="0"/>
    <s v="Webb"/>
    <x v="5"/>
    <x v="1"/>
    <x v="1"/>
    <x v="2"/>
    <x v="0"/>
    <x v="2"/>
    <x v="0"/>
    <x v="1"/>
    <x v="0"/>
    <x v="0"/>
    <x v="1"/>
    <x v="0"/>
    <x v="1"/>
    <x v="1"/>
    <x v="0"/>
    <x v="0"/>
    <x v="1"/>
    <x v="0"/>
    <x v="0"/>
    <x v="0"/>
    <x v="0"/>
    <x v="1"/>
    <x v="1"/>
    <x v="2"/>
    <x v="2"/>
    <x v="3"/>
    <x v="1"/>
    <x v="2"/>
    <x v="2"/>
    <x v="2"/>
    <m/>
    <m/>
    <m/>
    <m/>
    <m/>
    <m/>
  </r>
  <r>
    <x v="0"/>
    <x v="68"/>
    <x v="1"/>
    <s v="Webb"/>
    <x v="5"/>
    <x v="1"/>
    <x v="1"/>
    <x v="2"/>
    <x v="0"/>
    <x v="0"/>
    <x v="0"/>
    <x v="1"/>
    <x v="0"/>
    <x v="0"/>
    <x v="4"/>
    <x v="0"/>
    <x v="1"/>
    <x v="2"/>
    <x v="0"/>
    <x v="0"/>
    <x v="1"/>
    <x v="0"/>
    <x v="0"/>
    <x v="0"/>
    <x v="0"/>
    <x v="2"/>
    <x v="1"/>
    <x v="1"/>
    <x v="2"/>
    <x v="3"/>
    <x v="1"/>
    <x v="2"/>
    <x v="2"/>
    <x v="2"/>
    <m/>
    <m/>
    <m/>
    <m/>
    <m/>
    <m/>
  </r>
  <r>
    <x v="0"/>
    <x v="34"/>
    <x v="0"/>
    <s v="Webb"/>
    <x v="5"/>
    <x v="1"/>
    <x v="1"/>
    <x v="2"/>
    <x v="0"/>
    <x v="2"/>
    <x v="0"/>
    <x v="1"/>
    <x v="0"/>
    <x v="0"/>
    <x v="1"/>
    <x v="0"/>
    <x v="1"/>
    <x v="1"/>
    <x v="0"/>
    <x v="0"/>
    <x v="1"/>
    <x v="0"/>
    <x v="0"/>
    <x v="0"/>
    <x v="0"/>
    <x v="1"/>
    <x v="1"/>
    <x v="2"/>
    <x v="2"/>
    <x v="3"/>
    <x v="1"/>
    <x v="2"/>
    <x v="2"/>
    <x v="2"/>
    <m/>
    <m/>
    <m/>
    <m/>
    <m/>
    <m/>
  </r>
  <r>
    <x v="0"/>
    <x v="95"/>
    <x v="1"/>
    <s v="Webb"/>
    <x v="5"/>
    <x v="1"/>
    <x v="1"/>
    <x v="2"/>
    <x v="0"/>
    <x v="2"/>
    <x v="0"/>
    <x v="1"/>
    <x v="0"/>
    <x v="0"/>
    <x v="1"/>
    <x v="0"/>
    <x v="1"/>
    <x v="1"/>
    <x v="0"/>
    <x v="0"/>
    <x v="1"/>
    <x v="0"/>
    <x v="0"/>
    <x v="0"/>
    <x v="0"/>
    <x v="1"/>
    <x v="1"/>
    <x v="2"/>
    <x v="2"/>
    <x v="3"/>
    <x v="1"/>
    <x v="2"/>
    <x v="2"/>
    <x v="2"/>
    <m/>
    <m/>
    <m/>
    <m/>
    <m/>
    <m/>
  </r>
  <r>
    <x v="0"/>
    <x v="68"/>
    <x v="1"/>
    <s v="Webb"/>
    <x v="5"/>
    <x v="1"/>
    <x v="0"/>
    <x v="1"/>
    <x v="0"/>
    <x v="0"/>
    <x v="0"/>
    <x v="2"/>
    <x v="0"/>
    <x v="0"/>
    <x v="2"/>
    <x v="0"/>
    <x v="2"/>
    <x v="2"/>
    <x v="0"/>
    <x v="0"/>
    <x v="2"/>
    <x v="0"/>
    <x v="0"/>
    <x v="0"/>
    <x v="0"/>
    <x v="2"/>
    <x v="2"/>
    <x v="1"/>
    <x v="2"/>
    <x v="3"/>
    <x v="1"/>
    <x v="2"/>
    <x v="2"/>
    <x v="2"/>
    <m/>
    <m/>
    <m/>
    <m/>
    <m/>
    <m/>
  </r>
  <r>
    <x v="0"/>
    <x v="68"/>
    <x v="1"/>
    <s v="Webb"/>
    <x v="5"/>
    <x v="1"/>
    <x v="0"/>
    <x v="2"/>
    <x v="0"/>
    <x v="0"/>
    <x v="0"/>
    <x v="1"/>
    <x v="0"/>
    <x v="0"/>
    <x v="1"/>
    <x v="0"/>
    <x v="1"/>
    <x v="1"/>
    <x v="0"/>
    <x v="0"/>
    <x v="2"/>
    <x v="0"/>
    <x v="0"/>
    <x v="0"/>
    <x v="0"/>
    <x v="1"/>
    <x v="1"/>
    <x v="1"/>
    <x v="2"/>
    <x v="3"/>
    <x v="1"/>
    <x v="2"/>
    <x v="2"/>
    <x v="2"/>
    <m/>
    <m/>
    <m/>
    <m/>
    <m/>
    <m/>
  </r>
  <r>
    <x v="0"/>
    <x v="55"/>
    <x v="1"/>
    <s v="Webb"/>
    <x v="5"/>
    <x v="1"/>
    <x v="0"/>
    <x v="1"/>
    <x v="0"/>
    <x v="0"/>
    <x v="0"/>
    <x v="2"/>
    <x v="0"/>
    <x v="0"/>
    <x v="2"/>
    <x v="0"/>
    <x v="2"/>
    <x v="2"/>
    <x v="0"/>
    <x v="0"/>
    <x v="1"/>
    <x v="0"/>
    <x v="0"/>
    <x v="0"/>
    <x v="0"/>
    <x v="3"/>
    <x v="2"/>
    <x v="3"/>
    <x v="2"/>
    <x v="3"/>
    <x v="1"/>
    <x v="2"/>
    <x v="2"/>
    <x v="2"/>
    <m/>
    <m/>
    <m/>
    <m/>
    <m/>
    <m/>
  </r>
  <r>
    <x v="0"/>
    <x v="140"/>
    <x v="1"/>
    <s v="Webb"/>
    <x v="5"/>
    <x v="1"/>
    <x v="1"/>
    <x v="5"/>
    <x v="0"/>
    <x v="0"/>
    <x v="0"/>
    <x v="4"/>
    <x v="0"/>
    <x v="0"/>
    <x v="5"/>
    <x v="0"/>
    <x v="2"/>
    <x v="4"/>
    <x v="0"/>
    <x v="0"/>
    <x v="2"/>
    <x v="0"/>
    <x v="0"/>
    <x v="0"/>
    <x v="0"/>
    <x v="3"/>
    <x v="3"/>
    <x v="1"/>
    <x v="2"/>
    <x v="3"/>
    <x v="1"/>
    <x v="2"/>
    <x v="2"/>
    <x v="2"/>
    <m/>
    <m/>
    <m/>
    <m/>
    <m/>
    <m/>
  </r>
  <r>
    <x v="0"/>
    <x v="48"/>
    <x v="0"/>
    <s v="Webb"/>
    <x v="5"/>
    <x v="1"/>
    <x v="0"/>
    <x v="2"/>
    <x v="0"/>
    <x v="2"/>
    <x v="0"/>
    <x v="1"/>
    <x v="0"/>
    <x v="0"/>
    <x v="1"/>
    <x v="0"/>
    <x v="1"/>
    <x v="1"/>
    <x v="0"/>
    <x v="0"/>
    <x v="1"/>
    <x v="0"/>
    <x v="0"/>
    <x v="0"/>
    <x v="0"/>
    <x v="1"/>
    <x v="1"/>
    <x v="2"/>
    <x v="2"/>
    <x v="3"/>
    <x v="1"/>
    <x v="2"/>
    <x v="2"/>
    <x v="2"/>
    <m/>
    <m/>
    <m/>
    <m/>
    <m/>
    <m/>
  </r>
  <r>
    <x v="0"/>
    <x v="119"/>
    <x v="0"/>
    <s v="Webb"/>
    <x v="5"/>
    <x v="1"/>
    <x v="1"/>
    <x v="1"/>
    <x v="0"/>
    <x v="1"/>
    <x v="0"/>
    <x v="2"/>
    <x v="0"/>
    <x v="0"/>
    <x v="2"/>
    <x v="0"/>
    <x v="2"/>
    <x v="2"/>
    <x v="0"/>
    <x v="0"/>
    <x v="2"/>
    <x v="0"/>
    <x v="0"/>
    <x v="0"/>
    <x v="0"/>
    <x v="2"/>
    <x v="2"/>
    <x v="2"/>
    <x v="2"/>
    <x v="3"/>
    <x v="1"/>
    <x v="2"/>
    <x v="2"/>
    <x v="2"/>
    <m/>
    <m/>
    <m/>
    <m/>
    <m/>
    <m/>
  </r>
  <r>
    <x v="0"/>
    <x v="11"/>
    <x v="1"/>
    <s v="Webb"/>
    <x v="5"/>
    <x v="1"/>
    <x v="0"/>
    <x v="1"/>
    <x v="0"/>
    <x v="0"/>
    <x v="0"/>
    <x v="1"/>
    <x v="0"/>
    <x v="0"/>
    <x v="1"/>
    <x v="0"/>
    <x v="2"/>
    <x v="2"/>
    <x v="0"/>
    <x v="0"/>
    <x v="1"/>
    <x v="0"/>
    <x v="0"/>
    <x v="0"/>
    <x v="0"/>
    <x v="1"/>
    <x v="1"/>
    <x v="1"/>
    <x v="2"/>
    <x v="3"/>
    <x v="1"/>
    <x v="2"/>
    <x v="2"/>
    <x v="2"/>
    <m/>
    <m/>
    <m/>
    <m/>
    <m/>
    <m/>
  </r>
  <r>
    <x v="0"/>
    <x v="124"/>
    <x v="0"/>
    <s v="Webb"/>
    <x v="5"/>
    <x v="1"/>
    <x v="0"/>
    <x v="2"/>
    <x v="0"/>
    <x v="2"/>
    <x v="0"/>
    <x v="1"/>
    <x v="0"/>
    <x v="0"/>
    <x v="1"/>
    <x v="0"/>
    <x v="1"/>
    <x v="1"/>
    <x v="0"/>
    <x v="0"/>
    <x v="1"/>
    <x v="0"/>
    <x v="0"/>
    <x v="0"/>
    <x v="0"/>
    <x v="1"/>
    <x v="1"/>
    <x v="2"/>
    <x v="2"/>
    <x v="3"/>
    <x v="1"/>
    <x v="2"/>
    <x v="2"/>
    <x v="2"/>
    <m/>
    <m/>
    <m/>
    <m/>
    <m/>
    <m/>
  </r>
  <r>
    <x v="0"/>
    <x v="140"/>
    <x v="1"/>
    <s v="Webb"/>
    <x v="5"/>
    <x v="1"/>
    <x v="1"/>
    <x v="1"/>
    <x v="0"/>
    <x v="2"/>
    <x v="0"/>
    <x v="1"/>
    <x v="0"/>
    <x v="0"/>
    <x v="1"/>
    <x v="0"/>
    <x v="1"/>
    <x v="1"/>
    <x v="0"/>
    <x v="0"/>
    <x v="1"/>
    <x v="0"/>
    <x v="0"/>
    <x v="0"/>
    <x v="0"/>
    <x v="1"/>
    <x v="1"/>
    <x v="2"/>
    <x v="2"/>
    <x v="3"/>
    <x v="1"/>
    <x v="2"/>
    <x v="2"/>
    <x v="2"/>
    <m/>
    <m/>
    <m/>
    <m/>
    <m/>
    <m/>
  </r>
  <r>
    <x v="0"/>
    <x v="1"/>
    <x v="1"/>
    <s v="Webb"/>
    <x v="5"/>
    <x v="1"/>
    <x v="0"/>
    <x v="2"/>
    <x v="0"/>
    <x v="2"/>
    <x v="0"/>
    <x v="1"/>
    <x v="0"/>
    <x v="0"/>
    <x v="1"/>
    <x v="0"/>
    <x v="5"/>
    <x v="2"/>
    <x v="0"/>
    <x v="0"/>
    <x v="2"/>
    <x v="0"/>
    <x v="0"/>
    <x v="0"/>
    <x v="0"/>
    <x v="1"/>
    <x v="1"/>
    <x v="2"/>
    <x v="2"/>
    <x v="3"/>
    <x v="1"/>
    <x v="2"/>
    <x v="2"/>
    <x v="2"/>
    <m/>
    <m/>
    <m/>
    <m/>
    <m/>
    <m/>
  </r>
  <r>
    <x v="0"/>
    <x v="96"/>
    <x v="1"/>
    <s v="Webb"/>
    <x v="5"/>
    <x v="1"/>
    <x v="1"/>
    <x v="2"/>
    <x v="0"/>
    <x v="0"/>
    <x v="0"/>
    <x v="1"/>
    <x v="0"/>
    <x v="0"/>
    <x v="1"/>
    <x v="0"/>
    <x v="1"/>
    <x v="1"/>
    <x v="0"/>
    <x v="0"/>
    <x v="1"/>
    <x v="0"/>
    <x v="0"/>
    <x v="0"/>
    <x v="0"/>
    <x v="1"/>
    <x v="0"/>
    <x v="1"/>
    <x v="2"/>
    <x v="3"/>
    <x v="1"/>
    <x v="2"/>
    <x v="2"/>
    <x v="2"/>
    <m/>
    <m/>
    <m/>
    <m/>
    <m/>
    <m/>
  </r>
  <r>
    <x v="0"/>
    <x v="55"/>
    <x v="1"/>
    <s v="Webb"/>
    <x v="5"/>
    <x v="1"/>
    <x v="0"/>
    <x v="2"/>
    <x v="0"/>
    <x v="2"/>
    <x v="0"/>
    <x v="2"/>
    <x v="0"/>
    <x v="0"/>
    <x v="1"/>
    <x v="0"/>
    <x v="1"/>
    <x v="3"/>
    <x v="0"/>
    <x v="0"/>
    <x v="1"/>
    <x v="0"/>
    <x v="0"/>
    <x v="0"/>
    <x v="0"/>
    <x v="1"/>
    <x v="1"/>
    <x v="2"/>
    <x v="2"/>
    <x v="3"/>
    <x v="1"/>
    <x v="2"/>
    <x v="2"/>
    <x v="2"/>
    <m/>
    <m/>
    <m/>
    <m/>
    <m/>
    <m/>
  </r>
  <r>
    <x v="0"/>
    <x v="18"/>
    <x v="1"/>
    <s v="Webb"/>
    <x v="5"/>
    <x v="1"/>
    <x v="1"/>
    <x v="1"/>
    <x v="0"/>
    <x v="1"/>
    <x v="0"/>
    <x v="2"/>
    <x v="0"/>
    <x v="0"/>
    <x v="4"/>
    <x v="0"/>
    <x v="2"/>
    <x v="5"/>
    <x v="0"/>
    <x v="0"/>
    <x v="2"/>
    <x v="0"/>
    <x v="0"/>
    <x v="0"/>
    <x v="0"/>
    <x v="3"/>
    <x v="3"/>
    <x v="2"/>
    <x v="2"/>
    <x v="3"/>
    <x v="1"/>
    <x v="2"/>
    <x v="2"/>
    <x v="2"/>
    <m/>
    <m/>
    <m/>
    <m/>
    <m/>
    <m/>
  </r>
  <r>
    <x v="0"/>
    <x v="96"/>
    <x v="1"/>
    <s v="Webb"/>
    <x v="5"/>
    <x v="1"/>
    <x v="1"/>
    <x v="2"/>
    <x v="0"/>
    <x v="0"/>
    <x v="0"/>
    <x v="1"/>
    <x v="0"/>
    <x v="0"/>
    <x v="1"/>
    <x v="0"/>
    <x v="2"/>
    <x v="1"/>
    <x v="0"/>
    <x v="0"/>
    <x v="1"/>
    <x v="0"/>
    <x v="0"/>
    <x v="0"/>
    <x v="0"/>
    <x v="1"/>
    <x v="1"/>
    <x v="1"/>
    <x v="2"/>
    <x v="3"/>
    <x v="1"/>
    <x v="2"/>
    <x v="2"/>
    <x v="2"/>
    <m/>
    <m/>
    <m/>
    <m/>
    <m/>
    <m/>
  </r>
  <r>
    <x v="0"/>
    <x v="63"/>
    <x v="0"/>
    <s v="Webb"/>
    <x v="5"/>
    <x v="1"/>
    <x v="1"/>
    <x v="2"/>
    <x v="0"/>
    <x v="0"/>
    <x v="0"/>
    <x v="1"/>
    <x v="0"/>
    <x v="0"/>
    <x v="1"/>
    <x v="0"/>
    <x v="1"/>
    <x v="1"/>
    <x v="0"/>
    <x v="0"/>
    <x v="1"/>
    <x v="0"/>
    <x v="0"/>
    <x v="0"/>
    <x v="0"/>
    <x v="2"/>
    <x v="2"/>
    <x v="1"/>
    <x v="2"/>
    <x v="3"/>
    <x v="1"/>
    <x v="2"/>
    <x v="2"/>
    <x v="2"/>
    <m/>
    <m/>
    <m/>
    <m/>
    <m/>
    <m/>
  </r>
  <r>
    <x v="0"/>
    <x v="17"/>
    <x v="1"/>
    <s v="Webb"/>
    <x v="5"/>
    <x v="1"/>
    <x v="1"/>
    <x v="1"/>
    <x v="0"/>
    <x v="0"/>
    <x v="0"/>
    <x v="1"/>
    <x v="0"/>
    <x v="0"/>
    <x v="0"/>
    <x v="0"/>
    <x v="2"/>
    <x v="2"/>
    <x v="0"/>
    <x v="0"/>
    <x v="1"/>
    <x v="0"/>
    <x v="0"/>
    <x v="0"/>
    <x v="0"/>
    <x v="2"/>
    <x v="2"/>
    <x v="1"/>
    <x v="2"/>
    <x v="3"/>
    <x v="1"/>
    <x v="2"/>
    <x v="2"/>
    <x v="2"/>
    <m/>
    <m/>
    <m/>
    <m/>
    <m/>
    <m/>
  </r>
  <r>
    <x v="0"/>
    <x v="2"/>
    <x v="1"/>
    <s v="Webb"/>
    <x v="5"/>
    <x v="1"/>
    <x v="0"/>
    <x v="2"/>
    <x v="0"/>
    <x v="2"/>
    <x v="0"/>
    <x v="2"/>
    <x v="0"/>
    <x v="0"/>
    <x v="1"/>
    <x v="0"/>
    <x v="1"/>
    <x v="1"/>
    <x v="0"/>
    <x v="0"/>
    <x v="2"/>
    <x v="0"/>
    <x v="0"/>
    <x v="0"/>
    <x v="0"/>
    <x v="1"/>
    <x v="1"/>
    <x v="2"/>
    <x v="2"/>
    <x v="3"/>
    <x v="1"/>
    <x v="2"/>
    <x v="2"/>
    <x v="2"/>
    <m/>
    <m/>
    <m/>
    <m/>
    <m/>
    <m/>
  </r>
  <r>
    <x v="0"/>
    <x v="36"/>
    <x v="0"/>
    <s v="Webb"/>
    <x v="5"/>
    <x v="1"/>
    <x v="3"/>
    <x v="3"/>
    <x v="0"/>
    <x v="1"/>
    <x v="0"/>
    <x v="1"/>
    <x v="0"/>
    <x v="0"/>
    <x v="3"/>
    <x v="0"/>
    <x v="1"/>
    <x v="3"/>
    <x v="0"/>
    <x v="0"/>
    <x v="3"/>
    <x v="0"/>
    <x v="0"/>
    <x v="0"/>
    <x v="0"/>
    <x v="2"/>
    <x v="2"/>
    <x v="2"/>
    <x v="2"/>
    <x v="3"/>
    <x v="1"/>
    <x v="2"/>
    <x v="2"/>
    <x v="2"/>
    <m/>
    <m/>
    <m/>
    <m/>
    <m/>
    <m/>
  </r>
  <r>
    <x v="0"/>
    <x v="74"/>
    <x v="1"/>
    <s v="Webb"/>
    <x v="5"/>
    <x v="1"/>
    <x v="1"/>
    <x v="2"/>
    <x v="0"/>
    <x v="2"/>
    <x v="0"/>
    <x v="1"/>
    <x v="0"/>
    <x v="0"/>
    <x v="1"/>
    <x v="0"/>
    <x v="1"/>
    <x v="1"/>
    <x v="0"/>
    <x v="0"/>
    <x v="1"/>
    <x v="0"/>
    <x v="0"/>
    <x v="0"/>
    <x v="0"/>
    <x v="1"/>
    <x v="1"/>
    <x v="2"/>
    <x v="2"/>
    <x v="3"/>
    <x v="1"/>
    <x v="2"/>
    <x v="2"/>
    <x v="2"/>
    <m/>
    <m/>
    <m/>
    <m/>
    <m/>
    <m/>
  </r>
  <r>
    <x v="0"/>
    <x v="128"/>
    <x v="1"/>
    <s v="Webb"/>
    <x v="5"/>
    <x v="1"/>
    <x v="0"/>
    <x v="1"/>
    <x v="0"/>
    <x v="0"/>
    <x v="0"/>
    <x v="2"/>
    <x v="0"/>
    <x v="0"/>
    <x v="2"/>
    <x v="0"/>
    <x v="2"/>
    <x v="2"/>
    <x v="0"/>
    <x v="0"/>
    <x v="0"/>
    <x v="0"/>
    <x v="0"/>
    <x v="0"/>
    <x v="0"/>
    <x v="1"/>
    <x v="2"/>
    <x v="1"/>
    <x v="2"/>
    <x v="3"/>
    <x v="1"/>
    <x v="2"/>
    <x v="2"/>
    <x v="2"/>
    <m/>
    <m/>
    <m/>
    <m/>
    <m/>
    <m/>
  </r>
  <r>
    <x v="0"/>
    <x v="17"/>
    <x v="1"/>
    <s v="Webb"/>
    <x v="5"/>
    <x v="1"/>
    <x v="0"/>
    <x v="3"/>
    <x v="0"/>
    <x v="0"/>
    <x v="0"/>
    <x v="2"/>
    <x v="0"/>
    <x v="0"/>
    <x v="2"/>
    <x v="0"/>
    <x v="5"/>
    <x v="1"/>
    <x v="0"/>
    <x v="0"/>
    <x v="1"/>
    <x v="0"/>
    <x v="0"/>
    <x v="0"/>
    <x v="0"/>
    <x v="3"/>
    <x v="5"/>
    <x v="3"/>
    <x v="2"/>
    <x v="3"/>
    <x v="1"/>
    <x v="2"/>
    <x v="2"/>
    <x v="2"/>
    <m/>
    <m/>
    <m/>
    <m/>
    <m/>
    <m/>
  </r>
  <r>
    <x v="0"/>
    <x v="122"/>
    <x v="1"/>
    <s v="Webb"/>
    <x v="5"/>
    <x v="1"/>
    <x v="0"/>
    <x v="2"/>
    <x v="0"/>
    <x v="1"/>
    <x v="0"/>
    <x v="1"/>
    <x v="0"/>
    <x v="0"/>
    <x v="1"/>
    <x v="0"/>
    <x v="1"/>
    <x v="1"/>
    <x v="0"/>
    <x v="0"/>
    <x v="1"/>
    <x v="0"/>
    <x v="0"/>
    <x v="0"/>
    <x v="0"/>
    <x v="1"/>
    <x v="1"/>
    <x v="2"/>
    <x v="2"/>
    <x v="3"/>
    <x v="1"/>
    <x v="2"/>
    <x v="2"/>
    <x v="2"/>
    <m/>
    <m/>
    <m/>
    <m/>
    <m/>
    <m/>
  </r>
  <r>
    <x v="0"/>
    <x v="19"/>
    <x v="1"/>
    <s v="Webb"/>
    <x v="5"/>
    <x v="1"/>
    <x v="0"/>
    <x v="1"/>
    <x v="0"/>
    <x v="0"/>
    <x v="0"/>
    <x v="1"/>
    <x v="0"/>
    <x v="0"/>
    <x v="1"/>
    <x v="0"/>
    <x v="1"/>
    <x v="1"/>
    <x v="0"/>
    <x v="0"/>
    <x v="1"/>
    <x v="0"/>
    <x v="0"/>
    <x v="0"/>
    <x v="0"/>
    <x v="2"/>
    <x v="1"/>
    <x v="1"/>
    <x v="2"/>
    <x v="3"/>
    <x v="1"/>
    <x v="2"/>
    <x v="2"/>
    <x v="2"/>
    <m/>
    <m/>
    <m/>
    <m/>
    <m/>
    <m/>
  </r>
  <r>
    <x v="0"/>
    <x v="140"/>
    <x v="1"/>
    <s v="Webb"/>
    <x v="5"/>
    <x v="1"/>
    <x v="1"/>
    <x v="2"/>
    <x v="0"/>
    <x v="0"/>
    <x v="0"/>
    <x v="1"/>
    <x v="0"/>
    <x v="0"/>
    <x v="1"/>
    <x v="0"/>
    <x v="1"/>
    <x v="1"/>
    <x v="0"/>
    <x v="0"/>
    <x v="1"/>
    <x v="0"/>
    <x v="0"/>
    <x v="0"/>
    <x v="0"/>
    <x v="1"/>
    <x v="1"/>
    <x v="1"/>
    <x v="2"/>
    <x v="3"/>
    <x v="1"/>
    <x v="2"/>
    <x v="2"/>
    <x v="2"/>
    <m/>
    <m/>
    <m/>
    <m/>
    <m/>
    <m/>
  </r>
  <r>
    <x v="0"/>
    <x v="68"/>
    <x v="1"/>
    <s v="Webb"/>
    <x v="5"/>
    <x v="1"/>
    <x v="0"/>
    <x v="1"/>
    <x v="0"/>
    <x v="2"/>
    <x v="0"/>
    <x v="1"/>
    <x v="0"/>
    <x v="0"/>
    <x v="1"/>
    <x v="0"/>
    <x v="1"/>
    <x v="1"/>
    <x v="0"/>
    <x v="0"/>
    <x v="2"/>
    <x v="0"/>
    <x v="0"/>
    <x v="0"/>
    <x v="0"/>
    <x v="2"/>
    <x v="2"/>
    <x v="2"/>
    <x v="2"/>
    <x v="3"/>
    <x v="1"/>
    <x v="2"/>
    <x v="2"/>
    <x v="2"/>
    <m/>
    <m/>
    <m/>
    <m/>
    <m/>
    <m/>
  </r>
  <r>
    <x v="0"/>
    <x v="5"/>
    <x v="1"/>
    <s v="Webb"/>
    <x v="5"/>
    <x v="1"/>
    <x v="1"/>
    <x v="2"/>
    <x v="0"/>
    <x v="0"/>
    <x v="0"/>
    <x v="2"/>
    <x v="0"/>
    <x v="0"/>
    <x v="2"/>
    <x v="0"/>
    <x v="1"/>
    <x v="1"/>
    <x v="0"/>
    <x v="0"/>
    <x v="1"/>
    <x v="0"/>
    <x v="0"/>
    <x v="0"/>
    <x v="0"/>
    <x v="2"/>
    <x v="2"/>
    <x v="1"/>
    <x v="2"/>
    <x v="3"/>
    <x v="1"/>
    <x v="2"/>
    <x v="2"/>
    <x v="2"/>
    <m/>
    <m/>
    <m/>
    <m/>
    <m/>
    <m/>
  </r>
  <r>
    <x v="0"/>
    <x v="18"/>
    <x v="1"/>
    <s v="Webb"/>
    <x v="5"/>
    <x v="1"/>
    <x v="1"/>
    <x v="1"/>
    <x v="0"/>
    <x v="0"/>
    <x v="0"/>
    <x v="2"/>
    <x v="0"/>
    <x v="0"/>
    <x v="3"/>
    <x v="0"/>
    <x v="2"/>
    <x v="3"/>
    <x v="0"/>
    <x v="0"/>
    <x v="3"/>
    <x v="0"/>
    <x v="0"/>
    <x v="0"/>
    <x v="0"/>
    <x v="2"/>
    <x v="2"/>
    <x v="3"/>
    <x v="2"/>
    <x v="3"/>
    <x v="1"/>
    <x v="2"/>
    <x v="2"/>
    <x v="2"/>
    <m/>
    <m/>
    <m/>
    <m/>
    <m/>
    <m/>
  </r>
  <r>
    <x v="0"/>
    <x v="119"/>
    <x v="0"/>
    <s v="Webb"/>
    <x v="5"/>
    <x v="1"/>
    <x v="0"/>
    <x v="2"/>
    <x v="0"/>
    <x v="2"/>
    <x v="0"/>
    <x v="1"/>
    <x v="0"/>
    <x v="0"/>
    <x v="1"/>
    <x v="0"/>
    <x v="1"/>
    <x v="1"/>
    <x v="0"/>
    <x v="0"/>
    <x v="1"/>
    <x v="0"/>
    <x v="0"/>
    <x v="0"/>
    <x v="0"/>
    <x v="1"/>
    <x v="1"/>
    <x v="2"/>
    <x v="2"/>
    <x v="3"/>
    <x v="1"/>
    <x v="2"/>
    <x v="2"/>
    <x v="2"/>
    <m/>
    <m/>
    <m/>
    <m/>
    <m/>
    <m/>
  </r>
  <r>
    <x v="0"/>
    <x v="131"/>
    <x v="0"/>
    <s v="Webb"/>
    <x v="5"/>
    <x v="1"/>
    <x v="0"/>
    <x v="3"/>
    <x v="0"/>
    <x v="2"/>
    <x v="0"/>
    <x v="2"/>
    <x v="0"/>
    <x v="0"/>
    <x v="4"/>
    <x v="0"/>
    <x v="2"/>
    <x v="2"/>
    <x v="0"/>
    <x v="0"/>
    <x v="2"/>
    <x v="0"/>
    <x v="0"/>
    <x v="0"/>
    <x v="0"/>
    <x v="2"/>
    <x v="2"/>
    <x v="2"/>
    <x v="2"/>
    <x v="3"/>
    <x v="1"/>
    <x v="2"/>
    <x v="2"/>
    <x v="2"/>
    <m/>
    <m/>
    <m/>
    <m/>
    <m/>
    <m/>
  </r>
  <r>
    <x v="0"/>
    <x v="119"/>
    <x v="0"/>
    <s v="Webb"/>
    <x v="5"/>
    <x v="1"/>
    <x v="1"/>
    <x v="2"/>
    <x v="0"/>
    <x v="2"/>
    <x v="0"/>
    <x v="1"/>
    <x v="0"/>
    <x v="0"/>
    <x v="1"/>
    <x v="0"/>
    <x v="1"/>
    <x v="1"/>
    <x v="0"/>
    <x v="0"/>
    <x v="1"/>
    <x v="0"/>
    <x v="0"/>
    <x v="0"/>
    <x v="0"/>
    <x v="1"/>
    <x v="1"/>
    <x v="2"/>
    <x v="2"/>
    <x v="3"/>
    <x v="1"/>
    <x v="2"/>
    <x v="2"/>
    <x v="2"/>
    <m/>
    <m/>
    <m/>
    <m/>
    <m/>
    <m/>
  </r>
  <r>
    <x v="0"/>
    <x v="87"/>
    <x v="0"/>
    <s v="Webb"/>
    <x v="5"/>
    <x v="1"/>
    <x v="1"/>
    <x v="2"/>
    <x v="0"/>
    <x v="2"/>
    <x v="0"/>
    <x v="1"/>
    <x v="0"/>
    <x v="0"/>
    <x v="1"/>
    <x v="0"/>
    <x v="1"/>
    <x v="1"/>
    <x v="0"/>
    <x v="0"/>
    <x v="1"/>
    <x v="0"/>
    <x v="0"/>
    <x v="0"/>
    <x v="0"/>
    <x v="1"/>
    <x v="1"/>
    <x v="2"/>
    <x v="2"/>
    <x v="3"/>
    <x v="1"/>
    <x v="2"/>
    <x v="2"/>
    <x v="2"/>
    <m/>
    <m/>
    <m/>
    <m/>
    <m/>
    <m/>
  </r>
  <r>
    <x v="0"/>
    <x v="134"/>
    <x v="0"/>
    <s v="Webb"/>
    <x v="5"/>
    <x v="1"/>
    <x v="0"/>
    <x v="1"/>
    <x v="0"/>
    <x v="0"/>
    <x v="0"/>
    <x v="2"/>
    <x v="0"/>
    <x v="0"/>
    <x v="2"/>
    <x v="0"/>
    <x v="2"/>
    <x v="2"/>
    <x v="0"/>
    <x v="0"/>
    <x v="2"/>
    <x v="0"/>
    <x v="0"/>
    <x v="0"/>
    <x v="0"/>
    <x v="2"/>
    <x v="2"/>
    <x v="0"/>
    <x v="2"/>
    <x v="3"/>
    <x v="1"/>
    <x v="2"/>
    <x v="2"/>
    <x v="2"/>
    <m/>
    <m/>
    <m/>
    <m/>
    <m/>
    <m/>
  </r>
  <r>
    <x v="0"/>
    <x v="68"/>
    <x v="1"/>
    <s v="Webb"/>
    <x v="5"/>
    <x v="1"/>
    <x v="1"/>
    <x v="2"/>
    <x v="0"/>
    <x v="2"/>
    <x v="0"/>
    <x v="2"/>
    <x v="0"/>
    <x v="0"/>
    <x v="2"/>
    <x v="0"/>
    <x v="2"/>
    <x v="1"/>
    <x v="0"/>
    <x v="0"/>
    <x v="1"/>
    <x v="0"/>
    <x v="0"/>
    <x v="0"/>
    <x v="0"/>
    <x v="1"/>
    <x v="1"/>
    <x v="2"/>
    <x v="2"/>
    <x v="3"/>
    <x v="1"/>
    <x v="2"/>
    <x v="2"/>
    <x v="2"/>
    <m/>
    <m/>
    <m/>
    <m/>
    <m/>
    <m/>
  </r>
  <r>
    <x v="0"/>
    <x v="68"/>
    <x v="1"/>
    <s v="Webb"/>
    <x v="5"/>
    <x v="1"/>
    <x v="1"/>
    <x v="1"/>
    <x v="0"/>
    <x v="2"/>
    <x v="0"/>
    <x v="1"/>
    <x v="0"/>
    <x v="0"/>
    <x v="1"/>
    <x v="0"/>
    <x v="1"/>
    <x v="1"/>
    <x v="0"/>
    <x v="0"/>
    <x v="1"/>
    <x v="0"/>
    <x v="0"/>
    <x v="0"/>
    <x v="0"/>
    <x v="1"/>
    <x v="1"/>
    <x v="2"/>
    <x v="2"/>
    <x v="3"/>
    <x v="1"/>
    <x v="2"/>
    <x v="2"/>
    <x v="2"/>
    <m/>
    <m/>
    <m/>
    <m/>
    <m/>
    <m/>
  </r>
  <r>
    <x v="0"/>
    <x v="130"/>
    <x v="1"/>
    <s v="Webb"/>
    <x v="5"/>
    <x v="1"/>
    <x v="1"/>
    <x v="2"/>
    <x v="0"/>
    <x v="0"/>
    <x v="0"/>
    <x v="2"/>
    <x v="0"/>
    <x v="0"/>
    <x v="2"/>
    <x v="0"/>
    <x v="2"/>
    <x v="1"/>
    <x v="0"/>
    <x v="0"/>
    <x v="1"/>
    <x v="0"/>
    <x v="0"/>
    <x v="0"/>
    <x v="0"/>
    <x v="2"/>
    <x v="2"/>
    <x v="1"/>
    <x v="2"/>
    <x v="3"/>
    <x v="1"/>
    <x v="2"/>
    <x v="2"/>
    <x v="2"/>
    <m/>
    <m/>
    <m/>
    <m/>
    <m/>
    <m/>
  </r>
  <r>
    <x v="0"/>
    <x v="62"/>
    <x v="1"/>
    <s v="Webb"/>
    <x v="5"/>
    <x v="1"/>
    <x v="0"/>
    <x v="1"/>
    <x v="0"/>
    <x v="2"/>
    <x v="0"/>
    <x v="1"/>
    <x v="0"/>
    <x v="0"/>
    <x v="2"/>
    <x v="0"/>
    <x v="1"/>
    <x v="1"/>
    <x v="0"/>
    <x v="0"/>
    <x v="1"/>
    <x v="0"/>
    <x v="0"/>
    <x v="0"/>
    <x v="0"/>
    <x v="2"/>
    <x v="2"/>
    <x v="2"/>
    <x v="2"/>
    <x v="3"/>
    <x v="1"/>
    <x v="2"/>
    <x v="2"/>
    <x v="2"/>
    <m/>
    <m/>
    <m/>
    <m/>
    <m/>
    <m/>
  </r>
  <r>
    <x v="0"/>
    <x v="133"/>
    <x v="1"/>
    <s v="Webb"/>
    <x v="5"/>
    <x v="1"/>
    <x v="1"/>
    <x v="2"/>
    <x v="0"/>
    <x v="0"/>
    <x v="0"/>
    <x v="2"/>
    <x v="0"/>
    <x v="0"/>
    <x v="2"/>
    <x v="0"/>
    <x v="1"/>
    <x v="1"/>
    <x v="0"/>
    <x v="0"/>
    <x v="1"/>
    <x v="0"/>
    <x v="0"/>
    <x v="0"/>
    <x v="0"/>
    <x v="1"/>
    <x v="1"/>
    <x v="1"/>
    <x v="2"/>
    <x v="3"/>
    <x v="1"/>
    <x v="2"/>
    <x v="2"/>
    <x v="2"/>
    <m/>
    <m/>
    <m/>
    <m/>
    <m/>
    <m/>
  </r>
  <r>
    <x v="0"/>
    <x v="90"/>
    <x v="0"/>
    <s v="Webb"/>
    <x v="5"/>
    <x v="1"/>
    <x v="0"/>
    <x v="1"/>
    <x v="0"/>
    <x v="0"/>
    <x v="0"/>
    <x v="2"/>
    <x v="0"/>
    <x v="0"/>
    <x v="2"/>
    <x v="0"/>
    <x v="2"/>
    <x v="1"/>
    <x v="0"/>
    <x v="0"/>
    <x v="1"/>
    <x v="0"/>
    <x v="0"/>
    <x v="0"/>
    <x v="0"/>
    <x v="2"/>
    <x v="2"/>
    <x v="1"/>
    <x v="2"/>
    <x v="3"/>
    <x v="1"/>
    <x v="2"/>
    <x v="2"/>
    <x v="2"/>
    <m/>
    <m/>
    <m/>
    <m/>
    <m/>
    <m/>
  </r>
  <r>
    <x v="0"/>
    <x v="88"/>
    <x v="1"/>
    <s v="Webb"/>
    <x v="5"/>
    <x v="1"/>
    <x v="0"/>
    <x v="2"/>
    <x v="0"/>
    <x v="0"/>
    <x v="0"/>
    <x v="1"/>
    <x v="0"/>
    <x v="0"/>
    <x v="1"/>
    <x v="0"/>
    <x v="1"/>
    <x v="1"/>
    <x v="0"/>
    <x v="0"/>
    <x v="1"/>
    <x v="0"/>
    <x v="0"/>
    <x v="0"/>
    <x v="0"/>
    <x v="1"/>
    <x v="1"/>
    <x v="1"/>
    <x v="2"/>
    <x v="3"/>
    <x v="1"/>
    <x v="2"/>
    <x v="2"/>
    <x v="2"/>
    <m/>
    <m/>
    <m/>
    <m/>
    <m/>
    <m/>
  </r>
  <r>
    <x v="0"/>
    <x v="0"/>
    <x v="0"/>
    <s v="Webb"/>
    <x v="5"/>
    <x v="1"/>
    <x v="1"/>
    <x v="3"/>
    <x v="0"/>
    <x v="2"/>
    <x v="0"/>
    <x v="3"/>
    <x v="0"/>
    <x v="0"/>
    <x v="3"/>
    <x v="0"/>
    <x v="2"/>
    <x v="2"/>
    <x v="0"/>
    <x v="0"/>
    <x v="1"/>
    <x v="0"/>
    <x v="0"/>
    <x v="0"/>
    <x v="0"/>
    <x v="2"/>
    <x v="2"/>
    <x v="2"/>
    <x v="2"/>
    <x v="3"/>
    <x v="1"/>
    <x v="2"/>
    <x v="2"/>
    <x v="2"/>
    <m/>
    <m/>
    <m/>
    <m/>
    <m/>
    <m/>
  </r>
  <r>
    <x v="0"/>
    <x v="52"/>
    <x v="1"/>
    <s v="Webb"/>
    <x v="5"/>
    <x v="1"/>
    <x v="0"/>
    <x v="2"/>
    <x v="0"/>
    <x v="0"/>
    <x v="0"/>
    <x v="1"/>
    <x v="0"/>
    <x v="0"/>
    <x v="3"/>
    <x v="0"/>
    <x v="1"/>
    <x v="2"/>
    <x v="0"/>
    <x v="0"/>
    <x v="1"/>
    <x v="0"/>
    <x v="0"/>
    <x v="0"/>
    <x v="0"/>
    <x v="1"/>
    <x v="1"/>
    <x v="1"/>
    <x v="2"/>
    <x v="3"/>
    <x v="1"/>
    <x v="2"/>
    <x v="2"/>
    <x v="2"/>
    <m/>
    <m/>
    <m/>
    <m/>
    <m/>
    <m/>
  </r>
  <r>
    <x v="0"/>
    <x v="71"/>
    <x v="1"/>
    <s v="Webb"/>
    <x v="5"/>
    <x v="1"/>
    <x v="1"/>
    <x v="2"/>
    <x v="0"/>
    <x v="2"/>
    <x v="0"/>
    <x v="1"/>
    <x v="0"/>
    <x v="0"/>
    <x v="1"/>
    <x v="0"/>
    <x v="1"/>
    <x v="1"/>
    <x v="0"/>
    <x v="0"/>
    <x v="1"/>
    <x v="0"/>
    <x v="0"/>
    <x v="0"/>
    <x v="0"/>
    <x v="1"/>
    <x v="1"/>
    <x v="2"/>
    <x v="2"/>
    <x v="3"/>
    <x v="1"/>
    <x v="2"/>
    <x v="2"/>
    <x v="2"/>
    <m/>
    <m/>
    <m/>
    <m/>
    <m/>
    <m/>
  </r>
  <r>
    <x v="0"/>
    <x v="100"/>
    <x v="1"/>
    <s v="Webb"/>
    <x v="5"/>
    <x v="1"/>
    <x v="1"/>
    <x v="2"/>
    <x v="0"/>
    <x v="0"/>
    <x v="0"/>
    <x v="1"/>
    <x v="0"/>
    <x v="0"/>
    <x v="1"/>
    <x v="0"/>
    <x v="2"/>
    <x v="1"/>
    <x v="0"/>
    <x v="0"/>
    <x v="1"/>
    <x v="0"/>
    <x v="0"/>
    <x v="0"/>
    <x v="0"/>
    <x v="2"/>
    <x v="2"/>
    <x v="1"/>
    <x v="2"/>
    <x v="3"/>
    <x v="1"/>
    <x v="2"/>
    <x v="2"/>
    <x v="2"/>
    <m/>
    <m/>
    <m/>
    <m/>
    <m/>
    <m/>
  </r>
  <r>
    <x v="0"/>
    <x v="53"/>
    <x v="1"/>
    <s v="Webb"/>
    <x v="5"/>
    <x v="1"/>
    <x v="0"/>
    <x v="2"/>
    <x v="0"/>
    <x v="0"/>
    <x v="0"/>
    <x v="1"/>
    <x v="0"/>
    <x v="0"/>
    <x v="1"/>
    <x v="0"/>
    <x v="1"/>
    <x v="1"/>
    <x v="0"/>
    <x v="0"/>
    <x v="1"/>
    <x v="0"/>
    <x v="0"/>
    <x v="0"/>
    <x v="0"/>
    <x v="1"/>
    <x v="1"/>
    <x v="1"/>
    <x v="2"/>
    <x v="3"/>
    <x v="1"/>
    <x v="2"/>
    <x v="2"/>
    <x v="2"/>
    <m/>
    <m/>
    <m/>
    <m/>
    <m/>
    <m/>
  </r>
  <r>
    <x v="0"/>
    <x v="137"/>
    <x v="0"/>
    <s v="Webb"/>
    <x v="5"/>
    <x v="1"/>
    <x v="1"/>
    <x v="2"/>
    <x v="0"/>
    <x v="2"/>
    <x v="0"/>
    <x v="1"/>
    <x v="0"/>
    <x v="0"/>
    <x v="1"/>
    <x v="0"/>
    <x v="1"/>
    <x v="1"/>
    <x v="0"/>
    <x v="0"/>
    <x v="1"/>
    <x v="0"/>
    <x v="0"/>
    <x v="0"/>
    <x v="0"/>
    <x v="1"/>
    <x v="1"/>
    <x v="2"/>
    <x v="2"/>
    <x v="3"/>
    <x v="1"/>
    <x v="2"/>
    <x v="2"/>
    <x v="2"/>
    <m/>
    <m/>
    <m/>
    <m/>
    <m/>
    <m/>
  </r>
  <r>
    <x v="0"/>
    <x v="137"/>
    <x v="0"/>
    <s v="Webb"/>
    <x v="5"/>
    <x v="1"/>
    <x v="1"/>
    <x v="2"/>
    <x v="0"/>
    <x v="2"/>
    <x v="0"/>
    <x v="1"/>
    <x v="0"/>
    <x v="0"/>
    <x v="1"/>
    <x v="0"/>
    <x v="1"/>
    <x v="1"/>
    <x v="0"/>
    <x v="0"/>
    <x v="1"/>
    <x v="0"/>
    <x v="0"/>
    <x v="0"/>
    <x v="0"/>
    <x v="1"/>
    <x v="1"/>
    <x v="2"/>
    <x v="2"/>
    <x v="3"/>
    <x v="1"/>
    <x v="2"/>
    <x v="2"/>
    <x v="2"/>
    <m/>
    <m/>
    <m/>
    <m/>
    <m/>
    <m/>
  </r>
  <r>
    <x v="0"/>
    <x v="53"/>
    <x v="1"/>
    <s v="Webb"/>
    <x v="5"/>
    <x v="1"/>
    <x v="0"/>
    <x v="2"/>
    <x v="0"/>
    <x v="2"/>
    <x v="0"/>
    <x v="1"/>
    <x v="0"/>
    <x v="0"/>
    <x v="4"/>
    <x v="0"/>
    <x v="1"/>
    <x v="1"/>
    <x v="0"/>
    <x v="0"/>
    <x v="1"/>
    <x v="0"/>
    <x v="0"/>
    <x v="0"/>
    <x v="0"/>
    <x v="1"/>
    <x v="1"/>
    <x v="2"/>
    <x v="2"/>
    <x v="3"/>
    <x v="1"/>
    <x v="2"/>
    <x v="2"/>
    <x v="2"/>
    <m/>
    <m/>
    <m/>
    <m/>
    <m/>
    <m/>
  </r>
  <r>
    <x v="0"/>
    <x v="53"/>
    <x v="1"/>
    <s v="Webb"/>
    <x v="5"/>
    <x v="1"/>
    <x v="1"/>
    <x v="3"/>
    <x v="0"/>
    <x v="1"/>
    <x v="0"/>
    <x v="4"/>
    <x v="0"/>
    <x v="0"/>
    <x v="4"/>
    <x v="0"/>
    <x v="4"/>
    <x v="5"/>
    <x v="0"/>
    <x v="0"/>
    <x v="4"/>
    <x v="0"/>
    <x v="0"/>
    <x v="0"/>
    <x v="0"/>
    <x v="3"/>
    <x v="3"/>
    <x v="2"/>
    <x v="2"/>
    <x v="3"/>
    <x v="1"/>
    <x v="2"/>
    <x v="2"/>
    <x v="2"/>
    <m/>
    <m/>
    <m/>
    <m/>
    <m/>
    <m/>
  </r>
  <r>
    <x v="0"/>
    <x v="145"/>
    <x v="1"/>
    <s v="Webb"/>
    <x v="5"/>
    <x v="1"/>
    <x v="1"/>
    <x v="1"/>
    <x v="0"/>
    <x v="1"/>
    <x v="0"/>
    <x v="2"/>
    <x v="0"/>
    <x v="0"/>
    <x v="2"/>
    <x v="0"/>
    <x v="1"/>
    <x v="1"/>
    <x v="0"/>
    <x v="0"/>
    <x v="0"/>
    <x v="0"/>
    <x v="0"/>
    <x v="0"/>
    <x v="0"/>
    <x v="1"/>
    <x v="0"/>
    <x v="2"/>
    <x v="2"/>
    <x v="3"/>
    <x v="1"/>
    <x v="2"/>
    <x v="2"/>
    <x v="2"/>
    <m/>
    <m/>
    <m/>
    <m/>
    <m/>
    <m/>
  </r>
  <r>
    <x v="0"/>
    <x v="5"/>
    <x v="1"/>
    <s v="Webb"/>
    <x v="5"/>
    <x v="1"/>
    <x v="0"/>
    <x v="3"/>
    <x v="0"/>
    <x v="1"/>
    <x v="0"/>
    <x v="2"/>
    <x v="0"/>
    <x v="0"/>
    <x v="4"/>
    <x v="0"/>
    <x v="5"/>
    <x v="2"/>
    <x v="0"/>
    <x v="0"/>
    <x v="2"/>
    <x v="0"/>
    <x v="0"/>
    <x v="0"/>
    <x v="0"/>
    <x v="2"/>
    <x v="2"/>
    <x v="2"/>
    <x v="2"/>
    <x v="3"/>
    <x v="1"/>
    <x v="2"/>
    <x v="2"/>
    <x v="2"/>
    <m/>
    <m/>
    <m/>
    <m/>
    <m/>
    <m/>
  </r>
  <r>
    <x v="0"/>
    <x v="68"/>
    <x v="1"/>
    <s v="Webb"/>
    <x v="5"/>
    <x v="1"/>
    <x v="0"/>
    <x v="1"/>
    <x v="0"/>
    <x v="1"/>
    <x v="0"/>
    <x v="2"/>
    <x v="0"/>
    <x v="0"/>
    <x v="2"/>
    <x v="0"/>
    <x v="2"/>
    <x v="2"/>
    <x v="0"/>
    <x v="0"/>
    <x v="2"/>
    <x v="0"/>
    <x v="0"/>
    <x v="0"/>
    <x v="0"/>
    <x v="2"/>
    <x v="1"/>
    <x v="2"/>
    <x v="2"/>
    <x v="3"/>
    <x v="1"/>
    <x v="2"/>
    <x v="2"/>
    <x v="2"/>
    <m/>
    <m/>
    <m/>
    <m/>
    <m/>
    <m/>
  </r>
  <r>
    <x v="0"/>
    <x v="5"/>
    <x v="1"/>
    <s v="Webb"/>
    <x v="5"/>
    <x v="1"/>
    <x v="1"/>
    <x v="5"/>
    <x v="0"/>
    <x v="0"/>
    <x v="0"/>
    <x v="2"/>
    <x v="0"/>
    <x v="0"/>
    <x v="2"/>
    <x v="0"/>
    <x v="2"/>
    <x v="3"/>
    <x v="0"/>
    <x v="0"/>
    <x v="2"/>
    <x v="0"/>
    <x v="0"/>
    <x v="0"/>
    <x v="0"/>
    <x v="2"/>
    <x v="2"/>
    <x v="1"/>
    <x v="2"/>
    <x v="3"/>
    <x v="1"/>
    <x v="2"/>
    <x v="2"/>
    <x v="2"/>
    <m/>
    <m/>
    <m/>
    <m/>
    <m/>
    <m/>
  </r>
  <r>
    <x v="0"/>
    <x v="85"/>
    <x v="1"/>
    <s v="Webb"/>
    <x v="5"/>
    <x v="1"/>
    <x v="1"/>
    <x v="1"/>
    <x v="0"/>
    <x v="0"/>
    <x v="0"/>
    <x v="2"/>
    <x v="0"/>
    <x v="0"/>
    <x v="2"/>
    <x v="0"/>
    <x v="1"/>
    <x v="2"/>
    <x v="0"/>
    <x v="0"/>
    <x v="1"/>
    <x v="0"/>
    <x v="0"/>
    <x v="0"/>
    <x v="0"/>
    <x v="1"/>
    <x v="1"/>
    <x v="1"/>
    <x v="2"/>
    <x v="3"/>
    <x v="1"/>
    <x v="2"/>
    <x v="2"/>
    <x v="2"/>
    <m/>
    <m/>
    <m/>
    <m/>
    <m/>
    <m/>
  </r>
  <r>
    <x v="0"/>
    <x v="114"/>
    <x v="1"/>
    <s v="Webb"/>
    <x v="5"/>
    <x v="1"/>
    <x v="1"/>
    <x v="1"/>
    <x v="0"/>
    <x v="0"/>
    <x v="0"/>
    <x v="1"/>
    <x v="0"/>
    <x v="0"/>
    <x v="3"/>
    <x v="0"/>
    <x v="1"/>
    <x v="2"/>
    <x v="0"/>
    <x v="0"/>
    <x v="1"/>
    <x v="0"/>
    <x v="0"/>
    <x v="0"/>
    <x v="0"/>
    <x v="1"/>
    <x v="1"/>
    <x v="1"/>
    <x v="2"/>
    <x v="3"/>
    <x v="1"/>
    <x v="2"/>
    <x v="2"/>
    <x v="2"/>
    <m/>
    <m/>
    <m/>
    <m/>
    <m/>
    <m/>
  </r>
  <r>
    <x v="0"/>
    <x v="55"/>
    <x v="1"/>
    <s v="Webb"/>
    <x v="5"/>
    <x v="1"/>
    <x v="1"/>
    <x v="2"/>
    <x v="0"/>
    <x v="1"/>
    <x v="0"/>
    <x v="2"/>
    <x v="0"/>
    <x v="0"/>
    <x v="2"/>
    <x v="0"/>
    <x v="2"/>
    <x v="2"/>
    <x v="0"/>
    <x v="0"/>
    <x v="1"/>
    <x v="0"/>
    <x v="0"/>
    <x v="0"/>
    <x v="0"/>
    <x v="2"/>
    <x v="2"/>
    <x v="2"/>
    <x v="2"/>
    <x v="3"/>
    <x v="1"/>
    <x v="2"/>
    <x v="2"/>
    <x v="2"/>
    <m/>
    <m/>
    <m/>
    <m/>
    <m/>
    <m/>
  </r>
  <r>
    <x v="0"/>
    <x v="126"/>
    <x v="1"/>
    <s v="Webb"/>
    <x v="5"/>
    <x v="1"/>
    <x v="1"/>
    <x v="2"/>
    <x v="0"/>
    <x v="2"/>
    <x v="0"/>
    <x v="1"/>
    <x v="0"/>
    <x v="0"/>
    <x v="1"/>
    <x v="0"/>
    <x v="1"/>
    <x v="1"/>
    <x v="0"/>
    <x v="0"/>
    <x v="1"/>
    <x v="0"/>
    <x v="0"/>
    <x v="0"/>
    <x v="0"/>
    <x v="1"/>
    <x v="1"/>
    <x v="2"/>
    <x v="2"/>
    <x v="3"/>
    <x v="1"/>
    <x v="2"/>
    <x v="2"/>
    <x v="2"/>
    <m/>
    <m/>
    <m/>
    <m/>
    <m/>
    <m/>
  </r>
  <r>
    <x v="0"/>
    <x v="8"/>
    <x v="1"/>
    <s v="Webb"/>
    <x v="5"/>
    <x v="1"/>
    <x v="0"/>
    <x v="2"/>
    <x v="0"/>
    <x v="2"/>
    <x v="0"/>
    <x v="1"/>
    <x v="0"/>
    <x v="0"/>
    <x v="1"/>
    <x v="0"/>
    <x v="1"/>
    <x v="1"/>
    <x v="0"/>
    <x v="0"/>
    <x v="1"/>
    <x v="0"/>
    <x v="0"/>
    <x v="0"/>
    <x v="0"/>
    <x v="1"/>
    <x v="1"/>
    <x v="2"/>
    <x v="2"/>
    <x v="3"/>
    <x v="1"/>
    <x v="2"/>
    <x v="2"/>
    <x v="2"/>
    <m/>
    <m/>
    <m/>
    <m/>
    <m/>
    <m/>
  </r>
  <r>
    <x v="0"/>
    <x v="36"/>
    <x v="0"/>
    <s v="Webb"/>
    <x v="5"/>
    <x v="1"/>
    <x v="1"/>
    <x v="1"/>
    <x v="0"/>
    <x v="2"/>
    <x v="0"/>
    <x v="1"/>
    <x v="0"/>
    <x v="0"/>
    <x v="1"/>
    <x v="0"/>
    <x v="1"/>
    <x v="1"/>
    <x v="0"/>
    <x v="0"/>
    <x v="1"/>
    <x v="0"/>
    <x v="0"/>
    <x v="0"/>
    <x v="0"/>
    <x v="2"/>
    <x v="2"/>
    <x v="2"/>
    <x v="2"/>
    <x v="3"/>
    <x v="1"/>
    <x v="2"/>
    <x v="2"/>
    <x v="2"/>
    <m/>
    <m/>
    <m/>
    <m/>
    <m/>
    <m/>
  </r>
  <r>
    <x v="0"/>
    <x v="70"/>
    <x v="1"/>
    <s v="Webb"/>
    <x v="5"/>
    <x v="1"/>
    <x v="1"/>
    <x v="3"/>
    <x v="0"/>
    <x v="0"/>
    <x v="0"/>
    <x v="2"/>
    <x v="0"/>
    <x v="0"/>
    <x v="2"/>
    <x v="0"/>
    <x v="2"/>
    <x v="2"/>
    <x v="0"/>
    <x v="0"/>
    <x v="5"/>
    <x v="0"/>
    <x v="0"/>
    <x v="0"/>
    <x v="0"/>
    <x v="3"/>
    <x v="3"/>
    <x v="1"/>
    <x v="2"/>
    <x v="3"/>
    <x v="1"/>
    <x v="2"/>
    <x v="2"/>
    <x v="2"/>
    <m/>
    <m/>
    <m/>
    <m/>
    <m/>
    <m/>
  </r>
  <r>
    <x v="0"/>
    <x v="90"/>
    <x v="0"/>
    <s v="Webb"/>
    <x v="5"/>
    <x v="1"/>
    <x v="0"/>
    <x v="1"/>
    <x v="0"/>
    <x v="2"/>
    <x v="0"/>
    <x v="1"/>
    <x v="0"/>
    <x v="0"/>
    <x v="1"/>
    <x v="0"/>
    <x v="1"/>
    <x v="1"/>
    <x v="0"/>
    <x v="0"/>
    <x v="1"/>
    <x v="0"/>
    <x v="0"/>
    <x v="0"/>
    <x v="0"/>
    <x v="1"/>
    <x v="1"/>
    <x v="2"/>
    <x v="2"/>
    <x v="3"/>
    <x v="1"/>
    <x v="2"/>
    <x v="2"/>
    <x v="2"/>
    <m/>
    <m/>
    <m/>
    <m/>
    <m/>
    <m/>
  </r>
  <r>
    <x v="0"/>
    <x v="90"/>
    <x v="0"/>
    <s v="Webb"/>
    <x v="5"/>
    <x v="1"/>
    <x v="1"/>
    <x v="1"/>
    <x v="0"/>
    <x v="2"/>
    <x v="0"/>
    <x v="1"/>
    <x v="0"/>
    <x v="0"/>
    <x v="1"/>
    <x v="0"/>
    <x v="1"/>
    <x v="1"/>
    <x v="0"/>
    <x v="0"/>
    <x v="1"/>
    <x v="0"/>
    <x v="0"/>
    <x v="0"/>
    <x v="0"/>
    <x v="1"/>
    <x v="1"/>
    <x v="2"/>
    <x v="2"/>
    <x v="3"/>
    <x v="1"/>
    <x v="2"/>
    <x v="2"/>
    <x v="2"/>
    <m/>
    <m/>
    <m/>
    <m/>
    <m/>
    <m/>
  </r>
  <r>
    <x v="0"/>
    <x v="100"/>
    <x v="1"/>
    <s v="Webb"/>
    <x v="5"/>
    <x v="1"/>
    <x v="1"/>
    <x v="3"/>
    <x v="0"/>
    <x v="1"/>
    <x v="0"/>
    <x v="2"/>
    <x v="0"/>
    <x v="0"/>
    <x v="3"/>
    <x v="0"/>
    <x v="2"/>
    <x v="2"/>
    <x v="0"/>
    <x v="0"/>
    <x v="2"/>
    <x v="0"/>
    <x v="0"/>
    <x v="0"/>
    <x v="0"/>
    <x v="3"/>
    <x v="3"/>
    <x v="2"/>
    <x v="2"/>
    <x v="3"/>
    <x v="1"/>
    <x v="2"/>
    <x v="2"/>
    <x v="2"/>
    <m/>
    <m/>
    <m/>
    <m/>
    <m/>
    <m/>
  </r>
  <r>
    <x v="0"/>
    <x v="112"/>
    <x v="1"/>
    <s v="Webb"/>
    <x v="5"/>
    <x v="1"/>
    <x v="0"/>
    <x v="1"/>
    <x v="0"/>
    <x v="2"/>
    <x v="0"/>
    <x v="2"/>
    <x v="0"/>
    <x v="0"/>
    <x v="4"/>
    <x v="0"/>
    <x v="2"/>
    <x v="5"/>
    <x v="0"/>
    <x v="0"/>
    <x v="5"/>
    <x v="0"/>
    <x v="0"/>
    <x v="0"/>
    <x v="0"/>
    <x v="3"/>
    <x v="4"/>
    <x v="2"/>
    <x v="2"/>
    <x v="3"/>
    <x v="1"/>
    <x v="2"/>
    <x v="2"/>
    <x v="2"/>
    <m/>
    <m/>
    <m/>
    <m/>
    <m/>
    <m/>
  </r>
  <r>
    <x v="0"/>
    <x v="5"/>
    <x v="1"/>
    <s v="Webb"/>
    <x v="5"/>
    <x v="1"/>
    <x v="1"/>
    <x v="1"/>
    <x v="0"/>
    <x v="0"/>
    <x v="0"/>
    <x v="1"/>
    <x v="0"/>
    <x v="0"/>
    <x v="2"/>
    <x v="0"/>
    <x v="2"/>
    <x v="1"/>
    <x v="0"/>
    <x v="0"/>
    <x v="1"/>
    <x v="0"/>
    <x v="0"/>
    <x v="0"/>
    <x v="0"/>
    <x v="2"/>
    <x v="2"/>
    <x v="1"/>
    <x v="2"/>
    <x v="3"/>
    <x v="1"/>
    <x v="2"/>
    <x v="2"/>
    <x v="2"/>
    <m/>
    <m/>
    <m/>
    <m/>
    <m/>
    <m/>
  </r>
  <r>
    <x v="0"/>
    <x v="133"/>
    <x v="1"/>
    <s v="Webb"/>
    <x v="5"/>
    <x v="1"/>
    <x v="1"/>
    <x v="1"/>
    <x v="0"/>
    <x v="2"/>
    <x v="0"/>
    <x v="2"/>
    <x v="0"/>
    <x v="0"/>
    <x v="1"/>
    <x v="0"/>
    <x v="2"/>
    <x v="2"/>
    <x v="0"/>
    <x v="0"/>
    <x v="2"/>
    <x v="0"/>
    <x v="0"/>
    <x v="0"/>
    <x v="0"/>
    <x v="2"/>
    <x v="1"/>
    <x v="2"/>
    <x v="2"/>
    <x v="3"/>
    <x v="1"/>
    <x v="2"/>
    <x v="2"/>
    <x v="2"/>
    <m/>
    <m/>
    <m/>
    <m/>
    <m/>
    <m/>
  </r>
  <r>
    <x v="0"/>
    <x v="140"/>
    <x v="1"/>
    <s v="Webb"/>
    <x v="5"/>
    <x v="1"/>
    <x v="1"/>
    <x v="3"/>
    <x v="0"/>
    <x v="5"/>
    <x v="0"/>
    <x v="2"/>
    <x v="0"/>
    <x v="0"/>
    <x v="3"/>
    <x v="0"/>
    <x v="2"/>
    <x v="1"/>
    <x v="0"/>
    <x v="0"/>
    <x v="1"/>
    <x v="0"/>
    <x v="0"/>
    <x v="0"/>
    <x v="0"/>
    <x v="2"/>
    <x v="2"/>
    <x v="2"/>
    <x v="2"/>
    <x v="3"/>
    <x v="1"/>
    <x v="2"/>
    <x v="2"/>
    <x v="2"/>
    <m/>
    <m/>
    <m/>
    <m/>
    <m/>
    <m/>
  </r>
  <r>
    <x v="0"/>
    <x v="140"/>
    <x v="1"/>
    <s v="Webb"/>
    <x v="5"/>
    <x v="1"/>
    <x v="0"/>
    <x v="2"/>
    <x v="0"/>
    <x v="2"/>
    <x v="0"/>
    <x v="1"/>
    <x v="0"/>
    <x v="0"/>
    <x v="1"/>
    <x v="0"/>
    <x v="1"/>
    <x v="1"/>
    <x v="0"/>
    <x v="0"/>
    <x v="1"/>
    <x v="0"/>
    <x v="0"/>
    <x v="0"/>
    <x v="0"/>
    <x v="1"/>
    <x v="1"/>
    <x v="2"/>
    <x v="2"/>
    <x v="3"/>
    <x v="1"/>
    <x v="2"/>
    <x v="2"/>
    <x v="2"/>
    <m/>
    <m/>
    <m/>
    <m/>
    <m/>
    <m/>
  </r>
  <r>
    <x v="0"/>
    <x v="17"/>
    <x v="1"/>
    <s v="Webb"/>
    <x v="5"/>
    <x v="1"/>
    <x v="0"/>
    <x v="1"/>
    <x v="0"/>
    <x v="2"/>
    <x v="0"/>
    <x v="2"/>
    <x v="0"/>
    <x v="0"/>
    <x v="2"/>
    <x v="0"/>
    <x v="2"/>
    <x v="2"/>
    <x v="0"/>
    <x v="0"/>
    <x v="1"/>
    <x v="0"/>
    <x v="0"/>
    <x v="0"/>
    <x v="0"/>
    <x v="2"/>
    <x v="2"/>
    <x v="2"/>
    <x v="2"/>
    <x v="3"/>
    <x v="1"/>
    <x v="2"/>
    <x v="2"/>
    <x v="2"/>
    <m/>
    <m/>
    <m/>
    <m/>
    <m/>
    <m/>
  </r>
  <r>
    <x v="0"/>
    <x v="55"/>
    <x v="1"/>
    <s v="Webb"/>
    <x v="5"/>
    <x v="1"/>
    <x v="1"/>
    <x v="1"/>
    <x v="0"/>
    <x v="2"/>
    <x v="0"/>
    <x v="1"/>
    <x v="0"/>
    <x v="0"/>
    <x v="1"/>
    <x v="0"/>
    <x v="1"/>
    <x v="2"/>
    <x v="0"/>
    <x v="0"/>
    <x v="1"/>
    <x v="0"/>
    <x v="0"/>
    <x v="0"/>
    <x v="0"/>
    <x v="1"/>
    <x v="1"/>
    <x v="2"/>
    <x v="2"/>
    <x v="3"/>
    <x v="1"/>
    <x v="2"/>
    <x v="2"/>
    <x v="2"/>
    <m/>
    <m/>
    <m/>
    <m/>
    <m/>
    <m/>
  </r>
  <r>
    <x v="0"/>
    <x v="17"/>
    <x v="1"/>
    <s v="Webb"/>
    <x v="5"/>
    <x v="1"/>
    <x v="1"/>
    <x v="1"/>
    <x v="0"/>
    <x v="2"/>
    <x v="0"/>
    <x v="2"/>
    <x v="0"/>
    <x v="0"/>
    <x v="2"/>
    <x v="0"/>
    <x v="2"/>
    <x v="2"/>
    <x v="0"/>
    <x v="0"/>
    <x v="2"/>
    <x v="0"/>
    <x v="0"/>
    <x v="0"/>
    <x v="0"/>
    <x v="2"/>
    <x v="2"/>
    <x v="2"/>
    <x v="2"/>
    <x v="3"/>
    <x v="1"/>
    <x v="2"/>
    <x v="2"/>
    <x v="2"/>
    <m/>
    <m/>
    <m/>
    <m/>
    <m/>
    <m/>
  </r>
  <r>
    <x v="0"/>
    <x v="75"/>
    <x v="1"/>
    <s v="Webb"/>
    <x v="5"/>
    <x v="1"/>
    <x v="1"/>
    <x v="1"/>
    <x v="0"/>
    <x v="0"/>
    <x v="0"/>
    <x v="1"/>
    <x v="0"/>
    <x v="0"/>
    <x v="1"/>
    <x v="0"/>
    <x v="1"/>
    <x v="1"/>
    <x v="0"/>
    <x v="0"/>
    <x v="1"/>
    <x v="0"/>
    <x v="0"/>
    <x v="0"/>
    <x v="0"/>
    <x v="1"/>
    <x v="1"/>
    <x v="1"/>
    <x v="2"/>
    <x v="3"/>
    <x v="1"/>
    <x v="2"/>
    <x v="2"/>
    <x v="2"/>
    <m/>
    <m/>
    <m/>
    <m/>
    <m/>
    <m/>
  </r>
  <r>
    <x v="0"/>
    <x v="24"/>
    <x v="0"/>
    <s v="Webb"/>
    <x v="5"/>
    <x v="1"/>
    <x v="0"/>
    <x v="2"/>
    <x v="0"/>
    <x v="2"/>
    <x v="0"/>
    <x v="1"/>
    <x v="0"/>
    <x v="0"/>
    <x v="1"/>
    <x v="0"/>
    <x v="1"/>
    <x v="1"/>
    <x v="0"/>
    <x v="0"/>
    <x v="1"/>
    <x v="0"/>
    <x v="0"/>
    <x v="0"/>
    <x v="0"/>
    <x v="1"/>
    <x v="1"/>
    <x v="2"/>
    <x v="2"/>
    <x v="3"/>
    <x v="1"/>
    <x v="2"/>
    <x v="2"/>
    <x v="2"/>
    <m/>
    <m/>
    <m/>
    <m/>
    <m/>
    <m/>
  </r>
  <r>
    <x v="0"/>
    <x v="53"/>
    <x v="1"/>
    <s v="Webb"/>
    <x v="5"/>
    <x v="1"/>
    <x v="0"/>
    <x v="2"/>
    <x v="0"/>
    <x v="2"/>
    <x v="0"/>
    <x v="1"/>
    <x v="0"/>
    <x v="0"/>
    <x v="3"/>
    <x v="0"/>
    <x v="1"/>
    <x v="1"/>
    <x v="0"/>
    <x v="0"/>
    <x v="1"/>
    <x v="0"/>
    <x v="0"/>
    <x v="0"/>
    <x v="0"/>
    <x v="1"/>
    <x v="1"/>
    <x v="2"/>
    <x v="2"/>
    <x v="3"/>
    <x v="1"/>
    <x v="2"/>
    <x v="2"/>
    <x v="2"/>
    <m/>
    <m/>
    <m/>
    <m/>
    <m/>
    <m/>
  </r>
  <r>
    <x v="0"/>
    <x v="8"/>
    <x v="1"/>
    <s v="Webb"/>
    <x v="5"/>
    <x v="1"/>
    <x v="0"/>
    <x v="2"/>
    <x v="0"/>
    <x v="0"/>
    <x v="0"/>
    <x v="1"/>
    <x v="0"/>
    <x v="0"/>
    <x v="3"/>
    <x v="0"/>
    <x v="1"/>
    <x v="1"/>
    <x v="0"/>
    <x v="0"/>
    <x v="1"/>
    <x v="0"/>
    <x v="0"/>
    <x v="0"/>
    <x v="0"/>
    <x v="1"/>
    <x v="1"/>
    <x v="1"/>
    <x v="2"/>
    <x v="3"/>
    <x v="1"/>
    <x v="2"/>
    <x v="2"/>
    <x v="2"/>
    <m/>
    <m/>
    <m/>
    <m/>
    <m/>
    <m/>
  </r>
  <r>
    <x v="0"/>
    <x v="12"/>
    <x v="1"/>
    <s v="Webb"/>
    <x v="5"/>
    <x v="1"/>
    <x v="0"/>
    <x v="3"/>
    <x v="0"/>
    <x v="5"/>
    <x v="0"/>
    <x v="2"/>
    <x v="0"/>
    <x v="0"/>
    <x v="2"/>
    <x v="0"/>
    <x v="2"/>
    <x v="2"/>
    <x v="0"/>
    <x v="0"/>
    <x v="1"/>
    <x v="0"/>
    <x v="0"/>
    <x v="0"/>
    <x v="0"/>
    <x v="2"/>
    <x v="2"/>
    <x v="2"/>
    <x v="2"/>
    <x v="3"/>
    <x v="1"/>
    <x v="2"/>
    <x v="2"/>
    <x v="2"/>
    <m/>
    <m/>
    <m/>
    <m/>
    <m/>
    <m/>
  </r>
  <r>
    <x v="0"/>
    <x v="103"/>
    <x v="1"/>
    <s v="Webb"/>
    <x v="5"/>
    <x v="1"/>
    <x v="1"/>
    <x v="1"/>
    <x v="0"/>
    <x v="0"/>
    <x v="0"/>
    <x v="2"/>
    <x v="0"/>
    <x v="0"/>
    <x v="2"/>
    <x v="0"/>
    <x v="2"/>
    <x v="2"/>
    <x v="0"/>
    <x v="0"/>
    <x v="2"/>
    <x v="0"/>
    <x v="0"/>
    <x v="0"/>
    <x v="0"/>
    <x v="2"/>
    <x v="2"/>
    <x v="1"/>
    <x v="2"/>
    <x v="3"/>
    <x v="1"/>
    <x v="2"/>
    <x v="2"/>
    <x v="2"/>
    <m/>
    <m/>
    <m/>
    <m/>
    <m/>
    <m/>
  </r>
  <r>
    <x v="0"/>
    <x v="57"/>
    <x v="1"/>
    <s v="Webb"/>
    <x v="5"/>
    <x v="1"/>
    <x v="1"/>
    <x v="3"/>
    <x v="0"/>
    <x v="1"/>
    <x v="0"/>
    <x v="2"/>
    <x v="0"/>
    <x v="0"/>
    <x v="3"/>
    <x v="0"/>
    <x v="2"/>
    <x v="2"/>
    <x v="0"/>
    <x v="0"/>
    <x v="2"/>
    <x v="0"/>
    <x v="0"/>
    <x v="0"/>
    <x v="0"/>
    <x v="2"/>
    <x v="4"/>
    <x v="2"/>
    <x v="2"/>
    <x v="3"/>
    <x v="1"/>
    <x v="2"/>
    <x v="2"/>
    <x v="2"/>
    <m/>
    <m/>
    <m/>
    <m/>
    <m/>
    <m/>
  </r>
  <r>
    <x v="0"/>
    <x v="96"/>
    <x v="1"/>
    <s v="Webb"/>
    <x v="5"/>
    <x v="1"/>
    <x v="1"/>
    <x v="1"/>
    <x v="0"/>
    <x v="0"/>
    <x v="0"/>
    <x v="1"/>
    <x v="0"/>
    <x v="0"/>
    <x v="1"/>
    <x v="0"/>
    <x v="1"/>
    <x v="1"/>
    <x v="0"/>
    <x v="0"/>
    <x v="1"/>
    <x v="0"/>
    <x v="0"/>
    <x v="0"/>
    <x v="0"/>
    <x v="1"/>
    <x v="4"/>
    <x v="3"/>
    <x v="2"/>
    <x v="3"/>
    <x v="1"/>
    <x v="2"/>
    <x v="2"/>
    <x v="2"/>
    <m/>
    <m/>
    <m/>
    <m/>
    <m/>
    <m/>
  </r>
  <r>
    <x v="0"/>
    <x v="7"/>
    <x v="1"/>
    <s v="Webb"/>
    <x v="5"/>
    <x v="1"/>
    <x v="0"/>
    <x v="2"/>
    <x v="0"/>
    <x v="2"/>
    <x v="0"/>
    <x v="1"/>
    <x v="0"/>
    <x v="0"/>
    <x v="1"/>
    <x v="0"/>
    <x v="1"/>
    <x v="1"/>
    <x v="0"/>
    <x v="0"/>
    <x v="1"/>
    <x v="0"/>
    <x v="0"/>
    <x v="0"/>
    <x v="0"/>
    <x v="1"/>
    <x v="1"/>
    <x v="2"/>
    <x v="2"/>
    <x v="3"/>
    <x v="1"/>
    <x v="2"/>
    <x v="2"/>
    <x v="2"/>
    <m/>
    <m/>
    <m/>
    <m/>
    <m/>
    <m/>
  </r>
  <r>
    <x v="0"/>
    <x v="68"/>
    <x v="1"/>
    <s v="Webb"/>
    <x v="5"/>
    <x v="1"/>
    <x v="1"/>
    <x v="2"/>
    <x v="0"/>
    <x v="2"/>
    <x v="0"/>
    <x v="1"/>
    <x v="0"/>
    <x v="0"/>
    <x v="1"/>
    <x v="0"/>
    <x v="1"/>
    <x v="1"/>
    <x v="0"/>
    <x v="0"/>
    <x v="1"/>
    <x v="0"/>
    <x v="0"/>
    <x v="0"/>
    <x v="0"/>
    <x v="1"/>
    <x v="1"/>
    <x v="2"/>
    <x v="2"/>
    <x v="3"/>
    <x v="1"/>
    <x v="2"/>
    <x v="2"/>
    <x v="2"/>
    <m/>
    <m/>
    <m/>
    <m/>
    <m/>
    <m/>
  </r>
  <r>
    <x v="0"/>
    <x v="8"/>
    <x v="1"/>
    <s v="Webb"/>
    <x v="5"/>
    <x v="1"/>
    <x v="1"/>
    <x v="2"/>
    <x v="0"/>
    <x v="2"/>
    <x v="0"/>
    <x v="1"/>
    <x v="0"/>
    <x v="0"/>
    <x v="1"/>
    <x v="0"/>
    <x v="1"/>
    <x v="1"/>
    <x v="0"/>
    <x v="0"/>
    <x v="1"/>
    <x v="0"/>
    <x v="0"/>
    <x v="0"/>
    <x v="0"/>
    <x v="1"/>
    <x v="1"/>
    <x v="2"/>
    <x v="2"/>
    <x v="3"/>
    <x v="1"/>
    <x v="2"/>
    <x v="2"/>
    <x v="2"/>
    <m/>
    <m/>
    <m/>
    <m/>
    <m/>
    <m/>
  </r>
  <r>
    <x v="0"/>
    <x v="0"/>
    <x v="0"/>
    <s v="Webb"/>
    <x v="5"/>
    <x v="1"/>
    <x v="1"/>
    <x v="2"/>
    <x v="0"/>
    <x v="1"/>
    <x v="0"/>
    <x v="2"/>
    <x v="0"/>
    <x v="0"/>
    <x v="4"/>
    <x v="0"/>
    <x v="1"/>
    <x v="1"/>
    <x v="0"/>
    <x v="0"/>
    <x v="2"/>
    <x v="0"/>
    <x v="0"/>
    <x v="0"/>
    <x v="0"/>
    <x v="2"/>
    <x v="1"/>
    <x v="2"/>
    <x v="2"/>
    <x v="3"/>
    <x v="1"/>
    <x v="2"/>
    <x v="2"/>
    <x v="2"/>
    <m/>
    <m/>
    <m/>
    <m/>
    <m/>
    <m/>
  </r>
  <r>
    <x v="0"/>
    <x v="0"/>
    <x v="0"/>
    <s v="Webb"/>
    <x v="5"/>
    <x v="1"/>
    <x v="0"/>
    <x v="1"/>
    <x v="0"/>
    <x v="1"/>
    <x v="0"/>
    <x v="1"/>
    <x v="0"/>
    <x v="0"/>
    <x v="2"/>
    <x v="0"/>
    <x v="2"/>
    <x v="1"/>
    <x v="0"/>
    <x v="0"/>
    <x v="2"/>
    <x v="0"/>
    <x v="0"/>
    <x v="0"/>
    <x v="0"/>
    <x v="2"/>
    <x v="2"/>
    <x v="2"/>
    <x v="2"/>
    <x v="3"/>
    <x v="1"/>
    <x v="2"/>
    <x v="2"/>
    <x v="2"/>
    <m/>
    <m/>
    <m/>
    <m/>
    <m/>
    <m/>
  </r>
  <r>
    <x v="0"/>
    <x v="145"/>
    <x v="1"/>
    <s v="Webb"/>
    <x v="5"/>
    <x v="1"/>
    <x v="1"/>
    <x v="1"/>
    <x v="0"/>
    <x v="0"/>
    <x v="0"/>
    <x v="2"/>
    <x v="0"/>
    <x v="0"/>
    <x v="2"/>
    <x v="0"/>
    <x v="2"/>
    <x v="1"/>
    <x v="0"/>
    <x v="0"/>
    <x v="5"/>
    <x v="0"/>
    <x v="0"/>
    <x v="0"/>
    <x v="0"/>
    <x v="2"/>
    <x v="2"/>
    <x v="1"/>
    <x v="2"/>
    <x v="3"/>
    <x v="1"/>
    <x v="2"/>
    <x v="2"/>
    <x v="2"/>
    <m/>
    <m/>
    <m/>
    <m/>
    <m/>
    <m/>
  </r>
  <r>
    <x v="0"/>
    <x v="63"/>
    <x v="0"/>
    <s v="Webb"/>
    <x v="5"/>
    <x v="1"/>
    <x v="1"/>
    <x v="1"/>
    <x v="0"/>
    <x v="2"/>
    <x v="0"/>
    <x v="2"/>
    <x v="0"/>
    <x v="0"/>
    <x v="1"/>
    <x v="0"/>
    <x v="2"/>
    <x v="1"/>
    <x v="0"/>
    <x v="0"/>
    <x v="2"/>
    <x v="0"/>
    <x v="0"/>
    <x v="0"/>
    <x v="0"/>
    <x v="2"/>
    <x v="2"/>
    <x v="2"/>
    <x v="2"/>
    <x v="3"/>
    <x v="1"/>
    <x v="2"/>
    <x v="2"/>
    <x v="2"/>
    <m/>
    <m/>
    <m/>
    <m/>
    <m/>
    <m/>
  </r>
  <r>
    <x v="0"/>
    <x v="18"/>
    <x v="1"/>
    <s v="Webb"/>
    <x v="5"/>
    <x v="1"/>
    <x v="1"/>
    <x v="1"/>
    <x v="0"/>
    <x v="0"/>
    <x v="0"/>
    <x v="1"/>
    <x v="0"/>
    <x v="0"/>
    <x v="2"/>
    <x v="0"/>
    <x v="2"/>
    <x v="2"/>
    <x v="0"/>
    <x v="0"/>
    <x v="2"/>
    <x v="0"/>
    <x v="0"/>
    <x v="0"/>
    <x v="0"/>
    <x v="2"/>
    <x v="2"/>
    <x v="3"/>
    <x v="2"/>
    <x v="3"/>
    <x v="1"/>
    <x v="2"/>
    <x v="2"/>
    <x v="2"/>
    <m/>
    <m/>
    <m/>
    <m/>
    <m/>
    <m/>
  </r>
  <r>
    <x v="0"/>
    <x v="48"/>
    <x v="0"/>
    <s v="Webb"/>
    <x v="5"/>
    <x v="1"/>
    <x v="0"/>
    <x v="1"/>
    <x v="0"/>
    <x v="0"/>
    <x v="0"/>
    <x v="2"/>
    <x v="0"/>
    <x v="0"/>
    <x v="2"/>
    <x v="0"/>
    <x v="2"/>
    <x v="2"/>
    <x v="0"/>
    <x v="0"/>
    <x v="2"/>
    <x v="0"/>
    <x v="0"/>
    <x v="0"/>
    <x v="0"/>
    <x v="2"/>
    <x v="2"/>
    <x v="1"/>
    <x v="2"/>
    <x v="3"/>
    <x v="1"/>
    <x v="2"/>
    <x v="2"/>
    <x v="2"/>
    <m/>
    <m/>
    <m/>
    <m/>
    <m/>
    <m/>
  </r>
  <r>
    <x v="0"/>
    <x v="145"/>
    <x v="1"/>
    <s v="Webb"/>
    <x v="5"/>
    <x v="1"/>
    <x v="1"/>
    <x v="2"/>
    <x v="0"/>
    <x v="2"/>
    <x v="0"/>
    <x v="2"/>
    <x v="0"/>
    <x v="0"/>
    <x v="1"/>
    <x v="0"/>
    <x v="1"/>
    <x v="1"/>
    <x v="0"/>
    <x v="0"/>
    <x v="1"/>
    <x v="0"/>
    <x v="0"/>
    <x v="0"/>
    <x v="0"/>
    <x v="1"/>
    <x v="1"/>
    <x v="2"/>
    <x v="2"/>
    <x v="3"/>
    <x v="1"/>
    <x v="2"/>
    <x v="2"/>
    <x v="2"/>
    <m/>
    <m/>
    <m/>
    <m/>
    <m/>
    <m/>
  </r>
  <r>
    <x v="0"/>
    <x v="71"/>
    <x v="1"/>
    <s v="Webb"/>
    <x v="5"/>
    <x v="1"/>
    <x v="1"/>
    <x v="3"/>
    <x v="0"/>
    <x v="2"/>
    <x v="0"/>
    <x v="2"/>
    <x v="0"/>
    <x v="0"/>
    <x v="4"/>
    <x v="0"/>
    <x v="1"/>
    <x v="2"/>
    <x v="0"/>
    <x v="0"/>
    <x v="1"/>
    <x v="0"/>
    <x v="0"/>
    <x v="0"/>
    <x v="0"/>
    <x v="3"/>
    <x v="3"/>
    <x v="2"/>
    <x v="2"/>
    <x v="3"/>
    <x v="1"/>
    <x v="2"/>
    <x v="2"/>
    <x v="2"/>
    <m/>
    <m/>
    <m/>
    <m/>
    <m/>
    <m/>
  </r>
  <r>
    <x v="0"/>
    <x v="22"/>
    <x v="0"/>
    <s v="Webb"/>
    <x v="5"/>
    <x v="1"/>
    <x v="1"/>
    <x v="3"/>
    <x v="0"/>
    <x v="1"/>
    <x v="0"/>
    <x v="2"/>
    <x v="0"/>
    <x v="0"/>
    <x v="2"/>
    <x v="0"/>
    <x v="1"/>
    <x v="1"/>
    <x v="0"/>
    <x v="0"/>
    <x v="2"/>
    <x v="0"/>
    <x v="0"/>
    <x v="0"/>
    <x v="0"/>
    <x v="2"/>
    <x v="2"/>
    <x v="2"/>
    <x v="2"/>
    <x v="3"/>
    <x v="1"/>
    <x v="2"/>
    <x v="2"/>
    <x v="2"/>
    <m/>
    <m/>
    <m/>
    <m/>
    <m/>
    <m/>
  </r>
  <r>
    <x v="0"/>
    <x v="22"/>
    <x v="0"/>
    <s v="Webb"/>
    <x v="5"/>
    <x v="1"/>
    <x v="1"/>
    <x v="1"/>
    <x v="0"/>
    <x v="0"/>
    <x v="0"/>
    <x v="2"/>
    <x v="0"/>
    <x v="0"/>
    <x v="2"/>
    <x v="0"/>
    <x v="2"/>
    <x v="5"/>
    <x v="0"/>
    <x v="0"/>
    <x v="2"/>
    <x v="0"/>
    <x v="0"/>
    <x v="0"/>
    <x v="0"/>
    <x v="3"/>
    <x v="3"/>
    <x v="1"/>
    <x v="2"/>
    <x v="3"/>
    <x v="1"/>
    <x v="2"/>
    <x v="2"/>
    <x v="2"/>
    <m/>
    <m/>
    <m/>
    <m/>
    <m/>
    <m/>
  </r>
  <r>
    <x v="0"/>
    <x v="71"/>
    <x v="1"/>
    <s v="Webb"/>
    <x v="5"/>
    <x v="1"/>
    <x v="1"/>
    <x v="1"/>
    <x v="0"/>
    <x v="2"/>
    <x v="0"/>
    <x v="1"/>
    <x v="0"/>
    <x v="0"/>
    <x v="2"/>
    <x v="0"/>
    <x v="1"/>
    <x v="2"/>
    <x v="0"/>
    <x v="0"/>
    <x v="1"/>
    <x v="0"/>
    <x v="0"/>
    <x v="0"/>
    <x v="0"/>
    <x v="2"/>
    <x v="2"/>
    <x v="2"/>
    <x v="2"/>
    <x v="3"/>
    <x v="1"/>
    <x v="2"/>
    <x v="2"/>
    <x v="2"/>
    <m/>
    <m/>
    <m/>
    <m/>
    <m/>
    <m/>
  </r>
  <r>
    <x v="0"/>
    <x v="131"/>
    <x v="0"/>
    <s v="Webb"/>
    <x v="5"/>
    <x v="1"/>
    <x v="1"/>
    <x v="1"/>
    <x v="0"/>
    <x v="2"/>
    <x v="0"/>
    <x v="2"/>
    <x v="0"/>
    <x v="0"/>
    <x v="2"/>
    <x v="0"/>
    <x v="1"/>
    <x v="2"/>
    <x v="0"/>
    <x v="0"/>
    <x v="1"/>
    <x v="0"/>
    <x v="0"/>
    <x v="0"/>
    <x v="0"/>
    <x v="1"/>
    <x v="1"/>
    <x v="2"/>
    <x v="2"/>
    <x v="3"/>
    <x v="1"/>
    <x v="2"/>
    <x v="2"/>
    <x v="2"/>
    <m/>
    <m/>
    <m/>
    <m/>
    <m/>
    <m/>
  </r>
  <r>
    <x v="0"/>
    <x v="60"/>
    <x v="0"/>
    <s v="Webb"/>
    <x v="5"/>
    <x v="1"/>
    <x v="0"/>
    <x v="2"/>
    <x v="0"/>
    <x v="0"/>
    <x v="0"/>
    <x v="1"/>
    <x v="0"/>
    <x v="0"/>
    <x v="1"/>
    <x v="0"/>
    <x v="1"/>
    <x v="1"/>
    <x v="0"/>
    <x v="0"/>
    <x v="1"/>
    <x v="0"/>
    <x v="0"/>
    <x v="0"/>
    <x v="0"/>
    <x v="1"/>
    <x v="1"/>
    <x v="1"/>
    <x v="2"/>
    <x v="3"/>
    <x v="1"/>
    <x v="2"/>
    <x v="2"/>
    <x v="2"/>
    <m/>
    <m/>
    <m/>
    <m/>
    <m/>
    <m/>
  </r>
  <r>
    <x v="0"/>
    <x v="103"/>
    <x v="1"/>
    <s v="Webb"/>
    <x v="5"/>
    <x v="1"/>
    <x v="0"/>
    <x v="2"/>
    <x v="0"/>
    <x v="2"/>
    <x v="0"/>
    <x v="2"/>
    <x v="0"/>
    <x v="0"/>
    <x v="1"/>
    <x v="0"/>
    <x v="2"/>
    <x v="1"/>
    <x v="0"/>
    <x v="0"/>
    <x v="1"/>
    <x v="0"/>
    <x v="0"/>
    <x v="0"/>
    <x v="0"/>
    <x v="1"/>
    <x v="1"/>
    <x v="2"/>
    <x v="2"/>
    <x v="3"/>
    <x v="1"/>
    <x v="2"/>
    <x v="2"/>
    <x v="2"/>
    <m/>
    <m/>
    <m/>
    <m/>
    <m/>
    <m/>
  </r>
  <r>
    <x v="0"/>
    <x v="103"/>
    <x v="1"/>
    <s v="Webb"/>
    <x v="5"/>
    <x v="1"/>
    <x v="1"/>
    <x v="2"/>
    <x v="0"/>
    <x v="2"/>
    <x v="0"/>
    <x v="1"/>
    <x v="0"/>
    <x v="0"/>
    <x v="1"/>
    <x v="0"/>
    <x v="2"/>
    <x v="1"/>
    <x v="0"/>
    <x v="0"/>
    <x v="1"/>
    <x v="0"/>
    <x v="0"/>
    <x v="0"/>
    <x v="0"/>
    <x v="1"/>
    <x v="1"/>
    <x v="2"/>
    <x v="2"/>
    <x v="3"/>
    <x v="1"/>
    <x v="2"/>
    <x v="2"/>
    <x v="2"/>
    <m/>
    <m/>
    <m/>
    <m/>
    <m/>
    <m/>
  </r>
  <r>
    <x v="0"/>
    <x v="60"/>
    <x v="0"/>
    <s v="Webb"/>
    <x v="5"/>
    <x v="1"/>
    <x v="1"/>
    <x v="2"/>
    <x v="0"/>
    <x v="1"/>
    <x v="0"/>
    <x v="1"/>
    <x v="0"/>
    <x v="0"/>
    <x v="1"/>
    <x v="0"/>
    <x v="2"/>
    <x v="1"/>
    <x v="0"/>
    <x v="0"/>
    <x v="2"/>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60"/>
    <x v="0"/>
    <s v="Webb"/>
    <x v="5"/>
    <x v="1"/>
    <x v="1"/>
    <x v="1"/>
    <x v="0"/>
    <x v="0"/>
    <x v="0"/>
    <x v="2"/>
    <x v="0"/>
    <x v="0"/>
    <x v="2"/>
    <x v="0"/>
    <x v="2"/>
    <x v="2"/>
    <x v="0"/>
    <x v="0"/>
    <x v="1"/>
    <x v="0"/>
    <x v="0"/>
    <x v="0"/>
    <x v="0"/>
    <x v="1"/>
    <x v="1"/>
    <x v="1"/>
    <x v="2"/>
    <x v="3"/>
    <x v="1"/>
    <x v="2"/>
    <x v="2"/>
    <x v="2"/>
    <m/>
    <m/>
    <m/>
    <m/>
    <m/>
    <m/>
  </r>
  <r>
    <x v="0"/>
    <x v="145"/>
    <x v="1"/>
    <s v="Webb"/>
    <x v="5"/>
    <x v="1"/>
    <x v="1"/>
    <x v="2"/>
    <x v="0"/>
    <x v="2"/>
    <x v="0"/>
    <x v="1"/>
    <x v="0"/>
    <x v="0"/>
    <x v="2"/>
    <x v="0"/>
    <x v="1"/>
    <x v="1"/>
    <x v="0"/>
    <x v="0"/>
    <x v="1"/>
    <x v="0"/>
    <x v="0"/>
    <x v="0"/>
    <x v="0"/>
    <x v="1"/>
    <x v="1"/>
    <x v="2"/>
    <x v="2"/>
    <x v="3"/>
    <x v="1"/>
    <x v="2"/>
    <x v="2"/>
    <x v="2"/>
    <m/>
    <m/>
    <m/>
    <m/>
    <m/>
    <m/>
  </r>
  <r>
    <x v="0"/>
    <x v="10"/>
    <x v="0"/>
    <s v="Webb"/>
    <x v="5"/>
    <x v="1"/>
    <x v="0"/>
    <x v="1"/>
    <x v="0"/>
    <x v="2"/>
    <x v="0"/>
    <x v="1"/>
    <x v="0"/>
    <x v="0"/>
    <x v="2"/>
    <x v="0"/>
    <x v="1"/>
    <x v="1"/>
    <x v="0"/>
    <x v="0"/>
    <x v="1"/>
    <x v="0"/>
    <x v="0"/>
    <x v="0"/>
    <x v="0"/>
    <x v="1"/>
    <x v="1"/>
    <x v="2"/>
    <x v="2"/>
    <x v="3"/>
    <x v="1"/>
    <x v="2"/>
    <x v="2"/>
    <x v="2"/>
    <m/>
    <m/>
    <m/>
    <m/>
    <m/>
    <m/>
  </r>
  <r>
    <x v="0"/>
    <x v="5"/>
    <x v="1"/>
    <s v="Webb"/>
    <x v="5"/>
    <x v="1"/>
    <x v="1"/>
    <x v="1"/>
    <x v="0"/>
    <x v="2"/>
    <x v="0"/>
    <x v="2"/>
    <x v="0"/>
    <x v="0"/>
    <x v="0"/>
    <x v="0"/>
    <x v="1"/>
    <x v="1"/>
    <x v="0"/>
    <x v="0"/>
    <x v="1"/>
    <x v="0"/>
    <x v="0"/>
    <x v="0"/>
    <x v="0"/>
    <x v="1"/>
    <x v="1"/>
    <x v="2"/>
    <x v="2"/>
    <x v="3"/>
    <x v="1"/>
    <x v="2"/>
    <x v="2"/>
    <x v="2"/>
    <m/>
    <m/>
    <m/>
    <m/>
    <m/>
    <m/>
  </r>
  <r>
    <x v="0"/>
    <x v="62"/>
    <x v="1"/>
    <s v="Webb"/>
    <x v="5"/>
    <x v="1"/>
    <x v="0"/>
    <x v="3"/>
    <x v="0"/>
    <x v="5"/>
    <x v="0"/>
    <x v="2"/>
    <x v="0"/>
    <x v="0"/>
    <x v="4"/>
    <x v="0"/>
    <x v="5"/>
    <x v="5"/>
    <x v="0"/>
    <x v="0"/>
    <x v="2"/>
    <x v="0"/>
    <x v="0"/>
    <x v="0"/>
    <x v="0"/>
    <x v="3"/>
    <x v="3"/>
    <x v="2"/>
    <x v="2"/>
    <x v="3"/>
    <x v="1"/>
    <x v="2"/>
    <x v="2"/>
    <x v="2"/>
    <m/>
    <m/>
    <m/>
    <m/>
    <m/>
    <m/>
  </r>
  <r>
    <x v="0"/>
    <x v="60"/>
    <x v="0"/>
    <s v="Webb"/>
    <x v="5"/>
    <x v="1"/>
    <x v="1"/>
    <x v="1"/>
    <x v="0"/>
    <x v="2"/>
    <x v="0"/>
    <x v="1"/>
    <x v="0"/>
    <x v="0"/>
    <x v="1"/>
    <x v="0"/>
    <x v="1"/>
    <x v="1"/>
    <x v="0"/>
    <x v="0"/>
    <x v="1"/>
    <x v="0"/>
    <x v="0"/>
    <x v="0"/>
    <x v="0"/>
    <x v="1"/>
    <x v="1"/>
    <x v="2"/>
    <x v="2"/>
    <x v="3"/>
    <x v="1"/>
    <x v="2"/>
    <x v="2"/>
    <x v="2"/>
    <m/>
    <m/>
    <m/>
    <m/>
    <m/>
    <m/>
  </r>
  <r>
    <x v="0"/>
    <x v="60"/>
    <x v="0"/>
    <s v="Webb"/>
    <x v="5"/>
    <x v="1"/>
    <x v="1"/>
    <x v="2"/>
    <x v="0"/>
    <x v="0"/>
    <x v="0"/>
    <x v="1"/>
    <x v="0"/>
    <x v="0"/>
    <x v="2"/>
    <x v="0"/>
    <x v="1"/>
    <x v="1"/>
    <x v="0"/>
    <x v="0"/>
    <x v="1"/>
    <x v="0"/>
    <x v="0"/>
    <x v="0"/>
    <x v="0"/>
    <x v="1"/>
    <x v="1"/>
    <x v="1"/>
    <x v="2"/>
    <x v="3"/>
    <x v="1"/>
    <x v="2"/>
    <x v="2"/>
    <x v="2"/>
    <m/>
    <m/>
    <m/>
    <m/>
    <m/>
    <m/>
  </r>
  <r>
    <x v="0"/>
    <x v="143"/>
    <x v="0"/>
    <s v="Webb"/>
    <x v="5"/>
    <x v="1"/>
    <x v="0"/>
    <x v="1"/>
    <x v="0"/>
    <x v="0"/>
    <x v="0"/>
    <x v="3"/>
    <x v="0"/>
    <x v="0"/>
    <x v="3"/>
    <x v="0"/>
    <x v="2"/>
    <x v="2"/>
    <x v="0"/>
    <x v="0"/>
    <x v="2"/>
    <x v="0"/>
    <x v="0"/>
    <x v="0"/>
    <x v="0"/>
    <x v="2"/>
    <x v="2"/>
    <x v="1"/>
    <x v="2"/>
    <x v="3"/>
    <x v="1"/>
    <x v="2"/>
    <x v="2"/>
    <x v="2"/>
    <m/>
    <m/>
    <m/>
    <m/>
    <m/>
    <m/>
  </r>
  <r>
    <x v="0"/>
    <x v="56"/>
    <x v="1"/>
    <s v="Webb"/>
    <x v="5"/>
    <x v="1"/>
    <x v="0"/>
    <x v="1"/>
    <x v="0"/>
    <x v="0"/>
    <x v="0"/>
    <x v="3"/>
    <x v="0"/>
    <x v="0"/>
    <x v="1"/>
    <x v="0"/>
    <x v="1"/>
    <x v="1"/>
    <x v="0"/>
    <x v="0"/>
    <x v="1"/>
    <x v="0"/>
    <x v="0"/>
    <x v="0"/>
    <x v="0"/>
    <x v="1"/>
    <x v="1"/>
    <x v="1"/>
    <x v="2"/>
    <x v="3"/>
    <x v="1"/>
    <x v="2"/>
    <x v="2"/>
    <x v="2"/>
    <m/>
    <m/>
    <m/>
    <m/>
    <m/>
    <m/>
  </r>
  <r>
    <x v="0"/>
    <x v="128"/>
    <x v="1"/>
    <s v="Webb"/>
    <x v="5"/>
    <x v="1"/>
    <x v="1"/>
    <x v="2"/>
    <x v="0"/>
    <x v="1"/>
    <x v="0"/>
    <x v="1"/>
    <x v="0"/>
    <x v="0"/>
    <x v="1"/>
    <x v="0"/>
    <x v="1"/>
    <x v="1"/>
    <x v="0"/>
    <x v="0"/>
    <x v="1"/>
    <x v="0"/>
    <x v="0"/>
    <x v="0"/>
    <x v="0"/>
    <x v="1"/>
    <x v="1"/>
    <x v="2"/>
    <x v="2"/>
    <x v="3"/>
    <x v="1"/>
    <x v="2"/>
    <x v="2"/>
    <x v="2"/>
    <m/>
    <m/>
    <m/>
    <m/>
    <m/>
    <m/>
  </r>
  <r>
    <x v="0"/>
    <x v="138"/>
    <x v="0"/>
    <s v="Webb"/>
    <x v="5"/>
    <x v="1"/>
    <x v="1"/>
    <x v="2"/>
    <x v="0"/>
    <x v="2"/>
    <x v="0"/>
    <x v="2"/>
    <x v="0"/>
    <x v="0"/>
    <x v="2"/>
    <x v="0"/>
    <x v="2"/>
    <x v="2"/>
    <x v="0"/>
    <x v="0"/>
    <x v="2"/>
    <x v="0"/>
    <x v="0"/>
    <x v="0"/>
    <x v="0"/>
    <x v="2"/>
    <x v="2"/>
    <x v="2"/>
    <x v="2"/>
    <x v="3"/>
    <x v="1"/>
    <x v="2"/>
    <x v="2"/>
    <x v="2"/>
    <m/>
    <m/>
    <m/>
    <m/>
    <m/>
    <m/>
  </r>
  <r>
    <x v="0"/>
    <x v="7"/>
    <x v="1"/>
    <s v="Webb"/>
    <x v="5"/>
    <x v="1"/>
    <x v="1"/>
    <x v="2"/>
    <x v="0"/>
    <x v="2"/>
    <x v="0"/>
    <x v="1"/>
    <x v="0"/>
    <x v="0"/>
    <x v="3"/>
    <x v="0"/>
    <x v="1"/>
    <x v="3"/>
    <x v="0"/>
    <x v="0"/>
    <x v="1"/>
    <x v="0"/>
    <x v="0"/>
    <x v="0"/>
    <x v="0"/>
    <x v="1"/>
    <x v="1"/>
    <x v="2"/>
    <x v="2"/>
    <x v="3"/>
    <x v="1"/>
    <x v="2"/>
    <x v="2"/>
    <x v="2"/>
    <m/>
    <m/>
    <m/>
    <m/>
    <m/>
    <m/>
  </r>
  <r>
    <x v="0"/>
    <x v="60"/>
    <x v="0"/>
    <s v="Webb"/>
    <x v="5"/>
    <x v="1"/>
    <x v="1"/>
    <x v="1"/>
    <x v="0"/>
    <x v="2"/>
    <x v="0"/>
    <x v="1"/>
    <x v="0"/>
    <x v="0"/>
    <x v="2"/>
    <x v="0"/>
    <x v="2"/>
    <x v="2"/>
    <x v="0"/>
    <x v="0"/>
    <x v="2"/>
    <x v="0"/>
    <x v="0"/>
    <x v="0"/>
    <x v="0"/>
    <x v="2"/>
    <x v="2"/>
    <x v="2"/>
    <x v="2"/>
    <x v="3"/>
    <x v="1"/>
    <x v="2"/>
    <x v="2"/>
    <x v="2"/>
    <m/>
    <m/>
    <m/>
    <m/>
    <m/>
    <m/>
  </r>
  <r>
    <x v="0"/>
    <x v="17"/>
    <x v="1"/>
    <s v="Webb"/>
    <x v="5"/>
    <x v="1"/>
    <x v="1"/>
    <x v="1"/>
    <x v="0"/>
    <x v="1"/>
    <x v="0"/>
    <x v="1"/>
    <x v="0"/>
    <x v="0"/>
    <x v="1"/>
    <x v="0"/>
    <x v="1"/>
    <x v="1"/>
    <x v="0"/>
    <x v="0"/>
    <x v="1"/>
    <x v="0"/>
    <x v="0"/>
    <x v="0"/>
    <x v="0"/>
    <x v="1"/>
    <x v="1"/>
    <x v="2"/>
    <x v="2"/>
    <x v="3"/>
    <x v="1"/>
    <x v="2"/>
    <x v="2"/>
    <x v="2"/>
    <m/>
    <m/>
    <m/>
    <m/>
    <m/>
    <m/>
  </r>
  <r>
    <x v="0"/>
    <x v="11"/>
    <x v="1"/>
    <s v="Webb"/>
    <x v="5"/>
    <x v="1"/>
    <x v="1"/>
    <x v="2"/>
    <x v="0"/>
    <x v="2"/>
    <x v="0"/>
    <x v="1"/>
    <x v="0"/>
    <x v="0"/>
    <x v="1"/>
    <x v="0"/>
    <x v="1"/>
    <x v="1"/>
    <x v="0"/>
    <x v="0"/>
    <x v="1"/>
    <x v="0"/>
    <x v="0"/>
    <x v="0"/>
    <x v="0"/>
    <x v="1"/>
    <x v="1"/>
    <x v="2"/>
    <x v="2"/>
    <x v="3"/>
    <x v="1"/>
    <x v="2"/>
    <x v="2"/>
    <x v="2"/>
    <m/>
    <m/>
    <m/>
    <m/>
    <m/>
    <m/>
  </r>
  <r>
    <x v="0"/>
    <x v="140"/>
    <x v="1"/>
    <s v="Webb"/>
    <x v="5"/>
    <x v="1"/>
    <x v="1"/>
    <x v="2"/>
    <x v="0"/>
    <x v="2"/>
    <x v="0"/>
    <x v="1"/>
    <x v="0"/>
    <x v="0"/>
    <x v="2"/>
    <x v="0"/>
    <x v="1"/>
    <x v="3"/>
    <x v="0"/>
    <x v="0"/>
    <x v="1"/>
    <x v="0"/>
    <x v="0"/>
    <x v="0"/>
    <x v="0"/>
    <x v="1"/>
    <x v="1"/>
    <x v="2"/>
    <x v="2"/>
    <x v="3"/>
    <x v="1"/>
    <x v="2"/>
    <x v="2"/>
    <x v="2"/>
    <m/>
    <m/>
    <m/>
    <m/>
    <m/>
    <m/>
  </r>
  <r>
    <x v="0"/>
    <x v="26"/>
    <x v="0"/>
    <s v="Webb"/>
    <x v="5"/>
    <x v="1"/>
    <x v="0"/>
    <x v="1"/>
    <x v="0"/>
    <x v="2"/>
    <x v="0"/>
    <x v="1"/>
    <x v="0"/>
    <x v="0"/>
    <x v="1"/>
    <x v="0"/>
    <x v="1"/>
    <x v="1"/>
    <x v="0"/>
    <x v="0"/>
    <x v="1"/>
    <x v="0"/>
    <x v="0"/>
    <x v="0"/>
    <x v="0"/>
    <x v="1"/>
    <x v="1"/>
    <x v="2"/>
    <x v="2"/>
    <x v="3"/>
    <x v="1"/>
    <x v="2"/>
    <x v="2"/>
    <x v="2"/>
    <m/>
    <m/>
    <m/>
    <m/>
    <m/>
    <m/>
  </r>
  <r>
    <x v="0"/>
    <x v="109"/>
    <x v="1"/>
    <s v="Webb"/>
    <x v="5"/>
    <x v="1"/>
    <x v="1"/>
    <x v="3"/>
    <x v="0"/>
    <x v="0"/>
    <x v="0"/>
    <x v="2"/>
    <x v="0"/>
    <x v="0"/>
    <x v="4"/>
    <x v="0"/>
    <x v="2"/>
    <x v="5"/>
    <x v="0"/>
    <x v="0"/>
    <x v="5"/>
    <x v="0"/>
    <x v="0"/>
    <x v="0"/>
    <x v="0"/>
    <x v="2"/>
    <x v="2"/>
    <x v="1"/>
    <x v="2"/>
    <x v="3"/>
    <x v="1"/>
    <x v="2"/>
    <x v="2"/>
    <x v="2"/>
    <m/>
    <m/>
    <m/>
    <m/>
    <m/>
    <m/>
  </r>
  <r>
    <x v="0"/>
    <x v="85"/>
    <x v="1"/>
    <s v="Webb"/>
    <x v="5"/>
    <x v="1"/>
    <x v="0"/>
    <x v="2"/>
    <x v="0"/>
    <x v="0"/>
    <x v="0"/>
    <x v="1"/>
    <x v="0"/>
    <x v="0"/>
    <x v="1"/>
    <x v="0"/>
    <x v="2"/>
    <x v="1"/>
    <x v="0"/>
    <x v="0"/>
    <x v="1"/>
    <x v="0"/>
    <x v="0"/>
    <x v="0"/>
    <x v="0"/>
    <x v="1"/>
    <x v="1"/>
    <x v="1"/>
    <x v="2"/>
    <x v="3"/>
    <x v="1"/>
    <x v="2"/>
    <x v="2"/>
    <x v="2"/>
    <m/>
    <m/>
    <m/>
    <m/>
    <m/>
    <m/>
  </r>
  <r>
    <x v="0"/>
    <x v="52"/>
    <x v="1"/>
    <s v="Webb"/>
    <x v="5"/>
    <x v="1"/>
    <x v="0"/>
    <x v="1"/>
    <x v="0"/>
    <x v="0"/>
    <x v="0"/>
    <x v="1"/>
    <x v="0"/>
    <x v="0"/>
    <x v="2"/>
    <x v="0"/>
    <x v="2"/>
    <x v="5"/>
    <x v="0"/>
    <x v="0"/>
    <x v="2"/>
    <x v="0"/>
    <x v="0"/>
    <x v="0"/>
    <x v="0"/>
    <x v="2"/>
    <x v="2"/>
    <x v="1"/>
    <x v="2"/>
    <x v="3"/>
    <x v="1"/>
    <x v="2"/>
    <x v="2"/>
    <x v="2"/>
    <m/>
    <m/>
    <m/>
    <m/>
    <m/>
    <m/>
  </r>
  <r>
    <x v="0"/>
    <x v="125"/>
    <x v="1"/>
    <s v="Webb"/>
    <x v="5"/>
    <x v="1"/>
    <x v="0"/>
    <x v="2"/>
    <x v="0"/>
    <x v="2"/>
    <x v="0"/>
    <x v="1"/>
    <x v="0"/>
    <x v="0"/>
    <x v="1"/>
    <x v="0"/>
    <x v="1"/>
    <x v="1"/>
    <x v="0"/>
    <x v="0"/>
    <x v="1"/>
    <x v="0"/>
    <x v="0"/>
    <x v="0"/>
    <x v="0"/>
    <x v="1"/>
    <x v="1"/>
    <x v="2"/>
    <x v="2"/>
    <x v="3"/>
    <x v="1"/>
    <x v="2"/>
    <x v="2"/>
    <x v="2"/>
    <m/>
    <m/>
    <m/>
    <m/>
    <m/>
    <m/>
  </r>
  <r>
    <x v="0"/>
    <x v="125"/>
    <x v="1"/>
    <s v="Webb"/>
    <x v="5"/>
    <x v="1"/>
    <x v="1"/>
    <x v="2"/>
    <x v="0"/>
    <x v="2"/>
    <x v="0"/>
    <x v="1"/>
    <x v="0"/>
    <x v="0"/>
    <x v="1"/>
    <x v="0"/>
    <x v="1"/>
    <x v="1"/>
    <x v="0"/>
    <x v="0"/>
    <x v="1"/>
    <x v="0"/>
    <x v="0"/>
    <x v="0"/>
    <x v="0"/>
    <x v="1"/>
    <x v="1"/>
    <x v="2"/>
    <x v="2"/>
    <x v="3"/>
    <x v="1"/>
    <x v="2"/>
    <x v="2"/>
    <x v="2"/>
    <m/>
    <m/>
    <m/>
    <m/>
    <m/>
    <m/>
  </r>
  <r>
    <x v="0"/>
    <x v="99"/>
    <x v="0"/>
    <s v="Webb"/>
    <x v="5"/>
    <x v="1"/>
    <x v="1"/>
    <x v="2"/>
    <x v="0"/>
    <x v="2"/>
    <x v="0"/>
    <x v="1"/>
    <x v="0"/>
    <x v="0"/>
    <x v="1"/>
    <x v="0"/>
    <x v="2"/>
    <x v="1"/>
    <x v="0"/>
    <x v="0"/>
    <x v="1"/>
    <x v="0"/>
    <x v="0"/>
    <x v="0"/>
    <x v="0"/>
    <x v="1"/>
    <x v="1"/>
    <x v="2"/>
    <x v="2"/>
    <x v="3"/>
    <x v="1"/>
    <x v="2"/>
    <x v="2"/>
    <x v="2"/>
    <m/>
    <m/>
    <m/>
    <m/>
    <m/>
    <m/>
  </r>
  <r>
    <x v="0"/>
    <x v="85"/>
    <x v="1"/>
    <s v="Webb"/>
    <x v="5"/>
    <x v="1"/>
    <x v="1"/>
    <x v="2"/>
    <x v="0"/>
    <x v="2"/>
    <x v="0"/>
    <x v="1"/>
    <x v="0"/>
    <x v="0"/>
    <x v="1"/>
    <x v="0"/>
    <x v="1"/>
    <x v="1"/>
    <x v="0"/>
    <x v="0"/>
    <x v="1"/>
    <x v="0"/>
    <x v="0"/>
    <x v="0"/>
    <x v="0"/>
    <x v="1"/>
    <x v="1"/>
    <x v="2"/>
    <x v="2"/>
    <x v="3"/>
    <x v="1"/>
    <x v="2"/>
    <x v="2"/>
    <x v="2"/>
    <m/>
    <m/>
    <m/>
    <m/>
    <m/>
    <m/>
  </r>
  <r>
    <x v="0"/>
    <x v="53"/>
    <x v="1"/>
    <s v="Webb"/>
    <x v="5"/>
    <x v="1"/>
    <x v="0"/>
    <x v="2"/>
    <x v="0"/>
    <x v="2"/>
    <x v="0"/>
    <x v="2"/>
    <x v="0"/>
    <x v="0"/>
    <x v="2"/>
    <x v="0"/>
    <x v="1"/>
    <x v="1"/>
    <x v="0"/>
    <x v="0"/>
    <x v="1"/>
    <x v="0"/>
    <x v="0"/>
    <x v="0"/>
    <x v="0"/>
    <x v="1"/>
    <x v="1"/>
    <x v="2"/>
    <x v="2"/>
    <x v="3"/>
    <x v="1"/>
    <x v="2"/>
    <x v="2"/>
    <x v="2"/>
    <m/>
    <m/>
    <m/>
    <m/>
    <m/>
    <m/>
  </r>
  <r>
    <x v="0"/>
    <x v="126"/>
    <x v="1"/>
    <s v="Webb"/>
    <x v="5"/>
    <x v="1"/>
    <x v="1"/>
    <x v="1"/>
    <x v="0"/>
    <x v="2"/>
    <x v="0"/>
    <x v="1"/>
    <x v="0"/>
    <x v="0"/>
    <x v="3"/>
    <x v="0"/>
    <x v="2"/>
    <x v="3"/>
    <x v="0"/>
    <x v="0"/>
    <x v="2"/>
    <x v="0"/>
    <x v="0"/>
    <x v="0"/>
    <x v="0"/>
    <x v="2"/>
    <x v="2"/>
    <x v="2"/>
    <x v="2"/>
    <x v="3"/>
    <x v="1"/>
    <x v="2"/>
    <x v="2"/>
    <x v="2"/>
    <m/>
    <m/>
    <m/>
    <m/>
    <m/>
    <m/>
  </r>
  <r>
    <x v="0"/>
    <x v="132"/>
    <x v="0"/>
    <s v="Webb"/>
    <x v="5"/>
    <x v="1"/>
    <x v="2"/>
    <x v="2"/>
    <x v="0"/>
    <x v="2"/>
    <x v="0"/>
    <x v="1"/>
    <x v="0"/>
    <x v="0"/>
    <x v="2"/>
    <x v="0"/>
    <x v="2"/>
    <x v="2"/>
    <x v="0"/>
    <x v="0"/>
    <x v="2"/>
    <x v="0"/>
    <x v="0"/>
    <x v="0"/>
    <x v="0"/>
    <x v="1"/>
    <x v="1"/>
    <x v="2"/>
    <x v="2"/>
    <x v="3"/>
    <x v="1"/>
    <x v="2"/>
    <x v="2"/>
    <x v="2"/>
    <m/>
    <m/>
    <m/>
    <m/>
    <m/>
    <m/>
  </r>
  <r>
    <x v="0"/>
    <x v="105"/>
    <x v="1"/>
    <s v="Webb"/>
    <x v="5"/>
    <x v="1"/>
    <x v="1"/>
    <x v="1"/>
    <x v="0"/>
    <x v="0"/>
    <x v="0"/>
    <x v="2"/>
    <x v="0"/>
    <x v="0"/>
    <x v="3"/>
    <x v="0"/>
    <x v="2"/>
    <x v="3"/>
    <x v="0"/>
    <x v="0"/>
    <x v="2"/>
    <x v="0"/>
    <x v="0"/>
    <x v="0"/>
    <x v="0"/>
    <x v="2"/>
    <x v="2"/>
    <x v="1"/>
    <x v="2"/>
    <x v="3"/>
    <x v="1"/>
    <x v="2"/>
    <x v="2"/>
    <x v="2"/>
    <m/>
    <m/>
    <m/>
    <m/>
    <m/>
    <m/>
  </r>
  <r>
    <x v="0"/>
    <x v="132"/>
    <x v="0"/>
    <s v="Webb"/>
    <x v="5"/>
    <x v="1"/>
    <x v="0"/>
    <x v="1"/>
    <x v="0"/>
    <x v="2"/>
    <x v="0"/>
    <x v="2"/>
    <x v="0"/>
    <x v="0"/>
    <x v="2"/>
    <x v="0"/>
    <x v="1"/>
    <x v="2"/>
    <x v="0"/>
    <x v="0"/>
    <x v="2"/>
    <x v="0"/>
    <x v="0"/>
    <x v="0"/>
    <x v="0"/>
    <x v="1"/>
    <x v="1"/>
    <x v="2"/>
    <x v="2"/>
    <x v="3"/>
    <x v="1"/>
    <x v="2"/>
    <x v="2"/>
    <x v="2"/>
    <m/>
    <m/>
    <m/>
    <m/>
    <m/>
    <m/>
  </r>
  <r>
    <x v="0"/>
    <x v="96"/>
    <x v="1"/>
    <s v="Webb"/>
    <x v="5"/>
    <x v="1"/>
    <x v="1"/>
    <x v="2"/>
    <x v="0"/>
    <x v="0"/>
    <x v="0"/>
    <x v="1"/>
    <x v="0"/>
    <x v="0"/>
    <x v="1"/>
    <x v="0"/>
    <x v="1"/>
    <x v="1"/>
    <x v="0"/>
    <x v="0"/>
    <x v="1"/>
    <x v="0"/>
    <x v="0"/>
    <x v="0"/>
    <x v="0"/>
    <x v="1"/>
    <x v="1"/>
    <x v="1"/>
    <x v="2"/>
    <x v="3"/>
    <x v="1"/>
    <x v="2"/>
    <x v="2"/>
    <x v="2"/>
    <m/>
    <m/>
    <m/>
    <m/>
    <m/>
    <m/>
  </r>
  <r>
    <x v="0"/>
    <x v="99"/>
    <x v="0"/>
    <s v="Webb"/>
    <x v="5"/>
    <x v="1"/>
    <x v="0"/>
    <x v="1"/>
    <x v="0"/>
    <x v="0"/>
    <x v="0"/>
    <x v="2"/>
    <x v="0"/>
    <x v="0"/>
    <x v="2"/>
    <x v="0"/>
    <x v="1"/>
    <x v="2"/>
    <x v="0"/>
    <x v="0"/>
    <x v="2"/>
    <x v="0"/>
    <x v="0"/>
    <x v="0"/>
    <x v="0"/>
    <x v="2"/>
    <x v="3"/>
    <x v="1"/>
    <x v="2"/>
    <x v="3"/>
    <x v="1"/>
    <x v="2"/>
    <x v="2"/>
    <x v="2"/>
    <m/>
    <m/>
    <m/>
    <m/>
    <m/>
    <m/>
  </r>
  <r>
    <x v="0"/>
    <x v="92"/>
    <x v="1"/>
    <s v="Webb"/>
    <x v="5"/>
    <x v="1"/>
    <x v="0"/>
    <x v="2"/>
    <x v="0"/>
    <x v="2"/>
    <x v="0"/>
    <x v="1"/>
    <x v="0"/>
    <x v="0"/>
    <x v="1"/>
    <x v="0"/>
    <x v="1"/>
    <x v="1"/>
    <x v="0"/>
    <x v="0"/>
    <x v="1"/>
    <x v="0"/>
    <x v="0"/>
    <x v="0"/>
    <x v="0"/>
    <x v="0"/>
    <x v="1"/>
    <x v="2"/>
    <x v="2"/>
    <x v="3"/>
    <x v="1"/>
    <x v="2"/>
    <x v="2"/>
    <x v="2"/>
    <m/>
    <m/>
    <m/>
    <m/>
    <m/>
    <m/>
  </r>
  <r>
    <x v="0"/>
    <x v="132"/>
    <x v="0"/>
    <s v="Webb"/>
    <x v="5"/>
    <x v="1"/>
    <x v="1"/>
    <x v="2"/>
    <x v="0"/>
    <x v="2"/>
    <x v="0"/>
    <x v="1"/>
    <x v="0"/>
    <x v="0"/>
    <x v="1"/>
    <x v="0"/>
    <x v="1"/>
    <x v="1"/>
    <x v="0"/>
    <x v="0"/>
    <x v="1"/>
    <x v="0"/>
    <x v="0"/>
    <x v="0"/>
    <x v="0"/>
    <x v="1"/>
    <x v="1"/>
    <x v="2"/>
    <x v="2"/>
    <x v="3"/>
    <x v="1"/>
    <x v="2"/>
    <x v="2"/>
    <x v="2"/>
    <m/>
    <m/>
    <m/>
    <m/>
    <m/>
    <m/>
  </r>
  <r>
    <x v="0"/>
    <x v="56"/>
    <x v="1"/>
    <s v="Webb"/>
    <x v="5"/>
    <x v="1"/>
    <x v="1"/>
    <x v="1"/>
    <x v="0"/>
    <x v="2"/>
    <x v="0"/>
    <x v="2"/>
    <x v="0"/>
    <x v="0"/>
    <x v="3"/>
    <x v="0"/>
    <x v="1"/>
    <x v="2"/>
    <x v="0"/>
    <x v="0"/>
    <x v="2"/>
    <x v="0"/>
    <x v="0"/>
    <x v="0"/>
    <x v="0"/>
    <x v="2"/>
    <x v="2"/>
    <x v="2"/>
    <x v="2"/>
    <x v="3"/>
    <x v="1"/>
    <x v="2"/>
    <x v="2"/>
    <x v="2"/>
    <m/>
    <m/>
    <m/>
    <m/>
    <m/>
    <m/>
  </r>
  <r>
    <x v="0"/>
    <x v="2"/>
    <x v="1"/>
    <s v="Webb"/>
    <x v="5"/>
    <x v="1"/>
    <x v="1"/>
    <x v="1"/>
    <x v="0"/>
    <x v="0"/>
    <x v="0"/>
    <x v="2"/>
    <x v="0"/>
    <x v="0"/>
    <x v="2"/>
    <x v="0"/>
    <x v="2"/>
    <x v="2"/>
    <x v="0"/>
    <x v="0"/>
    <x v="2"/>
    <x v="0"/>
    <x v="0"/>
    <x v="0"/>
    <x v="0"/>
    <x v="2"/>
    <x v="2"/>
    <x v="1"/>
    <x v="2"/>
    <x v="3"/>
    <x v="1"/>
    <x v="2"/>
    <x v="2"/>
    <x v="2"/>
    <m/>
    <m/>
    <m/>
    <m/>
    <m/>
    <m/>
  </r>
  <r>
    <x v="0"/>
    <x v="112"/>
    <x v="1"/>
    <s v="Webb"/>
    <x v="5"/>
    <x v="1"/>
    <x v="0"/>
    <x v="1"/>
    <x v="0"/>
    <x v="0"/>
    <x v="0"/>
    <x v="2"/>
    <x v="0"/>
    <x v="0"/>
    <x v="2"/>
    <x v="0"/>
    <x v="4"/>
    <x v="2"/>
    <x v="0"/>
    <x v="0"/>
    <x v="2"/>
    <x v="0"/>
    <x v="0"/>
    <x v="0"/>
    <x v="0"/>
    <x v="2"/>
    <x v="2"/>
    <x v="1"/>
    <x v="2"/>
    <x v="3"/>
    <x v="1"/>
    <x v="2"/>
    <x v="2"/>
    <x v="2"/>
    <m/>
    <m/>
    <m/>
    <m/>
    <m/>
    <m/>
  </r>
  <r>
    <x v="0"/>
    <x v="1"/>
    <x v="1"/>
    <s v="Webb"/>
    <x v="5"/>
    <x v="1"/>
    <x v="1"/>
    <x v="2"/>
    <x v="0"/>
    <x v="2"/>
    <x v="0"/>
    <x v="2"/>
    <x v="0"/>
    <x v="0"/>
    <x v="2"/>
    <x v="0"/>
    <x v="1"/>
    <x v="1"/>
    <x v="0"/>
    <x v="0"/>
    <x v="1"/>
    <x v="0"/>
    <x v="0"/>
    <x v="0"/>
    <x v="0"/>
    <x v="1"/>
    <x v="1"/>
    <x v="2"/>
    <x v="2"/>
    <x v="3"/>
    <x v="1"/>
    <x v="2"/>
    <x v="2"/>
    <x v="2"/>
    <m/>
    <m/>
    <m/>
    <m/>
    <m/>
    <m/>
  </r>
  <r>
    <x v="0"/>
    <x v="68"/>
    <x v="1"/>
    <s v="Webb"/>
    <x v="5"/>
    <x v="1"/>
    <x v="0"/>
    <x v="1"/>
    <x v="0"/>
    <x v="0"/>
    <x v="0"/>
    <x v="1"/>
    <x v="0"/>
    <x v="0"/>
    <x v="2"/>
    <x v="0"/>
    <x v="2"/>
    <x v="1"/>
    <x v="0"/>
    <x v="0"/>
    <x v="1"/>
    <x v="0"/>
    <x v="0"/>
    <x v="0"/>
    <x v="0"/>
    <x v="2"/>
    <x v="2"/>
    <x v="1"/>
    <x v="2"/>
    <x v="3"/>
    <x v="1"/>
    <x v="2"/>
    <x v="2"/>
    <x v="2"/>
    <m/>
    <m/>
    <m/>
    <m/>
    <m/>
    <m/>
  </r>
  <r>
    <x v="0"/>
    <x v="126"/>
    <x v="1"/>
    <s v="Webb"/>
    <x v="5"/>
    <x v="1"/>
    <x v="1"/>
    <x v="2"/>
    <x v="0"/>
    <x v="0"/>
    <x v="0"/>
    <x v="1"/>
    <x v="0"/>
    <x v="0"/>
    <x v="1"/>
    <x v="0"/>
    <x v="1"/>
    <x v="1"/>
    <x v="0"/>
    <x v="0"/>
    <x v="1"/>
    <x v="0"/>
    <x v="0"/>
    <x v="0"/>
    <x v="0"/>
    <x v="1"/>
    <x v="1"/>
    <x v="0"/>
    <x v="2"/>
    <x v="3"/>
    <x v="1"/>
    <x v="2"/>
    <x v="2"/>
    <x v="2"/>
    <m/>
    <m/>
    <m/>
    <m/>
    <m/>
    <m/>
  </r>
  <r>
    <x v="0"/>
    <x v="144"/>
    <x v="1"/>
    <s v="Webb"/>
    <x v="5"/>
    <x v="1"/>
    <x v="1"/>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26"/>
    <x v="1"/>
    <s v="Webb"/>
    <x v="5"/>
    <x v="1"/>
    <x v="0"/>
    <x v="2"/>
    <x v="0"/>
    <x v="0"/>
    <x v="0"/>
    <x v="1"/>
    <x v="0"/>
    <x v="0"/>
    <x v="1"/>
    <x v="0"/>
    <x v="1"/>
    <x v="1"/>
    <x v="0"/>
    <x v="0"/>
    <x v="1"/>
    <x v="0"/>
    <x v="0"/>
    <x v="0"/>
    <x v="0"/>
    <x v="1"/>
    <x v="1"/>
    <x v="1"/>
    <x v="2"/>
    <x v="3"/>
    <x v="1"/>
    <x v="2"/>
    <x v="2"/>
    <x v="2"/>
    <m/>
    <m/>
    <m/>
    <m/>
    <m/>
    <m/>
  </r>
  <r>
    <x v="0"/>
    <x v="17"/>
    <x v="1"/>
    <s v="Webb"/>
    <x v="5"/>
    <x v="1"/>
    <x v="0"/>
    <x v="1"/>
    <x v="0"/>
    <x v="0"/>
    <x v="0"/>
    <x v="1"/>
    <x v="0"/>
    <x v="0"/>
    <x v="2"/>
    <x v="0"/>
    <x v="1"/>
    <x v="1"/>
    <x v="0"/>
    <x v="0"/>
    <x v="1"/>
    <x v="0"/>
    <x v="0"/>
    <x v="0"/>
    <x v="0"/>
    <x v="2"/>
    <x v="2"/>
    <x v="1"/>
    <x v="2"/>
    <x v="3"/>
    <x v="1"/>
    <x v="2"/>
    <x v="2"/>
    <x v="2"/>
    <m/>
    <m/>
    <m/>
    <m/>
    <m/>
    <m/>
  </r>
  <r>
    <x v="0"/>
    <x v="119"/>
    <x v="0"/>
    <s v="Webb"/>
    <x v="5"/>
    <x v="1"/>
    <x v="0"/>
    <x v="1"/>
    <x v="0"/>
    <x v="0"/>
    <x v="0"/>
    <x v="1"/>
    <x v="0"/>
    <x v="0"/>
    <x v="2"/>
    <x v="0"/>
    <x v="2"/>
    <x v="2"/>
    <x v="0"/>
    <x v="0"/>
    <x v="1"/>
    <x v="0"/>
    <x v="0"/>
    <x v="0"/>
    <x v="0"/>
    <x v="2"/>
    <x v="2"/>
    <x v="3"/>
    <x v="2"/>
    <x v="3"/>
    <x v="1"/>
    <x v="2"/>
    <x v="2"/>
    <x v="2"/>
    <m/>
    <m/>
    <m/>
    <m/>
    <m/>
    <m/>
  </r>
  <r>
    <x v="0"/>
    <x v="126"/>
    <x v="1"/>
    <s v="Webb"/>
    <x v="5"/>
    <x v="1"/>
    <x v="0"/>
    <x v="2"/>
    <x v="0"/>
    <x v="0"/>
    <x v="0"/>
    <x v="1"/>
    <x v="0"/>
    <x v="0"/>
    <x v="1"/>
    <x v="0"/>
    <x v="1"/>
    <x v="1"/>
    <x v="0"/>
    <x v="0"/>
    <x v="1"/>
    <x v="0"/>
    <x v="0"/>
    <x v="0"/>
    <x v="0"/>
    <x v="1"/>
    <x v="1"/>
    <x v="0"/>
    <x v="2"/>
    <x v="3"/>
    <x v="1"/>
    <x v="2"/>
    <x v="2"/>
    <x v="2"/>
    <m/>
    <m/>
    <m/>
    <m/>
    <m/>
    <m/>
  </r>
  <r>
    <x v="0"/>
    <x v="147"/>
    <x v="1"/>
    <s v="Webb"/>
    <x v="5"/>
    <x v="1"/>
    <x v="1"/>
    <x v="2"/>
    <x v="0"/>
    <x v="0"/>
    <x v="0"/>
    <x v="1"/>
    <x v="0"/>
    <x v="0"/>
    <x v="1"/>
    <x v="0"/>
    <x v="2"/>
    <x v="1"/>
    <x v="0"/>
    <x v="0"/>
    <x v="0"/>
    <x v="0"/>
    <x v="0"/>
    <x v="0"/>
    <x v="0"/>
    <x v="1"/>
    <x v="1"/>
    <x v="1"/>
    <x v="2"/>
    <x v="3"/>
    <x v="1"/>
    <x v="2"/>
    <x v="2"/>
    <x v="2"/>
    <m/>
    <m/>
    <m/>
    <m/>
    <m/>
    <m/>
  </r>
  <r>
    <x v="0"/>
    <x v="132"/>
    <x v="0"/>
    <s v="Webb"/>
    <x v="5"/>
    <x v="1"/>
    <x v="1"/>
    <x v="2"/>
    <x v="0"/>
    <x v="2"/>
    <x v="0"/>
    <x v="1"/>
    <x v="0"/>
    <x v="0"/>
    <x v="1"/>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112"/>
    <x v="1"/>
    <s v="Webb"/>
    <x v="5"/>
    <x v="1"/>
    <x v="0"/>
    <x v="1"/>
    <x v="0"/>
    <x v="2"/>
    <x v="0"/>
    <x v="1"/>
    <x v="0"/>
    <x v="0"/>
    <x v="1"/>
    <x v="0"/>
    <x v="2"/>
    <x v="1"/>
    <x v="0"/>
    <x v="0"/>
    <x v="1"/>
    <x v="0"/>
    <x v="0"/>
    <x v="0"/>
    <x v="0"/>
    <x v="1"/>
    <x v="1"/>
    <x v="2"/>
    <x v="2"/>
    <x v="3"/>
    <x v="1"/>
    <x v="2"/>
    <x v="2"/>
    <x v="2"/>
    <m/>
    <m/>
    <m/>
    <m/>
    <m/>
    <m/>
  </r>
  <r>
    <x v="0"/>
    <x v="112"/>
    <x v="1"/>
    <s v="Webb"/>
    <x v="5"/>
    <x v="1"/>
    <x v="1"/>
    <x v="2"/>
    <x v="0"/>
    <x v="0"/>
    <x v="0"/>
    <x v="1"/>
    <x v="0"/>
    <x v="0"/>
    <x v="2"/>
    <x v="0"/>
    <x v="1"/>
    <x v="2"/>
    <x v="0"/>
    <x v="0"/>
    <x v="1"/>
    <x v="0"/>
    <x v="0"/>
    <x v="0"/>
    <x v="0"/>
    <x v="1"/>
    <x v="1"/>
    <x v="2"/>
    <x v="2"/>
    <x v="3"/>
    <x v="1"/>
    <x v="2"/>
    <x v="2"/>
    <x v="2"/>
    <m/>
    <m/>
    <m/>
    <m/>
    <m/>
    <m/>
  </r>
  <r>
    <x v="0"/>
    <x v="147"/>
    <x v="1"/>
    <s v="Webb"/>
    <x v="5"/>
    <x v="1"/>
    <x v="1"/>
    <x v="1"/>
    <x v="0"/>
    <x v="0"/>
    <x v="0"/>
    <x v="1"/>
    <x v="0"/>
    <x v="0"/>
    <x v="1"/>
    <x v="0"/>
    <x v="2"/>
    <x v="1"/>
    <x v="0"/>
    <x v="0"/>
    <x v="1"/>
    <x v="0"/>
    <x v="0"/>
    <x v="0"/>
    <x v="0"/>
    <x v="1"/>
    <x v="1"/>
    <x v="1"/>
    <x v="2"/>
    <x v="3"/>
    <x v="1"/>
    <x v="2"/>
    <x v="2"/>
    <x v="2"/>
    <m/>
    <m/>
    <m/>
    <m/>
    <m/>
    <m/>
  </r>
  <r>
    <x v="0"/>
    <x v="126"/>
    <x v="1"/>
    <s v="Webb"/>
    <x v="5"/>
    <x v="1"/>
    <x v="0"/>
    <x v="2"/>
    <x v="0"/>
    <x v="2"/>
    <x v="0"/>
    <x v="1"/>
    <x v="0"/>
    <x v="0"/>
    <x v="2"/>
    <x v="0"/>
    <x v="1"/>
    <x v="1"/>
    <x v="0"/>
    <x v="0"/>
    <x v="1"/>
    <x v="0"/>
    <x v="0"/>
    <x v="0"/>
    <x v="0"/>
    <x v="1"/>
    <x v="1"/>
    <x v="2"/>
    <x v="2"/>
    <x v="3"/>
    <x v="1"/>
    <x v="2"/>
    <x v="2"/>
    <x v="2"/>
    <m/>
    <m/>
    <m/>
    <m/>
    <m/>
    <m/>
  </r>
  <r>
    <x v="0"/>
    <x v="126"/>
    <x v="1"/>
    <s v="Webb"/>
    <x v="5"/>
    <x v="1"/>
    <x v="0"/>
    <x v="1"/>
    <x v="0"/>
    <x v="1"/>
    <x v="0"/>
    <x v="2"/>
    <x v="0"/>
    <x v="0"/>
    <x v="1"/>
    <x v="0"/>
    <x v="1"/>
    <x v="2"/>
    <x v="0"/>
    <x v="0"/>
    <x v="5"/>
    <x v="0"/>
    <x v="0"/>
    <x v="0"/>
    <x v="0"/>
    <x v="1"/>
    <x v="2"/>
    <x v="2"/>
    <x v="2"/>
    <x v="3"/>
    <x v="1"/>
    <x v="2"/>
    <x v="2"/>
    <x v="2"/>
    <m/>
    <m/>
    <m/>
    <m/>
    <m/>
    <m/>
  </r>
  <r>
    <x v="0"/>
    <x v="112"/>
    <x v="1"/>
    <s v="Webb"/>
    <x v="5"/>
    <x v="1"/>
    <x v="1"/>
    <x v="2"/>
    <x v="0"/>
    <x v="0"/>
    <x v="0"/>
    <x v="1"/>
    <x v="0"/>
    <x v="0"/>
    <x v="1"/>
    <x v="0"/>
    <x v="1"/>
    <x v="1"/>
    <x v="0"/>
    <x v="0"/>
    <x v="1"/>
    <x v="0"/>
    <x v="0"/>
    <x v="0"/>
    <x v="0"/>
    <x v="1"/>
    <x v="1"/>
    <x v="1"/>
    <x v="2"/>
    <x v="3"/>
    <x v="1"/>
    <x v="2"/>
    <x v="2"/>
    <x v="2"/>
    <m/>
    <m/>
    <m/>
    <m/>
    <m/>
    <m/>
  </r>
  <r>
    <x v="0"/>
    <x v="50"/>
    <x v="1"/>
    <s v="Webb"/>
    <x v="5"/>
    <x v="1"/>
    <x v="1"/>
    <x v="2"/>
    <x v="0"/>
    <x v="0"/>
    <x v="0"/>
    <x v="2"/>
    <x v="0"/>
    <x v="0"/>
    <x v="2"/>
    <x v="0"/>
    <x v="1"/>
    <x v="2"/>
    <x v="0"/>
    <x v="0"/>
    <x v="1"/>
    <x v="0"/>
    <x v="0"/>
    <x v="0"/>
    <x v="0"/>
    <x v="1"/>
    <x v="1"/>
    <x v="1"/>
    <x v="2"/>
    <x v="3"/>
    <x v="1"/>
    <x v="2"/>
    <x v="2"/>
    <x v="2"/>
    <m/>
    <m/>
    <m/>
    <m/>
    <m/>
    <m/>
  </r>
  <r>
    <x v="0"/>
    <x v="112"/>
    <x v="1"/>
    <s v="Webb"/>
    <x v="5"/>
    <x v="1"/>
    <x v="0"/>
    <x v="1"/>
    <x v="0"/>
    <x v="0"/>
    <x v="0"/>
    <x v="2"/>
    <x v="0"/>
    <x v="0"/>
    <x v="5"/>
    <x v="0"/>
    <x v="2"/>
    <x v="2"/>
    <x v="0"/>
    <x v="0"/>
    <x v="2"/>
    <x v="0"/>
    <x v="0"/>
    <x v="0"/>
    <x v="0"/>
    <x v="2"/>
    <x v="2"/>
    <x v="1"/>
    <x v="2"/>
    <x v="3"/>
    <x v="1"/>
    <x v="2"/>
    <x v="2"/>
    <x v="2"/>
    <m/>
    <m/>
    <m/>
    <m/>
    <m/>
    <m/>
  </r>
  <r>
    <x v="0"/>
    <x v="50"/>
    <x v="1"/>
    <s v="Webb"/>
    <x v="5"/>
    <x v="1"/>
    <x v="1"/>
    <x v="1"/>
    <x v="0"/>
    <x v="2"/>
    <x v="0"/>
    <x v="2"/>
    <x v="0"/>
    <x v="0"/>
    <x v="2"/>
    <x v="0"/>
    <x v="1"/>
    <x v="1"/>
    <x v="0"/>
    <x v="0"/>
    <x v="2"/>
    <x v="0"/>
    <x v="0"/>
    <x v="0"/>
    <x v="0"/>
    <x v="1"/>
    <x v="1"/>
    <x v="2"/>
    <x v="2"/>
    <x v="3"/>
    <x v="1"/>
    <x v="2"/>
    <x v="2"/>
    <x v="2"/>
    <m/>
    <m/>
    <m/>
    <m/>
    <m/>
    <m/>
  </r>
  <r>
    <x v="0"/>
    <x v="112"/>
    <x v="1"/>
    <s v="Webb"/>
    <x v="5"/>
    <x v="1"/>
    <x v="1"/>
    <x v="3"/>
    <x v="0"/>
    <x v="0"/>
    <x v="0"/>
    <x v="2"/>
    <x v="0"/>
    <x v="0"/>
    <x v="4"/>
    <x v="0"/>
    <x v="2"/>
    <x v="2"/>
    <x v="0"/>
    <x v="0"/>
    <x v="2"/>
    <x v="0"/>
    <x v="0"/>
    <x v="0"/>
    <x v="0"/>
    <x v="2"/>
    <x v="2"/>
    <x v="1"/>
    <x v="2"/>
    <x v="3"/>
    <x v="1"/>
    <x v="2"/>
    <x v="2"/>
    <x v="2"/>
    <m/>
    <m/>
    <m/>
    <m/>
    <m/>
    <m/>
  </r>
  <r>
    <x v="0"/>
    <x v="60"/>
    <x v="0"/>
    <s v="Webb"/>
    <x v="5"/>
    <x v="1"/>
    <x v="1"/>
    <x v="2"/>
    <x v="0"/>
    <x v="1"/>
    <x v="0"/>
    <x v="1"/>
    <x v="0"/>
    <x v="0"/>
    <x v="1"/>
    <x v="0"/>
    <x v="1"/>
    <x v="1"/>
    <x v="0"/>
    <x v="0"/>
    <x v="1"/>
    <x v="0"/>
    <x v="0"/>
    <x v="0"/>
    <x v="0"/>
    <x v="1"/>
    <x v="1"/>
    <x v="2"/>
    <x v="2"/>
    <x v="3"/>
    <x v="1"/>
    <x v="2"/>
    <x v="2"/>
    <x v="2"/>
    <m/>
    <m/>
    <m/>
    <m/>
    <m/>
    <m/>
  </r>
  <r>
    <x v="0"/>
    <x v="132"/>
    <x v="0"/>
    <s v="Webb"/>
    <x v="5"/>
    <x v="1"/>
    <x v="1"/>
    <x v="2"/>
    <x v="0"/>
    <x v="2"/>
    <x v="0"/>
    <x v="1"/>
    <x v="0"/>
    <x v="0"/>
    <x v="2"/>
    <x v="0"/>
    <x v="1"/>
    <x v="1"/>
    <x v="0"/>
    <x v="0"/>
    <x v="1"/>
    <x v="0"/>
    <x v="0"/>
    <x v="0"/>
    <x v="0"/>
    <x v="1"/>
    <x v="1"/>
    <x v="2"/>
    <x v="2"/>
    <x v="3"/>
    <x v="1"/>
    <x v="2"/>
    <x v="2"/>
    <x v="2"/>
    <m/>
    <m/>
    <m/>
    <m/>
    <m/>
    <m/>
  </r>
  <r>
    <x v="0"/>
    <x v="104"/>
    <x v="1"/>
    <s v="Webb"/>
    <x v="5"/>
    <x v="1"/>
    <x v="1"/>
    <x v="1"/>
    <x v="0"/>
    <x v="0"/>
    <x v="0"/>
    <x v="2"/>
    <x v="0"/>
    <x v="0"/>
    <x v="2"/>
    <x v="0"/>
    <x v="2"/>
    <x v="2"/>
    <x v="0"/>
    <x v="0"/>
    <x v="2"/>
    <x v="0"/>
    <x v="0"/>
    <x v="0"/>
    <x v="0"/>
    <x v="2"/>
    <x v="2"/>
    <x v="1"/>
    <x v="2"/>
    <x v="3"/>
    <x v="1"/>
    <x v="2"/>
    <x v="2"/>
    <x v="2"/>
    <m/>
    <m/>
    <m/>
    <m/>
    <m/>
    <m/>
  </r>
  <r>
    <x v="0"/>
    <x v="104"/>
    <x v="1"/>
    <s v="Webb"/>
    <x v="5"/>
    <x v="1"/>
    <x v="1"/>
    <x v="1"/>
    <x v="0"/>
    <x v="0"/>
    <x v="0"/>
    <x v="2"/>
    <x v="0"/>
    <x v="0"/>
    <x v="2"/>
    <x v="0"/>
    <x v="2"/>
    <x v="2"/>
    <x v="0"/>
    <x v="0"/>
    <x v="2"/>
    <x v="0"/>
    <x v="0"/>
    <x v="0"/>
    <x v="0"/>
    <x v="2"/>
    <x v="2"/>
    <x v="1"/>
    <x v="2"/>
    <x v="3"/>
    <x v="1"/>
    <x v="2"/>
    <x v="2"/>
    <x v="2"/>
    <m/>
    <m/>
    <m/>
    <m/>
    <m/>
    <m/>
  </r>
  <r>
    <x v="0"/>
    <x v="104"/>
    <x v="1"/>
    <s v="Webb"/>
    <x v="5"/>
    <x v="1"/>
    <x v="1"/>
    <x v="1"/>
    <x v="0"/>
    <x v="4"/>
    <x v="0"/>
    <x v="2"/>
    <x v="0"/>
    <x v="0"/>
    <x v="2"/>
    <x v="0"/>
    <x v="1"/>
    <x v="2"/>
    <x v="0"/>
    <x v="0"/>
    <x v="2"/>
    <x v="0"/>
    <x v="0"/>
    <x v="0"/>
    <x v="0"/>
    <x v="2"/>
    <x v="2"/>
    <x v="2"/>
    <x v="2"/>
    <x v="3"/>
    <x v="1"/>
    <x v="2"/>
    <x v="2"/>
    <x v="2"/>
    <m/>
    <m/>
    <m/>
    <m/>
    <m/>
    <m/>
  </r>
  <r>
    <x v="0"/>
    <x v="137"/>
    <x v="0"/>
    <s v="Webb"/>
    <x v="5"/>
    <x v="1"/>
    <x v="1"/>
    <x v="1"/>
    <x v="0"/>
    <x v="2"/>
    <x v="0"/>
    <x v="2"/>
    <x v="0"/>
    <x v="0"/>
    <x v="2"/>
    <x v="0"/>
    <x v="1"/>
    <x v="1"/>
    <x v="0"/>
    <x v="0"/>
    <x v="1"/>
    <x v="0"/>
    <x v="0"/>
    <x v="0"/>
    <x v="0"/>
    <x v="1"/>
    <x v="2"/>
    <x v="2"/>
    <x v="2"/>
    <x v="3"/>
    <x v="1"/>
    <x v="2"/>
    <x v="2"/>
    <x v="2"/>
    <m/>
    <m/>
    <m/>
    <m/>
    <m/>
    <m/>
  </r>
  <r>
    <x v="0"/>
    <x v="9"/>
    <x v="0"/>
    <s v="Webb"/>
    <x v="5"/>
    <x v="1"/>
    <x v="0"/>
    <x v="1"/>
    <x v="0"/>
    <x v="2"/>
    <x v="0"/>
    <x v="1"/>
    <x v="0"/>
    <x v="0"/>
    <x v="2"/>
    <x v="0"/>
    <x v="2"/>
    <x v="1"/>
    <x v="0"/>
    <x v="0"/>
    <x v="2"/>
    <x v="0"/>
    <x v="0"/>
    <x v="0"/>
    <x v="0"/>
    <x v="3"/>
    <x v="3"/>
    <x v="2"/>
    <x v="2"/>
    <x v="3"/>
    <x v="1"/>
    <x v="2"/>
    <x v="2"/>
    <x v="2"/>
    <m/>
    <m/>
    <m/>
    <m/>
    <m/>
    <m/>
  </r>
  <r>
    <x v="0"/>
    <x v="126"/>
    <x v="1"/>
    <s v="Webb"/>
    <x v="5"/>
    <x v="1"/>
    <x v="0"/>
    <x v="2"/>
    <x v="0"/>
    <x v="2"/>
    <x v="0"/>
    <x v="2"/>
    <x v="0"/>
    <x v="0"/>
    <x v="1"/>
    <x v="0"/>
    <x v="1"/>
    <x v="2"/>
    <x v="0"/>
    <x v="0"/>
    <x v="1"/>
    <x v="0"/>
    <x v="0"/>
    <x v="0"/>
    <x v="0"/>
    <x v="1"/>
    <x v="1"/>
    <x v="2"/>
    <x v="2"/>
    <x v="3"/>
    <x v="1"/>
    <x v="2"/>
    <x v="2"/>
    <x v="2"/>
    <m/>
    <m/>
    <m/>
    <m/>
    <m/>
    <m/>
  </r>
  <r>
    <x v="0"/>
    <x v="49"/>
    <x v="0"/>
    <s v="Webb"/>
    <x v="5"/>
    <x v="1"/>
    <x v="1"/>
    <x v="2"/>
    <x v="0"/>
    <x v="0"/>
    <x v="0"/>
    <x v="2"/>
    <x v="0"/>
    <x v="0"/>
    <x v="1"/>
    <x v="0"/>
    <x v="1"/>
    <x v="1"/>
    <x v="0"/>
    <x v="0"/>
    <x v="1"/>
    <x v="0"/>
    <x v="0"/>
    <x v="0"/>
    <x v="0"/>
    <x v="1"/>
    <x v="1"/>
    <x v="1"/>
    <x v="2"/>
    <x v="3"/>
    <x v="1"/>
    <x v="2"/>
    <x v="2"/>
    <x v="2"/>
    <m/>
    <m/>
    <m/>
    <m/>
    <m/>
    <m/>
  </r>
  <r>
    <x v="0"/>
    <x v="36"/>
    <x v="0"/>
    <s v="Webb"/>
    <x v="5"/>
    <x v="1"/>
    <x v="1"/>
    <x v="1"/>
    <x v="0"/>
    <x v="2"/>
    <x v="0"/>
    <x v="1"/>
    <x v="0"/>
    <x v="0"/>
    <x v="2"/>
    <x v="0"/>
    <x v="1"/>
    <x v="2"/>
    <x v="0"/>
    <x v="0"/>
    <x v="2"/>
    <x v="0"/>
    <x v="0"/>
    <x v="0"/>
    <x v="0"/>
    <x v="2"/>
    <x v="2"/>
    <x v="2"/>
    <x v="2"/>
    <x v="3"/>
    <x v="1"/>
    <x v="2"/>
    <x v="2"/>
    <x v="2"/>
    <m/>
    <m/>
    <m/>
    <m/>
    <m/>
    <m/>
  </r>
  <r>
    <x v="0"/>
    <x v="126"/>
    <x v="1"/>
    <s v="Webb"/>
    <x v="5"/>
    <x v="1"/>
    <x v="0"/>
    <x v="1"/>
    <x v="0"/>
    <x v="2"/>
    <x v="0"/>
    <x v="1"/>
    <x v="0"/>
    <x v="0"/>
    <x v="1"/>
    <x v="0"/>
    <x v="1"/>
    <x v="1"/>
    <x v="0"/>
    <x v="0"/>
    <x v="1"/>
    <x v="0"/>
    <x v="0"/>
    <x v="0"/>
    <x v="0"/>
    <x v="1"/>
    <x v="1"/>
    <x v="2"/>
    <x v="2"/>
    <x v="3"/>
    <x v="1"/>
    <x v="2"/>
    <x v="2"/>
    <x v="2"/>
    <m/>
    <m/>
    <m/>
    <m/>
    <m/>
    <m/>
  </r>
  <r>
    <x v="0"/>
    <x v="49"/>
    <x v="0"/>
    <s v="Webb"/>
    <x v="5"/>
    <x v="1"/>
    <x v="1"/>
    <x v="1"/>
    <x v="0"/>
    <x v="2"/>
    <x v="0"/>
    <x v="1"/>
    <x v="0"/>
    <x v="0"/>
    <x v="2"/>
    <x v="0"/>
    <x v="2"/>
    <x v="2"/>
    <x v="0"/>
    <x v="0"/>
    <x v="2"/>
    <x v="0"/>
    <x v="0"/>
    <x v="0"/>
    <x v="0"/>
    <x v="2"/>
    <x v="2"/>
    <x v="2"/>
    <x v="2"/>
    <x v="3"/>
    <x v="1"/>
    <x v="2"/>
    <x v="2"/>
    <x v="2"/>
    <m/>
    <m/>
    <m/>
    <m/>
    <m/>
    <m/>
  </r>
  <r>
    <x v="0"/>
    <x v="49"/>
    <x v="0"/>
    <s v="Webb"/>
    <x v="5"/>
    <x v="1"/>
    <x v="0"/>
    <x v="1"/>
    <x v="0"/>
    <x v="0"/>
    <x v="0"/>
    <x v="2"/>
    <x v="0"/>
    <x v="0"/>
    <x v="2"/>
    <x v="0"/>
    <x v="2"/>
    <x v="2"/>
    <x v="0"/>
    <x v="0"/>
    <x v="2"/>
    <x v="0"/>
    <x v="0"/>
    <x v="0"/>
    <x v="0"/>
    <x v="3"/>
    <x v="3"/>
    <x v="1"/>
    <x v="2"/>
    <x v="3"/>
    <x v="1"/>
    <x v="2"/>
    <x v="2"/>
    <x v="2"/>
    <m/>
    <m/>
    <m/>
    <m/>
    <m/>
    <m/>
  </r>
  <r>
    <x v="0"/>
    <x v="49"/>
    <x v="0"/>
    <s v="Webb"/>
    <x v="5"/>
    <x v="1"/>
    <x v="0"/>
    <x v="2"/>
    <x v="0"/>
    <x v="0"/>
    <x v="0"/>
    <x v="1"/>
    <x v="0"/>
    <x v="0"/>
    <x v="1"/>
    <x v="0"/>
    <x v="1"/>
    <x v="1"/>
    <x v="0"/>
    <x v="0"/>
    <x v="1"/>
    <x v="0"/>
    <x v="0"/>
    <x v="0"/>
    <x v="0"/>
    <x v="2"/>
    <x v="1"/>
    <x v="1"/>
    <x v="2"/>
    <x v="3"/>
    <x v="1"/>
    <x v="2"/>
    <x v="2"/>
    <x v="2"/>
    <m/>
    <m/>
    <m/>
    <m/>
    <m/>
    <m/>
  </r>
  <r>
    <x v="0"/>
    <x v="138"/>
    <x v="0"/>
    <s v="Webb"/>
    <x v="5"/>
    <x v="1"/>
    <x v="0"/>
    <x v="2"/>
    <x v="0"/>
    <x v="2"/>
    <x v="0"/>
    <x v="1"/>
    <x v="0"/>
    <x v="0"/>
    <x v="2"/>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34"/>
    <x v="0"/>
    <s v="Webb"/>
    <x v="5"/>
    <x v="1"/>
    <x v="0"/>
    <x v="2"/>
    <x v="0"/>
    <x v="2"/>
    <x v="0"/>
    <x v="1"/>
    <x v="0"/>
    <x v="0"/>
    <x v="1"/>
    <x v="0"/>
    <x v="1"/>
    <x v="1"/>
    <x v="0"/>
    <x v="0"/>
    <x v="1"/>
    <x v="0"/>
    <x v="0"/>
    <x v="0"/>
    <x v="0"/>
    <x v="1"/>
    <x v="1"/>
    <x v="2"/>
    <x v="2"/>
    <x v="3"/>
    <x v="1"/>
    <x v="2"/>
    <x v="2"/>
    <x v="2"/>
    <m/>
    <m/>
    <m/>
    <m/>
    <m/>
    <m/>
  </r>
  <r>
    <x v="0"/>
    <x v="134"/>
    <x v="0"/>
    <s v="Webb"/>
    <x v="5"/>
    <x v="1"/>
    <x v="1"/>
    <x v="2"/>
    <x v="0"/>
    <x v="2"/>
    <x v="0"/>
    <x v="1"/>
    <x v="0"/>
    <x v="0"/>
    <x v="1"/>
    <x v="0"/>
    <x v="1"/>
    <x v="1"/>
    <x v="0"/>
    <x v="0"/>
    <x v="1"/>
    <x v="0"/>
    <x v="0"/>
    <x v="0"/>
    <x v="0"/>
    <x v="1"/>
    <x v="1"/>
    <x v="2"/>
    <x v="2"/>
    <x v="3"/>
    <x v="1"/>
    <x v="2"/>
    <x v="2"/>
    <x v="2"/>
    <m/>
    <m/>
    <m/>
    <m/>
    <m/>
    <m/>
  </r>
  <r>
    <x v="0"/>
    <x v="138"/>
    <x v="0"/>
    <s v="Webb"/>
    <x v="5"/>
    <x v="1"/>
    <x v="0"/>
    <x v="0"/>
    <x v="0"/>
    <x v="2"/>
    <x v="0"/>
    <x v="1"/>
    <x v="0"/>
    <x v="0"/>
    <x v="1"/>
    <x v="0"/>
    <x v="1"/>
    <x v="1"/>
    <x v="0"/>
    <x v="0"/>
    <x v="1"/>
    <x v="0"/>
    <x v="0"/>
    <x v="0"/>
    <x v="0"/>
    <x v="1"/>
    <x v="1"/>
    <x v="2"/>
    <x v="2"/>
    <x v="3"/>
    <x v="1"/>
    <x v="2"/>
    <x v="2"/>
    <x v="2"/>
    <m/>
    <m/>
    <m/>
    <m/>
    <m/>
    <m/>
  </r>
  <r>
    <x v="0"/>
    <x v="112"/>
    <x v="1"/>
    <s v="Webb"/>
    <x v="5"/>
    <x v="1"/>
    <x v="1"/>
    <x v="2"/>
    <x v="0"/>
    <x v="2"/>
    <x v="0"/>
    <x v="1"/>
    <x v="0"/>
    <x v="0"/>
    <x v="1"/>
    <x v="0"/>
    <x v="1"/>
    <x v="1"/>
    <x v="0"/>
    <x v="0"/>
    <x v="1"/>
    <x v="0"/>
    <x v="0"/>
    <x v="0"/>
    <x v="0"/>
    <x v="1"/>
    <x v="1"/>
    <x v="2"/>
    <x v="2"/>
    <x v="3"/>
    <x v="1"/>
    <x v="2"/>
    <x v="2"/>
    <x v="2"/>
    <m/>
    <m/>
    <m/>
    <m/>
    <m/>
    <m/>
  </r>
  <r>
    <x v="0"/>
    <x v="112"/>
    <x v="1"/>
    <s v="Webb"/>
    <x v="5"/>
    <x v="1"/>
    <x v="1"/>
    <x v="2"/>
    <x v="0"/>
    <x v="1"/>
    <x v="0"/>
    <x v="1"/>
    <x v="0"/>
    <x v="0"/>
    <x v="2"/>
    <x v="0"/>
    <x v="1"/>
    <x v="2"/>
    <x v="0"/>
    <x v="0"/>
    <x v="2"/>
    <x v="0"/>
    <x v="0"/>
    <x v="0"/>
    <x v="0"/>
    <x v="2"/>
    <x v="2"/>
    <x v="2"/>
    <x v="2"/>
    <x v="3"/>
    <x v="1"/>
    <x v="2"/>
    <x v="2"/>
    <x v="2"/>
    <m/>
    <m/>
    <m/>
    <m/>
    <m/>
    <m/>
  </r>
  <r>
    <x v="0"/>
    <x v="79"/>
    <x v="1"/>
    <s v="Webb"/>
    <x v="5"/>
    <x v="1"/>
    <x v="1"/>
    <x v="1"/>
    <x v="0"/>
    <x v="2"/>
    <x v="0"/>
    <x v="1"/>
    <x v="0"/>
    <x v="0"/>
    <x v="1"/>
    <x v="0"/>
    <x v="1"/>
    <x v="1"/>
    <x v="0"/>
    <x v="0"/>
    <x v="1"/>
    <x v="0"/>
    <x v="0"/>
    <x v="0"/>
    <x v="0"/>
    <x v="1"/>
    <x v="1"/>
    <x v="2"/>
    <x v="2"/>
    <x v="3"/>
    <x v="1"/>
    <x v="2"/>
    <x v="2"/>
    <x v="2"/>
    <m/>
    <m/>
    <m/>
    <m/>
    <m/>
    <m/>
  </r>
  <r>
    <x v="0"/>
    <x v="134"/>
    <x v="0"/>
    <s v="Webb"/>
    <x v="5"/>
    <x v="1"/>
    <x v="1"/>
    <x v="1"/>
    <x v="0"/>
    <x v="0"/>
    <x v="0"/>
    <x v="2"/>
    <x v="0"/>
    <x v="0"/>
    <x v="1"/>
    <x v="0"/>
    <x v="2"/>
    <x v="2"/>
    <x v="0"/>
    <x v="0"/>
    <x v="2"/>
    <x v="0"/>
    <x v="0"/>
    <x v="0"/>
    <x v="0"/>
    <x v="2"/>
    <x v="2"/>
    <x v="1"/>
    <x v="2"/>
    <x v="3"/>
    <x v="1"/>
    <x v="2"/>
    <x v="2"/>
    <x v="2"/>
    <m/>
    <m/>
    <m/>
    <m/>
    <m/>
    <m/>
  </r>
  <r>
    <x v="0"/>
    <x v="49"/>
    <x v="0"/>
    <s v="Webb"/>
    <x v="5"/>
    <x v="1"/>
    <x v="0"/>
    <x v="2"/>
    <x v="0"/>
    <x v="0"/>
    <x v="0"/>
    <x v="1"/>
    <x v="0"/>
    <x v="0"/>
    <x v="1"/>
    <x v="0"/>
    <x v="1"/>
    <x v="1"/>
    <x v="0"/>
    <x v="0"/>
    <x v="1"/>
    <x v="0"/>
    <x v="0"/>
    <x v="0"/>
    <x v="0"/>
    <x v="1"/>
    <x v="1"/>
    <x v="1"/>
    <x v="2"/>
    <x v="3"/>
    <x v="1"/>
    <x v="2"/>
    <x v="2"/>
    <x v="2"/>
    <m/>
    <m/>
    <m/>
    <m/>
    <m/>
    <m/>
  </r>
  <r>
    <x v="0"/>
    <x v="93"/>
    <x v="1"/>
    <s v="Webb"/>
    <x v="5"/>
    <x v="1"/>
    <x v="0"/>
    <x v="3"/>
    <x v="0"/>
    <x v="0"/>
    <x v="0"/>
    <x v="4"/>
    <x v="0"/>
    <x v="0"/>
    <x v="4"/>
    <x v="0"/>
    <x v="2"/>
    <x v="5"/>
    <x v="0"/>
    <x v="0"/>
    <x v="5"/>
    <x v="0"/>
    <x v="0"/>
    <x v="0"/>
    <x v="0"/>
    <x v="5"/>
    <x v="5"/>
    <x v="1"/>
    <x v="2"/>
    <x v="3"/>
    <x v="1"/>
    <x v="2"/>
    <x v="2"/>
    <x v="2"/>
    <m/>
    <m/>
    <m/>
    <m/>
    <m/>
    <m/>
  </r>
  <r>
    <x v="0"/>
    <x v="2"/>
    <x v="1"/>
    <s v="Webb"/>
    <x v="5"/>
    <x v="1"/>
    <x v="1"/>
    <x v="1"/>
    <x v="0"/>
    <x v="5"/>
    <x v="0"/>
    <x v="2"/>
    <x v="0"/>
    <x v="0"/>
    <x v="2"/>
    <x v="0"/>
    <x v="2"/>
    <x v="2"/>
    <x v="0"/>
    <x v="0"/>
    <x v="2"/>
    <x v="0"/>
    <x v="0"/>
    <x v="0"/>
    <x v="0"/>
    <x v="3"/>
    <x v="2"/>
    <x v="2"/>
    <x v="2"/>
    <x v="3"/>
    <x v="1"/>
    <x v="2"/>
    <x v="2"/>
    <x v="2"/>
    <m/>
    <m/>
    <m/>
    <m/>
    <m/>
    <m/>
  </r>
  <r>
    <x v="0"/>
    <x v="4"/>
    <x v="1"/>
    <s v="Webb"/>
    <x v="5"/>
    <x v="1"/>
    <x v="1"/>
    <x v="1"/>
    <x v="0"/>
    <x v="1"/>
    <x v="0"/>
    <x v="5"/>
    <x v="0"/>
    <x v="0"/>
    <x v="4"/>
    <x v="0"/>
    <x v="2"/>
    <x v="4"/>
    <x v="0"/>
    <x v="0"/>
    <x v="2"/>
    <x v="0"/>
    <x v="0"/>
    <x v="0"/>
    <x v="0"/>
    <x v="5"/>
    <x v="3"/>
    <x v="2"/>
    <x v="2"/>
    <x v="3"/>
    <x v="1"/>
    <x v="2"/>
    <x v="2"/>
    <x v="2"/>
    <m/>
    <m/>
    <m/>
    <m/>
    <m/>
    <m/>
  </r>
  <r>
    <x v="0"/>
    <x v="145"/>
    <x v="1"/>
    <s v="Webb"/>
    <x v="5"/>
    <x v="1"/>
    <x v="1"/>
    <x v="2"/>
    <x v="0"/>
    <x v="2"/>
    <x v="0"/>
    <x v="1"/>
    <x v="0"/>
    <x v="0"/>
    <x v="1"/>
    <x v="0"/>
    <x v="1"/>
    <x v="1"/>
    <x v="0"/>
    <x v="0"/>
    <x v="1"/>
    <x v="0"/>
    <x v="0"/>
    <x v="0"/>
    <x v="0"/>
    <x v="1"/>
    <x v="1"/>
    <x v="2"/>
    <x v="2"/>
    <x v="3"/>
    <x v="1"/>
    <x v="2"/>
    <x v="2"/>
    <x v="2"/>
    <m/>
    <m/>
    <m/>
    <m/>
    <m/>
    <m/>
  </r>
  <r>
    <x v="0"/>
    <x v="1"/>
    <x v="1"/>
    <s v="Webb"/>
    <x v="5"/>
    <x v="1"/>
    <x v="0"/>
    <x v="1"/>
    <x v="0"/>
    <x v="1"/>
    <x v="0"/>
    <x v="2"/>
    <x v="0"/>
    <x v="0"/>
    <x v="1"/>
    <x v="0"/>
    <x v="1"/>
    <x v="1"/>
    <x v="0"/>
    <x v="0"/>
    <x v="1"/>
    <x v="0"/>
    <x v="0"/>
    <x v="0"/>
    <x v="0"/>
    <x v="2"/>
    <x v="2"/>
    <x v="2"/>
    <x v="2"/>
    <x v="3"/>
    <x v="1"/>
    <x v="2"/>
    <x v="2"/>
    <x v="2"/>
    <m/>
    <m/>
    <m/>
    <m/>
    <m/>
    <m/>
  </r>
  <r>
    <x v="0"/>
    <x v="19"/>
    <x v="1"/>
    <s v="Webb"/>
    <x v="5"/>
    <x v="1"/>
    <x v="3"/>
    <x v="2"/>
    <x v="0"/>
    <x v="0"/>
    <x v="0"/>
    <x v="1"/>
    <x v="0"/>
    <x v="0"/>
    <x v="1"/>
    <x v="0"/>
    <x v="1"/>
    <x v="1"/>
    <x v="0"/>
    <x v="0"/>
    <x v="1"/>
    <x v="0"/>
    <x v="0"/>
    <x v="0"/>
    <x v="0"/>
    <x v="1"/>
    <x v="1"/>
    <x v="1"/>
    <x v="2"/>
    <x v="3"/>
    <x v="1"/>
    <x v="2"/>
    <x v="2"/>
    <x v="2"/>
    <m/>
    <m/>
    <m/>
    <m/>
    <m/>
    <m/>
  </r>
  <r>
    <x v="0"/>
    <x v="50"/>
    <x v="1"/>
    <s v="Webb"/>
    <x v="5"/>
    <x v="1"/>
    <x v="3"/>
    <x v="4"/>
    <x v="0"/>
    <x v="0"/>
    <x v="0"/>
    <x v="3"/>
    <x v="0"/>
    <x v="0"/>
    <x v="3"/>
    <x v="0"/>
    <x v="3"/>
    <x v="3"/>
    <x v="0"/>
    <x v="0"/>
    <x v="3"/>
    <x v="0"/>
    <x v="0"/>
    <x v="0"/>
    <x v="0"/>
    <x v="4"/>
    <x v="4"/>
    <x v="3"/>
    <x v="2"/>
    <x v="3"/>
    <x v="1"/>
    <x v="2"/>
    <x v="2"/>
    <x v="2"/>
    <m/>
    <m/>
    <m/>
    <m/>
    <m/>
    <m/>
  </r>
  <r>
    <x v="0"/>
    <x v="20"/>
    <x v="1"/>
    <s v="Webb"/>
    <x v="5"/>
    <x v="1"/>
    <x v="1"/>
    <x v="1"/>
    <x v="0"/>
    <x v="0"/>
    <x v="0"/>
    <x v="2"/>
    <x v="0"/>
    <x v="0"/>
    <x v="1"/>
    <x v="0"/>
    <x v="3"/>
    <x v="3"/>
    <x v="0"/>
    <x v="0"/>
    <x v="3"/>
    <x v="0"/>
    <x v="0"/>
    <x v="0"/>
    <x v="0"/>
    <x v="4"/>
    <x v="4"/>
    <x v="1"/>
    <x v="2"/>
    <x v="3"/>
    <x v="1"/>
    <x v="2"/>
    <x v="2"/>
    <x v="2"/>
    <m/>
    <m/>
    <m/>
    <m/>
    <m/>
    <m/>
  </r>
  <r>
    <x v="0"/>
    <x v="49"/>
    <x v="0"/>
    <s v="Webb"/>
    <x v="5"/>
    <x v="1"/>
    <x v="1"/>
    <x v="1"/>
    <x v="0"/>
    <x v="0"/>
    <x v="0"/>
    <x v="2"/>
    <x v="0"/>
    <x v="0"/>
    <x v="2"/>
    <x v="0"/>
    <x v="2"/>
    <x v="2"/>
    <x v="0"/>
    <x v="0"/>
    <x v="2"/>
    <x v="0"/>
    <x v="0"/>
    <x v="0"/>
    <x v="0"/>
    <x v="2"/>
    <x v="2"/>
    <x v="1"/>
    <x v="2"/>
    <x v="3"/>
    <x v="1"/>
    <x v="2"/>
    <x v="2"/>
    <x v="2"/>
    <m/>
    <m/>
    <m/>
    <m/>
    <m/>
    <m/>
  </r>
  <r>
    <x v="0"/>
    <x v="59"/>
    <x v="1"/>
    <s v="Webb"/>
    <x v="5"/>
    <x v="1"/>
    <x v="1"/>
    <x v="1"/>
    <x v="0"/>
    <x v="1"/>
    <x v="0"/>
    <x v="2"/>
    <x v="0"/>
    <x v="0"/>
    <x v="2"/>
    <x v="0"/>
    <x v="1"/>
    <x v="2"/>
    <x v="0"/>
    <x v="0"/>
    <x v="2"/>
    <x v="0"/>
    <x v="0"/>
    <x v="0"/>
    <x v="0"/>
    <x v="2"/>
    <x v="2"/>
    <x v="2"/>
    <x v="2"/>
    <x v="3"/>
    <x v="1"/>
    <x v="2"/>
    <x v="2"/>
    <x v="2"/>
    <m/>
    <m/>
    <m/>
    <m/>
    <m/>
    <m/>
  </r>
  <r>
    <x v="0"/>
    <x v="44"/>
    <x v="0"/>
    <s v="Webb"/>
    <x v="5"/>
    <x v="1"/>
    <x v="1"/>
    <x v="2"/>
    <x v="0"/>
    <x v="2"/>
    <x v="0"/>
    <x v="1"/>
    <x v="0"/>
    <x v="0"/>
    <x v="2"/>
    <x v="0"/>
    <x v="1"/>
    <x v="2"/>
    <x v="0"/>
    <x v="0"/>
    <x v="2"/>
    <x v="0"/>
    <x v="0"/>
    <x v="0"/>
    <x v="0"/>
    <x v="2"/>
    <x v="2"/>
    <x v="2"/>
    <x v="2"/>
    <x v="3"/>
    <x v="1"/>
    <x v="2"/>
    <x v="2"/>
    <x v="2"/>
    <m/>
    <m/>
    <m/>
    <m/>
    <m/>
    <m/>
  </r>
  <r>
    <x v="0"/>
    <x v="127"/>
    <x v="1"/>
    <s v="Webb"/>
    <x v="5"/>
    <x v="1"/>
    <x v="0"/>
    <x v="2"/>
    <x v="0"/>
    <x v="2"/>
    <x v="0"/>
    <x v="1"/>
    <x v="0"/>
    <x v="0"/>
    <x v="1"/>
    <x v="0"/>
    <x v="1"/>
    <x v="1"/>
    <x v="0"/>
    <x v="0"/>
    <x v="1"/>
    <x v="0"/>
    <x v="0"/>
    <x v="0"/>
    <x v="0"/>
    <x v="1"/>
    <x v="1"/>
    <x v="2"/>
    <x v="2"/>
    <x v="3"/>
    <x v="1"/>
    <x v="2"/>
    <x v="2"/>
    <x v="2"/>
    <m/>
    <m/>
    <m/>
    <m/>
    <m/>
    <m/>
  </r>
  <r>
    <x v="0"/>
    <x v="11"/>
    <x v="1"/>
    <s v="Webb"/>
    <x v="5"/>
    <x v="1"/>
    <x v="1"/>
    <x v="2"/>
    <x v="0"/>
    <x v="0"/>
    <x v="0"/>
    <x v="1"/>
    <x v="0"/>
    <x v="0"/>
    <x v="1"/>
    <x v="0"/>
    <x v="1"/>
    <x v="1"/>
    <x v="0"/>
    <x v="0"/>
    <x v="1"/>
    <x v="0"/>
    <x v="0"/>
    <x v="0"/>
    <x v="0"/>
    <x v="1"/>
    <x v="1"/>
    <x v="1"/>
    <x v="2"/>
    <x v="3"/>
    <x v="1"/>
    <x v="2"/>
    <x v="2"/>
    <x v="2"/>
    <m/>
    <m/>
    <m/>
    <m/>
    <m/>
    <m/>
  </r>
  <r>
    <x v="0"/>
    <x v="11"/>
    <x v="1"/>
    <s v="Webb"/>
    <x v="5"/>
    <x v="1"/>
    <x v="1"/>
    <x v="2"/>
    <x v="0"/>
    <x v="0"/>
    <x v="0"/>
    <x v="1"/>
    <x v="0"/>
    <x v="0"/>
    <x v="1"/>
    <x v="0"/>
    <x v="1"/>
    <x v="1"/>
    <x v="0"/>
    <x v="0"/>
    <x v="1"/>
    <x v="0"/>
    <x v="0"/>
    <x v="0"/>
    <x v="0"/>
    <x v="1"/>
    <x v="1"/>
    <x v="1"/>
    <x v="2"/>
    <x v="3"/>
    <x v="1"/>
    <x v="2"/>
    <x v="2"/>
    <x v="2"/>
    <m/>
    <m/>
    <m/>
    <m/>
    <m/>
    <m/>
  </r>
  <r>
    <x v="0"/>
    <x v="126"/>
    <x v="1"/>
    <s v="Webb"/>
    <x v="5"/>
    <x v="1"/>
    <x v="0"/>
    <x v="2"/>
    <x v="0"/>
    <x v="0"/>
    <x v="0"/>
    <x v="1"/>
    <x v="0"/>
    <x v="0"/>
    <x v="1"/>
    <x v="0"/>
    <x v="1"/>
    <x v="1"/>
    <x v="0"/>
    <x v="0"/>
    <x v="1"/>
    <x v="0"/>
    <x v="0"/>
    <x v="0"/>
    <x v="0"/>
    <x v="1"/>
    <x v="1"/>
    <x v="1"/>
    <x v="2"/>
    <x v="3"/>
    <x v="1"/>
    <x v="2"/>
    <x v="2"/>
    <x v="2"/>
    <m/>
    <m/>
    <m/>
    <m/>
    <m/>
    <m/>
  </r>
  <r>
    <x v="0"/>
    <x v="126"/>
    <x v="1"/>
    <s v="Webb"/>
    <x v="5"/>
    <x v="1"/>
    <x v="0"/>
    <x v="2"/>
    <x v="0"/>
    <x v="0"/>
    <x v="0"/>
    <x v="1"/>
    <x v="0"/>
    <x v="0"/>
    <x v="1"/>
    <x v="0"/>
    <x v="1"/>
    <x v="1"/>
    <x v="0"/>
    <x v="0"/>
    <x v="1"/>
    <x v="0"/>
    <x v="0"/>
    <x v="0"/>
    <x v="0"/>
    <x v="1"/>
    <x v="1"/>
    <x v="1"/>
    <x v="2"/>
    <x v="3"/>
    <x v="1"/>
    <x v="2"/>
    <x v="2"/>
    <x v="2"/>
    <m/>
    <m/>
    <m/>
    <m/>
    <m/>
    <m/>
  </r>
  <r>
    <x v="0"/>
    <x v="8"/>
    <x v="1"/>
    <s v="Webb"/>
    <x v="5"/>
    <x v="1"/>
    <x v="1"/>
    <x v="1"/>
    <x v="0"/>
    <x v="2"/>
    <x v="0"/>
    <x v="3"/>
    <x v="0"/>
    <x v="0"/>
    <x v="3"/>
    <x v="0"/>
    <x v="1"/>
    <x v="3"/>
    <x v="0"/>
    <x v="0"/>
    <x v="1"/>
    <x v="0"/>
    <x v="0"/>
    <x v="0"/>
    <x v="0"/>
    <x v="1"/>
    <x v="1"/>
    <x v="2"/>
    <x v="2"/>
    <x v="3"/>
    <x v="1"/>
    <x v="2"/>
    <x v="2"/>
    <x v="2"/>
    <m/>
    <m/>
    <m/>
    <m/>
    <m/>
    <m/>
  </r>
  <r>
    <x v="0"/>
    <x v="50"/>
    <x v="1"/>
    <s v="Webb"/>
    <x v="5"/>
    <x v="1"/>
    <x v="3"/>
    <x v="3"/>
    <x v="0"/>
    <x v="0"/>
    <x v="0"/>
    <x v="4"/>
    <x v="0"/>
    <x v="0"/>
    <x v="4"/>
    <x v="0"/>
    <x v="5"/>
    <x v="5"/>
    <x v="0"/>
    <x v="0"/>
    <x v="5"/>
    <x v="0"/>
    <x v="0"/>
    <x v="0"/>
    <x v="0"/>
    <x v="3"/>
    <x v="3"/>
    <x v="1"/>
    <x v="2"/>
    <x v="3"/>
    <x v="1"/>
    <x v="2"/>
    <x v="2"/>
    <x v="2"/>
    <m/>
    <m/>
    <m/>
    <m/>
    <m/>
    <m/>
  </r>
  <r>
    <x v="0"/>
    <x v="50"/>
    <x v="1"/>
    <s v="Webb"/>
    <x v="5"/>
    <x v="1"/>
    <x v="3"/>
    <x v="1"/>
    <x v="0"/>
    <x v="0"/>
    <x v="0"/>
    <x v="2"/>
    <x v="0"/>
    <x v="0"/>
    <x v="4"/>
    <x v="0"/>
    <x v="2"/>
    <x v="5"/>
    <x v="0"/>
    <x v="0"/>
    <x v="2"/>
    <x v="0"/>
    <x v="0"/>
    <x v="0"/>
    <x v="0"/>
    <x v="4"/>
    <x v="4"/>
    <x v="1"/>
    <x v="2"/>
    <x v="3"/>
    <x v="1"/>
    <x v="2"/>
    <x v="2"/>
    <x v="2"/>
    <m/>
    <m/>
    <m/>
    <m/>
    <m/>
    <m/>
  </r>
  <r>
    <x v="0"/>
    <x v="23"/>
    <x v="0"/>
    <s v="Webb"/>
    <x v="5"/>
    <x v="1"/>
    <x v="0"/>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91"/>
    <x v="0"/>
    <s v="Webb"/>
    <x v="5"/>
    <x v="1"/>
    <x v="1"/>
    <x v="1"/>
    <x v="0"/>
    <x v="1"/>
    <x v="0"/>
    <x v="2"/>
    <x v="0"/>
    <x v="0"/>
    <x v="3"/>
    <x v="0"/>
    <x v="2"/>
    <x v="3"/>
    <x v="0"/>
    <x v="0"/>
    <x v="2"/>
    <x v="0"/>
    <x v="0"/>
    <x v="0"/>
    <x v="0"/>
    <x v="3"/>
    <x v="2"/>
    <x v="2"/>
    <x v="2"/>
    <x v="3"/>
    <x v="1"/>
    <x v="2"/>
    <x v="2"/>
    <x v="2"/>
    <m/>
    <m/>
    <m/>
    <m/>
    <m/>
    <m/>
  </r>
  <r>
    <x v="0"/>
    <x v="23"/>
    <x v="0"/>
    <s v="Webb"/>
    <x v="5"/>
    <x v="1"/>
    <x v="1"/>
    <x v="2"/>
    <x v="0"/>
    <x v="2"/>
    <x v="0"/>
    <x v="1"/>
    <x v="0"/>
    <x v="0"/>
    <x v="1"/>
    <x v="0"/>
    <x v="1"/>
    <x v="1"/>
    <x v="0"/>
    <x v="0"/>
    <x v="1"/>
    <x v="0"/>
    <x v="0"/>
    <x v="0"/>
    <x v="0"/>
    <x v="1"/>
    <x v="1"/>
    <x v="2"/>
    <x v="2"/>
    <x v="3"/>
    <x v="1"/>
    <x v="2"/>
    <x v="2"/>
    <x v="2"/>
    <m/>
    <m/>
    <m/>
    <m/>
    <m/>
    <m/>
  </r>
  <r>
    <x v="0"/>
    <x v="91"/>
    <x v="0"/>
    <s v="Webb"/>
    <x v="5"/>
    <x v="1"/>
    <x v="0"/>
    <x v="1"/>
    <x v="0"/>
    <x v="1"/>
    <x v="0"/>
    <x v="2"/>
    <x v="0"/>
    <x v="0"/>
    <x v="3"/>
    <x v="0"/>
    <x v="2"/>
    <x v="3"/>
    <x v="0"/>
    <x v="0"/>
    <x v="2"/>
    <x v="0"/>
    <x v="0"/>
    <x v="0"/>
    <x v="0"/>
    <x v="3"/>
    <x v="3"/>
    <x v="2"/>
    <x v="2"/>
    <x v="3"/>
    <x v="1"/>
    <x v="2"/>
    <x v="2"/>
    <x v="2"/>
    <m/>
    <m/>
    <m/>
    <m/>
    <m/>
    <m/>
  </r>
  <r>
    <x v="0"/>
    <x v="126"/>
    <x v="1"/>
    <s v="Webb"/>
    <x v="5"/>
    <x v="1"/>
    <x v="0"/>
    <x v="2"/>
    <x v="0"/>
    <x v="2"/>
    <x v="0"/>
    <x v="1"/>
    <x v="0"/>
    <x v="0"/>
    <x v="1"/>
    <x v="0"/>
    <x v="1"/>
    <x v="2"/>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26"/>
    <x v="1"/>
    <s v="Webb"/>
    <x v="5"/>
    <x v="1"/>
    <x v="1"/>
    <x v="2"/>
    <x v="0"/>
    <x v="0"/>
    <x v="0"/>
    <x v="1"/>
    <x v="0"/>
    <x v="0"/>
    <x v="1"/>
    <x v="0"/>
    <x v="1"/>
    <x v="1"/>
    <x v="0"/>
    <x v="0"/>
    <x v="1"/>
    <x v="0"/>
    <x v="0"/>
    <x v="0"/>
    <x v="0"/>
    <x v="1"/>
    <x v="1"/>
    <x v="1"/>
    <x v="2"/>
    <x v="3"/>
    <x v="1"/>
    <x v="2"/>
    <x v="2"/>
    <x v="2"/>
    <m/>
    <m/>
    <m/>
    <m/>
    <m/>
    <m/>
  </r>
  <r>
    <x v="0"/>
    <x v="126"/>
    <x v="1"/>
    <s v="Webb"/>
    <x v="5"/>
    <x v="1"/>
    <x v="0"/>
    <x v="2"/>
    <x v="0"/>
    <x v="0"/>
    <x v="0"/>
    <x v="1"/>
    <x v="0"/>
    <x v="0"/>
    <x v="1"/>
    <x v="0"/>
    <x v="2"/>
    <x v="2"/>
    <x v="0"/>
    <x v="0"/>
    <x v="2"/>
    <x v="0"/>
    <x v="0"/>
    <x v="0"/>
    <x v="0"/>
    <x v="1"/>
    <x v="1"/>
    <x v="1"/>
    <x v="2"/>
    <x v="3"/>
    <x v="1"/>
    <x v="2"/>
    <x v="2"/>
    <x v="2"/>
    <m/>
    <m/>
    <m/>
    <m/>
    <m/>
    <m/>
  </r>
  <r>
    <x v="0"/>
    <x v="127"/>
    <x v="1"/>
    <s v="Webb"/>
    <x v="5"/>
    <x v="1"/>
    <x v="1"/>
    <x v="0"/>
    <x v="0"/>
    <x v="1"/>
    <x v="0"/>
    <x v="0"/>
    <x v="0"/>
    <x v="0"/>
    <x v="0"/>
    <x v="0"/>
    <x v="0"/>
    <x v="0"/>
    <x v="0"/>
    <x v="0"/>
    <x v="2"/>
    <x v="0"/>
    <x v="0"/>
    <x v="0"/>
    <x v="0"/>
    <x v="0"/>
    <x v="0"/>
    <x v="2"/>
    <x v="2"/>
    <x v="3"/>
    <x v="1"/>
    <x v="2"/>
    <x v="2"/>
    <x v="2"/>
    <m/>
    <m/>
    <m/>
    <m/>
    <m/>
    <m/>
  </r>
  <r>
    <x v="0"/>
    <x v="126"/>
    <x v="1"/>
    <s v="Webb"/>
    <x v="5"/>
    <x v="1"/>
    <x v="1"/>
    <x v="2"/>
    <x v="0"/>
    <x v="0"/>
    <x v="0"/>
    <x v="1"/>
    <x v="0"/>
    <x v="0"/>
    <x v="1"/>
    <x v="0"/>
    <x v="1"/>
    <x v="2"/>
    <x v="0"/>
    <x v="0"/>
    <x v="1"/>
    <x v="0"/>
    <x v="0"/>
    <x v="0"/>
    <x v="0"/>
    <x v="1"/>
    <x v="1"/>
    <x v="1"/>
    <x v="2"/>
    <x v="3"/>
    <x v="1"/>
    <x v="2"/>
    <x v="2"/>
    <x v="2"/>
    <m/>
    <m/>
    <m/>
    <m/>
    <m/>
    <m/>
  </r>
  <r>
    <x v="0"/>
    <x v="73"/>
    <x v="1"/>
    <s v="Webb"/>
    <x v="5"/>
    <x v="1"/>
    <x v="0"/>
    <x v="2"/>
    <x v="0"/>
    <x v="2"/>
    <x v="0"/>
    <x v="1"/>
    <x v="0"/>
    <x v="0"/>
    <x v="0"/>
    <x v="0"/>
    <x v="1"/>
    <x v="1"/>
    <x v="0"/>
    <x v="0"/>
    <x v="1"/>
    <x v="0"/>
    <x v="0"/>
    <x v="0"/>
    <x v="0"/>
    <x v="1"/>
    <x v="1"/>
    <x v="2"/>
    <x v="2"/>
    <x v="3"/>
    <x v="1"/>
    <x v="2"/>
    <x v="2"/>
    <x v="2"/>
    <m/>
    <m/>
    <m/>
    <m/>
    <m/>
    <m/>
  </r>
  <r>
    <x v="0"/>
    <x v="101"/>
    <x v="1"/>
    <s v="Webb"/>
    <x v="5"/>
    <x v="1"/>
    <x v="0"/>
    <x v="2"/>
    <x v="0"/>
    <x v="2"/>
    <x v="0"/>
    <x v="3"/>
    <x v="0"/>
    <x v="0"/>
    <x v="2"/>
    <x v="0"/>
    <x v="2"/>
    <x v="2"/>
    <x v="0"/>
    <x v="0"/>
    <x v="2"/>
    <x v="0"/>
    <x v="0"/>
    <x v="0"/>
    <x v="0"/>
    <x v="2"/>
    <x v="1"/>
    <x v="2"/>
    <x v="2"/>
    <x v="3"/>
    <x v="1"/>
    <x v="2"/>
    <x v="2"/>
    <x v="2"/>
    <m/>
    <m/>
    <m/>
    <m/>
    <m/>
    <m/>
  </r>
  <r>
    <x v="0"/>
    <x v="126"/>
    <x v="1"/>
    <s v="Webb"/>
    <x v="5"/>
    <x v="1"/>
    <x v="1"/>
    <x v="2"/>
    <x v="0"/>
    <x v="0"/>
    <x v="0"/>
    <x v="1"/>
    <x v="0"/>
    <x v="0"/>
    <x v="1"/>
    <x v="0"/>
    <x v="1"/>
    <x v="1"/>
    <x v="0"/>
    <x v="0"/>
    <x v="1"/>
    <x v="0"/>
    <x v="0"/>
    <x v="0"/>
    <x v="0"/>
    <x v="1"/>
    <x v="1"/>
    <x v="1"/>
    <x v="2"/>
    <x v="3"/>
    <x v="1"/>
    <x v="2"/>
    <x v="2"/>
    <x v="2"/>
    <m/>
    <m/>
    <m/>
    <m/>
    <m/>
    <m/>
  </r>
  <r>
    <x v="0"/>
    <x v="126"/>
    <x v="1"/>
    <s v="Webb"/>
    <x v="5"/>
    <x v="1"/>
    <x v="0"/>
    <x v="2"/>
    <x v="0"/>
    <x v="0"/>
    <x v="0"/>
    <x v="1"/>
    <x v="0"/>
    <x v="0"/>
    <x v="1"/>
    <x v="0"/>
    <x v="1"/>
    <x v="1"/>
    <x v="0"/>
    <x v="0"/>
    <x v="1"/>
    <x v="0"/>
    <x v="0"/>
    <x v="0"/>
    <x v="0"/>
    <x v="1"/>
    <x v="1"/>
    <x v="1"/>
    <x v="2"/>
    <x v="3"/>
    <x v="1"/>
    <x v="2"/>
    <x v="2"/>
    <x v="2"/>
    <m/>
    <m/>
    <m/>
    <m/>
    <m/>
    <m/>
  </r>
  <r>
    <x v="0"/>
    <x v="126"/>
    <x v="1"/>
    <s v="Webb"/>
    <x v="5"/>
    <x v="1"/>
    <x v="0"/>
    <x v="2"/>
    <x v="0"/>
    <x v="2"/>
    <x v="0"/>
    <x v="1"/>
    <x v="0"/>
    <x v="0"/>
    <x v="1"/>
    <x v="0"/>
    <x v="1"/>
    <x v="1"/>
    <x v="0"/>
    <x v="0"/>
    <x v="1"/>
    <x v="0"/>
    <x v="0"/>
    <x v="0"/>
    <x v="0"/>
    <x v="1"/>
    <x v="1"/>
    <x v="2"/>
    <x v="2"/>
    <x v="3"/>
    <x v="1"/>
    <x v="2"/>
    <x v="2"/>
    <x v="2"/>
    <m/>
    <m/>
    <m/>
    <m/>
    <m/>
    <m/>
  </r>
  <r>
    <x v="0"/>
    <x v="147"/>
    <x v="1"/>
    <s v="Webb"/>
    <x v="5"/>
    <x v="1"/>
    <x v="0"/>
    <x v="2"/>
    <x v="0"/>
    <x v="2"/>
    <x v="0"/>
    <x v="1"/>
    <x v="0"/>
    <x v="0"/>
    <x v="1"/>
    <x v="0"/>
    <x v="1"/>
    <x v="1"/>
    <x v="0"/>
    <x v="0"/>
    <x v="1"/>
    <x v="0"/>
    <x v="0"/>
    <x v="0"/>
    <x v="0"/>
    <x v="1"/>
    <x v="1"/>
    <x v="2"/>
    <x v="2"/>
    <x v="3"/>
    <x v="1"/>
    <x v="2"/>
    <x v="2"/>
    <x v="2"/>
    <m/>
    <m/>
    <m/>
    <m/>
    <m/>
    <m/>
  </r>
  <r>
    <x v="0"/>
    <x v="79"/>
    <x v="1"/>
    <s v="Webb"/>
    <x v="5"/>
    <x v="1"/>
    <x v="0"/>
    <x v="2"/>
    <x v="0"/>
    <x v="2"/>
    <x v="0"/>
    <x v="1"/>
    <x v="0"/>
    <x v="0"/>
    <x v="0"/>
    <x v="0"/>
    <x v="1"/>
    <x v="1"/>
    <x v="0"/>
    <x v="0"/>
    <x v="1"/>
    <x v="0"/>
    <x v="0"/>
    <x v="0"/>
    <x v="0"/>
    <x v="1"/>
    <x v="1"/>
    <x v="2"/>
    <x v="2"/>
    <x v="3"/>
    <x v="1"/>
    <x v="2"/>
    <x v="2"/>
    <x v="2"/>
    <m/>
    <m/>
    <m/>
    <m/>
    <m/>
    <m/>
  </r>
  <r>
    <x v="0"/>
    <x v="119"/>
    <x v="0"/>
    <s v="Webb"/>
    <x v="5"/>
    <x v="1"/>
    <x v="0"/>
    <x v="2"/>
    <x v="0"/>
    <x v="0"/>
    <x v="0"/>
    <x v="1"/>
    <x v="0"/>
    <x v="0"/>
    <x v="1"/>
    <x v="0"/>
    <x v="1"/>
    <x v="1"/>
    <x v="0"/>
    <x v="0"/>
    <x v="1"/>
    <x v="0"/>
    <x v="0"/>
    <x v="0"/>
    <x v="0"/>
    <x v="1"/>
    <x v="1"/>
    <x v="3"/>
    <x v="2"/>
    <x v="3"/>
    <x v="1"/>
    <x v="2"/>
    <x v="2"/>
    <x v="2"/>
    <m/>
    <m/>
    <m/>
    <m/>
    <m/>
    <m/>
  </r>
  <r>
    <x v="0"/>
    <x v="126"/>
    <x v="1"/>
    <s v="Webb"/>
    <x v="5"/>
    <x v="1"/>
    <x v="2"/>
    <x v="2"/>
    <x v="0"/>
    <x v="1"/>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50"/>
    <x v="1"/>
    <s v="Webb"/>
    <x v="5"/>
    <x v="1"/>
    <x v="0"/>
    <x v="1"/>
    <x v="0"/>
    <x v="0"/>
    <x v="0"/>
    <x v="1"/>
    <x v="0"/>
    <x v="0"/>
    <x v="2"/>
    <x v="0"/>
    <x v="1"/>
    <x v="2"/>
    <x v="0"/>
    <x v="0"/>
    <x v="1"/>
    <x v="0"/>
    <x v="0"/>
    <x v="0"/>
    <x v="0"/>
    <x v="1"/>
    <x v="1"/>
    <x v="1"/>
    <x v="2"/>
    <x v="3"/>
    <x v="1"/>
    <x v="2"/>
    <x v="2"/>
    <x v="2"/>
    <m/>
    <m/>
    <m/>
    <m/>
    <m/>
    <m/>
  </r>
  <r>
    <x v="0"/>
    <x v="53"/>
    <x v="1"/>
    <s v="Webb"/>
    <x v="5"/>
    <x v="1"/>
    <x v="1"/>
    <x v="1"/>
    <x v="0"/>
    <x v="0"/>
    <x v="0"/>
    <x v="3"/>
    <x v="0"/>
    <x v="0"/>
    <x v="2"/>
    <x v="0"/>
    <x v="2"/>
    <x v="2"/>
    <x v="0"/>
    <x v="0"/>
    <x v="2"/>
    <x v="0"/>
    <x v="0"/>
    <x v="0"/>
    <x v="0"/>
    <x v="2"/>
    <x v="2"/>
    <x v="1"/>
    <x v="2"/>
    <x v="3"/>
    <x v="1"/>
    <x v="2"/>
    <x v="2"/>
    <x v="2"/>
    <m/>
    <m/>
    <m/>
    <m/>
    <m/>
    <m/>
  </r>
  <r>
    <x v="0"/>
    <x v="126"/>
    <x v="1"/>
    <s v="Webb"/>
    <x v="5"/>
    <x v="1"/>
    <x v="0"/>
    <x v="2"/>
    <x v="0"/>
    <x v="2"/>
    <x v="0"/>
    <x v="1"/>
    <x v="0"/>
    <x v="0"/>
    <x v="1"/>
    <x v="0"/>
    <x v="1"/>
    <x v="1"/>
    <x v="0"/>
    <x v="0"/>
    <x v="1"/>
    <x v="0"/>
    <x v="0"/>
    <x v="0"/>
    <x v="0"/>
    <x v="1"/>
    <x v="2"/>
    <x v="2"/>
    <x v="2"/>
    <x v="3"/>
    <x v="1"/>
    <x v="2"/>
    <x v="2"/>
    <x v="2"/>
    <m/>
    <m/>
    <m/>
    <m/>
    <m/>
    <m/>
  </r>
  <r>
    <x v="0"/>
    <x v="51"/>
    <x v="0"/>
    <s v="Webb"/>
    <x v="5"/>
    <x v="1"/>
    <x v="1"/>
    <x v="1"/>
    <x v="0"/>
    <x v="2"/>
    <x v="0"/>
    <x v="2"/>
    <x v="0"/>
    <x v="0"/>
    <x v="2"/>
    <x v="0"/>
    <x v="1"/>
    <x v="1"/>
    <x v="0"/>
    <x v="0"/>
    <x v="1"/>
    <x v="0"/>
    <x v="0"/>
    <x v="0"/>
    <x v="0"/>
    <x v="1"/>
    <x v="1"/>
    <x v="2"/>
    <x v="2"/>
    <x v="3"/>
    <x v="1"/>
    <x v="2"/>
    <x v="2"/>
    <x v="2"/>
    <m/>
    <m/>
    <m/>
    <m/>
    <m/>
    <m/>
  </r>
  <r>
    <x v="0"/>
    <x v="51"/>
    <x v="0"/>
    <s v="Webb"/>
    <x v="5"/>
    <x v="1"/>
    <x v="1"/>
    <x v="1"/>
    <x v="0"/>
    <x v="2"/>
    <x v="0"/>
    <x v="2"/>
    <x v="0"/>
    <x v="0"/>
    <x v="2"/>
    <x v="0"/>
    <x v="1"/>
    <x v="2"/>
    <x v="0"/>
    <x v="0"/>
    <x v="1"/>
    <x v="0"/>
    <x v="0"/>
    <x v="0"/>
    <x v="0"/>
    <x v="1"/>
    <x v="1"/>
    <x v="2"/>
    <x v="2"/>
    <x v="3"/>
    <x v="1"/>
    <x v="2"/>
    <x v="2"/>
    <x v="2"/>
    <m/>
    <m/>
    <m/>
    <m/>
    <m/>
    <m/>
  </r>
  <r>
    <x v="0"/>
    <x v="50"/>
    <x v="1"/>
    <s v="Webb"/>
    <x v="5"/>
    <x v="1"/>
    <x v="0"/>
    <x v="1"/>
    <x v="0"/>
    <x v="5"/>
    <x v="0"/>
    <x v="4"/>
    <x v="0"/>
    <x v="0"/>
    <x v="4"/>
    <x v="0"/>
    <x v="3"/>
    <x v="3"/>
    <x v="0"/>
    <x v="0"/>
    <x v="3"/>
    <x v="0"/>
    <x v="0"/>
    <x v="0"/>
    <x v="0"/>
    <x v="4"/>
    <x v="4"/>
    <x v="2"/>
    <x v="2"/>
    <x v="3"/>
    <x v="1"/>
    <x v="2"/>
    <x v="2"/>
    <x v="2"/>
    <m/>
    <m/>
    <m/>
    <m/>
    <m/>
    <m/>
  </r>
  <r>
    <x v="0"/>
    <x v="112"/>
    <x v="1"/>
    <s v="Webb"/>
    <x v="5"/>
    <x v="1"/>
    <x v="0"/>
    <x v="1"/>
    <x v="0"/>
    <x v="2"/>
    <x v="0"/>
    <x v="2"/>
    <x v="0"/>
    <x v="0"/>
    <x v="2"/>
    <x v="0"/>
    <x v="2"/>
    <x v="2"/>
    <x v="0"/>
    <x v="0"/>
    <x v="2"/>
    <x v="0"/>
    <x v="0"/>
    <x v="0"/>
    <x v="0"/>
    <x v="2"/>
    <x v="2"/>
    <x v="2"/>
    <x v="2"/>
    <x v="3"/>
    <x v="1"/>
    <x v="2"/>
    <x v="2"/>
    <x v="2"/>
    <m/>
    <m/>
    <m/>
    <m/>
    <m/>
    <m/>
  </r>
  <r>
    <x v="0"/>
    <x v="11"/>
    <x v="1"/>
    <s v="Webb"/>
    <x v="5"/>
    <x v="1"/>
    <x v="1"/>
    <x v="2"/>
    <x v="0"/>
    <x v="2"/>
    <x v="0"/>
    <x v="1"/>
    <x v="0"/>
    <x v="0"/>
    <x v="1"/>
    <x v="0"/>
    <x v="1"/>
    <x v="1"/>
    <x v="0"/>
    <x v="0"/>
    <x v="1"/>
    <x v="0"/>
    <x v="0"/>
    <x v="0"/>
    <x v="0"/>
    <x v="1"/>
    <x v="1"/>
    <x v="2"/>
    <x v="2"/>
    <x v="3"/>
    <x v="1"/>
    <x v="2"/>
    <x v="2"/>
    <x v="2"/>
    <m/>
    <m/>
    <m/>
    <m/>
    <m/>
    <m/>
  </r>
  <r>
    <x v="0"/>
    <x v="44"/>
    <x v="0"/>
    <s v="Webb"/>
    <x v="5"/>
    <x v="1"/>
    <x v="0"/>
    <x v="2"/>
    <x v="0"/>
    <x v="2"/>
    <x v="0"/>
    <x v="1"/>
    <x v="0"/>
    <x v="0"/>
    <x v="1"/>
    <x v="0"/>
    <x v="1"/>
    <x v="1"/>
    <x v="0"/>
    <x v="0"/>
    <x v="1"/>
    <x v="0"/>
    <x v="0"/>
    <x v="0"/>
    <x v="0"/>
    <x v="1"/>
    <x v="1"/>
    <x v="2"/>
    <x v="2"/>
    <x v="3"/>
    <x v="1"/>
    <x v="2"/>
    <x v="2"/>
    <x v="2"/>
    <m/>
    <m/>
    <m/>
    <m/>
    <m/>
    <m/>
  </r>
  <r>
    <x v="0"/>
    <x v="51"/>
    <x v="0"/>
    <s v="Webb"/>
    <x v="5"/>
    <x v="1"/>
    <x v="1"/>
    <x v="2"/>
    <x v="0"/>
    <x v="2"/>
    <x v="0"/>
    <x v="1"/>
    <x v="0"/>
    <x v="0"/>
    <x v="1"/>
    <x v="0"/>
    <x v="1"/>
    <x v="1"/>
    <x v="0"/>
    <x v="0"/>
    <x v="1"/>
    <x v="0"/>
    <x v="0"/>
    <x v="0"/>
    <x v="0"/>
    <x v="1"/>
    <x v="1"/>
    <x v="2"/>
    <x v="2"/>
    <x v="3"/>
    <x v="1"/>
    <x v="2"/>
    <x v="2"/>
    <x v="2"/>
    <m/>
    <m/>
    <m/>
    <m/>
    <m/>
    <m/>
  </r>
  <r>
    <x v="0"/>
    <x v="44"/>
    <x v="0"/>
    <s v="Webb"/>
    <x v="5"/>
    <x v="1"/>
    <x v="0"/>
    <x v="2"/>
    <x v="0"/>
    <x v="2"/>
    <x v="0"/>
    <x v="1"/>
    <x v="0"/>
    <x v="0"/>
    <x v="1"/>
    <x v="0"/>
    <x v="1"/>
    <x v="1"/>
    <x v="0"/>
    <x v="0"/>
    <x v="1"/>
    <x v="0"/>
    <x v="0"/>
    <x v="0"/>
    <x v="0"/>
    <x v="1"/>
    <x v="1"/>
    <x v="2"/>
    <x v="2"/>
    <x v="3"/>
    <x v="1"/>
    <x v="2"/>
    <x v="2"/>
    <x v="2"/>
    <m/>
    <m/>
    <m/>
    <m/>
    <m/>
    <m/>
  </r>
  <r>
    <x v="0"/>
    <x v="44"/>
    <x v="0"/>
    <s v="Webb"/>
    <x v="5"/>
    <x v="1"/>
    <x v="1"/>
    <x v="2"/>
    <x v="0"/>
    <x v="2"/>
    <x v="0"/>
    <x v="1"/>
    <x v="0"/>
    <x v="0"/>
    <x v="1"/>
    <x v="0"/>
    <x v="1"/>
    <x v="1"/>
    <x v="0"/>
    <x v="0"/>
    <x v="1"/>
    <x v="0"/>
    <x v="0"/>
    <x v="0"/>
    <x v="0"/>
    <x v="1"/>
    <x v="1"/>
    <x v="2"/>
    <x v="2"/>
    <x v="3"/>
    <x v="1"/>
    <x v="2"/>
    <x v="2"/>
    <x v="2"/>
    <m/>
    <m/>
    <m/>
    <m/>
    <m/>
    <m/>
  </r>
  <r>
    <x v="0"/>
    <x v="132"/>
    <x v="0"/>
    <s v="Webb"/>
    <x v="5"/>
    <x v="1"/>
    <x v="1"/>
    <x v="2"/>
    <x v="0"/>
    <x v="1"/>
    <x v="0"/>
    <x v="1"/>
    <x v="0"/>
    <x v="0"/>
    <x v="1"/>
    <x v="0"/>
    <x v="1"/>
    <x v="1"/>
    <x v="0"/>
    <x v="0"/>
    <x v="1"/>
    <x v="0"/>
    <x v="0"/>
    <x v="0"/>
    <x v="0"/>
    <x v="1"/>
    <x v="1"/>
    <x v="2"/>
    <x v="2"/>
    <x v="3"/>
    <x v="1"/>
    <x v="2"/>
    <x v="2"/>
    <x v="2"/>
    <m/>
    <m/>
    <m/>
    <m/>
    <m/>
    <m/>
  </r>
  <r>
    <x v="0"/>
    <x v="133"/>
    <x v="1"/>
    <s v="Webb"/>
    <x v="5"/>
    <x v="1"/>
    <x v="0"/>
    <x v="2"/>
    <x v="0"/>
    <x v="2"/>
    <x v="0"/>
    <x v="1"/>
    <x v="0"/>
    <x v="0"/>
    <x v="1"/>
    <x v="0"/>
    <x v="2"/>
    <x v="1"/>
    <x v="0"/>
    <x v="0"/>
    <x v="1"/>
    <x v="0"/>
    <x v="0"/>
    <x v="0"/>
    <x v="0"/>
    <x v="1"/>
    <x v="1"/>
    <x v="2"/>
    <x v="2"/>
    <x v="3"/>
    <x v="1"/>
    <x v="2"/>
    <x v="2"/>
    <x v="2"/>
    <m/>
    <m/>
    <m/>
    <m/>
    <m/>
    <m/>
  </r>
  <r>
    <x v="0"/>
    <x v="44"/>
    <x v="0"/>
    <s v="Webb"/>
    <x v="5"/>
    <x v="1"/>
    <x v="1"/>
    <x v="1"/>
    <x v="0"/>
    <x v="2"/>
    <x v="0"/>
    <x v="1"/>
    <x v="0"/>
    <x v="0"/>
    <x v="1"/>
    <x v="0"/>
    <x v="1"/>
    <x v="3"/>
    <x v="0"/>
    <x v="0"/>
    <x v="2"/>
    <x v="0"/>
    <x v="0"/>
    <x v="0"/>
    <x v="0"/>
    <x v="2"/>
    <x v="2"/>
    <x v="2"/>
    <x v="2"/>
    <x v="3"/>
    <x v="1"/>
    <x v="2"/>
    <x v="2"/>
    <x v="2"/>
    <m/>
    <m/>
    <m/>
    <m/>
    <m/>
    <m/>
  </r>
  <r>
    <x v="0"/>
    <x v="44"/>
    <x v="0"/>
    <s v="Webb"/>
    <x v="5"/>
    <x v="1"/>
    <x v="0"/>
    <x v="2"/>
    <x v="0"/>
    <x v="2"/>
    <x v="0"/>
    <x v="1"/>
    <x v="0"/>
    <x v="0"/>
    <x v="1"/>
    <x v="0"/>
    <x v="1"/>
    <x v="1"/>
    <x v="0"/>
    <x v="0"/>
    <x v="1"/>
    <x v="0"/>
    <x v="0"/>
    <x v="0"/>
    <x v="0"/>
    <x v="1"/>
    <x v="1"/>
    <x v="2"/>
    <x v="2"/>
    <x v="3"/>
    <x v="1"/>
    <x v="2"/>
    <x v="2"/>
    <x v="2"/>
    <m/>
    <m/>
    <m/>
    <m/>
    <m/>
    <m/>
  </r>
  <r>
    <x v="0"/>
    <x v="50"/>
    <x v="1"/>
    <s v="Webb"/>
    <x v="5"/>
    <x v="1"/>
    <x v="1"/>
    <x v="2"/>
    <x v="0"/>
    <x v="2"/>
    <x v="0"/>
    <x v="2"/>
    <x v="0"/>
    <x v="0"/>
    <x v="2"/>
    <x v="0"/>
    <x v="2"/>
    <x v="2"/>
    <x v="0"/>
    <x v="0"/>
    <x v="1"/>
    <x v="0"/>
    <x v="0"/>
    <x v="0"/>
    <x v="0"/>
    <x v="1"/>
    <x v="1"/>
    <x v="2"/>
    <x v="2"/>
    <x v="3"/>
    <x v="1"/>
    <x v="2"/>
    <x v="2"/>
    <x v="2"/>
    <m/>
    <m/>
    <m/>
    <m/>
    <m/>
    <m/>
  </r>
  <r>
    <x v="0"/>
    <x v="19"/>
    <x v="1"/>
    <s v="Webb"/>
    <x v="5"/>
    <x v="1"/>
    <x v="1"/>
    <x v="1"/>
    <x v="0"/>
    <x v="1"/>
    <x v="0"/>
    <x v="2"/>
    <x v="0"/>
    <x v="0"/>
    <x v="3"/>
    <x v="0"/>
    <x v="2"/>
    <x v="3"/>
    <x v="0"/>
    <x v="0"/>
    <x v="1"/>
    <x v="0"/>
    <x v="0"/>
    <x v="0"/>
    <x v="0"/>
    <x v="2"/>
    <x v="4"/>
    <x v="2"/>
    <x v="2"/>
    <x v="3"/>
    <x v="1"/>
    <x v="2"/>
    <x v="2"/>
    <x v="2"/>
    <m/>
    <m/>
    <m/>
    <m/>
    <m/>
    <m/>
  </r>
  <r>
    <x v="0"/>
    <x v="50"/>
    <x v="1"/>
    <s v="Webb"/>
    <x v="5"/>
    <x v="1"/>
    <x v="0"/>
    <x v="2"/>
    <x v="0"/>
    <x v="2"/>
    <x v="0"/>
    <x v="2"/>
    <x v="0"/>
    <x v="0"/>
    <x v="1"/>
    <x v="0"/>
    <x v="1"/>
    <x v="2"/>
    <x v="0"/>
    <x v="0"/>
    <x v="1"/>
    <x v="0"/>
    <x v="0"/>
    <x v="0"/>
    <x v="0"/>
    <x v="2"/>
    <x v="2"/>
    <x v="2"/>
    <x v="2"/>
    <x v="3"/>
    <x v="1"/>
    <x v="2"/>
    <x v="2"/>
    <x v="2"/>
    <m/>
    <m/>
    <m/>
    <m/>
    <m/>
    <m/>
  </r>
  <r>
    <x v="0"/>
    <x v="50"/>
    <x v="1"/>
    <s v="Webb"/>
    <x v="5"/>
    <x v="1"/>
    <x v="1"/>
    <x v="2"/>
    <x v="0"/>
    <x v="2"/>
    <x v="0"/>
    <x v="1"/>
    <x v="0"/>
    <x v="0"/>
    <x v="1"/>
    <x v="0"/>
    <x v="1"/>
    <x v="1"/>
    <x v="0"/>
    <x v="0"/>
    <x v="1"/>
    <x v="0"/>
    <x v="0"/>
    <x v="0"/>
    <x v="0"/>
    <x v="1"/>
    <x v="1"/>
    <x v="2"/>
    <x v="2"/>
    <x v="3"/>
    <x v="1"/>
    <x v="2"/>
    <x v="2"/>
    <x v="2"/>
    <m/>
    <m/>
    <m/>
    <m/>
    <m/>
    <m/>
  </r>
  <r>
    <x v="0"/>
    <x v="50"/>
    <x v="1"/>
    <s v="Webb"/>
    <x v="5"/>
    <x v="1"/>
    <x v="0"/>
    <x v="2"/>
    <x v="0"/>
    <x v="5"/>
    <x v="0"/>
    <x v="1"/>
    <x v="0"/>
    <x v="0"/>
    <x v="1"/>
    <x v="0"/>
    <x v="1"/>
    <x v="1"/>
    <x v="0"/>
    <x v="0"/>
    <x v="1"/>
    <x v="0"/>
    <x v="0"/>
    <x v="0"/>
    <x v="0"/>
    <x v="1"/>
    <x v="1"/>
    <x v="2"/>
    <x v="2"/>
    <x v="3"/>
    <x v="1"/>
    <x v="2"/>
    <x v="2"/>
    <x v="2"/>
    <m/>
    <m/>
    <m/>
    <m/>
    <m/>
    <m/>
  </r>
  <r>
    <x v="0"/>
    <x v="19"/>
    <x v="1"/>
    <s v="Webb"/>
    <x v="5"/>
    <x v="1"/>
    <x v="0"/>
    <x v="2"/>
    <x v="0"/>
    <x v="0"/>
    <x v="0"/>
    <x v="1"/>
    <x v="0"/>
    <x v="0"/>
    <x v="1"/>
    <x v="0"/>
    <x v="1"/>
    <x v="1"/>
    <x v="0"/>
    <x v="0"/>
    <x v="1"/>
    <x v="0"/>
    <x v="0"/>
    <x v="0"/>
    <x v="0"/>
    <x v="1"/>
    <x v="1"/>
    <x v="1"/>
    <x v="2"/>
    <x v="3"/>
    <x v="1"/>
    <x v="2"/>
    <x v="2"/>
    <x v="2"/>
    <m/>
    <m/>
    <m/>
    <m/>
    <m/>
    <m/>
  </r>
  <r>
    <x v="0"/>
    <x v="50"/>
    <x v="1"/>
    <s v="Webb"/>
    <x v="5"/>
    <x v="1"/>
    <x v="3"/>
    <x v="4"/>
    <x v="0"/>
    <x v="0"/>
    <x v="0"/>
    <x v="3"/>
    <x v="0"/>
    <x v="0"/>
    <x v="3"/>
    <x v="0"/>
    <x v="3"/>
    <x v="3"/>
    <x v="0"/>
    <x v="0"/>
    <x v="3"/>
    <x v="0"/>
    <x v="0"/>
    <x v="0"/>
    <x v="0"/>
    <x v="4"/>
    <x v="4"/>
    <x v="3"/>
    <x v="2"/>
    <x v="3"/>
    <x v="1"/>
    <x v="2"/>
    <x v="2"/>
    <x v="2"/>
    <m/>
    <m/>
    <m/>
    <m/>
    <m/>
    <m/>
  </r>
  <r>
    <x v="0"/>
    <x v="20"/>
    <x v="1"/>
    <s v="Webb"/>
    <x v="5"/>
    <x v="1"/>
    <x v="1"/>
    <x v="1"/>
    <x v="0"/>
    <x v="1"/>
    <x v="0"/>
    <x v="2"/>
    <x v="0"/>
    <x v="0"/>
    <x v="2"/>
    <x v="0"/>
    <x v="2"/>
    <x v="2"/>
    <x v="0"/>
    <x v="0"/>
    <x v="2"/>
    <x v="0"/>
    <x v="0"/>
    <x v="0"/>
    <x v="0"/>
    <x v="2"/>
    <x v="2"/>
    <x v="2"/>
    <x v="2"/>
    <x v="3"/>
    <x v="1"/>
    <x v="2"/>
    <x v="2"/>
    <x v="2"/>
    <m/>
    <m/>
    <m/>
    <m/>
    <m/>
    <m/>
  </r>
  <r>
    <x v="0"/>
    <x v="132"/>
    <x v="0"/>
    <s v="Webb"/>
    <x v="5"/>
    <x v="1"/>
    <x v="1"/>
    <x v="2"/>
    <x v="0"/>
    <x v="2"/>
    <x v="0"/>
    <x v="1"/>
    <x v="0"/>
    <x v="0"/>
    <x v="1"/>
    <x v="0"/>
    <x v="1"/>
    <x v="1"/>
    <x v="0"/>
    <x v="0"/>
    <x v="1"/>
    <x v="0"/>
    <x v="0"/>
    <x v="0"/>
    <x v="0"/>
    <x v="1"/>
    <x v="1"/>
    <x v="2"/>
    <x v="2"/>
    <x v="3"/>
    <x v="1"/>
    <x v="2"/>
    <x v="2"/>
    <x v="2"/>
    <m/>
    <m/>
    <m/>
    <m/>
    <m/>
    <m/>
  </r>
  <r>
    <x v="0"/>
    <x v="20"/>
    <x v="1"/>
    <s v="Webb"/>
    <x v="5"/>
    <x v="1"/>
    <x v="1"/>
    <x v="1"/>
    <x v="0"/>
    <x v="0"/>
    <x v="0"/>
    <x v="3"/>
    <x v="0"/>
    <x v="0"/>
    <x v="1"/>
    <x v="0"/>
    <x v="2"/>
    <x v="2"/>
    <x v="0"/>
    <x v="0"/>
    <x v="3"/>
    <x v="0"/>
    <x v="0"/>
    <x v="0"/>
    <x v="0"/>
    <x v="2"/>
    <x v="2"/>
    <x v="0"/>
    <x v="2"/>
    <x v="3"/>
    <x v="1"/>
    <x v="2"/>
    <x v="2"/>
    <x v="2"/>
    <m/>
    <m/>
    <m/>
    <m/>
    <m/>
    <m/>
  </r>
  <r>
    <x v="0"/>
    <x v="50"/>
    <x v="1"/>
    <s v="Webb"/>
    <x v="5"/>
    <x v="1"/>
    <x v="0"/>
    <x v="1"/>
    <x v="0"/>
    <x v="0"/>
    <x v="0"/>
    <x v="3"/>
    <x v="0"/>
    <x v="0"/>
    <x v="4"/>
    <x v="0"/>
    <x v="1"/>
    <x v="5"/>
    <x v="0"/>
    <x v="0"/>
    <x v="5"/>
    <x v="0"/>
    <x v="0"/>
    <x v="0"/>
    <x v="0"/>
    <x v="2"/>
    <x v="2"/>
    <x v="1"/>
    <x v="2"/>
    <x v="3"/>
    <x v="1"/>
    <x v="2"/>
    <x v="2"/>
    <x v="2"/>
    <m/>
    <m/>
    <m/>
    <m/>
    <m/>
    <m/>
  </r>
  <r>
    <x v="0"/>
    <x v="19"/>
    <x v="1"/>
    <s v="Webb"/>
    <x v="5"/>
    <x v="1"/>
    <x v="0"/>
    <x v="2"/>
    <x v="0"/>
    <x v="1"/>
    <x v="0"/>
    <x v="1"/>
    <x v="0"/>
    <x v="0"/>
    <x v="3"/>
    <x v="0"/>
    <x v="5"/>
    <x v="3"/>
    <x v="0"/>
    <x v="0"/>
    <x v="2"/>
    <x v="0"/>
    <x v="0"/>
    <x v="0"/>
    <x v="0"/>
    <x v="2"/>
    <x v="4"/>
    <x v="2"/>
    <x v="2"/>
    <x v="3"/>
    <x v="1"/>
    <x v="2"/>
    <x v="2"/>
    <x v="2"/>
    <m/>
    <m/>
    <m/>
    <m/>
    <m/>
    <m/>
  </r>
  <r>
    <x v="0"/>
    <x v="119"/>
    <x v="0"/>
    <s v="Webb"/>
    <x v="5"/>
    <x v="1"/>
    <x v="0"/>
    <x v="2"/>
    <x v="0"/>
    <x v="2"/>
    <x v="0"/>
    <x v="1"/>
    <x v="0"/>
    <x v="0"/>
    <x v="2"/>
    <x v="0"/>
    <x v="1"/>
    <x v="1"/>
    <x v="0"/>
    <x v="0"/>
    <x v="1"/>
    <x v="0"/>
    <x v="0"/>
    <x v="0"/>
    <x v="0"/>
    <x v="1"/>
    <x v="1"/>
    <x v="2"/>
    <x v="2"/>
    <x v="3"/>
    <x v="1"/>
    <x v="2"/>
    <x v="2"/>
    <x v="2"/>
    <m/>
    <m/>
    <m/>
    <m/>
    <m/>
    <m/>
  </r>
  <r>
    <x v="0"/>
    <x v="50"/>
    <x v="1"/>
    <s v="Webb"/>
    <x v="5"/>
    <x v="1"/>
    <x v="1"/>
    <x v="1"/>
    <x v="0"/>
    <x v="1"/>
    <x v="0"/>
    <x v="2"/>
    <x v="0"/>
    <x v="0"/>
    <x v="2"/>
    <x v="0"/>
    <x v="2"/>
    <x v="2"/>
    <x v="0"/>
    <x v="0"/>
    <x v="2"/>
    <x v="0"/>
    <x v="0"/>
    <x v="0"/>
    <x v="0"/>
    <x v="2"/>
    <x v="2"/>
    <x v="2"/>
    <x v="2"/>
    <x v="3"/>
    <x v="1"/>
    <x v="2"/>
    <x v="2"/>
    <x v="2"/>
    <m/>
    <m/>
    <m/>
    <m/>
    <m/>
    <m/>
  </r>
  <r>
    <x v="0"/>
    <x v="50"/>
    <x v="1"/>
    <s v="Webb"/>
    <x v="5"/>
    <x v="1"/>
    <x v="1"/>
    <x v="3"/>
    <x v="0"/>
    <x v="0"/>
    <x v="0"/>
    <x v="4"/>
    <x v="0"/>
    <x v="0"/>
    <x v="3"/>
    <x v="0"/>
    <x v="3"/>
    <x v="3"/>
    <x v="0"/>
    <x v="0"/>
    <x v="2"/>
    <x v="0"/>
    <x v="0"/>
    <x v="0"/>
    <x v="0"/>
    <x v="4"/>
    <x v="4"/>
    <x v="1"/>
    <x v="2"/>
    <x v="3"/>
    <x v="1"/>
    <x v="2"/>
    <x v="2"/>
    <x v="2"/>
    <m/>
    <m/>
    <m/>
    <m/>
    <m/>
    <m/>
  </r>
  <r>
    <x v="0"/>
    <x v="51"/>
    <x v="0"/>
    <s v="Webb"/>
    <x v="5"/>
    <x v="1"/>
    <x v="0"/>
    <x v="2"/>
    <x v="0"/>
    <x v="0"/>
    <x v="0"/>
    <x v="1"/>
    <x v="0"/>
    <x v="0"/>
    <x v="1"/>
    <x v="0"/>
    <x v="1"/>
    <x v="1"/>
    <x v="0"/>
    <x v="0"/>
    <x v="1"/>
    <x v="0"/>
    <x v="0"/>
    <x v="0"/>
    <x v="0"/>
    <x v="1"/>
    <x v="1"/>
    <x v="3"/>
    <x v="2"/>
    <x v="3"/>
    <x v="1"/>
    <x v="2"/>
    <x v="2"/>
    <x v="2"/>
    <m/>
    <m/>
    <m/>
    <m/>
    <m/>
    <m/>
  </r>
  <r>
    <x v="0"/>
    <x v="44"/>
    <x v="0"/>
    <s v="Webb"/>
    <x v="5"/>
    <x v="1"/>
    <x v="0"/>
    <x v="2"/>
    <x v="0"/>
    <x v="2"/>
    <x v="0"/>
    <x v="1"/>
    <x v="0"/>
    <x v="0"/>
    <x v="1"/>
    <x v="0"/>
    <x v="1"/>
    <x v="1"/>
    <x v="0"/>
    <x v="0"/>
    <x v="1"/>
    <x v="0"/>
    <x v="0"/>
    <x v="0"/>
    <x v="0"/>
    <x v="1"/>
    <x v="1"/>
    <x v="2"/>
    <x v="2"/>
    <x v="3"/>
    <x v="1"/>
    <x v="2"/>
    <x v="2"/>
    <x v="2"/>
    <m/>
    <m/>
    <m/>
    <m/>
    <m/>
    <m/>
  </r>
  <r>
    <x v="0"/>
    <x v="147"/>
    <x v="1"/>
    <s v="Webb"/>
    <x v="5"/>
    <x v="1"/>
    <x v="0"/>
    <x v="2"/>
    <x v="0"/>
    <x v="2"/>
    <x v="0"/>
    <x v="1"/>
    <x v="0"/>
    <x v="0"/>
    <x v="3"/>
    <x v="0"/>
    <x v="1"/>
    <x v="1"/>
    <x v="0"/>
    <x v="0"/>
    <x v="1"/>
    <x v="0"/>
    <x v="0"/>
    <x v="0"/>
    <x v="0"/>
    <x v="1"/>
    <x v="1"/>
    <x v="2"/>
    <x v="2"/>
    <x v="3"/>
    <x v="1"/>
    <x v="2"/>
    <x v="2"/>
    <x v="2"/>
    <m/>
    <m/>
    <m/>
    <m/>
    <m/>
    <m/>
  </r>
  <r>
    <x v="0"/>
    <x v="44"/>
    <x v="0"/>
    <s v="Webb"/>
    <x v="5"/>
    <x v="1"/>
    <x v="1"/>
    <x v="2"/>
    <x v="0"/>
    <x v="0"/>
    <x v="0"/>
    <x v="1"/>
    <x v="0"/>
    <x v="0"/>
    <x v="1"/>
    <x v="0"/>
    <x v="1"/>
    <x v="1"/>
    <x v="0"/>
    <x v="0"/>
    <x v="1"/>
    <x v="0"/>
    <x v="0"/>
    <x v="0"/>
    <x v="0"/>
    <x v="1"/>
    <x v="1"/>
    <x v="1"/>
    <x v="2"/>
    <x v="3"/>
    <x v="1"/>
    <x v="2"/>
    <x v="2"/>
    <x v="2"/>
    <m/>
    <m/>
    <m/>
    <m/>
    <m/>
    <m/>
  </r>
  <r>
    <x v="0"/>
    <x v="16"/>
    <x v="1"/>
    <s v="Webb"/>
    <x v="5"/>
    <x v="1"/>
    <x v="1"/>
    <x v="2"/>
    <x v="0"/>
    <x v="2"/>
    <x v="0"/>
    <x v="1"/>
    <x v="0"/>
    <x v="0"/>
    <x v="1"/>
    <x v="0"/>
    <x v="1"/>
    <x v="1"/>
    <x v="0"/>
    <x v="0"/>
    <x v="1"/>
    <x v="0"/>
    <x v="0"/>
    <x v="0"/>
    <x v="0"/>
    <x v="1"/>
    <x v="1"/>
    <x v="2"/>
    <x v="2"/>
    <x v="3"/>
    <x v="1"/>
    <x v="2"/>
    <x v="2"/>
    <x v="2"/>
    <m/>
    <m/>
    <m/>
    <m/>
    <m/>
    <m/>
  </r>
  <r>
    <x v="0"/>
    <x v="119"/>
    <x v="0"/>
    <s v="Webb"/>
    <x v="5"/>
    <x v="1"/>
    <x v="0"/>
    <x v="2"/>
    <x v="0"/>
    <x v="0"/>
    <x v="0"/>
    <x v="1"/>
    <x v="0"/>
    <x v="0"/>
    <x v="1"/>
    <x v="0"/>
    <x v="1"/>
    <x v="1"/>
    <x v="0"/>
    <x v="0"/>
    <x v="1"/>
    <x v="0"/>
    <x v="0"/>
    <x v="0"/>
    <x v="0"/>
    <x v="1"/>
    <x v="1"/>
    <x v="1"/>
    <x v="2"/>
    <x v="3"/>
    <x v="1"/>
    <x v="2"/>
    <x v="2"/>
    <x v="2"/>
    <m/>
    <m/>
    <m/>
    <m/>
    <m/>
    <m/>
  </r>
  <r>
    <x v="0"/>
    <x v="56"/>
    <x v="1"/>
    <s v="Webb"/>
    <x v="5"/>
    <x v="1"/>
    <x v="1"/>
    <x v="1"/>
    <x v="0"/>
    <x v="1"/>
    <x v="0"/>
    <x v="2"/>
    <x v="0"/>
    <x v="0"/>
    <x v="2"/>
    <x v="0"/>
    <x v="3"/>
    <x v="2"/>
    <x v="0"/>
    <x v="0"/>
    <x v="1"/>
    <x v="0"/>
    <x v="0"/>
    <x v="0"/>
    <x v="0"/>
    <x v="2"/>
    <x v="2"/>
    <x v="2"/>
    <x v="2"/>
    <x v="3"/>
    <x v="1"/>
    <x v="2"/>
    <x v="2"/>
    <x v="2"/>
    <m/>
    <m/>
    <m/>
    <m/>
    <m/>
    <m/>
  </r>
  <r>
    <x v="0"/>
    <x v="44"/>
    <x v="0"/>
    <s v="Webb"/>
    <x v="5"/>
    <x v="1"/>
    <x v="0"/>
    <x v="2"/>
    <x v="0"/>
    <x v="2"/>
    <x v="0"/>
    <x v="1"/>
    <x v="0"/>
    <x v="0"/>
    <x v="2"/>
    <x v="0"/>
    <x v="2"/>
    <x v="1"/>
    <x v="0"/>
    <x v="0"/>
    <x v="1"/>
    <x v="0"/>
    <x v="0"/>
    <x v="0"/>
    <x v="0"/>
    <x v="1"/>
    <x v="1"/>
    <x v="2"/>
    <x v="2"/>
    <x v="3"/>
    <x v="1"/>
    <x v="2"/>
    <x v="2"/>
    <x v="2"/>
    <m/>
    <m/>
    <m/>
    <m/>
    <m/>
    <m/>
  </r>
  <r>
    <x v="0"/>
    <x v="44"/>
    <x v="0"/>
    <s v="Webb"/>
    <x v="5"/>
    <x v="1"/>
    <x v="0"/>
    <x v="2"/>
    <x v="0"/>
    <x v="2"/>
    <x v="0"/>
    <x v="1"/>
    <x v="0"/>
    <x v="0"/>
    <x v="1"/>
    <x v="0"/>
    <x v="1"/>
    <x v="1"/>
    <x v="0"/>
    <x v="0"/>
    <x v="1"/>
    <x v="0"/>
    <x v="0"/>
    <x v="0"/>
    <x v="0"/>
    <x v="1"/>
    <x v="1"/>
    <x v="2"/>
    <x v="2"/>
    <x v="3"/>
    <x v="1"/>
    <x v="2"/>
    <x v="2"/>
    <x v="2"/>
    <m/>
    <m/>
    <m/>
    <m/>
    <m/>
    <m/>
  </r>
  <r>
    <x v="0"/>
    <x v="119"/>
    <x v="0"/>
    <s v="Webb"/>
    <x v="5"/>
    <x v="1"/>
    <x v="0"/>
    <x v="2"/>
    <x v="0"/>
    <x v="2"/>
    <x v="0"/>
    <x v="1"/>
    <x v="0"/>
    <x v="0"/>
    <x v="2"/>
    <x v="0"/>
    <x v="1"/>
    <x v="2"/>
    <x v="0"/>
    <x v="0"/>
    <x v="1"/>
    <x v="0"/>
    <x v="0"/>
    <x v="0"/>
    <x v="0"/>
    <x v="2"/>
    <x v="2"/>
    <x v="2"/>
    <x v="2"/>
    <x v="3"/>
    <x v="1"/>
    <x v="2"/>
    <x v="2"/>
    <x v="2"/>
    <m/>
    <m/>
    <m/>
    <m/>
    <m/>
    <m/>
  </r>
  <r>
    <x v="0"/>
    <x v="50"/>
    <x v="1"/>
    <s v="Webb"/>
    <x v="5"/>
    <x v="1"/>
    <x v="0"/>
    <x v="2"/>
    <x v="0"/>
    <x v="2"/>
    <x v="0"/>
    <x v="1"/>
    <x v="0"/>
    <x v="0"/>
    <x v="1"/>
    <x v="0"/>
    <x v="1"/>
    <x v="1"/>
    <x v="0"/>
    <x v="0"/>
    <x v="1"/>
    <x v="0"/>
    <x v="0"/>
    <x v="0"/>
    <x v="0"/>
    <x v="2"/>
    <x v="1"/>
    <x v="2"/>
    <x v="2"/>
    <x v="3"/>
    <x v="1"/>
    <x v="2"/>
    <x v="2"/>
    <x v="2"/>
    <m/>
    <m/>
    <m/>
    <m/>
    <m/>
    <m/>
  </r>
  <r>
    <x v="0"/>
    <x v="44"/>
    <x v="0"/>
    <s v="Webb"/>
    <x v="5"/>
    <x v="1"/>
    <x v="1"/>
    <x v="2"/>
    <x v="0"/>
    <x v="2"/>
    <x v="0"/>
    <x v="1"/>
    <x v="0"/>
    <x v="0"/>
    <x v="1"/>
    <x v="0"/>
    <x v="1"/>
    <x v="1"/>
    <x v="0"/>
    <x v="0"/>
    <x v="1"/>
    <x v="0"/>
    <x v="0"/>
    <x v="0"/>
    <x v="0"/>
    <x v="1"/>
    <x v="1"/>
    <x v="2"/>
    <x v="2"/>
    <x v="3"/>
    <x v="1"/>
    <x v="2"/>
    <x v="2"/>
    <x v="2"/>
    <m/>
    <m/>
    <m/>
    <m/>
    <m/>
    <m/>
  </r>
  <r>
    <x v="0"/>
    <x v="44"/>
    <x v="0"/>
    <s v="Webb"/>
    <x v="5"/>
    <x v="1"/>
    <x v="1"/>
    <x v="2"/>
    <x v="0"/>
    <x v="2"/>
    <x v="0"/>
    <x v="1"/>
    <x v="0"/>
    <x v="0"/>
    <x v="1"/>
    <x v="0"/>
    <x v="1"/>
    <x v="1"/>
    <x v="0"/>
    <x v="0"/>
    <x v="1"/>
    <x v="0"/>
    <x v="0"/>
    <x v="0"/>
    <x v="0"/>
    <x v="1"/>
    <x v="1"/>
    <x v="2"/>
    <x v="2"/>
    <x v="3"/>
    <x v="1"/>
    <x v="2"/>
    <x v="2"/>
    <x v="2"/>
    <m/>
    <m/>
    <m/>
    <m/>
    <m/>
    <m/>
  </r>
  <r>
    <x v="0"/>
    <x v="44"/>
    <x v="0"/>
    <s v="Webb"/>
    <x v="5"/>
    <x v="1"/>
    <x v="0"/>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68"/>
    <x v="1"/>
    <s v="Webb"/>
    <x v="5"/>
    <x v="1"/>
    <x v="1"/>
    <x v="1"/>
    <x v="0"/>
    <x v="4"/>
    <x v="0"/>
    <x v="1"/>
    <x v="0"/>
    <x v="0"/>
    <x v="2"/>
    <x v="0"/>
    <x v="2"/>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34"/>
    <x v="0"/>
    <s v="Webb"/>
    <x v="5"/>
    <x v="1"/>
    <x v="0"/>
    <x v="1"/>
    <x v="0"/>
    <x v="2"/>
    <x v="0"/>
    <x v="1"/>
    <x v="0"/>
    <x v="0"/>
    <x v="1"/>
    <x v="0"/>
    <x v="1"/>
    <x v="1"/>
    <x v="0"/>
    <x v="0"/>
    <x v="1"/>
    <x v="0"/>
    <x v="0"/>
    <x v="0"/>
    <x v="0"/>
    <x v="1"/>
    <x v="1"/>
    <x v="2"/>
    <x v="2"/>
    <x v="3"/>
    <x v="1"/>
    <x v="2"/>
    <x v="2"/>
    <x v="2"/>
    <m/>
    <m/>
    <m/>
    <m/>
    <m/>
    <m/>
  </r>
  <r>
    <x v="0"/>
    <x v="53"/>
    <x v="1"/>
    <s v="Webb"/>
    <x v="5"/>
    <x v="1"/>
    <x v="3"/>
    <x v="2"/>
    <x v="0"/>
    <x v="0"/>
    <x v="0"/>
    <x v="3"/>
    <x v="0"/>
    <x v="0"/>
    <x v="2"/>
    <x v="0"/>
    <x v="2"/>
    <x v="3"/>
    <x v="0"/>
    <x v="0"/>
    <x v="1"/>
    <x v="0"/>
    <x v="0"/>
    <x v="0"/>
    <x v="0"/>
    <x v="2"/>
    <x v="2"/>
    <x v="1"/>
    <x v="2"/>
    <x v="3"/>
    <x v="1"/>
    <x v="2"/>
    <x v="2"/>
    <x v="2"/>
    <m/>
    <m/>
    <m/>
    <m/>
    <m/>
    <m/>
  </r>
  <r>
    <x v="0"/>
    <x v="92"/>
    <x v="1"/>
    <s v="Webb"/>
    <x v="5"/>
    <x v="1"/>
    <x v="0"/>
    <x v="2"/>
    <x v="0"/>
    <x v="2"/>
    <x v="0"/>
    <x v="1"/>
    <x v="0"/>
    <x v="0"/>
    <x v="1"/>
    <x v="0"/>
    <x v="1"/>
    <x v="1"/>
    <x v="0"/>
    <x v="0"/>
    <x v="1"/>
    <x v="0"/>
    <x v="0"/>
    <x v="0"/>
    <x v="0"/>
    <x v="1"/>
    <x v="1"/>
    <x v="2"/>
    <x v="2"/>
    <x v="3"/>
    <x v="1"/>
    <x v="2"/>
    <x v="2"/>
    <x v="2"/>
    <m/>
    <m/>
    <m/>
    <m/>
    <m/>
    <m/>
  </r>
  <r>
    <x v="0"/>
    <x v="127"/>
    <x v="1"/>
    <s v="Webb"/>
    <x v="5"/>
    <x v="1"/>
    <x v="0"/>
    <x v="2"/>
    <x v="0"/>
    <x v="2"/>
    <x v="0"/>
    <x v="1"/>
    <x v="0"/>
    <x v="0"/>
    <x v="1"/>
    <x v="0"/>
    <x v="1"/>
    <x v="1"/>
    <x v="0"/>
    <x v="0"/>
    <x v="1"/>
    <x v="0"/>
    <x v="0"/>
    <x v="0"/>
    <x v="0"/>
    <x v="0"/>
    <x v="1"/>
    <x v="2"/>
    <x v="2"/>
    <x v="3"/>
    <x v="1"/>
    <x v="2"/>
    <x v="2"/>
    <x v="2"/>
    <m/>
    <m/>
    <m/>
    <m/>
    <m/>
    <m/>
  </r>
  <r>
    <x v="0"/>
    <x v="132"/>
    <x v="0"/>
    <s v="Webb"/>
    <x v="5"/>
    <x v="1"/>
    <x v="0"/>
    <x v="2"/>
    <x v="0"/>
    <x v="2"/>
    <x v="0"/>
    <x v="1"/>
    <x v="0"/>
    <x v="0"/>
    <x v="1"/>
    <x v="0"/>
    <x v="1"/>
    <x v="1"/>
    <x v="0"/>
    <x v="0"/>
    <x v="1"/>
    <x v="0"/>
    <x v="0"/>
    <x v="0"/>
    <x v="0"/>
    <x v="1"/>
    <x v="1"/>
    <x v="2"/>
    <x v="2"/>
    <x v="3"/>
    <x v="1"/>
    <x v="2"/>
    <x v="2"/>
    <x v="2"/>
    <m/>
    <m/>
    <m/>
    <m/>
    <m/>
    <m/>
  </r>
  <r>
    <x v="0"/>
    <x v="126"/>
    <x v="1"/>
    <s v="Webb"/>
    <x v="5"/>
    <x v="1"/>
    <x v="1"/>
    <x v="2"/>
    <x v="0"/>
    <x v="1"/>
    <x v="0"/>
    <x v="1"/>
    <x v="0"/>
    <x v="0"/>
    <x v="1"/>
    <x v="0"/>
    <x v="1"/>
    <x v="1"/>
    <x v="0"/>
    <x v="0"/>
    <x v="1"/>
    <x v="0"/>
    <x v="0"/>
    <x v="0"/>
    <x v="0"/>
    <x v="1"/>
    <x v="1"/>
    <x v="2"/>
    <x v="2"/>
    <x v="3"/>
    <x v="1"/>
    <x v="2"/>
    <x v="2"/>
    <x v="2"/>
    <m/>
    <m/>
    <m/>
    <m/>
    <m/>
    <m/>
  </r>
  <r>
    <x v="0"/>
    <x v="140"/>
    <x v="1"/>
    <s v="Webb"/>
    <x v="5"/>
    <x v="1"/>
    <x v="1"/>
    <x v="1"/>
    <x v="0"/>
    <x v="1"/>
    <x v="0"/>
    <x v="1"/>
    <x v="0"/>
    <x v="0"/>
    <x v="2"/>
    <x v="0"/>
    <x v="1"/>
    <x v="2"/>
    <x v="0"/>
    <x v="0"/>
    <x v="1"/>
    <x v="0"/>
    <x v="0"/>
    <x v="0"/>
    <x v="0"/>
    <x v="1"/>
    <x v="1"/>
    <x v="2"/>
    <x v="2"/>
    <x v="3"/>
    <x v="1"/>
    <x v="2"/>
    <x v="2"/>
    <x v="2"/>
    <m/>
    <m/>
    <m/>
    <m/>
    <m/>
    <m/>
  </r>
  <r>
    <x v="0"/>
    <x v="126"/>
    <x v="1"/>
    <s v="Webb"/>
    <x v="5"/>
    <x v="1"/>
    <x v="0"/>
    <x v="2"/>
    <x v="0"/>
    <x v="0"/>
    <x v="0"/>
    <x v="1"/>
    <x v="0"/>
    <x v="0"/>
    <x v="1"/>
    <x v="0"/>
    <x v="1"/>
    <x v="1"/>
    <x v="0"/>
    <x v="0"/>
    <x v="1"/>
    <x v="0"/>
    <x v="0"/>
    <x v="0"/>
    <x v="0"/>
    <x v="1"/>
    <x v="1"/>
    <x v="1"/>
    <x v="2"/>
    <x v="3"/>
    <x v="1"/>
    <x v="2"/>
    <x v="2"/>
    <x v="2"/>
    <m/>
    <m/>
    <m/>
    <m/>
    <m/>
    <m/>
  </r>
  <r>
    <x v="0"/>
    <x v="126"/>
    <x v="1"/>
    <s v="Webb"/>
    <x v="5"/>
    <x v="1"/>
    <x v="1"/>
    <x v="2"/>
    <x v="0"/>
    <x v="1"/>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26"/>
    <x v="1"/>
    <s v="Webb"/>
    <x v="5"/>
    <x v="1"/>
    <x v="0"/>
    <x v="2"/>
    <x v="0"/>
    <x v="2"/>
    <x v="0"/>
    <x v="0"/>
    <x v="0"/>
    <x v="0"/>
    <x v="1"/>
    <x v="0"/>
    <x v="2"/>
    <x v="2"/>
    <x v="0"/>
    <x v="0"/>
    <x v="1"/>
    <x v="0"/>
    <x v="0"/>
    <x v="0"/>
    <x v="0"/>
    <x v="1"/>
    <x v="1"/>
    <x v="2"/>
    <x v="2"/>
    <x v="3"/>
    <x v="1"/>
    <x v="2"/>
    <x v="2"/>
    <x v="2"/>
    <m/>
    <m/>
    <m/>
    <m/>
    <m/>
    <m/>
  </r>
  <r>
    <x v="0"/>
    <x v="55"/>
    <x v="1"/>
    <s v="Webb"/>
    <x v="5"/>
    <x v="1"/>
    <x v="1"/>
    <x v="2"/>
    <x v="0"/>
    <x v="0"/>
    <x v="0"/>
    <x v="2"/>
    <x v="0"/>
    <x v="0"/>
    <x v="2"/>
    <x v="0"/>
    <x v="1"/>
    <x v="2"/>
    <x v="0"/>
    <x v="0"/>
    <x v="2"/>
    <x v="0"/>
    <x v="0"/>
    <x v="0"/>
    <x v="0"/>
    <x v="1"/>
    <x v="2"/>
    <x v="1"/>
    <x v="2"/>
    <x v="3"/>
    <x v="1"/>
    <x v="2"/>
    <x v="2"/>
    <x v="2"/>
    <m/>
    <m/>
    <m/>
    <m/>
    <m/>
    <m/>
  </r>
  <r>
    <x v="0"/>
    <x v="126"/>
    <x v="1"/>
    <s v="Webb"/>
    <x v="5"/>
    <x v="1"/>
    <x v="1"/>
    <x v="2"/>
    <x v="0"/>
    <x v="0"/>
    <x v="0"/>
    <x v="1"/>
    <x v="0"/>
    <x v="0"/>
    <x v="1"/>
    <x v="0"/>
    <x v="1"/>
    <x v="1"/>
    <x v="0"/>
    <x v="0"/>
    <x v="1"/>
    <x v="0"/>
    <x v="0"/>
    <x v="0"/>
    <x v="0"/>
    <x v="1"/>
    <x v="1"/>
    <x v="1"/>
    <x v="2"/>
    <x v="3"/>
    <x v="1"/>
    <x v="2"/>
    <x v="2"/>
    <x v="2"/>
    <m/>
    <m/>
    <m/>
    <m/>
    <m/>
    <m/>
  </r>
  <r>
    <x v="0"/>
    <x v="126"/>
    <x v="1"/>
    <s v="Webb"/>
    <x v="5"/>
    <x v="1"/>
    <x v="1"/>
    <x v="2"/>
    <x v="0"/>
    <x v="2"/>
    <x v="0"/>
    <x v="1"/>
    <x v="0"/>
    <x v="0"/>
    <x v="1"/>
    <x v="0"/>
    <x v="1"/>
    <x v="1"/>
    <x v="0"/>
    <x v="0"/>
    <x v="1"/>
    <x v="0"/>
    <x v="0"/>
    <x v="0"/>
    <x v="0"/>
    <x v="1"/>
    <x v="1"/>
    <x v="2"/>
    <x v="2"/>
    <x v="3"/>
    <x v="1"/>
    <x v="2"/>
    <x v="2"/>
    <x v="2"/>
    <m/>
    <m/>
    <m/>
    <m/>
    <m/>
    <m/>
  </r>
  <r>
    <x v="0"/>
    <x v="117"/>
    <x v="1"/>
    <s v="Webb"/>
    <x v="5"/>
    <x v="1"/>
    <x v="0"/>
    <x v="2"/>
    <x v="0"/>
    <x v="2"/>
    <x v="0"/>
    <x v="1"/>
    <x v="0"/>
    <x v="0"/>
    <x v="1"/>
    <x v="0"/>
    <x v="1"/>
    <x v="1"/>
    <x v="0"/>
    <x v="0"/>
    <x v="1"/>
    <x v="0"/>
    <x v="0"/>
    <x v="0"/>
    <x v="0"/>
    <x v="1"/>
    <x v="1"/>
    <x v="2"/>
    <x v="2"/>
    <x v="3"/>
    <x v="1"/>
    <x v="2"/>
    <x v="2"/>
    <x v="2"/>
    <m/>
    <m/>
    <m/>
    <m/>
    <m/>
    <m/>
  </r>
  <r>
    <x v="0"/>
    <x v="24"/>
    <x v="0"/>
    <s v="Webb"/>
    <x v="5"/>
    <x v="1"/>
    <x v="0"/>
    <x v="1"/>
    <x v="0"/>
    <x v="2"/>
    <x v="0"/>
    <x v="2"/>
    <x v="0"/>
    <x v="0"/>
    <x v="2"/>
    <x v="0"/>
    <x v="1"/>
    <x v="2"/>
    <x v="0"/>
    <x v="0"/>
    <x v="1"/>
    <x v="0"/>
    <x v="0"/>
    <x v="0"/>
    <x v="0"/>
    <x v="2"/>
    <x v="1"/>
    <x v="2"/>
    <x v="2"/>
    <x v="3"/>
    <x v="1"/>
    <x v="2"/>
    <x v="2"/>
    <x v="2"/>
    <m/>
    <m/>
    <m/>
    <m/>
    <m/>
    <m/>
  </r>
  <r>
    <x v="0"/>
    <x v="95"/>
    <x v="1"/>
    <s v="Webb"/>
    <x v="5"/>
    <x v="1"/>
    <x v="1"/>
    <x v="1"/>
    <x v="0"/>
    <x v="2"/>
    <x v="0"/>
    <x v="3"/>
    <x v="0"/>
    <x v="0"/>
    <x v="3"/>
    <x v="0"/>
    <x v="2"/>
    <x v="2"/>
    <x v="0"/>
    <x v="0"/>
    <x v="2"/>
    <x v="0"/>
    <x v="0"/>
    <x v="0"/>
    <x v="0"/>
    <x v="2"/>
    <x v="2"/>
    <x v="2"/>
    <x v="2"/>
    <x v="3"/>
    <x v="1"/>
    <x v="2"/>
    <x v="2"/>
    <x v="2"/>
    <m/>
    <m/>
    <m/>
    <m/>
    <m/>
    <m/>
  </r>
  <r>
    <x v="0"/>
    <x v="68"/>
    <x v="1"/>
    <s v="Webb"/>
    <x v="5"/>
    <x v="1"/>
    <x v="1"/>
    <x v="1"/>
    <x v="0"/>
    <x v="0"/>
    <x v="0"/>
    <x v="1"/>
    <x v="0"/>
    <x v="0"/>
    <x v="2"/>
    <x v="0"/>
    <x v="2"/>
    <x v="2"/>
    <x v="0"/>
    <x v="0"/>
    <x v="1"/>
    <x v="0"/>
    <x v="0"/>
    <x v="0"/>
    <x v="0"/>
    <x v="2"/>
    <x v="2"/>
    <x v="1"/>
    <x v="2"/>
    <x v="3"/>
    <x v="1"/>
    <x v="2"/>
    <x v="2"/>
    <x v="2"/>
    <m/>
    <m/>
    <m/>
    <m/>
    <m/>
    <m/>
  </r>
  <r>
    <x v="0"/>
    <x v="50"/>
    <x v="1"/>
    <s v="Webb"/>
    <x v="5"/>
    <x v="1"/>
    <x v="0"/>
    <x v="2"/>
    <x v="0"/>
    <x v="0"/>
    <x v="0"/>
    <x v="1"/>
    <x v="0"/>
    <x v="0"/>
    <x v="1"/>
    <x v="0"/>
    <x v="1"/>
    <x v="1"/>
    <x v="0"/>
    <x v="0"/>
    <x v="1"/>
    <x v="0"/>
    <x v="0"/>
    <x v="0"/>
    <x v="0"/>
    <x v="1"/>
    <x v="1"/>
    <x v="1"/>
    <x v="2"/>
    <x v="3"/>
    <x v="1"/>
    <x v="2"/>
    <x v="2"/>
    <x v="2"/>
    <m/>
    <m/>
    <m/>
    <m/>
    <m/>
    <m/>
  </r>
  <r>
    <x v="0"/>
    <x v="50"/>
    <x v="1"/>
    <s v="Webb"/>
    <x v="5"/>
    <x v="1"/>
    <x v="0"/>
    <x v="1"/>
    <x v="0"/>
    <x v="0"/>
    <x v="0"/>
    <x v="2"/>
    <x v="0"/>
    <x v="0"/>
    <x v="4"/>
    <x v="0"/>
    <x v="2"/>
    <x v="5"/>
    <x v="0"/>
    <x v="0"/>
    <x v="2"/>
    <x v="0"/>
    <x v="0"/>
    <x v="0"/>
    <x v="0"/>
    <x v="1"/>
    <x v="1"/>
    <x v="1"/>
    <x v="2"/>
    <x v="3"/>
    <x v="1"/>
    <x v="2"/>
    <x v="2"/>
    <x v="2"/>
    <m/>
    <m/>
    <m/>
    <m/>
    <m/>
    <m/>
  </r>
  <r>
    <x v="0"/>
    <x v="50"/>
    <x v="1"/>
    <s v="Webb"/>
    <x v="5"/>
    <x v="1"/>
    <x v="1"/>
    <x v="1"/>
    <x v="0"/>
    <x v="2"/>
    <x v="0"/>
    <x v="1"/>
    <x v="0"/>
    <x v="0"/>
    <x v="2"/>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52"/>
    <x v="1"/>
    <s v="Webb"/>
    <x v="5"/>
    <x v="1"/>
    <x v="0"/>
    <x v="2"/>
    <x v="0"/>
    <x v="0"/>
    <x v="0"/>
    <x v="1"/>
    <x v="0"/>
    <x v="0"/>
    <x v="1"/>
    <x v="0"/>
    <x v="1"/>
    <x v="1"/>
    <x v="0"/>
    <x v="0"/>
    <x v="1"/>
    <x v="0"/>
    <x v="0"/>
    <x v="0"/>
    <x v="0"/>
    <x v="1"/>
    <x v="1"/>
    <x v="1"/>
    <x v="2"/>
    <x v="3"/>
    <x v="1"/>
    <x v="2"/>
    <x v="2"/>
    <x v="2"/>
    <m/>
    <m/>
    <m/>
    <m/>
    <m/>
    <m/>
  </r>
  <r>
    <x v="0"/>
    <x v="24"/>
    <x v="0"/>
    <s v="Webb"/>
    <x v="5"/>
    <x v="1"/>
    <x v="1"/>
    <x v="2"/>
    <x v="0"/>
    <x v="1"/>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49"/>
    <x v="0"/>
    <s v="Webb"/>
    <x v="5"/>
    <x v="1"/>
    <x v="0"/>
    <x v="1"/>
    <x v="0"/>
    <x v="2"/>
    <x v="0"/>
    <x v="1"/>
    <x v="0"/>
    <x v="0"/>
    <x v="1"/>
    <x v="0"/>
    <x v="1"/>
    <x v="1"/>
    <x v="0"/>
    <x v="0"/>
    <x v="1"/>
    <x v="0"/>
    <x v="0"/>
    <x v="0"/>
    <x v="0"/>
    <x v="1"/>
    <x v="1"/>
    <x v="2"/>
    <x v="2"/>
    <x v="3"/>
    <x v="1"/>
    <x v="2"/>
    <x v="2"/>
    <x v="2"/>
    <m/>
    <m/>
    <m/>
    <m/>
    <m/>
    <m/>
  </r>
  <r>
    <x v="0"/>
    <x v="116"/>
    <x v="1"/>
    <s v="Webb"/>
    <x v="5"/>
    <x v="1"/>
    <x v="0"/>
    <x v="2"/>
    <x v="0"/>
    <x v="2"/>
    <x v="0"/>
    <x v="1"/>
    <x v="0"/>
    <x v="0"/>
    <x v="3"/>
    <x v="0"/>
    <x v="1"/>
    <x v="1"/>
    <x v="0"/>
    <x v="0"/>
    <x v="1"/>
    <x v="0"/>
    <x v="0"/>
    <x v="0"/>
    <x v="0"/>
    <x v="1"/>
    <x v="1"/>
    <x v="2"/>
    <x v="2"/>
    <x v="3"/>
    <x v="1"/>
    <x v="2"/>
    <x v="2"/>
    <x v="2"/>
    <m/>
    <m/>
    <m/>
    <m/>
    <m/>
    <m/>
  </r>
  <r>
    <x v="0"/>
    <x v="105"/>
    <x v="1"/>
    <s v="Webb"/>
    <x v="5"/>
    <x v="1"/>
    <x v="0"/>
    <x v="1"/>
    <x v="0"/>
    <x v="2"/>
    <x v="0"/>
    <x v="2"/>
    <x v="0"/>
    <x v="0"/>
    <x v="2"/>
    <x v="0"/>
    <x v="2"/>
    <x v="2"/>
    <x v="0"/>
    <x v="0"/>
    <x v="1"/>
    <x v="0"/>
    <x v="0"/>
    <x v="0"/>
    <x v="0"/>
    <x v="2"/>
    <x v="3"/>
    <x v="2"/>
    <x v="2"/>
    <x v="3"/>
    <x v="1"/>
    <x v="2"/>
    <x v="2"/>
    <x v="2"/>
    <m/>
    <m/>
    <m/>
    <m/>
    <m/>
    <m/>
  </r>
  <r>
    <x v="0"/>
    <x v="119"/>
    <x v="0"/>
    <s v="Webb"/>
    <x v="5"/>
    <x v="1"/>
    <x v="0"/>
    <x v="1"/>
    <x v="0"/>
    <x v="0"/>
    <x v="0"/>
    <x v="1"/>
    <x v="0"/>
    <x v="0"/>
    <x v="1"/>
    <x v="0"/>
    <x v="2"/>
    <x v="1"/>
    <x v="0"/>
    <x v="0"/>
    <x v="1"/>
    <x v="0"/>
    <x v="0"/>
    <x v="0"/>
    <x v="0"/>
    <x v="2"/>
    <x v="1"/>
    <x v="1"/>
    <x v="2"/>
    <x v="3"/>
    <x v="1"/>
    <x v="2"/>
    <x v="2"/>
    <x v="2"/>
    <m/>
    <m/>
    <m/>
    <m/>
    <m/>
    <m/>
  </r>
  <r>
    <x v="0"/>
    <x v="142"/>
    <x v="1"/>
    <s v="Webb"/>
    <x v="5"/>
    <x v="1"/>
    <x v="1"/>
    <x v="2"/>
    <x v="0"/>
    <x v="2"/>
    <x v="0"/>
    <x v="1"/>
    <x v="0"/>
    <x v="0"/>
    <x v="1"/>
    <x v="0"/>
    <x v="1"/>
    <x v="1"/>
    <x v="0"/>
    <x v="0"/>
    <x v="1"/>
    <x v="0"/>
    <x v="0"/>
    <x v="0"/>
    <x v="0"/>
    <x v="1"/>
    <x v="1"/>
    <x v="2"/>
    <x v="2"/>
    <x v="3"/>
    <x v="1"/>
    <x v="2"/>
    <x v="2"/>
    <x v="2"/>
    <m/>
    <m/>
    <m/>
    <m/>
    <m/>
    <m/>
  </r>
  <r>
    <x v="0"/>
    <x v="147"/>
    <x v="1"/>
    <s v="Webb"/>
    <x v="5"/>
    <x v="1"/>
    <x v="1"/>
    <x v="1"/>
    <x v="0"/>
    <x v="2"/>
    <x v="0"/>
    <x v="1"/>
    <x v="0"/>
    <x v="0"/>
    <x v="2"/>
    <x v="0"/>
    <x v="2"/>
    <x v="2"/>
    <x v="0"/>
    <x v="0"/>
    <x v="1"/>
    <x v="0"/>
    <x v="0"/>
    <x v="0"/>
    <x v="0"/>
    <x v="1"/>
    <x v="1"/>
    <x v="2"/>
    <x v="2"/>
    <x v="3"/>
    <x v="1"/>
    <x v="2"/>
    <x v="2"/>
    <x v="2"/>
    <m/>
    <m/>
    <m/>
    <m/>
    <m/>
    <m/>
  </r>
  <r>
    <x v="0"/>
    <x v="114"/>
    <x v="1"/>
    <s v="Webb"/>
    <x v="5"/>
    <x v="1"/>
    <x v="1"/>
    <x v="3"/>
    <x v="0"/>
    <x v="2"/>
    <x v="0"/>
    <x v="2"/>
    <x v="0"/>
    <x v="0"/>
    <x v="2"/>
    <x v="0"/>
    <x v="1"/>
    <x v="2"/>
    <x v="0"/>
    <x v="0"/>
    <x v="2"/>
    <x v="0"/>
    <x v="0"/>
    <x v="0"/>
    <x v="0"/>
    <x v="2"/>
    <x v="3"/>
    <x v="2"/>
    <x v="2"/>
    <x v="3"/>
    <x v="1"/>
    <x v="2"/>
    <x v="2"/>
    <x v="2"/>
    <m/>
    <m/>
    <m/>
    <m/>
    <m/>
    <m/>
  </r>
  <r>
    <x v="0"/>
    <x v="74"/>
    <x v="1"/>
    <s v="Webb"/>
    <x v="5"/>
    <x v="1"/>
    <x v="1"/>
    <x v="3"/>
    <x v="0"/>
    <x v="1"/>
    <x v="0"/>
    <x v="2"/>
    <x v="0"/>
    <x v="0"/>
    <x v="2"/>
    <x v="0"/>
    <x v="5"/>
    <x v="2"/>
    <x v="0"/>
    <x v="0"/>
    <x v="2"/>
    <x v="0"/>
    <x v="0"/>
    <x v="0"/>
    <x v="0"/>
    <x v="3"/>
    <x v="3"/>
    <x v="2"/>
    <x v="2"/>
    <x v="3"/>
    <x v="1"/>
    <x v="2"/>
    <x v="2"/>
    <x v="2"/>
    <m/>
    <m/>
    <m/>
    <m/>
    <m/>
    <m/>
  </r>
  <r>
    <x v="0"/>
    <x v="50"/>
    <x v="1"/>
    <s v="Webb"/>
    <x v="5"/>
    <x v="1"/>
    <x v="1"/>
    <x v="3"/>
    <x v="0"/>
    <x v="0"/>
    <x v="0"/>
    <x v="2"/>
    <x v="0"/>
    <x v="0"/>
    <x v="2"/>
    <x v="0"/>
    <x v="5"/>
    <x v="2"/>
    <x v="0"/>
    <x v="0"/>
    <x v="2"/>
    <x v="0"/>
    <x v="0"/>
    <x v="0"/>
    <x v="0"/>
    <x v="2"/>
    <x v="2"/>
    <x v="1"/>
    <x v="2"/>
    <x v="3"/>
    <x v="1"/>
    <x v="2"/>
    <x v="2"/>
    <x v="2"/>
    <m/>
    <m/>
    <m/>
    <m/>
    <m/>
    <m/>
  </r>
  <r>
    <x v="0"/>
    <x v="70"/>
    <x v="1"/>
    <s v="Webb"/>
    <x v="5"/>
    <x v="1"/>
    <x v="0"/>
    <x v="3"/>
    <x v="0"/>
    <x v="0"/>
    <x v="0"/>
    <x v="3"/>
    <x v="0"/>
    <x v="0"/>
    <x v="3"/>
    <x v="0"/>
    <x v="2"/>
    <x v="2"/>
    <x v="0"/>
    <x v="0"/>
    <x v="2"/>
    <x v="0"/>
    <x v="0"/>
    <x v="0"/>
    <x v="0"/>
    <x v="2"/>
    <x v="2"/>
    <x v="1"/>
    <x v="2"/>
    <x v="3"/>
    <x v="1"/>
    <x v="2"/>
    <x v="2"/>
    <x v="2"/>
    <m/>
    <m/>
    <m/>
    <m/>
    <m/>
    <m/>
  </r>
  <r>
    <x v="0"/>
    <x v="70"/>
    <x v="1"/>
    <s v="Webb"/>
    <x v="5"/>
    <x v="1"/>
    <x v="3"/>
    <x v="3"/>
    <x v="0"/>
    <x v="0"/>
    <x v="0"/>
    <x v="3"/>
    <x v="0"/>
    <x v="0"/>
    <x v="3"/>
    <x v="0"/>
    <x v="2"/>
    <x v="3"/>
    <x v="0"/>
    <x v="0"/>
    <x v="2"/>
    <x v="0"/>
    <x v="0"/>
    <x v="0"/>
    <x v="0"/>
    <x v="2"/>
    <x v="2"/>
    <x v="1"/>
    <x v="2"/>
    <x v="3"/>
    <x v="1"/>
    <x v="2"/>
    <x v="2"/>
    <x v="2"/>
    <m/>
    <m/>
    <m/>
    <m/>
    <m/>
    <m/>
  </r>
  <r>
    <x v="0"/>
    <x v="7"/>
    <x v="1"/>
    <s v="Webb"/>
    <x v="5"/>
    <x v="1"/>
    <x v="0"/>
    <x v="2"/>
    <x v="0"/>
    <x v="2"/>
    <x v="0"/>
    <x v="1"/>
    <x v="0"/>
    <x v="0"/>
    <x v="1"/>
    <x v="0"/>
    <x v="1"/>
    <x v="1"/>
    <x v="0"/>
    <x v="0"/>
    <x v="1"/>
    <x v="0"/>
    <x v="0"/>
    <x v="0"/>
    <x v="0"/>
    <x v="1"/>
    <x v="1"/>
    <x v="2"/>
    <x v="2"/>
    <x v="3"/>
    <x v="1"/>
    <x v="2"/>
    <x v="2"/>
    <x v="2"/>
    <m/>
    <m/>
    <m/>
    <m/>
    <m/>
    <m/>
  </r>
  <r>
    <x v="0"/>
    <x v="140"/>
    <x v="1"/>
    <s v="Webb"/>
    <x v="5"/>
    <x v="1"/>
    <x v="1"/>
    <x v="2"/>
    <x v="0"/>
    <x v="2"/>
    <x v="0"/>
    <x v="1"/>
    <x v="0"/>
    <x v="0"/>
    <x v="1"/>
    <x v="0"/>
    <x v="1"/>
    <x v="1"/>
    <x v="0"/>
    <x v="0"/>
    <x v="1"/>
    <x v="0"/>
    <x v="0"/>
    <x v="0"/>
    <x v="0"/>
    <x v="1"/>
    <x v="1"/>
    <x v="2"/>
    <x v="2"/>
    <x v="3"/>
    <x v="1"/>
    <x v="2"/>
    <x v="2"/>
    <x v="2"/>
    <m/>
    <m/>
    <m/>
    <m/>
    <m/>
    <m/>
  </r>
  <r>
    <x v="0"/>
    <x v="52"/>
    <x v="1"/>
    <s v="Webb"/>
    <x v="5"/>
    <x v="1"/>
    <x v="0"/>
    <x v="3"/>
    <x v="0"/>
    <x v="0"/>
    <x v="0"/>
    <x v="4"/>
    <x v="0"/>
    <x v="0"/>
    <x v="3"/>
    <x v="0"/>
    <x v="2"/>
    <x v="5"/>
    <x v="0"/>
    <x v="0"/>
    <x v="5"/>
    <x v="0"/>
    <x v="0"/>
    <x v="0"/>
    <x v="0"/>
    <x v="3"/>
    <x v="3"/>
    <x v="1"/>
    <x v="2"/>
    <x v="3"/>
    <x v="1"/>
    <x v="2"/>
    <x v="2"/>
    <x v="2"/>
    <m/>
    <m/>
    <m/>
    <m/>
    <m/>
    <m/>
  </r>
  <r>
    <x v="0"/>
    <x v="133"/>
    <x v="1"/>
    <s v="Webb"/>
    <x v="5"/>
    <x v="1"/>
    <x v="1"/>
    <x v="1"/>
    <x v="0"/>
    <x v="2"/>
    <x v="0"/>
    <x v="1"/>
    <x v="0"/>
    <x v="0"/>
    <x v="1"/>
    <x v="0"/>
    <x v="1"/>
    <x v="1"/>
    <x v="0"/>
    <x v="0"/>
    <x v="1"/>
    <x v="0"/>
    <x v="0"/>
    <x v="0"/>
    <x v="0"/>
    <x v="1"/>
    <x v="1"/>
    <x v="2"/>
    <x v="2"/>
    <x v="3"/>
    <x v="1"/>
    <x v="2"/>
    <x v="2"/>
    <x v="2"/>
    <m/>
    <m/>
    <m/>
    <m/>
    <m/>
    <m/>
  </r>
  <r>
    <x v="0"/>
    <x v="14"/>
    <x v="0"/>
    <s v="Webb"/>
    <x v="5"/>
    <x v="1"/>
    <x v="1"/>
    <x v="1"/>
    <x v="0"/>
    <x v="2"/>
    <x v="0"/>
    <x v="1"/>
    <x v="0"/>
    <x v="0"/>
    <x v="1"/>
    <x v="0"/>
    <x v="1"/>
    <x v="1"/>
    <x v="0"/>
    <x v="0"/>
    <x v="1"/>
    <x v="0"/>
    <x v="0"/>
    <x v="0"/>
    <x v="0"/>
    <x v="1"/>
    <x v="1"/>
    <x v="2"/>
    <x v="2"/>
    <x v="3"/>
    <x v="1"/>
    <x v="2"/>
    <x v="2"/>
    <x v="2"/>
    <m/>
    <m/>
    <m/>
    <m/>
    <m/>
    <m/>
  </r>
  <r>
    <x v="0"/>
    <x v="119"/>
    <x v="0"/>
    <s v="Webb"/>
    <x v="5"/>
    <x v="1"/>
    <x v="0"/>
    <x v="1"/>
    <x v="0"/>
    <x v="0"/>
    <x v="0"/>
    <x v="1"/>
    <x v="0"/>
    <x v="0"/>
    <x v="2"/>
    <x v="0"/>
    <x v="1"/>
    <x v="2"/>
    <x v="0"/>
    <x v="0"/>
    <x v="5"/>
    <x v="0"/>
    <x v="0"/>
    <x v="0"/>
    <x v="0"/>
    <x v="2"/>
    <x v="2"/>
    <x v="1"/>
    <x v="2"/>
    <x v="3"/>
    <x v="1"/>
    <x v="2"/>
    <x v="2"/>
    <x v="2"/>
    <m/>
    <m/>
    <m/>
    <m/>
    <m/>
    <m/>
  </r>
  <r>
    <x v="0"/>
    <x v="32"/>
    <x v="0"/>
    <s v="Webb"/>
    <x v="5"/>
    <x v="1"/>
    <x v="0"/>
    <x v="2"/>
    <x v="0"/>
    <x v="2"/>
    <x v="0"/>
    <x v="1"/>
    <x v="0"/>
    <x v="0"/>
    <x v="1"/>
    <x v="0"/>
    <x v="1"/>
    <x v="1"/>
    <x v="0"/>
    <x v="0"/>
    <x v="2"/>
    <x v="0"/>
    <x v="0"/>
    <x v="0"/>
    <x v="0"/>
    <x v="2"/>
    <x v="2"/>
    <x v="2"/>
    <x v="2"/>
    <x v="3"/>
    <x v="1"/>
    <x v="2"/>
    <x v="2"/>
    <x v="2"/>
    <m/>
    <m/>
    <m/>
    <m/>
    <m/>
    <m/>
  </r>
  <r>
    <x v="0"/>
    <x v="36"/>
    <x v="0"/>
    <s v="Webb"/>
    <x v="5"/>
    <x v="1"/>
    <x v="0"/>
    <x v="2"/>
    <x v="0"/>
    <x v="2"/>
    <x v="0"/>
    <x v="2"/>
    <x v="0"/>
    <x v="0"/>
    <x v="1"/>
    <x v="0"/>
    <x v="1"/>
    <x v="1"/>
    <x v="0"/>
    <x v="0"/>
    <x v="1"/>
    <x v="0"/>
    <x v="0"/>
    <x v="0"/>
    <x v="0"/>
    <x v="1"/>
    <x v="1"/>
    <x v="2"/>
    <x v="2"/>
    <x v="3"/>
    <x v="1"/>
    <x v="2"/>
    <x v="2"/>
    <x v="2"/>
    <m/>
    <m/>
    <m/>
    <m/>
    <m/>
    <m/>
  </r>
  <r>
    <x v="0"/>
    <x v="55"/>
    <x v="1"/>
    <s v="Webb"/>
    <x v="5"/>
    <x v="1"/>
    <x v="1"/>
    <x v="2"/>
    <x v="0"/>
    <x v="1"/>
    <x v="0"/>
    <x v="1"/>
    <x v="0"/>
    <x v="0"/>
    <x v="1"/>
    <x v="0"/>
    <x v="1"/>
    <x v="1"/>
    <x v="0"/>
    <x v="0"/>
    <x v="0"/>
    <x v="0"/>
    <x v="0"/>
    <x v="0"/>
    <x v="0"/>
    <x v="1"/>
    <x v="2"/>
    <x v="2"/>
    <x v="2"/>
    <x v="3"/>
    <x v="1"/>
    <x v="2"/>
    <x v="2"/>
    <x v="2"/>
    <m/>
    <m/>
    <m/>
    <m/>
    <m/>
    <m/>
  </r>
  <r>
    <x v="0"/>
    <x v="113"/>
    <x v="1"/>
    <s v="Webb"/>
    <x v="5"/>
    <x v="1"/>
    <x v="1"/>
    <x v="2"/>
    <x v="0"/>
    <x v="0"/>
    <x v="0"/>
    <x v="1"/>
    <x v="0"/>
    <x v="0"/>
    <x v="1"/>
    <x v="0"/>
    <x v="2"/>
    <x v="2"/>
    <x v="0"/>
    <x v="0"/>
    <x v="2"/>
    <x v="0"/>
    <x v="0"/>
    <x v="0"/>
    <x v="0"/>
    <x v="2"/>
    <x v="2"/>
    <x v="1"/>
    <x v="2"/>
    <x v="3"/>
    <x v="1"/>
    <x v="2"/>
    <x v="2"/>
    <x v="2"/>
    <m/>
    <m/>
    <m/>
    <m/>
    <m/>
    <m/>
  </r>
  <r>
    <x v="0"/>
    <x v="147"/>
    <x v="1"/>
    <s v="Webb"/>
    <x v="5"/>
    <x v="1"/>
    <x v="1"/>
    <x v="2"/>
    <x v="0"/>
    <x v="0"/>
    <x v="0"/>
    <x v="1"/>
    <x v="0"/>
    <x v="0"/>
    <x v="1"/>
    <x v="0"/>
    <x v="1"/>
    <x v="1"/>
    <x v="0"/>
    <x v="0"/>
    <x v="1"/>
    <x v="0"/>
    <x v="0"/>
    <x v="0"/>
    <x v="0"/>
    <x v="1"/>
    <x v="1"/>
    <x v="1"/>
    <x v="2"/>
    <x v="3"/>
    <x v="1"/>
    <x v="2"/>
    <x v="2"/>
    <x v="2"/>
    <m/>
    <m/>
    <m/>
    <m/>
    <m/>
    <m/>
  </r>
  <r>
    <x v="0"/>
    <x v="134"/>
    <x v="0"/>
    <s v="Webb"/>
    <x v="5"/>
    <x v="1"/>
    <x v="0"/>
    <x v="1"/>
    <x v="0"/>
    <x v="1"/>
    <x v="0"/>
    <x v="2"/>
    <x v="0"/>
    <x v="0"/>
    <x v="2"/>
    <x v="0"/>
    <x v="2"/>
    <x v="2"/>
    <x v="0"/>
    <x v="0"/>
    <x v="2"/>
    <x v="0"/>
    <x v="0"/>
    <x v="0"/>
    <x v="0"/>
    <x v="2"/>
    <x v="2"/>
    <x v="2"/>
    <x v="2"/>
    <x v="3"/>
    <x v="1"/>
    <x v="2"/>
    <x v="2"/>
    <x v="2"/>
    <m/>
    <m/>
    <m/>
    <m/>
    <m/>
    <m/>
  </r>
  <r>
    <x v="0"/>
    <x v="134"/>
    <x v="0"/>
    <s v="Webb"/>
    <x v="5"/>
    <x v="1"/>
    <x v="0"/>
    <x v="1"/>
    <x v="0"/>
    <x v="1"/>
    <x v="0"/>
    <x v="2"/>
    <x v="0"/>
    <x v="0"/>
    <x v="2"/>
    <x v="0"/>
    <x v="2"/>
    <x v="2"/>
    <x v="0"/>
    <x v="0"/>
    <x v="2"/>
    <x v="0"/>
    <x v="0"/>
    <x v="0"/>
    <x v="0"/>
    <x v="2"/>
    <x v="2"/>
    <x v="2"/>
    <x v="2"/>
    <x v="3"/>
    <x v="1"/>
    <x v="2"/>
    <x v="2"/>
    <x v="2"/>
    <m/>
    <m/>
    <m/>
    <m/>
    <m/>
    <m/>
  </r>
  <r>
    <x v="0"/>
    <x v="109"/>
    <x v="1"/>
    <s v="Webb"/>
    <x v="5"/>
    <x v="1"/>
    <x v="3"/>
    <x v="5"/>
    <x v="0"/>
    <x v="6"/>
    <x v="0"/>
    <x v="5"/>
    <x v="0"/>
    <x v="0"/>
    <x v="5"/>
    <x v="0"/>
    <x v="4"/>
    <x v="4"/>
    <x v="0"/>
    <x v="0"/>
    <x v="5"/>
    <x v="0"/>
    <x v="0"/>
    <x v="0"/>
    <x v="0"/>
    <x v="5"/>
    <x v="5"/>
    <x v="2"/>
    <x v="2"/>
    <x v="3"/>
    <x v="1"/>
    <x v="2"/>
    <x v="2"/>
    <x v="2"/>
    <m/>
    <m/>
    <m/>
    <m/>
    <m/>
    <m/>
  </r>
  <r>
    <x v="0"/>
    <x v="104"/>
    <x v="1"/>
    <s v="Webb"/>
    <x v="5"/>
    <x v="1"/>
    <x v="0"/>
    <x v="2"/>
    <x v="0"/>
    <x v="0"/>
    <x v="0"/>
    <x v="0"/>
    <x v="0"/>
    <x v="0"/>
    <x v="1"/>
    <x v="0"/>
    <x v="1"/>
    <x v="1"/>
    <x v="0"/>
    <x v="0"/>
    <x v="1"/>
    <x v="0"/>
    <x v="0"/>
    <x v="0"/>
    <x v="0"/>
    <x v="1"/>
    <x v="1"/>
    <x v="3"/>
    <x v="2"/>
    <x v="3"/>
    <x v="1"/>
    <x v="2"/>
    <x v="2"/>
    <x v="2"/>
    <m/>
    <m/>
    <m/>
    <m/>
    <m/>
    <m/>
  </r>
  <r>
    <x v="0"/>
    <x v="68"/>
    <x v="1"/>
    <s v="Webb"/>
    <x v="5"/>
    <x v="1"/>
    <x v="0"/>
    <x v="2"/>
    <x v="0"/>
    <x v="2"/>
    <x v="0"/>
    <x v="1"/>
    <x v="0"/>
    <x v="0"/>
    <x v="1"/>
    <x v="0"/>
    <x v="1"/>
    <x v="1"/>
    <x v="0"/>
    <x v="0"/>
    <x v="1"/>
    <x v="0"/>
    <x v="0"/>
    <x v="0"/>
    <x v="0"/>
    <x v="1"/>
    <x v="1"/>
    <x v="2"/>
    <x v="2"/>
    <x v="3"/>
    <x v="1"/>
    <x v="2"/>
    <x v="2"/>
    <x v="2"/>
    <m/>
    <m/>
    <m/>
    <m/>
    <m/>
    <m/>
  </r>
  <r>
    <x v="0"/>
    <x v="114"/>
    <x v="1"/>
    <s v="Webb"/>
    <x v="5"/>
    <x v="1"/>
    <x v="1"/>
    <x v="2"/>
    <x v="0"/>
    <x v="0"/>
    <x v="0"/>
    <x v="1"/>
    <x v="0"/>
    <x v="0"/>
    <x v="1"/>
    <x v="0"/>
    <x v="1"/>
    <x v="1"/>
    <x v="0"/>
    <x v="0"/>
    <x v="1"/>
    <x v="0"/>
    <x v="0"/>
    <x v="0"/>
    <x v="0"/>
    <x v="1"/>
    <x v="1"/>
    <x v="1"/>
    <x v="2"/>
    <x v="3"/>
    <x v="1"/>
    <x v="2"/>
    <x v="2"/>
    <x v="2"/>
    <m/>
    <m/>
    <m/>
    <m/>
    <m/>
    <m/>
  </r>
  <r>
    <x v="0"/>
    <x v="119"/>
    <x v="0"/>
    <s v="Webb"/>
    <x v="5"/>
    <x v="1"/>
    <x v="1"/>
    <x v="2"/>
    <x v="0"/>
    <x v="0"/>
    <x v="0"/>
    <x v="1"/>
    <x v="0"/>
    <x v="0"/>
    <x v="2"/>
    <x v="0"/>
    <x v="1"/>
    <x v="1"/>
    <x v="0"/>
    <x v="0"/>
    <x v="1"/>
    <x v="0"/>
    <x v="0"/>
    <x v="0"/>
    <x v="0"/>
    <x v="1"/>
    <x v="1"/>
    <x v="1"/>
    <x v="2"/>
    <x v="3"/>
    <x v="1"/>
    <x v="2"/>
    <x v="2"/>
    <x v="2"/>
    <m/>
    <m/>
    <m/>
    <m/>
    <m/>
    <m/>
  </r>
  <r>
    <x v="0"/>
    <x v="5"/>
    <x v="1"/>
    <s v="Webb"/>
    <x v="5"/>
    <x v="1"/>
    <x v="1"/>
    <x v="2"/>
    <x v="0"/>
    <x v="2"/>
    <x v="0"/>
    <x v="1"/>
    <x v="0"/>
    <x v="0"/>
    <x v="1"/>
    <x v="0"/>
    <x v="1"/>
    <x v="1"/>
    <x v="0"/>
    <x v="0"/>
    <x v="1"/>
    <x v="0"/>
    <x v="0"/>
    <x v="0"/>
    <x v="0"/>
    <x v="1"/>
    <x v="1"/>
    <x v="2"/>
    <x v="2"/>
    <x v="3"/>
    <x v="1"/>
    <x v="2"/>
    <x v="2"/>
    <x v="2"/>
    <m/>
    <m/>
    <m/>
    <m/>
    <m/>
    <m/>
  </r>
  <r>
    <x v="0"/>
    <x v="49"/>
    <x v="0"/>
    <s v="Webb"/>
    <x v="5"/>
    <x v="1"/>
    <x v="0"/>
    <x v="1"/>
    <x v="0"/>
    <x v="0"/>
    <x v="0"/>
    <x v="1"/>
    <x v="0"/>
    <x v="0"/>
    <x v="1"/>
    <x v="0"/>
    <x v="1"/>
    <x v="1"/>
    <x v="0"/>
    <x v="0"/>
    <x v="2"/>
    <x v="0"/>
    <x v="0"/>
    <x v="0"/>
    <x v="0"/>
    <x v="1"/>
    <x v="1"/>
    <x v="1"/>
    <x v="2"/>
    <x v="3"/>
    <x v="1"/>
    <x v="2"/>
    <x v="2"/>
    <x v="2"/>
    <m/>
    <m/>
    <m/>
    <m/>
    <m/>
    <m/>
  </r>
  <r>
    <x v="0"/>
    <x v="55"/>
    <x v="1"/>
    <s v="Webb"/>
    <x v="5"/>
    <x v="1"/>
    <x v="1"/>
    <x v="1"/>
    <x v="0"/>
    <x v="2"/>
    <x v="0"/>
    <x v="2"/>
    <x v="0"/>
    <x v="0"/>
    <x v="2"/>
    <x v="0"/>
    <x v="5"/>
    <x v="2"/>
    <x v="0"/>
    <x v="0"/>
    <x v="2"/>
    <x v="0"/>
    <x v="0"/>
    <x v="0"/>
    <x v="0"/>
    <x v="2"/>
    <x v="2"/>
    <x v="2"/>
    <x v="2"/>
    <x v="3"/>
    <x v="1"/>
    <x v="2"/>
    <x v="2"/>
    <x v="2"/>
    <m/>
    <m/>
    <m/>
    <m/>
    <m/>
    <m/>
  </r>
  <r>
    <x v="0"/>
    <x v="55"/>
    <x v="1"/>
    <s v="Webb"/>
    <x v="5"/>
    <x v="1"/>
    <x v="0"/>
    <x v="1"/>
    <x v="0"/>
    <x v="0"/>
    <x v="0"/>
    <x v="1"/>
    <x v="0"/>
    <x v="0"/>
    <x v="2"/>
    <x v="0"/>
    <x v="1"/>
    <x v="1"/>
    <x v="0"/>
    <x v="0"/>
    <x v="1"/>
    <x v="0"/>
    <x v="0"/>
    <x v="0"/>
    <x v="0"/>
    <x v="0"/>
    <x v="1"/>
    <x v="1"/>
    <x v="2"/>
    <x v="3"/>
    <x v="1"/>
    <x v="2"/>
    <x v="2"/>
    <x v="2"/>
    <m/>
    <m/>
    <m/>
    <m/>
    <m/>
    <m/>
  </r>
  <r>
    <x v="0"/>
    <x v="55"/>
    <x v="1"/>
    <s v="Webb"/>
    <x v="5"/>
    <x v="1"/>
    <x v="0"/>
    <x v="0"/>
    <x v="0"/>
    <x v="0"/>
    <x v="0"/>
    <x v="1"/>
    <x v="0"/>
    <x v="0"/>
    <x v="0"/>
    <x v="0"/>
    <x v="1"/>
    <x v="1"/>
    <x v="0"/>
    <x v="0"/>
    <x v="1"/>
    <x v="0"/>
    <x v="0"/>
    <x v="0"/>
    <x v="0"/>
    <x v="1"/>
    <x v="1"/>
    <x v="1"/>
    <x v="2"/>
    <x v="3"/>
    <x v="1"/>
    <x v="2"/>
    <x v="2"/>
    <x v="2"/>
    <m/>
    <m/>
    <m/>
    <m/>
    <m/>
    <m/>
  </r>
  <r>
    <x v="0"/>
    <x v="55"/>
    <x v="1"/>
    <s v="Webb"/>
    <x v="5"/>
    <x v="1"/>
    <x v="0"/>
    <x v="3"/>
    <x v="0"/>
    <x v="0"/>
    <x v="0"/>
    <x v="1"/>
    <x v="0"/>
    <x v="0"/>
    <x v="2"/>
    <x v="0"/>
    <x v="1"/>
    <x v="4"/>
    <x v="0"/>
    <x v="0"/>
    <x v="2"/>
    <x v="0"/>
    <x v="0"/>
    <x v="0"/>
    <x v="0"/>
    <x v="2"/>
    <x v="2"/>
    <x v="1"/>
    <x v="2"/>
    <x v="3"/>
    <x v="1"/>
    <x v="2"/>
    <x v="2"/>
    <x v="2"/>
    <m/>
    <m/>
    <m/>
    <m/>
    <m/>
    <m/>
  </r>
  <r>
    <x v="0"/>
    <x v="55"/>
    <x v="1"/>
    <s v="Webb"/>
    <x v="5"/>
    <x v="1"/>
    <x v="1"/>
    <x v="2"/>
    <x v="0"/>
    <x v="2"/>
    <x v="0"/>
    <x v="1"/>
    <x v="0"/>
    <x v="0"/>
    <x v="1"/>
    <x v="0"/>
    <x v="2"/>
    <x v="1"/>
    <x v="0"/>
    <x v="0"/>
    <x v="1"/>
    <x v="0"/>
    <x v="0"/>
    <x v="0"/>
    <x v="0"/>
    <x v="1"/>
    <x v="1"/>
    <x v="2"/>
    <x v="2"/>
    <x v="3"/>
    <x v="1"/>
    <x v="2"/>
    <x v="2"/>
    <x v="2"/>
    <m/>
    <m/>
    <m/>
    <m/>
    <m/>
    <m/>
  </r>
  <r>
    <x v="0"/>
    <x v="79"/>
    <x v="1"/>
    <s v="Webb"/>
    <x v="5"/>
    <x v="1"/>
    <x v="0"/>
    <x v="1"/>
    <x v="0"/>
    <x v="2"/>
    <x v="0"/>
    <x v="2"/>
    <x v="0"/>
    <x v="0"/>
    <x v="4"/>
    <x v="0"/>
    <x v="2"/>
    <x v="1"/>
    <x v="0"/>
    <x v="0"/>
    <x v="1"/>
    <x v="0"/>
    <x v="0"/>
    <x v="0"/>
    <x v="0"/>
    <x v="2"/>
    <x v="1"/>
    <x v="2"/>
    <x v="2"/>
    <x v="3"/>
    <x v="1"/>
    <x v="2"/>
    <x v="2"/>
    <x v="2"/>
    <m/>
    <m/>
    <m/>
    <m/>
    <m/>
    <m/>
  </r>
  <r>
    <x v="0"/>
    <x v="136"/>
    <x v="1"/>
    <s v="Webb"/>
    <x v="5"/>
    <x v="1"/>
    <x v="0"/>
    <x v="2"/>
    <x v="0"/>
    <x v="2"/>
    <x v="0"/>
    <x v="1"/>
    <x v="0"/>
    <x v="0"/>
    <x v="1"/>
    <x v="0"/>
    <x v="2"/>
    <x v="1"/>
    <x v="0"/>
    <x v="0"/>
    <x v="1"/>
    <x v="0"/>
    <x v="0"/>
    <x v="0"/>
    <x v="0"/>
    <x v="1"/>
    <x v="1"/>
    <x v="2"/>
    <x v="2"/>
    <x v="3"/>
    <x v="1"/>
    <x v="2"/>
    <x v="2"/>
    <x v="2"/>
    <m/>
    <m/>
    <m/>
    <m/>
    <m/>
    <m/>
  </r>
  <r>
    <x v="0"/>
    <x v="49"/>
    <x v="0"/>
    <s v="Webb"/>
    <x v="5"/>
    <x v="1"/>
    <x v="1"/>
    <x v="3"/>
    <x v="0"/>
    <x v="0"/>
    <x v="0"/>
    <x v="2"/>
    <x v="0"/>
    <x v="0"/>
    <x v="4"/>
    <x v="0"/>
    <x v="5"/>
    <x v="2"/>
    <x v="0"/>
    <x v="0"/>
    <x v="2"/>
    <x v="0"/>
    <x v="0"/>
    <x v="0"/>
    <x v="0"/>
    <x v="5"/>
    <x v="5"/>
    <x v="3"/>
    <x v="2"/>
    <x v="3"/>
    <x v="1"/>
    <x v="2"/>
    <x v="2"/>
    <x v="2"/>
    <m/>
    <m/>
    <m/>
    <m/>
    <m/>
    <m/>
  </r>
  <r>
    <x v="0"/>
    <x v="130"/>
    <x v="1"/>
    <s v="Webb"/>
    <x v="5"/>
    <x v="1"/>
    <x v="0"/>
    <x v="2"/>
    <x v="0"/>
    <x v="2"/>
    <x v="0"/>
    <x v="1"/>
    <x v="0"/>
    <x v="0"/>
    <x v="2"/>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95"/>
    <x v="1"/>
    <s v="Webb"/>
    <x v="5"/>
    <x v="1"/>
    <x v="0"/>
    <x v="1"/>
    <x v="0"/>
    <x v="2"/>
    <x v="0"/>
    <x v="2"/>
    <x v="0"/>
    <x v="0"/>
    <x v="2"/>
    <x v="0"/>
    <x v="1"/>
    <x v="2"/>
    <x v="0"/>
    <x v="0"/>
    <x v="2"/>
    <x v="0"/>
    <x v="0"/>
    <x v="0"/>
    <x v="0"/>
    <x v="1"/>
    <x v="1"/>
    <x v="2"/>
    <x v="2"/>
    <x v="3"/>
    <x v="1"/>
    <x v="2"/>
    <x v="2"/>
    <x v="2"/>
    <m/>
    <m/>
    <m/>
    <m/>
    <m/>
    <m/>
  </r>
  <r>
    <x v="0"/>
    <x v="126"/>
    <x v="1"/>
    <s v="Webb"/>
    <x v="5"/>
    <x v="1"/>
    <x v="0"/>
    <x v="2"/>
    <x v="0"/>
    <x v="0"/>
    <x v="0"/>
    <x v="0"/>
    <x v="0"/>
    <x v="0"/>
    <x v="1"/>
    <x v="0"/>
    <x v="1"/>
    <x v="1"/>
    <x v="0"/>
    <x v="0"/>
    <x v="2"/>
    <x v="0"/>
    <x v="0"/>
    <x v="0"/>
    <x v="0"/>
    <x v="1"/>
    <x v="1"/>
    <x v="1"/>
    <x v="2"/>
    <x v="3"/>
    <x v="1"/>
    <x v="2"/>
    <x v="2"/>
    <x v="2"/>
    <m/>
    <m/>
    <m/>
    <m/>
    <m/>
    <m/>
  </r>
  <r>
    <x v="0"/>
    <x v="69"/>
    <x v="0"/>
    <s v="Webb"/>
    <x v="5"/>
    <x v="1"/>
    <x v="1"/>
    <x v="2"/>
    <x v="0"/>
    <x v="2"/>
    <x v="0"/>
    <x v="1"/>
    <x v="0"/>
    <x v="0"/>
    <x v="1"/>
    <x v="0"/>
    <x v="1"/>
    <x v="1"/>
    <x v="0"/>
    <x v="0"/>
    <x v="1"/>
    <x v="0"/>
    <x v="0"/>
    <x v="0"/>
    <x v="0"/>
    <x v="1"/>
    <x v="1"/>
    <x v="2"/>
    <x v="2"/>
    <x v="3"/>
    <x v="1"/>
    <x v="2"/>
    <x v="2"/>
    <x v="2"/>
    <m/>
    <m/>
    <m/>
    <m/>
    <m/>
    <m/>
  </r>
  <r>
    <x v="0"/>
    <x v="90"/>
    <x v="0"/>
    <s v="Webb"/>
    <x v="5"/>
    <x v="1"/>
    <x v="1"/>
    <x v="1"/>
    <x v="0"/>
    <x v="0"/>
    <x v="0"/>
    <x v="2"/>
    <x v="0"/>
    <x v="0"/>
    <x v="2"/>
    <x v="0"/>
    <x v="2"/>
    <x v="5"/>
    <x v="0"/>
    <x v="0"/>
    <x v="2"/>
    <x v="0"/>
    <x v="0"/>
    <x v="0"/>
    <x v="0"/>
    <x v="2"/>
    <x v="2"/>
    <x v="1"/>
    <x v="2"/>
    <x v="3"/>
    <x v="1"/>
    <x v="2"/>
    <x v="2"/>
    <x v="2"/>
    <m/>
    <m/>
    <m/>
    <m/>
    <m/>
    <m/>
  </r>
  <r>
    <x v="0"/>
    <x v="87"/>
    <x v="0"/>
    <s v="Webb"/>
    <x v="5"/>
    <x v="1"/>
    <x v="1"/>
    <x v="1"/>
    <x v="0"/>
    <x v="2"/>
    <x v="0"/>
    <x v="2"/>
    <x v="0"/>
    <x v="0"/>
    <x v="2"/>
    <x v="0"/>
    <x v="1"/>
    <x v="2"/>
    <x v="0"/>
    <x v="0"/>
    <x v="1"/>
    <x v="0"/>
    <x v="0"/>
    <x v="0"/>
    <x v="0"/>
    <x v="2"/>
    <x v="2"/>
    <x v="2"/>
    <x v="2"/>
    <x v="3"/>
    <x v="1"/>
    <x v="2"/>
    <x v="2"/>
    <x v="2"/>
    <m/>
    <m/>
    <m/>
    <m/>
    <m/>
    <m/>
  </r>
  <r>
    <x v="0"/>
    <x v="123"/>
    <x v="1"/>
    <s v="Webb"/>
    <x v="5"/>
    <x v="1"/>
    <x v="1"/>
    <x v="1"/>
    <x v="0"/>
    <x v="0"/>
    <x v="0"/>
    <x v="1"/>
    <x v="0"/>
    <x v="0"/>
    <x v="1"/>
    <x v="0"/>
    <x v="2"/>
    <x v="2"/>
    <x v="0"/>
    <x v="0"/>
    <x v="2"/>
    <x v="0"/>
    <x v="0"/>
    <x v="0"/>
    <x v="0"/>
    <x v="2"/>
    <x v="2"/>
    <x v="1"/>
    <x v="2"/>
    <x v="3"/>
    <x v="1"/>
    <x v="2"/>
    <x v="2"/>
    <x v="2"/>
    <m/>
    <m/>
    <m/>
    <m/>
    <m/>
    <m/>
  </r>
  <r>
    <x v="0"/>
    <x v="55"/>
    <x v="1"/>
    <s v="Webb"/>
    <x v="5"/>
    <x v="1"/>
    <x v="1"/>
    <x v="2"/>
    <x v="0"/>
    <x v="2"/>
    <x v="0"/>
    <x v="1"/>
    <x v="0"/>
    <x v="0"/>
    <x v="1"/>
    <x v="0"/>
    <x v="1"/>
    <x v="1"/>
    <x v="0"/>
    <x v="0"/>
    <x v="1"/>
    <x v="0"/>
    <x v="0"/>
    <x v="0"/>
    <x v="0"/>
    <x v="1"/>
    <x v="1"/>
    <x v="2"/>
    <x v="2"/>
    <x v="3"/>
    <x v="1"/>
    <x v="2"/>
    <x v="2"/>
    <x v="2"/>
    <m/>
    <m/>
    <m/>
    <m/>
    <m/>
    <m/>
  </r>
  <r>
    <x v="0"/>
    <x v="119"/>
    <x v="0"/>
    <s v="Webb"/>
    <x v="5"/>
    <x v="1"/>
    <x v="1"/>
    <x v="1"/>
    <x v="0"/>
    <x v="2"/>
    <x v="0"/>
    <x v="1"/>
    <x v="0"/>
    <x v="0"/>
    <x v="1"/>
    <x v="0"/>
    <x v="1"/>
    <x v="1"/>
    <x v="0"/>
    <x v="0"/>
    <x v="1"/>
    <x v="0"/>
    <x v="0"/>
    <x v="0"/>
    <x v="0"/>
    <x v="1"/>
    <x v="1"/>
    <x v="2"/>
    <x v="2"/>
    <x v="3"/>
    <x v="1"/>
    <x v="2"/>
    <x v="2"/>
    <x v="2"/>
    <m/>
    <m/>
    <m/>
    <m/>
    <m/>
    <m/>
  </r>
  <r>
    <x v="0"/>
    <x v="80"/>
    <x v="1"/>
    <s v="Webb"/>
    <x v="5"/>
    <x v="1"/>
    <x v="0"/>
    <x v="1"/>
    <x v="0"/>
    <x v="1"/>
    <x v="0"/>
    <x v="1"/>
    <x v="0"/>
    <x v="0"/>
    <x v="1"/>
    <x v="0"/>
    <x v="1"/>
    <x v="2"/>
    <x v="0"/>
    <x v="0"/>
    <x v="2"/>
    <x v="0"/>
    <x v="0"/>
    <x v="0"/>
    <x v="0"/>
    <x v="1"/>
    <x v="2"/>
    <x v="2"/>
    <x v="2"/>
    <x v="3"/>
    <x v="1"/>
    <x v="2"/>
    <x v="2"/>
    <x v="2"/>
    <m/>
    <m/>
    <m/>
    <m/>
    <m/>
    <m/>
  </r>
  <r>
    <x v="0"/>
    <x v="11"/>
    <x v="1"/>
    <s v="Webb"/>
    <x v="5"/>
    <x v="1"/>
    <x v="0"/>
    <x v="2"/>
    <x v="0"/>
    <x v="2"/>
    <x v="0"/>
    <x v="1"/>
    <x v="0"/>
    <x v="0"/>
    <x v="0"/>
    <x v="0"/>
    <x v="1"/>
    <x v="1"/>
    <x v="0"/>
    <x v="0"/>
    <x v="1"/>
    <x v="0"/>
    <x v="0"/>
    <x v="0"/>
    <x v="0"/>
    <x v="1"/>
    <x v="1"/>
    <x v="2"/>
    <x v="2"/>
    <x v="3"/>
    <x v="1"/>
    <x v="2"/>
    <x v="2"/>
    <x v="2"/>
    <m/>
    <m/>
    <m/>
    <m/>
    <m/>
    <m/>
  </r>
  <r>
    <x v="0"/>
    <x v="11"/>
    <x v="1"/>
    <s v="Webb"/>
    <x v="5"/>
    <x v="1"/>
    <x v="0"/>
    <x v="2"/>
    <x v="0"/>
    <x v="1"/>
    <x v="0"/>
    <x v="0"/>
    <x v="0"/>
    <x v="0"/>
    <x v="0"/>
    <x v="0"/>
    <x v="2"/>
    <x v="2"/>
    <x v="0"/>
    <x v="0"/>
    <x v="2"/>
    <x v="0"/>
    <x v="0"/>
    <x v="0"/>
    <x v="0"/>
    <x v="2"/>
    <x v="2"/>
    <x v="2"/>
    <x v="2"/>
    <x v="3"/>
    <x v="1"/>
    <x v="2"/>
    <x v="2"/>
    <x v="2"/>
    <m/>
    <m/>
    <m/>
    <m/>
    <m/>
    <m/>
  </r>
  <r>
    <x v="0"/>
    <x v="127"/>
    <x v="1"/>
    <s v="Webb"/>
    <x v="5"/>
    <x v="1"/>
    <x v="0"/>
    <x v="2"/>
    <x v="0"/>
    <x v="2"/>
    <x v="0"/>
    <x v="2"/>
    <x v="0"/>
    <x v="0"/>
    <x v="2"/>
    <x v="0"/>
    <x v="1"/>
    <x v="1"/>
    <x v="0"/>
    <x v="0"/>
    <x v="1"/>
    <x v="0"/>
    <x v="0"/>
    <x v="0"/>
    <x v="0"/>
    <x v="1"/>
    <x v="1"/>
    <x v="2"/>
    <x v="2"/>
    <x v="3"/>
    <x v="1"/>
    <x v="2"/>
    <x v="2"/>
    <x v="2"/>
    <m/>
    <m/>
    <m/>
    <m/>
    <m/>
    <m/>
  </r>
  <r>
    <x v="0"/>
    <x v="127"/>
    <x v="1"/>
    <s v="Webb"/>
    <x v="5"/>
    <x v="1"/>
    <x v="1"/>
    <x v="3"/>
    <x v="0"/>
    <x v="0"/>
    <x v="0"/>
    <x v="3"/>
    <x v="0"/>
    <x v="0"/>
    <x v="3"/>
    <x v="0"/>
    <x v="2"/>
    <x v="3"/>
    <x v="0"/>
    <x v="0"/>
    <x v="2"/>
    <x v="0"/>
    <x v="0"/>
    <x v="0"/>
    <x v="0"/>
    <x v="5"/>
    <x v="5"/>
    <x v="1"/>
    <x v="2"/>
    <x v="3"/>
    <x v="1"/>
    <x v="2"/>
    <x v="2"/>
    <x v="2"/>
    <m/>
    <m/>
    <m/>
    <m/>
    <m/>
    <m/>
  </r>
  <r>
    <x v="0"/>
    <x v="11"/>
    <x v="1"/>
    <s v="Webb"/>
    <x v="5"/>
    <x v="1"/>
    <x v="0"/>
    <x v="2"/>
    <x v="0"/>
    <x v="2"/>
    <x v="0"/>
    <x v="1"/>
    <x v="0"/>
    <x v="0"/>
    <x v="0"/>
    <x v="0"/>
    <x v="2"/>
    <x v="1"/>
    <x v="0"/>
    <x v="0"/>
    <x v="0"/>
    <x v="0"/>
    <x v="0"/>
    <x v="0"/>
    <x v="0"/>
    <x v="1"/>
    <x v="2"/>
    <x v="2"/>
    <x v="2"/>
    <x v="3"/>
    <x v="1"/>
    <x v="2"/>
    <x v="2"/>
    <x v="2"/>
    <m/>
    <m/>
    <m/>
    <m/>
    <m/>
    <m/>
  </r>
  <r>
    <x v="0"/>
    <x v="11"/>
    <x v="1"/>
    <s v="Webb"/>
    <x v="5"/>
    <x v="1"/>
    <x v="1"/>
    <x v="2"/>
    <x v="0"/>
    <x v="2"/>
    <x v="0"/>
    <x v="1"/>
    <x v="0"/>
    <x v="0"/>
    <x v="1"/>
    <x v="0"/>
    <x v="1"/>
    <x v="1"/>
    <x v="0"/>
    <x v="0"/>
    <x v="1"/>
    <x v="0"/>
    <x v="0"/>
    <x v="0"/>
    <x v="0"/>
    <x v="1"/>
    <x v="1"/>
    <x v="2"/>
    <x v="2"/>
    <x v="3"/>
    <x v="1"/>
    <x v="2"/>
    <x v="2"/>
    <x v="2"/>
    <m/>
    <m/>
    <m/>
    <m/>
    <m/>
    <m/>
  </r>
  <r>
    <x v="0"/>
    <x v="11"/>
    <x v="1"/>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44"/>
    <x v="0"/>
    <s v="Webb"/>
    <x v="5"/>
    <x v="1"/>
    <x v="0"/>
    <x v="1"/>
    <x v="0"/>
    <x v="2"/>
    <x v="0"/>
    <x v="1"/>
    <x v="0"/>
    <x v="0"/>
    <x v="1"/>
    <x v="0"/>
    <x v="2"/>
    <x v="2"/>
    <x v="0"/>
    <x v="0"/>
    <x v="2"/>
    <x v="0"/>
    <x v="0"/>
    <x v="0"/>
    <x v="0"/>
    <x v="1"/>
    <x v="2"/>
    <x v="2"/>
    <x v="2"/>
    <x v="3"/>
    <x v="1"/>
    <x v="2"/>
    <x v="2"/>
    <x v="2"/>
    <m/>
    <m/>
    <m/>
    <m/>
    <m/>
    <m/>
  </r>
  <r>
    <x v="0"/>
    <x v="119"/>
    <x v="0"/>
    <s v="Webb"/>
    <x v="5"/>
    <x v="1"/>
    <x v="1"/>
    <x v="2"/>
    <x v="0"/>
    <x v="2"/>
    <x v="0"/>
    <x v="1"/>
    <x v="0"/>
    <x v="0"/>
    <x v="1"/>
    <x v="0"/>
    <x v="1"/>
    <x v="1"/>
    <x v="0"/>
    <x v="0"/>
    <x v="1"/>
    <x v="0"/>
    <x v="0"/>
    <x v="0"/>
    <x v="0"/>
    <x v="1"/>
    <x v="1"/>
    <x v="2"/>
    <x v="2"/>
    <x v="3"/>
    <x v="1"/>
    <x v="2"/>
    <x v="2"/>
    <x v="2"/>
    <m/>
    <m/>
    <m/>
    <m/>
    <m/>
    <m/>
  </r>
  <r>
    <x v="0"/>
    <x v="55"/>
    <x v="1"/>
    <s v="Webb"/>
    <x v="5"/>
    <x v="1"/>
    <x v="0"/>
    <x v="2"/>
    <x v="0"/>
    <x v="1"/>
    <x v="0"/>
    <x v="1"/>
    <x v="0"/>
    <x v="0"/>
    <x v="1"/>
    <x v="0"/>
    <x v="1"/>
    <x v="1"/>
    <x v="0"/>
    <x v="0"/>
    <x v="1"/>
    <x v="0"/>
    <x v="0"/>
    <x v="0"/>
    <x v="0"/>
    <x v="1"/>
    <x v="1"/>
    <x v="2"/>
    <x v="2"/>
    <x v="3"/>
    <x v="1"/>
    <x v="2"/>
    <x v="2"/>
    <x v="2"/>
    <m/>
    <m/>
    <m/>
    <m/>
    <m/>
    <m/>
  </r>
  <r>
    <x v="0"/>
    <x v="127"/>
    <x v="1"/>
    <s v="Webb"/>
    <x v="5"/>
    <x v="1"/>
    <x v="1"/>
    <x v="1"/>
    <x v="0"/>
    <x v="2"/>
    <x v="0"/>
    <x v="2"/>
    <x v="0"/>
    <x v="0"/>
    <x v="2"/>
    <x v="0"/>
    <x v="5"/>
    <x v="2"/>
    <x v="0"/>
    <x v="0"/>
    <x v="2"/>
    <x v="0"/>
    <x v="0"/>
    <x v="0"/>
    <x v="0"/>
    <x v="3"/>
    <x v="2"/>
    <x v="2"/>
    <x v="2"/>
    <x v="3"/>
    <x v="1"/>
    <x v="2"/>
    <x v="2"/>
    <x v="2"/>
    <m/>
    <m/>
    <m/>
    <m/>
    <m/>
    <m/>
  </r>
  <r>
    <x v="0"/>
    <x v="88"/>
    <x v="1"/>
    <s v="Webb"/>
    <x v="5"/>
    <x v="1"/>
    <x v="1"/>
    <x v="1"/>
    <x v="0"/>
    <x v="2"/>
    <x v="0"/>
    <x v="2"/>
    <x v="0"/>
    <x v="0"/>
    <x v="2"/>
    <x v="0"/>
    <x v="2"/>
    <x v="2"/>
    <x v="0"/>
    <x v="0"/>
    <x v="1"/>
    <x v="0"/>
    <x v="0"/>
    <x v="0"/>
    <x v="0"/>
    <x v="2"/>
    <x v="2"/>
    <x v="2"/>
    <x v="2"/>
    <x v="3"/>
    <x v="1"/>
    <x v="2"/>
    <x v="2"/>
    <x v="2"/>
    <m/>
    <m/>
    <m/>
    <m/>
    <m/>
    <m/>
  </r>
  <r>
    <x v="0"/>
    <x v="93"/>
    <x v="1"/>
    <s v="Webb"/>
    <x v="5"/>
    <x v="1"/>
    <x v="1"/>
    <x v="3"/>
    <x v="0"/>
    <x v="5"/>
    <x v="0"/>
    <x v="5"/>
    <x v="0"/>
    <x v="0"/>
    <x v="5"/>
    <x v="0"/>
    <x v="5"/>
    <x v="4"/>
    <x v="0"/>
    <x v="0"/>
    <x v="5"/>
    <x v="0"/>
    <x v="0"/>
    <x v="0"/>
    <x v="0"/>
    <x v="5"/>
    <x v="5"/>
    <x v="2"/>
    <x v="2"/>
    <x v="3"/>
    <x v="1"/>
    <x v="2"/>
    <x v="2"/>
    <x v="2"/>
    <m/>
    <m/>
    <m/>
    <m/>
    <m/>
    <m/>
  </r>
  <r>
    <x v="0"/>
    <x v="50"/>
    <x v="1"/>
    <s v="Webb"/>
    <x v="5"/>
    <x v="1"/>
    <x v="1"/>
    <x v="1"/>
    <x v="0"/>
    <x v="1"/>
    <x v="0"/>
    <x v="2"/>
    <x v="0"/>
    <x v="0"/>
    <x v="2"/>
    <x v="0"/>
    <x v="2"/>
    <x v="2"/>
    <x v="0"/>
    <x v="0"/>
    <x v="2"/>
    <x v="0"/>
    <x v="0"/>
    <x v="0"/>
    <x v="0"/>
    <x v="2"/>
    <x v="2"/>
    <x v="2"/>
    <x v="2"/>
    <x v="3"/>
    <x v="1"/>
    <x v="2"/>
    <x v="2"/>
    <x v="2"/>
    <m/>
    <m/>
    <m/>
    <m/>
    <m/>
    <m/>
  </r>
  <r>
    <x v="0"/>
    <x v="69"/>
    <x v="0"/>
    <s v="Webb"/>
    <x v="5"/>
    <x v="1"/>
    <x v="0"/>
    <x v="2"/>
    <x v="0"/>
    <x v="2"/>
    <x v="0"/>
    <x v="1"/>
    <x v="0"/>
    <x v="0"/>
    <x v="1"/>
    <x v="0"/>
    <x v="1"/>
    <x v="1"/>
    <x v="0"/>
    <x v="0"/>
    <x v="1"/>
    <x v="0"/>
    <x v="0"/>
    <x v="0"/>
    <x v="0"/>
    <x v="1"/>
    <x v="1"/>
    <x v="2"/>
    <x v="2"/>
    <x v="3"/>
    <x v="1"/>
    <x v="2"/>
    <x v="2"/>
    <x v="2"/>
    <m/>
    <m/>
    <m/>
    <m/>
    <m/>
    <m/>
  </r>
  <r>
    <x v="0"/>
    <x v="84"/>
    <x v="0"/>
    <s v="Webb"/>
    <x v="5"/>
    <x v="1"/>
    <x v="1"/>
    <x v="2"/>
    <x v="0"/>
    <x v="2"/>
    <x v="0"/>
    <x v="1"/>
    <x v="0"/>
    <x v="0"/>
    <x v="1"/>
    <x v="0"/>
    <x v="1"/>
    <x v="1"/>
    <x v="0"/>
    <x v="0"/>
    <x v="1"/>
    <x v="0"/>
    <x v="0"/>
    <x v="0"/>
    <x v="0"/>
    <x v="1"/>
    <x v="1"/>
    <x v="2"/>
    <x v="2"/>
    <x v="3"/>
    <x v="1"/>
    <x v="2"/>
    <x v="2"/>
    <x v="2"/>
    <m/>
    <m/>
    <m/>
    <m/>
    <m/>
    <m/>
  </r>
  <r>
    <x v="0"/>
    <x v="79"/>
    <x v="1"/>
    <s v="Webb"/>
    <x v="5"/>
    <x v="1"/>
    <x v="0"/>
    <x v="2"/>
    <x v="0"/>
    <x v="2"/>
    <x v="0"/>
    <x v="1"/>
    <x v="0"/>
    <x v="0"/>
    <x v="1"/>
    <x v="0"/>
    <x v="1"/>
    <x v="1"/>
    <x v="0"/>
    <x v="0"/>
    <x v="1"/>
    <x v="0"/>
    <x v="0"/>
    <x v="0"/>
    <x v="0"/>
    <x v="1"/>
    <x v="1"/>
    <x v="2"/>
    <x v="2"/>
    <x v="3"/>
    <x v="1"/>
    <x v="2"/>
    <x v="2"/>
    <x v="2"/>
    <m/>
    <m/>
    <m/>
    <m/>
    <m/>
    <m/>
  </r>
  <r>
    <x v="0"/>
    <x v="48"/>
    <x v="0"/>
    <s v="Webb"/>
    <x v="5"/>
    <x v="1"/>
    <x v="0"/>
    <x v="2"/>
    <x v="0"/>
    <x v="2"/>
    <x v="0"/>
    <x v="1"/>
    <x v="0"/>
    <x v="0"/>
    <x v="2"/>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16"/>
    <x v="1"/>
    <s v="Webb"/>
    <x v="5"/>
    <x v="1"/>
    <x v="1"/>
    <x v="1"/>
    <x v="0"/>
    <x v="1"/>
    <x v="0"/>
    <x v="2"/>
    <x v="0"/>
    <x v="0"/>
    <x v="2"/>
    <x v="0"/>
    <x v="1"/>
    <x v="2"/>
    <x v="0"/>
    <x v="0"/>
    <x v="1"/>
    <x v="0"/>
    <x v="0"/>
    <x v="0"/>
    <x v="0"/>
    <x v="1"/>
    <x v="1"/>
    <x v="2"/>
    <x v="2"/>
    <x v="3"/>
    <x v="1"/>
    <x v="2"/>
    <x v="2"/>
    <x v="2"/>
    <m/>
    <m/>
    <m/>
    <m/>
    <m/>
    <m/>
  </r>
  <r>
    <x v="0"/>
    <x v="55"/>
    <x v="1"/>
    <s v="Webb"/>
    <x v="5"/>
    <x v="1"/>
    <x v="0"/>
    <x v="2"/>
    <x v="0"/>
    <x v="2"/>
    <x v="0"/>
    <x v="1"/>
    <x v="0"/>
    <x v="0"/>
    <x v="1"/>
    <x v="0"/>
    <x v="1"/>
    <x v="1"/>
    <x v="0"/>
    <x v="0"/>
    <x v="1"/>
    <x v="0"/>
    <x v="0"/>
    <x v="0"/>
    <x v="0"/>
    <x v="1"/>
    <x v="1"/>
    <x v="2"/>
    <x v="2"/>
    <x v="3"/>
    <x v="1"/>
    <x v="2"/>
    <x v="2"/>
    <x v="2"/>
    <m/>
    <m/>
    <m/>
    <m/>
    <m/>
    <m/>
  </r>
  <r>
    <x v="0"/>
    <x v="85"/>
    <x v="1"/>
    <s v="Webb"/>
    <x v="5"/>
    <x v="1"/>
    <x v="1"/>
    <x v="3"/>
    <x v="0"/>
    <x v="0"/>
    <x v="0"/>
    <x v="3"/>
    <x v="0"/>
    <x v="0"/>
    <x v="3"/>
    <x v="0"/>
    <x v="1"/>
    <x v="2"/>
    <x v="0"/>
    <x v="0"/>
    <x v="1"/>
    <x v="0"/>
    <x v="0"/>
    <x v="0"/>
    <x v="0"/>
    <x v="2"/>
    <x v="1"/>
    <x v="1"/>
    <x v="2"/>
    <x v="3"/>
    <x v="1"/>
    <x v="2"/>
    <x v="2"/>
    <x v="2"/>
    <m/>
    <m/>
    <m/>
    <m/>
    <m/>
    <m/>
  </r>
  <r>
    <x v="0"/>
    <x v="112"/>
    <x v="1"/>
    <s v="Webb"/>
    <x v="5"/>
    <x v="1"/>
    <x v="0"/>
    <x v="3"/>
    <x v="0"/>
    <x v="0"/>
    <x v="0"/>
    <x v="2"/>
    <x v="0"/>
    <x v="0"/>
    <x v="2"/>
    <x v="0"/>
    <x v="2"/>
    <x v="2"/>
    <x v="0"/>
    <x v="0"/>
    <x v="2"/>
    <x v="0"/>
    <x v="0"/>
    <x v="0"/>
    <x v="0"/>
    <x v="3"/>
    <x v="3"/>
    <x v="1"/>
    <x v="2"/>
    <x v="3"/>
    <x v="1"/>
    <x v="2"/>
    <x v="2"/>
    <x v="2"/>
    <m/>
    <m/>
    <m/>
    <m/>
    <m/>
    <m/>
  </r>
  <r>
    <x v="0"/>
    <x v="24"/>
    <x v="0"/>
    <s v="Webb"/>
    <x v="5"/>
    <x v="1"/>
    <x v="0"/>
    <x v="2"/>
    <x v="0"/>
    <x v="1"/>
    <x v="0"/>
    <x v="4"/>
    <x v="0"/>
    <x v="0"/>
    <x v="2"/>
    <x v="0"/>
    <x v="1"/>
    <x v="2"/>
    <x v="0"/>
    <x v="0"/>
    <x v="2"/>
    <x v="0"/>
    <x v="0"/>
    <x v="0"/>
    <x v="0"/>
    <x v="2"/>
    <x v="2"/>
    <x v="2"/>
    <x v="2"/>
    <x v="3"/>
    <x v="1"/>
    <x v="2"/>
    <x v="2"/>
    <x v="2"/>
    <m/>
    <m/>
    <m/>
    <m/>
    <m/>
    <m/>
  </r>
  <r>
    <x v="0"/>
    <x v="119"/>
    <x v="0"/>
    <s v="Webb"/>
    <x v="5"/>
    <x v="1"/>
    <x v="0"/>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98"/>
    <x v="2"/>
    <s v="Webb"/>
    <x v="5"/>
    <x v="1"/>
    <x v="0"/>
    <x v="1"/>
    <x v="0"/>
    <x v="0"/>
    <x v="0"/>
    <x v="1"/>
    <x v="0"/>
    <x v="0"/>
    <x v="2"/>
    <x v="0"/>
    <x v="1"/>
    <x v="2"/>
    <x v="0"/>
    <x v="0"/>
    <x v="1"/>
    <x v="0"/>
    <x v="0"/>
    <x v="0"/>
    <x v="0"/>
    <x v="0"/>
    <x v="1"/>
    <x v="3"/>
    <x v="2"/>
    <x v="3"/>
    <x v="1"/>
    <x v="2"/>
    <x v="2"/>
    <x v="2"/>
    <m/>
    <m/>
    <m/>
    <m/>
    <m/>
    <m/>
  </r>
  <r>
    <x v="0"/>
    <x v="11"/>
    <x v="1"/>
    <s v="Webb"/>
    <x v="5"/>
    <x v="1"/>
    <x v="1"/>
    <x v="1"/>
    <x v="0"/>
    <x v="2"/>
    <x v="0"/>
    <x v="2"/>
    <x v="0"/>
    <x v="0"/>
    <x v="2"/>
    <x v="0"/>
    <x v="1"/>
    <x v="2"/>
    <x v="0"/>
    <x v="0"/>
    <x v="1"/>
    <x v="0"/>
    <x v="0"/>
    <x v="0"/>
    <x v="0"/>
    <x v="2"/>
    <x v="2"/>
    <x v="2"/>
    <x v="2"/>
    <x v="3"/>
    <x v="1"/>
    <x v="2"/>
    <x v="2"/>
    <x v="2"/>
    <m/>
    <m/>
    <m/>
    <m/>
    <m/>
    <m/>
  </r>
  <r>
    <x v="0"/>
    <x v="50"/>
    <x v="1"/>
    <s v="Webb"/>
    <x v="5"/>
    <x v="1"/>
    <x v="0"/>
    <x v="1"/>
    <x v="0"/>
    <x v="2"/>
    <x v="0"/>
    <x v="1"/>
    <x v="0"/>
    <x v="0"/>
    <x v="1"/>
    <x v="0"/>
    <x v="1"/>
    <x v="1"/>
    <x v="0"/>
    <x v="0"/>
    <x v="1"/>
    <x v="0"/>
    <x v="0"/>
    <x v="0"/>
    <x v="0"/>
    <x v="1"/>
    <x v="1"/>
    <x v="2"/>
    <x v="2"/>
    <x v="3"/>
    <x v="1"/>
    <x v="2"/>
    <x v="2"/>
    <x v="2"/>
    <m/>
    <m/>
    <m/>
    <m/>
    <m/>
    <m/>
  </r>
  <r>
    <x v="0"/>
    <x v="87"/>
    <x v="0"/>
    <s v="Webb"/>
    <x v="5"/>
    <x v="1"/>
    <x v="1"/>
    <x v="2"/>
    <x v="0"/>
    <x v="0"/>
    <x v="0"/>
    <x v="1"/>
    <x v="0"/>
    <x v="0"/>
    <x v="1"/>
    <x v="0"/>
    <x v="1"/>
    <x v="1"/>
    <x v="0"/>
    <x v="0"/>
    <x v="1"/>
    <x v="0"/>
    <x v="0"/>
    <x v="0"/>
    <x v="0"/>
    <x v="1"/>
    <x v="1"/>
    <x v="1"/>
    <x v="2"/>
    <x v="3"/>
    <x v="1"/>
    <x v="2"/>
    <x v="2"/>
    <x v="2"/>
    <m/>
    <m/>
    <m/>
    <m/>
    <m/>
    <m/>
  </r>
  <r>
    <x v="0"/>
    <x v="143"/>
    <x v="0"/>
    <s v="Webb"/>
    <x v="5"/>
    <x v="1"/>
    <x v="1"/>
    <x v="1"/>
    <x v="0"/>
    <x v="1"/>
    <x v="0"/>
    <x v="2"/>
    <x v="0"/>
    <x v="0"/>
    <x v="4"/>
    <x v="0"/>
    <x v="2"/>
    <x v="2"/>
    <x v="0"/>
    <x v="0"/>
    <x v="3"/>
    <x v="0"/>
    <x v="0"/>
    <x v="0"/>
    <x v="0"/>
    <x v="5"/>
    <x v="5"/>
    <x v="2"/>
    <x v="2"/>
    <x v="3"/>
    <x v="1"/>
    <x v="2"/>
    <x v="2"/>
    <x v="2"/>
    <m/>
    <m/>
    <m/>
    <m/>
    <m/>
    <m/>
  </r>
  <r>
    <x v="0"/>
    <x v="144"/>
    <x v="1"/>
    <s v="Webb"/>
    <x v="5"/>
    <x v="1"/>
    <x v="0"/>
    <x v="1"/>
    <x v="0"/>
    <x v="0"/>
    <x v="0"/>
    <x v="1"/>
    <x v="0"/>
    <x v="0"/>
    <x v="4"/>
    <x v="0"/>
    <x v="5"/>
    <x v="2"/>
    <x v="0"/>
    <x v="0"/>
    <x v="2"/>
    <x v="0"/>
    <x v="0"/>
    <x v="0"/>
    <x v="0"/>
    <x v="3"/>
    <x v="3"/>
    <x v="1"/>
    <x v="2"/>
    <x v="3"/>
    <x v="1"/>
    <x v="2"/>
    <x v="2"/>
    <x v="2"/>
    <m/>
    <m/>
    <m/>
    <m/>
    <m/>
    <m/>
  </r>
  <r>
    <x v="0"/>
    <x v="138"/>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19"/>
    <x v="0"/>
    <s v="Webb"/>
    <x v="5"/>
    <x v="1"/>
    <x v="1"/>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
    <x v="1"/>
    <s v="Webb"/>
    <x v="5"/>
    <x v="1"/>
    <x v="1"/>
    <x v="2"/>
    <x v="0"/>
    <x v="2"/>
    <x v="0"/>
    <x v="1"/>
    <x v="0"/>
    <x v="0"/>
    <x v="1"/>
    <x v="0"/>
    <x v="1"/>
    <x v="1"/>
    <x v="0"/>
    <x v="0"/>
    <x v="1"/>
    <x v="0"/>
    <x v="0"/>
    <x v="0"/>
    <x v="0"/>
    <x v="1"/>
    <x v="1"/>
    <x v="2"/>
    <x v="2"/>
    <x v="3"/>
    <x v="1"/>
    <x v="2"/>
    <x v="2"/>
    <x v="2"/>
    <m/>
    <m/>
    <m/>
    <m/>
    <m/>
    <m/>
  </r>
  <r>
    <x v="0"/>
    <x v="12"/>
    <x v="1"/>
    <s v="Webb"/>
    <x v="5"/>
    <x v="1"/>
    <x v="1"/>
    <x v="2"/>
    <x v="0"/>
    <x v="2"/>
    <x v="0"/>
    <x v="1"/>
    <x v="0"/>
    <x v="0"/>
    <x v="0"/>
    <x v="0"/>
    <x v="1"/>
    <x v="0"/>
    <x v="0"/>
    <x v="0"/>
    <x v="1"/>
    <x v="0"/>
    <x v="0"/>
    <x v="0"/>
    <x v="0"/>
    <x v="0"/>
    <x v="1"/>
    <x v="2"/>
    <x v="2"/>
    <x v="3"/>
    <x v="1"/>
    <x v="2"/>
    <x v="2"/>
    <x v="2"/>
    <m/>
    <m/>
    <m/>
    <m/>
    <m/>
    <m/>
  </r>
  <r>
    <x v="0"/>
    <x v="74"/>
    <x v="1"/>
    <s v="Webb"/>
    <x v="5"/>
    <x v="1"/>
    <x v="0"/>
    <x v="2"/>
    <x v="0"/>
    <x v="2"/>
    <x v="0"/>
    <x v="1"/>
    <x v="0"/>
    <x v="0"/>
    <x v="1"/>
    <x v="0"/>
    <x v="1"/>
    <x v="1"/>
    <x v="0"/>
    <x v="0"/>
    <x v="1"/>
    <x v="0"/>
    <x v="0"/>
    <x v="0"/>
    <x v="0"/>
    <x v="1"/>
    <x v="1"/>
    <x v="2"/>
    <x v="2"/>
    <x v="3"/>
    <x v="1"/>
    <x v="2"/>
    <x v="2"/>
    <x v="2"/>
    <m/>
    <m/>
    <m/>
    <m/>
    <m/>
    <m/>
  </r>
  <r>
    <x v="0"/>
    <x v="12"/>
    <x v="1"/>
    <s v="Webb"/>
    <x v="5"/>
    <x v="1"/>
    <x v="1"/>
    <x v="1"/>
    <x v="0"/>
    <x v="2"/>
    <x v="0"/>
    <x v="1"/>
    <x v="0"/>
    <x v="0"/>
    <x v="1"/>
    <x v="0"/>
    <x v="1"/>
    <x v="1"/>
    <x v="0"/>
    <x v="0"/>
    <x v="1"/>
    <x v="0"/>
    <x v="0"/>
    <x v="0"/>
    <x v="0"/>
    <x v="1"/>
    <x v="1"/>
    <x v="2"/>
    <x v="2"/>
    <x v="3"/>
    <x v="1"/>
    <x v="2"/>
    <x v="2"/>
    <x v="2"/>
    <m/>
    <m/>
    <m/>
    <m/>
    <m/>
    <m/>
  </r>
  <r>
    <x v="0"/>
    <x v="82"/>
    <x v="1"/>
    <s v="Webb"/>
    <x v="5"/>
    <x v="1"/>
    <x v="1"/>
    <x v="2"/>
    <x v="0"/>
    <x v="0"/>
    <x v="0"/>
    <x v="1"/>
    <x v="0"/>
    <x v="0"/>
    <x v="1"/>
    <x v="0"/>
    <x v="1"/>
    <x v="1"/>
    <x v="0"/>
    <x v="0"/>
    <x v="1"/>
    <x v="0"/>
    <x v="0"/>
    <x v="0"/>
    <x v="0"/>
    <x v="1"/>
    <x v="1"/>
    <x v="1"/>
    <x v="2"/>
    <x v="3"/>
    <x v="1"/>
    <x v="2"/>
    <x v="2"/>
    <x v="2"/>
    <m/>
    <m/>
    <m/>
    <m/>
    <m/>
    <m/>
  </r>
  <r>
    <x v="0"/>
    <x v="82"/>
    <x v="1"/>
    <s v="Webb"/>
    <x v="5"/>
    <x v="1"/>
    <x v="0"/>
    <x v="2"/>
    <x v="0"/>
    <x v="2"/>
    <x v="0"/>
    <x v="2"/>
    <x v="0"/>
    <x v="0"/>
    <x v="1"/>
    <x v="0"/>
    <x v="1"/>
    <x v="1"/>
    <x v="0"/>
    <x v="0"/>
    <x v="1"/>
    <x v="0"/>
    <x v="0"/>
    <x v="0"/>
    <x v="0"/>
    <x v="2"/>
    <x v="2"/>
    <x v="2"/>
    <x v="2"/>
    <x v="3"/>
    <x v="1"/>
    <x v="2"/>
    <x v="2"/>
    <x v="2"/>
    <m/>
    <m/>
    <m/>
    <m/>
    <m/>
    <m/>
  </r>
  <r>
    <x v="0"/>
    <x v="119"/>
    <x v="0"/>
    <s v="Webb"/>
    <x v="5"/>
    <x v="1"/>
    <x v="1"/>
    <x v="2"/>
    <x v="0"/>
    <x v="2"/>
    <x v="0"/>
    <x v="2"/>
    <x v="0"/>
    <x v="0"/>
    <x v="1"/>
    <x v="0"/>
    <x v="1"/>
    <x v="1"/>
    <x v="0"/>
    <x v="0"/>
    <x v="1"/>
    <x v="0"/>
    <x v="0"/>
    <x v="0"/>
    <x v="0"/>
    <x v="1"/>
    <x v="1"/>
    <x v="2"/>
    <x v="2"/>
    <x v="3"/>
    <x v="1"/>
    <x v="2"/>
    <x v="2"/>
    <x v="2"/>
    <m/>
    <m/>
    <m/>
    <m/>
    <m/>
    <m/>
  </r>
  <r>
    <x v="0"/>
    <x v="74"/>
    <x v="1"/>
    <s v="Webb"/>
    <x v="5"/>
    <x v="1"/>
    <x v="0"/>
    <x v="3"/>
    <x v="0"/>
    <x v="1"/>
    <x v="0"/>
    <x v="2"/>
    <x v="0"/>
    <x v="0"/>
    <x v="3"/>
    <x v="0"/>
    <x v="2"/>
    <x v="3"/>
    <x v="0"/>
    <x v="0"/>
    <x v="3"/>
    <x v="0"/>
    <x v="0"/>
    <x v="0"/>
    <x v="0"/>
    <x v="2"/>
    <x v="4"/>
    <x v="2"/>
    <x v="2"/>
    <x v="3"/>
    <x v="1"/>
    <x v="2"/>
    <x v="2"/>
    <x v="2"/>
    <m/>
    <m/>
    <m/>
    <m/>
    <m/>
    <m/>
  </r>
  <r>
    <x v="0"/>
    <x v="119"/>
    <x v="0"/>
    <s v="Webb"/>
    <x v="5"/>
    <x v="1"/>
    <x v="0"/>
    <x v="2"/>
    <x v="0"/>
    <x v="2"/>
    <x v="0"/>
    <x v="1"/>
    <x v="0"/>
    <x v="0"/>
    <x v="1"/>
    <x v="0"/>
    <x v="1"/>
    <x v="1"/>
    <x v="0"/>
    <x v="0"/>
    <x v="1"/>
    <x v="0"/>
    <x v="0"/>
    <x v="0"/>
    <x v="0"/>
    <x v="1"/>
    <x v="1"/>
    <x v="2"/>
    <x v="2"/>
    <x v="3"/>
    <x v="1"/>
    <x v="2"/>
    <x v="2"/>
    <x v="2"/>
    <m/>
    <m/>
    <m/>
    <m/>
    <m/>
    <m/>
  </r>
  <r>
    <x v="0"/>
    <x v="99"/>
    <x v="0"/>
    <s v="Webb"/>
    <x v="5"/>
    <x v="1"/>
    <x v="1"/>
    <x v="1"/>
    <x v="0"/>
    <x v="2"/>
    <x v="0"/>
    <x v="1"/>
    <x v="0"/>
    <x v="0"/>
    <x v="2"/>
    <x v="0"/>
    <x v="1"/>
    <x v="1"/>
    <x v="0"/>
    <x v="0"/>
    <x v="1"/>
    <x v="0"/>
    <x v="0"/>
    <x v="0"/>
    <x v="0"/>
    <x v="2"/>
    <x v="2"/>
    <x v="2"/>
    <x v="2"/>
    <x v="3"/>
    <x v="1"/>
    <x v="2"/>
    <x v="2"/>
    <x v="2"/>
    <m/>
    <m/>
    <m/>
    <m/>
    <m/>
    <m/>
  </r>
  <r>
    <x v="0"/>
    <x v="74"/>
    <x v="1"/>
    <s v="Webb"/>
    <x v="5"/>
    <x v="1"/>
    <x v="1"/>
    <x v="2"/>
    <x v="0"/>
    <x v="2"/>
    <x v="0"/>
    <x v="1"/>
    <x v="0"/>
    <x v="0"/>
    <x v="1"/>
    <x v="0"/>
    <x v="1"/>
    <x v="1"/>
    <x v="0"/>
    <x v="0"/>
    <x v="1"/>
    <x v="0"/>
    <x v="0"/>
    <x v="0"/>
    <x v="0"/>
    <x v="1"/>
    <x v="1"/>
    <x v="2"/>
    <x v="2"/>
    <x v="3"/>
    <x v="1"/>
    <x v="2"/>
    <x v="2"/>
    <x v="2"/>
    <m/>
    <m/>
    <m/>
    <m/>
    <m/>
    <m/>
  </r>
  <r>
    <x v="0"/>
    <x v="126"/>
    <x v="1"/>
    <s v="Webb"/>
    <x v="5"/>
    <x v="1"/>
    <x v="1"/>
    <x v="1"/>
    <x v="0"/>
    <x v="1"/>
    <x v="0"/>
    <x v="2"/>
    <x v="0"/>
    <x v="0"/>
    <x v="4"/>
    <x v="0"/>
    <x v="2"/>
    <x v="2"/>
    <x v="0"/>
    <x v="0"/>
    <x v="2"/>
    <x v="0"/>
    <x v="0"/>
    <x v="0"/>
    <x v="0"/>
    <x v="2"/>
    <x v="2"/>
    <x v="2"/>
    <x v="2"/>
    <x v="3"/>
    <x v="1"/>
    <x v="2"/>
    <x v="2"/>
    <x v="2"/>
    <m/>
    <m/>
    <m/>
    <m/>
    <m/>
    <m/>
  </r>
  <r>
    <x v="0"/>
    <x v="99"/>
    <x v="0"/>
    <s v="Webb"/>
    <x v="5"/>
    <x v="1"/>
    <x v="0"/>
    <x v="1"/>
    <x v="0"/>
    <x v="2"/>
    <x v="0"/>
    <x v="1"/>
    <x v="0"/>
    <x v="0"/>
    <x v="1"/>
    <x v="0"/>
    <x v="1"/>
    <x v="1"/>
    <x v="0"/>
    <x v="0"/>
    <x v="1"/>
    <x v="0"/>
    <x v="0"/>
    <x v="0"/>
    <x v="0"/>
    <x v="1"/>
    <x v="1"/>
    <x v="2"/>
    <x v="2"/>
    <x v="3"/>
    <x v="1"/>
    <x v="2"/>
    <x v="2"/>
    <x v="2"/>
    <m/>
    <m/>
    <m/>
    <m/>
    <m/>
    <m/>
  </r>
  <r>
    <x v="0"/>
    <x v="99"/>
    <x v="0"/>
    <s v="Webb"/>
    <x v="5"/>
    <x v="1"/>
    <x v="0"/>
    <x v="1"/>
    <x v="0"/>
    <x v="2"/>
    <x v="0"/>
    <x v="1"/>
    <x v="0"/>
    <x v="0"/>
    <x v="2"/>
    <x v="0"/>
    <x v="1"/>
    <x v="1"/>
    <x v="0"/>
    <x v="0"/>
    <x v="1"/>
    <x v="0"/>
    <x v="0"/>
    <x v="0"/>
    <x v="0"/>
    <x v="2"/>
    <x v="2"/>
    <x v="2"/>
    <x v="2"/>
    <x v="3"/>
    <x v="1"/>
    <x v="2"/>
    <x v="2"/>
    <x v="2"/>
    <m/>
    <m/>
    <m/>
    <m/>
    <m/>
    <m/>
  </r>
  <r>
    <x v="0"/>
    <x v="104"/>
    <x v="1"/>
    <s v="Webb"/>
    <x v="5"/>
    <x v="1"/>
    <x v="1"/>
    <x v="2"/>
    <x v="0"/>
    <x v="4"/>
    <x v="0"/>
    <x v="1"/>
    <x v="0"/>
    <x v="0"/>
    <x v="1"/>
    <x v="0"/>
    <x v="1"/>
    <x v="1"/>
    <x v="0"/>
    <x v="0"/>
    <x v="1"/>
    <x v="0"/>
    <x v="0"/>
    <x v="0"/>
    <x v="0"/>
    <x v="1"/>
    <x v="1"/>
    <x v="2"/>
    <x v="2"/>
    <x v="3"/>
    <x v="1"/>
    <x v="2"/>
    <x v="2"/>
    <x v="2"/>
    <m/>
    <m/>
    <m/>
    <m/>
    <m/>
    <m/>
  </r>
  <r>
    <x v="0"/>
    <x v="68"/>
    <x v="1"/>
    <s v="Webb"/>
    <x v="5"/>
    <x v="1"/>
    <x v="0"/>
    <x v="2"/>
    <x v="0"/>
    <x v="2"/>
    <x v="0"/>
    <x v="1"/>
    <x v="0"/>
    <x v="0"/>
    <x v="1"/>
    <x v="0"/>
    <x v="1"/>
    <x v="1"/>
    <x v="0"/>
    <x v="0"/>
    <x v="1"/>
    <x v="0"/>
    <x v="0"/>
    <x v="0"/>
    <x v="0"/>
    <x v="1"/>
    <x v="1"/>
    <x v="2"/>
    <x v="2"/>
    <x v="3"/>
    <x v="1"/>
    <x v="2"/>
    <x v="2"/>
    <x v="2"/>
    <m/>
    <m/>
    <m/>
    <m/>
    <m/>
    <m/>
  </r>
  <r>
    <x v="0"/>
    <x v="30"/>
    <x v="0"/>
    <s v="Webb"/>
    <x v="5"/>
    <x v="1"/>
    <x v="0"/>
    <x v="1"/>
    <x v="0"/>
    <x v="1"/>
    <x v="0"/>
    <x v="2"/>
    <x v="0"/>
    <x v="0"/>
    <x v="1"/>
    <x v="0"/>
    <x v="2"/>
    <x v="2"/>
    <x v="0"/>
    <x v="0"/>
    <x v="1"/>
    <x v="0"/>
    <x v="0"/>
    <x v="0"/>
    <x v="0"/>
    <x v="2"/>
    <x v="2"/>
    <x v="2"/>
    <x v="2"/>
    <x v="3"/>
    <x v="1"/>
    <x v="2"/>
    <x v="2"/>
    <x v="2"/>
    <m/>
    <m/>
    <m/>
    <m/>
    <m/>
    <m/>
  </r>
  <r>
    <x v="0"/>
    <x v="13"/>
    <x v="1"/>
    <s v="Webb"/>
    <x v="5"/>
    <x v="1"/>
    <x v="1"/>
    <x v="1"/>
    <x v="0"/>
    <x v="0"/>
    <x v="0"/>
    <x v="2"/>
    <x v="0"/>
    <x v="0"/>
    <x v="2"/>
    <x v="0"/>
    <x v="2"/>
    <x v="2"/>
    <x v="0"/>
    <x v="0"/>
    <x v="2"/>
    <x v="0"/>
    <x v="0"/>
    <x v="0"/>
    <x v="0"/>
    <x v="2"/>
    <x v="1"/>
    <x v="1"/>
    <x v="2"/>
    <x v="3"/>
    <x v="1"/>
    <x v="2"/>
    <x v="2"/>
    <x v="2"/>
    <m/>
    <m/>
    <m/>
    <m/>
    <m/>
    <m/>
  </r>
  <r>
    <x v="0"/>
    <x v="74"/>
    <x v="1"/>
    <s v="Webb"/>
    <x v="5"/>
    <x v="1"/>
    <x v="0"/>
    <x v="1"/>
    <x v="0"/>
    <x v="1"/>
    <x v="0"/>
    <x v="2"/>
    <x v="0"/>
    <x v="0"/>
    <x v="2"/>
    <x v="0"/>
    <x v="1"/>
    <x v="2"/>
    <x v="0"/>
    <x v="0"/>
    <x v="1"/>
    <x v="0"/>
    <x v="0"/>
    <x v="0"/>
    <x v="0"/>
    <x v="2"/>
    <x v="2"/>
    <x v="2"/>
    <x v="2"/>
    <x v="3"/>
    <x v="1"/>
    <x v="2"/>
    <x v="2"/>
    <x v="2"/>
    <m/>
    <m/>
    <m/>
    <m/>
    <m/>
    <m/>
  </r>
  <r>
    <x v="0"/>
    <x v="10"/>
    <x v="0"/>
    <s v="Webb"/>
    <x v="5"/>
    <x v="1"/>
    <x v="1"/>
    <x v="1"/>
    <x v="0"/>
    <x v="0"/>
    <x v="0"/>
    <x v="1"/>
    <x v="0"/>
    <x v="0"/>
    <x v="1"/>
    <x v="0"/>
    <x v="1"/>
    <x v="2"/>
    <x v="0"/>
    <x v="0"/>
    <x v="2"/>
    <x v="0"/>
    <x v="0"/>
    <x v="0"/>
    <x v="0"/>
    <x v="1"/>
    <x v="1"/>
    <x v="1"/>
    <x v="2"/>
    <x v="3"/>
    <x v="1"/>
    <x v="2"/>
    <x v="2"/>
    <x v="2"/>
    <m/>
    <m/>
    <m/>
    <m/>
    <m/>
    <m/>
  </r>
  <r>
    <x v="0"/>
    <x v="99"/>
    <x v="0"/>
    <s v="Webb"/>
    <x v="5"/>
    <x v="1"/>
    <x v="0"/>
    <x v="2"/>
    <x v="0"/>
    <x v="2"/>
    <x v="0"/>
    <x v="1"/>
    <x v="0"/>
    <x v="0"/>
    <x v="1"/>
    <x v="0"/>
    <x v="1"/>
    <x v="1"/>
    <x v="0"/>
    <x v="0"/>
    <x v="1"/>
    <x v="0"/>
    <x v="0"/>
    <x v="0"/>
    <x v="0"/>
    <x v="1"/>
    <x v="1"/>
    <x v="2"/>
    <x v="2"/>
    <x v="3"/>
    <x v="1"/>
    <x v="2"/>
    <x v="2"/>
    <x v="2"/>
    <m/>
    <m/>
    <m/>
    <m/>
    <m/>
    <m/>
  </r>
  <r>
    <x v="0"/>
    <x v="82"/>
    <x v="1"/>
    <s v="Webb"/>
    <x v="5"/>
    <x v="1"/>
    <x v="1"/>
    <x v="2"/>
    <x v="0"/>
    <x v="2"/>
    <x v="0"/>
    <x v="1"/>
    <x v="0"/>
    <x v="0"/>
    <x v="1"/>
    <x v="0"/>
    <x v="2"/>
    <x v="1"/>
    <x v="0"/>
    <x v="0"/>
    <x v="2"/>
    <x v="0"/>
    <x v="0"/>
    <x v="0"/>
    <x v="0"/>
    <x v="2"/>
    <x v="2"/>
    <x v="2"/>
    <x v="2"/>
    <x v="3"/>
    <x v="1"/>
    <x v="2"/>
    <x v="2"/>
    <x v="2"/>
    <m/>
    <m/>
    <m/>
    <m/>
    <m/>
    <m/>
  </r>
  <r>
    <x v="0"/>
    <x v="82"/>
    <x v="1"/>
    <s v="Webb"/>
    <x v="5"/>
    <x v="1"/>
    <x v="1"/>
    <x v="3"/>
    <x v="0"/>
    <x v="2"/>
    <x v="0"/>
    <x v="1"/>
    <x v="0"/>
    <x v="0"/>
    <x v="1"/>
    <x v="0"/>
    <x v="1"/>
    <x v="1"/>
    <x v="0"/>
    <x v="0"/>
    <x v="1"/>
    <x v="0"/>
    <x v="0"/>
    <x v="0"/>
    <x v="0"/>
    <x v="2"/>
    <x v="1"/>
    <x v="2"/>
    <x v="2"/>
    <x v="3"/>
    <x v="1"/>
    <x v="2"/>
    <x v="2"/>
    <x v="2"/>
    <m/>
    <m/>
    <m/>
    <m/>
    <m/>
    <m/>
  </r>
  <r>
    <x v="0"/>
    <x v="30"/>
    <x v="0"/>
    <s v="Webb"/>
    <x v="5"/>
    <x v="1"/>
    <x v="1"/>
    <x v="1"/>
    <x v="0"/>
    <x v="1"/>
    <x v="0"/>
    <x v="1"/>
    <x v="0"/>
    <x v="0"/>
    <x v="2"/>
    <x v="0"/>
    <x v="2"/>
    <x v="2"/>
    <x v="0"/>
    <x v="0"/>
    <x v="2"/>
    <x v="0"/>
    <x v="0"/>
    <x v="0"/>
    <x v="0"/>
    <x v="2"/>
    <x v="2"/>
    <x v="2"/>
    <x v="2"/>
    <x v="3"/>
    <x v="1"/>
    <x v="2"/>
    <x v="2"/>
    <x v="2"/>
    <m/>
    <m/>
    <m/>
    <m/>
    <m/>
    <m/>
  </r>
  <r>
    <x v="0"/>
    <x v="30"/>
    <x v="0"/>
    <s v="Webb"/>
    <x v="5"/>
    <x v="1"/>
    <x v="0"/>
    <x v="3"/>
    <x v="0"/>
    <x v="1"/>
    <x v="0"/>
    <x v="2"/>
    <x v="0"/>
    <x v="0"/>
    <x v="4"/>
    <x v="0"/>
    <x v="2"/>
    <x v="2"/>
    <x v="0"/>
    <x v="0"/>
    <x v="2"/>
    <x v="0"/>
    <x v="0"/>
    <x v="0"/>
    <x v="0"/>
    <x v="2"/>
    <x v="2"/>
    <x v="2"/>
    <x v="2"/>
    <x v="3"/>
    <x v="1"/>
    <x v="2"/>
    <x v="2"/>
    <x v="2"/>
    <m/>
    <m/>
    <m/>
    <m/>
    <m/>
    <m/>
  </r>
  <r>
    <x v="0"/>
    <x v="53"/>
    <x v="1"/>
    <s v="Webb"/>
    <x v="5"/>
    <x v="1"/>
    <x v="1"/>
    <x v="2"/>
    <x v="0"/>
    <x v="2"/>
    <x v="0"/>
    <x v="1"/>
    <x v="0"/>
    <x v="0"/>
    <x v="1"/>
    <x v="0"/>
    <x v="1"/>
    <x v="1"/>
    <x v="0"/>
    <x v="0"/>
    <x v="1"/>
    <x v="0"/>
    <x v="0"/>
    <x v="0"/>
    <x v="0"/>
    <x v="1"/>
    <x v="1"/>
    <x v="2"/>
    <x v="2"/>
    <x v="3"/>
    <x v="1"/>
    <x v="2"/>
    <x v="2"/>
    <x v="2"/>
    <m/>
    <m/>
    <m/>
    <m/>
    <m/>
    <m/>
  </r>
  <r>
    <x v="0"/>
    <x v="53"/>
    <x v="1"/>
    <s v="Webb"/>
    <x v="5"/>
    <x v="1"/>
    <x v="1"/>
    <x v="2"/>
    <x v="0"/>
    <x v="2"/>
    <x v="0"/>
    <x v="1"/>
    <x v="0"/>
    <x v="0"/>
    <x v="1"/>
    <x v="0"/>
    <x v="1"/>
    <x v="1"/>
    <x v="0"/>
    <x v="0"/>
    <x v="1"/>
    <x v="0"/>
    <x v="0"/>
    <x v="0"/>
    <x v="0"/>
    <x v="1"/>
    <x v="1"/>
    <x v="2"/>
    <x v="2"/>
    <x v="3"/>
    <x v="1"/>
    <x v="2"/>
    <x v="2"/>
    <x v="2"/>
    <m/>
    <m/>
    <m/>
    <m/>
    <m/>
    <m/>
  </r>
  <r>
    <x v="0"/>
    <x v="99"/>
    <x v="0"/>
    <s v="Webb"/>
    <x v="5"/>
    <x v="1"/>
    <x v="0"/>
    <x v="2"/>
    <x v="0"/>
    <x v="2"/>
    <x v="0"/>
    <x v="1"/>
    <x v="0"/>
    <x v="0"/>
    <x v="1"/>
    <x v="0"/>
    <x v="1"/>
    <x v="1"/>
    <x v="0"/>
    <x v="0"/>
    <x v="1"/>
    <x v="0"/>
    <x v="0"/>
    <x v="0"/>
    <x v="0"/>
    <x v="1"/>
    <x v="1"/>
    <x v="2"/>
    <x v="2"/>
    <x v="3"/>
    <x v="1"/>
    <x v="2"/>
    <x v="2"/>
    <x v="2"/>
    <m/>
    <m/>
    <m/>
    <m/>
    <m/>
    <m/>
  </r>
  <r>
    <x v="0"/>
    <x v="74"/>
    <x v="1"/>
    <s v="Webb"/>
    <x v="5"/>
    <x v="1"/>
    <x v="3"/>
    <x v="2"/>
    <x v="0"/>
    <x v="2"/>
    <x v="0"/>
    <x v="1"/>
    <x v="0"/>
    <x v="0"/>
    <x v="1"/>
    <x v="0"/>
    <x v="1"/>
    <x v="1"/>
    <x v="0"/>
    <x v="0"/>
    <x v="1"/>
    <x v="0"/>
    <x v="0"/>
    <x v="0"/>
    <x v="0"/>
    <x v="1"/>
    <x v="1"/>
    <x v="2"/>
    <x v="2"/>
    <x v="3"/>
    <x v="1"/>
    <x v="2"/>
    <x v="2"/>
    <x v="2"/>
    <m/>
    <m/>
    <m/>
    <m/>
    <m/>
    <m/>
  </r>
  <r>
    <x v="0"/>
    <x v="11"/>
    <x v="1"/>
    <s v="Webb"/>
    <x v="5"/>
    <x v="1"/>
    <x v="1"/>
    <x v="2"/>
    <x v="0"/>
    <x v="2"/>
    <x v="0"/>
    <x v="1"/>
    <x v="0"/>
    <x v="0"/>
    <x v="1"/>
    <x v="0"/>
    <x v="2"/>
    <x v="2"/>
    <x v="0"/>
    <x v="0"/>
    <x v="1"/>
    <x v="0"/>
    <x v="0"/>
    <x v="0"/>
    <x v="0"/>
    <x v="1"/>
    <x v="1"/>
    <x v="2"/>
    <x v="2"/>
    <x v="3"/>
    <x v="1"/>
    <x v="2"/>
    <x v="2"/>
    <x v="2"/>
    <m/>
    <m/>
    <m/>
    <m/>
    <m/>
    <m/>
  </r>
  <r>
    <x v="0"/>
    <x v="11"/>
    <x v="1"/>
    <s v="Webb"/>
    <x v="5"/>
    <x v="1"/>
    <x v="0"/>
    <x v="1"/>
    <x v="0"/>
    <x v="2"/>
    <x v="0"/>
    <x v="2"/>
    <x v="0"/>
    <x v="0"/>
    <x v="2"/>
    <x v="0"/>
    <x v="1"/>
    <x v="2"/>
    <x v="0"/>
    <x v="0"/>
    <x v="1"/>
    <x v="0"/>
    <x v="0"/>
    <x v="0"/>
    <x v="0"/>
    <x v="1"/>
    <x v="1"/>
    <x v="2"/>
    <x v="2"/>
    <x v="3"/>
    <x v="1"/>
    <x v="2"/>
    <x v="2"/>
    <x v="2"/>
    <m/>
    <m/>
    <m/>
    <m/>
    <m/>
    <m/>
  </r>
  <r>
    <x v="0"/>
    <x v="104"/>
    <x v="1"/>
    <s v="Webb"/>
    <x v="5"/>
    <x v="1"/>
    <x v="1"/>
    <x v="1"/>
    <x v="0"/>
    <x v="0"/>
    <x v="0"/>
    <x v="1"/>
    <x v="0"/>
    <x v="0"/>
    <x v="2"/>
    <x v="0"/>
    <x v="1"/>
    <x v="1"/>
    <x v="0"/>
    <x v="0"/>
    <x v="1"/>
    <x v="0"/>
    <x v="0"/>
    <x v="0"/>
    <x v="0"/>
    <x v="2"/>
    <x v="2"/>
    <x v="1"/>
    <x v="2"/>
    <x v="3"/>
    <x v="1"/>
    <x v="2"/>
    <x v="2"/>
    <x v="2"/>
    <m/>
    <m/>
    <m/>
    <m/>
    <m/>
    <m/>
  </r>
  <r>
    <x v="0"/>
    <x v="117"/>
    <x v="1"/>
    <s v="Webb"/>
    <x v="5"/>
    <x v="1"/>
    <x v="0"/>
    <x v="3"/>
    <x v="0"/>
    <x v="1"/>
    <x v="0"/>
    <x v="3"/>
    <x v="0"/>
    <x v="0"/>
    <x v="3"/>
    <x v="0"/>
    <x v="3"/>
    <x v="1"/>
    <x v="0"/>
    <x v="0"/>
    <x v="1"/>
    <x v="0"/>
    <x v="0"/>
    <x v="0"/>
    <x v="0"/>
    <x v="2"/>
    <x v="4"/>
    <x v="2"/>
    <x v="2"/>
    <x v="3"/>
    <x v="1"/>
    <x v="2"/>
    <x v="2"/>
    <x v="2"/>
    <m/>
    <m/>
    <m/>
    <m/>
    <m/>
    <m/>
  </r>
  <r>
    <x v="0"/>
    <x v="104"/>
    <x v="1"/>
    <s v="Webb"/>
    <x v="5"/>
    <x v="1"/>
    <x v="0"/>
    <x v="2"/>
    <x v="0"/>
    <x v="2"/>
    <x v="0"/>
    <x v="1"/>
    <x v="0"/>
    <x v="0"/>
    <x v="1"/>
    <x v="0"/>
    <x v="1"/>
    <x v="1"/>
    <x v="0"/>
    <x v="0"/>
    <x v="1"/>
    <x v="0"/>
    <x v="0"/>
    <x v="0"/>
    <x v="0"/>
    <x v="1"/>
    <x v="1"/>
    <x v="2"/>
    <x v="2"/>
    <x v="3"/>
    <x v="1"/>
    <x v="2"/>
    <x v="2"/>
    <x v="2"/>
    <m/>
    <m/>
    <m/>
    <m/>
    <m/>
    <m/>
  </r>
  <r>
    <x v="0"/>
    <x v="11"/>
    <x v="1"/>
    <s v="Webb"/>
    <x v="5"/>
    <x v="1"/>
    <x v="1"/>
    <x v="2"/>
    <x v="0"/>
    <x v="2"/>
    <x v="0"/>
    <x v="1"/>
    <x v="0"/>
    <x v="0"/>
    <x v="1"/>
    <x v="0"/>
    <x v="1"/>
    <x v="1"/>
    <x v="0"/>
    <x v="0"/>
    <x v="1"/>
    <x v="0"/>
    <x v="0"/>
    <x v="0"/>
    <x v="0"/>
    <x v="1"/>
    <x v="1"/>
    <x v="2"/>
    <x v="2"/>
    <x v="3"/>
    <x v="1"/>
    <x v="2"/>
    <x v="2"/>
    <x v="2"/>
    <m/>
    <m/>
    <m/>
    <m/>
    <m/>
    <m/>
  </r>
  <r>
    <x v="0"/>
    <x v="11"/>
    <x v="1"/>
    <s v="Webb"/>
    <x v="5"/>
    <x v="1"/>
    <x v="0"/>
    <x v="2"/>
    <x v="0"/>
    <x v="2"/>
    <x v="0"/>
    <x v="1"/>
    <x v="0"/>
    <x v="0"/>
    <x v="1"/>
    <x v="0"/>
    <x v="1"/>
    <x v="1"/>
    <x v="0"/>
    <x v="0"/>
    <x v="1"/>
    <x v="0"/>
    <x v="0"/>
    <x v="0"/>
    <x v="0"/>
    <x v="1"/>
    <x v="1"/>
    <x v="2"/>
    <x v="2"/>
    <x v="3"/>
    <x v="1"/>
    <x v="2"/>
    <x v="2"/>
    <x v="2"/>
    <m/>
    <m/>
    <m/>
    <m/>
    <m/>
    <m/>
  </r>
  <r>
    <x v="0"/>
    <x v="104"/>
    <x v="1"/>
    <s v="Webb"/>
    <x v="5"/>
    <x v="1"/>
    <x v="0"/>
    <x v="2"/>
    <x v="0"/>
    <x v="2"/>
    <x v="0"/>
    <x v="2"/>
    <x v="0"/>
    <x v="0"/>
    <x v="2"/>
    <x v="0"/>
    <x v="1"/>
    <x v="1"/>
    <x v="0"/>
    <x v="0"/>
    <x v="1"/>
    <x v="0"/>
    <x v="0"/>
    <x v="0"/>
    <x v="0"/>
    <x v="1"/>
    <x v="2"/>
    <x v="2"/>
    <x v="2"/>
    <x v="3"/>
    <x v="1"/>
    <x v="2"/>
    <x v="2"/>
    <x v="2"/>
    <m/>
    <m/>
    <m/>
    <m/>
    <m/>
    <m/>
  </r>
  <r>
    <x v="0"/>
    <x v="32"/>
    <x v="0"/>
    <s v="Webb"/>
    <x v="5"/>
    <x v="1"/>
    <x v="3"/>
    <x v="1"/>
    <x v="0"/>
    <x v="0"/>
    <x v="0"/>
    <x v="2"/>
    <x v="0"/>
    <x v="0"/>
    <x v="2"/>
    <x v="0"/>
    <x v="2"/>
    <x v="2"/>
    <x v="0"/>
    <x v="0"/>
    <x v="2"/>
    <x v="0"/>
    <x v="0"/>
    <x v="0"/>
    <x v="0"/>
    <x v="2"/>
    <x v="2"/>
    <x v="1"/>
    <x v="2"/>
    <x v="3"/>
    <x v="1"/>
    <x v="2"/>
    <x v="2"/>
    <x v="2"/>
    <m/>
    <m/>
    <m/>
    <m/>
    <m/>
    <m/>
  </r>
  <r>
    <x v="0"/>
    <x v="99"/>
    <x v="0"/>
    <s v="Webb"/>
    <x v="5"/>
    <x v="1"/>
    <x v="0"/>
    <x v="2"/>
    <x v="0"/>
    <x v="2"/>
    <x v="0"/>
    <x v="1"/>
    <x v="0"/>
    <x v="0"/>
    <x v="1"/>
    <x v="0"/>
    <x v="1"/>
    <x v="1"/>
    <x v="0"/>
    <x v="0"/>
    <x v="1"/>
    <x v="0"/>
    <x v="0"/>
    <x v="0"/>
    <x v="0"/>
    <x v="0"/>
    <x v="1"/>
    <x v="2"/>
    <x v="2"/>
    <x v="3"/>
    <x v="1"/>
    <x v="2"/>
    <x v="2"/>
    <x v="2"/>
    <m/>
    <m/>
    <m/>
    <m/>
    <m/>
    <m/>
  </r>
  <r>
    <x v="0"/>
    <x v="63"/>
    <x v="0"/>
    <s v="Webb"/>
    <x v="5"/>
    <x v="1"/>
    <x v="0"/>
    <x v="1"/>
    <x v="0"/>
    <x v="1"/>
    <x v="0"/>
    <x v="1"/>
    <x v="0"/>
    <x v="0"/>
    <x v="2"/>
    <x v="0"/>
    <x v="2"/>
    <x v="2"/>
    <x v="0"/>
    <x v="0"/>
    <x v="1"/>
    <x v="0"/>
    <x v="0"/>
    <x v="0"/>
    <x v="0"/>
    <x v="1"/>
    <x v="2"/>
    <x v="2"/>
    <x v="2"/>
    <x v="3"/>
    <x v="1"/>
    <x v="2"/>
    <x v="2"/>
    <x v="2"/>
    <m/>
    <m/>
    <m/>
    <m/>
    <m/>
    <m/>
  </r>
  <r>
    <x v="0"/>
    <x v="99"/>
    <x v="0"/>
    <s v="Webb"/>
    <x v="5"/>
    <x v="1"/>
    <x v="1"/>
    <x v="2"/>
    <x v="0"/>
    <x v="2"/>
    <x v="0"/>
    <x v="1"/>
    <x v="0"/>
    <x v="0"/>
    <x v="1"/>
    <x v="0"/>
    <x v="1"/>
    <x v="1"/>
    <x v="0"/>
    <x v="0"/>
    <x v="1"/>
    <x v="0"/>
    <x v="0"/>
    <x v="0"/>
    <x v="0"/>
    <x v="1"/>
    <x v="1"/>
    <x v="2"/>
    <x v="2"/>
    <x v="3"/>
    <x v="1"/>
    <x v="2"/>
    <x v="2"/>
    <x v="2"/>
    <m/>
    <m/>
    <m/>
    <m/>
    <m/>
    <m/>
  </r>
  <r>
    <x v="0"/>
    <x v="99"/>
    <x v="0"/>
    <s v="Webb"/>
    <x v="5"/>
    <x v="1"/>
    <x v="0"/>
    <x v="2"/>
    <x v="0"/>
    <x v="2"/>
    <x v="0"/>
    <x v="1"/>
    <x v="0"/>
    <x v="0"/>
    <x v="2"/>
    <x v="0"/>
    <x v="1"/>
    <x v="2"/>
    <x v="0"/>
    <x v="0"/>
    <x v="1"/>
    <x v="0"/>
    <x v="0"/>
    <x v="0"/>
    <x v="0"/>
    <x v="1"/>
    <x v="1"/>
    <x v="2"/>
    <x v="2"/>
    <x v="3"/>
    <x v="1"/>
    <x v="2"/>
    <x v="2"/>
    <x v="2"/>
    <m/>
    <m/>
    <m/>
    <m/>
    <m/>
    <m/>
  </r>
  <r>
    <x v="0"/>
    <x v="99"/>
    <x v="0"/>
    <s v="Webb"/>
    <x v="5"/>
    <x v="1"/>
    <x v="0"/>
    <x v="2"/>
    <x v="0"/>
    <x v="2"/>
    <x v="0"/>
    <x v="1"/>
    <x v="0"/>
    <x v="0"/>
    <x v="1"/>
    <x v="0"/>
    <x v="2"/>
    <x v="1"/>
    <x v="0"/>
    <x v="0"/>
    <x v="1"/>
    <x v="0"/>
    <x v="0"/>
    <x v="0"/>
    <x v="0"/>
    <x v="1"/>
    <x v="1"/>
    <x v="2"/>
    <x v="2"/>
    <x v="3"/>
    <x v="1"/>
    <x v="2"/>
    <x v="2"/>
    <x v="2"/>
    <m/>
    <m/>
    <m/>
    <m/>
    <m/>
    <m/>
  </r>
  <r>
    <x v="0"/>
    <x v="99"/>
    <x v="0"/>
    <s v="Webb"/>
    <x v="5"/>
    <x v="1"/>
    <x v="0"/>
    <x v="2"/>
    <x v="0"/>
    <x v="2"/>
    <x v="0"/>
    <x v="1"/>
    <x v="0"/>
    <x v="0"/>
    <x v="1"/>
    <x v="0"/>
    <x v="2"/>
    <x v="1"/>
    <x v="0"/>
    <x v="0"/>
    <x v="1"/>
    <x v="0"/>
    <x v="0"/>
    <x v="0"/>
    <x v="0"/>
    <x v="1"/>
    <x v="1"/>
    <x v="2"/>
    <x v="2"/>
    <x v="3"/>
    <x v="1"/>
    <x v="2"/>
    <x v="2"/>
    <x v="2"/>
    <m/>
    <m/>
    <m/>
    <m/>
    <m/>
    <m/>
  </r>
  <r>
    <x v="0"/>
    <x v="99"/>
    <x v="0"/>
    <s v="Webb"/>
    <x v="5"/>
    <x v="1"/>
    <x v="0"/>
    <x v="2"/>
    <x v="0"/>
    <x v="2"/>
    <x v="0"/>
    <x v="1"/>
    <x v="0"/>
    <x v="0"/>
    <x v="1"/>
    <x v="0"/>
    <x v="1"/>
    <x v="1"/>
    <x v="0"/>
    <x v="0"/>
    <x v="1"/>
    <x v="0"/>
    <x v="0"/>
    <x v="0"/>
    <x v="0"/>
    <x v="1"/>
    <x v="1"/>
    <x v="2"/>
    <x v="2"/>
    <x v="3"/>
    <x v="1"/>
    <x v="2"/>
    <x v="2"/>
    <x v="2"/>
    <m/>
    <m/>
    <m/>
    <m/>
    <m/>
    <m/>
  </r>
  <r>
    <x v="0"/>
    <x v="63"/>
    <x v="0"/>
    <s v="Webb"/>
    <x v="5"/>
    <x v="1"/>
    <x v="0"/>
    <x v="1"/>
    <x v="0"/>
    <x v="2"/>
    <x v="0"/>
    <x v="1"/>
    <x v="0"/>
    <x v="0"/>
    <x v="2"/>
    <x v="0"/>
    <x v="2"/>
    <x v="1"/>
    <x v="0"/>
    <x v="0"/>
    <x v="1"/>
    <x v="0"/>
    <x v="0"/>
    <x v="0"/>
    <x v="0"/>
    <x v="2"/>
    <x v="2"/>
    <x v="2"/>
    <x v="2"/>
    <x v="3"/>
    <x v="1"/>
    <x v="2"/>
    <x v="2"/>
    <x v="2"/>
    <m/>
    <m/>
    <m/>
    <m/>
    <m/>
    <m/>
  </r>
  <r>
    <x v="0"/>
    <x v="12"/>
    <x v="1"/>
    <s v="Webb"/>
    <x v="5"/>
    <x v="1"/>
    <x v="0"/>
    <x v="2"/>
    <x v="0"/>
    <x v="1"/>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20"/>
    <x v="1"/>
    <s v="Webb"/>
    <x v="5"/>
    <x v="1"/>
    <x v="1"/>
    <x v="5"/>
    <x v="0"/>
    <x v="0"/>
    <x v="0"/>
    <x v="5"/>
    <x v="0"/>
    <x v="0"/>
    <x v="2"/>
    <x v="0"/>
    <x v="1"/>
    <x v="2"/>
    <x v="0"/>
    <x v="0"/>
    <x v="2"/>
    <x v="0"/>
    <x v="0"/>
    <x v="0"/>
    <x v="0"/>
    <x v="2"/>
    <x v="2"/>
    <x v="1"/>
    <x v="2"/>
    <x v="3"/>
    <x v="1"/>
    <x v="2"/>
    <x v="2"/>
    <x v="2"/>
    <m/>
    <m/>
    <m/>
    <m/>
    <m/>
    <m/>
  </r>
  <r>
    <x v="0"/>
    <x v="50"/>
    <x v="1"/>
    <s v="Webb"/>
    <x v="5"/>
    <x v="1"/>
    <x v="0"/>
    <x v="3"/>
    <x v="0"/>
    <x v="0"/>
    <x v="0"/>
    <x v="2"/>
    <x v="0"/>
    <x v="0"/>
    <x v="2"/>
    <x v="0"/>
    <x v="5"/>
    <x v="2"/>
    <x v="0"/>
    <x v="0"/>
    <x v="5"/>
    <x v="0"/>
    <x v="0"/>
    <x v="0"/>
    <x v="0"/>
    <x v="4"/>
    <x v="4"/>
    <x v="1"/>
    <x v="2"/>
    <x v="3"/>
    <x v="1"/>
    <x v="2"/>
    <x v="2"/>
    <x v="2"/>
    <m/>
    <m/>
    <m/>
    <m/>
    <m/>
    <m/>
  </r>
  <r>
    <x v="0"/>
    <x v="88"/>
    <x v="1"/>
    <s v="Webb"/>
    <x v="5"/>
    <x v="1"/>
    <x v="1"/>
    <x v="1"/>
    <x v="0"/>
    <x v="1"/>
    <x v="0"/>
    <x v="2"/>
    <x v="0"/>
    <x v="0"/>
    <x v="2"/>
    <x v="0"/>
    <x v="2"/>
    <x v="0"/>
    <x v="0"/>
    <x v="0"/>
    <x v="2"/>
    <x v="0"/>
    <x v="0"/>
    <x v="0"/>
    <x v="0"/>
    <x v="1"/>
    <x v="2"/>
    <x v="2"/>
    <x v="2"/>
    <x v="3"/>
    <x v="1"/>
    <x v="2"/>
    <x v="2"/>
    <x v="2"/>
    <m/>
    <m/>
    <m/>
    <m/>
    <m/>
    <m/>
  </r>
  <r>
    <x v="0"/>
    <x v="99"/>
    <x v="0"/>
    <s v="Webb"/>
    <x v="5"/>
    <x v="1"/>
    <x v="0"/>
    <x v="2"/>
    <x v="0"/>
    <x v="2"/>
    <x v="0"/>
    <x v="1"/>
    <x v="0"/>
    <x v="0"/>
    <x v="1"/>
    <x v="0"/>
    <x v="1"/>
    <x v="1"/>
    <x v="0"/>
    <x v="0"/>
    <x v="1"/>
    <x v="0"/>
    <x v="0"/>
    <x v="0"/>
    <x v="0"/>
    <x v="1"/>
    <x v="1"/>
    <x v="2"/>
    <x v="2"/>
    <x v="3"/>
    <x v="1"/>
    <x v="2"/>
    <x v="2"/>
    <x v="2"/>
    <m/>
    <m/>
    <m/>
    <m/>
    <m/>
    <m/>
  </r>
  <r>
    <x v="0"/>
    <x v="92"/>
    <x v="1"/>
    <s v="Webb"/>
    <x v="5"/>
    <x v="1"/>
    <x v="0"/>
    <x v="2"/>
    <x v="0"/>
    <x v="0"/>
    <x v="0"/>
    <x v="1"/>
    <x v="0"/>
    <x v="0"/>
    <x v="1"/>
    <x v="0"/>
    <x v="1"/>
    <x v="1"/>
    <x v="0"/>
    <x v="0"/>
    <x v="1"/>
    <x v="0"/>
    <x v="0"/>
    <x v="0"/>
    <x v="0"/>
    <x v="1"/>
    <x v="1"/>
    <x v="3"/>
    <x v="2"/>
    <x v="3"/>
    <x v="1"/>
    <x v="2"/>
    <x v="2"/>
    <x v="2"/>
    <m/>
    <m/>
    <m/>
    <m/>
    <m/>
    <m/>
  </r>
  <r>
    <x v="0"/>
    <x v="102"/>
    <x v="1"/>
    <s v="Webb"/>
    <x v="5"/>
    <x v="1"/>
    <x v="0"/>
    <x v="1"/>
    <x v="0"/>
    <x v="2"/>
    <x v="0"/>
    <x v="1"/>
    <x v="0"/>
    <x v="0"/>
    <x v="1"/>
    <x v="0"/>
    <x v="1"/>
    <x v="1"/>
    <x v="0"/>
    <x v="0"/>
    <x v="1"/>
    <x v="0"/>
    <x v="0"/>
    <x v="0"/>
    <x v="0"/>
    <x v="1"/>
    <x v="1"/>
    <x v="2"/>
    <x v="2"/>
    <x v="3"/>
    <x v="1"/>
    <x v="2"/>
    <x v="2"/>
    <x v="2"/>
    <m/>
    <m/>
    <m/>
    <m/>
    <m/>
    <m/>
  </r>
  <r>
    <x v="0"/>
    <x v="102"/>
    <x v="1"/>
    <s v="Webb"/>
    <x v="5"/>
    <x v="1"/>
    <x v="1"/>
    <x v="1"/>
    <x v="0"/>
    <x v="0"/>
    <x v="0"/>
    <x v="2"/>
    <x v="0"/>
    <x v="0"/>
    <x v="3"/>
    <x v="0"/>
    <x v="2"/>
    <x v="5"/>
    <x v="0"/>
    <x v="0"/>
    <x v="1"/>
    <x v="0"/>
    <x v="0"/>
    <x v="0"/>
    <x v="0"/>
    <x v="2"/>
    <x v="2"/>
    <x v="1"/>
    <x v="2"/>
    <x v="3"/>
    <x v="1"/>
    <x v="2"/>
    <x v="2"/>
    <x v="2"/>
    <m/>
    <m/>
    <m/>
    <m/>
    <m/>
    <m/>
  </r>
  <r>
    <x v="0"/>
    <x v="92"/>
    <x v="1"/>
    <s v="Webb"/>
    <x v="5"/>
    <x v="1"/>
    <x v="1"/>
    <x v="2"/>
    <x v="0"/>
    <x v="0"/>
    <x v="0"/>
    <x v="1"/>
    <x v="0"/>
    <x v="0"/>
    <x v="1"/>
    <x v="0"/>
    <x v="1"/>
    <x v="1"/>
    <x v="0"/>
    <x v="0"/>
    <x v="1"/>
    <x v="0"/>
    <x v="0"/>
    <x v="0"/>
    <x v="0"/>
    <x v="1"/>
    <x v="1"/>
    <x v="3"/>
    <x v="2"/>
    <x v="3"/>
    <x v="1"/>
    <x v="2"/>
    <x v="2"/>
    <x v="2"/>
    <m/>
    <m/>
    <m/>
    <m/>
    <m/>
    <m/>
  </r>
  <r>
    <x v="0"/>
    <x v="136"/>
    <x v="1"/>
    <s v="Webb"/>
    <x v="5"/>
    <x v="1"/>
    <x v="0"/>
    <x v="1"/>
    <x v="0"/>
    <x v="2"/>
    <x v="0"/>
    <x v="1"/>
    <x v="0"/>
    <x v="0"/>
    <x v="3"/>
    <x v="0"/>
    <x v="1"/>
    <x v="1"/>
    <x v="0"/>
    <x v="0"/>
    <x v="1"/>
    <x v="0"/>
    <x v="0"/>
    <x v="0"/>
    <x v="0"/>
    <x v="1"/>
    <x v="1"/>
    <x v="2"/>
    <x v="2"/>
    <x v="3"/>
    <x v="1"/>
    <x v="2"/>
    <x v="2"/>
    <x v="2"/>
    <m/>
    <m/>
    <m/>
    <m/>
    <m/>
    <m/>
  </r>
  <r>
    <x v="0"/>
    <x v="99"/>
    <x v="0"/>
    <s v="Webb"/>
    <x v="5"/>
    <x v="1"/>
    <x v="1"/>
    <x v="2"/>
    <x v="0"/>
    <x v="2"/>
    <x v="0"/>
    <x v="1"/>
    <x v="0"/>
    <x v="0"/>
    <x v="1"/>
    <x v="0"/>
    <x v="1"/>
    <x v="1"/>
    <x v="0"/>
    <x v="0"/>
    <x v="1"/>
    <x v="0"/>
    <x v="0"/>
    <x v="0"/>
    <x v="0"/>
    <x v="1"/>
    <x v="1"/>
    <x v="2"/>
    <x v="2"/>
    <x v="3"/>
    <x v="1"/>
    <x v="2"/>
    <x v="2"/>
    <x v="2"/>
    <m/>
    <m/>
    <m/>
    <m/>
    <m/>
    <m/>
  </r>
  <r>
    <x v="0"/>
    <x v="136"/>
    <x v="1"/>
    <s v="Webb"/>
    <x v="5"/>
    <x v="1"/>
    <x v="0"/>
    <x v="3"/>
    <x v="0"/>
    <x v="0"/>
    <x v="0"/>
    <x v="1"/>
    <x v="0"/>
    <x v="0"/>
    <x v="1"/>
    <x v="0"/>
    <x v="1"/>
    <x v="2"/>
    <x v="0"/>
    <x v="0"/>
    <x v="1"/>
    <x v="0"/>
    <x v="0"/>
    <x v="0"/>
    <x v="0"/>
    <x v="1"/>
    <x v="1"/>
    <x v="1"/>
    <x v="2"/>
    <x v="3"/>
    <x v="1"/>
    <x v="2"/>
    <x v="2"/>
    <x v="2"/>
    <m/>
    <m/>
    <m/>
    <m/>
    <m/>
    <m/>
  </r>
  <r>
    <x v="0"/>
    <x v="136"/>
    <x v="1"/>
    <s v="Webb"/>
    <x v="5"/>
    <x v="1"/>
    <x v="1"/>
    <x v="2"/>
    <x v="0"/>
    <x v="2"/>
    <x v="0"/>
    <x v="1"/>
    <x v="0"/>
    <x v="0"/>
    <x v="1"/>
    <x v="0"/>
    <x v="1"/>
    <x v="1"/>
    <x v="0"/>
    <x v="0"/>
    <x v="1"/>
    <x v="0"/>
    <x v="0"/>
    <x v="0"/>
    <x v="0"/>
    <x v="1"/>
    <x v="1"/>
    <x v="2"/>
    <x v="2"/>
    <x v="3"/>
    <x v="1"/>
    <x v="2"/>
    <x v="2"/>
    <x v="2"/>
    <m/>
    <m/>
    <m/>
    <m/>
    <m/>
    <m/>
  </r>
  <r>
    <x v="0"/>
    <x v="119"/>
    <x v="0"/>
    <s v="Webb"/>
    <x v="5"/>
    <x v="1"/>
    <x v="0"/>
    <x v="2"/>
    <x v="0"/>
    <x v="0"/>
    <x v="0"/>
    <x v="2"/>
    <x v="0"/>
    <x v="0"/>
    <x v="1"/>
    <x v="0"/>
    <x v="2"/>
    <x v="1"/>
    <x v="0"/>
    <x v="0"/>
    <x v="1"/>
    <x v="0"/>
    <x v="0"/>
    <x v="0"/>
    <x v="0"/>
    <x v="1"/>
    <x v="1"/>
    <x v="3"/>
    <x v="2"/>
    <x v="3"/>
    <x v="1"/>
    <x v="2"/>
    <x v="2"/>
    <x v="2"/>
    <m/>
    <m/>
    <m/>
    <m/>
    <m/>
    <m/>
  </r>
  <r>
    <x v="0"/>
    <x v="7"/>
    <x v="1"/>
    <s v="Webb"/>
    <x v="5"/>
    <x v="1"/>
    <x v="1"/>
    <x v="2"/>
    <x v="0"/>
    <x v="2"/>
    <x v="0"/>
    <x v="1"/>
    <x v="0"/>
    <x v="0"/>
    <x v="1"/>
    <x v="0"/>
    <x v="1"/>
    <x v="1"/>
    <x v="0"/>
    <x v="0"/>
    <x v="1"/>
    <x v="0"/>
    <x v="0"/>
    <x v="0"/>
    <x v="0"/>
    <x v="1"/>
    <x v="1"/>
    <x v="2"/>
    <x v="2"/>
    <x v="3"/>
    <x v="1"/>
    <x v="2"/>
    <x v="2"/>
    <x v="2"/>
    <m/>
    <m/>
    <m/>
    <m/>
    <m/>
    <m/>
  </r>
  <r>
    <x v="0"/>
    <x v="136"/>
    <x v="1"/>
    <s v="Webb"/>
    <x v="5"/>
    <x v="1"/>
    <x v="0"/>
    <x v="2"/>
    <x v="0"/>
    <x v="2"/>
    <x v="0"/>
    <x v="1"/>
    <x v="0"/>
    <x v="0"/>
    <x v="1"/>
    <x v="0"/>
    <x v="1"/>
    <x v="1"/>
    <x v="0"/>
    <x v="0"/>
    <x v="1"/>
    <x v="0"/>
    <x v="0"/>
    <x v="0"/>
    <x v="0"/>
    <x v="1"/>
    <x v="1"/>
    <x v="2"/>
    <x v="2"/>
    <x v="3"/>
    <x v="1"/>
    <x v="2"/>
    <x v="2"/>
    <x v="2"/>
    <m/>
    <m/>
    <m/>
    <m/>
    <m/>
    <m/>
  </r>
  <r>
    <x v="0"/>
    <x v="57"/>
    <x v="1"/>
    <s v="Webb"/>
    <x v="5"/>
    <x v="1"/>
    <x v="1"/>
    <x v="1"/>
    <x v="0"/>
    <x v="1"/>
    <x v="0"/>
    <x v="2"/>
    <x v="0"/>
    <x v="0"/>
    <x v="2"/>
    <x v="0"/>
    <x v="2"/>
    <x v="2"/>
    <x v="0"/>
    <x v="0"/>
    <x v="1"/>
    <x v="0"/>
    <x v="0"/>
    <x v="0"/>
    <x v="0"/>
    <x v="1"/>
    <x v="1"/>
    <x v="2"/>
    <x v="2"/>
    <x v="3"/>
    <x v="1"/>
    <x v="2"/>
    <x v="2"/>
    <x v="2"/>
    <m/>
    <m/>
    <m/>
    <m/>
    <m/>
    <m/>
  </r>
  <r>
    <x v="0"/>
    <x v="136"/>
    <x v="1"/>
    <s v="Webb"/>
    <x v="5"/>
    <x v="1"/>
    <x v="0"/>
    <x v="1"/>
    <x v="0"/>
    <x v="0"/>
    <x v="0"/>
    <x v="1"/>
    <x v="0"/>
    <x v="0"/>
    <x v="2"/>
    <x v="0"/>
    <x v="2"/>
    <x v="1"/>
    <x v="0"/>
    <x v="0"/>
    <x v="1"/>
    <x v="0"/>
    <x v="0"/>
    <x v="0"/>
    <x v="0"/>
    <x v="2"/>
    <x v="2"/>
    <x v="1"/>
    <x v="2"/>
    <x v="3"/>
    <x v="1"/>
    <x v="2"/>
    <x v="2"/>
    <x v="2"/>
    <m/>
    <m/>
    <m/>
    <m/>
    <m/>
    <m/>
  </r>
  <r>
    <x v="0"/>
    <x v="99"/>
    <x v="0"/>
    <s v="Webb"/>
    <x v="5"/>
    <x v="1"/>
    <x v="1"/>
    <x v="1"/>
    <x v="0"/>
    <x v="1"/>
    <x v="0"/>
    <x v="2"/>
    <x v="0"/>
    <x v="0"/>
    <x v="2"/>
    <x v="0"/>
    <x v="2"/>
    <x v="1"/>
    <x v="0"/>
    <x v="0"/>
    <x v="1"/>
    <x v="0"/>
    <x v="0"/>
    <x v="0"/>
    <x v="0"/>
    <x v="2"/>
    <x v="2"/>
    <x v="2"/>
    <x v="2"/>
    <x v="3"/>
    <x v="1"/>
    <x v="2"/>
    <x v="2"/>
    <x v="2"/>
    <m/>
    <m/>
    <m/>
    <m/>
    <m/>
    <m/>
  </r>
  <r>
    <x v="0"/>
    <x v="136"/>
    <x v="1"/>
    <s v="Webb"/>
    <x v="5"/>
    <x v="1"/>
    <x v="0"/>
    <x v="1"/>
    <x v="0"/>
    <x v="1"/>
    <x v="0"/>
    <x v="2"/>
    <x v="0"/>
    <x v="0"/>
    <x v="2"/>
    <x v="0"/>
    <x v="1"/>
    <x v="1"/>
    <x v="0"/>
    <x v="0"/>
    <x v="1"/>
    <x v="0"/>
    <x v="0"/>
    <x v="0"/>
    <x v="0"/>
    <x v="1"/>
    <x v="1"/>
    <x v="2"/>
    <x v="2"/>
    <x v="3"/>
    <x v="1"/>
    <x v="2"/>
    <x v="2"/>
    <x v="2"/>
    <m/>
    <m/>
    <m/>
    <m/>
    <m/>
    <m/>
  </r>
  <r>
    <x v="0"/>
    <x v="92"/>
    <x v="1"/>
    <s v="Webb"/>
    <x v="5"/>
    <x v="1"/>
    <x v="1"/>
    <x v="2"/>
    <x v="0"/>
    <x v="0"/>
    <x v="0"/>
    <x v="2"/>
    <x v="0"/>
    <x v="0"/>
    <x v="1"/>
    <x v="0"/>
    <x v="1"/>
    <x v="1"/>
    <x v="0"/>
    <x v="0"/>
    <x v="1"/>
    <x v="0"/>
    <x v="0"/>
    <x v="0"/>
    <x v="0"/>
    <x v="1"/>
    <x v="1"/>
    <x v="3"/>
    <x v="2"/>
    <x v="3"/>
    <x v="1"/>
    <x v="2"/>
    <x v="2"/>
    <x v="2"/>
    <m/>
    <m/>
    <m/>
    <m/>
    <m/>
    <m/>
  </r>
  <r>
    <x v="0"/>
    <x v="19"/>
    <x v="1"/>
    <s v="Webb"/>
    <x v="5"/>
    <x v="1"/>
    <x v="3"/>
    <x v="5"/>
    <x v="0"/>
    <x v="5"/>
    <x v="0"/>
    <x v="4"/>
    <x v="0"/>
    <x v="0"/>
    <x v="5"/>
    <x v="0"/>
    <x v="2"/>
    <x v="3"/>
    <x v="0"/>
    <x v="0"/>
    <x v="2"/>
    <x v="0"/>
    <x v="0"/>
    <x v="0"/>
    <x v="0"/>
    <x v="4"/>
    <x v="4"/>
    <x v="2"/>
    <x v="2"/>
    <x v="3"/>
    <x v="1"/>
    <x v="2"/>
    <x v="2"/>
    <x v="2"/>
    <m/>
    <m/>
    <m/>
    <m/>
    <m/>
    <m/>
  </r>
  <r>
    <x v="0"/>
    <x v="119"/>
    <x v="0"/>
    <s v="Webb"/>
    <x v="5"/>
    <x v="1"/>
    <x v="1"/>
    <x v="2"/>
    <x v="0"/>
    <x v="0"/>
    <x v="0"/>
    <x v="1"/>
    <x v="0"/>
    <x v="0"/>
    <x v="1"/>
    <x v="0"/>
    <x v="1"/>
    <x v="1"/>
    <x v="0"/>
    <x v="0"/>
    <x v="1"/>
    <x v="0"/>
    <x v="0"/>
    <x v="0"/>
    <x v="0"/>
    <x v="1"/>
    <x v="1"/>
    <x v="1"/>
    <x v="2"/>
    <x v="3"/>
    <x v="1"/>
    <x v="2"/>
    <x v="2"/>
    <x v="2"/>
    <m/>
    <m/>
    <m/>
    <m/>
    <m/>
    <m/>
  </r>
  <r>
    <x v="0"/>
    <x v="119"/>
    <x v="0"/>
    <s v="Webb"/>
    <x v="5"/>
    <x v="1"/>
    <x v="1"/>
    <x v="2"/>
    <x v="0"/>
    <x v="2"/>
    <x v="0"/>
    <x v="2"/>
    <x v="0"/>
    <x v="0"/>
    <x v="1"/>
    <x v="0"/>
    <x v="1"/>
    <x v="1"/>
    <x v="0"/>
    <x v="0"/>
    <x v="1"/>
    <x v="0"/>
    <x v="0"/>
    <x v="0"/>
    <x v="0"/>
    <x v="1"/>
    <x v="1"/>
    <x v="2"/>
    <x v="2"/>
    <x v="3"/>
    <x v="1"/>
    <x v="2"/>
    <x v="2"/>
    <x v="2"/>
    <m/>
    <m/>
    <m/>
    <m/>
    <m/>
    <m/>
  </r>
  <r>
    <x v="0"/>
    <x v="19"/>
    <x v="1"/>
    <s v="Webb"/>
    <x v="5"/>
    <x v="1"/>
    <x v="1"/>
    <x v="3"/>
    <x v="0"/>
    <x v="0"/>
    <x v="0"/>
    <x v="4"/>
    <x v="0"/>
    <x v="0"/>
    <x v="4"/>
    <x v="0"/>
    <x v="5"/>
    <x v="5"/>
    <x v="0"/>
    <x v="0"/>
    <x v="5"/>
    <x v="0"/>
    <x v="0"/>
    <x v="0"/>
    <x v="0"/>
    <x v="3"/>
    <x v="3"/>
    <x v="1"/>
    <x v="2"/>
    <x v="3"/>
    <x v="1"/>
    <x v="2"/>
    <x v="2"/>
    <x v="2"/>
    <m/>
    <m/>
    <m/>
    <m/>
    <m/>
    <m/>
  </r>
  <r>
    <x v="0"/>
    <x v="20"/>
    <x v="1"/>
    <s v="Webb"/>
    <x v="5"/>
    <x v="1"/>
    <x v="0"/>
    <x v="2"/>
    <x v="0"/>
    <x v="2"/>
    <x v="0"/>
    <x v="1"/>
    <x v="0"/>
    <x v="0"/>
    <x v="1"/>
    <x v="0"/>
    <x v="1"/>
    <x v="1"/>
    <x v="0"/>
    <x v="0"/>
    <x v="1"/>
    <x v="0"/>
    <x v="0"/>
    <x v="0"/>
    <x v="0"/>
    <x v="1"/>
    <x v="1"/>
    <x v="2"/>
    <x v="2"/>
    <x v="3"/>
    <x v="1"/>
    <x v="2"/>
    <x v="2"/>
    <x v="2"/>
    <m/>
    <m/>
    <m/>
    <m/>
    <m/>
    <m/>
  </r>
  <r>
    <x v="0"/>
    <x v="19"/>
    <x v="1"/>
    <s v="Webb"/>
    <x v="5"/>
    <x v="1"/>
    <x v="1"/>
    <x v="3"/>
    <x v="0"/>
    <x v="1"/>
    <x v="0"/>
    <x v="3"/>
    <x v="0"/>
    <x v="0"/>
    <x v="4"/>
    <x v="0"/>
    <x v="2"/>
    <x v="2"/>
    <x v="0"/>
    <x v="0"/>
    <x v="2"/>
    <x v="0"/>
    <x v="0"/>
    <x v="0"/>
    <x v="0"/>
    <x v="2"/>
    <x v="2"/>
    <x v="2"/>
    <x v="2"/>
    <x v="3"/>
    <x v="1"/>
    <x v="2"/>
    <x v="2"/>
    <x v="2"/>
    <m/>
    <m/>
    <m/>
    <m/>
    <m/>
    <m/>
  </r>
  <r>
    <x v="0"/>
    <x v="20"/>
    <x v="1"/>
    <s v="Webb"/>
    <x v="5"/>
    <x v="1"/>
    <x v="0"/>
    <x v="3"/>
    <x v="0"/>
    <x v="0"/>
    <x v="0"/>
    <x v="1"/>
    <x v="0"/>
    <x v="0"/>
    <x v="3"/>
    <x v="0"/>
    <x v="1"/>
    <x v="2"/>
    <x v="0"/>
    <x v="0"/>
    <x v="2"/>
    <x v="0"/>
    <x v="0"/>
    <x v="0"/>
    <x v="0"/>
    <x v="4"/>
    <x v="4"/>
    <x v="1"/>
    <x v="2"/>
    <x v="3"/>
    <x v="1"/>
    <x v="2"/>
    <x v="2"/>
    <x v="2"/>
    <m/>
    <m/>
    <m/>
    <m/>
    <m/>
    <m/>
  </r>
  <r>
    <x v="0"/>
    <x v="20"/>
    <x v="1"/>
    <s v="Webb"/>
    <x v="5"/>
    <x v="1"/>
    <x v="0"/>
    <x v="4"/>
    <x v="0"/>
    <x v="0"/>
    <x v="0"/>
    <x v="3"/>
    <x v="0"/>
    <x v="0"/>
    <x v="3"/>
    <x v="0"/>
    <x v="3"/>
    <x v="3"/>
    <x v="0"/>
    <x v="0"/>
    <x v="3"/>
    <x v="0"/>
    <x v="0"/>
    <x v="0"/>
    <x v="0"/>
    <x v="4"/>
    <x v="4"/>
    <x v="3"/>
    <x v="2"/>
    <x v="3"/>
    <x v="1"/>
    <x v="2"/>
    <x v="2"/>
    <x v="2"/>
    <m/>
    <m/>
    <m/>
    <m/>
    <m/>
    <m/>
  </r>
  <r>
    <x v="0"/>
    <x v="102"/>
    <x v="1"/>
    <s v="Webb"/>
    <x v="5"/>
    <x v="1"/>
    <x v="0"/>
    <x v="1"/>
    <x v="0"/>
    <x v="2"/>
    <x v="0"/>
    <x v="2"/>
    <x v="0"/>
    <x v="0"/>
    <x v="2"/>
    <x v="0"/>
    <x v="1"/>
    <x v="2"/>
    <x v="0"/>
    <x v="0"/>
    <x v="1"/>
    <x v="0"/>
    <x v="0"/>
    <x v="0"/>
    <x v="0"/>
    <x v="1"/>
    <x v="1"/>
    <x v="2"/>
    <x v="2"/>
    <x v="3"/>
    <x v="1"/>
    <x v="2"/>
    <x v="2"/>
    <x v="2"/>
    <m/>
    <m/>
    <m/>
    <m/>
    <m/>
    <m/>
  </r>
  <r>
    <x v="0"/>
    <x v="119"/>
    <x v="0"/>
    <s v="Webb"/>
    <x v="5"/>
    <x v="1"/>
    <x v="1"/>
    <x v="2"/>
    <x v="0"/>
    <x v="0"/>
    <x v="0"/>
    <x v="1"/>
    <x v="0"/>
    <x v="0"/>
    <x v="1"/>
    <x v="0"/>
    <x v="1"/>
    <x v="1"/>
    <x v="0"/>
    <x v="0"/>
    <x v="1"/>
    <x v="0"/>
    <x v="0"/>
    <x v="0"/>
    <x v="0"/>
    <x v="1"/>
    <x v="1"/>
    <x v="1"/>
    <x v="2"/>
    <x v="3"/>
    <x v="1"/>
    <x v="2"/>
    <x v="2"/>
    <x v="2"/>
    <m/>
    <m/>
    <m/>
    <m/>
    <m/>
    <m/>
  </r>
  <r>
    <x v="0"/>
    <x v="20"/>
    <x v="1"/>
    <s v="Webb"/>
    <x v="5"/>
    <x v="1"/>
    <x v="1"/>
    <x v="2"/>
    <x v="0"/>
    <x v="0"/>
    <x v="0"/>
    <x v="3"/>
    <x v="0"/>
    <x v="0"/>
    <x v="3"/>
    <x v="0"/>
    <x v="1"/>
    <x v="1"/>
    <x v="0"/>
    <x v="0"/>
    <x v="1"/>
    <x v="0"/>
    <x v="0"/>
    <x v="0"/>
    <x v="0"/>
    <x v="1"/>
    <x v="1"/>
    <x v="1"/>
    <x v="2"/>
    <x v="3"/>
    <x v="1"/>
    <x v="2"/>
    <x v="2"/>
    <x v="2"/>
    <m/>
    <m/>
    <m/>
    <m/>
    <m/>
    <m/>
  </r>
  <r>
    <x v="0"/>
    <x v="20"/>
    <x v="1"/>
    <s v="Webb"/>
    <x v="5"/>
    <x v="1"/>
    <x v="3"/>
    <x v="3"/>
    <x v="0"/>
    <x v="5"/>
    <x v="0"/>
    <x v="2"/>
    <x v="0"/>
    <x v="0"/>
    <x v="1"/>
    <x v="0"/>
    <x v="2"/>
    <x v="5"/>
    <x v="0"/>
    <x v="0"/>
    <x v="2"/>
    <x v="0"/>
    <x v="0"/>
    <x v="0"/>
    <x v="0"/>
    <x v="4"/>
    <x v="4"/>
    <x v="2"/>
    <x v="2"/>
    <x v="3"/>
    <x v="1"/>
    <x v="2"/>
    <x v="2"/>
    <x v="2"/>
    <m/>
    <m/>
    <m/>
    <m/>
    <m/>
    <m/>
  </r>
  <r>
    <x v="0"/>
    <x v="20"/>
    <x v="1"/>
    <s v="Webb"/>
    <x v="5"/>
    <x v="1"/>
    <x v="1"/>
    <x v="1"/>
    <x v="0"/>
    <x v="1"/>
    <x v="0"/>
    <x v="2"/>
    <x v="0"/>
    <x v="0"/>
    <x v="2"/>
    <x v="0"/>
    <x v="2"/>
    <x v="2"/>
    <x v="0"/>
    <x v="0"/>
    <x v="2"/>
    <x v="0"/>
    <x v="0"/>
    <x v="0"/>
    <x v="0"/>
    <x v="2"/>
    <x v="2"/>
    <x v="2"/>
    <x v="2"/>
    <x v="3"/>
    <x v="1"/>
    <x v="2"/>
    <x v="2"/>
    <x v="2"/>
    <m/>
    <m/>
    <m/>
    <m/>
    <m/>
    <m/>
  </r>
  <r>
    <x v="0"/>
    <x v="20"/>
    <x v="1"/>
    <s v="Webb"/>
    <x v="5"/>
    <x v="1"/>
    <x v="1"/>
    <x v="1"/>
    <x v="0"/>
    <x v="1"/>
    <x v="0"/>
    <x v="1"/>
    <x v="0"/>
    <x v="0"/>
    <x v="1"/>
    <x v="0"/>
    <x v="1"/>
    <x v="2"/>
    <x v="0"/>
    <x v="0"/>
    <x v="1"/>
    <x v="0"/>
    <x v="0"/>
    <x v="0"/>
    <x v="0"/>
    <x v="2"/>
    <x v="4"/>
    <x v="2"/>
    <x v="2"/>
    <x v="3"/>
    <x v="1"/>
    <x v="2"/>
    <x v="2"/>
    <x v="2"/>
    <m/>
    <m/>
    <m/>
    <m/>
    <m/>
    <m/>
  </r>
  <r>
    <x v="0"/>
    <x v="44"/>
    <x v="0"/>
    <s v="Webb"/>
    <x v="5"/>
    <x v="1"/>
    <x v="0"/>
    <x v="2"/>
    <x v="0"/>
    <x v="0"/>
    <x v="0"/>
    <x v="1"/>
    <x v="0"/>
    <x v="0"/>
    <x v="1"/>
    <x v="0"/>
    <x v="1"/>
    <x v="1"/>
    <x v="0"/>
    <x v="0"/>
    <x v="1"/>
    <x v="0"/>
    <x v="0"/>
    <x v="0"/>
    <x v="0"/>
    <x v="1"/>
    <x v="1"/>
    <x v="1"/>
    <x v="2"/>
    <x v="3"/>
    <x v="1"/>
    <x v="2"/>
    <x v="2"/>
    <x v="2"/>
    <m/>
    <m/>
    <m/>
    <m/>
    <m/>
    <m/>
  </r>
  <r>
    <x v="0"/>
    <x v="127"/>
    <x v="1"/>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75"/>
    <x v="1"/>
    <s v="Webb"/>
    <x v="5"/>
    <x v="1"/>
    <x v="1"/>
    <x v="1"/>
    <x v="0"/>
    <x v="0"/>
    <x v="0"/>
    <x v="2"/>
    <x v="0"/>
    <x v="0"/>
    <x v="5"/>
    <x v="0"/>
    <x v="2"/>
    <x v="2"/>
    <x v="0"/>
    <x v="0"/>
    <x v="2"/>
    <x v="0"/>
    <x v="0"/>
    <x v="0"/>
    <x v="0"/>
    <x v="5"/>
    <x v="5"/>
    <x v="1"/>
    <x v="2"/>
    <x v="3"/>
    <x v="1"/>
    <x v="2"/>
    <x v="2"/>
    <x v="2"/>
    <m/>
    <m/>
    <m/>
    <m/>
    <m/>
    <m/>
  </r>
  <r>
    <x v="0"/>
    <x v="75"/>
    <x v="1"/>
    <s v="Webb"/>
    <x v="5"/>
    <x v="1"/>
    <x v="1"/>
    <x v="1"/>
    <x v="0"/>
    <x v="0"/>
    <x v="0"/>
    <x v="2"/>
    <x v="0"/>
    <x v="0"/>
    <x v="5"/>
    <x v="0"/>
    <x v="2"/>
    <x v="2"/>
    <x v="0"/>
    <x v="0"/>
    <x v="2"/>
    <x v="0"/>
    <x v="0"/>
    <x v="0"/>
    <x v="0"/>
    <x v="5"/>
    <x v="5"/>
    <x v="1"/>
    <x v="2"/>
    <x v="3"/>
    <x v="1"/>
    <x v="2"/>
    <x v="2"/>
    <x v="2"/>
    <m/>
    <m/>
    <m/>
    <m/>
    <m/>
    <m/>
  </r>
  <r>
    <x v="0"/>
    <x v="136"/>
    <x v="1"/>
    <s v="Webb"/>
    <x v="5"/>
    <x v="1"/>
    <x v="0"/>
    <x v="1"/>
    <x v="0"/>
    <x v="2"/>
    <x v="0"/>
    <x v="1"/>
    <x v="0"/>
    <x v="0"/>
    <x v="1"/>
    <x v="0"/>
    <x v="1"/>
    <x v="1"/>
    <x v="0"/>
    <x v="0"/>
    <x v="1"/>
    <x v="0"/>
    <x v="0"/>
    <x v="0"/>
    <x v="0"/>
    <x v="2"/>
    <x v="1"/>
    <x v="2"/>
    <x v="2"/>
    <x v="3"/>
    <x v="1"/>
    <x v="2"/>
    <x v="2"/>
    <x v="2"/>
    <m/>
    <m/>
    <m/>
    <m/>
    <m/>
    <m/>
  </r>
  <r>
    <x v="0"/>
    <x v="13"/>
    <x v="1"/>
    <s v="Webb"/>
    <x v="5"/>
    <x v="1"/>
    <x v="1"/>
    <x v="1"/>
    <x v="0"/>
    <x v="1"/>
    <x v="0"/>
    <x v="1"/>
    <x v="0"/>
    <x v="0"/>
    <x v="2"/>
    <x v="0"/>
    <x v="2"/>
    <x v="2"/>
    <x v="0"/>
    <x v="0"/>
    <x v="2"/>
    <x v="0"/>
    <x v="0"/>
    <x v="0"/>
    <x v="0"/>
    <x v="1"/>
    <x v="1"/>
    <x v="2"/>
    <x v="2"/>
    <x v="3"/>
    <x v="1"/>
    <x v="2"/>
    <x v="2"/>
    <x v="2"/>
    <m/>
    <m/>
    <m/>
    <m/>
    <m/>
    <m/>
  </r>
  <r>
    <x v="0"/>
    <x v="19"/>
    <x v="1"/>
    <s v="Webb"/>
    <x v="5"/>
    <x v="1"/>
    <x v="0"/>
    <x v="1"/>
    <x v="0"/>
    <x v="1"/>
    <x v="0"/>
    <x v="2"/>
    <x v="0"/>
    <x v="0"/>
    <x v="2"/>
    <x v="0"/>
    <x v="2"/>
    <x v="2"/>
    <x v="0"/>
    <x v="0"/>
    <x v="2"/>
    <x v="0"/>
    <x v="0"/>
    <x v="0"/>
    <x v="0"/>
    <x v="2"/>
    <x v="2"/>
    <x v="2"/>
    <x v="2"/>
    <x v="3"/>
    <x v="1"/>
    <x v="2"/>
    <x v="2"/>
    <x v="2"/>
    <m/>
    <m/>
    <m/>
    <m/>
    <m/>
    <m/>
  </r>
  <r>
    <x v="0"/>
    <x v="20"/>
    <x v="1"/>
    <s v="Webb"/>
    <x v="5"/>
    <x v="1"/>
    <x v="0"/>
    <x v="5"/>
    <x v="0"/>
    <x v="0"/>
    <x v="0"/>
    <x v="3"/>
    <x v="0"/>
    <x v="0"/>
    <x v="3"/>
    <x v="0"/>
    <x v="1"/>
    <x v="1"/>
    <x v="0"/>
    <x v="0"/>
    <x v="3"/>
    <x v="0"/>
    <x v="0"/>
    <x v="0"/>
    <x v="0"/>
    <x v="2"/>
    <x v="4"/>
    <x v="1"/>
    <x v="2"/>
    <x v="3"/>
    <x v="1"/>
    <x v="2"/>
    <x v="2"/>
    <x v="2"/>
    <m/>
    <m/>
    <m/>
    <m/>
    <m/>
    <m/>
  </r>
  <r>
    <x v="0"/>
    <x v="127"/>
    <x v="1"/>
    <s v="Webb"/>
    <x v="5"/>
    <x v="1"/>
    <x v="0"/>
    <x v="2"/>
    <x v="0"/>
    <x v="2"/>
    <x v="0"/>
    <x v="1"/>
    <x v="0"/>
    <x v="0"/>
    <x v="1"/>
    <x v="0"/>
    <x v="1"/>
    <x v="2"/>
    <x v="0"/>
    <x v="0"/>
    <x v="1"/>
    <x v="0"/>
    <x v="0"/>
    <x v="0"/>
    <x v="0"/>
    <x v="2"/>
    <x v="2"/>
    <x v="2"/>
    <x v="2"/>
    <x v="3"/>
    <x v="1"/>
    <x v="2"/>
    <x v="2"/>
    <x v="2"/>
    <m/>
    <m/>
    <m/>
    <m/>
    <m/>
    <m/>
  </r>
  <r>
    <x v="0"/>
    <x v="57"/>
    <x v="1"/>
    <s v="Webb"/>
    <x v="5"/>
    <x v="1"/>
    <x v="0"/>
    <x v="1"/>
    <x v="0"/>
    <x v="1"/>
    <x v="0"/>
    <x v="2"/>
    <x v="0"/>
    <x v="0"/>
    <x v="2"/>
    <x v="0"/>
    <x v="5"/>
    <x v="2"/>
    <x v="0"/>
    <x v="0"/>
    <x v="2"/>
    <x v="0"/>
    <x v="0"/>
    <x v="0"/>
    <x v="0"/>
    <x v="2"/>
    <x v="2"/>
    <x v="2"/>
    <x v="2"/>
    <x v="3"/>
    <x v="1"/>
    <x v="2"/>
    <x v="2"/>
    <x v="2"/>
    <m/>
    <m/>
    <m/>
    <m/>
    <m/>
    <m/>
  </r>
  <r>
    <x v="0"/>
    <x v="127"/>
    <x v="1"/>
    <s v="Webb"/>
    <x v="5"/>
    <x v="1"/>
    <x v="1"/>
    <x v="1"/>
    <x v="0"/>
    <x v="1"/>
    <x v="0"/>
    <x v="2"/>
    <x v="0"/>
    <x v="0"/>
    <x v="2"/>
    <x v="0"/>
    <x v="2"/>
    <x v="2"/>
    <x v="0"/>
    <x v="0"/>
    <x v="2"/>
    <x v="0"/>
    <x v="0"/>
    <x v="0"/>
    <x v="0"/>
    <x v="2"/>
    <x v="2"/>
    <x v="2"/>
    <x v="2"/>
    <x v="3"/>
    <x v="1"/>
    <x v="2"/>
    <x v="2"/>
    <x v="2"/>
    <m/>
    <m/>
    <m/>
    <m/>
    <m/>
    <m/>
  </r>
  <r>
    <x v="0"/>
    <x v="127"/>
    <x v="1"/>
    <s v="Webb"/>
    <x v="5"/>
    <x v="1"/>
    <x v="1"/>
    <x v="2"/>
    <x v="0"/>
    <x v="2"/>
    <x v="0"/>
    <x v="1"/>
    <x v="0"/>
    <x v="0"/>
    <x v="1"/>
    <x v="0"/>
    <x v="1"/>
    <x v="1"/>
    <x v="0"/>
    <x v="0"/>
    <x v="1"/>
    <x v="0"/>
    <x v="0"/>
    <x v="0"/>
    <x v="0"/>
    <x v="1"/>
    <x v="1"/>
    <x v="2"/>
    <x v="2"/>
    <x v="3"/>
    <x v="1"/>
    <x v="2"/>
    <x v="2"/>
    <x v="2"/>
    <m/>
    <m/>
    <m/>
    <m/>
    <m/>
    <m/>
  </r>
  <r>
    <x v="0"/>
    <x v="133"/>
    <x v="1"/>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99"/>
    <x v="0"/>
    <s v="Webb"/>
    <x v="5"/>
    <x v="1"/>
    <x v="0"/>
    <x v="3"/>
    <x v="0"/>
    <x v="0"/>
    <x v="0"/>
    <x v="2"/>
    <x v="0"/>
    <x v="0"/>
    <x v="3"/>
    <x v="0"/>
    <x v="1"/>
    <x v="3"/>
    <x v="0"/>
    <x v="0"/>
    <x v="2"/>
    <x v="0"/>
    <x v="0"/>
    <x v="0"/>
    <x v="0"/>
    <x v="2"/>
    <x v="2"/>
    <x v="1"/>
    <x v="2"/>
    <x v="3"/>
    <x v="1"/>
    <x v="2"/>
    <x v="2"/>
    <x v="2"/>
    <m/>
    <m/>
    <m/>
    <m/>
    <m/>
    <m/>
  </r>
  <r>
    <x v="0"/>
    <x v="136"/>
    <x v="1"/>
    <s v="Webb"/>
    <x v="5"/>
    <x v="1"/>
    <x v="0"/>
    <x v="1"/>
    <x v="0"/>
    <x v="1"/>
    <x v="0"/>
    <x v="2"/>
    <x v="0"/>
    <x v="0"/>
    <x v="2"/>
    <x v="0"/>
    <x v="2"/>
    <x v="2"/>
    <x v="0"/>
    <x v="0"/>
    <x v="2"/>
    <x v="0"/>
    <x v="0"/>
    <x v="0"/>
    <x v="0"/>
    <x v="2"/>
    <x v="2"/>
    <x v="2"/>
    <x v="2"/>
    <x v="3"/>
    <x v="1"/>
    <x v="2"/>
    <x v="2"/>
    <x v="2"/>
    <m/>
    <m/>
    <m/>
    <m/>
    <m/>
    <m/>
  </r>
  <r>
    <x v="0"/>
    <x v="127"/>
    <x v="1"/>
    <s v="Webb"/>
    <x v="5"/>
    <x v="1"/>
    <x v="1"/>
    <x v="1"/>
    <x v="0"/>
    <x v="2"/>
    <x v="0"/>
    <x v="2"/>
    <x v="0"/>
    <x v="0"/>
    <x v="2"/>
    <x v="0"/>
    <x v="2"/>
    <x v="2"/>
    <x v="0"/>
    <x v="0"/>
    <x v="2"/>
    <x v="0"/>
    <x v="0"/>
    <x v="0"/>
    <x v="0"/>
    <x v="2"/>
    <x v="2"/>
    <x v="2"/>
    <x v="2"/>
    <x v="3"/>
    <x v="1"/>
    <x v="2"/>
    <x v="2"/>
    <x v="2"/>
    <m/>
    <m/>
    <m/>
    <m/>
    <m/>
    <m/>
  </r>
  <r>
    <x v="0"/>
    <x v="69"/>
    <x v="0"/>
    <s v="Webb"/>
    <x v="5"/>
    <x v="1"/>
    <x v="0"/>
    <x v="2"/>
    <x v="0"/>
    <x v="2"/>
    <x v="0"/>
    <x v="1"/>
    <x v="0"/>
    <x v="0"/>
    <x v="1"/>
    <x v="0"/>
    <x v="1"/>
    <x v="1"/>
    <x v="0"/>
    <x v="0"/>
    <x v="1"/>
    <x v="0"/>
    <x v="0"/>
    <x v="0"/>
    <x v="0"/>
    <x v="1"/>
    <x v="1"/>
    <x v="2"/>
    <x v="2"/>
    <x v="3"/>
    <x v="1"/>
    <x v="2"/>
    <x v="2"/>
    <x v="2"/>
    <m/>
    <m/>
    <m/>
    <m/>
    <m/>
    <m/>
  </r>
  <r>
    <x v="0"/>
    <x v="99"/>
    <x v="0"/>
    <s v="Webb"/>
    <x v="5"/>
    <x v="1"/>
    <x v="0"/>
    <x v="1"/>
    <x v="0"/>
    <x v="2"/>
    <x v="0"/>
    <x v="1"/>
    <x v="0"/>
    <x v="0"/>
    <x v="1"/>
    <x v="0"/>
    <x v="1"/>
    <x v="1"/>
    <x v="0"/>
    <x v="0"/>
    <x v="1"/>
    <x v="0"/>
    <x v="0"/>
    <x v="0"/>
    <x v="0"/>
    <x v="1"/>
    <x v="1"/>
    <x v="2"/>
    <x v="2"/>
    <x v="3"/>
    <x v="1"/>
    <x v="2"/>
    <x v="2"/>
    <x v="2"/>
    <m/>
    <m/>
    <m/>
    <m/>
    <m/>
    <m/>
  </r>
  <r>
    <x v="0"/>
    <x v="11"/>
    <x v="1"/>
    <s v="Webb"/>
    <x v="5"/>
    <x v="1"/>
    <x v="0"/>
    <x v="2"/>
    <x v="0"/>
    <x v="4"/>
    <x v="0"/>
    <x v="1"/>
    <x v="0"/>
    <x v="0"/>
    <x v="1"/>
    <x v="0"/>
    <x v="1"/>
    <x v="1"/>
    <x v="0"/>
    <x v="0"/>
    <x v="1"/>
    <x v="0"/>
    <x v="0"/>
    <x v="0"/>
    <x v="0"/>
    <x v="1"/>
    <x v="1"/>
    <x v="2"/>
    <x v="2"/>
    <x v="3"/>
    <x v="1"/>
    <x v="2"/>
    <x v="2"/>
    <x v="2"/>
    <m/>
    <m/>
    <m/>
    <m/>
    <m/>
    <m/>
  </r>
  <r>
    <x v="0"/>
    <x v="127"/>
    <x v="1"/>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74"/>
    <x v="1"/>
    <s v="Webb"/>
    <x v="5"/>
    <x v="1"/>
    <x v="0"/>
    <x v="3"/>
    <x v="0"/>
    <x v="1"/>
    <x v="0"/>
    <x v="2"/>
    <x v="0"/>
    <x v="0"/>
    <x v="3"/>
    <x v="0"/>
    <x v="1"/>
    <x v="2"/>
    <x v="0"/>
    <x v="0"/>
    <x v="1"/>
    <x v="0"/>
    <x v="0"/>
    <x v="0"/>
    <x v="0"/>
    <x v="1"/>
    <x v="1"/>
    <x v="2"/>
    <x v="2"/>
    <x v="3"/>
    <x v="1"/>
    <x v="2"/>
    <x v="2"/>
    <x v="2"/>
    <m/>
    <m/>
    <m/>
    <m/>
    <m/>
    <m/>
  </r>
  <r>
    <x v="0"/>
    <x v="130"/>
    <x v="1"/>
    <s v="Webb"/>
    <x v="5"/>
    <x v="1"/>
    <x v="1"/>
    <x v="3"/>
    <x v="0"/>
    <x v="5"/>
    <x v="0"/>
    <x v="4"/>
    <x v="0"/>
    <x v="0"/>
    <x v="2"/>
    <x v="0"/>
    <x v="1"/>
    <x v="2"/>
    <x v="0"/>
    <x v="0"/>
    <x v="1"/>
    <x v="0"/>
    <x v="0"/>
    <x v="0"/>
    <x v="0"/>
    <x v="2"/>
    <x v="3"/>
    <x v="2"/>
    <x v="2"/>
    <x v="3"/>
    <x v="1"/>
    <x v="2"/>
    <x v="2"/>
    <x v="2"/>
    <m/>
    <m/>
    <m/>
    <m/>
    <m/>
    <m/>
  </r>
  <r>
    <x v="0"/>
    <x v="136"/>
    <x v="1"/>
    <s v="Webb"/>
    <x v="5"/>
    <x v="1"/>
    <x v="1"/>
    <x v="2"/>
    <x v="0"/>
    <x v="0"/>
    <x v="0"/>
    <x v="2"/>
    <x v="0"/>
    <x v="0"/>
    <x v="2"/>
    <x v="0"/>
    <x v="2"/>
    <x v="1"/>
    <x v="0"/>
    <x v="0"/>
    <x v="1"/>
    <x v="0"/>
    <x v="0"/>
    <x v="0"/>
    <x v="0"/>
    <x v="1"/>
    <x v="1"/>
    <x v="1"/>
    <x v="2"/>
    <x v="3"/>
    <x v="1"/>
    <x v="2"/>
    <x v="2"/>
    <x v="2"/>
    <m/>
    <m/>
    <m/>
    <m/>
    <m/>
    <m/>
  </r>
  <r>
    <x v="0"/>
    <x v="136"/>
    <x v="1"/>
    <s v="Webb"/>
    <x v="5"/>
    <x v="1"/>
    <x v="1"/>
    <x v="1"/>
    <x v="0"/>
    <x v="1"/>
    <x v="0"/>
    <x v="1"/>
    <x v="0"/>
    <x v="0"/>
    <x v="2"/>
    <x v="0"/>
    <x v="1"/>
    <x v="1"/>
    <x v="0"/>
    <x v="0"/>
    <x v="1"/>
    <x v="0"/>
    <x v="0"/>
    <x v="0"/>
    <x v="0"/>
    <x v="1"/>
    <x v="1"/>
    <x v="2"/>
    <x v="2"/>
    <x v="3"/>
    <x v="1"/>
    <x v="2"/>
    <x v="2"/>
    <x v="2"/>
    <m/>
    <m/>
    <m/>
    <m/>
    <m/>
    <m/>
  </r>
  <r>
    <x v="0"/>
    <x v="119"/>
    <x v="0"/>
    <s v="Webb"/>
    <x v="5"/>
    <x v="1"/>
    <x v="1"/>
    <x v="2"/>
    <x v="0"/>
    <x v="0"/>
    <x v="0"/>
    <x v="1"/>
    <x v="0"/>
    <x v="0"/>
    <x v="1"/>
    <x v="0"/>
    <x v="1"/>
    <x v="1"/>
    <x v="0"/>
    <x v="0"/>
    <x v="1"/>
    <x v="0"/>
    <x v="0"/>
    <x v="0"/>
    <x v="0"/>
    <x v="1"/>
    <x v="1"/>
    <x v="1"/>
    <x v="2"/>
    <x v="3"/>
    <x v="1"/>
    <x v="2"/>
    <x v="2"/>
    <x v="2"/>
    <m/>
    <m/>
    <m/>
    <m/>
    <m/>
    <m/>
  </r>
  <r>
    <x v="0"/>
    <x v="119"/>
    <x v="0"/>
    <s v="Webb"/>
    <x v="5"/>
    <x v="1"/>
    <x v="1"/>
    <x v="1"/>
    <x v="0"/>
    <x v="2"/>
    <x v="0"/>
    <x v="2"/>
    <x v="0"/>
    <x v="0"/>
    <x v="2"/>
    <x v="0"/>
    <x v="2"/>
    <x v="2"/>
    <x v="0"/>
    <x v="0"/>
    <x v="2"/>
    <x v="0"/>
    <x v="0"/>
    <x v="0"/>
    <x v="0"/>
    <x v="2"/>
    <x v="2"/>
    <x v="2"/>
    <x v="2"/>
    <x v="3"/>
    <x v="1"/>
    <x v="2"/>
    <x v="2"/>
    <x v="2"/>
    <m/>
    <m/>
    <m/>
    <m/>
    <m/>
    <m/>
  </r>
  <r>
    <x v="0"/>
    <x v="99"/>
    <x v="0"/>
    <s v="Webb"/>
    <x v="5"/>
    <x v="1"/>
    <x v="0"/>
    <x v="2"/>
    <x v="0"/>
    <x v="2"/>
    <x v="0"/>
    <x v="1"/>
    <x v="0"/>
    <x v="0"/>
    <x v="1"/>
    <x v="0"/>
    <x v="1"/>
    <x v="1"/>
    <x v="0"/>
    <x v="0"/>
    <x v="1"/>
    <x v="0"/>
    <x v="0"/>
    <x v="0"/>
    <x v="0"/>
    <x v="1"/>
    <x v="1"/>
    <x v="2"/>
    <x v="2"/>
    <x v="3"/>
    <x v="1"/>
    <x v="2"/>
    <x v="2"/>
    <x v="2"/>
    <m/>
    <m/>
    <m/>
    <m/>
    <m/>
    <m/>
  </r>
  <r>
    <x v="0"/>
    <x v="0"/>
    <x v="0"/>
    <s v="Webb"/>
    <x v="5"/>
    <x v="1"/>
    <x v="0"/>
    <x v="1"/>
    <x v="0"/>
    <x v="1"/>
    <x v="0"/>
    <x v="1"/>
    <x v="0"/>
    <x v="0"/>
    <x v="2"/>
    <x v="0"/>
    <x v="2"/>
    <x v="1"/>
    <x v="0"/>
    <x v="0"/>
    <x v="2"/>
    <x v="0"/>
    <x v="0"/>
    <x v="0"/>
    <x v="0"/>
    <x v="2"/>
    <x v="1"/>
    <x v="2"/>
    <x v="2"/>
    <x v="3"/>
    <x v="1"/>
    <x v="2"/>
    <x v="2"/>
    <x v="2"/>
    <m/>
    <m/>
    <m/>
    <m/>
    <m/>
    <m/>
  </r>
  <r>
    <x v="0"/>
    <x v="97"/>
    <x v="0"/>
    <s v="Webb"/>
    <x v="5"/>
    <x v="1"/>
    <x v="1"/>
    <x v="2"/>
    <x v="0"/>
    <x v="2"/>
    <x v="0"/>
    <x v="1"/>
    <x v="0"/>
    <x v="0"/>
    <x v="1"/>
    <x v="0"/>
    <x v="1"/>
    <x v="1"/>
    <x v="0"/>
    <x v="0"/>
    <x v="1"/>
    <x v="0"/>
    <x v="0"/>
    <x v="0"/>
    <x v="0"/>
    <x v="1"/>
    <x v="2"/>
    <x v="2"/>
    <x v="2"/>
    <x v="3"/>
    <x v="1"/>
    <x v="2"/>
    <x v="2"/>
    <x v="2"/>
    <m/>
    <m/>
    <m/>
    <m/>
    <m/>
    <m/>
  </r>
  <r>
    <x v="0"/>
    <x v="0"/>
    <x v="0"/>
    <s v="Webb"/>
    <x v="5"/>
    <x v="1"/>
    <x v="1"/>
    <x v="3"/>
    <x v="0"/>
    <x v="2"/>
    <x v="0"/>
    <x v="2"/>
    <x v="0"/>
    <x v="0"/>
    <x v="2"/>
    <x v="0"/>
    <x v="2"/>
    <x v="2"/>
    <x v="0"/>
    <x v="0"/>
    <x v="2"/>
    <x v="0"/>
    <x v="0"/>
    <x v="0"/>
    <x v="0"/>
    <x v="2"/>
    <x v="2"/>
    <x v="2"/>
    <x v="2"/>
    <x v="3"/>
    <x v="1"/>
    <x v="2"/>
    <x v="2"/>
    <x v="2"/>
    <m/>
    <m/>
    <m/>
    <m/>
    <m/>
    <m/>
  </r>
  <r>
    <x v="0"/>
    <x v="18"/>
    <x v="1"/>
    <s v="Webb"/>
    <x v="5"/>
    <x v="1"/>
    <x v="0"/>
    <x v="2"/>
    <x v="0"/>
    <x v="2"/>
    <x v="0"/>
    <x v="1"/>
    <x v="0"/>
    <x v="0"/>
    <x v="2"/>
    <x v="0"/>
    <x v="2"/>
    <x v="1"/>
    <x v="0"/>
    <x v="0"/>
    <x v="1"/>
    <x v="0"/>
    <x v="0"/>
    <x v="0"/>
    <x v="0"/>
    <x v="1"/>
    <x v="1"/>
    <x v="2"/>
    <x v="2"/>
    <x v="3"/>
    <x v="1"/>
    <x v="2"/>
    <x v="2"/>
    <x v="2"/>
    <m/>
    <m/>
    <m/>
    <m/>
    <m/>
    <m/>
  </r>
  <r>
    <x v="0"/>
    <x v="18"/>
    <x v="1"/>
    <s v="Webb"/>
    <x v="5"/>
    <x v="1"/>
    <x v="1"/>
    <x v="2"/>
    <x v="0"/>
    <x v="2"/>
    <x v="0"/>
    <x v="1"/>
    <x v="0"/>
    <x v="0"/>
    <x v="2"/>
    <x v="0"/>
    <x v="2"/>
    <x v="1"/>
    <x v="0"/>
    <x v="0"/>
    <x v="1"/>
    <x v="0"/>
    <x v="0"/>
    <x v="0"/>
    <x v="0"/>
    <x v="1"/>
    <x v="1"/>
    <x v="2"/>
    <x v="2"/>
    <x v="3"/>
    <x v="1"/>
    <x v="2"/>
    <x v="2"/>
    <x v="2"/>
    <m/>
    <m/>
    <m/>
    <m/>
    <m/>
    <m/>
  </r>
  <r>
    <x v="0"/>
    <x v="99"/>
    <x v="0"/>
    <s v="Webb"/>
    <x v="5"/>
    <x v="1"/>
    <x v="1"/>
    <x v="1"/>
    <x v="0"/>
    <x v="2"/>
    <x v="0"/>
    <x v="1"/>
    <x v="0"/>
    <x v="0"/>
    <x v="2"/>
    <x v="0"/>
    <x v="1"/>
    <x v="2"/>
    <x v="0"/>
    <x v="0"/>
    <x v="1"/>
    <x v="0"/>
    <x v="0"/>
    <x v="0"/>
    <x v="0"/>
    <x v="1"/>
    <x v="1"/>
    <x v="2"/>
    <x v="2"/>
    <x v="3"/>
    <x v="1"/>
    <x v="2"/>
    <x v="2"/>
    <x v="2"/>
    <m/>
    <m/>
    <m/>
    <m/>
    <m/>
    <m/>
  </r>
  <r>
    <x v="0"/>
    <x v="99"/>
    <x v="0"/>
    <s v="Webb"/>
    <x v="5"/>
    <x v="1"/>
    <x v="0"/>
    <x v="1"/>
    <x v="0"/>
    <x v="0"/>
    <x v="0"/>
    <x v="1"/>
    <x v="0"/>
    <x v="0"/>
    <x v="2"/>
    <x v="0"/>
    <x v="1"/>
    <x v="1"/>
    <x v="0"/>
    <x v="0"/>
    <x v="1"/>
    <x v="0"/>
    <x v="0"/>
    <x v="0"/>
    <x v="0"/>
    <x v="2"/>
    <x v="1"/>
    <x v="1"/>
    <x v="2"/>
    <x v="3"/>
    <x v="1"/>
    <x v="2"/>
    <x v="2"/>
    <x v="2"/>
    <m/>
    <m/>
    <m/>
    <m/>
    <m/>
    <m/>
  </r>
  <r>
    <x v="0"/>
    <x v="99"/>
    <x v="0"/>
    <s v="Webb"/>
    <x v="5"/>
    <x v="1"/>
    <x v="0"/>
    <x v="1"/>
    <x v="0"/>
    <x v="2"/>
    <x v="0"/>
    <x v="1"/>
    <x v="0"/>
    <x v="0"/>
    <x v="1"/>
    <x v="0"/>
    <x v="1"/>
    <x v="1"/>
    <x v="0"/>
    <x v="0"/>
    <x v="1"/>
    <x v="0"/>
    <x v="0"/>
    <x v="0"/>
    <x v="0"/>
    <x v="1"/>
    <x v="1"/>
    <x v="2"/>
    <x v="2"/>
    <x v="3"/>
    <x v="1"/>
    <x v="2"/>
    <x v="2"/>
    <x v="2"/>
    <m/>
    <m/>
    <m/>
    <m/>
    <m/>
    <m/>
  </r>
  <r>
    <x v="0"/>
    <x v="136"/>
    <x v="1"/>
    <s v="Webb"/>
    <x v="5"/>
    <x v="1"/>
    <x v="1"/>
    <x v="2"/>
    <x v="0"/>
    <x v="0"/>
    <x v="0"/>
    <x v="1"/>
    <x v="0"/>
    <x v="0"/>
    <x v="1"/>
    <x v="0"/>
    <x v="1"/>
    <x v="1"/>
    <x v="0"/>
    <x v="0"/>
    <x v="1"/>
    <x v="0"/>
    <x v="0"/>
    <x v="0"/>
    <x v="0"/>
    <x v="1"/>
    <x v="1"/>
    <x v="1"/>
    <x v="2"/>
    <x v="3"/>
    <x v="1"/>
    <x v="2"/>
    <x v="2"/>
    <x v="2"/>
    <m/>
    <m/>
    <m/>
    <m/>
    <m/>
    <m/>
  </r>
  <r>
    <x v="0"/>
    <x v="102"/>
    <x v="1"/>
    <s v="Webb"/>
    <x v="5"/>
    <x v="1"/>
    <x v="1"/>
    <x v="2"/>
    <x v="0"/>
    <x v="2"/>
    <x v="0"/>
    <x v="2"/>
    <x v="0"/>
    <x v="0"/>
    <x v="1"/>
    <x v="0"/>
    <x v="1"/>
    <x v="1"/>
    <x v="0"/>
    <x v="0"/>
    <x v="1"/>
    <x v="0"/>
    <x v="0"/>
    <x v="0"/>
    <x v="0"/>
    <x v="1"/>
    <x v="1"/>
    <x v="2"/>
    <x v="2"/>
    <x v="3"/>
    <x v="1"/>
    <x v="2"/>
    <x v="2"/>
    <x v="2"/>
    <m/>
    <m/>
    <m/>
    <m/>
    <m/>
    <m/>
  </r>
  <r>
    <x v="0"/>
    <x v="136"/>
    <x v="1"/>
    <s v="Webb"/>
    <x v="5"/>
    <x v="1"/>
    <x v="0"/>
    <x v="2"/>
    <x v="0"/>
    <x v="2"/>
    <x v="0"/>
    <x v="1"/>
    <x v="0"/>
    <x v="0"/>
    <x v="2"/>
    <x v="0"/>
    <x v="1"/>
    <x v="1"/>
    <x v="0"/>
    <x v="0"/>
    <x v="1"/>
    <x v="0"/>
    <x v="0"/>
    <x v="0"/>
    <x v="0"/>
    <x v="1"/>
    <x v="1"/>
    <x v="2"/>
    <x v="2"/>
    <x v="3"/>
    <x v="1"/>
    <x v="2"/>
    <x v="2"/>
    <x v="2"/>
    <m/>
    <m/>
    <m/>
    <m/>
    <m/>
    <m/>
  </r>
  <r>
    <x v="0"/>
    <x v="110"/>
    <x v="1"/>
    <s v="Webb"/>
    <x v="5"/>
    <x v="1"/>
    <x v="0"/>
    <x v="1"/>
    <x v="0"/>
    <x v="2"/>
    <x v="0"/>
    <x v="2"/>
    <x v="0"/>
    <x v="0"/>
    <x v="2"/>
    <x v="0"/>
    <x v="1"/>
    <x v="1"/>
    <x v="0"/>
    <x v="0"/>
    <x v="2"/>
    <x v="0"/>
    <x v="0"/>
    <x v="0"/>
    <x v="0"/>
    <x v="2"/>
    <x v="2"/>
    <x v="2"/>
    <x v="2"/>
    <x v="3"/>
    <x v="1"/>
    <x v="2"/>
    <x v="2"/>
    <x v="2"/>
    <m/>
    <m/>
    <m/>
    <m/>
    <m/>
    <m/>
  </r>
  <r>
    <x v="0"/>
    <x v="99"/>
    <x v="0"/>
    <s v="Webb"/>
    <x v="5"/>
    <x v="1"/>
    <x v="1"/>
    <x v="2"/>
    <x v="0"/>
    <x v="0"/>
    <x v="0"/>
    <x v="1"/>
    <x v="0"/>
    <x v="0"/>
    <x v="2"/>
    <x v="0"/>
    <x v="2"/>
    <x v="1"/>
    <x v="0"/>
    <x v="0"/>
    <x v="1"/>
    <x v="0"/>
    <x v="0"/>
    <x v="0"/>
    <x v="0"/>
    <x v="2"/>
    <x v="2"/>
    <x v="1"/>
    <x v="2"/>
    <x v="3"/>
    <x v="1"/>
    <x v="2"/>
    <x v="2"/>
    <x v="2"/>
    <m/>
    <m/>
    <m/>
    <m/>
    <m/>
    <m/>
  </r>
  <r>
    <x v="0"/>
    <x v="136"/>
    <x v="1"/>
    <s v="Webb"/>
    <x v="5"/>
    <x v="1"/>
    <x v="0"/>
    <x v="2"/>
    <x v="0"/>
    <x v="2"/>
    <x v="0"/>
    <x v="1"/>
    <x v="0"/>
    <x v="0"/>
    <x v="1"/>
    <x v="0"/>
    <x v="1"/>
    <x v="1"/>
    <x v="0"/>
    <x v="0"/>
    <x v="1"/>
    <x v="0"/>
    <x v="0"/>
    <x v="0"/>
    <x v="0"/>
    <x v="1"/>
    <x v="1"/>
    <x v="2"/>
    <x v="2"/>
    <x v="3"/>
    <x v="1"/>
    <x v="2"/>
    <x v="2"/>
    <x v="2"/>
    <m/>
    <m/>
    <m/>
    <m/>
    <m/>
    <m/>
  </r>
  <r>
    <x v="0"/>
    <x v="133"/>
    <x v="1"/>
    <s v="Webb"/>
    <x v="5"/>
    <x v="1"/>
    <x v="0"/>
    <x v="1"/>
    <x v="0"/>
    <x v="0"/>
    <x v="0"/>
    <x v="1"/>
    <x v="0"/>
    <x v="0"/>
    <x v="2"/>
    <x v="0"/>
    <x v="1"/>
    <x v="1"/>
    <x v="0"/>
    <x v="0"/>
    <x v="1"/>
    <x v="0"/>
    <x v="0"/>
    <x v="0"/>
    <x v="0"/>
    <x v="1"/>
    <x v="1"/>
    <x v="1"/>
    <x v="2"/>
    <x v="3"/>
    <x v="1"/>
    <x v="2"/>
    <x v="2"/>
    <x v="2"/>
    <m/>
    <m/>
    <m/>
    <m/>
    <m/>
    <m/>
  </r>
  <r>
    <x v="0"/>
    <x v="136"/>
    <x v="1"/>
    <s v="Webb"/>
    <x v="5"/>
    <x v="1"/>
    <x v="0"/>
    <x v="2"/>
    <x v="0"/>
    <x v="2"/>
    <x v="0"/>
    <x v="1"/>
    <x v="0"/>
    <x v="0"/>
    <x v="1"/>
    <x v="0"/>
    <x v="1"/>
    <x v="1"/>
    <x v="0"/>
    <x v="0"/>
    <x v="1"/>
    <x v="0"/>
    <x v="0"/>
    <x v="0"/>
    <x v="0"/>
    <x v="1"/>
    <x v="1"/>
    <x v="2"/>
    <x v="2"/>
    <x v="3"/>
    <x v="1"/>
    <x v="2"/>
    <x v="2"/>
    <x v="2"/>
    <m/>
    <m/>
    <m/>
    <m/>
    <m/>
    <m/>
  </r>
  <r>
    <x v="0"/>
    <x v="136"/>
    <x v="1"/>
    <s v="Webb"/>
    <x v="5"/>
    <x v="1"/>
    <x v="0"/>
    <x v="0"/>
    <x v="0"/>
    <x v="2"/>
    <x v="0"/>
    <x v="1"/>
    <x v="0"/>
    <x v="0"/>
    <x v="1"/>
    <x v="0"/>
    <x v="1"/>
    <x v="1"/>
    <x v="0"/>
    <x v="0"/>
    <x v="1"/>
    <x v="0"/>
    <x v="0"/>
    <x v="0"/>
    <x v="0"/>
    <x v="1"/>
    <x v="1"/>
    <x v="2"/>
    <x v="2"/>
    <x v="3"/>
    <x v="1"/>
    <x v="2"/>
    <x v="2"/>
    <x v="2"/>
    <m/>
    <m/>
    <m/>
    <m/>
    <m/>
    <m/>
  </r>
  <r>
    <x v="0"/>
    <x v="136"/>
    <x v="1"/>
    <s v="Webb"/>
    <x v="5"/>
    <x v="1"/>
    <x v="1"/>
    <x v="2"/>
    <x v="0"/>
    <x v="2"/>
    <x v="0"/>
    <x v="1"/>
    <x v="0"/>
    <x v="0"/>
    <x v="1"/>
    <x v="0"/>
    <x v="1"/>
    <x v="1"/>
    <x v="0"/>
    <x v="0"/>
    <x v="1"/>
    <x v="0"/>
    <x v="0"/>
    <x v="0"/>
    <x v="0"/>
    <x v="1"/>
    <x v="1"/>
    <x v="2"/>
    <x v="2"/>
    <x v="3"/>
    <x v="1"/>
    <x v="2"/>
    <x v="2"/>
    <x v="2"/>
    <m/>
    <m/>
    <m/>
    <m/>
    <m/>
    <m/>
  </r>
  <r>
    <x v="0"/>
    <x v="63"/>
    <x v="0"/>
    <s v="Webb"/>
    <x v="5"/>
    <x v="1"/>
    <x v="1"/>
    <x v="2"/>
    <x v="0"/>
    <x v="1"/>
    <x v="0"/>
    <x v="1"/>
    <x v="0"/>
    <x v="0"/>
    <x v="1"/>
    <x v="0"/>
    <x v="1"/>
    <x v="1"/>
    <x v="0"/>
    <x v="0"/>
    <x v="1"/>
    <x v="0"/>
    <x v="0"/>
    <x v="0"/>
    <x v="0"/>
    <x v="1"/>
    <x v="1"/>
    <x v="2"/>
    <x v="2"/>
    <x v="3"/>
    <x v="1"/>
    <x v="2"/>
    <x v="2"/>
    <x v="2"/>
    <m/>
    <m/>
    <m/>
    <m/>
    <m/>
    <m/>
  </r>
  <r>
    <x v="0"/>
    <x v="79"/>
    <x v="1"/>
    <s v="Webb"/>
    <x v="5"/>
    <x v="1"/>
    <x v="1"/>
    <x v="1"/>
    <x v="0"/>
    <x v="1"/>
    <x v="0"/>
    <x v="1"/>
    <x v="0"/>
    <x v="0"/>
    <x v="3"/>
    <x v="0"/>
    <x v="1"/>
    <x v="2"/>
    <x v="0"/>
    <x v="0"/>
    <x v="1"/>
    <x v="0"/>
    <x v="0"/>
    <x v="0"/>
    <x v="0"/>
    <x v="1"/>
    <x v="1"/>
    <x v="2"/>
    <x v="2"/>
    <x v="3"/>
    <x v="1"/>
    <x v="2"/>
    <x v="2"/>
    <x v="2"/>
    <m/>
    <m/>
    <m/>
    <m/>
    <m/>
    <m/>
  </r>
  <r>
    <x v="0"/>
    <x v="126"/>
    <x v="1"/>
    <s v="Webb"/>
    <x v="5"/>
    <x v="1"/>
    <x v="0"/>
    <x v="1"/>
    <x v="0"/>
    <x v="1"/>
    <x v="0"/>
    <x v="1"/>
    <x v="0"/>
    <x v="0"/>
    <x v="2"/>
    <x v="0"/>
    <x v="1"/>
    <x v="2"/>
    <x v="0"/>
    <x v="0"/>
    <x v="1"/>
    <x v="0"/>
    <x v="0"/>
    <x v="0"/>
    <x v="0"/>
    <x v="1"/>
    <x v="1"/>
    <x v="2"/>
    <x v="2"/>
    <x v="3"/>
    <x v="1"/>
    <x v="2"/>
    <x v="2"/>
    <x v="2"/>
    <m/>
    <m/>
    <m/>
    <m/>
    <m/>
    <m/>
  </r>
  <r>
    <x v="0"/>
    <x v="127"/>
    <x v="1"/>
    <s v="Webb"/>
    <x v="5"/>
    <x v="1"/>
    <x v="1"/>
    <x v="1"/>
    <x v="0"/>
    <x v="2"/>
    <x v="0"/>
    <x v="0"/>
    <x v="0"/>
    <x v="0"/>
    <x v="0"/>
    <x v="0"/>
    <x v="1"/>
    <x v="2"/>
    <x v="0"/>
    <x v="0"/>
    <x v="1"/>
    <x v="0"/>
    <x v="0"/>
    <x v="0"/>
    <x v="0"/>
    <x v="1"/>
    <x v="1"/>
    <x v="2"/>
    <x v="2"/>
    <x v="3"/>
    <x v="1"/>
    <x v="2"/>
    <x v="2"/>
    <x v="2"/>
    <m/>
    <m/>
    <m/>
    <m/>
    <m/>
    <m/>
  </r>
  <r>
    <x v="0"/>
    <x v="32"/>
    <x v="0"/>
    <s v="Webb"/>
    <x v="5"/>
    <x v="1"/>
    <x v="0"/>
    <x v="1"/>
    <x v="0"/>
    <x v="0"/>
    <x v="0"/>
    <x v="2"/>
    <x v="0"/>
    <x v="0"/>
    <x v="2"/>
    <x v="0"/>
    <x v="1"/>
    <x v="2"/>
    <x v="0"/>
    <x v="0"/>
    <x v="2"/>
    <x v="0"/>
    <x v="0"/>
    <x v="0"/>
    <x v="0"/>
    <x v="1"/>
    <x v="2"/>
    <x v="1"/>
    <x v="2"/>
    <x v="3"/>
    <x v="1"/>
    <x v="2"/>
    <x v="2"/>
    <x v="2"/>
    <m/>
    <m/>
    <m/>
    <m/>
    <m/>
    <m/>
  </r>
  <r>
    <x v="0"/>
    <x v="103"/>
    <x v="1"/>
    <s v="Webb"/>
    <x v="5"/>
    <x v="1"/>
    <x v="0"/>
    <x v="1"/>
    <x v="0"/>
    <x v="1"/>
    <x v="0"/>
    <x v="1"/>
    <x v="0"/>
    <x v="0"/>
    <x v="3"/>
    <x v="0"/>
    <x v="2"/>
    <x v="2"/>
    <x v="0"/>
    <x v="0"/>
    <x v="2"/>
    <x v="0"/>
    <x v="0"/>
    <x v="0"/>
    <x v="0"/>
    <x v="2"/>
    <x v="2"/>
    <x v="2"/>
    <x v="2"/>
    <x v="3"/>
    <x v="1"/>
    <x v="2"/>
    <x v="2"/>
    <x v="2"/>
    <m/>
    <m/>
    <m/>
    <m/>
    <m/>
    <m/>
  </r>
  <r>
    <x v="0"/>
    <x v="140"/>
    <x v="1"/>
    <s v="Webb"/>
    <x v="5"/>
    <x v="1"/>
    <x v="0"/>
    <x v="1"/>
    <x v="0"/>
    <x v="1"/>
    <x v="0"/>
    <x v="1"/>
    <x v="0"/>
    <x v="0"/>
    <x v="2"/>
    <x v="0"/>
    <x v="2"/>
    <x v="2"/>
    <x v="0"/>
    <x v="0"/>
    <x v="2"/>
    <x v="0"/>
    <x v="0"/>
    <x v="0"/>
    <x v="0"/>
    <x v="2"/>
    <x v="2"/>
    <x v="2"/>
    <x v="2"/>
    <x v="3"/>
    <x v="1"/>
    <x v="2"/>
    <x v="2"/>
    <x v="2"/>
    <m/>
    <m/>
    <m/>
    <m/>
    <m/>
    <m/>
  </r>
  <r>
    <x v="0"/>
    <x v="103"/>
    <x v="1"/>
    <s v="Webb"/>
    <x v="5"/>
    <x v="1"/>
    <x v="1"/>
    <x v="1"/>
    <x v="0"/>
    <x v="0"/>
    <x v="0"/>
    <x v="2"/>
    <x v="0"/>
    <x v="0"/>
    <x v="3"/>
    <x v="0"/>
    <x v="1"/>
    <x v="1"/>
    <x v="0"/>
    <x v="0"/>
    <x v="1"/>
    <x v="0"/>
    <x v="0"/>
    <x v="0"/>
    <x v="0"/>
    <x v="1"/>
    <x v="1"/>
    <x v="1"/>
    <x v="2"/>
    <x v="3"/>
    <x v="1"/>
    <x v="2"/>
    <x v="2"/>
    <x v="2"/>
    <m/>
    <m/>
    <m/>
    <m/>
    <m/>
    <m/>
  </r>
  <r>
    <x v="0"/>
    <x v="74"/>
    <x v="1"/>
    <s v="Webb"/>
    <x v="5"/>
    <x v="1"/>
    <x v="0"/>
    <x v="2"/>
    <x v="0"/>
    <x v="2"/>
    <x v="0"/>
    <x v="1"/>
    <x v="0"/>
    <x v="0"/>
    <x v="1"/>
    <x v="0"/>
    <x v="1"/>
    <x v="1"/>
    <x v="0"/>
    <x v="0"/>
    <x v="1"/>
    <x v="0"/>
    <x v="0"/>
    <x v="0"/>
    <x v="0"/>
    <x v="1"/>
    <x v="1"/>
    <x v="2"/>
    <x v="2"/>
    <x v="3"/>
    <x v="1"/>
    <x v="2"/>
    <x v="2"/>
    <x v="2"/>
    <m/>
    <m/>
    <m/>
    <m/>
    <m/>
    <m/>
  </r>
  <r>
    <x v="0"/>
    <x v="133"/>
    <x v="1"/>
    <s v="Webb"/>
    <x v="5"/>
    <x v="1"/>
    <x v="1"/>
    <x v="1"/>
    <x v="0"/>
    <x v="1"/>
    <x v="0"/>
    <x v="2"/>
    <x v="0"/>
    <x v="0"/>
    <x v="2"/>
    <x v="0"/>
    <x v="2"/>
    <x v="2"/>
    <x v="0"/>
    <x v="0"/>
    <x v="2"/>
    <x v="0"/>
    <x v="0"/>
    <x v="0"/>
    <x v="0"/>
    <x v="2"/>
    <x v="2"/>
    <x v="2"/>
    <x v="2"/>
    <x v="3"/>
    <x v="1"/>
    <x v="2"/>
    <x v="2"/>
    <x v="2"/>
    <m/>
    <m/>
    <m/>
    <m/>
    <m/>
    <m/>
  </r>
  <r>
    <x v="0"/>
    <x v="20"/>
    <x v="1"/>
    <s v="Webb"/>
    <x v="5"/>
    <x v="1"/>
    <x v="1"/>
    <x v="2"/>
    <x v="0"/>
    <x v="2"/>
    <x v="0"/>
    <x v="1"/>
    <x v="0"/>
    <x v="0"/>
    <x v="1"/>
    <x v="0"/>
    <x v="1"/>
    <x v="1"/>
    <x v="0"/>
    <x v="0"/>
    <x v="1"/>
    <x v="0"/>
    <x v="0"/>
    <x v="0"/>
    <x v="0"/>
    <x v="1"/>
    <x v="1"/>
    <x v="2"/>
    <x v="2"/>
    <x v="3"/>
    <x v="1"/>
    <x v="2"/>
    <x v="2"/>
    <x v="2"/>
    <m/>
    <m/>
    <m/>
    <m/>
    <m/>
    <m/>
  </r>
  <r>
    <x v="0"/>
    <x v="5"/>
    <x v="1"/>
    <s v="Webb"/>
    <x v="5"/>
    <x v="1"/>
    <x v="2"/>
    <x v="3"/>
    <x v="0"/>
    <x v="2"/>
    <x v="0"/>
    <x v="1"/>
    <x v="0"/>
    <x v="0"/>
    <x v="2"/>
    <x v="0"/>
    <x v="1"/>
    <x v="1"/>
    <x v="0"/>
    <x v="0"/>
    <x v="1"/>
    <x v="0"/>
    <x v="0"/>
    <x v="0"/>
    <x v="0"/>
    <x v="1"/>
    <x v="1"/>
    <x v="2"/>
    <x v="2"/>
    <x v="3"/>
    <x v="1"/>
    <x v="2"/>
    <x v="2"/>
    <x v="2"/>
    <m/>
    <m/>
    <m/>
    <m/>
    <m/>
    <m/>
  </r>
  <r>
    <x v="0"/>
    <x v="36"/>
    <x v="0"/>
    <s v="Webb"/>
    <x v="5"/>
    <x v="1"/>
    <x v="1"/>
    <x v="2"/>
    <x v="0"/>
    <x v="2"/>
    <x v="0"/>
    <x v="1"/>
    <x v="0"/>
    <x v="0"/>
    <x v="1"/>
    <x v="0"/>
    <x v="1"/>
    <x v="1"/>
    <x v="0"/>
    <x v="0"/>
    <x v="1"/>
    <x v="0"/>
    <x v="0"/>
    <x v="0"/>
    <x v="0"/>
    <x v="1"/>
    <x v="1"/>
    <x v="2"/>
    <x v="2"/>
    <x v="3"/>
    <x v="1"/>
    <x v="2"/>
    <x v="2"/>
    <x v="2"/>
    <m/>
    <m/>
    <m/>
    <m/>
    <m/>
    <m/>
  </r>
  <r>
    <x v="0"/>
    <x v="10"/>
    <x v="0"/>
    <s v="Webb"/>
    <x v="5"/>
    <x v="1"/>
    <x v="1"/>
    <x v="1"/>
    <x v="0"/>
    <x v="1"/>
    <x v="0"/>
    <x v="3"/>
    <x v="0"/>
    <x v="0"/>
    <x v="2"/>
    <x v="0"/>
    <x v="2"/>
    <x v="1"/>
    <x v="0"/>
    <x v="0"/>
    <x v="1"/>
    <x v="0"/>
    <x v="0"/>
    <x v="0"/>
    <x v="0"/>
    <x v="1"/>
    <x v="1"/>
    <x v="2"/>
    <x v="2"/>
    <x v="3"/>
    <x v="1"/>
    <x v="2"/>
    <x v="2"/>
    <x v="2"/>
    <m/>
    <m/>
    <m/>
    <m/>
    <m/>
    <m/>
  </r>
  <r>
    <x v="0"/>
    <x v="32"/>
    <x v="0"/>
    <s v="Webb"/>
    <x v="5"/>
    <x v="1"/>
    <x v="1"/>
    <x v="2"/>
    <x v="0"/>
    <x v="2"/>
    <x v="0"/>
    <x v="1"/>
    <x v="0"/>
    <x v="0"/>
    <x v="1"/>
    <x v="0"/>
    <x v="1"/>
    <x v="1"/>
    <x v="0"/>
    <x v="0"/>
    <x v="1"/>
    <x v="0"/>
    <x v="0"/>
    <x v="0"/>
    <x v="0"/>
    <x v="1"/>
    <x v="1"/>
    <x v="2"/>
    <x v="2"/>
    <x v="3"/>
    <x v="1"/>
    <x v="2"/>
    <x v="2"/>
    <x v="2"/>
    <m/>
    <m/>
    <m/>
    <m/>
    <m/>
    <m/>
  </r>
  <r>
    <x v="0"/>
    <x v="99"/>
    <x v="0"/>
    <s v="Webb"/>
    <x v="5"/>
    <x v="1"/>
    <x v="0"/>
    <x v="1"/>
    <x v="0"/>
    <x v="2"/>
    <x v="0"/>
    <x v="1"/>
    <x v="0"/>
    <x v="0"/>
    <x v="2"/>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82"/>
    <x v="1"/>
    <s v="Webb"/>
    <x v="5"/>
    <x v="1"/>
    <x v="1"/>
    <x v="1"/>
    <x v="0"/>
    <x v="2"/>
    <x v="0"/>
    <x v="2"/>
    <x v="0"/>
    <x v="0"/>
    <x v="2"/>
    <x v="0"/>
    <x v="1"/>
    <x v="2"/>
    <x v="0"/>
    <x v="0"/>
    <x v="2"/>
    <x v="0"/>
    <x v="0"/>
    <x v="0"/>
    <x v="0"/>
    <x v="2"/>
    <x v="2"/>
    <x v="2"/>
    <x v="2"/>
    <x v="3"/>
    <x v="1"/>
    <x v="2"/>
    <x v="2"/>
    <x v="2"/>
    <m/>
    <m/>
    <m/>
    <m/>
    <m/>
    <m/>
  </r>
  <r>
    <x v="0"/>
    <x v="136"/>
    <x v="1"/>
    <s v="Webb"/>
    <x v="5"/>
    <x v="1"/>
    <x v="0"/>
    <x v="3"/>
    <x v="0"/>
    <x v="0"/>
    <x v="0"/>
    <x v="4"/>
    <x v="0"/>
    <x v="0"/>
    <x v="3"/>
    <x v="0"/>
    <x v="1"/>
    <x v="3"/>
    <x v="0"/>
    <x v="0"/>
    <x v="2"/>
    <x v="0"/>
    <x v="0"/>
    <x v="0"/>
    <x v="0"/>
    <x v="2"/>
    <x v="2"/>
    <x v="1"/>
    <x v="2"/>
    <x v="3"/>
    <x v="1"/>
    <x v="2"/>
    <x v="2"/>
    <x v="2"/>
    <m/>
    <m/>
    <m/>
    <m/>
    <m/>
    <m/>
  </r>
  <r>
    <x v="0"/>
    <x v="85"/>
    <x v="1"/>
    <s v="Webb"/>
    <x v="5"/>
    <x v="1"/>
    <x v="1"/>
    <x v="5"/>
    <x v="0"/>
    <x v="0"/>
    <x v="0"/>
    <x v="5"/>
    <x v="0"/>
    <x v="0"/>
    <x v="3"/>
    <x v="0"/>
    <x v="1"/>
    <x v="3"/>
    <x v="0"/>
    <x v="0"/>
    <x v="2"/>
    <x v="0"/>
    <x v="0"/>
    <x v="0"/>
    <x v="0"/>
    <x v="5"/>
    <x v="5"/>
    <x v="1"/>
    <x v="2"/>
    <x v="3"/>
    <x v="1"/>
    <x v="2"/>
    <x v="2"/>
    <x v="2"/>
    <m/>
    <m/>
    <m/>
    <m/>
    <m/>
    <m/>
  </r>
  <r>
    <x v="0"/>
    <x v="136"/>
    <x v="1"/>
    <s v="Webb"/>
    <x v="5"/>
    <x v="1"/>
    <x v="0"/>
    <x v="1"/>
    <x v="0"/>
    <x v="2"/>
    <x v="0"/>
    <x v="2"/>
    <x v="0"/>
    <x v="0"/>
    <x v="2"/>
    <x v="0"/>
    <x v="1"/>
    <x v="2"/>
    <x v="0"/>
    <x v="0"/>
    <x v="1"/>
    <x v="0"/>
    <x v="0"/>
    <x v="0"/>
    <x v="0"/>
    <x v="1"/>
    <x v="1"/>
    <x v="2"/>
    <x v="2"/>
    <x v="3"/>
    <x v="1"/>
    <x v="2"/>
    <x v="2"/>
    <x v="2"/>
    <m/>
    <m/>
    <m/>
    <m/>
    <m/>
    <m/>
  </r>
  <r>
    <x v="0"/>
    <x v="119"/>
    <x v="0"/>
    <s v="Webb"/>
    <x v="5"/>
    <x v="1"/>
    <x v="0"/>
    <x v="2"/>
    <x v="0"/>
    <x v="0"/>
    <x v="0"/>
    <x v="1"/>
    <x v="0"/>
    <x v="0"/>
    <x v="1"/>
    <x v="0"/>
    <x v="1"/>
    <x v="1"/>
    <x v="0"/>
    <x v="0"/>
    <x v="1"/>
    <x v="0"/>
    <x v="0"/>
    <x v="0"/>
    <x v="0"/>
    <x v="1"/>
    <x v="1"/>
    <x v="1"/>
    <x v="2"/>
    <x v="3"/>
    <x v="1"/>
    <x v="2"/>
    <x v="2"/>
    <x v="2"/>
    <m/>
    <m/>
    <m/>
    <m/>
    <m/>
    <m/>
  </r>
  <r>
    <x v="0"/>
    <x v="10"/>
    <x v="0"/>
    <s v="Webb"/>
    <x v="5"/>
    <x v="1"/>
    <x v="1"/>
    <x v="2"/>
    <x v="0"/>
    <x v="2"/>
    <x v="0"/>
    <x v="1"/>
    <x v="0"/>
    <x v="0"/>
    <x v="1"/>
    <x v="0"/>
    <x v="1"/>
    <x v="1"/>
    <x v="0"/>
    <x v="0"/>
    <x v="1"/>
    <x v="0"/>
    <x v="0"/>
    <x v="0"/>
    <x v="0"/>
    <x v="1"/>
    <x v="1"/>
    <x v="2"/>
    <x v="2"/>
    <x v="3"/>
    <x v="1"/>
    <x v="2"/>
    <x v="2"/>
    <x v="2"/>
    <m/>
    <m/>
    <m/>
    <m/>
    <m/>
    <m/>
  </r>
  <r>
    <x v="0"/>
    <x v="119"/>
    <x v="0"/>
    <s v="Webb"/>
    <x v="5"/>
    <x v="1"/>
    <x v="1"/>
    <x v="1"/>
    <x v="0"/>
    <x v="0"/>
    <x v="0"/>
    <x v="1"/>
    <x v="0"/>
    <x v="0"/>
    <x v="3"/>
    <x v="0"/>
    <x v="2"/>
    <x v="2"/>
    <x v="0"/>
    <x v="0"/>
    <x v="1"/>
    <x v="0"/>
    <x v="0"/>
    <x v="0"/>
    <x v="0"/>
    <x v="1"/>
    <x v="1"/>
    <x v="1"/>
    <x v="2"/>
    <x v="3"/>
    <x v="1"/>
    <x v="2"/>
    <x v="2"/>
    <x v="2"/>
    <m/>
    <m/>
    <m/>
    <m/>
    <m/>
    <m/>
  </r>
  <r>
    <x v="0"/>
    <x v="119"/>
    <x v="0"/>
    <s v="Webb"/>
    <x v="5"/>
    <x v="1"/>
    <x v="0"/>
    <x v="1"/>
    <x v="0"/>
    <x v="0"/>
    <x v="0"/>
    <x v="2"/>
    <x v="0"/>
    <x v="0"/>
    <x v="3"/>
    <x v="0"/>
    <x v="1"/>
    <x v="2"/>
    <x v="0"/>
    <x v="0"/>
    <x v="1"/>
    <x v="0"/>
    <x v="0"/>
    <x v="0"/>
    <x v="0"/>
    <x v="1"/>
    <x v="1"/>
    <x v="1"/>
    <x v="2"/>
    <x v="3"/>
    <x v="1"/>
    <x v="2"/>
    <x v="2"/>
    <x v="2"/>
    <m/>
    <m/>
    <m/>
    <m/>
    <m/>
    <m/>
  </r>
  <r>
    <x v="0"/>
    <x v="71"/>
    <x v="1"/>
    <s v="Webb"/>
    <x v="5"/>
    <x v="1"/>
    <x v="0"/>
    <x v="3"/>
    <x v="0"/>
    <x v="1"/>
    <x v="0"/>
    <x v="3"/>
    <x v="0"/>
    <x v="0"/>
    <x v="2"/>
    <x v="0"/>
    <x v="1"/>
    <x v="3"/>
    <x v="0"/>
    <x v="0"/>
    <x v="1"/>
    <x v="0"/>
    <x v="0"/>
    <x v="0"/>
    <x v="0"/>
    <x v="2"/>
    <x v="3"/>
    <x v="2"/>
    <x v="2"/>
    <x v="3"/>
    <x v="1"/>
    <x v="2"/>
    <x v="2"/>
    <x v="2"/>
    <m/>
    <m/>
    <m/>
    <m/>
    <m/>
    <m/>
  </r>
  <r>
    <x v="0"/>
    <x v="39"/>
    <x v="0"/>
    <s v="Webb"/>
    <x v="5"/>
    <x v="1"/>
    <x v="1"/>
    <x v="2"/>
    <x v="0"/>
    <x v="2"/>
    <x v="0"/>
    <x v="1"/>
    <x v="0"/>
    <x v="0"/>
    <x v="1"/>
    <x v="0"/>
    <x v="1"/>
    <x v="1"/>
    <x v="0"/>
    <x v="0"/>
    <x v="1"/>
    <x v="0"/>
    <x v="0"/>
    <x v="0"/>
    <x v="0"/>
    <x v="1"/>
    <x v="1"/>
    <x v="2"/>
    <x v="2"/>
    <x v="3"/>
    <x v="1"/>
    <x v="2"/>
    <x v="2"/>
    <x v="2"/>
    <m/>
    <m/>
    <m/>
    <m/>
    <m/>
    <m/>
  </r>
  <r>
    <x v="0"/>
    <x v="62"/>
    <x v="1"/>
    <s v="Webb"/>
    <x v="5"/>
    <x v="1"/>
    <x v="1"/>
    <x v="3"/>
    <x v="0"/>
    <x v="1"/>
    <x v="0"/>
    <x v="2"/>
    <x v="0"/>
    <x v="0"/>
    <x v="2"/>
    <x v="0"/>
    <x v="2"/>
    <x v="2"/>
    <x v="0"/>
    <x v="0"/>
    <x v="2"/>
    <x v="0"/>
    <x v="0"/>
    <x v="0"/>
    <x v="0"/>
    <x v="2"/>
    <x v="2"/>
    <x v="2"/>
    <x v="2"/>
    <x v="3"/>
    <x v="1"/>
    <x v="2"/>
    <x v="2"/>
    <x v="2"/>
    <m/>
    <m/>
    <m/>
    <m/>
    <m/>
    <m/>
  </r>
  <r>
    <x v="0"/>
    <x v="62"/>
    <x v="1"/>
    <s v="Webb"/>
    <x v="5"/>
    <x v="1"/>
    <x v="0"/>
    <x v="1"/>
    <x v="0"/>
    <x v="1"/>
    <x v="0"/>
    <x v="2"/>
    <x v="0"/>
    <x v="0"/>
    <x v="2"/>
    <x v="0"/>
    <x v="2"/>
    <x v="2"/>
    <x v="0"/>
    <x v="0"/>
    <x v="5"/>
    <x v="0"/>
    <x v="0"/>
    <x v="0"/>
    <x v="0"/>
    <x v="2"/>
    <x v="2"/>
    <x v="2"/>
    <x v="2"/>
    <x v="3"/>
    <x v="1"/>
    <x v="2"/>
    <x v="2"/>
    <x v="2"/>
    <m/>
    <m/>
    <m/>
    <m/>
    <m/>
    <m/>
  </r>
  <r>
    <x v="0"/>
    <x v="7"/>
    <x v="1"/>
    <s v="Webb"/>
    <x v="5"/>
    <x v="1"/>
    <x v="1"/>
    <x v="2"/>
    <x v="0"/>
    <x v="2"/>
    <x v="0"/>
    <x v="1"/>
    <x v="0"/>
    <x v="0"/>
    <x v="1"/>
    <x v="0"/>
    <x v="1"/>
    <x v="1"/>
    <x v="0"/>
    <x v="0"/>
    <x v="2"/>
    <x v="0"/>
    <x v="0"/>
    <x v="0"/>
    <x v="0"/>
    <x v="1"/>
    <x v="1"/>
    <x v="2"/>
    <x v="2"/>
    <x v="3"/>
    <x v="1"/>
    <x v="2"/>
    <x v="2"/>
    <x v="2"/>
    <m/>
    <m/>
    <m/>
    <m/>
    <m/>
    <m/>
  </r>
  <r>
    <x v="0"/>
    <x v="10"/>
    <x v="0"/>
    <s v="Webb"/>
    <x v="5"/>
    <x v="1"/>
    <x v="0"/>
    <x v="1"/>
    <x v="0"/>
    <x v="2"/>
    <x v="0"/>
    <x v="2"/>
    <x v="0"/>
    <x v="0"/>
    <x v="1"/>
    <x v="0"/>
    <x v="2"/>
    <x v="1"/>
    <x v="0"/>
    <x v="0"/>
    <x v="1"/>
    <x v="0"/>
    <x v="0"/>
    <x v="0"/>
    <x v="0"/>
    <x v="1"/>
    <x v="1"/>
    <x v="2"/>
    <x v="2"/>
    <x v="3"/>
    <x v="1"/>
    <x v="2"/>
    <x v="2"/>
    <x v="2"/>
    <m/>
    <m/>
    <m/>
    <m/>
    <m/>
    <m/>
  </r>
  <r>
    <x v="0"/>
    <x v="79"/>
    <x v="1"/>
    <s v="Webb"/>
    <x v="5"/>
    <x v="1"/>
    <x v="3"/>
    <x v="2"/>
    <x v="0"/>
    <x v="2"/>
    <x v="0"/>
    <x v="1"/>
    <x v="0"/>
    <x v="0"/>
    <x v="1"/>
    <x v="0"/>
    <x v="1"/>
    <x v="1"/>
    <x v="0"/>
    <x v="0"/>
    <x v="1"/>
    <x v="0"/>
    <x v="0"/>
    <x v="0"/>
    <x v="0"/>
    <x v="1"/>
    <x v="1"/>
    <x v="2"/>
    <x v="2"/>
    <x v="3"/>
    <x v="1"/>
    <x v="2"/>
    <x v="2"/>
    <x v="2"/>
    <m/>
    <m/>
    <m/>
    <m/>
    <m/>
    <m/>
  </r>
  <r>
    <x v="0"/>
    <x v="136"/>
    <x v="1"/>
    <s v="Webb"/>
    <x v="5"/>
    <x v="1"/>
    <x v="1"/>
    <x v="1"/>
    <x v="0"/>
    <x v="0"/>
    <x v="0"/>
    <x v="1"/>
    <x v="0"/>
    <x v="0"/>
    <x v="1"/>
    <x v="0"/>
    <x v="1"/>
    <x v="1"/>
    <x v="0"/>
    <x v="0"/>
    <x v="1"/>
    <x v="0"/>
    <x v="0"/>
    <x v="0"/>
    <x v="0"/>
    <x v="1"/>
    <x v="1"/>
    <x v="1"/>
    <x v="2"/>
    <x v="3"/>
    <x v="1"/>
    <x v="2"/>
    <x v="2"/>
    <x v="2"/>
    <m/>
    <m/>
    <m/>
    <m/>
    <m/>
    <m/>
  </r>
  <r>
    <x v="0"/>
    <x v="99"/>
    <x v="0"/>
    <s v="Webb"/>
    <x v="5"/>
    <x v="1"/>
    <x v="0"/>
    <x v="3"/>
    <x v="0"/>
    <x v="0"/>
    <x v="0"/>
    <x v="2"/>
    <x v="0"/>
    <x v="0"/>
    <x v="3"/>
    <x v="0"/>
    <x v="1"/>
    <x v="1"/>
    <x v="0"/>
    <x v="0"/>
    <x v="1"/>
    <x v="0"/>
    <x v="0"/>
    <x v="0"/>
    <x v="0"/>
    <x v="2"/>
    <x v="3"/>
    <x v="1"/>
    <x v="2"/>
    <x v="3"/>
    <x v="1"/>
    <x v="2"/>
    <x v="2"/>
    <x v="2"/>
    <m/>
    <m/>
    <m/>
    <m/>
    <m/>
    <m/>
  </r>
  <r>
    <x v="0"/>
    <x v="99"/>
    <x v="0"/>
    <s v="Webb"/>
    <x v="5"/>
    <x v="1"/>
    <x v="1"/>
    <x v="3"/>
    <x v="0"/>
    <x v="2"/>
    <x v="0"/>
    <x v="2"/>
    <x v="0"/>
    <x v="0"/>
    <x v="3"/>
    <x v="0"/>
    <x v="2"/>
    <x v="2"/>
    <x v="0"/>
    <x v="0"/>
    <x v="1"/>
    <x v="0"/>
    <x v="0"/>
    <x v="0"/>
    <x v="0"/>
    <x v="2"/>
    <x v="3"/>
    <x v="2"/>
    <x v="2"/>
    <x v="3"/>
    <x v="1"/>
    <x v="2"/>
    <x v="2"/>
    <x v="2"/>
    <m/>
    <m/>
    <m/>
    <m/>
    <m/>
    <m/>
  </r>
  <r>
    <x v="0"/>
    <x v="18"/>
    <x v="1"/>
    <s v="Webb"/>
    <x v="5"/>
    <x v="1"/>
    <x v="0"/>
    <x v="2"/>
    <x v="0"/>
    <x v="1"/>
    <x v="0"/>
    <x v="1"/>
    <x v="0"/>
    <x v="0"/>
    <x v="1"/>
    <x v="0"/>
    <x v="1"/>
    <x v="1"/>
    <x v="0"/>
    <x v="0"/>
    <x v="1"/>
    <x v="0"/>
    <x v="0"/>
    <x v="0"/>
    <x v="0"/>
    <x v="1"/>
    <x v="1"/>
    <x v="2"/>
    <x v="2"/>
    <x v="3"/>
    <x v="1"/>
    <x v="2"/>
    <x v="2"/>
    <x v="2"/>
    <m/>
    <m/>
    <m/>
    <m/>
    <m/>
    <m/>
  </r>
  <r>
    <x v="0"/>
    <x v="99"/>
    <x v="0"/>
    <s v="Webb"/>
    <x v="5"/>
    <x v="1"/>
    <x v="0"/>
    <x v="2"/>
    <x v="0"/>
    <x v="0"/>
    <x v="0"/>
    <x v="1"/>
    <x v="0"/>
    <x v="0"/>
    <x v="1"/>
    <x v="0"/>
    <x v="1"/>
    <x v="1"/>
    <x v="0"/>
    <x v="0"/>
    <x v="1"/>
    <x v="0"/>
    <x v="0"/>
    <x v="0"/>
    <x v="0"/>
    <x v="1"/>
    <x v="1"/>
    <x v="3"/>
    <x v="2"/>
    <x v="3"/>
    <x v="1"/>
    <x v="2"/>
    <x v="2"/>
    <x v="2"/>
    <m/>
    <m/>
    <m/>
    <m/>
    <m/>
    <m/>
  </r>
  <r>
    <x v="0"/>
    <x v="52"/>
    <x v="1"/>
    <s v="Webb"/>
    <x v="5"/>
    <x v="1"/>
    <x v="0"/>
    <x v="1"/>
    <x v="0"/>
    <x v="2"/>
    <x v="0"/>
    <x v="1"/>
    <x v="0"/>
    <x v="0"/>
    <x v="1"/>
    <x v="0"/>
    <x v="1"/>
    <x v="2"/>
    <x v="0"/>
    <x v="0"/>
    <x v="1"/>
    <x v="0"/>
    <x v="0"/>
    <x v="0"/>
    <x v="0"/>
    <x v="2"/>
    <x v="2"/>
    <x v="2"/>
    <x v="2"/>
    <x v="3"/>
    <x v="1"/>
    <x v="2"/>
    <x v="2"/>
    <x v="2"/>
    <m/>
    <m/>
    <m/>
    <m/>
    <m/>
    <m/>
  </r>
  <r>
    <x v="0"/>
    <x v="52"/>
    <x v="1"/>
    <s v="Webb"/>
    <x v="5"/>
    <x v="1"/>
    <x v="0"/>
    <x v="3"/>
    <x v="0"/>
    <x v="2"/>
    <x v="0"/>
    <x v="2"/>
    <x v="0"/>
    <x v="0"/>
    <x v="2"/>
    <x v="0"/>
    <x v="1"/>
    <x v="2"/>
    <x v="0"/>
    <x v="0"/>
    <x v="1"/>
    <x v="0"/>
    <x v="0"/>
    <x v="0"/>
    <x v="0"/>
    <x v="2"/>
    <x v="2"/>
    <x v="2"/>
    <x v="2"/>
    <x v="3"/>
    <x v="1"/>
    <x v="2"/>
    <x v="2"/>
    <x v="2"/>
    <m/>
    <m/>
    <m/>
    <m/>
    <m/>
    <m/>
  </r>
  <r>
    <x v="0"/>
    <x v="136"/>
    <x v="1"/>
    <s v="Webb"/>
    <x v="5"/>
    <x v="1"/>
    <x v="1"/>
    <x v="2"/>
    <x v="0"/>
    <x v="2"/>
    <x v="0"/>
    <x v="1"/>
    <x v="0"/>
    <x v="0"/>
    <x v="1"/>
    <x v="0"/>
    <x v="1"/>
    <x v="1"/>
    <x v="0"/>
    <x v="0"/>
    <x v="1"/>
    <x v="0"/>
    <x v="0"/>
    <x v="0"/>
    <x v="0"/>
    <x v="1"/>
    <x v="1"/>
    <x v="2"/>
    <x v="2"/>
    <x v="3"/>
    <x v="1"/>
    <x v="2"/>
    <x v="2"/>
    <x v="2"/>
    <m/>
    <m/>
    <m/>
    <m/>
    <m/>
    <m/>
  </r>
  <r>
    <x v="0"/>
    <x v="13"/>
    <x v="1"/>
    <s v="Webb"/>
    <x v="5"/>
    <x v="1"/>
    <x v="1"/>
    <x v="1"/>
    <x v="0"/>
    <x v="2"/>
    <x v="0"/>
    <x v="1"/>
    <x v="0"/>
    <x v="0"/>
    <x v="1"/>
    <x v="0"/>
    <x v="1"/>
    <x v="1"/>
    <x v="0"/>
    <x v="0"/>
    <x v="1"/>
    <x v="0"/>
    <x v="0"/>
    <x v="0"/>
    <x v="0"/>
    <x v="2"/>
    <x v="2"/>
    <x v="2"/>
    <x v="2"/>
    <x v="3"/>
    <x v="1"/>
    <x v="2"/>
    <x v="2"/>
    <x v="2"/>
    <m/>
    <m/>
    <m/>
    <m/>
    <m/>
    <m/>
  </r>
  <r>
    <x v="0"/>
    <x v="136"/>
    <x v="1"/>
    <s v="Webb"/>
    <x v="5"/>
    <x v="1"/>
    <x v="1"/>
    <x v="1"/>
    <x v="0"/>
    <x v="1"/>
    <x v="0"/>
    <x v="2"/>
    <x v="0"/>
    <x v="0"/>
    <x v="2"/>
    <x v="0"/>
    <x v="2"/>
    <x v="2"/>
    <x v="0"/>
    <x v="0"/>
    <x v="1"/>
    <x v="0"/>
    <x v="0"/>
    <x v="0"/>
    <x v="0"/>
    <x v="2"/>
    <x v="2"/>
    <x v="2"/>
    <x v="2"/>
    <x v="3"/>
    <x v="1"/>
    <x v="2"/>
    <x v="2"/>
    <x v="2"/>
    <m/>
    <m/>
    <m/>
    <m/>
    <m/>
    <m/>
  </r>
  <r>
    <x v="0"/>
    <x v="82"/>
    <x v="1"/>
    <s v="Webb"/>
    <x v="5"/>
    <x v="1"/>
    <x v="1"/>
    <x v="1"/>
    <x v="0"/>
    <x v="2"/>
    <x v="0"/>
    <x v="2"/>
    <x v="0"/>
    <x v="0"/>
    <x v="2"/>
    <x v="0"/>
    <x v="2"/>
    <x v="2"/>
    <x v="0"/>
    <x v="0"/>
    <x v="1"/>
    <x v="0"/>
    <x v="0"/>
    <x v="0"/>
    <x v="0"/>
    <x v="2"/>
    <x v="2"/>
    <x v="2"/>
    <x v="2"/>
    <x v="3"/>
    <x v="1"/>
    <x v="2"/>
    <x v="2"/>
    <x v="2"/>
    <m/>
    <m/>
    <m/>
    <m/>
    <m/>
    <m/>
  </r>
  <r>
    <x v="0"/>
    <x v="137"/>
    <x v="0"/>
    <s v="Webb"/>
    <x v="5"/>
    <x v="1"/>
    <x v="0"/>
    <x v="2"/>
    <x v="0"/>
    <x v="2"/>
    <x v="0"/>
    <x v="1"/>
    <x v="0"/>
    <x v="0"/>
    <x v="2"/>
    <x v="0"/>
    <x v="1"/>
    <x v="1"/>
    <x v="0"/>
    <x v="0"/>
    <x v="1"/>
    <x v="0"/>
    <x v="0"/>
    <x v="0"/>
    <x v="0"/>
    <x v="2"/>
    <x v="1"/>
    <x v="2"/>
    <x v="2"/>
    <x v="3"/>
    <x v="1"/>
    <x v="2"/>
    <x v="2"/>
    <x v="2"/>
    <m/>
    <m/>
    <m/>
    <m/>
    <m/>
    <m/>
  </r>
  <r>
    <x v="0"/>
    <x v="95"/>
    <x v="1"/>
    <s v="Webb"/>
    <x v="5"/>
    <x v="1"/>
    <x v="1"/>
    <x v="2"/>
    <x v="0"/>
    <x v="2"/>
    <x v="0"/>
    <x v="1"/>
    <x v="0"/>
    <x v="0"/>
    <x v="1"/>
    <x v="0"/>
    <x v="1"/>
    <x v="1"/>
    <x v="0"/>
    <x v="0"/>
    <x v="1"/>
    <x v="0"/>
    <x v="0"/>
    <x v="0"/>
    <x v="0"/>
    <x v="1"/>
    <x v="1"/>
    <x v="2"/>
    <x v="2"/>
    <x v="3"/>
    <x v="1"/>
    <x v="2"/>
    <x v="2"/>
    <x v="2"/>
    <m/>
    <m/>
    <m/>
    <m/>
    <m/>
    <m/>
  </r>
  <r>
    <x v="0"/>
    <x v="50"/>
    <x v="1"/>
    <s v="Webb"/>
    <x v="5"/>
    <x v="1"/>
    <x v="1"/>
    <x v="1"/>
    <x v="0"/>
    <x v="1"/>
    <x v="0"/>
    <x v="2"/>
    <x v="0"/>
    <x v="0"/>
    <x v="2"/>
    <x v="0"/>
    <x v="2"/>
    <x v="2"/>
    <x v="0"/>
    <x v="0"/>
    <x v="2"/>
    <x v="0"/>
    <x v="0"/>
    <x v="0"/>
    <x v="0"/>
    <x v="2"/>
    <x v="2"/>
    <x v="2"/>
    <x v="2"/>
    <x v="3"/>
    <x v="1"/>
    <x v="2"/>
    <x v="2"/>
    <x v="2"/>
    <m/>
    <m/>
    <m/>
    <m/>
    <m/>
    <m/>
  </r>
  <r>
    <x v="0"/>
    <x v="99"/>
    <x v="0"/>
    <s v="Webb"/>
    <x v="5"/>
    <x v="1"/>
    <x v="1"/>
    <x v="1"/>
    <x v="0"/>
    <x v="0"/>
    <x v="0"/>
    <x v="2"/>
    <x v="0"/>
    <x v="0"/>
    <x v="3"/>
    <x v="0"/>
    <x v="1"/>
    <x v="2"/>
    <x v="0"/>
    <x v="0"/>
    <x v="1"/>
    <x v="0"/>
    <x v="0"/>
    <x v="0"/>
    <x v="0"/>
    <x v="1"/>
    <x v="1"/>
    <x v="1"/>
    <x v="2"/>
    <x v="3"/>
    <x v="1"/>
    <x v="2"/>
    <x v="2"/>
    <x v="2"/>
    <m/>
    <m/>
    <m/>
    <m/>
    <m/>
    <m/>
  </r>
  <r>
    <x v="0"/>
    <x v="114"/>
    <x v="1"/>
    <s v="Webb"/>
    <x v="5"/>
    <x v="1"/>
    <x v="0"/>
    <x v="1"/>
    <x v="0"/>
    <x v="1"/>
    <x v="0"/>
    <x v="2"/>
    <x v="0"/>
    <x v="0"/>
    <x v="3"/>
    <x v="0"/>
    <x v="5"/>
    <x v="2"/>
    <x v="0"/>
    <x v="0"/>
    <x v="3"/>
    <x v="0"/>
    <x v="0"/>
    <x v="0"/>
    <x v="0"/>
    <x v="2"/>
    <x v="2"/>
    <x v="2"/>
    <x v="2"/>
    <x v="3"/>
    <x v="1"/>
    <x v="2"/>
    <x v="2"/>
    <x v="2"/>
    <m/>
    <m/>
    <m/>
    <m/>
    <m/>
    <m/>
  </r>
  <r>
    <x v="0"/>
    <x v="134"/>
    <x v="0"/>
    <s v="Webb"/>
    <x v="5"/>
    <x v="1"/>
    <x v="0"/>
    <x v="2"/>
    <x v="0"/>
    <x v="0"/>
    <x v="0"/>
    <x v="1"/>
    <x v="0"/>
    <x v="0"/>
    <x v="1"/>
    <x v="0"/>
    <x v="1"/>
    <x v="1"/>
    <x v="0"/>
    <x v="0"/>
    <x v="1"/>
    <x v="0"/>
    <x v="0"/>
    <x v="0"/>
    <x v="0"/>
    <x v="1"/>
    <x v="1"/>
    <x v="3"/>
    <x v="2"/>
    <x v="3"/>
    <x v="1"/>
    <x v="2"/>
    <x v="2"/>
    <x v="2"/>
    <m/>
    <m/>
    <m/>
    <m/>
    <m/>
    <m/>
  </r>
  <r>
    <x v="0"/>
    <x v="99"/>
    <x v="0"/>
    <s v="Webb"/>
    <x v="5"/>
    <x v="1"/>
    <x v="1"/>
    <x v="2"/>
    <x v="0"/>
    <x v="2"/>
    <x v="0"/>
    <x v="1"/>
    <x v="0"/>
    <x v="0"/>
    <x v="1"/>
    <x v="0"/>
    <x v="1"/>
    <x v="1"/>
    <x v="0"/>
    <x v="0"/>
    <x v="1"/>
    <x v="0"/>
    <x v="0"/>
    <x v="0"/>
    <x v="0"/>
    <x v="1"/>
    <x v="2"/>
    <x v="2"/>
    <x v="2"/>
    <x v="3"/>
    <x v="1"/>
    <x v="2"/>
    <x v="2"/>
    <x v="2"/>
    <m/>
    <m/>
    <m/>
    <m/>
    <m/>
    <m/>
  </r>
  <r>
    <x v="0"/>
    <x v="88"/>
    <x v="1"/>
    <s v="Webb"/>
    <x v="5"/>
    <x v="1"/>
    <x v="1"/>
    <x v="2"/>
    <x v="0"/>
    <x v="2"/>
    <x v="0"/>
    <x v="1"/>
    <x v="0"/>
    <x v="0"/>
    <x v="1"/>
    <x v="0"/>
    <x v="1"/>
    <x v="1"/>
    <x v="0"/>
    <x v="0"/>
    <x v="1"/>
    <x v="0"/>
    <x v="0"/>
    <x v="0"/>
    <x v="0"/>
    <x v="1"/>
    <x v="1"/>
    <x v="2"/>
    <x v="2"/>
    <x v="3"/>
    <x v="1"/>
    <x v="2"/>
    <x v="2"/>
    <x v="2"/>
    <m/>
    <m/>
    <m/>
    <m/>
    <m/>
    <m/>
  </r>
  <r>
    <x v="0"/>
    <x v="92"/>
    <x v="1"/>
    <s v="Webb"/>
    <x v="5"/>
    <x v="1"/>
    <x v="1"/>
    <x v="3"/>
    <x v="0"/>
    <x v="0"/>
    <x v="0"/>
    <x v="2"/>
    <x v="0"/>
    <x v="0"/>
    <x v="3"/>
    <x v="0"/>
    <x v="2"/>
    <x v="3"/>
    <x v="0"/>
    <x v="0"/>
    <x v="2"/>
    <x v="0"/>
    <x v="0"/>
    <x v="0"/>
    <x v="0"/>
    <x v="2"/>
    <x v="4"/>
    <x v="1"/>
    <x v="2"/>
    <x v="3"/>
    <x v="1"/>
    <x v="2"/>
    <x v="2"/>
    <x v="2"/>
    <m/>
    <m/>
    <m/>
    <m/>
    <m/>
    <m/>
  </r>
  <r>
    <x v="0"/>
    <x v="92"/>
    <x v="1"/>
    <s v="Webb"/>
    <x v="5"/>
    <x v="1"/>
    <x v="1"/>
    <x v="3"/>
    <x v="0"/>
    <x v="0"/>
    <x v="0"/>
    <x v="2"/>
    <x v="0"/>
    <x v="0"/>
    <x v="3"/>
    <x v="0"/>
    <x v="5"/>
    <x v="3"/>
    <x v="0"/>
    <x v="0"/>
    <x v="2"/>
    <x v="0"/>
    <x v="0"/>
    <x v="0"/>
    <x v="0"/>
    <x v="2"/>
    <x v="4"/>
    <x v="1"/>
    <x v="2"/>
    <x v="3"/>
    <x v="1"/>
    <x v="2"/>
    <x v="2"/>
    <x v="2"/>
    <m/>
    <m/>
    <m/>
    <m/>
    <m/>
    <m/>
  </r>
  <r>
    <x v="0"/>
    <x v="126"/>
    <x v="1"/>
    <s v="Webb"/>
    <x v="5"/>
    <x v="1"/>
    <x v="0"/>
    <x v="1"/>
    <x v="0"/>
    <x v="0"/>
    <x v="0"/>
    <x v="1"/>
    <x v="0"/>
    <x v="0"/>
    <x v="2"/>
    <x v="0"/>
    <x v="2"/>
    <x v="2"/>
    <x v="0"/>
    <x v="0"/>
    <x v="2"/>
    <x v="0"/>
    <x v="0"/>
    <x v="0"/>
    <x v="0"/>
    <x v="2"/>
    <x v="1"/>
    <x v="1"/>
    <x v="2"/>
    <x v="3"/>
    <x v="1"/>
    <x v="2"/>
    <x v="2"/>
    <x v="2"/>
    <m/>
    <m/>
    <m/>
    <m/>
    <m/>
    <m/>
  </r>
  <r>
    <x v="0"/>
    <x v="133"/>
    <x v="1"/>
    <s v="Webb"/>
    <x v="5"/>
    <x v="1"/>
    <x v="0"/>
    <x v="2"/>
    <x v="0"/>
    <x v="2"/>
    <x v="0"/>
    <x v="1"/>
    <x v="0"/>
    <x v="0"/>
    <x v="1"/>
    <x v="0"/>
    <x v="1"/>
    <x v="1"/>
    <x v="0"/>
    <x v="0"/>
    <x v="1"/>
    <x v="0"/>
    <x v="0"/>
    <x v="0"/>
    <x v="0"/>
    <x v="1"/>
    <x v="1"/>
    <x v="2"/>
    <x v="2"/>
    <x v="3"/>
    <x v="1"/>
    <x v="2"/>
    <x v="2"/>
    <x v="2"/>
    <m/>
    <m/>
    <m/>
    <m/>
    <m/>
    <m/>
  </r>
  <r>
    <x v="0"/>
    <x v="102"/>
    <x v="1"/>
    <s v="Webb"/>
    <x v="5"/>
    <x v="1"/>
    <x v="0"/>
    <x v="3"/>
    <x v="0"/>
    <x v="1"/>
    <x v="0"/>
    <x v="2"/>
    <x v="0"/>
    <x v="0"/>
    <x v="5"/>
    <x v="0"/>
    <x v="1"/>
    <x v="5"/>
    <x v="0"/>
    <x v="0"/>
    <x v="2"/>
    <x v="0"/>
    <x v="0"/>
    <x v="0"/>
    <x v="0"/>
    <x v="2"/>
    <x v="2"/>
    <x v="2"/>
    <x v="2"/>
    <x v="3"/>
    <x v="1"/>
    <x v="2"/>
    <x v="2"/>
    <x v="2"/>
    <m/>
    <m/>
    <m/>
    <m/>
    <m/>
    <m/>
  </r>
  <r>
    <x v="0"/>
    <x v="19"/>
    <x v="1"/>
    <s v="Webb"/>
    <x v="5"/>
    <x v="1"/>
    <x v="1"/>
    <x v="4"/>
    <x v="0"/>
    <x v="0"/>
    <x v="0"/>
    <x v="2"/>
    <x v="0"/>
    <x v="0"/>
    <x v="3"/>
    <x v="0"/>
    <x v="2"/>
    <x v="3"/>
    <x v="0"/>
    <x v="0"/>
    <x v="2"/>
    <x v="0"/>
    <x v="0"/>
    <x v="0"/>
    <x v="0"/>
    <x v="2"/>
    <x v="2"/>
    <x v="1"/>
    <x v="2"/>
    <x v="3"/>
    <x v="1"/>
    <x v="2"/>
    <x v="2"/>
    <x v="2"/>
    <m/>
    <m/>
    <m/>
    <m/>
    <m/>
    <m/>
  </r>
  <r>
    <x v="0"/>
    <x v="88"/>
    <x v="1"/>
    <s v="Webb"/>
    <x v="5"/>
    <x v="1"/>
    <x v="0"/>
    <x v="2"/>
    <x v="0"/>
    <x v="2"/>
    <x v="0"/>
    <x v="1"/>
    <x v="0"/>
    <x v="0"/>
    <x v="3"/>
    <x v="0"/>
    <x v="1"/>
    <x v="1"/>
    <x v="0"/>
    <x v="0"/>
    <x v="1"/>
    <x v="0"/>
    <x v="0"/>
    <x v="0"/>
    <x v="0"/>
    <x v="1"/>
    <x v="1"/>
    <x v="2"/>
    <x v="2"/>
    <x v="3"/>
    <x v="1"/>
    <x v="2"/>
    <x v="2"/>
    <x v="2"/>
    <m/>
    <m/>
    <m/>
    <m/>
    <m/>
    <m/>
  </r>
  <r>
    <x v="0"/>
    <x v="1"/>
    <x v="1"/>
    <s v="Webb"/>
    <x v="5"/>
    <x v="1"/>
    <x v="1"/>
    <x v="3"/>
    <x v="0"/>
    <x v="1"/>
    <x v="0"/>
    <x v="2"/>
    <x v="0"/>
    <x v="0"/>
    <x v="2"/>
    <x v="0"/>
    <x v="2"/>
    <x v="2"/>
    <x v="0"/>
    <x v="0"/>
    <x v="2"/>
    <x v="0"/>
    <x v="0"/>
    <x v="0"/>
    <x v="0"/>
    <x v="4"/>
    <x v="4"/>
    <x v="2"/>
    <x v="2"/>
    <x v="3"/>
    <x v="1"/>
    <x v="2"/>
    <x v="2"/>
    <x v="2"/>
    <m/>
    <m/>
    <m/>
    <m/>
    <m/>
    <m/>
  </r>
  <r>
    <x v="0"/>
    <x v="102"/>
    <x v="1"/>
    <s v="Webb"/>
    <x v="5"/>
    <x v="1"/>
    <x v="0"/>
    <x v="1"/>
    <x v="0"/>
    <x v="2"/>
    <x v="0"/>
    <x v="1"/>
    <x v="0"/>
    <x v="0"/>
    <x v="2"/>
    <x v="0"/>
    <x v="1"/>
    <x v="2"/>
    <x v="0"/>
    <x v="0"/>
    <x v="1"/>
    <x v="0"/>
    <x v="0"/>
    <x v="0"/>
    <x v="0"/>
    <x v="1"/>
    <x v="1"/>
    <x v="2"/>
    <x v="2"/>
    <x v="3"/>
    <x v="1"/>
    <x v="2"/>
    <x v="2"/>
    <x v="2"/>
    <m/>
    <m/>
    <m/>
    <m/>
    <m/>
    <m/>
  </r>
  <r>
    <x v="0"/>
    <x v="119"/>
    <x v="0"/>
    <s v="Webb"/>
    <x v="5"/>
    <x v="1"/>
    <x v="0"/>
    <x v="2"/>
    <x v="0"/>
    <x v="2"/>
    <x v="0"/>
    <x v="1"/>
    <x v="0"/>
    <x v="0"/>
    <x v="0"/>
    <x v="0"/>
    <x v="1"/>
    <x v="0"/>
    <x v="0"/>
    <x v="0"/>
    <x v="1"/>
    <x v="0"/>
    <x v="0"/>
    <x v="0"/>
    <x v="0"/>
    <x v="1"/>
    <x v="1"/>
    <x v="2"/>
    <x v="2"/>
    <x v="3"/>
    <x v="1"/>
    <x v="2"/>
    <x v="2"/>
    <x v="2"/>
    <m/>
    <m/>
    <m/>
    <m/>
    <m/>
    <m/>
  </r>
  <r>
    <x v="0"/>
    <x v="119"/>
    <x v="0"/>
    <s v="Webb"/>
    <x v="5"/>
    <x v="1"/>
    <x v="0"/>
    <x v="1"/>
    <x v="0"/>
    <x v="2"/>
    <x v="0"/>
    <x v="1"/>
    <x v="0"/>
    <x v="0"/>
    <x v="2"/>
    <x v="0"/>
    <x v="1"/>
    <x v="2"/>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95"/>
    <x v="1"/>
    <s v="Webb"/>
    <x v="5"/>
    <x v="1"/>
    <x v="0"/>
    <x v="1"/>
    <x v="0"/>
    <x v="2"/>
    <x v="0"/>
    <x v="1"/>
    <x v="0"/>
    <x v="0"/>
    <x v="1"/>
    <x v="0"/>
    <x v="2"/>
    <x v="2"/>
    <x v="0"/>
    <x v="0"/>
    <x v="2"/>
    <x v="0"/>
    <x v="0"/>
    <x v="0"/>
    <x v="0"/>
    <x v="1"/>
    <x v="1"/>
    <x v="2"/>
    <x v="2"/>
    <x v="3"/>
    <x v="1"/>
    <x v="2"/>
    <x v="2"/>
    <x v="2"/>
    <m/>
    <m/>
    <m/>
    <m/>
    <m/>
    <m/>
  </r>
  <r>
    <x v="0"/>
    <x v="119"/>
    <x v="0"/>
    <s v="Webb"/>
    <x v="5"/>
    <x v="1"/>
    <x v="1"/>
    <x v="2"/>
    <x v="0"/>
    <x v="2"/>
    <x v="0"/>
    <x v="1"/>
    <x v="0"/>
    <x v="0"/>
    <x v="1"/>
    <x v="0"/>
    <x v="1"/>
    <x v="1"/>
    <x v="0"/>
    <x v="0"/>
    <x v="1"/>
    <x v="0"/>
    <x v="0"/>
    <x v="0"/>
    <x v="0"/>
    <x v="1"/>
    <x v="1"/>
    <x v="2"/>
    <x v="2"/>
    <x v="3"/>
    <x v="1"/>
    <x v="2"/>
    <x v="2"/>
    <x v="2"/>
    <m/>
    <m/>
    <m/>
    <m/>
    <m/>
    <m/>
  </r>
  <r>
    <x v="0"/>
    <x v="82"/>
    <x v="1"/>
    <s v="Webb"/>
    <x v="5"/>
    <x v="1"/>
    <x v="1"/>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1"/>
    <x v="1"/>
    <s v="Webb"/>
    <x v="5"/>
    <x v="1"/>
    <x v="1"/>
    <x v="2"/>
    <x v="0"/>
    <x v="2"/>
    <x v="0"/>
    <x v="1"/>
    <x v="0"/>
    <x v="0"/>
    <x v="1"/>
    <x v="0"/>
    <x v="2"/>
    <x v="1"/>
    <x v="0"/>
    <x v="0"/>
    <x v="1"/>
    <x v="0"/>
    <x v="0"/>
    <x v="0"/>
    <x v="0"/>
    <x v="2"/>
    <x v="1"/>
    <x v="2"/>
    <x v="2"/>
    <x v="3"/>
    <x v="1"/>
    <x v="2"/>
    <x v="2"/>
    <x v="2"/>
    <m/>
    <m/>
    <m/>
    <m/>
    <m/>
    <m/>
  </r>
  <r>
    <x v="0"/>
    <x v="119"/>
    <x v="0"/>
    <s v="Webb"/>
    <x v="5"/>
    <x v="1"/>
    <x v="1"/>
    <x v="1"/>
    <x v="0"/>
    <x v="2"/>
    <x v="0"/>
    <x v="1"/>
    <x v="0"/>
    <x v="0"/>
    <x v="1"/>
    <x v="0"/>
    <x v="1"/>
    <x v="1"/>
    <x v="0"/>
    <x v="0"/>
    <x v="1"/>
    <x v="0"/>
    <x v="0"/>
    <x v="0"/>
    <x v="0"/>
    <x v="1"/>
    <x v="1"/>
    <x v="2"/>
    <x v="2"/>
    <x v="3"/>
    <x v="1"/>
    <x v="2"/>
    <x v="2"/>
    <x v="2"/>
    <m/>
    <m/>
    <m/>
    <m/>
    <m/>
    <m/>
  </r>
  <r>
    <x v="0"/>
    <x v="129"/>
    <x v="1"/>
    <s v="Webb"/>
    <x v="5"/>
    <x v="1"/>
    <x v="1"/>
    <x v="1"/>
    <x v="0"/>
    <x v="1"/>
    <x v="0"/>
    <x v="2"/>
    <x v="0"/>
    <x v="0"/>
    <x v="3"/>
    <x v="0"/>
    <x v="2"/>
    <x v="2"/>
    <x v="0"/>
    <x v="0"/>
    <x v="2"/>
    <x v="0"/>
    <x v="0"/>
    <x v="0"/>
    <x v="0"/>
    <x v="3"/>
    <x v="4"/>
    <x v="2"/>
    <x v="2"/>
    <x v="3"/>
    <x v="1"/>
    <x v="2"/>
    <x v="2"/>
    <x v="2"/>
    <m/>
    <m/>
    <m/>
    <m/>
    <m/>
    <m/>
  </r>
  <r>
    <x v="0"/>
    <x v="92"/>
    <x v="1"/>
    <s v="Webb"/>
    <x v="5"/>
    <x v="1"/>
    <x v="1"/>
    <x v="2"/>
    <x v="0"/>
    <x v="0"/>
    <x v="0"/>
    <x v="1"/>
    <x v="0"/>
    <x v="0"/>
    <x v="1"/>
    <x v="0"/>
    <x v="1"/>
    <x v="1"/>
    <x v="0"/>
    <x v="0"/>
    <x v="1"/>
    <x v="0"/>
    <x v="0"/>
    <x v="0"/>
    <x v="0"/>
    <x v="1"/>
    <x v="1"/>
    <x v="3"/>
    <x v="2"/>
    <x v="3"/>
    <x v="1"/>
    <x v="2"/>
    <x v="2"/>
    <x v="2"/>
    <m/>
    <m/>
    <m/>
    <m/>
    <m/>
    <m/>
  </r>
  <r>
    <x v="0"/>
    <x v="92"/>
    <x v="1"/>
    <s v="Webb"/>
    <x v="5"/>
    <x v="1"/>
    <x v="1"/>
    <x v="0"/>
    <x v="0"/>
    <x v="0"/>
    <x v="0"/>
    <x v="1"/>
    <x v="0"/>
    <x v="0"/>
    <x v="1"/>
    <x v="0"/>
    <x v="0"/>
    <x v="1"/>
    <x v="0"/>
    <x v="0"/>
    <x v="1"/>
    <x v="0"/>
    <x v="0"/>
    <x v="0"/>
    <x v="0"/>
    <x v="1"/>
    <x v="1"/>
    <x v="3"/>
    <x v="2"/>
    <x v="3"/>
    <x v="1"/>
    <x v="2"/>
    <x v="2"/>
    <x v="2"/>
    <m/>
    <m/>
    <m/>
    <m/>
    <m/>
    <m/>
  </r>
  <r>
    <x v="0"/>
    <x v="132"/>
    <x v="0"/>
    <s v="Webb"/>
    <x v="5"/>
    <x v="1"/>
    <x v="1"/>
    <x v="2"/>
    <x v="0"/>
    <x v="2"/>
    <x v="0"/>
    <x v="1"/>
    <x v="0"/>
    <x v="0"/>
    <x v="1"/>
    <x v="0"/>
    <x v="1"/>
    <x v="1"/>
    <x v="0"/>
    <x v="0"/>
    <x v="1"/>
    <x v="0"/>
    <x v="0"/>
    <x v="0"/>
    <x v="0"/>
    <x v="1"/>
    <x v="1"/>
    <x v="2"/>
    <x v="2"/>
    <x v="3"/>
    <x v="1"/>
    <x v="2"/>
    <x v="2"/>
    <x v="2"/>
    <m/>
    <m/>
    <m/>
    <m/>
    <m/>
    <m/>
  </r>
  <r>
    <x v="0"/>
    <x v="41"/>
    <x v="0"/>
    <s v="Webb"/>
    <x v="5"/>
    <x v="1"/>
    <x v="0"/>
    <x v="2"/>
    <x v="0"/>
    <x v="2"/>
    <x v="0"/>
    <x v="1"/>
    <x v="0"/>
    <x v="0"/>
    <x v="1"/>
    <x v="0"/>
    <x v="1"/>
    <x v="1"/>
    <x v="0"/>
    <x v="0"/>
    <x v="1"/>
    <x v="0"/>
    <x v="0"/>
    <x v="0"/>
    <x v="0"/>
    <x v="1"/>
    <x v="1"/>
    <x v="2"/>
    <x v="2"/>
    <x v="3"/>
    <x v="1"/>
    <x v="2"/>
    <x v="2"/>
    <x v="2"/>
    <m/>
    <m/>
    <m/>
    <m/>
    <m/>
    <m/>
  </r>
  <r>
    <x v="0"/>
    <x v="88"/>
    <x v="1"/>
    <s v="Webb"/>
    <x v="5"/>
    <x v="1"/>
    <x v="0"/>
    <x v="1"/>
    <x v="0"/>
    <x v="0"/>
    <x v="0"/>
    <x v="2"/>
    <x v="0"/>
    <x v="0"/>
    <x v="2"/>
    <x v="0"/>
    <x v="1"/>
    <x v="1"/>
    <x v="0"/>
    <x v="0"/>
    <x v="1"/>
    <x v="0"/>
    <x v="0"/>
    <x v="0"/>
    <x v="0"/>
    <x v="2"/>
    <x v="2"/>
    <x v="1"/>
    <x v="2"/>
    <x v="3"/>
    <x v="1"/>
    <x v="2"/>
    <x v="2"/>
    <x v="2"/>
    <m/>
    <m/>
    <m/>
    <m/>
    <m/>
    <m/>
  </r>
  <r>
    <x v="0"/>
    <x v="88"/>
    <x v="1"/>
    <s v="Webb"/>
    <x v="5"/>
    <x v="1"/>
    <x v="1"/>
    <x v="2"/>
    <x v="0"/>
    <x v="0"/>
    <x v="0"/>
    <x v="1"/>
    <x v="0"/>
    <x v="0"/>
    <x v="2"/>
    <x v="0"/>
    <x v="1"/>
    <x v="1"/>
    <x v="0"/>
    <x v="0"/>
    <x v="1"/>
    <x v="0"/>
    <x v="0"/>
    <x v="0"/>
    <x v="0"/>
    <x v="1"/>
    <x v="1"/>
    <x v="1"/>
    <x v="2"/>
    <x v="3"/>
    <x v="1"/>
    <x v="2"/>
    <x v="2"/>
    <x v="2"/>
    <m/>
    <m/>
    <m/>
    <m/>
    <m/>
    <m/>
  </r>
  <r>
    <x v="0"/>
    <x v="99"/>
    <x v="0"/>
    <s v="Webb"/>
    <x v="5"/>
    <x v="1"/>
    <x v="0"/>
    <x v="2"/>
    <x v="0"/>
    <x v="1"/>
    <x v="0"/>
    <x v="1"/>
    <x v="0"/>
    <x v="0"/>
    <x v="1"/>
    <x v="0"/>
    <x v="1"/>
    <x v="1"/>
    <x v="0"/>
    <x v="0"/>
    <x v="2"/>
    <x v="0"/>
    <x v="0"/>
    <x v="0"/>
    <x v="0"/>
    <x v="1"/>
    <x v="1"/>
    <x v="2"/>
    <x v="2"/>
    <x v="3"/>
    <x v="1"/>
    <x v="2"/>
    <x v="2"/>
    <x v="2"/>
    <m/>
    <m/>
    <m/>
    <m/>
    <m/>
    <m/>
  </r>
  <r>
    <x v="0"/>
    <x v="30"/>
    <x v="0"/>
    <s v="Webb"/>
    <x v="5"/>
    <x v="1"/>
    <x v="1"/>
    <x v="2"/>
    <x v="0"/>
    <x v="2"/>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69"/>
    <x v="0"/>
    <s v="Webb"/>
    <x v="5"/>
    <x v="1"/>
    <x v="1"/>
    <x v="2"/>
    <x v="0"/>
    <x v="2"/>
    <x v="0"/>
    <x v="1"/>
    <x v="0"/>
    <x v="0"/>
    <x v="2"/>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108"/>
    <x v="1"/>
    <s v="Webb"/>
    <x v="5"/>
    <x v="1"/>
    <x v="0"/>
    <x v="2"/>
    <x v="0"/>
    <x v="2"/>
    <x v="0"/>
    <x v="1"/>
    <x v="0"/>
    <x v="0"/>
    <x v="1"/>
    <x v="0"/>
    <x v="1"/>
    <x v="1"/>
    <x v="0"/>
    <x v="0"/>
    <x v="1"/>
    <x v="0"/>
    <x v="0"/>
    <x v="0"/>
    <x v="0"/>
    <x v="1"/>
    <x v="1"/>
    <x v="2"/>
    <x v="2"/>
    <x v="3"/>
    <x v="1"/>
    <x v="2"/>
    <x v="2"/>
    <x v="2"/>
    <m/>
    <m/>
    <m/>
    <m/>
    <m/>
    <m/>
  </r>
  <r>
    <x v="0"/>
    <x v="57"/>
    <x v="1"/>
    <s v="Webb"/>
    <x v="5"/>
    <x v="1"/>
    <x v="1"/>
    <x v="2"/>
    <x v="0"/>
    <x v="2"/>
    <x v="0"/>
    <x v="1"/>
    <x v="0"/>
    <x v="0"/>
    <x v="2"/>
    <x v="0"/>
    <x v="1"/>
    <x v="1"/>
    <x v="0"/>
    <x v="0"/>
    <x v="1"/>
    <x v="0"/>
    <x v="0"/>
    <x v="0"/>
    <x v="0"/>
    <x v="2"/>
    <x v="1"/>
    <x v="2"/>
    <x v="2"/>
    <x v="3"/>
    <x v="1"/>
    <x v="2"/>
    <x v="2"/>
    <x v="2"/>
    <m/>
    <m/>
    <m/>
    <m/>
    <m/>
    <m/>
  </r>
  <r>
    <x v="0"/>
    <x v="20"/>
    <x v="1"/>
    <s v="Webb"/>
    <x v="5"/>
    <x v="1"/>
    <x v="0"/>
    <x v="1"/>
    <x v="0"/>
    <x v="1"/>
    <x v="0"/>
    <x v="2"/>
    <x v="0"/>
    <x v="0"/>
    <x v="3"/>
    <x v="0"/>
    <x v="2"/>
    <x v="3"/>
    <x v="0"/>
    <x v="0"/>
    <x v="2"/>
    <x v="0"/>
    <x v="0"/>
    <x v="0"/>
    <x v="0"/>
    <x v="2"/>
    <x v="2"/>
    <x v="2"/>
    <x v="2"/>
    <x v="3"/>
    <x v="1"/>
    <x v="2"/>
    <x v="2"/>
    <x v="2"/>
    <m/>
    <m/>
    <m/>
    <m/>
    <m/>
    <m/>
  </r>
  <r>
    <x v="0"/>
    <x v="20"/>
    <x v="1"/>
    <s v="Webb"/>
    <x v="5"/>
    <x v="1"/>
    <x v="0"/>
    <x v="1"/>
    <x v="0"/>
    <x v="2"/>
    <x v="0"/>
    <x v="2"/>
    <x v="0"/>
    <x v="0"/>
    <x v="2"/>
    <x v="0"/>
    <x v="2"/>
    <x v="2"/>
    <x v="0"/>
    <x v="0"/>
    <x v="2"/>
    <x v="0"/>
    <x v="0"/>
    <x v="0"/>
    <x v="0"/>
    <x v="2"/>
    <x v="2"/>
    <x v="2"/>
    <x v="2"/>
    <x v="3"/>
    <x v="1"/>
    <x v="2"/>
    <x v="2"/>
    <x v="2"/>
    <m/>
    <m/>
    <m/>
    <m/>
    <m/>
    <m/>
  </r>
  <r>
    <x v="0"/>
    <x v="57"/>
    <x v="1"/>
    <s v="Webb"/>
    <x v="5"/>
    <x v="1"/>
    <x v="0"/>
    <x v="2"/>
    <x v="0"/>
    <x v="0"/>
    <x v="0"/>
    <x v="2"/>
    <x v="0"/>
    <x v="0"/>
    <x v="2"/>
    <x v="0"/>
    <x v="2"/>
    <x v="2"/>
    <x v="0"/>
    <x v="0"/>
    <x v="1"/>
    <x v="0"/>
    <x v="0"/>
    <x v="0"/>
    <x v="0"/>
    <x v="1"/>
    <x v="1"/>
    <x v="1"/>
    <x v="2"/>
    <x v="3"/>
    <x v="1"/>
    <x v="2"/>
    <x v="2"/>
    <x v="2"/>
    <m/>
    <m/>
    <m/>
    <m/>
    <m/>
    <m/>
  </r>
  <r>
    <x v="0"/>
    <x v="57"/>
    <x v="1"/>
    <s v="Webb"/>
    <x v="5"/>
    <x v="1"/>
    <x v="0"/>
    <x v="3"/>
    <x v="0"/>
    <x v="1"/>
    <x v="0"/>
    <x v="4"/>
    <x v="0"/>
    <x v="0"/>
    <x v="2"/>
    <x v="0"/>
    <x v="5"/>
    <x v="3"/>
    <x v="0"/>
    <x v="0"/>
    <x v="3"/>
    <x v="0"/>
    <x v="0"/>
    <x v="0"/>
    <x v="0"/>
    <x v="3"/>
    <x v="3"/>
    <x v="2"/>
    <x v="2"/>
    <x v="3"/>
    <x v="1"/>
    <x v="2"/>
    <x v="2"/>
    <x v="2"/>
    <m/>
    <m/>
    <m/>
    <m/>
    <m/>
    <m/>
  </r>
  <r>
    <x v="0"/>
    <x v="87"/>
    <x v="0"/>
    <s v="Webb"/>
    <x v="5"/>
    <x v="1"/>
    <x v="0"/>
    <x v="2"/>
    <x v="0"/>
    <x v="2"/>
    <x v="0"/>
    <x v="1"/>
    <x v="0"/>
    <x v="0"/>
    <x v="1"/>
    <x v="0"/>
    <x v="1"/>
    <x v="1"/>
    <x v="0"/>
    <x v="0"/>
    <x v="1"/>
    <x v="0"/>
    <x v="0"/>
    <x v="0"/>
    <x v="0"/>
    <x v="1"/>
    <x v="1"/>
    <x v="2"/>
    <x v="2"/>
    <x v="3"/>
    <x v="1"/>
    <x v="2"/>
    <x v="2"/>
    <x v="2"/>
    <m/>
    <m/>
    <m/>
    <m/>
    <m/>
    <m/>
  </r>
  <r>
    <x v="0"/>
    <x v="62"/>
    <x v="1"/>
    <s v="Webb"/>
    <x v="5"/>
    <x v="1"/>
    <x v="0"/>
    <x v="2"/>
    <x v="0"/>
    <x v="0"/>
    <x v="0"/>
    <x v="1"/>
    <x v="0"/>
    <x v="0"/>
    <x v="2"/>
    <x v="0"/>
    <x v="1"/>
    <x v="1"/>
    <x v="0"/>
    <x v="0"/>
    <x v="1"/>
    <x v="0"/>
    <x v="0"/>
    <x v="0"/>
    <x v="0"/>
    <x v="1"/>
    <x v="1"/>
    <x v="1"/>
    <x v="2"/>
    <x v="3"/>
    <x v="1"/>
    <x v="2"/>
    <x v="2"/>
    <x v="2"/>
    <m/>
    <m/>
    <m/>
    <m/>
    <m/>
    <m/>
  </r>
  <r>
    <x v="0"/>
    <x v="44"/>
    <x v="0"/>
    <s v="Webb"/>
    <x v="5"/>
    <x v="1"/>
    <x v="1"/>
    <x v="1"/>
    <x v="0"/>
    <x v="2"/>
    <x v="0"/>
    <x v="2"/>
    <x v="0"/>
    <x v="0"/>
    <x v="2"/>
    <x v="0"/>
    <x v="1"/>
    <x v="1"/>
    <x v="0"/>
    <x v="0"/>
    <x v="1"/>
    <x v="0"/>
    <x v="0"/>
    <x v="0"/>
    <x v="0"/>
    <x v="1"/>
    <x v="1"/>
    <x v="2"/>
    <x v="2"/>
    <x v="3"/>
    <x v="1"/>
    <x v="2"/>
    <x v="2"/>
    <x v="2"/>
    <m/>
    <m/>
    <m/>
    <m/>
    <m/>
    <m/>
  </r>
  <r>
    <x v="0"/>
    <x v="107"/>
    <x v="0"/>
    <s v="Webb"/>
    <x v="5"/>
    <x v="1"/>
    <x v="0"/>
    <x v="2"/>
    <x v="0"/>
    <x v="2"/>
    <x v="0"/>
    <x v="1"/>
    <x v="0"/>
    <x v="0"/>
    <x v="1"/>
    <x v="0"/>
    <x v="1"/>
    <x v="1"/>
    <x v="0"/>
    <x v="0"/>
    <x v="1"/>
    <x v="0"/>
    <x v="0"/>
    <x v="0"/>
    <x v="0"/>
    <x v="1"/>
    <x v="1"/>
    <x v="2"/>
    <x v="2"/>
    <x v="3"/>
    <x v="1"/>
    <x v="2"/>
    <x v="2"/>
    <x v="2"/>
    <m/>
    <m/>
    <m/>
    <m/>
    <m/>
    <m/>
  </r>
  <r>
    <x v="0"/>
    <x v="99"/>
    <x v="0"/>
    <s v="Webb"/>
    <x v="5"/>
    <x v="1"/>
    <x v="1"/>
    <x v="1"/>
    <x v="0"/>
    <x v="1"/>
    <x v="0"/>
    <x v="1"/>
    <x v="0"/>
    <x v="0"/>
    <x v="1"/>
    <x v="0"/>
    <x v="1"/>
    <x v="1"/>
    <x v="0"/>
    <x v="0"/>
    <x v="1"/>
    <x v="0"/>
    <x v="0"/>
    <x v="0"/>
    <x v="0"/>
    <x v="1"/>
    <x v="1"/>
    <x v="2"/>
    <x v="2"/>
    <x v="3"/>
    <x v="1"/>
    <x v="2"/>
    <x v="2"/>
    <x v="2"/>
    <m/>
    <m/>
    <m/>
    <m/>
    <m/>
    <m/>
  </r>
  <r>
    <x v="0"/>
    <x v="68"/>
    <x v="1"/>
    <s v="Webb"/>
    <x v="5"/>
    <x v="1"/>
    <x v="0"/>
    <x v="1"/>
    <x v="0"/>
    <x v="2"/>
    <x v="0"/>
    <x v="1"/>
    <x v="0"/>
    <x v="0"/>
    <x v="1"/>
    <x v="0"/>
    <x v="1"/>
    <x v="1"/>
    <x v="0"/>
    <x v="0"/>
    <x v="1"/>
    <x v="0"/>
    <x v="0"/>
    <x v="0"/>
    <x v="0"/>
    <x v="1"/>
    <x v="1"/>
    <x v="2"/>
    <x v="2"/>
    <x v="3"/>
    <x v="1"/>
    <x v="2"/>
    <x v="2"/>
    <x v="2"/>
    <m/>
    <m/>
    <m/>
    <m/>
    <m/>
    <m/>
  </r>
  <r>
    <x v="0"/>
    <x v="92"/>
    <x v="1"/>
    <s v="Webb"/>
    <x v="5"/>
    <x v="1"/>
    <x v="1"/>
    <x v="2"/>
    <x v="0"/>
    <x v="0"/>
    <x v="0"/>
    <x v="1"/>
    <x v="0"/>
    <x v="0"/>
    <x v="1"/>
    <x v="0"/>
    <x v="1"/>
    <x v="1"/>
    <x v="0"/>
    <x v="0"/>
    <x v="1"/>
    <x v="0"/>
    <x v="0"/>
    <x v="0"/>
    <x v="0"/>
    <x v="0"/>
    <x v="1"/>
    <x v="1"/>
    <x v="2"/>
    <x v="3"/>
    <x v="1"/>
    <x v="2"/>
    <x v="2"/>
    <x v="2"/>
    <m/>
    <m/>
    <m/>
    <m/>
    <m/>
    <m/>
  </r>
  <r>
    <x v="0"/>
    <x v="126"/>
    <x v="1"/>
    <s v="Webb"/>
    <x v="5"/>
    <x v="1"/>
    <x v="1"/>
    <x v="2"/>
    <x v="0"/>
    <x v="2"/>
    <x v="0"/>
    <x v="1"/>
    <x v="0"/>
    <x v="0"/>
    <x v="1"/>
    <x v="0"/>
    <x v="1"/>
    <x v="1"/>
    <x v="0"/>
    <x v="0"/>
    <x v="1"/>
    <x v="0"/>
    <x v="0"/>
    <x v="0"/>
    <x v="0"/>
    <x v="1"/>
    <x v="1"/>
    <x v="2"/>
    <x v="2"/>
    <x v="3"/>
    <x v="1"/>
    <x v="2"/>
    <x v="2"/>
    <x v="2"/>
    <m/>
    <m/>
    <m/>
    <m/>
    <m/>
    <m/>
  </r>
  <r>
    <x v="0"/>
    <x v="126"/>
    <x v="1"/>
    <s v="Webb"/>
    <x v="5"/>
    <x v="1"/>
    <x v="1"/>
    <x v="2"/>
    <x v="0"/>
    <x v="0"/>
    <x v="0"/>
    <x v="1"/>
    <x v="0"/>
    <x v="0"/>
    <x v="1"/>
    <x v="0"/>
    <x v="1"/>
    <x v="1"/>
    <x v="0"/>
    <x v="0"/>
    <x v="1"/>
    <x v="0"/>
    <x v="0"/>
    <x v="0"/>
    <x v="0"/>
    <x v="1"/>
    <x v="1"/>
    <x v="1"/>
    <x v="2"/>
    <x v="3"/>
    <x v="1"/>
    <x v="2"/>
    <x v="2"/>
    <x v="2"/>
    <m/>
    <m/>
    <m/>
    <m/>
    <m/>
    <m/>
  </r>
  <r>
    <x v="0"/>
    <x v="99"/>
    <x v="0"/>
    <s v="Webb"/>
    <x v="5"/>
    <x v="1"/>
    <x v="0"/>
    <x v="2"/>
    <x v="0"/>
    <x v="2"/>
    <x v="0"/>
    <x v="1"/>
    <x v="0"/>
    <x v="0"/>
    <x v="1"/>
    <x v="0"/>
    <x v="1"/>
    <x v="1"/>
    <x v="0"/>
    <x v="0"/>
    <x v="1"/>
    <x v="0"/>
    <x v="0"/>
    <x v="0"/>
    <x v="0"/>
    <x v="1"/>
    <x v="1"/>
    <x v="2"/>
    <x v="2"/>
    <x v="3"/>
    <x v="1"/>
    <x v="2"/>
    <x v="2"/>
    <x v="2"/>
    <m/>
    <m/>
    <m/>
    <m/>
    <m/>
    <m/>
  </r>
  <r>
    <x v="0"/>
    <x v="126"/>
    <x v="1"/>
    <s v="Webb"/>
    <x v="5"/>
    <x v="1"/>
    <x v="1"/>
    <x v="2"/>
    <x v="0"/>
    <x v="0"/>
    <x v="0"/>
    <x v="1"/>
    <x v="0"/>
    <x v="0"/>
    <x v="1"/>
    <x v="0"/>
    <x v="1"/>
    <x v="1"/>
    <x v="0"/>
    <x v="0"/>
    <x v="1"/>
    <x v="0"/>
    <x v="0"/>
    <x v="0"/>
    <x v="0"/>
    <x v="1"/>
    <x v="1"/>
    <x v="0"/>
    <x v="2"/>
    <x v="3"/>
    <x v="1"/>
    <x v="2"/>
    <x v="2"/>
    <x v="2"/>
    <m/>
    <m/>
    <m/>
    <m/>
    <m/>
    <m/>
  </r>
  <r>
    <x v="0"/>
    <x v="99"/>
    <x v="0"/>
    <s v="Webb"/>
    <x v="5"/>
    <x v="1"/>
    <x v="0"/>
    <x v="2"/>
    <x v="0"/>
    <x v="1"/>
    <x v="0"/>
    <x v="1"/>
    <x v="0"/>
    <x v="0"/>
    <x v="2"/>
    <x v="0"/>
    <x v="1"/>
    <x v="2"/>
    <x v="0"/>
    <x v="0"/>
    <x v="1"/>
    <x v="0"/>
    <x v="0"/>
    <x v="0"/>
    <x v="0"/>
    <x v="2"/>
    <x v="2"/>
    <x v="2"/>
    <x v="2"/>
    <x v="3"/>
    <x v="1"/>
    <x v="2"/>
    <x v="2"/>
    <x v="2"/>
    <m/>
    <m/>
    <m/>
    <m/>
    <m/>
    <m/>
  </r>
  <r>
    <x v="0"/>
    <x v="126"/>
    <x v="1"/>
    <s v="Webb"/>
    <x v="5"/>
    <x v="1"/>
    <x v="0"/>
    <x v="2"/>
    <x v="0"/>
    <x v="2"/>
    <x v="0"/>
    <x v="1"/>
    <x v="0"/>
    <x v="0"/>
    <x v="1"/>
    <x v="0"/>
    <x v="1"/>
    <x v="1"/>
    <x v="0"/>
    <x v="0"/>
    <x v="1"/>
    <x v="0"/>
    <x v="0"/>
    <x v="0"/>
    <x v="0"/>
    <x v="1"/>
    <x v="1"/>
    <x v="2"/>
    <x v="2"/>
    <x v="3"/>
    <x v="1"/>
    <x v="2"/>
    <x v="2"/>
    <x v="2"/>
    <m/>
    <m/>
    <m/>
    <m/>
    <m/>
    <m/>
  </r>
  <r>
    <x v="0"/>
    <x v="57"/>
    <x v="1"/>
    <s v="Webb"/>
    <x v="5"/>
    <x v="1"/>
    <x v="0"/>
    <x v="1"/>
    <x v="0"/>
    <x v="1"/>
    <x v="0"/>
    <x v="2"/>
    <x v="0"/>
    <x v="0"/>
    <x v="2"/>
    <x v="0"/>
    <x v="2"/>
    <x v="2"/>
    <x v="0"/>
    <x v="0"/>
    <x v="2"/>
    <x v="0"/>
    <x v="0"/>
    <x v="0"/>
    <x v="0"/>
    <x v="2"/>
    <x v="2"/>
    <x v="2"/>
    <x v="2"/>
    <x v="3"/>
    <x v="1"/>
    <x v="2"/>
    <x v="2"/>
    <x v="2"/>
    <m/>
    <m/>
    <m/>
    <m/>
    <m/>
    <m/>
  </r>
  <r>
    <x v="0"/>
    <x v="132"/>
    <x v="0"/>
    <s v="Webb"/>
    <x v="5"/>
    <x v="1"/>
    <x v="0"/>
    <x v="2"/>
    <x v="0"/>
    <x v="2"/>
    <x v="0"/>
    <x v="1"/>
    <x v="0"/>
    <x v="0"/>
    <x v="1"/>
    <x v="0"/>
    <x v="1"/>
    <x v="1"/>
    <x v="0"/>
    <x v="0"/>
    <x v="1"/>
    <x v="0"/>
    <x v="0"/>
    <x v="0"/>
    <x v="0"/>
    <x v="1"/>
    <x v="1"/>
    <x v="2"/>
    <x v="2"/>
    <x v="3"/>
    <x v="1"/>
    <x v="2"/>
    <x v="2"/>
    <x v="2"/>
    <m/>
    <m/>
    <m/>
    <m/>
    <m/>
    <m/>
  </r>
  <r>
    <x v="0"/>
    <x v="92"/>
    <x v="1"/>
    <s v="Webb"/>
    <x v="5"/>
    <x v="1"/>
    <x v="1"/>
    <x v="2"/>
    <x v="0"/>
    <x v="0"/>
    <x v="0"/>
    <x v="1"/>
    <x v="0"/>
    <x v="0"/>
    <x v="1"/>
    <x v="0"/>
    <x v="1"/>
    <x v="1"/>
    <x v="0"/>
    <x v="0"/>
    <x v="1"/>
    <x v="0"/>
    <x v="0"/>
    <x v="0"/>
    <x v="0"/>
    <x v="1"/>
    <x v="1"/>
    <x v="3"/>
    <x v="2"/>
    <x v="3"/>
    <x v="1"/>
    <x v="2"/>
    <x v="2"/>
    <x v="2"/>
    <m/>
    <m/>
    <m/>
    <m/>
    <m/>
    <m/>
  </r>
  <r>
    <x v="0"/>
    <x v="102"/>
    <x v="1"/>
    <s v="Webb"/>
    <x v="5"/>
    <x v="1"/>
    <x v="0"/>
    <x v="1"/>
    <x v="0"/>
    <x v="2"/>
    <x v="0"/>
    <x v="2"/>
    <x v="0"/>
    <x v="0"/>
    <x v="2"/>
    <x v="0"/>
    <x v="2"/>
    <x v="1"/>
    <x v="0"/>
    <x v="0"/>
    <x v="1"/>
    <x v="0"/>
    <x v="0"/>
    <x v="0"/>
    <x v="0"/>
    <x v="2"/>
    <x v="2"/>
    <x v="2"/>
    <x v="2"/>
    <x v="3"/>
    <x v="1"/>
    <x v="2"/>
    <x v="2"/>
    <x v="2"/>
    <m/>
    <m/>
    <m/>
    <m/>
    <m/>
    <m/>
  </r>
  <r>
    <x v="0"/>
    <x v="57"/>
    <x v="1"/>
    <s v="Webb"/>
    <x v="5"/>
    <x v="1"/>
    <x v="1"/>
    <x v="3"/>
    <x v="0"/>
    <x v="1"/>
    <x v="0"/>
    <x v="4"/>
    <x v="0"/>
    <x v="0"/>
    <x v="4"/>
    <x v="0"/>
    <x v="2"/>
    <x v="3"/>
    <x v="0"/>
    <x v="0"/>
    <x v="3"/>
    <x v="0"/>
    <x v="0"/>
    <x v="0"/>
    <x v="0"/>
    <x v="3"/>
    <x v="3"/>
    <x v="2"/>
    <x v="2"/>
    <x v="3"/>
    <x v="1"/>
    <x v="2"/>
    <x v="2"/>
    <x v="2"/>
    <m/>
    <m/>
    <m/>
    <m/>
    <m/>
    <m/>
  </r>
  <r>
    <x v="0"/>
    <x v="6"/>
    <x v="1"/>
    <s v="Webb"/>
    <x v="5"/>
    <x v="1"/>
    <x v="0"/>
    <x v="3"/>
    <x v="0"/>
    <x v="1"/>
    <x v="0"/>
    <x v="2"/>
    <x v="0"/>
    <x v="0"/>
    <x v="2"/>
    <x v="0"/>
    <x v="1"/>
    <x v="1"/>
    <x v="0"/>
    <x v="0"/>
    <x v="1"/>
    <x v="0"/>
    <x v="0"/>
    <x v="0"/>
    <x v="0"/>
    <x v="2"/>
    <x v="2"/>
    <x v="2"/>
    <x v="2"/>
    <x v="3"/>
    <x v="1"/>
    <x v="2"/>
    <x v="2"/>
    <x v="2"/>
    <m/>
    <m/>
    <m/>
    <m/>
    <m/>
    <m/>
  </r>
  <r>
    <x v="0"/>
    <x v="3"/>
    <x v="0"/>
    <s v="Webb"/>
    <x v="5"/>
    <x v="1"/>
    <x v="1"/>
    <x v="2"/>
    <x v="0"/>
    <x v="2"/>
    <x v="0"/>
    <x v="1"/>
    <x v="0"/>
    <x v="0"/>
    <x v="1"/>
    <x v="0"/>
    <x v="1"/>
    <x v="1"/>
    <x v="0"/>
    <x v="0"/>
    <x v="1"/>
    <x v="0"/>
    <x v="0"/>
    <x v="0"/>
    <x v="0"/>
    <x v="1"/>
    <x v="1"/>
    <x v="2"/>
    <x v="2"/>
    <x v="3"/>
    <x v="1"/>
    <x v="2"/>
    <x v="2"/>
    <x v="2"/>
    <m/>
    <m/>
    <m/>
    <m/>
    <m/>
    <m/>
  </r>
  <r>
    <x v="0"/>
    <x v="102"/>
    <x v="1"/>
    <s v="Webb"/>
    <x v="5"/>
    <x v="1"/>
    <x v="0"/>
    <x v="2"/>
    <x v="0"/>
    <x v="2"/>
    <x v="0"/>
    <x v="1"/>
    <x v="0"/>
    <x v="0"/>
    <x v="1"/>
    <x v="0"/>
    <x v="1"/>
    <x v="1"/>
    <x v="0"/>
    <x v="0"/>
    <x v="1"/>
    <x v="0"/>
    <x v="0"/>
    <x v="0"/>
    <x v="0"/>
    <x v="1"/>
    <x v="1"/>
    <x v="2"/>
    <x v="2"/>
    <x v="3"/>
    <x v="1"/>
    <x v="2"/>
    <x v="2"/>
    <x v="2"/>
    <m/>
    <m/>
    <m/>
    <m/>
    <m/>
    <m/>
  </r>
  <r>
    <x v="0"/>
    <x v="102"/>
    <x v="1"/>
    <s v="Webb"/>
    <x v="5"/>
    <x v="1"/>
    <x v="1"/>
    <x v="2"/>
    <x v="0"/>
    <x v="2"/>
    <x v="0"/>
    <x v="1"/>
    <x v="0"/>
    <x v="0"/>
    <x v="1"/>
    <x v="0"/>
    <x v="1"/>
    <x v="1"/>
    <x v="0"/>
    <x v="0"/>
    <x v="1"/>
    <x v="0"/>
    <x v="0"/>
    <x v="0"/>
    <x v="0"/>
    <x v="1"/>
    <x v="1"/>
    <x v="2"/>
    <x v="2"/>
    <x v="3"/>
    <x v="1"/>
    <x v="2"/>
    <x v="2"/>
    <x v="2"/>
    <m/>
    <m/>
    <m/>
    <m/>
    <m/>
    <m/>
  </r>
  <r>
    <x v="0"/>
    <x v="13"/>
    <x v="1"/>
    <s v="Webb"/>
    <x v="5"/>
    <x v="1"/>
    <x v="1"/>
    <x v="1"/>
    <x v="0"/>
    <x v="4"/>
    <x v="0"/>
    <x v="2"/>
    <x v="0"/>
    <x v="0"/>
    <x v="2"/>
    <x v="0"/>
    <x v="1"/>
    <x v="2"/>
    <x v="0"/>
    <x v="0"/>
    <x v="2"/>
    <x v="0"/>
    <x v="0"/>
    <x v="0"/>
    <x v="0"/>
    <x v="2"/>
    <x v="2"/>
    <x v="2"/>
    <x v="2"/>
    <x v="3"/>
    <x v="1"/>
    <x v="2"/>
    <x v="2"/>
    <x v="2"/>
    <m/>
    <m/>
    <m/>
    <m/>
    <m/>
    <m/>
  </r>
  <r>
    <x v="0"/>
    <x v="4"/>
    <x v="1"/>
    <s v="Webb"/>
    <x v="5"/>
    <x v="1"/>
    <x v="0"/>
    <x v="2"/>
    <x v="0"/>
    <x v="1"/>
    <x v="0"/>
    <x v="1"/>
    <x v="0"/>
    <x v="0"/>
    <x v="1"/>
    <x v="0"/>
    <x v="1"/>
    <x v="1"/>
    <x v="0"/>
    <x v="0"/>
    <x v="1"/>
    <x v="0"/>
    <x v="0"/>
    <x v="0"/>
    <x v="0"/>
    <x v="2"/>
    <x v="2"/>
    <x v="2"/>
    <x v="2"/>
    <x v="3"/>
    <x v="1"/>
    <x v="2"/>
    <x v="2"/>
    <x v="2"/>
    <m/>
    <m/>
    <m/>
    <m/>
    <m/>
    <m/>
  </r>
  <r>
    <x v="0"/>
    <x v="132"/>
    <x v="0"/>
    <s v="Webb"/>
    <x v="5"/>
    <x v="1"/>
    <x v="0"/>
    <x v="2"/>
    <x v="0"/>
    <x v="2"/>
    <x v="0"/>
    <x v="1"/>
    <x v="0"/>
    <x v="0"/>
    <x v="1"/>
    <x v="0"/>
    <x v="1"/>
    <x v="1"/>
    <x v="0"/>
    <x v="0"/>
    <x v="1"/>
    <x v="0"/>
    <x v="0"/>
    <x v="0"/>
    <x v="0"/>
    <x v="1"/>
    <x v="1"/>
    <x v="2"/>
    <x v="2"/>
    <x v="3"/>
    <x v="1"/>
    <x v="2"/>
    <x v="2"/>
    <x v="2"/>
    <m/>
    <m/>
    <m/>
    <m/>
    <m/>
    <m/>
  </r>
  <r>
    <x v="0"/>
    <x v="4"/>
    <x v="1"/>
    <s v="Webb"/>
    <x v="5"/>
    <x v="1"/>
    <x v="1"/>
    <x v="2"/>
    <x v="0"/>
    <x v="2"/>
    <x v="0"/>
    <x v="1"/>
    <x v="0"/>
    <x v="0"/>
    <x v="2"/>
    <x v="0"/>
    <x v="2"/>
    <x v="2"/>
    <x v="0"/>
    <x v="0"/>
    <x v="0"/>
    <x v="0"/>
    <x v="0"/>
    <x v="0"/>
    <x v="0"/>
    <x v="2"/>
    <x v="2"/>
    <x v="2"/>
    <x v="2"/>
    <x v="3"/>
    <x v="1"/>
    <x v="2"/>
    <x v="2"/>
    <x v="2"/>
    <m/>
    <m/>
    <m/>
    <m/>
    <m/>
    <m/>
  </r>
  <r>
    <x v="0"/>
    <x v="66"/>
    <x v="1"/>
    <s v="Webb"/>
    <x v="5"/>
    <x v="1"/>
    <x v="0"/>
    <x v="1"/>
    <x v="0"/>
    <x v="2"/>
    <x v="0"/>
    <x v="2"/>
    <x v="0"/>
    <x v="0"/>
    <x v="2"/>
    <x v="0"/>
    <x v="2"/>
    <x v="2"/>
    <x v="0"/>
    <x v="0"/>
    <x v="1"/>
    <x v="0"/>
    <x v="0"/>
    <x v="0"/>
    <x v="0"/>
    <x v="2"/>
    <x v="2"/>
    <x v="2"/>
    <x v="2"/>
    <x v="3"/>
    <x v="1"/>
    <x v="2"/>
    <x v="2"/>
    <x v="2"/>
    <m/>
    <m/>
    <m/>
    <m/>
    <m/>
    <m/>
  </r>
  <r>
    <x v="0"/>
    <x v="19"/>
    <x v="1"/>
    <s v="Webb"/>
    <x v="5"/>
    <x v="1"/>
    <x v="0"/>
    <x v="4"/>
    <x v="0"/>
    <x v="0"/>
    <x v="0"/>
    <x v="3"/>
    <x v="0"/>
    <x v="0"/>
    <x v="1"/>
    <x v="0"/>
    <x v="1"/>
    <x v="1"/>
    <x v="0"/>
    <x v="0"/>
    <x v="1"/>
    <x v="0"/>
    <x v="0"/>
    <x v="0"/>
    <x v="0"/>
    <x v="4"/>
    <x v="4"/>
    <x v="1"/>
    <x v="2"/>
    <x v="3"/>
    <x v="1"/>
    <x v="2"/>
    <x v="2"/>
    <x v="2"/>
    <m/>
    <m/>
    <m/>
    <m/>
    <m/>
    <m/>
  </r>
  <r>
    <x v="0"/>
    <x v="20"/>
    <x v="1"/>
    <s v="Webb"/>
    <x v="5"/>
    <x v="1"/>
    <x v="0"/>
    <x v="1"/>
    <x v="0"/>
    <x v="2"/>
    <x v="0"/>
    <x v="4"/>
    <x v="0"/>
    <x v="0"/>
    <x v="2"/>
    <x v="0"/>
    <x v="1"/>
    <x v="2"/>
    <x v="0"/>
    <x v="0"/>
    <x v="2"/>
    <x v="0"/>
    <x v="0"/>
    <x v="0"/>
    <x v="0"/>
    <x v="1"/>
    <x v="1"/>
    <x v="2"/>
    <x v="2"/>
    <x v="3"/>
    <x v="1"/>
    <x v="2"/>
    <x v="2"/>
    <x v="2"/>
    <m/>
    <m/>
    <m/>
    <m/>
    <m/>
    <m/>
  </r>
  <r>
    <x v="0"/>
    <x v="42"/>
    <x v="0"/>
    <s v="Webb"/>
    <x v="5"/>
    <x v="1"/>
    <x v="1"/>
    <x v="1"/>
    <x v="0"/>
    <x v="0"/>
    <x v="0"/>
    <x v="1"/>
    <x v="0"/>
    <x v="0"/>
    <x v="3"/>
    <x v="0"/>
    <x v="1"/>
    <x v="2"/>
    <x v="0"/>
    <x v="0"/>
    <x v="1"/>
    <x v="0"/>
    <x v="0"/>
    <x v="0"/>
    <x v="0"/>
    <x v="1"/>
    <x v="1"/>
    <x v="1"/>
    <x v="2"/>
    <x v="3"/>
    <x v="1"/>
    <x v="2"/>
    <x v="2"/>
    <x v="2"/>
    <m/>
    <m/>
    <m/>
    <m/>
    <m/>
    <m/>
  </r>
  <r>
    <x v="0"/>
    <x v="20"/>
    <x v="1"/>
    <s v="Webb"/>
    <x v="5"/>
    <x v="1"/>
    <x v="1"/>
    <x v="2"/>
    <x v="0"/>
    <x v="2"/>
    <x v="0"/>
    <x v="1"/>
    <x v="0"/>
    <x v="0"/>
    <x v="1"/>
    <x v="0"/>
    <x v="1"/>
    <x v="1"/>
    <x v="0"/>
    <x v="0"/>
    <x v="1"/>
    <x v="0"/>
    <x v="0"/>
    <x v="0"/>
    <x v="0"/>
    <x v="1"/>
    <x v="1"/>
    <x v="2"/>
    <x v="2"/>
    <x v="3"/>
    <x v="1"/>
    <x v="2"/>
    <x v="2"/>
    <x v="2"/>
    <m/>
    <m/>
    <m/>
    <m/>
    <m/>
    <m/>
  </r>
  <r>
    <x v="0"/>
    <x v="52"/>
    <x v="1"/>
    <s v="Webb"/>
    <x v="5"/>
    <x v="1"/>
    <x v="0"/>
    <x v="5"/>
    <x v="0"/>
    <x v="0"/>
    <x v="0"/>
    <x v="2"/>
    <x v="0"/>
    <x v="0"/>
    <x v="2"/>
    <x v="0"/>
    <x v="1"/>
    <x v="2"/>
    <x v="0"/>
    <x v="0"/>
    <x v="1"/>
    <x v="0"/>
    <x v="0"/>
    <x v="0"/>
    <x v="0"/>
    <x v="2"/>
    <x v="2"/>
    <x v="1"/>
    <x v="2"/>
    <x v="3"/>
    <x v="1"/>
    <x v="2"/>
    <x v="2"/>
    <x v="2"/>
    <m/>
    <m/>
    <m/>
    <m/>
    <m/>
    <m/>
  </r>
  <r>
    <x v="0"/>
    <x v="53"/>
    <x v="1"/>
    <s v="Webb"/>
    <x v="5"/>
    <x v="1"/>
    <x v="0"/>
    <x v="1"/>
    <x v="0"/>
    <x v="2"/>
    <x v="0"/>
    <x v="1"/>
    <x v="0"/>
    <x v="0"/>
    <x v="2"/>
    <x v="0"/>
    <x v="2"/>
    <x v="2"/>
    <x v="0"/>
    <x v="0"/>
    <x v="2"/>
    <x v="0"/>
    <x v="0"/>
    <x v="0"/>
    <x v="0"/>
    <x v="1"/>
    <x v="1"/>
    <x v="2"/>
    <x v="2"/>
    <x v="3"/>
    <x v="1"/>
    <x v="2"/>
    <x v="2"/>
    <x v="2"/>
    <m/>
    <m/>
    <m/>
    <m/>
    <m/>
    <m/>
  </r>
  <r>
    <x v="0"/>
    <x v="82"/>
    <x v="1"/>
    <s v="Webb"/>
    <x v="5"/>
    <x v="1"/>
    <x v="1"/>
    <x v="1"/>
    <x v="0"/>
    <x v="2"/>
    <x v="0"/>
    <x v="2"/>
    <x v="0"/>
    <x v="0"/>
    <x v="2"/>
    <x v="0"/>
    <x v="2"/>
    <x v="2"/>
    <x v="0"/>
    <x v="0"/>
    <x v="2"/>
    <x v="0"/>
    <x v="0"/>
    <x v="0"/>
    <x v="0"/>
    <x v="2"/>
    <x v="2"/>
    <x v="2"/>
    <x v="2"/>
    <x v="3"/>
    <x v="1"/>
    <x v="2"/>
    <x v="2"/>
    <x v="2"/>
    <m/>
    <m/>
    <m/>
    <m/>
    <m/>
    <m/>
  </r>
  <r>
    <x v="0"/>
    <x v="99"/>
    <x v="0"/>
    <s v="Webb"/>
    <x v="5"/>
    <x v="1"/>
    <x v="0"/>
    <x v="2"/>
    <x v="0"/>
    <x v="2"/>
    <x v="0"/>
    <x v="1"/>
    <x v="0"/>
    <x v="0"/>
    <x v="1"/>
    <x v="0"/>
    <x v="1"/>
    <x v="1"/>
    <x v="0"/>
    <x v="0"/>
    <x v="1"/>
    <x v="0"/>
    <x v="0"/>
    <x v="0"/>
    <x v="0"/>
    <x v="1"/>
    <x v="1"/>
    <x v="2"/>
    <x v="2"/>
    <x v="3"/>
    <x v="1"/>
    <x v="2"/>
    <x v="2"/>
    <x v="2"/>
    <m/>
    <m/>
    <m/>
    <m/>
    <m/>
    <m/>
  </r>
  <r>
    <x v="0"/>
    <x v="112"/>
    <x v="1"/>
    <s v="Webb"/>
    <x v="5"/>
    <x v="1"/>
    <x v="1"/>
    <x v="2"/>
    <x v="0"/>
    <x v="1"/>
    <x v="0"/>
    <x v="2"/>
    <x v="0"/>
    <x v="0"/>
    <x v="2"/>
    <x v="0"/>
    <x v="2"/>
    <x v="1"/>
    <x v="0"/>
    <x v="0"/>
    <x v="2"/>
    <x v="0"/>
    <x v="0"/>
    <x v="0"/>
    <x v="0"/>
    <x v="2"/>
    <x v="2"/>
    <x v="2"/>
    <x v="2"/>
    <x v="3"/>
    <x v="1"/>
    <x v="2"/>
    <x v="2"/>
    <x v="2"/>
    <m/>
    <m/>
    <m/>
    <m/>
    <m/>
    <m/>
  </r>
  <r>
    <x v="0"/>
    <x v="20"/>
    <x v="1"/>
    <s v="Webb"/>
    <x v="5"/>
    <x v="1"/>
    <x v="0"/>
    <x v="2"/>
    <x v="0"/>
    <x v="2"/>
    <x v="0"/>
    <x v="1"/>
    <x v="0"/>
    <x v="0"/>
    <x v="1"/>
    <x v="0"/>
    <x v="1"/>
    <x v="1"/>
    <x v="0"/>
    <x v="0"/>
    <x v="1"/>
    <x v="0"/>
    <x v="0"/>
    <x v="0"/>
    <x v="0"/>
    <x v="1"/>
    <x v="1"/>
    <x v="2"/>
    <x v="2"/>
    <x v="3"/>
    <x v="1"/>
    <x v="2"/>
    <x v="2"/>
    <x v="2"/>
    <m/>
    <m/>
    <m/>
    <m/>
    <m/>
    <m/>
  </r>
  <r>
    <x v="0"/>
    <x v="116"/>
    <x v="1"/>
    <s v="Webb"/>
    <x v="5"/>
    <x v="1"/>
    <x v="0"/>
    <x v="2"/>
    <x v="0"/>
    <x v="2"/>
    <x v="0"/>
    <x v="1"/>
    <x v="0"/>
    <x v="0"/>
    <x v="1"/>
    <x v="0"/>
    <x v="1"/>
    <x v="1"/>
    <x v="0"/>
    <x v="0"/>
    <x v="0"/>
    <x v="0"/>
    <x v="0"/>
    <x v="0"/>
    <x v="0"/>
    <x v="1"/>
    <x v="1"/>
    <x v="2"/>
    <x v="2"/>
    <x v="3"/>
    <x v="1"/>
    <x v="2"/>
    <x v="2"/>
    <x v="2"/>
    <m/>
    <m/>
    <m/>
    <m/>
    <m/>
    <m/>
  </r>
  <r>
    <x v="0"/>
    <x v="136"/>
    <x v="1"/>
    <s v="Webb"/>
    <x v="5"/>
    <x v="1"/>
    <x v="1"/>
    <x v="2"/>
    <x v="0"/>
    <x v="0"/>
    <x v="0"/>
    <x v="1"/>
    <x v="0"/>
    <x v="0"/>
    <x v="1"/>
    <x v="0"/>
    <x v="1"/>
    <x v="1"/>
    <x v="0"/>
    <x v="0"/>
    <x v="1"/>
    <x v="0"/>
    <x v="0"/>
    <x v="0"/>
    <x v="0"/>
    <x v="1"/>
    <x v="1"/>
    <x v="1"/>
    <x v="2"/>
    <x v="3"/>
    <x v="1"/>
    <x v="2"/>
    <x v="2"/>
    <x v="2"/>
    <m/>
    <m/>
    <m/>
    <m/>
    <m/>
    <m/>
  </r>
  <r>
    <x v="0"/>
    <x v="57"/>
    <x v="1"/>
    <s v="Webb"/>
    <x v="5"/>
    <x v="1"/>
    <x v="1"/>
    <x v="1"/>
    <x v="0"/>
    <x v="0"/>
    <x v="0"/>
    <x v="2"/>
    <x v="0"/>
    <x v="0"/>
    <x v="2"/>
    <x v="0"/>
    <x v="5"/>
    <x v="2"/>
    <x v="0"/>
    <x v="0"/>
    <x v="2"/>
    <x v="0"/>
    <x v="0"/>
    <x v="0"/>
    <x v="0"/>
    <x v="2"/>
    <x v="3"/>
    <x v="1"/>
    <x v="2"/>
    <x v="3"/>
    <x v="1"/>
    <x v="2"/>
    <x v="2"/>
    <x v="2"/>
    <m/>
    <m/>
    <m/>
    <m/>
    <m/>
    <m/>
  </r>
  <r>
    <x v="0"/>
    <x v="55"/>
    <x v="1"/>
    <s v="Webb"/>
    <x v="5"/>
    <x v="1"/>
    <x v="0"/>
    <x v="2"/>
    <x v="0"/>
    <x v="2"/>
    <x v="0"/>
    <x v="1"/>
    <x v="0"/>
    <x v="0"/>
    <x v="1"/>
    <x v="0"/>
    <x v="1"/>
    <x v="1"/>
    <x v="0"/>
    <x v="0"/>
    <x v="1"/>
    <x v="0"/>
    <x v="0"/>
    <x v="0"/>
    <x v="0"/>
    <x v="1"/>
    <x v="1"/>
    <x v="2"/>
    <x v="2"/>
    <x v="3"/>
    <x v="1"/>
    <x v="2"/>
    <x v="2"/>
    <x v="2"/>
    <m/>
    <m/>
    <m/>
    <m/>
    <m/>
    <m/>
  </r>
  <r>
    <x v="0"/>
    <x v="55"/>
    <x v="1"/>
    <s v="Webb"/>
    <x v="5"/>
    <x v="1"/>
    <x v="0"/>
    <x v="1"/>
    <x v="0"/>
    <x v="0"/>
    <x v="0"/>
    <x v="4"/>
    <x v="0"/>
    <x v="0"/>
    <x v="4"/>
    <x v="0"/>
    <x v="5"/>
    <x v="5"/>
    <x v="0"/>
    <x v="0"/>
    <x v="5"/>
    <x v="0"/>
    <x v="0"/>
    <x v="0"/>
    <x v="0"/>
    <x v="3"/>
    <x v="3"/>
    <x v="1"/>
    <x v="2"/>
    <x v="3"/>
    <x v="1"/>
    <x v="2"/>
    <x v="2"/>
    <x v="2"/>
    <m/>
    <m/>
    <m/>
    <m/>
    <m/>
    <m/>
  </r>
  <r>
    <x v="0"/>
    <x v="30"/>
    <x v="0"/>
    <s v="Webb"/>
    <x v="5"/>
    <x v="1"/>
    <x v="0"/>
    <x v="2"/>
    <x v="0"/>
    <x v="2"/>
    <x v="0"/>
    <x v="1"/>
    <x v="0"/>
    <x v="0"/>
    <x v="1"/>
    <x v="0"/>
    <x v="1"/>
    <x v="1"/>
    <x v="0"/>
    <x v="0"/>
    <x v="1"/>
    <x v="0"/>
    <x v="0"/>
    <x v="0"/>
    <x v="0"/>
    <x v="1"/>
    <x v="1"/>
    <x v="2"/>
    <x v="2"/>
    <x v="3"/>
    <x v="1"/>
    <x v="2"/>
    <x v="2"/>
    <x v="2"/>
    <m/>
    <m/>
    <m/>
    <m/>
    <m/>
    <m/>
  </r>
  <r>
    <x v="0"/>
    <x v="95"/>
    <x v="1"/>
    <s v="Webb"/>
    <x v="5"/>
    <x v="1"/>
    <x v="0"/>
    <x v="2"/>
    <x v="0"/>
    <x v="2"/>
    <x v="0"/>
    <x v="1"/>
    <x v="0"/>
    <x v="0"/>
    <x v="1"/>
    <x v="0"/>
    <x v="1"/>
    <x v="1"/>
    <x v="0"/>
    <x v="0"/>
    <x v="1"/>
    <x v="0"/>
    <x v="0"/>
    <x v="0"/>
    <x v="0"/>
    <x v="1"/>
    <x v="1"/>
    <x v="2"/>
    <x v="2"/>
    <x v="3"/>
    <x v="1"/>
    <x v="2"/>
    <x v="2"/>
    <x v="2"/>
    <m/>
    <m/>
    <m/>
    <m/>
    <m/>
    <m/>
  </r>
  <r>
    <x v="0"/>
    <x v="136"/>
    <x v="1"/>
    <s v="Webb"/>
    <x v="5"/>
    <x v="1"/>
    <x v="0"/>
    <x v="1"/>
    <x v="0"/>
    <x v="0"/>
    <x v="0"/>
    <x v="2"/>
    <x v="0"/>
    <x v="0"/>
    <x v="2"/>
    <x v="0"/>
    <x v="2"/>
    <x v="2"/>
    <x v="0"/>
    <x v="0"/>
    <x v="2"/>
    <x v="0"/>
    <x v="0"/>
    <x v="0"/>
    <x v="0"/>
    <x v="2"/>
    <x v="2"/>
    <x v="1"/>
    <x v="2"/>
    <x v="3"/>
    <x v="1"/>
    <x v="2"/>
    <x v="2"/>
    <x v="2"/>
    <m/>
    <m/>
    <m/>
    <m/>
    <m/>
    <m/>
  </r>
  <r>
    <x v="0"/>
    <x v="95"/>
    <x v="1"/>
    <s v="Webb"/>
    <x v="5"/>
    <x v="1"/>
    <x v="0"/>
    <x v="2"/>
    <x v="0"/>
    <x v="2"/>
    <x v="0"/>
    <x v="1"/>
    <x v="0"/>
    <x v="0"/>
    <x v="1"/>
    <x v="0"/>
    <x v="1"/>
    <x v="1"/>
    <x v="0"/>
    <x v="0"/>
    <x v="1"/>
    <x v="0"/>
    <x v="0"/>
    <x v="0"/>
    <x v="0"/>
    <x v="1"/>
    <x v="1"/>
    <x v="2"/>
    <x v="2"/>
    <x v="3"/>
    <x v="1"/>
    <x v="2"/>
    <x v="2"/>
    <x v="2"/>
    <m/>
    <m/>
    <m/>
    <m/>
    <m/>
    <m/>
  </r>
  <r>
    <x v="0"/>
    <x v="68"/>
    <x v="1"/>
    <s v="Webb"/>
    <x v="5"/>
    <x v="1"/>
    <x v="0"/>
    <x v="1"/>
    <x v="0"/>
    <x v="0"/>
    <x v="0"/>
    <x v="1"/>
    <x v="0"/>
    <x v="0"/>
    <x v="1"/>
    <x v="0"/>
    <x v="1"/>
    <x v="1"/>
    <x v="0"/>
    <x v="0"/>
    <x v="2"/>
    <x v="0"/>
    <x v="0"/>
    <x v="0"/>
    <x v="0"/>
    <x v="2"/>
    <x v="1"/>
    <x v="1"/>
    <x v="2"/>
    <x v="3"/>
    <x v="1"/>
    <x v="2"/>
    <x v="2"/>
    <x v="2"/>
    <m/>
    <m/>
    <m/>
    <m/>
    <m/>
    <m/>
  </r>
  <r>
    <x v="0"/>
    <x v="20"/>
    <x v="1"/>
    <s v="Webb"/>
    <x v="5"/>
    <x v="1"/>
    <x v="1"/>
    <x v="2"/>
    <x v="0"/>
    <x v="0"/>
    <x v="0"/>
    <x v="2"/>
    <x v="0"/>
    <x v="0"/>
    <x v="4"/>
    <x v="0"/>
    <x v="1"/>
    <x v="2"/>
    <x v="0"/>
    <x v="0"/>
    <x v="1"/>
    <x v="0"/>
    <x v="0"/>
    <x v="0"/>
    <x v="0"/>
    <x v="2"/>
    <x v="2"/>
    <x v="3"/>
    <x v="2"/>
    <x v="3"/>
    <x v="1"/>
    <x v="2"/>
    <x v="2"/>
    <x v="2"/>
    <m/>
    <m/>
    <m/>
    <m/>
    <m/>
    <m/>
  </r>
  <r>
    <x v="0"/>
    <x v="68"/>
    <x v="1"/>
    <s v="Webb"/>
    <x v="5"/>
    <x v="1"/>
    <x v="1"/>
    <x v="1"/>
    <x v="0"/>
    <x v="1"/>
    <x v="0"/>
    <x v="2"/>
    <x v="0"/>
    <x v="0"/>
    <x v="2"/>
    <x v="0"/>
    <x v="2"/>
    <x v="1"/>
    <x v="0"/>
    <x v="0"/>
    <x v="2"/>
    <x v="0"/>
    <x v="0"/>
    <x v="0"/>
    <x v="0"/>
    <x v="2"/>
    <x v="1"/>
    <x v="2"/>
    <x v="2"/>
    <x v="3"/>
    <x v="1"/>
    <x v="2"/>
    <x v="2"/>
    <x v="2"/>
    <m/>
    <m/>
    <m/>
    <m/>
    <m/>
    <m/>
  </r>
  <r>
    <x v="0"/>
    <x v="71"/>
    <x v="1"/>
    <s v="Webb"/>
    <x v="5"/>
    <x v="1"/>
    <x v="1"/>
    <x v="2"/>
    <x v="0"/>
    <x v="0"/>
    <x v="0"/>
    <x v="1"/>
    <x v="0"/>
    <x v="0"/>
    <x v="1"/>
    <x v="0"/>
    <x v="2"/>
    <x v="1"/>
    <x v="0"/>
    <x v="0"/>
    <x v="2"/>
    <x v="0"/>
    <x v="0"/>
    <x v="0"/>
    <x v="0"/>
    <x v="3"/>
    <x v="3"/>
    <x v="1"/>
    <x v="2"/>
    <x v="3"/>
    <x v="1"/>
    <x v="2"/>
    <x v="2"/>
    <x v="2"/>
    <m/>
    <m/>
    <m/>
    <m/>
    <m/>
    <m/>
  </r>
  <r>
    <x v="0"/>
    <x v="53"/>
    <x v="1"/>
    <s v="Webb"/>
    <x v="5"/>
    <x v="1"/>
    <x v="0"/>
    <x v="1"/>
    <x v="0"/>
    <x v="0"/>
    <x v="0"/>
    <x v="2"/>
    <x v="0"/>
    <x v="0"/>
    <x v="2"/>
    <x v="0"/>
    <x v="1"/>
    <x v="1"/>
    <x v="0"/>
    <x v="0"/>
    <x v="1"/>
    <x v="0"/>
    <x v="0"/>
    <x v="0"/>
    <x v="0"/>
    <x v="1"/>
    <x v="1"/>
    <x v="1"/>
    <x v="2"/>
    <x v="3"/>
    <x v="1"/>
    <x v="2"/>
    <x v="2"/>
    <x v="2"/>
    <m/>
    <m/>
    <m/>
    <m/>
    <m/>
    <m/>
  </r>
  <r>
    <x v="0"/>
    <x v="86"/>
    <x v="0"/>
    <s v="Webb"/>
    <x v="5"/>
    <x v="1"/>
    <x v="1"/>
    <x v="1"/>
    <x v="0"/>
    <x v="2"/>
    <x v="0"/>
    <x v="2"/>
    <x v="0"/>
    <x v="0"/>
    <x v="2"/>
    <x v="0"/>
    <x v="5"/>
    <x v="2"/>
    <x v="0"/>
    <x v="0"/>
    <x v="2"/>
    <x v="0"/>
    <x v="0"/>
    <x v="0"/>
    <x v="0"/>
    <x v="2"/>
    <x v="2"/>
    <x v="2"/>
    <x v="2"/>
    <x v="3"/>
    <x v="1"/>
    <x v="2"/>
    <x v="2"/>
    <x v="2"/>
    <m/>
    <m/>
    <m/>
    <m/>
    <m/>
    <m/>
  </r>
  <r>
    <x v="0"/>
    <x v="102"/>
    <x v="1"/>
    <s v="Webb"/>
    <x v="5"/>
    <x v="1"/>
    <x v="1"/>
    <x v="1"/>
    <x v="0"/>
    <x v="1"/>
    <x v="0"/>
    <x v="2"/>
    <x v="0"/>
    <x v="0"/>
    <x v="2"/>
    <x v="0"/>
    <x v="2"/>
    <x v="2"/>
    <x v="0"/>
    <x v="0"/>
    <x v="2"/>
    <x v="0"/>
    <x v="0"/>
    <x v="0"/>
    <x v="0"/>
    <x v="2"/>
    <x v="2"/>
    <x v="2"/>
    <x v="2"/>
    <x v="3"/>
    <x v="1"/>
    <x v="2"/>
    <x v="2"/>
    <x v="2"/>
    <m/>
    <m/>
    <m/>
    <m/>
    <m/>
    <m/>
  </r>
  <r>
    <x v="0"/>
    <x v="86"/>
    <x v="0"/>
    <s v="Webb"/>
    <x v="5"/>
    <x v="1"/>
    <x v="1"/>
    <x v="1"/>
    <x v="0"/>
    <x v="2"/>
    <x v="0"/>
    <x v="1"/>
    <x v="0"/>
    <x v="0"/>
    <x v="1"/>
    <x v="0"/>
    <x v="2"/>
    <x v="1"/>
    <x v="0"/>
    <x v="0"/>
    <x v="1"/>
    <x v="0"/>
    <x v="0"/>
    <x v="0"/>
    <x v="0"/>
    <x v="2"/>
    <x v="1"/>
    <x v="2"/>
    <x v="2"/>
    <x v="3"/>
    <x v="1"/>
    <x v="2"/>
    <x v="2"/>
    <x v="2"/>
    <m/>
    <m/>
    <m/>
    <m/>
    <m/>
    <m/>
  </r>
  <r>
    <x v="0"/>
    <x v="141"/>
    <x v="0"/>
    <s v="Webb"/>
    <x v="5"/>
    <x v="1"/>
    <x v="0"/>
    <x v="3"/>
    <x v="0"/>
    <x v="0"/>
    <x v="0"/>
    <x v="4"/>
    <x v="0"/>
    <x v="0"/>
    <x v="4"/>
    <x v="0"/>
    <x v="1"/>
    <x v="5"/>
    <x v="0"/>
    <x v="0"/>
    <x v="0"/>
    <x v="0"/>
    <x v="0"/>
    <x v="0"/>
    <x v="0"/>
    <x v="1"/>
    <x v="3"/>
    <x v="1"/>
    <x v="2"/>
    <x v="3"/>
    <x v="1"/>
    <x v="2"/>
    <x v="2"/>
    <x v="2"/>
    <m/>
    <m/>
    <m/>
    <m/>
    <m/>
    <m/>
  </r>
  <r>
    <x v="0"/>
    <x v="76"/>
    <x v="1"/>
    <s v="Webb"/>
    <x v="5"/>
    <x v="1"/>
    <x v="0"/>
    <x v="1"/>
    <x v="0"/>
    <x v="0"/>
    <x v="0"/>
    <x v="2"/>
    <x v="0"/>
    <x v="0"/>
    <x v="3"/>
    <x v="0"/>
    <x v="5"/>
    <x v="3"/>
    <x v="0"/>
    <x v="0"/>
    <x v="2"/>
    <x v="0"/>
    <x v="0"/>
    <x v="0"/>
    <x v="0"/>
    <x v="2"/>
    <x v="2"/>
    <x v="1"/>
    <x v="2"/>
    <x v="3"/>
    <x v="1"/>
    <x v="2"/>
    <x v="2"/>
    <x v="2"/>
    <m/>
    <m/>
    <m/>
    <m/>
    <m/>
    <m/>
  </r>
  <r>
    <x v="0"/>
    <x v="88"/>
    <x v="1"/>
    <s v="Webb"/>
    <x v="5"/>
    <x v="1"/>
    <x v="0"/>
    <x v="1"/>
    <x v="0"/>
    <x v="0"/>
    <x v="0"/>
    <x v="2"/>
    <x v="0"/>
    <x v="0"/>
    <x v="3"/>
    <x v="0"/>
    <x v="1"/>
    <x v="1"/>
    <x v="0"/>
    <x v="0"/>
    <x v="2"/>
    <x v="0"/>
    <x v="0"/>
    <x v="0"/>
    <x v="0"/>
    <x v="2"/>
    <x v="1"/>
    <x v="1"/>
    <x v="2"/>
    <x v="3"/>
    <x v="1"/>
    <x v="2"/>
    <x v="2"/>
    <x v="2"/>
    <m/>
    <m/>
    <m/>
    <m/>
    <m/>
    <m/>
  </r>
  <r>
    <x v="0"/>
    <x v="119"/>
    <x v="0"/>
    <s v="Webb"/>
    <x v="5"/>
    <x v="1"/>
    <x v="1"/>
    <x v="2"/>
    <x v="0"/>
    <x v="2"/>
    <x v="0"/>
    <x v="1"/>
    <x v="0"/>
    <x v="0"/>
    <x v="2"/>
    <x v="0"/>
    <x v="1"/>
    <x v="1"/>
    <x v="0"/>
    <x v="0"/>
    <x v="1"/>
    <x v="0"/>
    <x v="0"/>
    <x v="0"/>
    <x v="0"/>
    <x v="1"/>
    <x v="1"/>
    <x v="2"/>
    <x v="2"/>
    <x v="3"/>
    <x v="1"/>
    <x v="2"/>
    <x v="2"/>
    <x v="2"/>
    <m/>
    <m/>
    <m/>
    <m/>
    <m/>
    <m/>
  </r>
  <r>
    <x v="0"/>
    <x v="136"/>
    <x v="1"/>
    <s v="Webb"/>
    <x v="5"/>
    <x v="1"/>
    <x v="0"/>
    <x v="2"/>
    <x v="0"/>
    <x v="2"/>
    <x v="0"/>
    <x v="1"/>
    <x v="0"/>
    <x v="0"/>
    <x v="1"/>
    <x v="0"/>
    <x v="1"/>
    <x v="1"/>
    <x v="0"/>
    <x v="0"/>
    <x v="1"/>
    <x v="0"/>
    <x v="0"/>
    <x v="0"/>
    <x v="0"/>
    <x v="1"/>
    <x v="1"/>
    <x v="2"/>
    <x v="2"/>
    <x v="3"/>
    <x v="1"/>
    <x v="2"/>
    <x v="2"/>
    <x v="2"/>
    <m/>
    <m/>
    <m/>
    <m/>
    <m/>
    <m/>
  </r>
  <r>
    <x v="0"/>
    <x v="63"/>
    <x v="0"/>
    <s v="Webb"/>
    <x v="5"/>
    <x v="1"/>
    <x v="0"/>
    <x v="2"/>
    <x v="0"/>
    <x v="2"/>
    <x v="0"/>
    <x v="1"/>
    <x v="0"/>
    <x v="0"/>
    <x v="1"/>
    <x v="0"/>
    <x v="2"/>
    <x v="1"/>
    <x v="0"/>
    <x v="0"/>
    <x v="1"/>
    <x v="0"/>
    <x v="0"/>
    <x v="0"/>
    <x v="0"/>
    <x v="1"/>
    <x v="1"/>
    <x v="2"/>
    <x v="2"/>
    <x v="3"/>
    <x v="1"/>
    <x v="2"/>
    <x v="2"/>
    <x v="2"/>
    <m/>
    <m/>
    <m/>
    <m/>
    <m/>
    <m/>
  </r>
  <r>
    <x v="0"/>
    <x v="130"/>
    <x v="1"/>
    <s v="Webb"/>
    <x v="5"/>
    <x v="1"/>
    <x v="1"/>
    <x v="1"/>
    <x v="0"/>
    <x v="2"/>
    <x v="0"/>
    <x v="2"/>
    <x v="0"/>
    <x v="0"/>
    <x v="2"/>
    <x v="0"/>
    <x v="2"/>
    <x v="2"/>
    <x v="0"/>
    <x v="0"/>
    <x v="2"/>
    <x v="0"/>
    <x v="0"/>
    <x v="0"/>
    <x v="0"/>
    <x v="2"/>
    <x v="2"/>
    <x v="2"/>
    <x v="2"/>
    <x v="3"/>
    <x v="1"/>
    <x v="2"/>
    <x v="2"/>
    <x v="2"/>
    <m/>
    <m/>
    <m/>
    <m/>
    <m/>
    <m/>
  </r>
  <r>
    <x v="0"/>
    <x v="95"/>
    <x v="1"/>
    <s v="Webb"/>
    <x v="5"/>
    <x v="1"/>
    <x v="0"/>
    <x v="2"/>
    <x v="0"/>
    <x v="2"/>
    <x v="0"/>
    <x v="1"/>
    <x v="0"/>
    <x v="0"/>
    <x v="1"/>
    <x v="0"/>
    <x v="1"/>
    <x v="1"/>
    <x v="0"/>
    <x v="0"/>
    <x v="1"/>
    <x v="0"/>
    <x v="0"/>
    <x v="0"/>
    <x v="0"/>
    <x v="1"/>
    <x v="1"/>
    <x v="2"/>
    <x v="2"/>
    <x v="3"/>
    <x v="1"/>
    <x v="2"/>
    <x v="2"/>
    <x v="2"/>
    <m/>
    <m/>
    <m/>
    <m/>
    <m/>
    <m/>
  </r>
  <r>
    <x v="0"/>
    <x v="11"/>
    <x v="1"/>
    <s v="Webb"/>
    <x v="5"/>
    <x v="1"/>
    <x v="0"/>
    <x v="2"/>
    <x v="0"/>
    <x v="2"/>
    <x v="0"/>
    <x v="1"/>
    <x v="0"/>
    <x v="0"/>
    <x v="0"/>
    <x v="0"/>
    <x v="1"/>
    <x v="1"/>
    <x v="0"/>
    <x v="0"/>
    <x v="1"/>
    <x v="0"/>
    <x v="0"/>
    <x v="0"/>
    <x v="0"/>
    <x v="1"/>
    <x v="1"/>
    <x v="2"/>
    <x v="2"/>
    <x v="3"/>
    <x v="1"/>
    <x v="2"/>
    <x v="2"/>
    <x v="2"/>
    <m/>
    <m/>
    <m/>
    <m/>
    <m/>
    <m/>
  </r>
  <r>
    <x v="0"/>
    <x v="30"/>
    <x v="0"/>
    <s v="Webb"/>
    <x v="5"/>
    <x v="1"/>
    <x v="1"/>
    <x v="2"/>
    <x v="0"/>
    <x v="2"/>
    <x v="0"/>
    <x v="1"/>
    <x v="0"/>
    <x v="0"/>
    <x v="1"/>
    <x v="0"/>
    <x v="1"/>
    <x v="1"/>
    <x v="0"/>
    <x v="0"/>
    <x v="2"/>
    <x v="0"/>
    <x v="0"/>
    <x v="0"/>
    <x v="0"/>
    <x v="1"/>
    <x v="1"/>
    <x v="2"/>
    <x v="2"/>
    <x v="3"/>
    <x v="1"/>
    <x v="2"/>
    <x v="2"/>
    <x v="2"/>
    <m/>
    <m/>
    <m/>
    <m/>
    <m/>
    <m/>
  </r>
  <r>
    <x v="0"/>
    <x v="62"/>
    <x v="1"/>
    <s v="Webb"/>
    <x v="5"/>
    <x v="1"/>
    <x v="1"/>
    <x v="2"/>
    <x v="0"/>
    <x v="2"/>
    <x v="0"/>
    <x v="1"/>
    <x v="0"/>
    <x v="0"/>
    <x v="2"/>
    <x v="0"/>
    <x v="1"/>
    <x v="1"/>
    <x v="0"/>
    <x v="0"/>
    <x v="1"/>
    <x v="0"/>
    <x v="0"/>
    <x v="0"/>
    <x v="0"/>
    <x v="1"/>
    <x v="1"/>
    <x v="2"/>
    <x v="2"/>
    <x v="3"/>
    <x v="1"/>
    <x v="2"/>
    <x v="2"/>
    <x v="2"/>
    <m/>
    <m/>
    <m/>
    <m/>
    <m/>
    <m/>
  </r>
  <r>
    <x v="0"/>
    <x v="11"/>
    <x v="1"/>
    <s v="Webb"/>
    <x v="5"/>
    <x v="1"/>
    <x v="0"/>
    <x v="2"/>
    <x v="0"/>
    <x v="2"/>
    <x v="0"/>
    <x v="1"/>
    <x v="0"/>
    <x v="0"/>
    <x v="1"/>
    <x v="0"/>
    <x v="1"/>
    <x v="1"/>
    <x v="0"/>
    <x v="0"/>
    <x v="1"/>
    <x v="0"/>
    <x v="0"/>
    <x v="0"/>
    <x v="0"/>
    <x v="1"/>
    <x v="1"/>
    <x v="2"/>
    <x v="2"/>
    <x v="3"/>
    <x v="1"/>
    <x v="2"/>
    <x v="2"/>
    <x v="2"/>
    <m/>
    <m/>
    <m/>
    <m/>
    <m/>
    <m/>
  </r>
  <r>
    <x v="0"/>
    <x v="88"/>
    <x v="1"/>
    <s v="Webb"/>
    <x v="5"/>
    <x v="1"/>
    <x v="0"/>
    <x v="2"/>
    <x v="0"/>
    <x v="2"/>
    <x v="0"/>
    <x v="1"/>
    <x v="0"/>
    <x v="0"/>
    <x v="1"/>
    <x v="0"/>
    <x v="1"/>
    <x v="1"/>
    <x v="0"/>
    <x v="0"/>
    <x v="1"/>
    <x v="0"/>
    <x v="0"/>
    <x v="0"/>
    <x v="0"/>
    <x v="1"/>
    <x v="1"/>
    <x v="2"/>
    <x v="2"/>
    <x v="3"/>
    <x v="1"/>
    <x v="2"/>
    <x v="2"/>
    <x v="2"/>
    <m/>
    <m/>
    <m/>
    <m/>
    <m/>
    <m/>
  </r>
  <r>
    <x v="0"/>
    <x v="22"/>
    <x v="0"/>
    <s v="Webb"/>
    <x v="5"/>
    <x v="1"/>
    <x v="0"/>
    <x v="2"/>
    <x v="0"/>
    <x v="0"/>
    <x v="0"/>
    <x v="1"/>
    <x v="0"/>
    <x v="0"/>
    <x v="1"/>
    <x v="0"/>
    <x v="1"/>
    <x v="1"/>
    <x v="0"/>
    <x v="0"/>
    <x v="1"/>
    <x v="0"/>
    <x v="0"/>
    <x v="0"/>
    <x v="0"/>
    <x v="1"/>
    <x v="1"/>
    <x v="1"/>
    <x v="2"/>
    <x v="3"/>
    <x v="1"/>
    <x v="2"/>
    <x v="2"/>
    <x v="2"/>
    <m/>
    <m/>
    <m/>
    <m/>
    <m/>
    <m/>
  </r>
  <r>
    <x v="0"/>
    <x v="63"/>
    <x v="0"/>
    <s v="Webb"/>
    <x v="5"/>
    <x v="1"/>
    <x v="1"/>
    <x v="2"/>
    <x v="0"/>
    <x v="2"/>
    <x v="0"/>
    <x v="1"/>
    <x v="0"/>
    <x v="0"/>
    <x v="1"/>
    <x v="0"/>
    <x v="1"/>
    <x v="1"/>
    <x v="0"/>
    <x v="0"/>
    <x v="1"/>
    <x v="0"/>
    <x v="0"/>
    <x v="0"/>
    <x v="0"/>
    <x v="1"/>
    <x v="1"/>
    <x v="2"/>
    <x v="2"/>
    <x v="3"/>
    <x v="1"/>
    <x v="2"/>
    <x v="2"/>
    <x v="2"/>
    <m/>
    <m/>
    <m/>
    <m/>
    <m/>
    <m/>
  </r>
  <r>
    <x v="0"/>
    <x v="22"/>
    <x v="0"/>
    <s v="Webb"/>
    <x v="5"/>
    <x v="1"/>
    <x v="1"/>
    <x v="1"/>
    <x v="0"/>
    <x v="2"/>
    <x v="0"/>
    <x v="2"/>
    <x v="0"/>
    <x v="0"/>
    <x v="1"/>
    <x v="0"/>
    <x v="1"/>
    <x v="2"/>
    <x v="0"/>
    <x v="0"/>
    <x v="2"/>
    <x v="0"/>
    <x v="0"/>
    <x v="0"/>
    <x v="0"/>
    <x v="2"/>
    <x v="2"/>
    <x v="2"/>
    <x v="2"/>
    <x v="3"/>
    <x v="1"/>
    <x v="2"/>
    <x v="2"/>
    <x v="2"/>
    <m/>
    <m/>
    <m/>
    <m/>
    <m/>
    <m/>
  </r>
  <r>
    <x v="0"/>
    <x v="88"/>
    <x v="1"/>
    <s v="Webb"/>
    <x v="5"/>
    <x v="1"/>
    <x v="0"/>
    <x v="1"/>
    <x v="0"/>
    <x v="2"/>
    <x v="0"/>
    <x v="1"/>
    <x v="0"/>
    <x v="0"/>
    <x v="1"/>
    <x v="0"/>
    <x v="1"/>
    <x v="1"/>
    <x v="0"/>
    <x v="0"/>
    <x v="1"/>
    <x v="0"/>
    <x v="0"/>
    <x v="0"/>
    <x v="0"/>
    <x v="1"/>
    <x v="1"/>
    <x v="2"/>
    <x v="2"/>
    <x v="3"/>
    <x v="1"/>
    <x v="2"/>
    <x v="2"/>
    <x v="2"/>
    <m/>
    <m/>
    <m/>
    <m/>
    <m/>
    <m/>
  </r>
  <r>
    <x v="0"/>
    <x v="11"/>
    <x v="1"/>
    <s v="Webb"/>
    <x v="5"/>
    <x v="1"/>
    <x v="1"/>
    <x v="1"/>
    <x v="0"/>
    <x v="2"/>
    <x v="0"/>
    <x v="2"/>
    <x v="0"/>
    <x v="0"/>
    <x v="2"/>
    <x v="0"/>
    <x v="2"/>
    <x v="2"/>
    <x v="0"/>
    <x v="0"/>
    <x v="1"/>
    <x v="0"/>
    <x v="0"/>
    <x v="0"/>
    <x v="0"/>
    <x v="1"/>
    <x v="1"/>
    <x v="2"/>
    <x v="2"/>
    <x v="3"/>
    <x v="1"/>
    <x v="2"/>
    <x v="2"/>
    <x v="2"/>
    <m/>
    <m/>
    <m/>
    <m/>
    <m/>
    <m/>
  </r>
  <r>
    <x v="0"/>
    <x v="129"/>
    <x v="1"/>
    <s v="Webb"/>
    <x v="5"/>
    <x v="1"/>
    <x v="1"/>
    <x v="5"/>
    <x v="0"/>
    <x v="0"/>
    <x v="0"/>
    <x v="0"/>
    <x v="0"/>
    <x v="0"/>
    <x v="3"/>
    <x v="0"/>
    <x v="3"/>
    <x v="3"/>
    <x v="0"/>
    <x v="0"/>
    <x v="3"/>
    <x v="0"/>
    <x v="0"/>
    <x v="0"/>
    <x v="0"/>
    <x v="5"/>
    <x v="0"/>
    <x v="1"/>
    <x v="2"/>
    <x v="3"/>
    <x v="1"/>
    <x v="2"/>
    <x v="2"/>
    <x v="2"/>
    <m/>
    <m/>
    <m/>
    <m/>
    <m/>
    <m/>
  </r>
  <r>
    <x v="0"/>
    <x v="7"/>
    <x v="1"/>
    <s v="Webb"/>
    <x v="5"/>
    <x v="1"/>
    <x v="0"/>
    <x v="2"/>
    <x v="0"/>
    <x v="2"/>
    <x v="0"/>
    <x v="1"/>
    <x v="0"/>
    <x v="0"/>
    <x v="0"/>
    <x v="0"/>
    <x v="1"/>
    <x v="0"/>
    <x v="0"/>
    <x v="0"/>
    <x v="1"/>
    <x v="0"/>
    <x v="0"/>
    <x v="0"/>
    <x v="0"/>
    <x v="0"/>
    <x v="1"/>
    <x v="2"/>
    <x v="2"/>
    <x v="3"/>
    <x v="1"/>
    <x v="2"/>
    <x v="2"/>
    <x v="2"/>
    <m/>
    <m/>
    <m/>
    <m/>
    <m/>
    <m/>
  </r>
  <r>
    <x v="0"/>
    <x v="130"/>
    <x v="1"/>
    <s v="Webb"/>
    <x v="5"/>
    <x v="1"/>
    <x v="0"/>
    <x v="2"/>
    <x v="0"/>
    <x v="2"/>
    <x v="0"/>
    <x v="1"/>
    <x v="0"/>
    <x v="0"/>
    <x v="1"/>
    <x v="0"/>
    <x v="1"/>
    <x v="1"/>
    <x v="0"/>
    <x v="0"/>
    <x v="1"/>
    <x v="0"/>
    <x v="0"/>
    <x v="0"/>
    <x v="0"/>
    <x v="1"/>
    <x v="1"/>
    <x v="2"/>
    <x v="2"/>
    <x v="3"/>
    <x v="1"/>
    <x v="2"/>
    <x v="2"/>
    <x v="2"/>
    <m/>
    <m/>
    <m/>
    <m/>
    <m/>
    <m/>
  </r>
  <r>
    <x v="0"/>
    <x v="58"/>
    <x v="1"/>
    <s v="Webb"/>
    <x v="5"/>
    <x v="1"/>
    <x v="1"/>
    <x v="2"/>
    <x v="0"/>
    <x v="2"/>
    <x v="0"/>
    <x v="1"/>
    <x v="0"/>
    <x v="0"/>
    <x v="1"/>
    <x v="0"/>
    <x v="1"/>
    <x v="1"/>
    <x v="0"/>
    <x v="0"/>
    <x v="1"/>
    <x v="0"/>
    <x v="0"/>
    <x v="0"/>
    <x v="0"/>
    <x v="1"/>
    <x v="1"/>
    <x v="2"/>
    <x v="2"/>
    <x v="3"/>
    <x v="1"/>
    <x v="2"/>
    <x v="2"/>
    <x v="2"/>
    <m/>
    <m/>
    <m/>
    <m/>
    <m/>
    <m/>
  </r>
  <r>
    <x v="0"/>
    <x v="18"/>
    <x v="1"/>
    <s v="Webb"/>
    <x v="5"/>
    <x v="1"/>
    <x v="0"/>
    <x v="1"/>
    <x v="0"/>
    <x v="1"/>
    <x v="0"/>
    <x v="2"/>
    <x v="0"/>
    <x v="0"/>
    <x v="2"/>
    <x v="0"/>
    <x v="1"/>
    <x v="1"/>
    <x v="0"/>
    <x v="0"/>
    <x v="1"/>
    <x v="0"/>
    <x v="0"/>
    <x v="0"/>
    <x v="0"/>
    <x v="1"/>
    <x v="1"/>
    <x v="2"/>
    <x v="2"/>
    <x v="3"/>
    <x v="1"/>
    <x v="2"/>
    <x v="2"/>
    <x v="2"/>
    <m/>
    <m/>
    <m/>
    <m/>
    <m/>
    <m/>
  </r>
  <r>
    <x v="0"/>
    <x v="15"/>
    <x v="1"/>
    <s v="Webb"/>
    <x v="5"/>
    <x v="1"/>
    <x v="1"/>
    <x v="2"/>
    <x v="0"/>
    <x v="2"/>
    <x v="0"/>
    <x v="1"/>
    <x v="0"/>
    <x v="0"/>
    <x v="2"/>
    <x v="0"/>
    <x v="1"/>
    <x v="1"/>
    <x v="0"/>
    <x v="0"/>
    <x v="1"/>
    <x v="0"/>
    <x v="0"/>
    <x v="0"/>
    <x v="0"/>
    <x v="1"/>
    <x v="1"/>
    <x v="2"/>
    <x v="2"/>
    <x v="3"/>
    <x v="1"/>
    <x v="2"/>
    <x v="2"/>
    <x v="2"/>
    <m/>
    <m/>
    <m/>
    <m/>
    <m/>
    <m/>
  </r>
  <r>
    <x v="0"/>
    <x v="22"/>
    <x v="0"/>
    <s v="Webb"/>
    <x v="5"/>
    <x v="1"/>
    <x v="0"/>
    <x v="1"/>
    <x v="0"/>
    <x v="1"/>
    <x v="0"/>
    <x v="2"/>
    <x v="0"/>
    <x v="0"/>
    <x v="3"/>
    <x v="0"/>
    <x v="1"/>
    <x v="2"/>
    <x v="0"/>
    <x v="0"/>
    <x v="2"/>
    <x v="0"/>
    <x v="0"/>
    <x v="0"/>
    <x v="0"/>
    <x v="1"/>
    <x v="1"/>
    <x v="2"/>
    <x v="2"/>
    <x v="3"/>
    <x v="1"/>
    <x v="2"/>
    <x v="2"/>
    <x v="2"/>
    <m/>
    <m/>
    <m/>
    <m/>
    <m/>
    <m/>
  </r>
  <r>
    <x v="0"/>
    <x v="96"/>
    <x v="1"/>
    <s v="Webb"/>
    <x v="5"/>
    <x v="1"/>
    <x v="1"/>
    <x v="2"/>
    <x v="0"/>
    <x v="2"/>
    <x v="0"/>
    <x v="2"/>
    <x v="0"/>
    <x v="0"/>
    <x v="1"/>
    <x v="0"/>
    <x v="1"/>
    <x v="1"/>
    <x v="0"/>
    <x v="0"/>
    <x v="1"/>
    <x v="0"/>
    <x v="0"/>
    <x v="0"/>
    <x v="0"/>
    <x v="1"/>
    <x v="1"/>
    <x v="2"/>
    <x v="2"/>
    <x v="3"/>
    <x v="1"/>
    <x v="2"/>
    <x v="2"/>
    <x v="2"/>
    <m/>
    <m/>
    <m/>
    <m/>
    <m/>
    <m/>
  </r>
  <r>
    <x v="0"/>
    <x v="65"/>
    <x v="1"/>
    <s v="Webb"/>
    <x v="5"/>
    <x v="1"/>
    <x v="1"/>
    <x v="2"/>
    <x v="0"/>
    <x v="0"/>
    <x v="0"/>
    <x v="3"/>
    <x v="0"/>
    <x v="0"/>
    <x v="2"/>
    <x v="0"/>
    <x v="2"/>
    <x v="2"/>
    <x v="0"/>
    <x v="0"/>
    <x v="1"/>
    <x v="0"/>
    <x v="0"/>
    <x v="0"/>
    <x v="0"/>
    <x v="2"/>
    <x v="1"/>
    <x v="1"/>
    <x v="2"/>
    <x v="3"/>
    <x v="1"/>
    <x v="2"/>
    <x v="2"/>
    <x v="2"/>
    <m/>
    <m/>
    <m/>
    <m/>
    <m/>
    <m/>
  </r>
  <r>
    <x v="0"/>
    <x v="4"/>
    <x v="1"/>
    <s v="Webb"/>
    <x v="5"/>
    <x v="1"/>
    <x v="1"/>
    <x v="2"/>
    <x v="0"/>
    <x v="2"/>
    <x v="0"/>
    <x v="2"/>
    <x v="0"/>
    <x v="0"/>
    <x v="2"/>
    <x v="0"/>
    <x v="1"/>
    <x v="2"/>
    <x v="0"/>
    <x v="0"/>
    <x v="1"/>
    <x v="0"/>
    <x v="0"/>
    <x v="0"/>
    <x v="0"/>
    <x v="2"/>
    <x v="2"/>
    <x v="2"/>
    <x v="2"/>
    <x v="3"/>
    <x v="1"/>
    <x v="2"/>
    <x v="2"/>
    <x v="2"/>
    <m/>
    <m/>
    <m/>
    <m/>
    <m/>
    <m/>
  </r>
  <r>
    <x v="0"/>
    <x v="4"/>
    <x v="1"/>
    <s v="Webb"/>
    <x v="5"/>
    <x v="1"/>
    <x v="1"/>
    <x v="2"/>
    <x v="0"/>
    <x v="2"/>
    <x v="0"/>
    <x v="1"/>
    <x v="0"/>
    <x v="0"/>
    <x v="1"/>
    <x v="0"/>
    <x v="1"/>
    <x v="1"/>
    <x v="0"/>
    <x v="0"/>
    <x v="1"/>
    <x v="0"/>
    <x v="0"/>
    <x v="0"/>
    <x v="0"/>
    <x v="1"/>
    <x v="1"/>
    <x v="2"/>
    <x v="2"/>
    <x v="3"/>
    <x v="1"/>
    <x v="2"/>
    <x v="2"/>
    <x v="2"/>
    <m/>
    <m/>
    <m/>
    <m/>
    <m/>
    <m/>
  </r>
  <r>
    <x v="0"/>
    <x v="4"/>
    <x v="1"/>
    <s v="Webb"/>
    <x v="5"/>
    <x v="1"/>
    <x v="0"/>
    <x v="2"/>
    <x v="0"/>
    <x v="2"/>
    <x v="0"/>
    <x v="1"/>
    <x v="0"/>
    <x v="0"/>
    <x v="1"/>
    <x v="0"/>
    <x v="1"/>
    <x v="1"/>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4"/>
    <x v="1"/>
    <s v="Webb"/>
    <x v="5"/>
    <x v="1"/>
    <x v="1"/>
    <x v="2"/>
    <x v="0"/>
    <x v="2"/>
    <x v="0"/>
    <x v="1"/>
    <x v="0"/>
    <x v="0"/>
    <x v="1"/>
    <x v="0"/>
    <x v="1"/>
    <x v="1"/>
    <x v="0"/>
    <x v="0"/>
    <x v="1"/>
    <x v="0"/>
    <x v="0"/>
    <x v="0"/>
    <x v="0"/>
    <x v="1"/>
    <x v="1"/>
    <x v="2"/>
    <x v="2"/>
    <x v="3"/>
    <x v="1"/>
    <x v="2"/>
    <x v="2"/>
    <x v="2"/>
    <m/>
    <m/>
    <m/>
    <m/>
    <m/>
    <m/>
  </r>
  <r>
    <x v="0"/>
    <x v="4"/>
    <x v="1"/>
    <s v="Webb"/>
    <x v="5"/>
    <x v="1"/>
    <x v="1"/>
    <x v="2"/>
    <x v="0"/>
    <x v="2"/>
    <x v="0"/>
    <x v="1"/>
    <x v="0"/>
    <x v="0"/>
    <x v="1"/>
    <x v="0"/>
    <x v="1"/>
    <x v="1"/>
    <x v="0"/>
    <x v="0"/>
    <x v="1"/>
    <x v="0"/>
    <x v="0"/>
    <x v="0"/>
    <x v="0"/>
    <x v="1"/>
    <x v="1"/>
    <x v="2"/>
    <x v="2"/>
    <x v="3"/>
    <x v="1"/>
    <x v="2"/>
    <x v="2"/>
    <x v="2"/>
    <m/>
    <m/>
    <m/>
    <m/>
    <m/>
    <m/>
  </r>
  <r>
    <x v="0"/>
    <x v="133"/>
    <x v="1"/>
    <s v="Webb"/>
    <x v="5"/>
    <x v="1"/>
    <x v="0"/>
    <x v="1"/>
    <x v="0"/>
    <x v="2"/>
    <x v="0"/>
    <x v="2"/>
    <x v="0"/>
    <x v="0"/>
    <x v="2"/>
    <x v="0"/>
    <x v="2"/>
    <x v="2"/>
    <x v="0"/>
    <x v="0"/>
    <x v="2"/>
    <x v="0"/>
    <x v="0"/>
    <x v="0"/>
    <x v="0"/>
    <x v="2"/>
    <x v="2"/>
    <x v="2"/>
    <x v="2"/>
    <x v="3"/>
    <x v="1"/>
    <x v="2"/>
    <x v="2"/>
    <x v="2"/>
    <m/>
    <m/>
    <m/>
    <m/>
    <m/>
    <m/>
  </r>
  <r>
    <x v="0"/>
    <x v="73"/>
    <x v="1"/>
    <s v="Webb"/>
    <x v="5"/>
    <x v="1"/>
    <x v="0"/>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57"/>
    <x v="1"/>
    <s v="Webb"/>
    <x v="5"/>
    <x v="1"/>
    <x v="0"/>
    <x v="2"/>
    <x v="0"/>
    <x v="0"/>
    <x v="0"/>
    <x v="1"/>
    <x v="0"/>
    <x v="0"/>
    <x v="1"/>
    <x v="0"/>
    <x v="1"/>
    <x v="1"/>
    <x v="0"/>
    <x v="0"/>
    <x v="2"/>
    <x v="0"/>
    <x v="0"/>
    <x v="0"/>
    <x v="0"/>
    <x v="1"/>
    <x v="1"/>
    <x v="3"/>
    <x v="2"/>
    <x v="3"/>
    <x v="1"/>
    <x v="2"/>
    <x v="2"/>
    <x v="2"/>
    <m/>
    <m/>
    <m/>
    <m/>
    <m/>
    <m/>
  </r>
  <r>
    <x v="0"/>
    <x v="19"/>
    <x v="1"/>
    <s v="Webb"/>
    <x v="5"/>
    <x v="1"/>
    <x v="0"/>
    <x v="1"/>
    <x v="0"/>
    <x v="0"/>
    <x v="0"/>
    <x v="2"/>
    <x v="0"/>
    <x v="0"/>
    <x v="2"/>
    <x v="0"/>
    <x v="2"/>
    <x v="2"/>
    <x v="0"/>
    <x v="0"/>
    <x v="2"/>
    <x v="0"/>
    <x v="0"/>
    <x v="0"/>
    <x v="0"/>
    <x v="2"/>
    <x v="2"/>
    <x v="1"/>
    <x v="2"/>
    <x v="3"/>
    <x v="1"/>
    <x v="2"/>
    <x v="2"/>
    <x v="2"/>
    <m/>
    <m/>
    <m/>
    <m/>
    <m/>
    <m/>
  </r>
  <r>
    <x v="0"/>
    <x v="11"/>
    <x v="1"/>
    <s v="Webb"/>
    <x v="5"/>
    <x v="1"/>
    <x v="1"/>
    <x v="2"/>
    <x v="0"/>
    <x v="0"/>
    <x v="0"/>
    <x v="1"/>
    <x v="0"/>
    <x v="0"/>
    <x v="1"/>
    <x v="0"/>
    <x v="1"/>
    <x v="0"/>
    <x v="0"/>
    <x v="0"/>
    <x v="1"/>
    <x v="0"/>
    <x v="0"/>
    <x v="0"/>
    <x v="0"/>
    <x v="0"/>
    <x v="1"/>
    <x v="2"/>
    <x v="2"/>
    <x v="3"/>
    <x v="1"/>
    <x v="2"/>
    <x v="2"/>
    <x v="2"/>
    <m/>
    <m/>
    <m/>
    <m/>
    <m/>
    <m/>
  </r>
  <r>
    <x v="0"/>
    <x v="19"/>
    <x v="1"/>
    <s v="Webb"/>
    <x v="5"/>
    <x v="1"/>
    <x v="0"/>
    <x v="5"/>
    <x v="0"/>
    <x v="0"/>
    <x v="0"/>
    <x v="5"/>
    <x v="0"/>
    <x v="0"/>
    <x v="5"/>
    <x v="0"/>
    <x v="4"/>
    <x v="4"/>
    <x v="0"/>
    <x v="0"/>
    <x v="4"/>
    <x v="0"/>
    <x v="0"/>
    <x v="0"/>
    <x v="0"/>
    <x v="4"/>
    <x v="4"/>
    <x v="1"/>
    <x v="2"/>
    <x v="3"/>
    <x v="1"/>
    <x v="2"/>
    <x v="2"/>
    <x v="2"/>
    <m/>
    <m/>
    <m/>
    <m/>
    <m/>
    <m/>
  </r>
  <r>
    <x v="0"/>
    <x v="50"/>
    <x v="1"/>
    <s v="Webb"/>
    <x v="5"/>
    <x v="1"/>
    <x v="0"/>
    <x v="5"/>
    <x v="0"/>
    <x v="0"/>
    <x v="0"/>
    <x v="5"/>
    <x v="0"/>
    <x v="0"/>
    <x v="5"/>
    <x v="0"/>
    <x v="4"/>
    <x v="4"/>
    <x v="0"/>
    <x v="0"/>
    <x v="4"/>
    <x v="0"/>
    <x v="0"/>
    <x v="0"/>
    <x v="0"/>
    <x v="5"/>
    <x v="5"/>
    <x v="1"/>
    <x v="2"/>
    <x v="3"/>
    <x v="1"/>
    <x v="2"/>
    <x v="2"/>
    <x v="2"/>
    <m/>
    <m/>
    <m/>
    <m/>
    <m/>
    <m/>
  </r>
  <r>
    <x v="0"/>
    <x v="19"/>
    <x v="1"/>
    <s v="Webb"/>
    <x v="5"/>
    <x v="1"/>
    <x v="1"/>
    <x v="1"/>
    <x v="0"/>
    <x v="0"/>
    <x v="0"/>
    <x v="4"/>
    <x v="0"/>
    <x v="0"/>
    <x v="4"/>
    <x v="0"/>
    <x v="5"/>
    <x v="2"/>
    <x v="0"/>
    <x v="0"/>
    <x v="1"/>
    <x v="0"/>
    <x v="0"/>
    <x v="0"/>
    <x v="0"/>
    <x v="4"/>
    <x v="4"/>
    <x v="3"/>
    <x v="2"/>
    <x v="3"/>
    <x v="1"/>
    <x v="2"/>
    <x v="2"/>
    <x v="2"/>
    <m/>
    <m/>
    <m/>
    <m/>
    <m/>
    <m/>
  </r>
  <r>
    <x v="0"/>
    <x v="20"/>
    <x v="1"/>
    <s v="Webb"/>
    <x v="5"/>
    <x v="1"/>
    <x v="1"/>
    <x v="2"/>
    <x v="0"/>
    <x v="2"/>
    <x v="0"/>
    <x v="1"/>
    <x v="0"/>
    <x v="0"/>
    <x v="1"/>
    <x v="0"/>
    <x v="1"/>
    <x v="1"/>
    <x v="0"/>
    <x v="0"/>
    <x v="1"/>
    <x v="0"/>
    <x v="0"/>
    <x v="0"/>
    <x v="0"/>
    <x v="1"/>
    <x v="1"/>
    <x v="2"/>
    <x v="2"/>
    <x v="3"/>
    <x v="1"/>
    <x v="2"/>
    <x v="2"/>
    <x v="2"/>
    <m/>
    <m/>
    <m/>
    <m/>
    <m/>
    <m/>
  </r>
  <r>
    <x v="0"/>
    <x v="63"/>
    <x v="0"/>
    <s v="Webb"/>
    <x v="5"/>
    <x v="1"/>
    <x v="1"/>
    <x v="2"/>
    <x v="0"/>
    <x v="2"/>
    <x v="0"/>
    <x v="1"/>
    <x v="0"/>
    <x v="0"/>
    <x v="1"/>
    <x v="0"/>
    <x v="2"/>
    <x v="1"/>
    <x v="0"/>
    <x v="0"/>
    <x v="1"/>
    <x v="0"/>
    <x v="0"/>
    <x v="0"/>
    <x v="0"/>
    <x v="1"/>
    <x v="2"/>
    <x v="2"/>
    <x v="2"/>
    <x v="3"/>
    <x v="1"/>
    <x v="2"/>
    <x v="2"/>
    <x v="2"/>
    <m/>
    <m/>
    <m/>
    <m/>
    <m/>
    <m/>
  </r>
  <r>
    <x v="0"/>
    <x v="57"/>
    <x v="1"/>
    <s v="Webb"/>
    <x v="5"/>
    <x v="1"/>
    <x v="1"/>
    <x v="2"/>
    <x v="0"/>
    <x v="2"/>
    <x v="0"/>
    <x v="2"/>
    <x v="0"/>
    <x v="0"/>
    <x v="2"/>
    <x v="0"/>
    <x v="1"/>
    <x v="2"/>
    <x v="0"/>
    <x v="0"/>
    <x v="1"/>
    <x v="0"/>
    <x v="0"/>
    <x v="0"/>
    <x v="0"/>
    <x v="1"/>
    <x v="2"/>
    <x v="2"/>
    <x v="2"/>
    <x v="3"/>
    <x v="1"/>
    <x v="2"/>
    <x v="2"/>
    <x v="2"/>
    <m/>
    <m/>
    <m/>
    <m/>
    <m/>
    <m/>
  </r>
  <r>
    <x v="0"/>
    <x v="126"/>
    <x v="1"/>
    <s v="Webb"/>
    <x v="5"/>
    <x v="1"/>
    <x v="0"/>
    <x v="2"/>
    <x v="0"/>
    <x v="0"/>
    <x v="0"/>
    <x v="1"/>
    <x v="0"/>
    <x v="0"/>
    <x v="1"/>
    <x v="0"/>
    <x v="1"/>
    <x v="1"/>
    <x v="0"/>
    <x v="0"/>
    <x v="1"/>
    <x v="0"/>
    <x v="0"/>
    <x v="0"/>
    <x v="0"/>
    <x v="1"/>
    <x v="1"/>
    <x v="1"/>
    <x v="2"/>
    <x v="3"/>
    <x v="1"/>
    <x v="2"/>
    <x v="2"/>
    <x v="2"/>
    <m/>
    <m/>
    <m/>
    <m/>
    <m/>
    <m/>
  </r>
  <r>
    <x v="0"/>
    <x v="99"/>
    <x v="0"/>
    <s v="Webb"/>
    <x v="5"/>
    <x v="1"/>
    <x v="0"/>
    <x v="2"/>
    <x v="0"/>
    <x v="2"/>
    <x v="0"/>
    <x v="1"/>
    <x v="0"/>
    <x v="0"/>
    <x v="1"/>
    <x v="0"/>
    <x v="1"/>
    <x v="1"/>
    <x v="0"/>
    <x v="0"/>
    <x v="1"/>
    <x v="0"/>
    <x v="0"/>
    <x v="0"/>
    <x v="0"/>
    <x v="1"/>
    <x v="1"/>
    <x v="2"/>
    <x v="2"/>
    <x v="3"/>
    <x v="1"/>
    <x v="2"/>
    <x v="2"/>
    <x v="2"/>
    <m/>
    <m/>
    <m/>
    <m/>
    <m/>
    <m/>
  </r>
  <r>
    <x v="0"/>
    <x v="130"/>
    <x v="1"/>
    <s v="Webb"/>
    <x v="5"/>
    <x v="1"/>
    <x v="0"/>
    <x v="1"/>
    <x v="0"/>
    <x v="1"/>
    <x v="0"/>
    <x v="2"/>
    <x v="0"/>
    <x v="0"/>
    <x v="2"/>
    <x v="0"/>
    <x v="2"/>
    <x v="3"/>
    <x v="0"/>
    <x v="0"/>
    <x v="1"/>
    <x v="0"/>
    <x v="0"/>
    <x v="0"/>
    <x v="0"/>
    <x v="2"/>
    <x v="2"/>
    <x v="2"/>
    <x v="2"/>
    <x v="3"/>
    <x v="1"/>
    <x v="2"/>
    <x v="2"/>
    <x v="2"/>
    <m/>
    <m/>
    <m/>
    <m/>
    <m/>
    <m/>
  </r>
  <r>
    <x v="0"/>
    <x v="126"/>
    <x v="1"/>
    <s v="Webb"/>
    <x v="5"/>
    <x v="1"/>
    <x v="1"/>
    <x v="2"/>
    <x v="0"/>
    <x v="0"/>
    <x v="0"/>
    <x v="1"/>
    <x v="0"/>
    <x v="0"/>
    <x v="1"/>
    <x v="0"/>
    <x v="1"/>
    <x v="1"/>
    <x v="0"/>
    <x v="0"/>
    <x v="1"/>
    <x v="0"/>
    <x v="0"/>
    <x v="0"/>
    <x v="0"/>
    <x v="1"/>
    <x v="1"/>
    <x v="1"/>
    <x v="2"/>
    <x v="3"/>
    <x v="1"/>
    <x v="2"/>
    <x v="2"/>
    <x v="2"/>
    <m/>
    <m/>
    <m/>
    <m/>
    <m/>
    <m/>
  </r>
  <r>
    <x v="0"/>
    <x v="69"/>
    <x v="0"/>
    <s v="Webb"/>
    <x v="5"/>
    <x v="1"/>
    <x v="1"/>
    <x v="2"/>
    <x v="0"/>
    <x v="2"/>
    <x v="0"/>
    <x v="1"/>
    <x v="0"/>
    <x v="0"/>
    <x v="1"/>
    <x v="0"/>
    <x v="1"/>
    <x v="1"/>
    <x v="0"/>
    <x v="0"/>
    <x v="1"/>
    <x v="0"/>
    <x v="0"/>
    <x v="0"/>
    <x v="0"/>
    <x v="1"/>
    <x v="1"/>
    <x v="2"/>
    <x v="2"/>
    <x v="3"/>
    <x v="1"/>
    <x v="2"/>
    <x v="2"/>
    <x v="2"/>
    <m/>
    <m/>
    <m/>
    <m/>
    <m/>
    <m/>
  </r>
  <r>
    <x v="0"/>
    <x v="88"/>
    <x v="1"/>
    <s v="Webb"/>
    <x v="5"/>
    <x v="1"/>
    <x v="1"/>
    <x v="2"/>
    <x v="0"/>
    <x v="2"/>
    <x v="0"/>
    <x v="1"/>
    <x v="0"/>
    <x v="0"/>
    <x v="1"/>
    <x v="0"/>
    <x v="1"/>
    <x v="1"/>
    <x v="0"/>
    <x v="0"/>
    <x v="1"/>
    <x v="0"/>
    <x v="0"/>
    <x v="0"/>
    <x v="0"/>
    <x v="0"/>
    <x v="1"/>
    <x v="2"/>
    <x v="2"/>
    <x v="3"/>
    <x v="1"/>
    <x v="2"/>
    <x v="2"/>
    <x v="2"/>
    <m/>
    <m/>
    <m/>
    <m/>
    <m/>
    <m/>
  </r>
  <r>
    <x v="0"/>
    <x v="57"/>
    <x v="1"/>
    <s v="Webb"/>
    <x v="5"/>
    <x v="1"/>
    <x v="0"/>
    <x v="1"/>
    <x v="0"/>
    <x v="2"/>
    <x v="0"/>
    <x v="3"/>
    <x v="0"/>
    <x v="0"/>
    <x v="3"/>
    <x v="0"/>
    <x v="1"/>
    <x v="3"/>
    <x v="0"/>
    <x v="0"/>
    <x v="2"/>
    <x v="0"/>
    <x v="0"/>
    <x v="0"/>
    <x v="0"/>
    <x v="1"/>
    <x v="1"/>
    <x v="2"/>
    <x v="2"/>
    <x v="3"/>
    <x v="1"/>
    <x v="2"/>
    <x v="2"/>
    <x v="2"/>
    <m/>
    <m/>
    <m/>
    <m/>
    <m/>
    <m/>
  </r>
  <r>
    <x v="0"/>
    <x v="126"/>
    <x v="1"/>
    <s v="Webb"/>
    <x v="5"/>
    <x v="1"/>
    <x v="0"/>
    <x v="2"/>
    <x v="0"/>
    <x v="0"/>
    <x v="0"/>
    <x v="1"/>
    <x v="0"/>
    <x v="0"/>
    <x v="1"/>
    <x v="0"/>
    <x v="1"/>
    <x v="1"/>
    <x v="0"/>
    <x v="0"/>
    <x v="1"/>
    <x v="0"/>
    <x v="0"/>
    <x v="0"/>
    <x v="0"/>
    <x v="1"/>
    <x v="1"/>
    <x v="1"/>
    <x v="2"/>
    <x v="3"/>
    <x v="1"/>
    <x v="2"/>
    <x v="2"/>
    <x v="2"/>
    <m/>
    <m/>
    <m/>
    <m/>
    <m/>
    <m/>
  </r>
  <r>
    <x v="0"/>
    <x v="132"/>
    <x v="0"/>
    <s v="Webb"/>
    <x v="5"/>
    <x v="1"/>
    <x v="1"/>
    <x v="2"/>
    <x v="0"/>
    <x v="2"/>
    <x v="0"/>
    <x v="1"/>
    <x v="0"/>
    <x v="0"/>
    <x v="1"/>
    <x v="0"/>
    <x v="1"/>
    <x v="1"/>
    <x v="0"/>
    <x v="0"/>
    <x v="1"/>
    <x v="0"/>
    <x v="0"/>
    <x v="0"/>
    <x v="0"/>
    <x v="1"/>
    <x v="1"/>
    <x v="2"/>
    <x v="2"/>
    <x v="3"/>
    <x v="1"/>
    <x v="2"/>
    <x v="2"/>
    <x v="2"/>
    <m/>
    <m/>
    <m/>
    <m/>
    <m/>
    <m/>
  </r>
  <r>
    <x v="0"/>
    <x v="57"/>
    <x v="1"/>
    <s v="Webb"/>
    <x v="5"/>
    <x v="1"/>
    <x v="0"/>
    <x v="3"/>
    <x v="0"/>
    <x v="0"/>
    <x v="0"/>
    <x v="2"/>
    <x v="0"/>
    <x v="0"/>
    <x v="3"/>
    <x v="0"/>
    <x v="2"/>
    <x v="3"/>
    <x v="0"/>
    <x v="0"/>
    <x v="1"/>
    <x v="0"/>
    <x v="0"/>
    <x v="0"/>
    <x v="0"/>
    <x v="3"/>
    <x v="3"/>
    <x v="1"/>
    <x v="2"/>
    <x v="3"/>
    <x v="1"/>
    <x v="2"/>
    <x v="2"/>
    <x v="2"/>
    <m/>
    <m/>
    <m/>
    <m/>
    <m/>
    <m/>
  </r>
  <r>
    <x v="0"/>
    <x v="134"/>
    <x v="0"/>
    <s v="Webb"/>
    <x v="5"/>
    <x v="1"/>
    <x v="1"/>
    <x v="2"/>
    <x v="0"/>
    <x v="2"/>
    <x v="0"/>
    <x v="1"/>
    <x v="0"/>
    <x v="0"/>
    <x v="1"/>
    <x v="0"/>
    <x v="1"/>
    <x v="1"/>
    <x v="0"/>
    <x v="0"/>
    <x v="1"/>
    <x v="0"/>
    <x v="0"/>
    <x v="0"/>
    <x v="0"/>
    <x v="1"/>
    <x v="1"/>
    <x v="2"/>
    <x v="2"/>
    <x v="3"/>
    <x v="1"/>
    <x v="2"/>
    <x v="2"/>
    <x v="2"/>
    <m/>
    <m/>
    <m/>
    <m/>
    <m/>
    <m/>
  </r>
  <r>
    <x v="0"/>
    <x v="57"/>
    <x v="1"/>
    <s v="Webb"/>
    <x v="5"/>
    <x v="1"/>
    <x v="0"/>
    <x v="2"/>
    <x v="0"/>
    <x v="2"/>
    <x v="0"/>
    <x v="1"/>
    <x v="0"/>
    <x v="0"/>
    <x v="1"/>
    <x v="0"/>
    <x v="1"/>
    <x v="1"/>
    <x v="0"/>
    <x v="0"/>
    <x v="1"/>
    <x v="0"/>
    <x v="0"/>
    <x v="0"/>
    <x v="0"/>
    <x v="1"/>
    <x v="1"/>
    <x v="2"/>
    <x v="2"/>
    <x v="3"/>
    <x v="1"/>
    <x v="2"/>
    <x v="2"/>
    <x v="2"/>
    <m/>
    <m/>
    <m/>
    <m/>
    <m/>
    <m/>
  </r>
  <r>
    <x v="0"/>
    <x v="69"/>
    <x v="0"/>
    <s v="Webb"/>
    <x v="5"/>
    <x v="1"/>
    <x v="1"/>
    <x v="0"/>
    <x v="0"/>
    <x v="2"/>
    <x v="0"/>
    <x v="1"/>
    <x v="0"/>
    <x v="0"/>
    <x v="1"/>
    <x v="0"/>
    <x v="1"/>
    <x v="1"/>
    <x v="0"/>
    <x v="0"/>
    <x v="1"/>
    <x v="0"/>
    <x v="0"/>
    <x v="0"/>
    <x v="0"/>
    <x v="1"/>
    <x v="1"/>
    <x v="2"/>
    <x v="2"/>
    <x v="3"/>
    <x v="1"/>
    <x v="2"/>
    <x v="2"/>
    <x v="2"/>
    <m/>
    <m/>
    <m/>
    <m/>
    <m/>
    <m/>
  </r>
  <r>
    <x v="0"/>
    <x v="92"/>
    <x v="1"/>
    <s v="Webb"/>
    <x v="5"/>
    <x v="1"/>
    <x v="1"/>
    <x v="1"/>
    <x v="0"/>
    <x v="1"/>
    <x v="0"/>
    <x v="1"/>
    <x v="0"/>
    <x v="0"/>
    <x v="3"/>
    <x v="0"/>
    <x v="2"/>
    <x v="5"/>
    <x v="0"/>
    <x v="0"/>
    <x v="2"/>
    <x v="0"/>
    <x v="0"/>
    <x v="0"/>
    <x v="0"/>
    <x v="3"/>
    <x v="3"/>
    <x v="2"/>
    <x v="2"/>
    <x v="3"/>
    <x v="1"/>
    <x v="2"/>
    <x v="2"/>
    <x v="2"/>
    <m/>
    <m/>
    <m/>
    <m/>
    <m/>
    <m/>
  </r>
  <r>
    <x v="0"/>
    <x v="142"/>
    <x v="1"/>
    <s v="Webb"/>
    <x v="5"/>
    <x v="1"/>
    <x v="0"/>
    <x v="2"/>
    <x v="0"/>
    <x v="2"/>
    <x v="0"/>
    <x v="1"/>
    <x v="0"/>
    <x v="0"/>
    <x v="1"/>
    <x v="0"/>
    <x v="1"/>
    <x v="1"/>
    <x v="0"/>
    <x v="0"/>
    <x v="1"/>
    <x v="0"/>
    <x v="0"/>
    <x v="0"/>
    <x v="0"/>
    <x v="1"/>
    <x v="1"/>
    <x v="2"/>
    <x v="2"/>
    <x v="3"/>
    <x v="1"/>
    <x v="2"/>
    <x v="2"/>
    <x v="2"/>
    <m/>
    <m/>
    <m/>
    <m/>
    <m/>
    <m/>
  </r>
  <r>
    <x v="0"/>
    <x v="4"/>
    <x v="1"/>
    <s v="Webb"/>
    <x v="5"/>
    <x v="1"/>
    <x v="1"/>
    <x v="1"/>
    <x v="0"/>
    <x v="1"/>
    <x v="0"/>
    <x v="2"/>
    <x v="0"/>
    <x v="0"/>
    <x v="2"/>
    <x v="0"/>
    <x v="2"/>
    <x v="2"/>
    <x v="0"/>
    <x v="0"/>
    <x v="2"/>
    <x v="0"/>
    <x v="0"/>
    <x v="0"/>
    <x v="0"/>
    <x v="2"/>
    <x v="2"/>
    <x v="2"/>
    <x v="2"/>
    <x v="3"/>
    <x v="1"/>
    <x v="2"/>
    <x v="2"/>
    <x v="2"/>
    <m/>
    <m/>
    <m/>
    <m/>
    <m/>
    <m/>
  </r>
  <r>
    <x v="0"/>
    <x v="69"/>
    <x v="0"/>
    <s v="Webb"/>
    <x v="5"/>
    <x v="1"/>
    <x v="1"/>
    <x v="2"/>
    <x v="0"/>
    <x v="2"/>
    <x v="0"/>
    <x v="1"/>
    <x v="0"/>
    <x v="0"/>
    <x v="1"/>
    <x v="0"/>
    <x v="1"/>
    <x v="1"/>
    <x v="0"/>
    <x v="0"/>
    <x v="1"/>
    <x v="0"/>
    <x v="0"/>
    <x v="0"/>
    <x v="0"/>
    <x v="1"/>
    <x v="1"/>
    <x v="2"/>
    <x v="2"/>
    <x v="3"/>
    <x v="1"/>
    <x v="2"/>
    <x v="2"/>
    <x v="2"/>
    <m/>
    <m/>
    <m/>
    <m/>
    <m/>
    <m/>
  </r>
  <r>
    <x v="0"/>
    <x v="92"/>
    <x v="1"/>
    <s v="Webb"/>
    <x v="5"/>
    <x v="1"/>
    <x v="1"/>
    <x v="1"/>
    <x v="0"/>
    <x v="0"/>
    <x v="0"/>
    <x v="2"/>
    <x v="0"/>
    <x v="0"/>
    <x v="4"/>
    <x v="0"/>
    <x v="2"/>
    <x v="2"/>
    <x v="0"/>
    <x v="0"/>
    <x v="2"/>
    <x v="0"/>
    <x v="0"/>
    <x v="0"/>
    <x v="0"/>
    <x v="2"/>
    <x v="2"/>
    <x v="1"/>
    <x v="2"/>
    <x v="3"/>
    <x v="1"/>
    <x v="2"/>
    <x v="2"/>
    <x v="2"/>
    <m/>
    <m/>
    <m/>
    <m/>
    <m/>
    <m/>
  </r>
  <r>
    <x v="0"/>
    <x v="136"/>
    <x v="1"/>
    <s v="Webb"/>
    <x v="5"/>
    <x v="1"/>
    <x v="1"/>
    <x v="2"/>
    <x v="0"/>
    <x v="2"/>
    <x v="0"/>
    <x v="1"/>
    <x v="0"/>
    <x v="0"/>
    <x v="1"/>
    <x v="0"/>
    <x v="1"/>
    <x v="1"/>
    <x v="0"/>
    <x v="0"/>
    <x v="1"/>
    <x v="0"/>
    <x v="0"/>
    <x v="0"/>
    <x v="0"/>
    <x v="1"/>
    <x v="1"/>
    <x v="2"/>
    <x v="2"/>
    <x v="3"/>
    <x v="1"/>
    <x v="2"/>
    <x v="2"/>
    <x v="2"/>
    <m/>
    <m/>
    <m/>
    <m/>
    <m/>
    <m/>
  </r>
  <r>
    <x v="0"/>
    <x v="130"/>
    <x v="1"/>
    <s v="Webb"/>
    <x v="5"/>
    <x v="1"/>
    <x v="0"/>
    <x v="1"/>
    <x v="0"/>
    <x v="2"/>
    <x v="0"/>
    <x v="2"/>
    <x v="0"/>
    <x v="0"/>
    <x v="2"/>
    <x v="0"/>
    <x v="2"/>
    <x v="2"/>
    <x v="0"/>
    <x v="0"/>
    <x v="2"/>
    <x v="0"/>
    <x v="0"/>
    <x v="0"/>
    <x v="0"/>
    <x v="2"/>
    <x v="2"/>
    <x v="2"/>
    <x v="2"/>
    <x v="3"/>
    <x v="1"/>
    <x v="2"/>
    <x v="2"/>
    <x v="2"/>
    <m/>
    <m/>
    <m/>
    <m/>
    <m/>
    <m/>
  </r>
  <r>
    <x v="0"/>
    <x v="88"/>
    <x v="1"/>
    <s v="Webb"/>
    <x v="5"/>
    <x v="1"/>
    <x v="0"/>
    <x v="1"/>
    <x v="0"/>
    <x v="0"/>
    <x v="0"/>
    <x v="1"/>
    <x v="0"/>
    <x v="0"/>
    <x v="3"/>
    <x v="0"/>
    <x v="1"/>
    <x v="1"/>
    <x v="0"/>
    <x v="0"/>
    <x v="1"/>
    <x v="0"/>
    <x v="0"/>
    <x v="0"/>
    <x v="0"/>
    <x v="1"/>
    <x v="1"/>
    <x v="1"/>
    <x v="2"/>
    <x v="3"/>
    <x v="1"/>
    <x v="2"/>
    <x v="2"/>
    <x v="2"/>
    <m/>
    <m/>
    <m/>
    <m/>
    <m/>
    <m/>
  </r>
  <r>
    <x v="0"/>
    <x v="112"/>
    <x v="1"/>
    <s v="Webb"/>
    <x v="5"/>
    <x v="1"/>
    <x v="1"/>
    <x v="1"/>
    <x v="0"/>
    <x v="1"/>
    <x v="0"/>
    <x v="2"/>
    <x v="0"/>
    <x v="0"/>
    <x v="2"/>
    <x v="0"/>
    <x v="2"/>
    <x v="2"/>
    <x v="0"/>
    <x v="0"/>
    <x v="2"/>
    <x v="0"/>
    <x v="0"/>
    <x v="0"/>
    <x v="0"/>
    <x v="2"/>
    <x v="2"/>
    <x v="2"/>
    <x v="2"/>
    <x v="3"/>
    <x v="1"/>
    <x v="2"/>
    <x v="2"/>
    <x v="2"/>
    <m/>
    <m/>
    <m/>
    <m/>
    <m/>
    <m/>
  </r>
  <r>
    <x v="0"/>
    <x v="130"/>
    <x v="1"/>
    <s v="Webb"/>
    <x v="5"/>
    <x v="1"/>
    <x v="0"/>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30"/>
    <x v="1"/>
    <s v="Webb"/>
    <x v="5"/>
    <x v="1"/>
    <x v="0"/>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30"/>
    <x v="1"/>
    <s v="Webb"/>
    <x v="5"/>
    <x v="1"/>
    <x v="0"/>
    <x v="1"/>
    <x v="0"/>
    <x v="0"/>
    <x v="0"/>
    <x v="2"/>
    <x v="0"/>
    <x v="0"/>
    <x v="2"/>
    <x v="0"/>
    <x v="2"/>
    <x v="2"/>
    <x v="0"/>
    <x v="0"/>
    <x v="2"/>
    <x v="0"/>
    <x v="0"/>
    <x v="0"/>
    <x v="0"/>
    <x v="2"/>
    <x v="2"/>
    <x v="1"/>
    <x v="2"/>
    <x v="3"/>
    <x v="1"/>
    <x v="2"/>
    <x v="2"/>
    <x v="2"/>
    <m/>
    <m/>
    <m/>
    <m/>
    <m/>
    <m/>
  </r>
  <r>
    <x v="0"/>
    <x v="63"/>
    <x v="0"/>
    <s v="Webb"/>
    <x v="5"/>
    <x v="1"/>
    <x v="0"/>
    <x v="2"/>
    <x v="0"/>
    <x v="2"/>
    <x v="0"/>
    <x v="1"/>
    <x v="0"/>
    <x v="0"/>
    <x v="1"/>
    <x v="0"/>
    <x v="1"/>
    <x v="1"/>
    <x v="0"/>
    <x v="0"/>
    <x v="1"/>
    <x v="0"/>
    <x v="0"/>
    <x v="0"/>
    <x v="0"/>
    <x v="1"/>
    <x v="1"/>
    <x v="2"/>
    <x v="2"/>
    <x v="3"/>
    <x v="1"/>
    <x v="2"/>
    <x v="2"/>
    <x v="2"/>
    <m/>
    <m/>
    <m/>
    <m/>
    <m/>
    <m/>
  </r>
  <r>
    <x v="0"/>
    <x v="57"/>
    <x v="1"/>
    <s v="Webb"/>
    <x v="5"/>
    <x v="1"/>
    <x v="1"/>
    <x v="2"/>
    <x v="0"/>
    <x v="1"/>
    <x v="0"/>
    <x v="2"/>
    <x v="0"/>
    <x v="0"/>
    <x v="2"/>
    <x v="0"/>
    <x v="2"/>
    <x v="2"/>
    <x v="0"/>
    <x v="0"/>
    <x v="2"/>
    <x v="0"/>
    <x v="0"/>
    <x v="0"/>
    <x v="0"/>
    <x v="2"/>
    <x v="2"/>
    <x v="2"/>
    <x v="2"/>
    <x v="3"/>
    <x v="1"/>
    <x v="2"/>
    <x v="2"/>
    <x v="2"/>
    <m/>
    <m/>
    <m/>
    <m/>
    <m/>
    <m/>
  </r>
  <r>
    <x v="0"/>
    <x v="69"/>
    <x v="0"/>
    <s v="Webb"/>
    <x v="5"/>
    <x v="1"/>
    <x v="1"/>
    <x v="1"/>
    <x v="0"/>
    <x v="1"/>
    <x v="0"/>
    <x v="2"/>
    <x v="0"/>
    <x v="0"/>
    <x v="2"/>
    <x v="0"/>
    <x v="1"/>
    <x v="2"/>
    <x v="0"/>
    <x v="0"/>
    <x v="2"/>
    <x v="0"/>
    <x v="0"/>
    <x v="0"/>
    <x v="0"/>
    <x v="2"/>
    <x v="2"/>
    <x v="2"/>
    <x v="2"/>
    <x v="3"/>
    <x v="1"/>
    <x v="2"/>
    <x v="2"/>
    <x v="2"/>
    <m/>
    <m/>
    <m/>
    <m/>
    <m/>
    <m/>
  </r>
  <r>
    <x v="0"/>
    <x v="69"/>
    <x v="0"/>
    <s v="Webb"/>
    <x v="5"/>
    <x v="1"/>
    <x v="0"/>
    <x v="3"/>
    <x v="0"/>
    <x v="2"/>
    <x v="0"/>
    <x v="2"/>
    <x v="0"/>
    <x v="0"/>
    <x v="4"/>
    <x v="0"/>
    <x v="1"/>
    <x v="2"/>
    <x v="0"/>
    <x v="0"/>
    <x v="5"/>
    <x v="0"/>
    <x v="0"/>
    <x v="0"/>
    <x v="0"/>
    <x v="2"/>
    <x v="2"/>
    <x v="2"/>
    <x v="2"/>
    <x v="3"/>
    <x v="1"/>
    <x v="2"/>
    <x v="2"/>
    <x v="2"/>
    <m/>
    <m/>
    <m/>
    <m/>
    <m/>
    <m/>
  </r>
  <r>
    <x v="0"/>
    <x v="130"/>
    <x v="1"/>
    <s v="Webb"/>
    <x v="5"/>
    <x v="1"/>
    <x v="1"/>
    <x v="2"/>
    <x v="0"/>
    <x v="2"/>
    <x v="0"/>
    <x v="1"/>
    <x v="0"/>
    <x v="0"/>
    <x v="1"/>
    <x v="0"/>
    <x v="1"/>
    <x v="1"/>
    <x v="0"/>
    <x v="0"/>
    <x v="1"/>
    <x v="0"/>
    <x v="0"/>
    <x v="0"/>
    <x v="0"/>
    <x v="1"/>
    <x v="1"/>
    <x v="2"/>
    <x v="2"/>
    <x v="3"/>
    <x v="1"/>
    <x v="2"/>
    <x v="2"/>
    <x v="2"/>
    <m/>
    <m/>
    <m/>
    <m/>
    <m/>
    <m/>
  </r>
  <r>
    <x v="0"/>
    <x v="126"/>
    <x v="1"/>
    <s v="Webb"/>
    <x v="5"/>
    <x v="1"/>
    <x v="0"/>
    <x v="2"/>
    <x v="0"/>
    <x v="1"/>
    <x v="0"/>
    <x v="1"/>
    <x v="0"/>
    <x v="0"/>
    <x v="1"/>
    <x v="0"/>
    <x v="1"/>
    <x v="1"/>
    <x v="0"/>
    <x v="0"/>
    <x v="1"/>
    <x v="0"/>
    <x v="0"/>
    <x v="0"/>
    <x v="0"/>
    <x v="1"/>
    <x v="1"/>
    <x v="2"/>
    <x v="2"/>
    <x v="3"/>
    <x v="1"/>
    <x v="2"/>
    <x v="2"/>
    <x v="2"/>
    <m/>
    <m/>
    <m/>
    <m/>
    <m/>
    <m/>
  </r>
  <r>
    <x v="0"/>
    <x v="126"/>
    <x v="1"/>
    <s v="Webb"/>
    <x v="5"/>
    <x v="1"/>
    <x v="1"/>
    <x v="2"/>
    <x v="0"/>
    <x v="1"/>
    <x v="0"/>
    <x v="1"/>
    <x v="0"/>
    <x v="0"/>
    <x v="1"/>
    <x v="0"/>
    <x v="1"/>
    <x v="1"/>
    <x v="0"/>
    <x v="0"/>
    <x v="1"/>
    <x v="0"/>
    <x v="0"/>
    <x v="0"/>
    <x v="0"/>
    <x v="1"/>
    <x v="1"/>
    <x v="2"/>
    <x v="2"/>
    <x v="3"/>
    <x v="1"/>
    <x v="2"/>
    <x v="2"/>
    <x v="2"/>
    <m/>
    <m/>
    <m/>
    <m/>
    <m/>
    <m/>
  </r>
  <r>
    <x v="0"/>
    <x v="130"/>
    <x v="1"/>
    <s v="Webb"/>
    <x v="5"/>
    <x v="1"/>
    <x v="1"/>
    <x v="2"/>
    <x v="0"/>
    <x v="0"/>
    <x v="0"/>
    <x v="1"/>
    <x v="0"/>
    <x v="0"/>
    <x v="1"/>
    <x v="0"/>
    <x v="1"/>
    <x v="1"/>
    <x v="0"/>
    <x v="0"/>
    <x v="1"/>
    <x v="0"/>
    <x v="0"/>
    <x v="0"/>
    <x v="0"/>
    <x v="1"/>
    <x v="1"/>
    <x v="1"/>
    <x v="2"/>
    <x v="3"/>
    <x v="1"/>
    <x v="2"/>
    <x v="2"/>
    <x v="2"/>
    <m/>
    <m/>
    <m/>
    <m/>
    <m/>
    <m/>
  </r>
  <r>
    <x v="0"/>
    <x v="69"/>
    <x v="0"/>
    <s v="Webb"/>
    <x v="5"/>
    <x v="1"/>
    <x v="0"/>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30"/>
    <x v="1"/>
    <s v="Webb"/>
    <x v="5"/>
    <x v="1"/>
    <x v="0"/>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3"/>
    <x v="0"/>
    <s v="Webb"/>
    <x v="5"/>
    <x v="1"/>
    <x v="1"/>
    <x v="2"/>
    <x v="0"/>
    <x v="2"/>
    <x v="0"/>
    <x v="1"/>
    <x v="0"/>
    <x v="0"/>
    <x v="1"/>
    <x v="0"/>
    <x v="1"/>
    <x v="1"/>
    <x v="0"/>
    <x v="0"/>
    <x v="1"/>
    <x v="0"/>
    <x v="0"/>
    <x v="0"/>
    <x v="0"/>
    <x v="1"/>
    <x v="1"/>
    <x v="2"/>
    <x v="2"/>
    <x v="3"/>
    <x v="1"/>
    <x v="2"/>
    <x v="2"/>
    <x v="2"/>
    <m/>
    <m/>
    <m/>
    <m/>
    <m/>
    <m/>
  </r>
  <r>
    <x v="0"/>
    <x v="3"/>
    <x v="0"/>
    <s v="Webb"/>
    <x v="5"/>
    <x v="1"/>
    <x v="0"/>
    <x v="2"/>
    <x v="0"/>
    <x v="2"/>
    <x v="0"/>
    <x v="1"/>
    <x v="0"/>
    <x v="0"/>
    <x v="1"/>
    <x v="0"/>
    <x v="1"/>
    <x v="1"/>
    <x v="0"/>
    <x v="0"/>
    <x v="1"/>
    <x v="0"/>
    <x v="0"/>
    <x v="0"/>
    <x v="0"/>
    <x v="1"/>
    <x v="1"/>
    <x v="2"/>
    <x v="2"/>
    <x v="3"/>
    <x v="1"/>
    <x v="2"/>
    <x v="2"/>
    <x v="2"/>
    <m/>
    <m/>
    <m/>
    <m/>
    <m/>
    <m/>
  </r>
  <r>
    <x v="0"/>
    <x v="69"/>
    <x v="0"/>
    <s v="Webb"/>
    <x v="5"/>
    <x v="1"/>
    <x v="0"/>
    <x v="1"/>
    <x v="0"/>
    <x v="2"/>
    <x v="0"/>
    <x v="1"/>
    <x v="0"/>
    <x v="0"/>
    <x v="2"/>
    <x v="0"/>
    <x v="1"/>
    <x v="2"/>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7"/>
    <x v="1"/>
    <s v="Webb"/>
    <x v="5"/>
    <x v="1"/>
    <x v="0"/>
    <x v="1"/>
    <x v="0"/>
    <x v="1"/>
    <x v="0"/>
    <x v="2"/>
    <x v="0"/>
    <x v="0"/>
    <x v="2"/>
    <x v="0"/>
    <x v="2"/>
    <x v="2"/>
    <x v="0"/>
    <x v="0"/>
    <x v="2"/>
    <x v="0"/>
    <x v="0"/>
    <x v="0"/>
    <x v="0"/>
    <x v="2"/>
    <x v="2"/>
    <x v="2"/>
    <x v="2"/>
    <x v="3"/>
    <x v="1"/>
    <x v="2"/>
    <x v="2"/>
    <x v="2"/>
    <m/>
    <m/>
    <m/>
    <m/>
    <m/>
    <m/>
  </r>
  <r>
    <x v="0"/>
    <x v="69"/>
    <x v="0"/>
    <s v="Webb"/>
    <x v="5"/>
    <x v="1"/>
    <x v="1"/>
    <x v="2"/>
    <x v="0"/>
    <x v="2"/>
    <x v="0"/>
    <x v="1"/>
    <x v="0"/>
    <x v="0"/>
    <x v="1"/>
    <x v="0"/>
    <x v="1"/>
    <x v="1"/>
    <x v="0"/>
    <x v="0"/>
    <x v="1"/>
    <x v="0"/>
    <x v="0"/>
    <x v="0"/>
    <x v="0"/>
    <x v="1"/>
    <x v="1"/>
    <x v="2"/>
    <x v="2"/>
    <x v="3"/>
    <x v="1"/>
    <x v="2"/>
    <x v="2"/>
    <x v="2"/>
    <m/>
    <m/>
    <m/>
    <m/>
    <m/>
    <m/>
  </r>
  <r>
    <x v="0"/>
    <x v="69"/>
    <x v="0"/>
    <s v="Webb"/>
    <x v="5"/>
    <x v="1"/>
    <x v="0"/>
    <x v="2"/>
    <x v="0"/>
    <x v="2"/>
    <x v="0"/>
    <x v="0"/>
    <x v="0"/>
    <x v="0"/>
    <x v="1"/>
    <x v="0"/>
    <x v="1"/>
    <x v="1"/>
    <x v="0"/>
    <x v="0"/>
    <x v="1"/>
    <x v="0"/>
    <x v="0"/>
    <x v="0"/>
    <x v="0"/>
    <x v="1"/>
    <x v="1"/>
    <x v="2"/>
    <x v="2"/>
    <x v="3"/>
    <x v="1"/>
    <x v="2"/>
    <x v="2"/>
    <x v="2"/>
    <m/>
    <m/>
    <m/>
    <m/>
    <m/>
    <m/>
  </r>
  <r>
    <x v="0"/>
    <x v="99"/>
    <x v="0"/>
    <s v="Webb"/>
    <x v="5"/>
    <x v="1"/>
    <x v="0"/>
    <x v="1"/>
    <x v="0"/>
    <x v="5"/>
    <x v="0"/>
    <x v="2"/>
    <x v="0"/>
    <x v="0"/>
    <x v="4"/>
    <x v="0"/>
    <x v="2"/>
    <x v="5"/>
    <x v="0"/>
    <x v="0"/>
    <x v="5"/>
    <x v="0"/>
    <x v="0"/>
    <x v="0"/>
    <x v="0"/>
    <x v="3"/>
    <x v="3"/>
    <x v="2"/>
    <x v="2"/>
    <x v="3"/>
    <x v="1"/>
    <x v="2"/>
    <x v="2"/>
    <x v="2"/>
    <m/>
    <m/>
    <m/>
    <m/>
    <m/>
    <m/>
  </r>
  <r>
    <x v="0"/>
    <x v="57"/>
    <x v="1"/>
    <s v="Webb"/>
    <x v="5"/>
    <x v="1"/>
    <x v="0"/>
    <x v="1"/>
    <x v="0"/>
    <x v="0"/>
    <x v="0"/>
    <x v="1"/>
    <x v="0"/>
    <x v="0"/>
    <x v="2"/>
    <x v="0"/>
    <x v="1"/>
    <x v="2"/>
    <x v="0"/>
    <x v="0"/>
    <x v="2"/>
    <x v="0"/>
    <x v="0"/>
    <x v="0"/>
    <x v="0"/>
    <x v="1"/>
    <x v="2"/>
    <x v="1"/>
    <x v="2"/>
    <x v="3"/>
    <x v="1"/>
    <x v="2"/>
    <x v="2"/>
    <x v="2"/>
    <m/>
    <m/>
    <m/>
    <m/>
    <m/>
    <m/>
  </r>
  <r>
    <x v="0"/>
    <x v="0"/>
    <x v="0"/>
    <s v="Webb"/>
    <x v="5"/>
    <x v="1"/>
    <x v="0"/>
    <x v="0"/>
    <x v="0"/>
    <x v="0"/>
    <x v="0"/>
    <x v="0"/>
    <x v="0"/>
    <x v="0"/>
    <x v="0"/>
    <x v="0"/>
    <x v="0"/>
    <x v="0"/>
    <x v="0"/>
    <x v="0"/>
    <x v="0"/>
    <x v="0"/>
    <x v="0"/>
    <x v="0"/>
    <x v="0"/>
    <x v="0"/>
    <x v="1"/>
    <x v="0"/>
    <x v="2"/>
    <x v="3"/>
    <x v="1"/>
    <x v="2"/>
    <x v="2"/>
    <x v="2"/>
    <m/>
    <m/>
    <m/>
    <m/>
    <m/>
    <m/>
  </r>
  <r>
    <x v="0"/>
    <x v="57"/>
    <x v="1"/>
    <s v="Webb"/>
    <x v="5"/>
    <x v="1"/>
    <x v="1"/>
    <x v="1"/>
    <x v="0"/>
    <x v="1"/>
    <x v="0"/>
    <x v="2"/>
    <x v="0"/>
    <x v="0"/>
    <x v="2"/>
    <x v="0"/>
    <x v="2"/>
    <x v="2"/>
    <x v="0"/>
    <x v="0"/>
    <x v="2"/>
    <x v="0"/>
    <x v="0"/>
    <x v="0"/>
    <x v="0"/>
    <x v="3"/>
    <x v="4"/>
    <x v="2"/>
    <x v="2"/>
    <x v="3"/>
    <x v="1"/>
    <x v="2"/>
    <x v="2"/>
    <x v="2"/>
    <m/>
    <m/>
    <m/>
    <m/>
    <m/>
    <m/>
  </r>
  <r>
    <x v="0"/>
    <x v="96"/>
    <x v="1"/>
    <s v="Webb"/>
    <x v="5"/>
    <x v="1"/>
    <x v="0"/>
    <x v="1"/>
    <x v="0"/>
    <x v="2"/>
    <x v="0"/>
    <x v="2"/>
    <x v="0"/>
    <x v="0"/>
    <x v="2"/>
    <x v="0"/>
    <x v="2"/>
    <x v="2"/>
    <x v="0"/>
    <x v="0"/>
    <x v="1"/>
    <x v="0"/>
    <x v="0"/>
    <x v="0"/>
    <x v="0"/>
    <x v="2"/>
    <x v="1"/>
    <x v="2"/>
    <x v="2"/>
    <x v="3"/>
    <x v="1"/>
    <x v="2"/>
    <x v="2"/>
    <x v="2"/>
    <m/>
    <m/>
    <m/>
    <m/>
    <m/>
    <m/>
  </r>
  <r>
    <x v="0"/>
    <x v="15"/>
    <x v="1"/>
    <s v="Webb"/>
    <x v="5"/>
    <x v="1"/>
    <x v="1"/>
    <x v="1"/>
    <x v="0"/>
    <x v="1"/>
    <x v="0"/>
    <x v="3"/>
    <x v="0"/>
    <x v="0"/>
    <x v="5"/>
    <x v="0"/>
    <x v="2"/>
    <x v="2"/>
    <x v="0"/>
    <x v="0"/>
    <x v="2"/>
    <x v="0"/>
    <x v="0"/>
    <x v="0"/>
    <x v="0"/>
    <x v="3"/>
    <x v="2"/>
    <x v="2"/>
    <x v="2"/>
    <x v="3"/>
    <x v="1"/>
    <x v="2"/>
    <x v="2"/>
    <x v="2"/>
    <m/>
    <m/>
    <m/>
    <m/>
    <m/>
    <m/>
  </r>
  <r>
    <x v="0"/>
    <x v="73"/>
    <x v="1"/>
    <s v="Webb"/>
    <x v="5"/>
    <x v="1"/>
    <x v="0"/>
    <x v="1"/>
    <x v="0"/>
    <x v="2"/>
    <x v="0"/>
    <x v="1"/>
    <x v="0"/>
    <x v="0"/>
    <x v="1"/>
    <x v="0"/>
    <x v="2"/>
    <x v="2"/>
    <x v="0"/>
    <x v="0"/>
    <x v="2"/>
    <x v="0"/>
    <x v="0"/>
    <x v="0"/>
    <x v="0"/>
    <x v="2"/>
    <x v="2"/>
    <x v="2"/>
    <x v="2"/>
    <x v="3"/>
    <x v="1"/>
    <x v="2"/>
    <x v="2"/>
    <x v="2"/>
    <m/>
    <m/>
    <m/>
    <m/>
    <m/>
    <m/>
  </r>
  <r>
    <x v="0"/>
    <x v="130"/>
    <x v="1"/>
    <s v="Webb"/>
    <x v="5"/>
    <x v="1"/>
    <x v="1"/>
    <x v="1"/>
    <x v="0"/>
    <x v="2"/>
    <x v="0"/>
    <x v="2"/>
    <x v="0"/>
    <x v="0"/>
    <x v="3"/>
    <x v="0"/>
    <x v="2"/>
    <x v="2"/>
    <x v="0"/>
    <x v="0"/>
    <x v="2"/>
    <x v="0"/>
    <x v="0"/>
    <x v="0"/>
    <x v="0"/>
    <x v="3"/>
    <x v="2"/>
    <x v="2"/>
    <x v="2"/>
    <x v="3"/>
    <x v="1"/>
    <x v="2"/>
    <x v="2"/>
    <x v="2"/>
    <m/>
    <m/>
    <m/>
    <m/>
    <m/>
    <m/>
  </r>
  <r>
    <x v="0"/>
    <x v="13"/>
    <x v="1"/>
    <s v="Webb"/>
    <x v="5"/>
    <x v="1"/>
    <x v="1"/>
    <x v="1"/>
    <x v="0"/>
    <x v="0"/>
    <x v="0"/>
    <x v="1"/>
    <x v="0"/>
    <x v="0"/>
    <x v="1"/>
    <x v="0"/>
    <x v="1"/>
    <x v="1"/>
    <x v="0"/>
    <x v="0"/>
    <x v="1"/>
    <x v="0"/>
    <x v="0"/>
    <x v="0"/>
    <x v="0"/>
    <x v="1"/>
    <x v="2"/>
    <x v="1"/>
    <x v="2"/>
    <x v="3"/>
    <x v="1"/>
    <x v="2"/>
    <x v="2"/>
    <x v="2"/>
    <m/>
    <m/>
    <m/>
    <m/>
    <m/>
    <m/>
  </r>
  <r>
    <x v="0"/>
    <x v="130"/>
    <x v="1"/>
    <s v="Webb"/>
    <x v="5"/>
    <x v="1"/>
    <x v="0"/>
    <x v="1"/>
    <x v="0"/>
    <x v="2"/>
    <x v="0"/>
    <x v="2"/>
    <x v="0"/>
    <x v="0"/>
    <x v="3"/>
    <x v="0"/>
    <x v="2"/>
    <x v="2"/>
    <x v="0"/>
    <x v="0"/>
    <x v="2"/>
    <x v="0"/>
    <x v="0"/>
    <x v="0"/>
    <x v="0"/>
    <x v="3"/>
    <x v="2"/>
    <x v="2"/>
    <x v="2"/>
    <x v="3"/>
    <x v="1"/>
    <x v="2"/>
    <x v="2"/>
    <x v="2"/>
    <m/>
    <m/>
    <m/>
    <m/>
    <m/>
    <m/>
  </r>
  <r>
    <x v="0"/>
    <x v="95"/>
    <x v="1"/>
    <s v="Webb"/>
    <x v="5"/>
    <x v="1"/>
    <x v="1"/>
    <x v="2"/>
    <x v="0"/>
    <x v="2"/>
    <x v="0"/>
    <x v="1"/>
    <x v="0"/>
    <x v="0"/>
    <x v="1"/>
    <x v="0"/>
    <x v="2"/>
    <x v="1"/>
    <x v="0"/>
    <x v="0"/>
    <x v="1"/>
    <x v="0"/>
    <x v="0"/>
    <x v="0"/>
    <x v="0"/>
    <x v="1"/>
    <x v="1"/>
    <x v="2"/>
    <x v="2"/>
    <x v="3"/>
    <x v="1"/>
    <x v="2"/>
    <x v="2"/>
    <x v="2"/>
    <m/>
    <m/>
    <m/>
    <m/>
    <m/>
    <m/>
  </r>
  <r>
    <x v="0"/>
    <x v="3"/>
    <x v="0"/>
    <s v="Webb"/>
    <x v="5"/>
    <x v="1"/>
    <x v="0"/>
    <x v="2"/>
    <x v="0"/>
    <x v="1"/>
    <x v="0"/>
    <x v="1"/>
    <x v="0"/>
    <x v="0"/>
    <x v="2"/>
    <x v="0"/>
    <x v="1"/>
    <x v="1"/>
    <x v="0"/>
    <x v="0"/>
    <x v="1"/>
    <x v="0"/>
    <x v="0"/>
    <x v="0"/>
    <x v="0"/>
    <x v="1"/>
    <x v="1"/>
    <x v="2"/>
    <x v="2"/>
    <x v="3"/>
    <x v="1"/>
    <x v="2"/>
    <x v="2"/>
    <x v="2"/>
    <m/>
    <m/>
    <m/>
    <m/>
    <m/>
    <m/>
  </r>
  <r>
    <x v="0"/>
    <x v="95"/>
    <x v="1"/>
    <s v="Webb"/>
    <x v="5"/>
    <x v="1"/>
    <x v="1"/>
    <x v="2"/>
    <x v="0"/>
    <x v="2"/>
    <x v="0"/>
    <x v="4"/>
    <x v="0"/>
    <x v="0"/>
    <x v="4"/>
    <x v="0"/>
    <x v="1"/>
    <x v="2"/>
    <x v="0"/>
    <x v="0"/>
    <x v="1"/>
    <x v="0"/>
    <x v="0"/>
    <x v="0"/>
    <x v="0"/>
    <x v="5"/>
    <x v="5"/>
    <x v="2"/>
    <x v="2"/>
    <x v="3"/>
    <x v="1"/>
    <x v="2"/>
    <x v="2"/>
    <x v="2"/>
    <m/>
    <m/>
    <m/>
    <m/>
    <m/>
    <m/>
  </r>
  <r>
    <x v="0"/>
    <x v="51"/>
    <x v="0"/>
    <s v="Webb"/>
    <x v="5"/>
    <x v="1"/>
    <x v="1"/>
    <x v="2"/>
    <x v="0"/>
    <x v="2"/>
    <x v="0"/>
    <x v="1"/>
    <x v="0"/>
    <x v="0"/>
    <x v="1"/>
    <x v="0"/>
    <x v="1"/>
    <x v="1"/>
    <x v="0"/>
    <x v="0"/>
    <x v="1"/>
    <x v="0"/>
    <x v="0"/>
    <x v="0"/>
    <x v="0"/>
    <x v="1"/>
    <x v="1"/>
    <x v="2"/>
    <x v="2"/>
    <x v="3"/>
    <x v="1"/>
    <x v="2"/>
    <x v="2"/>
    <x v="2"/>
    <m/>
    <m/>
    <m/>
    <m/>
    <m/>
    <m/>
  </r>
  <r>
    <x v="0"/>
    <x v="95"/>
    <x v="1"/>
    <s v="Webb"/>
    <x v="5"/>
    <x v="1"/>
    <x v="1"/>
    <x v="2"/>
    <x v="0"/>
    <x v="2"/>
    <x v="0"/>
    <x v="1"/>
    <x v="0"/>
    <x v="0"/>
    <x v="1"/>
    <x v="0"/>
    <x v="1"/>
    <x v="1"/>
    <x v="0"/>
    <x v="0"/>
    <x v="1"/>
    <x v="0"/>
    <x v="0"/>
    <x v="0"/>
    <x v="0"/>
    <x v="5"/>
    <x v="5"/>
    <x v="2"/>
    <x v="2"/>
    <x v="3"/>
    <x v="1"/>
    <x v="2"/>
    <x v="2"/>
    <x v="2"/>
    <m/>
    <m/>
    <m/>
    <m/>
    <m/>
    <m/>
  </r>
  <r>
    <x v="0"/>
    <x v="88"/>
    <x v="1"/>
    <s v="Webb"/>
    <x v="5"/>
    <x v="1"/>
    <x v="0"/>
    <x v="2"/>
    <x v="0"/>
    <x v="2"/>
    <x v="0"/>
    <x v="1"/>
    <x v="0"/>
    <x v="0"/>
    <x v="1"/>
    <x v="0"/>
    <x v="1"/>
    <x v="1"/>
    <x v="0"/>
    <x v="0"/>
    <x v="1"/>
    <x v="0"/>
    <x v="0"/>
    <x v="0"/>
    <x v="0"/>
    <x v="1"/>
    <x v="1"/>
    <x v="2"/>
    <x v="2"/>
    <x v="3"/>
    <x v="1"/>
    <x v="2"/>
    <x v="2"/>
    <x v="2"/>
    <m/>
    <m/>
    <m/>
    <m/>
    <m/>
    <m/>
  </r>
  <r>
    <x v="0"/>
    <x v="130"/>
    <x v="1"/>
    <s v="Webb"/>
    <x v="5"/>
    <x v="1"/>
    <x v="1"/>
    <x v="0"/>
    <x v="0"/>
    <x v="2"/>
    <x v="0"/>
    <x v="0"/>
    <x v="0"/>
    <x v="0"/>
    <x v="1"/>
    <x v="0"/>
    <x v="1"/>
    <x v="1"/>
    <x v="0"/>
    <x v="0"/>
    <x v="1"/>
    <x v="0"/>
    <x v="0"/>
    <x v="0"/>
    <x v="0"/>
    <x v="1"/>
    <x v="1"/>
    <x v="2"/>
    <x v="2"/>
    <x v="3"/>
    <x v="1"/>
    <x v="2"/>
    <x v="2"/>
    <x v="2"/>
    <m/>
    <m/>
    <m/>
    <m/>
    <m/>
    <m/>
  </r>
  <r>
    <x v="0"/>
    <x v="20"/>
    <x v="1"/>
    <s v="Webb"/>
    <x v="5"/>
    <x v="1"/>
    <x v="0"/>
    <x v="4"/>
    <x v="0"/>
    <x v="0"/>
    <x v="0"/>
    <x v="3"/>
    <x v="0"/>
    <x v="0"/>
    <x v="3"/>
    <x v="0"/>
    <x v="2"/>
    <x v="3"/>
    <x v="0"/>
    <x v="0"/>
    <x v="2"/>
    <x v="0"/>
    <x v="0"/>
    <x v="0"/>
    <x v="0"/>
    <x v="2"/>
    <x v="2"/>
    <x v="1"/>
    <x v="2"/>
    <x v="3"/>
    <x v="1"/>
    <x v="2"/>
    <x v="2"/>
    <x v="2"/>
    <m/>
    <m/>
    <m/>
    <m/>
    <m/>
    <m/>
  </r>
  <r>
    <x v="0"/>
    <x v="57"/>
    <x v="1"/>
    <s v="Webb"/>
    <x v="5"/>
    <x v="1"/>
    <x v="1"/>
    <x v="2"/>
    <x v="0"/>
    <x v="2"/>
    <x v="0"/>
    <x v="1"/>
    <x v="0"/>
    <x v="0"/>
    <x v="1"/>
    <x v="0"/>
    <x v="2"/>
    <x v="2"/>
    <x v="0"/>
    <x v="0"/>
    <x v="1"/>
    <x v="0"/>
    <x v="0"/>
    <x v="0"/>
    <x v="0"/>
    <x v="1"/>
    <x v="1"/>
    <x v="2"/>
    <x v="2"/>
    <x v="3"/>
    <x v="1"/>
    <x v="2"/>
    <x v="2"/>
    <x v="2"/>
    <m/>
    <m/>
    <m/>
    <m/>
    <m/>
    <m/>
  </r>
  <r>
    <x v="0"/>
    <x v="57"/>
    <x v="1"/>
    <s v="Webb"/>
    <x v="5"/>
    <x v="1"/>
    <x v="0"/>
    <x v="1"/>
    <x v="0"/>
    <x v="0"/>
    <x v="0"/>
    <x v="2"/>
    <x v="0"/>
    <x v="0"/>
    <x v="2"/>
    <x v="0"/>
    <x v="1"/>
    <x v="1"/>
    <x v="0"/>
    <x v="0"/>
    <x v="1"/>
    <x v="0"/>
    <x v="0"/>
    <x v="0"/>
    <x v="0"/>
    <x v="1"/>
    <x v="2"/>
    <x v="1"/>
    <x v="2"/>
    <x v="3"/>
    <x v="1"/>
    <x v="2"/>
    <x v="2"/>
    <x v="2"/>
    <m/>
    <m/>
    <m/>
    <m/>
    <m/>
    <m/>
  </r>
  <r>
    <x v="0"/>
    <x v="84"/>
    <x v="0"/>
    <s v="Webb"/>
    <x v="5"/>
    <x v="1"/>
    <x v="1"/>
    <x v="2"/>
    <x v="0"/>
    <x v="2"/>
    <x v="0"/>
    <x v="1"/>
    <x v="0"/>
    <x v="0"/>
    <x v="1"/>
    <x v="0"/>
    <x v="1"/>
    <x v="1"/>
    <x v="0"/>
    <x v="0"/>
    <x v="1"/>
    <x v="0"/>
    <x v="0"/>
    <x v="0"/>
    <x v="0"/>
    <x v="1"/>
    <x v="1"/>
    <x v="2"/>
    <x v="2"/>
    <x v="3"/>
    <x v="1"/>
    <x v="2"/>
    <x v="2"/>
    <x v="2"/>
    <m/>
    <m/>
    <m/>
    <m/>
    <m/>
    <m/>
  </r>
  <r>
    <x v="0"/>
    <x v="4"/>
    <x v="1"/>
    <s v="Webb"/>
    <x v="5"/>
    <x v="1"/>
    <x v="1"/>
    <x v="2"/>
    <x v="0"/>
    <x v="2"/>
    <x v="0"/>
    <x v="1"/>
    <x v="0"/>
    <x v="0"/>
    <x v="1"/>
    <x v="0"/>
    <x v="1"/>
    <x v="1"/>
    <x v="0"/>
    <x v="0"/>
    <x v="1"/>
    <x v="0"/>
    <x v="0"/>
    <x v="0"/>
    <x v="0"/>
    <x v="1"/>
    <x v="1"/>
    <x v="2"/>
    <x v="2"/>
    <x v="3"/>
    <x v="1"/>
    <x v="2"/>
    <x v="2"/>
    <x v="2"/>
    <m/>
    <m/>
    <m/>
    <m/>
    <m/>
    <m/>
  </r>
  <r>
    <x v="0"/>
    <x v="11"/>
    <x v="1"/>
    <s v="Webb"/>
    <x v="5"/>
    <x v="1"/>
    <x v="0"/>
    <x v="2"/>
    <x v="0"/>
    <x v="2"/>
    <x v="0"/>
    <x v="3"/>
    <x v="0"/>
    <x v="0"/>
    <x v="0"/>
    <x v="0"/>
    <x v="0"/>
    <x v="0"/>
    <x v="0"/>
    <x v="0"/>
    <x v="0"/>
    <x v="0"/>
    <x v="0"/>
    <x v="0"/>
    <x v="0"/>
    <x v="0"/>
    <x v="0"/>
    <x v="2"/>
    <x v="2"/>
    <x v="3"/>
    <x v="1"/>
    <x v="2"/>
    <x v="2"/>
    <x v="2"/>
    <m/>
    <m/>
    <m/>
    <m/>
    <m/>
    <m/>
  </r>
  <r>
    <x v="0"/>
    <x v="82"/>
    <x v="1"/>
    <s v="Webb"/>
    <x v="5"/>
    <x v="1"/>
    <x v="1"/>
    <x v="1"/>
    <x v="0"/>
    <x v="1"/>
    <x v="0"/>
    <x v="2"/>
    <x v="0"/>
    <x v="0"/>
    <x v="2"/>
    <x v="0"/>
    <x v="2"/>
    <x v="2"/>
    <x v="0"/>
    <x v="0"/>
    <x v="2"/>
    <x v="0"/>
    <x v="0"/>
    <x v="0"/>
    <x v="0"/>
    <x v="2"/>
    <x v="2"/>
    <x v="2"/>
    <x v="2"/>
    <x v="3"/>
    <x v="1"/>
    <x v="2"/>
    <x v="2"/>
    <x v="2"/>
    <m/>
    <m/>
    <m/>
    <m/>
    <m/>
    <m/>
  </r>
  <r>
    <x v="0"/>
    <x v="7"/>
    <x v="1"/>
    <s v="Webb"/>
    <x v="5"/>
    <x v="1"/>
    <x v="0"/>
    <x v="1"/>
    <x v="0"/>
    <x v="2"/>
    <x v="0"/>
    <x v="1"/>
    <x v="0"/>
    <x v="0"/>
    <x v="1"/>
    <x v="0"/>
    <x v="2"/>
    <x v="1"/>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22"/>
    <x v="0"/>
    <s v="Webb"/>
    <x v="5"/>
    <x v="1"/>
    <x v="1"/>
    <x v="2"/>
    <x v="0"/>
    <x v="2"/>
    <x v="0"/>
    <x v="1"/>
    <x v="0"/>
    <x v="0"/>
    <x v="1"/>
    <x v="0"/>
    <x v="1"/>
    <x v="1"/>
    <x v="0"/>
    <x v="0"/>
    <x v="1"/>
    <x v="0"/>
    <x v="0"/>
    <x v="0"/>
    <x v="0"/>
    <x v="1"/>
    <x v="1"/>
    <x v="2"/>
    <x v="2"/>
    <x v="3"/>
    <x v="1"/>
    <x v="2"/>
    <x v="2"/>
    <x v="2"/>
    <m/>
    <m/>
    <m/>
    <m/>
    <m/>
    <m/>
  </r>
  <r>
    <x v="0"/>
    <x v="3"/>
    <x v="0"/>
    <s v="Webb"/>
    <x v="5"/>
    <x v="1"/>
    <x v="0"/>
    <x v="1"/>
    <x v="0"/>
    <x v="2"/>
    <x v="0"/>
    <x v="1"/>
    <x v="0"/>
    <x v="0"/>
    <x v="1"/>
    <x v="0"/>
    <x v="1"/>
    <x v="1"/>
    <x v="0"/>
    <x v="0"/>
    <x v="1"/>
    <x v="0"/>
    <x v="0"/>
    <x v="0"/>
    <x v="0"/>
    <x v="1"/>
    <x v="1"/>
    <x v="2"/>
    <x v="2"/>
    <x v="3"/>
    <x v="1"/>
    <x v="2"/>
    <x v="2"/>
    <x v="2"/>
    <m/>
    <m/>
    <m/>
    <m/>
    <m/>
    <m/>
  </r>
  <r>
    <x v="0"/>
    <x v="57"/>
    <x v="1"/>
    <s v="Webb"/>
    <x v="5"/>
    <x v="1"/>
    <x v="0"/>
    <x v="2"/>
    <x v="0"/>
    <x v="0"/>
    <x v="0"/>
    <x v="2"/>
    <x v="0"/>
    <x v="0"/>
    <x v="3"/>
    <x v="0"/>
    <x v="1"/>
    <x v="2"/>
    <x v="0"/>
    <x v="0"/>
    <x v="1"/>
    <x v="0"/>
    <x v="0"/>
    <x v="0"/>
    <x v="0"/>
    <x v="1"/>
    <x v="1"/>
    <x v="1"/>
    <x v="2"/>
    <x v="3"/>
    <x v="1"/>
    <x v="2"/>
    <x v="2"/>
    <x v="2"/>
    <m/>
    <m/>
    <m/>
    <m/>
    <m/>
    <m/>
  </r>
  <r>
    <x v="0"/>
    <x v="88"/>
    <x v="1"/>
    <s v="Webb"/>
    <x v="5"/>
    <x v="1"/>
    <x v="1"/>
    <x v="2"/>
    <x v="0"/>
    <x v="2"/>
    <x v="0"/>
    <x v="1"/>
    <x v="0"/>
    <x v="0"/>
    <x v="2"/>
    <x v="0"/>
    <x v="2"/>
    <x v="2"/>
    <x v="0"/>
    <x v="0"/>
    <x v="1"/>
    <x v="0"/>
    <x v="0"/>
    <x v="0"/>
    <x v="0"/>
    <x v="1"/>
    <x v="1"/>
    <x v="2"/>
    <x v="2"/>
    <x v="3"/>
    <x v="1"/>
    <x v="2"/>
    <x v="2"/>
    <x v="2"/>
    <m/>
    <m/>
    <m/>
    <m/>
    <m/>
    <m/>
  </r>
  <r>
    <x v="0"/>
    <x v="88"/>
    <x v="1"/>
    <s v="Webb"/>
    <x v="5"/>
    <x v="1"/>
    <x v="1"/>
    <x v="1"/>
    <x v="0"/>
    <x v="2"/>
    <x v="0"/>
    <x v="2"/>
    <x v="0"/>
    <x v="0"/>
    <x v="2"/>
    <x v="0"/>
    <x v="1"/>
    <x v="1"/>
    <x v="0"/>
    <x v="0"/>
    <x v="1"/>
    <x v="0"/>
    <x v="0"/>
    <x v="0"/>
    <x v="0"/>
    <x v="1"/>
    <x v="1"/>
    <x v="2"/>
    <x v="2"/>
    <x v="3"/>
    <x v="1"/>
    <x v="2"/>
    <x v="2"/>
    <x v="2"/>
    <m/>
    <m/>
    <m/>
    <m/>
    <m/>
    <m/>
  </r>
  <r>
    <x v="0"/>
    <x v="3"/>
    <x v="0"/>
    <s v="Webb"/>
    <x v="5"/>
    <x v="1"/>
    <x v="0"/>
    <x v="2"/>
    <x v="0"/>
    <x v="2"/>
    <x v="0"/>
    <x v="1"/>
    <x v="0"/>
    <x v="0"/>
    <x v="1"/>
    <x v="0"/>
    <x v="1"/>
    <x v="1"/>
    <x v="0"/>
    <x v="0"/>
    <x v="1"/>
    <x v="0"/>
    <x v="0"/>
    <x v="0"/>
    <x v="0"/>
    <x v="1"/>
    <x v="1"/>
    <x v="2"/>
    <x v="2"/>
    <x v="3"/>
    <x v="1"/>
    <x v="2"/>
    <x v="2"/>
    <x v="2"/>
    <m/>
    <m/>
    <m/>
    <m/>
    <m/>
    <m/>
  </r>
  <r>
    <x v="0"/>
    <x v="101"/>
    <x v="1"/>
    <s v="Webb"/>
    <x v="5"/>
    <x v="1"/>
    <x v="1"/>
    <x v="3"/>
    <x v="0"/>
    <x v="0"/>
    <x v="0"/>
    <x v="3"/>
    <x v="0"/>
    <x v="0"/>
    <x v="4"/>
    <x v="0"/>
    <x v="5"/>
    <x v="3"/>
    <x v="0"/>
    <x v="0"/>
    <x v="2"/>
    <x v="0"/>
    <x v="0"/>
    <x v="0"/>
    <x v="0"/>
    <x v="3"/>
    <x v="4"/>
    <x v="1"/>
    <x v="2"/>
    <x v="3"/>
    <x v="1"/>
    <x v="2"/>
    <x v="2"/>
    <x v="2"/>
    <m/>
    <m/>
    <m/>
    <m/>
    <m/>
    <m/>
  </r>
  <r>
    <x v="0"/>
    <x v="3"/>
    <x v="0"/>
    <s v="Webb"/>
    <x v="5"/>
    <x v="1"/>
    <x v="0"/>
    <x v="2"/>
    <x v="0"/>
    <x v="2"/>
    <x v="0"/>
    <x v="1"/>
    <x v="0"/>
    <x v="0"/>
    <x v="1"/>
    <x v="0"/>
    <x v="1"/>
    <x v="1"/>
    <x v="0"/>
    <x v="0"/>
    <x v="1"/>
    <x v="0"/>
    <x v="0"/>
    <x v="0"/>
    <x v="0"/>
    <x v="1"/>
    <x v="1"/>
    <x v="2"/>
    <x v="2"/>
    <x v="3"/>
    <x v="1"/>
    <x v="2"/>
    <x v="2"/>
    <x v="2"/>
    <m/>
    <m/>
    <m/>
    <m/>
    <m/>
    <m/>
  </r>
  <r>
    <x v="0"/>
    <x v="57"/>
    <x v="1"/>
    <s v="Webb"/>
    <x v="5"/>
    <x v="1"/>
    <x v="0"/>
    <x v="2"/>
    <x v="0"/>
    <x v="2"/>
    <x v="0"/>
    <x v="1"/>
    <x v="0"/>
    <x v="0"/>
    <x v="2"/>
    <x v="0"/>
    <x v="2"/>
    <x v="2"/>
    <x v="0"/>
    <x v="0"/>
    <x v="2"/>
    <x v="0"/>
    <x v="0"/>
    <x v="0"/>
    <x v="0"/>
    <x v="2"/>
    <x v="1"/>
    <x v="2"/>
    <x v="2"/>
    <x v="3"/>
    <x v="1"/>
    <x v="2"/>
    <x v="2"/>
    <x v="2"/>
    <m/>
    <m/>
    <m/>
    <m/>
    <m/>
    <m/>
  </r>
  <r>
    <x v="0"/>
    <x v="9"/>
    <x v="0"/>
    <s v="Webb"/>
    <x v="5"/>
    <x v="1"/>
    <x v="1"/>
    <x v="1"/>
    <x v="0"/>
    <x v="2"/>
    <x v="0"/>
    <x v="1"/>
    <x v="0"/>
    <x v="0"/>
    <x v="1"/>
    <x v="0"/>
    <x v="1"/>
    <x v="1"/>
    <x v="0"/>
    <x v="0"/>
    <x v="1"/>
    <x v="0"/>
    <x v="0"/>
    <x v="0"/>
    <x v="0"/>
    <x v="1"/>
    <x v="1"/>
    <x v="2"/>
    <x v="2"/>
    <x v="3"/>
    <x v="1"/>
    <x v="2"/>
    <x v="2"/>
    <x v="2"/>
    <m/>
    <m/>
    <m/>
    <m/>
    <m/>
    <m/>
  </r>
  <r>
    <x v="0"/>
    <x v="136"/>
    <x v="1"/>
    <s v="Webb"/>
    <x v="5"/>
    <x v="1"/>
    <x v="1"/>
    <x v="1"/>
    <x v="0"/>
    <x v="1"/>
    <x v="0"/>
    <x v="4"/>
    <x v="0"/>
    <x v="0"/>
    <x v="4"/>
    <x v="0"/>
    <x v="4"/>
    <x v="5"/>
    <x v="0"/>
    <x v="0"/>
    <x v="2"/>
    <x v="0"/>
    <x v="0"/>
    <x v="0"/>
    <x v="0"/>
    <x v="3"/>
    <x v="3"/>
    <x v="2"/>
    <x v="2"/>
    <x v="3"/>
    <x v="1"/>
    <x v="2"/>
    <x v="2"/>
    <x v="2"/>
    <m/>
    <m/>
    <m/>
    <m/>
    <m/>
    <m/>
  </r>
  <r>
    <x v="0"/>
    <x v="82"/>
    <x v="1"/>
    <s v="Webb"/>
    <x v="5"/>
    <x v="1"/>
    <x v="1"/>
    <x v="2"/>
    <x v="0"/>
    <x v="2"/>
    <x v="0"/>
    <x v="1"/>
    <x v="0"/>
    <x v="0"/>
    <x v="1"/>
    <x v="0"/>
    <x v="1"/>
    <x v="1"/>
    <x v="0"/>
    <x v="0"/>
    <x v="1"/>
    <x v="0"/>
    <x v="0"/>
    <x v="0"/>
    <x v="0"/>
    <x v="1"/>
    <x v="1"/>
    <x v="2"/>
    <x v="2"/>
    <x v="3"/>
    <x v="1"/>
    <x v="2"/>
    <x v="2"/>
    <x v="2"/>
    <m/>
    <m/>
    <m/>
    <m/>
    <m/>
    <m/>
  </r>
  <r>
    <x v="0"/>
    <x v="99"/>
    <x v="0"/>
    <s v="Webb"/>
    <x v="5"/>
    <x v="1"/>
    <x v="0"/>
    <x v="2"/>
    <x v="0"/>
    <x v="2"/>
    <x v="0"/>
    <x v="1"/>
    <x v="0"/>
    <x v="0"/>
    <x v="1"/>
    <x v="0"/>
    <x v="2"/>
    <x v="1"/>
    <x v="0"/>
    <x v="0"/>
    <x v="1"/>
    <x v="0"/>
    <x v="0"/>
    <x v="0"/>
    <x v="0"/>
    <x v="1"/>
    <x v="1"/>
    <x v="2"/>
    <x v="2"/>
    <x v="3"/>
    <x v="1"/>
    <x v="2"/>
    <x v="2"/>
    <x v="2"/>
    <m/>
    <m/>
    <m/>
    <m/>
    <m/>
    <m/>
  </r>
  <r>
    <x v="0"/>
    <x v="88"/>
    <x v="1"/>
    <s v="Webb"/>
    <x v="5"/>
    <x v="1"/>
    <x v="1"/>
    <x v="1"/>
    <x v="0"/>
    <x v="1"/>
    <x v="0"/>
    <x v="1"/>
    <x v="0"/>
    <x v="0"/>
    <x v="1"/>
    <x v="0"/>
    <x v="1"/>
    <x v="2"/>
    <x v="0"/>
    <x v="0"/>
    <x v="2"/>
    <x v="0"/>
    <x v="0"/>
    <x v="0"/>
    <x v="0"/>
    <x v="1"/>
    <x v="1"/>
    <x v="2"/>
    <x v="2"/>
    <x v="3"/>
    <x v="1"/>
    <x v="2"/>
    <x v="2"/>
    <x v="2"/>
    <m/>
    <m/>
    <m/>
    <m/>
    <m/>
    <m/>
  </r>
  <r>
    <x v="0"/>
    <x v="3"/>
    <x v="0"/>
    <s v="Webb"/>
    <x v="5"/>
    <x v="1"/>
    <x v="1"/>
    <x v="2"/>
    <x v="0"/>
    <x v="2"/>
    <x v="0"/>
    <x v="1"/>
    <x v="0"/>
    <x v="0"/>
    <x v="1"/>
    <x v="0"/>
    <x v="1"/>
    <x v="1"/>
    <x v="0"/>
    <x v="0"/>
    <x v="1"/>
    <x v="0"/>
    <x v="0"/>
    <x v="0"/>
    <x v="0"/>
    <x v="1"/>
    <x v="1"/>
    <x v="2"/>
    <x v="2"/>
    <x v="3"/>
    <x v="1"/>
    <x v="2"/>
    <x v="2"/>
    <x v="2"/>
    <m/>
    <m/>
    <m/>
    <m/>
    <m/>
    <m/>
  </r>
  <r>
    <x v="0"/>
    <x v="126"/>
    <x v="1"/>
    <s v="Webb"/>
    <x v="5"/>
    <x v="1"/>
    <x v="0"/>
    <x v="2"/>
    <x v="0"/>
    <x v="2"/>
    <x v="0"/>
    <x v="2"/>
    <x v="0"/>
    <x v="0"/>
    <x v="2"/>
    <x v="0"/>
    <x v="2"/>
    <x v="2"/>
    <x v="0"/>
    <x v="0"/>
    <x v="2"/>
    <x v="0"/>
    <x v="0"/>
    <x v="0"/>
    <x v="0"/>
    <x v="2"/>
    <x v="2"/>
    <x v="2"/>
    <x v="2"/>
    <x v="3"/>
    <x v="1"/>
    <x v="2"/>
    <x v="2"/>
    <x v="2"/>
    <m/>
    <m/>
    <m/>
    <m/>
    <m/>
    <m/>
  </r>
  <r>
    <x v="0"/>
    <x v="52"/>
    <x v="1"/>
    <s v="Webb"/>
    <x v="5"/>
    <x v="1"/>
    <x v="1"/>
    <x v="2"/>
    <x v="0"/>
    <x v="0"/>
    <x v="0"/>
    <x v="2"/>
    <x v="0"/>
    <x v="0"/>
    <x v="2"/>
    <x v="0"/>
    <x v="2"/>
    <x v="2"/>
    <x v="0"/>
    <x v="0"/>
    <x v="2"/>
    <x v="0"/>
    <x v="0"/>
    <x v="0"/>
    <x v="0"/>
    <x v="2"/>
    <x v="2"/>
    <x v="3"/>
    <x v="2"/>
    <x v="3"/>
    <x v="1"/>
    <x v="2"/>
    <x v="2"/>
    <x v="2"/>
    <m/>
    <m/>
    <m/>
    <m/>
    <m/>
    <m/>
  </r>
  <r>
    <x v="0"/>
    <x v="130"/>
    <x v="1"/>
    <s v="Webb"/>
    <x v="5"/>
    <x v="1"/>
    <x v="0"/>
    <x v="2"/>
    <x v="0"/>
    <x v="2"/>
    <x v="0"/>
    <x v="1"/>
    <x v="0"/>
    <x v="0"/>
    <x v="1"/>
    <x v="0"/>
    <x v="1"/>
    <x v="1"/>
    <x v="0"/>
    <x v="0"/>
    <x v="1"/>
    <x v="0"/>
    <x v="0"/>
    <x v="0"/>
    <x v="0"/>
    <x v="1"/>
    <x v="1"/>
    <x v="2"/>
    <x v="2"/>
    <x v="3"/>
    <x v="1"/>
    <x v="2"/>
    <x v="2"/>
    <x v="2"/>
    <m/>
    <m/>
    <m/>
    <m/>
    <m/>
    <m/>
  </r>
  <r>
    <x v="0"/>
    <x v="88"/>
    <x v="1"/>
    <s v="Webb"/>
    <x v="5"/>
    <x v="1"/>
    <x v="1"/>
    <x v="2"/>
    <x v="0"/>
    <x v="0"/>
    <x v="0"/>
    <x v="1"/>
    <x v="0"/>
    <x v="0"/>
    <x v="2"/>
    <x v="0"/>
    <x v="1"/>
    <x v="1"/>
    <x v="0"/>
    <x v="0"/>
    <x v="1"/>
    <x v="0"/>
    <x v="0"/>
    <x v="0"/>
    <x v="0"/>
    <x v="1"/>
    <x v="1"/>
    <x v="1"/>
    <x v="2"/>
    <x v="3"/>
    <x v="1"/>
    <x v="2"/>
    <x v="2"/>
    <x v="2"/>
    <m/>
    <m/>
    <m/>
    <m/>
    <m/>
    <m/>
  </r>
  <r>
    <x v="0"/>
    <x v="88"/>
    <x v="1"/>
    <s v="Webb"/>
    <x v="5"/>
    <x v="1"/>
    <x v="0"/>
    <x v="1"/>
    <x v="0"/>
    <x v="0"/>
    <x v="0"/>
    <x v="1"/>
    <x v="0"/>
    <x v="0"/>
    <x v="1"/>
    <x v="0"/>
    <x v="1"/>
    <x v="1"/>
    <x v="0"/>
    <x v="0"/>
    <x v="1"/>
    <x v="0"/>
    <x v="0"/>
    <x v="0"/>
    <x v="0"/>
    <x v="1"/>
    <x v="1"/>
    <x v="1"/>
    <x v="2"/>
    <x v="3"/>
    <x v="1"/>
    <x v="2"/>
    <x v="2"/>
    <x v="2"/>
    <m/>
    <m/>
    <m/>
    <m/>
    <m/>
    <m/>
  </r>
  <r>
    <x v="0"/>
    <x v="62"/>
    <x v="1"/>
    <s v="Webb"/>
    <x v="5"/>
    <x v="1"/>
    <x v="1"/>
    <x v="0"/>
    <x v="0"/>
    <x v="2"/>
    <x v="0"/>
    <x v="2"/>
    <x v="0"/>
    <x v="0"/>
    <x v="2"/>
    <x v="0"/>
    <x v="2"/>
    <x v="1"/>
    <x v="0"/>
    <x v="0"/>
    <x v="1"/>
    <x v="0"/>
    <x v="0"/>
    <x v="0"/>
    <x v="0"/>
    <x v="2"/>
    <x v="2"/>
    <x v="2"/>
    <x v="2"/>
    <x v="3"/>
    <x v="1"/>
    <x v="2"/>
    <x v="2"/>
    <x v="2"/>
    <m/>
    <m/>
    <m/>
    <m/>
    <m/>
    <m/>
  </r>
  <r>
    <x v="0"/>
    <x v="6"/>
    <x v="1"/>
    <s v="Webb"/>
    <x v="5"/>
    <x v="1"/>
    <x v="0"/>
    <x v="1"/>
    <x v="0"/>
    <x v="1"/>
    <x v="0"/>
    <x v="2"/>
    <x v="0"/>
    <x v="0"/>
    <x v="2"/>
    <x v="0"/>
    <x v="2"/>
    <x v="2"/>
    <x v="0"/>
    <x v="0"/>
    <x v="2"/>
    <x v="0"/>
    <x v="0"/>
    <x v="0"/>
    <x v="0"/>
    <x v="2"/>
    <x v="2"/>
    <x v="2"/>
    <x v="2"/>
    <x v="3"/>
    <x v="1"/>
    <x v="2"/>
    <x v="2"/>
    <x v="2"/>
    <m/>
    <m/>
    <m/>
    <m/>
    <m/>
    <m/>
  </r>
  <r>
    <x v="0"/>
    <x v="96"/>
    <x v="1"/>
    <s v="Webb"/>
    <x v="5"/>
    <x v="1"/>
    <x v="1"/>
    <x v="2"/>
    <x v="0"/>
    <x v="2"/>
    <x v="0"/>
    <x v="1"/>
    <x v="0"/>
    <x v="0"/>
    <x v="1"/>
    <x v="0"/>
    <x v="1"/>
    <x v="1"/>
    <x v="0"/>
    <x v="0"/>
    <x v="1"/>
    <x v="0"/>
    <x v="0"/>
    <x v="0"/>
    <x v="0"/>
    <x v="1"/>
    <x v="1"/>
    <x v="2"/>
    <x v="2"/>
    <x v="3"/>
    <x v="1"/>
    <x v="2"/>
    <x v="2"/>
    <x v="2"/>
    <m/>
    <m/>
    <m/>
    <m/>
    <m/>
    <m/>
  </r>
  <r>
    <x v="0"/>
    <x v="6"/>
    <x v="1"/>
    <s v="Webb"/>
    <x v="5"/>
    <x v="1"/>
    <x v="0"/>
    <x v="1"/>
    <x v="0"/>
    <x v="2"/>
    <x v="0"/>
    <x v="1"/>
    <x v="0"/>
    <x v="0"/>
    <x v="1"/>
    <x v="0"/>
    <x v="1"/>
    <x v="1"/>
    <x v="0"/>
    <x v="0"/>
    <x v="1"/>
    <x v="0"/>
    <x v="0"/>
    <x v="0"/>
    <x v="0"/>
    <x v="1"/>
    <x v="1"/>
    <x v="2"/>
    <x v="2"/>
    <x v="3"/>
    <x v="1"/>
    <x v="2"/>
    <x v="2"/>
    <x v="2"/>
    <m/>
    <m/>
    <m/>
    <m/>
    <m/>
    <m/>
  </r>
  <r>
    <x v="0"/>
    <x v="96"/>
    <x v="1"/>
    <s v="Webb"/>
    <x v="5"/>
    <x v="1"/>
    <x v="1"/>
    <x v="2"/>
    <x v="0"/>
    <x v="2"/>
    <x v="0"/>
    <x v="1"/>
    <x v="0"/>
    <x v="0"/>
    <x v="1"/>
    <x v="0"/>
    <x v="1"/>
    <x v="1"/>
    <x v="0"/>
    <x v="0"/>
    <x v="1"/>
    <x v="0"/>
    <x v="0"/>
    <x v="0"/>
    <x v="0"/>
    <x v="1"/>
    <x v="1"/>
    <x v="2"/>
    <x v="2"/>
    <x v="3"/>
    <x v="1"/>
    <x v="2"/>
    <x v="2"/>
    <x v="2"/>
    <m/>
    <m/>
    <m/>
    <m/>
    <m/>
    <m/>
  </r>
  <r>
    <x v="0"/>
    <x v="50"/>
    <x v="1"/>
    <s v="Webb"/>
    <x v="5"/>
    <x v="1"/>
    <x v="1"/>
    <x v="2"/>
    <x v="0"/>
    <x v="2"/>
    <x v="0"/>
    <x v="1"/>
    <x v="0"/>
    <x v="0"/>
    <x v="1"/>
    <x v="0"/>
    <x v="1"/>
    <x v="1"/>
    <x v="0"/>
    <x v="0"/>
    <x v="1"/>
    <x v="0"/>
    <x v="0"/>
    <x v="0"/>
    <x v="0"/>
    <x v="1"/>
    <x v="1"/>
    <x v="2"/>
    <x v="2"/>
    <x v="3"/>
    <x v="1"/>
    <x v="2"/>
    <x v="2"/>
    <x v="2"/>
    <m/>
    <m/>
    <m/>
    <m/>
    <m/>
    <m/>
  </r>
  <r>
    <x v="0"/>
    <x v="99"/>
    <x v="0"/>
    <s v="Webb"/>
    <x v="5"/>
    <x v="1"/>
    <x v="0"/>
    <x v="2"/>
    <x v="0"/>
    <x v="2"/>
    <x v="0"/>
    <x v="1"/>
    <x v="0"/>
    <x v="0"/>
    <x v="1"/>
    <x v="0"/>
    <x v="1"/>
    <x v="1"/>
    <x v="0"/>
    <x v="0"/>
    <x v="1"/>
    <x v="0"/>
    <x v="0"/>
    <x v="0"/>
    <x v="0"/>
    <x v="1"/>
    <x v="1"/>
    <x v="2"/>
    <x v="2"/>
    <x v="3"/>
    <x v="1"/>
    <x v="2"/>
    <x v="2"/>
    <x v="2"/>
    <m/>
    <m/>
    <m/>
    <m/>
    <m/>
    <m/>
  </r>
  <r>
    <x v="0"/>
    <x v="82"/>
    <x v="1"/>
    <s v="Webb"/>
    <x v="5"/>
    <x v="1"/>
    <x v="0"/>
    <x v="2"/>
    <x v="0"/>
    <x v="0"/>
    <x v="0"/>
    <x v="1"/>
    <x v="0"/>
    <x v="0"/>
    <x v="2"/>
    <x v="0"/>
    <x v="2"/>
    <x v="1"/>
    <x v="0"/>
    <x v="0"/>
    <x v="1"/>
    <x v="0"/>
    <x v="0"/>
    <x v="0"/>
    <x v="0"/>
    <x v="1"/>
    <x v="1"/>
    <x v="1"/>
    <x v="2"/>
    <x v="3"/>
    <x v="1"/>
    <x v="2"/>
    <x v="2"/>
    <x v="2"/>
    <m/>
    <m/>
    <m/>
    <m/>
    <m/>
    <m/>
  </r>
  <r>
    <x v="0"/>
    <x v="144"/>
    <x v="1"/>
    <s v="Webb"/>
    <x v="5"/>
    <x v="1"/>
    <x v="1"/>
    <x v="2"/>
    <x v="0"/>
    <x v="2"/>
    <x v="0"/>
    <x v="1"/>
    <x v="0"/>
    <x v="0"/>
    <x v="1"/>
    <x v="0"/>
    <x v="1"/>
    <x v="1"/>
    <x v="0"/>
    <x v="0"/>
    <x v="1"/>
    <x v="0"/>
    <x v="0"/>
    <x v="0"/>
    <x v="0"/>
    <x v="1"/>
    <x v="1"/>
    <x v="2"/>
    <x v="2"/>
    <x v="3"/>
    <x v="1"/>
    <x v="2"/>
    <x v="2"/>
    <x v="2"/>
    <m/>
    <m/>
    <m/>
    <m/>
    <m/>
    <m/>
  </r>
  <r>
    <x v="0"/>
    <x v="7"/>
    <x v="1"/>
    <s v="Webb"/>
    <x v="5"/>
    <x v="1"/>
    <x v="3"/>
    <x v="3"/>
    <x v="0"/>
    <x v="5"/>
    <x v="0"/>
    <x v="5"/>
    <x v="0"/>
    <x v="0"/>
    <x v="5"/>
    <x v="0"/>
    <x v="4"/>
    <x v="3"/>
    <x v="0"/>
    <x v="0"/>
    <x v="5"/>
    <x v="0"/>
    <x v="0"/>
    <x v="0"/>
    <x v="0"/>
    <x v="5"/>
    <x v="3"/>
    <x v="2"/>
    <x v="2"/>
    <x v="3"/>
    <x v="1"/>
    <x v="2"/>
    <x v="2"/>
    <x v="2"/>
    <m/>
    <m/>
    <m/>
    <m/>
    <m/>
    <m/>
  </r>
  <r>
    <x v="0"/>
    <x v="57"/>
    <x v="1"/>
    <s v="Webb"/>
    <x v="5"/>
    <x v="1"/>
    <x v="0"/>
    <x v="1"/>
    <x v="0"/>
    <x v="0"/>
    <x v="0"/>
    <x v="1"/>
    <x v="0"/>
    <x v="0"/>
    <x v="1"/>
    <x v="0"/>
    <x v="1"/>
    <x v="2"/>
    <x v="0"/>
    <x v="0"/>
    <x v="1"/>
    <x v="0"/>
    <x v="0"/>
    <x v="0"/>
    <x v="0"/>
    <x v="0"/>
    <x v="1"/>
    <x v="1"/>
    <x v="2"/>
    <x v="3"/>
    <x v="1"/>
    <x v="2"/>
    <x v="2"/>
    <x v="2"/>
    <m/>
    <m/>
    <m/>
    <m/>
    <m/>
    <m/>
  </r>
  <r>
    <x v="0"/>
    <x v="57"/>
    <x v="1"/>
    <s v="Webb"/>
    <x v="5"/>
    <x v="1"/>
    <x v="1"/>
    <x v="2"/>
    <x v="0"/>
    <x v="2"/>
    <x v="0"/>
    <x v="1"/>
    <x v="0"/>
    <x v="0"/>
    <x v="1"/>
    <x v="0"/>
    <x v="1"/>
    <x v="1"/>
    <x v="0"/>
    <x v="0"/>
    <x v="1"/>
    <x v="0"/>
    <x v="0"/>
    <x v="0"/>
    <x v="0"/>
    <x v="1"/>
    <x v="1"/>
    <x v="2"/>
    <x v="2"/>
    <x v="3"/>
    <x v="1"/>
    <x v="2"/>
    <x v="2"/>
    <x v="2"/>
    <m/>
    <m/>
    <m/>
    <m/>
    <m/>
    <m/>
  </r>
  <r>
    <x v="0"/>
    <x v="55"/>
    <x v="1"/>
    <s v="Webb"/>
    <x v="5"/>
    <x v="1"/>
    <x v="0"/>
    <x v="1"/>
    <x v="0"/>
    <x v="0"/>
    <x v="0"/>
    <x v="2"/>
    <x v="0"/>
    <x v="0"/>
    <x v="2"/>
    <x v="0"/>
    <x v="2"/>
    <x v="2"/>
    <x v="0"/>
    <x v="0"/>
    <x v="2"/>
    <x v="0"/>
    <x v="0"/>
    <x v="0"/>
    <x v="0"/>
    <x v="2"/>
    <x v="2"/>
    <x v="1"/>
    <x v="2"/>
    <x v="3"/>
    <x v="1"/>
    <x v="2"/>
    <x v="2"/>
    <x v="2"/>
    <m/>
    <m/>
    <m/>
    <m/>
    <m/>
    <m/>
  </r>
  <r>
    <x v="0"/>
    <x v="80"/>
    <x v="1"/>
    <s v="Webb"/>
    <x v="5"/>
    <x v="1"/>
    <x v="1"/>
    <x v="1"/>
    <x v="0"/>
    <x v="1"/>
    <x v="0"/>
    <x v="2"/>
    <x v="0"/>
    <x v="0"/>
    <x v="1"/>
    <x v="0"/>
    <x v="1"/>
    <x v="2"/>
    <x v="0"/>
    <x v="0"/>
    <x v="2"/>
    <x v="0"/>
    <x v="0"/>
    <x v="0"/>
    <x v="0"/>
    <x v="2"/>
    <x v="2"/>
    <x v="2"/>
    <x v="2"/>
    <x v="3"/>
    <x v="1"/>
    <x v="2"/>
    <x v="2"/>
    <x v="2"/>
    <m/>
    <m/>
    <m/>
    <m/>
    <m/>
    <m/>
  </r>
  <r>
    <x v="0"/>
    <x v="124"/>
    <x v="0"/>
    <s v="Webb"/>
    <x v="5"/>
    <x v="1"/>
    <x v="0"/>
    <x v="2"/>
    <x v="0"/>
    <x v="2"/>
    <x v="0"/>
    <x v="1"/>
    <x v="0"/>
    <x v="0"/>
    <x v="1"/>
    <x v="0"/>
    <x v="1"/>
    <x v="1"/>
    <x v="0"/>
    <x v="0"/>
    <x v="1"/>
    <x v="0"/>
    <x v="0"/>
    <x v="0"/>
    <x v="0"/>
    <x v="1"/>
    <x v="1"/>
    <x v="2"/>
    <x v="2"/>
    <x v="3"/>
    <x v="1"/>
    <x v="2"/>
    <x v="2"/>
    <x v="2"/>
    <m/>
    <m/>
    <m/>
    <m/>
    <m/>
    <m/>
  </r>
  <r>
    <x v="0"/>
    <x v="136"/>
    <x v="1"/>
    <s v="Webb"/>
    <x v="5"/>
    <x v="1"/>
    <x v="1"/>
    <x v="2"/>
    <x v="0"/>
    <x v="2"/>
    <x v="0"/>
    <x v="1"/>
    <x v="0"/>
    <x v="0"/>
    <x v="1"/>
    <x v="0"/>
    <x v="1"/>
    <x v="1"/>
    <x v="0"/>
    <x v="0"/>
    <x v="1"/>
    <x v="0"/>
    <x v="0"/>
    <x v="0"/>
    <x v="0"/>
    <x v="1"/>
    <x v="1"/>
    <x v="2"/>
    <x v="2"/>
    <x v="3"/>
    <x v="1"/>
    <x v="2"/>
    <x v="2"/>
    <x v="2"/>
    <m/>
    <m/>
    <m/>
    <m/>
    <m/>
    <m/>
  </r>
  <r>
    <x v="0"/>
    <x v="57"/>
    <x v="1"/>
    <s v="Webb"/>
    <x v="5"/>
    <x v="1"/>
    <x v="1"/>
    <x v="2"/>
    <x v="0"/>
    <x v="1"/>
    <x v="0"/>
    <x v="2"/>
    <x v="0"/>
    <x v="0"/>
    <x v="2"/>
    <x v="0"/>
    <x v="2"/>
    <x v="2"/>
    <x v="0"/>
    <x v="0"/>
    <x v="2"/>
    <x v="0"/>
    <x v="0"/>
    <x v="0"/>
    <x v="0"/>
    <x v="2"/>
    <x v="2"/>
    <x v="2"/>
    <x v="2"/>
    <x v="3"/>
    <x v="1"/>
    <x v="2"/>
    <x v="2"/>
    <x v="2"/>
    <m/>
    <m/>
    <m/>
    <m/>
    <m/>
    <m/>
  </r>
  <r>
    <x v="0"/>
    <x v="136"/>
    <x v="1"/>
    <s v="Webb"/>
    <x v="5"/>
    <x v="1"/>
    <x v="1"/>
    <x v="2"/>
    <x v="0"/>
    <x v="2"/>
    <x v="0"/>
    <x v="1"/>
    <x v="0"/>
    <x v="0"/>
    <x v="1"/>
    <x v="0"/>
    <x v="1"/>
    <x v="1"/>
    <x v="0"/>
    <x v="0"/>
    <x v="1"/>
    <x v="0"/>
    <x v="0"/>
    <x v="0"/>
    <x v="0"/>
    <x v="1"/>
    <x v="1"/>
    <x v="2"/>
    <x v="2"/>
    <x v="3"/>
    <x v="1"/>
    <x v="2"/>
    <x v="2"/>
    <x v="2"/>
    <m/>
    <m/>
    <m/>
    <m/>
    <m/>
    <m/>
  </r>
  <r>
    <x v="0"/>
    <x v="3"/>
    <x v="0"/>
    <s v="Webb"/>
    <x v="5"/>
    <x v="1"/>
    <x v="1"/>
    <x v="2"/>
    <x v="0"/>
    <x v="2"/>
    <x v="0"/>
    <x v="1"/>
    <x v="0"/>
    <x v="0"/>
    <x v="1"/>
    <x v="0"/>
    <x v="1"/>
    <x v="1"/>
    <x v="0"/>
    <x v="0"/>
    <x v="1"/>
    <x v="0"/>
    <x v="0"/>
    <x v="0"/>
    <x v="0"/>
    <x v="1"/>
    <x v="1"/>
    <x v="2"/>
    <x v="2"/>
    <x v="3"/>
    <x v="1"/>
    <x v="2"/>
    <x v="2"/>
    <x v="2"/>
    <m/>
    <m/>
    <m/>
    <m/>
    <m/>
    <m/>
  </r>
  <r>
    <x v="0"/>
    <x v="3"/>
    <x v="0"/>
    <s v="Webb"/>
    <x v="5"/>
    <x v="1"/>
    <x v="0"/>
    <x v="2"/>
    <x v="0"/>
    <x v="2"/>
    <x v="0"/>
    <x v="1"/>
    <x v="0"/>
    <x v="0"/>
    <x v="1"/>
    <x v="0"/>
    <x v="2"/>
    <x v="1"/>
    <x v="0"/>
    <x v="0"/>
    <x v="1"/>
    <x v="0"/>
    <x v="0"/>
    <x v="0"/>
    <x v="0"/>
    <x v="2"/>
    <x v="1"/>
    <x v="2"/>
    <x v="2"/>
    <x v="3"/>
    <x v="1"/>
    <x v="2"/>
    <x v="2"/>
    <x v="2"/>
    <m/>
    <m/>
    <m/>
    <m/>
    <m/>
    <m/>
  </r>
  <r>
    <x v="0"/>
    <x v="80"/>
    <x v="1"/>
    <s v="Webb"/>
    <x v="5"/>
    <x v="1"/>
    <x v="0"/>
    <x v="1"/>
    <x v="0"/>
    <x v="2"/>
    <x v="0"/>
    <x v="1"/>
    <x v="0"/>
    <x v="0"/>
    <x v="1"/>
    <x v="0"/>
    <x v="1"/>
    <x v="1"/>
    <x v="0"/>
    <x v="0"/>
    <x v="1"/>
    <x v="0"/>
    <x v="0"/>
    <x v="0"/>
    <x v="0"/>
    <x v="2"/>
    <x v="2"/>
    <x v="2"/>
    <x v="2"/>
    <x v="3"/>
    <x v="1"/>
    <x v="2"/>
    <x v="2"/>
    <x v="2"/>
    <m/>
    <m/>
    <m/>
    <m/>
    <m/>
    <m/>
  </r>
  <r>
    <x v="0"/>
    <x v="132"/>
    <x v="0"/>
    <s v="Webb"/>
    <x v="5"/>
    <x v="1"/>
    <x v="0"/>
    <x v="2"/>
    <x v="0"/>
    <x v="2"/>
    <x v="0"/>
    <x v="1"/>
    <x v="0"/>
    <x v="0"/>
    <x v="1"/>
    <x v="0"/>
    <x v="1"/>
    <x v="1"/>
    <x v="0"/>
    <x v="0"/>
    <x v="1"/>
    <x v="0"/>
    <x v="0"/>
    <x v="0"/>
    <x v="0"/>
    <x v="1"/>
    <x v="1"/>
    <x v="2"/>
    <x v="2"/>
    <x v="3"/>
    <x v="1"/>
    <x v="2"/>
    <x v="2"/>
    <x v="2"/>
    <m/>
    <m/>
    <m/>
    <m/>
    <m/>
    <m/>
  </r>
  <r>
    <x v="0"/>
    <x v="62"/>
    <x v="1"/>
    <s v="Webb"/>
    <x v="5"/>
    <x v="1"/>
    <x v="0"/>
    <x v="1"/>
    <x v="0"/>
    <x v="0"/>
    <x v="0"/>
    <x v="2"/>
    <x v="0"/>
    <x v="0"/>
    <x v="3"/>
    <x v="0"/>
    <x v="1"/>
    <x v="2"/>
    <x v="0"/>
    <x v="0"/>
    <x v="1"/>
    <x v="0"/>
    <x v="0"/>
    <x v="0"/>
    <x v="0"/>
    <x v="2"/>
    <x v="1"/>
    <x v="1"/>
    <x v="2"/>
    <x v="3"/>
    <x v="1"/>
    <x v="2"/>
    <x v="2"/>
    <x v="2"/>
    <m/>
    <m/>
    <m/>
    <m/>
    <m/>
    <m/>
  </r>
  <r>
    <x v="0"/>
    <x v="119"/>
    <x v="0"/>
    <s v="Webb"/>
    <x v="5"/>
    <x v="1"/>
    <x v="1"/>
    <x v="3"/>
    <x v="0"/>
    <x v="1"/>
    <x v="0"/>
    <x v="2"/>
    <x v="0"/>
    <x v="0"/>
    <x v="5"/>
    <x v="0"/>
    <x v="2"/>
    <x v="2"/>
    <x v="0"/>
    <x v="0"/>
    <x v="2"/>
    <x v="0"/>
    <x v="0"/>
    <x v="0"/>
    <x v="0"/>
    <x v="3"/>
    <x v="2"/>
    <x v="2"/>
    <x v="2"/>
    <x v="3"/>
    <x v="1"/>
    <x v="2"/>
    <x v="2"/>
    <x v="2"/>
    <m/>
    <m/>
    <m/>
    <m/>
    <m/>
    <m/>
  </r>
  <r>
    <x v="0"/>
    <x v="114"/>
    <x v="1"/>
    <s v="Webb"/>
    <x v="5"/>
    <x v="1"/>
    <x v="0"/>
    <x v="3"/>
    <x v="0"/>
    <x v="0"/>
    <x v="0"/>
    <x v="3"/>
    <x v="0"/>
    <x v="0"/>
    <x v="3"/>
    <x v="0"/>
    <x v="5"/>
    <x v="3"/>
    <x v="0"/>
    <x v="0"/>
    <x v="2"/>
    <x v="0"/>
    <x v="0"/>
    <x v="0"/>
    <x v="0"/>
    <x v="3"/>
    <x v="3"/>
    <x v="1"/>
    <x v="2"/>
    <x v="3"/>
    <x v="1"/>
    <x v="2"/>
    <x v="2"/>
    <x v="2"/>
    <m/>
    <m/>
    <m/>
    <m/>
    <m/>
    <m/>
  </r>
  <r>
    <x v="0"/>
    <x v="132"/>
    <x v="0"/>
    <s v="Webb"/>
    <x v="5"/>
    <x v="1"/>
    <x v="1"/>
    <x v="2"/>
    <x v="0"/>
    <x v="2"/>
    <x v="0"/>
    <x v="1"/>
    <x v="0"/>
    <x v="0"/>
    <x v="1"/>
    <x v="0"/>
    <x v="1"/>
    <x v="1"/>
    <x v="0"/>
    <x v="0"/>
    <x v="1"/>
    <x v="0"/>
    <x v="0"/>
    <x v="0"/>
    <x v="0"/>
    <x v="1"/>
    <x v="1"/>
    <x v="2"/>
    <x v="2"/>
    <x v="3"/>
    <x v="1"/>
    <x v="2"/>
    <x v="2"/>
    <x v="2"/>
    <m/>
    <m/>
    <m/>
    <m/>
    <m/>
    <m/>
  </r>
  <r>
    <x v="0"/>
    <x v="3"/>
    <x v="0"/>
    <s v="Webb"/>
    <x v="5"/>
    <x v="1"/>
    <x v="1"/>
    <x v="2"/>
    <x v="0"/>
    <x v="2"/>
    <x v="0"/>
    <x v="1"/>
    <x v="0"/>
    <x v="0"/>
    <x v="1"/>
    <x v="0"/>
    <x v="1"/>
    <x v="1"/>
    <x v="0"/>
    <x v="0"/>
    <x v="1"/>
    <x v="0"/>
    <x v="0"/>
    <x v="0"/>
    <x v="0"/>
    <x v="1"/>
    <x v="1"/>
    <x v="2"/>
    <x v="2"/>
    <x v="3"/>
    <x v="1"/>
    <x v="2"/>
    <x v="2"/>
    <x v="2"/>
    <m/>
    <m/>
    <m/>
    <m/>
    <m/>
    <m/>
  </r>
  <r>
    <x v="0"/>
    <x v="3"/>
    <x v="0"/>
    <s v="Webb"/>
    <x v="5"/>
    <x v="1"/>
    <x v="0"/>
    <x v="2"/>
    <x v="0"/>
    <x v="2"/>
    <x v="0"/>
    <x v="1"/>
    <x v="0"/>
    <x v="0"/>
    <x v="1"/>
    <x v="0"/>
    <x v="1"/>
    <x v="1"/>
    <x v="0"/>
    <x v="0"/>
    <x v="1"/>
    <x v="0"/>
    <x v="0"/>
    <x v="0"/>
    <x v="0"/>
    <x v="1"/>
    <x v="1"/>
    <x v="2"/>
    <x v="2"/>
    <x v="3"/>
    <x v="1"/>
    <x v="2"/>
    <x v="2"/>
    <x v="2"/>
    <m/>
    <m/>
    <m/>
    <m/>
    <m/>
    <m/>
  </r>
  <r>
    <x v="0"/>
    <x v="102"/>
    <x v="1"/>
    <s v="Webb"/>
    <x v="5"/>
    <x v="1"/>
    <x v="0"/>
    <x v="2"/>
    <x v="0"/>
    <x v="2"/>
    <x v="0"/>
    <x v="2"/>
    <x v="0"/>
    <x v="0"/>
    <x v="2"/>
    <x v="0"/>
    <x v="2"/>
    <x v="2"/>
    <x v="0"/>
    <x v="0"/>
    <x v="3"/>
    <x v="0"/>
    <x v="0"/>
    <x v="0"/>
    <x v="0"/>
    <x v="2"/>
    <x v="5"/>
    <x v="2"/>
    <x v="2"/>
    <x v="3"/>
    <x v="1"/>
    <x v="2"/>
    <x v="2"/>
    <x v="2"/>
    <m/>
    <m/>
    <m/>
    <m/>
    <m/>
    <m/>
  </r>
  <r>
    <x v="0"/>
    <x v="127"/>
    <x v="1"/>
    <s v="Webb"/>
    <x v="5"/>
    <x v="1"/>
    <x v="1"/>
    <x v="1"/>
    <x v="0"/>
    <x v="2"/>
    <x v="0"/>
    <x v="1"/>
    <x v="0"/>
    <x v="0"/>
    <x v="1"/>
    <x v="0"/>
    <x v="3"/>
    <x v="1"/>
    <x v="0"/>
    <x v="0"/>
    <x v="3"/>
    <x v="0"/>
    <x v="0"/>
    <x v="0"/>
    <x v="0"/>
    <x v="1"/>
    <x v="1"/>
    <x v="2"/>
    <x v="2"/>
    <x v="3"/>
    <x v="1"/>
    <x v="2"/>
    <x v="2"/>
    <x v="2"/>
    <m/>
    <m/>
    <m/>
    <m/>
    <m/>
    <m/>
  </r>
  <r>
    <x v="0"/>
    <x v="67"/>
    <x v="0"/>
    <s v="Webb"/>
    <x v="5"/>
    <x v="1"/>
    <x v="0"/>
    <x v="2"/>
    <x v="0"/>
    <x v="2"/>
    <x v="0"/>
    <x v="1"/>
    <x v="0"/>
    <x v="0"/>
    <x v="1"/>
    <x v="0"/>
    <x v="1"/>
    <x v="1"/>
    <x v="0"/>
    <x v="0"/>
    <x v="1"/>
    <x v="0"/>
    <x v="0"/>
    <x v="0"/>
    <x v="0"/>
    <x v="2"/>
    <x v="1"/>
    <x v="2"/>
    <x v="2"/>
    <x v="3"/>
    <x v="1"/>
    <x v="2"/>
    <x v="2"/>
    <x v="2"/>
    <m/>
    <m/>
    <m/>
    <m/>
    <m/>
    <m/>
  </r>
  <r>
    <x v="0"/>
    <x v="126"/>
    <x v="1"/>
    <s v="Webb"/>
    <x v="5"/>
    <x v="1"/>
    <x v="1"/>
    <x v="1"/>
    <x v="0"/>
    <x v="2"/>
    <x v="0"/>
    <x v="2"/>
    <x v="0"/>
    <x v="0"/>
    <x v="2"/>
    <x v="0"/>
    <x v="2"/>
    <x v="2"/>
    <x v="0"/>
    <x v="0"/>
    <x v="1"/>
    <x v="0"/>
    <x v="0"/>
    <x v="0"/>
    <x v="0"/>
    <x v="2"/>
    <x v="2"/>
    <x v="2"/>
    <x v="2"/>
    <x v="3"/>
    <x v="1"/>
    <x v="2"/>
    <x v="2"/>
    <x v="2"/>
    <m/>
    <m/>
    <m/>
    <m/>
    <m/>
    <m/>
  </r>
  <r>
    <x v="0"/>
    <x v="140"/>
    <x v="1"/>
    <s v="Webb"/>
    <x v="5"/>
    <x v="1"/>
    <x v="1"/>
    <x v="2"/>
    <x v="0"/>
    <x v="0"/>
    <x v="0"/>
    <x v="1"/>
    <x v="0"/>
    <x v="0"/>
    <x v="2"/>
    <x v="0"/>
    <x v="1"/>
    <x v="1"/>
    <x v="0"/>
    <x v="0"/>
    <x v="1"/>
    <x v="0"/>
    <x v="0"/>
    <x v="0"/>
    <x v="0"/>
    <x v="1"/>
    <x v="2"/>
    <x v="1"/>
    <x v="2"/>
    <x v="3"/>
    <x v="1"/>
    <x v="2"/>
    <x v="2"/>
    <x v="2"/>
    <m/>
    <m/>
    <m/>
    <m/>
    <m/>
    <m/>
  </r>
  <r>
    <x v="0"/>
    <x v="7"/>
    <x v="1"/>
    <s v="Webb"/>
    <x v="5"/>
    <x v="1"/>
    <x v="1"/>
    <x v="2"/>
    <x v="0"/>
    <x v="2"/>
    <x v="0"/>
    <x v="1"/>
    <x v="0"/>
    <x v="0"/>
    <x v="2"/>
    <x v="0"/>
    <x v="1"/>
    <x v="1"/>
    <x v="0"/>
    <x v="0"/>
    <x v="1"/>
    <x v="0"/>
    <x v="0"/>
    <x v="0"/>
    <x v="0"/>
    <x v="1"/>
    <x v="1"/>
    <x v="2"/>
    <x v="2"/>
    <x v="3"/>
    <x v="1"/>
    <x v="2"/>
    <x v="2"/>
    <x v="2"/>
    <m/>
    <m/>
    <m/>
    <m/>
    <m/>
    <m/>
  </r>
  <r>
    <x v="0"/>
    <x v="11"/>
    <x v="1"/>
    <s v="Webb"/>
    <x v="5"/>
    <x v="1"/>
    <x v="0"/>
    <x v="2"/>
    <x v="0"/>
    <x v="2"/>
    <x v="0"/>
    <x v="1"/>
    <x v="0"/>
    <x v="0"/>
    <x v="1"/>
    <x v="0"/>
    <x v="1"/>
    <x v="1"/>
    <x v="0"/>
    <x v="0"/>
    <x v="1"/>
    <x v="0"/>
    <x v="0"/>
    <x v="0"/>
    <x v="0"/>
    <x v="0"/>
    <x v="2"/>
    <x v="2"/>
    <x v="2"/>
    <x v="3"/>
    <x v="1"/>
    <x v="2"/>
    <x v="2"/>
    <x v="2"/>
    <m/>
    <m/>
    <m/>
    <m/>
    <m/>
    <m/>
  </r>
  <r>
    <x v="0"/>
    <x v="96"/>
    <x v="1"/>
    <s v="Webb"/>
    <x v="5"/>
    <x v="1"/>
    <x v="0"/>
    <x v="1"/>
    <x v="0"/>
    <x v="1"/>
    <x v="0"/>
    <x v="2"/>
    <x v="0"/>
    <x v="0"/>
    <x v="1"/>
    <x v="0"/>
    <x v="1"/>
    <x v="2"/>
    <x v="0"/>
    <x v="0"/>
    <x v="2"/>
    <x v="0"/>
    <x v="0"/>
    <x v="0"/>
    <x v="0"/>
    <x v="2"/>
    <x v="2"/>
    <x v="2"/>
    <x v="2"/>
    <x v="3"/>
    <x v="1"/>
    <x v="2"/>
    <x v="2"/>
    <x v="2"/>
    <m/>
    <m/>
    <m/>
    <m/>
    <m/>
    <m/>
  </r>
  <r>
    <x v="0"/>
    <x v="114"/>
    <x v="1"/>
    <s v="Webb"/>
    <x v="5"/>
    <x v="1"/>
    <x v="1"/>
    <x v="1"/>
    <x v="0"/>
    <x v="0"/>
    <x v="0"/>
    <x v="1"/>
    <x v="0"/>
    <x v="0"/>
    <x v="3"/>
    <x v="0"/>
    <x v="1"/>
    <x v="2"/>
    <x v="0"/>
    <x v="0"/>
    <x v="1"/>
    <x v="0"/>
    <x v="0"/>
    <x v="0"/>
    <x v="0"/>
    <x v="2"/>
    <x v="2"/>
    <x v="1"/>
    <x v="2"/>
    <x v="3"/>
    <x v="1"/>
    <x v="2"/>
    <x v="2"/>
    <x v="2"/>
    <m/>
    <m/>
    <m/>
    <m/>
    <m/>
    <m/>
  </r>
  <r>
    <x v="0"/>
    <x v="127"/>
    <x v="1"/>
    <s v="Webb"/>
    <x v="5"/>
    <x v="1"/>
    <x v="0"/>
    <x v="1"/>
    <x v="0"/>
    <x v="1"/>
    <x v="0"/>
    <x v="3"/>
    <x v="0"/>
    <x v="0"/>
    <x v="2"/>
    <x v="0"/>
    <x v="2"/>
    <x v="2"/>
    <x v="0"/>
    <x v="0"/>
    <x v="2"/>
    <x v="0"/>
    <x v="0"/>
    <x v="0"/>
    <x v="0"/>
    <x v="2"/>
    <x v="2"/>
    <x v="2"/>
    <x v="2"/>
    <x v="3"/>
    <x v="1"/>
    <x v="2"/>
    <x v="2"/>
    <x v="2"/>
    <m/>
    <m/>
    <m/>
    <m/>
    <m/>
    <m/>
  </r>
  <r>
    <x v="0"/>
    <x v="11"/>
    <x v="1"/>
    <s v="Webb"/>
    <x v="5"/>
    <x v="1"/>
    <x v="1"/>
    <x v="2"/>
    <x v="0"/>
    <x v="2"/>
    <x v="0"/>
    <x v="1"/>
    <x v="0"/>
    <x v="0"/>
    <x v="1"/>
    <x v="0"/>
    <x v="1"/>
    <x v="2"/>
    <x v="0"/>
    <x v="0"/>
    <x v="1"/>
    <x v="0"/>
    <x v="0"/>
    <x v="0"/>
    <x v="0"/>
    <x v="1"/>
    <x v="2"/>
    <x v="2"/>
    <x v="2"/>
    <x v="3"/>
    <x v="1"/>
    <x v="2"/>
    <x v="2"/>
    <x v="2"/>
    <m/>
    <m/>
    <m/>
    <m/>
    <m/>
    <m/>
  </r>
  <r>
    <x v="0"/>
    <x v="96"/>
    <x v="1"/>
    <s v="Webb"/>
    <x v="5"/>
    <x v="1"/>
    <x v="1"/>
    <x v="2"/>
    <x v="0"/>
    <x v="2"/>
    <x v="0"/>
    <x v="0"/>
    <x v="0"/>
    <x v="0"/>
    <x v="1"/>
    <x v="0"/>
    <x v="1"/>
    <x v="1"/>
    <x v="0"/>
    <x v="0"/>
    <x v="1"/>
    <x v="0"/>
    <x v="0"/>
    <x v="0"/>
    <x v="0"/>
    <x v="1"/>
    <x v="1"/>
    <x v="2"/>
    <x v="2"/>
    <x v="3"/>
    <x v="1"/>
    <x v="2"/>
    <x v="2"/>
    <x v="2"/>
    <m/>
    <m/>
    <m/>
    <m/>
    <m/>
    <m/>
  </r>
  <r>
    <x v="0"/>
    <x v="57"/>
    <x v="1"/>
    <s v="Webb"/>
    <x v="5"/>
    <x v="1"/>
    <x v="0"/>
    <x v="1"/>
    <x v="0"/>
    <x v="0"/>
    <x v="0"/>
    <x v="1"/>
    <x v="0"/>
    <x v="0"/>
    <x v="2"/>
    <x v="0"/>
    <x v="2"/>
    <x v="2"/>
    <x v="0"/>
    <x v="0"/>
    <x v="1"/>
    <x v="0"/>
    <x v="0"/>
    <x v="0"/>
    <x v="0"/>
    <x v="2"/>
    <x v="2"/>
    <x v="1"/>
    <x v="2"/>
    <x v="3"/>
    <x v="1"/>
    <x v="2"/>
    <x v="2"/>
    <x v="2"/>
    <m/>
    <m/>
    <m/>
    <m/>
    <m/>
    <m/>
  </r>
  <r>
    <x v="0"/>
    <x v="114"/>
    <x v="1"/>
    <s v="Webb"/>
    <x v="5"/>
    <x v="1"/>
    <x v="1"/>
    <x v="2"/>
    <x v="0"/>
    <x v="1"/>
    <x v="0"/>
    <x v="1"/>
    <x v="0"/>
    <x v="0"/>
    <x v="0"/>
    <x v="0"/>
    <x v="1"/>
    <x v="1"/>
    <x v="0"/>
    <x v="0"/>
    <x v="1"/>
    <x v="0"/>
    <x v="0"/>
    <x v="0"/>
    <x v="0"/>
    <x v="1"/>
    <x v="1"/>
    <x v="2"/>
    <x v="2"/>
    <x v="3"/>
    <x v="1"/>
    <x v="2"/>
    <x v="2"/>
    <x v="2"/>
    <m/>
    <m/>
    <m/>
    <m/>
    <m/>
    <m/>
  </r>
  <r>
    <x v="0"/>
    <x v="119"/>
    <x v="0"/>
    <s v="Webb"/>
    <x v="5"/>
    <x v="1"/>
    <x v="0"/>
    <x v="2"/>
    <x v="0"/>
    <x v="0"/>
    <x v="0"/>
    <x v="1"/>
    <x v="0"/>
    <x v="0"/>
    <x v="1"/>
    <x v="0"/>
    <x v="1"/>
    <x v="1"/>
    <x v="0"/>
    <x v="0"/>
    <x v="1"/>
    <x v="0"/>
    <x v="0"/>
    <x v="0"/>
    <x v="0"/>
    <x v="1"/>
    <x v="1"/>
    <x v="3"/>
    <x v="2"/>
    <x v="3"/>
    <x v="1"/>
    <x v="2"/>
    <x v="2"/>
    <x v="2"/>
    <m/>
    <m/>
    <m/>
    <m/>
    <m/>
    <m/>
  </r>
  <r>
    <x v="0"/>
    <x v="18"/>
    <x v="1"/>
    <s v="Webb"/>
    <x v="5"/>
    <x v="1"/>
    <x v="1"/>
    <x v="2"/>
    <x v="0"/>
    <x v="2"/>
    <x v="0"/>
    <x v="1"/>
    <x v="0"/>
    <x v="0"/>
    <x v="1"/>
    <x v="0"/>
    <x v="1"/>
    <x v="1"/>
    <x v="0"/>
    <x v="0"/>
    <x v="1"/>
    <x v="0"/>
    <x v="0"/>
    <x v="0"/>
    <x v="0"/>
    <x v="1"/>
    <x v="1"/>
    <x v="2"/>
    <x v="2"/>
    <x v="3"/>
    <x v="1"/>
    <x v="2"/>
    <x v="2"/>
    <x v="2"/>
    <m/>
    <m/>
    <m/>
    <m/>
    <m/>
    <m/>
  </r>
  <r>
    <x v="0"/>
    <x v="20"/>
    <x v="1"/>
    <s v="Webb"/>
    <x v="5"/>
    <x v="1"/>
    <x v="1"/>
    <x v="1"/>
    <x v="0"/>
    <x v="1"/>
    <x v="0"/>
    <x v="2"/>
    <x v="0"/>
    <x v="0"/>
    <x v="2"/>
    <x v="0"/>
    <x v="2"/>
    <x v="2"/>
    <x v="0"/>
    <x v="0"/>
    <x v="2"/>
    <x v="0"/>
    <x v="0"/>
    <x v="0"/>
    <x v="0"/>
    <x v="2"/>
    <x v="2"/>
    <x v="2"/>
    <x v="2"/>
    <x v="3"/>
    <x v="1"/>
    <x v="2"/>
    <x v="2"/>
    <x v="2"/>
    <m/>
    <m/>
    <m/>
    <m/>
    <m/>
    <m/>
  </r>
  <r>
    <x v="0"/>
    <x v="4"/>
    <x v="1"/>
    <s v="Webb"/>
    <x v="5"/>
    <x v="1"/>
    <x v="1"/>
    <x v="2"/>
    <x v="0"/>
    <x v="2"/>
    <x v="0"/>
    <x v="1"/>
    <x v="0"/>
    <x v="0"/>
    <x v="2"/>
    <x v="0"/>
    <x v="1"/>
    <x v="1"/>
    <x v="0"/>
    <x v="0"/>
    <x v="1"/>
    <x v="0"/>
    <x v="0"/>
    <x v="0"/>
    <x v="0"/>
    <x v="1"/>
    <x v="1"/>
    <x v="2"/>
    <x v="2"/>
    <x v="3"/>
    <x v="1"/>
    <x v="2"/>
    <x v="2"/>
    <x v="2"/>
    <m/>
    <m/>
    <m/>
    <m/>
    <m/>
    <m/>
  </r>
  <r>
    <x v="0"/>
    <x v="71"/>
    <x v="1"/>
    <s v="Webb"/>
    <x v="5"/>
    <x v="1"/>
    <x v="0"/>
    <x v="1"/>
    <x v="0"/>
    <x v="1"/>
    <x v="0"/>
    <x v="2"/>
    <x v="0"/>
    <x v="0"/>
    <x v="2"/>
    <x v="0"/>
    <x v="2"/>
    <x v="2"/>
    <x v="0"/>
    <x v="0"/>
    <x v="2"/>
    <x v="0"/>
    <x v="0"/>
    <x v="0"/>
    <x v="0"/>
    <x v="2"/>
    <x v="2"/>
    <x v="2"/>
    <x v="2"/>
    <x v="3"/>
    <x v="1"/>
    <x v="2"/>
    <x v="2"/>
    <x v="2"/>
    <m/>
    <m/>
    <m/>
    <m/>
    <m/>
    <m/>
  </r>
  <r>
    <x v="0"/>
    <x v="4"/>
    <x v="1"/>
    <s v="Webb"/>
    <x v="5"/>
    <x v="1"/>
    <x v="1"/>
    <x v="2"/>
    <x v="0"/>
    <x v="2"/>
    <x v="0"/>
    <x v="1"/>
    <x v="0"/>
    <x v="0"/>
    <x v="1"/>
    <x v="0"/>
    <x v="1"/>
    <x v="1"/>
    <x v="0"/>
    <x v="0"/>
    <x v="1"/>
    <x v="0"/>
    <x v="0"/>
    <x v="0"/>
    <x v="0"/>
    <x v="1"/>
    <x v="1"/>
    <x v="2"/>
    <x v="2"/>
    <x v="3"/>
    <x v="1"/>
    <x v="2"/>
    <x v="2"/>
    <x v="2"/>
    <m/>
    <m/>
    <m/>
    <m/>
    <m/>
    <m/>
  </r>
  <r>
    <x v="0"/>
    <x v="67"/>
    <x v="0"/>
    <s v="Webb"/>
    <x v="5"/>
    <x v="1"/>
    <x v="1"/>
    <x v="0"/>
    <x v="0"/>
    <x v="1"/>
    <x v="0"/>
    <x v="2"/>
    <x v="0"/>
    <x v="0"/>
    <x v="0"/>
    <x v="0"/>
    <x v="0"/>
    <x v="0"/>
    <x v="0"/>
    <x v="0"/>
    <x v="0"/>
    <x v="0"/>
    <x v="0"/>
    <x v="0"/>
    <x v="0"/>
    <x v="0"/>
    <x v="0"/>
    <x v="2"/>
    <x v="2"/>
    <x v="3"/>
    <x v="1"/>
    <x v="2"/>
    <x v="2"/>
    <x v="2"/>
    <m/>
    <m/>
    <m/>
    <m/>
    <m/>
    <m/>
  </r>
  <r>
    <x v="0"/>
    <x v="136"/>
    <x v="1"/>
    <s v="Webb"/>
    <x v="5"/>
    <x v="1"/>
    <x v="0"/>
    <x v="2"/>
    <x v="0"/>
    <x v="2"/>
    <x v="0"/>
    <x v="1"/>
    <x v="0"/>
    <x v="0"/>
    <x v="1"/>
    <x v="0"/>
    <x v="1"/>
    <x v="1"/>
    <x v="0"/>
    <x v="0"/>
    <x v="1"/>
    <x v="0"/>
    <x v="0"/>
    <x v="0"/>
    <x v="0"/>
    <x v="1"/>
    <x v="1"/>
    <x v="2"/>
    <x v="2"/>
    <x v="3"/>
    <x v="1"/>
    <x v="2"/>
    <x v="2"/>
    <x v="2"/>
    <m/>
    <m/>
    <m/>
    <m/>
    <m/>
    <m/>
  </r>
  <r>
    <x v="0"/>
    <x v="42"/>
    <x v="0"/>
    <s v="Webb"/>
    <x v="5"/>
    <x v="1"/>
    <x v="1"/>
    <x v="2"/>
    <x v="0"/>
    <x v="2"/>
    <x v="0"/>
    <x v="1"/>
    <x v="0"/>
    <x v="0"/>
    <x v="1"/>
    <x v="0"/>
    <x v="1"/>
    <x v="1"/>
    <x v="0"/>
    <x v="0"/>
    <x v="1"/>
    <x v="0"/>
    <x v="0"/>
    <x v="0"/>
    <x v="0"/>
    <x v="1"/>
    <x v="1"/>
    <x v="2"/>
    <x v="2"/>
    <x v="3"/>
    <x v="1"/>
    <x v="2"/>
    <x v="2"/>
    <x v="2"/>
    <m/>
    <m/>
    <m/>
    <m/>
    <m/>
    <m/>
  </r>
  <r>
    <x v="0"/>
    <x v="28"/>
    <x v="0"/>
    <s v="Webb"/>
    <x v="5"/>
    <x v="1"/>
    <x v="0"/>
    <x v="1"/>
    <x v="0"/>
    <x v="2"/>
    <x v="0"/>
    <x v="1"/>
    <x v="0"/>
    <x v="0"/>
    <x v="1"/>
    <x v="0"/>
    <x v="1"/>
    <x v="1"/>
    <x v="0"/>
    <x v="0"/>
    <x v="1"/>
    <x v="0"/>
    <x v="0"/>
    <x v="0"/>
    <x v="0"/>
    <x v="1"/>
    <x v="1"/>
    <x v="2"/>
    <x v="2"/>
    <x v="3"/>
    <x v="1"/>
    <x v="2"/>
    <x v="2"/>
    <x v="2"/>
    <m/>
    <m/>
    <m/>
    <m/>
    <m/>
    <m/>
  </r>
  <r>
    <x v="0"/>
    <x v="136"/>
    <x v="1"/>
    <s v="Webb"/>
    <x v="5"/>
    <x v="1"/>
    <x v="1"/>
    <x v="2"/>
    <x v="0"/>
    <x v="0"/>
    <x v="0"/>
    <x v="1"/>
    <x v="0"/>
    <x v="0"/>
    <x v="1"/>
    <x v="0"/>
    <x v="2"/>
    <x v="2"/>
    <x v="0"/>
    <x v="0"/>
    <x v="1"/>
    <x v="0"/>
    <x v="0"/>
    <x v="0"/>
    <x v="0"/>
    <x v="2"/>
    <x v="1"/>
    <x v="1"/>
    <x v="2"/>
    <x v="3"/>
    <x v="1"/>
    <x v="2"/>
    <x v="2"/>
    <x v="2"/>
    <m/>
    <m/>
    <m/>
    <m/>
    <m/>
    <m/>
  </r>
  <r>
    <x v="0"/>
    <x v="31"/>
    <x v="0"/>
    <s v="Webb"/>
    <x v="5"/>
    <x v="1"/>
    <x v="0"/>
    <x v="2"/>
    <x v="0"/>
    <x v="0"/>
    <x v="0"/>
    <x v="1"/>
    <x v="0"/>
    <x v="0"/>
    <x v="3"/>
    <x v="0"/>
    <x v="1"/>
    <x v="2"/>
    <x v="0"/>
    <x v="0"/>
    <x v="1"/>
    <x v="0"/>
    <x v="0"/>
    <x v="0"/>
    <x v="0"/>
    <x v="1"/>
    <x v="1"/>
    <x v="1"/>
    <x v="2"/>
    <x v="3"/>
    <x v="1"/>
    <x v="2"/>
    <x v="2"/>
    <x v="2"/>
    <m/>
    <m/>
    <m/>
    <m/>
    <m/>
    <m/>
  </r>
  <r>
    <x v="0"/>
    <x v="11"/>
    <x v="1"/>
    <s v="Webb"/>
    <x v="5"/>
    <x v="1"/>
    <x v="1"/>
    <x v="2"/>
    <x v="0"/>
    <x v="2"/>
    <x v="0"/>
    <x v="2"/>
    <x v="0"/>
    <x v="0"/>
    <x v="1"/>
    <x v="0"/>
    <x v="1"/>
    <x v="2"/>
    <x v="0"/>
    <x v="0"/>
    <x v="1"/>
    <x v="0"/>
    <x v="0"/>
    <x v="0"/>
    <x v="0"/>
    <x v="2"/>
    <x v="2"/>
    <x v="2"/>
    <x v="2"/>
    <x v="3"/>
    <x v="1"/>
    <x v="2"/>
    <x v="2"/>
    <x v="2"/>
    <m/>
    <m/>
    <m/>
    <m/>
    <m/>
    <m/>
  </r>
  <r>
    <x v="0"/>
    <x v="0"/>
    <x v="0"/>
    <s v="Webb"/>
    <x v="5"/>
    <x v="1"/>
    <x v="0"/>
    <x v="1"/>
    <x v="0"/>
    <x v="0"/>
    <x v="0"/>
    <x v="1"/>
    <x v="0"/>
    <x v="0"/>
    <x v="2"/>
    <x v="0"/>
    <x v="2"/>
    <x v="1"/>
    <x v="0"/>
    <x v="0"/>
    <x v="1"/>
    <x v="0"/>
    <x v="0"/>
    <x v="0"/>
    <x v="0"/>
    <x v="1"/>
    <x v="2"/>
    <x v="1"/>
    <x v="2"/>
    <x v="3"/>
    <x v="1"/>
    <x v="2"/>
    <x v="2"/>
    <x v="2"/>
    <m/>
    <m/>
    <m/>
    <m/>
    <m/>
    <m/>
  </r>
  <r>
    <x v="0"/>
    <x v="133"/>
    <x v="1"/>
    <s v="Webb"/>
    <x v="5"/>
    <x v="1"/>
    <x v="1"/>
    <x v="2"/>
    <x v="0"/>
    <x v="0"/>
    <x v="0"/>
    <x v="1"/>
    <x v="0"/>
    <x v="0"/>
    <x v="2"/>
    <x v="0"/>
    <x v="2"/>
    <x v="1"/>
    <x v="0"/>
    <x v="0"/>
    <x v="1"/>
    <x v="0"/>
    <x v="0"/>
    <x v="0"/>
    <x v="0"/>
    <x v="1"/>
    <x v="1"/>
    <x v="1"/>
    <x v="2"/>
    <x v="3"/>
    <x v="1"/>
    <x v="2"/>
    <x v="2"/>
    <x v="2"/>
    <m/>
    <m/>
    <m/>
    <m/>
    <m/>
    <m/>
  </r>
  <r>
    <x v="0"/>
    <x v="57"/>
    <x v="1"/>
    <s v="Webb"/>
    <x v="5"/>
    <x v="1"/>
    <x v="0"/>
    <x v="2"/>
    <x v="0"/>
    <x v="2"/>
    <x v="0"/>
    <x v="1"/>
    <x v="0"/>
    <x v="0"/>
    <x v="1"/>
    <x v="0"/>
    <x v="1"/>
    <x v="1"/>
    <x v="0"/>
    <x v="0"/>
    <x v="1"/>
    <x v="0"/>
    <x v="0"/>
    <x v="0"/>
    <x v="0"/>
    <x v="1"/>
    <x v="1"/>
    <x v="2"/>
    <x v="2"/>
    <x v="3"/>
    <x v="1"/>
    <x v="2"/>
    <x v="2"/>
    <x v="2"/>
    <m/>
    <m/>
    <m/>
    <m/>
    <m/>
    <m/>
  </r>
  <r>
    <x v="0"/>
    <x v="57"/>
    <x v="1"/>
    <s v="Webb"/>
    <x v="5"/>
    <x v="1"/>
    <x v="1"/>
    <x v="2"/>
    <x v="0"/>
    <x v="2"/>
    <x v="0"/>
    <x v="1"/>
    <x v="0"/>
    <x v="0"/>
    <x v="1"/>
    <x v="0"/>
    <x v="1"/>
    <x v="1"/>
    <x v="0"/>
    <x v="0"/>
    <x v="1"/>
    <x v="0"/>
    <x v="0"/>
    <x v="0"/>
    <x v="0"/>
    <x v="1"/>
    <x v="0"/>
    <x v="2"/>
    <x v="2"/>
    <x v="3"/>
    <x v="1"/>
    <x v="2"/>
    <x v="2"/>
    <x v="2"/>
    <m/>
    <m/>
    <m/>
    <m/>
    <m/>
    <m/>
  </r>
  <r>
    <x v="0"/>
    <x v="2"/>
    <x v="1"/>
    <s v="Webb"/>
    <x v="5"/>
    <x v="1"/>
    <x v="1"/>
    <x v="2"/>
    <x v="0"/>
    <x v="0"/>
    <x v="0"/>
    <x v="1"/>
    <x v="0"/>
    <x v="0"/>
    <x v="1"/>
    <x v="0"/>
    <x v="1"/>
    <x v="1"/>
    <x v="0"/>
    <x v="0"/>
    <x v="1"/>
    <x v="0"/>
    <x v="0"/>
    <x v="0"/>
    <x v="0"/>
    <x v="1"/>
    <x v="1"/>
    <x v="1"/>
    <x v="2"/>
    <x v="3"/>
    <x v="1"/>
    <x v="2"/>
    <x v="2"/>
    <x v="2"/>
    <m/>
    <m/>
    <m/>
    <m/>
    <m/>
    <m/>
  </r>
  <r>
    <x v="0"/>
    <x v="49"/>
    <x v="0"/>
    <s v="Webb"/>
    <x v="5"/>
    <x v="1"/>
    <x v="0"/>
    <x v="2"/>
    <x v="0"/>
    <x v="0"/>
    <x v="0"/>
    <x v="1"/>
    <x v="0"/>
    <x v="0"/>
    <x v="1"/>
    <x v="0"/>
    <x v="1"/>
    <x v="1"/>
    <x v="0"/>
    <x v="0"/>
    <x v="1"/>
    <x v="0"/>
    <x v="0"/>
    <x v="0"/>
    <x v="0"/>
    <x v="1"/>
    <x v="1"/>
    <x v="1"/>
    <x v="2"/>
    <x v="3"/>
    <x v="1"/>
    <x v="2"/>
    <x v="2"/>
    <x v="2"/>
    <m/>
    <m/>
    <m/>
    <m/>
    <m/>
    <m/>
  </r>
  <r>
    <x v="0"/>
    <x v="30"/>
    <x v="0"/>
    <s v="Webb"/>
    <x v="5"/>
    <x v="1"/>
    <x v="0"/>
    <x v="2"/>
    <x v="0"/>
    <x v="2"/>
    <x v="0"/>
    <x v="1"/>
    <x v="0"/>
    <x v="0"/>
    <x v="1"/>
    <x v="0"/>
    <x v="1"/>
    <x v="1"/>
    <x v="0"/>
    <x v="0"/>
    <x v="1"/>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141"/>
    <x v="0"/>
    <s v="Webb"/>
    <x v="5"/>
    <x v="1"/>
    <x v="0"/>
    <x v="2"/>
    <x v="0"/>
    <x v="2"/>
    <x v="0"/>
    <x v="2"/>
    <x v="0"/>
    <x v="0"/>
    <x v="1"/>
    <x v="0"/>
    <x v="1"/>
    <x v="2"/>
    <x v="0"/>
    <x v="0"/>
    <x v="1"/>
    <x v="0"/>
    <x v="0"/>
    <x v="0"/>
    <x v="0"/>
    <x v="2"/>
    <x v="1"/>
    <x v="2"/>
    <x v="2"/>
    <x v="3"/>
    <x v="1"/>
    <x v="2"/>
    <x v="2"/>
    <x v="2"/>
    <m/>
    <m/>
    <m/>
    <m/>
    <m/>
    <m/>
  </r>
  <r>
    <x v="0"/>
    <x v="116"/>
    <x v="1"/>
    <s v="Webb"/>
    <x v="5"/>
    <x v="1"/>
    <x v="1"/>
    <x v="1"/>
    <x v="0"/>
    <x v="2"/>
    <x v="0"/>
    <x v="1"/>
    <x v="0"/>
    <x v="0"/>
    <x v="1"/>
    <x v="0"/>
    <x v="1"/>
    <x v="1"/>
    <x v="0"/>
    <x v="0"/>
    <x v="1"/>
    <x v="0"/>
    <x v="0"/>
    <x v="0"/>
    <x v="0"/>
    <x v="1"/>
    <x v="1"/>
    <x v="2"/>
    <x v="2"/>
    <x v="3"/>
    <x v="1"/>
    <x v="2"/>
    <x v="2"/>
    <x v="2"/>
    <m/>
    <m/>
    <m/>
    <m/>
    <m/>
    <m/>
  </r>
  <r>
    <x v="0"/>
    <x v="133"/>
    <x v="1"/>
    <s v="Webb"/>
    <x v="5"/>
    <x v="1"/>
    <x v="1"/>
    <x v="2"/>
    <x v="0"/>
    <x v="0"/>
    <x v="0"/>
    <x v="3"/>
    <x v="0"/>
    <x v="0"/>
    <x v="3"/>
    <x v="0"/>
    <x v="1"/>
    <x v="3"/>
    <x v="0"/>
    <x v="0"/>
    <x v="1"/>
    <x v="0"/>
    <x v="0"/>
    <x v="0"/>
    <x v="0"/>
    <x v="1"/>
    <x v="1"/>
    <x v="1"/>
    <x v="2"/>
    <x v="3"/>
    <x v="1"/>
    <x v="2"/>
    <x v="2"/>
    <x v="2"/>
    <m/>
    <m/>
    <m/>
    <m/>
    <m/>
    <m/>
  </r>
  <r>
    <x v="0"/>
    <x v="130"/>
    <x v="1"/>
    <s v="Webb"/>
    <x v="5"/>
    <x v="1"/>
    <x v="1"/>
    <x v="1"/>
    <x v="0"/>
    <x v="2"/>
    <x v="0"/>
    <x v="2"/>
    <x v="0"/>
    <x v="0"/>
    <x v="2"/>
    <x v="0"/>
    <x v="1"/>
    <x v="2"/>
    <x v="0"/>
    <x v="0"/>
    <x v="2"/>
    <x v="0"/>
    <x v="0"/>
    <x v="0"/>
    <x v="0"/>
    <x v="2"/>
    <x v="3"/>
    <x v="2"/>
    <x v="2"/>
    <x v="3"/>
    <x v="1"/>
    <x v="2"/>
    <x v="2"/>
    <x v="2"/>
    <m/>
    <m/>
    <m/>
    <m/>
    <m/>
    <m/>
  </r>
  <r>
    <x v="0"/>
    <x v="71"/>
    <x v="1"/>
    <s v="Webb"/>
    <x v="5"/>
    <x v="1"/>
    <x v="1"/>
    <x v="1"/>
    <x v="0"/>
    <x v="1"/>
    <x v="0"/>
    <x v="2"/>
    <x v="0"/>
    <x v="0"/>
    <x v="3"/>
    <x v="0"/>
    <x v="2"/>
    <x v="2"/>
    <x v="0"/>
    <x v="0"/>
    <x v="1"/>
    <x v="0"/>
    <x v="0"/>
    <x v="0"/>
    <x v="0"/>
    <x v="2"/>
    <x v="2"/>
    <x v="2"/>
    <x v="2"/>
    <x v="3"/>
    <x v="1"/>
    <x v="2"/>
    <x v="2"/>
    <x v="2"/>
    <m/>
    <m/>
    <m/>
    <m/>
    <m/>
    <m/>
  </r>
  <r>
    <x v="0"/>
    <x v="136"/>
    <x v="1"/>
    <s v="Webb"/>
    <x v="5"/>
    <x v="1"/>
    <x v="1"/>
    <x v="1"/>
    <x v="0"/>
    <x v="2"/>
    <x v="0"/>
    <x v="2"/>
    <x v="0"/>
    <x v="0"/>
    <x v="1"/>
    <x v="0"/>
    <x v="1"/>
    <x v="1"/>
    <x v="0"/>
    <x v="0"/>
    <x v="1"/>
    <x v="0"/>
    <x v="0"/>
    <x v="0"/>
    <x v="0"/>
    <x v="1"/>
    <x v="1"/>
    <x v="2"/>
    <x v="2"/>
    <x v="3"/>
    <x v="1"/>
    <x v="2"/>
    <x v="2"/>
    <x v="2"/>
    <m/>
    <m/>
    <m/>
    <m/>
    <m/>
    <m/>
  </r>
  <r>
    <x v="0"/>
    <x v="68"/>
    <x v="1"/>
    <s v="Webb"/>
    <x v="5"/>
    <x v="1"/>
    <x v="0"/>
    <x v="1"/>
    <x v="0"/>
    <x v="2"/>
    <x v="0"/>
    <x v="1"/>
    <x v="0"/>
    <x v="0"/>
    <x v="3"/>
    <x v="0"/>
    <x v="2"/>
    <x v="2"/>
    <x v="0"/>
    <x v="0"/>
    <x v="1"/>
    <x v="0"/>
    <x v="0"/>
    <x v="0"/>
    <x v="0"/>
    <x v="2"/>
    <x v="1"/>
    <x v="2"/>
    <x v="2"/>
    <x v="3"/>
    <x v="1"/>
    <x v="2"/>
    <x v="2"/>
    <x v="2"/>
    <m/>
    <m/>
    <m/>
    <m/>
    <m/>
    <m/>
  </r>
  <r>
    <x v="0"/>
    <x v="57"/>
    <x v="1"/>
    <s v="Webb"/>
    <x v="5"/>
    <x v="1"/>
    <x v="1"/>
    <x v="2"/>
    <x v="0"/>
    <x v="2"/>
    <x v="0"/>
    <x v="1"/>
    <x v="0"/>
    <x v="0"/>
    <x v="1"/>
    <x v="0"/>
    <x v="1"/>
    <x v="1"/>
    <x v="0"/>
    <x v="0"/>
    <x v="1"/>
    <x v="0"/>
    <x v="0"/>
    <x v="0"/>
    <x v="0"/>
    <x v="1"/>
    <x v="1"/>
    <x v="2"/>
    <x v="2"/>
    <x v="3"/>
    <x v="1"/>
    <x v="2"/>
    <x v="2"/>
    <x v="2"/>
    <m/>
    <m/>
    <m/>
    <m/>
    <m/>
    <m/>
  </r>
  <r>
    <x v="0"/>
    <x v="57"/>
    <x v="1"/>
    <s v="Webb"/>
    <x v="5"/>
    <x v="1"/>
    <x v="1"/>
    <x v="2"/>
    <x v="0"/>
    <x v="2"/>
    <x v="0"/>
    <x v="1"/>
    <x v="0"/>
    <x v="0"/>
    <x v="1"/>
    <x v="0"/>
    <x v="1"/>
    <x v="1"/>
    <x v="0"/>
    <x v="0"/>
    <x v="1"/>
    <x v="0"/>
    <x v="0"/>
    <x v="0"/>
    <x v="0"/>
    <x v="1"/>
    <x v="1"/>
    <x v="2"/>
    <x v="2"/>
    <x v="3"/>
    <x v="1"/>
    <x v="2"/>
    <x v="2"/>
    <x v="2"/>
    <m/>
    <m/>
    <m/>
    <m/>
    <m/>
    <m/>
  </r>
  <r>
    <x v="0"/>
    <x v="55"/>
    <x v="1"/>
    <s v="Webb"/>
    <x v="5"/>
    <x v="1"/>
    <x v="0"/>
    <x v="1"/>
    <x v="0"/>
    <x v="2"/>
    <x v="0"/>
    <x v="1"/>
    <x v="0"/>
    <x v="0"/>
    <x v="1"/>
    <x v="0"/>
    <x v="1"/>
    <x v="1"/>
    <x v="0"/>
    <x v="0"/>
    <x v="1"/>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139"/>
    <x v="0"/>
    <s v="Webb"/>
    <x v="5"/>
    <x v="1"/>
    <x v="0"/>
    <x v="5"/>
    <x v="0"/>
    <x v="0"/>
    <x v="0"/>
    <x v="4"/>
    <x v="0"/>
    <x v="0"/>
    <x v="5"/>
    <x v="0"/>
    <x v="2"/>
    <x v="5"/>
    <x v="0"/>
    <x v="0"/>
    <x v="4"/>
    <x v="0"/>
    <x v="0"/>
    <x v="0"/>
    <x v="0"/>
    <x v="5"/>
    <x v="5"/>
    <x v="1"/>
    <x v="2"/>
    <x v="3"/>
    <x v="1"/>
    <x v="2"/>
    <x v="2"/>
    <x v="2"/>
    <m/>
    <m/>
    <m/>
    <m/>
    <m/>
    <m/>
  </r>
  <r>
    <x v="0"/>
    <x v="101"/>
    <x v="1"/>
    <s v="Webb"/>
    <x v="5"/>
    <x v="1"/>
    <x v="0"/>
    <x v="1"/>
    <x v="0"/>
    <x v="2"/>
    <x v="0"/>
    <x v="1"/>
    <x v="0"/>
    <x v="0"/>
    <x v="2"/>
    <x v="0"/>
    <x v="1"/>
    <x v="1"/>
    <x v="0"/>
    <x v="0"/>
    <x v="1"/>
    <x v="0"/>
    <x v="0"/>
    <x v="0"/>
    <x v="0"/>
    <x v="1"/>
    <x v="1"/>
    <x v="2"/>
    <x v="2"/>
    <x v="3"/>
    <x v="1"/>
    <x v="2"/>
    <x v="2"/>
    <x v="2"/>
    <m/>
    <m/>
    <m/>
    <m/>
    <m/>
    <m/>
  </r>
  <r>
    <x v="0"/>
    <x v="50"/>
    <x v="1"/>
    <s v="Webb"/>
    <x v="5"/>
    <x v="1"/>
    <x v="1"/>
    <x v="2"/>
    <x v="0"/>
    <x v="0"/>
    <x v="0"/>
    <x v="1"/>
    <x v="0"/>
    <x v="0"/>
    <x v="1"/>
    <x v="0"/>
    <x v="1"/>
    <x v="1"/>
    <x v="0"/>
    <x v="0"/>
    <x v="1"/>
    <x v="0"/>
    <x v="0"/>
    <x v="0"/>
    <x v="0"/>
    <x v="1"/>
    <x v="1"/>
    <x v="3"/>
    <x v="2"/>
    <x v="3"/>
    <x v="1"/>
    <x v="2"/>
    <x v="2"/>
    <x v="2"/>
    <m/>
    <m/>
    <m/>
    <m/>
    <m/>
    <m/>
  </r>
  <r>
    <x v="0"/>
    <x v="11"/>
    <x v="1"/>
    <s v="Webb"/>
    <x v="5"/>
    <x v="1"/>
    <x v="1"/>
    <x v="2"/>
    <x v="0"/>
    <x v="2"/>
    <x v="0"/>
    <x v="1"/>
    <x v="0"/>
    <x v="0"/>
    <x v="1"/>
    <x v="0"/>
    <x v="1"/>
    <x v="1"/>
    <x v="0"/>
    <x v="0"/>
    <x v="1"/>
    <x v="0"/>
    <x v="0"/>
    <x v="0"/>
    <x v="0"/>
    <x v="1"/>
    <x v="1"/>
    <x v="2"/>
    <x v="2"/>
    <x v="3"/>
    <x v="1"/>
    <x v="2"/>
    <x v="2"/>
    <x v="2"/>
    <m/>
    <m/>
    <m/>
    <m/>
    <m/>
    <m/>
  </r>
  <r>
    <x v="0"/>
    <x v="130"/>
    <x v="1"/>
    <s v="Webb"/>
    <x v="5"/>
    <x v="1"/>
    <x v="1"/>
    <x v="1"/>
    <x v="0"/>
    <x v="0"/>
    <x v="0"/>
    <x v="0"/>
    <x v="0"/>
    <x v="0"/>
    <x v="0"/>
    <x v="0"/>
    <x v="0"/>
    <x v="1"/>
    <x v="0"/>
    <x v="0"/>
    <x v="0"/>
    <x v="0"/>
    <x v="0"/>
    <x v="0"/>
    <x v="0"/>
    <x v="1"/>
    <x v="1"/>
    <x v="1"/>
    <x v="2"/>
    <x v="3"/>
    <x v="1"/>
    <x v="2"/>
    <x v="2"/>
    <x v="2"/>
    <m/>
    <m/>
    <m/>
    <m/>
    <m/>
    <m/>
  </r>
  <r>
    <x v="0"/>
    <x v="96"/>
    <x v="1"/>
    <s v="Webb"/>
    <x v="5"/>
    <x v="1"/>
    <x v="1"/>
    <x v="1"/>
    <x v="0"/>
    <x v="1"/>
    <x v="0"/>
    <x v="0"/>
    <x v="0"/>
    <x v="0"/>
    <x v="0"/>
    <x v="0"/>
    <x v="0"/>
    <x v="0"/>
    <x v="0"/>
    <x v="0"/>
    <x v="2"/>
    <x v="0"/>
    <x v="0"/>
    <x v="0"/>
    <x v="0"/>
    <x v="1"/>
    <x v="1"/>
    <x v="2"/>
    <x v="2"/>
    <x v="3"/>
    <x v="1"/>
    <x v="2"/>
    <x v="2"/>
    <x v="2"/>
    <m/>
    <m/>
    <m/>
    <m/>
    <m/>
    <m/>
  </r>
  <r>
    <x v="0"/>
    <x v="141"/>
    <x v="0"/>
    <s v="Webb"/>
    <x v="5"/>
    <x v="1"/>
    <x v="0"/>
    <x v="2"/>
    <x v="0"/>
    <x v="2"/>
    <x v="0"/>
    <x v="1"/>
    <x v="0"/>
    <x v="0"/>
    <x v="1"/>
    <x v="0"/>
    <x v="1"/>
    <x v="1"/>
    <x v="0"/>
    <x v="0"/>
    <x v="1"/>
    <x v="0"/>
    <x v="0"/>
    <x v="0"/>
    <x v="0"/>
    <x v="1"/>
    <x v="1"/>
    <x v="2"/>
    <x v="2"/>
    <x v="3"/>
    <x v="1"/>
    <x v="2"/>
    <x v="2"/>
    <x v="2"/>
    <m/>
    <m/>
    <m/>
    <m/>
    <m/>
    <m/>
  </r>
  <r>
    <x v="0"/>
    <x v="141"/>
    <x v="0"/>
    <s v="Webb"/>
    <x v="5"/>
    <x v="1"/>
    <x v="1"/>
    <x v="1"/>
    <x v="0"/>
    <x v="0"/>
    <x v="0"/>
    <x v="1"/>
    <x v="0"/>
    <x v="0"/>
    <x v="1"/>
    <x v="0"/>
    <x v="1"/>
    <x v="1"/>
    <x v="0"/>
    <x v="0"/>
    <x v="1"/>
    <x v="0"/>
    <x v="0"/>
    <x v="0"/>
    <x v="0"/>
    <x v="1"/>
    <x v="1"/>
    <x v="1"/>
    <x v="2"/>
    <x v="3"/>
    <x v="1"/>
    <x v="2"/>
    <x v="2"/>
    <x v="2"/>
    <m/>
    <m/>
    <m/>
    <m/>
    <m/>
    <m/>
  </r>
  <r>
    <x v="0"/>
    <x v="19"/>
    <x v="1"/>
    <s v="Webb"/>
    <x v="5"/>
    <x v="1"/>
    <x v="1"/>
    <x v="1"/>
    <x v="0"/>
    <x v="2"/>
    <x v="0"/>
    <x v="2"/>
    <x v="0"/>
    <x v="0"/>
    <x v="2"/>
    <x v="0"/>
    <x v="2"/>
    <x v="2"/>
    <x v="0"/>
    <x v="0"/>
    <x v="2"/>
    <x v="0"/>
    <x v="0"/>
    <x v="0"/>
    <x v="0"/>
    <x v="2"/>
    <x v="2"/>
    <x v="2"/>
    <x v="2"/>
    <x v="3"/>
    <x v="1"/>
    <x v="2"/>
    <x v="2"/>
    <x v="2"/>
    <m/>
    <m/>
    <m/>
    <m/>
    <m/>
    <m/>
  </r>
  <r>
    <x v="0"/>
    <x v="20"/>
    <x v="1"/>
    <s v="Webb"/>
    <x v="5"/>
    <x v="1"/>
    <x v="3"/>
    <x v="3"/>
    <x v="0"/>
    <x v="0"/>
    <x v="0"/>
    <x v="4"/>
    <x v="0"/>
    <x v="0"/>
    <x v="2"/>
    <x v="0"/>
    <x v="3"/>
    <x v="3"/>
    <x v="0"/>
    <x v="0"/>
    <x v="3"/>
    <x v="0"/>
    <x v="0"/>
    <x v="0"/>
    <x v="0"/>
    <x v="4"/>
    <x v="4"/>
    <x v="1"/>
    <x v="2"/>
    <x v="3"/>
    <x v="1"/>
    <x v="2"/>
    <x v="2"/>
    <x v="2"/>
    <m/>
    <m/>
    <m/>
    <m/>
    <m/>
    <m/>
  </r>
  <r>
    <x v="0"/>
    <x v="20"/>
    <x v="1"/>
    <s v="Webb"/>
    <x v="5"/>
    <x v="1"/>
    <x v="3"/>
    <x v="2"/>
    <x v="0"/>
    <x v="1"/>
    <x v="0"/>
    <x v="2"/>
    <x v="0"/>
    <x v="0"/>
    <x v="1"/>
    <x v="0"/>
    <x v="2"/>
    <x v="1"/>
    <x v="0"/>
    <x v="0"/>
    <x v="2"/>
    <x v="0"/>
    <x v="0"/>
    <x v="0"/>
    <x v="0"/>
    <x v="2"/>
    <x v="2"/>
    <x v="2"/>
    <x v="2"/>
    <x v="3"/>
    <x v="1"/>
    <x v="2"/>
    <x v="2"/>
    <x v="2"/>
    <m/>
    <m/>
    <m/>
    <m/>
    <m/>
    <m/>
  </r>
  <r>
    <x v="0"/>
    <x v="20"/>
    <x v="1"/>
    <s v="Webb"/>
    <x v="5"/>
    <x v="1"/>
    <x v="1"/>
    <x v="1"/>
    <x v="0"/>
    <x v="0"/>
    <x v="0"/>
    <x v="1"/>
    <x v="0"/>
    <x v="0"/>
    <x v="2"/>
    <x v="0"/>
    <x v="2"/>
    <x v="5"/>
    <x v="0"/>
    <x v="0"/>
    <x v="5"/>
    <x v="0"/>
    <x v="0"/>
    <x v="0"/>
    <x v="0"/>
    <x v="4"/>
    <x v="4"/>
    <x v="1"/>
    <x v="2"/>
    <x v="3"/>
    <x v="1"/>
    <x v="2"/>
    <x v="2"/>
    <x v="2"/>
    <m/>
    <m/>
    <m/>
    <m/>
    <m/>
    <m/>
  </r>
  <r>
    <x v="0"/>
    <x v="20"/>
    <x v="1"/>
    <s v="Webb"/>
    <x v="5"/>
    <x v="1"/>
    <x v="0"/>
    <x v="1"/>
    <x v="0"/>
    <x v="4"/>
    <x v="0"/>
    <x v="2"/>
    <x v="0"/>
    <x v="0"/>
    <x v="0"/>
    <x v="0"/>
    <x v="2"/>
    <x v="2"/>
    <x v="0"/>
    <x v="0"/>
    <x v="5"/>
    <x v="0"/>
    <x v="0"/>
    <x v="0"/>
    <x v="0"/>
    <x v="2"/>
    <x v="4"/>
    <x v="2"/>
    <x v="2"/>
    <x v="3"/>
    <x v="1"/>
    <x v="2"/>
    <x v="2"/>
    <x v="2"/>
    <m/>
    <m/>
    <m/>
    <m/>
    <m/>
    <m/>
  </r>
  <r>
    <x v="0"/>
    <x v="50"/>
    <x v="1"/>
    <s v="Webb"/>
    <x v="5"/>
    <x v="1"/>
    <x v="0"/>
    <x v="4"/>
    <x v="0"/>
    <x v="0"/>
    <x v="0"/>
    <x v="3"/>
    <x v="0"/>
    <x v="0"/>
    <x v="3"/>
    <x v="0"/>
    <x v="3"/>
    <x v="3"/>
    <x v="0"/>
    <x v="0"/>
    <x v="3"/>
    <x v="0"/>
    <x v="0"/>
    <x v="0"/>
    <x v="0"/>
    <x v="4"/>
    <x v="4"/>
    <x v="3"/>
    <x v="2"/>
    <x v="3"/>
    <x v="1"/>
    <x v="2"/>
    <x v="2"/>
    <x v="2"/>
    <m/>
    <m/>
    <m/>
    <m/>
    <m/>
    <m/>
  </r>
  <r>
    <x v="0"/>
    <x v="19"/>
    <x v="1"/>
    <s v="Webb"/>
    <x v="5"/>
    <x v="1"/>
    <x v="0"/>
    <x v="2"/>
    <x v="0"/>
    <x v="2"/>
    <x v="0"/>
    <x v="1"/>
    <x v="0"/>
    <x v="0"/>
    <x v="1"/>
    <x v="0"/>
    <x v="1"/>
    <x v="1"/>
    <x v="0"/>
    <x v="0"/>
    <x v="1"/>
    <x v="0"/>
    <x v="0"/>
    <x v="0"/>
    <x v="0"/>
    <x v="1"/>
    <x v="1"/>
    <x v="2"/>
    <x v="2"/>
    <x v="3"/>
    <x v="1"/>
    <x v="2"/>
    <x v="2"/>
    <x v="2"/>
    <m/>
    <m/>
    <m/>
    <m/>
    <m/>
    <m/>
  </r>
  <r>
    <x v="0"/>
    <x v="20"/>
    <x v="1"/>
    <s v="Webb"/>
    <x v="5"/>
    <x v="1"/>
    <x v="0"/>
    <x v="1"/>
    <x v="0"/>
    <x v="5"/>
    <x v="0"/>
    <x v="4"/>
    <x v="0"/>
    <x v="0"/>
    <x v="4"/>
    <x v="0"/>
    <x v="2"/>
    <x v="5"/>
    <x v="0"/>
    <x v="0"/>
    <x v="2"/>
    <x v="0"/>
    <x v="0"/>
    <x v="0"/>
    <x v="0"/>
    <x v="2"/>
    <x v="4"/>
    <x v="2"/>
    <x v="2"/>
    <x v="3"/>
    <x v="1"/>
    <x v="2"/>
    <x v="2"/>
    <x v="2"/>
    <m/>
    <m/>
    <m/>
    <m/>
    <m/>
    <m/>
  </r>
  <r>
    <x v="0"/>
    <x v="19"/>
    <x v="1"/>
    <s v="Webb"/>
    <x v="5"/>
    <x v="1"/>
    <x v="0"/>
    <x v="1"/>
    <x v="0"/>
    <x v="1"/>
    <x v="0"/>
    <x v="2"/>
    <x v="0"/>
    <x v="0"/>
    <x v="2"/>
    <x v="0"/>
    <x v="2"/>
    <x v="2"/>
    <x v="0"/>
    <x v="0"/>
    <x v="2"/>
    <x v="0"/>
    <x v="0"/>
    <x v="0"/>
    <x v="0"/>
    <x v="2"/>
    <x v="2"/>
    <x v="2"/>
    <x v="2"/>
    <x v="3"/>
    <x v="1"/>
    <x v="2"/>
    <x v="2"/>
    <x v="2"/>
    <m/>
    <m/>
    <m/>
    <m/>
    <m/>
    <m/>
  </r>
  <r>
    <x v="0"/>
    <x v="19"/>
    <x v="1"/>
    <s v="Webb"/>
    <x v="5"/>
    <x v="1"/>
    <x v="1"/>
    <x v="1"/>
    <x v="0"/>
    <x v="5"/>
    <x v="0"/>
    <x v="2"/>
    <x v="0"/>
    <x v="0"/>
    <x v="2"/>
    <x v="0"/>
    <x v="2"/>
    <x v="2"/>
    <x v="0"/>
    <x v="0"/>
    <x v="2"/>
    <x v="0"/>
    <x v="0"/>
    <x v="0"/>
    <x v="0"/>
    <x v="2"/>
    <x v="2"/>
    <x v="2"/>
    <x v="2"/>
    <x v="3"/>
    <x v="1"/>
    <x v="2"/>
    <x v="2"/>
    <x v="2"/>
    <m/>
    <m/>
    <m/>
    <m/>
    <m/>
    <m/>
  </r>
  <r>
    <x v="0"/>
    <x v="19"/>
    <x v="1"/>
    <s v="Webb"/>
    <x v="5"/>
    <x v="1"/>
    <x v="3"/>
    <x v="3"/>
    <x v="0"/>
    <x v="1"/>
    <x v="0"/>
    <x v="4"/>
    <x v="0"/>
    <x v="0"/>
    <x v="4"/>
    <x v="0"/>
    <x v="2"/>
    <x v="4"/>
    <x v="0"/>
    <x v="0"/>
    <x v="2"/>
    <x v="0"/>
    <x v="0"/>
    <x v="0"/>
    <x v="0"/>
    <x v="2"/>
    <x v="4"/>
    <x v="2"/>
    <x v="2"/>
    <x v="3"/>
    <x v="1"/>
    <x v="2"/>
    <x v="2"/>
    <x v="2"/>
    <m/>
    <m/>
    <m/>
    <m/>
    <m/>
    <m/>
  </r>
  <r>
    <x v="0"/>
    <x v="137"/>
    <x v="0"/>
    <s v="Webb"/>
    <x v="5"/>
    <x v="1"/>
    <x v="1"/>
    <x v="1"/>
    <x v="0"/>
    <x v="1"/>
    <x v="0"/>
    <x v="0"/>
    <x v="0"/>
    <x v="0"/>
    <x v="2"/>
    <x v="0"/>
    <x v="2"/>
    <x v="2"/>
    <x v="0"/>
    <x v="0"/>
    <x v="2"/>
    <x v="0"/>
    <x v="0"/>
    <x v="0"/>
    <x v="0"/>
    <x v="2"/>
    <x v="2"/>
    <x v="2"/>
    <x v="2"/>
    <x v="3"/>
    <x v="1"/>
    <x v="2"/>
    <x v="2"/>
    <x v="2"/>
    <m/>
    <m/>
    <m/>
    <m/>
    <m/>
    <m/>
  </r>
  <r>
    <x v="0"/>
    <x v="60"/>
    <x v="0"/>
    <s v="Webb"/>
    <x v="5"/>
    <x v="1"/>
    <x v="1"/>
    <x v="2"/>
    <x v="0"/>
    <x v="2"/>
    <x v="0"/>
    <x v="1"/>
    <x v="0"/>
    <x v="0"/>
    <x v="1"/>
    <x v="0"/>
    <x v="1"/>
    <x v="1"/>
    <x v="0"/>
    <x v="0"/>
    <x v="1"/>
    <x v="0"/>
    <x v="0"/>
    <x v="0"/>
    <x v="0"/>
    <x v="1"/>
    <x v="1"/>
    <x v="2"/>
    <x v="2"/>
    <x v="3"/>
    <x v="1"/>
    <x v="2"/>
    <x v="2"/>
    <x v="2"/>
    <m/>
    <m/>
    <m/>
    <m/>
    <m/>
    <m/>
  </r>
  <r>
    <x v="0"/>
    <x v="60"/>
    <x v="0"/>
    <s v="Webb"/>
    <x v="5"/>
    <x v="1"/>
    <x v="1"/>
    <x v="2"/>
    <x v="0"/>
    <x v="2"/>
    <x v="0"/>
    <x v="1"/>
    <x v="0"/>
    <x v="0"/>
    <x v="1"/>
    <x v="0"/>
    <x v="1"/>
    <x v="1"/>
    <x v="0"/>
    <x v="0"/>
    <x v="1"/>
    <x v="0"/>
    <x v="0"/>
    <x v="0"/>
    <x v="0"/>
    <x v="1"/>
    <x v="1"/>
    <x v="2"/>
    <x v="2"/>
    <x v="3"/>
    <x v="1"/>
    <x v="2"/>
    <x v="2"/>
    <x v="2"/>
    <m/>
    <m/>
    <m/>
    <m/>
    <m/>
    <m/>
  </r>
  <r>
    <x v="0"/>
    <x v="11"/>
    <x v="1"/>
    <s v="Webb"/>
    <x v="5"/>
    <x v="1"/>
    <x v="1"/>
    <x v="1"/>
    <x v="0"/>
    <x v="1"/>
    <x v="0"/>
    <x v="2"/>
    <x v="0"/>
    <x v="0"/>
    <x v="2"/>
    <x v="0"/>
    <x v="2"/>
    <x v="2"/>
    <x v="0"/>
    <x v="0"/>
    <x v="2"/>
    <x v="0"/>
    <x v="0"/>
    <x v="0"/>
    <x v="0"/>
    <x v="2"/>
    <x v="2"/>
    <x v="2"/>
    <x v="2"/>
    <x v="3"/>
    <x v="1"/>
    <x v="2"/>
    <x v="2"/>
    <x v="2"/>
    <m/>
    <m/>
    <m/>
    <m/>
    <m/>
    <m/>
  </r>
  <r>
    <x v="0"/>
    <x v="143"/>
    <x v="0"/>
    <s v="Webb"/>
    <x v="5"/>
    <x v="1"/>
    <x v="0"/>
    <x v="2"/>
    <x v="0"/>
    <x v="2"/>
    <x v="0"/>
    <x v="1"/>
    <x v="0"/>
    <x v="0"/>
    <x v="1"/>
    <x v="0"/>
    <x v="1"/>
    <x v="1"/>
    <x v="0"/>
    <x v="0"/>
    <x v="1"/>
    <x v="0"/>
    <x v="0"/>
    <x v="0"/>
    <x v="0"/>
    <x v="1"/>
    <x v="1"/>
    <x v="2"/>
    <x v="2"/>
    <x v="3"/>
    <x v="1"/>
    <x v="2"/>
    <x v="2"/>
    <x v="2"/>
    <m/>
    <m/>
    <m/>
    <m/>
    <m/>
    <m/>
  </r>
  <r>
    <x v="0"/>
    <x v="143"/>
    <x v="0"/>
    <s v="Webb"/>
    <x v="5"/>
    <x v="1"/>
    <x v="1"/>
    <x v="2"/>
    <x v="0"/>
    <x v="2"/>
    <x v="0"/>
    <x v="1"/>
    <x v="0"/>
    <x v="0"/>
    <x v="1"/>
    <x v="0"/>
    <x v="1"/>
    <x v="1"/>
    <x v="0"/>
    <x v="0"/>
    <x v="1"/>
    <x v="0"/>
    <x v="0"/>
    <x v="0"/>
    <x v="0"/>
    <x v="1"/>
    <x v="1"/>
    <x v="2"/>
    <x v="2"/>
    <x v="3"/>
    <x v="1"/>
    <x v="2"/>
    <x v="2"/>
    <x v="2"/>
    <m/>
    <m/>
    <m/>
    <m/>
    <m/>
    <m/>
  </r>
  <r>
    <x v="0"/>
    <x v="34"/>
    <x v="0"/>
    <s v="Webb"/>
    <x v="5"/>
    <x v="1"/>
    <x v="0"/>
    <x v="2"/>
    <x v="0"/>
    <x v="2"/>
    <x v="0"/>
    <x v="1"/>
    <x v="0"/>
    <x v="0"/>
    <x v="1"/>
    <x v="0"/>
    <x v="1"/>
    <x v="1"/>
    <x v="0"/>
    <x v="0"/>
    <x v="1"/>
    <x v="0"/>
    <x v="0"/>
    <x v="0"/>
    <x v="0"/>
    <x v="1"/>
    <x v="1"/>
    <x v="2"/>
    <x v="2"/>
    <x v="3"/>
    <x v="1"/>
    <x v="2"/>
    <x v="2"/>
    <x v="2"/>
    <m/>
    <m/>
    <m/>
    <m/>
    <m/>
    <m/>
  </r>
  <r>
    <x v="0"/>
    <x v="34"/>
    <x v="0"/>
    <s v="Webb"/>
    <x v="5"/>
    <x v="1"/>
    <x v="1"/>
    <x v="2"/>
    <x v="0"/>
    <x v="2"/>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48"/>
    <x v="0"/>
    <s v="Webb"/>
    <x v="5"/>
    <x v="1"/>
    <x v="1"/>
    <x v="2"/>
    <x v="0"/>
    <x v="2"/>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138"/>
    <x v="0"/>
    <s v="Webb"/>
    <x v="5"/>
    <x v="1"/>
    <x v="0"/>
    <x v="5"/>
    <x v="0"/>
    <x v="0"/>
    <x v="0"/>
    <x v="5"/>
    <x v="0"/>
    <x v="0"/>
    <x v="5"/>
    <x v="0"/>
    <x v="4"/>
    <x v="4"/>
    <x v="0"/>
    <x v="0"/>
    <x v="4"/>
    <x v="0"/>
    <x v="0"/>
    <x v="0"/>
    <x v="0"/>
    <x v="5"/>
    <x v="5"/>
    <x v="1"/>
    <x v="2"/>
    <x v="3"/>
    <x v="1"/>
    <x v="2"/>
    <x v="2"/>
    <x v="2"/>
    <m/>
    <m/>
    <m/>
    <m/>
    <m/>
    <m/>
  </r>
  <r>
    <x v="0"/>
    <x v="138"/>
    <x v="0"/>
    <s v="Webb"/>
    <x v="5"/>
    <x v="1"/>
    <x v="1"/>
    <x v="5"/>
    <x v="0"/>
    <x v="0"/>
    <x v="0"/>
    <x v="5"/>
    <x v="0"/>
    <x v="0"/>
    <x v="5"/>
    <x v="0"/>
    <x v="4"/>
    <x v="4"/>
    <x v="0"/>
    <x v="0"/>
    <x v="4"/>
    <x v="0"/>
    <x v="0"/>
    <x v="0"/>
    <x v="0"/>
    <x v="5"/>
    <x v="5"/>
    <x v="1"/>
    <x v="2"/>
    <x v="3"/>
    <x v="1"/>
    <x v="2"/>
    <x v="2"/>
    <x v="2"/>
    <m/>
    <m/>
    <m/>
    <m/>
    <m/>
    <m/>
  </r>
  <r>
    <x v="0"/>
    <x v="59"/>
    <x v="1"/>
    <s v="Webb"/>
    <x v="5"/>
    <x v="1"/>
    <x v="1"/>
    <x v="5"/>
    <x v="0"/>
    <x v="0"/>
    <x v="0"/>
    <x v="5"/>
    <x v="0"/>
    <x v="0"/>
    <x v="5"/>
    <x v="0"/>
    <x v="4"/>
    <x v="4"/>
    <x v="0"/>
    <x v="0"/>
    <x v="4"/>
    <x v="0"/>
    <x v="0"/>
    <x v="0"/>
    <x v="0"/>
    <x v="5"/>
    <x v="5"/>
    <x v="1"/>
    <x v="2"/>
    <x v="3"/>
    <x v="1"/>
    <x v="2"/>
    <x v="2"/>
    <x v="2"/>
    <m/>
    <m/>
    <m/>
    <m/>
    <m/>
    <m/>
  </r>
  <r>
    <x v="0"/>
    <x v="74"/>
    <x v="1"/>
    <s v="Webb"/>
    <x v="5"/>
    <x v="1"/>
    <x v="0"/>
    <x v="5"/>
    <x v="0"/>
    <x v="0"/>
    <x v="0"/>
    <x v="5"/>
    <x v="0"/>
    <x v="0"/>
    <x v="5"/>
    <x v="0"/>
    <x v="4"/>
    <x v="4"/>
    <x v="0"/>
    <x v="0"/>
    <x v="4"/>
    <x v="0"/>
    <x v="0"/>
    <x v="0"/>
    <x v="0"/>
    <x v="5"/>
    <x v="5"/>
    <x v="1"/>
    <x v="2"/>
    <x v="3"/>
    <x v="1"/>
    <x v="2"/>
    <x v="2"/>
    <x v="2"/>
    <m/>
    <m/>
    <m/>
    <m/>
    <m/>
    <m/>
  </r>
  <r>
    <x v="0"/>
    <x v="0"/>
    <x v="0"/>
    <s v="Webb"/>
    <x v="5"/>
    <x v="1"/>
    <x v="0"/>
    <x v="2"/>
    <x v="0"/>
    <x v="2"/>
    <x v="0"/>
    <x v="1"/>
    <x v="0"/>
    <x v="0"/>
    <x v="1"/>
    <x v="0"/>
    <x v="1"/>
    <x v="1"/>
    <x v="0"/>
    <x v="0"/>
    <x v="1"/>
    <x v="0"/>
    <x v="0"/>
    <x v="0"/>
    <x v="0"/>
    <x v="1"/>
    <x v="1"/>
    <x v="2"/>
    <x v="2"/>
    <x v="3"/>
    <x v="1"/>
    <x v="2"/>
    <x v="2"/>
    <x v="2"/>
    <m/>
    <m/>
    <m/>
    <m/>
    <m/>
    <m/>
  </r>
  <r>
    <x v="0"/>
    <x v="119"/>
    <x v="0"/>
    <s v="Webb"/>
    <x v="5"/>
    <x v="1"/>
    <x v="0"/>
    <x v="5"/>
    <x v="0"/>
    <x v="0"/>
    <x v="0"/>
    <x v="5"/>
    <x v="0"/>
    <x v="0"/>
    <x v="5"/>
    <x v="0"/>
    <x v="4"/>
    <x v="4"/>
    <x v="0"/>
    <x v="0"/>
    <x v="4"/>
    <x v="0"/>
    <x v="0"/>
    <x v="0"/>
    <x v="0"/>
    <x v="5"/>
    <x v="5"/>
    <x v="1"/>
    <x v="2"/>
    <x v="3"/>
    <x v="1"/>
    <x v="2"/>
    <x v="2"/>
    <x v="2"/>
    <m/>
    <m/>
    <m/>
    <m/>
    <m/>
    <m/>
  </r>
  <r>
    <x v="0"/>
    <x v="138"/>
    <x v="0"/>
    <s v="Webb"/>
    <x v="5"/>
    <x v="1"/>
    <x v="0"/>
    <x v="5"/>
    <x v="0"/>
    <x v="0"/>
    <x v="0"/>
    <x v="5"/>
    <x v="0"/>
    <x v="0"/>
    <x v="5"/>
    <x v="0"/>
    <x v="4"/>
    <x v="4"/>
    <x v="0"/>
    <x v="0"/>
    <x v="4"/>
    <x v="0"/>
    <x v="0"/>
    <x v="0"/>
    <x v="0"/>
    <x v="5"/>
    <x v="5"/>
    <x v="1"/>
    <x v="2"/>
    <x v="3"/>
    <x v="1"/>
    <x v="2"/>
    <x v="2"/>
    <x v="2"/>
    <m/>
    <m/>
    <m/>
    <m/>
    <m/>
    <m/>
  </r>
  <r>
    <x v="0"/>
    <x v="119"/>
    <x v="0"/>
    <s v="Webb"/>
    <x v="5"/>
    <x v="1"/>
    <x v="0"/>
    <x v="5"/>
    <x v="0"/>
    <x v="0"/>
    <x v="0"/>
    <x v="5"/>
    <x v="0"/>
    <x v="0"/>
    <x v="5"/>
    <x v="0"/>
    <x v="4"/>
    <x v="4"/>
    <x v="0"/>
    <x v="0"/>
    <x v="4"/>
    <x v="0"/>
    <x v="0"/>
    <x v="0"/>
    <x v="0"/>
    <x v="5"/>
    <x v="5"/>
    <x v="1"/>
    <x v="2"/>
    <x v="3"/>
    <x v="1"/>
    <x v="2"/>
    <x v="2"/>
    <x v="2"/>
    <m/>
    <m/>
    <m/>
    <m/>
    <m/>
    <m/>
  </r>
  <r>
    <x v="0"/>
    <x v="119"/>
    <x v="0"/>
    <s v="Webb"/>
    <x v="5"/>
    <x v="1"/>
    <x v="0"/>
    <x v="5"/>
    <x v="0"/>
    <x v="0"/>
    <x v="0"/>
    <x v="5"/>
    <x v="0"/>
    <x v="0"/>
    <x v="5"/>
    <x v="0"/>
    <x v="4"/>
    <x v="4"/>
    <x v="0"/>
    <x v="0"/>
    <x v="4"/>
    <x v="0"/>
    <x v="0"/>
    <x v="0"/>
    <x v="0"/>
    <x v="5"/>
    <x v="5"/>
    <x v="1"/>
    <x v="2"/>
    <x v="3"/>
    <x v="1"/>
    <x v="2"/>
    <x v="2"/>
    <x v="2"/>
    <m/>
    <m/>
    <m/>
    <m/>
    <m/>
    <m/>
  </r>
  <r>
    <x v="0"/>
    <x v="130"/>
    <x v="1"/>
    <s v="Webb"/>
    <x v="5"/>
    <x v="1"/>
    <x v="1"/>
    <x v="3"/>
    <x v="0"/>
    <x v="0"/>
    <x v="0"/>
    <x v="2"/>
    <x v="0"/>
    <x v="0"/>
    <x v="3"/>
    <x v="0"/>
    <x v="2"/>
    <x v="2"/>
    <x v="0"/>
    <x v="0"/>
    <x v="2"/>
    <x v="0"/>
    <x v="0"/>
    <x v="0"/>
    <x v="0"/>
    <x v="2"/>
    <x v="4"/>
    <x v="1"/>
    <x v="2"/>
    <x v="3"/>
    <x v="1"/>
    <x v="2"/>
    <x v="2"/>
    <x v="2"/>
    <m/>
    <m/>
    <m/>
    <m/>
    <m/>
    <m/>
  </r>
  <r>
    <x v="0"/>
    <x v="0"/>
    <x v="0"/>
    <s v="Webb"/>
    <x v="5"/>
    <x v="1"/>
    <x v="0"/>
    <x v="2"/>
    <x v="0"/>
    <x v="2"/>
    <x v="0"/>
    <x v="1"/>
    <x v="0"/>
    <x v="0"/>
    <x v="1"/>
    <x v="0"/>
    <x v="1"/>
    <x v="1"/>
    <x v="0"/>
    <x v="0"/>
    <x v="1"/>
    <x v="0"/>
    <x v="0"/>
    <x v="0"/>
    <x v="0"/>
    <x v="1"/>
    <x v="1"/>
    <x v="2"/>
    <x v="2"/>
    <x v="3"/>
    <x v="1"/>
    <x v="2"/>
    <x v="2"/>
    <x v="2"/>
    <m/>
    <m/>
    <m/>
    <m/>
    <m/>
    <m/>
  </r>
  <r>
    <x v="0"/>
    <x v="112"/>
    <x v="1"/>
    <s v="Webb"/>
    <x v="5"/>
    <x v="1"/>
    <x v="0"/>
    <x v="1"/>
    <x v="0"/>
    <x v="0"/>
    <x v="0"/>
    <x v="1"/>
    <x v="0"/>
    <x v="0"/>
    <x v="2"/>
    <x v="0"/>
    <x v="2"/>
    <x v="2"/>
    <x v="0"/>
    <x v="0"/>
    <x v="2"/>
    <x v="0"/>
    <x v="0"/>
    <x v="0"/>
    <x v="0"/>
    <x v="1"/>
    <x v="2"/>
    <x v="1"/>
    <x v="2"/>
    <x v="3"/>
    <x v="1"/>
    <x v="2"/>
    <x v="2"/>
    <x v="2"/>
    <m/>
    <m/>
    <m/>
    <m/>
    <m/>
    <m/>
  </r>
  <r>
    <x v="0"/>
    <x v="132"/>
    <x v="0"/>
    <s v="Webb"/>
    <x v="5"/>
    <x v="1"/>
    <x v="1"/>
    <x v="1"/>
    <x v="0"/>
    <x v="2"/>
    <x v="0"/>
    <x v="1"/>
    <x v="0"/>
    <x v="0"/>
    <x v="2"/>
    <x v="0"/>
    <x v="1"/>
    <x v="2"/>
    <x v="0"/>
    <x v="0"/>
    <x v="1"/>
    <x v="0"/>
    <x v="0"/>
    <x v="0"/>
    <x v="0"/>
    <x v="1"/>
    <x v="0"/>
    <x v="2"/>
    <x v="2"/>
    <x v="3"/>
    <x v="1"/>
    <x v="2"/>
    <x v="2"/>
    <x v="2"/>
    <m/>
    <m/>
    <m/>
    <m/>
    <m/>
    <m/>
  </r>
  <r>
    <x v="0"/>
    <x v="60"/>
    <x v="0"/>
    <s v="Webb"/>
    <x v="5"/>
    <x v="1"/>
    <x v="1"/>
    <x v="1"/>
    <x v="0"/>
    <x v="2"/>
    <x v="0"/>
    <x v="1"/>
    <x v="0"/>
    <x v="0"/>
    <x v="2"/>
    <x v="0"/>
    <x v="2"/>
    <x v="2"/>
    <x v="0"/>
    <x v="0"/>
    <x v="1"/>
    <x v="0"/>
    <x v="0"/>
    <x v="0"/>
    <x v="0"/>
    <x v="2"/>
    <x v="1"/>
    <x v="2"/>
    <x v="2"/>
    <x v="3"/>
    <x v="1"/>
    <x v="2"/>
    <x v="2"/>
    <x v="2"/>
    <m/>
    <m/>
    <m/>
    <m/>
    <m/>
    <m/>
  </r>
  <r>
    <x v="0"/>
    <x v="57"/>
    <x v="1"/>
    <s v="Webb"/>
    <x v="5"/>
    <x v="1"/>
    <x v="0"/>
    <x v="2"/>
    <x v="0"/>
    <x v="2"/>
    <x v="0"/>
    <x v="1"/>
    <x v="0"/>
    <x v="0"/>
    <x v="1"/>
    <x v="0"/>
    <x v="1"/>
    <x v="1"/>
    <x v="0"/>
    <x v="0"/>
    <x v="1"/>
    <x v="0"/>
    <x v="0"/>
    <x v="0"/>
    <x v="0"/>
    <x v="1"/>
    <x v="1"/>
    <x v="2"/>
    <x v="2"/>
    <x v="3"/>
    <x v="1"/>
    <x v="2"/>
    <x v="2"/>
    <x v="2"/>
    <m/>
    <m/>
    <m/>
    <m/>
    <m/>
    <m/>
  </r>
  <r>
    <x v="0"/>
    <x v="58"/>
    <x v="1"/>
    <s v="Webb"/>
    <x v="5"/>
    <x v="1"/>
    <x v="1"/>
    <x v="1"/>
    <x v="0"/>
    <x v="2"/>
    <x v="0"/>
    <x v="2"/>
    <x v="0"/>
    <x v="0"/>
    <x v="2"/>
    <x v="0"/>
    <x v="1"/>
    <x v="2"/>
    <x v="0"/>
    <x v="0"/>
    <x v="1"/>
    <x v="0"/>
    <x v="0"/>
    <x v="0"/>
    <x v="0"/>
    <x v="2"/>
    <x v="2"/>
    <x v="2"/>
    <x v="2"/>
    <x v="3"/>
    <x v="1"/>
    <x v="2"/>
    <x v="2"/>
    <x v="2"/>
    <m/>
    <m/>
    <m/>
    <m/>
    <m/>
    <m/>
  </r>
  <r>
    <x v="0"/>
    <x v="68"/>
    <x v="1"/>
    <s v="Webb"/>
    <x v="5"/>
    <x v="1"/>
    <x v="0"/>
    <x v="1"/>
    <x v="0"/>
    <x v="2"/>
    <x v="0"/>
    <x v="2"/>
    <x v="0"/>
    <x v="0"/>
    <x v="2"/>
    <x v="0"/>
    <x v="2"/>
    <x v="2"/>
    <x v="0"/>
    <x v="0"/>
    <x v="2"/>
    <x v="0"/>
    <x v="0"/>
    <x v="0"/>
    <x v="0"/>
    <x v="2"/>
    <x v="1"/>
    <x v="2"/>
    <x v="2"/>
    <x v="3"/>
    <x v="1"/>
    <x v="2"/>
    <x v="2"/>
    <x v="2"/>
    <m/>
    <m/>
    <m/>
    <m/>
    <m/>
    <m/>
  </r>
  <r>
    <x v="0"/>
    <x v="50"/>
    <x v="1"/>
    <s v="Webb"/>
    <x v="5"/>
    <x v="1"/>
    <x v="0"/>
    <x v="2"/>
    <x v="0"/>
    <x v="2"/>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92"/>
    <x v="1"/>
    <s v="Webb"/>
    <x v="5"/>
    <x v="1"/>
    <x v="0"/>
    <x v="0"/>
    <x v="0"/>
    <x v="0"/>
    <x v="0"/>
    <x v="0"/>
    <x v="0"/>
    <x v="0"/>
    <x v="1"/>
    <x v="0"/>
    <x v="0"/>
    <x v="0"/>
    <x v="0"/>
    <x v="0"/>
    <x v="1"/>
    <x v="0"/>
    <x v="0"/>
    <x v="0"/>
    <x v="0"/>
    <x v="1"/>
    <x v="1"/>
    <x v="3"/>
    <x v="2"/>
    <x v="3"/>
    <x v="1"/>
    <x v="2"/>
    <x v="2"/>
    <x v="2"/>
    <m/>
    <m/>
    <m/>
    <m/>
    <m/>
    <m/>
  </r>
  <r>
    <x v="0"/>
    <x v="69"/>
    <x v="0"/>
    <s v="Webb"/>
    <x v="5"/>
    <x v="1"/>
    <x v="1"/>
    <x v="2"/>
    <x v="0"/>
    <x v="2"/>
    <x v="0"/>
    <x v="1"/>
    <x v="0"/>
    <x v="0"/>
    <x v="1"/>
    <x v="0"/>
    <x v="1"/>
    <x v="1"/>
    <x v="0"/>
    <x v="0"/>
    <x v="1"/>
    <x v="0"/>
    <x v="0"/>
    <x v="0"/>
    <x v="0"/>
    <x v="1"/>
    <x v="1"/>
    <x v="2"/>
    <x v="2"/>
    <x v="3"/>
    <x v="1"/>
    <x v="2"/>
    <x v="2"/>
    <x v="2"/>
    <m/>
    <m/>
    <m/>
    <m/>
    <m/>
    <m/>
  </r>
  <r>
    <x v="0"/>
    <x v="112"/>
    <x v="1"/>
    <s v="Webb"/>
    <x v="5"/>
    <x v="1"/>
    <x v="0"/>
    <x v="1"/>
    <x v="0"/>
    <x v="2"/>
    <x v="0"/>
    <x v="1"/>
    <x v="0"/>
    <x v="0"/>
    <x v="2"/>
    <x v="0"/>
    <x v="2"/>
    <x v="2"/>
    <x v="0"/>
    <x v="0"/>
    <x v="2"/>
    <x v="0"/>
    <x v="0"/>
    <x v="0"/>
    <x v="0"/>
    <x v="1"/>
    <x v="2"/>
    <x v="2"/>
    <x v="2"/>
    <x v="3"/>
    <x v="1"/>
    <x v="2"/>
    <x v="2"/>
    <x v="2"/>
    <m/>
    <m/>
    <m/>
    <m/>
    <m/>
    <m/>
  </r>
  <r>
    <x v="0"/>
    <x v="11"/>
    <x v="1"/>
    <s v="Webb"/>
    <x v="5"/>
    <x v="1"/>
    <x v="1"/>
    <x v="1"/>
    <x v="0"/>
    <x v="2"/>
    <x v="0"/>
    <x v="2"/>
    <x v="0"/>
    <x v="0"/>
    <x v="1"/>
    <x v="0"/>
    <x v="1"/>
    <x v="1"/>
    <x v="0"/>
    <x v="0"/>
    <x v="1"/>
    <x v="0"/>
    <x v="0"/>
    <x v="0"/>
    <x v="0"/>
    <x v="1"/>
    <x v="1"/>
    <x v="2"/>
    <x v="2"/>
    <x v="3"/>
    <x v="1"/>
    <x v="2"/>
    <x v="2"/>
    <x v="2"/>
    <m/>
    <m/>
    <m/>
    <m/>
    <m/>
    <m/>
  </r>
  <r>
    <x v="0"/>
    <x v="92"/>
    <x v="1"/>
    <s v="Webb"/>
    <x v="5"/>
    <x v="1"/>
    <x v="1"/>
    <x v="1"/>
    <x v="0"/>
    <x v="0"/>
    <x v="0"/>
    <x v="2"/>
    <x v="0"/>
    <x v="0"/>
    <x v="2"/>
    <x v="0"/>
    <x v="2"/>
    <x v="0"/>
    <x v="0"/>
    <x v="0"/>
    <x v="1"/>
    <x v="0"/>
    <x v="0"/>
    <x v="0"/>
    <x v="0"/>
    <x v="0"/>
    <x v="0"/>
    <x v="1"/>
    <x v="2"/>
    <x v="3"/>
    <x v="1"/>
    <x v="2"/>
    <x v="2"/>
    <x v="2"/>
    <m/>
    <m/>
    <m/>
    <m/>
    <m/>
    <m/>
  </r>
  <r>
    <x v="0"/>
    <x v="23"/>
    <x v="0"/>
    <s v="Webb"/>
    <x v="5"/>
    <x v="1"/>
    <x v="0"/>
    <x v="2"/>
    <x v="0"/>
    <x v="2"/>
    <x v="0"/>
    <x v="1"/>
    <x v="0"/>
    <x v="0"/>
    <x v="1"/>
    <x v="0"/>
    <x v="1"/>
    <x v="1"/>
    <x v="0"/>
    <x v="0"/>
    <x v="1"/>
    <x v="0"/>
    <x v="0"/>
    <x v="0"/>
    <x v="0"/>
    <x v="1"/>
    <x v="1"/>
    <x v="2"/>
    <x v="2"/>
    <x v="3"/>
    <x v="1"/>
    <x v="2"/>
    <x v="2"/>
    <x v="2"/>
    <m/>
    <m/>
    <m/>
    <m/>
    <m/>
    <m/>
  </r>
  <r>
    <x v="0"/>
    <x v="15"/>
    <x v="1"/>
    <s v="Webb"/>
    <x v="5"/>
    <x v="1"/>
    <x v="0"/>
    <x v="2"/>
    <x v="0"/>
    <x v="2"/>
    <x v="0"/>
    <x v="1"/>
    <x v="0"/>
    <x v="0"/>
    <x v="1"/>
    <x v="0"/>
    <x v="1"/>
    <x v="1"/>
    <x v="0"/>
    <x v="0"/>
    <x v="1"/>
    <x v="0"/>
    <x v="0"/>
    <x v="0"/>
    <x v="0"/>
    <x v="1"/>
    <x v="1"/>
    <x v="2"/>
    <x v="2"/>
    <x v="3"/>
    <x v="1"/>
    <x v="2"/>
    <x v="2"/>
    <x v="2"/>
    <m/>
    <m/>
    <m/>
    <m/>
    <m/>
    <m/>
  </r>
  <r>
    <x v="0"/>
    <x v="112"/>
    <x v="1"/>
    <s v="Webb"/>
    <x v="5"/>
    <x v="1"/>
    <x v="0"/>
    <x v="2"/>
    <x v="0"/>
    <x v="2"/>
    <x v="0"/>
    <x v="2"/>
    <x v="0"/>
    <x v="0"/>
    <x v="1"/>
    <x v="0"/>
    <x v="1"/>
    <x v="1"/>
    <x v="0"/>
    <x v="0"/>
    <x v="1"/>
    <x v="0"/>
    <x v="0"/>
    <x v="0"/>
    <x v="0"/>
    <x v="1"/>
    <x v="1"/>
    <x v="2"/>
    <x v="2"/>
    <x v="3"/>
    <x v="1"/>
    <x v="2"/>
    <x v="2"/>
    <x v="2"/>
    <m/>
    <m/>
    <m/>
    <m/>
    <m/>
    <m/>
  </r>
  <r>
    <x v="0"/>
    <x v="126"/>
    <x v="1"/>
    <s v="Webb"/>
    <x v="5"/>
    <x v="1"/>
    <x v="0"/>
    <x v="2"/>
    <x v="0"/>
    <x v="2"/>
    <x v="0"/>
    <x v="1"/>
    <x v="0"/>
    <x v="0"/>
    <x v="1"/>
    <x v="0"/>
    <x v="1"/>
    <x v="1"/>
    <x v="0"/>
    <x v="0"/>
    <x v="0"/>
    <x v="0"/>
    <x v="0"/>
    <x v="0"/>
    <x v="0"/>
    <x v="1"/>
    <x v="1"/>
    <x v="2"/>
    <x v="2"/>
    <x v="3"/>
    <x v="1"/>
    <x v="2"/>
    <x v="2"/>
    <x v="2"/>
    <m/>
    <m/>
    <m/>
    <m/>
    <m/>
    <m/>
  </r>
  <r>
    <x v="0"/>
    <x v="71"/>
    <x v="1"/>
    <s v="Webb"/>
    <x v="5"/>
    <x v="1"/>
    <x v="1"/>
    <x v="1"/>
    <x v="0"/>
    <x v="0"/>
    <x v="0"/>
    <x v="1"/>
    <x v="0"/>
    <x v="0"/>
    <x v="1"/>
    <x v="0"/>
    <x v="1"/>
    <x v="1"/>
    <x v="0"/>
    <x v="0"/>
    <x v="1"/>
    <x v="0"/>
    <x v="0"/>
    <x v="0"/>
    <x v="0"/>
    <x v="1"/>
    <x v="1"/>
    <x v="1"/>
    <x v="2"/>
    <x v="3"/>
    <x v="1"/>
    <x v="2"/>
    <x v="2"/>
    <x v="2"/>
    <m/>
    <m/>
    <m/>
    <m/>
    <m/>
    <m/>
  </r>
  <r>
    <x v="0"/>
    <x v="69"/>
    <x v="0"/>
    <s v="Webb"/>
    <x v="5"/>
    <x v="1"/>
    <x v="0"/>
    <x v="0"/>
    <x v="0"/>
    <x v="2"/>
    <x v="0"/>
    <x v="1"/>
    <x v="0"/>
    <x v="0"/>
    <x v="0"/>
    <x v="0"/>
    <x v="1"/>
    <x v="0"/>
    <x v="0"/>
    <x v="0"/>
    <x v="1"/>
    <x v="0"/>
    <x v="0"/>
    <x v="0"/>
    <x v="0"/>
    <x v="0"/>
    <x v="1"/>
    <x v="2"/>
    <x v="2"/>
    <x v="3"/>
    <x v="1"/>
    <x v="2"/>
    <x v="2"/>
    <x v="2"/>
    <m/>
    <m/>
    <m/>
    <m/>
    <m/>
    <m/>
  </r>
  <r>
    <x v="0"/>
    <x v="57"/>
    <x v="1"/>
    <s v="Webb"/>
    <x v="5"/>
    <x v="1"/>
    <x v="0"/>
    <x v="3"/>
    <x v="0"/>
    <x v="0"/>
    <x v="0"/>
    <x v="3"/>
    <x v="0"/>
    <x v="0"/>
    <x v="4"/>
    <x v="0"/>
    <x v="5"/>
    <x v="3"/>
    <x v="0"/>
    <x v="0"/>
    <x v="3"/>
    <x v="0"/>
    <x v="0"/>
    <x v="0"/>
    <x v="0"/>
    <x v="3"/>
    <x v="5"/>
    <x v="1"/>
    <x v="2"/>
    <x v="3"/>
    <x v="1"/>
    <x v="2"/>
    <x v="2"/>
    <x v="2"/>
    <m/>
    <m/>
    <m/>
    <m/>
    <m/>
    <m/>
  </r>
  <r>
    <x v="0"/>
    <x v="3"/>
    <x v="0"/>
    <s v="Webb"/>
    <x v="5"/>
    <x v="1"/>
    <x v="1"/>
    <x v="1"/>
    <x v="0"/>
    <x v="2"/>
    <x v="0"/>
    <x v="1"/>
    <x v="0"/>
    <x v="0"/>
    <x v="1"/>
    <x v="0"/>
    <x v="1"/>
    <x v="1"/>
    <x v="0"/>
    <x v="0"/>
    <x v="1"/>
    <x v="0"/>
    <x v="0"/>
    <x v="0"/>
    <x v="0"/>
    <x v="1"/>
    <x v="1"/>
    <x v="2"/>
    <x v="2"/>
    <x v="3"/>
    <x v="1"/>
    <x v="2"/>
    <x v="2"/>
    <x v="2"/>
    <m/>
    <m/>
    <m/>
    <m/>
    <m/>
    <m/>
  </r>
  <r>
    <x v="0"/>
    <x v="136"/>
    <x v="1"/>
    <s v="Webb"/>
    <x v="5"/>
    <x v="1"/>
    <x v="1"/>
    <x v="0"/>
    <x v="0"/>
    <x v="0"/>
    <x v="0"/>
    <x v="2"/>
    <x v="0"/>
    <x v="0"/>
    <x v="2"/>
    <x v="0"/>
    <x v="1"/>
    <x v="1"/>
    <x v="0"/>
    <x v="0"/>
    <x v="1"/>
    <x v="0"/>
    <x v="0"/>
    <x v="0"/>
    <x v="0"/>
    <x v="1"/>
    <x v="1"/>
    <x v="1"/>
    <x v="2"/>
    <x v="3"/>
    <x v="1"/>
    <x v="2"/>
    <x v="2"/>
    <x v="2"/>
    <m/>
    <m/>
    <m/>
    <m/>
    <m/>
    <m/>
  </r>
  <r>
    <x v="0"/>
    <x v="130"/>
    <x v="1"/>
    <s v="Webb"/>
    <x v="5"/>
    <x v="1"/>
    <x v="1"/>
    <x v="1"/>
    <x v="0"/>
    <x v="0"/>
    <x v="0"/>
    <x v="2"/>
    <x v="0"/>
    <x v="0"/>
    <x v="3"/>
    <x v="0"/>
    <x v="2"/>
    <x v="3"/>
    <x v="0"/>
    <x v="0"/>
    <x v="2"/>
    <x v="0"/>
    <x v="0"/>
    <x v="0"/>
    <x v="0"/>
    <x v="2"/>
    <x v="2"/>
    <x v="1"/>
    <x v="2"/>
    <x v="3"/>
    <x v="1"/>
    <x v="2"/>
    <x v="2"/>
    <x v="2"/>
    <m/>
    <m/>
    <m/>
    <m/>
    <m/>
    <m/>
  </r>
  <r>
    <x v="0"/>
    <x v="96"/>
    <x v="1"/>
    <s v="Webb"/>
    <x v="5"/>
    <x v="1"/>
    <x v="1"/>
    <x v="1"/>
    <x v="0"/>
    <x v="1"/>
    <x v="0"/>
    <x v="2"/>
    <x v="0"/>
    <x v="0"/>
    <x v="2"/>
    <x v="0"/>
    <x v="2"/>
    <x v="2"/>
    <x v="0"/>
    <x v="0"/>
    <x v="2"/>
    <x v="0"/>
    <x v="0"/>
    <x v="0"/>
    <x v="0"/>
    <x v="2"/>
    <x v="2"/>
    <x v="2"/>
    <x v="2"/>
    <x v="3"/>
    <x v="1"/>
    <x v="2"/>
    <x v="2"/>
    <x v="2"/>
    <m/>
    <m/>
    <m/>
    <m/>
    <m/>
    <m/>
  </r>
  <r>
    <x v="0"/>
    <x v="88"/>
    <x v="1"/>
    <s v="Webb"/>
    <x v="5"/>
    <x v="1"/>
    <x v="0"/>
    <x v="3"/>
    <x v="0"/>
    <x v="0"/>
    <x v="0"/>
    <x v="4"/>
    <x v="0"/>
    <x v="0"/>
    <x v="4"/>
    <x v="0"/>
    <x v="2"/>
    <x v="5"/>
    <x v="0"/>
    <x v="0"/>
    <x v="2"/>
    <x v="0"/>
    <x v="0"/>
    <x v="0"/>
    <x v="0"/>
    <x v="5"/>
    <x v="5"/>
    <x v="1"/>
    <x v="2"/>
    <x v="3"/>
    <x v="1"/>
    <x v="2"/>
    <x v="2"/>
    <x v="2"/>
    <m/>
    <m/>
    <m/>
    <m/>
    <m/>
    <m/>
  </r>
  <r>
    <x v="0"/>
    <x v="130"/>
    <x v="1"/>
    <s v="Webb"/>
    <x v="5"/>
    <x v="1"/>
    <x v="1"/>
    <x v="1"/>
    <x v="0"/>
    <x v="2"/>
    <x v="0"/>
    <x v="2"/>
    <x v="0"/>
    <x v="0"/>
    <x v="2"/>
    <x v="0"/>
    <x v="1"/>
    <x v="2"/>
    <x v="0"/>
    <x v="0"/>
    <x v="2"/>
    <x v="0"/>
    <x v="0"/>
    <x v="0"/>
    <x v="0"/>
    <x v="1"/>
    <x v="2"/>
    <x v="2"/>
    <x v="2"/>
    <x v="3"/>
    <x v="1"/>
    <x v="2"/>
    <x v="2"/>
    <x v="2"/>
    <m/>
    <m/>
    <m/>
    <m/>
    <m/>
    <m/>
  </r>
  <r>
    <x v="0"/>
    <x v="111"/>
    <x v="1"/>
    <s v="Webb"/>
    <x v="5"/>
    <x v="1"/>
    <x v="0"/>
    <x v="2"/>
    <x v="0"/>
    <x v="2"/>
    <x v="0"/>
    <x v="1"/>
    <x v="0"/>
    <x v="0"/>
    <x v="1"/>
    <x v="0"/>
    <x v="2"/>
    <x v="1"/>
    <x v="0"/>
    <x v="0"/>
    <x v="2"/>
    <x v="0"/>
    <x v="0"/>
    <x v="0"/>
    <x v="0"/>
    <x v="2"/>
    <x v="1"/>
    <x v="2"/>
    <x v="2"/>
    <x v="3"/>
    <x v="1"/>
    <x v="2"/>
    <x v="2"/>
    <x v="2"/>
    <m/>
    <m/>
    <m/>
    <m/>
    <m/>
    <m/>
  </r>
  <r>
    <x v="0"/>
    <x v="50"/>
    <x v="1"/>
    <s v="Webb"/>
    <x v="5"/>
    <x v="1"/>
    <x v="1"/>
    <x v="2"/>
    <x v="0"/>
    <x v="0"/>
    <x v="0"/>
    <x v="1"/>
    <x v="0"/>
    <x v="0"/>
    <x v="1"/>
    <x v="0"/>
    <x v="1"/>
    <x v="1"/>
    <x v="0"/>
    <x v="0"/>
    <x v="1"/>
    <x v="0"/>
    <x v="0"/>
    <x v="0"/>
    <x v="0"/>
    <x v="1"/>
    <x v="1"/>
    <x v="1"/>
    <x v="2"/>
    <x v="3"/>
    <x v="1"/>
    <x v="2"/>
    <x v="2"/>
    <x v="2"/>
    <m/>
    <m/>
    <m/>
    <m/>
    <m/>
    <m/>
  </r>
  <r>
    <x v="0"/>
    <x v="66"/>
    <x v="1"/>
    <s v="Webb"/>
    <x v="5"/>
    <x v="1"/>
    <x v="0"/>
    <x v="2"/>
    <x v="0"/>
    <x v="0"/>
    <x v="0"/>
    <x v="1"/>
    <x v="0"/>
    <x v="0"/>
    <x v="3"/>
    <x v="0"/>
    <x v="1"/>
    <x v="1"/>
    <x v="0"/>
    <x v="0"/>
    <x v="1"/>
    <x v="0"/>
    <x v="0"/>
    <x v="0"/>
    <x v="0"/>
    <x v="1"/>
    <x v="1"/>
    <x v="1"/>
    <x v="2"/>
    <x v="3"/>
    <x v="1"/>
    <x v="2"/>
    <x v="2"/>
    <x v="2"/>
    <m/>
    <m/>
    <m/>
    <m/>
    <m/>
    <m/>
  </r>
  <r>
    <x v="0"/>
    <x v="66"/>
    <x v="1"/>
    <s v="Webb"/>
    <x v="5"/>
    <x v="1"/>
    <x v="0"/>
    <x v="2"/>
    <x v="0"/>
    <x v="2"/>
    <x v="0"/>
    <x v="2"/>
    <x v="0"/>
    <x v="0"/>
    <x v="3"/>
    <x v="0"/>
    <x v="1"/>
    <x v="1"/>
    <x v="0"/>
    <x v="0"/>
    <x v="1"/>
    <x v="0"/>
    <x v="0"/>
    <x v="0"/>
    <x v="0"/>
    <x v="1"/>
    <x v="1"/>
    <x v="2"/>
    <x v="2"/>
    <x v="3"/>
    <x v="1"/>
    <x v="2"/>
    <x v="2"/>
    <x v="2"/>
    <m/>
    <m/>
    <m/>
    <m/>
    <m/>
    <m/>
  </r>
  <r>
    <x v="0"/>
    <x v="57"/>
    <x v="1"/>
    <s v="Webb"/>
    <x v="5"/>
    <x v="1"/>
    <x v="0"/>
    <x v="2"/>
    <x v="0"/>
    <x v="0"/>
    <x v="0"/>
    <x v="1"/>
    <x v="0"/>
    <x v="0"/>
    <x v="1"/>
    <x v="0"/>
    <x v="1"/>
    <x v="1"/>
    <x v="0"/>
    <x v="0"/>
    <x v="1"/>
    <x v="0"/>
    <x v="0"/>
    <x v="0"/>
    <x v="0"/>
    <x v="1"/>
    <x v="1"/>
    <x v="1"/>
    <x v="2"/>
    <x v="3"/>
    <x v="1"/>
    <x v="2"/>
    <x v="2"/>
    <x v="2"/>
    <m/>
    <m/>
    <m/>
    <m/>
    <m/>
    <m/>
  </r>
  <r>
    <x v="0"/>
    <x v="88"/>
    <x v="1"/>
    <s v="Webb"/>
    <x v="5"/>
    <x v="1"/>
    <x v="0"/>
    <x v="2"/>
    <x v="0"/>
    <x v="2"/>
    <x v="0"/>
    <x v="1"/>
    <x v="0"/>
    <x v="0"/>
    <x v="1"/>
    <x v="0"/>
    <x v="2"/>
    <x v="1"/>
    <x v="0"/>
    <x v="0"/>
    <x v="1"/>
    <x v="0"/>
    <x v="0"/>
    <x v="0"/>
    <x v="0"/>
    <x v="1"/>
    <x v="1"/>
    <x v="2"/>
    <x v="2"/>
    <x v="3"/>
    <x v="1"/>
    <x v="2"/>
    <x v="2"/>
    <x v="2"/>
    <m/>
    <m/>
    <m/>
    <m/>
    <m/>
    <m/>
  </r>
  <r>
    <x v="0"/>
    <x v="110"/>
    <x v="1"/>
    <s v="Webb"/>
    <x v="5"/>
    <x v="1"/>
    <x v="1"/>
    <x v="1"/>
    <x v="0"/>
    <x v="2"/>
    <x v="0"/>
    <x v="2"/>
    <x v="0"/>
    <x v="0"/>
    <x v="2"/>
    <x v="0"/>
    <x v="2"/>
    <x v="2"/>
    <x v="0"/>
    <x v="0"/>
    <x v="2"/>
    <x v="0"/>
    <x v="0"/>
    <x v="0"/>
    <x v="0"/>
    <x v="2"/>
    <x v="2"/>
    <x v="2"/>
    <x v="2"/>
    <x v="3"/>
    <x v="1"/>
    <x v="2"/>
    <x v="2"/>
    <x v="2"/>
    <m/>
    <m/>
    <m/>
    <m/>
    <m/>
    <m/>
  </r>
  <r>
    <x v="0"/>
    <x v="57"/>
    <x v="1"/>
    <s v="Webb"/>
    <x v="5"/>
    <x v="1"/>
    <x v="1"/>
    <x v="2"/>
    <x v="0"/>
    <x v="0"/>
    <x v="0"/>
    <x v="2"/>
    <x v="0"/>
    <x v="0"/>
    <x v="2"/>
    <x v="0"/>
    <x v="1"/>
    <x v="1"/>
    <x v="0"/>
    <x v="0"/>
    <x v="3"/>
    <x v="0"/>
    <x v="0"/>
    <x v="0"/>
    <x v="0"/>
    <x v="2"/>
    <x v="2"/>
    <x v="1"/>
    <x v="2"/>
    <x v="3"/>
    <x v="1"/>
    <x v="2"/>
    <x v="2"/>
    <x v="2"/>
    <m/>
    <m/>
    <m/>
    <m/>
    <m/>
    <m/>
  </r>
  <r>
    <x v="0"/>
    <x v="12"/>
    <x v="1"/>
    <s v="Webb"/>
    <x v="5"/>
    <x v="1"/>
    <x v="1"/>
    <x v="1"/>
    <x v="0"/>
    <x v="0"/>
    <x v="0"/>
    <x v="1"/>
    <x v="0"/>
    <x v="0"/>
    <x v="2"/>
    <x v="0"/>
    <x v="1"/>
    <x v="1"/>
    <x v="0"/>
    <x v="0"/>
    <x v="1"/>
    <x v="0"/>
    <x v="0"/>
    <x v="0"/>
    <x v="0"/>
    <x v="0"/>
    <x v="2"/>
    <x v="1"/>
    <x v="2"/>
    <x v="3"/>
    <x v="1"/>
    <x v="2"/>
    <x v="2"/>
    <x v="2"/>
    <m/>
    <m/>
    <m/>
    <m/>
    <m/>
    <m/>
  </r>
  <r>
    <x v="0"/>
    <x v="119"/>
    <x v="0"/>
    <s v="Webb"/>
    <x v="5"/>
    <x v="1"/>
    <x v="1"/>
    <x v="1"/>
    <x v="0"/>
    <x v="1"/>
    <x v="0"/>
    <x v="2"/>
    <x v="0"/>
    <x v="0"/>
    <x v="2"/>
    <x v="0"/>
    <x v="2"/>
    <x v="2"/>
    <x v="0"/>
    <x v="0"/>
    <x v="2"/>
    <x v="0"/>
    <x v="0"/>
    <x v="0"/>
    <x v="0"/>
    <x v="2"/>
    <x v="2"/>
    <x v="2"/>
    <x v="2"/>
    <x v="3"/>
    <x v="1"/>
    <x v="2"/>
    <x v="2"/>
    <x v="2"/>
    <m/>
    <m/>
    <m/>
    <m/>
    <m/>
    <m/>
  </r>
  <r>
    <x v="0"/>
    <x v="53"/>
    <x v="1"/>
    <s v="Webb"/>
    <x v="5"/>
    <x v="1"/>
    <x v="1"/>
    <x v="2"/>
    <x v="0"/>
    <x v="2"/>
    <x v="0"/>
    <x v="2"/>
    <x v="0"/>
    <x v="0"/>
    <x v="1"/>
    <x v="0"/>
    <x v="1"/>
    <x v="1"/>
    <x v="0"/>
    <x v="0"/>
    <x v="2"/>
    <x v="0"/>
    <x v="0"/>
    <x v="0"/>
    <x v="0"/>
    <x v="2"/>
    <x v="2"/>
    <x v="2"/>
    <x v="2"/>
    <x v="3"/>
    <x v="1"/>
    <x v="2"/>
    <x v="2"/>
    <x v="2"/>
    <m/>
    <m/>
    <m/>
    <m/>
    <m/>
    <m/>
  </r>
  <r>
    <x v="0"/>
    <x v="96"/>
    <x v="1"/>
    <s v="Webb"/>
    <x v="5"/>
    <x v="1"/>
    <x v="0"/>
    <x v="1"/>
    <x v="0"/>
    <x v="0"/>
    <x v="0"/>
    <x v="3"/>
    <x v="0"/>
    <x v="0"/>
    <x v="1"/>
    <x v="0"/>
    <x v="1"/>
    <x v="1"/>
    <x v="0"/>
    <x v="0"/>
    <x v="1"/>
    <x v="0"/>
    <x v="0"/>
    <x v="0"/>
    <x v="0"/>
    <x v="1"/>
    <x v="2"/>
    <x v="1"/>
    <x v="2"/>
    <x v="3"/>
    <x v="1"/>
    <x v="2"/>
    <x v="2"/>
    <x v="2"/>
    <m/>
    <m/>
    <m/>
    <m/>
    <m/>
    <m/>
  </r>
  <r>
    <x v="0"/>
    <x v="22"/>
    <x v="0"/>
    <s v="Webb"/>
    <x v="5"/>
    <x v="1"/>
    <x v="1"/>
    <x v="1"/>
    <x v="0"/>
    <x v="2"/>
    <x v="0"/>
    <x v="2"/>
    <x v="0"/>
    <x v="0"/>
    <x v="2"/>
    <x v="0"/>
    <x v="1"/>
    <x v="1"/>
    <x v="0"/>
    <x v="0"/>
    <x v="1"/>
    <x v="0"/>
    <x v="0"/>
    <x v="0"/>
    <x v="0"/>
    <x v="1"/>
    <x v="1"/>
    <x v="2"/>
    <x v="2"/>
    <x v="3"/>
    <x v="1"/>
    <x v="2"/>
    <x v="2"/>
    <x v="2"/>
    <m/>
    <m/>
    <m/>
    <m/>
    <m/>
    <m/>
  </r>
  <r>
    <x v="0"/>
    <x v="50"/>
    <x v="1"/>
    <s v="Webb"/>
    <x v="5"/>
    <x v="1"/>
    <x v="1"/>
    <x v="1"/>
    <x v="0"/>
    <x v="2"/>
    <x v="0"/>
    <x v="2"/>
    <x v="0"/>
    <x v="0"/>
    <x v="4"/>
    <x v="0"/>
    <x v="2"/>
    <x v="2"/>
    <x v="0"/>
    <x v="0"/>
    <x v="2"/>
    <x v="0"/>
    <x v="0"/>
    <x v="0"/>
    <x v="0"/>
    <x v="1"/>
    <x v="1"/>
    <x v="2"/>
    <x v="2"/>
    <x v="3"/>
    <x v="1"/>
    <x v="2"/>
    <x v="2"/>
    <x v="2"/>
    <m/>
    <m/>
    <m/>
    <m/>
    <m/>
    <m/>
  </r>
  <r>
    <x v="0"/>
    <x v="126"/>
    <x v="1"/>
    <s v="Webb"/>
    <x v="5"/>
    <x v="1"/>
    <x v="1"/>
    <x v="2"/>
    <x v="0"/>
    <x v="2"/>
    <x v="0"/>
    <x v="2"/>
    <x v="0"/>
    <x v="0"/>
    <x v="2"/>
    <x v="0"/>
    <x v="2"/>
    <x v="2"/>
    <x v="0"/>
    <x v="0"/>
    <x v="0"/>
    <x v="0"/>
    <x v="0"/>
    <x v="0"/>
    <x v="0"/>
    <x v="2"/>
    <x v="2"/>
    <x v="2"/>
    <x v="2"/>
    <x v="3"/>
    <x v="1"/>
    <x v="2"/>
    <x v="2"/>
    <x v="2"/>
    <m/>
    <m/>
    <m/>
    <m/>
    <m/>
    <m/>
  </r>
  <r>
    <x v="0"/>
    <x v="126"/>
    <x v="1"/>
    <s v="Webb"/>
    <x v="5"/>
    <x v="1"/>
    <x v="0"/>
    <x v="2"/>
    <x v="0"/>
    <x v="1"/>
    <x v="0"/>
    <x v="1"/>
    <x v="0"/>
    <x v="0"/>
    <x v="1"/>
    <x v="0"/>
    <x v="0"/>
    <x v="1"/>
    <x v="0"/>
    <x v="0"/>
    <x v="2"/>
    <x v="0"/>
    <x v="0"/>
    <x v="0"/>
    <x v="0"/>
    <x v="1"/>
    <x v="1"/>
    <x v="2"/>
    <x v="2"/>
    <x v="3"/>
    <x v="1"/>
    <x v="2"/>
    <x v="2"/>
    <x v="2"/>
    <m/>
    <m/>
    <m/>
    <m/>
    <m/>
    <m/>
  </r>
  <r>
    <x v="0"/>
    <x v="144"/>
    <x v="1"/>
    <s v="Webb"/>
    <x v="5"/>
    <x v="1"/>
    <x v="0"/>
    <x v="3"/>
    <x v="0"/>
    <x v="1"/>
    <x v="0"/>
    <x v="2"/>
    <x v="0"/>
    <x v="0"/>
    <x v="2"/>
    <x v="0"/>
    <x v="1"/>
    <x v="2"/>
    <x v="0"/>
    <x v="0"/>
    <x v="1"/>
    <x v="0"/>
    <x v="0"/>
    <x v="0"/>
    <x v="0"/>
    <x v="2"/>
    <x v="2"/>
    <x v="2"/>
    <x v="2"/>
    <x v="3"/>
    <x v="1"/>
    <x v="2"/>
    <x v="2"/>
    <x v="2"/>
    <m/>
    <m/>
    <m/>
    <m/>
    <m/>
    <m/>
  </r>
  <r>
    <x v="0"/>
    <x v="62"/>
    <x v="1"/>
    <s v="Webb"/>
    <x v="5"/>
    <x v="1"/>
    <x v="0"/>
    <x v="1"/>
    <x v="0"/>
    <x v="0"/>
    <x v="0"/>
    <x v="2"/>
    <x v="0"/>
    <x v="0"/>
    <x v="2"/>
    <x v="0"/>
    <x v="2"/>
    <x v="2"/>
    <x v="0"/>
    <x v="0"/>
    <x v="2"/>
    <x v="0"/>
    <x v="0"/>
    <x v="0"/>
    <x v="0"/>
    <x v="1"/>
    <x v="2"/>
    <x v="1"/>
    <x v="2"/>
    <x v="3"/>
    <x v="1"/>
    <x v="2"/>
    <x v="2"/>
    <x v="2"/>
    <m/>
    <m/>
    <m/>
    <m/>
    <m/>
    <m/>
  </r>
  <r>
    <x v="0"/>
    <x v="112"/>
    <x v="1"/>
    <s v="Webb"/>
    <x v="5"/>
    <x v="1"/>
    <x v="1"/>
    <x v="2"/>
    <x v="0"/>
    <x v="0"/>
    <x v="0"/>
    <x v="2"/>
    <x v="0"/>
    <x v="0"/>
    <x v="2"/>
    <x v="0"/>
    <x v="1"/>
    <x v="2"/>
    <x v="0"/>
    <x v="0"/>
    <x v="2"/>
    <x v="0"/>
    <x v="0"/>
    <x v="0"/>
    <x v="0"/>
    <x v="2"/>
    <x v="2"/>
    <x v="1"/>
    <x v="2"/>
    <x v="3"/>
    <x v="1"/>
    <x v="2"/>
    <x v="2"/>
    <x v="2"/>
    <m/>
    <m/>
    <m/>
    <m/>
    <m/>
    <m/>
  </r>
  <r>
    <x v="0"/>
    <x v="112"/>
    <x v="1"/>
    <s v="Webb"/>
    <x v="5"/>
    <x v="1"/>
    <x v="1"/>
    <x v="1"/>
    <x v="0"/>
    <x v="0"/>
    <x v="0"/>
    <x v="2"/>
    <x v="0"/>
    <x v="0"/>
    <x v="2"/>
    <x v="0"/>
    <x v="2"/>
    <x v="5"/>
    <x v="0"/>
    <x v="0"/>
    <x v="2"/>
    <x v="0"/>
    <x v="0"/>
    <x v="0"/>
    <x v="0"/>
    <x v="3"/>
    <x v="3"/>
    <x v="1"/>
    <x v="2"/>
    <x v="3"/>
    <x v="1"/>
    <x v="2"/>
    <x v="2"/>
    <x v="2"/>
    <m/>
    <m/>
    <m/>
    <m/>
    <m/>
    <m/>
  </r>
  <r>
    <x v="0"/>
    <x v="12"/>
    <x v="1"/>
    <s v="Webb"/>
    <x v="5"/>
    <x v="1"/>
    <x v="0"/>
    <x v="2"/>
    <x v="0"/>
    <x v="2"/>
    <x v="0"/>
    <x v="1"/>
    <x v="0"/>
    <x v="0"/>
    <x v="1"/>
    <x v="0"/>
    <x v="1"/>
    <x v="2"/>
    <x v="0"/>
    <x v="0"/>
    <x v="1"/>
    <x v="0"/>
    <x v="0"/>
    <x v="0"/>
    <x v="0"/>
    <x v="1"/>
    <x v="1"/>
    <x v="2"/>
    <x v="2"/>
    <x v="3"/>
    <x v="1"/>
    <x v="2"/>
    <x v="2"/>
    <x v="2"/>
    <m/>
    <m/>
    <m/>
    <m/>
    <m/>
    <m/>
  </r>
  <r>
    <x v="0"/>
    <x v="82"/>
    <x v="1"/>
    <s v="Webb"/>
    <x v="5"/>
    <x v="1"/>
    <x v="1"/>
    <x v="3"/>
    <x v="0"/>
    <x v="5"/>
    <x v="0"/>
    <x v="4"/>
    <x v="0"/>
    <x v="0"/>
    <x v="4"/>
    <x v="0"/>
    <x v="5"/>
    <x v="5"/>
    <x v="0"/>
    <x v="0"/>
    <x v="5"/>
    <x v="0"/>
    <x v="0"/>
    <x v="0"/>
    <x v="0"/>
    <x v="3"/>
    <x v="3"/>
    <x v="2"/>
    <x v="2"/>
    <x v="3"/>
    <x v="1"/>
    <x v="2"/>
    <x v="2"/>
    <x v="2"/>
    <m/>
    <m/>
    <m/>
    <m/>
    <m/>
    <m/>
  </r>
  <r>
    <x v="0"/>
    <x v="137"/>
    <x v="0"/>
    <s v="Webb"/>
    <x v="5"/>
    <x v="1"/>
    <x v="1"/>
    <x v="2"/>
    <x v="0"/>
    <x v="2"/>
    <x v="0"/>
    <x v="3"/>
    <x v="0"/>
    <x v="0"/>
    <x v="2"/>
    <x v="0"/>
    <x v="2"/>
    <x v="3"/>
    <x v="0"/>
    <x v="0"/>
    <x v="5"/>
    <x v="0"/>
    <x v="0"/>
    <x v="0"/>
    <x v="0"/>
    <x v="2"/>
    <x v="4"/>
    <x v="2"/>
    <x v="2"/>
    <x v="3"/>
    <x v="1"/>
    <x v="2"/>
    <x v="2"/>
    <x v="2"/>
    <m/>
    <m/>
    <m/>
    <m/>
    <m/>
    <m/>
  </r>
  <r>
    <x v="0"/>
    <x v="57"/>
    <x v="1"/>
    <s v="Webb"/>
    <x v="5"/>
    <x v="1"/>
    <x v="0"/>
    <x v="1"/>
    <x v="0"/>
    <x v="1"/>
    <x v="0"/>
    <x v="2"/>
    <x v="0"/>
    <x v="0"/>
    <x v="2"/>
    <x v="0"/>
    <x v="2"/>
    <x v="2"/>
    <x v="0"/>
    <x v="0"/>
    <x v="2"/>
    <x v="0"/>
    <x v="0"/>
    <x v="0"/>
    <x v="0"/>
    <x v="2"/>
    <x v="4"/>
    <x v="2"/>
    <x v="2"/>
    <x v="3"/>
    <x v="1"/>
    <x v="2"/>
    <x v="2"/>
    <x v="2"/>
    <m/>
    <m/>
    <m/>
    <m/>
    <m/>
    <m/>
  </r>
  <r>
    <x v="0"/>
    <x v="82"/>
    <x v="1"/>
    <s v="Webb"/>
    <x v="5"/>
    <x v="1"/>
    <x v="0"/>
    <x v="3"/>
    <x v="0"/>
    <x v="0"/>
    <x v="0"/>
    <x v="2"/>
    <x v="0"/>
    <x v="0"/>
    <x v="4"/>
    <x v="0"/>
    <x v="2"/>
    <x v="3"/>
    <x v="0"/>
    <x v="0"/>
    <x v="1"/>
    <x v="0"/>
    <x v="0"/>
    <x v="0"/>
    <x v="0"/>
    <x v="2"/>
    <x v="2"/>
    <x v="1"/>
    <x v="2"/>
    <x v="3"/>
    <x v="1"/>
    <x v="2"/>
    <x v="2"/>
    <x v="2"/>
    <m/>
    <m/>
    <m/>
    <m/>
    <m/>
    <m/>
  </r>
  <r>
    <x v="0"/>
    <x v="96"/>
    <x v="1"/>
    <s v="Webb"/>
    <x v="5"/>
    <x v="1"/>
    <x v="1"/>
    <x v="1"/>
    <x v="0"/>
    <x v="2"/>
    <x v="0"/>
    <x v="1"/>
    <x v="0"/>
    <x v="0"/>
    <x v="2"/>
    <x v="0"/>
    <x v="1"/>
    <x v="1"/>
    <x v="0"/>
    <x v="0"/>
    <x v="1"/>
    <x v="0"/>
    <x v="0"/>
    <x v="0"/>
    <x v="0"/>
    <x v="1"/>
    <x v="1"/>
    <x v="2"/>
    <x v="2"/>
    <x v="3"/>
    <x v="1"/>
    <x v="2"/>
    <x v="2"/>
    <x v="2"/>
    <m/>
    <m/>
    <m/>
    <m/>
    <m/>
    <m/>
  </r>
  <r>
    <x v="0"/>
    <x v="84"/>
    <x v="0"/>
    <s v="Webb"/>
    <x v="5"/>
    <x v="1"/>
    <x v="0"/>
    <x v="1"/>
    <x v="0"/>
    <x v="2"/>
    <x v="0"/>
    <x v="1"/>
    <x v="0"/>
    <x v="0"/>
    <x v="1"/>
    <x v="0"/>
    <x v="1"/>
    <x v="1"/>
    <x v="0"/>
    <x v="0"/>
    <x v="1"/>
    <x v="0"/>
    <x v="0"/>
    <x v="0"/>
    <x v="0"/>
    <x v="1"/>
    <x v="1"/>
    <x v="2"/>
    <x v="2"/>
    <x v="3"/>
    <x v="1"/>
    <x v="2"/>
    <x v="2"/>
    <x v="2"/>
    <m/>
    <m/>
    <m/>
    <m/>
    <m/>
    <m/>
  </r>
  <r>
    <x v="0"/>
    <x v="90"/>
    <x v="0"/>
    <s v="Webb"/>
    <x v="5"/>
    <x v="1"/>
    <x v="0"/>
    <x v="2"/>
    <x v="0"/>
    <x v="2"/>
    <x v="0"/>
    <x v="0"/>
    <x v="0"/>
    <x v="0"/>
    <x v="1"/>
    <x v="0"/>
    <x v="1"/>
    <x v="1"/>
    <x v="0"/>
    <x v="0"/>
    <x v="1"/>
    <x v="0"/>
    <x v="0"/>
    <x v="0"/>
    <x v="0"/>
    <x v="1"/>
    <x v="2"/>
    <x v="2"/>
    <x v="2"/>
    <x v="3"/>
    <x v="1"/>
    <x v="2"/>
    <x v="2"/>
    <x v="2"/>
    <m/>
    <m/>
    <m/>
    <m/>
    <m/>
    <m/>
  </r>
  <r>
    <x v="0"/>
    <x v="6"/>
    <x v="1"/>
    <s v="Webb"/>
    <x v="5"/>
    <x v="1"/>
    <x v="1"/>
    <x v="0"/>
    <x v="0"/>
    <x v="0"/>
    <x v="0"/>
    <x v="2"/>
    <x v="0"/>
    <x v="0"/>
    <x v="2"/>
    <x v="0"/>
    <x v="2"/>
    <x v="2"/>
    <x v="0"/>
    <x v="0"/>
    <x v="2"/>
    <x v="0"/>
    <x v="0"/>
    <x v="0"/>
    <x v="0"/>
    <x v="2"/>
    <x v="2"/>
    <x v="1"/>
    <x v="2"/>
    <x v="3"/>
    <x v="1"/>
    <x v="2"/>
    <x v="2"/>
    <x v="2"/>
    <m/>
    <m/>
    <m/>
    <m/>
    <m/>
    <m/>
  </r>
  <r>
    <x v="0"/>
    <x v="138"/>
    <x v="0"/>
    <s v="Webb"/>
    <x v="5"/>
    <x v="1"/>
    <x v="1"/>
    <x v="2"/>
    <x v="0"/>
    <x v="2"/>
    <x v="0"/>
    <x v="1"/>
    <x v="0"/>
    <x v="0"/>
    <x v="1"/>
    <x v="0"/>
    <x v="2"/>
    <x v="1"/>
    <x v="0"/>
    <x v="0"/>
    <x v="1"/>
    <x v="0"/>
    <x v="0"/>
    <x v="0"/>
    <x v="0"/>
    <x v="1"/>
    <x v="1"/>
    <x v="2"/>
    <x v="2"/>
    <x v="3"/>
    <x v="1"/>
    <x v="2"/>
    <x v="2"/>
    <x v="2"/>
    <m/>
    <m/>
    <m/>
    <m/>
    <m/>
    <m/>
  </r>
  <r>
    <x v="0"/>
    <x v="102"/>
    <x v="1"/>
    <s v="Webb"/>
    <x v="5"/>
    <x v="1"/>
    <x v="0"/>
    <x v="2"/>
    <x v="0"/>
    <x v="0"/>
    <x v="0"/>
    <x v="1"/>
    <x v="0"/>
    <x v="0"/>
    <x v="2"/>
    <x v="0"/>
    <x v="2"/>
    <x v="1"/>
    <x v="0"/>
    <x v="0"/>
    <x v="2"/>
    <x v="0"/>
    <x v="0"/>
    <x v="0"/>
    <x v="0"/>
    <x v="2"/>
    <x v="2"/>
    <x v="1"/>
    <x v="2"/>
    <x v="3"/>
    <x v="1"/>
    <x v="2"/>
    <x v="2"/>
    <x v="2"/>
    <m/>
    <m/>
    <m/>
    <m/>
    <m/>
    <m/>
  </r>
  <r>
    <x v="0"/>
    <x v="103"/>
    <x v="1"/>
    <s v="Webb"/>
    <x v="5"/>
    <x v="1"/>
    <x v="1"/>
    <x v="0"/>
    <x v="0"/>
    <x v="2"/>
    <x v="0"/>
    <x v="0"/>
    <x v="0"/>
    <x v="0"/>
    <x v="0"/>
    <x v="0"/>
    <x v="0"/>
    <x v="0"/>
    <x v="0"/>
    <x v="0"/>
    <x v="0"/>
    <x v="0"/>
    <x v="0"/>
    <x v="0"/>
    <x v="0"/>
    <x v="0"/>
    <x v="0"/>
    <x v="2"/>
    <x v="2"/>
    <x v="3"/>
    <x v="1"/>
    <x v="2"/>
    <x v="2"/>
    <x v="2"/>
    <m/>
    <m/>
    <m/>
    <m/>
    <m/>
    <m/>
  </r>
  <r>
    <x v="0"/>
    <x v="54"/>
    <x v="0"/>
    <s v="Webb"/>
    <x v="5"/>
    <x v="1"/>
    <x v="0"/>
    <x v="1"/>
    <x v="0"/>
    <x v="0"/>
    <x v="0"/>
    <x v="1"/>
    <x v="0"/>
    <x v="0"/>
    <x v="1"/>
    <x v="0"/>
    <x v="1"/>
    <x v="1"/>
    <x v="0"/>
    <x v="0"/>
    <x v="1"/>
    <x v="0"/>
    <x v="0"/>
    <x v="0"/>
    <x v="0"/>
    <x v="0"/>
    <x v="1"/>
    <x v="1"/>
    <x v="2"/>
    <x v="3"/>
    <x v="1"/>
    <x v="2"/>
    <x v="2"/>
    <x v="2"/>
    <m/>
    <m/>
    <m/>
    <m/>
    <m/>
    <m/>
  </r>
  <r>
    <x v="0"/>
    <x v="63"/>
    <x v="0"/>
    <s v="Webb"/>
    <x v="5"/>
    <x v="1"/>
    <x v="1"/>
    <x v="1"/>
    <x v="0"/>
    <x v="0"/>
    <x v="0"/>
    <x v="1"/>
    <x v="0"/>
    <x v="0"/>
    <x v="1"/>
    <x v="0"/>
    <x v="1"/>
    <x v="1"/>
    <x v="0"/>
    <x v="0"/>
    <x v="1"/>
    <x v="0"/>
    <x v="0"/>
    <x v="0"/>
    <x v="0"/>
    <x v="1"/>
    <x v="1"/>
    <x v="1"/>
    <x v="2"/>
    <x v="3"/>
    <x v="1"/>
    <x v="2"/>
    <x v="2"/>
    <x v="2"/>
    <m/>
    <m/>
    <m/>
    <m/>
    <m/>
    <m/>
  </r>
  <r>
    <x v="0"/>
    <x v="119"/>
    <x v="0"/>
    <s v="Webb"/>
    <x v="5"/>
    <x v="1"/>
    <x v="1"/>
    <x v="1"/>
    <x v="0"/>
    <x v="1"/>
    <x v="0"/>
    <x v="4"/>
    <x v="0"/>
    <x v="0"/>
    <x v="4"/>
    <x v="0"/>
    <x v="2"/>
    <x v="5"/>
    <x v="0"/>
    <x v="0"/>
    <x v="2"/>
    <x v="0"/>
    <x v="0"/>
    <x v="0"/>
    <x v="0"/>
    <x v="2"/>
    <x v="2"/>
    <x v="2"/>
    <x v="2"/>
    <x v="3"/>
    <x v="1"/>
    <x v="2"/>
    <x v="2"/>
    <x v="2"/>
    <m/>
    <m/>
    <m/>
    <m/>
    <m/>
    <m/>
  </r>
  <r>
    <x v="0"/>
    <x v="140"/>
    <x v="1"/>
    <s v="Webb"/>
    <x v="5"/>
    <x v="1"/>
    <x v="0"/>
    <x v="2"/>
    <x v="0"/>
    <x v="1"/>
    <x v="0"/>
    <x v="1"/>
    <x v="0"/>
    <x v="0"/>
    <x v="1"/>
    <x v="0"/>
    <x v="1"/>
    <x v="3"/>
    <x v="0"/>
    <x v="0"/>
    <x v="1"/>
    <x v="0"/>
    <x v="0"/>
    <x v="0"/>
    <x v="0"/>
    <x v="1"/>
    <x v="1"/>
    <x v="2"/>
    <x v="2"/>
    <x v="3"/>
    <x v="1"/>
    <x v="2"/>
    <x v="2"/>
    <x v="2"/>
    <m/>
    <m/>
    <m/>
    <m/>
    <m/>
    <m/>
  </r>
  <r>
    <x v="0"/>
    <x v="102"/>
    <x v="1"/>
    <s v="Webb"/>
    <x v="5"/>
    <x v="1"/>
    <x v="0"/>
    <x v="3"/>
    <x v="0"/>
    <x v="0"/>
    <x v="0"/>
    <x v="4"/>
    <x v="0"/>
    <x v="0"/>
    <x v="4"/>
    <x v="0"/>
    <x v="1"/>
    <x v="2"/>
    <x v="0"/>
    <x v="0"/>
    <x v="2"/>
    <x v="0"/>
    <x v="0"/>
    <x v="0"/>
    <x v="0"/>
    <x v="2"/>
    <x v="2"/>
    <x v="1"/>
    <x v="2"/>
    <x v="3"/>
    <x v="1"/>
    <x v="2"/>
    <x v="2"/>
    <x v="2"/>
    <m/>
    <m/>
    <m/>
    <m/>
    <m/>
    <m/>
  </r>
  <r>
    <x v="0"/>
    <x v="23"/>
    <x v="0"/>
    <s v="Webb"/>
    <x v="5"/>
    <x v="1"/>
    <x v="1"/>
    <x v="2"/>
    <x v="0"/>
    <x v="2"/>
    <x v="0"/>
    <x v="1"/>
    <x v="0"/>
    <x v="0"/>
    <x v="1"/>
    <x v="0"/>
    <x v="1"/>
    <x v="1"/>
    <x v="0"/>
    <x v="0"/>
    <x v="1"/>
    <x v="0"/>
    <x v="0"/>
    <x v="0"/>
    <x v="0"/>
    <x v="1"/>
    <x v="1"/>
    <x v="2"/>
    <x v="2"/>
    <x v="3"/>
    <x v="1"/>
    <x v="2"/>
    <x v="2"/>
    <x v="2"/>
    <m/>
    <m/>
    <m/>
    <m/>
    <m/>
    <m/>
  </r>
  <r>
    <x v="0"/>
    <x v="18"/>
    <x v="1"/>
    <s v="Webb"/>
    <x v="5"/>
    <x v="1"/>
    <x v="0"/>
    <x v="5"/>
    <x v="0"/>
    <x v="0"/>
    <x v="0"/>
    <x v="2"/>
    <x v="0"/>
    <x v="0"/>
    <x v="3"/>
    <x v="0"/>
    <x v="2"/>
    <x v="5"/>
    <x v="0"/>
    <x v="0"/>
    <x v="5"/>
    <x v="0"/>
    <x v="0"/>
    <x v="0"/>
    <x v="0"/>
    <x v="5"/>
    <x v="5"/>
    <x v="1"/>
    <x v="2"/>
    <x v="3"/>
    <x v="1"/>
    <x v="2"/>
    <x v="2"/>
    <x v="2"/>
    <m/>
    <m/>
    <m/>
    <m/>
    <m/>
    <m/>
  </r>
  <r>
    <x v="0"/>
    <x v="13"/>
    <x v="1"/>
    <s v="Webb"/>
    <x v="5"/>
    <x v="1"/>
    <x v="1"/>
    <x v="1"/>
    <x v="0"/>
    <x v="2"/>
    <x v="0"/>
    <x v="1"/>
    <x v="0"/>
    <x v="0"/>
    <x v="2"/>
    <x v="0"/>
    <x v="1"/>
    <x v="1"/>
    <x v="0"/>
    <x v="0"/>
    <x v="1"/>
    <x v="0"/>
    <x v="0"/>
    <x v="0"/>
    <x v="0"/>
    <x v="1"/>
    <x v="1"/>
    <x v="2"/>
    <x v="2"/>
    <x v="3"/>
    <x v="1"/>
    <x v="2"/>
    <x v="2"/>
    <x v="2"/>
    <m/>
    <m/>
    <m/>
    <m/>
    <m/>
    <m/>
  </r>
  <r>
    <x v="0"/>
    <x v="92"/>
    <x v="1"/>
    <s v="Webb"/>
    <x v="5"/>
    <x v="1"/>
    <x v="1"/>
    <x v="2"/>
    <x v="0"/>
    <x v="0"/>
    <x v="0"/>
    <x v="1"/>
    <x v="0"/>
    <x v="0"/>
    <x v="1"/>
    <x v="0"/>
    <x v="2"/>
    <x v="1"/>
    <x v="0"/>
    <x v="0"/>
    <x v="1"/>
    <x v="0"/>
    <x v="0"/>
    <x v="0"/>
    <x v="0"/>
    <x v="1"/>
    <x v="1"/>
    <x v="3"/>
    <x v="2"/>
    <x v="3"/>
    <x v="1"/>
    <x v="2"/>
    <x v="2"/>
    <x v="2"/>
    <m/>
    <m/>
    <m/>
    <m/>
    <m/>
    <m/>
  </r>
  <r>
    <x v="0"/>
    <x v="92"/>
    <x v="1"/>
    <s v="Webb"/>
    <x v="5"/>
    <x v="1"/>
    <x v="1"/>
    <x v="2"/>
    <x v="0"/>
    <x v="0"/>
    <x v="0"/>
    <x v="1"/>
    <x v="0"/>
    <x v="0"/>
    <x v="1"/>
    <x v="0"/>
    <x v="1"/>
    <x v="1"/>
    <x v="0"/>
    <x v="0"/>
    <x v="1"/>
    <x v="0"/>
    <x v="0"/>
    <x v="0"/>
    <x v="0"/>
    <x v="1"/>
    <x v="1"/>
    <x v="3"/>
    <x v="2"/>
    <x v="3"/>
    <x v="1"/>
    <x v="2"/>
    <x v="2"/>
    <x v="2"/>
    <m/>
    <m/>
    <m/>
    <m/>
    <m/>
    <m/>
  </r>
  <r>
    <x v="0"/>
    <x v="119"/>
    <x v="0"/>
    <s v="Webb"/>
    <x v="5"/>
    <x v="1"/>
    <x v="0"/>
    <x v="2"/>
    <x v="0"/>
    <x v="2"/>
    <x v="0"/>
    <x v="2"/>
    <x v="0"/>
    <x v="0"/>
    <x v="2"/>
    <x v="0"/>
    <x v="1"/>
    <x v="1"/>
    <x v="0"/>
    <x v="0"/>
    <x v="1"/>
    <x v="0"/>
    <x v="0"/>
    <x v="0"/>
    <x v="0"/>
    <x v="2"/>
    <x v="1"/>
    <x v="2"/>
    <x v="2"/>
    <x v="3"/>
    <x v="1"/>
    <x v="2"/>
    <x v="2"/>
    <x v="2"/>
    <m/>
    <m/>
    <m/>
    <m/>
    <m/>
    <m/>
  </r>
  <r>
    <x v="0"/>
    <x v="4"/>
    <x v="1"/>
    <s v="Webb"/>
    <x v="5"/>
    <x v="1"/>
    <x v="1"/>
    <x v="2"/>
    <x v="0"/>
    <x v="2"/>
    <x v="0"/>
    <x v="2"/>
    <x v="0"/>
    <x v="0"/>
    <x v="2"/>
    <x v="0"/>
    <x v="1"/>
    <x v="2"/>
    <x v="0"/>
    <x v="0"/>
    <x v="2"/>
    <x v="0"/>
    <x v="0"/>
    <x v="0"/>
    <x v="0"/>
    <x v="2"/>
    <x v="2"/>
    <x v="2"/>
    <x v="2"/>
    <x v="3"/>
    <x v="1"/>
    <x v="2"/>
    <x v="2"/>
    <x v="2"/>
    <m/>
    <m/>
    <m/>
    <m/>
    <m/>
    <m/>
  </r>
  <r>
    <x v="0"/>
    <x v="30"/>
    <x v="0"/>
    <s v="Webb"/>
    <x v="5"/>
    <x v="1"/>
    <x v="1"/>
    <x v="1"/>
    <x v="0"/>
    <x v="1"/>
    <x v="0"/>
    <x v="2"/>
    <x v="0"/>
    <x v="0"/>
    <x v="2"/>
    <x v="0"/>
    <x v="2"/>
    <x v="2"/>
    <x v="0"/>
    <x v="0"/>
    <x v="2"/>
    <x v="0"/>
    <x v="0"/>
    <x v="0"/>
    <x v="0"/>
    <x v="2"/>
    <x v="2"/>
    <x v="2"/>
    <x v="2"/>
    <x v="3"/>
    <x v="1"/>
    <x v="2"/>
    <x v="2"/>
    <x v="2"/>
    <m/>
    <m/>
    <m/>
    <m/>
    <m/>
    <m/>
  </r>
  <r>
    <x v="0"/>
    <x v="8"/>
    <x v="1"/>
    <s v="Webb"/>
    <x v="5"/>
    <x v="1"/>
    <x v="1"/>
    <x v="2"/>
    <x v="0"/>
    <x v="2"/>
    <x v="0"/>
    <x v="1"/>
    <x v="0"/>
    <x v="0"/>
    <x v="2"/>
    <x v="0"/>
    <x v="1"/>
    <x v="2"/>
    <x v="0"/>
    <x v="0"/>
    <x v="1"/>
    <x v="0"/>
    <x v="0"/>
    <x v="0"/>
    <x v="0"/>
    <x v="1"/>
    <x v="1"/>
    <x v="2"/>
    <x v="2"/>
    <x v="3"/>
    <x v="1"/>
    <x v="2"/>
    <x v="2"/>
    <x v="2"/>
    <m/>
    <m/>
    <m/>
    <m/>
    <m/>
    <m/>
  </r>
  <r>
    <x v="0"/>
    <x v="126"/>
    <x v="1"/>
    <s v="Webb"/>
    <x v="5"/>
    <x v="1"/>
    <x v="0"/>
    <x v="1"/>
    <x v="0"/>
    <x v="2"/>
    <x v="0"/>
    <x v="2"/>
    <x v="0"/>
    <x v="0"/>
    <x v="2"/>
    <x v="0"/>
    <x v="2"/>
    <x v="2"/>
    <x v="0"/>
    <x v="0"/>
    <x v="2"/>
    <x v="0"/>
    <x v="0"/>
    <x v="0"/>
    <x v="0"/>
    <x v="2"/>
    <x v="2"/>
    <x v="2"/>
    <x v="2"/>
    <x v="3"/>
    <x v="1"/>
    <x v="2"/>
    <x v="2"/>
    <x v="2"/>
    <m/>
    <m/>
    <m/>
    <m/>
    <m/>
    <m/>
  </r>
  <r>
    <x v="0"/>
    <x v="126"/>
    <x v="1"/>
    <s v="Webb"/>
    <x v="5"/>
    <x v="1"/>
    <x v="0"/>
    <x v="1"/>
    <x v="0"/>
    <x v="0"/>
    <x v="0"/>
    <x v="2"/>
    <x v="0"/>
    <x v="0"/>
    <x v="2"/>
    <x v="0"/>
    <x v="2"/>
    <x v="2"/>
    <x v="0"/>
    <x v="0"/>
    <x v="2"/>
    <x v="0"/>
    <x v="0"/>
    <x v="0"/>
    <x v="0"/>
    <x v="2"/>
    <x v="2"/>
    <x v="2"/>
    <x v="2"/>
    <x v="3"/>
    <x v="1"/>
    <x v="2"/>
    <x v="2"/>
    <x v="2"/>
    <m/>
    <m/>
    <m/>
    <m/>
    <m/>
    <m/>
  </r>
  <r>
    <x v="0"/>
    <x v="8"/>
    <x v="1"/>
    <s v="Webb"/>
    <x v="5"/>
    <x v="1"/>
    <x v="0"/>
    <x v="1"/>
    <x v="0"/>
    <x v="1"/>
    <x v="0"/>
    <x v="2"/>
    <x v="0"/>
    <x v="0"/>
    <x v="2"/>
    <x v="0"/>
    <x v="5"/>
    <x v="2"/>
    <x v="0"/>
    <x v="0"/>
    <x v="2"/>
    <x v="0"/>
    <x v="0"/>
    <x v="0"/>
    <x v="0"/>
    <x v="2"/>
    <x v="1"/>
    <x v="2"/>
    <x v="2"/>
    <x v="3"/>
    <x v="1"/>
    <x v="2"/>
    <x v="2"/>
    <x v="2"/>
    <m/>
    <m/>
    <m/>
    <m/>
    <m/>
    <m/>
  </r>
  <r>
    <x v="0"/>
    <x v="108"/>
    <x v="1"/>
    <s v="Webb"/>
    <x v="5"/>
    <x v="1"/>
    <x v="1"/>
    <x v="2"/>
    <x v="0"/>
    <x v="2"/>
    <x v="0"/>
    <x v="1"/>
    <x v="0"/>
    <x v="0"/>
    <x v="1"/>
    <x v="0"/>
    <x v="1"/>
    <x v="1"/>
    <x v="0"/>
    <x v="0"/>
    <x v="1"/>
    <x v="0"/>
    <x v="0"/>
    <x v="0"/>
    <x v="0"/>
    <x v="1"/>
    <x v="1"/>
    <x v="2"/>
    <x v="2"/>
    <x v="3"/>
    <x v="1"/>
    <x v="2"/>
    <x v="2"/>
    <x v="2"/>
    <m/>
    <m/>
    <m/>
    <m/>
    <m/>
    <m/>
  </r>
  <r>
    <x v="0"/>
    <x v="8"/>
    <x v="1"/>
    <s v="Webb"/>
    <x v="5"/>
    <x v="1"/>
    <x v="1"/>
    <x v="2"/>
    <x v="0"/>
    <x v="0"/>
    <x v="0"/>
    <x v="1"/>
    <x v="0"/>
    <x v="0"/>
    <x v="1"/>
    <x v="0"/>
    <x v="1"/>
    <x v="1"/>
    <x v="0"/>
    <x v="0"/>
    <x v="1"/>
    <x v="0"/>
    <x v="0"/>
    <x v="0"/>
    <x v="0"/>
    <x v="1"/>
    <x v="1"/>
    <x v="3"/>
    <x v="2"/>
    <x v="3"/>
    <x v="1"/>
    <x v="2"/>
    <x v="2"/>
    <x v="2"/>
    <m/>
    <m/>
    <m/>
    <m/>
    <m/>
    <m/>
  </r>
  <r>
    <x v="0"/>
    <x v="8"/>
    <x v="1"/>
    <s v="Webb"/>
    <x v="5"/>
    <x v="1"/>
    <x v="1"/>
    <x v="1"/>
    <x v="0"/>
    <x v="2"/>
    <x v="0"/>
    <x v="2"/>
    <x v="0"/>
    <x v="0"/>
    <x v="2"/>
    <x v="0"/>
    <x v="2"/>
    <x v="2"/>
    <x v="0"/>
    <x v="0"/>
    <x v="3"/>
    <x v="0"/>
    <x v="0"/>
    <x v="0"/>
    <x v="0"/>
    <x v="5"/>
    <x v="3"/>
    <x v="2"/>
    <x v="2"/>
    <x v="3"/>
    <x v="1"/>
    <x v="2"/>
    <x v="2"/>
    <x v="2"/>
    <m/>
    <m/>
    <m/>
    <m/>
    <m/>
    <m/>
  </r>
  <r>
    <x v="0"/>
    <x v="8"/>
    <x v="1"/>
    <s v="Webb"/>
    <x v="5"/>
    <x v="1"/>
    <x v="0"/>
    <x v="2"/>
    <x v="0"/>
    <x v="2"/>
    <x v="0"/>
    <x v="1"/>
    <x v="0"/>
    <x v="0"/>
    <x v="1"/>
    <x v="0"/>
    <x v="1"/>
    <x v="1"/>
    <x v="0"/>
    <x v="0"/>
    <x v="1"/>
    <x v="0"/>
    <x v="0"/>
    <x v="0"/>
    <x v="0"/>
    <x v="1"/>
    <x v="1"/>
    <x v="2"/>
    <x v="2"/>
    <x v="3"/>
    <x v="1"/>
    <x v="2"/>
    <x v="2"/>
    <x v="2"/>
    <m/>
    <m/>
    <m/>
    <m/>
    <m/>
    <m/>
  </r>
  <r>
    <x v="0"/>
    <x v="8"/>
    <x v="1"/>
    <s v="Webb"/>
    <x v="5"/>
    <x v="1"/>
    <x v="0"/>
    <x v="2"/>
    <x v="0"/>
    <x v="0"/>
    <x v="0"/>
    <x v="1"/>
    <x v="0"/>
    <x v="0"/>
    <x v="1"/>
    <x v="0"/>
    <x v="1"/>
    <x v="1"/>
    <x v="0"/>
    <x v="0"/>
    <x v="1"/>
    <x v="0"/>
    <x v="0"/>
    <x v="0"/>
    <x v="0"/>
    <x v="1"/>
    <x v="1"/>
    <x v="1"/>
    <x v="2"/>
    <x v="3"/>
    <x v="1"/>
    <x v="2"/>
    <x v="2"/>
    <x v="2"/>
    <m/>
    <m/>
    <m/>
    <m/>
    <m/>
    <m/>
  </r>
  <r>
    <x v="0"/>
    <x v="57"/>
    <x v="1"/>
    <s v="Webb"/>
    <x v="5"/>
    <x v="1"/>
    <x v="1"/>
    <x v="1"/>
    <x v="0"/>
    <x v="1"/>
    <x v="0"/>
    <x v="2"/>
    <x v="0"/>
    <x v="0"/>
    <x v="2"/>
    <x v="0"/>
    <x v="2"/>
    <x v="5"/>
    <x v="0"/>
    <x v="0"/>
    <x v="2"/>
    <x v="0"/>
    <x v="0"/>
    <x v="0"/>
    <x v="0"/>
    <x v="3"/>
    <x v="2"/>
    <x v="2"/>
    <x v="2"/>
    <x v="3"/>
    <x v="1"/>
    <x v="2"/>
    <x v="2"/>
    <x v="2"/>
    <m/>
    <m/>
    <m/>
    <m/>
    <m/>
    <m/>
  </r>
  <r>
    <x v="0"/>
    <x v="8"/>
    <x v="1"/>
    <s v="Webb"/>
    <x v="5"/>
    <x v="1"/>
    <x v="1"/>
    <x v="1"/>
    <x v="0"/>
    <x v="1"/>
    <x v="0"/>
    <x v="2"/>
    <x v="0"/>
    <x v="0"/>
    <x v="2"/>
    <x v="0"/>
    <x v="2"/>
    <x v="2"/>
    <x v="0"/>
    <x v="0"/>
    <x v="2"/>
    <x v="0"/>
    <x v="0"/>
    <x v="0"/>
    <x v="0"/>
    <x v="2"/>
    <x v="2"/>
    <x v="2"/>
    <x v="2"/>
    <x v="3"/>
    <x v="1"/>
    <x v="2"/>
    <x v="2"/>
    <x v="2"/>
    <m/>
    <m/>
    <m/>
    <m/>
    <m/>
    <m/>
  </r>
  <r>
    <x v="0"/>
    <x v="104"/>
    <x v="1"/>
    <s v="Webb"/>
    <x v="5"/>
    <x v="1"/>
    <x v="1"/>
    <x v="1"/>
    <x v="0"/>
    <x v="2"/>
    <x v="0"/>
    <x v="2"/>
    <x v="0"/>
    <x v="0"/>
    <x v="2"/>
    <x v="0"/>
    <x v="2"/>
    <x v="2"/>
    <x v="0"/>
    <x v="0"/>
    <x v="2"/>
    <x v="0"/>
    <x v="0"/>
    <x v="0"/>
    <x v="0"/>
    <x v="2"/>
    <x v="2"/>
    <x v="2"/>
    <x v="2"/>
    <x v="3"/>
    <x v="1"/>
    <x v="2"/>
    <x v="2"/>
    <x v="2"/>
    <m/>
    <m/>
    <m/>
    <m/>
    <m/>
    <m/>
  </r>
  <r>
    <x v="0"/>
    <x v="8"/>
    <x v="1"/>
    <s v="Webb"/>
    <x v="5"/>
    <x v="1"/>
    <x v="1"/>
    <x v="2"/>
    <x v="0"/>
    <x v="1"/>
    <x v="0"/>
    <x v="1"/>
    <x v="0"/>
    <x v="0"/>
    <x v="1"/>
    <x v="0"/>
    <x v="1"/>
    <x v="1"/>
    <x v="0"/>
    <x v="0"/>
    <x v="1"/>
    <x v="0"/>
    <x v="0"/>
    <x v="0"/>
    <x v="0"/>
    <x v="1"/>
    <x v="1"/>
    <x v="2"/>
    <x v="2"/>
    <x v="3"/>
    <x v="1"/>
    <x v="2"/>
    <x v="2"/>
    <x v="2"/>
    <m/>
    <m/>
    <m/>
    <m/>
    <m/>
    <m/>
  </r>
  <r>
    <x v="0"/>
    <x v="8"/>
    <x v="1"/>
    <s v="Webb"/>
    <x v="5"/>
    <x v="1"/>
    <x v="1"/>
    <x v="2"/>
    <x v="0"/>
    <x v="2"/>
    <x v="0"/>
    <x v="1"/>
    <x v="0"/>
    <x v="0"/>
    <x v="1"/>
    <x v="0"/>
    <x v="1"/>
    <x v="1"/>
    <x v="0"/>
    <x v="0"/>
    <x v="1"/>
    <x v="0"/>
    <x v="0"/>
    <x v="0"/>
    <x v="0"/>
    <x v="1"/>
    <x v="1"/>
    <x v="2"/>
    <x v="2"/>
    <x v="3"/>
    <x v="1"/>
    <x v="2"/>
    <x v="2"/>
    <x v="2"/>
    <m/>
    <m/>
    <m/>
    <m/>
    <m/>
    <m/>
  </r>
  <r>
    <x v="0"/>
    <x v="67"/>
    <x v="0"/>
    <s v="Webb"/>
    <x v="5"/>
    <x v="1"/>
    <x v="1"/>
    <x v="1"/>
    <x v="0"/>
    <x v="0"/>
    <x v="0"/>
    <x v="4"/>
    <x v="0"/>
    <x v="0"/>
    <x v="2"/>
    <x v="0"/>
    <x v="1"/>
    <x v="1"/>
    <x v="0"/>
    <x v="0"/>
    <x v="1"/>
    <x v="0"/>
    <x v="0"/>
    <x v="0"/>
    <x v="0"/>
    <x v="2"/>
    <x v="2"/>
    <x v="1"/>
    <x v="2"/>
    <x v="3"/>
    <x v="1"/>
    <x v="2"/>
    <x v="2"/>
    <x v="2"/>
    <m/>
    <m/>
    <m/>
    <m/>
    <m/>
    <m/>
  </r>
  <r>
    <x v="0"/>
    <x v="57"/>
    <x v="1"/>
    <s v="Webb"/>
    <x v="5"/>
    <x v="1"/>
    <x v="1"/>
    <x v="1"/>
    <x v="0"/>
    <x v="2"/>
    <x v="0"/>
    <x v="2"/>
    <x v="0"/>
    <x v="0"/>
    <x v="2"/>
    <x v="0"/>
    <x v="3"/>
    <x v="3"/>
    <x v="0"/>
    <x v="0"/>
    <x v="3"/>
    <x v="0"/>
    <x v="0"/>
    <x v="0"/>
    <x v="0"/>
    <x v="2"/>
    <x v="2"/>
    <x v="2"/>
    <x v="2"/>
    <x v="3"/>
    <x v="1"/>
    <x v="2"/>
    <x v="2"/>
    <x v="2"/>
    <m/>
    <m/>
    <m/>
    <m/>
    <m/>
    <m/>
  </r>
  <r>
    <x v="0"/>
    <x v="102"/>
    <x v="1"/>
    <s v="Webb"/>
    <x v="5"/>
    <x v="1"/>
    <x v="0"/>
    <x v="2"/>
    <x v="0"/>
    <x v="2"/>
    <x v="0"/>
    <x v="1"/>
    <x v="0"/>
    <x v="0"/>
    <x v="1"/>
    <x v="0"/>
    <x v="1"/>
    <x v="1"/>
    <x v="0"/>
    <x v="0"/>
    <x v="1"/>
    <x v="0"/>
    <x v="0"/>
    <x v="0"/>
    <x v="0"/>
    <x v="1"/>
    <x v="1"/>
    <x v="2"/>
    <x v="2"/>
    <x v="3"/>
    <x v="1"/>
    <x v="2"/>
    <x v="2"/>
    <x v="2"/>
    <m/>
    <m/>
    <m/>
    <m/>
    <m/>
    <m/>
  </r>
  <r>
    <x v="0"/>
    <x v="147"/>
    <x v="1"/>
    <s v="Webb"/>
    <x v="5"/>
    <x v="1"/>
    <x v="0"/>
    <x v="3"/>
    <x v="0"/>
    <x v="5"/>
    <x v="0"/>
    <x v="2"/>
    <x v="0"/>
    <x v="0"/>
    <x v="3"/>
    <x v="0"/>
    <x v="2"/>
    <x v="3"/>
    <x v="0"/>
    <x v="0"/>
    <x v="1"/>
    <x v="0"/>
    <x v="0"/>
    <x v="0"/>
    <x v="0"/>
    <x v="1"/>
    <x v="1"/>
    <x v="2"/>
    <x v="2"/>
    <x v="3"/>
    <x v="1"/>
    <x v="2"/>
    <x v="2"/>
    <x v="2"/>
    <m/>
    <m/>
    <m/>
    <m/>
    <m/>
    <m/>
  </r>
  <r>
    <x v="0"/>
    <x v="114"/>
    <x v="1"/>
    <s v="Webb"/>
    <x v="5"/>
    <x v="1"/>
    <x v="0"/>
    <x v="3"/>
    <x v="0"/>
    <x v="2"/>
    <x v="0"/>
    <x v="2"/>
    <x v="0"/>
    <x v="0"/>
    <x v="3"/>
    <x v="0"/>
    <x v="1"/>
    <x v="1"/>
    <x v="0"/>
    <x v="0"/>
    <x v="1"/>
    <x v="0"/>
    <x v="0"/>
    <x v="0"/>
    <x v="0"/>
    <x v="2"/>
    <x v="1"/>
    <x v="2"/>
    <x v="2"/>
    <x v="3"/>
    <x v="1"/>
    <x v="2"/>
    <x v="2"/>
    <x v="2"/>
    <m/>
    <m/>
    <m/>
    <m/>
    <m/>
    <m/>
  </r>
  <r>
    <x v="0"/>
    <x v="8"/>
    <x v="1"/>
    <s v="Webb"/>
    <x v="5"/>
    <x v="1"/>
    <x v="0"/>
    <x v="2"/>
    <x v="0"/>
    <x v="2"/>
    <x v="0"/>
    <x v="2"/>
    <x v="0"/>
    <x v="0"/>
    <x v="2"/>
    <x v="0"/>
    <x v="1"/>
    <x v="2"/>
    <x v="0"/>
    <x v="0"/>
    <x v="1"/>
    <x v="0"/>
    <x v="0"/>
    <x v="0"/>
    <x v="0"/>
    <x v="1"/>
    <x v="1"/>
    <x v="2"/>
    <x v="2"/>
    <x v="3"/>
    <x v="1"/>
    <x v="2"/>
    <x v="2"/>
    <x v="2"/>
    <m/>
    <m/>
    <m/>
    <m/>
    <m/>
    <m/>
  </r>
  <r>
    <x v="0"/>
    <x v="26"/>
    <x v="0"/>
    <s v="Webb"/>
    <x v="5"/>
    <x v="1"/>
    <x v="1"/>
    <x v="1"/>
    <x v="0"/>
    <x v="0"/>
    <x v="0"/>
    <x v="1"/>
    <x v="0"/>
    <x v="0"/>
    <x v="1"/>
    <x v="0"/>
    <x v="1"/>
    <x v="1"/>
    <x v="0"/>
    <x v="0"/>
    <x v="1"/>
    <x v="0"/>
    <x v="0"/>
    <x v="0"/>
    <x v="0"/>
    <x v="1"/>
    <x v="1"/>
    <x v="1"/>
    <x v="2"/>
    <x v="3"/>
    <x v="1"/>
    <x v="2"/>
    <x v="2"/>
    <x v="2"/>
    <m/>
    <m/>
    <m/>
    <m/>
    <m/>
    <m/>
  </r>
  <r>
    <x v="0"/>
    <x v="124"/>
    <x v="0"/>
    <s v="Webb"/>
    <x v="5"/>
    <x v="1"/>
    <x v="0"/>
    <x v="3"/>
    <x v="0"/>
    <x v="0"/>
    <x v="0"/>
    <x v="2"/>
    <x v="0"/>
    <x v="0"/>
    <x v="4"/>
    <x v="0"/>
    <x v="2"/>
    <x v="5"/>
    <x v="0"/>
    <x v="0"/>
    <x v="3"/>
    <x v="0"/>
    <x v="0"/>
    <x v="0"/>
    <x v="0"/>
    <x v="4"/>
    <x v="4"/>
    <x v="1"/>
    <x v="2"/>
    <x v="3"/>
    <x v="1"/>
    <x v="2"/>
    <x v="2"/>
    <x v="2"/>
    <m/>
    <m/>
    <m/>
    <m/>
    <m/>
    <m/>
  </r>
  <r>
    <x v="0"/>
    <x v="124"/>
    <x v="0"/>
    <s v="Webb"/>
    <x v="5"/>
    <x v="1"/>
    <x v="3"/>
    <x v="3"/>
    <x v="0"/>
    <x v="0"/>
    <x v="0"/>
    <x v="2"/>
    <x v="0"/>
    <x v="0"/>
    <x v="4"/>
    <x v="0"/>
    <x v="2"/>
    <x v="3"/>
    <x v="0"/>
    <x v="0"/>
    <x v="3"/>
    <x v="0"/>
    <x v="0"/>
    <x v="0"/>
    <x v="0"/>
    <x v="4"/>
    <x v="4"/>
    <x v="1"/>
    <x v="2"/>
    <x v="3"/>
    <x v="1"/>
    <x v="2"/>
    <x v="2"/>
    <x v="2"/>
    <m/>
    <m/>
    <m/>
    <m/>
    <m/>
    <m/>
  </r>
  <r>
    <x v="0"/>
    <x v="92"/>
    <x v="1"/>
    <s v="Webb"/>
    <x v="5"/>
    <x v="1"/>
    <x v="1"/>
    <x v="1"/>
    <x v="0"/>
    <x v="0"/>
    <x v="0"/>
    <x v="1"/>
    <x v="0"/>
    <x v="0"/>
    <x v="1"/>
    <x v="0"/>
    <x v="1"/>
    <x v="1"/>
    <x v="0"/>
    <x v="0"/>
    <x v="0"/>
    <x v="0"/>
    <x v="0"/>
    <x v="0"/>
    <x v="0"/>
    <x v="1"/>
    <x v="2"/>
    <x v="1"/>
    <x v="2"/>
    <x v="3"/>
    <x v="1"/>
    <x v="2"/>
    <x v="2"/>
    <x v="2"/>
    <m/>
    <m/>
    <m/>
    <m/>
    <m/>
    <m/>
  </r>
  <r>
    <x v="0"/>
    <x v="29"/>
    <x v="0"/>
    <s v="Webb"/>
    <x v="5"/>
    <x v="1"/>
    <x v="0"/>
    <x v="1"/>
    <x v="0"/>
    <x v="2"/>
    <x v="0"/>
    <x v="2"/>
    <x v="0"/>
    <x v="0"/>
    <x v="2"/>
    <x v="0"/>
    <x v="1"/>
    <x v="1"/>
    <x v="0"/>
    <x v="0"/>
    <x v="1"/>
    <x v="0"/>
    <x v="0"/>
    <x v="0"/>
    <x v="0"/>
    <x v="2"/>
    <x v="1"/>
    <x v="2"/>
    <x v="2"/>
    <x v="3"/>
    <x v="1"/>
    <x v="2"/>
    <x v="2"/>
    <x v="2"/>
    <m/>
    <m/>
    <m/>
    <m/>
    <m/>
    <m/>
  </r>
  <r>
    <x v="0"/>
    <x v="147"/>
    <x v="1"/>
    <s v="Webb"/>
    <x v="5"/>
    <x v="1"/>
    <x v="1"/>
    <x v="1"/>
    <x v="0"/>
    <x v="0"/>
    <x v="0"/>
    <x v="2"/>
    <x v="0"/>
    <x v="0"/>
    <x v="2"/>
    <x v="0"/>
    <x v="2"/>
    <x v="1"/>
    <x v="0"/>
    <x v="0"/>
    <x v="1"/>
    <x v="0"/>
    <x v="0"/>
    <x v="0"/>
    <x v="0"/>
    <x v="1"/>
    <x v="2"/>
    <x v="1"/>
    <x v="2"/>
    <x v="3"/>
    <x v="1"/>
    <x v="2"/>
    <x v="2"/>
    <x v="2"/>
    <m/>
    <m/>
    <m/>
    <m/>
    <m/>
    <m/>
  </r>
  <r>
    <x v="0"/>
    <x v="103"/>
    <x v="1"/>
    <s v="Webb"/>
    <x v="5"/>
    <x v="1"/>
    <x v="1"/>
    <x v="2"/>
    <x v="0"/>
    <x v="2"/>
    <x v="0"/>
    <x v="1"/>
    <x v="0"/>
    <x v="0"/>
    <x v="2"/>
    <x v="0"/>
    <x v="2"/>
    <x v="1"/>
    <x v="0"/>
    <x v="0"/>
    <x v="2"/>
    <x v="0"/>
    <x v="0"/>
    <x v="0"/>
    <x v="0"/>
    <x v="2"/>
    <x v="2"/>
    <x v="2"/>
    <x v="2"/>
    <x v="3"/>
    <x v="1"/>
    <x v="2"/>
    <x v="2"/>
    <x v="2"/>
    <m/>
    <m/>
    <m/>
    <m/>
    <m/>
    <m/>
  </r>
  <r>
    <x v="0"/>
    <x v="8"/>
    <x v="1"/>
    <s v="Webb"/>
    <x v="5"/>
    <x v="1"/>
    <x v="1"/>
    <x v="2"/>
    <x v="0"/>
    <x v="2"/>
    <x v="0"/>
    <x v="1"/>
    <x v="0"/>
    <x v="0"/>
    <x v="2"/>
    <x v="0"/>
    <x v="1"/>
    <x v="1"/>
    <x v="0"/>
    <x v="0"/>
    <x v="1"/>
    <x v="0"/>
    <x v="0"/>
    <x v="0"/>
    <x v="0"/>
    <x v="1"/>
    <x v="1"/>
    <x v="2"/>
    <x v="2"/>
    <x v="3"/>
    <x v="1"/>
    <x v="2"/>
    <x v="2"/>
    <x v="2"/>
    <m/>
    <m/>
    <m/>
    <m/>
    <m/>
    <m/>
  </r>
  <r>
    <x v="0"/>
    <x v="42"/>
    <x v="0"/>
    <s v="Webb"/>
    <x v="5"/>
    <x v="1"/>
    <x v="1"/>
    <x v="1"/>
    <x v="0"/>
    <x v="0"/>
    <x v="0"/>
    <x v="1"/>
    <x v="0"/>
    <x v="0"/>
    <x v="2"/>
    <x v="0"/>
    <x v="2"/>
    <x v="2"/>
    <x v="0"/>
    <x v="0"/>
    <x v="1"/>
    <x v="0"/>
    <x v="0"/>
    <x v="0"/>
    <x v="0"/>
    <x v="2"/>
    <x v="2"/>
    <x v="1"/>
    <x v="2"/>
    <x v="3"/>
    <x v="1"/>
    <x v="2"/>
    <x v="2"/>
    <x v="2"/>
    <m/>
    <m/>
    <m/>
    <m/>
    <m/>
    <m/>
  </r>
  <r>
    <x v="0"/>
    <x v="57"/>
    <x v="1"/>
    <s v="Webb"/>
    <x v="5"/>
    <x v="1"/>
    <x v="1"/>
    <x v="1"/>
    <x v="0"/>
    <x v="2"/>
    <x v="0"/>
    <x v="2"/>
    <x v="0"/>
    <x v="0"/>
    <x v="2"/>
    <x v="0"/>
    <x v="2"/>
    <x v="2"/>
    <x v="0"/>
    <x v="0"/>
    <x v="2"/>
    <x v="0"/>
    <x v="0"/>
    <x v="0"/>
    <x v="0"/>
    <x v="2"/>
    <x v="4"/>
    <x v="2"/>
    <x v="2"/>
    <x v="3"/>
    <x v="1"/>
    <x v="2"/>
    <x v="2"/>
    <x v="2"/>
    <m/>
    <m/>
    <m/>
    <m/>
    <m/>
    <m/>
  </r>
  <r>
    <x v="0"/>
    <x v="8"/>
    <x v="1"/>
    <s v="Webb"/>
    <x v="5"/>
    <x v="1"/>
    <x v="0"/>
    <x v="1"/>
    <x v="0"/>
    <x v="0"/>
    <x v="0"/>
    <x v="2"/>
    <x v="0"/>
    <x v="0"/>
    <x v="2"/>
    <x v="0"/>
    <x v="1"/>
    <x v="1"/>
    <x v="0"/>
    <x v="0"/>
    <x v="1"/>
    <x v="0"/>
    <x v="0"/>
    <x v="0"/>
    <x v="0"/>
    <x v="1"/>
    <x v="2"/>
    <x v="1"/>
    <x v="2"/>
    <x v="3"/>
    <x v="1"/>
    <x v="2"/>
    <x v="2"/>
    <x v="2"/>
    <m/>
    <m/>
    <m/>
    <m/>
    <m/>
    <m/>
  </r>
  <r>
    <x v="0"/>
    <x v="0"/>
    <x v="0"/>
    <s v="Webb"/>
    <x v="5"/>
    <x v="1"/>
    <x v="0"/>
    <x v="2"/>
    <x v="0"/>
    <x v="0"/>
    <x v="0"/>
    <x v="2"/>
    <x v="0"/>
    <x v="0"/>
    <x v="3"/>
    <x v="0"/>
    <x v="2"/>
    <x v="2"/>
    <x v="0"/>
    <x v="0"/>
    <x v="2"/>
    <x v="0"/>
    <x v="0"/>
    <x v="0"/>
    <x v="0"/>
    <x v="3"/>
    <x v="5"/>
    <x v="1"/>
    <x v="2"/>
    <x v="3"/>
    <x v="1"/>
    <x v="2"/>
    <x v="2"/>
    <x v="2"/>
    <m/>
    <m/>
    <m/>
    <m/>
    <m/>
    <m/>
  </r>
  <r>
    <x v="0"/>
    <x v="147"/>
    <x v="1"/>
    <s v="Webb"/>
    <x v="5"/>
    <x v="1"/>
    <x v="0"/>
    <x v="2"/>
    <x v="0"/>
    <x v="0"/>
    <x v="0"/>
    <x v="1"/>
    <x v="0"/>
    <x v="0"/>
    <x v="1"/>
    <x v="0"/>
    <x v="1"/>
    <x v="1"/>
    <x v="0"/>
    <x v="0"/>
    <x v="1"/>
    <x v="0"/>
    <x v="0"/>
    <x v="0"/>
    <x v="0"/>
    <x v="1"/>
    <x v="1"/>
    <x v="3"/>
    <x v="2"/>
    <x v="3"/>
    <x v="1"/>
    <x v="2"/>
    <x v="2"/>
    <x v="2"/>
    <m/>
    <m/>
    <m/>
    <m/>
    <m/>
    <m/>
  </r>
  <r>
    <x v="0"/>
    <x v="95"/>
    <x v="1"/>
    <s v="Webb"/>
    <x v="5"/>
    <x v="1"/>
    <x v="1"/>
    <x v="2"/>
    <x v="0"/>
    <x v="2"/>
    <x v="0"/>
    <x v="1"/>
    <x v="0"/>
    <x v="0"/>
    <x v="1"/>
    <x v="0"/>
    <x v="1"/>
    <x v="1"/>
    <x v="0"/>
    <x v="0"/>
    <x v="1"/>
    <x v="0"/>
    <x v="0"/>
    <x v="0"/>
    <x v="0"/>
    <x v="1"/>
    <x v="1"/>
    <x v="2"/>
    <x v="2"/>
    <x v="3"/>
    <x v="1"/>
    <x v="2"/>
    <x v="2"/>
    <x v="2"/>
    <m/>
    <m/>
    <m/>
    <m/>
    <m/>
    <m/>
  </r>
  <r>
    <x v="0"/>
    <x v="71"/>
    <x v="1"/>
    <s v="Webb"/>
    <x v="5"/>
    <x v="1"/>
    <x v="1"/>
    <x v="2"/>
    <x v="0"/>
    <x v="0"/>
    <x v="0"/>
    <x v="1"/>
    <x v="0"/>
    <x v="0"/>
    <x v="1"/>
    <x v="0"/>
    <x v="1"/>
    <x v="1"/>
    <x v="0"/>
    <x v="0"/>
    <x v="1"/>
    <x v="0"/>
    <x v="0"/>
    <x v="0"/>
    <x v="0"/>
    <x v="1"/>
    <x v="1"/>
    <x v="1"/>
    <x v="2"/>
    <x v="3"/>
    <x v="1"/>
    <x v="2"/>
    <x v="2"/>
    <x v="2"/>
    <m/>
    <m/>
    <m/>
    <m/>
    <m/>
    <m/>
  </r>
  <r>
    <x v="0"/>
    <x v="50"/>
    <x v="1"/>
    <s v="Webb"/>
    <x v="5"/>
    <x v="1"/>
    <x v="1"/>
    <x v="2"/>
    <x v="0"/>
    <x v="2"/>
    <x v="0"/>
    <x v="1"/>
    <x v="0"/>
    <x v="0"/>
    <x v="1"/>
    <x v="0"/>
    <x v="1"/>
    <x v="1"/>
    <x v="0"/>
    <x v="0"/>
    <x v="1"/>
    <x v="0"/>
    <x v="0"/>
    <x v="0"/>
    <x v="0"/>
    <x v="1"/>
    <x v="1"/>
    <x v="2"/>
    <x v="2"/>
    <x v="3"/>
    <x v="1"/>
    <x v="2"/>
    <x v="2"/>
    <x v="2"/>
    <m/>
    <m/>
    <m/>
    <m/>
    <m/>
    <m/>
  </r>
  <r>
    <x v="0"/>
    <x v="96"/>
    <x v="1"/>
    <s v="Webb"/>
    <x v="5"/>
    <x v="1"/>
    <x v="0"/>
    <x v="2"/>
    <x v="0"/>
    <x v="2"/>
    <x v="0"/>
    <x v="2"/>
    <x v="0"/>
    <x v="0"/>
    <x v="1"/>
    <x v="0"/>
    <x v="1"/>
    <x v="1"/>
    <x v="0"/>
    <x v="0"/>
    <x v="1"/>
    <x v="0"/>
    <x v="0"/>
    <x v="0"/>
    <x v="0"/>
    <x v="1"/>
    <x v="1"/>
    <x v="2"/>
    <x v="2"/>
    <x v="3"/>
    <x v="1"/>
    <x v="2"/>
    <x v="2"/>
    <x v="2"/>
    <m/>
    <m/>
    <m/>
    <m/>
    <m/>
    <m/>
  </r>
  <r>
    <x v="0"/>
    <x v="104"/>
    <x v="1"/>
    <s v="Webb"/>
    <x v="5"/>
    <x v="1"/>
    <x v="1"/>
    <x v="1"/>
    <x v="0"/>
    <x v="0"/>
    <x v="0"/>
    <x v="2"/>
    <x v="0"/>
    <x v="0"/>
    <x v="2"/>
    <x v="0"/>
    <x v="1"/>
    <x v="1"/>
    <x v="0"/>
    <x v="0"/>
    <x v="1"/>
    <x v="0"/>
    <x v="0"/>
    <x v="0"/>
    <x v="0"/>
    <x v="2"/>
    <x v="1"/>
    <x v="1"/>
    <x v="2"/>
    <x v="3"/>
    <x v="1"/>
    <x v="2"/>
    <x v="2"/>
    <x v="2"/>
    <m/>
    <m/>
    <m/>
    <m/>
    <m/>
    <m/>
  </r>
  <r>
    <x v="0"/>
    <x v="104"/>
    <x v="1"/>
    <s v="Webb"/>
    <x v="5"/>
    <x v="1"/>
    <x v="0"/>
    <x v="1"/>
    <x v="0"/>
    <x v="2"/>
    <x v="0"/>
    <x v="2"/>
    <x v="0"/>
    <x v="0"/>
    <x v="1"/>
    <x v="0"/>
    <x v="2"/>
    <x v="1"/>
    <x v="0"/>
    <x v="0"/>
    <x v="1"/>
    <x v="0"/>
    <x v="0"/>
    <x v="0"/>
    <x v="0"/>
    <x v="2"/>
    <x v="2"/>
    <x v="2"/>
    <x v="2"/>
    <x v="3"/>
    <x v="1"/>
    <x v="2"/>
    <x v="2"/>
    <x v="2"/>
    <m/>
    <m/>
    <m/>
    <m/>
    <m/>
    <m/>
  </r>
  <r>
    <x v="0"/>
    <x v="104"/>
    <x v="1"/>
    <s v="Webb"/>
    <x v="5"/>
    <x v="1"/>
    <x v="1"/>
    <x v="2"/>
    <x v="0"/>
    <x v="1"/>
    <x v="0"/>
    <x v="2"/>
    <x v="0"/>
    <x v="0"/>
    <x v="1"/>
    <x v="0"/>
    <x v="2"/>
    <x v="1"/>
    <x v="0"/>
    <x v="0"/>
    <x v="1"/>
    <x v="0"/>
    <x v="0"/>
    <x v="0"/>
    <x v="0"/>
    <x v="2"/>
    <x v="2"/>
    <x v="2"/>
    <x v="2"/>
    <x v="3"/>
    <x v="1"/>
    <x v="2"/>
    <x v="2"/>
    <x v="2"/>
    <m/>
    <m/>
    <m/>
    <m/>
    <m/>
    <m/>
  </r>
  <r>
    <x v="0"/>
    <x v="104"/>
    <x v="1"/>
    <s v="Webb"/>
    <x v="5"/>
    <x v="1"/>
    <x v="0"/>
    <x v="2"/>
    <x v="0"/>
    <x v="0"/>
    <x v="0"/>
    <x v="1"/>
    <x v="0"/>
    <x v="0"/>
    <x v="1"/>
    <x v="0"/>
    <x v="1"/>
    <x v="1"/>
    <x v="0"/>
    <x v="0"/>
    <x v="1"/>
    <x v="0"/>
    <x v="0"/>
    <x v="0"/>
    <x v="0"/>
    <x v="1"/>
    <x v="1"/>
    <x v="3"/>
    <x v="2"/>
    <x v="3"/>
    <x v="1"/>
    <x v="2"/>
    <x v="2"/>
    <x v="2"/>
    <m/>
    <m/>
    <m/>
    <m/>
    <m/>
    <m/>
  </r>
  <r>
    <x v="0"/>
    <x v="104"/>
    <x v="1"/>
    <s v="Webb"/>
    <x v="5"/>
    <x v="1"/>
    <x v="0"/>
    <x v="2"/>
    <x v="0"/>
    <x v="1"/>
    <x v="0"/>
    <x v="1"/>
    <x v="0"/>
    <x v="0"/>
    <x v="1"/>
    <x v="0"/>
    <x v="1"/>
    <x v="1"/>
    <x v="0"/>
    <x v="0"/>
    <x v="1"/>
    <x v="0"/>
    <x v="0"/>
    <x v="0"/>
    <x v="0"/>
    <x v="1"/>
    <x v="2"/>
    <x v="2"/>
    <x v="2"/>
    <x v="3"/>
    <x v="1"/>
    <x v="2"/>
    <x v="2"/>
    <x v="2"/>
    <m/>
    <m/>
    <m/>
    <m/>
    <m/>
    <m/>
  </r>
  <r>
    <x v="0"/>
    <x v="104"/>
    <x v="1"/>
    <s v="Webb"/>
    <x v="5"/>
    <x v="1"/>
    <x v="1"/>
    <x v="2"/>
    <x v="0"/>
    <x v="0"/>
    <x v="0"/>
    <x v="1"/>
    <x v="0"/>
    <x v="0"/>
    <x v="1"/>
    <x v="0"/>
    <x v="1"/>
    <x v="1"/>
    <x v="0"/>
    <x v="0"/>
    <x v="1"/>
    <x v="0"/>
    <x v="0"/>
    <x v="0"/>
    <x v="0"/>
    <x v="1"/>
    <x v="1"/>
    <x v="1"/>
    <x v="2"/>
    <x v="3"/>
    <x v="1"/>
    <x v="2"/>
    <x v="2"/>
    <x v="2"/>
    <m/>
    <m/>
    <m/>
    <m/>
    <m/>
    <m/>
  </r>
  <r>
    <x v="0"/>
    <x v="5"/>
    <x v="1"/>
    <s v="Webb"/>
    <x v="5"/>
    <x v="1"/>
    <x v="0"/>
    <x v="1"/>
    <x v="0"/>
    <x v="0"/>
    <x v="0"/>
    <x v="1"/>
    <x v="0"/>
    <x v="0"/>
    <x v="1"/>
    <x v="0"/>
    <x v="1"/>
    <x v="2"/>
    <x v="0"/>
    <x v="0"/>
    <x v="1"/>
    <x v="0"/>
    <x v="0"/>
    <x v="0"/>
    <x v="0"/>
    <x v="2"/>
    <x v="2"/>
    <x v="1"/>
    <x v="2"/>
    <x v="3"/>
    <x v="1"/>
    <x v="2"/>
    <x v="2"/>
    <x v="2"/>
    <m/>
    <m/>
    <m/>
    <m/>
    <m/>
    <m/>
  </r>
  <r>
    <x v="0"/>
    <x v="8"/>
    <x v="1"/>
    <s v="Webb"/>
    <x v="5"/>
    <x v="1"/>
    <x v="1"/>
    <x v="2"/>
    <x v="0"/>
    <x v="1"/>
    <x v="0"/>
    <x v="1"/>
    <x v="0"/>
    <x v="0"/>
    <x v="2"/>
    <x v="0"/>
    <x v="1"/>
    <x v="2"/>
    <x v="0"/>
    <x v="0"/>
    <x v="1"/>
    <x v="0"/>
    <x v="0"/>
    <x v="0"/>
    <x v="0"/>
    <x v="1"/>
    <x v="1"/>
    <x v="2"/>
    <x v="2"/>
    <x v="3"/>
    <x v="1"/>
    <x v="2"/>
    <x v="2"/>
    <x v="2"/>
    <m/>
    <m/>
    <m/>
    <m/>
    <m/>
    <m/>
  </r>
  <r>
    <x v="0"/>
    <x v="104"/>
    <x v="1"/>
    <s v="Webb"/>
    <x v="5"/>
    <x v="1"/>
    <x v="0"/>
    <x v="2"/>
    <x v="0"/>
    <x v="2"/>
    <x v="0"/>
    <x v="1"/>
    <x v="0"/>
    <x v="0"/>
    <x v="1"/>
    <x v="0"/>
    <x v="1"/>
    <x v="1"/>
    <x v="0"/>
    <x v="0"/>
    <x v="1"/>
    <x v="0"/>
    <x v="0"/>
    <x v="0"/>
    <x v="0"/>
    <x v="1"/>
    <x v="1"/>
    <x v="2"/>
    <x v="2"/>
    <x v="3"/>
    <x v="1"/>
    <x v="2"/>
    <x v="2"/>
    <x v="2"/>
    <m/>
    <m/>
    <m/>
    <m/>
    <m/>
    <m/>
  </r>
  <r>
    <x v="0"/>
    <x v="104"/>
    <x v="1"/>
    <s v="Webb"/>
    <x v="5"/>
    <x v="1"/>
    <x v="1"/>
    <x v="2"/>
    <x v="0"/>
    <x v="2"/>
    <x v="0"/>
    <x v="3"/>
    <x v="0"/>
    <x v="0"/>
    <x v="2"/>
    <x v="0"/>
    <x v="1"/>
    <x v="3"/>
    <x v="0"/>
    <x v="0"/>
    <x v="1"/>
    <x v="0"/>
    <x v="0"/>
    <x v="0"/>
    <x v="0"/>
    <x v="1"/>
    <x v="2"/>
    <x v="2"/>
    <x v="2"/>
    <x v="3"/>
    <x v="1"/>
    <x v="2"/>
    <x v="2"/>
    <x v="2"/>
    <m/>
    <m/>
    <m/>
    <m/>
    <m/>
    <m/>
  </r>
  <r>
    <x v="0"/>
    <x v="104"/>
    <x v="1"/>
    <s v="Webb"/>
    <x v="5"/>
    <x v="1"/>
    <x v="0"/>
    <x v="1"/>
    <x v="0"/>
    <x v="1"/>
    <x v="0"/>
    <x v="3"/>
    <x v="0"/>
    <x v="0"/>
    <x v="3"/>
    <x v="0"/>
    <x v="2"/>
    <x v="2"/>
    <x v="0"/>
    <x v="0"/>
    <x v="2"/>
    <x v="0"/>
    <x v="0"/>
    <x v="0"/>
    <x v="0"/>
    <x v="2"/>
    <x v="2"/>
    <x v="2"/>
    <x v="2"/>
    <x v="3"/>
    <x v="1"/>
    <x v="2"/>
    <x v="2"/>
    <x v="2"/>
    <m/>
    <m/>
    <m/>
    <m/>
    <m/>
    <m/>
  </r>
  <r>
    <x v="0"/>
    <x v="104"/>
    <x v="1"/>
    <s v="Webb"/>
    <x v="5"/>
    <x v="1"/>
    <x v="0"/>
    <x v="2"/>
    <x v="0"/>
    <x v="0"/>
    <x v="0"/>
    <x v="1"/>
    <x v="0"/>
    <x v="0"/>
    <x v="1"/>
    <x v="0"/>
    <x v="1"/>
    <x v="1"/>
    <x v="0"/>
    <x v="0"/>
    <x v="1"/>
    <x v="0"/>
    <x v="0"/>
    <x v="0"/>
    <x v="0"/>
    <x v="1"/>
    <x v="1"/>
    <x v="3"/>
    <x v="2"/>
    <x v="3"/>
    <x v="1"/>
    <x v="2"/>
    <x v="2"/>
    <x v="2"/>
    <m/>
    <m/>
    <m/>
    <m/>
    <m/>
    <m/>
  </r>
  <r>
    <x v="0"/>
    <x v="69"/>
    <x v="0"/>
    <s v="Webb"/>
    <x v="5"/>
    <x v="1"/>
    <x v="1"/>
    <x v="0"/>
    <x v="0"/>
    <x v="2"/>
    <x v="0"/>
    <x v="1"/>
    <x v="0"/>
    <x v="0"/>
    <x v="0"/>
    <x v="0"/>
    <x v="1"/>
    <x v="0"/>
    <x v="0"/>
    <x v="0"/>
    <x v="1"/>
    <x v="0"/>
    <x v="0"/>
    <x v="0"/>
    <x v="0"/>
    <x v="1"/>
    <x v="1"/>
    <x v="2"/>
    <x v="2"/>
    <x v="3"/>
    <x v="1"/>
    <x v="2"/>
    <x v="2"/>
    <x v="2"/>
    <m/>
    <m/>
    <m/>
    <m/>
    <m/>
    <m/>
  </r>
  <r>
    <x v="0"/>
    <x v="1"/>
    <x v="1"/>
    <s v="Webb"/>
    <x v="5"/>
    <x v="1"/>
    <x v="0"/>
    <x v="2"/>
    <x v="0"/>
    <x v="0"/>
    <x v="0"/>
    <x v="1"/>
    <x v="0"/>
    <x v="0"/>
    <x v="1"/>
    <x v="0"/>
    <x v="1"/>
    <x v="1"/>
    <x v="0"/>
    <x v="0"/>
    <x v="1"/>
    <x v="0"/>
    <x v="0"/>
    <x v="0"/>
    <x v="0"/>
    <x v="1"/>
    <x v="1"/>
    <x v="1"/>
    <x v="2"/>
    <x v="3"/>
    <x v="1"/>
    <x v="2"/>
    <x v="2"/>
    <x v="2"/>
    <m/>
    <m/>
    <m/>
    <m/>
    <m/>
    <m/>
  </r>
  <r>
    <x v="0"/>
    <x v="104"/>
    <x v="1"/>
    <s v="Webb"/>
    <x v="5"/>
    <x v="1"/>
    <x v="0"/>
    <x v="2"/>
    <x v="0"/>
    <x v="2"/>
    <x v="0"/>
    <x v="2"/>
    <x v="0"/>
    <x v="0"/>
    <x v="1"/>
    <x v="0"/>
    <x v="1"/>
    <x v="1"/>
    <x v="0"/>
    <x v="0"/>
    <x v="1"/>
    <x v="0"/>
    <x v="0"/>
    <x v="0"/>
    <x v="0"/>
    <x v="1"/>
    <x v="1"/>
    <x v="2"/>
    <x v="2"/>
    <x v="3"/>
    <x v="1"/>
    <x v="2"/>
    <x v="2"/>
    <x v="2"/>
    <m/>
    <m/>
    <m/>
    <m/>
    <m/>
    <m/>
  </r>
  <r>
    <x v="0"/>
    <x v="104"/>
    <x v="1"/>
    <s v="Webb"/>
    <x v="5"/>
    <x v="1"/>
    <x v="0"/>
    <x v="1"/>
    <x v="0"/>
    <x v="0"/>
    <x v="0"/>
    <x v="3"/>
    <x v="0"/>
    <x v="0"/>
    <x v="3"/>
    <x v="0"/>
    <x v="3"/>
    <x v="3"/>
    <x v="0"/>
    <x v="0"/>
    <x v="2"/>
    <x v="0"/>
    <x v="0"/>
    <x v="0"/>
    <x v="0"/>
    <x v="4"/>
    <x v="4"/>
    <x v="3"/>
    <x v="2"/>
    <x v="3"/>
    <x v="1"/>
    <x v="2"/>
    <x v="2"/>
    <x v="2"/>
    <m/>
    <m/>
    <m/>
    <m/>
    <m/>
    <m/>
  </r>
  <r>
    <x v="0"/>
    <x v="99"/>
    <x v="0"/>
    <s v="Webb"/>
    <x v="5"/>
    <x v="1"/>
    <x v="0"/>
    <x v="1"/>
    <x v="0"/>
    <x v="2"/>
    <x v="0"/>
    <x v="1"/>
    <x v="0"/>
    <x v="0"/>
    <x v="1"/>
    <x v="0"/>
    <x v="1"/>
    <x v="1"/>
    <x v="0"/>
    <x v="0"/>
    <x v="1"/>
    <x v="0"/>
    <x v="0"/>
    <x v="0"/>
    <x v="0"/>
    <x v="1"/>
    <x v="1"/>
    <x v="2"/>
    <x v="2"/>
    <x v="3"/>
    <x v="1"/>
    <x v="2"/>
    <x v="2"/>
    <x v="2"/>
    <m/>
    <m/>
    <m/>
    <m/>
    <m/>
    <m/>
  </r>
  <r>
    <x v="0"/>
    <x v="119"/>
    <x v="0"/>
    <s v="Webb"/>
    <x v="5"/>
    <x v="1"/>
    <x v="0"/>
    <x v="2"/>
    <x v="0"/>
    <x v="0"/>
    <x v="0"/>
    <x v="1"/>
    <x v="0"/>
    <x v="0"/>
    <x v="1"/>
    <x v="0"/>
    <x v="1"/>
    <x v="1"/>
    <x v="0"/>
    <x v="0"/>
    <x v="1"/>
    <x v="0"/>
    <x v="0"/>
    <x v="0"/>
    <x v="0"/>
    <x v="1"/>
    <x v="1"/>
    <x v="1"/>
    <x v="2"/>
    <x v="3"/>
    <x v="1"/>
    <x v="2"/>
    <x v="2"/>
    <x v="2"/>
    <m/>
    <m/>
    <m/>
    <m/>
    <m/>
    <m/>
  </r>
  <r>
    <x v="0"/>
    <x v="127"/>
    <x v="1"/>
    <s v="Webb"/>
    <x v="5"/>
    <x v="1"/>
    <x v="1"/>
    <x v="2"/>
    <x v="0"/>
    <x v="2"/>
    <x v="0"/>
    <x v="1"/>
    <x v="0"/>
    <x v="0"/>
    <x v="1"/>
    <x v="0"/>
    <x v="1"/>
    <x v="1"/>
    <x v="0"/>
    <x v="0"/>
    <x v="1"/>
    <x v="0"/>
    <x v="0"/>
    <x v="0"/>
    <x v="0"/>
    <x v="1"/>
    <x v="1"/>
    <x v="2"/>
    <x v="2"/>
    <x v="3"/>
    <x v="1"/>
    <x v="2"/>
    <x v="2"/>
    <x v="2"/>
    <m/>
    <m/>
    <m/>
    <m/>
    <m/>
    <m/>
  </r>
  <r>
    <x v="0"/>
    <x v="38"/>
    <x v="0"/>
    <s v="Webb"/>
    <x v="5"/>
    <x v="1"/>
    <x v="1"/>
    <x v="2"/>
    <x v="0"/>
    <x v="2"/>
    <x v="0"/>
    <x v="1"/>
    <x v="0"/>
    <x v="0"/>
    <x v="2"/>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32"/>
    <x v="0"/>
    <s v="Webb"/>
    <x v="5"/>
    <x v="1"/>
    <x v="1"/>
    <x v="2"/>
    <x v="0"/>
    <x v="2"/>
    <x v="0"/>
    <x v="1"/>
    <x v="0"/>
    <x v="0"/>
    <x v="2"/>
    <x v="0"/>
    <x v="1"/>
    <x v="2"/>
    <x v="0"/>
    <x v="0"/>
    <x v="1"/>
    <x v="0"/>
    <x v="0"/>
    <x v="0"/>
    <x v="0"/>
    <x v="2"/>
    <x v="2"/>
    <x v="2"/>
    <x v="2"/>
    <x v="3"/>
    <x v="1"/>
    <x v="2"/>
    <x v="2"/>
    <x v="2"/>
    <m/>
    <m/>
    <m/>
    <m/>
    <m/>
    <m/>
  </r>
  <r>
    <x v="0"/>
    <x v="30"/>
    <x v="0"/>
    <s v="Webb"/>
    <x v="5"/>
    <x v="1"/>
    <x v="0"/>
    <x v="1"/>
    <x v="0"/>
    <x v="1"/>
    <x v="0"/>
    <x v="2"/>
    <x v="0"/>
    <x v="0"/>
    <x v="2"/>
    <x v="0"/>
    <x v="2"/>
    <x v="2"/>
    <x v="0"/>
    <x v="0"/>
    <x v="2"/>
    <x v="0"/>
    <x v="0"/>
    <x v="0"/>
    <x v="0"/>
    <x v="2"/>
    <x v="2"/>
    <x v="2"/>
    <x v="2"/>
    <x v="3"/>
    <x v="1"/>
    <x v="2"/>
    <x v="2"/>
    <x v="2"/>
    <m/>
    <m/>
    <m/>
    <m/>
    <m/>
    <m/>
  </r>
  <r>
    <x v="0"/>
    <x v="51"/>
    <x v="0"/>
    <s v="Webb"/>
    <x v="5"/>
    <x v="1"/>
    <x v="0"/>
    <x v="2"/>
    <x v="0"/>
    <x v="2"/>
    <x v="0"/>
    <x v="1"/>
    <x v="0"/>
    <x v="0"/>
    <x v="1"/>
    <x v="0"/>
    <x v="1"/>
    <x v="1"/>
    <x v="0"/>
    <x v="0"/>
    <x v="1"/>
    <x v="0"/>
    <x v="0"/>
    <x v="0"/>
    <x v="0"/>
    <x v="1"/>
    <x v="1"/>
    <x v="2"/>
    <x v="2"/>
    <x v="3"/>
    <x v="1"/>
    <x v="2"/>
    <x v="2"/>
    <x v="2"/>
    <m/>
    <m/>
    <m/>
    <m/>
    <m/>
    <m/>
  </r>
  <r>
    <x v="0"/>
    <x v="51"/>
    <x v="0"/>
    <s v="Webb"/>
    <x v="5"/>
    <x v="1"/>
    <x v="1"/>
    <x v="2"/>
    <x v="0"/>
    <x v="2"/>
    <x v="0"/>
    <x v="1"/>
    <x v="0"/>
    <x v="0"/>
    <x v="1"/>
    <x v="0"/>
    <x v="1"/>
    <x v="1"/>
    <x v="0"/>
    <x v="0"/>
    <x v="1"/>
    <x v="0"/>
    <x v="0"/>
    <x v="0"/>
    <x v="0"/>
    <x v="2"/>
    <x v="1"/>
    <x v="2"/>
    <x v="2"/>
    <x v="3"/>
    <x v="1"/>
    <x v="2"/>
    <x v="2"/>
    <x v="2"/>
    <m/>
    <m/>
    <m/>
    <m/>
    <m/>
    <m/>
  </r>
  <r>
    <x v="0"/>
    <x v="119"/>
    <x v="0"/>
    <s v="Webb"/>
    <x v="5"/>
    <x v="1"/>
    <x v="1"/>
    <x v="2"/>
    <x v="0"/>
    <x v="0"/>
    <x v="0"/>
    <x v="1"/>
    <x v="0"/>
    <x v="0"/>
    <x v="1"/>
    <x v="0"/>
    <x v="1"/>
    <x v="1"/>
    <x v="0"/>
    <x v="0"/>
    <x v="1"/>
    <x v="0"/>
    <x v="0"/>
    <x v="0"/>
    <x v="0"/>
    <x v="1"/>
    <x v="1"/>
    <x v="1"/>
    <x v="2"/>
    <x v="3"/>
    <x v="1"/>
    <x v="2"/>
    <x v="2"/>
    <x v="2"/>
    <m/>
    <m/>
    <m/>
    <m/>
    <m/>
    <m/>
  </r>
  <r>
    <x v="0"/>
    <x v="109"/>
    <x v="1"/>
    <s v="Webb"/>
    <x v="5"/>
    <x v="1"/>
    <x v="1"/>
    <x v="1"/>
    <x v="0"/>
    <x v="2"/>
    <x v="0"/>
    <x v="1"/>
    <x v="0"/>
    <x v="0"/>
    <x v="1"/>
    <x v="0"/>
    <x v="1"/>
    <x v="1"/>
    <x v="0"/>
    <x v="0"/>
    <x v="1"/>
    <x v="0"/>
    <x v="0"/>
    <x v="0"/>
    <x v="0"/>
    <x v="1"/>
    <x v="1"/>
    <x v="2"/>
    <x v="2"/>
    <x v="3"/>
    <x v="1"/>
    <x v="2"/>
    <x v="2"/>
    <x v="2"/>
    <m/>
    <m/>
    <m/>
    <m/>
    <m/>
    <m/>
  </r>
  <r>
    <x v="0"/>
    <x v="6"/>
    <x v="1"/>
    <s v="Webb"/>
    <x v="5"/>
    <x v="1"/>
    <x v="0"/>
    <x v="2"/>
    <x v="0"/>
    <x v="2"/>
    <x v="0"/>
    <x v="1"/>
    <x v="0"/>
    <x v="0"/>
    <x v="2"/>
    <x v="0"/>
    <x v="1"/>
    <x v="1"/>
    <x v="0"/>
    <x v="0"/>
    <x v="1"/>
    <x v="0"/>
    <x v="0"/>
    <x v="0"/>
    <x v="0"/>
    <x v="1"/>
    <x v="1"/>
    <x v="2"/>
    <x v="2"/>
    <x v="3"/>
    <x v="1"/>
    <x v="2"/>
    <x v="2"/>
    <x v="2"/>
    <m/>
    <m/>
    <m/>
    <m/>
    <m/>
    <m/>
  </r>
  <r>
    <x v="0"/>
    <x v="119"/>
    <x v="0"/>
    <s v="Webb"/>
    <x v="5"/>
    <x v="1"/>
    <x v="1"/>
    <x v="2"/>
    <x v="0"/>
    <x v="2"/>
    <x v="0"/>
    <x v="1"/>
    <x v="0"/>
    <x v="0"/>
    <x v="1"/>
    <x v="0"/>
    <x v="1"/>
    <x v="0"/>
    <x v="0"/>
    <x v="0"/>
    <x v="1"/>
    <x v="0"/>
    <x v="0"/>
    <x v="0"/>
    <x v="0"/>
    <x v="0"/>
    <x v="1"/>
    <x v="2"/>
    <x v="2"/>
    <x v="3"/>
    <x v="1"/>
    <x v="2"/>
    <x v="2"/>
    <x v="2"/>
    <m/>
    <m/>
    <m/>
    <m/>
    <m/>
    <m/>
  </r>
  <r>
    <x v="0"/>
    <x v="11"/>
    <x v="1"/>
    <s v="Webb"/>
    <x v="5"/>
    <x v="1"/>
    <x v="1"/>
    <x v="2"/>
    <x v="0"/>
    <x v="2"/>
    <x v="0"/>
    <x v="1"/>
    <x v="0"/>
    <x v="0"/>
    <x v="1"/>
    <x v="0"/>
    <x v="1"/>
    <x v="1"/>
    <x v="0"/>
    <x v="0"/>
    <x v="0"/>
    <x v="0"/>
    <x v="0"/>
    <x v="0"/>
    <x v="0"/>
    <x v="0"/>
    <x v="0"/>
    <x v="2"/>
    <x v="2"/>
    <x v="3"/>
    <x v="1"/>
    <x v="2"/>
    <x v="2"/>
    <x v="2"/>
    <m/>
    <m/>
    <m/>
    <m/>
    <m/>
    <m/>
  </r>
  <r>
    <x v="0"/>
    <x v="63"/>
    <x v="0"/>
    <s v="Webb"/>
    <x v="5"/>
    <x v="1"/>
    <x v="1"/>
    <x v="2"/>
    <x v="0"/>
    <x v="0"/>
    <x v="0"/>
    <x v="1"/>
    <x v="0"/>
    <x v="0"/>
    <x v="1"/>
    <x v="0"/>
    <x v="1"/>
    <x v="1"/>
    <x v="0"/>
    <x v="0"/>
    <x v="1"/>
    <x v="0"/>
    <x v="0"/>
    <x v="0"/>
    <x v="0"/>
    <x v="1"/>
    <x v="1"/>
    <x v="1"/>
    <x v="2"/>
    <x v="3"/>
    <x v="1"/>
    <x v="2"/>
    <x v="2"/>
    <x v="2"/>
    <m/>
    <m/>
    <m/>
    <m/>
    <m/>
    <m/>
  </r>
  <r>
    <x v="0"/>
    <x v="66"/>
    <x v="1"/>
    <s v="Webb"/>
    <x v="5"/>
    <x v="1"/>
    <x v="1"/>
    <x v="2"/>
    <x v="0"/>
    <x v="2"/>
    <x v="0"/>
    <x v="1"/>
    <x v="0"/>
    <x v="0"/>
    <x v="1"/>
    <x v="0"/>
    <x v="1"/>
    <x v="1"/>
    <x v="0"/>
    <x v="0"/>
    <x v="1"/>
    <x v="0"/>
    <x v="0"/>
    <x v="0"/>
    <x v="0"/>
    <x v="1"/>
    <x v="1"/>
    <x v="2"/>
    <x v="2"/>
    <x v="3"/>
    <x v="1"/>
    <x v="2"/>
    <x v="2"/>
    <x v="2"/>
    <m/>
    <m/>
    <m/>
    <m/>
    <m/>
    <m/>
  </r>
  <r>
    <x v="0"/>
    <x v="79"/>
    <x v="1"/>
    <s v="Webb"/>
    <x v="5"/>
    <x v="1"/>
    <x v="0"/>
    <x v="1"/>
    <x v="0"/>
    <x v="2"/>
    <x v="0"/>
    <x v="1"/>
    <x v="0"/>
    <x v="0"/>
    <x v="2"/>
    <x v="0"/>
    <x v="1"/>
    <x v="1"/>
    <x v="0"/>
    <x v="0"/>
    <x v="1"/>
    <x v="0"/>
    <x v="0"/>
    <x v="0"/>
    <x v="0"/>
    <x v="1"/>
    <x v="1"/>
    <x v="2"/>
    <x v="2"/>
    <x v="3"/>
    <x v="1"/>
    <x v="2"/>
    <x v="2"/>
    <x v="2"/>
    <m/>
    <m/>
    <m/>
    <m/>
    <m/>
    <m/>
  </r>
  <r>
    <x v="0"/>
    <x v="57"/>
    <x v="1"/>
    <s v="Webb"/>
    <x v="5"/>
    <x v="1"/>
    <x v="1"/>
    <x v="1"/>
    <x v="0"/>
    <x v="0"/>
    <x v="0"/>
    <x v="0"/>
    <x v="0"/>
    <x v="0"/>
    <x v="1"/>
    <x v="0"/>
    <x v="1"/>
    <x v="1"/>
    <x v="0"/>
    <x v="0"/>
    <x v="1"/>
    <x v="0"/>
    <x v="0"/>
    <x v="0"/>
    <x v="0"/>
    <x v="1"/>
    <x v="2"/>
    <x v="1"/>
    <x v="2"/>
    <x v="3"/>
    <x v="1"/>
    <x v="2"/>
    <x v="2"/>
    <x v="2"/>
    <m/>
    <m/>
    <m/>
    <m/>
    <m/>
    <m/>
  </r>
  <r>
    <x v="0"/>
    <x v="147"/>
    <x v="1"/>
    <s v="Webb"/>
    <x v="5"/>
    <x v="1"/>
    <x v="0"/>
    <x v="2"/>
    <x v="0"/>
    <x v="0"/>
    <x v="0"/>
    <x v="1"/>
    <x v="0"/>
    <x v="0"/>
    <x v="3"/>
    <x v="0"/>
    <x v="1"/>
    <x v="1"/>
    <x v="0"/>
    <x v="0"/>
    <x v="1"/>
    <x v="0"/>
    <x v="0"/>
    <x v="0"/>
    <x v="0"/>
    <x v="1"/>
    <x v="1"/>
    <x v="1"/>
    <x v="2"/>
    <x v="3"/>
    <x v="1"/>
    <x v="2"/>
    <x v="2"/>
    <x v="2"/>
    <m/>
    <m/>
    <m/>
    <m/>
    <m/>
    <m/>
  </r>
  <r>
    <x v="0"/>
    <x v="99"/>
    <x v="0"/>
    <s v="Webb"/>
    <x v="5"/>
    <x v="1"/>
    <x v="0"/>
    <x v="2"/>
    <x v="0"/>
    <x v="2"/>
    <x v="0"/>
    <x v="1"/>
    <x v="0"/>
    <x v="0"/>
    <x v="2"/>
    <x v="0"/>
    <x v="1"/>
    <x v="1"/>
    <x v="0"/>
    <x v="0"/>
    <x v="1"/>
    <x v="0"/>
    <x v="0"/>
    <x v="0"/>
    <x v="0"/>
    <x v="2"/>
    <x v="2"/>
    <x v="2"/>
    <x v="2"/>
    <x v="3"/>
    <x v="1"/>
    <x v="2"/>
    <x v="2"/>
    <x v="2"/>
    <m/>
    <m/>
    <m/>
    <m/>
    <m/>
    <m/>
  </r>
  <r>
    <x v="0"/>
    <x v="13"/>
    <x v="1"/>
    <s v="Webb"/>
    <x v="5"/>
    <x v="1"/>
    <x v="1"/>
    <x v="1"/>
    <x v="0"/>
    <x v="0"/>
    <x v="0"/>
    <x v="2"/>
    <x v="0"/>
    <x v="0"/>
    <x v="2"/>
    <x v="0"/>
    <x v="1"/>
    <x v="2"/>
    <x v="0"/>
    <x v="0"/>
    <x v="2"/>
    <x v="0"/>
    <x v="0"/>
    <x v="0"/>
    <x v="0"/>
    <x v="2"/>
    <x v="2"/>
    <x v="1"/>
    <x v="2"/>
    <x v="3"/>
    <x v="1"/>
    <x v="2"/>
    <x v="2"/>
    <x v="2"/>
    <m/>
    <m/>
    <m/>
    <m/>
    <m/>
    <m/>
  </r>
  <r>
    <x v="0"/>
    <x v="13"/>
    <x v="1"/>
    <s v="Webb"/>
    <x v="5"/>
    <x v="1"/>
    <x v="1"/>
    <x v="3"/>
    <x v="0"/>
    <x v="1"/>
    <x v="0"/>
    <x v="2"/>
    <x v="0"/>
    <x v="0"/>
    <x v="4"/>
    <x v="0"/>
    <x v="2"/>
    <x v="5"/>
    <x v="0"/>
    <x v="0"/>
    <x v="5"/>
    <x v="0"/>
    <x v="0"/>
    <x v="0"/>
    <x v="0"/>
    <x v="3"/>
    <x v="3"/>
    <x v="2"/>
    <x v="2"/>
    <x v="3"/>
    <x v="1"/>
    <x v="2"/>
    <x v="2"/>
    <x v="2"/>
    <m/>
    <m/>
    <m/>
    <m/>
    <m/>
    <m/>
  </r>
  <r>
    <x v="0"/>
    <x v="114"/>
    <x v="1"/>
    <s v="Webb"/>
    <x v="5"/>
    <x v="1"/>
    <x v="0"/>
    <x v="1"/>
    <x v="0"/>
    <x v="0"/>
    <x v="0"/>
    <x v="2"/>
    <x v="0"/>
    <x v="0"/>
    <x v="1"/>
    <x v="0"/>
    <x v="1"/>
    <x v="2"/>
    <x v="0"/>
    <x v="0"/>
    <x v="1"/>
    <x v="0"/>
    <x v="0"/>
    <x v="0"/>
    <x v="0"/>
    <x v="2"/>
    <x v="2"/>
    <x v="1"/>
    <x v="2"/>
    <x v="3"/>
    <x v="1"/>
    <x v="2"/>
    <x v="2"/>
    <x v="2"/>
    <m/>
    <m/>
    <m/>
    <m/>
    <m/>
    <m/>
  </r>
  <r>
    <x v="0"/>
    <x v="38"/>
    <x v="0"/>
    <s v="Webb"/>
    <x v="5"/>
    <x v="1"/>
    <x v="0"/>
    <x v="5"/>
    <x v="0"/>
    <x v="5"/>
    <x v="0"/>
    <x v="3"/>
    <x v="0"/>
    <x v="0"/>
    <x v="4"/>
    <x v="0"/>
    <x v="2"/>
    <x v="5"/>
    <x v="0"/>
    <x v="0"/>
    <x v="5"/>
    <x v="0"/>
    <x v="0"/>
    <x v="0"/>
    <x v="0"/>
    <x v="3"/>
    <x v="3"/>
    <x v="2"/>
    <x v="2"/>
    <x v="3"/>
    <x v="1"/>
    <x v="2"/>
    <x v="2"/>
    <x v="2"/>
    <m/>
    <m/>
    <m/>
    <m/>
    <m/>
    <m/>
  </r>
  <r>
    <x v="0"/>
    <x v="109"/>
    <x v="1"/>
    <s v="Webb"/>
    <x v="5"/>
    <x v="1"/>
    <x v="1"/>
    <x v="2"/>
    <x v="0"/>
    <x v="2"/>
    <x v="0"/>
    <x v="1"/>
    <x v="0"/>
    <x v="0"/>
    <x v="1"/>
    <x v="0"/>
    <x v="1"/>
    <x v="1"/>
    <x v="0"/>
    <x v="0"/>
    <x v="1"/>
    <x v="0"/>
    <x v="0"/>
    <x v="0"/>
    <x v="0"/>
    <x v="1"/>
    <x v="1"/>
    <x v="2"/>
    <x v="2"/>
    <x v="3"/>
    <x v="1"/>
    <x v="2"/>
    <x v="2"/>
    <x v="2"/>
    <m/>
    <m/>
    <m/>
    <m/>
    <m/>
    <m/>
  </r>
  <r>
    <x v="0"/>
    <x v="13"/>
    <x v="1"/>
    <s v="Webb"/>
    <x v="5"/>
    <x v="1"/>
    <x v="1"/>
    <x v="2"/>
    <x v="0"/>
    <x v="2"/>
    <x v="0"/>
    <x v="1"/>
    <x v="0"/>
    <x v="0"/>
    <x v="1"/>
    <x v="0"/>
    <x v="1"/>
    <x v="1"/>
    <x v="0"/>
    <x v="0"/>
    <x v="1"/>
    <x v="0"/>
    <x v="0"/>
    <x v="0"/>
    <x v="0"/>
    <x v="1"/>
    <x v="1"/>
    <x v="2"/>
    <x v="2"/>
    <x v="3"/>
    <x v="1"/>
    <x v="2"/>
    <x v="2"/>
    <x v="2"/>
    <m/>
    <m/>
    <m/>
    <m/>
    <m/>
    <m/>
  </r>
  <r>
    <x v="0"/>
    <x v="82"/>
    <x v="1"/>
    <s v="Webb"/>
    <x v="5"/>
    <x v="1"/>
    <x v="0"/>
    <x v="2"/>
    <x v="0"/>
    <x v="2"/>
    <x v="0"/>
    <x v="1"/>
    <x v="0"/>
    <x v="0"/>
    <x v="1"/>
    <x v="0"/>
    <x v="1"/>
    <x v="1"/>
    <x v="0"/>
    <x v="0"/>
    <x v="1"/>
    <x v="0"/>
    <x v="0"/>
    <x v="0"/>
    <x v="0"/>
    <x v="1"/>
    <x v="1"/>
    <x v="2"/>
    <x v="2"/>
    <x v="3"/>
    <x v="1"/>
    <x v="2"/>
    <x v="2"/>
    <x v="2"/>
    <m/>
    <m/>
    <m/>
    <m/>
    <m/>
    <m/>
  </r>
  <r>
    <x v="0"/>
    <x v="8"/>
    <x v="1"/>
    <s v="Webb"/>
    <x v="5"/>
    <x v="1"/>
    <x v="1"/>
    <x v="4"/>
    <x v="0"/>
    <x v="0"/>
    <x v="0"/>
    <x v="3"/>
    <x v="0"/>
    <x v="0"/>
    <x v="3"/>
    <x v="0"/>
    <x v="2"/>
    <x v="1"/>
    <x v="0"/>
    <x v="0"/>
    <x v="1"/>
    <x v="0"/>
    <x v="0"/>
    <x v="0"/>
    <x v="0"/>
    <x v="2"/>
    <x v="1"/>
    <x v="1"/>
    <x v="2"/>
    <x v="3"/>
    <x v="1"/>
    <x v="2"/>
    <x v="2"/>
    <x v="2"/>
    <m/>
    <m/>
    <m/>
    <m/>
    <m/>
    <m/>
  </r>
  <r>
    <x v="0"/>
    <x v="104"/>
    <x v="1"/>
    <s v="Webb"/>
    <x v="5"/>
    <x v="1"/>
    <x v="1"/>
    <x v="2"/>
    <x v="0"/>
    <x v="2"/>
    <x v="0"/>
    <x v="1"/>
    <x v="0"/>
    <x v="0"/>
    <x v="1"/>
    <x v="0"/>
    <x v="2"/>
    <x v="1"/>
    <x v="0"/>
    <x v="0"/>
    <x v="1"/>
    <x v="0"/>
    <x v="0"/>
    <x v="0"/>
    <x v="0"/>
    <x v="1"/>
    <x v="1"/>
    <x v="2"/>
    <x v="2"/>
    <x v="3"/>
    <x v="1"/>
    <x v="2"/>
    <x v="2"/>
    <x v="2"/>
    <m/>
    <m/>
    <m/>
    <m/>
    <m/>
    <m/>
  </r>
  <r>
    <x v="0"/>
    <x v="71"/>
    <x v="1"/>
    <s v="Webb"/>
    <x v="5"/>
    <x v="1"/>
    <x v="1"/>
    <x v="2"/>
    <x v="0"/>
    <x v="0"/>
    <x v="0"/>
    <x v="2"/>
    <x v="0"/>
    <x v="0"/>
    <x v="1"/>
    <x v="0"/>
    <x v="1"/>
    <x v="1"/>
    <x v="0"/>
    <x v="0"/>
    <x v="1"/>
    <x v="0"/>
    <x v="0"/>
    <x v="0"/>
    <x v="0"/>
    <x v="0"/>
    <x v="2"/>
    <x v="1"/>
    <x v="2"/>
    <x v="3"/>
    <x v="1"/>
    <x v="2"/>
    <x v="2"/>
    <x v="2"/>
    <m/>
    <m/>
    <m/>
    <m/>
    <m/>
    <m/>
  </r>
  <r>
    <x v="0"/>
    <x v="24"/>
    <x v="0"/>
    <s v="Webb"/>
    <x v="5"/>
    <x v="1"/>
    <x v="0"/>
    <x v="1"/>
    <x v="0"/>
    <x v="2"/>
    <x v="0"/>
    <x v="2"/>
    <x v="0"/>
    <x v="0"/>
    <x v="2"/>
    <x v="0"/>
    <x v="1"/>
    <x v="1"/>
    <x v="0"/>
    <x v="0"/>
    <x v="1"/>
    <x v="0"/>
    <x v="0"/>
    <x v="0"/>
    <x v="0"/>
    <x v="1"/>
    <x v="2"/>
    <x v="2"/>
    <x v="2"/>
    <x v="3"/>
    <x v="1"/>
    <x v="2"/>
    <x v="2"/>
    <x v="2"/>
    <m/>
    <m/>
    <m/>
    <m/>
    <m/>
    <m/>
  </r>
  <r>
    <x v="0"/>
    <x v="119"/>
    <x v="0"/>
    <s v="Webb"/>
    <x v="5"/>
    <x v="1"/>
    <x v="1"/>
    <x v="3"/>
    <x v="0"/>
    <x v="1"/>
    <x v="0"/>
    <x v="2"/>
    <x v="0"/>
    <x v="0"/>
    <x v="5"/>
    <x v="0"/>
    <x v="2"/>
    <x v="2"/>
    <x v="0"/>
    <x v="0"/>
    <x v="5"/>
    <x v="0"/>
    <x v="0"/>
    <x v="0"/>
    <x v="0"/>
    <x v="3"/>
    <x v="3"/>
    <x v="2"/>
    <x v="2"/>
    <x v="3"/>
    <x v="1"/>
    <x v="2"/>
    <x v="2"/>
    <x v="2"/>
    <m/>
    <m/>
    <m/>
    <m/>
    <m/>
    <m/>
  </r>
  <r>
    <x v="0"/>
    <x v="119"/>
    <x v="0"/>
    <s v="Webb"/>
    <x v="5"/>
    <x v="1"/>
    <x v="1"/>
    <x v="1"/>
    <x v="0"/>
    <x v="2"/>
    <x v="0"/>
    <x v="1"/>
    <x v="0"/>
    <x v="0"/>
    <x v="1"/>
    <x v="0"/>
    <x v="1"/>
    <x v="1"/>
    <x v="0"/>
    <x v="0"/>
    <x v="1"/>
    <x v="0"/>
    <x v="0"/>
    <x v="0"/>
    <x v="0"/>
    <x v="1"/>
    <x v="1"/>
    <x v="2"/>
    <x v="2"/>
    <x v="3"/>
    <x v="1"/>
    <x v="2"/>
    <x v="2"/>
    <x v="2"/>
    <m/>
    <m/>
    <m/>
    <m/>
    <m/>
    <m/>
  </r>
  <r>
    <x v="0"/>
    <x v="119"/>
    <x v="0"/>
    <s v="Webb"/>
    <x v="5"/>
    <x v="1"/>
    <x v="1"/>
    <x v="2"/>
    <x v="0"/>
    <x v="2"/>
    <x v="0"/>
    <x v="1"/>
    <x v="0"/>
    <x v="0"/>
    <x v="2"/>
    <x v="0"/>
    <x v="1"/>
    <x v="1"/>
    <x v="0"/>
    <x v="0"/>
    <x v="1"/>
    <x v="0"/>
    <x v="0"/>
    <x v="0"/>
    <x v="0"/>
    <x v="1"/>
    <x v="1"/>
    <x v="2"/>
    <x v="2"/>
    <x v="3"/>
    <x v="1"/>
    <x v="2"/>
    <x v="2"/>
    <x v="2"/>
    <m/>
    <m/>
    <m/>
    <m/>
    <m/>
    <m/>
  </r>
  <r>
    <x v="0"/>
    <x v="104"/>
    <x v="1"/>
    <s v="Webb"/>
    <x v="5"/>
    <x v="1"/>
    <x v="0"/>
    <x v="5"/>
    <x v="0"/>
    <x v="0"/>
    <x v="0"/>
    <x v="4"/>
    <x v="0"/>
    <x v="0"/>
    <x v="4"/>
    <x v="0"/>
    <x v="2"/>
    <x v="2"/>
    <x v="0"/>
    <x v="0"/>
    <x v="2"/>
    <x v="0"/>
    <x v="0"/>
    <x v="0"/>
    <x v="0"/>
    <x v="3"/>
    <x v="3"/>
    <x v="1"/>
    <x v="2"/>
    <x v="3"/>
    <x v="1"/>
    <x v="2"/>
    <x v="2"/>
    <x v="2"/>
    <m/>
    <m/>
    <m/>
    <m/>
    <m/>
    <m/>
  </r>
  <r>
    <x v="0"/>
    <x v="7"/>
    <x v="1"/>
    <s v="Webb"/>
    <x v="5"/>
    <x v="1"/>
    <x v="0"/>
    <x v="2"/>
    <x v="0"/>
    <x v="0"/>
    <x v="0"/>
    <x v="2"/>
    <x v="0"/>
    <x v="0"/>
    <x v="3"/>
    <x v="0"/>
    <x v="1"/>
    <x v="1"/>
    <x v="0"/>
    <x v="0"/>
    <x v="1"/>
    <x v="0"/>
    <x v="0"/>
    <x v="0"/>
    <x v="0"/>
    <x v="1"/>
    <x v="1"/>
    <x v="3"/>
    <x v="2"/>
    <x v="3"/>
    <x v="1"/>
    <x v="2"/>
    <x v="2"/>
    <x v="2"/>
    <m/>
    <m/>
    <m/>
    <m/>
    <m/>
    <m/>
  </r>
  <r>
    <x v="0"/>
    <x v="119"/>
    <x v="0"/>
    <s v="Webb"/>
    <x v="5"/>
    <x v="1"/>
    <x v="0"/>
    <x v="2"/>
    <x v="0"/>
    <x v="0"/>
    <x v="0"/>
    <x v="1"/>
    <x v="0"/>
    <x v="0"/>
    <x v="1"/>
    <x v="0"/>
    <x v="1"/>
    <x v="1"/>
    <x v="0"/>
    <x v="0"/>
    <x v="1"/>
    <x v="0"/>
    <x v="0"/>
    <x v="0"/>
    <x v="0"/>
    <x v="1"/>
    <x v="1"/>
    <x v="1"/>
    <x v="2"/>
    <x v="3"/>
    <x v="1"/>
    <x v="2"/>
    <x v="2"/>
    <x v="2"/>
    <m/>
    <m/>
    <m/>
    <m/>
    <m/>
    <m/>
  </r>
  <r>
    <x v="0"/>
    <x v="67"/>
    <x v="0"/>
    <s v="Webb"/>
    <x v="5"/>
    <x v="1"/>
    <x v="1"/>
    <x v="2"/>
    <x v="0"/>
    <x v="2"/>
    <x v="0"/>
    <x v="1"/>
    <x v="0"/>
    <x v="0"/>
    <x v="1"/>
    <x v="0"/>
    <x v="1"/>
    <x v="1"/>
    <x v="0"/>
    <x v="0"/>
    <x v="1"/>
    <x v="0"/>
    <x v="0"/>
    <x v="0"/>
    <x v="0"/>
    <x v="1"/>
    <x v="1"/>
    <x v="2"/>
    <x v="2"/>
    <x v="3"/>
    <x v="1"/>
    <x v="2"/>
    <x v="2"/>
    <x v="2"/>
    <m/>
    <m/>
    <m/>
    <m/>
    <m/>
    <m/>
  </r>
  <r>
    <x v="0"/>
    <x v="3"/>
    <x v="0"/>
    <s v="Webb"/>
    <x v="5"/>
    <x v="1"/>
    <x v="0"/>
    <x v="2"/>
    <x v="0"/>
    <x v="2"/>
    <x v="0"/>
    <x v="1"/>
    <x v="0"/>
    <x v="0"/>
    <x v="1"/>
    <x v="0"/>
    <x v="1"/>
    <x v="1"/>
    <x v="0"/>
    <x v="0"/>
    <x v="1"/>
    <x v="0"/>
    <x v="0"/>
    <x v="0"/>
    <x v="0"/>
    <x v="1"/>
    <x v="1"/>
    <x v="2"/>
    <x v="2"/>
    <x v="3"/>
    <x v="1"/>
    <x v="2"/>
    <x v="2"/>
    <x v="2"/>
    <m/>
    <m/>
    <m/>
    <m/>
    <m/>
    <m/>
  </r>
  <r>
    <x v="0"/>
    <x v="0"/>
    <x v="0"/>
    <s v="Webb"/>
    <x v="5"/>
    <x v="1"/>
    <x v="0"/>
    <x v="2"/>
    <x v="0"/>
    <x v="2"/>
    <x v="0"/>
    <x v="1"/>
    <x v="0"/>
    <x v="0"/>
    <x v="2"/>
    <x v="0"/>
    <x v="1"/>
    <x v="1"/>
    <x v="0"/>
    <x v="0"/>
    <x v="1"/>
    <x v="0"/>
    <x v="0"/>
    <x v="0"/>
    <x v="0"/>
    <x v="1"/>
    <x v="1"/>
    <x v="2"/>
    <x v="2"/>
    <x v="3"/>
    <x v="1"/>
    <x v="2"/>
    <x v="2"/>
    <x v="2"/>
    <m/>
    <m/>
    <m/>
    <m/>
    <m/>
    <m/>
  </r>
  <r>
    <x v="0"/>
    <x v="109"/>
    <x v="1"/>
    <s v="Webb"/>
    <x v="5"/>
    <x v="1"/>
    <x v="0"/>
    <x v="1"/>
    <x v="0"/>
    <x v="2"/>
    <x v="0"/>
    <x v="1"/>
    <x v="0"/>
    <x v="0"/>
    <x v="1"/>
    <x v="0"/>
    <x v="1"/>
    <x v="1"/>
    <x v="0"/>
    <x v="0"/>
    <x v="1"/>
    <x v="0"/>
    <x v="0"/>
    <x v="0"/>
    <x v="0"/>
    <x v="1"/>
    <x v="1"/>
    <x v="2"/>
    <x v="2"/>
    <x v="3"/>
    <x v="1"/>
    <x v="2"/>
    <x v="2"/>
    <x v="2"/>
    <m/>
    <m/>
    <m/>
    <m/>
    <m/>
    <m/>
  </r>
  <r>
    <x v="0"/>
    <x v="38"/>
    <x v="0"/>
    <s v="Webb"/>
    <x v="5"/>
    <x v="1"/>
    <x v="1"/>
    <x v="2"/>
    <x v="0"/>
    <x v="2"/>
    <x v="0"/>
    <x v="1"/>
    <x v="0"/>
    <x v="0"/>
    <x v="1"/>
    <x v="0"/>
    <x v="1"/>
    <x v="1"/>
    <x v="0"/>
    <x v="0"/>
    <x v="1"/>
    <x v="0"/>
    <x v="0"/>
    <x v="0"/>
    <x v="0"/>
    <x v="1"/>
    <x v="1"/>
    <x v="2"/>
    <x v="2"/>
    <x v="3"/>
    <x v="1"/>
    <x v="2"/>
    <x v="2"/>
    <x v="2"/>
    <m/>
    <m/>
    <m/>
    <m/>
    <m/>
    <m/>
  </r>
  <r>
    <x v="0"/>
    <x v="119"/>
    <x v="0"/>
    <s v="Webb"/>
    <x v="5"/>
    <x v="1"/>
    <x v="1"/>
    <x v="2"/>
    <x v="0"/>
    <x v="2"/>
    <x v="0"/>
    <x v="1"/>
    <x v="0"/>
    <x v="0"/>
    <x v="2"/>
    <x v="0"/>
    <x v="1"/>
    <x v="1"/>
    <x v="0"/>
    <x v="0"/>
    <x v="1"/>
    <x v="0"/>
    <x v="0"/>
    <x v="0"/>
    <x v="0"/>
    <x v="1"/>
    <x v="1"/>
    <x v="2"/>
    <x v="2"/>
    <x v="3"/>
    <x v="1"/>
    <x v="2"/>
    <x v="2"/>
    <x v="2"/>
    <m/>
    <m/>
    <m/>
    <m/>
    <m/>
    <m/>
  </r>
  <r>
    <x v="0"/>
    <x v="104"/>
    <x v="1"/>
    <s v="Webb"/>
    <x v="5"/>
    <x v="1"/>
    <x v="1"/>
    <x v="2"/>
    <x v="0"/>
    <x v="2"/>
    <x v="0"/>
    <x v="2"/>
    <x v="0"/>
    <x v="0"/>
    <x v="1"/>
    <x v="0"/>
    <x v="1"/>
    <x v="1"/>
    <x v="0"/>
    <x v="0"/>
    <x v="1"/>
    <x v="0"/>
    <x v="0"/>
    <x v="0"/>
    <x v="0"/>
    <x v="1"/>
    <x v="1"/>
    <x v="2"/>
    <x v="2"/>
    <x v="3"/>
    <x v="1"/>
    <x v="2"/>
    <x v="2"/>
    <x v="2"/>
    <m/>
    <m/>
    <m/>
    <m/>
    <m/>
    <m/>
  </r>
  <r>
    <x v="0"/>
    <x v="24"/>
    <x v="0"/>
    <s v="Webb"/>
    <x v="5"/>
    <x v="1"/>
    <x v="1"/>
    <x v="1"/>
    <x v="0"/>
    <x v="0"/>
    <x v="0"/>
    <x v="1"/>
    <x v="0"/>
    <x v="0"/>
    <x v="1"/>
    <x v="0"/>
    <x v="2"/>
    <x v="1"/>
    <x v="0"/>
    <x v="0"/>
    <x v="2"/>
    <x v="0"/>
    <x v="0"/>
    <x v="0"/>
    <x v="0"/>
    <x v="2"/>
    <x v="2"/>
    <x v="1"/>
    <x v="2"/>
    <x v="3"/>
    <x v="1"/>
    <x v="2"/>
    <x v="2"/>
    <x v="2"/>
    <m/>
    <m/>
    <m/>
    <m/>
    <m/>
    <m/>
  </r>
  <r>
    <x v="0"/>
    <x v="57"/>
    <x v="1"/>
    <s v="Webb"/>
    <x v="5"/>
    <x v="1"/>
    <x v="0"/>
    <x v="2"/>
    <x v="0"/>
    <x v="0"/>
    <x v="0"/>
    <x v="1"/>
    <x v="0"/>
    <x v="0"/>
    <x v="1"/>
    <x v="0"/>
    <x v="1"/>
    <x v="1"/>
    <x v="0"/>
    <x v="0"/>
    <x v="1"/>
    <x v="0"/>
    <x v="0"/>
    <x v="0"/>
    <x v="0"/>
    <x v="1"/>
    <x v="1"/>
    <x v="1"/>
    <x v="2"/>
    <x v="3"/>
    <x v="1"/>
    <x v="2"/>
    <x v="2"/>
    <x v="2"/>
    <m/>
    <m/>
    <m/>
    <m/>
    <m/>
    <m/>
  </r>
  <r>
    <x v="0"/>
    <x v="8"/>
    <x v="1"/>
    <s v="Webb"/>
    <x v="5"/>
    <x v="1"/>
    <x v="0"/>
    <x v="5"/>
    <x v="0"/>
    <x v="5"/>
    <x v="0"/>
    <x v="3"/>
    <x v="0"/>
    <x v="0"/>
    <x v="5"/>
    <x v="0"/>
    <x v="5"/>
    <x v="4"/>
    <x v="0"/>
    <x v="0"/>
    <x v="2"/>
    <x v="0"/>
    <x v="0"/>
    <x v="0"/>
    <x v="0"/>
    <x v="3"/>
    <x v="3"/>
    <x v="2"/>
    <x v="2"/>
    <x v="3"/>
    <x v="1"/>
    <x v="2"/>
    <x v="2"/>
    <x v="2"/>
    <m/>
    <m/>
    <m/>
    <m/>
    <m/>
    <m/>
  </r>
  <r>
    <x v="0"/>
    <x v="57"/>
    <x v="1"/>
    <s v="Webb"/>
    <x v="5"/>
    <x v="1"/>
    <x v="1"/>
    <x v="1"/>
    <x v="0"/>
    <x v="5"/>
    <x v="0"/>
    <x v="4"/>
    <x v="0"/>
    <x v="0"/>
    <x v="4"/>
    <x v="0"/>
    <x v="5"/>
    <x v="5"/>
    <x v="0"/>
    <x v="0"/>
    <x v="5"/>
    <x v="0"/>
    <x v="0"/>
    <x v="0"/>
    <x v="0"/>
    <x v="2"/>
    <x v="3"/>
    <x v="2"/>
    <x v="2"/>
    <x v="3"/>
    <x v="1"/>
    <x v="2"/>
    <x v="2"/>
    <x v="2"/>
    <m/>
    <m/>
    <m/>
    <m/>
    <m/>
    <m/>
  </r>
  <r>
    <x v="0"/>
    <x v="8"/>
    <x v="1"/>
    <s v="Webb"/>
    <x v="5"/>
    <x v="1"/>
    <x v="0"/>
    <x v="2"/>
    <x v="0"/>
    <x v="0"/>
    <x v="0"/>
    <x v="1"/>
    <x v="0"/>
    <x v="0"/>
    <x v="2"/>
    <x v="0"/>
    <x v="1"/>
    <x v="1"/>
    <x v="0"/>
    <x v="0"/>
    <x v="1"/>
    <x v="0"/>
    <x v="0"/>
    <x v="0"/>
    <x v="0"/>
    <x v="1"/>
    <x v="1"/>
    <x v="3"/>
    <x v="2"/>
    <x v="3"/>
    <x v="1"/>
    <x v="2"/>
    <x v="2"/>
    <x v="2"/>
    <m/>
    <m/>
    <m/>
    <m/>
    <m/>
    <m/>
  </r>
  <r>
    <x v="0"/>
    <x v="104"/>
    <x v="1"/>
    <s v="Webb"/>
    <x v="5"/>
    <x v="1"/>
    <x v="0"/>
    <x v="1"/>
    <x v="0"/>
    <x v="0"/>
    <x v="0"/>
    <x v="2"/>
    <x v="0"/>
    <x v="0"/>
    <x v="2"/>
    <x v="0"/>
    <x v="2"/>
    <x v="2"/>
    <x v="0"/>
    <x v="0"/>
    <x v="2"/>
    <x v="0"/>
    <x v="0"/>
    <x v="0"/>
    <x v="0"/>
    <x v="2"/>
    <x v="2"/>
    <x v="1"/>
    <x v="2"/>
    <x v="3"/>
    <x v="1"/>
    <x v="2"/>
    <x v="2"/>
    <x v="2"/>
    <m/>
    <m/>
    <m/>
    <m/>
    <m/>
    <m/>
  </r>
  <r>
    <x v="0"/>
    <x v="11"/>
    <x v="1"/>
    <s v="Webb"/>
    <x v="5"/>
    <x v="1"/>
    <x v="1"/>
    <x v="1"/>
    <x v="0"/>
    <x v="1"/>
    <x v="0"/>
    <x v="2"/>
    <x v="0"/>
    <x v="0"/>
    <x v="2"/>
    <x v="0"/>
    <x v="2"/>
    <x v="2"/>
    <x v="0"/>
    <x v="0"/>
    <x v="2"/>
    <x v="0"/>
    <x v="0"/>
    <x v="0"/>
    <x v="0"/>
    <x v="2"/>
    <x v="2"/>
    <x v="2"/>
    <x v="2"/>
    <x v="3"/>
    <x v="1"/>
    <x v="2"/>
    <x v="2"/>
    <x v="2"/>
    <m/>
    <m/>
    <m/>
    <m/>
    <m/>
    <m/>
  </r>
  <r>
    <x v="0"/>
    <x v="109"/>
    <x v="1"/>
    <s v="Webb"/>
    <x v="5"/>
    <x v="1"/>
    <x v="0"/>
    <x v="1"/>
    <x v="0"/>
    <x v="0"/>
    <x v="0"/>
    <x v="2"/>
    <x v="0"/>
    <x v="0"/>
    <x v="1"/>
    <x v="0"/>
    <x v="1"/>
    <x v="2"/>
    <x v="0"/>
    <x v="0"/>
    <x v="1"/>
    <x v="0"/>
    <x v="0"/>
    <x v="0"/>
    <x v="0"/>
    <x v="1"/>
    <x v="2"/>
    <x v="1"/>
    <x v="2"/>
    <x v="3"/>
    <x v="1"/>
    <x v="2"/>
    <x v="2"/>
    <x v="2"/>
    <m/>
    <m/>
    <m/>
    <m/>
    <m/>
    <m/>
  </r>
  <r>
    <x v="0"/>
    <x v="109"/>
    <x v="1"/>
    <s v="Webb"/>
    <x v="5"/>
    <x v="1"/>
    <x v="0"/>
    <x v="3"/>
    <x v="0"/>
    <x v="0"/>
    <x v="0"/>
    <x v="2"/>
    <x v="0"/>
    <x v="0"/>
    <x v="2"/>
    <x v="0"/>
    <x v="1"/>
    <x v="2"/>
    <x v="0"/>
    <x v="0"/>
    <x v="2"/>
    <x v="0"/>
    <x v="0"/>
    <x v="0"/>
    <x v="0"/>
    <x v="2"/>
    <x v="1"/>
    <x v="1"/>
    <x v="2"/>
    <x v="3"/>
    <x v="1"/>
    <x v="2"/>
    <x v="2"/>
    <x v="2"/>
    <m/>
    <m/>
    <m/>
    <m/>
    <m/>
    <m/>
  </r>
  <r>
    <x v="0"/>
    <x v="79"/>
    <x v="1"/>
    <s v="Webb"/>
    <x v="5"/>
    <x v="1"/>
    <x v="1"/>
    <x v="1"/>
    <x v="0"/>
    <x v="2"/>
    <x v="0"/>
    <x v="2"/>
    <x v="0"/>
    <x v="0"/>
    <x v="3"/>
    <x v="0"/>
    <x v="1"/>
    <x v="1"/>
    <x v="0"/>
    <x v="0"/>
    <x v="1"/>
    <x v="0"/>
    <x v="0"/>
    <x v="0"/>
    <x v="0"/>
    <x v="1"/>
    <x v="2"/>
    <x v="2"/>
    <x v="2"/>
    <x v="3"/>
    <x v="1"/>
    <x v="2"/>
    <x v="2"/>
    <x v="2"/>
    <m/>
    <m/>
    <m/>
    <m/>
    <m/>
    <m/>
  </r>
  <r>
    <x v="0"/>
    <x v="60"/>
    <x v="0"/>
    <s v="Webb"/>
    <x v="5"/>
    <x v="1"/>
    <x v="1"/>
    <x v="2"/>
    <x v="0"/>
    <x v="2"/>
    <x v="0"/>
    <x v="1"/>
    <x v="0"/>
    <x v="0"/>
    <x v="1"/>
    <x v="0"/>
    <x v="1"/>
    <x v="1"/>
    <x v="0"/>
    <x v="0"/>
    <x v="1"/>
    <x v="0"/>
    <x v="0"/>
    <x v="0"/>
    <x v="0"/>
    <x v="1"/>
    <x v="1"/>
    <x v="2"/>
    <x v="2"/>
    <x v="3"/>
    <x v="1"/>
    <x v="2"/>
    <x v="2"/>
    <x v="2"/>
    <m/>
    <m/>
    <m/>
    <m/>
    <m/>
    <m/>
  </r>
  <r>
    <x v="0"/>
    <x v="18"/>
    <x v="1"/>
    <s v="Webb"/>
    <x v="5"/>
    <x v="1"/>
    <x v="1"/>
    <x v="5"/>
    <x v="0"/>
    <x v="0"/>
    <x v="0"/>
    <x v="4"/>
    <x v="0"/>
    <x v="0"/>
    <x v="5"/>
    <x v="0"/>
    <x v="5"/>
    <x v="2"/>
    <x v="0"/>
    <x v="0"/>
    <x v="2"/>
    <x v="0"/>
    <x v="0"/>
    <x v="0"/>
    <x v="0"/>
    <x v="5"/>
    <x v="5"/>
    <x v="1"/>
    <x v="2"/>
    <x v="3"/>
    <x v="1"/>
    <x v="2"/>
    <x v="2"/>
    <x v="2"/>
    <m/>
    <m/>
    <m/>
    <m/>
    <m/>
    <m/>
  </r>
  <r>
    <x v="0"/>
    <x v="104"/>
    <x v="1"/>
    <s v="Webb"/>
    <x v="5"/>
    <x v="1"/>
    <x v="0"/>
    <x v="2"/>
    <x v="0"/>
    <x v="0"/>
    <x v="0"/>
    <x v="1"/>
    <x v="0"/>
    <x v="0"/>
    <x v="0"/>
    <x v="0"/>
    <x v="3"/>
    <x v="0"/>
    <x v="0"/>
    <x v="0"/>
    <x v="1"/>
    <x v="0"/>
    <x v="0"/>
    <x v="0"/>
    <x v="0"/>
    <x v="1"/>
    <x v="1"/>
    <x v="1"/>
    <x v="2"/>
    <x v="3"/>
    <x v="1"/>
    <x v="2"/>
    <x v="2"/>
    <x v="2"/>
    <m/>
    <m/>
    <m/>
    <m/>
    <m/>
    <m/>
  </r>
  <r>
    <x v="0"/>
    <x v="113"/>
    <x v="1"/>
    <s v="Webb"/>
    <x v="5"/>
    <x v="1"/>
    <x v="1"/>
    <x v="2"/>
    <x v="0"/>
    <x v="2"/>
    <x v="0"/>
    <x v="1"/>
    <x v="0"/>
    <x v="0"/>
    <x v="1"/>
    <x v="0"/>
    <x v="1"/>
    <x v="1"/>
    <x v="0"/>
    <x v="0"/>
    <x v="1"/>
    <x v="0"/>
    <x v="0"/>
    <x v="0"/>
    <x v="0"/>
    <x v="1"/>
    <x v="1"/>
    <x v="2"/>
    <x v="2"/>
    <x v="3"/>
    <x v="1"/>
    <x v="2"/>
    <x v="2"/>
    <x v="2"/>
    <m/>
    <m/>
    <m/>
    <m/>
    <m/>
    <m/>
  </r>
  <r>
    <x v="0"/>
    <x v="113"/>
    <x v="1"/>
    <s v="Webb"/>
    <x v="5"/>
    <x v="1"/>
    <x v="0"/>
    <x v="2"/>
    <x v="0"/>
    <x v="2"/>
    <x v="0"/>
    <x v="1"/>
    <x v="0"/>
    <x v="0"/>
    <x v="1"/>
    <x v="0"/>
    <x v="1"/>
    <x v="1"/>
    <x v="0"/>
    <x v="0"/>
    <x v="1"/>
    <x v="0"/>
    <x v="0"/>
    <x v="0"/>
    <x v="0"/>
    <x v="1"/>
    <x v="1"/>
    <x v="2"/>
    <x v="2"/>
    <x v="3"/>
    <x v="1"/>
    <x v="2"/>
    <x v="2"/>
    <x v="2"/>
    <m/>
    <m/>
    <m/>
    <m/>
    <m/>
    <m/>
  </r>
  <r>
    <x v="0"/>
    <x v="102"/>
    <x v="1"/>
    <s v="Webb"/>
    <x v="5"/>
    <x v="1"/>
    <x v="0"/>
    <x v="2"/>
    <x v="0"/>
    <x v="2"/>
    <x v="0"/>
    <x v="1"/>
    <x v="0"/>
    <x v="0"/>
    <x v="1"/>
    <x v="0"/>
    <x v="1"/>
    <x v="1"/>
    <x v="0"/>
    <x v="0"/>
    <x v="1"/>
    <x v="0"/>
    <x v="0"/>
    <x v="0"/>
    <x v="0"/>
    <x v="1"/>
    <x v="1"/>
    <x v="2"/>
    <x v="2"/>
    <x v="3"/>
    <x v="1"/>
    <x v="2"/>
    <x v="2"/>
    <x v="2"/>
    <m/>
    <m/>
    <m/>
    <m/>
    <m/>
    <m/>
  </r>
  <r>
    <x v="0"/>
    <x v="24"/>
    <x v="0"/>
    <s v="Webb"/>
    <x v="5"/>
    <x v="1"/>
    <x v="0"/>
    <x v="1"/>
    <x v="0"/>
    <x v="0"/>
    <x v="0"/>
    <x v="2"/>
    <x v="0"/>
    <x v="0"/>
    <x v="2"/>
    <x v="0"/>
    <x v="2"/>
    <x v="5"/>
    <x v="0"/>
    <x v="0"/>
    <x v="2"/>
    <x v="0"/>
    <x v="0"/>
    <x v="0"/>
    <x v="0"/>
    <x v="3"/>
    <x v="3"/>
    <x v="1"/>
    <x v="2"/>
    <x v="3"/>
    <x v="1"/>
    <x v="2"/>
    <x v="2"/>
    <x v="2"/>
    <m/>
    <m/>
    <m/>
    <m/>
    <m/>
    <m/>
  </r>
  <r>
    <x v="0"/>
    <x v="57"/>
    <x v="1"/>
    <s v="Webb"/>
    <x v="5"/>
    <x v="1"/>
    <x v="1"/>
    <x v="5"/>
    <x v="0"/>
    <x v="2"/>
    <x v="0"/>
    <x v="2"/>
    <x v="0"/>
    <x v="0"/>
    <x v="3"/>
    <x v="0"/>
    <x v="1"/>
    <x v="3"/>
    <x v="0"/>
    <x v="0"/>
    <x v="1"/>
    <x v="0"/>
    <x v="0"/>
    <x v="0"/>
    <x v="0"/>
    <x v="1"/>
    <x v="1"/>
    <x v="2"/>
    <x v="2"/>
    <x v="3"/>
    <x v="1"/>
    <x v="2"/>
    <x v="2"/>
    <x v="2"/>
    <m/>
    <m/>
    <m/>
    <m/>
    <m/>
    <m/>
  </r>
  <r>
    <x v="0"/>
    <x v="147"/>
    <x v="1"/>
    <s v="Webb"/>
    <x v="5"/>
    <x v="1"/>
    <x v="1"/>
    <x v="2"/>
    <x v="0"/>
    <x v="0"/>
    <x v="0"/>
    <x v="1"/>
    <x v="0"/>
    <x v="0"/>
    <x v="2"/>
    <x v="0"/>
    <x v="1"/>
    <x v="2"/>
    <x v="0"/>
    <x v="0"/>
    <x v="2"/>
    <x v="0"/>
    <x v="0"/>
    <x v="0"/>
    <x v="0"/>
    <x v="1"/>
    <x v="1"/>
    <x v="1"/>
    <x v="2"/>
    <x v="3"/>
    <x v="1"/>
    <x v="2"/>
    <x v="2"/>
    <x v="2"/>
    <m/>
    <m/>
    <m/>
    <m/>
    <m/>
    <m/>
  </r>
  <r>
    <x v="0"/>
    <x v="104"/>
    <x v="1"/>
    <s v="Webb"/>
    <x v="5"/>
    <x v="1"/>
    <x v="1"/>
    <x v="2"/>
    <x v="0"/>
    <x v="2"/>
    <x v="0"/>
    <x v="1"/>
    <x v="0"/>
    <x v="0"/>
    <x v="1"/>
    <x v="0"/>
    <x v="1"/>
    <x v="1"/>
    <x v="0"/>
    <x v="0"/>
    <x v="1"/>
    <x v="0"/>
    <x v="0"/>
    <x v="0"/>
    <x v="0"/>
    <x v="1"/>
    <x v="1"/>
    <x v="2"/>
    <x v="2"/>
    <x v="3"/>
    <x v="1"/>
    <x v="2"/>
    <x v="2"/>
    <x v="2"/>
    <m/>
    <m/>
    <m/>
    <m/>
    <m/>
    <m/>
  </r>
  <r>
    <x v="0"/>
    <x v="79"/>
    <x v="1"/>
    <s v="Webb"/>
    <x v="5"/>
    <x v="1"/>
    <x v="0"/>
    <x v="2"/>
    <x v="0"/>
    <x v="0"/>
    <x v="0"/>
    <x v="1"/>
    <x v="0"/>
    <x v="0"/>
    <x v="1"/>
    <x v="0"/>
    <x v="1"/>
    <x v="1"/>
    <x v="0"/>
    <x v="0"/>
    <x v="1"/>
    <x v="0"/>
    <x v="0"/>
    <x v="0"/>
    <x v="0"/>
    <x v="1"/>
    <x v="1"/>
    <x v="1"/>
    <x v="2"/>
    <x v="3"/>
    <x v="1"/>
    <x v="2"/>
    <x v="2"/>
    <x v="2"/>
    <m/>
    <m/>
    <m/>
    <m/>
    <m/>
    <m/>
  </r>
  <r>
    <x v="0"/>
    <x v="69"/>
    <x v="0"/>
    <s v="Webb"/>
    <x v="5"/>
    <x v="1"/>
    <x v="0"/>
    <x v="2"/>
    <x v="0"/>
    <x v="1"/>
    <x v="0"/>
    <x v="1"/>
    <x v="0"/>
    <x v="0"/>
    <x v="1"/>
    <x v="0"/>
    <x v="1"/>
    <x v="1"/>
    <x v="0"/>
    <x v="0"/>
    <x v="1"/>
    <x v="0"/>
    <x v="0"/>
    <x v="0"/>
    <x v="0"/>
    <x v="1"/>
    <x v="1"/>
    <x v="2"/>
    <x v="2"/>
    <x v="3"/>
    <x v="1"/>
    <x v="2"/>
    <x v="2"/>
    <x v="2"/>
    <m/>
    <m/>
    <m/>
    <m/>
    <m/>
    <m/>
  </r>
  <r>
    <x v="0"/>
    <x v="53"/>
    <x v="1"/>
    <s v="Webb"/>
    <x v="5"/>
    <x v="1"/>
    <x v="1"/>
    <x v="1"/>
    <x v="0"/>
    <x v="0"/>
    <x v="0"/>
    <x v="2"/>
    <x v="0"/>
    <x v="0"/>
    <x v="1"/>
    <x v="0"/>
    <x v="0"/>
    <x v="2"/>
    <x v="0"/>
    <x v="0"/>
    <x v="2"/>
    <x v="0"/>
    <x v="0"/>
    <x v="0"/>
    <x v="0"/>
    <x v="0"/>
    <x v="2"/>
    <x v="1"/>
    <x v="2"/>
    <x v="3"/>
    <x v="1"/>
    <x v="2"/>
    <x v="2"/>
    <x v="2"/>
    <m/>
    <m/>
    <m/>
    <m/>
    <m/>
    <m/>
  </r>
  <r>
    <x v="0"/>
    <x v="126"/>
    <x v="1"/>
    <s v="Webb"/>
    <x v="5"/>
    <x v="1"/>
    <x v="0"/>
    <x v="2"/>
    <x v="0"/>
    <x v="2"/>
    <x v="0"/>
    <x v="1"/>
    <x v="0"/>
    <x v="0"/>
    <x v="1"/>
    <x v="0"/>
    <x v="1"/>
    <x v="1"/>
    <x v="0"/>
    <x v="0"/>
    <x v="1"/>
    <x v="0"/>
    <x v="0"/>
    <x v="0"/>
    <x v="0"/>
    <x v="1"/>
    <x v="1"/>
    <x v="2"/>
    <x v="2"/>
    <x v="3"/>
    <x v="1"/>
    <x v="2"/>
    <x v="2"/>
    <x v="2"/>
    <m/>
    <m/>
    <m/>
    <m/>
    <m/>
    <m/>
  </r>
  <r>
    <x v="0"/>
    <x v="96"/>
    <x v="1"/>
    <s v="Webb"/>
    <x v="5"/>
    <x v="1"/>
    <x v="0"/>
    <x v="0"/>
    <x v="0"/>
    <x v="2"/>
    <x v="0"/>
    <x v="1"/>
    <x v="0"/>
    <x v="0"/>
    <x v="0"/>
    <x v="0"/>
    <x v="1"/>
    <x v="1"/>
    <x v="0"/>
    <x v="0"/>
    <x v="1"/>
    <x v="0"/>
    <x v="0"/>
    <x v="0"/>
    <x v="0"/>
    <x v="1"/>
    <x v="1"/>
    <x v="2"/>
    <x v="2"/>
    <x v="3"/>
    <x v="1"/>
    <x v="2"/>
    <x v="2"/>
    <x v="2"/>
    <m/>
    <m/>
    <m/>
    <m/>
    <m/>
    <m/>
  </r>
  <r>
    <x v="0"/>
    <x v="147"/>
    <x v="1"/>
    <s v="Webb"/>
    <x v="5"/>
    <x v="1"/>
    <x v="1"/>
    <x v="2"/>
    <x v="0"/>
    <x v="0"/>
    <x v="0"/>
    <x v="1"/>
    <x v="0"/>
    <x v="0"/>
    <x v="1"/>
    <x v="0"/>
    <x v="1"/>
    <x v="1"/>
    <x v="0"/>
    <x v="0"/>
    <x v="1"/>
    <x v="0"/>
    <x v="0"/>
    <x v="0"/>
    <x v="0"/>
    <x v="1"/>
    <x v="1"/>
    <x v="1"/>
    <x v="2"/>
    <x v="3"/>
    <x v="1"/>
    <x v="2"/>
    <x v="2"/>
    <x v="2"/>
    <m/>
    <m/>
    <m/>
    <m/>
    <m/>
    <m/>
  </r>
  <r>
    <x v="0"/>
    <x v="128"/>
    <x v="1"/>
    <s v="Webb"/>
    <x v="5"/>
    <x v="1"/>
    <x v="0"/>
    <x v="2"/>
    <x v="0"/>
    <x v="2"/>
    <x v="0"/>
    <x v="1"/>
    <x v="0"/>
    <x v="0"/>
    <x v="1"/>
    <x v="0"/>
    <x v="1"/>
    <x v="1"/>
    <x v="0"/>
    <x v="0"/>
    <x v="1"/>
    <x v="0"/>
    <x v="0"/>
    <x v="0"/>
    <x v="0"/>
    <x v="1"/>
    <x v="1"/>
    <x v="2"/>
    <x v="2"/>
    <x v="3"/>
    <x v="1"/>
    <x v="2"/>
    <x v="2"/>
    <x v="2"/>
    <m/>
    <m/>
    <m/>
    <m/>
    <m/>
    <m/>
  </r>
  <r>
    <x v="0"/>
    <x v="11"/>
    <x v="1"/>
    <s v="Webb"/>
    <x v="5"/>
    <x v="1"/>
    <x v="0"/>
    <x v="2"/>
    <x v="0"/>
    <x v="4"/>
    <x v="0"/>
    <x v="1"/>
    <x v="0"/>
    <x v="0"/>
    <x v="1"/>
    <x v="0"/>
    <x v="1"/>
    <x v="0"/>
    <x v="0"/>
    <x v="0"/>
    <x v="1"/>
    <x v="0"/>
    <x v="0"/>
    <x v="0"/>
    <x v="0"/>
    <x v="1"/>
    <x v="1"/>
    <x v="2"/>
    <x v="2"/>
    <x v="3"/>
    <x v="1"/>
    <x v="2"/>
    <x v="2"/>
    <x v="2"/>
    <m/>
    <m/>
    <m/>
    <m/>
    <m/>
    <m/>
  </r>
  <r>
    <x v="0"/>
    <x v="109"/>
    <x v="1"/>
    <s v="Webb"/>
    <x v="5"/>
    <x v="1"/>
    <x v="1"/>
    <x v="1"/>
    <x v="0"/>
    <x v="2"/>
    <x v="0"/>
    <x v="3"/>
    <x v="0"/>
    <x v="0"/>
    <x v="2"/>
    <x v="0"/>
    <x v="1"/>
    <x v="1"/>
    <x v="0"/>
    <x v="0"/>
    <x v="1"/>
    <x v="0"/>
    <x v="0"/>
    <x v="0"/>
    <x v="0"/>
    <x v="2"/>
    <x v="1"/>
    <x v="2"/>
    <x v="2"/>
    <x v="3"/>
    <x v="1"/>
    <x v="2"/>
    <x v="2"/>
    <x v="2"/>
    <m/>
    <m/>
    <m/>
    <m/>
    <m/>
    <m/>
  </r>
  <r>
    <x v="0"/>
    <x v="60"/>
    <x v="0"/>
    <s v="Webb"/>
    <x v="5"/>
    <x v="1"/>
    <x v="1"/>
    <x v="2"/>
    <x v="0"/>
    <x v="2"/>
    <x v="0"/>
    <x v="1"/>
    <x v="0"/>
    <x v="0"/>
    <x v="1"/>
    <x v="0"/>
    <x v="1"/>
    <x v="2"/>
    <x v="0"/>
    <x v="0"/>
    <x v="1"/>
    <x v="0"/>
    <x v="0"/>
    <x v="0"/>
    <x v="0"/>
    <x v="1"/>
    <x v="1"/>
    <x v="2"/>
    <x v="2"/>
    <x v="3"/>
    <x v="1"/>
    <x v="2"/>
    <x v="2"/>
    <x v="2"/>
    <m/>
    <m/>
    <m/>
    <m/>
    <m/>
    <m/>
  </r>
  <r>
    <x v="0"/>
    <x v="19"/>
    <x v="1"/>
    <s v="Webb"/>
    <x v="5"/>
    <x v="1"/>
    <x v="1"/>
    <x v="0"/>
    <x v="0"/>
    <x v="0"/>
    <x v="0"/>
    <x v="1"/>
    <x v="0"/>
    <x v="0"/>
    <x v="0"/>
    <x v="0"/>
    <x v="1"/>
    <x v="0"/>
    <x v="0"/>
    <x v="0"/>
    <x v="1"/>
    <x v="0"/>
    <x v="0"/>
    <x v="0"/>
    <x v="0"/>
    <x v="1"/>
    <x v="1"/>
    <x v="1"/>
    <x v="2"/>
    <x v="3"/>
    <x v="1"/>
    <x v="2"/>
    <x v="2"/>
    <x v="2"/>
    <m/>
    <m/>
    <m/>
    <m/>
    <m/>
    <m/>
  </r>
  <r>
    <x v="0"/>
    <x v="97"/>
    <x v="0"/>
    <s v="Webb"/>
    <x v="5"/>
    <x v="1"/>
    <x v="1"/>
    <x v="1"/>
    <x v="0"/>
    <x v="1"/>
    <x v="0"/>
    <x v="2"/>
    <x v="0"/>
    <x v="0"/>
    <x v="2"/>
    <x v="0"/>
    <x v="2"/>
    <x v="5"/>
    <x v="0"/>
    <x v="0"/>
    <x v="2"/>
    <x v="0"/>
    <x v="0"/>
    <x v="0"/>
    <x v="0"/>
    <x v="2"/>
    <x v="2"/>
    <x v="2"/>
    <x v="2"/>
    <x v="3"/>
    <x v="1"/>
    <x v="2"/>
    <x v="2"/>
    <x v="2"/>
    <m/>
    <m/>
    <m/>
    <m/>
    <m/>
    <m/>
  </r>
  <r>
    <x v="0"/>
    <x v="41"/>
    <x v="0"/>
    <s v="Webb"/>
    <x v="5"/>
    <x v="1"/>
    <x v="0"/>
    <x v="1"/>
    <x v="0"/>
    <x v="2"/>
    <x v="0"/>
    <x v="1"/>
    <x v="0"/>
    <x v="0"/>
    <x v="1"/>
    <x v="0"/>
    <x v="2"/>
    <x v="2"/>
    <x v="0"/>
    <x v="0"/>
    <x v="2"/>
    <x v="0"/>
    <x v="0"/>
    <x v="0"/>
    <x v="0"/>
    <x v="2"/>
    <x v="2"/>
    <x v="2"/>
    <x v="2"/>
    <x v="3"/>
    <x v="1"/>
    <x v="2"/>
    <x v="2"/>
    <x v="2"/>
    <m/>
    <m/>
    <m/>
    <m/>
    <m/>
    <m/>
  </r>
  <r>
    <x v="0"/>
    <x v="102"/>
    <x v="1"/>
    <s v="Webb"/>
    <x v="5"/>
    <x v="1"/>
    <x v="1"/>
    <x v="2"/>
    <x v="0"/>
    <x v="2"/>
    <x v="0"/>
    <x v="1"/>
    <x v="0"/>
    <x v="0"/>
    <x v="1"/>
    <x v="0"/>
    <x v="1"/>
    <x v="1"/>
    <x v="0"/>
    <x v="0"/>
    <x v="1"/>
    <x v="0"/>
    <x v="0"/>
    <x v="0"/>
    <x v="0"/>
    <x v="1"/>
    <x v="1"/>
    <x v="2"/>
    <x v="2"/>
    <x v="3"/>
    <x v="1"/>
    <x v="2"/>
    <x v="2"/>
    <x v="2"/>
    <m/>
    <m/>
    <m/>
    <m/>
    <m/>
    <m/>
  </r>
  <r>
    <x v="0"/>
    <x v="102"/>
    <x v="1"/>
    <s v="Webb"/>
    <x v="5"/>
    <x v="1"/>
    <x v="0"/>
    <x v="2"/>
    <x v="0"/>
    <x v="2"/>
    <x v="0"/>
    <x v="1"/>
    <x v="0"/>
    <x v="0"/>
    <x v="1"/>
    <x v="0"/>
    <x v="1"/>
    <x v="1"/>
    <x v="0"/>
    <x v="0"/>
    <x v="1"/>
    <x v="0"/>
    <x v="0"/>
    <x v="0"/>
    <x v="0"/>
    <x v="1"/>
    <x v="1"/>
    <x v="2"/>
    <x v="2"/>
    <x v="3"/>
    <x v="1"/>
    <x v="2"/>
    <x v="2"/>
    <x v="2"/>
    <m/>
    <m/>
    <m/>
    <m/>
    <m/>
    <m/>
  </r>
  <r>
    <x v="0"/>
    <x v="82"/>
    <x v="1"/>
    <s v="Webb"/>
    <x v="5"/>
    <x v="1"/>
    <x v="1"/>
    <x v="2"/>
    <x v="0"/>
    <x v="2"/>
    <x v="0"/>
    <x v="1"/>
    <x v="0"/>
    <x v="0"/>
    <x v="1"/>
    <x v="0"/>
    <x v="1"/>
    <x v="1"/>
    <x v="0"/>
    <x v="0"/>
    <x v="1"/>
    <x v="0"/>
    <x v="0"/>
    <x v="0"/>
    <x v="0"/>
    <x v="1"/>
    <x v="1"/>
    <x v="2"/>
    <x v="2"/>
    <x v="3"/>
    <x v="1"/>
    <x v="2"/>
    <x v="2"/>
    <x v="2"/>
    <m/>
    <m/>
    <m/>
    <m/>
    <m/>
    <m/>
  </r>
  <r>
    <x v="0"/>
    <x v="104"/>
    <x v="1"/>
    <s v="Webb"/>
    <x v="5"/>
    <x v="1"/>
    <x v="1"/>
    <x v="3"/>
    <x v="0"/>
    <x v="0"/>
    <x v="0"/>
    <x v="4"/>
    <x v="0"/>
    <x v="0"/>
    <x v="5"/>
    <x v="0"/>
    <x v="1"/>
    <x v="2"/>
    <x v="0"/>
    <x v="0"/>
    <x v="2"/>
    <x v="0"/>
    <x v="0"/>
    <x v="0"/>
    <x v="0"/>
    <x v="3"/>
    <x v="3"/>
    <x v="1"/>
    <x v="2"/>
    <x v="3"/>
    <x v="1"/>
    <x v="2"/>
    <x v="2"/>
    <x v="2"/>
    <m/>
    <m/>
    <m/>
    <m/>
    <m/>
    <m/>
  </r>
  <r>
    <x v="0"/>
    <x v="82"/>
    <x v="1"/>
    <s v="Webb"/>
    <x v="5"/>
    <x v="1"/>
    <x v="0"/>
    <x v="2"/>
    <x v="0"/>
    <x v="2"/>
    <x v="0"/>
    <x v="1"/>
    <x v="0"/>
    <x v="0"/>
    <x v="2"/>
    <x v="0"/>
    <x v="1"/>
    <x v="1"/>
    <x v="0"/>
    <x v="0"/>
    <x v="1"/>
    <x v="0"/>
    <x v="0"/>
    <x v="0"/>
    <x v="0"/>
    <x v="1"/>
    <x v="1"/>
    <x v="2"/>
    <x v="2"/>
    <x v="3"/>
    <x v="1"/>
    <x v="2"/>
    <x v="2"/>
    <x v="2"/>
    <m/>
    <m/>
    <m/>
    <m/>
    <m/>
    <m/>
  </r>
  <r>
    <x v="0"/>
    <x v="63"/>
    <x v="0"/>
    <s v="Webb"/>
    <x v="5"/>
    <x v="1"/>
    <x v="0"/>
    <x v="2"/>
    <x v="0"/>
    <x v="2"/>
    <x v="0"/>
    <x v="1"/>
    <x v="0"/>
    <x v="0"/>
    <x v="1"/>
    <x v="0"/>
    <x v="1"/>
    <x v="1"/>
    <x v="0"/>
    <x v="0"/>
    <x v="1"/>
    <x v="0"/>
    <x v="0"/>
    <x v="0"/>
    <x v="0"/>
    <x v="1"/>
    <x v="1"/>
    <x v="2"/>
    <x v="2"/>
    <x v="3"/>
    <x v="1"/>
    <x v="2"/>
    <x v="2"/>
    <x v="2"/>
    <m/>
    <m/>
    <m/>
    <m/>
    <m/>
    <m/>
  </r>
  <r>
    <x v="0"/>
    <x v="64"/>
    <x v="1"/>
    <s v="Webb"/>
    <x v="5"/>
    <x v="1"/>
    <x v="0"/>
    <x v="2"/>
    <x v="0"/>
    <x v="0"/>
    <x v="0"/>
    <x v="1"/>
    <x v="0"/>
    <x v="0"/>
    <x v="1"/>
    <x v="0"/>
    <x v="2"/>
    <x v="1"/>
    <x v="0"/>
    <x v="0"/>
    <x v="1"/>
    <x v="0"/>
    <x v="0"/>
    <x v="0"/>
    <x v="0"/>
    <x v="2"/>
    <x v="2"/>
    <x v="1"/>
    <x v="2"/>
    <x v="3"/>
    <x v="1"/>
    <x v="2"/>
    <x v="2"/>
    <x v="2"/>
    <m/>
    <m/>
    <m/>
    <m/>
    <m/>
    <m/>
  </r>
  <r>
    <x v="0"/>
    <x v="2"/>
    <x v="1"/>
    <s v="Webb"/>
    <x v="5"/>
    <x v="1"/>
    <x v="1"/>
    <x v="1"/>
    <x v="0"/>
    <x v="2"/>
    <x v="0"/>
    <x v="1"/>
    <x v="0"/>
    <x v="0"/>
    <x v="2"/>
    <x v="0"/>
    <x v="1"/>
    <x v="2"/>
    <x v="0"/>
    <x v="0"/>
    <x v="1"/>
    <x v="0"/>
    <x v="0"/>
    <x v="0"/>
    <x v="0"/>
    <x v="2"/>
    <x v="2"/>
    <x v="2"/>
    <x v="2"/>
    <x v="3"/>
    <x v="1"/>
    <x v="2"/>
    <x v="2"/>
    <x v="2"/>
    <m/>
    <m/>
    <m/>
    <m/>
    <m/>
    <m/>
  </r>
  <r>
    <x v="0"/>
    <x v="30"/>
    <x v="0"/>
    <s v="Webb"/>
    <x v="5"/>
    <x v="1"/>
    <x v="1"/>
    <x v="2"/>
    <x v="0"/>
    <x v="2"/>
    <x v="0"/>
    <x v="1"/>
    <x v="0"/>
    <x v="0"/>
    <x v="1"/>
    <x v="0"/>
    <x v="1"/>
    <x v="1"/>
    <x v="0"/>
    <x v="0"/>
    <x v="1"/>
    <x v="0"/>
    <x v="0"/>
    <x v="0"/>
    <x v="0"/>
    <x v="1"/>
    <x v="1"/>
    <x v="2"/>
    <x v="2"/>
    <x v="3"/>
    <x v="1"/>
    <x v="2"/>
    <x v="2"/>
    <x v="2"/>
    <m/>
    <m/>
    <m/>
    <m/>
    <m/>
    <m/>
  </r>
  <r>
    <x v="0"/>
    <x v="63"/>
    <x v="0"/>
    <s v="Webb"/>
    <x v="5"/>
    <x v="1"/>
    <x v="1"/>
    <x v="2"/>
    <x v="0"/>
    <x v="0"/>
    <x v="0"/>
    <x v="1"/>
    <x v="0"/>
    <x v="0"/>
    <x v="1"/>
    <x v="0"/>
    <x v="1"/>
    <x v="1"/>
    <x v="0"/>
    <x v="0"/>
    <x v="1"/>
    <x v="0"/>
    <x v="0"/>
    <x v="0"/>
    <x v="0"/>
    <x v="1"/>
    <x v="1"/>
    <x v="1"/>
    <x v="2"/>
    <x v="3"/>
    <x v="1"/>
    <x v="2"/>
    <x v="2"/>
    <x v="2"/>
    <m/>
    <m/>
    <m/>
    <m/>
    <m/>
    <m/>
  </r>
  <r>
    <x v="0"/>
    <x v="63"/>
    <x v="0"/>
    <s v="Webb"/>
    <x v="5"/>
    <x v="1"/>
    <x v="1"/>
    <x v="2"/>
    <x v="0"/>
    <x v="2"/>
    <x v="0"/>
    <x v="1"/>
    <x v="0"/>
    <x v="0"/>
    <x v="1"/>
    <x v="0"/>
    <x v="1"/>
    <x v="1"/>
    <x v="0"/>
    <x v="0"/>
    <x v="1"/>
    <x v="0"/>
    <x v="0"/>
    <x v="0"/>
    <x v="0"/>
    <x v="1"/>
    <x v="1"/>
    <x v="2"/>
    <x v="2"/>
    <x v="3"/>
    <x v="1"/>
    <x v="2"/>
    <x v="2"/>
    <x v="2"/>
    <m/>
    <m/>
    <m/>
    <m/>
    <m/>
    <m/>
  </r>
  <r>
    <x v="0"/>
    <x v="62"/>
    <x v="1"/>
    <s v="Webb"/>
    <x v="5"/>
    <x v="1"/>
    <x v="1"/>
    <x v="1"/>
    <x v="0"/>
    <x v="1"/>
    <x v="0"/>
    <x v="2"/>
    <x v="0"/>
    <x v="0"/>
    <x v="2"/>
    <x v="0"/>
    <x v="1"/>
    <x v="2"/>
    <x v="0"/>
    <x v="0"/>
    <x v="2"/>
    <x v="0"/>
    <x v="0"/>
    <x v="0"/>
    <x v="0"/>
    <x v="2"/>
    <x v="2"/>
    <x v="2"/>
    <x v="2"/>
    <x v="3"/>
    <x v="1"/>
    <x v="2"/>
    <x v="2"/>
    <x v="2"/>
    <m/>
    <m/>
    <m/>
    <m/>
    <m/>
    <m/>
  </r>
  <r>
    <x v="0"/>
    <x v="63"/>
    <x v="0"/>
    <s v="Webb"/>
    <x v="5"/>
    <x v="1"/>
    <x v="1"/>
    <x v="2"/>
    <x v="0"/>
    <x v="0"/>
    <x v="0"/>
    <x v="1"/>
    <x v="0"/>
    <x v="0"/>
    <x v="2"/>
    <x v="0"/>
    <x v="1"/>
    <x v="1"/>
    <x v="0"/>
    <x v="0"/>
    <x v="1"/>
    <x v="0"/>
    <x v="0"/>
    <x v="0"/>
    <x v="0"/>
    <x v="1"/>
    <x v="1"/>
    <x v="1"/>
    <x v="2"/>
    <x v="3"/>
    <x v="1"/>
    <x v="2"/>
    <x v="2"/>
    <x v="2"/>
    <m/>
    <m/>
    <m/>
    <m/>
    <m/>
    <m/>
  </r>
  <r>
    <x v="0"/>
    <x v="6"/>
    <x v="1"/>
    <s v="Webb"/>
    <x v="5"/>
    <x v="1"/>
    <x v="1"/>
    <x v="1"/>
    <x v="0"/>
    <x v="1"/>
    <x v="0"/>
    <x v="2"/>
    <x v="0"/>
    <x v="0"/>
    <x v="2"/>
    <x v="0"/>
    <x v="2"/>
    <x v="2"/>
    <x v="0"/>
    <x v="0"/>
    <x v="1"/>
    <x v="0"/>
    <x v="0"/>
    <x v="0"/>
    <x v="0"/>
    <x v="2"/>
    <x v="2"/>
    <x v="2"/>
    <x v="2"/>
    <x v="3"/>
    <x v="1"/>
    <x v="2"/>
    <x v="2"/>
    <x v="2"/>
    <m/>
    <m/>
    <m/>
    <m/>
    <m/>
    <m/>
  </r>
  <r>
    <x v="0"/>
    <x v="18"/>
    <x v="1"/>
    <s v="Webb"/>
    <x v="5"/>
    <x v="1"/>
    <x v="0"/>
    <x v="2"/>
    <x v="0"/>
    <x v="2"/>
    <x v="0"/>
    <x v="1"/>
    <x v="0"/>
    <x v="0"/>
    <x v="1"/>
    <x v="0"/>
    <x v="1"/>
    <x v="1"/>
    <x v="0"/>
    <x v="0"/>
    <x v="1"/>
    <x v="0"/>
    <x v="0"/>
    <x v="0"/>
    <x v="0"/>
    <x v="1"/>
    <x v="1"/>
    <x v="2"/>
    <x v="2"/>
    <x v="3"/>
    <x v="1"/>
    <x v="2"/>
    <x v="2"/>
    <x v="2"/>
    <m/>
    <m/>
    <m/>
    <m/>
    <m/>
    <m/>
  </r>
  <r>
    <x v="0"/>
    <x v="99"/>
    <x v="0"/>
    <s v="Webb"/>
    <x v="5"/>
    <x v="1"/>
    <x v="1"/>
    <x v="1"/>
    <x v="0"/>
    <x v="0"/>
    <x v="0"/>
    <x v="1"/>
    <x v="0"/>
    <x v="0"/>
    <x v="1"/>
    <x v="0"/>
    <x v="1"/>
    <x v="1"/>
    <x v="0"/>
    <x v="0"/>
    <x v="1"/>
    <x v="0"/>
    <x v="0"/>
    <x v="0"/>
    <x v="0"/>
    <x v="1"/>
    <x v="1"/>
    <x v="1"/>
    <x v="2"/>
    <x v="3"/>
    <x v="1"/>
    <x v="2"/>
    <x v="2"/>
    <x v="2"/>
    <m/>
    <m/>
    <m/>
    <m/>
    <m/>
    <m/>
  </r>
  <r>
    <x v="0"/>
    <x v="24"/>
    <x v="0"/>
    <s v="Webb"/>
    <x v="5"/>
    <x v="1"/>
    <x v="0"/>
    <x v="2"/>
    <x v="0"/>
    <x v="2"/>
    <x v="0"/>
    <x v="2"/>
    <x v="0"/>
    <x v="0"/>
    <x v="1"/>
    <x v="0"/>
    <x v="0"/>
    <x v="1"/>
    <x v="0"/>
    <x v="0"/>
    <x v="1"/>
    <x v="0"/>
    <x v="0"/>
    <x v="0"/>
    <x v="0"/>
    <x v="0"/>
    <x v="1"/>
    <x v="2"/>
    <x v="2"/>
    <x v="3"/>
    <x v="1"/>
    <x v="2"/>
    <x v="2"/>
    <x v="2"/>
    <m/>
    <m/>
    <m/>
    <m/>
    <m/>
    <m/>
  </r>
  <r>
    <x v="0"/>
    <x v="24"/>
    <x v="0"/>
    <s v="Webb"/>
    <x v="5"/>
    <x v="1"/>
    <x v="1"/>
    <x v="2"/>
    <x v="0"/>
    <x v="0"/>
    <x v="0"/>
    <x v="1"/>
    <x v="0"/>
    <x v="0"/>
    <x v="1"/>
    <x v="0"/>
    <x v="1"/>
    <x v="1"/>
    <x v="0"/>
    <x v="0"/>
    <x v="1"/>
    <x v="0"/>
    <x v="0"/>
    <x v="0"/>
    <x v="0"/>
    <x v="1"/>
    <x v="1"/>
    <x v="1"/>
    <x v="2"/>
    <x v="3"/>
    <x v="1"/>
    <x v="2"/>
    <x v="2"/>
    <x v="2"/>
    <m/>
    <m/>
    <m/>
    <m/>
    <m/>
    <m/>
  </r>
  <r>
    <x v="0"/>
    <x v="24"/>
    <x v="0"/>
    <s v="Webb"/>
    <x v="5"/>
    <x v="1"/>
    <x v="1"/>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24"/>
    <x v="0"/>
    <s v="Webb"/>
    <x v="5"/>
    <x v="1"/>
    <x v="1"/>
    <x v="2"/>
    <x v="0"/>
    <x v="2"/>
    <x v="0"/>
    <x v="1"/>
    <x v="0"/>
    <x v="0"/>
    <x v="1"/>
    <x v="0"/>
    <x v="1"/>
    <x v="1"/>
    <x v="0"/>
    <x v="0"/>
    <x v="1"/>
    <x v="0"/>
    <x v="0"/>
    <x v="0"/>
    <x v="0"/>
    <x v="1"/>
    <x v="1"/>
    <x v="2"/>
    <x v="2"/>
    <x v="3"/>
    <x v="1"/>
    <x v="2"/>
    <x v="2"/>
    <x v="2"/>
    <m/>
    <m/>
    <m/>
    <m/>
    <m/>
    <m/>
  </r>
  <r>
    <x v="0"/>
    <x v="8"/>
    <x v="1"/>
    <s v="Webb"/>
    <x v="5"/>
    <x v="1"/>
    <x v="0"/>
    <x v="2"/>
    <x v="0"/>
    <x v="2"/>
    <x v="0"/>
    <x v="1"/>
    <x v="0"/>
    <x v="0"/>
    <x v="1"/>
    <x v="0"/>
    <x v="1"/>
    <x v="1"/>
    <x v="0"/>
    <x v="0"/>
    <x v="1"/>
    <x v="0"/>
    <x v="0"/>
    <x v="0"/>
    <x v="0"/>
    <x v="1"/>
    <x v="1"/>
    <x v="2"/>
    <x v="2"/>
    <x v="3"/>
    <x v="1"/>
    <x v="2"/>
    <x v="2"/>
    <x v="2"/>
    <m/>
    <m/>
    <m/>
    <m/>
    <m/>
    <m/>
  </r>
  <r>
    <x v="0"/>
    <x v="104"/>
    <x v="1"/>
    <s v="Webb"/>
    <x v="5"/>
    <x v="1"/>
    <x v="0"/>
    <x v="1"/>
    <x v="0"/>
    <x v="5"/>
    <x v="0"/>
    <x v="2"/>
    <x v="0"/>
    <x v="0"/>
    <x v="2"/>
    <x v="0"/>
    <x v="1"/>
    <x v="5"/>
    <x v="0"/>
    <x v="0"/>
    <x v="2"/>
    <x v="0"/>
    <x v="0"/>
    <x v="0"/>
    <x v="0"/>
    <x v="0"/>
    <x v="2"/>
    <x v="2"/>
    <x v="2"/>
    <x v="3"/>
    <x v="1"/>
    <x v="2"/>
    <x v="2"/>
    <x v="2"/>
    <m/>
    <m/>
    <m/>
    <m/>
    <m/>
    <m/>
  </r>
  <r>
    <x v="0"/>
    <x v="62"/>
    <x v="1"/>
    <s v="Webb"/>
    <x v="5"/>
    <x v="1"/>
    <x v="0"/>
    <x v="2"/>
    <x v="0"/>
    <x v="0"/>
    <x v="0"/>
    <x v="1"/>
    <x v="0"/>
    <x v="0"/>
    <x v="1"/>
    <x v="0"/>
    <x v="1"/>
    <x v="2"/>
    <x v="0"/>
    <x v="0"/>
    <x v="2"/>
    <x v="0"/>
    <x v="0"/>
    <x v="0"/>
    <x v="0"/>
    <x v="1"/>
    <x v="1"/>
    <x v="1"/>
    <x v="2"/>
    <x v="3"/>
    <x v="1"/>
    <x v="2"/>
    <x v="2"/>
    <x v="2"/>
    <m/>
    <m/>
    <m/>
    <m/>
    <m/>
    <m/>
  </r>
  <r>
    <x v="0"/>
    <x v="53"/>
    <x v="1"/>
    <s v="Webb"/>
    <x v="5"/>
    <x v="1"/>
    <x v="1"/>
    <x v="2"/>
    <x v="0"/>
    <x v="2"/>
    <x v="0"/>
    <x v="1"/>
    <x v="0"/>
    <x v="0"/>
    <x v="1"/>
    <x v="0"/>
    <x v="1"/>
    <x v="1"/>
    <x v="0"/>
    <x v="0"/>
    <x v="1"/>
    <x v="0"/>
    <x v="0"/>
    <x v="0"/>
    <x v="0"/>
    <x v="1"/>
    <x v="1"/>
    <x v="2"/>
    <x v="2"/>
    <x v="3"/>
    <x v="1"/>
    <x v="2"/>
    <x v="2"/>
    <x v="2"/>
    <m/>
    <m/>
    <m/>
    <m/>
    <m/>
    <m/>
  </r>
  <r>
    <x v="0"/>
    <x v="17"/>
    <x v="1"/>
    <s v="Webb"/>
    <x v="5"/>
    <x v="1"/>
    <x v="1"/>
    <x v="2"/>
    <x v="0"/>
    <x v="2"/>
    <x v="0"/>
    <x v="2"/>
    <x v="0"/>
    <x v="0"/>
    <x v="2"/>
    <x v="0"/>
    <x v="1"/>
    <x v="1"/>
    <x v="0"/>
    <x v="0"/>
    <x v="1"/>
    <x v="0"/>
    <x v="0"/>
    <x v="0"/>
    <x v="0"/>
    <x v="2"/>
    <x v="1"/>
    <x v="2"/>
    <x v="2"/>
    <x v="3"/>
    <x v="1"/>
    <x v="2"/>
    <x v="2"/>
    <x v="2"/>
    <m/>
    <m/>
    <m/>
    <m/>
    <m/>
    <m/>
  </r>
  <r>
    <x v="0"/>
    <x v="26"/>
    <x v="0"/>
    <s v="Webb"/>
    <x v="5"/>
    <x v="1"/>
    <x v="0"/>
    <x v="1"/>
    <x v="0"/>
    <x v="2"/>
    <x v="0"/>
    <x v="1"/>
    <x v="0"/>
    <x v="0"/>
    <x v="1"/>
    <x v="0"/>
    <x v="1"/>
    <x v="1"/>
    <x v="0"/>
    <x v="0"/>
    <x v="1"/>
    <x v="0"/>
    <x v="0"/>
    <x v="0"/>
    <x v="0"/>
    <x v="1"/>
    <x v="1"/>
    <x v="2"/>
    <x v="2"/>
    <x v="3"/>
    <x v="1"/>
    <x v="2"/>
    <x v="2"/>
    <x v="2"/>
    <m/>
    <m/>
    <m/>
    <m/>
    <m/>
    <m/>
  </r>
  <r>
    <x v="0"/>
    <x v="104"/>
    <x v="1"/>
    <s v="Webb"/>
    <x v="5"/>
    <x v="1"/>
    <x v="1"/>
    <x v="1"/>
    <x v="0"/>
    <x v="0"/>
    <x v="0"/>
    <x v="2"/>
    <x v="0"/>
    <x v="0"/>
    <x v="1"/>
    <x v="0"/>
    <x v="1"/>
    <x v="2"/>
    <x v="0"/>
    <x v="0"/>
    <x v="2"/>
    <x v="0"/>
    <x v="0"/>
    <x v="0"/>
    <x v="0"/>
    <x v="2"/>
    <x v="2"/>
    <x v="1"/>
    <x v="2"/>
    <x v="3"/>
    <x v="1"/>
    <x v="2"/>
    <x v="2"/>
    <x v="2"/>
    <m/>
    <m/>
    <m/>
    <m/>
    <m/>
    <m/>
  </r>
  <r>
    <x v="0"/>
    <x v="95"/>
    <x v="1"/>
    <s v="Webb"/>
    <x v="5"/>
    <x v="1"/>
    <x v="0"/>
    <x v="2"/>
    <x v="0"/>
    <x v="2"/>
    <x v="0"/>
    <x v="1"/>
    <x v="0"/>
    <x v="0"/>
    <x v="1"/>
    <x v="0"/>
    <x v="1"/>
    <x v="1"/>
    <x v="0"/>
    <x v="0"/>
    <x v="2"/>
    <x v="0"/>
    <x v="0"/>
    <x v="0"/>
    <x v="0"/>
    <x v="1"/>
    <x v="1"/>
    <x v="2"/>
    <x v="2"/>
    <x v="3"/>
    <x v="1"/>
    <x v="2"/>
    <x v="2"/>
    <x v="2"/>
    <m/>
    <m/>
    <m/>
    <m/>
    <m/>
    <m/>
  </r>
  <r>
    <x v="0"/>
    <x v="12"/>
    <x v="1"/>
    <s v="Webb"/>
    <x v="5"/>
    <x v="1"/>
    <x v="1"/>
    <x v="3"/>
    <x v="0"/>
    <x v="2"/>
    <x v="0"/>
    <x v="3"/>
    <x v="0"/>
    <x v="0"/>
    <x v="2"/>
    <x v="0"/>
    <x v="2"/>
    <x v="1"/>
    <x v="0"/>
    <x v="0"/>
    <x v="2"/>
    <x v="0"/>
    <x v="0"/>
    <x v="0"/>
    <x v="0"/>
    <x v="1"/>
    <x v="1"/>
    <x v="2"/>
    <x v="2"/>
    <x v="3"/>
    <x v="1"/>
    <x v="2"/>
    <x v="2"/>
    <x v="2"/>
    <m/>
    <m/>
    <m/>
    <m/>
    <m/>
    <m/>
  </r>
  <r>
    <x v="0"/>
    <x v="74"/>
    <x v="1"/>
    <s v="Webb"/>
    <x v="5"/>
    <x v="1"/>
    <x v="0"/>
    <x v="2"/>
    <x v="0"/>
    <x v="2"/>
    <x v="0"/>
    <x v="1"/>
    <x v="0"/>
    <x v="0"/>
    <x v="2"/>
    <x v="0"/>
    <x v="1"/>
    <x v="1"/>
    <x v="0"/>
    <x v="0"/>
    <x v="1"/>
    <x v="0"/>
    <x v="0"/>
    <x v="0"/>
    <x v="0"/>
    <x v="1"/>
    <x v="1"/>
    <x v="2"/>
    <x v="2"/>
    <x v="3"/>
    <x v="1"/>
    <x v="2"/>
    <x v="2"/>
    <x v="2"/>
    <m/>
    <m/>
    <m/>
    <m/>
    <m/>
    <m/>
  </r>
  <r>
    <x v="0"/>
    <x v="104"/>
    <x v="1"/>
    <s v="Webb"/>
    <x v="5"/>
    <x v="1"/>
    <x v="3"/>
    <x v="3"/>
    <x v="0"/>
    <x v="1"/>
    <x v="0"/>
    <x v="4"/>
    <x v="0"/>
    <x v="0"/>
    <x v="2"/>
    <x v="0"/>
    <x v="3"/>
    <x v="3"/>
    <x v="0"/>
    <x v="0"/>
    <x v="2"/>
    <x v="0"/>
    <x v="0"/>
    <x v="0"/>
    <x v="0"/>
    <x v="5"/>
    <x v="5"/>
    <x v="2"/>
    <x v="2"/>
    <x v="3"/>
    <x v="1"/>
    <x v="2"/>
    <x v="2"/>
    <x v="2"/>
    <m/>
    <m/>
    <m/>
    <m/>
    <m/>
    <m/>
  </r>
  <r>
    <x v="0"/>
    <x v="75"/>
    <x v="1"/>
    <s v="Webb"/>
    <x v="5"/>
    <x v="1"/>
    <x v="0"/>
    <x v="2"/>
    <x v="0"/>
    <x v="0"/>
    <x v="0"/>
    <x v="1"/>
    <x v="0"/>
    <x v="0"/>
    <x v="1"/>
    <x v="0"/>
    <x v="1"/>
    <x v="1"/>
    <x v="0"/>
    <x v="0"/>
    <x v="1"/>
    <x v="0"/>
    <x v="0"/>
    <x v="0"/>
    <x v="0"/>
    <x v="1"/>
    <x v="1"/>
    <x v="1"/>
    <x v="2"/>
    <x v="3"/>
    <x v="1"/>
    <x v="2"/>
    <x v="2"/>
    <x v="2"/>
    <m/>
    <m/>
    <m/>
    <m/>
    <m/>
    <m/>
  </r>
  <r>
    <x v="0"/>
    <x v="104"/>
    <x v="1"/>
    <s v="Webb"/>
    <x v="5"/>
    <x v="1"/>
    <x v="0"/>
    <x v="1"/>
    <x v="0"/>
    <x v="0"/>
    <x v="0"/>
    <x v="2"/>
    <x v="0"/>
    <x v="0"/>
    <x v="2"/>
    <x v="0"/>
    <x v="2"/>
    <x v="2"/>
    <x v="0"/>
    <x v="0"/>
    <x v="2"/>
    <x v="0"/>
    <x v="0"/>
    <x v="0"/>
    <x v="0"/>
    <x v="2"/>
    <x v="4"/>
    <x v="3"/>
    <x v="2"/>
    <x v="3"/>
    <x v="1"/>
    <x v="2"/>
    <x v="2"/>
    <x v="2"/>
    <m/>
    <m/>
    <m/>
    <m/>
    <m/>
    <m/>
  </r>
  <r>
    <x v="0"/>
    <x v="105"/>
    <x v="1"/>
    <s v="Webb"/>
    <x v="5"/>
    <x v="1"/>
    <x v="0"/>
    <x v="1"/>
    <x v="0"/>
    <x v="0"/>
    <x v="0"/>
    <x v="2"/>
    <x v="0"/>
    <x v="0"/>
    <x v="2"/>
    <x v="0"/>
    <x v="1"/>
    <x v="2"/>
    <x v="0"/>
    <x v="0"/>
    <x v="2"/>
    <x v="0"/>
    <x v="0"/>
    <x v="0"/>
    <x v="0"/>
    <x v="2"/>
    <x v="2"/>
    <x v="1"/>
    <x v="2"/>
    <x v="3"/>
    <x v="1"/>
    <x v="2"/>
    <x v="2"/>
    <x v="2"/>
    <m/>
    <m/>
    <m/>
    <m/>
    <m/>
    <m/>
  </r>
  <r>
    <x v="0"/>
    <x v="95"/>
    <x v="1"/>
    <s v="Webb"/>
    <x v="5"/>
    <x v="1"/>
    <x v="1"/>
    <x v="2"/>
    <x v="0"/>
    <x v="2"/>
    <x v="0"/>
    <x v="1"/>
    <x v="0"/>
    <x v="0"/>
    <x v="1"/>
    <x v="0"/>
    <x v="2"/>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20"/>
    <x v="1"/>
    <s v="Webb"/>
    <x v="5"/>
    <x v="1"/>
    <x v="1"/>
    <x v="1"/>
    <x v="0"/>
    <x v="0"/>
    <x v="0"/>
    <x v="4"/>
    <x v="0"/>
    <x v="0"/>
    <x v="4"/>
    <x v="0"/>
    <x v="2"/>
    <x v="2"/>
    <x v="0"/>
    <x v="0"/>
    <x v="2"/>
    <x v="0"/>
    <x v="0"/>
    <x v="0"/>
    <x v="0"/>
    <x v="2"/>
    <x v="2"/>
    <x v="3"/>
    <x v="2"/>
    <x v="3"/>
    <x v="1"/>
    <x v="2"/>
    <x v="2"/>
    <x v="2"/>
    <m/>
    <m/>
    <m/>
    <m/>
    <m/>
    <m/>
  </r>
  <r>
    <x v="0"/>
    <x v="51"/>
    <x v="0"/>
    <s v="Webb"/>
    <x v="5"/>
    <x v="1"/>
    <x v="1"/>
    <x v="2"/>
    <x v="0"/>
    <x v="2"/>
    <x v="0"/>
    <x v="1"/>
    <x v="0"/>
    <x v="0"/>
    <x v="1"/>
    <x v="0"/>
    <x v="1"/>
    <x v="1"/>
    <x v="0"/>
    <x v="0"/>
    <x v="1"/>
    <x v="0"/>
    <x v="0"/>
    <x v="0"/>
    <x v="0"/>
    <x v="1"/>
    <x v="1"/>
    <x v="2"/>
    <x v="2"/>
    <x v="3"/>
    <x v="1"/>
    <x v="2"/>
    <x v="2"/>
    <x v="2"/>
    <m/>
    <m/>
    <m/>
    <m/>
    <m/>
    <m/>
  </r>
  <r>
    <x v="0"/>
    <x v="30"/>
    <x v="0"/>
    <s v="Webb"/>
    <x v="5"/>
    <x v="1"/>
    <x v="0"/>
    <x v="2"/>
    <x v="0"/>
    <x v="2"/>
    <x v="0"/>
    <x v="1"/>
    <x v="0"/>
    <x v="0"/>
    <x v="1"/>
    <x v="0"/>
    <x v="1"/>
    <x v="1"/>
    <x v="0"/>
    <x v="0"/>
    <x v="1"/>
    <x v="0"/>
    <x v="0"/>
    <x v="0"/>
    <x v="0"/>
    <x v="1"/>
    <x v="1"/>
    <x v="2"/>
    <x v="2"/>
    <x v="3"/>
    <x v="1"/>
    <x v="2"/>
    <x v="2"/>
    <x v="2"/>
    <m/>
    <m/>
    <m/>
    <m/>
    <m/>
    <m/>
  </r>
  <r>
    <x v="0"/>
    <x v="11"/>
    <x v="1"/>
    <s v="Webb"/>
    <x v="5"/>
    <x v="1"/>
    <x v="1"/>
    <x v="1"/>
    <x v="0"/>
    <x v="2"/>
    <x v="0"/>
    <x v="2"/>
    <x v="0"/>
    <x v="0"/>
    <x v="2"/>
    <x v="0"/>
    <x v="1"/>
    <x v="3"/>
    <x v="0"/>
    <x v="0"/>
    <x v="2"/>
    <x v="0"/>
    <x v="0"/>
    <x v="0"/>
    <x v="0"/>
    <x v="2"/>
    <x v="2"/>
    <x v="2"/>
    <x v="2"/>
    <x v="3"/>
    <x v="1"/>
    <x v="2"/>
    <x v="2"/>
    <x v="2"/>
    <m/>
    <m/>
    <m/>
    <m/>
    <m/>
    <m/>
  </r>
  <r>
    <x v="0"/>
    <x v="11"/>
    <x v="1"/>
    <s v="Webb"/>
    <x v="5"/>
    <x v="1"/>
    <x v="0"/>
    <x v="1"/>
    <x v="0"/>
    <x v="2"/>
    <x v="0"/>
    <x v="2"/>
    <x v="0"/>
    <x v="0"/>
    <x v="2"/>
    <x v="0"/>
    <x v="1"/>
    <x v="3"/>
    <x v="0"/>
    <x v="0"/>
    <x v="3"/>
    <x v="0"/>
    <x v="0"/>
    <x v="0"/>
    <x v="0"/>
    <x v="2"/>
    <x v="2"/>
    <x v="2"/>
    <x v="2"/>
    <x v="3"/>
    <x v="1"/>
    <x v="2"/>
    <x v="2"/>
    <x v="2"/>
    <m/>
    <m/>
    <m/>
    <m/>
    <m/>
    <m/>
  </r>
  <r>
    <x v="0"/>
    <x v="15"/>
    <x v="1"/>
    <s v="Webb"/>
    <x v="5"/>
    <x v="1"/>
    <x v="1"/>
    <x v="2"/>
    <x v="0"/>
    <x v="0"/>
    <x v="0"/>
    <x v="2"/>
    <x v="0"/>
    <x v="0"/>
    <x v="1"/>
    <x v="0"/>
    <x v="1"/>
    <x v="1"/>
    <x v="0"/>
    <x v="0"/>
    <x v="1"/>
    <x v="0"/>
    <x v="0"/>
    <x v="0"/>
    <x v="0"/>
    <x v="1"/>
    <x v="1"/>
    <x v="1"/>
    <x v="2"/>
    <x v="3"/>
    <x v="1"/>
    <x v="2"/>
    <x v="2"/>
    <x v="2"/>
    <m/>
    <m/>
    <m/>
    <m/>
    <m/>
    <m/>
  </r>
  <r>
    <x v="0"/>
    <x v="130"/>
    <x v="1"/>
    <s v="Webb"/>
    <x v="5"/>
    <x v="1"/>
    <x v="1"/>
    <x v="5"/>
    <x v="0"/>
    <x v="1"/>
    <x v="0"/>
    <x v="2"/>
    <x v="0"/>
    <x v="0"/>
    <x v="4"/>
    <x v="0"/>
    <x v="1"/>
    <x v="5"/>
    <x v="0"/>
    <x v="0"/>
    <x v="1"/>
    <x v="0"/>
    <x v="0"/>
    <x v="0"/>
    <x v="0"/>
    <x v="2"/>
    <x v="2"/>
    <x v="2"/>
    <x v="2"/>
    <x v="3"/>
    <x v="1"/>
    <x v="2"/>
    <x v="2"/>
    <x v="2"/>
    <m/>
    <m/>
    <m/>
    <m/>
    <m/>
    <m/>
  </r>
  <r>
    <x v="0"/>
    <x v="104"/>
    <x v="1"/>
    <s v="Webb"/>
    <x v="5"/>
    <x v="1"/>
    <x v="1"/>
    <x v="2"/>
    <x v="0"/>
    <x v="2"/>
    <x v="0"/>
    <x v="1"/>
    <x v="0"/>
    <x v="0"/>
    <x v="2"/>
    <x v="0"/>
    <x v="1"/>
    <x v="1"/>
    <x v="0"/>
    <x v="0"/>
    <x v="1"/>
    <x v="0"/>
    <x v="0"/>
    <x v="0"/>
    <x v="0"/>
    <x v="1"/>
    <x v="1"/>
    <x v="2"/>
    <x v="2"/>
    <x v="3"/>
    <x v="1"/>
    <x v="2"/>
    <x v="2"/>
    <x v="2"/>
    <m/>
    <m/>
    <m/>
    <m/>
    <m/>
    <m/>
  </r>
  <r>
    <x v="0"/>
    <x v="15"/>
    <x v="1"/>
    <s v="Webb"/>
    <x v="5"/>
    <x v="1"/>
    <x v="1"/>
    <x v="2"/>
    <x v="0"/>
    <x v="2"/>
    <x v="0"/>
    <x v="1"/>
    <x v="0"/>
    <x v="0"/>
    <x v="1"/>
    <x v="0"/>
    <x v="1"/>
    <x v="1"/>
    <x v="0"/>
    <x v="0"/>
    <x v="1"/>
    <x v="0"/>
    <x v="0"/>
    <x v="0"/>
    <x v="0"/>
    <x v="1"/>
    <x v="1"/>
    <x v="2"/>
    <x v="2"/>
    <x v="3"/>
    <x v="1"/>
    <x v="2"/>
    <x v="2"/>
    <x v="2"/>
    <m/>
    <m/>
    <m/>
    <m/>
    <m/>
    <m/>
  </r>
  <r>
    <x v="0"/>
    <x v="104"/>
    <x v="1"/>
    <s v="Webb"/>
    <x v="5"/>
    <x v="1"/>
    <x v="0"/>
    <x v="2"/>
    <x v="0"/>
    <x v="2"/>
    <x v="0"/>
    <x v="1"/>
    <x v="0"/>
    <x v="0"/>
    <x v="0"/>
    <x v="0"/>
    <x v="1"/>
    <x v="1"/>
    <x v="0"/>
    <x v="0"/>
    <x v="1"/>
    <x v="0"/>
    <x v="0"/>
    <x v="0"/>
    <x v="0"/>
    <x v="1"/>
    <x v="1"/>
    <x v="2"/>
    <x v="2"/>
    <x v="3"/>
    <x v="1"/>
    <x v="2"/>
    <x v="2"/>
    <x v="2"/>
    <m/>
    <m/>
    <m/>
    <m/>
    <m/>
    <m/>
  </r>
  <r>
    <x v="0"/>
    <x v="12"/>
    <x v="1"/>
    <s v="Webb"/>
    <x v="5"/>
    <x v="1"/>
    <x v="0"/>
    <x v="1"/>
    <x v="0"/>
    <x v="2"/>
    <x v="0"/>
    <x v="1"/>
    <x v="0"/>
    <x v="0"/>
    <x v="1"/>
    <x v="0"/>
    <x v="1"/>
    <x v="1"/>
    <x v="0"/>
    <x v="0"/>
    <x v="1"/>
    <x v="0"/>
    <x v="0"/>
    <x v="0"/>
    <x v="0"/>
    <x v="1"/>
    <x v="0"/>
    <x v="2"/>
    <x v="2"/>
    <x v="3"/>
    <x v="1"/>
    <x v="2"/>
    <x v="2"/>
    <x v="2"/>
    <m/>
    <m/>
    <m/>
    <m/>
    <m/>
    <m/>
  </r>
  <r>
    <x v="0"/>
    <x v="24"/>
    <x v="0"/>
    <s v="Webb"/>
    <x v="5"/>
    <x v="1"/>
    <x v="0"/>
    <x v="2"/>
    <x v="0"/>
    <x v="2"/>
    <x v="0"/>
    <x v="1"/>
    <x v="0"/>
    <x v="0"/>
    <x v="1"/>
    <x v="0"/>
    <x v="1"/>
    <x v="1"/>
    <x v="0"/>
    <x v="0"/>
    <x v="1"/>
    <x v="0"/>
    <x v="0"/>
    <x v="0"/>
    <x v="0"/>
    <x v="1"/>
    <x v="1"/>
    <x v="2"/>
    <x v="2"/>
    <x v="3"/>
    <x v="1"/>
    <x v="2"/>
    <x v="2"/>
    <x v="2"/>
    <m/>
    <m/>
    <m/>
    <m/>
    <m/>
    <m/>
  </r>
  <r>
    <x v="0"/>
    <x v="24"/>
    <x v="0"/>
    <s v="Webb"/>
    <x v="5"/>
    <x v="1"/>
    <x v="1"/>
    <x v="2"/>
    <x v="0"/>
    <x v="2"/>
    <x v="0"/>
    <x v="1"/>
    <x v="0"/>
    <x v="0"/>
    <x v="2"/>
    <x v="0"/>
    <x v="2"/>
    <x v="1"/>
    <x v="0"/>
    <x v="0"/>
    <x v="1"/>
    <x v="0"/>
    <x v="0"/>
    <x v="0"/>
    <x v="0"/>
    <x v="1"/>
    <x v="1"/>
    <x v="2"/>
    <x v="2"/>
    <x v="3"/>
    <x v="1"/>
    <x v="2"/>
    <x v="2"/>
    <x v="2"/>
    <m/>
    <m/>
    <m/>
    <m/>
    <m/>
    <m/>
  </r>
  <r>
    <x v="0"/>
    <x v="24"/>
    <x v="0"/>
    <s v="Webb"/>
    <x v="5"/>
    <x v="1"/>
    <x v="1"/>
    <x v="2"/>
    <x v="0"/>
    <x v="0"/>
    <x v="0"/>
    <x v="1"/>
    <x v="0"/>
    <x v="0"/>
    <x v="1"/>
    <x v="0"/>
    <x v="1"/>
    <x v="1"/>
    <x v="0"/>
    <x v="0"/>
    <x v="1"/>
    <x v="0"/>
    <x v="0"/>
    <x v="0"/>
    <x v="0"/>
    <x v="1"/>
    <x v="1"/>
    <x v="1"/>
    <x v="2"/>
    <x v="3"/>
    <x v="1"/>
    <x v="2"/>
    <x v="2"/>
    <x v="2"/>
    <m/>
    <m/>
    <m/>
    <m/>
    <m/>
    <m/>
  </r>
  <r>
    <x v="0"/>
    <x v="24"/>
    <x v="0"/>
    <s v="Webb"/>
    <x v="5"/>
    <x v="1"/>
    <x v="1"/>
    <x v="2"/>
    <x v="0"/>
    <x v="2"/>
    <x v="0"/>
    <x v="1"/>
    <x v="0"/>
    <x v="0"/>
    <x v="1"/>
    <x v="0"/>
    <x v="2"/>
    <x v="1"/>
    <x v="0"/>
    <x v="0"/>
    <x v="1"/>
    <x v="0"/>
    <x v="0"/>
    <x v="0"/>
    <x v="0"/>
    <x v="1"/>
    <x v="1"/>
    <x v="2"/>
    <x v="2"/>
    <x v="3"/>
    <x v="1"/>
    <x v="2"/>
    <x v="2"/>
    <x v="2"/>
    <m/>
    <m/>
    <m/>
    <m/>
    <m/>
    <m/>
  </r>
  <r>
    <x v="0"/>
    <x v="30"/>
    <x v="0"/>
    <s v="Webb"/>
    <x v="5"/>
    <x v="1"/>
    <x v="0"/>
    <x v="1"/>
    <x v="0"/>
    <x v="1"/>
    <x v="0"/>
    <x v="2"/>
    <x v="0"/>
    <x v="0"/>
    <x v="2"/>
    <x v="0"/>
    <x v="2"/>
    <x v="2"/>
    <x v="0"/>
    <x v="0"/>
    <x v="2"/>
    <x v="0"/>
    <x v="0"/>
    <x v="0"/>
    <x v="0"/>
    <x v="2"/>
    <x v="2"/>
    <x v="2"/>
    <x v="2"/>
    <x v="3"/>
    <x v="1"/>
    <x v="2"/>
    <x v="2"/>
    <x v="2"/>
    <m/>
    <m/>
    <m/>
    <m/>
    <m/>
    <m/>
  </r>
  <r>
    <x v="0"/>
    <x v="132"/>
    <x v="0"/>
    <s v="Webb"/>
    <x v="5"/>
    <x v="1"/>
    <x v="1"/>
    <x v="2"/>
    <x v="0"/>
    <x v="2"/>
    <x v="0"/>
    <x v="1"/>
    <x v="0"/>
    <x v="0"/>
    <x v="1"/>
    <x v="0"/>
    <x v="1"/>
    <x v="1"/>
    <x v="0"/>
    <x v="0"/>
    <x v="1"/>
    <x v="0"/>
    <x v="0"/>
    <x v="0"/>
    <x v="0"/>
    <x v="1"/>
    <x v="1"/>
    <x v="2"/>
    <x v="2"/>
    <x v="3"/>
    <x v="1"/>
    <x v="2"/>
    <x v="2"/>
    <x v="2"/>
    <m/>
    <m/>
    <m/>
    <m/>
    <m/>
    <m/>
  </r>
  <r>
    <x v="0"/>
    <x v="113"/>
    <x v="1"/>
    <s v="Webb"/>
    <x v="5"/>
    <x v="1"/>
    <x v="0"/>
    <x v="2"/>
    <x v="0"/>
    <x v="0"/>
    <x v="0"/>
    <x v="2"/>
    <x v="0"/>
    <x v="0"/>
    <x v="1"/>
    <x v="0"/>
    <x v="1"/>
    <x v="3"/>
    <x v="0"/>
    <x v="0"/>
    <x v="1"/>
    <x v="0"/>
    <x v="0"/>
    <x v="0"/>
    <x v="0"/>
    <x v="1"/>
    <x v="1"/>
    <x v="1"/>
    <x v="2"/>
    <x v="3"/>
    <x v="1"/>
    <x v="2"/>
    <x v="2"/>
    <x v="2"/>
    <m/>
    <m/>
    <m/>
    <m/>
    <m/>
    <m/>
  </r>
  <r>
    <x v="0"/>
    <x v="24"/>
    <x v="0"/>
    <s v="Webb"/>
    <x v="5"/>
    <x v="1"/>
    <x v="1"/>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104"/>
    <x v="1"/>
    <s v="Webb"/>
    <x v="5"/>
    <x v="1"/>
    <x v="1"/>
    <x v="1"/>
    <x v="0"/>
    <x v="2"/>
    <x v="0"/>
    <x v="3"/>
    <x v="0"/>
    <x v="0"/>
    <x v="3"/>
    <x v="0"/>
    <x v="2"/>
    <x v="2"/>
    <x v="0"/>
    <x v="0"/>
    <x v="1"/>
    <x v="0"/>
    <x v="0"/>
    <x v="0"/>
    <x v="0"/>
    <x v="2"/>
    <x v="2"/>
    <x v="2"/>
    <x v="2"/>
    <x v="3"/>
    <x v="1"/>
    <x v="2"/>
    <x v="2"/>
    <x v="2"/>
    <m/>
    <m/>
    <m/>
    <m/>
    <m/>
    <m/>
  </r>
  <r>
    <x v="0"/>
    <x v="49"/>
    <x v="0"/>
    <s v="Webb"/>
    <x v="5"/>
    <x v="1"/>
    <x v="1"/>
    <x v="1"/>
    <x v="0"/>
    <x v="1"/>
    <x v="0"/>
    <x v="2"/>
    <x v="0"/>
    <x v="0"/>
    <x v="2"/>
    <x v="0"/>
    <x v="2"/>
    <x v="2"/>
    <x v="0"/>
    <x v="0"/>
    <x v="1"/>
    <x v="0"/>
    <x v="0"/>
    <x v="0"/>
    <x v="0"/>
    <x v="2"/>
    <x v="2"/>
    <x v="2"/>
    <x v="2"/>
    <x v="3"/>
    <x v="1"/>
    <x v="2"/>
    <x v="2"/>
    <x v="2"/>
    <m/>
    <m/>
    <m/>
    <m/>
    <m/>
    <m/>
  </r>
  <r>
    <x v="0"/>
    <x v="62"/>
    <x v="1"/>
    <s v="Webb"/>
    <x v="5"/>
    <x v="1"/>
    <x v="0"/>
    <x v="2"/>
    <x v="0"/>
    <x v="2"/>
    <x v="0"/>
    <x v="1"/>
    <x v="0"/>
    <x v="0"/>
    <x v="1"/>
    <x v="0"/>
    <x v="1"/>
    <x v="1"/>
    <x v="0"/>
    <x v="0"/>
    <x v="1"/>
    <x v="0"/>
    <x v="0"/>
    <x v="0"/>
    <x v="0"/>
    <x v="1"/>
    <x v="1"/>
    <x v="2"/>
    <x v="2"/>
    <x v="3"/>
    <x v="1"/>
    <x v="2"/>
    <x v="2"/>
    <x v="2"/>
    <m/>
    <m/>
    <m/>
    <m/>
    <m/>
    <m/>
  </r>
  <r>
    <x v="0"/>
    <x v="128"/>
    <x v="1"/>
    <s v="Webb"/>
    <x v="5"/>
    <x v="1"/>
    <x v="2"/>
    <x v="2"/>
    <x v="0"/>
    <x v="0"/>
    <x v="0"/>
    <x v="1"/>
    <x v="0"/>
    <x v="0"/>
    <x v="1"/>
    <x v="0"/>
    <x v="1"/>
    <x v="1"/>
    <x v="0"/>
    <x v="0"/>
    <x v="1"/>
    <x v="0"/>
    <x v="0"/>
    <x v="0"/>
    <x v="0"/>
    <x v="1"/>
    <x v="1"/>
    <x v="3"/>
    <x v="2"/>
    <x v="3"/>
    <x v="1"/>
    <x v="2"/>
    <x v="2"/>
    <x v="2"/>
    <m/>
    <m/>
    <m/>
    <m/>
    <m/>
    <m/>
  </r>
  <r>
    <x v="0"/>
    <x v="92"/>
    <x v="1"/>
    <s v="Webb"/>
    <x v="5"/>
    <x v="1"/>
    <x v="0"/>
    <x v="0"/>
    <x v="0"/>
    <x v="0"/>
    <x v="0"/>
    <x v="4"/>
    <x v="0"/>
    <x v="0"/>
    <x v="1"/>
    <x v="0"/>
    <x v="0"/>
    <x v="1"/>
    <x v="0"/>
    <x v="0"/>
    <x v="1"/>
    <x v="0"/>
    <x v="0"/>
    <x v="0"/>
    <x v="0"/>
    <x v="1"/>
    <x v="1"/>
    <x v="3"/>
    <x v="2"/>
    <x v="3"/>
    <x v="1"/>
    <x v="2"/>
    <x v="2"/>
    <x v="2"/>
    <m/>
    <m/>
    <m/>
    <m/>
    <m/>
    <m/>
  </r>
  <r>
    <x v="0"/>
    <x v="15"/>
    <x v="1"/>
    <s v="Webb"/>
    <x v="5"/>
    <x v="1"/>
    <x v="1"/>
    <x v="1"/>
    <x v="0"/>
    <x v="0"/>
    <x v="0"/>
    <x v="2"/>
    <x v="0"/>
    <x v="0"/>
    <x v="2"/>
    <x v="0"/>
    <x v="2"/>
    <x v="2"/>
    <x v="0"/>
    <x v="0"/>
    <x v="1"/>
    <x v="0"/>
    <x v="0"/>
    <x v="0"/>
    <x v="0"/>
    <x v="2"/>
    <x v="2"/>
    <x v="1"/>
    <x v="2"/>
    <x v="3"/>
    <x v="1"/>
    <x v="2"/>
    <x v="2"/>
    <x v="2"/>
    <m/>
    <m/>
    <m/>
    <m/>
    <m/>
    <m/>
  </r>
  <r>
    <x v="0"/>
    <x v="69"/>
    <x v="0"/>
    <s v="Webb"/>
    <x v="5"/>
    <x v="1"/>
    <x v="0"/>
    <x v="2"/>
    <x v="0"/>
    <x v="2"/>
    <x v="0"/>
    <x v="1"/>
    <x v="0"/>
    <x v="0"/>
    <x v="1"/>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24"/>
    <x v="0"/>
    <s v="Webb"/>
    <x v="5"/>
    <x v="1"/>
    <x v="0"/>
    <x v="1"/>
    <x v="0"/>
    <x v="0"/>
    <x v="0"/>
    <x v="1"/>
    <x v="0"/>
    <x v="0"/>
    <x v="2"/>
    <x v="0"/>
    <x v="2"/>
    <x v="2"/>
    <x v="0"/>
    <x v="0"/>
    <x v="1"/>
    <x v="0"/>
    <x v="0"/>
    <x v="0"/>
    <x v="0"/>
    <x v="2"/>
    <x v="2"/>
    <x v="3"/>
    <x v="2"/>
    <x v="3"/>
    <x v="1"/>
    <x v="2"/>
    <x v="2"/>
    <x v="2"/>
    <m/>
    <m/>
    <m/>
    <m/>
    <m/>
    <m/>
  </r>
  <r>
    <x v="0"/>
    <x v="18"/>
    <x v="1"/>
    <s v="Webb"/>
    <x v="5"/>
    <x v="1"/>
    <x v="0"/>
    <x v="1"/>
    <x v="0"/>
    <x v="0"/>
    <x v="0"/>
    <x v="2"/>
    <x v="0"/>
    <x v="0"/>
    <x v="2"/>
    <x v="0"/>
    <x v="2"/>
    <x v="2"/>
    <x v="0"/>
    <x v="0"/>
    <x v="1"/>
    <x v="0"/>
    <x v="0"/>
    <x v="0"/>
    <x v="0"/>
    <x v="2"/>
    <x v="2"/>
    <x v="1"/>
    <x v="2"/>
    <x v="3"/>
    <x v="1"/>
    <x v="2"/>
    <x v="2"/>
    <x v="2"/>
    <m/>
    <m/>
    <m/>
    <m/>
    <m/>
    <m/>
  </r>
  <r>
    <x v="0"/>
    <x v="104"/>
    <x v="1"/>
    <s v="Webb"/>
    <x v="5"/>
    <x v="1"/>
    <x v="1"/>
    <x v="1"/>
    <x v="0"/>
    <x v="0"/>
    <x v="0"/>
    <x v="1"/>
    <x v="0"/>
    <x v="0"/>
    <x v="2"/>
    <x v="0"/>
    <x v="1"/>
    <x v="2"/>
    <x v="0"/>
    <x v="0"/>
    <x v="1"/>
    <x v="0"/>
    <x v="0"/>
    <x v="0"/>
    <x v="0"/>
    <x v="2"/>
    <x v="4"/>
    <x v="1"/>
    <x v="2"/>
    <x v="3"/>
    <x v="1"/>
    <x v="2"/>
    <x v="2"/>
    <x v="2"/>
    <m/>
    <m/>
    <m/>
    <m/>
    <m/>
    <m/>
  </r>
  <r>
    <x v="0"/>
    <x v="128"/>
    <x v="1"/>
    <s v="Webb"/>
    <x v="5"/>
    <x v="1"/>
    <x v="1"/>
    <x v="1"/>
    <x v="0"/>
    <x v="1"/>
    <x v="0"/>
    <x v="2"/>
    <x v="0"/>
    <x v="0"/>
    <x v="2"/>
    <x v="0"/>
    <x v="1"/>
    <x v="2"/>
    <x v="0"/>
    <x v="0"/>
    <x v="2"/>
    <x v="0"/>
    <x v="0"/>
    <x v="0"/>
    <x v="0"/>
    <x v="2"/>
    <x v="2"/>
    <x v="2"/>
    <x v="2"/>
    <x v="3"/>
    <x v="1"/>
    <x v="2"/>
    <x v="2"/>
    <x v="2"/>
    <m/>
    <m/>
    <m/>
    <m/>
    <m/>
    <m/>
  </r>
  <r>
    <x v="0"/>
    <x v="24"/>
    <x v="0"/>
    <s v="Webb"/>
    <x v="5"/>
    <x v="1"/>
    <x v="0"/>
    <x v="2"/>
    <x v="0"/>
    <x v="2"/>
    <x v="0"/>
    <x v="1"/>
    <x v="0"/>
    <x v="0"/>
    <x v="1"/>
    <x v="0"/>
    <x v="1"/>
    <x v="1"/>
    <x v="0"/>
    <x v="0"/>
    <x v="1"/>
    <x v="0"/>
    <x v="0"/>
    <x v="0"/>
    <x v="0"/>
    <x v="1"/>
    <x v="1"/>
    <x v="2"/>
    <x v="2"/>
    <x v="3"/>
    <x v="1"/>
    <x v="2"/>
    <x v="2"/>
    <x v="2"/>
    <m/>
    <m/>
    <m/>
    <m/>
    <m/>
    <m/>
  </r>
  <r>
    <x v="0"/>
    <x v="92"/>
    <x v="1"/>
    <s v="Webb"/>
    <x v="5"/>
    <x v="1"/>
    <x v="1"/>
    <x v="2"/>
    <x v="0"/>
    <x v="2"/>
    <x v="0"/>
    <x v="2"/>
    <x v="0"/>
    <x v="0"/>
    <x v="3"/>
    <x v="0"/>
    <x v="1"/>
    <x v="1"/>
    <x v="0"/>
    <x v="0"/>
    <x v="1"/>
    <x v="0"/>
    <x v="0"/>
    <x v="0"/>
    <x v="0"/>
    <x v="1"/>
    <x v="1"/>
    <x v="2"/>
    <x v="2"/>
    <x v="3"/>
    <x v="1"/>
    <x v="2"/>
    <x v="2"/>
    <x v="2"/>
    <m/>
    <m/>
    <m/>
    <m/>
    <m/>
    <m/>
  </r>
  <r>
    <x v="0"/>
    <x v="30"/>
    <x v="0"/>
    <s v="Webb"/>
    <x v="5"/>
    <x v="1"/>
    <x v="0"/>
    <x v="2"/>
    <x v="0"/>
    <x v="1"/>
    <x v="0"/>
    <x v="2"/>
    <x v="0"/>
    <x v="0"/>
    <x v="2"/>
    <x v="0"/>
    <x v="1"/>
    <x v="1"/>
    <x v="0"/>
    <x v="0"/>
    <x v="2"/>
    <x v="0"/>
    <x v="0"/>
    <x v="0"/>
    <x v="0"/>
    <x v="2"/>
    <x v="2"/>
    <x v="2"/>
    <x v="2"/>
    <x v="3"/>
    <x v="1"/>
    <x v="2"/>
    <x v="2"/>
    <x v="2"/>
    <m/>
    <m/>
    <m/>
    <m/>
    <m/>
    <m/>
  </r>
  <r>
    <x v="0"/>
    <x v="129"/>
    <x v="1"/>
    <s v="Webb"/>
    <x v="5"/>
    <x v="1"/>
    <x v="0"/>
    <x v="1"/>
    <x v="0"/>
    <x v="0"/>
    <x v="0"/>
    <x v="2"/>
    <x v="0"/>
    <x v="0"/>
    <x v="2"/>
    <x v="0"/>
    <x v="2"/>
    <x v="2"/>
    <x v="0"/>
    <x v="0"/>
    <x v="2"/>
    <x v="0"/>
    <x v="0"/>
    <x v="0"/>
    <x v="0"/>
    <x v="2"/>
    <x v="2"/>
    <x v="1"/>
    <x v="2"/>
    <x v="3"/>
    <x v="1"/>
    <x v="2"/>
    <x v="2"/>
    <x v="2"/>
    <m/>
    <m/>
    <m/>
    <m/>
    <m/>
    <m/>
  </r>
  <r>
    <x v="0"/>
    <x v="99"/>
    <x v="0"/>
    <s v="Webb"/>
    <x v="5"/>
    <x v="1"/>
    <x v="0"/>
    <x v="2"/>
    <x v="0"/>
    <x v="2"/>
    <x v="0"/>
    <x v="1"/>
    <x v="0"/>
    <x v="0"/>
    <x v="1"/>
    <x v="0"/>
    <x v="1"/>
    <x v="1"/>
    <x v="0"/>
    <x v="0"/>
    <x v="1"/>
    <x v="0"/>
    <x v="0"/>
    <x v="0"/>
    <x v="0"/>
    <x v="1"/>
    <x v="1"/>
    <x v="2"/>
    <x v="2"/>
    <x v="3"/>
    <x v="1"/>
    <x v="2"/>
    <x v="2"/>
    <x v="2"/>
    <m/>
    <m/>
    <m/>
    <m/>
    <m/>
    <m/>
  </r>
  <r>
    <x v="0"/>
    <x v="50"/>
    <x v="1"/>
    <s v="Webb"/>
    <x v="5"/>
    <x v="1"/>
    <x v="1"/>
    <x v="2"/>
    <x v="0"/>
    <x v="0"/>
    <x v="0"/>
    <x v="1"/>
    <x v="0"/>
    <x v="0"/>
    <x v="1"/>
    <x v="0"/>
    <x v="1"/>
    <x v="1"/>
    <x v="0"/>
    <x v="0"/>
    <x v="1"/>
    <x v="0"/>
    <x v="0"/>
    <x v="0"/>
    <x v="0"/>
    <x v="1"/>
    <x v="1"/>
    <x v="1"/>
    <x v="2"/>
    <x v="3"/>
    <x v="1"/>
    <x v="2"/>
    <x v="2"/>
    <x v="2"/>
    <m/>
    <m/>
    <m/>
    <m/>
    <m/>
    <m/>
  </r>
  <r>
    <x v="0"/>
    <x v="82"/>
    <x v="1"/>
    <s v="Webb"/>
    <x v="5"/>
    <x v="1"/>
    <x v="1"/>
    <x v="1"/>
    <x v="0"/>
    <x v="0"/>
    <x v="0"/>
    <x v="1"/>
    <x v="0"/>
    <x v="0"/>
    <x v="2"/>
    <x v="0"/>
    <x v="2"/>
    <x v="2"/>
    <x v="0"/>
    <x v="0"/>
    <x v="1"/>
    <x v="0"/>
    <x v="0"/>
    <x v="0"/>
    <x v="0"/>
    <x v="2"/>
    <x v="2"/>
    <x v="1"/>
    <x v="2"/>
    <x v="3"/>
    <x v="1"/>
    <x v="2"/>
    <x v="2"/>
    <x v="2"/>
    <m/>
    <m/>
    <m/>
    <m/>
    <m/>
    <m/>
  </r>
  <r>
    <x v="0"/>
    <x v="24"/>
    <x v="0"/>
    <s v="Webb"/>
    <x v="5"/>
    <x v="1"/>
    <x v="1"/>
    <x v="1"/>
    <x v="0"/>
    <x v="0"/>
    <x v="0"/>
    <x v="2"/>
    <x v="0"/>
    <x v="0"/>
    <x v="2"/>
    <x v="0"/>
    <x v="1"/>
    <x v="2"/>
    <x v="0"/>
    <x v="0"/>
    <x v="2"/>
    <x v="0"/>
    <x v="0"/>
    <x v="0"/>
    <x v="0"/>
    <x v="1"/>
    <x v="1"/>
    <x v="1"/>
    <x v="2"/>
    <x v="3"/>
    <x v="1"/>
    <x v="2"/>
    <x v="2"/>
    <x v="2"/>
    <m/>
    <m/>
    <m/>
    <m/>
    <m/>
    <m/>
  </r>
  <r>
    <x v="0"/>
    <x v="128"/>
    <x v="1"/>
    <s v="Webb"/>
    <x v="5"/>
    <x v="1"/>
    <x v="0"/>
    <x v="0"/>
    <x v="0"/>
    <x v="0"/>
    <x v="0"/>
    <x v="2"/>
    <x v="0"/>
    <x v="0"/>
    <x v="2"/>
    <x v="0"/>
    <x v="2"/>
    <x v="2"/>
    <x v="0"/>
    <x v="0"/>
    <x v="1"/>
    <x v="0"/>
    <x v="0"/>
    <x v="0"/>
    <x v="0"/>
    <x v="1"/>
    <x v="2"/>
    <x v="1"/>
    <x v="2"/>
    <x v="3"/>
    <x v="1"/>
    <x v="2"/>
    <x v="2"/>
    <x v="2"/>
    <m/>
    <m/>
    <m/>
    <m/>
    <m/>
    <m/>
  </r>
  <r>
    <x v="0"/>
    <x v="102"/>
    <x v="1"/>
    <s v="Webb"/>
    <x v="5"/>
    <x v="1"/>
    <x v="1"/>
    <x v="1"/>
    <x v="0"/>
    <x v="2"/>
    <x v="0"/>
    <x v="2"/>
    <x v="0"/>
    <x v="0"/>
    <x v="0"/>
    <x v="0"/>
    <x v="2"/>
    <x v="2"/>
    <x v="0"/>
    <x v="0"/>
    <x v="0"/>
    <x v="0"/>
    <x v="0"/>
    <x v="0"/>
    <x v="0"/>
    <x v="2"/>
    <x v="2"/>
    <x v="2"/>
    <x v="2"/>
    <x v="3"/>
    <x v="1"/>
    <x v="2"/>
    <x v="2"/>
    <x v="2"/>
    <m/>
    <m/>
    <m/>
    <m/>
    <m/>
    <m/>
  </r>
  <r>
    <x v="0"/>
    <x v="60"/>
    <x v="0"/>
    <s v="Webb"/>
    <x v="5"/>
    <x v="1"/>
    <x v="0"/>
    <x v="1"/>
    <x v="0"/>
    <x v="2"/>
    <x v="0"/>
    <x v="2"/>
    <x v="0"/>
    <x v="0"/>
    <x v="2"/>
    <x v="0"/>
    <x v="2"/>
    <x v="2"/>
    <x v="0"/>
    <x v="0"/>
    <x v="2"/>
    <x v="0"/>
    <x v="0"/>
    <x v="0"/>
    <x v="0"/>
    <x v="2"/>
    <x v="1"/>
    <x v="2"/>
    <x v="2"/>
    <x v="3"/>
    <x v="1"/>
    <x v="2"/>
    <x v="2"/>
    <x v="2"/>
    <m/>
    <m/>
    <m/>
    <m/>
    <m/>
    <m/>
  </r>
  <r>
    <x v="0"/>
    <x v="126"/>
    <x v="1"/>
    <s v="Webb"/>
    <x v="5"/>
    <x v="1"/>
    <x v="0"/>
    <x v="2"/>
    <x v="0"/>
    <x v="2"/>
    <x v="0"/>
    <x v="2"/>
    <x v="0"/>
    <x v="0"/>
    <x v="2"/>
    <x v="0"/>
    <x v="2"/>
    <x v="2"/>
    <x v="0"/>
    <x v="0"/>
    <x v="2"/>
    <x v="0"/>
    <x v="0"/>
    <x v="0"/>
    <x v="0"/>
    <x v="1"/>
    <x v="1"/>
    <x v="2"/>
    <x v="2"/>
    <x v="3"/>
    <x v="1"/>
    <x v="2"/>
    <x v="2"/>
    <x v="2"/>
    <m/>
    <m/>
    <m/>
    <m/>
    <m/>
    <m/>
  </r>
  <r>
    <x v="0"/>
    <x v="126"/>
    <x v="1"/>
    <s v="Webb"/>
    <x v="5"/>
    <x v="1"/>
    <x v="0"/>
    <x v="2"/>
    <x v="0"/>
    <x v="2"/>
    <x v="0"/>
    <x v="1"/>
    <x v="0"/>
    <x v="0"/>
    <x v="1"/>
    <x v="0"/>
    <x v="2"/>
    <x v="1"/>
    <x v="0"/>
    <x v="0"/>
    <x v="2"/>
    <x v="0"/>
    <x v="0"/>
    <x v="0"/>
    <x v="0"/>
    <x v="1"/>
    <x v="2"/>
    <x v="2"/>
    <x v="2"/>
    <x v="3"/>
    <x v="1"/>
    <x v="2"/>
    <x v="2"/>
    <x v="2"/>
    <m/>
    <m/>
    <m/>
    <m/>
    <m/>
    <m/>
  </r>
  <r>
    <x v="0"/>
    <x v="57"/>
    <x v="1"/>
    <s v="Webb"/>
    <x v="5"/>
    <x v="1"/>
    <x v="1"/>
    <x v="2"/>
    <x v="0"/>
    <x v="0"/>
    <x v="0"/>
    <x v="2"/>
    <x v="0"/>
    <x v="0"/>
    <x v="2"/>
    <x v="0"/>
    <x v="1"/>
    <x v="1"/>
    <x v="0"/>
    <x v="0"/>
    <x v="1"/>
    <x v="0"/>
    <x v="0"/>
    <x v="0"/>
    <x v="0"/>
    <x v="2"/>
    <x v="2"/>
    <x v="1"/>
    <x v="2"/>
    <x v="3"/>
    <x v="1"/>
    <x v="2"/>
    <x v="2"/>
    <x v="2"/>
    <m/>
    <m/>
    <m/>
    <m/>
    <m/>
    <m/>
  </r>
  <r>
    <x v="0"/>
    <x v="126"/>
    <x v="1"/>
    <s v="Webb"/>
    <x v="5"/>
    <x v="1"/>
    <x v="1"/>
    <x v="2"/>
    <x v="0"/>
    <x v="2"/>
    <x v="0"/>
    <x v="1"/>
    <x v="0"/>
    <x v="0"/>
    <x v="1"/>
    <x v="0"/>
    <x v="1"/>
    <x v="1"/>
    <x v="0"/>
    <x v="0"/>
    <x v="1"/>
    <x v="0"/>
    <x v="0"/>
    <x v="0"/>
    <x v="0"/>
    <x v="1"/>
    <x v="1"/>
    <x v="2"/>
    <x v="2"/>
    <x v="3"/>
    <x v="1"/>
    <x v="2"/>
    <x v="2"/>
    <x v="2"/>
    <m/>
    <m/>
    <m/>
    <m/>
    <m/>
    <m/>
  </r>
  <r>
    <x v="0"/>
    <x v="126"/>
    <x v="1"/>
    <s v="Webb"/>
    <x v="5"/>
    <x v="1"/>
    <x v="1"/>
    <x v="1"/>
    <x v="0"/>
    <x v="1"/>
    <x v="0"/>
    <x v="2"/>
    <x v="0"/>
    <x v="0"/>
    <x v="2"/>
    <x v="0"/>
    <x v="2"/>
    <x v="2"/>
    <x v="0"/>
    <x v="0"/>
    <x v="2"/>
    <x v="0"/>
    <x v="0"/>
    <x v="0"/>
    <x v="0"/>
    <x v="2"/>
    <x v="2"/>
    <x v="2"/>
    <x v="2"/>
    <x v="3"/>
    <x v="1"/>
    <x v="2"/>
    <x v="2"/>
    <x v="2"/>
    <m/>
    <m/>
    <m/>
    <m/>
    <m/>
    <m/>
  </r>
  <r>
    <x v="0"/>
    <x v="126"/>
    <x v="1"/>
    <s v="Webb"/>
    <x v="5"/>
    <x v="1"/>
    <x v="1"/>
    <x v="2"/>
    <x v="0"/>
    <x v="2"/>
    <x v="0"/>
    <x v="1"/>
    <x v="0"/>
    <x v="0"/>
    <x v="1"/>
    <x v="0"/>
    <x v="1"/>
    <x v="1"/>
    <x v="0"/>
    <x v="0"/>
    <x v="1"/>
    <x v="0"/>
    <x v="0"/>
    <x v="0"/>
    <x v="0"/>
    <x v="1"/>
    <x v="1"/>
    <x v="2"/>
    <x v="2"/>
    <x v="3"/>
    <x v="1"/>
    <x v="2"/>
    <x v="2"/>
    <x v="2"/>
    <m/>
    <m/>
    <m/>
    <m/>
    <m/>
    <m/>
  </r>
  <r>
    <x v="0"/>
    <x v="34"/>
    <x v="0"/>
    <s v="Webb"/>
    <x v="5"/>
    <x v="1"/>
    <x v="0"/>
    <x v="2"/>
    <x v="0"/>
    <x v="2"/>
    <x v="0"/>
    <x v="1"/>
    <x v="0"/>
    <x v="0"/>
    <x v="2"/>
    <x v="0"/>
    <x v="2"/>
    <x v="1"/>
    <x v="0"/>
    <x v="0"/>
    <x v="1"/>
    <x v="0"/>
    <x v="0"/>
    <x v="0"/>
    <x v="0"/>
    <x v="2"/>
    <x v="1"/>
    <x v="2"/>
    <x v="2"/>
    <x v="3"/>
    <x v="1"/>
    <x v="2"/>
    <x v="2"/>
    <x v="2"/>
    <m/>
    <m/>
    <m/>
    <m/>
    <m/>
    <m/>
  </r>
  <r>
    <x v="0"/>
    <x v="126"/>
    <x v="1"/>
    <s v="Webb"/>
    <x v="5"/>
    <x v="1"/>
    <x v="1"/>
    <x v="2"/>
    <x v="0"/>
    <x v="2"/>
    <x v="0"/>
    <x v="0"/>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28"/>
    <x v="1"/>
    <s v="Webb"/>
    <x v="5"/>
    <x v="1"/>
    <x v="1"/>
    <x v="2"/>
    <x v="0"/>
    <x v="0"/>
    <x v="0"/>
    <x v="1"/>
    <x v="0"/>
    <x v="0"/>
    <x v="1"/>
    <x v="0"/>
    <x v="1"/>
    <x v="1"/>
    <x v="0"/>
    <x v="0"/>
    <x v="1"/>
    <x v="0"/>
    <x v="0"/>
    <x v="0"/>
    <x v="0"/>
    <x v="1"/>
    <x v="1"/>
    <x v="3"/>
    <x v="2"/>
    <x v="3"/>
    <x v="1"/>
    <x v="2"/>
    <x v="2"/>
    <x v="2"/>
    <m/>
    <m/>
    <m/>
    <m/>
    <m/>
    <m/>
  </r>
  <r>
    <x v="0"/>
    <x v="119"/>
    <x v="0"/>
    <s v="Webb"/>
    <x v="5"/>
    <x v="1"/>
    <x v="0"/>
    <x v="2"/>
    <x v="0"/>
    <x v="2"/>
    <x v="0"/>
    <x v="1"/>
    <x v="0"/>
    <x v="0"/>
    <x v="1"/>
    <x v="0"/>
    <x v="1"/>
    <x v="1"/>
    <x v="0"/>
    <x v="0"/>
    <x v="1"/>
    <x v="0"/>
    <x v="0"/>
    <x v="0"/>
    <x v="0"/>
    <x v="1"/>
    <x v="1"/>
    <x v="2"/>
    <x v="2"/>
    <x v="3"/>
    <x v="1"/>
    <x v="2"/>
    <x v="2"/>
    <x v="2"/>
    <m/>
    <m/>
    <m/>
    <m/>
    <m/>
    <m/>
  </r>
  <r>
    <x v="0"/>
    <x v="51"/>
    <x v="0"/>
    <s v="Webb"/>
    <x v="5"/>
    <x v="1"/>
    <x v="0"/>
    <x v="2"/>
    <x v="0"/>
    <x v="2"/>
    <x v="0"/>
    <x v="1"/>
    <x v="0"/>
    <x v="0"/>
    <x v="2"/>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04"/>
    <x v="1"/>
    <s v="Webb"/>
    <x v="5"/>
    <x v="1"/>
    <x v="0"/>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1"/>
    <x v="1"/>
    <s v="Webb"/>
    <x v="5"/>
    <x v="1"/>
    <x v="1"/>
    <x v="2"/>
    <x v="0"/>
    <x v="2"/>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04"/>
    <x v="1"/>
    <s v="Webb"/>
    <x v="5"/>
    <x v="1"/>
    <x v="1"/>
    <x v="2"/>
    <x v="0"/>
    <x v="0"/>
    <x v="0"/>
    <x v="1"/>
    <x v="0"/>
    <x v="0"/>
    <x v="1"/>
    <x v="0"/>
    <x v="1"/>
    <x v="1"/>
    <x v="0"/>
    <x v="0"/>
    <x v="1"/>
    <x v="0"/>
    <x v="0"/>
    <x v="0"/>
    <x v="0"/>
    <x v="1"/>
    <x v="1"/>
    <x v="1"/>
    <x v="2"/>
    <x v="3"/>
    <x v="1"/>
    <x v="2"/>
    <x v="2"/>
    <x v="2"/>
    <m/>
    <m/>
    <m/>
    <m/>
    <m/>
    <m/>
  </r>
  <r>
    <x v="0"/>
    <x v="104"/>
    <x v="1"/>
    <s v="Webb"/>
    <x v="5"/>
    <x v="1"/>
    <x v="1"/>
    <x v="2"/>
    <x v="0"/>
    <x v="2"/>
    <x v="0"/>
    <x v="1"/>
    <x v="0"/>
    <x v="0"/>
    <x v="1"/>
    <x v="0"/>
    <x v="1"/>
    <x v="1"/>
    <x v="0"/>
    <x v="0"/>
    <x v="1"/>
    <x v="0"/>
    <x v="0"/>
    <x v="0"/>
    <x v="0"/>
    <x v="1"/>
    <x v="1"/>
    <x v="2"/>
    <x v="2"/>
    <x v="3"/>
    <x v="1"/>
    <x v="2"/>
    <x v="2"/>
    <x v="2"/>
    <m/>
    <m/>
    <m/>
    <m/>
    <m/>
    <m/>
  </r>
  <r>
    <x v="0"/>
    <x v="60"/>
    <x v="0"/>
    <s v="Webb"/>
    <x v="5"/>
    <x v="1"/>
    <x v="1"/>
    <x v="1"/>
    <x v="0"/>
    <x v="2"/>
    <x v="0"/>
    <x v="2"/>
    <x v="0"/>
    <x v="0"/>
    <x v="2"/>
    <x v="0"/>
    <x v="2"/>
    <x v="2"/>
    <x v="0"/>
    <x v="0"/>
    <x v="2"/>
    <x v="0"/>
    <x v="0"/>
    <x v="0"/>
    <x v="0"/>
    <x v="2"/>
    <x v="2"/>
    <x v="2"/>
    <x v="2"/>
    <x v="3"/>
    <x v="1"/>
    <x v="2"/>
    <x v="2"/>
    <x v="2"/>
    <m/>
    <m/>
    <m/>
    <m/>
    <m/>
    <m/>
  </r>
  <r>
    <x v="0"/>
    <x v="132"/>
    <x v="0"/>
    <s v="Webb"/>
    <x v="5"/>
    <x v="1"/>
    <x v="0"/>
    <x v="2"/>
    <x v="0"/>
    <x v="2"/>
    <x v="0"/>
    <x v="1"/>
    <x v="0"/>
    <x v="0"/>
    <x v="1"/>
    <x v="0"/>
    <x v="1"/>
    <x v="1"/>
    <x v="0"/>
    <x v="0"/>
    <x v="1"/>
    <x v="0"/>
    <x v="0"/>
    <x v="0"/>
    <x v="0"/>
    <x v="1"/>
    <x v="1"/>
    <x v="2"/>
    <x v="2"/>
    <x v="3"/>
    <x v="1"/>
    <x v="2"/>
    <x v="2"/>
    <x v="2"/>
    <m/>
    <m/>
    <m/>
    <m/>
    <m/>
    <m/>
  </r>
  <r>
    <x v="0"/>
    <x v="130"/>
    <x v="1"/>
    <s v="Webb"/>
    <x v="5"/>
    <x v="1"/>
    <x v="0"/>
    <x v="3"/>
    <x v="0"/>
    <x v="0"/>
    <x v="0"/>
    <x v="2"/>
    <x v="0"/>
    <x v="0"/>
    <x v="2"/>
    <x v="0"/>
    <x v="1"/>
    <x v="1"/>
    <x v="0"/>
    <x v="0"/>
    <x v="1"/>
    <x v="0"/>
    <x v="0"/>
    <x v="0"/>
    <x v="0"/>
    <x v="2"/>
    <x v="2"/>
    <x v="1"/>
    <x v="2"/>
    <x v="3"/>
    <x v="1"/>
    <x v="2"/>
    <x v="2"/>
    <x v="2"/>
    <m/>
    <m/>
    <m/>
    <m/>
    <m/>
    <m/>
  </r>
  <r>
    <x v="0"/>
    <x v="24"/>
    <x v="0"/>
    <s v="Webb"/>
    <x v="5"/>
    <x v="1"/>
    <x v="1"/>
    <x v="1"/>
    <x v="0"/>
    <x v="2"/>
    <x v="0"/>
    <x v="2"/>
    <x v="0"/>
    <x v="0"/>
    <x v="2"/>
    <x v="0"/>
    <x v="1"/>
    <x v="2"/>
    <x v="0"/>
    <x v="0"/>
    <x v="2"/>
    <x v="0"/>
    <x v="0"/>
    <x v="0"/>
    <x v="0"/>
    <x v="2"/>
    <x v="1"/>
    <x v="2"/>
    <x v="2"/>
    <x v="3"/>
    <x v="1"/>
    <x v="2"/>
    <x v="2"/>
    <x v="2"/>
    <m/>
    <m/>
    <m/>
    <m/>
    <m/>
    <m/>
  </r>
  <r>
    <x v="0"/>
    <x v="130"/>
    <x v="1"/>
    <s v="Webb"/>
    <x v="5"/>
    <x v="1"/>
    <x v="1"/>
    <x v="3"/>
    <x v="0"/>
    <x v="0"/>
    <x v="0"/>
    <x v="2"/>
    <x v="0"/>
    <x v="0"/>
    <x v="2"/>
    <x v="0"/>
    <x v="1"/>
    <x v="1"/>
    <x v="0"/>
    <x v="0"/>
    <x v="1"/>
    <x v="0"/>
    <x v="0"/>
    <x v="0"/>
    <x v="0"/>
    <x v="2"/>
    <x v="2"/>
    <x v="1"/>
    <x v="2"/>
    <x v="3"/>
    <x v="1"/>
    <x v="2"/>
    <x v="2"/>
    <x v="2"/>
    <m/>
    <m/>
    <m/>
    <m/>
    <m/>
    <m/>
  </r>
  <r>
    <x v="0"/>
    <x v="112"/>
    <x v="1"/>
    <s v="Webb"/>
    <x v="5"/>
    <x v="1"/>
    <x v="0"/>
    <x v="0"/>
    <x v="0"/>
    <x v="0"/>
    <x v="0"/>
    <x v="2"/>
    <x v="0"/>
    <x v="0"/>
    <x v="0"/>
    <x v="0"/>
    <x v="0"/>
    <x v="0"/>
    <x v="0"/>
    <x v="0"/>
    <x v="0"/>
    <x v="0"/>
    <x v="0"/>
    <x v="0"/>
    <x v="0"/>
    <x v="0"/>
    <x v="0"/>
    <x v="3"/>
    <x v="2"/>
    <x v="3"/>
    <x v="1"/>
    <x v="2"/>
    <x v="2"/>
    <x v="2"/>
    <m/>
    <m/>
    <m/>
    <m/>
    <m/>
    <m/>
  </r>
  <r>
    <x v="0"/>
    <x v="128"/>
    <x v="1"/>
    <s v="Webb"/>
    <x v="5"/>
    <x v="1"/>
    <x v="0"/>
    <x v="2"/>
    <x v="0"/>
    <x v="2"/>
    <x v="0"/>
    <x v="1"/>
    <x v="0"/>
    <x v="0"/>
    <x v="1"/>
    <x v="0"/>
    <x v="0"/>
    <x v="1"/>
    <x v="0"/>
    <x v="0"/>
    <x v="1"/>
    <x v="0"/>
    <x v="0"/>
    <x v="0"/>
    <x v="0"/>
    <x v="1"/>
    <x v="1"/>
    <x v="2"/>
    <x v="2"/>
    <x v="3"/>
    <x v="1"/>
    <x v="2"/>
    <x v="2"/>
    <x v="2"/>
    <m/>
    <m/>
    <m/>
    <m/>
    <m/>
    <m/>
  </r>
  <r>
    <x v="0"/>
    <x v="126"/>
    <x v="1"/>
    <s v="Webb"/>
    <x v="5"/>
    <x v="1"/>
    <x v="1"/>
    <x v="1"/>
    <x v="0"/>
    <x v="1"/>
    <x v="0"/>
    <x v="2"/>
    <x v="0"/>
    <x v="0"/>
    <x v="2"/>
    <x v="0"/>
    <x v="2"/>
    <x v="2"/>
    <x v="0"/>
    <x v="0"/>
    <x v="1"/>
    <x v="0"/>
    <x v="0"/>
    <x v="0"/>
    <x v="0"/>
    <x v="2"/>
    <x v="2"/>
    <x v="2"/>
    <x v="2"/>
    <x v="3"/>
    <x v="1"/>
    <x v="2"/>
    <x v="2"/>
    <x v="2"/>
    <m/>
    <m/>
    <m/>
    <m/>
    <m/>
    <m/>
  </r>
  <r>
    <x v="0"/>
    <x v="11"/>
    <x v="1"/>
    <s v="Webb"/>
    <x v="5"/>
    <x v="1"/>
    <x v="1"/>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128"/>
    <x v="1"/>
    <s v="Webb"/>
    <x v="5"/>
    <x v="1"/>
    <x v="1"/>
    <x v="1"/>
    <x v="0"/>
    <x v="1"/>
    <x v="0"/>
    <x v="1"/>
    <x v="0"/>
    <x v="0"/>
    <x v="2"/>
    <x v="0"/>
    <x v="1"/>
    <x v="2"/>
    <x v="0"/>
    <x v="0"/>
    <x v="2"/>
    <x v="0"/>
    <x v="0"/>
    <x v="0"/>
    <x v="0"/>
    <x v="2"/>
    <x v="1"/>
    <x v="2"/>
    <x v="2"/>
    <x v="3"/>
    <x v="1"/>
    <x v="2"/>
    <x v="2"/>
    <x v="2"/>
    <m/>
    <m/>
    <m/>
    <m/>
    <m/>
    <m/>
  </r>
  <r>
    <x v="0"/>
    <x v="119"/>
    <x v="0"/>
    <s v="Webb"/>
    <x v="5"/>
    <x v="1"/>
    <x v="1"/>
    <x v="2"/>
    <x v="0"/>
    <x v="2"/>
    <x v="0"/>
    <x v="1"/>
    <x v="0"/>
    <x v="0"/>
    <x v="1"/>
    <x v="0"/>
    <x v="1"/>
    <x v="1"/>
    <x v="0"/>
    <x v="0"/>
    <x v="1"/>
    <x v="0"/>
    <x v="0"/>
    <x v="0"/>
    <x v="0"/>
    <x v="1"/>
    <x v="1"/>
    <x v="2"/>
    <x v="2"/>
    <x v="3"/>
    <x v="1"/>
    <x v="2"/>
    <x v="2"/>
    <x v="2"/>
    <m/>
    <m/>
    <m/>
    <m/>
    <m/>
    <m/>
  </r>
  <r>
    <x v="0"/>
    <x v="43"/>
    <x v="0"/>
    <s v="Webb"/>
    <x v="5"/>
    <x v="1"/>
    <x v="1"/>
    <x v="2"/>
    <x v="0"/>
    <x v="2"/>
    <x v="0"/>
    <x v="1"/>
    <x v="0"/>
    <x v="0"/>
    <x v="1"/>
    <x v="0"/>
    <x v="1"/>
    <x v="1"/>
    <x v="0"/>
    <x v="0"/>
    <x v="1"/>
    <x v="0"/>
    <x v="0"/>
    <x v="0"/>
    <x v="0"/>
    <x v="1"/>
    <x v="1"/>
    <x v="2"/>
    <x v="2"/>
    <x v="3"/>
    <x v="1"/>
    <x v="2"/>
    <x v="2"/>
    <x v="2"/>
    <m/>
    <m/>
    <m/>
    <m/>
    <m/>
    <m/>
  </r>
  <r>
    <x v="0"/>
    <x v="11"/>
    <x v="1"/>
    <s v="Webb"/>
    <x v="5"/>
    <x v="1"/>
    <x v="1"/>
    <x v="2"/>
    <x v="0"/>
    <x v="0"/>
    <x v="0"/>
    <x v="4"/>
    <x v="0"/>
    <x v="0"/>
    <x v="2"/>
    <x v="0"/>
    <x v="1"/>
    <x v="5"/>
    <x v="0"/>
    <x v="0"/>
    <x v="1"/>
    <x v="0"/>
    <x v="0"/>
    <x v="0"/>
    <x v="0"/>
    <x v="2"/>
    <x v="3"/>
    <x v="1"/>
    <x v="2"/>
    <x v="3"/>
    <x v="1"/>
    <x v="2"/>
    <x v="2"/>
    <x v="2"/>
    <m/>
    <m/>
    <m/>
    <m/>
    <m/>
    <m/>
  </r>
  <r>
    <x v="0"/>
    <x v="126"/>
    <x v="1"/>
    <s v="Webb"/>
    <x v="5"/>
    <x v="1"/>
    <x v="0"/>
    <x v="2"/>
    <x v="0"/>
    <x v="0"/>
    <x v="0"/>
    <x v="1"/>
    <x v="0"/>
    <x v="0"/>
    <x v="1"/>
    <x v="0"/>
    <x v="1"/>
    <x v="1"/>
    <x v="0"/>
    <x v="0"/>
    <x v="1"/>
    <x v="0"/>
    <x v="0"/>
    <x v="0"/>
    <x v="0"/>
    <x v="1"/>
    <x v="1"/>
    <x v="1"/>
    <x v="2"/>
    <x v="3"/>
    <x v="1"/>
    <x v="2"/>
    <x v="2"/>
    <x v="2"/>
    <m/>
    <m/>
    <m/>
    <m/>
    <m/>
    <m/>
  </r>
  <r>
    <x v="0"/>
    <x v="69"/>
    <x v="0"/>
    <s v="Webb"/>
    <x v="5"/>
    <x v="1"/>
    <x v="1"/>
    <x v="2"/>
    <x v="0"/>
    <x v="2"/>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119"/>
    <x v="0"/>
    <s v="Webb"/>
    <x v="5"/>
    <x v="1"/>
    <x v="0"/>
    <x v="2"/>
    <x v="0"/>
    <x v="0"/>
    <x v="0"/>
    <x v="1"/>
    <x v="0"/>
    <x v="0"/>
    <x v="1"/>
    <x v="0"/>
    <x v="1"/>
    <x v="1"/>
    <x v="0"/>
    <x v="0"/>
    <x v="1"/>
    <x v="0"/>
    <x v="0"/>
    <x v="0"/>
    <x v="0"/>
    <x v="1"/>
    <x v="1"/>
    <x v="1"/>
    <x v="2"/>
    <x v="3"/>
    <x v="1"/>
    <x v="2"/>
    <x v="2"/>
    <x v="2"/>
    <m/>
    <m/>
    <m/>
    <m/>
    <m/>
    <m/>
  </r>
  <r>
    <x v="0"/>
    <x v="44"/>
    <x v="0"/>
    <s v="Webb"/>
    <x v="5"/>
    <x v="1"/>
    <x v="0"/>
    <x v="1"/>
    <x v="0"/>
    <x v="1"/>
    <x v="0"/>
    <x v="1"/>
    <x v="0"/>
    <x v="0"/>
    <x v="1"/>
    <x v="0"/>
    <x v="2"/>
    <x v="1"/>
    <x v="0"/>
    <x v="0"/>
    <x v="1"/>
    <x v="0"/>
    <x v="0"/>
    <x v="0"/>
    <x v="0"/>
    <x v="1"/>
    <x v="1"/>
    <x v="2"/>
    <x v="2"/>
    <x v="3"/>
    <x v="1"/>
    <x v="2"/>
    <x v="2"/>
    <x v="2"/>
    <m/>
    <m/>
    <m/>
    <m/>
    <m/>
    <m/>
  </r>
  <r>
    <x v="0"/>
    <x v="44"/>
    <x v="0"/>
    <s v="Webb"/>
    <x v="5"/>
    <x v="1"/>
    <x v="0"/>
    <x v="1"/>
    <x v="0"/>
    <x v="0"/>
    <x v="0"/>
    <x v="1"/>
    <x v="0"/>
    <x v="0"/>
    <x v="1"/>
    <x v="0"/>
    <x v="2"/>
    <x v="1"/>
    <x v="0"/>
    <x v="0"/>
    <x v="1"/>
    <x v="0"/>
    <x v="0"/>
    <x v="0"/>
    <x v="0"/>
    <x v="1"/>
    <x v="1"/>
    <x v="1"/>
    <x v="2"/>
    <x v="3"/>
    <x v="1"/>
    <x v="2"/>
    <x v="2"/>
    <x v="2"/>
    <m/>
    <m/>
    <m/>
    <m/>
    <m/>
    <m/>
  </r>
  <r>
    <x v="0"/>
    <x v="126"/>
    <x v="1"/>
    <s v="Webb"/>
    <x v="5"/>
    <x v="1"/>
    <x v="0"/>
    <x v="2"/>
    <x v="0"/>
    <x v="1"/>
    <x v="0"/>
    <x v="1"/>
    <x v="0"/>
    <x v="0"/>
    <x v="1"/>
    <x v="0"/>
    <x v="1"/>
    <x v="1"/>
    <x v="0"/>
    <x v="0"/>
    <x v="1"/>
    <x v="0"/>
    <x v="0"/>
    <x v="0"/>
    <x v="0"/>
    <x v="1"/>
    <x v="1"/>
    <x v="2"/>
    <x v="2"/>
    <x v="3"/>
    <x v="1"/>
    <x v="2"/>
    <x v="2"/>
    <x v="2"/>
    <m/>
    <m/>
    <m/>
    <m/>
    <m/>
    <m/>
  </r>
  <r>
    <x v="0"/>
    <x v="132"/>
    <x v="0"/>
    <s v="Webb"/>
    <x v="5"/>
    <x v="1"/>
    <x v="0"/>
    <x v="2"/>
    <x v="0"/>
    <x v="2"/>
    <x v="0"/>
    <x v="1"/>
    <x v="0"/>
    <x v="0"/>
    <x v="1"/>
    <x v="0"/>
    <x v="1"/>
    <x v="1"/>
    <x v="0"/>
    <x v="0"/>
    <x v="1"/>
    <x v="0"/>
    <x v="0"/>
    <x v="0"/>
    <x v="0"/>
    <x v="1"/>
    <x v="1"/>
    <x v="2"/>
    <x v="2"/>
    <x v="3"/>
    <x v="1"/>
    <x v="2"/>
    <x v="2"/>
    <x v="2"/>
    <m/>
    <m/>
    <m/>
    <m/>
    <m/>
    <m/>
  </r>
  <r>
    <x v="0"/>
    <x v="126"/>
    <x v="1"/>
    <s v="Webb"/>
    <x v="5"/>
    <x v="1"/>
    <x v="1"/>
    <x v="1"/>
    <x v="0"/>
    <x v="1"/>
    <x v="0"/>
    <x v="1"/>
    <x v="0"/>
    <x v="0"/>
    <x v="3"/>
    <x v="0"/>
    <x v="1"/>
    <x v="1"/>
    <x v="0"/>
    <x v="0"/>
    <x v="1"/>
    <x v="0"/>
    <x v="0"/>
    <x v="0"/>
    <x v="0"/>
    <x v="1"/>
    <x v="1"/>
    <x v="2"/>
    <x v="2"/>
    <x v="3"/>
    <x v="1"/>
    <x v="2"/>
    <x v="2"/>
    <x v="2"/>
    <m/>
    <m/>
    <m/>
    <m/>
    <m/>
    <m/>
  </r>
  <r>
    <x v="0"/>
    <x v="119"/>
    <x v="0"/>
    <s v="Webb"/>
    <x v="5"/>
    <x v="1"/>
    <x v="1"/>
    <x v="0"/>
    <x v="0"/>
    <x v="2"/>
    <x v="0"/>
    <x v="1"/>
    <x v="0"/>
    <x v="0"/>
    <x v="1"/>
    <x v="0"/>
    <x v="1"/>
    <x v="1"/>
    <x v="0"/>
    <x v="0"/>
    <x v="1"/>
    <x v="0"/>
    <x v="0"/>
    <x v="0"/>
    <x v="0"/>
    <x v="1"/>
    <x v="1"/>
    <x v="2"/>
    <x v="2"/>
    <x v="3"/>
    <x v="1"/>
    <x v="2"/>
    <x v="2"/>
    <x v="2"/>
    <m/>
    <m/>
    <m/>
    <m/>
    <m/>
    <m/>
  </r>
  <r>
    <x v="0"/>
    <x v="43"/>
    <x v="0"/>
    <s v="Webb"/>
    <x v="5"/>
    <x v="1"/>
    <x v="0"/>
    <x v="1"/>
    <x v="0"/>
    <x v="1"/>
    <x v="0"/>
    <x v="2"/>
    <x v="0"/>
    <x v="0"/>
    <x v="2"/>
    <x v="0"/>
    <x v="2"/>
    <x v="2"/>
    <x v="0"/>
    <x v="0"/>
    <x v="2"/>
    <x v="0"/>
    <x v="0"/>
    <x v="0"/>
    <x v="0"/>
    <x v="2"/>
    <x v="2"/>
    <x v="2"/>
    <x v="2"/>
    <x v="3"/>
    <x v="1"/>
    <x v="2"/>
    <x v="2"/>
    <x v="2"/>
    <m/>
    <m/>
    <m/>
    <m/>
    <m/>
    <m/>
  </r>
  <r>
    <x v="0"/>
    <x v="62"/>
    <x v="1"/>
    <s v="Webb"/>
    <x v="5"/>
    <x v="1"/>
    <x v="1"/>
    <x v="1"/>
    <x v="0"/>
    <x v="0"/>
    <x v="0"/>
    <x v="2"/>
    <x v="0"/>
    <x v="0"/>
    <x v="1"/>
    <x v="0"/>
    <x v="1"/>
    <x v="0"/>
    <x v="0"/>
    <x v="0"/>
    <x v="2"/>
    <x v="0"/>
    <x v="0"/>
    <x v="0"/>
    <x v="0"/>
    <x v="1"/>
    <x v="1"/>
    <x v="1"/>
    <x v="2"/>
    <x v="3"/>
    <x v="1"/>
    <x v="2"/>
    <x v="2"/>
    <x v="2"/>
    <m/>
    <m/>
    <m/>
    <m/>
    <m/>
    <m/>
  </r>
  <r>
    <x v="0"/>
    <x v="43"/>
    <x v="0"/>
    <s v="Webb"/>
    <x v="5"/>
    <x v="1"/>
    <x v="1"/>
    <x v="2"/>
    <x v="0"/>
    <x v="2"/>
    <x v="0"/>
    <x v="1"/>
    <x v="0"/>
    <x v="0"/>
    <x v="2"/>
    <x v="0"/>
    <x v="1"/>
    <x v="2"/>
    <x v="0"/>
    <x v="0"/>
    <x v="2"/>
    <x v="0"/>
    <x v="0"/>
    <x v="0"/>
    <x v="0"/>
    <x v="1"/>
    <x v="1"/>
    <x v="2"/>
    <x v="2"/>
    <x v="3"/>
    <x v="1"/>
    <x v="2"/>
    <x v="2"/>
    <x v="2"/>
    <m/>
    <m/>
    <m/>
    <m/>
    <m/>
    <m/>
  </r>
  <r>
    <x v="0"/>
    <x v="53"/>
    <x v="1"/>
    <s v="Webb"/>
    <x v="5"/>
    <x v="1"/>
    <x v="1"/>
    <x v="2"/>
    <x v="0"/>
    <x v="2"/>
    <x v="0"/>
    <x v="2"/>
    <x v="0"/>
    <x v="0"/>
    <x v="2"/>
    <x v="0"/>
    <x v="1"/>
    <x v="2"/>
    <x v="0"/>
    <x v="0"/>
    <x v="2"/>
    <x v="0"/>
    <x v="0"/>
    <x v="0"/>
    <x v="0"/>
    <x v="2"/>
    <x v="2"/>
    <x v="2"/>
    <x v="2"/>
    <x v="3"/>
    <x v="1"/>
    <x v="2"/>
    <x v="2"/>
    <x v="2"/>
    <m/>
    <m/>
    <m/>
    <m/>
    <m/>
    <m/>
  </r>
  <r>
    <x v="0"/>
    <x v="130"/>
    <x v="1"/>
    <s v="Webb"/>
    <x v="5"/>
    <x v="1"/>
    <x v="0"/>
    <x v="1"/>
    <x v="0"/>
    <x v="2"/>
    <x v="0"/>
    <x v="2"/>
    <x v="0"/>
    <x v="0"/>
    <x v="3"/>
    <x v="0"/>
    <x v="2"/>
    <x v="2"/>
    <x v="0"/>
    <x v="0"/>
    <x v="1"/>
    <x v="0"/>
    <x v="0"/>
    <x v="0"/>
    <x v="0"/>
    <x v="1"/>
    <x v="1"/>
    <x v="2"/>
    <x v="2"/>
    <x v="3"/>
    <x v="1"/>
    <x v="2"/>
    <x v="2"/>
    <x v="2"/>
    <m/>
    <m/>
    <m/>
    <m/>
    <m/>
    <m/>
  </r>
  <r>
    <x v="0"/>
    <x v="1"/>
    <x v="1"/>
    <s v="Webb"/>
    <x v="5"/>
    <x v="1"/>
    <x v="1"/>
    <x v="1"/>
    <x v="0"/>
    <x v="2"/>
    <x v="0"/>
    <x v="2"/>
    <x v="0"/>
    <x v="0"/>
    <x v="2"/>
    <x v="0"/>
    <x v="2"/>
    <x v="2"/>
    <x v="0"/>
    <x v="0"/>
    <x v="2"/>
    <x v="0"/>
    <x v="0"/>
    <x v="0"/>
    <x v="0"/>
    <x v="2"/>
    <x v="1"/>
    <x v="2"/>
    <x v="2"/>
    <x v="3"/>
    <x v="1"/>
    <x v="2"/>
    <x v="2"/>
    <x v="2"/>
    <m/>
    <m/>
    <m/>
    <m/>
    <m/>
    <m/>
  </r>
  <r>
    <x v="0"/>
    <x v="2"/>
    <x v="1"/>
    <s v="Webb"/>
    <x v="5"/>
    <x v="1"/>
    <x v="0"/>
    <x v="3"/>
    <x v="0"/>
    <x v="2"/>
    <x v="0"/>
    <x v="2"/>
    <x v="0"/>
    <x v="0"/>
    <x v="2"/>
    <x v="0"/>
    <x v="2"/>
    <x v="2"/>
    <x v="0"/>
    <x v="0"/>
    <x v="1"/>
    <x v="0"/>
    <x v="0"/>
    <x v="0"/>
    <x v="0"/>
    <x v="2"/>
    <x v="2"/>
    <x v="2"/>
    <x v="2"/>
    <x v="3"/>
    <x v="1"/>
    <x v="2"/>
    <x v="2"/>
    <x v="2"/>
    <m/>
    <m/>
    <m/>
    <m/>
    <m/>
    <m/>
  </r>
  <r>
    <x v="0"/>
    <x v="145"/>
    <x v="1"/>
    <s v="Webb"/>
    <x v="5"/>
    <x v="1"/>
    <x v="1"/>
    <x v="3"/>
    <x v="0"/>
    <x v="2"/>
    <x v="0"/>
    <x v="4"/>
    <x v="0"/>
    <x v="0"/>
    <x v="2"/>
    <x v="0"/>
    <x v="2"/>
    <x v="2"/>
    <x v="0"/>
    <x v="0"/>
    <x v="1"/>
    <x v="0"/>
    <x v="0"/>
    <x v="0"/>
    <x v="0"/>
    <x v="2"/>
    <x v="3"/>
    <x v="2"/>
    <x v="2"/>
    <x v="3"/>
    <x v="1"/>
    <x v="2"/>
    <x v="2"/>
    <x v="2"/>
    <m/>
    <m/>
    <m/>
    <m/>
    <m/>
    <m/>
  </r>
  <r>
    <x v="0"/>
    <x v="128"/>
    <x v="1"/>
    <s v="Webb"/>
    <x v="5"/>
    <x v="1"/>
    <x v="1"/>
    <x v="2"/>
    <x v="0"/>
    <x v="0"/>
    <x v="0"/>
    <x v="1"/>
    <x v="0"/>
    <x v="0"/>
    <x v="1"/>
    <x v="0"/>
    <x v="1"/>
    <x v="1"/>
    <x v="0"/>
    <x v="0"/>
    <x v="1"/>
    <x v="0"/>
    <x v="0"/>
    <x v="0"/>
    <x v="0"/>
    <x v="1"/>
    <x v="1"/>
    <x v="1"/>
    <x v="2"/>
    <x v="3"/>
    <x v="1"/>
    <x v="2"/>
    <x v="2"/>
    <x v="2"/>
    <m/>
    <m/>
    <m/>
    <m/>
    <m/>
    <m/>
  </r>
  <r>
    <x v="0"/>
    <x v="97"/>
    <x v="0"/>
    <s v="Webb"/>
    <x v="5"/>
    <x v="1"/>
    <x v="1"/>
    <x v="1"/>
    <x v="0"/>
    <x v="2"/>
    <x v="0"/>
    <x v="2"/>
    <x v="0"/>
    <x v="0"/>
    <x v="4"/>
    <x v="0"/>
    <x v="1"/>
    <x v="2"/>
    <x v="0"/>
    <x v="0"/>
    <x v="1"/>
    <x v="0"/>
    <x v="0"/>
    <x v="0"/>
    <x v="0"/>
    <x v="2"/>
    <x v="2"/>
    <x v="2"/>
    <x v="2"/>
    <x v="3"/>
    <x v="1"/>
    <x v="2"/>
    <x v="2"/>
    <x v="2"/>
    <m/>
    <m/>
    <m/>
    <m/>
    <m/>
    <m/>
  </r>
  <r>
    <x v="0"/>
    <x v="15"/>
    <x v="1"/>
    <s v="Webb"/>
    <x v="5"/>
    <x v="1"/>
    <x v="1"/>
    <x v="1"/>
    <x v="0"/>
    <x v="0"/>
    <x v="0"/>
    <x v="2"/>
    <x v="0"/>
    <x v="0"/>
    <x v="2"/>
    <x v="0"/>
    <x v="1"/>
    <x v="2"/>
    <x v="0"/>
    <x v="0"/>
    <x v="2"/>
    <x v="0"/>
    <x v="0"/>
    <x v="0"/>
    <x v="0"/>
    <x v="2"/>
    <x v="2"/>
    <x v="1"/>
    <x v="2"/>
    <x v="3"/>
    <x v="1"/>
    <x v="2"/>
    <x v="2"/>
    <x v="2"/>
    <m/>
    <m/>
    <m/>
    <m/>
    <m/>
    <m/>
  </r>
  <r>
    <x v="0"/>
    <x v="109"/>
    <x v="1"/>
    <s v="Webb"/>
    <x v="5"/>
    <x v="1"/>
    <x v="0"/>
    <x v="2"/>
    <x v="0"/>
    <x v="2"/>
    <x v="0"/>
    <x v="1"/>
    <x v="0"/>
    <x v="0"/>
    <x v="2"/>
    <x v="0"/>
    <x v="0"/>
    <x v="2"/>
    <x v="0"/>
    <x v="0"/>
    <x v="2"/>
    <x v="0"/>
    <x v="0"/>
    <x v="0"/>
    <x v="0"/>
    <x v="2"/>
    <x v="2"/>
    <x v="2"/>
    <x v="2"/>
    <x v="3"/>
    <x v="1"/>
    <x v="2"/>
    <x v="2"/>
    <x v="2"/>
    <m/>
    <m/>
    <m/>
    <m/>
    <m/>
    <m/>
  </r>
  <r>
    <x v="0"/>
    <x v="109"/>
    <x v="1"/>
    <s v="Webb"/>
    <x v="5"/>
    <x v="1"/>
    <x v="0"/>
    <x v="1"/>
    <x v="0"/>
    <x v="2"/>
    <x v="0"/>
    <x v="1"/>
    <x v="0"/>
    <x v="0"/>
    <x v="2"/>
    <x v="0"/>
    <x v="1"/>
    <x v="2"/>
    <x v="0"/>
    <x v="0"/>
    <x v="2"/>
    <x v="0"/>
    <x v="0"/>
    <x v="0"/>
    <x v="0"/>
    <x v="1"/>
    <x v="1"/>
    <x v="2"/>
    <x v="2"/>
    <x v="3"/>
    <x v="1"/>
    <x v="2"/>
    <x v="2"/>
    <x v="2"/>
    <m/>
    <m/>
    <m/>
    <m/>
    <m/>
    <m/>
  </r>
  <r>
    <x v="0"/>
    <x v="32"/>
    <x v="0"/>
    <s v="Webb"/>
    <x v="5"/>
    <x v="1"/>
    <x v="1"/>
    <x v="1"/>
    <x v="0"/>
    <x v="1"/>
    <x v="0"/>
    <x v="2"/>
    <x v="0"/>
    <x v="0"/>
    <x v="2"/>
    <x v="0"/>
    <x v="1"/>
    <x v="2"/>
    <x v="0"/>
    <x v="0"/>
    <x v="2"/>
    <x v="0"/>
    <x v="0"/>
    <x v="0"/>
    <x v="0"/>
    <x v="2"/>
    <x v="1"/>
    <x v="2"/>
    <x v="2"/>
    <x v="3"/>
    <x v="1"/>
    <x v="2"/>
    <x v="2"/>
    <x v="2"/>
    <m/>
    <m/>
    <m/>
    <m/>
    <m/>
    <m/>
  </r>
  <r>
    <x v="0"/>
    <x v="60"/>
    <x v="0"/>
    <s v="Webb"/>
    <x v="5"/>
    <x v="1"/>
    <x v="0"/>
    <x v="2"/>
    <x v="0"/>
    <x v="2"/>
    <x v="0"/>
    <x v="1"/>
    <x v="0"/>
    <x v="0"/>
    <x v="1"/>
    <x v="0"/>
    <x v="1"/>
    <x v="1"/>
    <x v="0"/>
    <x v="0"/>
    <x v="1"/>
    <x v="0"/>
    <x v="0"/>
    <x v="0"/>
    <x v="0"/>
    <x v="1"/>
    <x v="1"/>
    <x v="2"/>
    <x v="2"/>
    <x v="3"/>
    <x v="1"/>
    <x v="2"/>
    <x v="2"/>
    <x v="2"/>
    <m/>
    <m/>
    <m/>
    <m/>
    <m/>
    <m/>
  </r>
  <r>
    <x v="0"/>
    <x v="75"/>
    <x v="1"/>
    <s v="Webb"/>
    <x v="5"/>
    <x v="1"/>
    <x v="1"/>
    <x v="1"/>
    <x v="0"/>
    <x v="1"/>
    <x v="0"/>
    <x v="2"/>
    <x v="0"/>
    <x v="0"/>
    <x v="2"/>
    <x v="0"/>
    <x v="1"/>
    <x v="2"/>
    <x v="0"/>
    <x v="0"/>
    <x v="1"/>
    <x v="0"/>
    <x v="0"/>
    <x v="0"/>
    <x v="0"/>
    <x v="1"/>
    <x v="1"/>
    <x v="2"/>
    <x v="2"/>
    <x v="3"/>
    <x v="1"/>
    <x v="2"/>
    <x v="2"/>
    <x v="2"/>
    <m/>
    <m/>
    <m/>
    <m/>
    <m/>
    <m/>
  </r>
  <r>
    <x v="0"/>
    <x v="133"/>
    <x v="1"/>
    <s v="Webb"/>
    <x v="5"/>
    <x v="1"/>
    <x v="0"/>
    <x v="1"/>
    <x v="0"/>
    <x v="0"/>
    <x v="0"/>
    <x v="1"/>
    <x v="0"/>
    <x v="0"/>
    <x v="2"/>
    <x v="0"/>
    <x v="2"/>
    <x v="1"/>
    <x v="0"/>
    <x v="0"/>
    <x v="1"/>
    <x v="0"/>
    <x v="0"/>
    <x v="0"/>
    <x v="0"/>
    <x v="1"/>
    <x v="1"/>
    <x v="1"/>
    <x v="2"/>
    <x v="3"/>
    <x v="1"/>
    <x v="2"/>
    <x v="2"/>
    <x v="2"/>
    <m/>
    <m/>
    <m/>
    <m/>
    <m/>
    <m/>
  </r>
  <r>
    <x v="0"/>
    <x v="22"/>
    <x v="0"/>
    <s v="Webb"/>
    <x v="5"/>
    <x v="1"/>
    <x v="1"/>
    <x v="2"/>
    <x v="0"/>
    <x v="0"/>
    <x v="0"/>
    <x v="1"/>
    <x v="0"/>
    <x v="0"/>
    <x v="1"/>
    <x v="0"/>
    <x v="1"/>
    <x v="1"/>
    <x v="0"/>
    <x v="0"/>
    <x v="1"/>
    <x v="0"/>
    <x v="0"/>
    <x v="0"/>
    <x v="0"/>
    <x v="1"/>
    <x v="1"/>
    <x v="1"/>
    <x v="2"/>
    <x v="3"/>
    <x v="1"/>
    <x v="2"/>
    <x v="2"/>
    <x v="2"/>
    <m/>
    <m/>
    <m/>
    <m/>
    <m/>
    <m/>
  </r>
  <r>
    <x v="0"/>
    <x v="43"/>
    <x v="0"/>
    <s v="Webb"/>
    <x v="5"/>
    <x v="1"/>
    <x v="1"/>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130"/>
    <x v="1"/>
    <s v="Webb"/>
    <x v="5"/>
    <x v="1"/>
    <x v="1"/>
    <x v="2"/>
    <x v="0"/>
    <x v="2"/>
    <x v="0"/>
    <x v="2"/>
    <x v="0"/>
    <x v="0"/>
    <x v="1"/>
    <x v="0"/>
    <x v="1"/>
    <x v="1"/>
    <x v="0"/>
    <x v="0"/>
    <x v="1"/>
    <x v="0"/>
    <x v="0"/>
    <x v="0"/>
    <x v="0"/>
    <x v="1"/>
    <x v="1"/>
    <x v="2"/>
    <x v="2"/>
    <x v="3"/>
    <x v="1"/>
    <x v="2"/>
    <x v="2"/>
    <x v="2"/>
    <m/>
    <m/>
    <m/>
    <m/>
    <m/>
    <m/>
  </r>
  <r>
    <x v="0"/>
    <x v="126"/>
    <x v="1"/>
    <s v="Webb"/>
    <x v="5"/>
    <x v="1"/>
    <x v="0"/>
    <x v="1"/>
    <x v="0"/>
    <x v="1"/>
    <x v="0"/>
    <x v="1"/>
    <x v="0"/>
    <x v="0"/>
    <x v="2"/>
    <x v="0"/>
    <x v="1"/>
    <x v="2"/>
    <x v="0"/>
    <x v="0"/>
    <x v="1"/>
    <x v="0"/>
    <x v="0"/>
    <x v="0"/>
    <x v="0"/>
    <x v="1"/>
    <x v="1"/>
    <x v="2"/>
    <x v="2"/>
    <x v="3"/>
    <x v="1"/>
    <x v="2"/>
    <x v="2"/>
    <x v="2"/>
    <m/>
    <m/>
    <m/>
    <m/>
    <m/>
    <m/>
  </r>
  <r>
    <x v="0"/>
    <x v="126"/>
    <x v="1"/>
    <s v="Webb"/>
    <x v="5"/>
    <x v="1"/>
    <x v="1"/>
    <x v="2"/>
    <x v="0"/>
    <x v="2"/>
    <x v="0"/>
    <x v="2"/>
    <x v="0"/>
    <x v="0"/>
    <x v="2"/>
    <x v="0"/>
    <x v="1"/>
    <x v="2"/>
    <x v="0"/>
    <x v="0"/>
    <x v="1"/>
    <x v="0"/>
    <x v="0"/>
    <x v="0"/>
    <x v="0"/>
    <x v="1"/>
    <x v="1"/>
    <x v="2"/>
    <x v="2"/>
    <x v="3"/>
    <x v="1"/>
    <x v="2"/>
    <x v="2"/>
    <x v="2"/>
    <m/>
    <m/>
    <m/>
    <m/>
    <m/>
    <m/>
  </r>
  <r>
    <x v="0"/>
    <x v="17"/>
    <x v="1"/>
    <s v="Webb"/>
    <x v="5"/>
    <x v="1"/>
    <x v="0"/>
    <x v="1"/>
    <x v="0"/>
    <x v="1"/>
    <x v="0"/>
    <x v="2"/>
    <x v="0"/>
    <x v="0"/>
    <x v="2"/>
    <x v="0"/>
    <x v="1"/>
    <x v="2"/>
    <x v="0"/>
    <x v="0"/>
    <x v="1"/>
    <x v="0"/>
    <x v="0"/>
    <x v="0"/>
    <x v="0"/>
    <x v="1"/>
    <x v="1"/>
    <x v="2"/>
    <x v="2"/>
    <x v="3"/>
    <x v="1"/>
    <x v="2"/>
    <x v="2"/>
    <x v="2"/>
    <m/>
    <m/>
    <m/>
    <m/>
    <m/>
    <m/>
  </r>
  <r>
    <x v="0"/>
    <x v="38"/>
    <x v="0"/>
    <s v="Webb"/>
    <x v="5"/>
    <x v="1"/>
    <x v="0"/>
    <x v="1"/>
    <x v="0"/>
    <x v="0"/>
    <x v="0"/>
    <x v="1"/>
    <x v="0"/>
    <x v="0"/>
    <x v="2"/>
    <x v="0"/>
    <x v="1"/>
    <x v="1"/>
    <x v="0"/>
    <x v="0"/>
    <x v="1"/>
    <x v="0"/>
    <x v="0"/>
    <x v="0"/>
    <x v="0"/>
    <x v="1"/>
    <x v="1"/>
    <x v="1"/>
    <x v="2"/>
    <x v="3"/>
    <x v="1"/>
    <x v="2"/>
    <x v="2"/>
    <x v="2"/>
    <m/>
    <m/>
    <m/>
    <m/>
    <m/>
    <m/>
  </r>
  <r>
    <x v="0"/>
    <x v="38"/>
    <x v="0"/>
    <s v="Webb"/>
    <x v="5"/>
    <x v="1"/>
    <x v="0"/>
    <x v="1"/>
    <x v="0"/>
    <x v="0"/>
    <x v="0"/>
    <x v="1"/>
    <x v="0"/>
    <x v="0"/>
    <x v="1"/>
    <x v="0"/>
    <x v="1"/>
    <x v="1"/>
    <x v="0"/>
    <x v="0"/>
    <x v="1"/>
    <x v="0"/>
    <x v="0"/>
    <x v="0"/>
    <x v="0"/>
    <x v="1"/>
    <x v="1"/>
    <x v="1"/>
    <x v="2"/>
    <x v="3"/>
    <x v="1"/>
    <x v="2"/>
    <x v="2"/>
    <x v="2"/>
    <m/>
    <m/>
    <m/>
    <m/>
    <m/>
    <m/>
  </r>
  <r>
    <x v="0"/>
    <x v="109"/>
    <x v="1"/>
    <s v="Webb"/>
    <x v="5"/>
    <x v="1"/>
    <x v="0"/>
    <x v="3"/>
    <x v="0"/>
    <x v="0"/>
    <x v="0"/>
    <x v="2"/>
    <x v="0"/>
    <x v="0"/>
    <x v="2"/>
    <x v="0"/>
    <x v="2"/>
    <x v="2"/>
    <x v="0"/>
    <x v="0"/>
    <x v="1"/>
    <x v="0"/>
    <x v="0"/>
    <x v="0"/>
    <x v="0"/>
    <x v="2"/>
    <x v="1"/>
    <x v="1"/>
    <x v="2"/>
    <x v="3"/>
    <x v="1"/>
    <x v="2"/>
    <x v="2"/>
    <x v="2"/>
    <m/>
    <m/>
    <m/>
    <m/>
    <m/>
    <m/>
  </r>
  <r>
    <x v="0"/>
    <x v="68"/>
    <x v="1"/>
    <s v="Webb"/>
    <x v="5"/>
    <x v="1"/>
    <x v="0"/>
    <x v="2"/>
    <x v="0"/>
    <x v="0"/>
    <x v="0"/>
    <x v="1"/>
    <x v="0"/>
    <x v="0"/>
    <x v="1"/>
    <x v="0"/>
    <x v="1"/>
    <x v="1"/>
    <x v="0"/>
    <x v="0"/>
    <x v="1"/>
    <x v="0"/>
    <x v="0"/>
    <x v="0"/>
    <x v="0"/>
    <x v="1"/>
    <x v="1"/>
    <x v="1"/>
    <x v="2"/>
    <x v="3"/>
    <x v="1"/>
    <x v="2"/>
    <x v="2"/>
    <x v="2"/>
    <m/>
    <m/>
    <m/>
    <m/>
    <m/>
    <m/>
  </r>
  <r>
    <x v="0"/>
    <x v="128"/>
    <x v="1"/>
    <s v="Webb"/>
    <x v="5"/>
    <x v="1"/>
    <x v="1"/>
    <x v="2"/>
    <x v="0"/>
    <x v="2"/>
    <x v="0"/>
    <x v="1"/>
    <x v="0"/>
    <x v="0"/>
    <x v="1"/>
    <x v="0"/>
    <x v="1"/>
    <x v="1"/>
    <x v="0"/>
    <x v="0"/>
    <x v="1"/>
    <x v="0"/>
    <x v="0"/>
    <x v="0"/>
    <x v="0"/>
    <x v="1"/>
    <x v="1"/>
    <x v="2"/>
    <x v="2"/>
    <x v="3"/>
    <x v="1"/>
    <x v="2"/>
    <x v="2"/>
    <x v="2"/>
    <m/>
    <m/>
    <m/>
    <m/>
    <m/>
    <m/>
  </r>
  <r>
    <x v="0"/>
    <x v="109"/>
    <x v="1"/>
    <s v="Webb"/>
    <x v="5"/>
    <x v="1"/>
    <x v="0"/>
    <x v="1"/>
    <x v="0"/>
    <x v="1"/>
    <x v="0"/>
    <x v="2"/>
    <x v="0"/>
    <x v="0"/>
    <x v="2"/>
    <x v="0"/>
    <x v="2"/>
    <x v="2"/>
    <x v="0"/>
    <x v="0"/>
    <x v="2"/>
    <x v="0"/>
    <x v="0"/>
    <x v="0"/>
    <x v="0"/>
    <x v="2"/>
    <x v="2"/>
    <x v="2"/>
    <x v="2"/>
    <x v="3"/>
    <x v="1"/>
    <x v="2"/>
    <x v="2"/>
    <x v="2"/>
    <m/>
    <m/>
    <m/>
    <m/>
    <m/>
    <m/>
  </r>
  <r>
    <x v="0"/>
    <x v="39"/>
    <x v="0"/>
    <s v="Webb"/>
    <x v="5"/>
    <x v="1"/>
    <x v="0"/>
    <x v="2"/>
    <x v="0"/>
    <x v="0"/>
    <x v="0"/>
    <x v="1"/>
    <x v="0"/>
    <x v="0"/>
    <x v="2"/>
    <x v="0"/>
    <x v="1"/>
    <x v="2"/>
    <x v="0"/>
    <x v="0"/>
    <x v="1"/>
    <x v="0"/>
    <x v="0"/>
    <x v="0"/>
    <x v="0"/>
    <x v="1"/>
    <x v="1"/>
    <x v="3"/>
    <x v="2"/>
    <x v="3"/>
    <x v="1"/>
    <x v="2"/>
    <x v="2"/>
    <x v="2"/>
    <m/>
    <m/>
    <m/>
    <m/>
    <m/>
    <m/>
  </r>
  <r>
    <x v="0"/>
    <x v="96"/>
    <x v="1"/>
    <s v="Webb"/>
    <x v="5"/>
    <x v="1"/>
    <x v="1"/>
    <x v="0"/>
    <x v="0"/>
    <x v="1"/>
    <x v="0"/>
    <x v="2"/>
    <x v="0"/>
    <x v="0"/>
    <x v="2"/>
    <x v="0"/>
    <x v="2"/>
    <x v="2"/>
    <x v="0"/>
    <x v="0"/>
    <x v="1"/>
    <x v="0"/>
    <x v="0"/>
    <x v="0"/>
    <x v="0"/>
    <x v="2"/>
    <x v="2"/>
    <x v="2"/>
    <x v="2"/>
    <x v="3"/>
    <x v="1"/>
    <x v="2"/>
    <x v="2"/>
    <x v="2"/>
    <m/>
    <m/>
    <m/>
    <m/>
    <m/>
    <m/>
  </r>
  <r>
    <x v="0"/>
    <x v="55"/>
    <x v="1"/>
    <s v="Webb"/>
    <x v="5"/>
    <x v="1"/>
    <x v="0"/>
    <x v="1"/>
    <x v="0"/>
    <x v="1"/>
    <x v="0"/>
    <x v="2"/>
    <x v="0"/>
    <x v="0"/>
    <x v="0"/>
    <x v="0"/>
    <x v="2"/>
    <x v="2"/>
    <x v="0"/>
    <x v="0"/>
    <x v="2"/>
    <x v="0"/>
    <x v="0"/>
    <x v="0"/>
    <x v="0"/>
    <x v="2"/>
    <x v="2"/>
    <x v="2"/>
    <x v="2"/>
    <x v="3"/>
    <x v="1"/>
    <x v="2"/>
    <x v="2"/>
    <x v="2"/>
    <m/>
    <m/>
    <m/>
    <m/>
    <m/>
    <m/>
  </r>
  <r>
    <x v="0"/>
    <x v="104"/>
    <x v="1"/>
    <s v="Webb"/>
    <x v="5"/>
    <x v="1"/>
    <x v="0"/>
    <x v="5"/>
    <x v="0"/>
    <x v="0"/>
    <x v="0"/>
    <x v="3"/>
    <x v="0"/>
    <x v="0"/>
    <x v="2"/>
    <x v="0"/>
    <x v="2"/>
    <x v="5"/>
    <x v="0"/>
    <x v="0"/>
    <x v="2"/>
    <x v="0"/>
    <x v="0"/>
    <x v="0"/>
    <x v="0"/>
    <x v="3"/>
    <x v="3"/>
    <x v="1"/>
    <x v="2"/>
    <x v="3"/>
    <x v="1"/>
    <x v="2"/>
    <x v="2"/>
    <x v="2"/>
    <m/>
    <m/>
    <m/>
    <m/>
    <m/>
    <m/>
  </r>
  <r>
    <x v="0"/>
    <x v="126"/>
    <x v="1"/>
    <s v="Webb"/>
    <x v="5"/>
    <x v="1"/>
    <x v="0"/>
    <x v="1"/>
    <x v="0"/>
    <x v="0"/>
    <x v="0"/>
    <x v="2"/>
    <x v="0"/>
    <x v="0"/>
    <x v="2"/>
    <x v="0"/>
    <x v="2"/>
    <x v="2"/>
    <x v="0"/>
    <x v="0"/>
    <x v="1"/>
    <x v="0"/>
    <x v="0"/>
    <x v="0"/>
    <x v="0"/>
    <x v="1"/>
    <x v="1"/>
    <x v="3"/>
    <x v="2"/>
    <x v="3"/>
    <x v="1"/>
    <x v="2"/>
    <x v="2"/>
    <x v="2"/>
    <m/>
    <m/>
    <m/>
    <m/>
    <m/>
    <m/>
  </r>
  <r>
    <x v="0"/>
    <x v="126"/>
    <x v="1"/>
    <s v="Webb"/>
    <x v="5"/>
    <x v="1"/>
    <x v="1"/>
    <x v="2"/>
    <x v="0"/>
    <x v="2"/>
    <x v="0"/>
    <x v="1"/>
    <x v="0"/>
    <x v="0"/>
    <x v="2"/>
    <x v="0"/>
    <x v="1"/>
    <x v="1"/>
    <x v="0"/>
    <x v="0"/>
    <x v="1"/>
    <x v="0"/>
    <x v="0"/>
    <x v="0"/>
    <x v="0"/>
    <x v="1"/>
    <x v="1"/>
    <x v="2"/>
    <x v="2"/>
    <x v="3"/>
    <x v="1"/>
    <x v="2"/>
    <x v="2"/>
    <x v="2"/>
    <m/>
    <m/>
    <m/>
    <m/>
    <m/>
    <m/>
  </r>
  <r>
    <x v="0"/>
    <x v="126"/>
    <x v="1"/>
    <s v="Webb"/>
    <x v="5"/>
    <x v="1"/>
    <x v="0"/>
    <x v="2"/>
    <x v="0"/>
    <x v="2"/>
    <x v="0"/>
    <x v="1"/>
    <x v="0"/>
    <x v="0"/>
    <x v="3"/>
    <x v="0"/>
    <x v="1"/>
    <x v="1"/>
    <x v="0"/>
    <x v="0"/>
    <x v="1"/>
    <x v="0"/>
    <x v="0"/>
    <x v="0"/>
    <x v="0"/>
    <x v="1"/>
    <x v="1"/>
    <x v="2"/>
    <x v="2"/>
    <x v="3"/>
    <x v="1"/>
    <x v="2"/>
    <x v="2"/>
    <x v="2"/>
    <m/>
    <m/>
    <m/>
    <m/>
    <m/>
    <m/>
  </r>
  <r>
    <x v="0"/>
    <x v="108"/>
    <x v="1"/>
    <s v="Webb"/>
    <x v="5"/>
    <x v="1"/>
    <x v="0"/>
    <x v="1"/>
    <x v="0"/>
    <x v="2"/>
    <x v="0"/>
    <x v="1"/>
    <x v="0"/>
    <x v="0"/>
    <x v="1"/>
    <x v="0"/>
    <x v="1"/>
    <x v="1"/>
    <x v="0"/>
    <x v="0"/>
    <x v="1"/>
    <x v="0"/>
    <x v="0"/>
    <x v="0"/>
    <x v="0"/>
    <x v="1"/>
    <x v="1"/>
    <x v="2"/>
    <x v="2"/>
    <x v="3"/>
    <x v="1"/>
    <x v="2"/>
    <x v="2"/>
    <x v="2"/>
    <m/>
    <m/>
    <m/>
    <m/>
    <m/>
    <m/>
  </r>
  <r>
    <x v="0"/>
    <x v="119"/>
    <x v="0"/>
    <s v="Webb"/>
    <x v="5"/>
    <x v="1"/>
    <x v="1"/>
    <x v="1"/>
    <x v="0"/>
    <x v="0"/>
    <x v="0"/>
    <x v="2"/>
    <x v="0"/>
    <x v="0"/>
    <x v="2"/>
    <x v="0"/>
    <x v="2"/>
    <x v="2"/>
    <x v="0"/>
    <x v="0"/>
    <x v="2"/>
    <x v="0"/>
    <x v="0"/>
    <x v="0"/>
    <x v="0"/>
    <x v="2"/>
    <x v="2"/>
    <x v="1"/>
    <x v="2"/>
    <x v="3"/>
    <x v="1"/>
    <x v="2"/>
    <x v="2"/>
    <x v="2"/>
    <m/>
    <m/>
    <m/>
    <m/>
    <m/>
    <m/>
  </r>
  <r>
    <x v="0"/>
    <x v="104"/>
    <x v="1"/>
    <s v="Webb"/>
    <x v="5"/>
    <x v="1"/>
    <x v="1"/>
    <x v="2"/>
    <x v="0"/>
    <x v="0"/>
    <x v="0"/>
    <x v="1"/>
    <x v="0"/>
    <x v="0"/>
    <x v="1"/>
    <x v="0"/>
    <x v="1"/>
    <x v="1"/>
    <x v="0"/>
    <x v="0"/>
    <x v="1"/>
    <x v="0"/>
    <x v="0"/>
    <x v="0"/>
    <x v="0"/>
    <x v="1"/>
    <x v="1"/>
    <x v="1"/>
    <x v="2"/>
    <x v="3"/>
    <x v="1"/>
    <x v="2"/>
    <x v="2"/>
    <x v="2"/>
    <m/>
    <m/>
    <m/>
    <m/>
    <m/>
    <m/>
  </r>
  <r>
    <x v="0"/>
    <x v="126"/>
    <x v="1"/>
    <s v="Webb"/>
    <x v="5"/>
    <x v="1"/>
    <x v="0"/>
    <x v="1"/>
    <x v="0"/>
    <x v="2"/>
    <x v="0"/>
    <x v="2"/>
    <x v="0"/>
    <x v="0"/>
    <x v="1"/>
    <x v="0"/>
    <x v="2"/>
    <x v="1"/>
    <x v="0"/>
    <x v="0"/>
    <x v="2"/>
    <x v="0"/>
    <x v="0"/>
    <x v="0"/>
    <x v="0"/>
    <x v="1"/>
    <x v="1"/>
    <x v="2"/>
    <x v="2"/>
    <x v="3"/>
    <x v="1"/>
    <x v="2"/>
    <x v="2"/>
    <x v="2"/>
    <m/>
    <m/>
    <m/>
    <m/>
    <m/>
    <m/>
  </r>
  <r>
    <x v="0"/>
    <x v="131"/>
    <x v="0"/>
    <s v="Webb"/>
    <x v="5"/>
    <x v="1"/>
    <x v="1"/>
    <x v="1"/>
    <x v="0"/>
    <x v="2"/>
    <x v="0"/>
    <x v="1"/>
    <x v="0"/>
    <x v="0"/>
    <x v="2"/>
    <x v="0"/>
    <x v="1"/>
    <x v="2"/>
    <x v="0"/>
    <x v="0"/>
    <x v="1"/>
    <x v="0"/>
    <x v="0"/>
    <x v="0"/>
    <x v="0"/>
    <x v="1"/>
    <x v="1"/>
    <x v="2"/>
    <x v="2"/>
    <x v="3"/>
    <x v="1"/>
    <x v="2"/>
    <x v="2"/>
    <x v="2"/>
    <m/>
    <m/>
    <m/>
    <m/>
    <m/>
    <m/>
  </r>
  <r>
    <x v="0"/>
    <x v="130"/>
    <x v="1"/>
    <s v="Webb"/>
    <x v="5"/>
    <x v="1"/>
    <x v="1"/>
    <x v="1"/>
    <x v="0"/>
    <x v="0"/>
    <x v="0"/>
    <x v="2"/>
    <x v="0"/>
    <x v="0"/>
    <x v="2"/>
    <x v="0"/>
    <x v="1"/>
    <x v="1"/>
    <x v="0"/>
    <x v="0"/>
    <x v="1"/>
    <x v="0"/>
    <x v="0"/>
    <x v="0"/>
    <x v="0"/>
    <x v="2"/>
    <x v="2"/>
    <x v="3"/>
    <x v="2"/>
    <x v="3"/>
    <x v="1"/>
    <x v="2"/>
    <x v="2"/>
    <x v="2"/>
    <m/>
    <m/>
    <m/>
    <m/>
    <m/>
    <m/>
  </r>
  <r>
    <x v="0"/>
    <x v="24"/>
    <x v="0"/>
    <s v="Webb"/>
    <x v="5"/>
    <x v="1"/>
    <x v="0"/>
    <x v="2"/>
    <x v="0"/>
    <x v="2"/>
    <x v="0"/>
    <x v="1"/>
    <x v="0"/>
    <x v="0"/>
    <x v="2"/>
    <x v="0"/>
    <x v="2"/>
    <x v="1"/>
    <x v="0"/>
    <x v="0"/>
    <x v="2"/>
    <x v="0"/>
    <x v="0"/>
    <x v="0"/>
    <x v="0"/>
    <x v="2"/>
    <x v="2"/>
    <x v="2"/>
    <x v="2"/>
    <x v="3"/>
    <x v="1"/>
    <x v="2"/>
    <x v="2"/>
    <x v="2"/>
    <m/>
    <m/>
    <m/>
    <m/>
    <m/>
    <m/>
  </r>
  <r>
    <x v="0"/>
    <x v="24"/>
    <x v="0"/>
    <s v="Webb"/>
    <x v="5"/>
    <x v="1"/>
    <x v="0"/>
    <x v="2"/>
    <x v="0"/>
    <x v="2"/>
    <x v="0"/>
    <x v="1"/>
    <x v="0"/>
    <x v="0"/>
    <x v="2"/>
    <x v="0"/>
    <x v="2"/>
    <x v="2"/>
    <x v="0"/>
    <x v="0"/>
    <x v="2"/>
    <x v="0"/>
    <x v="0"/>
    <x v="0"/>
    <x v="0"/>
    <x v="2"/>
    <x v="2"/>
    <x v="2"/>
    <x v="2"/>
    <x v="3"/>
    <x v="1"/>
    <x v="2"/>
    <x v="2"/>
    <x v="2"/>
    <m/>
    <m/>
    <m/>
    <m/>
    <m/>
    <m/>
  </r>
  <r>
    <x v="0"/>
    <x v="53"/>
    <x v="1"/>
    <s v="Webb"/>
    <x v="5"/>
    <x v="1"/>
    <x v="1"/>
    <x v="2"/>
    <x v="0"/>
    <x v="2"/>
    <x v="0"/>
    <x v="1"/>
    <x v="0"/>
    <x v="0"/>
    <x v="2"/>
    <x v="0"/>
    <x v="1"/>
    <x v="1"/>
    <x v="0"/>
    <x v="0"/>
    <x v="1"/>
    <x v="0"/>
    <x v="0"/>
    <x v="0"/>
    <x v="0"/>
    <x v="1"/>
    <x v="2"/>
    <x v="2"/>
    <x v="2"/>
    <x v="3"/>
    <x v="1"/>
    <x v="2"/>
    <x v="2"/>
    <x v="2"/>
    <m/>
    <m/>
    <m/>
    <m/>
    <m/>
    <m/>
  </r>
  <r>
    <x v="0"/>
    <x v="11"/>
    <x v="1"/>
    <s v="Webb"/>
    <x v="5"/>
    <x v="1"/>
    <x v="1"/>
    <x v="3"/>
    <x v="0"/>
    <x v="0"/>
    <x v="0"/>
    <x v="2"/>
    <x v="0"/>
    <x v="0"/>
    <x v="4"/>
    <x v="0"/>
    <x v="2"/>
    <x v="3"/>
    <x v="0"/>
    <x v="0"/>
    <x v="2"/>
    <x v="0"/>
    <x v="0"/>
    <x v="0"/>
    <x v="0"/>
    <x v="3"/>
    <x v="4"/>
    <x v="1"/>
    <x v="2"/>
    <x v="3"/>
    <x v="1"/>
    <x v="2"/>
    <x v="2"/>
    <x v="2"/>
    <m/>
    <m/>
    <m/>
    <m/>
    <m/>
    <m/>
  </r>
  <r>
    <x v="0"/>
    <x v="75"/>
    <x v="1"/>
    <s v="Webb"/>
    <x v="5"/>
    <x v="1"/>
    <x v="0"/>
    <x v="1"/>
    <x v="0"/>
    <x v="1"/>
    <x v="0"/>
    <x v="2"/>
    <x v="0"/>
    <x v="0"/>
    <x v="2"/>
    <x v="0"/>
    <x v="2"/>
    <x v="2"/>
    <x v="0"/>
    <x v="0"/>
    <x v="2"/>
    <x v="0"/>
    <x v="0"/>
    <x v="0"/>
    <x v="0"/>
    <x v="2"/>
    <x v="2"/>
    <x v="2"/>
    <x v="2"/>
    <x v="3"/>
    <x v="1"/>
    <x v="2"/>
    <x v="2"/>
    <x v="2"/>
    <m/>
    <m/>
    <m/>
    <m/>
    <m/>
    <m/>
  </r>
  <r>
    <x v="0"/>
    <x v="130"/>
    <x v="1"/>
    <s v="Webb"/>
    <x v="5"/>
    <x v="1"/>
    <x v="1"/>
    <x v="1"/>
    <x v="0"/>
    <x v="1"/>
    <x v="0"/>
    <x v="2"/>
    <x v="0"/>
    <x v="0"/>
    <x v="2"/>
    <x v="0"/>
    <x v="2"/>
    <x v="2"/>
    <x v="0"/>
    <x v="0"/>
    <x v="2"/>
    <x v="0"/>
    <x v="0"/>
    <x v="0"/>
    <x v="0"/>
    <x v="2"/>
    <x v="2"/>
    <x v="2"/>
    <x v="2"/>
    <x v="3"/>
    <x v="1"/>
    <x v="2"/>
    <x v="2"/>
    <x v="2"/>
    <m/>
    <m/>
    <m/>
    <m/>
    <m/>
    <m/>
  </r>
  <r>
    <x v="0"/>
    <x v="102"/>
    <x v="1"/>
    <s v="Webb"/>
    <x v="5"/>
    <x v="1"/>
    <x v="0"/>
    <x v="1"/>
    <x v="0"/>
    <x v="0"/>
    <x v="0"/>
    <x v="2"/>
    <x v="0"/>
    <x v="0"/>
    <x v="2"/>
    <x v="0"/>
    <x v="2"/>
    <x v="2"/>
    <x v="0"/>
    <x v="0"/>
    <x v="2"/>
    <x v="0"/>
    <x v="0"/>
    <x v="0"/>
    <x v="0"/>
    <x v="2"/>
    <x v="2"/>
    <x v="3"/>
    <x v="2"/>
    <x v="3"/>
    <x v="1"/>
    <x v="2"/>
    <x v="2"/>
    <x v="2"/>
    <m/>
    <m/>
    <m/>
    <m/>
    <m/>
    <m/>
  </r>
  <r>
    <x v="0"/>
    <x v="44"/>
    <x v="0"/>
    <s v="Webb"/>
    <x v="5"/>
    <x v="1"/>
    <x v="1"/>
    <x v="1"/>
    <x v="0"/>
    <x v="2"/>
    <x v="0"/>
    <x v="1"/>
    <x v="0"/>
    <x v="0"/>
    <x v="1"/>
    <x v="0"/>
    <x v="1"/>
    <x v="1"/>
    <x v="0"/>
    <x v="0"/>
    <x v="1"/>
    <x v="0"/>
    <x v="0"/>
    <x v="0"/>
    <x v="0"/>
    <x v="1"/>
    <x v="1"/>
    <x v="2"/>
    <x v="2"/>
    <x v="3"/>
    <x v="1"/>
    <x v="2"/>
    <x v="2"/>
    <x v="2"/>
    <m/>
    <m/>
    <m/>
    <m/>
    <m/>
    <m/>
  </r>
  <r>
    <x v="0"/>
    <x v="69"/>
    <x v="0"/>
    <s v="Webb"/>
    <x v="5"/>
    <x v="1"/>
    <x v="1"/>
    <x v="2"/>
    <x v="0"/>
    <x v="2"/>
    <x v="0"/>
    <x v="2"/>
    <x v="0"/>
    <x v="0"/>
    <x v="2"/>
    <x v="0"/>
    <x v="1"/>
    <x v="1"/>
    <x v="0"/>
    <x v="0"/>
    <x v="1"/>
    <x v="0"/>
    <x v="0"/>
    <x v="0"/>
    <x v="0"/>
    <x v="1"/>
    <x v="1"/>
    <x v="2"/>
    <x v="2"/>
    <x v="3"/>
    <x v="1"/>
    <x v="2"/>
    <x v="2"/>
    <x v="2"/>
    <m/>
    <m/>
    <m/>
    <m/>
    <m/>
    <m/>
  </r>
  <r>
    <x v="0"/>
    <x v="132"/>
    <x v="0"/>
    <s v="Webb"/>
    <x v="5"/>
    <x v="1"/>
    <x v="1"/>
    <x v="2"/>
    <x v="0"/>
    <x v="2"/>
    <x v="0"/>
    <x v="1"/>
    <x v="0"/>
    <x v="0"/>
    <x v="1"/>
    <x v="0"/>
    <x v="1"/>
    <x v="1"/>
    <x v="0"/>
    <x v="0"/>
    <x v="1"/>
    <x v="0"/>
    <x v="0"/>
    <x v="0"/>
    <x v="0"/>
    <x v="1"/>
    <x v="1"/>
    <x v="2"/>
    <x v="2"/>
    <x v="3"/>
    <x v="1"/>
    <x v="2"/>
    <x v="2"/>
    <x v="2"/>
    <m/>
    <m/>
    <m/>
    <m/>
    <m/>
    <m/>
  </r>
  <r>
    <x v="0"/>
    <x v="75"/>
    <x v="1"/>
    <s v="Webb"/>
    <x v="5"/>
    <x v="1"/>
    <x v="0"/>
    <x v="1"/>
    <x v="0"/>
    <x v="2"/>
    <x v="0"/>
    <x v="1"/>
    <x v="0"/>
    <x v="0"/>
    <x v="1"/>
    <x v="0"/>
    <x v="1"/>
    <x v="1"/>
    <x v="0"/>
    <x v="0"/>
    <x v="1"/>
    <x v="0"/>
    <x v="0"/>
    <x v="0"/>
    <x v="0"/>
    <x v="0"/>
    <x v="1"/>
    <x v="2"/>
    <x v="2"/>
    <x v="3"/>
    <x v="1"/>
    <x v="2"/>
    <x v="2"/>
    <x v="2"/>
    <m/>
    <m/>
    <m/>
    <m/>
    <m/>
    <m/>
  </r>
  <r>
    <x v="0"/>
    <x v="109"/>
    <x v="1"/>
    <s v="Webb"/>
    <x v="5"/>
    <x v="1"/>
    <x v="1"/>
    <x v="1"/>
    <x v="0"/>
    <x v="2"/>
    <x v="0"/>
    <x v="1"/>
    <x v="0"/>
    <x v="0"/>
    <x v="1"/>
    <x v="0"/>
    <x v="1"/>
    <x v="1"/>
    <x v="0"/>
    <x v="0"/>
    <x v="1"/>
    <x v="0"/>
    <x v="0"/>
    <x v="0"/>
    <x v="0"/>
    <x v="1"/>
    <x v="2"/>
    <x v="2"/>
    <x v="2"/>
    <x v="3"/>
    <x v="1"/>
    <x v="2"/>
    <x v="2"/>
    <x v="2"/>
    <m/>
    <m/>
    <m/>
    <m/>
    <m/>
    <m/>
  </r>
  <r>
    <x v="0"/>
    <x v="75"/>
    <x v="1"/>
    <s v="Webb"/>
    <x v="5"/>
    <x v="1"/>
    <x v="1"/>
    <x v="1"/>
    <x v="0"/>
    <x v="0"/>
    <x v="0"/>
    <x v="1"/>
    <x v="0"/>
    <x v="0"/>
    <x v="2"/>
    <x v="0"/>
    <x v="1"/>
    <x v="1"/>
    <x v="0"/>
    <x v="0"/>
    <x v="1"/>
    <x v="0"/>
    <x v="0"/>
    <x v="0"/>
    <x v="0"/>
    <x v="1"/>
    <x v="1"/>
    <x v="3"/>
    <x v="2"/>
    <x v="3"/>
    <x v="1"/>
    <x v="2"/>
    <x v="2"/>
    <x v="2"/>
    <m/>
    <m/>
    <m/>
    <m/>
    <m/>
    <m/>
  </r>
  <r>
    <x v="0"/>
    <x v="57"/>
    <x v="1"/>
    <s v="Webb"/>
    <x v="5"/>
    <x v="1"/>
    <x v="1"/>
    <x v="1"/>
    <x v="0"/>
    <x v="0"/>
    <x v="0"/>
    <x v="3"/>
    <x v="0"/>
    <x v="0"/>
    <x v="3"/>
    <x v="0"/>
    <x v="1"/>
    <x v="2"/>
    <x v="0"/>
    <x v="0"/>
    <x v="1"/>
    <x v="0"/>
    <x v="0"/>
    <x v="0"/>
    <x v="0"/>
    <x v="2"/>
    <x v="2"/>
    <x v="1"/>
    <x v="2"/>
    <x v="3"/>
    <x v="1"/>
    <x v="2"/>
    <x v="2"/>
    <x v="2"/>
    <m/>
    <m/>
    <m/>
    <m/>
    <m/>
    <m/>
  </r>
  <r>
    <x v="0"/>
    <x v="109"/>
    <x v="1"/>
    <s v="Webb"/>
    <x v="5"/>
    <x v="1"/>
    <x v="0"/>
    <x v="1"/>
    <x v="0"/>
    <x v="0"/>
    <x v="0"/>
    <x v="2"/>
    <x v="0"/>
    <x v="0"/>
    <x v="2"/>
    <x v="0"/>
    <x v="1"/>
    <x v="2"/>
    <x v="0"/>
    <x v="0"/>
    <x v="2"/>
    <x v="0"/>
    <x v="0"/>
    <x v="0"/>
    <x v="0"/>
    <x v="1"/>
    <x v="2"/>
    <x v="1"/>
    <x v="2"/>
    <x v="3"/>
    <x v="1"/>
    <x v="2"/>
    <x v="2"/>
    <x v="2"/>
    <m/>
    <m/>
    <m/>
    <m/>
    <m/>
    <m/>
  </r>
  <r>
    <x v="0"/>
    <x v="133"/>
    <x v="1"/>
    <s v="Webb"/>
    <x v="5"/>
    <x v="1"/>
    <x v="0"/>
    <x v="2"/>
    <x v="0"/>
    <x v="2"/>
    <x v="0"/>
    <x v="1"/>
    <x v="0"/>
    <x v="0"/>
    <x v="0"/>
    <x v="0"/>
    <x v="1"/>
    <x v="0"/>
    <x v="0"/>
    <x v="0"/>
    <x v="1"/>
    <x v="0"/>
    <x v="0"/>
    <x v="0"/>
    <x v="0"/>
    <x v="0"/>
    <x v="1"/>
    <x v="2"/>
    <x v="2"/>
    <x v="3"/>
    <x v="1"/>
    <x v="2"/>
    <x v="2"/>
    <x v="2"/>
    <m/>
    <m/>
    <m/>
    <m/>
    <m/>
    <m/>
  </r>
  <r>
    <x v="0"/>
    <x v="145"/>
    <x v="1"/>
    <s v="Webb"/>
    <x v="5"/>
    <x v="1"/>
    <x v="1"/>
    <x v="1"/>
    <x v="0"/>
    <x v="1"/>
    <x v="0"/>
    <x v="2"/>
    <x v="0"/>
    <x v="0"/>
    <x v="1"/>
    <x v="0"/>
    <x v="3"/>
    <x v="5"/>
    <x v="0"/>
    <x v="0"/>
    <x v="5"/>
    <x v="0"/>
    <x v="0"/>
    <x v="0"/>
    <x v="0"/>
    <x v="2"/>
    <x v="4"/>
    <x v="2"/>
    <x v="2"/>
    <x v="3"/>
    <x v="1"/>
    <x v="2"/>
    <x v="2"/>
    <x v="2"/>
    <m/>
    <m/>
    <m/>
    <m/>
    <m/>
    <m/>
  </r>
  <r>
    <x v="0"/>
    <x v="99"/>
    <x v="0"/>
    <s v="Webb"/>
    <x v="5"/>
    <x v="1"/>
    <x v="1"/>
    <x v="3"/>
    <x v="0"/>
    <x v="0"/>
    <x v="0"/>
    <x v="2"/>
    <x v="0"/>
    <x v="0"/>
    <x v="3"/>
    <x v="0"/>
    <x v="2"/>
    <x v="5"/>
    <x v="0"/>
    <x v="0"/>
    <x v="2"/>
    <x v="0"/>
    <x v="0"/>
    <x v="0"/>
    <x v="0"/>
    <x v="5"/>
    <x v="5"/>
    <x v="1"/>
    <x v="2"/>
    <x v="3"/>
    <x v="1"/>
    <x v="2"/>
    <x v="2"/>
    <x v="2"/>
    <m/>
    <m/>
    <m/>
    <m/>
    <m/>
    <m/>
  </r>
  <r>
    <x v="0"/>
    <x v="61"/>
    <x v="0"/>
    <s v="Webb"/>
    <x v="5"/>
    <x v="1"/>
    <x v="1"/>
    <x v="2"/>
    <x v="0"/>
    <x v="2"/>
    <x v="0"/>
    <x v="1"/>
    <x v="0"/>
    <x v="0"/>
    <x v="1"/>
    <x v="0"/>
    <x v="1"/>
    <x v="1"/>
    <x v="0"/>
    <x v="0"/>
    <x v="1"/>
    <x v="0"/>
    <x v="0"/>
    <x v="0"/>
    <x v="0"/>
    <x v="1"/>
    <x v="1"/>
    <x v="2"/>
    <x v="2"/>
    <x v="3"/>
    <x v="1"/>
    <x v="2"/>
    <x v="2"/>
    <x v="2"/>
    <m/>
    <m/>
    <m/>
    <m/>
    <m/>
    <m/>
  </r>
  <r>
    <x v="0"/>
    <x v="133"/>
    <x v="1"/>
    <s v="Webb"/>
    <x v="5"/>
    <x v="1"/>
    <x v="1"/>
    <x v="5"/>
    <x v="0"/>
    <x v="0"/>
    <x v="0"/>
    <x v="5"/>
    <x v="0"/>
    <x v="0"/>
    <x v="5"/>
    <x v="0"/>
    <x v="2"/>
    <x v="4"/>
    <x v="0"/>
    <x v="0"/>
    <x v="5"/>
    <x v="0"/>
    <x v="0"/>
    <x v="0"/>
    <x v="0"/>
    <x v="5"/>
    <x v="5"/>
    <x v="1"/>
    <x v="2"/>
    <x v="3"/>
    <x v="1"/>
    <x v="2"/>
    <x v="2"/>
    <x v="2"/>
    <m/>
    <m/>
    <m/>
    <m/>
    <m/>
    <m/>
  </r>
  <r>
    <x v="0"/>
    <x v="128"/>
    <x v="1"/>
    <s v="Webb"/>
    <x v="5"/>
    <x v="1"/>
    <x v="1"/>
    <x v="2"/>
    <x v="0"/>
    <x v="2"/>
    <x v="0"/>
    <x v="1"/>
    <x v="0"/>
    <x v="0"/>
    <x v="2"/>
    <x v="0"/>
    <x v="2"/>
    <x v="1"/>
    <x v="0"/>
    <x v="0"/>
    <x v="1"/>
    <x v="0"/>
    <x v="0"/>
    <x v="0"/>
    <x v="0"/>
    <x v="1"/>
    <x v="1"/>
    <x v="2"/>
    <x v="2"/>
    <x v="3"/>
    <x v="1"/>
    <x v="2"/>
    <x v="2"/>
    <x v="2"/>
    <m/>
    <m/>
    <m/>
    <m/>
    <m/>
    <m/>
  </r>
  <r>
    <x v="0"/>
    <x v="128"/>
    <x v="1"/>
    <s v="Webb"/>
    <x v="5"/>
    <x v="1"/>
    <x v="1"/>
    <x v="2"/>
    <x v="0"/>
    <x v="2"/>
    <x v="0"/>
    <x v="1"/>
    <x v="0"/>
    <x v="0"/>
    <x v="1"/>
    <x v="0"/>
    <x v="1"/>
    <x v="1"/>
    <x v="0"/>
    <x v="0"/>
    <x v="1"/>
    <x v="0"/>
    <x v="0"/>
    <x v="0"/>
    <x v="0"/>
    <x v="1"/>
    <x v="1"/>
    <x v="2"/>
    <x v="2"/>
    <x v="3"/>
    <x v="1"/>
    <x v="2"/>
    <x v="2"/>
    <x v="2"/>
    <m/>
    <m/>
    <m/>
    <m/>
    <m/>
    <m/>
  </r>
  <r>
    <x v="0"/>
    <x v="24"/>
    <x v="0"/>
    <s v="Webb"/>
    <x v="5"/>
    <x v="1"/>
    <x v="1"/>
    <x v="4"/>
    <x v="0"/>
    <x v="2"/>
    <x v="0"/>
    <x v="3"/>
    <x v="0"/>
    <x v="0"/>
    <x v="3"/>
    <x v="0"/>
    <x v="3"/>
    <x v="3"/>
    <x v="0"/>
    <x v="0"/>
    <x v="3"/>
    <x v="0"/>
    <x v="0"/>
    <x v="0"/>
    <x v="0"/>
    <x v="4"/>
    <x v="4"/>
    <x v="2"/>
    <x v="2"/>
    <x v="3"/>
    <x v="1"/>
    <x v="2"/>
    <x v="2"/>
    <x v="2"/>
    <m/>
    <m/>
    <m/>
    <m/>
    <m/>
    <m/>
  </r>
  <r>
    <x v="0"/>
    <x v="58"/>
    <x v="1"/>
    <s v="Webb"/>
    <x v="5"/>
    <x v="1"/>
    <x v="1"/>
    <x v="1"/>
    <x v="0"/>
    <x v="0"/>
    <x v="0"/>
    <x v="2"/>
    <x v="0"/>
    <x v="0"/>
    <x v="2"/>
    <x v="0"/>
    <x v="2"/>
    <x v="2"/>
    <x v="0"/>
    <x v="0"/>
    <x v="1"/>
    <x v="0"/>
    <x v="0"/>
    <x v="0"/>
    <x v="0"/>
    <x v="1"/>
    <x v="1"/>
    <x v="1"/>
    <x v="2"/>
    <x v="3"/>
    <x v="1"/>
    <x v="2"/>
    <x v="2"/>
    <x v="2"/>
    <m/>
    <m/>
    <m/>
    <m/>
    <m/>
    <m/>
  </r>
  <r>
    <x v="0"/>
    <x v="88"/>
    <x v="1"/>
    <s v="Webb"/>
    <x v="5"/>
    <x v="1"/>
    <x v="1"/>
    <x v="2"/>
    <x v="0"/>
    <x v="0"/>
    <x v="0"/>
    <x v="1"/>
    <x v="0"/>
    <x v="0"/>
    <x v="1"/>
    <x v="0"/>
    <x v="2"/>
    <x v="2"/>
    <x v="0"/>
    <x v="0"/>
    <x v="1"/>
    <x v="0"/>
    <x v="0"/>
    <x v="0"/>
    <x v="0"/>
    <x v="1"/>
    <x v="1"/>
    <x v="1"/>
    <x v="2"/>
    <x v="3"/>
    <x v="1"/>
    <x v="2"/>
    <x v="2"/>
    <x v="2"/>
    <m/>
    <m/>
    <m/>
    <m/>
    <m/>
    <m/>
  </r>
  <r>
    <x v="0"/>
    <x v="43"/>
    <x v="0"/>
    <s v="Webb"/>
    <x v="5"/>
    <x v="1"/>
    <x v="1"/>
    <x v="2"/>
    <x v="0"/>
    <x v="2"/>
    <x v="0"/>
    <x v="1"/>
    <x v="0"/>
    <x v="0"/>
    <x v="2"/>
    <x v="0"/>
    <x v="2"/>
    <x v="1"/>
    <x v="0"/>
    <x v="0"/>
    <x v="1"/>
    <x v="0"/>
    <x v="0"/>
    <x v="0"/>
    <x v="0"/>
    <x v="1"/>
    <x v="2"/>
    <x v="2"/>
    <x v="2"/>
    <x v="3"/>
    <x v="1"/>
    <x v="2"/>
    <x v="2"/>
    <x v="2"/>
    <m/>
    <m/>
    <m/>
    <m/>
    <m/>
    <m/>
  </r>
  <r>
    <x v="0"/>
    <x v="119"/>
    <x v="0"/>
    <s v="Webb"/>
    <x v="5"/>
    <x v="1"/>
    <x v="0"/>
    <x v="3"/>
    <x v="0"/>
    <x v="5"/>
    <x v="0"/>
    <x v="2"/>
    <x v="0"/>
    <x v="0"/>
    <x v="4"/>
    <x v="0"/>
    <x v="2"/>
    <x v="5"/>
    <x v="0"/>
    <x v="0"/>
    <x v="2"/>
    <x v="0"/>
    <x v="0"/>
    <x v="0"/>
    <x v="0"/>
    <x v="5"/>
    <x v="5"/>
    <x v="2"/>
    <x v="2"/>
    <x v="3"/>
    <x v="1"/>
    <x v="2"/>
    <x v="2"/>
    <x v="2"/>
    <m/>
    <m/>
    <m/>
    <m/>
    <m/>
    <m/>
  </r>
  <r>
    <x v="0"/>
    <x v="88"/>
    <x v="1"/>
    <s v="Webb"/>
    <x v="5"/>
    <x v="1"/>
    <x v="1"/>
    <x v="1"/>
    <x v="0"/>
    <x v="0"/>
    <x v="0"/>
    <x v="4"/>
    <x v="0"/>
    <x v="0"/>
    <x v="2"/>
    <x v="0"/>
    <x v="2"/>
    <x v="5"/>
    <x v="0"/>
    <x v="0"/>
    <x v="2"/>
    <x v="0"/>
    <x v="0"/>
    <x v="0"/>
    <x v="0"/>
    <x v="2"/>
    <x v="2"/>
    <x v="1"/>
    <x v="2"/>
    <x v="3"/>
    <x v="1"/>
    <x v="2"/>
    <x v="2"/>
    <x v="2"/>
    <m/>
    <m/>
    <m/>
    <m/>
    <m/>
    <m/>
  </r>
  <r>
    <x v="0"/>
    <x v="119"/>
    <x v="0"/>
    <s v="Webb"/>
    <x v="5"/>
    <x v="1"/>
    <x v="0"/>
    <x v="1"/>
    <x v="0"/>
    <x v="5"/>
    <x v="0"/>
    <x v="2"/>
    <x v="0"/>
    <x v="0"/>
    <x v="4"/>
    <x v="0"/>
    <x v="1"/>
    <x v="5"/>
    <x v="0"/>
    <x v="0"/>
    <x v="1"/>
    <x v="0"/>
    <x v="0"/>
    <x v="0"/>
    <x v="0"/>
    <x v="5"/>
    <x v="5"/>
    <x v="2"/>
    <x v="2"/>
    <x v="3"/>
    <x v="1"/>
    <x v="2"/>
    <x v="2"/>
    <x v="2"/>
    <m/>
    <m/>
    <m/>
    <m/>
    <m/>
    <m/>
  </r>
  <r>
    <x v="0"/>
    <x v="16"/>
    <x v="1"/>
    <s v="Webb"/>
    <x v="5"/>
    <x v="1"/>
    <x v="0"/>
    <x v="1"/>
    <x v="0"/>
    <x v="2"/>
    <x v="0"/>
    <x v="1"/>
    <x v="0"/>
    <x v="0"/>
    <x v="2"/>
    <x v="0"/>
    <x v="1"/>
    <x v="1"/>
    <x v="0"/>
    <x v="0"/>
    <x v="1"/>
    <x v="0"/>
    <x v="0"/>
    <x v="0"/>
    <x v="0"/>
    <x v="1"/>
    <x v="1"/>
    <x v="2"/>
    <x v="2"/>
    <x v="3"/>
    <x v="1"/>
    <x v="2"/>
    <x v="2"/>
    <x v="2"/>
    <m/>
    <m/>
    <m/>
    <m/>
    <m/>
    <m/>
  </r>
  <r>
    <x v="0"/>
    <x v="14"/>
    <x v="0"/>
    <s v="Webb"/>
    <x v="5"/>
    <x v="1"/>
    <x v="1"/>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60"/>
    <x v="0"/>
    <s v="Webb"/>
    <x v="5"/>
    <x v="1"/>
    <x v="1"/>
    <x v="2"/>
    <x v="0"/>
    <x v="0"/>
    <x v="0"/>
    <x v="1"/>
    <x v="0"/>
    <x v="0"/>
    <x v="1"/>
    <x v="0"/>
    <x v="1"/>
    <x v="1"/>
    <x v="0"/>
    <x v="0"/>
    <x v="1"/>
    <x v="0"/>
    <x v="0"/>
    <x v="0"/>
    <x v="0"/>
    <x v="1"/>
    <x v="1"/>
    <x v="1"/>
    <x v="2"/>
    <x v="3"/>
    <x v="1"/>
    <x v="2"/>
    <x v="2"/>
    <x v="2"/>
    <m/>
    <m/>
    <m/>
    <m/>
    <m/>
    <m/>
  </r>
  <r>
    <x v="0"/>
    <x v="104"/>
    <x v="1"/>
    <s v="Webb"/>
    <x v="5"/>
    <x v="1"/>
    <x v="1"/>
    <x v="2"/>
    <x v="0"/>
    <x v="2"/>
    <x v="0"/>
    <x v="1"/>
    <x v="0"/>
    <x v="0"/>
    <x v="1"/>
    <x v="0"/>
    <x v="1"/>
    <x v="1"/>
    <x v="0"/>
    <x v="0"/>
    <x v="1"/>
    <x v="0"/>
    <x v="0"/>
    <x v="0"/>
    <x v="0"/>
    <x v="1"/>
    <x v="1"/>
    <x v="2"/>
    <x v="2"/>
    <x v="3"/>
    <x v="1"/>
    <x v="2"/>
    <x v="2"/>
    <x v="2"/>
    <m/>
    <m/>
    <m/>
    <m/>
    <m/>
    <m/>
  </r>
  <r>
    <x v="0"/>
    <x v="126"/>
    <x v="1"/>
    <s v="Webb"/>
    <x v="5"/>
    <x v="1"/>
    <x v="1"/>
    <x v="1"/>
    <x v="0"/>
    <x v="0"/>
    <x v="0"/>
    <x v="2"/>
    <x v="0"/>
    <x v="0"/>
    <x v="3"/>
    <x v="0"/>
    <x v="1"/>
    <x v="2"/>
    <x v="0"/>
    <x v="0"/>
    <x v="1"/>
    <x v="0"/>
    <x v="0"/>
    <x v="0"/>
    <x v="0"/>
    <x v="1"/>
    <x v="1"/>
    <x v="1"/>
    <x v="2"/>
    <x v="3"/>
    <x v="1"/>
    <x v="2"/>
    <x v="2"/>
    <x v="2"/>
    <m/>
    <m/>
    <m/>
    <m/>
    <m/>
    <m/>
  </r>
  <r>
    <x v="0"/>
    <x v="52"/>
    <x v="1"/>
    <s v="Webb"/>
    <x v="5"/>
    <x v="1"/>
    <x v="0"/>
    <x v="1"/>
    <x v="0"/>
    <x v="2"/>
    <x v="0"/>
    <x v="2"/>
    <x v="0"/>
    <x v="0"/>
    <x v="2"/>
    <x v="0"/>
    <x v="1"/>
    <x v="2"/>
    <x v="0"/>
    <x v="0"/>
    <x v="2"/>
    <x v="0"/>
    <x v="0"/>
    <x v="0"/>
    <x v="0"/>
    <x v="1"/>
    <x v="1"/>
    <x v="2"/>
    <x v="2"/>
    <x v="3"/>
    <x v="1"/>
    <x v="2"/>
    <x v="2"/>
    <x v="2"/>
    <m/>
    <m/>
    <m/>
    <m/>
    <m/>
    <m/>
  </r>
  <r>
    <x v="0"/>
    <x v="52"/>
    <x v="1"/>
    <s v="Webb"/>
    <x v="5"/>
    <x v="1"/>
    <x v="0"/>
    <x v="2"/>
    <x v="0"/>
    <x v="2"/>
    <x v="0"/>
    <x v="1"/>
    <x v="0"/>
    <x v="0"/>
    <x v="1"/>
    <x v="0"/>
    <x v="1"/>
    <x v="1"/>
    <x v="0"/>
    <x v="0"/>
    <x v="1"/>
    <x v="0"/>
    <x v="0"/>
    <x v="0"/>
    <x v="0"/>
    <x v="1"/>
    <x v="2"/>
    <x v="2"/>
    <x v="2"/>
    <x v="3"/>
    <x v="1"/>
    <x v="2"/>
    <x v="2"/>
    <x v="2"/>
    <m/>
    <m/>
    <m/>
    <m/>
    <m/>
    <m/>
  </r>
  <r>
    <x v="0"/>
    <x v="5"/>
    <x v="1"/>
    <s v="Webb"/>
    <x v="5"/>
    <x v="1"/>
    <x v="0"/>
    <x v="2"/>
    <x v="0"/>
    <x v="0"/>
    <x v="0"/>
    <x v="1"/>
    <x v="0"/>
    <x v="0"/>
    <x v="1"/>
    <x v="0"/>
    <x v="1"/>
    <x v="1"/>
    <x v="0"/>
    <x v="0"/>
    <x v="1"/>
    <x v="0"/>
    <x v="0"/>
    <x v="0"/>
    <x v="0"/>
    <x v="1"/>
    <x v="1"/>
    <x v="1"/>
    <x v="2"/>
    <x v="3"/>
    <x v="1"/>
    <x v="2"/>
    <x v="2"/>
    <x v="2"/>
    <m/>
    <m/>
    <m/>
    <m/>
    <m/>
    <m/>
  </r>
  <r>
    <x v="0"/>
    <x v="5"/>
    <x v="1"/>
    <s v="Webb"/>
    <x v="5"/>
    <x v="1"/>
    <x v="0"/>
    <x v="2"/>
    <x v="0"/>
    <x v="0"/>
    <x v="0"/>
    <x v="1"/>
    <x v="0"/>
    <x v="0"/>
    <x v="1"/>
    <x v="0"/>
    <x v="1"/>
    <x v="1"/>
    <x v="0"/>
    <x v="0"/>
    <x v="1"/>
    <x v="0"/>
    <x v="0"/>
    <x v="0"/>
    <x v="0"/>
    <x v="1"/>
    <x v="1"/>
    <x v="1"/>
    <x v="2"/>
    <x v="3"/>
    <x v="1"/>
    <x v="2"/>
    <x v="2"/>
    <x v="2"/>
    <m/>
    <m/>
    <m/>
    <m/>
    <m/>
    <m/>
  </r>
  <r>
    <x v="0"/>
    <x v="5"/>
    <x v="1"/>
    <s v="Webb"/>
    <x v="5"/>
    <x v="1"/>
    <x v="1"/>
    <x v="1"/>
    <x v="0"/>
    <x v="0"/>
    <x v="0"/>
    <x v="1"/>
    <x v="0"/>
    <x v="0"/>
    <x v="2"/>
    <x v="0"/>
    <x v="1"/>
    <x v="1"/>
    <x v="0"/>
    <x v="0"/>
    <x v="1"/>
    <x v="0"/>
    <x v="0"/>
    <x v="0"/>
    <x v="0"/>
    <x v="1"/>
    <x v="1"/>
    <x v="1"/>
    <x v="2"/>
    <x v="3"/>
    <x v="1"/>
    <x v="2"/>
    <x v="2"/>
    <x v="2"/>
    <m/>
    <m/>
    <m/>
    <m/>
    <m/>
    <m/>
  </r>
  <r>
    <x v="0"/>
    <x v="5"/>
    <x v="1"/>
    <s v="Webb"/>
    <x v="5"/>
    <x v="1"/>
    <x v="0"/>
    <x v="1"/>
    <x v="0"/>
    <x v="0"/>
    <x v="0"/>
    <x v="2"/>
    <x v="0"/>
    <x v="0"/>
    <x v="2"/>
    <x v="0"/>
    <x v="2"/>
    <x v="2"/>
    <x v="0"/>
    <x v="0"/>
    <x v="2"/>
    <x v="0"/>
    <x v="0"/>
    <x v="0"/>
    <x v="0"/>
    <x v="2"/>
    <x v="2"/>
    <x v="1"/>
    <x v="2"/>
    <x v="3"/>
    <x v="1"/>
    <x v="2"/>
    <x v="2"/>
    <x v="2"/>
    <m/>
    <m/>
    <m/>
    <m/>
    <m/>
    <m/>
  </r>
  <r>
    <x v="0"/>
    <x v="5"/>
    <x v="1"/>
    <s v="Webb"/>
    <x v="5"/>
    <x v="1"/>
    <x v="1"/>
    <x v="1"/>
    <x v="0"/>
    <x v="1"/>
    <x v="0"/>
    <x v="1"/>
    <x v="0"/>
    <x v="0"/>
    <x v="2"/>
    <x v="0"/>
    <x v="2"/>
    <x v="2"/>
    <x v="0"/>
    <x v="0"/>
    <x v="2"/>
    <x v="0"/>
    <x v="0"/>
    <x v="0"/>
    <x v="0"/>
    <x v="2"/>
    <x v="1"/>
    <x v="2"/>
    <x v="2"/>
    <x v="3"/>
    <x v="1"/>
    <x v="2"/>
    <x v="2"/>
    <x v="2"/>
    <m/>
    <m/>
    <m/>
    <m/>
    <m/>
    <m/>
  </r>
  <r>
    <x v="0"/>
    <x v="80"/>
    <x v="1"/>
    <s v="Webb"/>
    <x v="5"/>
    <x v="1"/>
    <x v="0"/>
    <x v="3"/>
    <x v="0"/>
    <x v="2"/>
    <x v="0"/>
    <x v="2"/>
    <x v="0"/>
    <x v="0"/>
    <x v="2"/>
    <x v="0"/>
    <x v="5"/>
    <x v="2"/>
    <x v="0"/>
    <x v="0"/>
    <x v="2"/>
    <x v="0"/>
    <x v="0"/>
    <x v="0"/>
    <x v="0"/>
    <x v="3"/>
    <x v="5"/>
    <x v="2"/>
    <x v="2"/>
    <x v="3"/>
    <x v="1"/>
    <x v="2"/>
    <x v="2"/>
    <x v="2"/>
    <m/>
    <m/>
    <m/>
    <m/>
    <m/>
    <m/>
  </r>
  <r>
    <x v="0"/>
    <x v="5"/>
    <x v="1"/>
    <s v="Webb"/>
    <x v="5"/>
    <x v="1"/>
    <x v="1"/>
    <x v="2"/>
    <x v="0"/>
    <x v="0"/>
    <x v="0"/>
    <x v="1"/>
    <x v="0"/>
    <x v="0"/>
    <x v="1"/>
    <x v="0"/>
    <x v="1"/>
    <x v="1"/>
    <x v="0"/>
    <x v="0"/>
    <x v="1"/>
    <x v="0"/>
    <x v="0"/>
    <x v="0"/>
    <x v="0"/>
    <x v="1"/>
    <x v="1"/>
    <x v="3"/>
    <x v="2"/>
    <x v="3"/>
    <x v="1"/>
    <x v="2"/>
    <x v="2"/>
    <x v="2"/>
    <m/>
    <m/>
    <m/>
    <m/>
    <m/>
    <m/>
  </r>
  <r>
    <x v="0"/>
    <x v="110"/>
    <x v="1"/>
    <s v="Webb"/>
    <x v="5"/>
    <x v="1"/>
    <x v="0"/>
    <x v="2"/>
    <x v="0"/>
    <x v="2"/>
    <x v="0"/>
    <x v="2"/>
    <x v="0"/>
    <x v="0"/>
    <x v="1"/>
    <x v="0"/>
    <x v="1"/>
    <x v="2"/>
    <x v="0"/>
    <x v="0"/>
    <x v="1"/>
    <x v="0"/>
    <x v="0"/>
    <x v="0"/>
    <x v="0"/>
    <x v="1"/>
    <x v="2"/>
    <x v="2"/>
    <x v="2"/>
    <x v="3"/>
    <x v="1"/>
    <x v="2"/>
    <x v="2"/>
    <x v="2"/>
    <m/>
    <m/>
    <m/>
    <m/>
    <m/>
    <m/>
  </r>
  <r>
    <x v="0"/>
    <x v="82"/>
    <x v="1"/>
    <s v="Webb"/>
    <x v="5"/>
    <x v="1"/>
    <x v="0"/>
    <x v="2"/>
    <x v="0"/>
    <x v="2"/>
    <x v="0"/>
    <x v="1"/>
    <x v="0"/>
    <x v="0"/>
    <x v="1"/>
    <x v="0"/>
    <x v="1"/>
    <x v="1"/>
    <x v="0"/>
    <x v="0"/>
    <x v="1"/>
    <x v="0"/>
    <x v="0"/>
    <x v="0"/>
    <x v="0"/>
    <x v="1"/>
    <x v="1"/>
    <x v="2"/>
    <x v="2"/>
    <x v="3"/>
    <x v="1"/>
    <x v="2"/>
    <x v="2"/>
    <x v="2"/>
    <m/>
    <m/>
    <m/>
    <m/>
    <m/>
    <m/>
  </r>
  <r>
    <x v="0"/>
    <x v="82"/>
    <x v="1"/>
    <s v="Webb"/>
    <x v="5"/>
    <x v="1"/>
    <x v="1"/>
    <x v="2"/>
    <x v="0"/>
    <x v="2"/>
    <x v="0"/>
    <x v="1"/>
    <x v="0"/>
    <x v="0"/>
    <x v="1"/>
    <x v="0"/>
    <x v="1"/>
    <x v="1"/>
    <x v="0"/>
    <x v="0"/>
    <x v="1"/>
    <x v="0"/>
    <x v="0"/>
    <x v="0"/>
    <x v="0"/>
    <x v="1"/>
    <x v="1"/>
    <x v="2"/>
    <x v="2"/>
    <x v="3"/>
    <x v="1"/>
    <x v="2"/>
    <x v="2"/>
    <x v="2"/>
    <m/>
    <m/>
    <m/>
    <m/>
    <m/>
    <m/>
  </r>
  <r>
    <x v="0"/>
    <x v="133"/>
    <x v="1"/>
    <s v="Webb"/>
    <x v="5"/>
    <x v="1"/>
    <x v="0"/>
    <x v="2"/>
    <x v="0"/>
    <x v="0"/>
    <x v="0"/>
    <x v="1"/>
    <x v="0"/>
    <x v="0"/>
    <x v="1"/>
    <x v="0"/>
    <x v="1"/>
    <x v="1"/>
    <x v="0"/>
    <x v="0"/>
    <x v="1"/>
    <x v="0"/>
    <x v="0"/>
    <x v="0"/>
    <x v="0"/>
    <x v="1"/>
    <x v="1"/>
    <x v="1"/>
    <x v="2"/>
    <x v="3"/>
    <x v="1"/>
    <x v="2"/>
    <x v="2"/>
    <x v="2"/>
    <m/>
    <m/>
    <m/>
    <m/>
    <m/>
    <m/>
  </r>
  <r>
    <x v="0"/>
    <x v="82"/>
    <x v="1"/>
    <s v="Webb"/>
    <x v="5"/>
    <x v="1"/>
    <x v="1"/>
    <x v="2"/>
    <x v="0"/>
    <x v="2"/>
    <x v="0"/>
    <x v="1"/>
    <x v="0"/>
    <x v="0"/>
    <x v="1"/>
    <x v="0"/>
    <x v="1"/>
    <x v="1"/>
    <x v="0"/>
    <x v="0"/>
    <x v="1"/>
    <x v="0"/>
    <x v="0"/>
    <x v="0"/>
    <x v="0"/>
    <x v="1"/>
    <x v="1"/>
    <x v="2"/>
    <x v="2"/>
    <x v="3"/>
    <x v="1"/>
    <x v="2"/>
    <x v="2"/>
    <x v="2"/>
    <m/>
    <m/>
    <m/>
    <m/>
    <m/>
    <m/>
  </r>
  <r>
    <x v="0"/>
    <x v="82"/>
    <x v="1"/>
    <s v="Webb"/>
    <x v="5"/>
    <x v="1"/>
    <x v="1"/>
    <x v="2"/>
    <x v="0"/>
    <x v="2"/>
    <x v="0"/>
    <x v="1"/>
    <x v="0"/>
    <x v="0"/>
    <x v="1"/>
    <x v="0"/>
    <x v="1"/>
    <x v="2"/>
    <x v="0"/>
    <x v="0"/>
    <x v="1"/>
    <x v="0"/>
    <x v="0"/>
    <x v="0"/>
    <x v="0"/>
    <x v="1"/>
    <x v="1"/>
    <x v="2"/>
    <x v="2"/>
    <x v="3"/>
    <x v="1"/>
    <x v="2"/>
    <x v="2"/>
    <x v="2"/>
    <m/>
    <m/>
    <m/>
    <m/>
    <m/>
    <m/>
  </r>
  <r>
    <x v="0"/>
    <x v="82"/>
    <x v="1"/>
    <s v="Webb"/>
    <x v="5"/>
    <x v="1"/>
    <x v="0"/>
    <x v="1"/>
    <x v="0"/>
    <x v="1"/>
    <x v="0"/>
    <x v="2"/>
    <x v="0"/>
    <x v="0"/>
    <x v="1"/>
    <x v="0"/>
    <x v="1"/>
    <x v="2"/>
    <x v="0"/>
    <x v="0"/>
    <x v="2"/>
    <x v="0"/>
    <x v="0"/>
    <x v="0"/>
    <x v="0"/>
    <x v="2"/>
    <x v="2"/>
    <x v="2"/>
    <x v="2"/>
    <x v="3"/>
    <x v="1"/>
    <x v="2"/>
    <x v="2"/>
    <x v="2"/>
    <m/>
    <m/>
    <m/>
    <m/>
    <m/>
    <m/>
  </r>
  <r>
    <x v="0"/>
    <x v="5"/>
    <x v="1"/>
    <s v="Webb"/>
    <x v="5"/>
    <x v="1"/>
    <x v="1"/>
    <x v="1"/>
    <x v="0"/>
    <x v="0"/>
    <x v="0"/>
    <x v="1"/>
    <x v="0"/>
    <x v="0"/>
    <x v="2"/>
    <x v="0"/>
    <x v="1"/>
    <x v="2"/>
    <x v="0"/>
    <x v="0"/>
    <x v="1"/>
    <x v="0"/>
    <x v="0"/>
    <x v="0"/>
    <x v="0"/>
    <x v="1"/>
    <x v="1"/>
    <x v="1"/>
    <x v="2"/>
    <x v="3"/>
    <x v="1"/>
    <x v="2"/>
    <x v="2"/>
    <x v="2"/>
    <m/>
    <m/>
    <m/>
    <m/>
    <m/>
    <m/>
  </r>
  <r>
    <x v="0"/>
    <x v="133"/>
    <x v="1"/>
    <s v="Webb"/>
    <x v="5"/>
    <x v="1"/>
    <x v="0"/>
    <x v="1"/>
    <x v="0"/>
    <x v="0"/>
    <x v="0"/>
    <x v="2"/>
    <x v="0"/>
    <x v="0"/>
    <x v="2"/>
    <x v="0"/>
    <x v="1"/>
    <x v="2"/>
    <x v="0"/>
    <x v="0"/>
    <x v="1"/>
    <x v="0"/>
    <x v="0"/>
    <x v="0"/>
    <x v="0"/>
    <x v="2"/>
    <x v="2"/>
    <x v="1"/>
    <x v="2"/>
    <x v="3"/>
    <x v="1"/>
    <x v="2"/>
    <x v="2"/>
    <x v="2"/>
    <m/>
    <m/>
    <m/>
    <m/>
    <m/>
    <m/>
  </r>
  <r>
    <x v="0"/>
    <x v="133"/>
    <x v="1"/>
    <s v="Webb"/>
    <x v="5"/>
    <x v="1"/>
    <x v="1"/>
    <x v="1"/>
    <x v="0"/>
    <x v="2"/>
    <x v="0"/>
    <x v="2"/>
    <x v="0"/>
    <x v="0"/>
    <x v="2"/>
    <x v="0"/>
    <x v="2"/>
    <x v="1"/>
    <x v="0"/>
    <x v="0"/>
    <x v="1"/>
    <x v="0"/>
    <x v="0"/>
    <x v="0"/>
    <x v="0"/>
    <x v="2"/>
    <x v="2"/>
    <x v="2"/>
    <x v="2"/>
    <x v="3"/>
    <x v="1"/>
    <x v="2"/>
    <x v="2"/>
    <x v="2"/>
    <m/>
    <m/>
    <m/>
    <m/>
    <m/>
    <m/>
  </r>
  <r>
    <x v="0"/>
    <x v="133"/>
    <x v="1"/>
    <s v="Webb"/>
    <x v="5"/>
    <x v="1"/>
    <x v="0"/>
    <x v="1"/>
    <x v="0"/>
    <x v="0"/>
    <x v="0"/>
    <x v="2"/>
    <x v="0"/>
    <x v="0"/>
    <x v="2"/>
    <x v="0"/>
    <x v="2"/>
    <x v="1"/>
    <x v="0"/>
    <x v="0"/>
    <x v="1"/>
    <x v="0"/>
    <x v="0"/>
    <x v="0"/>
    <x v="0"/>
    <x v="2"/>
    <x v="2"/>
    <x v="1"/>
    <x v="2"/>
    <x v="3"/>
    <x v="1"/>
    <x v="2"/>
    <x v="2"/>
    <x v="2"/>
    <m/>
    <m/>
    <m/>
    <m/>
    <m/>
    <m/>
  </r>
  <r>
    <x v="0"/>
    <x v="81"/>
    <x v="1"/>
    <s v="Webb"/>
    <x v="5"/>
    <x v="1"/>
    <x v="1"/>
    <x v="2"/>
    <x v="0"/>
    <x v="2"/>
    <x v="0"/>
    <x v="2"/>
    <x v="0"/>
    <x v="0"/>
    <x v="3"/>
    <x v="0"/>
    <x v="1"/>
    <x v="1"/>
    <x v="0"/>
    <x v="0"/>
    <x v="1"/>
    <x v="0"/>
    <x v="0"/>
    <x v="0"/>
    <x v="0"/>
    <x v="1"/>
    <x v="1"/>
    <x v="2"/>
    <x v="2"/>
    <x v="3"/>
    <x v="1"/>
    <x v="2"/>
    <x v="2"/>
    <x v="2"/>
    <m/>
    <m/>
    <m/>
    <m/>
    <m/>
    <m/>
  </r>
  <r>
    <x v="0"/>
    <x v="82"/>
    <x v="1"/>
    <s v="Webb"/>
    <x v="5"/>
    <x v="1"/>
    <x v="1"/>
    <x v="1"/>
    <x v="0"/>
    <x v="1"/>
    <x v="0"/>
    <x v="3"/>
    <x v="0"/>
    <x v="0"/>
    <x v="3"/>
    <x v="0"/>
    <x v="2"/>
    <x v="2"/>
    <x v="0"/>
    <x v="0"/>
    <x v="2"/>
    <x v="0"/>
    <x v="0"/>
    <x v="0"/>
    <x v="0"/>
    <x v="2"/>
    <x v="2"/>
    <x v="2"/>
    <x v="2"/>
    <x v="3"/>
    <x v="1"/>
    <x v="2"/>
    <x v="2"/>
    <x v="2"/>
    <m/>
    <m/>
    <m/>
    <m/>
    <m/>
    <m/>
  </r>
  <r>
    <x v="0"/>
    <x v="82"/>
    <x v="1"/>
    <s v="Webb"/>
    <x v="5"/>
    <x v="1"/>
    <x v="0"/>
    <x v="1"/>
    <x v="0"/>
    <x v="0"/>
    <x v="0"/>
    <x v="1"/>
    <x v="0"/>
    <x v="0"/>
    <x v="3"/>
    <x v="0"/>
    <x v="2"/>
    <x v="3"/>
    <x v="0"/>
    <x v="0"/>
    <x v="1"/>
    <x v="0"/>
    <x v="0"/>
    <x v="0"/>
    <x v="0"/>
    <x v="1"/>
    <x v="1"/>
    <x v="1"/>
    <x v="2"/>
    <x v="3"/>
    <x v="1"/>
    <x v="2"/>
    <x v="2"/>
    <x v="2"/>
    <m/>
    <m/>
    <m/>
    <m/>
    <m/>
    <m/>
  </r>
  <r>
    <x v="0"/>
    <x v="133"/>
    <x v="1"/>
    <s v="Webb"/>
    <x v="5"/>
    <x v="1"/>
    <x v="0"/>
    <x v="1"/>
    <x v="0"/>
    <x v="0"/>
    <x v="0"/>
    <x v="1"/>
    <x v="0"/>
    <x v="0"/>
    <x v="1"/>
    <x v="0"/>
    <x v="2"/>
    <x v="1"/>
    <x v="0"/>
    <x v="0"/>
    <x v="1"/>
    <x v="0"/>
    <x v="0"/>
    <x v="0"/>
    <x v="0"/>
    <x v="1"/>
    <x v="1"/>
    <x v="3"/>
    <x v="2"/>
    <x v="3"/>
    <x v="1"/>
    <x v="2"/>
    <x v="2"/>
    <x v="2"/>
    <m/>
    <m/>
    <m/>
    <m/>
    <m/>
    <m/>
  </r>
  <r>
    <x v="0"/>
    <x v="81"/>
    <x v="1"/>
    <s v="Webb"/>
    <x v="5"/>
    <x v="1"/>
    <x v="1"/>
    <x v="1"/>
    <x v="0"/>
    <x v="2"/>
    <x v="0"/>
    <x v="2"/>
    <x v="0"/>
    <x v="0"/>
    <x v="1"/>
    <x v="0"/>
    <x v="2"/>
    <x v="2"/>
    <x v="0"/>
    <x v="0"/>
    <x v="2"/>
    <x v="0"/>
    <x v="0"/>
    <x v="0"/>
    <x v="0"/>
    <x v="2"/>
    <x v="2"/>
    <x v="2"/>
    <x v="2"/>
    <x v="3"/>
    <x v="1"/>
    <x v="2"/>
    <x v="2"/>
    <x v="2"/>
    <m/>
    <m/>
    <m/>
    <m/>
    <m/>
    <m/>
  </r>
  <r>
    <x v="0"/>
    <x v="5"/>
    <x v="1"/>
    <s v="Webb"/>
    <x v="5"/>
    <x v="1"/>
    <x v="0"/>
    <x v="1"/>
    <x v="0"/>
    <x v="2"/>
    <x v="0"/>
    <x v="1"/>
    <x v="0"/>
    <x v="0"/>
    <x v="3"/>
    <x v="0"/>
    <x v="1"/>
    <x v="2"/>
    <x v="0"/>
    <x v="0"/>
    <x v="1"/>
    <x v="0"/>
    <x v="0"/>
    <x v="0"/>
    <x v="0"/>
    <x v="1"/>
    <x v="1"/>
    <x v="2"/>
    <x v="2"/>
    <x v="3"/>
    <x v="1"/>
    <x v="2"/>
    <x v="2"/>
    <x v="2"/>
    <m/>
    <m/>
    <m/>
    <m/>
    <m/>
    <m/>
  </r>
  <r>
    <x v="0"/>
    <x v="24"/>
    <x v="0"/>
    <s v="Webb"/>
    <x v="5"/>
    <x v="1"/>
    <x v="0"/>
    <x v="1"/>
    <x v="0"/>
    <x v="0"/>
    <x v="0"/>
    <x v="2"/>
    <x v="0"/>
    <x v="0"/>
    <x v="2"/>
    <x v="0"/>
    <x v="1"/>
    <x v="2"/>
    <x v="0"/>
    <x v="0"/>
    <x v="3"/>
    <x v="0"/>
    <x v="0"/>
    <x v="0"/>
    <x v="0"/>
    <x v="2"/>
    <x v="4"/>
    <x v="1"/>
    <x v="2"/>
    <x v="3"/>
    <x v="1"/>
    <x v="2"/>
    <x v="2"/>
    <x v="2"/>
    <m/>
    <m/>
    <m/>
    <m/>
    <m/>
    <m/>
  </r>
  <r>
    <x v="0"/>
    <x v="5"/>
    <x v="1"/>
    <s v="Webb"/>
    <x v="5"/>
    <x v="1"/>
    <x v="1"/>
    <x v="3"/>
    <x v="0"/>
    <x v="0"/>
    <x v="0"/>
    <x v="2"/>
    <x v="0"/>
    <x v="0"/>
    <x v="2"/>
    <x v="0"/>
    <x v="2"/>
    <x v="2"/>
    <x v="0"/>
    <x v="0"/>
    <x v="2"/>
    <x v="0"/>
    <x v="0"/>
    <x v="0"/>
    <x v="0"/>
    <x v="2"/>
    <x v="2"/>
    <x v="1"/>
    <x v="2"/>
    <x v="3"/>
    <x v="1"/>
    <x v="2"/>
    <x v="2"/>
    <x v="2"/>
    <m/>
    <m/>
    <m/>
    <m/>
    <m/>
    <m/>
  </r>
  <r>
    <x v="0"/>
    <x v="81"/>
    <x v="1"/>
    <s v="Webb"/>
    <x v="5"/>
    <x v="1"/>
    <x v="1"/>
    <x v="2"/>
    <x v="0"/>
    <x v="2"/>
    <x v="0"/>
    <x v="1"/>
    <x v="0"/>
    <x v="0"/>
    <x v="1"/>
    <x v="0"/>
    <x v="1"/>
    <x v="1"/>
    <x v="0"/>
    <x v="0"/>
    <x v="1"/>
    <x v="0"/>
    <x v="0"/>
    <x v="0"/>
    <x v="0"/>
    <x v="1"/>
    <x v="1"/>
    <x v="2"/>
    <x v="2"/>
    <x v="3"/>
    <x v="1"/>
    <x v="2"/>
    <x v="2"/>
    <x v="2"/>
    <m/>
    <m/>
    <m/>
    <m/>
    <m/>
    <m/>
  </r>
  <r>
    <x v="0"/>
    <x v="13"/>
    <x v="1"/>
    <s v="Webb"/>
    <x v="5"/>
    <x v="1"/>
    <x v="0"/>
    <x v="1"/>
    <x v="0"/>
    <x v="0"/>
    <x v="0"/>
    <x v="2"/>
    <x v="0"/>
    <x v="0"/>
    <x v="4"/>
    <x v="0"/>
    <x v="1"/>
    <x v="2"/>
    <x v="0"/>
    <x v="0"/>
    <x v="1"/>
    <x v="0"/>
    <x v="0"/>
    <x v="0"/>
    <x v="0"/>
    <x v="2"/>
    <x v="2"/>
    <x v="2"/>
    <x v="2"/>
    <x v="3"/>
    <x v="1"/>
    <x v="2"/>
    <x v="2"/>
    <x v="2"/>
    <m/>
    <m/>
    <m/>
    <m/>
    <m/>
    <m/>
  </r>
  <r>
    <x v="0"/>
    <x v="12"/>
    <x v="1"/>
    <s v="Webb"/>
    <x v="5"/>
    <x v="1"/>
    <x v="1"/>
    <x v="1"/>
    <x v="0"/>
    <x v="2"/>
    <x v="0"/>
    <x v="1"/>
    <x v="0"/>
    <x v="0"/>
    <x v="1"/>
    <x v="0"/>
    <x v="1"/>
    <x v="1"/>
    <x v="0"/>
    <x v="0"/>
    <x v="1"/>
    <x v="0"/>
    <x v="0"/>
    <x v="0"/>
    <x v="0"/>
    <x v="1"/>
    <x v="1"/>
    <x v="2"/>
    <x v="2"/>
    <x v="3"/>
    <x v="1"/>
    <x v="2"/>
    <x v="2"/>
    <x v="2"/>
    <m/>
    <m/>
    <m/>
    <m/>
    <m/>
    <m/>
  </r>
  <r>
    <x v="0"/>
    <x v="12"/>
    <x v="1"/>
    <s v="Webb"/>
    <x v="5"/>
    <x v="1"/>
    <x v="0"/>
    <x v="1"/>
    <x v="0"/>
    <x v="0"/>
    <x v="0"/>
    <x v="1"/>
    <x v="0"/>
    <x v="0"/>
    <x v="2"/>
    <x v="0"/>
    <x v="1"/>
    <x v="2"/>
    <x v="0"/>
    <x v="0"/>
    <x v="1"/>
    <x v="0"/>
    <x v="0"/>
    <x v="0"/>
    <x v="0"/>
    <x v="2"/>
    <x v="2"/>
    <x v="1"/>
    <x v="2"/>
    <x v="3"/>
    <x v="1"/>
    <x v="2"/>
    <x v="2"/>
    <x v="2"/>
    <m/>
    <m/>
    <m/>
    <m/>
    <m/>
    <m/>
  </r>
  <r>
    <x v="0"/>
    <x v="12"/>
    <x v="1"/>
    <s v="Webb"/>
    <x v="5"/>
    <x v="1"/>
    <x v="1"/>
    <x v="2"/>
    <x v="0"/>
    <x v="2"/>
    <x v="0"/>
    <x v="1"/>
    <x v="0"/>
    <x v="0"/>
    <x v="1"/>
    <x v="0"/>
    <x v="1"/>
    <x v="1"/>
    <x v="0"/>
    <x v="0"/>
    <x v="1"/>
    <x v="0"/>
    <x v="0"/>
    <x v="0"/>
    <x v="0"/>
    <x v="1"/>
    <x v="1"/>
    <x v="2"/>
    <x v="2"/>
    <x v="3"/>
    <x v="1"/>
    <x v="2"/>
    <x v="2"/>
    <x v="2"/>
    <m/>
    <m/>
    <m/>
    <m/>
    <m/>
    <m/>
  </r>
  <r>
    <x v="0"/>
    <x v="82"/>
    <x v="1"/>
    <s v="Webb"/>
    <x v="5"/>
    <x v="1"/>
    <x v="1"/>
    <x v="2"/>
    <x v="0"/>
    <x v="2"/>
    <x v="0"/>
    <x v="2"/>
    <x v="0"/>
    <x v="0"/>
    <x v="1"/>
    <x v="0"/>
    <x v="1"/>
    <x v="1"/>
    <x v="0"/>
    <x v="0"/>
    <x v="2"/>
    <x v="0"/>
    <x v="0"/>
    <x v="0"/>
    <x v="0"/>
    <x v="2"/>
    <x v="2"/>
    <x v="2"/>
    <x v="2"/>
    <x v="3"/>
    <x v="1"/>
    <x v="2"/>
    <x v="2"/>
    <x v="2"/>
    <m/>
    <m/>
    <m/>
    <m/>
    <m/>
    <m/>
  </r>
  <r>
    <x v="0"/>
    <x v="74"/>
    <x v="1"/>
    <s v="Webb"/>
    <x v="5"/>
    <x v="1"/>
    <x v="1"/>
    <x v="2"/>
    <x v="0"/>
    <x v="2"/>
    <x v="0"/>
    <x v="1"/>
    <x v="0"/>
    <x v="0"/>
    <x v="1"/>
    <x v="0"/>
    <x v="1"/>
    <x v="1"/>
    <x v="0"/>
    <x v="0"/>
    <x v="1"/>
    <x v="0"/>
    <x v="0"/>
    <x v="0"/>
    <x v="0"/>
    <x v="1"/>
    <x v="1"/>
    <x v="2"/>
    <x v="2"/>
    <x v="3"/>
    <x v="1"/>
    <x v="2"/>
    <x v="2"/>
    <x v="2"/>
    <m/>
    <m/>
    <m/>
    <m/>
    <m/>
    <m/>
  </r>
  <r>
    <x v="0"/>
    <x v="5"/>
    <x v="1"/>
    <s v="Webb"/>
    <x v="5"/>
    <x v="1"/>
    <x v="0"/>
    <x v="1"/>
    <x v="0"/>
    <x v="0"/>
    <x v="0"/>
    <x v="1"/>
    <x v="0"/>
    <x v="0"/>
    <x v="1"/>
    <x v="0"/>
    <x v="1"/>
    <x v="1"/>
    <x v="0"/>
    <x v="0"/>
    <x v="1"/>
    <x v="0"/>
    <x v="0"/>
    <x v="0"/>
    <x v="0"/>
    <x v="1"/>
    <x v="1"/>
    <x v="1"/>
    <x v="2"/>
    <x v="3"/>
    <x v="1"/>
    <x v="2"/>
    <x v="2"/>
    <x v="2"/>
    <m/>
    <m/>
    <m/>
    <m/>
    <m/>
    <m/>
  </r>
  <r>
    <x v="0"/>
    <x v="104"/>
    <x v="1"/>
    <s v="Webb"/>
    <x v="5"/>
    <x v="1"/>
    <x v="0"/>
    <x v="1"/>
    <x v="0"/>
    <x v="0"/>
    <x v="0"/>
    <x v="2"/>
    <x v="0"/>
    <x v="0"/>
    <x v="2"/>
    <x v="0"/>
    <x v="2"/>
    <x v="2"/>
    <x v="0"/>
    <x v="0"/>
    <x v="1"/>
    <x v="0"/>
    <x v="0"/>
    <x v="0"/>
    <x v="0"/>
    <x v="2"/>
    <x v="2"/>
    <x v="1"/>
    <x v="2"/>
    <x v="3"/>
    <x v="1"/>
    <x v="2"/>
    <x v="2"/>
    <x v="2"/>
    <m/>
    <m/>
    <m/>
    <m/>
    <m/>
    <m/>
  </r>
  <r>
    <x v="0"/>
    <x v="63"/>
    <x v="0"/>
    <s v="Webb"/>
    <x v="5"/>
    <x v="1"/>
    <x v="0"/>
    <x v="2"/>
    <x v="0"/>
    <x v="2"/>
    <x v="0"/>
    <x v="1"/>
    <x v="0"/>
    <x v="0"/>
    <x v="1"/>
    <x v="0"/>
    <x v="1"/>
    <x v="1"/>
    <x v="0"/>
    <x v="0"/>
    <x v="1"/>
    <x v="0"/>
    <x v="0"/>
    <x v="0"/>
    <x v="0"/>
    <x v="1"/>
    <x v="1"/>
    <x v="2"/>
    <x v="2"/>
    <x v="3"/>
    <x v="1"/>
    <x v="2"/>
    <x v="2"/>
    <x v="2"/>
    <m/>
    <m/>
    <m/>
    <m/>
    <m/>
    <m/>
  </r>
  <r>
    <x v="0"/>
    <x v="82"/>
    <x v="1"/>
    <s v="Webb"/>
    <x v="5"/>
    <x v="1"/>
    <x v="1"/>
    <x v="2"/>
    <x v="0"/>
    <x v="2"/>
    <x v="0"/>
    <x v="1"/>
    <x v="0"/>
    <x v="0"/>
    <x v="3"/>
    <x v="0"/>
    <x v="1"/>
    <x v="1"/>
    <x v="0"/>
    <x v="0"/>
    <x v="1"/>
    <x v="0"/>
    <x v="0"/>
    <x v="0"/>
    <x v="0"/>
    <x v="1"/>
    <x v="1"/>
    <x v="2"/>
    <x v="2"/>
    <x v="3"/>
    <x v="1"/>
    <x v="2"/>
    <x v="2"/>
    <x v="2"/>
    <m/>
    <m/>
    <m/>
    <m/>
    <m/>
    <m/>
  </r>
  <r>
    <x v="0"/>
    <x v="5"/>
    <x v="1"/>
    <s v="Webb"/>
    <x v="5"/>
    <x v="1"/>
    <x v="0"/>
    <x v="2"/>
    <x v="0"/>
    <x v="2"/>
    <x v="0"/>
    <x v="1"/>
    <x v="0"/>
    <x v="0"/>
    <x v="2"/>
    <x v="0"/>
    <x v="2"/>
    <x v="2"/>
    <x v="0"/>
    <x v="0"/>
    <x v="1"/>
    <x v="0"/>
    <x v="0"/>
    <x v="0"/>
    <x v="0"/>
    <x v="1"/>
    <x v="1"/>
    <x v="2"/>
    <x v="2"/>
    <x v="3"/>
    <x v="1"/>
    <x v="2"/>
    <x v="2"/>
    <x v="2"/>
    <m/>
    <m/>
    <m/>
    <m/>
    <m/>
    <m/>
  </r>
  <r>
    <x v="0"/>
    <x v="63"/>
    <x v="0"/>
    <s v="Webb"/>
    <x v="5"/>
    <x v="1"/>
    <x v="1"/>
    <x v="1"/>
    <x v="0"/>
    <x v="2"/>
    <x v="0"/>
    <x v="1"/>
    <x v="0"/>
    <x v="0"/>
    <x v="1"/>
    <x v="0"/>
    <x v="2"/>
    <x v="1"/>
    <x v="0"/>
    <x v="0"/>
    <x v="2"/>
    <x v="0"/>
    <x v="0"/>
    <x v="0"/>
    <x v="0"/>
    <x v="2"/>
    <x v="2"/>
    <x v="2"/>
    <x v="2"/>
    <x v="3"/>
    <x v="1"/>
    <x v="2"/>
    <x v="2"/>
    <x v="2"/>
    <m/>
    <m/>
    <m/>
    <m/>
    <m/>
    <m/>
  </r>
  <r>
    <x v="0"/>
    <x v="78"/>
    <x v="1"/>
    <s v="Webb"/>
    <x v="5"/>
    <x v="1"/>
    <x v="0"/>
    <x v="2"/>
    <x v="0"/>
    <x v="2"/>
    <x v="0"/>
    <x v="1"/>
    <x v="0"/>
    <x v="0"/>
    <x v="1"/>
    <x v="0"/>
    <x v="1"/>
    <x v="1"/>
    <x v="0"/>
    <x v="0"/>
    <x v="1"/>
    <x v="0"/>
    <x v="0"/>
    <x v="0"/>
    <x v="0"/>
    <x v="1"/>
    <x v="1"/>
    <x v="2"/>
    <x v="2"/>
    <x v="3"/>
    <x v="1"/>
    <x v="2"/>
    <x v="2"/>
    <x v="2"/>
    <m/>
    <m/>
    <m/>
    <m/>
    <m/>
    <m/>
  </r>
  <r>
    <x v="0"/>
    <x v="110"/>
    <x v="1"/>
    <s v="Webb"/>
    <x v="5"/>
    <x v="1"/>
    <x v="1"/>
    <x v="2"/>
    <x v="0"/>
    <x v="2"/>
    <x v="0"/>
    <x v="1"/>
    <x v="0"/>
    <x v="0"/>
    <x v="1"/>
    <x v="0"/>
    <x v="1"/>
    <x v="1"/>
    <x v="0"/>
    <x v="0"/>
    <x v="1"/>
    <x v="0"/>
    <x v="0"/>
    <x v="0"/>
    <x v="0"/>
    <x v="1"/>
    <x v="1"/>
    <x v="2"/>
    <x v="2"/>
    <x v="3"/>
    <x v="1"/>
    <x v="2"/>
    <x v="2"/>
    <x v="2"/>
    <m/>
    <m/>
    <m/>
    <m/>
    <m/>
    <m/>
  </r>
  <r>
    <x v="0"/>
    <x v="109"/>
    <x v="1"/>
    <s v="Webb"/>
    <x v="5"/>
    <x v="1"/>
    <x v="0"/>
    <x v="1"/>
    <x v="0"/>
    <x v="2"/>
    <x v="0"/>
    <x v="2"/>
    <x v="0"/>
    <x v="0"/>
    <x v="2"/>
    <x v="0"/>
    <x v="2"/>
    <x v="2"/>
    <x v="0"/>
    <x v="0"/>
    <x v="1"/>
    <x v="0"/>
    <x v="0"/>
    <x v="0"/>
    <x v="0"/>
    <x v="2"/>
    <x v="2"/>
    <x v="2"/>
    <x v="2"/>
    <x v="3"/>
    <x v="1"/>
    <x v="2"/>
    <x v="2"/>
    <x v="2"/>
    <m/>
    <m/>
    <m/>
    <m/>
    <m/>
    <m/>
  </r>
  <r>
    <x v="0"/>
    <x v="63"/>
    <x v="0"/>
    <s v="Webb"/>
    <x v="5"/>
    <x v="1"/>
    <x v="0"/>
    <x v="1"/>
    <x v="0"/>
    <x v="0"/>
    <x v="0"/>
    <x v="1"/>
    <x v="0"/>
    <x v="0"/>
    <x v="3"/>
    <x v="0"/>
    <x v="1"/>
    <x v="1"/>
    <x v="0"/>
    <x v="0"/>
    <x v="3"/>
    <x v="0"/>
    <x v="0"/>
    <x v="0"/>
    <x v="0"/>
    <x v="1"/>
    <x v="1"/>
    <x v="1"/>
    <x v="2"/>
    <x v="3"/>
    <x v="1"/>
    <x v="2"/>
    <x v="2"/>
    <x v="2"/>
    <m/>
    <m/>
    <m/>
    <m/>
    <m/>
    <m/>
  </r>
  <r>
    <x v="0"/>
    <x v="13"/>
    <x v="1"/>
    <s v="Webb"/>
    <x v="5"/>
    <x v="1"/>
    <x v="0"/>
    <x v="1"/>
    <x v="0"/>
    <x v="0"/>
    <x v="0"/>
    <x v="2"/>
    <x v="0"/>
    <x v="0"/>
    <x v="2"/>
    <x v="0"/>
    <x v="2"/>
    <x v="2"/>
    <x v="0"/>
    <x v="0"/>
    <x v="2"/>
    <x v="0"/>
    <x v="0"/>
    <x v="0"/>
    <x v="0"/>
    <x v="2"/>
    <x v="2"/>
    <x v="1"/>
    <x v="2"/>
    <x v="3"/>
    <x v="1"/>
    <x v="2"/>
    <x v="2"/>
    <x v="2"/>
    <m/>
    <m/>
    <m/>
    <m/>
    <m/>
    <m/>
  </r>
  <r>
    <x v="0"/>
    <x v="63"/>
    <x v="0"/>
    <s v="Webb"/>
    <x v="5"/>
    <x v="1"/>
    <x v="0"/>
    <x v="2"/>
    <x v="0"/>
    <x v="2"/>
    <x v="0"/>
    <x v="1"/>
    <x v="0"/>
    <x v="0"/>
    <x v="1"/>
    <x v="0"/>
    <x v="1"/>
    <x v="1"/>
    <x v="0"/>
    <x v="0"/>
    <x v="1"/>
    <x v="0"/>
    <x v="0"/>
    <x v="0"/>
    <x v="0"/>
    <x v="1"/>
    <x v="1"/>
    <x v="2"/>
    <x v="2"/>
    <x v="3"/>
    <x v="1"/>
    <x v="2"/>
    <x v="2"/>
    <x v="2"/>
    <m/>
    <m/>
    <m/>
    <m/>
    <m/>
    <m/>
  </r>
  <r>
    <x v="0"/>
    <x v="13"/>
    <x v="1"/>
    <s v="Webb"/>
    <x v="5"/>
    <x v="1"/>
    <x v="0"/>
    <x v="1"/>
    <x v="0"/>
    <x v="5"/>
    <x v="0"/>
    <x v="4"/>
    <x v="0"/>
    <x v="0"/>
    <x v="2"/>
    <x v="0"/>
    <x v="5"/>
    <x v="5"/>
    <x v="0"/>
    <x v="0"/>
    <x v="2"/>
    <x v="0"/>
    <x v="0"/>
    <x v="0"/>
    <x v="0"/>
    <x v="3"/>
    <x v="3"/>
    <x v="2"/>
    <x v="2"/>
    <x v="3"/>
    <x v="1"/>
    <x v="2"/>
    <x v="2"/>
    <x v="2"/>
    <m/>
    <m/>
    <m/>
    <m/>
    <m/>
    <m/>
  </r>
  <r>
    <x v="0"/>
    <x v="12"/>
    <x v="1"/>
    <s v="Webb"/>
    <x v="5"/>
    <x v="1"/>
    <x v="1"/>
    <x v="2"/>
    <x v="0"/>
    <x v="2"/>
    <x v="0"/>
    <x v="1"/>
    <x v="0"/>
    <x v="0"/>
    <x v="1"/>
    <x v="0"/>
    <x v="1"/>
    <x v="1"/>
    <x v="0"/>
    <x v="0"/>
    <x v="1"/>
    <x v="0"/>
    <x v="0"/>
    <x v="0"/>
    <x v="0"/>
    <x v="1"/>
    <x v="1"/>
    <x v="2"/>
    <x v="2"/>
    <x v="3"/>
    <x v="1"/>
    <x v="2"/>
    <x v="2"/>
    <x v="2"/>
    <m/>
    <m/>
    <m/>
    <m/>
    <m/>
    <m/>
  </r>
  <r>
    <x v="0"/>
    <x v="62"/>
    <x v="1"/>
    <s v="Webb"/>
    <x v="5"/>
    <x v="1"/>
    <x v="0"/>
    <x v="1"/>
    <x v="0"/>
    <x v="0"/>
    <x v="0"/>
    <x v="1"/>
    <x v="0"/>
    <x v="0"/>
    <x v="2"/>
    <x v="0"/>
    <x v="2"/>
    <x v="1"/>
    <x v="0"/>
    <x v="0"/>
    <x v="2"/>
    <x v="0"/>
    <x v="0"/>
    <x v="0"/>
    <x v="0"/>
    <x v="2"/>
    <x v="2"/>
    <x v="1"/>
    <x v="2"/>
    <x v="3"/>
    <x v="1"/>
    <x v="2"/>
    <x v="2"/>
    <x v="2"/>
    <m/>
    <m/>
    <m/>
    <m/>
    <m/>
    <m/>
  </r>
  <r>
    <x v="0"/>
    <x v="63"/>
    <x v="0"/>
    <s v="Webb"/>
    <x v="5"/>
    <x v="1"/>
    <x v="0"/>
    <x v="1"/>
    <x v="0"/>
    <x v="2"/>
    <x v="0"/>
    <x v="1"/>
    <x v="0"/>
    <x v="0"/>
    <x v="1"/>
    <x v="0"/>
    <x v="1"/>
    <x v="1"/>
    <x v="0"/>
    <x v="0"/>
    <x v="1"/>
    <x v="0"/>
    <x v="0"/>
    <x v="0"/>
    <x v="0"/>
    <x v="1"/>
    <x v="1"/>
    <x v="2"/>
    <x v="2"/>
    <x v="3"/>
    <x v="1"/>
    <x v="2"/>
    <x v="2"/>
    <x v="2"/>
    <m/>
    <m/>
    <m/>
    <m/>
    <m/>
    <m/>
  </r>
  <r>
    <x v="0"/>
    <x v="111"/>
    <x v="1"/>
    <s v="Webb"/>
    <x v="5"/>
    <x v="1"/>
    <x v="1"/>
    <x v="2"/>
    <x v="0"/>
    <x v="0"/>
    <x v="0"/>
    <x v="2"/>
    <x v="0"/>
    <x v="0"/>
    <x v="3"/>
    <x v="0"/>
    <x v="2"/>
    <x v="2"/>
    <x v="0"/>
    <x v="0"/>
    <x v="2"/>
    <x v="0"/>
    <x v="0"/>
    <x v="0"/>
    <x v="0"/>
    <x v="1"/>
    <x v="1"/>
    <x v="1"/>
    <x v="2"/>
    <x v="3"/>
    <x v="1"/>
    <x v="2"/>
    <x v="2"/>
    <x v="2"/>
    <m/>
    <m/>
    <m/>
    <m/>
    <m/>
    <m/>
  </r>
  <r>
    <x v="0"/>
    <x v="90"/>
    <x v="0"/>
    <s v="Webb"/>
    <x v="5"/>
    <x v="1"/>
    <x v="1"/>
    <x v="3"/>
    <x v="0"/>
    <x v="2"/>
    <x v="0"/>
    <x v="3"/>
    <x v="0"/>
    <x v="0"/>
    <x v="2"/>
    <x v="0"/>
    <x v="5"/>
    <x v="2"/>
    <x v="0"/>
    <x v="0"/>
    <x v="2"/>
    <x v="0"/>
    <x v="0"/>
    <x v="0"/>
    <x v="0"/>
    <x v="2"/>
    <x v="2"/>
    <x v="2"/>
    <x v="2"/>
    <x v="3"/>
    <x v="1"/>
    <x v="2"/>
    <x v="2"/>
    <x v="2"/>
    <m/>
    <m/>
    <m/>
    <m/>
    <m/>
    <m/>
  </r>
  <r>
    <x v="0"/>
    <x v="108"/>
    <x v="1"/>
    <s v="Webb"/>
    <x v="5"/>
    <x v="1"/>
    <x v="0"/>
    <x v="2"/>
    <x v="0"/>
    <x v="2"/>
    <x v="0"/>
    <x v="1"/>
    <x v="0"/>
    <x v="0"/>
    <x v="1"/>
    <x v="0"/>
    <x v="1"/>
    <x v="1"/>
    <x v="0"/>
    <x v="0"/>
    <x v="1"/>
    <x v="0"/>
    <x v="0"/>
    <x v="0"/>
    <x v="0"/>
    <x v="1"/>
    <x v="1"/>
    <x v="2"/>
    <x v="2"/>
    <x v="3"/>
    <x v="1"/>
    <x v="2"/>
    <x v="2"/>
    <x v="2"/>
    <m/>
    <m/>
    <m/>
    <m/>
    <m/>
    <m/>
  </r>
  <r>
    <x v="0"/>
    <x v="107"/>
    <x v="0"/>
    <s v="Webb"/>
    <x v="5"/>
    <x v="1"/>
    <x v="1"/>
    <x v="0"/>
    <x v="0"/>
    <x v="2"/>
    <x v="0"/>
    <x v="1"/>
    <x v="0"/>
    <x v="0"/>
    <x v="1"/>
    <x v="0"/>
    <x v="2"/>
    <x v="1"/>
    <x v="0"/>
    <x v="0"/>
    <x v="1"/>
    <x v="0"/>
    <x v="0"/>
    <x v="0"/>
    <x v="0"/>
    <x v="1"/>
    <x v="1"/>
    <x v="2"/>
    <x v="2"/>
    <x v="3"/>
    <x v="1"/>
    <x v="2"/>
    <x v="2"/>
    <x v="2"/>
    <m/>
    <m/>
    <m/>
    <m/>
    <m/>
    <m/>
  </r>
  <r>
    <x v="0"/>
    <x v="125"/>
    <x v="1"/>
    <s v="Webb"/>
    <x v="5"/>
    <x v="1"/>
    <x v="0"/>
    <x v="2"/>
    <x v="0"/>
    <x v="2"/>
    <x v="0"/>
    <x v="2"/>
    <x v="0"/>
    <x v="0"/>
    <x v="2"/>
    <x v="0"/>
    <x v="2"/>
    <x v="1"/>
    <x v="0"/>
    <x v="0"/>
    <x v="2"/>
    <x v="0"/>
    <x v="0"/>
    <x v="0"/>
    <x v="0"/>
    <x v="2"/>
    <x v="2"/>
    <x v="2"/>
    <x v="2"/>
    <x v="3"/>
    <x v="1"/>
    <x v="2"/>
    <x v="2"/>
    <x v="2"/>
    <m/>
    <m/>
    <m/>
    <m/>
    <m/>
    <m/>
  </r>
  <r>
    <x v="0"/>
    <x v="125"/>
    <x v="1"/>
    <s v="Webb"/>
    <x v="5"/>
    <x v="1"/>
    <x v="1"/>
    <x v="1"/>
    <x v="0"/>
    <x v="2"/>
    <x v="0"/>
    <x v="1"/>
    <x v="0"/>
    <x v="0"/>
    <x v="2"/>
    <x v="0"/>
    <x v="2"/>
    <x v="2"/>
    <x v="0"/>
    <x v="0"/>
    <x v="2"/>
    <x v="0"/>
    <x v="0"/>
    <x v="0"/>
    <x v="0"/>
    <x v="2"/>
    <x v="2"/>
    <x v="2"/>
    <x v="2"/>
    <x v="3"/>
    <x v="1"/>
    <x v="2"/>
    <x v="2"/>
    <x v="2"/>
    <m/>
    <m/>
    <m/>
    <m/>
    <m/>
    <m/>
  </r>
  <r>
    <x v="0"/>
    <x v="125"/>
    <x v="1"/>
    <s v="Webb"/>
    <x v="5"/>
    <x v="1"/>
    <x v="1"/>
    <x v="2"/>
    <x v="0"/>
    <x v="2"/>
    <x v="0"/>
    <x v="1"/>
    <x v="0"/>
    <x v="0"/>
    <x v="1"/>
    <x v="0"/>
    <x v="1"/>
    <x v="1"/>
    <x v="0"/>
    <x v="0"/>
    <x v="1"/>
    <x v="0"/>
    <x v="0"/>
    <x v="0"/>
    <x v="0"/>
    <x v="1"/>
    <x v="1"/>
    <x v="2"/>
    <x v="2"/>
    <x v="3"/>
    <x v="1"/>
    <x v="2"/>
    <x v="2"/>
    <x v="2"/>
    <m/>
    <m/>
    <m/>
    <m/>
    <m/>
    <m/>
  </r>
  <r>
    <x v="0"/>
    <x v="125"/>
    <x v="1"/>
    <s v="Webb"/>
    <x v="5"/>
    <x v="1"/>
    <x v="0"/>
    <x v="1"/>
    <x v="0"/>
    <x v="1"/>
    <x v="0"/>
    <x v="1"/>
    <x v="0"/>
    <x v="0"/>
    <x v="2"/>
    <x v="0"/>
    <x v="1"/>
    <x v="2"/>
    <x v="0"/>
    <x v="0"/>
    <x v="1"/>
    <x v="0"/>
    <x v="0"/>
    <x v="0"/>
    <x v="0"/>
    <x v="1"/>
    <x v="1"/>
    <x v="2"/>
    <x v="2"/>
    <x v="3"/>
    <x v="1"/>
    <x v="2"/>
    <x v="2"/>
    <x v="2"/>
    <m/>
    <m/>
    <m/>
    <m/>
    <m/>
    <m/>
  </r>
  <r>
    <x v="0"/>
    <x v="127"/>
    <x v="1"/>
    <s v="Webb"/>
    <x v="5"/>
    <x v="1"/>
    <x v="0"/>
    <x v="2"/>
    <x v="0"/>
    <x v="2"/>
    <x v="0"/>
    <x v="1"/>
    <x v="0"/>
    <x v="0"/>
    <x v="1"/>
    <x v="0"/>
    <x v="1"/>
    <x v="1"/>
    <x v="0"/>
    <x v="0"/>
    <x v="1"/>
    <x v="0"/>
    <x v="0"/>
    <x v="0"/>
    <x v="0"/>
    <x v="1"/>
    <x v="1"/>
    <x v="2"/>
    <x v="2"/>
    <x v="3"/>
    <x v="1"/>
    <x v="2"/>
    <x v="2"/>
    <x v="2"/>
    <m/>
    <m/>
    <m/>
    <m/>
    <m/>
    <m/>
  </r>
  <r>
    <x v="0"/>
    <x v="35"/>
    <x v="0"/>
    <s v="Webb"/>
    <x v="5"/>
    <x v="1"/>
    <x v="1"/>
    <x v="2"/>
    <x v="0"/>
    <x v="2"/>
    <x v="0"/>
    <x v="1"/>
    <x v="0"/>
    <x v="0"/>
    <x v="1"/>
    <x v="0"/>
    <x v="1"/>
    <x v="1"/>
    <x v="0"/>
    <x v="0"/>
    <x v="1"/>
    <x v="0"/>
    <x v="0"/>
    <x v="0"/>
    <x v="0"/>
    <x v="1"/>
    <x v="1"/>
    <x v="2"/>
    <x v="2"/>
    <x v="3"/>
    <x v="1"/>
    <x v="2"/>
    <x v="2"/>
    <x v="2"/>
    <m/>
    <m/>
    <m/>
    <m/>
    <m/>
    <m/>
  </r>
  <r>
    <x v="0"/>
    <x v="103"/>
    <x v="1"/>
    <s v="Webb"/>
    <x v="5"/>
    <x v="1"/>
    <x v="0"/>
    <x v="1"/>
    <x v="0"/>
    <x v="2"/>
    <x v="0"/>
    <x v="2"/>
    <x v="0"/>
    <x v="0"/>
    <x v="2"/>
    <x v="0"/>
    <x v="2"/>
    <x v="2"/>
    <x v="0"/>
    <x v="0"/>
    <x v="2"/>
    <x v="0"/>
    <x v="0"/>
    <x v="0"/>
    <x v="0"/>
    <x v="2"/>
    <x v="2"/>
    <x v="2"/>
    <x v="2"/>
    <x v="3"/>
    <x v="1"/>
    <x v="2"/>
    <x v="2"/>
    <x v="2"/>
    <m/>
    <m/>
    <m/>
    <m/>
    <m/>
    <m/>
  </r>
  <r>
    <x v="0"/>
    <x v="11"/>
    <x v="1"/>
    <s v="Webb"/>
    <x v="5"/>
    <x v="1"/>
    <x v="1"/>
    <x v="1"/>
    <x v="0"/>
    <x v="1"/>
    <x v="0"/>
    <x v="2"/>
    <x v="0"/>
    <x v="0"/>
    <x v="2"/>
    <x v="0"/>
    <x v="2"/>
    <x v="3"/>
    <x v="0"/>
    <x v="0"/>
    <x v="2"/>
    <x v="0"/>
    <x v="0"/>
    <x v="0"/>
    <x v="0"/>
    <x v="2"/>
    <x v="2"/>
    <x v="2"/>
    <x v="2"/>
    <x v="3"/>
    <x v="1"/>
    <x v="2"/>
    <x v="2"/>
    <x v="2"/>
    <m/>
    <m/>
    <m/>
    <m/>
    <m/>
    <m/>
  </r>
  <r>
    <x v="0"/>
    <x v="11"/>
    <x v="1"/>
    <s v="Webb"/>
    <x v="5"/>
    <x v="1"/>
    <x v="0"/>
    <x v="2"/>
    <x v="0"/>
    <x v="2"/>
    <x v="0"/>
    <x v="2"/>
    <x v="0"/>
    <x v="0"/>
    <x v="0"/>
    <x v="0"/>
    <x v="2"/>
    <x v="2"/>
    <x v="0"/>
    <x v="0"/>
    <x v="2"/>
    <x v="0"/>
    <x v="0"/>
    <x v="0"/>
    <x v="0"/>
    <x v="0"/>
    <x v="2"/>
    <x v="2"/>
    <x v="2"/>
    <x v="3"/>
    <x v="1"/>
    <x v="2"/>
    <x v="2"/>
    <x v="2"/>
    <m/>
    <m/>
    <m/>
    <m/>
    <m/>
    <m/>
  </r>
  <r>
    <x v="0"/>
    <x v="11"/>
    <x v="1"/>
    <s v="Webb"/>
    <x v="5"/>
    <x v="1"/>
    <x v="0"/>
    <x v="2"/>
    <x v="0"/>
    <x v="2"/>
    <x v="0"/>
    <x v="2"/>
    <x v="0"/>
    <x v="0"/>
    <x v="2"/>
    <x v="0"/>
    <x v="0"/>
    <x v="2"/>
    <x v="0"/>
    <x v="0"/>
    <x v="5"/>
    <x v="0"/>
    <x v="0"/>
    <x v="0"/>
    <x v="0"/>
    <x v="1"/>
    <x v="1"/>
    <x v="2"/>
    <x v="2"/>
    <x v="3"/>
    <x v="1"/>
    <x v="2"/>
    <x v="2"/>
    <x v="2"/>
    <m/>
    <m/>
    <m/>
    <m/>
    <m/>
    <m/>
  </r>
  <r>
    <x v="0"/>
    <x v="126"/>
    <x v="1"/>
    <s v="Webb"/>
    <x v="5"/>
    <x v="1"/>
    <x v="1"/>
    <x v="2"/>
    <x v="0"/>
    <x v="2"/>
    <x v="0"/>
    <x v="1"/>
    <x v="0"/>
    <x v="0"/>
    <x v="1"/>
    <x v="0"/>
    <x v="1"/>
    <x v="1"/>
    <x v="0"/>
    <x v="0"/>
    <x v="0"/>
    <x v="0"/>
    <x v="0"/>
    <x v="0"/>
    <x v="0"/>
    <x v="1"/>
    <x v="1"/>
    <x v="2"/>
    <x v="2"/>
    <x v="3"/>
    <x v="1"/>
    <x v="2"/>
    <x v="2"/>
    <x v="2"/>
    <m/>
    <m/>
    <m/>
    <m/>
    <m/>
    <m/>
  </r>
  <r>
    <x v="0"/>
    <x v="125"/>
    <x v="1"/>
    <s v="Webb"/>
    <x v="5"/>
    <x v="1"/>
    <x v="1"/>
    <x v="2"/>
    <x v="0"/>
    <x v="2"/>
    <x v="0"/>
    <x v="2"/>
    <x v="0"/>
    <x v="0"/>
    <x v="2"/>
    <x v="0"/>
    <x v="1"/>
    <x v="2"/>
    <x v="0"/>
    <x v="0"/>
    <x v="2"/>
    <x v="0"/>
    <x v="0"/>
    <x v="0"/>
    <x v="0"/>
    <x v="1"/>
    <x v="1"/>
    <x v="2"/>
    <x v="2"/>
    <x v="3"/>
    <x v="1"/>
    <x v="2"/>
    <x v="2"/>
    <x v="2"/>
    <m/>
    <m/>
    <m/>
    <m/>
    <m/>
    <m/>
  </r>
  <r>
    <x v="0"/>
    <x v="90"/>
    <x v="0"/>
    <s v="Webb"/>
    <x v="5"/>
    <x v="1"/>
    <x v="1"/>
    <x v="1"/>
    <x v="0"/>
    <x v="2"/>
    <x v="0"/>
    <x v="2"/>
    <x v="0"/>
    <x v="0"/>
    <x v="2"/>
    <x v="0"/>
    <x v="2"/>
    <x v="2"/>
    <x v="0"/>
    <x v="0"/>
    <x v="1"/>
    <x v="0"/>
    <x v="0"/>
    <x v="0"/>
    <x v="0"/>
    <x v="3"/>
    <x v="3"/>
    <x v="2"/>
    <x v="2"/>
    <x v="3"/>
    <x v="1"/>
    <x v="2"/>
    <x v="2"/>
    <x v="2"/>
    <m/>
    <m/>
    <m/>
    <m/>
    <m/>
    <m/>
  </r>
  <r>
    <x v="0"/>
    <x v="62"/>
    <x v="1"/>
    <s v="Webb"/>
    <x v="5"/>
    <x v="1"/>
    <x v="1"/>
    <x v="2"/>
    <x v="0"/>
    <x v="2"/>
    <x v="0"/>
    <x v="2"/>
    <x v="0"/>
    <x v="0"/>
    <x v="2"/>
    <x v="0"/>
    <x v="1"/>
    <x v="2"/>
    <x v="0"/>
    <x v="0"/>
    <x v="1"/>
    <x v="0"/>
    <x v="0"/>
    <x v="0"/>
    <x v="0"/>
    <x v="2"/>
    <x v="2"/>
    <x v="2"/>
    <x v="2"/>
    <x v="3"/>
    <x v="1"/>
    <x v="2"/>
    <x v="2"/>
    <x v="2"/>
    <m/>
    <m/>
    <m/>
    <m/>
    <m/>
    <m/>
  </r>
  <r>
    <x v="0"/>
    <x v="60"/>
    <x v="0"/>
    <s v="Webb"/>
    <x v="5"/>
    <x v="1"/>
    <x v="1"/>
    <x v="2"/>
    <x v="0"/>
    <x v="2"/>
    <x v="0"/>
    <x v="1"/>
    <x v="0"/>
    <x v="0"/>
    <x v="1"/>
    <x v="0"/>
    <x v="1"/>
    <x v="1"/>
    <x v="0"/>
    <x v="0"/>
    <x v="1"/>
    <x v="0"/>
    <x v="0"/>
    <x v="0"/>
    <x v="0"/>
    <x v="1"/>
    <x v="1"/>
    <x v="2"/>
    <x v="2"/>
    <x v="3"/>
    <x v="1"/>
    <x v="2"/>
    <x v="2"/>
    <x v="2"/>
    <m/>
    <m/>
    <m/>
    <m/>
    <m/>
    <m/>
  </r>
  <r>
    <x v="0"/>
    <x v="5"/>
    <x v="1"/>
    <s v="Webb"/>
    <x v="5"/>
    <x v="1"/>
    <x v="0"/>
    <x v="3"/>
    <x v="0"/>
    <x v="2"/>
    <x v="0"/>
    <x v="4"/>
    <x v="0"/>
    <x v="0"/>
    <x v="4"/>
    <x v="0"/>
    <x v="5"/>
    <x v="1"/>
    <x v="0"/>
    <x v="0"/>
    <x v="1"/>
    <x v="0"/>
    <x v="0"/>
    <x v="0"/>
    <x v="0"/>
    <x v="3"/>
    <x v="3"/>
    <x v="2"/>
    <x v="2"/>
    <x v="3"/>
    <x v="1"/>
    <x v="2"/>
    <x v="2"/>
    <x v="2"/>
    <m/>
    <m/>
    <m/>
    <m/>
    <m/>
    <m/>
  </r>
  <r>
    <x v="0"/>
    <x v="5"/>
    <x v="1"/>
    <s v="Webb"/>
    <x v="5"/>
    <x v="1"/>
    <x v="0"/>
    <x v="2"/>
    <x v="0"/>
    <x v="2"/>
    <x v="0"/>
    <x v="1"/>
    <x v="0"/>
    <x v="0"/>
    <x v="1"/>
    <x v="0"/>
    <x v="1"/>
    <x v="1"/>
    <x v="0"/>
    <x v="0"/>
    <x v="1"/>
    <x v="0"/>
    <x v="0"/>
    <x v="0"/>
    <x v="0"/>
    <x v="1"/>
    <x v="1"/>
    <x v="2"/>
    <x v="2"/>
    <x v="3"/>
    <x v="1"/>
    <x v="2"/>
    <x v="2"/>
    <x v="2"/>
    <m/>
    <m/>
    <m/>
    <m/>
    <m/>
    <m/>
  </r>
  <r>
    <x v="0"/>
    <x v="133"/>
    <x v="1"/>
    <s v="Webb"/>
    <x v="5"/>
    <x v="1"/>
    <x v="1"/>
    <x v="2"/>
    <x v="0"/>
    <x v="0"/>
    <x v="0"/>
    <x v="1"/>
    <x v="0"/>
    <x v="0"/>
    <x v="1"/>
    <x v="0"/>
    <x v="1"/>
    <x v="1"/>
    <x v="0"/>
    <x v="0"/>
    <x v="1"/>
    <x v="0"/>
    <x v="0"/>
    <x v="0"/>
    <x v="0"/>
    <x v="1"/>
    <x v="1"/>
    <x v="1"/>
    <x v="2"/>
    <x v="3"/>
    <x v="1"/>
    <x v="2"/>
    <x v="2"/>
    <x v="2"/>
    <m/>
    <m/>
    <m/>
    <m/>
    <m/>
    <m/>
  </r>
  <r>
    <x v="0"/>
    <x v="62"/>
    <x v="1"/>
    <s v="Webb"/>
    <x v="5"/>
    <x v="1"/>
    <x v="1"/>
    <x v="3"/>
    <x v="0"/>
    <x v="0"/>
    <x v="0"/>
    <x v="4"/>
    <x v="0"/>
    <x v="0"/>
    <x v="4"/>
    <x v="0"/>
    <x v="2"/>
    <x v="2"/>
    <x v="0"/>
    <x v="0"/>
    <x v="2"/>
    <x v="0"/>
    <x v="0"/>
    <x v="0"/>
    <x v="0"/>
    <x v="2"/>
    <x v="2"/>
    <x v="1"/>
    <x v="2"/>
    <x v="3"/>
    <x v="1"/>
    <x v="2"/>
    <x v="2"/>
    <x v="2"/>
    <m/>
    <m/>
    <m/>
    <m/>
    <m/>
    <m/>
  </r>
  <r>
    <x v="0"/>
    <x v="60"/>
    <x v="0"/>
    <s v="Webb"/>
    <x v="5"/>
    <x v="1"/>
    <x v="1"/>
    <x v="2"/>
    <x v="0"/>
    <x v="2"/>
    <x v="0"/>
    <x v="2"/>
    <x v="0"/>
    <x v="0"/>
    <x v="2"/>
    <x v="0"/>
    <x v="1"/>
    <x v="2"/>
    <x v="0"/>
    <x v="0"/>
    <x v="2"/>
    <x v="0"/>
    <x v="0"/>
    <x v="0"/>
    <x v="0"/>
    <x v="1"/>
    <x v="1"/>
    <x v="2"/>
    <x v="2"/>
    <x v="3"/>
    <x v="1"/>
    <x v="2"/>
    <x v="2"/>
    <x v="2"/>
    <m/>
    <m/>
    <m/>
    <m/>
    <m/>
    <m/>
  </r>
  <r>
    <x v="0"/>
    <x v="133"/>
    <x v="1"/>
    <s v="Webb"/>
    <x v="5"/>
    <x v="1"/>
    <x v="1"/>
    <x v="2"/>
    <x v="0"/>
    <x v="0"/>
    <x v="0"/>
    <x v="1"/>
    <x v="0"/>
    <x v="0"/>
    <x v="1"/>
    <x v="0"/>
    <x v="1"/>
    <x v="1"/>
    <x v="0"/>
    <x v="0"/>
    <x v="1"/>
    <x v="0"/>
    <x v="0"/>
    <x v="0"/>
    <x v="0"/>
    <x v="1"/>
    <x v="1"/>
    <x v="1"/>
    <x v="2"/>
    <x v="3"/>
    <x v="1"/>
    <x v="2"/>
    <x v="2"/>
    <x v="2"/>
    <m/>
    <m/>
    <m/>
    <m/>
    <m/>
    <m/>
  </r>
  <r>
    <x v="0"/>
    <x v="133"/>
    <x v="1"/>
    <s v="Webb"/>
    <x v="5"/>
    <x v="1"/>
    <x v="1"/>
    <x v="2"/>
    <x v="0"/>
    <x v="2"/>
    <x v="0"/>
    <x v="1"/>
    <x v="0"/>
    <x v="0"/>
    <x v="1"/>
    <x v="0"/>
    <x v="1"/>
    <x v="1"/>
    <x v="0"/>
    <x v="0"/>
    <x v="1"/>
    <x v="0"/>
    <x v="0"/>
    <x v="0"/>
    <x v="0"/>
    <x v="1"/>
    <x v="1"/>
    <x v="2"/>
    <x v="2"/>
    <x v="3"/>
    <x v="1"/>
    <x v="2"/>
    <x v="2"/>
    <x v="2"/>
    <m/>
    <m/>
    <m/>
    <m/>
    <m/>
    <m/>
  </r>
  <r>
    <x v="0"/>
    <x v="24"/>
    <x v="0"/>
    <s v="Webb"/>
    <x v="5"/>
    <x v="1"/>
    <x v="0"/>
    <x v="2"/>
    <x v="0"/>
    <x v="0"/>
    <x v="0"/>
    <x v="1"/>
    <x v="0"/>
    <x v="0"/>
    <x v="1"/>
    <x v="0"/>
    <x v="1"/>
    <x v="1"/>
    <x v="0"/>
    <x v="0"/>
    <x v="1"/>
    <x v="0"/>
    <x v="0"/>
    <x v="0"/>
    <x v="0"/>
    <x v="1"/>
    <x v="1"/>
    <x v="1"/>
    <x v="2"/>
    <x v="3"/>
    <x v="1"/>
    <x v="2"/>
    <x v="2"/>
    <x v="2"/>
    <m/>
    <m/>
    <m/>
    <m/>
    <m/>
    <m/>
  </r>
  <r>
    <x v="0"/>
    <x v="133"/>
    <x v="1"/>
    <s v="Webb"/>
    <x v="5"/>
    <x v="1"/>
    <x v="1"/>
    <x v="1"/>
    <x v="0"/>
    <x v="0"/>
    <x v="0"/>
    <x v="2"/>
    <x v="0"/>
    <x v="0"/>
    <x v="1"/>
    <x v="0"/>
    <x v="2"/>
    <x v="2"/>
    <x v="0"/>
    <x v="0"/>
    <x v="1"/>
    <x v="0"/>
    <x v="0"/>
    <x v="0"/>
    <x v="0"/>
    <x v="1"/>
    <x v="1"/>
    <x v="1"/>
    <x v="2"/>
    <x v="3"/>
    <x v="1"/>
    <x v="2"/>
    <x v="2"/>
    <x v="2"/>
    <m/>
    <m/>
    <m/>
    <m/>
    <m/>
    <m/>
  </r>
  <r>
    <x v="0"/>
    <x v="67"/>
    <x v="0"/>
    <s v="Webb"/>
    <x v="5"/>
    <x v="1"/>
    <x v="3"/>
    <x v="2"/>
    <x v="0"/>
    <x v="2"/>
    <x v="0"/>
    <x v="1"/>
    <x v="0"/>
    <x v="0"/>
    <x v="1"/>
    <x v="0"/>
    <x v="1"/>
    <x v="1"/>
    <x v="0"/>
    <x v="0"/>
    <x v="1"/>
    <x v="0"/>
    <x v="0"/>
    <x v="0"/>
    <x v="0"/>
    <x v="1"/>
    <x v="1"/>
    <x v="2"/>
    <x v="2"/>
    <x v="3"/>
    <x v="1"/>
    <x v="2"/>
    <x v="2"/>
    <x v="2"/>
    <m/>
    <m/>
    <m/>
    <m/>
    <m/>
    <m/>
  </r>
  <r>
    <x v="0"/>
    <x v="35"/>
    <x v="0"/>
    <s v="Webb"/>
    <x v="5"/>
    <x v="1"/>
    <x v="0"/>
    <x v="2"/>
    <x v="0"/>
    <x v="2"/>
    <x v="0"/>
    <x v="1"/>
    <x v="0"/>
    <x v="0"/>
    <x v="1"/>
    <x v="0"/>
    <x v="1"/>
    <x v="1"/>
    <x v="0"/>
    <x v="0"/>
    <x v="1"/>
    <x v="0"/>
    <x v="0"/>
    <x v="0"/>
    <x v="0"/>
    <x v="1"/>
    <x v="1"/>
    <x v="2"/>
    <x v="2"/>
    <x v="3"/>
    <x v="1"/>
    <x v="2"/>
    <x v="2"/>
    <x v="2"/>
    <m/>
    <m/>
    <m/>
    <m/>
    <m/>
    <m/>
  </r>
  <r>
    <x v="0"/>
    <x v="82"/>
    <x v="1"/>
    <s v="Webb"/>
    <x v="5"/>
    <x v="1"/>
    <x v="1"/>
    <x v="1"/>
    <x v="0"/>
    <x v="2"/>
    <x v="0"/>
    <x v="1"/>
    <x v="0"/>
    <x v="0"/>
    <x v="1"/>
    <x v="0"/>
    <x v="0"/>
    <x v="1"/>
    <x v="0"/>
    <x v="0"/>
    <x v="2"/>
    <x v="0"/>
    <x v="0"/>
    <x v="0"/>
    <x v="0"/>
    <x v="0"/>
    <x v="1"/>
    <x v="2"/>
    <x v="2"/>
    <x v="3"/>
    <x v="1"/>
    <x v="2"/>
    <x v="2"/>
    <x v="2"/>
    <m/>
    <m/>
    <m/>
    <m/>
    <m/>
    <m/>
  </r>
  <r>
    <x v="0"/>
    <x v="102"/>
    <x v="1"/>
    <s v="Webb"/>
    <x v="5"/>
    <x v="1"/>
    <x v="0"/>
    <x v="2"/>
    <x v="0"/>
    <x v="2"/>
    <x v="0"/>
    <x v="1"/>
    <x v="0"/>
    <x v="0"/>
    <x v="1"/>
    <x v="0"/>
    <x v="2"/>
    <x v="1"/>
    <x v="0"/>
    <x v="0"/>
    <x v="1"/>
    <x v="0"/>
    <x v="0"/>
    <x v="0"/>
    <x v="0"/>
    <x v="1"/>
    <x v="1"/>
    <x v="2"/>
    <x v="2"/>
    <x v="3"/>
    <x v="1"/>
    <x v="2"/>
    <x v="2"/>
    <x v="2"/>
    <m/>
    <m/>
    <m/>
    <m/>
    <m/>
    <m/>
  </r>
  <r>
    <x v="0"/>
    <x v="60"/>
    <x v="0"/>
    <s v="Webb"/>
    <x v="5"/>
    <x v="1"/>
    <x v="0"/>
    <x v="2"/>
    <x v="0"/>
    <x v="2"/>
    <x v="0"/>
    <x v="1"/>
    <x v="0"/>
    <x v="0"/>
    <x v="1"/>
    <x v="0"/>
    <x v="1"/>
    <x v="1"/>
    <x v="0"/>
    <x v="0"/>
    <x v="1"/>
    <x v="0"/>
    <x v="0"/>
    <x v="0"/>
    <x v="0"/>
    <x v="1"/>
    <x v="1"/>
    <x v="2"/>
    <x v="2"/>
    <x v="3"/>
    <x v="1"/>
    <x v="2"/>
    <x v="2"/>
    <x v="2"/>
    <m/>
    <m/>
    <m/>
    <m/>
    <m/>
    <m/>
  </r>
  <r>
    <x v="0"/>
    <x v="102"/>
    <x v="1"/>
    <s v="Webb"/>
    <x v="5"/>
    <x v="1"/>
    <x v="0"/>
    <x v="5"/>
    <x v="0"/>
    <x v="1"/>
    <x v="0"/>
    <x v="2"/>
    <x v="0"/>
    <x v="0"/>
    <x v="2"/>
    <x v="0"/>
    <x v="1"/>
    <x v="1"/>
    <x v="0"/>
    <x v="0"/>
    <x v="1"/>
    <x v="0"/>
    <x v="0"/>
    <x v="0"/>
    <x v="0"/>
    <x v="1"/>
    <x v="1"/>
    <x v="2"/>
    <x v="2"/>
    <x v="3"/>
    <x v="1"/>
    <x v="2"/>
    <x v="2"/>
    <x v="2"/>
    <m/>
    <m/>
    <m/>
    <m/>
    <m/>
    <m/>
  </r>
  <r>
    <x v="0"/>
    <x v="127"/>
    <x v="1"/>
    <s v="Webb"/>
    <x v="5"/>
    <x v="1"/>
    <x v="1"/>
    <x v="2"/>
    <x v="0"/>
    <x v="2"/>
    <x v="0"/>
    <x v="3"/>
    <x v="0"/>
    <x v="0"/>
    <x v="2"/>
    <x v="0"/>
    <x v="2"/>
    <x v="3"/>
    <x v="0"/>
    <x v="0"/>
    <x v="3"/>
    <x v="0"/>
    <x v="0"/>
    <x v="0"/>
    <x v="0"/>
    <x v="1"/>
    <x v="1"/>
    <x v="2"/>
    <x v="2"/>
    <x v="3"/>
    <x v="1"/>
    <x v="2"/>
    <x v="2"/>
    <x v="2"/>
    <m/>
    <m/>
    <m/>
    <m/>
    <m/>
    <m/>
  </r>
  <r>
    <x v="0"/>
    <x v="128"/>
    <x v="1"/>
    <s v="Webb"/>
    <x v="5"/>
    <x v="1"/>
    <x v="1"/>
    <x v="1"/>
    <x v="0"/>
    <x v="1"/>
    <x v="0"/>
    <x v="2"/>
    <x v="0"/>
    <x v="0"/>
    <x v="2"/>
    <x v="0"/>
    <x v="1"/>
    <x v="1"/>
    <x v="0"/>
    <x v="0"/>
    <x v="1"/>
    <x v="0"/>
    <x v="0"/>
    <x v="0"/>
    <x v="0"/>
    <x v="1"/>
    <x v="1"/>
    <x v="2"/>
    <x v="2"/>
    <x v="3"/>
    <x v="1"/>
    <x v="2"/>
    <x v="2"/>
    <x v="2"/>
    <m/>
    <m/>
    <m/>
    <m/>
    <m/>
    <m/>
  </r>
  <r>
    <x v="0"/>
    <x v="43"/>
    <x v="0"/>
    <s v="Webb"/>
    <x v="5"/>
    <x v="1"/>
    <x v="1"/>
    <x v="1"/>
    <x v="0"/>
    <x v="2"/>
    <x v="0"/>
    <x v="2"/>
    <x v="0"/>
    <x v="0"/>
    <x v="2"/>
    <x v="0"/>
    <x v="2"/>
    <x v="2"/>
    <x v="0"/>
    <x v="0"/>
    <x v="2"/>
    <x v="0"/>
    <x v="0"/>
    <x v="0"/>
    <x v="0"/>
    <x v="3"/>
    <x v="3"/>
    <x v="2"/>
    <x v="2"/>
    <x v="3"/>
    <x v="1"/>
    <x v="2"/>
    <x v="2"/>
    <x v="2"/>
    <m/>
    <m/>
    <m/>
    <m/>
    <m/>
    <m/>
  </r>
  <r>
    <x v="0"/>
    <x v="63"/>
    <x v="0"/>
    <s v="Webb"/>
    <x v="5"/>
    <x v="1"/>
    <x v="0"/>
    <x v="1"/>
    <x v="0"/>
    <x v="0"/>
    <x v="0"/>
    <x v="1"/>
    <x v="0"/>
    <x v="0"/>
    <x v="3"/>
    <x v="0"/>
    <x v="1"/>
    <x v="1"/>
    <x v="0"/>
    <x v="0"/>
    <x v="1"/>
    <x v="0"/>
    <x v="0"/>
    <x v="0"/>
    <x v="0"/>
    <x v="1"/>
    <x v="1"/>
    <x v="1"/>
    <x v="2"/>
    <x v="3"/>
    <x v="1"/>
    <x v="2"/>
    <x v="2"/>
    <x v="2"/>
    <m/>
    <m/>
    <m/>
    <m/>
    <m/>
    <m/>
  </r>
  <r>
    <x v="0"/>
    <x v="128"/>
    <x v="1"/>
    <s v="Webb"/>
    <x v="5"/>
    <x v="1"/>
    <x v="0"/>
    <x v="2"/>
    <x v="0"/>
    <x v="2"/>
    <x v="0"/>
    <x v="1"/>
    <x v="0"/>
    <x v="0"/>
    <x v="1"/>
    <x v="0"/>
    <x v="1"/>
    <x v="1"/>
    <x v="0"/>
    <x v="0"/>
    <x v="1"/>
    <x v="0"/>
    <x v="0"/>
    <x v="0"/>
    <x v="0"/>
    <x v="2"/>
    <x v="2"/>
    <x v="2"/>
    <x v="2"/>
    <x v="3"/>
    <x v="1"/>
    <x v="2"/>
    <x v="2"/>
    <x v="2"/>
    <m/>
    <m/>
    <m/>
    <m/>
    <m/>
    <m/>
  </r>
  <r>
    <x v="0"/>
    <x v="127"/>
    <x v="1"/>
    <s v="Webb"/>
    <x v="5"/>
    <x v="1"/>
    <x v="0"/>
    <x v="1"/>
    <x v="0"/>
    <x v="2"/>
    <x v="0"/>
    <x v="2"/>
    <x v="0"/>
    <x v="0"/>
    <x v="2"/>
    <x v="0"/>
    <x v="1"/>
    <x v="1"/>
    <x v="0"/>
    <x v="0"/>
    <x v="1"/>
    <x v="0"/>
    <x v="0"/>
    <x v="0"/>
    <x v="0"/>
    <x v="1"/>
    <x v="1"/>
    <x v="2"/>
    <x v="2"/>
    <x v="3"/>
    <x v="1"/>
    <x v="2"/>
    <x v="2"/>
    <x v="2"/>
    <m/>
    <m/>
    <m/>
    <m/>
    <m/>
    <m/>
  </r>
  <r>
    <x v="0"/>
    <x v="74"/>
    <x v="1"/>
    <s v="Webb"/>
    <x v="5"/>
    <x v="1"/>
    <x v="1"/>
    <x v="1"/>
    <x v="0"/>
    <x v="2"/>
    <x v="0"/>
    <x v="2"/>
    <x v="0"/>
    <x v="0"/>
    <x v="2"/>
    <x v="0"/>
    <x v="1"/>
    <x v="2"/>
    <x v="0"/>
    <x v="0"/>
    <x v="1"/>
    <x v="0"/>
    <x v="0"/>
    <x v="0"/>
    <x v="0"/>
    <x v="1"/>
    <x v="1"/>
    <x v="2"/>
    <x v="2"/>
    <x v="3"/>
    <x v="1"/>
    <x v="2"/>
    <x v="2"/>
    <x v="2"/>
    <m/>
    <m/>
    <m/>
    <m/>
    <m/>
    <m/>
  </r>
  <r>
    <x v="0"/>
    <x v="127"/>
    <x v="1"/>
    <s v="Webb"/>
    <x v="5"/>
    <x v="1"/>
    <x v="0"/>
    <x v="1"/>
    <x v="0"/>
    <x v="0"/>
    <x v="0"/>
    <x v="3"/>
    <x v="0"/>
    <x v="0"/>
    <x v="2"/>
    <x v="0"/>
    <x v="2"/>
    <x v="2"/>
    <x v="0"/>
    <x v="0"/>
    <x v="2"/>
    <x v="0"/>
    <x v="0"/>
    <x v="0"/>
    <x v="0"/>
    <x v="2"/>
    <x v="2"/>
    <x v="1"/>
    <x v="2"/>
    <x v="3"/>
    <x v="1"/>
    <x v="2"/>
    <x v="2"/>
    <x v="2"/>
    <m/>
    <m/>
    <m/>
    <m/>
    <m/>
    <m/>
  </r>
  <r>
    <x v="0"/>
    <x v="125"/>
    <x v="1"/>
    <s v="Webb"/>
    <x v="5"/>
    <x v="1"/>
    <x v="3"/>
    <x v="2"/>
    <x v="0"/>
    <x v="2"/>
    <x v="0"/>
    <x v="1"/>
    <x v="0"/>
    <x v="0"/>
    <x v="1"/>
    <x v="0"/>
    <x v="2"/>
    <x v="1"/>
    <x v="0"/>
    <x v="0"/>
    <x v="1"/>
    <x v="0"/>
    <x v="0"/>
    <x v="0"/>
    <x v="0"/>
    <x v="1"/>
    <x v="1"/>
    <x v="2"/>
    <x v="2"/>
    <x v="3"/>
    <x v="1"/>
    <x v="2"/>
    <x v="2"/>
    <x v="2"/>
    <m/>
    <m/>
    <m/>
    <m/>
    <m/>
    <m/>
  </r>
  <r>
    <x v="0"/>
    <x v="126"/>
    <x v="1"/>
    <s v="Webb"/>
    <x v="5"/>
    <x v="1"/>
    <x v="1"/>
    <x v="2"/>
    <x v="0"/>
    <x v="1"/>
    <x v="0"/>
    <x v="1"/>
    <x v="0"/>
    <x v="0"/>
    <x v="1"/>
    <x v="0"/>
    <x v="1"/>
    <x v="1"/>
    <x v="0"/>
    <x v="0"/>
    <x v="1"/>
    <x v="0"/>
    <x v="0"/>
    <x v="0"/>
    <x v="0"/>
    <x v="1"/>
    <x v="1"/>
    <x v="2"/>
    <x v="2"/>
    <x v="3"/>
    <x v="1"/>
    <x v="2"/>
    <x v="2"/>
    <x v="2"/>
    <m/>
    <m/>
    <m/>
    <m/>
    <m/>
    <m/>
  </r>
  <r>
    <x v="0"/>
    <x v="126"/>
    <x v="1"/>
    <s v="Webb"/>
    <x v="5"/>
    <x v="1"/>
    <x v="0"/>
    <x v="2"/>
    <x v="0"/>
    <x v="1"/>
    <x v="0"/>
    <x v="1"/>
    <x v="0"/>
    <x v="0"/>
    <x v="1"/>
    <x v="0"/>
    <x v="1"/>
    <x v="1"/>
    <x v="0"/>
    <x v="0"/>
    <x v="1"/>
    <x v="0"/>
    <x v="0"/>
    <x v="0"/>
    <x v="0"/>
    <x v="1"/>
    <x v="1"/>
    <x v="2"/>
    <x v="2"/>
    <x v="3"/>
    <x v="1"/>
    <x v="2"/>
    <x v="2"/>
    <x v="2"/>
    <m/>
    <m/>
    <m/>
    <m/>
    <m/>
    <m/>
  </r>
  <r>
    <x v="0"/>
    <x v="126"/>
    <x v="1"/>
    <s v="Webb"/>
    <x v="5"/>
    <x v="1"/>
    <x v="1"/>
    <x v="2"/>
    <x v="0"/>
    <x v="0"/>
    <x v="0"/>
    <x v="1"/>
    <x v="0"/>
    <x v="0"/>
    <x v="1"/>
    <x v="0"/>
    <x v="1"/>
    <x v="1"/>
    <x v="0"/>
    <x v="0"/>
    <x v="1"/>
    <x v="0"/>
    <x v="0"/>
    <x v="0"/>
    <x v="0"/>
    <x v="1"/>
    <x v="1"/>
    <x v="1"/>
    <x v="2"/>
    <x v="3"/>
    <x v="1"/>
    <x v="2"/>
    <x v="2"/>
    <x v="2"/>
    <m/>
    <m/>
    <m/>
    <m/>
    <m/>
    <m/>
  </r>
  <r>
    <x v="0"/>
    <x v="126"/>
    <x v="1"/>
    <s v="Webb"/>
    <x v="5"/>
    <x v="1"/>
    <x v="0"/>
    <x v="2"/>
    <x v="0"/>
    <x v="1"/>
    <x v="0"/>
    <x v="1"/>
    <x v="0"/>
    <x v="0"/>
    <x v="1"/>
    <x v="0"/>
    <x v="1"/>
    <x v="1"/>
    <x v="0"/>
    <x v="0"/>
    <x v="1"/>
    <x v="0"/>
    <x v="0"/>
    <x v="0"/>
    <x v="0"/>
    <x v="1"/>
    <x v="1"/>
    <x v="2"/>
    <x v="2"/>
    <x v="3"/>
    <x v="1"/>
    <x v="2"/>
    <x v="2"/>
    <x v="2"/>
    <m/>
    <m/>
    <m/>
    <m/>
    <m/>
    <m/>
  </r>
  <r>
    <x v="0"/>
    <x v="126"/>
    <x v="1"/>
    <s v="Webb"/>
    <x v="5"/>
    <x v="1"/>
    <x v="0"/>
    <x v="2"/>
    <x v="0"/>
    <x v="1"/>
    <x v="0"/>
    <x v="1"/>
    <x v="0"/>
    <x v="0"/>
    <x v="1"/>
    <x v="0"/>
    <x v="1"/>
    <x v="1"/>
    <x v="0"/>
    <x v="0"/>
    <x v="1"/>
    <x v="0"/>
    <x v="0"/>
    <x v="0"/>
    <x v="0"/>
    <x v="1"/>
    <x v="1"/>
    <x v="2"/>
    <x v="2"/>
    <x v="3"/>
    <x v="1"/>
    <x v="2"/>
    <x v="2"/>
    <x v="2"/>
    <m/>
    <m/>
    <m/>
    <m/>
    <m/>
    <m/>
  </r>
  <r>
    <x v="0"/>
    <x v="126"/>
    <x v="1"/>
    <s v="Webb"/>
    <x v="5"/>
    <x v="1"/>
    <x v="0"/>
    <x v="2"/>
    <x v="0"/>
    <x v="1"/>
    <x v="0"/>
    <x v="1"/>
    <x v="0"/>
    <x v="0"/>
    <x v="1"/>
    <x v="0"/>
    <x v="1"/>
    <x v="1"/>
    <x v="0"/>
    <x v="0"/>
    <x v="1"/>
    <x v="0"/>
    <x v="0"/>
    <x v="0"/>
    <x v="0"/>
    <x v="1"/>
    <x v="1"/>
    <x v="2"/>
    <x v="2"/>
    <x v="3"/>
    <x v="1"/>
    <x v="2"/>
    <x v="2"/>
    <x v="2"/>
    <m/>
    <m/>
    <m/>
    <m/>
    <m/>
    <m/>
  </r>
  <r>
    <x v="0"/>
    <x v="62"/>
    <x v="1"/>
    <s v="Webb"/>
    <x v="5"/>
    <x v="1"/>
    <x v="1"/>
    <x v="2"/>
    <x v="0"/>
    <x v="2"/>
    <x v="0"/>
    <x v="1"/>
    <x v="0"/>
    <x v="0"/>
    <x v="1"/>
    <x v="0"/>
    <x v="1"/>
    <x v="1"/>
    <x v="0"/>
    <x v="0"/>
    <x v="1"/>
    <x v="0"/>
    <x v="0"/>
    <x v="0"/>
    <x v="0"/>
    <x v="1"/>
    <x v="1"/>
    <x v="2"/>
    <x v="2"/>
    <x v="3"/>
    <x v="1"/>
    <x v="2"/>
    <x v="2"/>
    <x v="2"/>
    <m/>
    <m/>
    <m/>
    <m/>
    <m/>
    <m/>
  </r>
  <r>
    <x v="0"/>
    <x v="126"/>
    <x v="1"/>
    <s v="Webb"/>
    <x v="5"/>
    <x v="1"/>
    <x v="0"/>
    <x v="2"/>
    <x v="0"/>
    <x v="1"/>
    <x v="0"/>
    <x v="1"/>
    <x v="0"/>
    <x v="0"/>
    <x v="1"/>
    <x v="0"/>
    <x v="1"/>
    <x v="1"/>
    <x v="0"/>
    <x v="0"/>
    <x v="1"/>
    <x v="0"/>
    <x v="0"/>
    <x v="0"/>
    <x v="0"/>
    <x v="1"/>
    <x v="1"/>
    <x v="2"/>
    <x v="2"/>
    <x v="3"/>
    <x v="1"/>
    <x v="2"/>
    <x v="2"/>
    <x v="2"/>
    <m/>
    <m/>
    <m/>
    <m/>
    <m/>
    <m/>
  </r>
  <r>
    <x v="0"/>
    <x v="126"/>
    <x v="1"/>
    <s v="Webb"/>
    <x v="5"/>
    <x v="1"/>
    <x v="1"/>
    <x v="2"/>
    <x v="0"/>
    <x v="1"/>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126"/>
    <x v="1"/>
    <s v="Webb"/>
    <x v="5"/>
    <x v="1"/>
    <x v="0"/>
    <x v="2"/>
    <x v="0"/>
    <x v="6"/>
    <x v="0"/>
    <x v="1"/>
    <x v="0"/>
    <x v="0"/>
    <x v="1"/>
    <x v="0"/>
    <x v="1"/>
    <x v="1"/>
    <x v="0"/>
    <x v="0"/>
    <x v="1"/>
    <x v="0"/>
    <x v="0"/>
    <x v="0"/>
    <x v="0"/>
    <x v="1"/>
    <x v="1"/>
    <x v="2"/>
    <x v="2"/>
    <x v="3"/>
    <x v="1"/>
    <x v="2"/>
    <x v="2"/>
    <x v="2"/>
    <m/>
    <m/>
    <m/>
    <m/>
    <m/>
    <m/>
  </r>
  <r>
    <x v="0"/>
    <x v="48"/>
    <x v="0"/>
    <s v="Webb"/>
    <x v="5"/>
    <x v="1"/>
    <x v="1"/>
    <x v="2"/>
    <x v="0"/>
    <x v="2"/>
    <x v="0"/>
    <x v="1"/>
    <x v="0"/>
    <x v="0"/>
    <x v="1"/>
    <x v="0"/>
    <x v="1"/>
    <x v="1"/>
    <x v="0"/>
    <x v="0"/>
    <x v="1"/>
    <x v="0"/>
    <x v="0"/>
    <x v="0"/>
    <x v="0"/>
    <x v="1"/>
    <x v="1"/>
    <x v="2"/>
    <x v="2"/>
    <x v="3"/>
    <x v="1"/>
    <x v="2"/>
    <x v="2"/>
    <x v="2"/>
    <m/>
    <m/>
    <m/>
    <m/>
    <m/>
    <m/>
  </r>
  <r>
    <x v="0"/>
    <x v="48"/>
    <x v="0"/>
    <s v="Webb"/>
    <x v="5"/>
    <x v="1"/>
    <x v="1"/>
    <x v="2"/>
    <x v="0"/>
    <x v="2"/>
    <x v="0"/>
    <x v="1"/>
    <x v="0"/>
    <x v="0"/>
    <x v="1"/>
    <x v="0"/>
    <x v="1"/>
    <x v="1"/>
    <x v="0"/>
    <x v="0"/>
    <x v="1"/>
    <x v="0"/>
    <x v="0"/>
    <x v="0"/>
    <x v="0"/>
    <x v="1"/>
    <x v="1"/>
    <x v="2"/>
    <x v="2"/>
    <x v="3"/>
    <x v="1"/>
    <x v="2"/>
    <x v="2"/>
    <x v="2"/>
    <m/>
    <m/>
    <m/>
    <m/>
    <m/>
    <m/>
  </r>
  <r>
    <x v="0"/>
    <x v="34"/>
    <x v="0"/>
    <s v="Webb"/>
    <x v="5"/>
    <x v="1"/>
    <x v="0"/>
    <x v="2"/>
    <x v="0"/>
    <x v="2"/>
    <x v="0"/>
    <x v="1"/>
    <x v="0"/>
    <x v="0"/>
    <x v="1"/>
    <x v="0"/>
    <x v="1"/>
    <x v="1"/>
    <x v="0"/>
    <x v="0"/>
    <x v="1"/>
    <x v="0"/>
    <x v="0"/>
    <x v="0"/>
    <x v="0"/>
    <x v="1"/>
    <x v="1"/>
    <x v="2"/>
    <x v="2"/>
    <x v="3"/>
    <x v="1"/>
    <x v="2"/>
    <x v="2"/>
    <x v="2"/>
    <m/>
    <m/>
    <m/>
    <m/>
    <m/>
    <m/>
  </r>
  <r>
    <x v="0"/>
    <x v="34"/>
    <x v="0"/>
    <s v="Webb"/>
    <x v="5"/>
    <x v="1"/>
    <x v="0"/>
    <x v="2"/>
    <x v="0"/>
    <x v="2"/>
    <x v="0"/>
    <x v="1"/>
    <x v="0"/>
    <x v="0"/>
    <x v="1"/>
    <x v="0"/>
    <x v="1"/>
    <x v="1"/>
    <x v="0"/>
    <x v="0"/>
    <x v="1"/>
    <x v="0"/>
    <x v="0"/>
    <x v="0"/>
    <x v="0"/>
    <x v="1"/>
    <x v="1"/>
    <x v="2"/>
    <x v="2"/>
    <x v="3"/>
    <x v="1"/>
    <x v="2"/>
    <x v="2"/>
    <x v="2"/>
    <m/>
    <m/>
    <m/>
    <m/>
    <m/>
    <m/>
  </r>
  <r>
    <x v="0"/>
    <x v="34"/>
    <x v="0"/>
    <s v="Webb"/>
    <x v="5"/>
    <x v="1"/>
    <x v="0"/>
    <x v="2"/>
    <x v="0"/>
    <x v="2"/>
    <x v="0"/>
    <x v="1"/>
    <x v="0"/>
    <x v="0"/>
    <x v="1"/>
    <x v="0"/>
    <x v="1"/>
    <x v="1"/>
    <x v="0"/>
    <x v="0"/>
    <x v="1"/>
    <x v="0"/>
    <x v="0"/>
    <x v="0"/>
    <x v="0"/>
    <x v="1"/>
    <x v="1"/>
    <x v="2"/>
    <x v="2"/>
    <x v="3"/>
    <x v="1"/>
    <x v="2"/>
    <x v="2"/>
    <x v="2"/>
    <m/>
    <m/>
    <m/>
    <m/>
    <m/>
    <m/>
  </r>
  <r>
    <x v="0"/>
    <x v="34"/>
    <x v="0"/>
    <s v="Webb"/>
    <x v="5"/>
    <x v="1"/>
    <x v="0"/>
    <x v="2"/>
    <x v="0"/>
    <x v="2"/>
    <x v="0"/>
    <x v="1"/>
    <x v="0"/>
    <x v="0"/>
    <x v="1"/>
    <x v="0"/>
    <x v="1"/>
    <x v="1"/>
    <x v="0"/>
    <x v="0"/>
    <x v="1"/>
    <x v="0"/>
    <x v="0"/>
    <x v="0"/>
    <x v="0"/>
    <x v="1"/>
    <x v="1"/>
    <x v="2"/>
    <x v="2"/>
    <x v="3"/>
    <x v="1"/>
    <x v="2"/>
    <x v="2"/>
    <x v="2"/>
    <m/>
    <m/>
    <m/>
    <m/>
    <m/>
    <m/>
  </r>
  <r>
    <x v="0"/>
    <x v="34"/>
    <x v="0"/>
    <s v="Webb"/>
    <x v="5"/>
    <x v="1"/>
    <x v="1"/>
    <x v="2"/>
    <x v="0"/>
    <x v="2"/>
    <x v="0"/>
    <x v="1"/>
    <x v="0"/>
    <x v="0"/>
    <x v="1"/>
    <x v="0"/>
    <x v="1"/>
    <x v="1"/>
    <x v="0"/>
    <x v="0"/>
    <x v="1"/>
    <x v="0"/>
    <x v="0"/>
    <x v="0"/>
    <x v="0"/>
    <x v="1"/>
    <x v="1"/>
    <x v="2"/>
    <x v="2"/>
    <x v="3"/>
    <x v="1"/>
    <x v="2"/>
    <x v="2"/>
    <x v="2"/>
    <m/>
    <m/>
    <m/>
    <m/>
    <m/>
    <m/>
  </r>
  <r>
    <x v="0"/>
    <x v="135"/>
    <x v="0"/>
    <s v="Webb"/>
    <x v="5"/>
    <x v="1"/>
    <x v="0"/>
    <x v="2"/>
    <x v="0"/>
    <x v="2"/>
    <x v="0"/>
    <x v="2"/>
    <x v="0"/>
    <x v="0"/>
    <x v="1"/>
    <x v="0"/>
    <x v="0"/>
    <x v="1"/>
    <x v="0"/>
    <x v="0"/>
    <x v="1"/>
    <x v="0"/>
    <x v="0"/>
    <x v="0"/>
    <x v="0"/>
    <x v="0"/>
    <x v="1"/>
    <x v="2"/>
    <x v="2"/>
    <x v="3"/>
    <x v="1"/>
    <x v="2"/>
    <x v="2"/>
    <x v="2"/>
    <m/>
    <m/>
    <m/>
    <m/>
    <m/>
    <m/>
  </r>
  <r>
    <x v="0"/>
    <x v="143"/>
    <x v="0"/>
    <s v="Webb"/>
    <x v="5"/>
    <x v="1"/>
    <x v="0"/>
    <x v="2"/>
    <x v="0"/>
    <x v="2"/>
    <x v="0"/>
    <x v="1"/>
    <x v="0"/>
    <x v="0"/>
    <x v="1"/>
    <x v="0"/>
    <x v="1"/>
    <x v="1"/>
    <x v="0"/>
    <x v="0"/>
    <x v="1"/>
    <x v="0"/>
    <x v="0"/>
    <x v="0"/>
    <x v="0"/>
    <x v="1"/>
    <x v="1"/>
    <x v="2"/>
    <x v="2"/>
    <x v="3"/>
    <x v="1"/>
    <x v="2"/>
    <x v="2"/>
    <x v="2"/>
    <m/>
    <m/>
    <m/>
    <m/>
    <m/>
    <m/>
  </r>
  <r>
    <x v="0"/>
    <x v="143"/>
    <x v="0"/>
    <s v="Webb"/>
    <x v="5"/>
    <x v="1"/>
    <x v="1"/>
    <x v="2"/>
    <x v="0"/>
    <x v="2"/>
    <x v="0"/>
    <x v="1"/>
    <x v="0"/>
    <x v="0"/>
    <x v="1"/>
    <x v="0"/>
    <x v="1"/>
    <x v="1"/>
    <x v="0"/>
    <x v="0"/>
    <x v="1"/>
    <x v="0"/>
    <x v="0"/>
    <x v="0"/>
    <x v="0"/>
    <x v="1"/>
    <x v="1"/>
    <x v="2"/>
    <x v="2"/>
    <x v="3"/>
    <x v="1"/>
    <x v="2"/>
    <x v="2"/>
    <x v="2"/>
    <m/>
    <m/>
    <m/>
    <m/>
    <m/>
    <m/>
  </r>
  <r>
    <x v="0"/>
    <x v="69"/>
    <x v="0"/>
    <s v="Webb"/>
    <x v="5"/>
    <x v="1"/>
    <x v="0"/>
    <x v="2"/>
    <x v="0"/>
    <x v="2"/>
    <x v="0"/>
    <x v="1"/>
    <x v="0"/>
    <x v="0"/>
    <x v="1"/>
    <x v="0"/>
    <x v="1"/>
    <x v="0"/>
    <x v="0"/>
    <x v="0"/>
    <x v="1"/>
    <x v="0"/>
    <x v="0"/>
    <x v="0"/>
    <x v="0"/>
    <x v="0"/>
    <x v="1"/>
    <x v="2"/>
    <x v="2"/>
    <x v="3"/>
    <x v="1"/>
    <x v="2"/>
    <x v="2"/>
    <x v="2"/>
    <m/>
    <m/>
    <m/>
    <m/>
    <m/>
    <m/>
  </r>
  <r>
    <x v="0"/>
    <x v="143"/>
    <x v="0"/>
    <s v="Webb"/>
    <x v="5"/>
    <x v="1"/>
    <x v="0"/>
    <x v="2"/>
    <x v="0"/>
    <x v="2"/>
    <x v="0"/>
    <x v="1"/>
    <x v="0"/>
    <x v="0"/>
    <x v="1"/>
    <x v="0"/>
    <x v="1"/>
    <x v="1"/>
    <x v="0"/>
    <x v="0"/>
    <x v="1"/>
    <x v="0"/>
    <x v="0"/>
    <x v="0"/>
    <x v="0"/>
    <x v="1"/>
    <x v="1"/>
    <x v="2"/>
    <x v="2"/>
    <x v="3"/>
    <x v="1"/>
    <x v="2"/>
    <x v="2"/>
    <x v="2"/>
    <m/>
    <m/>
    <m/>
    <m/>
    <m/>
    <m/>
  </r>
  <r>
    <x v="0"/>
    <x v="143"/>
    <x v="0"/>
    <s v="Webb"/>
    <x v="5"/>
    <x v="1"/>
    <x v="3"/>
    <x v="2"/>
    <x v="0"/>
    <x v="2"/>
    <x v="0"/>
    <x v="1"/>
    <x v="0"/>
    <x v="0"/>
    <x v="1"/>
    <x v="0"/>
    <x v="1"/>
    <x v="1"/>
    <x v="0"/>
    <x v="0"/>
    <x v="1"/>
    <x v="0"/>
    <x v="0"/>
    <x v="0"/>
    <x v="0"/>
    <x v="1"/>
    <x v="1"/>
    <x v="2"/>
    <x v="2"/>
    <x v="3"/>
    <x v="1"/>
    <x v="2"/>
    <x v="2"/>
    <x v="2"/>
    <m/>
    <m/>
    <m/>
    <m/>
    <m/>
    <m/>
  </r>
  <r>
    <x v="0"/>
    <x v="138"/>
    <x v="0"/>
    <s v="Webb"/>
    <x v="5"/>
    <x v="1"/>
    <x v="0"/>
    <x v="5"/>
    <x v="0"/>
    <x v="0"/>
    <x v="0"/>
    <x v="5"/>
    <x v="0"/>
    <x v="0"/>
    <x v="5"/>
    <x v="0"/>
    <x v="4"/>
    <x v="4"/>
    <x v="0"/>
    <x v="0"/>
    <x v="4"/>
    <x v="0"/>
    <x v="0"/>
    <x v="0"/>
    <x v="0"/>
    <x v="5"/>
    <x v="5"/>
    <x v="1"/>
    <x v="2"/>
    <x v="3"/>
    <x v="1"/>
    <x v="2"/>
    <x v="2"/>
    <x v="2"/>
    <m/>
    <m/>
    <m/>
    <m/>
    <m/>
    <m/>
  </r>
  <r>
    <x v="0"/>
    <x v="138"/>
    <x v="0"/>
    <s v="Webb"/>
    <x v="5"/>
    <x v="1"/>
    <x v="1"/>
    <x v="5"/>
    <x v="0"/>
    <x v="0"/>
    <x v="0"/>
    <x v="5"/>
    <x v="0"/>
    <x v="0"/>
    <x v="5"/>
    <x v="0"/>
    <x v="4"/>
    <x v="4"/>
    <x v="0"/>
    <x v="0"/>
    <x v="4"/>
    <x v="0"/>
    <x v="0"/>
    <x v="0"/>
    <x v="0"/>
    <x v="5"/>
    <x v="5"/>
    <x v="1"/>
    <x v="2"/>
    <x v="3"/>
    <x v="1"/>
    <x v="2"/>
    <x v="2"/>
    <x v="2"/>
    <m/>
    <m/>
    <m/>
    <m/>
    <m/>
    <m/>
  </r>
  <r>
    <x v="0"/>
    <x v="62"/>
    <x v="1"/>
    <s v="Webb"/>
    <x v="5"/>
    <x v="1"/>
    <x v="1"/>
    <x v="2"/>
    <x v="0"/>
    <x v="2"/>
    <x v="0"/>
    <x v="1"/>
    <x v="0"/>
    <x v="0"/>
    <x v="1"/>
    <x v="0"/>
    <x v="1"/>
    <x v="1"/>
    <x v="0"/>
    <x v="0"/>
    <x v="1"/>
    <x v="0"/>
    <x v="0"/>
    <x v="0"/>
    <x v="0"/>
    <x v="2"/>
    <x v="1"/>
    <x v="2"/>
    <x v="2"/>
    <x v="3"/>
    <x v="1"/>
    <x v="2"/>
    <x v="2"/>
    <x v="2"/>
    <m/>
    <m/>
    <m/>
    <m/>
    <m/>
    <m/>
  </r>
  <r>
    <x v="0"/>
    <x v="0"/>
    <x v="0"/>
    <s v="Webb"/>
    <x v="5"/>
    <x v="1"/>
    <x v="0"/>
    <x v="2"/>
    <x v="0"/>
    <x v="2"/>
    <x v="0"/>
    <x v="1"/>
    <x v="0"/>
    <x v="0"/>
    <x v="1"/>
    <x v="0"/>
    <x v="1"/>
    <x v="1"/>
    <x v="0"/>
    <x v="0"/>
    <x v="1"/>
    <x v="0"/>
    <x v="0"/>
    <x v="0"/>
    <x v="0"/>
    <x v="1"/>
    <x v="1"/>
    <x v="2"/>
    <x v="2"/>
    <x v="3"/>
    <x v="1"/>
    <x v="2"/>
    <x v="2"/>
    <x v="2"/>
    <m/>
    <m/>
    <m/>
    <m/>
    <m/>
    <m/>
  </r>
  <r>
    <x v="0"/>
    <x v="74"/>
    <x v="1"/>
    <s v="Webb"/>
    <x v="5"/>
    <x v="1"/>
    <x v="0"/>
    <x v="2"/>
    <x v="0"/>
    <x v="2"/>
    <x v="0"/>
    <x v="1"/>
    <x v="0"/>
    <x v="0"/>
    <x v="3"/>
    <x v="0"/>
    <x v="1"/>
    <x v="1"/>
    <x v="0"/>
    <x v="0"/>
    <x v="1"/>
    <x v="0"/>
    <x v="0"/>
    <x v="0"/>
    <x v="0"/>
    <x v="1"/>
    <x v="1"/>
    <x v="2"/>
    <x v="2"/>
    <x v="3"/>
    <x v="1"/>
    <x v="2"/>
    <x v="2"/>
    <x v="2"/>
    <m/>
    <m/>
    <m/>
    <m/>
    <m/>
    <m/>
  </r>
  <r>
    <x v="0"/>
    <x v="138"/>
    <x v="0"/>
    <s v="Webb"/>
    <x v="5"/>
    <x v="1"/>
    <x v="0"/>
    <x v="5"/>
    <x v="0"/>
    <x v="0"/>
    <x v="0"/>
    <x v="5"/>
    <x v="0"/>
    <x v="0"/>
    <x v="5"/>
    <x v="0"/>
    <x v="4"/>
    <x v="4"/>
    <x v="0"/>
    <x v="0"/>
    <x v="4"/>
    <x v="0"/>
    <x v="0"/>
    <x v="0"/>
    <x v="0"/>
    <x v="5"/>
    <x v="5"/>
    <x v="1"/>
    <x v="2"/>
    <x v="3"/>
    <x v="1"/>
    <x v="2"/>
    <x v="2"/>
    <x v="2"/>
    <m/>
    <m/>
    <m/>
    <m/>
    <m/>
    <m/>
  </r>
  <r>
    <x v="0"/>
    <x v="133"/>
    <x v="1"/>
    <s v="Webb"/>
    <x v="5"/>
    <x v="1"/>
    <x v="0"/>
    <x v="1"/>
    <x v="0"/>
    <x v="1"/>
    <x v="0"/>
    <x v="1"/>
    <x v="0"/>
    <x v="0"/>
    <x v="2"/>
    <x v="0"/>
    <x v="1"/>
    <x v="1"/>
    <x v="0"/>
    <x v="0"/>
    <x v="1"/>
    <x v="0"/>
    <x v="0"/>
    <x v="0"/>
    <x v="0"/>
    <x v="1"/>
    <x v="1"/>
    <x v="2"/>
    <x v="2"/>
    <x v="3"/>
    <x v="1"/>
    <x v="2"/>
    <x v="2"/>
    <x v="2"/>
    <m/>
    <m/>
    <m/>
    <m/>
    <m/>
    <m/>
  </r>
  <r>
    <x v="0"/>
    <x v="18"/>
    <x v="1"/>
    <s v="Webb"/>
    <x v="5"/>
    <x v="1"/>
    <x v="1"/>
    <x v="2"/>
    <x v="0"/>
    <x v="2"/>
    <x v="0"/>
    <x v="2"/>
    <x v="0"/>
    <x v="0"/>
    <x v="3"/>
    <x v="0"/>
    <x v="1"/>
    <x v="1"/>
    <x v="0"/>
    <x v="0"/>
    <x v="1"/>
    <x v="0"/>
    <x v="0"/>
    <x v="0"/>
    <x v="0"/>
    <x v="1"/>
    <x v="1"/>
    <x v="2"/>
    <x v="2"/>
    <x v="3"/>
    <x v="1"/>
    <x v="2"/>
    <x v="2"/>
    <x v="2"/>
    <m/>
    <m/>
    <m/>
    <m/>
    <m/>
    <m/>
  </r>
  <r>
    <x v="0"/>
    <x v="44"/>
    <x v="0"/>
    <s v="Webb"/>
    <x v="5"/>
    <x v="1"/>
    <x v="1"/>
    <x v="1"/>
    <x v="0"/>
    <x v="0"/>
    <x v="0"/>
    <x v="2"/>
    <x v="0"/>
    <x v="0"/>
    <x v="2"/>
    <x v="0"/>
    <x v="2"/>
    <x v="2"/>
    <x v="0"/>
    <x v="0"/>
    <x v="2"/>
    <x v="0"/>
    <x v="0"/>
    <x v="0"/>
    <x v="0"/>
    <x v="2"/>
    <x v="2"/>
    <x v="1"/>
    <x v="2"/>
    <x v="3"/>
    <x v="1"/>
    <x v="2"/>
    <x v="2"/>
    <x v="2"/>
    <m/>
    <m/>
    <m/>
    <m/>
    <m/>
    <m/>
  </r>
  <r>
    <x v="0"/>
    <x v="31"/>
    <x v="0"/>
    <s v="Webb"/>
    <x v="5"/>
    <x v="1"/>
    <x v="1"/>
    <x v="2"/>
    <x v="0"/>
    <x v="0"/>
    <x v="0"/>
    <x v="1"/>
    <x v="0"/>
    <x v="0"/>
    <x v="1"/>
    <x v="0"/>
    <x v="1"/>
    <x v="1"/>
    <x v="0"/>
    <x v="0"/>
    <x v="1"/>
    <x v="0"/>
    <x v="0"/>
    <x v="0"/>
    <x v="0"/>
    <x v="1"/>
    <x v="1"/>
    <x v="3"/>
    <x v="2"/>
    <x v="3"/>
    <x v="1"/>
    <x v="2"/>
    <x v="2"/>
    <x v="2"/>
    <m/>
    <m/>
    <m/>
    <m/>
    <m/>
    <m/>
  </r>
  <r>
    <x v="0"/>
    <x v="104"/>
    <x v="1"/>
    <s v="Webb"/>
    <x v="5"/>
    <x v="1"/>
    <x v="1"/>
    <x v="2"/>
    <x v="0"/>
    <x v="1"/>
    <x v="0"/>
    <x v="1"/>
    <x v="0"/>
    <x v="0"/>
    <x v="1"/>
    <x v="0"/>
    <x v="1"/>
    <x v="1"/>
    <x v="0"/>
    <x v="0"/>
    <x v="1"/>
    <x v="0"/>
    <x v="0"/>
    <x v="0"/>
    <x v="0"/>
    <x v="1"/>
    <x v="1"/>
    <x v="2"/>
    <x v="2"/>
    <x v="3"/>
    <x v="1"/>
    <x v="2"/>
    <x v="2"/>
    <x v="2"/>
    <m/>
    <m/>
    <m/>
    <m/>
    <m/>
    <m/>
  </r>
  <r>
    <x v="0"/>
    <x v="127"/>
    <x v="1"/>
    <s v="Webb"/>
    <x v="5"/>
    <x v="1"/>
    <x v="0"/>
    <x v="1"/>
    <x v="0"/>
    <x v="1"/>
    <x v="0"/>
    <x v="1"/>
    <x v="0"/>
    <x v="0"/>
    <x v="3"/>
    <x v="0"/>
    <x v="1"/>
    <x v="1"/>
    <x v="0"/>
    <x v="0"/>
    <x v="1"/>
    <x v="0"/>
    <x v="0"/>
    <x v="0"/>
    <x v="0"/>
    <x v="2"/>
    <x v="3"/>
    <x v="2"/>
    <x v="2"/>
    <x v="3"/>
    <x v="1"/>
    <x v="2"/>
    <x v="2"/>
    <x v="2"/>
    <m/>
    <m/>
    <m/>
    <m/>
    <m/>
    <m/>
  </r>
  <r>
    <x v="0"/>
    <x v="18"/>
    <x v="1"/>
    <s v="Webb"/>
    <x v="5"/>
    <x v="1"/>
    <x v="0"/>
    <x v="3"/>
    <x v="0"/>
    <x v="0"/>
    <x v="0"/>
    <x v="4"/>
    <x v="0"/>
    <x v="0"/>
    <x v="4"/>
    <x v="0"/>
    <x v="2"/>
    <x v="2"/>
    <x v="0"/>
    <x v="0"/>
    <x v="2"/>
    <x v="0"/>
    <x v="0"/>
    <x v="0"/>
    <x v="0"/>
    <x v="2"/>
    <x v="3"/>
    <x v="1"/>
    <x v="2"/>
    <x v="3"/>
    <x v="1"/>
    <x v="2"/>
    <x v="2"/>
    <x v="2"/>
    <m/>
    <m/>
    <m/>
    <m/>
    <m/>
    <m/>
  </r>
  <r>
    <x v="0"/>
    <x v="38"/>
    <x v="0"/>
    <s v="Webb"/>
    <x v="5"/>
    <x v="1"/>
    <x v="0"/>
    <x v="2"/>
    <x v="0"/>
    <x v="2"/>
    <x v="0"/>
    <x v="1"/>
    <x v="0"/>
    <x v="0"/>
    <x v="1"/>
    <x v="0"/>
    <x v="1"/>
    <x v="2"/>
    <x v="0"/>
    <x v="0"/>
    <x v="1"/>
    <x v="0"/>
    <x v="0"/>
    <x v="0"/>
    <x v="0"/>
    <x v="1"/>
    <x v="1"/>
    <x v="2"/>
    <x v="2"/>
    <x v="3"/>
    <x v="1"/>
    <x v="2"/>
    <x v="2"/>
    <x v="2"/>
    <m/>
    <m/>
    <m/>
    <m/>
    <m/>
    <m/>
  </r>
  <r>
    <x v="0"/>
    <x v="133"/>
    <x v="1"/>
    <s v="Webb"/>
    <x v="5"/>
    <x v="1"/>
    <x v="0"/>
    <x v="1"/>
    <x v="0"/>
    <x v="0"/>
    <x v="0"/>
    <x v="2"/>
    <x v="0"/>
    <x v="0"/>
    <x v="2"/>
    <x v="0"/>
    <x v="1"/>
    <x v="1"/>
    <x v="0"/>
    <x v="0"/>
    <x v="1"/>
    <x v="0"/>
    <x v="0"/>
    <x v="0"/>
    <x v="0"/>
    <x v="1"/>
    <x v="1"/>
    <x v="1"/>
    <x v="2"/>
    <x v="3"/>
    <x v="1"/>
    <x v="2"/>
    <x v="2"/>
    <x v="2"/>
    <m/>
    <m/>
    <m/>
    <m/>
    <m/>
    <m/>
  </r>
  <r>
    <x v="0"/>
    <x v="18"/>
    <x v="1"/>
    <s v="Webb"/>
    <x v="5"/>
    <x v="1"/>
    <x v="0"/>
    <x v="2"/>
    <x v="0"/>
    <x v="1"/>
    <x v="0"/>
    <x v="1"/>
    <x v="0"/>
    <x v="0"/>
    <x v="1"/>
    <x v="0"/>
    <x v="2"/>
    <x v="1"/>
    <x v="0"/>
    <x v="0"/>
    <x v="2"/>
    <x v="0"/>
    <x v="0"/>
    <x v="0"/>
    <x v="0"/>
    <x v="1"/>
    <x v="2"/>
    <x v="2"/>
    <x v="2"/>
    <x v="3"/>
    <x v="1"/>
    <x v="2"/>
    <x v="2"/>
    <x v="2"/>
    <m/>
    <m/>
    <m/>
    <m/>
    <m/>
    <m/>
  </r>
  <r>
    <x v="0"/>
    <x v="135"/>
    <x v="0"/>
    <s v="Webb"/>
    <x v="5"/>
    <x v="1"/>
    <x v="1"/>
    <x v="0"/>
    <x v="0"/>
    <x v="0"/>
    <x v="0"/>
    <x v="1"/>
    <x v="0"/>
    <x v="0"/>
    <x v="0"/>
    <x v="0"/>
    <x v="1"/>
    <x v="2"/>
    <x v="0"/>
    <x v="0"/>
    <x v="1"/>
    <x v="0"/>
    <x v="0"/>
    <x v="0"/>
    <x v="0"/>
    <x v="1"/>
    <x v="1"/>
    <x v="1"/>
    <x v="2"/>
    <x v="3"/>
    <x v="1"/>
    <x v="2"/>
    <x v="2"/>
    <x v="2"/>
    <m/>
    <m/>
    <m/>
    <m/>
    <m/>
    <m/>
  </r>
  <r>
    <x v="0"/>
    <x v="85"/>
    <x v="1"/>
    <s v="Webb"/>
    <x v="5"/>
    <x v="1"/>
    <x v="0"/>
    <x v="2"/>
    <x v="0"/>
    <x v="2"/>
    <x v="0"/>
    <x v="1"/>
    <x v="0"/>
    <x v="0"/>
    <x v="1"/>
    <x v="0"/>
    <x v="1"/>
    <x v="1"/>
    <x v="0"/>
    <x v="0"/>
    <x v="1"/>
    <x v="0"/>
    <x v="0"/>
    <x v="0"/>
    <x v="0"/>
    <x v="1"/>
    <x v="2"/>
    <x v="2"/>
    <x v="2"/>
    <x v="3"/>
    <x v="1"/>
    <x v="2"/>
    <x v="2"/>
    <x v="2"/>
    <m/>
    <m/>
    <m/>
    <m/>
    <m/>
    <m/>
  </r>
  <r>
    <x v="0"/>
    <x v="102"/>
    <x v="1"/>
    <s v="Webb"/>
    <x v="5"/>
    <x v="1"/>
    <x v="1"/>
    <x v="1"/>
    <x v="0"/>
    <x v="2"/>
    <x v="0"/>
    <x v="2"/>
    <x v="0"/>
    <x v="0"/>
    <x v="2"/>
    <x v="0"/>
    <x v="2"/>
    <x v="2"/>
    <x v="0"/>
    <x v="0"/>
    <x v="2"/>
    <x v="0"/>
    <x v="0"/>
    <x v="0"/>
    <x v="0"/>
    <x v="2"/>
    <x v="2"/>
    <x v="2"/>
    <x v="2"/>
    <x v="3"/>
    <x v="1"/>
    <x v="2"/>
    <x v="2"/>
    <x v="2"/>
    <m/>
    <m/>
    <m/>
    <m/>
    <m/>
    <m/>
  </r>
  <r>
    <x v="0"/>
    <x v="82"/>
    <x v="1"/>
    <s v="Webb"/>
    <x v="5"/>
    <x v="1"/>
    <x v="0"/>
    <x v="2"/>
    <x v="0"/>
    <x v="2"/>
    <x v="0"/>
    <x v="1"/>
    <x v="0"/>
    <x v="0"/>
    <x v="1"/>
    <x v="0"/>
    <x v="1"/>
    <x v="1"/>
    <x v="0"/>
    <x v="0"/>
    <x v="1"/>
    <x v="0"/>
    <x v="0"/>
    <x v="0"/>
    <x v="0"/>
    <x v="1"/>
    <x v="1"/>
    <x v="2"/>
    <x v="2"/>
    <x v="3"/>
    <x v="1"/>
    <x v="2"/>
    <x v="2"/>
    <x v="2"/>
    <m/>
    <m/>
    <m/>
    <m/>
    <m/>
    <m/>
  </r>
  <r>
    <x v="0"/>
    <x v="11"/>
    <x v="1"/>
    <s v="Webb"/>
    <x v="5"/>
    <x v="1"/>
    <x v="1"/>
    <x v="1"/>
    <x v="0"/>
    <x v="2"/>
    <x v="0"/>
    <x v="1"/>
    <x v="0"/>
    <x v="0"/>
    <x v="1"/>
    <x v="0"/>
    <x v="0"/>
    <x v="2"/>
    <x v="0"/>
    <x v="0"/>
    <x v="1"/>
    <x v="0"/>
    <x v="0"/>
    <x v="0"/>
    <x v="0"/>
    <x v="1"/>
    <x v="1"/>
    <x v="2"/>
    <x v="2"/>
    <x v="3"/>
    <x v="1"/>
    <x v="2"/>
    <x v="2"/>
    <x v="2"/>
    <m/>
    <m/>
    <m/>
    <m/>
    <m/>
    <m/>
  </r>
  <r>
    <x v="0"/>
    <x v="35"/>
    <x v="0"/>
    <s v="Webb"/>
    <x v="5"/>
    <x v="1"/>
    <x v="1"/>
    <x v="2"/>
    <x v="0"/>
    <x v="1"/>
    <x v="0"/>
    <x v="1"/>
    <x v="0"/>
    <x v="0"/>
    <x v="2"/>
    <x v="0"/>
    <x v="1"/>
    <x v="1"/>
    <x v="0"/>
    <x v="0"/>
    <x v="2"/>
    <x v="0"/>
    <x v="0"/>
    <x v="0"/>
    <x v="0"/>
    <x v="2"/>
    <x v="2"/>
    <x v="2"/>
    <x v="2"/>
    <x v="3"/>
    <x v="1"/>
    <x v="2"/>
    <x v="2"/>
    <x v="2"/>
    <m/>
    <m/>
    <m/>
    <m/>
    <m/>
    <m/>
  </r>
  <r>
    <x v="0"/>
    <x v="63"/>
    <x v="0"/>
    <s v="Webb"/>
    <x v="5"/>
    <x v="1"/>
    <x v="1"/>
    <x v="2"/>
    <x v="0"/>
    <x v="0"/>
    <x v="0"/>
    <x v="1"/>
    <x v="0"/>
    <x v="0"/>
    <x v="1"/>
    <x v="0"/>
    <x v="1"/>
    <x v="1"/>
    <x v="0"/>
    <x v="0"/>
    <x v="1"/>
    <x v="0"/>
    <x v="0"/>
    <x v="0"/>
    <x v="0"/>
    <x v="1"/>
    <x v="1"/>
    <x v="1"/>
    <x v="2"/>
    <x v="3"/>
    <x v="1"/>
    <x v="2"/>
    <x v="2"/>
    <x v="2"/>
    <m/>
    <m/>
    <m/>
    <m/>
    <m/>
    <m/>
  </r>
  <r>
    <x v="0"/>
    <x v="119"/>
    <x v="0"/>
    <s v="Webb"/>
    <x v="5"/>
    <x v="1"/>
    <x v="1"/>
    <x v="1"/>
    <x v="0"/>
    <x v="0"/>
    <x v="0"/>
    <x v="1"/>
    <x v="0"/>
    <x v="0"/>
    <x v="2"/>
    <x v="0"/>
    <x v="3"/>
    <x v="2"/>
    <x v="0"/>
    <x v="0"/>
    <x v="1"/>
    <x v="0"/>
    <x v="0"/>
    <x v="0"/>
    <x v="0"/>
    <x v="2"/>
    <x v="2"/>
    <x v="1"/>
    <x v="2"/>
    <x v="3"/>
    <x v="1"/>
    <x v="2"/>
    <x v="2"/>
    <x v="2"/>
    <m/>
    <m/>
    <m/>
    <m/>
    <m/>
    <m/>
  </r>
  <r>
    <x v="0"/>
    <x v="11"/>
    <x v="1"/>
    <s v="Webb"/>
    <x v="5"/>
    <x v="1"/>
    <x v="1"/>
    <x v="1"/>
    <x v="0"/>
    <x v="1"/>
    <x v="0"/>
    <x v="2"/>
    <x v="0"/>
    <x v="0"/>
    <x v="2"/>
    <x v="0"/>
    <x v="2"/>
    <x v="2"/>
    <x v="0"/>
    <x v="0"/>
    <x v="2"/>
    <x v="0"/>
    <x v="0"/>
    <x v="0"/>
    <x v="0"/>
    <x v="2"/>
    <x v="2"/>
    <x v="2"/>
    <x v="2"/>
    <x v="3"/>
    <x v="1"/>
    <x v="2"/>
    <x v="2"/>
    <x v="2"/>
    <m/>
    <m/>
    <m/>
    <m/>
    <m/>
    <m/>
  </r>
  <r>
    <x v="0"/>
    <x v="11"/>
    <x v="1"/>
    <s v="Webb"/>
    <x v="5"/>
    <x v="1"/>
    <x v="1"/>
    <x v="1"/>
    <x v="0"/>
    <x v="1"/>
    <x v="0"/>
    <x v="2"/>
    <x v="0"/>
    <x v="0"/>
    <x v="2"/>
    <x v="0"/>
    <x v="2"/>
    <x v="2"/>
    <x v="0"/>
    <x v="0"/>
    <x v="2"/>
    <x v="0"/>
    <x v="0"/>
    <x v="0"/>
    <x v="0"/>
    <x v="2"/>
    <x v="2"/>
    <x v="2"/>
    <x v="2"/>
    <x v="3"/>
    <x v="1"/>
    <x v="2"/>
    <x v="2"/>
    <x v="2"/>
    <m/>
    <m/>
    <m/>
    <m/>
    <m/>
    <m/>
  </r>
  <r>
    <x v="0"/>
    <x v="15"/>
    <x v="1"/>
    <s v="Webb"/>
    <x v="5"/>
    <x v="1"/>
    <x v="1"/>
    <x v="2"/>
    <x v="0"/>
    <x v="2"/>
    <x v="0"/>
    <x v="1"/>
    <x v="0"/>
    <x v="0"/>
    <x v="1"/>
    <x v="0"/>
    <x v="1"/>
    <x v="1"/>
    <x v="0"/>
    <x v="0"/>
    <x v="1"/>
    <x v="0"/>
    <x v="0"/>
    <x v="0"/>
    <x v="0"/>
    <x v="1"/>
    <x v="1"/>
    <x v="2"/>
    <x v="2"/>
    <x v="3"/>
    <x v="1"/>
    <x v="2"/>
    <x v="2"/>
    <x v="2"/>
    <m/>
    <m/>
    <m/>
    <m/>
    <m/>
    <m/>
  </r>
  <r>
    <x v="0"/>
    <x v="15"/>
    <x v="1"/>
    <s v="Webb"/>
    <x v="5"/>
    <x v="1"/>
    <x v="1"/>
    <x v="2"/>
    <x v="0"/>
    <x v="2"/>
    <x v="0"/>
    <x v="1"/>
    <x v="0"/>
    <x v="0"/>
    <x v="1"/>
    <x v="0"/>
    <x v="1"/>
    <x v="1"/>
    <x v="0"/>
    <x v="0"/>
    <x v="1"/>
    <x v="0"/>
    <x v="0"/>
    <x v="0"/>
    <x v="0"/>
    <x v="1"/>
    <x v="1"/>
    <x v="2"/>
    <x v="2"/>
    <x v="3"/>
    <x v="1"/>
    <x v="2"/>
    <x v="2"/>
    <x v="2"/>
    <m/>
    <m/>
    <m/>
    <m/>
    <m/>
    <m/>
  </r>
  <r>
    <x v="0"/>
    <x v="102"/>
    <x v="1"/>
    <s v="Webb"/>
    <x v="5"/>
    <x v="1"/>
    <x v="1"/>
    <x v="2"/>
    <x v="0"/>
    <x v="2"/>
    <x v="0"/>
    <x v="1"/>
    <x v="0"/>
    <x v="0"/>
    <x v="1"/>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128"/>
    <x v="1"/>
    <s v="Webb"/>
    <x v="5"/>
    <x v="1"/>
    <x v="0"/>
    <x v="2"/>
    <x v="0"/>
    <x v="2"/>
    <x v="0"/>
    <x v="1"/>
    <x v="0"/>
    <x v="0"/>
    <x v="2"/>
    <x v="0"/>
    <x v="2"/>
    <x v="1"/>
    <x v="0"/>
    <x v="0"/>
    <x v="1"/>
    <x v="0"/>
    <x v="0"/>
    <x v="0"/>
    <x v="0"/>
    <x v="1"/>
    <x v="1"/>
    <x v="2"/>
    <x v="2"/>
    <x v="3"/>
    <x v="1"/>
    <x v="2"/>
    <x v="2"/>
    <x v="2"/>
    <m/>
    <m/>
    <m/>
    <m/>
    <m/>
    <m/>
  </r>
  <r>
    <x v="0"/>
    <x v="63"/>
    <x v="0"/>
    <s v="Webb"/>
    <x v="5"/>
    <x v="1"/>
    <x v="1"/>
    <x v="1"/>
    <x v="0"/>
    <x v="1"/>
    <x v="0"/>
    <x v="1"/>
    <x v="0"/>
    <x v="0"/>
    <x v="2"/>
    <x v="0"/>
    <x v="2"/>
    <x v="2"/>
    <x v="0"/>
    <x v="0"/>
    <x v="1"/>
    <x v="0"/>
    <x v="0"/>
    <x v="0"/>
    <x v="0"/>
    <x v="1"/>
    <x v="1"/>
    <x v="2"/>
    <x v="2"/>
    <x v="3"/>
    <x v="1"/>
    <x v="2"/>
    <x v="2"/>
    <x v="2"/>
    <m/>
    <m/>
    <m/>
    <m/>
    <m/>
    <m/>
  </r>
  <r>
    <x v="0"/>
    <x v="62"/>
    <x v="1"/>
    <s v="Webb"/>
    <x v="5"/>
    <x v="1"/>
    <x v="0"/>
    <x v="2"/>
    <x v="0"/>
    <x v="2"/>
    <x v="0"/>
    <x v="1"/>
    <x v="0"/>
    <x v="0"/>
    <x v="1"/>
    <x v="0"/>
    <x v="1"/>
    <x v="1"/>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128"/>
    <x v="1"/>
    <s v="Webb"/>
    <x v="5"/>
    <x v="1"/>
    <x v="0"/>
    <x v="4"/>
    <x v="0"/>
    <x v="2"/>
    <x v="0"/>
    <x v="1"/>
    <x v="0"/>
    <x v="0"/>
    <x v="1"/>
    <x v="0"/>
    <x v="1"/>
    <x v="1"/>
    <x v="0"/>
    <x v="0"/>
    <x v="1"/>
    <x v="0"/>
    <x v="0"/>
    <x v="0"/>
    <x v="0"/>
    <x v="0"/>
    <x v="1"/>
    <x v="2"/>
    <x v="2"/>
    <x v="3"/>
    <x v="1"/>
    <x v="2"/>
    <x v="2"/>
    <x v="2"/>
    <m/>
    <m/>
    <m/>
    <m/>
    <m/>
    <m/>
  </r>
  <r>
    <x v="0"/>
    <x v="43"/>
    <x v="0"/>
    <s v="Webb"/>
    <x v="5"/>
    <x v="1"/>
    <x v="0"/>
    <x v="1"/>
    <x v="0"/>
    <x v="2"/>
    <x v="0"/>
    <x v="1"/>
    <x v="0"/>
    <x v="0"/>
    <x v="2"/>
    <x v="0"/>
    <x v="2"/>
    <x v="2"/>
    <x v="0"/>
    <x v="0"/>
    <x v="2"/>
    <x v="0"/>
    <x v="0"/>
    <x v="0"/>
    <x v="0"/>
    <x v="2"/>
    <x v="1"/>
    <x v="2"/>
    <x v="2"/>
    <x v="3"/>
    <x v="1"/>
    <x v="2"/>
    <x v="2"/>
    <x v="2"/>
    <m/>
    <m/>
    <m/>
    <m/>
    <m/>
    <m/>
  </r>
  <r>
    <x v="0"/>
    <x v="5"/>
    <x v="1"/>
    <s v="Webb"/>
    <x v="5"/>
    <x v="1"/>
    <x v="1"/>
    <x v="1"/>
    <x v="0"/>
    <x v="1"/>
    <x v="0"/>
    <x v="3"/>
    <x v="0"/>
    <x v="0"/>
    <x v="2"/>
    <x v="0"/>
    <x v="2"/>
    <x v="3"/>
    <x v="0"/>
    <x v="0"/>
    <x v="3"/>
    <x v="0"/>
    <x v="0"/>
    <x v="0"/>
    <x v="0"/>
    <x v="2"/>
    <x v="2"/>
    <x v="2"/>
    <x v="2"/>
    <x v="3"/>
    <x v="1"/>
    <x v="2"/>
    <x v="2"/>
    <x v="2"/>
    <m/>
    <m/>
    <m/>
    <m/>
    <m/>
    <m/>
  </r>
  <r>
    <x v="0"/>
    <x v="86"/>
    <x v="0"/>
    <s v="Webb"/>
    <x v="5"/>
    <x v="1"/>
    <x v="1"/>
    <x v="2"/>
    <x v="0"/>
    <x v="2"/>
    <x v="0"/>
    <x v="1"/>
    <x v="0"/>
    <x v="0"/>
    <x v="1"/>
    <x v="0"/>
    <x v="1"/>
    <x v="1"/>
    <x v="0"/>
    <x v="0"/>
    <x v="1"/>
    <x v="0"/>
    <x v="0"/>
    <x v="0"/>
    <x v="0"/>
    <x v="1"/>
    <x v="1"/>
    <x v="2"/>
    <x v="2"/>
    <x v="3"/>
    <x v="1"/>
    <x v="2"/>
    <x v="2"/>
    <x v="2"/>
    <m/>
    <m/>
    <m/>
    <m/>
    <m/>
    <m/>
  </r>
  <r>
    <x v="0"/>
    <x v="72"/>
    <x v="1"/>
    <s v="Webb"/>
    <x v="5"/>
    <x v="1"/>
    <x v="0"/>
    <x v="2"/>
    <x v="0"/>
    <x v="2"/>
    <x v="0"/>
    <x v="2"/>
    <x v="0"/>
    <x v="0"/>
    <x v="1"/>
    <x v="0"/>
    <x v="1"/>
    <x v="1"/>
    <x v="0"/>
    <x v="0"/>
    <x v="1"/>
    <x v="0"/>
    <x v="0"/>
    <x v="0"/>
    <x v="0"/>
    <x v="1"/>
    <x v="1"/>
    <x v="2"/>
    <x v="2"/>
    <x v="3"/>
    <x v="1"/>
    <x v="2"/>
    <x v="2"/>
    <x v="2"/>
    <m/>
    <m/>
    <m/>
    <m/>
    <m/>
    <m/>
  </r>
  <r>
    <x v="0"/>
    <x v="15"/>
    <x v="1"/>
    <s v="Webb"/>
    <x v="5"/>
    <x v="1"/>
    <x v="0"/>
    <x v="2"/>
    <x v="0"/>
    <x v="0"/>
    <x v="0"/>
    <x v="1"/>
    <x v="0"/>
    <x v="0"/>
    <x v="1"/>
    <x v="0"/>
    <x v="1"/>
    <x v="2"/>
    <x v="0"/>
    <x v="0"/>
    <x v="1"/>
    <x v="0"/>
    <x v="0"/>
    <x v="0"/>
    <x v="0"/>
    <x v="1"/>
    <x v="1"/>
    <x v="1"/>
    <x v="2"/>
    <x v="3"/>
    <x v="1"/>
    <x v="2"/>
    <x v="2"/>
    <x v="2"/>
    <m/>
    <m/>
    <m/>
    <m/>
    <m/>
    <m/>
  </r>
  <r>
    <x v="0"/>
    <x v="79"/>
    <x v="1"/>
    <s v="Webb"/>
    <x v="5"/>
    <x v="1"/>
    <x v="1"/>
    <x v="2"/>
    <x v="0"/>
    <x v="2"/>
    <x v="0"/>
    <x v="2"/>
    <x v="0"/>
    <x v="0"/>
    <x v="2"/>
    <x v="0"/>
    <x v="1"/>
    <x v="2"/>
    <x v="0"/>
    <x v="0"/>
    <x v="1"/>
    <x v="0"/>
    <x v="0"/>
    <x v="0"/>
    <x v="0"/>
    <x v="2"/>
    <x v="1"/>
    <x v="2"/>
    <x v="2"/>
    <x v="3"/>
    <x v="1"/>
    <x v="2"/>
    <x v="2"/>
    <x v="2"/>
    <m/>
    <m/>
    <m/>
    <m/>
    <m/>
    <m/>
  </r>
  <r>
    <x v="0"/>
    <x v="86"/>
    <x v="0"/>
    <s v="Webb"/>
    <x v="5"/>
    <x v="1"/>
    <x v="0"/>
    <x v="2"/>
    <x v="0"/>
    <x v="2"/>
    <x v="0"/>
    <x v="1"/>
    <x v="0"/>
    <x v="0"/>
    <x v="1"/>
    <x v="0"/>
    <x v="1"/>
    <x v="1"/>
    <x v="0"/>
    <x v="0"/>
    <x v="1"/>
    <x v="0"/>
    <x v="0"/>
    <x v="0"/>
    <x v="0"/>
    <x v="1"/>
    <x v="1"/>
    <x v="2"/>
    <x v="2"/>
    <x v="3"/>
    <x v="1"/>
    <x v="2"/>
    <x v="2"/>
    <x v="2"/>
    <m/>
    <m/>
    <m/>
    <m/>
    <m/>
    <m/>
  </r>
  <r>
    <x v="0"/>
    <x v="69"/>
    <x v="0"/>
    <s v="Webb"/>
    <x v="5"/>
    <x v="1"/>
    <x v="1"/>
    <x v="2"/>
    <x v="0"/>
    <x v="2"/>
    <x v="0"/>
    <x v="1"/>
    <x v="0"/>
    <x v="0"/>
    <x v="1"/>
    <x v="0"/>
    <x v="1"/>
    <x v="1"/>
    <x v="0"/>
    <x v="0"/>
    <x v="1"/>
    <x v="0"/>
    <x v="0"/>
    <x v="0"/>
    <x v="0"/>
    <x v="1"/>
    <x v="1"/>
    <x v="2"/>
    <x v="2"/>
    <x v="3"/>
    <x v="1"/>
    <x v="2"/>
    <x v="2"/>
    <x v="2"/>
    <m/>
    <m/>
    <m/>
    <m/>
    <m/>
    <m/>
  </r>
  <r>
    <x v="0"/>
    <x v="114"/>
    <x v="1"/>
    <s v="Webb"/>
    <x v="5"/>
    <x v="1"/>
    <x v="1"/>
    <x v="3"/>
    <x v="0"/>
    <x v="1"/>
    <x v="0"/>
    <x v="3"/>
    <x v="0"/>
    <x v="0"/>
    <x v="3"/>
    <x v="0"/>
    <x v="1"/>
    <x v="3"/>
    <x v="0"/>
    <x v="0"/>
    <x v="2"/>
    <x v="0"/>
    <x v="0"/>
    <x v="0"/>
    <x v="0"/>
    <x v="3"/>
    <x v="3"/>
    <x v="2"/>
    <x v="2"/>
    <x v="3"/>
    <x v="1"/>
    <x v="2"/>
    <x v="2"/>
    <x v="2"/>
    <m/>
    <m/>
    <m/>
    <m/>
    <m/>
    <m/>
  </r>
  <r>
    <x v="0"/>
    <x v="127"/>
    <x v="1"/>
    <s v="Webb"/>
    <x v="5"/>
    <x v="1"/>
    <x v="0"/>
    <x v="0"/>
    <x v="0"/>
    <x v="1"/>
    <x v="0"/>
    <x v="0"/>
    <x v="0"/>
    <x v="0"/>
    <x v="0"/>
    <x v="0"/>
    <x v="0"/>
    <x v="0"/>
    <x v="0"/>
    <x v="0"/>
    <x v="1"/>
    <x v="0"/>
    <x v="0"/>
    <x v="0"/>
    <x v="0"/>
    <x v="0"/>
    <x v="0"/>
    <x v="2"/>
    <x v="2"/>
    <x v="3"/>
    <x v="1"/>
    <x v="2"/>
    <x v="2"/>
    <x v="2"/>
    <m/>
    <m/>
    <m/>
    <m/>
    <m/>
    <m/>
  </r>
  <r>
    <x v="0"/>
    <x v="131"/>
    <x v="0"/>
    <s v="Webb"/>
    <x v="5"/>
    <x v="1"/>
    <x v="0"/>
    <x v="3"/>
    <x v="0"/>
    <x v="2"/>
    <x v="0"/>
    <x v="1"/>
    <x v="0"/>
    <x v="0"/>
    <x v="1"/>
    <x v="0"/>
    <x v="2"/>
    <x v="1"/>
    <x v="0"/>
    <x v="0"/>
    <x v="1"/>
    <x v="0"/>
    <x v="0"/>
    <x v="0"/>
    <x v="0"/>
    <x v="2"/>
    <x v="3"/>
    <x v="2"/>
    <x v="2"/>
    <x v="3"/>
    <x v="1"/>
    <x v="2"/>
    <x v="2"/>
    <x v="2"/>
    <m/>
    <m/>
    <m/>
    <m/>
    <m/>
    <m/>
  </r>
  <r>
    <x v="0"/>
    <x v="60"/>
    <x v="0"/>
    <s v="Webb"/>
    <x v="5"/>
    <x v="1"/>
    <x v="0"/>
    <x v="2"/>
    <x v="0"/>
    <x v="2"/>
    <x v="0"/>
    <x v="1"/>
    <x v="0"/>
    <x v="0"/>
    <x v="1"/>
    <x v="0"/>
    <x v="2"/>
    <x v="1"/>
    <x v="0"/>
    <x v="0"/>
    <x v="1"/>
    <x v="0"/>
    <x v="0"/>
    <x v="0"/>
    <x v="0"/>
    <x v="1"/>
    <x v="1"/>
    <x v="2"/>
    <x v="2"/>
    <x v="3"/>
    <x v="1"/>
    <x v="2"/>
    <x v="2"/>
    <x v="2"/>
    <m/>
    <m/>
    <m/>
    <m/>
    <m/>
    <m/>
  </r>
  <r>
    <x v="0"/>
    <x v="11"/>
    <x v="1"/>
    <s v="Webb"/>
    <x v="5"/>
    <x v="1"/>
    <x v="0"/>
    <x v="1"/>
    <x v="0"/>
    <x v="1"/>
    <x v="0"/>
    <x v="4"/>
    <x v="0"/>
    <x v="0"/>
    <x v="4"/>
    <x v="0"/>
    <x v="4"/>
    <x v="4"/>
    <x v="0"/>
    <x v="0"/>
    <x v="5"/>
    <x v="0"/>
    <x v="0"/>
    <x v="0"/>
    <x v="0"/>
    <x v="3"/>
    <x v="5"/>
    <x v="2"/>
    <x v="2"/>
    <x v="3"/>
    <x v="1"/>
    <x v="2"/>
    <x v="2"/>
    <x v="2"/>
    <m/>
    <m/>
    <m/>
    <m/>
    <m/>
    <m/>
  </r>
  <r>
    <x v="0"/>
    <x v="60"/>
    <x v="0"/>
    <s v="Webb"/>
    <x v="5"/>
    <x v="1"/>
    <x v="1"/>
    <x v="2"/>
    <x v="0"/>
    <x v="2"/>
    <x v="0"/>
    <x v="1"/>
    <x v="0"/>
    <x v="0"/>
    <x v="1"/>
    <x v="0"/>
    <x v="1"/>
    <x v="1"/>
    <x v="0"/>
    <x v="0"/>
    <x v="1"/>
    <x v="0"/>
    <x v="0"/>
    <x v="0"/>
    <x v="0"/>
    <x v="1"/>
    <x v="1"/>
    <x v="2"/>
    <x v="2"/>
    <x v="3"/>
    <x v="1"/>
    <x v="2"/>
    <x v="2"/>
    <x v="2"/>
    <m/>
    <m/>
    <m/>
    <m/>
    <m/>
    <m/>
  </r>
  <r>
    <x v="0"/>
    <x v="11"/>
    <x v="1"/>
    <s v="Webb"/>
    <x v="5"/>
    <x v="1"/>
    <x v="1"/>
    <x v="1"/>
    <x v="0"/>
    <x v="1"/>
    <x v="0"/>
    <x v="4"/>
    <x v="0"/>
    <x v="0"/>
    <x v="4"/>
    <x v="0"/>
    <x v="4"/>
    <x v="4"/>
    <x v="0"/>
    <x v="0"/>
    <x v="5"/>
    <x v="0"/>
    <x v="0"/>
    <x v="0"/>
    <x v="0"/>
    <x v="5"/>
    <x v="5"/>
    <x v="2"/>
    <x v="2"/>
    <x v="3"/>
    <x v="1"/>
    <x v="2"/>
    <x v="2"/>
    <x v="2"/>
    <m/>
    <m/>
    <m/>
    <m/>
    <m/>
    <m/>
  </r>
  <r>
    <x v="0"/>
    <x v="108"/>
    <x v="1"/>
    <s v="Webb"/>
    <x v="5"/>
    <x v="1"/>
    <x v="1"/>
    <x v="1"/>
    <x v="0"/>
    <x v="2"/>
    <x v="0"/>
    <x v="1"/>
    <x v="0"/>
    <x v="0"/>
    <x v="2"/>
    <x v="0"/>
    <x v="5"/>
    <x v="1"/>
    <x v="0"/>
    <x v="0"/>
    <x v="2"/>
    <x v="0"/>
    <x v="0"/>
    <x v="0"/>
    <x v="0"/>
    <x v="2"/>
    <x v="2"/>
    <x v="2"/>
    <x v="2"/>
    <x v="3"/>
    <x v="1"/>
    <x v="2"/>
    <x v="2"/>
    <x v="2"/>
    <m/>
    <m/>
    <m/>
    <m/>
    <m/>
    <m/>
  </r>
  <r>
    <x v="0"/>
    <x v="109"/>
    <x v="1"/>
    <s v="Webb"/>
    <x v="5"/>
    <x v="1"/>
    <x v="1"/>
    <x v="1"/>
    <x v="0"/>
    <x v="2"/>
    <x v="0"/>
    <x v="1"/>
    <x v="0"/>
    <x v="0"/>
    <x v="1"/>
    <x v="0"/>
    <x v="1"/>
    <x v="1"/>
    <x v="0"/>
    <x v="0"/>
    <x v="1"/>
    <x v="0"/>
    <x v="0"/>
    <x v="0"/>
    <x v="0"/>
    <x v="1"/>
    <x v="1"/>
    <x v="2"/>
    <x v="2"/>
    <x v="3"/>
    <x v="1"/>
    <x v="2"/>
    <x v="2"/>
    <x v="2"/>
    <m/>
    <m/>
    <m/>
    <m/>
    <m/>
    <m/>
  </r>
  <r>
    <x v="0"/>
    <x v="86"/>
    <x v="0"/>
    <s v="Webb"/>
    <x v="5"/>
    <x v="1"/>
    <x v="0"/>
    <x v="2"/>
    <x v="0"/>
    <x v="0"/>
    <x v="0"/>
    <x v="1"/>
    <x v="0"/>
    <x v="0"/>
    <x v="1"/>
    <x v="0"/>
    <x v="1"/>
    <x v="1"/>
    <x v="0"/>
    <x v="0"/>
    <x v="1"/>
    <x v="0"/>
    <x v="0"/>
    <x v="0"/>
    <x v="0"/>
    <x v="1"/>
    <x v="1"/>
    <x v="1"/>
    <x v="2"/>
    <x v="3"/>
    <x v="1"/>
    <x v="2"/>
    <x v="2"/>
    <x v="2"/>
    <m/>
    <m/>
    <m/>
    <m/>
    <m/>
    <m/>
  </r>
  <r>
    <x v="0"/>
    <x v="109"/>
    <x v="1"/>
    <s v="Webb"/>
    <x v="5"/>
    <x v="1"/>
    <x v="0"/>
    <x v="2"/>
    <x v="0"/>
    <x v="2"/>
    <x v="0"/>
    <x v="1"/>
    <x v="0"/>
    <x v="0"/>
    <x v="1"/>
    <x v="0"/>
    <x v="1"/>
    <x v="1"/>
    <x v="0"/>
    <x v="0"/>
    <x v="1"/>
    <x v="0"/>
    <x v="0"/>
    <x v="0"/>
    <x v="0"/>
    <x v="1"/>
    <x v="1"/>
    <x v="2"/>
    <x v="2"/>
    <x v="3"/>
    <x v="1"/>
    <x v="2"/>
    <x v="2"/>
    <x v="2"/>
    <m/>
    <m/>
    <m/>
    <m/>
    <m/>
    <m/>
  </r>
  <r>
    <x v="0"/>
    <x v="73"/>
    <x v="1"/>
    <s v="Webb"/>
    <x v="5"/>
    <x v="1"/>
    <x v="0"/>
    <x v="1"/>
    <x v="0"/>
    <x v="2"/>
    <x v="0"/>
    <x v="1"/>
    <x v="0"/>
    <x v="0"/>
    <x v="2"/>
    <x v="0"/>
    <x v="1"/>
    <x v="1"/>
    <x v="0"/>
    <x v="0"/>
    <x v="1"/>
    <x v="0"/>
    <x v="0"/>
    <x v="0"/>
    <x v="0"/>
    <x v="1"/>
    <x v="1"/>
    <x v="2"/>
    <x v="2"/>
    <x v="3"/>
    <x v="1"/>
    <x v="2"/>
    <x v="2"/>
    <x v="2"/>
    <m/>
    <m/>
    <m/>
    <m/>
    <m/>
    <m/>
  </r>
  <r>
    <x v="0"/>
    <x v="127"/>
    <x v="1"/>
    <s v="Webb"/>
    <x v="5"/>
    <x v="1"/>
    <x v="0"/>
    <x v="1"/>
    <x v="0"/>
    <x v="2"/>
    <x v="0"/>
    <x v="2"/>
    <x v="0"/>
    <x v="0"/>
    <x v="1"/>
    <x v="0"/>
    <x v="2"/>
    <x v="1"/>
    <x v="0"/>
    <x v="0"/>
    <x v="1"/>
    <x v="0"/>
    <x v="0"/>
    <x v="0"/>
    <x v="0"/>
    <x v="2"/>
    <x v="2"/>
    <x v="2"/>
    <x v="2"/>
    <x v="3"/>
    <x v="1"/>
    <x v="2"/>
    <x v="2"/>
    <x v="2"/>
    <m/>
    <m/>
    <m/>
    <m/>
    <m/>
    <m/>
  </r>
  <r>
    <x v="0"/>
    <x v="10"/>
    <x v="0"/>
    <s v="Webb"/>
    <x v="5"/>
    <x v="1"/>
    <x v="1"/>
    <x v="2"/>
    <x v="0"/>
    <x v="0"/>
    <x v="0"/>
    <x v="1"/>
    <x v="0"/>
    <x v="0"/>
    <x v="1"/>
    <x v="0"/>
    <x v="1"/>
    <x v="1"/>
    <x v="0"/>
    <x v="0"/>
    <x v="1"/>
    <x v="0"/>
    <x v="0"/>
    <x v="0"/>
    <x v="0"/>
    <x v="1"/>
    <x v="1"/>
    <x v="1"/>
    <x v="2"/>
    <x v="3"/>
    <x v="1"/>
    <x v="2"/>
    <x v="2"/>
    <x v="2"/>
    <m/>
    <m/>
    <m/>
    <m/>
    <m/>
    <m/>
  </r>
  <r>
    <x v="0"/>
    <x v="109"/>
    <x v="1"/>
    <s v="Webb"/>
    <x v="5"/>
    <x v="1"/>
    <x v="1"/>
    <x v="2"/>
    <x v="0"/>
    <x v="0"/>
    <x v="0"/>
    <x v="1"/>
    <x v="0"/>
    <x v="0"/>
    <x v="2"/>
    <x v="0"/>
    <x v="1"/>
    <x v="1"/>
    <x v="0"/>
    <x v="0"/>
    <x v="1"/>
    <x v="0"/>
    <x v="0"/>
    <x v="0"/>
    <x v="0"/>
    <x v="1"/>
    <x v="1"/>
    <x v="1"/>
    <x v="2"/>
    <x v="3"/>
    <x v="1"/>
    <x v="2"/>
    <x v="2"/>
    <x v="2"/>
    <m/>
    <m/>
    <m/>
    <m/>
    <m/>
    <m/>
  </r>
  <r>
    <x v="0"/>
    <x v="72"/>
    <x v="1"/>
    <s v="Webb"/>
    <x v="5"/>
    <x v="1"/>
    <x v="1"/>
    <x v="2"/>
    <x v="0"/>
    <x v="2"/>
    <x v="0"/>
    <x v="1"/>
    <x v="0"/>
    <x v="0"/>
    <x v="1"/>
    <x v="0"/>
    <x v="1"/>
    <x v="1"/>
    <x v="0"/>
    <x v="0"/>
    <x v="1"/>
    <x v="0"/>
    <x v="0"/>
    <x v="0"/>
    <x v="0"/>
    <x v="1"/>
    <x v="1"/>
    <x v="2"/>
    <x v="2"/>
    <x v="3"/>
    <x v="1"/>
    <x v="2"/>
    <x v="2"/>
    <x v="2"/>
    <m/>
    <m/>
    <m/>
    <m/>
    <m/>
    <m/>
  </r>
  <r>
    <x v="0"/>
    <x v="10"/>
    <x v="0"/>
    <s v="Webb"/>
    <x v="5"/>
    <x v="1"/>
    <x v="0"/>
    <x v="1"/>
    <x v="0"/>
    <x v="0"/>
    <x v="0"/>
    <x v="2"/>
    <x v="0"/>
    <x v="0"/>
    <x v="2"/>
    <x v="0"/>
    <x v="2"/>
    <x v="5"/>
    <x v="0"/>
    <x v="0"/>
    <x v="2"/>
    <x v="0"/>
    <x v="0"/>
    <x v="0"/>
    <x v="0"/>
    <x v="2"/>
    <x v="3"/>
    <x v="1"/>
    <x v="2"/>
    <x v="3"/>
    <x v="1"/>
    <x v="2"/>
    <x v="2"/>
    <x v="2"/>
    <m/>
    <m/>
    <m/>
    <m/>
    <m/>
    <m/>
  </r>
  <r>
    <x v="0"/>
    <x v="10"/>
    <x v="0"/>
    <s v="Webb"/>
    <x v="5"/>
    <x v="1"/>
    <x v="0"/>
    <x v="1"/>
    <x v="0"/>
    <x v="2"/>
    <x v="0"/>
    <x v="1"/>
    <x v="0"/>
    <x v="0"/>
    <x v="2"/>
    <x v="0"/>
    <x v="2"/>
    <x v="1"/>
    <x v="0"/>
    <x v="0"/>
    <x v="1"/>
    <x v="0"/>
    <x v="0"/>
    <x v="0"/>
    <x v="0"/>
    <x v="2"/>
    <x v="1"/>
    <x v="2"/>
    <x v="2"/>
    <x v="3"/>
    <x v="1"/>
    <x v="2"/>
    <x v="2"/>
    <x v="2"/>
    <m/>
    <m/>
    <m/>
    <m/>
    <m/>
    <m/>
  </r>
  <r>
    <x v="0"/>
    <x v="0"/>
    <x v="0"/>
    <s v="Webb"/>
    <x v="5"/>
    <x v="1"/>
    <x v="0"/>
    <x v="2"/>
    <x v="0"/>
    <x v="2"/>
    <x v="0"/>
    <x v="1"/>
    <x v="0"/>
    <x v="0"/>
    <x v="1"/>
    <x v="0"/>
    <x v="1"/>
    <x v="1"/>
    <x v="0"/>
    <x v="0"/>
    <x v="1"/>
    <x v="0"/>
    <x v="0"/>
    <x v="0"/>
    <x v="0"/>
    <x v="1"/>
    <x v="1"/>
    <x v="2"/>
    <x v="2"/>
    <x v="3"/>
    <x v="1"/>
    <x v="2"/>
    <x v="2"/>
    <x v="2"/>
    <m/>
    <m/>
    <m/>
    <m/>
    <m/>
    <m/>
  </r>
  <r>
    <x v="0"/>
    <x v="0"/>
    <x v="0"/>
    <s v="Webb"/>
    <x v="5"/>
    <x v="1"/>
    <x v="0"/>
    <x v="0"/>
    <x v="0"/>
    <x v="2"/>
    <x v="0"/>
    <x v="1"/>
    <x v="0"/>
    <x v="0"/>
    <x v="1"/>
    <x v="0"/>
    <x v="1"/>
    <x v="1"/>
    <x v="0"/>
    <x v="0"/>
    <x v="1"/>
    <x v="0"/>
    <x v="0"/>
    <x v="0"/>
    <x v="0"/>
    <x v="1"/>
    <x v="1"/>
    <x v="2"/>
    <x v="2"/>
    <x v="3"/>
    <x v="1"/>
    <x v="2"/>
    <x v="2"/>
    <x v="2"/>
    <m/>
    <m/>
    <m/>
    <m/>
    <m/>
    <m/>
  </r>
  <r>
    <x v="0"/>
    <x v="102"/>
    <x v="1"/>
    <s v="Webb"/>
    <x v="5"/>
    <x v="1"/>
    <x v="1"/>
    <x v="1"/>
    <x v="0"/>
    <x v="0"/>
    <x v="0"/>
    <x v="2"/>
    <x v="0"/>
    <x v="0"/>
    <x v="1"/>
    <x v="0"/>
    <x v="2"/>
    <x v="2"/>
    <x v="0"/>
    <x v="0"/>
    <x v="2"/>
    <x v="0"/>
    <x v="0"/>
    <x v="0"/>
    <x v="0"/>
    <x v="2"/>
    <x v="2"/>
    <x v="1"/>
    <x v="2"/>
    <x v="3"/>
    <x v="1"/>
    <x v="2"/>
    <x v="2"/>
    <x v="2"/>
    <m/>
    <m/>
    <m/>
    <m/>
    <m/>
    <m/>
  </r>
  <r>
    <x v="0"/>
    <x v="108"/>
    <x v="1"/>
    <s v="Webb"/>
    <x v="5"/>
    <x v="1"/>
    <x v="1"/>
    <x v="1"/>
    <x v="0"/>
    <x v="2"/>
    <x v="0"/>
    <x v="1"/>
    <x v="0"/>
    <x v="0"/>
    <x v="1"/>
    <x v="0"/>
    <x v="1"/>
    <x v="2"/>
    <x v="0"/>
    <x v="0"/>
    <x v="2"/>
    <x v="0"/>
    <x v="0"/>
    <x v="0"/>
    <x v="0"/>
    <x v="2"/>
    <x v="3"/>
    <x v="2"/>
    <x v="2"/>
    <x v="3"/>
    <x v="1"/>
    <x v="2"/>
    <x v="2"/>
    <x v="2"/>
    <m/>
    <m/>
    <m/>
    <m/>
    <m/>
    <m/>
  </r>
  <r>
    <x v="0"/>
    <x v="12"/>
    <x v="1"/>
    <s v="Webb"/>
    <x v="5"/>
    <x v="1"/>
    <x v="0"/>
    <x v="2"/>
    <x v="0"/>
    <x v="2"/>
    <x v="0"/>
    <x v="1"/>
    <x v="0"/>
    <x v="0"/>
    <x v="1"/>
    <x v="0"/>
    <x v="1"/>
    <x v="1"/>
    <x v="0"/>
    <x v="0"/>
    <x v="1"/>
    <x v="0"/>
    <x v="0"/>
    <x v="0"/>
    <x v="0"/>
    <x v="1"/>
    <x v="1"/>
    <x v="2"/>
    <x v="2"/>
    <x v="3"/>
    <x v="1"/>
    <x v="2"/>
    <x v="2"/>
    <x v="2"/>
    <m/>
    <m/>
    <m/>
    <m/>
    <m/>
    <m/>
  </r>
  <r>
    <x v="0"/>
    <x v="108"/>
    <x v="1"/>
    <s v="Webb"/>
    <x v="5"/>
    <x v="1"/>
    <x v="0"/>
    <x v="1"/>
    <x v="0"/>
    <x v="2"/>
    <x v="0"/>
    <x v="1"/>
    <x v="0"/>
    <x v="0"/>
    <x v="1"/>
    <x v="0"/>
    <x v="1"/>
    <x v="2"/>
    <x v="0"/>
    <x v="0"/>
    <x v="1"/>
    <x v="0"/>
    <x v="0"/>
    <x v="0"/>
    <x v="0"/>
    <x v="1"/>
    <x v="1"/>
    <x v="2"/>
    <x v="2"/>
    <x v="3"/>
    <x v="1"/>
    <x v="2"/>
    <x v="2"/>
    <x v="2"/>
    <m/>
    <m/>
    <m/>
    <m/>
    <m/>
    <m/>
  </r>
  <r>
    <x v="0"/>
    <x v="110"/>
    <x v="1"/>
    <s v="Webb"/>
    <x v="5"/>
    <x v="1"/>
    <x v="0"/>
    <x v="1"/>
    <x v="0"/>
    <x v="2"/>
    <x v="0"/>
    <x v="1"/>
    <x v="0"/>
    <x v="0"/>
    <x v="2"/>
    <x v="0"/>
    <x v="1"/>
    <x v="1"/>
    <x v="0"/>
    <x v="0"/>
    <x v="1"/>
    <x v="0"/>
    <x v="0"/>
    <x v="0"/>
    <x v="0"/>
    <x v="1"/>
    <x v="1"/>
    <x v="2"/>
    <x v="2"/>
    <x v="3"/>
    <x v="1"/>
    <x v="2"/>
    <x v="2"/>
    <x v="2"/>
    <m/>
    <m/>
    <m/>
    <m/>
    <m/>
    <m/>
  </r>
  <r>
    <x v="0"/>
    <x v="125"/>
    <x v="1"/>
    <s v="Webb"/>
    <x v="5"/>
    <x v="1"/>
    <x v="0"/>
    <x v="2"/>
    <x v="0"/>
    <x v="2"/>
    <x v="0"/>
    <x v="1"/>
    <x v="0"/>
    <x v="0"/>
    <x v="1"/>
    <x v="0"/>
    <x v="1"/>
    <x v="1"/>
    <x v="0"/>
    <x v="0"/>
    <x v="1"/>
    <x v="0"/>
    <x v="0"/>
    <x v="0"/>
    <x v="0"/>
    <x v="1"/>
    <x v="1"/>
    <x v="2"/>
    <x v="2"/>
    <x v="3"/>
    <x v="1"/>
    <x v="2"/>
    <x v="2"/>
    <x v="2"/>
    <m/>
    <m/>
    <m/>
    <m/>
    <m/>
    <m/>
  </r>
  <r>
    <x v="0"/>
    <x v="76"/>
    <x v="1"/>
    <s v="Webb"/>
    <x v="5"/>
    <x v="1"/>
    <x v="1"/>
    <x v="2"/>
    <x v="0"/>
    <x v="2"/>
    <x v="0"/>
    <x v="2"/>
    <x v="0"/>
    <x v="0"/>
    <x v="1"/>
    <x v="0"/>
    <x v="1"/>
    <x v="2"/>
    <x v="0"/>
    <x v="0"/>
    <x v="2"/>
    <x v="0"/>
    <x v="0"/>
    <x v="0"/>
    <x v="0"/>
    <x v="2"/>
    <x v="2"/>
    <x v="2"/>
    <x v="2"/>
    <x v="3"/>
    <x v="1"/>
    <x v="2"/>
    <x v="2"/>
    <x v="2"/>
    <m/>
    <m/>
    <m/>
    <m/>
    <m/>
    <m/>
  </r>
  <r>
    <x v="0"/>
    <x v="63"/>
    <x v="0"/>
    <s v="Webb"/>
    <x v="5"/>
    <x v="1"/>
    <x v="0"/>
    <x v="1"/>
    <x v="0"/>
    <x v="1"/>
    <x v="0"/>
    <x v="1"/>
    <x v="0"/>
    <x v="0"/>
    <x v="3"/>
    <x v="0"/>
    <x v="1"/>
    <x v="1"/>
    <x v="0"/>
    <x v="0"/>
    <x v="1"/>
    <x v="0"/>
    <x v="0"/>
    <x v="0"/>
    <x v="0"/>
    <x v="1"/>
    <x v="1"/>
    <x v="2"/>
    <x v="2"/>
    <x v="3"/>
    <x v="1"/>
    <x v="2"/>
    <x v="2"/>
    <x v="2"/>
    <m/>
    <m/>
    <m/>
    <m/>
    <m/>
    <m/>
  </r>
  <r>
    <x v="0"/>
    <x v="5"/>
    <x v="1"/>
    <s v="Webb"/>
    <x v="5"/>
    <x v="1"/>
    <x v="0"/>
    <x v="1"/>
    <x v="0"/>
    <x v="2"/>
    <x v="0"/>
    <x v="1"/>
    <x v="0"/>
    <x v="0"/>
    <x v="2"/>
    <x v="0"/>
    <x v="1"/>
    <x v="2"/>
    <x v="0"/>
    <x v="0"/>
    <x v="1"/>
    <x v="0"/>
    <x v="0"/>
    <x v="0"/>
    <x v="0"/>
    <x v="2"/>
    <x v="1"/>
    <x v="2"/>
    <x v="2"/>
    <x v="3"/>
    <x v="1"/>
    <x v="2"/>
    <x v="2"/>
    <x v="2"/>
    <m/>
    <m/>
    <m/>
    <m/>
    <m/>
    <m/>
  </r>
  <r>
    <x v="0"/>
    <x v="10"/>
    <x v="0"/>
    <s v="Webb"/>
    <x v="5"/>
    <x v="1"/>
    <x v="1"/>
    <x v="1"/>
    <x v="0"/>
    <x v="0"/>
    <x v="0"/>
    <x v="2"/>
    <x v="0"/>
    <x v="0"/>
    <x v="2"/>
    <x v="0"/>
    <x v="2"/>
    <x v="2"/>
    <x v="0"/>
    <x v="0"/>
    <x v="2"/>
    <x v="0"/>
    <x v="0"/>
    <x v="0"/>
    <x v="0"/>
    <x v="2"/>
    <x v="3"/>
    <x v="1"/>
    <x v="2"/>
    <x v="3"/>
    <x v="1"/>
    <x v="2"/>
    <x v="2"/>
    <x v="2"/>
    <m/>
    <m/>
    <m/>
    <m/>
    <m/>
    <m/>
  </r>
  <r>
    <x v="0"/>
    <x v="135"/>
    <x v="0"/>
    <s v="Webb"/>
    <x v="5"/>
    <x v="1"/>
    <x v="0"/>
    <x v="2"/>
    <x v="0"/>
    <x v="2"/>
    <x v="0"/>
    <x v="1"/>
    <x v="0"/>
    <x v="0"/>
    <x v="1"/>
    <x v="0"/>
    <x v="1"/>
    <x v="2"/>
    <x v="0"/>
    <x v="0"/>
    <x v="1"/>
    <x v="0"/>
    <x v="0"/>
    <x v="0"/>
    <x v="0"/>
    <x v="1"/>
    <x v="2"/>
    <x v="2"/>
    <x v="2"/>
    <x v="3"/>
    <x v="1"/>
    <x v="2"/>
    <x v="2"/>
    <x v="2"/>
    <m/>
    <m/>
    <m/>
    <m/>
    <m/>
    <m/>
  </r>
  <r>
    <x v="0"/>
    <x v="135"/>
    <x v="0"/>
    <s v="Webb"/>
    <x v="5"/>
    <x v="1"/>
    <x v="0"/>
    <x v="2"/>
    <x v="0"/>
    <x v="2"/>
    <x v="0"/>
    <x v="1"/>
    <x v="0"/>
    <x v="0"/>
    <x v="1"/>
    <x v="0"/>
    <x v="1"/>
    <x v="1"/>
    <x v="0"/>
    <x v="0"/>
    <x v="1"/>
    <x v="0"/>
    <x v="0"/>
    <x v="0"/>
    <x v="0"/>
    <x v="1"/>
    <x v="1"/>
    <x v="2"/>
    <x v="2"/>
    <x v="3"/>
    <x v="1"/>
    <x v="2"/>
    <x v="2"/>
    <x v="2"/>
    <m/>
    <m/>
    <m/>
    <m/>
    <m/>
    <m/>
  </r>
  <r>
    <x v="0"/>
    <x v="38"/>
    <x v="0"/>
    <s v="Webb"/>
    <x v="5"/>
    <x v="1"/>
    <x v="0"/>
    <x v="2"/>
    <x v="0"/>
    <x v="2"/>
    <x v="0"/>
    <x v="1"/>
    <x v="0"/>
    <x v="0"/>
    <x v="1"/>
    <x v="0"/>
    <x v="1"/>
    <x v="1"/>
    <x v="0"/>
    <x v="0"/>
    <x v="1"/>
    <x v="0"/>
    <x v="0"/>
    <x v="0"/>
    <x v="0"/>
    <x v="1"/>
    <x v="1"/>
    <x v="2"/>
    <x v="2"/>
    <x v="3"/>
    <x v="1"/>
    <x v="2"/>
    <x v="2"/>
    <x v="2"/>
    <m/>
    <m/>
    <m/>
    <m/>
    <m/>
    <m/>
  </r>
  <r>
    <x v="0"/>
    <x v="62"/>
    <x v="1"/>
    <s v="Webb"/>
    <x v="5"/>
    <x v="1"/>
    <x v="3"/>
    <x v="2"/>
    <x v="0"/>
    <x v="2"/>
    <x v="0"/>
    <x v="1"/>
    <x v="0"/>
    <x v="0"/>
    <x v="1"/>
    <x v="0"/>
    <x v="1"/>
    <x v="1"/>
    <x v="0"/>
    <x v="0"/>
    <x v="1"/>
    <x v="0"/>
    <x v="0"/>
    <x v="0"/>
    <x v="0"/>
    <x v="1"/>
    <x v="1"/>
    <x v="2"/>
    <x v="2"/>
    <x v="3"/>
    <x v="1"/>
    <x v="2"/>
    <x v="2"/>
    <x v="2"/>
    <m/>
    <m/>
    <m/>
    <m/>
    <m/>
    <m/>
  </r>
  <r>
    <x v="0"/>
    <x v="50"/>
    <x v="1"/>
    <s v="Webb"/>
    <x v="5"/>
    <x v="1"/>
    <x v="0"/>
    <x v="1"/>
    <x v="0"/>
    <x v="1"/>
    <x v="0"/>
    <x v="2"/>
    <x v="0"/>
    <x v="0"/>
    <x v="4"/>
    <x v="0"/>
    <x v="2"/>
    <x v="2"/>
    <x v="0"/>
    <x v="0"/>
    <x v="2"/>
    <x v="0"/>
    <x v="0"/>
    <x v="0"/>
    <x v="0"/>
    <x v="2"/>
    <x v="2"/>
    <x v="2"/>
    <x v="2"/>
    <x v="3"/>
    <x v="1"/>
    <x v="2"/>
    <x v="2"/>
    <x v="2"/>
    <m/>
    <m/>
    <m/>
    <m/>
    <m/>
    <m/>
  </r>
  <r>
    <x v="0"/>
    <x v="63"/>
    <x v="0"/>
    <s v="Webb"/>
    <x v="5"/>
    <x v="1"/>
    <x v="0"/>
    <x v="1"/>
    <x v="0"/>
    <x v="2"/>
    <x v="0"/>
    <x v="2"/>
    <x v="0"/>
    <x v="0"/>
    <x v="4"/>
    <x v="0"/>
    <x v="4"/>
    <x v="5"/>
    <x v="0"/>
    <x v="0"/>
    <x v="5"/>
    <x v="0"/>
    <x v="0"/>
    <x v="0"/>
    <x v="0"/>
    <x v="3"/>
    <x v="3"/>
    <x v="2"/>
    <x v="2"/>
    <x v="3"/>
    <x v="1"/>
    <x v="2"/>
    <x v="2"/>
    <x v="2"/>
    <m/>
    <m/>
    <m/>
    <m/>
    <m/>
    <m/>
  </r>
  <r>
    <x v="0"/>
    <x v="82"/>
    <x v="1"/>
    <s v="Webb"/>
    <x v="5"/>
    <x v="1"/>
    <x v="1"/>
    <x v="2"/>
    <x v="0"/>
    <x v="2"/>
    <x v="0"/>
    <x v="1"/>
    <x v="0"/>
    <x v="0"/>
    <x v="1"/>
    <x v="0"/>
    <x v="1"/>
    <x v="1"/>
    <x v="0"/>
    <x v="0"/>
    <x v="1"/>
    <x v="0"/>
    <x v="0"/>
    <x v="0"/>
    <x v="0"/>
    <x v="1"/>
    <x v="1"/>
    <x v="2"/>
    <x v="2"/>
    <x v="3"/>
    <x v="1"/>
    <x v="2"/>
    <x v="2"/>
    <x v="2"/>
    <m/>
    <m/>
    <m/>
    <m/>
    <m/>
    <m/>
  </r>
  <r>
    <x v="0"/>
    <x v="72"/>
    <x v="1"/>
    <s v="Webb"/>
    <x v="5"/>
    <x v="1"/>
    <x v="0"/>
    <x v="3"/>
    <x v="0"/>
    <x v="0"/>
    <x v="0"/>
    <x v="2"/>
    <x v="0"/>
    <x v="0"/>
    <x v="2"/>
    <x v="0"/>
    <x v="2"/>
    <x v="5"/>
    <x v="0"/>
    <x v="0"/>
    <x v="5"/>
    <x v="0"/>
    <x v="0"/>
    <x v="0"/>
    <x v="0"/>
    <x v="3"/>
    <x v="5"/>
    <x v="1"/>
    <x v="2"/>
    <x v="3"/>
    <x v="1"/>
    <x v="2"/>
    <x v="2"/>
    <x v="2"/>
    <m/>
    <m/>
    <m/>
    <m/>
    <m/>
    <m/>
  </r>
  <r>
    <x v="0"/>
    <x v="82"/>
    <x v="1"/>
    <s v="Webb"/>
    <x v="5"/>
    <x v="1"/>
    <x v="0"/>
    <x v="2"/>
    <x v="0"/>
    <x v="0"/>
    <x v="0"/>
    <x v="1"/>
    <x v="0"/>
    <x v="0"/>
    <x v="1"/>
    <x v="0"/>
    <x v="1"/>
    <x v="1"/>
    <x v="0"/>
    <x v="0"/>
    <x v="1"/>
    <x v="0"/>
    <x v="0"/>
    <x v="0"/>
    <x v="0"/>
    <x v="1"/>
    <x v="1"/>
    <x v="1"/>
    <x v="2"/>
    <x v="3"/>
    <x v="1"/>
    <x v="2"/>
    <x v="2"/>
    <x v="2"/>
    <m/>
    <m/>
    <m/>
    <m/>
    <m/>
    <m/>
  </r>
  <r>
    <x v="0"/>
    <x v="37"/>
    <x v="0"/>
    <s v="Webb"/>
    <x v="5"/>
    <x v="1"/>
    <x v="1"/>
    <x v="1"/>
    <x v="0"/>
    <x v="1"/>
    <x v="0"/>
    <x v="2"/>
    <x v="0"/>
    <x v="0"/>
    <x v="2"/>
    <x v="0"/>
    <x v="5"/>
    <x v="5"/>
    <x v="0"/>
    <x v="0"/>
    <x v="5"/>
    <x v="0"/>
    <x v="0"/>
    <x v="0"/>
    <x v="0"/>
    <x v="2"/>
    <x v="3"/>
    <x v="2"/>
    <x v="2"/>
    <x v="3"/>
    <x v="1"/>
    <x v="2"/>
    <x v="2"/>
    <x v="2"/>
    <m/>
    <m/>
    <m/>
    <m/>
    <m/>
    <m/>
  </r>
  <r>
    <x v="0"/>
    <x v="105"/>
    <x v="1"/>
    <s v="Webb"/>
    <x v="5"/>
    <x v="1"/>
    <x v="1"/>
    <x v="3"/>
    <x v="0"/>
    <x v="1"/>
    <x v="0"/>
    <x v="2"/>
    <x v="0"/>
    <x v="0"/>
    <x v="2"/>
    <x v="0"/>
    <x v="2"/>
    <x v="1"/>
    <x v="0"/>
    <x v="0"/>
    <x v="1"/>
    <x v="0"/>
    <x v="0"/>
    <x v="0"/>
    <x v="0"/>
    <x v="2"/>
    <x v="2"/>
    <x v="2"/>
    <x v="2"/>
    <x v="3"/>
    <x v="1"/>
    <x v="2"/>
    <x v="2"/>
    <x v="2"/>
    <m/>
    <m/>
    <m/>
    <m/>
    <m/>
    <m/>
  </r>
  <r>
    <x v="0"/>
    <x v="5"/>
    <x v="1"/>
    <s v="Webb"/>
    <x v="5"/>
    <x v="1"/>
    <x v="1"/>
    <x v="2"/>
    <x v="0"/>
    <x v="2"/>
    <x v="0"/>
    <x v="1"/>
    <x v="0"/>
    <x v="0"/>
    <x v="1"/>
    <x v="0"/>
    <x v="1"/>
    <x v="1"/>
    <x v="0"/>
    <x v="0"/>
    <x v="1"/>
    <x v="0"/>
    <x v="0"/>
    <x v="0"/>
    <x v="0"/>
    <x v="1"/>
    <x v="1"/>
    <x v="2"/>
    <x v="2"/>
    <x v="3"/>
    <x v="1"/>
    <x v="2"/>
    <x v="2"/>
    <x v="2"/>
    <m/>
    <m/>
    <m/>
    <m/>
    <m/>
    <m/>
  </r>
  <r>
    <x v="0"/>
    <x v="69"/>
    <x v="0"/>
    <s v="Webb"/>
    <x v="5"/>
    <x v="1"/>
    <x v="0"/>
    <x v="2"/>
    <x v="0"/>
    <x v="2"/>
    <x v="0"/>
    <x v="1"/>
    <x v="0"/>
    <x v="0"/>
    <x v="1"/>
    <x v="0"/>
    <x v="1"/>
    <x v="1"/>
    <x v="0"/>
    <x v="0"/>
    <x v="1"/>
    <x v="0"/>
    <x v="0"/>
    <x v="0"/>
    <x v="0"/>
    <x v="1"/>
    <x v="1"/>
    <x v="2"/>
    <x v="2"/>
    <x v="3"/>
    <x v="1"/>
    <x v="2"/>
    <x v="2"/>
    <x v="2"/>
    <m/>
    <m/>
    <m/>
    <m/>
    <m/>
    <m/>
  </r>
  <r>
    <x v="0"/>
    <x v="1"/>
    <x v="1"/>
    <s v="Webb"/>
    <x v="5"/>
    <x v="1"/>
    <x v="0"/>
    <x v="1"/>
    <x v="0"/>
    <x v="2"/>
    <x v="0"/>
    <x v="2"/>
    <x v="0"/>
    <x v="0"/>
    <x v="2"/>
    <x v="0"/>
    <x v="2"/>
    <x v="2"/>
    <x v="0"/>
    <x v="0"/>
    <x v="2"/>
    <x v="0"/>
    <x v="0"/>
    <x v="0"/>
    <x v="0"/>
    <x v="2"/>
    <x v="2"/>
    <x v="2"/>
    <x v="2"/>
    <x v="3"/>
    <x v="1"/>
    <x v="2"/>
    <x v="2"/>
    <x v="2"/>
    <m/>
    <m/>
    <m/>
    <m/>
    <m/>
    <m/>
  </r>
  <r>
    <x v="0"/>
    <x v="109"/>
    <x v="1"/>
    <s v="Webb"/>
    <x v="5"/>
    <x v="1"/>
    <x v="0"/>
    <x v="1"/>
    <x v="0"/>
    <x v="2"/>
    <x v="0"/>
    <x v="2"/>
    <x v="0"/>
    <x v="0"/>
    <x v="1"/>
    <x v="0"/>
    <x v="1"/>
    <x v="1"/>
    <x v="0"/>
    <x v="0"/>
    <x v="1"/>
    <x v="0"/>
    <x v="0"/>
    <x v="0"/>
    <x v="0"/>
    <x v="2"/>
    <x v="1"/>
    <x v="2"/>
    <x v="2"/>
    <x v="3"/>
    <x v="1"/>
    <x v="2"/>
    <x v="2"/>
    <x v="2"/>
    <m/>
    <m/>
    <m/>
    <m/>
    <m/>
    <m/>
  </r>
  <r>
    <x v="0"/>
    <x v="114"/>
    <x v="1"/>
    <s v="Webb"/>
    <x v="5"/>
    <x v="1"/>
    <x v="1"/>
    <x v="2"/>
    <x v="0"/>
    <x v="2"/>
    <x v="0"/>
    <x v="1"/>
    <x v="0"/>
    <x v="0"/>
    <x v="1"/>
    <x v="0"/>
    <x v="1"/>
    <x v="1"/>
    <x v="0"/>
    <x v="0"/>
    <x v="1"/>
    <x v="0"/>
    <x v="0"/>
    <x v="0"/>
    <x v="0"/>
    <x v="1"/>
    <x v="1"/>
    <x v="2"/>
    <x v="2"/>
    <x v="3"/>
    <x v="1"/>
    <x v="2"/>
    <x v="2"/>
    <x v="2"/>
    <m/>
    <m/>
    <m/>
    <m/>
    <m/>
    <m/>
  </r>
  <r>
    <x v="0"/>
    <x v="116"/>
    <x v="1"/>
    <s v="Webb"/>
    <x v="5"/>
    <x v="1"/>
    <x v="0"/>
    <x v="1"/>
    <x v="0"/>
    <x v="2"/>
    <x v="0"/>
    <x v="1"/>
    <x v="0"/>
    <x v="0"/>
    <x v="1"/>
    <x v="0"/>
    <x v="1"/>
    <x v="1"/>
    <x v="0"/>
    <x v="0"/>
    <x v="1"/>
    <x v="0"/>
    <x v="0"/>
    <x v="0"/>
    <x v="0"/>
    <x v="1"/>
    <x v="1"/>
    <x v="2"/>
    <x v="2"/>
    <x v="3"/>
    <x v="1"/>
    <x v="2"/>
    <x v="2"/>
    <x v="2"/>
    <m/>
    <m/>
    <m/>
    <m/>
    <m/>
    <m/>
  </r>
  <r>
    <x v="0"/>
    <x v="86"/>
    <x v="0"/>
    <s v="Webb"/>
    <x v="5"/>
    <x v="1"/>
    <x v="0"/>
    <x v="1"/>
    <x v="0"/>
    <x v="2"/>
    <x v="0"/>
    <x v="2"/>
    <x v="0"/>
    <x v="0"/>
    <x v="2"/>
    <x v="0"/>
    <x v="1"/>
    <x v="2"/>
    <x v="0"/>
    <x v="0"/>
    <x v="1"/>
    <x v="0"/>
    <x v="0"/>
    <x v="0"/>
    <x v="0"/>
    <x v="2"/>
    <x v="3"/>
    <x v="2"/>
    <x v="2"/>
    <x v="3"/>
    <x v="1"/>
    <x v="2"/>
    <x v="2"/>
    <x v="2"/>
    <m/>
    <m/>
    <m/>
    <m/>
    <m/>
    <m/>
  </r>
  <r>
    <x v="0"/>
    <x v="125"/>
    <x v="1"/>
    <s v="Webb"/>
    <x v="5"/>
    <x v="1"/>
    <x v="0"/>
    <x v="3"/>
    <x v="0"/>
    <x v="5"/>
    <x v="0"/>
    <x v="2"/>
    <x v="0"/>
    <x v="0"/>
    <x v="1"/>
    <x v="0"/>
    <x v="1"/>
    <x v="1"/>
    <x v="0"/>
    <x v="0"/>
    <x v="1"/>
    <x v="0"/>
    <x v="0"/>
    <x v="0"/>
    <x v="0"/>
    <x v="3"/>
    <x v="3"/>
    <x v="2"/>
    <x v="2"/>
    <x v="3"/>
    <x v="1"/>
    <x v="2"/>
    <x v="2"/>
    <x v="2"/>
    <m/>
    <m/>
    <m/>
    <m/>
    <m/>
    <m/>
  </r>
  <r>
    <x v="0"/>
    <x v="86"/>
    <x v="0"/>
    <s v="Webb"/>
    <x v="5"/>
    <x v="1"/>
    <x v="0"/>
    <x v="2"/>
    <x v="0"/>
    <x v="2"/>
    <x v="0"/>
    <x v="1"/>
    <x v="0"/>
    <x v="0"/>
    <x v="1"/>
    <x v="0"/>
    <x v="1"/>
    <x v="1"/>
    <x v="0"/>
    <x v="0"/>
    <x v="1"/>
    <x v="0"/>
    <x v="0"/>
    <x v="0"/>
    <x v="0"/>
    <x v="0"/>
    <x v="1"/>
    <x v="2"/>
    <x v="2"/>
    <x v="3"/>
    <x v="1"/>
    <x v="2"/>
    <x v="2"/>
    <x v="2"/>
    <m/>
    <m/>
    <m/>
    <m/>
    <m/>
    <m/>
  </r>
  <r>
    <x v="0"/>
    <x v="86"/>
    <x v="0"/>
    <s v="Webb"/>
    <x v="5"/>
    <x v="1"/>
    <x v="0"/>
    <x v="2"/>
    <x v="0"/>
    <x v="2"/>
    <x v="0"/>
    <x v="1"/>
    <x v="0"/>
    <x v="0"/>
    <x v="1"/>
    <x v="0"/>
    <x v="1"/>
    <x v="1"/>
    <x v="0"/>
    <x v="0"/>
    <x v="1"/>
    <x v="0"/>
    <x v="0"/>
    <x v="0"/>
    <x v="0"/>
    <x v="1"/>
    <x v="1"/>
    <x v="2"/>
    <x v="2"/>
    <x v="3"/>
    <x v="1"/>
    <x v="2"/>
    <x v="2"/>
    <x v="2"/>
    <m/>
    <m/>
    <m/>
    <m/>
    <m/>
    <m/>
  </r>
  <r>
    <x v="0"/>
    <x v="14"/>
    <x v="0"/>
    <s v="Webb"/>
    <x v="5"/>
    <x v="1"/>
    <x v="0"/>
    <x v="2"/>
    <x v="0"/>
    <x v="2"/>
    <x v="0"/>
    <x v="1"/>
    <x v="0"/>
    <x v="0"/>
    <x v="1"/>
    <x v="0"/>
    <x v="1"/>
    <x v="1"/>
    <x v="0"/>
    <x v="0"/>
    <x v="1"/>
    <x v="0"/>
    <x v="0"/>
    <x v="0"/>
    <x v="0"/>
    <x v="1"/>
    <x v="1"/>
    <x v="2"/>
    <x v="2"/>
    <x v="3"/>
    <x v="1"/>
    <x v="2"/>
    <x v="2"/>
    <x v="2"/>
    <m/>
    <m/>
    <m/>
    <m/>
    <m/>
    <m/>
  </r>
  <r>
    <x v="0"/>
    <x v="5"/>
    <x v="1"/>
    <s v="Webb"/>
    <x v="5"/>
    <x v="1"/>
    <x v="1"/>
    <x v="1"/>
    <x v="0"/>
    <x v="0"/>
    <x v="0"/>
    <x v="2"/>
    <x v="0"/>
    <x v="0"/>
    <x v="2"/>
    <x v="0"/>
    <x v="1"/>
    <x v="2"/>
    <x v="0"/>
    <x v="0"/>
    <x v="2"/>
    <x v="0"/>
    <x v="0"/>
    <x v="0"/>
    <x v="0"/>
    <x v="1"/>
    <x v="1"/>
    <x v="1"/>
    <x v="2"/>
    <x v="3"/>
    <x v="1"/>
    <x v="2"/>
    <x v="2"/>
    <x v="2"/>
    <m/>
    <m/>
    <m/>
    <m/>
    <m/>
    <m/>
  </r>
  <r>
    <x v="0"/>
    <x v="133"/>
    <x v="1"/>
    <s v="Webb"/>
    <x v="5"/>
    <x v="1"/>
    <x v="1"/>
    <x v="1"/>
    <x v="0"/>
    <x v="2"/>
    <x v="0"/>
    <x v="2"/>
    <x v="0"/>
    <x v="0"/>
    <x v="3"/>
    <x v="0"/>
    <x v="1"/>
    <x v="1"/>
    <x v="0"/>
    <x v="0"/>
    <x v="2"/>
    <x v="0"/>
    <x v="0"/>
    <x v="0"/>
    <x v="0"/>
    <x v="2"/>
    <x v="2"/>
    <x v="2"/>
    <x v="2"/>
    <x v="3"/>
    <x v="1"/>
    <x v="2"/>
    <x v="2"/>
    <x v="2"/>
    <m/>
    <m/>
    <m/>
    <m/>
    <m/>
    <m/>
  </r>
  <r>
    <x v="0"/>
    <x v="85"/>
    <x v="1"/>
    <s v="Webb"/>
    <x v="5"/>
    <x v="1"/>
    <x v="0"/>
    <x v="2"/>
    <x v="0"/>
    <x v="2"/>
    <x v="0"/>
    <x v="1"/>
    <x v="0"/>
    <x v="0"/>
    <x v="1"/>
    <x v="0"/>
    <x v="1"/>
    <x v="1"/>
    <x v="0"/>
    <x v="0"/>
    <x v="1"/>
    <x v="0"/>
    <x v="0"/>
    <x v="0"/>
    <x v="0"/>
    <x v="1"/>
    <x v="1"/>
    <x v="2"/>
    <x v="2"/>
    <x v="3"/>
    <x v="1"/>
    <x v="2"/>
    <x v="2"/>
    <x v="2"/>
    <m/>
    <m/>
    <m/>
    <m/>
    <m/>
    <m/>
  </r>
  <r>
    <x v="0"/>
    <x v="85"/>
    <x v="1"/>
    <s v="Webb"/>
    <x v="5"/>
    <x v="1"/>
    <x v="1"/>
    <x v="2"/>
    <x v="0"/>
    <x v="2"/>
    <x v="0"/>
    <x v="1"/>
    <x v="0"/>
    <x v="0"/>
    <x v="1"/>
    <x v="0"/>
    <x v="1"/>
    <x v="1"/>
    <x v="0"/>
    <x v="0"/>
    <x v="1"/>
    <x v="0"/>
    <x v="0"/>
    <x v="0"/>
    <x v="0"/>
    <x v="1"/>
    <x v="1"/>
    <x v="2"/>
    <x v="2"/>
    <x v="3"/>
    <x v="1"/>
    <x v="2"/>
    <x v="2"/>
    <x v="2"/>
    <m/>
    <m/>
    <m/>
    <m/>
    <m/>
    <m/>
  </r>
  <r>
    <x v="0"/>
    <x v="10"/>
    <x v="0"/>
    <s v="Webb"/>
    <x v="5"/>
    <x v="1"/>
    <x v="0"/>
    <x v="1"/>
    <x v="0"/>
    <x v="1"/>
    <x v="0"/>
    <x v="2"/>
    <x v="0"/>
    <x v="0"/>
    <x v="2"/>
    <x v="0"/>
    <x v="1"/>
    <x v="2"/>
    <x v="0"/>
    <x v="0"/>
    <x v="1"/>
    <x v="0"/>
    <x v="0"/>
    <x v="0"/>
    <x v="0"/>
    <x v="2"/>
    <x v="2"/>
    <x v="2"/>
    <x v="2"/>
    <x v="3"/>
    <x v="1"/>
    <x v="2"/>
    <x v="2"/>
    <x v="2"/>
    <m/>
    <m/>
    <m/>
    <m/>
    <m/>
    <m/>
  </r>
  <r>
    <x v="0"/>
    <x v="37"/>
    <x v="0"/>
    <s v="Webb"/>
    <x v="5"/>
    <x v="1"/>
    <x v="1"/>
    <x v="1"/>
    <x v="0"/>
    <x v="1"/>
    <x v="0"/>
    <x v="2"/>
    <x v="0"/>
    <x v="0"/>
    <x v="2"/>
    <x v="0"/>
    <x v="2"/>
    <x v="2"/>
    <x v="0"/>
    <x v="0"/>
    <x v="2"/>
    <x v="0"/>
    <x v="0"/>
    <x v="0"/>
    <x v="0"/>
    <x v="2"/>
    <x v="2"/>
    <x v="2"/>
    <x v="2"/>
    <x v="3"/>
    <x v="1"/>
    <x v="2"/>
    <x v="2"/>
    <x v="2"/>
    <m/>
    <m/>
    <m/>
    <m/>
    <m/>
    <m/>
  </r>
  <r>
    <x v="0"/>
    <x v="80"/>
    <x v="1"/>
    <s v="Webb"/>
    <x v="5"/>
    <x v="1"/>
    <x v="0"/>
    <x v="1"/>
    <x v="0"/>
    <x v="2"/>
    <x v="0"/>
    <x v="2"/>
    <x v="0"/>
    <x v="0"/>
    <x v="1"/>
    <x v="0"/>
    <x v="2"/>
    <x v="2"/>
    <x v="0"/>
    <x v="0"/>
    <x v="1"/>
    <x v="0"/>
    <x v="0"/>
    <x v="0"/>
    <x v="0"/>
    <x v="2"/>
    <x v="2"/>
    <x v="2"/>
    <x v="2"/>
    <x v="3"/>
    <x v="1"/>
    <x v="2"/>
    <x v="2"/>
    <x v="2"/>
    <m/>
    <m/>
    <m/>
    <m/>
    <m/>
    <m/>
  </r>
  <r>
    <x v="0"/>
    <x v="53"/>
    <x v="1"/>
    <s v="Webb"/>
    <x v="5"/>
    <x v="1"/>
    <x v="1"/>
    <x v="3"/>
    <x v="0"/>
    <x v="2"/>
    <x v="0"/>
    <x v="1"/>
    <x v="0"/>
    <x v="0"/>
    <x v="1"/>
    <x v="0"/>
    <x v="1"/>
    <x v="1"/>
    <x v="0"/>
    <x v="0"/>
    <x v="1"/>
    <x v="0"/>
    <x v="0"/>
    <x v="0"/>
    <x v="0"/>
    <x v="1"/>
    <x v="1"/>
    <x v="2"/>
    <x v="2"/>
    <x v="3"/>
    <x v="1"/>
    <x v="2"/>
    <x v="2"/>
    <x v="2"/>
    <m/>
    <m/>
    <m/>
    <m/>
    <m/>
    <m/>
  </r>
  <r>
    <x v="0"/>
    <x v="127"/>
    <x v="1"/>
    <s v="Webb"/>
    <x v="5"/>
    <x v="1"/>
    <x v="0"/>
    <x v="1"/>
    <x v="0"/>
    <x v="1"/>
    <x v="0"/>
    <x v="3"/>
    <x v="0"/>
    <x v="0"/>
    <x v="4"/>
    <x v="0"/>
    <x v="1"/>
    <x v="2"/>
    <x v="0"/>
    <x v="0"/>
    <x v="2"/>
    <x v="0"/>
    <x v="0"/>
    <x v="0"/>
    <x v="0"/>
    <x v="2"/>
    <x v="1"/>
    <x v="2"/>
    <x v="2"/>
    <x v="3"/>
    <x v="1"/>
    <x v="2"/>
    <x v="2"/>
    <x v="2"/>
    <m/>
    <m/>
    <m/>
    <m/>
    <m/>
    <m/>
  </r>
  <r>
    <x v="0"/>
    <x v="126"/>
    <x v="1"/>
    <s v="Webb"/>
    <x v="5"/>
    <x v="1"/>
    <x v="1"/>
    <x v="1"/>
    <x v="0"/>
    <x v="1"/>
    <x v="0"/>
    <x v="2"/>
    <x v="0"/>
    <x v="0"/>
    <x v="2"/>
    <x v="0"/>
    <x v="2"/>
    <x v="2"/>
    <x v="0"/>
    <x v="0"/>
    <x v="2"/>
    <x v="0"/>
    <x v="0"/>
    <x v="0"/>
    <x v="0"/>
    <x v="2"/>
    <x v="2"/>
    <x v="2"/>
    <x v="2"/>
    <x v="3"/>
    <x v="1"/>
    <x v="2"/>
    <x v="2"/>
    <x v="2"/>
    <m/>
    <m/>
    <m/>
    <m/>
    <m/>
    <m/>
  </r>
  <r>
    <x v="0"/>
    <x v="85"/>
    <x v="1"/>
    <s v="Webb"/>
    <x v="5"/>
    <x v="1"/>
    <x v="1"/>
    <x v="2"/>
    <x v="0"/>
    <x v="1"/>
    <x v="0"/>
    <x v="1"/>
    <x v="0"/>
    <x v="0"/>
    <x v="1"/>
    <x v="0"/>
    <x v="1"/>
    <x v="1"/>
    <x v="0"/>
    <x v="0"/>
    <x v="1"/>
    <x v="0"/>
    <x v="0"/>
    <x v="0"/>
    <x v="0"/>
    <x v="1"/>
    <x v="2"/>
    <x v="2"/>
    <x v="2"/>
    <x v="3"/>
    <x v="1"/>
    <x v="2"/>
    <x v="2"/>
    <x v="2"/>
    <m/>
    <m/>
    <m/>
    <m/>
    <m/>
    <m/>
  </r>
  <r>
    <x v="0"/>
    <x v="125"/>
    <x v="1"/>
    <s v="Webb"/>
    <x v="5"/>
    <x v="1"/>
    <x v="1"/>
    <x v="3"/>
    <x v="0"/>
    <x v="2"/>
    <x v="0"/>
    <x v="0"/>
    <x v="0"/>
    <x v="0"/>
    <x v="2"/>
    <x v="0"/>
    <x v="2"/>
    <x v="0"/>
    <x v="0"/>
    <x v="0"/>
    <x v="2"/>
    <x v="0"/>
    <x v="0"/>
    <x v="0"/>
    <x v="0"/>
    <x v="0"/>
    <x v="4"/>
    <x v="2"/>
    <x v="2"/>
    <x v="3"/>
    <x v="1"/>
    <x v="2"/>
    <x v="2"/>
    <x v="2"/>
    <m/>
    <m/>
    <m/>
    <m/>
    <m/>
    <m/>
  </r>
  <r>
    <x v="0"/>
    <x v="38"/>
    <x v="0"/>
    <s v="Webb"/>
    <x v="5"/>
    <x v="1"/>
    <x v="0"/>
    <x v="1"/>
    <x v="0"/>
    <x v="1"/>
    <x v="0"/>
    <x v="2"/>
    <x v="0"/>
    <x v="0"/>
    <x v="2"/>
    <x v="0"/>
    <x v="2"/>
    <x v="2"/>
    <x v="0"/>
    <x v="0"/>
    <x v="2"/>
    <x v="0"/>
    <x v="0"/>
    <x v="0"/>
    <x v="0"/>
    <x v="2"/>
    <x v="2"/>
    <x v="2"/>
    <x v="2"/>
    <x v="3"/>
    <x v="1"/>
    <x v="2"/>
    <x v="2"/>
    <x v="2"/>
    <m/>
    <m/>
    <m/>
    <m/>
    <m/>
    <m/>
  </r>
  <r>
    <x v="0"/>
    <x v="127"/>
    <x v="1"/>
    <s v="Webb"/>
    <x v="5"/>
    <x v="1"/>
    <x v="0"/>
    <x v="5"/>
    <x v="0"/>
    <x v="0"/>
    <x v="0"/>
    <x v="3"/>
    <x v="0"/>
    <x v="0"/>
    <x v="3"/>
    <x v="0"/>
    <x v="3"/>
    <x v="4"/>
    <x v="0"/>
    <x v="0"/>
    <x v="3"/>
    <x v="0"/>
    <x v="0"/>
    <x v="0"/>
    <x v="0"/>
    <x v="5"/>
    <x v="5"/>
    <x v="1"/>
    <x v="2"/>
    <x v="3"/>
    <x v="1"/>
    <x v="2"/>
    <x v="2"/>
    <x v="2"/>
    <m/>
    <m/>
    <m/>
    <m/>
    <m/>
    <m/>
  </r>
  <r>
    <x v="0"/>
    <x v="104"/>
    <x v="1"/>
    <s v="Webb"/>
    <x v="5"/>
    <x v="1"/>
    <x v="1"/>
    <x v="2"/>
    <x v="0"/>
    <x v="0"/>
    <x v="0"/>
    <x v="2"/>
    <x v="0"/>
    <x v="0"/>
    <x v="4"/>
    <x v="0"/>
    <x v="2"/>
    <x v="2"/>
    <x v="0"/>
    <x v="0"/>
    <x v="2"/>
    <x v="0"/>
    <x v="0"/>
    <x v="0"/>
    <x v="0"/>
    <x v="5"/>
    <x v="5"/>
    <x v="1"/>
    <x v="2"/>
    <x v="3"/>
    <x v="1"/>
    <x v="2"/>
    <x v="2"/>
    <x v="2"/>
    <m/>
    <m/>
    <m/>
    <m/>
    <m/>
    <m/>
  </r>
  <r>
    <x v="0"/>
    <x v="102"/>
    <x v="1"/>
    <s v="Webb"/>
    <x v="5"/>
    <x v="1"/>
    <x v="1"/>
    <x v="1"/>
    <x v="0"/>
    <x v="1"/>
    <x v="0"/>
    <x v="2"/>
    <x v="0"/>
    <x v="0"/>
    <x v="3"/>
    <x v="0"/>
    <x v="1"/>
    <x v="2"/>
    <x v="0"/>
    <x v="0"/>
    <x v="0"/>
    <x v="0"/>
    <x v="0"/>
    <x v="0"/>
    <x v="0"/>
    <x v="1"/>
    <x v="1"/>
    <x v="2"/>
    <x v="2"/>
    <x v="3"/>
    <x v="1"/>
    <x v="2"/>
    <x v="2"/>
    <x v="2"/>
    <m/>
    <m/>
    <m/>
    <m/>
    <m/>
    <m/>
  </r>
  <r>
    <x v="0"/>
    <x v="119"/>
    <x v="0"/>
    <s v="Webb"/>
    <x v="5"/>
    <x v="1"/>
    <x v="1"/>
    <x v="2"/>
    <x v="0"/>
    <x v="2"/>
    <x v="0"/>
    <x v="1"/>
    <x v="0"/>
    <x v="0"/>
    <x v="1"/>
    <x v="0"/>
    <x v="1"/>
    <x v="2"/>
    <x v="0"/>
    <x v="0"/>
    <x v="1"/>
    <x v="0"/>
    <x v="0"/>
    <x v="0"/>
    <x v="0"/>
    <x v="1"/>
    <x v="1"/>
    <x v="2"/>
    <x v="2"/>
    <x v="3"/>
    <x v="1"/>
    <x v="2"/>
    <x v="2"/>
    <x v="2"/>
    <m/>
    <m/>
    <m/>
    <m/>
    <m/>
    <m/>
  </r>
  <r>
    <x v="0"/>
    <x v="4"/>
    <x v="1"/>
    <s v="Webb"/>
    <x v="5"/>
    <x v="1"/>
    <x v="1"/>
    <x v="2"/>
    <x v="0"/>
    <x v="2"/>
    <x v="0"/>
    <x v="1"/>
    <x v="0"/>
    <x v="0"/>
    <x v="1"/>
    <x v="0"/>
    <x v="1"/>
    <x v="1"/>
    <x v="0"/>
    <x v="0"/>
    <x v="1"/>
    <x v="0"/>
    <x v="0"/>
    <x v="0"/>
    <x v="0"/>
    <x v="1"/>
    <x v="1"/>
    <x v="2"/>
    <x v="2"/>
    <x v="3"/>
    <x v="1"/>
    <x v="2"/>
    <x v="2"/>
    <x v="2"/>
    <m/>
    <m/>
    <m/>
    <m/>
    <m/>
    <m/>
  </r>
  <r>
    <x v="0"/>
    <x v="90"/>
    <x v="0"/>
    <s v="Webb"/>
    <x v="5"/>
    <x v="1"/>
    <x v="0"/>
    <x v="2"/>
    <x v="0"/>
    <x v="2"/>
    <x v="0"/>
    <x v="1"/>
    <x v="0"/>
    <x v="0"/>
    <x v="1"/>
    <x v="0"/>
    <x v="1"/>
    <x v="1"/>
    <x v="0"/>
    <x v="0"/>
    <x v="1"/>
    <x v="0"/>
    <x v="0"/>
    <x v="0"/>
    <x v="0"/>
    <x v="1"/>
    <x v="1"/>
    <x v="2"/>
    <x v="2"/>
    <x v="3"/>
    <x v="1"/>
    <x v="2"/>
    <x v="2"/>
    <x v="2"/>
    <m/>
    <m/>
    <m/>
    <m/>
    <m/>
    <m/>
  </r>
  <r>
    <x v="0"/>
    <x v="109"/>
    <x v="1"/>
    <s v="Webb"/>
    <x v="5"/>
    <x v="1"/>
    <x v="1"/>
    <x v="1"/>
    <x v="0"/>
    <x v="2"/>
    <x v="0"/>
    <x v="1"/>
    <x v="0"/>
    <x v="0"/>
    <x v="2"/>
    <x v="0"/>
    <x v="2"/>
    <x v="1"/>
    <x v="0"/>
    <x v="0"/>
    <x v="1"/>
    <x v="0"/>
    <x v="0"/>
    <x v="0"/>
    <x v="0"/>
    <x v="1"/>
    <x v="2"/>
    <x v="2"/>
    <x v="2"/>
    <x v="3"/>
    <x v="1"/>
    <x v="2"/>
    <x v="2"/>
    <x v="2"/>
    <m/>
    <m/>
    <m/>
    <m/>
    <m/>
    <m/>
  </r>
  <r>
    <x v="0"/>
    <x v="69"/>
    <x v="0"/>
    <s v="Webb"/>
    <x v="5"/>
    <x v="1"/>
    <x v="1"/>
    <x v="2"/>
    <x v="0"/>
    <x v="2"/>
    <x v="0"/>
    <x v="1"/>
    <x v="0"/>
    <x v="0"/>
    <x v="1"/>
    <x v="0"/>
    <x v="1"/>
    <x v="1"/>
    <x v="0"/>
    <x v="0"/>
    <x v="1"/>
    <x v="0"/>
    <x v="0"/>
    <x v="0"/>
    <x v="0"/>
    <x v="1"/>
    <x v="1"/>
    <x v="2"/>
    <x v="2"/>
    <x v="3"/>
    <x v="1"/>
    <x v="2"/>
    <x v="2"/>
    <x v="2"/>
    <m/>
    <m/>
    <m/>
    <m/>
    <m/>
    <m/>
  </r>
  <r>
    <x v="0"/>
    <x v="147"/>
    <x v="1"/>
    <s v="Webb"/>
    <x v="5"/>
    <x v="1"/>
    <x v="1"/>
    <x v="2"/>
    <x v="0"/>
    <x v="2"/>
    <x v="0"/>
    <x v="1"/>
    <x v="0"/>
    <x v="0"/>
    <x v="1"/>
    <x v="0"/>
    <x v="1"/>
    <x v="1"/>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102"/>
    <x v="1"/>
    <s v="Webb"/>
    <x v="5"/>
    <x v="1"/>
    <x v="1"/>
    <x v="2"/>
    <x v="0"/>
    <x v="1"/>
    <x v="0"/>
    <x v="2"/>
    <x v="0"/>
    <x v="0"/>
    <x v="2"/>
    <x v="0"/>
    <x v="2"/>
    <x v="2"/>
    <x v="0"/>
    <x v="0"/>
    <x v="2"/>
    <x v="0"/>
    <x v="0"/>
    <x v="0"/>
    <x v="0"/>
    <x v="2"/>
    <x v="2"/>
    <x v="2"/>
    <x v="2"/>
    <x v="3"/>
    <x v="1"/>
    <x v="2"/>
    <x v="2"/>
    <x v="2"/>
    <m/>
    <m/>
    <m/>
    <m/>
    <m/>
    <m/>
  </r>
  <r>
    <x v="0"/>
    <x v="127"/>
    <x v="1"/>
    <s v="Webb"/>
    <x v="5"/>
    <x v="1"/>
    <x v="0"/>
    <x v="1"/>
    <x v="0"/>
    <x v="2"/>
    <x v="0"/>
    <x v="1"/>
    <x v="0"/>
    <x v="0"/>
    <x v="2"/>
    <x v="0"/>
    <x v="1"/>
    <x v="2"/>
    <x v="0"/>
    <x v="0"/>
    <x v="1"/>
    <x v="0"/>
    <x v="0"/>
    <x v="0"/>
    <x v="0"/>
    <x v="1"/>
    <x v="1"/>
    <x v="2"/>
    <x v="2"/>
    <x v="3"/>
    <x v="1"/>
    <x v="2"/>
    <x v="2"/>
    <x v="2"/>
    <m/>
    <m/>
    <m/>
    <m/>
    <m/>
    <m/>
  </r>
  <r>
    <x v="0"/>
    <x v="133"/>
    <x v="1"/>
    <s v="Webb"/>
    <x v="5"/>
    <x v="1"/>
    <x v="0"/>
    <x v="2"/>
    <x v="0"/>
    <x v="0"/>
    <x v="0"/>
    <x v="2"/>
    <x v="0"/>
    <x v="0"/>
    <x v="2"/>
    <x v="0"/>
    <x v="1"/>
    <x v="2"/>
    <x v="0"/>
    <x v="0"/>
    <x v="1"/>
    <x v="0"/>
    <x v="0"/>
    <x v="0"/>
    <x v="0"/>
    <x v="2"/>
    <x v="2"/>
    <x v="3"/>
    <x v="2"/>
    <x v="3"/>
    <x v="1"/>
    <x v="2"/>
    <x v="2"/>
    <x v="2"/>
    <m/>
    <m/>
    <m/>
    <m/>
    <m/>
    <m/>
  </r>
  <r>
    <x v="0"/>
    <x v="109"/>
    <x v="1"/>
    <s v="Webb"/>
    <x v="5"/>
    <x v="1"/>
    <x v="0"/>
    <x v="1"/>
    <x v="0"/>
    <x v="2"/>
    <x v="0"/>
    <x v="1"/>
    <x v="0"/>
    <x v="0"/>
    <x v="2"/>
    <x v="0"/>
    <x v="1"/>
    <x v="1"/>
    <x v="0"/>
    <x v="0"/>
    <x v="1"/>
    <x v="0"/>
    <x v="0"/>
    <x v="0"/>
    <x v="0"/>
    <x v="1"/>
    <x v="1"/>
    <x v="2"/>
    <x v="2"/>
    <x v="3"/>
    <x v="1"/>
    <x v="2"/>
    <x v="2"/>
    <x v="2"/>
    <m/>
    <m/>
    <m/>
    <m/>
    <m/>
    <m/>
  </r>
  <r>
    <x v="0"/>
    <x v="93"/>
    <x v="1"/>
    <s v="Webb"/>
    <x v="5"/>
    <x v="1"/>
    <x v="1"/>
    <x v="1"/>
    <x v="0"/>
    <x v="0"/>
    <x v="0"/>
    <x v="1"/>
    <x v="0"/>
    <x v="0"/>
    <x v="1"/>
    <x v="0"/>
    <x v="1"/>
    <x v="1"/>
    <x v="0"/>
    <x v="0"/>
    <x v="1"/>
    <x v="0"/>
    <x v="0"/>
    <x v="0"/>
    <x v="0"/>
    <x v="1"/>
    <x v="1"/>
    <x v="3"/>
    <x v="2"/>
    <x v="3"/>
    <x v="1"/>
    <x v="2"/>
    <x v="2"/>
    <x v="2"/>
    <m/>
    <m/>
    <m/>
    <m/>
    <m/>
    <m/>
  </r>
  <r>
    <x v="0"/>
    <x v="104"/>
    <x v="1"/>
    <s v="Webb"/>
    <x v="5"/>
    <x v="1"/>
    <x v="1"/>
    <x v="1"/>
    <x v="0"/>
    <x v="0"/>
    <x v="0"/>
    <x v="2"/>
    <x v="0"/>
    <x v="0"/>
    <x v="2"/>
    <x v="0"/>
    <x v="2"/>
    <x v="2"/>
    <x v="0"/>
    <x v="0"/>
    <x v="2"/>
    <x v="0"/>
    <x v="0"/>
    <x v="0"/>
    <x v="0"/>
    <x v="2"/>
    <x v="2"/>
    <x v="3"/>
    <x v="2"/>
    <x v="3"/>
    <x v="1"/>
    <x v="2"/>
    <x v="2"/>
    <x v="2"/>
    <m/>
    <m/>
    <m/>
    <m/>
    <m/>
    <m/>
  </r>
  <r>
    <x v="0"/>
    <x v="105"/>
    <x v="1"/>
    <s v="Webb"/>
    <x v="5"/>
    <x v="1"/>
    <x v="1"/>
    <x v="2"/>
    <x v="0"/>
    <x v="0"/>
    <x v="0"/>
    <x v="3"/>
    <x v="0"/>
    <x v="0"/>
    <x v="1"/>
    <x v="0"/>
    <x v="1"/>
    <x v="1"/>
    <x v="0"/>
    <x v="0"/>
    <x v="1"/>
    <x v="0"/>
    <x v="0"/>
    <x v="0"/>
    <x v="0"/>
    <x v="1"/>
    <x v="1"/>
    <x v="1"/>
    <x v="2"/>
    <x v="3"/>
    <x v="1"/>
    <x v="2"/>
    <x v="2"/>
    <x v="2"/>
    <m/>
    <m/>
    <m/>
    <m/>
    <m/>
    <m/>
  </r>
  <r>
    <x v="0"/>
    <x v="105"/>
    <x v="1"/>
    <s v="Webb"/>
    <x v="5"/>
    <x v="1"/>
    <x v="1"/>
    <x v="2"/>
    <x v="0"/>
    <x v="2"/>
    <x v="0"/>
    <x v="1"/>
    <x v="0"/>
    <x v="0"/>
    <x v="1"/>
    <x v="0"/>
    <x v="1"/>
    <x v="1"/>
    <x v="0"/>
    <x v="0"/>
    <x v="1"/>
    <x v="0"/>
    <x v="0"/>
    <x v="0"/>
    <x v="0"/>
    <x v="1"/>
    <x v="1"/>
    <x v="2"/>
    <x v="2"/>
    <x v="3"/>
    <x v="1"/>
    <x v="2"/>
    <x v="2"/>
    <x v="2"/>
    <m/>
    <m/>
    <m/>
    <m/>
    <m/>
    <m/>
  </r>
  <r>
    <x v="0"/>
    <x v="17"/>
    <x v="1"/>
    <s v="Webb"/>
    <x v="5"/>
    <x v="1"/>
    <x v="0"/>
    <x v="3"/>
    <x v="0"/>
    <x v="0"/>
    <x v="0"/>
    <x v="2"/>
    <x v="0"/>
    <x v="0"/>
    <x v="4"/>
    <x v="0"/>
    <x v="2"/>
    <x v="2"/>
    <x v="0"/>
    <x v="0"/>
    <x v="2"/>
    <x v="0"/>
    <x v="0"/>
    <x v="0"/>
    <x v="0"/>
    <x v="2"/>
    <x v="2"/>
    <x v="1"/>
    <x v="2"/>
    <x v="3"/>
    <x v="1"/>
    <x v="2"/>
    <x v="2"/>
    <x v="2"/>
    <m/>
    <m/>
    <m/>
    <m/>
    <m/>
    <m/>
  </r>
  <r>
    <x v="0"/>
    <x v="62"/>
    <x v="1"/>
    <s v="Webb"/>
    <x v="5"/>
    <x v="1"/>
    <x v="0"/>
    <x v="1"/>
    <x v="0"/>
    <x v="0"/>
    <x v="0"/>
    <x v="1"/>
    <x v="0"/>
    <x v="0"/>
    <x v="3"/>
    <x v="0"/>
    <x v="1"/>
    <x v="1"/>
    <x v="0"/>
    <x v="0"/>
    <x v="1"/>
    <x v="0"/>
    <x v="0"/>
    <x v="0"/>
    <x v="0"/>
    <x v="1"/>
    <x v="1"/>
    <x v="3"/>
    <x v="2"/>
    <x v="3"/>
    <x v="1"/>
    <x v="2"/>
    <x v="2"/>
    <x v="2"/>
    <m/>
    <m/>
    <m/>
    <m/>
    <m/>
    <m/>
  </r>
  <r>
    <x v="0"/>
    <x v="135"/>
    <x v="0"/>
    <s v="Webb"/>
    <x v="5"/>
    <x v="1"/>
    <x v="0"/>
    <x v="2"/>
    <x v="0"/>
    <x v="2"/>
    <x v="0"/>
    <x v="1"/>
    <x v="0"/>
    <x v="0"/>
    <x v="1"/>
    <x v="0"/>
    <x v="1"/>
    <x v="1"/>
    <x v="0"/>
    <x v="0"/>
    <x v="1"/>
    <x v="0"/>
    <x v="0"/>
    <x v="0"/>
    <x v="0"/>
    <x v="1"/>
    <x v="1"/>
    <x v="2"/>
    <x v="2"/>
    <x v="3"/>
    <x v="1"/>
    <x v="2"/>
    <x v="2"/>
    <x v="2"/>
    <m/>
    <m/>
    <m/>
    <m/>
    <m/>
    <m/>
  </r>
  <r>
    <x v="0"/>
    <x v="126"/>
    <x v="1"/>
    <s v="Webb"/>
    <x v="5"/>
    <x v="1"/>
    <x v="0"/>
    <x v="2"/>
    <x v="0"/>
    <x v="0"/>
    <x v="0"/>
    <x v="1"/>
    <x v="0"/>
    <x v="0"/>
    <x v="1"/>
    <x v="0"/>
    <x v="1"/>
    <x v="1"/>
    <x v="0"/>
    <x v="0"/>
    <x v="1"/>
    <x v="0"/>
    <x v="0"/>
    <x v="0"/>
    <x v="0"/>
    <x v="1"/>
    <x v="1"/>
    <x v="1"/>
    <x v="2"/>
    <x v="3"/>
    <x v="1"/>
    <x v="2"/>
    <x v="2"/>
    <x v="2"/>
    <m/>
    <m/>
    <m/>
    <m/>
    <m/>
    <m/>
  </r>
  <r>
    <x v="0"/>
    <x v="57"/>
    <x v="1"/>
    <s v="Webb"/>
    <x v="5"/>
    <x v="1"/>
    <x v="1"/>
    <x v="3"/>
    <x v="0"/>
    <x v="1"/>
    <x v="0"/>
    <x v="2"/>
    <x v="0"/>
    <x v="0"/>
    <x v="1"/>
    <x v="0"/>
    <x v="1"/>
    <x v="1"/>
    <x v="0"/>
    <x v="0"/>
    <x v="1"/>
    <x v="0"/>
    <x v="0"/>
    <x v="0"/>
    <x v="0"/>
    <x v="1"/>
    <x v="2"/>
    <x v="2"/>
    <x v="2"/>
    <x v="3"/>
    <x v="1"/>
    <x v="2"/>
    <x v="2"/>
    <x v="2"/>
    <m/>
    <m/>
    <m/>
    <m/>
    <m/>
    <m/>
  </r>
  <r>
    <x v="0"/>
    <x v="57"/>
    <x v="1"/>
    <s v="Webb"/>
    <x v="5"/>
    <x v="1"/>
    <x v="0"/>
    <x v="1"/>
    <x v="0"/>
    <x v="0"/>
    <x v="0"/>
    <x v="4"/>
    <x v="0"/>
    <x v="0"/>
    <x v="2"/>
    <x v="0"/>
    <x v="2"/>
    <x v="2"/>
    <x v="0"/>
    <x v="0"/>
    <x v="1"/>
    <x v="0"/>
    <x v="0"/>
    <x v="0"/>
    <x v="0"/>
    <x v="2"/>
    <x v="2"/>
    <x v="1"/>
    <x v="2"/>
    <x v="3"/>
    <x v="1"/>
    <x v="2"/>
    <x v="2"/>
    <x v="2"/>
    <m/>
    <m/>
    <m/>
    <m/>
    <m/>
    <m/>
  </r>
  <r>
    <x v="0"/>
    <x v="57"/>
    <x v="1"/>
    <s v="Webb"/>
    <x v="5"/>
    <x v="1"/>
    <x v="1"/>
    <x v="2"/>
    <x v="0"/>
    <x v="0"/>
    <x v="0"/>
    <x v="1"/>
    <x v="0"/>
    <x v="0"/>
    <x v="1"/>
    <x v="0"/>
    <x v="1"/>
    <x v="1"/>
    <x v="0"/>
    <x v="0"/>
    <x v="1"/>
    <x v="0"/>
    <x v="0"/>
    <x v="0"/>
    <x v="0"/>
    <x v="1"/>
    <x v="1"/>
    <x v="1"/>
    <x v="2"/>
    <x v="3"/>
    <x v="1"/>
    <x v="2"/>
    <x v="2"/>
    <x v="2"/>
    <m/>
    <m/>
    <m/>
    <m/>
    <m/>
    <m/>
  </r>
  <r>
    <x v="0"/>
    <x v="57"/>
    <x v="1"/>
    <s v="Webb"/>
    <x v="5"/>
    <x v="1"/>
    <x v="1"/>
    <x v="1"/>
    <x v="0"/>
    <x v="0"/>
    <x v="0"/>
    <x v="2"/>
    <x v="0"/>
    <x v="0"/>
    <x v="2"/>
    <x v="0"/>
    <x v="2"/>
    <x v="2"/>
    <x v="0"/>
    <x v="0"/>
    <x v="2"/>
    <x v="0"/>
    <x v="0"/>
    <x v="0"/>
    <x v="0"/>
    <x v="2"/>
    <x v="2"/>
    <x v="1"/>
    <x v="2"/>
    <x v="3"/>
    <x v="1"/>
    <x v="2"/>
    <x v="2"/>
    <x v="2"/>
    <m/>
    <m/>
    <m/>
    <m/>
    <m/>
    <m/>
  </r>
  <r>
    <x v="0"/>
    <x v="126"/>
    <x v="1"/>
    <s v="Webb"/>
    <x v="5"/>
    <x v="1"/>
    <x v="0"/>
    <x v="2"/>
    <x v="0"/>
    <x v="2"/>
    <x v="0"/>
    <x v="1"/>
    <x v="0"/>
    <x v="0"/>
    <x v="1"/>
    <x v="0"/>
    <x v="1"/>
    <x v="1"/>
    <x v="0"/>
    <x v="0"/>
    <x v="1"/>
    <x v="0"/>
    <x v="0"/>
    <x v="0"/>
    <x v="0"/>
    <x v="1"/>
    <x v="1"/>
    <x v="2"/>
    <x v="2"/>
    <x v="3"/>
    <x v="1"/>
    <x v="2"/>
    <x v="2"/>
    <x v="2"/>
    <m/>
    <m/>
    <m/>
    <m/>
    <m/>
    <m/>
  </r>
  <r>
    <x v="0"/>
    <x v="17"/>
    <x v="1"/>
    <s v="Webb"/>
    <x v="5"/>
    <x v="1"/>
    <x v="0"/>
    <x v="1"/>
    <x v="0"/>
    <x v="2"/>
    <x v="0"/>
    <x v="2"/>
    <x v="0"/>
    <x v="0"/>
    <x v="2"/>
    <x v="0"/>
    <x v="1"/>
    <x v="1"/>
    <x v="0"/>
    <x v="0"/>
    <x v="1"/>
    <x v="0"/>
    <x v="0"/>
    <x v="0"/>
    <x v="0"/>
    <x v="2"/>
    <x v="1"/>
    <x v="2"/>
    <x v="2"/>
    <x v="3"/>
    <x v="1"/>
    <x v="2"/>
    <x v="2"/>
    <x v="2"/>
    <m/>
    <m/>
    <m/>
    <m/>
    <m/>
    <m/>
  </r>
  <r>
    <x v="0"/>
    <x v="92"/>
    <x v="1"/>
    <s v="Webb"/>
    <x v="5"/>
    <x v="1"/>
    <x v="0"/>
    <x v="1"/>
    <x v="0"/>
    <x v="0"/>
    <x v="0"/>
    <x v="2"/>
    <x v="0"/>
    <x v="0"/>
    <x v="2"/>
    <x v="0"/>
    <x v="1"/>
    <x v="2"/>
    <x v="0"/>
    <x v="0"/>
    <x v="1"/>
    <x v="0"/>
    <x v="0"/>
    <x v="0"/>
    <x v="0"/>
    <x v="2"/>
    <x v="2"/>
    <x v="1"/>
    <x v="2"/>
    <x v="3"/>
    <x v="1"/>
    <x v="2"/>
    <x v="2"/>
    <x v="2"/>
    <m/>
    <m/>
    <m/>
    <m/>
    <m/>
    <m/>
  </r>
  <r>
    <x v="0"/>
    <x v="133"/>
    <x v="1"/>
    <s v="Webb"/>
    <x v="5"/>
    <x v="1"/>
    <x v="1"/>
    <x v="3"/>
    <x v="0"/>
    <x v="0"/>
    <x v="0"/>
    <x v="2"/>
    <x v="0"/>
    <x v="0"/>
    <x v="2"/>
    <x v="0"/>
    <x v="1"/>
    <x v="2"/>
    <x v="0"/>
    <x v="0"/>
    <x v="1"/>
    <x v="0"/>
    <x v="0"/>
    <x v="0"/>
    <x v="0"/>
    <x v="2"/>
    <x v="2"/>
    <x v="1"/>
    <x v="2"/>
    <x v="3"/>
    <x v="1"/>
    <x v="2"/>
    <x v="2"/>
    <x v="2"/>
    <m/>
    <m/>
    <m/>
    <m/>
    <m/>
    <m/>
  </r>
  <r>
    <x v="0"/>
    <x v="92"/>
    <x v="1"/>
    <s v="Webb"/>
    <x v="5"/>
    <x v="1"/>
    <x v="0"/>
    <x v="2"/>
    <x v="0"/>
    <x v="4"/>
    <x v="0"/>
    <x v="1"/>
    <x v="0"/>
    <x v="0"/>
    <x v="1"/>
    <x v="0"/>
    <x v="1"/>
    <x v="1"/>
    <x v="0"/>
    <x v="0"/>
    <x v="1"/>
    <x v="0"/>
    <x v="0"/>
    <x v="0"/>
    <x v="0"/>
    <x v="1"/>
    <x v="1"/>
    <x v="2"/>
    <x v="2"/>
    <x v="3"/>
    <x v="1"/>
    <x v="2"/>
    <x v="2"/>
    <x v="2"/>
    <m/>
    <m/>
    <m/>
    <m/>
    <m/>
    <m/>
  </r>
  <r>
    <x v="0"/>
    <x v="105"/>
    <x v="1"/>
    <s v="Webb"/>
    <x v="5"/>
    <x v="1"/>
    <x v="1"/>
    <x v="1"/>
    <x v="0"/>
    <x v="0"/>
    <x v="0"/>
    <x v="1"/>
    <x v="0"/>
    <x v="0"/>
    <x v="2"/>
    <x v="0"/>
    <x v="2"/>
    <x v="1"/>
    <x v="0"/>
    <x v="0"/>
    <x v="1"/>
    <x v="0"/>
    <x v="0"/>
    <x v="0"/>
    <x v="0"/>
    <x v="2"/>
    <x v="2"/>
    <x v="1"/>
    <x v="2"/>
    <x v="3"/>
    <x v="1"/>
    <x v="2"/>
    <x v="2"/>
    <x v="2"/>
    <m/>
    <m/>
    <m/>
    <m/>
    <m/>
    <m/>
  </r>
  <r>
    <x v="0"/>
    <x v="108"/>
    <x v="1"/>
    <s v="Webb"/>
    <x v="5"/>
    <x v="1"/>
    <x v="0"/>
    <x v="2"/>
    <x v="0"/>
    <x v="2"/>
    <x v="0"/>
    <x v="1"/>
    <x v="0"/>
    <x v="0"/>
    <x v="1"/>
    <x v="0"/>
    <x v="1"/>
    <x v="1"/>
    <x v="0"/>
    <x v="0"/>
    <x v="1"/>
    <x v="0"/>
    <x v="0"/>
    <x v="0"/>
    <x v="0"/>
    <x v="1"/>
    <x v="1"/>
    <x v="2"/>
    <x v="2"/>
    <x v="3"/>
    <x v="1"/>
    <x v="2"/>
    <x v="2"/>
    <x v="2"/>
    <m/>
    <m/>
    <m/>
    <m/>
    <m/>
    <m/>
  </r>
  <r>
    <x v="0"/>
    <x v="57"/>
    <x v="1"/>
    <s v="Webb"/>
    <x v="5"/>
    <x v="1"/>
    <x v="1"/>
    <x v="5"/>
    <x v="0"/>
    <x v="0"/>
    <x v="0"/>
    <x v="3"/>
    <x v="0"/>
    <x v="0"/>
    <x v="3"/>
    <x v="0"/>
    <x v="2"/>
    <x v="3"/>
    <x v="0"/>
    <x v="0"/>
    <x v="3"/>
    <x v="0"/>
    <x v="0"/>
    <x v="0"/>
    <x v="0"/>
    <x v="3"/>
    <x v="3"/>
    <x v="1"/>
    <x v="2"/>
    <x v="3"/>
    <x v="1"/>
    <x v="2"/>
    <x v="2"/>
    <x v="2"/>
    <m/>
    <m/>
    <m/>
    <m/>
    <m/>
    <m/>
  </r>
  <r>
    <x v="0"/>
    <x v="104"/>
    <x v="1"/>
    <s v="Webb"/>
    <x v="5"/>
    <x v="1"/>
    <x v="1"/>
    <x v="1"/>
    <x v="0"/>
    <x v="0"/>
    <x v="0"/>
    <x v="1"/>
    <x v="0"/>
    <x v="0"/>
    <x v="1"/>
    <x v="0"/>
    <x v="1"/>
    <x v="1"/>
    <x v="0"/>
    <x v="0"/>
    <x v="1"/>
    <x v="0"/>
    <x v="0"/>
    <x v="0"/>
    <x v="0"/>
    <x v="1"/>
    <x v="1"/>
    <x v="1"/>
    <x v="2"/>
    <x v="3"/>
    <x v="1"/>
    <x v="2"/>
    <x v="2"/>
    <x v="2"/>
    <m/>
    <m/>
    <m/>
    <m/>
    <m/>
    <m/>
  </r>
  <r>
    <x v="0"/>
    <x v="126"/>
    <x v="1"/>
    <s v="Webb"/>
    <x v="5"/>
    <x v="1"/>
    <x v="0"/>
    <x v="2"/>
    <x v="0"/>
    <x v="1"/>
    <x v="0"/>
    <x v="1"/>
    <x v="0"/>
    <x v="0"/>
    <x v="1"/>
    <x v="0"/>
    <x v="1"/>
    <x v="1"/>
    <x v="0"/>
    <x v="0"/>
    <x v="2"/>
    <x v="0"/>
    <x v="0"/>
    <x v="0"/>
    <x v="0"/>
    <x v="2"/>
    <x v="2"/>
    <x v="2"/>
    <x v="2"/>
    <x v="3"/>
    <x v="1"/>
    <x v="2"/>
    <x v="2"/>
    <x v="2"/>
    <m/>
    <m/>
    <m/>
    <m/>
    <m/>
    <m/>
  </r>
  <r>
    <x v="0"/>
    <x v="1"/>
    <x v="1"/>
    <s v="Webb"/>
    <x v="5"/>
    <x v="1"/>
    <x v="0"/>
    <x v="1"/>
    <x v="0"/>
    <x v="0"/>
    <x v="0"/>
    <x v="2"/>
    <x v="0"/>
    <x v="0"/>
    <x v="4"/>
    <x v="0"/>
    <x v="5"/>
    <x v="5"/>
    <x v="0"/>
    <x v="0"/>
    <x v="5"/>
    <x v="0"/>
    <x v="0"/>
    <x v="0"/>
    <x v="0"/>
    <x v="2"/>
    <x v="2"/>
    <x v="1"/>
    <x v="2"/>
    <x v="3"/>
    <x v="1"/>
    <x v="2"/>
    <x v="2"/>
    <x v="2"/>
    <m/>
    <m/>
    <m/>
    <m/>
    <m/>
    <m/>
  </r>
  <r>
    <x v="0"/>
    <x v="93"/>
    <x v="1"/>
    <s v="Webb"/>
    <x v="5"/>
    <x v="1"/>
    <x v="1"/>
    <x v="2"/>
    <x v="0"/>
    <x v="2"/>
    <x v="0"/>
    <x v="1"/>
    <x v="0"/>
    <x v="0"/>
    <x v="1"/>
    <x v="0"/>
    <x v="1"/>
    <x v="1"/>
    <x v="0"/>
    <x v="0"/>
    <x v="1"/>
    <x v="0"/>
    <x v="0"/>
    <x v="0"/>
    <x v="0"/>
    <x v="0"/>
    <x v="1"/>
    <x v="2"/>
    <x v="2"/>
    <x v="3"/>
    <x v="1"/>
    <x v="2"/>
    <x v="2"/>
    <x v="2"/>
    <m/>
    <m/>
    <m/>
    <m/>
    <m/>
    <m/>
  </r>
  <r>
    <x v="0"/>
    <x v="17"/>
    <x v="1"/>
    <s v="Webb"/>
    <x v="5"/>
    <x v="1"/>
    <x v="0"/>
    <x v="2"/>
    <x v="0"/>
    <x v="2"/>
    <x v="0"/>
    <x v="2"/>
    <x v="0"/>
    <x v="0"/>
    <x v="2"/>
    <x v="0"/>
    <x v="1"/>
    <x v="1"/>
    <x v="0"/>
    <x v="0"/>
    <x v="1"/>
    <x v="0"/>
    <x v="0"/>
    <x v="0"/>
    <x v="0"/>
    <x v="1"/>
    <x v="1"/>
    <x v="2"/>
    <x v="2"/>
    <x v="3"/>
    <x v="1"/>
    <x v="2"/>
    <x v="2"/>
    <x v="2"/>
    <m/>
    <m/>
    <m/>
    <m/>
    <m/>
    <m/>
  </r>
  <r>
    <x v="0"/>
    <x v="57"/>
    <x v="1"/>
    <s v="Webb"/>
    <x v="5"/>
    <x v="1"/>
    <x v="0"/>
    <x v="1"/>
    <x v="0"/>
    <x v="2"/>
    <x v="0"/>
    <x v="1"/>
    <x v="0"/>
    <x v="0"/>
    <x v="2"/>
    <x v="0"/>
    <x v="1"/>
    <x v="2"/>
    <x v="0"/>
    <x v="0"/>
    <x v="2"/>
    <x v="0"/>
    <x v="0"/>
    <x v="0"/>
    <x v="0"/>
    <x v="1"/>
    <x v="1"/>
    <x v="2"/>
    <x v="2"/>
    <x v="3"/>
    <x v="1"/>
    <x v="2"/>
    <x v="2"/>
    <x v="2"/>
    <m/>
    <m/>
    <m/>
    <m/>
    <m/>
    <m/>
  </r>
  <r>
    <x v="0"/>
    <x v="104"/>
    <x v="1"/>
    <s v="Webb"/>
    <x v="5"/>
    <x v="1"/>
    <x v="0"/>
    <x v="1"/>
    <x v="0"/>
    <x v="0"/>
    <x v="0"/>
    <x v="2"/>
    <x v="0"/>
    <x v="0"/>
    <x v="4"/>
    <x v="0"/>
    <x v="2"/>
    <x v="4"/>
    <x v="0"/>
    <x v="0"/>
    <x v="4"/>
    <x v="0"/>
    <x v="0"/>
    <x v="0"/>
    <x v="0"/>
    <x v="5"/>
    <x v="5"/>
    <x v="1"/>
    <x v="2"/>
    <x v="3"/>
    <x v="1"/>
    <x v="2"/>
    <x v="2"/>
    <x v="2"/>
    <m/>
    <m/>
    <m/>
    <m/>
    <m/>
    <m/>
  </r>
  <r>
    <x v="0"/>
    <x v="57"/>
    <x v="1"/>
    <s v="Webb"/>
    <x v="5"/>
    <x v="1"/>
    <x v="0"/>
    <x v="1"/>
    <x v="0"/>
    <x v="0"/>
    <x v="0"/>
    <x v="2"/>
    <x v="0"/>
    <x v="0"/>
    <x v="5"/>
    <x v="0"/>
    <x v="5"/>
    <x v="2"/>
    <x v="0"/>
    <x v="0"/>
    <x v="5"/>
    <x v="0"/>
    <x v="0"/>
    <x v="0"/>
    <x v="0"/>
    <x v="2"/>
    <x v="2"/>
    <x v="1"/>
    <x v="2"/>
    <x v="3"/>
    <x v="1"/>
    <x v="2"/>
    <x v="2"/>
    <x v="2"/>
    <m/>
    <m/>
    <m/>
    <m/>
    <m/>
    <m/>
  </r>
  <r>
    <x v="0"/>
    <x v="108"/>
    <x v="1"/>
    <s v="Webb"/>
    <x v="5"/>
    <x v="1"/>
    <x v="1"/>
    <x v="1"/>
    <x v="0"/>
    <x v="2"/>
    <x v="0"/>
    <x v="1"/>
    <x v="0"/>
    <x v="0"/>
    <x v="0"/>
    <x v="0"/>
    <x v="1"/>
    <x v="1"/>
    <x v="0"/>
    <x v="0"/>
    <x v="1"/>
    <x v="0"/>
    <x v="0"/>
    <x v="0"/>
    <x v="0"/>
    <x v="1"/>
    <x v="2"/>
    <x v="2"/>
    <x v="2"/>
    <x v="3"/>
    <x v="1"/>
    <x v="2"/>
    <x v="2"/>
    <x v="2"/>
    <m/>
    <m/>
    <m/>
    <m/>
    <m/>
    <m/>
  </r>
  <r>
    <x v="0"/>
    <x v="108"/>
    <x v="1"/>
    <s v="Webb"/>
    <x v="5"/>
    <x v="1"/>
    <x v="0"/>
    <x v="2"/>
    <x v="0"/>
    <x v="2"/>
    <x v="0"/>
    <x v="1"/>
    <x v="0"/>
    <x v="0"/>
    <x v="2"/>
    <x v="0"/>
    <x v="1"/>
    <x v="1"/>
    <x v="0"/>
    <x v="0"/>
    <x v="1"/>
    <x v="0"/>
    <x v="0"/>
    <x v="0"/>
    <x v="0"/>
    <x v="2"/>
    <x v="2"/>
    <x v="2"/>
    <x v="2"/>
    <x v="3"/>
    <x v="1"/>
    <x v="2"/>
    <x v="2"/>
    <x v="2"/>
    <m/>
    <m/>
    <m/>
    <m/>
    <m/>
    <m/>
  </r>
  <r>
    <x v="0"/>
    <x v="57"/>
    <x v="1"/>
    <s v="Webb"/>
    <x v="5"/>
    <x v="1"/>
    <x v="1"/>
    <x v="2"/>
    <x v="0"/>
    <x v="0"/>
    <x v="0"/>
    <x v="1"/>
    <x v="0"/>
    <x v="0"/>
    <x v="2"/>
    <x v="0"/>
    <x v="1"/>
    <x v="1"/>
    <x v="0"/>
    <x v="0"/>
    <x v="1"/>
    <x v="0"/>
    <x v="0"/>
    <x v="0"/>
    <x v="0"/>
    <x v="1"/>
    <x v="1"/>
    <x v="1"/>
    <x v="2"/>
    <x v="3"/>
    <x v="1"/>
    <x v="2"/>
    <x v="2"/>
    <x v="2"/>
    <m/>
    <m/>
    <m/>
    <m/>
    <m/>
    <m/>
  </r>
  <r>
    <x v="0"/>
    <x v="11"/>
    <x v="1"/>
    <s v="Webb"/>
    <x v="5"/>
    <x v="1"/>
    <x v="1"/>
    <x v="1"/>
    <x v="0"/>
    <x v="0"/>
    <x v="0"/>
    <x v="0"/>
    <x v="0"/>
    <x v="0"/>
    <x v="0"/>
    <x v="0"/>
    <x v="2"/>
    <x v="2"/>
    <x v="0"/>
    <x v="0"/>
    <x v="2"/>
    <x v="0"/>
    <x v="0"/>
    <x v="0"/>
    <x v="0"/>
    <x v="1"/>
    <x v="0"/>
    <x v="1"/>
    <x v="2"/>
    <x v="3"/>
    <x v="1"/>
    <x v="2"/>
    <x v="2"/>
    <x v="2"/>
    <m/>
    <m/>
    <m/>
    <m/>
    <m/>
    <m/>
  </r>
  <r>
    <x v="0"/>
    <x v="104"/>
    <x v="1"/>
    <s v="Webb"/>
    <x v="5"/>
    <x v="1"/>
    <x v="1"/>
    <x v="1"/>
    <x v="0"/>
    <x v="1"/>
    <x v="0"/>
    <x v="0"/>
    <x v="0"/>
    <x v="0"/>
    <x v="2"/>
    <x v="0"/>
    <x v="2"/>
    <x v="2"/>
    <x v="0"/>
    <x v="0"/>
    <x v="2"/>
    <x v="0"/>
    <x v="0"/>
    <x v="0"/>
    <x v="0"/>
    <x v="2"/>
    <x v="2"/>
    <x v="2"/>
    <x v="2"/>
    <x v="3"/>
    <x v="1"/>
    <x v="2"/>
    <x v="2"/>
    <x v="2"/>
    <m/>
    <m/>
    <m/>
    <m/>
    <m/>
    <m/>
  </r>
  <r>
    <x v="0"/>
    <x v="57"/>
    <x v="1"/>
    <s v="Webb"/>
    <x v="5"/>
    <x v="1"/>
    <x v="1"/>
    <x v="2"/>
    <x v="0"/>
    <x v="0"/>
    <x v="0"/>
    <x v="1"/>
    <x v="0"/>
    <x v="0"/>
    <x v="1"/>
    <x v="0"/>
    <x v="1"/>
    <x v="1"/>
    <x v="0"/>
    <x v="0"/>
    <x v="1"/>
    <x v="0"/>
    <x v="0"/>
    <x v="0"/>
    <x v="0"/>
    <x v="1"/>
    <x v="1"/>
    <x v="1"/>
    <x v="2"/>
    <x v="3"/>
    <x v="1"/>
    <x v="2"/>
    <x v="2"/>
    <x v="2"/>
    <m/>
    <m/>
    <m/>
    <m/>
    <m/>
    <m/>
  </r>
  <r>
    <x v="0"/>
    <x v="64"/>
    <x v="1"/>
    <s v="Webb"/>
    <x v="5"/>
    <x v="1"/>
    <x v="1"/>
    <x v="3"/>
    <x v="0"/>
    <x v="1"/>
    <x v="0"/>
    <x v="2"/>
    <x v="0"/>
    <x v="0"/>
    <x v="2"/>
    <x v="0"/>
    <x v="2"/>
    <x v="5"/>
    <x v="0"/>
    <x v="0"/>
    <x v="2"/>
    <x v="0"/>
    <x v="0"/>
    <x v="0"/>
    <x v="0"/>
    <x v="3"/>
    <x v="3"/>
    <x v="2"/>
    <x v="2"/>
    <x v="3"/>
    <x v="1"/>
    <x v="2"/>
    <x v="2"/>
    <x v="2"/>
    <m/>
    <m/>
    <m/>
    <m/>
    <m/>
    <m/>
  </r>
  <r>
    <x v="0"/>
    <x v="90"/>
    <x v="0"/>
    <s v="Webb"/>
    <x v="5"/>
    <x v="1"/>
    <x v="0"/>
    <x v="3"/>
    <x v="0"/>
    <x v="1"/>
    <x v="0"/>
    <x v="2"/>
    <x v="0"/>
    <x v="0"/>
    <x v="2"/>
    <x v="0"/>
    <x v="2"/>
    <x v="5"/>
    <x v="0"/>
    <x v="0"/>
    <x v="5"/>
    <x v="0"/>
    <x v="0"/>
    <x v="0"/>
    <x v="0"/>
    <x v="2"/>
    <x v="2"/>
    <x v="2"/>
    <x v="2"/>
    <x v="3"/>
    <x v="1"/>
    <x v="2"/>
    <x v="2"/>
    <x v="2"/>
    <m/>
    <m/>
    <m/>
    <m/>
    <m/>
    <m/>
  </r>
  <r>
    <x v="0"/>
    <x v="57"/>
    <x v="1"/>
    <s v="Webb"/>
    <x v="5"/>
    <x v="1"/>
    <x v="0"/>
    <x v="1"/>
    <x v="0"/>
    <x v="0"/>
    <x v="0"/>
    <x v="3"/>
    <x v="0"/>
    <x v="0"/>
    <x v="3"/>
    <x v="0"/>
    <x v="2"/>
    <x v="3"/>
    <x v="0"/>
    <x v="0"/>
    <x v="3"/>
    <x v="0"/>
    <x v="0"/>
    <x v="0"/>
    <x v="0"/>
    <x v="1"/>
    <x v="1"/>
    <x v="1"/>
    <x v="2"/>
    <x v="3"/>
    <x v="1"/>
    <x v="2"/>
    <x v="2"/>
    <x v="2"/>
    <m/>
    <m/>
    <m/>
    <m/>
    <m/>
    <m/>
  </r>
  <r>
    <x v="0"/>
    <x v="66"/>
    <x v="1"/>
    <s v="Webb"/>
    <x v="5"/>
    <x v="1"/>
    <x v="1"/>
    <x v="2"/>
    <x v="0"/>
    <x v="2"/>
    <x v="0"/>
    <x v="1"/>
    <x v="0"/>
    <x v="0"/>
    <x v="2"/>
    <x v="0"/>
    <x v="1"/>
    <x v="2"/>
    <x v="0"/>
    <x v="0"/>
    <x v="1"/>
    <x v="0"/>
    <x v="0"/>
    <x v="0"/>
    <x v="0"/>
    <x v="1"/>
    <x v="1"/>
    <x v="2"/>
    <x v="2"/>
    <x v="3"/>
    <x v="1"/>
    <x v="2"/>
    <x v="2"/>
    <x v="2"/>
    <m/>
    <m/>
    <m/>
    <m/>
    <m/>
    <m/>
  </r>
  <r>
    <x v="0"/>
    <x v="39"/>
    <x v="0"/>
    <s v="Webb"/>
    <x v="5"/>
    <x v="1"/>
    <x v="1"/>
    <x v="3"/>
    <x v="0"/>
    <x v="2"/>
    <x v="0"/>
    <x v="1"/>
    <x v="0"/>
    <x v="0"/>
    <x v="4"/>
    <x v="0"/>
    <x v="1"/>
    <x v="1"/>
    <x v="0"/>
    <x v="0"/>
    <x v="1"/>
    <x v="0"/>
    <x v="0"/>
    <x v="0"/>
    <x v="0"/>
    <x v="3"/>
    <x v="5"/>
    <x v="2"/>
    <x v="2"/>
    <x v="3"/>
    <x v="1"/>
    <x v="2"/>
    <x v="2"/>
    <x v="2"/>
    <m/>
    <m/>
    <m/>
    <m/>
    <m/>
    <m/>
  </r>
  <r>
    <x v="0"/>
    <x v="64"/>
    <x v="1"/>
    <s v="Webb"/>
    <x v="5"/>
    <x v="1"/>
    <x v="0"/>
    <x v="1"/>
    <x v="0"/>
    <x v="1"/>
    <x v="0"/>
    <x v="4"/>
    <x v="0"/>
    <x v="0"/>
    <x v="2"/>
    <x v="0"/>
    <x v="2"/>
    <x v="2"/>
    <x v="0"/>
    <x v="0"/>
    <x v="5"/>
    <x v="0"/>
    <x v="0"/>
    <x v="0"/>
    <x v="0"/>
    <x v="2"/>
    <x v="3"/>
    <x v="2"/>
    <x v="2"/>
    <x v="3"/>
    <x v="1"/>
    <x v="2"/>
    <x v="2"/>
    <x v="2"/>
    <m/>
    <m/>
    <m/>
    <m/>
    <m/>
    <m/>
  </r>
  <r>
    <x v="0"/>
    <x v="30"/>
    <x v="0"/>
    <s v="Webb"/>
    <x v="5"/>
    <x v="1"/>
    <x v="0"/>
    <x v="0"/>
    <x v="0"/>
    <x v="2"/>
    <x v="0"/>
    <x v="1"/>
    <x v="0"/>
    <x v="0"/>
    <x v="1"/>
    <x v="0"/>
    <x v="2"/>
    <x v="2"/>
    <x v="0"/>
    <x v="0"/>
    <x v="1"/>
    <x v="0"/>
    <x v="0"/>
    <x v="0"/>
    <x v="0"/>
    <x v="2"/>
    <x v="1"/>
    <x v="2"/>
    <x v="2"/>
    <x v="3"/>
    <x v="1"/>
    <x v="2"/>
    <x v="2"/>
    <x v="2"/>
    <m/>
    <m/>
    <m/>
    <m/>
    <m/>
    <m/>
  </r>
  <r>
    <x v="0"/>
    <x v="104"/>
    <x v="1"/>
    <s v="Webb"/>
    <x v="5"/>
    <x v="1"/>
    <x v="1"/>
    <x v="2"/>
    <x v="0"/>
    <x v="2"/>
    <x v="0"/>
    <x v="3"/>
    <x v="0"/>
    <x v="0"/>
    <x v="3"/>
    <x v="0"/>
    <x v="3"/>
    <x v="3"/>
    <x v="0"/>
    <x v="0"/>
    <x v="3"/>
    <x v="0"/>
    <x v="0"/>
    <x v="0"/>
    <x v="0"/>
    <x v="4"/>
    <x v="0"/>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138"/>
    <x v="0"/>
    <s v="Webb"/>
    <x v="5"/>
    <x v="1"/>
    <x v="0"/>
    <x v="2"/>
    <x v="0"/>
    <x v="2"/>
    <x v="0"/>
    <x v="1"/>
    <x v="0"/>
    <x v="0"/>
    <x v="1"/>
    <x v="0"/>
    <x v="1"/>
    <x v="1"/>
    <x v="0"/>
    <x v="0"/>
    <x v="1"/>
    <x v="0"/>
    <x v="0"/>
    <x v="0"/>
    <x v="0"/>
    <x v="1"/>
    <x v="1"/>
    <x v="2"/>
    <x v="2"/>
    <x v="3"/>
    <x v="1"/>
    <x v="2"/>
    <x v="2"/>
    <x v="2"/>
    <m/>
    <m/>
    <m/>
    <m/>
    <m/>
    <m/>
  </r>
  <r>
    <x v="0"/>
    <x v="138"/>
    <x v="0"/>
    <s v="Webb"/>
    <x v="5"/>
    <x v="1"/>
    <x v="1"/>
    <x v="2"/>
    <x v="0"/>
    <x v="2"/>
    <x v="0"/>
    <x v="1"/>
    <x v="0"/>
    <x v="0"/>
    <x v="1"/>
    <x v="0"/>
    <x v="1"/>
    <x v="1"/>
    <x v="0"/>
    <x v="0"/>
    <x v="1"/>
    <x v="0"/>
    <x v="0"/>
    <x v="0"/>
    <x v="0"/>
    <x v="1"/>
    <x v="1"/>
    <x v="2"/>
    <x v="2"/>
    <x v="3"/>
    <x v="1"/>
    <x v="2"/>
    <x v="2"/>
    <x v="2"/>
    <m/>
    <m/>
    <m/>
    <m/>
    <m/>
    <m/>
  </r>
  <r>
    <x v="0"/>
    <x v="57"/>
    <x v="1"/>
    <s v="Webb"/>
    <x v="5"/>
    <x v="1"/>
    <x v="1"/>
    <x v="3"/>
    <x v="0"/>
    <x v="1"/>
    <x v="0"/>
    <x v="2"/>
    <x v="0"/>
    <x v="0"/>
    <x v="2"/>
    <x v="0"/>
    <x v="2"/>
    <x v="3"/>
    <x v="0"/>
    <x v="0"/>
    <x v="2"/>
    <x v="0"/>
    <x v="0"/>
    <x v="0"/>
    <x v="0"/>
    <x v="2"/>
    <x v="2"/>
    <x v="2"/>
    <x v="2"/>
    <x v="3"/>
    <x v="1"/>
    <x v="2"/>
    <x v="2"/>
    <x v="2"/>
    <m/>
    <m/>
    <m/>
    <m/>
    <m/>
    <m/>
  </r>
  <r>
    <x v="0"/>
    <x v="82"/>
    <x v="1"/>
    <s v="Webb"/>
    <x v="5"/>
    <x v="1"/>
    <x v="1"/>
    <x v="2"/>
    <x v="0"/>
    <x v="2"/>
    <x v="0"/>
    <x v="1"/>
    <x v="0"/>
    <x v="0"/>
    <x v="1"/>
    <x v="0"/>
    <x v="1"/>
    <x v="1"/>
    <x v="0"/>
    <x v="0"/>
    <x v="1"/>
    <x v="0"/>
    <x v="0"/>
    <x v="0"/>
    <x v="0"/>
    <x v="2"/>
    <x v="2"/>
    <x v="2"/>
    <x v="2"/>
    <x v="3"/>
    <x v="1"/>
    <x v="2"/>
    <x v="2"/>
    <x v="2"/>
    <m/>
    <m/>
    <m/>
    <m/>
    <m/>
    <m/>
  </r>
  <r>
    <x v="0"/>
    <x v="96"/>
    <x v="1"/>
    <s v="Webb"/>
    <x v="5"/>
    <x v="1"/>
    <x v="1"/>
    <x v="2"/>
    <x v="0"/>
    <x v="2"/>
    <x v="0"/>
    <x v="2"/>
    <x v="0"/>
    <x v="0"/>
    <x v="1"/>
    <x v="0"/>
    <x v="1"/>
    <x v="1"/>
    <x v="0"/>
    <x v="0"/>
    <x v="1"/>
    <x v="0"/>
    <x v="0"/>
    <x v="0"/>
    <x v="0"/>
    <x v="1"/>
    <x v="1"/>
    <x v="2"/>
    <x v="2"/>
    <x v="3"/>
    <x v="1"/>
    <x v="2"/>
    <x v="2"/>
    <x v="2"/>
    <m/>
    <m/>
    <m/>
    <m/>
    <m/>
    <m/>
  </r>
  <r>
    <x v="0"/>
    <x v="96"/>
    <x v="1"/>
    <s v="Webb"/>
    <x v="5"/>
    <x v="1"/>
    <x v="1"/>
    <x v="1"/>
    <x v="0"/>
    <x v="0"/>
    <x v="0"/>
    <x v="0"/>
    <x v="0"/>
    <x v="0"/>
    <x v="0"/>
    <x v="0"/>
    <x v="0"/>
    <x v="0"/>
    <x v="0"/>
    <x v="0"/>
    <x v="0"/>
    <x v="0"/>
    <x v="0"/>
    <x v="0"/>
    <x v="0"/>
    <x v="0"/>
    <x v="0"/>
    <x v="3"/>
    <x v="2"/>
    <x v="3"/>
    <x v="1"/>
    <x v="2"/>
    <x v="2"/>
    <x v="2"/>
    <m/>
    <m/>
    <m/>
    <m/>
    <m/>
    <m/>
  </r>
  <r>
    <x v="0"/>
    <x v="55"/>
    <x v="1"/>
    <s v="Webb"/>
    <x v="5"/>
    <x v="1"/>
    <x v="1"/>
    <x v="0"/>
    <x v="0"/>
    <x v="2"/>
    <x v="0"/>
    <x v="2"/>
    <x v="0"/>
    <x v="0"/>
    <x v="0"/>
    <x v="0"/>
    <x v="0"/>
    <x v="0"/>
    <x v="0"/>
    <x v="0"/>
    <x v="0"/>
    <x v="0"/>
    <x v="0"/>
    <x v="0"/>
    <x v="0"/>
    <x v="0"/>
    <x v="0"/>
    <x v="2"/>
    <x v="2"/>
    <x v="3"/>
    <x v="1"/>
    <x v="2"/>
    <x v="2"/>
    <x v="2"/>
    <m/>
    <m/>
    <m/>
    <m/>
    <m/>
    <m/>
  </r>
  <r>
    <x v="0"/>
    <x v="59"/>
    <x v="1"/>
    <s v="Webb"/>
    <x v="5"/>
    <x v="1"/>
    <x v="0"/>
    <x v="3"/>
    <x v="0"/>
    <x v="0"/>
    <x v="0"/>
    <x v="4"/>
    <x v="0"/>
    <x v="0"/>
    <x v="5"/>
    <x v="0"/>
    <x v="2"/>
    <x v="5"/>
    <x v="0"/>
    <x v="0"/>
    <x v="5"/>
    <x v="0"/>
    <x v="0"/>
    <x v="0"/>
    <x v="0"/>
    <x v="3"/>
    <x v="5"/>
    <x v="1"/>
    <x v="2"/>
    <x v="3"/>
    <x v="1"/>
    <x v="2"/>
    <x v="2"/>
    <x v="2"/>
    <m/>
    <m/>
    <m/>
    <m/>
    <m/>
    <m/>
  </r>
  <r>
    <x v="0"/>
    <x v="78"/>
    <x v="1"/>
    <s v="Webb"/>
    <x v="5"/>
    <x v="1"/>
    <x v="1"/>
    <x v="2"/>
    <x v="0"/>
    <x v="0"/>
    <x v="0"/>
    <x v="1"/>
    <x v="0"/>
    <x v="0"/>
    <x v="1"/>
    <x v="0"/>
    <x v="1"/>
    <x v="1"/>
    <x v="0"/>
    <x v="0"/>
    <x v="1"/>
    <x v="0"/>
    <x v="0"/>
    <x v="0"/>
    <x v="0"/>
    <x v="1"/>
    <x v="1"/>
    <x v="1"/>
    <x v="2"/>
    <x v="3"/>
    <x v="1"/>
    <x v="2"/>
    <x v="2"/>
    <x v="2"/>
    <m/>
    <m/>
    <m/>
    <m/>
    <m/>
    <m/>
  </r>
  <r>
    <x v="0"/>
    <x v="96"/>
    <x v="1"/>
    <s v="Webb"/>
    <x v="5"/>
    <x v="1"/>
    <x v="0"/>
    <x v="2"/>
    <x v="0"/>
    <x v="2"/>
    <x v="0"/>
    <x v="1"/>
    <x v="0"/>
    <x v="0"/>
    <x v="1"/>
    <x v="0"/>
    <x v="1"/>
    <x v="2"/>
    <x v="0"/>
    <x v="0"/>
    <x v="1"/>
    <x v="0"/>
    <x v="0"/>
    <x v="0"/>
    <x v="0"/>
    <x v="1"/>
    <x v="1"/>
    <x v="2"/>
    <x v="2"/>
    <x v="3"/>
    <x v="1"/>
    <x v="2"/>
    <x v="2"/>
    <x v="2"/>
    <m/>
    <m/>
    <m/>
    <m/>
    <m/>
    <m/>
  </r>
  <r>
    <x v="0"/>
    <x v="96"/>
    <x v="1"/>
    <s v="Webb"/>
    <x v="5"/>
    <x v="1"/>
    <x v="0"/>
    <x v="1"/>
    <x v="0"/>
    <x v="0"/>
    <x v="0"/>
    <x v="2"/>
    <x v="0"/>
    <x v="0"/>
    <x v="2"/>
    <x v="0"/>
    <x v="2"/>
    <x v="2"/>
    <x v="0"/>
    <x v="0"/>
    <x v="2"/>
    <x v="0"/>
    <x v="0"/>
    <x v="0"/>
    <x v="0"/>
    <x v="2"/>
    <x v="2"/>
    <x v="3"/>
    <x v="2"/>
    <x v="3"/>
    <x v="1"/>
    <x v="2"/>
    <x v="2"/>
    <x v="2"/>
    <m/>
    <m/>
    <m/>
    <m/>
    <m/>
    <m/>
  </r>
  <r>
    <x v="0"/>
    <x v="69"/>
    <x v="0"/>
    <s v="Webb"/>
    <x v="5"/>
    <x v="1"/>
    <x v="0"/>
    <x v="2"/>
    <x v="0"/>
    <x v="0"/>
    <x v="0"/>
    <x v="1"/>
    <x v="0"/>
    <x v="0"/>
    <x v="1"/>
    <x v="0"/>
    <x v="1"/>
    <x v="1"/>
    <x v="0"/>
    <x v="0"/>
    <x v="1"/>
    <x v="0"/>
    <x v="0"/>
    <x v="0"/>
    <x v="0"/>
    <x v="1"/>
    <x v="1"/>
    <x v="1"/>
    <x v="2"/>
    <x v="3"/>
    <x v="1"/>
    <x v="2"/>
    <x v="2"/>
    <x v="2"/>
    <m/>
    <m/>
    <m/>
    <m/>
    <m/>
    <m/>
  </r>
  <r>
    <x v="0"/>
    <x v="79"/>
    <x v="1"/>
    <s v="Webb"/>
    <x v="5"/>
    <x v="1"/>
    <x v="1"/>
    <x v="2"/>
    <x v="0"/>
    <x v="2"/>
    <x v="0"/>
    <x v="1"/>
    <x v="0"/>
    <x v="0"/>
    <x v="1"/>
    <x v="0"/>
    <x v="1"/>
    <x v="1"/>
    <x v="0"/>
    <x v="0"/>
    <x v="1"/>
    <x v="0"/>
    <x v="0"/>
    <x v="0"/>
    <x v="0"/>
    <x v="1"/>
    <x v="1"/>
    <x v="2"/>
    <x v="2"/>
    <x v="3"/>
    <x v="1"/>
    <x v="2"/>
    <x v="2"/>
    <x v="2"/>
    <m/>
    <m/>
    <m/>
    <m/>
    <m/>
    <m/>
  </r>
  <r>
    <x v="0"/>
    <x v="79"/>
    <x v="1"/>
    <s v="Webb"/>
    <x v="5"/>
    <x v="1"/>
    <x v="1"/>
    <x v="1"/>
    <x v="0"/>
    <x v="2"/>
    <x v="0"/>
    <x v="1"/>
    <x v="0"/>
    <x v="0"/>
    <x v="1"/>
    <x v="0"/>
    <x v="2"/>
    <x v="1"/>
    <x v="0"/>
    <x v="0"/>
    <x v="1"/>
    <x v="0"/>
    <x v="0"/>
    <x v="0"/>
    <x v="0"/>
    <x v="1"/>
    <x v="1"/>
    <x v="2"/>
    <x v="2"/>
    <x v="3"/>
    <x v="1"/>
    <x v="2"/>
    <x v="2"/>
    <x v="2"/>
    <m/>
    <m/>
    <m/>
    <m/>
    <m/>
    <m/>
  </r>
  <r>
    <x v="0"/>
    <x v="79"/>
    <x v="1"/>
    <s v="Webb"/>
    <x v="5"/>
    <x v="1"/>
    <x v="1"/>
    <x v="2"/>
    <x v="0"/>
    <x v="2"/>
    <x v="0"/>
    <x v="1"/>
    <x v="0"/>
    <x v="0"/>
    <x v="1"/>
    <x v="0"/>
    <x v="1"/>
    <x v="0"/>
    <x v="0"/>
    <x v="0"/>
    <x v="1"/>
    <x v="0"/>
    <x v="0"/>
    <x v="0"/>
    <x v="0"/>
    <x v="1"/>
    <x v="1"/>
    <x v="2"/>
    <x v="2"/>
    <x v="3"/>
    <x v="1"/>
    <x v="2"/>
    <x v="2"/>
    <x v="2"/>
    <m/>
    <m/>
    <m/>
    <m/>
    <m/>
    <m/>
  </r>
  <r>
    <x v="0"/>
    <x v="10"/>
    <x v="0"/>
    <s v="Webb"/>
    <x v="5"/>
    <x v="1"/>
    <x v="1"/>
    <x v="2"/>
    <x v="0"/>
    <x v="2"/>
    <x v="0"/>
    <x v="1"/>
    <x v="0"/>
    <x v="0"/>
    <x v="1"/>
    <x v="0"/>
    <x v="1"/>
    <x v="1"/>
    <x v="0"/>
    <x v="0"/>
    <x v="1"/>
    <x v="0"/>
    <x v="0"/>
    <x v="0"/>
    <x v="0"/>
    <x v="1"/>
    <x v="1"/>
    <x v="2"/>
    <x v="2"/>
    <x v="3"/>
    <x v="1"/>
    <x v="2"/>
    <x v="2"/>
    <x v="2"/>
    <m/>
    <m/>
    <m/>
    <m/>
    <m/>
    <m/>
  </r>
  <r>
    <x v="0"/>
    <x v="79"/>
    <x v="1"/>
    <s v="Webb"/>
    <x v="5"/>
    <x v="1"/>
    <x v="0"/>
    <x v="2"/>
    <x v="0"/>
    <x v="2"/>
    <x v="0"/>
    <x v="1"/>
    <x v="0"/>
    <x v="0"/>
    <x v="1"/>
    <x v="0"/>
    <x v="1"/>
    <x v="1"/>
    <x v="0"/>
    <x v="0"/>
    <x v="1"/>
    <x v="0"/>
    <x v="0"/>
    <x v="0"/>
    <x v="0"/>
    <x v="1"/>
    <x v="1"/>
    <x v="2"/>
    <x v="2"/>
    <x v="3"/>
    <x v="1"/>
    <x v="2"/>
    <x v="2"/>
    <x v="2"/>
    <m/>
    <m/>
    <m/>
    <m/>
    <m/>
    <m/>
  </r>
  <r>
    <x v="0"/>
    <x v="133"/>
    <x v="1"/>
    <s v="Webb"/>
    <x v="5"/>
    <x v="1"/>
    <x v="1"/>
    <x v="2"/>
    <x v="0"/>
    <x v="2"/>
    <x v="0"/>
    <x v="1"/>
    <x v="0"/>
    <x v="0"/>
    <x v="1"/>
    <x v="0"/>
    <x v="1"/>
    <x v="1"/>
    <x v="0"/>
    <x v="0"/>
    <x v="1"/>
    <x v="0"/>
    <x v="0"/>
    <x v="0"/>
    <x v="0"/>
    <x v="1"/>
    <x v="1"/>
    <x v="2"/>
    <x v="2"/>
    <x v="3"/>
    <x v="1"/>
    <x v="2"/>
    <x v="2"/>
    <x v="2"/>
    <m/>
    <m/>
    <m/>
    <m/>
    <m/>
    <m/>
  </r>
  <r>
    <x v="0"/>
    <x v="79"/>
    <x v="1"/>
    <s v="Webb"/>
    <x v="5"/>
    <x v="1"/>
    <x v="0"/>
    <x v="2"/>
    <x v="0"/>
    <x v="2"/>
    <x v="0"/>
    <x v="1"/>
    <x v="0"/>
    <x v="0"/>
    <x v="1"/>
    <x v="0"/>
    <x v="1"/>
    <x v="1"/>
    <x v="0"/>
    <x v="0"/>
    <x v="1"/>
    <x v="0"/>
    <x v="0"/>
    <x v="0"/>
    <x v="0"/>
    <x v="1"/>
    <x v="1"/>
    <x v="2"/>
    <x v="2"/>
    <x v="3"/>
    <x v="1"/>
    <x v="2"/>
    <x v="2"/>
    <x v="2"/>
    <m/>
    <m/>
    <m/>
    <m/>
    <m/>
    <m/>
  </r>
  <r>
    <x v="0"/>
    <x v="83"/>
    <x v="0"/>
    <s v="Webb"/>
    <x v="5"/>
    <x v="1"/>
    <x v="1"/>
    <x v="1"/>
    <x v="0"/>
    <x v="0"/>
    <x v="0"/>
    <x v="1"/>
    <x v="0"/>
    <x v="0"/>
    <x v="1"/>
    <x v="0"/>
    <x v="1"/>
    <x v="3"/>
    <x v="0"/>
    <x v="0"/>
    <x v="1"/>
    <x v="0"/>
    <x v="0"/>
    <x v="0"/>
    <x v="0"/>
    <x v="1"/>
    <x v="1"/>
    <x v="1"/>
    <x v="2"/>
    <x v="3"/>
    <x v="1"/>
    <x v="2"/>
    <x v="2"/>
    <x v="2"/>
    <m/>
    <m/>
    <m/>
    <m/>
    <m/>
    <m/>
  </r>
  <r>
    <x v="0"/>
    <x v="79"/>
    <x v="1"/>
    <s v="Webb"/>
    <x v="5"/>
    <x v="1"/>
    <x v="0"/>
    <x v="2"/>
    <x v="0"/>
    <x v="2"/>
    <x v="0"/>
    <x v="1"/>
    <x v="0"/>
    <x v="0"/>
    <x v="1"/>
    <x v="0"/>
    <x v="1"/>
    <x v="1"/>
    <x v="0"/>
    <x v="0"/>
    <x v="1"/>
    <x v="0"/>
    <x v="0"/>
    <x v="0"/>
    <x v="0"/>
    <x v="1"/>
    <x v="1"/>
    <x v="2"/>
    <x v="2"/>
    <x v="3"/>
    <x v="1"/>
    <x v="2"/>
    <x v="2"/>
    <x v="2"/>
    <m/>
    <m/>
    <m/>
    <m/>
    <m/>
    <m/>
  </r>
  <r>
    <x v="0"/>
    <x v="96"/>
    <x v="1"/>
    <s v="Webb"/>
    <x v="5"/>
    <x v="1"/>
    <x v="0"/>
    <x v="2"/>
    <x v="0"/>
    <x v="2"/>
    <x v="0"/>
    <x v="1"/>
    <x v="0"/>
    <x v="0"/>
    <x v="1"/>
    <x v="0"/>
    <x v="1"/>
    <x v="1"/>
    <x v="0"/>
    <x v="0"/>
    <x v="1"/>
    <x v="0"/>
    <x v="0"/>
    <x v="0"/>
    <x v="0"/>
    <x v="1"/>
    <x v="1"/>
    <x v="2"/>
    <x v="2"/>
    <x v="3"/>
    <x v="1"/>
    <x v="2"/>
    <x v="2"/>
    <x v="2"/>
    <m/>
    <m/>
    <m/>
    <m/>
    <m/>
    <m/>
  </r>
  <r>
    <x v="0"/>
    <x v="79"/>
    <x v="1"/>
    <s v="Webb"/>
    <x v="5"/>
    <x v="1"/>
    <x v="0"/>
    <x v="1"/>
    <x v="0"/>
    <x v="1"/>
    <x v="0"/>
    <x v="2"/>
    <x v="0"/>
    <x v="0"/>
    <x v="2"/>
    <x v="0"/>
    <x v="2"/>
    <x v="1"/>
    <x v="0"/>
    <x v="0"/>
    <x v="1"/>
    <x v="0"/>
    <x v="0"/>
    <x v="0"/>
    <x v="0"/>
    <x v="2"/>
    <x v="2"/>
    <x v="2"/>
    <x v="2"/>
    <x v="3"/>
    <x v="1"/>
    <x v="2"/>
    <x v="2"/>
    <x v="2"/>
    <m/>
    <m/>
    <m/>
    <m/>
    <m/>
    <m/>
  </r>
  <r>
    <x v="0"/>
    <x v="105"/>
    <x v="1"/>
    <s v="Webb"/>
    <x v="5"/>
    <x v="1"/>
    <x v="0"/>
    <x v="1"/>
    <x v="0"/>
    <x v="0"/>
    <x v="0"/>
    <x v="4"/>
    <x v="0"/>
    <x v="0"/>
    <x v="3"/>
    <x v="0"/>
    <x v="2"/>
    <x v="3"/>
    <x v="0"/>
    <x v="0"/>
    <x v="2"/>
    <x v="0"/>
    <x v="0"/>
    <x v="0"/>
    <x v="0"/>
    <x v="2"/>
    <x v="2"/>
    <x v="1"/>
    <x v="2"/>
    <x v="3"/>
    <x v="1"/>
    <x v="2"/>
    <x v="2"/>
    <x v="2"/>
    <m/>
    <m/>
    <m/>
    <m/>
    <m/>
    <m/>
  </r>
  <r>
    <x v="0"/>
    <x v="105"/>
    <x v="1"/>
    <s v="Webb"/>
    <x v="5"/>
    <x v="1"/>
    <x v="0"/>
    <x v="1"/>
    <x v="0"/>
    <x v="0"/>
    <x v="0"/>
    <x v="1"/>
    <x v="0"/>
    <x v="0"/>
    <x v="1"/>
    <x v="0"/>
    <x v="1"/>
    <x v="1"/>
    <x v="0"/>
    <x v="0"/>
    <x v="1"/>
    <x v="0"/>
    <x v="0"/>
    <x v="0"/>
    <x v="0"/>
    <x v="1"/>
    <x v="1"/>
    <x v="1"/>
    <x v="2"/>
    <x v="3"/>
    <x v="1"/>
    <x v="2"/>
    <x v="2"/>
    <x v="2"/>
    <m/>
    <m/>
    <m/>
    <m/>
    <m/>
    <m/>
  </r>
  <r>
    <x v="0"/>
    <x v="79"/>
    <x v="1"/>
    <s v="Webb"/>
    <x v="5"/>
    <x v="1"/>
    <x v="0"/>
    <x v="1"/>
    <x v="0"/>
    <x v="2"/>
    <x v="0"/>
    <x v="1"/>
    <x v="0"/>
    <x v="0"/>
    <x v="1"/>
    <x v="0"/>
    <x v="1"/>
    <x v="1"/>
    <x v="0"/>
    <x v="0"/>
    <x v="1"/>
    <x v="0"/>
    <x v="0"/>
    <x v="0"/>
    <x v="0"/>
    <x v="1"/>
    <x v="1"/>
    <x v="2"/>
    <x v="2"/>
    <x v="3"/>
    <x v="1"/>
    <x v="2"/>
    <x v="2"/>
    <x v="2"/>
    <m/>
    <m/>
    <m/>
    <m/>
    <m/>
    <m/>
  </r>
  <r>
    <x v="0"/>
    <x v="79"/>
    <x v="1"/>
    <s v="Webb"/>
    <x v="5"/>
    <x v="1"/>
    <x v="1"/>
    <x v="2"/>
    <x v="0"/>
    <x v="2"/>
    <x v="0"/>
    <x v="1"/>
    <x v="0"/>
    <x v="0"/>
    <x v="1"/>
    <x v="0"/>
    <x v="1"/>
    <x v="1"/>
    <x v="0"/>
    <x v="0"/>
    <x v="1"/>
    <x v="0"/>
    <x v="0"/>
    <x v="0"/>
    <x v="0"/>
    <x v="1"/>
    <x v="1"/>
    <x v="2"/>
    <x v="2"/>
    <x v="3"/>
    <x v="1"/>
    <x v="2"/>
    <x v="2"/>
    <x v="2"/>
    <m/>
    <m/>
    <m/>
    <m/>
    <m/>
    <m/>
  </r>
  <r>
    <x v="0"/>
    <x v="96"/>
    <x v="1"/>
    <s v="Webb"/>
    <x v="5"/>
    <x v="1"/>
    <x v="0"/>
    <x v="1"/>
    <x v="0"/>
    <x v="2"/>
    <x v="0"/>
    <x v="4"/>
    <x v="0"/>
    <x v="0"/>
    <x v="2"/>
    <x v="0"/>
    <x v="2"/>
    <x v="2"/>
    <x v="0"/>
    <x v="0"/>
    <x v="2"/>
    <x v="0"/>
    <x v="0"/>
    <x v="0"/>
    <x v="0"/>
    <x v="2"/>
    <x v="2"/>
    <x v="2"/>
    <x v="2"/>
    <x v="3"/>
    <x v="1"/>
    <x v="2"/>
    <x v="2"/>
    <x v="2"/>
    <m/>
    <m/>
    <m/>
    <m/>
    <m/>
    <m/>
  </r>
  <r>
    <x v="0"/>
    <x v="66"/>
    <x v="1"/>
    <s v="Webb"/>
    <x v="5"/>
    <x v="1"/>
    <x v="0"/>
    <x v="2"/>
    <x v="0"/>
    <x v="1"/>
    <x v="0"/>
    <x v="2"/>
    <x v="0"/>
    <x v="0"/>
    <x v="1"/>
    <x v="0"/>
    <x v="1"/>
    <x v="2"/>
    <x v="0"/>
    <x v="0"/>
    <x v="2"/>
    <x v="0"/>
    <x v="0"/>
    <x v="0"/>
    <x v="0"/>
    <x v="2"/>
    <x v="2"/>
    <x v="2"/>
    <x v="2"/>
    <x v="3"/>
    <x v="1"/>
    <x v="2"/>
    <x v="2"/>
    <x v="2"/>
    <m/>
    <m/>
    <m/>
    <m/>
    <m/>
    <m/>
  </r>
  <r>
    <x v="0"/>
    <x v="79"/>
    <x v="1"/>
    <s v="Webb"/>
    <x v="5"/>
    <x v="1"/>
    <x v="1"/>
    <x v="3"/>
    <x v="0"/>
    <x v="2"/>
    <x v="0"/>
    <x v="1"/>
    <x v="0"/>
    <x v="0"/>
    <x v="2"/>
    <x v="0"/>
    <x v="2"/>
    <x v="2"/>
    <x v="0"/>
    <x v="0"/>
    <x v="1"/>
    <x v="0"/>
    <x v="0"/>
    <x v="0"/>
    <x v="0"/>
    <x v="2"/>
    <x v="2"/>
    <x v="2"/>
    <x v="2"/>
    <x v="3"/>
    <x v="1"/>
    <x v="2"/>
    <x v="2"/>
    <x v="2"/>
    <m/>
    <m/>
    <m/>
    <m/>
    <m/>
    <m/>
  </r>
  <r>
    <x v="0"/>
    <x v="79"/>
    <x v="1"/>
    <s v="Webb"/>
    <x v="5"/>
    <x v="1"/>
    <x v="0"/>
    <x v="1"/>
    <x v="0"/>
    <x v="0"/>
    <x v="0"/>
    <x v="1"/>
    <x v="0"/>
    <x v="0"/>
    <x v="2"/>
    <x v="0"/>
    <x v="2"/>
    <x v="1"/>
    <x v="0"/>
    <x v="0"/>
    <x v="1"/>
    <x v="0"/>
    <x v="0"/>
    <x v="0"/>
    <x v="0"/>
    <x v="2"/>
    <x v="2"/>
    <x v="1"/>
    <x v="2"/>
    <x v="3"/>
    <x v="1"/>
    <x v="2"/>
    <x v="2"/>
    <x v="2"/>
    <m/>
    <m/>
    <m/>
    <m/>
    <m/>
    <m/>
  </r>
  <r>
    <x v="0"/>
    <x v="79"/>
    <x v="1"/>
    <s v="Webb"/>
    <x v="5"/>
    <x v="1"/>
    <x v="1"/>
    <x v="0"/>
    <x v="0"/>
    <x v="2"/>
    <x v="0"/>
    <x v="1"/>
    <x v="0"/>
    <x v="0"/>
    <x v="3"/>
    <x v="0"/>
    <x v="1"/>
    <x v="1"/>
    <x v="0"/>
    <x v="0"/>
    <x v="1"/>
    <x v="0"/>
    <x v="0"/>
    <x v="0"/>
    <x v="0"/>
    <x v="1"/>
    <x v="1"/>
    <x v="2"/>
    <x v="2"/>
    <x v="3"/>
    <x v="1"/>
    <x v="2"/>
    <x v="2"/>
    <x v="2"/>
    <m/>
    <m/>
    <m/>
    <m/>
    <m/>
    <m/>
  </r>
  <r>
    <x v="0"/>
    <x v="79"/>
    <x v="1"/>
    <s v="Webb"/>
    <x v="5"/>
    <x v="1"/>
    <x v="0"/>
    <x v="2"/>
    <x v="0"/>
    <x v="2"/>
    <x v="0"/>
    <x v="1"/>
    <x v="0"/>
    <x v="0"/>
    <x v="1"/>
    <x v="0"/>
    <x v="1"/>
    <x v="1"/>
    <x v="0"/>
    <x v="0"/>
    <x v="1"/>
    <x v="0"/>
    <x v="0"/>
    <x v="0"/>
    <x v="0"/>
    <x v="1"/>
    <x v="1"/>
    <x v="2"/>
    <x v="2"/>
    <x v="3"/>
    <x v="1"/>
    <x v="2"/>
    <x v="2"/>
    <x v="2"/>
    <m/>
    <m/>
    <m/>
    <m/>
    <m/>
    <m/>
  </r>
  <r>
    <x v="0"/>
    <x v="56"/>
    <x v="1"/>
    <s v="Webb"/>
    <x v="5"/>
    <x v="1"/>
    <x v="1"/>
    <x v="2"/>
    <x v="0"/>
    <x v="2"/>
    <x v="0"/>
    <x v="1"/>
    <x v="0"/>
    <x v="0"/>
    <x v="1"/>
    <x v="0"/>
    <x v="1"/>
    <x v="1"/>
    <x v="0"/>
    <x v="0"/>
    <x v="1"/>
    <x v="0"/>
    <x v="0"/>
    <x v="0"/>
    <x v="0"/>
    <x v="1"/>
    <x v="1"/>
    <x v="2"/>
    <x v="2"/>
    <x v="3"/>
    <x v="1"/>
    <x v="2"/>
    <x v="2"/>
    <x v="2"/>
    <m/>
    <m/>
    <m/>
    <m/>
    <m/>
    <m/>
  </r>
  <r>
    <x v="0"/>
    <x v="68"/>
    <x v="1"/>
    <s v="Webb"/>
    <x v="5"/>
    <x v="1"/>
    <x v="0"/>
    <x v="2"/>
    <x v="0"/>
    <x v="2"/>
    <x v="0"/>
    <x v="1"/>
    <x v="0"/>
    <x v="0"/>
    <x v="1"/>
    <x v="0"/>
    <x v="1"/>
    <x v="2"/>
    <x v="0"/>
    <x v="0"/>
    <x v="1"/>
    <x v="0"/>
    <x v="0"/>
    <x v="0"/>
    <x v="0"/>
    <x v="2"/>
    <x v="1"/>
    <x v="2"/>
    <x v="2"/>
    <x v="3"/>
    <x v="1"/>
    <x v="2"/>
    <x v="2"/>
    <x v="2"/>
    <m/>
    <m/>
    <m/>
    <m/>
    <m/>
    <m/>
  </r>
  <r>
    <x v="0"/>
    <x v="56"/>
    <x v="1"/>
    <s v="Webb"/>
    <x v="5"/>
    <x v="1"/>
    <x v="0"/>
    <x v="1"/>
    <x v="0"/>
    <x v="2"/>
    <x v="0"/>
    <x v="1"/>
    <x v="0"/>
    <x v="0"/>
    <x v="1"/>
    <x v="0"/>
    <x v="2"/>
    <x v="1"/>
    <x v="0"/>
    <x v="0"/>
    <x v="1"/>
    <x v="0"/>
    <x v="0"/>
    <x v="0"/>
    <x v="0"/>
    <x v="1"/>
    <x v="1"/>
    <x v="2"/>
    <x v="2"/>
    <x v="3"/>
    <x v="1"/>
    <x v="2"/>
    <x v="2"/>
    <x v="2"/>
    <m/>
    <m/>
    <m/>
    <m/>
    <m/>
    <m/>
  </r>
  <r>
    <x v="0"/>
    <x v="79"/>
    <x v="1"/>
    <s v="Webb"/>
    <x v="5"/>
    <x v="1"/>
    <x v="1"/>
    <x v="2"/>
    <x v="0"/>
    <x v="2"/>
    <x v="0"/>
    <x v="1"/>
    <x v="0"/>
    <x v="0"/>
    <x v="1"/>
    <x v="0"/>
    <x v="1"/>
    <x v="1"/>
    <x v="0"/>
    <x v="0"/>
    <x v="1"/>
    <x v="0"/>
    <x v="0"/>
    <x v="0"/>
    <x v="0"/>
    <x v="1"/>
    <x v="1"/>
    <x v="2"/>
    <x v="2"/>
    <x v="3"/>
    <x v="1"/>
    <x v="2"/>
    <x v="2"/>
    <x v="2"/>
    <m/>
    <m/>
    <m/>
    <m/>
    <m/>
    <m/>
  </r>
  <r>
    <x v="0"/>
    <x v="82"/>
    <x v="1"/>
    <s v="Webb"/>
    <x v="5"/>
    <x v="1"/>
    <x v="1"/>
    <x v="1"/>
    <x v="0"/>
    <x v="0"/>
    <x v="0"/>
    <x v="2"/>
    <x v="0"/>
    <x v="0"/>
    <x v="1"/>
    <x v="0"/>
    <x v="2"/>
    <x v="1"/>
    <x v="0"/>
    <x v="0"/>
    <x v="1"/>
    <x v="0"/>
    <x v="0"/>
    <x v="0"/>
    <x v="0"/>
    <x v="1"/>
    <x v="1"/>
    <x v="1"/>
    <x v="2"/>
    <x v="3"/>
    <x v="1"/>
    <x v="2"/>
    <x v="2"/>
    <x v="2"/>
    <m/>
    <m/>
    <m/>
    <m/>
    <m/>
    <m/>
  </r>
  <r>
    <x v="0"/>
    <x v="43"/>
    <x v="0"/>
    <s v="Webb"/>
    <x v="5"/>
    <x v="1"/>
    <x v="1"/>
    <x v="2"/>
    <x v="0"/>
    <x v="2"/>
    <x v="0"/>
    <x v="1"/>
    <x v="0"/>
    <x v="0"/>
    <x v="1"/>
    <x v="0"/>
    <x v="1"/>
    <x v="1"/>
    <x v="0"/>
    <x v="0"/>
    <x v="1"/>
    <x v="0"/>
    <x v="0"/>
    <x v="0"/>
    <x v="0"/>
    <x v="1"/>
    <x v="1"/>
    <x v="2"/>
    <x v="2"/>
    <x v="3"/>
    <x v="1"/>
    <x v="2"/>
    <x v="2"/>
    <x v="2"/>
    <m/>
    <m/>
    <m/>
    <m/>
    <m/>
    <m/>
  </r>
  <r>
    <x v="0"/>
    <x v="116"/>
    <x v="1"/>
    <s v="Webb"/>
    <x v="5"/>
    <x v="1"/>
    <x v="0"/>
    <x v="1"/>
    <x v="0"/>
    <x v="2"/>
    <x v="0"/>
    <x v="1"/>
    <x v="0"/>
    <x v="0"/>
    <x v="1"/>
    <x v="0"/>
    <x v="1"/>
    <x v="1"/>
    <x v="0"/>
    <x v="0"/>
    <x v="1"/>
    <x v="0"/>
    <x v="0"/>
    <x v="0"/>
    <x v="0"/>
    <x v="1"/>
    <x v="1"/>
    <x v="2"/>
    <x v="2"/>
    <x v="3"/>
    <x v="1"/>
    <x v="2"/>
    <x v="2"/>
    <x v="2"/>
    <m/>
    <m/>
    <m/>
    <m/>
    <m/>
    <m/>
  </r>
  <r>
    <x v="0"/>
    <x v="71"/>
    <x v="1"/>
    <s v="Webb"/>
    <x v="5"/>
    <x v="1"/>
    <x v="1"/>
    <x v="3"/>
    <x v="0"/>
    <x v="0"/>
    <x v="0"/>
    <x v="2"/>
    <x v="0"/>
    <x v="0"/>
    <x v="5"/>
    <x v="0"/>
    <x v="5"/>
    <x v="4"/>
    <x v="0"/>
    <x v="0"/>
    <x v="2"/>
    <x v="0"/>
    <x v="0"/>
    <x v="0"/>
    <x v="0"/>
    <x v="3"/>
    <x v="3"/>
    <x v="1"/>
    <x v="2"/>
    <x v="3"/>
    <x v="1"/>
    <x v="2"/>
    <x v="2"/>
    <x v="2"/>
    <m/>
    <m/>
    <m/>
    <m/>
    <m/>
    <m/>
  </r>
  <r>
    <x v="0"/>
    <x v="79"/>
    <x v="1"/>
    <s v="Webb"/>
    <x v="5"/>
    <x v="1"/>
    <x v="0"/>
    <x v="2"/>
    <x v="0"/>
    <x v="2"/>
    <x v="0"/>
    <x v="1"/>
    <x v="0"/>
    <x v="0"/>
    <x v="2"/>
    <x v="0"/>
    <x v="2"/>
    <x v="1"/>
    <x v="0"/>
    <x v="0"/>
    <x v="1"/>
    <x v="0"/>
    <x v="0"/>
    <x v="0"/>
    <x v="0"/>
    <x v="1"/>
    <x v="1"/>
    <x v="2"/>
    <x v="2"/>
    <x v="3"/>
    <x v="1"/>
    <x v="2"/>
    <x v="2"/>
    <x v="2"/>
    <m/>
    <m/>
    <m/>
    <m/>
    <m/>
    <m/>
  </r>
  <r>
    <x v="0"/>
    <x v="96"/>
    <x v="1"/>
    <s v="Webb"/>
    <x v="5"/>
    <x v="1"/>
    <x v="0"/>
    <x v="2"/>
    <x v="0"/>
    <x v="2"/>
    <x v="0"/>
    <x v="1"/>
    <x v="0"/>
    <x v="0"/>
    <x v="1"/>
    <x v="0"/>
    <x v="1"/>
    <x v="1"/>
    <x v="0"/>
    <x v="0"/>
    <x v="1"/>
    <x v="0"/>
    <x v="0"/>
    <x v="0"/>
    <x v="0"/>
    <x v="1"/>
    <x v="1"/>
    <x v="2"/>
    <x v="2"/>
    <x v="3"/>
    <x v="1"/>
    <x v="2"/>
    <x v="2"/>
    <x v="2"/>
    <m/>
    <m/>
    <m/>
    <m/>
    <m/>
    <m/>
  </r>
  <r>
    <x v="0"/>
    <x v="83"/>
    <x v="0"/>
    <s v="Webb"/>
    <x v="5"/>
    <x v="1"/>
    <x v="0"/>
    <x v="2"/>
    <x v="0"/>
    <x v="2"/>
    <x v="0"/>
    <x v="1"/>
    <x v="0"/>
    <x v="0"/>
    <x v="1"/>
    <x v="0"/>
    <x v="1"/>
    <x v="1"/>
    <x v="0"/>
    <x v="0"/>
    <x v="1"/>
    <x v="0"/>
    <x v="0"/>
    <x v="0"/>
    <x v="0"/>
    <x v="1"/>
    <x v="1"/>
    <x v="2"/>
    <x v="2"/>
    <x v="3"/>
    <x v="1"/>
    <x v="2"/>
    <x v="2"/>
    <x v="2"/>
    <m/>
    <m/>
    <m/>
    <m/>
    <m/>
    <m/>
  </r>
  <r>
    <x v="0"/>
    <x v="43"/>
    <x v="0"/>
    <s v="Webb"/>
    <x v="5"/>
    <x v="1"/>
    <x v="0"/>
    <x v="2"/>
    <x v="0"/>
    <x v="2"/>
    <x v="0"/>
    <x v="1"/>
    <x v="0"/>
    <x v="0"/>
    <x v="1"/>
    <x v="0"/>
    <x v="1"/>
    <x v="1"/>
    <x v="0"/>
    <x v="0"/>
    <x v="1"/>
    <x v="0"/>
    <x v="0"/>
    <x v="0"/>
    <x v="0"/>
    <x v="1"/>
    <x v="1"/>
    <x v="2"/>
    <x v="2"/>
    <x v="3"/>
    <x v="1"/>
    <x v="2"/>
    <x v="2"/>
    <x v="2"/>
    <m/>
    <m/>
    <m/>
    <m/>
    <m/>
    <m/>
  </r>
  <r>
    <x v="0"/>
    <x v="96"/>
    <x v="1"/>
    <s v="Webb"/>
    <x v="5"/>
    <x v="1"/>
    <x v="1"/>
    <x v="1"/>
    <x v="0"/>
    <x v="1"/>
    <x v="0"/>
    <x v="2"/>
    <x v="0"/>
    <x v="0"/>
    <x v="2"/>
    <x v="0"/>
    <x v="1"/>
    <x v="2"/>
    <x v="0"/>
    <x v="0"/>
    <x v="2"/>
    <x v="0"/>
    <x v="0"/>
    <x v="0"/>
    <x v="0"/>
    <x v="2"/>
    <x v="2"/>
    <x v="2"/>
    <x v="2"/>
    <x v="3"/>
    <x v="1"/>
    <x v="2"/>
    <x v="2"/>
    <x v="2"/>
    <m/>
    <m/>
    <m/>
    <m/>
    <m/>
    <m/>
  </r>
  <r>
    <x v="0"/>
    <x v="127"/>
    <x v="1"/>
    <s v="Webb"/>
    <x v="5"/>
    <x v="1"/>
    <x v="1"/>
    <x v="1"/>
    <x v="0"/>
    <x v="1"/>
    <x v="0"/>
    <x v="2"/>
    <x v="0"/>
    <x v="0"/>
    <x v="2"/>
    <x v="0"/>
    <x v="3"/>
    <x v="2"/>
    <x v="0"/>
    <x v="0"/>
    <x v="2"/>
    <x v="0"/>
    <x v="0"/>
    <x v="0"/>
    <x v="0"/>
    <x v="2"/>
    <x v="2"/>
    <x v="2"/>
    <x v="2"/>
    <x v="3"/>
    <x v="1"/>
    <x v="2"/>
    <x v="2"/>
    <x v="2"/>
    <m/>
    <m/>
    <m/>
    <m/>
    <m/>
    <m/>
  </r>
  <r>
    <x v="0"/>
    <x v="79"/>
    <x v="1"/>
    <s v="Webb"/>
    <x v="5"/>
    <x v="1"/>
    <x v="3"/>
    <x v="2"/>
    <x v="0"/>
    <x v="2"/>
    <x v="0"/>
    <x v="2"/>
    <x v="0"/>
    <x v="0"/>
    <x v="2"/>
    <x v="0"/>
    <x v="1"/>
    <x v="1"/>
    <x v="0"/>
    <x v="0"/>
    <x v="1"/>
    <x v="0"/>
    <x v="0"/>
    <x v="0"/>
    <x v="0"/>
    <x v="1"/>
    <x v="1"/>
    <x v="2"/>
    <x v="2"/>
    <x v="3"/>
    <x v="1"/>
    <x v="2"/>
    <x v="2"/>
    <x v="2"/>
    <m/>
    <m/>
    <m/>
    <m/>
    <m/>
    <m/>
  </r>
  <r>
    <x v="0"/>
    <x v="104"/>
    <x v="1"/>
    <s v="Webb"/>
    <x v="5"/>
    <x v="1"/>
    <x v="1"/>
    <x v="1"/>
    <x v="0"/>
    <x v="0"/>
    <x v="0"/>
    <x v="1"/>
    <x v="0"/>
    <x v="0"/>
    <x v="2"/>
    <x v="0"/>
    <x v="1"/>
    <x v="2"/>
    <x v="0"/>
    <x v="0"/>
    <x v="2"/>
    <x v="0"/>
    <x v="0"/>
    <x v="0"/>
    <x v="0"/>
    <x v="1"/>
    <x v="1"/>
    <x v="3"/>
    <x v="2"/>
    <x v="3"/>
    <x v="1"/>
    <x v="2"/>
    <x v="2"/>
    <x v="2"/>
    <m/>
    <m/>
    <m/>
    <m/>
    <m/>
    <m/>
  </r>
  <r>
    <x v="0"/>
    <x v="79"/>
    <x v="1"/>
    <s v="Webb"/>
    <x v="5"/>
    <x v="1"/>
    <x v="0"/>
    <x v="2"/>
    <x v="0"/>
    <x v="2"/>
    <x v="0"/>
    <x v="1"/>
    <x v="0"/>
    <x v="0"/>
    <x v="1"/>
    <x v="0"/>
    <x v="1"/>
    <x v="1"/>
    <x v="0"/>
    <x v="0"/>
    <x v="1"/>
    <x v="0"/>
    <x v="0"/>
    <x v="0"/>
    <x v="0"/>
    <x v="1"/>
    <x v="1"/>
    <x v="2"/>
    <x v="2"/>
    <x v="3"/>
    <x v="1"/>
    <x v="2"/>
    <x v="2"/>
    <x v="2"/>
    <m/>
    <m/>
    <m/>
    <m/>
    <m/>
    <m/>
  </r>
  <r>
    <x v="0"/>
    <x v="16"/>
    <x v="1"/>
    <s v="Webb"/>
    <x v="5"/>
    <x v="1"/>
    <x v="1"/>
    <x v="2"/>
    <x v="0"/>
    <x v="2"/>
    <x v="0"/>
    <x v="1"/>
    <x v="0"/>
    <x v="0"/>
    <x v="1"/>
    <x v="0"/>
    <x v="1"/>
    <x v="1"/>
    <x v="0"/>
    <x v="0"/>
    <x v="1"/>
    <x v="0"/>
    <x v="0"/>
    <x v="0"/>
    <x v="0"/>
    <x v="1"/>
    <x v="1"/>
    <x v="2"/>
    <x v="2"/>
    <x v="3"/>
    <x v="1"/>
    <x v="2"/>
    <x v="2"/>
    <x v="2"/>
    <m/>
    <m/>
    <m/>
    <m/>
    <m/>
    <m/>
  </r>
  <r>
    <x v="0"/>
    <x v="79"/>
    <x v="1"/>
    <s v="Webb"/>
    <x v="5"/>
    <x v="1"/>
    <x v="1"/>
    <x v="2"/>
    <x v="0"/>
    <x v="2"/>
    <x v="0"/>
    <x v="1"/>
    <x v="0"/>
    <x v="0"/>
    <x v="1"/>
    <x v="0"/>
    <x v="1"/>
    <x v="1"/>
    <x v="0"/>
    <x v="0"/>
    <x v="1"/>
    <x v="0"/>
    <x v="0"/>
    <x v="0"/>
    <x v="0"/>
    <x v="1"/>
    <x v="1"/>
    <x v="2"/>
    <x v="2"/>
    <x v="3"/>
    <x v="1"/>
    <x v="2"/>
    <x v="2"/>
    <x v="2"/>
    <m/>
    <m/>
    <m/>
    <m/>
    <m/>
    <m/>
  </r>
  <r>
    <x v="0"/>
    <x v="83"/>
    <x v="0"/>
    <s v="Webb"/>
    <x v="5"/>
    <x v="1"/>
    <x v="0"/>
    <x v="1"/>
    <x v="0"/>
    <x v="1"/>
    <x v="0"/>
    <x v="2"/>
    <x v="0"/>
    <x v="0"/>
    <x v="2"/>
    <x v="0"/>
    <x v="2"/>
    <x v="2"/>
    <x v="0"/>
    <x v="0"/>
    <x v="2"/>
    <x v="0"/>
    <x v="0"/>
    <x v="0"/>
    <x v="0"/>
    <x v="2"/>
    <x v="2"/>
    <x v="2"/>
    <x v="2"/>
    <x v="3"/>
    <x v="1"/>
    <x v="2"/>
    <x v="2"/>
    <x v="2"/>
    <m/>
    <m/>
    <m/>
    <m/>
    <m/>
    <m/>
  </r>
  <r>
    <x v="0"/>
    <x v="56"/>
    <x v="1"/>
    <s v="Webb"/>
    <x v="5"/>
    <x v="1"/>
    <x v="0"/>
    <x v="1"/>
    <x v="0"/>
    <x v="0"/>
    <x v="0"/>
    <x v="2"/>
    <x v="0"/>
    <x v="0"/>
    <x v="2"/>
    <x v="0"/>
    <x v="1"/>
    <x v="2"/>
    <x v="0"/>
    <x v="0"/>
    <x v="1"/>
    <x v="0"/>
    <x v="0"/>
    <x v="0"/>
    <x v="0"/>
    <x v="2"/>
    <x v="2"/>
    <x v="3"/>
    <x v="2"/>
    <x v="3"/>
    <x v="1"/>
    <x v="2"/>
    <x v="2"/>
    <x v="2"/>
    <m/>
    <m/>
    <m/>
    <m/>
    <m/>
    <m/>
  </r>
  <r>
    <x v="0"/>
    <x v="79"/>
    <x v="1"/>
    <s v="Webb"/>
    <x v="5"/>
    <x v="1"/>
    <x v="0"/>
    <x v="2"/>
    <x v="0"/>
    <x v="2"/>
    <x v="0"/>
    <x v="1"/>
    <x v="0"/>
    <x v="0"/>
    <x v="2"/>
    <x v="0"/>
    <x v="1"/>
    <x v="2"/>
    <x v="0"/>
    <x v="0"/>
    <x v="1"/>
    <x v="0"/>
    <x v="0"/>
    <x v="0"/>
    <x v="0"/>
    <x v="1"/>
    <x v="2"/>
    <x v="2"/>
    <x v="2"/>
    <x v="3"/>
    <x v="1"/>
    <x v="2"/>
    <x v="2"/>
    <x v="2"/>
    <m/>
    <m/>
    <m/>
    <m/>
    <m/>
    <m/>
  </r>
  <r>
    <x v="0"/>
    <x v="18"/>
    <x v="1"/>
    <s v="Webb"/>
    <x v="5"/>
    <x v="1"/>
    <x v="0"/>
    <x v="1"/>
    <x v="0"/>
    <x v="0"/>
    <x v="0"/>
    <x v="3"/>
    <x v="0"/>
    <x v="0"/>
    <x v="2"/>
    <x v="0"/>
    <x v="1"/>
    <x v="2"/>
    <x v="0"/>
    <x v="0"/>
    <x v="1"/>
    <x v="0"/>
    <x v="0"/>
    <x v="0"/>
    <x v="0"/>
    <x v="1"/>
    <x v="1"/>
    <x v="1"/>
    <x v="2"/>
    <x v="3"/>
    <x v="1"/>
    <x v="2"/>
    <x v="2"/>
    <x v="2"/>
    <m/>
    <m/>
    <m/>
    <m/>
    <m/>
    <m/>
  </r>
  <r>
    <x v="0"/>
    <x v="57"/>
    <x v="1"/>
    <s v="Webb"/>
    <x v="5"/>
    <x v="1"/>
    <x v="0"/>
    <x v="1"/>
    <x v="0"/>
    <x v="0"/>
    <x v="0"/>
    <x v="0"/>
    <x v="0"/>
    <x v="0"/>
    <x v="4"/>
    <x v="0"/>
    <x v="2"/>
    <x v="2"/>
    <x v="0"/>
    <x v="0"/>
    <x v="2"/>
    <x v="0"/>
    <x v="0"/>
    <x v="0"/>
    <x v="0"/>
    <x v="2"/>
    <x v="2"/>
    <x v="1"/>
    <x v="2"/>
    <x v="3"/>
    <x v="1"/>
    <x v="2"/>
    <x v="2"/>
    <x v="2"/>
    <m/>
    <m/>
    <m/>
    <m/>
    <m/>
    <m/>
  </r>
  <r>
    <x v="0"/>
    <x v="57"/>
    <x v="1"/>
    <s v="Webb"/>
    <x v="5"/>
    <x v="1"/>
    <x v="1"/>
    <x v="1"/>
    <x v="0"/>
    <x v="0"/>
    <x v="0"/>
    <x v="4"/>
    <x v="0"/>
    <x v="0"/>
    <x v="4"/>
    <x v="0"/>
    <x v="5"/>
    <x v="2"/>
    <x v="0"/>
    <x v="0"/>
    <x v="2"/>
    <x v="0"/>
    <x v="0"/>
    <x v="0"/>
    <x v="0"/>
    <x v="2"/>
    <x v="2"/>
    <x v="1"/>
    <x v="2"/>
    <x v="3"/>
    <x v="1"/>
    <x v="2"/>
    <x v="2"/>
    <x v="2"/>
    <m/>
    <m/>
    <m/>
    <m/>
    <m/>
    <m/>
  </r>
  <r>
    <x v="0"/>
    <x v="96"/>
    <x v="1"/>
    <s v="Webb"/>
    <x v="5"/>
    <x v="1"/>
    <x v="1"/>
    <x v="2"/>
    <x v="0"/>
    <x v="0"/>
    <x v="0"/>
    <x v="1"/>
    <x v="0"/>
    <x v="0"/>
    <x v="1"/>
    <x v="0"/>
    <x v="1"/>
    <x v="1"/>
    <x v="0"/>
    <x v="0"/>
    <x v="1"/>
    <x v="0"/>
    <x v="0"/>
    <x v="0"/>
    <x v="0"/>
    <x v="1"/>
    <x v="1"/>
    <x v="1"/>
    <x v="2"/>
    <x v="3"/>
    <x v="1"/>
    <x v="2"/>
    <x v="2"/>
    <x v="2"/>
    <m/>
    <m/>
    <m/>
    <m/>
    <m/>
    <m/>
  </r>
  <r>
    <x v="0"/>
    <x v="96"/>
    <x v="1"/>
    <s v="Webb"/>
    <x v="5"/>
    <x v="1"/>
    <x v="0"/>
    <x v="2"/>
    <x v="0"/>
    <x v="2"/>
    <x v="0"/>
    <x v="2"/>
    <x v="0"/>
    <x v="0"/>
    <x v="1"/>
    <x v="0"/>
    <x v="1"/>
    <x v="1"/>
    <x v="0"/>
    <x v="0"/>
    <x v="1"/>
    <x v="0"/>
    <x v="0"/>
    <x v="0"/>
    <x v="0"/>
    <x v="1"/>
    <x v="1"/>
    <x v="2"/>
    <x v="2"/>
    <x v="3"/>
    <x v="1"/>
    <x v="2"/>
    <x v="2"/>
    <x v="2"/>
    <m/>
    <m/>
    <m/>
    <m/>
    <m/>
    <m/>
  </r>
  <r>
    <x v="0"/>
    <x v="104"/>
    <x v="1"/>
    <s v="Webb"/>
    <x v="5"/>
    <x v="1"/>
    <x v="0"/>
    <x v="3"/>
    <x v="0"/>
    <x v="1"/>
    <x v="0"/>
    <x v="2"/>
    <x v="0"/>
    <x v="0"/>
    <x v="1"/>
    <x v="0"/>
    <x v="2"/>
    <x v="3"/>
    <x v="0"/>
    <x v="0"/>
    <x v="2"/>
    <x v="0"/>
    <x v="0"/>
    <x v="0"/>
    <x v="0"/>
    <x v="2"/>
    <x v="2"/>
    <x v="2"/>
    <x v="2"/>
    <x v="3"/>
    <x v="1"/>
    <x v="2"/>
    <x v="2"/>
    <x v="2"/>
    <m/>
    <m/>
    <m/>
    <m/>
    <m/>
    <m/>
  </r>
  <r>
    <x v="0"/>
    <x v="104"/>
    <x v="1"/>
    <s v="Webb"/>
    <x v="5"/>
    <x v="1"/>
    <x v="0"/>
    <x v="1"/>
    <x v="0"/>
    <x v="0"/>
    <x v="0"/>
    <x v="0"/>
    <x v="0"/>
    <x v="0"/>
    <x v="0"/>
    <x v="0"/>
    <x v="0"/>
    <x v="0"/>
    <x v="0"/>
    <x v="0"/>
    <x v="0"/>
    <x v="0"/>
    <x v="0"/>
    <x v="0"/>
    <x v="0"/>
    <x v="0"/>
    <x v="0"/>
    <x v="1"/>
    <x v="2"/>
    <x v="3"/>
    <x v="1"/>
    <x v="2"/>
    <x v="2"/>
    <x v="2"/>
    <m/>
    <m/>
    <m/>
    <m/>
    <m/>
    <m/>
  </r>
  <r>
    <x v="0"/>
    <x v="96"/>
    <x v="1"/>
    <s v="Webb"/>
    <x v="5"/>
    <x v="1"/>
    <x v="0"/>
    <x v="2"/>
    <x v="0"/>
    <x v="2"/>
    <x v="0"/>
    <x v="1"/>
    <x v="0"/>
    <x v="0"/>
    <x v="1"/>
    <x v="0"/>
    <x v="1"/>
    <x v="1"/>
    <x v="0"/>
    <x v="0"/>
    <x v="1"/>
    <x v="0"/>
    <x v="0"/>
    <x v="0"/>
    <x v="0"/>
    <x v="1"/>
    <x v="1"/>
    <x v="2"/>
    <x v="2"/>
    <x v="3"/>
    <x v="1"/>
    <x v="2"/>
    <x v="2"/>
    <x v="2"/>
    <m/>
    <m/>
    <m/>
    <m/>
    <m/>
    <m/>
  </r>
  <r>
    <x v="0"/>
    <x v="104"/>
    <x v="1"/>
    <s v="Webb"/>
    <x v="5"/>
    <x v="1"/>
    <x v="1"/>
    <x v="3"/>
    <x v="0"/>
    <x v="0"/>
    <x v="0"/>
    <x v="2"/>
    <x v="0"/>
    <x v="0"/>
    <x v="2"/>
    <x v="0"/>
    <x v="1"/>
    <x v="1"/>
    <x v="0"/>
    <x v="0"/>
    <x v="1"/>
    <x v="0"/>
    <x v="0"/>
    <x v="0"/>
    <x v="0"/>
    <x v="2"/>
    <x v="2"/>
    <x v="1"/>
    <x v="2"/>
    <x v="3"/>
    <x v="1"/>
    <x v="2"/>
    <x v="2"/>
    <x v="2"/>
    <m/>
    <m/>
    <m/>
    <m/>
    <m/>
    <m/>
  </r>
  <r>
    <x v="0"/>
    <x v="104"/>
    <x v="1"/>
    <s v="Webb"/>
    <x v="5"/>
    <x v="1"/>
    <x v="0"/>
    <x v="1"/>
    <x v="0"/>
    <x v="2"/>
    <x v="0"/>
    <x v="2"/>
    <x v="0"/>
    <x v="0"/>
    <x v="2"/>
    <x v="0"/>
    <x v="2"/>
    <x v="2"/>
    <x v="0"/>
    <x v="0"/>
    <x v="2"/>
    <x v="0"/>
    <x v="0"/>
    <x v="0"/>
    <x v="0"/>
    <x v="2"/>
    <x v="2"/>
    <x v="2"/>
    <x v="2"/>
    <x v="3"/>
    <x v="1"/>
    <x v="2"/>
    <x v="2"/>
    <x v="2"/>
    <m/>
    <m/>
    <m/>
    <m/>
    <m/>
    <m/>
  </r>
  <r>
    <x v="0"/>
    <x v="75"/>
    <x v="1"/>
    <s v="Webb"/>
    <x v="5"/>
    <x v="1"/>
    <x v="0"/>
    <x v="2"/>
    <x v="0"/>
    <x v="2"/>
    <x v="0"/>
    <x v="1"/>
    <x v="0"/>
    <x v="0"/>
    <x v="3"/>
    <x v="0"/>
    <x v="1"/>
    <x v="1"/>
    <x v="0"/>
    <x v="0"/>
    <x v="1"/>
    <x v="0"/>
    <x v="0"/>
    <x v="0"/>
    <x v="0"/>
    <x v="2"/>
    <x v="1"/>
    <x v="2"/>
    <x v="2"/>
    <x v="3"/>
    <x v="1"/>
    <x v="2"/>
    <x v="2"/>
    <x v="2"/>
    <m/>
    <m/>
    <m/>
    <m/>
    <m/>
    <m/>
  </r>
  <r>
    <x v="0"/>
    <x v="63"/>
    <x v="0"/>
    <s v="Webb"/>
    <x v="5"/>
    <x v="1"/>
    <x v="0"/>
    <x v="2"/>
    <x v="0"/>
    <x v="2"/>
    <x v="0"/>
    <x v="1"/>
    <x v="0"/>
    <x v="0"/>
    <x v="1"/>
    <x v="0"/>
    <x v="1"/>
    <x v="1"/>
    <x v="0"/>
    <x v="0"/>
    <x v="1"/>
    <x v="0"/>
    <x v="0"/>
    <x v="0"/>
    <x v="0"/>
    <x v="1"/>
    <x v="1"/>
    <x v="2"/>
    <x v="2"/>
    <x v="3"/>
    <x v="1"/>
    <x v="2"/>
    <x v="2"/>
    <x v="2"/>
    <m/>
    <m/>
    <m/>
    <m/>
    <m/>
    <m/>
  </r>
  <r>
    <x v="0"/>
    <x v="96"/>
    <x v="1"/>
    <s v="Webb"/>
    <x v="5"/>
    <x v="1"/>
    <x v="1"/>
    <x v="2"/>
    <x v="0"/>
    <x v="2"/>
    <x v="0"/>
    <x v="1"/>
    <x v="0"/>
    <x v="0"/>
    <x v="1"/>
    <x v="0"/>
    <x v="1"/>
    <x v="1"/>
    <x v="0"/>
    <x v="0"/>
    <x v="1"/>
    <x v="0"/>
    <x v="0"/>
    <x v="0"/>
    <x v="0"/>
    <x v="1"/>
    <x v="1"/>
    <x v="2"/>
    <x v="2"/>
    <x v="3"/>
    <x v="1"/>
    <x v="2"/>
    <x v="2"/>
    <x v="2"/>
    <m/>
    <m/>
    <m/>
    <m/>
    <m/>
    <m/>
  </r>
  <r>
    <x v="0"/>
    <x v="96"/>
    <x v="1"/>
    <s v="Webb"/>
    <x v="5"/>
    <x v="1"/>
    <x v="0"/>
    <x v="2"/>
    <x v="0"/>
    <x v="2"/>
    <x v="0"/>
    <x v="1"/>
    <x v="0"/>
    <x v="0"/>
    <x v="1"/>
    <x v="0"/>
    <x v="1"/>
    <x v="1"/>
    <x v="0"/>
    <x v="0"/>
    <x v="1"/>
    <x v="0"/>
    <x v="0"/>
    <x v="0"/>
    <x v="0"/>
    <x v="1"/>
    <x v="1"/>
    <x v="2"/>
    <x v="2"/>
    <x v="3"/>
    <x v="1"/>
    <x v="2"/>
    <x v="2"/>
    <x v="2"/>
    <m/>
    <m/>
    <m/>
    <m/>
    <m/>
    <m/>
  </r>
  <r>
    <x v="0"/>
    <x v="133"/>
    <x v="1"/>
    <s v="Webb"/>
    <x v="5"/>
    <x v="1"/>
    <x v="1"/>
    <x v="5"/>
    <x v="0"/>
    <x v="0"/>
    <x v="0"/>
    <x v="2"/>
    <x v="0"/>
    <x v="0"/>
    <x v="1"/>
    <x v="0"/>
    <x v="2"/>
    <x v="5"/>
    <x v="0"/>
    <x v="0"/>
    <x v="1"/>
    <x v="0"/>
    <x v="0"/>
    <x v="0"/>
    <x v="0"/>
    <x v="2"/>
    <x v="2"/>
    <x v="1"/>
    <x v="2"/>
    <x v="3"/>
    <x v="1"/>
    <x v="2"/>
    <x v="2"/>
    <x v="2"/>
    <m/>
    <m/>
    <m/>
    <m/>
    <m/>
    <m/>
  </r>
  <r>
    <x v="0"/>
    <x v="96"/>
    <x v="1"/>
    <s v="Webb"/>
    <x v="5"/>
    <x v="1"/>
    <x v="0"/>
    <x v="2"/>
    <x v="0"/>
    <x v="2"/>
    <x v="0"/>
    <x v="1"/>
    <x v="0"/>
    <x v="0"/>
    <x v="1"/>
    <x v="0"/>
    <x v="1"/>
    <x v="1"/>
    <x v="0"/>
    <x v="0"/>
    <x v="1"/>
    <x v="0"/>
    <x v="0"/>
    <x v="0"/>
    <x v="0"/>
    <x v="1"/>
    <x v="2"/>
    <x v="2"/>
    <x v="2"/>
    <x v="3"/>
    <x v="1"/>
    <x v="2"/>
    <x v="2"/>
    <x v="2"/>
    <m/>
    <m/>
    <m/>
    <m/>
    <m/>
    <m/>
  </r>
  <r>
    <x v="0"/>
    <x v="14"/>
    <x v="0"/>
    <s v="Webb"/>
    <x v="5"/>
    <x v="1"/>
    <x v="1"/>
    <x v="2"/>
    <x v="0"/>
    <x v="2"/>
    <x v="0"/>
    <x v="1"/>
    <x v="0"/>
    <x v="0"/>
    <x v="2"/>
    <x v="0"/>
    <x v="1"/>
    <x v="1"/>
    <x v="0"/>
    <x v="0"/>
    <x v="2"/>
    <x v="0"/>
    <x v="0"/>
    <x v="0"/>
    <x v="0"/>
    <x v="1"/>
    <x v="1"/>
    <x v="2"/>
    <x v="2"/>
    <x v="3"/>
    <x v="1"/>
    <x v="2"/>
    <x v="2"/>
    <x v="2"/>
    <m/>
    <m/>
    <m/>
    <m/>
    <m/>
    <m/>
  </r>
  <r>
    <x v="0"/>
    <x v="104"/>
    <x v="1"/>
    <s v="Webb"/>
    <x v="5"/>
    <x v="1"/>
    <x v="0"/>
    <x v="1"/>
    <x v="0"/>
    <x v="1"/>
    <x v="0"/>
    <x v="1"/>
    <x v="0"/>
    <x v="0"/>
    <x v="2"/>
    <x v="0"/>
    <x v="2"/>
    <x v="1"/>
    <x v="0"/>
    <x v="0"/>
    <x v="2"/>
    <x v="0"/>
    <x v="0"/>
    <x v="0"/>
    <x v="0"/>
    <x v="2"/>
    <x v="2"/>
    <x v="2"/>
    <x v="2"/>
    <x v="3"/>
    <x v="1"/>
    <x v="2"/>
    <x v="2"/>
    <x v="2"/>
    <m/>
    <m/>
    <m/>
    <m/>
    <m/>
    <m/>
  </r>
  <r>
    <x v="0"/>
    <x v="96"/>
    <x v="1"/>
    <s v="Webb"/>
    <x v="5"/>
    <x v="1"/>
    <x v="0"/>
    <x v="2"/>
    <x v="0"/>
    <x v="2"/>
    <x v="0"/>
    <x v="1"/>
    <x v="0"/>
    <x v="0"/>
    <x v="1"/>
    <x v="0"/>
    <x v="1"/>
    <x v="1"/>
    <x v="0"/>
    <x v="0"/>
    <x v="1"/>
    <x v="0"/>
    <x v="0"/>
    <x v="0"/>
    <x v="0"/>
    <x v="1"/>
    <x v="1"/>
    <x v="2"/>
    <x v="2"/>
    <x v="3"/>
    <x v="1"/>
    <x v="2"/>
    <x v="2"/>
    <x v="2"/>
    <m/>
    <m/>
    <m/>
    <m/>
    <m/>
    <m/>
  </r>
  <r>
    <x v="0"/>
    <x v="96"/>
    <x v="1"/>
    <s v="Webb"/>
    <x v="5"/>
    <x v="1"/>
    <x v="0"/>
    <x v="2"/>
    <x v="0"/>
    <x v="2"/>
    <x v="0"/>
    <x v="1"/>
    <x v="0"/>
    <x v="0"/>
    <x v="2"/>
    <x v="0"/>
    <x v="1"/>
    <x v="1"/>
    <x v="0"/>
    <x v="0"/>
    <x v="0"/>
    <x v="0"/>
    <x v="0"/>
    <x v="0"/>
    <x v="0"/>
    <x v="1"/>
    <x v="1"/>
    <x v="2"/>
    <x v="2"/>
    <x v="3"/>
    <x v="1"/>
    <x v="2"/>
    <x v="2"/>
    <x v="2"/>
    <m/>
    <m/>
    <m/>
    <m/>
    <m/>
    <m/>
  </r>
  <r>
    <x v="0"/>
    <x v="63"/>
    <x v="0"/>
    <s v="Webb"/>
    <x v="5"/>
    <x v="1"/>
    <x v="0"/>
    <x v="3"/>
    <x v="0"/>
    <x v="2"/>
    <x v="0"/>
    <x v="1"/>
    <x v="0"/>
    <x v="0"/>
    <x v="3"/>
    <x v="0"/>
    <x v="1"/>
    <x v="1"/>
    <x v="0"/>
    <x v="0"/>
    <x v="1"/>
    <x v="0"/>
    <x v="0"/>
    <x v="0"/>
    <x v="0"/>
    <x v="1"/>
    <x v="1"/>
    <x v="2"/>
    <x v="2"/>
    <x v="3"/>
    <x v="1"/>
    <x v="2"/>
    <x v="2"/>
    <x v="2"/>
    <m/>
    <m/>
    <m/>
    <m/>
    <m/>
    <m/>
  </r>
  <r>
    <x v="0"/>
    <x v="136"/>
    <x v="1"/>
    <s v="Webb"/>
    <x v="5"/>
    <x v="1"/>
    <x v="1"/>
    <x v="2"/>
    <x v="0"/>
    <x v="0"/>
    <x v="0"/>
    <x v="1"/>
    <x v="0"/>
    <x v="0"/>
    <x v="1"/>
    <x v="0"/>
    <x v="1"/>
    <x v="1"/>
    <x v="0"/>
    <x v="0"/>
    <x v="1"/>
    <x v="0"/>
    <x v="0"/>
    <x v="0"/>
    <x v="0"/>
    <x v="1"/>
    <x v="1"/>
    <x v="1"/>
    <x v="2"/>
    <x v="3"/>
    <x v="1"/>
    <x v="2"/>
    <x v="2"/>
    <x v="2"/>
    <m/>
    <m/>
    <m/>
    <m/>
    <m/>
    <m/>
  </r>
  <r>
    <x v="0"/>
    <x v="38"/>
    <x v="0"/>
    <s v="Webb"/>
    <x v="5"/>
    <x v="1"/>
    <x v="1"/>
    <x v="3"/>
    <x v="0"/>
    <x v="0"/>
    <x v="0"/>
    <x v="3"/>
    <x v="0"/>
    <x v="0"/>
    <x v="3"/>
    <x v="0"/>
    <x v="2"/>
    <x v="2"/>
    <x v="0"/>
    <x v="0"/>
    <x v="2"/>
    <x v="0"/>
    <x v="0"/>
    <x v="0"/>
    <x v="0"/>
    <x v="4"/>
    <x v="4"/>
    <x v="1"/>
    <x v="2"/>
    <x v="3"/>
    <x v="1"/>
    <x v="2"/>
    <x v="2"/>
    <x v="2"/>
    <m/>
    <m/>
    <m/>
    <m/>
    <m/>
    <m/>
  </r>
  <r>
    <x v="0"/>
    <x v="72"/>
    <x v="1"/>
    <s v="Webb"/>
    <x v="5"/>
    <x v="1"/>
    <x v="1"/>
    <x v="2"/>
    <x v="0"/>
    <x v="2"/>
    <x v="0"/>
    <x v="1"/>
    <x v="0"/>
    <x v="0"/>
    <x v="1"/>
    <x v="0"/>
    <x v="1"/>
    <x v="1"/>
    <x v="0"/>
    <x v="0"/>
    <x v="1"/>
    <x v="0"/>
    <x v="0"/>
    <x v="0"/>
    <x v="0"/>
    <x v="1"/>
    <x v="1"/>
    <x v="2"/>
    <x v="2"/>
    <x v="3"/>
    <x v="1"/>
    <x v="2"/>
    <x v="2"/>
    <x v="2"/>
    <m/>
    <m/>
    <m/>
    <m/>
    <m/>
    <m/>
  </r>
  <r>
    <x v="0"/>
    <x v="133"/>
    <x v="1"/>
    <s v="Webb"/>
    <x v="5"/>
    <x v="1"/>
    <x v="1"/>
    <x v="2"/>
    <x v="0"/>
    <x v="0"/>
    <x v="0"/>
    <x v="1"/>
    <x v="0"/>
    <x v="0"/>
    <x v="1"/>
    <x v="0"/>
    <x v="1"/>
    <x v="1"/>
    <x v="0"/>
    <x v="0"/>
    <x v="1"/>
    <x v="0"/>
    <x v="0"/>
    <x v="0"/>
    <x v="0"/>
    <x v="1"/>
    <x v="1"/>
    <x v="3"/>
    <x v="2"/>
    <x v="3"/>
    <x v="1"/>
    <x v="2"/>
    <x v="2"/>
    <x v="2"/>
    <m/>
    <m/>
    <m/>
    <m/>
    <m/>
    <m/>
  </r>
  <r>
    <x v="0"/>
    <x v="83"/>
    <x v="0"/>
    <s v="Webb"/>
    <x v="5"/>
    <x v="1"/>
    <x v="0"/>
    <x v="2"/>
    <x v="0"/>
    <x v="0"/>
    <x v="0"/>
    <x v="1"/>
    <x v="0"/>
    <x v="0"/>
    <x v="1"/>
    <x v="0"/>
    <x v="1"/>
    <x v="1"/>
    <x v="0"/>
    <x v="0"/>
    <x v="1"/>
    <x v="0"/>
    <x v="0"/>
    <x v="0"/>
    <x v="0"/>
    <x v="1"/>
    <x v="1"/>
    <x v="1"/>
    <x v="2"/>
    <x v="3"/>
    <x v="1"/>
    <x v="2"/>
    <x v="2"/>
    <x v="2"/>
    <m/>
    <m/>
    <m/>
    <m/>
    <m/>
    <m/>
  </r>
  <r>
    <x v="0"/>
    <x v="104"/>
    <x v="1"/>
    <s v="Webb"/>
    <x v="5"/>
    <x v="1"/>
    <x v="0"/>
    <x v="2"/>
    <x v="0"/>
    <x v="1"/>
    <x v="0"/>
    <x v="0"/>
    <x v="0"/>
    <x v="0"/>
    <x v="1"/>
    <x v="0"/>
    <x v="1"/>
    <x v="1"/>
    <x v="0"/>
    <x v="0"/>
    <x v="1"/>
    <x v="0"/>
    <x v="0"/>
    <x v="0"/>
    <x v="0"/>
    <x v="1"/>
    <x v="1"/>
    <x v="2"/>
    <x v="2"/>
    <x v="3"/>
    <x v="1"/>
    <x v="2"/>
    <x v="2"/>
    <x v="2"/>
    <m/>
    <m/>
    <m/>
    <m/>
    <m/>
    <m/>
  </r>
  <r>
    <x v="0"/>
    <x v="11"/>
    <x v="1"/>
    <s v="Webb"/>
    <x v="5"/>
    <x v="1"/>
    <x v="0"/>
    <x v="1"/>
    <x v="0"/>
    <x v="1"/>
    <x v="0"/>
    <x v="4"/>
    <x v="0"/>
    <x v="0"/>
    <x v="4"/>
    <x v="0"/>
    <x v="2"/>
    <x v="5"/>
    <x v="0"/>
    <x v="0"/>
    <x v="5"/>
    <x v="0"/>
    <x v="0"/>
    <x v="0"/>
    <x v="0"/>
    <x v="4"/>
    <x v="4"/>
    <x v="2"/>
    <x v="2"/>
    <x v="3"/>
    <x v="1"/>
    <x v="2"/>
    <x v="2"/>
    <x v="2"/>
    <m/>
    <m/>
    <m/>
    <m/>
    <m/>
    <m/>
  </r>
  <r>
    <x v="0"/>
    <x v="67"/>
    <x v="0"/>
    <s v="Webb"/>
    <x v="5"/>
    <x v="1"/>
    <x v="0"/>
    <x v="3"/>
    <x v="0"/>
    <x v="1"/>
    <x v="0"/>
    <x v="4"/>
    <x v="0"/>
    <x v="0"/>
    <x v="5"/>
    <x v="0"/>
    <x v="2"/>
    <x v="2"/>
    <x v="0"/>
    <x v="0"/>
    <x v="1"/>
    <x v="0"/>
    <x v="0"/>
    <x v="0"/>
    <x v="0"/>
    <x v="2"/>
    <x v="2"/>
    <x v="2"/>
    <x v="2"/>
    <x v="3"/>
    <x v="1"/>
    <x v="2"/>
    <x v="2"/>
    <x v="2"/>
    <m/>
    <m/>
    <m/>
    <m/>
    <m/>
    <m/>
  </r>
  <r>
    <x v="0"/>
    <x v="96"/>
    <x v="1"/>
    <s v="Webb"/>
    <x v="5"/>
    <x v="1"/>
    <x v="1"/>
    <x v="1"/>
    <x v="0"/>
    <x v="1"/>
    <x v="0"/>
    <x v="2"/>
    <x v="0"/>
    <x v="0"/>
    <x v="2"/>
    <x v="0"/>
    <x v="2"/>
    <x v="2"/>
    <x v="0"/>
    <x v="0"/>
    <x v="2"/>
    <x v="0"/>
    <x v="0"/>
    <x v="0"/>
    <x v="0"/>
    <x v="2"/>
    <x v="2"/>
    <x v="2"/>
    <x v="2"/>
    <x v="3"/>
    <x v="1"/>
    <x v="2"/>
    <x v="2"/>
    <x v="2"/>
    <m/>
    <m/>
    <m/>
    <m/>
    <m/>
    <m/>
  </r>
  <r>
    <x v="0"/>
    <x v="133"/>
    <x v="1"/>
    <s v="Webb"/>
    <x v="5"/>
    <x v="1"/>
    <x v="1"/>
    <x v="2"/>
    <x v="0"/>
    <x v="0"/>
    <x v="0"/>
    <x v="1"/>
    <x v="0"/>
    <x v="0"/>
    <x v="1"/>
    <x v="0"/>
    <x v="1"/>
    <x v="1"/>
    <x v="0"/>
    <x v="0"/>
    <x v="1"/>
    <x v="0"/>
    <x v="0"/>
    <x v="0"/>
    <x v="0"/>
    <x v="1"/>
    <x v="1"/>
    <x v="1"/>
    <x v="2"/>
    <x v="3"/>
    <x v="1"/>
    <x v="2"/>
    <x v="2"/>
    <x v="2"/>
    <m/>
    <m/>
    <m/>
    <m/>
    <m/>
    <m/>
  </r>
  <r>
    <x v="0"/>
    <x v="67"/>
    <x v="0"/>
    <s v="Webb"/>
    <x v="5"/>
    <x v="1"/>
    <x v="1"/>
    <x v="1"/>
    <x v="0"/>
    <x v="1"/>
    <x v="0"/>
    <x v="2"/>
    <x v="0"/>
    <x v="0"/>
    <x v="4"/>
    <x v="0"/>
    <x v="1"/>
    <x v="2"/>
    <x v="0"/>
    <x v="0"/>
    <x v="1"/>
    <x v="0"/>
    <x v="0"/>
    <x v="0"/>
    <x v="0"/>
    <x v="1"/>
    <x v="1"/>
    <x v="2"/>
    <x v="2"/>
    <x v="3"/>
    <x v="1"/>
    <x v="2"/>
    <x v="2"/>
    <x v="2"/>
    <m/>
    <m/>
    <m/>
    <m/>
    <m/>
    <m/>
  </r>
  <r>
    <x v="0"/>
    <x v="96"/>
    <x v="1"/>
    <s v="Webb"/>
    <x v="5"/>
    <x v="1"/>
    <x v="1"/>
    <x v="0"/>
    <x v="0"/>
    <x v="0"/>
    <x v="0"/>
    <x v="2"/>
    <x v="0"/>
    <x v="0"/>
    <x v="2"/>
    <x v="0"/>
    <x v="1"/>
    <x v="1"/>
    <x v="0"/>
    <x v="0"/>
    <x v="2"/>
    <x v="0"/>
    <x v="0"/>
    <x v="0"/>
    <x v="0"/>
    <x v="1"/>
    <x v="1"/>
    <x v="1"/>
    <x v="2"/>
    <x v="3"/>
    <x v="1"/>
    <x v="2"/>
    <x v="2"/>
    <x v="2"/>
    <m/>
    <m/>
    <m/>
    <m/>
    <m/>
    <m/>
  </r>
  <r>
    <x v="0"/>
    <x v="13"/>
    <x v="1"/>
    <s v="Webb"/>
    <x v="5"/>
    <x v="1"/>
    <x v="0"/>
    <x v="1"/>
    <x v="0"/>
    <x v="2"/>
    <x v="0"/>
    <x v="1"/>
    <x v="0"/>
    <x v="0"/>
    <x v="2"/>
    <x v="0"/>
    <x v="1"/>
    <x v="1"/>
    <x v="0"/>
    <x v="0"/>
    <x v="1"/>
    <x v="0"/>
    <x v="0"/>
    <x v="0"/>
    <x v="0"/>
    <x v="1"/>
    <x v="1"/>
    <x v="2"/>
    <x v="2"/>
    <x v="3"/>
    <x v="1"/>
    <x v="2"/>
    <x v="2"/>
    <x v="2"/>
    <m/>
    <m/>
    <m/>
    <m/>
    <m/>
    <m/>
  </r>
  <r>
    <x v="0"/>
    <x v="69"/>
    <x v="0"/>
    <s v="Webb"/>
    <x v="5"/>
    <x v="1"/>
    <x v="1"/>
    <x v="1"/>
    <x v="0"/>
    <x v="2"/>
    <x v="0"/>
    <x v="2"/>
    <x v="0"/>
    <x v="0"/>
    <x v="2"/>
    <x v="0"/>
    <x v="1"/>
    <x v="1"/>
    <x v="0"/>
    <x v="0"/>
    <x v="1"/>
    <x v="0"/>
    <x v="0"/>
    <x v="0"/>
    <x v="0"/>
    <x v="1"/>
    <x v="1"/>
    <x v="2"/>
    <x v="2"/>
    <x v="3"/>
    <x v="1"/>
    <x v="2"/>
    <x v="2"/>
    <x v="2"/>
    <m/>
    <m/>
    <m/>
    <m/>
    <m/>
    <m/>
  </r>
  <r>
    <x v="0"/>
    <x v="83"/>
    <x v="0"/>
    <s v="Webb"/>
    <x v="5"/>
    <x v="1"/>
    <x v="0"/>
    <x v="2"/>
    <x v="0"/>
    <x v="2"/>
    <x v="0"/>
    <x v="1"/>
    <x v="0"/>
    <x v="0"/>
    <x v="1"/>
    <x v="0"/>
    <x v="1"/>
    <x v="1"/>
    <x v="0"/>
    <x v="0"/>
    <x v="1"/>
    <x v="0"/>
    <x v="0"/>
    <x v="0"/>
    <x v="0"/>
    <x v="1"/>
    <x v="1"/>
    <x v="2"/>
    <x v="2"/>
    <x v="3"/>
    <x v="1"/>
    <x v="2"/>
    <x v="2"/>
    <x v="2"/>
    <m/>
    <m/>
    <m/>
    <m/>
    <m/>
    <m/>
  </r>
  <r>
    <x v="0"/>
    <x v="96"/>
    <x v="1"/>
    <s v="Webb"/>
    <x v="5"/>
    <x v="1"/>
    <x v="0"/>
    <x v="2"/>
    <x v="0"/>
    <x v="2"/>
    <x v="0"/>
    <x v="1"/>
    <x v="0"/>
    <x v="0"/>
    <x v="1"/>
    <x v="0"/>
    <x v="1"/>
    <x v="2"/>
    <x v="0"/>
    <x v="0"/>
    <x v="1"/>
    <x v="0"/>
    <x v="0"/>
    <x v="0"/>
    <x v="0"/>
    <x v="1"/>
    <x v="1"/>
    <x v="2"/>
    <x v="2"/>
    <x v="3"/>
    <x v="1"/>
    <x v="2"/>
    <x v="2"/>
    <x v="2"/>
    <m/>
    <m/>
    <m/>
    <m/>
    <m/>
    <m/>
  </r>
  <r>
    <x v="0"/>
    <x v="57"/>
    <x v="1"/>
    <s v="Webb"/>
    <x v="5"/>
    <x v="1"/>
    <x v="0"/>
    <x v="2"/>
    <x v="0"/>
    <x v="2"/>
    <x v="0"/>
    <x v="1"/>
    <x v="0"/>
    <x v="0"/>
    <x v="1"/>
    <x v="0"/>
    <x v="1"/>
    <x v="1"/>
    <x v="0"/>
    <x v="0"/>
    <x v="1"/>
    <x v="0"/>
    <x v="0"/>
    <x v="0"/>
    <x v="0"/>
    <x v="1"/>
    <x v="1"/>
    <x v="2"/>
    <x v="2"/>
    <x v="3"/>
    <x v="1"/>
    <x v="2"/>
    <x v="2"/>
    <x v="2"/>
    <m/>
    <m/>
    <m/>
    <m/>
    <m/>
    <m/>
  </r>
  <r>
    <x v="0"/>
    <x v="69"/>
    <x v="0"/>
    <s v="Webb"/>
    <x v="5"/>
    <x v="1"/>
    <x v="0"/>
    <x v="2"/>
    <x v="0"/>
    <x v="2"/>
    <x v="0"/>
    <x v="1"/>
    <x v="0"/>
    <x v="0"/>
    <x v="1"/>
    <x v="0"/>
    <x v="1"/>
    <x v="3"/>
    <x v="0"/>
    <x v="0"/>
    <x v="1"/>
    <x v="0"/>
    <x v="0"/>
    <x v="0"/>
    <x v="0"/>
    <x v="1"/>
    <x v="1"/>
    <x v="2"/>
    <x v="2"/>
    <x v="3"/>
    <x v="1"/>
    <x v="2"/>
    <x v="2"/>
    <x v="2"/>
    <m/>
    <m/>
    <m/>
    <m/>
    <m/>
    <m/>
  </r>
  <r>
    <x v="0"/>
    <x v="44"/>
    <x v="0"/>
    <s v="Webb"/>
    <x v="5"/>
    <x v="1"/>
    <x v="1"/>
    <x v="2"/>
    <x v="0"/>
    <x v="2"/>
    <x v="0"/>
    <x v="1"/>
    <x v="0"/>
    <x v="0"/>
    <x v="1"/>
    <x v="0"/>
    <x v="1"/>
    <x v="1"/>
    <x v="0"/>
    <x v="0"/>
    <x v="1"/>
    <x v="0"/>
    <x v="0"/>
    <x v="0"/>
    <x v="0"/>
    <x v="1"/>
    <x v="1"/>
    <x v="2"/>
    <x v="2"/>
    <x v="3"/>
    <x v="1"/>
    <x v="2"/>
    <x v="2"/>
    <x v="2"/>
    <m/>
    <m/>
    <m/>
    <m/>
    <m/>
    <m/>
  </r>
  <r>
    <x v="0"/>
    <x v="104"/>
    <x v="1"/>
    <s v="Webb"/>
    <x v="5"/>
    <x v="1"/>
    <x v="0"/>
    <x v="2"/>
    <x v="0"/>
    <x v="2"/>
    <x v="0"/>
    <x v="1"/>
    <x v="0"/>
    <x v="0"/>
    <x v="1"/>
    <x v="0"/>
    <x v="1"/>
    <x v="1"/>
    <x v="0"/>
    <x v="0"/>
    <x v="1"/>
    <x v="0"/>
    <x v="0"/>
    <x v="0"/>
    <x v="0"/>
    <x v="1"/>
    <x v="1"/>
    <x v="2"/>
    <x v="2"/>
    <x v="3"/>
    <x v="1"/>
    <x v="2"/>
    <x v="2"/>
    <x v="2"/>
    <m/>
    <m/>
    <m/>
    <m/>
    <m/>
    <m/>
  </r>
  <r>
    <x v="0"/>
    <x v="119"/>
    <x v="0"/>
    <s v="Webb"/>
    <x v="5"/>
    <x v="1"/>
    <x v="1"/>
    <x v="1"/>
    <x v="0"/>
    <x v="0"/>
    <x v="0"/>
    <x v="1"/>
    <x v="0"/>
    <x v="0"/>
    <x v="2"/>
    <x v="0"/>
    <x v="1"/>
    <x v="1"/>
    <x v="0"/>
    <x v="0"/>
    <x v="1"/>
    <x v="0"/>
    <x v="0"/>
    <x v="0"/>
    <x v="0"/>
    <x v="1"/>
    <x v="1"/>
    <x v="3"/>
    <x v="2"/>
    <x v="3"/>
    <x v="1"/>
    <x v="2"/>
    <x v="2"/>
    <x v="2"/>
    <m/>
    <m/>
    <m/>
    <m/>
    <m/>
    <m/>
  </r>
  <r>
    <x v="0"/>
    <x v="44"/>
    <x v="0"/>
    <s v="Webb"/>
    <x v="5"/>
    <x v="1"/>
    <x v="0"/>
    <x v="3"/>
    <x v="0"/>
    <x v="2"/>
    <x v="0"/>
    <x v="2"/>
    <x v="0"/>
    <x v="0"/>
    <x v="1"/>
    <x v="0"/>
    <x v="2"/>
    <x v="1"/>
    <x v="0"/>
    <x v="0"/>
    <x v="1"/>
    <x v="0"/>
    <x v="0"/>
    <x v="0"/>
    <x v="0"/>
    <x v="1"/>
    <x v="1"/>
    <x v="2"/>
    <x v="2"/>
    <x v="3"/>
    <x v="1"/>
    <x v="2"/>
    <x v="2"/>
    <x v="2"/>
    <m/>
    <m/>
    <m/>
    <m/>
    <m/>
    <m/>
  </r>
  <r>
    <x v="0"/>
    <x v="44"/>
    <x v="0"/>
    <s v="Webb"/>
    <x v="5"/>
    <x v="1"/>
    <x v="1"/>
    <x v="3"/>
    <x v="0"/>
    <x v="2"/>
    <x v="0"/>
    <x v="2"/>
    <x v="0"/>
    <x v="0"/>
    <x v="1"/>
    <x v="0"/>
    <x v="1"/>
    <x v="1"/>
    <x v="0"/>
    <x v="0"/>
    <x v="1"/>
    <x v="0"/>
    <x v="0"/>
    <x v="0"/>
    <x v="0"/>
    <x v="1"/>
    <x v="1"/>
    <x v="2"/>
    <x v="2"/>
    <x v="3"/>
    <x v="1"/>
    <x v="2"/>
    <x v="2"/>
    <x v="2"/>
    <m/>
    <m/>
    <m/>
    <m/>
    <m/>
    <m/>
  </r>
  <r>
    <x v="0"/>
    <x v="67"/>
    <x v="0"/>
    <s v="Webb"/>
    <x v="5"/>
    <x v="1"/>
    <x v="0"/>
    <x v="2"/>
    <x v="0"/>
    <x v="1"/>
    <x v="0"/>
    <x v="2"/>
    <x v="0"/>
    <x v="0"/>
    <x v="2"/>
    <x v="0"/>
    <x v="1"/>
    <x v="2"/>
    <x v="0"/>
    <x v="0"/>
    <x v="2"/>
    <x v="0"/>
    <x v="0"/>
    <x v="0"/>
    <x v="0"/>
    <x v="2"/>
    <x v="1"/>
    <x v="2"/>
    <x v="2"/>
    <x v="3"/>
    <x v="1"/>
    <x v="2"/>
    <x v="2"/>
    <x v="2"/>
    <m/>
    <m/>
    <m/>
    <m/>
    <m/>
    <m/>
  </r>
  <r>
    <x v="0"/>
    <x v="119"/>
    <x v="0"/>
    <s v="Webb"/>
    <x v="5"/>
    <x v="1"/>
    <x v="0"/>
    <x v="2"/>
    <x v="0"/>
    <x v="2"/>
    <x v="0"/>
    <x v="1"/>
    <x v="0"/>
    <x v="0"/>
    <x v="1"/>
    <x v="0"/>
    <x v="1"/>
    <x v="1"/>
    <x v="0"/>
    <x v="0"/>
    <x v="1"/>
    <x v="0"/>
    <x v="0"/>
    <x v="0"/>
    <x v="0"/>
    <x v="1"/>
    <x v="1"/>
    <x v="2"/>
    <x v="2"/>
    <x v="3"/>
    <x v="1"/>
    <x v="2"/>
    <x v="2"/>
    <x v="2"/>
    <m/>
    <m/>
    <m/>
    <m/>
    <m/>
    <m/>
  </r>
  <r>
    <x v="0"/>
    <x v="145"/>
    <x v="1"/>
    <s v="Webb"/>
    <x v="5"/>
    <x v="1"/>
    <x v="1"/>
    <x v="1"/>
    <x v="0"/>
    <x v="0"/>
    <x v="0"/>
    <x v="2"/>
    <x v="0"/>
    <x v="0"/>
    <x v="2"/>
    <x v="0"/>
    <x v="1"/>
    <x v="5"/>
    <x v="0"/>
    <x v="0"/>
    <x v="5"/>
    <x v="0"/>
    <x v="0"/>
    <x v="0"/>
    <x v="0"/>
    <x v="2"/>
    <x v="3"/>
    <x v="1"/>
    <x v="2"/>
    <x v="3"/>
    <x v="1"/>
    <x v="2"/>
    <x v="2"/>
    <x v="2"/>
    <m/>
    <m/>
    <m/>
    <m/>
    <m/>
    <m/>
  </r>
  <r>
    <x v="0"/>
    <x v="127"/>
    <x v="1"/>
    <s v="Webb"/>
    <x v="5"/>
    <x v="1"/>
    <x v="1"/>
    <x v="1"/>
    <x v="0"/>
    <x v="2"/>
    <x v="0"/>
    <x v="1"/>
    <x v="0"/>
    <x v="0"/>
    <x v="2"/>
    <x v="0"/>
    <x v="1"/>
    <x v="2"/>
    <x v="0"/>
    <x v="0"/>
    <x v="1"/>
    <x v="0"/>
    <x v="0"/>
    <x v="0"/>
    <x v="0"/>
    <x v="1"/>
    <x v="1"/>
    <x v="2"/>
    <x v="2"/>
    <x v="3"/>
    <x v="1"/>
    <x v="2"/>
    <x v="2"/>
    <x v="2"/>
    <m/>
    <m/>
    <m/>
    <m/>
    <m/>
    <m/>
  </r>
  <r>
    <x v="0"/>
    <x v="103"/>
    <x v="1"/>
    <s v="Webb"/>
    <x v="5"/>
    <x v="1"/>
    <x v="1"/>
    <x v="2"/>
    <x v="0"/>
    <x v="1"/>
    <x v="0"/>
    <x v="1"/>
    <x v="0"/>
    <x v="0"/>
    <x v="2"/>
    <x v="0"/>
    <x v="1"/>
    <x v="1"/>
    <x v="0"/>
    <x v="0"/>
    <x v="1"/>
    <x v="0"/>
    <x v="0"/>
    <x v="0"/>
    <x v="0"/>
    <x v="1"/>
    <x v="1"/>
    <x v="2"/>
    <x v="2"/>
    <x v="3"/>
    <x v="1"/>
    <x v="2"/>
    <x v="2"/>
    <x v="2"/>
    <m/>
    <m/>
    <m/>
    <m/>
    <m/>
    <m/>
  </r>
  <r>
    <x v="0"/>
    <x v="67"/>
    <x v="0"/>
    <s v="Webb"/>
    <x v="5"/>
    <x v="1"/>
    <x v="1"/>
    <x v="1"/>
    <x v="0"/>
    <x v="2"/>
    <x v="0"/>
    <x v="1"/>
    <x v="0"/>
    <x v="0"/>
    <x v="1"/>
    <x v="0"/>
    <x v="1"/>
    <x v="1"/>
    <x v="0"/>
    <x v="0"/>
    <x v="1"/>
    <x v="0"/>
    <x v="0"/>
    <x v="0"/>
    <x v="0"/>
    <x v="2"/>
    <x v="1"/>
    <x v="2"/>
    <x v="2"/>
    <x v="3"/>
    <x v="1"/>
    <x v="2"/>
    <x v="2"/>
    <x v="2"/>
    <m/>
    <m/>
    <m/>
    <m/>
    <m/>
    <m/>
  </r>
  <r>
    <x v="0"/>
    <x v="79"/>
    <x v="1"/>
    <s v="Webb"/>
    <x v="5"/>
    <x v="1"/>
    <x v="1"/>
    <x v="1"/>
    <x v="0"/>
    <x v="2"/>
    <x v="0"/>
    <x v="2"/>
    <x v="0"/>
    <x v="0"/>
    <x v="3"/>
    <x v="0"/>
    <x v="1"/>
    <x v="1"/>
    <x v="0"/>
    <x v="0"/>
    <x v="1"/>
    <x v="0"/>
    <x v="0"/>
    <x v="0"/>
    <x v="0"/>
    <x v="1"/>
    <x v="1"/>
    <x v="2"/>
    <x v="2"/>
    <x v="3"/>
    <x v="1"/>
    <x v="2"/>
    <x v="2"/>
    <x v="2"/>
    <m/>
    <m/>
    <m/>
    <m/>
    <m/>
    <m/>
  </r>
  <r>
    <x v="0"/>
    <x v="75"/>
    <x v="1"/>
    <s v="Webb"/>
    <x v="5"/>
    <x v="1"/>
    <x v="0"/>
    <x v="1"/>
    <x v="0"/>
    <x v="2"/>
    <x v="0"/>
    <x v="4"/>
    <x v="0"/>
    <x v="0"/>
    <x v="2"/>
    <x v="0"/>
    <x v="1"/>
    <x v="1"/>
    <x v="0"/>
    <x v="0"/>
    <x v="2"/>
    <x v="0"/>
    <x v="0"/>
    <x v="0"/>
    <x v="0"/>
    <x v="1"/>
    <x v="1"/>
    <x v="2"/>
    <x v="2"/>
    <x v="3"/>
    <x v="1"/>
    <x v="2"/>
    <x v="2"/>
    <x v="2"/>
    <m/>
    <m/>
    <m/>
    <m/>
    <m/>
    <m/>
  </r>
  <r>
    <x v="0"/>
    <x v="125"/>
    <x v="1"/>
    <s v="Webb"/>
    <x v="5"/>
    <x v="1"/>
    <x v="1"/>
    <x v="1"/>
    <x v="0"/>
    <x v="2"/>
    <x v="0"/>
    <x v="1"/>
    <x v="0"/>
    <x v="0"/>
    <x v="2"/>
    <x v="0"/>
    <x v="1"/>
    <x v="1"/>
    <x v="0"/>
    <x v="0"/>
    <x v="1"/>
    <x v="0"/>
    <x v="0"/>
    <x v="0"/>
    <x v="0"/>
    <x v="2"/>
    <x v="2"/>
    <x v="2"/>
    <x v="2"/>
    <x v="3"/>
    <x v="1"/>
    <x v="2"/>
    <x v="2"/>
    <x v="2"/>
    <m/>
    <m/>
    <m/>
    <m/>
    <m/>
    <m/>
  </r>
  <r>
    <x v="0"/>
    <x v="104"/>
    <x v="1"/>
    <s v="Webb"/>
    <x v="5"/>
    <x v="1"/>
    <x v="1"/>
    <x v="2"/>
    <x v="0"/>
    <x v="2"/>
    <x v="0"/>
    <x v="2"/>
    <x v="0"/>
    <x v="0"/>
    <x v="1"/>
    <x v="0"/>
    <x v="1"/>
    <x v="1"/>
    <x v="0"/>
    <x v="0"/>
    <x v="1"/>
    <x v="0"/>
    <x v="0"/>
    <x v="0"/>
    <x v="0"/>
    <x v="1"/>
    <x v="2"/>
    <x v="2"/>
    <x v="2"/>
    <x v="3"/>
    <x v="1"/>
    <x v="2"/>
    <x v="2"/>
    <x v="2"/>
    <m/>
    <m/>
    <m/>
    <m/>
    <m/>
    <m/>
  </r>
  <r>
    <x v="0"/>
    <x v="99"/>
    <x v="0"/>
    <s v="Webb"/>
    <x v="5"/>
    <x v="1"/>
    <x v="0"/>
    <x v="2"/>
    <x v="0"/>
    <x v="2"/>
    <x v="0"/>
    <x v="1"/>
    <x v="0"/>
    <x v="0"/>
    <x v="1"/>
    <x v="0"/>
    <x v="1"/>
    <x v="1"/>
    <x v="0"/>
    <x v="0"/>
    <x v="1"/>
    <x v="0"/>
    <x v="0"/>
    <x v="0"/>
    <x v="0"/>
    <x v="1"/>
    <x v="1"/>
    <x v="2"/>
    <x v="2"/>
    <x v="3"/>
    <x v="1"/>
    <x v="2"/>
    <x v="2"/>
    <x v="2"/>
    <m/>
    <m/>
    <m/>
    <m/>
    <m/>
    <m/>
  </r>
  <r>
    <x v="0"/>
    <x v="109"/>
    <x v="1"/>
    <s v="Webb"/>
    <x v="5"/>
    <x v="1"/>
    <x v="0"/>
    <x v="0"/>
    <x v="0"/>
    <x v="0"/>
    <x v="0"/>
    <x v="1"/>
    <x v="0"/>
    <x v="0"/>
    <x v="0"/>
    <x v="0"/>
    <x v="0"/>
    <x v="0"/>
    <x v="0"/>
    <x v="0"/>
    <x v="0"/>
    <x v="0"/>
    <x v="0"/>
    <x v="0"/>
    <x v="0"/>
    <x v="0"/>
    <x v="0"/>
    <x v="1"/>
    <x v="2"/>
    <x v="3"/>
    <x v="1"/>
    <x v="2"/>
    <x v="2"/>
    <x v="2"/>
    <m/>
    <m/>
    <m/>
    <m/>
    <m/>
    <m/>
  </r>
  <r>
    <x v="0"/>
    <x v="131"/>
    <x v="0"/>
    <s v="Webb"/>
    <x v="5"/>
    <x v="1"/>
    <x v="0"/>
    <x v="1"/>
    <x v="0"/>
    <x v="0"/>
    <x v="0"/>
    <x v="2"/>
    <x v="0"/>
    <x v="0"/>
    <x v="2"/>
    <x v="0"/>
    <x v="1"/>
    <x v="2"/>
    <x v="0"/>
    <x v="0"/>
    <x v="1"/>
    <x v="0"/>
    <x v="0"/>
    <x v="0"/>
    <x v="0"/>
    <x v="2"/>
    <x v="2"/>
    <x v="1"/>
    <x v="2"/>
    <x v="3"/>
    <x v="1"/>
    <x v="2"/>
    <x v="2"/>
    <x v="2"/>
    <m/>
    <m/>
    <m/>
    <m/>
    <m/>
    <m/>
  </r>
  <r>
    <x v="0"/>
    <x v="28"/>
    <x v="0"/>
    <s v="Webb"/>
    <x v="5"/>
    <x v="1"/>
    <x v="1"/>
    <x v="2"/>
    <x v="0"/>
    <x v="2"/>
    <x v="0"/>
    <x v="1"/>
    <x v="0"/>
    <x v="0"/>
    <x v="1"/>
    <x v="0"/>
    <x v="1"/>
    <x v="1"/>
    <x v="0"/>
    <x v="0"/>
    <x v="1"/>
    <x v="0"/>
    <x v="0"/>
    <x v="0"/>
    <x v="0"/>
    <x v="1"/>
    <x v="1"/>
    <x v="2"/>
    <x v="2"/>
    <x v="3"/>
    <x v="1"/>
    <x v="2"/>
    <x v="2"/>
    <x v="2"/>
    <m/>
    <m/>
    <m/>
    <m/>
    <m/>
    <m/>
  </r>
  <r>
    <x v="0"/>
    <x v="15"/>
    <x v="1"/>
    <s v="Webb"/>
    <x v="5"/>
    <x v="1"/>
    <x v="1"/>
    <x v="1"/>
    <x v="0"/>
    <x v="2"/>
    <x v="0"/>
    <x v="1"/>
    <x v="0"/>
    <x v="0"/>
    <x v="2"/>
    <x v="0"/>
    <x v="2"/>
    <x v="1"/>
    <x v="0"/>
    <x v="0"/>
    <x v="1"/>
    <x v="0"/>
    <x v="0"/>
    <x v="0"/>
    <x v="0"/>
    <x v="1"/>
    <x v="1"/>
    <x v="2"/>
    <x v="2"/>
    <x v="3"/>
    <x v="1"/>
    <x v="2"/>
    <x v="2"/>
    <x v="2"/>
    <m/>
    <m/>
    <m/>
    <m/>
    <m/>
    <m/>
  </r>
  <r>
    <x v="0"/>
    <x v="133"/>
    <x v="1"/>
    <s v="Webb"/>
    <x v="5"/>
    <x v="1"/>
    <x v="0"/>
    <x v="2"/>
    <x v="0"/>
    <x v="2"/>
    <x v="0"/>
    <x v="1"/>
    <x v="0"/>
    <x v="0"/>
    <x v="1"/>
    <x v="0"/>
    <x v="1"/>
    <x v="1"/>
    <x v="0"/>
    <x v="0"/>
    <x v="1"/>
    <x v="0"/>
    <x v="0"/>
    <x v="0"/>
    <x v="0"/>
    <x v="1"/>
    <x v="1"/>
    <x v="2"/>
    <x v="2"/>
    <x v="3"/>
    <x v="1"/>
    <x v="2"/>
    <x v="2"/>
    <x v="2"/>
    <m/>
    <m/>
    <m/>
    <m/>
    <m/>
    <m/>
  </r>
  <r>
    <x v="0"/>
    <x v="133"/>
    <x v="1"/>
    <s v="Webb"/>
    <x v="5"/>
    <x v="1"/>
    <x v="1"/>
    <x v="1"/>
    <x v="0"/>
    <x v="0"/>
    <x v="0"/>
    <x v="2"/>
    <x v="0"/>
    <x v="0"/>
    <x v="2"/>
    <x v="0"/>
    <x v="2"/>
    <x v="2"/>
    <x v="0"/>
    <x v="0"/>
    <x v="2"/>
    <x v="0"/>
    <x v="0"/>
    <x v="0"/>
    <x v="0"/>
    <x v="2"/>
    <x v="2"/>
    <x v="1"/>
    <x v="2"/>
    <x v="3"/>
    <x v="1"/>
    <x v="2"/>
    <x v="2"/>
    <x v="2"/>
    <m/>
    <m/>
    <m/>
    <m/>
    <m/>
    <m/>
  </r>
  <r>
    <x v="0"/>
    <x v="79"/>
    <x v="1"/>
    <s v="Webb"/>
    <x v="5"/>
    <x v="1"/>
    <x v="1"/>
    <x v="1"/>
    <x v="0"/>
    <x v="0"/>
    <x v="0"/>
    <x v="2"/>
    <x v="0"/>
    <x v="0"/>
    <x v="2"/>
    <x v="0"/>
    <x v="1"/>
    <x v="2"/>
    <x v="0"/>
    <x v="0"/>
    <x v="2"/>
    <x v="0"/>
    <x v="0"/>
    <x v="0"/>
    <x v="0"/>
    <x v="2"/>
    <x v="1"/>
    <x v="1"/>
    <x v="2"/>
    <x v="3"/>
    <x v="1"/>
    <x v="2"/>
    <x v="2"/>
    <x v="2"/>
    <m/>
    <m/>
    <m/>
    <m/>
    <m/>
    <m/>
  </r>
  <r>
    <x v="0"/>
    <x v="96"/>
    <x v="1"/>
    <s v="Webb"/>
    <x v="5"/>
    <x v="1"/>
    <x v="0"/>
    <x v="2"/>
    <x v="0"/>
    <x v="2"/>
    <x v="0"/>
    <x v="1"/>
    <x v="0"/>
    <x v="0"/>
    <x v="1"/>
    <x v="0"/>
    <x v="1"/>
    <x v="1"/>
    <x v="0"/>
    <x v="0"/>
    <x v="1"/>
    <x v="0"/>
    <x v="0"/>
    <x v="0"/>
    <x v="0"/>
    <x v="1"/>
    <x v="1"/>
    <x v="2"/>
    <x v="2"/>
    <x v="3"/>
    <x v="1"/>
    <x v="2"/>
    <x v="2"/>
    <x v="2"/>
    <m/>
    <m/>
    <m/>
    <m/>
    <m/>
    <m/>
  </r>
  <r>
    <x v="0"/>
    <x v="96"/>
    <x v="1"/>
    <s v="Webb"/>
    <x v="5"/>
    <x v="1"/>
    <x v="0"/>
    <x v="2"/>
    <x v="0"/>
    <x v="2"/>
    <x v="0"/>
    <x v="1"/>
    <x v="0"/>
    <x v="0"/>
    <x v="1"/>
    <x v="0"/>
    <x v="1"/>
    <x v="1"/>
    <x v="0"/>
    <x v="0"/>
    <x v="1"/>
    <x v="0"/>
    <x v="0"/>
    <x v="0"/>
    <x v="0"/>
    <x v="0"/>
    <x v="1"/>
    <x v="2"/>
    <x v="2"/>
    <x v="3"/>
    <x v="1"/>
    <x v="2"/>
    <x v="2"/>
    <x v="2"/>
    <m/>
    <m/>
    <m/>
    <m/>
    <m/>
    <m/>
  </r>
  <r>
    <x v="0"/>
    <x v="125"/>
    <x v="1"/>
    <s v="Webb"/>
    <x v="5"/>
    <x v="1"/>
    <x v="1"/>
    <x v="3"/>
    <x v="0"/>
    <x v="5"/>
    <x v="0"/>
    <x v="3"/>
    <x v="0"/>
    <x v="0"/>
    <x v="3"/>
    <x v="0"/>
    <x v="2"/>
    <x v="5"/>
    <x v="0"/>
    <x v="0"/>
    <x v="2"/>
    <x v="0"/>
    <x v="0"/>
    <x v="0"/>
    <x v="0"/>
    <x v="3"/>
    <x v="3"/>
    <x v="2"/>
    <x v="2"/>
    <x v="3"/>
    <x v="1"/>
    <x v="2"/>
    <x v="2"/>
    <x v="2"/>
    <m/>
    <m/>
    <m/>
    <m/>
    <m/>
    <m/>
  </r>
  <r>
    <x v="0"/>
    <x v="96"/>
    <x v="1"/>
    <s v="Webb"/>
    <x v="5"/>
    <x v="1"/>
    <x v="0"/>
    <x v="2"/>
    <x v="0"/>
    <x v="2"/>
    <x v="0"/>
    <x v="0"/>
    <x v="0"/>
    <x v="0"/>
    <x v="1"/>
    <x v="0"/>
    <x v="0"/>
    <x v="0"/>
    <x v="0"/>
    <x v="0"/>
    <x v="1"/>
    <x v="0"/>
    <x v="0"/>
    <x v="0"/>
    <x v="0"/>
    <x v="0"/>
    <x v="1"/>
    <x v="2"/>
    <x v="2"/>
    <x v="3"/>
    <x v="1"/>
    <x v="2"/>
    <x v="2"/>
    <x v="2"/>
    <m/>
    <m/>
    <m/>
    <m/>
    <m/>
    <m/>
  </r>
  <r>
    <x v="0"/>
    <x v="96"/>
    <x v="1"/>
    <s v="Webb"/>
    <x v="5"/>
    <x v="1"/>
    <x v="0"/>
    <x v="2"/>
    <x v="0"/>
    <x v="2"/>
    <x v="0"/>
    <x v="0"/>
    <x v="0"/>
    <x v="0"/>
    <x v="1"/>
    <x v="0"/>
    <x v="0"/>
    <x v="1"/>
    <x v="0"/>
    <x v="0"/>
    <x v="0"/>
    <x v="0"/>
    <x v="0"/>
    <x v="0"/>
    <x v="0"/>
    <x v="1"/>
    <x v="1"/>
    <x v="2"/>
    <x v="2"/>
    <x v="3"/>
    <x v="1"/>
    <x v="2"/>
    <x v="2"/>
    <x v="2"/>
    <m/>
    <m/>
    <m/>
    <m/>
    <m/>
    <m/>
  </r>
  <r>
    <x v="0"/>
    <x v="96"/>
    <x v="1"/>
    <s v="Webb"/>
    <x v="5"/>
    <x v="1"/>
    <x v="0"/>
    <x v="0"/>
    <x v="0"/>
    <x v="2"/>
    <x v="0"/>
    <x v="1"/>
    <x v="0"/>
    <x v="0"/>
    <x v="1"/>
    <x v="0"/>
    <x v="1"/>
    <x v="0"/>
    <x v="0"/>
    <x v="0"/>
    <x v="1"/>
    <x v="0"/>
    <x v="0"/>
    <x v="0"/>
    <x v="0"/>
    <x v="1"/>
    <x v="0"/>
    <x v="2"/>
    <x v="2"/>
    <x v="3"/>
    <x v="1"/>
    <x v="2"/>
    <x v="2"/>
    <x v="2"/>
    <m/>
    <m/>
    <m/>
    <m/>
    <m/>
    <m/>
  </r>
  <r>
    <x v="0"/>
    <x v="96"/>
    <x v="1"/>
    <s v="Webb"/>
    <x v="5"/>
    <x v="1"/>
    <x v="0"/>
    <x v="2"/>
    <x v="0"/>
    <x v="2"/>
    <x v="0"/>
    <x v="0"/>
    <x v="0"/>
    <x v="0"/>
    <x v="1"/>
    <x v="0"/>
    <x v="1"/>
    <x v="1"/>
    <x v="0"/>
    <x v="0"/>
    <x v="1"/>
    <x v="0"/>
    <x v="0"/>
    <x v="0"/>
    <x v="0"/>
    <x v="0"/>
    <x v="1"/>
    <x v="2"/>
    <x v="2"/>
    <x v="3"/>
    <x v="1"/>
    <x v="2"/>
    <x v="2"/>
    <x v="2"/>
    <m/>
    <m/>
    <m/>
    <m/>
    <m/>
    <m/>
  </r>
  <r>
    <x v="0"/>
    <x v="57"/>
    <x v="1"/>
    <s v="Webb"/>
    <x v="5"/>
    <x v="1"/>
    <x v="0"/>
    <x v="3"/>
    <x v="0"/>
    <x v="1"/>
    <x v="0"/>
    <x v="4"/>
    <x v="0"/>
    <x v="0"/>
    <x v="2"/>
    <x v="0"/>
    <x v="2"/>
    <x v="2"/>
    <x v="0"/>
    <x v="0"/>
    <x v="1"/>
    <x v="0"/>
    <x v="0"/>
    <x v="0"/>
    <x v="0"/>
    <x v="3"/>
    <x v="3"/>
    <x v="2"/>
    <x v="2"/>
    <x v="3"/>
    <x v="1"/>
    <x v="2"/>
    <x v="2"/>
    <x v="2"/>
    <m/>
    <m/>
    <m/>
    <m/>
    <m/>
    <m/>
  </r>
  <r>
    <x v="0"/>
    <x v="128"/>
    <x v="1"/>
    <s v="Webb"/>
    <x v="5"/>
    <x v="1"/>
    <x v="1"/>
    <x v="3"/>
    <x v="0"/>
    <x v="0"/>
    <x v="0"/>
    <x v="2"/>
    <x v="0"/>
    <x v="0"/>
    <x v="2"/>
    <x v="0"/>
    <x v="1"/>
    <x v="2"/>
    <x v="0"/>
    <x v="0"/>
    <x v="1"/>
    <x v="0"/>
    <x v="0"/>
    <x v="0"/>
    <x v="0"/>
    <x v="2"/>
    <x v="2"/>
    <x v="1"/>
    <x v="2"/>
    <x v="3"/>
    <x v="1"/>
    <x v="2"/>
    <x v="2"/>
    <x v="2"/>
    <m/>
    <m/>
    <m/>
    <m/>
    <m/>
    <m/>
  </r>
  <r>
    <x v="0"/>
    <x v="17"/>
    <x v="1"/>
    <s v="Webb"/>
    <x v="5"/>
    <x v="1"/>
    <x v="1"/>
    <x v="5"/>
    <x v="0"/>
    <x v="1"/>
    <x v="0"/>
    <x v="4"/>
    <x v="0"/>
    <x v="0"/>
    <x v="3"/>
    <x v="0"/>
    <x v="2"/>
    <x v="5"/>
    <x v="0"/>
    <x v="0"/>
    <x v="5"/>
    <x v="0"/>
    <x v="0"/>
    <x v="0"/>
    <x v="0"/>
    <x v="5"/>
    <x v="5"/>
    <x v="2"/>
    <x v="2"/>
    <x v="3"/>
    <x v="1"/>
    <x v="2"/>
    <x v="2"/>
    <x v="2"/>
    <m/>
    <m/>
    <m/>
    <m/>
    <m/>
    <m/>
  </r>
  <r>
    <x v="0"/>
    <x v="116"/>
    <x v="1"/>
    <s v="Webb"/>
    <x v="5"/>
    <x v="1"/>
    <x v="1"/>
    <x v="2"/>
    <x v="0"/>
    <x v="2"/>
    <x v="0"/>
    <x v="1"/>
    <x v="0"/>
    <x v="0"/>
    <x v="1"/>
    <x v="0"/>
    <x v="1"/>
    <x v="1"/>
    <x v="0"/>
    <x v="0"/>
    <x v="1"/>
    <x v="0"/>
    <x v="0"/>
    <x v="0"/>
    <x v="0"/>
    <x v="1"/>
    <x v="1"/>
    <x v="2"/>
    <x v="2"/>
    <x v="3"/>
    <x v="1"/>
    <x v="2"/>
    <x v="2"/>
    <x v="2"/>
    <m/>
    <m/>
    <m/>
    <m/>
    <m/>
    <m/>
  </r>
  <r>
    <x v="0"/>
    <x v="17"/>
    <x v="1"/>
    <s v="Webb"/>
    <x v="5"/>
    <x v="1"/>
    <x v="1"/>
    <x v="5"/>
    <x v="0"/>
    <x v="1"/>
    <x v="0"/>
    <x v="4"/>
    <x v="0"/>
    <x v="0"/>
    <x v="3"/>
    <x v="0"/>
    <x v="2"/>
    <x v="3"/>
    <x v="0"/>
    <x v="0"/>
    <x v="5"/>
    <x v="0"/>
    <x v="0"/>
    <x v="0"/>
    <x v="0"/>
    <x v="5"/>
    <x v="5"/>
    <x v="2"/>
    <x v="2"/>
    <x v="3"/>
    <x v="1"/>
    <x v="2"/>
    <x v="2"/>
    <x v="2"/>
    <m/>
    <m/>
    <m/>
    <m/>
    <m/>
    <m/>
  </r>
  <r>
    <x v="0"/>
    <x v="57"/>
    <x v="1"/>
    <s v="Webb"/>
    <x v="5"/>
    <x v="1"/>
    <x v="1"/>
    <x v="3"/>
    <x v="0"/>
    <x v="0"/>
    <x v="0"/>
    <x v="2"/>
    <x v="0"/>
    <x v="0"/>
    <x v="4"/>
    <x v="0"/>
    <x v="4"/>
    <x v="2"/>
    <x v="0"/>
    <x v="0"/>
    <x v="2"/>
    <x v="0"/>
    <x v="0"/>
    <x v="0"/>
    <x v="0"/>
    <x v="3"/>
    <x v="5"/>
    <x v="1"/>
    <x v="2"/>
    <x v="3"/>
    <x v="1"/>
    <x v="2"/>
    <x v="2"/>
    <x v="2"/>
    <m/>
    <m/>
    <m/>
    <m/>
    <m/>
    <m/>
  </r>
  <r>
    <x v="0"/>
    <x v="60"/>
    <x v="0"/>
    <s v="Webb"/>
    <x v="5"/>
    <x v="1"/>
    <x v="0"/>
    <x v="2"/>
    <x v="0"/>
    <x v="2"/>
    <x v="0"/>
    <x v="1"/>
    <x v="0"/>
    <x v="0"/>
    <x v="1"/>
    <x v="0"/>
    <x v="1"/>
    <x v="1"/>
    <x v="0"/>
    <x v="0"/>
    <x v="1"/>
    <x v="0"/>
    <x v="0"/>
    <x v="0"/>
    <x v="0"/>
    <x v="1"/>
    <x v="1"/>
    <x v="2"/>
    <x v="2"/>
    <x v="3"/>
    <x v="1"/>
    <x v="2"/>
    <x v="2"/>
    <x v="2"/>
    <m/>
    <m/>
    <m/>
    <m/>
    <m/>
    <m/>
  </r>
  <r>
    <x v="0"/>
    <x v="83"/>
    <x v="0"/>
    <s v="Webb"/>
    <x v="5"/>
    <x v="1"/>
    <x v="1"/>
    <x v="1"/>
    <x v="0"/>
    <x v="1"/>
    <x v="0"/>
    <x v="2"/>
    <x v="0"/>
    <x v="0"/>
    <x v="2"/>
    <x v="0"/>
    <x v="2"/>
    <x v="2"/>
    <x v="0"/>
    <x v="0"/>
    <x v="2"/>
    <x v="0"/>
    <x v="0"/>
    <x v="0"/>
    <x v="0"/>
    <x v="2"/>
    <x v="2"/>
    <x v="2"/>
    <x v="2"/>
    <x v="3"/>
    <x v="1"/>
    <x v="2"/>
    <x v="2"/>
    <x v="2"/>
    <m/>
    <m/>
    <m/>
    <m/>
    <m/>
    <m/>
  </r>
  <r>
    <x v="0"/>
    <x v="75"/>
    <x v="1"/>
    <s v="Webb"/>
    <x v="5"/>
    <x v="1"/>
    <x v="1"/>
    <x v="1"/>
    <x v="0"/>
    <x v="2"/>
    <x v="0"/>
    <x v="2"/>
    <x v="0"/>
    <x v="0"/>
    <x v="2"/>
    <x v="0"/>
    <x v="1"/>
    <x v="1"/>
    <x v="0"/>
    <x v="0"/>
    <x v="1"/>
    <x v="0"/>
    <x v="0"/>
    <x v="0"/>
    <x v="0"/>
    <x v="2"/>
    <x v="2"/>
    <x v="2"/>
    <x v="2"/>
    <x v="3"/>
    <x v="1"/>
    <x v="2"/>
    <x v="2"/>
    <x v="2"/>
    <m/>
    <m/>
    <m/>
    <m/>
    <m/>
    <m/>
  </r>
  <r>
    <x v="0"/>
    <x v="110"/>
    <x v="1"/>
    <s v="Webb"/>
    <x v="5"/>
    <x v="1"/>
    <x v="1"/>
    <x v="2"/>
    <x v="0"/>
    <x v="0"/>
    <x v="0"/>
    <x v="1"/>
    <x v="0"/>
    <x v="0"/>
    <x v="1"/>
    <x v="0"/>
    <x v="1"/>
    <x v="1"/>
    <x v="0"/>
    <x v="0"/>
    <x v="1"/>
    <x v="0"/>
    <x v="0"/>
    <x v="0"/>
    <x v="0"/>
    <x v="1"/>
    <x v="1"/>
    <x v="1"/>
    <x v="2"/>
    <x v="3"/>
    <x v="1"/>
    <x v="2"/>
    <x v="2"/>
    <x v="2"/>
    <m/>
    <m/>
    <m/>
    <m/>
    <m/>
    <m/>
  </r>
  <r>
    <x v="0"/>
    <x v="28"/>
    <x v="0"/>
    <s v="Webb"/>
    <x v="5"/>
    <x v="1"/>
    <x v="0"/>
    <x v="1"/>
    <x v="0"/>
    <x v="2"/>
    <x v="0"/>
    <x v="2"/>
    <x v="0"/>
    <x v="0"/>
    <x v="2"/>
    <x v="0"/>
    <x v="2"/>
    <x v="2"/>
    <x v="0"/>
    <x v="0"/>
    <x v="1"/>
    <x v="0"/>
    <x v="0"/>
    <x v="0"/>
    <x v="0"/>
    <x v="1"/>
    <x v="1"/>
    <x v="2"/>
    <x v="2"/>
    <x v="3"/>
    <x v="1"/>
    <x v="2"/>
    <x v="2"/>
    <x v="2"/>
    <m/>
    <m/>
    <m/>
    <m/>
    <m/>
    <m/>
  </r>
  <r>
    <x v="0"/>
    <x v="116"/>
    <x v="1"/>
    <s v="Webb"/>
    <x v="5"/>
    <x v="1"/>
    <x v="1"/>
    <x v="1"/>
    <x v="0"/>
    <x v="2"/>
    <x v="0"/>
    <x v="2"/>
    <x v="0"/>
    <x v="0"/>
    <x v="2"/>
    <x v="0"/>
    <x v="1"/>
    <x v="2"/>
    <x v="0"/>
    <x v="0"/>
    <x v="1"/>
    <x v="0"/>
    <x v="0"/>
    <x v="0"/>
    <x v="0"/>
    <x v="2"/>
    <x v="2"/>
    <x v="2"/>
    <x v="2"/>
    <x v="3"/>
    <x v="1"/>
    <x v="2"/>
    <x v="2"/>
    <x v="2"/>
    <m/>
    <m/>
    <m/>
    <m/>
    <m/>
    <m/>
  </r>
  <r>
    <x v="0"/>
    <x v="79"/>
    <x v="1"/>
    <s v="Webb"/>
    <x v="5"/>
    <x v="1"/>
    <x v="0"/>
    <x v="1"/>
    <x v="0"/>
    <x v="2"/>
    <x v="0"/>
    <x v="1"/>
    <x v="0"/>
    <x v="0"/>
    <x v="1"/>
    <x v="0"/>
    <x v="1"/>
    <x v="1"/>
    <x v="0"/>
    <x v="0"/>
    <x v="1"/>
    <x v="0"/>
    <x v="0"/>
    <x v="0"/>
    <x v="0"/>
    <x v="1"/>
    <x v="1"/>
    <x v="2"/>
    <x v="2"/>
    <x v="3"/>
    <x v="1"/>
    <x v="2"/>
    <x v="2"/>
    <x v="2"/>
    <m/>
    <m/>
    <m/>
    <m/>
    <m/>
    <m/>
  </r>
  <r>
    <x v="0"/>
    <x v="62"/>
    <x v="1"/>
    <s v="Webb"/>
    <x v="5"/>
    <x v="1"/>
    <x v="0"/>
    <x v="2"/>
    <x v="0"/>
    <x v="2"/>
    <x v="0"/>
    <x v="1"/>
    <x v="0"/>
    <x v="0"/>
    <x v="1"/>
    <x v="0"/>
    <x v="1"/>
    <x v="1"/>
    <x v="0"/>
    <x v="0"/>
    <x v="1"/>
    <x v="0"/>
    <x v="0"/>
    <x v="0"/>
    <x v="0"/>
    <x v="1"/>
    <x v="1"/>
    <x v="2"/>
    <x v="2"/>
    <x v="3"/>
    <x v="1"/>
    <x v="2"/>
    <x v="2"/>
    <x v="2"/>
    <m/>
    <m/>
    <m/>
    <m/>
    <m/>
    <m/>
  </r>
  <r>
    <x v="0"/>
    <x v="82"/>
    <x v="1"/>
    <s v="Webb"/>
    <x v="5"/>
    <x v="1"/>
    <x v="1"/>
    <x v="2"/>
    <x v="0"/>
    <x v="2"/>
    <x v="0"/>
    <x v="2"/>
    <x v="0"/>
    <x v="0"/>
    <x v="1"/>
    <x v="0"/>
    <x v="2"/>
    <x v="1"/>
    <x v="0"/>
    <x v="0"/>
    <x v="1"/>
    <x v="0"/>
    <x v="0"/>
    <x v="0"/>
    <x v="0"/>
    <x v="2"/>
    <x v="2"/>
    <x v="2"/>
    <x v="2"/>
    <x v="3"/>
    <x v="1"/>
    <x v="2"/>
    <x v="2"/>
    <x v="2"/>
    <m/>
    <m/>
    <m/>
    <m/>
    <m/>
    <m/>
  </r>
  <r>
    <x v="0"/>
    <x v="96"/>
    <x v="1"/>
    <s v="Webb"/>
    <x v="5"/>
    <x v="1"/>
    <x v="0"/>
    <x v="1"/>
    <x v="0"/>
    <x v="2"/>
    <x v="0"/>
    <x v="2"/>
    <x v="0"/>
    <x v="0"/>
    <x v="2"/>
    <x v="0"/>
    <x v="1"/>
    <x v="2"/>
    <x v="0"/>
    <x v="0"/>
    <x v="1"/>
    <x v="0"/>
    <x v="0"/>
    <x v="0"/>
    <x v="0"/>
    <x v="1"/>
    <x v="2"/>
    <x v="2"/>
    <x v="2"/>
    <x v="3"/>
    <x v="1"/>
    <x v="2"/>
    <x v="2"/>
    <x v="2"/>
    <m/>
    <m/>
    <m/>
    <m/>
    <m/>
    <m/>
  </r>
  <r>
    <x v="0"/>
    <x v="96"/>
    <x v="1"/>
    <s v="Webb"/>
    <x v="5"/>
    <x v="1"/>
    <x v="0"/>
    <x v="1"/>
    <x v="0"/>
    <x v="2"/>
    <x v="0"/>
    <x v="1"/>
    <x v="0"/>
    <x v="0"/>
    <x v="1"/>
    <x v="0"/>
    <x v="1"/>
    <x v="1"/>
    <x v="0"/>
    <x v="0"/>
    <x v="1"/>
    <x v="0"/>
    <x v="0"/>
    <x v="0"/>
    <x v="0"/>
    <x v="1"/>
    <x v="1"/>
    <x v="2"/>
    <x v="2"/>
    <x v="3"/>
    <x v="1"/>
    <x v="2"/>
    <x v="2"/>
    <x v="2"/>
    <m/>
    <m/>
    <m/>
    <m/>
    <m/>
    <m/>
  </r>
  <r>
    <x v="0"/>
    <x v="96"/>
    <x v="1"/>
    <s v="Webb"/>
    <x v="5"/>
    <x v="1"/>
    <x v="1"/>
    <x v="3"/>
    <x v="0"/>
    <x v="0"/>
    <x v="0"/>
    <x v="2"/>
    <x v="0"/>
    <x v="0"/>
    <x v="2"/>
    <x v="0"/>
    <x v="1"/>
    <x v="5"/>
    <x v="0"/>
    <x v="0"/>
    <x v="2"/>
    <x v="0"/>
    <x v="0"/>
    <x v="0"/>
    <x v="0"/>
    <x v="3"/>
    <x v="3"/>
    <x v="1"/>
    <x v="2"/>
    <x v="3"/>
    <x v="1"/>
    <x v="2"/>
    <x v="2"/>
    <x v="2"/>
    <m/>
    <m/>
    <m/>
    <m/>
    <m/>
    <m/>
  </r>
  <r>
    <x v="0"/>
    <x v="75"/>
    <x v="1"/>
    <s v="Webb"/>
    <x v="5"/>
    <x v="1"/>
    <x v="1"/>
    <x v="3"/>
    <x v="0"/>
    <x v="0"/>
    <x v="0"/>
    <x v="2"/>
    <x v="0"/>
    <x v="0"/>
    <x v="2"/>
    <x v="0"/>
    <x v="1"/>
    <x v="2"/>
    <x v="0"/>
    <x v="0"/>
    <x v="1"/>
    <x v="0"/>
    <x v="0"/>
    <x v="0"/>
    <x v="0"/>
    <x v="1"/>
    <x v="1"/>
    <x v="1"/>
    <x v="2"/>
    <x v="3"/>
    <x v="1"/>
    <x v="2"/>
    <x v="2"/>
    <x v="2"/>
    <m/>
    <m/>
    <m/>
    <m/>
    <m/>
    <m/>
  </r>
  <r>
    <x v="0"/>
    <x v="24"/>
    <x v="0"/>
    <s v="Webb"/>
    <x v="5"/>
    <x v="1"/>
    <x v="0"/>
    <x v="1"/>
    <x v="0"/>
    <x v="0"/>
    <x v="0"/>
    <x v="1"/>
    <x v="0"/>
    <x v="0"/>
    <x v="1"/>
    <x v="0"/>
    <x v="2"/>
    <x v="2"/>
    <x v="0"/>
    <x v="0"/>
    <x v="2"/>
    <x v="0"/>
    <x v="0"/>
    <x v="0"/>
    <x v="0"/>
    <x v="1"/>
    <x v="1"/>
    <x v="1"/>
    <x v="2"/>
    <x v="3"/>
    <x v="1"/>
    <x v="2"/>
    <x v="2"/>
    <x v="2"/>
    <m/>
    <m/>
    <m/>
    <m/>
    <m/>
    <m/>
  </r>
  <r>
    <x v="0"/>
    <x v="86"/>
    <x v="0"/>
    <s v="Webb"/>
    <x v="5"/>
    <x v="1"/>
    <x v="0"/>
    <x v="1"/>
    <x v="0"/>
    <x v="1"/>
    <x v="0"/>
    <x v="1"/>
    <x v="0"/>
    <x v="0"/>
    <x v="2"/>
    <x v="0"/>
    <x v="1"/>
    <x v="1"/>
    <x v="0"/>
    <x v="0"/>
    <x v="1"/>
    <x v="0"/>
    <x v="0"/>
    <x v="0"/>
    <x v="0"/>
    <x v="2"/>
    <x v="2"/>
    <x v="2"/>
    <x v="2"/>
    <x v="3"/>
    <x v="1"/>
    <x v="2"/>
    <x v="2"/>
    <x v="2"/>
    <m/>
    <m/>
    <m/>
    <m/>
    <m/>
    <m/>
  </r>
  <r>
    <x v="0"/>
    <x v="92"/>
    <x v="1"/>
    <s v="Webb"/>
    <x v="5"/>
    <x v="1"/>
    <x v="1"/>
    <x v="1"/>
    <x v="0"/>
    <x v="0"/>
    <x v="0"/>
    <x v="2"/>
    <x v="0"/>
    <x v="0"/>
    <x v="2"/>
    <x v="0"/>
    <x v="1"/>
    <x v="2"/>
    <x v="0"/>
    <x v="0"/>
    <x v="2"/>
    <x v="0"/>
    <x v="0"/>
    <x v="0"/>
    <x v="0"/>
    <x v="2"/>
    <x v="2"/>
    <x v="1"/>
    <x v="2"/>
    <x v="3"/>
    <x v="1"/>
    <x v="2"/>
    <x v="2"/>
    <x v="2"/>
    <m/>
    <m/>
    <m/>
    <m/>
    <m/>
    <m/>
  </r>
  <r>
    <x v="0"/>
    <x v="12"/>
    <x v="1"/>
    <s v="Webb"/>
    <x v="5"/>
    <x v="1"/>
    <x v="0"/>
    <x v="1"/>
    <x v="0"/>
    <x v="2"/>
    <x v="0"/>
    <x v="1"/>
    <x v="0"/>
    <x v="0"/>
    <x v="1"/>
    <x v="0"/>
    <x v="1"/>
    <x v="1"/>
    <x v="0"/>
    <x v="0"/>
    <x v="1"/>
    <x v="0"/>
    <x v="0"/>
    <x v="0"/>
    <x v="0"/>
    <x v="1"/>
    <x v="1"/>
    <x v="2"/>
    <x v="2"/>
    <x v="3"/>
    <x v="1"/>
    <x v="2"/>
    <x v="2"/>
    <x v="2"/>
    <m/>
    <m/>
    <m/>
    <m/>
    <m/>
    <m/>
  </r>
  <r>
    <x v="0"/>
    <x v="109"/>
    <x v="1"/>
    <s v="Webb"/>
    <x v="5"/>
    <x v="1"/>
    <x v="0"/>
    <x v="2"/>
    <x v="0"/>
    <x v="2"/>
    <x v="0"/>
    <x v="1"/>
    <x v="0"/>
    <x v="0"/>
    <x v="1"/>
    <x v="0"/>
    <x v="1"/>
    <x v="1"/>
    <x v="0"/>
    <x v="0"/>
    <x v="1"/>
    <x v="0"/>
    <x v="0"/>
    <x v="0"/>
    <x v="0"/>
    <x v="1"/>
    <x v="1"/>
    <x v="2"/>
    <x v="2"/>
    <x v="3"/>
    <x v="1"/>
    <x v="2"/>
    <x v="2"/>
    <x v="2"/>
    <m/>
    <m/>
    <m/>
    <m/>
    <m/>
    <m/>
  </r>
  <r>
    <x v="0"/>
    <x v="63"/>
    <x v="0"/>
    <s v="Webb"/>
    <x v="5"/>
    <x v="1"/>
    <x v="1"/>
    <x v="2"/>
    <x v="0"/>
    <x v="1"/>
    <x v="0"/>
    <x v="1"/>
    <x v="0"/>
    <x v="0"/>
    <x v="1"/>
    <x v="0"/>
    <x v="1"/>
    <x v="1"/>
    <x v="0"/>
    <x v="0"/>
    <x v="1"/>
    <x v="0"/>
    <x v="0"/>
    <x v="0"/>
    <x v="0"/>
    <x v="1"/>
    <x v="1"/>
    <x v="2"/>
    <x v="2"/>
    <x v="3"/>
    <x v="1"/>
    <x v="2"/>
    <x v="2"/>
    <x v="2"/>
    <m/>
    <m/>
    <m/>
    <m/>
    <m/>
    <m/>
  </r>
  <r>
    <x v="0"/>
    <x v="85"/>
    <x v="1"/>
    <s v="Webb"/>
    <x v="5"/>
    <x v="1"/>
    <x v="1"/>
    <x v="2"/>
    <x v="0"/>
    <x v="2"/>
    <x v="0"/>
    <x v="2"/>
    <x v="0"/>
    <x v="0"/>
    <x v="1"/>
    <x v="0"/>
    <x v="1"/>
    <x v="1"/>
    <x v="0"/>
    <x v="0"/>
    <x v="1"/>
    <x v="0"/>
    <x v="0"/>
    <x v="0"/>
    <x v="0"/>
    <x v="1"/>
    <x v="1"/>
    <x v="2"/>
    <x v="2"/>
    <x v="3"/>
    <x v="1"/>
    <x v="2"/>
    <x v="2"/>
    <x v="2"/>
    <m/>
    <m/>
    <m/>
    <m/>
    <m/>
    <m/>
  </r>
  <r>
    <x v="0"/>
    <x v="85"/>
    <x v="1"/>
    <s v="Webb"/>
    <x v="5"/>
    <x v="1"/>
    <x v="0"/>
    <x v="2"/>
    <x v="0"/>
    <x v="2"/>
    <x v="0"/>
    <x v="1"/>
    <x v="0"/>
    <x v="0"/>
    <x v="1"/>
    <x v="0"/>
    <x v="1"/>
    <x v="1"/>
    <x v="0"/>
    <x v="0"/>
    <x v="1"/>
    <x v="0"/>
    <x v="0"/>
    <x v="0"/>
    <x v="0"/>
    <x v="1"/>
    <x v="1"/>
    <x v="2"/>
    <x v="2"/>
    <x v="3"/>
    <x v="1"/>
    <x v="2"/>
    <x v="2"/>
    <x v="2"/>
    <m/>
    <m/>
    <m/>
    <m/>
    <m/>
    <m/>
  </r>
  <r>
    <x v="0"/>
    <x v="102"/>
    <x v="1"/>
    <s v="Webb"/>
    <x v="5"/>
    <x v="1"/>
    <x v="1"/>
    <x v="2"/>
    <x v="0"/>
    <x v="2"/>
    <x v="0"/>
    <x v="1"/>
    <x v="0"/>
    <x v="0"/>
    <x v="1"/>
    <x v="0"/>
    <x v="1"/>
    <x v="1"/>
    <x v="0"/>
    <x v="0"/>
    <x v="1"/>
    <x v="0"/>
    <x v="0"/>
    <x v="0"/>
    <x v="0"/>
    <x v="1"/>
    <x v="1"/>
    <x v="2"/>
    <x v="2"/>
    <x v="3"/>
    <x v="1"/>
    <x v="2"/>
    <x v="2"/>
    <x v="2"/>
    <m/>
    <m/>
    <m/>
    <m/>
    <m/>
    <m/>
  </r>
  <r>
    <x v="0"/>
    <x v="102"/>
    <x v="1"/>
    <s v="Webb"/>
    <x v="5"/>
    <x v="1"/>
    <x v="0"/>
    <x v="2"/>
    <x v="0"/>
    <x v="2"/>
    <x v="0"/>
    <x v="1"/>
    <x v="0"/>
    <x v="0"/>
    <x v="1"/>
    <x v="0"/>
    <x v="1"/>
    <x v="1"/>
    <x v="0"/>
    <x v="0"/>
    <x v="1"/>
    <x v="0"/>
    <x v="0"/>
    <x v="0"/>
    <x v="0"/>
    <x v="1"/>
    <x v="1"/>
    <x v="2"/>
    <x v="2"/>
    <x v="3"/>
    <x v="1"/>
    <x v="2"/>
    <x v="2"/>
    <x v="2"/>
    <m/>
    <m/>
    <m/>
    <m/>
    <m/>
    <m/>
  </r>
  <r>
    <x v="0"/>
    <x v="102"/>
    <x v="1"/>
    <s v="Webb"/>
    <x v="5"/>
    <x v="1"/>
    <x v="1"/>
    <x v="2"/>
    <x v="0"/>
    <x v="2"/>
    <x v="0"/>
    <x v="1"/>
    <x v="0"/>
    <x v="0"/>
    <x v="1"/>
    <x v="0"/>
    <x v="1"/>
    <x v="1"/>
    <x v="0"/>
    <x v="0"/>
    <x v="1"/>
    <x v="0"/>
    <x v="0"/>
    <x v="0"/>
    <x v="0"/>
    <x v="1"/>
    <x v="1"/>
    <x v="2"/>
    <x v="2"/>
    <x v="3"/>
    <x v="1"/>
    <x v="2"/>
    <x v="2"/>
    <x v="2"/>
    <m/>
    <m/>
    <m/>
    <m/>
    <m/>
    <m/>
  </r>
  <r>
    <x v="0"/>
    <x v="30"/>
    <x v="0"/>
    <s v="Webb"/>
    <x v="5"/>
    <x v="1"/>
    <x v="1"/>
    <x v="2"/>
    <x v="0"/>
    <x v="2"/>
    <x v="0"/>
    <x v="1"/>
    <x v="0"/>
    <x v="0"/>
    <x v="1"/>
    <x v="0"/>
    <x v="1"/>
    <x v="1"/>
    <x v="0"/>
    <x v="0"/>
    <x v="1"/>
    <x v="0"/>
    <x v="0"/>
    <x v="0"/>
    <x v="0"/>
    <x v="1"/>
    <x v="1"/>
    <x v="2"/>
    <x v="2"/>
    <x v="3"/>
    <x v="1"/>
    <x v="2"/>
    <x v="2"/>
    <x v="2"/>
    <m/>
    <m/>
    <m/>
    <m/>
    <m/>
    <m/>
  </r>
  <r>
    <x v="0"/>
    <x v="82"/>
    <x v="1"/>
    <s v="Webb"/>
    <x v="5"/>
    <x v="1"/>
    <x v="1"/>
    <x v="3"/>
    <x v="0"/>
    <x v="1"/>
    <x v="0"/>
    <x v="2"/>
    <x v="0"/>
    <x v="0"/>
    <x v="3"/>
    <x v="0"/>
    <x v="2"/>
    <x v="2"/>
    <x v="0"/>
    <x v="0"/>
    <x v="2"/>
    <x v="0"/>
    <x v="0"/>
    <x v="0"/>
    <x v="0"/>
    <x v="2"/>
    <x v="2"/>
    <x v="2"/>
    <x v="2"/>
    <x v="3"/>
    <x v="1"/>
    <x v="2"/>
    <x v="2"/>
    <x v="2"/>
    <m/>
    <m/>
    <m/>
    <m/>
    <m/>
    <m/>
  </r>
  <r>
    <x v="0"/>
    <x v="62"/>
    <x v="1"/>
    <s v="Webb"/>
    <x v="5"/>
    <x v="1"/>
    <x v="1"/>
    <x v="3"/>
    <x v="0"/>
    <x v="0"/>
    <x v="0"/>
    <x v="2"/>
    <x v="0"/>
    <x v="0"/>
    <x v="4"/>
    <x v="0"/>
    <x v="5"/>
    <x v="2"/>
    <x v="0"/>
    <x v="0"/>
    <x v="2"/>
    <x v="0"/>
    <x v="0"/>
    <x v="0"/>
    <x v="0"/>
    <x v="3"/>
    <x v="3"/>
    <x v="1"/>
    <x v="2"/>
    <x v="3"/>
    <x v="1"/>
    <x v="2"/>
    <x v="2"/>
    <x v="2"/>
    <m/>
    <m/>
    <m/>
    <m/>
    <m/>
    <m/>
  </r>
  <r>
    <x v="0"/>
    <x v="72"/>
    <x v="1"/>
    <s v="Webb"/>
    <x v="5"/>
    <x v="1"/>
    <x v="1"/>
    <x v="2"/>
    <x v="0"/>
    <x v="2"/>
    <x v="0"/>
    <x v="1"/>
    <x v="0"/>
    <x v="0"/>
    <x v="1"/>
    <x v="0"/>
    <x v="1"/>
    <x v="1"/>
    <x v="0"/>
    <x v="0"/>
    <x v="1"/>
    <x v="0"/>
    <x v="0"/>
    <x v="0"/>
    <x v="0"/>
    <x v="1"/>
    <x v="1"/>
    <x v="2"/>
    <x v="2"/>
    <x v="3"/>
    <x v="1"/>
    <x v="2"/>
    <x v="2"/>
    <x v="2"/>
    <m/>
    <m/>
    <m/>
    <m/>
    <m/>
    <m/>
  </r>
  <r>
    <x v="0"/>
    <x v="84"/>
    <x v="0"/>
    <s v="Webb"/>
    <x v="5"/>
    <x v="1"/>
    <x v="1"/>
    <x v="3"/>
    <x v="0"/>
    <x v="1"/>
    <x v="0"/>
    <x v="3"/>
    <x v="0"/>
    <x v="0"/>
    <x v="3"/>
    <x v="0"/>
    <x v="1"/>
    <x v="3"/>
    <x v="0"/>
    <x v="0"/>
    <x v="2"/>
    <x v="0"/>
    <x v="0"/>
    <x v="0"/>
    <x v="0"/>
    <x v="2"/>
    <x v="2"/>
    <x v="2"/>
    <x v="2"/>
    <x v="3"/>
    <x v="1"/>
    <x v="2"/>
    <x v="2"/>
    <x v="2"/>
    <m/>
    <m/>
    <m/>
    <m/>
    <m/>
    <m/>
  </r>
  <r>
    <x v="0"/>
    <x v="84"/>
    <x v="0"/>
    <s v="Webb"/>
    <x v="5"/>
    <x v="1"/>
    <x v="0"/>
    <x v="1"/>
    <x v="0"/>
    <x v="1"/>
    <x v="0"/>
    <x v="1"/>
    <x v="0"/>
    <x v="0"/>
    <x v="2"/>
    <x v="0"/>
    <x v="1"/>
    <x v="3"/>
    <x v="0"/>
    <x v="0"/>
    <x v="2"/>
    <x v="0"/>
    <x v="0"/>
    <x v="0"/>
    <x v="0"/>
    <x v="2"/>
    <x v="2"/>
    <x v="2"/>
    <x v="2"/>
    <x v="3"/>
    <x v="1"/>
    <x v="2"/>
    <x v="2"/>
    <x v="2"/>
    <m/>
    <m/>
    <m/>
    <m/>
    <m/>
    <m/>
  </r>
  <r>
    <x v="0"/>
    <x v="86"/>
    <x v="0"/>
    <s v="Webb"/>
    <x v="5"/>
    <x v="1"/>
    <x v="1"/>
    <x v="2"/>
    <x v="0"/>
    <x v="2"/>
    <x v="0"/>
    <x v="1"/>
    <x v="0"/>
    <x v="0"/>
    <x v="2"/>
    <x v="0"/>
    <x v="1"/>
    <x v="1"/>
    <x v="0"/>
    <x v="0"/>
    <x v="1"/>
    <x v="0"/>
    <x v="0"/>
    <x v="0"/>
    <x v="0"/>
    <x v="0"/>
    <x v="1"/>
    <x v="2"/>
    <x v="2"/>
    <x v="3"/>
    <x v="1"/>
    <x v="2"/>
    <x v="2"/>
    <x v="2"/>
    <m/>
    <m/>
    <m/>
    <m/>
    <m/>
    <m/>
  </r>
  <r>
    <x v="0"/>
    <x v="86"/>
    <x v="0"/>
    <s v="Webb"/>
    <x v="5"/>
    <x v="1"/>
    <x v="0"/>
    <x v="2"/>
    <x v="0"/>
    <x v="2"/>
    <x v="0"/>
    <x v="1"/>
    <x v="0"/>
    <x v="0"/>
    <x v="2"/>
    <x v="0"/>
    <x v="1"/>
    <x v="1"/>
    <x v="0"/>
    <x v="0"/>
    <x v="1"/>
    <x v="0"/>
    <x v="0"/>
    <x v="0"/>
    <x v="0"/>
    <x v="1"/>
    <x v="1"/>
    <x v="2"/>
    <x v="2"/>
    <x v="3"/>
    <x v="1"/>
    <x v="2"/>
    <x v="2"/>
    <x v="2"/>
    <m/>
    <m/>
    <m/>
    <m/>
    <m/>
    <m/>
  </r>
  <r>
    <x v="0"/>
    <x v="84"/>
    <x v="0"/>
    <s v="Webb"/>
    <x v="5"/>
    <x v="1"/>
    <x v="1"/>
    <x v="1"/>
    <x v="0"/>
    <x v="1"/>
    <x v="0"/>
    <x v="2"/>
    <x v="0"/>
    <x v="0"/>
    <x v="2"/>
    <x v="0"/>
    <x v="5"/>
    <x v="2"/>
    <x v="0"/>
    <x v="0"/>
    <x v="5"/>
    <x v="0"/>
    <x v="0"/>
    <x v="0"/>
    <x v="0"/>
    <x v="2"/>
    <x v="3"/>
    <x v="2"/>
    <x v="2"/>
    <x v="3"/>
    <x v="1"/>
    <x v="2"/>
    <x v="2"/>
    <x v="2"/>
    <m/>
    <m/>
    <m/>
    <m/>
    <m/>
    <m/>
  </r>
  <r>
    <x v="0"/>
    <x v="127"/>
    <x v="1"/>
    <s v="Webb"/>
    <x v="5"/>
    <x v="1"/>
    <x v="1"/>
    <x v="1"/>
    <x v="0"/>
    <x v="2"/>
    <x v="0"/>
    <x v="2"/>
    <x v="0"/>
    <x v="0"/>
    <x v="2"/>
    <x v="0"/>
    <x v="1"/>
    <x v="2"/>
    <x v="0"/>
    <x v="0"/>
    <x v="1"/>
    <x v="0"/>
    <x v="0"/>
    <x v="0"/>
    <x v="0"/>
    <x v="1"/>
    <x v="1"/>
    <x v="2"/>
    <x v="2"/>
    <x v="3"/>
    <x v="1"/>
    <x v="2"/>
    <x v="2"/>
    <x v="2"/>
    <m/>
    <m/>
    <m/>
    <m/>
    <m/>
    <m/>
  </r>
  <r>
    <x v="0"/>
    <x v="96"/>
    <x v="1"/>
    <s v="Webb"/>
    <x v="5"/>
    <x v="1"/>
    <x v="0"/>
    <x v="2"/>
    <x v="0"/>
    <x v="2"/>
    <x v="0"/>
    <x v="2"/>
    <x v="0"/>
    <x v="0"/>
    <x v="2"/>
    <x v="0"/>
    <x v="1"/>
    <x v="1"/>
    <x v="0"/>
    <x v="0"/>
    <x v="2"/>
    <x v="0"/>
    <x v="0"/>
    <x v="0"/>
    <x v="0"/>
    <x v="2"/>
    <x v="2"/>
    <x v="2"/>
    <x v="2"/>
    <x v="3"/>
    <x v="1"/>
    <x v="2"/>
    <x v="2"/>
    <x v="2"/>
    <m/>
    <m/>
    <m/>
    <m/>
    <m/>
    <m/>
  </r>
  <r>
    <x v="0"/>
    <x v="79"/>
    <x v="1"/>
    <s v="Webb"/>
    <x v="5"/>
    <x v="1"/>
    <x v="0"/>
    <x v="2"/>
    <x v="0"/>
    <x v="2"/>
    <x v="0"/>
    <x v="1"/>
    <x v="0"/>
    <x v="0"/>
    <x v="1"/>
    <x v="0"/>
    <x v="1"/>
    <x v="1"/>
    <x v="0"/>
    <x v="0"/>
    <x v="1"/>
    <x v="0"/>
    <x v="0"/>
    <x v="0"/>
    <x v="0"/>
    <x v="1"/>
    <x v="1"/>
    <x v="2"/>
    <x v="2"/>
    <x v="3"/>
    <x v="1"/>
    <x v="2"/>
    <x v="2"/>
    <x v="2"/>
    <m/>
    <m/>
    <m/>
    <m/>
    <m/>
    <m/>
  </r>
  <r>
    <x v="0"/>
    <x v="84"/>
    <x v="0"/>
    <s v="Webb"/>
    <x v="5"/>
    <x v="1"/>
    <x v="1"/>
    <x v="1"/>
    <x v="0"/>
    <x v="2"/>
    <x v="0"/>
    <x v="2"/>
    <x v="0"/>
    <x v="0"/>
    <x v="2"/>
    <x v="0"/>
    <x v="2"/>
    <x v="5"/>
    <x v="0"/>
    <x v="0"/>
    <x v="2"/>
    <x v="0"/>
    <x v="0"/>
    <x v="0"/>
    <x v="0"/>
    <x v="3"/>
    <x v="3"/>
    <x v="2"/>
    <x v="2"/>
    <x v="3"/>
    <x v="1"/>
    <x v="2"/>
    <x v="2"/>
    <x v="2"/>
    <m/>
    <m/>
    <m/>
    <m/>
    <m/>
    <m/>
  </r>
  <r>
    <x v="0"/>
    <x v="114"/>
    <x v="1"/>
    <s v="Webb"/>
    <x v="5"/>
    <x v="1"/>
    <x v="0"/>
    <x v="2"/>
    <x v="0"/>
    <x v="2"/>
    <x v="0"/>
    <x v="1"/>
    <x v="0"/>
    <x v="0"/>
    <x v="1"/>
    <x v="0"/>
    <x v="1"/>
    <x v="1"/>
    <x v="0"/>
    <x v="0"/>
    <x v="0"/>
    <x v="0"/>
    <x v="0"/>
    <x v="0"/>
    <x v="0"/>
    <x v="1"/>
    <x v="1"/>
    <x v="2"/>
    <x v="2"/>
    <x v="3"/>
    <x v="1"/>
    <x v="2"/>
    <x v="2"/>
    <x v="2"/>
    <m/>
    <m/>
    <m/>
    <m/>
    <m/>
    <m/>
  </r>
  <r>
    <x v="0"/>
    <x v="104"/>
    <x v="1"/>
    <s v="Webb"/>
    <x v="5"/>
    <x v="1"/>
    <x v="0"/>
    <x v="3"/>
    <x v="0"/>
    <x v="2"/>
    <x v="0"/>
    <x v="3"/>
    <x v="0"/>
    <x v="0"/>
    <x v="2"/>
    <x v="0"/>
    <x v="2"/>
    <x v="3"/>
    <x v="0"/>
    <x v="0"/>
    <x v="2"/>
    <x v="0"/>
    <x v="0"/>
    <x v="0"/>
    <x v="0"/>
    <x v="2"/>
    <x v="2"/>
    <x v="2"/>
    <x v="2"/>
    <x v="3"/>
    <x v="1"/>
    <x v="2"/>
    <x v="2"/>
    <x v="2"/>
    <m/>
    <m/>
    <m/>
    <m/>
    <m/>
    <m/>
  </r>
  <r>
    <x v="0"/>
    <x v="104"/>
    <x v="1"/>
    <s v="Webb"/>
    <x v="5"/>
    <x v="1"/>
    <x v="1"/>
    <x v="1"/>
    <x v="0"/>
    <x v="0"/>
    <x v="0"/>
    <x v="3"/>
    <x v="0"/>
    <x v="0"/>
    <x v="3"/>
    <x v="0"/>
    <x v="2"/>
    <x v="2"/>
    <x v="0"/>
    <x v="0"/>
    <x v="2"/>
    <x v="0"/>
    <x v="0"/>
    <x v="0"/>
    <x v="0"/>
    <x v="2"/>
    <x v="4"/>
    <x v="1"/>
    <x v="2"/>
    <x v="3"/>
    <x v="1"/>
    <x v="2"/>
    <x v="2"/>
    <x v="2"/>
    <m/>
    <m/>
    <m/>
    <m/>
    <m/>
    <m/>
  </r>
  <r>
    <x v="0"/>
    <x v="10"/>
    <x v="0"/>
    <s v="Webb"/>
    <x v="5"/>
    <x v="1"/>
    <x v="1"/>
    <x v="2"/>
    <x v="0"/>
    <x v="2"/>
    <x v="0"/>
    <x v="1"/>
    <x v="0"/>
    <x v="0"/>
    <x v="1"/>
    <x v="0"/>
    <x v="1"/>
    <x v="1"/>
    <x v="0"/>
    <x v="0"/>
    <x v="1"/>
    <x v="0"/>
    <x v="0"/>
    <x v="0"/>
    <x v="0"/>
    <x v="1"/>
    <x v="1"/>
    <x v="2"/>
    <x v="2"/>
    <x v="3"/>
    <x v="1"/>
    <x v="2"/>
    <x v="2"/>
    <x v="2"/>
    <m/>
    <m/>
    <m/>
    <m/>
    <m/>
    <m/>
  </r>
  <r>
    <x v="0"/>
    <x v="110"/>
    <x v="1"/>
    <s v="Webb"/>
    <x v="5"/>
    <x v="1"/>
    <x v="1"/>
    <x v="2"/>
    <x v="0"/>
    <x v="2"/>
    <x v="0"/>
    <x v="1"/>
    <x v="0"/>
    <x v="0"/>
    <x v="1"/>
    <x v="0"/>
    <x v="1"/>
    <x v="1"/>
    <x v="0"/>
    <x v="0"/>
    <x v="1"/>
    <x v="0"/>
    <x v="0"/>
    <x v="0"/>
    <x v="0"/>
    <x v="1"/>
    <x v="1"/>
    <x v="2"/>
    <x v="2"/>
    <x v="3"/>
    <x v="1"/>
    <x v="2"/>
    <x v="2"/>
    <x v="2"/>
    <m/>
    <m/>
    <m/>
    <m/>
    <m/>
    <m/>
  </r>
  <r>
    <x v="0"/>
    <x v="84"/>
    <x v="0"/>
    <s v="Webb"/>
    <x v="5"/>
    <x v="1"/>
    <x v="0"/>
    <x v="5"/>
    <x v="0"/>
    <x v="5"/>
    <x v="0"/>
    <x v="2"/>
    <x v="0"/>
    <x v="0"/>
    <x v="2"/>
    <x v="0"/>
    <x v="5"/>
    <x v="4"/>
    <x v="0"/>
    <x v="0"/>
    <x v="4"/>
    <x v="0"/>
    <x v="0"/>
    <x v="0"/>
    <x v="0"/>
    <x v="3"/>
    <x v="3"/>
    <x v="2"/>
    <x v="2"/>
    <x v="3"/>
    <x v="1"/>
    <x v="2"/>
    <x v="2"/>
    <x v="2"/>
    <m/>
    <m/>
    <m/>
    <m/>
    <m/>
    <m/>
  </r>
  <r>
    <x v="0"/>
    <x v="86"/>
    <x v="0"/>
    <s v="Webb"/>
    <x v="5"/>
    <x v="1"/>
    <x v="0"/>
    <x v="2"/>
    <x v="0"/>
    <x v="2"/>
    <x v="0"/>
    <x v="1"/>
    <x v="0"/>
    <x v="0"/>
    <x v="1"/>
    <x v="0"/>
    <x v="1"/>
    <x v="1"/>
    <x v="0"/>
    <x v="0"/>
    <x v="1"/>
    <x v="0"/>
    <x v="0"/>
    <x v="0"/>
    <x v="0"/>
    <x v="1"/>
    <x v="1"/>
    <x v="2"/>
    <x v="2"/>
    <x v="3"/>
    <x v="1"/>
    <x v="2"/>
    <x v="2"/>
    <x v="2"/>
    <m/>
    <m/>
    <m/>
    <m/>
    <m/>
    <m/>
  </r>
  <r>
    <x v="0"/>
    <x v="85"/>
    <x v="1"/>
    <s v="Webb"/>
    <x v="5"/>
    <x v="1"/>
    <x v="1"/>
    <x v="2"/>
    <x v="0"/>
    <x v="2"/>
    <x v="0"/>
    <x v="1"/>
    <x v="0"/>
    <x v="0"/>
    <x v="1"/>
    <x v="0"/>
    <x v="1"/>
    <x v="1"/>
    <x v="0"/>
    <x v="0"/>
    <x v="1"/>
    <x v="0"/>
    <x v="0"/>
    <x v="0"/>
    <x v="0"/>
    <x v="1"/>
    <x v="1"/>
    <x v="2"/>
    <x v="2"/>
    <x v="3"/>
    <x v="1"/>
    <x v="2"/>
    <x v="2"/>
    <x v="2"/>
    <m/>
    <m/>
    <m/>
    <m/>
    <m/>
    <m/>
  </r>
  <r>
    <x v="0"/>
    <x v="85"/>
    <x v="1"/>
    <s v="Webb"/>
    <x v="5"/>
    <x v="1"/>
    <x v="0"/>
    <x v="1"/>
    <x v="0"/>
    <x v="2"/>
    <x v="0"/>
    <x v="2"/>
    <x v="0"/>
    <x v="0"/>
    <x v="2"/>
    <x v="0"/>
    <x v="2"/>
    <x v="2"/>
    <x v="0"/>
    <x v="0"/>
    <x v="2"/>
    <x v="0"/>
    <x v="0"/>
    <x v="0"/>
    <x v="0"/>
    <x v="2"/>
    <x v="2"/>
    <x v="2"/>
    <x v="2"/>
    <x v="3"/>
    <x v="1"/>
    <x v="2"/>
    <x v="2"/>
    <x v="2"/>
    <m/>
    <m/>
    <m/>
    <m/>
    <m/>
    <m/>
  </r>
  <r>
    <x v="0"/>
    <x v="109"/>
    <x v="1"/>
    <s v="Webb"/>
    <x v="5"/>
    <x v="1"/>
    <x v="1"/>
    <x v="2"/>
    <x v="0"/>
    <x v="2"/>
    <x v="0"/>
    <x v="1"/>
    <x v="0"/>
    <x v="0"/>
    <x v="1"/>
    <x v="0"/>
    <x v="1"/>
    <x v="1"/>
    <x v="0"/>
    <x v="0"/>
    <x v="1"/>
    <x v="0"/>
    <x v="0"/>
    <x v="0"/>
    <x v="0"/>
    <x v="1"/>
    <x v="1"/>
    <x v="2"/>
    <x v="2"/>
    <x v="3"/>
    <x v="1"/>
    <x v="2"/>
    <x v="2"/>
    <x v="2"/>
    <m/>
    <m/>
    <m/>
    <m/>
    <m/>
    <m/>
  </r>
  <r>
    <x v="0"/>
    <x v="75"/>
    <x v="1"/>
    <s v="Webb"/>
    <x v="5"/>
    <x v="1"/>
    <x v="1"/>
    <x v="2"/>
    <x v="0"/>
    <x v="2"/>
    <x v="0"/>
    <x v="1"/>
    <x v="0"/>
    <x v="0"/>
    <x v="1"/>
    <x v="0"/>
    <x v="1"/>
    <x v="1"/>
    <x v="0"/>
    <x v="0"/>
    <x v="1"/>
    <x v="0"/>
    <x v="0"/>
    <x v="0"/>
    <x v="0"/>
    <x v="1"/>
    <x v="1"/>
    <x v="2"/>
    <x v="2"/>
    <x v="3"/>
    <x v="1"/>
    <x v="2"/>
    <x v="2"/>
    <x v="2"/>
    <m/>
    <m/>
    <m/>
    <m/>
    <m/>
    <m/>
  </r>
  <r>
    <x v="0"/>
    <x v="75"/>
    <x v="1"/>
    <s v="Webb"/>
    <x v="5"/>
    <x v="1"/>
    <x v="1"/>
    <x v="1"/>
    <x v="0"/>
    <x v="2"/>
    <x v="0"/>
    <x v="2"/>
    <x v="0"/>
    <x v="0"/>
    <x v="2"/>
    <x v="0"/>
    <x v="1"/>
    <x v="2"/>
    <x v="0"/>
    <x v="0"/>
    <x v="1"/>
    <x v="0"/>
    <x v="0"/>
    <x v="0"/>
    <x v="0"/>
    <x v="1"/>
    <x v="1"/>
    <x v="2"/>
    <x v="2"/>
    <x v="3"/>
    <x v="1"/>
    <x v="2"/>
    <x v="2"/>
    <x v="2"/>
    <m/>
    <m/>
    <m/>
    <m/>
    <m/>
    <m/>
  </r>
  <r>
    <x v="0"/>
    <x v="75"/>
    <x v="1"/>
    <s v="Webb"/>
    <x v="5"/>
    <x v="1"/>
    <x v="0"/>
    <x v="3"/>
    <x v="0"/>
    <x v="0"/>
    <x v="0"/>
    <x v="2"/>
    <x v="0"/>
    <x v="0"/>
    <x v="4"/>
    <x v="0"/>
    <x v="5"/>
    <x v="5"/>
    <x v="0"/>
    <x v="0"/>
    <x v="5"/>
    <x v="0"/>
    <x v="0"/>
    <x v="0"/>
    <x v="0"/>
    <x v="3"/>
    <x v="3"/>
    <x v="1"/>
    <x v="2"/>
    <x v="3"/>
    <x v="1"/>
    <x v="2"/>
    <x v="2"/>
    <x v="2"/>
    <m/>
    <m/>
    <m/>
    <m/>
    <m/>
    <m/>
  </r>
  <r>
    <x v="0"/>
    <x v="75"/>
    <x v="1"/>
    <s v="Webb"/>
    <x v="5"/>
    <x v="1"/>
    <x v="1"/>
    <x v="0"/>
    <x v="0"/>
    <x v="0"/>
    <x v="0"/>
    <x v="0"/>
    <x v="0"/>
    <x v="0"/>
    <x v="0"/>
    <x v="0"/>
    <x v="0"/>
    <x v="0"/>
    <x v="0"/>
    <x v="0"/>
    <x v="0"/>
    <x v="0"/>
    <x v="0"/>
    <x v="0"/>
    <x v="0"/>
    <x v="0"/>
    <x v="0"/>
    <x v="1"/>
    <x v="2"/>
    <x v="3"/>
    <x v="1"/>
    <x v="2"/>
    <x v="2"/>
    <x v="2"/>
    <m/>
    <m/>
    <m/>
    <m/>
    <m/>
    <m/>
  </r>
  <r>
    <x v="0"/>
    <x v="66"/>
    <x v="1"/>
    <s v="Webb"/>
    <x v="5"/>
    <x v="1"/>
    <x v="0"/>
    <x v="2"/>
    <x v="0"/>
    <x v="2"/>
    <x v="0"/>
    <x v="1"/>
    <x v="0"/>
    <x v="0"/>
    <x v="1"/>
    <x v="0"/>
    <x v="1"/>
    <x v="1"/>
    <x v="0"/>
    <x v="0"/>
    <x v="1"/>
    <x v="0"/>
    <x v="0"/>
    <x v="0"/>
    <x v="0"/>
    <x v="1"/>
    <x v="1"/>
    <x v="2"/>
    <x v="2"/>
    <x v="3"/>
    <x v="1"/>
    <x v="2"/>
    <x v="2"/>
    <x v="2"/>
    <m/>
    <m/>
    <m/>
    <m/>
    <m/>
    <m/>
  </r>
  <r>
    <x v="0"/>
    <x v="22"/>
    <x v="0"/>
    <s v="Webb"/>
    <x v="5"/>
    <x v="1"/>
    <x v="1"/>
    <x v="1"/>
    <x v="0"/>
    <x v="0"/>
    <x v="0"/>
    <x v="1"/>
    <x v="0"/>
    <x v="0"/>
    <x v="2"/>
    <x v="0"/>
    <x v="2"/>
    <x v="2"/>
    <x v="0"/>
    <x v="0"/>
    <x v="1"/>
    <x v="0"/>
    <x v="0"/>
    <x v="0"/>
    <x v="0"/>
    <x v="1"/>
    <x v="1"/>
    <x v="1"/>
    <x v="2"/>
    <x v="3"/>
    <x v="1"/>
    <x v="2"/>
    <x v="2"/>
    <x v="2"/>
    <m/>
    <m/>
    <m/>
    <m/>
    <m/>
    <m/>
  </r>
  <r>
    <x v="0"/>
    <x v="22"/>
    <x v="0"/>
    <s v="Webb"/>
    <x v="5"/>
    <x v="1"/>
    <x v="1"/>
    <x v="1"/>
    <x v="0"/>
    <x v="0"/>
    <x v="0"/>
    <x v="1"/>
    <x v="0"/>
    <x v="0"/>
    <x v="1"/>
    <x v="0"/>
    <x v="1"/>
    <x v="2"/>
    <x v="0"/>
    <x v="0"/>
    <x v="1"/>
    <x v="0"/>
    <x v="0"/>
    <x v="0"/>
    <x v="0"/>
    <x v="1"/>
    <x v="1"/>
    <x v="1"/>
    <x v="2"/>
    <x v="3"/>
    <x v="1"/>
    <x v="2"/>
    <x v="2"/>
    <x v="2"/>
    <m/>
    <m/>
    <m/>
    <m/>
    <m/>
    <m/>
  </r>
  <r>
    <x v="0"/>
    <x v="57"/>
    <x v="1"/>
    <s v="Webb"/>
    <x v="5"/>
    <x v="1"/>
    <x v="0"/>
    <x v="3"/>
    <x v="0"/>
    <x v="0"/>
    <x v="0"/>
    <x v="4"/>
    <x v="0"/>
    <x v="0"/>
    <x v="5"/>
    <x v="0"/>
    <x v="2"/>
    <x v="4"/>
    <x v="0"/>
    <x v="0"/>
    <x v="4"/>
    <x v="0"/>
    <x v="0"/>
    <x v="0"/>
    <x v="0"/>
    <x v="5"/>
    <x v="5"/>
    <x v="1"/>
    <x v="2"/>
    <x v="3"/>
    <x v="1"/>
    <x v="2"/>
    <x v="2"/>
    <x v="2"/>
    <m/>
    <m/>
    <m/>
    <m/>
    <m/>
    <m/>
  </r>
  <r>
    <x v="0"/>
    <x v="22"/>
    <x v="0"/>
    <s v="Webb"/>
    <x v="5"/>
    <x v="1"/>
    <x v="1"/>
    <x v="2"/>
    <x v="0"/>
    <x v="0"/>
    <x v="0"/>
    <x v="1"/>
    <x v="0"/>
    <x v="0"/>
    <x v="1"/>
    <x v="0"/>
    <x v="1"/>
    <x v="1"/>
    <x v="0"/>
    <x v="0"/>
    <x v="1"/>
    <x v="0"/>
    <x v="0"/>
    <x v="0"/>
    <x v="0"/>
    <x v="1"/>
    <x v="1"/>
    <x v="1"/>
    <x v="2"/>
    <x v="3"/>
    <x v="1"/>
    <x v="2"/>
    <x v="2"/>
    <x v="2"/>
    <m/>
    <m/>
    <m/>
    <m/>
    <m/>
    <m/>
  </r>
  <r>
    <x v="0"/>
    <x v="35"/>
    <x v="0"/>
    <s v="Webb"/>
    <x v="5"/>
    <x v="1"/>
    <x v="0"/>
    <x v="2"/>
    <x v="0"/>
    <x v="2"/>
    <x v="0"/>
    <x v="1"/>
    <x v="0"/>
    <x v="0"/>
    <x v="1"/>
    <x v="0"/>
    <x v="1"/>
    <x v="1"/>
    <x v="0"/>
    <x v="0"/>
    <x v="1"/>
    <x v="0"/>
    <x v="0"/>
    <x v="0"/>
    <x v="0"/>
    <x v="1"/>
    <x v="1"/>
    <x v="2"/>
    <x v="2"/>
    <x v="3"/>
    <x v="1"/>
    <x v="2"/>
    <x v="2"/>
    <x v="2"/>
    <m/>
    <m/>
    <m/>
    <m/>
    <m/>
    <m/>
  </r>
  <r>
    <x v="0"/>
    <x v="104"/>
    <x v="1"/>
    <s v="Webb"/>
    <x v="5"/>
    <x v="1"/>
    <x v="1"/>
    <x v="1"/>
    <x v="0"/>
    <x v="0"/>
    <x v="0"/>
    <x v="2"/>
    <x v="0"/>
    <x v="0"/>
    <x v="2"/>
    <x v="0"/>
    <x v="1"/>
    <x v="2"/>
    <x v="0"/>
    <x v="0"/>
    <x v="2"/>
    <x v="0"/>
    <x v="0"/>
    <x v="0"/>
    <x v="0"/>
    <x v="2"/>
    <x v="4"/>
    <x v="1"/>
    <x v="2"/>
    <x v="3"/>
    <x v="1"/>
    <x v="2"/>
    <x v="2"/>
    <x v="2"/>
    <m/>
    <m/>
    <m/>
    <m/>
    <m/>
    <m/>
  </r>
  <r>
    <x v="0"/>
    <x v="56"/>
    <x v="1"/>
    <s v="Webb"/>
    <x v="5"/>
    <x v="1"/>
    <x v="1"/>
    <x v="1"/>
    <x v="0"/>
    <x v="2"/>
    <x v="0"/>
    <x v="1"/>
    <x v="0"/>
    <x v="0"/>
    <x v="2"/>
    <x v="0"/>
    <x v="1"/>
    <x v="2"/>
    <x v="0"/>
    <x v="0"/>
    <x v="1"/>
    <x v="0"/>
    <x v="0"/>
    <x v="0"/>
    <x v="0"/>
    <x v="2"/>
    <x v="2"/>
    <x v="2"/>
    <x v="2"/>
    <x v="3"/>
    <x v="1"/>
    <x v="2"/>
    <x v="2"/>
    <x v="2"/>
    <m/>
    <m/>
    <m/>
    <m/>
    <m/>
    <m/>
  </r>
  <r>
    <x v="0"/>
    <x v="86"/>
    <x v="0"/>
    <s v="Webb"/>
    <x v="5"/>
    <x v="1"/>
    <x v="1"/>
    <x v="2"/>
    <x v="0"/>
    <x v="2"/>
    <x v="0"/>
    <x v="1"/>
    <x v="0"/>
    <x v="0"/>
    <x v="1"/>
    <x v="0"/>
    <x v="1"/>
    <x v="2"/>
    <x v="0"/>
    <x v="0"/>
    <x v="1"/>
    <x v="0"/>
    <x v="0"/>
    <x v="0"/>
    <x v="0"/>
    <x v="1"/>
    <x v="1"/>
    <x v="2"/>
    <x v="2"/>
    <x v="3"/>
    <x v="1"/>
    <x v="2"/>
    <x v="2"/>
    <x v="2"/>
    <m/>
    <m/>
    <m/>
    <m/>
    <m/>
    <m/>
  </r>
  <r>
    <x v="0"/>
    <x v="96"/>
    <x v="1"/>
    <s v="Webb"/>
    <x v="5"/>
    <x v="1"/>
    <x v="1"/>
    <x v="1"/>
    <x v="0"/>
    <x v="2"/>
    <x v="0"/>
    <x v="2"/>
    <x v="0"/>
    <x v="0"/>
    <x v="2"/>
    <x v="0"/>
    <x v="2"/>
    <x v="2"/>
    <x v="0"/>
    <x v="0"/>
    <x v="1"/>
    <x v="0"/>
    <x v="0"/>
    <x v="0"/>
    <x v="0"/>
    <x v="1"/>
    <x v="2"/>
    <x v="2"/>
    <x v="2"/>
    <x v="3"/>
    <x v="1"/>
    <x v="2"/>
    <x v="2"/>
    <x v="2"/>
    <m/>
    <m/>
    <m/>
    <m/>
    <m/>
    <m/>
  </r>
  <r>
    <x v="0"/>
    <x v="96"/>
    <x v="1"/>
    <s v="Webb"/>
    <x v="5"/>
    <x v="1"/>
    <x v="0"/>
    <x v="2"/>
    <x v="0"/>
    <x v="2"/>
    <x v="0"/>
    <x v="1"/>
    <x v="0"/>
    <x v="0"/>
    <x v="1"/>
    <x v="0"/>
    <x v="1"/>
    <x v="1"/>
    <x v="0"/>
    <x v="0"/>
    <x v="1"/>
    <x v="0"/>
    <x v="0"/>
    <x v="0"/>
    <x v="0"/>
    <x v="1"/>
    <x v="1"/>
    <x v="2"/>
    <x v="2"/>
    <x v="3"/>
    <x v="1"/>
    <x v="2"/>
    <x v="2"/>
    <x v="2"/>
    <m/>
    <m/>
    <m/>
    <m/>
    <m/>
    <m/>
  </r>
  <r>
    <x v="0"/>
    <x v="12"/>
    <x v="1"/>
    <s v="Webb"/>
    <x v="5"/>
    <x v="1"/>
    <x v="0"/>
    <x v="2"/>
    <x v="0"/>
    <x v="2"/>
    <x v="0"/>
    <x v="1"/>
    <x v="0"/>
    <x v="0"/>
    <x v="1"/>
    <x v="0"/>
    <x v="1"/>
    <x v="1"/>
    <x v="0"/>
    <x v="0"/>
    <x v="1"/>
    <x v="0"/>
    <x v="0"/>
    <x v="0"/>
    <x v="0"/>
    <x v="1"/>
    <x v="1"/>
    <x v="2"/>
    <x v="2"/>
    <x v="3"/>
    <x v="1"/>
    <x v="2"/>
    <x v="2"/>
    <x v="2"/>
    <m/>
    <m/>
    <m/>
    <m/>
    <m/>
    <m/>
  </r>
  <r>
    <x v="0"/>
    <x v="67"/>
    <x v="0"/>
    <s v="Webb"/>
    <x v="5"/>
    <x v="1"/>
    <x v="1"/>
    <x v="2"/>
    <x v="0"/>
    <x v="2"/>
    <x v="0"/>
    <x v="1"/>
    <x v="0"/>
    <x v="0"/>
    <x v="2"/>
    <x v="0"/>
    <x v="1"/>
    <x v="1"/>
    <x v="0"/>
    <x v="0"/>
    <x v="1"/>
    <x v="0"/>
    <x v="0"/>
    <x v="0"/>
    <x v="0"/>
    <x v="1"/>
    <x v="1"/>
    <x v="2"/>
    <x v="2"/>
    <x v="3"/>
    <x v="1"/>
    <x v="2"/>
    <x v="2"/>
    <x v="2"/>
    <m/>
    <m/>
    <m/>
    <m/>
    <m/>
    <m/>
  </r>
  <r>
    <x v="0"/>
    <x v="69"/>
    <x v="0"/>
    <s v="Webb"/>
    <x v="5"/>
    <x v="1"/>
    <x v="0"/>
    <x v="2"/>
    <x v="0"/>
    <x v="2"/>
    <x v="0"/>
    <x v="1"/>
    <x v="0"/>
    <x v="0"/>
    <x v="2"/>
    <x v="0"/>
    <x v="2"/>
    <x v="1"/>
    <x v="0"/>
    <x v="0"/>
    <x v="1"/>
    <x v="0"/>
    <x v="0"/>
    <x v="0"/>
    <x v="0"/>
    <x v="1"/>
    <x v="1"/>
    <x v="2"/>
    <x v="2"/>
    <x v="3"/>
    <x v="1"/>
    <x v="2"/>
    <x v="2"/>
    <x v="2"/>
    <m/>
    <m/>
    <m/>
    <m/>
    <m/>
    <m/>
  </r>
  <r>
    <x v="0"/>
    <x v="49"/>
    <x v="0"/>
    <s v="Webb"/>
    <x v="5"/>
    <x v="1"/>
    <x v="1"/>
    <x v="1"/>
    <x v="0"/>
    <x v="2"/>
    <x v="0"/>
    <x v="1"/>
    <x v="0"/>
    <x v="0"/>
    <x v="2"/>
    <x v="0"/>
    <x v="1"/>
    <x v="1"/>
    <x v="0"/>
    <x v="0"/>
    <x v="1"/>
    <x v="0"/>
    <x v="0"/>
    <x v="0"/>
    <x v="0"/>
    <x v="1"/>
    <x v="1"/>
    <x v="2"/>
    <x v="2"/>
    <x v="3"/>
    <x v="1"/>
    <x v="2"/>
    <x v="2"/>
    <x v="2"/>
    <m/>
    <m/>
    <m/>
    <m/>
    <m/>
    <m/>
  </r>
  <r>
    <x v="0"/>
    <x v="57"/>
    <x v="1"/>
    <s v="Webb"/>
    <x v="5"/>
    <x v="1"/>
    <x v="1"/>
    <x v="1"/>
    <x v="0"/>
    <x v="2"/>
    <x v="0"/>
    <x v="2"/>
    <x v="0"/>
    <x v="0"/>
    <x v="2"/>
    <x v="0"/>
    <x v="2"/>
    <x v="2"/>
    <x v="0"/>
    <x v="0"/>
    <x v="2"/>
    <x v="0"/>
    <x v="0"/>
    <x v="0"/>
    <x v="0"/>
    <x v="2"/>
    <x v="2"/>
    <x v="2"/>
    <x v="2"/>
    <x v="3"/>
    <x v="1"/>
    <x v="2"/>
    <x v="2"/>
    <x v="2"/>
    <m/>
    <m/>
    <m/>
    <m/>
    <m/>
    <m/>
  </r>
  <r>
    <x v="0"/>
    <x v="49"/>
    <x v="0"/>
    <s v="Webb"/>
    <x v="5"/>
    <x v="1"/>
    <x v="1"/>
    <x v="3"/>
    <x v="0"/>
    <x v="0"/>
    <x v="0"/>
    <x v="2"/>
    <x v="0"/>
    <x v="0"/>
    <x v="2"/>
    <x v="0"/>
    <x v="2"/>
    <x v="2"/>
    <x v="0"/>
    <x v="0"/>
    <x v="2"/>
    <x v="0"/>
    <x v="0"/>
    <x v="0"/>
    <x v="0"/>
    <x v="2"/>
    <x v="2"/>
    <x v="3"/>
    <x v="2"/>
    <x v="3"/>
    <x v="1"/>
    <x v="2"/>
    <x v="2"/>
    <x v="2"/>
    <m/>
    <m/>
    <m/>
    <m/>
    <m/>
    <m/>
  </r>
  <r>
    <x v="0"/>
    <x v="54"/>
    <x v="0"/>
    <s v="Webb"/>
    <x v="5"/>
    <x v="1"/>
    <x v="1"/>
    <x v="2"/>
    <x v="0"/>
    <x v="2"/>
    <x v="0"/>
    <x v="1"/>
    <x v="0"/>
    <x v="0"/>
    <x v="1"/>
    <x v="0"/>
    <x v="1"/>
    <x v="1"/>
    <x v="0"/>
    <x v="0"/>
    <x v="1"/>
    <x v="0"/>
    <x v="0"/>
    <x v="0"/>
    <x v="0"/>
    <x v="1"/>
    <x v="1"/>
    <x v="2"/>
    <x v="2"/>
    <x v="3"/>
    <x v="1"/>
    <x v="2"/>
    <x v="2"/>
    <x v="2"/>
    <m/>
    <m/>
    <m/>
    <m/>
    <m/>
    <m/>
  </r>
  <r>
    <x v="0"/>
    <x v="96"/>
    <x v="1"/>
    <s v="Webb"/>
    <x v="5"/>
    <x v="1"/>
    <x v="0"/>
    <x v="2"/>
    <x v="0"/>
    <x v="2"/>
    <x v="0"/>
    <x v="1"/>
    <x v="0"/>
    <x v="0"/>
    <x v="1"/>
    <x v="0"/>
    <x v="1"/>
    <x v="1"/>
    <x v="0"/>
    <x v="0"/>
    <x v="1"/>
    <x v="0"/>
    <x v="0"/>
    <x v="0"/>
    <x v="0"/>
    <x v="1"/>
    <x v="1"/>
    <x v="2"/>
    <x v="2"/>
    <x v="3"/>
    <x v="1"/>
    <x v="2"/>
    <x v="2"/>
    <x v="2"/>
    <m/>
    <m/>
    <m/>
    <m/>
    <m/>
    <m/>
  </r>
  <r>
    <x v="0"/>
    <x v="49"/>
    <x v="0"/>
    <s v="Webb"/>
    <x v="5"/>
    <x v="1"/>
    <x v="1"/>
    <x v="2"/>
    <x v="0"/>
    <x v="2"/>
    <x v="0"/>
    <x v="1"/>
    <x v="0"/>
    <x v="0"/>
    <x v="1"/>
    <x v="0"/>
    <x v="1"/>
    <x v="2"/>
    <x v="0"/>
    <x v="0"/>
    <x v="1"/>
    <x v="0"/>
    <x v="0"/>
    <x v="0"/>
    <x v="0"/>
    <x v="1"/>
    <x v="1"/>
    <x v="2"/>
    <x v="2"/>
    <x v="3"/>
    <x v="1"/>
    <x v="2"/>
    <x v="2"/>
    <x v="2"/>
    <m/>
    <m/>
    <m/>
    <m/>
    <m/>
    <m/>
  </r>
  <r>
    <x v="0"/>
    <x v="49"/>
    <x v="0"/>
    <s v="Webb"/>
    <x v="5"/>
    <x v="1"/>
    <x v="1"/>
    <x v="2"/>
    <x v="0"/>
    <x v="0"/>
    <x v="0"/>
    <x v="1"/>
    <x v="0"/>
    <x v="0"/>
    <x v="1"/>
    <x v="0"/>
    <x v="1"/>
    <x v="1"/>
    <x v="0"/>
    <x v="0"/>
    <x v="1"/>
    <x v="0"/>
    <x v="0"/>
    <x v="0"/>
    <x v="0"/>
    <x v="1"/>
    <x v="1"/>
    <x v="1"/>
    <x v="2"/>
    <x v="3"/>
    <x v="1"/>
    <x v="2"/>
    <x v="2"/>
    <x v="2"/>
    <m/>
    <m/>
    <m/>
    <m/>
    <m/>
    <m/>
  </r>
  <r>
    <x v="0"/>
    <x v="126"/>
    <x v="1"/>
    <s v="Webb"/>
    <x v="5"/>
    <x v="1"/>
    <x v="0"/>
    <x v="2"/>
    <x v="0"/>
    <x v="0"/>
    <x v="0"/>
    <x v="1"/>
    <x v="0"/>
    <x v="0"/>
    <x v="1"/>
    <x v="0"/>
    <x v="1"/>
    <x v="1"/>
    <x v="0"/>
    <x v="0"/>
    <x v="1"/>
    <x v="0"/>
    <x v="0"/>
    <x v="0"/>
    <x v="0"/>
    <x v="1"/>
    <x v="1"/>
    <x v="1"/>
    <x v="2"/>
    <x v="3"/>
    <x v="1"/>
    <x v="2"/>
    <x v="2"/>
    <x v="2"/>
    <m/>
    <m/>
    <m/>
    <m/>
    <m/>
    <m/>
  </r>
  <r>
    <x v="0"/>
    <x v="126"/>
    <x v="1"/>
    <s v="Webb"/>
    <x v="5"/>
    <x v="1"/>
    <x v="1"/>
    <x v="2"/>
    <x v="0"/>
    <x v="0"/>
    <x v="0"/>
    <x v="1"/>
    <x v="0"/>
    <x v="0"/>
    <x v="1"/>
    <x v="0"/>
    <x v="1"/>
    <x v="1"/>
    <x v="0"/>
    <x v="0"/>
    <x v="1"/>
    <x v="0"/>
    <x v="0"/>
    <x v="0"/>
    <x v="0"/>
    <x v="1"/>
    <x v="1"/>
    <x v="1"/>
    <x v="2"/>
    <x v="3"/>
    <x v="1"/>
    <x v="2"/>
    <x v="2"/>
    <x v="2"/>
    <m/>
    <m/>
    <m/>
    <m/>
    <m/>
    <m/>
  </r>
  <r>
    <x v="0"/>
    <x v="126"/>
    <x v="1"/>
    <s v="Webb"/>
    <x v="5"/>
    <x v="1"/>
    <x v="1"/>
    <x v="2"/>
    <x v="0"/>
    <x v="2"/>
    <x v="0"/>
    <x v="1"/>
    <x v="0"/>
    <x v="0"/>
    <x v="1"/>
    <x v="0"/>
    <x v="1"/>
    <x v="1"/>
    <x v="0"/>
    <x v="0"/>
    <x v="1"/>
    <x v="0"/>
    <x v="0"/>
    <x v="0"/>
    <x v="0"/>
    <x v="1"/>
    <x v="1"/>
    <x v="2"/>
    <x v="2"/>
    <x v="3"/>
    <x v="1"/>
    <x v="2"/>
    <x v="2"/>
    <x v="2"/>
    <m/>
    <m/>
    <m/>
    <m/>
    <m/>
    <m/>
  </r>
  <r>
    <x v="0"/>
    <x v="126"/>
    <x v="1"/>
    <s v="Webb"/>
    <x v="5"/>
    <x v="1"/>
    <x v="1"/>
    <x v="2"/>
    <x v="0"/>
    <x v="2"/>
    <x v="0"/>
    <x v="1"/>
    <x v="0"/>
    <x v="0"/>
    <x v="1"/>
    <x v="0"/>
    <x v="1"/>
    <x v="1"/>
    <x v="0"/>
    <x v="0"/>
    <x v="1"/>
    <x v="0"/>
    <x v="0"/>
    <x v="0"/>
    <x v="0"/>
    <x v="1"/>
    <x v="1"/>
    <x v="2"/>
    <x v="2"/>
    <x v="3"/>
    <x v="1"/>
    <x v="2"/>
    <x v="2"/>
    <x v="2"/>
    <m/>
    <m/>
    <m/>
    <m/>
    <m/>
    <m/>
  </r>
  <r>
    <x v="0"/>
    <x v="82"/>
    <x v="1"/>
    <s v="Webb"/>
    <x v="5"/>
    <x v="1"/>
    <x v="0"/>
    <x v="2"/>
    <x v="0"/>
    <x v="2"/>
    <x v="0"/>
    <x v="1"/>
    <x v="0"/>
    <x v="0"/>
    <x v="1"/>
    <x v="0"/>
    <x v="1"/>
    <x v="1"/>
    <x v="0"/>
    <x v="0"/>
    <x v="1"/>
    <x v="0"/>
    <x v="0"/>
    <x v="0"/>
    <x v="0"/>
    <x v="1"/>
    <x v="1"/>
    <x v="2"/>
    <x v="2"/>
    <x v="3"/>
    <x v="1"/>
    <x v="2"/>
    <x v="2"/>
    <x v="2"/>
    <m/>
    <m/>
    <m/>
    <m/>
    <m/>
    <m/>
  </r>
  <r>
    <x v="0"/>
    <x v="96"/>
    <x v="1"/>
    <s v="Webb"/>
    <x v="5"/>
    <x v="1"/>
    <x v="1"/>
    <x v="2"/>
    <x v="0"/>
    <x v="0"/>
    <x v="0"/>
    <x v="1"/>
    <x v="0"/>
    <x v="0"/>
    <x v="1"/>
    <x v="0"/>
    <x v="1"/>
    <x v="1"/>
    <x v="0"/>
    <x v="0"/>
    <x v="1"/>
    <x v="0"/>
    <x v="0"/>
    <x v="0"/>
    <x v="0"/>
    <x v="1"/>
    <x v="1"/>
    <x v="1"/>
    <x v="2"/>
    <x v="3"/>
    <x v="1"/>
    <x v="2"/>
    <x v="2"/>
    <x v="2"/>
    <m/>
    <m/>
    <m/>
    <m/>
    <m/>
    <m/>
  </r>
  <r>
    <x v="0"/>
    <x v="31"/>
    <x v="0"/>
    <s v="Webb"/>
    <x v="5"/>
    <x v="1"/>
    <x v="1"/>
    <x v="3"/>
    <x v="0"/>
    <x v="5"/>
    <x v="0"/>
    <x v="2"/>
    <x v="0"/>
    <x v="0"/>
    <x v="2"/>
    <x v="0"/>
    <x v="1"/>
    <x v="5"/>
    <x v="0"/>
    <x v="0"/>
    <x v="1"/>
    <x v="0"/>
    <x v="0"/>
    <x v="0"/>
    <x v="0"/>
    <x v="2"/>
    <x v="5"/>
    <x v="2"/>
    <x v="2"/>
    <x v="3"/>
    <x v="1"/>
    <x v="2"/>
    <x v="2"/>
    <x v="2"/>
    <m/>
    <m/>
    <m/>
    <m/>
    <m/>
    <m/>
  </r>
  <r>
    <x v="0"/>
    <x v="49"/>
    <x v="0"/>
    <s v="Webb"/>
    <x v="5"/>
    <x v="1"/>
    <x v="1"/>
    <x v="1"/>
    <x v="0"/>
    <x v="0"/>
    <x v="0"/>
    <x v="2"/>
    <x v="0"/>
    <x v="0"/>
    <x v="2"/>
    <x v="0"/>
    <x v="2"/>
    <x v="2"/>
    <x v="0"/>
    <x v="0"/>
    <x v="2"/>
    <x v="0"/>
    <x v="0"/>
    <x v="0"/>
    <x v="0"/>
    <x v="2"/>
    <x v="2"/>
    <x v="1"/>
    <x v="2"/>
    <x v="3"/>
    <x v="1"/>
    <x v="2"/>
    <x v="2"/>
    <x v="2"/>
    <m/>
    <m/>
    <m/>
    <m/>
    <m/>
    <m/>
  </r>
  <r>
    <x v="0"/>
    <x v="69"/>
    <x v="0"/>
    <s v="Webb"/>
    <x v="5"/>
    <x v="1"/>
    <x v="0"/>
    <x v="1"/>
    <x v="0"/>
    <x v="2"/>
    <x v="0"/>
    <x v="1"/>
    <x v="0"/>
    <x v="0"/>
    <x v="2"/>
    <x v="0"/>
    <x v="1"/>
    <x v="1"/>
    <x v="0"/>
    <x v="0"/>
    <x v="1"/>
    <x v="0"/>
    <x v="0"/>
    <x v="0"/>
    <x v="0"/>
    <x v="1"/>
    <x v="1"/>
    <x v="2"/>
    <x v="2"/>
    <x v="3"/>
    <x v="1"/>
    <x v="2"/>
    <x v="2"/>
    <x v="2"/>
    <m/>
    <m/>
    <m/>
    <m/>
    <m/>
    <m/>
  </r>
  <r>
    <x v="0"/>
    <x v="8"/>
    <x v="1"/>
    <s v="Webb"/>
    <x v="5"/>
    <x v="1"/>
    <x v="0"/>
    <x v="0"/>
    <x v="0"/>
    <x v="2"/>
    <x v="0"/>
    <x v="0"/>
    <x v="0"/>
    <x v="0"/>
    <x v="0"/>
    <x v="0"/>
    <x v="0"/>
    <x v="0"/>
    <x v="0"/>
    <x v="0"/>
    <x v="0"/>
    <x v="0"/>
    <x v="0"/>
    <x v="0"/>
    <x v="0"/>
    <x v="1"/>
    <x v="0"/>
    <x v="2"/>
    <x v="2"/>
    <x v="3"/>
    <x v="1"/>
    <x v="2"/>
    <x v="2"/>
    <x v="2"/>
    <m/>
    <m/>
    <m/>
    <m/>
    <m/>
    <m/>
  </r>
  <r>
    <x v="0"/>
    <x v="96"/>
    <x v="1"/>
    <s v="Webb"/>
    <x v="5"/>
    <x v="1"/>
    <x v="1"/>
    <x v="2"/>
    <x v="0"/>
    <x v="2"/>
    <x v="0"/>
    <x v="2"/>
    <x v="0"/>
    <x v="0"/>
    <x v="1"/>
    <x v="0"/>
    <x v="1"/>
    <x v="1"/>
    <x v="0"/>
    <x v="0"/>
    <x v="1"/>
    <x v="0"/>
    <x v="0"/>
    <x v="0"/>
    <x v="0"/>
    <x v="1"/>
    <x v="1"/>
    <x v="2"/>
    <x v="2"/>
    <x v="3"/>
    <x v="1"/>
    <x v="2"/>
    <x v="2"/>
    <x v="2"/>
    <m/>
    <m/>
    <m/>
    <m/>
    <m/>
    <m/>
  </r>
  <r>
    <x v="0"/>
    <x v="51"/>
    <x v="0"/>
    <s v="Webb"/>
    <x v="5"/>
    <x v="1"/>
    <x v="0"/>
    <x v="1"/>
    <x v="0"/>
    <x v="2"/>
    <x v="0"/>
    <x v="1"/>
    <x v="0"/>
    <x v="0"/>
    <x v="2"/>
    <x v="0"/>
    <x v="1"/>
    <x v="1"/>
    <x v="0"/>
    <x v="0"/>
    <x v="1"/>
    <x v="0"/>
    <x v="0"/>
    <x v="0"/>
    <x v="0"/>
    <x v="1"/>
    <x v="1"/>
    <x v="2"/>
    <x v="2"/>
    <x v="3"/>
    <x v="1"/>
    <x v="2"/>
    <x v="2"/>
    <x v="2"/>
    <m/>
    <m/>
    <m/>
    <m/>
    <m/>
    <m/>
  </r>
  <r>
    <x v="0"/>
    <x v="117"/>
    <x v="1"/>
    <s v="Webb"/>
    <x v="5"/>
    <x v="1"/>
    <x v="0"/>
    <x v="1"/>
    <x v="0"/>
    <x v="1"/>
    <x v="0"/>
    <x v="1"/>
    <x v="0"/>
    <x v="0"/>
    <x v="1"/>
    <x v="0"/>
    <x v="1"/>
    <x v="2"/>
    <x v="0"/>
    <x v="0"/>
    <x v="2"/>
    <x v="0"/>
    <x v="0"/>
    <x v="0"/>
    <x v="0"/>
    <x v="1"/>
    <x v="1"/>
    <x v="2"/>
    <x v="2"/>
    <x v="3"/>
    <x v="1"/>
    <x v="2"/>
    <x v="2"/>
    <x v="2"/>
    <m/>
    <m/>
    <m/>
    <m/>
    <m/>
    <m/>
  </r>
  <r>
    <x v="0"/>
    <x v="142"/>
    <x v="1"/>
    <s v="Webb"/>
    <x v="5"/>
    <x v="1"/>
    <x v="0"/>
    <x v="2"/>
    <x v="0"/>
    <x v="0"/>
    <x v="0"/>
    <x v="1"/>
    <x v="0"/>
    <x v="0"/>
    <x v="3"/>
    <x v="0"/>
    <x v="1"/>
    <x v="2"/>
    <x v="0"/>
    <x v="0"/>
    <x v="1"/>
    <x v="0"/>
    <x v="0"/>
    <x v="0"/>
    <x v="0"/>
    <x v="2"/>
    <x v="2"/>
    <x v="1"/>
    <x v="2"/>
    <x v="3"/>
    <x v="1"/>
    <x v="2"/>
    <x v="2"/>
    <x v="2"/>
    <m/>
    <m/>
    <m/>
    <m/>
    <m/>
    <m/>
  </r>
  <r>
    <x v="0"/>
    <x v="49"/>
    <x v="0"/>
    <s v="Webb"/>
    <x v="5"/>
    <x v="1"/>
    <x v="1"/>
    <x v="1"/>
    <x v="0"/>
    <x v="2"/>
    <x v="0"/>
    <x v="1"/>
    <x v="0"/>
    <x v="0"/>
    <x v="2"/>
    <x v="0"/>
    <x v="1"/>
    <x v="2"/>
    <x v="0"/>
    <x v="0"/>
    <x v="1"/>
    <x v="0"/>
    <x v="0"/>
    <x v="0"/>
    <x v="0"/>
    <x v="1"/>
    <x v="1"/>
    <x v="2"/>
    <x v="2"/>
    <x v="3"/>
    <x v="1"/>
    <x v="2"/>
    <x v="2"/>
    <x v="2"/>
    <m/>
    <m/>
    <m/>
    <m/>
    <m/>
    <m/>
  </r>
  <r>
    <x v="0"/>
    <x v="35"/>
    <x v="0"/>
    <s v="Webb"/>
    <x v="5"/>
    <x v="1"/>
    <x v="1"/>
    <x v="2"/>
    <x v="0"/>
    <x v="2"/>
    <x v="0"/>
    <x v="1"/>
    <x v="0"/>
    <x v="0"/>
    <x v="1"/>
    <x v="0"/>
    <x v="1"/>
    <x v="1"/>
    <x v="0"/>
    <x v="0"/>
    <x v="1"/>
    <x v="0"/>
    <x v="0"/>
    <x v="0"/>
    <x v="0"/>
    <x v="1"/>
    <x v="1"/>
    <x v="2"/>
    <x v="2"/>
    <x v="3"/>
    <x v="1"/>
    <x v="2"/>
    <x v="2"/>
    <x v="2"/>
    <m/>
    <m/>
    <m/>
    <m/>
    <m/>
    <m/>
  </r>
  <r>
    <x v="0"/>
    <x v="117"/>
    <x v="1"/>
    <s v="Webb"/>
    <x v="5"/>
    <x v="1"/>
    <x v="1"/>
    <x v="1"/>
    <x v="0"/>
    <x v="1"/>
    <x v="0"/>
    <x v="1"/>
    <x v="0"/>
    <x v="0"/>
    <x v="2"/>
    <x v="0"/>
    <x v="1"/>
    <x v="2"/>
    <x v="0"/>
    <x v="0"/>
    <x v="2"/>
    <x v="0"/>
    <x v="0"/>
    <x v="0"/>
    <x v="0"/>
    <x v="2"/>
    <x v="1"/>
    <x v="2"/>
    <x v="2"/>
    <x v="3"/>
    <x v="1"/>
    <x v="2"/>
    <x v="2"/>
    <x v="2"/>
    <m/>
    <m/>
    <m/>
    <m/>
    <m/>
    <m/>
  </r>
  <r>
    <x v="0"/>
    <x v="84"/>
    <x v="0"/>
    <s v="Webb"/>
    <x v="5"/>
    <x v="1"/>
    <x v="0"/>
    <x v="2"/>
    <x v="0"/>
    <x v="2"/>
    <x v="0"/>
    <x v="1"/>
    <x v="0"/>
    <x v="0"/>
    <x v="1"/>
    <x v="0"/>
    <x v="1"/>
    <x v="1"/>
    <x v="0"/>
    <x v="0"/>
    <x v="4"/>
    <x v="0"/>
    <x v="0"/>
    <x v="0"/>
    <x v="0"/>
    <x v="1"/>
    <x v="1"/>
    <x v="2"/>
    <x v="2"/>
    <x v="3"/>
    <x v="1"/>
    <x v="2"/>
    <x v="2"/>
    <x v="2"/>
    <m/>
    <m/>
    <m/>
    <m/>
    <m/>
    <m/>
  </r>
  <r>
    <x v="0"/>
    <x v="142"/>
    <x v="1"/>
    <s v="Webb"/>
    <x v="5"/>
    <x v="1"/>
    <x v="0"/>
    <x v="2"/>
    <x v="0"/>
    <x v="2"/>
    <x v="0"/>
    <x v="1"/>
    <x v="0"/>
    <x v="0"/>
    <x v="1"/>
    <x v="0"/>
    <x v="1"/>
    <x v="1"/>
    <x v="0"/>
    <x v="0"/>
    <x v="1"/>
    <x v="0"/>
    <x v="0"/>
    <x v="0"/>
    <x v="0"/>
    <x v="1"/>
    <x v="1"/>
    <x v="2"/>
    <x v="2"/>
    <x v="3"/>
    <x v="1"/>
    <x v="2"/>
    <x v="2"/>
    <x v="2"/>
    <m/>
    <m/>
    <m/>
    <m/>
    <m/>
    <m/>
  </r>
  <r>
    <x v="0"/>
    <x v="142"/>
    <x v="1"/>
    <s v="Webb"/>
    <x v="5"/>
    <x v="1"/>
    <x v="0"/>
    <x v="2"/>
    <x v="0"/>
    <x v="2"/>
    <x v="0"/>
    <x v="1"/>
    <x v="0"/>
    <x v="0"/>
    <x v="1"/>
    <x v="0"/>
    <x v="1"/>
    <x v="1"/>
    <x v="0"/>
    <x v="0"/>
    <x v="1"/>
    <x v="0"/>
    <x v="0"/>
    <x v="0"/>
    <x v="0"/>
    <x v="1"/>
    <x v="1"/>
    <x v="2"/>
    <x v="2"/>
    <x v="3"/>
    <x v="1"/>
    <x v="2"/>
    <x v="2"/>
    <x v="2"/>
    <m/>
    <m/>
    <m/>
    <m/>
    <m/>
    <m/>
  </r>
  <r>
    <x v="0"/>
    <x v="142"/>
    <x v="1"/>
    <s v="Webb"/>
    <x v="5"/>
    <x v="1"/>
    <x v="0"/>
    <x v="2"/>
    <x v="0"/>
    <x v="2"/>
    <x v="0"/>
    <x v="1"/>
    <x v="0"/>
    <x v="0"/>
    <x v="1"/>
    <x v="0"/>
    <x v="1"/>
    <x v="1"/>
    <x v="0"/>
    <x v="0"/>
    <x v="1"/>
    <x v="0"/>
    <x v="0"/>
    <x v="0"/>
    <x v="0"/>
    <x v="1"/>
    <x v="1"/>
    <x v="2"/>
    <x v="2"/>
    <x v="3"/>
    <x v="1"/>
    <x v="2"/>
    <x v="2"/>
    <x v="2"/>
    <m/>
    <m/>
    <m/>
    <m/>
    <m/>
    <m/>
  </r>
  <r>
    <x v="0"/>
    <x v="63"/>
    <x v="0"/>
    <s v="Webb"/>
    <x v="5"/>
    <x v="1"/>
    <x v="0"/>
    <x v="1"/>
    <x v="0"/>
    <x v="2"/>
    <x v="0"/>
    <x v="1"/>
    <x v="0"/>
    <x v="0"/>
    <x v="1"/>
    <x v="0"/>
    <x v="1"/>
    <x v="1"/>
    <x v="0"/>
    <x v="0"/>
    <x v="1"/>
    <x v="0"/>
    <x v="0"/>
    <x v="0"/>
    <x v="0"/>
    <x v="1"/>
    <x v="1"/>
    <x v="2"/>
    <x v="2"/>
    <x v="3"/>
    <x v="1"/>
    <x v="2"/>
    <x v="2"/>
    <x v="2"/>
    <m/>
    <m/>
    <m/>
    <m/>
    <m/>
    <m/>
  </r>
  <r>
    <x v="0"/>
    <x v="63"/>
    <x v="0"/>
    <s v="Webb"/>
    <x v="5"/>
    <x v="1"/>
    <x v="0"/>
    <x v="1"/>
    <x v="0"/>
    <x v="2"/>
    <x v="0"/>
    <x v="1"/>
    <x v="0"/>
    <x v="0"/>
    <x v="1"/>
    <x v="0"/>
    <x v="1"/>
    <x v="1"/>
    <x v="0"/>
    <x v="0"/>
    <x v="1"/>
    <x v="0"/>
    <x v="0"/>
    <x v="0"/>
    <x v="0"/>
    <x v="1"/>
    <x v="1"/>
    <x v="2"/>
    <x v="2"/>
    <x v="3"/>
    <x v="1"/>
    <x v="2"/>
    <x v="2"/>
    <x v="2"/>
    <m/>
    <m/>
    <m/>
    <m/>
    <m/>
    <m/>
  </r>
  <r>
    <x v="0"/>
    <x v="142"/>
    <x v="1"/>
    <s v="Webb"/>
    <x v="5"/>
    <x v="1"/>
    <x v="0"/>
    <x v="2"/>
    <x v="0"/>
    <x v="2"/>
    <x v="0"/>
    <x v="1"/>
    <x v="0"/>
    <x v="0"/>
    <x v="1"/>
    <x v="0"/>
    <x v="2"/>
    <x v="1"/>
    <x v="0"/>
    <x v="0"/>
    <x v="1"/>
    <x v="0"/>
    <x v="0"/>
    <x v="0"/>
    <x v="0"/>
    <x v="1"/>
    <x v="1"/>
    <x v="2"/>
    <x v="2"/>
    <x v="3"/>
    <x v="1"/>
    <x v="2"/>
    <x v="2"/>
    <x v="2"/>
    <m/>
    <m/>
    <m/>
    <m/>
    <m/>
    <m/>
  </r>
  <r>
    <x v="0"/>
    <x v="85"/>
    <x v="1"/>
    <s v="Webb"/>
    <x v="5"/>
    <x v="1"/>
    <x v="0"/>
    <x v="2"/>
    <x v="0"/>
    <x v="2"/>
    <x v="0"/>
    <x v="1"/>
    <x v="0"/>
    <x v="0"/>
    <x v="1"/>
    <x v="0"/>
    <x v="1"/>
    <x v="1"/>
    <x v="0"/>
    <x v="0"/>
    <x v="1"/>
    <x v="0"/>
    <x v="0"/>
    <x v="0"/>
    <x v="0"/>
    <x v="1"/>
    <x v="1"/>
    <x v="2"/>
    <x v="2"/>
    <x v="3"/>
    <x v="1"/>
    <x v="2"/>
    <x v="2"/>
    <x v="2"/>
    <m/>
    <m/>
    <m/>
    <m/>
    <m/>
    <m/>
  </r>
  <r>
    <x v="0"/>
    <x v="53"/>
    <x v="1"/>
    <s v="Webb"/>
    <x v="5"/>
    <x v="1"/>
    <x v="1"/>
    <x v="1"/>
    <x v="0"/>
    <x v="0"/>
    <x v="0"/>
    <x v="2"/>
    <x v="0"/>
    <x v="0"/>
    <x v="1"/>
    <x v="0"/>
    <x v="1"/>
    <x v="1"/>
    <x v="0"/>
    <x v="0"/>
    <x v="1"/>
    <x v="0"/>
    <x v="0"/>
    <x v="0"/>
    <x v="0"/>
    <x v="1"/>
    <x v="1"/>
    <x v="1"/>
    <x v="2"/>
    <x v="3"/>
    <x v="1"/>
    <x v="2"/>
    <x v="2"/>
    <x v="2"/>
    <m/>
    <m/>
    <m/>
    <m/>
    <m/>
    <m/>
  </r>
  <r>
    <x v="0"/>
    <x v="142"/>
    <x v="1"/>
    <s v="Webb"/>
    <x v="5"/>
    <x v="1"/>
    <x v="0"/>
    <x v="2"/>
    <x v="0"/>
    <x v="2"/>
    <x v="0"/>
    <x v="1"/>
    <x v="0"/>
    <x v="0"/>
    <x v="1"/>
    <x v="0"/>
    <x v="2"/>
    <x v="1"/>
    <x v="0"/>
    <x v="0"/>
    <x v="1"/>
    <x v="0"/>
    <x v="0"/>
    <x v="0"/>
    <x v="0"/>
    <x v="1"/>
    <x v="1"/>
    <x v="2"/>
    <x v="2"/>
    <x v="3"/>
    <x v="1"/>
    <x v="2"/>
    <x v="2"/>
    <x v="2"/>
    <m/>
    <m/>
    <m/>
    <m/>
    <m/>
    <m/>
  </r>
  <r>
    <x v="0"/>
    <x v="142"/>
    <x v="1"/>
    <s v="Webb"/>
    <x v="5"/>
    <x v="1"/>
    <x v="0"/>
    <x v="2"/>
    <x v="0"/>
    <x v="0"/>
    <x v="0"/>
    <x v="2"/>
    <x v="0"/>
    <x v="0"/>
    <x v="2"/>
    <x v="0"/>
    <x v="1"/>
    <x v="1"/>
    <x v="0"/>
    <x v="0"/>
    <x v="1"/>
    <x v="0"/>
    <x v="0"/>
    <x v="0"/>
    <x v="0"/>
    <x v="1"/>
    <x v="1"/>
    <x v="1"/>
    <x v="2"/>
    <x v="3"/>
    <x v="1"/>
    <x v="2"/>
    <x v="2"/>
    <x v="2"/>
    <m/>
    <m/>
    <m/>
    <m/>
    <m/>
    <m/>
  </r>
  <r>
    <x v="0"/>
    <x v="142"/>
    <x v="1"/>
    <s v="Webb"/>
    <x v="5"/>
    <x v="1"/>
    <x v="1"/>
    <x v="2"/>
    <x v="0"/>
    <x v="0"/>
    <x v="0"/>
    <x v="1"/>
    <x v="0"/>
    <x v="0"/>
    <x v="3"/>
    <x v="0"/>
    <x v="1"/>
    <x v="1"/>
    <x v="0"/>
    <x v="0"/>
    <x v="1"/>
    <x v="0"/>
    <x v="0"/>
    <x v="0"/>
    <x v="0"/>
    <x v="1"/>
    <x v="1"/>
    <x v="1"/>
    <x v="2"/>
    <x v="3"/>
    <x v="1"/>
    <x v="2"/>
    <x v="2"/>
    <x v="2"/>
    <m/>
    <m/>
    <m/>
    <m/>
    <m/>
    <m/>
  </r>
  <r>
    <x v="0"/>
    <x v="109"/>
    <x v="1"/>
    <s v="Webb"/>
    <x v="5"/>
    <x v="1"/>
    <x v="1"/>
    <x v="3"/>
    <x v="0"/>
    <x v="0"/>
    <x v="0"/>
    <x v="4"/>
    <x v="0"/>
    <x v="0"/>
    <x v="4"/>
    <x v="0"/>
    <x v="2"/>
    <x v="5"/>
    <x v="0"/>
    <x v="0"/>
    <x v="2"/>
    <x v="0"/>
    <x v="0"/>
    <x v="0"/>
    <x v="0"/>
    <x v="5"/>
    <x v="5"/>
    <x v="3"/>
    <x v="2"/>
    <x v="3"/>
    <x v="1"/>
    <x v="2"/>
    <x v="2"/>
    <x v="2"/>
    <m/>
    <m/>
    <m/>
    <m/>
    <m/>
    <m/>
  </r>
  <r>
    <x v="0"/>
    <x v="117"/>
    <x v="1"/>
    <s v="Webb"/>
    <x v="5"/>
    <x v="1"/>
    <x v="0"/>
    <x v="2"/>
    <x v="0"/>
    <x v="2"/>
    <x v="0"/>
    <x v="1"/>
    <x v="0"/>
    <x v="0"/>
    <x v="1"/>
    <x v="0"/>
    <x v="2"/>
    <x v="1"/>
    <x v="0"/>
    <x v="0"/>
    <x v="1"/>
    <x v="0"/>
    <x v="0"/>
    <x v="0"/>
    <x v="0"/>
    <x v="2"/>
    <x v="1"/>
    <x v="2"/>
    <x v="2"/>
    <x v="3"/>
    <x v="1"/>
    <x v="2"/>
    <x v="2"/>
    <x v="2"/>
    <m/>
    <m/>
    <m/>
    <m/>
    <m/>
    <m/>
  </r>
  <r>
    <x v="0"/>
    <x v="111"/>
    <x v="1"/>
    <s v="Webb"/>
    <x v="5"/>
    <x v="1"/>
    <x v="0"/>
    <x v="2"/>
    <x v="0"/>
    <x v="2"/>
    <x v="0"/>
    <x v="1"/>
    <x v="0"/>
    <x v="0"/>
    <x v="1"/>
    <x v="0"/>
    <x v="1"/>
    <x v="1"/>
    <x v="0"/>
    <x v="0"/>
    <x v="1"/>
    <x v="0"/>
    <x v="0"/>
    <x v="0"/>
    <x v="0"/>
    <x v="1"/>
    <x v="1"/>
    <x v="2"/>
    <x v="2"/>
    <x v="3"/>
    <x v="1"/>
    <x v="2"/>
    <x v="2"/>
    <x v="2"/>
    <m/>
    <m/>
    <m/>
    <m/>
    <m/>
    <m/>
  </r>
  <r>
    <x v="0"/>
    <x v="119"/>
    <x v="0"/>
    <s v="Webb"/>
    <x v="5"/>
    <x v="1"/>
    <x v="1"/>
    <x v="1"/>
    <x v="0"/>
    <x v="0"/>
    <x v="0"/>
    <x v="2"/>
    <x v="0"/>
    <x v="0"/>
    <x v="1"/>
    <x v="0"/>
    <x v="1"/>
    <x v="1"/>
    <x v="0"/>
    <x v="0"/>
    <x v="1"/>
    <x v="0"/>
    <x v="0"/>
    <x v="0"/>
    <x v="0"/>
    <x v="1"/>
    <x v="1"/>
    <x v="0"/>
    <x v="2"/>
    <x v="3"/>
    <x v="1"/>
    <x v="2"/>
    <x v="2"/>
    <x v="2"/>
    <m/>
    <m/>
    <m/>
    <m/>
    <m/>
    <m/>
  </r>
  <r>
    <x v="0"/>
    <x v="82"/>
    <x v="1"/>
    <s v="Webb"/>
    <x v="5"/>
    <x v="1"/>
    <x v="1"/>
    <x v="2"/>
    <x v="0"/>
    <x v="2"/>
    <x v="0"/>
    <x v="2"/>
    <x v="0"/>
    <x v="0"/>
    <x v="2"/>
    <x v="0"/>
    <x v="1"/>
    <x v="2"/>
    <x v="0"/>
    <x v="0"/>
    <x v="2"/>
    <x v="0"/>
    <x v="0"/>
    <x v="0"/>
    <x v="0"/>
    <x v="2"/>
    <x v="2"/>
    <x v="2"/>
    <x v="2"/>
    <x v="3"/>
    <x v="1"/>
    <x v="2"/>
    <x v="2"/>
    <x v="2"/>
    <m/>
    <m/>
    <m/>
    <m/>
    <m/>
    <m/>
  </r>
  <r>
    <x v="0"/>
    <x v="78"/>
    <x v="1"/>
    <s v="Webb"/>
    <x v="5"/>
    <x v="1"/>
    <x v="0"/>
    <x v="2"/>
    <x v="0"/>
    <x v="1"/>
    <x v="0"/>
    <x v="1"/>
    <x v="0"/>
    <x v="0"/>
    <x v="2"/>
    <x v="0"/>
    <x v="1"/>
    <x v="1"/>
    <x v="0"/>
    <x v="0"/>
    <x v="1"/>
    <x v="0"/>
    <x v="0"/>
    <x v="0"/>
    <x v="0"/>
    <x v="1"/>
    <x v="1"/>
    <x v="2"/>
    <x v="2"/>
    <x v="3"/>
    <x v="1"/>
    <x v="2"/>
    <x v="2"/>
    <x v="2"/>
    <m/>
    <m/>
    <m/>
    <m/>
    <m/>
    <m/>
  </r>
  <r>
    <x v="0"/>
    <x v="119"/>
    <x v="0"/>
    <s v="Webb"/>
    <x v="5"/>
    <x v="1"/>
    <x v="0"/>
    <x v="2"/>
    <x v="0"/>
    <x v="0"/>
    <x v="0"/>
    <x v="1"/>
    <x v="0"/>
    <x v="0"/>
    <x v="1"/>
    <x v="0"/>
    <x v="1"/>
    <x v="1"/>
    <x v="0"/>
    <x v="0"/>
    <x v="1"/>
    <x v="0"/>
    <x v="0"/>
    <x v="0"/>
    <x v="0"/>
    <x v="1"/>
    <x v="1"/>
    <x v="1"/>
    <x v="2"/>
    <x v="3"/>
    <x v="1"/>
    <x v="2"/>
    <x v="2"/>
    <x v="2"/>
    <m/>
    <m/>
    <m/>
    <m/>
    <m/>
    <m/>
  </r>
  <r>
    <x v="0"/>
    <x v="29"/>
    <x v="0"/>
    <s v="Webb"/>
    <x v="5"/>
    <x v="1"/>
    <x v="0"/>
    <x v="2"/>
    <x v="0"/>
    <x v="2"/>
    <x v="0"/>
    <x v="1"/>
    <x v="0"/>
    <x v="0"/>
    <x v="1"/>
    <x v="0"/>
    <x v="1"/>
    <x v="1"/>
    <x v="0"/>
    <x v="0"/>
    <x v="1"/>
    <x v="0"/>
    <x v="0"/>
    <x v="0"/>
    <x v="0"/>
    <x v="1"/>
    <x v="1"/>
    <x v="2"/>
    <x v="2"/>
    <x v="3"/>
    <x v="1"/>
    <x v="2"/>
    <x v="2"/>
    <x v="2"/>
    <m/>
    <m/>
    <m/>
    <m/>
    <m/>
    <m/>
  </r>
  <r>
    <x v="0"/>
    <x v="96"/>
    <x v="1"/>
    <s v="Webb"/>
    <x v="5"/>
    <x v="1"/>
    <x v="0"/>
    <x v="2"/>
    <x v="0"/>
    <x v="1"/>
    <x v="0"/>
    <x v="1"/>
    <x v="0"/>
    <x v="0"/>
    <x v="2"/>
    <x v="0"/>
    <x v="1"/>
    <x v="2"/>
    <x v="0"/>
    <x v="0"/>
    <x v="0"/>
    <x v="0"/>
    <x v="0"/>
    <x v="0"/>
    <x v="0"/>
    <x v="2"/>
    <x v="0"/>
    <x v="2"/>
    <x v="2"/>
    <x v="3"/>
    <x v="1"/>
    <x v="2"/>
    <x v="2"/>
    <x v="2"/>
    <m/>
    <m/>
    <m/>
    <m/>
    <m/>
    <m/>
  </r>
  <r>
    <x v="0"/>
    <x v="53"/>
    <x v="1"/>
    <s v="Webb"/>
    <x v="5"/>
    <x v="1"/>
    <x v="1"/>
    <x v="2"/>
    <x v="0"/>
    <x v="0"/>
    <x v="0"/>
    <x v="2"/>
    <x v="0"/>
    <x v="0"/>
    <x v="2"/>
    <x v="0"/>
    <x v="2"/>
    <x v="2"/>
    <x v="0"/>
    <x v="0"/>
    <x v="1"/>
    <x v="0"/>
    <x v="0"/>
    <x v="0"/>
    <x v="0"/>
    <x v="2"/>
    <x v="1"/>
    <x v="1"/>
    <x v="2"/>
    <x v="3"/>
    <x v="1"/>
    <x v="2"/>
    <x v="2"/>
    <x v="2"/>
    <m/>
    <m/>
    <m/>
    <m/>
    <m/>
    <m/>
  </r>
  <r>
    <x v="0"/>
    <x v="119"/>
    <x v="0"/>
    <s v="Webb"/>
    <x v="5"/>
    <x v="1"/>
    <x v="0"/>
    <x v="3"/>
    <x v="0"/>
    <x v="0"/>
    <x v="0"/>
    <x v="2"/>
    <x v="0"/>
    <x v="0"/>
    <x v="1"/>
    <x v="0"/>
    <x v="1"/>
    <x v="3"/>
    <x v="0"/>
    <x v="0"/>
    <x v="3"/>
    <x v="0"/>
    <x v="0"/>
    <x v="0"/>
    <x v="0"/>
    <x v="1"/>
    <x v="1"/>
    <x v="1"/>
    <x v="2"/>
    <x v="3"/>
    <x v="1"/>
    <x v="2"/>
    <x v="2"/>
    <x v="2"/>
    <m/>
    <m/>
    <m/>
    <m/>
    <m/>
    <m/>
  </r>
  <r>
    <x v="0"/>
    <x v="67"/>
    <x v="0"/>
    <s v="Webb"/>
    <x v="5"/>
    <x v="1"/>
    <x v="0"/>
    <x v="1"/>
    <x v="0"/>
    <x v="0"/>
    <x v="0"/>
    <x v="2"/>
    <x v="0"/>
    <x v="0"/>
    <x v="2"/>
    <x v="0"/>
    <x v="2"/>
    <x v="2"/>
    <x v="0"/>
    <x v="0"/>
    <x v="2"/>
    <x v="0"/>
    <x v="0"/>
    <x v="0"/>
    <x v="0"/>
    <x v="2"/>
    <x v="2"/>
    <x v="3"/>
    <x v="2"/>
    <x v="3"/>
    <x v="1"/>
    <x v="2"/>
    <x v="2"/>
    <x v="2"/>
    <m/>
    <m/>
    <m/>
    <m/>
    <m/>
    <m/>
  </r>
  <r>
    <x v="0"/>
    <x v="64"/>
    <x v="1"/>
    <s v="Webb"/>
    <x v="5"/>
    <x v="1"/>
    <x v="1"/>
    <x v="1"/>
    <x v="0"/>
    <x v="2"/>
    <x v="0"/>
    <x v="1"/>
    <x v="0"/>
    <x v="0"/>
    <x v="1"/>
    <x v="0"/>
    <x v="2"/>
    <x v="2"/>
    <x v="0"/>
    <x v="0"/>
    <x v="2"/>
    <x v="0"/>
    <x v="0"/>
    <x v="0"/>
    <x v="0"/>
    <x v="0"/>
    <x v="1"/>
    <x v="2"/>
    <x v="2"/>
    <x v="3"/>
    <x v="1"/>
    <x v="2"/>
    <x v="2"/>
    <x v="2"/>
    <m/>
    <m/>
    <m/>
    <m/>
    <m/>
    <m/>
  </r>
  <r>
    <x v="0"/>
    <x v="53"/>
    <x v="1"/>
    <s v="Webb"/>
    <x v="5"/>
    <x v="1"/>
    <x v="0"/>
    <x v="1"/>
    <x v="0"/>
    <x v="0"/>
    <x v="0"/>
    <x v="2"/>
    <x v="0"/>
    <x v="0"/>
    <x v="4"/>
    <x v="0"/>
    <x v="1"/>
    <x v="2"/>
    <x v="0"/>
    <x v="0"/>
    <x v="2"/>
    <x v="0"/>
    <x v="0"/>
    <x v="0"/>
    <x v="0"/>
    <x v="2"/>
    <x v="2"/>
    <x v="3"/>
    <x v="2"/>
    <x v="3"/>
    <x v="1"/>
    <x v="2"/>
    <x v="2"/>
    <x v="2"/>
    <m/>
    <m/>
    <m/>
    <m/>
    <m/>
    <m/>
  </r>
  <r>
    <x v="0"/>
    <x v="104"/>
    <x v="1"/>
    <s v="Webb"/>
    <x v="5"/>
    <x v="1"/>
    <x v="1"/>
    <x v="2"/>
    <x v="0"/>
    <x v="2"/>
    <x v="0"/>
    <x v="1"/>
    <x v="0"/>
    <x v="0"/>
    <x v="1"/>
    <x v="0"/>
    <x v="1"/>
    <x v="1"/>
    <x v="0"/>
    <x v="0"/>
    <x v="1"/>
    <x v="0"/>
    <x v="0"/>
    <x v="0"/>
    <x v="0"/>
    <x v="1"/>
    <x v="1"/>
    <x v="2"/>
    <x v="2"/>
    <x v="3"/>
    <x v="1"/>
    <x v="2"/>
    <x v="2"/>
    <x v="2"/>
    <m/>
    <m/>
    <m/>
    <m/>
    <m/>
    <m/>
  </r>
  <r>
    <x v="0"/>
    <x v="105"/>
    <x v="1"/>
    <s v="Webb"/>
    <x v="5"/>
    <x v="1"/>
    <x v="1"/>
    <x v="2"/>
    <x v="0"/>
    <x v="0"/>
    <x v="0"/>
    <x v="2"/>
    <x v="0"/>
    <x v="0"/>
    <x v="2"/>
    <x v="0"/>
    <x v="2"/>
    <x v="3"/>
    <x v="0"/>
    <x v="0"/>
    <x v="2"/>
    <x v="0"/>
    <x v="0"/>
    <x v="0"/>
    <x v="0"/>
    <x v="2"/>
    <x v="2"/>
    <x v="1"/>
    <x v="2"/>
    <x v="3"/>
    <x v="1"/>
    <x v="2"/>
    <x v="2"/>
    <x v="2"/>
    <m/>
    <m/>
    <m/>
    <m/>
    <m/>
    <m/>
  </r>
  <r>
    <x v="0"/>
    <x v="63"/>
    <x v="0"/>
    <s v="Webb"/>
    <x v="5"/>
    <x v="1"/>
    <x v="1"/>
    <x v="2"/>
    <x v="0"/>
    <x v="2"/>
    <x v="0"/>
    <x v="2"/>
    <x v="0"/>
    <x v="0"/>
    <x v="1"/>
    <x v="0"/>
    <x v="2"/>
    <x v="1"/>
    <x v="0"/>
    <x v="0"/>
    <x v="1"/>
    <x v="0"/>
    <x v="0"/>
    <x v="0"/>
    <x v="0"/>
    <x v="1"/>
    <x v="1"/>
    <x v="2"/>
    <x v="2"/>
    <x v="3"/>
    <x v="1"/>
    <x v="2"/>
    <x v="2"/>
    <x v="2"/>
    <m/>
    <m/>
    <m/>
    <m/>
    <m/>
    <m/>
  </r>
  <r>
    <x v="0"/>
    <x v="104"/>
    <x v="1"/>
    <s v="Webb"/>
    <x v="5"/>
    <x v="1"/>
    <x v="1"/>
    <x v="1"/>
    <x v="0"/>
    <x v="0"/>
    <x v="0"/>
    <x v="4"/>
    <x v="0"/>
    <x v="0"/>
    <x v="2"/>
    <x v="0"/>
    <x v="2"/>
    <x v="2"/>
    <x v="0"/>
    <x v="0"/>
    <x v="2"/>
    <x v="0"/>
    <x v="0"/>
    <x v="0"/>
    <x v="0"/>
    <x v="3"/>
    <x v="3"/>
    <x v="1"/>
    <x v="2"/>
    <x v="3"/>
    <x v="1"/>
    <x v="2"/>
    <x v="2"/>
    <x v="2"/>
    <m/>
    <m/>
    <m/>
    <m/>
    <m/>
    <m/>
  </r>
  <r>
    <x v="0"/>
    <x v="142"/>
    <x v="1"/>
    <s v="Webb"/>
    <x v="5"/>
    <x v="1"/>
    <x v="0"/>
    <x v="2"/>
    <x v="0"/>
    <x v="2"/>
    <x v="0"/>
    <x v="1"/>
    <x v="0"/>
    <x v="0"/>
    <x v="1"/>
    <x v="0"/>
    <x v="1"/>
    <x v="1"/>
    <x v="0"/>
    <x v="0"/>
    <x v="1"/>
    <x v="0"/>
    <x v="0"/>
    <x v="0"/>
    <x v="0"/>
    <x v="1"/>
    <x v="1"/>
    <x v="2"/>
    <x v="2"/>
    <x v="3"/>
    <x v="1"/>
    <x v="2"/>
    <x v="2"/>
    <x v="2"/>
    <m/>
    <m/>
    <m/>
    <m/>
    <m/>
    <m/>
  </r>
  <r>
    <x v="0"/>
    <x v="63"/>
    <x v="0"/>
    <s v="Webb"/>
    <x v="5"/>
    <x v="1"/>
    <x v="0"/>
    <x v="1"/>
    <x v="0"/>
    <x v="2"/>
    <x v="0"/>
    <x v="2"/>
    <x v="0"/>
    <x v="0"/>
    <x v="1"/>
    <x v="0"/>
    <x v="1"/>
    <x v="2"/>
    <x v="0"/>
    <x v="0"/>
    <x v="1"/>
    <x v="0"/>
    <x v="0"/>
    <x v="0"/>
    <x v="0"/>
    <x v="1"/>
    <x v="1"/>
    <x v="2"/>
    <x v="2"/>
    <x v="3"/>
    <x v="1"/>
    <x v="2"/>
    <x v="2"/>
    <x v="2"/>
    <m/>
    <m/>
    <m/>
    <m/>
    <m/>
    <m/>
  </r>
  <r>
    <x v="0"/>
    <x v="67"/>
    <x v="0"/>
    <s v="Webb"/>
    <x v="5"/>
    <x v="1"/>
    <x v="1"/>
    <x v="2"/>
    <x v="0"/>
    <x v="2"/>
    <x v="0"/>
    <x v="0"/>
    <x v="0"/>
    <x v="0"/>
    <x v="1"/>
    <x v="0"/>
    <x v="1"/>
    <x v="1"/>
    <x v="0"/>
    <x v="0"/>
    <x v="1"/>
    <x v="0"/>
    <x v="0"/>
    <x v="0"/>
    <x v="0"/>
    <x v="1"/>
    <x v="1"/>
    <x v="2"/>
    <x v="2"/>
    <x v="3"/>
    <x v="1"/>
    <x v="2"/>
    <x v="2"/>
    <x v="2"/>
    <m/>
    <m/>
    <m/>
    <m/>
    <m/>
    <m/>
  </r>
  <r>
    <x v="0"/>
    <x v="66"/>
    <x v="1"/>
    <s v="Webb"/>
    <x v="5"/>
    <x v="1"/>
    <x v="0"/>
    <x v="2"/>
    <x v="0"/>
    <x v="2"/>
    <x v="0"/>
    <x v="1"/>
    <x v="0"/>
    <x v="0"/>
    <x v="1"/>
    <x v="0"/>
    <x v="1"/>
    <x v="1"/>
    <x v="0"/>
    <x v="0"/>
    <x v="1"/>
    <x v="0"/>
    <x v="0"/>
    <x v="0"/>
    <x v="0"/>
    <x v="1"/>
    <x v="1"/>
    <x v="2"/>
    <x v="2"/>
    <x v="3"/>
    <x v="1"/>
    <x v="2"/>
    <x v="2"/>
    <x v="2"/>
    <m/>
    <m/>
    <m/>
    <m/>
    <m/>
    <m/>
  </r>
  <r>
    <x v="0"/>
    <x v="118"/>
    <x v="2"/>
    <s v="Webb"/>
    <x v="5"/>
    <x v="1"/>
    <x v="1"/>
    <x v="2"/>
    <x v="0"/>
    <x v="2"/>
    <x v="0"/>
    <x v="1"/>
    <x v="0"/>
    <x v="0"/>
    <x v="1"/>
    <x v="0"/>
    <x v="1"/>
    <x v="1"/>
    <x v="0"/>
    <x v="0"/>
    <x v="1"/>
    <x v="0"/>
    <x v="0"/>
    <x v="0"/>
    <x v="0"/>
    <x v="1"/>
    <x v="1"/>
    <x v="2"/>
    <x v="2"/>
    <x v="3"/>
    <x v="1"/>
    <x v="2"/>
    <x v="2"/>
    <x v="2"/>
    <m/>
    <m/>
    <m/>
    <m/>
    <m/>
    <m/>
  </r>
  <r>
    <x v="0"/>
    <x v="7"/>
    <x v="1"/>
    <s v="Webb"/>
    <x v="5"/>
    <x v="1"/>
    <x v="3"/>
    <x v="3"/>
    <x v="0"/>
    <x v="5"/>
    <x v="0"/>
    <x v="4"/>
    <x v="0"/>
    <x v="0"/>
    <x v="5"/>
    <x v="0"/>
    <x v="5"/>
    <x v="5"/>
    <x v="0"/>
    <x v="0"/>
    <x v="5"/>
    <x v="0"/>
    <x v="0"/>
    <x v="0"/>
    <x v="0"/>
    <x v="5"/>
    <x v="5"/>
    <x v="2"/>
    <x v="2"/>
    <x v="3"/>
    <x v="1"/>
    <x v="2"/>
    <x v="2"/>
    <x v="2"/>
    <m/>
    <m/>
    <m/>
    <m/>
    <m/>
    <m/>
  </r>
  <r>
    <x v="0"/>
    <x v="105"/>
    <x v="1"/>
    <s v="Webb"/>
    <x v="5"/>
    <x v="1"/>
    <x v="0"/>
    <x v="1"/>
    <x v="0"/>
    <x v="0"/>
    <x v="0"/>
    <x v="4"/>
    <x v="0"/>
    <x v="0"/>
    <x v="4"/>
    <x v="0"/>
    <x v="1"/>
    <x v="2"/>
    <x v="0"/>
    <x v="0"/>
    <x v="5"/>
    <x v="0"/>
    <x v="0"/>
    <x v="0"/>
    <x v="0"/>
    <x v="3"/>
    <x v="3"/>
    <x v="1"/>
    <x v="2"/>
    <x v="3"/>
    <x v="1"/>
    <x v="2"/>
    <x v="2"/>
    <x v="2"/>
    <m/>
    <m/>
    <m/>
    <m/>
    <m/>
    <m/>
  </r>
  <r>
    <x v="0"/>
    <x v="142"/>
    <x v="1"/>
    <s v="Webb"/>
    <x v="5"/>
    <x v="1"/>
    <x v="1"/>
    <x v="2"/>
    <x v="0"/>
    <x v="2"/>
    <x v="0"/>
    <x v="1"/>
    <x v="0"/>
    <x v="0"/>
    <x v="1"/>
    <x v="0"/>
    <x v="1"/>
    <x v="1"/>
    <x v="0"/>
    <x v="0"/>
    <x v="1"/>
    <x v="0"/>
    <x v="0"/>
    <x v="0"/>
    <x v="0"/>
    <x v="1"/>
    <x v="1"/>
    <x v="2"/>
    <x v="2"/>
    <x v="3"/>
    <x v="1"/>
    <x v="2"/>
    <x v="2"/>
    <x v="2"/>
    <m/>
    <m/>
    <m/>
    <m/>
    <m/>
    <m/>
  </r>
  <r>
    <x v="0"/>
    <x v="68"/>
    <x v="1"/>
    <s v="Webb"/>
    <x v="5"/>
    <x v="1"/>
    <x v="0"/>
    <x v="1"/>
    <x v="0"/>
    <x v="2"/>
    <x v="0"/>
    <x v="1"/>
    <x v="0"/>
    <x v="0"/>
    <x v="1"/>
    <x v="0"/>
    <x v="1"/>
    <x v="1"/>
    <x v="0"/>
    <x v="0"/>
    <x v="1"/>
    <x v="0"/>
    <x v="0"/>
    <x v="0"/>
    <x v="0"/>
    <x v="1"/>
    <x v="1"/>
    <x v="2"/>
    <x v="2"/>
    <x v="3"/>
    <x v="1"/>
    <x v="2"/>
    <x v="2"/>
    <x v="2"/>
    <m/>
    <m/>
    <m/>
    <m/>
    <m/>
    <m/>
  </r>
  <r>
    <x v="0"/>
    <x v="105"/>
    <x v="1"/>
    <s v="Webb"/>
    <x v="5"/>
    <x v="1"/>
    <x v="0"/>
    <x v="1"/>
    <x v="0"/>
    <x v="0"/>
    <x v="0"/>
    <x v="2"/>
    <x v="0"/>
    <x v="0"/>
    <x v="2"/>
    <x v="0"/>
    <x v="1"/>
    <x v="1"/>
    <x v="0"/>
    <x v="0"/>
    <x v="2"/>
    <x v="0"/>
    <x v="0"/>
    <x v="0"/>
    <x v="0"/>
    <x v="2"/>
    <x v="2"/>
    <x v="1"/>
    <x v="2"/>
    <x v="3"/>
    <x v="1"/>
    <x v="2"/>
    <x v="2"/>
    <x v="2"/>
    <m/>
    <m/>
    <m/>
    <m/>
    <m/>
    <m/>
  </r>
  <r>
    <x v="0"/>
    <x v="126"/>
    <x v="1"/>
    <s v="Webb"/>
    <x v="5"/>
    <x v="1"/>
    <x v="0"/>
    <x v="5"/>
    <x v="0"/>
    <x v="0"/>
    <x v="0"/>
    <x v="5"/>
    <x v="0"/>
    <x v="0"/>
    <x v="5"/>
    <x v="0"/>
    <x v="4"/>
    <x v="4"/>
    <x v="0"/>
    <x v="0"/>
    <x v="4"/>
    <x v="0"/>
    <x v="0"/>
    <x v="0"/>
    <x v="0"/>
    <x v="5"/>
    <x v="5"/>
    <x v="1"/>
    <x v="2"/>
    <x v="3"/>
    <x v="1"/>
    <x v="2"/>
    <x v="2"/>
    <x v="2"/>
    <m/>
    <m/>
    <m/>
    <m/>
    <m/>
    <m/>
  </r>
  <r>
    <x v="0"/>
    <x v="108"/>
    <x v="1"/>
    <s v="Webb"/>
    <x v="5"/>
    <x v="1"/>
    <x v="0"/>
    <x v="2"/>
    <x v="0"/>
    <x v="2"/>
    <x v="0"/>
    <x v="1"/>
    <x v="0"/>
    <x v="0"/>
    <x v="1"/>
    <x v="0"/>
    <x v="1"/>
    <x v="1"/>
    <x v="0"/>
    <x v="0"/>
    <x v="1"/>
    <x v="0"/>
    <x v="0"/>
    <x v="0"/>
    <x v="0"/>
    <x v="1"/>
    <x v="1"/>
    <x v="2"/>
    <x v="2"/>
    <x v="3"/>
    <x v="1"/>
    <x v="2"/>
    <x v="2"/>
    <x v="2"/>
    <m/>
    <m/>
    <m/>
    <m/>
    <m/>
    <m/>
  </r>
  <r>
    <x v="0"/>
    <x v="142"/>
    <x v="1"/>
    <s v="Webb"/>
    <x v="5"/>
    <x v="1"/>
    <x v="0"/>
    <x v="3"/>
    <x v="0"/>
    <x v="0"/>
    <x v="0"/>
    <x v="2"/>
    <x v="0"/>
    <x v="0"/>
    <x v="1"/>
    <x v="0"/>
    <x v="1"/>
    <x v="1"/>
    <x v="0"/>
    <x v="0"/>
    <x v="1"/>
    <x v="0"/>
    <x v="0"/>
    <x v="0"/>
    <x v="0"/>
    <x v="1"/>
    <x v="1"/>
    <x v="1"/>
    <x v="2"/>
    <x v="3"/>
    <x v="1"/>
    <x v="2"/>
    <x v="2"/>
    <x v="2"/>
    <m/>
    <m/>
    <m/>
    <m/>
    <m/>
    <m/>
  </r>
  <r>
    <x v="0"/>
    <x v="96"/>
    <x v="1"/>
    <s v="Webb"/>
    <x v="5"/>
    <x v="1"/>
    <x v="1"/>
    <x v="1"/>
    <x v="0"/>
    <x v="2"/>
    <x v="0"/>
    <x v="2"/>
    <x v="0"/>
    <x v="0"/>
    <x v="2"/>
    <x v="0"/>
    <x v="1"/>
    <x v="2"/>
    <x v="0"/>
    <x v="0"/>
    <x v="2"/>
    <x v="0"/>
    <x v="0"/>
    <x v="0"/>
    <x v="0"/>
    <x v="2"/>
    <x v="2"/>
    <x v="2"/>
    <x v="2"/>
    <x v="3"/>
    <x v="1"/>
    <x v="2"/>
    <x v="2"/>
    <x v="2"/>
    <m/>
    <m/>
    <m/>
    <m/>
    <m/>
    <m/>
  </r>
  <r>
    <x v="0"/>
    <x v="104"/>
    <x v="1"/>
    <s v="Webb"/>
    <x v="5"/>
    <x v="1"/>
    <x v="1"/>
    <x v="1"/>
    <x v="0"/>
    <x v="1"/>
    <x v="0"/>
    <x v="2"/>
    <x v="0"/>
    <x v="0"/>
    <x v="2"/>
    <x v="0"/>
    <x v="2"/>
    <x v="2"/>
    <x v="0"/>
    <x v="0"/>
    <x v="2"/>
    <x v="0"/>
    <x v="0"/>
    <x v="0"/>
    <x v="0"/>
    <x v="2"/>
    <x v="2"/>
    <x v="2"/>
    <x v="2"/>
    <x v="3"/>
    <x v="1"/>
    <x v="2"/>
    <x v="2"/>
    <x v="2"/>
    <m/>
    <m/>
    <m/>
    <m/>
    <m/>
    <m/>
  </r>
  <r>
    <x v="0"/>
    <x v="75"/>
    <x v="1"/>
    <s v="Webb"/>
    <x v="5"/>
    <x v="1"/>
    <x v="1"/>
    <x v="2"/>
    <x v="0"/>
    <x v="2"/>
    <x v="0"/>
    <x v="1"/>
    <x v="0"/>
    <x v="0"/>
    <x v="1"/>
    <x v="0"/>
    <x v="1"/>
    <x v="1"/>
    <x v="0"/>
    <x v="0"/>
    <x v="1"/>
    <x v="0"/>
    <x v="0"/>
    <x v="0"/>
    <x v="0"/>
    <x v="1"/>
    <x v="1"/>
    <x v="2"/>
    <x v="2"/>
    <x v="3"/>
    <x v="1"/>
    <x v="2"/>
    <x v="2"/>
    <x v="2"/>
    <m/>
    <m/>
    <m/>
    <m/>
    <m/>
    <m/>
  </r>
  <r>
    <x v="0"/>
    <x v="53"/>
    <x v="1"/>
    <s v="Webb"/>
    <x v="5"/>
    <x v="1"/>
    <x v="1"/>
    <x v="1"/>
    <x v="0"/>
    <x v="0"/>
    <x v="0"/>
    <x v="2"/>
    <x v="0"/>
    <x v="0"/>
    <x v="2"/>
    <x v="0"/>
    <x v="2"/>
    <x v="2"/>
    <x v="0"/>
    <x v="0"/>
    <x v="2"/>
    <x v="0"/>
    <x v="0"/>
    <x v="0"/>
    <x v="0"/>
    <x v="2"/>
    <x v="2"/>
    <x v="1"/>
    <x v="2"/>
    <x v="3"/>
    <x v="1"/>
    <x v="2"/>
    <x v="2"/>
    <x v="2"/>
    <m/>
    <m/>
    <m/>
    <m/>
    <m/>
    <m/>
  </r>
  <r>
    <x v="0"/>
    <x v="84"/>
    <x v="0"/>
    <s v="Webb"/>
    <x v="5"/>
    <x v="1"/>
    <x v="1"/>
    <x v="3"/>
    <x v="0"/>
    <x v="0"/>
    <x v="0"/>
    <x v="2"/>
    <x v="0"/>
    <x v="0"/>
    <x v="4"/>
    <x v="0"/>
    <x v="2"/>
    <x v="5"/>
    <x v="0"/>
    <x v="0"/>
    <x v="2"/>
    <x v="0"/>
    <x v="0"/>
    <x v="0"/>
    <x v="0"/>
    <x v="2"/>
    <x v="2"/>
    <x v="1"/>
    <x v="2"/>
    <x v="3"/>
    <x v="1"/>
    <x v="2"/>
    <x v="2"/>
    <x v="2"/>
    <m/>
    <m/>
    <m/>
    <m/>
    <m/>
    <m/>
  </r>
  <r>
    <x v="0"/>
    <x v="84"/>
    <x v="0"/>
    <s v="Webb"/>
    <x v="5"/>
    <x v="1"/>
    <x v="1"/>
    <x v="3"/>
    <x v="0"/>
    <x v="0"/>
    <x v="0"/>
    <x v="2"/>
    <x v="0"/>
    <x v="0"/>
    <x v="4"/>
    <x v="0"/>
    <x v="2"/>
    <x v="5"/>
    <x v="0"/>
    <x v="0"/>
    <x v="2"/>
    <x v="0"/>
    <x v="0"/>
    <x v="0"/>
    <x v="0"/>
    <x v="2"/>
    <x v="3"/>
    <x v="1"/>
    <x v="2"/>
    <x v="3"/>
    <x v="1"/>
    <x v="2"/>
    <x v="2"/>
    <x v="2"/>
    <m/>
    <m/>
    <m/>
    <m/>
    <m/>
    <m/>
  </r>
  <r>
    <x v="0"/>
    <x v="116"/>
    <x v="1"/>
    <s v="Webb"/>
    <x v="5"/>
    <x v="1"/>
    <x v="1"/>
    <x v="2"/>
    <x v="0"/>
    <x v="2"/>
    <x v="0"/>
    <x v="1"/>
    <x v="0"/>
    <x v="0"/>
    <x v="1"/>
    <x v="0"/>
    <x v="1"/>
    <x v="1"/>
    <x v="0"/>
    <x v="0"/>
    <x v="1"/>
    <x v="0"/>
    <x v="0"/>
    <x v="0"/>
    <x v="0"/>
    <x v="1"/>
    <x v="1"/>
    <x v="2"/>
    <x v="2"/>
    <x v="3"/>
    <x v="1"/>
    <x v="2"/>
    <x v="2"/>
    <x v="2"/>
    <m/>
    <m/>
    <m/>
    <m/>
    <m/>
    <m/>
  </r>
  <r>
    <x v="0"/>
    <x v="55"/>
    <x v="1"/>
    <s v="Webb"/>
    <x v="5"/>
    <x v="1"/>
    <x v="0"/>
    <x v="1"/>
    <x v="0"/>
    <x v="0"/>
    <x v="0"/>
    <x v="0"/>
    <x v="0"/>
    <x v="0"/>
    <x v="0"/>
    <x v="0"/>
    <x v="0"/>
    <x v="0"/>
    <x v="0"/>
    <x v="0"/>
    <x v="0"/>
    <x v="0"/>
    <x v="0"/>
    <x v="0"/>
    <x v="0"/>
    <x v="0"/>
    <x v="0"/>
    <x v="1"/>
    <x v="2"/>
    <x v="3"/>
    <x v="1"/>
    <x v="2"/>
    <x v="2"/>
    <x v="2"/>
    <m/>
    <m/>
    <m/>
    <m/>
    <m/>
    <m/>
  </r>
  <r>
    <x v="0"/>
    <x v="53"/>
    <x v="1"/>
    <s v="Webb"/>
    <x v="5"/>
    <x v="1"/>
    <x v="1"/>
    <x v="1"/>
    <x v="0"/>
    <x v="0"/>
    <x v="0"/>
    <x v="1"/>
    <x v="0"/>
    <x v="0"/>
    <x v="1"/>
    <x v="0"/>
    <x v="1"/>
    <x v="2"/>
    <x v="0"/>
    <x v="0"/>
    <x v="1"/>
    <x v="0"/>
    <x v="0"/>
    <x v="0"/>
    <x v="0"/>
    <x v="1"/>
    <x v="1"/>
    <x v="1"/>
    <x v="2"/>
    <x v="3"/>
    <x v="1"/>
    <x v="2"/>
    <x v="2"/>
    <x v="2"/>
    <m/>
    <m/>
    <m/>
    <m/>
    <m/>
    <m/>
  </r>
  <r>
    <x v="0"/>
    <x v="142"/>
    <x v="1"/>
    <s v="Webb"/>
    <x v="5"/>
    <x v="1"/>
    <x v="1"/>
    <x v="2"/>
    <x v="0"/>
    <x v="2"/>
    <x v="0"/>
    <x v="1"/>
    <x v="0"/>
    <x v="0"/>
    <x v="1"/>
    <x v="0"/>
    <x v="1"/>
    <x v="1"/>
    <x v="0"/>
    <x v="0"/>
    <x v="1"/>
    <x v="0"/>
    <x v="0"/>
    <x v="0"/>
    <x v="0"/>
    <x v="1"/>
    <x v="1"/>
    <x v="2"/>
    <x v="2"/>
    <x v="3"/>
    <x v="1"/>
    <x v="2"/>
    <x v="2"/>
    <x v="2"/>
    <m/>
    <m/>
    <m/>
    <m/>
    <m/>
    <m/>
  </r>
  <r>
    <x v="0"/>
    <x v="86"/>
    <x v="0"/>
    <s v="Webb"/>
    <x v="5"/>
    <x v="1"/>
    <x v="1"/>
    <x v="2"/>
    <x v="0"/>
    <x v="2"/>
    <x v="0"/>
    <x v="1"/>
    <x v="0"/>
    <x v="0"/>
    <x v="0"/>
    <x v="0"/>
    <x v="1"/>
    <x v="1"/>
    <x v="0"/>
    <x v="0"/>
    <x v="1"/>
    <x v="0"/>
    <x v="0"/>
    <x v="0"/>
    <x v="0"/>
    <x v="1"/>
    <x v="1"/>
    <x v="2"/>
    <x v="2"/>
    <x v="3"/>
    <x v="1"/>
    <x v="2"/>
    <x v="2"/>
    <x v="2"/>
    <m/>
    <m/>
    <m/>
    <m/>
    <m/>
    <m/>
  </r>
  <r>
    <x v="0"/>
    <x v="104"/>
    <x v="1"/>
    <s v="Webb"/>
    <x v="5"/>
    <x v="1"/>
    <x v="1"/>
    <x v="2"/>
    <x v="0"/>
    <x v="0"/>
    <x v="0"/>
    <x v="2"/>
    <x v="0"/>
    <x v="0"/>
    <x v="1"/>
    <x v="0"/>
    <x v="1"/>
    <x v="1"/>
    <x v="0"/>
    <x v="0"/>
    <x v="1"/>
    <x v="0"/>
    <x v="0"/>
    <x v="0"/>
    <x v="0"/>
    <x v="2"/>
    <x v="2"/>
    <x v="3"/>
    <x v="2"/>
    <x v="3"/>
    <x v="1"/>
    <x v="2"/>
    <x v="2"/>
    <x v="2"/>
    <m/>
    <m/>
    <m/>
    <m/>
    <m/>
    <m/>
  </r>
  <r>
    <x v="0"/>
    <x v="31"/>
    <x v="0"/>
    <s v="Webb"/>
    <x v="5"/>
    <x v="1"/>
    <x v="1"/>
    <x v="2"/>
    <x v="0"/>
    <x v="2"/>
    <x v="0"/>
    <x v="1"/>
    <x v="0"/>
    <x v="0"/>
    <x v="1"/>
    <x v="0"/>
    <x v="1"/>
    <x v="2"/>
    <x v="0"/>
    <x v="0"/>
    <x v="1"/>
    <x v="0"/>
    <x v="0"/>
    <x v="0"/>
    <x v="0"/>
    <x v="1"/>
    <x v="1"/>
    <x v="2"/>
    <x v="2"/>
    <x v="3"/>
    <x v="1"/>
    <x v="2"/>
    <x v="2"/>
    <x v="2"/>
    <m/>
    <m/>
    <m/>
    <m/>
    <m/>
    <m/>
  </r>
  <r>
    <x v="0"/>
    <x v="137"/>
    <x v="0"/>
    <s v="Webb"/>
    <x v="5"/>
    <x v="1"/>
    <x v="2"/>
    <x v="1"/>
    <x v="0"/>
    <x v="1"/>
    <x v="0"/>
    <x v="2"/>
    <x v="0"/>
    <x v="0"/>
    <x v="2"/>
    <x v="0"/>
    <x v="2"/>
    <x v="1"/>
    <x v="0"/>
    <x v="0"/>
    <x v="2"/>
    <x v="0"/>
    <x v="0"/>
    <x v="0"/>
    <x v="0"/>
    <x v="2"/>
    <x v="2"/>
    <x v="2"/>
    <x v="2"/>
    <x v="3"/>
    <x v="1"/>
    <x v="2"/>
    <x v="2"/>
    <x v="2"/>
    <m/>
    <m/>
    <m/>
    <m/>
    <m/>
    <m/>
  </r>
  <r>
    <x v="0"/>
    <x v="126"/>
    <x v="1"/>
    <s v="Webb"/>
    <x v="5"/>
    <x v="1"/>
    <x v="0"/>
    <x v="2"/>
    <x v="0"/>
    <x v="2"/>
    <x v="0"/>
    <x v="2"/>
    <x v="0"/>
    <x v="0"/>
    <x v="3"/>
    <x v="0"/>
    <x v="2"/>
    <x v="3"/>
    <x v="0"/>
    <x v="0"/>
    <x v="1"/>
    <x v="0"/>
    <x v="0"/>
    <x v="0"/>
    <x v="0"/>
    <x v="1"/>
    <x v="1"/>
    <x v="2"/>
    <x v="2"/>
    <x v="3"/>
    <x v="1"/>
    <x v="2"/>
    <x v="2"/>
    <x v="2"/>
    <m/>
    <m/>
    <m/>
    <m/>
    <m/>
    <m/>
  </r>
  <r>
    <x v="0"/>
    <x v="63"/>
    <x v="0"/>
    <s v="Webb"/>
    <x v="5"/>
    <x v="1"/>
    <x v="1"/>
    <x v="1"/>
    <x v="0"/>
    <x v="2"/>
    <x v="0"/>
    <x v="1"/>
    <x v="0"/>
    <x v="0"/>
    <x v="2"/>
    <x v="0"/>
    <x v="2"/>
    <x v="1"/>
    <x v="0"/>
    <x v="0"/>
    <x v="1"/>
    <x v="0"/>
    <x v="0"/>
    <x v="0"/>
    <x v="0"/>
    <x v="1"/>
    <x v="1"/>
    <x v="2"/>
    <x v="2"/>
    <x v="3"/>
    <x v="1"/>
    <x v="2"/>
    <x v="2"/>
    <x v="2"/>
    <m/>
    <m/>
    <m/>
    <m/>
    <m/>
    <m/>
  </r>
  <r>
    <x v="0"/>
    <x v="96"/>
    <x v="1"/>
    <s v="Webb"/>
    <x v="5"/>
    <x v="1"/>
    <x v="2"/>
    <x v="0"/>
    <x v="0"/>
    <x v="0"/>
    <x v="0"/>
    <x v="1"/>
    <x v="0"/>
    <x v="0"/>
    <x v="1"/>
    <x v="0"/>
    <x v="1"/>
    <x v="1"/>
    <x v="0"/>
    <x v="0"/>
    <x v="0"/>
    <x v="0"/>
    <x v="0"/>
    <x v="0"/>
    <x v="0"/>
    <x v="1"/>
    <x v="1"/>
    <x v="1"/>
    <x v="2"/>
    <x v="3"/>
    <x v="1"/>
    <x v="2"/>
    <x v="2"/>
    <x v="2"/>
    <m/>
    <m/>
    <m/>
    <m/>
    <m/>
    <m/>
  </r>
  <r>
    <x v="0"/>
    <x v="6"/>
    <x v="1"/>
    <s v="Webb"/>
    <x v="5"/>
    <x v="1"/>
    <x v="1"/>
    <x v="3"/>
    <x v="0"/>
    <x v="2"/>
    <x v="0"/>
    <x v="2"/>
    <x v="0"/>
    <x v="0"/>
    <x v="2"/>
    <x v="0"/>
    <x v="2"/>
    <x v="1"/>
    <x v="0"/>
    <x v="0"/>
    <x v="1"/>
    <x v="0"/>
    <x v="0"/>
    <x v="0"/>
    <x v="0"/>
    <x v="1"/>
    <x v="1"/>
    <x v="2"/>
    <x v="2"/>
    <x v="3"/>
    <x v="1"/>
    <x v="2"/>
    <x v="2"/>
    <x v="2"/>
    <m/>
    <m/>
    <m/>
    <m/>
    <m/>
    <m/>
  </r>
  <r>
    <x v="0"/>
    <x v="90"/>
    <x v="0"/>
    <s v="Webb"/>
    <x v="5"/>
    <x v="1"/>
    <x v="0"/>
    <x v="2"/>
    <x v="0"/>
    <x v="2"/>
    <x v="0"/>
    <x v="1"/>
    <x v="0"/>
    <x v="0"/>
    <x v="2"/>
    <x v="0"/>
    <x v="1"/>
    <x v="2"/>
    <x v="0"/>
    <x v="0"/>
    <x v="1"/>
    <x v="0"/>
    <x v="0"/>
    <x v="0"/>
    <x v="0"/>
    <x v="1"/>
    <x v="1"/>
    <x v="2"/>
    <x v="2"/>
    <x v="3"/>
    <x v="1"/>
    <x v="2"/>
    <x v="2"/>
    <x v="2"/>
    <m/>
    <m/>
    <m/>
    <m/>
    <m/>
    <m/>
  </r>
  <r>
    <x v="0"/>
    <x v="6"/>
    <x v="1"/>
    <s v="Webb"/>
    <x v="5"/>
    <x v="1"/>
    <x v="1"/>
    <x v="2"/>
    <x v="0"/>
    <x v="2"/>
    <x v="0"/>
    <x v="1"/>
    <x v="0"/>
    <x v="0"/>
    <x v="1"/>
    <x v="0"/>
    <x v="1"/>
    <x v="1"/>
    <x v="0"/>
    <x v="0"/>
    <x v="1"/>
    <x v="0"/>
    <x v="0"/>
    <x v="0"/>
    <x v="0"/>
    <x v="1"/>
    <x v="1"/>
    <x v="2"/>
    <x v="2"/>
    <x v="3"/>
    <x v="1"/>
    <x v="2"/>
    <x v="2"/>
    <x v="2"/>
    <m/>
    <m/>
    <m/>
    <m/>
    <m/>
    <m/>
  </r>
  <r>
    <x v="0"/>
    <x v="90"/>
    <x v="0"/>
    <s v="Webb"/>
    <x v="5"/>
    <x v="1"/>
    <x v="1"/>
    <x v="3"/>
    <x v="0"/>
    <x v="0"/>
    <x v="0"/>
    <x v="4"/>
    <x v="0"/>
    <x v="0"/>
    <x v="2"/>
    <x v="0"/>
    <x v="5"/>
    <x v="5"/>
    <x v="0"/>
    <x v="0"/>
    <x v="2"/>
    <x v="0"/>
    <x v="0"/>
    <x v="0"/>
    <x v="0"/>
    <x v="2"/>
    <x v="2"/>
    <x v="1"/>
    <x v="2"/>
    <x v="3"/>
    <x v="1"/>
    <x v="2"/>
    <x v="2"/>
    <x v="2"/>
    <m/>
    <m/>
    <m/>
    <m/>
    <m/>
    <m/>
  </r>
  <r>
    <x v="0"/>
    <x v="109"/>
    <x v="1"/>
    <s v="Webb"/>
    <x v="5"/>
    <x v="1"/>
    <x v="1"/>
    <x v="1"/>
    <x v="0"/>
    <x v="1"/>
    <x v="0"/>
    <x v="2"/>
    <x v="0"/>
    <x v="0"/>
    <x v="2"/>
    <x v="0"/>
    <x v="1"/>
    <x v="2"/>
    <x v="0"/>
    <x v="0"/>
    <x v="2"/>
    <x v="0"/>
    <x v="0"/>
    <x v="0"/>
    <x v="0"/>
    <x v="1"/>
    <x v="1"/>
    <x v="2"/>
    <x v="2"/>
    <x v="3"/>
    <x v="1"/>
    <x v="2"/>
    <x v="2"/>
    <x v="2"/>
    <m/>
    <m/>
    <m/>
    <m/>
    <m/>
    <m/>
  </r>
  <r>
    <x v="0"/>
    <x v="116"/>
    <x v="1"/>
    <s v="Webb"/>
    <x v="5"/>
    <x v="1"/>
    <x v="0"/>
    <x v="1"/>
    <x v="0"/>
    <x v="2"/>
    <x v="0"/>
    <x v="1"/>
    <x v="0"/>
    <x v="0"/>
    <x v="2"/>
    <x v="0"/>
    <x v="2"/>
    <x v="1"/>
    <x v="0"/>
    <x v="0"/>
    <x v="2"/>
    <x v="0"/>
    <x v="0"/>
    <x v="0"/>
    <x v="0"/>
    <x v="2"/>
    <x v="1"/>
    <x v="2"/>
    <x v="2"/>
    <x v="3"/>
    <x v="1"/>
    <x v="2"/>
    <x v="2"/>
    <x v="2"/>
    <m/>
    <m/>
    <m/>
    <m/>
    <m/>
    <m/>
  </r>
  <r>
    <x v="0"/>
    <x v="135"/>
    <x v="0"/>
    <s v="Webb"/>
    <x v="5"/>
    <x v="1"/>
    <x v="0"/>
    <x v="1"/>
    <x v="0"/>
    <x v="1"/>
    <x v="0"/>
    <x v="2"/>
    <x v="0"/>
    <x v="0"/>
    <x v="2"/>
    <x v="0"/>
    <x v="2"/>
    <x v="2"/>
    <x v="0"/>
    <x v="0"/>
    <x v="0"/>
    <x v="0"/>
    <x v="0"/>
    <x v="0"/>
    <x v="0"/>
    <x v="0"/>
    <x v="2"/>
    <x v="2"/>
    <x v="2"/>
    <x v="3"/>
    <x v="1"/>
    <x v="2"/>
    <x v="2"/>
    <x v="2"/>
    <m/>
    <m/>
    <m/>
    <m/>
    <m/>
    <m/>
  </r>
  <r>
    <x v="0"/>
    <x v="53"/>
    <x v="1"/>
    <s v="Webb"/>
    <x v="5"/>
    <x v="1"/>
    <x v="0"/>
    <x v="1"/>
    <x v="0"/>
    <x v="1"/>
    <x v="0"/>
    <x v="1"/>
    <x v="0"/>
    <x v="0"/>
    <x v="2"/>
    <x v="0"/>
    <x v="1"/>
    <x v="2"/>
    <x v="0"/>
    <x v="0"/>
    <x v="2"/>
    <x v="0"/>
    <x v="0"/>
    <x v="0"/>
    <x v="0"/>
    <x v="1"/>
    <x v="1"/>
    <x v="2"/>
    <x v="2"/>
    <x v="3"/>
    <x v="1"/>
    <x v="2"/>
    <x v="2"/>
    <x v="2"/>
    <m/>
    <m/>
    <m/>
    <m/>
    <m/>
    <m/>
  </r>
  <r>
    <x v="0"/>
    <x v="126"/>
    <x v="1"/>
    <s v="Webb"/>
    <x v="5"/>
    <x v="1"/>
    <x v="1"/>
    <x v="2"/>
    <x v="0"/>
    <x v="2"/>
    <x v="0"/>
    <x v="1"/>
    <x v="0"/>
    <x v="0"/>
    <x v="0"/>
    <x v="0"/>
    <x v="1"/>
    <x v="1"/>
    <x v="0"/>
    <x v="0"/>
    <x v="1"/>
    <x v="0"/>
    <x v="0"/>
    <x v="0"/>
    <x v="0"/>
    <x v="1"/>
    <x v="1"/>
    <x v="2"/>
    <x v="2"/>
    <x v="3"/>
    <x v="1"/>
    <x v="2"/>
    <x v="2"/>
    <x v="2"/>
    <m/>
    <m/>
    <m/>
    <m/>
    <m/>
    <m/>
  </r>
  <r>
    <x v="0"/>
    <x v="109"/>
    <x v="1"/>
    <s v="Webb"/>
    <x v="5"/>
    <x v="1"/>
    <x v="0"/>
    <x v="2"/>
    <x v="0"/>
    <x v="0"/>
    <x v="0"/>
    <x v="0"/>
    <x v="0"/>
    <x v="0"/>
    <x v="2"/>
    <x v="0"/>
    <x v="0"/>
    <x v="1"/>
    <x v="0"/>
    <x v="0"/>
    <x v="0"/>
    <x v="0"/>
    <x v="0"/>
    <x v="0"/>
    <x v="0"/>
    <x v="1"/>
    <x v="1"/>
    <x v="1"/>
    <x v="2"/>
    <x v="3"/>
    <x v="1"/>
    <x v="2"/>
    <x v="2"/>
    <x v="2"/>
    <m/>
    <m/>
    <m/>
    <m/>
    <m/>
    <m/>
  </r>
  <r>
    <x v="0"/>
    <x v="127"/>
    <x v="1"/>
    <s v="Webb"/>
    <x v="5"/>
    <x v="1"/>
    <x v="0"/>
    <x v="2"/>
    <x v="0"/>
    <x v="2"/>
    <x v="0"/>
    <x v="1"/>
    <x v="0"/>
    <x v="0"/>
    <x v="1"/>
    <x v="0"/>
    <x v="1"/>
    <x v="1"/>
    <x v="0"/>
    <x v="0"/>
    <x v="1"/>
    <x v="0"/>
    <x v="0"/>
    <x v="0"/>
    <x v="0"/>
    <x v="1"/>
    <x v="1"/>
    <x v="2"/>
    <x v="2"/>
    <x v="3"/>
    <x v="1"/>
    <x v="2"/>
    <x v="2"/>
    <x v="2"/>
    <m/>
    <m/>
    <m/>
    <m/>
    <m/>
    <m/>
  </r>
  <r>
    <x v="0"/>
    <x v="127"/>
    <x v="1"/>
    <s v="Webb"/>
    <x v="5"/>
    <x v="1"/>
    <x v="0"/>
    <x v="1"/>
    <x v="0"/>
    <x v="1"/>
    <x v="0"/>
    <x v="2"/>
    <x v="0"/>
    <x v="0"/>
    <x v="2"/>
    <x v="0"/>
    <x v="2"/>
    <x v="2"/>
    <x v="0"/>
    <x v="0"/>
    <x v="2"/>
    <x v="0"/>
    <x v="0"/>
    <x v="0"/>
    <x v="0"/>
    <x v="2"/>
    <x v="2"/>
    <x v="2"/>
    <x v="2"/>
    <x v="3"/>
    <x v="1"/>
    <x v="2"/>
    <x v="2"/>
    <x v="2"/>
    <m/>
    <m/>
    <m/>
    <m/>
    <m/>
    <m/>
  </r>
  <r>
    <x v="0"/>
    <x v="95"/>
    <x v="1"/>
    <s v="Webb"/>
    <x v="5"/>
    <x v="1"/>
    <x v="1"/>
    <x v="3"/>
    <x v="0"/>
    <x v="1"/>
    <x v="0"/>
    <x v="2"/>
    <x v="0"/>
    <x v="0"/>
    <x v="2"/>
    <x v="0"/>
    <x v="5"/>
    <x v="2"/>
    <x v="0"/>
    <x v="0"/>
    <x v="2"/>
    <x v="0"/>
    <x v="0"/>
    <x v="0"/>
    <x v="0"/>
    <x v="2"/>
    <x v="2"/>
    <x v="2"/>
    <x v="2"/>
    <x v="3"/>
    <x v="1"/>
    <x v="2"/>
    <x v="2"/>
    <x v="2"/>
    <m/>
    <m/>
    <m/>
    <m/>
    <m/>
    <m/>
  </r>
  <r>
    <x v="0"/>
    <x v="142"/>
    <x v="1"/>
    <s v="Webb"/>
    <x v="5"/>
    <x v="1"/>
    <x v="0"/>
    <x v="2"/>
    <x v="0"/>
    <x v="0"/>
    <x v="0"/>
    <x v="1"/>
    <x v="0"/>
    <x v="0"/>
    <x v="1"/>
    <x v="0"/>
    <x v="1"/>
    <x v="1"/>
    <x v="0"/>
    <x v="0"/>
    <x v="1"/>
    <x v="0"/>
    <x v="0"/>
    <x v="0"/>
    <x v="0"/>
    <x v="1"/>
    <x v="1"/>
    <x v="1"/>
    <x v="2"/>
    <x v="3"/>
    <x v="1"/>
    <x v="2"/>
    <x v="2"/>
    <x v="2"/>
    <m/>
    <m/>
    <m/>
    <m/>
    <m/>
    <m/>
  </r>
  <r>
    <x v="0"/>
    <x v="43"/>
    <x v="0"/>
    <s v="Webb"/>
    <x v="5"/>
    <x v="1"/>
    <x v="3"/>
    <x v="3"/>
    <x v="0"/>
    <x v="1"/>
    <x v="0"/>
    <x v="3"/>
    <x v="0"/>
    <x v="0"/>
    <x v="2"/>
    <x v="0"/>
    <x v="2"/>
    <x v="2"/>
    <x v="0"/>
    <x v="0"/>
    <x v="2"/>
    <x v="0"/>
    <x v="0"/>
    <x v="0"/>
    <x v="0"/>
    <x v="2"/>
    <x v="2"/>
    <x v="2"/>
    <x v="2"/>
    <x v="3"/>
    <x v="1"/>
    <x v="2"/>
    <x v="2"/>
    <x v="2"/>
    <m/>
    <m/>
    <m/>
    <m/>
    <m/>
    <m/>
  </r>
  <r>
    <x v="0"/>
    <x v="104"/>
    <x v="1"/>
    <s v="Webb"/>
    <x v="5"/>
    <x v="1"/>
    <x v="0"/>
    <x v="1"/>
    <x v="0"/>
    <x v="0"/>
    <x v="0"/>
    <x v="4"/>
    <x v="0"/>
    <x v="0"/>
    <x v="2"/>
    <x v="0"/>
    <x v="2"/>
    <x v="2"/>
    <x v="0"/>
    <x v="0"/>
    <x v="5"/>
    <x v="0"/>
    <x v="0"/>
    <x v="0"/>
    <x v="0"/>
    <x v="2"/>
    <x v="2"/>
    <x v="1"/>
    <x v="2"/>
    <x v="3"/>
    <x v="1"/>
    <x v="2"/>
    <x v="2"/>
    <x v="2"/>
    <m/>
    <m/>
    <m/>
    <m/>
    <m/>
    <m/>
  </r>
  <r>
    <x v="0"/>
    <x v="39"/>
    <x v="0"/>
    <s v="Webb"/>
    <x v="5"/>
    <x v="1"/>
    <x v="1"/>
    <x v="1"/>
    <x v="0"/>
    <x v="1"/>
    <x v="0"/>
    <x v="1"/>
    <x v="0"/>
    <x v="0"/>
    <x v="2"/>
    <x v="0"/>
    <x v="1"/>
    <x v="2"/>
    <x v="0"/>
    <x v="0"/>
    <x v="1"/>
    <x v="0"/>
    <x v="0"/>
    <x v="0"/>
    <x v="0"/>
    <x v="1"/>
    <x v="1"/>
    <x v="2"/>
    <x v="2"/>
    <x v="3"/>
    <x v="1"/>
    <x v="2"/>
    <x v="2"/>
    <x v="2"/>
    <m/>
    <m/>
    <m/>
    <m/>
    <m/>
    <m/>
  </r>
  <r>
    <x v="0"/>
    <x v="96"/>
    <x v="1"/>
    <s v="Webb"/>
    <x v="5"/>
    <x v="1"/>
    <x v="1"/>
    <x v="1"/>
    <x v="0"/>
    <x v="1"/>
    <x v="0"/>
    <x v="1"/>
    <x v="0"/>
    <x v="0"/>
    <x v="1"/>
    <x v="0"/>
    <x v="5"/>
    <x v="2"/>
    <x v="0"/>
    <x v="0"/>
    <x v="1"/>
    <x v="0"/>
    <x v="0"/>
    <x v="0"/>
    <x v="0"/>
    <x v="2"/>
    <x v="2"/>
    <x v="2"/>
    <x v="2"/>
    <x v="3"/>
    <x v="1"/>
    <x v="2"/>
    <x v="2"/>
    <x v="2"/>
    <m/>
    <m/>
    <m/>
    <m/>
    <m/>
    <m/>
  </r>
  <r>
    <x v="0"/>
    <x v="82"/>
    <x v="1"/>
    <s v="Webb"/>
    <x v="5"/>
    <x v="1"/>
    <x v="0"/>
    <x v="2"/>
    <x v="0"/>
    <x v="2"/>
    <x v="0"/>
    <x v="1"/>
    <x v="0"/>
    <x v="0"/>
    <x v="1"/>
    <x v="0"/>
    <x v="1"/>
    <x v="1"/>
    <x v="0"/>
    <x v="0"/>
    <x v="1"/>
    <x v="0"/>
    <x v="0"/>
    <x v="0"/>
    <x v="0"/>
    <x v="1"/>
    <x v="1"/>
    <x v="2"/>
    <x v="2"/>
    <x v="3"/>
    <x v="1"/>
    <x v="2"/>
    <x v="2"/>
    <x v="2"/>
    <m/>
    <m/>
    <m/>
    <m/>
    <m/>
    <m/>
  </r>
  <r>
    <x v="0"/>
    <x v="126"/>
    <x v="1"/>
    <s v="Webb"/>
    <x v="5"/>
    <x v="1"/>
    <x v="1"/>
    <x v="2"/>
    <x v="0"/>
    <x v="2"/>
    <x v="0"/>
    <x v="1"/>
    <x v="0"/>
    <x v="0"/>
    <x v="1"/>
    <x v="0"/>
    <x v="2"/>
    <x v="2"/>
    <x v="0"/>
    <x v="0"/>
    <x v="1"/>
    <x v="0"/>
    <x v="0"/>
    <x v="0"/>
    <x v="0"/>
    <x v="1"/>
    <x v="1"/>
    <x v="2"/>
    <x v="2"/>
    <x v="3"/>
    <x v="1"/>
    <x v="2"/>
    <x v="2"/>
    <x v="2"/>
    <m/>
    <m/>
    <m/>
    <m/>
    <m/>
    <m/>
  </r>
  <r>
    <x v="0"/>
    <x v="31"/>
    <x v="0"/>
    <s v="Webb"/>
    <x v="5"/>
    <x v="1"/>
    <x v="1"/>
    <x v="1"/>
    <x v="0"/>
    <x v="1"/>
    <x v="0"/>
    <x v="1"/>
    <x v="0"/>
    <x v="0"/>
    <x v="2"/>
    <x v="0"/>
    <x v="1"/>
    <x v="2"/>
    <x v="0"/>
    <x v="0"/>
    <x v="1"/>
    <x v="0"/>
    <x v="0"/>
    <x v="0"/>
    <x v="0"/>
    <x v="2"/>
    <x v="1"/>
    <x v="2"/>
    <x v="2"/>
    <x v="3"/>
    <x v="1"/>
    <x v="2"/>
    <x v="2"/>
    <x v="2"/>
    <m/>
    <m/>
    <m/>
    <m/>
    <m/>
    <m/>
  </r>
  <r>
    <x v="0"/>
    <x v="104"/>
    <x v="1"/>
    <s v="Webb"/>
    <x v="5"/>
    <x v="1"/>
    <x v="1"/>
    <x v="1"/>
    <x v="0"/>
    <x v="1"/>
    <x v="0"/>
    <x v="2"/>
    <x v="0"/>
    <x v="0"/>
    <x v="4"/>
    <x v="0"/>
    <x v="2"/>
    <x v="2"/>
    <x v="0"/>
    <x v="0"/>
    <x v="2"/>
    <x v="0"/>
    <x v="0"/>
    <x v="0"/>
    <x v="0"/>
    <x v="2"/>
    <x v="2"/>
    <x v="2"/>
    <x v="2"/>
    <x v="3"/>
    <x v="1"/>
    <x v="2"/>
    <x v="2"/>
    <x v="2"/>
    <m/>
    <m/>
    <m/>
    <m/>
    <m/>
    <m/>
  </r>
  <r>
    <x v="0"/>
    <x v="5"/>
    <x v="1"/>
    <s v="Webb"/>
    <x v="5"/>
    <x v="1"/>
    <x v="0"/>
    <x v="2"/>
    <x v="0"/>
    <x v="0"/>
    <x v="0"/>
    <x v="2"/>
    <x v="0"/>
    <x v="0"/>
    <x v="4"/>
    <x v="0"/>
    <x v="1"/>
    <x v="2"/>
    <x v="0"/>
    <x v="0"/>
    <x v="1"/>
    <x v="0"/>
    <x v="0"/>
    <x v="0"/>
    <x v="0"/>
    <x v="1"/>
    <x v="1"/>
    <x v="1"/>
    <x v="2"/>
    <x v="3"/>
    <x v="1"/>
    <x v="2"/>
    <x v="2"/>
    <x v="2"/>
    <m/>
    <m/>
    <m/>
    <m/>
    <m/>
    <m/>
  </r>
  <r>
    <x v="0"/>
    <x v="142"/>
    <x v="1"/>
    <s v="Webb"/>
    <x v="5"/>
    <x v="1"/>
    <x v="0"/>
    <x v="3"/>
    <x v="0"/>
    <x v="5"/>
    <x v="0"/>
    <x v="4"/>
    <x v="0"/>
    <x v="0"/>
    <x v="4"/>
    <x v="0"/>
    <x v="2"/>
    <x v="3"/>
    <x v="0"/>
    <x v="0"/>
    <x v="2"/>
    <x v="0"/>
    <x v="0"/>
    <x v="0"/>
    <x v="0"/>
    <x v="4"/>
    <x v="4"/>
    <x v="2"/>
    <x v="2"/>
    <x v="3"/>
    <x v="1"/>
    <x v="2"/>
    <x v="2"/>
    <x v="2"/>
    <m/>
    <m/>
    <m/>
    <m/>
    <m/>
    <m/>
  </r>
  <r>
    <x v="0"/>
    <x v="17"/>
    <x v="1"/>
    <s v="Webb"/>
    <x v="5"/>
    <x v="1"/>
    <x v="0"/>
    <x v="1"/>
    <x v="0"/>
    <x v="2"/>
    <x v="0"/>
    <x v="1"/>
    <x v="0"/>
    <x v="0"/>
    <x v="1"/>
    <x v="0"/>
    <x v="1"/>
    <x v="1"/>
    <x v="0"/>
    <x v="0"/>
    <x v="1"/>
    <x v="0"/>
    <x v="0"/>
    <x v="0"/>
    <x v="0"/>
    <x v="1"/>
    <x v="1"/>
    <x v="2"/>
    <x v="2"/>
    <x v="3"/>
    <x v="1"/>
    <x v="2"/>
    <x v="2"/>
    <x v="2"/>
    <m/>
    <m/>
    <m/>
    <m/>
    <m/>
    <m/>
  </r>
  <r>
    <x v="0"/>
    <x v="135"/>
    <x v="0"/>
    <s v="Webb"/>
    <x v="5"/>
    <x v="1"/>
    <x v="1"/>
    <x v="2"/>
    <x v="0"/>
    <x v="2"/>
    <x v="0"/>
    <x v="1"/>
    <x v="0"/>
    <x v="0"/>
    <x v="1"/>
    <x v="0"/>
    <x v="1"/>
    <x v="1"/>
    <x v="0"/>
    <x v="0"/>
    <x v="1"/>
    <x v="0"/>
    <x v="0"/>
    <x v="0"/>
    <x v="0"/>
    <x v="1"/>
    <x v="1"/>
    <x v="2"/>
    <x v="2"/>
    <x v="3"/>
    <x v="1"/>
    <x v="2"/>
    <x v="2"/>
    <x v="2"/>
    <m/>
    <m/>
    <m/>
    <m/>
    <m/>
    <m/>
  </r>
  <r>
    <x v="0"/>
    <x v="64"/>
    <x v="1"/>
    <s v="Webb"/>
    <x v="5"/>
    <x v="1"/>
    <x v="1"/>
    <x v="2"/>
    <x v="0"/>
    <x v="2"/>
    <x v="0"/>
    <x v="1"/>
    <x v="0"/>
    <x v="0"/>
    <x v="3"/>
    <x v="0"/>
    <x v="1"/>
    <x v="1"/>
    <x v="0"/>
    <x v="0"/>
    <x v="1"/>
    <x v="0"/>
    <x v="0"/>
    <x v="0"/>
    <x v="0"/>
    <x v="1"/>
    <x v="1"/>
    <x v="2"/>
    <x v="2"/>
    <x v="3"/>
    <x v="1"/>
    <x v="2"/>
    <x v="2"/>
    <x v="2"/>
    <m/>
    <m/>
    <m/>
    <m/>
    <m/>
    <m/>
  </r>
  <r>
    <x v="0"/>
    <x v="75"/>
    <x v="1"/>
    <s v="Webb"/>
    <x v="5"/>
    <x v="1"/>
    <x v="0"/>
    <x v="2"/>
    <x v="0"/>
    <x v="2"/>
    <x v="0"/>
    <x v="1"/>
    <x v="0"/>
    <x v="0"/>
    <x v="1"/>
    <x v="0"/>
    <x v="1"/>
    <x v="1"/>
    <x v="0"/>
    <x v="0"/>
    <x v="1"/>
    <x v="0"/>
    <x v="0"/>
    <x v="0"/>
    <x v="0"/>
    <x v="1"/>
    <x v="1"/>
    <x v="2"/>
    <x v="2"/>
    <x v="3"/>
    <x v="1"/>
    <x v="2"/>
    <x v="2"/>
    <x v="2"/>
    <m/>
    <m/>
    <m/>
    <m/>
    <m/>
    <m/>
  </r>
  <r>
    <x v="0"/>
    <x v="84"/>
    <x v="0"/>
    <s v="Webb"/>
    <x v="5"/>
    <x v="1"/>
    <x v="1"/>
    <x v="2"/>
    <x v="0"/>
    <x v="2"/>
    <x v="0"/>
    <x v="0"/>
    <x v="0"/>
    <x v="0"/>
    <x v="1"/>
    <x v="0"/>
    <x v="1"/>
    <x v="1"/>
    <x v="0"/>
    <x v="0"/>
    <x v="1"/>
    <x v="0"/>
    <x v="0"/>
    <x v="0"/>
    <x v="0"/>
    <x v="1"/>
    <x v="1"/>
    <x v="2"/>
    <x v="2"/>
    <x v="3"/>
    <x v="1"/>
    <x v="2"/>
    <x v="2"/>
    <x v="2"/>
    <m/>
    <m/>
    <m/>
    <m/>
    <m/>
    <m/>
  </r>
  <r>
    <x v="0"/>
    <x v="17"/>
    <x v="1"/>
    <s v="Webb"/>
    <x v="5"/>
    <x v="1"/>
    <x v="0"/>
    <x v="2"/>
    <x v="0"/>
    <x v="0"/>
    <x v="0"/>
    <x v="1"/>
    <x v="0"/>
    <x v="0"/>
    <x v="1"/>
    <x v="0"/>
    <x v="1"/>
    <x v="1"/>
    <x v="0"/>
    <x v="0"/>
    <x v="1"/>
    <x v="0"/>
    <x v="0"/>
    <x v="0"/>
    <x v="0"/>
    <x v="1"/>
    <x v="1"/>
    <x v="1"/>
    <x v="2"/>
    <x v="3"/>
    <x v="1"/>
    <x v="2"/>
    <x v="2"/>
    <x v="2"/>
    <m/>
    <m/>
    <m/>
    <m/>
    <m/>
    <m/>
  </r>
  <r>
    <x v="0"/>
    <x v="82"/>
    <x v="1"/>
    <s v="Webb"/>
    <x v="5"/>
    <x v="1"/>
    <x v="0"/>
    <x v="2"/>
    <x v="0"/>
    <x v="2"/>
    <x v="0"/>
    <x v="1"/>
    <x v="0"/>
    <x v="0"/>
    <x v="2"/>
    <x v="0"/>
    <x v="2"/>
    <x v="1"/>
    <x v="0"/>
    <x v="0"/>
    <x v="1"/>
    <x v="0"/>
    <x v="0"/>
    <x v="0"/>
    <x v="0"/>
    <x v="2"/>
    <x v="1"/>
    <x v="2"/>
    <x v="2"/>
    <x v="3"/>
    <x v="1"/>
    <x v="2"/>
    <x v="2"/>
    <x v="2"/>
    <m/>
    <m/>
    <m/>
    <m/>
    <m/>
    <m/>
  </r>
  <r>
    <x v="0"/>
    <x v="18"/>
    <x v="1"/>
    <s v="Webb"/>
    <x v="5"/>
    <x v="1"/>
    <x v="0"/>
    <x v="2"/>
    <x v="0"/>
    <x v="2"/>
    <x v="0"/>
    <x v="1"/>
    <x v="0"/>
    <x v="0"/>
    <x v="1"/>
    <x v="0"/>
    <x v="1"/>
    <x v="1"/>
    <x v="0"/>
    <x v="0"/>
    <x v="1"/>
    <x v="0"/>
    <x v="0"/>
    <x v="0"/>
    <x v="0"/>
    <x v="1"/>
    <x v="1"/>
    <x v="2"/>
    <x v="2"/>
    <x v="3"/>
    <x v="1"/>
    <x v="2"/>
    <x v="2"/>
    <x v="2"/>
    <m/>
    <m/>
    <m/>
    <m/>
    <m/>
    <m/>
  </r>
  <r>
    <x v="0"/>
    <x v="127"/>
    <x v="1"/>
    <s v="Webb"/>
    <x v="5"/>
    <x v="1"/>
    <x v="1"/>
    <x v="1"/>
    <x v="0"/>
    <x v="1"/>
    <x v="0"/>
    <x v="4"/>
    <x v="0"/>
    <x v="0"/>
    <x v="2"/>
    <x v="0"/>
    <x v="2"/>
    <x v="2"/>
    <x v="0"/>
    <x v="0"/>
    <x v="1"/>
    <x v="0"/>
    <x v="0"/>
    <x v="0"/>
    <x v="0"/>
    <x v="1"/>
    <x v="2"/>
    <x v="2"/>
    <x v="2"/>
    <x v="3"/>
    <x v="1"/>
    <x v="2"/>
    <x v="2"/>
    <x v="2"/>
    <m/>
    <m/>
    <m/>
    <m/>
    <m/>
    <m/>
  </r>
  <r>
    <x v="0"/>
    <x v="133"/>
    <x v="1"/>
    <s v="Webb"/>
    <x v="5"/>
    <x v="1"/>
    <x v="0"/>
    <x v="1"/>
    <x v="0"/>
    <x v="0"/>
    <x v="0"/>
    <x v="2"/>
    <x v="0"/>
    <x v="0"/>
    <x v="2"/>
    <x v="0"/>
    <x v="1"/>
    <x v="1"/>
    <x v="0"/>
    <x v="0"/>
    <x v="2"/>
    <x v="0"/>
    <x v="0"/>
    <x v="0"/>
    <x v="0"/>
    <x v="2"/>
    <x v="2"/>
    <x v="1"/>
    <x v="2"/>
    <x v="3"/>
    <x v="1"/>
    <x v="2"/>
    <x v="2"/>
    <x v="2"/>
    <m/>
    <m/>
    <m/>
    <m/>
    <m/>
    <m/>
  </r>
  <r>
    <x v="0"/>
    <x v="104"/>
    <x v="1"/>
    <s v="Webb"/>
    <x v="5"/>
    <x v="1"/>
    <x v="1"/>
    <x v="2"/>
    <x v="0"/>
    <x v="0"/>
    <x v="0"/>
    <x v="1"/>
    <x v="0"/>
    <x v="0"/>
    <x v="2"/>
    <x v="0"/>
    <x v="2"/>
    <x v="2"/>
    <x v="0"/>
    <x v="0"/>
    <x v="1"/>
    <x v="0"/>
    <x v="0"/>
    <x v="0"/>
    <x v="0"/>
    <x v="2"/>
    <x v="2"/>
    <x v="1"/>
    <x v="2"/>
    <x v="3"/>
    <x v="1"/>
    <x v="2"/>
    <x v="2"/>
    <x v="2"/>
    <m/>
    <m/>
    <m/>
    <m/>
    <m/>
    <m/>
  </r>
  <r>
    <x v="0"/>
    <x v="49"/>
    <x v="0"/>
    <s v="Webb"/>
    <x v="5"/>
    <x v="1"/>
    <x v="1"/>
    <x v="3"/>
    <x v="0"/>
    <x v="0"/>
    <x v="0"/>
    <x v="2"/>
    <x v="0"/>
    <x v="0"/>
    <x v="2"/>
    <x v="0"/>
    <x v="1"/>
    <x v="2"/>
    <x v="0"/>
    <x v="0"/>
    <x v="1"/>
    <x v="0"/>
    <x v="0"/>
    <x v="0"/>
    <x v="0"/>
    <x v="2"/>
    <x v="2"/>
    <x v="1"/>
    <x v="2"/>
    <x v="3"/>
    <x v="1"/>
    <x v="2"/>
    <x v="2"/>
    <x v="2"/>
    <m/>
    <m/>
    <m/>
    <m/>
    <m/>
    <m/>
  </r>
  <r>
    <x v="0"/>
    <x v="127"/>
    <x v="1"/>
    <s v="Webb"/>
    <x v="5"/>
    <x v="1"/>
    <x v="0"/>
    <x v="2"/>
    <x v="0"/>
    <x v="2"/>
    <x v="0"/>
    <x v="1"/>
    <x v="0"/>
    <x v="0"/>
    <x v="2"/>
    <x v="0"/>
    <x v="2"/>
    <x v="1"/>
    <x v="0"/>
    <x v="0"/>
    <x v="1"/>
    <x v="0"/>
    <x v="0"/>
    <x v="0"/>
    <x v="0"/>
    <x v="2"/>
    <x v="1"/>
    <x v="2"/>
    <x v="2"/>
    <x v="3"/>
    <x v="1"/>
    <x v="2"/>
    <x v="2"/>
    <x v="2"/>
    <m/>
    <m/>
    <m/>
    <m/>
    <m/>
    <m/>
  </r>
  <r>
    <x v="0"/>
    <x v="18"/>
    <x v="1"/>
    <s v="Webb"/>
    <x v="5"/>
    <x v="1"/>
    <x v="0"/>
    <x v="3"/>
    <x v="0"/>
    <x v="0"/>
    <x v="0"/>
    <x v="4"/>
    <x v="0"/>
    <x v="0"/>
    <x v="4"/>
    <x v="0"/>
    <x v="5"/>
    <x v="5"/>
    <x v="0"/>
    <x v="0"/>
    <x v="2"/>
    <x v="0"/>
    <x v="0"/>
    <x v="0"/>
    <x v="0"/>
    <x v="3"/>
    <x v="3"/>
    <x v="1"/>
    <x v="2"/>
    <x v="3"/>
    <x v="1"/>
    <x v="2"/>
    <x v="2"/>
    <x v="2"/>
    <m/>
    <m/>
    <m/>
    <m/>
    <m/>
    <m/>
  </r>
  <r>
    <x v="0"/>
    <x v="126"/>
    <x v="1"/>
    <s v="Webb"/>
    <x v="5"/>
    <x v="1"/>
    <x v="1"/>
    <x v="2"/>
    <x v="0"/>
    <x v="2"/>
    <x v="0"/>
    <x v="1"/>
    <x v="0"/>
    <x v="0"/>
    <x v="1"/>
    <x v="0"/>
    <x v="1"/>
    <x v="1"/>
    <x v="0"/>
    <x v="0"/>
    <x v="1"/>
    <x v="0"/>
    <x v="0"/>
    <x v="0"/>
    <x v="0"/>
    <x v="1"/>
    <x v="1"/>
    <x v="2"/>
    <x v="2"/>
    <x v="3"/>
    <x v="1"/>
    <x v="2"/>
    <x v="2"/>
    <x v="2"/>
    <m/>
    <m/>
    <m/>
    <m/>
    <m/>
    <m/>
  </r>
  <r>
    <x v="0"/>
    <x v="11"/>
    <x v="1"/>
    <s v="Webb"/>
    <x v="5"/>
    <x v="1"/>
    <x v="1"/>
    <x v="2"/>
    <x v="0"/>
    <x v="2"/>
    <x v="0"/>
    <x v="1"/>
    <x v="0"/>
    <x v="0"/>
    <x v="2"/>
    <x v="0"/>
    <x v="2"/>
    <x v="2"/>
    <x v="0"/>
    <x v="0"/>
    <x v="1"/>
    <x v="0"/>
    <x v="0"/>
    <x v="0"/>
    <x v="0"/>
    <x v="1"/>
    <x v="2"/>
    <x v="2"/>
    <x v="2"/>
    <x v="3"/>
    <x v="1"/>
    <x v="2"/>
    <x v="2"/>
    <x v="2"/>
    <m/>
    <m/>
    <m/>
    <m/>
    <m/>
    <m/>
  </r>
  <r>
    <x v="0"/>
    <x v="62"/>
    <x v="1"/>
    <s v="Webb"/>
    <x v="5"/>
    <x v="1"/>
    <x v="1"/>
    <x v="2"/>
    <x v="0"/>
    <x v="0"/>
    <x v="0"/>
    <x v="3"/>
    <x v="0"/>
    <x v="0"/>
    <x v="3"/>
    <x v="0"/>
    <x v="1"/>
    <x v="1"/>
    <x v="0"/>
    <x v="0"/>
    <x v="1"/>
    <x v="0"/>
    <x v="0"/>
    <x v="0"/>
    <x v="0"/>
    <x v="1"/>
    <x v="1"/>
    <x v="1"/>
    <x v="2"/>
    <x v="3"/>
    <x v="1"/>
    <x v="2"/>
    <x v="2"/>
    <x v="2"/>
    <m/>
    <m/>
    <m/>
    <m/>
    <m/>
    <m/>
  </r>
  <r>
    <x v="0"/>
    <x v="99"/>
    <x v="0"/>
    <s v="Webb"/>
    <x v="5"/>
    <x v="1"/>
    <x v="1"/>
    <x v="2"/>
    <x v="0"/>
    <x v="2"/>
    <x v="0"/>
    <x v="1"/>
    <x v="0"/>
    <x v="0"/>
    <x v="3"/>
    <x v="0"/>
    <x v="1"/>
    <x v="1"/>
    <x v="0"/>
    <x v="0"/>
    <x v="1"/>
    <x v="0"/>
    <x v="0"/>
    <x v="0"/>
    <x v="0"/>
    <x v="1"/>
    <x v="1"/>
    <x v="2"/>
    <x v="2"/>
    <x v="3"/>
    <x v="1"/>
    <x v="2"/>
    <x v="2"/>
    <x v="2"/>
    <m/>
    <m/>
    <m/>
    <m/>
    <m/>
    <m/>
  </r>
  <r>
    <x v="0"/>
    <x v="75"/>
    <x v="1"/>
    <s v="Webb"/>
    <x v="5"/>
    <x v="1"/>
    <x v="0"/>
    <x v="1"/>
    <x v="0"/>
    <x v="2"/>
    <x v="0"/>
    <x v="1"/>
    <x v="0"/>
    <x v="0"/>
    <x v="2"/>
    <x v="0"/>
    <x v="1"/>
    <x v="2"/>
    <x v="0"/>
    <x v="0"/>
    <x v="1"/>
    <x v="0"/>
    <x v="0"/>
    <x v="0"/>
    <x v="0"/>
    <x v="1"/>
    <x v="1"/>
    <x v="2"/>
    <x v="2"/>
    <x v="3"/>
    <x v="1"/>
    <x v="2"/>
    <x v="2"/>
    <x v="2"/>
    <m/>
    <m/>
    <m/>
    <m/>
    <m/>
    <m/>
  </r>
  <r>
    <x v="0"/>
    <x v="91"/>
    <x v="0"/>
    <s v="Webb"/>
    <x v="5"/>
    <x v="1"/>
    <x v="1"/>
    <x v="1"/>
    <x v="0"/>
    <x v="2"/>
    <x v="0"/>
    <x v="1"/>
    <x v="0"/>
    <x v="0"/>
    <x v="2"/>
    <x v="0"/>
    <x v="2"/>
    <x v="2"/>
    <x v="0"/>
    <x v="0"/>
    <x v="1"/>
    <x v="0"/>
    <x v="0"/>
    <x v="0"/>
    <x v="0"/>
    <x v="2"/>
    <x v="2"/>
    <x v="2"/>
    <x v="2"/>
    <x v="3"/>
    <x v="1"/>
    <x v="2"/>
    <x v="2"/>
    <x v="2"/>
    <m/>
    <m/>
    <m/>
    <m/>
    <m/>
    <m/>
  </r>
  <r>
    <x v="0"/>
    <x v="76"/>
    <x v="1"/>
    <s v="Webb"/>
    <x v="5"/>
    <x v="1"/>
    <x v="3"/>
    <x v="3"/>
    <x v="0"/>
    <x v="0"/>
    <x v="0"/>
    <x v="3"/>
    <x v="0"/>
    <x v="0"/>
    <x v="4"/>
    <x v="0"/>
    <x v="5"/>
    <x v="5"/>
    <x v="0"/>
    <x v="0"/>
    <x v="5"/>
    <x v="0"/>
    <x v="0"/>
    <x v="0"/>
    <x v="0"/>
    <x v="3"/>
    <x v="3"/>
    <x v="1"/>
    <x v="2"/>
    <x v="3"/>
    <x v="1"/>
    <x v="2"/>
    <x v="2"/>
    <x v="2"/>
    <m/>
    <m/>
    <m/>
    <m/>
    <m/>
    <m/>
  </r>
  <r>
    <x v="0"/>
    <x v="12"/>
    <x v="1"/>
    <s v="Webb"/>
    <x v="5"/>
    <x v="1"/>
    <x v="1"/>
    <x v="1"/>
    <x v="0"/>
    <x v="2"/>
    <x v="0"/>
    <x v="1"/>
    <x v="0"/>
    <x v="0"/>
    <x v="1"/>
    <x v="0"/>
    <x v="1"/>
    <x v="1"/>
    <x v="0"/>
    <x v="0"/>
    <x v="1"/>
    <x v="0"/>
    <x v="0"/>
    <x v="0"/>
    <x v="0"/>
    <x v="1"/>
    <x v="1"/>
    <x v="2"/>
    <x v="2"/>
    <x v="3"/>
    <x v="1"/>
    <x v="2"/>
    <x v="2"/>
    <x v="2"/>
    <m/>
    <m/>
    <m/>
    <m/>
    <m/>
    <m/>
  </r>
  <r>
    <x v="0"/>
    <x v="74"/>
    <x v="1"/>
    <s v="Webb"/>
    <x v="5"/>
    <x v="1"/>
    <x v="1"/>
    <x v="3"/>
    <x v="0"/>
    <x v="1"/>
    <x v="0"/>
    <x v="2"/>
    <x v="0"/>
    <x v="0"/>
    <x v="3"/>
    <x v="0"/>
    <x v="2"/>
    <x v="3"/>
    <x v="0"/>
    <x v="0"/>
    <x v="2"/>
    <x v="0"/>
    <x v="0"/>
    <x v="0"/>
    <x v="0"/>
    <x v="2"/>
    <x v="2"/>
    <x v="2"/>
    <x v="2"/>
    <x v="3"/>
    <x v="1"/>
    <x v="2"/>
    <x v="2"/>
    <x v="2"/>
    <m/>
    <m/>
    <m/>
    <m/>
    <m/>
    <m/>
  </r>
  <r>
    <x v="0"/>
    <x v="82"/>
    <x v="1"/>
    <s v="Webb"/>
    <x v="5"/>
    <x v="1"/>
    <x v="0"/>
    <x v="2"/>
    <x v="0"/>
    <x v="2"/>
    <x v="0"/>
    <x v="1"/>
    <x v="0"/>
    <x v="0"/>
    <x v="1"/>
    <x v="0"/>
    <x v="1"/>
    <x v="1"/>
    <x v="0"/>
    <x v="0"/>
    <x v="1"/>
    <x v="0"/>
    <x v="0"/>
    <x v="0"/>
    <x v="0"/>
    <x v="1"/>
    <x v="1"/>
    <x v="2"/>
    <x v="2"/>
    <x v="3"/>
    <x v="1"/>
    <x v="2"/>
    <x v="2"/>
    <x v="2"/>
    <m/>
    <m/>
    <m/>
    <m/>
    <m/>
    <m/>
  </r>
  <r>
    <x v="0"/>
    <x v="136"/>
    <x v="1"/>
    <s v="Webb"/>
    <x v="5"/>
    <x v="1"/>
    <x v="1"/>
    <x v="1"/>
    <x v="0"/>
    <x v="1"/>
    <x v="0"/>
    <x v="1"/>
    <x v="0"/>
    <x v="0"/>
    <x v="1"/>
    <x v="0"/>
    <x v="1"/>
    <x v="2"/>
    <x v="0"/>
    <x v="0"/>
    <x v="1"/>
    <x v="0"/>
    <x v="0"/>
    <x v="0"/>
    <x v="0"/>
    <x v="1"/>
    <x v="1"/>
    <x v="2"/>
    <x v="2"/>
    <x v="3"/>
    <x v="1"/>
    <x v="2"/>
    <x v="2"/>
    <x v="2"/>
    <m/>
    <m/>
    <m/>
    <m/>
    <m/>
    <m/>
  </r>
  <r>
    <x v="0"/>
    <x v="96"/>
    <x v="1"/>
    <s v="Webb"/>
    <x v="5"/>
    <x v="1"/>
    <x v="0"/>
    <x v="2"/>
    <x v="0"/>
    <x v="2"/>
    <x v="0"/>
    <x v="1"/>
    <x v="0"/>
    <x v="0"/>
    <x v="1"/>
    <x v="0"/>
    <x v="1"/>
    <x v="1"/>
    <x v="0"/>
    <x v="0"/>
    <x v="1"/>
    <x v="0"/>
    <x v="0"/>
    <x v="0"/>
    <x v="0"/>
    <x v="1"/>
    <x v="1"/>
    <x v="2"/>
    <x v="2"/>
    <x v="3"/>
    <x v="1"/>
    <x v="2"/>
    <x v="2"/>
    <x v="2"/>
    <m/>
    <m/>
    <m/>
    <m/>
    <m/>
    <m/>
  </r>
  <r>
    <x v="0"/>
    <x v="82"/>
    <x v="1"/>
    <s v="Webb"/>
    <x v="5"/>
    <x v="1"/>
    <x v="1"/>
    <x v="2"/>
    <x v="0"/>
    <x v="2"/>
    <x v="0"/>
    <x v="1"/>
    <x v="0"/>
    <x v="0"/>
    <x v="1"/>
    <x v="0"/>
    <x v="1"/>
    <x v="1"/>
    <x v="0"/>
    <x v="0"/>
    <x v="1"/>
    <x v="0"/>
    <x v="0"/>
    <x v="0"/>
    <x v="0"/>
    <x v="1"/>
    <x v="1"/>
    <x v="2"/>
    <x v="2"/>
    <x v="3"/>
    <x v="1"/>
    <x v="2"/>
    <x v="2"/>
    <x v="2"/>
    <m/>
    <m/>
    <m/>
    <m/>
    <m/>
    <m/>
  </r>
  <r>
    <x v="0"/>
    <x v="82"/>
    <x v="1"/>
    <s v="Webb"/>
    <x v="5"/>
    <x v="1"/>
    <x v="1"/>
    <x v="1"/>
    <x v="0"/>
    <x v="2"/>
    <x v="0"/>
    <x v="1"/>
    <x v="0"/>
    <x v="0"/>
    <x v="1"/>
    <x v="0"/>
    <x v="1"/>
    <x v="2"/>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104"/>
    <x v="1"/>
    <s v="Webb"/>
    <x v="5"/>
    <x v="1"/>
    <x v="1"/>
    <x v="2"/>
    <x v="0"/>
    <x v="0"/>
    <x v="0"/>
    <x v="1"/>
    <x v="0"/>
    <x v="0"/>
    <x v="1"/>
    <x v="0"/>
    <x v="1"/>
    <x v="1"/>
    <x v="0"/>
    <x v="0"/>
    <x v="1"/>
    <x v="0"/>
    <x v="0"/>
    <x v="0"/>
    <x v="0"/>
    <x v="1"/>
    <x v="1"/>
    <x v="1"/>
    <x v="2"/>
    <x v="3"/>
    <x v="1"/>
    <x v="2"/>
    <x v="2"/>
    <x v="2"/>
    <m/>
    <m/>
    <m/>
    <m/>
    <m/>
    <m/>
  </r>
  <r>
    <x v="0"/>
    <x v="131"/>
    <x v="0"/>
    <s v="Webb"/>
    <x v="5"/>
    <x v="1"/>
    <x v="0"/>
    <x v="2"/>
    <x v="0"/>
    <x v="2"/>
    <x v="0"/>
    <x v="1"/>
    <x v="0"/>
    <x v="0"/>
    <x v="1"/>
    <x v="0"/>
    <x v="1"/>
    <x v="1"/>
    <x v="0"/>
    <x v="0"/>
    <x v="1"/>
    <x v="0"/>
    <x v="0"/>
    <x v="0"/>
    <x v="0"/>
    <x v="1"/>
    <x v="1"/>
    <x v="2"/>
    <x v="2"/>
    <x v="3"/>
    <x v="1"/>
    <x v="2"/>
    <x v="2"/>
    <x v="2"/>
    <m/>
    <m/>
    <m/>
    <m/>
    <m/>
    <m/>
  </r>
  <r>
    <x v="0"/>
    <x v="131"/>
    <x v="0"/>
    <s v="Webb"/>
    <x v="5"/>
    <x v="1"/>
    <x v="1"/>
    <x v="2"/>
    <x v="0"/>
    <x v="1"/>
    <x v="0"/>
    <x v="2"/>
    <x v="0"/>
    <x v="0"/>
    <x v="1"/>
    <x v="0"/>
    <x v="1"/>
    <x v="2"/>
    <x v="0"/>
    <x v="0"/>
    <x v="2"/>
    <x v="0"/>
    <x v="0"/>
    <x v="0"/>
    <x v="0"/>
    <x v="1"/>
    <x v="1"/>
    <x v="2"/>
    <x v="2"/>
    <x v="3"/>
    <x v="1"/>
    <x v="2"/>
    <x v="2"/>
    <x v="2"/>
    <m/>
    <m/>
    <m/>
    <m/>
    <m/>
    <m/>
  </r>
  <r>
    <x v="0"/>
    <x v="18"/>
    <x v="1"/>
    <s v="Webb"/>
    <x v="5"/>
    <x v="1"/>
    <x v="3"/>
    <x v="1"/>
    <x v="0"/>
    <x v="1"/>
    <x v="0"/>
    <x v="4"/>
    <x v="0"/>
    <x v="0"/>
    <x v="4"/>
    <x v="0"/>
    <x v="2"/>
    <x v="5"/>
    <x v="0"/>
    <x v="0"/>
    <x v="2"/>
    <x v="0"/>
    <x v="0"/>
    <x v="0"/>
    <x v="0"/>
    <x v="3"/>
    <x v="3"/>
    <x v="2"/>
    <x v="2"/>
    <x v="3"/>
    <x v="1"/>
    <x v="2"/>
    <x v="2"/>
    <x v="2"/>
    <m/>
    <m/>
    <m/>
    <m/>
    <m/>
    <m/>
  </r>
  <r>
    <x v="0"/>
    <x v="4"/>
    <x v="1"/>
    <s v="Webb"/>
    <x v="5"/>
    <x v="1"/>
    <x v="1"/>
    <x v="0"/>
    <x v="0"/>
    <x v="0"/>
    <x v="0"/>
    <x v="2"/>
    <x v="0"/>
    <x v="0"/>
    <x v="0"/>
    <x v="0"/>
    <x v="2"/>
    <x v="0"/>
    <x v="0"/>
    <x v="0"/>
    <x v="0"/>
    <x v="0"/>
    <x v="0"/>
    <x v="0"/>
    <x v="0"/>
    <x v="1"/>
    <x v="1"/>
    <x v="1"/>
    <x v="2"/>
    <x v="3"/>
    <x v="1"/>
    <x v="2"/>
    <x v="2"/>
    <x v="2"/>
    <m/>
    <m/>
    <m/>
    <m/>
    <m/>
    <m/>
  </r>
  <r>
    <x v="0"/>
    <x v="4"/>
    <x v="1"/>
    <s v="Webb"/>
    <x v="5"/>
    <x v="1"/>
    <x v="1"/>
    <x v="0"/>
    <x v="0"/>
    <x v="0"/>
    <x v="0"/>
    <x v="1"/>
    <x v="0"/>
    <x v="0"/>
    <x v="0"/>
    <x v="0"/>
    <x v="1"/>
    <x v="1"/>
    <x v="0"/>
    <x v="0"/>
    <x v="1"/>
    <x v="0"/>
    <x v="0"/>
    <x v="0"/>
    <x v="0"/>
    <x v="1"/>
    <x v="1"/>
    <x v="2"/>
    <x v="2"/>
    <x v="3"/>
    <x v="1"/>
    <x v="2"/>
    <x v="2"/>
    <x v="2"/>
    <m/>
    <m/>
    <m/>
    <m/>
    <m/>
    <m/>
  </r>
  <r>
    <x v="0"/>
    <x v="64"/>
    <x v="1"/>
    <s v="Webb"/>
    <x v="5"/>
    <x v="1"/>
    <x v="1"/>
    <x v="2"/>
    <x v="0"/>
    <x v="2"/>
    <x v="0"/>
    <x v="1"/>
    <x v="0"/>
    <x v="0"/>
    <x v="1"/>
    <x v="0"/>
    <x v="1"/>
    <x v="2"/>
    <x v="0"/>
    <x v="0"/>
    <x v="1"/>
    <x v="0"/>
    <x v="0"/>
    <x v="0"/>
    <x v="0"/>
    <x v="1"/>
    <x v="1"/>
    <x v="2"/>
    <x v="2"/>
    <x v="3"/>
    <x v="1"/>
    <x v="2"/>
    <x v="2"/>
    <x v="2"/>
    <m/>
    <m/>
    <m/>
    <m/>
    <m/>
    <m/>
  </r>
  <r>
    <x v="0"/>
    <x v="53"/>
    <x v="1"/>
    <s v="Webb"/>
    <x v="5"/>
    <x v="1"/>
    <x v="1"/>
    <x v="2"/>
    <x v="0"/>
    <x v="2"/>
    <x v="0"/>
    <x v="1"/>
    <x v="0"/>
    <x v="0"/>
    <x v="2"/>
    <x v="0"/>
    <x v="1"/>
    <x v="1"/>
    <x v="0"/>
    <x v="0"/>
    <x v="1"/>
    <x v="0"/>
    <x v="0"/>
    <x v="0"/>
    <x v="0"/>
    <x v="1"/>
    <x v="1"/>
    <x v="2"/>
    <x v="2"/>
    <x v="3"/>
    <x v="1"/>
    <x v="2"/>
    <x v="2"/>
    <x v="2"/>
    <m/>
    <m/>
    <m/>
    <m/>
    <m/>
    <m/>
  </r>
  <r>
    <x v="0"/>
    <x v="74"/>
    <x v="1"/>
    <s v="Webb"/>
    <x v="5"/>
    <x v="1"/>
    <x v="1"/>
    <x v="1"/>
    <x v="0"/>
    <x v="2"/>
    <x v="0"/>
    <x v="1"/>
    <x v="0"/>
    <x v="0"/>
    <x v="1"/>
    <x v="0"/>
    <x v="1"/>
    <x v="1"/>
    <x v="0"/>
    <x v="0"/>
    <x v="2"/>
    <x v="0"/>
    <x v="0"/>
    <x v="0"/>
    <x v="0"/>
    <x v="1"/>
    <x v="1"/>
    <x v="2"/>
    <x v="2"/>
    <x v="3"/>
    <x v="1"/>
    <x v="2"/>
    <x v="2"/>
    <x v="2"/>
    <m/>
    <m/>
    <m/>
    <m/>
    <m/>
    <m/>
  </r>
  <r>
    <x v="0"/>
    <x v="62"/>
    <x v="1"/>
    <s v="Webb"/>
    <x v="5"/>
    <x v="1"/>
    <x v="0"/>
    <x v="1"/>
    <x v="0"/>
    <x v="2"/>
    <x v="0"/>
    <x v="1"/>
    <x v="0"/>
    <x v="0"/>
    <x v="2"/>
    <x v="0"/>
    <x v="2"/>
    <x v="1"/>
    <x v="0"/>
    <x v="0"/>
    <x v="1"/>
    <x v="0"/>
    <x v="0"/>
    <x v="0"/>
    <x v="0"/>
    <x v="1"/>
    <x v="1"/>
    <x v="2"/>
    <x v="2"/>
    <x v="3"/>
    <x v="1"/>
    <x v="2"/>
    <x v="2"/>
    <x v="2"/>
    <m/>
    <m/>
    <m/>
    <m/>
    <m/>
    <m/>
  </r>
  <r>
    <x v="0"/>
    <x v="114"/>
    <x v="1"/>
    <s v="Webb"/>
    <x v="5"/>
    <x v="1"/>
    <x v="0"/>
    <x v="2"/>
    <x v="0"/>
    <x v="2"/>
    <x v="0"/>
    <x v="1"/>
    <x v="0"/>
    <x v="0"/>
    <x v="2"/>
    <x v="0"/>
    <x v="1"/>
    <x v="1"/>
    <x v="0"/>
    <x v="0"/>
    <x v="1"/>
    <x v="0"/>
    <x v="0"/>
    <x v="0"/>
    <x v="0"/>
    <x v="1"/>
    <x v="1"/>
    <x v="2"/>
    <x v="2"/>
    <x v="3"/>
    <x v="1"/>
    <x v="2"/>
    <x v="2"/>
    <x v="2"/>
    <m/>
    <m/>
    <m/>
    <m/>
    <m/>
    <m/>
  </r>
  <r>
    <x v="0"/>
    <x v="114"/>
    <x v="1"/>
    <s v="Webb"/>
    <x v="5"/>
    <x v="1"/>
    <x v="0"/>
    <x v="0"/>
    <x v="0"/>
    <x v="2"/>
    <x v="0"/>
    <x v="1"/>
    <x v="0"/>
    <x v="0"/>
    <x v="2"/>
    <x v="0"/>
    <x v="1"/>
    <x v="1"/>
    <x v="0"/>
    <x v="0"/>
    <x v="1"/>
    <x v="0"/>
    <x v="0"/>
    <x v="0"/>
    <x v="0"/>
    <x v="1"/>
    <x v="1"/>
    <x v="2"/>
    <x v="2"/>
    <x v="3"/>
    <x v="1"/>
    <x v="2"/>
    <x v="2"/>
    <x v="2"/>
    <m/>
    <m/>
    <m/>
    <m/>
    <m/>
    <m/>
  </r>
  <r>
    <x v="0"/>
    <x v="108"/>
    <x v="1"/>
    <s v="Webb"/>
    <x v="5"/>
    <x v="1"/>
    <x v="0"/>
    <x v="1"/>
    <x v="0"/>
    <x v="2"/>
    <x v="0"/>
    <x v="2"/>
    <x v="0"/>
    <x v="0"/>
    <x v="2"/>
    <x v="0"/>
    <x v="2"/>
    <x v="2"/>
    <x v="0"/>
    <x v="0"/>
    <x v="2"/>
    <x v="0"/>
    <x v="0"/>
    <x v="0"/>
    <x v="0"/>
    <x v="2"/>
    <x v="2"/>
    <x v="2"/>
    <x v="2"/>
    <x v="3"/>
    <x v="1"/>
    <x v="2"/>
    <x v="2"/>
    <x v="2"/>
    <m/>
    <m/>
    <m/>
    <m/>
    <m/>
    <m/>
  </r>
  <r>
    <x v="0"/>
    <x v="142"/>
    <x v="1"/>
    <s v="Webb"/>
    <x v="5"/>
    <x v="1"/>
    <x v="1"/>
    <x v="1"/>
    <x v="0"/>
    <x v="0"/>
    <x v="0"/>
    <x v="1"/>
    <x v="0"/>
    <x v="0"/>
    <x v="1"/>
    <x v="0"/>
    <x v="2"/>
    <x v="1"/>
    <x v="0"/>
    <x v="0"/>
    <x v="1"/>
    <x v="0"/>
    <x v="0"/>
    <x v="0"/>
    <x v="0"/>
    <x v="1"/>
    <x v="1"/>
    <x v="1"/>
    <x v="2"/>
    <x v="3"/>
    <x v="1"/>
    <x v="2"/>
    <x v="2"/>
    <x v="2"/>
    <m/>
    <m/>
    <m/>
    <m/>
    <m/>
    <m/>
  </r>
  <r>
    <x v="0"/>
    <x v="142"/>
    <x v="1"/>
    <s v="Webb"/>
    <x v="5"/>
    <x v="1"/>
    <x v="1"/>
    <x v="1"/>
    <x v="0"/>
    <x v="2"/>
    <x v="0"/>
    <x v="1"/>
    <x v="0"/>
    <x v="0"/>
    <x v="2"/>
    <x v="0"/>
    <x v="1"/>
    <x v="1"/>
    <x v="0"/>
    <x v="0"/>
    <x v="1"/>
    <x v="0"/>
    <x v="0"/>
    <x v="0"/>
    <x v="0"/>
    <x v="1"/>
    <x v="1"/>
    <x v="2"/>
    <x v="2"/>
    <x v="3"/>
    <x v="1"/>
    <x v="2"/>
    <x v="2"/>
    <x v="2"/>
    <m/>
    <m/>
    <m/>
    <m/>
    <m/>
    <m/>
  </r>
  <r>
    <x v="0"/>
    <x v="104"/>
    <x v="1"/>
    <s v="Webb"/>
    <x v="5"/>
    <x v="1"/>
    <x v="1"/>
    <x v="1"/>
    <x v="0"/>
    <x v="2"/>
    <x v="0"/>
    <x v="2"/>
    <x v="0"/>
    <x v="0"/>
    <x v="2"/>
    <x v="0"/>
    <x v="1"/>
    <x v="2"/>
    <x v="0"/>
    <x v="0"/>
    <x v="1"/>
    <x v="0"/>
    <x v="0"/>
    <x v="0"/>
    <x v="0"/>
    <x v="1"/>
    <x v="1"/>
    <x v="2"/>
    <x v="2"/>
    <x v="3"/>
    <x v="1"/>
    <x v="2"/>
    <x v="2"/>
    <x v="2"/>
    <m/>
    <m/>
    <m/>
    <m/>
    <m/>
    <m/>
  </r>
  <r>
    <x v="0"/>
    <x v="88"/>
    <x v="1"/>
    <s v="Webb"/>
    <x v="5"/>
    <x v="1"/>
    <x v="1"/>
    <x v="5"/>
    <x v="0"/>
    <x v="5"/>
    <x v="0"/>
    <x v="5"/>
    <x v="0"/>
    <x v="0"/>
    <x v="5"/>
    <x v="0"/>
    <x v="4"/>
    <x v="4"/>
    <x v="0"/>
    <x v="0"/>
    <x v="4"/>
    <x v="0"/>
    <x v="0"/>
    <x v="0"/>
    <x v="0"/>
    <x v="5"/>
    <x v="5"/>
    <x v="2"/>
    <x v="2"/>
    <x v="3"/>
    <x v="1"/>
    <x v="2"/>
    <x v="2"/>
    <x v="2"/>
    <m/>
    <m/>
    <m/>
    <m/>
    <m/>
    <m/>
  </r>
  <r>
    <x v="0"/>
    <x v="88"/>
    <x v="1"/>
    <s v="Webb"/>
    <x v="5"/>
    <x v="1"/>
    <x v="0"/>
    <x v="3"/>
    <x v="0"/>
    <x v="5"/>
    <x v="0"/>
    <x v="4"/>
    <x v="0"/>
    <x v="0"/>
    <x v="4"/>
    <x v="0"/>
    <x v="5"/>
    <x v="5"/>
    <x v="0"/>
    <x v="0"/>
    <x v="5"/>
    <x v="0"/>
    <x v="0"/>
    <x v="0"/>
    <x v="0"/>
    <x v="3"/>
    <x v="3"/>
    <x v="2"/>
    <x v="2"/>
    <x v="3"/>
    <x v="1"/>
    <x v="2"/>
    <x v="2"/>
    <x v="2"/>
    <m/>
    <m/>
    <m/>
    <m/>
    <m/>
    <m/>
  </r>
  <r>
    <x v="0"/>
    <x v="64"/>
    <x v="1"/>
    <s v="Webb"/>
    <x v="5"/>
    <x v="1"/>
    <x v="0"/>
    <x v="2"/>
    <x v="0"/>
    <x v="2"/>
    <x v="0"/>
    <x v="1"/>
    <x v="0"/>
    <x v="0"/>
    <x v="1"/>
    <x v="0"/>
    <x v="1"/>
    <x v="1"/>
    <x v="0"/>
    <x v="0"/>
    <x v="1"/>
    <x v="0"/>
    <x v="0"/>
    <x v="0"/>
    <x v="0"/>
    <x v="1"/>
    <x v="1"/>
    <x v="2"/>
    <x v="2"/>
    <x v="3"/>
    <x v="1"/>
    <x v="2"/>
    <x v="2"/>
    <x v="2"/>
    <m/>
    <m/>
    <m/>
    <m/>
    <m/>
    <m/>
  </r>
  <r>
    <x v="0"/>
    <x v="76"/>
    <x v="1"/>
    <s v="Webb"/>
    <x v="5"/>
    <x v="1"/>
    <x v="0"/>
    <x v="2"/>
    <x v="0"/>
    <x v="0"/>
    <x v="0"/>
    <x v="1"/>
    <x v="0"/>
    <x v="0"/>
    <x v="1"/>
    <x v="0"/>
    <x v="1"/>
    <x v="1"/>
    <x v="0"/>
    <x v="0"/>
    <x v="1"/>
    <x v="0"/>
    <x v="0"/>
    <x v="0"/>
    <x v="0"/>
    <x v="1"/>
    <x v="1"/>
    <x v="1"/>
    <x v="2"/>
    <x v="3"/>
    <x v="1"/>
    <x v="2"/>
    <x v="2"/>
    <x v="2"/>
    <m/>
    <m/>
    <m/>
    <m/>
    <m/>
    <m/>
  </r>
  <r>
    <x v="0"/>
    <x v="98"/>
    <x v="2"/>
    <s v="Webb"/>
    <x v="5"/>
    <x v="1"/>
    <x v="0"/>
    <x v="1"/>
    <x v="0"/>
    <x v="0"/>
    <x v="0"/>
    <x v="1"/>
    <x v="0"/>
    <x v="0"/>
    <x v="2"/>
    <x v="0"/>
    <x v="1"/>
    <x v="1"/>
    <x v="0"/>
    <x v="0"/>
    <x v="1"/>
    <x v="0"/>
    <x v="0"/>
    <x v="0"/>
    <x v="0"/>
    <x v="1"/>
    <x v="1"/>
    <x v="1"/>
    <x v="2"/>
    <x v="3"/>
    <x v="1"/>
    <x v="2"/>
    <x v="2"/>
    <x v="2"/>
    <m/>
    <m/>
    <m/>
    <m/>
    <m/>
    <m/>
  </r>
  <r>
    <x v="0"/>
    <x v="9"/>
    <x v="0"/>
    <s v="Webb"/>
    <x v="5"/>
    <x v="1"/>
    <x v="0"/>
    <x v="1"/>
    <x v="0"/>
    <x v="1"/>
    <x v="0"/>
    <x v="2"/>
    <x v="0"/>
    <x v="0"/>
    <x v="2"/>
    <x v="0"/>
    <x v="2"/>
    <x v="2"/>
    <x v="0"/>
    <x v="0"/>
    <x v="2"/>
    <x v="0"/>
    <x v="0"/>
    <x v="0"/>
    <x v="0"/>
    <x v="2"/>
    <x v="2"/>
    <x v="2"/>
    <x v="2"/>
    <x v="3"/>
    <x v="1"/>
    <x v="2"/>
    <x v="2"/>
    <x v="2"/>
    <m/>
    <m/>
    <m/>
    <m/>
    <m/>
    <m/>
  </r>
  <r>
    <x v="0"/>
    <x v="63"/>
    <x v="0"/>
    <s v="Webb"/>
    <x v="5"/>
    <x v="1"/>
    <x v="1"/>
    <x v="2"/>
    <x v="0"/>
    <x v="2"/>
    <x v="0"/>
    <x v="2"/>
    <x v="0"/>
    <x v="0"/>
    <x v="1"/>
    <x v="0"/>
    <x v="1"/>
    <x v="1"/>
    <x v="0"/>
    <x v="0"/>
    <x v="1"/>
    <x v="0"/>
    <x v="0"/>
    <x v="0"/>
    <x v="0"/>
    <x v="1"/>
    <x v="1"/>
    <x v="2"/>
    <x v="2"/>
    <x v="3"/>
    <x v="1"/>
    <x v="2"/>
    <x v="2"/>
    <x v="2"/>
    <m/>
    <m/>
    <m/>
    <m/>
    <m/>
    <m/>
  </r>
  <r>
    <x v="0"/>
    <x v="9"/>
    <x v="0"/>
    <s v="Webb"/>
    <x v="5"/>
    <x v="1"/>
    <x v="1"/>
    <x v="2"/>
    <x v="0"/>
    <x v="0"/>
    <x v="0"/>
    <x v="2"/>
    <x v="0"/>
    <x v="0"/>
    <x v="3"/>
    <x v="0"/>
    <x v="1"/>
    <x v="1"/>
    <x v="0"/>
    <x v="0"/>
    <x v="1"/>
    <x v="0"/>
    <x v="0"/>
    <x v="0"/>
    <x v="0"/>
    <x v="1"/>
    <x v="1"/>
    <x v="1"/>
    <x v="2"/>
    <x v="3"/>
    <x v="1"/>
    <x v="2"/>
    <x v="2"/>
    <x v="2"/>
    <m/>
    <m/>
    <m/>
    <m/>
    <m/>
    <m/>
  </r>
  <r>
    <x v="0"/>
    <x v="9"/>
    <x v="0"/>
    <s v="Webb"/>
    <x v="5"/>
    <x v="1"/>
    <x v="3"/>
    <x v="1"/>
    <x v="0"/>
    <x v="1"/>
    <x v="0"/>
    <x v="1"/>
    <x v="0"/>
    <x v="0"/>
    <x v="3"/>
    <x v="0"/>
    <x v="1"/>
    <x v="2"/>
    <x v="0"/>
    <x v="0"/>
    <x v="2"/>
    <x v="0"/>
    <x v="0"/>
    <x v="0"/>
    <x v="0"/>
    <x v="2"/>
    <x v="2"/>
    <x v="2"/>
    <x v="2"/>
    <x v="3"/>
    <x v="1"/>
    <x v="2"/>
    <x v="2"/>
    <x v="2"/>
    <m/>
    <m/>
    <m/>
    <m/>
    <m/>
    <m/>
  </r>
  <r>
    <x v="0"/>
    <x v="9"/>
    <x v="0"/>
    <s v="Webb"/>
    <x v="5"/>
    <x v="1"/>
    <x v="0"/>
    <x v="1"/>
    <x v="0"/>
    <x v="0"/>
    <x v="0"/>
    <x v="1"/>
    <x v="0"/>
    <x v="0"/>
    <x v="2"/>
    <x v="0"/>
    <x v="1"/>
    <x v="1"/>
    <x v="0"/>
    <x v="0"/>
    <x v="1"/>
    <x v="0"/>
    <x v="0"/>
    <x v="0"/>
    <x v="0"/>
    <x v="2"/>
    <x v="2"/>
    <x v="1"/>
    <x v="2"/>
    <x v="3"/>
    <x v="1"/>
    <x v="2"/>
    <x v="2"/>
    <x v="2"/>
    <m/>
    <m/>
    <m/>
    <m/>
    <m/>
    <m/>
  </r>
  <r>
    <x v="0"/>
    <x v="9"/>
    <x v="0"/>
    <s v="Webb"/>
    <x v="5"/>
    <x v="1"/>
    <x v="0"/>
    <x v="1"/>
    <x v="0"/>
    <x v="0"/>
    <x v="0"/>
    <x v="3"/>
    <x v="0"/>
    <x v="0"/>
    <x v="3"/>
    <x v="0"/>
    <x v="1"/>
    <x v="3"/>
    <x v="0"/>
    <x v="0"/>
    <x v="1"/>
    <x v="0"/>
    <x v="0"/>
    <x v="0"/>
    <x v="0"/>
    <x v="1"/>
    <x v="1"/>
    <x v="1"/>
    <x v="2"/>
    <x v="3"/>
    <x v="1"/>
    <x v="2"/>
    <x v="2"/>
    <x v="2"/>
    <m/>
    <m/>
    <m/>
    <m/>
    <m/>
    <m/>
  </r>
  <r>
    <x v="0"/>
    <x v="9"/>
    <x v="0"/>
    <s v="Webb"/>
    <x v="5"/>
    <x v="1"/>
    <x v="1"/>
    <x v="1"/>
    <x v="0"/>
    <x v="0"/>
    <x v="0"/>
    <x v="1"/>
    <x v="0"/>
    <x v="0"/>
    <x v="1"/>
    <x v="0"/>
    <x v="1"/>
    <x v="1"/>
    <x v="0"/>
    <x v="0"/>
    <x v="1"/>
    <x v="0"/>
    <x v="0"/>
    <x v="0"/>
    <x v="0"/>
    <x v="1"/>
    <x v="1"/>
    <x v="1"/>
    <x v="2"/>
    <x v="3"/>
    <x v="1"/>
    <x v="2"/>
    <x v="2"/>
    <x v="2"/>
    <m/>
    <m/>
    <m/>
    <m/>
    <m/>
    <m/>
  </r>
  <r>
    <x v="0"/>
    <x v="57"/>
    <x v="1"/>
    <s v="Webb"/>
    <x v="5"/>
    <x v="1"/>
    <x v="0"/>
    <x v="2"/>
    <x v="0"/>
    <x v="0"/>
    <x v="0"/>
    <x v="1"/>
    <x v="0"/>
    <x v="0"/>
    <x v="1"/>
    <x v="0"/>
    <x v="1"/>
    <x v="1"/>
    <x v="0"/>
    <x v="0"/>
    <x v="1"/>
    <x v="0"/>
    <x v="0"/>
    <x v="0"/>
    <x v="0"/>
    <x v="1"/>
    <x v="1"/>
    <x v="1"/>
    <x v="2"/>
    <x v="3"/>
    <x v="1"/>
    <x v="2"/>
    <x v="2"/>
    <x v="2"/>
    <m/>
    <m/>
    <m/>
    <m/>
    <m/>
    <m/>
  </r>
  <r>
    <x v="0"/>
    <x v="9"/>
    <x v="0"/>
    <s v="Webb"/>
    <x v="5"/>
    <x v="1"/>
    <x v="1"/>
    <x v="2"/>
    <x v="0"/>
    <x v="2"/>
    <x v="0"/>
    <x v="2"/>
    <x v="0"/>
    <x v="0"/>
    <x v="2"/>
    <x v="0"/>
    <x v="1"/>
    <x v="2"/>
    <x v="0"/>
    <x v="0"/>
    <x v="1"/>
    <x v="0"/>
    <x v="0"/>
    <x v="0"/>
    <x v="0"/>
    <x v="1"/>
    <x v="1"/>
    <x v="2"/>
    <x v="2"/>
    <x v="3"/>
    <x v="1"/>
    <x v="2"/>
    <x v="2"/>
    <x v="2"/>
    <m/>
    <m/>
    <m/>
    <m/>
    <m/>
    <m/>
  </r>
  <r>
    <x v="0"/>
    <x v="9"/>
    <x v="0"/>
    <s v="Webb"/>
    <x v="5"/>
    <x v="1"/>
    <x v="0"/>
    <x v="2"/>
    <x v="0"/>
    <x v="2"/>
    <x v="0"/>
    <x v="1"/>
    <x v="0"/>
    <x v="0"/>
    <x v="0"/>
    <x v="0"/>
    <x v="1"/>
    <x v="0"/>
    <x v="0"/>
    <x v="0"/>
    <x v="1"/>
    <x v="0"/>
    <x v="0"/>
    <x v="0"/>
    <x v="0"/>
    <x v="0"/>
    <x v="1"/>
    <x v="2"/>
    <x v="2"/>
    <x v="3"/>
    <x v="1"/>
    <x v="2"/>
    <x v="2"/>
    <x v="2"/>
    <m/>
    <m/>
    <m/>
    <m/>
    <m/>
    <m/>
  </r>
  <r>
    <x v="0"/>
    <x v="81"/>
    <x v="1"/>
    <s v="Webb"/>
    <x v="5"/>
    <x v="1"/>
    <x v="0"/>
    <x v="1"/>
    <x v="0"/>
    <x v="0"/>
    <x v="0"/>
    <x v="1"/>
    <x v="0"/>
    <x v="0"/>
    <x v="2"/>
    <x v="0"/>
    <x v="1"/>
    <x v="1"/>
    <x v="0"/>
    <x v="0"/>
    <x v="1"/>
    <x v="0"/>
    <x v="0"/>
    <x v="0"/>
    <x v="0"/>
    <x v="1"/>
    <x v="1"/>
    <x v="3"/>
    <x v="2"/>
    <x v="3"/>
    <x v="1"/>
    <x v="2"/>
    <x v="2"/>
    <x v="2"/>
    <m/>
    <m/>
    <m/>
    <m/>
    <m/>
    <m/>
  </r>
  <r>
    <x v="0"/>
    <x v="99"/>
    <x v="0"/>
    <s v="Webb"/>
    <x v="5"/>
    <x v="1"/>
    <x v="1"/>
    <x v="2"/>
    <x v="0"/>
    <x v="2"/>
    <x v="0"/>
    <x v="1"/>
    <x v="0"/>
    <x v="0"/>
    <x v="1"/>
    <x v="0"/>
    <x v="1"/>
    <x v="1"/>
    <x v="0"/>
    <x v="0"/>
    <x v="1"/>
    <x v="0"/>
    <x v="0"/>
    <x v="0"/>
    <x v="0"/>
    <x v="1"/>
    <x v="1"/>
    <x v="2"/>
    <x v="2"/>
    <x v="3"/>
    <x v="1"/>
    <x v="2"/>
    <x v="2"/>
    <x v="2"/>
    <m/>
    <m/>
    <m/>
    <m/>
    <m/>
    <m/>
  </r>
  <r>
    <x v="0"/>
    <x v="57"/>
    <x v="1"/>
    <s v="Webb"/>
    <x v="5"/>
    <x v="1"/>
    <x v="1"/>
    <x v="1"/>
    <x v="0"/>
    <x v="2"/>
    <x v="0"/>
    <x v="1"/>
    <x v="0"/>
    <x v="0"/>
    <x v="1"/>
    <x v="0"/>
    <x v="1"/>
    <x v="1"/>
    <x v="0"/>
    <x v="0"/>
    <x v="1"/>
    <x v="0"/>
    <x v="0"/>
    <x v="0"/>
    <x v="0"/>
    <x v="1"/>
    <x v="1"/>
    <x v="2"/>
    <x v="2"/>
    <x v="3"/>
    <x v="1"/>
    <x v="2"/>
    <x v="2"/>
    <x v="2"/>
    <m/>
    <m/>
    <m/>
    <m/>
    <m/>
    <m/>
  </r>
  <r>
    <x v="0"/>
    <x v="135"/>
    <x v="0"/>
    <s v="Webb"/>
    <x v="5"/>
    <x v="1"/>
    <x v="0"/>
    <x v="3"/>
    <x v="0"/>
    <x v="0"/>
    <x v="0"/>
    <x v="2"/>
    <x v="0"/>
    <x v="0"/>
    <x v="3"/>
    <x v="0"/>
    <x v="1"/>
    <x v="2"/>
    <x v="0"/>
    <x v="0"/>
    <x v="1"/>
    <x v="0"/>
    <x v="0"/>
    <x v="0"/>
    <x v="0"/>
    <x v="2"/>
    <x v="1"/>
    <x v="1"/>
    <x v="2"/>
    <x v="3"/>
    <x v="1"/>
    <x v="2"/>
    <x v="2"/>
    <x v="2"/>
    <m/>
    <m/>
    <m/>
    <m/>
    <m/>
    <m/>
  </r>
  <r>
    <x v="0"/>
    <x v="84"/>
    <x v="0"/>
    <s v="Webb"/>
    <x v="5"/>
    <x v="1"/>
    <x v="1"/>
    <x v="1"/>
    <x v="0"/>
    <x v="2"/>
    <x v="0"/>
    <x v="1"/>
    <x v="0"/>
    <x v="0"/>
    <x v="2"/>
    <x v="0"/>
    <x v="1"/>
    <x v="2"/>
    <x v="0"/>
    <x v="0"/>
    <x v="1"/>
    <x v="0"/>
    <x v="0"/>
    <x v="0"/>
    <x v="0"/>
    <x v="1"/>
    <x v="1"/>
    <x v="2"/>
    <x v="2"/>
    <x v="3"/>
    <x v="1"/>
    <x v="2"/>
    <x v="2"/>
    <x v="2"/>
    <m/>
    <m/>
    <m/>
    <m/>
    <m/>
    <m/>
  </r>
  <r>
    <x v="0"/>
    <x v="9"/>
    <x v="0"/>
    <s v="Webb"/>
    <x v="5"/>
    <x v="1"/>
    <x v="1"/>
    <x v="1"/>
    <x v="0"/>
    <x v="0"/>
    <x v="0"/>
    <x v="3"/>
    <x v="0"/>
    <x v="0"/>
    <x v="1"/>
    <x v="0"/>
    <x v="1"/>
    <x v="1"/>
    <x v="0"/>
    <x v="0"/>
    <x v="1"/>
    <x v="0"/>
    <x v="0"/>
    <x v="0"/>
    <x v="0"/>
    <x v="1"/>
    <x v="1"/>
    <x v="1"/>
    <x v="2"/>
    <x v="3"/>
    <x v="1"/>
    <x v="2"/>
    <x v="2"/>
    <x v="2"/>
    <m/>
    <m/>
    <m/>
    <m/>
    <m/>
    <m/>
  </r>
  <r>
    <x v="0"/>
    <x v="57"/>
    <x v="1"/>
    <s v="Webb"/>
    <x v="5"/>
    <x v="1"/>
    <x v="1"/>
    <x v="1"/>
    <x v="0"/>
    <x v="2"/>
    <x v="0"/>
    <x v="2"/>
    <x v="0"/>
    <x v="0"/>
    <x v="2"/>
    <x v="0"/>
    <x v="2"/>
    <x v="2"/>
    <x v="0"/>
    <x v="0"/>
    <x v="2"/>
    <x v="0"/>
    <x v="0"/>
    <x v="0"/>
    <x v="0"/>
    <x v="2"/>
    <x v="2"/>
    <x v="2"/>
    <x v="2"/>
    <x v="3"/>
    <x v="1"/>
    <x v="2"/>
    <x v="2"/>
    <x v="2"/>
    <m/>
    <m/>
    <m/>
    <m/>
    <m/>
    <m/>
  </r>
  <r>
    <x v="0"/>
    <x v="123"/>
    <x v="1"/>
    <s v="Webb"/>
    <x v="5"/>
    <x v="1"/>
    <x v="0"/>
    <x v="3"/>
    <x v="0"/>
    <x v="1"/>
    <x v="0"/>
    <x v="4"/>
    <x v="0"/>
    <x v="0"/>
    <x v="2"/>
    <x v="0"/>
    <x v="2"/>
    <x v="2"/>
    <x v="0"/>
    <x v="0"/>
    <x v="2"/>
    <x v="0"/>
    <x v="0"/>
    <x v="0"/>
    <x v="0"/>
    <x v="3"/>
    <x v="3"/>
    <x v="2"/>
    <x v="2"/>
    <x v="3"/>
    <x v="1"/>
    <x v="2"/>
    <x v="2"/>
    <x v="2"/>
    <m/>
    <m/>
    <m/>
    <m/>
    <m/>
    <m/>
  </r>
  <r>
    <x v="0"/>
    <x v="112"/>
    <x v="1"/>
    <s v="Webb"/>
    <x v="5"/>
    <x v="1"/>
    <x v="0"/>
    <x v="2"/>
    <x v="0"/>
    <x v="2"/>
    <x v="0"/>
    <x v="1"/>
    <x v="0"/>
    <x v="0"/>
    <x v="1"/>
    <x v="0"/>
    <x v="1"/>
    <x v="1"/>
    <x v="0"/>
    <x v="0"/>
    <x v="1"/>
    <x v="0"/>
    <x v="0"/>
    <x v="0"/>
    <x v="0"/>
    <x v="1"/>
    <x v="1"/>
    <x v="2"/>
    <x v="2"/>
    <x v="3"/>
    <x v="1"/>
    <x v="2"/>
    <x v="2"/>
    <x v="2"/>
    <m/>
    <m/>
    <m/>
    <m/>
    <m/>
    <m/>
  </r>
  <r>
    <x v="0"/>
    <x v="8"/>
    <x v="1"/>
    <s v="Webb"/>
    <x v="5"/>
    <x v="1"/>
    <x v="0"/>
    <x v="2"/>
    <x v="0"/>
    <x v="2"/>
    <x v="0"/>
    <x v="1"/>
    <x v="0"/>
    <x v="0"/>
    <x v="1"/>
    <x v="0"/>
    <x v="2"/>
    <x v="2"/>
    <x v="0"/>
    <x v="0"/>
    <x v="1"/>
    <x v="0"/>
    <x v="0"/>
    <x v="0"/>
    <x v="0"/>
    <x v="1"/>
    <x v="1"/>
    <x v="2"/>
    <x v="2"/>
    <x v="3"/>
    <x v="1"/>
    <x v="2"/>
    <x v="2"/>
    <x v="2"/>
    <m/>
    <m/>
    <m/>
    <m/>
    <m/>
    <m/>
  </r>
  <r>
    <x v="0"/>
    <x v="62"/>
    <x v="1"/>
    <s v="Webb"/>
    <x v="5"/>
    <x v="1"/>
    <x v="1"/>
    <x v="1"/>
    <x v="0"/>
    <x v="2"/>
    <x v="0"/>
    <x v="1"/>
    <x v="0"/>
    <x v="0"/>
    <x v="2"/>
    <x v="0"/>
    <x v="2"/>
    <x v="2"/>
    <x v="0"/>
    <x v="0"/>
    <x v="2"/>
    <x v="0"/>
    <x v="0"/>
    <x v="0"/>
    <x v="0"/>
    <x v="1"/>
    <x v="1"/>
    <x v="2"/>
    <x v="2"/>
    <x v="3"/>
    <x v="1"/>
    <x v="2"/>
    <x v="2"/>
    <x v="2"/>
    <m/>
    <m/>
    <m/>
    <m/>
    <m/>
    <m/>
  </r>
  <r>
    <x v="0"/>
    <x v="9"/>
    <x v="0"/>
    <s v="Webb"/>
    <x v="5"/>
    <x v="1"/>
    <x v="0"/>
    <x v="1"/>
    <x v="0"/>
    <x v="2"/>
    <x v="0"/>
    <x v="1"/>
    <x v="0"/>
    <x v="0"/>
    <x v="1"/>
    <x v="0"/>
    <x v="1"/>
    <x v="1"/>
    <x v="0"/>
    <x v="0"/>
    <x v="1"/>
    <x v="0"/>
    <x v="0"/>
    <x v="0"/>
    <x v="0"/>
    <x v="2"/>
    <x v="2"/>
    <x v="2"/>
    <x v="2"/>
    <x v="3"/>
    <x v="1"/>
    <x v="2"/>
    <x v="2"/>
    <x v="2"/>
    <m/>
    <m/>
    <m/>
    <m/>
    <m/>
    <m/>
  </r>
  <r>
    <x v="0"/>
    <x v="16"/>
    <x v="1"/>
    <s v="Webb"/>
    <x v="5"/>
    <x v="1"/>
    <x v="1"/>
    <x v="2"/>
    <x v="0"/>
    <x v="2"/>
    <x v="0"/>
    <x v="1"/>
    <x v="0"/>
    <x v="0"/>
    <x v="1"/>
    <x v="0"/>
    <x v="1"/>
    <x v="1"/>
    <x v="0"/>
    <x v="0"/>
    <x v="1"/>
    <x v="0"/>
    <x v="0"/>
    <x v="0"/>
    <x v="0"/>
    <x v="1"/>
    <x v="1"/>
    <x v="2"/>
    <x v="2"/>
    <x v="3"/>
    <x v="1"/>
    <x v="2"/>
    <x v="2"/>
    <x v="2"/>
    <m/>
    <m/>
    <m/>
    <m/>
    <m/>
    <m/>
  </r>
  <r>
    <x v="0"/>
    <x v="88"/>
    <x v="1"/>
    <s v="Webb"/>
    <x v="5"/>
    <x v="1"/>
    <x v="1"/>
    <x v="1"/>
    <x v="0"/>
    <x v="2"/>
    <x v="0"/>
    <x v="1"/>
    <x v="0"/>
    <x v="0"/>
    <x v="2"/>
    <x v="0"/>
    <x v="1"/>
    <x v="1"/>
    <x v="0"/>
    <x v="0"/>
    <x v="1"/>
    <x v="0"/>
    <x v="0"/>
    <x v="0"/>
    <x v="0"/>
    <x v="1"/>
    <x v="1"/>
    <x v="2"/>
    <x v="2"/>
    <x v="3"/>
    <x v="1"/>
    <x v="2"/>
    <x v="2"/>
    <x v="2"/>
    <m/>
    <m/>
    <m/>
    <m/>
    <m/>
    <m/>
  </r>
  <r>
    <x v="0"/>
    <x v="27"/>
    <x v="0"/>
    <s v="Webb"/>
    <x v="5"/>
    <x v="1"/>
    <x v="1"/>
    <x v="2"/>
    <x v="0"/>
    <x v="2"/>
    <x v="0"/>
    <x v="1"/>
    <x v="0"/>
    <x v="0"/>
    <x v="1"/>
    <x v="0"/>
    <x v="1"/>
    <x v="1"/>
    <x v="0"/>
    <x v="0"/>
    <x v="1"/>
    <x v="0"/>
    <x v="0"/>
    <x v="0"/>
    <x v="0"/>
    <x v="1"/>
    <x v="1"/>
    <x v="2"/>
    <x v="2"/>
    <x v="3"/>
    <x v="1"/>
    <x v="2"/>
    <x v="2"/>
    <x v="2"/>
    <m/>
    <m/>
    <m/>
    <m/>
    <m/>
    <m/>
  </r>
  <r>
    <x v="0"/>
    <x v="82"/>
    <x v="1"/>
    <s v="Webb"/>
    <x v="5"/>
    <x v="1"/>
    <x v="0"/>
    <x v="1"/>
    <x v="0"/>
    <x v="2"/>
    <x v="0"/>
    <x v="1"/>
    <x v="0"/>
    <x v="0"/>
    <x v="2"/>
    <x v="0"/>
    <x v="1"/>
    <x v="1"/>
    <x v="0"/>
    <x v="0"/>
    <x v="1"/>
    <x v="0"/>
    <x v="0"/>
    <x v="0"/>
    <x v="0"/>
    <x v="2"/>
    <x v="2"/>
    <x v="2"/>
    <x v="2"/>
    <x v="3"/>
    <x v="1"/>
    <x v="2"/>
    <x v="2"/>
    <x v="2"/>
    <m/>
    <m/>
    <m/>
    <m/>
    <m/>
    <m/>
  </r>
  <r>
    <x v="0"/>
    <x v="111"/>
    <x v="1"/>
    <s v="Webb"/>
    <x v="5"/>
    <x v="1"/>
    <x v="1"/>
    <x v="2"/>
    <x v="0"/>
    <x v="0"/>
    <x v="0"/>
    <x v="1"/>
    <x v="0"/>
    <x v="0"/>
    <x v="1"/>
    <x v="0"/>
    <x v="1"/>
    <x v="1"/>
    <x v="0"/>
    <x v="0"/>
    <x v="1"/>
    <x v="0"/>
    <x v="0"/>
    <x v="0"/>
    <x v="0"/>
    <x v="1"/>
    <x v="1"/>
    <x v="1"/>
    <x v="2"/>
    <x v="3"/>
    <x v="1"/>
    <x v="2"/>
    <x v="2"/>
    <x v="2"/>
    <m/>
    <m/>
    <m/>
    <m/>
    <m/>
    <m/>
  </r>
  <r>
    <x v="0"/>
    <x v="73"/>
    <x v="1"/>
    <s v="Webb"/>
    <x v="5"/>
    <x v="1"/>
    <x v="1"/>
    <x v="2"/>
    <x v="0"/>
    <x v="2"/>
    <x v="0"/>
    <x v="1"/>
    <x v="0"/>
    <x v="0"/>
    <x v="1"/>
    <x v="0"/>
    <x v="1"/>
    <x v="1"/>
    <x v="0"/>
    <x v="0"/>
    <x v="1"/>
    <x v="0"/>
    <x v="0"/>
    <x v="0"/>
    <x v="0"/>
    <x v="1"/>
    <x v="1"/>
    <x v="2"/>
    <x v="2"/>
    <x v="3"/>
    <x v="1"/>
    <x v="2"/>
    <x v="2"/>
    <x v="2"/>
    <m/>
    <m/>
    <m/>
    <m/>
    <m/>
    <m/>
  </r>
  <r>
    <x v="0"/>
    <x v="124"/>
    <x v="0"/>
    <s v="Webb"/>
    <x v="5"/>
    <x v="1"/>
    <x v="0"/>
    <x v="2"/>
    <x v="0"/>
    <x v="2"/>
    <x v="0"/>
    <x v="1"/>
    <x v="0"/>
    <x v="0"/>
    <x v="1"/>
    <x v="0"/>
    <x v="1"/>
    <x v="1"/>
    <x v="0"/>
    <x v="0"/>
    <x v="1"/>
    <x v="0"/>
    <x v="0"/>
    <x v="0"/>
    <x v="0"/>
    <x v="1"/>
    <x v="1"/>
    <x v="2"/>
    <x v="2"/>
    <x v="3"/>
    <x v="1"/>
    <x v="2"/>
    <x v="2"/>
    <x v="2"/>
    <m/>
    <m/>
    <m/>
    <m/>
    <m/>
    <m/>
  </r>
  <r>
    <x v="0"/>
    <x v="124"/>
    <x v="0"/>
    <s v="Webb"/>
    <x v="5"/>
    <x v="1"/>
    <x v="3"/>
    <x v="2"/>
    <x v="0"/>
    <x v="2"/>
    <x v="0"/>
    <x v="1"/>
    <x v="0"/>
    <x v="0"/>
    <x v="1"/>
    <x v="0"/>
    <x v="1"/>
    <x v="1"/>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128"/>
    <x v="1"/>
    <s v="Webb"/>
    <x v="5"/>
    <x v="1"/>
    <x v="1"/>
    <x v="2"/>
    <x v="0"/>
    <x v="2"/>
    <x v="0"/>
    <x v="1"/>
    <x v="0"/>
    <x v="0"/>
    <x v="1"/>
    <x v="0"/>
    <x v="1"/>
    <x v="1"/>
    <x v="0"/>
    <x v="0"/>
    <x v="1"/>
    <x v="0"/>
    <x v="0"/>
    <x v="0"/>
    <x v="0"/>
    <x v="1"/>
    <x v="1"/>
    <x v="2"/>
    <x v="2"/>
    <x v="3"/>
    <x v="1"/>
    <x v="2"/>
    <x v="2"/>
    <x v="2"/>
    <m/>
    <m/>
    <m/>
    <m/>
    <m/>
    <m/>
  </r>
  <r>
    <x v="0"/>
    <x v="30"/>
    <x v="0"/>
    <s v="Webb"/>
    <x v="5"/>
    <x v="1"/>
    <x v="0"/>
    <x v="1"/>
    <x v="0"/>
    <x v="1"/>
    <x v="0"/>
    <x v="2"/>
    <x v="0"/>
    <x v="0"/>
    <x v="2"/>
    <x v="0"/>
    <x v="2"/>
    <x v="1"/>
    <x v="0"/>
    <x v="0"/>
    <x v="1"/>
    <x v="0"/>
    <x v="0"/>
    <x v="0"/>
    <x v="0"/>
    <x v="1"/>
    <x v="2"/>
    <x v="2"/>
    <x v="2"/>
    <x v="3"/>
    <x v="1"/>
    <x v="2"/>
    <x v="2"/>
    <x v="2"/>
    <m/>
    <m/>
    <m/>
    <m/>
    <m/>
    <m/>
  </r>
  <r>
    <x v="0"/>
    <x v="129"/>
    <x v="1"/>
    <s v="Webb"/>
    <x v="5"/>
    <x v="1"/>
    <x v="1"/>
    <x v="3"/>
    <x v="0"/>
    <x v="0"/>
    <x v="0"/>
    <x v="0"/>
    <x v="0"/>
    <x v="0"/>
    <x v="5"/>
    <x v="0"/>
    <x v="5"/>
    <x v="4"/>
    <x v="0"/>
    <x v="0"/>
    <x v="5"/>
    <x v="0"/>
    <x v="0"/>
    <x v="0"/>
    <x v="0"/>
    <x v="5"/>
    <x v="3"/>
    <x v="3"/>
    <x v="2"/>
    <x v="3"/>
    <x v="1"/>
    <x v="2"/>
    <x v="2"/>
    <x v="2"/>
    <m/>
    <m/>
    <m/>
    <m/>
    <m/>
    <m/>
  </r>
  <r>
    <x v="0"/>
    <x v="19"/>
    <x v="1"/>
    <s v="Webb"/>
    <x v="5"/>
    <x v="1"/>
    <x v="0"/>
    <x v="2"/>
    <x v="0"/>
    <x v="1"/>
    <x v="0"/>
    <x v="0"/>
    <x v="0"/>
    <x v="0"/>
    <x v="2"/>
    <x v="0"/>
    <x v="2"/>
    <x v="2"/>
    <x v="0"/>
    <x v="0"/>
    <x v="2"/>
    <x v="0"/>
    <x v="0"/>
    <x v="0"/>
    <x v="0"/>
    <x v="2"/>
    <x v="2"/>
    <x v="2"/>
    <x v="2"/>
    <x v="3"/>
    <x v="1"/>
    <x v="2"/>
    <x v="2"/>
    <x v="2"/>
    <m/>
    <m/>
    <m/>
    <m/>
    <m/>
    <m/>
  </r>
  <r>
    <x v="0"/>
    <x v="20"/>
    <x v="1"/>
    <s v="Webb"/>
    <x v="5"/>
    <x v="1"/>
    <x v="1"/>
    <x v="2"/>
    <x v="0"/>
    <x v="2"/>
    <x v="0"/>
    <x v="1"/>
    <x v="0"/>
    <x v="0"/>
    <x v="1"/>
    <x v="0"/>
    <x v="1"/>
    <x v="1"/>
    <x v="0"/>
    <x v="0"/>
    <x v="1"/>
    <x v="0"/>
    <x v="0"/>
    <x v="0"/>
    <x v="0"/>
    <x v="1"/>
    <x v="1"/>
    <x v="2"/>
    <x v="2"/>
    <x v="3"/>
    <x v="1"/>
    <x v="2"/>
    <x v="2"/>
    <x v="2"/>
    <m/>
    <m/>
    <m/>
    <m/>
    <m/>
    <m/>
  </r>
  <r>
    <x v="0"/>
    <x v="20"/>
    <x v="1"/>
    <s v="Webb"/>
    <x v="5"/>
    <x v="1"/>
    <x v="1"/>
    <x v="2"/>
    <x v="0"/>
    <x v="0"/>
    <x v="0"/>
    <x v="1"/>
    <x v="0"/>
    <x v="0"/>
    <x v="1"/>
    <x v="0"/>
    <x v="1"/>
    <x v="1"/>
    <x v="0"/>
    <x v="0"/>
    <x v="1"/>
    <x v="0"/>
    <x v="0"/>
    <x v="0"/>
    <x v="0"/>
    <x v="1"/>
    <x v="1"/>
    <x v="2"/>
    <x v="2"/>
    <x v="3"/>
    <x v="1"/>
    <x v="2"/>
    <x v="2"/>
    <x v="2"/>
    <m/>
    <m/>
    <m/>
    <m/>
    <m/>
    <m/>
  </r>
  <r>
    <x v="0"/>
    <x v="20"/>
    <x v="1"/>
    <s v="Webb"/>
    <x v="5"/>
    <x v="1"/>
    <x v="1"/>
    <x v="2"/>
    <x v="0"/>
    <x v="0"/>
    <x v="0"/>
    <x v="2"/>
    <x v="0"/>
    <x v="0"/>
    <x v="2"/>
    <x v="0"/>
    <x v="0"/>
    <x v="2"/>
    <x v="0"/>
    <x v="0"/>
    <x v="2"/>
    <x v="0"/>
    <x v="0"/>
    <x v="0"/>
    <x v="0"/>
    <x v="4"/>
    <x v="4"/>
    <x v="1"/>
    <x v="2"/>
    <x v="3"/>
    <x v="1"/>
    <x v="2"/>
    <x v="2"/>
    <x v="2"/>
    <m/>
    <m/>
    <m/>
    <m/>
    <m/>
    <m/>
  </r>
  <r>
    <x v="0"/>
    <x v="20"/>
    <x v="1"/>
    <s v="Webb"/>
    <x v="5"/>
    <x v="1"/>
    <x v="1"/>
    <x v="1"/>
    <x v="0"/>
    <x v="4"/>
    <x v="0"/>
    <x v="2"/>
    <x v="0"/>
    <x v="0"/>
    <x v="2"/>
    <x v="0"/>
    <x v="2"/>
    <x v="2"/>
    <x v="0"/>
    <x v="0"/>
    <x v="2"/>
    <x v="0"/>
    <x v="0"/>
    <x v="0"/>
    <x v="0"/>
    <x v="2"/>
    <x v="2"/>
    <x v="2"/>
    <x v="2"/>
    <x v="3"/>
    <x v="1"/>
    <x v="2"/>
    <x v="2"/>
    <x v="2"/>
    <m/>
    <m/>
    <m/>
    <m/>
    <m/>
    <m/>
  </r>
  <r>
    <x v="0"/>
    <x v="20"/>
    <x v="1"/>
    <s v="Webb"/>
    <x v="5"/>
    <x v="1"/>
    <x v="0"/>
    <x v="4"/>
    <x v="0"/>
    <x v="0"/>
    <x v="0"/>
    <x v="3"/>
    <x v="0"/>
    <x v="0"/>
    <x v="3"/>
    <x v="0"/>
    <x v="3"/>
    <x v="3"/>
    <x v="0"/>
    <x v="0"/>
    <x v="3"/>
    <x v="0"/>
    <x v="0"/>
    <x v="0"/>
    <x v="0"/>
    <x v="4"/>
    <x v="4"/>
    <x v="3"/>
    <x v="2"/>
    <x v="3"/>
    <x v="1"/>
    <x v="2"/>
    <x v="2"/>
    <x v="2"/>
    <m/>
    <m/>
    <m/>
    <m/>
    <m/>
    <m/>
  </r>
  <r>
    <x v="0"/>
    <x v="20"/>
    <x v="1"/>
    <s v="Webb"/>
    <x v="5"/>
    <x v="1"/>
    <x v="1"/>
    <x v="2"/>
    <x v="0"/>
    <x v="5"/>
    <x v="0"/>
    <x v="1"/>
    <x v="0"/>
    <x v="0"/>
    <x v="1"/>
    <x v="0"/>
    <x v="1"/>
    <x v="1"/>
    <x v="0"/>
    <x v="0"/>
    <x v="1"/>
    <x v="0"/>
    <x v="0"/>
    <x v="0"/>
    <x v="0"/>
    <x v="1"/>
    <x v="1"/>
    <x v="2"/>
    <x v="2"/>
    <x v="3"/>
    <x v="1"/>
    <x v="2"/>
    <x v="2"/>
    <x v="2"/>
    <m/>
    <m/>
    <m/>
    <m/>
    <m/>
    <m/>
  </r>
  <r>
    <x v="0"/>
    <x v="20"/>
    <x v="1"/>
    <s v="Webb"/>
    <x v="5"/>
    <x v="1"/>
    <x v="1"/>
    <x v="1"/>
    <x v="0"/>
    <x v="1"/>
    <x v="0"/>
    <x v="2"/>
    <x v="0"/>
    <x v="0"/>
    <x v="2"/>
    <x v="0"/>
    <x v="2"/>
    <x v="2"/>
    <x v="0"/>
    <x v="0"/>
    <x v="2"/>
    <x v="0"/>
    <x v="0"/>
    <x v="0"/>
    <x v="0"/>
    <x v="2"/>
    <x v="2"/>
    <x v="2"/>
    <x v="2"/>
    <x v="3"/>
    <x v="1"/>
    <x v="2"/>
    <x v="2"/>
    <x v="2"/>
    <m/>
    <m/>
    <m/>
    <m/>
    <m/>
    <m/>
  </r>
  <r>
    <x v="0"/>
    <x v="13"/>
    <x v="1"/>
    <s v="Webb"/>
    <x v="5"/>
    <x v="1"/>
    <x v="1"/>
    <x v="1"/>
    <x v="0"/>
    <x v="2"/>
    <x v="0"/>
    <x v="2"/>
    <x v="0"/>
    <x v="0"/>
    <x v="1"/>
    <x v="0"/>
    <x v="1"/>
    <x v="1"/>
    <x v="0"/>
    <x v="0"/>
    <x v="1"/>
    <x v="0"/>
    <x v="0"/>
    <x v="0"/>
    <x v="0"/>
    <x v="2"/>
    <x v="2"/>
    <x v="2"/>
    <x v="2"/>
    <x v="3"/>
    <x v="1"/>
    <x v="2"/>
    <x v="2"/>
    <x v="2"/>
    <m/>
    <m/>
    <m/>
    <m/>
    <m/>
    <m/>
  </r>
  <r>
    <x v="0"/>
    <x v="19"/>
    <x v="1"/>
    <s v="Webb"/>
    <x v="5"/>
    <x v="1"/>
    <x v="3"/>
    <x v="3"/>
    <x v="0"/>
    <x v="0"/>
    <x v="0"/>
    <x v="4"/>
    <x v="0"/>
    <x v="0"/>
    <x v="4"/>
    <x v="0"/>
    <x v="3"/>
    <x v="5"/>
    <x v="0"/>
    <x v="0"/>
    <x v="1"/>
    <x v="0"/>
    <x v="0"/>
    <x v="0"/>
    <x v="0"/>
    <x v="4"/>
    <x v="4"/>
    <x v="1"/>
    <x v="2"/>
    <x v="3"/>
    <x v="1"/>
    <x v="2"/>
    <x v="2"/>
    <x v="2"/>
    <m/>
    <m/>
    <m/>
    <m/>
    <m/>
    <m/>
  </r>
  <r>
    <x v="0"/>
    <x v="19"/>
    <x v="1"/>
    <s v="Webb"/>
    <x v="5"/>
    <x v="1"/>
    <x v="1"/>
    <x v="1"/>
    <x v="0"/>
    <x v="1"/>
    <x v="0"/>
    <x v="2"/>
    <x v="0"/>
    <x v="0"/>
    <x v="2"/>
    <x v="0"/>
    <x v="2"/>
    <x v="2"/>
    <x v="0"/>
    <x v="0"/>
    <x v="2"/>
    <x v="0"/>
    <x v="0"/>
    <x v="0"/>
    <x v="0"/>
    <x v="2"/>
    <x v="2"/>
    <x v="2"/>
    <x v="2"/>
    <x v="3"/>
    <x v="1"/>
    <x v="2"/>
    <x v="2"/>
    <x v="2"/>
    <m/>
    <m/>
    <m/>
    <m/>
    <m/>
    <m/>
  </r>
  <r>
    <x v="0"/>
    <x v="20"/>
    <x v="1"/>
    <s v="Webb"/>
    <x v="5"/>
    <x v="1"/>
    <x v="3"/>
    <x v="4"/>
    <x v="0"/>
    <x v="0"/>
    <x v="0"/>
    <x v="3"/>
    <x v="0"/>
    <x v="0"/>
    <x v="3"/>
    <x v="0"/>
    <x v="3"/>
    <x v="3"/>
    <x v="0"/>
    <x v="0"/>
    <x v="3"/>
    <x v="0"/>
    <x v="0"/>
    <x v="0"/>
    <x v="0"/>
    <x v="4"/>
    <x v="4"/>
    <x v="3"/>
    <x v="2"/>
    <x v="3"/>
    <x v="1"/>
    <x v="2"/>
    <x v="2"/>
    <x v="2"/>
    <m/>
    <m/>
    <m/>
    <m/>
    <m/>
    <m/>
  </r>
  <r>
    <x v="0"/>
    <x v="20"/>
    <x v="1"/>
    <s v="Webb"/>
    <x v="5"/>
    <x v="1"/>
    <x v="0"/>
    <x v="2"/>
    <x v="0"/>
    <x v="2"/>
    <x v="0"/>
    <x v="1"/>
    <x v="0"/>
    <x v="0"/>
    <x v="1"/>
    <x v="0"/>
    <x v="1"/>
    <x v="1"/>
    <x v="0"/>
    <x v="0"/>
    <x v="1"/>
    <x v="0"/>
    <x v="0"/>
    <x v="0"/>
    <x v="0"/>
    <x v="1"/>
    <x v="1"/>
    <x v="2"/>
    <x v="2"/>
    <x v="3"/>
    <x v="1"/>
    <x v="2"/>
    <x v="2"/>
    <x v="2"/>
    <m/>
    <m/>
    <m/>
    <m/>
    <m/>
    <m/>
  </r>
  <r>
    <x v="0"/>
    <x v="20"/>
    <x v="1"/>
    <s v="Webb"/>
    <x v="5"/>
    <x v="1"/>
    <x v="0"/>
    <x v="1"/>
    <x v="0"/>
    <x v="1"/>
    <x v="0"/>
    <x v="2"/>
    <x v="0"/>
    <x v="0"/>
    <x v="2"/>
    <x v="0"/>
    <x v="2"/>
    <x v="2"/>
    <x v="0"/>
    <x v="0"/>
    <x v="2"/>
    <x v="0"/>
    <x v="0"/>
    <x v="0"/>
    <x v="0"/>
    <x v="2"/>
    <x v="2"/>
    <x v="2"/>
    <x v="2"/>
    <x v="3"/>
    <x v="1"/>
    <x v="2"/>
    <x v="2"/>
    <x v="2"/>
    <m/>
    <m/>
    <m/>
    <m/>
    <m/>
    <m/>
  </r>
  <r>
    <x v="0"/>
    <x v="20"/>
    <x v="1"/>
    <s v="Webb"/>
    <x v="5"/>
    <x v="1"/>
    <x v="0"/>
    <x v="1"/>
    <x v="0"/>
    <x v="2"/>
    <x v="0"/>
    <x v="2"/>
    <x v="0"/>
    <x v="0"/>
    <x v="2"/>
    <x v="0"/>
    <x v="2"/>
    <x v="2"/>
    <x v="0"/>
    <x v="0"/>
    <x v="2"/>
    <x v="0"/>
    <x v="0"/>
    <x v="0"/>
    <x v="0"/>
    <x v="2"/>
    <x v="2"/>
    <x v="2"/>
    <x v="2"/>
    <x v="3"/>
    <x v="1"/>
    <x v="2"/>
    <x v="2"/>
    <x v="2"/>
    <m/>
    <m/>
    <m/>
    <m/>
    <m/>
    <m/>
  </r>
  <r>
    <x v="0"/>
    <x v="20"/>
    <x v="1"/>
    <s v="Webb"/>
    <x v="5"/>
    <x v="1"/>
    <x v="1"/>
    <x v="1"/>
    <x v="0"/>
    <x v="5"/>
    <x v="0"/>
    <x v="2"/>
    <x v="0"/>
    <x v="0"/>
    <x v="2"/>
    <x v="0"/>
    <x v="2"/>
    <x v="2"/>
    <x v="0"/>
    <x v="0"/>
    <x v="2"/>
    <x v="0"/>
    <x v="0"/>
    <x v="0"/>
    <x v="0"/>
    <x v="2"/>
    <x v="2"/>
    <x v="2"/>
    <x v="2"/>
    <x v="3"/>
    <x v="1"/>
    <x v="2"/>
    <x v="2"/>
    <x v="2"/>
    <m/>
    <m/>
    <m/>
    <m/>
    <m/>
    <m/>
  </r>
  <r>
    <x v="0"/>
    <x v="73"/>
    <x v="1"/>
    <s v="Webb"/>
    <x v="5"/>
    <x v="1"/>
    <x v="1"/>
    <x v="3"/>
    <x v="0"/>
    <x v="0"/>
    <x v="0"/>
    <x v="2"/>
    <x v="0"/>
    <x v="0"/>
    <x v="2"/>
    <x v="0"/>
    <x v="5"/>
    <x v="2"/>
    <x v="0"/>
    <x v="0"/>
    <x v="2"/>
    <x v="0"/>
    <x v="0"/>
    <x v="0"/>
    <x v="0"/>
    <x v="2"/>
    <x v="2"/>
    <x v="3"/>
    <x v="2"/>
    <x v="3"/>
    <x v="1"/>
    <x v="2"/>
    <x v="2"/>
    <x v="2"/>
    <m/>
    <m/>
    <m/>
    <m/>
    <m/>
    <m/>
  </r>
  <r>
    <x v="0"/>
    <x v="19"/>
    <x v="1"/>
    <s v="Webb"/>
    <x v="5"/>
    <x v="1"/>
    <x v="1"/>
    <x v="2"/>
    <x v="0"/>
    <x v="1"/>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9"/>
    <x v="0"/>
    <s v="Webb"/>
    <x v="5"/>
    <x v="1"/>
    <x v="0"/>
    <x v="2"/>
    <x v="0"/>
    <x v="0"/>
    <x v="0"/>
    <x v="1"/>
    <x v="0"/>
    <x v="0"/>
    <x v="1"/>
    <x v="0"/>
    <x v="1"/>
    <x v="1"/>
    <x v="0"/>
    <x v="0"/>
    <x v="1"/>
    <x v="0"/>
    <x v="0"/>
    <x v="0"/>
    <x v="0"/>
    <x v="1"/>
    <x v="1"/>
    <x v="1"/>
    <x v="2"/>
    <x v="3"/>
    <x v="1"/>
    <x v="2"/>
    <x v="2"/>
    <x v="2"/>
    <m/>
    <m/>
    <m/>
    <m/>
    <m/>
    <m/>
  </r>
  <r>
    <x v="0"/>
    <x v="82"/>
    <x v="1"/>
    <s v="Webb"/>
    <x v="5"/>
    <x v="1"/>
    <x v="1"/>
    <x v="1"/>
    <x v="0"/>
    <x v="2"/>
    <x v="0"/>
    <x v="2"/>
    <x v="0"/>
    <x v="0"/>
    <x v="1"/>
    <x v="0"/>
    <x v="1"/>
    <x v="1"/>
    <x v="0"/>
    <x v="0"/>
    <x v="1"/>
    <x v="0"/>
    <x v="0"/>
    <x v="0"/>
    <x v="0"/>
    <x v="1"/>
    <x v="1"/>
    <x v="2"/>
    <x v="2"/>
    <x v="3"/>
    <x v="1"/>
    <x v="2"/>
    <x v="2"/>
    <x v="2"/>
    <m/>
    <m/>
    <m/>
    <m/>
    <m/>
    <m/>
  </r>
  <r>
    <x v="0"/>
    <x v="109"/>
    <x v="1"/>
    <s v="Webb"/>
    <x v="5"/>
    <x v="1"/>
    <x v="0"/>
    <x v="1"/>
    <x v="0"/>
    <x v="2"/>
    <x v="0"/>
    <x v="1"/>
    <x v="0"/>
    <x v="0"/>
    <x v="1"/>
    <x v="0"/>
    <x v="1"/>
    <x v="1"/>
    <x v="0"/>
    <x v="0"/>
    <x v="1"/>
    <x v="0"/>
    <x v="0"/>
    <x v="0"/>
    <x v="0"/>
    <x v="1"/>
    <x v="1"/>
    <x v="2"/>
    <x v="2"/>
    <x v="3"/>
    <x v="1"/>
    <x v="2"/>
    <x v="2"/>
    <x v="2"/>
    <m/>
    <m/>
    <m/>
    <m/>
    <m/>
    <m/>
  </r>
  <r>
    <x v="0"/>
    <x v="96"/>
    <x v="1"/>
    <s v="Webb"/>
    <x v="5"/>
    <x v="1"/>
    <x v="0"/>
    <x v="2"/>
    <x v="0"/>
    <x v="1"/>
    <x v="0"/>
    <x v="2"/>
    <x v="0"/>
    <x v="0"/>
    <x v="2"/>
    <x v="0"/>
    <x v="1"/>
    <x v="1"/>
    <x v="0"/>
    <x v="0"/>
    <x v="2"/>
    <x v="0"/>
    <x v="0"/>
    <x v="0"/>
    <x v="0"/>
    <x v="1"/>
    <x v="2"/>
    <x v="2"/>
    <x v="2"/>
    <x v="3"/>
    <x v="1"/>
    <x v="2"/>
    <x v="2"/>
    <x v="2"/>
    <m/>
    <m/>
    <m/>
    <m/>
    <m/>
    <m/>
  </r>
  <r>
    <x v="0"/>
    <x v="17"/>
    <x v="1"/>
    <s v="Webb"/>
    <x v="5"/>
    <x v="1"/>
    <x v="0"/>
    <x v="2"/>
    <x v="0"/>
    <x v="2"/>
    <x v="0"/>
    <x v="1"/>
    <x v="0"/>
    <x v="0"/>
    <x v="1"/>
    <x v="0"/>
    <x v="2"/>
    <x v="2"/>
    <x v="0"/>
    <x v="0"/>
    <x v="2"/>
    <x v="0"/>
    <x v="0"/>
    <x v="0"/>
    <x v="0"/>
    <x v="1"/>
    <x v="1"/>
    <x v="2"/>
    <x v="2"/>
    <x v="3"/>
    <x v="1"/>
    <x v="2"/>
    <x v="2"/>
    <x v="2"/>
    <m/>
    <m/>
    <m/>
    <m/>
    <m/>
    <m/>
  </r>
  <r>
    <x v="0"/>
    <x v="142"/>
    <x v="1"/>
    <s v="Webb"/>
    <x v="5"/>
    <x v="1"/>
    <x v="0"/>
    <x v="1"/>
    <x v="0"/>
    <x v="0"/>
    <x v="0"/>
    <x v="1"/>
    <x v="0"/>
    <x v="0"/>
    <x v="1"/>
    <x v="0"/>
    <x v="2"/>
    <x v="2"/>
    <x v="0"/>
    <x v="0"/>
    <x v="1"/>
    <x v="0"/>
    <x v="0"/>
    <x v="0"/>
    <x v="0"/>
    <x v="1"/>
    <x v="2"/>
    <x v="1"/>
    <x v="2"/>
    <x v="3"/>
    <x v="1"/>
    <x v="2"/>
    <x v="2"/>
    <x v="2"/>
    <m/>
    <m/>
    <m/>
    <m/>
    <m/>
    <m/>
  </r>
  <r>
    <x v="0"/>
    <x v="4"/>
    <x v="1"/>
    <s v="Webb"/>
    <x v="5"/>
    <x v="1"/>
    <x v="0"/>
    <x v="1"/>
    <x v="0"/>
    <x v="2"/>
    <x v="0"/>
    <x v="2"/>
    <x v="0"/>
    <x v="0"/>
    <x v="2"/>
    <x v="0"/>
    <x v="1"/>
    <x v="2"/>
    <x v="0"/>
    <x v="0"/>
    <x v="1"/>
    <x v="0"/>
    <x v="0"/>
    <x v="0"/>
    <x v="0"/>
    <x v="1"/>
    <x v="1"/>
    <x v="2"/>
    <x v="2"/>
    <x v="3"/>
    <x v="1"/>
    <x v="2"/>
    <x v="2"/>
    <x v="2"/>
    <m/>
    <m/>
    <m/>
    <m/>
    <m/>
    <m/>
  </r>
  <r>
    <x v="0"/>
    <x v="128"/>
    <x v="1"/>
    <s v="Webb"/>
    <x v="5"/>
    <x v="1"/>
    <x v="0"/>
    <x v="1"/>
    <x v="0"/>
    <x v="0"/>
    <x v="0"/>
    <x v="2"/>
    <x v="0"/>
    <x v="0"/>
    <x v="2"/>
    <x v="0"/>
    <x v="2"/>
    <x v="2"/>
    <x v="0"/>
    <x v="0"/>
    <x v="2"/>
    <x v="0"/>
    <x v="0"/>
    <x v="0"/>
    <x v="0"/>
    <x v="2"/>
    <x v="4"/>
    <x v="1"/>
    <x v="2"/>
    <x v="3"/>
    <x v="1"/>
    <x v="2"/>
    <x v="2"/>
    <x v="2"/>
    <m/>
    <m/>
    <m/>
    <m/>
    <m/>
    <m/>
  </r>
  <r>
    <x v="0"/>
    <x v="96"/>
    <x v="1"/>
    <s v="Webb"/>
    <x v="5"/>
    <x v="1"/>
    <x v="0"/>
    <x v="1"/>
    <x v="0"/>
    <x v="0"/>
    <x v="0"/>
    <x v="0"/>
    <x v="0"/>
    <x v="0"/>
    <x v="2"/>
    <x v="0"/>
    <x v="2"/>
    <x v="2"/>
    <x v="0"/>
    <x v="0"/>
    <x v="1"/>
    <x v="0"/>
    <x v="0"/>
    <x v="0"/>
    <x v="0"/>
    <x v="1"/>
    <x v="1"/>
    <x v="2"/>
    <x v="2"/>
    <x v="3"/>
    <x v="1"/>
    <x v="2"/>
    <x v="2"/>
    <x v="2"/>
    <m/>
    <m/>
    <m/>
    <m/>
    <m/>
    <m/>
  </r>
  <r>
    <x v="0"/>
    <x v="126"/>
    <x v="1"/>
    <s v="Webb"/>
    <x v="5"/>
    <x v="1"/>
    <x v="1"/>
    <x v="2"/>
    <x v="0"/>
    <x v="1"/>
    <x v="0"/>
    <x v="2"/>
    <x v="0"/>
    <x v="0"/>
    <x v="2"/>
    <x v="0"/>
    <x v="1"/>
    <x v="1"/>
    <x v="0"/>
    <x v="0"/>
    <x v="1"/>
    <x v="0"/>
    <x v="0"/>
    <x v="0"/>
    <x v="0"/>
    <x v="1"/>
    <x v="1"/>
    <x v="2"/>
    <x v="2"/>
    <x v="3"/>
    <x v="1"/>
    <x v="2"/>
    <x v="2"/>
    <x v="2"/>
    <m/>
    <m/>
    <m/>
    <m/>
    <m/>
    <m/>
  </r>
  <r>
    <x v="0"/>
    <x v="96"/>
    <x v="1"/>
    <s v="Webb"/>
    <x v="5"/>
    <x v="1"/>
    <x v="0"/>
    <x v="2"/>
    <x v="0"/>
    <x v="2"/>
    <x v="0"/>
    <x v="1"/>
    <x v="0"/>
    <x v="0"/>
    <x v="2"/>
    <x v="0"/>
    <x v="1"/>
    <x v="1"/>
    <x v="0"/>
    <x v="0"/>
    <x v="1"/>
    <x v="0"/>
    <x v="0"/>
    <x v="0"/>
    <x v="0"/>
    <x v="2"/>
    <x v="1"/>
    <x v="2"/>
    <x v="2"/>
    <x v="3"/>
    <x v="1"/>
    <x v="2"/>
    <x v="2"/>
    <x v="2"/>
    <m/>
    <m/>
    <m/>
    <m/>
    <m/>
    <m/>
  </r>
  <r>
    <x v="0"/>
    <x v="96"/>
    <x v="1"/>
    <s v="Webb"/>
    <x v="5"/>
    <x v="1"/>
    <x v="1"/>
    <x v="1"/>
    <x v="0"/>
    <x v="1"/>
    <x v="0"/>
    <x v="1"/>
    <x v="0"/>
    <x v="0"/>
    <x v="1"/>
    <x v="0"/>
    <x v="2"/>
    <x v="1"/>
    <x v="0"/>
    <x v="0"/>
    <x v="1"/>
    <x v="0"/>
    <x v="0"/>
    <x v="0"/>
    <x v="0"/>
    <x v="2"/>
    <x v="2"/>
    <x v="2"/>
    <x v="2"/>
    <x v="3"/>
    <x v="1"/>
    <x v="2"/>
    <x v="2"/>
    <x v="2"/>
    <m/>
    <m/>
    <m/>
    <m/>
    <m/>
    <m/>
  </r>
  <r>
    <x v="0"/>
    <x v="96"/>
    <x v="1"/>
    <s v="Webb"/>
    <x v="5"/>
    <x v="1"/>
    <x v="0"/>
    <x v="1"/>
    <x v="0"/>
    <x v="1"/>
    <x v="0"/>
    <x v="2"/>
    <x v="0"/>
    <x v="0"/>
    <x v="2"/>
    <x v="0"/>
    <x v="2"/>
    <x v="2"/>
    <x v="0"/>
    <x v="0"/>
    <x v="2"/>
    <x v="0"/>
    <x v="0"/>
    <x v="0"/>
    <x v="0"/>
    <x v="2"/>
    <x v="2"/>
    <x v="2"/>
    <x v="2"/>
    <x v="3"/>
    <x v="1"/>
    <x v="2"/>
    <x v="2"/>
    <x v="2"/>
    <m/>
    <m/>
    <m/>
    <m/>
    <m/>
    <m/>
  </r>
  <r>
    <x v="0"/>
    <x v="55"/>
    <x v="1"/>
    <s v="Webb"/>
    <x v="5"/>
    <x v="1"/>
    <x v="1"/>
    <x v="0"/>
    <x v="0"/>
    <x v="1"/>
    <x v="0"/>
    <x v="0"/>
    <x v="0"/>
    <x v="0"/>
    <x v="2"/>
    <x v="0"/>
    <x v="0"/>
    <x v="0"/>
    <x v="0"/>
    <x v="0"/>
    <x v="0"/>
    <x v="0"/>
    <x v="0"/>
    <x v="0"/>
    <x v="0"/>
    <x v="0"/>
    <x v="0"/>
    <x v="2"/>
    <x v="2"/>
    <x v="3"/>
    <x v="1"/>
    <x v="2"/>
    <x v="2"/>
    <x v="2"/>
    <m/>
    <m/>
    <m/>
    <m/>
    <m/>
    <m/>
  </r>
  <r>
    <x v="0"/>
    <x v="119"/>
    <x v="0"/>
    <s v="Webb"/>
    <x v="5"/>
    <x v="1"/>
    <x v="0"/>
    <x v="1"/>
    <x v="0"/>
    <x v="1"/>
    <x v="0"/>
    <x v="2"/>
    <x v="0"/>
    <x v="0"/>
    <x v="0"/>
    <x v="0"/>
    <x v="1"/>
    <x v="1"/>
    <x v="0"/>
    <x v="0"/>
    <x v="1"/>
    <x v="0"/>
    <x v="0"/>
    <x v="0"/>
    <x v="0"/>
    <x v="1"/>
    <x v="1"/>
    <x v="2"/>
    <x v="2"/>
    <x v="3"/>
    <x v="1"/>
    <x v="2"/>
    <x v="2"/>
    <x v="2"/>
    <m/>
    <m/>
    <m/>
    <m/>
    <m/>
    <m/>
  </r>
  <r>
    <x v="0"/>
    <x v="125"/>
    <x v="1"/>
    <s v="Webb"/>
    <x v="5"/>
    <x v="1"/>
    <x v="1"/>
    <x v="2"/>
    <x v="0"/>
    <x v="2"/>
    <x v="0"/>
    <x v="1"/>
    <x v="0"/>
    <x v="0"/>
    <x v="1"/>
    <x v="0"/>
    <x v="1"/>
    <x v="1"/>
    <x v="0"/>
    <x v="0"/>
    <x v="1"/>
    <x v="0"/>
    <x v="0"/>
    <x v="0"/>
    <x v="0"/>
    <x v="1"/>
    <x v="1"/>
    <x v="2"/>
    <x v="2"/>
    <x v="3"/>
    <x v="1"/>
    <x v="2"/>
    <x v="2"/>
    <x v="2"/>
    <m/>
    <m/>
    <m/>
    <m/>
    <m/>
    <m/>
  </r>
  <r>
    <x v="0"/>
    <x v="96"/>
    <x v="1"/>
    <s v="Webb"/>
    <x v="5"/>
    <x v="1"/>
    <x v="1"/>
    <x v="1"/>
    <x v="0"/>
    <x v="1"/>
    <x v="0"/>
    <x v="1"/>
    <x v="0"/>
    <x v="0"/>
    <x v="2"/>
    <x v="0"/>
    <x v="2"/>
    <x v="2"/>
    <x v="0"/>
    <x v="0"/>
    <x v="2"/>
    <x v="0"/>
    <x v="0"/>
    <x v="0"/>
    <x v="0"/>
    <x v="2"/>
    <x v="2"/>
    <x v="2"/>
    <x v="2"/>
    <x v="3"/>
    <x v="1"/>
    <x v="2"/>
    <x v="2"/>
    <x v="2"/>
    <m/>
    <m/>
    <m/>
    <m/>
    <m/>
    <m/>
  </r>
  <r>
    <x v="0"/>
    <x v="35"/>
    <x v="0"/>
    <s v="Webb"/>
    <x v="5"/>
    <x v="1"/>
    <x v="0"/>
    <x v="2"/>
    <x v="0"/>
    <x v="2"/>
    <x v="0"/>
    <x v="2"/>
    <x v="0"/>
    <x v="0"/>
    <x v="2"/>
    <x v="0"/>
    <x v="2"/>
    <x v="2"/>
    <x v="0"/>
    <x v="0"/>
    <x v="2"/>
    <x v="0"/>
    <x v="0"/>
    <x v="0"/>
    <x v="0"/>
    <x v="2"/>
    <x v="2"/>
    <x v="2"/>
    <x v="2"/>
    <x v="3"/>
    <x v="1"/>
    <x v="2"/>
    <x v="2"/>
    <x v="2"/>
    <m/>
    <m/>
    <m/>
    <m/>
    <m/>
    <m/>
  </r>
  <r>
    <x v="0"/>
    <x v="19"/>
    <x v="1"/>
    <s v="Webb"/>
    <x v="5"/>
    <x v="1"/>
    <x v="1"/>
    <x v="2"/>
    <x v="0"/>
    <x v="2"/>
    <x v="0"/>
    <x v="1"/>
    <x v="0"/>
    <x v="0"/>
    <x v="1"/>
    <x v="0"/>
    <x v="1"/>
    <x v="1"/>
    <x v="0"/>
    <x v="0"/>
    <x v="1"/>
    <x v="0"/>
    <x v="0"/>
    <x v="0"/>
    <x v="0"/>
    <x v="1"/>
    <x v="1"/>
    <x v="2"/>
    <x v="2"/>
    <x v="3"/>
    <x v="1"/>
    <x v="2"/>
    <x v="2"/>
    <x v="2"/>
    <m/>
    <m/>
    <m/>
    <m/>
    <m/>
    <m/>
  </r>
  <r>
    <x v="0"/>
    <x v="20"/>
    <x v="1"/>
    <s v="Webb"/>
    <x v="5"/>
    <x v="1"/>
    <x v="1"/>
    <x v="2"/>
    <x v="0"/>
    <x v="0"/>
    <x v="0"/>
    <x v="1"/>
    <x v="0"/>
    <x v="0"/>
    <x v="1"/>
    <x v="0"/>
    <x v="1"/>
    <x v="1"/>
    <x v="0"/>
    <x v="0"/>
    <x v="1"/>
    <x v="0"/>
    <x v="0"/>
    <x v="0"/>
    <x v="0"/>
    <x v="1"/>
    <x v="1"/>
    <x v="1"/>
    <x v="2"/>
    <x v="3"/>
    <x v="1"/>
    <x v="2"/>
    <x v="2"/>
    <x v="2"/>
    <m/>
    <m/>
    <m/>
    <m/>
    <m/>
    <m/>
  </r>
  <r>
    <x v="0"/>
    <x v="19"/>
    <x v="1"/>
    <s v="Webb"/>
    <x v="5"/>
    <x v="1"/>
    <x v="1"/>
    <x v="1"/>
    <x v="0"/>
    <x v="0"/>
    <x v="0"/>
    <x v="2"/>
    <x v="0"/>
    <x v="0"/>
    <x v="2"/>
    <x v="0"/>
    <x v="2"/>
    <x v="2"/>
    <x v="0"/>
    <x v="0"/>
    <x v="2"/>
    <x v="0"/>
    <x v="0"/>
    <x v="0"/>
    <x v="0"/>
    <x v="2"/>
    <x v="2"/>
    <x v="3"/>
    <x v="2"/>
    <x v="3"/>
    <x v="1"/>
    <x v="2"/>
    <x v="2"/>
    <x v="2"/>
    <m/>
    <m/>
    <m/>
    <m/>
    <m/>
    <m/>
  </r>
  <r>
    <x v="0"/>
    <x v="20"/>
    <x v="1"/>
    <s v="Webb"/>
    <x v="5"/>
    <x v="1"/>
    <x v="1"/>
    <x v="2"/>
    <x v="0"/>
    <x v="2"/>
    <x v="0"/>
    <x v="1"/>
    <x v="0"/>
    <x v="0"/>
    <x v="1"/>
    <x v="0"/>
    <x v="1"/>
    <x v="1"/>
    <x v="0"/>
    <x v="0"/>
    <x v="1"/>
    <x v="0"/>
    <x v="0"/>
    <x v="0"/>
    <x v="0"/>
    <x v="1"/>
    <x v="1"/>
    <x v="2"/>
    <x v="2"/>
    <x v="3"/>
    <x v="1"/>
    <x v="2"/>
    <x v="2"/>
    <x v="2"/>
    <m/>
    <m/>
    <m/>
    <m/>
    <m/>
    <m/>
  </r>
  <r>
    <x v="0"/>
    <x v="20"/>
    <x v="1"/>
    <s v="Webb"/>
    <x v="5"/>
    <x v="1"/>
    <x v="3"/>
    <x v="4"/>
    <x v="0"/>
    <x v="0"/>
    <x v="0"/>
    <x v="3"/>
    <x v="0"/>
    <x v="0"/>
    <x v="3"/>
    <x v="0"/>
    <x v="3"/>
    <x v="3"/>
    <x v="0"/>
    <x v="0"/>
    <x v="3"/>
    <x v="0"/>
    <x v="0"/>
    <x v="0"/>
    <x v="0"/>
    <x v="4"/>
    <x v="4"/>
    <x v="3"/>
    <x v="2"/>
    <x v="3"/>
    <x v="1"/>
    <x v="2"/>
    <x v="2"/>
    <x v="2"/>
    <m/>
    <m/>
    <m/>
    <m/>
    <m/>
    <m/>
  </r>
  <r>
    <x v="0"/>
    <x v="20"/>
    <x v="1"/>
    <s v="Webb"/>
    <x v="5"/>
    <x v="1"/>
    <x v="1"/>
    <x v="2"/>
    <x v="0"/>
    <x v="1"/>
    <x v="0"/>
    <x v="1"/>
    <x v="0"/>
    <x v="0"/>
    <x v="2"/>
    <x v="0"/>
    <x v="5"/>
    <x v="2"/>
    <x v="0"/>
    <x v="0"/>
    <x v="3"/>
    <x v="0"/>
    <x v="0"/>
    <x v="0"/>
    <x v="0"/>
    <x v="4"/>
    <x v="4"/>
    <x v="2"/>
    <x v="2"/>
    <x v="3"/>
    <x v="1"/>
    <x v="2"/>
    <x v="2"/>
    <x v="2"/>
    <m/>
    <m/>
    <m/>
    <m/>
    <m/>
    <m/>
  </r>
  <r>
    <x v="0"/>
    <x v="20"/>
    <x v="1"/>
    <s v="Webb"/>
    <x v="5"/>
    <x v="1"/>
    <x v="3"/>
    <x v="1"/>
    <x v="0"/>
    <x v="1"/>
    <x v="0"/>
    <x v="2"/>
    <x v="0"/>
    <x v="0"/>
    <x v="2"/>
    <x v="0"/>
    <x v="2"/>
    <x v="2"/>
    <x v="0"/>
    <x v="0"/>
    <x v="2"/>
    <x v="0"/>
    <x v="0"/>
    <x v="0"/>
    <x v="0"/>
    <x v="2"/>
    <x v="2"/>
    <x v="2"/>
    <x v="2"/>
    <x v="3"/>
    <x v="1"/>
    <x v="2"/>
    <x v="2"/>
    <x v="2"/>
    <m/>
    <m/>
    <m/>
    <m/>
    <m/>
    <m/>
  </r>
  <r>
    <x v="0"/>
    <x v="20"/>
    <x v="1"/>
    <s v="Webb"/>
    <x v="5"/>
    <x v="1"/>
    <x v="3"/>
    <x v="1"/>
    <x v="0"/>
    <x v="1"/>
    <x v="0"/>
    <x v="2"/>
    <x v="0"/>
    <x v="0"/>
    <x v="2"/>
    <x v="0"/>
    <x v="2"/>
    <x v="2"/>
    <x v="0"/>
    <x v="0"/>
    <x v="2"/>
    <x v="0"/>
    <x v="0"/>
    <x v="0"/>
    <x v="0"/>
    <x v="2"/>
    <x v="2"/>
    <x v="2"/>
    <x v="2"/>
    <x v="3"/>
    <x v="1"/>
    <x v="2"/>
    <x v="2"/>
    <x v="2"/>
    <m/>
    <m/>
    <m/>
    <m/>
    <m/>
    <m/>
  </r>
  <r>
    <x v="0"/>
    <x v="20"/>
    <x v="1"/>
    <s v="Webb"/>
    <x v="5"/>
    <x v="1"/>
    <x v="1"/>
    <x v="2"/>
    <x v="0"/>
    <x v="0"/>
    <x v="0"/>
    <x v="1"/>
    <x v="0"/>
    <x v="0"/>
    <x v="1"/>
    <x v="0"/>
    <x v="1"/>
    <x v="1"/>
    <x v="0"/>
    <x v="0"/>
    <x v="1"/>
    <x v="0"/>
    <x v="0"/>
    <x v="0"/>
    <x v="0"/>
    <x v="1"/>
    <x v="1"/>
    <x v="1"/>
    <x v="2"/>
    <x v="3"/>
    <x v="1"/>
    <x v="2"/>
    <x v="2"/>
    <x v="2"/>
    <m/>
    <m/>
    <m/>
    <m/>
    <m/>
    <m/>
  </r>
  <r>
    <x v="0"/>
    <x v="20"/>
    <x v="1"/>
    <s v="Webb"/>
    <x v="5"/>
    <x v="1"/>
    <x v="3"/>
    <x v="1"/>
    <x v="0"/>
    <x v="5"/>
    <x v="0"/>
    <x v="2"/>
    <x v="0"/>
    <x v="0"/>
    <x v="4"/>
    <x v="0"/>
    <x v="5"/>
    <x v="2"/>
    <x v="0"/>
    <x v="0"/>
    <x v="5"/>
    <x v="0"/>
    <x v="0"/>
    <x v="0"/>
    <x v="0"/>
    <x v="4"/>
    <x v="4"/>
    <x v="2"/>
    <x v="2"/>
    <x v="3"/>
    <x v="1"/>
    <x v="2"/>
    <x v="2"/>
    <x v="2"/>
    <m/>
    <m/>
    <m/>
    <m/>
    <m/>
    <m/>
  </r>
  <r>
    <x v="0"/>
    <x v="20"/>
    <x v="1"/>
    <s v="Webb"/>
    <x v="5"/>
    <x v="1"/>
    <x v="1"/>
    <x v="2"/>
    <x v="0"/>
    <x v="2"/>
    <x v="0"/>
    <x v="1"/>
    <x v="0"/>
    <x v="0"/>
    <x v="1"/>
    <x v="0"/>
    <x v="1"/>
    <x v="1"/>
    <x v="0"/>
    <x v="0"/>
    <x v="1"/>
    <x v="0"/>
    <x v="0"/>
    <x v="0"/>
    <x v="0"/>
    <x v="1"/>
    <x v="1"/>
    <x v="2"/>
    <x v="2"/>
    <x v="3"/>
    <x v="1"/>
    <x v="2"/>
    <x v="2"/>
    <x v="2"/>
    <m/>
    <m/>
    <m/>
    <m/>
    <m/>
    <m/>
  </r>
  <r>
    <x v="0"/>
    <x v="50"/>
    <x v="1"/>
    <s v="Webb"/>
    <x v="5"/>
    <x v="1"/>
    <x v="1"/>
    <x v="1"/>
    <x v="0"/>
    <x v="0"/>
    <x v="0"/>
    <x v="2"/>
    <x v="0"/>
    <x v="0"/>
    <x v="2"/>
    <x v="0"/>
    <x v="2"/>
    <x v="2"/>
    <x v="0"/>
    <x v="0"/>
    <x v="2"/>
    <x v="0"/>
    <x v="0"/>
    <x v="0"/>
    <x v="0"/>
    <x v="2"/>
    <x v="2"/>
    <x v="1"/>
    <x v="2"/>
    <x v="3"/>
    <x v="1"/>
    <x v="2"/>
    <x v="2"/>
    <x v="2"/>
    <m/>
    <m/>
    <m/>
    <m/>
    <m/>
    <m/>
  </r>
  <r>
    <x v="0"/>
    <x v="50"/>
    <x v="1"/>
    <s v="Webb"/>
    <x v="5"/>
    <x v="1"/>
    <x v="3"/>
    <x v="2"/>
    <x v="0"/>
    <x v="2"/>
    <x v="0"/>
    <x v="1"/>
    <x v="0"/>
    <x v="0"/>
    <x v="1"/>
    <x v="0"/>
    <x v="1"/>
    <x v="1"/>
    <x v="0"/>
    <x v="0"/>
    <x v="1"/>
    <x v="0"/>
    <x v="0"/>
    <x v="0"/>
    <x v="0"/>
    <x v="1"/>
    <x v="1"/>
    <x v="2"/>
    <x v="2"/>
    <x v="3"/>
    <x v="1"/>
    <x v="2"/>
    <x v="2"/>
    <x v="2"/>
    <m/>
    <m/>
    <m/>
    <m/>
    <m/>
    <m/>
  </r>
  <r>
    <x v="0"/>
    <x v="50"/>
    <x v="1"/>
    <s v="Webb"/>
    <x v="5"/>
    <x v="1"/>
    <x v="3"/>
    <x v="4"/>
    <x v="0"/>
    <x v="0"/>
    <x v="0"/>
    <x v="3"/>
    <x v="0"/>
    <x v="0"/>
    <x v="3"/>
    <x v="0"/>
    <x v="3"/>
    <x v="3"/>
    <x v="0"/>
    <x v="0"/>
    <x v="3"/>
    <x v="0"/>
    <x v="0"/>
    <x v="0"/>
    <x v="0"/>
    <x v="4"/>
    <x v="4"/>
    <x v="3"/>
    <x v="2"/>
    <x v="3"/>
    <x v="1"/>
    <x v="2"/>
    <x v="2"/>
    <x v="2"/>
    <m/>
    <m/>
    <m/>
    <m/>
    <m/>
    <m/>
  </r>
  <r>
    <x v="0"/>
    <x v="50"/>
    <x v="1"/>
    <s v="Webb"/>
    <x v="5"/>
    <x v="1"/>
    <x v="0"/>
    <x v="2"/>
    <x v="0"/>
    <x v="0"/>
    <x v="0"/>
    <x v="2"/>
    <x v="0"/>
    <x v="0"/>
    <x v="2"/>
    <x v="0"/>
    <x v="1"/>
    <x v="2"/>
    <x v="0"/>
    <x v="0"/>
    <x v="3"/>
    <x v="0"/>
    <x v="0"/>
    <x v="0"/>
    <x v="0"/>
    <x v="2"/>
    <x v="2"/>
    <x v="1"/>
    <x v="2"/>
    <x v="3"/>
    <x v="1"/>
    <x v="2"/>
    <x v="2"/>
    <x v="2"/>
    <m/>
    <m/>
    <m/>
    <m/>
    <m/>
    <m/>
  </r>
  <r>
    <x v="0"/>
    <x v="20"/>
    <x v="1"/>
    <s v="Webb"/>
    <x v="5"/>
    <x v="1"/>
    <x v="1"/>
    <x v="2"/>
    <x v="0"/>
    <x v="1"/>
    <x v="0"/>
    <x v="1"/>
    <x v="0"/>
    <x v="0"/>
    <x v="1"/>
    <x v="0"/>
    <x v="1"/>
    <x v="1"/>
    <x v="0"/>
    <x v="0"/>
    <x v="1"/>
    <x v="0"/>
    <x v="0"/>
    <x v="0"/>
    <x v="0"/>
    <x v="1"/>
    <x v="1"/>
    <x v="2"/>
    <x v="2"/>
    <x v="3"/>
    <x v="1"/>
    <x v="2"/>
    <x v="2"/>
    <x v="2"/>
    <m/>
    <m/>
    <m/>
    <m/>
    <m/>
    <m/>
  </r>
  <r>
    <x v="0"/>
    <x v="20"/>
    <x v="1"/>
    <s v="Webb"/>
    <x v="5"/>
    <x v="1"/>
    <x v="1"/>
    <x v="1"/>
    <x v="0"/>
    <x v="1"/>
    <x v="0"/>
    <x v="2"/>
    <x v="0"/>
    <x v="0"/>
    <x v="2"/>
    <x v="0"/>
    <x v="2"/>
    <x v="2"/>
    <x v="0"/>
    <x v="0"/>
    <x v="2"/>
    <x v="0"/>
    <x v="0"/>
    <x v="0"/>
    <x v="0"/>
    <x v="2"/>
    <x v="2"/>
    <x v="2"/>
    <x v="2"/>
    <x v="3"/>
    <x v="1"/>
    <x v="2"/>
    <x v="2"/>
    <x v="2"/>
    <m/>
    <m/>
    <m/>
    <m/>
    <m/>
    <m/>
  </r>
  <r>
    <x v="0"/>
    <x v="20"/>
    <x v="1"/>
    <s v="Webb"/>
    <x v="5"/>
    <x v="1"/>
    <x v="1"/>
    <x v="1"/>
    <x v="0"/>
    <x v="0"/>
    <x v="0"/>
    <x v="2"/>
    <x v="0"/>
    <x v="0"/>
    <x v="2"/>
    <x v="0"/>
    <x v="2"/>
    <x v="2"/>
    <x v="0"/>
    <x v="0"/>
    <x v="2"/>
    <x v="0"/>
    <x v="0"/>
    <x v="0"/>
    <x v="0"/>
    <x v="2"/>
    <x v="2"/>
    <x v="3"/>
    <x v="2"/>
    <x v="3"/>
    <x v="1"/>
    <x v="2"/>
    <x v="2"/>
    <x v="2"/>
    <m/>
    <m/>
    <m/>
    <m/>
    <m/>
    <m/>
  </r>
  <r>
    <x v="0"/>
    <x v="20"/>
    <x v="1"/>
    <s v="Webb"/>
    <x v="5"/>
    <x v="1"/>
    <x v="3"/>
    <x v="1"/>
    <x v="0"/>
    <x v="1"/>
    <x v="0"/>
    <x v="2"/>
    <x v="0"/>
    <x v="0"/>
    <x v="2"/>
    <x v="0"/>
    <x v="2"/>
    <x v="2"/>
    <x v="0"/>
    <x v="0"/>
    <x v="2"/>
    <x v="0"/>
    <x v="0"/>
    <x v="0"/>
    <x v="0"/>
    <x v="2"/>
    <x v="2"/>
    <x v="2"/>
    <x v="2"/>
    <x v="3"/>
    <x v="1"/>
    <x v="2"/>
    <x v="2"/>
    <x v="2"/>
    <m/>
    <m/>
    <m/>
    <m/>
    <m/>
    <m/>
  </r>
  <r>
    <x v="0"/>
    <x v="20"/>
    <x v="1"/>
    <s v="Webb"/>
    <x v="5"/>
    <x v="1"/>
    <x v="1"/>
    <x v="2"/>
    <x v="0"/>
    <x v="5"/>
    <x v="0"/>
    <x v="3"/>
    <x v="0"/>
    <x v="0"/>
    <x v="3"/>
    <x v="0"/>
    <x v="2"/>
    <x v="3"/>
    <x v="0"/>
    <x v="0"/>
    <x v="1"/>
    <x v="0"/>
    <x v="0"/>
    <x v="0"/>
    <x v="0"/>
    <x v="4"/>
    <x v="4"/>
    <x v="2"/>
    <x v="2"/>
    <x v="3"/>
    <x v="1"/>
    <x v="2"/>
    <x v="2"/>
    <x v="2"/>
    <m/>
    <m/>
    <m/>
    <m/>
    <m/>
    <m/>
  </r>
  <r>
    <x v="0"/>
    <x v="20"/>
    <x v="1"/>
    <s v="Webb"/>
    <x v="5"/>
    <x v="1"/>
    <x v="1"/>
    <x v="2"/>
    <x v="0"/>
    <x v="0"/>
    <x v="0"/>
    <x v="3"/>
    <x v="0"/>
    <x v="0"/>
    <x v="3"/>
    <x v="0"/>
    <x v="1"/>
    <x v="1"/>
    <x v="0"/>
    <x v="0"/>
    <x v="2"/>
    <x v="0"/>
    <x v="0"/>
    <x v="0"/>
    <x v="0"/>
    <x v="2"/>
    <x v="2"/>
    <x v="3"/>
    <x v="2"/>
    <x v="3"/>
    <x v="1"/>
    <x v="2"/>
    <x v="2"/>
    <x v="2"/>
    <m/>
    <m/>
    <m/>
    <m/>
    <m/>
    <m/>
  </r>
  <r>
    <x v="0"/>
    <x v="20"/>
    <x v="1"/>
    <s v="Webb"/>
    <x v="5"/>
    <x v="1"/>
    <x v="1"/>
    <x v="1"/>
    <x v="0"/>
    <x v="5"/>
    <x v="0"/>
    <x v="2"/>
    <x v="0"/>
    <x v="0"/>
    <x v="2"/>
    <x v="0"/>
    <x v="2"/>
    <x v="2"/>
    <x v="0"/>
    <x v="0"/>
    <x v="2"/>
    <x v="0"/>
    <x v="0"/>
    <x v="0"/>
    <x v="0"/>
    <x v="2"/>
    <x v="2"/>
    <x v="2"/>
    <x v="2"/>
    <x v="3"/>
    <x v="1"/>
    <x v="2"/>
    <x v="2"/>
    <x v="2"/>
    <m/>
    <m/>
    <m/>
    <m/>
    <m/>
    <m/>
  </r>
  <r>
    <x v="0"/>
    <x v="20"/>
    <x v="1"/>
    <s v="Webb"/>
    <x v="5"/>
    <x v="1"/>
    <x v="1"/>
    <x v="3"/>
    <x v="0"/>
    <x v="0"/>
    <x v="0"/>
    <x v="1"/>
    <x v="0"/>
    <x v="0"/>
    <x v="4"/>
    <x v="0"/>
    <x v="2"/>
    <x v="2"/>
    <x v="0"/>
    <x v="0"/>
    <x v="0"/>
    <x v="0"/>
    <x v="0"/>
    <x v="0"/>
    <x v="0"/>
    <x v="4"/>
    <x v="4"/>
    <x v="1"/>
    <x v="2"/>
    <x v="3"/>
    <x v="1"/>
    <x v="2"/>
    <x v="2"/>
    <x v="2"/>
    <m/>
    <m/>
    <m/>
    <m/>
    <m/>
    <m/>
  </r>
  <r>
    <x v="0"/>
    <x v="20"/>
    <x v="1"/>
    <s v="Webb"/>
    <x v="5"/>
    <x v="1"/>
    <x v="1"/>
    <x v="4"/>
    <x v="0"/>
    <x v="4"/>
    <x v="0"/>
    <x v="3"/>
    <x v="0"/>
    <x v="0"/>
    <x v="3"/>
    <x v="0"/>
    <x v="3"/>
    <x v="3"/>
    <x v="0"/>
    <x v="0"/>
    <x v="3"/>
    <x v="0"/>
    <x v="0"/>
    <x v="0"/>
    <x v="0"/>
    <x v="4"/>
    <x v="4"/>
    <x v="2"/>
    <x v="2"/>
    <x v="3"/>
    <x v="1"/>
    <x v="2"/>
    <x v="2"/>
    <x v="2"/>
    <m/>
    <m/>
    <m/>
    <m/>
    <m/>
    <m/>
  </r>
  <r>
    <x v="0"/>
    <x v="87"/>
    <x v="0"/>
    <s v="Webb"/>
    <x v="5"/>
    <x v="1"/>
    <x v="1"/>
    <x v="1"/>
    <x v="0"/>
    <x v="0"/>
    <x v="0"/>
    <x v="1"/>
    <x v="0"/>
    <x v="0"/>
    <x v="1"/>
    <x v="0"/>
    <x v="1"/>
    <x v="1"/>
    <x v="0"/>
    <x v="0"/>
    <x v="1"/>
    <x v="0"/>
    <x v="0"/>
    <x v="0"/>
    <x v="0"/>
    <x v="1"/>
    <x v="1"/>
    <x v="1"/>
    <x v="2"/>
    <x v="3"/>
    <x v="1"/>
    <x v="2"/>
    <x v="2"/>
    <x v="2"/>
    <m/>
    <m/>
    <m/>
    <m/>
    <m/>
    <m/>
  </r>
  <r>
    <x v="0"/>
    <x v="87"/>
    <x v="0"/>
    <s v="Webb"/>
    <x v="5"/>
    <x v="1"/>
    <x v="1"/>
    <x v="2"/>
    <x v="0"/>
    <x v="2"/>
    <x v="0"/>
    <x v="1"/>
    <x v="0"/>
    <x v="0"/>
    <x v="1"/>
    <x v="0"/>
    <x v="1"/>
    <x v="1"/>
    <x v="0"/>
    <x v="0"/>
    <x v="1"/>
    <x v="0"/>
    <x v="0"/>
    <x v="0"/>
    <x v="0"/>
    <x v="1"/>
    <x v="1"/>
    <x v="2"/>
    <x v="2"/>
    <x v="3"/>
    <x v="1"/>
    <x v="2"/>
    <x v="2"/>
    <x v="2"/>
    <m/>
    <m/>
    <m/>
    <m/>
    <m/>
    <m/>
  </r>
  <r>
    <x v="0"/>
    <x v="125"/>
    <x v="1"/>
    <s v="Webb"/>
    <x v="5"/>
    <x v="1"/>
    <x v="0"/>
    <x v="2"/>
    <x v="0"/>
    <x v="2"/>
    <x v="0"/>
    <x v="1"/>
    <x v="0"/>
    <x v="0"/>
    <x v="1"/>
    <x v="0"/>
    <x v="1"/>
    <x v="1"/>
    <x v="0"/>
    <x v="0"/>
    <x v="1"/>
    <x v="0"/>
    <x v="0"/>
    <x v="0"/>
    <x v="0"/>
    <x v="1"/>
    <x v="1"/>
    <x v="2"/>
    <x v="2"/>
    <x v="3"/>
    <x v="1"/>
    <x v="2"/>
    <x v="2"/>
    <x v="2"/>
    <m/>
    <m/>
    <m/>
    <m/>
    <m/>
    <m/>
  </r>
  <r>
    <x v="0"/>
    <x v="135"/>
    <x v="0"/>
    <s v="Webb"/>
    <x v="5"/>
    <x v="1"/>
    <x v="1"/>
    <x v="2"/>
    <x v="0"/>
    <x v="0"/>
    <x v="0"/>
    <x v="1"/>
    <x v="0"/>
    <x v="0"/>
    <x v="1"/>
    <x v="0"/>
    <x v="1"/>
    <x v="1"/>
    <x v="0"/>
    <x v="0"/>
    <x v="1"/>
    <x v="0"/>
    <x v="0"/>
    <x v="0"/>
    <x v="0"/>
    <x v="1"/>
    <x v="1"/>
    <x v="1"/>
    <x v="2"/>
    <x v="3"/>
    <x v="1"/>
    <x v="2"/>
    <x v="2"/>
    <x v="2"/>
    <m/>
    <m/>
    <m/>
    <m/>
    <m/>
    <m/>
  </r>
  <r>
    <x v="0"/>
    <x v="20"/>
    <x v="1"/>
    <s v="Webb"/>
    <x v="5"/>
    <x v="1"/>
    <x v="1"/>
    <x v="1"/>
    <x v="0"/>
    <x v="1"/>
    <x v="0"/>
    <x v="2"/>
    <x v="0"/>
    <x v="0"/>
    <x v="2"/>
    <x v="0"/>
    <x v="2"/>
    <x v="2"/>
    <x v="0"/>
    <x v="0"/>
    <x v="2"/>
    <x v="0"/>
    <x v="0"/>
    <x v="0"/>
    <x v="0"/>
    <x v="2"/>
    <x v="2"/>
    <x v="2"/>
    <x v="2"/>
    <x v="3"/>
    <x v="1"/>
    <x v="2"/>
    <x v="2"/>
    <x v="2"/>
    <m/>
    <m/>
    <m/>
    <m/>
    <m/>
    <m/>
  </r>
  <r>
    <x v="0"/>
    <x v="128"/>
    <x v="1"/>
    <s v="Webb"/>
    <x v="5"/>
    <x v="1"/>
    <x v="1"/>
    <x v="2"/>
    <x v="0"/>
    <x v="2"/>
    <x v="0"/>
    <x v="1"/>
    <x v="0"/>
    <x v="0"/>
    <x v="2"/>
    <x v="0"/>
    <x v="1"/>
    <x v="2"/>
    <x v="0"/>
    <x v="0"/>
    <x v="1"/>
    <x v="0"/>
    <x v="0"/>
    <x v="0"/>
    <x v="0"/>
    <x v="1"/>
    <x v="1"/>
    <x v="2"/>
    <x v="2"/>
    <x v="3"/>
    <x v="1"/>
    <x v="2"/>
    <x v="2"/>
    <x v="2"/>
    <m/>
    <m/>
    <m/>
    <m/>
    <m/>
    <m/>
  </r>
  <r>
    <x v="0"/>
    <x v="128"/>
    <x v="1"/>
    <s v="Webb"/>
    <x v="5"/>
    <x v="1"/>
    <x v="0"/>
    <x v="1"/>
    <x v="0"/>
    <x v="2"/>
    <x v="0"/>
    <x v="1"/>
    <x v="0"/>
    <x v="0"/>
    <x v="2"/>
    <x v="0"/>
    <x v="1"/>
    <x v="2"/>
    <x v="0"/>
    <x v="0"/>
    <x v="2"/>
    <x v="0"/>
    <x v="0"/>
    <x v="0"/>
    <x v="0"/>
    <x v="1"/>
    <x v="1"/>
    <x v="2"/>
    <x v="2"/>
    <x v="3"/>
    <x v="1"/>
    <x v="2"/>
    <x v="2"/>
    <x v="2"/>
    <m/>
    <m/>
    <m/>
    <m/>
    <m/>
    <m/>
  </r>
  <r>
    <x v="0"/>
    <x v="20"/>
    <x v="1"/>
    <s v="Webb"/>
    <x v="5"/>
    <x v="1"/>
    <x v="1"/>
    <x v="2"/>
    <x v="0"/>
    <x v="2"/>
    <x v="0"/>
    <x v="1"/>
    <x v="0"/>
    <x v="0"/>
    <x v="1"/>
    <x v="0"/>
    <x v="1"/>
    <x v="1"/>
    <x v="0"/>
    <x v="0"/>
    <x v="1"/>
    <x v="0"/>
    <x v="0"/>
    <x v="0"/>
    <x v="0"/>
    <x v="1"/>
    <x v="1"/>
    <x v="2"/>
    <x v="2"/>
    <x v="3"/>
    <x v="1"/>
    <x v="2"/>
    <x v="2"/>
    <x v="2"/>
    <m/>
    <m/>
    <m/>
    <m/>
    <m/>
    <m/>
  </r>
  <r>
    <x v="0"/>
    <x v="129"/>
    <x v="1"/>
    <s v="Webb"/>
    <x v="5"/>
    <x v="1"/>
    <x v="1"/>
    <x v="1"/>
    <x v="0"/>
    <x v="1"/>
    <x v="0"/>
    <x v="2"/>
    <x v="0"/>
    <x v="0"/>
    <x v="2"/>
    <x v="0"/>
    <x v="2"/>
    <x v="5"/>
    <x v="0"/>
    <x v="0"/>
    <x v="2"/>
    <x v="0"/>
    <x v="0"/>
    <x v="0"/>
    <x v="0"/>
    <x v="2"/>
    <x v="2"/>
    <x v="2"/>
    <x v="2"/>
    <x v="3"/>
    <x v="1"/>
    <x v="2"/>
    <x v="2"/>
    <x v="2"/>
    <m/>
    <m/>
    <m/>
    <m/>
    <m/>
    <m/>
  </r>
  <r>
    <x v="0"/>
    <x v="113"/>
    <x v="1"/>
    <s v="Webb"/>
    <x v="5"/>
    <x v="1"/>
    <x v="0"/>
    <x v="1"/>
    <x v="0"/>
    <x v="2"/>
    <x v="0"/>
    <x v="2"/>
    <x v="0"/>
    <x v="0"/>
    <x v="2"/>
    <x v="0"/>
    <x v="1"/>
    <x v="2"/>
    <x v="0"/>
    <x v="0"/>
    <x v="1"/>
    <x v="0"/>
    <x v="0"/>
    <x v="0"/>
    <x v="0"/>
    <x v="2"/>
    <x v="2"/>
    <x v="2"/>
    <x v="2"/>
    <x v="3"/>
    <x v="1"/>
    <x v="2"/>
    <x v="2"/>
    <x v="2"/>
    <m/>
    <m/>
    <m/>
    <m/>
    <m/>
    <m/>
  </r>
  <r>
    <x v="0"/>
    <x v="113"/>
    <x v="1"/>
    <s v="Webb"/>
    <x v="5"/>
    <x v="1"/>
    <x v="0"/>
    <x v="2"/>
    <x v="0"/>
    <x v="2"/>
    <x v="0"/>
    <x v="2"/>
    <x v="0"/>
    <x v="0"/>
    <x v="2"/>
    <x v="0"/>
    <x v="1"/>
    <x v="2"/>
    <x v="0"/>
    <x v="0"/>
    <x v="2"/>
    <x v="0"/>
    <x v="0"/>
    <x v="0"/>
    <x v="0"/>
    <x v="2"/>
    <x v="2"/>
    <x v="2"/>
    <x v="2"/>
    <x v="3"/>
    <x v="1"/>
    <x v="2"/>
    <x v="2"/>
    <x v="2"/>
    <m/>
    <m/>
    <m/>
    <m/>
    <m/>
    <m/>
  </r>
  <r>
    <x v="0"/>
    <x v="85"/>
    <x v="1"/>
    <s v="Webb"/>
    <x v="5"/>
    <x v="1"/>
    <x v="0"/>
    <x v="1"/>
    <x v="0"/>
    <x v="1"/>
    <x v="0"/>
    <x v="2"/>
    <x v="0"/>
    <x v="0"/>
    <x v="0"/>
    <x v="0"/>
    <x v="1"/>
    <x v="1"/>
    <x v="0"/>
    <x v="0"/>
    <x v="1"/>
    <x v="0"/>
    <x v="0"/>
    <x v="0"/>
    <x v="0"/>
    <x v="0"/>
    <x v="2"/>
    <x v="2"/>
    <x v="2"/>
    <x v="3"/>
    <x v="1"/>
    <x v="2"/>
    <x v="2"/>
    <x v="2"/>
    <m/>
    <m/>
    <m/>
    <m/>
    <m/>
    <m/>
  </r>
  <r>
    <x v="0"/>
    <x v="113"/>
    <x v="1"/>
    <s v="Webb"/>
    <x v="5"/>
    <x v="1"/>
    <x v="1"/>
    <x v="2"/>
    <x v="0"/>
    <x v="2"/>
    <x v="0"/>
    <x v="1"/>
    <x v="0"/>
    <x v="0"/>
    <x v="1"/>
    <x v="0"/>
    <x v="1"/>
    <x v="1"/>
    <x v="0"/>
    <x v="0"/>
    <x v="1"/>
    <x v="0"/>
    <x v="0"/>
    <x v="0"/>
    <x v="0"/>
    <x v="1"/>
    <x v="1"/>
    <x v="2"/>
    <x v="2"/>
    <x v="3"/>
    <x v="1"/>
    <x v="2"/>
    <x v="2"/>
    <x v="2"/>
    <m/>
    <m/>
    <m/>
    <m/>
    <m/>
    <m/>
  </r>
  <r>
    <x v="0"/>
    <x v="113"/>
    <x v="1"/>
    <s v="Webb"/>
    <x v="5"/>
    <x v="1"/>
    <x v="0"/>
    <x v="1"/>
    <x v="0"/>
    <x v="2"/>
    <x v="0"/>
    <x v="1"/>
    <x v="0"/>
    <x v="0"/>
    <x v="2"/>
    <x v="0"/>
    <x v="2"/>
    <x v="2"/>
    <x v="0"/>
    <x v="0"/>
    <x v="1"/>
    <x v="0"/>
    <x v="0"/>
    <x v="0"/>
    <x v="0"/>
    <x v="2"/>
    <x v="2"/>
    <x v="2"/>
    <x v="2"/>
    <x v="3"/>
    <x v="1"/>
    <x v="2"/>
    <x v="2"/>
    <x v="2"/>
    <m/>
    <m/>
    <m/>
    <m/>
    <m/>
    <m/>
  </r>
  <r>
    <x v="0"/>
    <x v="128"/>
    <x v="1"/>
    <s v="Webb"/>
    <x v="5"/>
    <x v="1"/>
    <x v="1"/>
    <x v="1"/>
    <x v="0"/>
    <x v="0"/>
    <x v="0"/>
    <x v="1"/>
    <x v="0"/>
    <x v="0"/>
    <x v="2"/>
    <x v="0"/>
    <x v="1"/>
    <x v="1"/>
    <x v="0"/>
    <x v="0"/>
    <x v="1"/>
    <x v="0"/>
    <x v="0"/>
    <x v="0"/>
    <x v="0"/>
    <x v="1"/>
    <x v="1"/>
    <x v="3"/>
    <x v="2"/>
    <x v="3"/>
    <x v="1"/>
    <x v="2"/>
    <x v="2"/>
    <x v="2"/>
    <m/>
    <m/>
    <m/>
    <m/>
    <m/>
    <m/>
  </r>
  <r>
    <x v="0"/>
    <x v="85"/>
    <x v="1"/>
    <s v="Webb"/>
    <x v="5"/>
    <x v="1"/>
    <x v="1"/>
    <x v="1"/>
    <x v="0"/>
    <x v="2"/>
    <x v="0"/>
    <x v="2"/>
    <x v="0"/>
    <x v="0"/>
    <x v="2"/>
    <x v="0"/>
    <x v="1"/>
    <x v="2"/>
    <x v="0"/>
    <x v="0"/>
    <x v="1"/>
    <x v="0"/>
    <x v="0"/>
    <x v="0"/>
    <x v="0"/>
    <x v="2"/>
    <x v="2"/>
    <x v="2"/>
    <x v="2"/>
    <x v="3"/>
    <x v="1"/>
    <x v="2"/>
    <x v="2"/>
    <x v="2"/>
    <m/>
    <m/>
    <m/>
    <m/>
    <m/>
    <m/>
  </r>
  <r>
    <x v="0"/>
    <x v="129"/>
    <x v="1"/>
    <s v="Webb"/>
    <x v="5"/>
    <x v="1"/>
    <x v="1"/>
    <x v="3"/>
    <x v="0"/>
    <x v="0"/>
    <x v="0"/>
    <x v="2"/>
    <x v="0"/>
    <x v="0"/>
    <x v="2"/>
    <x v="0"/>
    <x v="2"/>
    <x v="2"/>
    <x v="0"/>
    <x v="0"/>
    <x v="1"/>
    <x v="0"/>
    <x v="0"/>
    <x v="0"/>
    <x v="0"/>
    <x v="3"/>
    <x v="3"/>
    <x v="1"/>
    <x v="2"/>
    <x v="3"/>
    <x v="1"/>
    <x v="2"/>
    <x v="2"/>
    <x v="2"/>
    <m/>
    <m/>
    <m/>
    <m/>
    <m/>
    <m/>
  </r>
  <r>
    <x v="0"/>
    <x v="128"/>
    <x v="1"/>
    <s v="Webb"/>
    <x v="5"/>
    <x v="1"/>
    <x v="1"/>
    <x v="1"/>
    <x v="0"/>
    <x v="2"/>
    <x v="0"/>
    <x v="2"/>
    <x v="0"/>
    <x v="0"/>
    <x v="2"/>
    <x v="0"/>
    <x v="2"/>
    <x v="2"/>
    <x v="0"/>
    <x v="0"/>
    <x v="2"/>
    <x v="0"/>
    <x v="0"/>
    <x v="0"/>
    <x v="0"/>
    <x v="2"/>
    <x v="2"/>
    <x v="2"/>
    <x v="2"/>
    <x v="3"/>
    <x v="1"/>
    <x v="2"/>
    <x v="2"/>
    <x v="2"/>
    <m/>
    <m/>
    <m/>
    <m/>
    <m/>
    <m/>
  </r>
  <r>
    <x v="0"/>
    <x v="126"/>
    <x v="1"/>
    <s v="Webb"/>
    <x v="5"/>
    <x v="1"/>
    <x v="0"/>
    <x v="1"/>
    <x v="0"/>
    <x v="0"/>
    <x v="0"/>
    <x v="0"/>
    <x v="0"/>
    <x v="0"/>
    <x v="2"/>
    <x v="0"/>
    <x v="2"/>
    <x v="2"/>
    <x v="0"/>
    <x v="0"/>
    <x v="2"/>
    <x v="0"/>
    <x v="0"/>
    <x v="0"/>
    <x v="0"/>
    <x v="2"/>
    <x v="0"/>
    <x v="3"/>
    <x v="2"/>
    <x v="3"/>
    <x v="1"/>
    <x v="2"/>
    <x v="2"/>
    <x v="2"/>
    <m/>
    <m/>
    <m/>
    <m/>
    <m/>
    <m/>
  </r>
  <r>
    <x v="0"/>
    <x v="129"/>
    <x v="1"/>
    <s v="Webb"/>
    <x v="5"/>
    <x v="1"/>
    <x v="0"/>
    <x v="1"/>
    <x v="0"/>
    <x v="1"/>
    <x v="0"/>
    <x v="2"/>
    <x v="0"/>
    <x v="0"/>
    <x v="2"/>
    <x v="0"/>
    <x v="3"/>
    <x v="2"/>
    <x v="0"/>
    <x v="0"/>
    <x v="2"/>
    <x v="0"/>
    <x v="0"/>
    <x v="0"/>
    <x v="0"/>
    <x v="2"/>
    <x v="0"/>
    <x v="2"/>
    <x v="2"/>
    <x v="3"/>
    <x v="1"/>
    <x v="2"/>
    <x v="2"/>
    <x v="2"/>
    <m/>
    <m/>
    <m/>
    <m/>
    <m/>
    <m/>
  </r>
  <r>
    <x v="0"/>
    <x v="126"/>
    <x v="1"/>
    <s v="Webb"/>
    <x v="5"/>
    <x v="1"/>
    <x v="1"/>
    <x v="1"/>
    <x v="0"/>
    <x v="0"/>
    <x v="0"/>
    <x v="3"/>
    <x v="0"/>
    <x v="0"/>
    <x v="2"/>
    <x v="0"/>
    <x v="2"/>
    <x v="2"/>
    <x v="0"/>
    <x v="0"/>
    <x v="2"/>
    <x v="0"/>
    <x v="0"/>
    <x v="0"/>
    <x v="0"/>
    <x v="2"/>
    <x v="2"/>
    <x v="1"/>
    <x v="2"/>
    <x v="3"/>
    <x v="1"/>
    <x v="2"/>
    <x v="2"/>
    <x v="2"/>
    <m/>
    <m/>
    <m/>
    <m/>
    <m/>
    <m/>
  </r>
  <r>
    <x v="0"/>
    <x v="96"/>
    <x v="1"/>
    <s v="Webb"/>
    <x v="5"/>
    <x v="1"/>
    <x v="0"/>
    <x v="1"/>
    <x v="0"/>
    <x v="1"/>
    <x v="0"/>
    <x v="2"/>
    <x v="0"/>
    <x v="0"/>
    <x v="2"/>
    <x v="0"/>
    <x v="2"/>
    <x v="2"/>
    <x v="0"/>
    <x v="0"/>
    <x v="2"/>
    <x v="0"/>
    <x v="0"/>
    <x v="0"/>
    <x v="0"/>
    <x v="2"/>
    <x v="2"/>
    <x v="2"/>
    <x v="2"/>
    <x v="3"/>
    <x v="1"/>
    <x v="2"/>
    <x v="2"/>
    <x v="2"/>
    <m/>
    <m/>
    <m/>
    <m/>
    <m/>
    <m/>
  </r>
  <r>
    <x v="0"/>
    <x v="128"/>
    <x v="1"/>
    <s v="Webb"/>
    <x v="5"/>
    <x v="1"/>
    <x v="0"/>
    <x v="1"/>
    <x v="0"/>
    <x v="0"/>
    <x v="0"/>
    <x v="2"/>
    <x v="0"/>
    <x v="0"/>
    <x v="4"/>
    <x v="0"/>
    <x v="3"/>
    <x v="3"/>
    <x v="0"/>
    <x v="0"/>
    <x v="3"/>
    <x v="0"/>
    <x v="0"/>
    <x v="0"/>
    <x v="0"/>
    <x v="2"/>
    <x v="3"/>
    <x v="1"/>
    <x v="2"/>
    <x v="3"/>
    <x v="1"/>
    <x v="2"/>
    <x v="2"/>
    <x v="2"/>
    <m/>
    <m/>
    <m/>
    <m/>
    <m/>
    <m/>
  </r>
  <r>
    <x v="0"/>
    <x v="20"/>
    <x v="1"/>
    <s v="Webb"/>
    <x v="5"/>
    <x v="1"/>
    <x v="0"/>
    <x v="1"/>
    <x v="0"/>
    <x v="5"/>
    <x v="0"/>
    <x v="2"/>
    <x v="0"/>
    <x v="0"/>
    <x v="2"/>
    <x v="0"/>
    <x v="2"/>
    <x v="2"/>
    <x v="0"/>
    <x v="0"/>
    <x v="2"/>
    <x v="0"/>
    <x v="0"/>
    <x v="0"/>
    <x v="0"/>
    <x v="2"/>
    <x v="2"/>
    <x v="2"/>
    <x v="2"/>
    <x v="3"/>
    <x v="1"/>
    <x v="2"/>
    <x v="2"/>
    <x v="2"/>
    <m/>
    <m/>
    <m/>
    <m/>
    <m/>
    <m/>
  </r>
  <r>
    <x v="0"/>
    <x v="20"/>
    <x v="1"/>
    <s v="Webb"/>
    <x v="5"/>
    <x v="1"/>
    <x v="3"/>
    <x v="2"/>
    <x v="0"/>
    <x v="2"/>
    <x v="0"/>
    <x v="1"/>
    <x v="0"/>
    <x v="0"/>
    <x v="1"/>
    <x v="0"/>
    <x v="1"/>
    <x v="1"/>
    <x v="0"/>
    <x v="0"/>
    <x v="1"/>
    <x v="0"/>
    <x v="0"/>
    <x v="0"/>
    <x v="0"/>
    <x v="1"/>
    <x v="1"/>
    <x v="2"/>
    <x v="2"/>
    <x v="3"/>
    <x v="1"/>
    <x v="2"/>
    <x v="2"/>
    <x v="2"/>
    <m/>
    <m/>
    <m/>
    <m/>
    <m/>
    <m/>
  </r>
  <r>
    <x v="0"/>
    <x v="104"/>
    <x v="1"/>
    <s v="Webb"/>
    <x v="5"/>
    <x v="1"/>
    <x v="0"/>
    <x v="1"/>
    <x v="0"/>
    <x v="1"/>
    <x v="0"/>
    <x v="2"/>
    <x v="0"/>
    <x v="0"/>
    <x v="4"/>
    <x v="0"/>
    <x v="2"/>
    <x v="2"/>
    <x v="0"/>
    <x v="0"/>
    <x v="2"/>
    <x v="0"/>
    <x v="0"/>
    <x v="0"/>
    <x v="0"/>
    <x v="2"/>
    <x v="2"/>
    <x v="2"/>
    <x v="2"/>
    <x v="3"/>
    <x v="1"/>
    <x v="2"/>
    <x v="2"/>
    <x v="2"/>
    <m/>
    <m/>
    <m/>
    <m/>
    <m/>
    <m/>
  </r>
  <r>
    <x v="0"/>
    <x v="20"/>
    <x v="1"/>
    <s v="Webb"/>
    <x v="5"/>
    <x v="1"/>
    <x v="1"/>
    <x v="5"/>
    <x v="0"/>
    <x v="0"/>
    <x v="0"/>
    <x v="3"/>
    <x v="0"/>
    <x v="0"/>
    <x v="3"/>
    <x v="0"/>
    <x v="4"/>
    <x v="5"/>
    <x v="0"/>
    <x v="0"/>
    <x v="3"/>
    <x v="0"/>
    <x v="0"/>
    <x v="0"/>
    <x v="0"/>
    <x v="4"/>
    <x v="4"/>
    <x v="0"/>
    <x v="2"/>
    <x v="3"/>
    <x v="1"/>
    <x v="2"/>
    <x v="2"/>
    <x v="2"/>
    <m/>
    <m/>
    <m/>
    <m/>
    <m/>
    <m/>
  </r>
  <r>
    <x v="0"/>
    <x v="20"/>
    <x v="1"/>
    <s v="Webb"/>
    <x v="5"/>
    <x v="1"/>
    <x v="3"/>
    <x v="4"/>
    <x v="0"/>
    <x v="4"/>
    <x v="0"/>
    <x v="3"/>
    <x v="0"/>
    <x v="0"/>
    <x v="3"/>
    <x v="0"/>
    <x v="3"/>
    <x v="3"/>
    <x v="0"/>
    <x v="0"/>
    <x v="3"/>
    <x v="0"/>
    <x v="0"/>
    <x v="0"/>
    <x v="0"/>
    <x v="4"/>
    <x v="4"/>
    <x v="2"/>
    <x v="2"/>
    <x v="3"/>
    <x v="1"/>
    <x v="2"/>
    <x v="2"/>
    <x v="2"/>
    <m/>
    <m/>
    <m/>
    <m/>
    <m/>
    <m/>
  </r>
  <r>
    <x v="0"/>
    <x v="20"/>
    <x v="1"/>
    <s v="Webb"/>
    <x v="5"/>
    <x v="1"/>
    <x v="1"/>
    <x v="4"/>
    <x v="0"/>
    <x v="0"/>
    <x v="0"/>
    <x v="3"/>
    <x v="0"/>
    <x v="0"/>
    <x v="3"/>
    <x v="0"/>
    <x v="3"/>
    <x v="3"/>
    <x v="0"/>
    <x v="0"/>
    <x v="3"/>
    <x v="0"/>
    <x v="0"/>
    <x v="0"/>
    <x v="0"/>
    <x v="4"/>
    <x v="4"/>
    <x v="3"/>
    <x v="2"/>
    <x v="3"/>
    <x v="1"/>
    <x v="2"/>
    <x v="2"/>
    <x v="2"/>
    <m/>
    <m/>
    <m/>
    <m/>
    <m/>
    <m/>
  </r>
  <r>
    <x v="0"/>
    <x v="128"/>
    <x v="1"/>
    <s v="Webb"/>
    <x v="5"/>
    <x v="1"/>
    <x v="1"/>
    <x v="1"/>
    <x v="0"/>
    <x v="2"/>
    <x v="0"/>
    <x v="0"/>
    <x v="0"/>
    <x v="0"/>
    <x v="2"/>
    <x v="0"/>
    <x v="0"/>
    <x v="1"/>
    <x v="0"/>
    <x v="0"/>
    <x v="1"/>
    <x v="0"/>
    <x v="0"/>
    <x v="0"/>
    <x v="0"/>
    <x v="1"/>
    <x v="1"/>
    <x v="2"/>
    <x v="2"/>
    <x v="3"/>
    <x v="1"/>
    <x v="2"/>
    <x v="2"/>
    <x v="2"/>
    <m/>
    <m/>
    <m/>
    <m/>
    <m/>
    <m/>
  </r>
  <r>
    <x v="0"/>
    <x v="0"/>
    <x v="0"/>
    <s v="Webb"/>
    <x v="5"/>
    <x v="1"/>
    <x v="1"/>
    <x v="2"/>
    <x v="0"/>
    <x v="2"/>
    <x v="0"/>
    <x v="1"/>
    <x v="0"/>
    <x v="0"/>
    <x v="1"/>
    <x v="0"/>
    <x v="1"/>
    <x v="1"/>
    <x v="0"/>
    <x v="0"/>
    <x v="1"/>
    <x v="0"/>
    <x v="0"/>
    <x v="0"/>
    <x v="0"/>
    <x v="1"/>
    <x v="1"/>
    <x v="2"/>
    <x v="2"/>
    <x v="3"/>
    <x v="1"/>
    <x v="2"/>
    <x v="2"/>
    <x v="2"/>
    <m/>
    <m/>
    <m/>
    <m/>
    <m/>
    <m/>
  </r>
  <r>
    <x v="0"/>
    <x v="104"/>
    <x v="1"/>
    <s v="Webb"/>
    <x v="5"/>
    <x v="1"/>
    <x v="0"/>
    <x v="3"/>
    <x v="0"/>
    <x v="1"/>
    <x v="0"/>
    <x v="2"/>
    <x v="0"/>
    <x v="0"/>
    <x v="4"/>
    <x v="0"/>
    <x v="5"/>
    <x v="5"/>
    <x v="0"/>
    <x v="0"/>
    <x v="2"/>
    <x v="0"/>
    <x v="0"/>
    <x v="0"/>
    <x v="0"/>
    <x v="2"/>
    <x v="2"/>
    <x v="2"/>
    <x v="2"/>
    <x v="3"/>
    <x v="1"/>
    <x v="2"/>
    <x v="2"/>
    <x v="2"/>
    <m/>
    <m/>
    <m/>
    <m/>
    <m/>
    <m/>
  </r>
  <r>
    <x v="0"/>
    <x v="104"/>
    <x v="1"/>
    <s v="Webb"/>
    <x v="5"/>
    <x v="1"/>
    <x v="0"/>
    <x v="2"/>
    <x v="0"/>
    <x v="2"/>
    <x v="0"/>
    <x v="2"/>
    <x v="0"/>
    <x v="0"/>
    <x v="1"/>
    <x v="0"/>
    <x v="1"/>
    <x v="1"/>
    <x v="0"/>
    <x v="0"/>
    <x v="1"/>
    <x v="0"/>
    <x v="0"/>
    <x v="0"/>
    <x v="0"/>
    <x v="1"/>
    <x v="1"/>
    <x v="2"/>
    <x v="2"/>
    <x v="3"/>
    <x v="1"/>
    <x v="2"/>
    <x v="2"/>
    <x v="2"/>
    <m/>
    <m/>
    <m/>
    <m/>
    <m/>
    <m/>
  </r>
  <r>
    <x v="0"/>
    <x v="0"/>
    <x v="0"/>
    <s v="Webb"/>
    <x v="5"/>
    <x v="1"/>
    <x v="0"/>
    <x v="2"/>
    <x v="0"/>
    <x v="2"/>
    <x v="0"/>
    <x v="1"/>
    <x v="0"/>
    <x v="0"/>
    <x v="1"/>
    <x v="0"/>
    <x v="1"/>
    <x v="1"/>
    <x v="0"/>
    <x v="0"/>
    <x v="1"/>
    <x v="0"/>
    <x v="0"/>
    <x v="0"/>
    <x v="0"/>
    <x v="1"/>
    <x v="1"/>
    <x v="2"/>
    <x v="2"/>
    <x v="3"/>
    <x v="1"/>
    <x v="2"/>
    <x v="2"/>
    <x v="2"/>
    <m/>
    <m/>
    <m/>
    <m/>
    <m/>
    <m/>
  </r>
  <r>
    <x v="0"/>
    <x v="143"/>
    <x v="0"/>
    <s v="Webb"/>
    <x v="5"/>
    <x v="1"/>
    <x v="1"/>
    <x v="2"/>
    <x v="0"/>
    <x v="2"/>
    <x v="0"/>
    <x v="1"/>
    <x v="0"/>
    <x v="0"/>
    <x v="1"/>
    <x v="0"/>
    <x v="1"/>
    <x v="1"/>
    <x v="0"/>
    <x v="0"/>
    <x v="1"/>
    <x v="0"/>
    <x v="0"/>
    <x v="0"/>
    <x v="0"/>
    <x v="1"/>
    <x v="1"/>
    <x v="2"/>
    <x v="2"/>
    <x v="3"/>
    <x v="1"/>
    <x v="2"/>
    <x v="2"/>
    <x v="2"/>
    <m/>
    <m/>
    <m/>
    <m/>
    <m/>
    <m/>
  </r>
  <r>
    <x v="0"/>
    <x v="36"/>
    <x v="0"/>
    <s v="Webb"/>
    <x v="5"/>
    <x v="1"/>
    <x v="0"/>
    <x v="2"/>
    <x v="0"/>
    <x v="2"/>
    <x v="0"/>
    <x v="1"/>
    <x v="0"/>
    <x v="0"/>
    <x v="1"/>
    <x v="0"/>
    <x v="1"/>
    <x v="1"/>
    <x v="0"/>
    <x v="0"/>
    <x v="1"/>
    <x v="0"/>
    <x v="0"/>
    <x v="0"/>
    <x v="0"/>
    <x v="1"/>
    <x v="1"/>
    <x v="2"/>
    <x v="2"/>
    <x v="3"/>
    <x v="1"/>
    <x v="2"/>
    <x v="2"/>
    <x v="2"/>
    <m/>
    <m/>
    <m/>
    <m/>
    <m/>
    <m/>
  </r>
  <r>
    <x v="0"/>
    <x v="126"/>
    <x v="1"/>
    <s v="Webb"/>
    <x v="5"/>
    <x v="1"/>
    <x v="1"/>
    <x v="2"/>
    <x v="0"/>
    <x v="2"/>
    <x v="0"/>
    <x v="1"/>
    <x v="0"/>
    <x v="0"/>
    <x v="2"/>
    <x v="0"/>
    <x v="1"/>
    <x v="1"/>
    <x v="0"/>
    <x v="0"/>
    <x v="1"/>
    <x v="0"/>
    <x v="0"/>
    <x v="0"/>
    <x v="0"/>
    <x v="1"/>
    <x v="4"/>
    <x v="2"/>
    <x v="2"/>
    <x v="3"/>
    <x v="1"/>
    <x v="2"/>
    <x v="2"/>
    <x v="2"/>
    <m/>
    <m/>
    <m/>
    <m/>
    <m/>
    <m/>
  </r>
  <r>
    <x v="0"/>
    <x v="34"/>
    <x v="0"/>
    <s v="Webb"/>
    <x v="5"/>
    <x v="1"/>
    <x v="0"/>
    <x v="2"/>
    <x v="0"/>
    <x v="2"/>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48"/>
    <x v="0"/>
    <s v="Webb"/>
    <x v="5"/>
    <x v="1"/>
    <x v="0"/>
    <x v="2"/>
    <x v="0"/>
    <x v="2"/>
    <x v="0"/>
    <x v="1"/>
    <x v="0"/>
    <x v="0"/>
    <x v="1"/>
    <x v="0"/>
    <x v="1"/>
    <x v="1"/>
    <x v="0"/>
    <x v="0"/>
    <x v="1"/>
    <x v="0"/>
    <x v="0"/>
    <x v="0"/>
    <x v="0"/>
    <x v="0"/>
    <x v="1"/>
    <x v="2"/>
    <x v="2"/>
    <x v="3"/>
    <x v="1"/>
    <x v="2"/>
    <x v="2"/>
    <x v="2"/>
    <m/>
    <m/>
    <m/>
    <m/>
    <m/>
    <m/>
  </r>
  <r>
    <x v="0"/>
    <x v="138"/>
    <x v="0"/>
    <s v="Webb"/>
    <x v="5"/>
    <x v="1"/>
    <x v="0"/>
    <x v="5"/>
    <x v="0"/>
    <x v="0"/>
    <x v="0"/>
    <x v="5"/>
    <x v="0"/>
    <x v="0"/>
    <x v="5"/>
    <x v="0"/>
    <x v="4"/>
    <x v="4"/>
    <x v="0"/>
    <x v="0"/>
    <x v="4"/>
    <x v="0"/>
    <x v="0"/>
    <x v="0"/>
    <x v="0"/>
    <x v="5"/>
    <x v="5"/>
    <x v="1"/>
    <x v="2"/>
    <x v="3"/>
    <x v="1"/>
    <x v="2"/>
    <x v="2"/>
    <x v="2"/>
    <m/>
    <m/>
    <m/>
    <m/>
    <m/>
    <m/>
  </r>
  <r>
    <x v="0"/>
    <x v="138"/>
    <x v="0"/>
    <s v="Webb"/>
    <x v="5"/>
    <x v="1"/>
    <x v="0"/>
    <x v="5"/>
    <x v="0"/>
    <x v="0"/>
    <x v="0"/>
    <x v="5"/>
    <x v="0"/>
    <x v="0"/>
    <x v="5"/>
    <x v="0"/>
    <x v="4"/>
    <x v="4"/>
    <x v="0"/>
    <x v="0"/>
    <x v="4"/>
    <x v="0"/>
    <x v="0"/>
    <x v="0"/>
    <x v="0"/>
    <x v="5"/>
    <x v="5"/>
    <x v="1"/>
    <x v="2"/>
    <x v="3"/>
    <x v="1"/>
    <x v="2"/>
    <x v="2"/>
    <x v="2"/>
    <m/>
    <m/>
    <m/>
    <m/>
    <m/>
    <m/>
  </r>
  <r>
    <x v="0"/>
    <x v="138"/>
    <x v="0"/>
    <s v="Webb"/>
    <x v="5"/>
    <x v="1"/>
    <x v="1"/>
    <x v="5"/>
    <x v="0"/>
    <x v="0"/>
    <x v="0"/>
    <x v="5"/>
    <x v="0"/>
    <x v="0"/>
    <x v="5"/>
    <x v="0"/>
    <x v="4"/>
    <x v="4"/>
    <x v="0"/>
    <x v="0"/>
    <x v="4"/>
    <x v="0"/>
    <x v="0"/>
    <x v="0"/>
    <x v="0"/>
    <x v="5"/>
    <x v="5"/>
    <x v="1"/>
    <x v="2"/>
    <x v="3"/>
    <x v="1"/>
    <x v="2"/>
    <x v="2"/>
    <x v="2"/>
    <m/>
    <m/>
    <m/>
    <m/>
    <m/>
    <m/>
  </r>
  <r>
    <x v="0"/>
    <x v="142"/>
    <x v="1"/>
    <s v="Webb"/>
    <x v="5"/>
    <x v="1"/>
    <x v="1"/>
    <x v="3"/>
    <x v="0"/>
    <x v="0"/>
    <x v="0"/>
    <x v="1"/>
    <x v="0"/>
    <x v="0"/>
    <x v="2"/>
    <x v="0"/>
    <x v="2"/>
    <x v="2"/>
    <x v="0"/>
    <x v="0"/>
    <x v="1"/>
    <x v="0"/>
    <x v="0"/>
    <x v="0"/>
    <x v="0"/>
    <x v="1"/>
    <x v="1"/>
    <x v="1"/>
    <x v="2"/>
    <x v="3"/>
    <x v="1"/>
    <x v="2"/>
    <x v="2"/>
    <x v="2"/>
    <m/>
    <m/>
    <m/>
    <m/>
    <m/>
    <m/>
  </r>
  <r>
    <x v="0"/>
    <x v="138"/>
    <x v="0"/>
    <s v="Webb"/>
    <x v="5"/>
    <x v="1"/>
    <x v="1"/>
    <x v="5"/>
    <x v="0"/>
    <x v="0"/>
    <x v="0"/>
    <x v="5"/>
    <x v="0"/>
    <x v="0"/>
    <x v="5"/>
    <x v="0"/>
    <x v="4"/>
    <x v="4"/>
    <x v="0"/>
    <x v="0"/>
    <x v="4"/>
    <x v="0"/>
    <x v="0"/>
    <x v="0"/>
    <x v="0"/>
    <x v="5"/>
    <x v="5"/>
    <x v="1"/>
    <x v="2"/>
    <x v="3"/>
    <x v="1"/>
    <x v="2"/>
    <x v="2"/>
    <x v="2"/>
    <m/>
    <m/>
    <m/>
    <m/>
    <m/>
    <m/>
  </r>
  <r>
    <x v="0"/>
    <x v="142"/>
    <x v="1"/>
    <s v="Webb"/>
    <x v="5"/>
    <x v="1"/>
    <x v="1"/>
    <x v="2"/>
    <x v="0"/>
    <x v="2"/>
    <x v="0"/>
    <x v="1"/>
    <x v="0"/>
    <x v="0"/>
    <x v="1"/>
    <x v="0"/>
    <x v="1"/>
    <x v="1"/>
    <x v="0"/>
    <x v="0"/>
    <x v="1"/>
    <x v="0"/>
    <x v="0"/>
    <x v="0"/>
    <x v="0"/>
    <x v="1"/>
    <x v="1"/>
    <x v="2"/>
    <x v="2"/>
    <x v="3"/>
    <x v="1"/>
    <x v="2"/>
    <x v="2"/>
    <x v="2"/>
    <m/>
    <m/>
    <m/>
    <m/>
    <m/>
    <m/>
  </r>
  <r>
    <x v="0"/>
    <x v="82"/>
    <x v="1"/>
    <s v="Webb"/>
    <x v="5"/>
    <x v="1"/>
    <x v="0"/>
    <x v="2"/>
    <x v="0"/>
    <x v="2"/>
    <x v="0"/>
    <x v="1"/>
    <x v="0"/>
    <x v="0"/>
    <x v="1"/>
    <x v="0"/>
    <x v="1"/>
    <x v="1"/>
    <x v="0"/>
    <x v="0"/>
    <x v="1"/>
    <x v="0"/>
    <x v="0"/>
    <x v="0"/>
    <x v="0"/>
    <x v="1"/>
    <x v="1"/>
    <x v="2"/>
    <x v="2"/>
    <x v="3"/>
    <x v="1"/>
    <x v="2"/>
    <x v="2"/>
    <x v="2"/>
    <m/>
    <m/>
    <m/>
    <m/>
    <m/>
    <m/>
  </r>
  <r>
    <x v="0"/>
    <x v="48"/>
    <x v="0"/>
    <s v="Webb"/>
    <x v="5"/>
    <x v="1"/>
    <x v="1"/>
    <x v="2"/>
    <x v="0"/>
    <x v="2"/>
    <x v="0"/>
    <x v="1"/>
    <x v="0"/>
    <x v="0"/>
    <x v="1"/>
    <x v="0"/>
    <x v="1"/>
    <x v="1"/>
    <x v="0"/>
    <x v="0"/>
    <x v="1"/>
    <x v="0"/>
    <x v="0"/>
    <x v="0"/>
    <x v="0"/>
    <x v="1"/>
    <x v="1"/>
    <x v="2"/>
    <x v="2"/>
    <x v="3"/>
    <x v="1"/>
    <x v="2"/>
    <x v="2"/>
    <x v="2"/>
    <m/>
    <m/>
    <m/>
    <m/>
    <m/>
    <m/>
  </r>
  <r>
    <x v="0"/>
    <x v="119"/>
    <x v="0"/>
    <s v="Webb"/>
    <x v="5"/>
    <x v="1"/>
    <x v="0"/>
    <x v="5"/>
    <x v="0"/>
    <x v="0"/>
    <x v="0"/>
    <x v="5"/>
    <x v="0"/>
    <x v="0"/>
    <x v="5"/>
    <x v="0"/>
    <x v="4"/>
    <x v="4"/>
    <x v="0"/>
    <x v="0"/>
    <x v="4"/>
    <x v="0"/>
    <x v="0"/>
    <x v="0"/>
    <x v="0"/>
    <x v="5"/>
    <x v="5"/>
    <x v="1"/>
    <x v="2"/>
    <x v="3"/>
    <x v="1"/>
    <x v="2"/>
    <x v="2"/>
    <x v="2"/>
    <m/>
    <m/>
    <m/>
    <m/>
    <m/>
    <m/>
  </r>
  <r>
    <x v="0"/>
    <x v="128"/>
    <x v="1"/>
    <s v="Webb"/>
    <x v="5"/>
    <x v="1"/>
    <x v="0"/>
    <x v="2"/>
    <x v="0"/>
    <x v="0"/>
    <x v="0"/>
    <x v="2"/>
    <x v="0"/>
    <x v="0"/>
    <x v="1"/>
    <x v="0"/>
    <x v="2"/>
    <x v="2"/>
    <x v="0"/>
    <x v="0"/>
    <x v="2"/>
    <x v="0"/>
    <x v="0"/>
    <x v="0"/>
    <x v="0"/>
    <x v="1"/>
    <x v="2"/>
    <x v="0"/>
    <x v="2"/>
    <x v="3"/>
    <x v="1"/>
    <x v="2"/>
    <x v="2"/>
    <x v="2"/>
    <m/>
    <m/>
    <m/>
    <m/>
    <m/>
    <m/>
  </r>
  <r>
    <x v="0"/>
    <x v="119"/>
    <x v="0"/>
    <s v="Webb"/>
    <x v="5"/>
    <x v="1"/>
    <x v="0"/>
    <x v="2"/>
    <x v="0"/>
    <x v="2"/>
    <x v="0"/>
    <x v="1"/>
    <x v="0"/>
    <x v="0"/>
    <x v="1"/>
    <x v="0"/>
    <x v="1"/>
    <x v="1"/>
    <x v="0"/>
    <x v="0"/>
    <x v="1"/>
    <x v="0"/>
    <x v="0"/>
    <x v="0"/>
    <x v="0"/>
    <x v="1"/>
    <x v="1"/>
    <x v="2"/>
    <x v="2"/>
    <x v="3"/>
    <x v="1"/>
    <x v="2"/>
    <x v="2"/>
    <x v="2"/>
    <m/>
    <m/>
    <m/>
    <m/>
    <m/>
    <m/>
  </r>
  <r>
    <x v="0"/>
    <x v="133"/>
    <x v="1"/>
    <s v="Webb"/>
    <x v="5"/>
    <x v="1"/>
    <x v="1"/>
    <x v="1"/>
    <x v="0"/>
    <x v="0"/>
    <x v="0"/>
    <x v="2"/>
    <x v="0"/>
    <x v="0"/>
    <x v="2"/>
    <x v="0"/>
    <x v="1"/>
    <x v="1"/>
    <x v="0"/>
    <x v="0"/>
    <x v="1"/>
    <x v="0"/>
    <x v="0"/>
    <x v="0"/>
    <x v="0"/>
    <x v="1"/>
    <x v="1"/>
    <x v="1"/>
    <x v="2"/>
    <x v="3"/>
    <x v="1"/>
    <x v="2"/>
    <x v="2"/>
    <x v="2"/>
    <m/>
    <m/>
    <m/>
    <m/>
    <m/>
    <m/>
  </r>
  <r>
    <x v="0"/>
    <x v="0"/>
    <x v="0"/>
    <s v="Webb"/>
    <x v="5"/>
    <x v="1"/>
    <x v="0"/>
    <x v="1"/>
    <x v="0"/>
    <x v="2"/>
    <x v="0"/>
    <x v="1"/>
    <x v="0"/>
    <x v="0"/>
    <x v="2"/>
    <x v="0"/>
    <x v="1"/>
    <x v="1"/>
    <x v="0"/>
    <x v="0"/>
    <x v="2"/>
    <x v="0"/>
    <x v="0"/>
    <x v="0"/>
    <x v="0"/>
    <x v="1"/>
    <x v="1"/>
    <x v="2"/>
    <x v="2"/>
    <x v="3"/>
    <x v="1"/>
    <x v="2"/>
    <x v="2"/>
    <x v="2"/>
    <m/>
    <m/>
    <m/>
    <m/>
    <m/>
    <m/>
  </r>
  <r>
    <x v="0"/>
    <x v="128"/>
    <x v="1"/>
    <s v="Webb"/>
    <x v="5"/>
    <x v="1"/>
    <x v="0"/>
    <x v="1"/>
    <x v="0"/>
    <x v="1"/>
    <x v="0"/>
    <x v="2"/>
    <x v="0"/>
    <x v="0"/>
    <x v="2"/>
    <x v="0"/>
    <x v="1"/>
    <x v="2"/>
    <x v="0"/>
    <x v="0"/>
    <x v="2"/>
    <x v="0"/>
    <x v="0"/>
    <x v="0"/>
    <x v="0"/>
    <x v="2"/>
    <x v="2"/>
    <x v="2"/>
    <x v="2"/>
    <x v="3"/>
    <x v="1"/>
    <x v="2"/>
    <x v="2"/>
    <x v="2"/>
    <m/>
    <m/>
    <m/>
    <m/>
    <m/>
    <m/>
  </r>
  <r>
    <x v="0"/>
    <x v="53"/>
    <x v="1"/>
    <s v="Webb"/>
    <x v="5"/>
    <x v="1"/>
    <x v="0"/>
    <x v="2"/>
    <x v="0"/>
    <x v="0"/>
    <x v="0"/>
    <x v="1"/>
    <x v="0"/>
    <x v="0"/>
    <x v="2"/>
    <x v="0"/>
    <x v="1"/>
    <x v="1"/>
    <x v="0"/>
    <x v="0"/>
    <x v="1"/>
    <x v="0"/>
    <x v="0"/>
    <x v="0"/>
    <x v="0"/>
    <x v="2"/>
    <x v="1"/>
    <x v="1"/>
    <x v="2"/>
    <x v="3"/>
    <x v="1"/>
    <x v="2"/>
    <x v="2"/>
    <x v="2"/>
    <m/>
    <m/>
    <m/>
    <m/>
    <m/>
    <m/>
  </r>
  <r>
    <x v="0"/>
    <x v="19"/>
    <x v="1"/>
    <s v="Webb"/>
    <x v="5"/>
    <x v="1"/>
    <x v="1"/>
    <x v="2"/>
    <x v="0"/>
    <x v="2"/>
    <x v="0"/>
    <x v="1"/>
    <x v="0"/>
    <x v="0"/>
    <x v="1"/>
    <x v="0"/>
    <x v="1"/>
    <x v="1"/>
    <x v="0"/>
    <x v="0"/>
    <x v="1"/>
    <x v="0"/>
    <x v="0"/>
    <x v="0"/>
    <x v="0"/>
    <x v="1"/>
    <x v="1"/>
    <x v="2"/>
    <x v="2"/>
    <x v="3"/>
    <x v="1"/>
    <x v="2"/>
    <x v="2"/>
    <x v="2"/>
    <m/>
    <m/>
    <m/>
    <m/>
    <m/>
    <m/>
  </r>
  <r>
    <x v="0"/>
    <x v="19"/>
    <x v="1"/>
    <s v="Webb"/>
    <x v="5"/>
    <x v="1"/>
    <x v="3"/>
    <x v="2"/>
    <x v="0"/>
    <x v="0"/>
    <x v="0"/>
    <x v="1"/>
    <x v="0"/>
    <x v="0"/>
    <x v="1"/>
    <x v="0"/>
    <x v="1"/>
    <x v="1"/>
    <x v="0"/>
    <x v="0"/>
    <x v="1"/>
    <x v="0"/>
    <x v="0"/>
    <x v="0"/>
    <x v="0"/>
    <x v="1"/>
    <x v="1"/>
    <x v="1"/>
    <x v="2"/>
    <x v="3"/>
    <x v="1"/>
    <x v="2"/>
    <x v="2"/>
    <x v="2"/>
    <m/>
    <m/>
    <m/>
    <m/>
    <m/>
    <m/>
  </r>
  <r>
    <x v="0"/>
    <x v="104"/>
    <x v="1"/>
    <s v="Webb"/>
    <x v="5"/>
    <x v="1"/>
    <x v="0"/>
    <x v="1"/>
    <x v="0"/>
    <x v="1"/>
    <x v="0"/>
    <x v="1"/>
    <x v="0"/>
    <x v="0"/>
    <x v="1"/>
    <x v="0"/>
    <x v="1"/>
    <x v="2"/>
    <x v="0"/>
    <x v="0"/>
    <x v="1"/>
    <x v="0"/>
    <x v="0"/>
    <x v="0"/>
    <x v="0"/>
    <x v="1"/>
    <x v="1"/>
    <x v="2"/>
    <x v="2"/>
    <x v="3"/>
    <x v="1"/>
    <x v="2"/>
    <x v="2"/>
    <x v="2"/>
    <m/>
    <m/>
    <m/>
    <m/>
    <m/>
    <m/>
  </r>
  <r>
    <x v="0"/>
    <x v="104"/>
    <x v="1"/>
    <s v="Webb"/>
    <x v="5"/>
    <x v="1"/>
    <x v="1"/>
    <x v="1"/>
    <x v="0"/>
    <x v="0"/>
    <x v="0"/>
    <x v="0"/>
    <x v="0"/>
    <x v="0"/>
    <x v="2"/>
    <x v="0"/>
    <x v="2"/>
    <x v="2"/>
    <x v="0"/>
    <x v="0"/>
    <x v="2"/>
    <x v="0"/>
    <x v="0"/>
    <x v="0"/>
    <x v="0"/>
    <x v="1"/>
    <x v="1"/>
    <x v="1"/>
    <x v="2"/>
    <x v="3"/>
    <x v="1"/>
    <x v="2"/>
    <x v="2"/>
    <x v="2"/>
    <m/>
    <m/>
    <m/>
    <m/>
    <m/>
    <m/>
  </r>
  <r>
    <x v="0"/>
    <x v="124"/>
    <x v="0"/>
    <s v="Webb"/>
    <x v="5"/>
    <x v="1"/>
    <x v="0"/>
    <x v="2"/>
    <x v="0"/>
    <x v="2"/>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20"/>
    <x v="1"/>
    <s v="Webb"/>
    <x v="5"/>
    <x v="1"/>
    <x v="0"/>
    <x v="2"/>
    <x v="0"/>
    <x v="2"/>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19"/>
    <x v="1"/>
    <s v="Webb"/>
    <x v="5"/>
    <x v="1"/>
    <x v="1"/>
    <x v="2"/>
    <x v="0"/>
    <x v="0"/>
    <x v="0"/>
    <x v="1"/>
    <x v="0"/>
    <x v="0"/>
    <x v="1"/>
    <x v="0"/>
    <x v="1"/>
    <x v="1"/>
    <x v="0"/>
    <x v="0"/>
    <x v="1"/>
    <x v="0"/>
    <x v="0"/>
    <x v="0"/>
    <x v="0"/>
    <x v="1"/>
    <x v="1"/>
    <x v="3"/>
    <x v="2"/>
    <x v="3"/>
    <x v="1"/>
    <x v="2"/>
    <x v="2"/>
    <x v="2"/>
    <m/>
    <m/>
    <m/>
    <m/>
    <m/>
    <m/>
  </r>
  <r>
    <x v="0"/>
    <x v="19"/>
    <x v="1"/>
    <s v="Webb"/>
    <x v="5"/>
    <x v="1"/>
    <x v="3"/>
    <x v="4"/>
    <x v="0"/>
    <x v="0"/>
    <x v="0"/>
    <x v="3"/>
    <x v="0"/>
    <x v="0"/>
    <x v="3"/>
    <x v="0"/>
    <x v="3"/>
    <x v="3"/>
    <x v="0"/>
    <x v="0"/>
    <x v="3"/>
    <x v="0"/>
    <x v="0"/>
    <x v="0"/>
    <x v="0"/>
    <x v="4"/>
    <x v="4"/>
    <x v="3"/>
    <x v="2"/>
    <x v="3"/>
    <x v="1"/>
    <x v="2"/>
    <x v="2"/>
    <x v="2"/>
    <m/>
    <m/>
    <m/>
    <m/>
    <m/>
    <m/>
  </r>
  <r>
    <x v="0"/>
    <x v="104"/>
    <x v="1"/>
    <s v="Webb"/>
    <x v="5"/>
    <x v="1"/>
    <x v="1"/>
    <x v="2"/>
    <x v="0"/>
    <x v="1"/>
    <x v="0"/>
    <x v="1"/>
    <x v="0"/>
    <x v="0"/>
    <x v="1"/>
    <x v="0"/>
    <x v="2"/>
    <x v="1"/>
    <x v="0"/>
    <x v="0"/>
    <x v="1"/>
    <x v="0"/>
    <x v="0"/>
    <x v="0"/>
    <x v="0"/>
    <x v="1"/>
    <x v="1"/>
    <x v="2"/>
    <x v="2"/>
    <x v="3"/>
    <x v="1"/>
    <x v="2"/>
    <x v="2"/>
    <x v="2"/>
    <m/>
    <m/>
    <m/>
    <m/>
    <m/>
    <m/>
  </r>
  <r>
    <x v="0"/>
    <x v="19"/>
    <x v="1"/>
    <s v="Webb"/>
    <x v="5"/>
    <x v="1"/>
    <x v="0"/>
    <x v="1"/>
    <x v="0"/>
    <x v="1"/>
    <x v="0"/>
    <x v="2"/>
    <x v="0"/>
    <x v="0"/>
    <x v="2"/>
    <x v="0"/>
    <x v="2"/>
    <x v="2"/>
    <x v="0"/>
    <x v="0"/>
    <x v="2"/>
    <x v="0"/>
    <x v="0"/>
    <x v="0"/>
    <x v="0"/>
    <x v="2"/>
    <x v="2"/>
    <x v="2"/>
    <x v="2"/>
    <x v="3"/>
    <x v="1"/>
    <x v="2"/>
    <x v="2"/>
    <x v="2"/>
    <m/>
    <m/>
    <m/>
    <m/>
    <m/>
    <m/>
  </r>
  <r>
    <x v="0"/>
    <x v="104"/>
    <x v="1"/>
    <s v="Webb"/>
    <x v="5"/>
    <x v="1"/>
    <x v="0"/>
    <x v="2"/>
    <x v="0"/>
    <x v="1"/>
    <x v="0"/>
    <x v="1"/>
    <x v="0"/>
    <x v="0"/>
    <x v="1"/>
    <x v="0"/>
    <x v="1"/>
    <x v="5"/>
    <x v="0"/>
    <x v="0"/>
    <x v="1"/>
    <x v="0"/>
    <x v="0"/>
    <x v="0"/>
    <x v="0"/>
    <x v="1"/>
    <x v="1"/>
    <x v="2"/>
    <x v="2"/>
    <x v="3"/>
    <x v="1"/>
    <x v="2"/>
    <x v="2"/>
    <x v="2"/>
    <m/>
    <m/>
    <m/>
    <m/>
    <m/>
    <m/>
  </r>
  <r>
    <x v="0"/>
    <x v="127"/>
    <x v="1"/>
    <s v="Webb"/>
    <x v="5"/>
    <x v="1"/>
    <x v="0"/>
    <x v="1"/>
    <x v="0"/>
    <x v="2"/>
    <x v="0"/>
    <x v="1"/>
    <x v="0"/>
    <x v="0"/>
    <x v="1"/>
    <x v="0"/>
    <x v="1"/>
    <x v="1"/>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112"/>
    <x v="1"/>
    <s v="Webb"/>
    <x v="5"/>
    <x v="1"/>
    <x v="1"/>
    <x v="2"/>
    <x v="0"/>
    <x v="2"/>
    <x v="0"/>
    <x v="1"/>
    <x v="0"/>
    <x v="0"/>
    <x v="1"/>
    <x v="0"/>
    <x v="1"/>
    <x v="1"/>
    <x v="0"/>
    <x v="0"/>
    <x v="1"/>
    <x v="0"/>
    <x v="0"/>
    <x v="0"/>
    <x v="0"/>
    <x v="1"/>
    <x v="1"/>
    <x v="2"/>
    <x v="2"/>
    <x v="3"/>
    <x v="1"/>
    <x v="2"/>
    <x v="2"/>
    <x v="2"/>
    <m/>
    <m/>
    <m/>
    <m/>
    <m/>
    <m/>
  </r>
  <r>
    <x v="0"/>
    <x v="28"/>
    <x v="0"/>
    <s v="Webb"/>
    <x v="5"/>
    <x v="1"/>
    <x v="0"/>
    <x v="2"/>
    <x v="0"/>
    <x v="2"/>
    <x v="0"/>
    <x v="1"/>
    <x v="0"/>
    <x v="0"/>
    <x v="1"/>
    <x v="0"/>
    <x v="1"/>
    <x v="1"/>
    <x v="0"/>
    <x v="0"/>
    <x v="1"/>
    <x v="0"/>
    <x v="0"/>
    <x v="0"/>
    <x v="0"/>
    <x v="1"/>
    <x v="1"/>
    <x v="2"/>
    <x v="2"/>
    <x v="3"/>
    <x v="1"/>
    <x v="2"/>
    <x v="2"/>
    <x v="2"/>
    <m/>
    <m/>
    <m/>
    <m/>
    <m/>
    <m/>
  </r>
  <r>
    <x v="0"/>
    <x v="19"/>
    <x v="1"/>
    <s v="Webb"/>
    <x v="5"/>
    <x v="1"/>
    <x v="0"/>
    <x v="2"/>
    <x v="0"/>
    <x v="2"/>
    <x v="0"/>
    <x v="1"/>
    <x v="0"/>
    <x v="0"/>
    <x v="1"/>
    <x v="0"/>
    <x v="1"/>
    <x v="1"/>
    <x v="0"/>
    <x v="0"/>
    <x v="1"/>
    <x v="0"/>
    <x v="0"/>
    <x v="0"/>
    <x v="0"/>
    <x v="1"/>
    <x v="1"/>
    <x v="2"/>
    <x v="2"/>
    <x v="3"/>
    <x v="1"/>
    <x v="2"/>
    <x v="2"/>
    <x v="2"/>
    <m/>
    <m/>
    <m/>
    <m/>
    <m/>
    <m/>
  </r>
  <r>
    <x v="0"/>
    <x v="20"/>
    <x v="1"/>
    <s v="Webb"/>
    <x v="5"/>
    <x v="1"/>
    <x v="1"/>
    <x v="1"/>
    <x v="0"/>
    <x v="2"/>
    <x v="0"/>
    <x v="2"/>
    <x v="0"/>
    <x v="0"/>
    <x v="2"/>
    <x v="0"/>
    <x v="2"/>
    <x v="2"/>
    <x v="0"/>
    <x v="0"/>
    <x v="2"/>
    <x v="0"/>
    <x v="0"/>
    <x v="0"/>
    <x v="0"/>
    <x v="2"/>
    <x v="2"/>
    <x v="2"/>
    <x v="2"/>
    <x v="3"/>
    <x v="1"/>
    <x v="2"/>
    <x v="2"/>
    <x v="2"/>
    <m/>
    <m/>
    <m/>
    <m/>
    <m/>
    <m/>
  </r>
  <r>
    <x v="0"/>
    <x v="104"/>
    <x v="1"/>
    <s v="Webb"/>
    <x v="5"/>
    <x v="1"/>
    <x v="0"/>
    <x v="2"/>
    <x v="0"/>
    <x v="1"/>
    <x v="0"/>
    <x v="1"/>
    <x v="0"/>
    <x v="0"/>
    <x v="1"/>
    <x v="0"/>
    <x v="1"/>
    <x v="1"/>
    <x v="0"/>
    <x v="0"/>
    <x v="1"/>
    <x v="0"/>
    <x v="0"/>
    <x v="0"/>
    <x v="0"/>
    <x v="1"/>
    <x v="1"/>
    <x v="2"/>
    <x v="2"/>
    <x v="3"/>
    <x v="1"/>
    <x v="2"/>
    <x v="2"/>
    <x v="2"/>
    <m/>
    <m/>
    <m/>
    <m/>
    <m/>
    <m/>
  </r>
  <r>
    <x v="0"/>
    <x v="50"/>
    <x v="1"/>
    <s v="Webb"/>
    <x v="5"/>
    <x v="1"/>
    <x v="0"/>
    <x v="1"/>
    <x v="0"/>
    <x v="2"/>
    <x v="0"/>
    <x v="2"/>
    <x v="0"/>
    <x v="0"/>
    <x v="2"/>
    <x v="0"/>
    <x v="2"/>
    <x v="2"/>
    <x v="0"/>
    <x v="0"/>
    <x v="2"/>
    <x v="0"/>
    <x v="0"/>
    <x v="0"/>
    <x v="0"/>
    <x v="2"/>
    <x v="2"/>
    <x v="2"/>
    <x v="2"/>
    <x v="3"/>
    <x v="1"/>
    <x v="2"/>
    <x v="2"/>
    <x v="2"/>
    <m/>
    <m/>
    <m/>
    <m/>
    <m/>
    <m/>
  </r>
  <r>
    <x v="0"/>
    <x v="50"/>
    <x v="1"/>
    <s v="Webb"/>
    <x v="5"/>
    <x v="1"/>
    <x v="0"/>
    <x v="2"/>
    <x v="0"/>
    <x v="2"/>
    <x v="0"/>
    <x v="1"/>
    <x v="0"/>
    <x v="0"/>
    <x v="1"/>
    <x v="0"/>
    <x v="1"/>
    <x v="1"/>
    <x v="0"/>
    <x v="0"/>
    <x v="1"/>
    <x v="0"/>
    <x v="0"/>
    <x v="0"/>
    <x v="0"/>
    <x v="1"/>
    <x v="1"/>
    <x v="2"/>
    <x v="2"/>
    <x v="3"/>
    <x v="1"/>
    <x v="2"/>
    <x v="2"/>
    <x v="2"/>
    <m/>
    <m/>
    <m/>
    <m/>
    <m/>
    <m/>
  </r>
  <r>
    <x v="0"/>
    <x v="50"/>
    <x v="1"/>
    <s v="Webb"/>
    <x v="5"/>
    <x v="1"/>
    <x v="1"/>
    <x v="2"/>
    <x v="0"/>
    <x v="1"/>
    <x v="0"/>
    <x v="1"/>
    <x v="0"/>
    <x v="0"/>
    <x v="1"/>
    <x v="0"/>
    <x v="1"/>
    <x v="1"/>
    <x v="0"/>
    <x v="0"/>
    <x v="1"/>
    <x v="0"/>
    <x v="0"/>
    <x v="0"/>
    <x v="0"/>
    <x v="1"/>
    <x v="1"/>
    <x v="2"/>
    <x v="2"/>
    <x v="3"/>
    <x v="1"/>
    <x v="2"/>
    <x v="2"/>
    <x v="2"/>
    <m/>
    <m/>
    <m/>
    <m/>
    <m/>
    <m/>
  </r>
  <r>
    <x v="0"/>
    <x v="20"/>
    <x v="1"/>
    <s v="Webb"/>
    <x v="5"/>
    <x v="1"/>
    <x v="1"/>
    <x v="2"/>
    <x v="0"/>
    <x v="0"/>
    <x v="0"/>
    <x v="1"/>
    <x v="0"/>
    <x v="0"/>
    <x v="1"/>
    <x v="0"/>
    <x v="1"/>
    <x v="1"/>
    <x v="0"/>
    <x v="0"/>
    <x v="1"/>
    <x v="0"/>
    <x v="0"/>
    <x v="0"/>
    <x v="0"/>
    <x v="1"/>
    <x v="1"/>
    <x v="1"/>
    <x v="2"/>
    <x v="3"/>
    <x v="1"/>
    <x v="2"/>
    <x v="2"/>
    <x v="2"/>
    <m/>
    <m/>
    <m/>
    <m/>
    <m/>
    <m/>
  </r>
  <r>
    <x v="0"/>
    <x v="19"/>
    <x v="1"/>
    <s v="Webb"/>
    <x v="5"/>
    <x v="1"/>
    <x v="1"/>
    <x v="1"/>
    <x v="0"/>
    <x v="5"/>
    <x v="0"/>
    <x v="2"/>
    <x v="0"/>
    <x v="0"/>
    <x v="2"/>
    <x v="0"/>
    <x v="2"/>
    <x v="2"/>
    <x v="0"/>
    <x v="0"/>
    <x v="2"/>
    <x v="0"/>
    <x v="0"/>
    <x v="0"/>
    <x v="0"/>
    <x v="2"/>
    <x v="2"/>
    <x v="2"/>
    <x v="2"/>
    <x v="3"/>
    <x v="1"/>
    <x v="2"/>
    <x v="2"/>
    <x v="2"/>
    <m/>
    <m/>
    <m/>
    <m/>
    <m/>
    <m/>
  </r>
  <r>
    <x v="0"/>
    <x v="20"/>
    <x v="1"/>
    <s v="Webb"/>
    <x v="5"/>
    <x v="1"/>
    <x v="0"/>
    <x v="1"/>
    <x v="0"/>
    <x v="2"/>
    <x v="0"/>
    <x v="2"/>
    <x v="0"/>
    <x v="0"/>
    <x v="2"/>
    <x v="0"/>
    <x v="2"/>
    <x v="2"/>
    <x v="0"/>
    <x v="0"/>
    <x v="2"/>
    <x v="0"/>
    <x v="0"/>
    <x v="0"/>
    <x v="0"/>
    <x v="2"/>
    <x v="2"/>
    <x v="2"/>
    <x v="2"/>
    <x v="3"/>
    <x v="1"/>
    <x v="2"/>
    <x v="2"/>
    <x v="2"/>
    <m/>
    <m/>
    <m/>
    <m/>
    <m/>
    <m/>
  </r>
  <r>
    <x v="0"/>
    <x v="20"/>
    <x v="1"/>
    <s v="Webb"/>
    <x v="5"/>
    <x v="1"/>
    <x v="1"/>
    <x v="1"/>
    <x v="0"/>
    <x v="1"/>
    <x v="0"/>
    <x v="2"/>
    <x v="0"/>
    <x v="0"/>
    <x v="2"/>
    <x v="0"/>
    <x v="2"/>
    <x v="2"/>
    <x v="0"/>
    <x v="0"/>
    <x v="2"/>
    <x v="0"/>
    <x v="0"/>
    <x v="0"/>
    <x v="0"/>
    <x v="2"/>
    <x v="2"/>
    <x v="2"/>
    <x v="2"/>
    <x v="3"/>
    <x v="1"/>
    <x v="2"/>
    <x v="2"/>
    <x v="2"/>
    <m/>
    <m/>
    <m/>
    <m/>
    <m/>
    <m/>
  </r>
  <r>
    <x v="0"/>
    <x v="20"/>
    <x v="1"/>
    <s v="Webb"/>
    <x v="5"/>
    <x v="1"/>
    <x v="1"/>
    <x v="1"/>
    <x v="0"/>
    <x v="2"/>
    <x v="0"/>
    <x v="2"/>
    <x v="0"/>
    <x v="0"/>
    <x v="2"/>
    <x v="0"/>
    <x v="2"/>
    <x v="2"/>
    <x v="0"/>
    <x v="0"/>
    <x v="2"/>
    <x v="0"/>
    <x v="0"/>
    <x v="0"/>
    <x v="0"/>
    <x v="2"/>
    <x v="2"/>
    <x v="2"/>
    <x v="2"/>
    <x v="3"/>
    <x v="1"/>
    <x v="2"/>
    <x v="2"/>
    <x v="2"/>
    <m/>
    <m/>
    <m/>
    <m/>
    <m/>
    <m/>
  </r>
  <r>
    <x v="0"/>
    <x v="20"/>
    <x v="1"/>
    <s v="Webb"/>
    <x v="5"/>
    <x v="1"/>
    <x v="1"/>
    <x v="1"/>
    <x v="0"/>
    <x v="2"/>
    <x v="0"/>
    <x v="2"/>
    <x v="0"/>
    <x v="0"/>
    <x v="2"/>
    <x v="0"/>
    <x v="2"/>
    <x v="2"/>
    <x v="0"/>
    <x v="0"/>
    <x v="2"/>
    <x v="0"/>
    <x v="0"/>
    <x v="0"/>
    <x v="0"/>
    <x v="2"/>
    <x v="2"/>
    <x v="2"/>
    <x v="2"/>
    <x v="3"/>
    <x v="1"/>
    <x v="2"/>
    <x v="2"/>
    <x v="2"/>
    <m/>
    <m/>
    <m/>
    <m/>
    <m/>
    <m/>
  </r>
  <r>
    <x v="0"/>
    <x v="19"/>
    <x v="1"/>
    <s v="Webb"/>
    <x v="5"/>
    <x v="1"/>
    <x v="1"/>
    <x v="4"/>
    <x v="0"/>
    <x v="0"/>
    <x v="0"/>
    <x v="2"/>
    <x v="0"/>
    <x v="0"/>
    <x v="1"/>
    <x v="0"/>
    <x v="1"/>
    <x v="2"/>
    <x v="0"/>
    <x v="0"/>
    <x v="1"/>
    <x v="0"/>
    <x v="0"/>
    <x v="0"/>
    <x v="0"/>
    <x v="3"/>
    <x v="3"/>
    <x v="3"/>
    <x v="2"/>
    <x v="3"/>
    <x v="1"/>
    <x v="2"/>
    <x v="2"/>
    <x v="2"/>
    <m/>
    <m/>
    <m/>
    <m/>
    <m/>
    <m/>
  </r>
  <r>
    <x v="0"/>
    <x v="112"/>
    <x v="1"/>
    <s v="Webb"/>
    <x v="5"/>
    <x v="1"/>
    <x v="0"/>
    <x v="1"/>
    <x v="0"/>
    <x v="0"/>
    <x v="0"/>
    <x v="1"/>
    <x v="0"/>
    <x v="0"/>
    <x v="1"/>
    <x v="0"/>
    <x v="1"/>
    <x v="2"/>
    <x v="0"/>
    <x v="0"/>
    <x v="1"/>
    <x v="0"/>
    <x v="0"/>
    <x v="0"/>
    <x v="0"/>
    <x v="2"/>
    <x v="1"/>
    <x v="1"/>
    <x v="2"/>
    <x v="3"/>
    <x v="1"/>
    <x v="2"/>
    <x v="2"/>
    <x v="2"/>
    <m/>
    <m/>
    <m/>
    <m/>
    <m/>
    <m/>
  </r>
  <r>
    <x v="0"/>
    <x v="53"/>
    <x v="1"/>
    <s v="Webb"/>
    <x v="5"/>
    <x v="1"/>
    <x v="0"/>
    <x v="1"/>
    <x v="0"/>
    <x v="1"/>
    <x v="0"/>
    <x v="2"/>
    <x v="0"/>
    <x v="0"/>
    <x v="4"/>
    <x v="0"/>
    <x v="2"/>
    <x v="2"/>
    <x v="0"/>
    <x v="0"/>
    <x v="2"/>
    <x v="0"/>
    <x v="0"/>
    <x v="0"/>
    <x v="0"/>
    <x v="2"/>
    <x v="2"/>
    <x v="2"/>
    <x v="2"/>
    <x v="3"/>
    <x v="1"/>
    <x v="2"/>
    <x v="2"/>
    <x v="2"/>
    <m/>
    <m/>
    <m/>
    <m/>
    <m/>
    <m/>
  </r>
  <r>
    <x v="0"/>
    <x v="24"/>
    <x v="0"/>
    <s v="Webb"/>
    <x v="5"/>
    <x v="1"/>
    <x v="0"/>
    <x v="2"/>
    <x v="0"/>
    <x v="2"/>
    <x v="0"/>
    <x v="1"/>
    <x v="0"/>
    <x v="0"/>
    <x v="1"/>
    <x v="0"/>
    <x v="1"/>
    <x v="1"/>
    <x v="0"/>
    <x v="0"/>
    <x v="1"/>
    <x v="0"/>
    <x v="0"/>
    <x v="0"/>
    <x v="0"/>
    <x v="2"/>
    <x v="2"/>
    <x v="2"/>
    <x v="2"/>
    <x v="3"/>
    <x v="1"/>
    <x v="2"/>
    <x v="2"/>
    <x v="2"/>
    <m/>
    <m/>
    <m/>
    <m/>
    <m/>
    <m/>
  </r>
  <r>
    <x v="0"/>
    <x v="128"/>
    <x v="1"/>
    <s v="Webb"/>
    <x v="5"/>
    <x v="1"/>
    <x v="1"/>
    <x v="2"/>
    <x v="0"/>
    <x v="2"/>
    <x v="0"/>
    <x v="1"/>
    <x v="0"/>
    <x v="0"/>
    <x v="1"/>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113"/>
    <x v="1"/>
    <s v="Webb"/>
    <x v="5"/>
    <x v="1"/>
    <x v="0"/>
    <x v="1"/>
    <x v="0"/>
    <x v="0"/>
    <x v="0"/>
    <x v="1"/>
    <x v="0"/>
    <x v="0"/>
    <x v="2"/>
    <x v="0"/>
    <x v="2"/>
    <x v="1"/>
    <x v="0"/>
    <x v="0"/>
    <x v="1"/>
    <x v="0"/>
    <x v="0"/>
    <x v="0"/>
    <x v="0"/>
    <x v="2"/>
    <x v="2"/>
    <x v="1"/>
    <x v="2"/>
    <x v="3"/>
    <x v="1"/>
    <x v="2"/>
    <x v="2"/>
    <x v="2"/>
    <m/>
    <m/>
    <m/>
    <m/>
    <m/>
    <m/>
  </r>
  <r>
    <x v="0"/>
    <x v="129"/>
    <x v="1"/>
    <s v="Webb"/>
    <x v="5"/>
    <x v="1"/>
    <x v="1"/>
    <x v="1"/>
    <x v="0"/>
    <x v="1"/>
    <x v="0"/>
    <x v="2"/>
    <x v="0"/>
    <x v="0"/>
    <x v="2"/>
    <x v="0"/>
    <x v="2"/>
    <x v="1"/>
    <x v="0"/>
    <x v="0"/>
    <x v="1"/>
    <x v="0"/>
    <x v="0"/>
    <x v="0"/>
    <x v="0"/>
    <x v="2"/>
    <x v="2"/>
    <x v="2"/>
    <x v="2"/>
    <x v="3"/>
    <x v="1"/>
    <x v="2"/>
    <x v="2"/>
    <x v="2"/>
    <m/>
    <m/>
    <m/>
    <m/>
    <m/>
    <m/>
  </r>
  <r>
    <x v="0"/>
    <x v="128"/>
    <x v="1"/>
    <s v="Webb"/>
    <x v="5"/>
    <x v="1"/>
    <x v="1"/>
    <x v="1"/>
    <x v="0"/>
    <x v="1"/>
    <x v="0"/>
    <x v="2"/>
    <x v="0"/>
    <x v="0"/>
    <x v="2"/>
    <x v="0"/>
    <x v="2"/>
    <x v="2"/>
    <x v="0"/>
    <x v="0"/>
    <x v="2"/>
    <x v="0"/>
    <x v="0"/>
    <x v="0"/>
    <x v="0"/>
    <x v="2"/>
    <x v="2"/>
    <x v="2"/>
    <x v="2"/>
    <x v="3"/>
    <x v="1"/>
    <x v="2"/>
    <x v="2"/>
    <x v="2"/>
    <m/>
    <m/>
    <m/>
    <m/>
    <m/>
    <m/>
  </r>
  <r>
    <x v="0"/>
    <x v="6"/>
    <x v="1"/>
    <s v="Webb"/>
    <x v="5"/>
    <x v="1"/>
    <x v="1"/>
    <x v="2"/>
    <x v="0"/>
    <x v="1"/>
    <x v="0"/>
    <x v="2"/>
    <x v="0"/>
    <x v="0"/>
    <x v="2"/>
    <x v="0"/>
    <x v="2"/>
    <x v="2"/>
    <x v="0"/>
    <x v="0"/>
    <x v="2"/>
    <x v="0"/>
    <x v="0"/>
    <x v="0"/>
    <x v="0"/>
    <x v="2"/>
    <x v="2"/>
    <x v="2"/>
    <x v="2"/>
    <x v="3"/>
    <x v="1"/>
    <x v="2"/>
    <x v="2"/>
    <x v="2"/>
    <m/>
    <m/>
    <m/>
    <m/>
    <m/>
    <m/>
  </r>
  <r>
    <x v="0"/>
    <x v="100"/>
    <x v="1"/>
    <s v="Webb"/>
    <x v="5"/>
    <x v="1"/>
    <x v="1"/>
    <x v="3"/>
    <x v="0"/>
    <x v="1"/>
    <x v="0"/>
    <x v="2"/>
    <x v="0"/>
    <x v="0"/>
    <x v="4"/>
    <x v="0"/>
    <x v="5"/>
    <x v="2"/>
    <x v="0"/>
    <x v="0"/>
    <x v="1"/>
    <x v="0"/>
    <x v="0"/>
    <x v="0"/>
    <x v="0"/>
    <x v="2"/>
    <x v="3"/>
    <x v="2"/>
    <x v="2"/>
    <x v="3"/>
    <x v="1"/>
    <x v="2"/>
    <x v="2"/>
    <x v="2"/>
    <m/>
    <m/>
    <m/>
    <m/>
    <m/>
    <m/>
  </r>
  <r>
    <x v="0"/>
    <x v="70"/>
    <x v="1"/>
    <s v="Webb"/>
    <x v="5"/>
    <x v="1"/>
    <x v="0"/>
    <x v="5"/>
    <x v="0"/>
    <x v="0"/>
    <x v="0"/>
    <x v="4"/>
    <x v="0"/>
    <x v="0"/>
    <x v="4"/>
    <x v="0"/>
    <x v="2"/>
    <x v="5"/>
    <x v="0"/>
    <x v="0"/>
    <x v="2"/>
    <x v="0"/>
    <x v="0"/>
    <x v="0"/>
    <x v="0"/>
    <x v="5"/>
    <x v="5"/>
    <x v="1"/>
    <x v="2"/>
    <x v="3"/>
    <x v="1"/>
    <x v="2"/>
    <x v="2"/>
    <x v="2"/>
    <m/>
    <m/>
    <m/>
    <m/>
    <m/>
    <m/>
  </r>
  <r>
    <x v="0"/>
    <x v="104"/>
    <x v="1"/>
    <s v="Webb"/>
    <x v="5"/>
    <x v="1"/>
    <x v="0"/>
    <x v="4"/>
    <x v="0"/>
    <x v="2"/>
    <x v="0"/>
    <x v="1"/>
    <x v="0"/>
    <x v="0"/>
    <x v="1"/>
    <x v="0"/>
    <x v="1"/>
    <x v="1"/>
    <x v="0"/>
    <x v="0"/>
    <x v="1"/>
    <x v="0"/>
    <x v="0"/>
    <x v="0"/>
    <x v="0"/>
    <x v="1"/>
    <x v="1"/>
    <x v="2"/>
    <x v="2"/>
    <x v="3"/>
    <x v="1"/>
    <x v="2"/>
    <x v="2"/>
    <x v="2"/>
    <m/>
    <m/>
    <m/>
    <m/>
    <m/>
    <m/>
  </r>
  <r>
    <x v="0"/>
    <x v="75"/>
    <x v="1"/>
    <s v="Webb"/>
    <x v="5"/>
    <x v="1"/>
    <x v="1"/>
    <x v="2"/>
    <x v="0"/>
    <x v="2"/>
    <x v="0"/>
    <x v="1"/>
    <x v="0"/>
    <x v="0"/>
    <x v="1"/>
    <x v="0"/>
    <x v="1"/>
    <x v="1"/>
    <x v="0"/>
    <x v="0"/>
    <x v="1"/>
    <x v="0"/>
    <x v="0"/>
    <x v="0"/>
    <x v="0"/>
    <x v="1"/>
    <x v="1"/>
    <x v="2"/>
    <x v="2"/>
    <x v="3"/>
    <x v="1"/>
    <x v="2"/>
    <x v="2"/>
    <x v="2"/>
    <m/>
    <m/>
    <m/>
    <m/>
    <m/>
    <m/>
  </r>
  <r>
    <x v="0"/>
    <x v="104"/>
    <x v="1"/>
    <s v="Webb"/>
    <x v="5"/>
    <x v="1"/>
    <x v="0"/>
    <x v="0"/>
    <x v="0"/>
    <x v="2"/>
    <x v="0"/>
    <x v="1"/>
    <x v="0"/>
    <x v="0"/>
    <x v="1"/>
    <x v="0"/>
    <x v="1"/>
    <x v="1"/>
    <x v="0"/>
    <x v="0"/>
    <x v="1"/>
    <x v="0"/>
    <x v="0"/>
    <x v="0"/>
    <x v="0"/>
    <x v="1"/>
    <x v="1"/>
    <x v="2"/>
    <x v="2"/>
    <x v="3"/>
    <x v="1"/>
    <x v="2"/>
    <x v="2"/>
    <x v="2"/>
    <m/>
    <m/>
    <m/>
    <m/>
    <m/>
    <m/>
  </r>
  <r>
    <x v="0"/>
    <x v="75"/>
    <x v="1"/>
    <s v="Webb"/>
    <x v="5"/>
    <x v="1"/>
    <x v="0"/>
    <x v="1"/>
    <x v="0"/>
    <x v="0"/>
    <x v="0"/>
    <x v="3"/>
    <x v="0"/>
    <x v="0"/>
    <x v="3"/>
    <x v="0"/>
    <x v="2"/>
    <x v="3"/>
    <x v="0"/>
    <x v="0"/>
    <x v="2"/>
    <x v="0"/>
    <x v="0"/>
    <x v="0"/>
    <x v="0"/>
    <x v="2"/>
    <x v="2"/>
    <x v="1"/>
    <x v="2"/>
    <x v="3"/>
    <x v="1"/>
    <x v="2"/>
    <x v="2"/>
    <x v="2"/>
    <m/>
    <m/>
    <m/>
    <m/>
    <m/>
    <m/>
  </r>
  <r>
    <x v="0"/>
    <x v="11"/>
    <x v="1"/>
    <s v="Webb"/>
    <x v="5"/>
    <x v="1"/>
    <x v="1"/>
    <x v="2"/>
    <x v="0"/>
    <x v="2"/>
    <x v="0"/>
    <x v="1"/>
    <x v="0"/>
    <x v="0"/>
    <x v="0"/>
    <x v="0"/>
    <x v="1"/>
    <x v="1"/>
    <x v="0"/>
    <x v="0"/>
    <x v="1"/>
    <x v="0"/>
    <x v="0"/>
    <x v="0"/>
    <x v="0"/>
    <x v="1"/>
    <x v="1"/>
    <x v="2"/>
    <x v="2"/>
    <x v="3"/>
    <x v="1"/>
    <x v="2"/>
    <x v="2"/>
    <x v="2"/>
    <m/>
    <m/>
    <m/>
    <m/>
    <m/>
    <m/>
  </r>
  <r>
    <x v="0"/>
    <x v="76"/>
    <x v="1"/>
    <s v="Webb"/>
    <x v="5"/>
    <x v="1"/>
    <x v="0"/>
    <x v="2"/>
    <x v="0"/>
    <x v="2"/>
    <x v="0"/>
    <x v="1"/>
    <x v="0"/>
    <x v="0"/>
    <x v="3"/>
    <x v="0"/>
    <x v="1"/>
    <x v="2"/>
    <x v="0"/>
    <x v="0"/>
    <x v="2"/>
    <x v="0"/>
    <x v="0"/>
    <x v="0"/>
    <x v="0"/>
    <x v="2"/>
    <x v="2"/>
    <x v="2"/>
    <x v="2"/>
    <x v="3"/>
    <x v="1"/>
    <x v="2"/>
    <x v="2"/>
    <x v="2"/>
    <m/>
    <m/>
    <m/>
    <m/>
    <m/>
    <m/>
  </r>
  <r>
    <x v="0"/>
    <x v="11"/>
    <x v="1"/>
    <s v="Webb"/>
    <x v="5"/>
    <x v="1"/>
    <x v="0"/>
    <x v="2"/>
    <x v="0"/>
    <x v="2"/>
    <x v="0"/>
    <x v="1"/>
    <x v="0"/>
    <x v="0"/>
    <x v="1"/>
    <x v="0"/>
    <x v="1"/>
    <x v="0"/>
    <x v="0"/>
    <x v="0"/>
    <x v="1"/>
    <x v="0"/>
    <x v="0"/>
    <x v="0"/>
    <x v="0"/>
    <x v="0"/>
    <x v="2"/>
    <x v="2"/>
    <x v="2"/>
    <x v="3"/>
    <x v="1"/>
    <x v="2"/>
    <x v="2"/>
    <x v="2"/>
    <m/>
    <m/>
    <m/>
    <m/>
    <m/>
    <m/>
  </r>
  <r>
    <x v="0"/>
    <x v="70"/>
    <x v="1"/>
    <s v="Webb"/>
    <x v="5"/>
    <x v="1"/>
    <x v="1"/>
    <x v="3"/>
    <x v="0"/>
    <x v="1"/>
    <x v="0"/>
    <x v="2"/>
    <x v="0"/>
    <x v="0"/>
    <x v="4"/>
    <x v="0"/>
    <x v="5"/>
    <x v="2"/>
    <x v="0"/>
    <x v="0"/>
    <x v="2"/>
    <x v="0"/>
    <x v="0"/>
    <x v="0"/>
    <x v="0"/>
    <x v="2"/>
    <x v="2"/>
    <x v="2"/>
    <x v="2"/>
    <x v="3"/>
    <x v="1"/>
    <x v="2"/>
    <x v="2"/>
    <x v="2"/>
    <m/>
    <m/>
    <m/>
    <m/>
    <m/>
    <m/>
  </r>
  <r>
    <x v="0"/>
    <x v="18"/>
    <x v="1"/>
    <s v="Webb"/>
    <x v="5"/>
    <x v="1"/>
    <x v="0"/>
    <x v="1"/>
    <x v="0"/>
    <x v="2"/>
    <x v="0"/>
    <x v="2"/>
    <x v="0"/>
    <x v="0"/>
    <x v="1"/>
    <x v="0"/>
    <x v="2"/>
    <x v="1"/>
    <x v="0"/>
    <x v="0"/>
    <x v="1"/>
    <x v="0"/>
    <x v="0"/>
    <x v="0"/>
    <x v="0"/>
    <x v="1"/>
    <x v="1"/>
    <x v="2"/>
    <x v="2"/>
    <x v="3"/>
    <x v="1"/>
    <x v="2"/>
    <x v="2"/>
    <x v="2"/>
    <m/>
    <m/>
    <m/>
    <m/>
    <m/>
    <m/>
  </r>
  <r>
    <x v="0"/>
    <x v="62"/>
    <x v="1"/>
    <s v="Webb"/>
    <x v="5"/>
    <x v="1"/>
    <x v="1"/>
    <x v="1"/>
    <x v="0"/>
    <x v="0"/>
    <x v="0"/>
    <x v="2"/>
    <x v="0"/>
    <x v="0"/>
    <x v="2"/>
    <x v="0"/>
    <x v="2"/>
    <x v="2"/>
    <x v="0"/>
    <x v="0"/>
    <x v="2"/>
    <x v="0"/>
    <x v="0"/>
    <x v="0"/>
    <x v="0"/>
    <x v="2"/>
    <x v="2"/>
    <x v="1"/>
    <x v="2"/>
    <x v="3"/>
    <x v="1"/>
    <x v="2"/>
    <x v="2"/>
    <x v="2"/>
    <m/>
    <m/>
    <m/>
    <m/>
    <m/>
    <m/>
  </r>
  <r>
    <x v="0"/>
    <x v="75"/>
    <x v="1"/>
    <s v="Webb"/>
    <x v="5"/>
    <x v="1"/>
    <x v="0"/>
    <x v="1"/>
    <x v="0"/>
    <x v="2"/>
    <x v="0"/>
    <x v="1"/>
    <x v="0"/>
    <x v="0"/>
    <x v="2"/>
    <x v="0"/>
    <x v="1"/>
    <x v="1"/>
    <x v="0"/>
    <x v="0"/>
    <x v="1"/>
    <x v="0"/>
    <x v="0"/>
    <x v="0"/>
    <x v="0"/>
    <x v="2"/>
    <x v="2"/>
    <x v="2"/>
    <x v="2"/>
    <x v="3"/>
    <x v="1"/>
    <x v="2"/>
    <x v="2"/>
    <x v="2"/>
    <m/>
    <m/>
    <m/>
    <m/>
    <m/>
    <m/>
  </r>
  <r>
    <x v="0"/>
    <x v="142"/>
    <x v="1"/>
    <s v="Webb"/>
    <x v="5"/>
    <x v="1"/>
    <x v="0"/>
    <x v="2"/>
    <x v="0"/>
    <x v="2"/>
    <x v="0"/>
    <x v="1"/>
    <x v="0"/>
    <x v="0"/>
    <x v="1"/>
    <x v="0"/>
    <x v="1"/>
    <x v="1"/>
    <x v="0"/>
    <x v="0"/>
    <x v="1"/>
    <x v="0"/>
    <x v="0"/>
    <x v="0"/>
    <x v="0"/>
    <x v="1"/>
    <x v="1"/>
    <x v="2"/>
    <x v="2"/>
    <x v="3"/>
    <x v="1"/>
    <x v="2"/>
    <x v="2"/>
    <x v="2"/>
    <m/>
    <m/>
    <m/>
    <m/>
    <m/>
    <m/>
  </r>
  <r>
    <x v="0"/>
    <x v="109"/>
    <x v="1"/>
    <s v="Webb"/>
    <x v="5"/>
    <x v="1"/>
    <x v="0"/>
    <x v="1"/>
    <x v="0"/>
    <x v="0"/>
    <x v="0"/>
    <x v="2"/>
    <x v="0"/>
    <x v="0"/>
    <x v="2"/>
    <x v="0"/>
    <x v="1"/>
    <x v="1"/>
    <x v="0"/>
    <x v="0"/>
    <x v="1"/>
    <x v="0"/>
    <x v="0"/>
    <x v="0"/>
    <x v="0"/>
    <x v="1"/>
    <x v="1"/>
    <x v="1"/>
    <x v="2"/>
    <x v="3"/>
    <x v="1"/>
    <x v="2"/>
    <x v="2"/>
    <x v="2"/>
    <m/>
    <m/>
    <m/>
    <m/>
    <m/>
    <m/>
  </r>
  <r>
    <x v="0"/>
    <x v="109"/>
    <x v="1"/>
    <s v="Webb"/>
    <x v="5"/>
    <x v="1"/>
    <x v="1"/>
    <x v="2"/>
    <x v="0"/>
    <x v="2"/>
    <x v="0"/>
    <x v="1"/>
    <x v="0"/>
    <x v="0"/>
    <x v="2"/>
    <x v="0"/>
    <x v="2"/>
    <x v="1"/>
    <x v="0"/>
    <x v="0"/>
    <x v="2"/>
    <x v="0"/>
    <x v="0"/>
    <x v="0"/>
    <x v="0"/>
    <x v="1"/>
    <x v="1"/>
    <x v="2"/>
    <x v="2"/>
    <x v="3"/>
    <x v="1"/>
    <x v="2"/>
    <x v="2"/>
    <x v="2"/>
    <m/>
    <m/>
    <m/>
    <m/>
    <m/>
    <m/>
  </r>
  <r>
    <x v="0"/>
    <x v="142"/>
    <x v="1"/>
    <s v="Webb"/>
    <x v="5"/>
    <x v="1"/>
    <x v="0"/>
    <x v="2"/>
    <x v="0"/>
    <x v="0"/>
    <x v="0"/>
    <x v="1"/>
    <x v="0"/>
    <x v="0"/>
    <x v="3"/>
    <x v="0"/>
    <x v="1"/>
    <x v="1"/>
    <x v="0"/>
    <x v="0"/>
    <x v="1"/>
    <x v="0"/>
    <x v="0"/>
    <x v="0"/>
    <x v="0"/>
    <x v="1"/>
    <x v="1"/>
    <x v="1"/>
    <x v="2"/>
    <x v="3"/>
    <x v="1"/>
    <x v="2"/>
    <x v="2"/>
    <x v="2"/>
    <m/>
    <m/>
    <m/>
    <m/>
    <m/>
    <m/>
  </r>
  <r>
    <x v="0"/>
    <x v="93"/>
    <x v="1"/>
    <s v="Webb"/>
    <x v="5"/>
    <x v="1"/>
    <x v="1"/>
    <x v="1"/>
    <x v="0"/>
    <x v="2"/>
    <x v="0"/>
    <x v="1"/>
    <x v="0"/>
    <x v="0"/>
    <x v="2"/>
    <x v="0"/>
    <x v="1"/>
    <x v="1"/>
    <x v="0"/>
    <x v="0"/>
    <x v="1"/>
    <x v="0"/>
    <x v="0"/>
    <x v="0"/>
    <x v="0"/>
    <x v="1"/>
    <x v="1"/>
    <x v="2"/>
    <x v="2"/>
    <x v="3"/>
    <x v="1"/>
    <x v="2"/>
    <x v="2"/>
    <x v="2"/>
    <m/>
    <m/>
    <m/>
    <m/>
    <m/>
    <m/>
  </r>
  <r>
    <x v="0"/>
    <x v="106"/>
    <x v="2"/>
    <s v="Webb"/>
    <x v="5"/>
    <x v="1"/>
    <x v="1"/>
    <x v="1"/>
    <x v="0"/>
    <x v="0"/>
    <x v="0"/>
    <x v="1"/>
    <x v="0"/>
    <x v="0"/>
    <x v="1"/>
    <x v="0"/>
    <x v="1"/>
    <x v="1"/>
    <x v="0"/>
    <x v="0"/>
    <x v="1"/>
    <x v="0"/>
    <x v="0"/>
    <x v="0"/>
    <x v="0"/>
    <x v="1"/>
    <x v="1"/>
    <x v="1"/>
    <x v="2"/>
    <x v="3"/>
    <x v="1"/>
    <x v="2"/>
    <x v="2"/>
    <x v="2"/>
    <m/>
    <m/>
    <m/>
    <m/>
    <m/>
    <m/>
  </r>
  <r>
    <x v="0"/>
    <x v="63"/>
    <x v="0"/>
    <s v="Webb"/>
    <x v="5"/>
    <x v="1"/>
    <x v="1"/>
    <x v="2"/>
    <x v="0"/>
    <x v="2"/>
    <x v="0"/>
    <x v="1"/>
    <x v="0"/>
    <x v="0"/>
    <x v="2"/>
    <x v="0"/>
    <x v="1"/>
    <x v="1"/>
    <x v="0"/>
    <x v="0"/>
    <x v="1"/>
    <x v="0"/>
    <x v="0"/>
    <x v="0"/>
    <x v="0"/>
    <x v="1"/>
    <x v="1"/>
    <x v="2"/>
    <x v="2"/>
    <x v="3"/>
    <x v="1"/>
    <x v="2"/>
    <x v="2"/>
    <x v="2"/>
    <m/>
    <m/>
    <m/>
    <m/>
    <m/>
    <m/>
  </r>
  <r>
    <x v="0"/>
    <x v="102"/>
    <x v="1"/>
    <s v="Webb"/>
    <x v="5"/>
    <x v="1"/>
    <x v="0"/>
    <x v="1"/>
    <x v="0"/>
    <x v="2"/>
    <x v="0"/>
    <x v="2"/>
    <x v="0"/>
    <x v="0"/>
    <x v="2"/>
    <x v="0"/>
    <x v="2"/>
    <x v="1"/>
    <x v="0"/>
    <x v="0"/>
    <x v="1"/>
    <x v="0"/>
    <x v="0"/>
    <x v="0"/>
    <x v="0"/>
    <x v="2"/>
    <x v="1"/>
    <x v="2"/>
    <x v="2"/>
    <x v="3"/>
    <x v="1"/>
    <x v="2"/>
    <x v="2"/>
    <x v="2"/>
    <m/>
    <m/>
    <m/>
    <m/>
    <m/>
    <m/>
  </r>
  <r>
    <x v="0"/>
    <x v="68"/>
    <x v="1"/>
    <s v="Webb"/>
    <x v="5"/>
    <x v="1"/>
    <x v="1"/>
    <x v="1"/>
    <x v="0"/>
    <x v="2"/>
    <x v="0"/>
    <x v="1"/>
    <x v="0"/>
    <x v="0"/>
    <x v="1"/>
    <x v="0"/>
    <x v="1"/>
    <x v="1"/>
    <x v="0"/>
    <x v="0"/>
    <x v="1"/>
    <x v="0"/>
    <x v="0"/>
    <x v="0"/>
    <x v="0"/>
    <x v="1"/>
    <x v="1"/>
    <x v="2"/>
    <x v="2"/>
    <x v="3"/>
    <x v="1"/>
    <x v="2"/>
    <x v="2"/>
    <x v="2"/>
    <m/>
    <m/>
    <m/>
    <m/>
    <m/>
    <m/>
  </r>
  <r>
    <x v="0"/>
    <x v="75"/>
    <x v="1"/>
    <s v="Webb"/>
    <x v="5"/>
    <x v="1"/>
    <x v="1"/>
    <x v="2"/>
    <x v="0"/>
    <x v="1"/>
    <x v="0"/>
    <x v="1"/>
    <x v="0"/>
    <x v="0"/>
    <x v="1"/>
    <x v="0"/>
    <x v="1"/>
    <x v="1"/>
    <x v="0"/>
    <x v="0"/>
    <x v="1"/>
    <x v="0"/>
    <x v="0"/>
    <x v="0"/>
    <x v="0"/>
    <x v="1"/>
    <x v="1"/>
    <x v="2"/>
    <x v="2"/>
    <x v="3"/>
    <x v="1"/>
    <x v="2"/>
    <x v="2"/>
    <x v="2"/>
    <m/>
    <m/>
    <m/>
    <m/>
    <m/>
    <m/>
  </r>
  <r>
    <x v="0"/>
    <x v="70"/>
    <x v="1"/>
    <s v="Webb"/>
    <x v="5"/>
    <x v="1"/>
    <x v="0"/>
    <x v="1"/>
    <x v="0"/>
    <x v="0"/>
    <x v="0"/>
    <x v="3"/>
    <x v="0"/>
    <x v="0"/>
    <x v="3"/>
    <x v="0"/>
    <x v="1"/>
    <x v="3"/>
    <x v="0"/>
    <x v="0"/>
    <x v="1"/>
    <x v="0"/>
    <x v="0"/>
    <x v="0"/>
    <x v="0"/>
    <x v="2"/>
    <x v="2"/>
    <x v="1"/>
    <x v="2"/>
    <x v="3"/>
    <x v="1"/>
    <x v="2"/>
    <x v="2"/>
    <x v="2"/>
    <m/>
    <m/>
    <m/>
    <m/>
    <m/>
    <m/>
  </r>
  <r>
    <x v="0"/>
    <x v="70"/>
    <x v="1"/>
    <s v="Webb"/>
    <x v="5"/>
    <x v="1"/>
    <x v="1"/>
    <x v="5"/>
    <x v="0"/>
    <x v="5"/>
    <x v="0"/>
    <x v="2"/>
    <x v="0"/>
    <x v="0"/>
    <x v="4"/>
    <x v="0"/>
    <x v="5"/>
    <x v="5"/>
    <x v="0"/>
    <x v="0"/>
    <x v="2"/>
    <x v="0"/>
    <x v="0"/>
    <x v="0"/>
    <x v="0"/>
    <x v="5"/>
    <x v="5"/>
    <x v="2"/>
    <x v="2"/>
    <x v="3"/>
    <x v="1"/>
    <x v="2"/>
    <x v="2"/>
    <x v="2"/>
    <m/>
    <m/>
    <m/>
    <m/>
    <m/>
    <m/>
  </r>
  <r>
    <x v="0"/>
    <x v="34"/>
    <x v="0"/>
    <s v="Webb"/>
    <x v="5"/>
    <x v="1"/>
    <x v="1"/>
    <x v="2"/>
    <x v="0"/>
    <x v="1"/>
    <x v="0"/>
    <x v="1"/>
    <x v="0"/>
    <x v="0"/>
    <x v="1"/>
    <x v="0"/>
    <x v="1"/>
    <x v="1"/>
    <x v="0"/>
    <x v="0"/>
    <x v="1"/>
    <x v="0"/>
    <x v="0"/>
    <x v="0"/>
    <x v="0"/>
    <x v="1"/>
    <x v="1"/>
    <x v="2"/>
    <x v="2"/>
    <x v="3"/>
    <x v="1"/>
    <x v="2"/>
    <x v="2"/>
    <x v="2"/>
    <m/>
    <m/>
    <m/>
    <m/>
    <m/>
    <m/>
  </r>
  <r>
    <x v="0"/>
    <x v="104"/>
    <x v="1"/>
    <s v="Webb"/>
    <x v="5"/>
    <x v="1"/>
    <x v="1"/>
    <x v="2"/>
    <x v="0"/>
    <x v="2"/>
    <x v="0"/>
    <x v="1"/>
    <x v="0"/>
    <x v="0"/>
    <x v="1"/>
    <x v="0"/>
    <x v="1"/>
    <x v="1"/>
    <x v="0"/>
    <x v="0"/>
    <x v="1"/>
    <x v="0"/>
    <x v="0"/>
    <x v="0"/>
    <x v="0"/>
    <x v="1"/>
    <x v="1"/>
    <x v="2"/>
    <x v="2"/>
    <x v="3"/>
    <x v="1"/>
    <x v="2"/>
    <x v="2"/>
    <x v="2"/>
    <m/>
    <m/>
    <m/>
    <m/>
    <m/>
    <m/>
  </r>
  <r>
    <x v="0"/>
    <x v="113"/>
    <x v="1"/>
    <s v="Webb"/>
    <x v="5"/>
    <x v="1"/>
    <x v="3"/>
    <x v="1"/>
    <x v="0"/>
    <x v="2"/>
    <x v="0"/>
    <x v="2"/>
    <x v="0"/>
    <x v="0"/>
    <x v="2"/>
    <x v="0"/>
    <x v="2"/>
    <x v="2"/>
    <x v="0"/>
    <x v="0"/>
    <x v="1"/>
    <x v="0"/>
    <x v="0"/>
    <x v="0"/>
    <x v="0"/>
    <x v="2"/>
    <x v="2"/>
    <x v="2"/>
    <x v="2"/>
    <x v="3"/>
    <x v="1"/>
    <x v="2"/>
    <x v="2"/>
    <x v="2"/>
    <m/>
    <m/>
    <m/>
    <m/>
    <m/>
    <m/>
  </r>
  <r>
    <x v="0"/>
    <x v="142"/>
    <x v="1"/>
    <s v="Webb"/>
    <x v="5"/>
    <x v="1"/>
    <x v="0"/>
    <x v="2"/>
    <x v="0"/>
    <x v="1"/>
    <x v="0"/>
    <x v="1"/>
    <x v="0"/>
    <x v="0"/>
    <x v="2"/>
    <x v="0"/>
    <x v="1"/>
    <x v="1"/>
    <x v="0"/>
    <x v="0"/>
    <x v="1"/>
    <x v="0"/>
    <x v="0"/>
    <x v="0"/>
    <x v="0"/>
    <x v="1"/>
    <x v="1"/>
    <x v="2"/>
    <x v="2"/>
    <x v="3"/>
    <x v="1"/>
    <x v="2"/>
    <x v="2"/>
    <x v="2"/>
    <m/>
    <m/>
    <m/>
    <m/>
    <m/>
    <m/>
  </r>
  <r>
    <x v="0"/>
    <x v="1"/>
    <x v="1"/>
    <s v="Webb"/>
    <x v="5"/>
    <x v="1"/>
    <x v="0"/>
    <x v="1"/>
    <x v="0"/>
    <x v="2"/>
    <x v="0"/>
    <x v="2"/>
    <x v="0"/>
    <x v="0"/>
    <x v="2"/>
    <x v="0"/>
    <x v="1"/>
    <x v="2"/>
    <x v="0"/>
    <x v="0"/>
    <x v="1"/>
    <x v="0"/>
    <x v="0"/>
    <x v="0"/>
    <x v="0"/>
    <x v="2"/>
    <x v="2"/>
    <x v="2"/>
    <x v="2"/>
    <x v="3"/>
    <x v="1"/>
    <x v="2"/>
    <x v="2"/>
    <x v="2"/>
    <m/>
    <m/>
    <m/>
    <m/>
    <m/>
    <m/>
  </r>
  <r>
    <x v="0"/>
    <x v="75"/>
    <x v="1"/>
    <s v="Webb"/>
    <x v="5"/>
    <x v="1"/>
    <x v="0"/>
    <x v="2"/>
    <x v="0"/>
    <x v="2"/>
    <x v="0"/>
    <x v="1"/>
    <x v="0"/>
    <x v="0"/>
    <x v="1"/>
    <x v="0"/>
    <x v="2"/>
    <x v="1"/>
    <x v="0"/>
    <x v="0"/>
    <x v="1"/>
    <x v="0"/>
    <x v="0"/>
    <x v="0"/>
    <x v="0"/>
    <x v="1"/>
    <x v="1"/>
    <x v="2"/>
    <x v="2"/>
    <x v="3"/>
    <x v="1"/>
    <x v="2"/>
    <x v="2"/>
    <x v="2"/>
    <m/>
    <m/>
    <m/>
    <m/>
    <m/>
    <m/>
  </r>
  <r>
    <x v="0"/>
    <x v="131"/>
    <x v="0"/>
    <s v="Webb"/>
    <x v="5"/>
    <x v="1"/>
    <x v="0"/>
    <x v="2"/>
    <x v="0"/>
    <x v="2"/>
    <x v="0"/>
    <x v="1"/>
    <x v="0"/>
    <x v="0"/>
    <x v="1"/>
    <x v="0"/>
    <x v="1"/>
    <x v="1"/>
    <x v="0"/>
    <x v="0"/>
    <x v="1"/>
    <x v="0"/>
    <x v="0"/>
    <x v="0"/>
    <x v="0"/>
    <x v="1"/>
    <x v="1"/>
    <x v="2"/>
    <x v="2"/>
    <x v="3"/>
    <x v="1"/>
    <x v="2"/>
    <x v="2"/>
    <x v="2"/>
    <m/>
    <m/>
    <m/>
    <m/>
    <m/>
    <m/>
  </r>
  <r>
    <x v="0"/>
    <x v="125"/>
    <x v="1"/>
    <s v="Webb"/>
    <x v="5"/>
    <x v="1"/>
    <x v="1"/>
    <x v="1"/>
    <x v="0"/>
    <x v="2"/>
    <x v="0"/>
    <x v="1"/>
    <x v="0"/>
    <x v="0"/>
    <x v="1"/>
    <x v="0"/>
    <x v="1"/>
    <x v="1"/>
    <x v="0"/>
    <x v="0"/>
    <x v="1"/>
    <x v="0"/>
    <x v="0"/>
    <x v="0"/>
    <x v="0"/>
    <x v="1"/>
    <x v="1"/>
    <x v="2"/>
    <x v="2"/>
    <x v="3"/>
    <x v="1"/>
    <x v="2"/>
    <x v="2"/>
    <x v="2"/>
    <m/>
    <m/>
    <m/>
    <m/>
    <m/>
    <m/>
  </r>
  <r>
    <x v="0"/>
    <x v="81"/>
    <x v="1"/>
    <s v="Webb"/>
    <x v="5"/>
    <x v="1"/>
    <x v="1"/>
    <x v="3"/>
    <x v="0"/>
    <x v="1"/>
    <x v="0"/>
    <x v="2"/>
    <x v="0"/>
    <x v="0"/>
    <x v="4"/>
    <x v="0"/>
    <x v="2"/>
    <x v="5"/>
    <x v="0"/>
    <x v="0"/>
    <x v="2"/>
    <x v="0"/>
    <x v="0"/>
    <x v="0"/>
    <x v="0"/>
    <x v="3"/>
    <x v="5"/>
    <x v="2"/>
    <x v="2"/>
    <x v="3"/>
    <x v="1"/>
    <x v="2"/>
    <x v="2"/>
    <x v="2"/>
    <m/>
    <m/>
    <m/>
    <m/>
    <m/>
    <m/>
  </r>
  <r>
    <x v="0"/>
    <x v="113"/>
    <x v="1"/>
    <s v="Webb"/>
    <x v="5"/>
    <x v="1"/>
    <x v="1"/>
    <x v="3"/>
    <x v="0"/>
    <x v="0"/>
    <x v="0"/>
    <x v="3"/>
    <x v="0"/>
    <x v="0"/>
    <x v="2"/>
    <x v="0"/>
    <x v="2"/>
    <x v="3"/>
    <x v="0"/>
    <x v="0"/>
    <x v="5"/>
    <x v="0"/>
    <x v="0"/>
    <x v="0"/>
    <x v="0"/>
    <x v="2"/>
    <x v="2"/>
    <x v="1"/>
    <x v="2"/>
    <x v="3"/>
    <x v="1"/>
    <x v="2"/>
    <x v="2"/>
    <x v="2"/>
    <m/>
    <m/>
    <m/>
    <m/>
    <m/>
    <m/>
  </r>
  <r>
    <x v="0"/>
    <x v="133"/>
    <x v="1"/>
    <s v="Webb"/>
    <x v="5"/>
    <x v="1"/>
    <x v="0"/>
    <x v="3"/>
    <x v="0"/>
    <x v="1"/>
    <x v="0"/>
    <x v="2"/>
    <x v="0"/>
    <x v="0"/>
    <x v="2"/>
    <x v="0"/>
    <x v="2"/>
    <x v="1"/>
    <x v="0"/>
    <x v="0"/>
    <x v="1"/>
    <x v="0"/>
    <x v="0"/>
    <x v="0"/>
    <x v="0"/>
    <x v="2"/>
    <x v="2"/>
    <x v="2"/>
    <x v="2"/>
    <x v="3"/>
    <x v="1"/>
    <x v="2"/>
    <x v="2"/>
    <x v="2"/>
    <m/>
    <m/>
    <m/>
    <m/>
    <m/>
    <m/>
  </r>
  <r>
    <x v="0"/>
    <x v="76"/>
    <x v="1"/>
    <s v="Webb"/>
    <x v="5"/>
    <x v="1"/>
    <x v="0"/>
    <x v="1"/>
    <x v="0"/>
    <x v="1"/>
    <x v="0"/>
    <x v="1"/>
    <x v="0"/>
    <x v="0"/>
    <x v="2"/>
    <x v="0"/>
    <x v="1"/>
    <x v="2"/>
    <x v="0"/>
    <x v="0"/>
    <x v="1"/>
    <x v="0"/>
    <x v="0"/>
    <x v="0"/>
    <x v="0"/>
    <x v="1"/>
    <x v="1"/>
    <x v="2"/>
    <x v="2"/>
    <x v="3"/>
    <x v="1"/>
    <x v="2"/>
    <x v="2"/>
    <x v="2"/>
    <m/>
    <m/>
    <m/>
    <m/>
    <m/>
    <m/>
  </r>
  <r>
    <x v="0"/>
    <x v="125"/>
    <x v="1"/>
    <s v="Webb"/>
    <x v="5"/>
    <x v="1"/>
    <x v="0"/>
    <x v="1"/>
    <x v="0"/>
    <x v="2"/>
    <x v="0"/>
    <x v="2"/>
    <x v="0"/>
    <x v="0"/>
    <x v="2"/>
    <x v="0"/>
    <x v="1"/>
    <x v="1"/>
    <x v="0"/>
    <x v="0"/>
    <x v="1"/>
    <x v="0"/>
    <x v="0"/>
    <x v="0"/>
    <x v="0"/>
    <x v="2"/>
    <x v="3"/>
    <x v="2"/>
    <x v="2"/>
    <x v="3"/>
    <x v="1"/>
    <x v="2"/>
    <x v="2"/>
    <x v="2"/>
    <m/>
    <m/>
    <m/>
    <m/>
    <m/>
    <m/>
  </r>
  <r>
    <x v="0"/>
    <x v="129"/>
    <x v="1"/>
    <s v="Webb"/>
    <x v="5"/>
    <x v="1"/>
    <x v="1"/>
    <x v="2"/>
    <x v="0"/>
    <x v="2"/>
    <x v="0"/>
    <x v="1"/>
    <x v="0"/>
    <x v="0"/>
    <x v="3"/>
    <x v="0"/>
    <x v="1"/>
    <x v="1"/>
    <x v="0"/>
    <x v="0"/>
    <x v="1"/>
    <x v="0"/>
    <x v="0"/>
    <x v="0"/>
    <x v="0"/>
    <x v="1"/>
    <x v="1"/>
    <x v="2"/>
    <x v="2"/>
    <x v="3"/>
    <x v="1"/>
    <x v="2"/>
    <x v="2"/>
    <x v="2"/>
    <m/>
    <m/>
    <m/>
    <m/>
    <m/>
    <m/>
  </r>
  <r>
    <x v="0"/>
    <x v="117"/>
    <x v="1"/>
    <s v="Webb"/>
    <x v="5"/>
    <x v="1"/>
    <x v="0"/>
    <x v="1"/>
    <x v="0"/>
    <x v="2"/>
    <x v="0"/>
    <x v="1"/>
    <x v="0"/>
    <x v="0"/>
    <x v="2"/>
    <x v="0"/>
    <x v="1"/>
    <x v="1"/>
    <x v="0"/>
    <x v="0"/>
    <x v="1"/>
    <x v="0"/>
    <x v="0"/>
    <x v="0"/>
    <x v="0"/>
    <x v="1"/>
    <x v="1"/>
    <x v="2"/>
    <x v="2"/>
    <x v="3"/>
    <x v="1"/>
    <x v="2"/>
    <x v="2"/>
    <x v="2"/>
    <m/>
    <m/>
    <m/>
    <m/>
    <m/>
    <m/>
  </r>
  <r>
    <x v="0"/>
    <x v="117"/>
    <x v="1"/>
    <s v="Webb"/>
    <x v="5"/>
    <x v="1"/>
    <x v="1"/>
    <x v="1"/>
    <x v="0"/>
    <x v="0"/>
    <x v="0"/>
    <x v="3"/>
    <x v="0"/>
    <x v="0"/>
    <x v="3"/>
    <x v="0"/>
    <x v="3"/>
    <x v="3"/>
    <x v="0"/>
    <x v="0"/>
    <x v="2"/>
    <x v="0"/>
    <x v="0"/>
    <x v="0"/>
    <x v="0"/>
    <x v="4"/>
    <x v="2"/>
    <x v="1"/>
    <x v="2"/>
    <x v="3"/>
    <x v="1"/>
    <x v="2"/>
    <x v="2"/>
    <x v="2"/>
    <m/>
    <m/>
    <m/>
    <m/>
    <m/>
    <m/>
  </r>
  <r>
    <x v="0"/>
    <x v="104"/>
    <x v="1"/>
    <s v="Webb"/>
    <x v="5"/>
    <x v="1"/>
    <x v="1"/>
    <x v="3"/>
    <x v="0"/>
    <x v="0"/>
    <x v="0"/>
    <x v="4"/>
    <x v="0"/>
    <x v="0"/>
    <x v="5"/>
    <x v="0"/>
    <x v="2"/>
    <x v="5"/>
    <x v="0"/>
    <x v="0"/>
    <x v="2"/>
    <x v="0"/>
    <x v="0"/>
    <x v="0"/>
    <x v="0"/>
    <x v="3"/>
    <x v="3"/>
    <x v="1"/>
    <x v="2"/>
    <x v="3"/>
    <x v="1"/>
    <x v="2"/>
    <x v="2"/>
    <x v="2"/>
    <m/>
    <m/>
    <m/>
    <m/>
    <m/>
    <m/>
  </r>
  <r>
    <x v="0"/>
    <x v="75"/>
    <x v="1"/>
    <s v="Webb"/>
    <x v="5"/>
    <x v="1"/>
    <x v="0"/>
    <x v="1"/>
    <x v="0"/>
    <x v="2"/>
    <x v="0"/>
    <x v="1"/>
    <x v="0"/>
    <x v="0"/>
    <x v="1"/>
    <x v="0"/>
    <x v="1"/>
    <x v="1"/>
    <x v="0"/>
    <x v="0"/>
    <x v="1"/>
    <x v="0"/>
    <x v="0"/>
    <x v="0"/>
    <x v="0"/>
    <x v="2"/>
    <x v="1"/>
    <x v="2"/>
    <x v="2"/>
    <x v="3"/>
    <x v="1"/>
    <x v="2"/>
    <x v="2"/>
    <x v="2"/>
    <m/>
    <m/>
    <m/>
    <m/>
    <m/>
    <m/>
  </r>
  <r>
    <x v="0"/>
    <x v="105"/>
    <x v="1"/>
    <s v="Webb"/>
    <x v="5"/>
    <x v="1"/>
    <x v="0"/>
    <x v="5"/>
    <x v="0"/>
    <x v="0"/>
    <x v="0"/>
    <x v="3"/>
    <x v="0"/>
    <x v="0"/>
    <x v="3"/>
    <x v="0"/>
    <x v="1"/>
    <x v="3"/>
    <x v="0"/>
    <x v="0"/>
    <x v="2"/>
    <x v="0"/>
    <x v="0"/>
    <x v="0"/>
    <x v="0"/>
    <x v="3"/>
    <x v="3"/>
    <x v="1"/>
    <x v="2"/>
    <x v="3"/>
    <x v="1"/>
    <x v="2"/>
    <x v="2"/>
    <x v="2"/>
    <m/>
    <m/>
    <m/>
    <m/>
    <m/>
    <m/>
  </r>
  <r>
    <x v="0"/>
    <x v="75"/>
    <x v="1"/>
    <s v="Webb"/>
    <x v="5"/>
    <x v="1"/>
    <x v="1"/>
    <x v="1"/>
    <x v="0"/>
    <x v="2"/>
    <x v="0"/>
    <x v="2"/>
    <x v="0"/>
    <x v="0"/>
    <x v="2"/>
    <x v="0"/>
    <x v="2"/>
    <x v="2"/>
    <x v="0"/>
    <x v="0"/>
    <x v="1"/>
    <x v="0"/>
    <x v="0"/>
    <x v="0"/>
    <x v="0"/>
    <x v="1"/>
    <x v="1"/>
    <x v="2"/>
    <x v="2"/>
    <x v="3"/>
    <x v="1"/>
    <x v="2"/>
    <x v="2"/>
    <x v="2"/>
    <m/>
    <m/>
    <m/>
    <m/>
    <m/>
    <m/>
  </r>
  <r>
    <x v="0"/>
    <x v="131"/>
    <x v="0"/>
    <s v="Webb"/>
    <x v="5"/>
    <x v="1"/>
    <x v="0"/>
    <x v="3"/>
    <x v="0"/>
    <x v="5"/>
    <x v="0"/>
    <x v="0"/>
    <x v="0"/>
    <x v="0"/>
    <x v="3"/>
    <x v="0"/>
    <x v="5"/>
    <x v="5"/>
    <x v="0"/>
    <x v="0"/>
    <x v="5"/>
    <x v="0"/>
    <x v="0"/>
    <x v="0"/>
    <x v="0"/>
    <x v="2"/>
    <x v="5"/>
    <x v="2"/>
    <x v="2"/>
    <x v="3"/>
    <x v="1"/>
    <x v="2"/>
    <x v="2"/>
    <x v="2"/>
    <m/>
    <m/>
    <m/>
    <m/>
    <m/>
    <m/>
  </r>
  <r>
    <x v="0"/>
    <x v="95"/>
    <x v="1"/>
    <s v="Webb"/>
    <x v="5"/>
    <x v="1"/>
    <x v="1"/>
    <x v="1"/>
    <x v="0"/>
    <x v="2"/>
    <x v="0"/>
    <x v="2"/>
    <x v="0"/>
    <x v="0"/>
    <x v="2"/>
    <x v="0"/>
    <x v="1"/>
    <x v="1"/>
    <x v="0"/>
    <x v="0"/>
    <x v="1"/>
    <x v="0"/>
    <x v="0"/>
    <x v="0"/>
    <x v="0"/>
    <x v="2"/>
    <x v="3"/>
    <x v="2"/>
    <x v="2"/>
    <x v="3"/>
    <x v="1"/>
    <x v="2"/>
    <x v="2"/>
    <x v="2"/>
    <m/>
    <m/>
    <m/>
    <m/>
    <m/>
    <m/>
  </r>
  <r>
    <x v="0"/>
    <x v="70"/>
    <x v="1"/>
    <s v="Webb"/>
    <x v="5"/>
    <x v="1"/>
    <x v="1"/>
    <x v="2"/>
    <x v="0"/>
    <x v="2"/>
    <x v="0"/>
    <x v="1"/>
    <x v="0"/>
    <x v="0"/>
    <x v="1"/>
    <x v="0"/>
    <x v="1"/>
    <x v="2"/>
    <x v="0"/>
    <x v="0"/>
    <x v="1"/>
    <x v="0"/>
    <x v="0"/>
    <x v="0"/>
    <x v="0"/>
    <x v="1"/>
    <x v="1"/>
    <x v="2"/>
    <x v="2"/>
    <x v="3"/>
    <x v="1"/>
    <x v="2"/>
    <x v="2"/>
    <x v="2"/>
    <m/>
    <m/>
    <m/>
    <m/>
    <m/>
    <m/>
  </r>
  <r>
    <x v="0"/>
    <x v="0"/>
    <x v="0"/>
    <s v="Webb"/>
    <x v="5"/>
    <x v="1"/>
    <x v="0"/>
    <x v="3"/>
    <x v="0"/>
    <x v="0"/>
    <x v="0"/>
    <x v="3"/>
    <x v="0"/>
    <x v="0"/>
    <x v="3"/>
    <x v="0"/>
    <x v="2"/>
    <x v="2"/>
    <x v="0"/>
    <x v="0"/>
    <x v="2"/>
    <x v="0"/>
    <x v="0"/>
    <x v="0"/>
    <x v="0"/>
    <x v="2"/>
    <x v="4"/>
    <x v="1"/>
    <x v="2"/>
    <x v="3"/>
    <x v="1"/>
    <x v="2"/>
    <x v="2"/>
    <x v="2"/>
    <m/>
    <m/>
    <m/>
    <m/>
    <m/>
    <m/>
  </r>
  <r>
    <x v="0"/>
    <x v="1"/>
    <x v="1"/>
    <s v="Webb"/>
    <x v="5"/>
    <x v="1"/>
    <x v="0"/>
    <x v="1"/>
    <x v="0"/>
    <x v="1"/>
    <x v="0"/>
    <x v="2"/>
    <x v="0"/>
    <x v="0"/>
    <x v="2"/>
    <x v="0"/>
    <x v="2"/>
    <x v="2"/>
    <x v="0"/>
    <x v="0"/>
    <x v="2"/>
    <x v="0"/>
    <x v="0"/>
    <x v="0"/>
    <x v="0"/>
    <x v="1"/>
    <x v="1"/>
    <x v="2"/>
    <x v="2"/>
    <x v="3"/>
    <x v="1"/>
    <x v="2"/>
    <x v="2"/>
    <x v="2"/>
    <m/>
    <m/>
    <m/>
    <m/>
    <m/>
    <m/>
  </r>
  <r>
    <x v="0"/>
    <x v="53"/>
    <x v="1"/>
    <s v="Webb"/>
    <x v="5"/>
    <x v="1"/>
    <x v="1"/>
    <x v="3"/>
    <x v="0"/>
    <x v="2"/>
    <x v="0"/>
    <x v="1"/>
    <x v="0"/>
    <x v="0"/>
    <x v="1"/>
    <x v="0"/>
    <x v="1"/>
    <x v="1"/>
    <x v="0"/>
    <x v="0"/>
    <x v="1"/>
    <x v="0"/>
    <x v="0"/>
    <x v="0"/>
    <x v="0"/>
    <x v="1"/>
    <x v="1"/>
    <x v="2"/>
    <x v="2"/>
    <x v="3"/>
    <x v="1"/>
    <x v="2"/>
    <x v="2"/>
    <x v="2"/>
    <m/>
    <m/>
    <m/>
    <m/>
    <m/>
    <m/>
  </r>
  <r>
    <x v="0"/>
    <x v="110"/>
    <x v="1"/>
    <s v="Webb"/>
    <x v="5"/>
    <x v="1"/>
    <x v="1"/>
    <x v="5"/>
    <x v="0"/>
    <x v="2"/>
    <x v="0"/>
    <x v="1"/>
    <x v="0"/>
    <x v="0"/>
    <x v="1"/>
    <x v="0"/>
    <x v="1"/>
    <x v="1"/>
    <x v="0"/>
    <x v="0"/>
    <x v="1"/>
    <x v="0"/>
    <x v="0"/>
    <x v="0"/>
    <x v="0"/>
    <x v="1"/>
    <x v="1"/>
    <x v="2"/>
    <x v="2"/>
    <x v="3"/>
    <x v="1"/>
    <x v="2"/>
    <x v="2"/>
    <x v="2"/>
    <m/>
    <m/>
    <m/>
    <m/>
    <m/>
    <m/>
  </r>
  <r>
    <x v="0"/>
    <x v="35"/>
    <x v="0"/>
    <s v="Webb"/>
    <x v="5"/>
    <x v="1"/>
    <x v="1"/>
    <x v="2"/>
    <x v="0"/>
    <x v="0"/>
    <x v="0"/>
    <x v="1"/>
    <x v="0"/>
    <x v="0"/>
    <x v="1"/>
    <x v="0"/>
    <x v="1"/>
    <x v="2"/>
    <x v="0"/>
    <x v="0"/>
    <x v="1"/>
    <x v="0"/>
    <x v="0"/>
    <x v="0"/>
    <x v="0"/>
    <x v="1"/>
    <x v="1"/>
    <x v="3"/>
    <x v="2"/>
    <x v="3"/>
    <x v="1"/>
    <x v="2"/>
    <x v="2"/>
    <x v="2"/>
    <m/>
    <m/>
    <m/>
    <m/>
    <m/>
    <m/>
  </r>
  <r>
    <x v="0"/>
    <x v="104"/>
    <x v="1"/>
    <s v="Webb"/>
    <x v="5"/>
    <x v="1"/>
    <x v="0"/>
    <x v="1"/>
    <x v="0"/>
    <x v="1"/>
    <x v="0"/>
    <x v="2"/>
    <x v="0"/>
    <x v="0"/>
    <x v="2"/>
    <x v="0"/>
    <x v="2"/>
    <x v="2"/>
    <x v="0"/>
    <x v="0"/>
    <x v="2"/>
    <x v="0"/>
    <x v="0"/>
    <x v="0"/>
    <x v="0"/>
    <x v="2"/>
    <x v="2"/>
    <x v="2"/>
    <x v="2"/>
    <x v="3"/>
    <x v="1"/>
    <x v="2"/>
    <x v="2"/>
    <x v="2"/>
    <m/>
    <m/>
    <m/>
    <m/>
    <m/>
    <m/>
  </r>
  <r>
    <x v="0"/>
    <x v="92"/>
    <x v="1"/>
    <s v="Webb"/>
    <x v="5"/>
    <x v="1"/>
    <x v="1"/>
    <x v="2"/>
    <x v="0"/>
    <x v="2"/>
    <x v="0"/>
    <x v="1"/>
    <x v="0"/>
    <x v="0"/>
    <x v="1"/>
    <x v="0"/>
    <x v="1"/>
    <x v="1"/>
    <x v="0"/>
    <x v="0"/>
    <x v="1"/>
    <x v="0"/>
    <x v="0"/>
    <x v="0"/>
    <x v="0"/>
    <x v="2"/>
    <x v="2"/>
    <x v="2"/>
    <x v="2"/>
    <x v="3"/>
    <x v="1"/>
    <x v="2"/>
    <x v="2"/>
    <x v="2"/>
    <m/>
    <m/>
    <m/>
    <m/>
    <m/>
    <m/>
  </r>
  <r>
    <x v="0"/>
    <x v="32"/>
    <x v="0"/>
    <s v="Webb"/>
    <x v="5"/>
    <x v="1"/>
    <x v="1"/>
    <x v="2"/>
    <x v="0"/>
    <x v="2"/>
    <x v="0"/>
    <x v="1"/>
    <x v="0"/>
    <x v="0"/>
    <x v="1"/>
    <x v="0"/>
    <x v="1"/>
    <x v="1"/>
    <x v="0"/>
    <x v="0"/>
    <x v="1"/>
    <x v="0"/>
    <x v="0"/>
    <x v="0"/>
    <x v="0"/>
    <x v="1"/>
    <x v="1"/>
    <x v="2"/>
    <x v="2"/>
    <x v="3"/>
    <x v="1"/>
    <x v="2"/>
    <x v="2"/>
    <x v="2"/>
    <m/>
    <m/>
    <m/>
    <m/>
    <m/>
    <m/>
  </r>
  <r>
    <x v="0"/>
    <x v="40"/>
    <x v="0"/>
    <s v="Webb"/>
    <x v="5"/>
    <x v="1"/>
    <x v="1"/>
    <x v="1"/>
    <x v="0"/>
    <x v="2"/>
    <x v="0"/>
    <x v="1"/>
    <x v="0"/>
    <x v="0"/>
    <x v="2"/>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62"/>
    <x v="1"/>
    <s v="Webb"/>
    <x v="5"/>
    <x v="1"/>
    <x v="1"/>
    <x v="3"/>
    <x v="0"/>
    <x v="2"/>
    <x v="0"/>
    <x v="2"/>
    <x v="0"/>
    <x v="0"/>
    <x v="4"/>
    <x v="0"/>
    <x v="4"/>
    <x v="5"/>
    <x v="0"/>
    <x v="0"/>
    <x v="2"/>
    <x v="0"/>
    <x v="0"/>
    <x v="0"/>
    <x v="0"/>
    <x v="2"/>
    <x v="2"/>
    <x v="2"/>
    <x v="2"/>
    <x v="3"/>
    <x v="1"/>
    <x v="2"/>
    <x v="2"/>
    <x v="2"/>
    <m/>
    <m/>
    <m/>
    <m/>
    <m/>
    <m/>
  </r>
  <r>
    <x v="0"/>
    <x v="131"/>
    <x v="0"/>
    <s v="Webb"/>
    <x v="5"/>
    <x v="1"/>
    <x v="0"/>
    <x v="2"/>
    <x v="0"/>
    <x v="0"/>
    <x v="0"/>
    <x v="1"/>
    <x v="0"/>
    <x v="0"/>
    <x v="1"/>
    <x v="0"/>
    <x v="2"/>
    <x v="1"/>
    <x v="0"/>
    <x v="0"/>
    <x v="1"/>
    <x v="0"/>
    <x v="0"/>
    <x v="0"/>
    <x v="0"/>
    <x v="1"/>
    <x v="1"/>
    <x v="1"/>
    <x v="2"/>
    <x v="3"/>
    <x v="1"/>
    <x v="2"/>
    <x v="2"/>
    <x v="2"/>
    <m/>
    <m/>
    <m/>
    <m/>
    <m/>
    <m/>
  </r>
  <r>
    <x v="0"/>
    <x v="119"/>
    <x v="0"/>
    <s v="Webb"/>
    <x v="5"/>
    <x v="1"/>
    <x v="1"/>
    <x v="2"/>
    <x v="0"/>
    <x v="1"/>
    <x v="0"/>
    <x v="2"/>
    <x v="0"/>
    <x v="0"/>
    <x v="1"/>
    <x v="0"/>
    <x v="1"/>
    <x v="1"/>
    <x v="0"/>
    <x v="0"/>
    <x v="1"/>
    <x v="0"/>
    <x v="0"/>
    <x v="0"/>
    <x v="0"/>
    <x v="1"/>
    <x v="1"/>
    <x v="2"/>
    <x v="2"/>
    <x v="3"/>
    <x v="1"/>
    <x v="2"/>
    <x v="2"/>
    <x v="2"/>
    <m/>
    <m/>
    <m/>
    <m/>
    <m/>
    <m/>
  </r>
  <r>
    <x v="0"/>
    <x v="128"/>
    <x v="1"/>
    <s v="Webb"/>
    <x v="5"/>
    <x v="1"/>
    <x v="1"/>
    <x v="1"/>
    <x v="0"/>
    <x v="2"/>
    <x v="0"/>
    <x v="1"/>
    <x v="0"/>
    <x v="0"/>
    <x v="2"/>
    <x v="0"/>
    <x v="1"/>
    <x v="2"/>
    <x v="0"/>
    <x v="0"/>
    <x v="1"/>
    <x v="0"/>
    <x v="0"/>
    <x v="0"/>
    <x v="0"/>
    <x v="1"/>
    <x v="1"/>
    <x v="2"/>
    <x v="2"/>
    <x v="3"/>
    <x v="1"/>
    <x v="2"/>
    <x v="2"/>
    <x v="2"/>
    <m/>
    <m/>
    <m/>
    <m/>
    <m/>
    <m/>
  </r>
  <r>
    <x v="0"/>
    <x v="73"/>
    <x v="1"/>
    <s v="Webb"/>
    <x v="5"/>
    <x v="1"/>
    <x v="0"/>
    <x v="2"/>
    <x v="0"/>
    <x v="2"/>
    <x v="0"/>
    <x v="1"/>
    <x v="0"/>
    <x v="0"/>
    <x v="1"/>
    <x v="0"/>
    <x v="1"/>
    <x v="1"/>
    <x v="0"/>
    <x v="0"/>
    <x v="1"/>
    <x v="0"/>
    <x v="0"/>
    <x v="0"/>
    <x v="0"/>
    <x v="1"/>
    <x v="1"/>
    <x v="2"/>
    <x v="2"/>
    <x v="3"/>
    <x v="1"/>
    <x v="2"/>
    <x v="2"/>
    <x v="2"/>
    <m/>
    <m/>
    <m/>
    <m/>
    <m/>
    <m/>
  </r>
  <r>
    <x v="0"/>
    <x v="73"/>
    <x v="1"/>
    <s v="Webb"/>
    <x v="5"/>
    <x v="1"/>
    <x v="1"/>
    <x v="2"/>
    <x v="0"/>
    <x v="2"/>
    <x v="0"/>
    <x v="1"/>
    <x v="0"/>
    <x v="0"/>
    <x v="1"/>
    <x v="0"/>
    <x v="1"/>
    <x v="1"/>
    <x v="0"/>
    <x v="0"/>
    <x v="1"/>
    <x v="0"/>
    <x v="0"/>
    <x v="0"/>
    <x v="0"/>
    <x v="1"/>
    <x v="1"/>
    <x v="2"/>
    <x v="2"/>
    <x v="3"/>
    <x v="1"/>
    <x v="2"/>
    <x v="2"/>
    <x v="2"/>
    <m/>
    <m/>
    <m/>
    <m/>
    <m/>
    <m/>
  </r>
  <r>
    <x v="0"/>
    <x v="113"/>
    <x v="1"/>
    <s v="Webb"/>
    <x v="5"/>
    <x v="1"/>
    <x v="0"/>
    <x v="2"/>
    <x v="0"/>
    <x v="2"/>
    <x v="0"/>
    <x v="1"/>
    <x v="0"/>
    <x v="0"/>
    <x v="1"/>
    <x v="0"/>
    <x v="1"/>
    <x v="1"/>
    <x v="0"/>
    <x v="0"/>
    <x v="1"/>
    <x v="0"/>
    <x v="0"/>
    <x v="0"/>
    <x v="0"/>
    <x v="1"/>
    <x v="1"/>
    <x v="2"/>
    <x v="2"/>
    <x v="3"/>
    <x v="1"/>
    <x v="2"/>
    <x v="2"/>
    <x v="2"/>
    <m/>
    <m/>
    <m/>
    <m/>
    <m/>
    <m/>
  </r>
  <r>
    <x v="0"/>
    <x v="128"/>
    <x v="1"/>
    <s v="Webb"/>
    <x v="5"/>
    <x v="1"/>
    <x v="1"/>
    <x v="2"/>
    <x v="0"/>
    <x v="2"/>
    <x v="0"/>
    <x v="1"/>
    <x v="0"/>
    <x v="0"/>
    <x v="1"/>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112"/>
    <x v="1"/>
    <s v="Webb"/>
    <x v="5"/>
    <x v="1"/>
    <x v="1"/>
    <x v="1"/>
    <x v="0"/>
    <x v="0"/>
    <x v="0"/>
    <x v="2"/>
    <x v="0"/>
    <x v="0"/>
    <x v="2"/>
    <x v="0"/>
    <x v="2"/>
    <x v="3"/>
    <x v="0"/>
    <x v="0"/>
    <x v="1"/>
    <x v="0"/>
    <x v="0"/>
    <x v="0"/>
    <x v="0"/>
    <x v="1"/>
    <x v="1"/>
    <x v="1"/>
    <x v="2"/>
    <x v="3"/>
    <x v="1"/>
    <x v="2"/>
    <x v="2"/>
    <x v="2"/>
    <m/>
    <m/>
    <m/>
    <m/>
    <m/>
    <m/>
  </r>
  <r>
    <x v="0"/>
    <x v="53"/>
    <x v="1"/>
    <s v="Webb"/>
    <x v="5"/>
    <x v="1"/>
    <x v="0"/>
    <x v="1"/>
    <x v="0"/>
    <x v="2"/>
    <x v="0"/>
    <x v="1"/>
    <x v="0"/>
    <x v="0"/>
    <x v="2"/>
    <x v="0"/>
    <x v="1"/>
    <x v="1"/>
    <x v="0"/>
    <x v="0"/>
    <x v="2"/>
    <x v="0"/>
    <x v="0"/>
    <x v="0"/>
    <x v="0"/>
    <x v="1"/>
    <x v="1"/>
    <x v="2"/>
    <x v="2"/>
    <x v="3"/>
    <x v="1"/>
    <x v="2"/>
    <x v="2"/>
    <x v="2"/>
    <m/>
    <m/>
    <m/>
    <m/>
    <m/>
    <m/>
  </r>
  <r>
    <x v="0"/>
    <x v="93"/>
    <x v="1"/>
    <s v="Webb"/>
    <x v="5"/>
    <x v="1"/>
    <x v="1"/>
    <x v="1"/>
    <x v="0"/>
    <x v="0"/>
    <x v="0"/>
    <x v="2"/>
    <x v="0"/>
    <x v="0"/>
    <x v="2"/>
    <x v="0"/>
    <x v="2"/>
    <x v="2"/>
    <x v="0"/>
    <x v="0"/>
    <x v="2"/>
    <x v="0"/>
    <x v="0"/>
    <x v="0"/>
    <x v="0"/>
    <x v="2"/>
    <x v="2"/>
    <x v="1"/>
    <x v="2"/>
    <x v="3"/>
    <x v="1"/>
    <x v="2"/>
    <x v="2"/>
    <x v="2"/>
    <m/>
    <m/>
    <m/>
    <m/>
    <m/>
    <m/>
  </r>
  <r>
    <x v="0"/>
    <x v="112"/>
    <x v="1"/>
    <s v="Webb"/>
    <x v="5"/>
    <x v="1"/>
    <x v="1"/>
    <x v="1"/>
    <x v="0"/>
    <x v="0"/>
    <x v="0"/>
    <x v="1"/>
    <x v="0"/>
    <x v="0"/>
    <x v="2"/>
    <x v="0"/>
    <x v="1"/>
    <x v="2"/>
    <x v="0"/>
    <x v="0"/>
    <x v="1"/>
    <x v="0"/>
    <x v="0"/>
    <x v="0"/>
    <x v="0"/>
    <x v="1"/>
    <x v="1"/>
    <x v="1"/>
    <x v="2"/>
    <x v="3"/>
    <x v="1"/>
    <x v="2"/>
    <x v="2"/>
    <x v="2"/>
    <m/>
    <m/>
    <m/>
    <m/>
    <m/>
    <m/>
  </r>
  <r>
    <x v="0"/>
    <x v="125"/>
    <x v="1"/>
    <s v="Webb"/>
    <x v="5"/>
    <x v="1"/>
    <x v="0"/>
    <x v="2"/>
    <x v="0"/>
    <x v="2"/>
    <x v="0"/>
    <x v="2"/>
    <x v="0"/>
    <x v="0"/>
    <x v="2"/>
    <x v="0"/>
    <x v="1"/>
    <x v="1"/>
    <x v="0"/>
    <x v="0"/>
    <x v="1"/>
    <x v="0"/>
    <x v="0"/>
    <x v="0"/>
    <x v="0"/>
    <x v="1"/>
    <x v="1"/>
    <x v="2"/>
    <x v="2"/>
    <x v="3"/>
    <x v="1"/>
    <x v="2"/>
    <x v="2"/>
    <x v="2"/>
    <m/>
    <m/>
    <m/>
    <m/>
    <m/>
    <m/>
  </r>
  <r>
    <x v="0"/>
    <x v="128"/>
    <x v="1"/>
    <s v="Webb"/>
    <x v="5"/>
    <x v="1"/>
    <x v="1"/>
    <x v="3"/>
    <x v="0"/>
    <x v="0"/>
    <x v="0"/>
    <x v="4"/>
    <x v="0"/>
    <x v="0"/>
    <x v="5"/>
    <x v="0"/>
    <x v="5"/>
    <x v="4"/>
    <x v="0"/>
    <x v="0"/>
    <x v="4"/>
    <x v="0"/>
    <x v="0"/>
    <x v="0"/>
    <x v="0"/>
    <x v="3"/>
    <x v="5"/>
    <x v="1"/>
    <x v="2"/>
    <x v="3"/>
    <x v="1"/>
    <x v="2"/>
    <x v="2"/>
    <x v="2"/>
    <m/>
    <m/>
    <m/>
    <m/>
    <m/>
    <m/>
  </r>
  <r>
    <x v="0"/>
    <x v="49"/>
    <x v="0"/>
    <s v="Webb"/>
    <x v="5"/>
    <x v="1"/>
    <x v="3"/>
    <x v="2"/>
    <x v="0"/>
    <x v="2"/>
    <x v="0"/>
    <x v="1"/>
    <x v="0"/>
    <x v="0"/>
    <x v="1"/>
    <x v="0"/>
    <x v="1"/>
    <x v="1"/>
    <x v="0"/>
    <x v="0"/>
    <x v="1"/>
    <x v="0"/>
    <x v="0"/>
    <x v="0"/>
    <x v="0"/>
    <x v="1"/>
    <x v="1"/>
    <x v="2"/>
    <x v="2"/>
    <x v="3"/>
    <x v="1"/>
    <x v="2"/>
    <x v="2"/>
    <x v="2"/>
    <m/>
    <m/>
    <m/>
    <m/>
    <m/>
    <m/>
  </r>
  <r>
    <x v="0"/>
    <x v="19"/>
    <x v="1"/>
    <s v="Webb"/>
    <x v="5"/>
    <x v="1"/>
    <x v="1"/>
    <x v="1"/>
    <x v="0"/>
    <x v="0"/>
    <x v="0"/>
    <x v="2"/>
    <x v="0"/>
    <x v="0"/>
    <x v="2"/>
    <x v="0"/>
    <x v="2"/>
    <x v="2"/>
    <x v="0"/>
    <x v="0"/>
    <x v="2"/>
    <x v="0"/>
    <x v="0"/>
    <x v="0"/>
    <x v="0"/>
    <x v="2"/>
    <x v="2"/>
    <x v="1"/>
    <x v="2"/>
    <x v="3"/>
    <x v="1"/>
    <x v="2"/>
    <x v="2"/>
    <x v="2"/>
    <m/>
    <m/>
    <m/>
    <m/>
    <m/>
    <m/>
  </r>
  <r>
    <x v="0"/>
    <x v="20"/>
    <x v="1"/>
    <s v="Webb"/>
    <x v="5"/>
    <x v="1"/>
    <x v="1"/>
    <x v="1"/>
    <x v="0"/>
    <x v="2"/>
    <x v="0"/>
    <x v="1"/>
    <x v="0"/>
    <x v="0"/>
    <x v="2"/>
    <x v="0"/>
    <x v="2"/>
    <x v="1"/>
    <x v="0"/>
    <x v="0"/>
    <x v="1"/>
    <x v="0"/>
    <x v="0"/>
    <x v="0"/>
    <x v="0"/>
    <x v="2"/>
    <x v="2"/>
    <x v="2"/>
    <x v="2"/>
    <x v="3"/>
    <x v="1"/>
    <x v="2"/>
    <x v="2"/>
    <x v="2"/>
    <m/>
    <m/>
    <m/>
    <m/>
    <m/>
    <m/>
  </r>
  <r>
    <x v="0"/>
    <x v="20"/>
    <x v="1"/>
    <s v="Webb"/>
    <x v="5"/>
    <x v="1"/>
    <x v="1"/>
    <x v="2"/>
    <x v="0"/>
    <x v="2"/>
    <x v="0"/>
    <x v="1"/>
    <x v="0"/>
    <x v="0"/>
    <x v="1"/>
    <x v="0"/>
    <x v="1"/>
    <x v="1"/>
    <x v="0"/>
    <x v="0"/>
    <x v="1"/>
    <x v="0"/>
    <x v="0"/>
    <x v="0"/>
    <x v="0"/>
    <x v="1"/>
    <x v="1"/>
    <x v="2"/>
    <x v="2"/>
    <x v="3"/>
    <x v="1"/>
    <x v="2"/>
    <x v="2"/>
    <x v="2"/>
    <m/>
    <m/>
    <m/>
    <m/>
    <m/>
    <m/>
  </r>
  <r>
    <x v="0"/>
    <x v="19"/>
    <x v="1"/>
    <s v="Webb"/>
    <x v="5"/>
    <x v="1"/>
    <x v="3"/>
    <x v="5"/>
    <x v="0"/>
    <x v="5"/>
    <x v="0"/>
    <x v="3"/>
    <x v="0"/>
    <x v="0"/>
    <x v="5"/>
    <x v="0"/>
    <x v="3"/>
    <x v="4"/>
    <x v="0"/>
    <x v="0"/>
    <x v="2"/>
    <x v="0"/>
    <x v="0"/>
    <x v="0"/>
    <x v="0"/>
    <x v="4"/>
    <x v="4"/>
    <x v="2"/>
    <x v="2"/>
    <x v="3"/>
    <x v="1"/>
    <x v="2"/>
    <x v="2"/>
    <x v="2"/>
    <m/>
    <m/>
    <m/>
    <m/>
    <m/>
    <m/>
  </r>
  <r>
    <x v="0"/>
    <x v="11"/>
    <x v="1"/>
    <s v="Webb"/>
    <x v="5"/>
    <x v="1"/>
    <x v="1"/>
    <x v="1"/>
    <x v="0"/>
    <x v="2"/>
    <x v="0"/>
    <x v="2"/>
    <x v="0"/>
    <x v="0"/>
    <x v="1"/>
    <x v="0"/>
    <x v="2"/>
    <x v="2"/>
    <x v="0"/>
    <x v="0"/>
    <x v="2"/>
    <x v="0"/>
    <x v="0"/>
    <x v="0"/>
    <x v="0"/>
    <x v="2"/>
    <x v="2"/>
    <x v="2"/>
    <x v="2"/>
    <x v="3"/>
    <x v="1"/>
    <x v="2"/>
    <x v="2"/>
    <x v="2"/>
    <m/>
    <m/>
    <m/>
    <m/>
    <m/>
    <m/>
  </r>
  <r>
    <x v="0"/>
    <x v="140"/>
    <x v="1"/>
    <s v="Webb"/>
    <x v="5"/>
    <x v="1"/>
    <x v="0"/>
    <x v="1"/>
    <x v="0"/>
    <x v="0"/>
    <x v="0"/>
    <x v="2"/>
    <x v="0"/>
    <x v="0"/>
    <x v="2"/>
    <x v="0"/>
    <x v="2"/>
    <x v="2"/>
    <x v="0"/>
    <x v="0"/>
    <x v="2"/>
    <x v="0"/>
    <x v="0"/>
    <x v="0"/>
    <x v="0"/>
    <x v="3"/>
    <x v="3"/>
    <x v="1"/>
    <x v="2"/>
    <x v="3"/>
    <x v="1"/>
    <x v="2"/>
    <x v="2"/>
    <x v="2"/>
    <m/>
    <m/>
    <m/>
    <m/>
    <m/>
    <m/>
  </r>
  <r>
    <x v="0"/>
    <x v="140"/>
    <x v="1"/>
    <s v="Webb"/>
    <x v="5"/>
    <x v="1"/>
    <x v="1"/>
    <x v="3"/>
    <x v="0"/>
    <x v="0"/>
    <x v="0"/>
    <x v="2"/>
    <x v="0"/>
    <x v="0"/>
    <x v="4"/>
    <x v="0"/>
    <x v="2"/>
    <x v="5"/>
    <x v="0"/>
    <x v="0"/>
    <x v="4"/>
    <x v="0"/>
    <x v="0"/>
    <x v="0"/>
    <x v="0"/>
    <x v="3"/>
    <x v="3"/>
    <x v="1"/>
    <x v="2"/>
    <x v="3"/>
    <x v="1"/>
    <x v="2"/>
    <x v="2"/>
    <x v="2"/>
    <m/>
    <m/>
    <m/>
    <m/>
    <m/>
    <m/>
  </r>
  <r>
    <x v="0"/>
    <x v="140"/>
    <x v="1"/>
    <s v="Webb"/>
    <x v="5"/>
    <x v="1"/>
    <x v="1"/>
    <x v="1"/>
    <x v="0"/>
    <x v="0"/>
    <x v="0"/>
    <x v="1"/>
    <x v="0"/>
    <x v="0"/>
    <x v="2"/>
    <x v="0"/>
    <x v="1"/>
    <x v="1"/>
    <x v="0"/>
    <x v="0"/>
    <x v="2"/>
    <x v="0"/>
    <x v="0"/>
    <x v="0"/>
    <x v="0"/>
    <x v="2"/>
    <x v="2"/>
    <x v="3"/>
    <x v="2"/>
    <x v="3"/>
    <x v="1"/>
    <x v="2"/>
    <x v="2"/>
    <x v="2"/>
    <m/>
    <m/>
    <m/>
    <m/>
    <m/>
    <m/>
  </r>
  <r>
    <x v="0"/>
    <x v="140"/>
    <x v="1"/>
    <s v="Webb"/>
    <x v="5"/>
    <x v="1"/>
    <x v="0"/>
    <x v="1"/>
    <x v="0"/>
    <x v="1"/>
    <x v="0"/>
    <x v="4"/>
    <x v="0"/>
    <x v="0"/>
    <x v="2"/>
    <x v="0"/>
    <x v="1"/>
    <x v="2"/>
    <x v="0"/>
    <x v="0"/>
    <x v="1"/>
    <x v="0"/>
    <x v="0"/>
    <x v="0"/>
    <x v="0"/>
    <x v="2"/>
    <x v="3"/>
    <x v="2"/>
    <x v="2"/>
    <x v="3"/>
    <x v="1"/>
    <x v="2"/>
    <x v="2"/>
    <x v="2"/>
    <m/>
    <m/>
    <m/>
    <m/>
    <m/>
    <m/>
  </r>
  <r>
    <x v="0"/>
    <x v="140"/>
    <x v="1"/>
    <s v="Webb"/>
    <x v="5"/>
    <x v="1"/>
    <x v="1"/>
    <x v="2"/>
    <x v="0"/>
    <x v="2"/>
    <x v="0"/>
    <x v="1"/>
    <x v="0"/>
    <x v="0"/>
    <x v="2"/>
    <x v="0"/>
    <x v="1"/>
    <x v="1"/>
    <x v="0"/>
    <x v="0"/>
    <x v="1"/>
    <x v="0"/>
    <x v="0"/>
    <x v="0"/>
    <x v="0"/>
    <x v="2"/>
    <x v="2"/>
    <x v="2"/>
    <x v="2"/>
    <x v="3"/>
    <x v="1"/>
    <x v="2"/>
    <x v="2"/>
    <x v="2"/>
    <m/>
    <m/>
    <m/>
    <m/>
    <m/>
    <m/>
  </r>
  <r>
    <x v="0"/>
    <x v="52"/>
    <x v="1"/>
    <s v="Webb"/>
    <x v="5"/>
    <x v="1"/>
    <x v="1"/>
    <x v="1"/>
    <x v="0"/>
    <x v="0"/>
    <x v="0"/>
    <x v="2"/>
    <x v="0"/>
    <x v="0"/>
    <x v="4"/>
    <x v="0"/>
    <x v="2"/>
    <x v="5"/>
    <x v="0"/>
    <x v="0"/>
    <x v="2"/>
    <x v="0"/>
    <x v="0"/>
    <x v="0"/>
    <x v="0"/>
    <x v="3"/>
    <x v="3"/>
    <x v="1"/>
    <x v="2"/>
    <x v="3"/>
    <x v="1"/>
    <x v="2"/>
    <x v="2"/>
    <x v="2"/>
    <m/>
    <m/>
    <m/>
    <m/>
    <m/>
    <m/>
  </r>
  <r>
    <x v="0"/>
    <x v="18"/>
    <x v="1"/>
    <s v="Webb"/>
    <x v="5"/>
    <x v="1"/>
    <x v="0"/>
    <x v="1"/>
    <x v="0"/>
    <x v="0"/>
    <x v="0"/>
    <x v="1"/>
    <x v="0"/>
    <x v="0"/>
    <x v="1"/>
    <x v="0"/>
    <x v="1"/>
    <x v="1"/>
    <x v="0"/>
    <x v="0"/>
    <x v="1"/>
    <x v="0"/>
    <x v="0"/>
    <x v="0"/>
    <x v="0"/>
    <x v="2"/>
    <x v="1"/>
    <x v="1"/>
    <x v="2"/>
    <x v="3"/>
    <x v="1"/>
    <x v="2"/>
    <x v="2"/>
    <x v="2"/>
    <m/>
    <m/>
    <m/>
    <m/>
    <m/>
    <m/>
  </r>
  <r>
    <x v="0"/>
    <x v="19"/>
    <x v="1"/>
    <s v="Webb"/>
    <x v="5"/>
    <x v="1"/>
    <x v="1"/>
    <x v="2"/>
    <x v="0"/>
    <x v="0"/>
    <x v="0"/>
    <x v="1"/>
    <x v="0"/>
    <x v="0"/>
    <x v="1"/>
    <x v="0"/>
    <x v="1"/>
    <x v="1"/>
    <x v="0"/>
    <x v="0"/>
    <x v="1"/>
    <x v="0"/>
    <x v="0"/>
    <x v="0"/>
    <x v="0"/>
    <x v="1"/>
    <x v="1"/>
    <x v="3"/>
    <x v="2"/>
    <x v="3"/>
    <x v="1"/>
    <x v="2"/>
    <x v="2"/>
    <x v="2"/>
    <m/>
    <m/>
    <m/>
    <m/>
    <m/>
    <m/>
  </r>
  <r>
    <x v="0"/>
    <x v="82"/>
    <x v="1"/>
    <s v="Webb"/>
    <x v="5"/>
    <x v="1"/>
    <x v="1"/>
    <x v="3"/>
    <x v="0"/>
    <x v="0"/>
    <x v="0"/>
    <x v="2"/>
    <x v="0"/>
    <x v="0"/>
    <x v="1"/>
    <x v="0"/>
    <x v="1"/>
    <x v="2"/>
    <x v="0"/>
    <x v="0"/>
    <x v="1"/>
    <x v="0"/>
    <x v="0"/>
    <x v="0"/>
    <x v="0"/>
    <x v="2"/>
    <x v="2"/>
    <x v="1"/>
    <x v="2"/>
    <x v="3"/>
    <x v="1"/>
    <x v="2"/>
    <x v="2"/>
    <x v="2"/>
    <m/>
    <m/>
    <m/>
    <m/>
    <m/>
    <m/>
  </r>
  <r>
    <x v="0"/>
    <x v="140"/>
    <x v="1"/>
    <s v="Webb"/>
    <x v="5"/>
    <x v="1"/>
    <x v="1"/>
    <x v="1"/>
    <x v="0"/>
    <x v="0"/>
    <x v="0"/>
    <x v="1"/>
    <x v="0"/>
    <x v="0"/>
    <x v="2"/>
    <x v="0"/>
    <x v="1"/>
    <x v="2"/>
    <x v="0"/>
    <x v="0"/>
    <x v="1"/>
    <x v="0"/>
    <x v="0"/>
    <x v="0"/>
    <x v="0"/>
    <x v="2"/>
    <x v="2"/>
    <x v="1"/>
    <x v="2"/>
    <x v="3"/>
    <x v="1"/>
    <x v="2"/>
    <x v="2"/>
    <x v="2"/>
    <m/>
    <m/>
    <m/>
    <m/>
    <m/>
    <m/>
  </r>
  <r>
    <x v="0"/>
    <x v="140"/>
    <x v="1"/>
    <s v="Webb"/>
    <x v="5"/>
    <x v="1"/>
    <x v="0"/>
    <x v="2"/>
    <x v="0"/>
    <x v="2"/>
    <x v="0"/>
    <x v="1"/>
    <x v="0"/>
    <x v="0"/>
    <x v="1"/>
    <x v="0"/>
    <x v="1"/>
    <x v="1"/>
    <x v="0"/>
    <x v="0"/>
    <x v="1"/>
    <x v="0"/>
    <x v="0"/>
    <x v="0"/>
    <x v="0"/>
    <x v="1"/>
    <x v="1"/>
    <x v="2"/>
    <x v="2"/>
    <x v="3"/>
    <x v="1"/>
    <x v="2"/>
    <x v="2"/>
    <x v="2"/>
    <m/>
    <m/>
    <m/>
    <m/>
    <m/>
    <m/>
  </r>
  <r>
    <x v="0"/>
    <x v="140"/>
    <x v="1"/>
    <s v="Webb"/>
    <x v="5"/>
    <x v="1"/>
    <x v="1"/>
    <x v="2"/>
    <x v="0"/>
    <x v="2"/>
    <x v="0"/>
    <x v="1"/>
    <x v="0"/>
    <x v="0"/>
    <x v="1"/>
    <x v="0"/>
    <x v="2"/>
    <x v="1"/>
    <x v="0"/>
    <x v="0"/>
    <x v="1"/>
    <x v="0"/>
    <x v="0"/>
    <x v="0"/>
    <x v="0"/>
    <x v="1"/>
    <x v="1"/>
    <x v="2"/>
    <x v="2"/>
    <x v="3"/>
    <x v="1"/>
    <x v="2"/>
    <x v="2"/>
    <x v="2"/>
    <m/>
    <m/>
    <m/>
    <m/>
    <m/>
    <m/>
  </r>
  <r>
    <x v="0"/>
    <x v="112"/>
    <x v="1"/>
    <s v="Webb"/>
    <x v="5"/>
    <x v="1"/>
    <x v="1"/>
    <x v="2"/>
    <x v="0"/>
    <x v="2"/>
    <x v="0"/>
    <x v="1"/>
    <x v="0"/>
    <x v="0"/>
    <x v="1"/>
    <x v="0"/>
    <x v="1"/>
    <x v="1"/>
    <x v="0"/>
    <x v="0"/>
    <x v="1"/>
    <x v="0"/>
    <x v="0"/>
    <x v="0"/>
    <x v="0"/>
    <x v="1"/>
    <x v="1"/>
    <x v="2"/>
    <x v="2"/>
    <x v="3"/>
    <x v="1"/>
    <x v="2"/>
    <x v="2"/>
    <x v="2"/>
    <m/>
    <m/>
    <m/>
    <m/>
    <m/>
    <m/>
  </r>
  <r>
    <x v="0"/>
    <x v="9"/>
    <x v="0"/>
    <s v="Webb"/>
    <x v="5"/>
    <x v="1"/>
    <x v="0"/>
    <x v="1"/>
    <x v="0"/>
    <x v="1"/>
    <x v="0"/>
    <x v="1"/>
    <x v="0"/>
    <x v="0"/>
    <x v="1"/>
    <x v="0"/>
    <x v="1"/>
    <x v="1"/>
    <x v="0"/>
    <x v="0"/>
    <x v="1"/>
    <x v="0"/>
    <x v="0"/>
    <x v="0"/>
    <x v="0"/>
    <x v="1"/>
    <x v="1"/>
    <x v="2"/>
    <x v="2"/>
    <x v="3"/>
    <x v="1"/>
    <x v="2"/>
    <x v="2"/>
    <x v="2"/>
    <m/>
    <m/>
    <m/>
    <m/>
    <m/>
    <m/>
  </r>
  <r>
    <x v="0"/>
    <x v="52"/>
    <x v="1"/>
    <s v="Webb"/>
    <x v="5"/>
    <x v="1"/>
    <x v="1"/>
    <x v="1"/>
    <x v="0"/>
    <x v="2"/>
    <x v="0"/>
    <x v="2"/>
    <x v="0"/>
    <x v="0"/>
    <x v="2"/>
    <x v="0"/>
    <x v="2"/>
    <x v="2"/>
    <x v="0"/>
    <x v="0"/>
    <x v="2"/>
    <x v="0"/>
    <x v="0"/>
    <x v="0"/>
    <x v="0"/>
    <x v="2"/>
    <x v="2"/>
    <x v="2"/>
    <x v="2"/>
    <x v="3"/>
    <x v="1"/>
    <x v="2"/>
    <x v="2"/>
    <x v="2"/>
    <m/>
    <m/>
    <m/>
    <m/>
    <m/>
    <m/>
  </r>
  <r>
    <x v="0"/>
    <x v="52"/>
    <x v="1"/>
    <s v="Webb"/>
    <x v="5"/>
    <x v="1"/>
    <x v="0"/>
    <x v="2"/>
    <x v="0"/>
    <x v="2"/>
    <x v="0"/>
    <x v="1"/>
    <x v="0"/>
    <x v="0"/>
    <x v="1"/>
    <x v="0"/>
    <x v="1"/>
    <x v="1"/>
    <x v="0"/>
    <x v="0"/>
    <x v="1"/>
    <x v="0"/>
    <x v="0"/>
    <x v="0"/>
    <x v="0"/>
    <x v="1"/>
    <x v="1"/>
    <x v="2"/>
    <x v="2"/>
    <x v="3"/>
    <x v="1"/>
    <x v="2"/>
    <x v="2"/>
    <x v="2"/>
    <m/>
    <m/>
    <m/>
    <m/>
    <m/>
    <m/>
  </r>
  <r>
    <x v="0"/>
    <x v="140"/>
    <x v="1"/>
    <s v="Webb"/>
    <x v="5"/>
    <x v="1"/>
    <x v="1"/>
    <x v="1"/>
    <x v="0"/>
    <x v="1"/>
    <x v="0"/>
    <x v="1"/>
    <x v="0"/>
    <x v="0"/>
    <x v="2"/>
    <x v="0"/>
    <x v="2"/>
    <x v="1"/>
    <x v="0"/>
    <x v="0"/>
    <x v="1"/>
    <x v="0"/>
    <x v="0"/>
    <x v="0"/>
    <x v="0"/>
    <x v="2"/>
    <x v="2"/>
    <x v="2"/>
    <x v="2"/>
    <x v="3"/>
    <x v="1"/>
    <x v="2"/>
    <x v="2"/>
    <x v="2"/>
    <m/>
    <m/>
    <m/>
    <m/>
    <m/>
    <m/>
  </r>
  <r>
    <x v="0"/>
    <x v="50"/>
    <x v="1"/>
    <s v="Webb"/>
    <x v="5"/>
    <x v="1"/>
    <x v="1"/>
    <x v="1"/>
    <x v="0"/>
    <x v="2"/>
    <x v="0"/>
    <x v="2"/>
    <x v="0"/>
    <x v="0"/>
    <x v="2"/>
    <x v="0"/>
    <x v="2"/>
    <x v="2"/>
    <x v="0"/>
    <x v="0"/>
    <x v="2"/>
    <x v="0"/>
    <x v="0"/>
    <x v="0"/>
    <x v="0"/>
    <x v="2"/>
    <x v="2"/>
    <x v="2"/>
    <x v="2"/>
    <x v="3"/>
    <x v="1"/>
    <x v="2"/>
    <x v="2"/>
    <x v="2"/>
    <m/>
    <m/>
    <m/>
    <m/>
    <m/>
    <m/>
  </r>
  <r>
    <x v="0"/>
    <x v="20"/>
    <x v="1"/>
    <s v="Webb"/>
    <x v="5"/>
    <x v="1"/>
    <x v="1"/>
    <x v="2"/>
    <x v="0"/>
    <x v="2"/>
    <x v="0"/>
    <x v="1"/>
    <x v="0"/>
    <x v="0"/>
    <x v="1"/>
    <x v="0"/>
    <x v="1"/>
    <x v="1"/>
    <x v="0"/>
    <x v="0"/>
    <x v="1"/>
    <x v="0"/>
    <x v="0"/>
    <x v="0"/>
    <x v="0"/>
    <x v="1"/>
    <x v="1"/>
    <x v="2"/>
    <x v="2"/>
    <x v="3"/>
    <x v="1"/>
    <x v="2"/>
    <x v="2"/>
    <x v="2"/>
    <m/>
    <m/>
    <m/>
    <m/>
    <m/>
    <m/>
  </r>
  <r>
    <x v="0"/>
    <x v="19"/>
    <x v="1"/>
    <s v="Webb"/>
    <x v="5"/>
    <x v="1"/>
    <x v="1"/>
    <x v="2"/>
    <x v="0"/>
    <x v="2"/>
    <x v="0"/>
    <x v="1"/>
    <x v="0"/>
    <x v="0"/>
    <x v="1"/>
    <x v="0"/>
    <x v="1"/>
    <x v="1"/>
    <x v="0"/>
    <x v="0"/>
    <x v="1"/>
    <x v="0"/>
    <x v="0"/>
    <x v="0"/>
    <x v="0"/>
    <x v="1"/>
    <x v="1"/>
    <x v="2"/>
    <x v="2"/>
    <x v="3"/>
    <x v="1"/>
    <x v="2"/>
    <x v="2"/>
    <x v="2"/>
    <m/>
    <m/>
    <m/>
    <m/>
    <m/>
    <m/>
  </r>
  <r>
    <x v="0"/>
    <x v="128"/>
    <x v="1"/>
    <s v="Webb"/>
    <x v="5"/>
    <x v="1"/>
    <x v="0"/>
    <x v="2"/>
    <x v="0"/>
    <x v="2"/>
    <x v="0"/>
    <x v="1"/>
    <x v="0"/>
    <x v="0"/>
    <x v="1"/>
    <x v="0"/>
    <x v="1"/>
    <x v="1"/>
    <x v="0"/>
    <x v="0"/>
    <x v="1"/>
    <x v="0"/>
    <x v="0"/>
    <x v="0"/>
    <x v="0"/>
    <x v="1"/>
    <x v="1"/>
    <x v="2"/>
    <x v="2"/>
    <x v="3"/>
    <x v="1"/>
    <x v="2"/>
    <x v="2"/>
    <x v="2"/>
    <m/>
    <m/>
    <m/>
    <m/>
    <m/>
    <m/>
  </r>
  <r>
    <x v="0"/>
    <x v="140"/>
    <x v="1"/>
    <s v="Webb"/>
    <x v="5"/>
    <x v="1"/>
    <x v="0"/>
    <x v="1"/>
    <x v="0"/>
    <x v="0"/>
    <x v="0"/>
    <x v="2"/>
    <x v="0"/>
    <x v="0"/>
    <x v="3"/>
    <x v="0"/>
    <x v="2"/>
    <x v="2"/>
    <x v="0"/>
    <x v="0"/>
    <x v="1"/>
    <x v="0"/>
    <x v="0"/>
    <x v="0"/>
    <x v="0"/>
    <x v="2"/>
    <x v="2"/>
    <x v="1"/>
    <x v="2"/>
    <x v="3"/>
    <x v="1"/>
    <x v="2"/>
    <x v="2"/>
    <x v="2"/>
    <m/>
    <m/>
    <m/>
    <m/>
    <m/>
    <m/>
  </r>
  <r>
    <x v="0"/>
    <x v="126"/>
    <x v="1"/>
    <s v="Webb"/>
    <x v="5"/>
    <x v="1"/>
    <x v="0"/>
    <x v="2"/>
    <x v="0"/>
    <x v="0"/>
    <x v="0"/>
    <x v="3"/>
    <x v="0"/>
    <x v="0"/>
    <x v="1"/>
    <x v="0"/>
    <x v="1"/>
    <x v="1"/>
    <x v="0"/>
    <x v="0"/>
    <x v="1"/>
    <x v="0"/>
    <x v="0"/>
    <x v="0"/>
    <x v="0"/>
    <x v="1"/>
    <x v="2"/>
    <x v="1"/>
    <x v="2"/>
    <x v="3"/>
    <x v="1"/>
    <x v="2"/>
    <x v="2"/>
    <x v="2"/>
    <m/>
    <m/>
    <m/>
    <m/>
    <m/>
    <m/>
  </r>
  <r>
    <x v="0"/>
    <x v="124"/>
    <x v="0"/>
    <s v="Webb"/>
    <x v="5"/>
    <x v="1"/>
    <x v="1"/>
    <x v="2"/>
    <x v="0"/>
    <x v="2"/>
    <x v="0"/>
    <x v="1"/>
    <x v="0"/>
    <x v="0"/>
    <x v="1"/>
    <x v="0"/>
    <x v="1"/>
    <x v="1"/>
    <x v="0"/>
    <x v="0"/>
    <x v="1"/>
    <x v="0"/>
    <x v="0"/>
    <x v="0"/>
    <x v="0"/>
    <x v="1"/>
    <x v="1"/>
    <x v="2"/>
    <x v="2"/>
    <x v="3"/>
    <x v="1"/>
    <x v="2"/>
    <x v="2"/>
    <x v="2"/>
    <m/>
    <m/>
    <m/>
    <m/>
    <m/>
    <m/>
  </r>
  <r>
    <x v="0"/>
    <x v="124"/>
    <x v="0"/>
    <s v="Webb"/>
    <x v="5"/>
    <x v="1"/>
    <x v="1"/>
    <x v="2"/>
    <x v="0"/>
    <x v="2"/>
    <x v="0"/>
    <x v="1"/>
    <x v="0"/>
    <x v="0"/>
    <x v="1"/>
    <x v="0"/>
    <x v="1"/>
    <x v="1"/>
    <x v="0"/>
    <x v="0"/>
    <x v="1"/>
    <x v="0"/>
    <x v="0"/>
    <x v="0"/>
    <x v="0"/>
    <x v="1"/>
    <x v="1"/>
    <x v="2"/>
    <x v="2"/>
    <x v="3"/>
    <x v="1"/>
    <x v="2"/>
    <x v="2"/>
    <x v="2"/>
    <m/>
    <m/>
    <m/>
    <m/>
    <m/>
    <m/>
  </r>
  <r>
    <x v="0"/>
    <x v="116"/>
    <x v="1"/>
    <s v="Webb"/>
    <x v="5"/>
    <x v="1"/>
    <x v="1"/>
    <x v="1"/>
    <x v="0"/>
    <x v="0"/>
    <x v="0"/>
    <x v="1"/>
    <x v="0"/>
    <x v="0"/>
    <x v="1"/>
    <x v="0"/>
    <x v="1"/>
    <x v="1"/>
    <x v="0"/>
    <x v="0"/>
    <x v="1"/>
    <x v="0"/>
    <x v="0"/>
    <x v="0"/>
    <x v="0"/>
    <x v="1"/>
    <x v="1"/>
    <x v="1"/>
    <x v="2"/>
    <x v="3"/>
    <x v="1"/>
    <x v="2"/>
    <x v="2"/>
    <x v="2"/>
    <m/>
    <m/>
    <m/>
    <m/>
    <m/>
    <m/>
  </r>
  <r>
    <x v="0"/>
    <x v="116"/>
    <x v="1"/>
    <s v="Webb"/>
    <x v="5"/>
    <x v="1"/>
    <x v="1"/>
    <x v="2"/>
    <x v="0"/>
    <x v="2"/>
    <x v="0"/>
    <x v="1"/>
    <x v="0"/>
    <x v="0"/>
    <x v="1"/>
    <x v="0"/>
    <x v="1"/>
    <x v="1"/>
    <x v="0"/>
    <x v="0"/>
    <x v="1"/>
    <x v="0"/>
    <x v="0"/>
    <x v="0"/>
    <x v="0"/>
    <x v="1"/>
    <x v="1"/>
    <x v="2"/>
    <x v="2"/>
    <x v="3"/>
    <x v="1"/>
    <x v="2"/>
    <x v="2"/>
    <x v="2"/>
    <m/>
    <m/>
    <m/>
    <m/>
    <m/>
    <m/>
  </r>
  <r>
    <x v="0"/>
    <x v="147"/>
    <x v="1"/>
    <s v="Webb"/>
    <x v="5"/>
    <x v="1"/>
    <x v="0"/>
    <x v="1"/>
    <x v="0"/>
    <x v="1"/>
    <x v="0"/>
    <x v="2"/>
    <x v="0"/>
    <x v="0"/>
    <x v="2"/>
    <x v="0"/>
    <x v="3"/>
    <x v="3"/>
    <x v="0"/>
    <x v="0"/>
    <x v="2"/>
    <x v="0"/>
    <x v="0"/>
    <x v="0"/>
    <x v="0"/>
    <x v="4"/>
    <x v="4"/>
    <x v="2"/>
    <x v="2"/>
    <x v="3"/>
    <x v="1"/>
    <x v="2"/>
    <x v="2"/>
    <x v="2"/>
    <m/>
    <m/>
    <m/>
    <m/>
    <m/>
    <m/>
  </r>
  <r>
    <x v="0"/>
    <x v="147"/>
    <x v="1"/>
    <s v="Webb"/>
    <x v="5"/>
    <x v="1"/>
    <x v="0"/>
    <x v="2"/>
    <x v="0"/>
    <x v="2"/>
    <x v="0"/>
    <x v="1"/>
    <x v="0"/>
    <x v="0"/>
    <x v="1"/>
    <x v="0"/>
    <x v="1"/>
    <x v="1"/>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147"/>
    <x v="1"/>
    <s v="Webb"/>
    <x v="5"/>
    <x v="1"/>
    <x v="1"/>
    <x v="2"/>
    <x v="0"/>
    <x v="0"/>
    <x v="0"/>
    <x v="2"/>
    <x v="0"/>
    <x v="0"/>
    <x v="1"/>
    <x v="0"/>
    <x v="1"/>
    <x v="1"/>
    <x v="0"/>
    <x v="0"/>
    <x v="1"/>
    <x v="0"/>
    <x v="0"/>
    <x v="0"/>
    <x v="0"/>
    <x v="1"/>
    <x v="1"/>
    <x v="1"/>
    <x v="2"/>
    <x v="3"/>
    <x v="1"/>
    <x v="2"/>
    <x v="2"/>
    <x v="2"/>
    <m/>
    <m/>
    <m/>
    <m/>
    <m/>
    <m/>
  </r>
  <r>
    <x v="0"/>
    <x v="116"/>
    <x v="1"/>
    <s v="Webb"/>
    <x v="5"/>
    <x v="1"/>
    <x v="1"/>
    <x v="1"/>
    <x v="0"/>
    <x v="0"/>
    <x v="0"/>
    <x v="1"/>
    <x v="0"/>
    <x v="0"/>
    <x v="2"/>
    <x v="0"/>
    <x v="2"/>
    <x v="2"/>
    <x v="0"/>
    <x v="0"/>
    <x v="2"/>
    <x v="0"/>
    <x v="0"/>
    <x v="0"/>
    <x v="0"/>
    <x v="1"/>
    <x v="1"/>
    <x v="1"/>
    <x v="2"/>
    <x v="3"/>
    <x v="1"/>
    <x v="2"/>
    <x v="2"/>
    <x v="2"/>
    <m/>
    <m/>
    <m/>
    <m/>
    <m/>
    <m/>
  </r>
  <r>
    <x v="0"/>
    <x v="116"/>
    <x v="1"/>
    <s v="Webb"/>
    <x v="5"/>
    <x v="1"/>
    <x v="1"/>
    <x v="1"/>
    <x v="0"/>
    <x v="0"/>
    <x v="0"/>
    <x v="4"/>
    <x v="0"/>
    <x v="0"/>
    <x v="2"/>
    <x v="0"/>
    <x v="2"/>
    <x v="2"/>
    <x v="0"/>
    <x v="0"/>
    <x v="1"/>
    <x v="0"/>
    <x v="0"/>
    <x v="0"/>
    <x v="0"/>
    <x v="1"/>
    <x v="1"/>
    <x v="3"/>
    <x v="2"/>
    <x v="3"/>
    <x v="1"/>
    <x v="2"/>
    <x v="2"/>
    <x v="2"/>
    <m/>
    <m/>
    <m/>
    <m/>
    <m/>
    <m/>
  </r>
  <r>
    <x v="0"/>
    <x v="79"/>
    <x v="1"/>
    <s v="Webb"/>
    <x v="5"/>
    <x v="1"/>
    <x v="1"/>
    <x v="2"/>
    <x v="0"/>
    <x v="2"/>
    <x v="0"/>
    <x v="1"/>
    <x v="0"/>
    <x v="0"/>
    <x v="2"/>
    <x v="0"/>
    <x v="2"/>
    <x v="1"/>
    <x v="0"/>
    <x v="0"/>
    <x v="1"/>
    <x v="0"/>
    <x v="0"/>
    <x v="0"/>
    <x v="0"/>
    <x v="2"/>
    <x v="2"/>
    <x v="2"/>
    <x v="2"/>
    <x v="3"/>
    <x v="1"/>
    <x v="2"/>
    <x v="2"/>
    <x v="2"/>
    <m/>
    <m/>
    <m/>
    <m/>
    <m/>
    <m/>
  </r>
  <r>
    <x v="0"/>
    <x v="140"/>
    <x v="1"/>
    <s v="Webb"/>
    <x v="5"/>
    <x v="1"/>
    <x v="0"/>
    <x v="5"/>
    <x v="0"/>
    <x v="1"/>
    <x v="0"/>
    <x v="2"/>
    <x v="0"/>
    <x v="0"/>
    <x v="2"/>
    <x v="0"/>
    <x v="2"/>
    <x v="5"/>
    <x v="0"/>
    <x v="0"/>
    <x v="2"/>
    <x v="0"/>
    <x v="0"/>
    <x v="0"/>
    <x v="0"/>
    <x v="2"/>
    <x v="2"/>
    <x v="2"/>
    <x v="2"/>
    <x v="3"/>
    <x v="1"/>
    <x v="2"/>
    <x v="2"/>
    <x v="2"/>
    <m/>
    <m/>
    <m/>
    <m/>
    <m/>
    <m/>
  </r>
  <r>
    <x v="0"/>
    <x v="5"/>
    <x v="1"/>
    <s v="Webb"/>
    <x v="5"/>
    <x v="1"/>
    <x v="0"/>
    <x v="1"/>
    <x v="0"/>
    <x v="0"/>
    <x v="0"/>
    <x v="2"/>
    <x v="0"/>
    <x v="0"/>
    <x v="2"/>
    <x v="0"/>
    <x v="2"/>
    <x v="2"/>
    <x v="0"/>
    <x v="0"/>
    <x v="2"/>
    <x v="0"/>
    <x v="0"/>
    <x v="0"/>
    <x v="0"/>
    <x v="1"/>
    <x v="1"/>
    <x v="1"/>
    <x v="2"/>
    <x v="3"/>
    <x v="1"/>
    <x v="2"/>
    <x v="2"/>
    <x v="2"/>
    <m/>
    <m/>
    <m/>
    <m/>
    <m/>
    <m/>
  </r>
  <r>
    <x v="0"/>
    <x v="67"/>
    <x v="0"/>
    <s v="Webb"/>
    <x v="5"/>
    <x v="1"/>
    <x v="0"/>
    <x v="2"/>
    <x v="0"/>
    <x v="2"/>
    <x v="0"/>
    <x v="1"/>
    <x v="0"/>
    <x v="0"/>
    <x v="1"/>
    <x v="0"/>
    <x v="1"/>
    <x v="1"/>
    <x v="0"/>
    <x v="0"/>
    <x v="1"/>
    <x v="0"/>
    <x v="0"/>
    <x v="0"/>
    <x v="0"/>
    <x v="1"/>
    <x v="1"/>
    <x v="2"/>
    <x v="2"/>
    <x v="3"/>
    <x v="1"/>
    <x v="2"/>
    <x v="2"/>
    <x v="2"/>
    <m/>
    <m/>
    <m/>
    <m/>
    <m/>
    <m/>
  </r>
  <r>
    <x v="0"/>
    <x v="142"/>
    <x v="1"/>
    <s v="Webb"/>
    <x v="5"/>
    <x v="1"/>
    <x v="1"/>
    <x v="2"/>
    <x v="0"/>
    <x v="0"/>
    <x v="0"/>
    <x v="1"/>
    <x v="0"/>
    <x v="0"/>
    <x v="2"/>
    <x v="0"/>
    <x v="2"/>
    <x v="2"/>
    <x v="0"/>
    <x v="0"/>
    <x v="1"/>
    <x v="0"/>
    <x v="0"/>
    <x v="0"/>
    <x v="0"/>
    <x v="1"/>
    <x v="1"/>
    <x v="1"/>
    <x v="2"/>
    <x v="3"/>
    <x v="1"/>
    <x v="2"/>
    <x v="2"/>
    <x v="2"/>
    <m/>
    <m/>
    <m/>
    <m/>
    <m/>
    <m/>
  </r>
  <r>
    <x v="0"/>
    <x v="75"/>
    <x v="1"/>
    <s v="Webb"/>
    <x v="5"/>
    <x v="1"/>
    <x v="0"/>
    <x v="3"/>
    <x v="0"/>
    <x v="2"/>
    <x v="0"/>
    <x v="3"/>
    <x v="0"/>
    <x v="0"/>
    <x v="2"/>
    <x v="0"/>
    <x v="2"/>
    <x v="2"/>
    <x v="0"/>
    <x v="0"/>
    <x v="1"/>
    <x v="0"/>
    <x v="0"/>
    <x v="0"/>
    <x v="0"/>
    <x v="2"/>
    <x v="2"/>
    <x v="2"/>
    <x v="2"/>
    <x v="3"/>
    <x v="1"/>
    <x v="2"/>
    <x v="2"/>
    <x v="2"/>
    <m/>
    <m/>
    <m/>
    <m/>
    <m/>
    <m/>
  </r>
  <r>
    <x v="0"/>
    <x v="140"/>
    <x v="1"/>
    <s v="Webb"/>
    <x v="5"/>
    <x v="1"/>
    <x v="1"/>
    <x v="2"/>
    <x v="0"/>
    <x v="2"/>
    <x v="0"/>
    <x v="2"/>
    <x v="0"/>
    <x v="0"/>
    <x v="1"/>
    <x v="0"/>
    <x v="1"/>
    <x v="1"/>
    <x v="0"/>
    <x v="0"/>
    <x v="1"/>
    <x v="0"/>
    <x v="0"/>
    <x v="0"/>
    <x v="0"/>
    <x v="1"/>
    <x v="1"/>
    <x v="2"/>
    <x v="2"/>
    <x v="3"/>
    <x v="1"/>
    <x v="2"/>
    <x v="2"/>
    <x v="2"/>
    <m/>
    <m/>
    <m/>
    <m/>
    <m/>
    <m/>
  </r>
  <r>
    <x v="0"/>
    <x v="76"/>
    <x v="1"/>
    <s v="Webb"/>
    <x v="5"/>
    <x v="1"/>
    <x v="0"/>
    <x v="1"/>
    <x v="0"/>
    <x v="1"/>
    <x v="0"/>
    <x v="1"/>
    <x v="0"/>
    <x v="0"/>
    <x v="1"/>
    <x v="0"/>
    <x v="2"/>
    <x v="2"/>
    <x v="0"/>
    <x v="0"/>
    <x v="2"/>
    <x v="0"/>
    <x v="0"/>
    <x v="0"/>
    <x v="0"/>
    <x v="2"/>
    <x v="2"/>
    <x v="2"/>
    <x v="2"/>
    <x v="3"/>
    <x v="1"/>
    <x v="2"/>
    <x v="2"/>
    <x v="2"/>
    <m/>
    <m/>
    <m/>
    <m/>
    <m/>
    <m/>
  </r>
  <r>
    <x v="0"/>
    <x v="19"/>
    <x v="1"/>
    <s v="Webb"/>
    <x v="5"/>
    <x v="1"/>
    <x v="1"/>
    <x v="1"/>
    <x v="0"/>
    <x v="1"/>
    <x v="0"/>
    <x v="2"/>
    <x v="0"/>
    <x v="0"/>
    <x v="2"/>
    <x v="0"/>
    <x v="2"/>
    <x v="2"/>
    <x v="0"/>
    <x v="0"/>
    <x v="2"/>
    <x v="0"/>
    <x v="0"/>
    <x v="0"/>
    <x v="0"/>
    <x v="2"/>
    <x v="2"/>
    <x v="2"/>
    <x v="2"/>
    <x v="3"/>
    <x v="1"/>
    <x v="2"/>
    <x v="2"/>
    <x v="2"/>
    <m/>
    <m/>
    <m/>
    <m/>
    <m/>
    <m/>
  </r>
  <r>
    <x v="0"/>
    <x v="38"/>
    <x v="0"/>
    <s v="Webb"/>
    <x v="5"/>
    <x v="1"/>
    <x v="1"/>
    <x v="2"/>
    <x v="0"/>
    <x v="4"/>
    <x v="0"/>
    <x v="1"/>
    <x v="0"/>
    <x v="0"/>
    <x v="1"/>
    <x v="0"/>
    <x v="1"/>
    <x v="1"/>
    <x v="0"/>
    <x v="0"/>
    <x v="1"/>
    <x v="0"/>
    <x v="0"/>
    <x v="0"/>
    <x v="0"/>
    <x v="1"/>
    <x v="1"/>
    <x v="2"/>
    <x v="2"/>
    <x v="3"/>
    <x v="1"/>
    <x v="2"/>
    <x v="2"/>
    <x v="2"/>
    <m/>
    <m/>
    <m/>
    <m/>
    <m/>
    <m/>
  </r>
  <r>
    <x v="0"/>
    <x v="19"/>
    <x v="1"/>
    <s v="Webb"/>
    <x v="5"/>
    <x v="1"/>
    <x v="0"/>
    <x v="5"/>
    <x v="0"/>
    <x v="0"/>
    <x v="0"/>
    <x v="3"/>
    <x v="0"/>
    <x v="0"/>
    <x v="4"/>
    <x v="0"/>
    <x v="5"/>
    <x v="5"/>
    <x v="0"/>
    <x v="0"/>
    <x v="2"/>
    <x v="0"/>
    <x v="0"/>
    <x v="0"/>
    <x v="0"/>
    <x v="2"/>
    <x v="4"/>
    <x v="1"/>
    <x v="2"/>
    <x v="3"/>
    <x v="1"/>
    <x v="2"/>
    <x v="2"/>
    <x v="2"/>
    <m/>
    <m/>
    <m/>
    <m/>
    <m/>
    <m/>
  </r>
  <r>
    <x v="0"/>
    <x v="19"/>
    <x v="1"/>
    <s v="Webb"/>
    <x v="5"/>
    <x v="1"/>
    <x v="1"/>
    <x v="1"/>
    <x v="0"/>
    <x v="1"/>
    <x v="0"/>
    <x v="2"/>
    <x v="0"/>
    <x v="0"/>
    <x v="2"/>
    <x v="0"/>
    <x v="2"/>
    <x v="2"/>
    <x v="0"/>
    <x v="0"/>
    <x v="2"/>
    <x v="0"/>
    <x v="0"/>
    <x v="0"/>
    <x v="0"/>
    <x v="2"/>
    <x v="2"/>
    <x v="2"/>
    <x v="2"/>
    <x v="3"/>
    <x v="1"/>
    <x v="2"/>
    <x v="2"/>
    <x v="2"/>
    <m/>
    <m/>
    <m/>
    <m/>
    <m/>
    <m/>
  </r>
  <r>
    <x v="0"/>
    <x v="20"/>
    <x v="1"/>
    <s v="Webb"/>
    <x v="5"/>
    <x v="1"/>
    <x v="0"/>
    <x v="1"/>
    <x v="0"/>
    <x v="0"/>
    <x v="0"/>
    <x v="2"/>
    <x v="0"/>
    <x v="0"/>
    <x v="2"/>
    <x v="0"/>
    <x v="2"/>
    <x v="2"/>
    <x v="0"/>
    <x v="0"/>
    <x v="2"/>
    <x v="0"/>
    <x v="0"/>
    <x v="0"/>
    <x v="0"/>
    <x v="2"/>
    <x v="2"/>
    <x v="1"/>
    <x v="2"/>
    <x v="3"/>
    <x v="1"/>
    <x v="2"/>
    <x v="2"/>
    <x v="2"/>
    <m/>
    <m/>
    <m/>
    <m/>
    <m/>
    <m/>
  </r>
  <r>
    <x v="0"/>
    <x v="79"/>
    <x v="1"/>
    <s v="Webb"/>
    <x v="5"/>
    <x v="1"/>
    <x v="0"/>
    <x v="1"/>
    <x v="0"/>
    <x v="2"/>
    <x v="0"/>
    <x v="2"/>
    <x v="0"/>
    <x v="0"/>
    <x v="2"/>
    <x v="0"/>
    <x v="2"/>
    <x v="2"/>
    <x v="0"/>
    <x v="0"/>
    <x v="1"/>
    <x v="0"/>
    <x v="0"/>
    <x v="0"/>
    <x v="0"/>
    <x v="1"/>
    <x v="1"/>
    <x v="2"/>
    <x v="2"/>
    <x v="3"/>
    <x v="1"/>
    <x v="2"/>
    <x v="2"/>
    <x v="2"/>
    <m/>
    <m/>
    <m/>
    <m/>
    <m/>
    <m/>
  </r>
  <r>
    <x v="0"/>
    <x v="140"/>
    <x v="1"/>
    <s v="Webb"/>
    <x v="5"/>
    <x v="1"/>
    <x v="0"/>
    <x v="3"/>
    <x v="0"/>
    <x v="0"/>
    <x v="0"/>
    <x v="2"/>
    <x v="0"/>
    <x v="0"/>
    <x v="2"/>
    <x v="0"/>
    <x v="1"/>
    <x v="2"/>
    <x v="0"/>
    <x v="0"/>
    <x v="2"/>
    <x v="0"/>
    <x v="0"/>
    <x v="0"/>
    <x v="0"/>
    <x v="2"/>
    <x v="2"/>
    <x v="1"/>
    <x v="2"/>
    <x v="3"/>
    <x v="1"/>
    <x v="2"/>
    <x v="2"/>
    <x v="2"/>
    <m/>
    <m/>
    <m/>
    <m/>
    <m/>
    <m/>
  </r>
  <r>
    <x v="0"/>
    <x v="124"/>
    <x v="0"/>
    <s v="Webb"/>
    <x v="5"/>
    <x v="1"/>
    <x v="1"/>
    <x v="2"/>
    <x v="0"/>
    <x v="2"/>
    <x v="0"/>
    <x v="1"/>
    <x v="0"/>
    <x v="0"/>
    <x v="1"/>
    <x v="0"/>
    <x v="1"/>
    <x v="1"/>
    <x v="0"/>
    <x v="0"/>
    <x v="1"/>
    <x v="0"/>
    <x v="0"/>
    <x v="0"/>
    <x v="0"/>
    <x v="1"/>
    <x v="1"/>
    <x v="2"/>
    <x v="2"/>
    <x v="3"/>
    <x v="1"/>
    <x v="2"/>
    <x v="2"/>
    <x v="2"/>
    <m/>
    <m/>
    <m/>
    <m/>
    <m/>
    <m/>
  </r>
  <r>
    <x v="0"/>
    <x v="88"/>
    <x v="1"/>
    <s v="Webb"/>
    <x v="5"/>
    <x v="1"/>
    <x v="0"/>
    <x v="2"/>
    <x v="0"/>
    <x v="0"/>
    <x v="0"/>
    <x v="2"/>
    <x v="0"/>
    <x v="0"/>
    <x v="2"/>
    <x v="0"/>
    <x v="1"/>
    <x v="1"/>
    <x v="0"/>
    <x v="0"/>
    <x v="1"/>
    <x v="0"/>
    <x v="0"/>
    <x v="0"/>
    <x v="0"/>
    <x v="2"/>
    <x v="4"/>
    <x v="1"/>
    <x v="2"/>
    <x v="3"/>
    <x v="1"/>
    <x v="2"/>
    <x v="2"/>
    <x v="2"/>
    <m/>
    <m/>
    <m/>
    <m/>
    <m/>
    <m/>
  </r>
  <r>
    <x v="0"/>
    <x v="11"/>
    <x v="1"/>
    <s v="Webb"/>
    <x v="5"/>
    <x v="1"/>
    <x v="0"/>
    <x v="2"/>
    <x v="0"/>
    <x v="2"/>
    <x v="0"/>
    <x v="2"/>
    <x v="0"/>
    <x v="0"/>
    <x v="1"/>
    <x v="0"/>
    <x v="1"/>
    <x v="1"/>
    <x v="0"/>
    <x v="0"/>
    <x v="1"/>
    <x v="0"/>
    <x v="0"/>
    <x v="0"/>
    <x v="0"/>
    <x v="2"/>
    <x v="1"/>
    <x v="2"/>
    <x v="2"/>
    <x v="3"/>
    <x v="1"/>
    <x v="2"/>
    <x v="2"/>
    <x v="2"/>
    <m/>
    <m/>
    <m/>
    <m/>
    <m/>
    <m/>
  </r>
  <r>
    <x v="0"/>
    <x v="11"/>
    <x v="1"/>
    <s v="Webb"/>
    <x v="5"/>
    <x v="1"/>
    <x v="0"/>
    <x v="2"/>
    <x v="0"/>
    <x v="2"/>
    <x v="0"/>
    <x v="1"/>
    <x v="0"/>
    <x v="0"/>
    <x v="1"/>
    <x v="0"/>
    <x v="1"/>
    <x v="1"/>
    <x v="0"/>
    <x v="0"/>
    <x v="1"/>
    <x v="0"/>
    <x v="0"/>
    <x v="0"/>
    <x v="0"/>
    <x v="1"/>
    <x v="1"/>
    <x v="2"/>
    <x v="2"/>
    <x v="3"/>
    <x v="1"/>
    <x v="2"/>
    <x v="2"/>
    <x v="2"/>
    <m/>
    <m/>
    <m/>
    <m/>
    <m/>
    <m/>
  </r>
  <r>
    <x v="0"/>
    <x v="49"/>
    <x v="0"/>
    <s v="Webb"/>
    <x v="5"/>
    <x v="1"/>
    <x v="1"/>
    <x v="2"/>
    <x v="0"/>
    <x v="2"/>
    <x v="0"/>
    <x v="1"/>
    <x v="0"/>
    <x v="0"/>
    <x v="1"/>
    <x v="0"/>
    <x v="1"/>
    <x v="1"/>
    <x v="0"/>
    <x v="0"/>
    <x v="1"/>
    <x v="0"/>
    <x v="0"/>
    <x v="0"/>
    <x v="0"/>
    <x v="1"/>
    <x v="1"/>
    <x v="2"/>
    <x v="2"/>
    <x v="3"/>
    <x v="1"/>
    <x v="2"/>
    <x v="2"/>
    <x v="2"/>
    <m/>
    <m/>
    <m/>
    <m/>
    <m/>
    <m/>
  </r>
  <r>
    <x v="0"/>
    <x v="81"/>
    <x v="1"/>
    <s v="Webb"/>
    <x v="5"/>
    <x v="1"/>
    <x v="0"/>
    <x v="1"/>
    <x v="0"/>
    <x v="2"/>
    <x v="0"/>
    <x v="2"/>
    <x v="0"/>
    <x v="0"/>
    <x v="4"/>
    <x v="0"/>
    <x v="1"/>
    <x v="1"/>
    <x v="0"/>
    <x v="0"/>
    <x v="2"/>
    <x v="0"/>
    <x v="0"/>
    <x v="0"/>
    <x v="0"/>
    <x v="1"/>
    <x v="2"/>
    <x v="2"/>
    <x v="2"/>
    <x v="3"/>
    <x v="1"/>
    <x v="2"/>
    <x v="2"/>
    <x v="2"/>
    <m/>
    <m/>
    <m/>
    <m/>
    <m/>
    <m/>
  </r>
  <r>
    <x v="0"/>
    <x v="104"/>
    <x v="1"/>
    <s v="Webb"/>
    <x v="5"/>
    <x v="1"/>
    <x v="0"/>
    <x v="5"/>
    <x v="0"/>
    <x v="0"/>
    <x v="0"/>
    <x v="4"/>
    <x v="0"/>
    <x v="0"/>
    <x v="4"/>
    <x v="0"/>
    <x v="5"/>
    <x v="5"/>
    <x v="0"/>
    <x v="0"/>
    <x v="4"/>
    <x v="0"/>
    <x v="0"/>
    <x v="0"/>
    <x v="0"/>
    <x v="5"/>
    <x v="5"/>
    <x v="1"/>
    <x v="2"/>
    <x v="3"/>
    <x v="1"/>
    <x v="2"/>
    <x v="2"/>
    <x v="2"/>
    <m/>
    <m/>
    <m/>
    <m/>
    <m/>
    <m/>
  </r>
  <r>
    <x v="0"/>
    <x v="116"/>
    <x v="1"/>
    <s v="Webb"/>
    <x v="5"/>
    <x v="1"/>
    <x v="0"/>
    <x v="0"/>
    <x v="0"/>
    <x v="2"/>
    <x v="0"/>
    <x v="0"/>
    <x v="0"/>
    <x v="0"/>
    <x v="0"/>
    <x v="0"/>
    <x v="0"/>
    <x v="0"/>
    <x v="0"/>
    <x v="0"/>
    <x v="0"/>
    <x v="0"/>
    <x v="0"/>
    <x v="0"/>
    <x v="0"/>
    <x v="0"/>
    <x v="1"/>
    <x v="2"/>
    <x v="2"/>
    <x v="3"/>
    <x v="1"/>
    <x v="2"/>
    <x v="2"/>
    <x v="2"/>
    <m/>
    <m/>
    <m/>
    <m/>
    <m/>
    <m/>
  </r>
  <r>
    <x v="0"/>
    <x v="104"/>
    <x v="1"/>
    <s v="Webb"/>
    <x v="5"/>
    <x v="1"/>
    <x v="1"/>
    <x v="2"/>
    <x v="0"/>
    <x v="2"/>
    <x v="0"/>
    <x v="1"/>
    <x v="0"/>
    <x v="0"/>
    <x v="3"/>
    <x v="0"/>
    <x v="1"/>
    <x v="1"/>
    <x v="0"/>
    <x v="0"/>
    <x v="1"/>
    <x v="0"/>
    <x v="0"/>
    <x v="0"/>
    <x v="0"/>
    <x v="1"/>
    <x v="1"/>
    <x v="2"/>
    <x v="2"/>
    <x v="3"/>
    <x v="1"/>
    <x v="2"/>
    <x v="2"/>
    <x v="2"/>
    <m/>
    <m/>
    <m/>
    <m/>
    <m/>
    <m/>
  </r>
  <r>
    <x v="0"/>
    <x v="81"/>
    <x v="1"/>
    <s v="Webb"/>
    <x v="5"/>
    <x v="1"/>
    <x v="0"/>
    <x v="2"/>
    <x v="0"/>
    <x v="2"/>
    <x v="0"/>
    <x v="1"/>
    <x v="0"/>
    <x v="0"/>
    <x v="1"/>
    <x v="0"/>
    <x v="1"/>
    <x v="1"/>
    <x v="0"/>
    <x v="0"/>
    <x v="1"/>
    <x v="0"/>
    <x v="0"/>
    <x v="0"/>
    <x v="0"/>
    <x v="1"/>
    <x v="1"/>
    <x v="2"/>
    <x v="2"/>
    <x v="3"/>
    <x v="1"/>
    <x v="2"/>
    <x v="2"/>
    <x v="2"/>
    <m/>
    <m/>
    <m/>
    <m/>
    <m/>
    <m/>
  </r>
  <r>
    <x v="0"/>
    <x v="19"/>
    <x v="1"/>
    <s v="Webb"/>
    <x v="5"/>
    <x v="1"/>
    <x v="1"/>
    <x v="1"/>
    <x v="0"/>
    <x v="1"/>
    <x v="0"/>
    <x v="2"/>
    <x v="0"/>
    <x v="0"/>
    <x v="2"/>
    <x v="0"/>
    <x v="2"/>
    <x v="2"/>
    <x v="0"/>
    <x v="0"/>
    <x v="2"/>
    <x v="0"/>
    <x v="0"/>
    <x v="0"/>
    <x v="0"/>
    <x v="2"/>
    <x v="2"/>
    <x v="2"/>
    <x v="2"/>
    <x v="3"/>
    <x v="1"/>
    <x v="2"/>
    <x v="2"/>
    <x v="2"/>
    <m/>
    <m/>
    <m/>
    <m/>
    <m/>
    <m/>
  </r>
  <r>
    <x v="0"/>
    <x v="20"/>
    <x v="1"/>
    <s v="Webb"/>
    <x v="5"/>
    <x v="1"/>
    <x v="0"/>
    <x v="2"/>
    <x v="0"/>
    <x v="2"/>
    <x v="0"/>
    <x v="1"/>
    <x v="0"/>
    <x v="0"/>
    <x v="1"/>
    <x v="0"/>
    <x v="1"/>
    <x v="1"/>
    <x v="0"/>
    <x v="0"/>
    <x v="1"/>
    <x v="0"/>
    <x v="0"/>
    <x v="0"/>
    <x v="0"/>
    <x v="1"/>
    <x v="1"/>
    <x v="2"/>
    <x v="2"/>
    <x v="3"/>
    <x v="1"/>
    <x v="2"/>
    <x v="2"/>
    <x v="2"/>
    <m/>
    <m/>
    <m/>
    <m/>
    <m/>
    <m/>
  </r>
  <r>
    <x v="0"/>
    <x v="130"/>
    <x v="1"/>
    <s v="Webb"/>
    <x v="5"/>
    <x v="1"/>
    <x v="1"/>
    <x v="2"/>
    <x v="0"/>
    <x v="1"/>
    <x v="0"/>
    <x v="1"/>
    <x v="0"/>
    <x v="0"/>
    <x v="3"/>
    <x v="0"/>
    <x v="2"/>
    <x v="1"/>
    <x v="0"/>
    <x v="0"/>
    <x v="2"/>
    <x v="0"/>
    <x v="0"/>
    <x v="0"/>
    <x v="0"/>
    <x v="2"/>
    <x v="2"/>
    <x v="2"/>
    <x v="2"/>
    <x v="3"/>
    <x v="1"/>
    <x v="2"/>
    <x v="2"/>
    <x v="2"/>
    <m/>
    <m/>
    <m/>
    <m/>
    <m/>
    <m/>
  </r>
  <r>
    <x v="0"/>
    <x v="124"/>
    <x v="0"/>
    <s v="Webb"/>
    <x v="5"/>
    <x v="1"/>
    <x v="0"/>
    <x v="2"/>
    <x v="0"/>
    <x v="2"/>
    <x v="0"/>
    <x v="1"/>
    <x v="0"/>
    <x v="0"/>
    <x v="1"/>
    <x v="0"/>
    <x v="1"/>
    <x v="1"/>
    <x v="0"/>
    <x v="0"/>
    <x v="1"/>
    <x v="0"/>
    <x v="0"/>
    <x v="0"/>
    <x v="0"/>
    <x v="1"/>
    <x v="1"/>
    <x v="2"/>
    <x v="2"/>
    <x v="3"/>
    <x v="1"/>
    <x v="2"/>
    <x v="2"/>
    <x v="2"/>
    <m/>
    <m/>
    <m/>
    <m/>
    <m/>
    <m/>
  </r>
  <r>
    <x v="0"/>
    <x v="2"/>
    <x v="1"/>
    <s v="Webb"/>
    <x v="5"/>
    <x v="1"/>
    <x v="1"/>
    <x v="1"/>
    <x v="0"/>
    <x v="2"/>
    <x v="0"/>
    <x v="2"/>
    <x v="0"/>
    <x v="0"/>
    <x v="2"/>
    <x v="0"/>
    <x v="5"/>
    <x v="2"/>
    <x v="0"/>
    <x v="0"/>
    <x v="2"/>
    <x v="0"/>
    <x v="0"/>
    <x v="0"/>
    <x v="0"/>
    <x v="2"/>
    <x v="2"/>
    <x v="2"/>
    <x v="2"/>
    <x v="3"/>
    <x v="1"/>
    <x v="2"/>
    <x v="2"/>
    <x v="2"/>
    <m/>
    <m/>
    <m/>
    <m/>
    <m/>
    <m/>
  </r>
  <r>
    <x v="0"/>
    <x v="52"/>
    <x v="1"/>
    <s v="Webb"/>
    <x v="5"/>
    <x v="1"/>
    <x v="0"/>
    <x v="2"/>
    <x v="0"/>
    <x v="2"/>
    <x v="0"/>
    <x v="1"/>
    <x v="0"/>
    <x v="0"/>
    <x v="3"/>
    <x v="0"/>
    <x v="1"/>
    <x v="3"/>
    <x v="0"/>
    <x v="0"/>
    <x v="1"/>
    <x v="0"/>
    <x v="0"/>
    <x v="0"/>
    <x v="0"/>
    <x v="2"/>
    <x v="1"/>
    <x v="2"/>
    <x v="2"/>
    <x v="3"/>
    <x v="1"/>
    <x v="2"/>
    <x v="2"/>
    <x v="2"/>
    <m/>
    <m/>
    <m/>
    <m/>
    <m/>
    <m/>
  </r>
  <r>
    <x v="0"/>
    <x v="140"/>
    <x v="1"/>
    <s v="Webb"/>
    <x v="5"/>
    <x v="1"/>
    <x v="1"/>
    <x v="3"/>
    <x v="0"/>
    <x v="0"/>
    <x v="0"/>
    <x v="2"/>
    <x v="0"/>
    <x v="0"/>
    <x v="1"/>
    <x v="0"/>
    <x v="1"/>
    <x v="2"/>
    <x v="0"/>
    <x v="0"/>
    <x v="1"/>
    <x v="0"/>
    <x v="0"/>
    <x v="0"/>
    <x v="0"/>
    <x v="1"/>
    <x v="1"/>
    <x v="1"/>
    <x v="2"/>
    <x v="3"/>
    <x v="1"/>
    <x v="2"/>
    <x v="2"/>
    <x v="2"/>
    <m/>
    <m/>
    <m/>
    <m/>
    <m/>
    <m/>
  </r>
  <r>
    <x v="0"/>
    <x v="18"/>
    <x v="1"/>
    <s v="Webb"/>
    <x v="5"/>
    <x v="1"/>
    <x v="1"/>
    <x v="1"/>
    <x v="0"/>
    <x v="2"/>
    <x v="0"/>
    <x v="1"/>
    <x v="0"/>
    <x v="0"/>
    <x v="1"/>
    <x v="0"/>
    <x v="2"/>
    <x v="1"/>
    <x v="0"/>
    <x v="0"/>
    <x v="1"/>
    <x v="0"/>
    <x v="0"/>
    <x v="0"/>
    <x v="0"/>
    <x v="1"/>
    <x v="1"/>
    <x v="2"/>
    <x v="2"/>
    <x v="3"/>
    <x v="1"/>
    <x v="2"/>
    <x v="2"/>
    <x v="2"/>
    <m/>
    <m/>
    <m/>
    <m/>
    <m/>
    <m/>
  </r>
  <r>
    <x v="0"/>
    <x v="116"/>
    <x v="1"/>
    <s v="Webb"/>
    <x v="5"/>
    <x v="1"/>
    <x v="3"/>
    <x v="1"/>
    <x v="0"/>
    <x v="1"/>
    <x v="0"/>
    <x v="2"/>
    <x v="0"/>
    <x v="0"/>
    <x v="2"/>
    <x v="0"/>
    <x v="2"/>
    <x v="2"/>
    <x v="0"/>
    <x v="0"/>
    <x v="2"/>
    <x v="0"/>
    <x v="0"/>
    <x v="0"/>
    <x v="0"/>
    <x v="2"/>
    <x v="2"/>
    <x v="2"/>
    <x v="2"/>
    <x v="3"/>
    <x v="1"/>
    <x v="2"/>
    <x v="2"/>
    <x v="2"/>
    <m/>
    <m/>
    <m/>
    <m/>
    <m/>
    <m/>
  </r>
  <r>
    <x v="0"/>
    <x v="116"/>
    <x v="1"/>
    <s v="Webb"/>
    <x v="5"/>
    <x v="1"/>
    <x v="0"/>
    <x v="2"/>
    <x v="0"/>
    <x v="2"/>
    <x v="0"/>
    <x v="1"/>
    <x v="0"/>
    <x v="0"/>
    <x v="0"/>
    <x v="0"/>
    <x v="1"/>
    <x v="1"/>
    <x v="0"/>
    <x v="0"/>
    <x v="1"/>
    <x v="0"/>
    <x v="0"/>
    <x v="0"/>
    <x v="0"/>
    <x v="1"/>
    <x v="1"/>
    <x v="2"/>
    <x v="2"/>
    <x v="3"/>
    <x v="1"/>
    <x v="2"/>
    <x v="2"/>
    <x v="2"/>
    <m/>
    <m/>
    <m/>
    <m/>
    <m/>
    <m/>
  </r>
  <r>
    <x v="0"/>
    <x v="53"/>
    <x v="1"/>
    <s v="Webb"/>
    <x v="5"/>
    <x v="1"/>
    <x v="0"/>
    <x v="1"/>
    <x v="0"/>
    <x v="1"/>
    <x v="0"/>
    <x v="2"/>
    <x v="0"/>
    <x v="0"/>
    <x v="3"/>
    <x v="0"/>
    <x v="2"/>
    <x v="2"/>
    <x v="0"/>
    <x v="0"/>
    <x v="2"/>
    <x v="0"/>
    <x v="0"/>
    <x v="0"/>
    <x v="0"/>
    <x v="2"/>
    <x v="4"/>
    <x v="2"/>
    <x v="2"/>
    <x v="3"/>
    <x v="1"/>
    <x v="2"/>
    <x v="2"/>
    <x v="2"/>
    <m/>
    <m/>
    <m/>
    <m/>
    <m/>
    <m/>
  </r>
  <r>
    <x v="0"/>
    <x v="53"/>
    <x v="1"/>
    <s v="Webb"/>
    <x v="5"/>
    <x v="1"/>
    <x v="1"/>
    <x v="1"/>
    <x v="0"/>
    <x v="1"/>
    <x v="0"/>
    <x v="2"/>
    <x v="0"/>
    <x v="0"/>
    <x v="4"/>
    <x v="0"/>
    <x v="2"/>
    <x v="5"/>
    <x v="0"/>
    <x v="0"/>
    <x v="2"/>
    <x v="0"/>
    <x v="0"/>
    <x v="0"/>
    <x v="0"/>
    <x v="2"/>
    <x v="4"/>
    <x v="2"/>
    <x v="2"/>
    <x v="3"/>
    <x v="1"/>
    <x v="2"/>
    <x v="2"/>
    <x v="2"/>
    <m/>
    <m/>
    <m/>
    <m/>
    <m/>
    <m/>
  </r>
  <r>
    <x v="0"/>
    <x v="96"/>
    <x v="1"/>
    <s v="Webb"/>
    <x v="5"/>
    <x v="1"/>
    <x v="1"/>
    <x v="1"/>
    <x v="0"/>
    <x v="1"/>
    <x v="0"/>
    <x v="2"/>
    <x v="0"/>
    <x v="0"/>
    <x v="2"/>
    <x v="0"/>
    <x v="2"/>
    <x v="2"/>
    <x v="0"/>
    <x v="0"/>
    <x v="2"/>
    <x v="0"/>
    <x v="0"/>
    <x v="0"/>
    <x v="0"/>
    <x v="2"/>
    <x v="2"/>
    <x v="2"/>
    <x v="2"/>
    <x v="3"/>
    <x v="1"/>
    <x v="2"/>
    <x v="2"/>
    <x v="2"/>
    <m/>
    <m/>
    <m/>
    <m/>
    <m/>
    <m/>
  </r>
  <r>
    <x v="0"/>
    <x v="102"/>
    <x v="1"/>
    <s v="Webb"/>
    <x v="5"/>
    <x v="1"/>
    <x v="0"/>
    <x v="2"/>
    <x v="0"/>
    <x v="2"/>
    <x v="0"/>
    <x v="1"/>
    <x v="0"/>
    <x v="0"/>
    <x v="1"/>
    <x v="0"/>
    <x v="1"/>
    <x v="1"/>
    <x v="0"/>
    <x v="0"/>
    <x v="1"/>
    <x v="0"/>
    <x v="0"/>
    <x v="0"/>
    <x v="0"/>
    <x v="1"/>
    <x v="1"/>
    <x v="2"/>
    <x v="2"/>
    <x v="3"/>
    <x v="1"/>
    <x v="2"/>
    <x v="2"/>
    <x v="2"/>
    <m/>
    <m/>
    <m/>
    <m/>
    <m/>
    <m/>
  </r>
  <r>
    <x v="0"/>
    <x v="126"/>
    <x v="1"/>
    <s v="Webb"/>
    <x v="5"/>
    <x v="1"/>
    <x v="1"/>
    <x v="2"/>
    <x v="0"/>
    <x v="0"/>
    <x v="0"/>
    <x v="1"/>
    <x v="0"/>
    <x v="0"/>
    <x v="1"/>
    <x v="0"/>
    <x v="1"/>
    <x v="1"/>
    <x v="0"/>
    <x v="0"/>
    <x v="1"/>
    <x v="0"/>
    <x v="0"/>
    <x v="0"/>
    <x v="0"/>
    <x v="1"/>
    <x v="1"/>
    <x v="1"/>
    <x v="2"/>
    <x v="3"/>
    <x v="1"/>
    <x v="2"/>
    <x v="2"/>
    <x v="2"/>
    <m/>
    <m/>
    <m/>
    <m/>
    <m/>
    <m/>
  </r>
  <r>
    <x v="0"/>
    <x v="126"/>
    <x v="1"/>
    <s v="Webb"/>
    <x v="5"/>
    <x v="1"/>
    <x v="0"/>
    <x v="2"/>
    <x v="0"/>
    <x v="1"/>
    <x v="0"/>
    <x v="1"/>
    <x v="0"/>
    <x v="0"/>
    <x v="1"/>
    <x v="0"/>
    <x v="1"/>
    <x v="1"/>
    <x v="0"/>
    <x v="0"/>
    <x v="1"/>
    <x v="0"/>
    <x v="0"/>
    <x v="0"/>
    <x v="0"/>
    <x v="1"/>
    <x v="1"/>
    <x v="2"/>
    <x v="2"/>
    <x v="3"/>
    <x v="1"/>
    <x v="2"/>
    <x v="2"/>
    <x v="2"/>
    <m/>
    <m/>
    <m/>
    <m/>
    <m/>
    <m/>
  </r>
  <r>
    <x v="0"/>
    <x v="126"/>
    <x v="1"/>
    <s v="Webb"/>
    <x v="5"/>
    <x v="1"/>
    <x v="0"/>
    <x v="2"/>
    <x v="0"/>
    <x v="2"/>
    <x v="0"/>
    <x v="1"/>
    <x v="0"/>
    <x v="0"/>
    <x v="1"/>
    <x v="0"/>
    <x v="1"/>
    <x v="1"/>
    <x v="0"/>
    <x v="0"/>
    <x v="1"/>
    <x v="0"/>
    <x v="0"/>
    <x v="0"/>
    <x v="0"/>
    <x v="1"/>
    <x v="1"/>
    <x v="2"/>
    <x v="2"/>
    <x v="3"/>
    <x v="1"/>
    <x v="2"/>
    <x v="2"/>
    <x v="2"/>
    <m/>
    <m/>
    <m/>
    <m/>
    <m/>
    <m/>
  </r>
  <r>
    <x v="0"/>
    <x v="126"/>
    <x v="1"/>
    <s v="Webb"/>
    <x v="5"/>
    <x v="1"/>
    <x v="1"/>
    <x v="2"/>
    <x v="0"/>
    <x v="1"/>
    <x v="0"/>
    <x v="1"/>
    <x v="0"/>
    <x v="0"/>
    <x v="1"/>
    <x v="0"/>
    <x v="1"/>
    <x v="1"/>
    <x v="0"/>
    <x v="0"/>
    <x v="1"/>
    <x v="0"/>
    <x v="0"/>
    <x v="0"/>
    <x v="0"/>
    <x v="1"/>
    <x v="1"/>
    <x v="2"/>
    <x v="2"/>
    <x v="3"/>
    <x v="1"/>
    <x v="2"/>
    <x v="2"/>
    <x v="2"/>
    <m/>
    <m/>
    <m/>
    <m/>
    <m/>
    <m/>
  </r>
  <r>
    <x v="0"/>
    <x v="126"/>
    <x v="1"/>
    <s v="Webb"/>
    <x v="5"/>
    <x v="1"/>
    <x v="0"/>
    <x v="2"/>
    <x v="0"/>
    <x v="1"/>
    <x v="0"/>
    <x v="1"/>
    <x v="0"/>
    <x v="0"/>
    <x v="1"/>
    <x v="0"/>
    <x v="1"/>
    <x v="1"/>
    <x v="0"/>
    <x v="0"/>
    <x v="1"/>
    <x v="0"/>
    <x v="0"/>
    <x v="0"/>
    <x v="0"/>
    <x v="1"/>
    <x v="1"/>
    <x v="2"/>
    <x v="2"/>
    <x v="3"/>
    <x v="1"/>
    <x v="2"/>
    <x v="2"/>
    <x v="2"/>
    <m/>
    <m/>
    <m/>
    <m/>
    <m/>
    <m/>
  </r>
  <r>
    <x v="0"/>
    <x v="60"/>
    <x v="0"/>
    <s v="Webb"/>
    <x v="5"/>
    <x v="1"/>
    <x v="0"/>
    <x v="2"/>
    <x v="0"/>
    <x v="2"/>
    <x v="0"/>
    <x v="2"/>
    <x v="0"/>
    <x v="0"/>
    <x v="2"/>
    <x v="0"/>
    <x v="1"/>
    <x v="0"/>
    <x v="0"/>
    <x v="0"/>
    <x v="1"/>
    <x v="0"/>
    <x v="0"/>
    <x v="0"/>
    <x v="0"/>
    <x v="0"/>
    <x v="1"/>
    <x v="2"/>
    <x v="2"/>
    <x v="3"/>
    <x v="1"/>
    <x v="2"/>
    <x v="2"/>
    <x v="2"/>
    <m/>
    <m/>
    <m/>
    <m/>
    <m/>
    <m/>
  </r>
  <r>
    <x v="0"/>
    <x v="79"/>
    <x v="1"/>
    <s v="Webb"/>
    <x v="5"/>
    <x v="1"/>
    <x v="1"/>
    <x v="1"/>
    <x v="0"/>
    <x v="2"/>
    <x v="0"/>
    <x v="1"/>
    <x v="0"/>
    <x v="0"/>
    <x v="2"/>
    <x v="0"/>
    <x v="1"/>
    <x v="1"/>
    <x v="0"/>
    <x v="0"/>
    <x v="1"/>
    <x v="0"/>
    <x v="0"/>
    <x v="0"/>
    <x v="0"/>
    <x v="1"/>
    <x v="1"/>
    <x v="2"/>
    <x v="2"/>
    <x v="3"/>
    <x v="1"/>
    <x v="2"/>
    <x v="2"/>
    <x v="2"/>
    <m/>
    <m/>
    <m/>
    <m/>
    <m/>
    <m/>
  </r>
  <r>
    <x v="0"/>
    <x v="119"/>
    <x v="0"/>
    <s v="Webb"/>
    <x v="5"/>
    <x v="1"/>
    <x v="0"/>
    <x v="1"/>
    <x v="0"/>
    <x v="2"/>
    <x v="0"/>
    <x v="2"/>
    <x v="0"/>
    <x v="0"/>
    <x v="2"/>
    <x v="0"/>
    <x v="2"/>
    <x v="2"/>
    <x v="0"/>
    <x v="0"/>
    <x v="2"/>
    <x v="0"/>
    <x v="0"/>
    <x v="0"/>
    <x v="0"/>
    <x v="2"/>
    <x v="2"/>
    <x v="2"/>
    <x v="2"/>
    <x v="3"/>
    <x v="1"/>
    <x v="2"/>
    <x v="2"/>
    <x v="2"/>
    <m/>
    <m/>
    <m/>
    <m/>
    <m/>
    <m/>
  </r>
  <r>
    <x v="0"/>
    <x v="26"/>
    <x v="0"/>
    <s v="Webb"/>
    <x v="5"/>
    <x v="1"/>
    <x v="0"/>
    <x v="2"/>
    <x v="0"/>
    <x v="0"/>
    <x v="0"/>
    <x v="1"/>
    <x v="0"/>
    <x v="0"/>
    <x v="1"/>
    <x v="0"/>
    <x v="1"/>
    <x v="1"/>
    <x v="0"/>
    <x v="0"/>
    <x v="1"/>
    <x v="0"/>
    <x v="0"/>
    <x v="0"/>
    <x v="0"/>
    <x v="1"/>
    <x v="1"/>
    <x v="1"/>
    <x v="2"/>
    <x v="3"/>
    <x v="1"/>
    <x v="2"/>
    <x v="2"/>
    <x v="2"/>
    <m/>
    <m/>
    <m/>
    <m/>
    <m/>
    <m/>
  </r>
  <r>
    <x v="0"/>
    <x v="133"/>
    <x v="1"/>
    <s v="Webb"/>
    <x v="5"/>
    <x v="1"/>
    <x v="0"/>
    <x v="2"/>
    <x v="0"/>
    <x v="2"/>
    <x v="0"/>
    <x v="1"/>
    <x v="0"/>
    <x v="0"/>
    <x v="1"/>
    <x v="0"/>
    <x v="1"/>
    <x v="1"/>
    <x v="0"/>
    <x v="0"/>
    <x v="1"/>
    <x v="0"/>
    <x v="0"/>
    <x v="0"/>
    <x v="0"/>
    <x v="1"/>
    <x v="1"/>
    <x v="2"/>
    <x v="2"/>
    <x v="3"/>
    <x v="1"/>
    <x v="2"/>
    <x v="2"/>
    <x v="2"/>
    <m/>
    <m/>
    <m/>
    <m/>
    <m/>
    <m/>
  </r>
  <r>
    <x v="0"/>
    <x v="119"/>
    <x v="0"/>
    <s v="Webb"/>
    <x v="5"/>
    <x v="1"/>
    <x v="0"/>
    <x v="2"/>
    <x v="0"/>
    <x v="2"/>
    <x v="0"/>
    <x v="1"/>
    <x v="0"/>
    <x v="0"/>
    <x v="1"/>
    <x v="0"/>
    <x v="1"/>
    <x v="1"/>
    <x v="0"/>
    <x v="0"/>
    <x v="1"/>
    <x v="0"/>
    <x v="0"/>
    <x v="0"/>
    <x v="0"/>
    <x v="1"/>
    <x v="1"/>
    <x v="2"/>
    <x v="2"/>
    <x v="3"/>
    <x v="1"/>
    <x v="2"/>
    <x v="2"/>
    <x v="2"/>
    <m/>
    <m/>
    <m/>
    <m/>
    <m/>
    <m/>
  </r>
  <r>
    <x v="0"/>
    <x v="119"/>
    <x v="0"/>
    <s v="Webb"/>
    <x v="5"/>
    <x v="1"/>
    <x v="0"/>
    <x v="2"/>
    <x v="0"/>
    <x v="2"/>
    <x v="0"/>
    <x v="1"/>
    <x v="0"/>
    <x v="0"/>
    <x v="1"/>
    <x v="0"/>
    <x v="1"/>
    <x v="2"/>
    <x v="0"/>
    <x v="0"/>
    <x v="1"/>
    <x v="0"/>
    <x v="0"/>
    <x v="0"/>
    <x v="0"/>
    <x v="2"/>
    <x v="2"/>
    <x v="2"/>
    <x v="2"/>
    <x v="3"/>
    <x v="1"/>
    <x v="2"/>
    <x v="2"/>
    <x v="2"/>
    <m/>
    <m/>
    <m/>
    <m/>
    <m/>
    <m/>
  </r>
  <r>
    <x v="0"/>
    <x v="6"/>
    <x v="1"/>
    <s v="Webb"/>
    <x v="5"/>
    <x v="1"/>
    <x v="0"/>
    <x v="5"/>
    <x v="0"/>
    <x v="1"/>
    <x v="0"/>
    <x v="4"/>
    <x v="0"/>
    <x v="0"/>
    <x v="4"/>
    <x v="0"/>
    <x v="2"/>
    <x v="5"/>
    <x v="0"/>
    <x v="0"/>
    <x v="2"/>
    <x v="0"/>
    <x v="0"/>
    <x v="0"/>
    <x v="0"/>
    <x v="3"/>
    <x v="3"/>
    <x v="2"/>
    <x v="2"/>
    <x v="3"/>
    <x v="1"/>
    <x v="2"/>
    <x v="2"/>
    <x v="2"/>
    <m/>
    <m/>
    <m/>
    <m/>
    <m/>
    <m/>
  </r>
  <r>
    <x v="0"/>
    <x v="62"/>
    <x v="1"/>
    <s v="Webb"/>
    <x v="5"/>
    <x v="1"/>
    <x v="3"/>
    <x v="1"/>
    <x v="0"/>
    <x v="1"/>
    <x v="0"/>
    <x v="1"/>
    <x v="0"/>
    <x v="0"/>
    <x v="2"/>
    <x v="0"/>
    <x v="2"/>
    <x v="2"/>
    <x v="0"/>
    <x v="0"/>
    <x v="2"/>
    <x v="0"/>
    <x v="0"/>
    <x v="0"/>
    <x v="0"/>
    <x v="2"/>
    <x v="3"/>
    <x v="2"/>
    <x v="2"/>
    <x v="3"/>
    <x v="1"/>
    <x v="2"/>
    <x v="2"/>
    <x v="2"/>
    <m/>
    <m/>
    <m/>
    <m/>
    <m/>
    <m/>
  </r>
  <r>
    <x v="0"/>
    <x v="126"/>
    <x v="1"/>
    <s v="Webb"/>
    <x v="5"/>
    <x v="1"/>
    <x v="0"/>
    <x v="2"/>
    <x v="0"/>
    <x v="2"/>
    <x v="0"/>
    <x v="1"/>
    <x v="0"/>
    <x v="0"/>
    <x v="1"/>
    <x v="0"/>
    <x v="2"/>
    <x v="2"/>
    <x v="0"/>
    <x v="0"/>
    <x v="2"/>
    <x v="0"/>
    <x v="0"/>
    <x v="0"/>
    <x v="0"/>
    <x v="2"/>
    <x v="2"/>
    <x v="2"/>
    <x v="2"/>
    <x v="3"/>
    <x v="1"/>
    <x v="2"/>
    <x v="2"/>
    <x v="2"/>
    <m/>
    <m/>
    <m/>
    <m/>
    <m/>
    <m/>
  </r>
  <r>
    <x v="0"/>
    <x v="129"/>
    <x v="1"/>
    <s v="Webb"/>
    <x v="5"/>
    <x v="1"/>
    <x v="1"/>
    <x v="1"/>
    <x v="0"/>
    <x v="4"/>
    <x v="0"/>
    <x v="3"/>
    <x v="0"/>
    <x v="0"/>
    <x v="3"/>
    <x v="0"/>
    <x v="2"/>
    <x v="2"/>
    <x v="0"/>
    <x v="0"/>
    <x v="2"/>
    <x v="0"/>
    <x v="0"/>
    <x v="0"/>
    <x v="0"/>
    <x v="2"/>
    <x v="2"/>
    <x v="2"/>
    <x v="2"/>
    <x v="3"/>
    <x v="1"/>
    <x v="2"/>
    <x v="2"/>
    <x v="2"/>
    <m/>
    <m/>
    <m/>
    <m/>
    <m/>
    <m/>
  </r>
  <r>
    <x v="0"/>
    <x v="52"/>
    <x v="1"/>
    <s v="Webb"/>
    <x v="5"/>
    <x v="1"/>
    <x v="1"/>
    <x v="3"/>
    <x v="0"/>
    <x v="2"/>
    <x v="0"/>
    <x v="2"/>
    <x v="0"/>
    <x v="0"/>
    <x v="2"/>
    <x v="0"/>
    <x v="2"/>
    <x v="2"/>
    <x v="0"/>
    <x v="0"/>
    <x v="2"/>
    <x v="0"/>
    <x v="0"/>
    <x v="0"/>
    <x v="0"/>
    <x v="3"/>
    <x v="3"/>
    <x v="2"/>
    <x v="2"/>
    <x v="3"/>
    <x v="1"/>
    <x v="2"/>
    <x v="2"/>
    <x v="2"/>
    <m/>
    <m/>
    <m/>
    <m/>
    <m/>
    <m/>
  </r>
  <r>
    <x v="0"/>
    <x v="127"/>
    <x v="1"/>
    <s v="Webb"/>
    <x v="5"/>
    <x v="1"/>
    <x v="1"/>
    <x v="1"/>
    <x v="0"/>
    <x v="1"/>
    <x v="0"/>
    <x v="2"/>
    <x v="0"/>
    <x v="0"/>
    <x v="2"/>
    <x v="0"/>
    <x v="2"/>
    <x v="3"/>
    <x v="0"/>
    <x v="0"/>
    <x v="2"/>
    <x v="0"/>
    <x v="0"/>
    <x v="0"/>
    <x v="0"/>
    <x v="2"/>
    <x v="2"/>
    <x v="2"/>
    <x v="2"/>
    <x v="3"/>
    <x v="1"/>
    <x v="2"/>
    <x v="2"/>
    <x v="2"/>
    <m/>
    <m/>
    <m/>
    <m/>
    <m/>
    <m/>
  </r>
  <r>
    <x v="0"/>
    <x v="53"/>
    <x v="1"/>
    <s v="Webb"/>
    <x v="5"/>
    <x v="1"/>
    <x v="1"/>
    <x v="2"/>
    <x v="0"/>
    <x v="2"/>
    <x v="0"/>
    <x v="1"/>
    <x v="0"/>
    <x v="0"/>
    <x v="1"/>
    <x v="0"/>
    <x v="1"/>
    <x v="1"/>
    <x v="0"/>
    <x v="0"/>
    <x v="1"/>
    <x v="0"/>
    <x v="0"/>
    <x v="0"/>
    <x v="0"/>
    <x v="1"/>
    <x v="1"/>
    <x v="2"/>
    <x v="2"/>
    <x v="3"/>
    <x v="1"/>
    <x v="2"/>
    <x v="2"/>
    <x v="2"/>
    <m/>
    <m/>
    <m/>
    <m/>
    <m/>
    <m/>
  </r>
  <r>
    <x v="0"/>
    <x v="52"/>
    <x v="1"/>
    <s v="Webb"/>
    <x v="5"/>
    <x v="1"/>
    <x v="1"/>
    <x v="3"/>
    <x v="0"/>
    <x v="1"/>
    <x v="0"/>
    <x v="2"/>
    <x v="0"/>
    <x v="0"/>
    <x v="2"/>
    <x v="0"/>
    <x v="2"/>
    <x v="2"/>
    <x v="0"/>
    <x v="0"/>
    <x v="2"/>
    <x v="0"/>
    <x v="0"/>
    <x v="0"/>
    <x v="0"/>
    <x v="3"/>
    <x v="2"/>
    <x v="2"/>
    <x v="2"/>
    <x v="3"/>
    <x v="1"/>
    <x v="2"/>
    <x v="2"/>
    <x v="2"/>
    <m/>
    <m/>
    <m/>
    <m/>
    <m/>
    <m/>
  </r>
  <r>
    <x v="0"/>
    <x v="62"/>
    <x v="1"/>
    <s v="Webb"/>
    <x v="5"/>
    <x v="1"/>
    <x v="0"/>
    <x v="1"/>
    <x v="0"/>
    <x v="0"/>
    <x v="0"/>
    <x v="2"/>
    <x v="0"/>
    <x v="0"/>
    <x v="2"/>
    <x v="0"/>
    <x v="2"/>
    <x v="2"/>
    <x v="0"/>
    <x v="0"/>
    <x v="2"/>
    <x v="0"/>
    <x v="0"/>
    <x v="0"/>
    <x v="0"/>
    <x v="2"/>
    <x v="2"/>
    <x v="1"/>
    <x v="2"/>
    <x v="3"/>
    <x v="1"/>
    <x v="2"/>
    <x v="2"/>
    <x v="2"/>
    <m/>
    <m/>
    <m/>
    <m/>
    <m/>
    <m/>
  </r>
  <r>
    <x v="0"/>
    <x v="62"/>
    <x v="1"/>
    <s v="Webb"/>
    <x v="5"/>
    <x v="1"/>
    <x v="1"/>
    <x v="1"/>
    <x v="0"/>
    <x v="0"/>
    <x v="0"/>
    <x v="2"/>
    <x v="0"/>
    <x v="0"/>
    <x v="2"/>
    <x v="0"/>
    <x v="1"/>
    <x v="2"/>
    <x v="0"/>
    <x v="0"/>
    <x v="2"/>
    <x v="0"/>
    <x v="0"/>
    <x v="0"/>
    <x v="0"/>
    <x v="2"/>
    <x v="2"/>
    <x v="1"/>
    <x v="2"/>
    <x v="3"/>
    <x v="1"/>
    <x v="2"/>
    <x v="2"/>
    <x v="2"/>
    <m/>
    <m/>
    <m/>
    <m/>
    <m/>
    <m/>
  </r>
  <r>
    <x v="0"/>
    <x v="126"/>
    <x v="1"/>
    <s v="Webb"/>
    <x v="5"/>
    <x v="1"/>
    <x v="0"/>
    <x v="1"/>
    <x v="0"/>
    <x v="1"/>
    <x v="0"/>
    <x v="2"/>
    <x v="0"/>
    <x v="0"/>
    <x v="2"/>
    <x v="0"/>
    <x v="2"/>
    <x v="2"/>
    <x v="0"/>
    <x v="0"/>
    <x v="1"/>
    <x v="0"/>
    <x v="0"/>
    <x v="0"/>
    <x v="0"/>
    <x v="2"/>
    <x v="2"/>
    <x v="2"/>
    <x v="2"/>
    <x v="3"/>
    <x v="1"/>
    <x v="2"/>
    <x v="2"/>
    <x v="2"/>
    <m/>
    <m/>
    <m/>
    <m/>
    <m/>
    <m/>
  </r>
  <r>
    <x v="0"/>
    <x v="126"/>
    <x v="1"/>
    <s v="Webb"/>
    <x v="5"/>
    <x v="1"/>
    <x v="1"/>
    <x v="3"/>
    <x v="0"/>
    <x v="1"/>
    <x v="0"/>
    <x v="2"/>
    <x v="0"/>
    <x v="0"/>
    <x v="2"/>
    <x v="0"/>
    <x v="2"/>
    <x v="2"/>
    <x v="0"/>
    <x v="0"/>
    <x v="1"/>
    <x v="0"/>
    <x v="0"/>
    <x v="0"/>
    <x v="0"/>
    <x v="2"/>
    <x v="2"/>
    <x v="2"/>
    <x v="2"/>
    <x v="3"/>
    <x v="1"/>
    <x v="2"/>
    <x v="2"/>
    <x v="2"/>
    <m/>
    <m/>
    <m/>
    <m/>
    <m/>
    <m/>
  </r>
  <r>
    <x v="0"/>
    <x v="74"/>
    <x v="1"/>
    <s v="Webb"/>
    <x v="5"/>
    <x v="1"/>
    <x v="0"/>
    <x v="1"/>
    <x v="0"/>
    <x v="1"/>
    <x v="0"/>
    <x v="2"/>
    <x v="0"/>
    <x v="0"/>
    <x v="3"/>
    <x v="0"/>
    <x v="1"/>
    <x v="1"/>
    <x v="0"/>
    <x v="0"/>
    <x v="1"/>
    <x v="0"/>
    <x v="0"/>
    <x v="0"/>
    <x v="0"/>
    <x v="2"/>
    <x v="1"/>
    <x v="2"/>
    <x v="2"/>
    <x v="3"/>
    <x v="1"/>
    <x v="2"/>
    <x v="2"/>
    <x v="2"/>
    <m/>
    <m/>
    <m/>
    <m/>
    <m/>
    <m/>
  </r>
  <r>
    <x v="0"/>
    <x v="147"/>
    <x v="1"/>
    <s v="Webb"/>
    <x v="5"/>
    <x v="1"/>
    <x v="1"/>
    <x v="1"/>
    <x v="0"/>
    <x v="0"/>
    <x v="0"/>
    <x v="1"/>
    <x v="0"/>
    <x v="0"/>
    <x v="1"/>
    <x v="0"/>
    <x v="1"/>
    <x v="1"/>
    <x v="0"/>
    <x v="0"/>
    <x v="1"/>
    <x v="0"/>
    <x v="0"/>
    <x v="0"/>
    <x v="0"/>
    <x v="1"/>
    <x v="1"/>
    <x v="1"/>
    <x v="2"/>
    <x v="3"/>
    <x v="1"/>
    <x v="2"/>
    <x v="2"/>
    <x v="2"/>
    <m/>
    <m/>
    <m/>
    <m/>
    <m/>
    <m/>
  </r>
  <r>
    <x v="0"/>
    <x v="93"/>
    <x v="1"/>
    <s v="Webb"/>
    <x v="5"/>
    <x v="1"/>
    <x v="0"/>
    <x v="1"/>
    <x v="0"/>
    <x v="0"/>
    <x v="0"/>
    <x v="4"/>
    <x v="0"/>
    <x v="0"/>
    <x v="4"/>
    <x v="0"/>
    <x v="2"/>
    <x v="5"/>
    <x v="0"/>
    <x v="0"/>
    <x v="1"/>
    <x v="0"/>
    <x v="0"/>
    <x v="0"/>
    <x v="0"/>
    <x v="3"/>
    <x v="3"/>
    <x v="1"/>
    <x v="2"/>
    <x v="3"/>
    <x v="1"/>
    <x v="2"/>
    <x v="2"/>
    <x v="2"/>
    <m/>
    <m/>
    <m/>
    <m/>
    <m/>
    <m/>
  </r>
  <r>
    <x v="0"/>
    <x v="124"/>
    <x v="0"/>
    <s v="Webb"/>
    <x v="5"/>
    <x v="1"/>
    <x v="1"/>
    <x v="2"/>
    <x v="0"/>
    <x v="2"/>
    <x v="0"/>
    <x v="1"/>
    <x v="0"/>
    <x v="0"/>
    <x v="1"/>
    <x v="0"/>
    <x v="1"/>
    <x v="1"/>
    <x v="0"/>
    <x v="0"/>
    <x v="1"/>
    <x v="0"/>
    <x v="0"/>
    <x v="0"/>
    <x v="0"/>
    <x v="1"/>
    <x v="1"/>
    <x v="2"/>
    <x v="2"/>
    <x v="3"/>
    <x v="1"/>
    <x v="2"/>
    <x v="2"/>
    <x v="2"/>
    <m/>
    <m/>
    <m/>
    <m/>
    <m/>
    <m/>
  </r>
  <r>
    <x v="0"/>
    <x v="2"/>
    <x v="1"/>
    <s v="Webb"/>
    <x v="5"/>
    <x v="1"/>
    <x v="1"/>
    <x v="1"/>
    <x v="0"/>
    <x v="0"/>
    <x v="0"/>
    <x v="1"/>
    <x v="0"/>
    <x v="0"/>
    <x v="1"/>
    <x v="0"/>
    <x v="2"/>
    <x v="2"/>
    <x v="0"/>
    <x v="0"/>
    <x v="2"/>
    <x v="0"/>
    <x v="0"/>
    <x v="0"/>
    <x v="0"/>
    <x v="2"/>
    <x v="2"/>
    <x v="1"/>
    <x v="2"/>
    <x v="3"/>
    <x v="1"/>
    <x v="2"/>
    <x v="2"/>
    <x v="2"/>
    <m/>
    <m/>
    <m/>
    <m/>
    <m/>
    <m/>
  </r>
  <r>
    <x v="0"/>
    <x v="79"/>
    <x v="1"/>
    <s v="Webb"/>
    <x v="5"/>
    <x v="1"/>
    <x v="1"/>
    <x v="2"/>
    <x v="0"/>
    <x v="2"/>
    <x v="0"/>
    <x v="1"/>
    <x v="0"/>
    <x v="0"/>
    <x v="1"/>
    <x v="0"/>
    <x v="1"/>
    <x v="1"/>
    <x v="0"/>
    <x v="0"/>
    <x v="1"/>
    <x v="0"/>
    <x v="0"/>
    <x v="0"/>
    <x v="0"/>
    <x v="1"/>
    <x v="1"/>
    <x v="2"/>
    <x v="2"/>
    <x v="3"/>
    <x v="1"/>
    <x v="2"/>
    <x v="2"/>
    <x v="2"/>
    <m/>
    <m/>
    <m/>
    <m/>
    <m/>
    <m/>
  </r>
  <r>
    <x v="0"/>
    <x v="6"/>
    <x v="1"/>
    <s v="Webb"/>
    <x v="5"/>
    <x v="1"/>
    <x v="1"/>
    <x v="1"/>
    <x v="0"/>
    <x v="0"/>
    <x v="0"/>
    <x v="3"/>
    <x v="0"/>
    <x v="0"/>
    <x v="2"/>
    <x v="0"/>
    <x v="2"/>
    <x v="2"/>
    <x v="0"/>
    <x v="0"/>
    <x v="2"/>
    <x v="0"/>
    <x v="0"/>
    <x v="0"/>
    <x v="0"/>
    <x v="2"/>
    <x v="2"/>
    <x v="1"/>
    <x v="2"/>
    <x v="3"/>
    <x v="1"/>
    <x v="2"/>
    <x v="2"/>
    <x v="2"/>
    <m/>
    <m/>
    <m/>
    <m/>
    <m/>
    <m/>
  </r>
  <r>
    <x v="0"/>
    <x v="104"/>
    <x v="1"/>
    <s v="Webb"/>
    <x v="5"/>
    <x v="1"/>
    <x v="0"/>
    <x v="1"/>
    <x v="0"/>
    <x v="2"/>
    <x v="0"/>
    <x v="2"/>
    <x v="0"/>
    <x v="0"/>
    <x v="2"/>
    <x v="0"/>
    <x v="2"/>
    <x v="1"/>
    <x v="0"/>
    <x v="0"/>
    <x v="2"/>
    <x v="0"/>
    <x v="0"/>
    <x v="0"/>
    <x v="0"/>
    <x v="1"/>
    <x v="2"/>
    <x v="2"/>
    <x v="2"/>
    <x v="3"/>
    <x v="1"/>
    <x v="2"/>
    <x v="2"/>
    <x v="2"/>
    <m/>
    <m/>
    <m/>
    <m/>
    <m/>
    <m/>
  </r>
  <r>
    <x v="0"/>
    <x v="116"/>
    <x v="1"/>
    <s v="Webb"/>
    <x v="5"/>
    <x v="1"/>
    <x v="0"/>
    <x v="2"/>
    <x v="0"/>
    <x v="2"/>
    <x v="0"/>
    <x v="1"/>
    <x v="0"/>
    <x v="0"/>
    <x v="1"/>
    <x v="0"/>
    <x v="1"/>
    <x v="1"/>
    <x v="0"/>
    <x v="0"/>
    <x v="1"/>
    <x v="0"/>
    <x v="0"/>
    <x v="0"/>
    <x v="0"/>
    <x v="1"/>
    <x v="1"/>
    <x v="2"/>
    <x v="2"/>
    <x v="3"/>
    <x v="1"/>
    <x v="2"/>
    <x v="2"/>
    <x v="2"/>
    <m/>
    <m/>
    <m/>
    <m/>
    <m/>
    <m/>
  </r>
  <r>
    <x v="0"/>
    <x v="112"/>
    <x v="1"/>
    <s v="Webb"/>
    <x v="5"/>
    <x v="1"/>
    <x v="0"/>
    <x v="2"/>
    <x v="0"/>
    <x v="2"/>
    <x v="0"/>
    <x v="1"/>
    <x v="0"/>
    <x v="0"/>
    <x v="2"/>
    <x v="0"/>
    <x v="1"/>
    <x v="1"/>
    <x v="0"/>
    <x v="0"/>
    <x v="1"/>
    <x v="0"/>
    <x v="0"/>
    <x v="0"/>
    <x v="0"/>
    <x v="1"/>
    <x v="1"/>
    <x v="2"/>
    <x v="2"/>
    <x v="3"/>
    <x v="1"/>
    <x v="2"/>
    <x v="2"/>
    <x v="2"/>
    <m/>
    <m/>
    <m/>
    <m/>
    <m/>
    <m/>
  </r>
  <r>
    <x v="0"/>
    <x v="108"/>
    <x v="1"/>
    <s v="Webb"/>
    <x v="5"/>
    <x v="1"/>
    <x v="0"/>
    <x v="2"/>
    <x v="0"/>
    <x v="2"/>
    <x v="0"/>
    <x v="1"/>
    <x v="0"/>
    <x v="0"/>
    <x v="1"/>
    <x v="0"/>
    <x v="1"/>
    <x v="1"/>
    <x v="0"/>
    <x v="0"/>
    <x v="1"/>
    <x v="0"/>
    <x v="0"/>
    <x v="0"/>
    <x v="0"/>
    <x v="1"/>
    <x v="1"/>
    <x v="2"/>
    <x v="2"/>
    <x v="3"/>
    <x v="1"/>
    <x v="2"/>
    <x v="2"/>
    <x v="2"/>
    <m/>
    <m/>
    <m/>
    <m/>
    <m/>
    <m/>
  </r>
  <r>
    <x v="0"/>
    <x v="116"/>
    <x v="1"/>
    <s v="Webb"/>
    <x v="5"/>
    <x v="1"/>
    <x v="0"/>
    <x v="3"/>
    <x v="0"/>
    <x v="1"/>
    <x v="0"/>
    <x v="2"/>
    <x v="0"/>
    <x v="0"/>
    <x v="2"/>
    <x v="0"/>
    <x v="1"/>
    <x v="2"/>
    <x v="0"/>
    <x v="0"/>
    <x v="2"/>
    <x v="0"/>
    <x v="0"/>
    <x v="0"/>
    <x v="0"/>
    <x v="3"/>
    <x v="3"/>
    <x v="2"/>
    <x v="2"/>
    <x v="3"/>
    <x v="1"/>
    <x v="2"/>
    <x v="2"/>
    <x v="2"/>
    <m/>
    <m/>
    <m/>
    <m/>
    <m/>
    <m/>
  </r>
  <r>
    <x v="0"/>
    <x v="12"/>
    <x v="1"/>
    <s v="Webb"/>
    <x v="5"/>
    <x v="1"/>
    <x v="0"/>
    <x v="2"/>
    <x v="0"/>
    <x v="2"/>
    <x v="0"/>
    <x v="1"/>
    <x v="0"/>
    <x v="0"/>
    <x v="1"/>
    <x v="0"/>
    <x v="1"/>
    <x v="1"/>
    <x v="0"/>
    <x v="0"/>
    <x v="1"/>
    <x v="0"/>
    <x v="0"/>
    <x v="0"/>
    <x v="0"/>
    <x v="1"/>
    <x v="1"/>
    <x v="2"/>
    <x v="2"/>
    <x v="3"/>
    <x v="1"/>
    <x v="2"/>
    <x v="2"/>
    <x v="2"/>
    <m/>
    <m/>
    <m/>
    <m/>
    <m/>
    <m/>
  </r>
  <r>
    <x v="0"/>
    <x v="113"/>
    <x v="1"/>
    <s v="Webb"/>
    <x v="5"/>
    <x v="1"/>
    <x v="1"/>
    <x v="1"/>
    <x v="0"/>
    <x v="2"/>
    <x v="0"/>
    <x v="2"/>
    <x v="0"/>
    <x v="0"/>
    <x v="2"/>
    <x v="0"/>
    <x v="1"/>
    <x v="2"/>
    <x v="0"/>
    <x v="0"/>
    <x v="2"/>
    <x v="0"/>
    <x v="0"/>
    <x v="0"/>
    <x v="0"/>
    <x v="2"/>
    <x v="2"/>
    <x v="2"/>
    <x v="2"/>
    <x v="3"/>
    <x v="1"/>
    <x v="2"/>
    <x v="2"/>
    <x v="2"/>
    <m/>
    <m/>
    <m/>
    <m/>
    <m/>
    <m/>
  </r>
  <r>
    <x v="0"/>
    <x v="147"/>
    <x v="1"/>
    <s v="Webb"/>
    <x v="5"/>
    <x v="1"/>
    <x v="1"/>
    <x v="1"/>
    <x v="0"/>
    <x v="0"/>
    <x v="0"/>
    <x v="2"/>
    <x v="0"/>
    <x v="0"/>
    <x v="2"/>
    <x v="0"/>
    <x v="1"/>
    <x v="2"/>
    <x v="0"/>
    <x v="0"/>
    <x v="2"/>
    <x v="0"/>
    <x v="0"/>
    <x v="0"/>
    <x v="0"/>
    <x v="2"/>
    <x v="1"/>
    <x v="1"/>
    <x v="2"/>
    <x v="3"/>
    <x v="1"/>
    <x v="2"/>
    <x v="2"/>
    <x v="2"/>
    <m/>
    <m/>
    <m/>
    <m/>
    <m/>
    <m/>
  </r>
  <r>
    <x v="0"/>
    <x v="140"/>
    <x v="1"/>
    <s v="Webb"/>
    <x v="5"/>
    <x v="1"/>
    <x v="1"/>
    <x v="1"/>
    <x v="0"/>
    <x v="2"/>
    <x v="0"/>
    <x v="2"/>
    <x v="0"/>
    <x v="0"/>
    <x v="2"/>
    <x v="0"/>
    <x v="1"/>
    <x v="2"/>
    <x v="0"/>
    <x v="0"/>
    <x v="1"/>
    <x v="0"/>
    <x v="0"/>
    <x v="0"/>
    <x v="0"/>
    <x v="2"/>
    <x v="2"/>
    <x v="2"/>
    <x v="2"/>
    <x v="3"/>
    <x v="1"/>
    <x v="2"/>
    <x v="2"/>
    <x v="2"/>
    <m/>
    <m/>
    <m/>
    <m/>
    <m/>
    <m/>
  </r>
  <r>
    <x v="0"/>
    <x v="5"/>
    <x v="1"/>
    <s v="Webb"/>
    <x v="5"/>
    <x v="1"/>
    <x v="1"/>
    <x v="5"/>
    <x v="0"/>
    <x v="0"/>
    <x v="0"/>
    <x v="4"/>
    <x v="0"/>
    <x v="0"/>
    <x v="3"/>
    <x v="0"/>
    <x v="1"/>
    <x v="5"/>
    <x v="0"/>
    <x v="0"/>
    <x v="1"/>
    <x v="0"/>
    <x v="0"/>
    <x v="0"/>
    <x v="0"/>
    <x v="3"/>
    <x v="3"/>
    <x v="1"/>
    <x v="2"/>
    <x v="3"/>
    <x v="1"/>
    <x v="2"/>
    <x v="2"/>
    <x v="2"/>
    <m/>
    <m/>
    <m/>
    <m/>
    <m/>
    <m/>
  </r>
  <r>
    <x v="0"/>
    <x v="14"/>
    <x v="0"/>
    <s v="Webb"/>
    <x v="5"/>
    <x v="1"/>
    <x v="1"/>
    <x v="1"/>
    <x v="0"/>
    <x v="2"/>
    <x v="0"/>
    <x v="2"/>
    <x v="0"/>
    <x v="0"/>
    <x v="2"/>
    <x v="0"/>
    <x v="1"/>
    <x v="2"/>
    <x v="0"/>
    <x v="0"/>
    <x v="3"/>
    <x v="0"/>
    <x v="0"/>
    <x v="0"/>
    <x v="0"/>
    <x v="2"/>
    <x v="2"/>
    <x v="2"/>
    <x v="2"/>
    <x v="3"/>
    <x v="1"/>
    <x v="2"/>
    <x v="2"/>
    <x v="2"/>
    <m/>
    <m/>
    <m/>
    <m/>
    <m/>
    <m/>
  </r>
  <r>
    <x v="0"/>
    <x v="82"/>
    <x v="1"/>
    <s v="Webb"/>
    <x v="5"/>
    <x v="1"/>
    <x v="0"/>
    <x v="2"/>
    <x v="0"/>
    <x v="2"/>
    <x v="0"/>
    <x v="1"/>
    <x v="0"/>
    <x v="0"/>
    <x v="1"/>
    <x v="0"/>
    <x v="1"/>
    <x v="1"/>
    <x v="0"/>
    <x v="0"/>
    <x v="1"/>
    <x v="0"/>
    <x v="0"/>
    <x v="0"/>
    <x v="0"/>
    <x v="1"/>
    <x v="1"/>
    <x v="2"/>
    <x v="2"/>
    <x v="3"/>
    <x v="1"/>
    <x v="2"/>
    <x v="2"/>
    <x v="2"/>
    <m/>
    <m/>
    <m/>
    <m/>
    <m/>
    <m/>
  </r>
  <r>
    <x v="0"/>
    <x v="79"/>
    <x v="1"/>
    <s v="Webb"/>
    <x v="5"/>
    <x v="1"/>
    <x v="1"/>
    <x v="1"/>
    <x v="0"/>
    <x v="2"/>
    <x v="0"/>
    <x v="1"/>
    <x v="0"/>
    <x v="0"/>
    <x v="2"/>
    <x v="0"/>
    <x v="1"/>
    <x v="1"/>
    <x v="0"/>
    <x v="0"/>
    <x v="2"/>
    <x v="0"/>
    <x v="0"/>
    <x v="0"/>
    <x v="0"/>
    <x v="1"/>
    <x v="1"/>
    <x v="2"/>
    <x v="2"/>
    <x v="3"/>
    <x v="1"/>
    <x v="2"/>
    <x v="2"/>
    <x v="2"/>
    <m/>
    <m/>
    <m/>
    <m/>
    <m/>
    <m/>
  </r>
  <r>
    <x v="0"/>
    <x v="104"/>
    <x v="1"/>
    <s v="Webb"/>
    <x v="5"/>
    <x v="1"/>
    <x v="0"/>
    <x v="2"/>
    <x v="0"/>
    <x v="2"/>
    <x v="0"/>
    <x v="1"/>
    <x v="0"/>
    <x v="0"/>
    <x v="2"/>
    <x v="0"/>
    <x v="2"/>
    <x v="1"/>
    <x v="0"/>
    <x v="0"/>
    <x v="1"/>
    <x v="0"/>
    <x v="0"/>
    <x v="0"/>
    <x v="0"/>
    <x v="1"/>
    <x v="1"/>
    <x v="2"/>
    <x v="2"/>
    <x v="3"/>
    <x v="1"/>
    <x v="2"/>
    <x v="2"/>
    <x v="2"/>
    <m/>
    <m/>
    <m/>
    <m/>
    <m/>
    <m/>
  </r>
  <r>
    <x v="0"/>
    <x v="79"/>
    <x v="1"/>
    <s v="Webb"/>
    <x v="5"/>
    <x v="1"/>
    <x v="1"/>
    <x v="1"/>
    <x v="0"/>
    <x v="2"/>
    <x v="0"/>
    <x v="2"/>
    <x v="0"/>
    <x v="0"/>
    <x v="2"/>
    <x v="0"/>
    <x v="1"/>
    <x v="3"/>
    <x v="0"/>
    <x v="0"/>
    <x v="1"/>
    <x v="0"/>
    <x v="0"/>
    <x v="0"/>
    <x v="0"/>
    <x v="1"/>
    <x v="2"/>
    <x v="2"/>
    <x v="2"/>
    <x v="3"/>
    <x v="1"/>
    <x v="2"/>
    <x v="2"/>
    <x v="2"/>
    <m/>
    <m/>
    <m/>
    <m/>
    <m/>
    <m/>
  </r>
  <r>
    <x v="0"/>
    <x v="49"/>
    <x v="0"/>
    <s v="Webb"/>
    <x v="5"/>
    <x v="1"/>
    <x v="0"/>
    <x v="2"/>
    <x v="0"/>
    <x v="1"/>
    <x v="0"/>
    <x v="1"/>
    <x v="0"/>
    <x v="0"/>
    <x v="2"/>
    <x v="0"/>
    <x v="2"/>
    <x v="2"/>
    <x v="0"/>
    <x v="0"/>
    <x v="1"/>
    <x v="0"/>
    <x v="0"/>
    <x v="0"/>
    <x v="0"/>
    <x v="1"/>
    <x v="1"/>
    <x v="2"/>
    <x v="2"/>
    <x v="3"/>
    <x v="1"/>
    <x v="2"/>
    <x v="2"/>
    <x v="2"/>
    <m/>
    <m/>
    <m/>
    <m/>
    <m/>
    <m/>
  </r>
  <r>
    <x v="0"/>
    <x v="93"/>
    <x v="1"/>
    <s v="Webb"/>
    <x v="5"/>
    <x v="1"/>
    <x v="1"/>
    <x v="1"/>
    <x v="0"/>
    <x v="0"/>
    <x v="0"/>
    <x v="2"/>
    <x v="0"/>
    <x v="0"/>
    <x v="1"/>
    <x v="0"/>
    <x v="1"/>
    <x v="3"/>
    <x v="0"/>
    <x v="0"/>
    <x v="1"/>
    <x v="0"/>
    <x v="0"/>
    <x v="0"/>
    <x v="0"/>
    <x v="1"/>
    <x v="1"/>
    <x v="1"/>
    <x v="2"/>
    <x v="3"/>
    <x v="1"/>
    <x v="2"/>
    <x v="2"/>
    <x v="2"/>
    <m/>
    <m/>
    <m/>
    <m/>
    <m/>
    <m/>
  </r>
  <r>
    <x v="0"/>
    <x v="113"/>
    <x v="1"/>
    <s v="Webb"/>
    <x v="5"/>
    <x v="1"/>
    <x v="0"/>
    <x v="2"/>
    <x v="0"/>
    <x v="2"/>
    <x v="0"/>
    <x v="1"/>
    <x v="0"/>
    <x v="0"/>
    <x v="1"/>
    <x v="0"/>
    <x v="1"/>
    <x v="1"/>
    <x v="0"/>
    <x v="0"/>
    <x v="1"/>
    <x v="0"/>
    <x v="0"/>
    <x v="0"/>
    <x v="0"/>
    <x v="1"/>
    <x v="1"/>
    <x v="2"/>
    <x v="2"/>
    <x v="3"/>
    <x v="1"/>
    <x v="2"/>
    <x v="2"/>
    <x v="2"/>
    <m/>
    <m/>
    <m/>
    <m/>
    <m/>
    <m/>
  </r>
  <r>
    <x v="0"/>
    <x v="71"/>
    <x v="1"/>
    <s v="Webb"/>
    <x v="5"/>
    <x v="1"/>
    <x v="1"/>
    <x v="1"/>
    <x v="0"/>
    <x v="2"/>
    <x v="0"/>
    <x v="2"/>
    <x v="0"/>
    <x v="0"/>
    <x v="2"/>
    <x v="0"/>
    <x v="1"/>
    <x v="1"/>
    <x v="0"/>
    <x v="0"/>
    <x v="1"/>
    <x v="0"/>
    <x v="0"/>
    <x v="0"/>
    <x v="0"/>
    <x v="2"/>
    <x v="1"/>
    <x v="2"/>
    <x v="2"/>
    <x v="3"/>
    <x v="1"/>
    <x v="2"/>
    <x v="2"/>
    <x v="2"/>
    <m/>
    <m/>
    <m/>
    <m/>
    <m/>
    <m/>
  </r>
  <r>
    <x v="0"/>
    <x v="76"/>
    <x v="1"/>
    <s v="Webb"/>
    <x v="5"/>
    <x v="1"/>
    <x v="0"/>
    <x v="2"/>
    <x v="0"/>
    <x v="2"/>
    <x v="0"/>
    <x v="1"/>
    <x v="0"/>
    <x v="0"/>
    <x v="1"/>
    <x v="0"/>
    <x v="1"/>
    <x v="1"/>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147"/>
    <x v="1"/>
    <s v="Webb"/>
    <x v="5"/>
    <x v="1"/>
    <x v="0"/>
    <x v="2"/>
    <x v="0"/>
    <x v="1"/>
    <x v="0"/>
    <x v="2"/>
    <x v="0"/>
    <x v="0"/>
    <x v="1"/>
    <x v="0"/>
    <x v="2"/>
    <x v="2"/>
    <x v="0"/>
    <x v="0"/>
    <x v="2"/>
    <x v="0"/>
    <x v="0"/>
    <x v="0"/>
    <x v="0"/>
    <x v="2"/>
    <x v="2"/>
    <x v="2"/>
    <x v="2"/>
    <x v="3"/>
    <x v="1"/>
    <x v="2"/>
    <x v="2"/>
    <x v="2"/>
    <m/>
    <m/>
    <m/>
    <m/>
    <m/>
    <m/>
  </r>
  <r>
    <x v="0"/>
    <x v="104"/>
    <x v="1"/>
    <s v="Webb"/>
    <x v="5"/>
    <x v="1"/>
    <x v="0"/>
    <x v="1"/>
    <x v="0"/>
    <x v="0"/>
    <x v="0"/>
    <x v="2"/>
    <x v="0"/>
    <x v="0"/>
    <x v="2"/>
    <x v="0"/>
    <x v="2"/>
    <x v="2"/>
    <x v="0"/>
    <x v="0"/>
    <x v="2"/>
    <x v="0"/>
    <x v="0"/>
    <x v="0"/>
    <x v="0"/>
    <x v="2"/>
    <x v="2"/>
    <x v="3"/>
    <x v="2"/>
    <x v="3"/>
    <x v="1"/>
    <x v="2"/>
    <x v="2"/>
    <x v="2"/>
    <m/>
    <m/>
    <m/>
    <m/>
    <m/>
    <m/>
  </r>
  <r>
    <x v="0"/>
    <x v="104"/>
    <x v="1"/>
    <s v="Webb"/>
    <x v="5"/>
    <x v="1"/>
    <x v="0"/>
    <x v="1"/>
    <x v="0"/>
    <x v="1"/>
    <x v="0"/>
    <x v="2"/>
    <x v="0"/>
    <x v="0"/>
    <x v="2"/>
    <x v="0"/>
    <x v="1"/>
    <x v="1"/>
    <x v="0"/>
    <x v="0"/>
    <x v="1"/>
    <x v="0"/>
    <x v="0"/>
    <x v="0"/>
    <x v="0"/>
    <x v="2"/>
    <x v="2"/>
    <x v="2"/>
    <x v="2"/>
    <x v="3"/>
    <x v="1"/>
    <x v="2"/>
    <x v="2"/>
    <x v="2"/>
    <m/>
    <m/>
    <m/>
    <m/>
    <m/>
    <m/>
  </r>
  <r>
    <x v="0"/>
    <x v="104"/>
    <x v="1"/>
    <s v="Webb"/>
    <x v="5"/>
    <x v="1"/>
    <x v="1"/>
    <x v="3"/>
    <x v="0"/>
    <x v="0"/>
    <x v="0"/>
    <x v="4"/>
    <x v="0"/>
    <x v="0"/>
    <x v="2"/>
    <x v="0"/>
    <x v="2"/>
    <x v="2"/>
    <x v="0"/>
    <x v="0"/>
    <x v="2"/>
    <x v="0"/>
    <x v="0"/>
    <x v="0"/>
    <x v="0"/>
    <x v="2"/>
    <x v="2"/>
    <x v="1"/>
    <x v="2"/>
    <x v="3"/>
    <x v="1"/>
    <x v="2"/>
    <x v="2"/>
    <x v="2"/>
    <m/>
    <m/>
    <m/>
    <m/>
    <m/>
    <m/>
  </r>
  <r>
    <x v="0"/>
    <x v="147"/>
    <x v="1"/>
    <s v="Webb"/>
    <x v="5"/>
    <x v="1"/>
    <x v="1"/>
    <x v="1"/>
    <x v="0"/>
    <x v="0"/>
    <x v="0"/>
    <x v="1"/>
    <x v="0"/>
    <x v="0"/>
    <x v="1"/>
    <x v="0"/>
    <x v="1"/>
    <x v="1"/>
    <x v="0"/>
    <x v="0"/>
    <x v="1"/>
    <x v="0"/>
    <x v="0"/>
    <x v="0"/>
    <x v="0"/>
    <x v="1"/>
    <x v="1"/>
    <x v="1"/>
    <x v="2"/>
    <x v="3"/>
    <x v="1"/>
    <x v="2"/>
    <x v="2"/>
    <x v="2"/>
    <m/>
    <m/>
    <m/>
    <m/>
    <m/>
    <m/>
  </r>
  <r>
    <x v="0"/>
    <x v="140"/>
    <x v="1"/>
    <s v="Webb"/>
    <x v="5"/>
    <x v="1"/>
    <x v="0"/>
    <x v="1"/>
    <x v="0"/>
    <x v="0"/>
    <x v="0"/>
    <x v="1"/>
    <x v="0"/>
    <x v="0"/>
    <x v="2"/>
    <x v="0"/>
    <x v="1"/>
    <x v="1"/>
    <x v="0"/>
    <x v="0"/>
    <x v="2"/>
    <x v="0"/>
    <x v="0"/>
    <x v="0"/>
    <x v="0"/>
    <x v="2"/>
    <x v="2"/>
    <x v="2"/>
    <x v="2"/>
    <x v="3"/>
    <x v="1"/>
    <x v="2"/>
    <x v="2"/>
    <x v="2"/>
    <m/>
    <m/>
    <m/>
    <m/>
    <m/>
    <m/>
  </r>
  <r>
    <x v="0"/>
    <x v="93"/>
    <x v="1"/>
    <s v="Webb"/>
    <x v="5"/>
    <x v="1"/>
    <x v="0"/>
    <x v="5"/>
    <x v="0"/>
    <x v="1"/>
    <x v="0"/>
    <x v="4"/>
    <x v="0"/>
    <x v="0"/>
    <x v="5"/>
    <x v="0"/>
    <x v="1"/>
    <x v="4"/>
    <x v="0"/>
    <x v="0"/>
    <x v="5"/>
    <x v="0"/>
    <x v="0"/>
    <x v="0"/>
    <x v="0"/>
    <x v="5"/>
    <x v="5"/>
    <x v="2"/>
    <x v="2"/>
    <x v="3"/>
    <x v="1"/>
    <x v="2"/>
    <x v="2"/>
    <x v="2"/>
    <m/>
    <m/>
    <m/>
    <m/>
    <m/>
    <m/>
  </r>
  <r>
    <x v="0"/>
    <x v="93"/>
    <x v="1"/>
    <s v="Webb"/>
    <x v="5"/>
    <x v="1"/>
    <x v="1"/>
    <x v="5"/>
    <x v="0"/>
    <x v="1"/>
    <x v="0"/>
    <x v="4"/>
    <x v="0"/>
    <x v="0"/>
    <x v="4"/>
    <x v="0"/>
    <x v="2"/>
    <x v="2"/>
    <x v="0"/>
    <x v="0"/>
    <x v="2"/>
    <x v="0"/>
    <x v="0"/>
    <x v="0"/>
    <x v="0"/>
    <x v="2"/>
    <x v="5"/>
    <x v="2"/>
    <x v="2"/>
    <x v="3"/>
    <x v="1"/>
    <x v="2"/>
    <x v="2"/>
    <x v="2"/>
    <m/>
    <m/>
    <m/>
    <m/>
    <m/>
    <m/>
  </r>
  <r>
    <x v="0"/>
    <x v="123"/>
    <x v="1"/>
    <s v="Webb"/>
    <x v="5"/>
    <x v="1"/>
    <x v="1"/>
    <x v="2"/>
    <x v="0"/>
    <x v="2"/>
    <x v="0"/>
    <x v="1"/>
    <x v="0"/>
    <x v="0"/>
    <x v="1"/>
    <x v="0"/>
    <x v="1"/>
    <x v="3"/>
    <x v="0"/>
    <x v="0"/>
    <x v="1"/>
    <x v="0"/>
    <x v="0"/>
    <x v="0"/>
    <x v="0"/>
    <x v="1"/>
    <x v="1"/>
    <x v="2"/>
    <x v="2"/>
    <x v="3"/>
    <x v="1"/>
    <x v="2"/>
    <x v="2"/>
    <x v="2"/>
    <m/>
    <m/>
    <m/>
    <m/>
    <m/>
    <m/>
  </r>
  <r>
    <x v="0"/>
    <x v="124"/>
    <x v="0"/>
    <s v="Webb"/>
    <x v="5"/>
    <x v="1"/>
    <x v="1"/>
    <x v="2"/>
    <x v="0"/>
    <x v="0"/>
    <x v="0"/>
    <x v="1"/>
    <x v="0"/>
    <x v="0"/>
    <x v="1"/>
    <x v="0"/>
    <x v="1"/>
    <x v="3"/>
    <x v="0"/>
    <x v="0"/>
    <x v="1"/>
    <x v="0"/>
    <x v="0"/>
    <x v="0"/>
    <x v="0"/>
    <x v="1"/>
    <x v="1"/>
    <x v="2"/>
    <x v="2"/>
    <x v="3"/>
    <x v="1"/>
    <x v="2"/>
    <x v="2"/>
    <x v="2"/>
    <m/>
    <m/>
    <m/>
    <m/>
    <m/>
    <m/>
  </r>
  <r>
    <x v="0"/>
    <x v="124"/>
    <x v="0"/>
    <s v="Webb"/>
    <x v="5"/>
    <x v="1"/>
    <x v="1"/>
    <x v="2"/>
    <x v="0"/>
    <x v="2"/>
    <x v="0"/>
    <x v="1"/>
    <x v="0"/>
    <x v="0"/>
    <x v="1"/>
    <x v="0"/>
    <x v="1"/>
    <x v="3"/>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73"/>
    <x v="1"/>
    <s v="Webb"/>
    <x v="5"/>
    <x v="1"/>
    <x v="1"/>
    <x v="2"/>
    <x v="0"/>
    <x v="2"/>
    <x v="0"/>
    <x v="0"/>
    <x v="0"/>
    <x v="0"/>
    <x v="2"/>
    <x v="0"/>
    <x v="2"/>
    <x v="0"/>
    <x v="0"/>
    <x v="0"/>
    <x v="2"/>
    <x v="0"/>
    <x v="0"/>
    <x v="0"/>
    <x v="0"/>
    <x v="1"/>
    <x v="1"/>
    <x v="2"/>
    <x v="2"/>
    <x v="3"/>
    <x v="1"/>
    <x v="2"/>
    <x v="2"/>
    <x v="2"/>
    <m/>
    <m/>
    <m/>
    <m/>
    <m/>
    <m/>
  </r>
  <r>
    <x v="0"/>
    <x v="147"/>
    <x v="1"/>
    <s v="Webb"/>
    <x v="5"/>
    <x v="1"/>
    <x v="0"/>
    <x v="2"/>
    <x v="0"/>
    <x v="2"/>
    <x v="0"/>
    <x v="1"/>
    <x v="0"/>
    <x v="0"/>
    <x v="1"/>
    <x v="0"/>
    <x v="1"/>
    <x v="1"/>
    <x v="0"/>
    <x v="0"/>
    <x v="1"/>
    <x v="0"/>
    <x v="0"/>
    <x v="0"/>
    <x v="0"/>
    <x v="1"/>
    <x v="1"/>
    <x v="2"/>
    <x v="2"/>
    <x v="3"/>
    <x v="1"/>
    <x v="2"/>
    <x v="2"/>
    <x v="2"/>
    <m/>
    <m/>
    <m/>
    <m/>
    <m/>
    <m/>
  </r>
  <r>
    <x v="0"/>
    <x v="140"/>
    <x v="1"/>
    <s v="Webb"/>
    <x v="5"/>
    <x v="1"/>
    <x v="3"/>
    <x v="3"/>
    <x v="0"/>
    <x v="1"/>
    <x v="0"/>
    <x v="2"/>
    <x v="0"/>
    <x v="0"/>
    <x v="4"/>
    <x v="0"/>
    <x v="2"/>
    <x v="2"/>
    <x v="0"/>
    <x v="0"/>
    <x v="2"/>
    <x v="0"/>
    <x v="0"/>
    <x v="0"/>
    <x v="0"/>
    <x v="2"/>
    <x v="2"/>
    <x v="2"/>
    <x v="2"/>
    <x v="3"/>
    <x v="1"/>
    <x v="2"/>
    <x v="2"/>
    <x v="2"/>
    <m/>
    <m/>
    <m/>
    <m/>
    <m/>
    <m/>
  </r>
  <r>
    <x v="0"/>
    <x v="7"/>
    <x v="1"/>
    <s v="Webb"/>
    <x v="5"/>
    <x v="1"/>
    <x v="0"/>
    <x v="2"/>
    <x v="0"/>
    <x v="2"/>
    <x v="0"/>
    <x v="1"/>
    <x v="0"/>
    <x v="0"/>
    <x v="1"/>
    <x v="0"/>
    <x v="2"/>
    <x v="2"/>
    <x v="0"/>
    <x v="0"/>
    <x v="1"/>
    <x v="0"/>
    <x v="0"/>
    <x v="0"/>
    <x v="0"/>
    <x v="1"/>
    <x v="1"/>
    <x v="2"/>
    <x v="2"/>
    <x v="3"/>
    <x v="1"/>
    <x v="2"/>
    <x v="2"/>
    <x v="2"/>
    <m/>
    <m/>
    <m/>
    <m/>
    <m/>
    <m/>
  </r>
  <r>
    <x v="0"/>
    <x v="85"/>
    <x v="1"/>
    <s v="Webb"/>
    <x v="5"/>
    <x v="1"/>
    <x v="0"/>
    <x v="3"/>
    <x v="0"/>
    <x v="2"/>
    <x v="0"/>
    <x v="3"/>
    <x v="0"/>
    <x v="0"/>
    <x v="3"/>
    <x v="0"/>
    <x v="2"/>
    <x v="2"/>
    <x v="0"/>
    <x v="0"/>
    <x v="2"/>
    <x v="0"/>
    <x v="0"/>
    <x v="0"/>
    <x v="0"/>
    <x v="2"/>
    <x v="2"/>
    <x v="2"/>
    <x v="2"/>
    <x v="3"/>
    <x v="1"/>
    <x v="2"/>
    <x v="2"/>
    <x v="2"/>
    <m/>
    <m/>
    <m/>
    <m/>
    <m/>
    <m/>
  </r>
  <r>
    <x v="0"/>
    <x v="73"/>
    <x v="1"/>
    <s v="Webb"/>
    <x v="5"/>
    <x v="1"/>
    <x v="1"/>
    <x v="1"/>
    <x v="0"/>
    <x v="2"/>
    <x v="0"/>
    <x v="1"/>
    <x v="0"/>
    <x v="0"/>
    <x v="1"/>
    <x v="0"/>
    <x v="1"/>
    <x v="1"/>
    <x v="0"/>
    <x v="0"/>
    <x v="1"/>
    <x v="0"/>
    <x v="0"/>
    <x v="0"/>
    <x v="0"/>
    <x v="1"/>
    <x v="1"/>
    <x v="2"/>
    <x v="2"/>
    <x v="3"/>
    <x v="1"/>
    <x v="2"/>
    <x v="2"/>
    <x v="2"/>
    <m/>
    <m/>
    <m/>
    <m/>
    <m/>
    <m/>
  </r>
  <r>
    <x v="0"/>
    <x v="117"/>
    <x v="1"/>
    <s v="Webb"/>
    <x v="5"/>
    <x v="1"/>
    <x v="1"/>
    <x v="2"/>
    <x v="0"/>
    <x v="2"/>
    <x v="0"/>
    <x v="1"/>
    <x v="0"/>
    <x v="0"/>
    <x v="1"/>
    <x v="0"/>
    <x v="1"/>
    <x v="1"/>
    <x v="0"/>
    <x v="0"/>
    <x v="1"/>
    <x v="0"/>
    <x v="0"/>
    <x v="0"/>
    <x v="0"/>
    <x v="1"/>
    <x v="1"/>
    <x v="2"/>
    <x v="2"/>
    <x v="3"/>
    <x v="1"/>
    <x v="2"/>
    <x v="2"/>
    <x v="2"/>
    <m/>
    <m/>
    <m/>
    <m/>
    <m/>
    <m/>
  </r>
  <r>
    <x v="0"/>
    <x v="92"/>
    <x v="1"/>
    <s v="Webb"/>
    <x v="5"/>
    <x v="1"/>
    <x v="0"/>
    <x v="2"/>
    <x v="0"/>
    <x v="0"/>
    <x v="0"/>
    <x v="1"/>
    <x v="0"/>
    <x v="0"/>
    <x v="2"/>
    <x v="0"/>
    <x v="1"/>
    <x v="1"/>
    <x v="0"/>
    <x v="0"/>
    <x v="1"/>
    <x v="0"/>
    <x v="0"/>
    <x v="0"/>
    <x v="0"/>
    <x v="1"/>
    <x v="1"/>
    <x v="3"/>
    <x v="2"/>
    <x v="3"/>
    <x v="1"/>
    <x v="2"/>
    <x v="2"/>
    <x v="2"/>
    <m/>
    <m/>
    <m/>
    <m/>
    <m/>
    <m/>
  </r>
  <r>
    <x v="0"/>
    <x v="117"/>
    <x v="1"/>
    <s v="Webb"/>
    <x v="5"/>
    <x v="1"/>
    <x v="1"/>
    <x v="2"/>
    <x v="0"/>
    <x v="2"/>
    <x v="0"/>
    <x v="1"/>
    <x v="0"/>
    <x v="0"/>
    <x v="1"/>
    <x v="0"/>
    <x v="1"/>
    <x v="1"/>
    <x v="0"/>
    <x v="0"/>
    <x v="1"/>
    <x v="0"/>
    <x v="0"/>
    <x v="0"/>
    <x v="0"/>
    <x v="1"/>
    <x v="1"/>
    <x v="2"/>
    <x v="2"/>
    <x v="3"/>
    <x v="1"/>
    <x v="2"/>
    <x v="2"/>
    <x v="2"/>
    <m/>
    <m/>
    <m/>
    <m/>
    <m/>
    <m/>
  </r>
  <r>
    <x v="0"/>
    <x v="93"/>
    <x v="1"/>
    <s v="Webb"/>
    <x v="5"/>
    <x v="1"/>
    <x v="1"/>
    <x v="1"/>
    <x v="0"/>
    <x v="2"/>
    <x v="0"/>
    <x v="1"/>
    <x v="0"/>
    <x v="0"/>
    <x v="1"/>
    <x v="0"/>
    <x v="1"/>
    <x v="1"/>
    <x v="0"/>
    <x v="0"/>
    <x v="1"/>
    <x v="0"/>
    <x v="0"/>
    <x v="0"/>
    <x v="0"/>
    <x v="1"/>
    <x v="1"/>
    <x v="2"/>
    <x v="2"/>
    <x v="3"/>
    <x v="1"/>
    <x v="2"/>
    <x v="2"/>
    <x v="2"/>
    <m/>
    <m/>
    <m/>
    <m/>
    <m/>
    <m/>
  </r>
  <r>
    <x v="0"/>
    <x v="102"/>
    <x v="1"/>
    <s v="Webb"/>
    <x v="5"/>
    <x v="1"/>
    <x v="0"/>
    <x v="1"/>
    <x v="0"/>
    <x v="2"/>
    <x v="0"/>
    <x v="1"/>
    <x v="0"/>
    <x v="0"/>
    <x v="3"/>
    <x v="0"/>
    <x v="1"/>
    <x v="1"/>
    <x v="0"/>
    <x v="0"/>
    <x v="1"/>
    <x v="0"/>
    <x v="0"/>
    <x v="0"/>
    <x v="0"/>
    <x v="2"/>
    <x v="2"/>
    <x v="2"/>
    <x v="2"/>
    <x v="3"/>
    <x v="1"/>
    <x v="2"/>
    <x v="2"/>
    <x v="2"/>
    <m/>
    <m/>
    <m/>
    <m/>
    <m/>
    <m/>
  </r>
  <r>
    <x v="0"/>
    <x v="6"/>
    <x v="1"/>
    <s v="Webb"/>
    <x v="5"/>
    <x v="1"/>
    <x v="0"/>
    <x v="3"/>
    <x v="0"/>
    <x v="0"/>
    <x v="0"/>
    <x v="4"/>
    <x v="0"/>
    <x v="0"/>
    <x v="3"/>
    <x v="0"/>
    <x v="5"/>
    <x v="2"/>
    <x v="0"/>
    <x v="0"/>
    <x v="2"/>
    <x v="0"/>
    <x v="0"/>
    <x v="0"/>
    <x v="0"/>
    <x v="4"/>
    <x v="4"/>
    <x v="1"/>
    <x v="2"/>
    <x v="3"/>
    <x v="1"/>
    <x v="2"/>
    <x v="2"/>
    <x v="2"/>
    <m/>
    <m/>
    <m/>
    <m/>
    <m/>
    <m/>
  </r>
  <r>
    <x v="0"/>
    <x v="84"/>
    <x v="0"/>
    <s v="Webb"/>
    <x v="5"/>
    <x v="1"/>
    <x v="0"/>
    <x v="2"/>
    <x v="0"/>
    <x v="2"/>
    <x v="0"/>
    <x v="1"/>
    <x v="0"/>
    <x v="0"/>
    <x v="1"/>
    <x v="0"/>
    <x v="1"/>
    <x v="1"/>
    <x v="0"/>
    <x v="0"/>
    <x v="1"/>
    <x v="0"/>
    <x v="0"/>
    <x v="0"/>
    <x v="0"/>
    <x v="1"/>
    <x v="1"/>
    <x v="2"/>
    <x v="2"/>
    <x v="3"/>
    <x v="1"/>
    <x v="2"/>
    <x v="2"/>
    <x v="2"/>
    <m/>
    <m/>
    <m/>
    <m/>
    <m/>
    <m/>
  </r>
  <r>
    <x v="0"/>
    <x v="140"/>
    <x v="1"/>
    <s v="Webb"/>
    <x v="5"/>
    <x v="1"/>
    <x v="0"/>
    <x v="3"/>
    <x v="0"/>
    <x v="0"/>
    <x v="0"/>
    <x v="4"/>
    <x v="0"/>
    <x v="0"/>
    <x v="4"/>
    <x v="0"/>
    <x v="5"/>
    <x v="2"/>
    <x v="0"/>
    <x v="0"/>
    <x v="2"/>
    <x v="0"/>
    <x v="0"/>
    <x v="0"/>
    <x v="0"/>
    <x v="3"/>
    <x v="3"/>
    <x v="1"/>
    <x v="2"/>
    <x v="3"/>
    <x v="1"/>
    <x v="2"/>
    <x v="2"/>
    <x v="2"/>
    <m/>
    <m/>
    <m/>
    <m/>
    <m/>
    <m/>
  </r>
  <r>
    <x v="0"/>
    <x v="117"/>
    <x v="1"/>
    <s v="Webb"/>
    <x v="5"/>
    <x v="1"/>
    <x v="1"/>
    <x v="1"/>
    <x v="0"/>
    <x v="1"/>
    <x v="0"/>
    <x v="2"/>
    <x v="0"/>
    <x v="0"/>
    <x v="2"/>
    <x v="0"/>
    <x v="1"/>
    <x v="1"/>
    <x v="0"/>
    <x v="0"/>
    <x v="1"/>
    <x v="0"/>
    <x v="0"/>
    <x v="0"/>
    <x v="0"/>
    <x v="1"/>
    <x v="1"/>
    <x v="2"/>
    <x v="2"/>
    <x v="3"/>
    <x v="1"/>
    <x v="2"/>
    <x v="2"/>
    <x v="2"/>
    <m/>
    <m/>
    <m/>
    <m/>
    <m/>
    <m/>
  </r>
  <r>
    <x v="0"/>
    <x v="79"/>
    <x v="1"/>
    <s v="Webb"/>
    <x v="5"/>
    <x v="1"/>
    <x v="1"/>
    <x v="2"/>
    <x v="0"/>
    <x v="2"/>
    <x v="0"/>
    <x v="1"/>
    <x v="0"/>
    <x v="0"/>
    <x v="1"/>
    <x v="0"/>
    <x v="1"/>
    <x v="1"/>
    <x v="0"/>
    <x v="0"/>
    <x v="1"/>
    <x v="0"/>
    <x v="0"/>
    <x v="0"/>
    <x v="0"/>
    <x v="1"/>
    <x v="1"/>
    <x v="2"/>
    <x v="2"/>
    <x v="3"/>
    <x v="1"/>
    <x v="2"/>
    <x v="2"/>
    <x v="2"/>
    <m/>
    <m/>
    <m/>
    <m/>
    <m/>
    <m/>
  </r>
  <r>
    <x v="0"/>
    <x v="109"/>
    <x v="1"/>
    <s v="Webb"/>
    <x v="5"/>
    <x v="1"/>
    <x v="1"/>
    <x v="1"/>
    <x v="0"/>
    <x v="2"/>
    <x v="0"/>
    <x v="1"/>
    <x v="0"/>
    <x v="0"/>
    <x v="2"/>
    <x v="0"/>
    <x v="1"/>
    <x v="2"/>
    <x v="0"/>
    <x v="0"/>
    <x v="1"/>
    <x v="0"/>
    <x v="0"/>
    <x v="0"/>
    <x v="0"/>
    <x v="1"/>
    <x v="1"/>
    <x v="2"/>
    <x v="2"/>
    <x v="3"/>
    <x v="1"/>
    <x v="2"/>
    <x v="2"/>
    <x v="2"/>
    <m/>
    <m/>
    <m/>
    <m/>
    <m/>
    <m/>
  </r>
  <r>
    <x v="0"/>
    <x v="13"/>
    <x v="1"/>
    <s v="Webb"/>
    <x v="5"/>
    <x v="1"/>
    <x v="1"/>
    <x v="2"/>
    <x v="0"/>
    <x v="2"/>
    <x v="0"/>
    <x v="1"/>
    <x v="0"/>
    <x v="0"/>
    <x v="1"/>
    <x v="0"/>
    <x v="1"/>
    <x v="1"/>
    <x v="0"/>
    <x v="0"/>
    <x v="1"/>
    <x v="0"/>
    <x v="0"/>
    <x v="0"/>
    <x v="0"/>
    <x v="1"/>
    <x v="1"/>
    <x v="2"/>
    <x v="2"/>
    <x v="3"/>
    <x v="1"/>
    <x v="2"/>
    <x v="2"/>
    <x v="2"/>
    <m/>
    <m/>
    <m/>
    <m/>
    <m/>
    <m/>
  </r>
  <r>
    <x v="0"/>
    <x v="73"/>
    <x v="1"/>
    <s v="Webb"/>
    <x v="5"/>
    <x v="1"/>
    <x v="0"/>
    <x v="1"/>
    <x v="0"/>
    <x v="2"/>
    <x v="0"/>
    <x v="1"/>
    <x v="0"/>
    <x v="0"/>
    <x v="1"/>
    <x v="0"/>
    <x v="1"/>
    <x v="2"/>
    <x v="0"/>
    <x v="0"/>
    <x v="0"/>
    <x v="0"/>
    <x v="0"/>
    <x v="0"/>
    <x v="0"/>
    <x v="1"/>
    <x v="1"/>
    <x v="2"/>
    <x v="2"/>
    <x v="3"/>
    <x v="1"/>
    <x v="2"/>
    <x v="2"/>
    <x v="2"/>
    <m/>
    <m/>
    <m/>
    <m/>
    <m/>
    <m/>
  </r>
  <r>
    <x v="0"/>
    <x v="59"/>
    <x v="1"/>
    <s v="Webb"/>
    <x v="5"/>
    <x v="1"/>
    <x v="1"/>
    <x v="1"/>
    <x v="0"/>
    <x v="1"/>
    <x v="0"/>
    <x v="2"/>
    <x v="0"/>
    <x v="0"/>
    <x v="2"/>
    <x v="0"/>
    <x v="1"/>
    <x v="2"/>
    <x v="0"/>
    <x v="0"/>
    <x v="2"/>
    <x v="0"/>
    <x v="0"/>
    <x v="0"/>
    <x v="0"/>
    <x v="1"/>
    <x v="1"/>
    <x v="2"/>
    <x v="2"/>
    <x v="3"/>
    <x v="1"/>
    <x v="2"/>
    <x v="2"/>
    <x v="2"/>
    <m/>
    <m/>
    <m/>
    <m/>
    <m/>
    <m/>
  </r>
  <r>
    <x v="0"/>
    <x v="59"/>
    <x v="1"/>
    <s v="Webb"/>
    <x v="5"/>
    <x v="1"/>
    <x v="0"/>
    <x v="2"/>
    <x v="0"/>
    <x v="2"/>
    <x v="0"/>
    <x v="1"/>
    <x v="0"/>
    <x v="0"/>
    <x v="1"/>
    <x v="0"/>
    <x v="1"/>
    <x v="1"/>
    <x v="0"/>
    <x v="0"/>
    <x v="1"/>
    <x v="0"/>
    <x v="0"/>
    <x v="0"/>
    <x v="0"/>
    <x v="1"/>
    <x v="1"/>
    <x v="2"/>
    <x v="2"/>
    <x v="3"/>
    <x v="1"/>
    <x v="2"/>
    <x v="2"/>
    <x v="2"/>
    <m/>
    <m/>
    <m/>
    <m/>
    <m/>
    <m/>
  </r>
  <r>
    <x v="0"/>
    <x v="128"/>
    <x v="1"/>
    <s v="Webb"/>
    <x v="5"/>
    <x v="1"/>
    <x v="1"/>
    <x v="2"/>
    <x v="0"/>
    <x v="2"/>
    <x v="0"/>
    <x v="2"/>
    <x v="0"/>
    <x v="0"/>
    <x v="1"/>
    <x v="0"/>
    <x v="1"/>
    <x v="1"/>
    <x v="0"/>
    <x v="0"/>
    <x v="1"/>
    <x v="0"/>
    <x v="0"/>
    <x v="0"/>
    <x v="0"/>
    <x v="1"/>
    <x v="1"/>
    <x v="2"/>
    <x v="2"/>
    <x v="3"/>
    <x v="1"/>
    <x v="2"/>
    <x v="2"/>
    <x v="2"/>
    <m/>
    <m/>
    <m/>
    <m/>
    <m/>
    <m/>
  </r>
  <r>
    <x v="0"/>
    <x v="43"/>
    <x v="0"/>
    <s v="Webb"/>
    <x v="5"/>
    <x v="1"/>
    <x v="0"/>
    <x v="2"/>
    <x v="0"/>
    <x v="2"/>
    <x v="0"/>
    <x v="1"/>
    <x v="0"/>
    <x v="0"/>
    <x v="1"/>
    <x v="0"/>
    <x v="1"/>
    <x v="1"/>
    <x v="0"/>
    <x v="0"/>
    <x v="1"/>
    <x v="0"/>
    <x v="0"/>
    <x v="0"/>
    <x v="0"/>
    <x v="1"/>
    <x v="1"/>
    <x v="2"/>
    <x v="2"/>
    <x v="3"/>
    <x v="1"/>
    <x v="2"/>
    <x v="2"/>
    <x v="2"/>
    <m/>
    <m/>
    <m/>
    <m/>
    <m/>
    <m/>
  </r>
  <r>
    <x v="0"/>
    <x v="80"/>
    <x v="1"/>
    <s v="Webb"/>
    <x v="5"/>
    <x v="1"/>
    <x v="1"/>
    <x v="2"/>
    <x v="0"/>
    <x v="0"/>
    <x v="0"/>
    <x v="1"/>
    <x v="0"/>
    <x v="0"/>
    <x v="1"/>
    <x v="0"/>
    <x v="1"/>
    <x v="1"/>
    <x v="0"/>
    <x v="0"/>
    <x v="1"/>
    <x v="0"/>
    <x v="0"/>
    <x v="0"/>
    <x v="0"/>
    <x v="1"/>
    <x v="1"/>
    <x v="1"/>
    <x v="2"/>
    <x v="3"/>
    <x v="1"/>
    <x v="2"/>
    <x v="2"/>
    <x v="2"/>
    <m/>
    <m/>
    <m/>
    <m/>
    <m/>
    <m/>
  </r>
  <r>
    <x v="0"/>
    <x v="73"/>
    <x v="1"/>
    <s v="Webb"/>
    <x v="5"/>
    <x v="1"/>
    <x v="0"/>
    <x v="1"/>
    <x v="0"/>
    <x v="2"/>
    <x v="0"/>
    <x v="2"/>
    <x v="0"/>
    <x v="0"/>
    <x v="2"/>
    <x v="0"/>
    <x v="1"/>
    <x v="2"/>
    <x v="0"/>
    <x v="0"/>
    <x v="1"/>
    <x v="0"/>
    <x v="0"/>
    <x v="0"/>
    <x v="0"/>
    <x v="2"/>
    <x v="2"/>
    <x v="2"/>
    <x v="2"/>
    <x v="3"/>
    <x v="1"/>
    <x v="2"/>
    <x v="2"/>
    <x v="2"/>
    <m/>
    <m/>
    <m/>
    <m/>
    <m/>
    <m/>
  </r>
  <r>
    <x v="0"/>
    <x v="17"/>
    <x v="1"/>
    <s v="Webb"/>
    <x v="5"/>
    <x v="1"/>
    <x v="0"/>
    <x v="2"/>
    <x v="0"/>
    <x v="0"/>
    <x v="0"/>
    <x v="1"/>
    <x v="0"/>
    <x v="0"/>
    <x v="0"/>
    <x v="0"/>
    <x v="1"/>
    <x v="1"/>
    <x v="0"/>
    <x v="0"/>
    <x v="1"/>
    <x v="0"/>
    <x v="0"/>
    <x v="0"/>
    <x v="0"/>
    <x v="0"/>
    <x v="1"/>
    <x v="1"/>
    <x v="2"/>
    <x v="3"/>
    <x v="1"/>
    <x v="2"/>
    <x v="2"/>
    <x v="2"/>
    <m/>
    <m/>
    <m/>
    <m/>
    <m/>
    <m/>
  </r>
  <r>
    <x v="0"/>
    <x v="93"/>
    <x v="1"/>
    <s v="Webb"/>
    <x v="5"/>
    <x v="1"/>
    <x v="1"/>
    <x v="1"/>
    <x v="0"/>
    <x v="2"/>
    <x v="0"/>
    <x v="1"/>
    <x v="0"/>
    <x v="0"/>
    <x v="1"/>
    <x v="0"/>
    <x v="1"/>
    <x v="1"/>
    <x v="0"/>
    <x v="0"/>
    <x v="1"/>
    <x v="0"/>
    <x v="0"/>
    <x v="0"/>
    <x v="0"/>
    <x v="1"/>
    <x v="1"/>
    <x v="2"/>
    <x v="2"/>
    <x v="3"/>
    <x v="1"/>
    <x v="2"/>
    <x v="2"/>
    <x v="2"/>
    <m/>
    <m/>
    <m/>
    <m/>
    <m/>
    <m/>
  </r>
  <r>
    <x v="0"/>
    <x v="17"/>
    <x v="1"/>
    <s v="Webb"/>
    <x v="5"/>
    <x v="1"/>
    <x v="0"/>
    <x v="1"/>
    <x v="0"/>
    <x v="1"/>
    <x v="0"/>
    <x v="1"/>
    <x v="0"/>
    <x v="0"/>
    <x v="2"/>
    <x v="0"/>
    <x v="1"/>
    <x v="1"/>
    <x v="0"/>
    <x v="0"/>
    <x v="1"/>
    <x v="0"/>
    <x v="0"/>
    <x v="0"/>
    <x v="0"/>
    <x v="1"/>
    <x v="1"/>
    <x v="2"/>
    <x v="2"/>
    <x v="3"/>
    <x v="1"/>
    <x v="2"/>
    <x v="2"/>
    <x v="2"/>
    <m/>
    <m/>
    <m/>
    <m/>
    <m/>
    <m/>
  </r>
  <r>
    <x v="0"/>
    <x v="144"/>
    <x v="1"/>
    <s v="Webb"/>
    <x v="5"/>
    <x v="1"/>
    <x v="1"/>
    <x v="2"/>
    <x v="0"/>
    <x v="0"/>
    <x v="0"/>
    <x v="2"/>
    <x v="0"/>
    <x v="0"/>
    <x v="4"/>
    <x v="0"/>
    <x v="2"/>
    <x v="1"/>
    <x v="0"/>
    <x v="0"/>
    <x v="1"/>
    <x v="0"/>
    <x v="0"/>
    <x v="0"/>
    <x v="0"/>
    <x v="1"/>
    <x v="1"/>
    <x v="1"/>
    <x v="2"/>
    <x v="3"/>
    <x v="1"/>
    <x v="2"/>
    <x v="2"/>
    <x v="2"/>
    <m/>
    <m/>
    <m/>
    <m/>
    <m/>
    <m/>
  </r>
  <r>
    <x v="0"/>
    <x v="93"/>
    <x v="1"/>
    <s v="Webb"/>
    <x v="5"/>
    <x v="1"/>
    <x v="1"/>
    <x v="1"/>
    <x v="0"/>
    <x v="2"/>
    <x v="0"/>
    <x v="1"/>
    <x v="0"/>
    <x v="0"/>
    <x v="1"/>
    <x v="0"/>
    <x v="1"/>
    <x v="1"/>
    <x v="0"/>
    <x v="0"/>
    <x v="1"/>
    <x v="0"/>
    <x v="0"/>
    <x v="0"/>
    <x v="0"/>
    <x v="1"/>
    <x v="1"/>
    <x v="2"/>
    <x v="2"/>
    <x v="3"/>
    <x v="1"/>
    <x v="2"/>
    <x v="2"/>
    <x v="2"/>
    <m/>
    <m/>
    <m/>
    <m/>
    <m/>
    <m/>
  </r>
  <r>
    <x v="0"/>
    <x v="129"/>
    <x v="1"/>
    <s v="Webb"/>
    <x v="5"/>
    <x v="1"/>
    <x v="1"/>
    <x v="1"/>
    <x v="0"/>
    <x v="2"/>
    <x v="0"/>
    <x v="1"/>
    <x v="0"/>
    <x v="0"/>
    <x v="1"/>
    <x v="0"/>
    <x v="2"/>
    <x v="1"/>
    <x v="0"/>
    <x v="0"/>
    <x v="1"/>
    <x v="0"/>
    <x v="0"/>
    <x v="0"/>
    <x v="0"/>
    <x v="1"/>
    <x v="1"/>
    <x v="2"/>
    <x v="2"/>
    <x v="3"/>
    <x v="1"/>
    <x v="2"/>
    <x v="2"/>
    <x v="2"/>
    <m/>
    <m/>
    <m/>
    <m/>
    <m/>
    <m/>
  </r>
  <r>
    <x v="0"/>
    <x v="93"/>
    <x v="1"/>
    <s v="Webb"/>
    <x v="5"/>
    <x v="1"/>
    <x v="0"/>
    <x v="1"/>
    <x v="0"/>
    <x v="0"/>
    <x v="0"/>
    <x v="1"/>
    <x v="0"/>
    <x v="0"/>
    <x v="1"/>
    <x v="0"/>
    <x v="1"/>
    <x v="1"/>
    <x v="0"/>
    <x v="0"/>
    <x v="1"/>
    <x v="0"/>
    <x v="0"/>
    <x v="0"/>
    <x v="0"/>
    <x v="1"/>
    <x v="1"/>
    <x v="3"/>
    <x v="2"/>
    <x v="3"/>
    <x v="1"/>
    <x v="2"/>
    <x v="2"/>
    <x v="2"/>
    <m/>
    <m/>
    <m/>
    <m/>
    <m/>
    <m/>
  </r>
  <r>
    <x v="0"/>
    <x v="17"/>
    <x v="1"/>
    <s v="Webb"/>
    <x v="5"/>
    <x v="1"/>
    <x v="0"/>
    <x v="2"/>
    <x v="0"/>
    <x v="0"/>
    <x v="0"/>
    <x v="1"/>
    <x v="0"/>
    <x v="0"/>
    <x v="1"/>
    <x v="0"/>
    <x v="1"/>
    <x v="1"/>
    <x v="0"/>
    <x v="0"/>
    <x v="1"/>
    <x v="0"/>
    <x v="0"/>
    <x v="0"/>
    <x v="0"/>
    <x v="1"/>
    <x v="1"/>
    <x v="3"/>
    <x v="2"/>
    <x v="3"/>
    <x v="1"/>
    <x v="2"/>
    <x v="2"/>
    <x v="2"/>
    <m/>
    <m/>
    <m/>
    <m/>
    <m/>
    <m/>
  </r>
  <r>
    <x v="0"/>
    <x v="18"/>
    <x v="1"/>
    <s v="Webb"/>
    <x v="5"/>
    <x v="1"/>
    <x v="0"/>
    <x v="2"/>
    <x v="0"/>
    <x v="0"/>
    <x v="0"/>
    <x v="1"/>
    <x v="0"/>
    <x v="0"/>
    <x v="1"/>
    <x v="0"/>
    <x v="1"/>
    <x v="1"/>
    <x v="0"/>
    <x v="0"/>
    <x v="1"/>
    <x v="0"/>
    <x v="0"/>
    <x v="0"/>
    <x v="0"/>
    <x v="1"/>
    <x v="1"/>
    <x v="1"/>
    <x v="2"/>
    <x v="3"/>
    <x v="1"/>
    <x v="2"/>
    <x v="2"/>
    <x v="2"/>
    <m/>
    <m/>
    <m/>
    <m/>
    <m/>
    <m/>
  </r>
  <r>
    <x v="0"/>
    <x v="102"/>
    <x v="1"/>
    <s v="Webb"/>
    <x v="5"/>
    <x v="1"/>
    <x v="0"/>
    <x v="1"/>
    <x v="0"/>
    <x v="1"/>
    <x v="0"/>
    <x v="1"/>
    <x v="0"/>
    <x v="0"/>
    <x v="1"/>
    <x v="0"/>
    <x v="1"/>
    <x v="2"/>
    <x v="0"/>
    <x v="0"/>
    <x v="1"/>
    <x v="0"/>
    <x v="0"/>
    <x v="0"/>
    <x v="0"/>
    <x v="1"/>
    <x v="1"/>
    <x v="2"/>
    <x v="2"/>
    <x v="3"/>
    <x v="1"/>
    <x v="2"/>
    <x v="2"/>
    <x v="2"/>
    <m/>
    <m/>
    <m/>
    <m/>
    <m/>
    <m/>
  </r>
  <r>
    <x v="0"/>
    <x v="18"/>
    <x v="1"/>
    <s v="Webb"/>
    <x v="5"/>
    <x v="1"/>
    <x v="0"/>
    <x v="2"/>
    <x v="0"/>
    <x v="0"/>
    <x v="0"/>
    <x v="1"/>
    <x v="0"/>
    <x v="0"/>
    <x v="1"/>
    <x v="0"/>
    <x v="1"/>
    <x v="1"/>
    <x v="0"/>
    <x v="0"/>
    <x v="1"/>
    <x v="0"/>
    <x v="0"/>
    <x v="0"/>
    <x v="0"/>
    <x v="1"/>
    <x v="1"/>
    <x v="1"/>
    <x v="2"/>
    <x v="3"/>
    <x v="1"/>
    <x v="2"/>
    <x v="2"/>
    <x v="2"/>
    <m/>
    <m/>
    <m/>
    <m/>
    <m/>
    <m/>
  </r>
  <r>
    <x v="0"/>
    <x v="80"/>
    <x v="1"/>
    <s v="Webb"/>
    <x v="5"/>
    <x v="1"/>
    <x v="0"/>
    <x v="1"/>
    <x v="0"/>
    <x v="0"/>
    <x v="0"/>
    <x v="2"/>
    <x v="0"/>
    <x v="0"/>
    <x v="2"/>
    <x v="0"/>
    <x v="2"/>
    <x v="2"/>
    <x v="0"/>
    <x v="0"/>
    <x v="2"/>
    <x v="0"/>
    <x v="0"/>
    <x v="0"/>
    <x v="0"/>
    <x v="2"/>
    <x v="2"/>
    <x v="1"/>
    <x v="2"/>
    <x v="3"/>
    <x v="1"/>
    <x v="2"/>
    <x v="2"/>
    <x v="2"/>
    <m/>
    <m/>
    <m/>
    <m/>
    <m/>
    <m/>
  </r>
  <r>
    <x v="0"/>
    <x v="116"/>
    <x v="1"/>
    <s v="Webb"/>
    <x v="5"/>
    <x v="1"/>
    <x v="0"/>
    <x v="1"/>
    <x v="0"/>
    <x v="1"/>
    <x v="0"/>
    <x v="2"/>
    <x v="0"/>
    <x v="0"/>
    <x v="1"/>
    <x v="0"/>
    <x v="2"/>
    <x v="2"/>
    <x v="0"/>
    <x v="0"/>
    <x v="2"/>
    <x v="0"/>
    <x v="0"/>
    <x v="0"/>
    <x v="0"/>
    <x v="2"/>
    <x v="2"/>
    <x v="2"/>
    <x v="2"/>
    <x v="3"/>
    <x v="1"/>
    <x v="2"/>
    <x v="2"/>
    <x v="2"/>
    <m/>
    <m/>
    <m/>
    <m/>
    <m/>
    <m/>
  </r>
  <r>
    <x v="0"/>
    <x v="116"/>
    <x v="1"/>
    <s v="Webb"/>
    <x v="5"/>
    <x v="1"/>
    <x v="1"/>
    <x v="1"/>
    <x v="0"/>
    <x v="0"/>
    <x v="0"/>
    <x v="1"/>
    <x v="0"/>
    <x v="0"/>
    <x v="1"/>
    <x v="0"/>
    <x v="1"/>
    <x v="1"/>
    <x v="0"/>
    <x v="0"/>
    <x v="1"/>
    <x v="0"/>
    <x v="0"/>
    <x v="0"/>
    <x v="0"/>
    <x v="1"/>
    <x v="1"/>
    <x v="3"/>
    <x v="2"/>
    <x v="3"/>
    <x v="1"/>
    <x v="2"/>
    <x v="2"/>
    <x v="2"/>
    <m/>
    <m/>
    <m/>
    <m/>
    <m/>
    <m/>
  </r>
  <r>
    <x v="0"/>
    <x v="105"/>
    <x v="1"/>
    <s v="Webb"/>
    <x v="5"/>
    <x v="1"/>
    <x v="0"/>
    <x v="1"/>
    <x v="0"/>
    <x v="1"/>
    <x v="0"/>
    <x v="2"/>
    <x v="0"/>
    <x v="0"/>
    <x v="2"/>
    <x v="0"/>
    <x v="1"/>
    <x v="2"/>
    <x v="0"/>
    <x v="0"/>
    <x v="1"/>
    <x v="0"/>
    <x v="0"/>
    <x v="0"/>
    <x v="0"/>
    <x v="1"/>
    <x v="1"/>
    <x v="2"/>
    <x v="2"/>
    <x v="3"/>
    <x v="1"/>
    <x v="2"/>
    <x v="2"/>
    <x v="2"/>
    <m/>
    <m/>
    <m/>
    <m/>
    <m/>
    <m/>
  </r>
  <r>
    <x v="0"/>
    <x v="119"/>
    <x v="0"/>
    <s v="Webb"/>
    <x v="5"/>
    <x v="1"/>
    <x v="1"/>
    <x v="1"/>
    <x v="0"/>
    <x v="0"/>
    <x v="0"/>
    <x v="1"/>
    <x v="0"/>
    <x v="0"/>
    <x v="1"/>
    <x v="0"/>
    <x v="1"/>
    <x v="1"/>
    <x v="0"/>
    <x v="0"/>
    <x v="1"/>
    <x v="0"/>
    <x v="0"/>
    <x v="0"/>
    <x v="0"/>
    <x v="1"/>
    <x v="1"/>
    <x v="1"/>
    <x v="2"/>
    <x v="3"/>
    <x v="1"/>
    <x v="2"/>
    <x v="2"/>
    <x v="2"/>
    <m/>
    <m/>
    <m/>
    <m/>
    <m/>
    <m/>
  </r>
  <r>
    <x v="0"/>
    <x v="128"/>
    <x v="1"/>
    <s v="Webb"/>
    <x v="5"/>
    <x v="1"/>
    <x v="1"/>
    <x v="2"/>
    <x v="0"/>
    <x v="2"/>
    <x v="0"/>
    <x v="1"/>
    <x v="0"/>
    <x v="0"/>
    <x v="1"/>
    <x v="0"/>
    <x v="1"/>
    <x v="1"/>
    <x v="0"/>
    <x v="0"/>
    <x v="1"/>
    <x v="0"/>
    <x v="0"/>
    <x v="0"/>
    <x v="0"/>
    <x v="1"/>
    <x v="1"/>
    <x v="2"/>
    <x v="2"/>
    <x v="3"/>
    <x v="1"/>
    <x v="2"/>
    <x v="2"/>
    <x v="2"/>
    <m/>
    <m/>
    <m/>
    <m/>
    <m/>
    <m/>
  </r>
  <r>
    <x v="0"/>
    <x v="104"/>
    <x v="1"/>
    <s v="Webb"/>
    <x v="5"/>
    <x v="1"/>
    <x v="0"/>
    <x v="1"/>
    <x v="0"/>
    <x v="0"/>
    <x v="0"/>
    <x v="2"/>
    <x v="0"/>
    <x v="0"/>
    <x v="3"/>
    <x v="0"/>
    <x v="2"/>
    <x v="2"/>
    <x v="0"/>
    <x v="0"/>
    <x v="2"/>
    <x v="0"/>
    <x v="0"/>
    <x v="0"/>
    <x v="0"/>
    <x v="2"/>
    <x v="2"/>
    <x v="1"/>
    <x v="2"/>
    <x v="3"/>
    <x v="1"/>
    <x v="2"/>
    <x v="2"/>
    <x v="2"/>
    <m/>
    <m/>
    <m/>
    <m/>
    <m/>
    <m/>
  </r>
  <r>
    <x v="0"/>
    <x v="85"/>
    <x v="1"/>
    <s v="Webb"/>
    <x v="5"/>
    <x v="1"/>
    <x v="0"/>
    <x v="3"/>
    <x v="0"/>
    <x v="1"/>
    <x v="0"/>
    <x v="2"/>
    <x v="0"/>
    <x v="0"/>
    <x v="2"/>
    <x v="0"/>
    <x v="2"/>
    <x v="2"/>
    <x v="0"/>
    <x v="0"/>
    <x v="2"/>
    <x v="0"/>
    <x v="0"/>
    <x v="0"/>
    <x v="0"/>
    <x v="2"/>
    <x v="2"/>
    <x v="2"/>
    <x v="2"/>
    <x v="3"/>
    <x v="1"/>
    <x v="2"/>
    <x v="2"/>
    <x v="2"/>
    <m/>
    <m/>
    <m/>
    <m/>
    <m/>
    <m/>
  </r>
  <r>
    <x v="0"/>
    <x v="80"/>
    <x v="1"/>
    <s v="Webb"/>
    <x v="5"/>
    <x v="1"/>
    <x v="1"/>
    <x v="2"/>
    <x v="0"/>
    <x v="2"/>
    <x v="0"/>
    <x v="1"/>
    <x v="0"/>
    <x v="0"/>
    <x v="1"/>
    <x v="0"/>
    <x v="1"/>
    <x v="1"/>
    <x v="0"/>
    <x v="0"/>
    <x v="1"/>
    <x v="0"/>
    <x v="0"/>
    <x v="0"/>
    <x v="0"/>
    <x v="1"/>
    <x v="1"/>
    <x v="2"/>
    <x v="2"/>
    <x v="3"/>
    <x v="1"/>
    <x v="2"/>
    <x v="2"/>
    <x v="2"/>
    <m/>
    <m/>
    <m/>
    <m/>
    <m/>
    <m/>
  </r>
  <r>
    <x v="0"/>
    <x v="80"/>
    <x v="1"/>
    <s v="Webb"/>
    <x v="5"/>
    <x v="1"/>
    <x v="0"/>
    <x v="1"/>
    <x v="0"/>
    <x v="0"/>
    <x v="0"/>
    <x v="2"/>
    <x v="0"/>
    <x v="0"/>
    <x v="4"/>
    <x v="0"/>
    <x v="2"/>
    <x v="2"/>
    <x v="0"/>
    <x v="0"/>
    <x v="2"/>
    <x v="0"/>
    <x v="0"/>
    <x v="0"/>
    <x v="0"/>
    <x v="2"/>
    <x v="2"/>
    <x v="1"/>
    <x v="2"/>
    <x v="3"/>
    <x v="1"/>
    <x v="2"/>
    <x v="2"/>
    <x v="2"/>
    <m/>
    <m/>
    <m/>
    <m/>
    <m/>
    <m/>
  </r>
  <r>
    <x v="0"/>
    <x v="105"/>
    <x v="1"/>
    <s v="Webb"/>
    <x v="5"/>
    <x v="1"/>
    <x v="1"/>
    <x v="2"/>
    <x v="0"/>
    <x v="2"/>
    <x v="0"/>
    <x v="1"/>
    <x v="0"/>
    <x v="0"/>
    <x v="1"/>
    <x v="0"/>
    <x v="2"/>
    <x v="1"/>
    <x v="0"/>
    <x v="0"/>
    <x v="1"/>
    <x v="0"/>
    <x v="0"/>
    <x v="0"/>
    <x v="0"/>
    <x v="1"/>
    <x v="1"/>
    <x v="2"/>
    <x v="2"/>
    <x v="3"/>
    <x v="1"/>
    <x v="2"/>
    <x v="2"/>
    <x v="2"/>
    <m/>
    <m/>
    <m/>
    <m/>
    <m/>
    <m/>
  </r>
  <r>
    <x v="0"/>
    <x v="80"/>
    <x v="1"/>
    <s v="Webb"/>
    <x v="5"/>
    <x v="1"/>
    <x v="1"/>
    <x v="3"/>
    <x v="0"/>
    <x v="1"/>
    <x v="0"/>
    <x v="1"/>
    <x v="0"/>
    <x v="0"/>
    <x v="3"/>
    <x v="0"/>
    <x v="2"/>
    <x v="2"/>
    <x v="0"/>
    <x v="0"/>
    <x v="1"/>
    <x v="0"/>
    <x v="0"/>
    <x v="0"/>
    <x v="0"/>
    <x v="2"/>
    <x v="2"/>
    <x v="2"/>
    <x v="2"/>
    <x v="3"/>
    <x v="1"/>
    <x v="2"/>
    <x v="2"/>
    <x v="2"/>
    <m/>
    <m/>
    <m/>
    <m/>
    <m/>
    <m/>
  </r>
  <r>
    <x v="0"/>
    <x v="80"/>
    <x v="1"/>
    <s v="Webb"/>
    <x v="5"/>
    <x v="1"/>
    <x v="1"/>
    <x v="2"/>
    <x v="0"/>
    <x v="0"/>
    <x v="0"/>
    <x v="1"/>
    <x v="0"/>
    <x v="0"/>
    <x v="1"/>
    <x v="0"/>
    <x v="1"/>
    <x v="1"/>
    <x v="0"/>
    <x v="0"/>
    <x v="1"/>
    <x v="0"/>
    <x v="0"/>
    <x v="0"/>
    <x v="0"/>
    <x v="1"/>
    <x v="1"/>
    <x v="1"/>
    <x v="2"/>
    <x v="3"/>
    <x v="1"/>
    <x v="2"/>
    <x v="2"/>
    <x v="2"/>
    <m/>
    <m/>
    <m/>
    <m/>
    <m/>
    <m/>
  </r>
  <r>
    <x v="0"/>
    <x v="116"/>
    <x v="1"/>
    <s v="Webb"/>
    <x v="5"/>
    <x v="1"/>
    <x v="1"/>
    <x v="2"/>
    <x v="0"/>
    <x v="2"/>
    <x v="0"/>
    <x v="2"/>
    <x v="0"/>
    <x v="0"/>
    <x v="4"/>
    <x v="0"/>
    <x v="2"/>
    <x v="5"/>
    <x v="0"/>
    <x v="0"/>
    <x v="5"/>
    <x v="0"/>
    <x v="0"/>
    <x v="0"/>
    <x v="0"/>
    <x v="4"/>
    <x v="0"/>
    <x v="2"/>
    <x v="2"/>
    <x v="3"/>
    <x v="1"/>
    <x v="2"/>
    <x v="2"/>
    <x v="2"/>
    <m/>
    <m/>
    <m/>
    <m/>
    <m/>
    <m/>
  </r>
  <r>
    <x v="0"/>
    <x v="116"/>
    <x v="1"/>
    <s v="Webb"/>
    <x v="5"/>
    <x v="1"/>
    <x v="0"/>
    <x v="2"/>
    <x v="0"/>
    <x v="0"/>
    <x v="0"/>
    <x v="2"/>
    <x v="0"/>
    <x v="0"/>
    <x v="4"/>
    <x v="0"/>
    <x v="2"/>
    <x v="2"/>
    <x v="0"/>
    <x v="0"/>
    <x v="2"/>
    <x v="0"/>
    <x v="0"/>
    <x v="0"/>
    <x v="0"/>
    <x v="0"/>
    <x v="0"/>
    <x v="1"/>
    <x v="2"/>
    <x v="3"/>
    <x v="1"/>
    <x v="2"/>
    <x v="2"/>
    <x v="2"/>
    <m/>
    <m/>
    <m/>
    <m/>
    <m/>
    <m/>
  </r>
  <r>
    <x v="0"/>
    <x v="112"/>
    <x v="1"/>
    <s v="Webb"/>
    <x v="5"/>
    <x v="1"/>
    <x v="1"/>
    <x v="2"/>
    <x v="0"/>
    <x v="0"/>
    <x v="0"/>
    <x v="1"/>
    <x v="0"/>
    <x v="0"/>
    <x v="1"/>
    <x v="0"/>
    <x v="1"/>
    <x v="1"/>
    <x v="0"/>
    <x v="0"/>
    <x v="1"/>
    <x v="0"/>
    <x v="0"/>
    <x v="0"/>
    <x v="0"/>
    <x v="1"/>
    <x v="1"/>
    <x v="1"/>
    <x v="2"/>
    <x v="3"/>
    <x v="1"/>
    <x v="2"/>
    <x v="2"/>
    <x v="2"/>
    <m/>
    <m/>
    <m/>
    <m/>
    <m/>
    <m/>
  </r>
  <r>
    <x v="0"/>
    <x v="140"/>
    <x v="1"/>
    <s v="Webb"/>
    <x v="5"/>
    <x v="1"/>
    <x v="1"/>
    <x v="2"/>
    <x v="0"/>
    <x v="2"/>
    <x v="0"/>
    <x v="2"/>
    <x v="0"/>
    <x v="0"/>
    <x v="3"/>
    <x v="0"/>
    <x v="2"/>
    <x v="2"/>
    <x v="0"/>
    <x v="0"/>
    <x v="2"/>
    <x v="0"/>
    <x v="0"/>
    <x v="0"/>
    <x v="0"/>
    <x v="2"/>
    <x v="4"/>
    <x v="2"/>
    <x v="2"/>
    <x v="3"/>
    <x v="1"/>
    <x v="2"/>
    <x v="2"/>
    <x v="2"/>
    <m/>
    <m/>
    <m/>
    <m/>
    <m/>
    <m/>
  </r>
  <r>
    <x v="0"/>
    <x v="140"/>
    <x v="1"/>
    <s v="Webb"/>
    <x v="5"/>
    <x v="1"/>
    <x v="0"/>
    <x v="2"/>
    <x v="0"/>
    <x v="2"/>
    <x v="0"/>
    <x v="1"/>
    <x v="0"/>
    <x v="0"/>
    <x v="1"/>
    <x v="0"/>
    <x v="1"/>
    <x v="1"/>
    <x v="0"/>
    <x v="0"/>
    <x v="1"/>
    <x v="0"/>
    <x v="0"/>
    <x v="0"/>
    <x v="0"/>
    <x v="1"/>
    <x v="1"/>
    <x v="2"/>
    <x v="2"/>
    <x v="3"/>
    <x v="1"/>
    <x v="2"/>
    <x v="2"/>
    <x v="2"/>
    <m/>
    <m/>
    <m/>
    <m/>
    <m/>
    <m/>
  </r>
  <r>
    <x v="0"/>
    <x v="8"/>
    <x v="1"/>
    <s v="Webb"/>
    <x v="5"/>
    <x v="1"/>
    <x v="1"/>
    <x v="1"/>
    <x v="0"/>
    <x v="2"/>
    <x v="0"/>
    <x v="2"/>
    <x v="0"/>
    <x v="0"/>
    <x v="2"/>
    <x v="0"/>
    <x v="1"/>
    <x v="2"/>
    <x v="0"/>
    <x v="0"/>
    <x v="1"/>
    <x v="0"/>
    <x v="0"/>
    <x v="0"/>
    <x v="0"/>
    <x v="2"/>
    <x v="2"/>
    <x v="2"/>
    <x v="2"/>
    <x v="3"/>
    <x v="1"/>
    <x v="2"/>
    <x v="2"/>
    <x v="2"/>
    <m/>
    <m/>
    <m/>
    <m/>
    <m/>
    <m/>
  </r>
  <r>
    <x v="0"/>
    <x v="8"/>
    <x v="1"/>
    <s v="Webb"/>
    <x v="5"/>
    <x v="1"/>
    <x v="0"/>
    <x v="3"/>
    <x v="0"/>
    <x v="0"/>
    <x v="0"/>
    <x v="2"/>
    <x v="0"/>
    <x v="0"/>
    <x v="2"/>
    <x v="0"/>
    <x v="2"/>
    <x v="3"/>
    <x v="0"/>
    <x v="0"/>
    <x v="2"/>
    <x v="0"/>
    <x v="0"/>
    <x v="0"/>
    <x v="0"/>
    <x v="2"/>
    <x v="2"/>
    <x v="1"/>
    <x v="2"/>
    <x v="3"/>
    <x v="1"/>
    <x v="2"/>
    <x v="2"/>
    <x v="2"/>
    <m/>
    <m/>
    <m/>
    <m/>
    <m/>
    <m/>
  </r>
  <r>
    <x v="0"/>
    <x v="8"/>
    <x v="1"/>
    <s v="Webb"/>
    <x v="5"/>
    <x v="1"/>
    <x v="1"/>
    <x v="1"/>
    <x v="0"/>
    <x v="2"/>
    <x v="0"/>
    <x v="1"/>
    <x v="0"/>
    <x v="0"/>
    <x v="1"/>
    <x v="0"/>
    <x v="1"/>
    <x v="1"/>
    <x v="0"/>
    <x v="0"/>
    <x v="1"/>
    <x v="0"/>
    <x v="0"/>
    <x v="0"/>
    <x v="0"/>
    <x v="1"/>
    <x v="1"/>
    <x v="2"/>
    <x v="2"/>
    <x v="3"/>
    <x v="1"/>
    <x v="2"/>
    <x v="2"/>
    <x v="2"/>
    <m/>
    <m/>
    <m/>
    <m/>
    <m/>
    <m/>
  </r>
  <r>
    <x v="0"/>
    <x v="8"/>
    <x v="1"/>
    <s v="Webb"/>
    <x v="5"/>
    <x v="1"/>
    <x v="0"/>
    <x v="1"/>
    <x v="0"/>
    <x v="2"/>
    <x v="0"/>
    <x v="2"/>
    <x v="0"/>
    <x v="0"/>
    <x v="2"/>
    <x v="0"/>
    <x v="2"/>
    <x v="1"/>
    <x v="0"/>
    <x v="0"/>
    <x v="2"/>
    <x v="0"/>
    <x v="0"/>
    <x v="0"/>
    <x v="0"/>
    <x v="3"/>
    <x v="3"/>
    <x v="2"/>
    <x v="2"/>
    <x v="3"/>
    <x v="1"/>
    <x v="2"/>
    <x v="2"/>
    <x v="2"/>
    <m/>
    <m/>
    <m/>
    <m/>
    <m/>
    <m/>
  </r>
  <r>
    <x v="0"/>
    <x v="43"/>
    <x v="0"/>
    <s v="Webb"/>
    <x v="5"/>
    <x v="1"/>
    <x v="0"/>
    <x v="1"/>
    <x v="0"/>
    <x v="0"/>
    <x v="0"/>
    <x v="1"/>
    <x v="0"/>
    <x v="0"/>
    <x v="1"/>
    <x v="0"/>
    <x v="1"/>
    <x v="1"/>
    <x v="0"/>
    <x v="0"/>
    <x v="1"/>
    <x v="0"/>
    <x v="0"/>
    <x v="0"/>
    <x v="0"/>
    <x v="1"/>
    <x v="1"/>
    <x v="1"/>
    <x v="2"/>
    <x v="3"/>
    <x v="1"/>
    <x v="2"/>
    <x v="2"/>
    <x v="2"/>
    <m/>
    <m/>
    <m/>
    <m/>
    <m/>
    <m/>
  </r>
  <r>
    <x v="0"/>
    <x v="8"/>
    <x v="1"/>
    <s v="Webb"/>
    <x v="5"/>
    <x v="1"/>
    <x v="0"/>
    <x v="1"/>
    <x v="0"/>
    <x v="2"/>
    <x v="0"/>
    <x v="1"/>
    <x v="0"/>
    <x v="0"/>
    <x v="1"/>
    <x v="0"/>
    <x v="1"/>
    <x v="1"/>
    <x v="0"/>
    <x v="0"/>
    <x v="1"/>
    <x v="0"/>
    <x v="0"/>
    <x v="0"/>
    <x v="0"/>
    <x v="1"/>
    <x v="1"/>
    <x v="2"/>
    <x v="2"/>
    <x v="3"/>
    <x v="1"/>
    <x v="2"/>
    <x v="2"/>
    <x v="2"/>
    <m/>
    <m/>
    <m/>
    <m/>
    <m/>
    <m/>
  </r>
  <r>
    <x v="0"/>
    <x v="8"/>
    <x v="1"/>
    <s v="Webb"/>
    <x v="5"/>
    <x v="1"/>
    <x v="1"/>
    <x v="2"/>
    <x v="0"/>
    <x v="2"/>
    <x v="0"/>
    <x v="1"/>
    <x v="0"/>
    <x v="0"/>
    <x v="2"/>
    <x v="0"/>
    <x v="1"/>
    <x v="2"/>
    <x v="0"/>
    <x v="0"/>
    <x v="1"/>
    <x v="0"/>
    <x v="0"/>
    <x v="0"/>
    <x v="0"/>
    <x v="1"/>
    <x v="1"/>
    <x v="2"/>
    <x v="2"/>
    <x v="3"/>
    <x v="1"/>
    <x v="2"/>
    <x v="2"/>
    <x v="2"/>
    <m/>
    <m/>
    <m/>
    <m/>
    <m/>
    <m/>
  </r>
  <r>
    <x v="0"/>
    <x v="8"/>
    <x v="1"/>
    <s v="Webb"/>
    <x v="5"/>
    <x v="1"/>
    <x v="1"/>
    <x v="1"/>
    <x v="0"/>
    <x v="0"/>
    <x v="0"/>
    <x v="1"/>
    <x v="0"/>
    <x v="0"/>
    <x v="1"/>
    <x v="0"/>
    <x v="1"/>
    <x v="1"/>
    <x v="0"/>
    <x v="0"/>
    <x v="1"/>
    <x v="0"/>
    <x v="0"/>
    <x v="0"/>
    <x v="0"/>
    <x v="1"/>
    <x v="1"/>
    <x v="1"/>
    <x v="2"/>
    <x v="3"/>
    <x v="1"/>
    <x v="2"/>
    <x v="2"/>
    <x v="2"/>
    <m/>
    <m/>
    <m/>
    <m/>
    <m/>
    <m/>
  </r>
  <r>
    <x v="0"/>
    <x v="79"/>
    <x v="1"/>
    <s v="Webb"/>
    <x v="5"/>
    <x v="1"/>
    <x v="0"/>
    <x v="2"/>
    <x v="0"/>
    <x v="1"/>
    <x v="0"/>
    <x v="3"/>
    <x v="0"/>
    <x v="0"/>
    <x v="1"/>
    <x v="0"/>
    <x v="1"/>
    <x v="1"/>
    <x v="0"/>
    <x v="0"/>
    <x v="1"/>
    <x v="0"/>
    <x v="0"/>
    <x v="0"/>
    <x v="0"/>
    <x v="1"/>
    <x v="1"/>
    <x v="2"/>
    <x v="2"/>
    <x v="3"/>
    <x v="1"/>
    <x v="2"/>
    <x v="2"/>
    <x v="2"/>
    <m/>
    <m/>
    <m/>
    <m/>
    <m/>
    <m/>
  </r>
  <r>
    <x v="0"/>
    <x v="8"/>
    <x v="1"/>
    <s v="Webb"/>
    <x v="5"/>
    <x v="1"/>
    <x v="0"/>
    <x v="1"/>
    <x v="0"/>
    <x v="1"/>
    <x v="0"/>
    <x v="2"/>
    <x v="0"/>
    <x v="0"/>
    <x v="2"/>
    <x v="0"/>
    <x v="2"/>
    <x v="2"/>
    <x v="0"/>
    <x v="0"/>
    <x v="2"/>
    <x v="0"/>
    <x v="0"/>
    <x v="0"/>
    <x v="0"/>
    <x v="2"/>
    <x v="2"/>
    <x v="2"/>
    <x v="2"/>
    <x v="3"/>
    <x v="1"/>
    <x v="2"/>
    <x v="2"/>
    <x v="2"/>
    <m/>
    <m/>
    <m/>
    <m/>
    <m/>
    <m/>
  </r>
  <r>
    <x v="0"/>
    <x v="105"/>
    <x v="1"/>
    <s v="Webb"/>
    <x v="5"/>
    <x v="1"/>
    <x v="0"/>
    <x v="1"/>
    <x v="0"/>
    <x v="0"/>
    <x v="0"/>
    <x v="1"/>
    <x v="0"/>
    <x v="0"/>
    <x v="1"/>
    <x v="0"/>
    <x v="1"/>
    <x v="1"/>
    <x v="0"/>
    <x v="0"/>
    <x v="1"/>
    <x v="0"/>
    <x v="0"/>
    <x v="0"/>
    <x v="0"/>
    <x v="1"/>
    <x v="1"/>
    <x v="1"/>
    <x v="2"/>
    <x v="3"/>
    <x v="1"/>
    <x v="2"/>
    <x v="2"/>
    <x v="2"/>
    <m/>
    <m/>
    <m/>
    <m/>
    <m/>
    <m/>
  </r>
  <r>
    <x v="0"/>
    <x v="8"/>
    <x v="1"/>
    <s v="Webb"/>
    <x v="5"/>
    <x v="1"/>
    <x v="3"/>
    <x v="1"/>
    <x v="0"/>
    <x v="2"/>
    <x v="0"/>
    <x v="1"/>
    <x v="0"/>
    <x v="0"/>
    <x v="3"/>
    <x v="0"/>
    <x v="1"/>
    <x v="1"/>
    <x v="0"/>
    <x v="0"/>
    <x v="1"/>
    <x v="0"/>
    <x v="0"/>
    <x v="0"/>
    <x v="0"/>
    <x v="1"/>
    <x v="1"/>
    <x v="2"/>
    <x v="2"/>
    <x v="3"/>
    <x v="1"/>
    <x v="2"/>
    <x v="2"/>
    <x v="2"/>
    <m/>
    <m/>
    <m/>
    <m/>
    <m/>
    <m/>
  </r>
  <r>
    <x v="0"/>
    <x v="8"/>
    <x v="1"/>
    <s v="Webb"/>
    <x v="5"/>
    <x v="1"/>
    <x v="1"/>
    <x v="3"/>
    <x v="0"/>
    <x v="6"/>
    <x v="0"/>
    <x v="2"/>
    <x v="0"/>
    <x v="0"/>
    <x v="4"/>
    <x v="0"/>
    <x v="2"/>
    <x v="4"/>
    <x v="0"/>
    <x v="0"/>
    <x v="5"/>
    <x v="0"/>
    <x v="0"/>
    <x v="0"/>
    <x v="0"/>
    <x v="2"/>
    <x v="2"/>
    <x v="2"/>
    <x v="2"/>
    <x v="3"/>
    <x v="1"/>
    <x v="2"/>
    <x v="2"/>
    <x v="2"/>
    <m/>
    <m/>
    <m/>
    <m/>
    <m/>
    <m/>
  </r>
  <r>
    <x v="0"/>
    <x v="116"/>
    <x v="1"/>
    <s v="Webb"/>
    <x v="5"/>
    <x v="1"/>
    <x v="0"/>
    <x v="2"/>
    <x v="0"/>
    <x v="2"/>
    <x v="0"/>
    <x v="1"/>
    <x v="0"/>
    <x v="0"/>
    <x v="2"/>
    <x v="0"/>
    <x v="1"/>
    <x v="1"/>
    <x v="0"/>
    <x v="0"/>
    <x v="1"/>
    <x v="0"/>
    <x v="0"/>
    <x v="0"/>
    <x v="0"/>
    <x v="1"/>
    <x v="1"/>
    <x v="2"/>
    <x v="2"/>
    <x v="3"/>
    <x v="1"/>
    <x v="2"/>
    <x v="2"/>
    <x v="2"/>
    <m/>
    <m/>
    <m/>
    <m/>
    <m/>
    <m/>
  </r>
  <r>
    <x v="0"/>
    <x v="133"/>
    <x v="1"/>
    <s v="Webb"/>
    <x v="5"/>
    <x v="1"/>
    <x v="1"/>
    <x v="1"/>
    <x v="0"/>
    <x v="2"/>
    <x v="0"/>
    <x v="1"/>
    <x v="0"/>
    <x v="0"/>
    <x v="2"/>
    <x v="0"/>
    <x v="1"/>
    <x v="2"/>
    <x v="0"/>
    <x v="0"/>
    <x v="1"/>
    <x v="0"/>
    <x v="0"/>
    <x v="0"/>
    <x v="0"/>
    <x v="1"/>
    <x v="1"/>
    <x v="2"/>
    <x v="2"/>
    <x v="3"/>
    <x v="1"/>
    <x v="2"/>
    <x v="2"/>
    <x v="2"/>
    <m/>
    <m/>
    <m/>
    <m/>
    <m/>
    <m/>
  </r>
  <r>
    <x v="0"/>
    <x v="147"/>
    <x v="1"/>
    <s v="Webb"/>
    <x v="5"/>
    <x v="1"/>
    <x v="1"/>
    <x v="2"/>
    <x v="0"/>
    <x v="2"/>
    <x v="0"/>
    <x v="1"/>
    <x v="0"/>
    <x v="0"/>
    <x v="1"/>
    <x v="0"/>
    <x v="1"/>
    <x v="1"/>
    <x v="0"/>
    <x v="0"/>
    <x v="1"/>
    <x v="0"/>
    <x v="0"/>
    <x v="0"/>
    <x v="0"/>
    <x v="1"/>
    <x v="1"/>
    <x v="2"/>
    <x v="2"/>
    <x v="3"/>
    <x v="1"/>
    <x v="2"/>
    <x v="2"/>
    <x v="2"/>
    <m/>
    <m/>
    <m/>
    <m/>
    <m/>
    <m/>
  </r>
  <r>
    <x v="0"/>
    <x v="147"/>
    <x v="1"/>
    <s v="Webb"/>
    <x v="5"/>
    <x v="1"/>
    <x v="1"/>
    <x v="2"/>
    <x v="0"/>
    <x v="2"/>
    <x v="0"/>
    <x v="1"/>
    <x v="0"/>
    <x v="0"/>
    <x v="1"/>
    <x v="0"/>
    <x v="1"/>
    <x v="1"/>
    <x v="0"/>
    <x v="0"/>
    <x v="1"/>
    <x v="0"/>
    <x v="0"/>
    <x v="0"/>
    <x v="0"/>
    <x v="1"/>
    <x v="1"/>
    <x v="2"/>
    <x v="2"/>
    <x v="3"/>
    <x v="1"/>
    <x v="2"/>
    <x v="2"/>
    <x v="2"/>
    <m/>
    <m/>
    <m/>
    <m/>
    <m/>
    <m/>
  </r>
  <r>
    <x v="0"/>
    <x v="120"/>
    <x v="1"/>
    <s v="Webb"/>
    <x v="5"/>
    <x v="1"/>
    <x v="1"/>
    <x v="4"/>
    <x v="0"/>
    <x v="0"/>
    <x v="0"/>
    <x v="3"/>
    <x v="0"/>
    <x v="0"/>
    <x v="3"/>
    <x v="0"/>
    <x v="1"/>
    <x v="3"/>
    <x v="0"/>
    <x v="0"/>
    <x v="1"/>
    <x v="0"/>
    <x v="0"/>
    <x v="0"/>
    <x v="0"/>
    <x v="1"/>
    <x v="1"/>
    <x v="1"/>
    <x v="2"/>
    <x v="3"/>
    <x v="1"/>
    <x v="2"/>
    <x v="2"/>
    <x v="2"/>
    <m/>
    <m/>
    <m/>
    <m/>
    <m/>
    <m/>
  </r>
  <r>
    <x v="0"/>
    <x v="80"/>
    <x v="1"/>
    <s v="Webb"/>
    <x v="5"/>
    <x v="1"/>
    <x v="1"/>
    <x v="2"/>
    <x v="0"/>
    <x v="2"/>
    <x v="0"/>
    <x v="2"/>
    <x v="0"/>
    <x v="0"/>
    <x v="2"/>
    <x v="0"/>
    <x v="2"/>
    <x v="1"/>
    <x v="0"/>
    <x v="0"/>
    <x v="1"/>
    <x v="0"/>
    <x v="0"/>
    <x v="0"/>
    <x v="0"/>
    <x v="1"/>
    <x v="1"/>
    <x v="2"/>
    <x v="2"/>
    <x v="3"/>
    <x v="1"/>
    <x v="2"/>
    <x v="2"/>
    <x v="2"/>
    <m/>
    <m/>
    <m/>
    <m/>
    <m/>
    <m/>
  </r>
  <r>
    <x v="0"/>
    <x v="140"/>
    <x v="1"/>
    <s v="Webb"/>
    <x v="5"/>
    <x v="1"/>
    <x v="0"/>
    <x v="2"/>
    <x v="0"/>
    <x v="2"/>
    <x v="0"/>
    <x v="1"/>
    <x v="0"/>
    <x v="0"/>
    <x v="2"/>
    <x v="0"/>
    <x v="1"/>
    <x v="1"/>
    <x v="0"/>
    <x v="0"/>
    <x v="1"/>
    <x v="0"/>
    <x v="0"/>
    <x v="0"/>
    <x v="0"/>
    <x v="1"/>
    <x v="2"/>
    <x v="2"/>
    <x v="2"/>
    <x v="3"/>
    <x v="1"/>
    <x v="2"/>
    <x v="2"/>
    <x v="2"/>
    <m/>
    <m/>
    <m/>
    <m/>
    <m/>
    <m/>
  </r>
  <r>
    <x v="0"/>
    <x v="59"/>
    <x v="1"/>
    <s v="Webb"/>
    <x v="5"/>
    <x v="1"/>
    <x v="1"/>
    <x v="2"/>
    <x v="0"/>
    <x v="2"/>
    <x v="0"/>
    <x v="1"/>
    <x v="0"/>
    <x v="0"/>
    <x v="1"/>
    <x v="0"/>
    <x v="1"/>
    <x v="1"/>
    <x v="0"/>
    <x v="0"/>
    <x v="1"/>
    <x v="0"/>
    <x v="0"/>
    <x v="0"/>
    <x v="0"/>
    <x v="1"/>
    <x v="1"/>
    <x v="2"/>
    <x v="2"/>
    <x v="3"/>
    <x v="1"/>
    <x v="2"/>
    <x v="2"/>
    <x v="2"/>
    <m/>
    <m/>
    <m/>
    <m/>
    <m/>
    <m/>
  </r>
  <r>
    <x v="0"/>
    <x v="80"/>
    <x v="1"/>
    <s v="Webb"/>
    <x v="5"/>
    <x v="1"/>
    <x v="0"/>
    <x v="1"/>
    <x v="0"/>
    <x v="1"/>
    <x v="0"/>
    <x v="2"/>
    <x v="0"/>
    <x v="0"/>
    <x v="2"/>
    <x v="0"/>
    <x v="2"/>
    <x v="1"/>
    <x v="0"/>
    <x v="0"/>
    <x v="2"/>
    <x v="0"/>
    <x v="0"/>
    <x v="0"/>
    <x v="0"/>
    <x v="2"/>
    <x v="1"/>
    <x v="2"/>
    <x v="2"/>
    <x v="3"/>
    <x v="1"/>
    <x v="2"/>
    <x v="2"/>
    <x v="2"/>
    <m/>
    <m/>
    <m/>
    <m/>
    <m/>
    <m/>
  </r>
  <r>
    <x v="0"/>
    <x v="119"/>
    <x v="0"/>
    <s v="Webb"/>
    <x v="5"/>
    <x v="1"/>
    <x v="0"/>
    <x v="2"/>
    <x v="0"/>
    <x v="0"/>
    <x v="0"/>
    <x v="1"/>
    <x v="0"/>
    <x v="0"/>
    <x v="1"/>
    <x v="0"/>
    <x v="1"/>
    <x v="1"/>
    <x v="0"/>
    <x v="0"/>
    <x v="1"/>
    <x v="0"/>
    <x v="0"/>
    <x v="0"/>
    <x v="0"/>
    <x v="1"/>
    <x v="1"/>
    <x v="1"/>
    <x v="2"/>
    <x v="3"/>
    <x v="1"/>
    <x v="2"/>
    <x v="2"/>
    <x v="2"/>
    <m/>
    <m/>
    <m/>
    <m/>
    <m/>
    <m/>
  </r>
  <r>
    <x v="0"/>
    <x v="125"/>
    <x v="1"/>
    <s v="Webb"/>
    <x v="5"/>
    <x v="1"/>
    <x v="0"/>
    <x v="1"/>
    <x v="0"/>
    <x v="2"/>
    <x v="0"/>
    <x v="0"/>
    <x v="0"/>
    <x v="0"/>
    <x v="0"/>
    <x v="0"/>
    <x v="0"/>
    <x v="0"/>
    <x v="0"/>
    <x v="0"/>
    <x v="0"/>
    <x v="0"/>
    <x v="0"/>
    <x v="0"/>
    <x v="0"/>
    <x v="0"/>
    <x v="0"/>
    <x v="2"/>
    <x v="2"/>
    <x v="3"/>
    <x v="1"/>
    <x v="2"/>
    <x v="2"/>
    <x v="2"/>
    <m/>
    <m/>
    <m/>
    <m/>
    <m/>
    <m/>
  </r>
  <r>
    <x v="0"/>
    <x v="104"/>
    <x v="1"/>
    <s v="Webb"/>
    <x v="5"/>
    <x v="1"/>
    <x v="1"/>
    <x v="1"/>
    <x v="0"/>
    <x v="0"/>
    <x v="0"/>
    <x v="2"/>
    <x v="0"/>
    <x v="0"/>
    <x v="3"/>
    <x v="0"/>
    <x v="2"/>
    <x v="2"/>
    <x v="0"/>
    <x v="0"/>
    <x v="2"/>
    <x v="0"/>
    <x v="0"/>
    <x v="0"/>
    <x v="0"/>
    <x v="2"/>
    <x v="2"/>
    <x v="1"/>
    <x v="2"/>
    <x v="3"/>
    <x v="1"/>
    <x v="2"/>
    <x v="2"/>
    <x v="2"/>
    <m/>
    <m/>
    <m/>
    <m/>
    <m/>
    <m/>
  </r>
  <r>
    <x v="0"/>
    <x v="140"/>
    <x v="1"/>
    <s v="Webb"/>
    <x v="5"/>
    <x v="1"/>
    <x v="1"/>
    <x v="2"/>
    <x v="0"/>
    <x v="2"/>
    <x v="0"/>
    <x v="1"/>
    <x v="0"/>
    <x v="0"/>
    <x v="1"/>
    <x v="0"/>
    <x v="1"/>
    <x v="1"/>
    <x v="0"/>
    <x v="0"/>
    <x v="1"/>
    <x v="0"/>
    <x v="0"/>
    <x v="0"/>
    <x v="0"/>
    <x v="1"/>
    <x v="1"/>
    <x v="2"/>
    <x v="2"/>
    <x v="3"/>
    <x v="1"/>
    <x v="2"/>
    <x v="2"/>
    <x v="2"/>
    <m/>
    <m/>
    <m/>
    <m/>
    <m/>
    <m/>
  </r>
  <r>
    <x v="0"/>
    <x v="140"/>
    <x v="1"/>
    <s v="Webb"/>
    <x v="5"/>
    <x v="1"/>
    <x v="1"/>
    <x v="3"/>
    <x v="0"/>
    <x v="1"/>
    <x v="0"/>
    <x v="2"/>
    <x v="0"/>
    <x v="0"/>
    <x v="2"/>
    <x v="0"/>
    <x v="1"/>
    <x v="2"/>
    <x v="0"/>
    <x v="0"/>
    <x v="2"/>
    <x v="0"/>
    <x v="0"/>
    <x v="0"/>
    <x v="0"/>
    <x v="2"/>
    <x v="2"/>
    <x v="2"/>
    <x v="2"/>
    <x v="3"/>
    <x v="1"/>
    <x v="2"/>
    <x v="2"/>
    <x v="2"/>
    <m/>
    <m/>
    <m/>
    <m/>
    <m/>
    <m/>
  </r>
  <r>
    <x v="0"/>
    <x v="92"/>
    <x v="1"/>
    <s v="Webb"/>
    <x v="5"/>
    <x v="1"/>
    <x v="1"/>
    <x v="2"/>
    <x v="0"/>
    <x v="0"/>
    <x v="0"/>
    <x v="2"/>
    <x v="0"/>
    <x v="0"/>
    <x v="1"/>
    <x v="0"/>
    <x v="2"/>
    <x v="1"/>
    <x v="0"/>
    <x v="0"/>
    <x v="1"/>
    <x v="0"/>
    <x v="0"/>
    <x v="0"/>
    <x v="0"/>
    <x v="2"/>
    <x v="1"/>
    <x v="1"/>
    <x v="2"/>
    <x v="3"/>
    <x v="1"/>
    <x v="2"/>
    <x v="2"/>
    <x v="2"/>
    <m/>
    <m/>
    <m/>
    <m/>
    <m/>
    <m/>
  </r>
  <r>
    <x v="0"/>
    <x v="125"/>
    <x v="1"/>
    <s v="Webb"/>
    <x v="5"/>
    <x v="1"/>
    <x v="0"/>
    <x v="2"/>
    <x v="0"/>
    <x v="2"/>
    <x v="0"/>
    <x v="1"/>
    <x v="0"/>
    <x v="0"/>
    <x v="1"/>
    <x v="0"/>
    <x v="2"/>
    <x v="1"/>
    <x v="0"/>
    <x v="0"/>
    <x v="1"/>
    <x v="0"/>
    <x v="0"/>
    <x v="0"/>
    <x v="0"/>
    <x v="1"/>
    <x v="1"/>
    <x v="2"/>
    <x v="2"/>
    <x v="3"/>
    <x v="1"/>
    <x v="2"/>
    <x v="2"/>
    <x v="2"/>
    <m/>
    <m/>
    <m/>
    <m/>
    <m/>
    <m/>
  </r>
  <r>
    <x v="0"/>
    <x v="117"/>
    <x v="1"/>
    <s v="Webb"/>
    <x v="5"/>
    <x v="1"/>
    <x v="0"/>
    <x v="2"/>
    <x v="0"/>
    <x v="2"/>
    <x v="0"/>
    <x v="1"/>
    <x v="0"/>
    <x v="0"/>
    <x v="1"/>
    <x v="0"/>
    <x v="1"/>
    <x v="2"/>
    <x v="0"/>
    <x v="0"/>
    <x v="1"/>
    <x v="0"/>
    <x v="0"/>
    <x v="0"/>
    <x v="0"/>
    <x v="1"/>
    <x v="1"/>
    <x v="2"/>
    <x v="2"/>
    <x v="3"/>
    <x v="1"/>
    <x v="2"/>
    <x v="2"/>
    <x v="2"/>
    <m/>
    <m/>
    <m/>
    <m/>
    <m/>
    <m/>
  </r>
  <r>
    <x v="0"/>
    <x v="117"/>
    <x v="1"/>
    <s v="Webb"/>
    <x v="5"/>
    <x v="1"/>
    <x v="0"/>
    <x v="2"/>
    <x v="0"/>
    <x v="2"/>
    <x v="0"/>
    <x v="2"/>
    <x v="0"/>
    <x v="0"/>
    <x v="1"/>
    <x v="0"/>
    <x v="1"/>
    <x v="1"/>
    <x v="0"/>
    <x v="0"/>
    <x v="1"/>
    <x v="0"/>
    <x v="0"/>
    <x v="0"/>
    <x v="0"/>
    <x v="1"/>
    <x v="1"/>
    <x v="2"/>
    <x v="2"/>
    <x v="3"/>
    <x v="1"/>
    <x v="2"/>
    <x v="2"/>
    <x v="2"/>
    <m/>
    <m/>
    <m/>
    <m/>
    <m/>
    <m/>
  </r>
  <r>
    <x v="0"/>
    <x v="120"/>
    <x v="1"/>
    <s v="Webb"/>
    <x v="5"/>
    <x v="1"/>
    <x v="0"/>
    <x v="2"/>
    <x v="0"/>
    <x v="1"/>
    <x v="0"/>
    <x v="1"/>
    <x v="0"/>
    <x v="0"/>
    <x v="2"/>
    <x v="0"/>
    <x v="1"/>
    <x v="1"/>
    <x v="0"/>
    <x v="0"/>
    <x v="1"/>
    <x v="0"/>
    <x v="0"/>
    <x v="0"/>
    <x v="0"/>
    <x v="1"/>
    <x v="1"/>
    <x v="2"/>
    <x v="2"/>
    <x v="3"/>
    <x v="1"/>
    <x v="2"/>
    <x v="2"/>
    <x v="2"/>
    <m/>
    <m/>
    <m/>
    <m/>
    <m/>
    <m/>
  </r>
  <r>
    <x v="0"/>
    <x v="120"/>
    <x v="1"/>
    <s v="Webb"/>
    <x v="5"/>
    <x v="1"/>
    <x v="1"/>
    <x v="2"/>
    <x v="0"/>
    <x v="2"/>
    <x v="0"/>
    <x v="1"/>
    <x v="0"/>
    <x v="0"/>
    <x v="1"/>
    <x v="0"/>
    <x v="1"/>
    <x v="1"/>
    <x v="0"/>
    <x v="0"/>
    <x v="1"/>
    <x v="0"/>
    <x v="0"/>
    <x v="0"/>
    <x v="0"/>
    <x v="1"/>
    <x v="1"/>
    <x v="2"/>
    <x v="2"/>
    <x v="3"/>
    <x v="1"/>
    <x v="2"/>
    <x v="2"/>
    <x v="2"/>
    <m/>
    <m/>
    <m/>
    <m/>
    <m/>
    <m/>
  </r>
  <r>
    <x v="0"/>
    <x v="140"/>
    <x v="1"/>
    <s v="Webb"/>
    <x v="5"/>
    <x v="1"/>
    <x v="0"/>
    <x v="3"/>
    <x v="0"/>
    <x v="1"/>
    <x v="0"/>
    <x v="1"/>
    <x v="0"/>
    <x v="0"/>
    <x v="1"/>
    <x v="0"/>
    <x v="1"/>
    <x v="2"/>
    <x v="0"/>
    <x v="0"/>
    <x v="1"/>
    <x v="0"/>
    <x v="0"/>
    <x v="0"/>
    <x v="0"/>
    <x v="2"/>
    <x v="3"/>
    <x v="2"/>
    <x v="2"/>
    <x v="3"/>
    <x v="1"/>
    <x v="2"/>
    <x v="2"/>
    <x v="2"/>
    <m/>
    <m/>
    <m/>
    <m/>
    <m/>
    <m/>
  </r>
  <r>
    <x v="0"/>
    <x v="73"/>
    <x v="1"/>
    <s v="Webb"/>
    <x v="5"/>
    <x v="1"/>
    <x v="1"/>
    <x v="1"/>
    <x v="0"/>
    <x v="2"/>
    <x v="0"/>
    <x v="3"/>
    <x v="0"/>
    <x v="0"/>
    <x v="1"/>
    <x v="0"/>
    <x v="1"/>
    <x v="3"/>
    <x v="0"/>
    <x v="0"/>
    <x v="1"/>
    <x v="0"/>
    <x v="0"/>
    <x v="0"/>
    <x v="0"/>
    <x v="2"/>
    <x v="2"/>
    <x v="2"/>
    <x v="2"/>
    <x v="3"/>
    <x v="1"/>
    <x v="2"/>
    <x v="2"/>
    <x v="2"/>
    <m/>
    <m/>
    <m/>
    <m/>
    <m/>
    <m/>
  </r>
  <r>
    <x v="0"/>
    <x v="129"/>
    <x v="1"/>
    <s v="Webb"/>
    <x v="5"/>
    <x v="1"/>
    <x v="0"/>
    <x v="1"/>
    <x v="0"/>
    <x v="1"/>
    <x v="0"/>
    <x v="2"/>
    <x v="0"/>
    <x v="0"/>
    <x v="2"/>
    <x v="0"/>
    <x v="2"/>
    <x v="2"/>
    <x v="0"/>
    <x v="0"/>
    <x v="1"/>
    <x v="0"/>
    <x v="0"/>
    <x v="0"/>
    <x v="0"/>
    <x v="2"/>
    <x v="2"/>
    <x v="2"/>
    <x v="2"/>
    <x v="3"/>
    <x v="1"/>
    <x v="2"/>
    <x v="2"/>
    <x v="2"/>
    <m/>
    <m/>
    <m/>
    <m/>
    <m/>
    <m/>
  </r>
  <r>
    <x v="0"/>
    <x v="73"/>
    <x v="1"/>
    <s v="Webb"/>
    <x v="5"/>
    <x v="1"/>
    <x v="0"/>
    <x v="2"/>
    <x v="0"/>
    <x v="2"/>
    <x v="0"/>
    <x v="2"/>
    <x v="0"/>
    <x v="0"/>
    <x v="0"/>
    <x v="0"/>
    <x v="2"/>
    <x v="1"/>
    <x v="0"/>
    <x v="0"/>
    <x v="2"/>
    <x v="0"/>
    <x v="0"/>
    <x v="0"/>
    <x v="0"/>
    <x v="2"/>
    <x v="2"/>
    <x v="2"/>
    <x v="2"/>
    <x v="3"/>
    <x v="1"/>
    <x v="2"/>
    <x v="2"/>
    <x v="2"/>
    <m/>
    <m/>
    <m/>
    <m/>
    <m/>
    <m/>
  </r>
  <r>
    <x v="0"/>
    <x v="73"/>
    <x v="1"/>
    <s v="Webb"/>
    <x v="5"/>
    <x v="1"/>
    <x v="1"/>
    <x v="1"/>
    <x v="0"/>
    <x v="1"/>
    <x v="0"/>
    <x v="2"/>
    <x v="0"/>
    <x v="0"/>
    <x v="2"/>
    <x v="0"/>
    <x v="1"/>
    <x v="1"/>
    <x v="0"/>
    <x v="0"/>
    <x v="1"/>
    <x v="0"/>
    <x v="0"/>
    <x v="0"/>
    <x v="0"/>
    <x v="2"/>
    <x v="2"/>
    <x v="2"/>
    <x v="2"/>
    <x v="3"/>
    <x v="1"/>
    <x v="2"/>
    <x v="2"/>
    <x v="2"/>
    <m/>
    <m/>
    <m/>
    <m/>
    <m/>
    <m/>
  </r>
  <r>
    <x v="0"/>
    <x v="120"/>
    <x v="1"/>
    <s v="Webb"/>
    <x v="5"/>
    <x v="1"/>
    <x v="0"/>
    <x v="2"/>
    <x v="0"/>
    <x v="2"/>
    <x v="0"/>
    <x v="1"/>
    <x v="0"/>
    <x v="0"/>
    <x v="1"/>
    <x v="0"/>
    <x v="1"/>
    <x v="1"/>
    <x v="0"/>
    <x v="0"/>
    <x v="1"/>
    <x v="0"/>
    <x v="0"/>
    <x v="0"/>
    <x v="0"/>
    <x v="1"/>
    <x v="1"/>
    <x v="2"/>
    <x v="2"/>
    <x v="3"/>
    <x v="1"/>
    <x v="2"/>
    <x v="2"/>
    <x v="2"/>
    <m/>
    <m/>
    <m/>
    <m/>
    <m/>
    <m/>
  </r>
  <r>
    <x v="0"/>
    <x v="136"/>
    <x v="1"/>
    <s v="Webb"/>
    <x v="5"/>
    <x v="1"/>
    <x v="1"/>
    <x v="2"/>
    <x v="0"/>
    <x v="2"/>
    <x v="0"/>
    <x v="1"/>
    <x v="0"/>
    <x v="0"/>
    <x v="1"/>
    <x v="0"/>
    <x v="1"/>
    <x v="1"/>
    <x v="0"/>
    <x v="0"/>
    <x v="1"/>
    <x v="0"/>
    <x v="0"/>
    <x v="0"/>
    <x v="0"/>
    <x v="1"/>
    <x v="1"/>
    <x v="2"/>
    <x v="2"/>
    <x v="3"/>
    <x v="1"/>
    <x v="2"/>
    <x v="2"/>
    <x v="2"/>
    <m/>
    <m/>
    <m/>
    <m/>
    <m/>
    <m/>
  </r>
  <r>
    <x v="0"/>
    <x v="8"/>
    <x v="1"/>
    <s v="Webb"/>
    <x v="5"/>
    <x v="1"/>
    <x v="1"/>
    <x v="2"/>
    <x v="0"/>
    <x v="2"/>
    <x v="0"/>
    <x v="1"/>
    <x v="0"/>
    <x v="0"/>
    <x v="1"/>
    <x v="0"/>
    <x v="1"/>
    <x v="1"/>
    <x v="0"/>
    <x v="0"/>
    <x v="1"/>
    <x v="0"/>
    <x v="0"/>
    <x v="0"/>
    <x v="0"/>
    <x v="1"/>
    <x v="1"/>
    <x v="2"/>
    <x v="2"/>
    <x v="3"/>
    <x v="1"/>
    <x v="2"/>
    <x v="2"/>
    <x v="2"/>
    <m/>
    <m/>
    <m/>
    <m/>
    <m/>
    <m/>
  </r>
  <r>
    <x v="0"/>
    <x v="8"/>
    <x v="1"/>
    <s v="Webb"/>
    <x v="5"/>
    <x v="1"/>
    <x v="1"/>
    <x v="2"/>
    <x v="0"/>
    <x v="0"/>
    <x v="0"/>
    <x v="1"/>
    <x v="0"/>
    <x v="0"/>
    <x v="1"/>
    <x v="0"/>
    <x v="1"/>
    <x v="1"/>
    <x v="0"/>
    <x v="0"/>
    <x v="1"/>
    <x v="0"/>
    <x v="0"/>
    <x v="0"/>
    <x v="0"/>
    <x v="1"/>
    <x v="1"/>
    <x v="1"/>
    <x v="2"/>
    <x v="3"/>
    <x v="1"/>
    <x v="2"/>
    <x v="2"/>
    <x v="2"/>
    <m/>
    <m/>
    <m/>
    <m/>
    <m/>
    <m/>
  </r>
  <r>
    <x v="0"/>
    <x v="97"/>
    <x v="0"/>
    <s v="Webb"/>
    <x v="5"/>
    <x v="1"/>
    <x v="1"/>
    <x v="1"/>
    <x v="0"/>
    <x v="0"/>
    <x v="0"/>
    <x v="2"/>
    <x v="0"/>
    <x v="0"/>
    <x v="2"/>
    <x v="0"/>
    <x v="1"/>
    <x v="1"/>
    <x v="0"/>
    <x v="0"/>
    <x v="2"/>
    <x v="0"/>
    <x v="0"/>
    <x v="0"/>
    <x v="0"/>
    <x v="2"/>
    <x v="2"/>
    <x v="3"/>
    <x v="2"/>
    <x v="3"/>
    <x v="1"/>
    <x v="2"/>
    <x v="2"/>
    <x v="2"/>
    <m/>
    <m/>
    <m/>
    <m/>
    <m/>
    <m/>
  </r>
  <r>
    <x v="0"/>
    <x v="44"/>
    <x v="0"/>
    <s v="Webb"/>
    <x v="5"/>
    <x v="1"/>
    <x v="1"/>
    <x v="2"/>
    <x v="0"/>
    <x v="0"/>
    <x v="0"/>
    <x v="1"/>
    <x v="0"/>
    <x v="0"/>
    <x v="1"/>
    <x v="0"/>
    <x v="1"/>
    <x v="1"/>
    <x v="0"/>
    <x v="0"/>
    <x v="1"/>
    <x v="0"/>
    <x v="0"/>
    <x v="0"/>
    <x v="0"/>
    <x v="1"/>
    <x v="1"/>
    <x v="1"/>
    <x v="2"/>
    <x v="3"/>
    <x v="1"/>
    <x v="2"/>
    <x v="2"/>
    <x v="2"/>
    <m/>
    <m/>
    <m/>
    <m/>
    <m/>
    <m/>
  </r>
  <r>
    <x v="0"/>
    <x v="17"/>
    <x v="1"/>
    <s v="Webb"/>
    <x v="5"/>
    <x v="1"/>
    <x v="0"/>
    <x v="1"/>
    <x v="0"/>
    <x v="2"/>
    <x v="0"/>
    <x v="2"/>
    <x v="0"/>
    <x v="0"/>
    <x v="1"/>
    <x v="0"/>
    <x v="2"/>
    <x v="3"/>
    <x v="0"/>
    <x v="0"/>
    <x v="1"/>
    <x v="0"/>
    <x v="0"/>
    <x v="0"/>
    <x v="0"/>
    <x v="1"/>
    <x v="1"/>
    <x v="2"/>
    <x v="2"/>
    <x v="3"/>
    <x v="1"/>
    <x v="2"/>
    <x v="2"/>
    <x v="2"/>
    <m/>
    <m/>
    <m/>
    <m/>
    <m/>
    <m/>
  </r>
  <r>
    <x v="0"/>
    <x v="116"/>
    <x v="1"/>
    <s v="Webb"/>
    <x v="5"/>
    <x v="1"/>
    <x v="0"/>
    <x v="1"/>
    <x v="0"/>
    <x v="2"/>
    <x v="0"/>
    <x v="3"/>
    <x v="0"/>
    <x v="0"/>
    <x v="2"/>
    <x v="0"/>
    <x v="2"/>
    <x v="2"/>
    <x v="0"/>
    <x v="0"/>
    <x v="1"/>
    <x v="0"/>
    <x v="0"/>
    <x v="0"/>
    <x v="0"/>
    <x v="1"/>
    <x v="1"/>
    <x v="2"/>
    <x v="2"/>
    <x v="3"/>
    <x v="1"/>
    <x v="2"/>
    <x v="2"/>
    <x v="2"/>
    <m/>
    <m/>
    <m/>
    <m/>
    <m/>
    <m/>
  </r>
  <r>
    <x v="0"/>
    <x v="88"/>
    <x v="1"/>
    <s v="Webb"/>
    <x v="5"/>
    <x v="1"/>
    <x v="0"/>
    <x v="1"/>
    <x v="0"/>
    <x v="2"/>
    <x v="0"/>
    <x v="1"/>
    <x v="0"/>
    <x v="0"/>
    <x v="1"/>
    <x v="0"/>
    <x v="1"/>
    <x v="2"/>
    <x v="0"/>
    <x v="0"/>
    <x v="1"/>
    <x v="0"/>
    <x v="0"/>
    <x v="0"/>
    <x v="0"/>
    <x v="2"/>
    <x v="2"/>
    <x v="2"/>
    <x v="2"/>
    <x v="3"/>
    <x v="1"/>
    <x v="2"/>
    <x v="2"/>
    <x v="2"/>
    <m/>
    <m/>
    <m/>
    <m/>
    <m/>
    <m/>
  </r>
  <r>
    <x v="0"/>
    <x v="80"/>
    <x v="1"/>
    <s v="Webb"/>
    <x v="5"/>
    <x v="1"/>
    <x v="0"/>
    <x v="2"/>
    <x v="0"/>
    <x v="0"/>
    <x v="0"/>
    <x v="1"/>
    <x v="0"/>
    <x v="0"/>
    <x v="2"/>
    <x v="0"/>
    <x v="1"/>
    <x v="1"/>
    <x v="0"/>
    <x v="0"/>
    <x v="1"/>
    <x v="0"/>
    <x v="0"/>
    <x v="0"/>
    <x v="0"/>
    <x v="2"/>
    <x v="0"/>
    <x v="1"/>
    <x v="2"/>
    <x v="3"/>
    <x v="1"/>
    <x v="2"/>
    <x v="2"/>
    <x v="2"/>
    <m/>
    <m/>
    <m/>
    <m/>
    <m/>
    <m/>
  </r>
  <r>
    <x v="0"/>
    <x v="116"/>
    <x v="1"/>
    <s v="Webb"/>
    <x v="5"/>
    <x v="1"/>
    <x v="1"/>
    <x v="1"/>
    <x v="0"/>
    <x v="0"/>
    <x v="0"/>
    <x v="2"/>
    <x v="0"/>
    <x v="0"/>
    <x v="1"/>
    <x v="0"/>
    <x v="1"/>
    <x v="1"/>
    <x v="0"/>
    <x v="0"/>
    <x v="1"/>
    <x v="0"/>
    <x v="0"/>
    <x v="0"/>
    <x v="0"/>
    <x v="1"/>
    <x v="1"/>
    <x v="1"/>
    <x v="2"/>
    <x v="3"/>
    <x v="1"/>
    <x v="2"/>
    <x v="2"/>
    <x v="2"/>
    <m/>
    <m/>
    <m/>
    <m/>
    <m/>
    <m/>
  </r>
  <r>
    <x v="0"/>
    <x v="128"/>
    <x v="1"/>
    <s v="Webb"/>
    <x v="5"/>
    <x v="1"/>
    <x v="1"/>
    <x v="3"/>
    <x v="0"/>
    <x v="0"/>
    <x v="0"/>
    <x v="2"/>
    <x v="0"/>
    <x v="0"/>
    <x v="4"/>
    <x v="0"/>
    <x v="5"/>
    <x v="5"/>
    <x v="0"/>
    <x v="0"/>
    <x v="5"/>
    <x v="0"/>
    <x v="0"/>
    <x v="0"/>
    <x v="0"/>
    <x v="3"/>
    <x v="3"/>
    <x v="1"/>
    <x v="2"/>
    <x v="3"/>
    <x v="1"/>
    <x v="2"/>
    <x v="2"/>
    <x v="2"/>
    <m/>
    <m/>
    <m/>
    <m/>
    <m/>
    <m/>
  </r>
  <r>
    <x v="0"/>
    <x v="73"/>
    <x v="1"/>
    <s v="Webb"/>
    <x v="5"/>
    <x v="1"/>
    <x v="1"/>
    <x v="1"/>
    <x v="0"/>
    <x v="2"/>
    <x v="0"/>
    <x v="1"/>
    <x v="0"/>
    <x v="0"/>
    <x v="2"/>
    <x v="0"/>
    <x v="1"/>
    <x v="2"/>
    <x v="0"/>
    <x v="0"/>
    <x v="1"/>
    <x v="0"/>
    <x v="0"/>
    <x v="0"/>
    <x v="0"/>
    <x v="1"/>
    <x v="1"/>
    <x v="2"/>
    <x v="2"/>
    <x v="3"/>
    <x v="1"/>
    <x v="2"/>
    <x v="2"/>
    <x v="2"/>
    <m/>
    <m/>
    <m/>
    <m/>
    <m/>
    <m/>
  </r>
  <r>
    <x v="0"/>
    <x v="79"/>
    <x v="1"/>
    <s v="Webb"/>
    <x v="5"/>
    <x v="1"/>
    <x v="1"/>
    <x v="1"/>
    <x v="0"/>
    <x v="2"/>
    <x v="0"/>
    <x v="1"/>
    <x v="0"/>
    <x v="0"/>
    <x v="2"/>
    <x v="0"/>
    <x v="1"/>
    <x v="2"/>
    <x v="0"/>
    <x v="0"/>
    <x v="2"/>
    <x v="0"/>
    <x v="0"/>
    <x v="0"/>
    <x v="0"/>
    <x v="2"/>
    <x v="1"/>
    <x v="2"/>
    <x v="2"/>
    <x v="3"/>
    <x v="1"/>
    <x v="2"/>
    <x v="2"/>
    <x v="2"/>
    <m/>
    <m/>
    <m/>
    <m/>
    <m/>
    <m/>
  </r>
  <r>
    <x v="0"/>
    <x v="120"/>
    <x v="1"/>
    <s v="Webb"/>
    <x v="5"/>
    <x v="1"/>
    <x v="1"/>
    <x v="2"/>
    <x v="0"/>
    <x v="2"/>
    <x v="0"/>
    <x v="1"/>
    <x v="0"/>
    <x v="0"/>
    <x v="1"/>
    <x v="0"/>
    <x v="1"/>
    <x v="1"/>
    <x v="0"/>
    <x v="0"/>
    <x v="1"/>
    <x v="0"/>
    <x v="0"/>
    <x v="0"/>
    <x v="0"/>
    <x v="1"/>
    <x v="1"/>
    <x v="2"/>
    <x v="2"/>
    <x v="3"/>
    <x v="1"/>
    <x v="2"/>
    <x v="2"/>
    <x v="2"/>
    <m/>
    <m/>
    <m/>
    <m/>
    <m/>
    <m/>
  </r>
  <r>
    <x v="0"/>
    <x v="8"/>
    <x v="1"/>
    <s v="Webb"/>
    <x v="5"/>
    <x v="1"/>
    <x v="1"/>
    <x v="1"/>
    <x v="0"/>
    <x v="1"/>
    <x v="0"/>
    <x v="2"/>
    <x v="0"/>
    <x v="0"/>
    <x v="2"/>
    <x v="0"/>
    <x v="1"/>
    <x v="1"/>
    <x v="0"/>
    <x v="0"/>
    <x v="1"/>
    <x v="0"/>
    <x v="0"/>
    <x v="0"/>
    <x v="0"/>
    <x v="1"/>
    <x v="1"/>
    <x v="2"/>
    <x v="2"/>
    <x v="3"/>
    <x v="1"/>
    <x v="2"/>
    <x v="2"/>
    <x v="2"/>
    <m/>
    <m/>
    <m/>
    <m/>
    <m/>
    <m/>
  </r>
  <r>
    <x v="0"/>
    <x v="59"/>
    <x v="1"/>
    <s v="Webb"/>
    <x v="5"/>
    <x v="1"/>
    <x v="0"/>
    <x v="1"/>
    <x v="0"/>
    <x v="2"/>
    <x v="0"/>
    <x v="1"/>
    <x v="0"/>
    <x v="0"/>
    <x v="2"/>
    <x v="0"/>
    <x v="1"/>
    <x v="2"/>
    <x v="0"/>
    <x v="0"/>
    <x v="1"/>
    <x v="0"/>
    <x v="0"/>
    <x v="0"/>
    <x v="0"/>
    <x v="1"/>
    <x v="1"/>
    <x v="2"/>
    <x v="2"/>
    <x v="3"/>
    <x v="1"/>
    <x v="2"/>
    <x v="2"/>
    <x v="2"/>
    <m/>
    <m/>
    <m/>
    <m/>
    <m/>
    <m/>
  </r>
  <r>
    <x v="0"/>
    <x v="73"/>
    <x v="1"/>
    <s v="Webb"/>
    <x v="5"/>
    <x v="1"/>
    <x v="0"/>
    <x v="1"/>
    <x v="0"/>
    <x v="2"/>
    <x v="0"/>
    <x v="2"/>
    <x v="0"/>
    <x v="0"/>
    <x v="2"/>
    <x v="0"/>
    <x v="1"/>
    <x v="2"/>
    <x v="0"/>
    <x v="0"/>
    <x v="2"/>
    <x v="0"/>
    <x v="0"/>
    <x v="0"/>
    <x v="0"/>
    <x v="1"/>
    <x v="1"/>
    <x v="2"/>
    <x v="2"/>
    <x v="3"/>
    <x v="1"/>
    <x v="2"/>
    <x v="2"/>
    <x v="2"/>
    <m/>
    <m/>
    <m/>
    <m/>
    <m/>
    <m/>
  </r>
  <r>
    <x v="0"/>
    <x v="57"/>
    <x v="1"/>
    <s v="Webb"/>
    <x v="5"/>
    <x v="1"/>
    <x v="0"/>
    <x v="1"/>
    <x v="0"/>
    <x v="0"/>
    <x v="0"/>
    <x v="2"/>
    <x v="0"/>
    <x v="0"/>
    <x v="2"/>
    <x v="0"/>
    <x v="2"/>
    <x v="2"/>
    <x v="0"/>
    <x v="0"/>
    <x v="2"/>
    <x v="0"/>
    <x v="0"/>
    <x v="0"/>
    <x v="0"/>
    <x v="2"/>
    <x v="2"/>
    <x v="1"/>
    <x v="2"/>
    <x v="3"/>
    <x v="1"/>
    <x v="2"/>
    <x v="2"/>
    <x v="2"/>
    <m/>
    <m/>
    <m/>
    <m/>
    <m/>
    <m/>
  </r>
  <r>
    <x v="0"/>
    <x v="105"/>
    <x v="1"/>
    <s v="Webb"/>
    <x v="5"/>
    <x v="1"/>
    <x v="1"/>
    <x v="3"/>
    <x v="0"/>
    <x v="0"/>
    <x v="0"/>
    <x v="4"/>
    <x v="0"/>
    <x v="0"/>
    <x v="2"/>
    <x v="0"/>
    <x v="2"/>
    <x v="3"/>
    <x v="0"/>
    <x v="0"/>
    <x v="2"/>
    <x v="0"/>
    <x v="0"/>
    <x v="0"/>
    <x v="0"/>
    <x v="3"/>
    <x v="3"/>
    <x v="1"/>
    <x v="2"/>
    <x v="3"/>
    <x v="1"/>
    <x v="2"/>
    <x v="2"/>
    <x v="2"/>
    <m/>
    <m/>
    <m/>
    <m/>
    <m/>
    <m/>
  </r>
  <r>
    <x v="0"/>
    <x v="120"/>
    <x v="1"/>
    <s v="Webb"/>
    <x v="5"/>
    <x v="1"/>
    <x v="0"/>
    <x v="2"/>
    <x v="0"/>
    <x v="2"/>
    <x v="0"/>
    <x v="1"/>
    <x v="0"/>
    <x v="0"/>
    <x v="2"/>
    <x v="0"/>
    <x v="1"/>
    <x v="1"/>
    <x v="0"/>
    <x v="0"/>
    <x v="1"/>
    <x v="0"/>
    <x v="0"/>
    <x v="0"/>
    <x v="0"/>
    <x v="1"/>
    <x v="1"/>
    <x v="2"/>
    <x v="2"/>
    <x v="3"/>
    <x v="1"/>
    <x v="2"/>
    <x v="2"/>
    <x v="2"/>
    <m/>
    <m/>
    <m/>
    <m/>
    <m/>
    <m/>
  </r>
  <r>
    <x v="0"/>
    <x v="88"/>
    <x v="1"/>
    <s v="Webb"/>
    <x v="5"/>
    <x v="1"/>
    <x v="1"/>
    <x v="5"/>
    <x v="0"/>
    <x v="6"/>
    <x v="0"/>
    <x v="5"/>
    <x v="0"/>
    <x v="0"/>
    <x v="5"/>
    <x v="0"/>
    <x v="4"/>
    <x v="4"/>
    <x v="0"/>
    <x v="0"/>
    <x v="4"/>
    <x v="0"/>
    <x v="0"/>
    <x v="0"/>
    <x v="0"/>
    <x v="5"/>
    <x v="5"/>
    <x v="2"/>
    <x v="2"/>
    <x v="3"/>
    <x v="1"/>
    <x v="2"/>
    <x v="2"/>
    <x v="2"/>
    <m/>
    <m/>
    <m/>
    <m/>
    <m/>
    <m/>
  </r>
  <r>
    <x v="0"/>
    <x v="82"/>
    <x v="1"/>
    <s v="Webb"/>
    <x v="5"/>
    <x v="1"/>
    <x v="1"/>
    <x v="2"/>
    <x v="0"/>
    <x v="2"/>
    <x v="0"/>
    <x v="1"/>
    <x v="0"/>
    <x v="0"/>
    <x v="1"/>
    <x v="0"/>
    <x v="1"/>
    <x v="1"/>
    <x v="0"/>
    <x v="0"/>
    <x v="1"/>
    <x v="0"/>
    <x v="0"/>
    <x v="0"/>
    <x v="0"/>
    <x v="1"/>
    <x v="1"/>
    <x v="2"/>
    <x v="2"/>
    <x v="3"/>
    <x v="1"/>
    <x v="2"/>
    <x v="2"/>
    <x v="2"/>
    <m/>
    <m/>
    <m/>
    <m/>
    <m/>
    <m/>
  </r>
  <r>
    <x v="0"/>
    <x v="117"/>
    <x v="1"/>
    <s v="Webb"/>
    <x v="5"/>
    <x v="1"/>
    <x v="3"/>
    <x v="1"/>
    <x v="0"/>
    <x v="1"/>
    <x v="0"/>
    <x v="2"/>
    <x v="0"/>
    <x v="0"/>
    <x v="4"/>
    <x v="0"/>
    <x v="2"/>
    <x v="2"/>
    <x v="0"/>
    <x v="0"/>
    <x v="2"/>
    <x v="0"/>
    <x v="0"/>
    <x v="0"/>
    <x v="0"/>
    <x v="3"/>
    <x v="3"/>
    <x v="2"/>
    <x v="2"/>
    <x v="3"/>
    <x v="1"/>
    <x v="2"/>
    <x v="2"/>
    <x v="2"/>
    <m/>
    <m/>
    <m/>
    <m/>
    <m/>
    <m/>
  </r>
  <r>
    <x v="0"/>
    <x v="17"/>
    <x v="1"/>
    <s v="Webb"/>
    <x v="5"/>
    <x v="1"/>
    <x v="0"/>
    <x v="2"/>
    <x v="0"/>
    <x v="2"/>
    <x v="0"/>
    <x v="2"/>
    <x v="0"/>
    <x v="0"/>
    <x v="2"/>
    <x v="0"/>
    <x v="1"/>
    <x v="2"/>
    <x v="0"/>
    <x v="0"/>
    <x v="1"/>
    <x v="0"/>
    <x v="0"/>
    <x v="0"/>
    <x v="0"/>
    <x v="1"/>
    <x v="1"/>
    <x v="2"/>
    <x v="2"/>
    <x v="3"/>
    <x v="1"/>
    <x v="2"/>
    <x v="2"/>
    <x v="2"/>
    <m/>
    <m/>
    <m/>
    <m/>
    <m/>
    <m/>
  </r>
  <r>
    <x v="0"/>
    <x v="8"/>
    <x v="1"/>
    <s v="Webb"/>
    <x v="5"/>
    <x v="1"/>
    <x v="0"/>
    <x v="2"/>
    <x v="0"/>
    <x v="1"/>
    <x v="0"/>
    <x v="1"/>
    <x v="0"/>
    <x v="0"/>
    <x v="2"/>
    <x v="0"/>
    <x v="1"/>
    <x v="1"/>
    <x v="0"/>
    <x v="0"/>
    <x v="1"/>
    <x v="0"/>
    <x v="0"/>
    <x v="0"/>
    <x v="0"/>
    <x v="1"/>
    <x v="1"/>
    <x v="2"/>
    <x v="2"/>
    <x v="3"/>
    <x v="1"/>
    <x v="2"/>
    <x v="2"/>
    <x v="2"/>
    <m/>
    <m/>
    <m/>
    <m/>
    <m/>
    <m/>
  </r>
  <r>
    <x v="0"/>
    <x v="93"/>
    <x v="1"/>
    <s v="Webb"/>
    <x v="5"/>
    <x v="1"/>
    <x v="0"/>
    <x v="1"/>
    <x v="0"/>
    <x v="0"/>
    <x v="0"/>
    <x v="1"/>
    <x v="0"/>
    <x v="0"/>
    <x v="3"/>
    <x v="0"/>
    <x v="1"/>
    <x v="2"/>
    <x v="0"/>
    <x v="0"/>
    <x v="2"/>
    <x v="0"/>
    <x v="0"/>
    <x v="0"/>
    <x v="0"/>
    <x v="2"/>
    <x v="2"/>
    <x v="1"/>
    <x v="2"/>
    <x v="3"/>
    <x v="1"/>
    <x v="2"/>
    <x v="2"/>
    <x v="2"/>
    <m/>
    <m/>
    <m/>
    <m/>
    <m/>
    <m/>
  </r>
  <r>
    <x v="0"/>
    <x v="84"/>
    <x v="0"/>
    <s v="Webb"/>
    <x v="5"/>
    <x v="1"/>
    <x v="0"/>
    <x v="2"/>
    <x v="0"/>
    <x v="2"/>
    <x v="0"/>
    <x v="1"/>
    <x v="0"/>
    <x v="0"/>
    <x v="2"/>
    <x v="0"/>
    <x v="1"/>
    <x v="2"/>
    <x v="0"/>
    <x v="0"/>
    <x v="1"/>
    <x v="0"/>
    <x v="0"/>
    <x v="0"/>
    <x v="0"/>
    <x v="1"/>
    <x v="1"/>
    <x v="2"/>
    <x v="2"/>
    <x v="3"/>
    <x v="1"/>
    <x v="2"/>
    <x v="2"/>
    <x v="2"/>
    <m/>
    <m/>
    <m/>
    <m/>
    <m/>
    <m/>
  </r>
  <r>
    <x v="0"/>
    <x v="76"/>
    <x v="1"/>
    <s v="Webb"/>
    <x v="5"/>
    <x v="1"/>
    <x v="0"/>
    <x v="2"/>
    <x v="0"/>
    <x v="2"/>
    <x v="0"/>
    <x v="1"/>
    <x v="0"/>
    <x v="0"/>
    <x v="1"/>
    <x v="0"/>
    <x v="1"/>
    <x v="1"/>
    <x v="0"/>
    <x v="0"/>
    <x v="1"/>
    <x v="0"/>
    <x v="0"/>
    <x v="0"/>
    <x v="0"/>
    <x v="1"/>
    <x v="1"/>
    <x v="2"/>
    <x v="2"/>
    <x v="3"/>
    <x v="1"/>
    <x v="2"/>
    <x v="2"/>
    <x v="2"/>
    <m/>
    <m/>
    <m/>
    <m/>
    <m/>
    <m/>
  </r>
  <r>
    <x v="0"/>
    <x v="85"/>
    <x v="1"/>
    <s v="Webb"/>
    <x v="5"/>
    <x v="1"/>
    <x v="1"/>
    <x v="3"/>
    <x v="0"/>
    <x v="0"/>
    <x v="0"/>
    <x v="5"/>
    <x v="0"/>
    <x v="0"/>
    <x v="4"/>
    <x v="0"/>
    <x v="2"/>
    <x v="4"/>
    <x v="0"/>
    <x v="0"/>
    <x v="2"/>
    <x v="0"/>
    <x v="0"/>
    <x v="0"/>
    <x v="0"/>
    <x v="3"/>
    <x v="3"/>
    <x v="1"/>
    <x v="2"/>
    <x v="3"/>
    <x v="1"/>
    <x v="2"/>
    <x v="2"/>
    <x v="2"/>
    <m/>
    <m/>
    <m/>
    <m/>
    <m/>
    <m/>
  </r>
  <r>
    <x v="0"/>
    <x v="117"/>
    <x v="1"/>
    <s v="Webb"/>
    <x v="5"/>
    <x v="1"/>
    <x v="3"/>
    <x v="1"/>
    <x v="0"/>
    <x v="1"/>
    <x v="0"/>
    <x v="2"/>
    <x v="0"/>
    <x v="0"/>
    <x v="4"/>
    <x v="0"/>
    <x v="5"/>
    <x v="2"/>
    <x v="0"/>
    <x v="0"/>
    <x v="2"/>
    <x v="0"/>
    <x v="0"/>
    <x v="0"/>
    <x v="0"/>
    <x v="3"/>
    <x v="3"/>
    <x v="2"/>
    <x v="2"/>
    <x v="3"/>
    <x v="1"/>
    <x v="2"/>
    <x v="2"/>
    <x v="2"/>
    <m/>
    <m/>
    <m/>
    <m/>
    <m/>
    <m/>
  </r>
  <r>
    <x v="0"/>
    <x v="93"/>
    <x v="1"/>
    <s v="Webb"/>
    <x v="5"/>
    <x v="1"/>
    <x v="1"/>
    <x v="2"/>
    <x v="0"/>
    <x v="2"/>
    <x v="0"/>
    <x v="1"/>
    <x v="0"/>
    <x v="0"/>
    <x v="1"/>
    <x v="0"/>
    <x v="1"/>
    <x v="1"/>
    <x v="0"/>
    <x v="0"/>
    <x v="1"/>
    <x v="0"/>
    <x v="0"/>
    <x v="0"/>
    <x v="0"/>
    <x v="1"/>
    <x v="1"/>
    <x v="2"/>
    <x v="2"/>
    <x v="3"/>
    <x v="1"/>
    <x v="2"/>
    <x v="2"/>
    <x v="2"/>
    <m/>
    <m/>
    <m/>
    <m/>
    <m/>
    <m/>
  </r>
  <r>
    <x v="0"/>
    <x v="116"/>
    <x v="1"/>
    <s v="Webb"/>
    <x v="5"/>
    <x v="1"/>
    <x v="1"/>
    <x v="2"/>
    <x v="0"/>
    <x v="2"/>
    <x v="0"/>
    <x v="1"/>
    <x v="0"/>
    <x v="0"/>
    <x v="1"/>
    <x v="0"/>
    <x v="1"/>
    <x v="1"/>
    <x v="0"/>
    <x v="0"/>
    <x v="1"/>
    <x v="0"/>
    <x v="0"/>
    <x v="0"/>
    <x v="0"/>
    <x v="1"/>
    <x v="1"/>
    <x v="2"/>
    <x v="2"/>
    <x v="3"/>
    <x v="1"/>
    <x v="2"/>
    <x v="2"/>
    <x v="2"/>
    <m/>
    <m/>
    <m/>
    <m/>
    <m/>
    <m/>
  </r>
  <r>
    <x v="0"/>
    <x v="59"/>
    <x v="1"/>
    <s v="Webb"/>
    <x v="5"/>
    <x v="1"/>
    <x v="0"/>
    <x v="1"/>
    <x v="0"/>
    <x v="1"/>
    <x v="0"/>
    <x v="1"/>
    <x v="0"/>
    <x v="0"/>
    <x v="2"/>
    <x v="0"/>
    <x v="1"/>
    <x v="1"/>
    <x v="0"/>
    <x v="0"/>
    <x v="1"/>
    <x v="0"/>
    <x v="0"/>
    <x v="0"/>
    <x v="0"/>
    <x v="1"/>
    <x v="2"/>
    <x v="2"/>
    <x v="2"/>
    <x v="3"/>
    <x v="1"/>
    <x v="2"/>
    <x v="2"/>
    <x v="2"/>
    <m/>
    <m/>
    <m/>
    <m/>
    <m/>
    <m/>
  </r>
  <r>
    <x v="0"/>
    <x v="59"/>
    <x v="1"/>
    <s v="Webb"/>
    <x v="5"/>
    <x v="1"/>
    <x v="0"/>
    <x v="2"/>
    <x v="0"/>
    <x v="2"/>
    <x v="0"/>
    <x v="1"/>
    <x v="0"/>
    <x v="0"/>
    <x v="2"/>
    <x v="0"/>
    <x v="1"/>
    <x v="1"/>
    <x v="0"/>
    <x v="0"/>
    <x v="1"/>
    <x v="0"/>
    <x v="0"/>
    <x v="0"/>
    <x v="0"/>
    <x v="1"/>
    <x v="1"/>
    <x v="2"/>
    <x v="2"/>
    <x v="3"/>
    <x v="1"/>
    <x v="2"/>
    <x v="2"/>
    <x v="2"/>
    <m/>
    <m/>
    <m/>
    <m/>
    <m/>
    <m/>
  </r>
  <r>
    <x v="0"/>
    <x v="73"/>
    <x v="1"/>
    <s v="Webb"/>
    <x v="5"/>
    <x v="1"/>
    <x v="0"/>
    <x v="1"/>
    <x v="0"/>
    <x v="2"/>
    <x v="0"/>
    <x v="1"/>
    <x v="0"/>
    <x v="0"/>
    <x v="1"/>
    <x v="0"/>
    <x v="1"/>
    <x v="1"/>
    <x v="0"/>
    <x v="0"/>
    <x v="1"/>
    <x v="0"/>
    <x v="0"/>
    <x v="0"/>
    <x v="0"/>
    <x v="1"/>
    <x v="1"/>
    <x v="2"/>
    <x v="2"/>
    <x v="3"/>
    <x v="1"/>
    <x v="2"/>
    <x v="2"/>
    <x v="2"/>
    <m/>
    <m/>
    <m/>
    <m/>
    <m/>
    <m/>
  </r>
  <r>
    <x v="0"/>
    <x v="105"/>
    <x v="1"/>
    <s v="Webb"/>
    <x v="5"/>
    <x v="1"/>
    <x v="0"/>
    <x v="5"/>
    <x v="0"/>
    <x v="0"/>
    <x v="0"/>
    <x v="3"/>
    <x v="0"/>
    <x v="0"/>
    <x v="3"/>
    <x v="0"/>
    <x v="2"/>
    <x v="3"/>
    <x v="0"/>
    <x v="0"/>
    <x v="2"/>
    <x v="0"/>
    <x v="0"/>
    <x v="0"/>
    <x v="0"/>
    <x v="3"/>
    <x v="3"/>
    <x v="1"/>
    <x v="2"/>
    <x v="3"/>
    <x v="1"/>
    <x v="2"/>
    <x v="2"/>
    <x v="2"/>
    <m/>
    <m/>
    <m/>
    <m/>
    <m/>
    <m/>
  </r>
  <r>
    <x v="0"/>
    <x v="1"/>
    <x v="1"/>
    <s v="Webb"/>
    <x v="5"/>
    <x v="1"/>
    <x v="0"/>
    <x v="3"/>
    <x v="0"/>
    <x v="1"/>
    <x v="0"/>
    <x v="4"/>
    <x v="0"/>
    <x v="0"/>
    <x v="5"/>
    <x v="0"/>
    <x v="5"/>
    <x v="2"/>
    <x v="0"/>
    <x v="0"/>
    <x v="4"/>
    <x v="0"/>
    <x v="0"/>
    <x v="0"/>
    <x v="0"/>
    <x v="5"/>
    <x v="5"/>
    <x v="2"/>
    <x v="2"/>
    <x v="3"/>
    <x v="1"/>
    <x v="2"/>
    <x v="2"/>
    <x v="2"/>
    <m/>
    <m/>
    <m/>
    <m/>
    <m/>
    <m/>
  </r>
  <r>
    <x v="0"/>
    <x v="80"/>
    <x v="1"/>
    <s v="Webb"/>
    <x v="5"/>
    <x v="1"/>
    <x v="1"/>
    <x v="1"/>
    <x v="0"/>
    <x v="0"/>
    <x v="0"/>
    <x v="1"/>
    <x v="0"/>
    <x v="0"/>
    <x v="3"/>
    <x v="0"/>
    <x v="1"/>
    <x v="1"/>
    <x v="0"/>
    <x v="0"/>
    <x v="1"/>
    <x v="0"/>
    <x v="0"/>
    <x v="0"/>
    <x v="0"/>
    <x v="1"/>
    <x v="1"/>
    <x v="1"/>
    <x v="2"/>
    <x v="3"/>
    <x v="1"/>
    <x v="2"/>
    <x v="2"/>
    <x v="2"/>
    <m/>
    <m/>
    <m/>
    <m/>
    <m/>
    <m/>
  </r>
  <r>
    <x v="0"/>
    <x v="1"/>
    <x v="1"/>
    <s v="Webb"/>
    <x v="5"/>
    <x v="1"/>
    <x v="0"/>
    <x v="5"/>
    <x v="0"/>
    <x v="1"/>
    <x v="0"/>
    <x v="4"/>
    <x v="0"/>
    <x v="0"/>
    <x v="5"/>
    <x v="0"/>
    <x v="5"/>
    <x v="4"/>
    <x v="0"/>
    <x v="0"/>
    <x v="4"/>
    <x v="0"/>
    <x v="0"/>
    <x v="0"/>
    <x v="0"/>
    <x v="5"/>
    <x v="5"/>
    <x v="2"/>
    <x v="2"/>
    <x v="3"/>
    <x v="1"/>
    <x v="2"/>
    <x v="2"/>
    <x v="2"/>
    <m/>
    <m/>
    <m/>
    <m/>
    <m/>
    <m/>
  </r>
  <r>
    <x v="0"/>
    <x v="140"/>
    <x v="1"/>
    <s v="Webb"/>
    <x v="5"/>
    <x v="1"/>
    <x v="0"/>
    <x v="1"/>
    <x v="0"/>
    <x v="2"/>
    <x v="0"/>
    <x v="1"/>
    <x v="0"/>
    <x v="0"/>
    <x v="1"/>
    <x v="0"/>
    <x v="2"/>
    <x v="1"/>
    <x v="0"/>
    <x v="0"/>
    <x v="1"/>
    <x v="0"/>
    <x v="0"/>
    <x v="0"/>
    <x v="0"/>
    <x v="2"/>
    <x v="1"/>
    <x v="2"/>
    <x v="2"/>
    <x v="3"/>
    <x v="1"/>
    <x v="2"/>
    <x v="2"/>
    <x v="2"/>
    <m/>
    <m/>
    <m/>
    <m/>
    <m/>
    <m/>
  </r>
  <r>
    <x v="0"/>
    <x v="124"/>
    <x v="0"/>
    <s v="Webb"/>
    <x v="5"/>
    <x v="1"/>
    <x v="1"/>
    <x v="1"/>
    <x v="0"/>
    <x v="2"/>
    <x v="0"/>
    <x v="1"/>
    <x v="0"/>
    <x v="0"/>
    <x v="2"/>
    <x v="0"/>
    <x v="1"/>
    <x v="1"/>
    <x v="0"/>
    <x v="0"/>
    <x v="1"/>
    <x v="0"/>
    <x v="0"/>
    <x v="0"/>
    <x v="0"/>
    <x v="1"/>
    <x v="1"/>
    <x v="2"/>
    <x v="2"/>
    <x v="3"/>
    <x v="1"/>
    <x v="2"/>
    <x v="2"/>
    <x v="2"/>
    <m/>
    <m/>
    <m/>
    <m/>
    <m/>
    <m/>
  </r>
  <r>
    <x v="0"/>
    <x v="95"/>
    <x v="1"/>
    <s v="Webb"/>
    <x v="5"/>
    <x v="1"/>
    <x v="1"/>
    <x v="1"/>
    <x v="0"/>
    <x v="2"/>
    <x v="0"/>
    <x v="2"/>
    <x v="0"/>
    <x v="0"/>
    <x v="2"/>
    <x v="0"/>
    <x v="2"/>
    <x v="2"/>
    <x v="0"/>
    <x v="0"/>
    <x v="2"/>
    <x v="0"/>
    <x v="0"/>
    <x v="0"/>
    <x v="0"/>
    <x v="2"/>
    <x v="2"/>
    <x v="2"/>
    <x v="2"/>
    <x v="3"/>
    <x v="1"/>
    <x v="2"/>
    <x v="2"/>
    <x v="2"/>
    <m/>
    <m/>
    <m/>
    <m/>
    <m/>
    <m/>
  </r>
  <r>
    <x v="0"/>
    <x v="133"/>
    <x v="1"/>
    <s v="Webb"/>
    <x v="5"/>
    <x v="1"/>
    <x v="0"/>
    <x v="3"/>
    <x v="0"/>
    <x v="1"/>
    <x v="0"/>
    <x v="2"/>
    <x v="0"/>
    <x v="0"/>
    <x v="3"/>
    <x v="0"/>
    <x v="1"/>
    <x v="2"/>
    <x v="0"/>
    <x v="0"/>
    <x v="1"/>
    <x v="0"/>
    <x v="0"/>
    <x v="0"/>
    <x v="0"/>
    <x v="2"/>
    <x v="2"/>
    <x v="2"/>
    <x v="2"/>
    <x v="3"/>
    <x v="1"/>
    <x v="2"/>
    <x v="2"/>
    <x v="2"/>
    <m/>
    <m/>
    <m/>
    <m/>
    <m/>
    <m/>
  </r>
  <r>
    <x v="0"/>
    <x v="76"/>
    <x v="1"/>
    <s v="Webb"/>
    <x v="5"/>
    <x v="1"/>
    <x v="1"/>
    <x v="1"/>
    <x v="0"/>
    <x v="0"/>
    <x v="0"/>
    <x v="1"/>
    <x v="0"/>
    <x v="0"/>
    <x v="1"/>
    <x v="0"/>
    <x v="1"/>
    <x v="1"/>
    <x v="0"/>
    <x v="0"/>
    <x v="2"/>
    <x v="0"/>
    <x v="0"/>
    <x v="0"/>
    <x v="0"/>
    <x v="1"/>
    <x v="1"/>
    <x v="1"/>
    <x v="2"/>
    <x v="3"/>
    <x v="1"/>
    <x v="2"/>
    <x v="2"/>
    <x v="2"/>
    <m/>
    <m/>
    <m/>
    <m/>
    <m/>
    <m/>
  </r>
  <r>
    <x v="0"/>
    <x v="93"/>
    <x v="1"/>
    <s v="Webb"/>
    <x v="5"/>
    <x v="1"/>
    <x v="1"/>
    <x v="1"/>
    <x v="0"/>
    <x v="1"/>
    <x v="0"/>
    <x v="2"/>
    <x v="0"/>
    <x v="0"/>
    <x v="1"/>
    <x v="0"/>
    <x v="1"/>
    <x v="1"/>
    <x v="0"/>
    <x v="0"/>
    <x v="2"/>
    <x v="0"/>
    <x v="0"/>
    <x v="0"/>
    <x v="0"/>
    <x v="0"/>
    <x v="2"/>
    <x v="2"/>
    <x v="2"/>
    <x v="3"/>
    <x v="1"/>
    <x v="2"/>
    <x v="2"/>
    <x v="2"/>
    <m/>
    <m/>
    <m/>
    <m/>
    <m/>
    <m/>
  </r>
  <r>
    <x v="0"/>
    <x v="78"/>
    <x v="1"/>
    <s v="Webb"/>
    <x v="5"/>
    <x v="1"/>
    <x v="0"/>
    <x v="1"/>
    <x v="0"/>
    <x v="2"/>
    <x v="0"/>
    <x v="1"/>
    <x v="0"/>
    <x v="0"/>
    <x v="1"/>
    <x v="0"/>
    <x v="1"/>
    <x v="1"/>
    <x v="0"/>
    <x v="0"/>
    <x v="1"/>
    <x v="0"/>
    <x v="0"/>
    <x v="0"/>
    <x v="0"/>
    <x v="1"/>
    <x v="1"/>
    <x v="2"/>
    <x v="2"/>
    <x v="3"/>
    <x v="1"/>
    <x v="2"/>
    <x v="2"/>
    <x v="2"/>
    <m/>
    <m/>
    <m/>
    <m/>
    <m/>
    <m/>
  </r>
  <r>
    <x v="0"/>
    <x v="147"/>
    <x v="1"/>
    <s v="Webb"/>
    <x v="5"/>
    <x v="1"/>
    <x v="0"/>
    <x v="1"/>
    <x v="0"/>
    <x v="0"/>
    <x v="0"/>
    <x v="2"/>
    <x v="0"/>
    <x v="0"/>
    <x v="2"/>
    <x v="0"/>
    <x v="2"/>
    <x v="2"/>
    <x v="0"/>
    <x v="0"/>
    <x v="2"/>
    <x v="0"/>
    <x v="0"/>
    <x v="0"/>
    <x v="0"/>
    <x v="2"/>
    <x v="2"/>
    <x v="0"/>
    <x v="2"/>
    <x v="3"/>
    <x v="1"/>
    <x v="2"/>
    <x v="2"/>
    <x v="2"/>
    <m/>
    <m/>
    <m/>
    <m/>
    <m/>
    <m/>
  </r>
  <r>
    <x v="0"/>
    <x v="1"/>
    <x v="1"/>
    <s v="Webb"/>
    <x v="5"/>
    <x v="1"/>
    <x v="1"/>
    <x v="1"/>
    <x v="0"/>
    <x v="1"/>
    <x v="0"/>
    <x v="2"/>
    <x v="0"/>
    <x v="0"/>
    <x v="2"/>
    <x v="0"/>
    <x v="2"/>
    <x v="2"/>
    <x v="0"/>
    <x v="0"/>
    <x v="1"/>
    <x v="0"/>
    <x v="0"/>
    <x v="0"/>
    <x v="0"/>
    <x v="1"/>
    <x v="1"/>
    <x v="2"/>
    <x v="2"/>
    <x v="3"/>
    <x v="1"/>
    <x v="2"/>
    <x v="2"/>
    <x v="2"/>
    <m/>
    <m/>
    <m/>
    <m/>
    <m/>
    <m/>
  </r>
  <r>
    <x v="0"/>
    <x v="8"/>
    <x v="1"/>
    <s v="Webb"/>
    <x v="5"/>
    <x v="1"/>
    <x v="1"/>
    <x v="1"/>
    <x v="0"/>
    <x v="0"/>
    <x v="0"/>
    <x v="3"/>
    <x v="0"/>
    <x v="0"/>
    <x v="2"/>
    <x v="0"/>
    <x v="1"/>
    <x v="2"/>
    <x v="0"/>
    <x v="0"/>
    <x v="1"/>
    <x v="0"/>
    <x v="0"/>
    <x v="0"/>
    <x v="0"/>
    <x v="2"/>
    <x v="3"/>
    <x v="1"/>
    <x v="2"/>
    <x v="3"/>
    <x v="1"/>
    <x v="2"/>
    <x v="2"/>
    <x v="2"/>
    <m/>
    <m/>
    <m/>
    <m/>
    <m/>
    <m/>
  </r>
  <r>
    <x v="0"/>
    <x v="17"/>
    <x v="1"/>
    <s v="Webb"/>
    <x v="5"/>
    <x v="1"/>
    <x v="1"/>
    <x v="3"/>
    <x v="0"/>
    <x v="1"/>
    <x v="0"/>
    <x v="4"/>
    <x v="0"/>
    <x v="0"/>
    <x v="4"/>
    <x v="0"/>
    <x v="1"/>
    <x v="2"/>
    <x v="0"/>
    <x v="0"/>
    <x v="2"/>
    <x v="0"/>
    <x v="0"/>
    <x v="0"/>
    <x v="0"/>
    <x v="2"/>
    <x v="3"/>
    <x v="2"/>
    <x v="2"/>
    <x v="3"/>
    <x v="1"/>
    <x v="2"/>
    <x v="2"/>
    <x v="2"/>
    <m/>
    <m/>
    <m/>
    <m/>
    <m/>
    <m/>
  </r>
  <r>
    <x v="0"/>
    <x v="133"/>
    <x v="1"/>
    <s v="Webb"/>
    <x v="5"/>
    <x v="1"/>
    <x v="0"/>
    <x v="1"/>
    <x v="0"/>
    <x v="2"/>
    <x v="0"/>
    <x v="1"/>
    <x v="0"/>
    <x v="0"/>
    <x v="1"/>
    <x v="0"/>
    <x v="1"/>
    <x v="1"/>
    <x v="0"/>
    <x v="0"/>
    <x v="1"/>
    <x v="0"/>
    <x v="0"/>
    <x v="0"/>
    <x v="0"/>
    <x v="1"/>
    <x v="1"/>
    <x v="2"/>
    <x v="2"/>
    <x v="3"/>
    <x v="1"/>
    <x v="2"/>
    <x v="2"/>
    <x v="2"/>
    <m/>
    <m/>
    <m/>
    <m/>
    <m/>
    <m/>
  </r>
  <r>
    <x v="0"/>
    <x v="52"/>
    <x v="1"/>
    <s v="Webb"/>
    <x v="5"/>
    <x v="1"/>
    <x v="1"/>
    <x v="1"/>
    <x v="0"/>
    <x v="2"/>
    <x v="0"/>
    <x v="1"/>
    <x v="0"/>
    <x v="0"/>
    <x v="2"/>
    <x v="0"/>
    <x v="1"/>
    <x v="1"/>
    <x v="0"/>
    <x v="0"/>
    <x v="1"/>
    <x v="0"/>
    <x v="0"/>
    <x v="0"/>
    <x v="0"/>
    <x v="1"/>
    <x v="1"/>
    <x v="2"/>
    <x v="2"/>
    <x v="3"/>
    <x v="1"/>
    <x v="2"/>
    <x v="2"/>
    <x v="2"/>
    <m/>
    <m/>
    <m/>
    <m/>
    <m/>
    <m/>
  </r>
  <r>
    <x v="0"/>
    <x v="95"/>
    <x v="1"/>
    <s v="Webb"/>
    <x v="5"/>
    <x v="1"/>
    <x v="1"/>
    <x v="1"/>
    <x v="0"/>
    <x v="1"/>
    <x v="0"/>
    <x v="2"/>
    <x v="0"/>
    <x v="0"/>
    <x v="2"/>
    <x v="0"/>
    <x v="1"/>
    <x v="2"/>
    <x v="0"/>
    <x v="0"/>
    <x v="2"/>
    <x v="0"/>
    <x v="0"/>
    <x v="0"/>
    <x v="0"/>
    <x v="2"/>
    <x v="2"/>
    <x v="2"/>
    <x v="2"/>
    <x v="3"/>
    <x v="1"/>
    <x v="2"/>
    <x v="2"/>
    <x v="2"/>
    <m/>
    <m/>
    <m/>
    <m/>
    <m/>
    <m/>
  </r>
  <r>
    <x v="0"/>
    <x v="36"/>
    <x v="0"/>
    <s v="Webb"/>
    <x v="5"/>
    <x v="1"/>
    <x v="1"/>
    <x v="2"/>
    <x v="0"/>
    <x v="2"/>
    <x v="0"/>
    <x v="1"/>
    <x v="0"/>
    <x v="0"/>
    <x v="1"/>
    <x v="0"/>
    <x v="1"/>
    <x v="1"/>
    <x v="0"/>
    <x v="0"/>
    <x v="1"/>
    <x v="0"/>
    <x v="0"/>
    <x v="0"/>
    <x v="0"/>
    <x v="1"/>
    <x v="1"/>
    <x v="2"/>
    <x v="2"/>
    <x v="3"/>
    <x v="1"/>
    <x v="2"/>
    <x v="2"/>
    <x v="2"/>
    <m/>
    <m/>
    <m/>
    <m/>
    <m/>
    <m/>
  </r>
  <r>
    <x v="0"/>
    <x v="144"/>
    <x v="1"/>
    <s v="Webb"/>
    <x v="5"/>
    <x v="1"/>
    <x v="0"/>
    <x v="2"/>
    <x v="0"/>
    <x v="0"/>
    <x v="0"/>
    <x v="2"/>
    <x v="0"/>
    <x v="0"/>
    <x v="2"/>
    <x v="0"/>
    <x v="2"/>
    <x v="1"/>
    <x v="0"/>
    <x v="0"/>
    <x v="3"/>
    <x v="0"/>
    <x v="0"/>
    <x v="0"/>
    <x v="0"/>
    <x v="2"/>
    <x v="2"/>
    <x v="1"/>
    <x v="2"/>
    <x v="3"/>
    <x v="1"/>
    <x v="2"/>
    <x v="2"/>
    <x v="2"/>
    <m/>
    <m/>
    <m/>
    <m/>
    <m/>
    <m/>
  </r>
  <r>
    <x v="0"/>
    <x v="8"/>
    <x v="1"/>
    <s v="Webb"/>
    <x v="5"/>
    <x v="1"/>
    <x v="1"/>
    <x v="1"/>
    <x v="0"/>
    <x v="0"/>
    <x v="0"/>
    <x v="2"/>
    <x v="0"/>
    <x v="0"/>
    <x v="4"/>
    <x v="0"/>
    <x v="2"/>
    <x v="1"/>
    <x v="0"/>
    <x v="0"/>
    <x v="1"/>
    <x v="0"/>
    <x v="0"/>
    <x v="0"/>
    <x v="0"/>
    <x v="2"/>
    <x v="4"/>
    <x v="3"/>
    <x v="2"/>
    <x v="3"/>
    <x v="1"/>
    <x v="2"/>
    <x v="2"/>
    <x v="2"/>
    <m/>
    <m/>
    <m/>
    <m/>
    <m/>
    <m/>
  </r>
  <r>
    <x v="0"/>
    <x v="60"/>
    <x v="0"/>
    <s v="Webb"/>
    <x v="5"/>
    <x v="1"/>
    <x v="1"/>
    <x v="2"/>
    <x v="0"/>
    <x v="2"/>
    <x v="0"/>
    <x v="1"/>
    <x v="0"/>
    <x v="0"/>
    <x v="1"/>
    <x v="0"/>
    <x v="1"/>
    <x v="2"/>
    <x v="0"/>
    <x v="0"/>
    <x v="1"/>
    <x v="0"/>
    <x v="0"/>
    <x v="0"/>
    <x v="0"/>
    <x v="1"/>
    <x v="1"/>
    <x v="2"/>
    <x v="2"/>
    <x v="3"/>
    <x v="1"/>
    <x v="2"/>
    <x v="2"/>
    <x v="2"/>
    <m/>
    <m/>
    <m/>
    <m/>
    <m/>
    <m/>
  </r>
  <r>
    <x v="0"/>
    <x v="71"/>
    <x v="1"/>
    <s v="Webb"/>
    <x v="5"/>
    <x v="1"/>
    <x v="1"/>
    <x v="1"/>
    <x v="0"/>
    <x v="1"/>
    <x v="0"/>
    <x v="4"/>
    <x v="0"/>
    <x v="0"/>
    <x v="4"/>
    <x v="0"/>
    <x v="4"/>
    <x v="5"/>
    <x v="0"/>
    <x v="0"/>
    <x v="2"/>
    <x v="0"/>
    <x v="0"/>
    <x v="0"/>
    <x v="0"/>
    <x v="3"/>
    <x v="5"/>
    <x v="2"/>
    <x v="2"/>
    <x v="3"/>
    <x v="1"/>
    <x v="2"/>
    <x v="2"/>
    <x v="2"/>
    <m/>
    <m/>
    <m/>
    <m/>
    <m/>
    <m/>
  </r>
  <r>
    <x v="0"/>
    <x v="8"/>
    <x v="1"/>
    <s v="Webb"/>
    <x v="5"/>
    <x v="1"/>
    <x v="1"/>
    <x v="2"/>
    <x v="0"/>
    <x v="2"/>
    <x v="0"/>
    <x v="1"/>
    <x v="0"/>
    <x v="0"/>
    <x v="1"/>
    <x v="0"/>
    <x v="1"/>
    <x v="1"/>
    <x v="0"/>
    <x v="0"/>
    <x v="1"/>
    <x v="0"/>
    <x v="0"/>
    <x v="0"/>
    <x v="0"/>
    <x v="1"/>
    <x v="1"/>
    <x v="2"/>
    <x v="2"/>
    <x v="3"/>
    <x v="1"/>
    <x v="2"/>
    <x v="2"/>
    <x v="2"/>
    <m/>
    <m/>
    <m/>
    <m/>
    <m/>
    <m/>
  </r>
  <r>
    <x v="0"/>
    <x v="8"/>
    <x v="1"/>
    <s v="Webb"/>
    <x v="5"/>
    <x v="1"/>
    <x v="1"/>
    <x v="1"/>
    <x v="0"/>
    <x v="0"/>
    <x v="0"/>
    <x v="2"/>
    <x v="0"/>
    <x v="0"/>
    <x v="2"/>
    <x v="0"/>
    <x v="2"/>
    <x v="2"/>
    <x v="0"/>
    <x v="0"/>
    <x v="2"/>
    <x v="0"/>
    <x v="0"/>
    <x v="0"/>
    <x v="0"/>
    <x v="2"/>
    <x v="2"/>
    <x v="3"/>
    <x v="2"/>
    <x v="3"/>
    <x v="1"/>
    <x v="2"/>
    <x v="2"/>
    <x v="2"/>
    <m/>
    <m/>
    <m/>
    <m/>
    <m/>
    <m/>
  </r>
  <r>
    <x v="0"/>
    <x v="105"/>
    <x v="1"/>
    <s v="Webb"/>
    <x v="5"/>
    <x v="1"/>
    <x v="1"/>
    <x v="2"/>
    <x v="0"/>
    <x v="2"/>
    <x v="0"/>
    <x v="1"/>
    <x v="0"/>
    <x v="0"/>
    <x v="1"/>
    <x v="0"/>
    <x v="1"/>
    <x v="1"/>
    <x v="0"/>
    <x v="0"/>
    <x v="1"/>
    <x v="0"/>
    <x v="0"/>
    <x v="0"/>
    <x v="0"/>
    <x v="1"/>
    <x v="1"/>
    <x v="2"/>
    <x v="2"/>
    <x v="3"/>
    <x v="1"/>
    <x v="2"/>
    <x v="2"/>
    <x v="2"/>
    <m/>
    <m/>
    <m/>
    <m/>
    <m/>
    <m/>
  </r>
  <r>
    <x v="0"/>
    <x v="80"/>
    <x v="1"/>
    <s v="Webb"/>
    <x v="5"/>
    <x v="1"/>
    <x v="1"/>
    <x v="2"/>
    <x v="0"/>
    <x v="2"/>
    <x v="0"/>
    <x v="1"/>
    <x v="0"/>
    <x v="0"/>
    <x v="1"/>
    <x v="0"/>
    <x v="1"/>
    <x v="1"/>
    <x v="0"/>
    <x v="0"/>
    <x v="1"/>
    <x v="0"/>
    <x v="0"/>
    <x v="0"/>
    <x v="0"/>
    <x v="1"/>
    <x v="1"/>
    <x v="2"/>
    <x v="2"/>
    <x v="3"/>
    <x v="1"/>
    <x v="2"/>
    <x v="2"/>
    <x v="2"/>
    <m/>
    <m/>
    <m/>
    <m/>
    <m/>
    <m/>
  </r>
  <r>
    <x v="0"/>
    <x v="80"/>
    <x v="1"/>
    <s v="Webb"/>
    <x v="5"/>
    <x v="1"/>
    <x v="1"/>
    <x v="2"/>
    <x v="0"/>
    <x v="2"/>
    <x v="0"/>
    <x v="1"/>
    <x v="0"/>
    <x v="0"/>
    <x v="1"/>
    <x v="0"/>
    <x v="1"/>
    <x v="1"/>
    <x v="0"/>
    <x v="0"/>
    <x v="1"/>
    <x v="0"/>
    <x v="0"/>
    <x v="0"/>
    <x v="0"/>
    <x v="1"/>
    <x v="1"/>
    <x v="2"/>
    <x v="2"/>
    <x v="3"/>
    <x v="1"/>
    <x v="2"/>
    <x v="2"/>
    <x v="2"/>
    <m/>
    <m/>
    <m/>
    <m/>
    <m/>
    <m/>
  </r>
  <r>
    <x v="0"/>
    <x v="73"/>
    <x v="1"/>
    <s v="Webb"/>
    <x v="5"/>
    <x v="1"/>
    <x v="0"/>
    <x v="1"/>
    <x v="0"/>
    <x v="2"/>
    <x v="0"/>
    <x v="1"/>
    <x v="0"/>
    <x v="0"/>
    <x v="3"/>
    <x v="0"/>
    <x v="1"/>
    <x v="1"/>
    <x v="0"/>
    <x v="0"/>
    <x v="1"/>
    <x v="0"/>
    <x v="0"/>
    <x v="0"/>
    <x v="0"/>
    <x v="1"/>
    <x v="1"/>
    <x v="2"/>
    <x v="2"/>
    <x v="3"/>
    <x v="1"/>
    <x v="2"/>
    <x v="2"/>
    <x v="2"/>
    <m/>
    <m/>
    <m/>
    <m/>
    <m/>
    <m/>
  </r>
  <r>
    <x v="0"/>
    <x v="119"/>
    <x v="0"/>
    <s v="Webb"/>
    <x v="5"/>
    <x v="1"/>
    <x v="1"/>
    <x v="2"/>
    <x v="0"/>
    <x v="2"/>
    <x v="0"/>
    <x v="1"/>
    <x v="0"/>
    <x v="0"/>
    <x v="1"/>
    <x v="0"/>
    <x v="1"/>
    <x v="1"/>
    <x v="0"/>
    <x v="0"/>
    <x v="1"/>
    <x v="0"/>
    <x v="0"/>
    <x v="0"/>
    <x v="0"/>
    <x v="1"/>
    <x v="1"/>
    <x v="2"/>
    <x v="2"/>
    <x v="3"/>
    <x v="1"/>
    <x v="2"/>
    <x v="2"/>
    <x v="2"/>
    <m/>
    <m/>
    <m/>
    <m/>
    <m/>
    <m/>
  </r>
  <r>
    <x v="0"/>
    <x v="95"/>
    <x v="1"/>
    <s v="Webb"/>
    <x v="5"/>
    <x v="1"/>
    <x v="0"/>
    <x v="2"/>
    <x v="0"/>
    <x v="2"/>
    <x v="0"/>
    <x v="1"/>
    <x v="0"/>
    <x v="0"/>
    <x v="1"/>
    <x v="0"/>
    <x v="1"/>
    <x v="1"/>
    <x v="0"/>
    <x v="0"/>
    <x v="1"/>
    <x v="0"/>
    <x v="0"/>
    <x v="0"/>
    <x v="0"/>
    <x v="2"/>
    <x v="2"/>
    <x v="2"/>
    <x v="2"/>
    <x v="3"/>
    <x v="1"/>
    <x v="2"/>
    <x v="2"/>
    <x v="2"/>
    <m/>
    <m/>
    <m/>
    <m/>
    <m/>
    <m/>
  </r>
  <r>
    <x v="0"/>
    <x v="49"/>
    <x v="0"/>
    <s v="Webb"/>
    <x v="5"/>
    <x v="1"/>
    <x v="1"/>
    <x v="2"/>
    <x v="0"/>
    <x v="2"/>
    <x v="0"/>
    <x v="1"/>
    <x v="0"/>
    <x v="0"/>
    <x v="1"/>
    <x v="0"/>
    <x v="1"/>
    <x v="1"/>
    <x v="0"/>
    <x v="0"/>
    <x v="1"/>
    <x v="0"/>
    <x v="0"/>
    <x v="0"/>
    <x v="0"/>
    <x v="1"/>
    <x v="1"/>
    <x v="2"/>
    <x v="2"/>
    <x v="3"/>
    <x v="1"/>
    <x v="2"/>
    <x v="2"/>
    <x v="2"/>
    <m/>
    <m/>
    <m/>
    <m/>
    <m/>
    <m/>
  </r>
  <r>
    <x v="0"/>
    <x v="136"/>
    <x v="1"/>
    <s v="Webb"/>
    <x v="5"/>
    <x v="1"/>
    <x v="1"/>
    <x v="3"/>
    <x v="0"/>
    <x v="0"/>
    <x v="0"/>
    <x v="2"/>
    <x v="0"/>
    <x v="0"/>
    <x v="1"/>
    <x v="0"/>
    <x v="1"/>
    <x v="1"/>
    <x v="0"/>
    <x v="0"/>
    <x v="1"/>
    <x v="0"/>
    <x v="0"/>
    <x v="0"/>
    <x v="0"/>
    <x v="2"/>
    <x v="2"/>
    <x v="1"/>
    <x v="2"/>
    <x v="3"/>
    <x v="1"/>
    <x v="2"/>
    <x v="2"/>
    <x v="2"/>
    <m/>
    <m/>
    <m/>
    <m/>
    <m/>
    <m/>
  </r>
  <r>
    <x v="0"/>
    <x v="80"/>
    <x v="1"/>
    <s v="Webb"/>
    <x v="5"/>
    <x v="1"/>
    <x v="1"/>
    <x v="0"/>
    <x v="0"/>
    <x v="1"/>
    <x v="0"/>
    <x v="0"/>
    <x v="0"/>
    <x v="0"/>
    <x v="2"/>
    <x v="0"/>
    <x v="0"/>
    <x v="0"/>
    <x v="0"/>
    <x v="0"/>
    <x v="0"/>
    <x v="0"/>
    <x v="0"/>
    <x v="0"/>
    <x v="0"/>
    <x v="0"/>
    <x v="0"/>
    <x v="2"/>
    <x v="2"/>
    <x v="3"/>
    <x v="1"/>
    <x v="2"/>
    <x v="2"/>
    <x v="2"/>
    <m/>
    <m/>
    <m/>
    <m/>
    <m/>
    <m/>
  </r>
  <r>
    <x v="0"/>
    <x v="73"/>
    <x v="1"/>
    <s v="Webb"/>
    <x v="5"/>
    <x v="1"/>
    <x v="1"/>
    <x v="1"/>
    <x v="0"/>
    <x v="1"/>
    <x v="0"/>
    <x v="2"/>
    <x v="0"/>
    <x v="0"/>
    <x v="4"/>
    <x v="0"/>
    <x v="2"/>
    <x v="2"/>
    <x v="0"/>
    <x v="0"/>
    <x v="2"/>
    <x v="0"/>
    <x v="0"/>
    <x v="0"/>
    <x v="0"/>
    <x v="2"/>
    <x v="2"/>
    <x v="2"/>
    <x v="2"/>
    <x v="3"/>
    <x v="1"/>
    <x v="2"/>
    <x v="2"/>
    <x v="2"/>
    <m/>
    <m/>
    <m/>
    <m/>
    <m/>
    <m/>
  </r>
  <r>
    <x v="0"/>
    <x v="120"/>
    <x v="1"/>
    <s v="Webb"/>
    <x v="5"/>
    <x v="1"/>
    <x v="0"/>
    <x v="1"/>
    <x v="0"/>
    <x v="2"/>
    <x v="0"/>
    <x v="2"/>
    <x v="0"/>
    <x v="0"/>
    <x v="2"/>
    <x v="0"/>
    <x v="1"/>
    <x v="1"/>
    <x v="0"/>
    <x v="0"/>
    <x v="1"/>
    <x v="0"/>
    <x v="0"/>
    <x v="0"/>
    <x v="0"/>
    <x v="1"/>
    <x v="1"/>
    <x v="2"/>
    <x v="2"/>
    <x v="3"/>
    <x v="1"/>
    <x v="2"/>
    <x v="2"/>
    <x v="2"/>
    <m/>
    <m/>
    <m/>
    <m/>
    <m/>
    <m/>
  </r>
  <r>
    <x v="0"/>
    <x v="80"/>
    <x v="1"/>
    <s v="Webb"/>
    <x v="5"/>
    <x v="1"/>
    <x v="0"/>
    <x v="2"/>
    <x v="0"/>
    <x v="1"/>
    <x v="0"/>
    <x v="1"/>
    <x v="0"/>
    <x v="0"/>
    <x v="1"/>
    <x v="0"/>
    <x v="1"/>
    <x v="1"/>
    <x v="0"/>
    <x v="0"/>
    <x v="1"/>
    <x v="0"/>
    <x v="0"/>
    <x v="0"/>
    <x v="0"/>
    <x v="1"/>
    <x v="1"/>
    <x v="2"/>
    <x v="2"/>
    <x v="3"/>
    <x v="1"/>
    <x v="2"/>
    <x v="2"/>
    <x v="2"/>
    <m/>
    <m/>
    <m/>
    <m/>
    <m/>
    <m/>
  </r>
  <r>
    <x v="0"/>
    <x v="139"/>
    <x v="0"/>
    <s v="Webb"/>
    <x v="5"/>
    <x v="1"/>
    <x v="0"/>
    <x v="3"/>
    <x v="0"/>
    <x v="0"/>
    <x v="0"/>
    <x v="5"/>
    <x v="0"/>
    <x v="0"/>
    <x v="5"/>
    <x v="0"/>
    <x v="2"/>
    <x v="2"/>
    <x v="0"/>
    <x v="0"/>
    <x v="1"/>
    <x v="0"/>
    <x v="0"/>
    <x v="0"/>
    <x v="0"/>
    <x v="5"/>
    <x v="5"/>
    <x v="1"/>
    <x v="2"/>
    <x v="3"/>
    <x v="1"/>
    <x v="2"/>
    <x v="2"/>
    <x v="2"/>
    <m/>
    <m/>
    <m/>
    <m/>
    <m/>
    <m/>
  </r>
  <r>
    <x v="0"/>
    <x v="12"/>
    <x v="1"/>
    <s v="Webb"/>
    <x v="5"/>
    <x v="1"/>
    <x v="0"/>
    <x v="3"/>
    <x v="0"/>
    <x v="2"/>
    <x v="0"/>
    <x v="2"/>
    <x v="0"/>
    <x v="0"/>
    <x v="4"/>
    <x v="0"/>
    <x v="1"/>
    <x v="1"/>
    <x v="0"/>
    <x v="0"/>
    <x v="1"/>
    <x v="0"/>
    <x v="0"/>
    <x v="0"/>
    <x v="0"/>
    <x v="2"/>
    <x v="1"/>
    <x v="2"/>
    <x v="2"/>
    <x v="3"/>
    <x v="1"/>
    <x v="2"/>
    <x v="2"/>
    <x v="2"/>
    <m/>
    <m/>
    <m/>
    <m/>
    <m/>
    <m/>
  </r>
  <r>
    <x v="0"/>
    <x v="82"/>
    <x v="1"/>
    <s v="Webb"/>
    <x v="5"/>
    <x v="1"/>
    <x v="0"/>
    <x v="1"/>
    <x v="0"/>
    <x v="0"/>
    <x v="0"/>
    <x v="1"/>
    <x v="0"/>
    <x v="0"/>
    <x v="1"/>
    <x v="0"/>
    <x v="1"/>
    <x v="1"/>
    <x v="0"/>
    <x v="0"/>
    <x v="1"/>
    <x v="0"/>
    <x v="0"/>
    <x v="0"/>
    <x v="0"/>
    <x v="1"/>
    <x v="1"/>
    <x v="1"/>
    <x v="2"/>
    <x v="3"/>
    <x v="1"/>
    <x v="2"/>
    <x v="2"/>
    <x v="2"/>
    <m/>
    <m/>
    <m/>
    <m/>
    <m/>
    <m/>
  </r>
  <r>
    <x v="0"/>
    <x v="73"/>
    <x v="1"/>
    <s v="Webb"/>
    <x v="5"/>
    <x v="1"/>
    <x v="0"/>
    <x v="2"/>
    <x v="0"/>
    <x v="2"/>
    <x v="0"/>
    <x v="1"/>
    <x v="0"/>
    <x v="0"/>
    <x v="1"/>
    <x v="0"/>
    <x v="1"/>
    <x v="2"/>
    <x v="0"/>
    <x v="0"/>
    <x v="1"/>
    <x v="0"/>
    <x v="0"/>
    <x v="0"/>
    <x v="0"/>
    <x v="1"/>
    <x v="1"/>
    <x v="2"/>
    <x v="2"/>
    <x v="3"/>
    <x v="1"/>
    <x v="2"/>
    <x v="2"/>
    <x v="2"/>
    <m/>
    <m/>
    <m/>
    <m/>
    <m/>
    <m/>
  </r>
  <r>
    <x v="0"/>
    <x v="104"/>
    <x v="1"/>
    <s v="Webb"/>
    <x v="5"/>
    <x v="1"/>
    <x v="1"/>
    <x v="2"/>
    <x v="0"/>
    <x v="0"/>
    <x v="0"/>
    <x v="2"/>
    <x v="0"/>
    <x v="0"/>
    <x v="2"/>
    <x v="0"/>
    <x v="2"/>
    <x v="1"/>
    <x v="0"/>
    <x v="0"/>
    <x v="1"/>
    <x v="0"/>
    <x v="0"/>
    <x v="0"/>
    <x v="0"/>
    <x v="2"/>
    <x v="4"/>
    <x v="1"/>
    <x v="2"/>
    <x v="3"/>
    <x v="1"/>
    <x v="2"/>
    <x v="2"/>
    <x v="2"/>
    <m/>
    <m/>
    <m/>
    <m/>
    <m/>
    <m/>
  </r>
  <r>
    <x v="0"/>
    <x v="104"/>
    <x v="1"/>
    <s v="Webb"/>
    <x v="5"/>
    <x v="1"/>
    <x v="0"/>
    <x v="1"/>
    <x v="0"/>
    <x v="1"/>
    <x v="0"/>
    <x v="2"/>
    <x v="0"/>
    <x v="0"/>
    <x v="2"/>
    <x v="0"/>
    <x v="1"/>
    <x v="2"/>
    <x v="0"/>
    <x v="0"/>
    <x v="2"/>
    <x v="0"/>
    <x v="0"/>
    <x v="0"/>
    <x v="0"/>
    <x v="1"/>
    <x v="2"/>
    <x v="2"/>
    <x v="2"/>
    <x v="3"/>
    <x v="1"/>
    <x v="2"/>
    <x v="2"/>
    <x v="2"/>
    <m/>
    <m/>
    <m/>
    <m/>
    <m/>
    <m/>
  </r>
  <r>
    <x v="0"/>
    <x v="8"/>
    <x v="1"/>
    <s v="Webb"/>
    <x v="5"/>
    <x v="1"/>
    <x v="0"/>
    <x v="2"/>
    <x v="0"/>
    <x v="0"/>
    <x v="0"/>
    <x v="2"/>
    <x v="0"/>
    <x v="0"/>
    <x v="2"/>
    <x v="0"/>
    <x v="1"/>
    <x v="1"/>
    <x v="0"/>
    <x v="0"/>
    <x v="1"/>
    <x v="0"/>
    <x v="0"/>
    <x v="0"/>
    <x v="0"/>
    <x v="1"/>
    <x v="1"/>
    <x v="1"/>
    <x v="2"/>
    <x v="3"/>
    <x v="1"/>
    <x v="2"/>
    <x v="2"/>
    <x v="2"/>
    <m/>
    <m/>
    <m/>
    <m/>
    <m/>
    <m/>
  </r>
  <r>
    <x v="0"/>
    <x v="7"/>
    <x v="1"/>
    <s v="Webb"/>
    <x v="5"/>
    <x v="1"/>
    <x v="1"/>
    <x v="1"/>
    <x v="0"/>
    <x v="2"/>
    <x v="0"/>
    <x v="1"/>
    <x v="0"/>
    <x v="0"/>
    <x v="1"/>
    <x v="0"/>
    <x v="1"/>
    <x v="1"/>
    <x v="0"/>
    <x v="0"/>
    <x v="1"/>
    <x v="0"/>
    <x v="0"/>
    <x v="0"/>
    <x v="0"/>
    <x v="1"/>
    <x v="1"/>
    <x v="2"/>
    <x v="2"/>
    <x v="3"/>
    <x v="1"/>
    <x v="2"/>
    <x v="2"/>
    <x v="2"/>
    <m/>
    <m/>
    <m/>
    <m/>
    <m/>
    <m/>
  </r>
  <r>
    <x v="0"/>
    <x v="7"/>
    <x v="1"/>
    <s v="Webb"/>
    <x v="5"/>
    <x v="1"/>
    <x v="0"/>
    <x v="3"/>
    <x v="0"/>
    <x v="1"/>
    <x v="0"/>
    <x v="4"/>
    <x v="0"/>
    <x v="0"/>
    <x v="4"/>
    <x v="0"/>
    <x v="1"/>
    <x v="2"/>
    <x v="0"/>
    <x v="0"/>
    <x v="1"/>
    <x v="0"/>
    <x v="0"/>
    <x v="0"/>
    <x v="0"/>
    <x v="2"/>
    <x v="2"/>
    <x v="2"/>
    <x v="2"/>
    <x v="3"/>
    <x v="1"/>
    <x v="2"/>
    <x v="2"/>
    <x v="2"/>
    <m/>
    <m/>
    <m/>
    <m/>
    <m/>
    <m/>
  </r>
  <r>
    <x v="0"/>
    <x v="92"/>
    <x v="1"/>
    <s v="Webb"/>
    <x v="5"/>
    <x v="1"/>
    <x v="0"/>
    <x v="2"/>
    <x v="0"/>
    <x v="2"/>
    <x v="0"/>
    <x v="1"/>
    <x v="0"/>
    <x v="0"/>
    <x v="0"/>
    <x v="0"/>
    <x v="1"/>
    <x v="1"/>
    <x v="0"/>
    <x v="0"/>
    <x v="1"/>
    <x v="0"/>
    <x v="0"/>
    <x v="0"/>
    <x v="0"/>
    <x v="1"/>
    <x v="1"/>
    <x v="2"/>
    <x v="2"/>
    <x v="3"/>
    <x v="1"/>
    <x v="2"/>
    <x v="2"/>
    <x v="2"/>
    <m/>
    <m/>
    <m/>
    <m/>
    <m/>
    <m/>
  </r>
  <r>
    <x v="0"/>
    <x v="8"/>
    <x v="1"/>
    <s v="Webb"/>
    <x v="5"/>
    <x v="1"/>
    <x v="0"/>
    <x v="2"/>
    <x v="0"/>
    <x v="2"/>
    <x v="0"/>
    <x v="1"/>
    <x v="0"/>
    <x v="0"/>
    <x v="1"/>
    <x v="0"/>
    <x v="1"/>
    <x v="1"/>
    <x v="0"/>
    <x v="0"/>
    <x v="1"/>
    <x v="0"/>
    <x v="0"/>
    <x v="0"/>
    <x v="0"/>
    <x v="1"/>
    <x v="1"/>
    <x v="2"/>
    <x v="2"/>
    <x v="3"/>
    <x v="1"/>
    <x v="2"/>
    <x v="2"/>
    <x v="2"/>
    <m/>
    <m/>
    <m/>
    <m/>
    <m/>
    <m/>
  </r>
  <r>
    <x v="0"/>
    <x v="110"/>
    <x v="1"/>
    <s v="Webb"/>
    <x v="5"/>
    <x v="1"/>
    <x v="1"/>
    <x v="1"/>
    <x v="0"/>
    <x v="1"/>
    <x v="0"/>
    <x v="2"/>
    <x v="0"/>
    <x v="0"/>
    <x v="2"/>
    <x v="0"/>
    <x v="1"/>
    <x v="2"/>
    <x v="0"/>
    <x v="0"/>
    <x v="1"/>
    <x v="0"/>
    <x v="0"/>
    <x v="0"/>
    <x v="0"/>
    <x v="2"/>
    <x v="2"/>
    <x v="2"/>
    <x v="2"/>
    <x v="3"/>
    <x v="1"/>
    <x v="2"/>
    <x v="2"/>
    <x v="2"/>
    <m/>
    <m/>
    <m/>
    <m/>
    <m/>
    <m/>
  </r>
  <r>
    <x v="0"/>
    <x v="9"/>
    <x v="0"/>
    <s v="Webb"/>
    <x v="5"/>
    <x v="1"/>
    <x v="1"/>
    <x v="2"/>
    <x v="0"/>
    <x v="2"/>
    <x v="0"/>
    <x v="1"/>
    <x v="0"/>
    <x v="0"/>
    <x v="1"/>
    <x v="0"/>
    <x v="1"/>
    <x v="1"/>
    <x v="0"/>
    <x v="0"/>
    <x v="1"/>
    <x v="0"/>
    <x v="0"/>
    <x v="0"/>
    <x v="0"/>
    <x v="1"/>
    <x v="1"/>
    <x v="2"/>
    <x v="2"/>
    <x v="3"/>
    <x v="1"/>
    <x v="2"/>
    <x v="2"/>
    <x v="2"/>
    <m/>
    <m/>
    <m/>
    <m/>
    <m/>
    <m/>
  </r>
  <r>
    <x v="0"/>
    <x v="20"/>
    <x v="1"/>
    <s v="Webb"/>
    <x v="5"/>
    <x v="1"/>
    <x v="1"/>
    <x v="2"/>
    <x v="0"/>
    <x v="1"/>
    <x v="0"/>
    <x v="1"/>
    <x v="0"/>
    <x v="0"/>
    <x v="2"/>
    <x v="0"/>
    <x v="1"/>
    <x v="1"/>
    <x v="0"/>
    <x v="0"/>
    <x v="1"/>
    <x v="0"/>
    <x v="0"/>
    <x v="0"/>
    <x v="0"/>
    <x v="1"/>
    <x v="1"/>
    <x v="2"/>
    <x v="2"/>
    <x v="3"/>
    <x v="1"/>
    <x v="2"/>
    <x v="2"/>
    <x v="2"/>
    <m/>
    <m/>
    <m/>
    <m/>
    <m/>
    <m/>
  </r>
  <r>
    <x v="0"/>
    <x v="144"/>
    <x v="1"/>
    <s v="Webb"/>
    <x v="5"/>
    <x v="1"/>
    <x v="0"/>
    <x v="2"/>
    <x v="0"/>
    <x v="2"/>
    <x v="0"/>
    <x v="1"/>
    <x v="0"/>
    <x v="0"/>
    <x v="1"/>
    <x v="0"/>
    <x v="1"/>
    <x v="1"/>
    <x v="0"/>
    <x v="0"/>
    <x v="1"/>
    <x v="0"/>
    <x v="0"/>
    <x v="0"/>
    <x v="0"/>
    <x v="1"/>
    <x v="1"/>
    <x v="2"/>
    <x v="2"/>
    <x v="3"/>
    <x v="1"/>
    <x v="2"/>
    <x v="2"/>
    <x v="2"/>
    <m/>
    <m/>
    <m/>
    <m/>
    <m/>
    <m/>
  </r>
  <r>
    <x v="0"/>
    <x v="144"/>
    <x v="1"/>
    <s v="Webb"/>
    <x v="5"/>
    <x v="1"/>
    <x v="0"/>
    <x v="2"/>
    <x v="0"/>
    <x v="0"/>
    <x v="0"/>
    <x v="1"/>
    <x v="0"/>
    <x v="0"/>
    <x v="1"/>
    <x v="0"/>
    <x v="1"/>
    <x v="2"/>
    <x v="0"/>
    <x v="0"/>
    <x v="2"/>
    <x v="0"/>
    <x v="0"/>
    <x v="0"/>
    <x v="0"/>
    <x v="2"/>
    <x v="2"/>
    <x v="1"/>
    <x v="2"/>
    <x v="3"/>
    <x v="1"/>
    <x v="2"/>
    <x v="2"/>
    <x v="2"/>
    <m/>
    <m/>
    <m/>
    <m/>
    <m/>
    <m/>
  </r>
  <r>
    <x v="0"/>
    <x v="144"/>
    <x v="1"/>
    <s v="Webb"/>
    <x v="5"/>
    <x v="1"/>
    <x v="1"/>
    <x v="1"/>
    <x v="0"/>
    <x v="2"/>
    <x v="0"/>
    <x v="1"/>
    <x v="0"/>
    <x v="0"/>
    <x v="1"/>
    <x v="0"/>
    <x v="1"/>
    <x v="1"/>
    <x v="0"/>
    <x v="0"/>
    <x v="1"/>
    <x v="0"/>
    <x v="0"/>
    <x v="0"/>
    <x v="0"/>
    <x v="1"/>
    <x v="1"/>
    <x v="2"/>
    <x v="2"/>
    <x v="3"/>
    <x v="1"/>
    <x v="2"/>
    <x v="2"/>
    <x v="2"/>
    <m/>
    <m/>
    <m/>
    <m/>
    <m/>
    <m/>
  </r>
  <r>
    <x v="0"/>
    <x v="143"/>
    <x v="0"/>
    <s v="Webb"/>
    <x v="5"/>
    <x v="1"/>
    <x v="1"/>
    <x v="2"/>
    <x v="0"/>
    <x v="2"/>
    <x v="0"/>
    <x v="1"/>
    <x v="0"/>
    <x v="0"/>
    <x v="2"/>
    <x v="0"/>
    <x v="1"/>
    <x v="1"/>
    <x v="0"/>
    <x v="0"/>
    <x v="1"/>
    <x v="0"/>
    <x v="0"/>
    <x v="0"/>
    <x v="0"/>
    <x v="1"/>
    <x v="1"/>
    <x v="2"/>
    <x v="2"/>
    <x v="3"/>
    <x v="1"/>
    <x v="2"/>
    <x v="2"/>
    <x v="2"/>
    <m/>
    <m/>
    <m/>
    <m/>
    <m/>
    <m/>
  </r>
  <r>
    <x v="0"/>
    <x v="122"/>
    <x v="1"/>
    <s v="Webb"/>
    <x v="5"/>
    <x v="1"/>
    <x v="0"/>
    <x v="5"/>
    <x v="0"/>
    <x v="0"/>
    <x v="0"/>
    <x v="4"/>
    <x v="0"/>
    <x v="0"/>
    <x v="5"/>
    <x v="0"/>
    <x v="2"/>
    <x v="5"/>
    <x v="0"/>
    <x v="0"/>
    <x v="1"/>
    <x v="0"/>
    <x v="0"/>
    <x v="0"/>
    <x v="0"/>
    <x v="3"/>
    <x v="3"/>
    <x v="1"/>
    <x v="2"/>
    <x v="3"/>
    <x v="1"/>
    <x v="2"/>
    <x v="2"/>
    <x v="2"/>
    <m/>
    <m/>
    <m/>
    <m/>
    <m/>
    <m/>
  </r>
  <r>
    <x v="0"/>
    <x v="57"/>
    <x v="1"/>
    <s v="Webb"/>
    <x v="5"/>
    <x v="1"/>
    <x v="1"/>
    <x v="2"/>
    <x v="0"/>
    <x v="2"/>
    <x v="0"/>
    <x v="1"/>
    <x v="0"/>
    <x v="0"/>
    <x v="1"/>
    <x v="0"/>
    <x v="1"/>
    <x v="1"/>
    <x v="0"/>
    <x v="0"/>
    <x v="1"/>
    <x v="0"/>
    <x v="0"/>
    <x v="0"/>
    <x v="0"/>
    <x v="2"/>
    <x v="1"/>
    <x v="2"/>
    <x v="2"/>
    <x v="3"/>
    <x v="1"/>
    <x v="2"/>
    <x v="2"/>
    <x v="2"/>
    <m/>
    <m/>
    <m/>
    <m/>
    <m/>
    <m/>
  </r>
  <r>
    <x v="0"/>
    <x v="9"/>
    <x v="0"/>
    <s v="Webb"/>
    <x v="5"/>
    <x v="1"/>
    <x v="0"/>
    <x v="2"/>
    <x v="0"/>
    <x v="2"/>
    <x v="0"/>
    <x v="1"/>
    <x v="0"/>
    <x v="0"/>
    <x v="1"/>
    <x v="0"/>
    <x v="1"/>
    <x v="1"/>
    <x v="0"/>
    <x v="0"/>
    <x v="1"/>
    <x v="0"/>
    <x v="0"/>
    <x v="0"/>
    <x v="0"/>
    <x v="1"/>
    <x v="1"/>
    <x v="2"/>
    <x v="2"/>
    <x v="3"/>
    <x v="1"/>
    <x v="2"/>
    <x v="2"/>
    <x v="2"/>
    <m/>
    <m/>
    <m/>
    <m/>
    <m/>
    <m/>
  </r>
  <r>
    <x v="0"/>
    <x v="122"/>
    <x v="1"/>
    <s v="Webb"/>
    <x v="5"/>
    <x v="1"/>
    <x v="0"/>
    <x v="1"/>
    <x v="0"/>
    <x v="5"/>
    <x v="0"/>
    <x v="2"/>
    <x v="0"/>
    <x v="0"/>
    <x v="4"/>
    <x v="0"/>
    <x v="2"/>
    <x v="5"/>
    <x v="0"/>
    <x v="0"/>
    <x v="2"/>
    <x v="0"/>
    <x v="0"/>
    <x v="0"/>
    <x v="0"/>
    <x v="2"/>
    <x v="3"/>
    <x v="2"/>
    <x v="2"/>
    <x v="3"/>
    <x v="1"/>
    <x v="2"/>
    <x v="2"/>
    <x v="2"/>
    <m/>
    <m/>
    <m/>
    <m/>
    <m/>
    <m/>
  </r>
  <r>
    <x v="0"/>
    <x v="20"/>
    <x v="1"/>
    <s v="Webb"/>
    <x v="5"/>
    <x v="1"/>
    <x v="0"/>
    <x v="3"/>
    <x v="0"/>
    <x v="5"/>
    <x v="0"/>
    <x v="3"/>
    <x v="0"/>
    <x v="0"/>
    <x v="3"/>
    <x v="0"/>
    <x v="1"/>
    <x v="3"/>
    <x v="0"/>
    <x v="0"/>
    <x v="2"/>
    <x v="0"/>
    <x v="0"/>
    <x v="0"/>
    <x v="0"/>
    <x v="2"/>
    <x v="2"/>
    <x v="2"/>
    <x v="2"/>
    <x v="3"/>
    <x v="1"/>
    <x v="2"/>
    <x v="2"/>
    <x v="2"/>
    <m/>
    <m/>
    <m/>
    <m/>
    <m/>
    <m/>
  </r>
  <r>
    <x v="0"/>
    <x v="20"/>
    <x v="1"/>
    <s v="Webb"/>
    <x v="5"/>
    <x v="1"/>
    <x v="0"/>
    <x v="1"/>
    <x v="0"/>
    <x v="2"/>
    <x v="0"/>
    <x v="1"/>
    <x v="0"/>
    <x v="0"/>
    <x v="2"/>
    <x v="0"/>
    <x v="2"/>
    <x v="2"/>
    <x v="0"/>
    <x v="0"/>
    <x v="2"/>
    <x v="0"/>
    <x v="0"/>
    <x v="0"/>
    <x v="0"/>
    <x v="2"/>
    <x v="3"/>
    <x v="2"/>
    <x v="2"/>
    <x v="3"/>
    <x v="1"/>
    <x v="2"/>
    <x v="2"/>
    <x v="2"/>
    <m/>
    <m/>
    <m/>
    <m/>
    <m/>
    <m/>
  </r>
  <r>
    <x v="0"/>
    <x v="39"/>
    <x v="0"/>
    <s v="Webb"/>
    <x v="5"/>
    <x v="1"/>
    <x v="1"/>
    <x v="1"/>
    <x v="0"/>
    <x v="2"/>
    <x v="0"/>
    <x v="1"/>
    <x v="0"/>
    <x v="0"/>
    <x v="2"/>
    <x v="0"/>
    <x v="1"/>
    <x v="1"/>
    <x v="0"/>
    <x v="0"/>
    <x v="2"/>
    <x v="0"/>
    <x v="0"/>
    <x v="0"/>
    <x v="0"/>
    <x v="1"/>
    <x v="1"/>
    <x v="2"/>
    <x v="2"/>
    <x v="3"/>
    <x v="1"/>
    <x v="2"/>
    <x v="2"/>
    <x v="2"/>
    <m/>
    <m/>
    <m/>
    <m/>
    <m/>
    <m/>
  </r>
  <r>
    <x v="0"/>
    <x v="39"/>
    <x v="0"/>
    <s v="Webb"/>
    <x v="5"/>
    <x v="1"/>
    <x v="1"/>
    <x v="2"/>
    <x v="0"/>
    <x v="0"/>
    <x v="0"/>
    <x v="1"/>
    <x v="0"/>
    <x v="0"/>
    <x v="1"/>
    <x v="0"/>
    <x v="1"/>
    <x v="1"/>
    <x v="0"/>
    <x v="0"/>
    <x v="1"/>
    <x v="0"/>
    <x v="0"/>
    <x v="0"/>
    <x v="0"/>
    <x v="1"/>
    <x v="1"/>
    <x v="1"/>
    <x v="2"/>
    <x v="3"/>
    <x v="1"/>
    <x v="2"/>
    <x v="2"/>
    <x v="2"/>
    <m/>
    <m/>
    <m/>
    <m/>
    <m/>
    <m/>
  </r>
  <r>
    <x v="0"/>
    <x v="18"/>
    <x v="1"/>
    <s v="Webb"/>
    <x v="5"/>
    <x v="1"/>
    <x v="0"/>
    <x v="1"/>
    <x v="0"/>
    <x v="0"/>
    <x v="0"/>
    <x v="1"/>
    <x v="0"/>
    <x v="0"/>
    <x v="1"/>
    <x v="0"/>
    <x v="1"/>
    <x v="1"/>
    <x v="0"/>
    <x v="0"/>
    <x v="1"/>
    <x v="0"/>
    <x v="0"/>
    <x v="0"/>
    <x v="0"/>
    <x v="1"/>
    <x v="1"/>
    <x v="1"/>
    <x v="2"/>
    <x v="3"/>
    <x v="1"/>
    <x v="2"/>
    <x v="2"/>
    <x v="2"/>
    <m/>
    <m/>
    <m/>
    <m/>
    <m/>
    <m/>
  </r>
  <r>
    <x v="0"/>
    <x v="18"/>
    <x v="1"/>
    <s v="Webb"/>
    <x v="5"/>
    <x v="1"/>
    <x v="0"/>
    <x v="2"/>
    <x v="0"/>
    <x v="2"/>
    <x v="0"/>
    <x v="1"/>
    <x v="0"/>
    <x v="0"/>
    <x v="2"/>
    <x v="0"/>
    <x v="2"/>
    <x v="2"/>
    <x v="0"/>
    <x v="0"/>
    <x v="1"/>
    <x v="0"/>
    <x v="0"/>
    <x v="0"/>
    <x v="0"/>
    <x v="1"/>
    <x v="1"/>
    <x v="2"/>
    <x v="2"/>
    <x v="3"/>
    <x v="1"/>
    <x v="2"/>
    <x v="2"/>
    <x v="2"/>
    <m/>
    <m/>
    <m/>
    <m/>
    <m/>
    <m/>
  </r>
  <r>
    <x v="0"/>
    <x v="142"/>
    <x v="1"/>
    <s v="Webb"/>
    <x v="5"/>
    <x v="1"/>
    <x v="0"/>
    <x v="1"/>
    <x v="0"/>
    <x v="2"/>
    <x v="0"/>
    <x v="1"/>
    <x v="0"/>
    <x v="0"/>
    <x v="2"/>
    <x v="0"/>
    <x v="1"/>
    <x v="1"/>
    <x v="0"/>
    <x v="0"/>
    <x v="1"/>
    <x v="0"/>
    <x v="0"/>
    <x v="0"/>
    <x v="0"/>
    <x v="2"/>
    <x v="1"/>
    <x v="2"/>
    <x v="2"/>
    <x v="3"/>
    <x v="1"/>
    <x v="2"/>
    <x v="2"/>
    <x v="2"/>
    <m/>
    <m/>
    <m/>
    <m/>
    <m/>
    <m/>
  </r>
  <r>
    <x v="0"/>
    <x v="142"/>
    <x v="1"/>
    <s v="Webb"/>
    <x v="5"/>
    <x v="1"/>
    <x v="1"/>
    <x v="2"/>
    <x v="0"/>
    <x v="2"/>
    <x v="0"/>
    <x v="1"/>
    <x v="0"/>
    <x v="0"/>
    <x v="1"/>
    <x v="0"/>
    <x v="1"/>
    <x v="1"/>
    <x v="0"/>
    <x v="0"/>
    <x v="1"/>
    <x v="0"/>
    <x v="0"/>
    <x v="0"/>
    <x v="0"/>
    <x v="1"/>
    <x v="1"/>
    <x v="2"/>
    <x v="2"/>
    <x v="3"/>
    <x v="1"/>
    <x v="2"/>
    <x v="2"/>
    <x v="2"/>
    <m/>
    <m/>
    <m/>
    <m/>
    <m/>
    <m/>
  </r>
  <r>
    <x v="0"/>
    <x v="122"/>
    <x v="1"/>
    <s v="Webb"/>
    <x v="5"/>
    <x v="1"/>
    <x v="0"/>
    <x v="2"/>
    <x v="0"/>
    <x v="0"/>
    <x v="0"/>
    <x v="1"/>
    <x v="0"/>
    <x v="0"/>
    <x v="1"/>
    <x v="0"/>
    <x v="1"/>
    <x v="1"/>
    <x v="0"/>
    <x v="0"/>
    <x v="1"/>
    <x v="0"/>
    <x v="0"/>
    <x v="0"/>
    <x v="0"/>
    <x v="1"/>
    <x v="1"/>
    <x v="1"/>
    <x v="2"/>
    <x v="3"/>
    <x v="1"/>
    <x v="2"/>
    <x v="2"/>
    <x v="2"/>
    <m/>
    <m/>
    <m/>
    <m/>
    <m/>
    <m/>
  </r>
  <r>
    <x v="0"/>
    <x v="116"/>
    <x v="1"/>
    <s v="Webb"/>
    <x v="5"/>
    <x v="1"/>
    <x v="1"/>
    <x v="2"/>
    <x v="0"/>
    <x v="2"/>
    <x v="0"/>
    <x v="1"/>
    <x v="0"/>
    <x v="0"/>
    <x v="1"/>
    <x v="0"/>
    <x v="1"/>
    <x v="1"/>
    <x v="0"/>
    <x v="0"/>
    <x v="1"/>
    <x v="0"/>
    <x v="0"/>
    <x v="0"/>
    <x v="0"/>
    <x v="1"/>
    <x v="1"/>
    <x v="2"/>
    <x v="2"/>
    <x v="3"/>
    <x v="1"/>
    <x v="2"/>
    <x v="2"/>
    <x v="2"/>
    <m/>
    <m/>
    <m/>
    <m/>
    <m/>
    <m/>
  </r>
  <r>
    <x v="0"/>
    <x v="116"/>
    <x v="1"/>
    <s v="Webb"/>
    <x v="5"/>
    <x v="1"/>
    <x v="0"/>
    <x v="2"/>
    <x v="0"/>
    <x v="2"/>
    <x v="0"/>
    <x v="1"/>
    <x v="0"/>
    <x v="0"/>
    <x v="1"/>
    <x v="0"/>
    <x v="1"/>
    <x v="1"/>
    <x v="0"/>
    <x v="0"/>
    <x v="1"/>
    <x v="0"/>
    <x v="0"/>
    <x v="0"/>
    <x v="0"/>
    <x v="1"/>
    <x v="1"/>
    <x v="2"/>
    <x v="2"/>
    <x v="3"/>
    <x v="1"/>
    <x v="2"/>
    <x v="2"/>
    <x v="2"/>
    <m/>
    <m/>
    <m/>
    <m/>
    <m/>
    <m/>
  </r>
  <r>
    <x v="0"/>
    <x v="20"/>
    <x v="1"/>
    <s v="Webb"/>
    <x v="5"/>
    <x v="1"/>
    <x v="1"/>
    <x v="3"/>
    <x v="0"/>
    <x v="0"/>
    <x v="0"/>
    <x v="2"/>
    <x v="0"/>
    <x v="0"/>
    <x v="4"/>
    <x v="0"/>
    <x v="2"/>
    <x v="5"/>
    <x v="0"/>
    <x v="0"/>
    <x v="2"/>
    <x v="0"/>
    <x v="0"/>
    <x v="0"/>
    <x v="0"/>
    <x v="2"/>
    <x v="2"/>
    <x v="1"/>
    <x v="2"/>
    <x v="3"/>
    <x v="1"/>
    <x v="2"/>
    <x v="2"/>
    <x v="2"/>
    <m/>
    <m/>
    <m/>
    <m/>
    <m/>
    <m/>
  </r>
  <r>
    <x v="0"/>
    <x v="20"/>
    <x v="1"/>
    <s v="Webb"/>
    <x v="5"/>
    <x v="1"/>
    <x v="0"/>
    <x v="2"/>
    <x v="0"/>
    <x v="2"/>
    <x v="0"/>
    <x v="1"/>
    <x v="0"/>
    <x v="0"/>
    <x v="2"/>
    <x v="0"/>
    <x v="1"/>
    <x v="2"/>
    <x v="0"/>
    <x v="0"/>
    <x v="1"/>
    <x v="0"/>
    <x v="0"/>
    <x v="0"/>
    <x v="0"/>
    <x v="1"/>
    <x v="1"/>
    <x v="2"/>
    <x v="2"/>
    <x v="3"/>
    <x v="1"/>
    <x v="2"/>
    <x v="2"/>
    <x v="2"/>
    <m/>
    <m/>
    <m/>
    <m/>
    <m/>
    <m/>
  </r>
  <r>
    <x v="0"/>
    <x v="144"/>
    <x v="1"/>
    <s v="Webb"/>
    <x v="5"/>
    <x v="1"/>
    <x v="0"/>
    <x v="2"/>
    <x v="0"/>
    <x v="2"/>
    <x v="0"/>
    <x v="1"/>
    <x v="0"/>
    <x v="0"/>
    <x v="1"/>
    <x v="0"/>
    <x v="1"/>
    <x v="1"/>
    <x v="0"/>
    <x v="0"/>
    <x v="1"/>
    <x v="0"/>
    <x v="0"/>
    <x v="0"/>
    <x v="0"/>
    <x v="1"/>
    <x v="1"/>
    <x v="2"/>
    <x v="2"/>
    <x v="3"/>
    <x v="1"/>
    <x v="2"/>
    <x v="2"/>
    <x v="2"/>
    <m/>
    <m/>
    <m/>
    <m/>
    <m/>
    <m/>
  </r>
  <r>
    <x v="0"/>
    <x v="20"/>
    <x v="1"/>
    <s v="Webb"/>
    <x v="5"/>
    <x v="1"/>
    <x v="0"/>
    <x v="1"/>
    <x v="0"/>
    <x v="0"/>
    <x v="0"/>
    <x v="2"/>
    <x v="0"/>
    <x v="0"/>
    <x v="2"/>
    <x v="0"/>
    <x v="1"/>
    <x v="2"/>
    <x v="0"/>
    <x v="0"/>
    <x v="1"/>
    <x v="0"/>
    <x v="0"/>
    <x v="0"/>
    <x v="0"/>
    <x v="1"/>
    <x v="1"/>
    <x v="1"/>
    <x v="2"/>
    <x v="3"/>
    <x v="1"/>
    <x v="2"/>
    <x v="2"/>
    <x v="2"/>
    <m/>
    <m/>
    <m/>
    <m/>
    <m/>
    <m/>
  </r>
  <r>
    <x v="0"/>
    <x v="142"/>
    <x v="1"/>
    <s v="Webb"/>
    <x v="5"/>
    <x v="1"/>
    <x v="0"/>
    <x v="2"/>
    <x v="0"/>
    <x v="2"/>
    <x v="0"/>
    <x v="2"/>
    <x v="0"/>
    <x v="0"/>
    <x v="1"/>
    <x v="0"/>
    <x v="1"/>
    <x v="1"/>
    <x v="0"/>
    <x v="0"/>
    <x v="1"/>
    <x v="0"/>
    <x v="0"/>
    <x v="0"/>
    <x v="0"/>
    <x v="1"/>
    <x v="1"/>
    <x v="2"/>
    <x v="2"/>
    <x v="3"/>
    <x v="1"/>
    <x v="2"/>
    <x v="2"/>
    <x v="2"/>
    <m/>
    <m/>
    <m/>
    <m/>
    <m/>
    <m/>
  </r>
  <r>
    <x v="0"/>
    <x v="39"/>
    <x v="0"/>
    <s v="Webb"/>
    <x v="5"/>
    <x v="1"/>
    <x v="1"/>
    <x v="2"/>
    <x v="0"/>
    <x v="2"/>
    <x v="0"/>
    <x v="1"/>
    <x v="0"/>
    <x v="0"/>
    <x v="1"/>
    <x v="0"/>
    <x v="1"/>
    <x v="1"/>
    <x v="0"/>
    <x v="0"/>
    <x v="1"/>
    <x v="0"/>
    <x v="0"/>
    <x v="0"/>
    <x v="0"/>
    <x v="1"/>
    <x v="1"/>
    <x v="2"/>
    <x v="2"/>
    <x v="3"/>
    <x v="1"/>
    <x v="2"/>
    <x v="2"/>
    <x v="2"/>
    <m/>
    <m/>
    <m/>
    <m/>
    <m/>
    <m/>
  </r>
  <r>
    <x v="0"/>
    <x v="144"/>
    <x v="1"/>
    <s v="Webb"/>
    <x v="5"/>
    <x v="1"/>
    <x v="0"/>
    <x v="1"/>
    <x v="0"/>
    <x v="0"/>
    <x v="0"/>
    <x v="2"/>
    <x v="0"/>
    <x v="0"/>
    <x v="3"/>
    <x v="0"/>
    <x v="2"/>
    <x v="2"/>
    <x v="0"/>
    <x v="0"/>
    <x v="2"/>
    <x v="0"/>
    <x v="0"/>
    <x v="0"/>
    <x v="0"/>
    <x v="2"/>
    <x v="2"/>
    <x v="2"/>
    <x v="2"/>
    <x v="3"/>
    <x v="1"/>
    <x v="2"/>
    <x v="2"/>
    <x v="2"/>
    <m/>
    <m/>
    <m/>
    <m/>
    <m/>
    <m/>
  </r>
  <r>
    <x v="0"/>
    <x v="142"/>
    <x v="1"/>
    <s v="Webb"/>
    <x v="5"/>
    <x v="1"/>
    <x v="1"/>
    <x v="1"/>
    <x v="0"/>
    <x v="1"/>
    <x v="0"/>
    <x v="3"/>
    <x v="0"/>
    <x v="0"/>
    <x v="2"/>
    <x v="0"/>
    <x v="1"/>
    <x v="2"/>
    <x v="0"/>
    <x v="0"/>
    <x v="1"/>
    <x v="0"/>
    <x v="0"/>
    <x v="0"/>
    <x v="0"/>
    <x v="1"/>
    <x v="1"/>
    <x v="2"/>
    <x v="2"/>
    <x v="3"/>
    <x v="1"/>
    <x v="2"/>
    <x v="2"/>
    <x v="2"/>
    <m/>
    <m/>
    <m/>
    <m/>
    <m/>
    <m/>
  </r>
  <r>
    <x v="0"/>
    <x v="122"/>
    <x v="1"/>
    <s v="Webb"/>
    <x v="5"/>
    <x v="1"/>
    <x v="0"/>
    <x v="2"/>
    <x v="0"/>
    <x v="2"/>
    <x v="0"/>
    <x v="2"/>
    <x v="0"/>
    <x v="0"/>
    <x v="2"/>
    <x v="0"/>
    <x v="1"/>
    <x v="2"/>
    <x v="0"/>
    <x v="0"/>
    <x v="1"/>
    <x v="0"/>
    <x v="0"/>
    <x v="0"/>
    <x v="0"/>
    <x v="1"/>
    <x v="1"/>
    <x v="2"/>
    <x v="2"/>
    <x v="3"/>
    <x v="1"/>
    <x v="2"/>
    <x v="2"/>
    <x v="2"/>
    <m/>
    <m/>
    <m/>
    <m/>
    <m/>
    <m/>
  </r>
  <r>
    <x v="0"/>
    <x v="122"/>
    <x v="1"/>
    <s v="Webb"/>
    <x v="5"/>
    <x v="1"/>
    <x v="0"/>
    <x v="1"/>
    <x v="0"/>
    <x v="0"/>
    <x v="0"/>
    <x v="4"/>
    <x v="0"/>
    <x v="0"/>
    <x v="3"/>
    <x v="0"/>
    <x v="2"/>
    <x v="3"/>
    <x v="0"/>
    <x v="0"/>
    <x v="2"/>
    <x v="0"/>
    <x v="0"/>
    <x v="0"/>
    <x v="0"/>
    <x v="3"/>
    <x v="3"/>
    <x v="1"/>
    <x v="2"/>
    <x v="3"/>
    <x v="1"/>
    <x v="2"/>
    <x v="2"/>
    <x v="2"/>
    <m/>
    <m/>
    <m/>
    <m/>
    <m/>
    <m/>
  </r>
  <r>
    <x v="0"/>
    <x v="143"/>
    <x v="0"/>
    <s v="Webb"/>
    <x v="5"/>
    <x v="1"/>
    <x v="0"/>
    <x v="1"/>
    <x v="0"/>
    <x v="5"/>
    <x v="0"/>
    <x v="2"/>
    <x v="0"/>
    <x v="0"/>
    <x v="2"/>
    <x v="0"/>
    <x v="1"/>
    <x v="1"/>
    <x v="0"/>
    <x v="0"/>
    <x v="2"/>
    <x v="0"/>
    <x v="0"/>
    <x v="0"/>
    <x v="0"/>
    <x v="2"/>
    <x v="2"/>
    <x v="2"/>
    <x v="2"/>
    <x v="3"/>
    <x v="1"/>
    <x v="2"/>
    <x v="2"/>
    <x v="2"/>
    <m/>
    <m/>
    <m/>
    <m/>
    <m/>
    <m/>
  </r>
  <r>
    <x v="0"/>
    <x v="122"/>
    <x v="1"/>
    <s v="Webb"/>
    <x v="5"/>
    <x v="1"/>
    <x v="1"/>
    <x v="2"/>
    <x v="0"/>
    <x v="0"/>
    <x v="0"/>
    <x v="1"/>
    <x v="0"/>
    <x v="0"/>
    <x v="3"/>
    <x v="0"/>
    <x v="1"/>
    <x v="1"/>
    <x v="0"/>
    <x v="0"/>
    <x v="1"/>
    <x v="0"/>
    <x v="0"/>
    <x v="0"/>
    <x v="0"/>
    <x v="1"/>
    <x v="1"/>
    <x v="1"/>
    <x v="2"/>
    <x v="3"/>
    <x v="1"/>
    <x v="2"/>
    <x v="2"/>
    <x v="2"/>
    <m/>
    <m/>
    <m/>
    <m/>
    <m/>
    <m/>
  </r>
  <r>
    <x v="0"/>
    <x v="20"/>
    <x v="1"/>
    <s v="Webb"/>
    <x v="5"/>
    <x v="1"/>
    <x v="1"/>
    <x v="1"/>
    <x v="0"/>
    <x v="2"/>
    <x v="0"/>
    <x v="2"/>
    <x v="0"/>
    <x v="0"/>
    <x v="3"/>
    <x v="0"/>
    <x v="1"/>
    <x v="2"/>
    <x v="0"/>
    <x v="0"/>
    <x v="1"/>
    <x v="0"/>
    <x v="0"/>
    <x v="0"/>
    <x v="0"/>
    <x v="1"/>
    <x v="1"/>
    <x v="2"/>
    <x v="2"/>
    <x v="3"/>
    <x v="1"/>
    <x v="2"/>
    <x v="2"/>
    <x v="2"/>
    <m/>
    <m/>
    <m/>
    <m/>
    <m/>
    <m/>
  </r>
  <r>
    <x v="0"/>
    <x v="122"/>
    <x v="1"/>
    <s v="Webb"/>
    <x v="5"/>
    <x v="1"/>
    <x v="0"/>
    <x v="2"/>
    <x v="0"/>
    <x v="2"/>
    <x v="0"/>
    <x v="1"/>
    <x v="0"/>
    <x v="0"/>
    <x v="1"/>
    <x v="0"/>
    <x v="1"/>
    <x v="1"/>
    <x v="0"/>
    <x v="0"/>
    <x v="1"/>
    <x v="0"/>
    <x v="0"/>
    <x v="0"/>
    <x v="0"/>
    <x v="1"/>
    <x v="1"/>
    <x v="2"/>
    <x v="2"/>
    <x v="3"/>
    <x v="1"/>
    <x v="2"/>
    <x v="2"/>
    <x v="2"/>
    <m/>
    <m/>
    <m/>
    <m/>
    <m/>
    <m/>
  </r>
  <r>
    <x v="0"/>
    <x v="20"/>
    <x v="1"/>
    <s v="Webb"/>
    <x v="5"/>
    <x v="1"/>
    <x v="0"/>
    <x v="1"/>
    <x v="0"/>
    <x v="2"/>
    <x v="0"/>
    <x v="1"/>
    <x v="0"/>
    <x v="0"/>
    <x v="2"/>
    <x v="0"/>
    <x v="2"/>
    <x v="2"/>
    <x v="0"/>
    <x v="0"/>
    <x v="2"/>
    <x v="0"/>
    <x v="0"/>
    <x v="0"/>
    <x v="0"/>
    <x v="2"/>
    <x v="2"/>
    <x v="2"/>
    <x v="2"/>
    <x v="3"/>
    <x v="1"/>
    <x v="2"/>
    <x v="2"/>
    <x v="2"/>
    <m/>
    <m/>
    <m/>
    <m/>
    <m/>
    <m/>
  </r>
  <r>
    <x v="0"/>
    <x v="144"/>
    <x v="1"/>
    <s v="Webb"/>
    <x v="5"/>
    <x v="1"/>
    <x v="1"/>
    <x v="2"/>
    <x v="0"/>
    <x v="1"/>
    <x v="0"/>
    <x v="1"/>
    <x v="0"/>
    <x v="0"/>
    <x v="1"/>
    <x v="0"/>
    <x v="1"/>
    <x v="1"/>
    <x v="0"/>
    <x v="0"/>
    <x v="1"/>
    <x v="0"/>
    <x v="0"/>
    <x v="0"/>
    <x v="0"/>
    <x v="1"/>
    <x v="1"/>
    <x v="2"/>
    <x v="2"/>
    <x v="3"/>
    <x v="1"/>
    <x v="2"/>
    <x v="2"/>
    <x v="2"/>
    <m/>
    <m/>
    <m/>
    <m/>
    <m/>
    <m/>
  </r>
  <r>
    <x v="0"/>
    <x v="104"/>
    <x v="1"/>
    <s v="Webb"/>
    <x v="5"/>
    <x v="1"/>
    <x v="0"/>
    <x v="1"/>
    <x v="0"/>
    <x v="2"/>
    <x v="0"/>
    <x v="2"/>
    <x v="0"/>
    <x v="0"/>
    <x v="3"/>
    <x v="0"/>
    <x v="1"/>
    <x v="2"/>
    <x v="0"/>
    <x v="0"/>
    <x v="2"/>
    <x v="0"/>
    <x v="0"/>
    <x v="0"/>
    <x v="0"/>
    <x v="2"/>
    <x v="2"/>
    <x v="2"/>
    <x v="2"/>
    <x v="3"/>
    <x v="1"/>
    <x v="2"/>
    <x v="2"/>
    <x v="2"/>
    <m/>
    <m/>
    <m/>
    <m/>
    <m/>
    <m/>
  </r>
  <r>
    <x v="0"/>
    <x v="82"/>
    <x v="1"/>
    <s v="Webb"/>
    <x v="5"/>
    <x v="1"/>
    <x v="1"/>
    <x v="1"/>
    <x v="0"/>
    <x v="0"/>
    <x v="0"/>
    <x v="1"/>
    <x v="0"/>
    <x v="0"/>
    <x v="2"/>
    <x v="0"/>
    <x v="2"/>
    <x v="1"/>
    <x v="0"/>
    <x v="0"/>
    <x v="1"/>
    <x v="0"/>
    <x v="0"/>
    <x v="0"/>
    <x v="0"/>
    <x v="1"/>
    <x v="1"/>
    <x v="3"/>
    <x v="2"/>
    <x v="3"/>
    <x v="1"/>
    <x v="2"/>
    <x v="2"/>
    <x v="2"/>
    <m/>
    <m/>
    <m/>
    <m/>
    <m/>
    <m/>
  </r>
  <r>
    <x v="0"/>
    <x v="122"/>
    <x v="1"/>
    <s v="Webb"/>
    <x v="5"/>
    <x v="1"/>
    <x v="0"/>
    <x v="2"/>
    <x v="0"/>
    <x v="2"/>
    <x v="0"/>
    <x v="1"/>
    <x v="0"/>
    <x v="0"/>
    <x v="2"/>
    <x v="0"/>
    <x v="1"/>
    <x v="1"/>
    <x v="0"/>
    <x v="0"/>
    <x v="1"/>
    <x v="0"/>
    <x v="0"/>
    <x v="0"/>
    <x v="0"/>
    <x v="0"/>
    <x v="1"/>
    <x v="2"/>
    <x v="2"/>
    <x v="3"/>
    <x v="1"/>
    <x v="2"/>
    <x v="2"/>
    <x v="2"/>
    <m/>
    <m/>
    <m/>
    <m/>
    <m/>
    <m/>
  </r>
  <r>
    <x v="0"/>
    <x v="8"/>
    <x v="1"/>
    <s v="Webb"/>
    <x v="5"/>
    <x v="1"/>
    <x v="1"/>
    <x v="1"/>
    <x v="0"/>
    <x v="0"/>
    <x v="0"/>
    <x v="1"/>
    <x v="0"/>
    <x v="0"/>
    <x v="2"/>
    <x v="0"/>
    <x v="1"/>
    <x v="2"/>
    <x v="0"/>
    <x v="0"/>
    <x v="2"/>
    <x v="0"/>
    <x v="0"/>
    <x v="0"/>
    <x v="0"/>
    <x v="1"/>
    <x v="1"/>
    <x v="3"/>
    <x v="2"/>
    <x v="3"/>
    <x v="1"/>
    <x v="2"/>
    <x v="2"/>
    <x v="2"/>
    <m/>
    <m/>
    <m/>
    <m/>
    <m/>
    <m/>
  </r>
  <r>
    <x v="0"/>
    <x v="144"/>
    <x v="1"/>
    <s v="Webb"/>
    <x v="5"/>
    <x v="1"/>
    <x v="1"/>
    <x v="2"/>
    <x v="0"/>
    <x v="0"/>
    <x v="0"/>
    <x v="1"/>
    <x v="0"/>
    <x v="0"/>
    <x v="1"/>
    <x v="0"/>
    <x v="1"/>
    <x v="1"/>
    <x v="0"/>
    <x v="0"/>
    <x v="1"/>
    <x v="0"/>
    <x v="0"/>
    <x v="0"/>
    <x v="0"/>
    <x v="2"/>
    <x v="1"/>
    <x v="3"/>
    <x v="2"/>
    <x v="3"/>
    <x v="1"/>
    <x v="2"/>
    <x v="2"/>
    <x v="2"/>
    <m/>
    <m/>
    <m/>
    <m/>
    <m/>
    <m/>
  </r>
  <r>
    <x v="0"/>
    <x v="18"/>
    <x v="1"/>
    <s v="Webb"/>
    <x v="5"/>
    <x v="1"/>
    <x v="2"/>
    <x v="1"/>
    <x v="0"/>
    <x v="0"/>
    <x v="0"/>
    <x v="0"/>
    <x v="0"/>
    <x v="0"/>
    <x v="3"/>
    <x v="0"/>
    <x v="2"/>
    <x v="5"/>
    <x v="0"/>
    <x v="0"/>
    <x v="1"/>
    <x v="0"/>
    <x v="0"/>
    <x v="0"/>
    <x v="0"/>
    <x v="1"/>
    <x v="2"/>
    <x v="1"/>
    <x v="2"/>
    <x v="3"/>
    <x v="1"/>
    <x v="2"/>
    <x v="2"/>
    <x v="2"/>
    <m/>
    <m/>
    <m/>
    <m/>
    <m/>
    <m/>
  </r>
  <r>
    <x v="0"/>
    <x v="144"/>
    <x v="1"/>
    <s v="Webb"/>
    <x v="5"/>
    <x v="1"/>
    <x v="1"/>
    <x v="2"/>
    <x v="0"/>
    <x v="1"/>
    <x v="0"/>
    <x v="1"/>
    <x v="0"/>
    <x v="0"/>
    <x v="1"/>
    <x v="0"/>
    <x v="1"/>
    <x v="1"/>
    <x v="0"/>
    <x v="0"/>
    <x v="1"/>
    <x v="0"/>
    <x v="0"/>
    <x v="0"/>
    <x v="0"/>
    <x v="1"/>
    <x v="1"/>
    <x v="2"/>
    <x v="2"/>
    <x v="3"/>
    <x v="1"/>
    <x v="2"/>
    <x v="2"/>
    <x v="2"/>
    <m/>
    <m/>
    <m/>
    <m/>
    <m/>
    <m/>
  </r>
  <r>
    <x v="0"/>
    <x v="14"/>
    <x v="0"/>
    <s v="Webb"/>
    <x v="5"/>
    <x v="1"/>
    <x v="1"/>
    <x v="2"/>
    <x v="0"/>
    <x v="2"/>
    <x v="0"/>
    <x v="1"/>
    <x v="0"/>
    <x v="0"/>
    <x v="1"/>
    <x v="0"/>
    <x v="1"/>
    <x v="1"/>
    <x v="0"/>
    <x v="0"/>
    <x v="1"/>
    <x v="0"/>
    <x v="0"/>
    <x v="0"/>
    <x v="0"/>
    <x v="1"/>
    <x v="1"/>
    <x v="2"/>
    <x v="2"/>
    <x v="3"/>
    <x v="1"/>
    <x v="2"/>
    <x v="2"/>
    <x v="2"/>
    <m/>
    <m/>
    <m/>
    <m/>
    <m/>
    <m/>
  </r>
  <r>
    <x v="0"/>
    <x v="122"/>
    <x v="1"/>
    <s v="Webb"/>
    <x v="5"/>
    <x v="1"/>
    <x v="0"/>
    <x v="0"/>
    <x v="0"/>
    <x v="0"/>
    <x v="0"/>
    <x v="1"/>
    <x v="0"/>
    <x v="0"/>
    <x v="1"/>
    <x v="0"/>
    <x v="1"/>
    <x v="1"/>
    <x v="0"/>
    <x v="0"/>
    <x v="1"/>
    <x v="0"/>
    <x v="0"/>
    <x v="0"/>
    <x v="0"/>
    <x v="1"/>
    <x v="0"/>
    <x v="1"/>
    <x v="2"/>
    <x v="3"/>
    <x v="1"/>
    <x v="2"/>
    <x v="2"/>
    <x v="2"/>
    <m/>
    <m/>
    <m/>
    <m/>
    <m/>
    <m/>
  </r>
  <r>
    <x v="0"/>
    <x v="116"/>
    <x v="1"/>
    <s v="Webb"/>
    <x v="5"/>
    <x v="1"/>
    <x v="1"/>
    <x v="1"/>
    <x v="0"/>
    <x v="1"/>
    <x v="0"/>
    <x v="2"/>
    <x v="0"/>
    <x v="0"/>
    <x v="2"/>
    <x v="0"/>
    <x v="2"/>
    <x v="2"/>
    <x v="0"/>
    <x v="0"/>
    <x v="2"/>
    <x v="0"/>
    <x v="0"/>
    <x v="0"/>
    <x v="0"/>
    <x v="2"/>
    <x v="2"/>
    <x v="2"/>
    <x v="2"/>
    <x v="3"/>
    <x v="1"/>
    <x v="2"/>
    <x v="2"/>
    <x v="2"/>
    <m/>
    <m/>
    <m/>
    <m/>
    <m/>
    <m/>
  </r>
  <r>
    <x v="0"/>
    <x v="142"/>
    <x v="1"/>
    <s v="Webb"/>
    <x v="5"/>
    <x v="1"/>
    <x v="0"/>
    <x v="2"/>
    <x v="0"/>
    <x v="0"/>
    <x v="0"/>
    <x v="2"/>
    <x v="0"/>
    <x v="0"/>
    <x v="1"/>
    <x v="0"/>
    <x v="1"/>
    <x v="1"/>
    <x v="0"/>
    <x v="0"/>
    <x v="1"/>
    <x v="0"/>
    <x v="0"/>
    <x v="0"/>
    <x v="0"/>
    <x v="1"/>
    <x v="1"/>
    <x v="0"/>
    <x v="2"/>
    <x v="3"/>
    <x v="1"/>
    <x v="2"/>
    <x v="2"/>
    <x v="2"/>
    <m/>
    <m/>
    <m/>
    <m/>
    <m/>
    <m/>
  </r>
  <r>
    <x v="0"/>
    <x v="142"/>
    <x v="1"/>
    <s v="Webb"/>
    <x v="5"/>
    <x v="1"/>
    <x v="0"/>
    <x v="2"/>
    <x v="0"/>
    <x v="0"/>
    <x v="0"/>
    <x v="1"/>
    <x v="0"/>
    <x v="0"/>
    <x v="1"/>
    <x v="0"/>
    <x v="1"/>
    <x v="1"/>
    <x v="0"/>
    <x v="0"/>
    <x v="1"/>
    <x v="0"/>
    <x v="0"/>
    <x v="0"/>
    <x v="0"/>
    <x v="1"/>
    <x v="1"/>
    <x v="0"/>
    <x v="2"/>
    <x v="3"/>
    <x v="1"/>
    <x v="2"/>
    <x v="2"/>
    <x v="2"/>
    <m/>
    <m/>
    <m/>
    <m/>
    <m/>
    <m/>
  </r>
  <r>
    <x v="0"/>
    <x v="142"/>
    <x v="1"/>
    <s v="Webb"/>
    <x v="5"/>
    <x v="1"/>
    <x v="1"/>
    <x v="4"/>
    <x v="0"/>
    <x v="0"/>
    <x v="0"/>
    <x v="2"/>
    <x v="0"/>
    <x v="0"/>
    <x v="5"/>
    <x v="0"/>
    <x v="5"/>
    <x v="2"/>
    <x v="0"/>
    <x v="0"/>
    <x v="2"/>
    <x v="0"/>
    <x v="0"/>
    <x v="0"/>
    <x v="0"/>
    <x v="4"/>
    <x v="3"/>
    <x v="1"/>
    <x v="2"/>
    <x v="3"/>
    <x v="1"/>
    <x v="2"/>
    <x v="2"/>
    <x v="2"/>
    <m/>
    <m/>
    <m/>
    <m/>
    <m/>
    <m/>
  </r>
  <r>
    <x v="0"/>
    <x v="122"/>
    <x v="1"/>
    <s v="Webb"/>
    <x v="5"/>
    <x v="1"/>
    <x v="0"/>
    <x v="2"/>
    <x v="0"/>
    <x v="2"/>
    <x v="0"/>
    <x v="1"/>
    <x v="0"/>
    <x v="0"/>
    <x v="1"/>
    <x v="0"/>
    <x v="1"/>
    <x v="2"/>
    <x v="0"/>
    <x v="0"/>
    <x v="1"/>
    <x v="0"/>
    <x v="0"/>
    <x v="0"/>
    <x v="0"/>
    <x v="1"/>
    <x v="1"/>
    <x v="2"/>
    <x v="2"/>
    <x v="3"/>
    <x v="1"/>
    <x v="2"/>
    <x v="2"/>
    <x v="2"/>
    <m/>
    <m/>
    <m/>
    <m/>
    <m/>
    <m/>
  </r>
  <r>
    <x v="0"/>
    <x v="92"/>
    <x v="1"/>
    <s v="Webb"/>
    <x v="5"/>
    <x v="1"/>
    <x v="1"/>
    <x v="1"/>
    <x v="0"/>
    <x v="0"/>
    <x v="0"/>
    <x v="2"/>
    <x v="0"/>
    <x v="0"/>
    <x v="4"/>
    <x v="0"/>
    <x v="2"/>
    <x v="2"/>
    <x v="0"/>
    <x v="0"/>
    <x v="2"/>
    <x v="0"/>
    <x v="0"/>
    <x v="0"/>
    <x v="0"/>
    <x v="1"/>
    <x v="1"/>
    <x v="1"/>
    <x v="2"/>
    <x v="3"/>
    <x v="1"/>
    <x v="2"/>
    <x v="2"/>
    <x v="2"/>
    <m/>
    <m/>
    <m/>
    <m/>
    <m/>
    <m/>
  </r>
  <r>
    <x v="0"/>
    <x v="98"/>
    <x v="2"/>
    <s v="Webb"/>
    <x v="5"/>
    <x v="1"/>
    <x v="1"/>
    <x v="2"/>
    <x v="0"/>
    <x v="2"/>
    <x v="0"/>
    <x v="1"/>
    <x v="0"/>
    <x v="0"/>
    <x v="2"/>
    <x v="0"/>
    <x v="1"/>
    <x v="1"/>
    <x v="0"/>
    <x v="0"/>
    <x v="1"/>
    <x v="0"/>
    <x v="0"/>
    <x v="0"/>
    <x v="0"/>
    <x v="1"/>
    <x v="1"/>
    <x v="2"/>
    <x v="2"/>
    <x v="3"/>
    <x v="1"/>
    <x v="2"/>
    <x v="2"/>
    <x v="2"/>
    <m/>
    <m/>
    <m/>
    <m/>
    <m/>
    <m/>
  </r>
  <r>
    <x v="0"/>
    <x v="118"/>
    <x v="2"/>
    <s v="Webb"/>
    <x v="5"/>
    <x v="1"/>
    <x v="0"/>
    <x v="1"/>
    <x v="0"/>
    <x v="2"/>
    <x v="0"/>
    <x v="1"/>
    <x v="0"/>
    <x v="0"/>
    <x v="1"/>
    <x v="0"/>
    <x v="1"/>
    <x v="1"/>
    <x v="0"/>
    <x v="0"/>
    <x v="2"/>
    <x v="0"/>
    <x v="0"/>
    <x v="0"/>
    <x v="0"/>
    <x v="1"/>
    <x v="1"/>
    <x v="2"/>
    <x v="2"/>
    <x v="3"/>
    <x v="1"/>
    <x v="2"/>
    <x v="2"/>
    <x v="2"/>
    <m/>
    <m/>
    <m/>
    <m/>
    <m/>
    <m/>
  </r>
  <r>
    <x v="0"/>
    <x v="118"/>
    <x v="2"/>
    <s v="Webb"/>
    <x v="5"/>
    <x v="1"/>
    <x v="0"/>
    <x v="2"/>
    <x v="0"/>
    <x v="2"/>
    <x v="0"/>
    <x v="1"/>
    <x v="0"/>
    <x v="0"/>
    <x v="1"/>
    <x v="0"/>
    <x v="1"/>
    <x v="1"/>
    <x v="0"/>
    <x v="0"/>
    <x v="1"/>
    <x v="0"/>
    <x v="0"/>
    <x v="0"/>
    <x v="0"/>
    <x v="1"/>
    <x v="1"/>
    <x v="2"/>
    <x v="2"/>
    <x v="3"/>
    <x v="1"/>
    <x v="2"/>
    <x v="2"/>
    <x v="2"/>
    <m/>
    <m/>
    <m/>
    <m/>
    <m/>
    <m/>
  </r>
  <r>
    <x v="0"/>
    <x v="98"/>
    <x v="2"/>
    <s v="Webb"/>
    <x v="5"/>
    <x v="1"/>
    <x v="0"/>
    <x v="1"/>
    <x v="0"/>
    <x v="2"/>
    <x v="0"/>
    <x v="1"/>
    <x v="0"/>
    <x v="0"/>
    <x v="1"/>
    <x v="0"/>
    <x v="1"/>
    <x v="2"/>
    <x v="0"/>
    <x v="0"/>
    <x v="1"/>
    <x v="0"/>
    <x v="0"/>
    <x v="0"/>
    <x v="0"/>
    <x v="1"/>
    <x v="1"/>
    <x v="2"/>
    <x v="2"/>
    <x v="3"/>
    <x v="1"/>
    <x v="2"/>
    <x v="2"/>
    <x v="2"/>
    <m/>
    <m/>
    <m/>
    <m/>
    <m/>
    <m/>
  </r>
  <r>
    <x v="0"/>
    <x v="106"/>
    <x v="2"/>
    <s v="Webb"/>
    <x v="5"/>
    <x v="1"/>
    <x v="1"/>
    <x v="2"/>
    <x v="0"/>
    <x v="2"/>
    <x v="0"/>
    <x v="1"/>
    <x v="0"/>
    <x v="0"/>
    <x v="1"/>
    <x v="0"/>
    <x v="1"/>
    <x v="1"/>
    <x v="0"/>
    <x v="0"/>
    <x v="1"/>
    <x v="0"/>
    <x v="0"/>
    <x v="0"/>
    <x v="0"/>
    <x v="1"/>
    <x v="1"/>
    <x v="2"/>
    <x v="2"/>
    <x v="3"/>
    <x v="1"/>
    <x v="2"/>
    <x v="2"/>
    <x v="2"/>
    <m/>
    <m/>
    <m/>
    <m/>
    <m/>
    <m/>
  </r>
  <r>
    <x v="0"/>
    <x v="39"/>
    <x v="0"/>
    <s v="Webb"/>
    <x v="5"/>
    <x v="1"/>
    <x v="1"/>
    <x v="2"/>
    <x v="0"/>
    <x v="1"/>
    <x v="0"/>
    <x v="1"/>
    <x v="0"/>
    <x v="0"/>
    <x v="2"/>
    <x v="0"/>
    <x v="1"/>
    <x v="2"/>
    <x v="0"/>
    <x v="0"/>
    <x v="1"/>
    <x v="0"/>
    <x v="0"/>
    <x v="0"/>
    <x v="0"/>
    <x v="1"/>
    <x v="1"/>
    <x v="2"/>
    <x v="2"/>
    <x v="3"/>
    <x v="1"/>
    <x v="2"/>
    <x v="2"/>
    <x v="2"/>
    <m/>
    <m/>
    <m/>
    <m/>
    <m/>
    <m/>
  </r>
  <r>
    <x v="0"/>
    <x v="0"/>
    <x v="0"/>
    <s v="Webb"/>
    <x v="5"/>
    <x v="1"/>
    <x v="0"/>
    <x v="2"/>
    <x v="0"/>
    <x v="2"/>
    <x v="0"/>
    <x v="1"/>
    <x v="0"/>
    <x v="0"/>
    <x v="1"/>
    <x v="0"/>
    <x v="1"/>
    <x v="1"/>
    <x v="0"/>
    <x v="0"/>
    <x v="1"/>
    <x v="0"/>
    <x v="0"/>
    <x v="0"/>
    <x v="0"/>
    <x v="1"/>
    <x v="1"/>
    <x v="2"/>
    <x v="2"/>
    <x v="3"/>
    <x v="1"/>
    <x v="2"/>
    <x v="2"/>
    <x v="2"/>
    <m/>
    <m/>
    <m/>
    <m/>
    <m/>
    <m/>
  </r>
  <r>
    <x v="0"/>
    <x v="118"/>
    <x v="2"/>
    <s v="Webb"/>
    <x v="5"/>
    <x v="1"/>
    <x v="1"/>
    <x v="2"/>
    <x v="0"/>
    <x v="2"/>
    <x v="0"/>
    <x v="1"/>
    <x v="0"/>
    <x v="0"/>
    <x v="1"/>
    <x v="0"/>
    <x v="1"/>
    <x v="2"/>
    <x v="0"/>
    <x v="0"/>
    <x v="1"/>
    <x v="0"/>
    <x v="0"/>
    <x v="0"/>
    <x v="0"/>
    <x v="1"/>
    <x v="1"/>
    <x v="2"/>
    <x v="2"/>
    <x v="3"/>
    <x v="1"/>
    <x v="2"/>
    <x v="2"/>
    <x v="2"/>
    <m/>
    <m/>
    <m/>
    <m/>
    <m/>
    <m/>
  </r>
  <r>
    <x v="0"/>
    <x v="118"/>
    <x v="2"/>
    <s v="Webb"/>
    <x v="5"/>
    <x v="1"/>
    <x v="1"/>
    <x v="2"/>
    <x v="0"/>
    <x v="2"/>
    <x v="0"/>
    <x v="2"/>
    <x v="0"/>
    <x v="0"/>
    <x v="2"/>
    <x v="0"/>
    <x v="1"/>
    <x v="2"/>
    <x v="0"/>
    <x v="0"/>
    <x v="1"/>
    <x v="0"/>
    <x v="0"/>
    <x v="0"/>
    <x v="0"/>
    <x v="2"/>
    <x v="2"/>
    <x v="2"/>
    <x v="2"/>
    <x v="3"/>
    <x v="1"/>
    <x v="2"/>
    <x v="2"/>
    <x v="2"/>
    <m/>
    <m/>
    <m/>
    <m/>
    <m/>
    <m/>
  </r>
  <r>
    <x v="0"/>
    <x v="143"/>
    <x v="0"/>
    <s v="Webb"/>
    <x v="5"/>
    <x v="1"/>
    <x v="0"/>
    <x v="2"/>
    <x v="0"/>
    <x v="2"/>
    <x v="0"/>
    <x v="1"/>
    <x v="0"/>
    <x v="0"/>
    <x v="1"/>
    <x v="0"/>
    <x v="1"/>
    <x v="1"/>
    <x v="0"/>
    <x v="0"/>
    <x v="1"/>
    <x v="0"/>
    <x v="0"/>
    <x v="0"/>
    <x v="0"/>
    <x v="1"/>
    <x v="1"/>
    <x v="2"/>
    <x v="2"/>
    <x v="3"/>
    <x v="1"/>
    <x v="2"/>
    <x v="2"/>
    <x v="2"/>
    <m/>
    <m/>
    <m/>
    <m/>
    <m/>
    <m/>
  </r>
  <r>
    <x v="0"/>
    <x v="121"/>
    <x v="2"/>
    <s v="Webb"/>
    <x v="5"/>
    <x v="1"/>
    <x v="1"/>
    <x v="3"/>
    <x v="0"/>
    <x v="0"/>
    <x v="0"/>
    <x v="4"/>
    <x v="0"/>
    <x v="0"/>
    <x v="4"/>
    <x v="0"/>
    <x v="5"/>
    <x v="4"/>
    <x v="0"/>
    <x v="0"/>
    <x v="5"/>
    <x v="0"/>
    <x v="0"/>
    <x v="0"/>
    <x v="0"/>
    <x v="5"/>
    <x v="5"/>
    <x v="1"/>
    <x v="2"/>
    <x v="3"/>
    <x v="1"/>
    <x v="2"/>
    <x v="2"/>
    <x v="2"/>
    <m/>
    <m/>
    <m/>
    <m/>
    <m/>
    <m/>
  </r>
  <r>
    <x v="0"/>
    <x v="98"/>
    <x v="2"/>
    <s v="Webb"/>
    <x v="5"/>
    <x v="1"/>
    <x v="1"/>
    <x v="3"/>
    <x v="0"/>
    <x v="2"/>
    <x v="0"/>
    <x v="2"/>
    <x v="0"/>
    <x v="0"/>
    <x v="4"/>
    <x v="0"/>
    <x v="2"/>
    <x v="5"/>
    <x v="0"/>
    <x v="0"/>
    <x v="2"/>
    <x v="0"/>
    <x v="0"/>
    <x v="0"/>
    <x v="0"/>
    <x v="2"/>
    <x v="2"/>
    <x v="2"/>
    <x v="2"/>
    <x v="3"/>
    <x v="1"/>
    <x v="2"/>
    <x v="2"/>
    <x v="2"/>
    <m/>
    <m/>
    <m/>
    <m/>
    <m/>
    <m/>
  </r>
  <r>
    <x v="0"/>
    <x v="118"/>
    <x v="2"/>
    <s v="Webb"/>
    <x v="5"/>
    <x v="1"/>
    <x v="0"/>
    <x v="1"/>
    <x v="0"/>
    <x v="0"/>
    <x v="0"/>
    <x v="2"/>
    <x v="0"/>
    <x v="0"/>
    <x v="5"/>
    <x v="0"/>
    <x v="2"/>
    <x v="2"/>
    <x v="0"/>
    <x v="0"/>
    <x v="1"/>
    <x v="0"/>
    <x v="0"/>
    <x v="0"/>
    <x v="0"/>
    <x v="3"/>
    <x v="2"/>
    <x v="1"/>
    <x v="2"/>
    <x v="3"/>
    <x v="1"/>
    <x v="2"/>
    <x v="2"/>
    <x v="2"/>
    <m/>
    <m/>
    <m/>
    <m/>
    <m/>
    <m/>
  </r>
  <r>
    <x v="0"/>
    <x v="143"/>
    <x v="0"/>
    <s v="Webb"/>
    <x v="5"/>
    <x v="1"/>
    <x v="1"/>
    <x v="2"/>
    <x v="0"/>
    <x v="2"/>
    <x v="0"/>
    <x v="1"/>
    <x v="0"/>
    <x v="0"/>
    <x v="1"/>
    <x v="0"/>
    <x v="1"/>
    <x v="1"/>
    <x v="0"/>
    <x v="0"/>
    <x v="1"/>
    <x v="0"/>
    <x v="0"/>
    <x v="0"/>
    <x v="0"/>
    <x v="1"/>
    <x v="1"/>
    <x v="2"/>
    <x v="2"/>
    <x v="3"/>
    <x v="1"/>
    <x v="2"/>
    <x v="2"/>
    <x v="2"/>
    <m/>
    <m/>
    <m/>
    <m/>
    <m/>
    <m/>
  </r>
  <r>
    <x v="0"/>
    <x v="98"/>
    <x v="2"/>
    <s v="Webb"/>
    <x v="5"/>
    <x v="1"/>
    <x v="0"/>
    <x v="1"/>
    <x v="0"/>
    <x v="0"/>
    <x v="0"/>
    <x v="2"/>
    <x v="0"/>
    <x v="0"/>
    <x v="2"/>
    <x v="0"/>
    <x v="2"/>
    <x v="2"/>
    <x v="0"/>
    <x v="0"/>
    <x v="2"/>
    <x v="0"/>
    <x v="0"/>
    <x v="0"/>
    <x v="0"/>
    <x v="2"/>
    <x v="2"/>
    <x v="3"/>
    <x v="2"/>
    <x v="3"/>
    <x v="1"/>
    <x v="2"/>
    <x v="2"/>
    <x v="2"/>
    <m/>
    <m/>
    <m/>
    <m/>
    <m/>
    <m/>
  </r>
  <r>
    <x v="0"/>
    <x v="18"/>
    <x v="1"/>
    <s v="Webb"/>
    <x v="5"/>
    <x v="1"/>
    <x v="1"/>
    <x v="3"/>
    <x v="0"/>
    <x v="0"/>
    <x v="0"/>
    <x v="3"/>
    <x v="0"/>
    <x v="0"/>
    <x v="2"/>
    <x v="0"/>
    <x v="2"/>
    <x v="3"/>
    <x v="0"/>
    <x v="0"/>
    <x v="2"/>
    <x v="0"/>
    <x v="0"/>
    <x v="0"/>
    <x v="0"/>
    <x v="2"/>
    <x v="2"/>
    <x v="1"/>
    <x v="2"/>
    <x v="3"/>
    <x v="1"/>
    <x v="2"/>
    <x v="2"/>
    <x v="2"/>
    <m/>
    <m/>
    <m/>
    <m/>
    <m/>
    <m/>
  </r>
  <r>
    <x v="0"/>
    <x v="34"/>
    <x v="0"/>
    <s v="Webb"/>
    <x v="5"/>
    <x v="1"/>
    <x v="0"/>
    <x v="2"/>
    <x v="0"/>
    <x v="2"/>
    <x v="0"/>
    <x v="1"/>
    <x v="0"/>
    <x v="0"/>
    <x v="1"/>
    <x v="0"/>
    <x v="1"/>
    <x v="1"/>
    <x v="0"/>
    <x v="0"/>
    <x v="1"/>
    <x v="0"/>
    <x v="0"/>
    <x v="0"/>
    <x v="0"/>
    <x v="1"/>
    <x v="1"/>
    <x v="2"/>
    <x v="2"/>
    <x v="3"/>
    <x v="1"/>
    <x v="2"/>
    <x v="2"/>
    <x v="2"/>
    <m/>
    <m/>
    <m/>
    <m/>
    <m/>
    <m/>
  </r>
  <r>
    <x v="0"/>
    <x v="106"/>
    <x v="2"/>
    <s v="Webb"/>
    <x v="5"/>
    <x v="1"/>
    <x v="0"/>
    <x v="2"/>
    <x v="0"/>
    <x v="0"/>
    <x v="0"/>
    <x v="1"/>
    <x v="0"/>
    <x v="0"/>
    <x v="3"/>
    <x v="0"/>
    <x v="1"/>
    <x v="1"/>
    <x v="0"/>
    <x v="0"/>
    <x v="1"/>
    <x v="0"/>
    <x v="0"/>
    <x v="0"/>
    <x v="0"/>
    <x v="1"/>
    <x v="1"/>
    <x v="1"/>
    <x v="2"/>
    <x v="3"/>
    <x v="1"/>
    <x v="2"/>
    <x v="2"/>
    <x v="2"/>
    <m/>
    <m/>
    <m/>
    <m/>
    <m/>
    <m/>
  </r>
  <r>
    <x v="0"/>
    <x v="34"/>
    <x v="0"/>
    <s v="Webb"/>
    <x v="5"/>
    <x v="1"/>
    <x v="1"/>
    <x v="2"/>
    <x v="0"/>
    <x v="2"/>
    <x v="0"/>
    <x v="1"/>
    <x v="0"/>
    <x v="0"/>
    <x v="1"/>
    <x v="0"/>
    <x v="1"/>
    <x v="1"/>
    <x v="0"/>
    <x v="0"/>
    <x v="1"/>
    <x v="0"/>
    <x v="0"/>
    <x v="0"/>
    <x v="0"/>
    <x v="1"/>
    <x v="1"/>
    <x v="2"/>
    <x v="2"/>
    <x v="3"/>
    <x v="1"/>
    <x v="2"/>
    <x v="2"/>
    <x v="2"/>
    <m/>
    <m/>
    <m/>
    <m/>
    <m/>
    <m/>
  </r>
  <r>
    <x v="0"/>
    <x v="34"/>
    <x v="0"/>
    <s v="Webb"/>
    <x v="5"/>
    <x v="1"/>
    <x v="1"/>
    <x v="2"/>
    <x v="0"/>
    <x v="2"/>
    <x v="0"/>
    <x v="1"/>
    <x v="0"/>
    <x v="0"/>
    <x v="1"/>
    <x v="0"/>
    <x v="1"/>
    <x v="1"/>
    <x v="0"/>
    <x v="0"/>
    <x v="1"/>
    <x v="0"/>
    <x v="0"/>
    <x v="0"/>
    <x v="0"/>
    <x v="1"/>
    <x v="1"/>
    <x v="2"/>
    <x v="2"/>
    <x v="3"/>
    <x v="1"/>
    <x v="2"/>
    <x v="2"/>
    <x v="2"/>
    <m/>
    <m/>
    <m/>
    <m/>
    <m/>
    <m/>
  </r>
  <r>
    <x v="0"/>
    <x v="143"/>
    <x v="0"/>
    <s v="Webb"/>
    <x v="5"/>
    <x v="1"/>
    <x v="0"/>
    <x v="2"/>
    <x v="0"/>
    <x v="2"/>
    <x v="0"/>
    <x v="1"/>
    <x v="0"/>
    <x v="0"/>
    <x v="1"/>
    <x v="0"/>
    <x v="1"/>
    <x v="1"/>
    <x v="0"/>
    <x v="0"/>
    <x v="1"/>
    <x v="0"/>
    <x v="0"/>
    <x v="0"/>
    <x v="0"/>
    <x v="1"/>
    <x v="1"/>
    <x v="2"/>
    <x v="2"/>
    <x v="3"/>
    <x v="1"/>
    <x v="2"/>
    <x v="2"/>
    <x v="2"/>
    <m/>
    <m/>
    <m/>
    <m/>
    <m/>
    <m/>
  </r>
  <r>
    <x v="0"/>
    <x v="98"/>
    <x v="2"/>
    <s v="Webb"/>
    <x v="5"/>
    <x v="1"/>
    <x v="0"/>
    <x v="2"/>
    <x v="0"/>
    <x v="2"/>
    <x v="0"/>
    <x v="1"/>
    <x v="0"/>
    <x v="0"/>
    <x v="1"/>
    <x v="0"/>
    <x v="1"/>
    <x v="2"/>
    <x v="0"/>
    <x v="0"/>
    <x v="2"/>
    <x v="0"/>
    <x v="0"/>
    <x v="0"/>
    <x v="0"/>
    <x v="1"/>
    <x v="1"/>
    <x v="2"/>
    <x v="2"/>
    <x v="3"/>
    <x v="1"/>
    <x v="2"/>
    <x v="2"/>
    <x v="2"/>
    <m/>
    <m/>
    <m/>
    <m/>
    <m/>
    <m/>
  </r>
  <r>
    <x v="0"/>
    <x v="143"/>
    <x v="0"/>
    <s v="Webb"/>
    <x v="5"/>
    <x v="1"/>
    <x v="3"/>
    <x v="2"/>
    <x v="0"/>
    <x v="2"/>
    <x v="0"/>
    <x v="1"/>
    <x v="0"/>
    <x v="0"/>
    <x v="1"/>
    <x v="0"/>
    <x v="1"/>
    <x v="1"/>
    <x v="0"/>
    <x v="0"/>
    <x v="1"/>
    <x v="0"/>
    <x v="0"/>
    <x v="0"/>
    <x v="0"/>
    <x v="1"/>
    <x v="1"/>
    <x v="2"/>
    <x v="2"/>
    <x v="3"/>
    <x v="1"/>
    <x v="2"/>
    <x v="2"/>
    <x v="2"/>
    <m/>
    <m/>
    <m/>
    <m/>
    <m/>
    <m/>
  </r>
  <r>
    <x v="0"/>
    <x v="48"/>
    <x v="0"/>
    <s v="Webb"/>
    <x v="5"/>
    <x v="1"/>
    <x v="0"/>
    <x v="2"/>
    <x v="0"/>
    <x v="2"/>
    <x v="0"/>
    <x v="1"/>
    <x v="0"/>
    <x v="0"/>
    <x v="1"/>
    <x v="0"/>
    <x v="1"/>
    <x v="1"/>
    <x v="0"/>
    <x v="0"/>
    <x v="1"/>
    <x v="0"/>
    <x v="0"/>
    <x v="0"/>
    <x v="0"/>
    <x v="1"/>
    <x v="1"/>
    <x v="2"/>
    <x v="2"/>
    <x v="3"/>
    <x v="1"/>
    <x v="2"/>
    <x v="2"/>
    <x v="2"/>
    <m/>
    <m/>
    <m/>
    <m/>
    <m/>
    <m/>
  </r>
  <r>
    <x v="0"/>
    <x v="118"/>
    <x v="2"/>
    <s v="Webb"/>
    <x v="5"/>
    <x v="1"/>
    <x v="1"/>
    <x v="2"/>
    <x v="0"/>
    <x v="1"/>
    <x v="0"/>
    <x v="1"/>
    <x v="0"/>
    <x v="0"/>
    <x v="0"/>
    <x v="0"/>
    <x v="1"/>
    <x v="1"/>
    <x v="0"/>
    <x v="0"/>
    <x v="2"/>
    <x v="0"/>
    <x v="0"/>
    <x v="0"/>
    <x v="0"/>
    <x v="2"/>
    <x v="3"/>
    <x v="2"/>
    <x v="2"/>
    <x v="3"/>
    <x v="1"/>
    <x v="2"/>
    <x v="2"/>
    <x v="2"/>
    <m/>
    <m/>
    <m/>
    <m/>
    <m/>
    <m/>
  </r>
  <r>
    <x v="0"/>
    <x v="48"/>
    <x v="0"/>
    <s v="Webb"/>
    <x v="5"/>
    <x v="1"/>
    <x v="1"/>
    <x v="2"/>
    <x v="0"/>
    <x v="2"/>
    <x v="0"/>
    <x v="1"/>
    <x v="0"/>
    <x v="0"/>
    <x v="1"/>
    <x v="0"/>
    <x v="1"/>
    <x v="1"/>
    <x v="0"/>
    <x v="0"/>
    <x v="1"/>
    <x v="0"/>
    <x v="0"/>
    <x v="0"/>
    <x v="0"/>
    <x v="1"/>
    <x v="1"/>
    <x v="2"/>
    <x v="2"/>
    <x v="3"/>
    <x v="1"/>
    <x v="2"/>
    <x v="2"/>
    <x v="2"/>
    <m/>
    <m/>
    <m/>
    <m/>
    <m/>
    <m/>
  </r>
  <r>
    <x v="0"/>
    <x v="138"/>
    <x v="0"/>
    <s v="Webb"/>
    <x v="5"/>
    <x v="1"/>
    <x v="0"/>
    <x v="5"/>
    <x v="0"/>
    <x v="0"/>
    <x v="0"/>
    <x v="5"/>
    <x v="0"/>
    <x v="0"/>
    <x v="5"/>
    <x v="0"/>
    <x v="4"/>
    <x v="4"/>
    <x v="0"/>
    <x v="0"/>
    <x v="4"/>
    <x v="0"/>
    <x v="0"/>
    <x v="0"/>
    <x v="0"/>
    <x v="5"/>
    <x v="5"/>
    <x v="1"/>
    <x v="2"/>
    <x v="3"/>
    <x v="1"/>
    <x v="2"/>
    <x v="2"/>
    <x v="2"/>
    <m/>
    <m/>
    <m/>
    <m/>
    <m/>
    <m/>
  </r>
  <r>
    <x v="0"/>
    <x v="138"/>
    <x v="0"/>
    <s v="Webb"/>
    <x v="5"/>
    <x v="1"/>
    <x v="0"/>
    <x v="5"/>
    <x v="0"/>
    <x v="0"/>
    <x v="0"/>
    <x v="5"/>
    <x v="0"/>
    <x v="0"/>
    <x v="5"/>
    <x v="0"/>
    <x v="4"/>
    <x v="4"/>
    <x v="0"/>
    <x v="0"/>
    <x v="4"/>
    <x v="0"/>
    <x v="0"/>
    <x v="0"/>
    <x v="0"/>
    <x v="5"/>
    <x v="5"/>
    <x v="1"/>
    <x v="2"/>
    <x v="3"/>
    <x v="1"/>
    <x v="2"/>
    <x v="2"/>
    <x v="2"/>
    <m/>
    <m/>
    <m/>
    <m/>
    <m/>
    <m/>
  </r>
  <r>
    <x v="0"/>
    <x v="138"/>
    <x v="0"/>
    <s v="Webb"/>
    <x v="5"/>
    <x v="1"/>
    <x v="0"/>
    <x v="5"/>
    <x v="0"/>
    <x v="0"/>
    <x v="0"/>
    <x v="5"/>
    <x v="0"/>
    <x v="0"/>
    <x v="5"/>
    <x v="0"/>
    <x v="4"/>
    <x v="4"/>
    <x v="0"/>
    <x v="0"/>
    <x v="4"/>
    <x v="0"/>
    <x v="0"/>
    <x v="0"/>
    <x v="0"/>
    <x v="5"/>
    <x v="5"/>
    <x v="1"/>
    <x v="2"/>
    <x v="3"/>
    <x v="1"/>
    <x v="2"/>
    <x v="2"/>
    <x v="2"/>
    <m/>
    <m/>
    <m/>
    <m/>
    <m/>
    <m/>
  </r>
  <r>
    <x v="0"/>
    <x v="119"/>
    <x v="0"/>
    <s v="Webb"/>
    <x v="5"/>
    <x v="1"/>
    <x v="0"/>
    <x v="5"/>
    <x v="0"/>
    <x v="0"/>
    <x v="0"/>
    <x v="5"/>
    <x v="0"/>
    <x v="0"/>
    <x v="5"/>
    <x v="0"/>
    <x v="4"/>
    <x v="4"/>
    <x v="0"/>
    <x v="0"/>
    <x v="4"/>
    <x v="0"/>
    <x v="0"/>
    <x v="0"/>
    <x v="0"/>
    <x v="5"/>
    <x v="5"/>
    <x v="1"/>
    <x v="2"/>
    <x v="3"/>
    <x v="1"/>
    <x v="2"/>
    <x v="2"/>
    <x v="2"/>
    <m/>
    <m/>
    <m/>
    <m/>
    <m/>
    <m/>
  </r>
  <r>
    <x v="0"/>
    <x v="119"/>
    <x v="0"/>
    <s v="Webb"/>
    <x v="5"/>
    <x v="1"/>
    <x v="0"/>
    <x v="5"/>
    <x v="0"/>
    <x v="0"/>
    <x v="0"/>
    <x v="5"/>
    <x v="0"/>
    <x v="0"/>
    <x v="5"/>
    <x v="0"/>
    <x v="4"/>
    <x v="4"/>
    <x v="0"/>
    <x v="0"/>
    <x v="4"/>
    <x v="0"/>
    <x v="0"/>
    <x v="0"/>
    <x v="0"/>
    <x v="5"/>
    <x v="5"/>
    <x v="1"/>
    <x v="2"/>
    <x v="3"/>
    <x v="1"/>
    <x v="2"/>
    <x v="2"/>
    <x v="2"/>
    <m/>
    <m/>
    <m/>
    <m/>
    <m/>
    <m/>
  </r>
  <r>
    <x v="0"/>
    <x v="31"/>
    <x v="0"/>
    <s v="Webb"/>
    <x v="5"/>
    <x v="1"/>
    <x v="0"/>
    <x v="5"/>
    <x v="0"/>
    <x v="0"/>
    <x v="0"/>
    <x v="5"/>
    <x v="0"/>
    <x v="0"/>
    <x v="5"/>
    <x v="0"/>
    <x v="4"/>
    <x v="4"/>
    <x v="0"/>
    <x v="0"/>
    <x v="4"/>
    <x v="0"/>
    <x v="0"/>
    <x v="0"/>
    <x v="0"/>
    <x v="5"/>
    <x v="5"/>
    <x v="1"/>
    <x v="2"/>
    <x v="3"/>
    <x v="1"/>
    <x v="2"/>
    <x v="2"/>
    <x v="2"/>
    <m/>
    <m/>
    <m/>
    <m/>
    <m/>
    <m/>
  </r>
  <r>
    <x v="0"/>
    <x v="31"/>
    <x v="0"/>
    <s v="Webb"/>
    <x v="5"/>
    <x v="1"/>
    <x v="1"/>
    <x v="5"/>
    <x v="0"/>
    <x v="0"/>
    <x v="0"/>
    <x v="5"/>
    <x v="0"/>
    <x v="0"/>
    <x v="5"/>
    <x v="0"/>
    <x v="4"/>
    <x v="4"/>
    <x v="0"/>
    <x v="0"/>
    <x v="4"/>
    <x v="0"/>
    <x v="0"/>
    <x v="0"/>
    <x v="0"/>
    <x v="5"/>
    <x v="5"/>
    <x v="1"/>
    <x v="2"/>
    <x v="3"/>
    <x v="1"/>
    <x v="2"/>
    <x v="2"/>
    <x v="2"/>
    <m/>
    <m/>
    <m/>
    <m/>
    <m/>
    <m/>
  </r>
  <r>
    <x v="0"/>
    <x v="32"/>
    <x v="0"/>
    <s v="Webb"/>
    <x v="5"/>
    <x v="1"/>
    <x v="0"/>
    <x v="5"/>
    <x v="0"/>
    <x v="0"/>
    <x v="0"/>
    <x v="5"/>
    <x v="0"/>
    <x v="0"/>
    <x v="5"/>
    <x v="0"/>
    <x v="4"/>
    <x v="4"/>
    <x v="0"/>
    <x v="0"/>
    <x v="4"/>
    <x v="0"/>
    <x v="0"/>
    <x v="0"/>
    <x v="0"/>
    <x v="5"/>
    <x v="5"/>
    <x v="1"/>
    <x v="2"/>
    <x v="3"/>
    <x v="1"/>
    <x v="2"/>
    <x v="2"/>
    <x v="2"/>
    <m/>
    <m/>
    <m/>
    <m/>
    <m/>
    <m/>
  </r>
  <r>
    <x v="0"/>
    <x v="131"/>
    <x v="0"/>
    <s v="Webb"/>
    <x v="5"/>
    <x v="1"/>
    <x v="0"/>
    <x v="5"/>
    <x v="0"/>
    <x v="0"/>
    <x v="0"/>
    <x v="5"/>
    <x v="0"/>
    <x v="0"/>
    <x v="5"/>
    <x v="0"/>
    <x v="4"/>
    <x v="4"/>
    <x v="0"/>
    <x v="0"/>
    <x v="4"/>
    <x v="0"/>
    <x v="0"/>
    <x v="0"/>
    <x v="0"/>
    <x v="5"/>
    <x v="5"/>
    <x v="1"/>
    <x v="2"/>
    <x v="3"/>
    <x v="1"/>
    <x v="2"/>
    <x v="2"/>
    <x v="2"/>
    <m/>
    <m/>
    <m/>
    <m/>
    <m/>
    <m/>
  </r>
  <r>
    <x v="0"/>
    <x v="131"/>
    <x v="0"/>
    <s v="Webb"/>
    <x v="5"/>
    <x v="1"/>
    <x v="1"/>
    <x v="5"/>
    <x v="0"/>
    <x v="0"/>
    <x v="0"/>
    <x v="5"/>
    <x v="0"/>
    <x v="0"/>
    <x v="5"/>
    <x v="0"/>
    <x v="4"/>
    <x v="4"/>
    <x v="0"/>
    <x v="0"/>
    <x v="4"/>
    <x v="0"/>
    <x v="0"/>
    <x v="0"/>
    <x v="0"/>
    <x v="5"/>
    <x v="5"/>
    <x v="1"/>
    <x v="2"/>
    <x v="3"/>
    <x v="1"/>
    <x v="2"/>
    <x v="2"/>
    <x v="2"/>
    <m/>
    <m/>
    <m/>
    <m/>
    <m/>
    <m/>
  </r>
  <r>
    <x v="0"/>
    <x v="138"/>
    <x v="0"/>
    <s v="Webb"/>
    <x v="5"/>
    <x v="1"/>
    <x v="0"/>
    <x v="5"/>
    <x v="0"/>
    <x v="0"/>
    <x v="0"/>
    <x v="5"/>
    <x v="0"/>
    <x v="0"/>
    <x v="5"/>
    <x v="0"/>
    <x v="4"/>
    <x v="4"/>
    <x v="0"/>
    <x v="0"/>
    <x v="4"/>
    <x v="0"/>
    <x v="0"/>
    <x v="0"/>
    <x v="0"/>
    <x v="5"/>
    <x v="5"/>
    <x v="1"/>
    <x v="2"/>
    <x v="3"/>
    <x v="1"/>
    <x v="2"/>
    <x v="2"/>
    <x v="2"/>
    <m/>
    <m/>
    <m/>
    <m/>
    <m/>
    <m/>
  </r>
  <r>
    <x v="0"/>
    <x v="143"/>
    <x v="0"/>
    <s v="Webb"/>
    <x v="5"/>
    <x v="1"/>
    <x v="0"/>
    <x v="1"/>
    <x v="0"/>
    <x v="5"/>
    <x v="0"/>
    <x v="2"/>
    <x v="0"/>
    <x v="0"/>
    <x v="1"/>
    <x v="0"/>
    <x v="2"/>
    <x v="2"/>
    <x v="0"/>
    <x v="0"/>
    <x v="2"/>
    <x v="0"/>
    <x v="0"/>
    <x v="0"/>
    <x v="0"/>
    <x v="2"/>
    <x v="4"/>
    <x v="2"/>
    <x v="2"/>
    <x v="3"/>
    <x v="1"/>
    <x v="2"/>
    <x v="2"/>
    <x v="2"/>
    <m/>
    <m/>
    <m/>
    <m/>
    <m/>
    <m/>
  </r>
  <r>
    <x v="0"/>
    <x v="138"/>
    <x v="0"/>
    <s v="Webb"/>
    <x v="5"/>
    <x v="1"/>
    <x v="1"/>
    <x v="5"/>
    <x v="0"/>
    <x v="0"/>
    <x v="0"/>
    <x v="5"/>
    <x v="0"/>
    <x v="0"/>
    <x v="5"/>
    <x v="0"/>
    <x v="4"/>
    <x v="4"/>
    <x v="0"/>
    <x v="0"/>
    <x v="4"/>
    <x v="0"/>
    <x v="0"/>
    <x v="0"/>
    <x v="0"/>
    <x v="5"/>
    <x v="5"/>
    <x v="1"/>
    <x v="2"/>
    <x v="3"/>
    <x v="1"/>
    <x v="2"/>
    <x v="2"/>
    <x v="2"/>
    <m/>
    <m/>
    <m/>
    <m/>
    <m/>
    <m/>
  </r>
  <r>
    <x v="0"/>
    <x v="118"/>
    <x v="2"/>
    <s v="Webb"/>
    <x v="5"/>
    <x v="1"/>
    <x v="1"/>
    <x v="3"/>
    <x v="0"/>
    <x v="1"/>
    <x v="0"/>
    <x v="2"/>
    <x v="0"/>
    <x v="0"/>
    <x v="2"/>
    <x v="0"/>
    <x v="1"/>
    <x v="2"/>
    <x v="0"/>
    <x v="0"/>
    <x v="1"/>
    <x v="0"/>
    <x v="0"/>
    <x v="0"/>
    <x v="0"/>
    <x v="2"/>
    <x v="1"/>
    <x v="2"/>
    <x v="2"/>
    <x v="3"/>
    <x v="1"/>
    <x v="2"/>
    <x v="2"/>
    <x v="2"/>
    <m/>
    <m/>
    <m/>
    <m/>
    <m/>
    <m/>
  </r>
  <r>
    <x v="0"/>
    <x v="118"/>
    <x v="2"/>
    <s v="Webb"/>
    <x v="5"/>
    <x v="1"/>
    <x v="0"/>
    <x v="1"/>
    <x v="0"/>
    <x v="0"/>
    <x v="0"/>
    <x v="2"/>
    <x v="0"/>
    <x v="0"/>
    <x v="2"/>
    <x v="0"/>
    <x v="2"/>
    <x v="2"/>
    <x v="0"/>
    <x v="0"/>
    <x v="2"/>
    <x v="0"/>
    <x v="0"/>
    <x v="0"/>
    <x v="0"/>
    <x v="2"/>
    <x v="2"/>
    <x v="1"/>
    <x v="2"/>
    <x v="3"/>
    <x v="1"/>
    <x v="2"/>
    <x v="2"/>
    <x v="2"/>
    <m/>
    <m/>
    <m/>
    <m/>
    <m/>
    <m/>
  </r>
  <r>
    <x v="0"/>
    <x v="14"/>
    <x v="0"/>
    <s v="Webb"/>
    <x v="5"/>
    <x v="1"/>
    <x v="1"/>
    <x v="2"/>
    <x v="0"/>
    <x v="2"/>
    <x v="0"/>
    <x v="1"/>
    <x v="0"/>
    <x v="0"/>
    <x v="1"/>
    <x v="0"/>
    <x v="1"/>
    <x v="1"/>
    <x v="0"/>
    <x v="0"/>
    <x v="1"/>
    <x v="0"/>
    <x v="0"/>
    <x v="0"/>
    <x v="0"/>
    <x v="1"/>
    <x v="1"/>
    <x v="2"/>
    <x v="2"/>
    <x v="3"/>
    <x v="1"/>
    <x v="2"/>
    <x v="2"/>
    <x v="2"/>
    <m/>
    <m/>
    <m/>
    <m/>
    <m/>
    <m/>
  </r>
  <r>
    <x v="0"/>
    <x v="17"/>
    <x v="1"/>
    <s v="Webb"/>
    <x v="5"/>
    <x v="1"/>
    <x v="1"/>
    <x v="2"/>
    <x v="0"/>
    <x v="2"/>
    <x v="0"/>
    <x v="1"/>
    <x v="0"/>
    <x v="0"/>
    <x v="1"/>
    <x v="0"/>
    <x v="1"/>
    <x v="1"/>
    <x v="0"/>
    <x v="0"/>
    <x v="1"/>
    <x v="0"/>
    <x v="0"/>
    <x v="0"/>
    <x v="0"/>
    <x v="1"/>
    <x v="1"/>
    <x v="2"/>
    <x v="2"/>
    <x v="3"/>
    <x v="1"/>
    <x v="2"/>
    <x v="2"/>
    <x v="2"/>
    <m/>
    <m/>
    <m/>
    <m/>
    <m/>
    <m/>
  </r>
  <r>
    <x v="0"/>
    <x v="98"/>
    <x v="2"/>
    <s v="Webb"/>
    <x v="5"/>
    <x v="1"/>
    <x v="0"/>
    <x v="2"/>
    <x v="0"/>
    <x v="2"/>
    <x v="0"/>
    <x v="1"/>
    <x v="0"/>
    <x v="0"/>
    <x v="1"/>
    <x v="0"/>
    <x v="1"/>
    <x v="1"/>
    <x v="0"/>
    <x v="0"/>
    <x v="1"/>
    <x v="0"/>
    <x v="0"/>
    <x v="0"/>
    <x v="0"/>
    <x v="1"/>
    <x v="1"/>
    <x v="2"/>
    <x v="2"/>
    <x v="3"/>
    <x v="1"/>
    <x v="2"/>
    <x v="2"/>
    <x v="2"/>
    <m/>
    <m/>
    <m/>
    <m/>
    <m/>
    <m/>
  </r>
  <r>
    <x v="0"/>
    <x v="20"/>
    <x v="1"/>
    <s v="Webb"/>
    <x v="5"/>
    <x v="1"/>
    <x v="0"/>
    <x v="3"/>
    <x v="0"/>
    <x v="0"/>
    <x v="0"/>
    <x v="4"/>
    <x v="0"/>
    <x v="0"/>
    <x v="3"/>
    <x v="0"/>
    <x v="2"/>
    <x v="2"/>
    <x v="0"/>
    <x v="0"/>
    <x v="1"/>
    <x v="0"/>
    <x v="0"/>
    <x v="0"/>
    <x v="0"/>
    <x v="3"/>
    <x v="3"/>
    <x v="1"/>
    <x v="2"/>
    <x v="3"/>
    <x v="1"/>
    <x v="2"/>
    <x v="2"/>
    <x v="2"/>
    <m/>
    <m/>
    <m/>
    <m/>
    <m/>
    <m/>
  </r>
  <r>
    <x v="0"/>
    <x v="73"/>
    <x v="1"/>
    <s v="Webb"/>
    <x v="5"/>
    <x v="1"/>
    <x v="0"/>
    <x v="1"/>
    <x v="0"/>
    <x v="2"/>
    <x v="0"/>
    <x v="1"/>
    <x v="0"/>
    <x v="0"/>
    <x v="3"/>
    <x v="0"/>
    <x v="2"/>
    <x v="1"/>
    <x v="0"/>
    <x v="0"/>
    <x v="1"/>
    <x v="0"/>
    <x v="0"/>
    <x v="0"/>
    <x v="0"/>
    <x v="1"/>
    <x v="1"/>
    <x v="2"/>
    <x v="2"/>
    <x v="3"/>
    <x v="1"/>
    <x v="2"/>
    <x v="2"/>
    <x v="2"/>
    <m/>
    <m/>
    <m/>
    <m/>
    <m/>
    <m/>
  </r>
  <r>
    <x v="0"/>
    <x v="106"/>
    <x v="2"/>
    <s v="Webb"/>
    <x v="5"/>
    <x v="1"/>
    <x v="0"/>
    <x v="1"/>
    <x v="0"/>
    <x v="1"/>
    <x v="0"/>
    <x v="2"/>
    <x v="0"/>
    <x v="0"/>
    <x v="4"/>
    <x v="0"/>
    <x v="2"/>
    <x v="2"/>
    <x v="0"/>
    <x v="0"/>
    <x v="2"/>
    <x v="0"/>
    <x v="0"/>
    <x v="0"/>
    <x v="0"/>
    <x v="3"/>
    <x v="3"/>
    <x v="2"/>
    <x v="2"/>
    <x v="3"/>
    <x v="1"/>
    <x v="2"/>
    <x v="2"/>
    <x v="2"/>
    <m/>
    <m/>
    <m/>
    <m/>
    <m/>
    <m/>
  </r>
  <r>
    <x v="0"/>
    <x v="88"/>
    <x v="1"/>
    <s v="Webb"/>
    <x v="5"/>
    <x v="1"/>
    <x v="0"/>
    <x v="2"/>
    <x v="0"/>
    <x v="2"/>
    <x v="0"/>
    <x v="1"/>
    <x v="0"/>
    <x v="0"/>
    <x v="1"/>
    <x v="0"/>
    <x v="1"/>
    <x v="1"/>
    <x v="0"/>
    <x v="0"/>
    <x v="1"/>
    <x v="0"/>
    <x v="0"/>
    <x v="0"/>
    <x v="0"/>
    <x v="1"/>
    <x v="1"/>
    <x v="2"/>
    <x v="2"/>
    <x v="3"/>
    <x v="1"/>
    <x v="2"/>
    <x v="2"/>
    <x v="2"/>
    <m/>
    <m/>
    <m/>
    <m/>
    <m/>
    <m/>
  </r>
  <r>
    <x v="0"/>
    <x v="121"/>
    <x v="2"/>
    <s v="Webb"/>
    <x v="5"/>
    <x v="1"/>
    <x v="0"/>
    <x v="2"/>
    <x v="0"/>
    <x v="0"/>
    <x v="0"/>
    <x v="1"/>
    <x v="0"/>
    <x v="0"/>
    <x v="1"/>
    <x v="0"/>
    <x v="1"/>
    <x v="1"/>
    <x v="0"/>
    <x v="0"/>
    <x v="1"/>
    <x v="0"/>
    <x v="0"/>
    <x v="0"/>
    <x v="0"/>
    <x v="1"/>
    <x v="1"/>
    <x v="1"/>
    <x v="2"/>
    <x v="3"/>
    <x v="1"/>
    <x v="2"/>
    <x v="2"/>
    <x v="2"/>
    <m/>
    <m/>
    <m/>
    <m/>
    <m/>
    <m/>
  </r>
  <r>
    <x v="0"/>
    <x v="140"/>
    <x v="1"/>
    <s v="Webb"/>
    <x v="5"/>
    <x v="1"/>
    <x v="0"/>
    <x v="1"/>
    <x v="0"/>
    <x v="2"/>
    <x v="0"/>
    <x v="1"/>
    <x v="0"/>
    <x v="0"/>
    <x v="1"/>
    <x v="0"/>
    <x v="1"/>
    <x v="1"/>
    <x v="0"/>
    <x v="0"/>
    <x v="1"/>
    <x v="0"/>
    <x v="0"/>
    <x v="0"/>
    <x v="0"/>
    <x v="2"/>
    <x v="1"/>
    <x v="2"/>
    <x v="2"/>
    <x v="3"/>
    <x v="1"/>
    <x v="2"/>
    <x v="2"/>
    <x v="2"/>
    <m/>
    <m/>
    <m/>
    <m/>
    <m/>
    <m/>
  </r>
  <r>
    <x v="0"/>
    <x v="121"/>
    <x v="2"/>
    <s v="Webb"/>
    <x v="5"/>
    <x v="1"/>
    <x v="0"/>
    <x v="1"/>
    <x v="0"/>
    <x v="0"/>
    <x v="0"/>
    <x v="1"/>
    <x v="0"/>
    <x v="0"/>
    <x v="2"/>
    <x v="0"/>
    <x v="2"/>
    <x v="1"/>
    <x v="0"/>
    <x v="0"/>
    <x v="1"/>
    <x v="0"/>
    <x v="0"/>
    <x v="0"/>
    <x v="0"/>
    <x v="1"/>
    <x v="1"/>
    <x v="1"/>
    <x v="2"/>
    <x v="3"/>
    <x v="1"/>
    <x v="2"/>
    <x v="2"/>
    <x v="2"/>
    <m/>
    <m/>
    <m/>
    <m/>
    <m/>
    <m/>
  </r>
  <r>
    <x v="0"/>
    <x v="98"/>
    <x v="2"/>
    <s v="Webb"/>
    <x v="5"/>
    <x v="1"/>
    <x v="1"/>
    <x v="2"/>
    <x v="0"/>
    <x v="2"/>
    <x v="0"/>
    <x v="2"/>
    <x v="0"/>
    <x v="0"/>
    <x v="1"/>
    <x v="0"/>
    <x v="1"/>
    <x v="1"/>
    <x v="0"/>
    <x v="0"/>
    <x v="1"/>
    <x v="0"/>
    <x v="0"/>
    <x v="0"/>
    <x v="0"/>
    <x v="1"/>
    <x v="1"/>
    <x v="2"/>
    <x v="2"/>
    <x v="3"/>
    <x v="1"/>
    <x v="2"/>
    <x v="2"/>
    <x v="2"/>
    <m/>
    <m/>
    <m/>
    <m/>
    <m/>
    <m/>
  </r>
  <r>
    <x v="0"/>
    <x v="144"/>
    <x v="1"/>
    <s v="Webb"/>
    <x v="5"/>
    <x v="1"/>
    <x v="0"/>
    <x v="1"/>
    <x v="0"/>
    <x v="0"/>
    <x v="0"/>
    <x v="1"/>
    <x v="0"/>
    <x v="0"/>
    <x v="0"/>
    <x v="0"/>
    <x v="2"/>
    <x v="2"/>
    <x v="0"/>
    <x v="0"/>
    <x v="1"/>
    <x v="0"/>
    <x v="0"/>
    <x v="0"/>
    <x v="0"/>
    <x v="0"/>
    <x v="2"/>
    <x v="1"/>
    <x v="2"/>
    <x v="3"/>
    <x v="1"/>
    <x v="2"/>
    <x v="2"/>
    <x v="2"/>
    <m/>
    <m/>
    <m/>
    <m/>
    <m/>
    <m/>
  </r>
  <r>
    <x v="0"/>
    <x v="144"/>
    <x v="1"/>
    <s v="Webb"/>
    <x v="5"/>
    <x v="1"/>
    <x v="0"/>
    <x v="2"/>
    <x v="0"/>
    <x v="1"/>
    <x v="0"/>
    <x v="1"/>
    <x v="0"/>
    <x v="0"/>
    <x v="1"/>
    <x v="0"/>
    <x v="1"/>
    <x v="1"/>
    <x v="0"/>
    <x v="0"/>
    <x v="1"/>
    <x v="0"/>
    <x v="0"/>
    <x v="0"/>
    <x v="0"/>
    <x v="1"/>
    <x v="1"/>
    <x v="2"/>
    <x v="2"/>
    <x v="3"/>
    <x v="1"/>
    <x v="2"/>
    <x v="2"/>
    <x v="2"/>
    <m/>
    <m/>
    <m/>
    <m/>
    <m/>
    <m/>
  </r>
  <r>
    <x v="0"/>
    <x v="118"/>
    <x v="2"/>
    <s v="Webb"/>
    <x v="5"/>
    <x v="1"/>
    <x v="1"/>
    <x v="2"/>
    <x v="0"/>
    <x v="2"/>
    <x v="0"/>
    <x v="1"/>
    <x v="0"/>
    <x v="0"/>
    <x v="1"/>
    <x v="0"/>
    <x v="1"/>
    <x v="1"/>
    <x v="0"/>
    <x v="0"/>
    <x v="1"/>
    <x v="0"/>
    <x v="0"/>
    <x v="0"/>
    <x v="0"/>
    <x v="1"/>
    <x v="1"/>
    <x v="2"/>
    <x v="2"/>
    <x v="3"/>
    <x v="1"/>
    <x v="2"/>
    <x v="2"/>
    <x v="2"/>
    <m/>
    <m/>
    <m/>
    <m/>
    <m/>
    <m/>
  </r>
  <r>
    <x v="0"/>
    <x v="98"/>
    <x v="2"/>
    <s v="Webb"/>
    <x v="5"/>
    <x v="1"/>
    <x v="1"/>
    <x v="1"/>
    <x v="0"/>
    <x v="0"/>
    <x v="0"/>
    <x v="1"/>
    <x v="0"/>
    <x v="0"/>
    <x v="1"/>
    <x v="0"/>
    <x v="1"/>
    <x v="2"/>
    <x v="0"/>
    <x v="0"/>
    <x v="1"/>
    <x v="0"/>
    <x v="0"/>
    <x v="0"/>
    <x v="0"/>
    <x v="1"/>
    <x v="1"/>
    <x v="1"/>
    <x v="2"/>
    <x v="3"/>
    <x v="1"/>
    <x v="2"/>
    <x v="2"/>
    <x v="2"/>
    <m/>
    <m/>
    <m/>
    <m/>
    <m/>
    <m/>
  </r>
  <r>
    <x v="0"/>
    <x v="17"/>
    <x v="1"/>
    <s v="Webb"/>
    <x v="5"/>
    <x v="1"/>
    <x v="0"/>
    <x v="1"/>
    <x v="0"/>
    <x v="0"/>
    <x v="0"/>
    <x v="2"/>
    <x v="0"/>
    <x v="0"/>
    <x v="1"/>
    <x v="0"/>
    <x v="1"/>
    <x v="2"/>
    <x v="0"/>
    <x v="0"/>
    <x v="1"/>
    <x v="0"/>
    <x v="0"/>
    <x v="0"/>
    <x v="0"/>
    <x v="1"/>
    <x v="1"/>
    <x v="1"/>
    <x v="2"/>
    <x v="3"/>
    <x v="1"/>
    <x v="2"/>
    <x v="2"/>
    <x v="2"/>
    <m/>
    <m/>
    <m/>
    <m/>
    <m/>
    <m/>
  </r>
  <r>
    <x v="0"/>
    <x v="140"/>
    <x v="1"/>
    <s v="Webb"/>
    <x v="5"/>
    <x v="1"/>
    <x v="0"/>
    <x v="1"/>
    <x v="0"/>
    <x v="2"/>
    <x v="0"/>
    <x v="1"/>
    <x v="0"/>
    <x v="0"/>
    <x v="3"/>
    <x v="0"/>
    <x v="1"/>
    <x v="2"/>
    <x v="0"/>
    <x v="0"/>
    <x v="1"/>
    <x v="0"/>
    <x v="0"/>
    <x v="0"/>
    <x v="0"/>
    <x v="1"/>
    <x v="1"/>
    <x v="2"/>
    <x v="2"/>
    <x v="3"/>
    <x v="1"/>
    <x v="2"/>
    <x v="2"/>
    <x v="2"/>
    <m/>
    <m/>
    <m/>
    <m/>
    <m/>
    <m/>
  </r>
  <r>
    <x v="0"/>
    <x v="17"/>
    <x v="1"/>
    <s v="Webb"/>
    <x v="5"/>
    <x v="1"/>
    <x v="1"/>
    <x v="2"/>
    <x v="0"/>
    <x v="1"/>
    <x v="0"/>
    <x v="1"/>
    <x v="0"/>
    <x v="0"/>
    <x v="0"/>
    <x v="0"/>
    <x v="1"/>
    <x v="0"/>
    <x v="0"/>
    <x v="0"/>
    <x v="1"/>
    <x v="0"/>
    <x v="0"/>
    <x v="0"/>
    <x v="0"/>
    <x v="1"/>
    <x v="1"/>
    <x v="2"/>
    <x v="2"/>
    <x v="3"/>
    <x v="1"/>
    <x v="2"/>
    <x v="2"/>
    <x v="2"/>
    <m/>
    <m/>
    <m/>
    <m/>
    <m/>
    <m/>
  </r>
  <r>
    <x v="0"/>
    <x v="142"/>
    <x v="1"/>
    <s v="Webb"/>
    <x v="5"/>
    <x v="1"/>
    <x v="1"/>
    <x v="2"/>
    <x v="0"/>
    <x v="2"/>
    <x v="0"/>
    <x v="1"/>
    <x v="0"/>
    <x v="0"/>
    <x v="1"/>
    <x v="0"/>
    <x v="1"/>
    <x v="1"/>
    <x v="0"/>
    <x v="0"/>
    <x v="1"/>
    <x v="0"/>
    <x v="0"/>
    <x v="0"/>
    <x v="0"/>
    <x v="1"/>
    <x v="1"/>
    <x v="2"/>
    <x v="2"/>
    <x v="3"/>
    <x v="1"/>
    <x v="2"/>
    <x v="2"/>
    <x v="2"/>
    <m/>
    <m/>
    <m/>
    <m/>
    <m/>
    <m/>
  </r>
  <r>
    <x v="0"/>
    <x v="76"/>
    <x v="1"/>
    <s v="Webb"/>
    <x v="5"/>
    <x v="1"/>
    <x v="1"/>
    <x v="3"/>
    <x v="0"/>
    <x v="1"/>
    <x v="0"/>
    <x v="3"/>
    <x v="0"/>
    <x v="0"/>
    <x v="3"/>
    <x v="0"/>
    <x v="2"/>
    <x v="2"/>
    <x v="0"/>
    <x v="0"/>
    <x v="2"/>
    <x v="0"/>
    <x v="0"/>
    <x v="0"/>
    <x v="0"/>
    <x v="4"/>
    <x v="4"/>
    <x v="2"/>
    <x v="2"/>
    <x v="3"/>
    <x v="1"/>
    <x v="2"/>
    <x v="2"/>
    <x v="2"/>
    <m/>
    <m/>
    <m/>
    <m/>
    <m/>
    <m/>
  </r>
  <r>
    <x v="0"/>
    <x v="106"/>
    <x v="2"/>
    <s v="Webb"/>
    <x v="5"/>
    <x v="1"/>
    <x v="0"/>
    <x v="2"/>
    <x v="0"/>
    <x v="0"/>
    <x v="0"/>
    <x v="2"/>
    <x v="0"/>
    <x v="0"/>
    <x v="1"/>
    <x v="0"/>
    <x v="2"/>
    <x v="2"/>
    <x v="0"/>
    <x v="0"/>
    <x v="2"/>
    <x v="0"/>
    <x v="0"/>
    <x v="0"/>
    <x v="0"/>
    <x v="2"/>
    <x v="1"/>
    <x v="1"/>
    <x v="2"/>
    <x v="3"/>
    <x v="1"/>
    <x v="2"/>
    <x v="2"/>
    <x v="2"/>
    <m/>
    <m/>
    <m/>
    <m/>
    <m/>
    <m/>
  </r>
  <r>
    <x v="0"/>
    <x v="93"/>
    <x v="1"/>
    <s v="Webb"/>
    <x v="5"/>
    <x v="1"/>
    <x v="1"/>
    <x v="1"/>
    <x v="0"/>
    <x v="2"/>
    <x v="0"/>
    <x v="1"/>
    <x v="0"/>
    <x v="0"/>
    <x v="1"/>
    <x v="0"/>
    <x v="1"/>
    <x v="1"/>
    <x v="0"/>
    <x v="0"/>
    <x v="1"/>
    <x v="0"/>
    <x v="0"/>
    <x v="0"/>
    <x v="0"/>
    <x v="1"/>
    <x v="1"/>
    <x v="2"/>
    <x v="2"/>
    <x v="3"/>
    <x v="1"/>
    <x v="2"/>
    <x v="2"/>
    <x v="2"/>
    <m/>
    <m/>
    <m/>
    <m/>
    <m/>
    <m/>
  </r>
  <r>
    <x v="0"/>
    <x v="8"/>
    <x v="1"/>
    <s v="Webb"/>
    <x v="5"/>
    <x v="1"/>
    <x v="1"/>
    <x v="1"/>
    <x v="0"/>
    <x v="1"/>
    <x v="0"/>
    <x v="1"/>
    <x v="0"/>
    <x v="0"/>
    <x v="2"/>
    <x v="0"/>
    <x v="2"/>
    <x v="2"/>
    <x v="0"/>
    <x v="0"/>
    <x v="1"/>
    <x v="0"/>
    <x v="0"/>
    <x v="0"/>
    <x v="0"/>
    <x v="1"/>
    <x v="1"/>
    <x v="2"/>
    <x v="2"/>
    <x v="3"/>
    <x v="1"/>
    <x v="2"/>
    <x v="2"/>
    <x v="2"/>
    <m/>
    <m/>
    <m/>
    <m/>
    <m/>
    <m/>
  </r>
  <r>
    <x v="0"/>
    <x v="140"/>
    <x v="1"/>
    <s v="Webb"/>
    <x v="5"/>
    <x v="1"/>
    <x v="1"/>
    <x v="2"/>
    <x v="0"/>
    <x v="0"/>
    <x v="0"/>
    <x v="1"/>
    <x v="0"/>
    <x v="0"/>
    <x v="1"/>
    <x v="0"/>
    <x v="1"/>
    <x v="1"/>
    <x v="0"/>
    <x v="0"/>
    <x v="1"/>
    <x v="0"/>
    <x v="0"/>
    <x v="0"/>
    <x v="0"/>
    <x v="1"/>
    <x v="1"/>
    <x v="1"/>
    <x v="2"/>
    <x v="3"/>
    <x v="1"/>
    <x v="2"/>
    <x v="2"/>
    <x v="2"/>
    <m/>
    <m/>
    <m/>
    <m/>
    <m/>
    <m/>
  </r>
  <r>
    <x v="0"/>
    <x v="73"/>
    <x v="1"/>
    <s v="Webb"/>
    <x v="5"/>
    <x v="1"/>
    <x v="1"/>
    <x v="2"/>
    <x v="0"/>
    <x v="2"/>
    <x v="0"/>
    <x v="1"/>
    <x v="0"/>
    <x v="0"/>
    <x v="1"/>
    <x v="0"/>
    <x v="1"/>
    <x v="1"/>
    <x v="0"/>
    <x v="0"/>
    <x v="2"/>
    <x v="0"/>
    <x v="0"/>
    <x v="0"/>
    <x v="0"/>
    <x v="1"/>
    <x v="1"/>
    <x v="2"/>
    <x v="2"/>
    <x v="3"/>
    <x v="1"/>
    <x v="2"/>
    <x v="2"/>
    <x v="2"/>
    <m/>
    <m/>
    <m/>
    <m/>
    <m/>
    <m/>
  </r>
  <r>
    <x v="0"/>
    <x v="118"/>
    <x v="2"/>
    <s v="Webb"/>
    <x v="5"/>
    <x v="1"/>
    <x v="1"/>
    <x v="0"/>
    <x v="0"/>
    <x v="1"/>
    <x v="0"/>
    <x v="1"/>
    <x v="0"/>
    <x v="0"/>
    <x v="0"/>
    <x v="0"/>
    <x v="0"/>
    <x v="0"/>
    <x v="0"/>
    <x v="0"/>
    <x v="0"/>
    <x v="0"/>
    <x v="0"/>
    <x v="0"/>
    <x v="0"/>
    <x v="0"/>
    <x v="0"/>
    <x v="2"/>
    <x v="2"/>
    <x v="3"/>
    <x v="1"/>
    <x v="2"/>
    <x v="2"/>
    <x v="2"/>
    <m/>
    <m/>
    <m/>
    <m/>
    <m/>
    <m/>
  </r>
  <r>
    <x v="0"/>
    <x v="133"/>
    <x v="1"/>
    <s v="Webb"/>
    <x v="5"/>
    <x v="1"/>
    <x v="1"/>
    <x v="2"/>
    <x v="0"/>
    <x v="2"/>
    <x v="0"/>
    <x v="1"/>
    <x v="0"/>
    <x v="0"/>
    <x v="1"/>
    <x v="0"/>
    <x v="1"/>
    <x v="1"/>
    <x v="0"/>
    <x v="0"/>
    <x v="1"/>
    <x v="0"/>
    <x v="0"/>
    <x v="0"/>
    <x v="0"/>
    <x v="1"/>
    <x v="1"/>
    <x v="2"/>
    <x v="2"/>
    <x v="3"/>
    <x v="1"/>
    <x v="2"/>
    <x v="2"/>
    <x v="2"/>
    <m/>
    <m/>
    <m/>
    <m/>
    <m/>
    <m/>
  </r>
  <r>
    <x v="0"/>
    <x v="125"/>
    <x v="1"/>
    <s v="Webb"/>
    <x v="5"/>
    <x v="1"/>
    <x v="0"/>
    <x v="3"/>
    <x v="0"/>
    <x v="2"/>
    <x v="0"/>
    <x v="2"/>
    <x v="0"/>
    <x v="0"/>
    <x v="2"/>
    <x v="0"/>
    <x v="1"/>
    <x v="2"/>
    <x v="0"/>
    <x v="0"/>
    <x v="2"/>
    <x v="0"/>
    <x v="0"/>
    <x v="0"/>
    <x v="0"/>
    <x v="1"/>
    <x v="1"/>
    <x v="2"/>
    <x v="2"/>
    <x v="3"/>
    <x v="1"/>
    <x v="2"/>
    <x v="2"/>
    <x v="2"/>
    <m/>
    <m/>
    <m/>
    <m/>
    <m/>
    <m/>
  </r>
  <r>
    <x v="0"/>
    <x v="92"/>
    <x v="1"/>
    <s v="Webb"/>
    <x v="5"/>
    <x v="1"/>
    <x v="1"/>
    <x v="2"/>
    <x v="0"/>
    <x v="0"/>
    <x v="0"/>
    <x v="1"/>
    <x v="0"/>
    <x v="0"/>
    <x v="1"/>
    <x v="0"/>
    <x v="1"/>
    <x v="1"/>
    <x v="0"/>
    <x v="0"/>
    <x v="1"/>
    <x v="0"/>
    <x v="0"/>
    <x v="0"/>
    <x v="0"/>
    <x v="1"/>
    <x v="2"/>
    <x v="1"/>
    <x v="2"/>
    <x v="3"/>
    <x v="1"/>
    <x v="2"/>
    <x v="2"/>
    <x v="2"/>
    <m/>
    <m/>
    <m/>
    <m/>
    <m/>
    <m/>
  </r>
  <r>
    <x v="0"/>
    <x v="142"/>
    <x v="1"/>
    <s v="Webb"/>
    <x v="5"/>
    <x v="1"/>
    <x v="0"/>
    <x v="2"/>
    <x v="0"/>
    <x v="0"/>
    <x v="0"/>
    <x v="2"/>
    <x v="0"/>
    <x v="0"/>
    <x v="1"/>
    <x v="0"/>
    <x v="2"/>
    <x v="2"/>
    <x v="0"/>
    <x v="0"/>
    <x v="2"/>
    <x v="0"/>
    <x v="0"/>
    <x v="0"/>
    <x v="0"/>
    <x v="1"/>
    <x v="1"/>
    <x v="1"/>
    <x v="2"/>
    <x v="3"/>
    <x v="1"/>
    <x v="2"/>
    <x v="2"/>
    <x v="2"/>
    <m/>
    <m/>
    <m/>
    <m/>
    <m/>
    <m/>
  </r>
  <r>
    <x v="0"/>
    <x v="75"/>
    <x v="1"/>
    <s v="Webb"/>
    <x v="5"/>
    <x v="1"/>
    <x v="1"/>
    <x v="2"/>
    <x v="0"/>
    <x v="2"/>
    <x v="0"/>
    <x v="1"/>
    <x v="0"/>
    <x v="0"/>
    <x v="1"/>
    <x v="0"/>
    <x v="1"/>
    <x v="1"/>
    <x v="0"/>
    <x v="0"/>
    <x v="1"/>
    <x v="0"/>
    <x v="0"/>
    <x v="0"/>
    <x v="0"/>
    <x v="1"/>
    <x v="1"/>
    <x v="2"/>
    <x v="2"/>
    <x v="3"/>
    <x v="1"/>
    <x v="2"/>
    <x v="2"/>
    <x v="2"/>
    <m/>
    <m/>
    <m/>
    <m/>
    <m/>
    <m/>
  </r>
  <r>
    <x v="0"/>
    <x v="98"/>
    <x v="2"/>
    <s v="Webb"/>
    <x v="5"/>
    <x v="1"/>
    <x v="1"/>
    <x v="2"/>
    <x v="0"/>
    <x v="2"/>
    <x v="0"/>
    <x v="1"/>
    <x v="0"/>
    <x v="0"/>
    <x v="1"/>
    <x v="0"/>
    <x v="2"/>
    <x v="1"/>
    <x v="0"/>
    <x v="0"/>
    <x v="2"/>
    <x v="0"/>
    <x v="0"/>
    <x v="0"/>
    <x v="0"/>
    <x v="1"/>
    <x v="1"/>
    <x v="2"/>
    <x v="2"/>
    <x v="3"/>
    <x v="1"/>
    <x v="2"/>
    <x v="2"/>
    <x v="2"/>
    <m/>
    <m/>
    <m/>
    <m/>
    <m/>
    <m/>
  </r>
  <r>
    <x v="0"/>
    <x v="74"/>
    <x v="1"/>
    <s v="Webb"/>
    <x v="5"/>
    <x v="1"/>
    <x v="0"/>
    <x v="2"/>
    <x v="0"/>
    <x v="2"/>
    <x v="0"/>
    <x v="1"/>
    <x v="0"/>
    <x v="0"/>
    <x v="1"/>
    <x v="0"/>
    <x v="1"/>
    <x v="1"/>
    <x v="0"/>
    <x v="0"/>
    <x v="1"/>
    <x v="0"/>
    <x v="0"/>
    <x v="0"/>
    <x v="0"/>
    <x v="1"/>
    <x v="1"/>
    <x v="2"/>
    <x v="2"/>
    <x v="3"/>
    <x v="1"/>
    <x v="2"/>
    <x v="2"/>
    <x v="2"/>
    <m/>
    <m/>
    <m/>
    <m/>
    <m/>
    <m/>
  </r>
  <r>
    <x v="0"/>
    <x v="74"/>
    <x v="1"/>
    <s v="Webb"/>
    <x v="5"/>
    <x v="1"/>
    <x v="1"/>
    <x v="1"/>
    <x v="0"/>
    <x v="2"/>
    <x v="0"/>
    <x v="1"/>
    <x v="0"/>
    <x v="0"/>
    <x v="2"/>
    <x v="0"/>
    <x v="1"/>
    <x v="1"/>
    <x v="0"/>
    <x v="0"/>
    <x v="1"/>
    <x v="0"/>
    <x v="0"/>
    <x v="0"/>
    <x v="0"/>
    <x v="1"/>
    <x v="1"/>
    <x v="2"/>
    <x v="2"/>
    <x v="3"/>
    <x v="1"/>
    <x v="2"/>
    <x v="2"/>
    <x v="2"/>
    <m/>
    <m/>
    <m/>
    <m/>
    <m/>
    <m/>
  </r>
  <r>
    <x v="0"/>
    <x v="146"/>
    <x v="0"/>
    <s v="Webb"/>
    <x v="5"/>
    <x v="1"/>
    <x v="1"/>
    <x v="1"/>
    <x v="0"/>
    <x v="2"/>
    <x v="0"/>
    <x v="1"/>
    <x v="0"/>
    <x v="0"/>
    <x v="2"/>
    <x v="0"/>
    <x v="1"/>
    <x v="1"/>
    <x v="0"/>
    <x v="0"/>
    <x v="1"/>
    <x v="0"/>
    <x v="0"/>
    <x v="0"/>
    <x v="0"/>
    <x v="1"/>
    <x v="1"/>
    <x v="2"/>
    <x v="2"/>
    <x v="3"/>
    <x v="1"/>
    <x v="2"/>
    <x v="2"/>
    <x v="2"/>
    <m/>
    <m/>
    <m/>
    <m/>
    <m/>
    <m/>
  </r>
  <r>
    <x v="0"/>
    <x v="52"/>
    <x v="1"/>
    <s v="Webb"/>
    <x v="5"/>
    <x v="1"/>
    <x v="1"/>
    <x v="2"/>
    <x v="0"/>
    <x v="1"/>
    <x v="0"/>
    <x v="1"/>
    <x v="0"/>
    <x v="0"/>
    <x v="1"/>
    <x v="0"/>
    <x v="1"/>
    <x v="1"/>
    <x v="0"/>
    <x v="0"/>
    <x v="1"/>
    <x v="0"/>
    <x v="0"/>
    <x v="0"/>
    <x v="0"/>
    <x v="1"/>
    <x v="1"/>
    <x v="2"/>
    <x v="2"/>
    <x v="3"/>
    <x v="1"/>
    <x v="2"/>
    <x v="2"/>
    <x v="2"/>
    <m/>
    <m/>
    <m/>
    <m/>
    <m/>
    <m/>
  </r>
  <r>
    <x v="0"/>
    <x v="104"/>
    <x v="1"/>
    <s v="Webb"/>
    <x v="5"/>
    <x v="1"/>
    <x v="1"/>
    <x v="2"/>
    <x v="0"/>
    <x v="0"/>
    <x v="0"/>
    <x v="1"/>
    <x v="0"/>
    <x v="0"/>
    <x v="1"/>
    <x v="0"/>
    <x v="1"/>
    <x v="1"/>
    <x v="0"/>
    <x v="0"/>
    <x v="1"/>
    <x v="0"/>
    <x v="0"/>
    <x v="0"/>
    <x v="0"/>
    <x v="1"/>
    <x v="1"/>
    <x v="1"/>
    <x v="2"/>
    <x v="3"/>
    <x v="1"/>
    <x v="2"/>
    <x v="2"/>
    <x v="2"/>
    <m/>
    <m/>
    <m/>
    <m/>
    <m/>
    <m/>
  </r>
  <r>
    <x v="0"/>
    <x v="104"/>
    <x v="1"/>
    <s v="Webb"/>
    <x v="5"/>
    <x v="1"/>
    <x v="1"/>
    <x v="1"/>
    <x v="0"/>
    <x v="1"/>
    <x v="0"/>
    <x v="1"/>
    <x v="0"/>
    <x v="0"/>
    <x v="1"/>
    <x v="0"/>
    <x v="1"/>
    <x v="1"/>
    <x v="0"/>
    <x v="0"/>
    <x v="1"/>
    <x v="0"/>
    <x v="0"/>
    <x v="0"/>
    <x v="0"/>
    <x v="1"/>
    <x v="1"/>
    <x v="2"/>
    <x v="2"/>
    <x v="3"/>
    <x v="1"/>
    <x v="2"/>
    <x v="2"/>
    <x v="2"/>
    <m/>
    <m/>
    <m/>
    <m/>
    <m/>
    <m/>
  </r>
  <r>
    <x v="0"/>
    <x v="104"/>
    <x v="1"/>
    <s v="Webb"/>
    <x v="5"/>
    <x v="1"/>
    <x v="1"/>
    <x v="2"/>
    <x v="0"/>
    <x v="1"/>
    <x v="0"/>
    <x v="1"/>
    <x v="0"/>
    <x v="0"/>
    <x v="1"/>
    <x v="0"/>
    <x v="1"/>
    <x v="1"/>
    <x v="0"/>
    <x v="0"/>
    <x v="1"/>
    <x v="0"/>
    <x v="0"/>
    <x v="0"/>
    <x v="0"/>
    <x v="1"/>
    <x v="1"/>
    <x v="2"/>
    <x v="2"/>
    <x v="3"/>
    <x v="1"/>
    <x v="2"/>
    <x v="2"/>
    <x v="2"/>
    <m/>
    <m/>
    <m/>
    <m/>
    <m/>
    <m/>
  </r>
  <r>
    <x v="0"/>
    <x v="98"/>
    <x v="2"/>
    <s v="Webb"/>
    <x v="5"/>
    <x v="1"/>
    <x v="0"/>
    <x v="1"/>
    <x v="0"/>
    <x v="2"/>
    <x v="0"/>
    <x v="2"/>
    <x v="0"/>
    <x v="0"/>
    <x v="2"/>
    <x v="0"/>
    <x v="2"/>
    <x v="2"/>
    <x v="0"/>
    <x v="0"/>
    <x v="2"/>
    <x v="0"/>
    <x v="0"/>
    <x v="0"/>
    <x v="0"/>
    <x v="2"/>
    <x v="2"/>
    <x v="2"/>
    <x v="2"/>
    <x v="3"/>
    <x v="1"/>
    <x v="2"/>
    <x v="2"/>
    <x v="2"/>
    <m/>
    <m/>
    <m/>
    <m/>
    <m/>
    <m/>
  </r>
  <r>
    <x v="0"/>
    <x v="73"/>
    <x v="1"/>
    <s v="Webb"/>
    <x v="5"/>
    <x v="1"/>
    <x v="0"/>
    <x v="2"/>
    <x v="0"/>
    <x v="2"/>
    <x v="0"/>
    <x v="1"/>
    <x v="0"/>
    <x v="0"/>
    <x v="2"/>
    <x v="0"/>
    <x v="1"/>
    <x v="1"/>
    <x v="0"/>
    <x v="0"/>
    <x v="1"/>
    <x v="0"/>
    <x v="0"/>
    <x v="0"/>
    <x v="0"/>
    <x v="1"/>
    <x v="1"/>
    <x v="2"/>
    <x v="2"/>
    <x v="3"/>
    <x v="1"/>
    <x v="2"/>
    <x v="2"/>
    <x v="2"/>
    <m/>
    <m/>
    <m/>
    <m/>
    <m/>
    <m/>
  </r>
  <r>
    <x v="0"/>
    <x v="106"/>
    <x v="2"/>
    <s v="Webb"/>
    <x v="5"/>
    <x v="1"/>
    <x v="1"/>
    <x v="1"/>
    <x v="0"/>
    <x v="0"/>
    <x v="0"/>
    <x v="2"/>
    <x v="0"/>
    <x v="0"/>
    <x v="2"/>
    <x v="0"/>
    <x v="2"/>
    <x v="2"/>
    <x v="0"/>
    <x v="0"/>
    <x v="2"/>
    <x v="0"/>
    <x v="0"/>
    <x v="0"/>
    <x v="0"/>
    <x v="2"/>
    <x v="2"/>
    <x v="1"/>
    <x v="2"/>
    <x v="3"/>
    <x v="1"/>
    <x v="2"/>
    <x v="2"/>
    <x v="2"/>
    <m/>
    <m/>
    <m/>
    <m/>
    <m/>
    <m/>
  </r>
  <r>
    <x v="0"/>
    <x v="104"/>
    <x v="1"/>
    <s v="Webb"/>
    <x v="5"/>
    <x v="1"/>
    <x v="0"/>
    <x v="1"/>
    <x v="0"/>
    <x v="0"/>
    <x v="0"/>
    <x v="2"/>
    <x v="0"/>
    <x v="0"/>
    <x v="2"/>
    <x v="0"/>
    <x v="0"/>
    <x v="2"/>
    <x v="0"/>
    <x v="0"/>
    <x v="0"/>
    <x v="0"/>
    <x v="0"/>
    <x v="0"/>
    <x v="0"/>
    <x v="2"/>
    <x v="2"/>
    <x v="1"/>
    <x v="2"/>
    <x v="3"/>
    <x v="1"/>
    <x v="2"/>
    <x v="2"/>
    <x v="2"/>
    <m/>
    <m/>
    <m/>
    <m/>
    <m/>
    <m/>
  </r>
  <r>
    <x v="0"/>
    <x v="106"/>
    <x v="2"/>
    <s v="Webb"/>
    <x v="5"/>
    <x v="1"/>
    <x v="0"/>
    <x v="1"/>
    <x v="0"/>
    <x v="1"/>
    <x v="0"/>
    <x v="2"/>
    <x v="0"/>
    <x v="0"/>
    <x v="2"/>
    <x v="0"/>
    <x v="0"/>
    <x v="2"/>
    <x v="0"/>
    <x v="0"/>
    <x v="1"/>
    <x v="0"/>
    <x v="0"/>
    <x v="0"/>
    <x v="0"/>
    <x v="2"/>
    <x v="2"/>
    <x v="2"/>
    <x v="2"/>
    <x v="3"/>
    <x v="1"/>
    <x v="2"/>
    <x v="2"/>
    <x v="2"/>
    <m/>
    <m/>
    <m/>
    <m/>
    <m/>
    <m/>
  </r>
  <r>
    <x v="0"/>
    <x v="142"/>
    <x v="1"/>
    <s v="Webb"/>
    <x v="5"/>
    <x v="1"/>
    <x v="1"/>
    <x v="2"/>
    <x v="0"/>
    <x v="2"/>
    <x v="0"/>
    <x v="1"/>
    <x v="0"/>
    <x v="0"/>
    <x v="1"/>
    <x v="0"/>
    <x v="1"/>
    <x v="2"/>
    <x v="0"/>
    <x v="0"/>
    <x v="1"/>
    <x v="0"/>
    <x v="0"/>
    <x v="0"/>
    <x v="0"/>
    <x v="1"/>
    <x v="1"/>
    <x v="2"/>
    <x v="2"/>
    <x v="3"/>
    <x v="1"/>
    <x v="2"/>
    <x v="2"/>
    <x v="2"/>
    <m/>
    <m/>
    <m/>
    <m/>
    <m/>
    <m/>
  </r>
  <r>
    <x v="0"/>
    <x v="118"/>
    <x v="2"/>
    <s v="Webb"/>
    <x v="5"/>
    <x v="1"/>
    <x v="0"/>
    <x v="3"/>
    <x v="0"/>
    <x v="0"/>
    <x v="0"/>
    <x v="2"/>
    <x v="0"/>
    <x v="0"/>
    <x v="3"/>
    <x v="0"/>
    <x v="2"/>
    <x v="2"/>
    <x v="0"/>
    <x v="0"/>
    <x v="2"/>
    <x v="0"/>
    <x v="0"/>
    <x v="0"/>
    <x v="0"/>
    <x v="3"/>
    <x v="3"/>
    <x v="1"/>
    <x v="2"/>
    <x v="3"/>
    <x v="1"/>
    <x v="2"/>
    <x v="2"/>
    <x v="2"/>
    <m/>
    <m/>
    <m/>
    <m/>
    <m/>
    <m/>
  </r>
  <r>
    <x v="0"/>
    <x v="104"/>
    <x v="1"/>
    <s v="Webb"/>
    <x v="5"/>
    <x v="1"/>
    <x v="0"/>
    <x v="2"/>
    <x v="0"/>
    <x v="0"/>
    <x v="0"/>
    <x v="2"/>
    <x v="0"/>
    <x v="0"/>
    <x v="2"/>
    <x v="0"/>
    <x v="1"/>
    <x v="2"/>
    <x v="0"/>
    <x v="0"/>
    <x v="1"/>
    <x v="0"/>
    <x v="0"/>
    <x v="0"/>
    <x v="0"/>
    <x v="1"/>
    <x v="1"/>
    <x v="1"/>
    <x v="2"/>
    <x v="3"/>
    <x v="1"/>
    <x v="2"/>
    <x v="2"/>
    <x v="2"/>
    <m/>
    <m/>
    <m/>
    <m/>
    <m/>
    <m/>
  </r>
  <r>
    <x v="0"/>
    <x v="73"/>
    <x v="1"/>
    <s v="Webb"/>
    <x v="5"/>
    <x v="1"/>
    <x v="0"/>
    <x v="2"/>
    <x v="0"/>
    <x v="2"/>
    <x v="0"/>
    <x v="1"/>
    <x v="0"/>
    <x v="0"/>
    <x v="1"/>
    <x v="0"/>
    <x v="1"/>
    <x v="1"/>
    <x v="0"/>
    <x v="0"/>
    <x v="1"/>
    <x v="0"/>
    <x v="0"/>
    <x v="0"/>
    <x v="0"/>
    <x v="1"/>
    <x v="1"/>
    <x v="2"/>
    <x v="2"/>
    <x v="3"/>
    <x v="1"/>
    <x v="2"/>
    <x v="2"/>
    <x v="2"/>
    <m/>
    <m/>
    <m/>
    <m/>
    <m/>
    <m/>
  </r>
  <r>
    <x v="0"/>
    <x v="92"/>
    <x v="1"/>
    <s v="Webb"/>
    <x v="5"/>
    <x v="1"/>
    <x v="0"/>
    <x v="3"/>
    <x v="0"/>
    <x v="0"/>
    <x v="0"/>
    <x v="3"/>
    <x v="0"/>
    <x v="0"/>
    <x v="3"/>
    <x v="0"/>
    <x v="2"/>
    <x v="2"/>
    <x v="0"/>
    <x v="0"/>
    <x v="2"/>
    <x v="0"/>
    <x v="0"/>
    <x v="0"/>
    <x v="0"/>
    <x v="2"/>
    <x v="2"/>
    <x v="1"/>
    <x v="2"/>
    <x v="3"/>
    <x v="1"/>
    <x v="2"/>
    <x v="2"/>
    <x v="2"/>
    <m/>
    <m/>
    <m/>
    <m/>
    <m/>
    <m/>
  </r>
  <r>
    <x v="0"/>
    <x v="140"/>
    <x v="1"/>
    <s v="Webb"/>
    <x v="5"/>
    <x v="1"/>
    <x v="0"/>
    <x v="2"/>
    <x v="0"/>
    <x v="2"/>
    <x v="0"/>
    <x v="1"/>
    <x v="0"/>
    <x v="0"/>
    <x v="2"/>
    <x v="0"/>
    <x v="1"/>
    <x v="1"/>
    <x v="0"/>
    <x v="0"/>
    <x v="1"/>
    <x v="0"/>
    <x v="0"/>
    <x v="0"/>
    <x v="0"/>
    <x v="1"/>
    <x v="1"/>
    <x v="2"/>
    <x v="2"/>
    <x v="3"/>
    <x v="1"/>
    <x v="2"/>
    <x v="2"/>
    <x v="2"/>
    <m/>
    <m/>
    <m/>
    <m/>
    <m/>
    <m/>
  </r>
  <r>
    <x v="0"/>
    <x v="125"/>
    <x v="1"/>
    <s v="Webb"/>
    <x v="5"/>
    <x v="1"/>
    <x v="1"/>
    <x v="2"/>
    <x v="0"/>
    <x v="2"/>
    <x v="0"/>
    <x v="1"/>
    <x v="0"/>
    <x v="0"/>
    <x v="3"/>
    <x v="0"/>
    <x v="1"/>
    <x v="1"/>
    <x v="0"/>
    <x v="0"/>
    <x v="1"/>
    <x v="0"/>
    <x v="0"/>
    <x v="0"/>
    <x v="0"/>
    <x v="0"/>
    <x v="1"/>
    <x v="2"/>
    <x v="2"/>
    <x v="3"/>
    <x v="1"/>
    <x v="2"/>
    <x v="2"/>
    <x v="2"/>
    <m/>
    <m/>
    <m/>
    <m/>
    <m/>
    <m/>
  </r>
  <r>
    <x v="0"/>
    <x v="125"/>
    <x v="1"/>
    <s v="Webb"/>
    <x v="5"/>
    <x v="1"/>
    <x v="0"/>
    <x v="2"/>
    <x v="0"/>
    <x v="2"/>
    <x v="0"/>
    <x v="1"/>
    <x v="0"/>
    <x v="0"/>
    <x v="3"/>
    <x v="0"/>
    <x v="0"/>
    <x v="1"/>
    <x v="0"/>
    <x v="0"/>
    <x v="1"/>
    <x v="0"/>
    <x v="0"/>
    <x v="0"/>
    <x v="0"/>
    <x v="1"/>
    <x v="1"/>
    <x v="2"/>
    <x v="2"/>
    <x v="3"/>
    <x v="1"/>
    <x v="2"/>
    <x v="2"/>
    <x v="2"/>
    <m/>
    <m/>
    <m/>
    <m/>
    <m/>
    <m/>
  </r>
  <r>
    <x v="0"/>
    <x v="106"/>
    <x v="2"/>
    <s v="Webb"/>
    <x v="5"/>
    <x v="1"/>
    <x v="1"/>
    <x v="1"/>
    <x v="0"/>
    <x v="0"/>
    <x v="0"/>
    <x v="2"/>
    <x v="0"/>
    <x v="0"/>
    <x v="1"/>
    <x v="0"/>
    <x v="1"/>
    <x v="1"/>
    <x v="0"/>
    <x v="0"/>
    <x v="1"/>
    <x v="0"/>
    <x v="0"/>
    <x v="0"/>
    <x v="0"/>
    <x v="1"/>
    <x v="1"/>
    <x v="1"/>
    <x v="2"/>
    <x v="3"/>
    <x v="1"/>
    <x v="2"/>
    <x v="2"/>
    <x v="2"/>
    <m/>
    <m/>
    <m/>
    <m/>
    <m/>
    <m/>
  </r>
  <r>
    <x v="0"/>
    <x v="71"/>
    <x v="1"/>
    <s v="Webb"/>
    <x v="5"/>
    <x v="1"/>
    <x v="1"/>
    <x v="1"/>
    <x v="0"/>
    <x v="1"/>
    <x v="0"/>
    <x v="2"/>
    <x v="0"/>
    <x v="0"/>
    <x v="2"/>
    <x v="0"/>
    <x v="2"/>
    <x v="2"/>
    <x v="0"/>
    <x v="0"/>
    <x v="1"/>
    <x v="0"/>
    <x v="0"/>
    <x v="0"/>
    <x v="0"/>
    <x v="2"/>
    <x v="2"/>
    <x v="2"/>
    <x v="2"/>
    <x v="3"/>
    <x v="1"/>
    <x v="2"/>
    <x v="2"/>
    <x v="2"/>
    <m/>
    <m/>
    <m/>
    <m/>
    <m/>
    <m/>
  </r>
  <r>
    <x v="0"/>
    <x v="80"/>
    <x v="1"/>
    <s v="Webb"/>
    <x v="5"/>
    <x v="1"/>
    <x v="1"/>
    <x v="2"/>
    <x v="0"/>
    <x v="2"/>
    <x v="0"/>
    <x v="1"/>
    <x v="0"/>
    <x v="0"/>
    <x v="1"/>
    <x v="0"/>
    <x v="1"/>
    <x v="1"/>
    <x v="0"/>
    <x v="0"/>
    <x v="1"/>
    <x v="0"/>
    <x v="0"/>
    <x v="0"/>
    <x v="0"/>
    <x v="1"/>
    <x v="1"/>
    <x v="2"/>
    <x v="2"/>
    <x v="3"/>
    <x v="1"/>
    <x v="2"/>
    <x v="2"/>
    <x v="2"/>
    <m/>
    <m/>
    <m/>
    <m/>
    <m/>
    <m/>
  </r>
  <r>
    <x v="0"/>
    <x v="98"/>
    <x v="2"/>
    <s v="Webb"/>
    <x v="5"/>
    <x v="1"/>
    <x v="0"/>
    <x v="2"/>
    <x v="0"/>
    <x v="6"/>
    <x v="0"/>
    <x v="1"/>
    <x v="0"/>
    <x v="0"/>
    <x v="1"/>
    <x v="0"/>
    <x v="1"/>
    <x v="1"/>
    <x v="0"/>
    <x v="0"/>
    <x v="1"/>
    <x v="0"/>
    <x v="0"/>
    <x v="0"/>
    <x v="0"/>
    <x v="1"/>
    <x v="1"/>
    <x v="2"/>
    <x v="2"/>
    <x v="3"/>
    <x v="1"/>
    <x v="2"/>
    <x v="2"/>
    <x v="2"/>
    <m/>
    <m/>
    <m/>
    <m/>
    <m/>
    <m/>
  </r>
  <r>
    <x v="0"/>
    <x v="121"/>
    <x v="2"/>
    <s v="Webb"/>
    <x v="5"/>
    <x v="1"/>
    <x v="0"/>
    <x v="2"/>
    <x v="0"/>
    <x v="1"/>
    <x v="0"/>
    <x v="1"/>
    <x v="0"/>
    <x v="0"/>
    <x v="2"/>
    <x v="0"/>
    <x v="1"/>
    <x v="1"/>
    <x v="0"/>
    <x v="0"/>
    <x v="2"/>
    <x v="0"/>
    <x v="0"/>
    <x v="0"/>
    <x v="0"/>
    <x v="1"/>
    <x v="1"/>
    <x v="2"/>
    <x v="2"/>
    <x v="3"/>
    <x v="1"/>
    <x v="2"/>
    <x v="2"/>
    <x v="2"/>
    <m/>
    <m/>
    <m/>
    <m/>
    <m/>
    <m/>
  </r>
  <r>
    <x v="0"/>
    <x v="104"/>
    <x v="1"/>
    <s v="Webb"/>
    <x v="5"/>
    <x v="1"/>
    <x v="0"/>
    <x v="1"/>
    <x v="0"/>
    <x v="1"/>
    <x v="0"/>
    <x v="2"/>
    <x v="0"/>
    <x v="0"/>
    <x v="2"/>
    <x v="0"/>
    <x v="2"/>
    <x v="2"/>
    <x v="0"/>
    <x v="0"/>
    <x v="2"/>
    <x v="0"/>
    <x v="0"/>
    <x v="0"/>
    <x v="0"/>
    <x v="2"/>
    <x v="2"/>
    <x v="2"/>
    <x v="2"/>
    <x v="3"/>
    <x v="1"/>
    <x v="2"/>
    <x v="2"/>
    <x v="2"/>
    <m/>
    <m/>
    <m/>
    <m/>
    <m/>
    <m/>
  </r>
  <r>
    <x v="0"/>
    <x v="127"/>
    <x v="1"/>
    <s v="Webb"/>
    <x v="5"/>
    <x v="1"/>
    <x v="1"/>
    <x v="1"/>
    <x v="0"/>
    <x v="2"/>
    <x v="0"/>
    <x v="1"/>
    <x v="0"/>
    <x v="0"/>
    <x v="1"/>
    <x v="0"/>
    <x v="2"/>
    <x v="1"/>
    <x v="0"/>
    <x v="0"/>
    <x v="1"/>
    <x v="0"/>
    <x v="0"/>
    <x v="0"/>
    <x v="0"/>
    <x v="1"/>
    <x v="1"/>
    <x v="2"/>
    <x v="2"/>
    <x v="3"/>
    <x v="1"/>
    <x v="2"/>
    <x v="2"/>
    <x v="2"/>
    <m/>
    <m/>
    <m/>
    <m/>
    <m/>
    <m/>
  </r>
  <r>
    <x v="0"/>
    <x v="144"/>
    <x v="1"/>
    <s v="Webb"/>
    <x v="5"/>
    <x v="1"/>
    <x v="1"/>
    <x v="1"/>
    <x v="0"/>
    <x v="1"/>
    <x v="0"/>
    <x v="2"/>
    <x v="0"/>
    <x v="0"/>
    <x v="2"/>
    <x v="0"/>
    <x v="2"/>
    <x v="2"/>
    <x v="0"/>
    <x v="0"/>
    <x v="1"/>
    <x v="0"/>
    <x v="0"/>
    <x v="0"/>
    <x v="0"/>
    <x v="2"/>
    <x v="2"/>
    <x v="2"/>
    <x v="2"/>
    <x v="3"/>
    <x v="1"/>
    <x v="2"/>
    <x v="2"/>
    <x v="2"/>
    <m/>
    <m/>
    <m/>
    <m/>
    <m/>
    <m/>
  </r>
  <r>
    <x v="0"/>
    <x v="20"/>
    <x v="1"/>
    <s v="Webb"/>
    <x v="5"/>
    <x v="1"/>
    <x v="1"/>
    <x v="1"/>
    <x v="0"/>
    <x v="0"/>
    <x v="0"/>
    <x v="1"/>
    <x v="0"/>
    <x v="0"/>
    <x v="2"/>
    <x v="0"/>
    <x v="1"/>
    <x v="2"/>
    <x v="0"/>
    <x v="0"/>
    <x v="1"/>
    <x v="0"/>
    <x v="0"/>
    <x v="0"/>
    <x v="0"/>
    <x v="2"/>
    <x v="2"/>
    <x v="1"/>
    <x v="2"/>
    <x v="3"/>
    <x v="1"/>
    <x v="2"/>
    <x v="2"/>
    <x v="2"/>
    <m/>
    <m/>
    <m/>
    <m/>
    <m/>
    <m/>
  </r>
  <r>
    <x v="0"/>
    <x v="84"/>
    <x v="0"/>
    <s v="Webb"/>
    <x v="5"/>
    <x v="1"/>
    <x v="1"/>
    <x v="2"/>
    <x v="0"/>
    <x v="2"/>
    <x v="0"/>
    <x v="1"/>
    <x v="0"/>
    <x v="0"/>
    <x v="1"/>
    <x v="0"/>
    <x v="1"/>
    <x v="1"/>
    <x v="0"/>
    <x v="0"/>
    <x v="1"/>
    <x v="0"/>
    <x v="0"/>
    <x v="0"/>
    <x v="0"/>
    <x v="1"/>
    <x v="1"/>
    <x v="2"/>
    <x v="2"/>
    <x v="3"/>
    <x v="1"/>
    <x v="2"/>
    <x v="2"/>
    <x v="2"/>
    <m/>
    <m/>
    <m/>
    <m/>
    <m/>
    <m/>
  </r>
  <r>
    <x v="0"/>
    <x v="84"/>
    <x v="0"/>
    <s v="Webb"/>
    <x v="5"/>
    <x v="1"/>
    <x v="1"/>
    <x v="2"/>
    <x v="0"/>
    <x v="2"/>
    <x v="0"/>
    <x v="1"/>
    <x v="0"/>
    <x v="0"/>
    <x v="1"/>
    <x v="0"/>
    <x v="1"/>
    <x v="1"/>
    <x v="0"/>
    <x v="0"/>
    <x v="1"/>
    <x v="0"/>
    <x v="0"/>
    <x v="0"/>
    <x v="0"/>
    <x v="1"/>
    <x v="1"/>
    <x v="2"/>
    <x v="2"/>
    <x v="3"/>
    <x v="1"/>
    <x v="2"/>
    <x v="2"/>
    <x v="2"/>
    <m/>
    <m/>
    <m/>
    <m/>
    <m/>
    <m/>
  </r>
  <r>
    <x v="0"/>
    <x v="20"/>
    <x v="1"/>
    <s v="Webb"/>
    <x v="5"/>
    <x v="1"/>
    <x v="1"/>
    <x v="1"/>
    <x v="0"/>
    <x v="1"/>
    <x v="0"/>
    <x v="1"/>
    <x v="0"/>
    <x v="0"/>
    <x v="2"/>
    <x v="0"/>
    <x v="1"/>
    <x v="2"/>
    <x v="0"/>
    <x v="0"/>
    <x v="2"/>
    <x v="0"/>
    <x v="0"/>
    <x v="0"/>
    <x v="0"/>
    <x v="1"/>
    <x v="2"/>
    <x v="2"/>
    <x v="2"/>
    <x v="3"/>
    <x v="1"/>
    <x v="2"/>
    <x v="2"/>
    <x v="2"/>
    <m/>
    <m/>
    <m/>
    <m/>
    <m/>
    <m/>
  </r>
  <r>
    <x v="0"/>
    <x v="87"/>
    <x v="0"/>
    <s v="Webb"/>
    <x v="5"/>
    <x v="1"/>
    <x v="0"/>
    <x v="2"/>
    <x v="0"/>
    <x v="2"/>
    <x v="0"/>
    <x v="1"/>
    <x v="0"/>
    <x v="0"/>
    <x v="1"/>
    <x v="0"/>
    <x v="1"/>
    <x v="1"/>
    <x v="0"/>
    <x v="0"/>
    <x v="1"/>
    <x v="0"/>
    <x v="0"/>
    <x v="0"/>
    <x v="0"/>
    <x v="1"/>
    <x v="1"/>
    <x v="2"/>
    <x v="2"/>
    <x v="3"/>
    <x v="1"/>
    <x v="2"/>
    <x v="2"/>
    <x v="2"/>
    <m/>
    <m/>
    <m/>
    <m/>
    <m/>
    <m/>
  </r>
  <r>
    <x v="0"/>
    <x v="106"/>
    <x v="2"/>
    <s v="Webb"/>
    <x v="5"/>
    <x v="1"/>
    <x v="1"/>
    <x v="1"/>
    <x v="0"/>
    <x v="0"/>
    <x v="0"/>
    <x v="2"/>
    <x v="0"/>
    <x v="0"/>
    <x v="3"/>
    <x v="0"/>
    <x v="2"/>
    <x v="2"/>
    <x v="0"/>
    <x v="0"/>
    <x v="2"/>
    <x v="0"/>
    <x v="0"/>
    <x v="0"/>
    <x v="0"/>
    <x v="2"/>
    <x v="2"/>
    <x v="1"/>
    <x v="2"/>
    <x v="3"/>
    <x v="1"/>
    <x v="2"/>
    <x v="2"/>
    <x v="2"/>
    <m/>
    <m/>
    <m/>
    <m/>
    <m/>
    <m/>
  </r>
  <r>
    <x v="0"/>
    <x v="39"/>
    <x v="0"/>
    <s v="Webb"/>
    <x v="5"/>
    <x v="1"/>
    <x v="0"/>
    <x v="2"/>
    <x v="0"/>
    <x v="0"/>
    <x v="0"/>
    <x v="1"/>
    <x v="0"/>
    <x v="0"/>
    <x v="1"/>
    <x v="0"/>
    <x v="1"/>
    <x v="1"/>
    <x v="0"/>
    <x v="0"/>
    <x v="1"/>
    <x v="0"/>
    <x v="0"/>
    <x v="0"/>
    <x v="0"/>
    <x v="1"/>
    <x v="1"/>
    <x v="1"/>
    <x v="2"/>
    <x v="3"/>
    <x v="1"/>
    <x v="2"/>
    <x v="2"/>
    <x v="2"/>
    <m/>
    <m/>
    <m/>
    <m/>
    <m/>
    <m/>
  </r>
  <r>
    <x v="0"/>
    <x v="20"/>
    <x v="1"/>
    <s v="Webb"/>
    <x v="5"/>
    <x v="1"/>
    <x v="0"/>
    <x v="3"/>
    <x v="0"/>
    <x v="1"/>
    <x v="0"/>
    <x v="2"/>
    <x v="0"/>
    <x v="0"/>
    <x v="4"/>
    <x v="0"/>
    <x v="5"/>
    <x v="2"/>
    <x v="0"/>
    <x v="0"/>
    <x v="5"/>
    <x v="0"/>
    <x v="0"/>
    <x v="0"/>
    <x v="0"/>
    <x v="5"/>
    <x v="5"/>
    <x v="2"/>
    <x v="2"/>
    <x v="3"/>
    <x v="1"/>
    <x v="2"/>
    <x v="2"/>
    <x v="2"/>
    <m/>
    <m/>
    <m/>
    <m/>
    <m/>
    <m/>
  </r>
  <r>
    <x v="0"/>
    <x v="147"/>
    <x v="1"/>
    <s v="Webb"/>
    <x v="5"/>
    <x v="1"/>
    <x v="0"/>
    <x v="2"/>
    <x v="0"/>
    <x v="2"/>
    <x v="0"/>
    <x v="1"/>
    <x v="0"/>
    <x v="0"/>
    <x v="1"/>
    <x v="0"/>
    <x v="2"/>
    <x v="1"/>
    <x v="0"/>
    <x v="0"/>
    <x v="1"/>
    <x v="0"/>
    <x v="0"/>
    <x v="0"/>
    <x v="0"/>
    <x v="2"/>
    <x v="2"/>
    <x v="2"/>
    <x v="2"/>
    <x v="3"/>
    <x v="1"/>
    <x v="2"/>
    <x v="2"/>
    <x v="2"/>
    <m/>
    <m/>
    <m/>
    <m/>
    <m/>
    <m/>
  </r>
  <r>
    <x v="0"/>
    <x v="147"/>
    <x v="1"/>
    <s v="Webb"/>
    <x v="5"/>
    <x v="1"/>
    <x v="1"/>
    <x v="2"/>
    <x v="0"/>
    <x v="2"/>
    <x v="0"/>
    <x v="1"/>
    <x v="0"/>
    <x v="0"/>
    <x v="1"/>
    <x v="0"/>
    <x v="2"/>
    <x v="1"/>
    <x v="0"/>
    <x v="0"/>
    <x v="1"/>
    <x v="0"/>
    <x v="0"/>
    <x v="0"/>
    <x v="0"/>
    <x v="2"/>
    <x v="2"/>
    <x v="2"/>
    <x v="2"/>
    <x v="3"/>
    <x v="1"/>
    <x v="2"/>
    <x v="2"/>
    <x v="2"/>
    <m/>
    <m/>
    <m/>
    <m/>
    <m/>
    <m/>
  </r>
  <r>
    <x v="0"/>
    <x v="72"/>
    <x v="1"/>
    <s v="Webb"/>
    <x v="5"/>
    <x v="1"/>
    <x v="0"/>
    <x v="1"/>
    <x v="0"/>
    <x v="0"/>
    <x v="0"/>
    <x v="1"/>
    <x v="0"/>
    <x v="0"/>
    <x v="2"/>
    <x v="0"/>
    <x v="2"/>
    <x v="2"/>
    <x v="0"/>
    <x v="0"/>
    <x v="1"/>
    <x v="0"/>
    <x v="0"/>
    <x v="0"/>
    <x v="0"/>
    <x v="2"/>
    <x v="2"/>
    <x v="3"/>
    <x v="2"/>
    <x v="3"/>
    <x v="1"/>
    <x v="2"/>
    <x v="2"/>
    <x v="2"/>
    <m/>
    <m/>
    <m/>
    <m/>
    <m/>
    <m/>
  </r>
  <r>
    <x v="0"/>
    <x v="124"/>
    <x v="0"/>
    <s v="Webb"/>
    <x v="5"/>
    <x v="1"/>
    <x v="0"/>
    <x v="2"/>
    <x v="0"/>
    <x v="2"/>
    <x v="0"/>
    <x v="1"/>
    <x v="0"/>
    <x v="0"/>
    <x v="1"/>
    <x v="0"/>
    <x v="1"/>
    <x v="1"/>
    <x v="0"/>
    <x v="0"/>
    <x v="1"/>
    <x v="0"/>
    <x v="0"/>
    <x v="0"/>
    <x v="0"/>
    <x v="1"/>
    <x v="1"/>
    <x v="2"/>
    <x v="2"/>
    <x v="3"/>
    <x v="1"/>
    <x v="2"/>
    <x v="2"/>
    <x v="2"/>
    <m/>
    <m/>
    <m/>
    <m/>
    <m/>
    <m/>
  </r>
  <r>
    <x v="0"/>
    <x v="116"/>
    <x v="1"/>
    <s v="Webb"/>
    <x v="5"/>
    <x v="1"/>
    <x v="1"/>
    <x v="1"/>
    <x v="0"/>
    <x v="2"/>
    <x v="0"/>
    <x v="2"/>
    <x v="0"/>
    <x v="0"/>
    <x v="4"/>
    <x v="0"/>
    <x v="1"/>
    <x v="2"/>
    <x v="0"/>
    <x v="0"/>
    <x v="1"/>
    <x v="0"/>
    <x v="0"/>
    <x v="0"/>
    <x v="0"/>
    <x v="1"/>
    <x v="2"/>
    <x v="2"/>
    <x v="2"/>
    <x v="3"/>
    <x v="1"/>
    <x v="2"/>
    <x v="2"/>
    <x v="2"/>
    <m/>
    <m/>
    <m/>
    <m/>
    <m/>
    <m/>
  </r>
  <r>
    <x v="0"/>
    <x v="92"/>
    <x v="1"/>
    <s v="Webb"/>
    <x v="5"/>
    <x v="1"/>
    <x v="1"/>
    <x v="2"/>
    <x v="0"/>
    <x v="2"/>
    <x v="0"/>
    <x v="1"/>
    <x v="0"/>
    <x v="0"/>
    <x v="1"/>
    <x v="0"/>
    <x v="1"/>
    <x v="1"/>
    <x v="0"/>
    <x v="0"/>
    <x v="1"/>
    <x v="0"/>
    <x v="0"/>
    <x v="0"/>
    <x v="0"/>
    <x v="1"/>
    <x v="1"/>
    <x v="2"/>
    <x v="2"/>
    <x v="3"/>
    <x v="1"/>
    <x v="2"/>
    <x v="2"/>
    <x v="2"/>
    <m/>
    <m/>
    <m/>
    <m/>
    <m/>
    <m/>
  </r>
  <r>
    <x v="0"/>
    <x v="18"/>
    <x v="1"/>
    <s v="Webb"/>
    <x v="5"/>
    <x v="1"/>
    <x v="1"/>
    <x v="1"/>
    <x v="0"/>
    <x v="0"/>
    <x v="0"/>
    <x v="2"/>
    <x v="0"/>
    <x v="0"/>
    <x v="2"/>
    <x v="0"/>
    <x v="2"/>
    <x v="2"/>
    <x v="0"/>
    <x v="0"/>
    <x v="2"/>
    <x v="0"/>
    <x v="0"/>
    <x v="0"/>
    <x v="0"/>
    <x v="1"/>
    <x v="2"/>
    <x v="1"/>
    <x v="2"/>
    <x v="3"/>
    <x v="1"/>
    <x v="2"/>
    <x v="2"/>
    <x v="2"/>
    <m/>
    <m/>
    <m/>
    <m/>
    <m/>
    <m/>
  </r>
  <r>
    <x v="0"/>
    <x v="122"/>
    <x v="1"/>
    <s v="Webb"/>
    <x v="5"/>
    <x v="1"/>
    <x v="0"/>
    <x v="2"/>
    <x v="0"/>
    <x v="0"/>
    <x v="0"/>
    <x v="1"/>
    <x v="0"/>
    <x v="0"/>
    <x v="1"/>
    <x v="0"/>
    <x v="2"/>
    <x v="1"/>
    <x v="0"/>
    <x v="0"/>
    <x v="1"/>
    <x v="0"/>
    <x v="0"/>
    <x v="0"/>
    <x v="0"/>
    <x v="2"/>
    <x v="2"/>
    <x v="1"/>
    <x v="2"/>
    <x v="3"/>
    <x v="1"/>
    <x v="2"/>
    <x v="2"/>
    <x v="2"/>
    <m/>
    <m/>
    <m/>
    <m/>
    <m/>
    <m/>
  </r>
  <r>
    <x v="0"/>
    <x v="144"/>
    <x v="1"/>
    <s v="Webb"/>
    <x v="5"/>
    <x v="1"/>
    <x v="1"/>
    <x v="2"/>
    <x v="0"/>
    <x v="2"/>
    <x v="0"/>
    <x v="0"/>
    <x v="0"/>
    <x v="0"/>
    <x v="2"/>
    <x v="0"/>
    <x v="1"/>
    <x v="2"/>
    <x v="0"/>
    <x v="0"/>
    <x v="1"/>
    <x v="0"/>
    <x v="0"/>
    <x v="0"/>
    <x v="0"/>
    <x v="1"/>
    <x v="1"/>
    <x v="2"/>
    <x v="2"/>
    <x v="3"/>
    <x v="1"/>
    <x v="2"/>
    <x v="2"/>
    <x v="2"/>
    <m/>
    <m/>
    <m/>
    <m/>
    <m/>
    <m/>
  </r>
  <r>
    <x v="0"/>
    <x v="147"/>
    <x v="1"/>
    <s v="Webb"/>
    <x v="5"/>
    <x v="1"/>
    <x v="0"/>
    <x v="1"/>
    <x v="0"/>
    <x v="1"/>
    <x v="0"/>
    <x v="2"/>
    <x v="0"/>
    <x v="0"/>
    <x v="2"/>
    <x v="0"/>
    <x v="2"/>
    <x v="2"/>
    <x v="0"/>
    <x v="0"/>
    <x v="2"/>
    <x v="0"/>
    <x v="0"/>
    <x v="0"/>
    <x v="0"/>
    <x v="2"/>
    <x v="2"/>
    <x v="2"/>
    <x v="2"/>
    <x v="3"/>
    <x v="1"/>
    <x v="2"/>
    <x v="2"/>
    <x v="2"/>
    <m/>
    <m/>
    <m/>
    <m/>
    <m/>
    <m/>
  </r>
  <r>
    <x v="0"/>
    <x v="43"/>
    <x v="0"/>
    <s v="Webb"/>
    <x v="5"/>
    <x v="1"/>
    <x v="0"/>
    <x v="1"/>
    <x v="0"/>
    <x v="0"/>
    <x v="0"/>
    <x v="2"/>
    <x v="0"/>
    <x v="0"/>
    <x v="2"/>
    <x v="0"/>
    <x v="1"/>
    <x v="1"/>
    <x v="0"/>
    <x v="0"/>
    <x v="1"/>
    <x v="0"/>
    <x v="0"/>
    <x v="0"/>
    <x v="0"/>
    <x v="1"/>
    <x v="1"/>
    <x v="1"/>
    <x v="2"/>
    <x v="3"/>
    <x v="1"/>
    <x v="2"/>
    <x v="2"/>
    <x v="2"/>
    <m/>
    <m/>
    <m/>
    <m/>
    <m/>
    <m/>
  </r>
  <r>
    <x v="0"/>
    <x v="104"/>
    <x v="1"/>
    <s v="Webb"/>
    <x v="5"/>
    <x v="1"/>
    <x v="1"/>
    <x v="2"/>
    <x v="0"/>
    <x v="1"/>
    <x v="0"/>
    <x v="1"/>
    <x v="0"/>
    <x v="0"/>
    <x v="1"/>
    <x v="0"/>
    <x v="1"/>
    <x v="1"/>
    <x v="0"/>
    <x v="0"/>
    <x v="1"/>
    <x v="0"/>
    <x v="0"/>
    <x v="0"/>
    <x v="0"/>
    <x v="1"/>
    <x v="1"/>
    <x v="2"/>
    <x v="2"/>
    <x v="3"/>
    <x v="1"/>
    <x v="2"/>
    <x v="2"/>
    <x v="2"/>
    <m/>
    <m/>
    <m/>
    <m/>
    <m/>
    <m/>
  </r>
  <r>
    <x v="0"/>
    <x v="104"/>
    <x v="1"/>
    <s v="Webb"/>
    <x v="5"/>
    <x v="1"/>
    <x v="0"/>
    <x v="2"/>
    <x v="0"/>
    <x v="1"/>
    <x v="0"/>
    <x v="1"/>
    <x v="0"/>
    <x v="0"/>
    <x v="1"/>
    <x v="0"/>
    <x v="1"/>
    <x v="1"/>
    <x v="0"/>
    <x v="0"/>
    <x v="1"/>
    <x v="0"/>
    <x v="0"/>
    <x v="0"/>
    <x v="0"/>
    <x v="1"/>
    <x v="1"/>
    <x v="2"/>
    <x v="2"/>
    <x v="3"/>
    <x v="1"/>
    <x v="2"/>
    <x v="2"/>
    <x v="2"/>
    <m/>
    <m/>
    <m/>
    <m/>
    <m/>
    <m/>
  </r>
  <r>
    <x v="0"/>
    <x v="119"/>
    <x v="0"/>
    <s v="Webb"/>
    <x v="5"/>
    <x v="1"/>
    <x v="0"/>
    <x v="1"/>
    <x v="0"/>
    <x v="1"/>
    <x v="0"/>
    <x v="2"/>
    <x v="0"/>
    <x v="0"/>
    <x v="2"/>
    <x v="0"/>
    <x v="2"/>
    <x v="2"/>
    <x v="0"/>
    <x v="0"/>
    <x v="2"/>
    <x v="0"/>
    <x v="0"/>
    <x v="0"/>
    <x v="0"/>
    <x v="2"/>
    <x v="2"/>
    <x v="2"/>
    <x v="2"/>
    <x v="3"/>
    <x v="1"/>
    <x v="2"/>
    <x v="2"/>
    <x v="2"/>
    <m/>
    <m/>
    <m/>
    <m/>
    <m/>
    <m/>
  </r>
  <r>
    <x v="0"/>
    <x v="100"/>
    <x v="1"/>
    <s v="Webb"/>
    <x v="5"/>
    <x v="1"/>
    <x v="1"/>
    <x v="2"/>
    <x v="0"/>
    <x v="2"/>
    <x v="0"/>
    <x v="2"/>
    <x v="0"/>
    <x v="0"/>
    <x v="2"/>
    <x v="0"/>
    <x v="1"/>
    <x v="2"/>
    <x v="0"/>
    <x v="0"/>
    <x v="1"/>
    <x v="0"/>
    <x v="0"/>
    <x v="0"/>
    <x v="0"/>
    <x v="1"/>
    <x v="1"/>
    <x v="2"/>
    <x v="2"/>
    <x v="3"/>
    <x v="1"/>
    <x v="2"/>
    <x v="2"/>
    <x v="2"/>
    <m/>
    <m/>
    <m/>
    <m/>
    <m/>
    <m/>
  </r>
  <r>
    <x v="0"/>
    <x v="118"/>
    <x v="2"/>
    <s v="Webb"/>
    <x v="5"/>
    <x v="1"/>
    <x v="0"/>
    <x v="2"/>
    <x v="0"/>
    <x v="2"/>
    <x v="0"/>
    <x v="2"/>
    <x v="0"/>
    <x v="0"/>
    <x v="2"/>
    <x v="0"/>
    <x v="2"/>
    <x v="1"/>
    <x v="0"/>
    <x v="0"/>
    <x v="2"/>
    <x v="0"/>
    <x v="0"/>
    <x v="0"/>
    <x v="0"/>
    <x v="2"/>
    <x v="2"/>
    <x v="2"/>
    <x v="2"/>
    <x v="3"/>
    <x v="1"/>
    <x v="2"/>
    <x v="2"/>
    <x v="2"/>
    <m/>
    <m/>
    <m/>
    <m/>
    <m/>
    <m/>
  </r>
  <r>
    <x v="0"/>
    <x v="79"/>
    <x v="1"/>
    <s v="Webb"/>
    <x v="5"/>
    <x v="1"/>
    <x v="1"/>
    <x v="1"/>
    <x v="0"/>
    <x v="2"/>
    <x v="0"/>
    <x v="1"/>
    <x v="0"/>
    <x v="0"/>
    <x v="1"/>
    <x v="0"/>
    <x v="1"/>
    <x v="1"/>
    <x v="0"/>
    <x v="0"/>
    <x v="1"/>
    <x v="0"/>
    <x v="0"/>
    <x v="0"/>
    <x v="0"/>
    <x v="1"/>
    <x v="1"/>
    <x v="2"/>
    <x v="2"/>
    <x v="3"/>
    <x v="1"/>
    <x v="2"/>
    <x v="2"/>
    <x v="2"/>
    <m/>
    <m/>
    <m/>
    <m/>
    <m/>
    <m/>
  </r>
  <r>
    <x v="0"/>
    <x v="39"/>
    <x v="0"/>
    <s v="Webb"/>
    <x v="5"/>
    <x v="1"/>
    <x v="1"/>
    <x v="2"/>
    <x v="0"/>
    <x v="0"/>
    <x v="0"/>
    <x v="1"/>
    <x v="0"/>
    <x v="0"/>
    <x v="1"/>
    <x v="0"/>
    <x v="1"/>
    <x v="1"/>
    <x v="0"/>
    <x v="0"/>
    <x v="1"/>
    <x v="0"/>
    <x v="0"/>
    <x v="0"/>
    <x v="0"/>
    <x v="1"/>
    <x v="1"/>
    <x v="1"/>
    <x v="2"/>
    <x v="3"/>
    <x v="1"/>
    <x v="2"/>
    <x v="2"/>
    <x v="2"/>
    <m/>
    <m/>
    <m/>
    <m/>
    <m/>
    <m/>
  </r>
  <r>
    <x v="0"/>
    <x v="74"/>
    <x v="1"/>
    <s v="Webb"/>
    <x v="5"/>
    <x v="1"/>
    <x v="0"/>
    <x v="1"/>
    <x v="0"/>
    <x v="1"/>
    <x v="0"/>
    <x v="2"/>
    <x v="0"/>
    <x v="0"/>
    <x v="4"/>
    <x v="0"/>
    <x v="2"/>
    <x v="5"/>
    <x v="0"/>
    <x v="0"/>
    <x v="5"/>
    <x v="0"/>
    <x v="0"/>
    <x v="0"/>
    <x v="0"/>
    <x v="3"/>
    <x v="3"/>
    <x v="2"/>
    <x v="2"/>
    <x v="3"/>
    <x v="1"/>
    <x v="2"/>
    <x v="2"/>
    <x v="2"/>
    <m/>
    <m/>
    <m/>
    <m/>
    <m/>
    <m/>
  </r>
  <r>
    <x v="0"/>
    <x v="118"/>
    <x v="2"/>
    <s v="Webb"/>
    <x v="5"/>
    <x v="1"/>
    <x v="0"/>
    <x v="2"/>
    <x v="0"/>
    <x v="1"/>
    <x v="0"/>
    <x v="1"/>
    <x v="0"/>
    <x v="0"/>
    <x v="2"/>
    <x v="0"/>
    <x v="1"/>
    <x v="2"/>
    <x v="0"/>
    <x v="0"/>
    <x v="2"/>
    <x v="0"/>
    <x v="0"/>
    <x v="0"/>
    <x v="0"/>
    <x v="1"/>
    <x v="1"/>
    <x v="2"/>
    <x v="2"/>
    <x v="3"/>
    <x v="1"/>
    <x v="2"/>
    <x v="2"/>
    <x v="2"/>
    <m/>
    <m/>
    <m/>
    <m/>
    <m/>
    <m/>
  </r>
  <r>
    <x v="0"/>
    <x v="109"/>
    <x v="1"/>
    <s v="Webb"/>
    <x v="5"/>
    <x v="1"/>
    <x v="1"/>
    <x v="1"/>
    <x v="0"/>
    <x v="2"/>
    <x v="0"/>
    <x v="2"/>
    <x v="0"/>
    <x v="0"/>
    <x v="1"/>
    <x v="0"/>
    <x v="1"/>
    <x v="1"/>
    <x v="0"/>
    <x v="0"/>
    <x v="1"/>
    <x v="0"/>
    <x v="0"/>
    <x v="0"/>
    <x v="0"/>
    <x v="1"/>
    <x v="1"/>
    <x v="2"/>
    <x v="2"/>
    <x v="3"/>
    <x v="1"/>
    <x v="2"/>
    <x v="2"/>
    <x v="2"/>
    <m/>
    <m/>
    <m/>
    <m/>
    <m/>
    <m/>
  </r>
  <r>
    <x v="0"/>
    <x v="104"/>
    <x v="1"/>
    <s v="Webb"/>
    <x v="5"/>
    <x v="1"/>
    <x v="1"/>
    <x v="1"/>
    <x v="0"/>
    <x v="0"/>
    <x v="0"/>
    <x v="2"/>
    <x v="0"/>
    <x v="0"/>
    <x v="2"/>
    <x v="0"/>
    <x v="2"/>
    <x v="2"/>
    <x v="0"/>
    <x v="0"/>
    <x v="2"/>
    <x v="0"/>
    <x v="0"/>
    <x v="0"/>
    <x v="0"/>
    <x v="2"/>
    <x v="2"/>
    <x v="0"/>
    <x v="2"/>
    <x v="3"/>
    <x v="1"/>
    <x v="2"/>
    <x v="2"/>
    <x v="2"/>
    <m/>
    <m/>
    <m/>
    <m/>
    <m/>
    <m/>
  </r>
  <r>
    <x v="0"/>
    <x v="80"/>
    <x v="1"/>
    <s v="Webb"/>
    <x v="5"/>
    <x v="1"/>
    <x v="0"/>
    <x v="2"/>
    <x v="0"/>
    <x v="0"/>
    <x v="0"/>
    <x v="0"/>
    <x v="0"/>
    <x v="0"/>
    <x v="2"/>
    <x v="0"/>
    <x v="1"/>
    <x v="1"/>
    <x v="0"/>
    <x v="0"/>
    <x v="1"/>
    <x v="0"/>
    <x v="0"/>
    <x v="0"/>
    <x v="0"/>
    <x v="1"/>
    <x v="1"/>
    <x v="1"/>
    <x v="2"/>
    <x v="3"/>
    <x v="1"/>
    <x v="2"/>
    <x v="2"/>
    <x v="2"/>
    <m/>
    <m/>
    <m/>
    <m/>
    <m/>
    <m/>
  </r>
  <r>
    <x v="0"/>
    <x v="73"/>
    <x v="1"/>
    <s v="Webb"/>
    <x v="5"/>
    <x v="1"/>
    <x v="0"/>
    <x v="2"/>
    <x v="0"/>
    <x v="2"/>
    <x v="0"/>
    <x v="1"/>
    <x v="0"/>
    <x v="0"/>
    <x v="1"/>
    <x v="0"/>
    <x v="1"/>
    <x v="1"/>
    <x v="0"/>
    <x v="0"/>
    <x v="1"/>
    <x v="0"/>
    <x v="0"/>
    <x v="0"/>
    <x v="0"/>
    <x v="1"/>
    <x v="1"/>
    <x v="2"/>
    <x v="2"/>
    <x v="3"/>
    <x v="1"/>
    <x v="2"/>
    <x v="2"/>
    <x v="2"/>
    <m/>
    <m/>
    <m/>
    <m/>
    <m/>
    <m/>
  </r>
  <r>
    <x v="0"/>
    <x v="17"/>
    <x v="1"/>
    <s v="Webb"/>
    <x v="5"/>
    <x v="1"/>
    <x v="1"/>
    <x v="2"/>
    <x v="0"/>
    <x v="2"/>
    <x v="0"/>
    <x v="1"/>
    <x v="0"/>
    <x v="0"/>
    <x v="1"/>
    <x v="0"/>
    <x v="2"/>
    <x v="2"/>
    <x v="0"/>
    <x v="0"/>
    <x v="2"/>
    <x v="0"/>
    <x v="0"/>
    <x v="0"/>
    <x v="0"/>
    <x v="1"/>
    <x v="1"/>
    <x v="2"/>
    <x v="2"/>
    <x v="3"/>
    <x v="1"/>
    <x v="2"/>
    <x v="2"/>
    <x v="2"/>
    <m/>
    <m/>
    <m/>
    <m/>
    <m/>
    <m/>
  </r>
  <r>
    <x v="0"/>
    <x v="6"/>
    <x v="1"/>
    <s v="Webb"/>
    <x v="5"/>
    <x v="1"/>
    <x v="0"/>
    <x v="1"/>
    <x v="0"/>
    <x v="1"/>
    <x v="0"/>
    <x v="2"/>
    <x v="0"/>
    <x v="0"/>
    <x v="3"/>
    <x v="0"/>
    <x v="2"/>
    <x v="2"/>
    <x v="0"/>
    <x v="0"/>
    <x v="1"/>
    <x v="0"/>
    <x v="0"/>
    <x v="0"/>
    <x v="0"/>
    <x v="2"/>
    <x v="2"/>
    <x v="2"/>
    <x v="2"/>
    <x v="3"/>
    <x v="1"/>
    <x v="2"/>
    <x v="2"/>
    <x v="2"/>
    <m/>
    <m/>
    <m/>
    <m/>
    <m/>
    <m/>
  </r>
  <r>
    <x v="0"/>
    <x v="122"/>
    <x v="1"/>
    <s v="Webb"/>
    <x v="5"/>
    <x v="1"/>
    <x v="1"/>
    <x v="2"/>
    <x v="0"/>
    <x v="1"/>
    <x v="0"/>
    <x v="1"/>
    <x v="0"/>
    <x v="0"/>
    <x v="2"/>
    <x v="0"/>
    <x v="1"/>
    <x v="1"/>
    <x v="0"/>
    <x v="0"/>
    <x v="1"/>
    <x v="0"/>
    <x v="0"/>
    <x v="0"/>
    <x v="0"/>
    <x v="1"/>
    <x v="1"/>
    <x v="2"/>
    <x v="2"/>
    <x v="3"/>
    <x v="1"/>
    <x v="2"/>
    <x v="2"/>
    <x v="2"/>
    <m/>
    <m/>
    <m/>
    <m/>
    <m/>
    <m/>
  </r>
  <r>
    <x v="0"/>
    <x v="57"/>
    <x v="1"/>
    <s v="Webb"/>
    <x v="5"/>
    <x v="1"/>
    <x v="0"/>
    <x v="3"/>
    <x v="0"/>
    <x v="0"/>
    <x v="0"/>
    <x v="3"/>
    <x v="0"/>
    <x v="0"/>
    <x v="3"/>
    <x v="0"/>
    <x v="2"/>
    <x v="2"/>
    <x v="0"/>
    <x v="0"/>
    <x v="2"/>
    <x v="0"/>
    <x v="0"/>
    <x v="0"/>
    <x v="0"/>
    <x v="2"/>
    <x v="2"/>
    <x v="1"/>
    <x v="2"/>
    <x v="3"/>
    <x v="1"/>
    <x v="2"/>
    <x v="2"/>
    <x v="2"/>
    <m/>
    <m/>
    <m/>
    <m/>
    <m/>
    <m/>
  </r>
  <r>
    <x v="0"/>
    <x v="142"/>
    <x v="1"/>
    <s v="Webb"/>
    <x v="5"/>
    <x v="1"/>
    <x v="1"/>
    <x v="2"/>
    <x v="0"/>
    <x v="2"/>
    <x v="0"/>
    <x v="1"/>
    <x v="0"/>
    <x v="0"/>
    <x v="1"/>
    <x v="0"/>
    <x v="1"/>
    <x v="1"/>
    <x v="0"/>
    <x v="0"/>
    <x v="1"/>
    <x v="0"/>
    <x v="0"/>
    <x v="0"/>
    <x v="0"/>
    <x v="1"/>
    <x v="1"/>
    <x v="2"/>
    <x v="2"/>
    <x v="3"/>
    <x v="1"/>
    <x v="2"/>
    <x v="2"/>
    <x v="2"/>
    <m/>
    <m/>
    <m/>
    <m/>
    <m/>
    <m/>
  </r>
  <r>
    <x v="0"/>
    <x v="39"/>
    <x v="0"/>
    <s v="Webb"/>
    <x v="5"/>
    <x v="1"/>
    <x v="0"/>
    <x v="1"/>
    <x v="0"/>
    <x v="0"/>
    <x v="0"/>
    <x v="2"/>
    <x v="0"/>
    <x v="0"/>
    <x v="2"/>
    <x v="0"/>
    <x v="2"/>
    <x v="2"/>
    <x v="0"/>
    <x v="0"/>
    <x v="2"/>
    <x v="0"/>
    <x v="0"/>
    <x v="0"/>
    <x v="0"/>
    <x v="2"/>
    <x v="2"/>
    <x v="1"/>
    <x v="2"/>
    <x v="3"/>
    <x v="1"/>
    <x v="2"/>
    <x v="2"/>
    <x v="2"/>
    <m/>
    <m/>
    <m/>
    <m/>
    <m/>
    <m/>
  </r>
  <r>
    <x v="0"/>
    <x v="8"/>
    <x v="1"/>
    <s v="Webb"/>
    <x v="5"/>
    <x v="1"/>
    <x v="0"/>
    <x v="1"/>
    <x v="0"/>
    <x v="2"/>
    <x v="0"/>
    <x v="2"/>
    <x v="0"/>
    <x v="0"/>
    <x v="2"/>
    <x v="0"/>
    <x v="2"/>
    <x v="1"/>
    <x v="0"/>
    <x v="0"/>
    <x v="1"/>
    <x v="0"/>
    <x v="0"/>
    <x v="0"/>
    <x v="0"/>
    <x v="1"/>
    <x v="1"/>
    <x v="2"/>
    <x v="2"/>
    <x v="3"/>
    <x v="1"/>
    <x v="2"/>
    <x v="2"/>
    <x v="2"/>
    <m/>
    <m/>
    <m/>
    <m/>
    <m/>
    <m/>
  </r>
  <r>
    <x v="0"/>
    <x v="142"/>
    <x v="1"/>
    <s v="Webb"/>
    <x v="5"/>
    <x v="1"/>
    <x v="3"/>
    <x v="1"/>
    <x v="0"/>
    <x v="0"/>
    <x v="0"/>
    <x v="1"/>
    <x v="0"/>
    <x v="0"/>
    <x v="2"/>
    <x v="0"/>
    <x v="5"/>
    <x v="2"/>
    <x v="0"/>
    <x v="0"/>
    <x v="2"/>
    <x v="0"/>
    <x v="0"/>
    <x v="0"/>
    <x v="0"/>
    <x v="3"/>
    <x v="2"/>
    <x v="1"/>
    <x v="2"/>
    <x v="3"/>
    <x v="1"/>
    <x v="2"/>
    <x v="2"/>
    <x v="2"/>
    <m/>
    <m/>
    <m/>
    <m/>
    <m/>
    <m/>
  </r>
  <r>
    <x v="0"/>
    <x v="73"/>
    <x v="1"/>
    <s v="Webb"/>
    <x v="5"/>
    <x v="1"/>
    <x v="1"/>
    <x v="1"/>
    <x v="0"/>
    <x v="0"/>
    <x v="0"/>
    <x v="2"/>
    <x v="0"/>
    <x v="0"/>
    <x v="2"/>
    <x v="0"/>
    <x v="2"/>
    <x v="1"/>
    <x v="0"/>
    <x v="0"/>
    <x v="2"/>
    <x v="0"/>
    <x v="0"/>
    <x v="0"/>
    <x v="0"/>
    <x v="2"/>
    <x v="2"/>
    <x v="1"/>
    <x v="2"/>
    <x v="3"/>
    <x v="1"/>
    <x v="2"/>
    <x v="2"/>
    <x v="2"/>
    <m/>
    <m/>
    <m/>
    <m/>
    <m/>
    <m/>
  </r>
  <r>
    <x v="0"/>
    <x v="113"/>
    <x v="1"/>
    <s v="Webb"/>
    <x v="5"/>
    <x v="1"/>
    <x v="0"/>
    <x v="2"/>
    <x v="0"/>
    <x v="2"/>
    <x v="0"/>
    <x v="1"/>
    <x v="0"/>
    <x v="0"/>
    <x v="1"/>
    <x v="0"/>
    <x v="1"/>
    <x v="1"/>
    <x v="0"/>
    <x v="0"/>
    <x v="1"/>
    <x v="0"/>
    <x v="0"/>
    <x v="0"/>
    <x v="0"/>
    <x v="1"/>
    <x v="1"/>
    <x v="2"/>
    <x v="2"/>
    <x v="3"/>
    <x v="1"/>
    <x v="2"/>
    <x v="2"/>
    <x v="2"/>
    <m/>
    <m/>
    <m/>
    <m/>
    <m/>
    <m/>
  </r>
  <r>
    <x v="0"/>
    <x v="140"/>
    <x v="1"/>
    <s v="Webb"/>
    <x v="5"/>
    <x v="1"/>
    <x v="1"/>
    <x v="1"/>
    <x v="0"/>
    <x v="1"/>
    <x v="0"/>
    <x v="2"/>
    <x v="0"/>
    <x v="0"/>
    <x v="2"/>
    <x v="0"/>
    <x v="2"/>
    <x v="1"/>
    <x v="0"/>
    <x v="0"/>
    <x v="1"/>
    <x v="0"/>
    <x v="0"/>
    <x v="0"/>
    <x v="0"/>
    <x v="2"/>
    <x v="2"/>
    <x v="2"/>
    <x v="2"/>
    <x v="3"/>
    <x v="1"/>
    <x v="2"/>
    <x v="2"/>
    <x v="2"/>
    <m/>
    <m/>
    <m/>
    <m/>
    <m/>
    <m/>
  </r>
  <r>
    <x v="0"/>
    <x v="62"/>
    <x v="1"/>
    <s v="Webb"/>
    <x v="5"/>
    <x v="1"/>
    <x v="0"/>
    <x v="2"/>
    <x v="0"/>
    <x v="2"/>
    <x v="0"/>
    <x v="1"/>
    <x v="0"/>
    <x v="0"/>
    <x v="1"/>
    <x v="0"/>
    <x v="1"/>
    <x v="1"/>
    <x v="0"/>
    <x v="0"/>
    <x v="1"/>
    <x v="0"/>
    <x v="0"/>
    <x v="0"/>
    <x v="0"/>
    <x v="1"/>
    <x v="1"/>
    <x v="2"/>
    <x v="2"/>
    <x v="3"/>
    <x v="1"/>
    <x v="2"/>
    <x v="2"/>
    <x v="2"/>
    <m/>
    <m/>
    <m/>
    <m/>
    <m/>
    <m/>
  </r>
  <r>
    <x v="0"/>
    <x v="112"/>
    <x v="1"/>
    <s v="Webb"/>
    <x v="5"/>
    <x v="1"/>
    <x v="0"/>
    <x v="1"/>
    <x v="0"/>
    <x v="2"/>
    <x v="0"/>
    <x v="2"/>
    <x v="0"/>
    <x v="0"/>
    <x v="2"/>
    <x v="0"/>
    <x v="1"/>
    <x v="1"/>
    <x v="0"/>
    <x v="0"/>
    <x v="1"/>
    <x v="0"/>
    <x v="0"/>
    <x v="0"/>
    <x v="0"/>
    <x v="2"/>
    <x v="1"/>
    <x v="2"/>
    <x v="2"/>
    <x v="3"/>
    <x v="1"/>
    <x v="2"/>
    <x v="2"/>
    <x v="2"/>
    <m/>
    <m/>
    <m/>
    <m/>
    <m/>
    <m/>
  </r>
  <r>
    <x v="0"/>
    <x v="52"/>
    <x v="1"/>
    <s v="Webb"/>
    <x v="5"/>
    <x v="1"/>
    <x v="0"/>
    <x v="1"/>
    <x v="0"/>
    <x v="0"/>
    <x v="0"/>
    <x v="1"/>
    <x v="0"/>
    <x v="0"/>
    <x v="1"/>
    <x v="0"/>
    <x v="1"/>
    <x v="2"/>
    <x v="0"/>
    <x v="0"/>
    <x v="1"/>
    <x v="0"/>
    <x v="0"/>
    <x v="0"/>
    <x v="0"/>
    <x v="1"/>
    <x v="1"/>
    <x v="1"/>
    <x v="2"/>
    <x v="3"/>
    <x v="1"/>
    <x v="2"/>
    <x v="2"/>
    <x v="2"/>
    <m/>
    <m/>
    <m/>
    <m/>
    <m/>
    <m/>
  </r>
  <r>
    <x v="0"/>
    <x v="140"/>
    <x v="1"/>
    <s v="Webb"/>
    <x v="5"/>
    <x v="1"/>
    <x v="1"/>
    <x v="1"/>
    <x v="0"/>
    <x v="1"/>
    <x v="0"/>
    <x v="1"/>
    <x v="0"/>
    <x v="0"/>
    <x v="3"/>
    <x v="0"/>
    <x v="2"/>
    <x v="2"/>
    <x v="0"/>
    <x v="0"/>
    <x v="2"/>
    <x v="0"/>
    <x v="0"/>
    <x v="0"/>
    <x v="0"/>
    <x v="1"/>
    <x v="2"/>
    <x v="2"/>
    <x v="2"/>
    <x v="3"/>
    <x v="1"/>
    <x v="2"/>
    <x v="2"/>
    <x v="2"/>
    <m/>
    <m/>
    <m/>
    <m/>
    <m/>
    <m/>
  </r>
  <r>
    <x v="0"/>
    <x v="92"/>
    <x v="1"/>
    <s v="Webb"/>
    <x v="5"/>
    <x v="1"/>
    <x v="1"/>
    <x v="2"/>
    <x v="0"/>
    <x v="0"/>
    <x v="0"/>
    <x v="2"/>
    <x v="0"/>
    <x v="0"/>
    <x v="1"/>
    <x v="0"/>
    <x v="1"/>
    <x v="1"/>
    <x v="0"/>
    <x v="0"/>
    <x v="1"/>
    <x v="0"/>
    <x v="0"/>
    <x v="0"/>
    <x v="0"/>
    <x v="1"/>
    <x v="2"/>
    <x v="3"/>
    <x v="2"/>
    <x v="3"/>
    <x v="1"/>
    <x v="2"/>
    <x v="2"/>
    <x v="2"/>
    <m/>
    <m/>
    <m/>
    <m/>
    <m/>
    <m/>
  </r>
  <r>
    <x v="0"/>
    <x v="17"/>
    <x v="1"/>
    <s v="Webb"/>
    <x v="5"/>
    <x v="1"/>
    <x v="1"/>
    <x v="2"/>
    <x v="0"/>
    <x v="2"/>
    <x v="0"/>
    <x v="1"/>
    <x v="0"/>
    <x v="0"/>
    <x v="2"/>
    <x v="0"/>
    <x v="1"/>
    <x v="1"/>
    <x v="0"/>
    <x v="0"/>
    <x v="1"/>
    <x v="0"/>
    <x v="0"/>
    <x v="0"/>
    <x v="0"/>
    <x v="1"/>
    <x v="1"/>
    <x v="2"/>
    <x v="2"/>
    <x v="3"/>
    <x v="1"/>
    <x v="2"/>
    <x v="2"/>
    <x v="2"/>
    <m/>
    <m/>
    <m/>
    <m/>
    <m/>
    <m/>
  </r>
  <r>
    <x v="0"/>
    <x v="96"/>
    <x v="1"/>
    <s v="Webb"/>
    <x v="5"/>
    <x v="1"/>
    <x v="0"/>
    <x v="2"/>
    <x v="0"/>
    <x v="2"/>
    <x v="0"/>
    <x v="1"/>
    <x v="0"/>
    <x v="0"/>
    <x v="1"/>
    <x v="0"/>
    <x v="1"/>
    <x v="2"/>
    <x v="0"/>
    <x v="0"/>
    <x v="1"/>
    <x v="0"/>
    <x v="0"/>
    <x v="0"/>
    <x v="0"/>
    <x v="1"/>
    <x v="1"/>
    <x v="2"/>
    <x v="2"/>
    <x v="3"/>
    <x v="1"/>
    <x v="2"/>
    <x v="2"/>
    <x v="2"/>
    <m/>
    <m/>
    <m/>
    <m/>
    <m/>
    <m/>
  </r>
  <r>
    <x v="0"/>
    <x v="36"/>
    <x v="0"/>
    <s v="Webb"/>
    <x v="5"/>
    <x v="1"/>
    <x v="1"/>
    <x v="1"/>
    <x v="0"/>
    <x v="2"/>
    <x v="0"/>
    <x v="2"/>
    <x v="0"/>
    <x v="0"/>
    <x v="2"/>
    <x v="0"/>
    <x v="1"/>
    <x v="1"/>
    <x v="0"/>
    <x v="0"/>
    <x v="1"/>
    <x v="0"/>
    <x v="0"/>
    <x v="0"/>
    <x v="0"/>
    <x v="1"/>
    <x v="1"/>
    <x v="2"/>
    <x v="2"/>
    <x v="3"/>
    <x v="1"/>
    <x v="2"/>
    <x v="2"/>
    <x v="2"/>
    <m/>
    <m/>
    <m/>
    <m/>
    <m/>
    <m/>
  </r>
  <r>
    <x v="0"/>
    <x v="98"/>
    <x v="2"/>
    <s v="Webb"/>
    <x v="5"/>
    <x v="1"/>
    <x v="1"/>
    <x v="1"/>
    <x v="0"/>
    <x v="0"/>
    <x v="0"/>
    <x v="2"/>
    <x v="0"/>
    <x v="0"/>
    <x v="2"/>
    <x v="0"/>
    <x v="2"/>
    <x v="2"/>
    <x v="0"/>
    <x v="0"/>
    <x v="2"/>
    <x v="0"/>
    <x v="0"/>
    <x v="0"/>
    <x v="0"/>
    <x v="2"/>
    <x v="2"/>
    <x v="1"/>
    <x v="2"/>
    <x v="3"/>
    <x v="1"/>
    <x v="2"/>
    <x v="2"/>
    <x v="2"/>
    <m/>
    <m/>
    <m/>
    <m/>
    <m/>
    <m/>
  </r>
  <r>
    <x v="0"/>
    <x v="73"/>
    <x v="1"/>
    <s v="Webb"/>
    <x v="5"/>
    <x v="1"/>
    <x v="1"/>
    <x v="1"/>
    <x v="0"/>
    <x v="2"/>
    <x v="0"/>
    <x v="1"/>
    <x v="0"/>
    <x v="0"/>
    <x v="2"/>
    <x v="0"/>
    <x v="2"/>
    <x v="1"/>
    <x v="0"/>
    <x v="0"/>
    <x v="1"/>
    <x v="0"/>
    <x v="0"/>
    <x v="0"/>
    <x v="0"/>
    <x v="2"/>
    <x v="2"/>
    <x v="2"/>
    <x v="2"/>
    <x v="3"/>
    <x v="1"/>
    <x v="2"/>
    <x v="2"/>
    <x v="2"/>
    <m/>
    <m/>
    <m/>
    <m/>
    <m/>
    <m/>
  </r>
  <r>
    <x v="0"/>
    <x v="52"/>
    <x v="1"/>
    <s v="Webb"/>
    <x v="5"/>
    <x v="1"/>
    <x v="1"/>
    <x v="1"/>
    <x v="0"/>
    <x v="2"/>
    <x v="0"/>
    <x v="1"/>
    <x v="0"/>
    <x v="0"/>
    <x v="2"/>
    <x v="0"/>
    <x v="2"/>
    <x v="1"/>
    <x v="0"/>
    <x v="0"/>
    <x v="1"/>
    <x v="0"/>
    <x v="0"/>
    <x v="0"/>
    <x v="0"/>
    <x v="1"/>
    <x v="1"/>
    <x v="2"/>
    <x v="2"/>
    <x v="3"/>
    <x v="1"/>
    <x v="2"/>
    <x v="2"/>
    <x v="2"/>
    <m/>
    <m/>
    <m/>
    <m/>
    <m/>
    <m/>
  </r>
  <r>
    <x v="0"/>
    <x v="133"/>
    <x v="1"/>
    <s v="Webb"/>
    <x v="5"/>
    <x v="1"/>
    <x v="1"/>
    <x v="2"/>
    <x v="0"/>
    <x v="2"/>
    <x v="0"/>
    <x v="0"/>
    <x v="0"/>
    <x v="0"/>
    <x v="1"/>
    <x v="0"/>
    <x v="1"/>
    <x v="1"/>
    <x v="0"/>
    <x v="0"/>
    <x v="1"/>
    <x v="0"/>
    <x v="0"/>
    <x v="0"/>
    <x v="0"/>
    <x v="0"/>
    <x v="1"/>
    <x v="2"/>
    <x v="2"/>
    <x v="3"/>
    <x v="1"/>
    <x v="2"/>
    <x v="2"/>
    <x v="2"/>
    <m/>
    <m/>
    <m/>
    <m/>
    <m/>
    <m/>
  </r>
  <r>
    <x v="0"/>
    <x v="133"/>
    <x v="1"/>
    <s v="Webb"/>
    <x v="5"/>
    <x v="1"/>
    <x v="0"/>
    <x v="3"/>
    <x v="0"/>
    <x v="0"/>
    <x v="0"/>
    <x v="3"/>
    <x v="0"/>
    <x v="0"/>
    <x v="3"/>
    <x v="0"/>
    <x v="2"/>
    <x v="2"/>
    <x v="0"/>
    <x v="0"/>
    <x v="2"/>
    <x v="0"/>
    <x v="0"/>
    <x v="0"/>
    <x v="0"/>
    <x v="2"/>
    <x v="2"/>
    <x v="1"/>
    <x v="2"/>
    <x v="3"/>
    <x v="1"/>
    <x v="2"/>
    <x v="2"/>
    <x v="2"/>
    <m/>
    <m/>
    <m/>
    <m/>
    <m/>
    <m/>
  </r>
  <r>
    <x v="0"/>
    <x v="127"/>
    <x v="1"/>
    <s v="Webb"/>
    <x v="5"/>
    <x v="1"/>
    <x v="0"/>
    <x v="2"/>
    <x v="0"/>
    <x v="2"/>
    <x v="0"/>
    <x v="1"/>
    <x v="0"/>
    <x v="0"/>
    <x v="3"/>
    <x v="0"/>
    <x v="2"/>
    <x v="1"/>
    <x v="0"/>
    <x v="0"/>
    <x v="1"/>
    <x v="0"/>
    <x v="0"/>
    <x v="0"/>
    <x v="0"/>
    <x v="1"/>
    <x v="1"/>
    <x v="2"/>
    <x v="2"/>
    <x v="3"/>
    <x v="1"/>
    <x v="2"/>
    <x v="2"/>
    <x v="2"/>
    <m/>
    <m/>
    <m/>
    <m/>
    <m/>
    <m/>
  </r>
  <r>
    <x v="0"/>
    <x v="108"/>
    <x v="1"/>
    <s v="Webb"/>
    <x v="5"/>
    <x v="1"/>
    <x v="0"/>
    <x v="2"/>
    <x v="0"/>
    <x v="2"/>
    <x v="0"/>
    <x v="1"/>
    <x v="0"/>
    <x v="0"/>
    <x v="1"/>
    <x v="0"/>
    <x v="1"/>
    <x v="1"/>
    <x v="0"/>
    <x v="0"/>
    <x v="1"/>
    <x v="0"/>
    <x v="0"/>
    <x v="0"/>
    <x v="0"/>
    <x v="1"/>
    <x v="1"/>
    <x v="2"/>
    <x v="2"/>
    <x v="3"/>
    <x v="1"/>
    <x v="2"/>
    <x v="2"/>
    <x v="2"/>
    <m/>
    <m/>
    <m/>
    <m/>
    <m/>
    <m/>
  </r>
  <r>
    <x v="0"/>
    <x v="122"/>
    <x v="1"/>
    <s v="Webb"/>
    <x v="5"/>
    <x v="1"/>
    <x v="1"/>
    <x v="1"/>
    <x v="0"/>
    <x v="1"/>
    <x v="0"/>
    <x v="2"/>
    <x v="0"/>
    <x v="0"/>
    <x v="2"/>
    <x v="0"/>
    <x v="2"/>
    <x v="2"/>
    <x v="0"/>
    <x v="0"/>
    <x v="2"/>
    <x v="0"/>
    <x v="0"/>
    <x v="0"/>
    <x v="0"/>
    <x v="2"/>
    <x v="2"/>
    <x v="2"/>
    <x v="2"/>
    <x v="3"/>
    <x v="1"/>
    <x v="2"/>
    <x v="2"/>
    <x v="2"/>
    <m/>
    <m/>
    <m/>
    <m/>
    <m/>
    <m/>
  </r>
  <r>
    <x v="0"/>
    <x v="52"/>
    <x v="1"/>
    <s v="Webb"/>
    <x v="5"/>
    <x v="1"/>
    <x v="0"/>
    <x v="2"/>
    <x v="0"/>
    <x v="2"/>
    <x v="0"/>
    <x v="1"/>
    <x v="0"/>
    <x v="0"/>
    <x v="2"/>
    <x v="0"/>
    <x v="1"/>
    <x v="1"/>
    <x v="0"/>
    <x v="0"/>
    <x v="1"/>
    <x v="0"/>
    <x v="0"/>
    <x v="0"/>
    <x v="0"/>
    <x v="1"/>
    <x v="1"/>
    <x v="2"/>
    <x v="2"/>
    <x v="3"/>
    <x v="1"/>
    <x v="2"/>
    <x v="2"/>
    <x v="2"/>
    <m/>
    <m/>
    <m/>
    <m/>
    <m/>
    <m/>
  </r>
  <r>
    <x v="0"/>
    <x v="104"/>
    <x v="1"/>
    <s v="Webb"/>
    <x v="5"/>
    <x v="1"/>
    <x v="0"/>
    <x v="1"/>
    <x v="0"/>
    <x v="1"/>
    <x v="0"/>
    <x v="1"/>
    <x v="0"/>
    <x v="0"/>
    <x v="1"/>
    <x v="0"/>
    <x v="1"/>
    <x v="1"/>
    <x v="0"/>
    <x v="0"/>
    <x v="1"/>
    <x v="0"/>
    <x v="0"/>
    <x v="0"/>
    <x v="0"/>
    <x v="0"/>
    <x v="1"/>
    <x v="2"/>
    <x v="2"/>
    <x v="3"/>
    <x v="1"/>
    <x v="2"/>
    <x v="2"/>
    <x v="2"/>
    <m/>
    <m/>
    <m/>
    <m/>
    <m/>
    <m/>
  </r>
  <r>
    <x v="0"/>
    <x v="96"/>
    <x v="1"/>
    <s v="Webb"/>
    <x v="5"/>
    <x v="1"/>
    <x v="1"/>
    <x v="2"/>
    <x v="0"/>
    <x v="2"/>
    <x v="0"/>
    <x v="1"/>
    <x v="0"/>
    <x v="0"/>
    <x v="1"/>
    <x v="0"/>
    <x v="1"/>
    <x v="1"/>
    <x v="0"/>
    <x v="0"/>
    <x v="1"/>
    <x v="0"/>
    <x v="0"/>
    <x v="0"/>
    <x v="0"/>
    <x v="1"/>
    <x v="1"/>
    <x v="2"/>
    <x v="2"/>
    <x v="3"/>
    <x v="1"/>
    <x v="2"/>
    <x v="2"/>
    <x v="2"/>
    <m/>
    <m/>
    <m/>
    <m/>
    <m/>
    <m/>
  </r>
  <r>
    <x v="0"/>
    <x v="82"/>
    <x v="1"/>
    <s v="Webb"/>
    <x v="5"/>
    <x v="0"/>
    <x v="0"/>
    <x v="0"/>
    <x v="0"/>
    <x v="0"/>
    <x v="0"/>
    <x v="0"/>
    <x v="0"/>
    <x v="0"/>
    <x v="0"/>
    <x v="0"/>
    <x v="0"/>
    <x v="0"/>
    <x v="0"/>
    <x v="0"/>
    <x v="0"/>
    <x v="0"/>
    <x v="0"/>
    <x v="0"/>
    <x v="0"/>
    <x v="0"/>
    <x v="0"/>
    <x v="0"/>
    <x v="0"/>
    <x v="0"/>
    <x v="2"/>
    <x v="0"/>
    <x v="2"/>
    <x v="0"/>
    <m/>
    <m/>
    <m/>
    <m/>
    <m/>
    <m/>
  </r>
  <r>
    <x v="0"/>
    <x v="82"/>
    <x v="1"/>
    <s v="Webb"/>
    <x v="5"/>
    <x v="0"/>
    <x v="1"/>
    <x v="0"/>
    <x v="0"/>
    <x v="0"/>
    <x v="0"/>
    <x v="0"/>
    <x v="0"/>
    <x v="0"/>
    <x v="0"/>
    <x v="0"/>
    <x v="0"/>
    <x v="0"/>
    <x v="0"/>
    <x v="0"/>
    <x v="0"/>
    <x v="0"/>
    <x v="0"/>
    <x v="0"/>
    <x v="0"/>
    <x v="0"/>
    <x v="0"/>
    <x v="0"/>
    <x v="1"/>
    <x v="0"/>
    <x v="0"/>
    <x v="0"/>
    <x v="2"/>
    <x v="0"/>
    <m/>
    <m/>
    <m/>
    <m/>
    <m/>
    <m/>
  </r>
  <r>
    <x v="0"/>
    <x v="82"/>
    <x v="1"/>
    <s v="Webb"/>
    <x v="5"/>
    <x v="0"/>
    <x v="0"/>
    <x v="0"/>
    <x v="0"/>
    <x v="0"/>
    <x v="0"/>
    <x v="0"/>
    <x v="0"/>
    <x v="0"/>
    <x v="0"/>
    <x v="0"/>
    <x v="0"/>
    <x v="0"/>
    <x v="0"/>
    <x v="0"/>
    <x v="0"/>
    <x v="0"/>
    <x v="0"/>
    <x v="0"/>
    <x v="0"/>
    <x v="0"/>
    <x v="0"/>
    <x v="0"/>
    <x v="0"/>
    <x v="0"/>
    <x v="0"/>
    <x v="0"/>
    <x v="2"/>
    <x v="3"/>
    <m/>
    <m/>
    <m/>
    <m/>
    <m/>
    <m/>
  </r>
  <r>
    <x v="0"/>
    <x v="82"/>
    <x v="1"/>
    <s v="Webb"/>
    <x v="5"/>
    <x v="0"/>
    <x v="0"/>
    <x v="0"/>
    <x v="0"/>
    <x v="0"/>
    <x v="0"/>
    <x v="0"/>
    <x v="0"/>
    <x v="0"/>
    <x v="0"/>
    <x v="0"/>
    <x v="0"/>
    <x v="0"/>
    <x v="0"/>
    <x v="0"/>
    <x v="0"/>
    <x v="0"/>
    <x v="0"/>
    <x v="0"/>
    <x v="0"/>
    <x v="0"/>
    <x v="0"/>
    <x v="0"/>
    <x v="0"/>
    <x v="0"/>
    <x v="0"/>
    <x v="3"/>
    <x v="2"/>
    <x v="1"/>
    <m/>
    <m/>
    <m/>
    <m/>
    <m/>
    <m/>
  </r>
  <r>
    <x v="0"/>
    <x v="82"/>
    <x v="1"/>
    <s v="Webb"/>
    <x v="5"/>
    <x v="0"/>
    <x v="1"/>
    <x v="0"/>
    <x v="0"/>
    <x v="0"/>
    <x v="0"/>
    <x v="0"/>
    <x v="0"/>
    <x v="0"/>
    <x v="0"/>
    <x v="0"/>
    <x v="0"/>
    <x v="0"/>
    <x v="0"/>
    <x v="0"/>
    <x v="0"/>
    <x v="0"/>
    <x v="0"/>
    <x v="0"/>
    <x v="0"/>
    <x v="0"/>
    <x v="0"/>
    <x v="0"/>
    <x v="1"/>
    <x v="0"/>
    <x v="0"/>
    <x v="0"/>
    <x v="2"/>
    <x v="1"/>
    <m/>
    <m/>
    <m/>
    <m/>
    <m/>
    <m/>
  </r>
  <r>
    <x v="0"/>
    <x v="82"/>
    <x v="1"/>
    <s v="Webb"/>
    <x v="5"/>
    <x v="0"/>
    <x v="0"/>
    <x v="0"/>
    <x v="0"/>
    <x v="0"/>
    <x v="0"/>
    <x v="0"/>
    <x v="0"/>
    <x v="0"/>
    <x v="0"/>
    <x v="0"/>
    <x v="0"/>
    <x v="0"/>
    <x v="0"/>
    <x v="0"/>
    <x v="0"/>
    <x v="0"/>
    <x v="0"/>
    <x v="0"/>
    <x v="0"/>
    <x v="0"/>
    <x v="0"/>
    <x v="0"/>
    <x v="0"/>
    <x v="1"/>
    <x v="0"/>
    <x v="3"/>
    <x v="2"/>
    <x v="0"/>
    <m/>
    <m/>
    <m/>
    <m/>
    <m/>
    <m/>
  </r>
  <r>
    <x v="0"/>
    <x v="0"/>
    <x v="0"/>
    <s v="Webb"/>
    <x v="5"/>
    <x v="0"/>
    <x v="0"/>
    <x v="0"/>
    <x v="0"/>
    <x v="0"/>
    <x v="0"/>
    <x v="0"/>
    <x v="0"/>
    <x v="0"/>
    <x v="0"/>
    <x v="0"/>
    <x v="0"/>
    <x v="0"/>
    <x v="0"/>
    <x v="0"/>
    <x v="0"/>
    <x v="0"/>
    <x v="0"/>
    <x v="0"/>
    <x v="0"/>
    <x v="0"/>
    <x v="0"/>
    <x v="0"/>
    <x v="0"/>
    <x v="0"/>
    <x v="0"/>
    <x v="0"/>
    <x v="2"/>
    <x v="0"/>
    <m/>
    <m/>
    <m/>
    <m/>
    <m/>
    <m/>
  </r>
  <r>
    <x v="0"/>
    <x v="0"/>
    <x v="0"/>
    <s v="Webb"/>
    <x v="5"/>
    <x v="0"/>
    <x v="0"/>
    <x v="0"/>
    <x v="0"/>
    <x v="0"/>
    <x v="0"/>
    <x v="0"/>
    <x v="0"/>
    <x v="0"/>
    <x v="0"/>
    <x v="0"/>
    <x v="0"/>
    <x v="0"/>
    <x v="0"/>
    <x v="0"/>
    <x v="0"/>
    <x v="0"/>
    <x v="0"/>
    <x v="0"/>
    <x v="0"/>
    <x v="0"/>
    <x v="0"/>
    <x v="0"/>
    <x v="0"/>
    <x v="0"/>
    <x v="2"/>
    <x v="0"/>
    <x v="2"/>
    <x v="0"/>
    <m/>
    <m/>
    <m/>
    <m/>
    <m/>
    <m/>
  </r>
  <r>
    <x v="0"/>
    <x v="0"/>
    <x v="0"/>
    <s v="Webb"/>
    <x v="5"/>
    <x v="0"/>
    <x v="1"/>
    <x v="0"/>
    <x v="0"/>
    <x v="0"/>
    <x v="0"/>
    <x v="0"/>
    <x v="0"/>
    <x v="0"/>
    <x v="0"/>
    <x v="0"/>
    <x v="0"/>
    <x v="0"/>
    <x v="0"/>
    <x v="0"/>
    <x v="0"/>
    <x v="0"/>
    <x v="0"/>
    <x v="0"/>
    <x v="0"/>
    <x v="0"/>
    <x v="0"/>
    <x v="0"/>
    <x v="0"/>
    <x v="0"/>
    <x v="0"/>
    <x v="0"/>
    <x v="2"/>
    <x v="0"/>
    <m/>
    <m/>
    <m/>
    <m/>
    <m/>
    <m/>
  </r>
  <r>
    <x v="0"/>
    <x v="0"/>
    <x v="0"/>
    <s v="Webb"/>
    <x v="5"/>
    <x v="0"/>
    <x v="0"/>
    <x v="0"/>
    <x v="0"/>
    <x v="0"/>
    <x v="0"/>
    <x v="0"/>
    <x v="0"/>
    <x v="0"/>
    <x v="0"/>
    <x v="0"/>
    <x v="0"/>
    <x v="0"/>
    <x v="0"/>
    <x v="0"/>
    <x v="0"/>
    <x v="0"/>
    <x v="0"/>
    <x v="0"/>
    <x v="0"/>
    <x v="0"/>
    <x v="0"/>
    <x v="0"/>
    <x v="0"/>
    <x v="0"/>
    <x v="0"/>
    <x v="0"/>
    <x v="2"/>
    <x v="0"/>
    <m/>
    <m/>
    <m/>
    <m/>
    <m/>
    <m/>
  </r>
  <r>
    <x v="0"/>
    <x v="0"/>
    <x v="0"/>
    <s v="Webb"/>
    <x v="5"/>
    <x v="0"/>
    <x v="1"/>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0"/>
    <x v="2"/>
    <x v="1"/>
    <m/>
    <m/>
    <m/>
    <m/>
    <m/>
    <m/>
  </r>
  <r>
    <x v="0"/>
    <x v="82"/>
    <x v="1"/>
    <s v="Webb"/>
    <x v="5"/>
    <x v="0"/>
    <x v="1"/>
    <x v="0"/>
    <x v="0"/>
    <x v="0"/>
    <x v="0"/>
    <x v="0"/>
    <x v="0"/>
    <x v="0"/>
    <x v="0"/>
    <x v="0"/>
    <x v="0"/>
    <x v="0"/>
    <x v="0"/>
    <x v="0"/>
    <x v="0"/>
    <x v="0"/>
    <x v="0"/>
    <x v="0"/>
    <x v="0"/>
    <x v="0"/>
    <x v="0"/>
    <x v="0"/>
    <x v="0"/>
    <x v="0"/>
    <x v="0"/>
    <x v="0"/>
    <x v="2"/>
    <x v="1"/>
    <m/>
    <m/>
    <m/>
    <m/>
    <m/>
    <m/>
  </r>
  <r>
    <x v="0"/>
    <x v="82"/>
    <x v="1"/>
    <s v="Webb"/>
    <x v="5"/>
    <x v="0"/>
    <x v="1"/>
    <x v="0"/>
    <x v="0"/>
    <x v="0"/>
    <x v="0"/>
    <x v="0"/>
    <x v="0"/>
    <x v="0"/>
    <x v="0"/>
    <x v="0"/>
    <x v="0"/>
    <x v="0"/>
    <x v="0"/>
    <x v="0"/>
    <x v="0"/>
    <x v="0"/>
    <x v="0"/>
    <x v="0"/>
    <x v="0"/>
    <x v="0"/>
    <x v="0"/>
    <x v="0"/>
    <x v="0"/>
    <x v="1"/>
    <x v="0"/>
    <x v="0"/>
    <x v="2"/>
    <x v="0"/>
    <m/>
    <m/>
    <m/>
    <m/>
    <m/>
    <m/>
  </r>
  <r>
    <x v="0"/>
    <x v="82"/>
    <x v="1"/>
    <s v="Webb"/>
    <x v="5"/>
    <x v="0"/>
    <x v="1"/>
    <x v="0"/>
    <x v="0"/>
    <x v="0"/>
    <x v="0"/>
    <x v="0"/>
    <x v="0"/>
    <x v="0"/>
    <x v="0"/>
    <x v="0"/>
    <x v="0"/>
    <x v="0"/>
    <x v="0"/>
    <x v="0"/>
    <x v="0"/>
    <x v="0"/>
    <x v="0"/>
    <x v="0"/>
    <x v="0"/>
    <x v="0"/>
    <x v="0"/>
    <x v="0"/>
    <x v="1"/>
    <x v="0"/>
    <x v="0"/>
    <x v="0"/>
    <x v="2"/>
    <x v="1"/>
    <m/>
    <m/>
    <m/>
    <m/>
    <m/>
    <m/>
  </r>
  <r>
    <x v="0"/>
    <x v="82"/>
    <x v="1"/>
    <s v="Webb"/>
    <x v="5"/>
    <x v="0"/>
    <x v="0"/>
    <x v="0"/>
    <x v="0"/>
    <x v="0"/>
    <x v="0"/>
    <x v="0"/>
    <x v="0"/>
    <x v="0"/>
    <x v="0"/>
    <x v="0"/>
    <x v="0"/>
    <x v="0"/>
    <x v="0"/>
    <x v="0"/>
    <x v="0"/>
    <x v="0"/>
    <x v="0"/>
    <x v="0"/>
    <x v="0"/>
    <x v="0"/>
    <x v="0"/>
    <x v="0"/>
    <x v="0"/>
    <x v="0"/>
    <x v="0"/>
    <x v="0"/>
    <x v="2"/>
    <x v="1"/>
    <m/>
    <m/>
    <m/>
    <m/>
    <m/>
    <m/>
  </r>
  <r>
    <x v="0"/>
    <x v="59"/>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1"/>
    <x v="0"/>
    <x v="0"/>
    <x v="2"/>
    <x v="0"/>
    <m/>
    <m/>
    <m/>
    <m/>
    <m/>
    <m/>
  </r>
  <r>
    <x v="0"/>
    <x v="59"/>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1"/>
    <x v="2"/>
    <x v="2"/>
    <x v="3"/>
    <x v="2"/>
    <x v="0"/>
    <m/>
    <m/>
    <m/>
    <m/>
    <m/>
    <m/>
  </r>
  <r>
    <x v="0"/>
    <x v="59"/>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3"/>
    <x v="0"/>
    <x v="2"/>
    <x v="3"/>
    <m/>
    <m/>
    <m/>
    <m/>
    <m/>
    <m/>
  </r>
  <r>
    <x v="0"/>
    <x v="59"/>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1"/>
    <x v="2"/>
    <x v="0"/>
    <x v="2"/>
    <x v="3"/>
    <m/>
    <m/>
    <m/>
    <m/>
    <m/>
    <m/>
  </r>
  <r>
    <x v="0"/>
    <x v="59"/>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1"/>
    <x v="0"/>
    <x v="0"/>
    <x v="0"/>
    <x v="2"/>
    <x v="1"/>
    <m/>
    <m/>
    <m/>
    <m/>
    <m/>
    <m/>
  </r>
  <r>
    <x v="0"/>
    <x v="59"/>
    <x v="1"/>
    <s v="Webb"/>
    <x v="5"/>
    <x v="0"/>
    <x v="0"/>
    <x v="0"/>
    <x v="0"/>
    <x v="0"/>
    <x v="0"/>
    <x v="0"/>
    <x v="0"/>
    <x v="0"/>
    <x v="0"/>
    <x v="0"/>
    <x v="0"/>
    <x v="0"/>
    <x v="0"/>
    <x v="0"/>
    <x v="0"/>
    <x v="0"/>
    <x v="0"/>
    <x v="0"/>
    <x v="0"/>
    <x v="0"/>
    <x v="0"/>
    <x v="0"/>
    <x v="0"/>
    <x v="0"/>
    <x v="0"/>
    <x v="0"/>
    <x v="2"/>
    <x v="0"/>
    <m/>
    <m/>
    <m/>
    <m/>
    <m/>
    <m/>
  </r>
  <r>
    <x v="0"/>
    <x v="31"/>
    <x v="0"/>
    <s v="Webb"/>
    <x v="5"/>
    <x v="0"/>
    <x v="1"/>
    <x v="0"/>
    <x v="0"/>
    <x v="0"/>
    <x v="0"/>
    <x v="0"/>
    <x v="0"/>
    <x v="0"/>
    <x v="0"/>
    <x v="0"/>
    <x v="0"/>
    <x v="0"/>
    <x v="0"/>
    <x v="0"/>
    <x v="0"/>
    <x v="0"/>
    <x v="0"/>
    <x v="0"/>
    <x v="0"/>
    <x v="0"/>
    <x v="0"/>
    <x v="0"/>
    <x v="0"/>
    <x v="0"/>
    <x v="0"/>
    <x v="0"/>
    <x v="2"/>
    <x v="3"/>
    <m/>
    <m/>
    <m/>
    <m/>
    <m/>
    <m/>
  </r>
  <r>
    <x v="0"/>
    <x v="7"/>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1"/>
    <x v="0"/>
    <x v="3"/>
    <x v="3"/>
    <x v="2"/>
    <x v="1"/>
    <m/>
    <m/>
    <m/>
    <m/>
    <m/>
    <m/>
  </r>
  <r>
    <x v="0"/>
    <x v="104"/>
    <x v="1"/>
    <s v="Webb"/>
    <x v="5"/>
    <x v="0"/>
    <x v="1"/>
    <x v="0"/>
    <x v="0"/>
    <x v="0"/>
    <x v="0"/>
    <x v="0"/>
    <x v="0"/>
    <x v="0"/>
    <x v="0"/>
    <x v="0"/>
    <x v="0"/>
    <x v="0"/>
    <x v="0"/>
    <x v="0"/>
    <x v="0"/>
    <x v="0"/>
    <x v="0"/>
    <x v="0"/>
    <x v="0"/>
    <x v="0"/>
    <x v="0"/>
    <x v="0"/>
    <x v="0"/>
    <x v="1"/>
    <x v="0"/>
    <x v="0"/>
    <x v="2"/>
    <x v="0"/>
    <m/>
    <m/>
    <m/>
    <m/>
    <m/>
    <m/>
  </r>
  <r>
    <x v="0"/>
    <x v="104"/>
    <x v="1"/>
    <s v="Webb"/>
    <x v="5"/>
    <x v="0"/>
    <x v="1"/>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1"/>
    <x v="0"/>
    <x v="0"/>
    <x v="2"/>
    <x v="0"/>
    <m/>
    <m/>
    <m/>
    <m/>
    <m/>
    <m/>
  </r>
  <r>
    <x v="0"/>
    <x v="104"/>
    <x v="1"/>
    <s v="Webb"/>
    <x v="5"/>
    <x v="0"/>
    <x v="1"/>
    <x v="0"/>
    <x v="0"/>
    <x v="0"/>
    <x v="0"/>
    <x v="0"/>
    <x v="0"/>
    <x v="0"/>
    <x v="0"/>
    <x v="0"/>
    <x v="0"/>
    <x v="0"/>
    <x v="0"/>
    <x v="0"/>
    <x v="0"/>
    <x v="0"/>
    <x v="0"/>
    <x v="0"/>
    <x v="0"/>
    <x v="0"/>
    <x v="0"/>
    <x v="0"/>
    <x v="0"/>
    <x v="1"/>
    <x v="0"/>
    <x v="1"/>
    <x v="2"/>
    <x v="0"/>
    <m/>
    <m/>
    <m/>
    <m/>
    <m/>
    <m/>
  </r>
  <r>
    <x v="0"/>
    <x v="104"/>
    <x v="1"/>
    <s v="Webb"/>
    <x v="5"/>
    <x v="0"/>
    <x v="1"/>
    <x v="0"/>
    <x v="0"/>
    <x v="0"/>
    <x v="0"/>
    <x v="0"/>
    <x v="0"/>
    <x v="0"/>
    <x v="0"/>
    <x v="0"/>
    <x v="0"/>
    <x v="0"/>
    <x v="0"/>
    <x v="0"/>
    <x v="0"/>
    <x v="0"/>
    <x v="0"/>
    <x v="0"/>
    <x v="0"/>
    <x v="0"/>
    <x v="0"/>
    <x v="0"/>
    <x v="0"/>
    <x v="1"/>
    <x v="0"/>
    <x v="0"/>
    <x v="2"/>
    <x v="0"/>
    <m/>
    <m/>
    <m/>
    <m/>
    <m/>
    <m/>
  </r>
  <r>
    <x v="0"/>
    <x v="104"/>
    <x v="1"/>
    <s v="Webb"/>
    <x v="5"/>
    <x v="0"/>
    <x v="0"/>
    <x v="0"/>
    <x v="0"/>
    <x v="0"/>
    <x v="0"/>
    <x v="0"/>
    <x v="0"/>
    <x v="0"/>
    <x v="0"/>
    <x v="0"/>
    <x v="0"/>
    <x v="0"/>
    <x v="0"/>
    <x v="0"/>
    <x v="0"/>
    <x v="0"/>
    <x v="0"/>
    <x v="0"/>
    <x v="0"/>
    <x v="0"/>
    <x v="0"/>
    <x v="0"/>
    <x v="0"/>
    <x v="1"/>
    <x v="0"/>
    <x v="0"/>
    <x v="2"/>
    <x v="0"/>
    <m/>
    <m/>
    <m/>
    <m/>
    <m/>
    <m/>
  </r>
  <r>
    <x v="0"/>
    <x v="104"/>
    <x v="1"/>
    <s v="Webb"/>
    <x v="5"/>
    <x v="0"/>
    <x v="1"/>
    <x v="0"/>
    <x v="0"/>
    <x v="0"/>
    <x v="0"/>
    <x v="0"/>
    <x v="0"/>
    <x v="0"/>
    <x v="0"/>
    <x v="0"/>
    <x v="0"/>
    <x v="0"/>
    <x v="0"/>
    <x v="0"/>
    <x v="0"/>
    <x v="0"/>
    <x v="0"/>
    <x v="0"/>
    <x v="0"/>
    <x v="0"/>
    <x v="0"/>
    <x v="0"/>
    <x v="0"/>
    <x v="2"/>
    <x v="0"/>
    <x v="0"/>
    <x v="2"/>
    <x v="0"/>
    <m/>
    <m/>
    <m/>
    <m/>
    <m/>
    <m/>
  </r>
  <r>
    <x v="0"/>
    <x v="104"/>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1"/>
    <m/>
    <m/>
    <m/>
    <m/>
    <m/>
    <m/>
  </r>
  <r>
    <x v="0"/>
    <x v="104"/>
    <x v="1"/>
    <s v="Webb"/>
    <x v="5"/>
    <x v="0"/>
    <x v="1"/>
    <x v="0"/>
    <x v="0"/>
    <x v="0"/>
    <x v="0"/>
    <x v="0"/>
    <x v="0"/>
    <x v="0"/>
    <x v="0"/>
    <x v="0"/>
    <x v="0"/>
    <x v="0"/>
    <x v="0"/>
    <x v="0"/>
    <x v="0"/>
    <x v="0"/>
    <x v="0"/>
    <x v="0"/>
    <x v="0"/>
    <x v="0"/>
    <x v="0"/>
    <x v="0"/>
    <x v="1"/>
    <x v="0"/>
    <x v="0"/>
    <x v="0"/>
    <x v="2"/>
    <x v="0"/>
    <m/>
    <m/>
    <m/>
    <m/>
    <m/>
    <m/>
  </r>
  <r>
    <x v="0"/>
    <x v="146"/>
    <x v="0"/>
    <s v="Webb"/>
    <x v="5"/>
    <x v="0"/>
    <x v="0"/>
    <x v="0"/>
    <x v="0"/>
    <x v="0"/>
    <x v="0"/>
    <x v="0"/>
    <x v="0"/>
    <x v="0"/>
    <x v="0"/>
    <x v="0"/>
    <x v="0"/>
    <x v="0"/>
    <x v="0"/>
    <x v="0"/>
    <x v="0"/>
    <x v="0"/>
    <x v="0"/>
    <x v="0"/>
    <x v="0"/>
    <x v="0"/>
    <x v="0"/>
    <x v="0"/>
    <x v="0"/>
    <x v="1"/>
    <x v="0"/>
    <x v="0"/>
    <x v="2"/>
    <x v="0"/>
    <m/>
    <m/>
    <m/>
    <m/>
    <m/>
    <m/>
  </r>
  <r>
    <x v="0"/>
    <x v="146"/>
    <x v="0"/>
    <s v="Webb"/>
    <x v="5"/>
    <x v="0"/>
    <x v="1"/>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0"/>
    <x v="0"/>
    <x v="0"/>
    <x v="0"/>
    <x v="2"/>
    <x v="0"/>
    <m/>
    <m/>
    <m/>
    <m/>
    <m/>
    <m/>
  </r>
  <r>
    <x v="0"/>
    <x v="146"/>
    <x v="0"/>
    <s v="Webb"/>
    <x v="5"/>
    <x v="0"/>
    <x v="1"/>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1"/>
    <x v="0"/>
    <x v="2"/>
    <x v="0"/>
    <x v="2"/>
    <x v="1"/>
    <m/>
    <m/>
    <m/>
    <m/>
    <m/>
    <m/>
  </r>
  <r>
    <x v="0"/>
    <x v="146"/>
    <x v="0"/>
    <s v="Webb"/>
    <x v="5"/>
    <x v="0"/>
    <x v="0"/>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0"/>
    <x v="1"/>
    <x v="0"/>
    <x v="0"/>
    <x v="2"/>
    <x v="0"/>
    <m/>
    <m/>
    <m/>
    <m/>
    <m/>
    <m/>
  </r>
  <r>
    <x v="0"/>
    <x v="146"/>
    <x v="0"/>
    <s v="Webb"/>
    <x v="5"/>
    <x v="0"/>
    <x v="0"/>
    <x v="0"/>
    <x v="0"/>
    <x v="0"/>
    <x v="0"/>
    <x v="0"/>
    <x v="0"/>
    <x v="0"/>
    <x v="0"/>
    <x v="0"/>
    <x v="0"/>
    <x v="0"/>
    <x v="0"/>
    <x v="0"/>
    <x v="0"/>
    <x v="0"/>
    <x v="0"/>
    <x v="0"/>
    <x v="0"/>
    <x v="0"/>
    <x v="0"/>
    <x v="0"/>
    <x v="0"/>
    <x v="0"/>
    <x v="0"/>
    <x v="0"/>
    <x v="2"/>
    <x v="1"/>
    <m/>
    <m/>
    <m/>
    <m/>
    <m/>
    <m/>
  </r>
  <r>
    <x v="0"/>
    <x v="146"/>
    <x v="0"/>
    <s v="Webb"/>
    <x v="5"/>
    <x v="0"/>
    <x v="0"/>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0"/>
    <x v="0"/>
    <x v="2"/>
    <x v="0"/>
    <x v="2"/>
    <x v="1"/>
    <m/>
    <m/>
    <m/>
    <m/>
    <m/>
    <m/>
  </r>
  <r>
    <x v="0"/>
    <x v="146"/>
    <x v="0"/>
    <s v="Webb"/>
    <x v="5"/>
    <x v="0"/>
    <x v="1"/>
    <x v="0"/>
    <x v="0"/>
    <x v="0"/>
    <x v="0"/>
    <x v="0"/>
    <x v="0"/>
    <x v="0"/>
    <x v="0"/>
    <x v="0"/>
    <x v="0"/>
    <x v="0"/>
    <x v="0"/>
    <x v="0"/>
    <x v="0"/>
    <x v="0"/>
    <x v="0"/>
    <x v="0"/>
    <x v="0"/>
    <x v="0"/>
    <x v="0"/>
    <x v="0"/>
    <x v="0"/>
    <x v="1"/>
    <x v="0"/>
    <x v="0"/>
    <x v="2"/>
    <x v="0"/>
    <m/>
    <m/>
    <m/>
    <m/>
    <m/>
    <m/>
  </r>
  <r>
    <x v="0"/>
    <x v="146"/>
    <x v="0"/>
    <s v="Webb"/>
    <x v="5"/>
    <x v="0"/>
    <x v="1"/>
    <x v="0"/>
    <x v="0"/>
    <x v="0"/>
    <x v="0"/>
    <x v="0"/>
    <x v="0"/>
    <x v="0"/>
    <x v="0"/>
    <x v="0"/>
    <x v="0"/>
    <x v="0"/>
    <x v="0"/>
    <x v="0"/>
    <x v="0"/>
    <x v="0"/>
    <x v="0"/>
    <x v="0"/>
    <x v="0"/>
    <x v="0"/>
    <x v="0"/>
    <x v="0"/>
    <x v="0"/>
    <x v="0"/>
    <x v="0"/>
    <x v="0"/>
    <x v="2"/>
    <x v="0"/>
    <m/>
    <m/>
    <m/>
    <m/>
    <m/>
    <m/>
  </r>
  <r>
    <x v="0"/>
    <x v="146"/>
    <x v="0"/>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146"/>
    <x v="0"/>
    <s v="Webb"/>
    <x v="5"/>
    <x v="0"/>
    <x v="0"/>
    <x v="0"/>
    <x v="0"/>
    <x v="0"/>
    <x v="0"/>
    <x v="0"/>
    <x v="0"/>
    <x v="0"/>
    <x v="0"/>
    <x v="0"/>
    <x v="0"/>
    <x v="0"/>
    <x v="0"/>
    <x v="0"/>
    <x v="0"/>
    <x v="0"/>
    <x v="0"/>
    <x v="0"/>
    <x v="0"/>
    <x v="0"/>
    <x v="0"/>
    <x v="0"/>
    <x v="0"/>
    <x v="1"/>
    <x v="0"/>
    <x v="0"/>
    <x v="2"/>
    <x v="1"/>
    <m/>
    <m/>
    <m/>
    <m/>
    <m/>
    <m/>
  </r>
  <r>
    <x v="0"/>
    <x v="7"/>
    <x v="1"/>
    <s v="Webb"/>
    <x v="5"/>
    <x v="0"/>
    <x v="1"/>
    <x v="0"/>
    <x v="0"/>
    <x v="0"/>
    <x v="0"/>
    <x v="0"/>
    <x v="0"/>
    <x v="0"/>
    <x v="0"/>
    <x v="0"/>
    <x v="0"/>
    <x v="0"/>
    <x v="0"/>
    <x v="0"/>
    <x v="0"/>
    <x v="0"/>
    <x v="0"/>
    <x v="0"/>
    <x v="0"/>
    <x v="0"/>
    <x v="0"/>
    <x v="0"/>
    <x v="1"/>
    <x v="0"/>
    <x v="0"/>
    <x v="3"/>
    <x v="2"/>
    <x v="0"/>
    <m/>
    <m/>
    <m/>
    <m/>
    <m/>
    <m/>
  </r>
  <r>
    <x v="0"/>
    <x v="7"/>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2"/>
    <x v="0"/>
    <x v="2"/>
    <x v="0"/>
    <m/>
    <m/>
    <m/>
    <m/>
    <m/>
    <m/>
  </r>
  <r>
    <x v="0"/>
    <x v="7"/>
    <x v="1"/>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1"/>
    <x v="0"/>
    <x v="0"/>
    <x v="3"/>
    <x v="2"/>
    <x v="0"/>
    <m/>
    <m/>
    <m/>
    <m/>
    <m/>
    <m/>
  </r>
  <r>
    <x v="0"/>
    <x v="7"/>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7"/>
    <x v="1"/>
    <s v="Webb"/>
    <x v="5"/>
    <x v="0"/>
    <x v="2"/>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1"/>
    <x v="0"/>
    <x v="0"/>
    <x v="3"/>
    <x v="2"/>
    <x v="1"/>
    <m/>
    <m/>
    <m/>
    <m/>
    <m/>
    <m/>
  </r>
  <r>
    <x v="0"/>
    <x v="11"/>
    <x v="1"/>
    <s v="Webb"/>
    <x v="5"/>
    <x v="0"/>
    <x v="0"/>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3"/>
    <x v="0"/>
    <x v="2"/>
    <x v="0"/>
    <m/>
    <m/>
    <m/>
    <m/>
    <m/>
    <m/>
  </r>
  <r>
    <x v="0"/>
    <x v="11"/>
    <x v="1"/>
    <s v="Webb"/>
    <x v="5"/>
    <x v="0"/>
    <x v="0"/>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46"/>
    <x v="0"/>
    <s v="Webb"/>
    <x v="5"/>
    <x v="0"/>
    <x v="1"/>
    <x v="0"/>
    <x v="0"/>
    <x v="0"/>
    <x v="0"/>
    <x v="0"/>
    <x v="0"/>
    <x v="0"/>
    <x v="0"/>
    <x v="0"/>
    <x v="0"/>
    <x v="0"/>
    <x v="0"/>
    <x v="0"/>
    <x v="0"/>
    <x v="0"/>
    <x v="0"/>
    <x v="0"/>
    <x v="0"/>
    <x v="0"/>
    <x v="0"/>
    <x v="0"/>
    <x v="0"/>
    <x v="0"/>
    <x v="0"/>
    <x v="0"/>
    <x v="2"/>
    <x v="0"/>
    <m/>
    <m/>
    <m/>
    <m/>
    <m/>
    <m/>
  </r>
  <r>
    <x v="0"/>
    <x v="146"/>
    <x v="0"/>
    <s v="Webb"/>
    <x v="5"/>
    <x v="0"/>
    <x v="1"/>
    <x v="0"/>
    <x v="0"/>
    <x v="0"/>
    <x v="0"/>
    <x v="0"/>
    <x v="0"/>
    <x v="0"/>
    <x v="0"/>
    <x v="0"/>
    <x v="0"/>
    <x v="0"/>
    <x v="0"/>
    <x v="0"/>
    <x v="0"/>
    <x v="0"/>
    <x v="0"/>
    <x v="0"/>
    <x v="0"/>
    <x v="0"/>
    <x v="0"/>
    <x v="0"/>
    <x v="1"/>
    <x v="1"/>
    <x v="2"/>
    <x v="0"/>
    <x v="2"/>
    <x v="1"/>
    <m/>
    <m/>
    <m/>
    <m/>
    <m/>
    <m/>
  </r>
  <r>
    <x v="0"/>
    <x v="74"/>
    <x v="1"/>
    <s v="Webb"/>
    <x v="5"/>
    <x v="0"/>
    <x v="0"/>
    <x v="0"/>
    <x v="0"/>
    <x v="0"/>
    <x v="0"/>
    <x v="0"/>
    <x v="0"/>
    <x v="0"/>
    <x v="0"/>
    <x v="0"/>
    <x v="0"/>
    <x v="0"/>
    <x v="0"/>
    <x v="0"/>
    <x v="0"/>
    <x v="0"/>
    <x v="0"/>
    <x v="0"/>
    <x v="0"/>
    <x v="0"/>
    <x v="0"/>
    <x v="0"/>
    <x v="1"/>
    <x v="0"/>
    <x v="0"/>
    <x v="0"/>
    <x v="2"/>
    <x v="0"/>
    <m/>
    <m/>
    <m/>
    <m/>
    <m/>
    <m/>
  </r>
  <r>
    <x v="0"/>
    <x v="88"/>
    <x v="1"/>
    <s v="Webb"/>
    <x v="5"/>
    <x v="0"/>
    <x v="0"/>
    <x v="0"/>
    <x v="0"/>
    <x v="0"/>
    <x v="0"/>
    <x v="0"/>
    <x v="0"/>
    <x v="0"/>
    <x v="0"/>
    <x v="0"/>
    <x v="0"/>
    <x v="0"/>
    <x v="0"/>
    <x v="0"/>
    <x v="0"/>
    <x v="0"/>
    <x v="0"/>
    <x v="0"/>
    <x v="0"/>
    <x v="0"/>
    <x v="0"/>
    <x v="0"/>
    <x v="0"/>
    <x v="0"/>
    <x v="0"/>
    <x v="0"/>
    <x v="2"/>
    <x v="0"/>
    <m/>
    <m/>
    <m/>
    <m/>
    <m/>
    <m/>
  </r>
  <r>
    <x v="0"/>
    <x v="74"/>
    <x v="1"/>
    <s v="Webb"/>
    <x v="5"/>
    <x v="0"/>
    <x v="2"/>
    <x v="0"/>
    <x v="0"/>
    <x v="0"/>
    <x v="0"/>
    <x v="0"/>
    <x v="0"/>
    <x v="0"/>
    <x v="0"/>
    <x v="0"/>
    <x v="0"/>
    <x v="0"/>
    <x v="0"/>
    <x v="0"/>
    <x v="0"/>
    <x v="0"/>
    <x v="0"/>
    <x v="0"/>
    <x v="0"/>
    <x v="0"/>
    <x v="0"/>
    <x v="0"/>
    <x v="0"/>
    <x v="0"/>
    <x v="0"/>
    <x v="0"/>
    <x v="2"/>
    <x v="0"/>
    <m/>
    <m/>
    <m/>
    <m/>
    <m/>
    <m/>
  </r>
  <r>
    <x v="0"/>
    <x v="74"/>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74"/>
    <x v="1"/>
    <s v="Webb"/>
    <x v="5"/>
    <x v="0"/>
    <x v="0"/>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1"/>
    <x v="0"/>
    <x v="0"/>
    <x v="2"/>
    <x v="0"/>
    <m/>
    <m/>
    <m/>
    <m/>
    <m/>
    <m/>
  </r>
  <r>
    <x v="0"/>
    <x v="74"/>
    <x v="1"/>
    <s v="Webb"/>
    <x v="5"/>
    <x v="0"/>
    <x v="1"/>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1"/>
    <x v="1"/>
    <x v="0"/>
    <x v="0"/>
    <x v="2"/>
    <x v="0"/>
    <m/>
    <m/>
    <m/>
    <m/>
    <m/>
    <m/>
  </r>
  <r>
    <x v="0"/>
    <x v="74"/>
    <x v="1"/>
    <s v="Webb"/>
    <x v="5"/>
    <x v="0"/>
    <x v="0"/>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2"/>
    <x v="0"/>
    <x v="0"/>
    <x v="0"/>
    <x v="0"/>
    <x v="0"/>
    <x v="0"/>
    <x v="0"/>
    <x v="0"/>
    <x v="0"/>
    <x v="0"/>
    <x v="0"/>
    <x v="0"/>
    <x v="0"/>
    <x v="0"/>
    <x v="0"/>
    <x v="0"/>
    <x v="0"/>
    <x v="0"/>
    <x v="0"/>
    <x v="0"/>
    <x v="0"/>
    <x v="1"/>
    <x v="0"/>
    <x v="2"/>
    <x v="2"/>
    <x v="2"/>
    <x v="0"/>
    <m/>
    <m/>
    <m/>
    <m/>
    <m/>
    <m/>
  </r>
  <r>
    <x v="0"/>
    <x v="11"/>
    <x v="1"/>
    <s v="Webb"/>
    <x v="5"/>
    <x v="0"/>
    <x v="1"/>
    <x v="0"/>
    <x v="0"/>
    <x v="0"/>
    <x v="0"/>
    <x v="0"/>
    <x v="0"/>
    <x v="0"/>
    <x v="0"/>
    <x v="0"/>
    <x v="0"/>
    <x v="0"/>
    <x v="0"/>
    <x v="0"/>
    <x v="0"/>
    <x v="0"/>
    <x v="0"/>
    <x v="0"/>
    <x v="0"/>
    <x v="0"/>
    <x v="0"/>
    <x v="0"/>
    <x v="0"/>
    <x v="0"/>
    <x v="0"/>
    <x v="0"/>
    <x v="2"/>
    <x v="1"/>
    <m/>
    <m/>
    <m/>
    <m/>
    <m/>
    <m/>
  </r>
  <r>
    <x v="0"/>
    <x v="11"/>
    <x v="1"/>
    <s v="Webb"/>
    <x v="5"/>
    <x v="0"/>
    <x v="0"/>
    <x v="0"/>
    <x v="0"/>
    <x v="0"/>
    <x v="0"/>
    <x v="0"/>
    <x v="0"/>
    <x v="0"/>
    <x v="0"/>
    <x v="0"/>
    <x v="0"/>
    <x v="0"/>
    <x v="0"/>
    <x v="0"/>
    <x v="0"/>
    <x v="0"/>
    <x v="0"/>
    <x v="0"/>
    <x v="0"/>
    <x v="0"/>
    <x v="0"/>
    <x v="0"/>
    <x v="0"/>
    <x v="1"/>
    <x v="0"/>
    <x v="0"/>
    <x v="2"/>
    <x v="0"/>
    <m/>
    <m/>
    <m/>
    <m/>
    <m/>
    <m/>
  </r>
  <r>
    <x v="0"/>
    <x v="118"/>
    <x v="2"/>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23"/>
    <x v="0"/>
    <s v="Webb"/>
    <x v="5"/>
    <x v="0"/>
    <x v="0"/>
    <x v="0"/>
    <x v="0"/>
    <x v="0"/>
    <x v="0"/>
    <x v="0"/>
    <x v="0"/>
    <x v="0"/>
    <x v="0"/>
    <x v="0"/>
    <x v="0"/>
    <x v="0"/>
    <x v="0"/>
    <x v="0"/>
    <x v="0"/>
    <x v="0"/>
    <x v="0"/>
    <x v="0"/>
    <x v="0"/>
    <x v="0"/>
    <x v="0"/>
    <x v="0"/>
    <x v="0"/>
    <x v="0"/>
    <x v="0"/>
    <x v="0"/>
    <x v="2"/>
    <x v="0"/>
    <m/>
    <m/>
    <m/>
    <m/>
    <m/>
    <m/>
  </r>
  <r>
    <x v="0"/>
    <x v="23"/>
    <x v="0"/>
    <s v="Webb"/>
    <x v="5"/>
    <x v="0"/>
    <x v="1"/>
    <x v="0"/>
    <x v="0"/>
    <x v="0"/>
    <x v="0"/>
    <x v="0"/>
    <x v="0"/>
    <x v="0"/>
    <x v="0"/>
    <x v="0"/>
    <x v="0"/>
    <x v="0"/>
    <x v="0"/>
    <x v="0"/>
    <x v="0"/>
    <x v="0"/>
    <x v="0"/>
    <x v="0"/>
    <x v="0"/>
    <x v="0"/>
    <x v="0"/>
    <x v="0"/>
    <x v="0"/>
    <x v="1"/>
    <x v="0"/>
    <x v="0"/>
    <x v="2"/>
    <x v="0"/>
    <m/>
    <m/>
    <m/>
    <m/>
    <m/>
    <m/>
  </r>
  <r>
    <x v="0"/>
    <x v="23"/>
    <x v="0"/>
    <s v="Webb"/>
    <x v="5"/>
    <x v="0"/>
    <x v="0"/>
    <x v="0"/>
    <x v="0"/>
    <x v="0"/>
    <x v="0"/>
    <x v="0"/>
    <x v="0"/>
    <x v="0"/>
    <x v="0"/>
    <x v="0"/>
    <x v="0"/>
    <x v="0"/>
    <x v="0"/>
    <x v="0"/>
    <x v="0"/>
    <x v="0"/>
    <x v="0"/>
    <x v="0"/>
    <x v="0"/>
    <x v="0"/>
    <x v="0"/>
    <x v="0"/>
    <x v="0"/>
    <x v="0"/>
    <x v="0"/>
    <x v="0"/>
    <x v="2"/>
    <x v="0"/>
    <m/>
    <m/>
    <m/>
    <m/>
    <m/>
    <m/>
  </r>
  <r>
    <x v="0"/>
    <x v="23"/>
    <x v="0"/>
    <s v="Webb"/>
    <x v="5"/>
    <x v="0"/>
    <x v="1"/>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2"/>
    <x v="0"/>
    <x v="2"/>
    <x v="3"/>
    <m/>
    <m/>
    <m/>
    <m/>
    <m/>
    <m/>
  </r>
  <r>
    <x v="0"/>
    <x v="11"/>
    <x v="1"/>
    <s v="Webb"/>
    <x v="5"/>
    <x v="0"/>
    <x v="1"/>
    <x v="0"/>
    <x v="0"/>
    <x v="0"/>
    <x v="0"/>
    <x v="0"/>
    <x v="0"/>
    <x v="0"/>
    <x v="0"/>
    <x v="0"/>
    <x v="0"/>
    <x v="0"/>
    <x v="0"/>
    <x v="0"/>
    <x v="0"/>
    <x v="0"/>
    <x v="0"/>
    <x v="0"/>
    <x v="0"/>
    <x v="0"/>
    <x v="0"/>
    <x v="0"/>
    <x v="1"/>
    <x v="0"/>
    <x v="3"/>
    <x v="3"/>
    <x v="2"/>
    <x v="0"/>
    <m/>
    <m/>
    <m/>
    <m/>
    <m/>
    <m/>
  </r>
  <r>
    <x v="0"/>
    <x v="74"/>
    <x v="1"/>
    <s v="Webb"/>
    <x v="5"/>
    <x v="0"/>
    <x v="0"/>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1"/>
    <x v="0"/>
    <x v="0"/>
    <x v="2"/>
    <x v="0"/>
    <m/>
    <m/>
    <m/>
    <m/>
    <m/>
    <m/>
  </r>
  <r>
    <x v="0"/>
    <x v="10"/>
    <x v="0"/>
    <s v="Webb"/>
    <x v="5"/>
    <x v="0"/>
    <x v="0"/>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0"/>
    <x v="0"/>
    <x v="2"/>
    <x v="0"/>
    <m/>
    <m/>
    <m/>
    <m/>
    <m/>
    <m/>
  </r>
  <r>
    <x v="0"/>
    <x v="10"/>
    <x v="0"/>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2"/>
    <x v="0"/>
    <x v="2"/>
    <x v="0"/>
    <m/>
    <m/>
    <m/>
    <m/>
    <m/>
    <m/>
  </r>
  <r>
    <x v="0"/>
    <x v="10"/>
    <x v="0"/>
    <s v="Webb"/>
    <x v="5"/>
    <x v="0"/>
    <x v="1"/>
    <x v="0"/>
    <x v="0"/>
    <x v="0"/>
    <x v="0"/>
    <x v="0"/>
    <x v="0"/>
    <x v="0"/>
    <x v="0"/>
    <x v="0"/>
    <x v="0"/>
    <x v="0"/>
    <x v="0"/>
    <x v="0"/>
    <x v="0"/>
    <x v="0"/>
    <x v="0"/>
    <x v="0"/>
    <x v="0"/>
    <x v="0"/>
    <x v="0"/>
    <x v="0"/>
    <x v="1"/>
    <x v="0"/>
    <x v="0"/>
    <x v="3"/>
    <x v="2"/>
    <x v="1"/>
    <m/>
    <m/>
    <m/>
    <m/>
    <m/>
    <m/>
  </r>
  <r>
    <x v="0"/>
    <x v="10"/>
    <x v="0"/>
    <s v="Webb"/>
    <x v="5"/>
    <x v="0"/>
    <x v="1"/>
    <x v="0"/>
    <x v="0"/>
    <x v="0"/>
    <x v="0"/>
    <x v="0"/>
    <x v="0"/>
    <x v="0"/>
    <x v="0"/>
    <x v="0"/>
    <x v="0"/>
    <x v="0"/>
    <x v="0"/>
    <x v="0"/>
    <x v="0"/>
    <x v="0"/>
    <x v="0"/>
    <x v="0"/>
    <x v="0"/>
    <x v="0"/>
    <x v="0"/>
    <x v="0"/>
    <x v="0"/>
    <x v="1"/>
    <x v="0"/>
    <x v="0"/>
    <x v="2"/>
    <x v="1"/>
    <m/>
    <m/>
    <m/>
    <m/>
    <m/>
    <m/>
  </r>
  <r>
    <x v="0"/>
    <x v="104"/>
    <x v="1"/>
    <s v="Webb"/>
    <x v="5"/>
    <x v="0"/>
    <x v="1"/>
    <x v="0"/>
    <x v="0"/>
    <x v="0"/>
    <x v="0"/>
    <x v="0"/>
    <x v="0"/>
    <x v="0"/>
    <x v="0"/>
    <x v="0"/>
    <x v="0"/>
    <x v="0"/>
    <x v="0"/>
    <x v="0"/>
    <x v="0"/>
    <x v="0"/>
    <x v="0"/>
    <x v="0"/>
    <x v="0"/>
    <x v="0"/>
    <x v="0"/>
    <x v="0"/>
    <x v="0"/>
    <x v="1"/>
    <x v="0"/>
    <x v="0"/>
    <x v="2"/>
    <x v="0"/>
    <m/>
    <m/>
    <m/>
    <m/>
    <m/>
    <m/>
  </r>
  <r>
    <x v="0"/>
    <x v="10"/>
    <x v="0"/>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1"/>
    <x v="0"/>
    <x v="0"/>
    <x v="0"/>
    <x v="2"/>
    <x v="0"/>
    <m/>
    <m/>
    <m/>
    <m/>
    <m/>
    <m/>
  </r>
  <r>
    <x v="0"/>
    <x v="103"/>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3"/>
    <x v="2"/>
    <x v="0"/>
    <m/>
    <m/>
    <m/>
    <m/>
    <m/>
    <m/>
  </r>
  <r>
    <x v="0"/>
    <x v="103"/>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29"/>
    <x v="1"/>
    <s v="Webb"/>
    <x v="5"/>
    <x v="0"/>
    <x v="1"/>
    <x v="0"/>
    <x v="0"/>
    <x v="0"/>
    <x v="0"/>
    <x v="0"/>
    <x v="0"/>
    <x v="0"/>
    <x v="0"/>
    <x v="0"/>
    <x v="0"/>
    <x v="0"/>
    <x v="0"/>
    <x v="0"/>
    <x v="0"/>
    <x v="0"/>
    <x v="0"/>
    <x v="0"/>
    <x v="0"/>
    <x v="0"/>
    <x v="0"/>
    <x v="0"/>
    <x v="0"/>
    <x v="1"/>
    <x v="0"/>
    <x v="0"/>
    <x v="2"/>
    <x v="3"/>
    <m/>
    <m/>
    <m/>
    <m/>
    <m/>
    <m/>
  </r>
  <r>
    <x v="0"/>
    <x v="129"/>
    <x v="1"/>
    <s v="Webb"/>
    <x v="5"/>
    <x v="0"/>
    <x v="2"/>
    <x v="0"/>
    <x v="0"/>
    <x v="0"/>
    <x v="0"/>
    <x v="0"/>
    <x v="0"/>
    <x v="0"/>
    <x v="0"/>
    <x v="0"/>
    <x v="0"/>
    <x v="0"/>
    <x v="0"/>
    <x v="0"/>
    <x v="0"/>
    <x v="0"/>
    <x v="0"/>
    <x v="0"/>
    <x v="0"/>
    <x v="0"/>
    <x v="0"/>
    <x v="0"/>
    <x v="3"/>
    <x v="0"/>
    <x v="0"/>
    <x v="0"/>
    <x v="2"/>
    <x v="0"/>
    <m/>
    <m/>
    <m/>
    <m/>
    <m/>
    <m/>
  </r>
  <r>
    <x v="0"/>
    <x v="129"/>
    <x v="1"/>
    <s v="Webb"/>
    <x v="5"/>
    <x v="0"/>
    <x v="0"/>
    <x v="0"/>
    <x v="0"/>
    <x v="0"/>
    <x v="0"/>
    <x v="0"/>
    <x v="0"/>
    <x v="0"/>
    <x v="0"/>
    <x v="0"/>
    <x v="0"/>
    <x v="0"/>
    <x v="0"/>
    <x v="0"/>
    <x v="0"/>
    <x v="0"/>
    <x v="0"/>
    <x v="0"/>
    <x v="0"/>
    <x v="0"/>
    <x v="0"/>
    <x v="0"/>
    <x v="0"/>
    <x v="1"/>
    <x v="0"/>
    <x v="0"/>
    <x v="2"/>
    <x v="0"/>
    <m/>
    <m/>
    <m/>
    <m/>
    <m/>
    <m/>
  </r>
  <r>
    <x v="0"/>
    <x v="129"/>
    <x v="1"/>
    <s v="Webb"/>
    <x v="5"/>
    <x v="0"/>
    <x v="1"/>
    <x v="0"/>
    <x v="0"/>
    <x v="0"/>
    <x v="0"/>
    <x v="0"/>
    <x v="0"/>
    <x v="0"/>
    <x v="0"/>
    <x v="0"/>
    <x v="0"/>
    <x v="0"/>
    <x v="0"/>
    <x v="0"/>
    <x v="0"/>
    <x v="0"/>
    <x v="0"/>
    <x v="0"/>
    <x v="0"/>
    <x v="0"/>
    <x v="0"/>
    <x v="0"/>
    <x v="0"/>
    <x v="1"/>
    <x v="0"/>
    <x v="0"/>
    <x v="2"/>
    <x v="0"/>
    <m/>
    <m/>
    <m/>
    <m/>
    <m/>
    <m/>
  </r>
  <r>
    <x v="0"/>
    <x v="129"/>
    <x v="1"/>
    <s v="Webb"/>
    <x v="5"/>
    <x v="0"/>
    <x v="0"/>
    <x v="0"/>
    <x v="0"/>
    <x v="0"/>
    <x v="0"/>
    <x v="0"/>
    <x v="0"/>
    <x v="0"/>
    <x v="0"/>
    <x v="0"/>
    <x v="0"/>
    <x v="0"/>
    <x v="0"/>
    <x v="0"/>
    <x v="0"/>
    <x v="0"/>
    <x v="0"/>
    <x v="0"/>
    <x v="0"/>
    <x v="0"/>
    <x v="0"/>
    <x v="0"/>
    <x v="0"/>
    <x v="0"/>
    <x v="0"/>
    <x v="0"/>
    <x v="2"/>
    <x v="0"/>
    <m/>
    <m/>
    <m/>
    <m/>
    <m/>
    <m/>
  </r>
  <r>
    <x v="0"/>
    <x v="129"/>
    <x v="1"/>
    <s v="Webb"/>
    <x v="5"/>
    <x v="0"/>
    <x v="1"/>
    <x v="0"/>
    <x v="0"/>
    <x v="0"/>
    <x v="0"/>
    <x v="0"/>
    <x v="0"/>
    <x v="0"/>
    <x v="0"/>
    <x v="0"/>
    <x v="0"/>
    <x v="0"/>
    <x v="0"/>
    <x v="0"/>
    <x v="0"/>
    <x v="0"/>
    <x v="0"/>
    <x v="0"/>
    <x v="0"/>
    <x v="0"/>
    <x v="0"/>
    <x v="0"/>
    <x v="0"/>
    <x v="1"/>
    <x v="0"/>
    <x v="3"/>
    <x v="2"/>
    <x v="0"/>
    <m/>
    <m/>
    <m/>
    <m/>
    <m/>
    <m/>
  </r>
  <r>
    <x v="0"/>
    <x v="20"/>
    <x v="1"/>
    <s v="Webb"/>
    <x v="5"/>
    <x v="0"/>
    <x v="0"/>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129"/>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1"/>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1"/>
    <x v="0"/>
    <x v="3"/>
    <x v="2"/>
    <x v="0"/>
    <m/>
    <m/>
    <m/>
    <m/>
    <m/>
    <m/>
  </r>
  <r>
    <x v="0"/>
    <x v="59"/>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1"/>
    <x v="0"/>
    <x v="3"/>
    <x v="2"/>
    <x v="1"/>
    <m/>
    <m/>
    <m/>
    <m/>
    <m/>
    <m/>
  </r>
  <r>
    <x v="0"/>
    <x v="118"/>
    <x v="2"/>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3"/>
    <m/>
    <m/>
    <m/>
    <m/>
    <m/>
    <m/>
  </r>
  <r>
    <x v="0"/>
    <x v="59"/>
    <x v="1"/>
    <s v="Webb"/>
    <x v="5"/>
    <x v="0"/>
    <x v="1"/>
    <x v="0"/>
    <x v="0"/>
    <x v="0"/>
    <x v="0"/>
    <x v="0"/>
    <x v="0"/>
    <x v="0"/>
    <x v="0"/>
    <x v="0"/>
    <x v="0"/>
    <x v="0"/>
    <x v="0"/>
    <x v="0"/>
    <x v="0"/>
    <x v="0"/>
    <x v="0"/>
    <x v="0"/>
    <x v="0"/>
    <x v="0"/>
    <x v="0"/>
    <x v="0"/>
    <x v="0"/>
    <x v="0"/>
    <x v="0"/>
    <x v="0"/>
    <x v="2"/>
    <x v="1"/>
    <m/>
    <m/>
    <m/>
    <m/>
    <m/>
    <m/>
  </r>
  <r>
    <x v="0"/>
    <x v="104"/>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1"/>
    <m/>
    <m/>
    <m/>
    <m/>
    <m/>
    <m/>
  </r>
  <r>
    <x v="0"/>
    <x v="104"/>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1"/>
    <x v="2"/>
    <x v="0"/>
    <x v="2"/>
    <x v="0"/>
    <m/>
    <m/>
    <m/>
    <m/>
    <m/>
    <m/>
  </r>
  <r>
    <x v="0"/>
    <x v="104"/>
    <x v="1"/>
    <s v="Webb"/>
    <x v="5"/>
    <x v="0"/>
    <x v="1"/>
    <x v="0"/>
    <x v="0"/>
    <x v="0"/>
    <x v="0"/>
    <x v="0"/>
    <x v="0"/>
    <x v="0"/>
    <x v="0"/>
    <x v="0"/>
    <x v="0"/>
    <x v="0"/>
    <x v="0"/>
    <x v="0"/>
    <x v="0"/>
    <x v="0"/>
    <x v="0"/>
    <x v="0"/>
    <x v="0"/>
    <x v="0"/>
    <x v="0"/>
    <x v="0"/>
    <x v="0"/>
    <x v="0"/>
    <x v="2"/>
    <x v="0"/>
    <x v="2"/>
    <x v="0"/>
    <m/>
    <m/>
    <m/>
    <m/>
    <m/>
    <m/>
  </r>
  <r>
    <x v="0"/>
    <x v="31"/>
    <x v="0"/>
    <s v="Webb"/>
    <x v="5"/>
    <x v="0"/>
    <x v="1"/>
    <x v="0"/>
    <x v="0"/>
    <x v="0"/>
    <x v="0"/>
    <x v="0"/>
    <x v="0"/>
    <x v="0"/>
    <x v="0"/>
    <x v="0"/>
    <x v="0"/>
    <x v="0"/>
    <x v="0"/>
    <x v="0"/>
    <x v="0"/>
    <x v="0"/>
    <x v="0"/>
    <x v="0"/>
    <x v="0"/>
    <x v="0"/>
    <x v="0"/>
    <x v="0"/>
    <x v="0"/>
    <x v="1"/>
    <x v="0"/>
    <x v="0"/>
    <x v="2"/>
    <x v="1"/>
    <m/>
    <m/>
    <m/>
    <m/>
    <m/>
    <m/>
  </r>
  <r>
    <x v="0"/>
    <x v="31"/>
    <x v="0"/>
    <s v="Webb"/>
    <x v="5"/>
    <x v="0"/>
    <x v="0"/>
    <x v="0"/>
    <x v="0"/>
    <x v="0"/>
    <x v="0"/>
    <x v="0"/>
    <x v="0"/>
    <x v="0"/>
    <x v="0"/>
    <x v="0"/>
    <x v="0"/>
    <x v="0"/>
    <x v="0"/>
    <x v="0"/>
    <x v="0"/>
    <x v="0"/>
    <x v="0"/>
    <x v="0"/>
    <x v="0"/>
    <x v="0"/>
    <x v="0"/>
    <x v="0"/>
    <x v="0"/>
    <x v="0"/>
    <x v="0"/>
    <x v="0"/>
    <x v="2"/>
    <x v="0"/>
    <m/>
    <m/>
    <m/>
    <m/>
    <m/>
    <m/>
  </r>
  <r>
    <x v="0"/>
    <x v="31"/>
    <x v="0"/>
    <s v="Webb"/>
    <x v="5"/>
    <x v="0"/>
    <x v="0"/>
    <x v="0"/>
    <x v="0"/>
    <x v="0"/>
    <x v="0"/>
    <x v="0"/>
    <x v="0"/>
    <x v="0"/>
    <x v="0"/>
    <x v="0"/>
    <x v="0"/>
    <x v="0"/>
    <x v="0"/>
    <x v="0"/>
    <x v="0"/>
    <x v="0"/>
    <x v="0"/>
    <x v="0"/>
    <x v="0"/>
    <x v="0"/>
    <x v="0"/>
    <x v="0"/>
    <x v="0"/>
    <x v="0"/>
    <x v="0"/>
    <x v="0"/>
    <x v="2"/>
    <x v="0"/>
    <m/>
    <m/>
    <m/>
    <m/>
    <m/>
    <m/>
  </r>
  <r>
    <x v="0"/>
    <x v="31"/>
    <x v="0"/>
    <s v="Webb"/>
    <x v="5"/>
    <x v="0"/>
    <x v="1"/>
    <x v="0"/>
    <x v="0"/>
    <x v="0"/>
    <x v="0"/>
    <x v="0"/>
    <x v="0"/>
    <x v="0"/>
    <x v="0"/>
    <x v="0"/>
    <x v="0"/>
    <x v="0"/>
    <x v="0"/>
    <x v="0"/>
    <x v="0"/>
    <x v="0"/>
    <x v="0"/>
    <x v="0"/>
    <x v="0"/>
    <x v="0"/>
    <x v="0"/>
    <x v="0"/>
    <x v="0"/>
    <x v="1"/>
    <x v="0"/>
    <x v="0"/>
    <x v="2"/>
    <x v="0"/>
    <m/>
    <m/>
    <m/>
    <m/>
    <m/>
    <m/>
  </r>
  <r>
    <x v="0"/>
    <x v="31"/>
    <x v="0"/>
    <s v="Webb"/>
    <x v="5"/>
    <x v="0"/>
    <x v="1"/>
    <x v="0"/>
    <x v="0"/>
    <x v="0"/>
    <x v="0"/>
    <x v="0"/>
    <x v="0"/>
    <x v="0"/>
    <x v="0"/>
    <x v="0"/>
    <x v="0"/>
    <x v="0"/>
    <x v="0"/>
    <x v="0"/>
    <x v="0"/>
    <x v="0"/>
    <x v="0"/>
    <x v="0"/>
    <x v="0"/>
    <x v="0"/>
    <x v="0"/>
    <x v="0"/>
    <x v="0"/>
    <x v="0"/>
    <x v="0"/>
    <x v="0"/>
    <x v="2"/>
    <x v="0"/>
    <m/>
    <m/>
    <m/>
    <m/>
    <m/>
    <m/>
  </r>
  <r>
    <x v="0"/>
    <x v="31"/>
    <x v="0"/>
    <s v="Webb"/>
    <x v="5"/>
    <x v="0"/>
    <x v="0"/>
    <x v="0"/>
    <x v="0"/>
    <x v="0"/>
    <x v="0"/>
    <x v="0"/>
    <x v="0"/>
    <x v="0"/>
    <x v="0"/>
    <x v="0"/>
    <x v="0"/>
    <x v="0"/>
    <x v="0"/>
    <x v="0"/>
    <x v="0"/>
    <x v="0"/>
    <x v="0"/>
    <x v="0"/>
    <x v="0"/>
    <x v="0"/>
    <x v="0"/>
    <x v="0"/>
    <x v="0"/>
    <x v="0"/>
    <x v="2"/>
    <x v="0"/>
    <x v="2"/>
    <x v="0"/>
    <m/>
    <m/>
    <m/>
    <m/>
    <m/>
    <m/>
  </r>
  <r>
    <x v="0"/>
    <x v="31"/>
    <x v="0"/>
    <s v="Webb"/>
    <x v="5"/>
    <x v="0"/>
    <x v="1"/>
    <x v="0"/>
    <x v="0"/>
    <x v="0"/>
    <x v="0"/>
    <x v="0"/>
    <x v="0"/>
    <x v="0"/>
    <x v="0"/>
    <x v="0"/>
    <x v="0"/>
    <x v="0"/>
    <x v="0"/>
    <x v="0"/>
    <x v="0"/>
    <x v="0"/>
    <x v="0"/>
    <x v="0"/>
    <x v="0"/>
    <x v="0"/>
    <x v="0"/>
    <x v="0"/>
    <x v="0"/>
    <x v="1"/>
    <x v="0"/>
    <x v="0"/>
    <x v="2"/>
    <x v="0"/>
    <m/>
    <m/>
    <m/>
    <m/>
    <m/>
    <m/>
  </r>
  <r>
    <x v="0"/>
    <x v="31"/>
    <x v="0"/>
    <s v="Webb"/>
    <x v="5"/>
    <x v="0"/>
    <x v="1"/>
    <x v="0"/>
    <x v="0"/>
    <x v="0"/>
    <x v="0"/>
    <x v="0"/>
    <x v="0"/>
    <x v="0"/>
    <x v="0"/>
    <x v="0"/>
    <x v="0"/>
    <x v="0"/>
    <x v="0"/>
    <x v="0"/>
    <x v="0"/>
    <x v="0"/>
    <x v="0"/>
    <x v="0"/>
    <x v="0"/>
    <x v="0"/>
    <x v="0"/>
    <x v="0"/>
    <x v="1"/>
    <x v="0"/>
    <x v="0"/>
    <x v="0"/>
    <x v="2"/>
    <x v="0"/>
    <m/>
    <m/>
    <m/>
    <m/>
    <m/>
    <m/>
  </r>
  <r>
    <x v="0"/>
    <x v="31"/>
    <x v="0"/>
    <s v="Webb"/>
    <x v="5"/>
    <x v="0"/>
    <x v="1"/>
    <x v="0"/>
    <x v="0"/>
    <x v="0"/>
    <x v="0"/>
    <x v="0"/>
    <x v="0"/>
    <x v="0"/>
    <x v="0"/>
    <x v="0"/>
    <x v="0"/>
    <x v="0"/>
    <x v="0"/>
    <x v="0"/>
    <x v="0"/>
    <x v="0"/>
    <x v="0"/>
    <x v="0"/>
    <x v="0"/>
    <x v="0"/>
    <x v="0"/>
    <x v="0"/>
    <x v="0"/>
    <x v="1"/>
    <x v="0"/>
    <x v="0"/>
    <x v="2"/>
    <x v="0"/>
    <m/>
    <m/>
    <m/>
    <m/>
    <m/>
    <m/>
  </r>
  <r>
    <x v="0"/>
    <x v="31"/>
    <x v="0"/>
    <s v="Webb"/>
    <x v="5"/>
    <x v="0"/>
    <x v="1"/>
    <x v="0"/>
    <x v="0"/>
    <x v="0"/>
    <x v="0"/>
    <x v="0"/>
    <x v="0"/>
    <x v="0"/>
    <x v="0"/>
    <x v="0"/>
    <x v="0"/>
    <x v="0"/>
    <x v="0"/>
    <x v="0"/>
    <x v="0"/>
    <x v="0"/>
    <x v="0"/>
    <x v="0"/>
    <x v="0"/>
    <x v="0"/>
    <x v="0"/>
    <x v="0"/>
    <x v="0"/>
    <x v="0"/>
    <x v="0"/>
    <x v="0"/>
    <x v="2"/>
    <x v="0"/>
    <m/>
    <m/>
    <m/>
    <m/>
    <m/>
    <m/>
  </r>
  <r>
    <x v="0"/>
    <x v="31"/>
    <x v="0"/>
    <s v="Webb"/>
    <x v="5"/>
    <x v="0"/>
    <x v="0"/>
    <x v="0"/>
    <x v="0"/>
    <x v="0"/>
    <x v="0"/>
    <x v="0"/>
    <x v="0"/>
    <x v="0"/>
    <x v="0"/>
    <x v="0"/>
    <x v="0"/>
    <x v="0"/>
    <x v="0"/>
    <x v="0"/>
    <x v="0"/>
    <x v="0"/>
    <x v="0"/>
    <x v="0"/>
    <x v="0"/>
    <x v="0"/>
    <x v="0"/>
    <x v="0"/>
    <x v="0"/>
    <x v="0"/>
    <x v="0"/>
    <x v="0"/>
    <x v="2"/>
    <x v="1"/>
    <m/>
    <m/>
    <m/>
    <m/>
    <m/>
    <m/>
  </r>
  <r>
    <x v="0"/>
    <x v="31"/>
    <x v="0"/>
    <s v="Webb"/>
    <x v="5"/>
    <x v="0"/>
    <x v="0"/>
    <x v="0"/>
    <x v="0"/>
    <x v="0"/>
    <x v="0"/>
    <x v="0"/>
    <x v="0"/>
    <x v="0"/>
    <x v="0"/>
    <x v="0"/>
    <x v="0"/>
    <x v="0"/>
    <x v="0"/>
    <x v="0"/>
    <x v="0"/>
    <x v="0"/>
    <x v="0"/>
    <x v="0"/>
    <x v="0"/>
    <x v="0"/>
    <x v="0"/>
    <x v="0"/>
    <x v="0"/>
    <x v="1"/>
    <x v="0"/>
    <x v="0"/>
    <x v="2"/>
    <x v="0"/>
    <m/>
    <m/>
    <m/>
    <m/>
    <m/>
    <m/>
  </r>
  <r>
    <x v="0"/>
    <x v="31"/>
    <x v="0"/>
    <s v="Webb"/>
    <x v="5"/>
    <x v="0"/>
    <x v="0"/>
    <x v="0"/>
    <x v="0"/>
    <x v="0"/>
    <x v="0"/>
    <x v="0"/>
    <x v="0"/>
    <x v="0"/>
    <x v="0"/>
    <x v="0"/>
    <x v="0"/>
    <x v="0"/>
    <x v="0"/>
    <x v="0"/>
    <x v="0"/>
    <x v="0"/>
    <x v="0"/>
    <x v="0"/>
    <x v="0"/>
    <x v="0"/>
    <x v="0"/>
    <x v="0"/>
    <x v="0"/>
    <x v="0"/>
    <x v="0"/>
    <x v="0"/>
    <x v="2"/>
    <x v="0"/>
    <m/>
    <m/>
    <m/>
    <m/>
    <m/>
    <m/>
  </r>
  <r>
    <x v="0"/>
    <x v="31"/>
    <x v="0"/>
    <s v="Webb"/>
    <x v="5"/>
    <x v="0"/>
    <x v="0"/>
    <x v="0"/>
    <x v="0"/>
    <x v="0"/>
    <x v="0"/>
    <x v="0"/>
    <x v="0"/>
    <x v="0"/>
    <x v="0"/>
    <x v="0"/>
    <x v="0"/>
    <x v="0"/>
    <x v="0"/>
    <x v="0"/>
    <x v="0"/>
    <x v="0"/>
    <x v="0"/>
    <x v="0"/>
    <x v="0"/>
    <x v="0"/>
    <x v="0"/>
    <x v="0"/>
    <x v="0"/>
    <x v="0"/>
    <x v="0"/>
    <x v="0"/>
    <x v="2"/>
    <x v="0"/>
    <m/>
    <m/>
    <m/>
    <m/>
    <m/>
    <m/>
  </r>
  <r>
    <x v="0"/>
    <x v="95"/>
    <x v="1"/>
    <s v="Webb"/>
    <x v="5"/>
    <x v="0"/>
    <x v="1"/>
    <x v="0"/>
    <x v="0"/>
    <x v="0"/>
    <x v="0"/>
    <x v="0"/>
    <x v="0"/>
    <x v="0"/>
    <x v="0"/>
    <x v="0"/>
    <x v="0"/>
    <x v="0"/>
    <x v="0"/>
    <x v="0"/>
    <x v="0"/>
    <x v="0"/>
    <x v="0"/>
    <x v="0"/>
    <x v="0"/>
    <x v="0"/>
    <x v="0"/>
    <x v="0"/>
    <x v="2"/>
    <x v="0"/>
    <x v="0"/>
    <x v="0"/>
    <x v="2"/>
    <x v="0"/>
    <m/>
    <m/>
    <m/>
    <m/>
    <m/>
    <m/>
  </r>
  <r>
    <x v="0"/>
    <x v="12"/>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1"/>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3"/>
    <x v="2"/>
    <x v="0"/>
    <m/>
    <m/>
    <m/>
    <m/>
    <m/>
    <m/>
  </r>
  <r>
    <x v="0"/>
    <x v="12"/>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0"/>
    <x v="2"/>
    <x v="0"/>
    <x v="2"/>
    <x v="1"/>
    <m/>
    <m/>
    <m/>
    <m/>
    <m/>
    <m/>
  </r>
  <r>
    <x v="0"/>
    <x v="59"/>
    <x v="1"/>
    <s v="Webb"/>
    <x v="5"/>
    <x v="0"/>
    <x v="1"/>
    <x v="0"/>
    <x v="0"/>
    <x v="0"/>
    <x v="0"/>
    <x v="0"/>
    <x v="0"/>
    <x v="0"/>
    <x v="0"/>
    <x v="0"/>
    <x v="0"/>
    <x v="0"/>
    <x v="0"/>
    <x v="0"/>
    <x v="0"/>
    <x v="0"/>
    <x v="0"/>
    <x v="0"/>
    <x v="0"/>
    <x v="0"/>
    <x v="0"/>
    <x v="0"/>
    <x v="0"/>
    <x v="1"/>
    <x v="2"/>
    <x v="1"/>
    <x v="2"/>
    <x v="0"/>
    <m/>
    <m/>
    <m/>
    <m/>
    <m/>
    <m/>
  </r>
  <r>
    <x v="0"/>
    <x v="59"/>
    <x v="1"/>
    <s v="Webb"/>
    <x v="5"/>
    <x v="0"/>
    <x v="0"/>
    <x v="0"/>
    <x v="0"/>
    <x v="0"/>
    <x v="0"/>
    <x v="0"/>
    <x v="0"/>
    <x v="0"/>
    <x v="0"/>
    <x v="0"/>
    <x v="0"/>
    <x v="0"/>
    <x v="0"/>
    <x v="0"/>
    <x v="0"/>
    <x v="0"/>
    <x v="0"/>
    <x v="0"/>
    <x v="0"/>
    <x v="0"/>
    <x v="0"/>
    <x v="0"/>
    <x v="0"/>
    <x v="1"/>
    <x v="0"/>
    <x v="3"/>
    <x v="2"/>
    <x v="0"/>
    <m/>
    <m/>
    <m/>
    <m/>
    <m/>
    <m/>
  </r>
  <r>
    <x v="0"/>
    <x v="59"/>
    <x v="1"/>
    <s v="Webb"/>
    <x v="5"/>
    <x v="0"/>
    <x v="0"/>
    <x v="0"/>
    <x v="0"/>
    <x v="0"/>
    <x v="0"/>
    <x v="0"/>
    <x v="0"/>
    <x v="0"/>
    <x v="0"/>
    <x v="0"/>
    <x v="0"/>
    <x v="0"/>
    <x v="0"/>
    <x v="0"/>
    <x v="0"/>
    <x v="0"/>
    <x v="0"/>
    <x v="0"/>
    <x v="0"/>
    <x v="0"/>
    <x v="0"/>
    <x v="0"/>
    <x v="0"/>
    <x v="0"/>
    <x v="0"/>
    <x v="0"/>
    <x v="2"/>
    <x v="1"/>
    <m/>
    <m/>
    <m/>
    <m/>
    <m/>
    <m/>
  </r>
  <r>
    <x v="0"/>
    <x v="59"/>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2"/>
    <x v="0"/>
    <x v="2"/>
    <x v="0"/>
    <m/>
    <m/>
    <m/>
    <m/>
    <m/>
    <m/>
  </r>
  <r>
    <x v="0"/>
    <x v="59"/>
    <x v="1"/>
    <s v="Webb"/>
    <x v="5"/>
    <x v="0"/>
    <x v="0"/>
    <x v="0"/>
    <x v="0"/>
    <x v="0"/>
    <x v="0"/>
    <x v="0"/>
    <x v="0"/>
    <x v="0"/>
    <x v="0"/>
    <x v="0"/>
    <x v="0"/>
    <x v="0"/>
    <x v="0"/>
    <x v="0"/>
    <x v="0"/>
    <x v="0"/>
    <x v="0"/>
    <x v="0"/>
    <x v="0"/>
    <x v="0"/>
    <x v="0"/>
    <x v="0"/>
    <x v="0"/>
    <x v="1"/>
    <x v="0"/>
    <x v="0"/>
    <x v="2"/>
    <x v="0"/>
    <m/>
    <m/>
    <m/>
    <m/>
    <m/>
    <m/>
  </r>
  <r>
    <x v="0"/>
    <x v="59"/>
    <x v="1"/>
    <s v="Webb"/>
    <x v="5"/>
    <x v="0"/>
    <x v="1"/>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1"/>
    <m/>
    <m/>
    <m/>
    <m/>
    <m/>
    <m/>
  </r>
  <r>
    <x v="0"/>
    <x v="41"/>
    <x v="0"/>
    <s v="Webb"/>
    <x v="5"/>
    <x v="0"/>
    <x v="1"/>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1"/>
    <x v="0"/>
    <x v="0"/>
    <x v="0"/>
    <x v="2"/>
    <x v="1"/>
    <m/>
    <m/>
    <m/>
    <m/>
    <m/>
    <m/>
  </r>
  <r>
    <x v="0"/>
    <x v="59"/>
    <x v="1"/>
    <s v="Webb"/>
    <x v="5"/>
    <x v="0"/>
    <x v="1"/>
    <x v="0"/>
    <x v="0"/>
    <x v="0"/>
    <x v="0"/>
    <x v="0"/>
    <x v="0"/>
    <x v="0"/>
    <x v="0"/>
    <x v="0"/>
    <x v="0"/>
    <x v="0"/>
    <x v="0"/>
    <x v="0"/>
    <x v="0"/>
    <x v="0"/>
    <x v="0"/>
    <x v="0"/>
    <x v="0"/>
    <x v="0"/>
    <x v="0"/>
    <x v="0"/>
    <x v="0"/>
    <x v="0"/>
    <x v="0"/>
    <x v="3"/>
    <x v="2"/>
    <x v="0"/>
    <m/>
    <m/>
    <m/>
    <m/>
    <m/>
    <m/>
  </r>
  <r>
    <x v="0"/>
    <x v="41"/>
    <x v="0"/>
    <s v="Webb"/>
    <x v="5"/>
    <x v="0"/>
    <x v="0"/>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1"/>
    <x v="0"/>
    <x v="0"/>
    <x v="0"/>
    <x v="2"/>
    <x v="0"/>
    <m/>
    <m/>
    <m/>
    <m/>
    <m/>
    <m/>
  </r>
  <r>
    <x v="0"/>
    <x v="41"/>
    <x v="0"/>
    <s v="Webb"/>
    <x v="5"/>
    <x v="0"/>
    <x v="1"/>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1"/>
    <x v="0"/>
    <x v="0"/>
    <x v="0"/>
    <x v="2"/>
    <x v="0"/>
    <m/>
    <m/>
    <m/>
    <m/>
    <m/>
    <m/>
  </r>
  <r>
    <x v="0"/>
    <x v="141"/>
    <x v="0"/>
    <s v="Webb"/>
    <x v="5"/>
    <x v="0"/>
    <x v="1"/>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58"/>
    <x v="1"/>
    <s v="Webb"/>
    <x v="5"/>
    <x v="0"/>
    <x v="0"/>
    <x v="0"/>
    <x v="0"/>
    <x v="0"/>
    <x v="0"/>
    <x v="0"/>
    <x v="0"/>
    <x v="0"/>
    <x v="0"/>
    <x v="0"/>
    <x v="0"/>
    <x v="0"/>
    <x v="0"/>
    <x v="0"/>
    <x v="0"/>
    <x v="0"/>
    <x v="0"/>
    <x v="0"/>
    <x v="0"/>
    <x v="0"/>
    <x v="0"/>
    <x v="0"/>
    <x v="0"/>
    <x v="0"/>
    <x v="0"/>
    <x v="0"/>
    <x v="2"/>
    <x v="0"/>
    <m/>
    <m/>
    <m/>
    <m/>
    <m/>
    <m/>
  </r>
  <r>
    <x v="0"/>
    <x v="58"/>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1"/>
    <x v="0"/>
    <x v="0"/>
    <x v="2"/>
    <x v="0"/>
    <m/>
    <m/>
    <m/>
    <m/>
    <m/>
    <m/>
  </r>
  <r>
    <x v="0"/>
    <x v="58"/>
    <x v="1"/>
    <s v="Webb"/>
    <x v="5"/>
    <x v="0"/>
    <x v="0"/>
    <x v="0"/>
    <x v="0"/>
    <x v="0"/>
    <x v="0"/>
    <x v="0"/>
    <x v="0"/>
    <x v="0"/>
    <x v="0"/>
    <x v="0"/>
    <x v="0"/>
    <x v="0"/>
    <x v="0"/>
    <x v="0"/>
    <x v="0"/>
    <x v="0"/>
    <x v="0"/>
    <x v="0"/>
    <x v="0"/>
    <x v="0"/>
    <x v="0"/>
    <x v="0"/>
    <x v="0"/>
    <x v="0"/>
    <x v="0"/>
    <x v="0"/>
    <x v="2"/>
    <x v="1"/>
    <m/>
    <m/>
    <m/>
    <m/>
    <m/>
    <m/>
  </r>
  <r>
    <x v="0"/>
    <x v="103"/>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1"/>
    <m/>
    <m/>
    <m/>
    <m/>
    <m/>
    <m/>
  </r>
  <r>
    <x v="0"/>
    <x v="6"/>
    <x v="1"/>
    <s v="Webb"/>
    <x v="5"/>
    <x v="0"/>
    <x v="2"/>
    <x v="0"/>
    <x v="0"/>
    <x v="0"/>
    <x v="0"/>
    <x v="0"/>
    <x v="0"/>
    <x v="0"/>
    <x v="0"/>
    <x v="0"/>
    <x v="0"/>
    <x v="0"/>
    <x v="0"/>
    <x v="0"/>
    <x v="0"/>
    <x v="0"/>
    <x v="0"/>
    <x v="0"/>
    <x v="0"/>
    <x v="0"/>
    <x v="0"/>
    <x v="0"/>
    <x v="2"/>
    <x v="3"/>
    <x v="1"/>
    <x v="2"/>
    <x v="2"/>
    <x v="2"/>
    <m/>
    <m/>
    <m/>
    <m/>
    <m/>
    <m/>
  </r>
  <r>
    <x v="0"/>
    <x v="103"/>
    <x v="1"/>
    <s v="Webb"/>
    <x v="5"/>
    <x v="0"/>
    <x v="0"/>
    <x v="0"/>
    <x v="0"/>
    <x v="0"/>
    <x v="0"/>
    <x v="0"/>
    <x v="0"/>
    <x v="0"/>
    <x v="0"/>
    <x v="0"/>
    <x v="0"/>
    <x v="0"/>
    <x v="0"/>
    <x v="0"/>
    <x v="0"/>
    <x v="0"/>
    <x v="0"/>
    <x v="0"/>
    <x v="0"/>
    <x v="0"/>
    <x v="0"/>
    <x v="0"/>
    <x v="0"/>
    <x v="0"/>
    <x v="0"/>
    <x v="0"/>
    <x v="2"/>
    <x v="1"/>
    <m/>
    <m/>
    <m/>
    <m/>
    <m/>
    <m/>
  </r>
  <r>
    <x v="0"/>
    <x v="37"/>
    <x v="0"/>
    <s v="Webb"/>
    <x v="5"/>
    <x v="0"/>
    <x v="1"/>
    <x v="0"/>
    <x v="0"/>
    <x v="0"/>
    <x v="0"/>
    <x v="0"/>
    <x v="0"/>
    <x v="0"/>
    <x v="0"/>
    <x v="0"/>
    <x v="0"/>
    <x v="0"/>
    <x v="0"/>
    <x v="0"/>
    <x v="0"/>
    <x v="0"/>
    <x v="0"/>
    <x v="0"/>
    <x v="0"/>
    <x v="0"/>
    <x v="0"/>
    <x v="0"/>
    <x v="0"/>
    <x v="0"/>
    <x v="0"/>
    <x v="0"/>
    <x v="2"/>
    <x v="1"/>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1"/>
    <m/>
    <m/>
    <m/>
    <m/>
    <m/>
    <m/>
  </r>
  <r>
    <x v="0"/>
    <x v="37"/>
    <x v="0"/>
    <s v="Webb"/>
    <x v="5"/>
    <x v="0"/>
    <x v="1"/>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1"/>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1"/>
    <x v="0"/>
    <x v="0"/>
    <x v="0"/>
    <x v="0"/>
    <x v="0"/>
    <x v="0"/>
    <x v="0"/>
    <x v="0"/>
    <x v="0"/>
    <x v="0"/>
    <x v="0"/>
    <x v="0"/>
    <x v="0"/>
    <x v="0"/>
    <x v="0"/>
    <x v="0"/>
    <x v="0"/>
    <x v="0"/>
    <x v="0"/>
    <x v="0"/>
    <x v="0"/>
    <x v="0"/>
    <x v="0"/>
    <x v="0"/>
    <x v="0"/>
    <x v="2"/>
    <x v="0"/>
    <m/>
    <m/>
    <m/>
    <m/>
    <m/>
    <m/>
  </r>
  <r>
    <x v="0"/>
    <x v="37"/>
    <x v="0"/>
    <s v="Webb"/>
    <x v="5"/>
    <x v="0"/>
    <x v="1"/>
    <x v="0"/>
    <x v="0"/>
    <x v="0"/>
    <x v="0"/>
    <x v="0"/>
    <x v="0"/>
    <x v="0"/>
    <x v="0"/>
    <x v="0"/>
    <x v="0"/>
    <x v="0"/>
    <x v="0"/>
    <x v="0"/>
    <x v="0"/>
    <x v="0"/>
    <x v="0"/>
    <x v="0"/>
    <x v="0"/>
    <x v="0"/>
    <x v="0"/>
    <x v="0"/>
    <x v="0"/>
    <x v="0"/>
    <x v="0"/>
    <x v="0"/>
    <x v="2"/>
    <x v="0"/>
    <m/>
    <m/>
    <m/>
    <m/>
    <m/>
    <m/>
  </r>
  <r>
    <x v="0"/>
    <x v="37"/>
    <x v="0"/>
    <s v="Webb"/>
    <x v="5"/>
    <x v="0"/>
    <x v="1"/>
    <x v="0"/>
    <x v="0"/>
    <x v="0"/>
    <x v="0"/>
    <x v="0"/>
    <x v="0"/>
    <x v="0"/>
    <x v="0"/>
    <x v="0"/>
    <x v="0"/>
    <x v="0"/>
    <x v="0"/>
    <x v="0"/>
    <x v="0"/>
    <x v="0"/>
    <x v="0"/>
    <x v="0"/>
    <x v="0"/>
    <x v="0"/>
    <x v="0"/>
    <x v="0"/>
    <x v="0"/>
    <x v="0"/>
    <x v="0"/>
    <x v="0"/>
    <x v="2"/>
    <x v="1"/>
    <m/>
    <m/>
    <m/>
    <m/>
    <m/>
    <m/>
  </r>
  <r>
    <x v="0"/>
    <x v="58"/>
    <x v="1"/>
    <s v="Webb"/>
    <x v="5"/>
    <x v="0"/>
    <x v="0"/>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0"/>
    <x v="0"/>
    <x v="0"/>
    <x v="2"/>
    <x v="0"/>
    <m/>
    <m/>
    <m/>
    <m/>
    <m/>
    <m/>
  </r>
  <r>
    <x v="0"/>
    <x v="120"/>
    <x v="1"/>
    <s v="Webb"/>
    <x v="5"/>
    <x v="0"/>
    <x v="1"/>
    <x v="0"/>
    <x v="0"/>
    <x v="0"/>
    <x v="0"/>
    <x v="0"/>
    <x v="0"/>
    <x v="0"/>
    <x v="0"/>
    <x v="0"/>
    <x v="0"/>
    <x v="0"/>
    <x v="0"/>
    <x v="0"/>
    <x v="0"/>
    <x v="0"/>
    <x v="0"/>
    <x v="0"/>
    <x v="0"/>
    <x v="0"/>
    <x v="0"/>
    <x v="0"/>
    <x v="0"/>
    <x v="0"/>
    <x v="0"/>
    <x v="0"/>
    <x v="2"/>
    <x v="0"/>
    <m/>
    <m/>
    <m/>
    <m/>
    <m/>
    <m/>
  </r>
  <r>
    <x v="0"/>
    <x v="58"/>
    <x v="1"/>
    <s v="Webb"/>
    <x v="5"/>
    <x v="0"/>
    <x v="0"/>
    <x v="0"/>
    <x v="0"/>
    <x v="0"/>
    <x v="0"/>
    <x v="0"/>
    <x v="0"/>
    <x v="0"/>
    <x v="0"/>
    <x v="0"/>
    <x v="0"/>
    <x v="0"/>
    <x v="0"/>
    <x v="0"/>
    <x v="0"/>
    <x v="0"/>
    <x v="0"/>
    <x v="0"/>
    <x v="0"/>
    <x v="0"/>
    <x v="0"/>
    <x v="0"/>
    <x v="0"/>
    <x v="0"/>
    <x v="0"/>
    <x v="0"/>
    <x v="2"/>
    <x v="1"/>
    <m/>
    <m/>
    <m/>
    <m/>
    <m/>
    <m/>
  </r>
  <r>
    <x v="0"/>
    <x v="120"/>
    <x v="1"/>
    <s v="Webb"/>
    <x v="5"/>
    <x v="0"/>
    <x v="1"/>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0"/>
    <x v="0"/>
    <x v="0"/>
    <x v="2"/>
    <x v="0"/>
    <m/>
    <m/>
    <m/>
    <m/>
    <m/>
    <m/>
  </r>
  <r>
    <x v="0"/>
    <x v="120"/>
    <x v="1"/>
    <s v="Webb"/>
    <x v="5"/>
    <x v="0"/>
    <x v="1"/>
    <x v="0"/>
    <x v="0"/>
    <x v="0"/>
    <x v="0"/>
    <x v="0"/>
    <x v="0"/>
    <x v="0"/>
    <x v="0"/>
    <x v="0"/>
    <x v="0"/>
    <x v="0"/>
    <x v="0"/>
    <x v="0"/>
    <x v="0"/>
    <x v="0"/>
    <x v="0"/>
    <x v="0"/>
    <x v="0"/>
    <x v="0"/>
    <x v="0"/>
    <x v="0"/>
    <x v="0"/>
    <x v="0"/>
    <x v="0"/>
    <x v="0"/>
    <x v="2"/>
    <x v="0"/>
    <m/>
    <m/>
    <m/>
    <m/>
    <m/>
    <m/>
  </r>
  <r>
    <x v="0"/>
    <x v="120"/>
    <x v="1"/>
    <s v="Webb"/>
    <x v="5"/>
    <x v="0"/>
    <x v="1"/>
    <x v="0"/>
    <x v="0"/>
    <x v="0"/>
    <x v="0"/>
    <x v="0"/>
    <x v="0"/>
    <x v="0"/>
    <x v="0"/>
    <x v="0"/>
    <x v="0"/>
    <x v="0"/>
    <x v="0"/>
    <x v="0"/>
    <x v="0"/>
    <x v="0"/>
    <x v="0"/>
    <x v="0"/>
    <x v="0"/>
    <x v="0"/>
    <x v="0"/>
    <x v="0"/>
    <x v="0"/>
    <x v="0"/>
    <x v="0"/>
    <x v="0"/>
    <x v="2"/>
    <x v="1"/>
    <m/>
    <m/>
    <m/>
    <m/>
    <m/>
    <m/>
  </r>
  <r>
    <x v="0"/>
    <x v="120"/>
    <x v="1"/>
    <s v="Webb"/>
    <x v="5"/>
    <x v="0"/>
    <x v="0"/>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20"/>
    <x v="1"/>
    <s v="Webb"/>
    <x v="5"/>
    <x v="0"/>
    <x v="0"/>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1"/>
    <m/>
    <m/>
    <m/>
    <m/>
    <m/>
    <m/>
  </r>
  <r>
    <x v="0"/>
    <x v="20"/>
    <x v="1"/>
    <s v="Webb"/>
    <x v="5"/>
    <x v="0"/>
    <x v="1"/>
    <x v="0"/>
    <x v="0"/>
    <x v="0"/>
    <x v="0"/>
    <x v="0"/>
    <x v="0"/>
    <x v="0"/>
    <x v="0"/>
    <x v="0"/>
    <x v="0"/>
    <x v="0"/>
    <x v="0"/>
    <x v="0"/>
    <x v="0"/>
    <x v="0"/>
    <x v="0"/>
    <x v="0"/>
    <x v="0"/>
    <x v="0"/>
    <x v="0"/>
    <x v="0"/>
    <x v="0"/>
    <x v="0"/>
    <x v="0"/>
    <x v="0"/>
    <x v="2"/>
    <x v="0"/>
    <m/>
    <m/>
    <m/>
    <m/>
    <m/>
    <m/>
  </r>
  <r>
    <x v="0"/>
    <x v="74"/>
    <x v="1"/>
    <s v="Webb"/>
    <x v="5"/>
    <x v="0"/>
    <x v="0"/>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3"/>
    <x v="2"/>
    <x v="0"/>
    <m/>
    <m/>
    <m/>
    <m/>
    <m/>
    <m/>
  </r>
  <r>
    <x v="0"/>
    <x v="116"/>
    <x v="1"/>
    <s v="Webb"/>
    <x v="5"/>
    <x v="0"/>
    <x v="0"/>
    <x v="0"/>
    <x v="0"/>
    <x v="0"/>
    <x v="0"/>
    <x v="0"/>
    <x v="0"/>
    <x v="0"/>
    <x v="0"/>
    <x v="0"/>
    <x v="0"/>
    <x v="0"/>
    <x v="0"/>
    <x v="0"/>
    <x v="0"/>
    <x v="0"/>
    <x v="0"/>
    <x v="0"/>
    <x v="0"/>
    <x v="0"/>
    <x v="0"/>
    <x v="0"/>
    <x v="0"/>
    <x v="0"/>
    <x v="0"/>
    <x v="0"/>
    <x v="2"/>
    <x v="0"/>
    <m/>
    <m/>
    <m/>
    <m/>
    <m/>
    <m/>
  </r>
  <r>
    <x v="0"/>
    <x v="31"/>
    <x v="0"/>
    <s v="Webb"/>
    <x v="5"/>
    <x v="0"/>
    <x v="0"/>
    <x v="0"/>
    <x v="0"/>
    <x v="0"/>
    <x v="0"/>
    <x v="0"/>
    <x v="0"/>
    <x v="0"/>
    <x v="0"/>
    <x v="0"/>
    <x v="0"/>
    <x v="0"/>
    <x v="0"/>
    <x v="0"/>
    <x v="0"/>
    <x v="0"/>
    <x v="0"/>
    <x v="0"/>
    <x v="0"/>
    <x v="0"/>
    <x v="0"/>
    <x v="0"/>
    <x v="0"/>
    <x v="1"/>
    <x v="0"/>
    <x v="3"/>
    <x v="2"/>
    <x v="0"/>
    <m/>
    <m/>
    <m/>
    <m/>
    <m/>
    <m/>
  </r>
  <r>
    <x v="0"/>
    <x v="74"/>
    <x v="1"/>
    <s v="Webb"/>
    <x v="5"/>
    <x v="0"/>
    <x v="1"/>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1"/>
    <x v="0"/>
    <x v="0"/>
    <x v="0"/>
    <x v="2"/>
    <x v="0"/>
    <m/>
    <m/>
    <m/>
    <m/>
    <m/>
    <m/>
  </r>
  <r>
    <x v="0"/>
    <x v="116"/>
    <x v="1"/>
    <s v="Webb"/>
    <x v="5"/>
    <x v="0"/>
    <x v="0"/>
    <x v="0"/>
    <x v="0"/>
    <x v="0"/>
    <x v="0"/>
    <x v="0"/>
    <x v="0"/>
    <x v="0"/>
    <x v="0"/>
    <x v="0"/>
    <x v="0"/>
    <x v="0"/>
    <x v="0"/>
    <x v="0"/>
    <x v="0"/>
    <x v="0"/>
    <x v="0"/>
    <x v="0"/>
    <x v="0"/>
    <x v="0"/>
    <x v="0"/>
    <x v="0"/>
    <x v="0"/>
    <x v="0"/>
    <x v="0"/>
    <x v="0"/>
    <x v="2"/>
    <x v="0"/>
    <m/>
    <m/>
    <m/>
    <m/>
    <m/>
    <m/>
  </r>
  <r>
    <x v="0"/>
    <x v="74"/>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3"/>
    <x v="2"/>
    <x v="0"/>
    <m/>
    <m/>
    <m/>
    <m/>
    <m/>
    <m/>
  </r>
  <r>
    <x v="0"/>
    <x v="8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1"/>
    <x v="0"/>
    <x v="0"/>
    <x v="2"/>
    <x v="1"/>
    <m/>
    <m/>
    <m/>
    <m/>
    <m/>
    <m/>
  </r>
  <r>
    <x v="0"/>
    <x v="112"/>
    <x v="1"/>
    <s v="Webb"/>
    <x v="5"/>
    <x v="0"/>
    <x v="1"/>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144"/>
    <x v="1"/>
    <s v="Webb"/>
    <x v="5"/>
    <x v="0"/>
    <x v="0"/>
    <x v="0"/>
    <x v="0"/>
    <x v="0"/>
    <x v="0"/>
    <x v="0"/>
    <x v="0"/>
    <x v="0"/>
    <x v="0"/>
    <x v="0"/>
    <x v="0"/>
    <x v="0"/>
    <x v="0"/>
    <x v="0"/>
    <x v="0"/>
    <x v="0"/>
    <x v="0"/>
    <x v="0"/>
    <x v="0"/>
    <x v="0"/>
    <x v="0"/>
    <x v="0"/>
    <x v="0"/>
    <x v="0"/>
    <x v="0"/>
    <x v="0"/>
    <x v="2"/>
    <x v="0"/>
    <m/>
    <m/>
    <m/>
    <m/>
    <m/>
    <m/>
  </r>
  <r>
    <x v="0"/>
    <x v="144"/>
    <x v="1"/>
    <s v="Webb"/>
    <x v="5"/>
    <x v="0"/>
    <x v="0"/>
    <x v="0"/>
    <x v="0"/>
    <x v="0"/>
    <x v="0"/>
    <x v="0"/>
    <x v="0"/>
    <x v="0"/>
    <x v="0"/>
    <x v="0"/>
    <x v="0"/>
    <x v="0"/>
    <x v="0"/>
    <x v="0"/>
    <x v="0"/>
    <x v="0"/>
    <x v="0"/>
    <x v="0"/>
    <x v="0"/>
    <x v="0"/>
    <x v="0"/>
    <x v="0"/>
    <x v="0"/>
    <x v="0"/>
    <x v="0"/>
    <x v="0"/>
    <x v="2"/>
    <x v="0"/>
    <m/>
    <m/>
    <m/>
    <m/>
    <m/>
    <m/>
  </r>
  <r>
    <x v="0"/>
    <x v="144"/>
    <x v="1"/>
    <s v="Webb"/>
    <x v="5"/>
    <x v="0"/>
    <x v="0"/>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1"/>
    <x v="0"/>
    <x v="2"/>
    <x v="3"/>
    <x v="2"/>
    <x v="1"/>
    <m/>
    <m/>
    <m/>
    <m/>
    <m/>
    <m/>
  </r>
  <r>
    <x v="0"/>
    <x v="80"/>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144"/>
    <x v="1"/>
    <s v="Webb"/>
    <x v="5"/>
    <x v="0"/>
    <x v="0"/>
    <x v="0"/>
    <x v="0"/>
    <x v="0"/>
    <x v="0"/>
    <x v="0"/>
    <x v="0"/>
    <x v="0"/>
    <x v="0"/>
    <x v="0"/>
    <x v="0"/>
    <x v="0"/>
    <x v="0"/>
    <x v="0"/>
    <x v="0"/>
    <x v="0"/>
    <x v="0"/>
    <x v="0"/>
    <x v="0"/>
    <x v="0"/>
    <x v="0"/>
    <x v="0"/>
    <x v="0"/>
    <x v="0"/>
    <x v="0"/>
    <x v="0"/>
    <x v="2"/>
    <x v="0"/>
    <m/>
    <m/>
    <m/>
    <m/>
    <m/>
    <m/>
  </r>
  <r>
    <x v="0"/>
    <x v="144"/>
    <x v="1"/>
    <s v="Webb"/>
    <x v="5"/>
    <x v="0"/>
    <x v="0"/>
    <x v="0"/>
    <x v="0"/>
    <x v="0"/>
    <x v="0"/>
    <x v="0"/>
    <x v="0"/>
    <x v="0"/>
    <x v="0"/>
    <x v="0"/>
    <x v="0"/>
    <x v="0"/>
    <x v="0"/>
    <x v="0"/>
    <x v="0"/>
    <x v="0"/>
    <x v="0"/>
    <x v="0"/>
    <x v="0"/>
    <x v="0"/>
    <x v="0"/>
    <x v="0"/>
    <x v="0"/>
    <x v="1"/>
    <x v="0"/>
    <x v="3"/>
    <x v="2"/>
    <x v="3"/>
    <m/>
    <m/>
    <m/>
    <m/>
    <m/>
    <m/>
  </r>
  <r>
    <x v="0"/>
    <x v="80"/>
    <x v="1"/>
    <s v="Webb"/>
    <x v="5"/>
    <x v="0"/>
    <x v="0"/>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0"/>
    <x v="0"/>
    <x v="0"/>
    <x v="2"/>
    <x v="3"/>
    <m/>
    <m/>
    <m/>
    <m/>
    <m/>
    <m/>
  </r>
  <r>
    <x v="0"/>
    <x v="80"/>
    <x v="1"/>
    <s v="Webb"/>
    <x v="5"/>
    <x v="0"/>
    <x v="1"/>
    <x v="0"/>
    <x v="0"/>
    <x v="0"/>
    <x v="0"/>
    <x v="0"/>
    <x v="0"/>
    <x v="0"/>
    <x v="0"/>
    <x v="0"/>
    <x v="0"/>
    <x v="0"/>
    <x v="0"/>
    <x v="0"/>
    <x v="0"/>
    <x v="0"/>
    <x v="0"/>
    <x v="0"/>
    <x v="0"/>
    <x v="0"/>
    <x v="0"/>
    <x v="0"/>
    <x v="1"/>
    <x v="0"/>
    <x v="3"/>
    <x v="0"/>
    <x v="2"/>
    <x v="1"/>
    <m/>
    <m/>
    <m/>
    <m/>
    <m/>
    <m/>
  </r>
  <r>
    <x v="0"/>
    <x v="144"/>
    <x v="1"/>
    <s v="Webb"/>
    <x v="5"/>
    <x v="0"/>
    <x v="1"/>
    <x v="0"/>
    <x v="0"/>
    <x v="0"/>
    <x v="0"/>
    <x v="0"/>
    <x v="0"/>
    <x v="0"/>
    <x v="0"/>
    <x v="0"/>
    <x v="0"/>
    <x v="0"/>
    <x v="0"/>
    <x v="0"/>
    <x v="0"/>
    <x v="0"/>
    <x v="0"/>
    <x v="0"/>
    <x v="0"/>
    <x v="0"/>
    <x v="0"/>
    <x v="0"/>
    <x v="3"/>
    <x v="1"/>
    <x v="0"/>
    <x v="0"/>
    <x v="2"/>
    <x v="0"/>
    <m/>
    <m/>
    <m/>
    <m/>
    <m/>
    <m/>
  </r>
  <r>
    <x v="0"/>
    <x v="116"/>
    <x v="1"/>
    <s v="Webb"/>
    <x v="5"/>
    <x v="0"/>
    <x v="1"/>
    <x v="0"/>
    <x v="0"/>
    <x v="0"/>
    <x v="0"/>
    <x v="0"/>
    <x v="0"/>
    <x v="0"/>
    <x v="0"/>
    <x v="0"/>
    <x v="0"/>
    <x v="0"/>
    <x v="0"/>
    <x v="0"/>
    <x v="0"/>
    <x v="0"/>
    <x v="0"/>
    <x v="0"/>
    <x v="0"/>
    <x v="0"/>
    <x v="0"/>
    <x v="0"/>
    <x v="0"/>
    <x v="0"/>
    <x v="0"/>
    <x v="3"/>
    <x v="2"/>
    <x v="0"/>
    <m/>
    <m/>
    <m/>
    <m/>
    <m/>
    <m/>
  </r>
  <r>
    <x v="0"/>
    <x v="80"/>
    <x v="1"/>
    <s v="Webb"/>
    <x v="5"/>
    <x v="0"/>
    <x v="1"/>
    <x v="0"/>
    <x v="0"/>
    <x v="0"/>
    <x v="0"/>
    <x v="0"/>
    <x v="0"/>
    <x v="0"/>
    <x v="0"/>
    <x v="0"/>
    <x v="0"/>
    <x v="0"/>
    <x v="0"/>
    <x v="0"/>
    <x v="0"/>
    <x v="0"/>
    <x v="0"/>
    <x v="0"/>
    <x v="0"/>
    <x v="0"/>
    <x v="0"/>
    <x v="0"/>
    <x v="0"/>
    <x v="0"/>
    <x v="0"/>
    <x v="0"/>
    <x v="2"/>
    <x v="1"/>
    <m/>
    <m/>
    <m/>
    <m/>
    <m/>
    <m/>
  </r>
  <r>
    <x v="0"/>
    <x v="116"/>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2"/>
    <x v="0"/>
    <x v="0"/>
    <x v="2"/>
    <x v="0"/>
    <m/>
    <m/>
    <m/>
    <m/>
    <m/>
    <m/>
  </r>
  <r>
    <x v="0"/>
    <x v="116"/>
    <x v="1"/>
    <s v="Webb"/>
    <x v="5"/>
    <x v="0"/>
    <x v="0"/>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2"/>
    <x v="0"/>
    <x v="2"/>
    <x v="1"/>
    <m/>
    <m/>
    <m/>
    <m/>
    <m/>
    <m/>
  </r>
  <r>
    <x v="0"/>
    <x v="104"/>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1"/>
    <x v="0"/>
    <x v="2"/>
    <x v="3"/>
    <x v="2"/>
    <x v="1"/>
    <m/>
    <m/>
    <m/>
    <m/>
    <m/>
    <m/>
  </r>
  <r>
    <x v="0"/>
    <x v="116"/>
    <x v="1"/>
    <s v="Webb"/>
    <x v="5"/>
    <x v="0"/>
    <x v="0"/>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1"/>
    <x v="2"/>
    <x v="0"/>
    <x v="2"/>
    <x v="0"/>
    <m/>
    <m/>
    <m/>
    <m/>
    <m/>
    <m/>
  </r>
  <r>
    <x v="0"/>
    <x v="80"/>
    <x v="1"/>
    <s v="Webb"/>
    <x v="5"/>
    <x v="0"/>
    <x v="1"/>
    <x v="0"/>
    <x v="0"/>
    <x v="0"/>
    <x v="0"/>
    <x v="0"/>
    <x v="0"/>
    <x v="0"/>
    <x v="0"/>
    <x v="0"/>
    <x v="0"/>
    <x v="0"/>
    <x v="0"/>
    <x v="0"/>
    <x v="0"/>
    <x v="0"/>
    <x v="0"/>
    <x v="0"/>
    <x v="0"/>
    <x v="0"/>
    <x v="0"/>
    <x v="0"/>
    <x v="0"/>
    <x v="0"/>
    <x v="3"/>
    <x v="3"/>
    <x v="2"/>
    <x v="3"/>
    <m/>
    <m/>
    <m/>
    <m/>
    <m/>
    <m/>
  </r>
  <r>
    <x v="0"/>
    <x v="116"/>
    <x v="1"/>
    <s v="Webb"/>
    <x v="5"/>
    <x v="0"/>
    <x v="1"/>
    <x v="0"/>
    <x v="0"/>
    <x v="0"/>
    <x v="0"/>
    <x v="0"/>
    <x v="0"/>
    <x v="0"/>
    <x v="0"/>
    <x v="0"/>
    <x v="0"/>
    <x v="0"/>
    <x v="0"/>
    <x v="0"/>
    <x v="0"/>
    <x v="0"/>
    <x v="0"/>
    <x v="0"/>
    <x v="0"/>
    <x v="0"/>
    <x v="0"/>
    <x v="0"/>
    <x v="1"/>
    <x v="0"/>
    <x v="0"/>
    <x v="0"/>
    <x v="2"/>
    <x v="1"/>
    <m/>
    <m/>
    <m/>
    <m/>
    <m/>
    <m/>
  </r>
  <r>
    <x v="0"/>
    <x v="7"/>
    <x v="1"/>
    <s v="Webb"/>
    <x v="5"/>
    <x v="0"/>
    <x v="1"/>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1"/>
    <x v="0"/>
    <x v="0"/>
    <x v="0"/>
    <x v="2"/>
    <x v="1"/>
    <m/>
    <m/>
    <m/>
    <m/>
    <m/>
    <m/>
  </r>
  <r>
    <x v="0"/>
    <x v="7"/>
    <x v="1"/>
    <s v="Webb"/>
    <x v="5"/>
    <x v="0"/>
    <x v="1"/>
    <x v="0"/>
    <x v="0"/>
    <x v="0"/>
    <x v="0"/>
    <x v="0"/>
    <x v="0"/>
    <x v="0"/>
    <x v="0"/>
    <x v="0"/>
    <x v="0"/>
    <x v="0"/>
    <x v="0"/>
    <x v="0"/>
    <x v="0"/>
    <x v="0"/>
    <x v="0"/>
    <x v="0"/>
    <x v="0"/>
    <x v="0"/>
    <x v="0"/>
    <x v="0"/>
    <x v="0"/>
    <x v="1"/>
    <x v="0"/>
    <x v="3"/>
    <x v="2"/>
    <x v="0"/>
    <m/>
    <m/>
    <m/>
    <m/>
    <m/>
    <m/>
  </r>
  <r>
    <x v="0"/>
    <x v="7"/>
    <x v="1"/>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2"/>
    <x v="0"/>
    <x v="2"/>
    <x v="0"/>
    <m/>
    <m/>
    <m/>
    <m/>
    <m/>
    <m/>
  </r>
  <r>
    <x v="0"/>
    <x v="7"/>
    <x v="1"/>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1"/>
    <x v="0"/>
    <x v="0"/>
    <x v="0"/>
    <x v="2"/>
    <x v="0"/>
    <m/>
    <m/>
    <m/>
    <m/>
    <m/>
    <m/>
  </r>
  <r>
    <x v="0"/>
    <x v="7"/>
    <x v="1"/>
    <s v="Webb"/>
    <x v="5"/>
    <x v="0"/>
    <x v="1"/>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1"/>
    <x v="0"/>
    <x v="0"/>
    <x v="0"/>
    <x v="2"/>
    <x v="1"/>
    <m/>
    <m/>
    <m/>
    <m/>
    <m/>
    <m/>
  </r>
  <r>
    <x v="0"/>
    <x v="54"/>
    <x v="0"/>
    <s v="Webb"/>
    <x v="5"/>
    <x v="0"/>
    <x v="1"/>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1"/>
    <x v="0"/>
    <x v="0"/>
    <x v="2"/>
    <x v="0"/>
    <m/>
    <m/>
    <m/>
    <m/>
    <m/>
    <m/>
  </r>
  <r>
    <x v="0"/>
    <x v="54"/>
    <x v="0"/>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1"/>
    <x v="1"/>
    <x v="2"/>
    <x v="0"/>
    <x v="2"/>
    <x v="0"/>
    <m/>
    <m/>
    <m/>
    <m/>
    <m/>
    <m/>
  </r>
  <r>
    <x v="0"/>
    <x v="54"/>
    <x v="0"/>
    <s v="Webb"/>
    <x v="5"/>
    <x v="0"/>
    <x v="0"/>
    <x v="0"/>
    <x v="0"/>
    <x v="0"/>
    <x v="0"/>
    <x v="0"/>
    <x v="0"/>
    <x v="0"/>
    <x v="0"/>
    <x v="0"/>
    <x v="0"/>
    <x v="0"/>
    <x v="0"/>
    <x v="0"/>
    <x v="0"/>
    <x v="0"/>
    <x v="0"/>
    <x v="0"/>
    <x v="0"/>
    <x v="0"/>
    <x v="0"/>
    <x v="0"/>
    <x v="0"/>
    <x v="1"/>
    <x v="2"/>
    <x v="0"/>
    <x v="2"/>
    <x v="1"/>
    <m/>
    <m/>
    <m/>
    <m/>
    <m/>
    <m/>
  </r>
  <r>
    <x v="0"/>
    <x v="23"/>
    <x v="0"/>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0"/>
    <x v="2"/>
    <x v="0"/>
    <m/>
    <m/>
    <m/>
    <m/>
    <m/>
    <m/>
  </r>
  <r>
    <x v="0"/>
    <x v="23"/>
    <x v="0"/>
    <s v="Webb"/>
    <x v="5"/>
    <x v="0"/>
    <x v="0"/>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1"/>
    <x v="1"/>
    <x v="0"/>
    <x v="3"/>
    <x v="2"/>
    <x v="1"/>
    <m/>
    <m/>
    <m/>
    <m/>
    <m/>
    <m/>
  </r>
  <r>
    <x v="0"/>
    <x v="23"/>
    <x v="0"/>
    <s v="Webb"/>
    <x v="5"/>
    <x v="0"/>
    <x v="0"/>
    <x v="0"/>
    <x v="0"/>
    <x v="0"/>
    <x v="0"/>
    <x v="0"/>
    <x v="0"/>
    <x v="0"/>
    <x v="0"/>
    <x v="0"/>
    <x v="0"/>
    <x v="0"/>
    <x v="0"/>
    <x v="0"/>
    <x v="0"/>
    <x v="0"/>
    <x v="0"/>
    <x v="0"/>
    <x v="0"/>
    <x v="0"/>
    <x v="0"/>
    <x v="0"/>
    <x v="0"/>
    <x v="0"/>
    <x v="0"/>
    <x v="0"/>
    <x v="2"/>
    <x v="0"/>
    <m/>
    <m/>
    <m/>
    <m/>
    <m/>
    <m/>
  </r>
  <r>
    <x v="0"/>
    <x v="23"/>
    <x v="0"/>
    <s v="Webb"/>
    <x v="5"/>
    <x v="0"/>
    <x v="0"/>
    <x v="0"/>
    <x v="0"/>
    <x v="0"/>
    <x v="0"/>
    <x v="0"/>
    <x v="0"/>
    <x v="0"/>
    <x v="0"/>
    <x v="0"/>
    <x v="0"/>
    <x v="0"/>
    <x v="0"/>
    <x v="0"/>
    <x v="0"/>
    <x v="0"/>
    <x v="0"/>
    <x v="0"/>
    <x v="0"/>
    <x v="0"/>
    <x v="0"/>
    <x v="0"/>
    <x v="0"/>
    <x v="0"/>
    <x v="0"/>
    <x v="0"/>
    <x v="2"/>
    <x v="0"/>
    <m/>
    <m/>
    <m/>
    <m/>
    <m/>
    <m/>
  </r>
  <r>
    <x v="0"/>
    <x v="23"/>
    <x v="0"/>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1"/>
    <x v="0"/>
    <x v="0"/>
    <x v="0"/>
    <x v="2"/>
    <x v="0"/>
    <m/>
    <m/>
    <m/>
    <m/>
    <m/>
    <m/>
  </r>
  <r>
    <x v="0"/>
    <x v="54"/>
    <x v="0"/>
    <s v="Webb"/>
    <x v="5"/>
    <x v="0"/>
    <x v="1"/>
    <x v="0"/>
    <x v="0"/>
    <x v="0"/>
    <x v="0"/>
    <x v="0"/>
    <x v="0"/>
    <x v="0"/>
    <x v="0"/>
    <x v="0"/>
    <x v="0"/>
    <x v="0"/>
    <x v="0"/>
    <x v="0"/>
    <x v="0"/>
    <x v="0"/>
    <x v="0"/>
    <x v="0"/>
    <x v="0"/>
    <x v="0"/>
    <x v="0"/>
    <x v="0"/>
    <x v="0"/>
    <x v="1"/>
    <x v="0"/>
    <x v="0"/>
    <x v="2"/>
    <x v="0"/>
    <m/>
    <m/>
    <m/>
    <m/>
    <m/>
    <m/>
  </r>
  <r>
    <x v="0"/>
    <x v="54"/>
    <x v="0"/>
    <s v="Webb"/>
    <x v="5"/>
    <x v="0"/>
    <x v="1"/>
    <x v="0"/>
    <x v="0"/>
    <x v="0"/>
    <x v="0"/>
    <x v="0"/>
    <x v="0"/>
    <x v="0"/>
    <x v="0"/>
    <x v="0"/>
    <x v="0"/>
    <x v="0"/>
    <x v="0"/>
    <x v="0"/>
    <x v="0"/>
    <x v="0"/>
    <x v="0"/>
    <x v="0"/>
    <x v="0"/>
    <x v="0"/>
    <x v="0"/>
    <x v="0"/>
    <x v="0"/>
    <x v="0"/>
    <x v="0"/>
    <x v="0"/>
    <x v="2"/>
    <x v="0"/>
    <m/>
    <m/>
    <m/>
    <m/>
    <m/>
    <m/>
  </r>
  <r>
    <x v="0"/>
    <x v="23"/>
    <x v="0"/>
    <s v="Webb"/>
    <x v="5"/>
    <x v="0"/>
    <x v="0"/>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1"/>
    <x v="0"/>
    <x v="0"/>
    <x v="0"/>
    <x v="2"/>
    <x v="0"/>
    <m/>
    <m/>
    <m/>
    <m/>
    <m/>
    <m/>
  </r>
  <r>
    <x v="0"/>
    <x v="23"/>
    <x v="0"/>
    <s v="Webb"/>
    <x v="5"/>
    <x v="0"/>
    <x v="0"/>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1"/>
    <x v="1"/>
    <x v="0"/>
    <x v="0"/>
    <x v="2"/>
    <x v="1"/>
    <m/>
    <m/>
    <m/>
    <m/>
    <m/>
    <m/>
  </r>
  <r>
    <x v="0"/>
    <x v="23"/>
    <x v="0"/>
    <s v="Webb"/>
    <x v="5"/>
    <x v="0"/>
    <x v="0"/>
    <x v="0"/>
    <x v="0"/>
    <x v="0"/>
    <x v="0"/>
    <x v="0"/>
    <x v="0"/>
    <x v="0"/>
    <x v="0"/>
    <x v="0"/>
    <x v="0"/>
    <x v="0"/>
    <x v="0"/>
    <x v="0"/>
    <x v="0"/>
    <x v="0"/>
    <x v="0"/>
    <x v="0"/>
    <x v="0"/>
    <x v="0"/>
    <x v="0"/>
    <x v="0"/>
    <x v="0"/>
    <x v="0"/>
    <x v="0"/>
    <x v="0"/>
    <x v="2"/>
    <x v="0"/>
    <m/>
    <m/>
    <m/>
    <m/>
    <m/>
    <m/>
  </r>
  <r>
    <x v="0"/>
    <x v="23"/>
    <x v="0"/>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1"/>
    <x v="0"/>
    <x v="0"/>
    <x v="2"/>
    <x v="0"/>
    <m/>
    <m/>
    <m/>
    <m/>
    <m/>
    <m/>
  </r>
  <r>
    <x v="0"/>
    <x v="23"/>
    <x v="0"/>
    <s v="Webb"/>
    <x v="5"/>
    <x v="0"/>
    <x v="1"/>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3"/>
    <x v="0"/>
    <x v="0"/>
    <x v="0"/>
    <x v="2"/>
    <x v="0"/>
    <m/>
    <m/>
    <m/>
    <m/>
    <m/>
    <m/>
  </r>
  <r>
    <x v="0"/>
    <x v="79"/>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1"/>
    <x v="1"/>
    <x v="0"/>
    <x v="0"/>
    <x v="2"/>
    <x v="0"/>
    <m/>
    <m/>
    <m/>
    <m/>
    <m/>
    <m/>
  </r>
  <r>
    <x v="0"/>
    <x v="118"/>
    <x v="2"/>
    <s v="Webb"/>
    <x v="5"/>
    <x v="0"/>
    <x v="1"/>
    <x v="0"/>
    <x v="0"/>
    <x v="0"/>
    <x v="0"/>
    <x v="0"/>
    <x v="0"/>
    <x v="0"/>
    <x v="0"/>
    <x v="0"/>
    <x v="0"/>
    <x v="0"/>
    <x v="0"/>
    <x v="0"/>
    <x v="0"/>
    <x v="0"/>
    <x v="0"/>
    <x v="0"/>
    <x v="0"/>
    <x v="0"/>
    <x v="0"/>
    <x v="0"/>
    <x v="2"/>
    <x v="3"/>
    <x v="1"/>
    <x v="2"/>
    <x v="2"/>
    <x v="2"/>
    <m/>
    <m/>
    <m/>
    <m/>
    <m/>
    <m/>
  </r>
  <r>
    <x v="0"/>
    <x v="118"/>
    <x v="2"/>
    <s v="Webb"/>
    <x v="5"/>
    <x v="0"/>
    <x v="1"/>
    <x v="0"/>
    <x v="0"/>
    <x v="0"/>
    <x v="0"/>
    <x v="0"/>
    <x v="0"/>
    <x v="0"/>
    <x v="0"/>
    <x v="0"/>
    <x v="0"/>
    <x v="0"/>
    <x v="0"/>
    <x v="0"/>
    <x v="0"/>
    <x v="0"/>
    <x v="0"/>
    <x v="0"/>
    <x v="0"/>
    <x v="0"/>
    <x v="0"/>
    <x v="0"/>
    <x v="0"/>
    <x v="0"/>
    <x v="0"/>
    <x v="0"/>
    <x v="2"/>
    <x v="0"/>
    <m/>
    <m/>
    <m/>
    <m/>
    <m/>
    <m/>
  </r>
  <r>
    <x v="0"/>
    <x v="79"/>
    <x v="1"/>
    <s v="Webb"/>
    <x v="5"/>
    <x v="0"/>
    <x v="1"/>
    <x v="0"/>
    <x v="0"/>
    <x v="0"/>
    <x v="0"/>
    <x v="0"/>
    <x v="0"/>
    <x v="0"/>
    <x v="0"/>
    <x v="0"/>
    <x v="0"/>
    <x v="0"/>
    <x v="0"/>
    <x v="0"/>
    <x v="0"/>
    <x v="0"/>
    <x v="0"/>
    <x v="0"/>
    <x v="0"/>
    <x v="0"/>
    <x v="0"/>
    <x v="0"/>
    <x v="0"/>
    <x v="1"/>
    <x v="0"/>
    <x v="0"/>
    <x v="2"/>
    <x v="1"/>
    <m/>
    <m/>
    <m/>
    <m/>
    <m/>
    <m/>
  </r>
  <r>
    <x v="0"/>
    <x v="118"/>
    <x v="2"/>
    <s v="Webb"/>
    <x v="5"/>
    <x v="0"/>
    <x v="0"/>
    <x v="0"/>
    <x v="0"/>
    <x v="0"/>
    <x v="0"/>
    <x v="0"/>
    <x v="0"/>
    <x v="0"/>
    <x v="0"/>
    <x v="0"/>
    <x v="0"/>
    <x v="0"/>
    <x v="0"/>
    <x v="0"/>
    <x v="0"/>
    <x v="0"/>
    <x v="0"/>
    <x v="0"/>
    <x v="0"/>
    <x v="0"/>
    <x v="0"/>
    <x v="0"/>
    <x v="1"/>
    <x v="0"/>
    <x v="0"/>
    <x v="0"/>
    <x v="2"/>
    <x v="0"/>
    <m/>
    <m/>
    <m/>
    <m/>
    <m/>
    <m/>
  </r>
  <r>
    <x v="0"/>
    <x v="118"/>
    <x v="2"/>
    <s v="Webb"/>
    <x v="5"/>
    <x v="0"/>
    <x v="1"/>
    <x v="0"/>
    <x v="0"/>
    <x v="0"/>
    <x v="0"/>
    <x v="0"/>
    <x v="0"/>
    <x v="0"/>
    <x v="0"/>
    <x v="0"/>
    <x v="0"/>
    <x v="0"/>
    <x v="0"/>
    <x v="0"/>
    <x v="0"/>
    <x v="0"/>
    <x v="0"/>
    <x v="0"/>
    <x v="0"/>
    <x v="0"/>
    <x v="0"/>
    <x v="0"/>
    <x v="0"/>
    <x v="0"/>
    <x v="0"/>
    <x v="0"/>
    <x v="2"/>
    <x v="0"/>
    <m/>
    <m/>
    <m/>
    <m/>
    <m/>
    <m/>
  </r>
  <r>
    <x v="0"/>
    <x v="63"/>
    <x v="0"/>
    <s v="Webb"/>
    <x v="5"/>
    <x v="0"/>
    <x v="1"/>
    <x v="0"/>
    <x v="0"/>
    <x v="0"/>
    <x v="0"/>
    <x v="0"/>
    <x v="0"/>
    <x v="0"/>
    <x v="0"/>
    <x v="0"/>
    <x v="0"/>
    <x v="0"/>
    <x v="0"/>
    <x v="0"/>
    <x v="0"/>
    <x v="0"/>
    <x v="0"/>
    <x v="0"/>
    <x v="0"/>
    <x v="0"/>
    <x v="0"/>
    <x v="0"/>
    <x v="1"/>
    <x v="0"/>
    <x v="0"/>
    <x v="0"/>
    <x v="2"/>
    <x v="0"/>
    <m/>
    <m/>
    <m/>
    <m/>
    <m/>
    <m/>
  </r>
  <r>
    <x v="0"/>
    <x v="79"/>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1"/>
    <x v="0"/>
    <x v="0"/>
    <x v="2"/>
    <x v="0"/>
    <m/>
    <m/>
    <m/>
    <m/>
    <m/>
    <m/>
  </r>
  <r>
    <x v="0"/>
    <x v="63"/>
    <x v="0"/>
    <s v="Webb"/>
    <x v="5"/>
    <x v="0"/>
    <x v="1"/>
    <x v="0"/>
    <x v="0"/>
    <x v="0"/>
    <x v="0"/>
    <x v="0"/>
    <x v="0"/>
    <x v="0"/>
    <x v="0"/>
    <x v="0"/>
    <x v="0"/>
    <x v="0"/>
    <x v="0"/>
    <x v="0"/>
    <x v="0"/>
    <x v="0"/>
    <x v="0"/>
    <x v="0"/>
    <x v="0"/>
    <x v="0"/>
    <x v="0"/>
    <x v="0"/>
    <x v="0"/>
    <x v="0"/>
    <x v="0"/>
    <x v="0"/>
    <x v="2"/>
    <x v="1"/>
    <m/>
    <m/>
    <m/>
    <m/>
    <m/>
    <m/>
  </r>
  <r>
    <x v="0"/>
    <x v="112"/>
    <x v="1"/>
    <s v="Webb"/>
    <x v="5"/>
    <x v="0"/>
    <x v="0"/>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0"/>
    <x v="0"/>
    <x v="0"/>
    <x v="0"/>
    <x v="2"/>
    <x v="0"/>
    <m/>
    <m/>
    <m/>
    <m/>
    <m/>
    <m/>
  </r>
  <r>
    <x v="0"/>
    <x v="63"/>
    <x v="0"/>
    <s v="Webb"/>
    <x v="5"/>
    <x v="0"/>
    <x v="1"/>
    <x v="0"/>
    <x v="0"/>
    <x v="0"/>
    <x v="0"/>
    <x v="0"/>
    <x v="0"/>
    <x v="0"/>
    <x v="0"/>
    <x v="0"/>
    <x v="0"/>
    <x v="0"/>
    <x v="0"/>
    <x v="0"/>
    <x v="0"/>
    <x v="0"/>
    <x v="0"/>
    <x v="0"/>
    <x v="0"/>
    <x v="0"/>
    <x v="0"/>
    <x v="0"/>
    <x v="0"/>
    <x v="0"/>
    <x v="0"/>
    <x v="1"/>
    <x v="2"/>
    <x v="3"/>
    <m/>
    <m/>
    <m/>
    <m/>
    <m/>
    <m/>
  </r>
  <r>
    <x v="0"/>
    <x v="112"/>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63"/>
    <x v="0"/>
    <s v="Webb"/>
    <x v="5"/>
    <x v="0"/>
    <x v="1"/>
    <x v="0"/>
    <x v="0"/>
    <x v="0"/>
    <x v="0"/>
    <x v="0"/>
    <x v="0"/>
    <x v="0"/>
    <x v="0"/>
    <x v="0"/>
    <x v="0"/>
    <x v="0"/>
    <x v="0"/>
    <x v="0"/>
    <x v="0"/>
    <x v="0"/>
    <x v="0"/>
    <x v="0"/>
    <x v="0"/>
    <x v="0"/>
    <x v="0"/>
    <x v="0"/>
    <x v="1"/>
    <x v="0"/>
    <x v="2"/>
    <x v="3"/>
    <x v="2"/>
    <x v="3"/>
    <m/>
    <m/>
    <m/>
    <m/>
    <m/>
    <m/>
  </r>
  <r>
    <x v="0"/>
    <x v="79"/>
    <x v="1"/>
    <s v="Webb"/>
    <x v="5"/>
    <x v="0"/>
    <x v="0"/>
    <x v="0"/>
    <x v="0"/>
    <x v="0"/>
    <x v="0"/>
    <x v="0"/>
    <x v="0"/>
    <x v="0"/>
    <x v="0"/>
    <x v="0"/>
    <x v="0"/>
    <x v="0"/>
    <x v="0"/>
    <x v="0"/>
    <x v="0"/>
    <x v="0"/>
    <x v="0"/>
    <x v="0"/>
    <x v="0"/>
    <x v="0"/>
    <x v="0"/>
    <x v="0"/>
    <x v="1"/>
    <x v="0"/>
    <x v="0"/>
    <x v="0"/>
    <x v="2"/>
    <x v="1"/>
    <m/>
    <m/>
    <m/>
    <m/>
    <m/>
    <m/>
  </r>
  <r>
    <x v="0"/>
    <x v="112"/>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0"/>
    <x v="1"/>
    <x v="0"/>
    <x v="0"/>
    <x v="2"/>
    <x v="0"/>
    <m/>
    <m/>
    <m/>
    <m/>
    <m/>
    <m/>
  </r>
  <r>
    <x v="0"/>
    <x v="112"/>
    <x v="1"/>
    <s v="Webb"/>
    <x v="5"/>
    <x v="0"/>
    <x v="1"/>
    <x v="0"/>
    <x v="0"/>
    <x v="0"/>
    <x v="0"/>
    <x v="0"/>
    <x v="0"/>
    <x v="0"/>
    <x v="0"/>
    <x v="0"/>
    <x v="0"/>
    <x v="0"/>
    <x v="0"/>
    <x v="0"/>
    <x v="0"/>
    <x v="0"/>
    <x v="0"/>
    <x v="0"/>
    <x v="0"/>
    <x v="0"/>
    <x v="0"/>
    <x v="0"/>
    <x v="0"/>
    <x v="0"/>
    <x v="0"/>
    <x v="0"/>
    <x v="2"/>
    <x v="0"/>
    <m/>
    <m/>
    <m/>
    <m/>
    <m/>
    <m/>
  </r>
  <r>
    <x v="0"/>
    <x v="74"/>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1"/>
    <x v="0"/>
    <x v="3"/>
    <x v="2"/>
    <x v="0"/>
    <m/>
    <m/>
    <m/>
    <m/>
    <m/>
    <m/>
  </r>
  <r>
    <x v="0"/>
    <x v="103"/>
    <x v="1"/>
    <s v="Webb"/>
    <x v="5"/>
    <x v="0"/>
    <x v="0"/>
    <x v="0"/>
    <x v="0"/>
    <x v="0"/>
    <x v="0"/>
    <x v="0"/>
    <x v="0"/>
    <x v="0"/>
    <x v="0"/>
    <x v="0"/>
    <x v="0"/>
    <x v="0"/>
    <x v="0"/>
    <x v="0"/>
    <x v="0"/>
    <x v="0"/>
    <x v="0"/>
    <x v="0"/>
    <x v="0"/>
    <x v="0"/>
    <x v="0"/>
    <x v="0"/>
    <x v="1"/>
    <x v="0"/>
    <x v="0"/>
    <x v="0"/>
    <x v="2"/>
    <x v="3"/>
    <m/>
    <m/>
    <m/>
    <m/>
    <m/>
    <m/>
  </r>
  <r>
    <x v="0"/>
    <x v="103"/>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1"/>
    <m/>
    <m/>
    <m/>
    <m/>
    <m/>
    <m/>
  </r>
  <r>
    <x v="0"/>
    <x v="80"/>
    <x v="1"/>
    <s v="Webb"/>
    <x v="5"/>
    <x v="0"/>
    <x v="0"/>
    <x v="0"/>
    <x v="0"/>
    <x v="0"/>
    <x v="0"/>
    <x v="0"/>
    <x v="0"/>
    <x v="0"/>
    <x v="0"/>
    <x v="0"/>
    <x v="0"/>
    <x v="0"/>
    <x v="0"/>
    <x v="0"/>
    <x v="0"/>
    <x v="0"/>
    <x v="0"/>
    <x v="0"/>
    <x v="0"/>
    <x v="0"/>
    <x v="0"/>
    <x v="0"/>
    <x v="0"/>
    <x v="0"/>
    <x v="0"/>
    <x v="0"/>
    <x v="2"/>
    <x v="1"/>
    <m/>
    <m/>
    <m/>
    <m/>
    <m/>
    <m/>
  </r>
  <r>
    <x v="0"/>
    <x v="80"/>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7"/>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3"/>
    <x v="2"/>
    <x v="0"/>
    <m/>
    <m/>
    <m/>
    <m/>
    <m/>
    <m/>
  </r>
  <r>
    <x v="0"/>
    <x v="103"/>
    <x v="1"/>
    <s v="Webb"/>
    <x v="5"/>
    <x v="0"/>
    <x v="1"/>
    <x v="0"/>
    <x v="0"/>
    <x v="0"/>
    <x v="0"/>
    <x v="0"/>
    <x v="0"/>
    <x v="0"/>
    <x v="0"/>
    <x v="0"/>
    <x v="0"/>
    <x v="0"/>
    <x v="0"/>
    <x v="0"/>
    <x v="0"/>
    <x v="0"/>
    <x v="0"/>
    <x v="0"/>
    <x v="0"/>
    <x v="0"/>
    <x v="0"/>
    <x v="0"/>
    <x v="0"/>
    <x v="0"/>
    <x v="0"/>
    <x v="3"/>
    <x v="2"/>
    <x v="0"/>
    <m/>
    <m/>
    <m/>
    <m/>
    <m/>
    <m/>
  </r>
  <r>
    <x v="0"/>
    <x v="103"/>
    <x v="1"/>
    <s v="Webb"/>
    <x v="5"/>
    <x v="0"/>
    <x v="1"/>
    <x v="0"/>
    <x v="0"/>
    <x v="0"/>
    <x v="0"/>
    <x v="0"/>
    <x v="0"/>
    <x v="0"/>
    <x v="0"/>
    <x v="0"/>
    <x v="0"/>
    <x v="0"/>
    <x v="0"/>
    <x v="0"/>
    <x v="0"/>
    <x v="0"/>
    <x v="0"/>
    <x v="0"/>
    <x v="0"/>
    <x v="0"/>
    <x v="0"/>
    <x v="0"/>
    <x v="0"/>
    <x v="0"/>
    <x v="0"/>
    <x v="0"/>
    <x v="2"/>
    <x v="0"/>
    <m/>
    <m/>
    <m/>
    <m/>
    <m/>
    <m/>
  </r>
  <r>
    <x v="0"/>
    <x v="17"/>
    <x v="1"/>
    <s v="Webb"/>
    <x v="5"/>
    <x v="0"/>
    <x v="1"/>
    <x v="0"/>
    <x v="0"/>
    <x v="0"/>
    <x v="0"/>
    <x v="0"/>
    <x v="0"/>
    <x v="0"/>
    <x v="0"/>
    <x v="0"/>
    <x v="0"/>
    <x v="0"/>
    <x v="0"/>
    <x v="0"/>
    <x v="0"/>
    <x v="0"/>
    <x v="0"/>
    <x v="0"/>
    <x v="0"/>
    <x v="0"/>
    <x v="0"/>
    <x v="0"/>
    <x v="0"/>
    <x v="1"/>
    <x v="0"/>
    <x v="3"/>
    <x v="2"/>
    <x v="0"/>
    <m/>
    <m/>
    <m/>
    <m/>
    <m/>
    <m/>
  </r>
  <r>
    <x v="0"/>
    <x v="17"/>
    <x v="1"/>
    <s v="Webb"/>
    <x v="5"/>
    <x v="0"/>
    <x v="0"/>
    <x v="0"/>
    <x v="0"/>
    <x v="0"/>
    <x v="0"/>
    <x v="0"/>
    <x v="0"/>
    <x v="0"/>
    <x v="0"/>
    <x v="0"/>
    <x v="0"/>
    <x v="0"/>
    <x v="0"/>
    <x v="0"/>
    <x v="0"/>
    <x v="0"/>
    <x v="0"/>
    <x v="0"/>
    <x v="0"/>
    <x v="0"/>
    <x v="0"/>
    <x v="0"/>
    <x v="0"/>
    <x v="0"/>
    <x v="0"/>
    <x v="3"/>
    <x v="2"/>
    <x v="0"/>
    <m/>
    <m/>
    <m/>
    <m/>
    <m/>
    <m/>
  </r>
  <r>
    <x v="0"/>
    <x v="17"/>
    <x v="1"/>
    <s v="Webb"/>
    <x v="5"/>
    <x v="0"/>
    <x v="0"/>
    <x v="0"/>
    <x v="0"/>
    <x v="0"/>
    <x v="0"/>
    <x v="0"/>
    <x v="0"/>
    <x v="0"/>
    <x v="0"/>
    <x v="0"/>
    <x v="0"/>
    <x v="0"/>
    <x v="0"/>
    <x v="0"/>
    <x v="0"/>
    <x v="0"/>
    <x v="0"/>
    <x v="0"/>
    <x v="0"/>
    <x v="0"/>
    <x v="0"/>
    <x v="0"/>
    <x v="0"/>
    <x v="2"/>
    <x v="0"/>
    <x v="0"/>
    <x v="2"/>
    <x v="3"/>
    <m/>
    <m/>
    <m/>
    <m/>
    <m/>
    <m/>
  </r>
  <r>
    <x v="0"/>
    <x v="17"/>
    <x v="1"/>
    <s v="Webb"/>
    <x v="5"/>
    <x v="0"/>
    <x v="1"/>
    <x v="0"/>
    <x v="0"/>
    <x v="0"/>
    <x v="0"/>
    <x v="0"/>
    <x v="0"/>
    <x v="0"/>
    <x v="0"/>
    <x v="0"/>
    <x v="0"/>
    <x v="0"/>
    <x v="0"/>
    <x v="0"/>
    <x v="0"/>
    <x v="0"/>
    <x v="0"/>
    <x v="0"/>
    <x v="0"/>
    <x v="0"/>
    <x v="0"/>
    <x v="0"/>
    <x v="0"/>
    <x v="1"/>
    <x v="0"/>
    <x v="0"/>
    <x v="2"/>
    <x v="1"/>
    <m/>
    <m/>
    <m/>
    <m/>
    <m/>
    <m/>
  </r>
  <r>
    <x v="0"/>
    <x v="17"/>
    <x v="1"/>
    <s v="Webb"/>
    <x v="5"/>
    <x v="0"/>
    <x v="0"/>
    <x v="0"/>
    <x v="0"/>
    <x v="0"/>
    <x v="0"/>
    <x v="0"/>
    <x v="0"/>
    <x v="0"/>
    <x v="0"/>
    <x v="0"/>
    <x v="0"/>
    <x v="0"/>
    <x v="0"/>
    <x v="0"/>
    <x v="0"/>
    <x v="0"/>
    <x v="0"/>
    <x v="0"/>
    <x v="0"/>
    <x v="0"/>
    <x v="0"/>
    <x v="0"/>
    <x v="0"/>
    <x v="0"/>
    <x v="0"/>
    <x v="1"/>
    <x v="2"/>
    <x v="1"/>
    <m/>
    <m/>
    <m/>
    <m/>
    <m/>
    <m/>
  </r>
  <r>
    <x v="0"/>
    <x v="102"/>
    <x v="1"/>
    <s v="Webb"/>
    <x v="5"/>
    <x v="0"/>
    <x v="0"/>
    <x v="0"/>
    <x v="0"/>
    <x v="0"/>
    <x v="0"/>
    <x v="0"/>
    <x v="0"/>
    <x v="0"/>
    <x v="0"/>
    <x v="0"/>
    <x v="0"/>
    <x v="0"/>
    <x v="0"/>
    <x v="0"/>
    <x v="0"/>
    <x v="0"/>
    <x v="0"/>
    <x v="0"/>
    <x v="0"/>
    <x v="0"/>
    <x v="0"/>
    <x v="0"/>
    <x v="0"/>
    <x v="0"/>
    <x v="0"/>
    <x v="0"/>
    <x v="2"/>
    <x v="1"/>
    <m/>
    <m/>
    <m/>
    <m/>
    <m/>
    <m/>
  </r>
  <r>
    <x v="0"/>
    <x v="17"/>
    <x v="1"/>
    <s v="Webb"/>
    <x v="5"/>
    <x v="0"/>
    <x v="0"/>
    <x v="0"/>
    <x v="0"/>
    <x v="0"/>
    <x v="0"/>
    <x v="0"/>
    <x v="0"/>
    <x v="0"/>
    <x v="0"/>
    <x v="0"/>
    <x v="0"/>
    <x v="0"/>
    <x v="0"/>
    <x v="0"/>
    <x v="0"/>
    <x v="0"/>
    <x v="0"/>
    <x v="0"/>
    <x v="0"/>
    <x v="0"/>
    <x v="0"/>
    <x v="0"/>
    <x v="1"/>
    <x v="0"/>
    <x v="0"/>
    <x v="3"/>
    <x v="2"/>
    <x v="1"/>
    <m/>
    <m/>
    <m/>
    <m/>
    <m/>
    <m/>
  </r>
  <r>
    <x v="0"/>
    <x v="102"/>
    <x v="1"/>
    <s v="Webb"/>
    <x v="5"/>
    <x v="0"/>
    <x v="0"/>
    <x v="0"/>
    <x v="0"/>
    <x v="0"/>
    <x v="0"/>
    <x v="0"/>
    <x v="0"/>
    <x v="0"/>
    <x v="0"/>
    <x v="0"/>
    <x v="0"/>
    <x v="0"/>
    <x v="0"/>
    <x v="0"/>
    <x v="0"/>
    <x v="0"/>
    <x v="0"/>
    <x v="0"/>
    <x v="0"/>
    <x v="0"/>
    <x v="0"/>
    <x v="0"/>
    <x v="0"/>
    <x v="0"/>
    <x v="0"/>
    <x v="0"/>
    <x v="2"/>
    <x v="0"/>
    <m/>
    <m/>
    <m/>
    <m/>
    <m/>
    <m/>
  </r>
  <r>
    <x v="0"/>
    <x v="102"/>
    <x v="1"/>
    <s v="Webb"/>
    <x v="5"/>
    <x v="0"/>
    <x v="1"/>
    <x v="0"/>
    <x v="0"/>
    <x v="0"/>
    <x v="0"/>
    <x v="0"/>
    <x v="0"/>
    <x v="0"/>
    <x v="0"/>
    <x v="0"/>
    <x v="0"/>
    <x v="0"/>
    <x v="0"/>
    <x v="0"/>
    <x v="0"/>
    <x v="0"/>
    <x v="0"/>
    <x v="0"/>
    <x v="0"/>
    <x v="0"/>
    <x v="0"/>
    <x v="0"/>
    <x v="0"/>
    <x v="0"/>
    <x v="0"/>
    <x v="0"/>
    <x v="2"/>
    <x v="1"/>
    <m/>
    <m/>
    <m/>
    <m/>
    <m/>
    <m/>
  </r>
  <r>
    <x v="0"/>
    <x v="102"/>
    <x v="1"/>
    <s v="Webb"/>
    <x v="5"/>
    <x v="0"/>
    <x v="0"/>
    <x v="0"/>
    <x v="0"/>
    <x v="0"/>
    <x v="0"/>
    <x v="0"/>
    <x v="0"/>
    <x v="0"/>
    <x v="0"/>
    <x v="0"/>
    <x v="0"/>
    <x v="0"/>
    <x v="0"/>
    <x v="0"/>
    <x v="0"/>
    <x v="0"/>
    <x v="0"/>
    <x v="0"/>
    <x v="0"/>
    <x v="0"/>
    <x v="0"/>
    <x v="0"/>
    <x v="1"/>
    <x v="1"/>
    <x v="0"/>
    <x v="0"/>
    <x v="2"/>
    <x v="1"/>
    <m/>
    <m/>
    <m/>
    <m/>
    <m/>
    <m/>
  </r>
  <r>
    <x v="0"/>
    <x v="17"/>
    <x v="1"/>
    <s v="Webb"/>
    <x v="5"/>
    <x v="0"/>
    <x v="0"/>
    <x v="0"/>
    <x v="0"/>
    <x v="0"/>
    <x v="0"/>
    <x v="0"/>
    <x v="0"/>
    <x v="0"/>
    <x v="0"/>
    <x v="0"/>
    <x v="0"/>
    <x v="0"/>
    <x v="0"/>
    <x v="0"/>
    <x v="0"/>
    <x v="0"/>
    <x v="0"/>
    <x v="0"/>
    <x v="0"/>
    <x v="0"/>
    <x v="0"/>
    <x v="0"/>
    <x v="0"/>
    <x v="1"/>
    <x v="0"/>
    <x v="3"/>
    <x v="2"/>
    <x v="1"/>
    <m/>
    <m/>
    <m/>
    <m/>
    <m/>
    <m/>
  </r>
  <r>
    <x v="0"/>
    <x v="120"/>
    <x v="1"/>
    <s v="Webb"/>
    <x v="5"/>
    <x v="0"/>
    <x v="1"/>
    <x v="0"/>
    <x v="0"/>
    <x v="0"/>
    <x v="0"/>
    <x v="0"/>
    <x v="0"/>
    <x v="0"/>
    <x v="0"/>
    <x v="0"/>
    <x v="0"/>
    <x v="0"/>
    <x v="0"/>
    <x v="0"/>
    <x v="0"/>
    <x v="0"/>
    <x v="0"/>
    <x v="0"/>
    <x v="0"/>
    <x v="0"/>
    <x v="0"/>
    <x v="0"/>
    <x v="1"/>
    <x v="0"/>
    <x v="0"/>
    <x v="0"/>
    <x v="2"/>
    <x v="0"/>
    <m/>
    <m/>
    <m/>
    <m/>
    <m/>
    <m/>
  </r>
  <r>
    <x v="0"/>
    <x v="120"/>
    <x v="1"/>
    <s v="Webb"/>
    <x v="5"/>
    <x v="0"/>
    <x v="0"/>
    <x v="0"/>
    <x v="0"/>
    <x v="0"/>
    <x v="0"/>
    <x v="0"/>
    <x v="0"/>
    <x v="0"/>
    <x v="0"/>
    <x v="0"/>
    <x v="0"/>
    <x v="0"/>
    <x v="0"/>
    <x v="0"/>
    <x v="0"/>
    <x v="0"/>
    <x v="0"/>
    <x v="0"/>
    <x v="0"/>
    <x v="0"/>
    <x v="0"/>
    <x v="0"/>
    <x v="0"/>
    <x v="0"/>
    <x v="0"/>
    <x v="0"/>
    <x v="2"/>
    <x v="1"/>
    <m/>
    <m/>
    <m/>
    <m/>
    <m/>
    <m/>
  </r>
  <r>
    <x v="0"/>
    <x v="120"/>
    <x v="1"/>
    <s v="Webb"/>
    <x v="5"/>
    <x v="0"/>
    <x v="1"/>
    <x v="0"/>
    <x v="0"/>
    <x v="0"/>
    <x v="0"/>
    <x v="0"/>
    <x v="0"/>
    <x v="0"/>
    <x v="0"/>
    <x v="0"/>
    <x v="0"/>
    <x v="0"/>
    <x v="0"/>
    <x v="0"/>
    <x v="0"/>
    <x v="0"/>
    <x v="0"/>
    <x v="0"/>
    <x v="0"/>
    <x v="0"/>
    <x v="0"/>
    <x v="0"/>
    <x v="0"/>
    <x v="0"/>
    <x v="0"/>
    <x v="0"/>
    <x v="2"/>
    <x v="0"/>
    <m/>
    <m/>
    <m/>
    <m/>
    <m/>
    <m/>
  </r>
  <r>
    <x v="0"/>
    <x v="120"/>
    <x v="1"/>
    <s v="Webb"/>
    <x v="5"/>
    <x v="0"/>
    <x v="1"/>
    <x v="0"/>
    <x v="0"/>
    <x v="0"/>
    <x v="0"/>
    <x v="0"/>
    <x v="0"/>
    <x v="0"/>
    <x v="0"/>
    <x v="0"/>
    <x v="0"/>
    <x v="0"/>
    <x v="0"/>
    <x v="0"/>
    <x v="0"/>
    <x v="0"/>
    <x v="0"/>
    <x v="0"/>
    <x v="0"/>
    <x v="0"/>
    <x v="0"/>
    <x v="0"/>
    <x v="0"/>
    <x v="1"/>
    <x v="0"/>
    <x v="0"/>
    <x v="2"/>
    <x v="0"/>
    <m/>
    <m/>
    <m/>
    <m/>
    <m/>
    <m/>
  </r>
  <r>
    <x v="0"/>
    <x v="120"/>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1"/>
    <x v="0"/>
    <x v="0"/>
    <x v="2"/>
    <x v="3"/>
    <m/>
    <m/>
    <m/>
    <m/>
    <m/>
    <m/>
  </r>
  <r>
    <x v="0"/>
    <x v="112"/>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1"/>
    <m/>
    <m/>
    <m/>
    <m/>
    <m/>
    <m/>
  </r>
  <r>
    <x v="0"/>
    <x v="11"/>
    <x v="1"/>
    <s v="Webb"/>
    <x v="5"/>
    <x v="0"/>
    <x v="1"/>
    <x v="0"/>
    <x v="0"/>
    <x v="0"/>
    <x v="0"/>
    <x v="0"/>
    <x v="0"/>
    <x v="0"/>
    <x v="0"/>
    <x v="0"/>
    <x v="0"/>
    <x v="0"/>
    <x v="0"/>
    <x v="0"/>
    <x v="0"/>
    <x v="0"/>
    <x v="0"/>
    <x v="0"/>
    <x v="0"/>
    <x v="0"/>
    <x v="0"/>
    <x v="0"/>
    <x v="0"/>
    <x v="0"/>
    <x v="0"/>
    <x v="0"/>
    <x v="2"/>
    <x v="1"/>
    <m/>
    <m/>
    <m/>
    <m/>
    <m/>
    <m/>
  </r>
  <r>
    <x v="0"/>
    <x v="58"/>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3"/>
    <x v="1"/>
    <x v="0"/>
    <x v="0"/>
    <x v="2"/>
    <x v="0"/>
    <m/>
    <m/>
    <m/>
    <m/>
    <m/>
    <m/>
  </r>
  <r>
    <x v="0"/>
    <x v="12"/>
    <x v="1"/>
    <s v="Webb"/>
    <x v="5"/>
    <x v="0"/>
    <x v="1"/>
    <x v="0"/>
    <x v="0"/>
    <x v="0"/>
    <x v="0"/>
    <x v="0"/>
    <x v="0"/>
    <x v="0"/>
    <x v="0"/>
    <x v="0"/>
    <x v="0"/>
    <x v="0"/>
    <x v="0"/>
    <x v="0"/>
    <x v="0"/>
    <x v="0"/>
    <x v="0"/>
    <x v="0"/>
    <x v="0"/>
    <x v="0"/>
    <x v="0"/>
    <x v="0"/>
    <x v="0"/>
    <x v="0"/>
    <x v="0"/>
    <x v="0"/>
    <x v="2"/>
    <x v="0"/>
    <m/>
    <m/>
    <m/>
    <m/>
    <m/>
    <m/>
  </r>
  <r>
    <x v="0"/>
    <x v="44"/>
    <x v="0"/>
    <s v="Webb"/>
    <x v="5"/>
    <x v="0"/>
    <x v="0"/>
    <x v="0"/>
    <x v="0"/>
    <x v="0"/>
    <x v="0"/>
    <x v="0"/>
    <x v="0"/>
    <x v="0"/>
    <x v="0"/>
    <x v="0"/>
    <x v="0"/>
    <x v="0"/>
    <x v="0"/>
    <x v="0"/>
    <x v="0"/>
    <x v="0"/>
    <x v="0"/>
    <x v="0"/>
    <x v="0"/>
    <x v="0"/>
    <x v="0"/>
    <x v="0"/>
    <x v="0"/>
    <x v="1"/>
    <x v="0"/>
    <x v="3"/>
    <x v="2"/>
    <x v="0"/>
    <m/>
    <m/>
    <m/>
    <m/>
    <m/>
    <m/>
  </r>
  <r>
    <x v="0"/>
    <x v="44"/>
    <x v="0"/>
    <s v="Webb"/>
    <x v="5"/>
    <x v="0"/>
    <x v="0"/>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44"/>
    <x v="0"/>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44"/>
    <x v="0"/>
    <s v="Webb"/>
    <x v="5"/>
    <x v="0"/>
    <x v="1"/>
    <x v="0"/>
    <x v="0"/>
    <x v="0"/>
    <x v="0"/>
    <x v="0"/>
    <x v="0"/>
    <x v="0"/>
    <x v="0"/>
    <x v="0"/>
    <x v="0"/>
    <x v="0"/>
    <x v="0"/>
    <x v="0"/>
    <x v="0"/>
    <x v="0"/>
    <x v="0"/>
    <x v="0"/>
    <x v="0"/>
    <x v="0"/>
    <x v="0"/>
    <x v="0"/>
    <x v="0"/>
    <x v="0"/>
    <x v="0"/>
    <x v="0"/>
    <x v="2"/>
    <x v="0"/>
    <m/>
    <m/>
    <m/>
    <m/>
    <m/>
    <m/>
  </r>
  <r>
    <x v="0"/>
    <x v="147"/>
    <x v="1"/>
    <s v="Webb"/>
    <x v="5"/>
    <x v="0"/>
    <x v="0"/>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44"/>
    <x v="0"/>
    <s v="Webb"/>
    <x v="5"/>
    <x v="0"/>
    <x v="1"/>
    <x v="0"/>
    <x v="0"/>
    <x v="0"/>
    <x v="0"/>
    <x v="0"/>
    <x v="0"/>
    <x v="0"/>
    <x v="0"/>
    <x v="0"/>
    <x v="0"/>
    <x v="0"/>
    <x v="0"/>
    <x v="0"/>
    <x v="0"/>
    <x v="0"/>
    <x v="0"/>
    <x v="0"/>
    <x v="0"/>
    <x v="0"/>
    <x v="0"/>
    <x v="0"/>
    <x v="0"/>
    <x v="0"/>
    <x v="0"/>
    <x v="0"/>
    <x v="2"/>
    <x v="0"/>
    <m/>
    <m/>
    <m/>
    <m/>
    <m/>
    <m/>
  </r>
  <r>
    <x v="0"/>
    <x v="44"/>
    <x v="0"/>
    <s v="Webb"/>
    <x v="5"/>
    <x v="0"/>
    <x v="1"/>
    <x v="0"/>
    <x v="0"/>
    <x v="0"/>
    <x v="0"/>
    <x v="0"/>
    <x v="0"/>
    <x v="0"/>
    <x v="0"/>
    <x v="0"/>
    <x v="0"/>
    <x v="0"/>
    <x v="0"/>
    <x v="0"/>
    <x v="0"/>
    <x v="0"/>
    <x v="0"/>
    <x v="0"/>
    <x v="0"/>
    <x v="0"/>
    <x v="0"/>
    <x v="0"/>
    <x v="0"/>
    <x v="2"/>
    <x v="0"/>
    <x v="3"/>
    <x v="2"/>
    <x v="0"/>
    <m/>
    <m/>
    <m/>
    <m/>
    <m/>
    <m/>
  </r>
  <r>
    <x v="0"/>
    <x v="147"/>
    <x v="1"/>
    <s v="Webb"/>
    <x v="5"/>
    <x v="0"/>
    <x v="2"/>
    <x v="0"/>
    <x v="0"/>
    <x v="0"/>
    <x v="0"/>
    <x v="0"/>
    <x v="0"/>
    <x v="0"/>
    <x v="0"/>
    <x v="0"/>
    <x v="0"/>
    <x v="0"/>
    <x v="0"/>
    <x v="0"/>
    <x v="0"/>
    <x v="0"/>
    <x v="0"/>
    <x v="0"/>
    <x v="0"/>
    <x v="0"/>
    <x v="0"/>
    <x v="0"/>
    <x v="1"/>
    <x v="0"/>
    <x v="2"/>
    <x v="3"/>
    <x v="2"/>
    <x v="0"/>
    <m/>
    <m/>
    <m/>
    <m/>
    <m/>
    <m/>
  </r>
  <r>
    <x v="0"/>
    <x v="44"/>
    <x v="0"/>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44"/>
    <x v="0"/>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3"/>
    <x v="2"/>
    <x v="0"/>
    <m/>
    <m/>
    <m/>
    <m/>
    <m/>
    <m/>
  </r>
  <r>
    <x v="0"/>
    <x v="147"/>
    <x v="1"/>
    <s v="Webb"/>
    <x v="5"/>
    <x v="0"/>
    <x v="1"/>
    <x v="0"/>
    <x v="0"/>
    <x v="0"/>
    <x v="0"/>
    <x v="0"/>
    <x v="0"/>
    <x v="0"/>
    <x v="0"/>
    <x v="0"/>
    <x v="0"/>
    <x v="0"/>
    <x v="0"/>
    <x v="0"/>
    <x v="0"/>
    <x v="0"/>
    <x v="0"/>
    <x v="0"/>
    <x v="0"/>
    <x v="0"/>
    <x v="0"/>
    <x v="0"/>
    <x v="0"/>
    <x v="1"/>
    <x v="0"/>
    <x v="0"/>
    <x v="2"/>
    <x v="3"/>
    <m/>
    <m/>
    <m/>
    <m/>
    <m/>
    <m/>
  </r>
  <r>
    <x v="0"/>
    <x v="11"/>
    <x v="1"/>
    <s v="Webb"/>
    <x v="5"/>
    <x v="0"/>
    <x v="0"/>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44"/>
    <x v="0"/>
    <s v="Webb"/>
    <x v="5"/>
    <x v="0"/>
    <x v="0"/>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147"/>
    <x v="1"/>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147"/>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1"/>
    <x v="0"/>
    <x v="0"/>
    <x v="2"/>
    <x v="0"/>
    <m/>
    <m/>
    <m/>
    <m/>
    <m/>
    <m/>
  </r>
  <r>
    <x v="0"/>
    <x v="147"/>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1"/>
    <x v="0"/>
    <x v="0"/>
    <x v="0"/>
    <x v="2"/>
    <x v="0"/>
    <m/>
    <m/>
    <m/>
    <m/>
    <m/>
    <m/>
  </r>
  <r>
    <x v="0"/>
    <x v="8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1"/>
    <x v="1"/>
    <x v="0"/>
    <x v="0"/>
    <x v="2"/>
    <x v="0"/>
    <m/>
    <m/>
    <m/>
    <m/>
    <m/>
    <m/>
  </r>
  <r>
    <x v="0"/>
    <x v="13"/>
    <x v="1"/>
    <s v="Webb"/>
    <x v="5"/>
    <x v="0"/>
    <x v="1"/>
    <x v="0"/>
    <x v="0"/>
    <x v="0"/>
    <x v="0"/>
    <x v="0"/>
    <x v="0"/>
    <x v="0"/>
    <x v="0"/>
    <x v="0"/>
    <x v="0"/>
    <x v="0"/>
    <x v="0"/>
    <x v="0"/>
    <x v="0"/>
    <x v="0"/>
    <x v="0"/>
    <x v="0"/>
    <x v="0"/>
    <x v="0"/>
    <x v="0"/>
    <x v="0"/>
    <x v="0"/>
    <x v="1"/>
    <x v="0"/>
    <x v="3"/>
    <x v="2"/>
    <x v="0"/>
    <m/>
    <m/>
    <m/>
    <m/>
    <m/>
    <m/>
  </r>
  <r>
    <x v="0"/>
    <x v="13"/>
    <x v="1"/>
    <s v="Webb"/>
    <x v="5"/>
    <x v="0"/>
    <x v="0"/>
    <x v="0"/>
    <x v="0"/>
    <x v="0"/>
    <x v="0"/>
    <x v="0"/>
    <x v="0"/>
    <x v="0"/>
    <x v="0"/>
    <x v="0"/>
    <x v="0"/>
    <x v="0"/>
    <x v="0"/>
    <x v="0"/>
    <x v="0"/>
    <x v="0"/>
    <x v="0"/>
    <x v="0"/>
    <x v="0"/>
    <x v="0"/>
    <x v="0"/>
    <x v="0"/>
    <x v="0"/>
    <x v="0"/>
    <x v="0"/>
    <x v="0"/>
    <x v="2"/>
    <x v="1"/>
    <m/>
    <m/>
    <m/>
    <m/>
    <m/>
    <m/>
  </r>
  <r>
    <x v="0"/>
    <x v="12"/>
    <x v="1"/>
    <s v="Webb"/>
    <x v="5"/>
    <x v="0"/>
    <x v="0"/>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1"/>
    <x v="0"/>
    <x v="0"/>
    <x v="0"/>
    <x v="2"/>
    <x v="0"/>
    <m/>
    <m/>
    <m/>
    <m/>
    <m/>
    <m/>
  </r>
  <r>
    <x v="0"/>
    <x v="91"/>
    <x v="0"/>
    <s v="Webb"/>
    <x v="5"/>
    <x v="0"/>
    <x v="1"/>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0"/>
    <x v="2"/>
    <x v="1"/>
    <m/>
    <m/>
    <m/>
    <m/>
    <m/>
    <m/>
  </r>
  <r>
    <x v="0"/>
    <x v="41"/>
    <x v="0"/>
    <s v="Webb"/>
    <x v="5"/>
    <x v="0"/>
    <x v="1"/>
    <x v="0"/>
    <x v="0"/>
    <x v="0"/>
    <x v="0"/>
    <x v="0"/>
    <x v="0"/>
    <x v="0"/>
    <x v="0"/>
    <x v="0"/>
    <x v="0"/>
    <x v="0"/>
    <x v="0"/>
    <x v="0"/>
    <x v="0"/>
    <x v="0"/>
    <x v="0"/>
    <x v="0"/>
    <x v="0"/>
    <x v="0"/>
    <x v="0"/>
    <x v="0"/>
    <x v="0"/>
    <x v="0"/>
    <x v="0"/>
    <x v="0"/>
    <x v="2"/>
    <x v="0"/>
    <m/>
    <m/>
    <m/>
    <m/>
    <m/>
    <m/>
  </r>
  <r>
    <x v="0"/>
    <x v="91"/>
    <x v="0"/>
    <s v="Webb"/>
    <x v="5"/>
    <x v="0"/>
    <x v="1"/>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0"/>
    <x v="0"/>
    <x v="0"/>
    <x v="3"/>
    <x v="2"/>
    <x v="0"/>
    <m/>
    <m/>
    <m/>
    <m/>
    <m/>
    <m/>
  </r>
  <r>
    <x v="0"/>
    <x v="116"/>
    <x v="1"/>
    <s v="Webb"/>
    <x v="5"/>
    <x v="0"/>
    <x v="0"/>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1"/>
    <x v="0"/>
    <x v="0"/>
    <x v="2"/>
    <x v="0"/>
    <m/>
    <m/>
    <m/>
    <m/>
    <m/>
    <m/>
  </r>
  <r>
    <x v="0"/>
    <x v="91"/>
    <x v="0"/>
    <s v="Webb"/>
    <x v="5"/>
    <x v="0"/>
    <x v="2"/>
    <x v="0"/>
    <x v="0"/>
    <x v="0"/>
    <x v="0"/>
    <x v="0"/>
    <x v="0"/>
    <x v="0"/>
    <x v="0"/>
    <x v="0"/>
    <x v="0"/>
    <x v="0"/>
    <x v="0"/>
    <x v="0"/>
    <x v="0"/>
    <x v="0"/>
    <x v="0"/>
    <x v="0"/>
    <x v="0"/>
    <x v="0"/>
    <x v="0"/>
    <x v="0"/>
    <x v="0"/>
    <x v="0"/>
    <x v="2"/>
    <x v="0"/>
    <x v="2"/>
    <x v="0"/>
    <m/>
    <m/>
    <m/>
    <m/>
    <m/>
    <m/>
  </r>
  <r>
    <x v="0"/>
    <x v="13"/>
    <x v="1"/>
    <s v="Webb"/>
    <x v="5"/>
    <x v="0"/>
    <x v="1"/>
    <x v="0"/>
    <x v="0"/>
    <x v="0"/>
    <x v="0"/>
    <x v="0"/>
    <x v="0"/>
    <x v="0"/>
    <x v="0"/>
    <x v="0"/>
    <x v="0"/>
    <x v="0"/>
    <x v="0"/>
    <x v="0"/>
    <x v="0"/>
    <x v="0"/>
    <x v="0"/>
    <x v="0"/>
    <x v="0"/>
    <x v="0"/>
    <x v="0"/>
    <x v="0"/>
    <x v="0"/>
    <x v="0"/>
    <x v="0"/>
    <x v="0"/>
    <x v="2"/>
    <x v="1"/>
    <m/>
    <m/>
    <m/>
    <m/>
    <m/>
    <m/>
  </r>
  <r>
    <x v="0"/>
    <x v="118"/>
    <x v="2"/>
    <s v="Webb"/>
    <x v="5"/>
    <x v="0"/>
    <x v="0"/>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0"/>
    <x v="2"/>
    <x v="0"/>
    <m/>
    <m/>
    <m/>
    <m/>
    <m/>
    <m/>
  </r>
  <r>
    <x v="0"/>
    <x v="13"/>
    <x v="1"/>
    <s v="Webb"/>
    <x v="5"/>
    <x v="0"/>
    <x v="1"/>
    <x v="0"/>
    <x v="0"/>
    <x v="0"/>
    <x v="0"/>
    <x v="0"/>
    <x v="0"/>
    <x v="0"/>
    <x v="0"/>
    <x v="0"/>
    <x v="0"/>
    <x v="0"/>
    <x v="0"/>
    <x v="0"/>
    <x v="0"/>
    <x v="0"/>
    <x v="0"/>
    <x v="0"/>
    <x v="0"/>
    <x v="0"/>
    <x v="0"/>
    <x v="0"/>
    <x v="0"/>
    <x v="0"/>
    <x v="0"/>
    <x v="3"/>
    <x v="2"/>
    <x v="0"/>
    <m/>
    <m/>
    <m/>
    <m/>
    <m/>
    <m/>
  </r>
  <r>
    <x v="0"/>
    <x v="118"/>
    <x v="2"/>
    <s v="Webb"/>
    <x v="5"/>
    <x v="0"/>
    <x v="0"/>
    <x v="0"/>
    <x v="0"/>
    <x v="0"/>
    <x v="0"/>
    <x v="0"/>
    <x v="0"/>
    <x v="0"/>
    <x v="0"/>
    <x v="0"/>
    <x v="0"/>
    <x v="0"/>
    <x v="0"/>
    <x v="0"/>
    <x v="0"/>
    <x v="0"/>
    <x v="0"/>
    <x v="0"/>
    <x v="0"/>
    <x v="0"/>
    <x v="0"/>
    <x v="0"/>
    <x v="0"/>
    <x v="2"/>
    <x v="0"/>
    <x v="0"/>
    <x v="2"/>
    <x v="0"/>
    <m/>
    <m/>
    <m/>
    <m/>
    <m/>
    <m/>
  </r>
  <r>
    <x v="0"/>
    <x v="91"/>
    <x v="0"/>
    <s v="Webb"/>
    <x v="5"/>
    <x v="0"/>
    <x v="1"/>
    <x v="0"/>
    <x v="0"/>
    <x v="0"/>
    <x v="0"/>
    <x v="0"/>
    <x v="0"/>
    <x v="0"/>
    <x v="0"/>
    <x v="0"/>
    <x v="0"/>
    <x v="0"/>
    <x v="0"/>
    <x v="0"/>
    <x v="0"/>
    <x v="0"/>
    <x v="0"/>
    <x v="0"/>
    <x v="0"/>
    <x v="0"/>
    <x v="0"/>
    <x v="0"/>
    <x v="0"/>
    <x v="0"/>
    <x v="0"/>
    <x v="0"/>
    <x v="2"/>
    <x v="0"/>
    <m/>
    <m/>
    <m/>
    <m/>
    <m/>
    <m/>
  </r>
  <r>
    <x v="0"/>
    <x v="13"/>
    <x v="1"/>
    <s v="Webb"/>
    <x v="5"/>
    <x v="0"/>
    <x v="1"/>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0"/>
    <x v="2"/>
    <x v="0"/>
    <m/>
    <m/>
    <m/>
    <m/>
    <m/>
    <m/>
  </r>
  <r>
    <x v="0"/>
    <x v="17"/>
    <x v="1"/>
    <s v="Webb"/>
    <x v="5"/>
    <x v="0"/>
    <x v="0"/>
    <x v="0"/>
    <x v="0"/>
    <x v="0"/>
    <x v="0"/>
    <x v="0"/>
    <x v="0"/>
    <x v="0"/>
    <x v="0"/>
    <x v="0"/>
    <x v="0"/>
    <x v="0"/>
    <x v="0"/>
    <x v="0"/>
    <x v="0"/>
    <x v="0"/>
    <x v="0"/>
    <x v="0"/>
    <x v="0"/>
    <x v="0"/>
    <x v="0"/>
    <x v="0"/>
    <x v="0"/>
    <x v="0"/>
    <x v="0"/>
    <x v="0"/>
    <x v="2"/>
    <x v="1"/>
    <m/>
    <m/>
    <m/>
    <m/>
    <m/>
    <m/>
  </r>
  <r>
    <x v="0"/>
    <x v="13"/>
    <x v="1"/>
    <s v="Webb"/>
    <x v="5"/>
    <x v="0"/>
    <x v="0"/>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0"/>
    <x v="0"/>
    <x v="0"/>
    <x v="3"/>
    <x v="2"/>
    <x v="3"/>
    <m/>
    <m/>
    <m/>
    <m/>
    <m/>
    <m/>
  </r>
  <r>
    <x v="0"/>
    <x v="17"/>
    <x v="1"/>
    <s v="Webb"/>
    <x v="5"/>
    <x v="0"/>
    <x v="0"/>
    <x v="0"/>
    <x v="0"/>
    <x v="0"/>
    <x v="0"/>
    <x v="0"/>
    <x v="0"/>
    <x v="0"/>
    <x v="0"/>
    <x v="0"/>
    <x v="0"/>
    <x v="0"/>
    <x v="0"/>
    <x v="0"/>
    <x v="0"/>
    <x v="0"/>
    <x v="0"/>
    <x v="0"/>
    <x v="0"/>
    <x v="0"/>
    <x v="0"/>
    <x v="0"/>
    <x v="0"/>
    <x v="0"/>
    <x v="0"/>
    <x v="3"/>
    <x v="2"/>
    <x v="0"/>
    <m/>
    <m/>
    <m/>
    <m/>
    <m/>
    <m/>
  </r>
  <r>
    <x v="0"/>
    <x v="17"/>
    <x v="1"/>
    <s v="Webb"/>
    <x v="5"/>
    <x v="0"/>
    <x v="0"/>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0"/>
    <x v="2"/>
    <x v="0"/>
    <m/>
    <m/>
    <m/>
    <m/>
    <m/>
    <m/>
  </r>
  <r>
    <x v="0"/>
    <x v="17"/>
    <x v="1"/>
    <s v="Webb"/>
    <x v="5"/>
    <x v="0"/>
    <x v="1"/>
    <x v="0"/>
    <x v="0"/>
    <x v="0"/>
    <x v="0"/>
    <x v="0"/>
    <x v="0"/>
    <x v="0"/>
    <x v="0"/>
    <x v="0"/>
    <x v="0"/>
    <x v="0"/>
    <x v="0"/>
    <x v="0"/>
    <x v="0"/>
    <x v="0"/>
    <x v="0"/>
    <x v="0"/>
    <x v="0"/>
    <x v="0"/>
    <x v="0"/>
    <x v="0"/>
    <x v="0"/>
    <x v="0"/>
    <x v="0"/>
    <x v="0"/>
    <x v="2"/>
    <x v="1"/>
    <m/>
    <m/>
    <m/>
    <m/>
    <m/>
    <m/>
  </r>
  <r>
    <x v="0"/>
    <x v="104"/>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0"/>
    <x v="2"/>
    <x v="0"/>
    <m/>
    <m/>
    <m/>
    <m/>
    <m/>
    <m/>
  </r>
  <r>
    <x v="0"/>
    <x v="48"/>
    <x v="0"/>
    <s v="Webb"/>
    <x v="5"/>
    <x v="0"/>
    <x v="1"/>
    <x v="0"/>
    <x v="0"/>
    <x v="0"/>
    <x v="0"/>
    <x v="0"/>
    <x v="0"/>
    <x v="0"/>
    <x v="0"/>
    <x v="0"/>
    <x v="0"/>
    <x v="0"/>
    <x v="0"/>
    <x v="0"/>
    <x v="0"/>
    <x v="0"/>
    <x v="0"/>
    <x v="0"/>
    <x v="0"/>
    <x v="0"/>
    <x v="0"/>
    <x v="0"/>
    <x v="1"/>
    <x v="0"/>
    <x v="2"/>
    <x v="3"/>
    <x v="2"/>
    <x v="1"/>
    <m/>
    <m/>
    <m/>
    <m/>
    <m/>
    <m/>
  </r>
  <r>
    <x v="0"/>
    <x v="48"/>
    <x v="0"/>
    <s v="Webb"/>
    <x v="5"/>
    <x v="0"/>
    <x v="0"/>
    <x v="0"/>
    <x v="0"/>
    <x v="0"/>
    <x v="0"/>
    <x v="0"/>
    <x v="0"/>
    <x v="0"/>
    <x v="0"/>
    <x v="0"/>
    <x v="0"/>
    <x v="0"/>
    <x v="0"/>
    <x v="0"/>
    <x v="0"/>
    <x v="0"/>
    <x v="0"/>
    <x v="0"/>
    <x v="0"/>
    <x v="0"/>
    <x v="0"/>
    <x v="0"/>
    <x v="0"/>
    <x v="0"/>
    <x v="0"/>
    <x v="0"/>
    <x v="2"/>
    <x v="0"/>
    <m/>
    <m/>
    <m/>
    <m/>
    <m/>
    <m/>
  </r>
  <r>
    <x v="0"/>
    <x v="120"/>
    <x v="1"/>
    <s v="Webb"/>
    <x v="5"/>
    <x v="0"/>
    <x v="1"/>
    <x v="0"/>
    <x v="0"/>
    <x v="0"/>
    <x v="0"/>
    <x v="0"/>
    <x v="0"/>
    <x v="0"/>
    <x v="0"/>
    <x v="0"/>
    <x v="0"/>
    <x v="0"/>
    <x v="0"/>
    <x v="0"/>
    <x v="0"/>
    <x v="0"/>
    <x v="0"/>
    <x v="0"/>
    <x v="0"/>
    <x v="0"/>
    <x v="0"/>
    <x v="0"/>
    <x v="0"/>
    <x v="0"/>
    <x v="0"/>
    <x v="0"/>
    <x v="2"/>
    <x v="0"/>
    <m/>
    <m/>
    <m/>
    <m/>
    <m/>
    <m/>
  </r>
  <r>
    <x v="0"/>
    <x v="48"/>
    <x v="0"/>
    <s v="Webb"/>
    <x v="5"/>
    <x v="0"/>
    <x v="0"/>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1"/>
    <x v="0"/>
    <x v="0"/>
    <x v="2"/>
    <x v="0"/>
    <m/>
    <m/>
    <m/>
    <m/>
    <m/>
    <m/>
  </r>
  <r>
    <x v="0"/>
    <x v="120"/>
    <x v="1"/>
    <s v="Webb"/>
    <x v="5"/>
    <x v="0"/>
    <x v="1"/>
    <x v="0"/>
    <x v="0"/>
    <x v="0"/>
    <x v="0"/>
    <x v="0"/>
    <x v="0"/>
    <x v="0"/>
    <x v="0"/>
    <x v="0"/>
    <x v="0"/>
    <x v="0"/>
    <x v="0"/>
    <x v="0"/>
    <x v="0"/>
    <x v="0"/>
    <x v="0"/>
    <x v="0"/>
    <x v="0"/>
    <x v="0"/>
    <x v="0"/>
    <x v="0"/>
    <x v="0"/>
    <x v="0"/>
    <x v="0"/>
    <x v="0"/>
    <x v="2"/>
    <x v="1"/>
    <m/>
    <m/>
    <m/>
    <m/>
    <m/>
    <m/>
  </r>
  <r>
    <x v="0"/>
    <x v="102"/>
    <x v="1"/>
    <s v="Webb"/>
    <x v="5"/>
    <x v="0"/>
    <x v="1"/>
    <x v="0"/>
    <x v="0"/>
    <x v="0"/>
    <x v="0"/>
    <x v="0"/>
    <x v="0"/>
    <x v="0"/>
    <x v="0"/>
    <x v="0"/>
    <x v="0"/>
    <x v="0"/>
    <x v="0"/>
    <x v="0"/>
    <x v="0"/>
    <x v="0"/>
    <x v="0"/>
    <x v="0"/>
    <x v="0"/>
    <x v="0"/>
    <x v="0"/>
    <x v="0"/>
    <x v="1"/>
    <x v="0"/>
    <x v="0"/>
    <x v="0"/>
    <x v="2"/>
    <x v="0"/>
    <m/>
    <m/>
    <m/>
    <m/>
    <m/>
    <m/>
  </r>
  <r>
    <x v="0"/>
    <x v="120"/>
    <x v="1"/>
    <s v="Webb"/>
    <x v="5"/>
    <x v="0"/>
    <x v="1"/>
    <x v="0"/>
    <x v="0"/>
    <x v="0"/>
    <x v="0"/>
    <x v="0"/>
    <x v="0"/>
    <x v="0"/>
    <x v="0"/>
    <x v="0"/>
    <x v="0"/>
    <x v="0"/>
    <x v="0"/>
    <x v="0"/>
    <x v="0"/>
    <x v="0"/>
    <x v="0"/>
    <x v="0"/>
    <x v="0"/>
    <x v="0"/>
    <x v="0"/>
    <x v="0"/>
    <x v="0"/>
    <x v="0"/>
    <x v="0"/>
    <x v="0"/>
    <x v="2"/>
    <x v="1"/>
    <m/>
    <m/>
    <m/>
    <m/>
    <m/>
    <m/>
  </r>
  <r>
    <x v="0"/>
    <x v="12"/>
    <x v="1"/>
    <s v="Webb"/>
    <x v="5"/>
    <x v="0"/>
    <x v="0"/>
    <x v="0"/>
    <x v="0"/>
    <x v="0"/>
    <x v="0"/>
    <x v="0"/>
    <x v="0"/>
    <x v="0"/>
    <x v="0"/>
    <x v="0"/>
    <x v="0"/>
    <x v="0"/>
    <x v="0"/>
    <x v="0"/>
    <x v="0"/>
    <x v="0"/>
    <x v="0"/>
    <x v="0"/>
    <x v="0"/>
    <x v="0"/>
    <x v="0"/>
    <x v="0"/>
    <x v="0"/>
    <x v="0"/>
    <x v="0"/>
    <x v="0"/>
    <x v="2"/>
    <x v="1"/>
    <m/>
    <m/>
    <m/>
    <m/>
    <m/>
    <m/>
  </r>
  <r>
    <x v="0"/>
    <x v="102"/>
    <x v="1"/>
    <s v="Webb"/>
    <x v="5"/>
    <x v="0"/>
    <x v="0"/>
    <x v="0"/>
    <x v="0"/>
    <x v="0"/>
    <x v="0"/>
    <x v="0"/>
    <x v="0"/>
    <x v="0"/>
    <x v="0"/>
    <x v="0"/>
    <x v="0"/>
    <x v="0"/>
    <x v="0"/>
    <x v="0"/>
    <x v="0"/>
    <x v="0"/>
    <x v="0"/>
    <x v="0"/>
    <x v="0"/>
    <x v="0"/>
    <x v="0"/>
    <x v="0"/>
    <x v="0"/>
    <x v="1"/>
    <x v="0"/>
    <x v="0"/>
    <x v="2"/>
    <x v="0"/>
    <m/>
    <m/>
    <m/>
    <m/>
    <m/>
    <m/>
  </r>
  <r>
    <x v="0"/>
    <x v="122"/>
    <x v="1"/>
    <s v="Webb"/>
    <x v="5"/>
    <x v="0"/>
    <x v="0"/>
    <x v="0"/>
    <x v="0"/>
    <x v="0"/>
    <x v="0"/>
    <x v="0"/>
    <x v="0"/>
    <x v="0"/>
    <x v="0"/>
    <x v="0"/>
    <x v="0"/>
    <x v="0"/>
    <x v="0"/>
    <x v="0"/>
    <x v="0"/>
    <x v="0"/>
    <x v="0"/>
    <x v="0"/>
    <x v="0"/>
    <x v="0"/>
    <x v="0"/>
    <x v="0"/>
    <x v="0"/>
    <x v="0"/>
    <x v="0"/>
    <x v="0"/>
    <x v="2"/>
    <x v="0"/>
    <m/>
    <m/>
    <m/>
    <m/>
    <m/>
    <m/>
  </r>
  <r>
    <x v="0"/>
    <x v="12"/>
    <x v="1"/>
    <s v="Webb"/>
    <x v="5"/>
    <x v="0"/>
    <x v="0"/>
    <x v="0"/>
    <x v="0"/>
    <x v="0"/>
    <x v="0"/>
    <x v="0"/>
    <x v="0"/>
    <x v="0"/>
    <x v="0"/>
    <x v="0"/>
    <x v="0"/>
    <x v="0"/>
    <x v="0"/>
    <x v="0"/>
    <x v="0"/>
    <x v="0"/>
    <x v="0"/>
    <x v="0"/>
    <x v="0"/>
    <x v="0"/>
    <x v="0"/>
    <x v="0"/>
    <x v="0"/>
    <x v="0"/>
    <x v="0"/>
    <x v="0"/>
    <x v="2"/>
    <x v="0"/>
    <m/>
    <m/>
    <m/>
    <m/>
    <m/>
    <m/>
  </r>
  <r>
    <x v="0"/>
    <x v="122"/>
    <x v="1"/>
    <s v="Webb"/>
    <x v="5"/>
    <x v="0"/>
    <x v="0"/>
    <x v="0"/>
    <x v="0"/>
    <x v="0"/>
    <x v="0"/>
    <x v="0"/>
    <x v="0"/>
    <x v="0"/>
    <x v="0"/>
    <x v="0"/>
    <x v="0"/>
    <x v="0"/>
    <x v="0"/>
    <x v="0"/>
    <x v="0"/>
    <x v="0"/>
    <x v="0"/>
    <x v="0"/>
    <x v="0"/>
    <x v="0"/>
    <x v="0"/>
    <x v="0"/>
    <x v="0"/>
    <x v="1"/>
    <x v="0"/>
    <x v="3"/>
    <x v="2"/>
    <x v="3"/>
    <m/>
    <m/>
    <m/>
    <m/>
    <m/>
    <m/>
  </r>
  <r>
    <x v="0"/>
    <x v="122"/>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22"/>
    <x v="1"/>
    <s v="Webb"/>
    <x v="5"/>
    <x v="0"/>
    <x v="1"/>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22"/>
    <x v="1"/>
    <s v="Webb"/>
    <x v="5"/>
    <x v="0"/>
    <x v="1"/>
    <x v="0"/>
    <x v="0"/>
    <x v="0"/>
    <x v="0"/>
    <x v="0"/>
    <x v="0"/>
    <x v="0"/>
    <x v="0"/>
    <x v="0"/>
    <x v="0"/>
    <x v="0"/>
    <x v="0"/>
    <x v="0"/>
    <x v="0"/>
    <x v="0"/>
    <x v="0"/>
    <x v="0"/>
    <x v="0"/>
    <x v="0"/>
    <x v="0"/>
    <x v="0"/>
    <x v="0"/>
    <x v="0"/>
    <x v="0"/>
    <x v="0"/>
    <x v="2"/>
    <x v="0"/>
    <m/>
    <m/>
    <m/>
    <m/>
    <m/>
    <m/>
  </r>
  <r>
    <x v="0"/>
    <x v="122"/>
    <x v="1"/>
    <s v="Webb"/>
    <x v="5"/>
    <x v="0"/>
    <x v="1"/>
    <x v="0"/>
    <x v="0"/>
    <x v="0"/>
    <x v="0"/>
    <x v="0"/>
    <x v="0"/>
    <x v="0"/>
    <x v="0"/>
    <x v="0"/>
    <x v="0"/>
    <x v="0"/>
    <x v="0"/>
    <x v="0"/>
    <x v="0"/>
    <x v="0"/>
    <x v="0"/>
    <x v="0"/>
    <x v="0"/>
    <x v="0"/>
    <x v="0"/>
    <x v="0"/>
    <x v="0"/>
    <x v="0"/>
    <x v="0"/>
    <x v="0"/>
    <x v="2"/>
    <x v="1"/>
    <m/>
    <m/>
    <m/>
    <m/>
    <m/>
    <m/>
  </r>
  <r>
    <x v="0"/>
    <x v="122"/>
    <x v="1"/>
    <s v="Webb"/>
    <x v="5"/>
    <x v="0"/>
    <x v="0"/>
    <x v="0"/>
    <x v="0"/>
    <x v="0"/>
    <x v="0"/>
    <x v="0"/>
    <x v="0"/>
    <x v="0"/>
    <x v="0"/>
    <x v="0"/>
    <x v="0"/>
    <x v="0"/>
    <x v="0"/>
    <x v="0"/>
    <x v="0"/>
    <x v="0"/>
    <x v="0"/>
    <x v="0"/>
    <x v="0"/>
    <x v="0"/>
    <x v="0"/>
    <x v="0"/>
    <x v="0"/>
    <x v="0"/>
    <x v="0"/>
    <x v="0"/>
    <x v="2"/>
    <x v="0"/>
    <m/>
    <m/>
    <m/>
    <m/>
    <m/>
    <m/>
  </r>
  <r>
    <x v="0"/>
    <x v="12"/>
    <x v="1"/>
    <s v="Webb"/>
    <x v="5"/>
    <x v="0"/>
    <x v="1"/>
    <x v="0"/>
    <x v="0"/>
    <x v="0"/>
    <x v="0"/>
    <x v="0"/>
    <x v="0"/>
    <x v="0"/>
    <x v="0"/>
    <x v="0"/>
    <x v="0"/>
    <x v="0"/>
    <x v="0"/>
    <x v="0"/>
    <x v="0"/>
    <x v="0"/>
    <x v="0"/>
    <x v="0"/>
    <x v="0"/>
    <x v="0"/>
    <x v="0"/>
    <x v="0"/>
    <x v="0"/>
    <x v="0"/>
    <x v="0"/>
    <x v="0"/>
    <x v="2"/>
    <x v="0"/>
    <m/>
    <m/>
    <m/>
    <m/>
    <m/>
    <m/>
  </r>
  <r>
    <x v="0"/>
    <x v="122"/>
    <x v="1"/>
    <s v="Webb"/>
    <x v="5"/>
    <x v="0"/>
    <x v="0"/>
    <x v="0"/>
    <x v="0"/>
    <x v="0"/>
    <x v="0"/>
    <x v="0"/>
    <x v="0"/>
    <x v="0"/>
    <x v="0"/>
    <x v="0"/>
    <x v="0"/>
    <x v="0"/>
    <x v="0"/>
    <x v="0"/>
    <x v="0"/>
    <x v="0"/>
    <x v="0"/>
    <x v="0"/>
    <x v="0"/>
    <x v="0"/>
    <x v="0"/>
    <x v="0"/>
    <x v="0"/>
    <x v="1"/>
    <x v="0"/>
    <x v="0"/>
    <x v="2"/>
    <x v="1"/>
    <m/>
    <m/>
    <m/>
    <m/>
    <m/>
    <m/>
  </r>
  <r>
    <x v="0"/>
    <x v="122"/>
    <x v="1"/>
    <s v="Webb"/>
    <x v="5"/>
    <x v="0"/>
    <x v="0"/>
    <x v="0"/>
    <x v="0"/>
    <x v="0"/>
    <x v="0"/>
    <x v="0"/>
    <x v="0"/>
    <x v="0"/>
    <x v="0"/>
    <x v="0"/>
    <x v="0"/>
    <x v="0"/>
    <x v="0"/>
    <x v="0"/>
    <x v="0"/>
    <x v="0"/>
    <x v="0"/>
    <x v="0"/>
    <x v="0"/>
    <x v="0"/>
    <x v="0"/>
    <x v="0"/>
    <x v="0"/>
    <x v="0"/>
    <x v="0"/>
    <x v="0"/>
    <x v="2"/>
    <x v="1"/>
    <m/>
    <m/>
    <m/>
    <m/>
    <m/>
    <m/>
  </r>
  <r>
    <x v="0"/>
    <x v="122"/>
    <x v="1"/>
    <s v="Webb"/>
    <x v="5"/>
    <x v="0"/>
    <x v="0"/>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0"/>
    <x v="2"/>
    <x v="0"/>
    <m/>
    <m/>
    <m/>
    <m/>
    <m/>
    <m/>
  </r>
  <r>
    <x v="0"/>
    <x v="86"/>
    <x v="0"/>
    <s v="Webb"/>
    <x v="5"/>
    <x v="0"/>
    <x v="1"/>
    <x v="0"/>
    <x v="0"/>
    <x v="0"/>
    <x v="0"/>
    <x v="0"/>
    <x v="0"/>
    <x v="0"/>
    <x v="0"/>
    <x v="0"/>
    <x v="0"/>
    <x v="0"/>
    <x v="0"/>
    <x v="0"/>
    <x v="0"/>
    <x v="0"/>
    <x v="0"/>
    <x v="0"/>
    <x v="0"/>
    <x v="0"/>
    <x v="0"/>
    <x v="0"/>
    <x v="0"/>
    <x v="0"/>
    <x v="0"/>
    <x v="0"/>
    <x v="2"/>
    <x v="1"/>
    <m/>
    <m/>
    <m/>
    <m/>
    <m/>
    <m/>
  </r>
  <r>
    <x v="0"/>
    <x v="11"/>
    <x v="1"/>
    <s v="Webb"/>
    <x v="5"/>
    <x v="0"/>
    <x v="0"/>
    <x v="0"/>
    <x v="0"/>
    <x v="0"/>
    <x v="0"/>
    <x v="0"/>
    <x v="0"/>
    <x v="0"/>
    <x v="0"/>
    <x v="0"/>
    <x v="0"/>
    <x v="0"/>
    <x v="0"/>
    <x v="0"/>
    <x v="0"/>
    <x v="0"/>
    <x v="0"/>
    <x v="0"/>
    <x v="0"/>
    <x v="0"/>
    <x v="0"/>
    <x v="0"/>
    <x v="0"/>
    <x v="1"/>
    <x v="0"/>
    <x v="0"/>
    <x v="2"/>
    <x v="0"/>
    <m/>
    <m/>
    <m/>
    <m/>
    <m/>
    <m/>
  </r>
  <r>
    <x v="0"/>
    <x v="91"/>
    <x v="0"/>
    <s v="Webb"/>
    <x v="5"/>
    <x v="0"/>
    <x v="0"/>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0"/>
    <x v="2"/>
    <x v="0"/>
    <m/>
    <m/>
    <m/>
    <m/>
    <m/>
    <m/>
  </r>
  <r>
    <x v="0"/>
    <x v="122"/>
    <x v="1"/>
    <s v="Webb"/>
    <x v="5"/>
    <x v="0"/>
    <x v="1"/>
    <x v="0"/>
    <x v="0"/>
    <x v="0"/>
    <x v="0"/>
    <x v="0"/>
    <x v="0"/>
    <x v="0"/>
    <x v="0"/>
    <x v="0"/>
    <x v="0"/>
    <x v="0"/>
    <x v="0"/>
    <x v="0"/>
    <x v="0"/>
    <x v="0"/>
    <x v="0"/>
    <x v="0"/>
    <x v="0"/>
    <x v="0"/>
    <x v="0"/>
    <x v="0"/>
    <x v="0"/>
    <x v="0"/>
    <x v="0"/>
    <x v="0"/>
    <x v="2"/>
    <x v="0"/>
    <m/>
    <m/>
    <m/>
    <m/>
    <m/>
    <m/>
  </r>
  <r>
    <x v="0"/>
    <x v="91"/>
    <x v="0"/>
    <s v="Webb"/>
    <x v="5"/>
    <x v="0"/>
    <x v="2"/>
    <x v="0"/>
    <x v="0"/>
    <x v="0"/>
    <x v="0"/>
    <x v="0"/>
    <x v="0"/>
    <x v="0"/>
    <x v="0"/>
    <x v="0"/>
    <x v="0"/>
    <x v="0"/>
    <x v="0"/>
    <x v="0"/>
    <x v="0"/>
    <x v="0"/>
    <x v="0"/>
    <x v="0"/>
    <x v="0"/>
    <x v="0"/>
    <x v="0"/>
    <x v="0"/>
    <x v="0"/>
    <x v="0"/>
    <x v="0"/>
    <x v="0"/>
    <x v="2"/>
    <x v="0"/>
    <m/>
    <m/>
    <m/>
    <m/>
    <m/>
    <m/>
  </r>
  <r>
    <x v="0"/>
    <x v="86"/>
    <x v="0"/>
    <s v="Webb"/>
    <x v="5"/>
    <x v="0"/>
    <x v="0"/>
    <x v="0"/>
    <x v="0"/>
    <x v="0"/>
    <x v="0"/>
    <x v="0"/>
    <x v="0"/>
    <x v="0"/>
    <x v="0"/>
    <x v="0"/>
    <x v="0"/>
    <x v="0"/>
    <x v="0"/>
    <x v="0"/>
    <x v="0"/>
    <x v="0"/>
    <x v="0"/>
    <x v="0"/>
    <x v="0"/>
    <x v="0"/>
    <x v="0"/>
    <x v="0"/>
    <x v="0"/>
    <x v="0"/>
    <x v="0"/>
    <x v="0"/>
    <x v="2"/>
    <x v="1"/>
    <m/>
    <m/>
    <m/>
    <m/>
    <m/>
    <m/>
  </r>
  <r>
    <x v="0"/>
    <x v="91"/>
    <x v="0"/>
    <s v="Webb"/>
    <x v="5"/>
    <x v="0"/>
    <x v="1"/>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3"/>
    <x v="2"/>
    <x v="0"/>
    <m/>
    <m/>
    <m/>
    <m/>
    <m/>
    <m/>
  </r>
  <r>
    <x v="0"/>
    <x v="102"/>
    <x v="1"/>
    <s v="Webb"/>
    <x v="5"/>
    <x v="0"/>
    <x v="1"/>
    <x v="0"/>
    <x v="0"/>
    <x v="0"/>
    <x v="0"/>
    <x v="0"/>
    <x v="0"/>
    <x v="0"/>
    <x v="0"/>
    <x v="0"/>
    <x v="0"/>
    <x v="0"/>
    <x v="0"/>
    <x v="0"/>
    <x v="0"/>
    <x v="0"/>
    <x v="0"/>
    <x v="0"/>
    <x v="0"/>
    <x v="0"/>
    <x v="0"/>
    <x v="0"/>
    <x v="0"/>
    <x v="0"/>
    <x v="0"/>
    <x v="0"/>
    <x v="2"/>
    <x v="0"/>
    <m/>
    <m/>
    <m/>
    <m/>
    <m/>
    <m/>
  </r>
  <r>
    <x v="0"/>
    <x v="91"/>
    <x v="0"/>
    <s v="Webb"/>
    <x v="5"/>
    <x v="0"/>
    <x v="1"/>
    <x v="0"/>
    <x v="0"/>
    <x v="0"/>
    <x v="0"/>
    <x v="0"/>
    <x v="0"/>
    <x v="0"/>
    <x v="0"/>
    <x v="0"/>
    <x v="0"/>
    <x v="0"/>
    <x v="0"/>
    <x v="0"/>
    <x v="0"/>
    <x v="0"/>
    <x v="0"/>
    <x v="0"/>
    <x v="0"/>
    <x v="0"/>
    <x v="0"/>
    <x v="0"/>
    <x v="1"/>
    <x v="0"/>
    <x v="0"/>
    <x v="0"/>
    <x v="2"/>
    <x v="3"/>
    <m/>
    <m/>
    <m/>
    <m/>
    <m/>
    <m/>
  </r>
  <r>
    <x v="0"/>
    <x v="86"/>
    <x v="0"/>
    <s v="Webb"/>
    <x v="5"/>
    <x v="0"/>
    <x v="1"/>
    <x v="0"/>
    <x v="0"/>
    <x v="0"/>
    <x v="0"/>
    <x v="0"/>
    <x v="0"/>
    <x v="0"/>
    <x v="0"/>
    <x v="0"/>
    <x v="0"/>
    <x v="0"/>
    <x v="0"/>
    <x v="0"/>
    <x v="0"/>
    <x v="0"/>
    <x v="0"/>
    <x v="0"/>
    <x v="0"/>
    <x v="0"/>
    <x v="0"/>
    <x v="0"/>
    <x v="0"/>
    <x v="0"/>
    <x v="0"/>
    <x v="0"/>
    <x v="2"/>
    <x v="0"/>
    <m/>
    <m/>
    <m/>
    <m/>
    <m/>
    <m/>
  </r>
  <r>
    <x v="0"/>
    <x v="102"/>
    <x v="1"/>
    <s v="Webb"/>
    <x v="5"/>
    <x v="0"/>
    <x v="1"/>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0"/>
    <x v="0"/>
    <x v="0"/>
    <x v="0"/>
    <x v="2"/>
    <x v="3"/>
    <m/>
    <m/>
    <m/>
    <m/>
    <m/>
    <m/>
  </r>
  <r>
    <x v="0"/>
    <x v="102"/>
    <x v="1"/>
    <s v="Webb"/>
    <x v="5"/>
    <x v="0"/>
    <x v="1"/>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1"/>
    <x v="0"/>
    <x v="0"/>
    <x v="3"/>
    <x v="2"/>
    <x v="0"/>
    <m/>
    <m/>
    <m/>
    <m/>
    <m/>
    <m/>
  </r>
  <r>
    <x v="0"/>
    <x v="86"/>
    <x v="0"/>
    <s v="Webb"/>
    <x v="5"/>
    <x v="0"/>
    <x v="0"/>
    <x v="0"/>
    <x v="0"/>
    <x v="0"/>
    <x v="0"/>
    <x v="0"/>
    <x v="0"/>
    <x v="0"/>
    <x v="0"/>
    <x v="0"/>
    <x v="0"/>
    <x v="0"/>
    <x v="0"/>
    <x v="0"/>
    <x v="0"/>
    <x v="0"/>
    <x v="0"/>
    <x v="0"/>
    <x v="0"/>
    <x v="0"/>
    <x v="0"/>
    <x v="0"/>
    <x v="1"/>
    <x v="1"/>
    <x v="0"/>
    <x v="3"/>
    <x v="2"/>
    <x v="3"/>
    <m/>
    <m/>
    <m/>
    <m/>
    <m/>
    <m/>
  </r>
  <r>
    <x v="0"/>
    <x v="102"/>
    <x v="1"/>
    <s v="Webb"/>
    <x v="5"/>
    <x v="0"/>
    <x v="1"/>
    <x v="0"/>
    <x v="0"/>
    <x v="0"/>
    <x v="0"/>
    <x v="0"/>
    <x v="0"/>
    <x v="0"/>
    <x v="0"/>
    <x v="0"/>
    <x v="0"/>
    <x v="0"/>
    <x v="0"/>
    <x v="0"/>
    <x v="0"/>
    <x v="0"/>
    <x v="0"/>
    <x v="0"/>
    <x v="0"/>
    <x v="0"/>
    <x v="0"/>
    <x v="0"/>
    <x v="0"/>
    <x v="0"/>
    <x v="2"/>
    <x v="0"/>
    <x v="2"/>
    <x v="0"/>
    <m/>
    <m/>
    <m/>
    <m/>
    <m/>
    <m/>
  </r>
  <r>
    <x v="0"/>
    <x v="102"/>
    <x v="1"/>
    <s v="Webb"/>
    <x v="5"/>
    <x v="0"/>
    <x v="0"/>
    <x v="0"/>
    <x v="0"/>
    <x v="0"/>
    <x v="0"/>
    <x v="0"/>
    <x v="0"/>
    <x v="0"/>
    <x v="0"/>
    <x v="0"/>
    <x v="0"/>
    <x v="0"/>
    <x v="0"/>
    <x v="0"/>
    <x v="0"/>
    <x v="0"/>
    <x v="0"/>
    <x v="0"/>
    <x v="0"/>
    <x v="0"/>
    <x v="0"/>
    <x v="0"/>
    <x v="0"/>
    <x v="0"/>
    <x v="0"/>
    <x v="0"/>
    <x v="2"/>
    <x v="0"/>
    <m/>
    <m/>
    <m/>
    <m/>
    <m/>
    <m/>
  </r>
  <r>
    <x v="0"/>
    <x v="102"/>
    <x v="1"/>
    <s v="Webb"/>
    <x v="5"/>
    <x v="0"/>
    <x v="2"/>
    <x v="0"/>
    <x v="0"/>
    <x v="0"/>
    <x v="0"/>
    <x v="0"/>
    <x v="0"/>
    <x v="0"/>
    <x v="0"/>
    <x v="0"/>
    <x v="0"/>
    <x v="0"/>
    <x v="0"/>
    <x v="0"/>
    <x v="0"/>
    <x v="0"/>
    <x v="0"/>
    <x v="0"/>
    <x v="0"/>
    <x v="0"/>
    <x v="0"/>
    <x v="0"/>
    <x v="3"/>
    <x v="0"/>
    <x v="3"/>
    <x v="0"/>
    <x v="2"/>
    <x v="0"/>
    <m/>
    <m/>
    <m/>
    <m/>
    <m/>
    <m/>
  </r>
  <r>
    <x v="0"/>
    <x v="86"/>
    <x v="0"/>
    <s v="Webb"/>
    <x v="5"/>
    <x v="0"/>
    <x v="1"/>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0"/>
    <x v="0"/>
    <x v="0"/>
    <x v="0"/>
    <x v="2"/>
    <x v="0"/>
    <m/>
    <m/>
    <m/>
    <m/>
    <m/>
    <m/>
  </r>
  <r>
    <x v="0"/>
    <x v="86"/>
    <x v="0"/>
    <s v="Webb"/>
    <x v="5"/>
    <x v="0"/>
    <x v="1"/>
    <x v="0"/>
    <x v="0"/>
    <x v="0"/>
    <x v="0"/>
    <x v="0"/>
    <x v="0"/>
    <x v="0"/>
    <x v="0"/>
    <x v="0"/>
    <x v="0"/>
    <x v="0"/>
    <x v="0"/>
    <x v="0"/>
    <x v="0"/>
    <x v="0"/>
    <x v="0"/>
    <x v="0"/>
    <x v="0"/>
    <x v="0"/>
    <x v="0"/>
    <x v="0"/>
    <x v="1"/>
    <x v="1"/>
    <x v="0"/>
    <x v="0"/>
    <x v="2"/>
    <x v="3"/>
    <m/>
    <m/>
    <m/>
    <m/>
    <m/>
    <m/>
  </r>
  <r>
    <x v="0"/>
    <x v="102"/>
    <x v="1"/>
    <s v="Webb"/>
    <x v="5"/>
    <x v="0"/>
    <x v="1"/>
    <x v="0"/>
    <x v="0"/>
    <x v="0"/>
    <x v="0"/>
    <x v="0"/>
    <x v="0"/>
    <x v="0"/>
    <x v="0"/>
    <x v="0"/>
    <x v="0"/>
    <x v="0"/>
    <x v="0"/>
    <x v="0"/>
    <x v="0"/>
    <x v="0"/>
    <x v="0"/>
    <x v="0"/>
    <x v="0"/>
    <x v="0"/>
    <x v="0"/>
    <x v="0"/>
    <x v="0"/>
    <x v="0"/>
    <x v="2"/>
    <x v="0"/>
    <x v="2"/>
    <x v="1"/>
    <m/>
    <m/>
    <m/>
    <m/>
    <m/>
    <m/>
  </r>
  <r>
    <x v="0"/>
    <x v="102"/>
    <x v="1"/>
    <s v="Webb"/>
    <x v="5"/>
    <x v="0"/>
    <x v="1"/>
    <x v="0"/>
    <x v="0"/>
    <x v="0"/>
    <x v="0"/>
    <x v="0"/>
    <x v="0"/>
    <x v="0"/>
    <x v="0"/>
    <x v="0"/>
    <x v="0"/>
    <x v="0"/>
    <x v="0"/>
    <x v="0"/>
    <x v="0"/>
    <x v="0"/>
    <x v="0"/>
    <x v="0"/>
    <x v="0"/>
    <x v="0"/>
    <x v="0"/>
    <x v="0"/>
    <x v="0"/>
    <x v="0"/>
    <x v="2"/>
    <x v="3"/>
    <x v="2"/>
    <x v="0"/>
    <m/>
    <m/>
    <m/>
    <m/>
    <m/>
    <m/>
  </r>
  <r>
    <x v="0"/>
    <x v="86"/>
    <x v="0"/>
    <s v="Webb"/>
    <x v="5"/>
    <x v="0"/>
    <x v="0"/>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0"/>
    <x v="0"/>
    <x v="0"/>
    <x v="0"/>
    <x v="2"/>
    <x v="1"/>
    <m/>
    <m/>
    <m/>
    <m/>
    <m/>
    <m/>
  </r>
  <r>
    <x v="0"/>
    <x v="103"/>
    <x v="1"/>
    <s v="Webb"/>
    <x v="5"/>
    <x v="0"/>
    <x v="1"/>
    <x v="0"/>
    <x v="0"/>
    <x v="0"/>
    <x v="0"/>
    <x v="0"/>
    <x v="0"/>
    <x v="0"/>
    <x v="0"/>
    <x v="0"/>
    <x v="0"/>
    <x v="0"/>
    <x v="0"/>
    <x v="0"/>
    <x v="0"/>
    <x v="0"/>
    <x v="0"/>
    <x v="0"/>
    <x v="0"/>
    <x v="0"/>
    <x v="0"/>
    <x v="0"/>
    <x v="0"/>
    <x v="0"/>
    <x v="0"/>
    <x v="0"/>
    <x v="2"/>
    <x v="0"/>
    <m/>
    <m/>
    <m/>
    <m/>
    <m/>
    <m/>
  </r>
  <r>
    <x v="0"/>
    <x v="102"/>
    <x v="1"/>
    <s v="Webb"/>
    <x v="5"/>
    <x v="0"/>
    <x v="1"/>
    <x v="0"/>
    <x v="0"/>
    <x v="0"/>
    <x v="0"/>
    <x v="0"/>
    <x v="0"/>
    <x v="0"/>
    <x v="0"/>
    <x v="0"/>
    <x v="0"/>
    <x v="0"/>
    <x v="0"/>
    <x v="0"/>
    <x v="0"/>
    <x v="0"/>
    <x v="0"/>
    <x v="0"/>
    <x v="0"/>
    <x v="0"/>
    <x v="0"/>
    <x v="0"/>
    <x v="0"/>
    <x v="0"/>
    <x v="0"/>
    <x v="0"/>
    <x v="2"/>
    <x v="1"/>
    <m/>
    <m/>
    <m/>
    <m/>
    <m/>
    <m/>
  </r>
  <r>
    <x v="0"/>
    <x v="86"/>
    <x v="0"/>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2"/>
    <x v="3"/>
    <x v="2"/>
    <x v="0"/>
    <m/>
    <m/>
    <m/>
    <m/>
    <m/>
    <m/>
  </r>
  <r>
    <x v="0"/>
    <x v="74"/>
    <x v="1"/>
    <s v="Webb"/>
    <x v="5"/>
    <x v="0"/>
    <x v="1"/>
    <x v="0"/>
    <x v="0"/>
    <x v="0"/>
    <x v="0"/>
    <x v="0"/>
    <x v="0"/>
    <x v="0"/>
    <x v="0"/>
    <x v="0"/>
    <x v="0"/>
    <x v="0"/>
    <x v="0"/>
    <x v="0"/>
    <x v="0"/>
    <x v="0"/>
    <x v="0"/>
    <x v="0"/>
    <x v="0"/>
    <x v="0"/>
    <x v="0"/>
    <x v="0"/>
    <x v="0"/>
    <x v="1"/>
    <x v="0"/>
    <x v="3"/>
    <x v="2"/>
    <x v="0"/>
    <m/>
    <m/>
    <m/>
    <m/>
    <m/>
    <m/>
  </r>
  <r>
    <x v="0"/>
    <x v="86"/>
    <x v="0"/>
    <s v="Webb"/>
    <x v="5"/>
    <x v="0"/>
    <x v="1"/>
    <x v="0"/>
    <x v="0"/>
    <x v="0"/>
    <x v="0"/>
    <x v="0"/>
    <x v="0"/>
    <x v="0"/>
    <x v="0"/>
    <x v="0"/>
    <x v="0"/>
    <x v="0"/>
    <x v="0"/>
    <x v="0"/>
    <x v="0"/>
    <x v="0"/>
    <x v="0"/>
    <x v="0"/>
    <x v="0"/>
    <x v="0"/>
    <x v="0"/>
    <x v="0"/>
    <x v="0"/>
    <x v="0"/>
    <x v="0"/>
    <x v="0"/>
    <x v="2"/>
    <x v="0"/>
    <m/>
    <m/>
    <m/>
    <m/>
    <m/>
    <m/>
  </r>
  <r>
    <x v="0"/>
    <x v="102"/>
    <x v="1"/>
    <s v="Webb"/>
    <x v="5"/>
    <x v="0"/>
    <x v="1"/>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0"/>
    <x v="0"/>
    <x v="2"/>
    <x v="1"/>
    <m/>
    <m/>
    <m/>
    <m/>
    <m/>
    <m/>
  </r>
  <r>
    <x v="0"/>
    <x v="86"/>
    <x v="0"/>
    <s v="Webb"/>
    <x v="5"/>
    <x v="0"/>
    <x v="0"/>
    <x v="0"/>
    <x v="0"/>
    <x v="0"/>
    <x v="0"/>
    <x v="0"/>
    <x v="0"/>
    <x v="0"/>
    <x v="0"/>
    <x v="0"/>
    <x v="0"/>
    <x v="0"/>
    <x v="0"/>
    <x v="0"/>
    <x v="0"/>
    <x v="0"/>
    <x v="0"/>
    <x v="0"/>
    <x v="0"/>
    <x v="0"/>
    <x v="0"/>
    <x v="0"/>
    <x v="0"/>
    <x v="0"/>
    <x v="3"/>
    <x v="0"/>
    <x v="2"/>
    <x v="0"/>
    <m/>
    <m/>
    <m/>
    <m/>
    <m/>
    <m/>
  </r>
  <r>
    <x v="0"/>
    <x v="86"/>
    <x v="0"/>
    <s v="Webb"/>
    <x v="5"/>
    <x v="0"/>
    <x v="0"/>
    <x v="0"/>
    <x v="0"/>
    <x v="0"/>
    <x v="0"/>
    <x v="0"/>
    <x v="0"/>
    <x v="0"/>
    <x v="0"/>
    <x v="0"/>
    <x v="0"/>
    <x v="0"/>
    <x v="0"/>
    <x v="0"/>
    <x v="0"/>
    <x v="0"/>
    <x v="0"/>
    <x v="0"/>
    <x v="0"/>
    <x v="0"/>
    <x v="0"/>
    <x v="0"/>
    <x v="0"/>
    <x v="0"/>
    <x v="0"/>
    <x v="0"/>
    <x v="2"/>
    <x v="0"/>
    <m/>
    <m/>
    <m/>
    <m/>
    <m/>
    <m/>
  </r>
  <r>
    <x v="0"/>
    <x v="86"/>
    <x v="0"/>
    <s v="Webb"/>
    <x v="5"/>
    <x v="0"/>
    <x v="1"/>
    <x v="0"/>
    <x v="0"/>
    <x v="0"/>
    <x v="0"/>
    <x v="0"/>
    <x v="0"/>
    <x v="0"/>
    <x v="0"/>
    <x v="0"/>
    <x v="0"/>
    <x v="0"/>
    <x v="0"/>
    <x v="0"/>
    <x v="0"/>
    <x v="0"/>
    <x v="0"/>
    <x v="0"/>
    <x v="0"/>
    <x v="0"/>
    <x v="0"/>
    <x v="0"/>
    <x v="0"/>
    <x v="0"/>
    <x v="0"/>
    <x v="0"/>
    <x v="2"/>
    <x v="0"/>
    <m/>
    <m/>
    <m/>
    <m/>
    <m/>
    <m/>
  </r>
  <r>
    <x v="0"/>
    <x v="86"/>
    <x v="0"/>
    <s v="Webb"/>
    <x v="5"/>
    <x v="0"/>
    <x v="1"/>
    <x v="0"/>
    <x v="0"/>
    <x v="0"/>
    <x v="0"/>
    <x v="0"/>
    <x v="0"/>
    <x v="0"/>
    <x v="0"/>
    <x v="0"/>
    <x v="0"/>
    <x v="0"/>
    <x v="0"/>
    <x v="0"/>
    <x v="0"/>
    <x v="0"/>
    <x v="0"/>
    <x v="0"/>
    <x v="0"/>
    <x v="0"/>
    <x v="0"/>
    <x v="0"/>
    <x v="1"/>
    <x v="0"/>
    <x v="0"/>
    <x v="0"/>
    <x v="2"/>
    <x v="0"/>
    <m/>
    <m/>
    <m/>
    <m/>
    <m/>
    <m/>
  </r>
  <r>
    <x v="0"/>
    <x v="102"/>
    <x v="1"/>
    <s v="Webb"/>
    <x v="5"/>
    <x v="0"/>
    <x v="0"/>
    <x v="0"/>
    <x v="0"/>
    <x v="0"/>
    <x v="0"/>
    <x v="0"/>
    <x v="0"/>
    <x v="0"/>
    <x v="0"/>
    <x v="0"/>
    <x v="0"/>
    <x v="0"/>
    <x v="0"/>
    <x v="0"/>
    <x v="0"/>
    <x v="0"/>
    <x v="0"/>
    <x v="0"/>
    <x v="0"/>
    <x v="0"/>
    <x v="0"/>
    <x v="0"/>
    <x v="0"/>
    <x v="1"/>
    <x v="0"/>
    <x v="0"/>
    <x v="2"/>
    <x v="0"/>
    <m/>
    <m/>
    <m/>
    <m/>
    <m/>
    <m/>
  </r>
  <r>
    <x v="0"/>
    <x v="103"/>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1"/>
    <x v="0"/>
    <x v="0"/>
    <x v="2"/>
    <x v="0"/>
    <m/>
    <m/>
    <m/>
    <m/>
    <m/>
    <m/>
  </r>
  <r>
    <x v="0"/>
    <x v="65"/>
    <x v="1"/>
    <s v="Webb"/>
    <x v="5"/>
    <x v="0"/>
    <x v="1"/>
    <x v="0"/>
    <x v="0"/>
    <x v="0"/>
    <x v="0"/>
    <x v="0"/>
    <x v="0"/>
    <x v="0"/>
    <x v="0"/>
    <x v="0"/>
    <x v="0"/>
    <x v="0"/>
    <x v="0"/>
    <x v="0"/>
    <x v="0"/>
    <x v="0"/>
    <x v="0"/>
    <x v="0"/>
    <x v="0"/>
    <x v="0"/>
    <x v="0"/>
    <x v="0"/>
    <x v="0"/>
    <x v="0"/>
    <x v="0"/>
    <x v="3"/>
    <x v="2"/>
    <x v="1"/>
    <m/>
    <m/>
    <m/>
    <m/>
    <m/>
    <m/>
  </r>
  <r>
    <x v="0"/>
    <x v="65"/>
    <x v="1"/>
    <s v="Webb"/>
    <x v="5"/>
    <x v="0"/>
    <x v="1"/>
    <x v="0"/>
    <x v="0"/>
    <x v="0"/>
    <x v="0"/>
    <x v="0"/>
    <x v="0"/>
    <x v="0"/>
    <x v="0"/>
    <x v="0"/>
    <x v="0"/>
    <x v="0"/>
    <x v="0"/>
    <x v="0"/>
    <x v="0"/>
    <x v="0"/>
    <x v="0"/>
    <x v="0"/>
    <x v="0"/>
    <x v="0"/>
    <x v="0"/>
    <x v="0"/>
    <x v="0"/>
    <x v="0"/>
    <x v="0"/>
    <x v="0"/>
    <x v="2"/>
    <x v="0"/>
    <m/>
    <m/>
    <m/>
    <m/>
    <m/>
    <m/>
  </r>
  <r>
    <x v="0"/>
    <x v="65"/>
    <x v="1"/>
    <s v="Webb"/>
    <x v="5"/>
    <x v="0"/>
    <x v="1"/>
    <x v="0"/>
    <x v="0"/>
    <x v="0"/>
    <x v="0"/>
    <x v="0"/>
    <x v="0"/>
    <x v="0"/>
    <x v="0"/>
    <x v="0"/>
    <x v="0"/>
    <x v="0"/>
    <x v="0"/>
    <x v="0"/>
    <x v="0"/>
    <x v="0"/>
    <x v="0"/>
    <x v="0"/>
    <x v="0"/>
    <x v="0"/>
    <x v="0"/>
    <x v="0"/>
    <x v="1"/>
    <x v="0"/>
    <x v="0"/>
    <x v="0"/>
    <x v="2"/>
    <x v="0"/>
    <m/>
    <m/>
    <m/>
    <m/>
    <m/>
    <m/>
  </r>
  <r>
    <x v="0"/>
    <x v="65"/>
    <x v="1"/>
    <s v="Webb"/>
    <x v="5"/>
    <x v="0"/>
    <x v="0"/>
    <x v="0"/>
    <x v="0"/>
    <x v="0"/>
    <x v="0"/>
    <x v="0"/>
    <x v="0"/>
    <x v="0"/>
    <x v="0"/>
    <x v="0"/>
    <x v="0"/>
    <x v="0"/>
    <x v="0"/>
    <x v="0"/>
    <x v="0"/>
    <x v="0"/>
    <x v="0"/>
    <x v="0"/>
    <x v="0"/>
    <x v="0"/>
    <x v="0"/>
    <x v="0"/>
    <x v="0"/>
    <x v="0"/>
    <x v="0"/>
    <x v="0"/>
    <x v="2"/>
    <x v="1"/>
    <m/>
    <m/>
    <m/>
    <m/>
    <m/>
    <m/>
  </r>
  <r>
    <x v="0"/>
    <x v="65"/>
    <x v="1"/>
    <s v="Webb"/>
    <x v="5"/>
    <x v="0"/>
    <x v="1"/>
    <x v="0"/>
    <x v="0"/>
    <x v="0"/>
    <x v="0"/>
    <x v="0"/>
    <x v="0"/>
    <x v="0"/>
    <x v="0"/>
    <x v="0"/>
    <x v="0"/>
    <x v="0"/>
    <x v="0"/>
    <x v="0"/>
    <x v="0"/>
    <x v="0"/>
    <x v="0"/>
    <x v="0"/>
    <x v="0"/>
    <x v="0"/>
    <x v="0"/>
    <x v="0"/>
    <x v="1"/>
    <x v="0"/>
    <x v="0"/>
    <x v="0"/>
    <x v="2"/>
    <x v="0"/>
    <m/>
    <m/>
    <m/>
    <m/>
    <m/>
    <m/>
  </r>
  <r>
    <x v="0"/>
    <x v="65"/>
    <x v="1"/>
    <s v="Webb"/>
    <x v="5"/>
    <x v="0"/>
    <x v="0"/>
    <x v="0"/>
    <x v="0"/>
    <x v="0"/>
    <x v="0"/>
    <x v="0"/>
    <x v="0"/>
    <x v="0"/>
    <x v="0"/>
    <x v="0"/>
    <x v="0"/>
    <x v="0"/>
    <x v="0"/>
    <x v="0"/>
    <x v="0"/>
    <x v="0"/>
    <x v="0"/>
    <x v="0"/>
    <x v="0"/>
    <x v="0"/>
    <x v="0"/>
    <x v="0"/>
    <x v="0"/>
    <x v="0"/>
    <x v="0"/>
    <x v="0"/>
    <x v="2"/>
    <x v="0"/>
    <m/>
    <m/>
    <m/>
    <m/>
    <m/>
    <m/>
  </r>
  <r>
    <x v="0"/>
    <x v="65"/>
    <x v="1"/>
    <s v="Webb"/>
    <x v="5"/>
    <x v="0"/>
    <x v="0"/>
    <x v="0"/>
    <x v="0"/>
    <x v="0"/>
    <x v="0"/>
    <x v="0"/>
    <x v="0"/>
    <x v="0"/>
    <x v="0"/>
    <x v="0"/>
    <x v="0"/>
    <x v="0"/>
    <x v="0"/>
    <x v="0"/>
    <x v="0"/>
    <x v="0"/>
    <x v="0"/>
    <x v="0"/>
    <x v="0"/>
    <x v="0"/>
    <x v="0"/>
    <x v="0"/>
    <x v="0"/>
    <x v="0"/>
    <x v="0"/>
    <x v="0"/>
    <x v="2"/>
    <x v="1"/>
    <m/>
    <m/>
    <m/>
    <m/>
    <m/>
    <m/>
  </r>
  <r>
    <x v="0"/>
    <x v="80"/>
    <x v="1"/>
    <s v="Webb"/>
    <x v="5"/>
    <x v="0"/>
    <x v="1"/>
    <x v="0"/>
    <x v="0"/>
    <x v="0"/>
    <x v="0"/>
    <x v="0"/>
    <x v="0"/>
    <x v="0"/>
    <x v="0"/>
    <x v="0"/>
    <x v="0"/>
    <x v="0"/>
    <x v="0"/>
    <x v="0"/>
    <x v="0"/>
    <x v="0"/>
    <x v="0"/>
    <x v="0"/>
    <x v="0"/>
    <x v="0"/>
    <x v="0"/>
    <x v="0"/>
    <x v="0"/>
    <x v="0"/>
    <x v="0"/>
    <x v="0"/>
    <x v="2"/>
    <x v="0"/>
    <m/>
    <m/>
    <m/>
    <m/>
    <m/>
    <m/>
  </r>
  <r>
    <x v="0"/>
    <x v="65"/>
    <x v="1"/>
    <s v="Webb"/>
    <x v="5"/>
    <x v="0"/>
    <x v="1"/>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0"/>
    <x v="0"/>
    <x v="0"/>
    <x v="2"/>
    <x v="0"/>
    <m/>
    <m/>
    <m/>
    <m/>
    <m/>
    <m/>
  </r>
  <r>
    <x v="0"/>
    <x v="4"/>
    <x v="1"/>
    <s v="Webb"/>
    <x v="5"/>
    <x v="0"/>
    <x v="1"/>
    <x v="0"/>
    <x v="0"/>
    <x v="0"/>
    <x v="0"/>
    <x v="0"/>
    <x v="0"/>
    <x v="0"/>
    <x v="0"/>
    <x v="0"/>
    <x v="0"/>
    <x v="0"/>
    <x v="0"/>
    <x v="0"/>
    <x v="0"/>
    <x v="0"/>
    <x v="0"/>
    <x v="0"/>
    <x v="0"/>
    <x v="0"/>
    <x v="0"/>
    <x v="0"/>
    <x v="0"/>
    <x v="0"/>
    <x v="0"/>
    <x v="0"/>
    <x v="2"/>
    <x v="0"/>
    <m/>
    <m/>
    <m/>
    <m/>
    <m/>
    <m/>
  </r>
  <r>
    <x v="0"/>
    <x v="4"/>
    <x v="1"/>
    <s v="Webb"/>
    <x v="5"/>
    <x v="0"/>
    <x v="0"/>
    <x v="0"/>
    <x v="0"/>
    <x v="0"/>
    <x v="0"/>
    <x v="0"/>
    <x v="0"/>
    <x v="0"/>
    <x v="0"/>
    <x v="0"/>
    <x v="0"/>
    <x v="0"/>
    <x v="0"/>
    <x v="0"/>
    <x v="0"/>
    <x v="0"/>
    <x v="0"/>
    <x v="0"/>
    <x v="0"/>
    <x v="0"/>
    <x v="0"/>
    <x v="0"/>
    <x v="0"/>
    <x v="0"/>
    <x v="0"/>
    <x v="0"/>
    <x v="2"/>
    <x v="0"/>
    <m/>
    <m/>
    <m/>
    <m/>
    <m/>
    <m/>
  </r>
  <r>
    <x v="0"/>
    <x v="4"/>
    <x v="1"/>
    <s v="Webb"/>
    <x v="5"/>
    <x v="0"/>
    <x v="0"/>
    <x v="0"/>
    <x v="0"/>
    <x v="0"/>
    <x v="0"/>
    <x v="0"/>
    <x v="0"/>
    <x v="0"/>
    <x v="0"/>
    <x v="0"/>
    <x v="0"/>
    <x v="0"/>
    <x v="0"/>
    <x v="0"/>
    <x v="0"/>
    <x v="0"/>
    <x v="0"/>
    <x v="0"/>
    <x v="0"/>
    <x v="0"/>
    <x v="0"/>
    <x v="0"/>
    <x v="0"/>
    <x v="1"/>
    <x v="0"/>
    <x v="0"/>
    <x v="2"/>
    <x v="0"/>
    <m/>
    <m/>
    <m/>
    <m/>
    <m/>
    <m/>
  </r>
  <r>
    <x v="0"/>
    <x v="4"/>
    <x v="1"/>
    <s v="Webb"/>
    <x v="5"/>
    <x v="0"/>
    <x v="0"/>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2"/>
    <x v="0"/>
    <x v="0"/>
    <x v="0"/>
    <x v="2"/>
    <x v="0"/>
    <m/>
    <m/>
    <m/>
    <m/>
    <m/>
    <m/>
  </r>
  <r>
    <x v="0"/>
    <x v="95"/>
    <x v="1"/>
    <s v="Webb"/>
    <x v="5"/>
    <x v="0"/>
    <x v="1"/>
    <x v="0"/>
    <x v="0"/>
    <x v="0"/>
    <x v="0"/>
    <x v="0"/>
    <x v="0"/>
    <x v="0"/>
    <x v="0"/>
    <x v="0"/>
    <x v="0"/>
    <x v="0"/>
    <x v="0"/>
    <x v="0"/>
    <x v="0"/>
    <x v="0"/>
    <x v="0"/>
    <x v="0"/>
    <x v="0"/>
    <x v="0"/>
    <x v="0"/>
    <x v="0"/>
    <x v="0"/>
    <x v="0"/>
    <x v="0"/>
    <x v="0"/>
    <x v="2"/>
    <x v="0"/>
    <m/>
    <m/>
    <m/>
    <m/>
    <m/>
    <m/>
  </r>
  <r>
    <x v="0"/>
    <x v="95"/>
    <x v="1"/>
    <s v="Webb"/>
    <x v="5"/>
    <x v="0"/>
    <x v="1"/>
    <x v="0"/>
    <x v="0"/>
    <x v="0"/>
    <x v="0"/>
    <x v="0"/>
    <x v="0"/>
    <x v="0"/>
    <x v="0"/>
    <x v="0"/>
    <x v="0"/>
    <x v="0"/>
    <x v="0"/>
    <x v="0"/>
    <x v="0"/>
    <x v="0"/>
    <x v="0"/>
    <x v="0"/>
    <x v="0"/>
    <x v="0"/>
    <x v="0"/>
    <x v="0"/>
    <x v="1"/>
    <x v="0"/>
    <x v="0"/>
    <x v="0"/>
    <x v="2"/>
    <x v="0"/>
    <m/>
    <m/>
    <m/>
    <m/>
    <m/>
    <m/>
  </r>
  <r>
    <x v="0"/>
    <x v="95"/>
    <x v="1"/>
    <s v="Webb"/>
    <x v="5"/>
    <x v="0"/>
    <x v="1"/>
    <x v="0"/>
    <x v="0"/>
    <x v="0"/>
    <x v="0"/>
    <x v="0"/>
    <x v="0"/>
    <x v="0"/>
    <x v="0"/>
    <x v="0"/>
    <x v="0"/>
    <x v="0"/>
    <x v="0"/>
    <x v="0"/>
    <x v="0"/>
    <x v="0"/>
    <x v="0"/>
    <x v="0"/>
    <x v="0"/>
    <x v="0"/>
    <x v="0"/>
    <x v="0"/>
    <x v="0"/>
    <x v="0"/>
    <x v="0"/>
    <x v="0"/>
    <x v="2"/>
    <x v="0"/>
    <m/>
    <m/>
    <m/>
    <m/>
    <m/>
    <m/>
  </r>
  <r>
    <x v="0"/>
    <x v="95"/>
    <x v="1"/>
    <s v="Webb"/>
    <x v="5"/>
    <x v="0"/>
    <x v="0"/>
    <x v="0"/>
    <x v="0"/>
    <x v="0"/>
    <x v="0"/>
    <x v="0"/>
    <x v="0"/>
    <x v="0"/>
    <x v="0"/>
    <x v="0"/>
    <x v="0"/>
    <x v="0"/>
    <x v="0"/>
    <x v="0"/>
    <x v="0"/>
    <x v="0"/>
    <x v="0"/>
    <x v="0"/>
    <x v="0"/>
    <x v="0"/>
    <x v="0"/>
    <x v="0"/>
    <x v="0"/>
    <x v="0"/>
    <x v="0"/>
    <x v="0"/>
    <x v="2"/>
    <x v="0"/>
    <m/>
    <m/>
    <m/>
    <m/>
    <m/>
    <m/>
  </r>
  <r>
    <x v="0"/>
    <x v="95"/>
    <x v="1"/>
    <s v="Webb"/>
    <x v="5"/>
    <x v="0"/>
    <x v="0"/>
    <x v="0"/>
    <x v="0"/>
    <x v="0"/>
    <x v="0"/>
    <x v="0"/>
    <x v="0"/>
    <x v="0"/>
    <x v="0"/>
    <x v="0"/>
    <x v="0"/>
    <x v="0"/>
    <x v="0"/>
    <x v="0"/>
    <x v="0"/>
    <x v="0"/>
    <x v="0"/>
    <x v="0"/>
    <x v="0"/>
    <x v="0"/>
    <x v="0"/>
    <x v="0"/>
    <x v="3"/>
    <x v="0"/>
    <x v="2"/>
    <x v="3"/>
    <x v="2"/>
    <x v="0"/>
    <m/>
    <m/>
    <m/>
    <m/>
    <m/>
    <m/>
  </r>
  <r>
    <x v="0"/>
    <x v="95"/>
    <x v="1"/>
    <s v="Webb"/>
    <x v="5"/>
    <x v="0"/>
    <x v="1"/>
    <x v="0"/>
    <x v="0"/>
    <x v="0"/>
    <x v="0"/>
    <x v="0"/>
    <x v="0"/>
    <x v="0"/>
    <x v="0"/>
    <x v="0"/>
    <x v="0"/>
    <x v="0"/>
    <x v="0"/>
    <x v="0"/>
    <x v="0"/>
    <x v="0"/>
    <x v="0"/>
    <x v="0"/>
    <x v="0"/>
    <x v="0"/>
    <x v="0"/>
    <x v="0"/>
    <x v="0"/>
    <x v="0"/>
    <x v="0"/>
    <x v="3"/>
    <x v="2"/>
    <x v="0"/>
    <m/>
    <m/>
    <m/>
    <m/>
    <m/>
    <m/>
  </r>
  <r>
    <x v="0"/>
    <x v="95"/>
    <x v="1"/>
    <s v="Webb"/>
    <x v="5"/>
    <x v="0"/>
    <x v="0"/>
    <x v="0"/>
    <x v="0"/>
    <x v="0"/>
    <x v="0"/>
    <x v="0"/>
    <x v="0"/>
    <x v="0"/>
    <x v="0"/>
    <x v="0"/>
    <x v="0"/>
    <x v="0"/>
    <x v="0"/>
    <x v="0"/>
    <x v="0"/>
    <x v="0"/>
    <x v="0"/>
    <x v="0"/>
    <x v="0"/>
    <x v="0"/>
    <x v="0"/>
    <x v="0"/>
    <x v="0"/>
    <x v="0"/>
    <x v="0"/>
    <x v="0"/>
    <x v="2"/>
    <x v="0"/>
    <m/>
    <m/>
    <m/>
    <m/>
    <m/>
    <m/>
  </r>
  <r>
    <x v="0"/>
    <x v="0"/>
    <x v="0"/>
    <s v="Webb"/>
    <x v="5"/>
    <x v="0"/>
    <x v="1"/>
    <x v="0"/>
    <x v="0"/>
    <x v="0"/>
    <x v="0"/>
    <x v="0"/>
    <x v="0"/>
    <x v="0"/>
    <x v="0"/>
    <x v="0"/>
    <x v="0"/>
    <x v="0"/>
    <x v="0"/>
    <x v="0"/>
    <x v="0"/>
    <x v="0"/>
    <x v="0"/>
    <x v="0"/>
    <x v="0"/>
    <x v="0"/>
    <x v="0"/>
    <x v="0"/>
    <x v="0"/>
    <x v="0"/>
    <x v="0"/>
    <x v="3"/>
    <x v="2"/>
    <x v="0"/>
    <m/>
    <m/>
    <m/>
    <m/>
    <m/>
    <m/>
  </r>
  <r>
    <x v="0"/>
    <x v="95"/>
    <x v="1"/>
    <s v="Webb"/>
    <x v="5"/>
    <x v="0"/>
    <x v="1"/>
    <x v="0"/>
    <x v="0"/>
    <x v="0"/>
    <x v="0"/>
    <x v="0"/>
    <x v="0"/>
    <x v="0"/>
    <x v="0"/>
    <x v="0"/>
    <x v="0"/>
    <x v="0"/>
    <x v="0"/>
    <x v="0"/>
    <x v="0"/>
    <x v="0"/>
    <x v="0"/>
    <x v="0"/>
    <x v="0"/>
    <x v="0"/>
    <x v="0"/>
    <x v="0"/>
    <x v="1"/>
    <x v="0"/>
    <x v="2"/>
    <x v="3"/>
    <x v="2"/>
    <x v="0"/>
    <m/>
    <m/>
    <m/>
    <m/>
    <m/>
    <m/>
  </r>
  <r>
    <x v="0"/>
    <x v="0"/>
    <x v="0"/>
    <s v="Webb"/>
    <x v="5"/>
    <x v="0"/>
    <x v="1"/>
    <x v="0"/>
    <x v="0"/>
    <x v="0"/>
    <x v="0"/>
    <x v="0"/>
    <x v="0"/>
    <x v="0"/>
    <x v="0"/>
    <x v="0"/>
    <x v="0"/>
    <x v="0"/>
    <x v="0"/>
    <x v="0"/>
    <x v="0"/>
    <x v="0"/>
    <x v="0"/>
    <x v="0"/>
    <x v="0"/>
    <x v="0"/>
    <x v="0"/>
    <x v="0"/>
    <x v="0"/>
    <x v="0"/>
    <x v="0"/>
    <x v="0"/>
    <x v="2"/>
    <x v="0"/>
    <m/>
    <m/>
    <m/>
    <m/>
    <m/>
    <m/>
  </r>
  <r>
    <x v="0"/>
    <x v="0"/>
    <x v="0"/>
    <s v="Webb"/>
    <x v="5"/>
    <x v="0"/>
    <x v="1"/>
    <x v="0"/>
    <x v="0"/>
    <x v="0"/>
    <x v="0"/>
    <x v="0"/>
    <x v="0"/>
    <x v="0"/>
    <x v="0"/>
    <x v="0"/>
    <x v="0"/>
    <x v="0"/>
    <x v="0"/>
    <x v="0"/>
    <x v="0"/>
    <x v="0"/>
    <x v="0"/>
    <x v="0"/>
    <x v="0"/>
    <x v="0"/>
    <x v="0"/>
    <x v="0"/>
    <x v="0"/>
    <x v="1"/>
    <x v="0"/>
    <x v="0"/>
    <x v="2"/>
    <x v="0"/>
    <m/>
    <m/>
    <m/>
    <m/>
    <m/>
    <m/>
  </r>
  <r>
    <x v="0"/>
    <x v="0"/>
    <x v="0"/>
    <s v="Webb"/>
    <x v="5"/>
    <x v="0"/>
    <x v="1"/>
    <x v="0"/>
    <x v="0"/>
    <x v="0"/>
    <x v="0"/>
    <x v="0"/>
    <x v="0"/>
    <x v="0"/>
    <x v="0"/>
    <x v="0"/>
    <x v="0"/>
    <x v="0"/>
    <x v="0"/>
    <x v="0"/>
    <x v="0"/>
    <x v="0"/>
    <x v="0"/>
    <x v="0"/>
    <x v="0"/>
    <x v="0"/>
    <x v="0"/>
    <x v="0"/>
    <x v="0"/>
    <x v="1"/>
    <x v="0"/>
    <x v="0"/>
    <x v="2"/>
    <x v="0"/>
    <m/>
    <m/>
    <m/>
    <m/>
    <m/>
    <m/>
  </r>
  <r>
    <x v="0"/>
    <x v="0"/>
    <x v="0"/>
    <s v="Webb"/>
    <x v="5"/>
    <x v="0"/>
    <x v="0"/>
    <x v="0"/>
    <x v="0"/>
    <x v="0"/>
    <x v="0"/>
    <x v="0"/>
    <x v="0"/>
    <x v="0"/>
    <x v="0"/>
    <x v="0"/>
    <x v="0"/>
    <x v="0"/>
    <x v="0"/>
    <x v="0"/>
    <x v="0"/>
    <x v="0"/>
    <x v="0"/>
    <x v="0"/>
    <x v="0"/>
    <x v="0"/>
    <x v="0"/>
    <x v="0"/>
    <x v="0"/>
    <x v="0"/>
    <x v="0"/>
    <x v="0"/>
    <x v="2"/>
    <x v="0"/>
    <m/>
    <m/>
    <m/>
    <m/>
    <m/>
    <m/>
  </r>
  <r>
    <x v="0"/>
    <x v="0"/>
    <x v="0"/>
    <s v="Webb"/>
    <x v="5"/>
    <x v="0"/>
    <x v="0"/>
    <x v="0"/>
    <x v="0"/>
    <x v="0"/>
    <x v="0"/>
    <x v="0"/>
    <x v="0"/>
    <x v="0"/>
    <x v="0"/>
    <x v="0"/>
    <x v="0"/>
    <x v="0"/>
    <x v="0"/>
    <x v="0"/>
    <x v="0"/>
    <x v="0"/>
    <x v="0"/>
    <x v="0"/>
    <x v="0"/>
    <x v="0"/>
    <x v="0"/>
    <x v="0"/>
    <x v="1"/>
    <x v="0"/>
    <x v="2"/>
    <x v="0"/>
    <x v="2"/>
    <x v="1"/>
    <m/>
    <m/>
    <m/>
    <m/>
    <m/>
    <m/>
  </r>
  <r>
    <x v="0"/>
    <x v="126"/>
    <x v="1"/>
    <s v="Webb"/>
    <x v="5"/>
    <x v="0"/>
    <x v="1"/>
    <x v="0"/>
    <x v="0"/>
    <x v="0"/>
    <x v="0"/>
    <x v="0"/>
    <x v="0"/>
    <x v="0"/>
    <x v="0"/>
    <x v="0"/>
    <x v="0"/>
    <x v="0"/>
    <x v="0"/>
    <x v="0"/>
    <x v="0"/>
    <x v="0"/>
    <x v="0"/>
    <x v="0"/>
    <x v="0"/>
    <x v="0"/>
    <x v="0"/>
    <x v="0"/>
    <x v="0"/>
    <x v="0"/>
    <x v="0"/>
    <x v="0"/>
    <x v="2"/>
    <x v="0"/>
    <m/>
    <m/>
    <m/>
    <m/>
    <m/>
    <m/>
  </r>
  <r>
    <x v="0"/>
    <x v="0"/>
    <x v="0"/>
    <s v="Webb"/>
    <x v="5"/>
    <x v="0"/>
    <x v="0"/>
    <x v="0"/>
    <x v="0"/>
    <x v="0"/>
    <x v="0"/>
    <x v="0"/>
    <x v="0"/>
    <x v="0"/>
    <x v="0"/>
    <x v="0"/>
    <x v="0"/>
    <x v="0"/>
    <x v="0"/>
    <x v="0"/>
    <x v="0"/>
    <x v="0"/>
    <x v="0"/>
    <x v="0"/>
    <x v="0"/>
    <x v="0"/>
    <x v="0"/>
    <x v="0"/>
    <x v="0"/>
    <x v="0"/>
    <x v="0"/>
    <x v="3"/>
    <x v="2"/>
    <x v="1"/>
    <m/>
    <m/>
    <m/>
    <m/>
    <m/>
    <m/>
  </r>
  <r>
    <x v="0"/>
    <x v="0"/>
    <x v="0"/>
    <s v="Webb"/>
    <x v="5"/>
    <x v="0"/>
    <x v="1"/>
    <x v="0"/>
    <x v="0"/>
    <x v="0"/>
    <x v="0"/>
    <x v="0"/>
    <x v="0"/>
    <x v="0"/>
    <x v="0"/>
    <x v="0"/>
    <x v="0"/>
    <x v="0"/>
    <x v="0"/>
    <x v="0"/>
    <x v="0"/>
    <x v="0"/>
    <x v="0"/>
    <x v="0"/>
    <x v="0"/>
    <x v="0"/>
    <x v="0"/>
    <x v="0"/>
    <x v="0"/>
    <x v="0"/>
    <x v="0"/>
    <x v="0"/>
    <x v="2"/>
    <x v="0"/>
    <m/>
    <m/>
    <m/>
    <m/>
    <m/>
    <m/>
  </r>
  <r>
    <x v="0"/>
    <x v="0"/>
    <x v="0"/>
    <s v="Webb"/>
    <x v="5"/>
    <x v="0"/>
    <x v="1"/>
    <x v="0"/>
    <x v="0"/>
    <x v="0"/>
    <x v="0"/>
    <x v="0"/>
    <x v="0"/>
    <x v="0"/>
    <x v="0"/>
    <x v="0"/>
    <x v="0"/>
    <x v="0"/>
    <x v="0"/>
    <x v="0"/>
    <x v="0"/>
    <x v="0"/>
    <x v="0"/>
    <x v="0"/>
    <x v="0"/>
    <x v="0"/>
    <x v="0"/>
    <x v="0"/>
    <x v="0"/>
    <x v="0"/>
    <x v="0"/>
    <x v="0"/>
    <x v="2"/>
    <x v="0"/>
    <m/>
    <m/>
    <m/>
    <m/>
    <m/>
    <m/>
  </r>
  <r>
    <x v="0"/>
    <x v="0"/>
    <x v="0"/>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1"/>
    <x v="0"/>
    <x v="0"/>
    <x v="2"/>
    <x v="0"/>
    <m/>
    <m/>
    <m/>
    <m/>
    <m/>
    <m/>
  </r>
  <r>
    <x v="0"/>
    <x v="0"/>
    <x v="0"/>
    <s v="Webb"/>
    <x v="5"/>
    <x v="0"/>
    <x v="0"/>
    <x v="0"/>
    <x v="0"/>
    <x v="0"/>
    <x v="0"/>
    <x v="0"/>
    <x v="0"/>
    <x v="0"/>
    <x v="0"/>
    <x v="0"/>
    <x v="0"/>
    <x v="0"/>
    <x v="0"/>
    <x v="0"/>
    <x v="0"/>
    <x v="0"/>
    <x v="0"/>
    <x v="0"/>
    <x v="0"/>
    <x v="0"/>
    <x v="0"/>
    <x v="0"/>
    <x v="0"/>
    <x v="1"/>
    <x v="0"/>
    <x v="0"/>
    <x v="2"/>
    <x v="0"/>
    <m/>
    <m/>
    <m/>
    <m/>
    <m/>
    <m/>
  </r>
  <r>
    <x v="0"/>
    <x v="0"/>
    <x v="0"/>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1"/>
    <x v="0"/>
    <x v="0"/>
    <x v="2"/>
    <x v="0"/>
    <m/>
    <m/>
    <m/>
    <m/>
    <m/>
    <m/>
  </r>
  <r>
    <x v="0"/>
    <x v="45"/>
    <x v="0"/>
    <s v="Webb"/>
    <x v="5"/>
    <x v="0"/>
    <x v="0"/>
    <x v="0"/>
    <x v="0"/>
    <x v="0"/>
    <x v="0"/>
    <x v="0"/>
    <x v="0"/>
    <x v="0"/>
    <x v="0"/>
    <x v="0"/>
    <x v="0"/>
    <x v="0"/>
    <x v="0"/>
    <x v="0"/>
    <x v="0"/>
    <x v="0"/>
    <x v="0"/>
    <x v="0"/>
    <x v="0"/>
    <x v="0"/>
    <x v="0"/>
    <x v="0"/>
    <x v="0"/>
    <x v="0"/>
    <x v="0"/>
    <x v="0"/>
    <x v="2"/>
    <x v="0"/>
    <m/>
    <m/>
    <m/>
    <m/>
    <m/>
    <m/>
  </r>
  <r>
    <x v="0"/>
    <x v="45"/>
    <x v="0"/>
    <s v="Webb"/>
    <x v="5"/>
    <x v="0"/>
    <x v="1"/>
    <x v="0"/>
    <x v="0"/>
    <x v="0"/>
    <x v="0"/>
    <x v="0"/>
    <x v="0"/>
    <x v="0"/>
    <x v="0"/>
    <x v="0"/>
    <x v="0"/>
    <x v="0"/>
    <x v="0"/>
    <x v="0"/>
    <x v="0"/>
    <x v="0"/>
    <x v="0"/>
    <x v="0"/>
    <x v="0"/>
    <x v="0"/>
    <x v="0"/>
    <x v="0"/>
    <x v="0"/>
    <x v="0"/>
    <x v="0"/>
    <x v="0"/>
    <x v="2"/>
    <x v="1"/>
    <m/>
    <m/>
    <m/>
    <m/>
    <m/>
    <m/>
  </r>
  <r>
    <x v="0"/>
    <x v="41"/>
    <x v="0"/>
    <s v="Webb"/>
    <x v="5"/>
    <x v="0"/>
    <x v="0"/>
    <x v="0"/>
    <x v="0"/>
    <x v="0"/>
    <x v="0"/>
    <x v="0"/>
    <x v="0"/>
    <x v="0"/>
    <x v="0"/>
    <x v="0"/>
    <x v="0"/>
    <x v="0"/>
    <x v="0"/>
    <x v="0"/>
    <x v="0"/>
    <x v="0"/>
    <x v="0"/>
    <x v="0"/>
    <x v="0"/>
    <x v="0"/>
    <x v="0"/>
    <x v="0"/>
    <x v="0"/>
    <x v="0"/>
    <x v="0"/>
    <x v="0"/>
    <x v="2"/>
    <x v="0"/>
    <m/>
    <m/>
    <m/>
    <m/>
    <m/>
    <m/>
  </r>
  <r>
    <x v="0"/>
    <x v="45"/>
    <x v="0"/>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98"/>
    <x v="2"/>
    <s v="Webb"/>
    <x v="5"/>
    <x v="0"/>
    <x v="0"/>
    <x v="0"/>
    <x v="0"/>
    <x v="0"/>
    <x v="0"/>
    <x v="0"/>
    <x v="0"/>
    <x v="0"/>
    <x v="0"/>
    <x v="0"/>
    <x v="0"/>
    <x v="0"/>
    <x v="0"/>
    <x v="0"/>
    <x v="0"/>
    <x v="0"/>
    <x v="0"/>
    <x v="0"/>
    <x v="0"/>
    <x v="0"/>
    <x v="0"/>
    <x v="0"/>
    <x v="0"/>
    <x v="0"/>
    <x v="0"/>
    <x v="0"/>
    <x v="2"/>
    <x v="0"/>
    <m/>
    <m/>
    <m/>
    <m/>
    <m/>
    <m/>
  </r>
  <r>
    <x v="0"/>
    <x v="24"/>
    <x v="0"/>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3"/>
    <x v="2"/>
    <x v="0"/>
    <m/>
    <m/>
    <m/>
    <m/>
    <m/>
    <m/>
  </r>
  <r>
    <x v="0"/>
    <x v="54"/>
    <x v="0"/>
    <s v="Webb"/>
    <x v="5"/>
    <x v="0"/>
    <x v="0"/>
    <x v="0"/>
    <x v="0"/>
    <x v="0"/>
    <x v="0"/>
    <x v="0"/>
    <x v="0"/>
    <x v="0"/>
    <x v="0"/>
    <x v="0"/>
    <x v="0"/>
    <x v="0"/>
    <x v="0"/>
    <x v="0"/>
    <x v="0"/>
    <x v="0"/>
    <x v="0"/>
    <x v="0"/>
    <x v="0"/>
    <x v="0"/>
    <x v="0"/>
    <x v="0"/>
    <x v="0"/>
    <x v="1"/>
    <x v="0"/>
    <x v="0"/>
    <x v="2"/>
    <x v="0"/>
    <m/>
    <m/>
    <m/>
    <m/>
    <m/>
    <m/>
  </r>
  <r>
    <x v="0"/>
    <x v="98"/>
    <x v="2"/>
    <s v="Webb"/>
    <x v="5"/>
    <x v="0"/>
    <x v="0"/>
    <x v="0"/>
    <x v="0"/>
    <x v="0"/>
    <x v="0"/>
    <x v="0"/>
    <x v="0"/>
    <x v="0"/>
    <x v="0"/>
    <x v="0"/>
    <x v="0"/>
    <x v="0"/>
    <x v="0"/>
    <x v="0"/>
    <x v="0"/>
    <x v="0"/>
    <x v="0"/>
    <x v="0"/>
    <x v="0"/>
    <x v="0"/>
    <x v="0"/>
    <x v="0"/>
    <x v="0"/>
    <x v="1"/>
    <x v="0"/>
    <x v="3"/>
    <x v="2"/>
    <x v="1"/>
    <m/>
    <m/>
    <m/>
    <m/>
    <m/>
    <m/>
  </r>
  <r>
    <x v="0"/>
    <x v="24"/>
    <x v="0"/>
    <s v="Webb"/>
    <x v="5"/>
    <x v="0"/>
    <x v="0"/>
    <x v="0"/>
    <x v="0"/>
    <x v="0"/>
    <x v="0"/>
    <x v="0"/>
    <x v="0"/>
    <x v="0"/>
    <x v="0"/>
    <x v="0"/>
    <x v="0"/>
    <x v="0"/>
    <x v="0"/>
    <x v="0"/>
    <x v="0"/>
    <x v="0"/>
    <x v="0"/>
    <x v="0"/>
    <x v="0"/>
    <x v="0"/>
    <x v="0"/>
    <x v="0"/>
    <x v="0"/>
    <x v="0"/>
    <x v="0"/>
    <x v="0"/>
    <x v="2"/>
    <x v="0"/>
    <m/>
    <m/>
    <m/>
    <m/>
    <m/>
    <m/>
  </r>
  <r>
    <x v="0"/>
    <x v="2"/>
    <x v="1"/>
    <s v="Webb"/>
    <x v="5"/>
    <x v="0"/>
    <x v="1"/>
    <x v="0"/>
    <x v="0"/>
    <x v="0"/>
    <x v="0"/>
    <x v="0"/>
    <x v="0"/>
    <x v="0"/>
    <x v="0"/>
    <x v="0"/>
    <x v="0"/>
    <x v="0"/>
    <x v="0"/>
    <x v="0"/>
    <x v="0"/>
    <x v="0"/>
    <x v="0"/>
    <x v="0"/>
    <x v="0"/>
    <x v="0"/>
    <x v="0"/>
    <x v="0"/>
    <x v="0"/>
    <x v="2"/>
    <x v="0"/>
    <x v="0"/>
    <x v="2"/>
    <x v="0"/>
    <m/>
    <m/>
    <m/>
    <m/>
    <m/>
    <m/>
  </r>
  <r>
    <x v="0"/>
    <x v="54"/>
    <x v="0"/>
    <s v="Webb"/>
    <x v="5"/>
    <x v="0"/>
    <x v="1"/>
    <x v="0"/>
    <x v="0"/>
    <x v="0"/>
    <x v="0"/>
    <x v="0"/>
    <x v="0"/>
    <x v="0"/>
    <x v="0"/>
    <x v="0"/>
    <x v="0"/>
    <x v="0"/>
    <x v="0"/>
    <x v="0"/>
    <x v="0"/>
    <x v="0"/>
    <x v="0"/>
    <x v="0"/>
    <x v="0"/>
    <x v="0"/>
    <x v="0"/>
    <x v="0"/>
    <x v="0"/>
    <x v="0"/>
    <x v="0"/>
    <x v="0"/>
    <x v="2"/>
    <x v="1"/>
    <m/>
    <m/>
    <m/>
    <m/>
    <m/>
    <m/>
  </r>
  <r>
    <x v="0"/>
    <x v="98"/>
    <x v="2"/>
    <s v="Webb"/>
    <x v="5"/>
    <x v="0"/>
    <x v="0"/>
    <x v="0"/>
    <x v="0"/>
    <x v="0"/>
    <x v="0"/>
    <x v="0"/>
    <x v="0"/>
    <x v="0"/>
    <x v="0"/>
    <x v="0"/>
    <x v="0"/>
    <x v="0"/>
    <x v="0"/>
    <x v="0"/>
    <x v="0"/>
    <x v="0"/>
    <x v="0"/>
    <x v="0"/>
    <x v="0"/>
    <x v="0"/>
    <x v="0"/>
    <x v="0"/>
    <x v="0"/>
    <x v="1"/>
    <x v="0"/>
    <x v="0"/>
    <x v="2"/>
    <x v="0"/>
    <m/>
    <m/>
    <m/>
    <m/>
    <m/>
    <m/>
  </r>
  <r>
    <x v="0"/>
    <x v="24"/>
    <x v="0"/>
    <s v="Webb"/>
    <x v="5"/>
    <x v="0"/>
    <x v="1"/>
    <x v="0"/>
    <x v="0"/>
    <x v="0"/>
    <x v="0"/>
    <x v="0"/>
    <x v="0"/>
    <x v="0"/>
    <x v="0"/>
    <x v="0"/>
    <x v="0"/>
    <x v="0"/>
    <x v="0"/>
    <x v="0"/>
    <x v="0"/>
    <x v="0"/>
    <x v="0"/>
    <x v="0"/>
    <x v="0"/>
    <x v="0"/>
    <x v="0"/>
    <x v="0"/>
    <x v="0"/>
    <x v="0"/>
    <x v="0"/>
    <x v="0"/>
    <x v="2"/>
    <x v="0"/>
    <m/>
    <m/>
    <m/>
    <m/>
    <m/>
    <m/>
  </r>
  <r>
    <x v="0"/>
    <x v="56"/>
    <x v="1"/>
    <s v="Webb"/>
    <x v="5"/>
    <x v="0"/>
    <x v="1"/>
    <x v="0"/>
    <x v="0"/>
    <x v="0"/>
    <x v="0"/>
    <x v="0"/>
    <x v="0"/>
    <x v="0"/>
    <x v="0"/>
    <x v="0"/>
    <x v="0"/>
    <x v="0"/>
    <x v="0"/>
    <x v="0"/>
    <x v="0"/>
    <x v="0"/>
    <x v="0"/>
    <x v="0"/>
    <x v="0"/>
    <x v="0"/>
    <x v="0"/>
    <x v="0"/>
    <x v="0"/>
    <x v="0"/>
    <x v="0"/>
    <x v="3"/>
    <x v="2"/>
    <x v="1"/>
    <m/>
    <m/>
    <m/>
    <m/>
    <m/>
    <m/>
  </r>
  <r>
    <x v="0"/>
    <x v="54"/>
    <x v="0"/>
    <s v="Webb"/>
    <x v="5"/>
    <x v="0"/>
    <x v="1"/>
    <x v="0"/>
    <x v="0"/>
    <x v="0"/>
    <x v="0"/>
    <x v="0"/>
    <x v="0"/>
    <x v="0"/>
    <x v="0"/>
    <x v="0"/>
    <x v="0"/>
    <x v="0"/>
    <x v="0"/>
    <x v="0"/>
    <x v="0"/>
    <x v="0"/>
    <x v="0"/>
    <x v="0"/>
    <x v="0"/>
    <x v="0"/>
    <x v="0"/>
    <x v="0"/>
    <x v="0"/>
    <x v="0"/>
    <x v="0"/>
    <x v="1"/>
    <x v="2"/>
    <x v="0"/>
    <m/>
    <m/>
    <m/>
    <m/>
    <m/>
    <m/>
  </r>
  <r>
    <x v="0"/>
    <x v="2"/>
    <x v="1"/>
    <s v="Webb"/>
    <x v="5"/>
    <x v="0"/>
    <x v="1"/>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0"/>
    <x v="0"/>
    <x v="0"/>
    <x v="2"/>
    <x v="0"/>
    <m/>
    <m/>
    <m/>
    <m/>
    <m/>
    <m/>
  </r>
  <r>
    <x v="0"/>
    <x v="91"/>
    <x v="0"/>
    <s v="Webb"/>
    <x v="5"/>
    <x v="0"/>
    <x v="1"/>
    <x v="0"/>
    <x v="0"/>
    <x v="0"/>
    <x v="0"/>
    <x v="0"/>
    <x v="0"/>
    <x v="0"/>
    <x v="0"/>
    <x v="0"/>
    <x v="0"/>
    <x v="0"/>
    <x v="0"/>
    <x v="0"/>
    <x v="0"/>
    <x v="0"/>
    <x v="0"/>
    <x v="0"/>
    <x v="0"/>
    <x v="0"/>
    <x v="0"/>
    <x v="0"/>
    <x v="0"/>
    <x v="0"/>
    <x v="2"/>
    <x v="0"/>
    <x v="2"/>
    <x v="1"/>
    <m/>
    <m/>
    <m/>
    <m/>
    <m/>
    <m/>
  </r>
  <r>
    <x v="0"/>
    <x v="98"/>
    <x v="2"/>
    <s v="Webb"/>
    <x v="5"/>
    <x v="0"/>
    <x v="0"/>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0"/>
    <x v="0"/>
    <x v="0"/>
    <x v="2"/>
    <x v="0"/>
    <m/>
    <m/>
    <m/>
    <m/>
    <m/>
    <m/>
  </r>
  <r>
    <x v="0"/>
    <x v="24"/>
    <x v="0"/>
    <s v="Webb"/>
    <x v="5"/>
    <x v="0"/>
    <x v="0"/>
    <x v="0"/>
    <x v="0"/>
    <x v="0"/>
    <x v="0"/>
    <x v="0"/>
    <x v="0"/>
    <x v="0"/>
    <x v="0"/>
    <x v="0"/>
    <x v="0"/>
    <x v="0"/>
    <x v="0"/>
    <x v="0"/>
    <x v="0"/>
    <x v="0"/>
    <x v="0"/>
    <x v="0"/>
    <x v="0"/>
    <x v="0"/>
    <x v="0"/>
    <x v="0"/>
    <x v="0"/>
    <x v="0"/>
    <x v="0"/>
    <x v="0"/>
    <x v="2"/>
    <x v="0"/>
    <m/>
    <m/>
    <m/>
    <m/>
    <m/>
    <m/>
  </r>
  <r>
    <x v="0"/>
    <x v="98"/>
    <x v="2"/>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1"/>
    <x v="0"/>
    <x v="0"/>
    <x v="0"/>
    <x v="2"/>
    <x v="0"/>
    <m/>
    <m/>
    <m/>
    <m/>
    <m/>
    <m/>
  </r>
  <r>
    <x v="0"/>
    <x v="2"/>
    <x v="1"/>
    <s v="Webb"/>
    <x v="5"/>
    <x v="0"/>
    <x v="0"/>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3"/>
    <x v="2"/>
    <x v="0"/>
    <x v="3"/>
    <x v="2"/>
    <x v="3"/>
    <m/>
    <m/>
    <m/>
    <m/>
    <m/>
    <m/>
  </r>
  <r>
    <x v="0"/>
    <x v="98"/>
    <x v="2"/>
    <s v="Webb"/>
    <x v="5"/>
    <x v="0"/>
    <x v="1"/>
    <x v="0"/>
    <x v="0"/>
    <x v="0"/>
    <x v="0"/>
    <x v="0"/>
    <x v="0"/>
    <x v="0"/>
    <x v="0"/>
    <x v="0"/>
    <x v="0"/>
    <x v="0"/>
    <x v="0"/>
    <x v="0"/>
    <x v="0"/>
    <x v="0"/>
    <x v="0"/>
    <x v="0"/>
    <x v="0"/>
    <x v="0"/>
    <x v="0"/>
    <x v="0"/>
    <x v="0"/>
    <x v="0"/>
    <x v="0"/>
    <x v="3"/>
    <x v="2"/>
    <x v="0"/>
    <m/>
    <m/>
    <m/>
    <m/>
    <m/>
    <m/>
  </r>
  <r>
    <x v="0"/>
    <x v="56"/>
    <x v="1"/>
    <s v="Webb"/>
    <x v="5"/>
    <x v="0"/>
    <x v="0"/>
    <x v="0"/>
    <x v="0"/>
    <x v="0"/>
    <x v="0"/>
    <x v="0"/>
    <x v="0"/>
    <x v="0"/>
    <x v="0"/>
    <x v="0"/>
    <x v="0"/>
    <x v="0"/>
    <x v="0"/>
    <x v="0"/>
    <x v="0"/>
    <x v="0"/>
    <x v="0"/>
    <x v="0"/>
    <x v="0"/>
    <x v="0"/>
    <x v="0"/>
    <x v="0"/>
    <x v="0"/>
    <x v="0"/>
    <x v="0"/>
    <x v="1"/>
    <x v="2"/>
    <x v="0"/>
    <m/>
    <m/>
    <m/>
    <m/>
    <m/>
    <m/>
  </r>
  <r>
    <x v="0"/>
    <x v="24"/>
    <x v="0"/>
    <s v="Webb"/>
    <x v="5"/>
    <x v="0"/>
    <x v="0"/>
    <x v="0"/>
    <x v="0"/>
    <x v="0"/>
    <x v="0"/>
    <x v="0"/>
    <x v="0"/>
    <x v="0"/>
    <x v="0"/>
    <x v="0"/>
    <x v="0"/>
    <x v="0"/>
    <x v="0"/>
    <x v="0"/>
    <x v="0"/>
    <x v="0"/>
    <x v="0"/>
    <x v="0"/>
    <x v="0"/>
    <x v="0"/>
    <x v="0"/>
    <x v="0"/>
    <x v="0"/>
    <x v="0"/>
    <x v="0"/>
    <x v="0"/>
    <x v="2"/>
    <x v="0"/>
    <m/>
    <m/>
    <m/>
    <m/>
    <m/>
    <m/>
  </r>
  <r>
    <x v="0"/>
    <x v="98"/>
    <x v="2"/>
    <s v="Webb"/>
    <x v="5"/>
    <x v="0"/>
    <x v="1"/>
    <x v="0"/>
    <x v="0"/>
    <x v="0"/>
    <x v="0"/>
    <x v="0"/>
    <x v="0"/>
    <x v="0"/>
    <x v="0"/>
    <x v="0"/>
    <x v="0"/>
    <x v="0"/>
    <x v="0"/>
    <x v="0"/>
    <x v="0"/>
    <x v="0"/>
    <x v="0"/>
    <x v="0"/>
    <x v="0"/>
    <x v="0"/>
    <x v="0"/>
    <x v="0"/>
    <x v="3"/>
    <x v="0"/>
    <x v="0"/>
    <x v="0"/>
    <x v="2"/>
    <x v="0"/>
    <m/>
    <m/>
    <m/>
    <m/>
    <m/>
    <m/>
  </r>
  <r>
    <x v="0"/>
    <x v="56"/>
    <x v="1"/>
    <s v="Webb"/>
    <x v="5"/>
    <x v="0"/>
    <x v="0"/>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0"/>
    <x v="2"/>
    <x v="0"/>
    <m/>
    <m/>
    <m/>
    <m/>
    <m/>
    <m/>
  </r>
  <r>
    <x v="0"/>
    <x v="98"/>
    <x v="2"/>
    <s v="Webb"/>
    <x v="5"/>
    <x v="0"/>
    <x v="1"/>
    <x v="0"/>
    <x v="0"/>
    <x v="0"/>
    <x v="0"/>
    <x v="0"/>
    <x v="0"/>
    <x v="0"/>
    <x v="0"/>
    <x v="0"/>
    <x v="0"/>
    <x v="0"/>
    <x v="0"/>
    <x v="0"/>
    <x v="0"/>
    <x v="0"/>
    <x v="0"/>
    <x v="0"/>
    <x v="0"/>
    <x v="0"/>
    <x v="0"/>
    <x v="0"/>
    <x v="1"/>
    <x v="0"/>
    <x v="0"/>
    <x v="3"/>
    <x v="2"/>
    <x v="1"/>
    <m/>
    <m/>
    <m/>
    <m/>
    <m/>
    <m/>
  </r>
  <r>
    <x v="0"/>
    <x v="56"/>
    <x v="1"/>
    <s v="Webb"/>
    <x v="5"/>
    <x v="0"/>
    <x v="0"/>
    <x v="0"/>
    <x v="0"/>
    <x v="0"/>
    <x v="0"/>
    <x v="0"/>
    <x v="0"/>
    <x v="0"/>
    <x v="0"/>
    <x v="0"/>
    <x v="0"/>
    <x v="0"/>
    <x v="0"/>
    <x v="0"/>
    <x v="0"/>
    <x v="0"/>
    <x v="0"/>
    <x v="0"/>
    <x v="0"/>
    <x v="0"/>
    <x v="0"/>
    <x v="0"/>
    <x v="0"/>
    <x v="2"/>
    <x v="0"/>
    <x v="0"/>
    <x v="2"/>
    <x v="1"/>
    <m/>
    <m/>
    <m/>
    <m/>
    <m/>
    <m/>
  </r>
  <r>
    <x v="0"/>
    <x v="54"/>
    <x v="0"/>
    <s v="Webb"/>
    <x v="5"/>
    <x v="0"/>
    <x v="0"/>
    <x v="0"/>
    <x v="0"/>
    <x v="0"/>
    <x v="0"/>
    <x v="0"/>
    <x v="0"/>
    <x v="0"/>
    <x v="0"/>
    <x v="0"/>
    <x v="0"/>
    <x v="0"/>
    <x v="0"/>
    <x v="0"/>
    <x v="0"/>
    <x v="0"/>
    <x v="0"/>
    <x v="0"/>
    <x v="0"/>
    <x v="0"/>
    <x v="0"/>
    <x v="0"/>
    <x v="0"/>
    <x v="0"/>
    <x v="0"/>
    <x v="0"/>
    <x v="2"/>
    <x v="0"/>
    <m/>
    <m/>
    <m/>
    <m/>
    <m/>
    <m/>
  </r>
  <r>
    <x v="0"/>
    <x v="24"/>
    <x v="0"/>
    <s v="Webb"/>
    <x v="5"/>
    <x v="0"/>
    <x v="0"/>
    <x v="0"/>
    <x v="0"/>
    <x v="0"/>
    <x v="0"/>
    <x v="0"/>
    <x v="0"/>
    <x v="0"/>
    <x v="0"/>
    <x v="0"/>
    <x v="0"/>
    <x v="0"/>
    <x v="0"/>
    <x v="0"/>
    <x v="0"/>
    <x v="0"/>
    <x v="0"/>
    <x v="0"/>
    <x v="0"/>
    <x v="0"/>
    <x v="0"/>
    <x v="0"/>
    <x v="0"/>
    <x v="0"/>
    <x v="0"/>
    <x v="0"/>
    <x v="2"/>
    <x v="0"/>
    <m/>
    <m/>
    <m/>
    <m/>
    <m/>
    <m/>
  </r>
  <r>
    <x v="0"/>
    <x v="98"/>
    <x v="2"/>
    <s v="Webb"/>
    <x v="5"/>
    <x v="0"/>
    <x v="0"/>
    <x v="0"/>
    <x v="0"/>
    <x v="0"/>
    <x v="0"/>
    <x v="0"/>
    <x v="0"/>
    <x v="0"/>
    <x v="0"/>
    <x v="0"/>
    <x v="0"/>
    <x v="0"/>
    <x v="0"/>
    <x v="0"/>
    <x v="0"/>
    <x v="0"/>
    <x v="0"/>
    <x v="0"/>
    <x v="0"/>
    <x v="0"/>
    <x v="0"/>
    <x v="0"/>
    <x v="0"/>
    <x v="0"/>
    <x v="0"/>
    <x v="0"/>
    <x v="2"/>
    <x v="0"/>
    <m/>
    <m/>
    <m/>
    <m/>
    <m/>
    <m/>
  </r>
  <r>
    <x v="0"/>
    <x v="56"/>
    <x v="1"/>
    <s v="Webb"/>
    <x v="5"/>
    <x v="0"/>
    <x v="0"/>
    <x v="0"/>
    <x v="0"/>
    <x v="0"/>
    <x v="0"/>
    <x v="0"/>
    <x v="0"/>
    <x v="0"/>
    <x v="0"/>
    <x v="0"/>
    <x v="0"/>
    <x v="0"/>
    <x v="0"/>
    <x v="0"/>
    <x v="0"/>
    <x v="0"/>
    <x v="0"/>
    <x v="0"/>
    <x v="0"/>
    <x v="0"/>
    <x v="0"/>
    <x v="0"/>
    <x v="0"/>
    <x v="1"/>
    <x v="0"/>
    <x v="0"/>
    <x v="2"/>
    <x v="0"/>
    <m/>
    <m/>
    <m/>
    <m/>
    <m/>
    <m/>
  </r>
  <r>
    <x v="0"/>
    <x v="24"/>
    <x v="0"/>
    <s v="Webb"/>
    <x v="5"/>
    <x v="0"/>
    <x v="1"/>
    <x v="0"/>
    <x v="0"/>
    <x v="0"/>
    <x v="0"/>
    <x v="0"/>
    <x v="0"/>
    <x v="0"/>
    <x v="0"/>
    <x v="0"/>
    <x v="0"/>
    <x v="0"/>
    <x v="0"/>
    <x v="0"/>
    <x v="0"/>
    <x v="0"/>
    <x v="0"/>
    <x v="0"/>
    <x v="0"/>
    <x v="0"/>
    <x v="0"/>
    <x v="0"/>
    <x v="0"/>
    <x v="0"/>
    <x v="0"/>
    <x v="0"/>
    <x v="2"/>
    <x v="0"/>
    <m/>
    <m/>
    <m/>
    <m/>
    <m/>
    <m/>
  </r>
  <r>
    <x v="0"/>
    <x v="98"/>
    <x v="2"/>
    <s v="Webb"/>
    <x v="5"/>
    <x v="0"/>
    <x v="0"/>
    <x v="0"/>
    <x v="0"/>
    <x v="0"/>
    <x v="0"/>
    <x v="0"/>
    <x v="0"/>
    <x v="0"/>
    <x v="0"/>
    <x v="0"/>
    <x v="0"/>
    <x v="0"/>
    <x v="0"/>
    <x v="0"/>
    <x v="0"/>
    <x v="0"/>
    <x v="0"/>
    <x v="0"/>
    <x v="0"/>
    <x v="0"/>
    <x v="0"/>
    <x v="0"/>
    <x v="0"/>
    <x v="0"/>
    <x v="0"/>
    <x v="0"/>
    <x v="2"/>
    <x v="0"/>
    <m/>
    <m/>
    <m/>
    <m/>
    <m/>
    <m/>
  </r>
  <r>
    <x v="0"/>
    <x v="56"/>
    <x v="1"/>
    <s v="Webb"/>
    <x v="5"/>
    <x v="0"/>
    <x v="0"/>
    <x v="0"/>
    <x v="0"/>
    <x v="0"/>
    <x v="0"/>
    <x v="0"/>
    <x v="0"/>
    <x v="0"/>
    <x v="0"/>
    <x v="0"/>
    <x v="0"/>
    <x v="0"/>
    <x v="0"/>
    <x v="0"/>
    <x v="0"/>
    <x v="0"/>
    <x v="0"/>
    <x v="0"/>
    <x v="0"/>
    <x v="0"/>
    <x v="0"/>
    <x v="0"/>
    <x v="0"/>
    <x v="0"/>
    <x v="0"/>
    <x v="0"/>
    <x v="2"/>
    <x v="0"/>
    <m/>
    <m/>
    <m/>
    <m/>
    <m/>
    <m/>
  </r>
  <r>
    <x v="0"/>
    <x v="98"/>
    <x v="2"/>
    <s v="Webb"/>
    <x v="5"/>
    <x v="0"/>
    <x v="0"/>
    <x v="0"/>
    <x v="0"/>
    <x v="0"/>
    <x v="0"/>
    <x v="0"/>
    <x v="0"/>
    <x v="0"/>
    <x v="0"/>
    <x v="0"/>
    <x v="0"/>
    <x v="0"/>
    <x v="0"/>
    <x v="0"/>
    <x v="0"/>
    <x v="0"/>
    <x v="0"/>
    <x v="0"/>
    <x v="0"/>
    <x v="0"/>
    <x v="0"/>
    <x v="0"/>
    <x v="0"/>
    <x v="0"/>
    <x v="0"/>
    <x v="0"/>
    <x v="2"/>
    <x v="0"/>
    <m/>
    <m/>
    <m/>
    <m/>
    <m/>
    <m/>
  </r>
  <r>
    <x v="0"/>
    <x v="24"/>
    <x v="0"/>
    <s v="Webb"/>
    <x v="5"/>
    <x v="0"/>
    <x v="0"/>
    <x v="0"/>
    <x v="0"/>
    <x v="0"/>
    <x v="0"/>
    <x v="0"/>
    <x v="0"/>
    <x v="0"/>
    <x v="0"/>
    <x v="0"/>
    <x v="0"/>
    <x v="0"/>
    <x v="0"/>
    <x v="0"/>
    <x v="0"/>
    <x v="0"/>
    <x v="0"/>
    <x v="0"/>
    <x v="0"/>
    <x v="0"/>
    <x v="0"/>
    <x v="0"/>
    <x v="0"/>
    <x v="0"/>
    <x v="0"/>
    <x v="0"/>
    <x v="2"/>
    <x v="0"/>
    <m/>
    <m/>
    <m/>
    <m/>
    <m/>
    <m/>
  </r>
  <r>
    <x v="0"/>
    <x v="56"/>
    <x v="1"/>
    <s v="Webb"/>
    <x v="5"/>
    <x v="0"/>
    <x v="1"/>
    <x v="0"/>
    <x v="0"/>
    <x v="0"/>
    <x v="0"/>
    <x v="0"/>
    <x v="0"/>
    <x v="0"/>
    <x v="0"/>
    <x v="0"/>
    <x v="0"/>
    <x v="0"/>
    <x v="0"/>
    <x v="0"/>
    <x v="0"/>
    <x v="0"/>
    <x v="0"/>
    <x v="0"/>
    <x v="0"/>
    <x v="0"/>
    <x v="0"/>
    <x v="0"/>
    <x v="0"/>
    <x v="0"/>
    <x v="2"/>
    <x v="0"/>
    <x v="2"/>
    <x v="3"/>
    <m/>
    <m/>
    <m/>
    <m/>
    <m/>
    <m/>
  </r>
  <r>
    <x v="0"/>
    <x v="98"/>
    <x v="2"/>
    <s v="Webb"/>
    <x v="5"/>
    <x v="0"/>
    <x v="0"/>
    <x v="0"/>
    <x v="0"/>
    <x v="0"/>
    <x v="0"/>
    <x v="0"/>
    <x v="0"/>
    <x v="0"/>
    <x v="0"/>
    <x v="0"/>
    <x v="0"/>
    <x v="0"/>
    <x v="0"/>
    <x v="0"/>
    <x v="0"/>
    <x v="0"/>
    <x v="0"/>
    <x v="0"/>
    <x v="0"/>
    <x v="0"/>
    <x v="0"/>
    <x v="0"/>
    <x v="0"/>
    <x v="0"/>
    <x v="0"/>
    <x v="0"/>
    <x v="2"/>
    <x v="0"/>
    <m/>
    <m/>
    <m/>
    <m/>
    <m/>
    <m/>
  </r>
  <r>
    <x v="0"/>
    <x v="56"/>
    <x v="1"/>
    <s v="Webb"/>
    <x v="5"/>
    <x v="0"/>
    <x v="1"/>
    <x v="0"/>
    <x v="0"/>
    <x v="0"/>
    <x v="0"/>
    <x v="0"/>
    <x v="0"/>
    <x v="0"/>
    <x v="0"/>
    <x v="0"/>
    <x v="0"/>
    <x v="0"/>
    <x v="0"/>
    <x v="0"/>
    <x v="0"/>
    <x v="0"/>
    <x v="0"/>
    <x v="0"/>
    <x v="0"/>
    <x v="0"/>
    <x v="0"/>
    <x v="0"/>
    <x v="0"/>
    <x v="1"/>
    <x v="0"/>
    <x v="3"/>
    <x v="2"/>
    <x v="0"/>
    <m/>
    <m/>
    <m/>
    <m/>
    <m/>
    <m/>
  </r>
  <r>
    <x v="0"/>
    <x v="56"/>
    <x v="1"/>
    <s v="Webb"/>
    <x v="5"/>
    <x v="0"/>
    <x v="0"/>
    <x v="0"/>
    <x v="0"/>
    <x v="0"/>
    <x v="0"/>
    <x v="0"/>
    <x v="0"/>
    <x v="0"/>
    <x v="0"/>
    <x v="0"/>
    <x v="0"/>
    <x v="0"/>
    <x v="0"/>
    <x v="0"/>
    <x v="0"/>
    <x v="0"/>
    <x v="0"/>
    <x v="0"/>
    <x v="0"/>
    <x v="0"/>
    <x v="0"/>
    <x v="0"/>
    <x v="0"/>
    <x v="0"/>
    <x v="0"/>
    <x v="0"/>
    <x v="2"/>
    <x v="0"/>
    <m/>
    <m/>
    <m/>
    <m/>
    <m/>
    <m/>
  </r>
  <r>
    <x v="0"/>
    <x v="56"/>
    <x v="1"/>
    <s v="Webb"/>
    <x v="5"/>
    <x v="0"/>
    <x v="0"/>
    <x v="0"/>
    <x v="0"/>
    <x v="0"/>
    <x v="0"/>
    <x v="0"/>
    <x v="0"/>
    <x v="0"/>
    <x v="0"/>
    <x v="0"/>
    <x v="0"/>
    <x v="0"/>
    <x v="0"/>
    <x v="0"/>
    <x v="0"/>
    <x v="0"/>
    <x v="0"/>
    <x v="0"/>
    <x v="0"/>
    <x v="0"/>
    <x v="0"/>
    <x v="0"/>
    <x v="0"/>
    <x v="0"/>
    <x v="0"/>
    <x v="0"/>
    <x v="2"/>
    <x v="0"/>
    <m/>
    <m/>
    <m/>
    <m/>
    <m/>
    <m/>
  </r>
  <r>
    <x v="0"/>
    <x v="56"/>
    <x v="1"/>
    <s v="Webb"/>
    <x v="5"/>
    <x v="0"/>
    <x v="1"/>
    <x v="0"/>
    <x v="0"/>
    <x v="0"/>
    <x v="0"/>
    <x v="0"/>
    <x v="0"/>
    <x v="0"/>
    <x v="0"/>
    <x v="0"/>
    <x v="0"/>
    <x v="0"/>
    <x v="0"/>
    <x v="0"/>
    <x v="0"/>
    <x v="0"/>
    <x v="0"/>
    <x v="0"/>
    <x v="0"/>
    <x v="0"/>
    <x v="0"/>
    <x v="0"/>
    <x v="1"/>
    <x v="0"/>
    <x v="0"/>
    <x v="3"/>
    <x v="2"/>
    <x v="1"/>
    <m/>
    <m/>
    <m/>
    <m/>
    <m/>
    <m/>
  </r>
  <r>
    <x v="0"/>
    <x v="56"/>
    <x v="1"/>
    <s v="Webb"/>
    <x v="5"/>
    <x v="0"/>
    <x v="1"/>
    <x v="0"/>
    <x v="0"/>
    <x v="0"/>
    <x v="0"/>
    <x v="0"/>
    <x v="0"/>
    <x v="0"/>
    <x v="0"/>
    <x v="0"/>
    <x v="0"/>
    <x v="0"/>
    <x v="0"/>
    <x v="0"/>
    <x v="0"/>
    <x v="0"/>
    <x v="0"/>
    <x v="0"/>
    <x v="0"/>
    <x v="0"/>
    <x v="0"/>
    <x v="0"/>
    <x v="0"/>
    <x v="0"/>
    <x v="0"/>
    <x v="0"/>
    <x v="2"/>
    <x v="0"/>
    <m/>
    <m/>
    <m/>
    <m/>
    <m/>
    <m/>
  </r>
  <r>
    <x v="0"/>
    <x v="56"/>
    <x v="1"/>
    <s v="Webb"/>
    <x v="5"/>
    <x v="0"/>
    <x v="0"/>
    <x v="0"/>
    <x v="0"/>
    <x v="0"/>
    <x v="0"/>
    <x v="0"/>
    <x v="0"/>
    <x v="0"/>
    <x v="0"/>
    <x v="0"/>
    <x v="0"/>
    <x v="0"/>
    <x v="0"/>
    <x v="0"/>
    <x v="0"/>
    <x v="0"/>
    <x v="0"/>
    <x v="0"/>
    <x v="0"/>
    <x v="0"/>
    <x v="0"/>
    <x v="0"/>
    <x v="0"/>
    <x v="1"/>
    <x v="0"/>
    <x v="3"/>
    <x v="2"/>
    <x v="1"/>
    <m/>
    <m/>
    <m/>
    <m/>
    <m/>
    <m/>
  </r>
  <r>
    <x v="0"/>
    <x v="2"/>
    <x v="1"/>
    <s v="Webb"/>
    <x v="5"/>
    <x v="0"/>
    <x v="0"/>
    <x v="0"/>
    <x v="0"/>
    <x v="0"/>
    <x v="0"/>
    <x v="0"/>
    <x v="0"/>
    <x v="0"/>
    <x v="0"/>
    <x v="0"/>
    <x v="0"/>
    <x v="0"/>
    <x v="0"/>
    <x v="0"/>
    <x v="0"/>
    <x v="0"/>
    <x v="0"/>
    <x v="0"/>
    <x v="0"/>
    <x v="0"/>
    <x v="0"/>
    <x v="0"/>
    <x v="0"/>
    <x v="0"/>
    <x v="0"/>
    <x v="0"/>
    <x v="2"/>
    <x v="0"/>
    <m/>
    <m/>
    <m/>
    <m/>
    <m/>
    <m/>
  </r>
  <r>
    <x v="0"/>
    <x v="2"/>
    <x v="1"/>
    <s v="Webb"/>
    <x v="5"/>
    <x v="0"/>
    <x v="1"/>
    <x v="0"/>
    <x v="0"/>
    <x v="0"/>
    <x v="0"/>
    <x v="0"/>
    <x v="0"/>
    <x v="0"/>
    <x v="0"/>
    <x v="0"/>
    <x v="0"/>
    <x v="0"/>
    <x v="0"/>
    <x v="0"/>
    <x v="0"/>
    <x v="0"/>
    <x v="0"/>
    <x v="0"/>
    <x v="0"/>
    <x v="0"/>
    <x v="0"/>
    <x v="0"/>
    <x v="0"/>
    <x v="0"/>
    <x v="0"/>
    <x v="0"/>
    <x v="2"/>
    <x v="0"/>
    <m/>
    <m/>
    <m/>
    <m/>
    <m/>
    <m/>
  </r>
  <r>
    <x v="0"/>
    <x v="91"/>
    <x v="0"/>
    <s v="Webb"/>
    <x v="5"/>
    <x v="0"/>
    <x v="0"/>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02"/>
    <x v="1"/>
    <s v="Webb"/>
    <x v="5"/>
    <x v="0"/>
    <x v="0"/>
    <x v="0"/>
    <x v="0"/>
    <x v="0"/>
    <x v="0"/>
    <x v="0"/>
    <x v="0"/>
    <x v="0"/>
    <x v="0"/>
    <x v="0"/>
    <x v="0"/>
    <x v="0"/>
    <x v="0"/>
    <x v="0"/>
    <x v="0"/>
    <x v="0"/>
    <x v="0"/>
    <x v="0"/>
    <x v="0"/>
    <x v="0"/>
    <x v="0"/>
    <x v="0"/>
    <x v="0"/>
    <x v="3"/>
    <x v="1"/>
    <x v="2"/>
    <x v="2"/>
    <x v="2"/>
    <m/>
    <m/>
    <m/>
    <m/>
    <m/>
    <m/>
  </r>
  <r>
    <x v="0"/>
    <x v="102"/>
    <x v="1"/>
    <s v="Webb"/>
    <x v="5"/>
    <x v="0"/>
    <x v="0"/>
    <x v="0"/>
    <x v="0"/>
    <x v="0"/>
    <x v="0"/>
    <x v="0"/>
    <x v="0"/>
    <x v="0"/>
    <x v="0"/>
    <x v="0"/>
    <x v="0"/>
    <x v="0"/>
    <x v="0"/>
    <x v="0"/>
    <x v="0"/>
    <x v="0"/>
    <x v="0"/>
    <x v="0"/>
    <x v="0"/>
    <x v="0"/>
    <x v="0"/>
    <x v="0"/>
    <x v="0"/>
    <x v="3"/>
    <x v="1"/>
    <x v="2"/>
    <x v="2"/>
    <x v="2"/>
    <m/>
    <m/>
    <m/>
    <m/>
    <m/>
    <m/>
  </r>
  <r>
    <x v="0"/>
    <x v="102"/>
    <x v="1"/>
    <s v="Webb"/>
    <x v="5"/>
    <x v="0"/>
    <x v="1"/>
    <x v="0"/>
    <x v="0"/>
    <x v="0"/>
    <x v="0"/>
    <x v="0"/>
    <x v="0"/>
    <x v="0"/>
    <x v="0"/>
    <x v="0"/>
    <x v="0"/>
    <x v="0"/>
    <x v="0"/>
    <x v="0"/>
    <x v="0"/>
    <x v="0"/>
    <x v="0"/>
    <x v="0"/>
    <x v="0"/>
    <x v="0"/>
    <x v="0"/>
    <x v="0"/>
    <x v="0"/>
    <x v="0"/>
    <x v="0"/>
    <x v="0"/>
    <x v="2"/>
    <x v="0"/>
    <m/>
    <m/>
    <m/>
    <m/>
    <m/>
    <m/>
  </r>
  <r>
    <x v="0"/>
    <x v="95"/>
    <x v="1"/>
    <s v="Webb"/>
    <x v="5"/>
    <x v="0"/>
    <x v="0"/>
    <x v="0"/>
    <x v="0"/>
    <x v="0"/>
    <x v="0"/>
    <x v="0"/>
    <x v="0"/>
    <x v="0"/>
    <x v="0"/>
    <x v="0"/>
    <x v="0"/>
    <x v="0"/>
    <x v="0"/>
    <x v="0"/>
    <x v="0"/>
    <x v="0"/>
    <x v="0"/>
    <x v="0"/>
    <x v="0"/>
    <x v="0"/>
    <x v="0"/>
    <x v="0"/>
    <x v="0"/>
    <x v="0"/>
    <x v="0"/>
    <x v="0"/>
    <x v="2"/>
    <x v="3"/>
    <m/>
    <m/>
    <m/>
    <m/>
    <m/>
    <m/>
  </r>
  <r>
    <x v="0"/>
    <x v="95"/>
    <x v="1"/>
    <s v="Webb"/>
    <x v="5"/>
    <x v="0"/>
    <x v="1"/>
    <x v="0"/>
    <x v="0"/>
    <x v="0"/>
    <x v="0"/>
    <x v="0"/>
    <x v="0"/>
    <x v="0"/>
    <x v="0"/>
    <x v="0"/>
    <x v="0"/>
    <x v="0"/>
    <x v="0"/>
    <x v="0"/>
    <x v="0"/>
    <x v="0"/>
    <x v="0"/>
    <x v="0"/>
    <x v="0"/>
    <x v="0"/>
    <x v="0"/>
    <x v="0"/>
    <x v="0"/>
    <x v="0"/>
    <x v="0"/>
    <x v="0"/>
    <x v="2"/>
    <x v="3"/>
    <m/>
    <m/>
    <m/>
    <m/>
    <m/>
    <m/>
  </r>
  <r>
    <x v="0"/>
    <x v="86"/>
    <x v="0"/>
    <s v="Webb"/>
    <x v="5"/>
    <x v="0"/>
    <x v="0"/>
    <x v="0"/>
    <x v="0"/>
    <x v="0"/>
    <x v="0"/>
    <x v="0"/>
    <x v="0"/>
    <x v="0"/>
    <x v="0"/>
    <x v="0"/>
    <x v="0"/>
    <x v="0"/>
    <x v="0"/>
    <x v="0"/>
    <x v="0"/>
    <x v="0"/>
    <x v="0"/>
    <x v="0"/>
    <x v="0"/>
    <x v="0"/>
    <x v="0"/>
    <x v="0"/>
    <x v="0"/>
    <x v="2"/>
    <x v="0"/>
    <x v="0"/>
    <x v="2"/>
    <x v="0"/>
    <m/>
    <m/>
    <m/>
    <m/>
    <m/>
    <m/>
  </r>
  <r>
    <x v="0"/>
    <x v="95"/>
    <x v="1"/>
    <s v="Webb"/>
    <x v="5"/>
    <x v="0"/>
    <x v="0"/>
    <x v="0"/>
    <x v="0"/>
    <x v="0"/>
    <x v="0"/>
    <x v="0"/>
    <x v="0"/>
    <x v="0"/>
    <x v="0"/>
    <x v="0"/>
    <x v="0"/>
    <x v="0"/>
    <x v="0"/>
    <x v="0"/>
    <x v="0"/>
    <x v="0"/>
    <x v="0"/>
    <x v="0"/>
    <x v="0"/>
    <x v="0"/>
    <x v="0"/>
    <x v="0"/>
    <x v="0"/>
    <x v="0"/>
    <x v="0"/>
    <x v="0"/>
    <x v="2"/>
    <x v="0"/>
    <m/>
    <m/>
    <m/>
    <m/>
    <m/>
    <m/>
  </r>
  <r>
    <x v="0"/>
    <x v="86"/>
    <x v="0"/>
    <s v="Webb"/>
    <x v="5"/>
    <x v="0"/>
    <x v="1"/>
    <x v="0"/>
    <x v="0"/>
    <x v="0"/>
    <x v="0"/>
    <x v="0"/>
    <x v="0"/>
    <x v="0"/>
    <x v="0"/>
    <x v="0"/>
    <x v="0"/>
    <x v="0"/>
    <x v="0"/>
    <x v="0"/>
    <x v="0"/>
    <x v="0"/>
    <x v="0"/>
    <x v="0"/>
    <x v="0"/>
    <x v="0"/>
    <x v="0"/>
    <x v="0"/>
    <x v="1"/>
    <x v="0"/>
    <x v="0"/>
    <x v="0"/>
    <x v="2"/>
    <x v="0"/>
    <m/>
    <m/>
    <m/>
    <m/>
    <m/>
    <m/>
  </r>
  <r>
    <x v="0"/>
    <x v="95"/>
    <x v="1"/>
    <s v="Webb"/>
    <x v="5"/>
    <x v="0"/>
    <x v="1"/>
    <x v="0"/>
    <x v="0"/>
    <x v="0"/>
    <x v="0"/>
    <x v="0"/>
    <x v="0"/>
    <x v="0"/>
    <x v="0"/>
    <x v="0"/>
    <x v="0"/>
    <x v="0"/>
    <x v="0"/>
    <x v="0"/>
    <x v="0"/>
    <x v="0"/>
    <x v="0"/>
    <x v="0"/>
    <x v="0"/>
    <x v="0"/>
    <x v="0"/>
    <x v="0"/>
    <x v="0"/>
    <x v="0"/>
    <x v="0"/>
    <x v="1"/>
    <x v="2"/>
    <x v="3"/>
    <m/>
    <m/>
    <m/>
    <m/>
    <m/>
    <m/>
  </r>
  <r>
    <x v="0"/>
    <x v="95"/>
    <x v="1"/>
    <s v="Webb"/>
    <x v="5"/>
    <x v="0"/>
    <x v="1"/>
    <x v="0"/>
    <x v="0"/>
    <x v="0"/>
    <x v="0"/>
    <x v="0"/>
    <x v="0"/>
    <x v="0"/>
    <x v="0"/>
    <x v="0"/>
    <x v="0"/>
    <x v="0"/>
    <x v="0"/>
    <x v="0"/>
    <x v="0"/>
    <x v="0"/>
    <x v="0"/>
    <x v="0"/>
    <x v="0"/>
    <x v="0"/>
    <x v="0"/>
    <x v="0"/>
    <x v="0"/>
    <x v="0"/>
    <x v="0"/>
    <x v="0"/>
    <x v="2"/>
    <x v="1"/>
    <m/>
    <m/>
    <m/>
    <m/>
    <m/>
    <m/>
  </r>
  <r>
    <x v="0"/>
    <x v="95"/>
    <x v="1"/>
    <s v="Webb"/>
    <x v="5"/>
    <x v="0"/>
    <x v="1"/>
    <x v="0"/>
    <x v="0"/>
    <x v="0"/>
    <x v="0"/>
    <x v="0"/>
    <x v="0"/>
    <x v="0"/>
    <x v="0"/>
    <x v="0"/>
    <x v="0"/>
    <x v="0"/>
    <x v="0"/>
    <x v="0"/>
    <x v="0"/>
    <x v="0"/>
    <x v="0"/>
    <x v="0"/>
    <x v="0"/>
    <x v="0"/>
    <x v="0"/>
    <x v="0"/>
    <x v="0"/>
    <x v="1"/>
    <x v="0"/>
    <x v="0"/>
    <x v="2"/>
    <x v="0"/>
    <m/>
    <m/>
    <m/>
    <m/>
    <m/>
    <m/>
  </r>
  <r>
    <x v="0"/>
    <x v="98"/>
    <x v="2"/>
    <s v="Webb"/>
    <x v="5"/>
    <x v="0"/>
    <x v="2"/>
    <x v="0"/>
    <x v="0"/>
    <x v="0"/>
    <x v="0"/>
    <x v="0"/>
    <x v="0"/>
    <x v="0"/>
    <x v="0"/>
    <x v="0"/>
    <x v="0"/>
    <x v="0"/>
    <x v="0"/>
    <x v="0"/>
    <x v="0"/>
    <x v="0"/>
    <x v="0"/>
    <x v="0"/>
    <x v="0"/>
    <x v="0"/>
    <x v="0"/>
    <x v="0"/>
    <x v="0"/>
    <x v="0"/>
    <x v="0"/>
    <x v="0"/>
    <x v="2"/>
    <x v="0"/>
    <m/>
    <m/>
    <m/>
    <m/>
    <m/>
    <m/>
  </r>
  <r>
    <x v="0"/>
    <x v="98"/>
    <x v="2"/>
    <s v="Webb"/>
    <x v="5"/>
    <x v="0"/>
    <x v="0"/>
    <x v="0"/>
    <x v="0"/>
    <x v="0"/>
    <x v="0"/>
    <x v="0"/>
    <x v="0"/>
    <x v="0"/>
    <x v="0"/>
    <x v="0"/>
    <x v="0"/>
    <x v="0"/>
    <x v="0"/>
    <x v="0"/>
    <x v="0"/>
    <x v="0"/>
    <x v="0"/>
    <x v="0"/>
    <x v="0"/>
    <x v="0"/>
    <x v="0"/>
    <x v="0"/>
    <x v="0"/>
    <x v="0"/>
    <x v="0"/>
    <x v="0"/>
    <x v="2"/>
    <x v="0"/>
    <m/>
    <m/>
    <m/>
    <m/>
    <m/>
    <m/>
  </r>
  <r>
    <x v="0"/>
    <x v="98"/>
    <x v="2"/>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0"/>
    <x v="0"/>
    <x v="0"/>
    <x v="1"/>
    <x v="2"/>
    <x v="1"/>
    <m/>
    <m/>
    <m/>
    <m/>
    <m/>
    <m/>
  </r>
  <r>
    <x v="0"/>
    <x v="98"/>
    <x v="2"/>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0"/>
    <x v="0"/>
    <x v="0"/>
    <x v="0"/>
    <x v="2"/>
    <x v="0"/>
    <m/>
    <m/>
    <m/>
    <m/>
    <m/>
    <m/>
  </r>
  <r>
    <x v="0"/>
    <x v="59"/>
    <x v="1"/>
    <s v="Webb"/>
    <x v="5"/>
    <x v="0"/>
    <x v="1"/>
    <x v="0"/>
    <x v="0"/>
    <x v="0"/>
    <x v="0"/>
    <x v="0"/>
    <x v="0"/>
    <x v="0"/>
    <x v="0"/>
    <x v="0"/>
    <x v="0"/>
    <x v="0"/>
    <x v="0"/>
    <x v="0"/>
    <x v="0"/>
    <x v="0"/>
    <x v="0"/>
    <x v="0"/>
    <x v="0"/>
    <x v="0"/>
    <x v="0"/>
    <x v="0"/>
    <x v="1"/>
    <x v="0"/>
    <x v="0"/>
    <x v="3"/>
    <x v="2"/>
    <x v="1"/>
    <m/>
    <m/>
    <m/>
    <m/>
    <m/>
    <m/>
  </r>
  <r>
    <x v="0"/>
    <x v="88"/>
    <x v="1"/>
    <s v="Webb"/>
    <x v="5"/>
    <x v="0"/>
    <x v="0"/>
    <x v="0"/>
    <x v="0"/>
    <x v="0"/>
    <x v="0"/>
    <x v="0"/>
    <x v="0"/>
    <x v="0"/>
    <x v="0"/>
    <x v="0"/>
    <x v="0"/>
    <x v="0"/>
    <x v="0"/>
    <x v="0"/>
    <x v="0"/>
    <x v="0"/>
    <x v="0"/>
    <x v="0"/>
    <x v="0"/>
    <x v="0"/>
    <x v="0"/>
    <x v="0"/>
    <x v="0"/>
    <x v="0"/>
    <x v="0"/>
    <x v="0"/>
    <x v="2"/>
    <x v="0"/>
    <m/>
    <m/>
    <m/>
    <m/>
    <m/>
    <m/>
  </r>
  <r>
    <x v="0"/>
    <x v="98"/>
    <x v="2"/>
    <s v="Webb"/>
    <x v="5"/>
    <x v="0"/>
    <x v="1"/>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1"/>
    <x v="2"/>
    <x v="0"/>
    <m/>
    <m/>
    <m/>
    <m/>
    <m/>
    <m/>
  </r>
  <r>
    <x v="0"/>
    <x v="136"/>
    <x v="1"/>
    <s v="Webb"/>
    <x v="5"/>
    <x v="0"/>
    <x v="0"/>
    <x v="0"/>
    <x v="0"/>
    <x v="0"/>
    <x v="0"/>
    <x v="0"/>
    <x v="0"/>
    <x v="0"/>
    <x v="0"/>
    <x v="0"/>
    <x v="0"/>
    <x v="0"/>
    <x v="0"/>
    <x v="0"/>
    <x v="0"/>
    <x v="0"/>
    <x v="0"/>
    <x v="0"/>
    <x v="0"/>
    <x v="0"/>
    <x v="0"/>
    <x v="0"/>
    <x v="0"/>
    <x v="0"/>
    <x v="0"/>
    <x v="0"/>
    <x v="2"/>
    <x v="0"/>
    <m/>
    <m/>
    <m/>
    <m/>
    <m/>
    <m/>
  </r>
  <r>
    <x v="0"/>
    <x v="128"/>
    <x v="1"/>
    <s v="Webb"/>
    <x v="5"/>
    <x v="0"/>
    <x v="2"/>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16"/>
    <x v="1"/>
    <s v="Webb"/>
    <x v="5"/>
    <x v="0"/>
    <x v="1"/>
    <x v="0"/>
    <x v="0"/>
    <x v="0"/>
    <x v="0"/>
    <x v="0"/>
    <x v="0"/>
    <x v="0"/>
    <x v="0"/>
    <x v="0"/>
    <x v="0"/>
    <x v="0"/>
    <x v="0"/>
    <x v="0"/>
    <x v="0"/>
    <x v="0"/>
    <x v="0"/>
    <x v="0"/>
    <x v="0"/>
    <x v="0"/>
    <x v="0"/>
    <x v="0"/>
    <x v="0"/>
    <x v="0"/>
    <x v="0"/>
    <x v="0"/>
    <x v="2"/>
    <x v="1"/>
    <m/>
    <m/>
    <m/>
    <m/>
    <m/>
    <m/>
  </r>
  <r>
    <x v="0"/>
    <x v="104"/>
    <x v="1"/>
    <s v="Webb"/>
    <x v="5"/>
    <x v="0"/>
    <x v="1"/>
    <x v="0"/>
    <x v="0"/>
    <x v="0"/>
    <x v="0"/>
    <x v="0"/>
    <x v="0"/>
    <x v="0"/>
    <x v="0"/>
    <x v="0"/>
    <x v="0"/>
    <x v="0"/>
    <x v="0"/>
    <x v="0"/>
    <x v="0"/>
    <x v="0"/>
    <x v="0"/>
    <x v="0"/>
    <x v="0"/>
    <x v="0"/>
    <x v="0"/>
    <x v="0"/>
    <x v="1"/>
    <x v="0"/>
    <x v="0"/>
    <x v="0"/>
    <x v="2"/>
    <x v="1"/>
    <m/>
    <m/>
    <m/>
    <m/>
    <m/>
    <m/>
  </r>
  <r>
    <x v="0"/>
    <x v="86"/>
    <x v="0"/>
    <s v="Webb"/>
    <x v="5"/>
    <x v="0"/>
    <x v="1"/>
    <x v="0"/>
    <x v="0"/>
    <x v="0"/>
    <x v="0"/>
    <x v="0"/>
    <x v="0"/>
    <x v="0"/>
    <x v="0"/>
    <x v="0"/>
    <x v="0"/>
    <x v="0"/>
    <x v="0"/>
    <x v="0"/>
    <x v="0"/>
    <x v="0"/>
    <x v="0"/>
    <x v="0"/>
    <x v="0"/>
    <x v="0"/>
    <x v="0"/>
    <x v="0"/>
    <x v="0"/>
    <x v="1"/>
    <x v="0"/>
    <x v="0"/>
    <x v="2"/>
    <x v="3"/>
    <m/>
    <m/>
    <m/>
    <m/>
    <m/>
    <m/>
  </r>
  <r>
    <x v="0"/>
    <x v="65"/>
    <x v="1"/>
    <s v="Webb"/>
    <x v="5"/>
    <x v="0"/>
    <x v="1"/>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3"/>
    <x v="2"/>
    <x v="0"/>
    <m/>
    <m/>
    <m/>
    <m/>
    <m/>
    <m/>
  </r>
  <r>
    <x v="0"/>
    <x v="104"/>
    <x v="1"/>
    <s v="Webb"/>
    <x v="5"/>
    <x v="0"/>
    <x v="0"/>
    <x v="0"/>
    <x v="0"/>
    <x v="0"/>
    <x v="0"/>
    <x v="0"/>
    <x v="0"/>
    <x v="0"/>
    <x v="0"/>
    <x v="0"/>
    <x v="0"/>
    <x v="0"/>
    <x v="0"/>
    <x v="0"/>
    <x v="0"/>
    <x v="0"/>
    <x v="0"/>
    <x v="0"/>
    <x v="0"/>
    <x v="0"/>
    <x v="0"/>
    <x v="0"/>
    <x v="0"/>
    <x v="1"/>
    <x v="0"/>
    <x v="0"/>
    <x v="2"/>
    <x v="0"/>
    <m/>
    <m/>
    <m/>
    <m/>
    <m/>
    <m/>
  </r>
  <r>
    <x v="0"/>
    <x v="104"/>
    <x v="1"/>
    <s v="Webb"/>
    <x v="5"/>
    <x v="0"/>
    <x v="1"/>
    <x v="0"/>
    <x v="0"/>
    <x v="0"/>
    <x v="0"/>
    <x v="0"/>
    <x v="0"/>
    <x v="0"/>
    <x v="0"/>
    <x v="0"/>
    <x v="0"/>
    <x v="0"/>
    <x v="0"/>
    <x v="0"/>
    <x v="0"/>
    <x v="0"/>
    <x v="0"/>
    <x v="0"/>
    <x v="0"/>
    <x v="0"/>
    <x v="0"/>
    <x v="0"/>
    <x v="0"/>
    <x v="0"/>
    <x v="0"/>
    <x v="0"/>
    <x v="2"/>
    <x v="0"/>
    <m/>
    <m/>
    <m/>
    <m/>
    <m/>
    <m/>
  </r>
  <r>
    <x v="0"/>
    <x v="86"/>
    <x v="0"/>
    <s v="Webb"/>
    <x v="5"/>
    <x v="0"/>
    <x v="0"/>
    <x v="0"/>
    <x v="0"/>
    <x v="0"/>
    <x v="0"/>
    <x v="0"/>
    <x v="0"/>
    <x v="0"/>
    <x v="0"/>
    <x v="0"/>
    <x v="0"/>
    <x v="0"/>
    <x v="0"/>
    <x v="0"/>
    <x v="0"/>
    <x v="0"/>
    <x v="0"/>
    <x v="0"/>
    <x v="0"/>
    <x v="0"/>
    <x v="0"/>
    <x v="0"/>
    <x v="1"/>
    <x v="2"/>
    <x v="0"/>
    <x v="0"/>
    <x v="2"/>
    <x v="1"/>
    <m/>
    <m/>
    <m/>
    <m/>
    <m/>
    <m/>
  </r>
  <r>
    <x v="0"/>
    <x v="65"/>
    <x v="1"/>
    <s v="Webb"/>
    <x v="5"/>
    <x v="0"/>
    <x v="1"/>
    <x v="0"/>
    <x v="0"/>
    <x v="0"/>
    <x v="0"/>
    <x v="0"/>
    <x v="0"/>
    <x v="0"/>
    <x v="0"/>
    <x v="0"/>
    <x v="0"/>
    <x v="0"/>
    <x v="0"/>
    <x v="0"/>
    <x v="0"/>
    <x v="0"/>
    <x v="0"/>
    <x v="0"/>
    <x v="0"/>
    <x v="0"/>
    <x v="0"/>
    <x v="0"/>
    <x v="0"/>
    <x v="0"/>
    <x v="0"/>
    <x v="0"/>
    <x v="2"/>
    <x v="0"/>
    <m/>
    <m/>
    <m/>
    <m/>
    <m/>
    <m/>
  </r>
  <r>
    <x v="0"/>
    <x v="65"/>
    <x v="1"/>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24"/>
    <x v="0"/>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1"/>
    <x v="0"/>
    <x v="0"/>
    <x v="2"/>
    <x v="0"/>
    <m/>
    <m/>
    <m/>
    <m/>
    <m/>
    <m/>
  </r>
  <r>
    <x v="0"/>
    <x v="7"/>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1"/>
    <x v="0"/>
    <x v="0"/>
    <x v="2"/>
    <x v="0"/>
    <m/>
    <m/>
    <m/>
    <m/>
    <m/>
    <m/>
  </r>
  <r>
    <x v="0"/>
    <x v="7"/>
    <x v="1"/>
    <s v="Webb"/>
    <x v="5"/>
    <x v="0"/>
    <x v="2"/>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1"/>
    <m/>
    <m/>
    <m/>
    <m/>
    <m/>
    <m/>
  </r>
  <r>
    <x v="0"/>
    <x v="112"/>
    <x v="1"/>
    <s v="Webb"/>
    <x v="5"/>
    <x v="0"/>
    <x v="0"/>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38"/>
    <x v="0"/>
    <s v="Webb"/>
    <x v="5"/>
    <x v="0"/>
    <x v="1"/>
    <x v="0"/>
    <x v="0"/>
    <x v="0"/>
    <x v="0"/>
    <x v="0"/>
    <x v="0"/>
    <x v="0"/>
    <x v="0"/>
    <x v="0"/>
    <x v="0"/>
    <x v="0"/>
    <x v="0"/>
    <x v="0"/>
    <x v="0"/>
    <x v="0"/>
    <x v="0"/>
    <x v="0"/>
    <x v="0"/>
    <x v="0"/>
    <x v="0"/>
    <x v="0"/>
    <x v="0"/>
    <x v="0"/>
    <x v="0"/>
    <x v="0"/>
    <x v="2"/>
    <x v="0"/>
    <m/>
    <m/>
    <m/>
    <m/>
    <m/>
    <m/>
  </r>
  <r>
    <x v="0"/>
    <x v="24"/>
    <x v="0"/>
    <s v="Webb"/>
    <x v="5"/>
    <x v="0"/>
    <x v="1"/>
    <x v="0"/>
    <x v="0"/>
    <x v="0"/>
    <x v="0"/>
    <x v="0"/>
    <x v="0"/>
    <x v="0"/>
    <x v="0"/>
    <x v="0"/>
    <x v="0"/>
    <x v="0"/>
    <x v="0"/>
    <x v="0"/>
    <x v="0"/>
    <x v="0"/>
    <x v="0"/>
    <x v="0"/>
    <x v="0"/>
    <x v="0"/>
    <x v="0"/>
    <x v="0"/>
    <x v="0"/>
    <x v="0"/>
    <x v="0"/>
    <x v="0"/>
    <x v="2"/>
    <x v="0"/>
    <m/>
    <m/>
    <m/>
    <m/>
    <m/>
    <m/>
  </r>
  <r>
    <x v="0"/>
    <x v="24"/>
    <x v="0"/>
    <s v="Webb"/>
    <x v="5"/>
    <x v="0"/>
    <x v="1"/>
    <x v="0"/>
    <x v="0"/>
    <x v="0"/>
    <x v="0"/>
    <x v="0"/>
    <x v="0"/>
    <x v="0"/>
    <x v="0"/>
    <x v="0"/>
    <x v="0"/>
    <x v="0"/>
    <x v="0"/>
    <x v="0"/>
    <x v="0"/>
    <x v="0"/>
    <x v="0"/>
    <x v="0"/>
    <x v="0"/>
    <x v="0"/>
    <x v="0"/>
    <x v="0"/>
    <x v="0"/>
    <x v="0"/>
    <x v="0"/>
    <x v="0"/>
    <x v="2"/>
    <x v="0"/>
    <m/>
    <m/>
    <m/>
    <m/>
    <m/>
    <m/>
  </r>
  <r>
    <x v="0"/>
    <x v="38"/>
    <x v="0"/>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24"/>
    <x v="0"/>
    <s v="Webb"/>
    <x v="5"/>
    <x v="0"/>
    <x v="1"/>
    <x v="0"/>
    <x v="0"/>
    <x v="0"/>
    <x v="0"/>
    <x v="0"/>
    <x v="0"/>
    <x v="0"/>
    <x v="0"/>
    <x v="0"/>
    <x v="0"/>
    <x v="0"/>
    <x v="0"/>
    <x v="0"/>
    <x v="0"/>
    <x v="0"/>
    <x v="0"/>
    <x v="0"/>
    <x v="0"/>
    <x v="0"/>
    <x v="0"/>
    <x v="0"/>
    <x v="0"/>
    <x v="0"/>
    <x v="0"/>
    <x v="0"/>
    <x v="2"/>
    <x v="0"/>
    <m/>
    <m/>
    <m/>
    <m/>
    <m/>
    <m/>
  </r>
  <r>
    <x v="0"/>
    <x v="38"/>
    <x v="0"/>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38"/>
    <x v="0"/>
    <s v="Webb"/>
    <x v="5"/>
    <x v="0"/>
    <x v="1"/>
    <x v="0"/>
    <x v="0"/>
    <x v="0"/>
    <x v="0"/>
    <x v="0"/>
    <x v="0"/>
    <x v="0"/>
    <x v="0"/>
    <x v="0"/>
    <x v="0"/>
    <x v="0"/>
    <x v="0"/>
    <x v="0"/>
    <x v="0"/>
    <x v="0"/>
    <x v="0"/>
    <x v="0"/>
    <x v="0"/>
    <x v="0"/>
    <x v="0"/>
    <x v="0"/>
    <x v="0"/>
    <x v="0"/>
    <x v="0"/>
    <x v="0"/>
    <x v="2"/>
    <x v="1"/>
    <m/>
    <m/>
    <m/>
    <m/>
    <m/>
    <m/>
  </r>
  <r>
    <x v="0"/>
    <x v="7"/>
    <x v="1"/>
    <s v="Webb"/>
    <x v="5"/>
    <x v="0"/>
    <x v="0"/>
    <x v="0"/>
    <x v="0"/>
    <x v="0"/>
    <x v="0"/>
    <x v="0"/>
    <x v="0"/>
    <x v="0"/>
    <x v="0"/>
    <x v="0"/>
    <x v="0"/>
    <x v="0"/>
    <x v="0"/>
    <x v="0"/>
    <x v="0"/>
    <x v="0"/>
    <x v="0"/>
    <x v="0"/>
    <x v="0"/>
    <x v="0"/>
    <x v="0"/>
    <x v="0"/>
    <x v="0"/>
    <x v="0"/>
    <x v="0"/>
    <x v="0"/>
    <x v="2"/>
    <x v="0"/>
    <m/>
    <m/>
    <m/>
    <m/>
    <m/>
    <m/>
  </r>
  <r>
    <x v="0"/>
    <x v="38"/>
    <x v="0"/>
    <s v="Webb"/>
    <x v="5"/>
    <x v="0"/>
    <x v="0"/>
    <x v="0"/>
    <x v="0"/>
    <x v="0"/>
    <x v="0"/>
    <x v="0"/>
    <x v="0"/>
    <x v="0"/>
    <x v="0"/>
    <x v="0"/>
    <x v="0"/>
    <x v="0"/>
    <x v="0"/>
    <x v="0"/>
    <x v="0"/>
    <x v="0"/>
    <x v="0"/>
    <x v="0"/>
    <x v="0"/>
    <x v="0"/>
    <x v="0"/>
    <x v="0"/>
    <x v="0"/>
    <x v="1"/>
    <x v="0"/>
    <x v="0"/>
    <x v="2"/>
    <x v="0"/>
    <m/>
    <m/>
    <m/>
    <m/>
    <m/>
    <m/>
  </r>
  <r>
    <x v="0"/>
    <x v="7"/>
    <x v="1"/>
    <s v="Webb"/>
    <x v="5"/>
    <x v="0"/>
    <x v="0"/>
    <x v="0"/>
    <x v="0"/>
    <x v="0"/>
    <x v="0"/>
    <x v="0"/>
    <x v="0"/>
    <x v="0"/>
    <x v="0"/>
    <x v="0"/>
    <x v="0"/>
    <x v="0"/>
    <x v="0"/>
    <x v="0"/>
    <x v="0"/>
    <x v="0"/>
    <x v="0"/>
    <x v="0"/>
    <x v="0"/>
    <x v="0"/>
    <x v="0"/>
    <x v="0"/>
    <x v="0"/>
    <x v="1"/>
    <x v="0"/>
    <x v="1"/>
    <x v="2"/>
    <x v="1"/>
    <m/>
    <m/>
    <m/>
    <m/>
    <m/>
    <m/>
  </r>
  <r>
    <x v="0"/>
    <x v="38"/>
    <x v="0"/>
    <s v="Webb"/>
    <x v="5"/>
    <x v="0"/>
    <x v="0"/>
    <x v="0"/>
    <x v="0"/>
    <x v="0"/>
    <x v="0"/>
    <x v="0"/>
    <x v="0"/>
    <x v="0"/>
    <x v="0"/>
    <x v="0"/>
    <x v="0"/>
    <x v="0"/>
    <x v="0"/>
    <x v="0"/>
    <x v="0"/>
    <x v="0"/>
    <x v="0"/>
    <x v="0"/>
    <x v="0"/>
    <x v="0"/>
    <x v="0"/>
    <x v="0"/>
    <x v="0"/>
    <x v="0"/>
    <x v="0"/>
    <x v="0"/>
    <x v="2"/>
    <x v="0"/>
    <m/>
    <m/>
    <m/>
    <m/>
    <m/>
    <m/>
  </r>
  <r>
    <x v="0"/>
    <x v="66"/>
    <x v="1"/>
    <s v="Webb"/>
    <x v="5"/>
    <x v="0"/>
    <x v="1"/>
    <x v="0"/>
    <x v="0"/>
    <x v="0"/>
    <x v="0"/>
    <x v="0"/>
    <x v="0"/>
    <x v="0"/>
    <x v="0"/>
    <x v="0"/>
    <x v="0"/>
    <x v="0"/>
    <x v="0"/>
    <x v="0"/>
    <x v="0"/>
    <x v="0"/>
    <x v="0"/>
    <x v="0"/>
    <x v="0"/>
    <x v="0"/>
    <x v="0"/>
    <x v="0"/>
    <x v="0"/>
    <x v="1"/>
    <x v="0"/>
    <x v="0"/>
    <x v="2"/>
    <x v="0"/>
    <m/>
    <m/>
    <m/>
    <m/>
    <m/>
    <m/>
  </r>
  <r>
    <x v="0"/>
    <x v="7"/>
    <x v="1"/>
    <s v="Webb"/>
    <x v="5"/>
    <x v="0"/>
    <x v="0"/>
    <x v="0"/>
    <x v="0"/>
    <x v="0"/>
    <x v="0"/>
    <x v="0"/>
    <x v="0"/>
    <x v="0"/>
    <x v="0"/>
    <x v="0"/>
    <x v="0"/>
    <x v="0"/>
    <x v="0"/>
    <x v="0"/>
    <x v="0"/>
    <x v="0"/>
    <x v="0"/>
    <x v="0"/>
    <x v="0"/>
    <x v="0"/>
    <x v="0"/>
    <x v="0"/>
    <x v="0"/>
    <x v="0"/>
    <x v="0"/>
    <x v="0"/>
    <x v="2"/>
    <x v="0"/>
    <m/>
    <m/>
    <m/>
    <m/>
    <m/>
    <m/>
  </r>
  <r>
    <x v="0"/>
    <x v="66"/>
    <x v="1"/>
    <s v="Webb"/>
    <x v="5"/>
    <x v="0"/>
    <x v="0"/>
    <x v="0"/>
    <x v="0"/>
    <x v="0"/>
    <x v="0"/>
    <x v="0"/>
    <x v="0"/>
    <x v="0"/>
    <x v="0"/>
    <x v="0"/>
    <x v="0"/>
    <x v="0"/>
    <x v="0"/>
    <x v="0"/>
    <x v="0"/>
    <x v="0"/>
    <x v="0"/>
    <x v="0"/>
    <x v="0"/>
    <x v="0"/>
    <x v="0"/>
    <x v="0"/>
    <x v="0"/>
    <x v="0"/>
    <x v="0"/>
    <x v="0"/>
    <x v="2"/>
    <x v="0"/>
    <m/>
    <m/>
    <m/>
    <m/>
    <m/>
    <m/>
  </r>
  <r>
    <x v="0"/>
    <x v="66"/>
    <x v="1"/>
    <s v="Webb"/>
    <x v="5"/>
    <x v="0"/>
    <x v="0"/>
    <x v="0"/>
    <x v="0"/>
    <x v="0"/>
    <x v="0"/>
    <x v="0"/>
    <x v="0"/>
    <x v="0"/>
    <x v="0"/>
    <x v="0"/>
    <x v="0"/>
    <x v="0"/>
    <x v="0"/>
    <x v="0"/>
    <x v="0"/>
    <x v="0"/>
    <x v="0"/>
    <x v="0"/>
    <x v="0"/>
    <x v="0"/>
    <x v="0"/>
    <x v="0"/>
    <x v="0"/>
    <x v="0"/>
    <x v="0"/>
    <x v="0"/>
    <x v="2"/>
    <x v="0"/>
    <m/>
    <m/>
    <m/>
    <m/>
    <m/>
    <m/>
  </r>
  <r>
    <x v="0"/>
    <x v="66"/>
    <x v="1"/>
    <s v="Webb"/>
    <x v="5"/>
    <x v="0"/>
    <x v="0"/>
    <x v="0"/>
    <x v="0"/>
    <x v="0"/>
    <x v="0"/>
    <x v="0"/>
    <x v="0"/>
    <x v="0"/>
    <x v="0"/>
    <x v="0"/>
    <x v="0"/>
    <x v="0"/>
    <x v="0"/>
    <x v="0"/>
    <x v="0"/>
    <x v="0"/>
    <x v="0"/>
    <x v="0"/>
    <x v="0"/>
    <x v="0"/>
    <x v="0"/>
    <x v="0"/>
    <x v="0"/>
    <x v="0"/>
    <x v="0"/>
    <x v="0"/>
    <x v="2"/>
    <x v="1"/>
    <m/>
    <m/>
    <m/>
    <m/>
    <m/>
    <m/>
  </r>
  <r>
    <x v="0"/>
    <x v="66"/>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0"/>
    <m/>
    <m/>
    <m/>
    <m/>
    <m/>
    <m/>
  </r>
  <r>
    <x v="0"/>
    <x v="66"/>
    <x v="1"/>
    <s v="Webb"/>
    <x v="5"/>
    <x v="0"/>
    <x v="1"/>
    <x v="0"/>
    <x v="0"/>
    <x v="0"/>
    <x v="0"/>
    <x v="0"/>
    <x v="0"/>
    <x v="0"/>
    <x v="0"/>
    <x v="0"/>
    <x v="0"/>
    <x v="0"/>
    <x v="0"/>
    <x v="0"/>
    <x v="0"/>
    <x v="0"/>
    <x v="0"/>
    <x v="0"/>
    <x v="0"/>
    <x v="0"/>
    <x v="0"/>
    <x v="0"/>
    <x v="0"/>
    <x v="0"/>
    <x v="0"/>
    <x v="0"/>
    <x v="2"/>
    <x v="0"/>
    <m/>
    <m/>
    <m/>
    <m/>
    <m/>
    <m/>
  </r>
  <r>
    <x v="0"/>
    <x v="66"/>
    <x v="1"/>
    <s v="Webb"/>
    <x v="5"/>
    <x v="0"/>
    <x v="0"/>
    <x v="0"/>
    <x v="0"/>
    <x v="0"/>
    <x v="0"/>
    <x v="0"/>
    <x v="0"/>
    <x v="0"/>
    <x v="0"/>
    <x v="0"/>
    <x v="0"/>
    <x v="0"/>
    <x v="0"/>
    <x v="0"/>
    <x v="0"/>
    <x v="0"/>
    <x v="0"/>
    <x v="0"/>
    <x v="0"/>
    <x v="0"/>
    <x v="0"/>
    <x v="0"/>
    <x v="0"/>
    <x v="0"/>
    <x v="0"/>
    <x v="0"/>
    <x v="2"/>
    <x v="0"/>
    <m/>
    <m/>
    <m/>
    <m/>
    <m/>
    <m/>
  </r>
  <r>
    <x v="0"/>
    <x v="66"/>
    <x v="1"/>
    <s v="Webb"/>
    <x v="5"/>
    <x v="0"/>
    <x v="1"/>
    <x v="0"/>
    <x v="0"/>
    <x v="0"/>
    <x v="0"/>
    <x v="0"/>
    <x v="0"/>
    <x v="0"/>
    <x v="0"/>
    <x v="0"/>
    <x v="0"/>
    <x v="0"/>
    <x v="0"/>
    <x v="0"/>
    <x v="0"/>
    <x v="0"/>
    <x v="0"/>
    <x v="0"/>
    <x v="0"/>
    <x v="0"/>
    <x v="0"/>
    <x v="0"/>
    <x v="0"/>
    <x v="0"/>
    <x v="0"/>
    <x v="0"/>
    <x v="2"/>
    <x v="0"/>
    <m/>
    <m/>
    <m/>
    <m/>
    <m/>
    <m/>
  </r>
  <r>
    <x v="0"/>
    <x v="66"/>
    <x v="1"/>
    <s v="Webb"/>
    <x v="5"/>
    <x v="0"/>
    <x v="1"/>
    <x v="0"/>
    <x v="0"/>
    <x v="0"/>
    <x v="0"/>
    <x v="0"/>
    <x v="0"/>
    <x v="0"/>
    <x v="0"/>
    <x v="0"/>
    <x v="0"/>
    <x v="0"/>
    <x v="0"/>
    <x v="0"/>
    <x v="0"/>
    <x v="0"/>
    <x v="0"/>
    <x v="0"/>
    <x v="0"/>
    <x v="0"/>
    <x v="0"/>
    <x v="0"/>
    <x v="0"/>
    <x v="0"/>
    <x v="0"/>
    <x v="0"/>
    <x v="2"/>
    <x v="1"/>
    <m/>
    <m/>
    <m/>
    <m/>
    <m/>
    <m/>
  </r>
  <r>
    <x v="0"/>
    <x v="57"/>
    <x v="1"/>
    <s v="Webb"/>
    <x v="5"/>
    <x v="0"/>
    <x v="1"/>
    <x v="0"/>
    <x v="0"/>
    <x v="0"/>
    <x v="0"/>
    <x v="0"/>
    <x v="0"/>
    <x v="0"/>
    <x v="0"/>
    <x v="0"/>
    <x v="0"/>
    <x v="0"/>
    <x v="0"/>
    <x v="0"/>
    <x v="0"/>
    <x v="0"/>
    <x v="0"/>
    <x v="0"/>
    <x v="0"/>
    <x v="0"/>
    <x v="0"/>
    <x v="0"/>
    <x v="1"/>
    <x v="0"/>
    <x v="2"/>
    <x v="3"/>
    <x v="2"/>
    <x v="0"/>
    <m/>
    <m/>
    <m/>
    <m/>
    <m/>
    <m/>
  </r>
  <r>
    <x v="0"/>
    <x v="57"/>
    <x v="1"/>
    <s v="Webb"/>
    <x v="5"/>
    <x v="0"/>
    <x v="0"/>
    <x v="0"/>
    <x v="0"/>
    <x v="0"/>
    <x v="0"/>
    <x v="0"/>
    <x v="0"/>
    <x v="0"/>
    <x v="0"/>
    <x v="0"/>
    <x v="0"/>
    <x v="0"/>
    <x v="0"/>
    <x v="0"/>
    <x v="0"/>
    <x v="0"/>
    <x v="0"/>
    <x v="0"/>
    <x v="0"/>
    <x v="0"/>
    <x v="0"/>
    <x v="0"/>
    <x v="0"/>
    <x v="1"/>
    <x v="0"/>
    <x v="1"/>
    <x v="2"/>
    <x v="1"/>
    <m/>
    <m/>
    <m/>
    <m/>
    <m/>
    <m/>
  </r>
  <r>
    <x v="0"/>
    <x v="57"/>
    <x v="1"/>
    <s v="Webb"/>
    <x v="5"/>
    <x v="0"/>
    <x v="0"/>
    <x v="0"/>
    <x v="0"/>
    <x v="0"/>
    <x v="0"/>
    <x v="0"/>
    <x v="0"/>
    <x v="0"/>
    <x v="0"/>
    <x v="0"/>
    <x v="0"/>
    <x v="0"/>
    <x v="0"/>
    <x v="0"/>
    <x v="0"/>
    <x v="0"/>
    <x v="0"/>
    <x v="0"/>
    <x v="0"/>
    <x v="0"/>
    <x v="0"/>
    <x v="0"/>
    <x v="0"/>
    <x v="0"/>
    <x v="2"/>
    <x v="0"/>
    <x v="2"/>
    <x v="3"/>
    <m/>
    <m/>
    <m/>
    <m/>
    <m/>
    <m/>
  </r>
  <r>
    <x v="0"/>
    <x v="57"/>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3"/>
    <x v="3"/>
    <x v="0"/>
    <x v="0"/>
    <x v="2"/>
    <x v="0"/>
    <m/>
    <m/>
    <m/>
    <m/>
    <m/>
    <m/>
  </r>
  <r>
    <x v="0"/>
    <x v="70"/>
    <x v="1"/>
    <s v="Webb"/>
    <x v="5"/>
    <x v="0"/>
    <x v="0"/>
    <x v="0"/>
    <x v="0"/>
    <x v="0"/>
    <x v="0"/>
    <x v="0"/>
    <x v="0"/>
    <x v="0"/>
    <x v="0"/>
    <x v="0"/>
    <x v="0"/>
    <x v="0"/>
    <x v="0"/>
    <x v="0"/>
    <x v="0"/>
    <x v="0"/>
    <x v="0"/>
    <x v="0"/>
    <x v="0"/>
    <x v="0"/>
    <x v="0"/>
    <x v="0"/>
    <x v="0"/>
    <x v="0"/>
    <x v="0"/>
    <x v="0"/>
    <x v="2"/>
    <x v="0"/>
    <m/>
    <m/>
    <m/>
    <m/>
    <m/>
    <m/>
  </r>
  <r>
    <x v="0"/>
    <x v="70"/>
    <x v="1"/>
    <s v="Webb"/>
    <x v="5"/>
    <x v="0"/>
    <x v="0"/>
    <x v="0"/>
    <x v="0"/>
    <x v="0"/>
    <x v="0"/>
    <x v="0"/>
    <x v="0"/>
    <x v="0"/>
    <x v="0"/>
    <x v="0"/>
    <x v="0"/>
    <x v="0"/>
    <x v="0"/>
    <x v="0"/>
    <x v="0"/>
    <x v="0"/>
    <x v="0"/>
    <x v="0"/>
    <x v="0"/>
    <x v="0"/>
    <x v="0"/>
    <x v="0"/>
    <x v="0"/>
    <x v="0"/>
    <x v="0"/>
    <x v="0"/>
    <x v="2"/>
    <x v="0"/>
    <m/>
    <m/>
    <m/>
    <m/>
    <m/>
    <m/>
  </r>
  <r>
    <x v="0"/>
    <x v="70"/>
    <x v="1"/>
    <s v="Webb"/>
    <x v="5"/>
    <x v="0"/>
    <x v="1"/>
    <x v="0"/>
    <x v="0"/>
    <x v="0"/>
    <x v="0"/>
    <x v="0"/>
    <x v="0"/>
    <x v="0"/>
    <x v="0"/>
    <x v="0"/>
    <x v="0"/>
    <x v="0"/>
    <x v="0"/>
    <x v="0"/>
    <x v="0"/>
    <x v="0"/>
    <x v="0"/>
    <x v="0"/>
    <x v="0"/>
    <x v="0"/>
    <x v="0"/>
    <x v="0"/>
    <x v="1"/>
    <x v="0"/>
    <x v="0"/>
    <x v="0"/>
    <x v="2"/>
    <x v="1"/>
    <m/>
    <m/>
    <m/>
    <m/>
    <m/>
    <m/>
  </r>
  <r>
    <x v="0"/>
    <x v="70"/>
    <x v="1"/>
    <s v="Webb"/>
    <x v="5"/>
    <x v="0"/>
    <x v="1"/>
    <x v="0"/>
    <x v="0"/>
    <x v="0"/>
    <x v="0"/>
    <x v="0"/>
    <x v="0"/>
    <x v="0"/>
    <x v="0"/>
    <x v="0"/>
    <x v="0"/>
    <x v="0"/>
    <x v="0"/>
    <x v="0"/>
    <x v="0"/>
    <x v="0"/>
    <x v="0"/>
    <x v="0"/>
    <x v="0"/>
    <x v="0"/>
    <x v="0"/>
    <x v="0"/>
    <x v="0"/>
    <x v="0"/>
    <x v="0"/>
    <x v="0"/>
    <x v="2"/>
    <x v="0"/>
    <m/>
    <m/>
    <m/>
    <m/>
    <m/>
    <m/>
  </r>
  <r>
    <x v="0"/>
    <x v="70"/>
    <x v="1"/>
    <s v="Webb"/>
    <x v="5"/>
    <x v="0"/>
    <x v="0"/>
    <x v="0"/>
    <x v="0"/>
    <x v="0"/>
    <x v="0"/>
    <x v="0"/>
    <x v="0"/>
    <x v="0"/>
    <x v="0"/>
    <x v="0"/>
    <x v="0"/>
    <x v="0"/>
    <x v="0"/>
    <x v="0"/>
    <x v="0"/>
    <x v="0"/>
    <x v="0"/>
    <x v="0"/>
    <x v="0"/>
    <x v="0"/>
    <x v="0"/>
    <x v="0"/>
    <x v="0"/>
    <x v="0"/>
    <x v="0"/>
    <x v="0"/>
    <x v="2"/>
    <x v="0"/>
    <m/>
    <m/>
    <m/>
    <m/>
    <m/>
    <m/>
  </r>
  <r>
    <x v="0"/>
    <x v="70"/>
    <x v="1"/>
    <s v="Webb"/>
    <x v="5"/>
    <x v="0"/>
    <x v="0"/>
    <x v="0"/>
    <x v="0"/>
    <x v="0"/>
    <x v="0"/>
    <x v="0"/>
    <x v="0"/>
    <x v="0"/>
    <x v="0"/>
    <x v="0"/>
    <x v="0"/>
    <x v="0"/>
    <x v="0"/>
    <x v="0"/>
    <x v="0"/>
    <x v="0"/>
    <x v="0"/>
    <x v="0"/>
    <x v="0"/>
    <x v="0"/>
    <x v="0"/>
    <x v="0"/>
    <x v="0"/>
    <x v="0"/>
    <x v="0"/>
    <x v="0"/>
    <x v="2"/>
    <x v="1"/>
    <m/>
    <m/>
    <m/>
    <m/>
    <m/>
    <m/>
  </r>
  <r>
    <x v="0"/>
    <x v="116"/>
    <x v="1"/>
    <s v="Webb"/>
    <x v="5"/>
    <x v="0"/>
    <x v="1"/>
    <x v="0"/>
    <x v="0"/>
    <x v="0"/>
    <x v="0"/>
    <x v="0"/>
    <x v="0"/>
    <x v="0"/>
    <x v="0"/>
    <x v="0"/>
    <x v="0"/>
    <x v="0"/>
    <x v="0"/>
    <x v="0"/>
    <x v="0"/>
    <x v="0"/>
    <x v="0"/>
    <x v="0"/>
    <x v="0"/>
    <x v="0"/>
    <x v="0"/>
    <x v="0"/>
    <x v="1"/>
    <x v="0"/>
    <x v="0"/>
    <x v="0"/>
    <x v="2"/>
    <x v="1"/>
    <m/>
    <m/>
    <m/>
    <m/>
    <m/>
    <m/>
  </r>
  <r>
    <x v="0"/>
    <x v="17"/>
    <x v="1"/>
    <s v="Webb"/>
    <x v="5"/>
    <x v="0"/>
    <x v="1"/>
    <x v="0"/>
    <x v="0"/>
    <x v="0"/>
    <x v="0"/>
    <x v="0"/>
    <x v="0"/>
    <x v="0"/>
    <x v="0"/>
    <x v="0"/>
    <x v="0"/>
    <x v="0"/>
    <x v="0"/>
    <x v="0"/>
    <x v="0"/>
    <x v="0"/>
    <x v="0"/>
    <x v="0"/>
    <x v="0"/>
    <x v="0"/>
    <x v="0"/>
    <x v="0"/>
    <x v="0"/>
    <x v="0"/>
    <x v="0"/>
    <x v="3"/>
    <x v="2"/>
    <x v="0"/>
    <m/>
    <m/>
    <m/>
    <m/>
    <m/>
    <m/>
  </r>
  <r>
    <x v="0"/>
    <x v="116"/>
    <x v="1"/>
    <s v="Webb"/>
    <x v="5"/>
    <x v="0"/>
    <x v="1"/>
    <x v="0"/>
    <x v="0"/>
    <x v="0"/>
    <x v="0"/>
    <x v="0"/>
    <x v="0"/>
    <x v="0"/>
    <x v="0"/>
    <x v="0"/>
    <x v="0"/>
    <x v="0"/>
    <x v="0"/>
    <x v="0"/>
    <x v="0"/>
    <x v="0"/>
    <x v="0"/>
    <x v="0"/>
    <x v="0"/>
    <x v="0"/>
    <x v="0"/>
    <x v="0"/>
    <x v="0"/>
    <x v="0"/>
    <x v="0"/>
    <x v="1"/>
    <x v="2"/>
    <x v="1"/>
    <m/>
    <m/>
    <m/>
    <m/>
    <m/>
    <m/>
  </r>
  <r>
    <x v="0"/>
    <x v="12"/>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74"/>
    <x v="1"/>
    <s v="Webb"/>
    <x v="5"/>
    <x v="0"/>
    <x v="1"/>
    <x v="0"/>
    <x v="0"/>
    <x v="0"/>
    <x v="0"/>
    <x v="0"/>
    <x v="0"/>
    <x v="0"/>
    <x v="0"/>
    <x v="0"/>
    <x v="0"/>
    <x v="0"/>
    <x v="0"/>
    <x v="0"/>
    <x v="0"/>
    <x v="0"/>
    <x v="0"/>
    <x v="0"/>
    <x v="0"/>
    <x v="0"/>
    <x v="0"/>
    <x v="0"/>
    <x v="0"/>
    <x v="0"/>
    <x v="0"/>
    <x v="0"/>
    <x v="2"/>
    <x v="1"/>
    <m/>
    <m/>
    <m/>
    <m/>
    <m/>
    <m/>
  </r>
  <r>
    <x v="0"/>
    <x v="126"/>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3"/>
    <x v="0"/>
    <x v="2"/>
    <x v="0"/>
    <x v="2"/>
    <x v="0"/>
    <m/>
    <m/>
    <m/>
    <m/>
    <m/>
    <m/>
  </r>
  <r>
    <x v="0"/>
    <x v="73"/>
    <x v="1"/>
    <s v="Webb"/>
    <x v="5"/>
    <x v="0"/>
    <x v="0"/>
    <x v="0"/>
    <x v="0"/>
    <x v="0"/>
    <x v="0"/>
    <x v="0"/>
    <x v="0"/>
    <x v="0"/>
    <x v="0"/>
    <x v="0"/>
    <x v="0"/>
    <x v="0"/>
    <x v="0"/>
    <x v="0"/>
    <x v="0"/>
    <x v="0"/>
    <x v="0"/>
    <x v="0"/>
    <x v="0"/>
    <x v="0"/>
    <x v="0"/>
    <x v="0"/>
    <x v="0"/>
    <x v="1"/>
    <x v="0"/>
    <x v="0"/>
    <x v="2"/>
    <x v="0"/>
    <m/>
    <m/>
    <m/>
    <m/>
    <m/>
    <m/>
  </r>
  <r>
    <x v="0"/>
    <x v="73"/>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3"/>
    <x v="2"/>
    <x v="0"/>
    <m/>
    <m/>
    <m/>
    <m/>
    <m/>
    <m/>
  </r>
  <r>
    <x v="0"/>
    <x v="73"/>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3"/>
    <x v="2"/>
    <x v="0"/>
    <x v="0"/>
    <x v="2"/>
    <x v="1"/>
    <m/>
    <m/>
    <m/>
    <m/>
    <m/>
    <m/>
  </r>
  <r>
    <x v="0"/>
    <x v="73"/>
    <x v="1"/>
    <s v="Webb"/>
    <x v="5"/>
    <x v="0"/>
    <x v="0"/>
    <x v="0"/>
    <x v="0"/>
    <x v="0"/>
    <x v="0"/>
    <x v="0"/>
    <x v="0"/>
    <x v="0"/>
    <x v="0"/>
    <x v="0"/>
    <x v="0"/>
    <x v="0"/>
    <x v="0"/>
    <x v="0"/>
    <x v="0"/>
    <x v="0"/>
    <x v="0"/>
    <x v="0"/>
    <x v="0"/>
    <x v="0"/>
    <x v="0"/>
    <x v="0"/>
    <x v="0"/>
    <x v="0"/>
    <x v="0"/>
    <x v="0"/>
    <x v="2"/>
    <x v="0"/>
    <m/>
    <m/>
    <m/>
    <m/>
    <m/>
    <m/>
  </r>
  <r>
    <x v="0"/>
    <x v="48"/>
    <x v="0"/>
    <s v="Webb"/>
    <x v="5"/>
    <x v="0"/>
    <x v="1"/>
    <x v="0"/>
    <x v="0"/>
    <x v="0"/>
    <x v="0"/>
    <x v="0"/>
    <x v="0"/>
    <x v="0"/>
    <x v="0"/>
    <x v="0"/>
    <x v="0"/>
    <x v="0"/>
    <x v="0"/>
    <x v="0"/>
    <x v="0"/>
    <x v="0"/>
    <x v="0"/>
    <x v="0"/>
    <x v="0"/>
    <x v="0"/>
    <x v="0"/>
    <x v="0"/>
    <x v="1"/>
    <x v="0"/>
    <x v="0"/>
    <x v="3"/>
    <x v="2"/>
    <x v="0"/>
    <m/>
    <m/>
    <m/>
    <m/>
    <m/>
    <m/>
  </r>
  <r>
    <x v="0"/>
    <x v="95"/>
    <x v="1"/>
    <s v="Webb"/>
    <x v="5"/>
    <x v="0"/>
    <x v="0"/>
    <x v="0"/>
    <x v="0"/>
    <x v="0"/>
    <x v="0"/>
    <x v="0"/>
    <x v="0"/>
    <x v="0"/>
    <x v="0"/>
    <x v="0"/>
    <x v="0"/>
    <x v="0"/>
    <x v="0"/>
    <x v="0"/>
    <x v="0"/>
    <x v="0"/>
    <x v="0"/>
    <x v="0"/>
    <x v="0"/>
    <x v="0"/>
    <x v="0"/>
    <x v="0"/>
    <x v="3"/>
    <x v="0"/>
    <x v="0"/>
    <x v="0"/>
    <x v="2"/>
    <x v="0"/>
    <m/>
    <m/>
    <m/>
    <m/>
    <m/>
    <m/>
  </r>
  <r>
    <x v="0"/>
    <x v="95"/>
    <x v="1"/>
    <s v="Webb"/>
    <x v="5"/>
    <x v="0"/>
    <x v="1"/>
    <x v="0"/>
    <x v="0"/>
    <x v="0"/>
    <x v="0"/>
    <x v="0"/>
    <x v="0"/>
    <x v="0"/>
    <x v="0"/>
    <x v="0"/>
    <x v="0"/>
    <x v="0"/>
    <x v="0"/>
    <x v="0"/>
    <x v="0"/>
    <x v="0"/>
    <x v="0"/>
    <x v="0"/>
    <x v="0"/>
    <x v="0"/>
    <x v="0"/>
    <x v="0"/>
    <x v="0"/>
    <x v="0"/>
    <x v="0"/>
    <x v="0"/>
    <x v="2"/>
    <x v="0"/>
    <m/>
    <m/>
    <m/>
    <m/>
    <m/>
    <m/>
  </r>
  <r>
    <x v="0"/>
    <x v="17"/>
    <x v="1"/>
    <s v="Webb"/>
    <x v="5"/>
    <x v="0"/>
    <x v="1"/>
    <x v="0"/>
    <x v="0"/>
    <x v="0"/>
    <x v="0"/>
    <x v="0"/>
    <x v="0"/>
    <x v="0"/>
    <x v="0"/>
    <x v="0"/>
    <x v="0"/>
    <x v="0"/>
    <x v="0"/>
    <x v="0"/>
    <x v="0"/>
    <x v="0"/>
    <x v="0"/>
    <x v="0"/>
    <x v="0"/>
    <x v="0"/>
    <x v="0"/>
    <x v="0"/>
    <x v="1"/>
    <x v="0"/>
    <x v="2"/>
    <x v="0"/>
    <x v="2"/>
    <x v="1"/>
    <m/>
    <m/>
    <m/>
    <m/>
    <m/>
    <m/>
  </r>
  <r>
    <x v="0"/>
    <x v="101"/>
    <x v="1"/>
    <s v="Webb"/>
    <x v="5"/>
    <x v="0"/>
    <x v="1"/>
    <x v="0"/>
    <x v="0"/>
    <x v="0"/>
    <x v="0"/>
    <x v="0"/>
    <x v="0"/>
    <x v="0"/>
    <x v="0"/>
    <x v="0"/>
    <x v="0"/>
    <x v="0"/>
    <x v="0"/>
    <x v="0"/>
    <x v="0"/>
    <x v="0"/>
    <x v="0"/>
    <x v="0"/>
    <x v="0"/>
    <x v="0"/>
    <x v="0"/>
    <x v="0"/>
    <x v="1"/>
    <x v="0"/>
    <x v="2"/>
    <x v="0"/>
    <x v="2"/>
    <x v="1"/>
    <m/>
    <m/>
    <m/>
    <m/>
    <m/>
    <m/>
  </r>
  <r>
    <x v="0"/>
    <x v="80"/>
    <x v="1"/>
    <s v="Webb"/>
    <x v="5"/>
    <x v="0"/>
    <x v="0"/>
    <x v="0"/>
    <x v="0"/>
    <x v="0"/>
    <x v="0"/>
    <x v="0"/>
    <x v="0"/>
    <x v="0"/>
    <x v="0"/>
    <x v="0"/>
    <x v="0"/>
    <x v="0"/>
    <x v="0"/>
    <x v="0"/>
    <x v="0"/>
    <x v="0"/>
    <x v="0"/>
    <x v="0"/>
    <x v="0"/>
    <x v="0"/>
    <x v="0"/>
    <x v="0"/>
    <x v="0"/>
    <x v="0"/>
    <x v="0"/>
    <x v="0"/>
    <x v="2"/>
    <x v="0"/>
    <m/>
    <m/>
    <m/>
    <m/>
    <m/>
    <m/>
  </r>
  <r>
    <x v="0"/>
    <x v="101"/>
    <x v="1"/>
    <s v="Webb"/>
    <x v="5"/>
    <x v="0"/>
    <x v="1"/>
    <x v="0"/>
    <x v="0"/>
    <x v="0"/>
    <x v="0"/>
    <x v="0"/>
    <x v="0"/>
    <x v="0"/>
    <x v="0"/>
    <x v="0"/>
    <x v="0"/>
    <x v="0"/>
    <x v="0"/>
    <x v="0"/>
    <x v="0"/>
    <x v="0"/>
    <x v="0"/>
    <x v="0"/>
    <x v="0"/>
    <x v="0"/>
    <x v="0"/>
    <x v="0"/>
    <x v="0"/>
    <x v="1"/>
    <x v="0"/>
    <x v="0"/>
    <x v="2"/>
    <x v="1"/>
    <m/>
    <m/>
    <m/>
    <m/>
    <m/>
    <m/>
  </r>
  <r>
    <x v="0"/>
    <x v="80"/>
    <x v="1"/>
    <s v="Webb"/>
    <x v="5"/>
    <x v="0"/>
    <x v="0"/>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101"/>
    <x v="1"/>
    <s v="Webb"/>
    <x v="5"/>
    <x v="0"/>
    <x v="1"/>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0"/>
    <x v="0"/>
    <x v="0"/>
    <x v="2"/>
    <x v="0"/>
    <m/>
    <m/>
    <m/>
    <m/>
    <m/>
    <m/>
  </r>
  <r>
    <x v="0"/>
    <x v="74"/>
    <x v="1"/>
    <s v="Webb"/>
    <x v="5"/>
    <x v="0"/>
    <x v="0"/>
    <x v="0"/>
    <x v="0"/>
    <x v="0"/>
    <x v="0"/>
    <x v="0"/>
    <x v="0"/>
    <x v="0"/>
    <x v="0"/>
    <x v="0"/>
    <x v="0"/>
    <x v="0"/>
    <x v="0"/>
    <x v="0"/>
    <x v="0"/>
    <x v="0"/>
    <x v="0"/>
    <x v="0"/>
    <x v="0"/>
    <x v="0"/>
    <x v="0"/>
    <x v="0"/>
    <x v="1"/>
    <x v="0"/>
    <x v="0"/>
    <x v="0"/>
    <x v="2"/>
    <x v="0"/>
    <m/>
    <m/>
    <m/>
    <m/>
    <m/>
    <m/>
  </r>
  <r>
    <x v="0"/>
    <x v="103"/>
    <x v="1"/>
    <s v="Webb"/>
    <x v="5"/>
    <x v="0"/>
    <x v="1"/>
    <x v="0"/>
    <x v="0"/>
    <x v="0"/>
    <x v="0"/>
    <x v="0"/>
    <x v="0"/>
    <x v="0"/>
    <x v="0"/>
    <x v="0"/>
    <x v="0"/>
    <x v="0"/>
    <x v="0"/>
    <x v="0"/>
    <x v="0"/>
    <x v="0"/>
    <x v="0"/>
    <x v="0"/>
    <x v="0"/>
    <x v="0"/>
    <x v="0"/>
    <x v="0"/>
    <x v="0"/>
    <x v="1"/>
    <x v="0"/>
    <x v="0"/>
    <x v="2"/>
    <x v="0"/>
    <m/>
    <m/>
    <m/>
    <m/>
    <m/>
    <m/>
  </r>
  <r>
    <x v="0"/>
    <x v="4"/>
    <x v="1"/>
    <s v="Webb"/>
    <x v="5"/>
    <x v="0"/>
    <x v="0"/>
    <x v="0"/>
    <x v="0"/>
    <x v="0"/>
    <x v="0"/>
    <x v="0"/>
    <x v="0"/>
    <x v="0"/>
    <x v="0"/>
    <x v="0"/>
    <x v="0"/>
    <x v="0"/>
    <x v="0"/>
    <x v="0"/>
    <x v="0"/>
    <x v="0"/>
    <x v="0"/>
    <x v="0"/>
    <x v="0"/>
    <x v="0"/>
    <x v="0"/>
    <x v="0"/>
    <x v="0"/>
    <x v="0"/>
    <x v="0"/>
    <x v="0"/>
    <x v="2"/>
    <x v="3"/>
    <m/>
    <m/>
    <m/>
    <m/>
    <m/>
    <m/>
  </r>
  <r>
    <x v="0"/>
    <x v="103"/>
    <x v="1"/>
    <s v="Webb"/>
    <x v="5"/>
    <x v="0"/>
    <x v="0"/>
    <x v="0"/>
    <x v="0"/>
    <x v="0"/>
    <x v="0"/>
    <x v="0"/>
    <x v="0"/>
    <x v="0"/>
    <x v="0"/>
    <x v="0"/>
    <x v="0"/>
    <x v="0"/>
    <x v="0"/>
    <x v="0"/>
    <x v="0"/>
    <x v="0"/>
    <x v="0"/>
    <x v="0"/>
    <x v="0"/>
    <x v="0"/>
    <x v="0"/>
    <x v="0"/>
    <x v="0"/>
    <x v="1"/>
    <x v="0"/>
    <x v="0"/>
    <x v="2"/>
    <x v="1"/>
    <m/>
    <m/>
    <m/>
    <m/>
    <m/>
    <m/>
  </r>
  <r>
    <x v="0"/>
    <x v="4"/>
    <x v="1"/>
    <s v="Webb"/>
    <x v="5"/>
    <x v="0"/>
    <x v="1"/>
    <x v="0"/>
    <x v="0"/>
    <x v="0"/>
    <x v="0"/>
    <x v="0"/>
    <x v="0"/>
    <x v="0"/>
    <x v="0"/>
    <x v="0"/>
    <x v="0"/>
    <x v="0"/>
    <x v="0"/>
    <x v="0"/>
    <x v="0"/>
    <x v="0"/>
    <x v="0"/>
    <x v="0"/>
    <x v="0"/>
    <x v="0"/>
    <x v="0"/>
    <x v="0"/>
    <x v="0"/>
    <x v="0"/>
    <x v="0"/>
    <x v="0"/>
    <x v="2"/>
    <x v="0"/>
    <m/>
    <m/>
    <m/>
    <m/>
    <m/>
    <m/>
  </r>
  <r>
    <x v="0"/>
    <x v="4"/>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1"/>
    <x v="1"/>
    <x v="0"/>
    <x v="0"/>
    <x v="2"/>
    <x v="0"/>
    <m/>
    <m/>
    <m/>
    <m/>
    <m/>
    <m/>
  </r>
  <r>
    <x v="0"/>
    <x v="74"/>
    <x v="1"/>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1"/>
    <x v="1"/>
    <x v="0"/>
    <x v="1"/>
    <x v="2"/>
    <x v="1"/>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9"/>
    <x v="0"/>
    <s v="Webb"/>
    <x v="5"/>
    <x v="0"/>
    <x v="1"/>
    <x v="0"/>
    <x v="0"/>
    <x v="0"/>
    <x v="0"/>
    <x v="0"/>
    <x v="0"/>
    <x v="0"/>
    <x v="0"/>
    <x v="0"/>
    <x v="0"/>
    <x v="0"/>
    <x v="0"/>
    <x v="0"/>
    <x v="0"/>
    <x v="0"/>
    <x v="0"/>
    <x v="0"/>
    <x v="0"/>
    <x v="0"/>
    <x v="0"/>
    <x v="0"/>
    <x v="1"/>
    <x v="0"/>
    <x v="0"/>
    <x v="0"/>
    <x v="2"/>
    <x v="0"/>
    <m/>
    <m/>
    <m/>
    <m/>
    <m/>
    <m/>
  </r>
  <r>
    <x v="0"/>
    <x v="9"/>
    <x v="0"/>
    <s v="Webb"/>
    <x v="5"/>
    <x v="0"/>
    <x v="1"/>
    <x v="0"/>
    <x v="0"/>
    <x v="0"/>
    <x v="0"/>
    <x v="0"/>
    <x v="0"/>
    <x v="0"/>
    <x v="0"/>
    <x v="0"/>
    <x v="0"/>
    <x v="0"/>
    <x v="0"/>
    <x v="0"/>
    <x v="0"/>
    <x v="0"/>
    <x v="0"/>
    <x v="0"/>
    <x v="0"/>
    <x v="0"/>
    <x v="0"/>
    <x v="0"/>
    <x v="1"/>
    <x v="0"/>
    <x v="0"/>
    <x v="0"/>
    <x v="2"/>
    <x v="0"/>
    <m/>
    <m/>
    <m/>
    <m/>
    <m/>
    <m/>
  </r>
  <r>
    <x v="0"/>
    <x v="9"/>
    <x v="0"/>
    <s v="Webb"/>
    <x v="5"/>
    <x v="0"/>
    <x v="1"/>
    <x v="0"/>
    <x v="0"/>
    <x v="0"/>
    <x v="0"/>
    <x v="0"/>
    <x v="0"/>
    <x v="0"/>
    <x v="0"/>
    <x v="0"/>
    <x v="0"/>
    <x v="0"/>
    <x v="0"/>
    <x v="0"/>
    <x v="0"/>
    <x v="0"/>
    <x v="0"/>
    <x v="0"/>
    <x v="0"/>
    <x v="0"/>
    <x v="0"/>
    <x v="0"/>
    <x v="0"/>
    <x v="0"/>
    <x v="0"/>
    <x v="3"/>
    <x v="2"/>
    <x v="0"/>
    <m/>
    <m/>
    <m/>
    <m/>
    <m/>
    <m/>
  </r>
  <r>
    <x v="0"/>
    <x v="9"/>
    <x v="0"/>
    <s v="Webb"/>
    <x v="5"/>
    <x v="0"/>
    <x v="0"/>
    <x v="0"/>
    <x v="0"/>
    <x v="0"/>
    <x v="0"/>
    <x v="0"/>
    <x v="0"/>
    <x v="0"/>
    <x v="0"/>
    <x v="0"/>
    <x v="0"/>
    <x v="0"/>
    <x v="0"/>
    <x v="0"/>
    <x v="0"/>
    <x v="0"/>
    <x v="0"/>
    <x v="0"/>
    <x v="0"/>
    <x v="0"/>
    <x v="0"/>
    <x v="0"/>
    <x v="0"/>
    <x v="0"/>
    <x v="0"/>
    <x v="0"/>
    <x v="2"/>
    <x v="0"/>
    <m/>
    <m/>
    <m/>
    <m/>
    <m/>
    <m/>
  </r>
  <r>
    <x v="0"/>
    <x v="9"/>
    <x v="0"/>
    <s v="Webb"/>
    <x v="5"/>
    <x v="0"/>
    <x v="0"/>
    <x v="0"/>
    <x v="0"/>
    <x v="0"/>
    <x v="0"/>
    <x v="0"/>
    <x v="0"/>
    <x v="0"/>
    <x v="0"/>
    <x v="0"/>
    <x v="0"/>
    <x v="0"/>
    <x v="0"/>
    <x v="0"/>
    <x v="0"/>
    <x v="0"/>
    <x v="0"/>
    <x v="0"/>
    <x v="0"/>
    <x v="0"/>
    <x v="0"/>
    <x v="0"/>
    <x v="1"/>
    <x v="1"/>
    <x v="0"/>
    <x v="0"/>
    <x v="2"/>
    <x v="1"/>
    <m/>
    <m/>
    <m/>
    <m/>
    <m/>
    <m/>
  </r>
  <r>
    <x v="0"/>
    <x v="4"/>
    <x v="1"/>
    <s v="Webb"/>
    <x v="5"/>
    <x v="0"/>
    <x v="1"/>
    <x v="0"/>
    <x v="0"/>
    <x v="0"/>
    <x v="0"/>
    <x v="0"/>
    <x v="0"/>
    <x v="0"/>
    <x v="0"/>
    <x v="0"/>
    <x v="0"/>
    <x v="0"/>
    <x v="0"/>
    <x v="0"/>
    <x v="0"/>
    <x v="0"/>
    <x v="0"/>
    <x v="0"/>
    <x v="0"/>
    <x v="0"/>
    <x v="0"/>
    <x v="0"/>
    <x v="0"/>
    <x v="0"/>
    <x v="0"/>
    <x v="0"/>
    <x v="2"/>
    <x v="1"/>
    <m/>
    <m/>
    <m/>
    <m/>
    <m/>
    <m/>
  </r>
  <r>
    <x v="0"/>
    <x v="9"/>
    <x v="0"/>
    <s v="Webb"/>
    <x v="5"/>
    <x v="0"/>
    <x v="0"/>
    <x v="0"/>
    <x v="0"/>
    <x v="0"/>
    <x v="0"/>
    <x v="0"/>
    <x v="0"/>
    <x v="0"/>
    <x v="0"/>
    <x v="0"/>
    <x v="0"/>
    <x v="0"/>
    <x v="0"/>
    <x v="0"/>
    <x v="0"/>
    <x v="0"/>
    <x v="0"/>
    <x v="0"/>
    <x v="0"/>
    <x v="0"/>
    <x v="0"/>
    <x v="0"/>
    <x v="0"/>
    <x v="0"/>
    <x v="0"/>
    <x v="0"/>
    <x v="2"/>
    <x v="0"/>
    <m/>
    <m/>
    <m/>
    <m/>
    <m/>
    <m/>
  </r>
  <r>
    <x v="0"/>
    <x v="9"/>
    <x v="0"/>
    <s v="Webb"/>
    <x v="5"/>
    <x v="0"/>
    <x v="2"/>
    <x v="0"/>
    <x v="0"/>
    <x v="0"/>
    <x v="0"/>
    <x v="0"/>
    <x v="0"/>
    <x v="0"/>
    <x v="0"/>
    <x v="0"/>
    <x v="0"/>
    <x v="0"/>
    <x v="0"/>
    <x v="0"/>
    <x v="0"/>
    <x v="0"/>
    <x v="0"/>
    <x v="0"/>
    <x v="0"/>
    <x v="0"/>
    <x v="0"/>
    <x v="0"/>
    <x v="0"/>
    <x v="0"/>
    <x v="0"/>
    <x v="0"/>
    <x v="2"/>
    <x v="0"/>
    <m/>
    <m/>
    <m/>
    <m/>
    <m/>
    <m/>
  </r>
  <r>
    <x v="0"/>
    <x v="9"/>
    <x v="0"/>
    <s v="Webb"/>
    <x v="5"/>
    <x v="0"/>
    <x v="0"/>
    <x v="0"/>
    <x v="0"/>
    <x v="0"/>
    <x v="0"/>
    <x v="0"/>
    <x v="0"/>
    <x v="0"/>
    <x v="0"/>
    <x v="0"/>
    <x v="0"/>
    <x v="0"/>
    <x v="0"/>
    <x v="0"/>
    <x v="0"/>
    <x v="0"/>
    <x v="0"/>
    <x v="0"/>
    <x v="0"/>
    <x v="0"/>
    <x v="0"/>
    <x v="0"/>
    <x v="0"/>
    <x v="0"/>
    <x v="0"/>
    <x v="0"/>
    <x v="2"/>
    <x v="0"/>
    <m/>
    <m/>
    <m/>
    <m/>
    <m/>
    <m/>
  </r>
  <r>
    <x v="0"/>
    <x v="9"/>
    <x v="0"/>
    <s v="Webb"/>
    <x v="5"/>
    <x v="0"/>
    <x v="1"/>
    <x v="0"/>
    <x v="0"/>
    <x v="0"/>
    <x v="0"/>
    <x v="0"/>
    <x v="0"/>
    <x v="0"/>
    <x v="0"/>
    <x v="0"/>
    <x v="0"/>
    <x v="0"/>
    <x v="0"/>
    <x v="0"/>
    <x v="0"/>
    <x v="0"/>
    <x v="0"/>
    <x v="0"/>
    <x v="0"/>
    <x v="0"/>
    <x v="0"/>
    <x v="0"/>
    <x v="0"/>
    <x v="0"/>
    <x v="0"/>
    <x v="0"/>
    <x v="2"/>
    <x v="0"/>
    <m/>
    <m/>
    <m/>
    <m/>
    <m/>
    <m/>
  </r>
  <r>
    <x v="0"/>
    <x v="101"/>
    <x v="1"/>
    <s v="Webb"/>
    <x v="5"/>
    <x v="0"/>
    <x v="1"/>
    <x v="0"/>
    <x v="0"/>
    <x v="0"/>
    <x v="0"/>
    <x v="0"/>
    <x v="0"/>
    <x v="0"/>
    <x v="0"/>
    <x v="0"/>
    <x v="0"/>
    <x v="0"/>
    <x v="0"/>
    <x v="0"/>
    <x v="0"/>
    <x v="0"/>
    <x v="0"/>
    <x v="0"/>
    <x v="0"/>
    <x v="0"/>
    <x v="0"/>
    <x v="0"/>
    <x v="0"/>
    <x v="0"/>
    <x v="0"/>
    <x v="0"/>
    <x v="2"/>
    <x v="0"/>
    <m/>
    <m/>
    <m/>
    <m/>
    <m/>
    <m/>
  </r>
  <r>
    <x v="0"/>
    <x v="101"/>
    <x v="1"/>
    <s v="Webb"/>
    <x v="5"/>
    <x v="0"/>
    <x v="0"/>
    <x v="0"/>
    <x v="0"/>
    <x v="0"/>
    <x v="0"/>
    <x v="0"/>
    <x v="0"/>
    <x v="0"/>
    <x v="0"/>
    <x v="0"/>
    <x v="0"/>
    <x v="0"/>
    <x v="0"/>
    <x v="0"/>
    <x v="0"/>
    <x v="0"/>
    <x v="0"/>
    <x v="0"/>
    <x v="0"/>
    <x v="0"/>
    <x v="0"/>
    <x v="0"/>
    <x v="0"/>
    <x v="0"/>
    <x v="0"/>
    <x v="0"/>
    <x v="2"/>
    <x v="0"/>
    <m/>
    <m/>
    <m/>
    <m/>
    <m/>
    <m/>
  </r>
  <r>
    <x v="0"/>
    <x v="65"/>
    <x v="1"/>
    <s v="Webb"/>
    <x v="5"/>
    <x v="0"/>
    <x v="1"/>
    <x v="0"/>
    <x v="0"/>
    <x v="0"/>
    <x v="0"/>
    <x v="0"/>
    <x v="0"/>
    <x v="0"/>
    <x v="0"/>
    <x v="0"/>
    <x v="0"/>
    <x v="0"/>
    <x v="0"/>
    <x v="0"/>
    <x v="0"/>
    <x v="0"/>
    <x v="0"/>
    <x v="0"/>
    <x v="0"/>
    <x v="0"/>
    <x v="0"/>
    <x v="0"/>
    <x v="0"/>
    <x v="0"/>
    <x v="0"/>
    <x v="0"/>
    <x v="2"/>
    <x v="0"/>
    <m/>
    <m/>
    <m/>
    <m/>
    <m/>
    <m/>
  </r>
  <r>
    <x v="0"/>
    <x v="101"/>
    <x v="1"/>
    <s v="Webb"/>
    <x v="5"/>
    <x v="0"/>
    <x v="0"/>
    <x v="0"/>
    <x v="0"/>
    <x v="0"/>
    <x v="0"/>
    <x v="0"/>
    <x v="0"/>
    <x v="0"/>
    <x v="0"/>
    <x v="0"/>
    <x v="0"/>
    <x v="0"/>
    <x v="0"/>
    <x v="0"/>
    <x v="0"/>
    <x v="0"/>
    <x v="0"/>
    <x v="0"/>
    <x v="0"/>
    <x v="0"/>
    <x v="0"/>
    <x v="0"/>
    <x v="0"/>
    <x v="0"/>
    <x v="0"/>
    <x v="0"/>
    <x v="2"/>
    <x v="0"/>
    <m/>
    <m/>
    <m/>
    <m/>
    <m/>
    <m/>
  </r>
  <r>
    <x v="0"/>
    <x v="101"/>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0"/>
    <x v="0"/>
    <x v="0"/>
    <x v="2"/>
    <x v="0"/>
    <m/>
    <m/>
    <m/>
    <m/>
    <m/>
    <m/>
  </r>
  <r>
    <x v="0"/>
    <x v="137"/>
    <x v="0"/>
    <s v="Webb"/>
    <x v="5"/>
    <x v="0"/>
    <x v="1"/>
    <x v="0"/>
    <x v="0"/>
    <x v="0"/>
    <x v="0"/>
    <x v="0"/>
    <x v="0"/>
    <x v="0"/>
    <x v="0"/>
    <x v="0"/>
    <x v="0"/>
    <x v="0"/>
    <x v="0"/>
    <x v="0"/>
    <x v="0"/>
    <x v="0"/>
    <x v="0"/>
    <x v="0"/>
    <x v="0"/>
    <x v="0"/>
    <x v="0"/>
    <x v="0"/>
    <x v="0"/>
    <x v="0"/>
    <x v="0"/>
    <x v="0"/>
    <x v="2"/>
    <x v="1"/>
    <m/>
    <m/>
    <m/>
    <m/>
    <m/>
    <m/>
  </r>
  <r>
    <x v="0"/>
    <x v="137"/>
    <x v="0"/>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0"/>
    <x v="1"/>
    <x v="0"/>
    <x v="0"/>
    <x v="2"/>
    <x v="0"/>
    <m/>
    <m/>
    <m/>
    <m/>
    <m/>
    <m/>
  </r>
  <r>
    <x v="0"/>
    <x v="36"/>
    <x v="0"/>
    <s v="Webb"/>
    <x v="5"/>
    <x v="0"/>
    <x v="1"/>
    <x v="0"/>
    <x v="0"/>
    <x v="0"/>
    <x v="0"/>
    <x v="0"/>
    <x v="0"/>
    <x v="0"/>
    <x v="0"/>
    <x v="0"/>
    <x v="0"/>
    <x v="0"/>
    <x v="0"/>
    <x v="0"/>
    <x v="0"/>
    <x v="0"/>
    <x v="0"/>
    <x v="0"/>
    <x v="0"/>
    <x v="0"/>
    <x v="0"/>
    <x v="0"/>
    <x v="0"/>
    <x v="0"/>
    <x v="0"/>
    <x v="0"/>
    <x v="2"/>
    <x v="0"/>
    <m/>
    <m/>
    <m/>
    <m/>
    <m/>
    <m/>
  </r>
  <r>
    <x v="0"/>
    <x v="137"/>
    <x v="0"/>
    <s v="Webb"/>
    <x v="5"/>
    <x v="0"/>
    <x v="1"/>
    <x v="0"/>
    <x v="0"/>
    <x v="0"/>
    <x v="0"/>
    <x v="0"/>
    <x v="0"/>
    <x v="0"/>
    <x v="0"/>
    <x v="0"/>
    <x v="0"/>
    <x v="0"/>
    <x v="0"/>
    <x v="0"/>
    <x v="0"/>
    <x v="0"/>
    <x v="0"/>
    <x v="0"/>
    <x v="0"/>
    <x v="0"/>
    <x v="0"/>
    <x v="0"/>
    <x v="0"/>
    <x v="1"/>
    <x v="0"/>
    <x v="0"/>
    <x v="2"/>
    <x v="0"/>
    <m/>
    <m/>
    <m/>
    <m/>
    <m/>
    <m/>
  </r>
  <r>
    <x v="0"/>
    <x v="36"/>
    <x v="0"/>
    <s v="Webb"/>
    <x v="5"/>
    <x v="0"/>
    <x v="1"/>
    <x v="0"/>
    <x v="0"/>
    <x v="0"/>
    <x v="0"/>
    <x v="0"/>
    <x v="0"/>
    <x v="0"/>
    <x v="0"/>
    <x v="0"/>
    <x v="0"/>
    <x v="0"/>
    <x v="0"/>
    <x v="0"/>
    <x v="0"/>
    <x v="0"/>
    <x v="0"/>
    <x v="0"/>
    <x v="0"/>
    <x v="0"/>
    <x v="0"/>
    <x v="0"/>
    <x v="1"/>
    <x v="0"/>
    <x v="0"/>
    <x v="0"/>
    <x v="2"/>
    <x v="1"/>
    <m/>
    <m/>
    <m/>
    <m/>
    <m/>
    <m/>
  </r>
  <r>
    <x v="0"/>
    <x v="36"/>
    <x v="0"/>
    <s v="Webb"/>
    <x v="5"/>
    <x v="0"/>
    <x v="0"/>
    <x v="0"/>
    <x v="0"/>
    <x v="0"/>
    <x v="0"/>
    <x v="0"/>
    <x v="0"/>
    <x v="0"/>
    <x v="0"/>
    <x v="0"/>
    <x v="0"/>
    <x v="0"/>
    <x v="0"/>
    <x v="0"/>
    <x v="0"/>
    <x v="0"/>
    <x v="0"/>
    <x v="0"/>
    <x v="0"/>
    <x v="0"/>
    <x v="0"/>
    <x v="0"/>
    <x v="0"/>
    <x v="1"/>
    <x v="0"/>
    <x v="0"/>
    <x v="2"/>
    <x v="1"/>
    <m/>
    <m/>
    <m/>
    <m/>
    <m/>
    <m/>
  </r>
  <r>
    <x v="0"/>
    <x v="36"/>
    <x v="0"/>
    <s v="Webb"/>
    <x v="5"/>
    <x v="0"/>
    <x v="0"/>
    <x v="0"/>
    <x v="0"/>
    <x v="0"/>
    <x v="0"/>
    <x v="0"/>
    <x v="0"/>
    <x v="0"/>
    <x v="0"/>
    <x v="0"/>
    <x v="0"/>
    <x v="0"/>
    <x v="0"/>
    <x v="0"/>
    <x v="0"/>
    <x v="0"/>
    <x v="0"/>
    <x v="0"/>
    <x v="0"/>
    <x v="0"/>
    <x v="0"/>
    <x v="0"/>
    <x v="0"/>
    <x v="0"/>
    <x v="0"/>
    <x v="0"/>
    <x v="2"/>
    <x v="1"/>
    <m/>
    <m/>
    <m/>
    <m/>
    <m/>
    <m/>
  </r>
  <r>
    <x v="0"/>
    <x v="137"/>
    <x v="0"/>
    <s v="Webb"/>
    <x v="5"/>
    <x v="0"/>
    <x v="0"/>
    <x v="0"/>
    <x v="0"/>
    <x v="0"/>
    <x v="0"/>
    <x v="0"/>
    <x v="0"/>
    <x v="0"/>
    <x v="0"/>
    <x v="0"/>
    <x v="0"/>
    <x v="0"/>
    <x v="0"/>
    <x v="0"/>
    <x v="0"/>
    <x v="0"/>
    <x v="0"/>
    <x v="0"/>
    <x v="0"/>
    <x v="0"/>
    <x v="0"/>
    <x v="0"/>
    <x v="0"/>
    <x v="0"/>
    <x v="0"/>
    <x v="0"/>
    <x v="2"/>
    <x v="0"/>
    <m/>
    <m/>
    <m/>
    <m/>
    <m/>
    <m/>
  </r>
  <r>
    <x v="0"/>
    <x v="36"/>
    <x v="0"/>
    <s v="Webb"/>
    <x v="5"/>
    <x v="0"/>
    <x v="0"/>
    <x v="0"/>
    <x v="0"/>
    <x v="0"/>
    <x v="0"/>
    <x v="0"/>
    <x v="0"/>
    <x v="0"/>
    <x v="0"/>
    <x v="0"/>
    <x v="0"/>
    <x v="0"/>
    <x v="0"/>
    <x v="0"/>
    <x v="0"/>
    <x v="0"/>
    <x v="0"/>
    <x v="0"/>
    <x v="0"/>
    <x v="0"/>
    <x v="0"/>
    <x v="0"/>
    <x v="0"/>
    <x v="0"/>
    <x v="0"/>
    <x v="0"/>
    <x v="2"/>
    <x v="1"/>
    <m/>
    <m/>
    <m/>
    <m/>
    <m/>
    <m/>
  </r>
  <r>
    <x v="0"/>
    <x v="137"/>
    <x v="0"/>
    <s v="Webb"/>
    <x v="5"/>
    <x v="0"/>
    <x v="1"/>
    <x v="0"/>
    <x v="0"/>
    <x v="0"/>
    <x v="0"/>
    <x v="0"/>
    <x v="0"/>
    <x v="0"/>
    <x v="0"/>
    <x v="0"/>
    <x v="0"/>
    <x v="0"/>
    <x v="0"/>
    <x v="0"/>
    <x v="0"/>
    <x v="0"/>
    <x v="0"/>
    <x v="0"/>
    <x v="0"/>
    <x v="0"/>
    <x v="0"/>
    <x v="0"/>
    <x v="0"/>
    <x v="0"/>
    <x v="0"/>
    <x v="0"/>
    <x v="2"/>
    <x v="0"/>
    <m/>
    <m/>
    <m/>
    <m/>
    <m/>
    <m/>
  </r>
  <r>
    <x v="0"/>
    <x v="36"/>
    <x v="0"/>
    <s v="Webb"/>
    <x v="5"/>
    <x v="0"/>
    <x v="0"/>
    <x v="0"/>
    <x v="0"/>
    <x v="0"/>
    <x v="0"/>
    <x v="0"/>
    <x v="0"/>
    <x v="0"/>
    <x v="0"/>
    <x v="0"/>
    <x v="0"/>
    <x v="0"/>
    <x v="0"/>
    <x v="0"/>
    <x v="0"/>
    <x v="0"/>
    <x v="0"/>
    <x v="0"/>
    <x v="0"/>
    <x v="0"/>
    <x v="0"/>
    <x v="0"/>
    <x v="0"/>
    <x v="0"/>
    <x v="0"/>
    <x v="0"/>
    <x v="2"/>
    <x v="1"/>
    <m/>
    <m/>
    <m/>
    <m/>
    <m/>
    <m/>
  </r>
  <r>
    <x v="0"/>
    <x v="137"/>
    <x v="0"/>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1"/>
    <x v="0"/>
    <x v="0"/>
    <x v="2"/>
    <x v="0"/>
    <m/>
    <m/>
    <m/>
    <m/>
    <m/>
    <m/>
  </r>
  <r>
    <x v="0"/>
    <x v="120"/>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1"/>
    <x v="0"/>
    <x v="2"/>
    <x v="0"/>
    <x v="2"/>
    <x v="0"/>
    <m/>
    <m/>
    <m/>
    <m/>
    <m/>
    <m/>
  </r>
  <r>
    <x v="0"/>
    <x v="108"/>
    <x v="1"/>
    <s v="Webb"/>
    <x v="5"/>
    <x v="0"/>
    <x v="1"/>
    <x v="0"/>
    <x v="0"/>
    <x v="0"/>
    <x v="0"/>
    <x v="0"/>
    <x v="0"/>
    <x v="0"/>
    <x v="0"/>
    <x v="0"/>
    <x v="0"/>
    <x v="0"/>
    <x v="0"/>
    <x v="0"/>
    <x v="0"/>
    <x v="0"/>
    <x v="0"/>
    <x v="0"/>
    <x v="0"/>
    <x v="0"/>
    <x v="0"/>
    <x v="0"/>
    <x v="1"/>
    <x v="0"/>
    <x v="0"/>
    <x v="0"/>
    <x v="2"/>
    <x v="1"/>
    <m/>
    <m/>
    <m/>
    <m/>
    <m/>
    <m/>
  </r>
  <r>
    <x v="0"/>
    <x v="126"/>
    <x v="1"/>
    <s v="Webb"/>
    <x v="5"/>
    <x v="0"/>
    <x v="0"/>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0"/>
    <x v="0"/>
    <x v="0"/>
    <x v="2"/>
    <x v="1"/>
    <m/>
    <m/>
    <m/>
    <m/>
    <m/>
    <m/>
  </r>
  <r>
    <x v="0"/>
    <x v="126"/>
    <x v="1"/>
    <s v="Webb"/>
    <x v="5"/>
    <x v="0"/>
    <x v="0"/>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3"/>
    <x v="1"/>
    <x v="0"/>
    <x v="3"/>
    <x v="2"/>
    <x v="1"/>
    <m/>
    <m/>
    <m/>
    <m/>
    <m/>
    <m/>
  </r>
  <r>
    <x v="0"/>
    <x v="108"/>
    <x v="1"/>
    <s v="Webb"/>
    <x v="5"/>
    <x v="0"/>
    <x v="1"/>
    <x v="0"/>
    <x v="0"/>
    <x v="0"/>
    <x v="0"/>
    <x v="0"/>
    <x v="0"/>
    <x v="0"/>
    <x v="0"/>
    <x v="0"/>
    <x v="0"/>
    <x v="0"/>
    <x v="0"/>
    <x v="0"/>
    <x v="0"/>
    <x v="0"/>
    <x v="0"/>
    <x v="0"/>
    <x v="0"/>
    <x v="0"/>
    <x v="0"/>
    <x v="0"/>
    <x v="3"/>
    <x v="2"/>
    <x v="3"/>
    <x v="1"/>
    <x v="2"/>
    <x v="3"/>
    <m/>
    <m/>
    <m/>
    <m/>
    <m/>
    <m/>
  </r>
  <r>
    <x v="0"/>
    <x v="126"/>
    <x v="1"/>
    <s v="Webb"/>
    <x v="5"/>
    <x v="0"/>
    <x v="1"/>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1"/>
    <x v="3"/>
    <x v="0"/>
    <x v="2"/>
    <x v="1"/>
    <m/>
    <m/>
    <m/>
    <m/>
    <m/>
    <m/>
  </r>
  <r>
    <x v="0"/>
    <x v="126"/>
    <x v="1"/>
    <s v="Webb"/>
    <x v="5"/>
    <x v="0"/>
    <x v="1"/>
    <x v="0"/>
    <x v="0"/>
    <x v="0"/>
    <x v="0"/>
    <x v="0"/>
    <x v="0"/>
    <x v="0"/>
    <x v="0"/>
    <x v="0"/>
    <x v="0"/>
    <x v="0"/>
    <x v="0"/>
    <x v="0"/>
    <x v="0"/>
    <x v="0"/>
    <x v="0"/>
    <x v="0"/>
    <x v="0"/>
    <x v="0"/>
    <x v="0"/>
    <x v="0"/>
    <x v="0"/>
    <x v="2"/>
    <x v="0"/>
    <x v="3"/>
    <x v="2"/>
    <x v="0"/>
    <m/>
    <m/>
    <m/>
    <m/>
    <m/>
    <m/>
  </r>
  <r>
    <x v="0"/>
    <x v="108"/>
    <x v="1"/>
    <s v="Webb"/>
    <x v="5"/>
    <x v="0"/>
    <x v="1"/>
    <x v="0"/>
    <x v="0"/>
    <x v="0"/>
    <x v="0"/>
    <x v="0"/>
    <x v="0"/>
    <x v="0"/>
    <x v="0"/>
    <x v="0"/>
    <x v="0"/>
    <x v="0"/>
    <x v="0"/>
    <x v="0"/>
    <x v="0"/>
    <x v="0"/>
    <x v="0"/>
    <x v="0"/>
    <x v="0"/>
    <x v="0"/>
    <x v="0"/>
    <x v="0"/>
    <x v="0"/>
    <x v="1"/>
    <x v="0"/>
    <x v="0"/>
    <x v="2"/>
    <x v="0"/>
    <m/>
    <m/>
    <m/>
    <m/>
    <m/>
    <m/>
  </r>
  <r>
    <x v="0"/>
    <x v="108"/>
    <x v="1"/>
    <s v="Webb"/>
    <x v="5"/>
    <x v="0"/>
    <x v="0"/>
    <x v="0"/>
    <x v="0"/>
    <x v="0"/>
    <x v="0"/>
    <x v="0"/>
    <x v="0"/>
    <x v="0"/>
    <x v="0"/>
    <x v="0"/>
    <x v="0"/>
    <x v="0"/>
    <x v="0"/>
    <x v="0"/>
    <x v="0"/>
    <x v="0"/>
    <x v="0"/>
    <x v="0"/>
    <x v="0"/>
    <x v="0"/>
    <x v="0"/>
    <x v="0"/>
    <x v="1"/>
    <x v="0"/>
    <x v="0"/>
    <x v="3"/>
    <x v="2"/>
    <x v="0"/>
    <m/>
    <m/>
    <m/>
    <m/>
    <m/>
    <m/>
  </r>
  <r>
    <x v="0"/>
    <x v="126"/>
    <x v="1"/>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1"/>
    <x v="0"/>
    <x v="3"/>
    <x v="2"/>
    <x v="0"/>
    <m/>
    <m/>
    <m/>
    <m/>
    <m/>
    <m/>
  </r>
  <r>
    <x v="0"/>
    <x v="59"/>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1"/>
    <x v="0"/>
    <x v="0"/>
    <x v="0"/>
    <x v="2"/>
    <x v="0"/>
    <m/>
    <m/>
    <m/>
    <m/>
    <m/>
    <m/>
  </r>
  <r>
    <x v="0"/>
    <x v="41"/>
    <x v="0"/>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1"/>
    <x v="0"/>
    <x v="2"/>
    <x v="0"/>
    <x v="2"/>
    <x v="1"/>
    <m/>
    <m/>
    <m/>
    <m/>
    <m/>
    <m/>
  </r>
  <r>
    <x v="0"/>
    <x v="126"/>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3"/>
    <x v="2"/>
    <x v="0"/>
    <m/>
    <m/>
    <m/>
    <m/>
    <m/>
    <m/>
  </r>
  <r>
    <x v="0"/>
    <x v="126"/>
    <x v="1"/>
    <s v="Webb"/>
    <x v="5"/>
    <x v="0"/>
    <x v="2"/>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72"/>
    <x v="1"/>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72"/>
    <x v="1"/>
    <s v="Webb"/>
    <x v="5"/>
    <x v="0"/>
    <x v="1"/>
    <x v="0"/>
    <x v="0"/>
    <x v="0"/>
    <x v="0"/>
    <x v="0"/>
    <x v="0"/>
    <x v="0"/>
    <x v="0"/>
    <x v="0"/>
    <x v="0"/>
    <x v="0"/>
    <x v="0"/>
    <x v="0"/>
    <x v="0"/>
    <x v="0"/>
    <x v="0"/>
    <x v="0"/>
    <x v="0"/>
    <x v="0"/>
    <x v="0"/>
    <x v="0"/>
    <x v="1"/>
    <x v="0"/>
    <x v="0"/>
    <x v="0"/>
    <x v="2"/>
    <x v="1"/>
    <m/>
    <m/>
    <m/>
    <m/>
    <m/>
    <m/>
  </r>
  <r>
    <x v="0"/>
    <x v="126"/>
    <x v="1"/>
    <s v="Webb"/>
    <x v="5"/>
    <x v="0"/>
    <x v="0"/>
    <x v="0"/>
    <x v="0"/>
    <x v="0"/>
    <x v="0"/>
    <x v="0"/>
    <x v="0"/>
    <x v="0"/>
    <x v="0"/>
    <x v="0"/>
    <x v="0"/>
    <x v="0"/>
    <x v="0"/>
    <x v="0"/>
    <x v="0"/>
    <x v="0"/>
    <x v="0"/>
    <x v="0"/>
    <x v="0"/>
    <x v="0"/>
    <x v="0"/>
    <x v="0"/>
    <x v="0"/>
    <x v="0"/>
    <x v="0"/>
    <x v="0"/>
    <x v="2"/>
    <x v="0"/>
    <m/>
    <m/>
    <m/>
    <m/>
    <m/>
    <m/>
  </r>
  <r>
    <x v="0"/>
    <x v="72"/>
    <x v="1"/>
    <s v="Webb"/>
    <x v="5"/>
    <x v="0"/>
    <x v="1"/>
    <x v="0"/>
    <x v="0"/>
    <x v="0"/>
    <x v="0"/>
    <x v="0"/>
    <x v="0"/>
    <x v="0"/>
    <x v="0"/>
    <x v="0"/>
    <x v="0"/>
    <x v="0"/>
    <x v="0"/>
    <x v="0"/>
    <x v="0"/>
    <x v="0"/>
    <x v="0"/>
    <x v="0"/>
    <x v="0"/>
    <x v="0"/>
    <x v="0"/>
    <x v="0"/>
    <x v="1"/>
    <x v="0"/>
    <x v="0"/>
    <x v="0"/>
    <x v="2"/>
    <x v="0"/>
    <m/>
    <m/>
    <m/>
    <m/>
    <m/>
    <m/>
  </r>
  <r>
    <x v="0"/>
    <x v="69"/>
    <x v="0"/>
    <s v="Webb"/>
    <x v="5"/>
    <x v="0"/>
    <x v="1"/>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72"/>
    <x v="1"/>
    <s v="Webb"/>
    <x v="5"/>
    <x v="0"/>
    <x v="1"/>
    <x v="0"/>
    <x v="0"/>
    <x v="0"/>
    <x v="0"/>
    <x v="0"/>
    <x v="0"/>
    <x v="0"/>
    <x v="0"/>
    <x v="0"/>
    <x v="0"/>
    <x v="0"/>
    <x v="0"/>
    <x v="0"/>
    <x v="0"/>
    <x v="0"/>
    <x v="0"/>
    <x v="0"/>
    <x v="0"/>
    <x v="0"/>
    <x v="0"/>
    <x v="0"/>
    <x v="1"/>
    <x v="1"/>
    <x v="0"/>
    <x v="3"/>
    <x v="2"/>
    <x v="0"/>
    <m/>
    <m/>
    <m/>
    <m/>
    <m/>
    <m/>
  </r>
  <r>
    <x v="0"/>
    <x v="132"/>
    <x v="0"/>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1"/>
    <x v="0"/>
    <x v="0"/>
    <x v="0"/>
    <x v="2"/>
    <x v="0"/>
    <m/>
    <m/>
    <m/>
    <m/>
    <m/>
    <m/>
  </r>
  <r>
    <x v="0"/>
    <x v="126"/>
    <x v="1"/>
    <s v="Webb"/>
    <x v="5"/>
    <x v="0"/>
    <x v="1"/>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1"/>
    <x v="1"/>
    <x v="0"/>
    <x v="0"/>
    <x v="2"/>
    <x v="0"/>
    <m/>
    <m/>
    <m/>
    <m/>
    <m/>
    <m/>
  </r>
  <r>
    <x v="0"/>
    <x v="132"/>
    <x v="0"/>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1"/>
    <x v="0"/>
    <x v="2"/>
    <x v="0"/>
    <m/>
    <m/>
    <m/>
    <m/>
    <m/>
    <m/>
  </r>
  <r>
    <x v="0"/>
    <x v="137"/>
    <x v="0"/>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137"/>
    <x v="0"/>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1"/>
    <x v="0"/>
    <x v="0"/>
    <x v="0"/>
    <x v="2"/>
    <x v="0"/>
    <m/>
    <m/>
    <m/>
    <m/>
    <m/>
    <m/>
  </r>
  <r>
    <x v="0"/>
    <x v="126"/>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102"/>
    <x v="1"/>
    <s v="Webb"/>
    <x v="5"/>
    <x v="0"/>
    <x v="1"/>
    <x v="0"/>
    <x v="0"/>
    <x v="0"/>
    <x v="0"/>
    <x v="0"/>
    <x v="0"/>
    <x v="0"/>
    <x v="0"/>
    <x v="0"/>
    <x v="0"/>
    <x v="0"/>
    <x v="0"/>
    <x v="0"/>
    <x v="0"/>
    <x v="0"/>
    <x v="0"/>
    <x v="0"/>
    <x v="0"/>
    <x v="0"/>
    <x v="0"/>
    <x v="0"/>
    <x v="0"/>
    <x v="0"/>
    <x v="0"/>
    <x v="3"/>
    <x v="2"/>
    <x v="0"/>
    <m/>
    <m/>
    <m/>
    <m/>
    <m/>
    <m/>
  </r>
  <r>
    <x v="0"/>
    <x v="53"/>
    <x v="1"/>
    <s v="Webb"/>
    <x v="5"/>
    <x v="0"/>
    <x v="0"/>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1"/>
    <x v="0"/>
    <x v="0"/>
    <x v="0"/>
    <x v="2"/>
    <x v="0"/>
    <m/>
    <m/>
    <m/>
    <m/>
    <m/>
    <m/>
  </r>
  <r>
    <x v="0"/>
    <x v="53"/>
    <x v="1"/>
    <s v="Webb"/>
    <x v="5"/>
    <x v="0"/>
    <x v="1"/>
    <x v="0"/>
    <x v="0"/>
    <x v="0"/>
    <x v="0"/>
    <x v="0"/>
    <x v="0"/>
    <x v="0"/>
    <x v="0"/>
    <x v="0"/>
    <x v="0"/>
    <x v="0"/>
    <x v="0"/>
    <x v="0"/>
    <x v="0"/>
    <x v="0"/>
    <x v="0"/>
    <x v="0"/>
    <x v="0"/>
    <x v="0"/>
    <x v="0"/>
    <x v="0"/>
    <x v="0"/>
    <x v="0"/>
    <x v="0"/>
    <x v="0"/>
    <x v="2"/>
    <x v="0"/>
    <m/>
    <m/>
    <m/>
    <m/>
    <m/>
    <m/>
  </r>
  <r>
    <x v="0"/>
    <x v="133"/>
    <x v="1"/>
    <s v="Webb"/>
    <x v="5"/>
    <x v="0"/>
    <x v="1"/>
    <x v="0"/>
    <x v="0"/>
    <x v="0"/>
    <x v="0"/>
    <x v="0"/>
    <x v="0"/>
    <x v="0"/>
    <x v="0"/>
    <x v="0"/>
    <x v="0"/>
    <x v="0"/>
    <x v="0"/>
    <x v="0"/>
    <x v="0"/>
    <x v="0"/>
    <x v="0"/>
    <x v="0"/>
    <x v="0"/>
    <x v="0"/>
    <x v="0"/>
    <x v="0"/>
    <x v="0"/>
    <x v="0"/>
    <x v="0"/>
    <x v="3"/>
    <x v="2"/>
    <x v="0"/>
    <m/>
    <m/>
    <m/>
    <m/>
    <m/>
    <m/>
  </r>
  <r>
    <x v="0"/>
    <x v="53"/>
    <x v="1"/>
    <s v="Webb"/>
    <x v="5"/>
    <x v="0"/>
    <x v="1"/>
    <x v="0"/>
    <x v="0"/>
    <x v="0"/>
    <x v="0"/>
    <x v="0"/>
    <x v="0"/>
    <x v="0"/>
    <x v="0"/>
    <x v="0"/>
    <x v="0"/>
    <x v="0"/>
    <x v="0"/>
    <x v="0"/>
    <x v="0"/>
    <x v="0"/>
    <x v="0"/>
    <x v="0"/>
    <x v="0"/>
    <x v="0"/>
    <x v="0"/>
    <x v="0"/>
    <x v="1"/>
    <x v="0"/>
    <x v="0"/>
    <x v="0"/>
    <x v="2"/>
    <x v="0"/>
    <m/>
    <m/>
    <m/>
    <m/>
    <m/>
    <m/>
  </r>
  <r>
    <x v="0"/>
    <x v="133"/>
    <x v="1"/>
    <s v="Webb"/>
    <x v="5"/>
    <x v="0"/>
    <x v="1"/>
    <x v="0"/>
    <x v="0"/>
    <x v="0"/>
    <x v="0"/>
    <x v="0"/>
    <x v="0"/>
    <x v="0"/>
    <x v="0"/>
    <x v="0"/>
    <x v="0"/>
    <x v="0"/>
    <x v="0"/>
    <x v="0"/>
    <x v="0"/>
    <x v="0"/>
    <x v="0"/>
    <x v="0"/>
    <x v="0"/>
    <x v="0"/>
    <x v="0"/>
    <x v="0"/>
    <x v="0"/>
    <x v="0"/>
    <x v="0"/>
    <x v="0"/>
    <x v="2"/>
    <x v="0"/>
    <m/>
    <m/>
    <m/>
    <m/>
    <m/>
    <m/>
  </r>
  <r>
    <x v="0"/>
    <x v="53"/>
    <x v="1"/>
    <s v="Webb"/>
    <x v="5"/>
    <x v="0"/>
    <x v="0"/>
    <x v="0"/>
    <x v="0"/>
    <x v="0"/>
    <x v="0"/>
    <x v="0"/>
    <x v="0"/>
    <x v="0"/>
    <x v="0"/>
    <x v="0"/>
    <x v="0"/>
    <x v="0"/>
    <x v="0"/>
    <x v="0"/>
    <x v="0"/>
    <x v="0"/>
    <x v="0"/>
    <x v="0"/>
    <x v="0"/>
    <x v="0"/>
    <x v="0"/>
    <x v="0"/>
    <x v="0"/>
    <x v="0"/>
    <x v="0"/>
    <x v="0"/>
    <x v="2"/>
    <x v="0"/>
    <m/>
    <m/>
    <m/>
    <m/>
    <m/>
    <m/>
  </r>
  <r>
    <x v="0"/>
    <x v="53"/>
    <x v="1"/>
    <s v="Webb"/>
    <x v="5"/>
    <x v="0"/>
    <x v="0"/>
    <x v="0"/>
    <x v="0"/>
    <x v="0"/>
    <x v="0"/>
    <x v="0"/>
    <x v="0"/>
    <x v="0"/>
    <x v="0"/>
    <x v="0"/>
    <x v="0"/>
    <x v="0"/>
    <x v="0"/>
    <x v="0"/>
    <x v="0"/>
    <x v="0"/>
    <x v="0"/>
    <x v="0"/>
    <x v="0"/>
    <x v="0"/>
    <x v="0"/>
    <x v="0"/>
    <x v="0"/>
    <x v="1"/>
    <x v="0"/>
    <x v="0"/>
    <x v="2"/>
    <x v="0"/>
    <m/>
    <m/>
    <m/>
    <m/>
    <m/>
    <m/>
  </r>
  <r>
    <x v="0"/>
    <x v="53"/>
    <x v="1"/>
    <s v="Webb"/>
    <x v="5"/>
    <x v="0"/>
    <x v="1"/>
    <x v="0"/>
    <x v="0"/>
    <x v="0"/>
    <x v="0"/>
    <x v="0"/>
    <x v="0"/>
    <x v="0"/>
    <x v="0"/>
    <x v="0"/>
    <x v="0"/>
    <x v="0"/>
    <x v="0"/>
    <x v="0"/>
    <x v="0"/>
    <x v="0"/>
    <x v="0"/>
    <x v="0"/>
    <x v="0"/>
    <x v="0"/>
    <x v="0"/>
    <x v="0"/>
    <x v="0"/>
    <x v="0"/>
    <x v="0"/>
    <x v="0"/>
    <x v="2"/>
    <x v="1"/>
    <m/>
    <m/>
    <m/>
    <m/>
    <m/>
    <m/>
  </r>
  <r>
    <x v="0"/>
    <x v="122"/>
    <x v="1"/>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1"/>
    <x v="2"/>
    <x v="0"/>
    <x v="2"/>
    <x v="0"/>
    <m/>
    <m/>
    <m/>
    <m/>
    <m/>
    <m/>
  </r>
  <r>
    <x v="0"/>
    <x v="122"/>
    <x v="1"/>
    <s v="Webb"/>
    <x v="5"/>
    <x v="0"/>
    <x v="1"/>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0"/>
    <x v="0"/>
    <x v="0"/>
    <x v="0"/>
    <x v="2"/>
    <x v="0"/>
    <m/>
    <m/>
    <m/>
    <m/>
    <m/>
    <m/>
  </r>
  <r>
    <x v="0"/>
    <x v="133"/>
    <x v="1"/>
    <s v="Webb"/>
    <x v="5"/>
    <x v="0"/>
    <x v="2"/>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37"/>
    <x v="0"/>
    <s v="Webb"/>
    <x v="5"/>
    <x v="0"/>
    <x v="1"/>
    <x v="0"/>
    <x v="0"/>
    <x v="0"/>
    <x v="0"/>
    <x v="0"/>
    <x v="0"/>
    <x v="0"/>
    <x v="0"/>
    <x v="0"/>
    <x v="0"/>
    <x v="0"/>
    <x v="0"/>
    <x v="0"/>
    <x v="0"/>
    <x v="0"/>
    <x v="0"/>
    <x v="0"/>
    <x v="0"/>
    <x v="0"/>
    <x v="0"/>
    <x v="0"/>
    <x v="1"/>
    <x v="1"/>
    <x v="2"/>
    <x v="3"/>
    <x v="2"/>
    <x v="1"/>
    <m/>
    <m/>
    <m/>
    <m/>
    <m/>
    <m/>
  </r>
  <r>
    <x v="0"/>
    <x v="133"/>
    <x v="1"/>
    <s v="Webb"/>
    <x v="5"/>
    <x v="0"/>
    <x v="1"/>
    <x v="0"/>
    <x v="0"/>
    <x v="0"/>
    <x v="0"/>
    <x v="0"/>
    <x v="0"/>
    <x v="0"/>
    <x v="0"/>
    <x v="0"/>
    <x v="0"/>
    <x v="0"/>
    <x v="0"/>
    <x v="0"/>
    <x v="0"/>
    <x v="0"/>
    <x v="0"/>
    <x v="0"/>
    <x v="0"/>
    <x v="0"/>
    <x v="0"/>
    <x v="0"/>
    <x v="0"/>
    <x v="0"/>
    <x v="0"/>
    <x v="0"/>
    <x v="2"/>
    <x v="0"/>
    <m/>
    <m/>
    <m/>
    <m/>
    <m/>
    <m/>
  </r>
  <r>
    <x v="0"/>
    <x v="137"/>
    <x v="0"/>
    <s v="Webb"/>
    <x v="5"/>
    <x v="0"/>
    <x v="1"/>
    <x v="0"/>
    <x v="0"/>
    <x v="0"/>
    <x v="0"/>
    <x v="0"/>
    <x v="0"/>
    <x v="0"/>
    <x v="0"/>
    <x v="0"/>
    <x v="0"/>
    <x v="0"/>
    <x v="0"/>
    <x v="0"/>
    <x v="0"/>
    <x v="0"/>
    <x v="0"/>
    <x v="0"/>
    <x v="0"/>
    <x v="0"/>
    <x v="0"/>
    <x v="0"/>
    <x v="1"/>
    <x v="1"/>
    <x v="2"/>
    <x v="3"/>
    <x v="2"/>
    <x v="1"/>
    <m/>
    <m/>
    <m/>
    <m/>
    <m/>
    <m/>
  </r>
  <r>
    <x v="0"/>
    <x v="71"/>
    <x v="1"/>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0"/>
    <x v="0"/>
    <x v="0"/>
    <x v="0"/>
    <x v="2"/>
    <x v="1"/>
    <m/>
    <m/>
    <m/>
    <m/>
    <m/>
    <m/>
  </r>
  <r>
    <x v="0"/>
    <x v="71"/>
    <x v="1"/>
    <s v="Webb"/>
    <x v="5"/>
    <x v="0"/>
    <x v="1"/>
    <x v="0"/>
    <x v="0"/>
    <x v="0"/>
    <x v="0"/>
    <x v="0"/>
    <x v="0"/>
    <x v="0"/>
    <x v="0"/>
    <x v="0"/>
    <x v="0"/>
    <x v="0"/>
    <x v="0"/>
    <x v="0"/>
    <x v="0"/>
    <x v="0"/>
    <x v="0"/>
    <x v="0"/>
    <x v="0"/>
    <x v="0"/>
    <x v="0"/>
    <x v="0"/>
    <x v="0"/>
    <x v="1"/>
    <x v="2"/>
    <x v="0"/>
    <x v="2"/>
    <x v="0"/>
    <m/>
    <m/>
    <m/>
    <m/>
    <m/>
    <m/>
  </r>
  <r>
    <x v="0"/>
    <x v="136"/>
    <x v="1"/>
    <s v="Webb"/>
    <x v="5"/>
    <x v="0"/>
    <x v="1"/>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0"/>
    <x v="0"/>
    <x v="0"/>
    <x v="0"/>
    <x v="2"/>
    <x v="0"/>
    <m/>
    <m/>
    <m/>
    <m/>
    <m/>
    <m/>
  </r>
  <r>
    <x v="0"/>
    <x v="36"/>
    <x v="0"/>
    <s v="Webb"/>
    <x v="5"/>
    <x v="0"/>
    <x v="0"/>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33"/>
    <x v="1"/>
    <s v="Webb"/>
    <x v="5"/>
    <x v="0"/>
    <x v="1"/>
    <x v="0"/>
    <x v="0"/>
    <x v="0"/>
    <x v="0"/>
    <x v="0"/>
    <x v="0"/>
    <x v="0"/>
    <x v="0"/>
    <x v="0"/>
    <x v="0"/>
    <x v="0"/>
    <x v="0"/>
    <x v="0"/>
    <x v="0"/>
    <x v="0"/>
    <x v="0"/>
    <x v="0"/>
    <x v="0"/>
    <x v="0"/>
    <x v="0"/>
    <x v="0"/>
    <x v="1"/>
    <x v="0"/>
    <x v="2"/>
    <x v="0"/>
    <x v="2"/>
    <x v="0"/>
    <m/>
    <m/>
    <m/>
    <m/>
    <m/>
    <m/>
  </r>
  <r>
    <x v="0"/>
    <x v="13"/>
    <x v="1"/>
    <s v="Webb"/>
    <x v="5"/>
    <x v="0"/>
    <x v="0"/>
    <x v="0"/>
    <x v="0"/>
    <x v="0"/>
    <x v="0"/>
    <x v="0"/>
    <x v="0"/>
    <x v="0"/>
    <x v="0"/>
    <x v="0"/>
    <x v="0"/>
    <x v="0"/>
    <x v="0"/>
    <x v="0"/>
    <x v="0"/>
    <x v="0"/>
    <x v="0"/>
    <x v="0"/>
    <x v="0"/>
    <x v="0"/>
    <x v="0"/>
    <x v="0"/>
    <x v="0"/>
    <x v="1"/>
    <x v="0"/>
    <x v="0"/>
    <x v="2"/>
    <x v="1"/>
    <m/>
    <m/>
    <m/>
    <m/>
    <m/>
    <m/>
  </r>
  <r>
    <x v="0"/>
    <x v="71"/>
    <x v="1"/>
    <s v="Webb"/>
    <x v="5"/>
    <x v="0"/>
    <x v="0"/>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3"/>
    <x v="2"/>
    <x v="0"/>
    <m/>
    <m/>
    <m/>
    <m/>
    <m/>
    <m/>
  </r>
  <r>
    <x v="0"/>
    <x v="71"/>
    <x v="1"/>
    <s v="Webb"/>
    <x v="5"/>
    <x v="0"/>
    <x v="0"/>
    <x v="0"/>
    <x v="0"/>
    <x v="0"/>
    <x v="0"/>
    <x v="0"/>
    <x v="0"/>
    <x v="0"/>
    <x v="0"/>
    <x v="0"/>
    <x v="0"/>
    <x v="0"/>
    <x v="0"/>
    <x v="0"/>
    <x v="0"/>
    <x v="0"/>
    <x v="0"/>
    <x v="0"/>
    <x v="0"/>
    <x v="0"/>
    <x v="0"/>
    <x v="0"/>
    <x v="1"/>
    <x v="0"/>
    <x v="0"/>
    <x v="0"/>
    <x v="2"/>
    <x v="0"/>
    <m/>
    <m/>
    <m/>
    <m/>
    <m/>
    <m/>
  </r>
  <r>
    <x v="0"/>
    <x v="148"/>
    <x v="0"/>
    <s v="Webb"/>
    <x v="5"/>
    <x v="0"/>
    <x v="0"/>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0"/>
    <x v="2"/>
    <x v="0"/>
    <m/>
    <m/>
    <m/>
    <m/>
    <m/>
    <m/>
  </r>
  <r>
    <x v="0"/>
    <x v="148"/>
    <x v="0"/>
    <s v="Webb"/>
    <x v="5"/>
    <x v="0"/>
    <x v="0"/>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148"/>
    <x v="0"/>
    <s v="Webb"/>
    <x v="5"/>
    <x v="0"/>
    <x v="1"/>
    <x v="0"/>
    <x v="0"/>
    <x v="0"/>
    <x v="0"/>
    <x v="0"/>
    <x v="0"/>
    <x v="0"/>
    <x v="0"/>
    <x v="0"/>
    <x v="0"/>
    <x v="0"/>
    <x v="0"/>
    <x v="0"/>
    <x v="0"/>
    <x v="0"/>
    <x v="0"/>
    <x v="0"/>
    <x v="0"/>
    <x v="0"/>
    <x v="0"/>
    <x v="0"/>
    <x v="0"/>
    <x v="0"/>
    <x v="0"/>
    <x v="0"/>
    <x v="2"/>
    <x v="0"/>
    <m/>
    <m/>
    <m/>
    <m/>
    <m/>
    <m/>
  </r>
  <r>
    <x v="0"/>
    <x v="148"/>
    <x v="0"/>
    <s v="Webb"/>
    <x v="5"/>
    <x v="0"/>
    <x v="0"/>
    <x v="0"/>
    <x v="0"/>
    <x v="0"/>
    <x v="0"/>
    <x v="0"/>
    <x v="0"/>
    <x v="0"/>
    <x v="0"/>
    <x v="0"/>
    <x v="0"/>
    <x v="0"/>
    <x v="0"/>
    <x v="0"/>
    <x v="0"/>
    <x v="0"/>
    <x v="0"/>
    <x v="0"/>
    <x v="0"/>
    <x v="0"/>
    <x v="0"/>
    <x v="0"/>
    <x v="0"/>
    <x v="0"/>
    <x v="0"/>
    <x v="0"/>
    <x v="2"/>
    <x v="1"/>
    <m/>
    <m/>
    <m/>
    <m/>
    <m/>
    <m/>
  </r>
  <r>
    <x v="0"/>
    <x v="148"/>
    <x v="0"/>
    <s v="Webb"/>
    <x v="5"/>
    <x v="0"/>
    <x v="1"/>
    <x v="0"/>
    <x v="0"/>
    <x v="0"/>
    <x v="0"/>
    <x v="0"/>
    <x v="0"/>
    <x v="0"/>
    <x v="0"/>
    <x v="0"/>
    <x v="0"/>
    <x v="0"/>
    <x v="0"/>
    <x v="0"/>
    <x v="0"/>
    <x v="0"/>
    <x v="0"/>
    <x v="0"/>
    <x v="0"/>
    <x v="0"/>
    <x v="0"/>
    <x v="0"/>
    <x v="0"/>
    <x v="0"/>
    <x v="0"/>
    <x v="2"/>
    <x v="2"/>
    <x v="0"/>
    <m/>
    <m/>
    <m/>
    <m/>
    <m/>
    <m/>
  </r>
  <r>
    <x v="0"/>
    <x v="148"/>
    <x v="0"/>
    <s v="Webb"/>
    <x v="5"/>
    <x v="0"/>
    <x v="1"/>
    <x v="0"/>
    <x v="0"/>
    <x v="0"/>
    <x v="0"/>
    <x v="0"/>
    <x v="0"/>
    <x v="0"/>
    <x v="0"/>
    <x v="0"/>
    <x v="0"/>
    <x v="0"/>
    <x v="0"/>
    <x v="0"/>
    <x v="0"/>
    <x v="0"/>
    <x v="0"/>
    <x v="0"/>
    <x v="0"/>
    <x v="0"/>
    <x v="0"/>
    <x v="0"/>
    <x v="0"/>
    <x v="0"/>
    <x v="0"/>
    <x v="0"/>
    <x v="2"/>
    <x v="0"/>
    <m/>
    <m/>
    <m/>
    <m/>
    <m/>
    <m/>
  </r>
  <r>
    <x v="0"/>
    <x v="148"/>
    <x v="0"/>
    <s v="Webb"/>
    <x v="5"/>
    <x v="0"/>
    <x v="1"/>
    <x v="0"/>
    <x v="0"/>
    <x v="0"/>
    <x v="0"/>
    <x v="0"/>
    <x v="0"/>
    <x v="0"/>
    <x v="0"/>
    <x v="0"/>
    <x v="0"/>
    <x v="0"/>
    <x v="0"/>
    <x v="0"/>
    <x v="0"/>
    <x v="0"/>
    <x v="0"/>
    <x v="0"/>
    <x v="0"/>
    <x v="0"/>
    <x v="0"/>
    <x v="0"/>
    <x v="0"/>
    <x v="0"/>
    <x v="0"/>
    <x v="0"/>
    <x v="2"/>
    <x v="0"/>
    <m/>
    <m/>
    <m/>
    <m/>
    <m/>
    <m/>
  </r>
  <r>
    <x v="0"/>
    <x v="122"/>
    <x v="1"/>
    <s v="Webb"/>
    <x v="5"/>
    <x v="0"/>
    <x v="2"/>
    <x v="0"/>
    <x v="0"/>
    <x v="0"/>
    <x v="0"/>
    <x v="0"/>
    <x v="0"/>
    <x v="0"/>
    <x v="0"/>
    <x v="0"/>
    <x v="0"/>
    <x v="0"/>
    <x v="0"/>
    <x v="0"/>
    <x v="0"/>
    <x v="0"/>
    <x v="0"/>
    <x v="0"/>
    <x v="0"/>
    <x v="0"/>
    <x v="0"/>
    <x v="0"/>
    <x v="0"/>
    <x v="0"/>
    <x v="0"/>
    <x v="1"/>
    <x v="2"/>
    <x v="1"/>
    <m/>
    <m/>
    <m/>
    <m/>
    <m/>
    <m/>
  </r>
  <r>
    <x v="0"/>
    <x v="148"/>
    <x v="0"/>
    <s v="Webb"/>
    <x v="5"/>
    <x v="0"/>
    <x v="1"/>
    <x v="0"/>
    <x v="0"/>
    <x v="0"/>
    <x v="0"/>
    <x v="0"/>
    <x v="0"/>
    <x v="0"/>
    <x v="0"/>
    <x v="0"/>
    <x v="0"/>
    <x v="0"/>
    <x v="0"/>
    <x v="0"/>
    <x v="0"/>
    <x v="0"/>
    <x v="0"/>
    <x v="0"/>
    <x v="0"/>
    <x v="0"/>
    <x v="0"/>
    <x v="0"/>
    <x v="0"/>
    <x v="0"/>
    <x v="0"/>
    <x v="0"/>
    <x v="2"/>
    <x v="0"/>
    <m/>
    <m/>
    <m/>
    <m/>
    <m/>
    <m/>
  </r>
  <r>
    <x v="0"/>
    <x v="133"/>
    <x v="1"/>
    <s v="Webb"/>
    <x v="5"/>
    <x v="0"/>
    <x v="1"/>
    <x v="0"/>
    <x v="0"/>
    <x v="0"/>
    <x v="0"/>
    <x v="0"/>
    <x v="0"/>
    <x v="0"/>
    <x v="0"/>
    <x v="0"/>
    <x v="0"/>
    <x v="0"/>
    <x v="0"/>
    <x v="0"/>
    <x v="0"/>
    <x v="0"/>
    <x v="0"/>
    <x v="0"/>
    <x v="0"/>
    <x v="0"/>
    <x v="0"/>
    <x v="0"/>
    <x v="0"/>
    <x v="0"/>
    <x v="0"/>
    <x v="0"/>
    <x v="2"/>
    <x v="0"/>
    <m/>
    <m/>
    <m/>
    <m/>
    <m/>
    <m/>
  </r>
  <r>
    <x v="0"/>
    <x v="148"/>
    <x v="0"/>
    <s v="Webb"/>
    <x v="5"/>
    <x v="0"/>
    <x v="0"/>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148"/>
    <x v="0"/>
    <s v="Webb"/>
    <x v="5"/>
    <x v="0"/>
    <x v="1"/>
    <x v="0"/>
    <x v="0"/>
    <x v="0"/>
    <x v="0"/>
    <x v="0"/>
    <x v="0"/>
    <x v="0"/>
    <x v="0"/>
    <x v="0"/>
    <x v="0"/>
    <x v="0"/>
    <x v="0"/>
    <x v="0"/>
    <x v="0"/>
    <x v="0"/>
    <x v="0"/>
    <x v="0"/>
    <x v="0"/>
    <x v="0"/>
    <x v="0"/>
    <x v="0"/>
    <x v="0"/>
    <x v="0"/>
    <x v="0"/>
    <x v="0"/>
    <x v="2"/>
    <x v="0"/>
    <m/>
    <m/>
    <m/>
    <m/>
    <m/>
    <m/>
  </r>
  <r>
    <x v="0"/>
    <x v="9"/>
    <x v="0"/>
    <s v="Webb"/>
    <x v="5"/>
    <x v="0"/>
    <x v="0"/>
    <x v="0"/>
    <x v="0"/>
    <x v="0"/>
    <x v="0"/>
    <x v="0"/>
    <x v="0"/>
    <x v="0"/>
    <x v="0"/>
    <x v="0"/>
    <x v="0"/>
    <x v="0"/>
    <x v="0"/>
    <x v="0"/>
    <x v="0"/>
    <x v="0"/>
    <x v="0"/>
    <x v="0"/>
    <x v="0"/>
    <x v="0"/>
    <x v="0"/>
    <x v="0"/>
    <x v="0"/>
    <x v="0"/>
    <x v="0"/>
    <x v="0"/>
    <x v="2"/>
    <x v="0"/>
    <m/>
    <m/>
    <m/>
    <m/>
    <m/>
    <m/>
  </r>
  <r>
    <x v="0"/>
    <x v="9"/>
    <x v="0"/>
    <s v="Webb"/>
    <x v="5"/>
    <x v="0"/>
    <x v="0"/>
    <x v="0"/>
    <x v="0"/>
    <x v="0"/>
    <x v="0"/>
    <x v="0"/>
    <x v="0"/>
    <x v="0"/>
    <x v="0"/>
    <x v="0"/>
    <x v="0"/>
    <x v="0"/>
    <x v="0"/>
    <x v="0"/>
    <x v="0"/>
    <x v="0"/>
    <x v="0"/>
    <x v="0"/>
    <x v="0"/>
    <x v="0"/>
    <x v="0"/>
    <x v="0"/>
    <x v="1"/>
    <x v="0"/>
    <x v="2"/>
    <x v="0"/>
    <x v="2"/>
    <x v="0"/>
    <m/>
    <m/>
    <m/>
    <m/>
    <m/>
    <m/>
  </r>
  <r>
    <x v="0"/>
    <x v="148"/>
    <x v="0"/>
    <s v="Webb"/>
    <x v="5"/>
    <x v="0"/>
    <x v="0"/>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0"/>
    <x v="1"/>
    <x v="0"/>
    <x v="3"/>
    <x v="2"/>
    <x v="1"/>
    <m/>
    <m/>
    <m/>
    <m/>
    <m/>
    <m/>
  </r>
  <r>
    <x v="0"/>
    <x v="9"/>
    <x v="0"/>
    <s v="Webb"/>
    <x v="5"/>
    <x v="0"/>
    <x v="0"/>
    <x v="0"/>
    <x v="0"/>
    <x v="0"/>
    <x v="0"/>
    <x v="0"/>
    <x v="0"/>
    <x v="0"/>
    <x v="0"/>
    <x v="0"/>
    <x v="0"/>
    <x v="0"/>
    <x v="0"/>
    <x v="0"/>
    <x v="0"/>
    <x v="0"/>
    <x v="0"/>
    <x v="0"/>
    <x v="0"/>
    <x v="0"/>
    <x v="0"/>
    <x v="0"/>
    <x v="0"/>
    <x v="0"/>
    <x v="0"/>
    <x v="0"/>
    <x v="2"/>
    <x v="0"/>
    <m/>
    <m/>
    <m/>
    <m/>
    <m/>
    <m/>
  </r>
  <r>
    <x v="0"/>
    <x v="148"/>
    <x v="0"/>
    <s v="Webb"/>
    <x v="5"/>
    <x v="0"/>
    <x v="0"/>
    <x v="0"/>
    <x v="0"/>
    <x v="0"/>
    <x v="0"/>
    <x v="0"/>
    <x v="0"/>
    <x v="0"/>
    <x v="0"/>
    <x v="0"/>
    <x v="0"/>
    <x v="0"/>
    <x v="0"/>
    <x v="0"/>
    <x v="0"/>
    <x v="0"/>
    <x v="0"/>
    <x v="0"/>
    <x v="0"/>
    <x v="0"/>
    <x v="0"/>
    <x v="0"/>
    <x v="0"/>
    <x v="0"/>
    <x v="0"/>
    <x v="0"/>
    <x v="2"/>
    <x v="0"/>
    <m/>
    <m/>
    <m/>
    <m/>
    <m/>
    <m/>
  </r>
  <r>
    <x v="0"/>
    <x v="148"/>
    <x v="0"/>
    <s v="Webb"/>
    <x v="5"/>
    <x v="0"/>
    <x v="0"/>
    <x v="0"/>
    <x v="0"/>
    <x v="0"/>
    <x v="0"/>
    <x v="0"/>
    <x v="0"/>
    <x v="0"/>
    <x v="0"/>
    <x v="0"/>
    <x v="0"/>
    <x v="0"/>
    <x v="0"/>
    <x v="0"/>
    <x v="0"/>
    <x v="0"/>
    <x v="0"/>
    <x v="0"/>
    <x v="0"/>
    <x v="0"/>
    <x v="0"/>
    <x v="0"/>
    <x v="0"/>
    <x v="0"/>
    <x v="0"/>
    <x v="0"/>
    <x v="2"/>
    <x v="0"/>
    <m/>
    <m/>
    <m/>
    <m/>
    <m/>
    <m/>
  </r>
  <r>
    <x v="0"/>
    <x v="9"/>
    <x v="0"/>
    <s v="Webb"/>
    <x v="5"/>
    <x v="0"/>
    <x v="0"/>
    <x v="0"/>
    <x v="0"/>
    <x v="0"/>
    <x v="0"/>
    <x v="0"/>
    <x v="0"/>
    <x v="0"/>
    <x v="0"/>
    <x v="0"/>
    <x v="0"/>
    <x v="0"/>
    <x v="0"/>
    <x v="0"/>
    <x v="0"/>
    <x v="0"/>
    <x v="0"/>
    <x v="0"/>
    <x v="0"/>
    <x v="0"/>
    <x v="0"/>
    <x v="0"/>
    <x v="0"/>
    <x v="0"/>
    <x v="0"/>
    <x v="0"/>
    <x v="2"/>
    <x v="0"/>
    <m/>
    <m/>
    <m/>
    <m/>
    <m/>
    <m/>
  </r>
  <r>
    <x v="0"/>
    <x v="122"/>
    <x v="1"/>
    <s v="Webb"/>
    <x v="5"/>
    <x v="0"/>
    <x v="2"/>
    <x v="0"/>
    <x v="0"/>
    <x v="0"/>
    <x v="0"/>
    <x v="0"/>
    <x v="0"/>
    <x v="0"/>
    <x v="0"/>
    <x v="0"/>
    <x v="0"/>
    <x v="0"/>
    <x v="0"/>
    <x v="0"/>
    <x v="0"/>
    <x v="0"/>
    <x v="0"/>
    <x v="0"/>
    <x v="0"/>
    <x v="0"/>
    <x v="0"/>
    <x v="0"/>
    <x v="0"/>
    <x v="1"/>
    <x v="0"/>
    <x v="0"/>
    <x v="2"/>
    <x v="0"/>
    <m/>
    <m/>
    <m/>
    <m/>
    <m/>
    <m/>
  </r>
  <r>
    <x v="0"/>
    <x v="122"/>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9"/>
    <x v="0"/>
    <s v="Webb"/>
    <x v="5"/>
    <x v="0"/>
    <x v="1"/>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1"/>
    <x v="1"/>
    <x v="0"/>
    <x v="0"/>
    <x v="2"/>
    <x v="0"/>
    <m/>
    <m/>
    <m/>
    <m/>
    <m/>
    <m/>
  </r>
  <r>
    <x v="0"/>
    <x v="73"/>
    <x v="1"/>
    <s v="Webb"/>
    <x v="5"/>
    <x v="0"/>
    <x v="1"/>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0"/>
    <x v="0"/>
    <x v="0"/>
    <x v="0"/>
    <x v="2"/>
    <x v="0"/>
    <m/>
    <m/>
    <m/>
    <m/>
    <m/>
    <m/>
  </r>
  <r>
    <x v="0"/>
    <x v="133"/>
    <x v="1"/>
    <s v="Webb"/>
    <x v="5"/>
    <x v="0"/>
    <x v="1"/>
    <x v="0"/>
    <x v="0"/>
    <x v="0"/>
    <x v="0"/>
    <x v="0"/>
    <x v="0"/>
    <x v="0"/>
    <x v="0"/>
    <x v="0"/>
    <x v="0"/>
    <x v="0"/>
    <x v="0"/>
    <x v="0"/>
    <x v="0"/>
    <x v="0"/>
    <x v="0"/>
    <x v="0"/>
    <x v="0"/>
    <x v="0"/>
    <x v="0"/>
    <x v="0"/>
    <x v="1"/>
    <x v="0"/>
    <x v="0"/>
    <x v="3"/>
    <x v="2"/>
    <x v="1"/>
    <m/>
    <m/>
    <m/>
    <m/>
    <m/>
    <m/>
  </r>
  <r>
    <x v="0"/>
    <x v="133"/>
    <x v="1"/>
    <s v="Webb"/>
    <x v="5"/>
    <x v="0"/>
    <x v="1"/>
    <x v="0"/>
    <x v="0"/>
    <x v="0"/>
    <x v="0"/>
    <x v="0"/>
    <x v="0"/>
    <x v="0"/>
    <x v="0"/>
    <x v="0"/>
    <x v="0"/>
    <x v="0"/>
    <x v="0"/>
    <x v="0"/>
    <x v="0"/>
    <x v="0"/>
    <x v="0"/>
    <x v="0"/>
    <x v="0"/>
    <x v="0"/>
    <x v="0"/>
    <x v="0"/>
    <x v="1"/>
    <x v="1"/>
    <x v="0"/>
    <x v="0"/>
    <x v="2"/>
    <x v="1"/>
    <m/>
    <m/>
    <m/>
    <m/>
    <m/>
    <m/>
  </r>
  <r>
    <x v="0"/>
    <x v="137"/>
    <x v="0"/>
    <s v="Webb"/>
    <x v="5"/>
    <x v="0"/>
    <x v="1"/>
    <x v="0"/>
    <x v="0"/>
    <x v="0"/>
    <x v="0"/>
    <x v="0"/>
    <x v="0"/>
    <x v="0"/>
    <x v="0"/>
    <x v="0"/>
    <x v="0"/>
    <x v="0"/>
    <x v="0"/>
    <x v="0"/>
    <x v="0"/>
    <x v="0"/>
    <x v="0"/>
    <x v="0"/>
    <x v="0"/>
    <x v="0"/>
    <x v="0"/>
    <x v="0"/>
    <x v="1"/>
    <x v="0"/>
    <x v="0"/>
    <x v="0"/>
    <x v="2"/>
    <x v="0"/>
    <m/>
    <m/>
    <m/>
    <m/>
    <m/>
    <m/>
  </r>
  <r>
    <x v="0"/>
    <x v="137"/>
    <x v="0"/>
    <s v="Webb"/>
    <x v="5"/>
    <x v="0"/>
    <x v="1"/>
    <x v="0"/>
    <x v="0"/>
    <x v="0"/>
    <x v="0"/>
    <x v="0"/>
    <x v="0"/>
    <x v="0"/>
    <x v="0"/>
    <x v="0"/>
    <x v="0"/>
    <x v="0"/>
    <x v="0"/>
    <x v="0"/>
    <x v="0"/>
    <x v="0"/>
    <x v="0"/>
    <x v="0"/>
    <x v="0"/>
    <x v="0"/>
    <x v="0"/>
    <x v="0"/>
    <x v="0"/>
    <x v="1"/>
    <x v="0"/>
    <x v="3"/>
    <x v="2"/>
    <x v="0"/>
    <m/>
    <m/>
    <m/>
    <m/>
    <m/>
    <m/>
  </r>
  <r>
    <x v="0"/>
    <x v="88"/>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1"/>
    <x v="0"/>
    <x v="0"/>
    <x v="0"/>
    <x v="2"/>
    <x v="0"/>
    <m/>
    <m/>
    <m/>
    <m/>
    <m/>
    <m/>
  </r>
  <r>
    <x v="0"/>
    <x v="57"/>
    <x v="1"/>
    <s v="Webb"/>
    <x v="5"/>
    <x v="0"/>
    <x v="0"/>
    <x v="0"/>
    <x v="0"/>
    <x v="0"/>
    <x v="0"/>
    <x v="0"/>
    <x v="0"/>
    <x v="0"/>
    <x v="0"/>
    <x v="0"/>
    <x v="0"/>
    <x v="0"/>
    <x v="0"/>
    <x v="0"/>
    <x v="0"/>
    <x v="0"/>
    <x v="0"/>
    <x v="0"/>
    <x v="0"/>
    <x v="0"/>
    <x v="0"/>
    <x v="0"/>
    <x v="0"/>
    <x v="1"/>
    <x v="0"/>
    <x v="0"/>
    <x v="2"/>
    <x v="0"/>
    <m/>
    <m/>
    <m/>
    <m/>
    <m/>
    <m/>
  </r>
  <r>
    <x v="0"/>
    <x v="57"/>
    <x v="1"/>
    <s v="Webb"/>
    <x v="5"/>
    <x v="0"/>
    <x v="1"/>
    <x v="0"/>
    <x v="0"/>
    <x v="0"/>
    <x v="0"/>
    <x v="0"/>
    <x v="0"/>
    <x v="0"/>
    <x v="0"/>
    <x v="0"/>
    <x v="0"/>
    <x v="0"/>
    <x v="0"/>
    <x v="0"/>
    <x v="0"/>
    <x v="0"/>
    <x v="0"/>
    <x v="0"/>
    <x v="0"/>
    <x v="0"/>
    <x v="0"/>
    <x v="0"/>
    <x v="0"/>
    <x v="0"/>
    <x v="0"/>
    <x v="0"/>
    <x v="2"/>
    <x v="0"/>
    <m/>
    <m/>
    <m/>
    <m/>
    <m/>
    <m/>
  </r>
  <r>
    <x v="0"/>
    <x v="71"/>
    <x v="1"/>
    <s v="Webb"/>
    <x v="5"/>
    <x v="0"/>
    <x v="1"/>
    <x v="0"/>
    <x v="0"/>
    <x v="0"/>
    <x v="0"/>
    <x v="0"/>
    <x v="0"/>
    <x v="0"/>
    <x v="0"/>
    <x v="0"/>
    <x v="0"/>
    <x v="0"/>
    <x v="0"/>
    <x v="0"/>
    <x v="0"/>
    <x v="0"/>
    <x v="0"/>
    <x v="0"/>
    <x v="0"/>
    <x v="0"/>
    <x v="0"/>
    <x v="0"/>
    <x v="0"/>
    <x v="0"/>
    <x v="2"/>
    <x v="0"/>
    <x v="2"/>
    <x v="1"/>
    <m/>
    <m/>
    <m/>
    <m/>
    <m/>
    <m/>
  </r>
  <r>
    <x v="0"/>
    <x v="57"/>
    <x v="1"/>
    <s v="Webb"/>
    <x v="5"/>
    <x v="0"/>
    <x v="1"/>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44"/>
    <x v="0"/>
    <s v="Webb"/>
    <x v="5"/>
    <x v="0"/>
    <x v="0"/>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44"/>
    <x v="0"/>
    <s v="Webb"/>
    <x v="5"/>
    <x v="0"/>
    <x v="0"/>
    <x v="0"/>
    <x v="0"/>
    <x v="0"/>
    <x v="0"/>
    <x v="0"/>
    <x v="0"/>
    <x v="0"/>
    <x v="0"/>
    <x v="0"/>
    <x v="0"/>
    <x v="0"/>
    <x v="0"/>
    <x v="0"/>
    <x v="0"/>
    <x v="0"/>
    <x v="0"/>
    <x v="0"/>
    <x v="0"/>
    <x v="0"/>
    <x v="0"/>
    <x v="0"/>
    <x v="0"/>
    <x v="2"/>
    <x v="0"/>
    <x v="3"/>
    <x v="2"/>
    <x v="0"/>
    <m/>
    <m/>
    <m/>
    <m/>
    <m/>
    <m/>
  </r>
  <r>
    <x v="0"/>
    <x v="57"/>
    <x v="1"/>
    <s v="Webb"/>
    <x v="5"/>
    <x v="0"/>
    <x v="1"/>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2"/>
    <x v="0"/>
    <x v="0"/>
    <x v="2"/>
    <x v="0"/>
    <m/>
    <m/>
    <m/>
    <m/>
    <m/>
    <m/>
  </r>
  <r>
    <x v="0"/>
    <x v="73"/>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1"/>
    <x v="0"/>
    <x v="3"/>
    <x v="2"/>
    <x v="1"/>
    <m/>
    <m/>
    <m/>
    <m/>
    <m/>
    <m/>
  </r>
  <r>
    <x v="0"/>
    <x v="57"/>
    <x v="1"/>
    <s v="Webb"/>
    <x v="5"/>
    <x v="0"/>
    <x v="1"/>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1"/>
    <x v="0"/>
    <x v="0"/>
    <x v="2"/>
    <x v="1"/>
    <m/>
    <m/>
    <m/>
    <m/>
    <m/>
    <m/>
  </r>
  <r>
    <x v="0"/>
    <x v="57"/>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1"/>
    <x v="0"/>
    <x v="0"/>
    <x v="2"/>
    <x v="0"/>
    <m/>
    <m/>
    <m/>
    <m/>
    <m/>
    <m/>
  </r>
  <r>
    <x v="0"/>
    <x v="57"/>
    <x v="1"/>
    <s v="Webb"/>
    <x v="5"/>
    <x v="0"/>
    <x v="0"/>
    <x v="0"/>
    <x v="0"/>
    <x v="0"/>
    <x v="0"/>
    <x v="0"/>
    <x v="0"/>
    <x v="0"/>
    <x v="0"/>
    <x v="0"/>
    <x v="0"/>
    <x v="0"/>
    <x v="0"/>
    <x v="0"/>
    <x v="0"/>
    <x v="0"/>
    <x v="0"/>
    <x v="0"/>
    <x v="0"/>
    <x v="0"/>
    <x v="0"/>
    <x v="0"/>
    <x v="0"/>
    <x v="0"/>
    <x v="0"/>
    <x v="0"/>
    <x v="2"/>
    <x v="0"/>
    <m/>
    <m/>
    <m/>
    <m/>
    <m/>
    <m/>
  </r>
  <r>
    <x v="0"/>
    <x v="58"/>
    <x v="1"/>
    <s v="Webb"/>
    <x v="5"/>
    <x v="0"/>
    <x v="1"/>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2"/>
    <x v="0"/>
    <x v="0"/>
    <x v="2"/>
    <x v="0"/>
    <m/>
    <m/>
    <m/>
    <m/>
    <m/>
    <m/>
  </r>
  <r>
    <x v="0"/>
    <x v="73"/>
    <x v="1"/>
    <s v="Webb"/>
    <x v="5"/>
    <x v="0"/>
    <x v="1"/>
    <x v="0"/>
    <x v="0"/>
    <x v="0"/>
    <x v="0"/>
    <x v="0"/>
    <x v="0"/>
    <x v="0"/>
    <x v="0"/>
    <x v="0"/>
    <x v="0"/>
    <x v="0"/>
    <x v="0"/>
    <x v="0"/>
    <x v="0"/>
    <x v="0"/>
    <x v="0"/>
    <x v="0"/>
    <x v="0"/>
    <x v="0"/>
    <x v="0"/>
    <x v="0"/>
    <x v="1"/>
    <x v="1"/>
    <x v="0"/>
    <x v="3"/>
    <x v="2"/>
    <x v="0"/>
    <m/>
    <m/>
    <m/>
    <m/>
    <m/>
    <m/>
  </r>
  <r>
    <x v="0"/>
    <x v="73"/>
    <x v="1"/>
    <s v="Webb"/>
    <x v="5"/>
    <x v="0"/>
    <x v="0"/>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3"/>
    <x v="1"/>
    <x v="2"/>
    <x v="2"/>
    <x v="2"/>
    <m/>
    <m/>
    <m/>
    <m/>
    <m/>
    <m/>
  </r>
  <r>
    <x v="0"/>
    <x v="73"/>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1"/>
    <x v="2"/>
    <x v="1"/>
    <x v="2"/>
    <x v="0"/>
    <m/>
    <m/>
    <m/>
    <m/>
    <m/>
    <m/>
  </r>
  <r>
    <x v="0"/>
    <x v="73"/>
    <x v="1"/>
    <s v="Webb"/>
    <x v="5"/>
    <x v="0"/>
    <x v="0"/>
    <x v="0"/>
    <x v="0"/>
    <x v="0"/>
    <x v="0"/>
    <x v="0"/>
    <x v="0"/>
    <x v="0"/>
    <x v="0"/>
    <x v="0"/>
    <x v="0"/>
    <x v="0"/>
    <x v="0"/>
    <x v="0"/>
    <x v="0"/>
    <x v="0"/>
    <x v="0"/>
    <x v="0"/>
    <x v="0"/>
    <x v="0"/>
    <x v="0"/>
    <x v="0"/>
    <x v="0"/>
    <x v="1"/>
    <x v="0"/>
    <x v="0"/>
    <x v="2"/>
    <x v="0"/>
    <m/>
    <m/>
    <m/>
    <m/>
    <m/>
    <m/>
  </r>
  <r>
    <x v="0"/>
    <x v="73"/>
    <x v="1"/>
    <s v="Webb"/>
    <x v="5"/>
    <x v="0"/>
    <x v="0"/>
    <x v="0"/>
    <x v="0"/>
    <x v="0"/>
    <x v="0"/>
    <x v="0"/>
    <x v="0"/>
    <x v="0"/>
    <x v="0"/>
    <x v="0"/>
    <x v="0"/>
    <x v="0"/>
    <x v="0"/>
    <x v="0"/>
    <x v="0"/>
    <x v="0"/>
    <x v="0"/>
    <x v="0"/>
    <x v="0"/>
    <x v="0"/>
    <x v="0"/>
    <x v="0"/>
    <x v="1"/>
    <x v="0"/>
    <x v="0"/>
    <x v="0"/>
    <x v="2"/>
    <x v="1"/>
    <m/>
    <m/>
    <m/>
    <m/>
    <m/>
    <m/>
  </r>
  <r>
    <x v="0"/>
    <x v="73"/>
    <x v="1"/>
    <s v="Webb"/>
    <x v="5"/>
    <x v="0"/>
    <x v="1"/>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0"/>
    <x v="1"/>
    <x v="0"/>
    <x v="0"/>
    <x v="2"/>
    <x v="1"/>
    <m/>
    <m/>
    <m/>
    <m/>
    <m/>
    <m/>
  </r>
  <r>
    <x v="0"/>
    <x v="8"/>
    <x v="1"/>
    <s v="Webb"/>
    <x v="5"/>
    <x v="0"/>
    <x v="0"/>
    <x v="0"/>
    <x v="0"/>
    <x v="0"/>
    <x v="0"/>
    <x v="0"/>
    <x v="0"/>
    <x v="0"/>
    <x v="0"/>
    <x v="0"/>
    <x v="0"/>
    <x v="0"/>
    <x v="0"/>
    <x v="0"/>
    <x v="0"/>
    <x v="0"/>
    <x v="0"/>
    <x v="0"/>
    <x v="0"/>
    <x v="0"/>
    <x v="0"/>
    <x v="0"/>
    <x v="0"/>
    <x v="0"/>
    <x v="0"/>
    <x v="0"/>
    <x v="2"/>
    <x v="1"/>
    <m/>
    <m/>
    <m/>
    <m/>
    <m/>
    <m/>
  </r>
  <r>
    <x v="0"/>
    <x v="8"/>
    <x v="1"/>
    <s v="Webb"/>
    <x v="5"/>
    <x v="0"/>
    <x v="0"/>
    <x v="0"/>
    <x v="0"/>
    <x v="0"/>
    <x v="0"/>
    <x v="0"/>
    <x v="0"/>
    <x v="0"/>
    <x v="0"/>
    <x v="0"/>
    <x v="0"/>
    <x v="0"/>
    <x v="0"/>
    <x v="0"/>
    <x v="0"/>
    <x v="0"/>
    <x v="0"/>
    <x v="0"/>
    <x v="0"/>
    <x v="0"/>
    <x v="0"/>
    <x v="0"/>
    <x v="0"/>
    <x v="0"/>
    <x v="0"/>
    <x v="0"/>
    <x v="2"/>
    <x v="1"/>
    <m/>
    <m/>
    <m/>
    <m/>
    <m/>
    <m/>
  </r>
  <r>
    <x v="0"/>
    <x v="8"/>
    <x v="1"/>
    <s v="Webb"/>
    <x v="5"/>
    <x v="0"/>
    <x v="1"/>
    <x v="0"/>
    <x v="0"/>
    <x v="0"/>
    <x v="0"/>
    <x v="0"/>
    <x v="0"/>
    <x v="0"/>
    <x v="0"/>
    <x v="0"/>
    <x v="0"/>
    <x v="0"/>
    <x v="0"/>
    <x v="0"/>
    <x v="0"/>
    <x v="0"/>
    <x v="0"/>
    <x v="0"/>
    <x v="0"/>
    <x v="0"/>
    <x v="0"/>
    <x v="0"/>
    <x v="0"/>
    <x v="0"/>
    <x v="0"/>
    <x v="0"/>
    <x v="2"/>
    <x v="1"/>
    <m/>
    <m/>
    <m/>
    <m/>
    <m/>
    <m/>
  </r>
  <r>
    <x v="0"/>
    <x v="73"/>
    <x v="1"/>
    <s v="Webb"/>
    <x v="5"/>
    <x v="0"/>
    <x v="0"/>
    <x v="0"/>
    <x v="0"/>
    <x v="0"/>
    <x v="0"/>
    <x v="0"/>
    <x v="0"/>
    <x v="0"/>
    <x v="0"/>
    <x v="0"/>
    <x v="0"/>
    <x v="0"/>
    <x v="0"/>
    <x v="0"/>
    <x v="0"/>
    <x v="0"/>
    <x v="0"/>
    <x v="0"/>
    <x v="0"/>
    <x v="0"/>
    <x v="0"/>
    <x v="0"/>
    <x v="1"/>
    <x v="1"/>
    <x v="2"/>
    <x v="3"/>
    <x v="2"/>
    <x v="1"/>
    <m/>
    <m/>
    <m/>
    <m/>
    <m/>
    <m/>
  </r>
  <r>
    <x v="0"/>
    <x v="73"/>
    <x v="1"/>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0"/>
    <x v="0"/>
    <x v="2"/>
    <x v="0"/>
    <x v="2"/>
    <x v="1"/>
    <m/>
    <m/>
    <m/>
    <m/>
    <m/>
    <m/>
  </r>
  <r>
    <x v="0"/>
    <x v="106"/>
    <x v="2"/>
    <s v="Webb"/>
    <x v="5"/>
    <x v="0"/>
    <x v="1"/>
    <x v="0"/>
    <x v="0"/>
    <x v="0"/>
    <x v="0"/>
    <x v="0"/>
    <x v="0"/>
    <x v="0"/>
    <x v="0"/>
    <x v="0"/>
    <x v="0"/>
    <x v="0"/>
    <x v="0"/>
    <x v="0"/>
    <x v="0"/>
    <x v="0"/>
    <x v="0"/>
    <x v="0"/>
    <x v="0"/>
    <x v="0"/>
    <x v="0"/>
    <x v="0"/>
    <x v="0"/>
    <x v="0"/>
    <x v="0"/>
    <x v="0"/>
    <x v="2"/>
    <x v="1"/>
    <m/>
    <m/>
    <m/>
    <m/>
    <m/>
    <m/>
  </r>
  <r>
    <x v="0"/>
    <x v="8"/>
    <x v="1"/>
    <s v="Webb"/>
    <x v="5"/>
    <x v="0"/>
    <x v="0"/>
    <x v="0"/>
    <x v="0"/>
    <x v="0"/>
    <x v="0"/>
    <x v="0"/>
    <x v="0"/>
    <x v="0"/>
    <x v="0"/>
    <x v="0"/>
    <x v="0"/>
    <x v="0"/>
    <x v="0"/>
    <x v="0"/>
    <x v="0"/>
    <x v="0"/>
    <x v="0"/>
    <x v="0"/>
    <x v="0"/>
    <x v="0"/>
    <x v="0"/>
    <x v="0"/>
    <x v="0"/>
    <x v="1"/>
    <x v="0"/>
    <x v="0"/>
    <x v="2"/>
    <x v="0"/>
    <m/>
    <m/>
    <m/>
    <m/>
    <m/>
    <m/>
  </r>
  <r>
    <x v="0"/>
    <x v="8"/>
    <x v="1"/>
    <s v="Webb"/>
    <x v="5"/>
    <x v="0"/>
    <x v="0"/>
    <x v="0"/>
    <x v="0"/>
    <x v="0"/>
    <x v="0"/>
    <x v="0"/>
    <x v="0"/>
    <x v="0"/>
    <x v="0"/>
    <x v="0"/>
    <x v="0"/>
    <x v="0"/>
    <x v="0"/>
    <x v="0"/>
    <x v="0"/>
    <x v="0"/>
    <x v="0"/>
    <x v="0"/>
    <x v="0"/>
    <x v="0"/>
    <x v="0"/>
    <x v="0"/>
    <x v="0"/>
    <x v="0"/>
    <x v="0"/>
    <x v="0"/>
    <x v="2"/>
    <x v="1"/>
    <m/>
    <m/>
    <m/>
    <m/>
    <m/>
    <m/>
  </r>
  <r>
    <x v="0"/>
    <x v="106"/>
    <x v="2"/>
    <s v="Webb"/>
    <x v="5"/>
    <x v="0"/>
    <x v="1"/>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0"/>
    <x v="0"/>
    <x v="0"/>
    <x v="0"/>
    <x v="2"/>
    <x v="0"/>
    <m/>
    <m/>
    <m/>
    <m/>
    <m/>
    <m/>
  </r>
  <r>
    <x v="0"/>
    <x v="8"/>
    <x v="1"/>
    <s v="Webb"/>
    <x v="5"/>
    <x v="0"/>
    <x v="1"/>
    <x v="0"/>
    <x v="0"/>
    <x v="0"/>
    <x v="0"/>
    <x v="0"/>
    <x v="0"/>
    <x v="0"/>
    <x v="0"/>
    <x v="0"/>
    <x v="0"/>
    <x v="0"/>
    <x v="0"/>
    <x v="0"/>
    <x v="0"/>
    <x v="0"/>
    <x v="0"/>
    <x v="0"/>
    <x v="0"/>
    <x v="0"/>
    <x v="0"/>
    <x v="0"/>
    <x v="3"/>
    <x v="2"/>
    <x v="0"/>
    <x v="1"/>
    <x v="2"/>
    <x v="3"/>
    <m/>
    <m/>
    <m/>
    <m/>
    <m/>
    <m/>
  </r>
  <r>
    <x v="0"/>
    <x v="106"/>
    <x v="2"/>
    <s v="Webb"/>
    <x v="5"/>
    <x v="0"/>
    <x v="1"/>
    <x v="0"/>
    <x v="0"/>
    <x v="0"/>
    <x v="0"/>
    <x v="0"/>
    <x v="0"/>
    <x v="0"/>
    <x v="0"/>
    <x v="0"/>
    <x v="0"/>
    <x v="0"/>
    <x v="0"/>
    <x v="0"/>
    <x v="0"/>
    <x v="0"/>
    <x v="0"/>
    <x v="0"/>
    <x v="0"/>
    <x v="0"/>
    <x v="0"/>
    <x v="0"/>
    <x v="0"/>
    <x v="0"/>
    <x v="0"/>
    <x v="0"/>
    <x v="2"/>
    <x v="0"/>
    <m/>
    <m/>
    <m/>
    <m/>
    <m/>
    <m/>
  </r>
  <r>
    <x v="0"/>
    <x v="8"/>
    <x v="1"/>
    <s v="Webb"/>
    <x v="5"/>
    <x v="0"/>
    <x v="1"/>
    <x v="0"/>
    <x v="0"/>
    <x v="0"/>
    <x v="0"/>
    <x v="0"/>
    <x v="0"/>
    <x v="0"/>
    <x v="0"/>
    <x v="0"/>
    <x v="0"/>
    <x v="0"/>
    <x v="0"/>
    <x v="0"/>
    <x v="0"/>
    <x v="0"/>
    <x v="0"/>
    <x v="0"/>
    <x v="0"/>
    <x v="0"/>
    <x v="0"/>
    <x v="0"/>
    <x v="0"/>
    <x v="0"/>
    <x v="0"/>
    <x v="3"/>
    <x v="2"/>
    <x v="0"/>
    <m/>
    <m/>
    <m/>
    <m/>
    <m/>
    <m/>
  </r>
  <r>
    <x v="0"/>
    <x v="132"/>
    <x v="0"/>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1"/>
    <x v="2"/>
    <x v="0"/>
    <m/>
    <m/>
    <m/>
    <m/>
    <m/>
    <m/>
  </r>
  <r>
    <x v="0"/>
    <x v="136"/>
    <x v="1"/>
    <s v="Webb"/>
    <x v="5"/>
    <x v="0"/>
    <x v="1"/>
    <x v="0"/>
    <x v="0"/>
    <x v="0"/>
    <x v="0"/>
    <x v="0"/>
    <x v="0"/>
    <x v="0"/>
    <x v="0"/>
    <x v="0"/>
    <x v="0"/>
    <x v="0"/>
    <x v="0"/>
    <x v="0"/>
    <x v="0"/>
    <x v="0"/>
    <x v="0"/>
    <x v="0"/>
    <x v="0"/>
    <x v="0"/>
    <x v="0"/>
    <x v="0"/>
    <x v="1"/>
    <x v="0"/>
    <x v="0"/>
    <x v="0"/>
    <x v="2"/>
    <x v="0"/>
    <m/>
    <m/>
    <m/>
    <m/>
    <m/>
    <m/>
  </r>
  <r>
    <x v="0"/>
    <x v="136"/>
    <x v="1"/>
    <s v="Webb"/>
    <x v="5"/>
    <x v="0"/>
    <x v="1"/>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1"/>
    <m/>
    <m/>
    <m/>
    <m/>
    <m/>
    <m/>
  </r>
  <r>
    <x v="0"/>
    <x v="136"/>
    <x v="1"/>
    <s v="Webb"/>
    <x v="5"/>
    <x v="0"/>
    <x v="0"/>
    <x v="0"/>
    <x v="0"/>
    <x v="0"/>
    <x v="0"/>
    <x v="0"/>
    <x v="0"/>
    <x v="0"/>
    <x v="0"/>
    <x v="0"/>
    <x v="0"/>
    <x v="0"/>
    <x v="0"/>
    <x v="0"/>
    <x v="0"/>
    <x v="0"/>
    <x v="0"/>
    <x v="0"/>
    <x v="0"/>
    <x v="0"/>
    <x v="0"/>
    <x v="0"/>
    <x v="0"/>
    <x v="0"/>
    <x v="0"/>
    <x v="0"/>
    <x v="2"/>
    <x v="0"/>
    <m/>
    <m/>
    <m/>
    <m/>
    <m/>
    <m/>
  </r>
  <r>
    <x v="0"/>
    <x v="136"/>
    <x v="1"/>
    <s v="Webb"/>
    <x v="5"/>
    <x v="0"/>
    <x v="2"/>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1"/>
    <m/>
    <m/>
    <m/>
    <m/>
    <m/>
    <m/>
  </r>
  <r>
    <x v="0"/>
    <x v="136"/>
    <x v="1"/>
    <s v="Webb"/>
    <x v="5"/>
    <x v="0"/>
    <x v="1"/>
    <x v="0"/>
    <x v="0"/>
    <x v="0"/>
    <x v="0"/>
    <x v="0"/>
    <x v="0"/>
    <x v="0"/>
    <x v="0"/>
    <x v="0"/>
    <x v="0"/>
    <x v="0"/>
    <x v="0"/>
    <x v="0"/>
    <x v="0"/>
    <x v="0"/>
    <x v="0"/>
    <x v="0"/>
    <x v="0"/>
    <x v="0"/>
    <x v="0"/>
    <x v="0"/>
    <x v="0"/>
    <x v="0"/>
    <x v="0"/>
    <x v="0"/>
    <x v="2"/>
    <x v="0"/>
    <m/>
    <m/>
    <m/>
    <m/>
    <m/>
    <m/>
  </r>
  <r>
    <x v="0"/>
    <x v="137"/>
    <x v="0"/>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1"/>
    <x v="0"/>
    <x v="0"/>
    <x v="0"/>
    <x v="2"/>
    <x v="0"/>
    <m/>
    <m/>
    <m/>
    <m/>
    <m/>
    <m/>
  </r>
  <r>
    <x v="0"/>
    <x v="137"/>
    <x v="0"/>
    <s v="Webb"/>
    <x v="5"/>
    <x v="0"/>
    <x v="0"/>
    <x v="0"/>
    <x v="0"/>
    <x v="0"/>
    <x v="0"/>
    <x v="0"/>
    <x v="0"/>
    <x v="0"/>
    <x v="0"/>
    <x v="0"/>
    <x v="0"/>
    <x v="0"/>
    <x v="0"/>
    <x v="0"/>
    <x v="0"/>
    <x v="0"/>
    <x v="0"/>
    <x v="0"/>
    <x v="0"/>
    <x v="0"/>
    <x v="0"/>
    <x v="0"/>
    <x v="0"/>
    <x v="1"/>
    <x v="0"/>
    <x v="0"/>
    <x v="2"/>
    <x v="0"/>
    <m/>
    <m/>
    <m/>
    <m/>
    <m/>
    <m/>
  </r>
  <r>
    <x v="0"/>
    <x v="7"/>
    <x v="1"/>
    <s v="Webb"/>
    <x v="5"/>
    <x v="0"/>
    <x v="1"/>
    <x v="0"/>
    <x v="0"/>
    <x v="0"/>
    <x v="0"/>
    <x v="0"/>
    <x v="0"/>
    <x v="0"/>
    <x v="0"/>
    <x v="0"/>
    <x v="0"/>
    <x v="0"/>
    <x v="0"/>
    <x v="0"/>
    <x v="0"/>
    <x v="0"/>
    <x v="0"/>
    <x v="0"/>
    <x v="0"/>
    <x v="0"/>
    <x v="0"/>
    <x v="0"/>
    <x v="0"/>
    <x v="0"/>
    <x v="0"/>
    <x v="0"/>
    <x v="2"/>
    <x v="0"/>
    <m/>
    <m/>
    <m/>
    <m/>
    <m/>
    <m/>
  </r>
  <r>
    <x v="0"/>
    <x v="120"/>
    <x v="1"/>
    <s v="Webb"/>
    <x v="5"/>
    <x v="0"/>
    <x v="0"/>
    <x v="0"/>
    <x v="0"/>
    <x v="0"/>
    <x v="0"/>
    <x v="0"/>
    <x v="0"/>
    <x v="0"/>
    <x v="0"/>
    <x v="0"/>
    <x v="0"/>
    <x v="0"/>
    <x v="0"/>
    <x v="0"/>
    <x v="0"/>
    <x v="0"/>
    <x v="0"/>
    <x v="0"/>
    <x v="0"/>
    <x v="0"/>
    <x v="0"/>
    <x v="0"/>
    <x v="0"/>
    <x v="3"/>
    <x v="0"/>
    <x v="0"/>
    <x v="2"/>
    <x v="0"/>
    <m/>
    <m/>
    <m/>
    <m/>
    <m/>
    <m/>
  </r>
  <r>
    <x v="0"/>
    <x v="7"/>
    <x v="1"/>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3"/>
    <x v="1"/>
    <x v="0"/>
    <x v="0"/>
    <x v="2"/>
    <x v="0"/>
    <m/>
    <m/>
    <m/>
    <m/>
    <m/>
    <m/>
  </r>
  <r>
    <x v="0"/>
    <x v="71"/>
    <x v="1"/>
    <s v="Webb"/>
    <x v="5"/>
    <x v="0"/>
    <x v="1"/>
    <x v="0"/>
    <x v="0"/>
    <x v="0"/>
    <x v="0"/>
    <x v="0"/>
    <x v="0"/>
    <x v="0"/>
    <x v="0"/>
    <x v="0"/>
    <x v="0"/>
    <x v="0"/>
    <x v="0"/>
    <x v="0"/>
    <x v="0"/>
    <x v="0"/>
    <x v="0"/>
    <x v="0"/>
    <x v="0"/>
    <x v="0"/>
    <x v="0"/>
    <x v="0"/>
    <x v="0"/>
    <x v="0"/>
    <x v="0"/>
    <x v="0"/>
    <x v="2"/>
    <x v="0"/>
    <m/>
    <m/>
    <m/>
    <m/>
    <m/>
    <m/>
  </r>
  <r>
    <x v="0"/>
    <x v="71"/>
    <x v="1"/>
    <s v="Webb"/>
    <x v="5"/>
    <x v="0"/>
    <x v="1"/>
    <x v="0"/>
    <x v="0"/>
    <x v="0"/>
    <x v="0"/>
    <x v="0"/>
    <x v="0"/>
    <x v="0"/>
    <x v="0"/>
    <x v="0"/>
    <x v="0"/>
    <x v="0"/>
    <x v="0"/>
    <x v="0"/>
    <x v="0"/>
    <x v="0"/>
    <x v="0"/>
    <x v="0"/>
    <x v="0"/>
    <x v="0"/>
    <x v="0"/>
    <x v="0"/>
    <x v="0"/>
    <x v="0"/>
    <x v="0"/>
    <x v="0"/>
    <x v="2"/>
    <x v="3"/>
    <m/>
    <m/>
    <m/>
    <m/>
    <m/>
    <m/>
  </r>
  <r>
    <x v="0"/>
    <x v="96"/>
    <x v="1"/>
    <s v="Webb"/>
    <x v="5"/>
    <x v="0"/>
    <x v="2"/>
    <x v="0"/>
    <x v="0"/>
    <x v="0"/>
    <x v="0"/>
    <x v="0"/>
    <x v="0"/>
    <x v="0"/>
    <x v="0"/>
    <x v="0"/>
    <x v="0"/>
    <x v="0"/>
    <x v="0"/>
    <x v="0"/>
    <x v="0"/>
    <x v="0"/>
    <x v="0"/>
    <x v="0"/>
    <x v="0"/>
    <x v="0"/>
    <x v="0"/>
    <x v="0"/>
    <x v="0"/>
    <x v="1"/>
    <x v="0"/>
    <x v="3"/>
    <x v="2"/>
    <x v="0"/>
    <m/>
    <m/>
    <m/>
    <m/>
    <m/>
    <m/>
  </r>
  <r>
    <x v="0"/>
    <x v="96"/>
    <x v="1"/>
    <s v="Webb"/>
    <x v="5"/>
    <x v="0"/>
    <x v="0"/>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1"/>
    <x v="0"/>
    <x v="0"/>
    <x v="0"/>
    <x v="2"/>
    <x v="0"/>
    <m/>
    <m/>
    <m/>
    <m/>
    <m/>
    <m/>
  </r>
  <r>
    <x v="0"/>
    <x v="71"/>
    <x v="1"/>
    <s v="Webb"/>
    <x v="5"/>
    <x v="0"/>
    <x v="1"/>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0"/>
    <x v="0"/>
    <x v="0"/>
    <x v="0"/>
    <x v="2"/>
    <x v="1"/>
    <m/>
    <m/>
    <m/>
    <m/>
    <m/>
    <m/>
  </r>
  <r>
    <x v="0"/>
    <x v="96"/>
    <x v="1"/>
    <s v="Webb"/>
    <x v="5"/>
    <x v="0"/>
    <x v="1"/>
    <x v="0"/>
    <x v="0"/>
    <x v="0"/>
    <x v="0"/>
    <x v="0"/>
    <x v="0"/>
    <x v="0"/>
    <x v="0"/>
    <x v="0"/>
    <x v="0"/>
    <x v="0"/>
    <x v="0"/>
    <x v="0"/>
    <x v="0"/>
    <x v="0"/>
    <x v="0"/>
    <x v="0"/>
    <x v="0"/>
    <x v="0"/>
    <x v="0"/>
    <x v="0"/>
    <x v="0"/>
    <x v="0"/>
    <x v="0"/>
    <x v="0"/>
    <x v="2"/>
    <x v="0"/>
    <m/>
    <m/>
    <m/>
    <m/>
    <m/>
    <m/>
  </r>
  <r>
    <x v="0"/>
    <x v="122"/>
    <x v="1"/>
    <s v="Webb"/>
    <x v="5"/>
    <x v="0"/>
    <x v="0"/>
    <x v="0"/>
    <x v="0"/>
    <x v="0"/>
    <x v="0"/>
    <x v="0"/>
    <x v="0"/>
    <x v="0"/>
    <x v="0"/>
    <x v="0"/>
    <x v="0"/>
    <x v="0"/>
    <x v="0"/>
    <x v="0"/>
    <x v="0"/>
    <x v="0"/>
    <x v="0"/>
    <x v="0"/>
    <x v="0"/>
    <x v="0"/>
    <x v="0"/>
    <x v="0"/>
    <x v="0"/>
    <x v="0"/>
    <x v="0"/>
    <x v="0"/>
    <x v="2"/>
    <x v="0"/>
    <m/>
    <m/>
    <m/>
    <m/>
    <m/>
    <m/>
  </r>
  <r>
    <x v="0"/>
    <x v="96"/>
    <x v="1"/>
    <s v="Webb"/>
    <x v="5"/>
    <x v="0"/>
    <x v="2"/>
    <x v="0"/>
    <x v="0"/>
    <x v="0"/>
    <x v="0"/>
    <x v="0"/>
    <x v="0"/>
    <x v="0"/>
    <x v="0"/>
    <x v="0"/>
    <x v="0"/>
    <x v="0"/>
    <x v="0"/>
    <x v="0"/>
    <x v="0"/>
    <x v="0"/>
    <x v="0"/>
    <x v="0"/>
    <x v="0"/>
    <x v="0"/>
    <x v="0"/>
    <x v="0"/>
    <x v="0"/>
    <x v="0"/>
    <x v="0"/>
    <x v="0"/>
    <x v="2"/>
    <x v="0"/>
    <m/>
    <m/>
    <m/>
    <m/>
    <m/>
    <m/>
  </r>
  <r>
    <x v="0"/>
    <x v="96"/>
    <x v="1"/>
    <s v="Webb"/>
    <x v="5"/>
    <x v="0"/>
    <x v="0"/>
    <x v="0"/>
    <x v="0"/>
    <x v="0"/>
    <x v="0"/>
    <x v="0"/>
    <x v="0"/>
    <x v="0"/>
    <x v="0"/>
    <x v="0"/>
    <x v="0"/>
    <x v="0"/>
    <x v="0"/>
    <x v="0"/>
    <x v="0"/>
    <x v="0"/>
    <x v="0"/>
    <x v="0"/>
    <x v="0"/>
    <x v="0"/>
    <x v="0"/>
    <x v="0"/>
    <x v="0"/>
    <x v="0"/>
    <x v="0"/>
    <x v="0"/>
    <x v="2"/>
    <x v="1"/>
    <m/>
    <m/>
    <m/>
    <m/>
    <m/>
    <m/>
  </r>
  <r>
    <x v="0"/>
    <x v="57"/>
    <x v="1"/>
    <s v="Webb"/>
    <x v="5"/>
    <x v="0"/>
    <x v="0"/>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0"/>
    <x v="0"/>
    <x v="0"/>
    <x v="0"/>
    <x v="2"/>
    <x v="1"/>
    <m/>
    <m/>
    <m/>
    <m/>
    <m/>
    <m/>
  </r>
  <r>
    <x v="0"/>
    <x v="57"/>
    <x v="1"/>
    <s v="Webb"/>
    <x v="5"/>
    <x v="0"/>
    <x v="1"/>
    <x v="0"/>
    <x v="0"/>
    <x v="0"/>
    <x v="0"/>
    <x v="0"/>
    <x v="0"/>
    <x v="0"/>
    <x v="0"/>
    <x v="0"/>
    <x v="0"/>
    <x v="0"/>
    <x v="0"/>
    <x v="0"/>
    <x v="0"/>
    <x v="0"/>
    <x v="0"/>
    <x v="0"/>
    <x v="0"/>
    <x v="0"/>
    <x v="0"/>
    <x v="0"/>
    <x v="1"/>
    <x v="0"/>
    <x v="0"/>
    <x v="0"/>
    <x v="2"/>
    <x v="0"/>
    <m/>
    <m/>
    <m/>
    <m/>
    <m/>
    <m/>
  </r>
  <r>
    <x v="0"/>
    <x v="67"/>
    <x v="0"/>
    <s v="Webb"/>
    <x v="5"/>
    <x v="0"/>
    <x v="1"/>
    <x v="0"/>
    <x v="0"/>
    <x v="0"/>
    <x v="0"/>
    <x v="0"/>
    <x v="0"/>
    <x v="0"/>
    <x v="0"/>
    <x v="0"/>
    <x v="0"/>
    <x v="0"/>
    <x v="0"/>
    <x v="0"/>
    <x v="0"/>
    <x v="0"/>
    <x v="0"/>
    <x v="0"/>
    <x v="0"/>
    <x v="0"/>
    <x v="0"/>
    <x v="0"/>
    <x v="0"/>
    <x v="0"/>
    <x v="0"/>
    <x v="0"/>
    <x v="2"/>
    <x v="1"/>
    <m/>
    <m/>
    <m/>
    <m/>
    <m/>
    <m/>
  </r>
  <r>
    <x v="0"/>
    <x v="133"/>
    <x v="1"/>
    <s v="Webb"/>
    <x v="5"/>
    <x v="0"/>
    <x v="0"/>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1"/>
    <x v="0"/>
    <x v="0"/>
    <x v="0"/>
    <x v="2"/>
    <x v="0"/>
    <m/>
    <m/>
    <m/>
    <m/>
    <m/>
    <m/>
  </r>
  <r>
    <x v="0"/>
    <x v="96"/>
    <x v="1"/>
    <s v="Webb"/>
    <x v="5"/>
    <x v="0"/>
    <x v="0"/>
    <x v="0"/>
    <x v="0"/>
    <x v="0"/>
    <x v="0"/>
    <x v="0"/>
    <x v="0"/>
    <x v="0"/>
    <x v="0"/>
    <x v="0"/>
    <x v="0"/>
    <x v="0"/>
    <x v="0"/>
    <x v="0"/>
    <x v="0"/>
    <x v="0"/>
    <x v="0"/>
    <x v="0"/>
    <x v="0"/>
    <x v="0"/>
    <x v="0"/>
    <x v="0"/>
    <x v="0"/>
    <x v="0"/>
    <x v="0"/>
    <x v="0"/>
    <x v="2"/>
    <x v="0"/>
    <m/>
    <m/>
    <m/>
    <m/>
    <m/>
    <m/>
  </r>
  <r>
    <x v="0"/>
    <x v="67"/>
    <x v="0"/>
    <s v="Webb"/>
    <x v="5"/>
    <x v="0"/>
    <x v="0"/>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3"/>
    <x v="2"/>
    <x v="0"/>
    <m/>
    <m/>
    <m/>
    <m/>
    <m/>
    <m/>
  </r>
  <r>
    <x v="0"/>
    <x v="67"/>
    <x v="0"/>
    <s v="Webb"/>
    <x v="5"/>
    <x v="0"/>
    <x v="1"/>
    <x v="0"/>
    <x v="0"/>
    <x v="0"/>
    <x v="0"/>
    <x v="0"/>
    <x v="0"/>
    <x v="0"/>
    <x v="0"/>
    <x v="0"/>
    <x v="0"/>
    <x v="0"/>
    <x v="0"/>
    <x v="0"/>
    <x v="0"/>
    <x v="0"/>
    <x v="0"/>
    <x v="0"/>
    <x v="0"/>
    <x v="0"/>
    <x v="0"/>
    <x v="0"/>
    <x v="0"/>
    <x v="0"/>
    <x v="0"/>
    <x v="3"/>
    <x v="2"/>
    <x v="0"/>
    <m/>
    <m/>
    <m/>
    <m/>
    <m/>
    <m/>
  </r>
  <r>
    <x v="0"/>
    <x v="133"/>
    <x v="1"/>
    <s v="Webb"/>
    <x v="5"/>
    <x v="0"/>
    <x v="0"/>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0"/>
    <x v="1"/>
    <x v="0"/>
    <x v="0"/>
    <x v="2"/>
    <x v="3"/>
    <m/>
    <m/>
    <m/>
    <m/>
    <m/>
    <m/>
  </r>
  <r>
    <x v="0"/>
    <x v="67"/>
    <x v="0"/>
    <s v="Webb"/>
    <x v="5"/>
    <x v="0"/>
    <x v="0"/>
    <x v="0"/>
    <x v="0"/>
    <x v="0"/>
    <x v="0"/>
    <x v="0"/>
    <x v="0"/>
    <x v="0"/>
    <x v="0"/>
    <x v="0"/>
    <x v="0"/>
    <x v="0"/>
    <x v="0"/>
    <x v="0"/>
    <x v="0"/>
    <x v="0"/>
    <x v="0"/>
    <x v="0"/>
    <x v="0"/>
    <x v="0"/>
    <x v="0"/>
    <x v="0"/>
    <x v="0"/>
    <x v="0"/>
    <x v="0"/>
    <x v="0"/>
    <x v="2"/>
    <x v="0"/>
    <m/>
    <m/>
    <m/>
    <m/>
    <m/>
    <m/>
  </r>
  <r>
    <x v="0"/>
    <x v="96"/>
    <x v="1"/>
    <s v="Webb"/>
    <x v="5"/>
    <x v="0"/>
    <x v="2"/>
    <x v="0"/>
    <x v="0"/>
    <x v="0"/>
    <x v="0"/>
    <x v="0"/>
    <x v="0"/>
    <x v="0"/>
    <x v="0"/>
    <x v="0"/>
    <x v="0"/>
    <x v="0"/>
    <x v="0"/>
    <x v="0"/>
    <x v="0"/>
    <x v="0"/>
    <x v="0"/>
    <x v="0"/>
    <x v="0"/>
    <x v="0"/>
    <x v="0"/>
    <x v="0"/>
    <x v="0"/>
    <x v="1"/>
    <x v="0"/>
    <x v="0"/>
    <x v="2"/>
    <x v="1"/>
    <m/>
    <m/>
    <m/>
    <m/>
    <m/>
    <m/>
  </r>
  <r>
    <x v="0"/>
    <x v="57"/>
    <x v="1"/>
    <s v="Webb"/>
    <x v="5"/>
    <x v="0"/>
    <x v="1"/>
    <x v="0"/>
    <x v="0"/>
    <x v="0"/>
    <x v="0"/>
    <x v="0"/>
    <x v="0"/>
    <x v="0"/>
    <x v="0"/>
    <x v="0"/>
    <x v="0"/>
    <x v="0"/>
    <x v="0"/>
    <x v="0"/>
    <x v="0"/>
    <x v="0"/>
    <x v="0"/>
    <x v="0"/>
    <x v="0"/>
    <x v="0"/>
    <x v="0"/>
    <x v="0"/>
    <x v="0"/>
    <x v="0"/>
    <x v="0"/>
    <x v="0"/>
    <x v="2"/>
    <x v="0"/>
    <m/>
    <m/>
    <m/>
    <m/>
    <m/>
    <m/>
  </r>
  <r>
    <x v="0"/>
    <x v="96"/>
    <x v="1"/>
    <s v="Webb"/>
    <x v="5"/>
    <x v="0"/>
    <x v="0"/>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67"/>
    <x v="0"/>
    <s v="Webb"/>
    <x v="5"/>
    <x v="0"/>
    <x v="1"/>
    <x v="0"/>
    <x v="0"/>
    <x v="0"/>
    <x v="0"/>
    <x v="0"/>
    <x v="0"/>
    <x v="0"/>
    <x v="0"/>
    <x v="0"/>
    <x v="0"/>
    <x v="0"/>
    <x v="0"/>
    <x v="0"/>
    <x v="0"/>
    <x v="0"/>
    <x v="0"/>
    <x v="0"/>
    <x v="0"/>
    <x v="0"/>
    <x v="0"/>
    <x v="0"/>
    <x v="0"/>
    <x v="0"/>
    <x v="0"/>
    <x v="0"/>
    <x v="2"/>
    <x v="1"/>
    <m/>
    <m/>
    <m/>
    <m/>
    <m/>
    <m/>
  </r>
  <r>
    <x v="0"/>
    <x v="96"/>
    <x v="1"/>
    <s v="Webb"/>
    <x v="5"/>
    <x v="0"/>
    <x v="1"/>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67"/>
    <x v="0"/>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1"/>
    <x v="0"/>
    <x v="0"/>
    <x v="2"/>
    <x v="1"/>
    <m/>
    <m/>
    <m/>
    <m/>
    <m/>
    <m/>
  </r>
  <r>
    <x v="0"/>
    <x v="67"/>
    <x v="0"/>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3"/>
    <x v="2"/>
    <x v="0"/>
    <m/>
    <m/>
    <m/>
    <m/>
    <m/>
    <m/>
  </r>
  <r>
    <x v="0"/>
    <x v="73"/>
    <x v="1"/>
    <s v="Webb"/>
    <x v="5"/>
    <x v="0"/>
    <x v="0"/>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2"/>
    <x v="3"/>
    <x v="2"/>
    <x v="0"/>
    <m/>
    <m/>
    <m/>
    <m/>
    <m/>
    <m/>
  </r>
  <r>
    <x v="0"/>
    <x v="7"/>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0"/>
    <x v="2"/>
    <x v="0"/>
    <m/>
    <m/>
    <m/>
    <m/>
    <m/>
    <m/>
  </r>
  <r>
    <x v="0"/>
    <x v="38"/>
    <x v="0"/>
    <s v="Webb"/>
    <x v="5"/>
    <x v="0"/>
    <x v="0"/>
    <x v="0"/>
    <x v="0"/>
    <x v="0"/>
    <x v="0"/>
    <x v="0"/>
    <x v="0"/>
    <x v="0"/>
    <x v="0"/>
    <x v="0"/>
    <x v="0"/>
    <x v="0"/>
    <x v="0"/>
    <x v="0"/>
    <x v="0"/>
    <x v="0"/>
    <x v="0"/>
    <x v="0"/>
    <x v="0"/>
    <x v="0"/>
    <x v="0"/>
    <x v="0"/>
    <x v="0"/>
    <x v="0"/>
    <x v="0"/>
    <x v="0"/>
    <x v="2"/>
    <x v="0"/>
    <m/>
    <m/>
    <m/>
    <m/>
    <m/>
    <m/>
  </r>
  <r>
    <x v="0"/>
    <x v="38"/>
    <x v="0"/>
    <s v="Webb"/>
    <x v="5"/>
    <x v="0"/>
    <x v="1"/>
    <x v="0"/>
    <x v="0"/>
    <x v="0"/>
    <x v="0"/>
    <x v="0"/>
    <x v="0"/>
    <x v="0"/>
    <x v="0"/>
    <x v="0"/>
    <x v="0"/>
    <x v="0"/>
    <x v="0"/>
    <x v="0"/>
    <x v="0"/>
    <x v="0"/>
    <x v="0"/>
    <x v="0"/>
    <x v="0"/>
    <x v="0"/>
    <x v="0"/>
    <x v="0"/>
    <x v="0"/>
    <x v="0"/>
    <x v="0"/>
    <x v="0"/>
    <x v="2"/>
    <x v="0"/>
    <m/>
    <m/>
    <m/>
    <m/>
    <m/>
    <m/>
  </r>
  <r>
    <x v="0"/>
    <x v="38"/>
    <x v="0"/>
    <s v="Webb"/>
    <x v="5"/>
    <x v="0"/>
    <x v="0"/>
    <x v="0"/>
    <x v="0"/>
    <x v="0"/>
    <x v="0"/>
    <x v="0"/>
    <x v="0"/>
    <x v="0"/>
    <x v="0"/>
    <x v="0"/>
    <x v="0"/>
    <x v="0"/>
    <x v="0"/>
    <x v="0"/>
    <x v="0"/>
    <x v="0"/>
    <x v="0"/>
    <x v="0"/>
    <x v="0"/>
    <x v="0"/>
    <x v="0"/>
    <x v="0"/>
    <x v="0"/>
    <x v="0"/>
    <x v="0"/>
    <x v="0"/>
    <x v="2"/>
    <x v="1"/>
    <m/>
    <m/>
    <m/>
    <m/>
    <m/>
    <m/>
  </r>
  <r>
    <x v="0"/>
    <x v="97"/>
    <x v="0"/>
    <s v="Webb"/>
    <x v="5"/>
    <x v="0"/>
    <x v="0"/>
    <x v="0"/>
    <x v="0"/>
    <x v="0"/>
    <x v="0"/>
    <x v="0"/>
    <x v="0"/>
    <x v="0"/>
    <x v="0"/>
    <x v="0"/>
    <x v="0"/>
    <x v="0"/>
    <x v="0"/>
    <x v="0"/>
    <x v="0"/>
    <x v="0"/>
    <x v="0"/>
    <x v="0"/>
    <x v="0"/>
    <x v="0"/>
    <x v="0"/>
    <x v="0"/>
    <x v="0"/>
    <x v="0"/>
    <x v="0"/>
    <x v="0"/>
    <x v="2"/>
    <x v="0"/>
    <m/>
    <m/>
    <m/>
    <m/>
    <m/>
    <m/>
  </r>
  <r>
    <x v="0"/>
    <x v="97"/>
    <x v="0"/>
    <s v="Webb"/>
    <x v="5"/>
    <x v="0"/>
    <x v="0"/>
    <x v="0"/>
    <x v="0"/>
    <x v="0"/>
    <x v="0"/>
    <x v="0"/>
    <x v="0"/>
    <x v="0"/>
    <x v="0"/>
    <x v="0"/>
    <x v="0"/>
    <x v="0"/>
    <x v="0"/>
    <x v="0"/>
    <x v="0"/>
    <x v="0"/>
    <x v="0"/>
    <x v="0"/>
    <x v="0"/>
    <x v="0"/>
    <x v="0"/>
    <x v="0"/>
    <x v="0"/>
    <x v="0"/>
    <x v="0"/>
    <x v="0"/>
    <x v="2"/>
    <x v="0"/>
    <m/>
    <m/>
    <m/>
    <m/>
    <m/>
    <m/>
  </r>
  <r>
    <x v="0"/>
    <x v="97"/>
    <x v="0"/>
    <s v="Webb"/>
    <x v="5"/>
    <x v="0"/>
    <x v="0"/>
    <x v="0"/>
    <x v="0"/>
    <x v="0"/>
    <x v="0"/>
    <x v="0"/>
    <x v="0"/>
    <x v="0"/>
    <x v="0"/>
    <x v="0"/>
    <x v="0"/>
    <x v="0"/>
    <x v="0"/>
    <x v="0"/>
    <x v="0"/>
    <x v="0"/>
    <x v="0"/>
    <x v="0"/>
    <x v="0"/>
    <x v="0"/>
    <x v="0"/>
    <x v="0"/>
    <x v="0"/>
    <x v="0"/>
    <x v="0"/>
    <x v="0"/>
    <x v="2"/>
    <x v="3"/>
    <m/>
    <m/>
    <m/>
    <m/>
    <m/>
    <m/>
  </r>
  <r>
    <x v="0"/>
    <x v="97"/>
    <x v="0"/>
    <s v="Webb"/>
    <x v="5"/>
    <x v="0"/>
    <x v="0"/>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1"/>
    <x v="0"/>
    <x v="3"/>
    <x v="2"/>
    <x v="0"/>
    <m/>
    <m/>
    <m/>
    <m/>
    <m/>
    <m/>
  </r>
  <r>
    <x v="0"/>
    <x v="7"/>
    <x v="1"/>
    <s v="Webb"/>
    <x v="5"/>
    <x v="0"/>
    <x v="1"/>
    <x v="0"/>
    <x v="0"/>
    <x v="0"/>
    <x v="0"/>
    <x v="0"/>
    <x v="0"/>
    <x v="0"/>
    <x v="0"/>
    <x v="0"/>
    <x v="0"/>
    <x v="0"/>
    <x v="0"/>
    <x v="0"/>
    <x v="0"/>
    <x v="0"/>
    <x v="0"/>
    <x v="0"/>
    <x v="0"/>
    <x v="0"/>
    <x v="0"/>
    <x v="0"/>
    <x v="0"/>
    <x v="1"/>
    <x v="0"/>
    <x v="3"/>
    <x v="2"/>
    <x v="0"/>
    <m/>
    <m/>
    <m/>
    <m/>
    <m/>
    <m/>
  </r>
  <r>
    <x v="0"/>
    <x v="7"/>
    <x v="1"/>
    <s v="Webb"/>
    <x v="5"/>
    <x v="0"/>
    <x v="1"/>
    <x v="0"/>
    <x v="0"/>
    <x v="0"/>
    <x v="0"/>
    <x v="0"/>
    <x v="0"/>
    <x v="0"/>
    <x v="0"/>
    <x v="0"/>
    <x v="0"/>
    <x v="0"/>
    <x v="0"/>
    <x v="0"/>
    <x v="0"/>
    <x v="0"/>
    <x v="0"/>
    <x v="0"/>
    <x v="0"/>
    <x v="0"/>
    <x v="0"/>
    <x v="0"/>
    <x v="1"/>
    <x v="1"/>
    <x v="2"/>
    <x v="0"/>
    <x v="2"/>
    <x v="1"/>
    <m/>
    <m/>
    <m/>
    <m/>
    <m/>
    <m/>
  </r>
  <r>
    <x v="0"/>
    <x v="7"/>
    <x v="1"/>
    <s v="Webb"/>
    <x v="5"/>
    <x v="0"/>
    <x v="0"/>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3"/>
    <m/>
    <m/>
    <m/>
    <m/>
    <m/>
    <m/>
  </r>
  <r>
    <x v="0"/>
    <x v="80"/>
    <x v="1"/>
    <s v="Webb"/>
    <x v="5"/>
    <x v="0"/>
    <x v="1"/>
    <x v="0"/>
    <x v="0"/>
    <x v="0"/>
    <x v="0"/>
    <x v="0"/>
    <x v="0"/>
    <x v="0"/>
    <x v="0"/>
    <x v="0"/>
    <x v="0"/>
    <x v="0"/>
    <x v="0"/>
    <x v="0"/>
    <x v="0"/>
    <x v="0"/>
    <x v="0"/>
    <x v="0"/>
    <x v="0"/>
    <x v="0"/>
    <x v="0"/>
    <x v="0"/>
    <x v="3"/>
    <x v="0"/>
    <x v="0"/>
    <x v="0"/>
    <x v="2"/>
    <x v="1"/>
    <m/>
    <m/>
    <m/>
    <m/>
    <m/>
    <m/>
  </r>
  <r>
    <x v="0"/>
    <x v="104"/>
    <x v="1"/>
    <s v="Webb"/>
    <x v="5"/>
    <x v="0"/>
    <x v="1"/>
    <x v="0"/>
    <x v="0"/>
    <x v="0"/>
    <x v="0"/>
    <x v="0"/>
    <x v="0"/>
    <x v="0"/>
    <x v="0"/>
    <x v="0"/>
    <x v="0"/>
    <x v="0"/>
    <x v="0"/>
    <x v="0"/>
    <x v="0"/>
    <x v="0"/>
    <x v="0"/>
    <x v="0"/>
    <x v="0"/>
    <x v="0"/>
    <x v="0"/>
    <x v="0"/>
    <x v="0"/>
    <x v="1"/>
    <x v="2"/>
    <x v="3"/>
    <x v="2"/>
    <x v="0"/>
    <m/>
    <m/>
    <m/>
    <m/>
    <m/>
    <m/>
  </r>
  <r>
    <x v="0"/>
    <x v="50"/>
    <x v="1"/>
    <s v="Webb"/>
    <x v="5"/>
    <x v="0"/>
    <x v="1"/>
    <x v="0"/>
    <x v="0"/>
    <x v="0"/>
    <x v="0"/>
    <x v="0"/>
    <x v="0"/>
    <x v="0"/>
    <x v="0"/>
    <x v="0"/>
    <x v="0"/>
    <x v="0"/>
    <x v="0"/>
    <x v="0"/>
    <x v="0"/>
    <x v="0"/>
    <x v="0"/>
    <x v="0"/>
    <x v="0"/>
    <x v="0"/>
    <x v="0"/>
    <x v="0"/>
    <x v="0"/>
    <x v="1"/>
    <x v="3"/>
    <x v="0"/>
    <x v="2"/>
    <x v="1"/>
    <m/>
    <m/>
    <m/>
    <m/>
    <m/>
    <m/>
  </r>
  <r>
    <x v="0"/>
    <x v="103"/>
    <x v="1"/>
    <s v="Webb"/>
    <x v="5"/>
    <x v="0"/>
    <x v="1"/>
    <x v="0"/>
    <x v="0"/>
    <x v="0"/>
    <x v="0"/>
    <x v="0"/>
    <x v="0"/>
    <x v="0"/>
    <x v="0"/>
    <x v="0"/>
    <x v="0"/>
    <x v="0"/>
    <x v="0"/>
    <x v="0"/>
    <x v="0"/>
    <x v="0"/>
    <x v="0"/>
    <x v="0"/>
    <x v="0"/>
    <x v="0"/>
    <x v="0"/>
    <x v="0"/>
    <x v="0"/>
    <x v="0"/>
    <x v="0"/>
    <x v="0"/>
    <x v="2"/>
    <x v="1"/>
    <m/>
    <m/>
    <m/>
    <m/>
    <m/>
    <m/>
  </r>
  <r>
    <x v="0"/>
    <x v="18"/>
    <x v="1"/>
    <s v="Webb"/>
    <x v="5"/>
    <x v="0"/>
    <x v="0"/>
    <x v="0"/>
    <x v="0"/>
    <x v="0"/>
    <x v="0"/>
    <x v="0"/>
    <x v="0"/>
    <x v="0"/>
    <x v="0"/>
    <x v="0"/>
    <x v="0"/>
    <x v="0"/>
    <x v="0"/>
    <x v="0"/>
    <x v="0"/>
    <x v="0"/>
    <x v="0"/>
    <x v="0"/>
    <x v="0"/>
    <x v="0"/>
    <x v="0"/>
    <x v="0"/>
    <x v="0"/>
    <x v="0"/>
    <x v="0"/>
    <x v="0"/>
    <x v="2"/>
    <x v="1"/>
    <m/>
    <m/>
    <m/>
    <m/>
    <m/>
    <m/>
  </r>
  <r>
    <x v="0"/>
    <x v="136"/>
    <x v="1"/>
    <s v="Webb"/>
    <x v="5"/>
    <x v="0"/>
    <x v="0"/>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29"/>
    <x v="0"/>
    <s v="Webb"/>
    <x v="5"/>
    <x v="0"/>
    <x v="1"/>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3"/>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40"/>
    <x v="0"/>
    <s v="Webb"/>
    <x v="5"/>
    <x v="0"/>
    <x v="1"/>
    <x v="0"/>
    <x v="0"/>
    <x v="0"/>
    <x v="0"/>
    <x v="0"/>
    <x v="0"/>
    <x v="0"/>
    <x v="0"/>
    <x v="0"/>
    <x v="0"/>
    <x v="0"/>
    <x v="0"/>
    <x v="0"/>
    <x v="0"/>
    <x v="0"/>
    <x v="0"/>
    <x v="0"/>
    <x v="0"/>
    <x v="0"/>
    <x v="0"/>
    <x v="0"/>
    <x v="0"/>
    <x v="0"/>
    <x v="0"/>
    <x v="0"/>
    <x v="2"/>
    <x v="0"/>
    <m/>
    <m/>
    <m/>
    <m/>
    <m/>
    <m/>
  </r>
  <r>
    <x v="0"/>
    <x v="144"/>
    <x v="1"/>
    <s v="Webb"/>
    <x v="5"/>
    <x v="0"/>
    <x v="1"/>
    <x v="0"/>
    <x v="0"/>
    <x v="0"/>
    <x v="0"/>
    <x v="0"/>
    <x v="0"/>
    <x v="0"/>
    <x v="0"/>
    <x v="0"/>
    <x v="0"/>
    <x v="0"/>
    <x v="0"/>
    <x v="0"/>
    <x v="0"/>
    <x v="0"/>
    <x v="0"/>
    <x v="0"/>
    <x v="0"/>
    <x v="0"/>
    <x v="0"/>
    <x v="0"/>
    <x v="0"/>
    <x v="0"/>
    <x v="0"/>
    <x v="0"/>
    <x v="2"/>
    <x v="0"/>
    <m/>
    <m/>
    <m/>
    <m/>
    <m/>
    <m/>
  </r>
  <r>
    <x v="0"/>
    <x v="29"/>
    <x v="0"/>
    <s v="Webb"/>
    <x v="5"/>
    <x v="0"/>
    <x v="0"/>
    <x v="0"/>
    <x v="0"/>
    <x v="0"/>
    <x v="0"/>
    <x v="0"/>
    <x v="0"/>
    <x v="0"/>
    <x v="0"/>
    <x v="0"/>
    <x v="0"/>
    <x v="0"/>
    <x v="0"/>
    <x v="0"/>
    <x v="0"/>
    <x v="0"/>
    <x v="0"/>
    <x v="0"/>
    <x v="0"/>
    <x v="0"/>
    <x v="0"/>
    <x v="0"/>
    <x v="0"/>
    <x v="0"/>
    <x v="0"/>
    <x v="0"/>
    <x v="2"/>
    <x v="0"/>
    <m/>
    <m/>
    <m/>
    <m/>
    <m/>
    <m/>
  </r>
  <r>
    <x v="0"/>
    <x v="40"/>
    <x v="0"/>
    <s v="Webb"/>
    <x v="5"/>
    <x v="0"/>
    <x v="0"/>
    <x v="0"/>
    <x v="0"/>
    <x v="0"/>
    <x v="0"/>
    <x v="0"/>
    <x v="0"/>
    <x v="0"/>
    <x v="0"/>
    <x v="0"/>
    <x v="0"/>
    <x v="0"/>
    <x v="0"/>
    <x v="0"/>
    <x v="0"/>
    <x v="0"/>
    <x v="0"/>
    <x v="0"/>
    <x v="0"/>
    <x v="0"/>
    <x v="0"/>
    <x v="0"/>
    <x v="0"/>
    <x v="0"/>
    <x v="0"/>
    <x v="0"/>
    <x v="2"/>
    <x v="0"/>
    <m/>
    <m/>
    <m/>
    <m/>
    <m/>
    <m/>
  </r>
  <r>
    <x v="0"/>
    <x v="29"/>
    <x v="0"/>
    <s v="Webb"/>
    <x v="5"/>
    <x v="0"/>
    <x v="1"/>
    <x v="0"/>
    <x v="0"/>
    <x v="0"/>
    <x v="0"/>
    <x v="0"/>
    <x v="0"/>
    <x v="0"/>
    <x v="0"/>
    <x v="0"/>
    <x v="0"/>
    <x v="0"/>
    <x v="0"/>
    <x v="0"/>
    <x v="0"/>
    <x v="0"/>
    <x v="0"/>
    <x v="0"/>
    <x v="0"/>
    <x v="0"/>
    <x v="0"/>
    <x v="0"/>
    <x v="0"/>
    <x v="0"/>
    <x v="0"/>
    <x v="0"/>
    <x v="2"/>
    <x v="0"/>
    <m/>
    <m/>
    <m/>
    <m/>
    <m/>
    <m/>
  </r>
  <r>
    <x v="0"/>
    <x v="40"/>
    <x v="0"/>
    <s v="Webb"/>
    <x v="5"/>
    <x v="0"/>
    <x v="0"/>
    <x v="0"/>
    <x v="0"/>
    <x v="0"/>
    <x v="0"/>
    <x v="0"/>
    <x v="0"/>
    <x v="0"/>
    <x v="0"/>
    <x v="0"/>
    <x v="0"/>
    <x v="0"/>
    <x v="0"/>
    <x v="0"/>
    <x v="0"/>
    <x v="0"/>
    <x v="0"/>
    <x v="0"/>
    <x v="0"/>
    <x v="0"/>
    <x v="0"/>
    <x v="0"/>
    <x v="0"/>
    <x v="1"/>
    <x v="0"/>
    <x v="0"/>
    <x v="2"/>
    <x v="0"/>
    <m/>
    <m/>
    <m/>
    <m/>
    <m/>
    <m/>
  </r>
  <r>
    <x v="0"/>
    <x v="144"/>
    <x v="1"/>
    <s v="Webb"/>
    <x v="5"/>
    <x v="0"/>
    <x v="1"/>
    <x v="0"/>
    <x v="0"/>
    <x v="0"/>
    <x v="0"/>
    <x v="0"/>
    <x v="0"/>
    <x v="0"/>
    <x v="0"/>
    <x v="0"/>
    <x v="0"/>
    <x v="0"/>
    <x v="0"/>
    <x v="0"/>
    <x v="0"/>
    <x v="0"/>
    <x v="0"/>
    <x v="0"/>
    <x v="0"/>
    <x v="0"/>
    <x v="0"/>
    <x v="0"/>
    <x v="0"/>
    <x v="0"/>
    <x v="0"/>
    <x v="0"/>
    <x v="2"/>
    <x v="0"/>
    <m/>
    <m/>
    <m/>
    <m/>
    <m/>
    <m/>
  </r>
  <r>
    <x v="0"/>
    <x v="29"/>
    <x v="0"/>
    <s v="Webb"/>
    <x v="5"/>
    <x v="0"/>
    <x v="1"/>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0"/>
    <m/>
    <m/>
    <m/>
    <m/>
    <m/>
    <m/>
  </r>
  <r>
    <x v="0"/>
    <x v="40"/>
    <x v="0"/>
    <s v="Webb"/>
    <x v="5"/>
    <x v="0"/>
    <x v="0"/>
    <x v="0"/>
    <x v="0"/>
    <x v="0"/>
    <x v="0"/>
    <x v="0"/>
    <x v="0"/>
    <x v="0"/>
    <x v="0"/>
    <x v="0"/>
    <x v="0"/>
    <x v="0"/>
    <x v="0"/>
    <x v="0"/>
    <x v="0"/>
    <x v="0"/>
    <x v="0"/>
    <x v="0"/>
    <x v="0"/>
    <x v="0"/>
    <x v="0"/>
    <x v="0"/>
    <x v="0"/>
    <x v="0"/>
    <x v="0"/>
    <x v="0"/>
    <x v="2"/>
    <x v="0"/>
    <m/>
    <m/>
    <m/>
    <m/>
    <m/>
    <m/>
  </r>
  <r>
    <x v="0"/>
    <x v="29"/>
    <x v="0"/>
    <s v="Webb"/>
    <x v="5"/>
    <x v="0"/>
    <x v="0"/>
    <x v="0"/>
    <x v="0"/>
    <x v="0"/>
    <x v="0"/>
    <x v="0"/>
    <x v="0"/>
    <x v="0"/>
    <x v="0"/>
    <x v="0"/>
    <x v="0"/>
    <x v="0"/>
    <x v="0"/>
    <x v="0"/>
    <x v="0"/>
    <x v="0"/>
    <x v="0"/>
    <x v="0"/>
    <x v="0"/>
    <x v="0"/>
    <x v="0"/>
    <x v="0"/>
    <x v="0"/>
    <x v="0"/>
    <x v="0"/>
    <x v="0"/>
    <x v="2"/>
    <x v="0"/>
    <m/>
    <m/>
    <m/>
    <m/>
    <m/>
    <m/>
  </r>
  <r>
    <x v="0"/>
    <x v="144"/>
    <x v="1"/>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3"/>
    <x v="2"/>
    <x v="0"/>
    <m/>
    <m/>
    <m/>
    <m/>
    <m/>
    <m/>
  </r>
  <r>
    <x v="0"/>
    <x v="40"/>
    <x v="0"/>
    <s v="Webb"/>
    <x v="5"/>
    <x v="0"/>
    <x v="0"/>
    <x v="0"/>
    <x v="0"/>
    <x v="0"/>
    <x v="0"/>
    <x v="0"/>
    <x v="0"/>
    <x v="0"/>
    <x v="0"/>
    <x v="0"/>
    <x v="0"/>
    <x v="0"/>
    <x v="0"/>
    <x v="0"/>
    <x v="0"/>
    <x v="0"/>
    <x v="0"/>
    <x v="0"/>
    <x v="0"/>
    <x v="0"/>
    <x v="0"/>
    <x v="0"/>
    <x v="0"/>
    <x v="0"/>
    <x v="0"/>
    <x v="0"/>
    <x v="2"/>
    <x v="0"/>
    <m/>
    <m/>
    <m/>
    <m/>
    <m/>
    <m/>
  </r>
  <r>
    <x v="0"/>
    <x v="29"/>
    <x v="0"/>
    <s v="Webb"/>
    <x v="5"/>
    <x v="0"/>
    <x v="0"/>
    <x v="0"/>
    <x v="0"/>
    <x v="0"/>
    <x v="0"/>
    <x v="0"/>
    <x v="0"/>
    <x v="0"/>
    <x v="0"/>
    <x v="0"/>
    <x v="0"/>
    <x v="0"/>
    <x v="0"/>
    <x v="0"/>
    <x v="0"/>
    <x v="0"/>
    <x v="0"/>
    <x v="0"/>
    <x v="0"/>
    <x v="0"/>
    <x v="0"/>
    <x v="0"/>
    <x v="1"/>
    <x v="0"/>
    <x v="0"/>
    <x v="0"/>
    <x v="2"/>
    <x v="0"/>
    <m/>
    <m/>
    <m/>
    <m/>
    <m/>
    <m/>
  </r>
  <r>
    <x v="0"/>
    <x v="29"/>
    <x v="0"/>
    <s v="Webb"/>
    <x v="5"/>
    <x v="0"/>
    <x v="0"/>
    <x v="0"/>
    <x v="0"/>
    <x v="0"/>
    <x v="0"/>
    <x v="0"/>
    <x v="0"/>
    <x v="0"/>
    <x v="0"/>
    <x v="0"/>
    <x v="0"/>
    <x v="0"/>
    <x v="0"/>
    <x v="0"/>
    <x v="0"/>
    <x v="0"/>
    <x v="0"/>
    <x v="0"/>
    <x v="0"/>
    <x v="0"/>
    <x v="0"/>
    <x v="0"/>
    <x v="0"/>
    <x v="0"/>
    <x v="0"/>
    <x v="0"/>
    <x v="2"/>
    <x v="0"/>
    <m/>
    <m/>
    <m/>
    <m/>
    <m/>
    <m/>
  </r>
  <r>
    <x v="0"/>
    <x v="40"/>
    <x v="0"/>
    <s v="Webb"/>
    <x v="5"/>
    <x v="0"/>
    <x v="1"/>
    <x v="0"/>
    <x v="0"/>
    <x v="0"/>
    <x v="0"/>
    <x v="0"/>
    <x v="0"/>
    <x v="0"/>
    <x v="0"/>
    <x v="0"/>
    <x v="0"/>
    <x v="0"/>
    <x v="0"/>
    <x v="0"/>
    <x v="0"/>
    <x v="0"/>
    <x v="0"/>
    <x v="0"/>
    <x v="0"/>
    <x v="0"/>
    <x v="0"/>
    <x v="0"/>
    <x v="0"/>
    <x v="0"/>
    <x v="0"/>
    <x v="0"/>
    <x v="2"/>
    <x v="0"/>
    <m/>
    <m/>
    <m/>
    <m/>
    <m/>
    <m/>
  </r>
  <r>
    <x v="0"/>
    <x v="29"/>
    <x v="0"/>
    <s v="Webb"/>
    <x v="5"/>
    <x v="0"/>
    <x v="0"/>
    <x v="0"/>
    <x v="0"/>
    <x v="0"/>
    <x v="0"/>
    <x v="0"/>
    <x v="0"/>
    <x v="0"/>
    <x v="0"/>
    <x v="0"/>
    <x v="0"/>
    <x v="0"/>
    <x v="0"/>
    <x v="0"/>
    <x v="0"/>
    <x v="0"/>
    <x v="0"/>
    <x v="0"/>
    <x v="0"/>
    <x v="0"/>
    <x v="0"/>
    <x v="0"/>
    <x v="0"/>
    <x v="0"/>
    <x v="0"/>
    <x v="0"/>
    <x v="2"/>
    <x v="0"/>
    <m/>
    <m/>
    <m/>
    <m/>
    <m/>
    <m/>
  </r>
  <r>
    <x v="0"/>
    <x v="18"/>
    <x v="1"/>
    <s v="Webb"/>
    <x v="5"/>
    <x v="0"/>
    <x v="1"/>
    <x v="0"/>
    <x v="0"/>
    <x v="0"/>
    <x v="0"/>
    <x v="0"/>
    <x v="0"/>
    <x v="0"/>
    <x v="0"/>
    <x v="0"/>
    <x v="0"/>
    <x v="0"/>
    <x v="0"/>
    <x v="0"/>
    <x v="0"/>
    <x v="0"/>
    <x v="0"/>
    <x v="0"/>
    <x v="0"/>
    <x v="0"/>
    <x v="0"/>
    <x v="0"/>
    <x v="0"/>
    <x v="0"/>
    <x v="0"/>
    <x v="3"/>
    <x v="2"/>
    <x v="0"/>
    <m/>
    <m/>
    <m/>
    <m/>
    <m/>
    <m/>
  </r>
  <r>
    <x v="0"/>
    <x v="40"/>
    <x v="0"/>
    <s v="Webb"/>
    <x v="5"/>
    <x v="0"/>
    <x v="0"/>
    <x v="0"/>
    <x v="0"/>
    <x v="0"/>
    <x v="0"/>
    <x v="0"/>
    <x v="0"/>
    <x v="0"/>
    <x v="0"/>
    <x v="0"/>
    <x v="0"/>
    <x v="0"/>
    <x v="0"/>
    <x v="0"/>
    <x v="0"/>
    <x v="0"/>
    <x v="0"/>
    <x v="0"/>
    <x v="0"/>
    <x v="0"/>
    <x v="0"/>
    <x v="0"/>
    <x v="0"/>
    <x v="0"/>
    <x v="0"/>
    <x v="0"/>
    <x v="2"/>
    <x v="0"/>
    <m/>
    <m/>
    <m/>
    <m/>
    <m/>
    <m/>
  </r>
  <r>
    <x v="0"/>
    <x v="40"/>
    <x v="0"/>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1"/>
    <x v="0"/>
    <x v="0"/>
    <x v="0"/>
    <x v="2"/>
    <x v="1"/>
    <m/>
    <m/>
    <m/>
    <m/>
    <m/>
    <m/>
  </r>
  <r>
    <x v="0"/>
    <x v="40"/>
    <x v="0"/>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1"/>
    <x v="0"/>
    <x v="0"/>
    <x v="1"/>
    <x v="2"/>
    <x v="0"/>
    <m/>
    <m/>
    <m/>
    <m/>
    <m/>
    <m/>
  </r>
  <r>
    <x v="0"/>
    <x v="40"/>
    <x v="0"/>
    <s v="Webb"/>
    <x v="5"/>
    <x v="0"/>
    <x v="1"/>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1"/>
    <x v="0"/>
    <x v="0"/>
    <x v="2"/>
    <x v="1"/>
    <m/>
    <m/>
    <m/>
    <m/>
    <m/>
    <m/>
  </r>
  <r>
    <x v="0"/>
    <x v="18"/>
    <x v="1"/>
    <s v="Webb"/>
    <x v="5"/>
    <x v="0"/>
    <x v="0"/>
    <x v="0"/>
    <x v="0"/>
    <x v="0"/>
    <x v="0"/>
    <x v="0"/>
    <x v="0"/>
    <x v="0"/>
    <x v="0"/>
    <x v="0"/>
    <x v="0"/>
    <x v="0"/>
    <x v="0"/>
    <x v="0"/>
    <x v="0"/>
    <x v="0"/>
    <x v="0"/>
    <x v="0"/>
    <x v="0"/>
    <x v="0"/>
    <x v="0"/>
    <x v="0"/>
    <x v="0"/>
    <x v="0"/>
    <x v="0"/>
    <x v="0"/>
    <x v="2"/>
    <x v="1"/>
    <m/>
    <m/>
    <m/>
    <m/>
    <m/>
    <m/>
  </r>
  <r>
    <x v="0"/>
    <x v="18"/>
    <x v="1"/>
    <s v="Webb"/>
    <x v="5"/>
    <x v="0"/>
    <x v="0"/>
    <x v="0"/>
    <x v="0"/>
    <x v="0"/>
    <x v="0"/>
    <x v="0"/>
    <x v="0"/>
    <x v="0"/>
    <x v="0"/>
    <x v="0"/>
    <x v="0"/>
    <x v="0"/>
    <x v="0"/>
    <x v="0"/>
    <x v="0"/>
    <x v="0"/>
    <x v="0"/>
    <x v="0"/>
    <x v="0"/>
    <x v="0"/>
    <x v="0"/>
    <x v="0"/>
    <x v="0"/>
    <x v="0"/>
    <x v="0"/>
    <x v="0"/>
    <x v="2"/>
    <x v="1"/>
    <m/>
    <m/>
    <m/>
    <m/>
    <m/>
    <m/>
  </r>
  <r>
    <x v="0"/>
    <x v="136"/>
    <x v="1"/>
    <s v="Webb"/>
    <x v="5"/>
    <x v="0"/>
    <x v="0"/>
    <x v="0"/>
    <x v="0"/>
    <x v="0"/>
    <x v="0"/>
    <x v="0"/>
    <x v="0"/>
    <x v="0"/>
    <x v="0"/>
    <x v="0"/>
    <x v="0"/>
    <x v="0"/>
    <x v="0"/>
    <x v="0"/>
    <x v="0"/>
    <x v="0"/>
    <x v="0"/>
    <x v="0"/>
    <x v="0"/>
    <x v="0"/>
    <x v="0"/>
    <x v="0"/>
    <x v="0"/>
    <x v="0"/>
    <x v="0"/>
    <x v="0"/>
    <x v="2"/>
    <x v="0"/>
    <m/>
    <m/>
    <m/>
    <m/>
    <m/>
    <m/>
  </r>
  <r>
    <x v="0"/>
    <x v="22"/>
    <x v="0"/>
    <s v="Webb"/>
    <x v="5"/>
    <x v="0"/>
    <x v="1"/>
    <x v="0"/>
    <x v="0"/>
    <x v="0"/>
    <x v="0"/>
    <x v="0"/>
    <x v="0"/>
    <x v="0"/>
    <x v="0"/>
    <x v="0"/>
    <x v="0"/>
    <x v="0"/>
    <x v="0"/>
    <x v="0"/>
    <x v="0"/>
    <x v="0"/>
    <x v="0"/>
    <x v="0"/>
    <x v="0"/>
    <x v="0"/>
    <x v="0"/>
    <x v="0"/>
    <x v="0"/>
    <x v="0"/>
    <x v="0"/>
    <x v="1"/>
    <x v="2"/>
    <x v="1"/>
    <m/>
    <m/>
    <m/>
    <m/>
    <m/>
    <m/>
  </r>
  <r>
    <x v="0"/>
    <x v="136"/>
    <x v="1"/>
    <s v="Webb"/>
    <x v="5"/>
    <x v="0"/>
    <x v="0"/>
    <x v="0"/>
    <x v="0"/>
    <x v="0"/>
    <x v="0"/>
    <x v="0"/>
    <x v="0"/>
    <x v="0"/>
    <x v="0"/>
    <x v="0"/>
    <x v="0"/>
    <x v="0"/>
    <x v="0"/>
    <x v="0"/>
    <x v="0"/>
    <x v="0"/>
    <x v="0"/>
    <x v="0"/>
    <x v="0"/>
    <x v="0"/>
    <x v="0"/>
    <x v="0"/>
    <x v="1"/>
    <x v="0"/>
    <x v="0"/>
    <x v="0"/>
    <x v="2"/>
    <x v="0"/>
    <m/>
    <m/>
    <m/>
    <m/>
    <m/>
    <m/>
  </r>
  <r>
    <x v="0"/>
    <x v="22"/>
    <x v="0"/>
    <s v="Webb"/>
    <x v="5"/>
    <x v="0"/>
    <x v="1"/>
    <x v="0"/>
    <x v="0"/>
    <x v="0"/>
    <x v="0"/>
    <x v="0"/>
    <x v="0"/>
    <x v="0"/>
    <x v="0"/>
    <x v="0"/>
    <x v="0"/>
    <x v="0"/>
    <x v="0"/>
    <x v="0"/>
    <x v="0"/>
    <x v="0"/>
    <x v="0"/>
    <x v="0"/>
    <x v="0"/>
    <x v="0"/>
    <x v="0"/>
    <x v="0"/>
    <x v="0"/>
    <x v="0"/>
    <x v="0"/>
    <x v="0"/>
    <x v="2"/>
    <x v="0"/>
    <m/>
    <m/>
    <m/>
    <m/>
    <m/>
    <m/>
  </r>
  <r>
    <x v="0"/>
    <x v="22"/>
    <x v="0"/>
    <s v="Webb"/>
    <x v="5"/>
    <x v="0"/>
    <x v="1"/>
    <x v="0"/>
    <x v="0"/>
    <x v="0"/>
    <x v="0"/>
    <x v="0"/>
    <x v="0"/>
    <x v="0"/>
    <x v="0"/>
    <x v="0"/>
    <x v="0"/>
    <x v="0"/>
    <x v="0"/>
    <x v="0"/>
    <x v="0"/>
    <x v="0"/>
    <x v="0"/>
    <x v="0"/>
    <x v="0"/>
    <x v="0"/>
    <x v="0"/>
    <x v="0"/>
    <x v="0"/>
    <x v="0"/>
    <x v="0"/>
    <x v="0"/>
    <x v="2"/>
    <x v="0"/>
    <m/>
    <m/>
    <m/>
    <m/>
    <m/>
    <m/>
  </r>
  <r>
    <x v="0"/>
    <x v="22"/>
    <x v="0"/>
    <s v="Webb"/>
    <x v="5"/>
    <x v="0"/>
    <x v="1"/>
    <x v="0"/>
    <x v="0"/>
    <x v="0"/>
    <x v="0"/>
    <x v="0"/>
    <x v="0"/>
    <x v="0"/>
    <x v="0"/>
    <x v="0"/>
    <x v="0"/>
    <x v="0"/>
    <x v="0"/>
    <x v="0"/>
    <x v="0"/>
    <x v="0"/>
    <x v="0"/>
    <x v="0"/>
    <x v="0"/>
    <x v="0"/>
    <x v="0"/>
    <x v="0"/>
    <x v="0"/>
    <x v="0"/>
    <x v="2"/>
    <x v="3"/>
    <x v="2"/>
    <x v="0"/>
    <m/>
    <m/>
    <m/>
    <m/>
    <m/>
    <m/>
  </r>
  <r>
    <x v="0"/>
    <x v="22"/>
    <x v="0"/>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2"/>
    <m/>
    <m/>
    <m/>
    <m/>
    <m/>
    <m/>
  </r>
  <r>
    <x v="0"/>
    <x v="102"/>
    <x v="1"/>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3"/>
    <x v="0"/>
    <x v="2"/>
    <x v="1"/>
    <m/>
    <m/>
    <m/>
    <m/>
    <m/>
    <m/>
  </r>
  <r>
    <x v="0"/>
    <x v="102"/>
    <x v="1"/>
    <s v="Webb"/>
    <x v="5"/>
    <x v="0"/>
    <x v="1"/>
    <x v="0"/>
    <x v="0"/>
    <x v="0"/>
    <x v="0"/>
    <x v="0"/>
    <x v="0"/>
    <x v="0"/>
    <x v="0"/>
    <x v="0"/>
    <x v="0"/>
    <x v="0"/>
    <x v="0"/>
    <x v="0"/>
    <x v="0"/>
    <x v="0"/>
    <x v="0"/>
    <x v="0"/>
    <x v="0"/>
    <x v="0"/>
    <x v="0"/>
    <x v="0"/>
    <x v="1"/>
    <x v="1"/>
    <x v="0"/>
    <x v="3"/>
    <x v="2"/>
    <x v="1"/>
    <m/>
    <m/>
    <m/>
    <m/>
    <m/>
    <m/>
  </r>
  <r>
    <x v="0"/>
    <x v="27"/>
    <x v="0"/>
    <s v="Webb"/>
    <x v="5"/>
    <x v="0"/>
    <x v="0"/>
    <x v="0"/>
    <x v="0"/>
    <x v="0"/>
    <x v="0"/>
    <x v="0"/>
    <x v="0"/>
    <x v="0"/>
    <x v="0"/>
    <x v="0"/>
    <x v="0"/>
    <x v="0"/>
    <x v="0"/>
    <x v="0"/>
    <x v="0"/>
    <x v="0"/>
    <x v="0"/>
    <x v="0"/>
    <x v="0"/>
    <x v="0"/>
    <x v="0"/>
    <x v="0"/>
    <x v="0"/>
    <x v="0"/>
    <x v="0"/>
    <x v="0"/>
    <x v="2"/>
    <x v="1"/>
    <m/>
    <m/>
    <m/>
    <m/>
    <m/>
    <m/>
  </r>
  <r>
    <x v="0"/>
    <x v="27"/>
    <x v="0"/>
    <s v="Webb"/>
    <x v="5"/>
    <x v="0"/>
    <x v="0"/>
    <x v="0"/>
    <x v="0"/>
    <x v="0"/>
    <x v="0"/>
    <x v="0"/>
    <x v="0"/>
    <x v="0"/>
    <x v="0"/>
    <x v="0"/>
    <x v="0"/>
    <x v="0"/>
    <x v="0"/>
    <x v="0"/>
    <x v="0"/>
    <x v="0"/>
    <x v="0"/>
    <x v="0"/>
    <x v="0"/>
    <x v="0"/>
    <x v="0"/>
    <x v="0"/>
    <x v="0"/>
    <x v="0"/>
    <x v="0"/>
    <x v="0"/>
    <x v="2"/>
    <x v="1"/>
    <m/>
    <m/>
    <m/>
    <m/>
    <m/>
    <m/>
  </r>
  <r>
    <x v="0"/>
    <x v="11"/>
    <x v="1"/>
    <s v="Webb"/>
    <x v="5"/>
    <x v="0"/>
    <x v="0"/>
    <x v="0"/>
    <x v="0"/>
    <x v="0"/>
    <x v="0"/>
    <x v="0"/>
    <x v="0"/>
    <x v="0"/>
    <x v="0"/>
    <x v="0"/>
    <x v="0"/>
    <x v="0"/>
    <x v="0"/>
    <x v="0"/>
    <x v="0"/>
    <x v="0"/>
    <x v="0"/>
    <x v="0"/>
    <x v="0"/>
    <x v="0"/>
    <x v="0"/>
    <x v="0"/>
    <x v="0"/>
    <x v="0"/>
    <x v="0"/>
    <x v="3"/>
    <x v="2"/>
    <x v="0"/>
    <m/>
    <m/>
    <m/>
    <m/>
    <m/>
    <m/>
  </r>
  <r>
    <x v="0"/>
    <x v="27"/>
    <x v="0"/>
    <s v="Webb"/>
    <x v="5"/>
    <x v="0"/>
    <x v="1"/>
    <x v="0"/>
    <x v="0"/>
    <x v="0"/>
    <x v="0"/>
    <x v="0"/>
    <x v="0"/>
    <x v="0"/>
    <x v="0"/>
    <x v="0"/>
    <x v="0"/>
    <x v="0"/>
    <x v="0"/>
    <x v="0"/>
    <x v="0"/>
    <x v="0"/>
    <x v="0"/>
    <x v="0"/>
    <x v="0"/>
    <x v="0"/>
    <x v="0"/>
    <x v="0"/>
    <x v="0"/>
    <x v="1"/>
    <x v="0"/>
    <x v="0"/>
    <x v="2"/>
    <x v="0"/>
    <m/>
    <m/>
    <m/>
    <m/>
    <m/>
    <m/>
  </r>
  <r>
    <x v="0"/>
    <x v="11"/>
    <x v="1"/>
    <s v="Webb"/>
    <x v="5"/>
    <x v="0"/>
    <x v="1"/>
    <x v="0"/>
    <x v="0"/>
    <x v="0"/>
    <x v="0"/>
    <x v="0"/>
    <x v="0"/>
    <x v="0"/>
    <x v="0"/>
    <x v="0"/>
    <x v="0"/>
    <x v="0"/>
    <x v="0"/>
    <x v="0"/>
    <x v="0"/>
    <x v="0"/>
    <x v="0"/>
    <x v="0"/>
    <x v="0"/>
    <x v="0"/>
    <x v="0"/>
    <x v="0"/>
    <x v="0"/>
    <x v="0"/>
    <x v="0"/>
    <x v="3"/>
    <x v="2"/>
    <x v="0"/>
    <m/>
    <m/>
    <m/>
    <m/>
    <m/>
    <m/>
  </r>
  <r>
    <x v="0"/>
    <x v="27"/>
    <x v="0"/>
    <s v="Webb"/>
    <x v="5"/>
    <x v="0"/>
    <x v="1"/>
    <x v="0"/>
    <x v="0"/>
    <x v="0"/>
    <x v="0"/>
    <x v="0"/>
    <x v="0"/>
    <x v="0"/>
    <x v="0"/>
    <x v="0"/>
    <x v="0"/>
    <x v="0"/>
    <x v="0"/>
    <x v="0"/>
    <x v="0"/>
    <x v="0"/>
    <x v="0"/>
    <x v="0"/>
    <x v="0"/>
    <x v="0"/>
    <x v="0"/>
    <x v="0"/>
    <x v="0"/>
    <x v="1"/>
    <x v="0"/>
    <x v="0"/>
    <x v="2"/>
    <x v="0"/>
    <m/>
    <m/>
    <m/>
    <m/>
    <m/>
    <m/>
  </r>
  <r>
    <x v="0"/>
    <x v="11"/>
    <x v="1"/>
    <s v="Webb"/>
    <x v="5"/>
    <x v="0"/>
    <x v="1"/>
    <x v="0"/>
    <x v="0"/>
    <x v="0"/>
    <x v="0"/>
    <x v="0"/>
    <x v="0"/>
    <x v="0"/>
    <x v="0"/>
    <x v="0"/>
    <x v="0"/>
    <x v="0"/>
    <x v="0"/>
    <x v="0"/>
    <x v="0"/>
    <x v="0"/>
    <x v="0"/>
    <x v="0"/>
    <x v="0"/>
    <x v="0"/>
    <x v="0"/>
    <x v="0"/>
    <x v="0"/>
    <x v="0"/>
    <x v="0"/>
    <x v="0"/>
    <x v="2"/>
    <x v="0"/>
    <m/>
    <m/>
    <m/>
    <m/>
    <m/>
    <m/>
  </r>
  <r>
    <x v="0"/>
    <x v="27"/>
    <x v="0"/>
    <s v="Webb"/>
    <x v="5"/>
    <x v="0"/>
    <x v="0"/>
    <x v="0"/>
    <x v="0"/>
    <x v="0"/>
    <x v="0"/>
    <x v="0"/>
    <x v="0"/>
    <x v="0"/>
    <x v="0"/>
    <x v="0"/>
    <x v="0"/>
    <x v="0"/>
    <x v="0"/>
    <x v="0"/>
    <x v="0"/>
    <x v="0"/>
    <x v="0"/>
    <x v="0"/>
    <x v="0"/>
    <x v="0"/>
    <x v="0"/>
    <x v="0"/>
    <x v="0"/>
    <x v="0"/>
    <x v="2"/>
    <x v="3"/>
    <x v="2"/>
    <x v="0"/>
    <m/>
    <m/>
    <m/>
    <m/>
    <m/>
    <m/>
  </r>
  <r>
    <x v="0"/>
    <x v="11"/>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0"/>
    <m/>
    <m/>
    <m/>
    <m/>
    <m/>
    <m/>
  </r>
  <r>
    <x v="0"/>
    <x v="27"/>
    <x v="0"/>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0"/>
    <x v="0"/>
    <x v="0"/>
    <x v="2"/>
    <x v="1"/>
    <m/>
    <m/>
    <m/>
    <m/>
    <m/>
    <m/>
  </r>
  <r>
    <x v="0"/>
    <x v="11"/>
    <x v="1"/>
    <s v="Webb"/>
    <x v="5"/>
    <x v="0"/>
    <x v="1"/>
    <x v="0"/>
    <x v="0"/>
    <x v="0"/>
    <x v="0"/>
    <x v="0"/>
    <x v="0"/>
    <x v="0"/>
    <x v="0"/>
    <x v="0"/>
    <x v="0"/>
    <x v="0"/>
    <x v="0"/>
    <x v="0"/>
    <x v="0"/>
    <x v="0"/>
    <x v="0"/>
    <x v="0"/>
    <x v="0"/>
    <x v="0"/>
    <x v="0"/>
    <x v="0"/>
    <x v="0"/>
    <x v="0"/>
    <x v="0"/>
    <x v="3"/>
    <x v="2"/>
    <x v="0"/>
    <m/>
    <m/>
    <m/>
    <m/>
    <m/>
    <m/>
  </r>
  <r>
    <x v="0"/>
    <x v="134"/>
    <x v="0"/>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1"/>
    <x v="0"/>
    <x v="0"/>
    <x v="2"/>
    <x v="0"/>
    <m/>
    <m/>
    <m/>
    <m/>
    <m/>
    <m/>
  </r>
  <r>
    <x v="0"/>
    <x v="82"/>
    <x v="1"/>
    <s v="Webb"/>
    <x v="5"/>
    <x v="0"/>
    <x v="2"/>
    <x v="0"/>
    <x v="0"/>
    <x v="0"/>
    <x v="0"/>
    <x v="0"/>
    <x v="0"/>
    <x v="0"/>
    <x v="0"/>
    <x v="0"/>
    <x v="0"/>
    <x v="0"/>
    <x v="0"/>
    <x v="0"/>
    <x v="0"/>
    <x v="0"/>
    <x v="0"/>
    <x v="0"/>
    <x v="0"/>
    <x v="0"/>
    <x v="0"/>
    <x v="0"/>
    <x v="1"/>
    <x v="1"/>
    <x v="0"/>
    <x v="3"/>
    <x v="2"/>
    <x v="1"/>
    <m/>
    <m/>
    <m/>
    <m/>
    <m/>
    <m/>
  </r>
  <r>
    <x v="0"/>
    <x v="134"/>
    <x v="0"/>
    <s v="Webb"/>
    <x v="5"/>
    <x v="0"/>
    <x v="0"/>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1"/>
    <x v="0"/>
    <x v="0"/>
    <x v="2"/>
    <x v="0"/>
    <m/>
    <m/>
    <m/>
    <m/>
    <m/>
    <m/>
  </r>
  <r>
    <x v="0"/>
    <x v="82"/>
    <x v="1"/>
    <s v="Webb"/>
    <x v="5"/>
    <x v="0"/>
    <x v="0"/>
    <x v="0"/>
    <x v="0"/>
    <x v="0"/>
    <x v="0"/>
    <x v="0"/>
    <x v="0"/>
    <x v="0"/>
    <x v="0"/>
    <x v="0"/>
    <x v="0"/>
    <x v="0"/>
    <x v="0"/>
    <x v="0"/>
    <x v="0"/>
    <x v="0"/>
    <x v="0"/>
    <x v="0"/>
    <x v="0"/>
    <x v="0"/>
    <x v="0"/>
    <x v="0"/>
    <x v="0"/>
    <x v="0"/>
    <x v="0"/>
    <x v="0"/>
    <x v="2"/>
    <x v="0"/>
    <m/>
    <m/>
    <m/>
    <m/>
    <m/>
    <m/>
  </r>
  <r>
    <x v="0"/>
    <x v="134"/>
    <x v="0"/>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1"/>
    <x v="0"/>
    <x v="0"/>
    <x v="0"/>
    <x v="2"/>
    <x v="0"/>
    <m/>
    <m/>
    <m/>
    <m/>
    <m/>
    <m/>
  </r>
  <r>
    <x v="0"/>
    <x v="11"/>
    <x v="1"/>
    <s v="Webb"/>
    <x v="5"/>
    <x v="0"/>
    <x v="0"/>
    <x v="0"/>
    <x v="0"/>
    <x v="0"/>
    <x v="0"/>
    <x v="0"/>
    <x v="0"/>
    <x v="0"/>
    <x v="0"/>
    <x v="0"/>
    <x v="0"/>
    <x v="0"/>
    <x v="0"/>
    <x v="0"/>
    <x v="0"/>
    <x v="0"/>
    <x v="0"/>
    <x v="0"/>
    <x v="0"/>
    <x v="0"/>
    <x v="0"/>
    <x v="0"/>
    <x v="0"/>
    <x v="1"/>
    <x v="0"/>
    <x v="0"/>
    <x v="2"/>
    <x v="0"/>
    <m/>
    <m/>
    <m/>
    <m/>
    <m/>
    <m/>
  </r>
  <r>
    <x v="0"/>
    <x v="109"/>
    <x v="1"/>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1"/>
    <x v="0"/>
    <x v="0"/>
    <x v="0"/>
    <x v="2"/>
    <x v="0"/>
    <m/>
    <m/>
    <m/>
    <m/>
    <m/>
    <m/>
  </r>
  <r>
    <x v="0"/>
    <x v="67"/>
    <x v="0"/>
    <s v="Webb"/>
    <x v="5"/>
    <x v="0"/>
    <x v="1"/>
    <x v="0"/>
    <x v="0"/>
    <x v="0"/>
    <x v="0"/>
    <x v="0"/>
    <x v="0"/>
    <x v="0"/>
    <x v="0"/>
    <x v="0"/>
    <x v="0"/>
    <x v="0"/>
    <x v="0"/>
    <x v="0"/>
    <x v="0"/>
    <x v="0"/>
    <x v="0"/>
    <x v="0"/>
    <x v="0"/>
    <x v="0"/>
    <x v="0"/>
    <x v="0"/>
    <x v="0"/>
    <x v="0"/>
    <x v="0"/>
    <x v="0"/>
    <x v="2"/>
    <x v="1"/>
    <m/>
    <m/>
    <m/>
    <m/>
    <m/>
    <m/>
  </r>
  <r>
    <x v="0"/>
    <x v="79"/>
    <x v="1"/>
    <s v="Webb"/>
    <x v="5"/>
    <x v="0"/>
    <x v="0"/>
    <x v="0"/>
    <x v="0"/>
    <x v="0"/>
    <x v="0"/>
    <x v="0"/>
    <x v="0"/>
    <x v="0"/>
    <x v="0"/>
    <x v="0"/>
    <x v="0"/>
    <x v="0"/>
    <x v="0"/>
    <x v="0"/>
    <x v="0"/>
    <x v="0"/>
    <x v="0"/>
    <x v="0"/>
    <x v="0"/>
    <x v="0"/>
    <x v="0"/>
    <x v="0"/>
    <x v="0"/>
    <x v="1"/>
    <x v="0"/>
    <x v="0"/>
    <x v="2"/>
    <x v="0"/>
    <m/>
    <m/>
    <m/>
    <m/>
    <m/>
    <m/>
  </r>
  <r>
    <x v="0"/>
    <x v="11"/>
    <x v="1"/>
    <s v="Webb"/>
    <x v="5"/>
    <x v="0"/>
    <x v="0"/>
    <x v="0"/>
    <x v="0"/>
    <x v="0"/>
    <x v="0"/>
    <x v="0"/>
    <x v="0"/>
    <x v="0"/>
    <x v="0"/>
    <x v="0"/>
    <x v="0"/>
    <x v="0"/>
    <x v="0"/>
    <x v="0"/>
    <x v="0"/>
    <x v="0"/>
    <x v="0"/>
    <x v="0"/>
    <x v="0"/>
    <x v="0"/>
    <x v="0"/>
    <x v="0"/>
    <x v="0"/>
    <x v="1"/>
    <x v="0"/>
    <x v="0"/>
    <x v="2"/>
    <x v="0"/>
    <m/>
    <m/>
    <m/>
    <m/>
    <m/>
    <m/>
  </r>
  <r>
    <x v="0"/>
    <x v="67"/>
    <x v="0"/>
    <s v="Webb"/>
    <x v="5"/>
    <x v="0"/>
    <x v="1"/>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1"/>
    <x v="1"/>
    <x v="0"/>
    <x v="3"/>
    <x v="2"/>
    <x v="0"/>
    <m/>
    <m/>
    <m/>
    <m/>
    <m/>
    <m/>
  </r>
  <r>
    <x v="0"/>
    <x v="79"/>
    <x v="1"/>
    <s v="Webb"/>
    <x v="5"/>
    <x v="0"/>
    <x v="1"/>
    <x v="0"/>
    <x v="0"/>
    <x v="0"/>
    <x v="0"/>
    <x v="0"/>
    <x v="0"/>
    <x v="0"/>
    <x v="0"/>
    <x v="0"/>
    <x v="0"/>
    <x v="0"/>
    <x v="0"/>
    <x v="0"/>
    <x v="0"/>
    <x v="0"/>
    <x v="0"/>
    <x v="0"/>
    <x v="0"/>
    <x v="0"/>
    <x v="0"/>
    <x v="0"/>
    <x v="0"/>
    <x v="0"/>
    <x v="0"/>
    <x v="0"/>
    <x v="2"/>
    <x v="0"/>
    <m/>
    <m/>
    <m/>
    <m/>
    <m/>
    <m/>
  </r>
  <r>
    <x v="0"/>
    <x v="79"/>
    <x v="1"/>
    <s v="Webb"/>
    <x v="5"/>
    <x v="0"/>
    <x v="2"/>
    <x v="0"/>
    <x v="0"/>
    <x v="0"/>
    <x v="0"/>
    <x v="0"/>
    <x v="0"/>
    <x v="0"/>
    <x v="0"/>
    <x v="0"/>
    <x v="0"/>
    <x v="0"/>
    <x v="0"/>
    <x v="0"/>
    <x v="0"/>
    <x v="0"/>
    <x v="0"/>
    <x v="0"/>
    <x v="0"/>
    <x v="0"/>
    <x v="0"/>
    <x v="0"/>
    <x v="0"/>
    <x v="0"/>
    <x v="0"/>
    <x v="0"/>
    <x v="2"/>
    <x v="0"/>
    <m/>
    <m/>
    <m/>
    <m/>
    <m/>
    <m/>
  </r>
  <r>
    <x v="0"/>
    <x v="17"/>
    <x v="1"/>
    <s v="Webb"/>
    <x v="5"/>
    <x v="0"/>
    <x v="1"/>
    <x v="0"/>
    <x v="0"/>
    <x v="0"/>
    <x v="0"/>
    <x v="0"/>
    <x v="0"/>
    <x v="0"/>
    <x v="0"/>
    <x v="0"/>
    <x v="0"/>
    <x v="0"/>
    <x v="0"/>
    <x v="0"/>
    <x v="0"/>
    <x v="0"/>
    <x v="0"/>
    <x v="0"/>
    <x v="0"/>
    <x v="0"/>
    <x v="0"/>
    <x v="0"/>
    <x v="1"/>
    <x v="1"/>
    <x v="0"/>
    <x v="0"/>
    <x v="2"/>
    <x v="0"/>
    <m/>
    <m/>
    <m/>
    <m/>
    <m/>
    <m/>
  </r>
  <r>
    <x v="0"/>
    <x v="79"/>
    <x v="1"/>
    <s v="Webb"/>
    <x v="5"/>
    <x v="0"/>
    <x v="1"/>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0"/>
    <x v="1"/>
    <x v="0"/>
    <x v="0"/>
    <x v="2"/>
    <x v="0"/>
    <m/>
    <m/>
    <m/>
    <m/>
    <m/>
    <m/>
  </r>
  <r>
    <x v="0"/>
    <x v="79"/>
    <x v="1"/>
    <s v="Webb"/>
    <x v="5"/>
    <x v="0"/>
    <x v="1"/>
    <x v="0"/>
    <x v="0"/>
    <x v="0"/>
    <x v="0"/>
    <x v="0"/>
    <x v="0"/>
    <x v="0"/>
    <x v="0"/>
    <x v="0"/>
    <x v="0"/>
    <x v="0"/>
    <x v="0"/>
    <x v="0"/>
    <x v="0"/>
    <x v="0"/>
    <x v="0"/>
    <x v="0"/>
    <x v="0"/>
    <x v="0"/>
    <x v="0"/>
    <x v="0"/>
    <x v="1"/>
    <x v="0"/>
    <x v="2"/>
    <x v="0"/>
    <x v="2"/>
    <x v="0"/>
    <m/>
    <m/>
    <m/>
    <m/>
    <m/>
    <m/>
  </r>
  <r>
    <x v="0"/>
    <x v="50"/>
    <x v="1"/>
    <s v="Webb"/>
    <x v="5"/>
    <x v="0"/>
    <x v="0"/>
    <x v="0"/>
    <x v="0"/>
    <x v="0"/>
    <x v="0"/>
    <x v="0"/>
    <x v="0"/>
    <x v="0"/>
    <x v="0"/>
    <x v="0"/>
    <x v="0"/>
    <x v="0"/>
    <x v="0"/>
    <x v="0"/>
    <x v="0"/>
    <x v="0"/>
    <x v="0"/>
    <x v="0"/>
    <x v="0"/>
    <x v="0"/>
    <x v="0"/>
    <x v="0"/>
    <x v="0"/>
    <x v="0"/>
    <x v="2"/>
    <x v="0"/>
    <x v="2"/>
    <x v="1"/>
    <m/>
    <m/>
    <m/>
    <m/>
    <m/>
    <m/>
  </r>
  <r>
    <x v="0"/>
    <x v="50"/>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3"/>
    <x v="0"/>
    <x v="0"/>
    <x v="3"/>
    <x v="2"/>
    <x v="0"/>
    <m/>
    <m/>
    <m/>
    <m/>
    <m/>
    <m/>
  </r>
  <r>
    <x v="0"/>
    <x v="69"/>
    <x v="0"/>
    <s v="Webb"/>
    <x v="5"/>
    <x v="0"/>
    <x v="1"/>
    <x v="0"/>
    <x v="0"/>
    <x v="0"/>
    <x v="0"/>
    <x v="0"/>
    <x v="0"/>
    <x v="0"/>
    <x v="0"/>
    <x v="0"/>
    <x v="0"/>
    <x v="0"/>
    <x v="0"/>
    <x v="0"/>
    <x v="0"/>
    <x v="0"/>
    <x v="0"/>
    <x v="0"/>
    <x v="0"/>
    <x v="0"/>
    <x v="0"/>
    <x v="0"/>
    <x v="0"/>
    <x v="0"/>
    <x v="0"/>
    <x v="0"/>
    <x v="2"/>
    <x v="0"/>
    <m/>
    <m/>
    <m/>
    <m/>
    <m/>
    <m/>
  </r>
  <r>
    <x v="0"/>
    <x v="50"/>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134"/>
    <x v="0"/>
    <s v="Webb"/>
    <x v="5"/>
    <x v="0"/>
    <x v="0"/>
    <x v="0"/>
    <x v="0"/>
    <x v="0"/>
    <x v="0"/>
    <x v="0"/>
    <x v="0"/>
    <x v="0"/>
    <x v="0"/>
    <x v="0"/>
    <x v="0"/>
    <x v="0"/>
    <x v="0"/>
    <x v="0"/>
    <x v="0"/>
    <x v="0"/>
    <x v="0"/>
    <x v="0"/>
    <x v="0"/>
    <x v="0"/>
    <x v="0"/>
    <x v="0"/>
    <x v="0"/>
    <x v="1"/>
    <x v="2"/>
    <x v="0"/>
    <x v="2"/>
    <x v="1"/>
    <m/>
    <m/>
    <m/>
    <m/>
    <m/>
    <m/>
  </r>
  <r>
    <x v="0"/>
    <x v="134"/>
    <x v="0"/>
    <s v="Webb"/>
    <x v="5"/>
    <x v="0"/>
    <x v="0"/>
    <x v="0"/>
    <x v="0"/>
    <x v="0"/>
    <x v="0"/>
    <x v="0"/>
    <x v="0"/>
    <x v="0"/>
    <x v="0"/>
    <x v="0"/>
    <x v="0"/>
    <x v="0"/>
    <x v="0"/>
    <x v="0"/>
    <x v="0"/>
    <x v="0"/>
    <x v="0"/>
    <x v="0"/>
    <x v="0"/>
    <x v="0"/>
    <x v="0"/>
    <x v="0"/>
    <x v="0"/>
    <x v="0"/>
    <x v="0"/>
    <x v="0"/>
    <x v="2"/>
    <x v="0"/>
    <m/>
    <m/>
    <m/>
    <m/>
    <m/>
    <m/>
  </r>
  <r>
    <x v="0"/>
    <x v="134"/>
    <x v="0"/>
    <s v="Webb"/>
    <x v="5"/>
    <x v="0"/>
    <x v="0"/>
    <x v="0"/>
    <x v="0"/>
    <x v="0"/>
    <x v="0"/>
    <x v="0"/>
    <x v="0"/>
    <x v="0"/>
    <x v="0"/>
    <x v="0"/>
    <x v="0"/>
    <x v="0"/>
    <x v="0"/>
    <x v="0"/>
    <x v="0"/>
    <x v="0"/>
    <x v="0"/>
    <x v="0"/>
    <x v="0"/>
    <x v="0"/>
    <x v="0"/>
    <x v="0"/>
    <x v="0"/>
    <x v="0"/>
    <x v="0"/>
    <x v="0"/>
    <x v="2"/>
    <x v="1"/>
    <m/>
    <m/>
    <m/>
    <m/>
    <m/>
    <m/>
  </r>
  <r>
    <x v="0"/>
    <x v="134"/>
    <x v="0"/>
    <s v="Webb"/>
    <x v="5"/>
    <x v="0"/>
    <x v="1"/>
    <x v="0"/>
    <x v="0"/>
    <x v="0"/>
    <x v="0"/>
    <x v="0"/>
    <x v="0"/>
    <x v="0"/>
    <x v="0"/>
    <x v="0"/>
    <x v="0"/>
    <x v="0"/>
    <x v="0"/>
    <x v="0"/>
    <x v="0"/>
    <x v="0"/>
    <x v="0"/>
    <x v="0"/>
    <x v="0"/>
    <x v="0"/>
    <x v="0"/>
    <x v="0"/>
    <x v="0"/>
    <x v="1"/>
    <x v="0"/>
    <x v="0"/>
    <x v="2"/>
    <x v="1"/>
    <m/>
    <m/>
    <m/>
    <m/>
    <m/>
    <m/>
  </r>
  <r>
    <x v="0"/>
    <x v="134"/>
    <x v="0"/>
    <s v="Webb"/>
    <x v="5"/>
    <x v="0"/>
    <x v="0"/>
    <x v="0"/>
    <x v="0"/>
    <x v="0"/>
    <x v="0"/>
    <x v="0"/>
    <x v="0"/>
    <x v="0"/>
    <x v="0"/>
    <x v="0"/>
    <x v="0"/>
    <x v="0"/>
    <x v="0"/>
    <x v="0"/>
    <x v="0"/>
    <x v="0"/>
    <x v="0"/>
    <x v="0"/>
    <x v="0"/>
    <x v="0"/>
    <x v="0"/>
    <x v="0"/>
    <x v="0"/>
    <x v="0"/>
    <x v="0"/>
    <x v="0"/>
    <x v="2"/>
    <x v="0"/>
    <m/>
    <m/>
    <m/>
    <m/>
    <m/>
    <m/>
  </r>
  <r>
    <x v="0"/>
    <x v="134"/>
    <x v="0"/>
    <s v="Webb"/>
    <x v="5"/>
    <x v="0"/>
    <x v="1"/>
    <x v="0"/>
    <x v="0"/>
    <x v="0"/>
    <x v="0"/>
    <x v="0"/>
    <x v="0"/>
    <x v="0"/>
    <x v="0"/>
    <x v="0"/>
    <x v="0"/>
    <x v="0"/>
    <x v="0"/>
    <x v="0"/>
    <x v="0"/>
    <x v="0"/>
    <x v="0"/>
    <x v="0"/>
    <x v="0"/>
    <x v="0"/>
    <x v="0"/>
    <x v="0"/>
    <x v="0"/>
    <x v="0"/>
    <x v="0"/>
    <x v="0"/>
    <x v="2"/>
    <x v="0"/>
    <m/>
    <m/>
    <m/>
    <m/>
    <m/>
    <m/>
  </r>
  <r>
    <x v="0"/>
    <x v="134"/>
    <x v="0"/>
    <s v="Webb"/>
    <x v="5"/>
    <x v="0"/>
    <x v="1"/>
    <x v="0"/>
    <x v="0"/>
    <x v="0"/>
    <x v="0"/>
    <x v="0"/>
    <x v="0"/>
    <x v="0"/>
    <x v="0"/>
    <x v="0"/>
    <x v="0"/>
    <x v="0"/>
    <x v="0"/>
    <x v="0"/>
    <x v="0"/>
    <x v="0"/>
    <x v="0"/>
    <x v="0"/>
    <x v="0"/>
    <x v="0"/>
    <x v="0"/>
    <x v="0"/>
    <x v="0"/>
    <x v="0"/>
    <x v="0"/>
    <x v="0"/>
    <x v="2"/>
    <x v="0"/>
    <m/>
    <m/>
    <m/>
    <m/>
    <m/>
    <m/>
  </r>
  <r>
    <x v="0"/>
    <x v="134"/>
    <x v="0"/>
    <s v="Webb"/>
    <x v="5"/>
    <x v="0"/>
    <x v="1"/>
    <x v="0"/>
    <x v="0"/>
    <x v="0"/>
    <x v="0"/>
    <x v="0"/>
    <x v="0"/>
    <x v="0"/>
    <x v="0"/>
    <x v="0"/>
    <x v="0"/>
    <x v="0"/>
    <x v="0"/>
    <x v="0"/>
    <x v="0"/>
    <x v="0"/>
    <x v="0"/>
    <x v="0"/>
    <x v="0"/>
    <x v="0"/>
    <x v="0"/>
    <x v="0"/>
    <x v="0"/>
    <x v="0"/>
    <x v="0"/>
    <x v="1"/>
    <x v="2"/>
    <x v="0"/>
    <m/>
    <m/>
    <m/>
    <m/>
    <m/>
    <m/>
  </r>
  <r>
    <x v="0"/>
    <x v="134"/>
    <x v="0"/>
    <s v="Webb"/>
    <x v="5"/>
    <x v="0"/>
    <x v="1"/>
    <x v="0"/>
    <x v="0"/>
    <x v="0"/>
    <x v="0"/>
    <x v="0"/>
    <x v="0"/>
    <x v="0"/>
    <x v="0"/>
    <x v="0"/>
    <x v="0"/>
    <x v="0"/>
    <x v="0"/>
    <x v="0"/>
    <x v="0"/>
    <x v="0"/>
    <x v="0"/>
    <x v="0"/>
    <x v="0"/>
    <x v="0"/>
    <x v="0"/>
    <x v="0"/>
    <x v="0"/>
    <x v="1"/>
    <x v="2"/>
    <x v="0"/>
    <x v="2"/>
    <x v="0"/>
    <m/>
    <m/>
    <m/>
    <m/>
    <m/>
    <m/>
  </r>
  <r>
    <x v="0"/>
    <x v="134"/>
    <x v="0"/>
    <s v="Webb"/>
    <x v="5"/>
    <x v="0"/>
    <x v="1"/>
    <x v="0"/>
    <x v="0"/>
    <x v="0"/>
    <x v="0"/>
    <x v="0"/>
    <x v="0"/>
    <x v="0"/>
    <x v="0"/>
    <x v="0"/>
    <x v="0"/>
    <x v="0"/>
    <x v="0"/>
    <x v="0"/>
    <x v="0"/>
    <x v="0"/>
    <x v="0"/>
    <x v="0"/>
    <x v="0"/>
    <x v="0"/>
    <x v="0"/>
    <x v="0"/>
    <x v="0"/>
    <x v="0"/>
    <x v="0"/>
    <x v="0"/>
    <x v="2"/>
    <x v="1"/>
    <m/>
    <m/>
    <m/>
    <m/>
    <m/>
    <m/>
  </r>
  <r>
    <x v="0"/>
    <x v="134"/>
    <x v="0"/>
    <s v="Webb"/>
    <x v="5"/>
    <x v="0"/>
    <x v="0"/>
    <x v="0"/>
    <x v="0"/>
    <x v="0"/>
    <x v="0"/>
    <x v="0"/>
    <x v="0"/>
    <x v="0"/>
    <x v="0"/>
    <x v="0"/>
    <x v="0"/>
    <x v="0"/>
    <x v="0"/>
    <x v="0"/>
    <x v="0"/>
    <x v="0"/>
    <x v="0"/>
    <x v="0"/>
    <x v="0"/>
    <x v="0"/>
    <x v="0"/>
    <x v="0"/>
    <x v="0"/>
    <x v="0"/>
    <x v="0"/>
    <x v="0"/>
    <x v="2"/>
    <x v="0"/>
    <m/>
    <m/>
    <m/>
    <m/>
    <m/>
    <m/>
  </r>
  <r>
    <x v="0"/>
    <x v="134"/>
    <x v="0"/>
    <s v="Webb"/>
    <x v="5"/>
    <x v="0"/>
    <x v="1"/>
    <x v="0"/>
    <x v="0"/>
    <x v="0"/>
    <x v="0"/>
    <x v="0"/>
    <x v="0"/>
    <x v="0"/>
    <x v="0"/>
    <x v="0"/>
    <x v="0"/>
    <x v="0"/>
    <x v="0"/>
    <x v="0"/>
    <x v="0"/>
    <x v="0"/>
    <x v="0"/>
    <x v="0"/>
    <x v="0"/>
    <x v="0"/>
    <x v="0"/>
    <x v="0"/>
    <x v="0"/>
    <x v="0"/>
    <x v="2"/>
    <x v="0"/>
    <x v="2"/>
    <x v="0"/>
    <m/>
    <m/>
    <m/>
    <m/>
    <m/>
    <m/>
  </r>
  <r>
    <x v="0"/>
    <x v="134"/>
    <x v="0"/>
    <s v="Webb"/>
    <x v="5"/>
    <x v="0"/>
    <x v="1"/>
    <x v="0"/>
    <x v="0"/>
    <x v="0"/>
    <x v="0"/>
    <x v="0"/>
    <x v="0"/>
    <x v="0"/>
    <x v="0"/>
    <x v="0"/>
    <x v="0"/>
    <x v="0"/>
    <x v="0"/>
    <x v="0"/>
    <x v="0"/>
    <x v="0"/>
    <x v="0"/>
    <x v="0"/>
    <x v="0"/>
    <x v="0"/>
    <x v="0"/>
    <x v="0"/>
    <x v="0"/>
    <x v="0"/>
    <x v="0"/>
    <x v="3"/>
    <x v="2"/>
    <x v="0"/>
    <m/>
    <m/>
    <m/>
    <m/>
    <m/>
    <m/>
  </r>
  <r>
    <x v="0"/>
    <x v="86"/>
    <x v="0"/>
    <s v="Webb"/>
    <x v="5"/>
    <x v="0"/>
    <x v="0"/>
    <x v="0"/>
    <x v="0"/>
    <x v="0"/>
    <x v="0"/>
    <x v="0"/>
    <x v="0"/>
    <x v="0"/>
    <x v="0"/>
    <x v="0"/>
    <x v="0"/>
    <x v="0"/>
    <x v="0"/>
    <x v="0"/>
    <x v="0"/>
    <x v="0"/>
    <x v="0"/>
    <x v="0"/>
    <x v="0"/>
    <x v="0"/>
    <x v="0"/>
    <x v="0"/>
    <x v="0"/>
    <x v="0"/>
    <x v="0"/>
    <x v="3"/>
    <x v="2"/>
    <x v="0"/>
    <m/>
    <m/>
    <m/>
    <m/>
    <m/>
    <m/>
  </r>
  <r>
    <x v="0"/>
    <x v="103"/>
    <x v="1"/>
    <s v="Webb"/>
    <x v="5"/>
    <x v="0"/>
    <x v="1"/>
    <x v="0"/>
    <x v="0"/>
    <x v="0"/>
    <x v="0"/>
    <x v="0"/>
    <x v="0"/>
    <x v="0"/>
    <x v="0"/>
    <x v="0"/>
    <x v="0"/>
    <x v="0"/>
    <x v="0"/>
    <x v="0"/>
    <x v="0"/>
    <x v="0"/>
    <x v="0"/>
    <x v="0"/>
    <x v="0"/>
    <x v="0"/>
    <x v="0"/>
    <x v="0"/>
    <x v="0"/>
    <x v="1"/>
    <x v="0"/>
    <x v="0"/>
    <x v="2"/>
    <x v="1"/>
    <m/>
    <m/>
    <m/>
    <m/>
    <m/>
    <m/>
  </r>
  <r>
    <x v="0"/>
    <x v="103"/>
    <x v="1"/>
    <s v="Webb"/>
    <x v="5"/>
    <x v="0"/>
    <x v="0"/>
    <x v="0"/>
    <x v="0"/>
    <x v="0"/>
    <x v="0"/>
    <x v="0"/>
    <x v="0"/>
    <x v="0"/>
    <x v="0"/>
    <x v="0"/>
    <x v="0"/>
    <x v="0"/>
    <x v="0"/>
    <x v="0"/>
    <x v="0"/>
    <x v="0"/>
    <x v="0"/>
    <x v="0"/>
    <x v="0"/>
    <x v="0"/>
    <x v="0"/>
    <x v="0"/>
    <x v="0"/>
    <x v="0"/>
    <x v="2"/>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1"/>
    <x v="0"/>
    <x v="0"/>
    <x v="3"/>
    <x v="2"/>
    <x v="1"/>
    <m/>
    <m/>
    <m/>
    <m/>
    <m/>
    <m/>
  </r>
  <r>
    <x v="0"/>
    <x v="88"/>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3"/>
    <x v="0"/>
    <x v="0"/>
    <x v="0"/>
    <x v="2"/>
    <x v="3"/>
    <m/>
    <m/>
    <m/>
    <m/>
    <m/>
    <m/>
  </r>
  <r>
    <x v="0"/>
    <x v="48"/>
    <x v="0"/>
    <s v="Webb"/>
    <x v="5"/>
    <x v="0"/>
    <x v="0"/>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1"/>
    <m/>
    <m/>
    <m/>
    <m/>
    <m/>
    <m/>
  </r>
  <r>
    <x v="0"/>
    <x v="30"/>
    <x v="0"/>
    <s v="Webb"/>
    <x v="5"/>
    <x v="0"/>
    <x v="1"/>
    <x v="0"/>
    <x v="0"/>
    <x v="0"/>
    <x v="0"/>
    <x v="0"/>
    <x v="0"/>
    <x v="0"/>
    <x v="0"/>
    <x v="0"/>
    <x v="0"/>
    <x v="0"/>
    <x v="0"/>
    <x v="0"/>
    <x v="0"/>
    <x v="0"/>
    <x v="0"/>
    <x v="0"/>
    <x v="0"/>
    <x v="0"/>
    <x v="0"/>
    <x v="0"/>
    <x v="0"/>
    <x v="1"/>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1"/>
    <m/>
    <m/>
    <m/>
    <m/>
    <m/>
    <m/>
  </r>
  <r>
    <x v="0"/>
    <x v="30"/>
    <x v="0"/>
    <s v="Webb"/>
    <x v="5"/>
    <x v="0"/>
    <x v="0"/>
    <x v="0"/>
    <x v="0"/>
    <x v="0"/>
    <x v="0"/>
    <x v="0"/>
    <x v="0"/>
    <x v="0"/>
    <x v="0"/>
    <x v="0"/>
    <x v="0"/>
    <x v="0"/>
    <x v="0"/>
    <x v="0"/>
    <x v="0"/>
    <x v="0"/>
    <x v="0"/>
    <x v="0"/>
    <x v="0"/>
    <x v="0"/>
    <x v="0"/>
    <x v="0"/>
    <x v="0"/>
    <x v="1"/>
    <x v="0"/>
    <x v="0"/>
    <x v="2"/>
    <x v="1"/>
    <m/>
    <m/>
    <m/>
    <m/>
    <m/>
    <m/>
  </r>
  <r>
    <x v="0"/>
    <x v="57"/>
    <x v="1"/>
    <s v="Webb"/>
    <x v="5"/>
    <x v="0"/>
    <x v="0"/>
    <x v="0"/>
    <x v="0"/>
    <x v="0"/>
    <x v="0"/>
    <x v="0"/>
    <x v="0"/>
    <x v="0"/>
    <x v="0"/>
    <x v="0"/>
    <x v="0"/>
    <x v="0"/>
    <x v="0"/>
    <x v="0"/>
    <x v="0"/>
    <x v="0"/>
    <x v="0"/>
    <x v="0"/>
    <x v="0"/>
    <x v="0"/>
    <x v="0"/>
    <x v="0"/>
    <x v="0"/>
    <x v="1"/>
    <x v="0"/>
    <x v="0"/>
    <x v="2"/>
    <x v="3"/>
    <m/>
    <m/>
    <m/>
    <m/>
    <m/>
    <m/>
  </r>
  <r>
    <x v="0"/>
    <x v="1"/>
    <x v="1"/>
    <s v="Webb"/>
    <x v="5"/>
    <x v="0"/>
    <x v="0"/>
    <x v="0"/>
    <x v="0"/>
    <x v="0"/>
    <x v="0"/>
    <x v="0"/>
    <x v="0"/>
    <x v="0"/>
    <x v="0"/>
    <x v="0"/>
    <x v="0"/>
    <x v="0"/>
    <x v="0"/>
    <x v="0"/>
    <x v="0"/>
    <x v="0"/>
    <x v="0"/>
    <x v="0"/>
    <x v="0"/>
    <x v="0"/>
    <x v="0"/>
    <x v="0"/>
    <x v="0"/>
    <x v="0"/>
    <x v="0"/>
    <x v="0"/>
    <x v="2"/>
    <x v="0"/>
    <m/>
    <m/>
    <m/>
    <m/>
    <m/>
    <m/>
  </r>
  <r>
    <x v="0"/>
    <x v="30"/>
    <x v="0"/>
    <s v="Webb"/>
    <x v="5"/>
    <x v="0"/>
    <x v="0"/>
    <x v="0"/>
    <x v="0"/>
    <x v="0"/>
    <x v="0"/>
    <x v="0"/>
    <x v="0"/>
    <x v="0"/>
    <x v="0"/>
    <x v="0"/>
    <x v="0"/>
    <x v="0"/>
    <x v="0"/>
    <x v="0"/>
    <x v="0"/>
    <x v="0"/>
    <x v="0"/>
    <x v="0"/>
    <x v="0"/>
    <x v="0"/>
    <x v="0"/>
    <x v="0"/>
    <x v="0"/>
    <x v="0"/>
    <x v="0"/>
    <x v="0"/>
    <x v="2"/>
    <x v="1"/>
    <m/>
    <m/>
    <m/>
    <m/>
    <m/>
    <m/>
  </r>
  <r>
    <x v="0"/>
    <x v="57"/>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
    <x v="1"/>
    <s v="Webb"/>
    <x v="5"/>
    <x v="0"/>
    <x v="0"/>
    <x v="0"/>
    <x v="0"/>
    <x v="0"/>
    <x v="0"/>
    <x v="0"/>
    <x v="0"/>
    <x v="0"/>
    <x v="0"/>
    <x v="0"/>
    <x v="0"/>
    <x v="0"/>
    <x v="0"/>
    <x v="0"/>
    <x v="0"/>
    <x v="0"/>
    <x v="0"/>
    <x v="0"/>
    <x v="0"/>
    <x v="0"/>
    <x v="0"/>
    <x v="0"/>
    <x v="0"/>
    <x v="0"/>
    <x v="0"/>
    <x v="0"/>
    <x v="2"/>
    <x v="0"/>
    <m/>
    <m/>
    <m/>
    <m/>
    <m/>
    <m/>
  </r>
  <r>
    <x v="0"/>
    <x v="1"/>
    <x v="1"/>
    <s v="Webb"/>
    <x v="5"/>
    <x v="0"/>
    <x v="0"/>
    <x v="0"/>
    <x v="0"/>
    <x v="0"/>
    <x v="0"/>
    <x v="0"/>
    <x v="0"/>
    <x v="0"/>
    <x v="0"/>
    <x v="0"/>
    <x v="0"/>
    <x v="0"/>
    <x v="0"/>
    <x v="0"/>
    <x v="0"/>
    <x v="0"/>
    <x v="0"/>
    <x v="0"/>
    <x v="0"/>
    <x v="0"/>
    <x v="0"/>
    <x v="0"/>
    <x v="3"/>
    <x v="0"/>
    <x v="0"/>
    <x v="0"/>
    <x v="2"/>
    <x v="0"/>
    <m/>
    <m/>
    <m/>
    <m/>
    <m/>
    <m/>
  </r>
  <r>
    <x v="0"/>
    <x v="30"/>
    <x v="0"/>
    <s v="Webb"/>
    <x v="5"/>
    <x v="0"/>
    <x v="0"/>
    <x v="0"/>
    <x v="0"/>
    <x v="0"/>
    <x v="0"/>
    <x v="0"/>
    <x v="0"/>
    <x v="0"/>
    <x v="0"/>
    <x v="0"/>
    <x v="0"/>
    <x v="0"/>
    <x v="0"/>
    <x v="0"/>
    <x v="0"/>
    <x v="0"/>
    <x v="0"/>
    <x v="0"/>
    <x v="0"/>
    <x v="0"/>
    <x v="0"/>
    <x v="0"/>
    <x v="1"/>
    <x v="0"/>
    <x v="0"/>
    <x v="0"/>
    <x v="2"/>
    <x v="0"/>
    <m/>
    <m/>
    <m/>
    <m/>
    <m/>
    <m/>
  </r>
  <r>
    <x v="0"/>
    <x v="30"/>
    <x v="0"/>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11"/>
    <x v="1"/>
    <s v="Webb"/>
    <x v="5"/>
    <x v="0"/>
    <x v="0"/>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1"/>
    <x v="1"/>
    <s v="Webb"/>
    <x v="5"/>
    <x v="0"/>
    <x v="0"/>
    <x v="0"/>
    <x v="0"/>
    <x v="0"/>
    <x v="0"/>
    <x v="0"/>
    <x v="0"/>
    <x v="0"/>
    <x v="0"/>
    <x v="0"/>
    <x v="0"/>
    <x v="0"/>
    <x v="0"/>
    <x v="0"/>
    <x v="0"/>
    <x v="0"/>
    <x v="0"/>
    <x v="0"/>
    <x v="0"/>
    <x v="0"/>
    <x v="0"/>
    <x v="0"/>
    <x v="0"/>
    <x v="0"/>
    <x v="2"/>
    <x v="0"/>
    <x v="2"/>
    <x v="0"/>
    <m/>
    <m/>
    <m/>
    <m/>
    <m/>
    <m/>
  </r>
  <r>
    <x v="0"/>
    <x v="109"/>
    <x v="1"/>
    <s v="Webb"/>
    <x v="5"/>
    <x v="0"/>
    <x v="1"/>
    <x v="0"/>
    <x v="0"/>
    <x v="0"/>
    <x v="0"/>
    <x v="0"/>
    <x v="0"/>
    <x v="0"/>
    <x v="0"/>
    <x v="0"/>
    <x v="0"/>
    <x v="0"/>
    <x v="0"/>
    <x v="0"/>
    <x v="0"/>
    <x v="0"/>
    <x v="0"/>
    <x v="0"/>
    <x v="0"/>
    <x v="0"/>
    <x v="0"/>
    <x v="0"/>
    <x v="0"/>
    <x v="0"/>
    <x v="0"/>
    <x v="0"/>
    <x v="2"/>
    <x v="1"/>
    <m/>
    <m/>
    <m/>
    <m/>
    <m/>
    <m/>
  </r>
  <r>
    <x v="0"/>
    <x v="1"/>
    <x v="1"/>
    <s v="Webb"/>
    <x v="5"/>
    <x v="0"/>
    <x v="0"/>
    <x v="0"/>
    <x v="0"/>
    <x v="0"/>
    <x v="0"/>
    <x v="0"/>
    <x v="0"/>
    <x v="0"/>
    <x v="0"/>
    <x v="0"/>
    <x v="0"/>
    <x v="0"/>
    <x v="0"/>
    <x v="0"/>
    <x v="0"/>
    <x v="0"/>
    <x v="0"/>
    <x v="0"/>
    <x v="0"/>
    <x v="0"/>
    <x v="0"/>
    <x v="0"/>
    <x v="0"/>
    <x v="0"/>
    <x v="0"/>
    <x v="3"/>
    <x v="2"/>
    <x v="1"/>
    <m/>
    <m/>
    <m/>
    <m/>
    <m/>
    <m/>
  </r>
  <r>
    <x v="0"/>
    <x v="109"/>
    <x v="1"/>
    <s v="Webb"/>
    <x v="5"/>
    <x v="0"/>
    <x v="0"/>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23"/>
    <x v="0"/>
    <s v="Webb"/>
    <x v="5"/>
    <x v="0"/>
    <x v="1"/>
    <x v="0"/>
    <x v="0"/>
    <x v="0"/>
    <x v="0"/>
    <x v="0"/>
    <x v="0"/>
    <x v="0"/>
    <x v="0"/>
    <x v="0"/>
    <x v="0"/>
    <x v="0"/>
    <x v="0"/>
    <x v="0"/>
    <x v="0"/>
    <x v="0"/>
    <x v="0"/>
    <x v="0"/>
    <x v="0"/>
    <x v="0"/>
    <x v="0"/>
    <x v="0"/>
    <x v="0"/>
    <x v="0"/>
    <x v="0"/>
    <x v="0"/>
    <x v="2"/>
    <x v="0"/>
    <m/>
    <m/>
    <m/>
    <m/>
    <m/>
    <m/>
  </r>
  <r>
    <x v="0"/>
    <x v="11"/>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3"/>
    <x v="2"/>
    <x v="1"/>
    <m/>
    <m/>
    <m/>
    <m/>
    <m/>
    <m/>
  </r>
  <r>
    <x v="0"/>
    <x v="30"/>
    <x v="0"/>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1"/>
    <x v="1"/>
    <x v="0"/>
    <x v="0"/>
    <x v="2"/>
    <x v="0"/>
    <m/>
    <m/>
    <m/>
    <m/>
    <m/>
    <m/>
  </r>
  <r>
    <x v="0"/>
    <x v="30"/>
    <x v="0"/>
    <s v="Webb"/>
    <x v="5"/>
    <x v="0"/>
    <x v="0"/>
    <x v="0"/>
    <x v="0"/>
    <x v="0"/>
    <x v="0"/>
    <x v="0"/>
    <x v="0"/>
    <x v="0"/>
    <x v="0"/>
    <x v="0"/>
    <x v="0"/>
    <x v="0"/>
    <x v="0"/>
    <x v="0"/>
    <x v="0"/>
    <x v="0"/>
    <x v="0"/>
    <x v="0"/>
    <x v="0"/>
    <x v="0"/>
    <x v="0"/>
    <x v="0"/>
    <x v="0"/>
    <x v="1"/>
    <x v="0"/>
    <x v="0"/>
    <x v="2"/>
    <x v="0"/>
    <m/>
    <m/>
    <m/>
    <m/>
    <m/>
    <m/>
  </r>
  <r>
    <x v="0"/>
    <x v="57"/>
    <x v="1"/>
    <s v="Webb"/>
    <x v="5"/>
    <x v="0"/>
    <x v="0"/>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2"/>
    <x v="0"/>
    <x v="0"/>
    <x v="2"/>
    <x v="0"/>
    <m/>
    <m/>
    <m/>
    <m/>
    <m/>
    <m/>
  </r>
  <r>
    <x v="0"/>
    <x v="1"/>
    <x v="1"/>
    <s v="Webb"/>
    <x v="5"/>
    <x v="0"/>
    <x v="0"/>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0"/>
    <x v="1"/>
    <x v="0"/>
    <x v="0"/>
    <x v="2"/>
    <x v="1"/>
    <m/>
    <m/>
    <m/>
    <m/>
    <m/>
    <m/>
  </r>
  <r>
    <x v="0"/>
    <x v="1"/>
    <x v="1"/>
    <s v="Webb"/>
    <x v="5"/>
    <x v="0"/>
    <x v="1"/>
    <x v="0"/>
    <x v="0"/>
    <x v="0"/>
    <x v="0"/>
    <x v="0"/>
    <x v="0"/>
    <x v="0"/>
    <x v="0"/>
    <x v="0"/>
    <x v="0"/>
    <x v="0"/>
    <x v="0"/>
    <x v="0"/>
    <x v="0"/>
    <x v="0"/>
    <x v="0"/>
    <x v="0"/>
    <x v="0"/>
    <x v="0"/>
    <x v="0"/>
    <x v="0"/>
    <x v="0"/>
    <x v="1"/>
    <x v="0"/>
    <x v="3"/>
    <x v="2"/>
    <x v="1"/>
    <m/>
    <m/>
    <m/>
    <m/>
    <m/>
    <m/>
  </r>
  <r>
    <x v="0"/>
    <x v="79"/>
    <x v="1"/>
    <s v="Webb"/>
    <x v="5"/>
    <x v="0"/>
    <x v="0"/>
    <x v="0"/>
    <x v="0"/>
    <x v="0"/>
    <x v="0"/>
    <x v="0"/>
    <x v="0"/>
    <x v="0"/>
    <x v="0"/>
    <x v="0"/>
    <x v="0"/>
    <x v="0"/>
    <x v="0"/>
    <x v="0"/>
    <x v="0"/>
    <x v="0"/>
    <x v="0"/>
    <x v="0"/>
    <x v="0"/>
    <x v="0"/>
    <x v="0"/>
    <x v="0"/>
    <x v="0"/>
    <x v="1"/>
    <x v="0"/>
    <x v="0"/>
    <x v="2"/>
    <x v="0"/>
    <m/>
    <m/>
    <m/>
    <m/>
    <m/>
    <m/>
  </r>
  <r>
    <x v="0"/>
    <x v="8"/>
    <x v="1"/>
    <s v="Webb"/>
    <x v="5"/>
    <x v="0"/>
    <x v="0"/>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3"/>
    <x v="0"/>
    <x v="2"/>
    <x v="3"/>
    <x v="2"/>
    <x v="0"/>
    <m/>
    <m/>
    <m/>
    <m/>
    <m/>
    <m/>
  </r>
  <r>
    <x v="0"/>
    <x v="8"/>
    <x v="1"/>
    <s v="Webb"/>
    <x v="5"/>
    <x v="0"/>
    <x v="0"/>
    <x v="0"/>
    <x v="0"/>
    <x v="0"/>
    <x v="0"/>
    <x v="0"/>
    <x v="0"/>
    <x v="0"/>
    <x v="0"/>
    <x v="0"/>
    <x v="0"/>
    <x v="0"/>
    <x v="0"/>
    <x v="0"/>
    <x v="0"/>
    <x v="0"/>
    <x v="0"/>
    <x v="0"/>
    <x v="0"/>
    <x v="0"/>
    <x v="0"/>
    <x v="0"/>
    <x v="0"/>
    <x v="0"/>
    <x v="2"/>
    <x v="0"/>
    <x v="2"/>
    <x v="1"/>
    <m/>
    <m/>
    <m/>
    <m/>
    <m/>
    <m/>
  </r>
  <r>
    <x v="0"/>
    <x v="79"/>
    <x v="1"/>
    <s v="Webb"/>
    <x v="5"/>
    <x v="0"/>
    <x v="0"/>
    <x v="0"/>
    <x v="0"/>
    <x v="0"/>
    <x v="0"/>
    <x v="0"/>
    <x v="0"/>
    <x v="0"/>
    <x v="0"/>
    <x v="0"/>
    <x v="0"/>
    <x v="0"/>
    <x v="0"/>
    <x v="0"/>
    <x v="0"/>
    <x v="0"/>
    <x v="0"/>
    <x v="0"/>
    <x v="0"/>
    <x v="0"/>
    <x v="0"/>
    <x v="0"/>
    <x v="0"/>
    <x v="0"/>
    <x v="2"/>
    <x v="3"/>
    <x v="2"/>
    <x v="0"/>
    <m/>
    <m/>
    <m/>
    <m/>
    <m/>
    <m/>
  </r>
  <r>
    <x v="0"/>
    <x v="147"/>
    <x v="1"/>
    <s v="Webb"/>
    <x v="5"/>
    <x v="0"/>
    <x v="0"/>
    <x v="0"/>
    <x v="0"/>
    <x v="0"/>
    <x v="0"/>
    <x v="0"/>
    <x v="0"/>
    <x v="0"/>
    <x v="0"/>
    <x v="0"/>
    <x v="0"/>
    <x v="0"/>
    <x v="0"/>
    <x v="0"/>
    <x v="0"/>
    <x v="0"/>
    <x v="0"/>
    <x v="0"/>
    <x v="0"/>
    <x v="0"/>
    <x v="0"/>
    <x v="0"/>
    <x v="0"/>
    <x v="0"/>
    <x v="0"/>
    <x v="3"/>
    <x v="2"/>
    <x v="0"/>
    <m/>
    <m/>
    <m/>
    <m/>
    <m/>
    <m/>
  </r>
  <r>
    <x v="0"/>
    <x v="3"/>
    <x v="0"/>
    <s v="Webb"/>
    <x v="5"/>
    <x v="0"/>
    <x v="1"/>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
    <x v="1"/>
    <s v="Webb"/>
    <x v="5"/>
    <x v="0"/>
    <x v="0"/>
    <x v="0"/>
    <x v="0"/>
    <x v="0"/>
    <x v="0"/>
    <x v="0"/>
    <x v="0"/>
    <x v="0"/>
    <x v="0"/>
    <x v="0"/>
    <x v="0"/>
    <x v="0"/>
    <x v="0"/>
    <x v="0"/>
    <x v="0"/>
    <x v="0"/>
    <x v="0"/>
    <x v="0"/>
    <x v="0"/>
    <x v="0"/>
    <x v="0"/>
    <x v="0"/>
    <x v="1"/>
    <x v="1"/>
    <x v="0"/>
    <x v="0"/>
    <x v="2"/>
    <x v="3"/>
    <m/>
    <m/>
    <m/>
    <m/>
    <m/>
    <m/>
  </r>
  <r>
    <x v="0"/>
    <x v="147"/>
    <x v="1"/>
    <s v="Webb"/>
    <x v="5"/>
    <x v="0"/>
    <x v="0"/>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0"/>
    <x v="0"/>
    <x v="3"/>
    <x v="0"/>
    <x v="2"/>
    <x v="0"/>
    <m/>
    <m/>
    <m/>
    <m/>
    <m/>
    <m/>
  </r>
  <r>
    <x v="0"/>
    <x v="3"/>
    <x v="0"/>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1"/>
    <x v="2"/>
    <x v="0"/>
    <x v="0"/>
    <x v="2"/>
    <x v="0"/>
    <m/>
    <m/>
    <m/>
    <m/>
    <m/>
    <m/>
  </r>
  <r>
    <x v="0"/>
    <x v="92"/>
    <x v="1"/>
    <s v="Webb"/>
    <x v="5"/>
    <x v="0"/>
    <x v="1"/>
    <x v="0"/>
    <x v="0"/>
    <x v="0"/>
    <x v="0"/>
    <x v="0"/>
    <x v="0"/>
    <x v="0"/>
    <x v="0"/>
    <x v="0"/>
    <x v="0"/>
    <x v="0"/>
    <x v="0"/>
    <x v="0"/>
    <x v="0"/>
    <x v="0"/>
    <x v="0"/>
    <x v="0"/>
    <x v="0"/>
    <x v="0"/>
    <x v="0"/>
    <x v="0"/>
    <x v="3"/>
    <x v="0"/>
    <x v="0"/>
    <x v="0"/>
    <x v="2"/>
    <x v="0"/>
    <m/>
    <m/>
    <m/>
    <m/>
    <m/>
    <m/>
  </r>
  <r>
    <x v="0"/>
    <x v="3"/>
    <x v="0"/>
    <s v="Webb"/>
    <x v="5"/>
    <x v="0"/>
    <x v="1"/>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3"/>
    <x v="0"/>
    <s v="Webb"/>
    <x v="5"/>
    <x v="0"/>
    <x v="1"/>
    <x v="0"/>
    <x v="0"/>
    <x v="0"/>
    <x v="0"/>
    <x v="0"/>
    <x v="0"/>
    <x v="0"/>
    <x v="0"/>
    <x v="0"/>
    <x v="0"/>
    <x v="0"/>
    <x v="0"/>
    <x v="0"/>
    <x v="0"/>
    <x v="0"/>
    <x v="0"/>
    <x v="0"/>
    <x v="0"/>
    <x v="0"/>
    <x v="0"/>
    <x v="0"/>
    <x v="1"/>
    <x v="1"/>
    <x v="0"/>
    <x v="0"/>
    <x v="2"/>
    <x v="1"/>
    <m/>
    <m/>
    <m/>
    <m/>
    <m/>
    <m/>
  </r>
  <r>
    <x v="0"/>
    <x v="92"/>
    <x v="1"/>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3"/>
    <m/>
    <m/>
    <m/>
    <m/>
    <m/>
    <m/>
  </r>
  <r>
    <x v="0"/>
    <x v="112"/>
    <x v="1"/>
    <s v="Webb"/>
    <x v="5"/>
    <x v="0"/>
    <x v="0"/>
    <x v="0"/>
    <x v="0"/>
    <x v="0"/>
    <x v="0"/>
    <x v="0"/>
    <x v="0"/>
    <x v="0"/>
    <x v="0"/>
    <x v="0"/>
    <x v="0"/>
    <x v="0"/>
    <x v="0"/>
    <x v="0"/>
    <x v="0"/>
    <x v="0"/>
    <x v="0"/>
    <x v="0"/>
    <x v="0"/>
    <x v="0"/>
    <x v="0"/>
    <x v="0"/>
    <x v="0"/>
    <x v="0"/>
    <x v="0"/>
    <x v="0"/>
    <x v="2"/>
    <x v="0"/>
    <m/>
    <m/>
    <m/>
    <m/>
    <m/>
    <m/>
  </r>
  <r>
    <x v="0"/>
    <x v="3"/>
    <x v="0"/>
    <s v="Webb"/>
    <x v="5"/>
    <x v="0"/>
    <x v="0"/>
    <x v="0"/>
    <x v="0"/>
    <x v="0"/>
    <x v="0"/>
    <x v="0"/>
    <x v="0"/>
    <x v="0"/>
    <x v="0"/>
    <x v="0"/>
    <x v="0"/>
    <x v="0"/>
    <x v="0"/>
    <x v="0"/>
    <x v="0"/>
    <x v="0"/>
    <x v="0"/>
    <x v="0"/>
    <x v="0"/>
    <x v="0"/>
    <x v="0"/>
    <x v="0"/>
    <x v="1"/>
    <x v="1"/>
    <x v="0"/>
    <x v="0"/>
    <x v="2"/>
    <x v="0"/>
    <m/>
    <m/>
    <m/>
    <m/>
    <m/>
    <m/>
  </r>
  <r>
    <x v="0"/>
    <x v="79"/>
    <x v="1"/>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3"/>
    <x v="0"/>
    <s v="Webb"/>
    <x v="5"/>
    <x v="0"/>
    <x v="0"/>
    <x v="0"/>
    <x v="0"/>
    <x v="0"/>
    <x v="0"/>
    <x v="0"/>
    <x v="0"/>
    <x v="0"/>
    <x v="0"/>
    <x v="0"/>
    <x v="0"/>
    <x v="0"/>
    <x v="0"/>
    <x v="0"/>
    <x v="0"/>
    <x v="0"/>
    <x v="0"/>
    <x v="0"/>
    <x v="0"/>
    <x v="0"/>
    <x v="0"/>
    <x v="0"/>
    <x v="1"/>
    <x v="0"/>
    <x v="0"/>
    <x v="1"/>
    <x v="2"/>
    <x v="0"/>
    <m/>
    <m/>
    <m/>
    <m/>
    <m/>
    <m/>
  </r>
  <r>
    <x v="0"/>
    <x v="112"/>
    <x v="1"/>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3"/>
    <x v="0"/>
    <s v="Webb"/>
    <x v="5"/>
    <x v="0"/>
    <x v="0"/>
    <x v="0"/>
    <x v="0"/>
    <x v="0"/>
    <x v="0"/>
    <x v="0"/>
    <x v="0"/>
    <x v="0"/>
    <x v="0"/>
    <x v="0"/>
    <x v="0"/>
    <x v="0"/>
    <x v="0"/>
    <x v="0"/>
    <x v="0"/>
    <x v="0"/>
    <x v="0"/>
    <x v="0"/>
    <x v="0"/>
    <x v="0"/>
    <x v="0"/>
    <x v="0"/>
    <x v="1"/>
    <x v="0"/>
    <x v="0"/>
    <x v="0"/>
    <x v="2"/>
    <x v="1"/>
    <m/>
    <m/>
    <m/>
    <m/>
    <m/>
    <m/>
  </r>
  <r>
    <x v="0"/>
    <x v="79"/>
    <x v="1"/>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3"/>
    <x v="0"/>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0"/>
    <x v="2"/>
    <x v="0"/>
    <x v="2"/>
    <x v="0"/>
    <m/>
    <m/>
    <m/>
    <m/>
    <m/>
    <m/>
  </r>
  <r>
    <x v="0"/>
    <x v="3"/>
    <x v="0"/>
    <s v="Webb"/>
    <x v="5"/>
    <x v="0"/>
    <x v="0"/>
    <x v="0"/>
    <x v="0"/>
    <x v="0"/>
    <x v="0"/>
    <x v="0"/>
    <x v="0"/>
    <x v="0"/>
    <x v="0"/>
    <x v="0"/>
    <x v="0"/>
    <x v="0"/>
    <x v="0"/>
    <x v="0"/>
    <x v="0"/>
    <x v="0"/>
    <x v="0"/>
    <x v="0"/>
    <x v="0"/>
    <x v="0"/>
    <x v="0"/>
    <x v="0"/>
    <x v="1"/>
    <x v="0"/>
    <x v="0"/>
    <x v="0"/>
    <x v="2"/>
    <x v="1"/>
    <m/>
    <m/>
    <m/>
    <m/>
    <m/>
    <m/>
  </r>
  <r>
    <x v="0"/>
    <x v="112"/>
    <x v="1"/>
    <s v="Webb"/>
    <x v="5"/>
    <x v="0"/>
    <x v="1"/>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79"/>
    <x v="1"/>
    <s v="Webb"/>
    <x v="5"/>
    <x v="0"/>
    <x v="1"/>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3"/>
    <x v="0"/>
    <s v="Webb"/>
    <x v="5"/>
    <x v="0"/>
    <x v="1"/>
    <x v="0"/>
    <x v="0"/>
    <x v="0"/>
    <x v="0"/>
    <x v="0"/>
    <x v="0"/>
    <x v="0"/>
    <x v="0"/>
    <x v="0"/>
    <x v="0"/>
    <x v="0"/>
    <x v="0"/>
    <x v="0"/>
    <x v="0"/>
    <x v="0"/>
    <x v="0"/>
    <x v="0"/>
    <x v="0"/>
    <x v="0"/>
    <x v="0"/>
    <x v="0"/>
    <x v="0"/>
    <x v="0"/>
    <x v="0"/>
    <x v="0"/>
    <x v="2"/>
    <x v="0"/>
    <m/>
    <m/>
    <m/>
    <m/>
    <m/>
    <m/>
  </r>
  <r>
    <x v="0"/>
    <x v="3"/>
    <x v="0"/>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3"/>
    <x v="0"/>
    <s v="Webb"/>
    <x v="5"/>
    <x v="0"/>
    <x v="1"/>
    <x v="0"/>
    <x v="0"/>
    <x v="0"/>
    <x v="0"/>
    <x v="0"/>
    <x v="0"/>
    <x v="0"/>
    <x v="0"/>
    <x v="0"/>
    <x v="0"/>
    <x v="0"/>
    <x v="0"/>
    <x v="0"/>
    <x v="0"/>
    <x v="0"/>
    <x v="0"/>
    <x v="0"/>
    <x v="0"/>
    <x v="0"/>
    <x v="0"/>
    <x v="0"/>
    <x v="0"/>
    <x v="0"/>
    <x v="0"/>
    <x v="0"/>
    <x v="2"/>
    <x v="0"/>
    <m/>
    <m/>
    <m/>
    <m/>
    <m/>
    <m/>
  </r>
  <r>
    <x v="0"/>
    <x v="3"/>
    <x v="0"/>
    <s v="Webb"/>
    <x v="5"/>
    <x v="0"/>
    <x v="1"/>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3"/>
    <x v="0"/>
    <s v="Webb"/>
    <x v="5"/>
    <x v="0"/>
    <x v="0"/>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3"/>
    <x v="0"/>
    <s v="Webb"/>
    <x v="5"/>
    <x v="0"/>
    <x v="0"/>
    <x v="0"/>
    <x v="0"/>
    <x v="0"/>
    <x v="0"/>
    <x v="0"/>
    <x v="0"/>
    <x v="0"/>
    <x v="0"/>
    <x v="0"/>
    <x v="0"/>
    <x v="0"/>
    <x v="0"/>
    <x v="0"/>
    <x v="0"/>
    <x v="0"/>
    <x v="0"/>
    <x v="0"/>
    <x v="0"/>
    <x v="0"/>
    <x v="0"/>
    <x v="0"/>
    <x v="0"/>
    <x v="0"/>
    <x v="0"/>
    <x v="0"/>
    <x v="2"/>
    <x v="1"/>
    <m/>
    <m/>
    <m/>
    <m/>
    <m/>
    <m/>
  </r>
  <r>
    <x v="0"/>
    <x v="55"/>
    <x v="1"/>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2"/>
    <x v="3"/>
    <x v="2"/>
    <x v="1"/>
    <m/>
    <m/>
    <m/>
    <m/>
    <m/>
    <m/>
  </r>
  <r>
    <x v="0"/>
    <x v="40"/>
    <x v="0"/>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1"/>
    <x v="1"/>
    <x v="0"/>
    <x v="0"/>
    <x v="2"/>
    <x v="0"/>
    <m/>
    <m/>
    <m/>
    <m/>
    <m/>
    <m/>
  </r>
  <r>
    <x v="0"/>
    <x v="95"/>
    <x v="1"/>
    <s v="Webb"/>
    <x v="5"/>
    <x v="0"/>
    <x v="1"/>
    <x v="0"/>
    <x v="0"/>
    <x v="0"/>
    <x v="0"/>
    <x v="0"/>
    <x v="0"/>
    <x v="0"/>
    <x v="0"/>
    <x v="0"/>
    <x v="0"/>
    <x v="0"/>
    <x v="0"/>
    <x v="0"/>
    <x v="0"/>
    <x v="0"/>
    <x v="0"/>
    <x v="0"/>
    <x v="0"/>
    <x v="0"/>
    <x v="0"/>
    <x v="0"/>
    <x v="0"/>
    <x v="0"/>
    <x v="0"/>
    <x v="1"/>
    <x v="2"/>
    <x v="0"/>
    <m/>
    <m/>
    <m/>
    <m/>
    <m/>
    <m/>
  </r>
  <r>
    <x v="0"/>
    <x v="38"/>
    <x v="0"/>
    <s v="Webb"/>
    <x v="5"/>
    <x v="0"/>
    <x v="0"/>
    <x v="0"/>
    <x v="0"/>
    <x v="0"/>
    <x v="0"/>
    <x v="0"/>
    <x v="0"/>
    <x v="0"/>
    <x v="0"/>
    <x v="0"/>
    <x v="0"/>
    <x v="0"/>
    <x v="0"/>
    <x v="0"/>
    <x v="0"/>
    <x v="0"/>
    <x v="0"/>
    <x v="0"/>
    <x v="0"/>
    <x v="0"/>
    <x v="0"/>
    <x v="0"/>
    <x v="0"/>
    <x v="0"/>
    <x v="0"/>
    <x v="0"/>
    <x v="2"/>
    <x v="0"/>
    <m/>
    <m/>
    <m/>
    <m/>
    <m/>
    <m/>
  </r>
  <r>
    <x v="0"/>
    <x v="145"/>
    <x v="1"/>
    <s v="Webb"/>
    <x v="5"/>
    <x v="0"/>
    <x v="1"/>
    <x v="0"/>
    <x v="0"/>
    <x v="0"/>
    <x v="0"/>
    <x v="0"/>
    <x v="0"/>
    <x v="0"/>
    <x v="0"/>
    <x v="0"/>
    <x v="0"/>
    <x v="0"/>
    <x v="0"/>
    <x v="0"/>
    <x v="0"/>
    <x v="0"/>
    <x v="0"/>
    <x v="0"/>
    <x v="0"/>
    <x v="0"/>
    <x v="0"/>
    <x v="0"/>
    <x v="0"/>
    <x v="0"/>
    <x v="0"/>
    <x v="0"/>
    <x v="2"/>
    <x v="0"/>
    <m/>
    <m/>
    <m/>
    <m/>
    <m/>
    <m/>
  </r>
  <r>
    <x v="0"/>
    <x v="145"/>
    <x v="1"/>
    <s v="Webb"/>
    <x v="5"/>
    <x v="0"/>
    <x v="0"/>
    <x v="0"/>
    <x v="0"/>
    <x v="0"/>
    <x v="0"/>
    <x v="0"/>
    <x v="0"/>
    <x v="0"/>
    <x v="0"/>
    <x v="0"/>
    <x v="0"/>
    <x v="0"/>
    <x v="0"/>
    <x v="0"/>
    <x v="0"/>
    <x v="0"/>
    <x v="0"/>
    <x v="0"/>
    <x v="0"/>
    <x v="0"/>
    <x v="0"/>
    <x v="0"/>
    <x v="0"/>
    <x v="0"/>
    <x v="0"/>
    <x v="0"/>
    <x v="2"/>
    <x v="0"/>
    <m/>
    <m/>
    <m/>
    <m/>
    <m/>
    <m/>
  </r>
  <r>
    <x v="0"/>
    <x v="145"/>
    <x v="1"/>
    <s v="Webb"/>
    <x v="5"/>
    <x v="0"/>
    <x v="0"/>
    <x v="0"/>
    <x v="0"/>
    <x v="0"/>
    <x v="0"/>
    <x v="0"/>
    <x v="0"/>
    <x v="0"/>
    <x v="0"/>
    <x v="0"/>
    <x v="0"/>
    <x v="0"/>
    <x v="0"/>
    <x v="0"/>
    <x v="0"/>
    <x v="0"/>
    <x v="0"/>
    <x v="0"/>
    <x v="0"/>
    <x v="0"/>
    <x v="0"/>
    <x v="0"/>
    <x v="0"/>
    <x v="1"/>
    <x v="0"/>
    <x v="0"/>
    <x v="2"/>
    <x v="1"/>
    <m/>
    <m/>
    <m/>
    <m/>
    <m/>
    <m/>
  </r>
  <r>
    <x v="0"/>
    <x v="56"/>
    <x v="1"/>
    <s v="Webb"/>
    <x v="5"/>
    <x v="0"/>
    <x v="0"/>
    <x v="0"/>
    <x v="0"/>
    <x v="0"/>
    <x v="0"/>
    <x v="0"/>
    <x v="0"/>
    <x v="0"/>
    <x v="0"/>
    <x v="0"/>
    <x v="0"/>
    <x v="0"/>
    <x v="0"/>
    <x v="0"/>
    <x v="0"/>
    <x v="0"/>
    <x v="0"/>
    <x v="0"/>
    <x v="0"/>
    <x v="0"/>
    <x v="0"/>
    <x v="0"/>
    <x v="0"/>
    <x v="1"/>
    <x v="3"/>
    <x v="0"/>
    <x v="2"/>
    <x v="1"/>
    <m/>
    <m/>
    <m/>
    <m/>
    <m/>
    <m/>
  </r>
  <r>
    <x v="0"/>
    <x v="56"/>
    <x v="1"/>
    <s v="Webb"/>
    <x v="5"/>
    <x v="0"/>
    <x v="0"/>
    <x v="0"/>
    <x v="0"/>
    <x v="0"/>
    <x v="0"/>
    <x v="0"/>
    <x v="0"/>
    <x v="0"/>
    <x v="0"/>
    <x v="0"/>
    <x v="0"/>
    <x v="0"/>
    <x v="0"/>
    <x v="0"/>
    <x v="0"/>
    <x v="0"/>
    <x v="0"/>
    <x v="0"/>
    <x v="0"/>
    <x v="0"/>
    <x v="0"/>
    <x v="0"/>
    <x v="0"/>
    <x v="0"/>
    <x v="0"/>
    <x v="0"/>
    <x v="2"/>
    <x v="0"/>
    <m/>
    <m/>
    <m/>
    <m/>
    <m/>
    <m/>
  </r>
  <r>
    <x v="0"/>
    <x v="56"/>
    <x v="1"/>
    <s v="Webb"/>
    <x v="5"/>
    <x v="0"/>
    <x v="0"/>
    <x v="0"/>
    <x v="0"/>
    <x v="0"/>
    <x v="0"/>
    <x v="0"/>
    <x v="0"/>
    <x v="0"/>
    <x v="0"/>
    <x v="0"/>
    <x v="0"/>
    <x v="0"/>
    <x v="0"/>
    <x v="0"/>
    <x v="0"/>
    <x v="0"/>
    <x v="0"/>
    <x v="0"/>
    <x v="0"/>
    <x v="0"/>
    <x v="0"/>
    <x v="0"/>
    <x v="0"/>
    <x v="0"/>
    <x v="2"/>
    <x v="3"/>
    <x v="2"/>
    <x v="0"/>
    <m/>
    <m/>
    <m/>
    <m/>
    <m/>
    <m/>
  </r>
  <r>
    <x v="0"/>
    <x v="122"/>
    <x v="1"/>
    <s v="Webb"/>
    <x v="5"/>
    <x v="0"/>
    <x v="1"/>
    <x v="0"/>
    <x v="0"/>
    <x v="0"/>
    <x v="0"/>
    <x v="0"/>
    <x v="0"/>
    <x v="0"/>
    <x v="0"/>
    <x v="0"/>
    <x v="0"/>
    <x v="0"/>
    <x v="0"/>
    <x v="0"/>
    <x v="0"/>
    <x v="0"/>
    <x v="0"/>
    <x v="0"/>
    <x v="0"/>
    <x v="0"/>
    <x v="0"/>
    <x v="0"/>
    <x v="0"/>
    <x v="2"/>
    <x v="0"/>
    <x v="0"/>
    <x v="2"/>
    <x v="0"/>
    <m/>
    <m/>
    <m/>
    <m/>
    <m/>
    <m/>
  </r>
  <r>
    <x v="0"/>
    <x v="122"/>
    <x v="1"/>
    <s v="Webb"/>
    <x v="5"/>
    <x v="0"/>
    <x v="1"/>
    <x v="0"/>
    <x v="0"/>
    <x v="0"/>
    <x v="0"/>
    <x v="0"/>
    <x v="0"/>
    <x v="0"/>
    <x v="0"/>
    <x v="0"/>
    <x v="0"/>
    <x v="0"/>
    <x v="0"/>
    <x v="0"/>
    <x v="0"/>
    <x v="0"/>
    <x v="0"/>
    <x v="0"/>
    <x v="0"/>
    <x v="0"/>
    <x v="0"/>
    <x v="0"/>
    <x v="0"/>
    <x v="1"/>
    <x v="0"/>
    <x v="0"/>
    <x v="2"/>
    <x v="0"/>
    <m/>
    <m/>
    <m/>
    <m/>
    <m/>
    <m/>
  </r>
  <r>
    <x v="0"/>
    <x v="122"/>
    <x v="1"/>
    <s v="Webb"/>
    <x v="5"/>
    <x v="0"/>
    <x v="0"/>
    <x v="0"/>
    <x v="0"/>
    <x v="0"/>
    <x v="0"/>
    <x v="0"/>
    <x v="0"/>
    <x v="0"/>
    <x v="0"/>
    <x v="0"/>
    <x v="0"/>
    <x v="0"/>
    <x v="0"/>
    <x v="0"/>
    <x v="0"/>
    <x v="0"/>
    <x v="0"/>
    <x v="0"/>
    <x v="0"/>
    <x v="0"/>
    <x v="0"/>
    <x v="0"/>
    <x v="0"/>
    <x v="0"/>
    <x v="0"/>
    <x v="3"/>
    <x v="2"/>
    <x v="0"/>
    <m/>
    <m/>
    <m/>
    <m/>
    <m/>
    <m/>
  </r>
  <r>
    <x v="0"/>
    <x v="122"/>
    <x v="1"/>
    <s v="Webb"/>
    <x v="5"/>
    <x v="0"/>
    <x v="1"/>
    <x v="0"/>
    <x v="0"/>
    <x v="0"/>
    <x v="0"/>
    <x v="0"/>
    <x v="0"/>
    <x v="0"/>
    <x v="0"/>
    <x v="0"/>
    <x v="0"/>
    <x v="0"/>
    <x v="0"/>
    <x v="0"/>
    <x v="0"/>
    <x v="0"/>
    <x v="0"/>
    <x v="0"/>
    <x v="0"/>
    <x v="0"/>
    <x v="0"/>
    <x v="0"/>
    <x v="0"/>
    <x v="1"/>
    <x v="0"/>
    <x v="3"/>
    <x v="2"/>
    <x v="1"/>
    <m/>
    <m/>
    <m/>
    <m/>
    <m/>
    <m/>
  </r>
  <r>
    <x v="0"/>
    <x v="4"/>
    <x v="1"/>
    <s v="Webb"/>
    <x v="5"/>
    <x v="0"/>
    <x v="1"/>
    <x v="0"/>
    <x v="0"/>
    <x v="0"/>
    <x v="0"/>
    <x v="0"/>
    <x v="0"/>
    <x v="0"/>
    <x v="0"/>
    <x v="0"/>
    <x v="0"/>
    <x v="0"/>
    <x v="0"/>
    <x v="0"/>
    <x v="0"/>
    <x v="0"/>
    <x v="0"/>
    <x v="0"/>
    <x v="0"/>
    <x v="0"/>
    <x v="0"/>
    <x v="0"/>
    <x v="0"/>
    <x v="0"/>
    <x v="0"/>
    <x v="0"/>
    <x v="2"/>
    <x v="0"/>
    <m/>
    <m/>
    <m/>
    <m/>
    <m/>
    <m/>
  </r>
  <r>
    <x v="0"/>
    <x v="17"/>
    <x v="1"/>
    <s v="Webb"/>
    <x v="5"/>
    <x v="0"/>
    <x v="0"/>
    <x v="0"/>
    <x v="0"/>
    <x v="0"/>
    <x v="0"/>
    <x v="0"/>
    <x v="0"/>
    <x v="0"/>
    <x v="0"/>
    <x v="0"/>
    <x v="0"/>
    <x v="0"/>
    <x v="0"/>
    <x v="0"/>
    <x v="0"/>
    <x v="0"/>
    <x v="0"/>
    <x v="0"/>
    <x v="0"/>
    <x v="0"/>
    <x v="0"/>
    <x v="0"/>
    <x v="0"/>
    <x v="1"/>
    <x v="0"/>
    <x v="0"/>
    <x v="2"/>
    <x v="1"/>
    <m/>
    <m/>
    <m/>
    <m/>
    <m/>
    <m/>
  </r>
  <r>
    <x v="0"/>
    <x v="56"/>
    <x v="1"/>
    <s v="Webb"/>
    <x v="5"/>
    <x v="0"/>
    <x v="1"/>
    <x v="0"/>
    <x v="0"/>
    <x v="0"/>
    <x v="0"/>
    <x v="0"/>
    <x v="0"/>
    <x v="0"/>
    <x v="0"/>
    <x v="0"/>
    <x v="0"/>
    <x v="0"/>
    <x v="0"/>
    <x v="0"/>
    <x v="0"/>
    <x v="0"/>
    <x v="0"/>
    <x v="0"/>
    <x v="0"/>
    <x v="0"/>
    <x v="0"/>
    <x v="0"/>
    <x v="3"/>
    <x v="2"/>
    <x v="0"/>
    <x v="1"/>
    <x v="2"/>
    <x v="1"/>
    <m/>
    <m/>
    <m/>
    <m/>
    <m/>
    <m/>
  </r>
  <r>
    <x v="0"/>
    <x v="88"/>
    <x v="1"/>
    <s v="Webb"/>
    <x v="5"/>
    <x v="0"/>
    <x v="1"/>
    <x v="0"/>
    <x v="0"/>
    <x v="0"/>
    <x v="0"/>
    <x v="0"/>
    <x v="0"/>
    <x v="0"/>
    <x v="0"/>
    <x v="0"/>
    <x v="0"/>
    <x v="0"/>
    <x v="0"/>
    <x v="0"/>
    <x v="0"/>
    <x v="0"/>
    <x v="0"/>
    <x v="0"/>
    <x v="0"/>
    <x v="0"/>
    <x v="0"/>
    <x v="0"/>
    <x v="1"/>
    <x v="0"/>
    <x v="0"/>
    <x v="3"/>
    <x v="2"/>
    <x v="1"/>
    <m/>
    <m/>
    <m/>
    <m/>
    <m/>
    <m/>
  </r>
  <r>
    <x v="0"/>
    <x v="4"/>
    <x v="1"/>
    <s v="Webb"/>
    <x v="5"/>
    <x v="0"/>
    <x v="1"/>
    <x v="0"/>
    <x v="0"/>
    <x v="0"/>
    <x v="0"/>
    <x v="0"/>
    <x v="0"/>
    <x v="0"/>
    <x v="0"/>
    <x v="0"/>
    <x v="0"/>
    <x v="0"/>
    <x v="0"/>
    <x v="0"/>
    <x v="0"/>
    <x v="0"/>
    <x v="0"/>
    <x v="0"/>
    <x v="0"/>
    <x v="0"/>
    <x v="0"/>
    <x v="0"/>
    <x v="0"/>
    <x v="0"/>
    <x v="0"/>
    <x v="0"/>
    <x v="2"/>
    <x v="1"/>
    <m/>
    <m/>
    <m/>
    <m/>
    <m/>
    <m/>
  </r>
  <r>
    <x v="0"/>
    <x v="82"/>
    <x v="1"/>
    <s v="Webb"/>
    <x v="5"/>
    <x v="0"/>
    <x v="1"/>
    <x v="0"/>
    <x v="0"/>
    <x v="0"/>
    <x v="0"/>
    <x v="0"/>
    <x v="0"/>
    <x v="0"/>
    <x v="0"/>
    <x v="0"/>
    <x v="0"/>
    <x v="0"/>
    <x v="0"/>
    <x v="0"/>
    <x v="0"/>
    <x v="0"/>
    <x v="0"/>
    <x v="0"/>
    <x v="0"/>
    <x v="0"/>
    <x v="0"/>
    <x v="0"/>
    <x v="0"/>
    <x v="1"/>
    <x v="0"/>
    <x v="3"/>
    <x v="2"/>
    <x v="3"/>
    <m/>
    <m/>
    <m/>
    <m/>
    <m/>
    <m/>
  </r>
  <r>
    <x v="0"/>
    <x v="88"/>
    <x v="1"/>
    <s v="Webb"/>
    <x v="5"/>
    <x v="0"/>
    <x v="1"/>
    <x v="0"/>
    <x v="0"/>
    <x v="0"/>
    <x v="0"/>
    <x v="0"/>
    <x v="0"/>
    <x v="0"/>
    <x v="0"/>
    <x v="0"/>
    <x v="0"/>
    <x v="0"/>
    <x v="0"/>
    <x v="0"/>
    <x v="0"/>
    <x v="0"/>
    <x v="0"/>
    <x v="0"/>
    <x v="0"/>
    <x v="0"/>
    <x v="0"/>
    <x v="0"/>
    <x v="1"/>
    <x v="0"/>
    <x v="2"/>
    <x v="0"/>
    <x v="2"/>
    <x v="0"/>
    <m/>
    <m/>
    <m/>
    <m/>
    <m/>
    <m/>
  </r>
  <r>
    <x v="0"/>
    <x v="17"/>
    <x v="1"/>
    <s v="Webb"/>
    <x v="5"/>
    <x v="0"/>
    <x v="1"/>
    <x v="0"/>
    <x v="0"/>
    <x v="0"/>
    <x v="0"/>
    <x v="0"/>
    <x v="0"/>
    <x v="0"/>
    <x v="0"/>
    <x v="0"/>
    <x v="0"/>
    <x v="0"/>
    <x v="0"/>
    <x v="0"/>
    <x v="0"/>
    <x v="0"/>
    <x v="0"/>
    <x v="0"/>
    <x v="0"/>
    <x v="0"/>
    <x v="0"/>
    <x v="0"/>
    <x v="1"/>
    <x v="0"/>
    <x v="2"/>
    <x v="3"/>
    <x v="2"/>
    <x v="1"/>
    <m/>
    <m/>
    <m/>
    <m/>
    <m/>
    <m/>
  </r>
  <r>
    <x v="0"/>
    <x v="88"/>
    <x v="1"/>
    <s v="Webb"/>
    <x v="5"/>
    <x v="0"/>
    <x v="0"/>
    <x v="0"/>
    <x v="0"/>
    <x v="0"/>
    <x v="0"/>
    <x v="0"/>
    <x v="0"/>
    <x v="0"/>
    <x v="0"/>
    <x v="0"/>
    <x v="0"/>
    <x v="0"/>
    <x v="0"/>
    <x v="0"/>
    <x v="0"/>
    <x v="0"/>
    <x v="0"/>
    <x v="0"/>
    <x v="0"/>
    <x v="0"/>
    <x v="0"/>
    <x v="0"/>
    <x v="1"/>
    <x v="0"/>
    <x v="0"/>
    <x v="3"/>
    <x v="2"/>
    <x v="0"/>
    <m/>
    <m/>
    <m/>
    <m/>
    <m/>
    <m/>
  </r>
  <r>
    <x v="0"/>
    <x v="88"/>
    <x v="1"/>
    <s v="Webb"/>
    <x v="5"/>
    <x v="0"/>
    <x v="1"/>
    <x v="0"/>
    <x v="0"/>
    <x v="0"/>
    <x v="0"/>
    <x v="0"/>
    <x v="0"/>
    <x v="0"/>
    <x v="0"/>
    <x v="0"/>
    <x v="0"/>
    <x v="0"/>
    <x v="0"/>
    <x v="0"/>
    <x v="0"/>
    <x v="0"/>
    <x v="0"/>
    <x v="0"/>
    <x v="0"/>
    <x v="0"/>
    <x v="0"/>
    <x v="0"/>
    <x v="0"/>
    <x v="0"/>
    <x v="0"/>
    <x v="3"/>
    <x v="2"/>
    <x v="0"/>
    <m/>
    <m/>
    <m/>
    <m/>
    <m/>
    <m/>
  </r>
  <r>
    <x v="0"/>
    <x v="109"/>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1"/>
    <x v="1"/>
    <x v="0"/>
    <x v="0"/>
    <x v="2"/>
    <x v="0"/>
    <m/>
    <m/>
    <m/>
    <m/>
    <m/>
    <m/>
  </r>
  <r>
    <x v="0"/>
    <x v="79"/>
    <x v="1"/>
    <s v="Webb"/>
    <x v="5"/>
    <x v="0"/>
    <x v="0"/>
    <x v="0"/>
    <x v="0"/>
    <x v="0"/>
    <x v="0"/>
    <x v="0"/>
    <x v="0"/>
    <x v="0"/>
    <x v="0"/>
    <x v="0"/>
    <x v="0"/>
    <x v="0"/>
    <x v="0"/>
    <x v="0"/>
    <x v="0"/>
    <x v="0"/>
    <x v="0"/>
    <x v="0"/>
    <x v="0"/>
    <x v="0"/>
    <x v="0"/>
    <x v="0"/>
    <x v="0"/>
    <x v="1"/>
    <x v="0"/>
    <x v="0"/>
    <x v="2"/>
    <x v="1"/>
    <m/>
    <m/>
    <m/>
    <m/>
    <m/>
    <m/>
  </r>
  <r>
    <x v="0"/>
    <x v="4"/>
    <x v="1"/>
    <s v="Webb"/>
    <x v="5"/>
    <x v="0"/>
    <x v="1"/>
    <x v="0"/>
    <x v="0"/>
    <x v="0"/>
    <x v="0"/>
    <x v="0"/>
    <x v="0"/>
    <x v="0"/>
    <x v="0"/>
    <x v="0"/>
    <x v="0"/>
    <x v="0"/>
    <x v="0"/>
    <x v="0"/>
    <x v="0"/>
    <x v="0"/>
    <x v="0"/>
    <x v="0"/>
    <x v="0"/>
    <x v="0"/>
    <x v="0"/>
    <x v="0"/>
    <x v="1"/>
    <x v="1"/>
    <x v="0"/>
    <x v="3"/>
    <x v="2"/>
    <x v="0"/>
    <m/>
    <m/>
    <m/>
    <m/>
    <m/>
    <m/>
  </r>
  <r>
    <x v="0"/>
    <x v="79"/>
    <x v="1"/>
    <s v="Webb"/>
    <x v="5"/>
    <x v="0"/>
    <x v="1"/>
    <x v="0"/>
    <x v="0"/>
    <x v="0"/>
    <x v="0"/>
    <x v="0"/>
    <x v="0"/>
    <x v="0"/>
    <x v="0"/>
    <x v="0"/>
    <x v="0"/>
    <x v="0"/>
    <x v="0"/>
    <x v="0"/>
    <x v="0"/>
    <x v="0"/>
    <x v="0"/>
    <x v="0"/>
    <x v="0"/>
    <x v="0"/>
    <x v="0"/>
    <x v="0"/>
    <x v="0"/>
    <x v="1"/>
    <x v="0"/>
    <x v="3"/>
    <x v="2"/>
    <x v="0"/>
    <m/>
    <m/>
    <m/>
    <m/>
    <m/>
    <m/>
  </r>
  <r>
    <x v="0"/>
    <x v="91"/>
    <x v="0"/>
    <s v="Webb"/>
    <x v="5"/>
    <x v="0"/>
    <x v="0"/>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1"/>
    <x v="0"/>
    <x v="0"/>
    <x v="2"/>
    <x v="1"/>
    <m/>
    <m/>
    <m/>
    <m/>
    <m/>
    <m/>
  </r>
  <r>
    <x v="0"/>
    <x v="82"/>
    <x v="1"/>
    <s v="Webb"/>
    <x v="5"/>
    <x v="0"/>
    <x v="0"/>
    <x v="0"/>
    <x v="0"/>
    <x v="0"/>
    <x v="0"/>
    <x v="0"/>
    <x v="0"/>
    <x v="0"/>
    <x v="0"/>
    <x v="0"/>
    <x v="0"/>
    <x v="0"/>
    <x v="0"/>
    <x v="0"/>
    <x v="0"/>
    <x v="0"/>
    <x v="0"/>
    <x v="0"/>
    <x v="0"/>
    <x v="0"/>
    <x v="0"/>
    <x v="0"/>
    <x v="1"/>
    <x v="1"/>
    <x v="2"/>
    <x v="3"/>
    <x v="2"/>
    <x v="3"/>
    <m/>
    <m/>
    <m/>
    <m/>
    <m/>
    <m/>
  </r>
  <r>
    <x v="0"/>
    <x v="82"/>
    <x v="1"/>
    <s v="Webb"/>
    <x v="5"/>
    <x v="0"/>
    <x v="2"/>
    <x v="0"/>
    <x v="0"/>
    <x v="0"/>
    <x v="0"/>
    <x v="0"/>
    <x v="0"/>
    <x v="0"/>
    <x v="0"/>
    <x v="0"/>
    <x v="0"/>
    <x v="0"/>
    <x v="0"/>
    <x v="0"/>
    <x v="0"/>
    <x v="0"/>
    <x v="0"/>
    <x v="0"/>
    <x v="0"/>
    <x v="0"/>
    <x v="0"/>
    <x v="0"/>
    <x v="0"/>
    <x v="1"/>
    <x v="0"/>
    <x v="0"/>
    <x v="2"/>
    <x v="0"/>
    <m/>
    <m/>
    <m/>
    <m/>
    <m/>
    <m/>
  </r>
  <r>
    <x v="0"/>
    <x v="82"/>
    <x v="1"/>
    <s v="Webb"/>
    <x v="5"/>
    <x v="0"/>
    <x v="1"/>
    <x v="0"/>
    <x v="0"/>
    <x v="0"/>
    <x v="0"/>
    <x v="0"/>
    <x v="0"/>
    <x v="0"/>
    <x v="0"/>
    <x v="0"/>
    <x v="0"/>
    <x v="0"/>
    <x v="0"/>
    <x v="0"/>
    <x v="0"/>
    <x v="0"/>
    <x v="0"/>
    <x v="0"/>
    <x v="0"/>
    <x v="0"/>
    <x v="0"/>
    <x v="0"/>
    <x v="0"/>
    <x v="1"/>
    <x v="2"/>
    <x v="0"/>
    <x v="2"/>
    <x v="1"/>
    <m/>
    <m/>
    <m/>
    <m/>
    <m/>
    <m/>
  </r>
  <r>
    <x v="0"/>
    <x v="108"/>
    <x v="1"/>
    <s v="Webb"/>
    <x v="5"/>
    <x v="0"/>
    <x v="0"/>
    <x v="0"/>
    <x v="0"/>
    <x v="0"/>
    <x v="0"/>
    <x v="0"/>
    <x v="0"/>
    <x v="0"/>
    <x v="0"/>
    <x v="0"/>
    <x v="0"/>
    <x v="0"/>
    <x v="0"/>
    <x v="0"/>
    <x v="0"/>
    <x v="0"/>
    <x v="0"/>
    <x v="0"/>
    <x v="0"/>
    <x v="0"/>
    <x v="0"/>
    <x v="0"/>
    <x v="1"/>
    <x v="0"/>
    <x v="0"/>
    <x v="0"/>
    <x v="2"/>
    <x v="0"/>
    <m/>
    <m/>
    <m/>
    <m/>
    <m/>
    <m/>
  </r>
  <r>
    <x v="0"/>
    <x v="82"/>
    <x v="1"/>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0"/>
    <x v="0"/>
    <x v="0"/>
    <x v="2"/>
    <x v="0"/>
    <m/>
    <m/>
    <m/>
    <m/>
    <m/>
    <m/>
  </r>
  <r>
    <x v="0"/>
    <x v="91"/>
    <x v="0"/>
    <s v="Webb"/>
    <x v="5"/>
    <x v="0"/>
    <x v="1"/>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1"/>
    <x v="0"/>
    <x v="0"/>
    <x v="3"/>
    <x v="2"/>
    <x v="1"/>
    <m/>
    <m/>
    <m/>
    <m/>
    <m/>
    <m/>
  </r>
  <r>
    <x v="0"/>
    <x v="108"/>
    <x v="1"/>
    <s v="Webb"/>
    <x v="5"/>
    <x v="0"/>
    <x v="0"/>
    <x v="0"/>
    <x v="0"/>
    <x v="0"/>
    <x v="0"/>
    <x v="0"/>
    <x v="0"/>
    <x v="0"/>
    <x v="0"/>
    <x v="0"/>
    <x v="0"/>
    <x v="0"/>
    <x v="0"/>
    <x v="0"/>
    <x v="0"/>
    <x v="0"/>
    <x v="0"/>
    <x v="0"/>
    <x v="0"/>
    <x v="0"/>
    <x v="0"/>
    <x v="0"/>
    <x v="0"/>
    <x v="0"/>
    <x v="0"/>
    <x v="0"/>
    <x v="2"/>
    <x v="0"/>
    <m/>
    <m/>
    <m/>
    <m/>
    <m/>
    <m/>
  </r>
  <r>
    <x v="0"/>
    <x v="106"/>
    <x v="2"/>
    <s v="Webb"/>
    <x v="5"/>
    <x v="0"/>
    <x v="1"/>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1"/>
    <m/>
    <m/>
    <m/>
    <m/>
    <m/>
    <m/>
  </r>
  <r>
    <x v="0"/>
    <x v="106"/>
    <x v="2"/>
    <s v="Webb"/>
    <x v="5"/>
    <x v="0"/>
    <x v="1"/>
    <x v="0"/>
    <x v="0"/>
    <x v="0"/>
    <x v="0"/>
    <x v="0"/>
    <x v="0"/>
    <x v="0"/>
    <x v="0"/>
    <x v="0"/>
    <x v="0"/>
    <x v="0"/>
    <x v="0"/>
    <x v="0"/>
    <x v="0"/>
    <x v="0"/>
    <x v="0"/>
    <x v="0"/>
    <x v="0"/>
    <x v="0"/>
    <x v="0"/>
    <x v="0"/>
    <x v="0"/>
    <x v="0"/>
    <x v="2"/>
    <x v="0"/>
    <x v="2"/>
    <x v="0"/>
    <m/>
    <m/>
    <m/>
    <m/>
    <m/>
    <m/>
  </r>
  <r>
    <x v="0"/>
    <x v="106"/>
    <x v="2"/>
    <s v="Webb"/>
    <x v="5"/>
    <x v="0"/>
    <x v="0"/>
    <x v="0"/>
    <x v="0"/>
    <x v="0"/>
    <x v="0"/>
    <x v="0"/>
    <x v="0"/>
    <x v="0"/>
    <x v="0"/>
    <x v="0"/>
    <x v="0"/>
    <x v="0"/>
    <x v="0"/>
    <x v="0"/>
    <x v="0"/>
    <x v="0"/>
    <x v="0"/>
    <x v="0"/>
    <x v="0"/>
    <x v="0"/>
    <x v="0"/>
    <x v="0"/>
    <x v="0"/>
    <x v="0"/>
    <x v="0"/>
    <x v="0"/>
    <x v="2"/>
    <x v="1"/>
    <m/>
    <m/>
    <m/>
    <m/>
    <m/>
    <m/>
  </r>
  <r>
    <x v="0"/>
    <x v="106"/>
    <x v="2"/>
    <s v="Webb"/>
    <x v="5"/>
    <x v="0"/>
    <x v="0"/>
    <x v="0"/>
    <x v="0"/>
    <x v="0"/>
    <x v="0"/>
    <x v="0"/>
    <x v="0"/>
    <x v="0"/>
    <x v="0"/>
    <x v="0"/>
    <x v="0"/>
    <x v="0"/>
    <x v="0"/>
    <x v="0"/>
    <x v="0"/>
    <x v="0"/>
    <x v="0"/>
    <x v="0"/>
    <x v="0"/>
    <x v="0"/>
    <x v="0"/>
    <x v="0"/>
    <x v="1"/>
    <x v="0"/>
    <x v="0"/>
    <x v="1"/>
    <x v="2"/>
    <x v="0"/>
    <m/>
    <m/>
    <m/>
    <m/>
    <m/>
    <m/>
  </r>
  <r>
    <x v="0"/>
    <x v="73"/>
    <x v="1"/>
    <s v="Webb"/>
    <x v="5"/>
    <x v="0"/>
    <x v="1"/>
    <x v="0"/>
    <x v="0"/>
    <x v="0"/>
    <x v="0"/>
    <x v="0"/>
    <x v="0"/>
    <x v="0"/>
    <x v="0"/>
    <x v="0"/>
    <x v="0"/>
    <x v="0"/>
    <x v="0"/>
    <x v="0"/>
    <x v="0"/>
    <x v="0"/>
    <x v="0"/>
    <x v="0"/>
    <x v="0"/>
    <x v="0"/>
    <x v="0"/>
    <x v="0"/>
    <x v="0"/>
    <x v="0"/>
    <x v="0"/>
    <x v="0"/>
    <x v="2"/>
    <x v="0"/>
    <m/>
    <m/>
    <m/>
    <m/>
    <m/>
    <m/>
  </r>
  <r>
    <x v="0"/>
    <x v="106"/>
    <x v="2"/>
    <s v="Webb"/>
    <x v="5"/>
    <x v="0"/>
    <x v="0"/>
    <x v="0"/>
    <x v="0"/>
    <x v="0"/>
    <x v="0"/>
    <x v="0"/>
    <x v="0"/>
    <x v="0"/>
    <x v="0"/>
    <x v="0"/>
    <x v="0"/>
    <x v="0"/>
    <x v="0"/>
    <x v="0"/>
    <x v="0"/>
    <x v="0"/>
    <x v="0"/>
    <x v="0"/>
    <x v="0"/>
    <x v="0"/>
    <x v="0"/>
    <x v="0"/>
    <x v="0"/>
    <x v="0"/>
    <x v="2"/>
    <x v="0"/>
    <x v="2"/>
    <x v="1"/>
    <m/>
    <m/>
    <m/>
    <m/>
    <m/>
    <m/>
  </r>
  <r>
    <x v="0"/>
    <x v="73"/>
    <x v="1"/>
    <s v="Webb"/>
    <x v="5"/>
    <x v="0"/>
    <x v="0"/>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3"/>
    <x v="2"/>
    <x v="1"/>
    <m/>
    <m/>
    <m/>
    <m/>
    <m/>
    <m/>
  </r>
  <r>
    <x v="0"/>
    <x v="106"/>
    <x v="2"/>
    <s v="Webb"/>
    <x v="5"/>
    <x v="0"/>
    <x v="0"/>
    <x v="0"/>
    <x v="0"/>
    <x v="0"/>
    <x v="0"/>
    <x v="0"/>
    <x v="0"/>
    <x v="0"/>
    <x v="0"/>
    <x v="0"/>
    <x v="0"/>
    <x v="0"/>
    <x v="0"/>
    <x v="0"/>
    <x v="0"/>
    <x v="0"/>
    <x v="0"/>
    <x v="0"/>
    <x v="0"/>
    <x v="0"/>
    <x v="0"/>
    <x v="0"/>
    <x v="0"/>
    <x v="1"/>
    <x v="3"/>
    <x v="0"/>
    <x v="2"/>
    <x v="1"/>
    <m/>
    <m/>
    <m/>
    <m/>
    <m/>
    <m/>
  </r>
  <r>
    <x v="0"/>
    <x v="106"/>
    <x v="2"/>
    <s v="Webb"/>
    <x v="5"/>
    <x v="0"/>
    <x v="1"/>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1"/>
    <x v="1"/>
    <x v="2"/>
    <x v="3"/>
    <x v="2"/>
    <x v="3"/>
    <m/>
    <m/>
    <m/>
    <m/>
    <m/>
    <m/>
  </r>
  <r>
    <x v="0"/>
    <x v="108"/>
    <x v="1"/>
    <s v="Webb"/>
    <x v="5"/>
    <x v="0"/>
    <x v="0"/>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08"/>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0"/>
    <x v="0"/>
    <x v="0"/>
    <x v="2"/>
    <x v="0"/>
    <m/>
    <m/>
    <m/>
    <m/>
    <m/>
    <m/>
  </r>
  <r>
    <x v="0"/>
    <x v="108"/>
    <x v="1"/>
    <s v="Webb"/>
    <x v="5"/>
    <x v="0"/>
    <x v="0"/>
    <x v="0"/>
    <x v="0"/>
    <x v="0"/>
    <x v="0"/>
    <x v="0"/>
    <x v="0"/>
    <x v="0"/>
    <x v="0"/>
    <x v="0"/>
    <x v="0"/>
    <x v="0"/>
    <x v="0"/>
    <x v="0"/>
    <x v="0"/>
    <x v="0"/>
    <x v="0"/>
    <x v="0"/>
    <x v="0"/>
    <x v="0"/>
    <x v="0"/>
    <x v="0"/>
    <x v="0"/>
    <x v="0"/>
    <x v="0"/>
    <x v="0"/>
    <x v="2"/>
    <x v="0"/>
    <m/>
    <m/>
    <m/>
    <m/>
    <m/>
    <m/>
  </r>
  <r>
    <x v="0"/>
    <x v="64"/>
    <x v="1"/>
    <s v="Webb"/>
    <x v="5"/>
    <x v="0"/>
    <x v="1"/>
    <x v="0"/>
    <x v="0"/>
    <x v="0"/>
    <x v="0"/>
    <x v="0"/>
    <x v="0"/>
    <x v="0"/>
    <x v="0"/>
    <x v="0"/>
    <x v="0"/>
    <x v="0"/>
    <x v="0"/>
    <x v="0"/>
    <x v="0"/>
    <x v="0"/>
    <x v="0"/>
    <x v="0"/>
    <x v="0"/>
    <x v="0"/>
    <x v="0"/>
    <x v="0"/>
    <x v="0"/>
    <x v="0"/>
    <x v="0"/>
    <x v="0"/>
    <x v="2"/>
    <x v="0"/>
    <m/>
    <m/>
    <m/>
    <m/>
    <m/>
    <m/>
  </r>
  <r>
    <x v="0"/>
    <x v="64"/>
    <x v="1"/>
    <s v="Webb"/>
    <x v="5"/>
    <x v="0"/>
    <x v="0"/>
    <x v="0"/>
    <x v="0"/>
    <x v="0"/>
    <x v="0"/>
    <x v="0"/>
    <x v="0"/>
    <x v="0"/>
    <x v="0"/>
    <x v="0"/>
    <x v="0"/>
    <x v="0"/>
    <x v="0"/>
    <x v="0"/>
    <x v="0"/>
    <x v="0"/>
    <x v="0"/>
    <x v="0"/>
    <x v="0"/>
    <x v="0"/>
    <x v="0"/>
    <x v="0"/>
    <x v="1"/>
    <x v="0"/>
    <x v="0"/>
    <x v="3"/>
    <x v="2"/>
    <x v="0"/>
    <m/>
    <m/>
    <m/>
    <m/>
    <m/>
    <m/>
  </r>
  <r>
    <x v="0"/>
    <x v="18"/>
    <x v="1"/>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0"/>
    <m/>
    <m/>
    <m/>
    <m/>
    <m/>
    <m/>
  </r>
  <r>
    <x v="0"/>
    <x v="64"/>
    <x v="1"/>
    <s v="Webb"/>
    <x v="5"/>
    <x v="0"/>
    <x v="0"/>
    <x v="0"/>
    <x v="0"/>
    <x v="0"/>
    <x v="0"/>
    <x v="0"/>
    <x v="0"/>
    <x v="0"/>
    <x v="0"/>
    <x v="0"/>
    <x v="0"/>
    <x v="0"/>
    <x v="0"/>
    <x v="0"/>
    <x v="0"/>
    <x v="0"/>
    <x v="0"/>
    <x v="0"/>
    <x v="0"/>
    <x v="0"/>
    <x v="0"/>
    <x v="0"/>
    <x v="0"/>
    <x v="0"/>
    <x v="0"/>
    <x v="0"/>
    <x v="2"/>
    <x v="0"/>
    <m/>
    <m/>
    <m/>
    <m/>
    <m/>
    <m/>
  </r>
  <r>
    <x v="0"/>
    <x v="4"/>
    <x v="1"/>
    <s v="Webb"/>
    <x v="5"/>
    <x v="0"/>
    <x v="0"/>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30"/>
    <x v="0"/>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0"/>
    <x v="0"/>
    <x v="2"/>
    <x v="0"/>
    <m/>
    <m/>
    <m/>
    <m/>
    <m/>
    <m/>
  </r>
  <r>
    <x v="0"/>
    <x v="114"/>
    <x v="1"/>
    <s v="Webb"/>
    <x v="5"/>
    <x v="0"/>
    <x v="0"/>
    <x v="0"/>
    <x v="0"/>
    <x v="0"/>
    <x v="0"/>
    <x v="0"/>
    <x v="0"/>
    <x v="0"/>
    <x v="0"/>
    <x v="0"/>
    <x v="0"/>
    <x v="0"/>
    <x v="0"/>
    <x v="0"/>
    <x v="0"/>
    <x v="0"/>
    <x v="0"/>
    <x v="0"/>
    <x v="0"/>
    <x v="0"/>
    <x v="0"/>
    <x v="0"/>
    <x v="0"/>
    <x v="0"/>
    <x v="0"/>
    <x v="0"/>
    <x v="2"/>
    <x v="0"/>
    <m/>
    <m/>
    <m/>
    <m/>
    <m/>
    <m/>
  </r>
  <r>
    <x v="0"/>
    <x v="114"/>
    <x v="1"/>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114"/>
    <x v="1"/>
    <s v="Webb"/>
    <x v="5"/>
    <x v="0"/>
    <x v="0"/>
    <x v="0"/>
    <x v="0"/>
    <x v="0"/>
    <x v="0"/>
    <x v="0"/>
    <x v="0"/>
    <x v="0"/>
    <x v="0"/>
    <x v="0"/>
    <x v="0"/>
    <x v="0"/>
    <x v="0"/>
    <x v="0"/>
    <x v="0"/>
    <x v="0"/>
    <x v="0"/>
    <x v="0"/>
    <x v="0"/>
    <x v="0"/>
    <x v="0"/>
    <x v="0"/>
    <x v="0"/>
    <x v="1"/>
    <x v="0"/>
    <x v="0"/>
    <x v="2"/>
    <x v="0"/>
    <m/>
    <m/>
    <m/>
    <m/>
    <m/>
    <m/>
  </r>
  <r>
    <x v="0"/>
    <x v="88"/>
    <x v="1"/>
    <s v="Webb"/>
    <x v="5"/>
    <x v="0"/>
    <x v="0"/>
    <x v="0"/>
    <x v="0"/>
    <x v="0"/>
    <x v="0"/>
    <x v="0"/>
    <x v="0"/>
    <x v="0"/>
    <x v="0"/>
    <x v="0"/>
    <x v="0"/>
    <x v="0"/>
    <x v="0"/>
    <x v="0"/>
    <x v="0"/>
    <x v="0"/>
    <x v="0"/>
    <x v="0"/>
    <x v="0"/>
    <x v="0"/>
    <x v="0"/>
    <x v="0"/>
    <x v="1"/>
    <x v="0"/>
    <x v="0"/>
    <x v="0"/>
    <x v="2"/>
    <x v="1"/>
    <m/>
    <m/>
    <m/>
    <m/>
    <m/>
    <m/>
  </r>
  <r>
    <x v="0"/>
    <x v="114"/>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3"/>
    <x v="2"/>
    <x v="0"/>
    <m/>
    <m/>
    <m/>
    <m/>
    <m/>
    <m/>
  </r>
  <r>
    <x v="0"/>
    <x v="88"/>
    <x v="1"/>
    <s v="Webb"/>
    <x v="5"/>
    <x v="0"/>
    <x v="0"/>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122"/>
    <x v="1"/>
    <s v="Webb"/>
    <x v="5"/>
    <x v="0"/>
    <x v="0"/>
    <x v="0"/>
    <x v="0"/>
    <x v="0"/>
    <x v="0"/>
    <x v="0"/>
    <x v="0"/>
    <x v="0"/>
    <x v="0"/>
    <x v="0"/>
    <x v="0"/>
    <x v="0"/>
    <x v="0"/>
    <x v="0"/>
    <x v="0"/>
    <x v="0"/>
    <x v="0"/>
    <x v="0"/>
    <x v="0"/>
    <x v="0"/>
    <x v="0"/>
    <x v="0"/>
    <x v="0"/>
    <x v="0"/>
    <x v="0"/>
    <x v="0"/>
    <x v="2"/>
    <x v="1"/>
    <m/>
    <m/>
    <m/>
    <m/>
    <m/>
    <m/>
  </r>
  <r>
    <x v="0"/>
    <x v="57"/>
    <x v="1"/>
    <s v="Webb"/>
    <x v="5"/>
    <x v="0"/>
    <x v="0"/>
    <x v="0"/>
    <x v="0"/>
    <x v="0"/>
    <x v="0"/>
    <x v="0"/>
    <x v="0"/>
    <x v="0"/>
    <x v="0"/>
    <x v="0"/>
    <x v="0"/>
    <x v="0"/>
    <x v="0"/>
    <x v="0"/>
    <x v="0"/>
    <x v="0"/>
    <x v="0"/>
    <x v="0"/>
    <x v="0"/>
    <x v="0"/>
    <x v="0"/>
    <x v="0"/>
    <x v="0"/>
    <x v="0"/>
    <x v="3"/>
    <x v="0"/>
    <x v="2"/>
    <x v="0"/>
    <m/>
    <m/>
    <m/>
    <m/>
    <m/>
    <m/>
  </r>
  <r>
    <x v="0"/>
    <x v="20"/>
    <x v="1"/>
    <s v="Webb"/>
    <x v="5"/>
    <x v="0"/>
    <x v="1"/>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1"/>
    <x v="0"/>
    <x v="0"/>
    <x v="0"/>
    <x v="2"/>
    <x v="0"/>
    <m/>
    <m/>
    <m/>
    <m/>
    <m/>
    <m/>
  </r>
  <r>
    <x v="0"/>
    <x v="57"/>
    <x v="1"/>
    <s v="Webb"/>
    <x v="5"/>
    <x v="0"/>
    <x v="0"/>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1"/>
    <x v="0"/>
    <x v="0"/>
    <x v="0"/>
    <x v="2"/>
    <x v="1"/>
    <m/>
    <m/>
    <m/>
    <m/>
    <m/>
    <m/>
  </r>
  <r>
    <x v="0"/>
    <x v="53"/>
    <x v="1"/>
    <s v="Webb"/>
    <x v="5"/>
    <x v="0"/>
    <x v="1"/>
    <x v="0"/>
    <x v="0"/>
    <x v="0"/>
    <x v="0"/>
    <x v="0"/>
    <x v="0"/>
    <x v="0"/>
    <x v="0"/>
    <x v="0"/>
    <x v="0"/>
    <x v="0"/>
    <x v="0"/>
    <x v="0"/>
    <x v="0"/>
    <x v="0"/>
    <x v="0"/>
    <x v="0"/>
    <x v="0"/>
    <x v="0"/>
    <x v="0"/>
    <x v="0"/>
    <x v="1"/>
    <x v="0"/>
    <x v="2"/>
    <x v="0"/>
    <x v="2"/>
    <x v="1"/>
    <m/>
    <m/>
    <m/>
    <m/>
    <m/>
    <m/>
  </r>
  <r>
    <x v="0"/>
    <x v="53"/>
    <x v="1"/>
    <s v="Webb"/>
    <x v="5"/>
    <x v="0"/>
    <x v="0"/>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0"/>
    <x v="1"/>
    <x v="0"/>
    <x v="0"/>
    <x v="2"/>
    <x v="0"/>
    <m/>
    <m/>
    <m/>
    <m/>
    <m/>
    <m/>
  </r>
  <r>
    <x v="0"/>
    <x v="59"/>
    <x v="1"/>
    <s v="Webb"/>
    <x v="5"/>
    <x v="0"/>
    <x v="1"/>
    <x v="0"/>
    <x v="0"/>
    <x v="0"/>
    <x v="0"/>
    <x v="0"/>
    <x v="0"/>
    <x v="0"/>
    <x v="0"/>
    <x v="0"/>
    <x v="0"/>
    <x v="0"/>
    <x v="0"/>
    <x v="0"/>
    <x v="0"/>
    <x v="0"/>
    <x v="0"/>
    <x v="0"/>
    <x v="0"/>
    <x v="0"/>
    <x v="0"/>
    <x v="0"/>
    <x v="0"/>
    <x v="1"/>
    <x v="0"/>
    <x v="0"/>
    <x v="2"/>
    <x v="0"/>
    <m/>
    <m/>
    <m/>
    <m/>
    <m/>
    <m/>
  </r>
  <r>
    <x v="0"/>
    <x v="53"/>
    <x v="1"/>
    <s v="Webb"/>
    <x v="5"/>
    <x v="0"/>
    <x v="1"/>
    <x v="0"/>
    <x v="0"/>
    <x v="0"/>
    <x v="0"/>
    <x v="0"/>
    <x v="0"/>
    <x v="0"/>
    <x v="0"/>
    <x v="0"/>
    <x v="0"/>
    <x v="0"/>
    <x v="0"/>
    <x v="0"/>
    <x v="0"/>
    <x v="0"/>
    <x v="0"/>
    <x v="0"/>
    <x v="0"/>
    <x v="0"/>
    <x v="0"/>
    <x v="0"/>
    <x v="0"/>
    <x v="0"/>
    <x v="0"/>
    <x v="3"/>
    <x v="2"/>
    <x v="0"/>
    <m/>
    <m/>
    <m/>
    <m/>
    <m/>
    <m/>
  </r>
  <r>
    <x v="0"/>
    <x v="79"/>
    <x v="1"/>
    <s v="Webb"/>
    <x v="5"/>
    <x v="0"/>
    <x v="0"/>
    <x v="0"/>
    <x v="0"/>
    <x v="0"/>
    <x v="0"/>
    <x v="0"/>
    <x v="0"/>
    <x v="0"/>
    <x v="0"/>
    <x v="0"/>
    <x v="0"/>
    <x v="0"/>
    <x v="0"/>
    <x v="0"/>
    <x v="0"/>
    <x v="0"/>
    <x v="0"/>
    <x v="0"/>
    <x v="0"/>
    <x v="0"/>
    <x v="0"/>
    <x v="0"/>
    <x v="0"/>
    <x v="0"/>
    <x v="0"/>
    <x v="0"/>
    <x v="2"/>
    <x v="0"/>
    <m/>
    <m/>
    <m/>
    <m/>
    <m/>
    <m/>
  </r>
  <r>
    <x v="0"/>
    <x v="53"/>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0"/>
    <x v="0"/>
    <x v="0"/>
    <x v="2"/>
    <x v="0"/>
    <m/>
    <m/>
    <m/>
    <m/>
    <m/>
    <m/>
  </r>
  <r>
    <x v="0"/>
    <x v="114"/>
    <x v="1"/>
    <s v="Webb"/>
    <x v="5"/>
    <x v="0"/>
    <x v="1"/>
    <x v="0"/>
    <x v="0"/>
    <x v="0"/>
    <x v="0"/>
    <x v="0"/>
    <x v="0"/>
    <x v="0"/>
    <x v="0"/>
    <x v="0"/>
    <x v="0"/>
    <x v="0"/>
    <x v="0"/>
    <x v="0"/>
    <x v="0"/>
    <x v="0"/>
    <x v="0"/>
    <x v="0"/>
    <x v="0"/>
    <x v="0"/>
    <x v="0"/>
    <x v="0"/>
    <x v="0"/>
    <x v="0"/>
    <x v="0"/>
    <x v="0"/>
    <x v="2"/>
    <x v="0"/>
    <m/>
    <m/>
    <m/>
    <m/>
    <m/>
    <m/>
  </r>
  <r>
    <x v="0"/>
    <x v="53"/>
    <x v="1"/>
    <s v="Webb"/>
    <x v="5"/>
    <x v="0"/>
    <x v="0"/>
    <x v="0"/>
    <x v="0"/>
    <x v="0"/>
    <x v="0"/>
    <x v="0"/>
    <x v="0"/>
    <x v="0"/>
    <x v="0"/>
    <x v="0"/>
    <x v="0"/>
    <x v="0"/>
    <x v="0"/>
    <x v="0"/>
    <x v="0"/>
    <x v="0"/>
    <x v="0"/>
    <x v="0"/>
    <x v="0"/>
    <x v="0"/>
    <x v="0"/>
    <x v="0"/>
    <x v="0"/>
    <x v="3"/>
    <x v="1"/>
    <x v="2"/>
    <x v="2"/>
    <x v="2"/>
    <m/>
    <m/>
    <m/>
    <m/>
    <m/>
    <m/>
  </r>
  <r>
    <x v="0"/>
    <x v="6"/>
    <x v="1"/>
    <s v="Webb"/>
    <x v="5"/>
    <x v="0"/>
    <x v="1"/>
    <x v="0"/>
    <x v="0"/>
    <x v="0"/>
    <x v="0"/>
    <x v="0"/>
    <x v="0"/>
    <x v="0"/>
    <x v="0"/>
    <x v="0"/>
    <x v="0"/>
    <x v="0"/>
    <x v="0"/>
    <x v="0"/>
    <x v="0"/>
    <x v="0"/>
    <x v="0"/>
    <x v="0"/>
    <x v="0"/>
    <x v="0"/>
    <x v="0"/>
    <x v="0"/>
    <x v="0"/>
    <x v="0"/>
    <x v="0"/>
    <x v="0"/>
    <x v="2"/>
    <x v="0"/>
    <m/>
    <m/>
    <m/>
    <m/>
    <m/>
    <m/>
  </r>
  <r>
    <x v="0"/>
    <x v="114"/>
    <x v="1"/>
    <s v="Webb"/>
    <x v="5"/>
    <x v="0"/>
    <x v="1"/>
    <x v="0"/>
    <x v="0"/>
    <x v="0"/>
    <x v="0"/>
    <x v="0"/>
    <x v="0"/>
    <x v="0"/>
    <x v="0"/>
    <x v="0"/>
    <x v="0"/>
    <x v="0"/>
    <x v="0"/>
    <x v="0"/>
    <x v="0"/>
    <x v="0"/>
    <x v="0"/>
    <x v="0"/>
    <x v="0"/>
    <x v="0"/>
    <x v="0"/>
    <x v="0"/>
    <x v="1"/>
    <x v="0"/>
    <x v="0"/>
    <x v="3"/>
    <x v="2"/>
    <x v="1"/>
    <m/>
    <m/>
    <m/>
    <m/>
    <m/>
    <m/>
  </r>
  <r>
    <x v="0"/>
    <x v="114"/>
    <x v="1"/>
    <s v="Webb"/>
    <x v="5"/>
    <x v="0"/>
    <x v="0"/>
    <x v="0"/>
    <x v="0"/>
    <x v="0"/>
    <x v="0"/>
    <x v="0"/>
    <x v="0"/>
    <x v="0"/>
    <x v="0"/>
    <x v="0"/>
    <x v="0"/>
    <x v="0"/>
    <x v="0"/>
    <x v="0"/>
    <x v="0"/>
    <x v="0"/>
    <x v="0"/>
    <x v="0"/>
    <x v="0"/>
    <x v="0"/>
    <x v="0"/>
    <x v="0"/>
    <x v="0"/>
    <x v="0"/>
    <x v="2"/>
    <x v="3"/>
    <x v="2"/>
    <x v="0"/>
    <m/>
    <m/>
    <m/>
    <m/>
    <m/>
    <m/>
  </r>
  <r>
    <x v="0"/>
    <x v="6"/>
    <x v="1"/>
    <s v="Webb"/>
    <x v="5"/>
    <x v="0"/>
    <x v="1"/>
    <x v="0"/>
    <x v="0"/>
    <x v="0"/>
    <x v="0"/>
    <x v="0"/>
    <x v="0"/>
    <x v="0"/>
    <x v="0"/>
    <x v="0"/>
    <x v="0"/>
    <x v="0"/>
    <x v="0"/>
    <x v="0"/>
    <x v="0"/>
    <x v="0"/>
    <x v="0"/>
    <x v="0"/>
    <x v="0"/>
    <x v="0"/>
    <x v="0"/>
    <x v="0"/>
    <x v="0"/>
    <x v="0"/>
    <x v="0"/>
    <x v="3"/>
    <x v="2"/>
    <x v="0"/>
    <m/>
    <m/>
    <m/>
    <m/>
    <m/>
    <m/>
  </r>
  <r>
    <x v="0"/>
    <x v="53"/>
    <x v="1"/>
    <s v="Webb"/>
    <x v="5"/>
    <x v="0"/>
    <x v="0"/>
    <x v="0"/>
    <x v="0"/>
    <x v="0"/>
    <x v="0"/>
    <x v="0"/>
    <x v="0"/>
    <x v="0"/>
    <x v="0"/>
    <x v="0"/>
    <x v="0"/>
    <x v="0"/>
    <x v="0"/>
    <x v="0"/>
    <x v="0"/>
    <x v="0"/>
    <x v="0"/>
    <x v="0"/>
    <x v="0"/>
    <x v="0"/>
    <x v="0"/>
    <x v="0"/>
    <x v="0"/>
    <x v="0"/>
    <x v="0"/>
    <x v="0"/>
    <x v="2"/>
    <x v="1"/>
    <m/>
    <m/>
    <m/>
    <m/>
    <m/>
    <m/>
  </r>
  <r>
    <x v="0"/>
    <x v="114"/>
    <x v="1"/>
    <s v="Webb"/>
    <x v="5"/>
    <x v="0"/>
    <x v="0"/>
    <x v="0"/>
    <x v="0"/>
    <x v="0"/>
    <x v="0"/>
    <x v="0"/>
    <x v="0"/>
    <x v="0"/>
    <x v="0"/>
    <x v="0"/>
    <x v="0"/>
    <x v="0"/>
    <x v="0"/>
    <x v="0"/>
    <x v="0"/>
    <x v="0"/>
    <x v="0"/>
    <x v="0"/>
    <x v="0"/>
    <x v="0"/>
    <x v="0"/>
    <x v="0"/>
    <x v="1"/>
    <x v="0"/>
    <x v="0"/>
    <x v="0"/>
    <x v="2"/>
    <x v="0"/>
    <m/>
    <m/>
    <m/>
    <m/>
    <m/>
    <m/>
  </r>
  <r>
    <x v="0"/>
    <x v="6"/>
    <x v="1"/>
    <s v="Webb"/>
    <x v="5"/>
    <x v="0"/>
    <x v="1"/>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2"/>
    <x v="3"/>
    <x v="2"/>
    <x v="0"/>
    <m/>
    <m/>
    <m/>
    <m/>
    <m/>
    <m/>
  </r>
  <r>
    <x v="0"/>
    <x v="136"/>
    <x v="1"/>
    <s v="Webb"/>
    <x v="5"/>
    <x v="0"/>
    <x v="0"/>
    <x v="0"/>
    <x v="0"/>
    <x v="0"/>
    <x v="0"/>
    <x v="0"/>
    <x v="0"/>
    <x v="0"/>
    <x v="0"/>
    <x v="0"/>
    <x v="0"/>
    <x v="0"/>
    <x v="0"/>
    <x v="0"/>
    <x v="0"/>
    <x v="0"/>
    <x v="0"/>
    <x v="0"/>
    <x v="0"/>
    <x v="0"/>
    <x v="0"/>
    <x v="0"/>
    <x v="0"/>
    <x v="0"/>
    <x v="2"/>
    <x v="0"/>
    <x v="2"/>
    <x v="0"/>
    <m/>
    <m/>
    <m/>
    <m/>
    <m/>
    <m/>
  </r>
  <r>
    <x v="0"/>
    <x v="127"/>
    <x v="1"/>
    <s v="Webb"/>
    <x v="5"/>
    <x v="0"/>
    <x v="0"/>
    <x v="0"/>
    <x v="0"/>
    <x v="0"/>
    <x v="0"/>
    <x v="0"/>
    <x v="0"/>
    <x v="0"/>
    <x v="0"/>
    <x v="0"/>
    <x v="0"/>
    <x v="0"/>
    <x v="0"/>
    <x v="0"/>
    <x v="0"/>
    <x v="0"/>
    <x v="0"/>
    <x v="0"/>
    <x v="0"/>
    <x v="0"/>
    <x v="0"/>
    <x v="0"/>
    <x v="3"/>
    <x v="0"/>
    <x v="3"/>
    <x v="0"/>
    <x v="2"/>
    <x v="3"/>
    <m/>
    <m/>
    <m/>
    <m/>
    <m/>
    <m/>
  </r>
  <r>
    <x v="0"/>
    <x v="136"/>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1"/>
    <x v="0"/>
    <x v="0"/>
    <x v="0"/>
    <x v="2"/>
    <x v="1"/>
    <m/>
    <m/>
    <m/>
    <m/>
    <m/>
    <m/>
  </r>
  <r>
    <x v="0"/>
    <x v="127"/>
    <x v="1"/>
    <s v="Webb"/>
    <x v="5"/>
    <x v="0"/>
    <x v="0"/>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0"/>
    <m/>
    <m/>
    <m/>
    <m/>
    <m/>
    <m/>
  </r>
  <r>
    <x v="0"/>
    <x v="53"/>
    <x v="1"/>
    <s v="Webb"/>
    <x v="5"/>
    <x v="0"/>
    <x v="0"/>
    <x v="0"/>
    <x v="0"/>
    <x v="0"/>
    <x v="0"/>
    <x v="0"/>
    <x v="0"/>
    <x v="0"/>
    <x v="0"/>
    <x v="0"/>
    <x v="0"/>
    <x v="0"/>
    <x v="0"/>
    <x v="0"/>
    <x v="0"/>
    <x v="0"/>
    <x v="0"/>
    <x v="0"/>
    <x v="0"/>
    <x v="0"/>
    <x v="0"/>
    <x v="0"/>
    <x v="0"/>
    <x v="1"/>
    <x v="2"/>
    <x v="3"/>
    <x v="2"/>
    <x v="0"/>
    <m/>
    <m/>
    <m/>
    <m/>
    <m/>
    <m/>
  </r>
  <r>
    <x v="0"/>
    <x v="127"/>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1"/>
    <x v="0"/>
    <x v="0"/>
    <x v="2"/>
    <x v="1"/>
    <m/>
    <m/>
    <m/>
    <m/>
    <m/>
    <m/>
  </r>
  <r>
    <x v="0"/>
    <x v="136"/>
    <x v="1"/>
    <s v="Webb"/>
    <x v="5"/>
    <x v="0"/>
    <x v="0"/>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2"/>
    <x v="0"/>
    <x v="2"/>
    <x v="1"/>
    <m/>
    <m/>
    <m/>
    <m/>
    <m/>
    <m/>
  </r>
  <r>
    <x v="0"/>
    <x v="136"/>
    <x v="1"/>
    <s v="Webb"/>
    <x v="5"/>
    <x v="0"/>
    <x v="1"/>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0"/>
    <m/>
    <m/>
    <m/>
    <m/>
    <m/>
    <m/>
  </r>
  <r>
    <x v="0"/>
    <x v="131"/>
    <x v="0"/>
    <s v="Webb"/>
    <x v="5"/>
    <x v="0"/>
    <x v="1"/>
    <x v="0"/>
    <x v="0"/>
    <x v="0"/>
    <x v="0"/>
    <x v="0"/>
    <x v="0"/>
    <x v="0"/>
    <x v="0"/>
    <x v="0"/>
    <x v="0"/>
    <x v="0"/>
    <x v="0"/>
    <x v="0"/>
    <x v="0"/>
    <x v="0"/>
    <x v="0"/>
    <x v="0"/>
    <x v="0"/>
    <x v="0"/>
    <x v="0"/>
    <x v="0"/>
    <x v="0"/>
    <x v="3"/>
    <x v="1"/>
    <x v="2"/>
    <x v="2"/>
    <x v="2"/>
    <m/>
    <m/>
    <m/>
    <m/>
    <m/>
    <m/>
  </r>
  <r>
    <x v="0"/>
    <x v="136"/>
    <x v="1"/>
    <s v="Webb"/>
    <x v="5"/>
    <x v="0"/>
    <x v="1"/>
    <x v="0"/>
    <x v="0"/>
    <x v="0"/>
    <x v="0"/>
    <x v="0"/>
    <x v="0"/>
    <x v="0"/>
    <x v="0"/>
    <x v="0"/>
    <x v="0"/>
    <x v="0"/>
    <x v="0"/>
    <x v="0"/>
    <x v="0"/>
    <x v="0"/>
    <x v="0"/>
    <x v="0"/>
    <x v="0"/>
    <x v="0"/>
    <x v="0"/>
    <x v="0"/>
    <x v="0"/>
    <x v="0"/>
    <x v="0"/>
    <x v="3"/>
    <x v="2"/>
    <x v="1"/>
    <m/>
    <m/>
    <m/>
    <m/>
    <m/>
    <m/>
  </r>
  <r>
    <x v="0"/>
    <x v="131"/>
    <x v="0"/>
    <s v="Webb"/>
    <x v="5"/>
    <x v="0"/>
    <x v="0"/>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3"/>
    <x v="1"/>
    <x v="0"/>
    <x v="3"/>
    <x v="2"/>
    <x v="1"/>
    <m/>
    <m/>
    <m/>
    <m/>
    <m/>
    <m/>
  </r>
  <r>
    <x v="0"/>
    <x v="131"/>
    <x v="0"/>
    <s v="Webb"/>
    <x v="5"/>
    <x v="0"/>
    <x v="1"/>
    <x v="0"/>
    <x v="0"/>
    <x v="0"/>
    <x v="0"/>
    <x v="0"/>
    <x v="0"/>
    <x v="0"/>
    <x v="0"/>
    <x v="0"/>
    <x v="0"/>
    <x v="0"/>
    <x v="0"/>
    <x v="0"/>
    <x v="0"/>
    <x v="0"/>
    <x v="0"/>
    <x v="0"/>
    <x v="0"/>
    <x v="0"/>
    <x v="0"/>
    <x v="0"/>
    <x v="0"/>
    <x v="0"/>
    <x v="0"/>
    <x v="0"/>
    <x v="2"/>
    <x v="0"/>
    <m/>
    <m/>
    <m/>
    <m/>
    <m/>
    <m/>
  </r>
  <r>
    <x v="0"/>
    <x v="131"/>
    <x v="0"/>
    <s v="Webb"/>
    <x v="5"/>
    <x v="0"/>
    <x v="0"/>
    <x v="0"/>
    <x v="0"/>
    <x v="0"/>
    <x v="0"/>
    <x v="0"/>
    <x v="0"/>
    <x v="0"/>
    <x v="0"/>
    <x v="0"/>
    <x v="0"/>
    <x v="0"/>
    <x v="0"/>
    <x v="0"/>
    <x v="0"/>
    <x v="0"/>
    <x v="0"/>
    <x v="0"/>
    <x v="0"/>
    <x v="0"/>
    <x v="0"/>
    <x v="0"/>
    <x v="0"/>
    <x v="0"/>
    <x v="0"/>
    <x v="0"/>
    <x v="2"/>
    <x v="0"/>
    <m/>
    <m/>
    <m/>
    <m/>
    <m/>
    <m/>
  </r>
  <r>
    <x v="0"/>
    <x v="131"/>
    <x v="0"/>
    <s v="Webb"/>
    <x v="5"/>
    <x v="0"/>
    <x v="0"/>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1"/>
    <x v="0"/>
    <x v="3"/>
    <x v="2"/>
    <x v="0"/>
    <m/>
    <m/>
    <m/>
    <m/>
    <m/>
    <m/>
  </r>
  <r>
    <x v="0"/>
    <x v="131"/>
    <x v="0"/>
    <s v="Webb"/>
    <x v="5"/>
    <x v="0"/>
    <x v="0"/>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41"/>
    <x v="0"/>
    <s v="Webb"/>
    <x v="5"/>
    <x v="0"/>
    <x v="1"/>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0"/>
    <m/>
    <m/>
    <m/>
    <m/>
    <m/>
    <m/>
  </r>
  <r>
    <x v="0"/>
    <x v="141"/>
    <x v="0"/>
    <s v="Webb"/>
    <x v="5"/>
    <x v="0"/>
    <x v="0"/>
    <x v="0"/>
    <x v="0"/>
    <x v="0"/>
    <x v="0"/>
    <x v="0"/>
    <x v="0"/>
    <x v="0"/>
    <x v="0"/>
    <x v="0"/>
    <x v="0"/>
    <x v="0"/>
    <x v="0"/>
    <x v="0"/>
    <x v="0"/>
    <x v="0"/>
    <x v="0"/>
    <x v="0"/>
    <x v="0"/>
    <x v="0"/>
    <x v="0"/>
    <x v="0"/>
    <x v="0"/>
    <x v="0"/>
    <x v="0"/>
    <x v="0"/>
    <x v="2"/>
    <x v="2"/>
    <m/>
    <m/>
    <m/>
    <m/>
    <m/>
    <m/>
  </r>
  <r>
    <x v="0"/>
    <x v="107"/>
    <x v="0"/>
    <s v="Webb"/>
    <x v="5"/>
    <x v="0"/>
    <x v="0"/>
    <x v="0"/>
    <x v="0"/>
    <x v="0"/>
    <x v="0"/>
    <x v="0"/>
    <x v="0"/>
    <x v="0"/>
    <x v="0"/>
    <x v="0"/>
    <x v="0"/>
    <x v="0"/>
    <x v="0"/>
    <x v="0"/>
    <x v="0"/>
    <x v="0"/>
    <x v="0"/>
    <x v="0"/>
    <x v="0"/>
    <x v="0"/>
    <x v="0"/>
    <x v="0"/>
    <x v="0"/>
    <x v="0"/>
    <x v="0"/>
    <x v="0"/>
    <x v="2"/>
    <x v="3"/>
    <m/>
    <m/>
    <m/>
    <m/>
    <m/>
    <m/>
  </r>
  <r>
    <x v="0"/>
    <x v="107"/>
    <x v="0"/>
    <s v="Webb"/>
    <x v="5"/>
    <x v="0"/>
    <x v="0"/>
    <x v="0"/>
    <x v="0"/>
    <x v="0"/>
    <x v="0"/>
    <x v="0"/>
    <x v="0"/>
    <x v="0"/>
    <x v="0"/>
    <x v="0"/>
    <x v="0"/>
    <x v="0"/>
    <x v="0"/>
    <x v="0"/>
    <x v="0"/>
    <x v="0"/>
    <x v="0"/>
    <x v="0"/>
    <x v="0"/>
    <x v="0"/>
    <x v="0"/>
    <x v="0"/>
    <x v="0"/>
    <x v="0"/>
    <x v="0"/>
    <x v="0"/>
    <x v="2"/>
    <x v="0"/>
    <m/>
    <m/>
    <m/>
    <m/>
    <m/>
    <m/>
  </r>
  <r>
    <x v="0"/>
    <x v="107"/>
    <x v="0"/>
    <s v="Webb"/>
    <x v="5"/>
    <x v="0"/>
    <x v="0"/>
    <x v="0"/>
    <x v="0"/>
    <x v="0"/>
    <x v="0"/>
    <x v="0"/>
    <x v="0"/>
    <x v="0"/>
    <x v="0"/>
    <x v="0"/>
    <x v="0"/>
    <x v="0"/>
    <x v="0"/>
    <x v="0"/>
    <x v="0"/>
    <x v="0"/>
    <x v="0"/>
    <x v="0"/>
    <x v="0"/>
    <x v="0"/>
    <x v="0"/>
    <x v="0"/>
    <x v="0"/>
    <x v="0"/>
    <x v="0"/>
    <x v="0"/>
    <x v="2"/>
    <x v="0"/>
    <m/>
    <m/>
    <m/>
    <m/>
    <m/>
    <m/>
  </r>
  <r>
    <x v="0"/>
    <x v="107"/>
    <x v="0"/>
    <s v="Webb"/>
    <x v="5"/>
    <x v="0"/>
    <x v="0"/>
    <x v="0"/>
    <x v="0"/>
    <x v="0"/>
    <x v="0"/>
    <x v="0"/>
    <x v="0"/>
    <x v="0"/>
    <x v="0"/>
    <x v="0"/>
    <x v="0"/>
    <x v="0"/>
    <x v="0"/>
    <x v="0"/>
    <x v="0"/>
    <x v="0"/>
    <x v="0"/>
    <x v="0"/>
    <x v="0"/>
    <x v="0"/>
    <x v="0"/>
    <x v="0"/>
    <x v="0"/>
    <x v="0"/>
    <x v="0"/>
    <x v="0"/>
    <x v="2"/>
    <x v="0"/>
    <m/>
    <m/>
    <m/>
    <m/>
    <m/>
    <m/>
  </r>
  <r>
    <x v="0"/>
    <x v="114"/>
    <x v="1"/>
    <s v="Webb"/>
    <x v="5"/>
    <x v="0"/>
    <x v="0"/>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1"/>
    <x v="0"/>
    <x v="0"/>
    <x v="2"/>
    <x v="1"/>
    <m/>
    <m/>
    <m/>
    <m/>
    <m/>
    <m/>
  </r>
  <r>
    <x v="0"/>
    <x v="107"/>
    <x v="0"/>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2"/>
    <x v="0"/>
    <x v="0"/>
    <x v="2"/>
    <x v="0"/>
    <m/>
    <m/>
    <m/>
    <m/>
    <m/>
    <m/>
  </r>
  <r>
    <x v="0"/>
    <x v="1"/>
    <x v="1"/>
    <s v="Webb"/>
    <x v="5"/>
    <x v="0"/>
    <x v="0"/>
    <x v="0"/>
    <x v="0"/>
    <x v="0"/>
    <x v="0"/>
    <x v="0"/>
    <x v="0"/>
    <x v="0"/>
    <x v="0"/>
    <x v="0"/>
    <x v="0"/>
    <x v="0"/>
    <x v="0"/>
    <x v="0"/>
    <x v="0"/>
    <x v="0"/>
    <x v="0"/>
    <x v="0"/>
    <x v="0"/>
    <x v="0"/>
    <x v="0"/>
    <x v="0"/>
    <x v="0"/>
    <x v="0"/>
    <x v="0"/>
    <x v="0"/>
    <x v="2"/>
    <x v="1"/>
    <m/>
    <m/>
    <m/>
    <m/>
    <m/>
    <m/>
  </r>
  <r>
    <x v="0"/>
    <x v="103"/>
    <x v="1"/>
    <s v="Webb"/>
    <x v="5"/>
    <x v="0"/>
    <x v="1"/>
    <x v="0"/>
    <x v="0"/>
    <x v="0"/>
    <x v="0"/>
    <x v="0"/>
    <x v="0"/>
    <x v="0"/>
    <x v="0"/>
    <x v="0"/>
    <x v="0"/>
    <x v="0"/>
    <x v="0"/>
    <x v="0"/>
    <x v="0"/>
    <x v="0"/>
    <x v="0"/>
    <x v="0"/>
    <x v="0"/>
    <x v="0"/>
    <x v="0"/>
    <x v="0"/>
    <x v="0"/>
    <x v="1"/>
    <x v="0"/>
    <x v="3"/>
    <x v="2"/>
    <x v="0"/>
    <m/>
    <m/>
    <m/>
    <m/>
    <m/>
    <m/>
  </r>
  <r>
    <x v="0"/>
    <x v="103"/>
    <x v="1"/>
    <s v="Webb"/>
    <x v="5"/>
    <x v="0"/>
    <x v="1"/>
    <x v="0"/>
    <x v="0"/>
    <x v="0"/>
    <x v="0"/>
    <x v="0"/>
    <x v="0"/>
    <x v="0"/>
    <x v="0"/>
    <x v="0"/>
    <x v="0"/>
    <x v="0"/>
    <x v="0"/>
    <x v="0"/>
    <x v="0"/>
    <x v="0"/>
    <x v="0"/>
    <x v="0"/>
    <x v="0"/>
    <x v="0"/>
    <x v="0"/>
    <x v="0"/>
    <x v="0"/>
    <x v="0"/>
    <x v="0"/>
    <x v="0"/>
    <x v="2"/>
    <x v="0"/>
    <m/>
    <m/>
    <m/>
    <m/>
    <m/>
    <m/>
  </r>
  <r>
    <x v="0"/>
    <x v="16"/>
    <x v="1"/>
    <s v="Webb"/>
    <x v="5"/>
    <x v="0"/>
    <x v="0"/>
    <x v="0"/>
    <x v="0"/>
    <x v="0"/>
    <x v="0"/>
    <x v="0"/>
    <x v="0"/>
    <x v="0"/>
    <x v="0"/>
    <x v="0"/>
    <x v="0"/>
    <x v="0"/>
    <x v="0"/>
    <x v="0"/>
    <x v="0"/>
    <x v="0"/>
    <x v="0"/>
    <x v="0"/>
    <x v="0"/>
    <x v="0"/>
    <x v="0"/>
    <x v="0"/>
    <x v="1"/>
    <x v="0"/>
    <x v="0"/>
    <x v="0"/>
    <x v="2"/>
    <x v="0"/>
    <m/>
    <m/>
    <m/>
    <m/>
    <m/>
    <m/>
  </r>
  <r>
    <x v="0"/>
    <x v="16"/>
    <x v="1"/>
    <s v="Webb"/>
    <x v="5"/>
    <x v="0"/>
    <x v="1"/>
    <x v="0"/>
    <x v="0"/>
    <x v="0"/>
    <x v="0"/>
    <x v="0"/>
    <x v="0"/>
    <x v="0"/>
    <x v="0"/>
    <x v="0"/>
    <x v="0"/>
    <x v="0"/>
    <x v="0"/>
    <x v="0"/>
    <x v="0"/>
    <x v="0"/>
    <x v="0"/>
    <x v="0"/>
    <x v="0"/>
    <x v="0"/>
    <x v="0"/>
    <x v="0"/>
    <x v="0"/>
    <x v="0"/>
    <x v="0"/>
    <x v="0"/>
    <x v="2"/>
    <x v="3"/>
    <m/>
    <m/>
    <m/>
    <m/>
    <m/>
    <m/>
  </r>
  <r>
    <x v="0"/>
    <x v="103"/>
    <x v="1"/>
    <s v="Webb"/>
    <x v="5"/>
    <x v="0"/>
    <x v="0"/>
    <x v="0"/>
    <x v="0"/>
    <x v="0"/>
    <x v="0"/>
    <x v="0"/>
    <x v="0"/>
    <x v="0"/>
    <x v="0"/>
    <x v="0"/>
    <x v="0"/>
    <x v="0"/>
    <x v="0"/>
    <x v="0"/>
    <x v="0"/>
    <x v="0"/>
    <x v="0"/>
    <x v="0"/>
    <x v="0"/>
    <x v="0"/>
    <x v="0"/>
    <x v="0"/>
    <x v="0"/>
    <x v="0"/>
    <x v="0"/>
    <x v="0"/>
    <x v="2"/>
    <x v="0"/>
    <m/>
    <m/>
    <m/>
    <m/>
    <m/>
    <m/>
  </r>
  <r>
    <x v="0"/>
    <x v="89"/>
    <x v="0"/>
    <s v="Webb"/>
    <x v="5"/>
    <x v="0"/>
    <x v="0"/>
    <x v="0"/>
    <x v="0"/>
    <x v="0"/>
    <x v="0"/>
    <x v="0"/>
    <x v="0"/>
    <x v="0"/>
    <x v="0"/>
    <x v="0"/>
    <x v="0"/>
    <x v="0"/>
    <x v="0"/>
    <x v="0"/>
    <x v="0"/>
    <x v="0"/>
    <x v="0"/>
    <x v="0"/>
    <x v="0"/>
    <x v="0"/>
    <x v="0"/>
    <x v="0"/>
    <x v="0"/>
    <x v="0"/>
    <x v="0"/>
    <x v="3"/>
    <x v="2"/>
    <x v="1"/>
    <m/>
    <m/>
    <m/>
    <m/>
    <m/>
    <m/>
  </r>
  <r>
    <x v="0"/>
    <x v="107"/>
    <x v="0"/>
    <s v="Webb"/>
    <x v="5"/>
    <x v="0"/>
    <x v="2"/>
    <x v="0"/>
    <x v="0"/>
    <x v="0"/>
    <x v="0"/>
    <x v="0"/>
    <x v="0"/>
    <x v="0"/>
    <x v="0"/>
    <x v="0"/>
    <x v="0"/>
    <x v="0"/>
    <x v="0"/>
    <x v="0"/>
    <x v="0"/>
    <x v="0"/>
    <x v="0"/>
    <x v="0"/>
    <x v="0"/>
    <x v="0"/>
    <x v="0"/>
    <x v="0"/>
    <x v="0"/>
    <x v="0"/>
    <x v="0"/>
    <x v="0"/>
    <x v="2"/>
    <x v="0"/>
    <m/>
    <m/>
    <m/>
    <m/>
    <m/>
    <m/>
  </r>
  <r>
    <x v="0"/>
    <x v="71"/>
    <x v="1"/>
    <s v="Webb"/>
    <x v="5"/>
    <x v="0"/>
    <x v="0"/>
    <x v="0"/>
    <x v="0"/>
    <x v="0"/>
    <x v="0"/>
    <x v="0"/>
    <x v="0"/>
    <x v="0"/>
    <x v="0"/>
    <x v="0"/>
    <x v="0"/>
    <x v="0"/>
    <x v="0"/>
    <x v="0"/>
    <x v="0"/>
    <x v="0"/>
    <x v="0"/>
    <x v="0"/>
    <x v="0"/>
    <x v="0"/>
    <x v="0"/>
    <x v="0"/>
    <x v="0"/>
    <x v="0"/>
    <x v="0"/>
    <x v="0"/>
    <x v="2"/>
    <x v="0"/>
    <m/>
    <m/>
    <m/>
    <m/>
    <m/>
    <m/>
  </r>
  <r>
    <x v="0"/>
    <x v="89"/>
    <x v="0"/>
    <s v="Webb"/>
    <x v="5"/>
    <x v="0"/>
    <x v="0"/>
    <x v="0"/>
    <x v="0"/>
    <x v="0"/>
    <x v="0"/>
    <x v="0"/>
    <x v="0"/>
    <x v="0"/>
    <x v="0"/>
    <x v="0"/>
    <x v="0"/>
    <x v="0"/>
    <x v="0"/>
    <x v="0"/>
    <x v="0"/>
    <x v="0"/>
    <x v="0"/>
    <x v="0"/>
    <x v="0"/>
    <x v="0"/>
    <x v="0"/>
    <x v="0"/>
    <x v="0"/>
    <x v="0"/>
    <x v="0"/>
    <x v="0"/>
    <x v="2"/>
    <x v="0"/>
    <m/>
    <m/>
    <m/>
    <m/>
    <m/>
    <m/>
  </r>
  <r>
    <x v="0"/>
    <x v="16"/>
    <x v="1"/>
    <s v="Webb"/>
    <x v="5"/>
    <x v="0"/>
    <x v="1"/>
    <x v="0"/>
    <x v="0"/>
    <x v="0"/>
    <x v="0"/>
    <x v="0"/>
    <x v="0"/>
    <x v="0"/>
    <x v="0"/>
    <x v="0"/>
    <x v="0"/>
    <x v="0"/>
    <x v="0"/>
    <x v="0"/>
    <x v="0"/>
    <x v="0"/>
    <x v="0"/>
    <x v="0"/>
    <x v="0"/>
    <x v="0"/>
    <x v="0"/>
    <x v="0"/>
    <x v="0"/>
    <x v="1"/>
    <x v="0"/>
    <x v="1"/>
    <x v="2"/>
    <x v="1"/>
    <m/>
    <m/>
    <m/>
    <m/>
    <m/>
    <m/>
  </r>
  <r>
    <x v="0"/>
    <x v="107"/>
    <x v="0"/>
    <s v="Webb"/>
    <x v="5"/>
    <x v="0"/>
    <x v="0"/>
    <x v="0"/>
    <x v="0"/>
    <x v="0"/>
    <x v="0"/>
    <x v="0"/>
    <x v="0"/>
    <x v="0"/>
    <x v="0"/>
    <x v="0"/>
    <x v="0"/>
    <x v="0"/>
    <x v="0"/>
    <x v="0"/>
    <x v="0"/>
    <x v="0"/>
    <x v="0"/>
    <x v="0"/>
    <x v="0"/>
    <x v="0"/>
    <x v="0"/>
    <x v="0"/>
    <x v="0"/>
    <x v="1"/>
    <x v="3"/>
    <x v="1"/>
    <x v="2"/>
    <x v="3"/>
    <m/>
    <m/>
    <m/>
    <m/>
    <m/>
    <m/>
  </r>
  <r>
    <x v="0"/>
    <x v="89"/>
    <x v="0"/>
    <s v="Webb"/>
    <x v="5"/>
    <x v="0"/>
    <x v="1"/>
    <x v="0"/>
    <x v="0"/>
    <x v="0"/>
    <x v="0"/>
    <x v="0"/>
    <x v="0"/>
    <x v="0"/>
    <x v="0"/>
    <x v="0"/>
    <x v="0"/>
    <x v="0"/>
    <x v="0"/>
    <x v="0"/>
    <x v="0"/>
    <x v="0"/>
    <x v="0"/>
    <x v="0"/>
    <x v="0"/>
    <x v="0"/>
    <x v="0"/>
    <x v="0"/>
    <x v="0"/>
    <x v="0"/>
    <x v="0"/>
    <x v="0"/>
    <x v="2"/>
    <x v="0"/>
    <m/>
    <m/>
    <m/>
    <m/>
    <m/>
    <m/>
  </r>
  <r>
    <x v="0"/>
    <x v="107"/>
    <x v="0"/>
    <s v="Webb"/>
    <x v="5"/>
    <x v="0"/>
    <x v="0"/>
    <x v="0"/>
    <x v="0"/>
    <x v="0"/>
    <x v="0"/>
    <x v="0"/>
    <x v="0"/>
    <x v="0"/>
    <x v="0"/>
    <x v="0"/>
    <x v="0"/>
    <x v="0"/>
    <x v="0"/>
    <x v="0"/>
    <x v="0"/>
    <x v="0"/>
    <x v="0"/>
    <x v="0"/>
    <x v="0"/>
    <x v="0"/>
    <x v="0"/>
    <x v="0"/>
    <x v="0"/>
    <x v="2"/>
    <x v="0"/>
    <x v="3"/>
    <x v="2"/>
    <x v="1"/>
    <m/>
    <m/>
    <m/>
    <m/>
    <m/>
    <m/>
  </r>
  <r>
    <x v="0"/>
    <x v="89"/>
    <x v="0"/>
    <s v="Webb"/>
    <x v="5"/>
    <x v="0"/>
    <x v="0"/>
    <x v="0"/>
    <x v="0"/>
    <x v="0"/>
    <x v="0"/>
    <x v="0"/>
    <x v="0"/>
    <x v="0"/>
    <x v="0"/>
    <x v="0"/>
    <x v="0"/>
    <x v="0"/>
    <x v="0"/>
    <x v="0"/>
    <x v="0"/>
    <x v="0"/>
    <x v="0"/>
    <x v="0"/>
    <x v="0"/>
    <x v="0"/>
    <x v="0"/>
    <x v="0"/>
    <x v="0"/>
    <x v="1"/>
    <x v="0"/>
    <x v="0"/>
    <x v="2"/>
    <x v="0"/>
    <m/>
    <m/>
    <m/>
    <m/>
    <m/>
    <m/>
  </r>
  <r>
    <x v="0"/>
    <x v="89"/>
    <x v="0"/>
    <s v="Webb"/>
    <x v="5"/>
    <x v="0"/>
    <x v="0"/>
    <x v="0"/>
    <x v="0"/>
    <x v="0"/>
    <x v="0"/>
    <x v="0"/>
    <x v="0"/>
    <x v="0"/>
    <x v="0"/>
    <x v="0"/>
    <x v="0"/>
    <x v="0"/>
    <x v="0"/>
    <x v="0"/>
    <x v="0"/>
    <x v="0"/>
    <x v="0"/>
    <x v="0"/>
    <x v="0"/>
    <x v="0"/>
    <x v="0"/>
    <x v="0"/>
    <x v="0"/>
    <x v="0"/>
    <x v="0"/>
    <x v="0"/>
    <x v="2"/>
    <x v="0"/>
    <m/>
    <m/>
    <m/>
    <m/>
    <m/>
    <m/>
  </r>
  <r>
    <x v="0"/>
    <x v="89"/>
    <x v="0"/>
    <s v="Webb"/>
    <x v="5"/>
    <x v="0"/>
    <x v="1"/>
    <x v="0"/>
    <x v="0"/>
    <x v="0"/>
    <x v="0"/>
    <x v="0"/>
    <x v="0"/>
    <x v="0"/>
    <x v="0"/>
    <x v="0"/>
    <x v="0"/>
    <x v="0"/>
    <x v="0"/>
    <x v="0"/>
    <x v="0"/>
    <x v="0"/>
    <x v="0"/>
    <x v="0"/>
    <x v="0"/>
    <x v="0"/>
    <x v="0"/>
    <x v="0"/>
    <x v="0"/>
    <x v="1"/>
    <x v="0"/>
    <x v="0"/>
    <x v="2"/>
    <x v="0"/>
    <m/>
    <m/>
    <m/>
    <m/>
    <m/>
    <m/>
  </r>
  <r>
    <x v="0"/>
    <x v="107"/>
    <x v="0"/>
    <s v="Webb"/>
    <x v="5"/>
    <x v="0"/>
    <x v="1"/>
    <x v="0"/>
    <x v="0"/>
    <x v="0"/>
    <x v="0"/>
    <x v="0"/>
    <x v="0"/>
    <x v="0"/>
    <x v="0"/>
    <x v="0"/>
    <x v="0"/>
    <x v="0"/>
    <x v="0"/>
    <x v="0"/>
    <x v="0"/>
    <x v="0"/>
    <x v="0"/>
    <x v="0"/>
    <x v="0"/>
    <x v="0"/>
    <x v="0"/>
    <x v="0"/>
    <x v="0"/>
    <x v="0"/>
    <x v="0"/>
    <x v="0"/>
    <x v="2"/>
    <x v="0"/>
    <m/>
    <m/>
    <m/>
    <m/>
    <m/>
    <m/>
  </r>
  <r>
    <x v="0"/>
    <x v="89"/>
    <x v="0"/>
    <s v="Webb"/>
    <x v="5"/>
    <x v="0"/>
    <x v="0"/>
    <x v="0"/>
    <x v="0"/>
    <x v="0"/>
    <x v="0"/>
    <x v="0"/>
    <x v="0"/>
    <x v="0"/>
    <x v="0"/>
    <x v="0"/>
    <x v="0"/>
    <x v="0"/>
    <x v="0"/>
    <x v="0"/>
    <x v="0"/>
    <x v="0"/>
    <x v="0"/>
    <x v="0"/>
    <x v="0"/>
    <x v="0"/>
    <x v="0"/>
    <x v="0"/>
    <x v="0"/>
    <x v="0"/>
    <x v="0"/>
    <x v="0"/>
    <x v="2"/>
    <x v="0"/>
    <m/>
    <m/>
    <m/>
    <m/>
    <m/>
    <m/>
  </r>
  <r>
    <x v="0"/>
    <x v="89"/>
    <x v="0"/>
    <s v="Webb"/>
    <x v="5"/>
    <x v="0"/>
    <x v="0"/>
    <x v="0"/>
    <x v="0"/>
    <x v="0"/>
    <x v="0"/>
    <x v="0"/>
    <x v="0"/>
    <x v="0"/>
    <x v="0"/>
    <x v="0"/>
    <x v="0"/>
    <x v="0"/>
    <x v="0"/>
    <x v="0"/>
    <x v="0"/>
    <x v="0"/>
    <x v="0"/>
    <x v="0"/>
    <x v="0"/>
    <x v="0"/>
    <x v="0"/>
    <x v="0"/>
    <x v="0"/>
    <x v="0"/>
    <x v="0"/>
    <x v="0"/>
    <x v="2"/>
    <x v="1"/>
    <m/>
    <m/>
    <m/>
    <m/>
    <m/>
    <m/>
  </r>
  <r>
    <x v="0"/>
    <x v="90"/>
    <x v="0"/>
    <s v="Webb"/>
    <x v="5"/>
    <x v="0"/>
    <x v="0"/>
    <x v="0"/>
    <x v="0"/>
    <x v="0"/>
    <x v="0"/>
    <x v="0"/>
    <x v="0"/>
    <x v="0"/>
    <x v="0"/>
    <x v="0"/>
    <x v="0"/>
    <x v="0"/>
    <x v="0"/>
    <x v="0"/>
    <x v="0"/>
    <x v="0"/>
    <x v="0"/>
    <x v="0"/>
    <x v="0"/>
    <x v="0"/>
    <x v="0"/>
    <x v="0"/>
    <x v="0"/>
    <x v="0"/>
    <x v="0"/>
    <x v="0"/>
    <x v="2"/>
    <x v="1"/>
    <m/>
    <m/>
    <m/>
    <m/>
    <m/>
    <m/>
  </r>
  <r>
    <x v="0"/>
    <x v="89"/>
    <x v="0"/>
    <s v="Webb"/>
    <x v="5"/>
    <x v="0"/>
    <x v="0"/>
    <x v="0"/>
    <x v="0"/>
    <x v="0"/>
    <x v="0"/>
    <x v="0"/>
    <x v="0"/>
    <x v="0"/>
    <x v="0"/>
    <x v="0"/>
    <x v="0"/>
    <x v="0"/>
    <x v="0"/>
    <x v="0"/>
    <x v="0"/>
    <x v="0"/>
    <x v="0"/>
    <x v="0"/>
    <x v="0"/>
    <x v="0"/>
    <x v="0"/>
    <x v="0"/>
    <x v="0"/>
    <x v="0"/>
    <x v="0"/>
    <x v="0"/>
    <x v="2"/>
    <x v="1"/>
    <m/>
    <m/>
    <m/>
    <m/>
    <m/>
    <m/>
  </r>
  <r>
    <x v="0"/>
    <x v="90"/>
    <x v="0"/>
    <s v="Webb"/>
    <x v="5"/>
    <x v="0"/>
    <x v="1"/>
    <x v="0"/>
    <x v="0"/>
    <x v="0"/>
    <x v="0"/>
    <x v="0"/>
    <x v="0"/>
    <x v="0"/>
    <x v="0"/>
    <x v="0"/>
    <x v="0"/>
    <x v="0"/>
    <x v="0"/>
    <x v="0"/>
    <x v="0"/>
    <x v="0"/>
    <x v="0"/>
    <x v="0"/>
    <x v="0"/>
    <x v="0"/>
    <x v="0"/>
    <x v="0"/>
    <x v="0"/>
    <x v="0"/>
    <x v="0"/>
    <x v="0"/>
    <x v="2"/>
    <x v="0"/>
    <m/>
    <m/>
    <m/>
    <m/>
    <m/>
    <m/>
  </r>
  <r>
    <x v="0"/>
    <x v="89"/>
    <x v="0"/>
    <s v="Webb"/>
    <x v="5"/>
    <x v="0"/>
    <x v="1"/>
    <x v="0"/>
    <x v="0"/>
    <x v="0"/>
    <x v="0"/>
    <x v="0"/>
    <x v="0"/>
    <x v="0"/>
    <x v="0"/>
    <x v="0"/>
    <x v="0"/>
    <x v="0"/>
    <x v="0"/>
    <x v="0"/>
    <x v="0"/>
    <x v="0"/>
    <x v="0"/>
    <x v="0"/>
    <x v="0"/>
    <x v="0"/>
    <x v="0"/>
    <x v="0"/>
    <x v="0"/>
    <x v="0"/>
    <x v="0"/>
    <x v="3"/>
    <x v="2"/>
    <x v="1"/>
    <m/>
    <m/>
    <m/>
    <m/>
    <m/>
    <m/>
  </r>
  <r>
    <x v="0"/>
    <x v="89"/>
    <x v="0"/>
    <s v="Webb"/>
    <x v="5"/>
    <x v="0"/>
    <x v="0"/>
    <x v="0"/>
    <x v="0"/>
    <x v="0"/>
    <x v="0"/>
    <x v="0"/>
    <x v="0"/>
    <x v="0"/>
    <x v="0"/>
    <x v="0"/>
    <x v="0"/>
    <x v="0"/>
    <x v="0"/>
    <x v="0"/>
    <x v="0"/>
    <x v="0"/>
    <x v="0"/>
    <x v="0"/>
    <x v="0"/>
    <x v="0"/>
    <x v="0"/>
    <x v="0"/>
    <x v="0"/>
    <x v="0"/>
    <x v="0"/>
    <x v="0"/>
    <x v="2"/>
    <x v="1"/>
    <m/>
    <m/>
    <m/>
    <m/>
    <m/>
    <m/>
  </r>
  <r>
    <x v="0"/>
    <x v="127"/>
    <x v="1"/>
    <s v="Webb"/>
    <x v="5"/>
    <x v="0"/>
    <x v="1"/>
    <x v="0"/>
    <x v="0"/>
    <x v="0"/>
    <x v="0"/>
    <x v="0"/>
    <x v="0"/>
    <x v="0"/>
    <x v="0"/>
    <x v="0"/>
    <x v="0"/>
    <x v="0"/>
    <x v="0"/>
    <x v="0"/>
    <x v="0"/>
    <x v="0"/>
    <x v="0"/>
    <x v="0"/>
    <x v="0"/>
    <x v="0"/>
    <x v="0"/>
    <x v="0"/>
    <x v="0"/>
    <x v="0"/>
    <x v="0"/>
    <x v="0"/>
    <x v="2"/>
    <x v="0"/>
    <m/>
    <m/>
    <m/>
    <m/>
    <m/>
    <m/>
  </r>
  <r>
    <x v="0"/>
    <x v="127"/>
    <x v="1"/>
    <s v="Webb"/>
    <x v="5"/>
    <x v="0"/>
    <x v="1"/>
    <x v="0"/>
    <x v="0"/>
    <x v="0"/>
    <x v="0"/>
    <x v="0"/>
    <x v="0"/>
    <x v="0"/>
    <x v="0"/>
    <x v="0"/>
    <x v="0"/>
    <x v="0"/>
    <x v="0"/>
    <x v="0"/>
    <x v="0"/>
    <x v="0"/>
    <x v="0"/>
    <x v="0"/>
    <x v="0"/>
    <x v="0"/>
    <x v="0"/>
    <x v="0"/>
    <x v="0"/>
    <x v="0"/>
    <x v="0"/>
    <x v="0"/>
    <x v="2"/>
    <x v="0"/>
    <m/>
    <m/>
    <m/>
    <m/>
    <m/>
    <m/>
  </r>
  <r>
    <x v="0"/>
    <x v="127"/>
    <x v="1"/>
    <s v="Webb"/>
    <x v="5"/>
    <x v="0"/>
    <x v="0"/>
    <x v="0"/>
    <x v="0"/>
    <x v="0"/>
    <x v="0"/>
    <x v="0"/>
    <x v="0"/>
    <x v="0"/>
    <x v="0"/>
    <x v="0"/>
    <x v="0"/>
    <x v="0"/>
    <x v="0"/>
    <x v="0"/>
    <x v="0"/>
    <x v="0"/>
    <x v="0"/>
    <x v="0"/>
    <x v="0"/>
    <x v="0"/>
    <x v="0"/>
    <x v="0"/>
    <x v="0"/>
    <x v="1"/>
    <x v="0"/>
    <x v="0"/>
    <x v="2"/>
    <x v="0"/>
    <m/>
    <m/>
    <m/>
    <m/>
    <m/>
    <m/>
  </r>
  <r>
    <x v="0"/>
    <x v="40"/>
    <x v="0"/>
    <s v="Webb"/>
    <x v="5"/>
    <x v="0"/>
    <x v="1"/>
    <x v="0"/>
    <x v="0"/>
    <x v="0"/>
    <x v="0"/>
    <x v="0"/>
    <x v="0"/>
    <x v="0"/>
    <x v="0"/>
    <x v="0"/>
    <x v="0"/>
    <x v="0"/>
    <x v="0"/>
    <x v="0"/>
    <x v="0"/>
    <x v="0"/>
    <x v="0"/>
    <x v="0"/>
    <x v="0"/>
    <x v="0"/>
    <x v="0"/>
    <x v="0"/>
    <x v="0"/>
    <x v="0"/>
    <x v="0"/>
    <x v="0"/>
    <x v="2"/>
    <x v="0"/>
    <m/>
    <m/>
    <m/>
    <m/>
    <m/>
    <m/>
  </r>
  <r>
    <x v="0"/>
    <x v="40"/>
    <x v="0"/>
    <s v="Webb"/>
    <x v="5"/>
    <x v="0"/>
    <x v="1"/>
    <x v="0"/>
    <x v="0"/>
    <x v="0"/>
    <x v="0"/>
    <x v="0"/>
    <x v="0"/>
    <x v="0"/>
    <x v="0"/>
    <x v="0"/>
    <x v="0"/>
    <x v="0"/>
    <x v="0"/>
    <x v="0"/>
    <x v="0"/>
    <x v="0"/>
    <x v="0"/>
    <x v="0"/>
    <x v="0"/>
    <x v="0"/>
    <x v="0"/>
    <x v="0"/>
    <x v="0"/>
    <x v="1"/>
    <x v="0"/>
    <x v="0"/>
    <x v="2"/>
    <x v="1"/>
    <m/>
    <m/>
    <m/>
    <m/>
    <m/>
    <m/>
  </r>
  <r>
    <x v="0"/>
    <x v="80"/>
    <x v="1"/>
    <s v="Webb"/>
    <x v="5"/>
    <x v="0"/>
    <x v="0"/>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1"/>
    <x v="2"/>
    <x v="3"/>
    <x v="2"/>
    <x v="1"/>
    <m/>
    <m/>
    <m/>
    <m/>
    <m/>
    <m/>
  </r>
  <r>
    <x v="0"/>
    <x v="80"/>
    <x v="1"/>
    <s v="Webb"/>
    <x v="5"/>
    <x v="0"/>
    <x v="0"/>
    <x v="0"/>
    <x v="0"/>
    <x v="0"/>
    <x v="0"/>
    <x v="0"/>
    <x v="0"/>
    <x v="0"/>
    <x v="0"/>
    <x v="0"/>
    <x v="0"/>
    <x v="0"/>
    <x v="0"/>
    <x v="0"/>
    <x v="0"/>
    <x v="0"/>
    <x v="0"/>
    <x v="0"/>
    <x v="0"/>
    <x v="0"/>
    <x v="0"/>
    <x v="0"/>
    <x v="0"/>
    <x v="2"/>
    <x v="0"/>
    <x v="0"/>
    <x v="2"/>
    <x v="0"/>
    <m/>
    <m/>
    <m/>
    <m/>
    <m/>
    <m/>
  </r>
  <r>
    <x v="0"/>
    <x v="1"/>
    <x v="1"/>
    <s v="Webb"/>
    <x v="5"/>
    <x v="0"/>
    <x v="0"/>
    <x v="0"/>
    <x v="0"/>
    <x v="0"/>
    <x v="0"/>
    <x v="0"/>
    <x v="0"/>
    <x v="0"/>
    <x v="0"/>
    <x v="0"/>
    <x v="0"/>
    <x v="0"/>
    <x v="0"/>
    <x v="0"/>
    <x v="0"/>
    <x v="0"/>
    <x v="0"/>
    <x v="0"/>
    <x v="0"/>
    <x v="0"/>
    <x v="0"/>
    <x v="0"/>
    <x v="0"/>
    <x v="0"/>
    <x v="0"/>
    <x v="0"/>
    <x v="2"/>
    <x v="1"/>
    <m/>
    <m/>
    <m/>
    <m/>
    <m/>
    <m/>
  </r>
  <r>
    <x v="0"/>
    <x v="1"/>
    <x v="1"/>
    <s v="Webb"/>
    <x v="5"/>
    <x v="0"/>
    <x v="0"/>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2"/>
    <x v="0"/>
    <x v="0"/>
    <x v="2"/>
    <x v="3"/>
    <m/>
    <m/>
    <m/>
    <m/>
    <m/>
    <m/>
  </r>
  <r>
    <x v="0"/>
    <x v="88"/>
    <x v="1"/>
    <s v="Webb"/>
    <x v="5"/>
    <x v="0"/>
    <x v="1"/>
    <x v="0"/>
    <x v="0"/>
    <x v="0"/>
    <x v="0"/>
    <x v="0"/>
    <x v="0"/>
    <x v="0"/>
    <x v="0"/>
    <x v="0"/>
    <x v="0"/>
    <x v="0"/>
    <x v="0"/>
    <x v="0"/>
    <x v="0"/>
    <x v="0"/>
    <x v="0"/>
    <x v="0"/>
    <x v="0"/>
    <x v="0"/>
    <x v="0"/>
    <x v="0"/>
    <x v="0"/>
    <x v="0"/>
    <x v="0"/>
    <x v="0"/>
    <x v="2"/>
    <x v="0"/>
    <m/>
    <m/>
    <m/>
    <m/>
    <m/>
    <m/>
  </r>
  <r>
    <x v="0"/>
    <x v="88"/>
    <x v="1"/>
    <s v="Webb"/>
    <x v="5"/>
    <x v="0"/>
    <x v="0"/>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92"/>
    <x v="1"/>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1"/>
    <m/>
    <m/>
    <m/>
    <m/>
    <m/>
    <m/>
  </r>
  <r>
    <x v="0"/>
    <x v="92"/>
    <x v="1"/>
    <s v="Webb"/>
    <x v="5"/>
    <x v="0"/>
    <x v="1"/>
    <x v="0"/>
    <x v="0"/>
    <x v="0"/>
    <x v="0"/>
    <x v="0"/>
    <x v="0"/>
    <x v="0"/>
    <x v="0"/>
    <x v="0"/>
    <x v="0"/>
    <x v="0"/>
    <x v="0"/>
    <x v="0"/>
    <x v="0"/>
    <x v="0"/>
    <x v="0"/>
    <x v="0"/>
    <x v="0"/>
    <x v="0"/>
    <x v="0"/>
    <x v="0"/>
    <x v="0"/>
    <x v="0"/>
    <x v="0"/>
    <x v="0"/>
    <x v="2"/>
    <x v="0"/>
    <m/>
    <m/>
    <m/>
    <m/>
    <m/>
    <m/>
  </r>
  <r>
    <x v="0"/>
    <x v="18"/>
    <x v="1"/>
    <s v="Webb"/>
    <x v="5"/>
    <x v="0"/>
    <x v="1"/>
    <x v="0"/>
    <x v="0"/>
    <x v="0"/>
    <x v="0"/>
    <x v="0"/>
    <x v="0"/>
    <x v="0"/>
    <x v="0"/>
    <x v="0"/>
    <x v="0"/>
    <x v="0"/>
    <x v="0"/>
    <x v="0"/>
    <x v="0"/>
    <x v="0"/>
    <x v="0"/>
    <x v="0"/>
    <x v="0"/>
    <x v="0"/>
    <x v="0"/>
    <x v="0"/>
    <x v="0"/>
    <x v="0"/>
    <x v="0"/>
    <x v="0"/>
    <x v="2"/>
    <x v="0"/>
    <m/>
    <m/>
    <m/>
    <m/>
    <m/>
    <m/>
  </r>
  <r>
    <x v="0"/>
    <x v="73"/>
    <x v="1"/>
    <s v="Webb"/>
    <x v="5"/>
    <x v="0"/>
    <x v="0"/>
    <x v="0"/>
    <x v="0"/>
    <x v="0"/>
    <x v="0"/>
    <x v="0"/>
    <x v="0"/>
    <x v="0"/>
    <x v="0"/>
    <x v="0"/>
    <x v="0"/>
    <x v="0"/>
    <x v="0"/>
    <x v="0"/>
    <x v="0"/>
    <x v="0"/>
    <x v="0"/>
    <x v="0"/>
    <x v="0"/>
    <x v="0"/>
    <x v="0"/>
    <x v="0"/>
    <x v="0"/>
    <x v="0"/>
    <x v="0"/>
    <x v="0"/>
    <x v="2"/>
    <x v="0"/>
    <m/>
    <m/>
    <m/>
    <m/>
    <m/>
    <m/>
  </r>
  <r>
    <x v="0"/>
    <x v="137"/>
    <x v="0"/>
    <s v="Webb"/>
    <x v="5"/>
    <x v="0"/>
    <x v="0"/>
    <x v="0"/>
    <x v="0"/>
    <x v="0"/>
    <x v="0"/>
    <x v="0"/>
    <x v="0"/>
    <x v="0"/>
    <x v="0"/>
    <x v="0"/>
    <x v="0"/>
    <x v="0"/>
    <x v="0"/>
    <x v="0"/>
    <x v="0"/>
    <x v="0"/>
    <x v="0"/>
    <x v="0"/>
    <x v="0"/>
    <x v="0"/>
    <x v="0"/>
    <x v="0"/>
    <x v="0"/>
    <x v="0"/>
    <x v="0"/>
    <x v="0"/>
    <x v="2"/>
    <x v="0"/>
    <m/>
    <m/>
    <m/>
    <m/>
    <m/>
    <m/>
  </r>
  <r>
    <x v="0"/>
    <x v="89"/>
    <x v="0"/>
    <s v="Webb"/>
    <x v="5"/>
    <x v="0"/>
    <x v="1"/>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0"/>
    <x v="2"/>
    <x v="0"/>
    <m/>
    <m/>
    <m/>
    <m/>
    <m/>
    <m/>
  </r>
  <r>
    <x v="0"/>
    <x v="89"/>
    <x v="0"/>
    <s v="Webb"/>
    <x v="5"/>
    <x v="0"/>
    <x v="1"/>
    <x v="0"/>
    <x v="0"/>
    <x v="0"/>
    <x v="0"/>
    <x v="0"/>
    <x v="0"/>
    <x v="0"/>
    <x v="0"/>
    <x v="0"/>
    <x v="0"/>
    <x v="0"/>
    <x v="0"/>
    <x v="0"/>
    <x v="0"/>
    <x v="0"/>
    <x v="0"/>
    <x v="0"/>
    <x v="0"/>
    <x v="0"/>
    <x v="0"/>
    <x v="0"/>
    <x v="0"/>
    <x v="0"/>
    <x v="0"/>
    <x v="3"/>
    <x v="2"/>
    <x v="0"/>
    <m/>
    <m/>
    <m/>
    <m/>
    <m/>
    <m/>
  </r>
  <r>
    <x v="0"/>
    <x v="18"/>
    <x v="1"/>
    <s v="Webb"/>
    <x v="5"/>
    <x v="0"/>
    <x v="0"/>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2"/>
    <x v="3"/>
    <x v="1"/>
    <x v="2"/>
    <x v="2"/>
    <x v="2"/>
    <m/>
    <m/>
    <m/>
    <m/>
    <m/>
    <m/>
  </r>
  <r>
    <x v="0"/>
    <x v="18"/>
    <x v="1"/>
    <s v="Webb"/>
    <x v="5"/>
    <x v="0"/>
    <x v="0"/>
    <x v="0"/>
    <x v="0"/>
    <x v="0"/>
    <x v="0"/>
    <x v="0"/>
    <x v="0"/>
    <x v="0"/>
    <x v="0"/>
    <x v="0"/>
    <x v="0"/>
    <x v="0"/>
    <x v="0"/>
    <x v="0"/>
    <x v="0"/>
    <x v="0"/>
    <x v="0"/>
    <x v="0"/>
    <x v="0"/>
    <x v="0"/>
    <x v="0"/>
    <x v="0"/>
    <x v="0"/>
    <x v="0"/>
    <x v="0"/>
    <x v="0"/>
    <x v="2"/>
    <x v="0"/>
    <m/>
    <m/>
    <m/>
    <m/>
    <m/>
    <m/>
  </r>
  <r>
    <x v="0"/>
    <x v="18"/>
    <x v="1"/>
    <s v="Webb"/>
    <x v="5"/>
    <x v="0"/>
    <x v="1"/>
    <x v="0"/>
    <x v="0"/>
    <x v="0"/>
    <x v="0"/>
    <x v="0"/>
    <x v="0"/>
    <x v="0"/>
    <x v="0"/>
    <x v="0"/>
    <x v="0"/>
    <x v="0"/>
    <x v="0"/>
    <x v="0"/>
    <x v="0"/>
    <x v="0"/>
    <x v="0"/>
    <x v="0"/>
    <x v="0"/>
    <x v="0"/>
    <x v="0"/>
    <x v="0"/>
    <x v="0"/>
    <x v="0"/>
    <x v="0"/>
    <x v="0"/>
    <x v="2"/>
    <x v="0"/>
    <m/>
    <m/>
    <m/>
    <m/>
    <m/>
    <m/>
  </r>
  <r>
    <x v="0"/>
    <x v="114"/>
    <x v="1"/>
    <s v="Webb"/>
    <x v="5"/>
    <x v="0"/>
    <x v="0"/>
    <x v="0"/>
    <x v="0"/>
    <x v="0"/>
    <x v="0"/>
    <x v="0"/>
    <x v="0"/>
    <x v="0"/>
    <x v="0"/>
    <x v="0"/>
    <x v="0"/>
    <x v="0"/>
    <x v="0"/>
    <x v="0"/>
    <x v="0"/>
    <x v="0"/>
    <x v="0"/>
    <x v="0"/>
    <x v="0"/>
    <x v="0"/>
    <x v="0"/>
    <x v="0"/>
    <x v="1"/>
    <x v="1"/>
    <x v="2"/>
    <x v="1"/>
    <x v="2"/>
    <x v="0"/>
    <m/>
    <m/>
    <m/>
    <m/>
    <m/>
    <m/>
  </r>
  <r>
    <x v="0"/>
    <x v="136"/>
    <x v="1"/>
    <s v="Webb"/>
    <x v="5"/>
    <x v="0"/>
    <x v="1"/>
    <x v="0"/>
    <x v="0"/>
    <x v="0"/>
    <x v="0"/>
    <x v="0"/>
    <x v="0"/>
    <x v="0"/>
    <x v="0"/>
    <x v="0"/>
    <x v="0"/>
    <x v="0"/>
    <x v="0"/>
    <x v="0"/>
    <x v="0"/>
    <x v="0"/>
    <x v="0"/>
    <x v="0"/>
    <x v="0"/>
    <x v="0"/>
    <x v="0"/>
    <x v="0"/>
    <x v="0"/>
    <x v="0"/>
    <x v="0"/>
    <x v="0"/>
    <x v="2"/>
    <x v="0"/>
    <m/>
    <m/>
    <m/>
    <m/>
    <m/>
    <m/>
  </r>
  <r>
    <x v="0"/>
    <x v="65"/>
    <x v="1"/>
    <s v="Webb"/>
    <x v="5"/>
    <x v="0"/>
    <x v="1"/>
    <x v="0"/>
    <x v="0"/>
    <x v="0"/>
    <x v="0"/>
    <x v="0"/>
    <x v="0"/>
    <x v="0"/>
    <x v="0"/>
    <x v="0"/>
    <x v="0"/>
    <x v="0"/>
    <x v="0"/>
    <x v="0"/>
    <x v="0"/>
    <x v="0"/>
    <x v="0"/>
    <x v="0"/>
    <x v="0"/>
    <x v="0"/>
    <x v="0"/>
    <x v="0"/>
    <x v="0"/>
    <x v="0"/>
    <x v="0"/>
    <x v="0"/>
    <x v="2"/>
    <x v="0"/>
    <m/>
    <m/>
    <m/>
    <m/>
    <m/>
    <m/>
  </r>
  <r>
    <x v="0"/>
    <x v="65"/>
    <x v="1"/>
    <s v="Webb"/>
    <x v="5"/>
    <x v="0"/>
    <x v="1"/>
    <x v="0"/>
    <x v="0"/>
    <x v="0"/>
    <x v="0"/>
    <x v="0"/>
    <x v="0"/>
    <x v="0"/>
    <x v="0"/>
    <x v="0"/>
    <x v="0"/>
    <x v="0"/>
    <x v="0"/>
    <x v="0"/>
    <x v="0"/>
    <x v="0"/>
    <x v="0"/>
    <x v="0"/>
    <x v="0"/>
    <x v="0"/>
    <x v="0"/>
    <x v="0"/>
    <x v="0"/>
    <x v="0"/>
    <x v="0"/>
    <x v="0"/>
    <x v="2"/>
    <x v="0"/>
    <m/>
    <m/>
    <m/>
    <m/>
    <m/>
    <m/>
  </r>
  <r>
    <x v="0"/>
    <x v="18"/>
    <x v="1"/>
    <s v="Webb"/>
    <x v="5"/>
    <x v="0"/>
    <x v="1"/>
    <x v="0"/>
    <x v="0"/>
    <x v="0"/>
    <x v="0"/>
    <x v="0"/>
    <x v="0"/>
    <x v="0"/>
    <x v="0"/>
    <x v="0"/>
    <x v="0"/>
    <x v="0"/>
    <x v="0"/>
    <x v="0"/>
    <x v="0"/>
    <x v="0"/>
    <x v="0"/>
    <x v="0"/>
    <x v="0"/>
    <x v="0"/>
    <x v="0"/>
    <x v="0"/>
    <x v="0"/>
    <x v="0"/>
    <x v="0"/>
    <x v="0"/>
    <x v="2"/>
    <x v="0"/>
    <m/>
    <m/>
    <m/>
    <m/>
    <m/>
    <m/>
  </r>
  <r>
    <x v="0"/>
    <x v="107"/>
    <x v="0"/>
    <s v="Webb"/>
    <x v="5"/>
    <x v="0"/>
    <x v="0"/>
    <x v="0"/>
    <x v="0"/>
    <x v="0"/>
    <x v="0"/>
    <x v="0"/>
    <x v="0"/>
    <x v="0"/>
    <x v="0"/>
    <x v="0"/>
    <x v="0"/>
    <x v="0"/>
    <x v="0"/>
    <x v="0"/>
    <x v="0"/>
    <x v="0"/>
    <x v="0"/>
    <x v="0"/>
    <x v="0"/>
    <x v="0"/>
    <x v="0"/>
    <x v="0"/>
    <x v="0"/>
    <x v="1"/>
    <x v="2"/>
    <x v="3"/>
    <x v="2"/>
    <x v="1"/>
    <m/>
    <m/>
    <m/>
    <m/>
    <m/>
    <m/>
  </r>
  <r>
    <x v="0"/>
    <x v="18"/>
    <x v="1"/>
    <s v="Webb"/>
    <x v="5"/>
    <x v="0"/>
    <x v="1"/>
    <x v="0"/>
    <x v="0"/>
    <x v="0"/>
    <x v="0"/>
    <x v="0"/>
    <x v="0"/>
    <x v="0"/>
    <x v="0"/>
    <x v="0"/>
    <x v="0"/>
    <x v="0"/>
    <x v="0"/>
    <x v="0"/>
    <x v="0"/>
    <x v="0"/>
    <x v="0"/>
    <x v="0"/>
    <x v="0"/>
    <x v="0"/>
    <x v="0"/>
    <x v="0"/>
    <x v="0"/>
    <x v="0"/>
    <x v="0"/>
    <x v="0"/>
    <x v="2"/>
    <x v="0"/>
    <m/>
    <m/>
    <m/>
    <m/>
    <m/>
    <m/>
  </r>
  <r>
    <x v="0"/>
    <x v="18"/>
    <x v="1"/>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3"/>
    <x v="0"/>
    <x v="0"/>
    <x v="0"/>
    <x v="2"/>
    <x v="0"/>
    <m/>
    <m/>
    <m/>
    <m/>
    <m/>
    <m/>
  </r>
  <r>
    <x v="0"/>
    <x v="55"/>
    <x v="1"/>
    <s v="Webb"/>
    <x v="5"/>
    <x v="0"/>
    <x v="0"/>
    <x v="0"/>
    <x v="0"/>
    <x v="0"/>
    <x v="0"/>
    <x v="0"/>
    <x v="0"/>
    <x v="0"/>
    <x v="0"/>
    <x v="0"/>
    <x v="0"/>
    <x v="0"/>
    <x v="0"/>
    <x v="0"/>
    <x v="0"/>
    <x v="0"/>
    <x v="0"/>
    <x v="0"/>
    <x v="0"/>
    <x v="0"/>
    <x v="0"/>
    <x v="0"/>
    <x v="0"/>
    <x v="0"/>
    <x v="2"/>
    <x v="1"/>
    <x v="2"/>
    <x v="1"/>
    <m/>
    <m/>
    <m/>
    <m/>
    <m/>
    <m/>
  </r>
  <r>
    <x v="0"/>
    <x v="55"/>
    <x v="1"/>
    <s v="Webb"/>
    <x v="5"/>
    <x v="0"/>
    <x v="0"/>
    <x v="0"/>
    <x v="0"/>
    <x v="0"/>
    <x v="0"/>
    <x v="0"/>
    <x v="0"/>
    <x v="0"/>
    <x v="0"/>
    <x v="0"/>
    <x v="0"/>
    <x v="0"/>
    <x v="0"/>
    <x v="0"/>
    <x v="0"/>
    <x v="0"/>
    <x v="0"/>
    <x v="0"/>
    <x v="0"/>
    <x v="0"/>
    <x v="0"/>
    <x v="0"/>
    <x v="0"/>
    <x v="1"/>
    <x v="3"/>
    <x v="0"/>
    <x v="2"/>
    <x v="0"/>
    <m/>
    <m/>
    <m/>
    <m/>
    <m/>
    <m/>
  </r>
  <r>
    <x v="0"/>
    <x v="67"/>
    <x v="0"/>
    <s v="Webb"/>
    <x v="5"/>
    <x v="0"/>
    <x v="1"/>
    <x v="0"/>
    <x v="0"/>
    <x v="0"/>
    <x v="0"/>
    <x v="0"/>
    <x v="0"/>
    <x v="0"/>
    <x v="0"/>
    <x v="0"/>
    <x v="0"/>
    <x v="0"/>
    <x v="0"/>
    <x v="0"/>
    <x v="0"/>
    <x v="0"/>
    <x v="0"/>
    <x v="0"/>
    <x v="0"/>
    <x v="0"/>
    <x v="0"/>
    <x v="0"/>
    <x v="0"/>
    <x v="0"/>
    <x v="0"/>
    <x v="1"/>
    <x v="2"/>
    <x v="0"/>
    <m/>
    <m/>
    <m/>
    <m/>
    <m/>
    <m/>
  </r>
  <r>
    <x v="0"/>
    <x v="16"/>
    <x v="1"/>
    <s v="Webb"/>
    <x v="5"/>
    <x v="0"/>
    <x v="1"/>
    <x v="0"/>
    <x v="0"/>
    <x v="0"/>
    <x v="0"/>
    <x v="0"/>
    <x v="0"/>
    <x v="0"/>
    <x v="0"/>
    <x v="0"/>
    <x v="0"/>
    <x v="0"/>
    <x v="0"/>
    <x v="0"/>
    <x v="0"/>
    <x v="0"/>
    <x v="0"/>
    <x v="0"/>
    <x v="0"/>
    <x v="0"/>
    <x v="0"/>
    <x v="0"/>
    <x v="0"/>
    <x v="2"/>
    <x v="0"/>
    <x v="3"/>
    <x v="2"/>
    <x v="0"/>
    <m/>
    <m/>
    <m/>
    <m/>
    <m/>
    <m/>
  </r>
  <r>
    <x v="0"/>
    <x v="16"/>
    <x v="1"/>
    <s v="Webb"/>
    <x v="5"/>
    <x v="0"/>
    <x v="0"/>
    <x v="0"/>
    <x v="0"/>
    <x v="0"/>
    <x v="0"/>
    <x v="0"/>
    <x v="0"/>
    <x v="0"/>
    <x v="0"/>
    <x v="0"/>
    <x v="0"/>
    <x v="0"/>
    <x v="0"/>
    <x v="0"/>
    <x v="0"/>
    <x v="0"/>
    <x v="0"/>
    <x v="0"/>
    <x v="0"/>
    <x v="0"/>
    <x v="0"/>
    <x v="0"/>
    <x v="0"/>
    <x v="1"/>
    <x v="3"/>
    <x v="0"/>
    <x v="2"/>
    <x v="0"/>
    <m/>
    <m/>
    <m/>
    <m/>
    <m/>
    <m/>
  </r>
  <r>
    <x v="0"/>
    <x v="16"/>
    <x v="1"/>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2"/>
    <x v="3"/>
    <x v="1"/>
    <x v="2"/>
    <x v="2"/>
    <x v="0"/>
    <m/>
    <m/>
    <m/>
    <m/>
    <m/>
    <m/>
  </r>
  <r>
    <x v="0"/>
    <x v="68"/>
    <x v="1"/>
    <s v="Webb"/>
    <x v="5"/>
    <x v="0"/>
    <x v="1"/>
    <x v="0"/>
    <x v="0"/>
    <x v="0"/>
    <x v="0"/>
    <x v="0"/>
    <x v="0"/>
    <x v="0"/>
    <x v="0"/>
    <x v="0"/>
    <x v="0"/>
    <x v="0"/>
    <x v="0"/>
    <x v="0"/>
    <x v="0"/>
    <x v="0"/>
    <x v="0"/>
    <x v="0"/>
    <x v="0"/>
    <x v="0"/>
    <x v="0"/>
    <x v="0"/>
    <x v="0"/>
    <x v="0"/>
    <x v="0"/>
    <x v="0"/>
    <x v="2"/>
    <x v="1"/>
    <m/>
    <m/>
    <m/>
    <m/>
    <m/>
    <m/>
  </r>
  <r>
    <x v="0"/>
    <x v="128"/>
    <x v="1"/>
    <s v="Webb"/>
    <x v="5"/>
    <x v="0"/>
    <x v="1"/>
    <x v="0"/>
    <x v="0"/>
    <x v="0"/>
    <x v="0"/>
    <x v="0"/>
    <x v="0"/>
    <x v="0"/>
    <x v="0"/>
    <x v="0"/>
    <x v="0"/>
    <x v="0"/>
    <x v="0"/>
    <x v="0"/>
    <x v="0"/>
    <x v="0"/>
    <x v="0"/>
    <x v="0"/>
    <x v="0"/>
    <x v="0"/>
    <x v="0"/>
    <x v="0"/>
    <x v="0"/>
    <x v="3"/>
    <x v="1"/>
    <x v="2"/>
    <x v="2"/>
    <x v="2"/>
    <m/>
    <m/>
    <m/>
    <m/>
    <m/>
    <m/>
  </r>
  <r>
    <x v="0"/>
    <x v="68"/>
    <x v="1"/>
    <s v="Webb"/>
    <x v="5"/>
    <x v="0"/>
    <x v="0"/>
    <x v="0"/>
    <x v="0"/>
    <x v="0"/>
    <x v="0"/>
    <x v="0"/>
    <x v="0"/>
    <x v="0"/>
    <x v="0"/>
    <x v="0"/>
    <x v="0"/>
    <x v="0"/>
    <x v="0"/>
    <x v="0"/>
    <x v="0"/>
    <x v="0"/>
    <x v="0"/>
    <x v="0"/>
    <x v="0"/>
    <x v="0"/>
    <x v="0"/>
    <x v="0"/>
    <x v="0"/>
    <x v="0"/>
    <x v="0"/>
    <x v="0"/>
    <x v="2"/>
    <x v="0"/>
    <m/>
    <m/>
    <m/>
    <m/>
    <m/>
    <m/>
  </r>
  <r>
    <x v="0"/>
    <x v="129"/>
    <x v="1"/>
    <s v="Webb"/>
    <x v="5"/>
    <x v="0"/>
    <x v="1"/>
    <x v="0"/>
    <x v="0"/>
    <x v="0"/>
    <x v="0"/>
    <x v="0"/>
    <x v="0"/>
    <x v="0"/>
    <x v="0"/>
    <x v="0"/>
    <x v="0"/>
    <x v="0"/>
    <x v="0"/>
    <x v="0"/>
    <x v="0"/>
    <x v="0"/>
    <x v="0"/>
    <x v="0"/>
    <x v="0"/>
    <x v="0"/>
    <x v="0"/>
    <x v="0"/>
    <x v="2"/>
    <x v="3"/>
    <x v="1"/>
    <x v="2"/>
    <x v="2"/>
    <x v="0"/>
    <m/>
    <m/>
    <m/>
    <m/>
    <m/>
    <m/>
  </r>
  <r>
    <x v="0"/>
    <x v="68"/>
    <x v="1"/>
    <s v="Webb"/>
    <x v="5"/>
    <x v="0"/>
    <x v="0"/>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68"/>
    <x v="1"/>
    <s v="Webb"/>
    <x v="5"/>
    <x v="0"/>
    <x v="1"/>
    <x v="0"/>
    <x v="0"/>
    <x v="0"/>
    <x v="0"/>
    <x v="0"/>
    <x v="0"/>
    <x v="0"/>
    <x v="0"/>
    <x v="0"/>
    <x v="0"/>
    <x v="0"/>
    <x v="0"/>
    <x v="0"/>
    <x v="0"/>
    <x v="0"/>
    <x v="0"/>
    <x v="0"/>
    <x v="0"/>
    <x v="0"/>
    <x v="0"/>
    <x v="0"/>
    <x v="0"/>
    <x v="0"/>
    <x v="0"/>
    <x v="0"/>
    <x v="2"/>
    <x v="0"/>
    <m/>
    <m/>
    <m/>
    <m/>
    <m/>
    <m/>
  </r>
  <r>
    <x v="0"/>
    <x v="68"/>
    <x v="1"/>
    <s v="Webb"/>
    <x v="5"/>
    <x v="0"/>
    <x v="1"/>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68"/>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0"/>
    <x v="0"/>
    <x v="3"/>
    <x v="2"/>
    <x v="1"/>
    <m/>
    <m/>
    <m/>
    <m/>
    <m/>
    <m/>
  </r>
  <r>
    <x v="0"/>
    <x v="5"/>
    <x v="1"/>
    <s v="Webb"/>
    <x v="5"/>
    <x v="0"/>
    <x v="0"/>
    <x v="0"/>
    <x v="0"/>
    <x v="0"/>
    <x v="0"/>
    <x v="0"/>
    <x v="0"/>
    <x v="0"/>
    <x v="0"/>
    <x v="0"/>
    <x v="0"/>
    <x v="0"/>
    <x v="0"/>
    <x v="0"/>
    <x v="0"/>
    <x v="0"/>
    <x v="0"/>
    <x v="0"/>
    <x v="0"/>
    <x v="0"/>
    <x v="0"/>
    <x v="0"/>
    <x v="0"/>
    <x v="1"/>
    <x v="0"/>
    <x v="0"/>
    <x v="2"/>
    <x v="1"/>
    <m/>
    <m/>
    <m/>
    <m/>
    <m/>
    <m/>
  </r>
  <r>
    <x v="0"/>
    <x v="90"/>
    <x v="0"/>
    <s v="Webb"/>
    <x v="5"/>
    <x v="0"/>
    <x v="1"/>
    <x v="0"/>
    <x v="0"/>
    <x v="0"/>
    <x v="0"/>
    <x v="0"/>
    <x v="0"/>
    <x v="0"/>
    <x v="0"/>
    <x v="0"/>
    <x v="0"/>
    <x v="0"/>
    <x v="0"/>
    <x v="0"/>
    <x v="0"/>
    <x v="0"/>
    <x v="0"/>
    <x v="0"/>
    <x v="0"/>
    <x v="0"/>
    <x v="0"/>
    <x v="0"/>
    <x v="0"/>
    <x v="0"/>
    <x v="0"/>
    <x v="0"/>
    <x v="2"/>
    <x v="0"/>
    <m/>
    <m/>
    <m/>
    <m/>
    <m/>
    <m/>
  </r>
  <r>
    <x v="0"/>
    <x v="90"/>
    <x v="0"/>
    <s v="Webb"/>
    <x v="5"/>
    <x v="0"/>
    <x v="0"/>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2"/>
    <x v="0"/>
    <x v="0"/>
    <x v="2"/>
    <x v="1"/>
    <m/>
    <m/>
    <m/>
    <m/>
    <m/>
    <m/>
  </r>
  <r>
    <x v="0"/>
    <x v="90"/>
    <x v="0"/>
    <s v="Webb"/>
    <x v="5"/>
    <x v="0"/>
    <x v="1"/>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0"/>
    <x v="0"/>
    <x v="0"/>
    <x v="2"/>
    <x v="0"/>
    <m/>
    <m/>
    <m/>
    <m/>
    <m/>
    <m/>
  </r>
  <r>
    <x v="0"/>
    <x v="90"/>
    <x v="0"/>
    <s v="Webb"/>
    <x v="5"/>
    <x v="0"/>
    <x v="2"/>
    <x v="0"/>
    <x v="0"/>
    <x v="0"/>
    <x v="0"/>
    <x v="0"/>
    <x v="0"/>
    <x v="0"/>
    <x v="0"/>
    <x v="0"/>
    <x v="0"/>
    <x v="0"/>
    <x v="0"/>
    <x v="0"/>
    <x v="0"/>
    <x v="0"/>
    <x v="0"/>
    <x v="0"/>
    <x v="0"/>
    <x v="0"/>
    <x v="0"/>
    <x v="0"/>
    <x v="1"/>
    <x v="0"/>
    <x v="0"/>
    <x v="0"/>
    <x v="2"/>
    <x v="0"/>
    <m/>
    <m/>
    <m/>
    <m/>
    <m/>
    <m/>
  </r>
  <r>
    <x v="0"/>
    <x v="51"/>
    <x v="0"/>
    <s v="Webb"/>
    <x v="5"/>
    <x v="0"/>
    <x v="1"/>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1"/>
    <x v="0"/>
    <x v="3"/>
    <x v="2"/>
    <x v="1"/>
    <m/>
    <m/>
    <m/>
    <m/>
    <m/>
    <m/>
  </r>
  <r>
    <x v="0"/>
    <x v="51"/>
    <x v="0"/>
    <s v="Webb"/>
    <x v="5"/>
    <x v="0"/>
    <x v="1"/>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0"/>
    <x v="0"/>
    <x v="3"/>
    <x v="2"/>
    <x v="1"/>
    <m/>
    <m/>
    <m/>
    <m/>
    <m/>
    <m/>
  </r>
  <r>
    <x v="0"/>
    <x v="51"/>
    <x v="0"/>
    <s v="Webb"/>
    <x v="5"/>
    <x v="0"/>
    <x v="1"/>
    <x v="0"/>
    <x v="0"/>
    <x v="0"/>
    <x v="0"/>
    <x v="0"/>
    <x v="0"/>
    <x v="0"/>
    <x v="0"/>
    <x v="0"/>
    <x v="0"/>
    <x v="0"/>
    <x v="0"/>
    <x v="0"/>
    <x v="0"/>
    <x v="0"/>
    <x v="0"/>
    <x v="0"/>
    <x v="0"/>
    <x v="0"/>
    <x v="0"/>
    <x v="0"/>
    <x v="0"/>
    <x v="0"/>
    <x v="0"/>
    <x v="0"/>
    <x v="2"/>
    <x v="0"/>
    <m/>
    <m/>
    <m/>
    <m/>
    <m/>
    <m/>
  </r>
  <r>
    <x v="0"/>
    <x v="51"/>
    <x v="0"/>
    <s v="Webb"/>
    <x v="5"/>
    <x v="0"/>
    <x v="1"/>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0"/>
    <x v="0"/>
    <x v="1"/>
    <x v="2"/>
    <x v="0"/>
    <m/>
    <m/>
    <m/>
    <m/>
    <m/>
    <m/>
  </r>
  <r>
    <x v="0"/>
    <x v="51"/>
    <x v="0"/>
    <s v="Webb"/>
    <x v="5"/>
    <x v="0"/>
    <x v="1"/>
    <x v="0"/>
    <x v="0"/>
    <x v="0"/>
    <x v="0"/>
    <x v="0"/>
    <x v="0"/>
    <x v="0"/>
    <x v="0"/>
    <x v="0"/>
    <x v="0"/>
    <x v="0"/>
    <x v="0"/>
    <x v="0"/>
    <x v="0"/>
    <x v="0"/>
    <x v="0"/>
    <x v="0"/>
    <x v="0"/>
    <x v="0"/>
    <x v="0"/>
    <x v="0"/>
    <x v="0"/>
    <x v="0"/>
    <x v="0"/>
    <x v="0"/>
    <x v="2"/>
    <x v="0"/>
    <m/>
    <m/>
    <m/>
    <m/>
    <m/>
    <m/>
  </r>
  <r>
    <x v="0"/>
    <x v="51"/>
    <x v="0"/>
    <s v="Webb"/>
    <x v="5"/>
    <x v="0"/>
    <x v="1"/>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0"/>
    <x v="0"/>
    <x v="3"/>
    <x v="2"/>
    <x v="0"/>
    <m/>
    <m/>
    <m/>
    <m/>
    <m/>
    <m/>
  </r>
  <r>
    <x v="0"/>
    <x v="5"/>
    <x v="1"/>
    <s v="Webb"/>
    <x v="5"/>
    <x v="0"/>
    <x v="0"/>
    <x v="0"/>
    <x v="0"/>
    <x v="0"/>
    <x v="0"/>
    <x v="0"/>
    <x v="0"/>
    <x v="0"/>
    <x v="0"/>
    <x v="0"/>
    <x v="0"/>
    <x v="0"/>
    <x v="0"/>
    <x v="0"/>
    <x v="0"/>
    <x v="0"/>
    <x v="0"/>
    <x v="0"/>
    <x v="0"/>
    <x v="0"/>
    <x v="0"/>
    <x v="0"/>
    <x v="0"/>
    <x v="0"/>
    <x v="2"/>
    <x v="1"/>
    <x v="2"/>
    <x v="0"/>
    <m/>
    <m/>
    <m/>
    <m/>
    <m/>
    <m/>
  </r>
  <r>
    <x v="0"/>
    <x v="51"/>
    <x v="0"/>
    <s v="Webb"/>
    <x v="5"/>
    <x v="0"/>
    <x v="1"/>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1"/>
    <x v="0"/>
    <x v="0"/>
    <x v="2"/>
    <x v="0"/>
    <m/>
    <m/>
    <m/>
    <m/>
    <m/>
    <m/>
  </r>
  <r>
    <x v="0"/>
    <x v="43"/>
    <x v="0"/>
    <s v="Webb"/>
    <x v="5"/>
    <x v="0"/>
    <x v="0"/>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96"/>
    <x v="1"/>
    <s v="Webb"/>
    <x v="5"/>
    <x v="0"/>
    <x v="2"/>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0"/>
    <x v="1"/>
    <x v="0"/>
    <x v="0"/>
    <x v="2"/>
    <x v="0"/>
    <m/>
    <m/>
    <m/>
    <m/>
    <m/>
    <m/>
  </r>
  <r>
    <x v="0"/>
    <x v="34"/>
    <x v="0"/>
    <s v="Webb"/>
    <x v="5"/>
    <x v="0"/>
    <x v="1"/>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34"/>
    <x v="0"/>
    <s v="Webb"/>
    <x v="5"/>
    <x v="0"/>
    <x v="0"/>
    <x v="0"/>
    <x v="0"/>
    <x v="0"/>
    <x v="0"/>
    <x v="0"/>
    <x v="0"/>
    <x v="0"/>
    <x v="0"/>
    <x v="0"/>
    <x v="0"/>
    <x v="0"/>
    <x v="0"/>
    <x v="0"/>
    <x v="0"/>
    <x v="0"/>
    <x v="0"/>
    <x v="0"/>
    <x v="0"/>
    <x v="0"/>
    <x v="0"/>
    <x v="0"/>
    <x v="0"/>
    <x v="0"/>
    <x v="0"/>
    <x v="0"/>
    <x v="2"/>
    <x v="0"/>
    <m/>
    <m/>
    <m/>
    <m/>
    <m/>
    <m/>
  </r>
  <r>
    <x v="0"/>
    <x v="96"/>
    <x v="1"/>
    <s v="Webb"/>
    <x v="5"/>
    <x v="0"/>
    <x v="2"/>
    <x v="0"/>
    <x v="0"/>
    <x v="0"/>
    <x v="0"/>
    <x v="0"/>
    <x v="0"/>
    <x v="0"/>
    <x v="0"/>
    <x v="0"/>
    <x v="0"/>
    <x v="0"/>
    <x v="0"/>
    <x v="0"/>
    <x v="0"/>
    <x v="0"/>
    <x v="0"/>
    <x v="0"/>
    <x v="0"/>
    <x v="0"/>
    <x v="0"/>
    <x v="0"/>
    <x v="0"/>
    <x v="1"/>
    <x v="0"/>
    <x v="0"/>
    <x v="2"/>
    <x v="0"/>
    <m/>
    <m/>
    <m/>
    <m/>
    <m/>
    <m/>
  </r>
  <r>
    <x v="0"/>
    <x v="43"/>
    <x v="0"/>
    <s v="Webb"/>
    <x v="5"/>
    <x v="0"/>
    <x v="0"/>
    <x v="0"/>
    <x v="0"/>
    <x v="0"/>
    <x v="0"/>
    <x v="0"/>
    <x v="0"/>
    <x v="0"/>
    <x v="0"/>
    <x v="0"/>
    <x v="0"/>
    <x v="0"/>
    <x v="0"/>
    <x v="0"/>
    <x v="0"/>
    <x v="0"/>
    <x v="0"/>
    <x v="0"/>
    <x v="0"/>
    <x v="0"/>
    <x v="0"/>
    <x v="0"/>
    <x v="0"/>
    <x v="0"/>
    <x v="0"/>
    <x v="0"/>
    <x v="2"/>
    <x v="0"/>
    <m/>
    <m/>
    <m/>
    <m/>
    <m/>
    <m/>
  </r>
  <r>
    <x v="0"/>
    <x v="34"/>
    <x v="0"/>
    <s v="Webb"/>
    <x v="5"/>
    <x v="0"/>
    <x v="1"/>
    <x v="0"/>
    <x v="0"/>
    <x v="0"/>
    <x v="0"/>
    <x v="0"/>
    <x v="0"/>
    <x v="0"/>
    <x v="0"/>
    <x v="0"/>
    <x v="0"/>
    <x v="0"/>
    <x v="0"/>
    <x v="0"/>
    <x v="0"/>
    <x v="0"/>
    <x v="0"/>
    <x v="0"/>
    <x v="0"/>
    <x v="0"/>
    <x v="0"/>
    <x v="0"/>
    <x v="0"/>
    <x v="0"/>
    <x v="0"/>
    <x v="0"/>
    <x v="2"/>
    <x v="0"/>
    <m/>
    <m/>
    <m/>
    <m/>
    <m/>
    <m/>
  </r>
  <r>
    <x v="0"/>
    <x v="43"/>
    <x v="0"/>
    <s v="Webb"/>
    <x v="5"/>
    <x v="0"/>
    <x v="0"/>
    <x v="0"/>
    <x v="0"/>
    <x v="0"/>
    <x v="0"/>
    <x v="0"/>
    <x v="0"/>
    <x v="0"/>
    <x v="0"/>
    <x v="0"/>
    <x v="0"/>
    <x v="0"/>
    <x v="0"/>
    <x v="0"/>
    <x v="0"/>
    <x v="0"/>
    <x v="0"/>
    <x v="0"/>
    <x v="0"/>
    <x v="0"/>
    <x v="0"/>
    <x v="0"/>
    <x v="0"/>
    <x v="0"/>
    <x v="0"/>
    <x v="0"/>
    <x v="2"/>
    <x v="0"/>
    <m/>
    <m/>
    <m/>
    <m/>
    <m/>
    <m/>
  </r>
  <r>
    <x v="0"/>
    <x v="96"/>
    <x v="1"/>
    <s v="Webb"/>
    <x v="5"/>
    <x v="0"/>
    <x v="0"/>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2"/>
    <x v="0"/>
    <x v="2"/>
    <x v="0"/>
    <m/>
    <m/>
    <m/>
    <m/>
    <m/>
    <m/>
  </r>
  <r>
    <x v="0"/>
    <x v="34"/>
    <x v="0"/>
    <s v="Webb"/>
    <x v="5"/>
    <x v="0"/>
    <x v="1"/>
    <x v="0"/>
    <x v="0"/>
    <x v="0"/>
    <x v="0"/>
    <x v="0"/>
    <x v="0"/>
    <x v="0"/>
    <x v="0"/>
    <x v="0"/>
    <x v="0"/>
    <x v="0"/>
    <x v="0"/>
    <x v="0"/>
    <x v="0"/>
    <x v="0"/>
    <x v="0"/>
    <x v="0"/>
    <x v="0"/>
    <x v="0"/>
    <x v="0"/>
    <x v="0"/>
    <x v="0"/>
    <x v="0"/>
    <x v="0"/>
    <x v="0"/>
    <x v="2"/>
    <x v="0"/>
    <m/>
    <m/>
    <m/>
    <m/>
    <m/>
    <m/>
  </r>
  <r>
    <x v="0"/>
    <x v="96"/>
    <x v="1"/>
    <s v="Webb"/>
    <x v="5"/>
    <x v="0"/>
    <x v="1"/>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54"/>
    <x v="0"/>
    <s v="Webb"/>
    <x v="5"/>
    <x v="0"/>
    <x v="0"/>
    <x v="0"/>
    <x v="0"/>
    <x v="0"/>
    <x v="0"/>
    <x v="0"/>
    <x v="0"/>
    <x v="0"/>
    <x v="0"/>
    <x v="0"/>
    <x v="0"/>
    <x v="0"/>
    <x v="0"/>
    <x v="0"/>
    <x v="0"/>
    <x v="0"/>
    <x v="0"/>
    <x v="0"/>
    <x v="0"/>
    <x v="0"/>
    <x v="0"/>
    <x v="0"/>
    <x v="0"/>
    <x v="0"/>
    <x v="0"/>
    <x v="0"/>
    <x v="2"/>
    <x v="1"/>
    <m/>
    <m/>
    <m/>
    <m/>
    <m/>
    <m/>
  </r>
  <r>
    <x v="0"/>
    <x v="43"/>
    <x v="0"/>
    <s v="Webb"/>
    <x v="5"/>
    <x v="0"/>
    <x v="1"/>
    <x v="0"/>
    <x v="0"/>
    <x v="0"/>
    <x v="0"/>
    <x v="0"/>
    <x v="0"/>
    <x v="0"/>
    <x v="0"/>
    <x v="0"/>
    <x v="0"/>
    <x v="0"/>
    <x v="0"/>
    <x v="0"/>
    <x v="0"/>
    <x v="0"/>
    <x v="0"/>
    <x v="0"/>
    <x v="0"/>
    <x v="0"/>
    <x v="0"/>
    <x v="0"/>
    <x v="0"/>
    <x v="0"/>
    <x v="0"/>
    <x v="0"/>
    <x v="2"/>
    <x v="0"/>
    <m/>
    <m/>
    <m/>
    <m/>
    <m/>
    <m/>
  </r>
  <r>
    <x v="0"/>
    <x v="34"/>
    <x v="0"/>
    <s v="Webb"/>
    <x v="5"/>
    <x v="0"/>
    <x v="1"/>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1"/>
    <x v="0"/>
    <x v="1"/>
    <x v="2"/>
    <x v="1"/>
    <m/>
    <m/>
    <m/>
    <m/>
    <m/>
    <m/>
  </r>
  <r>
    <x v="0"/>
    <x v="124"/>
    <x v="0"/>
    <s v="Webb"/>
    <x v="5"/>
    <x v="0"/>
    <x v="1"/>
    <x v="0"/>
    <x v="0"/>
    <x v="0"/>
    <x v="0"/>
    <x v="0"/>
    <x v="0"/>
    <x v="0"/>
    <x v="0"/>
    <x v="0"/>
    <x v="0"/>
    <x v="0"/>
    <x v="0"/>
    <x v="0"/>
    <x v="0"/>
    <x v="0"/>
    <x v="0"/>
    <x v="0"/>
    <x v="0"/>
    <x v="0"/>
    <x v="0"/>
    <x v="0"/>
    <x v="0"/>
    <x v="1"/>
    <x v="2"/>
    <x v="0"/>
    <x v="2"/>
    <x v="0"/>
    <m/>
    <m/>
    <m/>
    <m/>
    <m/>
    <m/>
  </r>
  <r>
    <x v="0"/>
    <x v="37"/>
    <x v="0"/>
    <s v="Webb"/>
    <x v="5"/>
    <x v="0"/>
    <x v="1"/>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37"/>
    <x v="0"/>
    <s v="Webb"/>
    <x v="5"/>
    <x v="0"/>
    <x v="0"/>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2"/>
    <x v="0"/>
    <x v="0"/>
    <x v="2"/>
    <x v="1"/>
    <m/>
    <m/>
    <m/>
    <m/>
    <m/>
    <m/>
  </r>
  <r>
    <x v="0"/>
    <x v="37"/>
    <x v="0"/>
    <s v="Webb"/>
    <x v="5"/>
    <x v="0"/>
    <x v="0"/>
    <x v="0"/>
    <x v="0"/>
    <x v="0"/>
    <x v="0"/>
    <x v="0"/>
    <x v="0"/>
    <x v="0"/>
    <x v="0"/>
    <x v="0"/>
    <x v="0"/>
    <x v="0"/>
    <x v="0"/>
    <x v="0"/>
    <x v="0"/>
    <x v="0"/>
    <x v="0"/>
    <x v="0"/>
    <x v="0"/>
    <x v="0"/>
    <x v="0"/>
    <x v="0"/>
    <x v="0"/>
    <x v="0"/>
    <x v="0"/>
    <x v="0"/>
    <x v="2"/>
    <x v="0"/>
    <m/>
    <m/>
    <m/>
    <m/>
    <m/>
    <m/>
  </r>
  <r>
    <x v="0"/>
    <x v="124"/>
    <x v="0"/>
    <s v="Webb"/>
    <x v="5"/>
    <x v="0"/>
    <x v="1"/>
    <x v="0"/>
    <x v="0"/>
    <x v="0"/>
    <x v="0"/>
    <x v="0"/>
    <x v="0"/>
    <x v="0"/>
    <x v="0"/>
    <x v="0"/>
    <x v="0"/>
    <x v="0"/>
    <x v="0"/>
    <x v="0"/>
    <x v="0"/>
    <x v="0"/>
    <x v="0"/>
    <x v="0"/>
    <x v="0"/>
    <x v="0"/>
    <x v="0"/>
    <x v="0"/>
    <x v="0"/>
    <x v="1"/>
    <x v="0"/>
    <x v="0"/>
    <x v="2"/>
    <x v="1"/>
    <m/>
    <m/>
    <m/>
    <m/>
    <m/>
    <m/>
  </r>
  <r>
    <x v="0"/>
    <x v="34"/>
    <x v="0"/>
    <s v="Webb"/>
    <x v="5"/>
    <x v="0"/>
    <x v="0"/>
    <x v="0"/>
    <x v="0"/>
    <x v="0"/>
    <x v="0"/>
    <x v="0"/>
    <x v="0"/>
    <x v="0"/>
    <x v="0"/>
    <x v="0"/>
    <x v="0"/>
    <x v="0"/>
    <x v="0"/>
    <x v="0"/>
    <x v="0"/>
    <x v="0"/>
    <x v="0"/>
    <x v="0"/>
    <x v="0"/>
    <x v="0"/>
    <x v="0"/>
    <x v="0"/>
    <x v="0"/>
    <x v="0"/>
    <x v="0"/>
    <x v="0"/>
    <x v="2"/>
    <x v="0"/>
    <m/>
    <m/>
    <m/>
    <m/>
    <m/>
    <m/>
  </r>
  <r>
    <x v="0"/>
    <x v="37"/>
    <x v="0"/>
    <s v="Webb"/>
    <x v="5"/>
    <x v="0"/>
    <x v="1"/>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54"/>
    <x v="0"/>
    <s v="Webb"/>
    <x v="5"/>
    <x v="0"/>
    <x v="1"/>
    <x v="0"/>
    <x v="0"/>
    <x v="0"/>
    <x v="0"/>
    <x v="0"/>
    <x v="0"/>
    <x v="0"/>
    <x v="0"/>
    <x v="0"/>
    <x v="0"/>
    <x v="0"/>
    <x v="0"/>
    <x v="0"/>
    <x v="0"/>
    <x v="0"/>
    <x v="0"/>
    <x v="0"/>
    <x v="0"/>
    <x v="0"/>
    <x v="0"/>
    <x v="0"/>
    <x v="0"/>
    <x v="0"/>
    <x v="0"/>
    <x v="0"/>
    <x v="2"/>
    <x v="0"/>
    <m/>
    <m/>
    <m/>
    <m/>
    <m/>
    <m/>
  </r>
  <r>
    <x v="0"/>
    <x v="124"/>
    <x v="0"/>
    <s v="Webb"/>
    <x v="5"/>
    <x v="0"/>
    <x v="1"/>
    <x v="0"/>
    <x v="0"/>
    <x v="0"/>
    <x v="0"/>
    <x v="0"/>
    <x v="0"/>
    <x v="0"/>
    <x v="0"/>
    <x v="0"/>
    <x v="0"/>
    <x v="0"/>
    <x v="0"/>
    <x v="0"/>
    <x v="0"/>
    <x v="0"/>
    <x v="0"/>
    <x v="0"/>
    <x v="0"/>
    <x v="0"/>
    <x v="0"/>
    <x v="0"/>
    <x v="0"/>
    <x v="0"/>
    <x v="0"/>
    <x v="0"/>
    <x v="2"/>
    <x v="0"/>
    <m/>
    <m/>
    <m/>
    <m/>
    <m/>
    <m/>
  </r>
  <r>
    <x v="0"/>
    <x v="124"/>
    <x v="0"/>
    <s v="Webb"/>
    <x v="5"/>
    <x v="0"/>
    <x v="0"/>
    <x v="0"/>
    <x v="0"/>
    <x v="0"/>
    <x v="0"/>
    <x v="0"/>
    <x v="0"/>
    <x v="0"/>
    <x v="0"/>
    <x v="0"/>
    <x v="0"/>
    <x v="0"/>
    <x v="0"/>
    <x v="0"/>
    <x v="0"/>
    <x v="0"/>
    <x v="0"/>
    <x v="0"/>
    <x v="0"/>
    <x v="0"/>
    <x v="0"/>
    <x v="0"/>
    <x v="0"/>
    <x v="0"/>
    <x v="0"/>
    <x v="0"/>
    <x v="2"/>
    <x v="1"/>
    <m/>
    <m/>
    <m/>
    <m/>
    <m/>
    <m/>
  </r>
  <r>
    <x v="0"/>
    <x v="54"/>
    <x v="0"/>
    <s v="Webb"/>
    <x v="5"/>
    <x v="0"/>
    <x v="1"/>
    <x v="0"/>
    <x v="0"/>
    <x v="0"/>
    <x v="0"/>
    <x v="0"/>
    <x v="0"/>
    <x v="0"/>
    <x v="0"/>
    <x v="0"/>
    <x v="0"/>
    <x v="0"/>
    <x v="0"/>
    <x v="0"/>
    <x v="0"/>
    <x v="0"/>
    <x v="0"/>
    <x v="0"/>
    <x v="0"/>
    <x v="0"/>
    <x v="0"/>
    <x v="0"/>
    <x v="0"/>
    <x v="0"/>
    <x v="0"/>
    <x v="0"/>
    <x v="2"/>
    <x v="0"/>
    <m/>
    <m/>
    <m/>
    <m/>
    <m/>
    <m/>
  </r>
  <r>
    <x v="0"/>
    <x v="124"/>
    <x v="0"/>
    <s v="Webb"/>
    <x v="5"/>
    <x v="0"/>
    <x v="2"/>
    <x v="0"/>
    <x v="0"/>
    <x v="0"/>
    <x v="0"/>
    <x v="0"/>
    <x v="0"/>
    <x v="0"/>
    <x v="0"/>
    <x v="0"/>
    <x v="0"/>
    <x v="0"/>
    <x v="0"/>
    <x v="0"/>
    <x v="0"/>
    <x v="0"/>
    <x v="0"/>
    <x v="0"/>
    <x v="0"/>
    <x v="0"/>
    <x v="0"/>
    <x v="0"/>
    <x v="1"/>
    <x v="1"/>
    <x v="0"/>
    <x v="0"/>
    <x v="2"/>
    <x v="0"/>
    <m/>
    <m/>
    <m/>
    <m/>
    <m/>
    <m/>
  </r>
  <r>
    <x v="0"/>
    <x v="54"/>
    <x v="0"/>
    <s v="Webb"/>
    <x v="5"/>
    <x v="0"/>
    <x v="0"/>
    <x v="0"/>
    <x v="0"/>
    <x v="0"/>
    <x v="0"/>
    <x v="0"/>
    <x v="0"/>
    <x v="0"/>
    <x v="0"/>
    <x v="0"/>
    <x v="0"/>
    <x v="0"/>
    <x v="0"/>
    <x v="0"/>
    <x v="0"/>
    <x v="0"/>
    <x v="0"/>
    <x v="0"/>
    <x v="0"/>
    <x v="0"/>
    <x v="0"/>
    <x v="0"/>
    <x v="0"/>
    <x v="0"/>
    <x v="2"/>
    <x v="0"/>
    <x v="2"/>
    <x v="0"/>
    <m/>
    <m/>
    <m/>
    <m/>
    <m/>
    <m/>
  </r>
  <r>
    <x v="0"/>
    <x v="54"/>
    <x v="0"/>
    <s v="Webb"/>
    <x v="5"/>
    <x v="0"/>
    <x v="1"/>
    <x v="0"/>
    <x v="0"/>
    <x v="0"/>
    <x v="0"/>
    <x v="0"/>
    <x v="0"/>
    <x v="0"/>
    <x v="0"/>
    <x v="0"/>
    <x v="0"/>
    <x v="0"/>
    <x v="0"/>
    <x v="0"/>
    <x v="0"/>
    <x v="0"/>
    <x v="0"/>
    <x v="0"/>
    <x v="0"/>
    <x v="0"/>
    <x v="0"/>
    <x v="0"/>
    <x v="0"/>
    <x v="0"/>
    <x v="0"/>
    <x v="0"/>
    <x v="2"/>
    <x v="0"/>
    <m/>
    <m/>
    <m/>
    <m/>
    <m/>
    <m/>
  </r>
  <r>
    <x v="0"/>
    <x v="124"/>
    <x v="0"/>
    <s v="Webb"/>
    <x v="5"/>
    <x v="0"/>
    <x v="0"/>
    <x v="0"/>
    <x v="0"/>
    <x v="0"/>
    <x v="0"/>
    <x v="0"/>
    <x v="0"/>
    <x v="0"/>
    <x v="0"/>
    <x v="0"/>
    <x v="0"/>
    <x v="0"/>
    <x v="0"/>
    <x v="0"/>
    <x v="0"/>
    <x v="0"/>
    <x v="0"/>
    <x v="0"/>
    <x v="0"/>
    <x v="0"/>
    <x v="0"/>
    <x v="0"/>
    <x v="0"/>
    <x v="1"/>
    <x v="0"/>
    <x v="0"/>
    <x v="2"/>
    <x v="0"/>
    <m/>
    <m/>
    <m/>
    <m/>
    <m/>
    <m/>
  </r>
  <r>
    <x v="0"/>
    <x v="54"/>
    <x v="0"/>
    <s v="Webb"/>
    <x v="5"/>
    <x v="0"/>
    <x v="1"/>
    <x v="0"/>
    <x v="0"/>
    <x v="0"/>
    <x v="0"/>
    <x v="0"/>
    <x v="0"/>
    <x v="0"/>
    <x v="0"/>
    <x v="0"/>
    <x v="0"/>
    <x v="0"/>
    <x v="0"/>
    <x v="0"/>
    <x v="0"/>
    <x v="0"/>
    <x v="0"/>
    <x v="0"/>
    <x v="0"/>
    <x v="0"/>
    <x v="0"/>
    <x v="0"/>
    <x v="0"/>
    <x v="2"/>
    <x v="0"/>
    <x v="0"/>
    <x v="2"/>
    <x v="0"/>
    <m/>
    <m/>
    <m/>
    <m/>
    <m/>
    <m/>
  </r>
  <r>
    <x v="0"/>
    <x v="54"/>
    <x v="0"/>
    <s v="Webb"/>
    <x v="5"/>
    <x v="0"/>
    <x v="0"/>
    <x v="0"/>
    <x v="0"/>
    <x v="0"/>
    <x v="0"/>
    <x v="0"/>
    <x v="0"/>
    <x v="0"/>
    <x v="0"/>
    <x v="0"/>
    <x v="0"/>
    <x v="0"/>
    <x v="0"/>
    <x v="0"/>
    <x v="0"/>
    <x v="0"/>
    <x v="0"/>
    <x v="0"/>
    <x v="0"/>
    <x v="0"/>
    <x v="0"/>
    <x v="0"/>
    <x v="0"/>
    <x v="1"/>
    <x v="0"/>
    <x v="0"/>
    <x v="2"/>
    <x v="0"/>
    <m/>
    <m/>
    <m/>
    <m/>
    <m/>
    <m/>
  </r>
  <r>
    <x v="0"/>
    <x v="122"/>
    <x v="1"/>
    <s v="Webb"/>
    <x v="5"/>
    <x v="0"/>
    <x v="0"/>
    <x v="0"/>
    <x v="0"/>
    <x v="0"/>
    <x v="0"/>
    <x v="0"/>
    <x v="0"/>
    <x v="0"/>
    <x v="0"/>
    <x v="0"/>
    <x v="0"/>
    <x v="0"/>
    <x v="0"/>
    <x v="0"/>
    <x v="0"/>
    <x v="0"/>
    <x v="0"/>
    <x v="0"/>
    <x v="0"/>
    <x v="0"/>
    <x v="0"/>
    <x v="0"/>
    <x v="1"/>
    <x v="1"/>
    <x v="0"/>
    <x v="1"/>
    <x v="2"/>
    <x v="1"/>
    <m/>
    <m/>
    <m/>
    <m/>
    <m/>
    <m/>
  </r>
  <r>
    <x v="0"/>
    <x v="124"/>
    <x v="0"/>
    <s v="Webb"/>
    <x v="5"/>
    <x v="0"/>
    <x v="1"/>
    <x v="0"/>
    <x v="0"/>
    <x v="0"/>
    <x v="0"/>
    <x v="0"/>
    <x v="0"/>
    <x v="0"/>
    <x v="0"/>
    <x v="0"/>
    <x v="0"/>
    <x v="0"/>
    <x v="0"/>
    <x v="0"/>
    <x v="0"/>
    <x v="0"/>
    <x v="0"/>
    <x v="0"/>
    <x v="0"/>
    <x v="0"/>
    <x v="0"/>
    <x v="0"/>
    <x v="0"/>
    <x v="0"/>
    <x v="0"/>
    <x v="3"/>
    <x v="2"/>
    <x v="1"/>
    <m/>
    <m/>
    <m/>
    <m/>
    <m/>
    <m/>
  </r>
  <r>
    <x v="0"/>
    <x v="124"/>
    <x v="0"/>
    <s v="Webb"/>
    <x v="5"/>
    <x v="0"/>
    <x v="1"/>
    <x v="0"/>
    <x v="0"/>
    <x v="0"/>
    <x v="0"/>
    <x v="0"/>
    <x v="0"/>
    <x v="0"/>
    <x v="0"/>
    <x v="0"/>
    <x v="0"/>
    <x v="0"/>
    <x v="0"/>
    <x v="0"/>
    <x v="0"/>
    <x v="0"/>
    <x v="0"/>
    <x v="0"/>
    <x v="0"/>
    <x v="0"/>
    <x v="0"/>
    <x v="0"/>
    <x v="0"/>
    <x v="0"/>
    <x v="0"/>
    <x v="0"/>
    <x v="2"/>
    <x v="0"/>
    <m/>
    <m/>
    <m/>
    <m/>
    <m/>
    <m/>
  </r>
  <r>
    <x v="0"/>
    <x v="140"/>
    <x v="1"/>
    <s v="Webb"/>
    <x v="5"/>
    <x v="0"/>
    <x v="1"/>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0"/>
    <x v="0"/>
    <x v="0"/>
    <x v="2"/>
    <x v="0"/>
    <m/>
    <m/>
    <m/>
    <m/>
    <m/>
    <m/>
  </r>
  <r>
    <x v="0"/>
    <x v="122"/>
    <x v="1"/>
    <s v="Webb"/>
    <x v="5"/>
    <x v="0"/>
    <x v="0"/>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0"/>
    <x v="2"/>
    <x v="0"/>
    <x v="2"/>
    <x v="0"/>
    <m/>
    <m/>
    <m/>
    <m/>
    <m/>
    <m/>
  </r>
  <r>
    <x v="0"/>
    <x v="126"/>
    <x v="1"/>
    <s v="Webb"/>
    <x v="5"/>
    <x v="0"/>
    <x v="1"/>
    <x v="0"/>
    <x v="0"/>
    <x v="0"/>
    <x v="0"/>
    <x v="0"/>
    <x v="0"/>
    <x v="0"/>
    <x v="0"/>
    <x v="0"/>
    <x v="0"/>
    <x v="0"/>
    <x v="0"/>
    <x v="0"/>
    <x v="0"/>
    <x v="0"/>
    <x v="0"/>
    <x v="0"/>
    <x v="0"/>
    <x v="0"/>
    <x v="0"/>
    <x v="0"/>
    <x v="0"/>
    <x v="1"/>
    <x v="0"/>
    <x v="0"/>
    <x v="2"/>
    <x v="0"/>
    <m/>
    <m/>
    <m/>
    <m/>
    <m/>
    <m/>
  </r>
  <r>
    <x v="0"/>
    <x v="5"/>
    <x v="1"/>
    <s v="Webb"/>
    <x v="5"/>
    <x v="0"/>
    <x v="1"/>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2"/>
    <x v="2"/>
    <x v="0"/>
    <x v="2"/>
    <x v="1"/>
    <m/>
    <m/>
    <m/>
    <m/>
    <m/>
    <m/>
  </r>
  <r>
    <x v="0"/>
    <x v="126"/>
    <x v="1"/>
    <s v="Webb"/>
    <x v="5"/>
    <x v="0"/>
    <x v="1"/>
    <x v="0"/>
    <x v="0"/>
    <x v="0"/>
    <x v="0"/>
    <x v="0"/>
    <x v="0"/>
    <x v="0"/>
    <x v="0"/>
    <x v="0"/>
    <x v="0"/>
    <x v="0"/>
    <x v="0"/>
    <x v="0"/>
    <x v="0"/>
    <x v="0"/>
    <x v="0"/>
    <x v="0"/>
    <x v="0"/>
    <x v="0"/>
    <x v="0"/>
    <x v="0"/>
    <x v="0"/>
    <x v="0"/>
    <x v="0"/>
    <x v="0"/>
    <x v="2"/>
    <x v="0"/>
    <m/>
    <m/>
    <m/>
    <m/>
    <m/>
    <m/>
  </r>
  <r>
    <x v="0"/>
    <x v="5"/>
    <x v="1"/>
    <s v="Webb"/>
    <x v="5"/>
    <x v="0"/>
    <x v="1"/>
    <x v="0"/>
    <x v="0"/>
    <x v="0"/>
    <x v="0"/>
    <x v="0"/>
    <x v="0"/>
    <x v="0"/>
    <x v="0"/>
    <x v="0"/>
    <x v="0"/>
    <x v="0"/>
    <x v="0"/>
    <x v="0"/>
    <x v="0"/>
    <x v="0"/>
    <x v="0"/>
    <x v="0"/>
    <x v="0"/>
    <x v="0"/>
    <x v="0"/>
    <x v="0"/>
    <x v="0"/>
    <x v="0"/>
    <x v="0"/>
    <x v="3"/>
    <x v="2"/>
    <x v="0"/>
    <m/>
    <m/>
    <m/>
    <m/>
    <m/>
    <m/>
  </r>
  <r>
    <x v="0"/>
    <x v="55"/>
    <x v="1"/>
    <s v="Webb"/>
    <x v="5"/>
    <x v="0"/>
    <x v="1"/>
    <x v="0"/>
    <x v="0"/>
    <x v="0"/>
    <x v="0"/>
    <x v="0"/>
    <x v="0"/>
    <x v="0"/>
    <x v="0"/>
    <x v="0"/>
    <x v="0"/>
    <x v="0"/>
    <x v="0"/>
    <x v="0"/>
    <x v="0"/>
    <x v="0"/>
    <x v="0"/>
    <x v="0"/>
    <x v="0"/>
    <x v="0"/>
    <x v="0"/>
    <x v="0"/>
    <x v="0"/>
    <x v="1"/>
    <x v="0"/>
    <x v="1"/>
    <x v="2"/>
    <x v="0"/>
    <m/>
    <m/>
    <m/>
    <m/>
    <m/>
    <m/>
  </r>
  <r>
    <x v="0"/>
    <x v="69"/>
    <x v="0"/>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0"/>
    <x v="0"/>
    <x v="0"/>
    <x v="2"/>
    <x v="0"/>
    <m/>
    <m/>
    <m/>
    <m/>
    <m/>
    <m/>
  </r>
  <r>
    <x v="0"/>
    <x v="77"/>
    <x v="0"/>
    <s v="Webb"/>
    <x v="5"/>
    <x v="0"/>
    <x v="0"/>
    <x v="0"/>
    <x v="0"/>
    <x v="0"/>
    <x v="0"/>
    <x v="0"/>
    <x v="0"/>
    <x v="0"/>
    <x v="0"/>
    <x v="0"/>
    <x v="0"/>
    <x v="0"/>
    <x v="0"/>
    <x v="0"/>
    <x v="0"/>
    <x v="0"/>
    <x v="0"/>
    <x v="0"/>
    <x v="0"/>
    <x v="0"/>
    <x v="0"/>
    <x v="0"/>
    <x v="1"/>
    <x v="1"/>
    <x v="0"/>
    <x v="3"/>
    <x v="2"/>
    <x v="1"/>
    <m/>
    <m/>
    <m/>
    <m/>
    <m/>
    <m/>
  </r>
  <r>
    <x v="0"/>
    <x v="126"/>
    <x v="1"/>
    <s v="Webb"/>
    <x v="5"/>
    <x v="0"/>
    <x v="0"/>
    <x v="0"/>
    <x v="0"/>
    <x v="0"/>
    <x v="0"/>
    <x v="0"/>
    <x v="0"/>
    <x v="0"/>
    <x v="0"/>
    <x v="0"/>
    <x v="0"/>
    <x v="0"/>
    <x v="0"/>
    <x v="0"/>
    <x v="0"/>
    <x v="0"/>
    <x v="0"/>
    <x v="0"/>
    <x v="0"/>
    <x v="0"/>
    <x v="0"/>
    <x v="0"/>
    <x v="0"/>
    <x v="1"/>
    <x v="2"/>
    <x v="3"/>
    <x v="2"/>
    <x v="0"/>
    <m/>
    <m/>
    <m/>
    <m/>
    <m/>
    <m/>
  </r>
  <r>
    <x v="0"/>
    <x v="77"/>
    <x v="0"/>
    <s v="Webb"/>
    <x v="5"/>
    <x v="0"/>
    <x v="1"/>
    <x v="0"/>
    <x v="0"/>
    <x v="0"/>
    <x v="0"/>
    <x v="0"/>
    <x v="0"/>
    <x v="0"/>
    <x v="0"/>
    <x v="0"/>
    <x v="0"/>
    <x v="0"/>
    <x v="0"/>
    <x v="0"/>
    <x v="0"/>
    <x v="0"/>
    <x v="0"/>
    <x v="0"/>
    <x v="0"/>
    <x v="0"/>
    <x v="0"/>
    <x v="0"/>
    <x v="3"/>
    <x v="1"/>
    <x v="3"/>
    <x v="3"/>
    <x v="2"/>
    <x v="1"/>
    <m/>
    <m/>
    <m/>
    <m/>
    <m/>
    <m/>
  </r>
  <r>
    <x v="0"/>
    <x v="77"/>
    <x v="0"/>
    <s v="Webb"/>
    <x v="5"/>
    <x v="0"/>
    <x v="1"/>
    <x v="0"/>
    <x v="0"/>
    <x v="0"/>
    <x v="0"/>
    <x v="0"/>
    <x v="0"/>
    <x v="0"/>
    <x v="0"/>
    <x v="0"/>
    <x v="0"/>
    <x v="0"/>
    <x v="0"/>
    <x v="0"/>
    <x v="0"/>
    <x v="0"/>
    <x v="0"/>
    <x v="0"/>
    <x v="0"/>
    <x v="0"/>
    <x v="0"/>
    <x v="0"/>
    <x v="1"/>
    <x v="0"/>
    <x v="0"/>
    <x v="1"/>
    <x v="2"/>
    <x v="1"/>
    <m/>
    <m/>
    <m/>
    <m/>
    <m/>
    <m/>
  </r>
  <r>
    <x v="0"/>
    <x v="77"/>
    <x v="0"/>
    <s v="Webb"/>
    <x v="5"/>
    <x v="0"/>
    <x v="0"/>
    <x v="0"/>
    <x v="0"/>
    <x v="0"/>
    <x v="0"/>
    <x v="0"/>
    <x v="0"/>
    <x v="0"/>
    <x v="0"/>
    <x v="0"/>
    <x v="0"/>
    <x v="0"/>
    <x v="0"/>
    <x v="0"/>
    <x v="0"/>
    <x v="0"/>
    <x v="0"/>
    <x v="0"/>
    <x v="0"/>
    <x v="0"/>
    <x v="0"/>
    <x v="0"/>
    <x v="0"/>
    <x v="1"/>
    <x v="0"/>
    <x v="1"/>
    <x v="2"/>
    <x v="3"/>
    <m/>
    <m/>
    <m/>
    <m/>
    <m/>
    <m/>
  </r>
  <r>
    <x v="0"/>
    <x v="85"/>
    <x v="1"/>
    <s v="Webb"/>
    <x v="5"/>
    <x v="0"/>
    <x v="1"/>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1"/>
    <x v="0"/>
    <x v="0"/>
    <x v="2"/>
    <x v="1"/>
    <m/>
    <m/>
    <m/>
    <m/>
    <m/>
    <m/>
  </r>
  <r>
    <x v="0"/>
    <x v="85"/>
    <x v="1"/>
    <s v="Webb"/>
    <x v="5"/>
    <x v="0"/>
    <x v="1"/>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0"/>
    <x v="0"/>
    <x v="0"/>
    <x v="2"/>
    <x v="1"/>
    <m/>
    <m/>
    <m/>
    <m/>
    <m/>
    <m/>
  </r>
  <r>
    <x v="0"/>
    <x v="85"/>
    <x v="1"/>
    <s v="Webb"/>
    <x v="5"/>
    <x v="0"/>
    <x v="0"/>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0"/>
    <x v="0"/>
    <x v="0"/>
    <x v="2"/>
    <x v="0"/>
    <m/>
    <m/>
    <m/>
    <m/>
    <m/>
    <m/>
  </r>
  <r>
    <x v="0"/>
    <x v="85"/>
    <x v="1"/>
    <s v="Webb"/>
    <x v="5"/>
    <x v="0"/>
    <x v="1"/>
    <x v="0"/>
    <x v="0"/>
    <x v="0"/>
    <x v="0"/>
    <x v="0"/>
    <x v="0"/>
    <x v="0"/>
    <x v="0"/>
    <x v="0"/>
    <x v="0"/>
    <x v="0"/>
    <x v="0"/>
    <x v="0"/>
    <x v="0"/>
    <x v="0"/>
    <x v="0"/>
    <x v="0"/>
    <x v="0"/>
    <x v="0"/>
    <x v="0"/>
    <x v="0"/>
    <x v="0"/>
    <x v="0"/>
    <x v="0"/>
    <x v="0"/>
    <x v="2"/>
    <x v="0"/>
    <m/>
    <m/>
    <m/>
    <m/>
    <m/>
    <m/>
  </r>
  <r>
    <x v="0"/>
    <x v="143"/>
    <x v="0"/>
    <s v="Webb"/>
    <x v="5"/>
    <x v="0"/>
    <x v="0"/>
    <x v="0"/>
    <x v="0"/>
    <x v="0"/>
    <x v="0"/>
    <x v="0"/>
    <x v="0"/>
    <x v="0"/>
    <x v="0"/>
    <x v="0"/>
    <x v="0"/>
    <x v="0"/>
    <x v="0"/>
    <x v="0"/>
    <x v="0"/>
    <x v="0"/>
    <x v="0"/>
    <x v="0"/>
    <x v="0"/>
    <x v="0"/>
    <x v="0"/>
    <x v="0"/>
    <x v="1"/>
    <x v="1"/>
    <x v="0"/>
    <x v="0"/>
    <x v="2"/>
    <x v="3"/>
    <m/>
    <m/>
    <m/>
    <m/>
    <m/>
    <m/>
  </r>
  <r>
    <x v="0"/>
    <x v="143"/>
    <x v="0"/>
    <s v="Webb"/>
    <x v="5"/>
    <x v="0"/>
    <x v="0"/>
    <x v="0"/>
    <x v="0"/>
    <x v="0"/>
    <x v="0"/>
    <x v="0"/>
    <x v="0"/>
    <x v="0"/>
    <x v="0"/>
    <x v="0"/>
    <x v="0"/>
    <x v="0"/>
    <x v="0"/>
    <x v="0"/>
    <x v="0"/>
    <x v="0"/>
    <x v="0"/>
    <x v="0"/>
    <x v="0"/>
    <x v="0"/>
    <x v="0"/>
    <x v="0"/>
    <x v="0"/>
    <x v="0"/>
    <x v="0"/>
    <x v="0"/>
    <x v="2"/>
    <x v="0"/>
    <m/>
    <m/>
    <m/>
    <m/>
    <m/>
    <m/>
  </r>
  <r>
    <x v="0"/>
    <x v="143"/>
    <x v="0"/>
    <s v="Webb"/>
    <x v="5"/>
    <x v="0"/>
    <x v="1"/>
    <x v="0"/>
    <x v="0"/>
    <x v="0"/>
    <x v="0"/>
    <x v="0"/>
    <x v="0"/>
    <x v="0"/>
    <x v="0"/>
    <x v="0"/>
    <x v="0"/>
    <x v="0"/>
    <x v="0"/>
    <x v="0"/>
    <x v="0"/>
    <x v="0"/>
    <x v="0"/>
    <x v="0"/>
    <x v="0"/>
    <x v="0"/>
    <x v="0"/>
    <x v="0"/>
    <x v="0"/>
    <x v="0"/>
    <x v="0"/>
    <x v="0"/>
    <x v="2"/>
    <x v="3"/>
    <m/>
    <m/>
    <m/>
    <m/>
    <m/>
    <m/>
  </r>
  <r>
    <x v="0"/>
    <x v="143"/>
    <x v="0"/>
    <s v="Webb"/>
    <x v="5"/>
    <x v="0"/>
    <x v="0"/>
    <x v="0"/>
    <x v="0"/>
    <x v="0"/>
    <x v="0"/>
    <x v="0"/>
    <x v="0"/>
    <x v="0"/>
    <x v="0"/>
    <x v="0"/>
    <x v="0"/>
    <x v="0"/>
    <x v="0"/>
    <x v="0"/>
    <x v="0"/>
    <x v="0"/>
    <x v="0"/>
    <x v="0"/>
    <x v="0"/>
    <x v="0"/>
    <x v="0"/>
    <x v="0"/>
    <x v="0"/>
    <x v="0"/>
    <x v="0"/>
    <x v="0"/>
    <x v="2"/>
    <x v="0"/>
    <m/>
    <m/>
    <m/>
    <m/>
    <m/>
    <m/>
  </r>
  <r>
    <x v="0"/>
    <x v="143"/>
    <x v="0"/>
    <s v="Webb"/>
    <x v="5"/>
    <x v="0"/>
    <x v="1"/>
    <x v="0"/>
    <x v="0"/>
    <x v="0"/>
    <x v="0"/>
    <x v="0"/>
    <x v="0"/>
    <x v="0"/>
    <x v="0"/>
    <x v="0"/>
    <x v="0"/>
    <x v="0"/>
    <x v="0"/>
    <x v="0"/>
    <x v="0"/>
    <x v="0"/>
    <x v="0"/>
    <x v="0"/>
    <x v="0"/>
    <x v="0"/>
    <x v="0"/>
    <x v="0"/>
    <x v="0"/>
    <x v="0"/>
    <x v="0"/>
    <x v="0"/>
    <x v="2"/>
    <x v="1"/>
    <m/>
    <m/>
    <m/>
    <m/>
    <m/>
    <m/>
  </r>
  <r>
    <x v="0"/>
    <x v="143"/>
    <x v="0"/>
    <s v="Webb"/>
    <x v="5"/>
    <x v="0"/>
    <x v="0"/>
    <x v="0"/>
    <x v="0"/>
    <x v="0"/>
    <x v="0"/>
    <x v="0"/>
    <x v="0"/>
    <x v="0"/>
    <x v="0"/>
    <x v="0"/>
    <x v="0"/>
    <x v="0"/>
    <x v="0"/>
    <x v="0"/>
    <x v="0"/>
    <x v="0"/>
    <x v="0"/>
    <x v="0"/>
    <x v="0"/>
    <x v="0"/>
    <x v="0"/>
    <x v="0"/>
    <x v="1"/>
    <x v="0"/>
    <x v="0"/>
    <x v="0"/>
    <x v="2"/>
    <x v="0"/>
    <m/>
    <m/>
    <m/>
    <m/>
    <m/>
    <m/>
  </r>
  <r>
    <x v="0"/>
    <x v="90"/>
    <x v="0"/>
    <s v="Webb"/>
    <x v="5"/>
    <x v="0"/>
    <x v="1"/>
    <x v="0"/>
    <x v="0"/>
    <x v="0"/>
    <x v="0"/>
    <x v="0"/>
    <x v="0"/>
    <x v="0"/>
    <x v="0"/>
    <x v="0"/>
    <x v="0"/>
    <x v="0"/>
    <x v="0"/>
    <x v="0"/>
    <x v="0"/>
    <x v="0"/>
    <x v="0"/>
    <x v="0"/>
    <x v="0"/>
    <x v="0"/>
    <x v="0"/>
    <x v="0"/>
    <x v="0"/>
    <x v="0"/>
    <x v="0"/>
    <x v="0"/>
    <x v="2"/>
    <x v="0"/>
    <m/>
    <m/>
    <m/>
    <m/>
    <m/>
    <m/>
  </r>
  <r>
    <x v="0"/>
    <x v="143"/>
    <x v="0"/>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0"/>
    <x v="2"/>
    <x v="0"/>
    <m/>
    <m/>
    <m/>
    <m/>
    <m/>
    <m/>
  </r>
  <r>
    <x v="0"/>
    <x v="117"/>
    <x v="1"/>
    <s v="Webb"/>
    <x v="5"/>
    <x v="0"/>
    <x v="1"/>
    <x v="0"/>
    <x v="0"/>
    <x v="0"/>
    <x v="0"/>
    <x v="0"/>
    <x v="0"/>
    <x v="0"/>
    <x v="0"/>
    <x v="0"/>
    <x v="0"/>
    <x v="0"/>
    <x v="0"/>
    <x v="0"/>
    <x v="0"/>
    <x v="0"/>
    <x v="0"/>
    <x v="0"/>
    <x v="0"/>
    <x v="0"/>
    <x v="0"/>
    <x v="0"/>
    <x v="0"/>
    <x v="0"/>
    <x v="0"/>
    <x v="0"/>
    <x v="2"/>
    <x v="0"/>
    <m/>
    <m/>
    <m/>
    <m/>
    <m/>
    <m/>
  </r>
  <r>
    <x v="0"/>
    <x v="1"/>
    <x v="1"/>
    <s v="Webb"/>
    <x v="5"/>
    <x v="0"/>
    <x v="0"/>
    <x v="0"/>
    <x v="0"/>
    <x v="0"/>
    <x v="0"/>
    <x v="0"/>
    <x v="0"/>
    <x v="0"/>
    <x v="0"/>
    <x v="0"/>
    <x v="0"/>
    <x v="0"/>
    <x v="0"/>
    <x v="0"/>
    <x v="0"/>
    <x v="0"/>
    <x v="0"/>
    <x v="0"/>
    <x v="0"/>
    <x v="0"/>
    <x v="0"/>
    <x v="0"/>
    <x v="1"/>
    <x v="0"/>
    <x v="2"/>
    <x v="1"/>
    <x v="2"/>
    <x v="1"/>
    <m/>
    <m/>
    <m/>
    <m/>
    <m/>
    <m/>
  </r>
  <r>
    <x v="0"/>
    <x v="117"/>
    <x v="1"/>
    <s v="Webb"/>
    <x v="5"/>
    <x v="0"/>
    <x v="1"/>
    <x v="0"/>
    <x v="0"/>
    <x v="0"/>
    <x v="0"/>
    <x v="0"/>
    <x v="0"/>
    <x v="0"/>
    <x v="0"/>
    <x v="0"/>
    <x v="0"/>
    <x v="0"/>
    <x v="0"/>
    <x v="0"/>
    <x v="0"/>
    <x v="0"/>
    <x v="0"/>
    <x v="0"/>
    <x v="0"/>
    <x v="0"/>
    <x v="0"/>
    <x v="0"/>
    <x v="0"/>
    <x v="0"/>
    <x v="0"/>
    <x v="0"/>
    <x v="2"/>
    <x v="0"/>
    <m/>
    <m/>
    <m/>
    <m/>
    <m/>
    <m/>
  </r>
  <r>
    <x v="0"/>
    <x v="143"/>
    <x v="0"/>
    <s v="Webb"/>
    <x v="5"/>
    <x v="0"/>
    <x v="0"/>
    <x v="0"/>
    <x v="0"/>
    <x v="0"/>
    <x v="0"/>
    <x v="0"/>
    <x v="0"/>
    <x v="0"/>
    <x v="0"/>
    <x v="0"/>
    <x v="0"/>
    <x v="0"/>
    <x v="0"/>
    <x v="0"/>
    <x v="0"/>
    <x v="0"/>
    <x v="0"/>
    <x v="0"/>
    <x v="0"/>
    <x v="0"/>
    <x v="0"/>
    <x v="0"/>
    <x v="0"/>
    <x v="0"/>
    <x v="2"/>
    <x v="0"/>
    <x v="2"/>
    <x v="1"/>
    <m/>
    <m/>
    <m/>
    <m/>
    <m/>
    <m/>
  </r>
  <r>
    <x v="0"/>
    <x v="117"/>
    <x v="1"/>
    <s v="Webb"/>
    <x v="5"/>
    <x v="0"/>
    <x v="1"/>
    <x v="0"/>
    <x v="0"/>
    <x v="0"/>
    <x v="0"/>
    <x v="0"/>
    <x v="0"/>
    <x v="0"/>
    <x v="0"/>
    <x v="0"/>
    <x v="0"/>
    <x v="0"/>
    <x v="0"/>
    <x v="0"/>
    <x v="0"/>
    <x v="0"/>
    <x v="0"/>
    <x v="0"/>
    <x v="0"/>
    <x v="0"/>
    <x v="0"/>
    <x v="0"/>
    <x v="0"/>
    <x v="0"/>
    <x v="0"/>
    <x v="0"/>
    <x v="2"/>
    <x v="0"/>
    <m/>
    <m/>
    <m/>
    <m/>
    <m/>
    <m/>
  </r>
  <r>
    <x v="0"/>
    <x v="1"/>
    <x v="1"/>
    <s v="Webb"/>
    <x v="5"/>
    <x v="0"/>
    <x v="0"/>
    <x v="0"/>
    <x v="0"/>
    <x v="0"/>
    <x v="0"/>
    <x v="0"/>
    <x v="0"/>
    <x v="0"/>
    <x v="0"/>
    <x v="0"/>
    <x v="0"/>
    <x v="0"/>
    <x v="0"/>
    <x v="0"/>
    <x v="0"/>
    <x v="0"/>
    <x v="0"/>
    <x v="0"/>
    <x v="0"/>
    <x v="0"/>
    <x v="0"/>
    <x v="0"/>
    <x v="1"/>
    <x v="0"/>
    <x v="0"/>
    <x v="3"/>
    <x v="2"/>
    <x v="1"/>
    <m/>
    <m/>
    <m/>
    <m/>
    <m/>
    <m/>
  </r>
  <r>
    <x v="0"/>
    <x v="88"/>
    <x v="1"/>
    <s v="Webb"/>
    <x v="5"/>
    <x v="0"/>
    <x v="1"/>
    <x v="0"/>
    <x v="0"/>
    <x v="0"/>
    <x v="0"/>
    <x v="0"/>
    <x v="0"/>
    <x v="0"/>
    <x v="0"/>
    <x v="0"/>
    <x v="0"/>
    <x v="0"/>
    <x v="0"/>
    <x v="0"/>
    <x v="0"/>
    <x v="0"/>
    <x v="0"/>
    <x v="0"/>
    <x v="0"/>
    <x v="0"/>
    <x v="0"/>
    <x v="0"/>
    <x v="0"/>
    <x v="0"/>
    <x v="3"/>
    <x v="1"/>
    <x v="2"/>
    <x v="3"/>
    <m/>
    <m/>
    <m/>
    <m/>
    <m/>
    <m/>
  </r>
  <r>
    <x v="0"/>
    <x v="117"/>
    <x v="1"/>
    <s v="Webb"/>
    <x v="5"/>
    <x v="0"/>
    <x v="0"/>
    <x v="0"/>
    <x v="0"/>
    <x v="0"/>
    <x v="0"/>
    <x v="0"/>
    <x v="0"/>
    <x v="0"/>
    <x v="0"/>
    <x v="0"/>
    <x v="0"/>
    <x v="0"/>
    <x v="0"/>
    <x v="0"/>
    <x v="0"/>
    <x v="0"/>
    <x v="0"/>
    <x v="0"/>
    <x v="0"/>
    <x v="0"/>
    <x v="0"/>
    <x v="0"/>
    <x v="1"/>
    <x v="1"/>
    <x v="0"/>
    <x v="0"/>
    <x v="2"/>
    <x v="1"/>
    <m/>
    <m/>
    <m/>
    <m/>
    <m/>
    <m/>
  </r>
  <r>
    <x v="0"/>
    <x v="1"/>
    <x v="1"/>
    <s v="Webb"/>
    <x v="5"/>
    <x v="0"/>
    <x v="0"/>
    <x v="0"/>
    <x v="0"/>
    <x v="0"/>
    <x v="0"/>
    <x v="0"/>
    <x v="0"/>
    <x v="0"/>
    <x v="0"/>
    <x v="0"/>
    <x v="0"/>
    <x v="0"/>
    <x v="0"/>
    <x v="0"/>
    <x v="0"/>
    <x v="0"/>
    <x v="0"/>
    <x v="0"/>
    <x v="0"/>
    <x v="0"/>
    <x v="0"/>
    <x v="0"/>
    <x v="1"/>
    <x v="0"/>
    <x v="0"/>
    <x v="3"/>
    <x v="2"/>
    <x v="1"/>
    <m/>
    <m/>
    <m/>
    <m/>
    <m/>
    <m/>
  </r>
  <r>
    <x v="0"/>
    <x v="117"/>
    <x v="1"/>
    <s v="Webb"/>
    <x v="5"/>
    <x v="0"/>
    <x v="0"/>
    <x v="0"/>
    <x v="0"/>
    <x v="0"/>
    <x v="0"/>
    <x v="0"/>
    <x v="0"/>
    <x v="0"/>
    <x v="0"/>
    <x v="0"/>
    <x v="0"/>
    <x v="0"/>
    <x v="0"/>
    <x v="0"/>
    <x v="0"/>
    <x v="0"/>
    <x v="0"/>
    <x v="0"/>
    <x v="0"/>
    <x v="0"/>
    <x v="0"/>
    <x v="0"/>
    <x v="1"/>
    <x v="0"/>
    <x v="0"/>
    <x v="0"/>
    <x v="2"/>
    <x v="1"/>
    <m/>
    <m/>
    <m/>
    <m/>
    <m/>
    <m/>
  </r>
  <r>
    <x v="0"/>
    <x v="117"/>
    <x v="1"/>
    <s v="Webb"/>
    <x v="5"/>
    <x v="0"/>
    <x v="1"/>
    <x v="0"/>
    <x v="0"/>
    <x v="0"/>
    <x v="0"/>
    <x v="0"/>
    <x v="0"/>
    <x v="0"/>
    <x v="0"/>
    <x v="0"/>
    <x v="0"/>
    <x v="0"/>
    <x v="0"/>
    <x v="0"/>
    <x v="0"/>
    <x v="0"/>
    <x v="0"/>
    <x v="0"/>
    <x v="0"/>
    <x v="0"/>
    <x v="0"/>
    <x v="0"/>
    <x v="0"/>
    <x v="0"/>
    <x v="0"/>
    <x v="3"/>
    <x v="2"/>
    <x v="0"/>
    <m/>
    <m/>
    <m/>
    <m/>
    <m/>
    <m/>
  </r>
  <r>
    <x v="0"/>
    <x v="88"/>
    <x v="1"/>
    <s v="Webb"/>
    <x v="5"/>
    <x v="0"/>
    <x v="1"/>
    <x v="0"/>
    <x v="0"/>
    <x v="0"/>
    <x v="0"/>
    <x v="0"/>
    <x v="0"/>
    <x v="0"/>
    <x v="0"/>
    <x v="0"/>
    <x v="0"/>
    <x v="0"/>
    <x v="0"/>
    <x v="0"/>
    <x v="0"/>
    <x v="0"/>
    <x v="0"/>
    <x v="0"/>
    <x v="0"/>
    <x v="0"/>
    <x v="0"/>
    <x v="0"/>
    <x v="0"/>
    <x v="0"/>
    <x v="0"/>
    <x v="0"/>
    <x v="2"/>
    <x v="0"/>
    <m/>
    <m/>
    <m/>
    <m/>
    <m/>
    <m/>
  </r>
  <r>
    <x v="0"/>
    <x v="117"/>
    <x v="1"/>
    <s v="Webb"/>
    <x v="5"/>
    <x v="0"/>
    <x v="0"/>
    <x v="0"/>
    <x v="0"/>
    <x v="0"/>
    <x v="0"/>
    <x v="0"/>
    <x v="0"/>
    <x v="0"/>
    <x v="0"/>
    <x v="0"/>
    <x v="0"/>
    <x v="0"/>
    <x v="0"/>
    <x v="0"/>
    <x v="0"/>
    <x v="0"/>
    <x v="0"/>
    <x v="0"/>
    <x v="0"/>
    <x v="0"/>
    <x v="0"/>
    <x v="0"/>
    <x v="0"/>
    <x v="0"/>
    <x v="0"/>
    <x v="0"/>
    <x v="2"/>
    <x v="0"/>
    <m/>
    <m/>
    <m/>
    <m/>
    <m/>
    <m/>
  </r>
  <r>
    <x v="0"/>
    <x v="117"/>
    <x v="1"/>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2"/>
    <x v="0"/>
    <x v="1"/>
    <x v="2"/>
    <x v="2"/>
    <x v="2"/>
    <m/>
    <m/>
    <m/>
    <m/>
    <m/>
    <m/>
  </r>
  <r>
    <x v="0"/>
    <x v="67"/>
    <x v="0"/>
    <s v="Webb"/>
    <x v="5"/>
    <x v="0"/>
    <x v="0"/>
    <x v="0"/>
    <x v="0"/>
    <x v="0"/>
    <x v="0"/>
    <x v="0"/>
    <x v="0"/>
    <x v="0"/>
    <x v="0"/>
    <x v="0"/>
    <x v="0"/>
    <x v="0"/>
    <x v="0"/>
    <x v="0"/>
    <x v="0"/>
    <x v="0"/>
    <x v="0"/>
    <x v="0"/>
    <x v="0"/>
    <x v="0"/>
    <x v="0"/>
    <x v="0"/>
    <x v="0"/>
    <x v="0"/>
    <x v="0"/>
    <x v="0"/>
    <x v="2"/>
    <x v="3"/>
    <m/>
    <m/>
    <m/>
    <m/>
    <m/>
    <m/>
  </r>
  <r>
    <x v="0"/>
    <x v="117"/>
    <x v="1"/>
    <s v="Webb"/>
    <x v="5"/>
    <x v="0"/>
    <x v="2"/>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3"/>
    <x v="2"/>
    <x v="0"/>
    <m/>
    <m/>
    <m/>
    <m/>
    <m/>
    <m/>
  </r>
  <r>
    <x v="0"/>
    <x v="129"/>
    <x v="1"/>
    <s v="Webb"/>
    <x v="5"/>
    <x v="0"/>
    <x v="0"/>
    <x v="0"/>
    <x v="0"/>
    <x v="0"/>
    <x v="0"/>
    <x v="0"/>
    <x v="0"/>
    <x v="0"/>
    <x v="0"/>
    <x v="0"/>
    <x v="0"/>
    <x v="0"/>
    <x v="0"/>
    <x v="0"/>
    <x v="0"/>
    <x v="0"/>
    <x v="0"/>
    <x v="0"/>
    <x v="0"/>
    <x v="0"/>
    <x v="0"/>
    <x v="0"/>
    <x v="0"/>
    <x v="0"/>
    <x v="0"/>
    <x v="0"/>
    <x v="2"/>
    <x v="0"/>
    <m/>
    <m/>
    <m/>
    <m/>
    <m/>
    <m/>
  </r>
  <r>
    <x v="0"/>
    <x v="117"/>
    <x v="1"/>
    <s v="Webb"/>
    <x v="5"/>
    <x v="0"/>
    <x v="1"/>
    <x v="0"/>
    <x v="0"/>
    <x v="0"/>
    <x v="0"/>
    <x v="0"/>
    <x v="0"/>
    <x v="0"/>
    <x v="0"/>
    <x v="0"/>
    <x v="0"/>
    <x v="0"/>
    <x v="0"/>
    <x v="0"/>
    <x v="0"/>
    <x v="0"/>
    <x v="0"/>
    <x v="0"/>
    <x v="0"/>
    <x v="0"/>
    <x v="0"/>
    <x v="0"/>
    <x v="0"/>
    <x v="0"/>
    <x v="0"/>
    <x v="0"/>
    <x v="2"/>
    <x v="0"/>
    <m/>
    <m/>
    <m/>
    <m/>
    <m/>
    <m/>
  </r>
  <r>
    <x v="0"/>
    <x v="67"/>
    <x v="0"/>
    <s v="Webb"/>
    <x v="5"/>
    <x v="0"/>
    <x v="1"/>
    <x v="0"/>
    <x v="0"/>
    <x v="0"/>
    <x v="0"/>
    <x v="0"/>
    <x v="0"/>
    <x v="0"/>
    <x v="0"/>
    <x v="0"/>
    <x v="0"/>
    <x v="0"/>
    <x v="0"/>
    <x v="0"/>
    <x v="0"/>
    <x v="0"/>
    <x v="0"/>
    <x v="0"/>
    <x v="0"/>
    <x v="0"/>
    <x v="0"/>
    <x v="0"/>
    <x v="0"/>
    <x v="1"/>
    <x v="0"/>
    <x v="0"/>
    <x v="2"/>
    <x v="1"/>
    <m/>
    <m/>
    <m/>
    <m/>
    <m/>
    <m/>
  </r>
  <r>
    <x v="0"/>
    <x v="128"/>
    <x v="1"/>
    <s v="Webb"/>
    <x v="5"/>
    <x v="0"/>
    <x v="1"/>
    <x v="0"/>
    <x v="0"/>
    <x v="0"/>
    <x v="0"/>
    <x v="0"/>
    <x v="0"/>
    <x v="0"/>
    <x v="0"/>
    <x v="0"/>
    <x v="0"/>
    <x v="0"/>
    <x v="0"/>
    <x v="0"/>
    <x v="0"/>
    <x v="0"/>
    <x v="0"/>
    <x v="0"/>
    <x v="0"/>
    <x v="0"/>
    <x v="0"/>
    <x v="0"/>
    <x v="0"/>
    <x v="0"/>
    <x v="0"/>
    <x v="3"/>
    <x v="2"/>
    <x v="0"/>
    <m/>
    <m/>
    <m/>
    <m/>
    <m/>
    <m/>
  </r>
  <r>
    <x v="0"/>
    <x v="88"/>
    <x v="1"/>
    <s v="Webb"/>
    <x v="5"/>
    <x v="0"/>
    <x v="0"/>
    <x v="0"/>
    <x v="0"/>
    <x v="0"/>
    <x v="0"/>
    <x v="0"/>
    <x v="0"/>
    <x v="0"/>
    <x v="0"/>
    <x v="0"/>
    <x v="0"/>
    <x v="0"/>
    <x v="0"/>
    <x v="0"/>
    <x v="0"/>
    <x v="0"/>
    <x v="0"/>
    <x v="0"/>
    <x v="0"/>
    <x v="0"/>
    <x v="0"/>
    <x v="0"/>
    <x v="0"/>
    <x v="0"/>
    <x v="0"/>
    <x v="0"/>
    <x v="2"/>
    <x v="1"/>
    <m/>
    <m/>
    <m/>
    <m/>
    <m/>
    <m/>
  </r>
  <r>
    <x v="0"/>
    <x v="117"/>
    <x v="1"/>
    <s v="Webb"/>
    <x v="5"/>
    <x v="0"/>
    <x v="0"/>
    <x v="0"/>
    <x v="0"/>
    <x v="0"/>
    <x v="0"/>
    <x v="0"/>
    <x v="0"/>
    <x v="0"/>
    <x v="0"/>
    <x v="0"/>
    <x v="0"/>
    <x v="0"/>
    <x v="0"/>
    <x v="0"/>
    <x v="0"/>
    <x v="0"/>
    <x v="0"/>
    <x v="0"/>
    <x v="0"/>
    <x v="0"/>
    <x v="0"/>
    <x v="0"/>
    <x v="1"/>
    <x v="0"/>
    <x v="3"/>
    <x v="0"/>
    <x v="2"/>
    <x v="0"/>
    <m/>
    <m/>
    <m/>
    <m/>
    <m/>
    <m/>
  </r>
  <r>
    <x v="0"/>
    <x v="128"/>
    <x v="1"/>
    <s v="Webb"/>
    <x v="5"/>
    <x v="0"/>
    <x v="1"/>
    <x v="0"/>
    <x v="0"/>
    <x v="0"/>
    <x v="0"/>
    <x v="0"/>
    <x v="0"/>
    <x v="0"/>
    <x v="0"/>
    <x v="0"/>
    <x v="0"/>
    <x v="0"/>
    <x v="0"/>
    <x v="0"/>
    <x v="0"/>
    <x v="0"/>
    <x v="0"/>
    <x v="0"/>
    <x v="0"/>
    <x v="0"/>
    <x v="0"/>
    <x v="0"/>
    <x v="0"/>
    <x v="2"/>
    <x v="0"/>
    <x v="0"/>
    <x v="2"/>
    <x v="0"/>
    <m/>
    <m/>
    <m/>
    <m/>
    <m/>
    <m/>
  </r>
  <r>
    <x v="0"/>
    <x v="44"/>
    <x v="0"/>
    <s v="Webb"/>
    <x v="5"/>
    <x v="0"/>
    <x v="1"/>
    <x v="0"/>
    <x v="0"/>
    <x v="0"/>
    <x v="0"/>
    <x v="0"/>
    <x v="0"/>
    <x v="0"/>
    <x v="0"/>
    <x v="0"/>
    <x v="0"/>
    <x v="0"/>
    <x v="0"/>
    <x v="0"/>
    <x v="0"/>
    <x v="0"/>
    <x v="0"/>
    <x v="0"/>
    <x v="0"/>
    <x v="0"/>
    <x v="0"/>
    <x v="0"/>
    <x v="0"/>
    <x v="0"/>
    <x v="0"/>
    <x v="0"/>
    <x v="2"/>
    <x v="0"/>
    <m/>
    <m/>
    <m/>
    <m/>
    <m/>
    <m/>
  </r>
  <r>
    <x v="0"/>
    <x v="61"/>
    <x v="0"/>
    <s v="Webb"/>
    <x v="5"/>
    <x v="0"/>
    <x v="0"/>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1"/>
    <x v="0"/>
    <x v="1"/>
    <x v="2"/>
    <x v="0"/>
    <m/>
    <m/>
    <m/>
    <m/>
    <m/>
    <m/>
  </r>
  <r>
    <x v="0"/>
    <x v="5"/>
    <x v="1"/>
    <s v="Webb"/>
    <x v="5"/>
    <x v="0"/>
    <x v="0"/>
    <x v="0"/>
    <x v="0"/>
    <x v="0"/>
    <x v="0"/>
    <x v="0"/>
    <x v="0"/>
    <x v="0"/>
    <x v="0"/>
    <x v="0"/>
    <x v="0"/>
    <x v="0"/>
    <x v="0"/>
    <x v="0"/>
    <x v="0"/>
    <x v="0"/>
    <x v="0"/>
    <x v="0"/>
    <x v="0"/>
    <x v="0"/>
    <x v="0"/>
    <x v="0"/>
    <x v="1"/>
    <x v="0"/>
    <x v="0"/>
    <x v="3"/>
    <x v="2"/>
    <x v="0"/>
    <m/>
    <m/>
    <m/>
    <m/>
    <m/>
    <m/>
  </r>
  <r>
    <x v="0"/>
    <x v="117"/>
    <x v="1"/>
    <s v="Webb"/>
    <x v="5"/>
    <x v="0"/>
    <x v="1"/>
    <x v="0"/>
    <x v="0"/>
    <x v="0"/>
    <x v="0"/>
    <x v="0"/>
    <x v="0"/>
    <x v="0"/>
    <x v="0"/>
    <x v="0"/>
    <x v="0"/>
    <x v="0"/>
    <x v="0"/>
    <x v="0"/>
    <x v="0"/>
    <x v="0"/>
    <x v="0"/>
    <x v="0"/>
    <x v="0"/>
    <x v="0"/>
    <x v="0"/>
    <x v="0"/>
    <x v="0"/>
    <x v="0"/>
    <x v="0"/>
    <x v="1"/>
    <x v="2"/>
    <x v="1"/>
    <m/>
    <m/>
    <m/>
    <m/>
    <m/>
    <m/>
  </r>
  <r>
    <x v="0"/>
    <x v="88"/>
    <x v="1"/>
    <s v="Webb"/>
    <x v="5"/>
    <x v="0"/>
    <x v="0"/>
    <x v="0"/>
    <x v="0"/>
    <x v="0"/>
    <x v="0"/>
    <x v="0"/>
    <x v="0"/>
    <x v="0"/>
    <x v="0"/>
    <x v="0"/>
    <x v="0"/>
    <x v="0"/>
    <x v="0"/>
    <x v="0"/>
    <x v="0"/>
    <x v="0"/>
    <x v="0"/>
    <x v="0"/>
    <x v="0"/>
    <x v="0"/>
    <x v="0"/>
    <x v="0"/>
    <x v="0"/>
    <x v="2"/>
    <x v="0"/>
    <x v="1"/>
    <x v="2"/>
    <x v="0"/>
    <m/>
    <m/>
    <m/>
    <m/>
    <m/>
    <m/>
  </r>
  <r>
    <x v="0"/>
    <x v="59"/>
    <x v="1"/>
    <s v="Webb"/>
    <x v="5"/>
    <x v="0"/>
    <x v="0"/>
    <x v="0"/>
    <x v="0"/>
    <x v="0"/>
    <x v="0"/>
    <x v="0"/>
    <x v="0"/>
    <x v="0"/>
    <x v="0"/>
    <x v="0"/>
    <x v="0"/>
    <x v="0"/>
    <x v="0"/>
    <x v="0"/>
    <x v="0"/>
    <x v="0"/>
    <x v="0"/>
    <x v="0"/>
    <x v="0"/>
    <x v="0"/>
    <x v="0"/>
    <x v="0"/>
    <x v="1"/>
    <x v="0"/>
    <x v="0"/>
    <x v="3"/>
    <x v="2"/>
    <x v="3"/>
    <m/>
    <m/>
    <m/>
    <m/>
    <m/>
    <m/>
  </r>
  <r>
    <x v="0"/>
    <x v="61"/>
    <x v="0"/>
    <s v="Webb"/>
    <x v="5"/>
    <x v="0"/>
    <x v="1"/>
    <x v="0"/>
    <x v="0"/>
    <x v="0"/>
    <x v="0"/>
    <x v="0"/>
    <x v="0"/>
    <x v="0"/>
    <x v="0"/>
    <x v="0"/>
    <x v="0"/>
    <x v="0"/>
    <x v="0"/>
    <x v="0"/>
    <x v="0"/>
    <x v="0"/>
    <x v="0"/>
    <x v="0"/>
    <x v="0"/>
    <x v="0"/>
    <x v="0"/>
    <x v="0"/>
    <x v="0"/>
    <x v="0"/>
    <x v="0"/>
    <x v="0"/>
    <x v="2"/>
    <x v="0"/>
    <m/>
    <m/>
    <m/>
    <m/>
    <m/>
    <m/>
  </r>
  <r>
    <x v="0"/>
    <x v="117"/>
    <x v="1"/>
    <s v="Webb"/>
    <x v="5"/>
    <x v="0"/>
    <x v="1"/>
    <x v="0"/>
    <x v="0"/>
    <x v="0"/>
    <x v="0"/>
    <x v="0"/>
    <x v="0"/>
    <x v="0"/>
    <x v="0"/>
    <x v="0"/>
    <x v="0"/>
    <x v="0"/>
    <x v="0"/>
    <x v="0"/>
    <x v="0"/>
    <x v="0"/>
    <x v="0"/>
    <x v="0"/>
    <x v="0"/>
    <x v="0"/>
    <x v="0"/>
    <x v="0"/>
    <x v="0"/>
    <x v="0"/>
    <x v="0"/>
    <x v="0"/>
    <x v="2"/>
    <x v="0"/>
    <m/>
    <m/>
    <m/>
    <m/>
    <m/>
    <m/>
  </r>
  <r>
    <x v="0"/>
    <x v="61"/>
    <x v="0"/>
    <s v="Webb"/>
    <x v="5"/>
    <x v="0"/>
    <x v="1"/>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117"/>
    <x v="1"/>
    <s v="Webb"/>
    <x v="5"/>
    <x v="0"/>
    <x v="2"/>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61"/>
    <x v="0"/>
    <s v="Webb"/>
    <x v="5"/>
    <x v="0"/>
    <x v="1"/>
    <x v="0"/>
    <x v="0"/>
    <x v="0"/>
    <x v="0"/>
    <x v="0"/>
    <x v="0"/>
    <x v="0"/>
    <x v="0"/>
    <x v="0"/>
    <x v="0"/>
    <x v="0"/>
    <x v="0"/>
    <x v="0"/>
    <x v="0"/>
    <x v="0"/>
    <x v="0"/>
    <x v="0"/>
    <x v="0"/>
    <x v="0"/>
    <x v="0"/>
    <x v="0"/>
    <x v="0"/>
    <x v="0"/>
    <x v="0"/>
    <x v="0"/>
    <x v="2"/>
    <x v="0"/>
    <m/>
    <m/>
    <m/>
    <m/>
    <m/>
    <m/>
  </r>
  <r>
    <x v="0"/>
    <x v="59"/>
    <x v="1"/>
    <s v="Webb"/>
    <x v="5"/>
    <x v="0"/>
    <x v="0"/>
    <x v="0"/>
    <x v="0"/>
    <x v="0"/>
    <x v="0"/>
    <x v="0"/>
    <x v="0"/>
    <x v="0"/>
    <x v="0"/>
    <x v="0"/>
    <x v="0"/>
    <x v="0"/>
    <x v="0"/>
    <x v="0"/>
    <x v="0"/>
    <x v="0"/>
    <x v="0"/>
    <x v="0"/>
    <x v="0"/>
    <x v="0"/>
    <x v="0"/>
    <x v="0"/>
    <x v="0"/>
    <x v="0"/>
    <x v="0"/>
    <x v="0"/>
    <x v="2"/>
    <x v="0"/>
    <m/>
    <m/>
    <m/>
    <m/>
    <m/>
    <m/>
  </r>
  <r>
    <x v="0"/>
    <x v="88"/>
    <x v="1"/>
    <s v="Webb"/>
    <x v="5"/>
    <x v="0"/>
    <x v="2"/>
    <x v="0"/>
    <x v="0"/>
    <x v="0"/>
    <x v="0"/>
    <x v="0"/>
    <x v="0"/>
    <x v="0"/>
    <x v="0"/>
    <x v="0"/>
    <x v="0"/>
    <x v="0"/>
    <x v="0"/>
    <x v="0"/>
    <x v="0"/>
    <x v="0"/>
    <x v="0"/>
    <x v="0"/>
    <x v="0"/>
    <x v="0"/>
    <x v="0"/>
    <x v="0"/>
    <x v="1"/>
    <x v="0"/>
    <x v="0"/>
    <x v="0"/>
    <x v="2"/>
    <x v="1"/>
    <m/>
    <m/>
    <m/>
    <m/>
    <m/>
    <m/>
  </r>
  <r>
    <x v="0"/>
    <x v="53"/>
    <x v="1"/>
    <s v="Webb"/>
    <x v="5"/>
    <x v="0"/>
    <x v="1"/>
    <x v="0"/>
    <x v="0"/>
    <x v="0"/>
    <x v="0"/>
    <x v="0"/>
    <x v="0"/>
    <x v="0"/>
    <x v="0"/>
    <x v="0"/>
    <x v="0"/>
    <x v="0"/>
    <x v="0"/>
    <x v="0"/>
    <x v="0"/>
    <x v="0"/>
    <x v="0"/>
    <x v="0"/>
    <x v="0"/>
    <x v="0"/>
    <x v="0"/>
    <x v="0"/>
    <x v="3"/>
    <x v="1"/>
    <x v="0"/>
    <x v="0"/>
    <x v="2"/>
    <x v="1"/>
    <m/>
    <m/>
    <m/>
    <m/>
    <m/>
    <m/>
  </r>
  <r>
    <x v="0"/>
    <x v="128"/>
    <x v="1"/>
    <s v="Webb"/>
    <x v="5"/>
    <x v="0"/>
    <x v="0"/>
    <x v="0"/>
    <x v="0"/>
    <x v="0"/>
    <x v="0"/>
    <x v="0"/>
    <x v="0"/>
    <x v="0"/>
    <x v="0"/>
    <x v="0"/>
    <x v="0"/>
    <x v="0"/>
    <x v="0"/>
    <x v="0"/>
    <x v="0"/>
    <x v="0"/>
    <x v="0"/>
    <x v="0"/>
    <x v="0"/>
    <x v="0"/>
    <x v="0"/>
    <x v="0"/>
    <x v="0"/>
    <x v="0"/>
    <x v="0"/>
    <x v="0"/>
    <x v="2"/>
    <x v="0"/>
    <m/>
    <m/>
    <m/>
    <m/>
    <m/>
    <m/>
  </r>
  <r>
    <x v="0"/>
    <x v="124"/>
    <x v="0"/>
    <s v="Webb"/>
    <x v="5"/>
    <x v="0"/>
    <x v="1"/>
    <x v="0"/>
    <x v="0"/>
    <x v="0"/>
    <x v="0"/>
    <x v="0"/>
    <x v="0"/>
    <x v="0"/>
    <x v="0"/>
    <x v="0"/>
    <x v="0"/>
    <x v="0"/>
    <x v="0"/>
    <x v="0"/>
    <x v="0"/>
    <x v="0"/>
    <x v="0"/>
    <x v="0"/>
    <x v="0"/>
    <x v="0"/>
    <x v="0"/>
    <x v="0"/>
    <x v="1"/>
    <x v="0"/>
    <x v="0"/>
    <x v="0"/>
    <x v="2"/>
    <x v="0"/>
    <m/>
    <m/>
    <m/>
    <m/>
    <m/>
    <m/>
  </r>
  <r>
    <x v="0"/>
    <x v="128"/>
    <x v="1"/>
    <s v="Webb"/>
    <x v="5"/>
    <x v="0"/>
    <x v="1"/>
    <x v="0"/>
    <x v="0"/>
    <x v="0"/>
    <x v="0"/>
    <x v="0"/>
    <x v="0"/>
    <x v="0"/>
    <x v="0"/>
    <x v="0"/>
    <x v="0"/>
    <x v="0"/>
    <x v="0"/>
    <x v="0"/>
    <x v="0"/>
    <x v="0"/>
    <x v="0"/>
    <x v="0"/>
    <x v="0"/>
    <x v="0"/>
    <x v="0"/>
    <x v="0"/>
    <x v="0"/>
    <x v="1"/>
    <x v="0"/>
    <x v="0"/>
    <x v="2"/>
    <x v="0"/>
    <m/>
    <m/>
    <m/>
    <m/>
    <m/>
    <m/>
  </r>
  <r>
    <x v="0"/>
    <x v="38"/>
    <x v="0"/>
    <s v="Webb"/>
    <x v="5"/>
    <x v="0"/>
    <x v="0"/>
    <x v="0"/>
    <x v="0"/>
    <x v="0"/>
    <x v="0"/>
    <x v="0"/>
    <x v="0"/>
    <x v="0"/>
    <x v="0"/>
    <x v="0"/>
    <x v="0"/>
    <x v="0"/>
    <x v="0"/>
    <x v="0"/>
    <x v="0"/>
    <x v="0"/>
    <x v="0"/>
    <x v="0"/>
    <x v="0"/>
    <x v="0"/>
    <x v="0"/>
    <x v="0"/>
    <x v="0"/>
    <x v="0"/>
    <x v="0"/>
    <x v="0"/>
    <x v="2"/>
    <x v="0"/>
    <m/>
    <m/>
    <m/>
    <m/>
    <m/>
    <m/>
  </r>
  <r>
    <x v="0"/>
    <x v="124"/>
    <x v="0"/>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1"/>
    <x v="0"/>
    <x v="0"/>
    <x v="2"/>
    <x v="0"/>
    <m/>
    <m/>
    <m/>
    <m/>
    <m/>
    <m/>
  </r>
  <r>
    <x v="0"/>
    <x v="119"/>
    <x v="0"/>
    <s v="Webb"/>
    <x v="5"/>
    <x v="0"/>
    <x v="1"/>
    <x v="0"/>
    <x v="0"/>
    <x v="0"/>
    <x v="0"/>
    <x v="0"/>
    <x v="0"/>
    <x v="0"/>
    <x v="0"/>
    <x v="0"/>
    <x v="0"/>
    <x v="0"/>
    <x v="0"/>
    <x v="0"/>
    <x v="0"/>
    <x v="0"/>
    <x v="0"/>
    <x v="0"/>
    <x v="0"/>
    <x v="0"/>
    <x v="0"/>
    <x v="0"/>
    <x v="0"/>
    <x v="0"/>
    <x v="0"/>
    <x v="0"/>
    <x v="2"/>
    <x v="1"/>
    <m/>
    <m/>
    <m/>
    <m/>
    <m/>
    <m/>
  </r>
  <r>
    <x v="0"/>
    <x v="119"/>
    <x v="0"/>
    <s v="Webb"/>
    <x v="5"/>
    <x v="0"/>
    <x v="1"/>
    <x v="0"/>
    <x v="0"/>
    <x v="0"/>
    <x v="0"/>
    <x v="0"/>
    <x v="0"/>
    <x v="0"/>
    <x v="0"/>
    <x v="0"/>
    <x v="0"/>
    <x v="0"/>
    <x v="0"/>
    <x v="0"/>
    <x v="0"/>
    <x v="0"/>
    <x v="0"/>
    <x v="0"/>
    <x v="0"/>
    <x v="0"/>
    <x v="0"/>
    <x v="0"/>
    <x v="0"/>
    <x v="0"/>
    <x v="0"/>
    <x v="3"/>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3"/>
    <x v="2"/>
    <x v="0"/>
    <m/>
    <m/>
    <m/>
    <m/>
    <m/>
    <m/>
  </r>
  <r>
    <x v="0"/>
    <x v="119"/>
    <x v="0"/>
    <s v="Webb"/>
    <x v="5"/>
    <x v="0"/>
    <x v="0"/>
    <x v="0"/>
    <x v="0"/>
    <x v="0"/>
    <x v="0"/>
    <x v="0"/>
    <x v="0"/>
    <x v="0"/>
    <x v="0"/>
    <x v="0"/>
    <x v="0"/>
    <x v="0"/>
    <x v="0"/>
    <x v="0"/>
    <x v="0"/>
    <x v="0"/>
    <x v="0"/>
    <x v="0"/>
    <x v="0"/>
    <x v="0"/>
    <x v="0"/>
    <x v="0"/>
    <x v="0"/>
    <x v="0"/>
    <x v="0"/>
    <x v="3"/>
    <x v="2"/>
    <x v="0"/>
    <m/>
    <m/>
    <m/>
    <m/>
    <m/>
    <m/>
  </r>
  <r>
    <x v="0"/>
    <x v="5"/>
    <x v="1"/>
    <s v="Webb"/>
    <x v="5"/>
    <x v="0"/>
    <x v="0"/>
    <x v="0"/>
    <x v="0"/>
    <x v="0"/>
    <x v="0"/>
    <x v="0"/>
    <x v="0"/>
    <x v="0"/>
    <x v="0"/>
    <x v="0"/>
    <x v="0"/>
    <x v="0"/>
    <x v="0"/>
    <x v="0"/>
    <x v="0"/>
    <x v="0"/>
    <x v="0"/>
    <x v="0"/>
    <x v="0"/>
    <x v="0"/>
    <x v="0"/>
    <x v="0"/>
    <x v="1"/>
    <x v="2"/>
    <x v="0"/>
    <x v="1"/>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1"/>
    <x v="0"/>
    <x v="0"/>
    <x v="0"/>
    <x v="2"/>
    <x v="0"/>
    <m/>
    <m/>
    <m/>
    <m/>
    <m/>
    <m/>
  </r>
  <r>
    <x v="0"/>
    <x v="109"/>
    <x v="1"/>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1"/>
    <x v="0"/>
    <x v="0"/>
    <x v="2"/>
    <x v="0"/>
    <m/>
    <m/>
    <m/>
    <m/>
    <m/>
    <m/>
  </r>
  <r>
    <x v="0"/>
    <x v="119"/>
    <x v="0"/>
    <s v="Webb"/>
    <x v="5"/>
    <x v="0"/>
    <x v="0"/>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1"/>
    <x v="0"/>
    <x v="0"/>
    <x v="0"/>
    <x v="2"/>
    <x v="0"/>
    <m/>
    <m/>
    <m/>
    <m/>
    <m/>
    <m/>
  </r>
  <r>
    <x v="0"/>
    <x v="119"/>
    <x v="0"/>
    <s v="Webb"/>
    <x v="5"/>
    <x v="0"/>
    <x v="1"/>
    <x v="0"/>
    <x v="0"/>
    <x v="0"/>
    <x v="0"/>
    <x v="0"/>
    <x v="0"/>
    <x v="0"/>
    <x v="0"/>
    <x v="0"/>
    <x v="0"/>
    <x v="0"/>
    <x v="0"/>
    <x v="0"/>
    <x v="0"/>
    <x v="0"/>
    <x v="0"/>
    <x v="0"/>
    <x v="0"/>
    <x v="0"/>
    <x v="0"/>
    <x v="0"/>
    <x v="1"/>
    <x v="0"/>
    <x v="0"/>
    <x v="0"/>
    <x v="2"/>
    <x v="0"/>
    <m/>
    <m/>
    <m/>
    <m/>
    <m/>
    <m/>
  </r>
  <r>
    <x v="0"/>
    <x v="109"/>
    <x v="1"/>
    <s v="Webb"/>
    <x v="5"/>
    <x v="0"/>
    <x v="0"/>
    <x v="0"/>
    <x v="0"/>
    <x v="0"/>
    <x v="0"/>
    <x v="0"/>
    <x v="0"/>
    <x v="0"/>
    <x v="0"/>
    <x v="0"/>
    <x v="0"/>
    <x v="0"/>
    <x v="0"/>
    <x v="0"/>
    <x v="0"/>
    <x v="0"/>
    <x v="0"/>
    <x v="0"/>
    <x v="0"/>
    <x v="0"/>
    <x v="0"/>
    <x v="0"/>
    <x v="0"/>
    <x v="0"/>
    <x v="0"/>
    <x v="3"/>
    <x v="2"/>
    <x v="0"/>
    <m/>
    <m/>
    <m/>
    <m/>
    <m/>
    <m/>
  </r>
  <r>
    <x v="0"/>
    <x v="119"/>
    <x v="0"/>
    <s v="Webb"/>
    <x v="5"/>
    <x v="0"/>
    <x v="0"/>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1"/>
    <x v="0"/>
    <x v="0"/>
    <x v="2"/>
    <x v="0"/>
    <m/>
    <m/>
    <m/>
    <m/>
    <m/>
    <m/>
  </r>
  <r>
    <x v="0"/>
    <x v="119"/>
    <x v="0"/>
    <s v="Webb"/>
    <x v="5"/>
    <x v="0"/>
    <x v="0"/>
    <x v="0"/>
    <x v="0"/>
    <x v="0"/>
    <x v="0"/>
    <x v="0"/>
    <x v="0"/>
    <x v="0"/>
    <x v="0"/>
    <x v="0"/>
    <x v="0"/>
    <x v="0"/>
    <x v="0"/>
    <x v="0"/>
    <x v="0"/>
    <x v="0"/>
    <x v="0"/>
    <x v="0"/>
    <x v="0"/>
    <x v="0"/>
    <x v="0"/>
    <x v="0"/>
    <x v="0"/>
    <x v="1"/>
    <x v="0"/>
    <x v="0"/>
    <x v="2"/>
    <x v="0"/>
    <m/>
    <m/>
    <m/>
    <m/>
    <m/>
    <m/>
  </r>
  <r>
    <x v="0"/>
    <x v="119"/>
    <x v="0"/>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1"/>
    <m/>
    <m/>
    <m/>
    <m/>
    <m/>
    <m/>
  </r>
  <r>
    <x v="0"/>
    <x v="119"/>
    <x v="0"/>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1"/>
    <x v="0"/>
    <x v="0"/>
    <x v="2"/>
    <x v="0"/>
    <m/>
    <m/>
    <m/>
    <m/>
    <m/>
    <m/>
  </r>
  <r>
    <x v="0"/>
    <x v="119"/>
    <x v="0"/>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84"/>
    <x v="0"/>
    <s v="Webb"/>
    <x v="5"/>
    <x v="0"/>
    <x v="1"/>
    <x v="0"/>
    <x v="0"/>
    <x v="0"/>
    <x v="0"/>
    <x v="0"/>
    <x v="0"/>
    <x v="0"/>
    <x v="0"/>
    <x v="0"/>
    <x v="0"/>
    <x v="0"/>
    <x v="0"/>
    <x v="0"/>
    <x v="0"/>
    <x v="0"/>
    <x v="0"/>
    <x v="0"/>
    <x v="0"/>
    <x v="0"/>
    <x v="0"/>
    <x v="0"/>
    <x v="0"/>
    <x v="0"/>
    <x v="0"/>
    <x v="0"/>
    <x v="2"/>
    <x v="0"/>
    <m/>
    <m/>
    <m/>
    <m/>
    <m/>
    <m/>
  </r>
  <r>
    <x v="0"/>
    <x v="84"/>
    <x v="0"/>
    <s v="Webb"/>
    <x v="5"/>
    <x v="0"/>
    <x v="1"/>
    <x v="0"/>
    <x v="0"/>
    <x v="0"/>
    <x v="0"/>
    <x v="0"/>
    <x v="0"/>
    <x v="0"/>
    <x v="0"/>
    <x v="0"/>
    <x v="0"/>
    <x v="0"/>
    <x v="0"/>
    <x v="0"/>
    <x v="0"/>
    <x v="0"/>
    <x v="0"/>
    <x v="0"/>
    <x v="0"/>
    <x v="0"/>
    <x v="0"/>
    <x v="0"/>
    <x v="0"/>
    <x v="0"/>
    <x v="0"/>
    <x v="0"/>
    <x v="2"/>
    <x v="1"/>
    <m/>
    <m/>
    <m/>
    <m/>
    <m/>
    <m/>
  </r>
  <r>
    <x v="0"/>
    <x v="84"/>
    <x v="0"/>
    <s v="Webb"/>
    <x v="5"/>
    <x v="0"/>
    <x v="1"/>
    <x v="0"/>
    <x v="0"/>
    <x v="0"/>
    <x v="0"/>
    <x v="0"/>
    <x v="0"/>
    <x v="0"/>
    <x v="0"/>
    <x v="0"/>
    <x v="0"/>
    <x v="0"/>
    <x v="0"/>
    <x v="0"/>
    <x v="0"/>
    <x v="0"/>
    <x v="0"/>
    <x v="0"/>
    <x v="0"/>
    <x v="0"/>
    <x v="0"/>
    <x v="0"/>
    <x v="0"/>
    <x v="0"/>
    <x v="0"/>
    <x v="0"/>
    <x v="2"/>
    <x v="0"/>
    <m/>
    <m/>
    <m/>
    <m/>
    <m/>
    <m/>
  </r>
  <r>
    <x v="0"/>
    <x v="84"/>
    <x v="0"/>
    <s v="Webb"/>
    <x v="5"/>
    <x v="0"/>
    <x v="0"/>
    <x v="0"/>
    <x v="0"/>
    <x v="0"/>
    <x v="0"/>
    <x v="0"/>
    <x v="0"/>
    <x v="0"/>
    <x v="0"/>
    <x v="0"/>
    <x v="0"/>
    <x v="0"/>
    <x v="0"/>
    <x v="0"/>
    <x v="0"/>
    <x v="0"/>
    <x v="0"/>
    <x v="0"/>
    <x v="0"/>
    <x v="0"/>
    <x v="0"/>
    <x v="0"/>
    <x v="0"/>
    <x v="0"/>
    <x v="0"/>
    <x v="3"/>
    <x v="2"/>
    <x v="0"/>
    <m/>
    <m/>
    <m/>
    <m/>
    <m/>
    <m/>
  </r>
  <r>
    <x v="0"/>
    <x v="84"/>
    <x v="0"/>
    <s v="Webb"/>
    <x v="5"/>
    <x v="0"/>
    <x v="0"/>
    <x v="0"/>
    <x v="0"/>
    <x v="0"/>
    <x v="0"/>
    <x v="0"/>
    <x v="0"/>
    <x v="0"/>
    <x v="0"/>
    <x v="0"/>
    <x v="0"/>
    <x v="0"/>
    <x v="0"/>
    <x v="0"/>
    <x v="0"/>
    <x v="0"/>
    <x v="0"/>
    <x v="0"/>
    <x v="0"/>
    <x v="0"/>
    <x v="0"/>
    <x v="0"/>
    <x v="0"/>
    <x v="0"/>
    <x v="0"/>
    <x v="0"/>
    <x v="2"/>
    <x v="0"/>
    <m/>
    <m/>
    <m/>
    <m/>
    <m/>
    <m/>
  </r>
  <r>
    <x v="0"/>
    <x v="84"/>
    <x v="0"/>
    <s v="Webb"/>
    <x v="5"/>
    <x v="0"/>
    <x v="0"/>
    <x v="0"/>
    <x v="0"/>
    <x v="0"/>
    <x v="0"/>
    <x v="0"/>
    <x v="0"/>
    <x v="0"/>
    <x v="0"/>
    <x v="0"/>
    <x v="0"/>
    <x v="0"/>
    <x v="0"/>
    <x v="0"/>
    <x v="0"/>
    <x v="0"/>
    <x v="0"/>
    <x v="0"/>
    <x v="0"/>
    <x v="0"/>
    <x v="0"/>
    <x v="0"/>
    <x v="0"/>
    <x v="0"/>
    <x v="0"/>
    <x v="0"/>
    <x v="2"/>
    <x v="1"/>
    <m/>
    <m/>
    <m/>
    <m/>
    <m/>
    <m/>
  </r>
  <r>
    <x v="0"/>
    <x v="84"/>
    <x v="0"/>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1"/>
    <x v="3"/>
    <x v="0"/>
    <x v="2"/>
    <x v="1"/>
    <m/>
    <m/>
    <m/>
    <m/>
    <m/>
    <m/>
  </r>
  <r>
    <x v="0"/>
    <x v="132"/>
    <x v="0"/>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1"/>
    <x v="3"/>
    <x v="0"/>
    <x v="2"/>
    <x v="0"/>
    <m/>
    <m/>
    <m/>
    <m/>
    <m/>
    <m/>
  </r>
  <r>
    <x v="0"/>
    <x v="89"/>
    <x v="0"/>
    <s v="Webb"/>
    <x v="5"/>
    <x v="0"/>
    <x v="0"/>
    <x v="0"/>
    <x v="0"/>
    <x v="0"/>
    <x v="0"/>
    <x v="0"/>
    <x v="0"/>
    <x v="0"/>
    <x v="0"/>
    <x v="0"/>
    <x v="0"/>
    <x v="0"/>
    <x v="0"/>
    <x v="0"/>
    <x v="0"/>
    <x v="0"/>
    <x v="0"/>
    <x v="0"/>
    <x v="0"/>
    <x v="0"/>
    <x v="0"/>
    <x v="0"/>
    <x v="0"/>
    <x v="0"/>
    <x v="0"/>
    <x v="0"/>
    <x v="2"/>
    <x v="1"/>
    <m/>
    <m/>
    <m/>
    <m/>
    <m/>
    <m/>
  </r>
  <r>
    <x v="0"/>
    <x v="17"/>
    <x v="1"/>
    <s v="Webb"/>
    <x v="5"/>
    <x v="0"/>
    <x v="1"/>
    <x v="0"/>
    <x v="0"/>
    <x v="0"/>
    <x v="0"/>
    <x v="0"/>
    <x v="0"/>
    <x v="0"/>
    <x v="0"/>
    <x v="0"/>
    <x v="0"/>
    <x v="0"/>
    <x v="0"/>
    <x v="0"/>
    <x v="0"/>
    <x v="0"/>
    <x v="0"/>
    <x v="0"/>
    <x v="0"/>
    <x v="0"/>
    <x v="0"/>
    <x v="0"/>
    <x v="0"/>
    <x v="0"/>
    <x v="0"/>
    <x v="0"/>
    <x v="2"/>
    <x v="0"/>
    <m/>
    <m/>
    <m/>
    <m/>
    <m/>
    <m/>
  </r>
  <r>
    <x v="0"/>
    <x v="16"/>
    <x v="1"/>
    <s v="Webb"/>
    <x v="5"/>
    <x v="0"/>
    <x v="1"/>
    <x v="0"/>
    <x v="0"/>
    <x v="0"/>
    <x v="0"/>
    <x v="0"/>
    <x v="0"/>
    <x v="0"/>
    <x v="0"/>
    <x v="0"/>
    <x v="0"/>
    <x v="0"/>
    <x v="0"/>
    <x v="0"/>
    <x v="0"/>
    <x v="0"/>
    <x v="0"/>
    <x v="0"/>
    <x v="0"/>
    <x v="0"/>
    <x v="0"/>
    <x v="0"/>
    <x v="0"/>
    <x v="1"/>
    <x v="0"/>
    <x v="0"/>
    <x v="2"/>
    <x v="1"/>
    <m/>
    <m/>
    <m/>
    <m/>
    <m/>
    <m/>
  </r>
  <r>
    <x v="0"/>
    <x v="103"/>
    <x v="1"/>
    <s v="Webb"/>
    <x v="5"/>
    <x v="0"/>
    <x v="1"/>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03"/>
    <x v="1"/>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0"/>
    <x v="0"/>
    <x v="0"/>
    <x v="2"/>
    <x v="0"/>
    <m/>
    <m/>
    <m/>
    <m/>
    <m/>
    <m/>
  </r>
  <r>
    <x v="0"/>
    <x v="140"/>
    <x v="1"/>
    <s v="Webb"/>
    <x v="5"/>
    <x v="0"/>
    <x v="1"/>
    <x v="0"/>
    <x v="0"/>
    <x v="0"/>
    <x v="0"/>
    <x v="0"/>
    <x v="0"/>
    <x v="0"/>
    <x v="0"/>
    <x v="0"/>
    <x v="0"/>
    <x v="0"/>
    <x v="0"/>
    <x v="0"/>
    <x v="0"/>
    <x v="0"/>
    <x v="0"/>
    <x v="0"/>
    <x v="0"/>
    <x v="0"/>
    <x v="0"/>
    <x v="0"/>
    <x v="0"/>
    <x v="0"/>
    <x v="0"/>
    <x v="0"/>
    <x v="2"/>
    <x v="0"/>
    <m/>
    <m/>
    <m/>
    <m/>
    <m/>
    <m/>
  </r>
  <r>
    <x v="0"/>
    <x v="140"/>
    <x v="1"/>
    <s v="Webb"/>
    <x v="5"/>
    <x v="0"/>
    <x v="2"/>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1"/>
    <x v="1"/>
    <x v="0"/>
    <x v="0"/>
    <x v="2"/>
    <x v="1"/>
    <m/>
    <m/>
    <m/>
    <m/>
    <m/>
    <m/>
  </r>
  <r>
    <x v="0"/>
    <x v="142"/>
    <x v="1"/>
    <s v="Webb"/>
    <x v="5"/>
    <x v="0"/>
    <x v="0"/>
    <x v="0"/>
    <x v="0"/>
    <x v="0"/>
    <x v="0"/>
    <x v="0"/>
    <x v="0"/>
    <x v="0"/>
    <x v="0"/>
    <x v="0"/>
    <x v="0"/>
    <x v="0"/>
    <x v="0"/>
    <x v="0"/>
    <x v="0"/>
    <x v="0"/>
    <x v="0"/>
    <x v="0"/>
    <x v="0"/>
    <x v="0"/>
    <x v="0"/>
    <x v="0"/>
    <x v="0"/>
    <x v="1"/>
    <x v="0"/>
    <x v="0"/>
    <x v="2"/>
    <x v="0"/>
    <m/>
    <m/>
    <m/>
    <m/>
    <m/>
    <m/>
  </r>
  <r>
    <x v="0"/>
    <x v="82"/>
    <x v="1"/>
    <s v="Webb"/>
    <x v="5"/>
    <x v="0"/>
    <x v="1"/>
    <x v="0"/>
    <x v="0"/>
    <x v="0"/>
    <x v="0"/>
    <x v="0"/>
    <x v="0"/>
    <x v="0"/>
    <x v="0"/>
    <x v="0"/>
    <x v="0"/>
    <x v="0"/>
    <x v="0"/>
    <x v="0"/>
    <x v="0"/>
    <x v="0"/>
    <x v="0"/>
    <x v="0"/>
    <x v="0"/>
    <x v="0"/>
    <x v="0"/>
    <x v="0"/>
    <x v="1"/>
    <x v="1"/>
    <x v="0"/>
    <x v="1"/>
    <x v="2"/>
    <x v="1"/>
    <m/>
    <m/>
    <m/>
    <m/>
    <m/>
    <m/>
  </r>
  <r>
    <x v="0"/>
    <x v="142"/>
    <x v="1"/>
    <s v="Webb"/>
    <x v="5"/>
    <x v="0"/>
    <x v="0"/>
    <x v="0"/>
    <x v="0"/>
    <x v="0"/>
    <x v="0"/>
    <x v="0"/>
    <x v="0"/>
    <x v="0"/>
    <x v="0"/>
    <x v="0"/>
    <x v="0"/>
    <x v="0"/>
    <x v="0"/>
    <x v="0"/>
    <x v="0"/>
    <x v="0"/>
    <x v="0"/>
    <x v="0"/>
    <x v="0"/>
    <x v="0"/>
    <x v="0"/>
    <x v="0"/>
    <x v="0"/>
    <x v="0"/>
    <x v="2"/>
    <x v="0"/>
    <x v="2"/>
    <x v="0"/>
    <m/>
    <m/>
    <m/>
    <m/>
    <m/>
    <m/>
  </r>
  <r>
    <x v="0"/>
    <x v="142"/>
    <x v="1"/>
    <s v="Webb"/>
    <x v="5"/>
    <x v="0"/>
    <x v="0"/>
    <x v="0"/>
    <x v="0"/>
    <x v="0"/>
    <x v="0"/>
    <x v="0"/>
    <x v="0"/>
    <x v="0"/>
    <x v="0"/>
    <x v="0"/>
    <x v="0"/>
    <x v="0"/>
    <x v="0"/>
    <x v="0"/>
    <x v="0"/>
    <x v="0"/>
    <x v="0"/>
    <x v="0"/>
    <x v="0"/>
    <x v="0"/>
    <x v="0"/>
    <x v="0"/>
    <x v="0"/>
    <x v="0"/>
    <x v="2"/>
    <x v="0"/>
    <x v="2"/>
    <x v="3"/>
    <m/>
    <m/>
    <m/>
    <m/>
    <m/>
    <m/>
  </r>
  <r>
    <x v="0"/>
    <x v="82"/>
    <x v="1"/>
    <s v="Webb"/>
    <x v="5"/>
    <x v="0"/>
    <x v="1"/>
    <x v="0"/>
    <x v="0"/>
    <x v="0"/>
    <x v="0"/>
    <x v="0"/>
    <x v="0"/>
    <x v="0"/>
    <x v="0"/>
    <x v="0"/>
    <x v="0"/>
    <x v="0"/>
    <x v="0"/>
    <x v="0"/>
    <x v="0"/>
    <x v="0"/>
    <x v="0"/>
    <x v="0"/>
    <x v="0"/>
    <x v="0"/>
    <x v="0"/>
    <x v="0"/>
    <x v="0"/>
    <x v="1"/>
    <x v="0"/>
    <x v="0"/>
    <x v="2"/>
    <x v="0"/>
    <m/>
    <m/>
    <m/>
    <m/>
    <m/>
    <m/>
  </r>
  <r>
    <x v="0"/>
    <x v="82"/>
    <x v="1"/>
    <s v="Webb"/>
    <x v="5"/>
    <x v="0"/>
    <x v="0"/>
    <x v="0"/>
    <x v="0"/>
    <x v="0"/>
    <x v="0"/>
    <x v="0"/>
    <x v="0"/>
    <x v="0"/>
    <x v="0"/>
    <x v="0"/>
    <x v="0"/>
    <x v="0"/>
    <x v="0"/>
    <x v="0"/>
    <x v="0"/>
    <x v="0"/>
    <x v="0"/>
    <x v="0"/>
    <x v="0"/>
    <x v="0"/>
    <x v="0"/>
    <x v="0"/>
    <x v="0"/>
    <x v="0"/>
    <x v="0"/>
    <x v="0"/>
    <x v="2"/>
    <x v="0"/>
    <m/>
    <m/>
    <m/>
    <m/>
    <m/>
    <m/>
  </r>
  <r>
    <x v="0"/>
    <x v="142"/>
    <x v="1"/>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3"/>
    <x v="0"/>
    <x v="2"/>
    <x v="1"/>
    <x v="2"/>
    <x v="0"/>
    <m/>
    <m/>
    <m/>
    <m/>
    <m/>
    <m/>
  </r>
  <r>
    <x v="0"/>
    <x v="6"/>
    <x v="1"/>
    <s v="Webb"/>
    <x v="5"/>
    <x v="0"/>
    <x v="1"/>
    <x v="0"/>
    <x v="0"/>
    <x v="0"/>
    <x v="0"/>
    <x v="0"/>
    <x v="0"/>
    <x v="0"/>
    <x v="0"/>
    <x v="0"/>
    <x v="0"/>
    <x v="0"/>
    <x v="0"/>
    <x v="0"/>
    <x v="0"/>
    <x v="0"/>
    <x v="0"/>
    <x v="0"/>
    <x v="0"/>
    <x v="0"/>
    <x v="0"/>
    <x v="0"/>
    <x v="0"/>
    <x v="1"/>
    <x v="0"/>
    <x v="0"/>
    <x v="2"/>
    <x v="0"/>
    <m/>
    <m/>
    <m/>
    <m/>
    <m/>
    <m/>
  </r>
  <r>
    <x v="0"/>
    <x v="82"/>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0"/>
    <x v="0"/>
    <x v="0"/>
    <x v="2"/>
    <x v="0"/>
    <m/>
    <m/>
    <m/>
    <m/>
    <m/>
    <m/>
  </r>
  <r>
    <x v="0"/>
    <x v="49"/>
    <x v="0"/>
    <s v="Webb"/>
    <x v="5"/>
    <x v="0"/>
    <x v="1"/>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82"/>
    <x v="1"/>
    <s v="Webb"/>
    <x v="5"/>
    <x v="0"/>
    <x v="2"/>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0"/>
    <x v="0"/>
    <x v="0"/>
    <x v="2"/>
    <x v="3"/>
    <m/>
    <m/>
    <m/>
    <m/>
    <m/>
    <m/>
  </r>
  <r>
    <x v="0"/>
    <x v="49"/>
    <x v="0"/>
    <s v="Webb"/>
    <x v="5"/>
    <x v="0"/>
    <x v="1"/>
    <x v="0"/>
    <x v="0"/>
    <x v="0"/>
    <x v="0"/>
    <x v="0"/>
    <x v="0"/>
    <x v="0"/>
    <x v="0"/>
    <x v="0"/>
    <x v="0"/>
    <x v="0"/>
    <x v="0"/>
    <x v="0"/>
    <x v="0"/>
    <x v="0"/>
    <x v="0"/>
    <x v="0"/>
    <x v="0"/>
    <x v="0"/>
    <x v="0"/>
    <x v="0"/>
    <x v="0"/>
    <x v="0"/>
    <x v="0"/>
    <x v="0"/>
    <x v="2"/>
    <x v="1"/>
    <m/>
    <m/>
    <m/>
    <m/>
    <m/>
    <m/>
  </r>
  <r>
    <x v="0"/>
    <x v="6"/>
    <x v="1"/>
    <s v="Webb"/>
    <x v="5"/>
    <x v="0"/>
    <x v="1"/>
    <x v="0"/>
    <x v="0"/>
    <x v="0"/>
    <x v="0"/>
    <x v="0"/>
    <x v="0"/>
    <x v="0"/>
    <x v="0"/>
    <x v="0"/>
    <x v="0"/>
    <x v="0"/>
    <x v="0"/>
    <x v="0"/>
    <x v="0"/>
    <x v="0"/>
    <x v="0"/>
    <x v="0"/>
    <x v="0"/>
    <x v="0"/>
    <x v="0"/>
    <x v="0"/>
    <x v="3"/>
    <x v="0"/>
    <x v="0"/>
    <x v="3"/>
    <x v="2"/>
    <x v="1"/>
    <m/>
    <m/>
    <m/>
    <m/>
    <m/>
    <m/>
  </r>
  <r>
    <x v="0"/>
    <x v="49"/>
    <x v="0"/>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3"/>
    <x v="0"/>
    <x v="0"/>
    <x v="3"/>
    <x v="2"/>
    <x v="0"/>
    <m/>
    <m/>
    <m/>
    <m/>
    <m/>
    <m/>
  </r>
  <r>
    <x v="0"/>
    <x v="105"/>
    <x v="1"/>
    <s v="Webb"/>
    <x v="5"/>
    <x v="0"/>
    <x v="0"/>
    <x v="0"/>
    <x v="0"/>
    <x v="0"/>
    <x v="0"/>
    <x v="0"/>
    <x v="0"/>
    <x v="0"/>
    <x v="0"/>
    <x v="0"/>
    <x v="0"/>
    <x v="0"/>
    <x v="0"/>
    <x v="0"/>
    <x v="0"/>
    <x v="0"/>
    <x v="0"/>
    <x v="0"/>
    <x v="0"/>
    <x v="0"/>
    <x v="0"/>
    <x v="0"/>
    <x v="0"/>
    <x v="0"/>
    <x v="0"/>
    <x v="0"/>
    <x v="2"/>
    <x v="1"/>
    <m/>
    <m/>
    <m/>
    <m/>
    <m/>
    <m/>
  </r>
  <r>
    <x v="0"/>
    <x v="90"/>
    <x v="0"/>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1"/>
    <x v="0"/>
    <x v="0"/>
    <x v="0"/>
    <x v="2"/>
    <x v="0"/>
    <m/>
    <m/>
    <m/>
    <m/>
    <m/>
    <m/>
  </r>
  <r>
    <x v="0"/>
    <x v="6"/>
    <x v="1"/>
    <s v="Webb"/>
    <x v="5"/>
    <x v="0"/>
    <x v="2"/>
    <x v="0"/>
    <x v="0"/>
    <x v="0"/>
    <x v="0"/>
    <x v="0"/>
    <x v="0"/>
    <x v="0"/>
    <x v="0"/>
    <x v="0"/>
    <x v="0"/>
    <x v="0"/>
    <x v="0"/>
    <x v="0"/>
    <x v="0"/>
    <x v="0"/>
    <x v="0"/>
    <x v="0"/>
    <x v="0"/>
    <x v="0"/>
    <x v="0"/>
    <x v="0"/>
    <x v="0"/>
    <x v="0"/>
    <x v="0"/>
    <x v="0"/>
    <x v="2"/>
    <x v="0"/>
    <m/>
    <m/>
    <m/>
    <m/>
    <m/>
    <m/>
  </r>
  <r>
    <x v="0"/>
    <x v="49"/>
    <x v="0"/>
    <s v="Webb"/>
    <x v="5"/>
    <x v="0"/>
    <x v="1"/>
    <x v="0"/>
    <x v="0"/>
    <x v="0"/>
    <x v="0"/>
    <x v="0"/>
    <x v="0"/>
    <x v="0"/>
    <x v="0"/>
    <x v="0"/>
    <x v="0"/>
    <x v="0"/>
    <x v="0"/>
    <x v="0"/>
    <x v="0"/>
    <x v="0"/>
    <x v="0"/>
    <x v="0"/>
    <x v="0"/>
    <x v="0"/>
    <x v="0"/>
    <x v="0"/>
    <x v="0"/>
    <x v="0"/>
    <x v="0"/>
    <x v="0"/>
    <x v="2"/>
    <x v="0"/>
    <m/>
    <m/>
    <m/>
    <m/>
    <m/>
    <m/>
  </r>
  <r>
    <x v="0"/>
    <x v="105"/>
    <x v="1"/>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0"/>
    <x v="2"/>
    <x v="1"/>
    <m/>
    <m/>
    <m/>
    <m/>
    <m/>
    <m/>
  </r>
  <r>
    <x v="0"/>
    <x v="90"/>
    <x v="0"/>
    <s v="Webb"/>
    <x v="5"/>
    <x v="0"/>
    <x v="0"/>
    <x v="0"/>
    <x v="0"/>
    <x v="0"/>
    <x v="0"/>
    <x v="0"/>
    <x v="0"/>
    <x v="0"/>
    <x v="0"/>
    <x v="0"/>
    <x v="0"/>
    <x v="0"/>
    <x v="0"/>
    <x v="0"/>
    <x v="0"/>
    <x v="0"/>
    <x v="0"/>
    <x v="0"/>
    <x v="0"/>
    <x v="0"/>
    <x v="0"/>
    <x v="0"/>
    <x v="1"/>
    <x v="1"/>
    <x v="0"/>
    <x v="0"/>
    <x v="2"/>
    <x v="0"/>
    <m/>
    <m/>
    <m/>
    <m/>
    <m/>
    <m/>
  </r>
  <r>
    <x v="0"/>
    <x v="49"/>
    <x v="0"/>
    <s v="Webb"/>
    <x v="5"/>
    <x v="0"/>
    <x v="1"/>
    <x v="0"/>
    <x v="0"/>
    <x v="0"/>
    <x v="0"/>
    <x v="0"/>
    <x v="0"/>
    <x v="0"/>
    <x v="0"/>
    <x v="0"/>
    <x v="0"/>
    <x v="0"/>
    <x v="0"/>
    <x v="0"/>
    <x v="0"/>
    <x v="0"/>
    <x v="0"/>
    <x v="0"/>
    <x v="0"/>
    <x v="0"/>
    <x v="0"/>
    <x v="0"/>
    <x v="0"/>
    <x v="1"/>
    <x v="0"/>
    <x v="0"/>
    <x v="2"/>
    <x v="0"/>
    <m/>
    <m/>
    <m/>
    <m/>
    <m/>
    <m/>
  </r>
  <r>
    <x v="0"/>
    <x v="82"/>
    <x v="1"/>
    <s v="Webb"/>
    <x v="5"/>
    <x v="0"/>
    <x v="0"/>
    <x v="0"/>
    <x v="0"/>
    <x v="0"/>
    <x v="0"/>
    <x v="0"/>
    <x v="0"/>
    <x v="0"/>
    <x v="0"/>
    <x v="0"/>
    <x v="0"/>
    <x v="0"/>
    <x v="0"/>
    <x v="0"/>
    <x v="0"/>
    <x v="0"/>
    <x v="0"/>
    <x v="0"/>
    <x v="0"/>
    <x v="0"/>
    <x v="0"/>
    <x v="0"/>
    <x v="0"/>
    <x v="0"/>
    <x v="0"/>
    <x v="3"/>
    <x v="2"/>
    <x v="3"/>
    <m/>
    <m/>
    <m/>
    <m/>
    <m/>
    <m/>
  </r>
  <r>
    <x v="0"/>
    <x v="105"/>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0"/>
    <x v="0"/>
    <x v="0"/>
    <x v="2"/>
    <x v="0"/>
    <m/>
    <m/>
    <m/>
    <m/>
    <m/>
    <m/>
  </r>
  <r>
    <x v="0"/>
    <x v="49"/>
    <x v="0"/>
    <s v="Webb"/>
    <x v="5"/>
    <x v="0"/>
    <x v="1"/>
    <x v="0"/>
    <x v="0"/>
    <x v="0"/>
    <x v="0"/>
    <x v="0"/>
    <x v="0"/>
    <x v="0"/>
    <x v="0"/>
    <x v="0"/>
    <x v="0"/>
    <x v="0"/>
    <x v="0"/>
    <x v="0"/>
    <x v="0"/>
    <x v="0"/>
    <x v="0"/>
    <x v="0"/>
    <x v="0"/>
    <x v="0"/>
    <x v="0"/>
    <x v="0"/>
    <x v="0"/>
    <x v="0"/>
    <x v="0"/>
    <x v="0"/>
    <x v="2"/>
    <x v="0"/>
    <m/>
    <m/>
    <m/>
    <m/>
    <m/>
    <m/>
  </r>
  <r>
    <x v="0"/>
    <x v="90"/>
    <x v="0"/>
    <s v="Webb"/>
    <x v="5"/>
    <x v="0"/>
    <x v="0"/>
    <x v="0"/>
    <x v="0"/>
    <x v="0"/>
    <x v="0"/>
    <x v="0"/>
    <x v="0"/>
    <x v="0"/>
    <x v="0"/>
    <x v="0"/>
    <x v="0"/>
    <x v="0"/>
    <x v="0"/>
    <x v="0"/>
    <x v="0"/>
    <x v="0"/>
    <x v="0"/>
    <x v="0"/>
    <x v="0"/>
    <x v="0"/>
    <x v="0"/>
    <x v="0"/>
    <x v="0"/>
    <x v="0"/>
    <x v="0"/>
    <x v="3"/>
    <x v="2"/>
    <x v="1"/>
    <m/>
    <m/>
    <m/>
    <m/>
    <m/>
    <m/>
  </r>
  <r>
    <x v="0"/>
    <x v="105"/>
    <x v="1"/>
    <s v="Webb"/>
    <x v="5"/>
    <x v="0"/>
    <x v="0"/>
    <x v="0"/>
    <x v="0"/>
    <x v="0"/>
    <x v="0"/>
    <x v="0"/>
    <x v="0"/>
    <x v="0"/>
    <x v="0"/>
    <x v="0"/>
    <x v="0"/>
    <x v="0"/>
    <x v="0"/>
    <x v="0"/>
    <x v="0"/>
    <x v="0"/>
    <x v="0"/>
    <x v="0"/>
    <x v="0"/>
    <x v="0"/>
    <x v="0"/>
    <x v="0"/>
    <x v="3"/>
    <x v="0"/>
    <x v="0"/>
    <x v="0"/>
    <x v="2"/>
    <x v="3"/>
    <m/>
    <m/>
    <m/>
    <m/>
    <m/>
    <m/>
  </r>
  <r>
    <x v="0"/>
    <x v="82"/>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0"/>
    <x v="2"/>
    <x v="0"/>
    <m/>
    <m/>
    <m/>
    <m/>
    <m/>
    <m/>
  </r>
  <r>
    <x v="0"/>
    <x v="49"/>
    <x v="0"/>
    <s v="Webb"/>
    <x v="5"/>
    <x v="0"/>
    <x v="1"/>
    <x v="0"/>
    <x v="0"/>
    <x v="0"/>
    <x v="0"/>
    <x v="0"/>
    <x v="0"/>
    <x v="0"/>
    <x v="0"/>
    <x v="0"/>
    <x v="0"/>
    <x v="0"/>
    <x v="0"/>
    <x v="0"/>
    <x v="0"/>
    <x v="0"/>
    <x v="0"/>
    <x v="0"/>
    <x v="0"/>
    <x v="0"/>
    <x v="0"/>
    <x v="0"/>
    <x v="0"/>
    <x v="0"/>
    <x v="0"/>
    <x v="0"/>
    <x v="2"/>
    <x v="0"/>
    <m/>
    <m/>
    <m/>
    <m/>
    <m/>
    <m/>
  </r>
  <r>
    <x v="0"/>
    <x v="142"/>
    <x v="1"/>
    <s v="Webb"/>
    <x v="5"/>
    <x v="0"/>
    <x v="1"/>
    <x v="0"/>
    <x v="0"/>
    <x v="0"/>
    <x v="0"/>
    <x v="0"/>
    <x v="0"/>
    <x v="0"/>
    <x v="0"/>
    <x v="0"/>
    <x v="0"/>
    <x v="0"/>
    <x v="0"/>
    <x v="0"/>
    <x v="0"/>
    <x v="0"/>
    <x v="0"/>
    <x v="0"/>
    <x v="0"/>
    <x v="0"/>
    <x v="0"/>
    <x v="0"/>
    <x v="0"/>
    <x v="0"/>
    <x v="0"/>
    <x v="0"/>
    <x v="2"/>
    <x v="0"/>
    <m/>
    <m/>
    <m/>
    <m/>
    <m/>
    <m/>
  </r>
  <r>
    <x v="0"/>
    <x v="105"/>
    <x v="1"/>
    <s v="Webb"/>
    <x v="5"/>
    <x v="0"/>
    <x v="0"/>
    <x v="0"/>
    <x v="0"/>
    <x v="0"/>
    <x v="0"/>
    <x v="0"/>
    <x v="0"/>
    <x v="0"/>
    <x v="0"/>
    <x v="0"/>
    <x v="0"/>
    <x v="0"/>
    <x v="0"/>
    <x v="0"/>
    <x v="0"/>
    <x v="0"/>
    <x v="0"/>
    <x v="0"/>
    <x v="0"/>
    <x v="0"/>
    <x v="0"/>
    <x v="0"/>
    <x v="1"/>
    <x v="0"/>
    <x v="0"/>
    <x v="0"/>
    <x v="2"/>
    <x v="0"/>
    <m/>
    <m/>
    <m/>
    <m/>
    <m/>
    <m/>
  </r>
  <r>
    <x v="0"/>
    <x v="6"/>
    <x v="1"/>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0"/>
    <x v="2"/>
    <x v="0"/>
    <m/>
    <m/>
    <m/>
    <m/>
    <m/>
    <m/>
  </r>
  <r>
    <x v="0"/>
    <x v="68"/>
    <x v="1"/>
    <s v="Webb"/>
    <x v="5"/>
    <x v="0"/>
    <x v="1"/>
    <x v="0"/>
    <x v="0"/>
    <x v="0"/>
    <x v="0"/>
    <x v="0"/>
    <x v="0"/>
    <x v="0"/>
    <x v="0"/>
    <x v="0"/>
    <x v="0"/>
    <x v="0"/>
    <x v="0"/>
    <x v="0"/>
    <x v="0"/>
    <x v="0"/>
    <x v="0"/>
    <x v="0"/>
    <x v="0"/>
    <x v="0"/>
    <x v="0"/>
    <x v="0"/>
    <x v="0"/>
    <x v="0"/>
    <x v="0"/>
    <x v="0"/>
    <x v="2"/>
    <x v="0"/>
    <m/>
    <m/>
    <m/>
    <m/>
    <m/>
    <m/>
  </r>
  <r>
    <x v="0"/>
    <x v="105"/>
    <x v="1"/>
    <s v="Webb"/>
    <x v="5"/>
    <x v="0"/>
    <x v="0"/>
    <x v="0"/>
    <x v="0"/>
    <x v="0"/>
    <x v="0"/>
    <x v="0"/>
    <x v="0"/>
    <x v="0"/>
    <x v="0"/>
    <x v="0"/>
    <x v="0"/>
    <x v="0"/>
    <x v="0"/>
    <x v="0"/>
    <x v="0"/>
    <x v="0"/>
    <x v="0"/>
    <x v="0"/>
    <x v="0"/>
    <x v="0"/>
    <x v="0"/>
    <x v="0"/>
    <x v="0"/>
    <x v="0"/>
    <x v="2"/>
    <x v="0"/>
    <x v="2"/>
    <x v="3"/>
    <m/>
    <m/>
    <m/>
    <m/>
    <m/>
    <m/>
  </r>
  <r>
    <x v="0"/>
    <x v="142"/>
    <x v="1"/>
    <s v="Webb"/>
    <x v="5"/>
    <x v="0"/>
    <x v="0"/>
    <x v="0"/>
    <x v="0"/>
    <x v="0"/>
    <x v="0"/>
    <x v="0"/>
    <x v="0"/>
    <x v="0"/>
    <x v="0"/>
    <x v="0"/>
    <x v="0"/>
    <x v="0"/>
    <x v="0"/>
    <x v="0"/>
    <x v="0"/>
    <x v="0"/>
    <x v="0"/>
    <x v="0"/>
    <x v="0"/>
    <x v="0"/>
    <x v="0"/>
    <x v="0"/>
    <x v="0"/>
    <x v="1"/>
    <x v="0"/>
    <x v="1"/>
    <x v="2"/>
    <x v="0"/>
    <m/>
    <m/>
    <m/>
    <m/>
    <m/>
    <m/>
  </r>
  <r>
    <x v="0"/>
    <x v="82"/>
    <x v="1"/>
    <s v="Webb"/>
    <x v="5"/>
    <x v="0"/>
    <x v="0"/>
    <x v="0"/>
    <x v="0"/>
    <x v="0"/>
    <x v="0"/>
    <x v="0"/>
    <x v="0"/>
    <x v="0"/>
    <x v="0"/>
    <x v="0"/>
    <x v="0"/>
    <x v="0"/>
    <x v="0"/>
    <x v="0"/>
    <x v="0"/>
    <x v="0"/>
    <x v="0"/>
    <x v="0"/>
    <x v="0"/>
    <x v="0"/>
    <x v="0"/>
    <x v="0"/>
    <x v="3"/>
    <x v="0"/>
    <x v="0"/>
    <x v="1"/>
    <x v="2"/>
    <x v="1"/>
    <m/>
    <m/>
    <m/>
    <m/>
    <m/>
    <m/>
  </r>
  <r>
    <x v="0"/>
    <x v="43"/>
    <x v="0"/>
    <s v="Webb"/>
    <x v="5"/>
    <x v="0"/>
    <x v="0"/>
    <x v="0"/>
    <x v="0"/>
    <x v="0"/>
    <x v="0"/>
    <x v="0"/>
    <x v="0"/>
    <x v="0"/>
    <x v="0"/>
    <x v="0"/>
    <x v="0"/>
    <x v="0"/>
    <x v="0"/>
    <x v="0"/>
    <x v="0"/>
    <x v="0"/>
    <x v="0"/>
    <x v="0"/>
    <x v="0"/>
    <x v="0"/>
    <x v="0"/>
    <x v="0"/>
    <x v="0"/>
    <x v="0"/>
    <x v="0"/>
    <x v="0"/>
    <x v="2"/>
    <x v="0"/>
    <m/>
    <m/>
    <m/>
    <m/>
    <m/>
    <m/>
  </r>
  <r>
    <x v="0"/>
    <x v="90"/>
    <x v="0"/>
    <s v="Webb"/>
    <x v="5"/>
    <x v="0"/>
    <x v="0"/>
    <x v="0"/>
    <x v="0"/>
    <x v="0"/>
    <x v="0"/>
    <x v="0"/>
    <x v="0"/>
    <x v="0"/>
    <x v="0"/>
    <x v="0"/>
    <x v="0"/>
    <x v="0"/>
    <x v="0"/>
    <x v="0"/>
    <x v="0"/>
    <x v="0"/>
    <x v="0"/>
    <x v="0"/>
    <x v="0"/>
    <x v="0"/>
    <x v="0"/>
    <x v="0"/>
    <x v="0"/>
    <x v="0"/>
    <x v="0"/>
    <x v="3"/>
    <x v="2"/>
    <x v="0"/>
    <m/>
    <m/>
    <m/>
    <m/>
    <m/>
    <m/>
  </r>
  <r>
    <x v="0"/>
    <x v="43"/>
    <x v="0"/>
    <s v="Webb"/>
    <x v="5"/>
    <x v="0"/>
    <x v="0"/>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1"/>
    <x v="0"/>
    <x v="0"/>
    <x v="0"/>
    <x v="2"/>
    <x v="0"/>
    <m/>
    <m/>
    <m/>
    <m/>
    <m/>
    <m/>
  </r>
  <r>
    <x v="0"/>
    <x v="119"/>
    <x v="0"/>
    <s v="Webb"/>
    <x v="5"/>
    <x v="0"/>
    <x v="1"/>
    <x v="0"/>
    <x v="0"/>
    <x v="0"/>
    <x v="0"/>
    <x v="0"/>
    <x v="0"/>
    <x v="0"/>
    <x v="0"/>
    <x v="0"/>
    <x v="0"/>
    <x v="0"/>
    <x v="0"/>
    <x v="0"/>
    <x v="0"/>
    <x v="0"/>
    <x v="0"/>
    <x v="0"/>
    <x v="0"/>
    <x v="0"/>
    <x v="0"/>
    <x v="0"/>
    <x v="0"/>
    <x v="0"/>
    <x v="0"/>
    <x v="3"/>
    <x v="2"/>
    <x v="1"/>
    <m/>
    <m/>
    <m/>
    <m/>
    <m/>
    <m/>
  </r>
  <r>
    <x v="0"/>
    <x v="82"/>
    <x v="1"/>
    <s v="Webb"/>
    <x v="5"/>
    <x v="0"/>
    <x v="0"/>
    <x v="0"/>
    <x v="0"/>
    <x v="0"/>
    <x v="0"/>
    <x v="0"/>
    <x v="0"/>
    <x v="0"/>
    <x v="0"/>
    <x v="0"/>
    <x v="0"/>
    <x v="0"/>
    <x v="0"/>
    <x v="0"/>
    <x v="0"/>
    <x v="0"/>
    <x v="0"/>
    <x v="0"/>
    <x v="0"/>
    <x v="0"/>
    <x v="0"/>
    <x v="0"/>
    <x v="0"/>
    <x v="2"/>
    <x v="2"/>
    <x v="0"/>
    <x v="2"/>
    <x v="3"/>
    <m/>
    <m/>
    <m/>
    <m/>
    <m/>
    <m/>
  </r>
  <r>
    <x v="0"/>
    <x v="119"/>
    <x v="0"/>
    <s v="Webb"/>
    <x v="5"/>
    <x v="0"/>
    <x v="0"/>
    <x v="0"/>
    <x v="0"/>
    <x v="0"/>
    <x v="0"/>
    <x v="0"/>
    <x v="0"/>
    <x v="0"/>
    <x v="0"/>
    <x v="0"/>
    <x v="0"/>
    <x v="0"/>
    <x v="0"/>
    <x v="0"/>
    <x v="0"/>
    <x v="0"/>
    <x v="0"/>
    <x v="0"/>
    <x v="0"/>
    <x v="0"/>
    <x v="0"/>
    <x v="0"/>
    <x v="0"/>
    <x v="0"/>
    <x v="0"/>
    <x v="0"/>
    <x v="2"/>
    <x v="0"/>
    <m/>
    <m/>
    <m/>
    <m/>
    <m/>
    <m/>
  </r>
  <r>
    <x v="0"/>
    <x v="43"/>
    <x v="0"/>
    <s v="Webb"/>
    <x v="5"/>
    <x v="0"/>
    <x v="1"/>
    <x v="0"/>
    <x v="0"/>
    <x v="0"/>
    <x v="0"/>
    <x v="0"/>
    <x v="0"/>
    <x v="0"/>
    <x v="0"/>
    <x v="0"/>
    <x v="0"/>
    <x v="0"/>
    <x v="0"/>
    <x v="0"/>
    <x v="0"/>
    <x v="0"/>
    <x v="0"/>
    <x v="0"/>
    <x v="0"/>
    <x v="0"/>
    <x v="0"/>
    <x v="0"/>
    <x v="0"/>
    <x v="0"/>
    <x v="0"/>
    <x v="0"/>
    <x v="2"/>
    <x v="0"/>
    <m/>
    <m/>
    <m/>
    <m/>
    <m/>
    <m/>
  </r>
  <r>
    <x v="0"/>
    <x v="90"/>
    <x v="0"/>
    <s v="Webb"/>
    <x v="5"/>
    <x v="0"/>
    <x v="0"/>
    <x v="0"/>
    <x v="0"/>
    <x v="0"/>
    <x v="0"/>
    <x v="0"/>
    <x v="0"/>
    <x v="0"/>
    <x v="0"/>
    <x v="0"/>
    <x v="0"/>
    <x v="0"/>
    <x v="0"/>
    <x v="0"/>
    <x v="0"/>
    <x v="0"/>
    <x v="0"/>
    <x v="0"/>
    <x v="0"/>
    <x v="0"/>
    <x v="0"/>
    <x v="0"/>
    <x v="0"/>
    <x v="0"/>
    <x v="0"/>
    <x v="3"/>
    <x v="2"/>
    <x v="1"/>
    <m/>
    <m/>
    <m/>
    <m/>
    <m/>
    <m/>
  </r>
  <r>
    <x v="0"/>
    <x v="43"/>
    <x v="0"/>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1"/>
    <x v="0"/>
    <x v="0"/>
    <x v="2"/>
    <x v="0"/>
    <m/>
    <m/>
    <m/>
    <m/>
    <m/>
    <m/>
  </r>
  <r>
    <x v="0"/>
    <x v="90"/>
    <x v="0"/>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0"/>
    <x v="0"/>
    <x v="0"/>
    <x v="2"/>
    <x v="1"/>
    <m/>
    <m/>
    <m/>
    <m/>
    <m/>
    <m/>
  </r>
  <r>
    <x v="0"/>
    <x v="55"/>
    <x v="1"/>
    <s v="Webb"/>
    <x v="5"/>
    <x v="0"/>
    <x v="0"/>
    <x v="0"/>
    <x v="0"/>
    <x v="0"/>
    <x v="0"/>
    <x v="0"/>
    <x v="0"/>
    <x v="0"/>
    <x v="0"/>
    <x v="0"/>
    <x v="0"/>
    <x v="0"/>
    <x v="0"/>
    <x v="0"/>
    <x v="0"/>
    <x v="0"/>
    <x v="0"/>
    <x v="0"/>
    <x v="0"/>
    <x v="0"/>
    <x v="0"/>
    <x v="0"/>
    <x v="0"/>
    <x v="2"/>
    <x v="2"/>
    <x v="0"/>
    <x v="2"/>
    <x v="1"/>
    <m/>
    <m/>
    <m/>
    <m/>
    <m/>
    <m/>
  </r>
  <r>
    <x v="0"/>
    <x v="82"/>
    <x v="1"/>
    <s v="Webb"/>
    <x v="5"/>
    <x v="0"/>
    <x v="0"/>
    <x v="0"/>
    <x v="0"/>
    <x v="0"/>
    <x v="0"/>
    <x v="0"/>
    <x v="0"/>
    <x v="0"/>
    <x v="0"/>
    <x v="0"/>
    <x v="0"/>
    <x v="0"/>
    <x v="0"/>
    <x v="0"/>
    <x v="0"/>
    <x v="0"/>
    <x v="0"/>
    <x v="0"/>
    <x v="0"/>
    <x v="0"/>
    <x v="0"/>
    <x v="0"/>
    <x v="0"/>
    <x v="1"/>
    <x v="0"/>
    <x v="0"/>
    <x v="2"/>
    <x v="1"/>
    <m/>
    <m/>
    <m/>
    <m/>
    <m/>
    <m/>
  </r>
  <r>
    <x v="0"/>
    <x v="145"/>
    <x v="1"/>
    <s v="Webb"/>
    <x v="5"/>
    <x v="0"/>
    <x v="0"/>
    <x v="0"/>
    <x v="0"/>
    <x v="0"/>
    <x v="0"/>
    <x v="0"/>
    <x v="0"/>
    <x v="0"/>
    <x v="0"/>
    <x v="0"/>
    <x v="0"/>
    <x v="0"/>
    <x v="0"/>
    <x v="0"/>
    <x v="0"/>
    <x v="0"/>
    <x v="0"/>
    <x v="0"/>
    <x v="0"/>
    <x v="0"/>
    <x v="0"/>
    <x v="0"/>
    <x v="0"/>
    <x v="0"/>
    <x v="0"/>
    <x v="0"/>
    <x v="2"/>
    <x v="1"/>
    <m/>
    <m/>
    <m/>
    <m/>
    <m/>
    <m/>
  </r>
  <r>
    <x v="0"/>
    <x v="6"/>
    <x v="1"/>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0"/>
    <x v="2"/>
    <x v="0"/>
    <m/>
    <m/>
    <m/>
    <m/>
    <m/>
    <m/>
  </r>
  <r>
    <x v="0"/>
    <x v="145"/>
    <x v="1"/>
    <s v="Webb"/>
    <x v="5"/>
    <x v="0"/>
    <x v="1"/>
    <x v="0"/>
    <x v="0"/>
    <x v="0"/>
    <x v="0"/>
    <x v="0"/>
    <x v="0"/>
    <x v="0"/>
    <x v="0"/>
    <x v="0"/>
    <x v="0"/>
    <x v="0"/>
    <x v="0"/>
    <x v="0"/>
    <x v="0"/>
    <x v="0"/>
    <x v="0"/>
    <x v="0"/>
    <x v="0"/>
    <x v="0"/>
    <x v="0"/>
    <x v="0"/>
    <x v="0"/>
    <x v="1"/>
    <x v="0"/>
    <x v="3"/>
    <x v="2"/>
    <x v="0"/>
    <m/>
    <m/>
    <m/>
    <m/>
    <m/>
    <m/>
  </r>
  <r>
    <x v="0"/>
    <x v="145"/>
    <x v="1"/>
    <s v="Webb"/>
    <x v="5"/>
    <x v="0"/>
    <x v="1"/>
    <x v="0"/>
    <x v="0"/>
    <x v="0"/>
    <x v="0"/>
    <x v="0"/>
    <x v="0"/>
    <x v="0"/>
    <x v="0"/>
    <x v="0"/>
    <x v="0"/>
    <x v="0"/>
    <x v="0"/>
    <x v="0"/>
    <x v="0"/>
    <x v="0"/>
    <x v="0"/>
    <x v="0"/>
    <x v="0"/>
    <x v="0"/>
    <x v="0"/>
    <x v="0"/>
    <x v="0"/>
    <x v="0"/>
    <x v="0"/>
    <x v="0"/>
    <x v="2"/>
    <x v="0"/>
    <m/>
    <m/>
    <m/>
    <m/>
    <m/>
    <m/>
  </r>
  <r>
    <x v="0"/>
    <x v="140"/>
    <x v="1"/>
    <s v="Webb"/>
    <x v="5"/>
    <x v="0"/>
    <x v="1"/>
    <x v="0"/>
    <x v="0"/>
    <x v="0"/>
    <x v="0"/>
    <x v="0"/>
    <x v="0"/>
    <x v="0"/>
    <x v="0"/>
    <x v="0"/>
    <x v="0"/>
    <x v="0"/>
    <x v="0"/>
    <x v="0"/>
    <x v="0"/>
    <x v="0"/>
    <x v="0"/>
    <x v="0"/>
    <x v="0"/>
    <x v="0"/>
    <x v="0"/>
    <x v="0"/>
    <x v="0"/>
    <x v="0"/>
    <x v="0"/>
    <x v="0"/>
    <x v="2"/>
    <x v="0"/>
    <m/>
    <m/>
    <m/>
    <m/>
    <m/>
    <m/>
  </r>
  <r>
    <x v="0"/>
    <x v="145"/>
    <x v="1"/>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1"/>
    <x v="0"/>
    <x v="3"/>
    <x v="2"/>
    <x v="1"/>
    <m/>
    <m/>
    <m/>
    <m/>
    <m/>
    <m/>
  </r>
  <r>
    <x v="0"/>
    <x v="145"/>
    <x v="1"/>
    <s v="Webb"/>
    <x v="5"/>
    <x v="0"/>
    <x v="0"/>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1"/>
    <x v="0"/>
    <x v="0"/>
    <x v="2"/>
    <x v="1"/>
    <m/>
    <m/>
    <m/>
    <m/>
    <m/>
    <m/>
  </r>
  <r>
    <x v="0"/>
    <x v="145"/>
    <x v="1"/>
    <s v="Webb"/>
    <x v="5"/>
    <x v="0"/>
    <x v="0"/>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1"/>
    <x v="2"/>
    <x v="1"/>
    <m/>
    <m/>
    <m/>
    <m/>
    <m/>
    <m/>
  </r>
  <r>
    <x v="0"/>
    <x v="145"/>
    <x v="1"/>
    <s v="Webb"/>
    <x v="5"/>
    <x v="0"/>
    <x v="0"/>
    <x v="0"/>
    <x v="0"/>
    <x v="0"/>
    <x v="0"/>
    <x v="0"/>
    <x v="0"/>
    <x v="0"/>
    <x v="0"/>
    <x v="0"/>
    <x v="0"/>
    <x v="0"/>
    <x v="0"/>
    <x v="0"/>
    <x v="0"/>
    <x v="0"/>
    <x v="0"/>
    <x v="0"/>
    <x v="0"/>
    <x v="0"/>
    <x v="0"/>
    <x v="0"/>
    <x v="0"/>
    <x v="1"/>
    <x v="0"/>
    <x v="0"/>
    <x v="2"/>
    <x v="0"/>
    <m/>
    <m/>
    <m/>
    <m/>
    <m/>
    <m/>
  </r>
  <r>
    <x v="0"/>
    <x v="82"/>
    <x v="1"/>
    <s v="Webb"/>
    <x v="5"/>
    <x v="0"/>
    <x v="1"/>
    <x v="0"/>
    <x v="0"/>
    <x v="0"/>
    <x v="0"/>
    <x v="0"/>
    <x v="0"/>
    <x v="0"/>
    <x v="0"/>
    <x v="0"/>
    <x v="0"/>
    <x v="0"/>
    <x v="0"/>
    <x v="0"/>
    <x v="0"/>
    <x v="0"/>
    <x v="0"/>
    <x v="0"/>
    <x v="0"/>
    <x v="0"/>
    <x v="0"/>
    <x v="0"/>
    <x v="0"/>
    <x v="1"/>
    <x v="0"/>
    <x v="0"/>
    <x v="2"/>
    <x v="1"/>
    <m/>
    <m/>
    <m/>
    <m/>
    <m/>
    <m/>
  </r>
  <r>
    <x v="0"/>
    <x v="79"/>
    <x v="1"/>
    <s v="Webb"/>
    <x v="5"/>
    <x v="0"/>
    <x v="0"/>
    <x v="0"/>
    <x v="0"/>
    <x v="0"/>
    <x v="0"/>
    <x v="0"/>
    <x v="0"/>
    <x v="0"/>
    <x v="0"/>
    <x v="0"/>
    <x v="0"/>
    <x v="0"/>
    <x v="0"/>
    <x v="0"/>
    <x v="0"/>
    <x v="0"/>
    <x v="0"/>
    <x v="0"/>
    <x v="0"/>
    <x v="0"/>
    <x v="0"/>
    <x v="0"/>
    <x v="0"/>
    <x v="0"/>
    <x v="0"/>
    <x v="0"/>
    <x v="2"/>
    <x v="0"/>
    <m/>
    <m/>
    <m/>
    <m/>
    <m/>
    <m/>
  </r>
  <r>
    <x v="0"/>
    <x v="145"/>
    <x v="1"/>
    <s v="Webb"/>
    <x v="5"/>
    <x v="0"/>
    <x v="1"/>
    <x v="0"/>
    <x v="0"/>
    <x v="0"/>
    <x v="0"/>
    <x v="0"/>
    <x v="0"/>
    <x v="0"/>
    <x v="0"/>
    <x v="0"/>
    <x v="0"/>
    <x v="0"/>
    <x v="0"/>
    <x v="0"/>
    <x v="0"/>
    <x v="0"/>
    <x v="0"/>
    <x v="0"/>
    <x v="0"/>
    <x v="0"/>
    <x v="0"/>
    <x v="0"/>
    <x v="0"/>
    <x v="0"/>
    <x v="0"/>
    <x v="3"/>
    <x v="2"/>
    <x v="1"/>
    <m/>
    <m/>
    <m/>
    <m/>
    <m/>
    <m/>
  </r>
  <r>
    <x v="0"/>
    <x v="57"/>
    <x v="1"/>
    <s v="Webb"/>
    <x v="5"/>
    <x v="0"/>
    <x v="1"/>
    <x v="0"/>
    <x v="0"/>
    <x v="0"/>
    <x v="0"/>
    <x v="0"/>
    <x v="0"/>
    <x v="0"/>
    <x v="0"/>
    <x v="0"/>
    <x v="0"/>
    <x v="0"/>
    <x v="0"/>
    <x v="0"/>
    <x v="0"/>
    <x v="0"/>
    <x v="0"/>
    <x v="0"/>
    <x v="0"/>
    <x v="0"/>
    <x v="0"/>
    <x v="0"/>
    <x v="0"/>
    <x v="0"/>
    <x v="0"/>
    <x v="0"/>
    <x v="2"/>
    <x v="1"/>
    <m/>
    <m/>
    <m/>
    <m/>
    <m/>
    <m/>
  </r>
  <r>
    <x v="0"/>
    <x v="145"/>
    <x v="1"/>
    <s v="Webb"/>
    <x v="5"/>
    <x v="0"/>
    <x v="0"/>
    <x v="0"/>
    <x v="0"/>
    <x v="0"/>
    <x v="0"/>
    <x v="0"/>
    <x v="0"/>
    <x v="0"/>
    <x v="0"/>
    <x v="0"/>
    <x v="0"/>
    <x v="0"/>
    <x v="0"/>
    <x v="0"/>
    <x v="0"/>
    <x v="0"/>
    <x v="0"/>
    <x v="0"/>
    <x v="0"/>
    <x v="0"/>
    <x v="0"/>
    <x v="0"/>
    <x v="0"/>
    <x v="0"/>
    <x v="0"/>
    <x v="0"/>
    <x v="2"/>
    <x v="0"/>
    <m/>
    <m/>
    <m/>
    <m/>
    <m/>
    <m/>
  </r>
  <r>
    <x v="0"/>
    <x v="79"/>
    <x v="1"/>
    <s v="Webb"/>
    <x v="5"/>
    <x v="0"/>
    <x v="1"/>
    <x v="0"/>
    <x v="0"/>
    <x v="0"/>
    <x v="0"/>
    <x v="0"/>
    <x v="0"/>
    <x v="0"/>
    <x v="0"/>
    <x v="0"/>
    <x v="0"/>
    <x v="0"/>
    <x v="0"/>
    <x v="0"/>
    <x v="0"/>
    <x v="0"/>
    <x v="0"/>
    <x v="0"/>
    <x v="0"/>
    <x v="0"/>
    <x v="0"/>
    <x v="0"/>
    <x v="0"/>
    <x v="1"/>
    <x v="0"/>
    <x v="0"/>
    <x v="2"/>
    <x v="0"/>
    <m/>
    <m/>
    <m/>
    <m/>
    <m/>
    <m/>
  </r>
  <r>
    <x v="0"/>
    <x v="142"/>
    <x v="1"/>
    <s v="Webb"/>
    <x v="5"/>
    <x v="0"/>
    <x v="0"/>
    <x v="0"/>
    <x v="0"/>
    <x v="0"/>
    <x v="0"/>
    <x v="0"/>
    <x v="0"/>
    <x v="0"/>
    <x v="0"/>
    <x v="0"/>
    <x v="0"/>
    <x v="0"/>
    <x v="0"/>
    <x v="0"/>
    <x v="0"/>
    <x v="0"/>
    <x v="0"/>
    <x v="0"/>
    <x v="0"/>
    <x v="0"/>
    <x v="0"/>
    <x v="0"/>
    <x v="0"/>
    <x v="1"/>
    <x v="3"/>
    <x v="3"/>
    <x v="2"/>
    <x v="1"/>
    <m/>
    <m/>
    <m/>
    <m/>
    <m/>
    <m/>
  </r>
  <r>
    <x v="0"/>
    <x v="142"/>
    <x v="1"/>
    <s v="Webb"/>
    <x v="5"/>
    <x v="0"/>
    <x v="0"/>
    <x v="0"/>
    <x v="0"/>
    <x v="0"/>
    <x v="0"/>
    <x v="0"/>
    <x v="0"/>
    <x v="0"/>
    <x v="0"/>
    <x v="0"/>
    <x v="0"/>
    <x v="0"/>
    <x v="0"/>
    <x v="0"/>
    <x v="0"/>
    <x v="0"/>
    <x v="0"/>
    <x v="0"/>
    <x v="0"/>
    <x v="0"/>
    <x v="0"/>
    <x v="0"/>
    <x v="0"/>
    <x v="0"/>
    <x v="0"/>
    <x v="0"/>
    <x v="2"/>
    <x v="0"/>
    <m/>
    <m/>
    <m/>
    <m/>
    <m/>
    <m/>
  </r>
  <r>
    <x v="0"/>
    <x v="145"/>
    <x v="1"/>
    <s v="Webb"/>
    <x v="5"/>
    <x v="0"/>
    <x v="1"/>
    <x v="0"/>
    <x v="0"/>
    <x v="0"/>
    <x v="0"/>
    <x v="0"/>
    <x v="0"/>
    <x v="0"/>
    <x v="0"/>
    <x v="0"/>
    <x v="0"/>
    <x v="0"/>
    <x v="0"/>
    <x v="0"/>
    <x v="0"/>
    <x v="0"/>
    <x v="0"/>
    <x v="0"/>
    <x v="0"/>
    <x v="0"/>
    <x v="0"/>
    <x v="0"/>
    <x v="1"/>
    <x v="0"/>
    <x v="0"/>
    <x v="0"/>
    <x v="2"/>
    <x v="0"/>
    <m/>
    <m/>
    <m/>
    <m/>
    <m/>
    <m/>
  </r>
  <r>
    <x v="0"/>
    <x v="79"/>
    <x v="1"/>
    <s v="Webb"/>
    <x v="5"/>
    <x v="0"/>
    <x v="1"/>
    <x v="0"/>
    <x v="0"/>
    <x v="0"/>
    <x v="0"/>
    <x v="0"/>
    <x v="0"/>
    <x v="0"/>
    <x v="0"/>
    <x v="0"/>
    <x v="0"/>
    <x v="0"/>
    <x v="0"/>
    <x v="0"/>
    <x v="0"/>
    <x v="0"/>
    <x v="0"/>
    <x v="0"/>
    <x v="0"/>
    <x v="0"/>
    <x v="0"/>
    <x v="0"/>
    <x v="0"/>
    <x v="0"/>
    <x v="0"/>
    <x v="0"/>
    <x v="2"/>
    <x v="0"/>
    <m/>
    <m/>
    <m/>
    <m/>
    <m/>
    <m/>
  </r>
  <r>
    <x v="0"/>
    <x v="142"/>
    <x v="1"/>
    <s v="Webb"/>
    <x v="5"/>
    <x v="0"/>
    <x v="0"/>
    <x v="0"/>
    <x v="0"/>
    <x v="0"/>
    <x v="0"/>
    <x v="0"/>
    <x v="0"/>
    <x v="0"/>
    <x v="0"/>
    <x v="0"/>
    <x v="0"/>
    <x v="0"/>
    <x v="0"/>
    <x v="0"/>
    <x v="0"/>
    <x v="0"/>
    <x v="0"/>
    <x v="0"/>
    <x v="0"/>
    <x v="0"/>
    <x v="0"/>
    <x v="0"/>
    <x v="0"/>
    <x v="0"/>
    <x v="0"/>
    <x v="0"/>
    <x v="2"/>
    <x v="0"/>
    <m/>
    <m/>
    <m/>
    <m/>
    <m/>
    <m/>
  </r>
  <r>
    <x v="0"/>
    <x v="145"/>
    <x v="1"/>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61"/>
    <x v="0"/>
    <s v="Webb"/>
    <x v="5"/>
    <x v="0"/>
    <x v="1"/>
    <x v="0"/>
    <x v="0"/>
    <x v="0"/>
    <x v="0"/>
    <x v="0"/>
    <x v="0"/>
    <x v="0"/>
    <x v="0"/>
    <x v="0"/>
    <x v="0"/>
    <x v="0"/>
    <x v="0"/>
    <x v="0"/>
    <x v="0"/>
    <x v="0"/>
    <x v="0"/>
    <x v="0"/>
    <x v="0"/>
    <x v="0"/>
    <x v="0"/>
    <x v="0"/>
    <x v="0"/>
    <x v="0"/>
    <x v="0"/>
    <x v="0"/>
    <x v="2"/>
    <x v="0"/>
    <m/>
    <m/>
    <m/>
    <m/>
    <m/>
    <m/>
  </r>
  <r>
    <x v="0"/>
    <x v="79"/>
    <x v="1"/>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1"/>
    <m/>
    <m/>
    <m/>
    <m/>
    <m/>
    <m/>
  </r>
  <r>
    <x v="0"/>
    <x v="145"/>
    <x v="1"/>
    <s v="Webb"/>
    <x v="5"/>
    <x v="0"/>
    <x v="1"/>
    <x v="0"/>
    <x v="0"/>
    <x v="0"/>
    <x v="0"/>
    <x v="0"/>
    <x v="0"/>
    <x v="0"/>
    <x v="0"/>
    <x v="0"/>
    <x v="0"/>
    <x v="0"/>
    <x v="0"/>
    <x v="0"/>
    <x v="0"/>
    <x v="0"/>
    <x v="0"/>
    <x v="0"/>
    <x v="0"/>
    <x v="0"/>
    <x v="0"/>
    <x v="0"/>
    <x v="0"/>
    <x v="0"/>
    <x v="0"/>
    <x v="0"/>
    <x v="2"/>
    <x v="0"/>
    <m/>
    <m/>
    <m/>
    <m/>
    <m/>
    <m/>
  </r>
  <r>
    <x v="0"/>
    <x v="117"/>
    <x v="1"/>
    <s v="Webb"/>
    <x v="5"/>
    <x v="0"/>
    <x v="1"/>
    <x v="0"/>
    <x v="0"/>
    <x v="0"/>
    <x v="0"/>
    <x v="0"/>
    <x v="0"/>
    <x v="0"/>
    <x v="0"/>
    <x v="0"/>
    <x v="0"/>
    <x v="0"/>
    <x v="0"/>
    <x v="0"/>
    <x v="0"/>
    <x v="0"/>
    <x v="0"/>
    <x v="0"/>
    <x v="0"/>
    <x v="0"/>
    <x v="0"/>
    <x v="0"/>
    <x v="0"/>
    <x v="1"/>
    <x v="0"/>
    <x v="0"/>
    <x v="2"/>
    <x v="0"/>
    <m/>
    <m/>
    <m/>
    <m/>
    <m/>
    <m/>
  </r>
  <r>
    <x v="0"/>
    <x v="61"/>
    <x v="0"/>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1"/>
    <m/>
    <m/>
    <m/>
    <m/>
    <m/>
    <m/>
  </r>
  <r>
    <x v="0"/>
    <x v="79"/>
    <x v="1"/>
    <s v="Webb"/>
    <x v="5"/>
    <x v="0"/>
    <x v="0"/>
    <x v="0"/>
    <x v="0"/>
    <x v="0"/>
    <x v="0"/>
    <x v="0"/>
    <x v="0"/>
    <x v="0"/>
    <x v="0"/>
    <x v="0"/>
    <x v="0"/>
    <x v="0"/>
    <x v="0"/>
    <x v="0"/>
    <x v="0"/>
    <x v="0"/>
    <x v="0"/>
    <x v="0"/>
    <x v="0"/>
    <x v="0"/>
    <x v="0"/>
    <x v="0"/>
    <x v="0"/>
    <x v="0"/>
    <x v="0"/>
    <x v="0"/>
    <x v="2"/>
    <x v="0"/>
    <m/>
    <m/>
    <m/>
    <m/>
    <m/>
    <m/>
  </r>
  <r>
    <x v="0"/>
    <x v="117"/>
    <x v="1"/>
    <s v="Webb"/>
    <x v="5"/>
    <x v="0"/>
    <x v="0"/>
    <x v="0"/>
    <x v="0"/>
    <x v="0"/>
    <x v="0"/>
    <x v="0"/>
    <x v="0"/>
    <x v="0"/>
    <x v="0"/>
    <x v="0"/>
    <x v="0"/>
    <x v="0"/>
    <x v="0"/>
    <x v="0"/>
    <x v="0"/>
    <x v="0"/>
    <x v="0"/>
    <x v="0"/>
    <x v="0"/>
    <x v="0"/>
    <x v="0"/>
    <x v="0"/>
    <x v="1"/>
    <x v="0"/>
    <x v="0"/>
    <x v="0"/>
    <x v="2"/>
    <x v="0"/>
    <m/>
    <m/>
    <m/>
    <m/>
    <m/>
    <m/>
  </r>
  <r>
    <x v="0"/>
    <x v="119"/>
    <x v="0"/>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79"/>
    <x v="1"/>
    <s v="Webb"/>
    <x v="5"/>
    <x v="0"/>
    <x v="1"/>
    <x v="0"/>
    <x v="0"/>
    <x v="0"/>
    <x v="0"/>
    <x v="0"/>
    <x v="0"/>
    <x v="0"/>
    <x v="0"/>
    <x v="0"/>
    <x v="0"/>
    <x v="0"/>
    <x v="0"/>
    <x v="0"/>
    <x v="0"/>
    <x v="0"/>
    <x v="0"/>
    <x v="0"/>
    <x v="0"/>
    <x v="0"/>
    <x v="0"/>
    <x v="0"/>
    <x v="0"/>
    <x v="1"/>
    <x v="0"/>
    <x v="3"/>
    <x v="2"/>
    <x v="3"/>
    <m/>
    <m/>
    <m/>
    <m/>
    <m/>
    <m/>
  </r>
  <r>
    <x v="0"/>
    <x v="16"/>
    <x v="1"/>
    <s v="Webb"/>
    <x v="5"/>
    <x v="0"/>
    <x v="1"/>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61"/>
    <x v="0"/>
    <s v="Webb"/>
    <x v="5"/>
    <x v="0"/>
    <x v="1"/>
    <x v="0"/>
    <x v="0"/>
    <x v="0"/>
    <x v="0"/>
    <x v="0"/>
    <x v="0"/>
    <x v="0"/>
    <x v="0"/>
    <x v="0"/>
    <x v="0"/>
    <x v="0"/>
    <x v="0"/>
    <x v="0"/>
    <x v="0"/>
    <x v="0"/>
    <x v="0"/>
    <x v="0"/>
    <x v="0"/>
    <x v="0"/>
    <x v="0"/>
    <x v="0"/>
    <x v="0"/>
    <x v="1"/>
    <x v="0"/>
    <x v="0"/>
    <x v="2"/>
    <x v="0"/>
    <m/>
    <m/>
    <m/>
    <m/>
    <m/>
    <m/>
  </r>
  <r>
    <x v="0"/>
    <x v="117"/>
    <x v="1"/>
    <s v="Webb"/>
    <x v="5"/>
    <x v="0"/>
    <x v="2"/>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0"/>
    <x v="0"/>
    <x v="0"/>
    <x v="2"/>
    <x v="0"/>
    <m/>
    <m/>
    <m/>
    <m/>
    <m/>
    <m/>
  </r>
  <r>
    <x v="0"/>
    <x v="80"/>
    <x v="1"/>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0"/>
    <x v="0"/>
    <x v="0"/>
    <x v="2"/>
    <x v="0"/>
    <m/>
    <m/>
    <m/>
    <m/>
    <m/>
    <m/>
  </r>
  <r>
    <x v="0"/>
    <x v="80"/>
    <x v="1"/>
    <s v="Webb"/>
    <x v="5"/>
    <x v="0"/>
    <x v="0"/>
    <x v="0"/>
    <x v="0"/>
    <x v="0"/>
    <x v="0"/>
    <x v="0"/>
    <x v="0"/>
    <x v="0"/>
    <x v="0"/>
    <x v="0"/>
    <x v="0"/>
    <x v="0"/>
    <x v="0"/>
    <x v="0"/>
    <x v="0"/>
    <x v="0"/>
    <x v="0"/>
    <x v="0"/>
    <x v="0"/>
    <x v="0"/>
    <x v="0"/>
    <x v="0"/>
    <x v="0"/>
    <x v="2"/>
    <x v="0"/>
    <x v="0"/>
    <x v="2"/>
    <x v="0"/>
    <m/>
    <m/>
    <m/>
    <m/>
    <m/>
    <m/>
  </r>
  <r>
    <x v="0"/>
    <x v="80"/>
    <x v="1"/>
    <s v="Webb"/>
    <x v="5"/>
    <x v="0"/>
    <x v="0"/>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0"/>
    <x v="0"/>
    <x v="0"/>
    <x v="3"/>
    <x v="2"/>
    <x v="0"/>
    <m/>
    <m/>
    <m/>
    <m/>
    <m/>
    <m/>
  </r>
  <r>
    <x v="0"/>
    <x v="119"/>
    <x v="0"/>
    <s v="Webb"/>
    <x v="5"/>
    <x v="0"/>
    <x v="0"/>
    <x v="0"/>
    <x v="0"/>
    <x v="0"/>
    <x v="0"/>
    <x v="0"/>
    <x v="0"/>
    <x v="0"/>
    <x v="0"/>
    <x v="0"/>
    <x v="0"/>
    <x v="0"/>
    <x v="0"/>
    <x v="0"/>
    <x v="0"/>
    <x v="0"/>
    <x v="0"/>
    <x v="0"/>
    <x v="0"/>
    <x v="0"/>
    <x v="0"/>
    <x v="0"/>
    <x v="0"/>
    <x v="0"/>
    <x v="0"/>
    <x v="0"/>
    <x v="2"/>
    <x v="1"/>
    <m/>
    <m/>
    <m/>
    <m/>
    <m/>
    <m/>
  </r>
  <r>
    <x v="0"/>
    <x v="61"/>
    <x v="0"/>
    <s v="Webb"/>
    <x v="5"/>
    <x v="0"/>
    <x v="1"/>
    <x v="0"/>
    <x v="0"/>
    <x v="0"/>
    <x v="0"/>
    <x v="0"/>
    <x v="0"/>
    <x v="0"/>
    <x v="0"/>
    <x v="0"/>
    <x v="0"/>
    <x v="0"/>
    <x v="0"/>
    <x v="0"/>
    <x v="0"/>
    <x v="0"/>
    <x v="0"/>
    <x v="0"/>
    <x v="0"/>
    <x v="0"/>
    <x v="0"/>
    <x v="0"/>
    <x v="0"/>
    <x v="2"/>
    <x v="2"/>
    <x v="0"/>
    <x v="2"/>
    <x v="0"/>
    <m/>
    <m/>
    <m/>
    <m/>
    <m/>
    <m/>
  </r>
  <r>
    <x v="0"/>
    <x v="80"/>
    <x v="1"/>
    <s v="Webb"/>
    <x v="5"/>
    <x v="0"/>
    <x v="0"/>
    <x v="0"/>
    <x v="0"/>
    <x v="0"/>
    <x v="0"/>
    <x v="0"/>
    <x v="0"/>
    <x v="0"/>
    <x v="0"/>
    <x v="0"/>
    <x v="0"/>
    <x v="0"/>
    <x v="0"/>
    <x v="0"/>
    <x v="0"/>
    <x v="0"/>
    <x v="0"/>
    <x v="0"/>
    <x v="0"/>
    <x v="0"/>
    <x v="0"/>
    <x v="0"/>
    <x v="0"/>
    <x v="2"/>
    <x v="0"/>
    <x v="0"/>
    <x v="2"/>
    <x v="0"/>
    <m/>
    <m/>
    <m/>
    <m/>
    <m/>
    <m/>
  </r>
  <r>
    <x v="0"/>
    <x v="119"/>
    <x v="0"/>
    <s v="Webb"/>
    <x v="5"/>
    <x v="0"/>
    <x v="1"/>
    <x v="0"/>
    <x v="0"/>
    <x v="0"/>
    <x v="0"/>
    <x v="0"/>
    <x v="0"/>
    <x v="0"/>
    <x v="0"/>
    <x v="0"/>
    <x v="0"/>
    <x v="0"/>
    <x v="0"/>
    <x v="0"/>
    <x v="0"/>
    <x v="0"/>
    <x v="0"/>
    <x v="0"/>
    <x v="0"/>
    <x v="0"/>
    <x v="0"/>
    <x v="0"/>
    <x v="0"/>
    <x v="0"/>
    <x v="0"/>
    <x v="0"/>
    <x v="2"/>
    <x v="0"/>
    <m/>
    <m/>
    <m/>
    <m/>
    <m/>
    <m/>
  </r>
  <r>
    <x v="0"/>
    <x v="79"/>
    <x v="1"/>
    <s v="Webb"/>
    <x v="5"/>
    <x v="0"/>
    <x v="0"/>
    <x v="0"/>
    <x v="0"/>
    <x v="0"/>
    <x v="0"/>
    <x v="0"/>
    <x v="0"/>
    <x v="0"/>
    <x v="0"/>
    <x v="0"/>
    <x v="0"/>
    <x v="0"/>
    <x v="0"/>
    <x v="0"/>
    <x v="0"/>
    <x v="0"/>
    <x v="0"/>
    <x v="0"/>
    <x v="0"/>
    <x v="0"/>
    <x v="0"/>
    <x v="0"/>
    <x v="0"/>
    <x v="0"/>
    <x v="0"/>
    <x v="0"/>
    <x v="2"/>
    <x v="0"/>
    <m/>
    <m/>
    <m/>
    <m/>
    <m/>
    <m/>
  </r>
  <r>
    <x v="0"/>
    <x v="61"/>
    <x v="0"/>
    <s v="Webb"/>
    <x v="5"/>
    <x v="0"/>
    <x v="1"/>
    <x v="0"/>
    <x v="0"/>
    <x v="0"/>
    <x v="0"/>
    <x v="0"/>
    <x v="0"/>
    <x v="0"/>
    <x v="0"/>
    <x v="0"/>
    <x v="0"/>
    <x v="0"/>
    <x v="0"/>
    <x v="0"/>
    <x v="0"/>
    <x v="0"/>
    <x v="0"/>
    <x v="0"/>
    <x v="0"/>
    <x v="0"/>
    <x v="0"/>
    <x v="0"/>
    <x v="0"/>
    <x v="1"/>
    <x v="0"/>
    <x v="0"/>
    <x v="2"/>
    <x v="0"/>
    <m/>
    <m/>
    <m/>
    <m/>
    <m/>
    <m/>
  </r>
  <r>
    <x v="0"/>
    <x v="80"/>
    <x v="1"/>
    <s v="Webb"/>
    <x v="5"/>
    <x v="0"/>
    <x v="0"/>
    <x v="0"/>
    <x v="0"/>
    <x v="0"/>
    <x v="0"/>
    <x v="0"/>
    <x v="0"/>
    <x v="0"/>
    <x v="0"/>
    <x v="0"/>
    <x v="0"/>
    <x v="0"/>
    <x v="0"/>
    <x v="0"/>
    <x v="0"/>
    <x v="0"/>
    <x v="0"/>
    <x v="0"/>
    <x v="0"/>
    <x v="0"/>
    <x v="0"/>
    <x v="0"/>
    <x v="1"/>
    <x v="0"/>
    <x v="0"/>
    <x v="1"/>
    <x v="2"/>
    <x v="1"/>
    <m/>
    <m/>
    <m/>
    <m/>
    <m/>
    <m/>
  </r>
  <r>
    <x v="0"/>
    <x v="80"/>
    <x v="1"/>
    <s v="Webb"/>
    <x v="5"/>
    <x v="0"/>
    <x v="0"/>
    <x v="0"/>
    <x v="0"/>
    <x v="0"/>
    <x v="0"/>
    <x v="0"/>
    <x v="0"/>
    <x v="0"/>
    <x v="0"/>
    <x v="0"/>
    <x v="0"/>
    <x v="0"/>
    <x v="0"/>
    <x v="0"/>
    <x v="0"/>
    <x v="0"/>
    <x v="0"/>
    <x v="0"/>
    <x v="0"/>
    <x v="0"/>
    <x v="0"/>
    <x v="0"/>
    <x v="1"/>
    <x v="1"/>
    <x v="0"/>
    <x v="0"/>
    <x v="2"/>
    <x v="1"/>
    <m/>
    <m/>
    <m/>
    <m/>
    <m/>
    <m/>
  </r>
  <r>
    <x v="0"/>
    <x v="16"/>
    <x v="1"/>
    <s v="Webb"/>
    <x v="5"/>
    <x v="0"/>
    <x v="1"/>
    <x v="0"/>
    <x v="0"/>
    <x v="0"/>
    <x v="0"/>
    <x v="0"/>
    <x v="0"/>
    <x v="0"/>
    <x v="0"/>
    <x v="0"/>
    <x v="0"/>
    <x v="0"/>
    <x v="0"/>
    <x v="0"/>
    <x v="0"/>
    <x v="0"/>
    <x v="0"/>
    <x v="0"/>
    <x v="0"/>
    <x v="0"/>
    <x v="0"/>
    <x v="0"/>
    <x v="0"/>
    <x v="0"/>
    <x v="0"/>
    <x v="0"/>
    <x v="2"/>
    <x v="0"/>
    <m/>
    <m/>
    <m/>
    <m/>
    <m/>
    <m/>
  </r>
  <r>
    <x v="0"/>
    <x v="68"/>
    <x v="1"/>
    <s v="Webb"/>
    <x v="5"/>
    <x v="0"/>
    <x v="0"/>
    <x v="0"/>
    <x v="0"/>
    <x v="0"/>
    <x v="0"/>
    <x v="0"/>
    <x v="0"/>
    <x v="0"/>
    <x v="0"/>
    <x v="0"/>
    <x v="0"/>
    <x v="0"/>
    <x v="0"/>
    <x v="0"/>
    <x v="0"/>
    <x v="0"/>
    <x v="0"/>
    <x v="0"/>
    <x v="0"/>
    <x v="0"/>
    <x v="0"/>
    <x v="0"/>
    <x v="0"/>
    <x v="0"/>
    <x v="0"/>
    <x v="0"/>
    <x v="2"/>
    <x v="0"/>
    <m/>
    <m/>
    <m/>
    <m/>
    <m/>
    <m/>
  </r>
  <r>
    <x v="0"/>
    <x v="76"/>
    <x v="1"/>
    <s v="Webb"/>
    <x v="5"/>
    <x v="0"/>
    <x v="1"/>
    <x v="0"/>
    <x v="0"/>
    <x v="0"/>
    <x v="0"/>
    <x v="0"/>
    <x v="0"/>
    <x v="0"/>
    <x v="0"/>
    <x v="0"/>
    <x v="0"/>
    <x v="0"/>
    <x v="0"/>
    <x v="0"/>
    <x v="0"/>
    <x v="0"/>
    <x v="0"/>
    <x v="0"/>
    <x v="0"/>
    <x v="0"/>
    <x v="0"/>
    <x v="0"/>
    <x v="0"/>
    <x v="0"/>
    <x v="0"/>
    <x v="0"/>
    <x v="2"/>
    <x v="0"/>
    <m/>
    <m/>
    <m/>
    <m/>
    <m/>
    <m/>
  </r>
  <r>
    <x v="0"/>
    <x v="76"/>
    <x v="1"/>
    <s v="Webb"/>
    <x v="5"/>
    <x v="0"/>
    <x v="0"/>
    <x v="0"/>
    <x v="0"/>
    <x v="0"/>
    <x v="0"/>
    <x v="0"/>
    <x v="0"/>
    <x v="0"/>
    <x v="0"/>
    <x v="0"/>
    <x v="0"/>
    <x v="0"/>
    <x v="0"/>
    <x v="0"/>
    <x v="0"/>
    <x v="0"/>
    <x v="0"/>
    <x v="0"/>
    <x v="0"/>
    <x v="0"/>
    <x v="0"/>
    <x v="0"/>
    <x v="0"/>
    <x v="2"/>
    <x v="2"/>
    <x v="0"/>
    <x v="2"/>
    <x v="3"/>
    <m/>
    <m/>
    <m/>
    <m/>
    <m/>
    <m/>
  </r>
  <r>
    <x v="0"/>
    <x v="133"/>
    <x v="1"/>
    <s v="Webb"/>
    <x v="5"/>
    <x v="0"/>
    <x v="0"/>
    <x v="0"/>
    <x v="0"/>
    <x v="0"/>
    <x v="0"/>
    <x v="0"/>
    <x v="0"/>
    <x v="0"/>
    <x v="0"/>
    <x v="0"/>
    <x v="0"/>
    <x v="0"/>
    <x v="0"/>
    <x v="0"/>
    <x v="0"/>
    <x v="0"/>
    <x v="0"/>
    <x v="0"/>
    <x v="0"/>
    <x v="0"/>
    <x v="0"/>
    <x v="0"/>
    <x v="0"/>
    <x v="0"/>
    <x v="0"/>
    <x v="0"/>
    <x v="2"/>
    <x v="1"/>
    <m/>
    <m/>
    <m/>
    <m/>
    <m/>
    <m/>
  </r>
  <r>
    <x v="0"/>
    <x v="76"/>
    <x v="1"/>
    <s v="Webb"/>
    <x v="5"/>
    <x v="0"/>
    <x v="2"/>
    <x v="0"/>
    <x v="0"/>
    <x v="0"/>
    <x v="0"/>
    <x v="0"/>
    <x v="0"/>
    <x v="0"/>
    <x v="0"/>
    <x v="0"/>
    <x v="0"/>
    <x v="0"/>
    <x v="0"/>
    <x v="0"/>
    <x v="0"/>
    <x v="0"/>
    <x v="0"/>
    <x v="0"/>
    <x v="0"/>
    <x v="0"/>
    <x v="0"/>
    <x v="0"/>
    <x v="0"/>
    <x v="1"/>
    <x v="3"/>
    <x v="0"/>
    <x v="2"/>
    <x v="0"/>
    <m/>
    <m/>
    <m/>
    <m/>
    <m/>
    <m/>
  </r>
  <r>
    <x v="0"/>
    <x v="76"/>
    <x v="1"/>
    <s v="Webb"/>
    <x v="5"/>
    <x v="0"/>
    <x v="0"/>
    <x v="0"/>
    <x v="0"/>
    <x v="0"/>
    <x v="0"/>
    <x v="0"/>
    <x v="0"/>
    <x v="0"/>
    <x v="0"/>
    <x v="0"/>
    <x v="0"/>
    <x v="0"/>
    <x v="0"/>
    <x v="0"/>
    <x v="0"/>
    <x v="0"/>
    <x v="0"/>
    <x v="0"/>
    <x v="0"/>
    <x v="0"/>
    <x v="0"/>
    <x v="0"/>
    <x v="1"/>
    <x v="1"/>
    <x v="0"/>
    <x v="0"/>
    <x v="2"/>
    <x v="1"/>
    <m/>
    <m/>
    <m/>
    <m/>
    <m/>
    <m/>
  </r>
  <r>
    <x v="0"/>
    <x v="76"/>
    <x v="1"/>
    <s v="Webb"/>
    <x v="5"/>
    <x v="0"/>
    <x v="1"/>
    <x v="0"/>
    <x v="0"/>
    <x v="0"/>
    <x v="0"/>
    <x v="0"/>
    <x v="0"/>
    <x v="0"/>
    <x v="0"/>
    <x v="0"/>
    <x v="0"/>
    <x v="0"/>
    <x v="0"/>
    <x v="0"/>
    <x v="0"/>
    <x v="0"/>
    <x v="0"/>
    <x v="0"/>
    <x v="0"/>
    <x v="0"/>
    <x v="0"/>
    <x v="0"/>
    <x v="0"/>
    <x v="1"/>
    <x v="0"/>
    <x v="3"/>
    <x v="2"/>
    <x v="0"/>
    <m/>
    <m/>
    <m/>
    <m/>
    <m/>
    <m/>
  </r>
  <r>
    <x v="0"/>
    <x v="133"/>
    <x v="1"/>
    <s v="Webb"/>
    <x v="5"/>
    <x v="0"/>
    <x v="1"/>
    <x v="0"/>
    <x v="0"/>
    <x v="0"/>
    <x v="0"/>
    <x v="0"/>
    <x v="0"/>
    <x v="0"/>
    <x v="0"/>
    <x v="0"/>
    <x v="0"/>
    <x v="0"/>
    <x v="0"/>
    <x v="0"/>
    <x v="0"/>
    <x v="0"/>
    <x v="0"/>
    <x v="0"/>
    <x v="0"/>
    <x v="0"/>
    <x v="0"/>
    <x v="0"/>
    <x v="1"/>
    <x v="1"/>
    <x v="0"/>
    <x v="0"/>
    <x v="2"/>
    <x v="1"/>
    <m/>
    <m/>
    <m/>
    <m/>
    <m/>
    <m/>
  </r>
  <r>
    <x v="0"/>
    <x v="76"/>
    <x v="1"/>
    <s v="Webb"/>
    <x v="5"/>
    <x v="0"/>
    <x v="0"/>
    <x v="0"/>
    <x v="0"/>
    <x v="0"/>
    <x v="0"/>
    <x v="0"/>
    <x v="0"/>
    <x v="0"/>
    <x v="0"/>
    <x v="0"/>
    <x v="0"/>
    <x v="0"/>
    <x v="0"/>
    <x v="0"/>
    <x v="0"/>
    <x v="0"/>
    <x v="0"/>
    <x v="0"/>
    <x v="0"/>
    <x v="0"/>
    <x v="0"/>
    <x v="0"/>
    <x v="1"/>
    <x v="0"/>
    <x v="0"/>
    <x v="0"/>
    <x v="2"/>
    <x v="0"/>
    <m/>
    <m/>
    <m/>
    <m/>
    <m/>
    <m/>
  </r>
  <r>
    <x v="0"/>
    <x v="133"/>
    <x v="1"/>
    <s v="Webb"/>
    <x v="5"/>
    <x v="0"/>
    <x v="0"/>
    <x v="0"/>
    <x v="0"/>
    <x v="0"/>
    <x v="0"/>
    <x v="0"/>
    <x v="0"/>
    <x v="0"/>
    <x v="0"/>
    <x v="0"/>
    <x v="0"/>
    <x v="0"/>
    <x v="0"/>
    <x v="0"/>
    <x v="0"/>
    <x v="0"/>
    <x v="0"/>
    <x v="0"/>
    <x v="0"/>
    <x v="0"/>
    <x v="0"/>
    <x v="0"/>
    <x v="1"/>
    <x v="0"/>
    <x v="0"/>
    <x v="0"/>
    <x v="2"/>
    <x v="1"/>
    <m/>
    <m/>
    <m/>
    <m/>
    <m/>
    <m/>
  </r>
  <r>
    <x v="0"/>
    <x v="76"/>
    <x v="1"/>
    <s v="Webb"/>
    <x v="5"/>
    <x v="0"/>
    <x v="1"/>
    <x v="0"/>
    <x v="0"/>
    <x v="0"/>
    <x v="0"/>
    <x v="0"/>
    <x v="0"/>
    <x v="0"/>
    <x v="0"/>
    <x v="0"/>
    <x v="0"/>
    <x v="0"/>
    <x v="0"/>
    <x v="0"/>
    <x v="0"/>
    <x v="0"/>
    <x v="0"/>
    <x v="0"/>
    <x v="0"/>
    <x v="0"/>
    <x v="0"/>
    <x v="0"/>
    <x v="0"/>
    <x v="0"/>
    <x v="0"/>
    <x v="0"/>
    <x v="2"/>
    <x v="0"/>
    <m/>
    <m/>
    <m/>
    <m/>
    <m/>
    <m/>
  </r>
  <r>
    <x v="0"/>
    <x v="76"/>
    <x v="1"/>
    <s v="Webb"/>
    <x v="5"/>
    <x v="0"/>
    <x v="1"/>
    <x v="0"/>
    <x v="0"/>
    <x v="0"/>
    <x v="0"/>
    <x v="0"/>
    <x v="0"/>
    <x v="0"/>
    <x v="0"/>
    <x v="0"/>
    <x v="0"/>
    <x v="0"/>
    <x v="0"/>
    <x v="0"/>
    <x v="0"/>
    <x v="0"/>
    <x v="0"/>
    <x v="0"/>
    <x v="0"/>
    <x v="0"/>
    <x v="0"/>
    <x v="0"/>
    <x v="0"/>
    <x v="0"/>
    <x v="0"/>
    <x v="0"/>
    <x v="2"/>
    <x v="0"/>
    <m/>
    <m/>
    <m/>
    <m/>
    <m/>
    <m/>
  </r>
  <r>
    <x v="0"/>
    <x v="76"/>
    <x v="1"/>
    <s v="Webb"/>
    <x v="5"/>
    <x v="0"/>
    <x v="0"/>
    <x v="0"/>
    <x v="0"/>
    <x v="0"/>
    <x v="0"/>
    <x v="0"/>
    <x v="0"/>
    <x v="0"/>
    <x v="0"/>
    <x v="0"/>
    <x v="0"/>
    <x v="0"/>
    <x v="0"/>
    <x v="0"/>
    <x v="0"/>
    <x v="0"/>
    <x v="0"/>
    <x v="0"/>
    <x v="0"/>
    <x v="0"/>
    <x v="0"/>
    <x v="0"/>
    <x v="1"/>
    <x v="0"/>
    <x v="0"/>
    <x v="0"/>
    <x v="2"/>
    <x v="0"/>
    <m/>
    <m/>
    <m/>
    <m/>
    <m/>
    <m/>
  </r>
  <r>
    <x v="0"/>
    <x v="76"/>
    <x v="1"/>
    <s v="Webb"/>
    <x v="5"/>
    <x v="0"/>
    <x v="0"/>
    <x v="0"/>
    <x v="0"/>
    <x v="0"/>
    <x v="0"/>
    <x v="0"/>
    <x v="0"/>
    <x v="0"/>
    <x v="0"/>
    <x v="0"/>
    <x v="0"/>
    <x v="0"/>
    <x v="0"/>
    <x v="0"/>
    <x v="0"/>
    <x v="0"/>
    <x v="0"/>
    <x v="0"/>
    <x v="0"/>
    <x v="0"/>
    <x v="0"/>
    <x v="0"/>
    <x v="3"/>
    <x v="0"/>
    <x v="2"/>
    <x v="1"/>
    <x v="2"/>
    <x v="3"/>
    <m/>
    <m/>
    <m/>
    <m/>
    <m/>
    <m/>
  </r>
  <r>
    <x v="0"/>
    <x v="76"/>
    <x v="1"/>
    <s v="Webb"/>
    <x v="5"/>
    <x v="0"/>
    <x v="1"/>
    <x v="0"/>
    <x v="0"/>
    <x v="0"/>
    <x v="0"/>
    <x v="0"/>
    <x v="0"/>
    <x v="0"/>
    <x v="0"/>
    <x v="0"/>
    <x v="0"/>
    <x v="0"/>
    <x v="0"/>
    <x v="0"/>
    <x v="0"/>
    <x v="0"/>
    <x v="0"/>
    <x v="0"/>
    <x v="0"/>
    <x v="0"/>
    <x v="0"/>
    <x v="0"/>
    <x v="0"/>
    <x v="0"/>
    <x v="0"/>
    <x v="3"/>
    <x v="2"/>
    <x v="0"/>
    <m/>
    <m/>
    <m/>
    <m/>
    <m/>
    <m/>
  </r>
  <r>
    <x v="0"/>
    <x v="76"/>
    <x v="1"/>
    <s v="Webb"/>
    <x v="5"/>
    <x v="0"/>
    <x v="1"/>
    <x v="0"/>
    <x v="0"/>
    <x v="0"/>
    <x v="0"/>
    <x v="0"/>
    <x v="0"/>
    <x v="0"/>
    <x v="0"/>
    <x v="0"/>
    <x v="0"/>
    <x v="0"/>
    <x v="0"/>
    <x v="0"/>
    <x v="0"/>
    <x v="0"/>
    <x v="0"/>
    <x v="0"/>
    <x v="0"/>
    <x v="0"/>
    <x v="0"/>
    <x v="0"/>
    <x v="0"/>
    <x v="0"/>
    <x v="2"/>
    <x v="0"/>
    <x v="2"/>
    <x v="0"/>
    <m/>
    <m/>
    <m/>
    <m/>
    <m/>
    <m/>
  </r>
  <r>
    <x v="0"/>
    <x v="90"/>
    <x v="0"/>
    <s v="Webb"/>
    <x v="5"/>
    <x v="0"/>
    <x v="0"/>
    <x v="0"/>
    <x v="0"/>
    <x v="0"/>
    <x v="0"/>
    <x v="0"/>
    <x v="0"/>
    <x v="0"/>
    <x v="0"/>
    <x v="0"/>
    <x v="0"/>
    <x v="0"/>
    <x v="0"/>
    <x v="0"/>
    <x v="0"/>
    <x v="0"/>
    <x v="0"/>
    <x v="0"/>
    <x v="0"/>
    <x v="0"/>
    <x v="0"/>
    <x v="0"/>
    <x v="0"/>
    <x v="1"/>
    <x v="0"/>
    <x v="3"/>
    <x v="2"/>
    <x v="0"/>
    <m/>
    <m/>
    <m/>
    <m/>
    <m/>
    <m/>
  </r>
  <r>
    <x v="0"/>
    <x v="76"/>
    <x v="1"/>
    <s v="Webb"/>
    <x v="5"/>
    <x v="0"/>
    <x v="1"/>
    <x v="0"/>
    <x v="0"/>
    <x v="0"/>
    <x v="0"/>
    <x v="0"/>
    <x v="0"/>
    <x v="0"/>
    <x v="0"/>
    <x v="0"/>
    <x v="0"/>
    <x v="0"/>
    <x v="0"/>
    <x v="0"/>
    <x v="0"/>
    <x v="0"/>
    <x v="0"/>
    <x v="0"/>
    <x v="0"/>
    <x v="0"/>
    <x v="0"/>
    <x v="0"/>
    <x v="0"/>
    <x v="1"/>
    <x v="0"/>
    <x v="0"/>
    <x v="2"/>
    <x v="1"/>
    <m/>
    <m/>
    <m/>
    <m/>
    <m/>
    <m/>
  </r>
  <r>
    <x v="0"/>
    <x v="90"/>
    <x v="0"/>
    <s v="Webb"/>
    <x v="5"/>
    <x v="0"/>
    <x v="0"/>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3"/>
    <x v="2"/>
    <x v="1"/>
    <m/>
    <m/>
    <m/>
    <m/>
    <m/>
    <m/>
  </r>
  <r>
    <x v="0"/>
    <x v="76"/>
    <x v="1"/>
    <s v="Webb"/>
    <x v="5"/>
    <x v="0"/>
    <x v="2"/>
    <x v="0"/>
    <x v="0"/>
    <x v="0"/>
    <x v="0"/>
    <x v="0"/>
    <x v="0"/>
    <x v="0"/>
    <x v="0"/>
    <x v="0"/>
    <x v="0"/>
    <x v="0"/>
    <x v="0"/>
    <x v="0"/>
    <x v="0"/>
    <x v="0"/>
    <x v="0"/>
    <x v="0"/>
    <x v="0"/>
    <x v="0"/>
    <x v="0"/>
    <x v="0"/>
    <x v="0"/>
    <x v="2"/>
    <x v="2"/>
    <x v="3"/>
    <x v="2"/>
    <x v="1"/>
    <m/>
    <m/>
    <m/>
    <m/>
    <m/>
    <m/>
  </r>
  <r>
    <x v="0"/>
    <x v="90"/>
    <x v="0"/>
    <s v="Webb"/>
    <x v="5"/>
    <x v="0"/>
    <x v="1"/>
    <x v="0"/>
    <x v="0"/>
    <x v="0"/>
    <x v="0"/>
    <x v="0"/>
    <x v="0"/>
    <x v="0"/>
    <x v="0"/>
    <x v="0"/>
    <x v="0"/>
    <x v="0"/>
    <x v="0"/>
    <x v="0"/>
    <x v="0"/>
    <x v="0"/>
    <x v="0"/>
    <x v="0"/>
    <x v="0"/>
    <x v="0"/>
    <x v="0"/>
    <x v="0"/>
    <x v="0"/>
    <x v="0"/>
    <x v="0"/>
    <x v="0"/>
    <x v="2"/>
    <x v="1"/>
    <m/>
    <m/>
    <m/>
    <m/>
    <m/>
    <m/>
  </r>
  <r>
    <x v="0"/>
    <x v="90"/>
    <x v="0"/>
    <s v="Webb"/>
    <x v="5"/>
    <x v="0"/>
    <x v="1"/>
    <x v="0"/>
    <x v="0"/>
    <x v="0"/>
    <x v="0"/>
    <x v="0"/>
    <x v="0"/>
    <x v="0"/>
    <x v="0"/>
    <x v="0"/>
    <x v="0"/>
    <x v="0"/>
    <x v="0"/>
    <x v="0"/>
    <x v="0"/>
    <x v="0"/>
    <x v="0"/>
    <x v="0"/>
    <x v="0"/>
    <x v="0"/>
    <x v="0"/>
    <x v="0"/>
    <x v="0"/>
    <x v="1"/>
    <x v="0"/>
    <x v="3"/>
    <x v="2"/>
    <x v="1"/>
    <m/>
    <m/>
    <m/>
    <m/>
    <m/>
    <m/>
  </r>
  <r>
    <x v="0"/>
    <x v="90"/>
    <x v="0"/>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0"/>
    <x v="2"/>
    <x v="1"/>
    <m/>
    <m/>
    <m/>
    <m/>
    <m/>
    <m/>
  </r>
  <r>
    <x v="0"/>
    <x v="90"/>
    <x v="0"/>
    <s v="Webb"/>
    <x v="5"/>
    <x v="0"/>
    <x v="2"/>
    <x v="0"/>
    <x v="0"/>
    <x v="0"/>
    <x v="0"/>
    <x v="0"/>
    <x v="0"/>
    <x v="0"/>
    <x v="0"/>
    <x v="0"/>
    <x v="0"/>
    <x v="0"/>
    <x v="0"/>
    <x v="0"/>
    <x v="0"/>
    <x v="0"/>
    <x v="0"/>
    <x v="0"/>
    <x v="0"/>
    <x v="0"/>
    <x v="0"/>
    <x v="0"/>
    <x v="3"/>
    <x v="0"/>
    <x v="2"/>
    <x v="3"/>
    <x v="2"/>
    <x v="0"/>
    <m/>
    <m/>
    <m/>
    <m/>
    <m/>
    <m/>
  </r>
  <r>
    <x v="0"/>
    <x v="90"/>
    <x v="0"/>
    <s v="Webb"/>
    <x v="5"/>
    <x v="0"/>
    <x v="0"/>
    <x v="0"/>
    <x v="0"/>
    <x v="0"/>
    <x v="0"/>
    <x v="0"/>
    <x v="0"/>
    <x v="0"/>
    <x v="0"/>
    <x v="0"/>
    <x v="0"/>
    <x v="0"/>
    <x v="0"/>
    <x v="0"/>
    <x v="0"/>
    <x v="0"/>
    <x v="0"/>
    <x v="0"/>
    <x v="0"/>
    <x v="0"/>
    <x v="0"/>
    <x v="0"/>
    <x v="1"/>
    <x v="0"/>
    <x v="0"/>
    <x v="0"/>
    <x v="2"/>
    <x v="0"/>
    <m/>
    <m/>
    <m/>
    <m/>
    <m/>
    <m/>
  </r>
  <r>
    <x v="0"/>
    <x v="90"/>
    <x v="0"/>
    <s v="Webb"/>
    <x v="5"/>
    <x v="0"/>
    <x v="0"/>
    <x v="0"/>
    <x v="0"/>
    <x v="0"/>
    <x v="0"/>
    <x v="0"/>
    <x v="0"/>
    <x v="0"/>
    <x v="0"/>
    <x v="0"/>
    <x v="0"/>
    <x v="0"/>
    <x v="0"/>
    <x v="0"/>
    <x v="0"/>
    <x v="0"/>
    <x v="0"/>
    <x v="0"/>
    <x v="0"/>
    <x v="0"/>
    <x v="0"/>
    <x v="0"/>
    <x v="0"/>
    <x v="0"/>
    <x v="0"/>
    <x v="0"/>
    <x v="2"/>
    <x v="1"/>
    <m/>
    <m/>
    <m/>
    <m/>
    <m/>
    <m/>
  </r>
  <r>
    <x v="0"/>
    <x v="107"/>
    <x v="0"/>
    <s v="Webb"/>
    <x v="5"/>
    <x v="0"/>
    <x v="1"/>
    <x v="0"/>
    <x v="0"/>
    <x v="0"/>
    <x v="0"/>
    <x v="0"/>
    <x v="0"/>
    <x v="0"/>
    <x v="0"/>
    <x v="0"/>
    <x v="0"/>
    <x v="0"/>
    <x v="0"/>
    <x v="0"/>
    <x v="0"/>
    <x v="0"/>
    <x v="0"/>
    <x v="0"/>
    <x v="0"/>
    <x v="0"/>
    <x v="0"/>
    <x v="0"/>
    <x v="0"/>
    <x v="0"/>
    <x v="0"/>
    <x v="3"/>
    <x v="2"/>
    <x v="0"/>
    <m/>
    <m/>
    <m/>
    <m/>
    <m/>
    <m/>
  </r>
  <r>
    <x v="0"/>
    <x v="107"/>
    <x v="0"/>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2"/>
    <x v="3"/>
    <x v="2"/>
    <x v="1"/>
    <m/>
    <m/>
    <m/>
    <m/>
    <m/>
    <m/>
  </r>
  <r>
    <x v="0"/>
    <x v="107"/>
    <x v="0"/>
    <s v="Webb"/>
    <x v="5"/>
    <x v="0"/>
    <x v="0"/>
    <x v="0"/>
    <x v="0"/>
    <x v="0"/>
    <x v="0"/>
    <x v="0"/>
    <x v="0"/>
    <x v="0"/>
    <x v="0"/>
    <x v="0"/>
    <x v="0"/>
    <x v="0"/>
    <x v="0"/>
    <x v="0"/>
    <x v="0"/>
    <x v="0"/>
    <x v="0"/>
    <x v="0"/>
    <x v="0"/>
    <x v="0"/>
    <x v="0"/>
    <x v="0"/>
    <x v="0"/>
    <x v="1"/>
    <x v="0"/>
    <x v="3"/>
    <x v="2"/>
    <x v="3"/>
    <m/>
    <m/>
    <m/>
    <m/>
    <m/>
    <m/>
  </r>
  <r>
    <x v="0"/>
    <x v="107"/>
    <x v="0"/>
    <s v="Webb"/>
    <x v="5"/>
    <x v="0"/>
    <x v="0"/>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123"/>
    <x v="1"/>
    <s v="Webb"/>
    <x v="5"/>
    <x v="0"/>
    <x v="1"/>
    <x v="0"/>
    <x v="0"/>
    <x v="0"/>
    <x v="0"/>
    <x v="0"/>
    <x v="0"/>
    <x v="0"/>
    <x v="0"/>
    <x v="0"/>
    <x v="0"/>
    <x v="0"/>
    <x v="0"/>
    <x v="0"/>
    <x v="0"/>
    <x v="0"/>
    <x v="0"/>
    <x v="0"/>
    <x v="0"/>
    <x v="0"/>
    <x v="0"/>
    <x v="0"/>
    <x v="2"/>
    <x v="3"/>
    <x v="1"/>
    <x v="2"/>
    <x v="2"/>
    <x v="2"/>
    <m/>
    <m/>
    <m/>
    <m/>
    <m/>
    <m/>
  </r>
  <r>
    <x v="0"/>
    <x v="75"/>
    <x v="1"/>
    <s v="Webb"/>
    <x v="5"/>
    <x v="0"/>
    <x v="1"/>
    <x v="0"/>
    <x v="0"/>
    <x v="0"/>
    <x v="0"/>
    <x v="0"/>
    <x v="0"/>
    <x v="0"/>
    <x v="0"/>
    <x v="0"/>
    <x v="0"/>
    <x v="0"/>
    <x v="0"/>
    <x v="0"/>
    <x v="0"/>
    <x v="0"/>
    <x v="0"/>
    <x v="0"/>
    <x v="0"/>
    <x v="0"/>
    <x v="0"/>
    <x v="0"/>
    <x v="0"/>
    <x v="0"/>
    <x v="0"/>
    <x v="0"/>
    <x v="2"/>
    <x v="0"/>
    <m/>
    <m/>
    <m/>
    <m/>
    <m/>
    <m/>
  </r>
  <r>
    <x v="0"/>
    <x v="58"/>
    <x v="1"/>
    <s v="Webb"/>
    <x v="5"/>
    <x v="0"/>
    <x v="1"/>
    <x v="0"/>
    <x v="0"/>
    <x v="0"/>
    <x v="0"/>
    <x v="0"/>
    <x v="0"/>
    <x v="0"/>
    <x v="0"/>
    <x v="0"/>
    <x v="0"/>
    <x v="0"/>
    <x v="0"/>
    <x v="0"/>
    <x v="0"/>
    <x v="0"/>
    <x v="0"/>
    <x v="0"/>
    <x v="0"/>
    <x v="0"/>
    <x v="0"/>
    <x v="0"/>
    <x v="0"/>
    <x v="0"/>
    <x v="0"/>
    <x v="0"/>
    <x v="2"/>
    <x v="0"/>
    <m/>
    <m/>
    <m/>
    <m/>
    <m/>
    <m/>
  </r>
  <r>
    <x v="0"/>
    <x v="123"/>
    <x v="1"/>
    <s v="Webb"/>
    <x v="5"/>
    <x v="0"/>
    <x v="1"/>
    <x v="0"/>
    <x v="0"/>
    <x v="0"/>
    <x v="0"/>
    <x v="0"/>
    <x v="0"/>
    <x v="0"/>
    <x v="0"/>
    <x v="0"/>
    <x v="0"/>
    <x v="0"/>
    <x v="0"/>
    <x v="0"/>
    <x v="0"/>
    <x v="0"/>
    <x v="0"/>
    <x v="0"/>
    <x v="0"/>
    <x v="0"/>
    <x v="0"/>
    <x v="0"/>
    <x v="0"/>
    <x v="0"/>
    <x v="0"/>
    <x v="0"/>
    <x v="2"/>
    <x v="0"/>
    <m/>
    <m/>
    <m/>
    <m/>
    <m/>
    <m/>
  </r>
  <r>
    <x v="0"/>
    <x v="107"/>
    <x v="0"/>
    <s v="Webb"/>
    <x v="5"/>
    <x v="0"/>
    <x v="0"/>
    <x v="0"/>
    <x v="0"/>
    <x v="0"/>
    <x v="0"/>
    <x v="0"/>
    <x v="0"/>
    <x v="0"/>
    <x v="0"/>
    <x v="0"/>
    <x v="0"/>
    <x v="0"/>
    <x v="0"/>
    <x v="0"/>
    <x v="0"/>
    <x v="0"/>
    <x v="0"/>
    <x v="0"/>
    <x v="0"/>
    <x v="0"/>
    <x v="0"/>
    <x v="0"/>
    <x v="0"/>
    <x v="0"/>
    <x v="0"/>
    <x v="3"/>
    <x v="2"/>
    <x v="0"/>
    <m/>
    <m/>
    <m/>
    <m/>
    <m/>
    <m/>
  </r>
  <r>
    <x v="0"/>
    <x v="123"/>
    <x v="1"/>
    <s v="Webb"/>
    <x v="5"/>
    <x v="0"/>
    <x v="1"/>
    <x v="0"/>
    <x v="0"/>
    <x v="0"/>
    <x v="0"/>
    <x v="0"/>
    <x v="0"/>
    <x v="0"/>
    <x v="0"/>
    <x v="0"/>
    <x v="0"/>
    <x v="0"/>
    <x v="0"/>
    <x v="0"/>
    <x v="0"/>
    <x v="0"/>
    <x v="0"/>
    <x v="0"/>
    <x v="0"/>
    <x v="0"/>
    <x v="0"/>
    <x v="0"/>
    <x v="3"/>
    <x v="2"/>
    <x v="0"/>
    <x v="0"/>
    <x v="2"/>
    <x v="3"/>
    <m/>
    <m/>
    <m/>
    <m/>
    <m/>
    <m/>
  </r>
  <r>
    <x v="0"/>
    <x v="107"/>
    <x v="0"/>
    <s v="Webb"/>
    <x v="5"/>
    <x v="0"/>
    <x v="2"/>
    <x v="0"/>
    <x v="0"/>
    <x v="0"/>
    <x v="0"/>
    <x v="0"/>
    <x v="0"/>
    <x v="0"/>
    <x v="0"/>
    <x v="0"/>
    <x v="0"/>
    <x v="0"/>
    <x v="0"/>
    <x v="0"/>
    <x v="0"/>
    <x v="0"/>
    <x v="0"/>
    <x v="0"/>
    <x v="0"/>
    <x v="0"/>
    <x v="0"/>
    <x v="0"/>
    <x v="1"/>
    <x v="0"/>
    <x v="3"/>
    <x v="1"/>
    <x v="2"/>
    <x v="0"/>
    <m/>
    <m/>
    <m/>
    <m/>
    <m/>
    <m/>
  </r>
  <r>
    <x v="0"/>
    <x v="75"/>
    <x v="1"/>
    <s v="Webb"/>
    <x v="5"/>
    <x v="0"/>
    <x v="1"/>
    <x v="0"/>
    <x v="0"/>
    <x v="0"/>
    <x v="0"/>
    <x v="0"/>
    <x v="0"/>
    <x v="0"/>
    <x v="0"/>
    <x v="0"/>
    <x v="0"/>
    <x v="0"/>
    <x v="0"/>
    <x v="0"/>
    <x v="0"/>
    <x v="0"/>
    <x v="0"/>
    <x v="0"/>
    <x v="0"/>
    <x v="0"/>
    <x v="0"/>
    <x v="0"/>
    <x v="0"/>
    <x v="0"/>
    <x v="0"/>
    <x v="0"/>
    <x v="2"/>
    <x v="0"/>
    <m/>
    <m/>
    <m/>
    <m/>
    <m/>
    <m/>
  </r>
  <r>
    <x v="0"/>
    <x v="123"/>
    <x v="1"/>
    <s v="Webb"/>
    <x v="5"/>
    <x v="0"/>
    <x v="0"/>
    <x v="0"/>
    <x v="0"/>
    <x v="0"/>
    <x v="0"/>
    <x v="0"/>
    <x v="0"/>
    <x v="0"/>
    <x v="0"/>
    <x v="0"/>
    <x v="0"/>
    <x v="0"/>
    <x v="0"/>
    <x v="0"/>
    <x v="0"/>
    <x v="0"/>
    <x v="0"/>
    <x v="0"/>
    <x v="0"/>
    <x v="0"/>
    <x v="0"/>
    <x v="0"/>
    <x v="0"/>
    <x v="1"/>
    <x v="0"/>
    <x v="0"/>
    <x v="2"/>
    <x v="0"/>
    <m/>
    <m/>
    <m/>
    <m/>
    <m/>
    <m/>
  </r>
  <r>
    <x v="0"/>
    <x v="107"/>
    <x v="0"/>
    <s v="Webb"/>
    <x v="5"/>
    <x v="0"/>
    <x v="2"/>
    <x v="0"/>
    <x v="0"/>
    <x v="0"/>
    <x v="0"/>
    <x v="0"/>
    <x v="0"/>
    <x v="0"/>
    <x v="0"/>
    <x v="0"/>
    <x v="0"/>
    <x v="0"/>
    <x v="0"/>
    <x v="0"/>
    <x v="0"/>
    <x v="0"/>
    <x v="0"/>
    <x v="0"/>
    <x v="0"/>
    <x v="0"/>
    <x v="0"/>
    <x v="0"/>
    <x v="0"/>
    <x v="0"/>
    <x v="2"/>
    <x v="0"/>
    <x v="2"/>
    <x v="0"/>
    <m/>
    <m/>
    <m/>
    <m/>
    <m/>
    <m/>
  </r>
  <r>
    <x v="0"/>
    <x v="123"/>
    <x v="1"/>
    <s v="Webb"/>
    <x v="5"/>
    <x v="0"/>
    <x v="1"/>
    <x v="0"/>
    <x v="0"/>
    <x v="0"/>
    <x v="0"/>
    <x v="0"/>
    <x v="0"/>
    <x v="0"/>
    <x v="0"/>
    <x v="0"/>
    <x v="0"/>
    <x v="0"/>
    <x v="0"/>
    <x v="0"/>
    <x v="0"/>
    <x v="0"/>
    <x v="0"/>
    <x v="0"/>
    <x v="0"/>
    <x v="0"/>
    <x v="0"/>
    <x v="0"/>
    <x v="1"/>
    <x v="0"/>
    <x v="0"/>
    <x v="0"/>
    <x v="2"/>
    <x v="0"/>
    <m/>
    <m/>
    <m/>
    <m/>
    <m/>
    <m/>
  </r>
  <r>
    <x v="0"/>
    <x v="107"/>
    <x v="0"/>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123"/>
    <x v="1"/>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3"/>
    <m/>
    <m/>
    <m/>
    <m/>
    <m/>
    <m/>
  </r>
  <r>
    <x v="0"/>
    <x v="13"/>
    <x v="1"/>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13"/>
    <x v="1"/>
    <s v="Webb"/>
    <x v="5"/>
    <x v="0"/>
    <x v="1"/>
    <x v="0"/>
    <x v="0"/>
    <x v="0"/>
    <x v="0"/>
    <x v="0"/>
    <x v="0"/>
    <x v="0"/>
    <x v="0"/>
    <x v="0"/>
    <x v="0"/>
    <x v="0"/>
    <x v="0"/>
    <x v="0"/>
    <x v="0"/>
    <x v="0"/>
    <x v="0"/>
    <x v="0"/>
    <x v="0"/>
    <x v="0"/>
    <x v="0"/>
    <x v="0"/>
    <x v="1"/>
    <x v="0"/>
    <x v="0"/>
    <x v="0"/>
    <x v="2"/>
    <x v="0"/>
    <m/>
    <m/>
    <m/>
    <m/>
    <m/>
    <m/>
  </r>
  <r>
    <x v="0"/>
    <x v="107"/>
    <x v="0"/>
    <s v="Webb"/>
    <x v="5"/>
    <x v="0"/>
    <x v="1"/>
    <x v="0"/>
    <x v="0"/>
    <x v="0"/>
    <x v="0"/>
    <x v="0"/>
    <x v="0"/>
    <x v="0"/>
    <x v="0"/>
    <x v="0"/>
    <x v="0"/>
    <x v="0"/>
    <x v="0"/>
    <x v="0"/>
    <x v="0"/>
    <x v="0"/>
    <x v="0"/>
    <x v="0"/>
    <x v="0"/>
    <x v="0"/>
    <x v="0"/>
    <x v="0"/>
    <x v="0"/>
    <x v="0"/>
    <x v="0"/>
    <x v="0"/>
    <x v="2"/>
    <x v="0"/>
    <m/>
    <m/>
    <m/>
    <m/>
    <m/>
    <m/>
  </r>
  <r>
    <x v="0"/>
    <x v="111"/>
    <x v="1"/>
    <s v="Webb"/>
    <x v="5"/>
    <x v="0"/>
    <x v="0"/>
    <x v="0"/>
    <x v="0"/>
    <x v="0"/>
    <x v="0"/>
    <x v="0"/>
    <x v="0"/>
    <x v="0"/>
    <x v="0"/>
    <x v="0"/>
    <x v="0"/>
    <x v="0"/>
    <x v="0"/>
    <x v="0"/>
    <x v="0"/>
    <x v="0"/>
    <x v="0"/>
    <x v="0"/>
    <x v="0"/>
    <x v="0"/>
    <x v="0"/>
    <x v="0"/>
    <x v="0"/>
    <x v="0"/>
    <x v="0"/>
    <x v="0"/>
    <x v="2"/>
    <x v="0"/>
    <m/>
    <m/>
    <m/>
    <m/>
    <m/>
    <m/>
  </r>
  <r>
    <x v="0"/>
    <x v="62"/>
    <x v="1"/>
    <s v="Webb"/>
    <x v="5"/>
    <x v="0"/>
    <x v="1"/>
    <x v="0"/>
    <x v="0"/>
    <x v="0"/>
    <x v="0"/>
    <x v="0"/>
    <x v="0"/>
    <x v="0"/>
    <x v="0"/>
    <x v="0"/>
    <x v="0"/>
    <x v="0"/>
    <x v="0"/>
    <x v="0"/>
    <x v="0"/>
    <x v="0"/>
    <x v="0"/>
    <x v="0"/>
    <x v="0"/>
    <x v="0"/>
    <x v="0"/>
    <x v="0"/>
    <x v="3"/>
    <x v="0"/>
    <x v="0"/>
    <x v="1"/>
    <x v="2"/>
    <x v="0"/>
    <m/>
    <m/>
    <m/>
    <m/>
    <m/>
    <m/>
  </r>
  <r>
    <x v="0"/>
    <x v="13"/>
    <x v="1"/>
    <s v="Webb"/>
    <x v="5"/>
    <x v="0"/>
    <x v="0"/>
    <x v="0"/>
    <x v="0"/>
    <x v="0"/>
    <x v="0"/>
    <x v="0"/>
    <x v="0"/>
    <x v="0"/>
    <x v="0"/>
    <x v="0"/>
    <x v="0"/>
    <x v="0"/>
    <x v="0"/>
    <x v="0"/>
    <x v="0"/>
    <x v="0"/>
    <x v="0"/>
    <x v="0"/>
    <x v="0"/>
    <x v="0"/>
    <x v="0"/>
    <x v="0"/>
    <x v="0"/>
    <x v="0"/>
    <x v="0"/>
    <x v="0"/>
    <x v="2"/>
    <x v="1"/>
    <m/>
    <m/>
    <m/>
    <m/>
    <m/>
    <m/>
  </r>
  <r>
    <x v="0"/>
    <x v="111"/>
    <x v="1"/>
    <s v="Webb"/>
    <x v="5"/>
    <x v="0"/>
    <x v="1"/>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1"/>
    <x v="0"/>
    <x v="1"/>
    <x v="2"/>
    <x v="0"/>
    <m/>
    <m/>
    <m/>
    <m/>
    <m/>
    <m/>
  </r>
  <r>
    <x v="0"/>
    <x v="62"/>
    <x v="1"/>
    <s v="Webb"/>
    <x v="5"/>
    <x v="0"/>
    <x v="1"/>
    <x v="0"/>
    <x v="0"/>
    <x v="0"/>
    <x v="0"/>
    <x v="0"/>
    <x v="0"/>
    <x v="0"/>
    <x v="0"/>
    <x v="0"/>
    <x v="0"/>
    <x v="0"/>
    <x v="0"/>
    <x v="0"/>
    <x v="0"/>
    <x v="0"/>
    <x v="0"/>
    <x v="0"/>
    <x v="0"/>
    <x v="0"/>
    <x v="0"/>
    <x v="0"/>
    <x v="3"/>
    <x v="1"/>
    <x v="0"/>
    <x v="3"/>
    <x v="2"/>
    <x v="1"/>
    <m/>
    <m/>
    <m/>
    <m/>
    <m/>
    <m/>
  </r>
  <r>
    <x v="0"/>
    <x v="13"/>
    <x v="1"/>
    <s v="Webb"/>
    <x v="5"/>
    <x v="0"/>
    <x v="1"/>
    <x v="0"/>
    <x v="0"/>
    <x v="0"/>
    <x v="0"/>
    <x v="0"/>
    <x v="0"/>
    <x v="0"/>
    <x v="0"/>
    <x v="0"/>
    <x v="0"/>
    <x v="0"/>
    <x v="0"/>
    <x v="0"/>
    <x v="0"/>
    <x v="0"/>
    <x v="0"/>
    <x v="0"/>
    <x v="0"/>
    <x v="0"/>
    <x v="0"/>
    <x v="0"/>
    <x v="0"/>
    <x v="0"/>
    <x v="0"/>
    <x v="0"/>
    <x v="2"/>
    <x v="1"/>
    <m/>
    <m/>
    <m/>
    <m/>
    <m/>
    <m/>
  </r>
  <r>
    <x v="0"/>
    <x v="111"/>
    <x v="1"/>
    <s v="Webb"/>
    <x v="5"/>
    <x v="0"/>
    <x v="0"/>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76"/>
    <x v="1"/>
    <s v="Webb"/>
    <x v="5"/>
    <x v="0"/>
    <x v="0"/>
    <x v="0"/>
    <x v="0"/>
    <x v="0"/>
    <x v="0"/>
    <x v="0"/>
    <x v="0"/>
    <x v="0"/>
    <x v="0"/>
    <x v="0"/>
    <x v="0"/>
    <x v="0"/>
    <x v="0"/>
    <x v="0"/>
    <x v="0"/>
    <x v="0"/>
    <x v="0"/>
    <x v="0"/>
    <x v="0"/>
    <x v="0"/>
    <x v="0"/>
    <x v="0"/>
    <x v="0"/>
    <x v="0"/>
    <x v="0"/>
    <x v="3"/>
    <x v="2"/>
    <x v="1"/>
    <m/>
    <m/>
    <m/>
    <m/>
    <m/>
    <m/>
  </r>
  <r>
    <x v="0"/>
    <x v="85"/>
    <x v="1"/>
    <s v="Webb"/>
    <x v="5"/>
    <x v="0"/>
    <x v="0"/>
    <x v="0"/>
    <x v="0"/>
    <x v="0"/>
    <x v="0"/>
    <x v="0"/>
    <x v="0"/>
    <x v="0"/>
    <x v="0"/>
    <x v="0"/>
    <x v="0"/>
    <x v="0"/>
    <x v="0"/>
    <x v="0"/>
    <x v="0"/>
    <x v="0"/>
    <x v="0"/>
    <x v="0"/>
    <x v="0"/>
    <x v="0"/>
    <x v="0"/>
    <x v="0"/>
    <x v="0"/>
    <x v="0"/>
    <x v="0"/>
    <x v="0"/>
    <x v="2"/>
    <x v="0"/>
    <m/>
    <m/>
    <m/>
    <m/>
    <m/>
    <m/>
  </r>
  <r>
    <x v="0"/>
    <x v="111"/>
    <x v="1"/>
    <s v="Webb"/>
    <x v="5"/>
    <x v="0"/>
    <x v="0"/>
    <x v="0"/>
    <x v="0"/>
    <x v="0"/>
    <x v="0"/>
    <x v="0"/>
    <x v="0"/>
    <x v="0"/>
    <x v="0"/>
    <x v="0"/>
    <x v="0"/>
    <x v="0"/>
    <x v="0"/>
    <x v="0"/>
    <x v="0"/>
    <x v="0"/>
    <x v="0"/>
    <x v="0"/>
    <x v="0"/>
    <x v="0"/>
    <x v="0"/>
    <x v="0"/>
    <x v="0"/>
    <x v="0"/>
    <x v="0"/>
    <x v="0"/>
    <x v="2"/>
    <x v="0"/>
    <m/>
    <m/>
    <m/>
    <m/>
    <m/>
    <m/>
  </r>
  <r>
    <x v="0"/>
    <x v="62"/>
    <x v="1"/>
    <s v="Webb"/>
    <x v="5"/>
    <x v="0"/>
    <x v="1"/>
    <x v="0"/>
    <x v="0"/>
    <x v="0"/>
    <x v="0"/>
    <x v="0"/>
    <x v="0"/>
    <x v="0"/>
    <x v="0"/>
    <x v="0"/>
    <x v="0"/>
    <x v="0"/>
    <x v="0"/>
    <x v="0"/>
    <x v="0"/>
    <x v="0"/>
    <x v="0"/>
    <x v="0"/>
    <x v="0"/>
    <x v="0"/>
    <x v="0"/>
    <x v="0"/>
    <x v="0"/>
    <x v="0"/>
    <x v="0"/>
    <x v="0"/>
    <x v="2"/>
    <x v="1"/>
    <m/>
    <m/>
    <m/>
    <m/>
    <m/>
    <m/>
  </r>
  <r>
    <x v="0"/>
    <x v="13"/>
    <x v="1"/>
    <s v="Webb"/>
    <x v="5"/>
    <x v="0"/>
    <x v="1"/>
    <x v="0"/>
    <x v="0"/>
    <x v="0"/>
    <x v="0"/>
    <x v="0"/>
    <x v="0"/>
    <x v="0"/>
    <x v="0"/>
    <x v="0"/>
    <x v="0"/>
    <x v="0"/>
    <x v="0"/>
    <x v="0"/>
    <x v="0"/>
    <x v="0"/>
    <x v="0"/>
    <x v="0"/>
    <x v="0"/>
    <x v="0"/>
    <x v="0"/>
    <x v="0"/>
    <x v="0"/>
    <x v="0"/>
    <x v="0"/>
    <x v="3"/>
    <x v="2"/>
    <x v="1"/>
    <m/>
    <m/>
    <m/>
    <m/>
    <m/>
    <m/>
  </r>
  <r>
    <x v="0"/>
    <x v="85"/>
    <x v="1"/>
    <s v="Webb"/>
    <x v="5"/>
    <x v="0"/>
    <x v="0"/>
    <x v="0"/>
    <x v="0"/>
    <x v="0"/>
    <x v="0"/>
    <x v="0"/>
    <x v="0"/>
    <x v="0"/>
    <x v="0"/>
    <x v="0"/>
    <x v="0"/>
    <x v="0"/>
    <x v="0"/>
    <x v="0"/>
    <x v="0"/>
    <x v="0"/>
    <x v="0"/>
    <x v="0"/>
    <x v="0"/>
    <x v="0"/>
    <x v="0"/>
    <x v="0"/>
    <x v="0"/>
    <x v="1"/>
    <x v="0"/>
    <x v="0"/>
    <x v="2"/>
    <x v="1"/>
    <m/>
    <m/>
    <m/>
    <m/>
    <m/>
    <m/>
  </r>
  <r>
    <x v="0"/>
    <x v="62"/>
    <x v="1"/>
    <s v="Webb"/>
    <x v="5"/>
    <x v="0"/>
    <x v="1"/>
    <x v="0"/>
    <x v="0"/>
    <x v="0"/>
    <x v="0"/>
    <x v="0"/>
    <x v="0"/>
    <x v="0"/>
    <x v="0"/>
    <x v="0"/>
    <x v="0"/>
    <x v="0"/>
    <x v="0"/>
    <x v="0"/>
    <x v="0"/>
    <x v="0"/>
    <x v="0"/>
    <x v="0"/>
    <x v="0"/>
    <x v="0"/>
    <x v="0"/>
    <x v="0"/>
    <x v="0"/>
    <x v="0"/>
    <x v="0"/>
    <x v="0"/>
    <x v="2"/>
    <x v="3"/>
    <m/>
    <m/>
    <m/>
    <m/>
    <m/>
    <m/>
  </r>
  <r>
    <x v="0"/>
    <x v="85"/>
    <x v="1"/>
    <s v="Webb"/>
    <x v="5"/>
    <x v="0"/>
    <x v="1"/>
    <x v="0"/>
    <x v="0"/>
    <x v="0"/>
    <x v="0"/>
    <x v="0"/>
    <x v="0"/>
    <x v="0"/>
    <x v="0"/>
    <x v="0"/>
    <x v="0"/>
    <x v="0"/>
    <x v="0"/>
    <x v="0"/>
    <x v="0"/>
    <x v="0"/>
    <x v="0"/>
    <x v="0"/>
    <x v="0"/>
    <x v="0"/>
    <x v="0"/>
    <x v="0"/>
    <x v="0"/>
    <x v="0"/>
    <x v="0"/>
    <x v="0"/>
    <x v="2"/>
    <x v="0"/>
    <m/>
    <m/>
    <m/>
    <m/>
    <m/>
    <m/>
  </r>
  <r>
    <x v="0"/>
    <x v="111"/>
    <x v="1"/>
    <s v="Webb"/>
    <x v="5"/>
    <x v="0"/>
    <x v="0"/>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0"/>
    <x v="0"/>
    <x v="0"/>
    <x v="0"/>
    <x v="2"/>
    <x v="1"/>
    <m/>
    <m/>
    <m/>
    <m/>
    <m/>
    <m/>
  </r>
  <r>
    <x v="0"/>
    <x v="105"/>
    <x v="1"/>
    <s v="Webb"/>
    <x v="5"/>
    <x v="0"/>
    <x v="1"/>
    <x v="0"/>
    <x v="0"/>
    <x v="0"/>
    <x v="0"/>
    <x v="0"/>
    <x v="0"/>
    <x v="0"/>
    <x v="0"/>
    <x v="0"/>
    <x v="0"/>
    <x v="0"/>
    <x v="0"/>
    <x v="0"/>
    <x v="0"/>
    <x v="0"/>
    <x v="0"/>
    <x v="0"/>
    <x v="0"/>
    <x v="0"/>
    <x v="0"/>
    <x v="0"/>
    <x v="0"/>
    <x v="0"/>
    <x v="0"/>
    <x v="0"/>
    <x v="2"/>
    <x v="3"/>
    <m/>
    <m/>
    <m/>
    <m/>
    <m/>
    <m/>
  </r>
  <r>
    <x v="0"/>
    <x v="62"/>
    <x v="1"/>
    <s v="Webb"/>
    <x v="5"/>
    <x v="0"/>
    <x v="1"/>
    <x v="0"/>
    <x v="0"/>
    <x v="0"/>
    <x v="0"/>
    <x v="0"/>
    <x v="0"/>
    <x v="0"/>
    <x v="0"/>
    <x v="0"/>
    <x v="0"/>
    <x v="0"/>
    <x v="0"/>
    <x v="0"/>
    <x v="0"/>
    <x v="0"/>
    <x v="0"/>
    <x v="0"/>
    <x v="0"/>
    <x v="0"/>
    <x v="0"/>
    <x v="0"/>
    <x v="0"/>
    <x v="0"/>
    <x v="0"/>
    <x v="0"/>
    <x v="2"/>
    <x v="0"/>
    <m/>
    <m/>
    <m/>
    <m/>
    <m/>
    <m/>
  </r>
  <r>
    <x v="0"/>
    <x v="85"/>
    <x v="1"/>
    <s v="Webb"/>
    <x v="5"/>
    <x v="0"/>
    <x v="1"/>
    <x v="0"/>
    <x v="0"/>
    <x v="0"/>
    <x v="0"/>
    <x v="0"/>
    <x v="0"/>
    <x v="0"/>
    <x v="0"/>
    <x v="0"/>
    <x v="0"/>
    <x v="0"/>
    <x v="0"/>
    <x v="0"/>
    <x v="0"/>
    <x v="0"/>
    <x v="0"/>
    <x v="0"/>
    <x v="0"/>
    <x v="0"/>
    <x v="0"/>
    <x v="0"/>
    <x v="0"/>
    <x v="0"/>
    <x v="0"/>
    <x v="0"/>
    <x v="2"/>
    <x v="0"/>
    <m/>
    <m/>
    <m/>
    <m/>
    <m/>
    <m/>
  </r>
  <r>
    <x v="0"/>
    <x v="127"/>
    <x v="1"/>
    <s v="Webb"/>
    <x v="5"/>
    <x v="0"/>
    <x v="1"/>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0"/>
    <x v="0"/>
    <x v="0"/>
    <x v="1"/>
    <x v="2"/>
    <x v="3"/>
    <m/>
    <m/>
    <m/>
    <m/>
    <m/>
    <m/>
  </r>
  <r>
    <x v="0"/>
    <x v="111"/>
    <x v="1"/>
    <s v="Webb"/>
    <x v="5"/>
    <x v="0"/>
    <x v="0"/>
    <x v="0"/>
    <x v="0"/>
    <x v="0"/>
    <x v="0"/>
    <x v="0"/>
    <x v="0"/>
    <x v="0"/>
    <x v="0"/>
    <x v="0"/>
    <x v="0"/>
    <x v="0"/>
    <x v="0"/>
    <x v="0"/>
    <x v="0"/>
    <x v="0"/>
    <x v="0"/>
    <x v="0"/>
    <x v="0"/>
    <x v="0"/>
    <x v="0"/>
    <x v="0"/>
    <x v="0"/>
    <x v="0"/>
    <x v="0"/>
    <x v="0"/>
    <x v="2"/>
    <x v="0"/>
    <m/>
    <m/>
    <m/>
    <m/>
    <m/>
    <m/>
  </r>
  <r>
    <x v="0"/>
    <x v="85"/>
    <x v="1"/>
    <s v="Webb"/>
    <x v="5"/>
    <x v="0"/>
    <x v="1"/>
    <x v="0"/>
    <x v="0"/>
    <x v="0"/>
    <x v="0"/>
    <x v="0"/>
    <x v="0"/>
    <x v="0"/>
    <x v="0"/>
    <x v="0"/>
    <x v="0"/>
    <x v="0"/>
    <x v="0"/>
    <x v="0"/>
    <x v="0"/>
    <x v="0"/>
    <x v="0"/>
    <x v="0"/>
    <x v="0"/>
    <x v="0"/>
    <x v="0"/>
    <x v="0"/>
    <x v="0"/>
    <x v="0"/>
    <x v="0"/>
    <x v="0"/>
    <x v="2"/>
    <x v="0"/>
    <m/>
    <m/>
    <m/>
    <m/>
    <m/>
    <m/>
  </r>
  <r>
    <x v="0"/>
    <x v="127"/>
    <x v="1"/>
    <s v="Webb"/>
    <x v="5"/>
    <x v="0"/>
    <x v="1"/>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0"/>
    <x v="0"/>
    <x v="0"/>
    <x v="2"/>
    <x v="0"/>
    <m/>
    <m/>
    <m/>
    <m/>
    <m/>
    <m/>
  </r>
  <r>
    <x v="0"/>
    <x v="111"/>
    <x v="1"/>
    <s v="Webb"/>
    <x v="5"/>
    <x v="0"/>
    <x v="0"/>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0"/>
    <x v="1"/>
    <x v="0"/>
    <x v="0"/>
    <x v="2"/>
    <x v="0"/>
    <m/>
    <m/>
    <m/>
    <m/>
    <m/>
    <m/>
  </r>
  <r>
    <x v="0"/>
    <x v="13"/>
    <x v="1"/>
    <s v="Webb"/>
    <x v="5"/>
    <x v="0"/>
    <x v="1"/>
    <x v="0"/>
    <x v="0"/>
    <x v="0"/>
    <x v="0"/>
    <x v="0"/>
    <x v="0"/>
    <x v="0"/>
    <x v="0"/>
    <x v="0"/>
    <x v="0"/>
    <x v="0"/>
    <x v="0"/>
    <x v="0"/>
    <x v="0"/>
    <x v="0"/>
    <x v="0"/>
    <x v="0"/>
    <x v="0"/>
    <x v="0"/>
    <x v="0"/>
    <x v="0"/>
    <x v="0"/>
    <x v="1"/>
    <x v="0"/>
    <x v="0"/>
    <x v="2"/>
    <x v="1"/>
    <m/>
    <m/>
    <m/>
    <m/>
    <m/>
    <m/>
  </r>
  <r>
    <x v="0"/>
    <x v="127"/>
    <x v="1"/>
    <s v="Webb"/>
    <x v="5"/>
    <x v="0"/>
    <x v="1"/>
    <x v="0"/>
    <x v="0"/>
    <x v="0"/>
    <x v="0"/>
    <x v="0"/>
    <x v="0"/>
    <x v="0"/>
    <x v="0"/>
    <x v="0"/>
    <x v="0"/>
    <x v="0"/>
    <x v="0"/>
    <x v="0"/>
    <x v="0"/>
    <x v="0"/>
    <x v="0"/>
    <x v="0"/>
    <x v="0"/>
    <x v="0"/>
    <x v="0"/>
    <x v="0"/>
    <x v="0"/>
    <x v="2"/>
    <x v="0"/>
    <x v="0"/>
    <x v="2"/>
    <x v="0"/>
    <m/>
    <m/>
    <m/>
    <m/>
    <m/>
    <m/>
  </r>
  <r>
    <x v="0"/>
    <x v="111"/>
    <x v="1"/>
    <s v="Webb"/>
    <x v="5"/>
    <x v="0"/>
    <x v="1"/>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1"/>
    <x v="0"/>
    <x v="0"/>
    <x v="2"/>
    <x v="0"/>
    <m/>
    <m/>
    <m/>
    <m/>
    <m/>
    <m/>
  </r>
  <r>
    <x v="0"/>
    <x v="62"/>
    <x v="1"/>
    <s v="Webb"/>
    <x v="5"/>
    <x v="0"/>
    <x v="0"/>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0"/>
    <x v="0"/>
    <x v="0"/>
    <x v="0"/>
    <x v="2"/>
    <x v="0"/>
    <m/>
    <m/>
    <m/>
    <m/>
    <m/>
    <m/>
  </r>
  <r>
    <x v="0"/>
    <x v="111"/>
    <x v="1"/>
    <s v="Webb"/>
    <x v="5"/>
    <x v="0"/>
    <x v="1"/>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0"/>
    <x v="1"/>
    <x v="0"/>
    <x v="3"/>
    <x v="2"/>
    <x v="1"/>
    <m/>
    <m/>
    <m/>
    <m/>
    <m/>
    <m/>
  </r>
  <r>
    <x v="0"/>
    <x v="133"/>
    <x v="1"/>
    <s v="Webb"/>
    <x v="5"/>
    <x v="0"/>
    <x v="1"/>
    <x v="0"/>
    <x v="0"/>
    <x v="0"/>
    <x v="0"/>
    <x v="0"/>
    <x v="0"/>
    <x v="0"/>
    <x v="0"/>
    <x v="0"/>
    <x v="0"/>
    <x v="0"/>
    <x v="0"/>
    <x v="0"/>
    <x v="0"/>
    <x v="0"/>
    <x v="0"/>
    <x v="0"/>
    <x v="0"/>
    <x v="0"/>
    <x v="0"/>
    <x v="0"/>
    <x v="0"/>
    <x v="1"/>
    <x v="0"/>
    <x v="1"/>
    <x v="2"/>
    <x v="0"/>
    <m/>
    <m/>
    <m/>
    <m/>
    <m/>
    <m/>
  </r>
  <r>
    <x v="0"/>
    <x v="114"/>
    <x v="1"/>
    <s v="Webb"/>
    <x v="5"/>
    <x v="0"/>
    <x v="0"/>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1"/>
    <x v="0"/>
    <x v="0"/>
    <x v="0"/>
    <x v="2"/>
    <x v="1"/>
    <m/>
    <m/>
    <m/>
    <m/>
    <m/>
    <m/>
  </r>
  <r>
    <x v="0"/>
    <x v="15"/>
    <x v="1"/>
    <s v="Webb"/>
    <x v="5"/>
    <x v="0"/>
    <x v="1"/>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1"/>
    <x v="0"/>
    <x v="0"/>
    <x v="0"/>
    <x v="2"/>
    <x v="1"/>
    <m/>
    <m/>
    <m/>
    <m/>
    <m/>
    <m/>
  </r>
  <r>
    <x v="0"/>
    <x v="15"/>
    <x v="1"/>
    <s v="Webb"/>
    <x v="5"/>
    <x v="0"/>
    <x v="2"/>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1"/>
    <x v="0"/>
    <x v="2"/>
    <x v="3"/>
    <x v="2"/>
    <x v="1"/>
    <m/>
    <m/>
    <m/>
    <m/>
    <m/>
    <m/>
  </r>
  <r>
    <x v="0"/>
    <x v="62"/>
    <x v="1"/>
    <s v="Webb"/>
    <x v="5"/>
    <x v="0"/>
    <x v="0"/>
    <x v="0"/>
    <x v="0"/>
    <x v="0"/>
    <x v="0"/>
    <x v="0"/>
    <x v="0"/>
    <x v="0"/>
    <x v="0"/>
    <x v="0"/>
    <x v="0"/>
    <x v="0"/>
    <x v="0"/>
    <x v="0"/>
    <x v="0"/>
    <x v="0"/>
    <x v="0"/>
    <x v="0"/>
    <x v="0"/>
    <x v="0"/>
    <x v="0"/>
    <x v="0"/>
    <x v="0"/>
    <x v="0"/>
    <x v="0"/>
    <x v="0"/>
    <x v="2"/>
    <x v="1"/>
    <m/>
    <m/>
    <m/>
    <m/>
    <m/>
    <m/>
  </r>
  <r>
    <x v="0"/>
    <x v="126"/>
    <x v="1"/>
    <s v="Webb"/>
    <x v="5"/>
    <x v="0"/>
    <x v="0"/>
    <x v="0"/>
    <x v="0"/>
    <x v="0"/>
    <x v="0"/>
    <x v="0"/>
    <x v="0"/>
    <x v="0"/>
    <x v="0"/>
    <x v="0"/>
    <x v="0"/>
    <x v="0"/>
    <x v="0"/>
    <x v="0"/>
    <x v="0"/>
    <x v="0"/>
    <x v="0"/>
    <x v="0"/>
    <x v="0"/>
    <x v="0"/>
    <x v="0"/>
    <x v="0"/>
    <x v="0"/>
    <x v="0"/>
    <x v="0"/>
    <x v="0"/>
    <x v="2"/>
    <x v="0"/>
    <m/>
    <m/>
    <m/>
    <m/>
    <m/>
    <m/>
  </r>
  <r>
    <x v="0"/>
    <x v="15"/>
    <x v="1"/>
    <s v="Webb"/>
    <x v="5"/>
    <x v="0"/>
    <x v="1"/>
    <x v="0"/>
    <x v="0"/>
    <x v="0"/>
    <x v="0"/>
    <x v="0"/>
    <x v="0"/>
    <x v="0"/>
    <x v="0"/>
    <x v="0"/>
    <x v="0"/>
    <x v="0"/>
    <x v="0"/>
    <x v="0"/>
    <x v="0"/>
    <x v="0"/>
    <x v="0"/>
    <x v="0"/>
    <x v="0"/>
    <x v="0"/>
    <x v="0"/>
    <x v="0"/>
    <x v="0"/>
    <x v="0"/>
    <x v="0"/>
    <x v="0"/>
    <x v="2"/>
    <x v="0"/>
    <m/>
    <m/>
    <m/>
    <m/>
    <m/>
    <m/>
  </r>
  <r>
    <x v="0"/>
    <x v="130"/>
    <x v="1"/>
    <s v="Webb"/>
    <x v="5"/>
    <x v="0"/>
    <x v="0"/>
    <x v="0"/>
    <x v="0"/>
    <x v="0"/>
    <x v="0"/>
    <x v="0"/>
    <x v="0"/>
    <x v="0"/>
    <x v="0"/>
    <x v="0"/>
    <x v="0"/>
    <x v="0"/>
    <x v="0"/>
    <x v="0"/>
    <x v="0"/>
    <x v="0"/>
    <x v="0"/>
    <x v="0"/>
    <x v="0"/>
    <x v="0"/>
    <x v="0"/>
    <x v="0"/>
    <x v="0"/>
    <x v="0"/>
    <x v="0"/>
    <x v="0"/>
    <x v="2"/>
    <x v="0"/>
    <m/>
    <m/>
    <m/>
    <m/>
    <m/>
    <m/>
  </r>
  <r>
    <x v="0"/>
    <x v="15"/>
    <x v="1"/>
    <s v="Webb"/>
    <x v="5"/>
    <x v="0"/>
    <x v="1"/>
    <x v="0"/>
    <x v="0"/>
    <x v="0"/>
    <x v="0"/>
    <x v="0"/>
    <x v="0"/>
    <x v="0"/>
    <x v="0"/>
    <x v="0"/>
    <x v="0"/>
    <x v="0"/>
    <x v="0"/>
    <x v="0"/>
    <x v="0"/>
    <x v="0"/>
    <x v="0"/>
    <x v="0"/>
    <x v="0"/>
    <x v="0"/>
    <x v="0"/>
    <x v="0"/>
    <x v="0"/>
    <x v="0"/>
    <x v="0"/>
    <x v="0"/>
    <x v="2"/>
    <x v="0"/>
    <m/>
    <m/>
    <m/>
    <m/>
    <m/>
    <m/>
  </r>
  <r>
    <x v="0"/>
    <x v="125"/>
    <x v="1"/>
    <s v="Webb"/>
    <x v="5"/>
    <x v="0"/>
    <x v="1"/>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1"/>
    <x v="1"/>
    <x v="0"/>
    <x v="0"/>
    <x v="2"/>
    <x v="3"/>
    <m/>
    <m/>
    <m/>
    <m/>
    <m/>
    <m/>
  </r>
  <r>
    <x v="0"/>
    <x v="130"/>
    <x v="1"/>
    <s v="Webb"/>
    <x v="5"/>
    <x v="0"/>
    <x v="0"/>
    <x v="0"/>
    <x v="0"/>
    <x v="0"/>
    <x v="0"/>
    <x v="0"/>
    <x v="0"/>
    <x v="0"/>
    <x v="0"/>
    <x v="0"/>
    <x v="0"/>
    <x v="0"/>
    <x v="0"/>
    <x v="0"/>
    <x v="0"/>
    <x v="0"/>
    <x v="0"/>
    <x v="0"/>
    <x v="0"/>
    <x v="0"/>
    <x v="0"/>
    <x v="0"/>
    <x v="0"/>
    <x v="0"/>
    <x v="2"/>
    <x v="0"/>
    <x v="2"/>
    <x v="1"/>
    <m/>
    <m/>
    <m/>
    <m/>
    <m/>
    <m/>
  </r>
  <r>
    <x v="0"/>
    <x v="125"/>
    <x v="1"/>
    <s v="Webb"/>
    <x v="5"/>
    <x v="0"/>
    <x v="1"/>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1"/>
    <x v="1"/>
    <x v="2"/>
    <x v="3"/>
    <x v="2"/>
    <x v="1"/>
    <m/>
    <m/>
    <m/>
    <m/>
    <m/>
    <m/>
  </r>
  <r>
    <x v="0"/>
    <x v="126"/>
    <x v="1"/>
    <s v="Webb"/>
    <x v="5"/>
    <x v="0"/>
    <x v="1"/>
    <x v="0"/>
    <x v="0"/>
    <x v="0"/>
    <x v="0"/>
    <x v="0"/>
    <x v="0"/>
    <x v="0"/>
    <x v="0"/>
    <x v="0"/>
    <x v="0"/>
    <x v="0"/>
    <x v="0"/>
    <x v="0"/>
    <x v="0"/>
    <x v="0"/>
    <x v="0"/>
    <x v="0"/>
    <x v="0"/>
    <x v="0"/>
    <x v="0"/>
    <x v="0"/>
    <x v="0"/>
    <x v="0"/>
    <x v="0"/>
    <x v="0"/>
    <x v="2"/>
    <x v="0"/>
    <m/>
    <m/>
    <m/>
    <m/>
    <m/>
    <m/>
  </r>
  <r>
    <x v="0"/>
    <x v="133"/>
    <x v="1"/>
    <s v="Webb"/>
    <x v="5"/>
    <x v="0"/>
    <x v="1"/>
    <x v="0"/>
    <x v="0"/>
    <x v="0"/>
    <x v="0"/>
    <x v="0"/>
    <x v="0"/>
    <x v="0"/>
    <x v="0"/>
    <x v="0"/>
    <x v="0"/>
    <x v="0"/>
    <x v="0"/>
    <x v="0"/>
    <x v="0"/>
    <x v="0"/>
    <x v="0"/>
    <x v="0"/>
    <x v="0"/>
    <x v="0"/>
    <x v="0"/>
    <x v="0"/>
    <x v="1"/>
    <x v="1"/>
    <x v="2"/>
    <x v="3"/>
    <x v="2"/>
    <x v="1"/>
    <m/>
    <m/>
    <m/>
    <m/>
    <m/>
    <m/>
  </r>
  <r>
    <x v="0"/>
    <x v="125"/>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1"/>
    <x v="0"/>
    <x v="0"/>
    <x v="2"/>
    <x v="1"/>
    <m/>
    <m/>
    <m/>
    <m/>
    <m/>
    <m/>
  </r>
  <r>
    <x v="0"/>
    <x v="130"/>
    <x v="1"/>
    <s v="Webb"/>
    <x v="5"/>
    <x v="0"/>
    <x v="1"/>
    <x v="0"/>
    <x v="0"/>
    <x v="0"/>
    <x v="0"/>
    <x v="0"/>
    <x v="0"/>
    <x v="0"/>
    <x v="0"/>
    <x v="0"/>
    <x v="0"/>
    <x v="0"/>
    <x v="0"/>
    <x v="0"/>
    <x v="0"/>
    <x v="0"/>
    <x v="0"/>
    <x v="0"/>
    <x v="0"/>
    <x v="0"/>
    <x v="0"/>
    <x v="0"/>
    <x v="0"/>
    <x v="0"/>
    <x v="0"/>
    <x v="0"/>
    <x v="2"/>
    <x v="0"/>
    <m/>
    <m/>
    <m/>
    <m/>
    <m/>
    <m/>
  </r>
  <r>
    <x v="0"/>
    <x v="42"/>
    <x v="0"/>
    <s v="Webb"/>
    <x v="5"/>
    <x v="0"/>
    <x v="1"/>
    <x v="0"/>
    <x v="0"/>
    <x v="0"/>
    <x v="0"/>
    <x v="0"/>
    <x v="0"/>
    <x v="0"/>
    <x v="0"/>
    <x v="0"/>
    <x v="0"/>
    <x v="0"/>
    <x v="0"/>
    <x v="0"/>
    <x v="0"/>
    <x v="0"/>
    <x v="0"/>
    <x v="0"/>
    <x v="0"/>
    <x v="0"/>
    <x v="0"/>
    <x v="0"/>
    <x v="0"/>
    <x v="0"/>
    <x v="0"/>
    <x v="0"/>
    <x v="2"/>
    <x v="1"/>
    <m/>
    <m/>
    <m/>
    <m/>
    <m/>
    <m/>
  </r>
  <r>
    <x v="0"/>
    <x v="62"/>
    <x v="1"/>
    <s v="Webb"/>
    <x v="5"/>
    <x v="0"/>
    <x v="1"/>
    <x v="0"/>
    <x v="0"/>
    <x v="0"/>
    <x v="0"/>
    <x v="0"/>
    <x v="0"/>
    <x v="0"/>
    <x v="0"/>
    <x v="0"/>
    <x v="0"/>
    <x v="0"/>
    <x v="0"/>
    <x v="0"/>
    <x v="0"/>
    <x v="0"/>
    <x v="0"/>
    <x v="0"/>
    <x v="0"/>
    <x v="0"/>
    <x v="0"/>
    <x v="0"/>
    <x v="0"/>
    <x v="0"/>
    <x v="0"/>
    <x v="0"/>
    <x v="2"/>
    <x v="1"/>
    <m/>
    <m/>
    <m/>
    <m/>
    <m/>
    <m/>
  </r>
  <r>
    <x v="0"/>
    <x v="145"/>
    <x v="1"/>
    <s v="Webb"/>
    <x v="5"/>
    <x v="0"/>
    <x v="0"/>
    <x v="0"/>
    <x v="0"/>
    <x v="0"/>
    <x v="0"/>
    <x v="0"/>
    <x v="0"/>
    <x v="0"/>
    <x v="0"/>
    <x v="0"/>
    <x v="0"/>
    <x v="0"/>
    <x v="0"/>
    <x v="0"/>
    <x v="0"/>
    <x v="0"/>
    <x v="0"/>
    <x v="0"/>
    <x v="0"/>
    <x v="0"/>
    <x v="0"/>
    <x v="0"/>
    <x v="0"/>
    <x v="0"/>
    <x v="0"/>
    <x v="0"/>
    <x v="2"/>
    <x v="0"/>
    <m/>
    <m/>
    <m/>
    <m/>
    <m/>
    <m/>
  </r>
  <r>
    <x v="0"/>
    <x v="62"/>
    <x v="1"/>
    <s v="Webb"/>
    <x v="5"/>
    <x v="0"/>
    <x v="2"/>
    <x v="0"/>
    <x v="0"/>
    <x v="0"/>
    <x v="0"/>
    <x v="0"/>
    <x v="0"/>
    <x v="0"/>
    <x v="0"/>
    <x v="0"/>
    <x v="0"/>
    <x v="0"/>
    <x v="0"/>
    <x v="0"/>
    <x v="0"/>
    <x v="0"/>
    <x v="0"/>
    <x v="0"/>
    <x v="0"/>
    <x v="0"/>
    <x v="0"/>
    <x v="0"/>
    <x v="0"/>
    <x v="0"/>
    <x v="0"/>
    <x v="0"/>
    <x v="2"/>
    <x v="0"/>
    <m/>
    <m/>
    <m/>
    <m/>
    <m/>
    <m/>
  </r>
  <r>
    <x v="0"/>
    <x v="19"/>
    <x v="1"/>
    <s v="Webb"/>
    <x v="5"/>
    <x v="0"/>
    <x v="2"/>
    <x v="0"/>
    <x v="0"/>
    <x v="0"/>
    <x v="0"/>
    <x v="0"/>
    <x v="0"/>
    <x v="0"/>
    <x v="0"/>
    <x v="0"/>
    <x v="0"/>
    <x v="0"/>
    <x v="0"/>
    <x v="0"/>
    <x v="0"/>
    <x v="0"/>
    <x v="0"/>
    <x v="0"/>
    <x v="0"/>
    <x v="0"/>
    <x v="0"/>
    <x v="0"/>
    <x v="2"/>
    <x v="3"/>
    <x v="1"/>
    <x v="2"/>
    <x v="2"/>
    <x v="2"/>
    <m/>
    <m/>
    <m/>
    <m/>
    <m/>
    <m/>
  </r>
  <r>
    <x v="0"/>
    <x v="42"/>
    <x v="0"/>
    <s v="Webb"/>
    <x v="5"/>
    <x v="0"/>
    <x v="0"/>
    <x v="0"/>
    <x v="0"/>
    <x v="0"/>
    <x v="0"/>
    <x v="0"/>
    <x v="0"/>
    <x v="0"/>
    <x v="0"/>
    <x v="0"/>
    <x v="0"/>
    <x v="0"/>
    <x v="0"/>
    <x v="0"/>
    <x v="0"/>
    <x v="0"/>
    <x v="0"/>
    <x v="0"/>
    <x v="0"/>
    <x v="0"/>
    <x v="0"/>
    <x v="0"/>
    <x v="0"/>
    <x v="0"/>
    <x v="0"/>
    <x v="0"/>
    <x v="2"/>
    <x v="0"/>
    <m/>
    <m/>
    <m/>
    <m/>
    <m/>
    <m/>
  </r>
  <r>
    <x v="0"/>
    <x v="133"/>
    <x v="1"/>
    <s v="Webb"/>
    <x v="5"/>
    <x v="0"/>
    <x v="0"/>
    <x v="0"/>
    <x v="0"/>
    <x v="0"/>
    <x v="0"/>
    <x v="0"/>
    <x v="0"/>
    <x v="0"/>
    <x v="0"/>
    <x v="0"/>
    <x v="0"/>
    <x v="0"/>
    <x v="0"/>
    <x v="0"/>
    <x v="0"/>
    <x v="0"/>
    <x v="0"/>
    <x v="0"/>
    <x v="0"/>
    <x v="0"/>
    <x v="0"/>
    <x v="0"/>
    <x v="1"/>
    <x v="1"/>
    <x v="2"/>
    <x v="3"/>
    <x v="2"/>
    <x v="0"/>
    <m/>
    <m/>
    <m/>
    <m/>
    <m/>
    <m/>
  </r>
  <r>
    <x v="0"/>
    <x v="62"/>
    <x v="1"/>
    <s v="Webb"/>
    <x v="5"/>
    <x v="0"/>
    <x v="0"/>
    <x v="0"/>
    <x v="0"/>
    <x v="0"/>
    <x v="0"/>
    <x v="0"/>
    <x v="0"/>
    <x v="0"/>
    <x v="0"/>
    <x v="0"/>
    <x v="0"/>
    <x v="0"/>
    <x v="0"/>
    <x v="0"/>
    <x v="0"/>
    <x v="0"/>
    <x v="0"/>
    <x v="0"/>
    <x v="0"/>
    <x v="0"/>
    <x v="0"/>
    <x v="0"/>
    <x v="0"/>
    <x v="3"/>
    <x v="0"/>
    <x v="0"/>
    <x v="2"/>
    <x v="1"/>
    <m/>
    <m/>
    <m/>
    <m/>
    <m/>
    <m/>
  </r>
  <r>
    <x v="0"/>
    <x v="15"/>
    <x v="1"/>
    <s v="Webb"/>
    <x v="5"/>
    <x v="0"/>
    <x v="1"/>
    <x v="0"/>
    <x v="0"/>
    <x v="0"/>
    <x v="0"/>
    <x v="0"/>
    <x v="0"/>
    <x v="0"/>
    <x v="0"/>
    <x v="0"/>
    <x v="0"/>
    <x v="0"/>
    <x v="0"/>
    <x v="0"/>
    <x v="0"/>
    <x v="0"/>
    <x v="0"/>
    <x v="0"/>
    <x v="0"/>
    <x v="0"/>
    <x v="0"/>
    <x v="0"/>
    <x v="0"/>
    <x v="0"/>
    <x v="0"/>
    <x v="0"/>
    <x v="2"/>
    <x v="0"/>
    <m/>
    <m/>
    <m/>
    <m/>
    <m/>
    <m/>
  </r>
  <r>
    <x v="0"/>
    <x v="62"/>
    <x v="1"/>
    <s v="Webb"/>
    <x v="5"/>
    <x v="0"/>
    <x v="0"/>
    <x v="0"/>
    <x v="0"/>
    <x v="0"/>
    <x v="0"/>
    <x v="0"/>
    <x v="0"/>
    <x v="0"/>
    <x v="0"/>
    <x v="0"/>
    <x v="0"/>
    <x v="0"/>
    <x v="0"/>
    <x v="0"/>
    <x v="0"/>
    <x v="0"/>
    <x v="0"/>
    <x v="0"/>
    <x v="0"/>
    <x v="0"/>
    <x v="0"/>
    <x v="0"/>
    <x v="0"/>
    <x v="0"/>
    <x v="0"/>
    <x v="0"/>
    <x v="2"/>
    <x v="0"/>
    <m/>
    <m/>
    <m/>
    <m/>
    <m/>
    <m/>
  </r>
  <r>
    <x v="0"/>
    <x v="62"/>
    <x v="1"/>
    <s v="Webb"/>
    <x v="5"/>
    <x v="0"/>
    <x v="1"/>
    <x v="0"/>
    <x v="0"/>
    <x v="0"/>
    <x v="0"/>
    <x v="0"/>
    <x v="0"/>
    <x v="0"/>
    <x v="0"/>
    <x v="0"/>
    <x v="0"/>
    <x v="0"/>
    <x v="0"/>
    <x v="0"/>
    <x v="0"/>
    <x v="0"/>
    <x v="0"/>
    <x v="0"/>
    <x v="0"/>
    <x v="0"/>
    <x v="0"/>
    <x v="0"/>
    <x v="0"/>
    <x v="1"/>
    <x v="0"/>
    <x v="0"/>
    <x v="2"/>
    <x v="0"/>
    <m/>
    <m/>
    <m/>
    <m/>
    <m/>
    <m/>
  </r>
  <r>
    <x v="0"/>
    <x v="42"/>
    <x v="0"/>
    <s v="Webb"/>
    <x v="5"/>
    <x v="0"/>
    <x v="1"/>
    <x v="0"/>
    <x v="0"/>
    <x v="0"/>
    <x v="0"/>
    <x v="0"/>
    <x v="0"/>
    <x v="0"/>
    <x v="0"/>
    <x v="0"/>
    <x v="0"/>
    <x v="0"/>
    <x v="0"/>
    <x v="0"/>
    <x v="0"/>
    <x v="0"/>
    <x v="0"/>
    <x v="0"/>
    <x v="0"/>
    <x v="0"/>
    <x v="0"/>
    <x v="0"/>
    <x v="0"/>
    <x v="0"/>
    <x v="0"/>
    <x v="0"/>
    <x v="2"/>
    <x v="0"/>
    <m/>
    <m/>
    <m/>
    <m/>
    <m/>
    <m/>
  </r>
  <r>
    <x v="0"/>
    <x v="62"/>
    <x v="1"/>
    <s v="Webb"/>
    <x v="5"/>
    <x v="0"/>
    <x v="1"/>
    <x v="0"/>
    <x v="0"/>
    <x v="0"/>
    <x v="0"/>
    <x v="0"/>
    <x v="0"/>
    <x v="0"/>
    <x v="0"/>
    <x v="0"/>
    <x v="0"/>
    <x v="0"/>
    <x v="0"/>
    <x v="0"/>
    <x v="0"/>
    <x v="0"/>
    <x v="0"/>
    <x v="0"/>
    <x v="0"/>
    <x v="0"/>
    <x v="0"/>
    <x v="0"/>
    <x v="0"/>
    <x v="0"/>
    <x v="0"/>
    <x v="0"/>
    <x v="2"/>
    <x v="0"/>
    <m/>
    <m/>
    <m/>
    <m/>
    <m/>
    <m/>
  </r>
  <r>
    <x v="0"/>
    <x v="62"/>
    <x v="1"/>
    <s v="Webb"/>
    <x v="5"/>
    <x v="0"/>
    <x v="1"/>
    <x v="0"/>
    <x v="0"/>
    <x v="0"/>
    <x v="0"/>
    <x v="0"/>
    <x v="0"/>
    <x v="0"/>
    <x v="0"/>
    <x v="0"/>
    <x v="0"/>
    <x v="0"/>
    <x v="0"/>
    <x v="0"/>
    <x v="0"/>
    <x v="0"/>
    <x v="0"/>
    <x v="0"/>
    <x v="0"/>
    <x v="0"/>
    <x v="0"/>
    <x v="0"/>
    <x v="0"/>
    <x v="0"/>
    <x v="0"/>
    <x v="0"/>
    <x v="2"/>
    <x v="0"/>
    <m/>
    <m/>
    <m/>
    <m/>
    <m/>
    <m/>
  </r>
  <r>
    <x v="0"/>
    <x v="62"/>
    <x v="1"/>
    <s v="Webb"/>
    <x v="5"/>
    <x v="0"/>
    <x v="1"/>
    <x v="0"/>
    <x v="0"/>
    <x v="0"/>
    <x v="0"/>
    <x v="0"/>
    <x v="0"/>
    <x v="0"/>
    <x v="0"/>
    <x v="0"/>
    <x v="0"/>
    <x v="0"/>
    <x v="0"/>
    <x v="0"/>
    <x v="0"/>
    <x v="0"/>
    <x v="0"/>
    <x v="0"/>
    <x v="0"/>
    <x v="0"/>
    <x v="0"/>
    <x v="0"/>
    <x v="0"/>
    <x v="0"/>
    <x v="2"/>
    <x v="0"/>
    <x v="2"/>
    <x v="1"/>
    <m/>
    <m/>
    <m/>
    <m/>
    <m/>
    <m/>
  </r>
  <r>
    <x v="0"/>
    <x v="133"/>
    <x v="1"/>
    <s v="Webb"/>
    <x v="5"/>
    <x v="0"/>
    <x v="0"/>
    <x v="0"/>
    <x v="0"/>
    <x v="0"/>
    <x v="0"/>
    <x v="0"/>
    <x v="0"/>
    <x v="0"/>
    <x v="0"/>
    <x v="0"/>
    <x v="0"/>
    <x v="0"/>
    <x v="0"/>
    <x v="0"/>
    <x v="0"/>
    <x v="0"/>
    <x v="0"/>
    <x v="0"/>
    <x v="0"/>
    <x v="0"/>
    <x v="0"/>
    <x v="0"/>
    <x v="1"/>
    <x v="1"/>
    <x v="2"/>
    <x v="3"/>
    <x v="2"/>
    <x v="1"/>
    <m/>
    <m/>
    <m/>
    <m/>
    <m/>
    <m/>
  </r>
  <r>
    <x v="0"/>
    <x v="42"/>
    <x v="0"/>
    <s v="Webb"/>
    <x v="5"/>
    <x v="0"/>
    <x v="1"/>
    <x v="0"/>
    <x v="0"/>
    <x v="0"/>
    <x v="0"/>
    <x v="0"/>
    <x v="0"/>
    <x v="0"/>
    <x v="0"/>
    <x v="0"/>
    <x v="0"/>
    <x v="0"/>
    <x v="0"/>
    <x v="0"/>
    <x v="0"/>
    <x v="0"/>
    <x v="0"/>
    <x v="0"/>
    <x v="0"/>
    <x v="0"/>
    <x v="0"/>
    <x v="0"/>
    <x v="0"/>
    <x v="0"/>
    <x v="0"/>
    <x v="0"/>
    <x v="2"/>
    <x v="0"/>
    <m/>
    <m/>
    <m/>
    <m/>
    <m/>
    <m/>
  </r>
  <r>
    <x v="0"/>
    <x v="15"/>
    <x v="1"/>
    <s v="Webb"/>
    <x v="5"/>
    <x v="0"/>
    <x v="1"/>
    <x v="0"/>
    <x v="0"/>
    <x v="0"/>
    <x v="0"/>
    <x v="0"/>
    <x v="0"/>
    <x v="0"/>
    <x v="0"/>
    <x v="0"/>
    <x v="0"/>
    <x v="0"/>
    <x v="0"/>
    <x v="0"/>
    <x v="0"/>
    <x v="0"/>
    <x v="0"/>
    <x v="0"/>
    <x v="0"/>
    <x v="0"/>
    <x v="0"/>
    <x v="0"/>
    <x v="0"/>
    <x v="0"/>
    <x v="0"/>
    <x v="0"/>
    <x v="2"/>
    <x v="0"/>
    <m/>
    <m/>
    <m/>
    <m/>
    <m/>
    <m/>
  </r>
  <r>
    <x v="0"/>
    <x v="5"/>
    <x v="1"/>
    <s v="Webb"/>
    <x v="5"/>
    <x v="0"/>
    <x v="0"/>
    <x v="0"/>
    <x v="0"/>
    <x v="0"/>
    <x v="0"/>
    <x v="0"/>
    <x v="0"/>
    <x v="0"/>
    <x v="0"/>
    <x v="0"/>
    <x v="0"/>
    <x v="0"/>
    <x v="0"/>
    <x v="0"/>
    <x v="0"/>
    <x v="0"/>
    <x v="0"/>
    <x v="0"/>
    <x v="0"/>
    <x v="0"/>
    <x v="0"/>
    <x v="0"/>
    <x v="0"/>
    <x v="0"/>
    <x v="0"/>
    <x v="0"/>
    <x v="2"/>
    <x v="0"/>
    <m/>
    <m/>
    <m/>
    <m/>
    <m/>
    <m/>
  </r>
  <r>
    <x v="0"/>
    <x v="15"/>
    <x v="1"/>
    <s v="Webb"/>
    <x v="5"/>
    <x v="0"/>
    <x v="1"/>
    <x v="0"/>
    <x v="0"/>
    <x v="0"/>
    <x v="0"/>
    <x v="0"/>
    <x v="0"/>
    <x v="0"/>
    <x v="0"/>
    <x v="0"/>
    <x v="0"/>
    <x v="0"/>
    <x v="0"/>
    <x v="0"/>
    <x v="0"/>
    <x v="0"/>
    <x v="0"/>
    <x v="0"/>
    <x v="0"/>
    <x v="0"/>
    <x v="0"/>
    <x v="0"/>
    <x v="0"/>
    <x v="0"/>
    <x v="0"/>
    <x v="0"/>
    <x v="2"/>
    <x v="0"/>
    <m/>
    <m/>
    <m/>
    <m/>
    <m/>
    <m/>
  </r>
  <r>
    <x v="0"/>
    <x v="130"/>
    <x v="1"/>
    <s v="Webb"/>
    <x v="5"/>
    <x v="0"/>
    <x v="1"/>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57"/>
    <x v="1"/>
    <s v="Webb"/>
    <x v="5"/>
    <x v="0"/>
    <x v="0"/>
    <x v="0"/>
    <x v="0"/>
    <x v="0"/>
    <x v="0"/>
    <x v="0"/>
    <x v="0"/>
    <x v="0"/>
    <x v="0"/>
    <x v="0"/>
    <x v="0"/>
    <x v="0"/>
    <x v="0"/>
    <x v="0"/>
    <x v="0"/>
    <x v="0"/>
    <x v="0"/>
    <x v="0"/>
    <x v="0"/>
    <x v="0"/>
    <x v="0"/>
    <x v="0"/>
    <x v="0"/>
    <x v="0"/>
    <x v="0"/>
    <x v="0"/>
    <x v="2"/>
    <x v="0"/>
    <m/>
    <m/>
    <m/>
    <m/>
    <m/>
    <m/>
  </r>
  <r>
    <x v="0"/>
    <x v="57"/>
    <x v="1"/>
    <s v="Webb"/>
    <x v="5"/>
    <x v="0"/>
    <x v="1"/>
    <x v="0"/>
    <x v="0"/>
    <x v="0"/>
    <x v="0"/>
    <x v="0"/>
    <x v="0"/>
    <x v="0"/>
    <x v="0"/>
    <x v="0"/>
    <x v="0"/>
    <x v="0"/>
    <x v="0"/>
    <x v="0"/>
    <x v="0"/>
    <x v="0"/>
    <x v="0"/>
    <x v="0"/>
    <x v="0"/>
    <x v="0"/>
    <x v="0"/>
    <x v="0"/>
    <x v="1"/>
    <x v="0"/>
    <x v="0"/>
    <x v="0"/>
    <x v="2"/>
    <x v="0"/>
    <m/>
    <m/>
    <m/>
    <m/>
    <m/>
    <m/>
  </r>
  <r>
    <x v="0"/>
    <x v="56"/>
    <x v="1"/>
    <s v="Webb"/>
    <x v="5"/>
    <x v="0"/>
    <x v="2"/>
    <x v="0"/>
    <x v="0"/>
    <x v="0"/>
    <x v="0"/>
    <x v="0"/>
    <x v="0"/>
    <x v="0"/>
    <x v="0"/>
    <x v="0"/>
    <x v="0"/>
    <x v="0"/>
    <x v="0"/>
    <x v="0"/>
    <x v="0"/>
    <x v="0"/>
    <x v="0"/>
    <x v="0"/>
    <x v="0"/>
    <x v="0"/>
    <x v="0"/>
    <x v="0"/>
    <x v="1"/>
    <x v="2"/>
    <x v="0"/>
    <x v="1"/>
    <x v="2"/>
    <x v="3"/>
    <m/>
    <m/>
    <m/>
    <m/>
    <m/>
    <m/>
  </r>
  <r>
    <x v="0"/>
    <x v="108"/>
    <x v="1"/>
    <s v="Webb"/>
    <x v="5"/>
    <x v="0"/>
    <x v="1"/>
    <x v="0"/>
    <x v="0"/>
    <x v="0"/>
    <x v="0"/>
    <x v="0"/>
    <x v="0"/>
    <x v="0"/>
    <x v="0"/>
    <x v="0"/>
    <x v="0"/>
    <x v="0"/>
    <x v="0"/>
    <x v="0"/>
    <x v="0"/>
    <x v="0"/>
    <x v="0"/>
    <x v="0"/>
    <x v="0"/>
    <x v="0"/>
    <x v="0"/>
    <x v="0"/>
    <x v="1"/>
    <x v="0"/>
    <x v="0"/>
    <x v="0"/>
    <x v="2"/>
    <x v="1"/>
    <m/>
    <m/>
    <m/>
    <m/>
    <m/>
    <m/>
  </r>
  <r>
    <x v="0"/>
    <x v="32"/>
    <x v="0"/>
    <s v="Webb"/>
    <x v="5"/>
    <x v="0"/>
    <x v="0"/>
    <x v="0"/>
    <x v="0"/>
    <x v="0"/>
    <x v="0"/>
    <x v="0"/>
    <x v="0"/>
    <x v="0"/>
    <x v="0"/>
    <x v="0"/>
    <x v="0"/>
    <x v="0"/>
    <x v="0"/>
    <x v="0"/>
    <x v="0"/>
    <x v="0"/>
    <x v="0"/>
    <x v="0"/>
    <x v="0"/>
    <x v="0"/>
    <x v="0"/>
    <x v="0"/>
    <x v="0"/>
    <x v="0"/>
    <x v="0"/>
    <x v="0"/>
    <x v="2"/>
    <x v="0"/>
    <m/>
    <m/>
    <m/>
    <m/>
    <m/>
    <m/>
  </r>
  <r>
    <x v="0"/>
    <x v="130"/>
    <x v="1"/>
    <s v="Webb"/>
    <x v="5"/>
    <x v="0"/>
    <x v="1"/>
    <x v="0"/>
    <x v="0"/>
    <x v="0"/>
    <x v="0"/>
    <x v="0"/>
    <x v="0"/>
    <x v="0"/>
    <x v="0"/>
    <x v="0"/>
    <x v="0"/>
    <x v="0"/>
    <x v="0"/>
    <x v="0"/>
    <x v="0"/>
    <x v="0"/>
    <x v="0"/>
    <x v="0"/>
    <x v="0"/>
    <x v="0"/>
    <x v="0"/>
    <x v="0"/>
    <x v="0"/>
    <x v="1"/>
    <x v="0"/>
    <x v="0"/>
    <x v="2"/>
    <x v="0"/>
    <m/>
    <m/>
    <m/>
    <m/>
    <m/>
    <m/>
  </r>
  <r>
    <x v="0"/>
    <x v="32"/>
    <x v="0"/>
    <s v="Webb"/>
    <x v="5"/>
    <x v="0"/>
    <x v="0"/>
    <x v="0"/>
    <x v="0"/>
    <x v="0"/>
    <x v="0"/>
    <x v="0"/>
    <x v="0"/>
    <x v="0"/>
    <x v="0"/>
    <x v="0"/>
    <x v="0"/>
    <x v="0"/>
    <x v="0"/>
    <x v="0"/>
    <x v="0"/>
    <x v="0"/>
    <x v="0"/>
    <x v="0"/>
    <x v="0"/>
    <x v="0"/>
    <x v="0"/>
    <x v="0"/>
    <x v="0"/>
    <x v="1"/>
    <x v="0"/>
    <x v="3"/>
    <x v="2"/>
    <x v="0"/>
    <m/>
    <m/>
    <m/>
    <m/>
    <m/>
    <m/>
  </r>
  <r>
    <x v="0"/>
    <x v="126"/>
    <x v="1"/>
    <s v="Webb"/>
    <x v="5"/>
    <x v="0"/>
    <x v="1"/>
    <x v="0"/>
    <x v="0"/>
    <x v="0"/>
    <x v="0"/>
    <x v="0"/>
    <x v="0"/>
    <x v="0"/>
    <x v="0"/>
    <x v="0"/>
    <x v="0"/>
    <x v="0"/>
    <x v="0"/>
    <x v="0"/>
    <x v="0"/>
    <x v="0"/>
    <x v="0"/>
    <x v="0"/>
    <x v="0"/>
    <x v="0"/>
    <x v="0"/>
    <x v="0"/>
    <x v="0"/>
    <x v="0"/>
    <x v="0"/>
    <x v="0"/>
    <x v="2"/>
    <x v="0"/>
    <m/>
    <m/>
    <m/>
    <m/>
    <m/>
    <m/>
  </r>
  <r>
    <x v="0"/>
    <x v="19"/>
    <x v="1"/>
    <s v="Webb"/>
    <x v="5"/>
    <x v="0"/>
    <x v="1"/>
    <x v="0"/>
    <x v="0"/>
    <x v="0"/>
    <x v="0"/>
    <x v="0"/>
    <x v="0"/>
    <x v="0"/>
    <x v="0"/>
    <x v="0"/>
    <x v="0"/>
    <x v="0"/>
    <x v="0"/>
    <x v="0"/>
    <x v="0"/>
    <x v="0"/>
    <x v="0"/>
    <x v="0"/>
    <x v="0"/>
    <x v="0"/>
    <x v="0"/>
    <x v="0"/>
    <x v="0"/>
    <x v="0"/>
    <x v="0"/>
    <x v="0"/>
    <x v="2"/>
    <x v="1"/>
    <m/>
    <m/>
    <m/>
    <m/>
    <m/>
    <m/>
  </r>
  <r>
    <x v="0"/>
    <x v="112"/>
    <x v="1"/>
    <s v="Webb"/>
    <x v="5"/>
    <x v="0"/>
    <x v="1"/>
    <x v="0"/>
    <x v="0"/>
    <x v="0"/>
    <x v="0"/>
    <x v="0"/>
    <x v="0"/>
    <x v="0"/>
    <x v="0"/>
    <x v="0"/>
    <x v="0"/>
    <x v="0"/>
    <x v="0"/>
    <x v="0"/>
    <x v="0"/>
    <x v="0"/>
    <x v="0"/>
    <x v="0"/>
    <x v="0"/>
    <x v="0"/>
    <x v="0"/>
    <x v="0"/>
    <x v="0"/>
    <x v="0"/>
    <x v="0"/>
    <x v="0"/>
    <x v="2"/>
    <x v="0"/>
    <m/>
    <m/>
    <m/>
    <m/>
    <m/>
    <m/>
  </r>
  <r>
    <x v="0"/>
    <x v="56"/>
    <x v="1"/>
    <s v="Webb"/>
    <x v="5"/>
    <x v="0"/>
    <x v="2"/>
    <x v="0"/>
    <x v="0"/>
    <x v="0"/>
    <x v="0"/>
    <x v="0"/>
    <x v="0"/>
    <x v="0"/>
    <x v="0"/>
    <x v="0"/>
    <x v="0"/>
    <x v="0"/>
    <x v="0"/>
    <x v="0"/>
    <x v="0"/>
    <x v="0"/>
    <x v="0"/>
    <x v="0"/>
    <x v="0"/>
    <x v="0"/>
    <x v="0"/>
    <x v="0"/>
    <x v="1"/>
    <x v="0"/>
    <x v="2"/>
    <x v="0"/>
    <x v="2"/>
    <x v="1"/>
    <m/>
    <m/>
    <m/>
    <m/>
    <m/>
    <m/>
  </r>
  <r>
    <x v="0"/>
    <x v="125"/>
    <x v="1"/>
    <s v="Webb"/>
    <x v="5"/>
    <x v="0"/>
    <x v="0"/>
    <x v="0"/>
    <x v="0"/>
    <x v="0"/>
    <x v="0"/>
    <x v="0"/>
    <x v="0"/>
    <x v="0"/>
    <x v="0"/>
    <x v="0"/>
    <x v="0"/>
    <x v="0"/>
    <x v="0"/>
    <x v="0"/>
    <x v="0"/>
    <x v="0"/>
    <x v="0"/>
    <x v="0"/>
    <x v="0"/>
    <x v="0"/>
    <x v="0"/>
    <x v="0"/>
    <x v="0"/>
    <x v="0"/>
    <x v="0"/>
    <x v="1"/>
    <x v="2"/>
    <x v="0"/>
    <m/>
    <m/>
    <m/>
    <m/>
    <m/>
    <m/>
  </r>
  <r>
    <x v="0"/>
    <x v="32"/>
    <x v="0"/>
    <s v="Webb"/>
    <x v="5"/>
    <x v="0"/>
    <x v="1"/>
    <x v="0"/>
    <x v="0"/>
    <x v="0"/>
    <x v="0"/>
    <x v="0"/>
    <x v="0"/>
    <x v="0"/>
    <x v="0"/>
    <x v="0"/>
    <x v="0"/>
    <x v="0"/>
    <x v="0"/>
    <x v="0"/>
    <x v="0"/>
    <x v="0"/>
    <x v="0"/>
    <x v="0"/>
    <x v="0"/>
    <x v="0"/>
    <x v="0"/>
    <x v="0"/>
    <x v="0"/>
    <x v="1"/>
    <x v="0"/>
    <x v="0"/>
    <x v="2"/>
    <x v="1"/>
    <m/>
    <m/>
    <m/>
    <m/>
    <m/>
    <m/>
  </r>
  <r>
    <x v="0"/>
    <x v="109"/>
    <x v="1"/>
    <s v="Webb"/>
    <x v="5"/>
    <x v="0"/>
    <x v="1"/>
    <x v="0"/>
    <x v="0"/>
    <x v="0"/>
    <x v="0"/>
    <x v="0"/>
    <x v="0"/>
    <x v="0"/>
    <x v="0"/>
    <x v="0"/>
    <x v="0"/>
    <x v="0"/>
    <x v="0"/>
    <x v="0"/>
    <x v="0"/>
    <x v="0"/>
    <x v="0"/>
    <x v="0"/>
    <x v="0"/>
    <x v="0"/>
    <x v="0"/>
    <x v="0"/>
    <x v="0"/>
    <x v="0"/>
    <x v="0"/>
    <x v="0"/>
    <x v="2"/>
    <x v="0"/>
    <m/>
    <m/>
    <m/>
    <m/>
    <m/>
    <m/>
  </r>
  <r>
    <x v="0"/>
    <x v="32"/>
    <x v="0"/>
    <s v="Webb"/>
    <x v="5"/>
    <x v="0"/>
    <x v="0"/>
    <x v="0"/>
    <x v="0"/>
    <x v="0"/>
    <x v="0"/>
    <x v="0"/>
    <x v="0"/>
    <x v="0"/>
    <x v="0"/>
    <x v="0"/>
    <x v="0"/>
    <x v="0"/>
    <x v="0"/>
    <x v="0"/>
    <x v="0"/>
    <x v="0"/>
    <x v="0"/>
    <x v="0"/>
    <x v="0"/>
    <x v="0"/>
    <x v="0"/>
    <x v="0"/>
    <x v="0"/>
    <x v="1"/>
    <x v="0"/>
    <x v="0"/>
    <x v="2"/>
    <x v="0"/>
    <m/>
    <m/>
    <m/>
    <m/>
    <m/>
    <m/>
  </r>
  <r>
    <x v="0"/>
    <x v="125"/>
    <x v="1"/>
    <s v="Webb"/>
    <x v="5"/>
    <x v="0"/>
    <x v="2"/>
    <x v="0"/>
    <x v="0"/>
    <x v="0"/>
    <x v="0"/>
    <x v="0"/>
    <x v="0"/>
    <x v="0"/>
    <x v="0"/>
    <x v="0"/>
    <x v="0"/>
    <x v="0"/>
    <x v="0"/>
    <x v="0"/>
    <x v="0"/>
    <x v="0"/>
    <x v="0"/>
    <x v="0"/>
    <x v="0"/>
    <x v="0"/>
    <x v="0"/>
    <x v="0"/>
    <x v="1"/>
    <x v="0"/>
    <x v="0"/>
    <x v="3"/>
    <x v="2"/>
    <x v="0"/>
    <m/>
    <m/>
    <m/>
    <m/>
    <m/>
    <m/>
  </r>
  <r>
    <x v="0"/>
    <x v="130"/>
    <x v="1"/>
    <s v="Webb"/>
    <x v="5"/>
    <x v="0"/>
    <x v="0"/>
    <x v="0"/>
    <x v="0"/>
    <x v="0"/>
    <x v="0"/>
    <x v="0"/>
    <x v="0"/>
    <x v="0"/>
    <x v="0"/>
    <x v="0"/>
    <x v="0"/>
    <x v="0"/>
    <x v="0"/>
    <x v="0"/>
    <x v="0"/>
    <x v="0"/>
    <x v="0"/>
    <x v="0"/>
    <x v="0"/>
    <x v="0"/>
    <x v="0"/>
    <x v="0"/>
    <x v="1"/>
    <x v="1"/>
    <x v="0"/>
    <x v="0"/>
    <x v="2"/>
    <x v="0"/>
    <m/>
    <m/>
    <m/>
    <m/>
    <m/>
    <m/>
  </r>
  <r>
    <x v="0"/>
    <x v="125"/>
    <x v="1"/>
    <s v="Webb"/>
    <x v="5"/>
    <x v="0"/>
    <x v="0"/>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130"/>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125"/>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125"/>
    <x v="1"/>
    <s v="Webb"/>
    <x v="5"/>
    <x v="0"/>
    <x v="1"/>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125"/>
    <x v="1"/>
    <s v="Webb"/>
    <x v="5"/>
    <x v="0"/>
    <x v="1"/>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1"/>
    <x v="0"/>
    <x v="3"/>
    <x v="0"/>
    <x v="2"/>
    <x v="3"/>
    <m/>
    <m/>
    <m/>
    <m/>
    <m/>
    <m/>
  </r>
  <r>
    <x v="0"/>
    <x v="125"/>
    <x v="1"/>
    <s v="Webb"/>
    <x v="5"/>
    <x v="0"/>
    <x v="0"/>
    <x v="0"/>
    <x v="0"/>
    <x v="0"/>
    <x v="0"/>
    <x v="0"/>
    <x v="0"/>
    <x v="0"/>
    <x v="0"/>
    <x v="0"/>
    <x v="0"/>
    <x v="0"/>
    <x v="0"/>
    <x v="0"/>
    <x v="0"/>
    <x v="0"/>
    <x v="0"/>
    <x v="0"/>
    <x v="0"/>
    <x v="0"/>
    <x v="0"/>
    <x v="0"/>
    <x v="0"/>
    <x v="0"/>
    <x v="0"/>
    <x v="0"/>
    <x v="2"/>
    <x v="0"/>
    <m/>
    <m/>
    <m/>
    <m/>
    <m/>
    <m/>
  </r>
  <r>
    <x v="0"/>
    <x v="55"/>
    <x v="1"/>
    <s v="Webb"/>
    <x v="5"/>
    <x v="0"/>
    <x v="1"/>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130"/>
    <x v="1"/>
    <s v="Webb"/>
    <x v="5"/>
    <x v="0"/>
    <x v="0"/>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125"/>
    <x v="1"/>
    <s v="Webb"/>
    <x v="5"/>
    <x v="0"/>
    <x v="2"/>
    <x v="0"/>
    <x v="0"/>
    <x v="0"/>
    <x v="0"/>
    <x v="0"/>
    <x v="0"/>
    <x v="0"/>
    <x v="0"/>
    <x v="0"/>
    <x v="0"/>
    <x v="0"/>
    <x v="0"/>
    <x v="0"/>
    <x v="0"/>
    <x v="0"/>
    <x v="0"/>
    <x v="0"/>
    <x v="0"/>
    <x v="0"/>
    <x v="0"/>
    <x v="0"/>
    <x v="1"/>
    <x v="0"/>
    <x v="0"/>
    <x v="1"/>
    <x v="2"/>
    <x v="0"/>
    <m/>
    <m/>
    <m/>
    <m/>
    <m/>
    <m/>
  </r>
  <r>
    <x v="0"/>
    <x v="125"/>
    <x v="1"/>
    <s v="Webb"/>
    <x v="5"/>
    <x v="0"/>
    <x v="0"/>
    <x v="0"/>
    <x v="0"/>
    <x v="0"/>
    <x v="0"/>
    <x v="0"/>
    <x v="0"/>
    <x v="0"/>
    <x v="0"/>
    <x v="0"/>
    <x v="0"/>
    <x v="0"/>
    <x v="0"/>
    <x v="0"/>
    <x v="0"/>
    <x v="0"/>
    <x v="0"/>
    <x v="0"/>
    <x v="0"/>
    <x v="0"/>
    <x v="0"/>
    <x v="0"/>
    <x v="0"/>
    <x v="0"/>
    <x v="0"/>
    <x v="0"/>
    <x v="2"/>
    <x v="0"/>
    <m/>
    <m/>
    <m/>
    <m/>
    <m/>
    <m/>
  </r>
  <r>
    <x v="0"/>
    <x v="68"/>
    <x v="1"/>
    <s v="Webb"/>
    <x v="5"/>
    <x v="0"/>
    <x v="1"/>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130"/>
    <x v="1"/>
    <s v="Webb"/>
    <x v="5"/>
    <x v="0"/>
    <x v="1"/>
    <x v="0"/>
    <x v="0"/>
    <x v="0"/>
    <x v="0"/>
    <x v="0"/>
    <x v="0"/>
    <x v="0"/>
    <x v="0"/>
    <x v="0"/>
    <x v="0"/>
    <x v="0"/>
    <x v="0"/>
    <x v="0"/>
    <x v="0"/>
    <x v="0"/>
    <x v="0"/>
    <x v="0"/>
    <x v="0"/>
    <x v="0"/>
    <x v="0"/>
    <x v="0"/>
    <x v="0"/>
    <x v="0"/>
    <x v="0"/>
    <x v="0"/>
    <x v="2"/>
    <x v="0"/>
    <m/>
    <m/>
    <m/>
    <m/>
    <m/>
    <m/>
  </r>
  <r>
    <x v="0"/>
    <x v="18"/>
    <x v="1"/>
    <s v="Webb"/>
    <x v="5"/>
    <x v="0"/>
    <x v="0"/>
    <x v="0"/>
    <x v="0"/>
    <x v="0"/>
    <x v="0"/>
    <x v="0"/>
    <x v="0"/>
    <x v="0"/>
    <x v="0"/>
    <x v="0"/>
    <x v="0"/>
    <x v="0"/>
    <x v="0"/>
    <x v="0"/>
    <x v="0"/>
    <x v="0"/>
    <x v="0"/>
    <x v="0"/>
    <x v="0"/>
    <x v="0"/>
    <x v="0"/>
    <x v="0"/>
    <x v="0"/>
    <x v="0"/>
    <x v="0"/>
    <x v="0"/>
    <x v="2"/>
    <x v="0"/>
    <m/>
    <m/>
    <m/>
    <m/>
    <m/>
    <m/>
  </r>
  <r>
    <x v="0"/>
    <x v="107"/>
    <x v="0"/>
    <s v="Webb"/>
    <x v="5"/>
    <x v="0"/>
    <x v="1"/>
    <x v="0"/>
    <x v="0"/>
    <x v="0"/>
    <x v="0"/>
    <x v="0"/>
    <x v="0"/>
    <x v="0"/>
    <x v="0"/>
    <x v="0"/>
    <x v="0"/>
    <x v="0"/>
    <x v="0"/>
    <x v="0"/>
    <x v="0"/>
    <x v="0"/>
    <x v="0"/>
    <x v="0"/>
    <x v="0"/>
    <x v="0"/>
    <x v="0"/>
    <x v="0"/>
    <x v="0"/>
    <x v="0"/>
    <x v="0"/>
    <x v="0"/>
    <x v="2"/>
    <x v="0"/>
    <m/>
    <m/>
    <m/>
    <m/>
    <m/>
    <m/>
  </r>
  <r>
    <x v="0"/>
    <x v="107"/>
    <x v="0"/>
    <s v="Webb"/>
    <x v="5"/>
    <x v="0"/>
    <x v="2"/>
    <x v="0"/>
    <x v="0"/>
    <x v="0"/>
    <x v="0"/>
    <x v="0"/>
    <x v="0"/>
    <x v="0"/>
    <x v="0"/>
    <x v="0"/>
    <x v="0"/>
    <x v="0"/>
    <x v="0"/>
    <x v="0"/>
    <x v="0"/>
    <x v="0"/>
    <x v="0"/>
    <x v="0"/>
    <x v="0"/>
    <x v="0"/>
    <x v="0"/>
    <x v="0"/>
    <x v="0"/>
    <x v="0"/>
    <x v="0"/>
    <x v="0"/>
    <x v="2"/>
    <x v="0"/>
    <m/>
    <m/>
    <m/>
    <m/>
    <m/>
    <m/>
  </r>
  <r>
    <x v="0"/>
    <x v="107"/>
    <x v="0"/>
    <s v="Webb"/>
    <x v="5"/>
    <x v="0"/>
    <x v="0"/>
    <x v="0"/>
    <x v="0"/>
    <x v="0"/>
    <x v="0"/>
    <x v="0"/>
    <x v="0"/>
    <x v="0"/>
    <x v="0"/>
    <x v="0"/>
    <x v="0"/>
    <x v="0"/>
    <x v="0"/>
    <x v="0"/>
    <x v="0"/>
    <x v="0"/>
    <x v="0"/>
    <x v="0"/>
    <x v="0"/>
    <x v="0"/>
    <x v="0"/>
    <x v="0"/>
    <x v="0"/>
    <x v="0"/>
    <x v="0"/>
    <x v="0"/>
    <x v="2"/>
    <x v="0"/>
    <m/>
    <m/>
    <m/>
    <m/>
    <m/>
    <m/>
  </r>
  <r>
    <x v="0"/>
    <x v="75"/>
    <x v="1"/>
    <s v="Webb"/>
    <x v="5"/>
    <x v="0"/>
    <x v="0"/>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0"/>
    <x v="1"/>
    <x v="2"/>
    <x v="0"/>
    <x v="2"/>
    <x v="1"/>
    <m/>
    <m/>
    <m/>
    <m/>
    <m/>
    <m/>
  </r>
  <r>
    <x v="0"/>
    <x v="88"/>
    <x v="1"/>
    <s v="Webb"/>
    <x v="5"/>
    <x v="0"/>
    <x v="1"/>
    <x v="0"/>
    <x v="0"/>
    <x v="0"/>
    <x v="0"/>
    <x v="0"/>
    <x v="0"/>
    <x v="0"/>
    <x v="0"/>
    <x v="0"/>
    <x v="0"/>
    <x v="0"/>
    <x v="0"/>
    <x v="0"/>
    <x v="0"/>
    <x v="0"/>
    <x v="0"/>
    <x v="0"/>
    <x v="0"/>
    <x v="0"/>
    <x v="0"/>
    <x v="0"/>
    <x v="1"/>
    <x v="1"/>
    <x v="0"/>
    <x v="0"/>
    <x v="2"/>
    <x v="0"/>
    <m/>
    <m/>
    <m/>
    <m/>
    <m/>
    <m/>
  </r>
  <r>
    <x v="0"/>
    <x v="88"/>
    <x v="1"/>
    <s v="Webb"/>
    <x v="5"/>
    <x v="0"/>
    <x v="1"/>
    <x v="0"/>
    <x v="0"/>
    <x v="0"/>
    <x v="0"/>
    <x v="0"/>
    <x v="0"/>
    <x v="0"/>
    <x v="0"/>
    <x v="0"/>
    <x v="0"/>
    <x v="0"/>
    <x v="0"/>
    <x v="0"/>
    <x v="0"/>
    <x v="0"/>
    <x v="0"/>
    <x v="0"/>
    <x v="0"/>
    <x v="0"/>
    <x v="0"/>
    <x v="0"/>
    <x v="0"/>
    <x v="0"/>
    <x v="0"/>
    <x v="0"/>
    <x v="2"/>
    <x v="0"/>
    <m/>
    <m/>
    <m/>
    <m/>
    <m/>
    <m/>
  </r>
  <r>
    <x v="0"/>
    <x v="125"/>
    <x v="1"/>
    <s v="Webb"/>
    <x v="5"/>
    <x v="0"/>
    <x v="1"/>
    <x v="0"/>
    <x v="0"/>
    <x v="0"/>
    <x v="0"/>
    <x v="0"/>
    <x v="0"/>
    <x v="0"/>
    <x v="0"/>
    <x v="0"/>
    <x v="0"/>
    <x v="0"/>
    <x v="0"/>
    <x v="0"/>
    <x v="0"/>
    <x v="0"/>
    <x v="0"/>
    <x v="0"/>
    <x v="0"/>
    <x v="0"/>
    <x v="0"/>
    <x v="0"/>
    <x v="0"/>
    <x v="0"/>
    <x v="0"/>
    <x v="0"/>
    <x v="2"/>
    <x v="0"/>
    <m/>
    <m/>
    <m/>
    <m/>
    <m/>
    <m/>
  </r>
  <r>
    <x v="0"/>
    <x v="88"/>
    <x v="1"/>
    <s v="Webb"/>
    <x v="5"/>
    <x v="0"/>
    <x v="1"/>
    <x v="0"/>
    <x v="0"/>
    <x v="0"/>
    <x v="0"/>
    <x v="0"/>
    <x v="0"/>
    <x v="0"/>
    <x v="0"/>
    <x v="0"/>
    <x v="0"/>
    <x v="0"/>
    <x v="0"/>
    <x v="0"/>
    <x v="0"/>
    <x v="0"/>
    <x v="0"/>
    <x v="0"/>
    <x v="0"/>
    <x v="0"/>
    <x v="0"/>
    <x v="0"/>
    <x v="0"/>
    <x v="0"/>
    <x v="0"/>
    <x v="0"/>
    <x v="2"/>
    <x v="0"/>
    <m/>
    <m/>
    <m/>
    <m/>
    <m/>
    <m/>
  </r>
  <r>
    <x v="0"/>
    <x v="75"/>
    <x v="1"/>
    <s v="Webb"/>
    <x v="5"/>
    <x v="0"/>
    <x v="0"/>
    <x v="0"/>
    <x v="0"/>
    <x v="0"/>
    <x v="0"/>
    <x v="0"/>
    <x v="0"/>
    <x v="0"/>
    <x v="0"/>
    <x v="0"/>
    <x v="0"/>
    <x v="0"/>
    <x v="0"/>
    <x v="0"/>
    <x v="0"/>
    <x v="0"/>
    <x v="0"/>
    <x v="0"/>
    <x v="0"/>
    <x v="0"/>
    <x v="0"/>
    <x v="0"/>
    <x v="0"/>
    <x v="0"/>
    <x v="2"/>
    <x v="0"/>
    <x v="2"/>
    <x v="1"/>
    <m/>
    <m/>
    <m/>
    <m/>
    <m/>
    <m/>
  </r>
  <r>
    <x v="0"/>
    <x v="75"/>
    <x v="1"/>
    <s v="Webb"/>
    <x v="5"/>
    <x v="0"/>
    <x v="0"/>
    <x v="0"/>
    <x v="0"/>
    <x v="0"/>
    <x v="0"/>
    <x v="0"/>
    <x v="0"/>
    <x v="0"/>
    <x v="0"/>
    <x v="0"/>
    <x v="0"/>
    <x v="0"/>
    <x v="0"/>
    <x v="0"/>
    <x v="0"/>
    <x v="0"/>
    <x v="0"/>
    <x v="0"/>
    <x v="0"/>
    <x v="0"/>
    <x v="0"/>
    <x v="0"/>
    <x v="0"/>
    <x v="0"/>
    <x v="0"/>
    <x v="0"/>
    <x v="2"/>
    <x v="1"/>
    <m/>
    <m/>
    <m/>
    <m/>
    <m/>
    <m/>
  </r>
  <r>
    <x v="0"/>
    <x v="125"/>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1"/>
    <x v="2"/>
    <x v="2"/>
    <x v="3"/>
    <x v="2"/>
    <x v="0"/>
    <m/>
    <m/>
    <m/>
    <m/>
    <m/>
    <m/>
  </r>
  <r>
    <x v="0"/>
    <x v="127"/>
    <x v="1"/>
    <s v="Webb"/>
    <x v="5"/>
    <x v="0"/>
    <x v="0"/>
    <x v="0"/>
    <x v="0"/>
    <x v="0"/>
    <x v="0"/>
    <x v="0"/>
    <x v="0"/>
    <x v="0"/>
    <x v="0"/>
    <x v="0"/>
    <x v="0"/>
    <x v="0"/>
    <x v="0"/>
    <x v="0"/>
    <x v="0"/>
    <x v="0"/>
    <x v="0"/>
    <x v="0"/>
    <x v="0"/>
    <x v="0"/>
    <x v="0"/>
    <x v="0"/>
    <x v="1"/>
    <x v="0"/>
    <x v="0"/>
    <x v="0"/>
    <x v="2"/>
    <x v="3"/>
    <m/>
    <m/>
    <m/>
    <m/>
    <m/>
    <m/>
  </r>
  <r>
    <x v="0"/>
    <x v="143"/>
    <x v="0"/>
    <s v="Webb"/>
    <x v="5"/>
    <x v="0"/>
    <x v="1"/>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0"/>
    <x v="0"/>
    <x v="0"/>
    <x v="0"/>
    <x v="2"/>
    <x v="0"/>
    <m/>
    <m/>
    <m/>
    <m/>
    <m/>
    <m/>
  </r>
  <r>
    <x v="0"/>
    <x v="127"/>
    <x v="1"/>
    <s v="Webb"/>
    <x v="5"/>
    <x v="0"/>
    <x v="0"/>
    <x v="0"/>
    <x v="0"/>
    <x v="0"/>
    <x v="0"/>
    <x v="0"/>
    <x v="0"/>
    <x v="0"/>
    <x v="0"/>
    <x v="0"/>
    <x v="0"/>
    <x v="0"/>
    <x v="0"/>
    <x v="0"/>
    <x v="0"/>
    <x v="0"/>
    <x v="0"/>
    <x v="0"/>
    <x v="0"/>
    <x v="0"/>
    <x v="0"/>
    <x v="0"/>
    <x v="0"/>
    <x v="0"/>
    <x v="2"/>
    <x v="0"/>
    <x v="2"/>
    <x v="0"/>
    <m/>
    <m/>
    <m/>
    <m/>
    <m/>
    <m/>
  </r>
  <r>
    <x v="0"/>
    <x v="132"/>
    <x v="0"/>
    <s v="Webb"/>
    <x v="5"/>
    <x v="0"/>
    <x v="0"/>
    <x v="0"/>
    <x v="0"/>
    <x v="0"/>
    <x v="0"/>
    <x v="0"/>
    <x v="0"/>
    <x v="0"/>
    <x v="0"/>
    <x v="0"/>
    <x v="0"/>
    <x v="0"/>
    <x v="0"/>
    <x v="0"/>
    <x v="0"/>
    <x v="0"/>
    <x v="0"/>
    <x v="0"/>
    <x v="0"/>
    <x v="0"/>
    <x v="0"/>
    <x v="0"/>
    <x v="0"/>
    <x v="1"/>
    <x v="0"/>
    <x v="0"/>
    <x v="2"/>
    <x v="0"/>
    <m/>
    <m/>
    <m/>
    <m/>
    <m/>
    <m/>
  </r>
  <r>
    <x v="0"/>
    <x v="132"/>
    <x v="0"/>
    <s v="Webb"/>
    <x v="5"/>
    <x v="0"/>
    <x v="0"/>
    <x v="0"/>
    <x v="0"/>
    <x v="0"/>
    <x v="0"/>
    <x v="0"/>
    <x v="0"/>
    <x v="0"/>
    <x v="0"/>
    <x v="0"/>
    <x v="0"/>
    <x v="0"/>
    <x v="0"/>
    <x v="0"/>
    <x v="0"/>
    <x v="0"/>
    <x v="0"/>
    <x v="0"/>
    <x v="0"/>
    <x v="0"/>
    <x v="0"/>
    <x v="0"/>
    <x v="0"/>
    <x v="0"/>
    <x v="0"/>
    <x v="0"/>
    <x v="2"/>
    <x v="0"/>
    <m/>
    <m/>
    <m/>
    <m/>
    <m/>
    <m/>
  </r>
  <r>
    <x v="0"/>
    <x v="75"/>
    <x v="1"/>
    <s v="Webb"/>
    <x v="5"/>
    <x v="0"/>
    <x v="0"/>
    <x v="0"/>
    <x v="0"/>
    <x v="0"/>
    <x v="0"/>
    <x v="0"/>
    <x v="0"/>
    <x v="0"/>
    <x v="0"/>
    <x v="0"/>
    <x v="0"/>
    <x v="0"/>
    <x v="0"/>
    <x v="0"/>
    <x v="0"/>
    <x v="0"/>
    <x v="0"/>
    <x v="0"/>
    <x v="0"/>
    <x v="0"/>
    <x v="0"/>
    <x v="0"/>
    <x v="0"/>
    <x v="0"/>
    <x v="0"/>
    <x v="0"/>
    <x v="2"/>
    <x v="0"/>
    <m/>
    <m/>
    <m/>
    <m/>
    <m/>
    <m/>
  </r>
  <r>
    <x v="0"/>
    <x v="75"/>
    <x v="1"/>
    <s v="Webb"/>
    <x v="5"/>
    <x v="0"/>
    <x v="0"/>
    <x v="0"/>
    <x v="0"/>
    <x v="0"/>
    <x v="0"/>
    <x v="0"/>
    <x v="0"/>
    <x v="0"/>
    <x v="0"/>
    <x v="0"/>
    <x v="0"/>
    <x v="0"/>
    <x v="0"/>
    <x v="0"/>
    <x v="0"/>
    <x v="0"/>
    <x v="0"/>
    <x v="0"/>
    <x v="0"/>
    <x v="0"/>
    <x v="0"/>
    <x v="0"/>
    <x v="0"/>
    <x v="1"/>
    <x v="0"/>
    <x v="0"/>
    <x v="2"/>
    <x v="1"/>
    <m/>
    <m/>
    <m/>
    <m/>
    <m/>
    <m/>
  </r>
  <r>
    <x v="0"/>
    <x v="132"/>
    <x v="0"/>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0"/>
    <x v="0"/>
    <s v="Webb"/>
    <x v="5"/>
    <x v="0"/>
    <x v="1"/>
    <x v="0"/>
    <x v="0"/>
    <x v="0"/>
    <x v="0"/>
    <x v="0"/>
    <x v="0"/>
    <x v="0"/>
    <x v="0"/>
    <x v="0"/>
    <x v="0"/>
    <x v="0"/>
    <x v="0"/>
    <x v="0"/>
    <x v="0"/>
    <x v="0"/>
    <x v="0"/>
    <x v="0"/>
    <x v="0"/>
    <x v="0"/>
    <x v="0"/>
    <x v="0"/>
    <x v="0"/>
    <x v="0"/>
    <x v="2"/>
    <x v="0"/>
    <x v="2"/>
    <x v="1"/>
    <m/>
    <m/>
    <m/>
    <m/>
    <m/>
    <m/>
  </r>
  <r>
    <x v="0"/>
    <x v="103"/>
    <x v="1"/>
    <s v="Webb"/>
    <x v="5"/>
    <x v="0"/>
    <x v="0"/>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48"/>
    <x v="0"/>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1"/>
    <m/>
    <m/>
    <m/>
    <m/>
    <m/>
    <m/>
  </r>
  <r>
    <x v="0"/>
    <x v="69"/>
    <x v="0"/>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48"/>
    <x v="0"/>
    <s v="Webb"/>
    <x v="5"/>
    <x v="0"/>
    <x v="1"/>
    <x v="0"/>
    <x v="0"/>
    <x v="0"/>
    <x v="0"/>
    <x v="0"/>
    <x v="0"/>
    <x v="0"/>
    <x v="0"/>
    <x v="0"/>
    <x v="0"/>
    <x v="0"/>
    <x v="0"/>
    <x v="0"/>
    <x v="0"/>
    <x v="0"/>
    <x v="0"/>
    <x v="0"/>
    <x v="0"/>
    <x v="0"/>
    <x v="0"/>
    <x v="0"/>
    <x v="1"/>
    <x v="1"/>
    <x v="2"/>
    <x v="3"/>
    <x v="2"/>
    <x v="0"/>
    <m/>
    <m/>
    <m/>
    <m/>
    <m/>
    <m/>
  </r>
  <r>
    <x v="0"/>
    <x v="104"/>
    <x v="1"/>
    <s v="Webb"/>
    <x v="5"/>
    <x v="0"/>
    <x v="1"/>
    <x v="0"/>
    <x v="0"/>
    <x v="0"/>
    <x v="0"/>
    <x v="0"/>
    <x v="0"/>
    <x v="0"/>
    <x v="0"/>
    <x v="0"/>
    <x v="0"/>
    <x v="0"/>
    <x v="0"/>
    <x v="0"/>
    <x v="0"/>
    <x v="0"/>
    <x v="0"/>
    <x v="0"/>
    <x v="0"/>
    <x v="0"/>
    <x v="0"/>
    <x v="0"/>
    <x v="3"/>
    <x v="0"/>
    <x v="0"/>
    <x v="3"/>
    <x v="2"/>
    <x v="0"/>
    <m/>
    <m/>
    <m/>
    <m/>
    <m/>
    <m/>
  </r>
  <r>
    <x v="0"/>
    <x v="104"/>
    <x v="1"/>
    <s v="Webb"/>
    <x v="5"/>
    <x v="0"/>
    <x v="1"/>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1"/>
    <x v="0"/>
    <x v="0"/>
    <x v="0"/>
    <x v="2"/>
    <x v="1"/>
    <m/>
    <m/>
    <m/>
    <m/>
    <m/>
    <m/>
  </r>
  <r>
    <x v="0"/>
    <x v="75"/>
    <x v="1"/>
    <s v="Webb"/>
    <x v="5"/>
    <x v="0"/>
    <x v="1"/>
    <x v="0"/>
    <x v="0"/>
    <x v="0"/>
    <x v="0"/>
    <x v="0"/>
    <x v="0"/>
    <x v="0"/>
    <x v="0"/>
    <x v="0"/>
    <x v="0"/>
    <x v="0"/>
    <x v="0"/>
    <x v="0"/>
    <x v="0"/>
    <x v="0"/>
    <x v="0"/>
    <x v="0"/>
    <x v="0"/>
    <x v="0"/>
    <x v="0"/>
    <x v="0"/>
    <x v="0"/>
    <x v="0"/>
    <x v="0"/>
    <x v="0"/>
    <x v="2"/>
    <x v="0"/>
    <m/>
    <m/>
    <m/>
    <m/>
    <m/>
    <m/>
  </r>
  <r>
    <x v="0"/>
    <x v="75"/>
    <x v="1"/>
    <s v="Webb"/>
    <x v="5"/>
    <x v="0"/>
    <x v="0"/>
    <x v="0"/>
    <x v="0"/>
    <x v="0"/>
    <x v="0"/>
    <x v="0"/>
    <x v="0"/>
    <x v="0"/>
    <x v="0"/>
    <x v="0"/>
    <x v="0"/>
    <x v="0"/>
    <x v="0"/>
    <x v="0"/>
    <x v="0"/>
    <x v="0"/>
    <x v="0"/>
    <x v="0"/>
    <x v="0"/>
    <x v="0"/>
    <x v="0"/>
    <x v="0"/>
    <x v="1"/>
    <x v="0"/>
    <x v="0"/>
    <x v="3"/>
    <x v="2"/>
    <x v="3"/>
    <m/>
    <m/>
    <m/>
    <m/>
    <m/>
    <m/>
  </r>
  <r>
    <x v="0"/>
    <x v="124"/>
    <x v="0"/>
    <s v="Webb"/>
    <x v="5"/>
    <x v="0"/>
    <x v="2"/>
    <x v="0"/>
    <x v="0"/>
    <x v="0"/>
    <x v="0"/>
    <x v="0"/>
    <x v="0"/>
    <x v="0"/>
    <x v="0"/>
    <x v="0"/>
    <x v="0"/>
    <x v="0"/>
    <x v="0"/>
    <x v="0"/>
    <x v="0"/>
    <x v="0"/>
    <x v="0"/>
    <x v="0"/>
    <x v="0"/>
    <x v="0"/>
    <x v="0"/>
    <x v="0"/>
    <x v="0"/>
    <x v="0"/>
    <x v="2"/>
    <x v="0"/>
    <x v="2"/>
    <x v="1"/>
    <m/>
    <m/>
    <m/>
    <m/>
    <m/>
    <m/>
  </r>
  <r>
    <x v="0"/>
    <x v="75"/>
    <x v="1"/>
    <s v="Webb"/>
    <x v="5"/>
    <x v="0"/>
    <x v="0"/>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2"/>
    <x v="0"/>
    <x v="2"/>
    <x v="0"/>
    <m/>
    <m/>
    <m/>
    <m/>
    <m/>
    <m/>
  </r>
  <r>
    <x v="0"/>
    <x v="124"/>
    <x v="0"/>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94"/>
    <x v="0"/>
    <s v="Webb"/>
    <x v="5"/>
    <x v="0"/>
    <x v="0"/>
    <x v="0"/>
    <x v="0"/>
    <x v="0"/>
    <x v="0"/>
    <x v="0"/>
    <x v="0"/>
    <x v="0"/>
    <x v="0"/>
    <x v="0"/>
    <x v="0"/>
    <x v="0"/>
    <x v="0"/>
    <x v="0"/>
    <x v="0"/>
    <x v="0"/>
    <x v="0"/>
    <x v="0"/>
    <x v="0"/>
    <x v="0"/>
    <x v="0"/>
    <x v="0"/>
    <x v="0"/>
    <x v="0"/>
    <x v="0"/>
    <x v="0"/>
    <x v="2"/>
    <x v="1"/>
    <m/>
    <m/>
    <m/>
    <m/>
    <m/>
    <m/>
  </r>
  <r>
    <x v="0"/>
    <x v="79"/>
    <x v="1"/>
    <s v="Webb"/>
    <x v="5"/>
    <x v="0"/>
    <x v="1"/>
    <x v="0"/>
    <x v="0"/>
    <x v="0"/>
    <x v="0"/>
    <x v="0"/>
    <x v="0"/>
    <x v="0"/>
    <x v="0"/>
    <x v="0"/>
    <x v="0"/>
    <x v="0"/>
    <x v="0"/>
    <x v="0"/>
    <x v="0"/>
    <x v="0"/>
    <x v="0"/>
    <x v="0"/>
    <x v="0"/>
    <x v="0"/>
    <x v="0"/>
    <x v="0"/>
    <x v="0"/>
    <x v="0"/>
    <x v="0"/>
    <x v="0"/>
    <x v="2"/>
    <x v="1"/>
    <m/>
    <m/>
    <m/>
    <m/>
    <m/>
    <m/>
  </r>
  <r>
    <x v="0"/>
    <x v="94"/>
    <x v="0"/>
    <s v="Webb"/>
    <x v="5"/>
    <x v="0"/>
    <x v="1"/>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94"/>
    <x v="0"/>
    <s v="Webb"/>
    <x v="5"/>
    <x v="0"/>
    <x v="1"/>
    <x v="0"/>
    <x v="0"/>
    <x v="0"/>
    <x v="0"/>
    <x v="0"/>
    <x v="0"/>
    <x v="0"/>
    <x v="0"/>
    <x v="0"/>
    <x v="0"/>
    <x v="0"/>
    <x v="0"/>
    <x v="0"/>
    <x v="0"/>
    <x v="0"/>
    <x v="0"/>
    <x v="0"/>
    <x v="0"/>
    <x v="0"/>
    <x v="0"/>
    <x v="0"/>
    <x v="0"/>
    <x v="0"/>
    <x v="0"/>
    <x v="0"/>
    <x v="2"/>
    <x v="0"/>
    <m/>
    <m/>
    <m/>
    <m/>
    <m/>
    <m/>
  </r>
  <r>
    <x v="0"/>
    <x v="94"/>
    <x v="0"/>
    <s v="Webb"/>
    <x v="5"/>
    <x v="0"/>
    <x v="1"/>
    <x v="0"/>
    <x v="0"/>
    <x v="0"/>
    <x v="0"/>
    <x v="0"/>
    <x v="0"/>
    <x v="0"/>
    <x v="0"/>
    <x v="0"/>
    <x v="0"/>
    <x v="0"/>
    <x v="0"/>
    <x v="0"/>
    <x v="0"/>
    <x v="0"/>
    <x v="0"/>
    <x v="0"/>
    <x v="0"/>
    <x v="0"/>
    <x v="0"/>
    <x v="0"/>
    <x v="0"/>
    <x v="0"/>
    <x v="0"/>
    <x v="0"/>
    <x v="2"/>
    <x v="1"/>
    <m/>
    <m/>
    <m/>
    <m/>
    <m/>
    <m/>
  </r>
  <r>
    <x v="0"/>
    <x v="79"/>
    <x v="1"/>
    <s v="Webb"/>
    <x v="5"/>
    <x v="0"/>
    <x v="1"/>
    <x v="0"/>
    <x v="0"/>
    <x v="0"/>
    <x v="0"/>
    <x v="0"/>
    <x v="0"/>
    <x v="0"/>
    <x v="0"/>
    <x v="0"/>
    <x v="0"/>
    <x v="0"/>
    <x v="0"/>
    <x v="0"/>
    <x v="0"/>
    <x v="0"/>
    <x v="0"/>
    <x v="0"/>
    <x v="0"/>
    <x v="0"/>
    <x v="0"/>
    <x v="0"/>
    <x v="0"/>
    <x v="0"/>
    <x v="0"/>
    <x v="0"/>
    <x v="2"/>
    <x v="1"/>
    <m/>
    <m/>
    <m/>
    <m/>
    <m/>
    <m/>
  </r>
  <r>
    <x v="0"/>
    <x v="105"/>
    <x v="1"/>
    <s v="Webb"/>
    <x v="5"/>
    <x v="0"/>
    <x v="1"/>
    <x v="0"/>
    <x v="0"/>
    <x v="0"/>
    <x v="0"/>
    <x v="0"/>
    <x v="0"/>
    <x v="0"/>
    <x v="0"/>
    <x v="0"/>
    <x v="0"/>
    <x v="0"/>
    <x v="0"/>
    <x v="0"/>
    <x v="0"/>
    <x v="0"/>
    <x v="0"/>
    <x v="0"/>
    <x v="0"/>
    <x v="0"/>
    <x v="0"/>
    <x v="0"/>
    <x v="0"/>
    <x v="0"/>
    <x v="2"/>
    <x v="3"/>
    <x v="2"/>
    <x v="3"/>
    <m/>
    <m/>
    <m/>
    <m/>
    <m/>
    <m/>
  </r>
  <r>
    <x v="0"/>
    <x v="79"/>
    <x v="1"/>
    <s v="Webb"/>
    <x v="5"/>
    <x v="0"/>
    <x v="1"/>
    <x v="0"/>
    <x v="0"/>
    <x v="0"/>
    <x v="0"/>
    <x v="0"/>
    <x v="0"/>
    <x v="0"/>
    <x v="0"/>
    <x v="0"/>
    <x v="0"/>
    <x v="0"/>
    <x v="0"/>
    <x v="0"/>
    <x v="0"/>
    <x v="0"/>
    <x v="0"/>
    <x v="0"/>
    <x v="0"/>
    <x v="0"/>
    <x v="0"/>
    <x v="0"/>
    <x v="1"/>
    <x v="0"/>
    <x v="0"/>
    <x v="3"/>
    <x v="2"/>
    <x v="0"/>
    <m/>
    <m/>
    <m/>
    <m/>
    <m/>
    <m/>
  </r>
  <r>
    <x v="0"/>
    <x v="105"/>
    <x v="1"/>
    <s v="Webb"/>
    <x v="5"/>
    <x v="0"/>
    <x v="0"/>
    <x v="0"/>
    <x v="0"/>
    <x v="0"/>
    <x v="0"/>
    <x v="0"/>
    <x v="0"/>
    <x v="0"/>
    <x v="0"/>
    <x v="0"/>
    <x v="0"/>
    <x v="0"/>
    <x v="0"/>
    <x v="0"/>
    <x v="0"/>
    <x v="0"/>
    <x v="0"/>
    <x v="0"/>
    <x v="0"/>
    <x v="0"/>
    <x v="0"/>
    <x v="0"/>
    <x v="0"/>
    <x v="0"/>
    <x v="0"/>
    <x v="0"/>
    <x v="2"/>
    <x v="0"/>
    <m/>
    <m/>
    <m/>
    <m/>
    <m/>
    <m/>
  </r>
  <r>
    <x v="0"/>
    <x v="94"/>
    <x v="0"/>
    <s v="Webb"/>
    <x v="5"/>
    <x v="0"/>
    <x v="0"/>
    <x v="0"/>
    <x v="0"/>
    <x v="0"/>
    <x v="0"/>
    <x v="0"/>
    <x v="0"/>
    <x v="0"/>
    <x v="0"/>
    <x v="0"/>
    <x v="0"/>
    <x v="0"/>
    <x v="0"/>
    <x v="0"/>
    <x v="0"/>
    <x v="0"/>
    <x v="0"/>
    <x v="0"/>
    <x v="0"/>
    <x v="0"/>
    <x v="0"/>
    <x v="0"/>
    <x v="0"/>
    <x v="0"/>
    <x v="0"/>
    <x v="0"/>
    <x v="2"/>
    <x v="0"/>
    <m/>
    <m/>
    <m/>
    <m/>
    <m/>
    <m/>
  </r>
  <r>
    <x v="0"/>
    <x v="105"/>
    <x v="1"/>
    <s v="Webb"/>
    <x v="5"/>
    <x v="0"/>
    <x v="0"/>
    <x v="0"/>
    <x v="0"/>
    <x v="0"/>
    <x v="0"/>
    <x v="0"/>
    <x v="0"/>
    <x v="0"/>
    <x v="0"/>
    <x v="0"/>
    <x v="0"/>
    <x v="0"/>
    <x v="0"/>
    <x v="0"/>
    <x v="0"/>
    <x v="0"/>
    <x v="0"/>
    <x v="0"/>
    <x v="0"/>
    <x v="0"/>
    <x v="0"/>
    <x v="0"/>
    <x v="0"/>
    <x v="0"/>
    <x v="0"/>
    <x v="0"/>
    <x v="2"/>
    <x v="1"/>
    <m/>
    <m/>
    <m/>
    <m/>
    <m/>
    <m/>
  </r>
  <r>
    <x v="0"/>
    <x v="94"/>
    <x v="0"/>
    <s v="Webb"/>
    <x v="5"/>
    <x v="0"/>
    <x v="0"/>
    <x v="0"/>
    <x v="0"/>
    <x v="0"/>
    <x v="0"/>
    <x v="0"/>
    <x v="0"/>
    <x v="0"/>
    <x v="0"/>
    <x v="0"/>
    <x v="0"/>
    <x v="0"/>
    <x v="0"/>
    <x v="0"/>
    <x v="0"/>
    <x v="0"/>
    <x v="0"/>
    <x v="0"/>
    <x v="0"/>
    <x v="0"/>
    <x v="0"/>
    <x v="0"/>
    <x v="0"/>
    <x v="0"/>
    <x v="0"/>
    <x v="0"/>
    <x v="2"/>
    <x v="0"/>
    <m/>
    <m/>
    <m/>
    <m/>
    <m/>
    <m/>
  </r>
  <r>
    <x v="0"/>
    <x v="105"/>
    <x v="1"/>
    <s v="Webb"/>
    <x v="5"/>
    <x v="0"/>
    <x v="0"/>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1"/>
    <x v="0"/>
    <x v="0"/>
    <x v="2"/>
    <x v="0"/>
    <m/>
    <m/>
    <m/>
    <m/>
    <m/>
    <m/>
  </r>
  <r>
    <x v="0"/>
    <x v="79"/>
    <x v="1"/>
    <s v="Webb"/>
    <x v="5"/>
    <x v="0"/>
    <x v="0"/>
    <x v="0"/>
    <x v="0"/>
    <x v="0"/>
    <x v="0"/>
    <x v="0"/>
    <x v="0"/>
    <x v="0"/>
    <x v="0"/>
    <x v="0"/>
    <x v="0"/>
    <x v="0"/>
    <x v="0"/>
    <x v="0"/>
    <x v="0"/>
    <x v="0"/>
    <x v="0"/>
    <x v="0"/>
    <x v="0"/>
    <x v="0"/>
    <x v="0"/>
    <x v="0"/>
    <x v="0"/>
    <x v="0"/>
    <x v="0"/>
    <x v="0"/>
    <x v="2"/>
    <x v="0"/>
    <m/>
    <m/>
    <m/>
    <m/>
    <m/>
    <m/>
  </r>
  <r>
    <x v="0"/>
    <x v="94"/>
    <x v="0"/>
    <s v="Webb"/>
    <x v="5"/>
    <x v="0"/>
    <x v="0"/>
    <x v="0"/>
    <x v="0"/>
    <x v="0"/>
    <x v="0"/>
    <x v="0"/>
    <x v="0"/>
    <x v="0"/>
    <x v="0"/>
    <x v="0"/>
    <x v="0"/>
    <x v="0"/>
    <x v="0"/>
    <x v="0"/>
    <x v="0"/>
    <x v="0"/>
    <x v="0"/>
    <x v="0"/>
    <x v="0"/>
    <x v="0"/>
    <x v="0"/>
    <x v="0"/>
    <x v="0"/>
    <x v="0"/>
    <x v="2"/>
    <x v="0"/>
    <x v="2"/>
    <x v="1"/>
    <m/>
    <m/>
    <m/>
    <m/>
    <m/>
    <m/>
  </r>
  <r>
    <x v="0"/>
    <x v="92"/>
    <x v="1"/>
    <s v="Webb"/>
    <x v="5"/>
    <x v="0"/>
    <x v="0"/>
    <x v="0"/>
    <x v="0"/>
    <x v="0"/>
    <x v="0"/>
    <x v="0"/>
    <x v="0"/>
    <x v="0"/>
    <x v="0"/>
    <x v="0"/>
    <x v="0"/>
    <x v="0"/>
    <x v="0"/>
    <x v="0"/>
    <x v="0"/>
    <x v="0"/>
    <x v="0"/>
    <x v="0"/>
    <x v="0"/>
    <x v="0"/>
    <x v="0"/>
    <x v="0"/>
    <x v="0"/>
    <x v="0"/>
    <x v="0"/>
    <x v="1"/>
    <x v="2"/>
    <x v="0"/>
    <m/>
    <m/>
    <m/>
    <m/>
    <m/>
    <m/>
  </r>
  <r>
    <x v="0"/>
    <x v="105"/>
    <x v="1"/>
    <s v="Webb"/>
    <x v="5"/>
    <x v="0"/>
    <x v="0"/>
    <x v="0"/>
    <x v="0"/>
    <x v="0"/>
    <x v="0"/>
    <x v="0"/>
    <x v="0"/>
    <x v="0"/>
    <x v="0"/>
    <x v="0"/>
    <x v="0"/>
    <x v="0"/>
    <x v="0"/>
    <x v="0"/>
    <x v="0"/>
    <x v="0"/>
    <x v="0"/>
    <x v="0"/>
    <x v="0"/>
    <x v="0"/>
    <x v="0"/>
    <x v="0"/>
    <x v="0"/>
    <x v="2"/>
    <x v="0"/>
    <x v="3"/>
    <x v="2"/>
    <x v="0"/>
    <m/>
    <m/>
    <m/>
    <m/>
    <m/>
    <m/>
  </r>
  <r>
    <x v="0"/>
    <x v="79"/>
    <x v="1"/>
    <s v="Webb"/>
    <x v="5"/>
    <x v="0"/>
    <x v="1"/>
    <x v="0"/>
    <x v="0"/>
    <x v="0"/>
    <x v="0"/>
    <x v="0"/>
    <x v="0"/>
    <x v="0"/>
    <x v="0"/>
    <x v="0"/>
    <x v="0"/>
    <x v="0"/>
    <x v="0"/>
    <x v="0"/>
    <x v="0"/>
    <x v="0"/>
    <x v="0"/>
    <x v="0"/>
    <x v="0"/>
    <x v="0"/>
    <x v="0"/>
    <x v="0"/>
    <x v="0"/>
    <x v="0"/>
    <x v="0"/>
    <x v="0"/>
    <x v="2"/>
    <x v="0"/>
    <m/>
    <m/>
    <m/>
    <m/>
    <m/>
    <m/>
  </r>
  <r>
    <x v="0"/>
    <x v="94"/>
    <x v="0"/>
    <s v="Webb"/>
    <x v="5"/>
    <x v="0"/>
    <x v="0"/>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3"/>
    <x v="2"/>
    <x v="0"/>
    <m/>
    <m/>
    <m/>
    <m/>
    <m/>
    <m/>
  </r>
  <r>
    <x v="0"/>
    <x v="138"/>
    <x v="0"/>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0"/>
    <x v="0"/>
    <x v="0"/>
    <x v="0"/>
    <x v="2"/>
    <x v="0"/>
    <m/>
    <m/>
    <m/>
    <m/>
    <m/>
    <m/>
  </r>
  <r>
    <x v="0"/>
    <x v="36"/>
    <x v="0"/>
    <s v="Webb"/>
    <x v="5"/>
    <x v="0"/>
    <x v="1"/>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1"/>
    <x v="0"/>
    <x v="0"/>
    <x v="0"/>
    <x v="2"/>
    <x v="0"/>
    <m/>
    <m/>
    <m/>
    <m/>
    <m/>
    <m/>
  </r>
  <r>
    <x v="0"/>
    <x v="36"/>
    <x v="0"/>
    <s v="Webb"/>
    <x v="5"/>
    <x v="0"/>
    <x v="1"/>
    <x v="0"/>
    <x v="0"/>
    <x v="0"/>
    <x v="0"/>
    <x v="0"/>
    <x v="0"/>
    <x v="0"/>
    <x v="0"/>
    <x v="0"/>
    <x v="0"/>
    <x v="0"/>
    <x v="0"/>
    <x v="0"/>
    <x v="0"/>
    <x v="0"/>
    <x v="0"/>
    <x v="0"/>
    <x v="0"/>
    <x v="0"/>
    <x v="0"/>
    <x v="0"/>
    <x v="0"/>
    <x v="0"/>
    <x v="0"/>
    <x v="0"/>
    <x v="2"/>
    <x v="0"/>
    <m/>
    <m/>
    <m/>
    <m/>
    <m/>
    <m/>
  </r>
  <r>
    <x v="0"/>
    <x v="70"/>
    <x v="1"/>
    <s v="Webb"/>
    <x v="5"/>
    <x v="0"/>
    <x v="1"/>
    <x v="0"/>
    <x v="0"/>
    <x v="0"/>
    <x v="0"/>
    <x v="0"/>
    <x v="0"/>
    <x v="0"/>
    <x v="0"/>
    <x v="0"/>
    <x v="0"/>
    <x v="0"/>
    <x v="0"/>
    <x v="0"/>
    <x v="0"/>
    <x v="0"/>
    <x v="0"/>
    <x v="0"/>
    <x v="0"/>
    <x v="0"/>
    <x v="0"/>
    <x v="0"/>
    <x v="0"/>
    <x v="0"/>
    <x v="0"/>
    <x v="0"/>
    <x v="2"/>
    <x v="0"/>
    <m/>
    <m/>
    <m/>
    <m/>
    <m/>
    <m/>
  </r>
  <r>
    <x v="0"/>
    <x v="70"/>
    <x v="1"/>
    <s v="Webb"/>
    <x v="5"/>
    <x v="0"/>
    <x v="1"/>
    <x v="0"/>
    <x v="0"/>
    <x v="0"/>
    <x v="0"/>
    <x v="0"/>
    <x v="0"/>
    <x v="0"/>
    <x v="0"/>
    <x v="0"/>
    <x v="0"/>
    <x v="0"/>
    <x v="0"/>
    <x v="0"/>
    <x v="0"/>
    <x v="0"/>
    <x v="0"/>
    <x v="0"/>
    <x v="0"/>
    <x v="0"/>
    <x v="0"/>
    <x v="0"/>
    <x v="0"/>
    <x v="0"/>
    <x v="0"/>
    <x v="0"/>
    <x v="2"/>
    <x v="0"/>
    <m/>
    <m/>
    <m/>
    <m/>
    <m/>
    <m/>
  </r>
  <r>
    <x v="0"/>
    <x v="70"/>
    <x v="1"/>
    <s v="Webb"/>
    <x v="5"/>
    <x v="0"/>
    <x v="1"/>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1"/>
    <m/>
    <m/>
    <m/>
    <m/>
    <m/>
    <m/>
  </r>
  <r>
    <x v="0"/>
    <x v="70"/>
    <x v="1"/>
    <s v="Webb"/>
    <x v="5"/>
    <x v="0"/>
    <x v="1"/>
    <x v="0"/>
    <x v="0"/>
    <x v="0"/>
    <x v="0"/>
    <x v="0"/>
    <x v="0"/>
    <x v="0"/>
    <x v="0"/>
    <x v="0"/>
    <x v="0"/>
    <x v="0"/>
    <x v="0"/>
    <x v="0"/>
    <x v="0"/>
    <x v="0"/>
    <x v="0"/>
    <x v="0"/>
    <x v="0"/>
    <x v="0"/>
    <x v="0"/>
    <x v="0"/>
    <x v="0"/>
    <x v="0"/>
    <x v="0"/>
    <x v="0"/>
    <x v="2"/>
    <x v="0"/>
    <m/>
    <m/>
    <m/>
    <m/>
    <m/>
    <m/>
  </r>
  <r>
    <x v="0"/>
    <x v="94"/>
    <x v="0"/>
    <s v="Webb"/>
    <x v="5"/>
    <x v="0"/>
    <x v="0"/>
    <x v="0"/>
    <x v="0"/>
    <x v="0"/>
    <x v="0"/>
    <x v="0"/>
    <x v="0"/>
    <x v="0"/>
    <x v="0"/>
    <x v="0"/>
    <x v="0"/>
    <x v="0"/>
    <x v="0"/>
    <x v="0"/>
    <x v="0"/>
    <x v="0"/>
    <x v="0"/>
    <x v="0"/>
    <x v="0"/>
    <x v="0"/>
    <x v="0"/>
    <x v="0"/>
    <x v="0"/>
    <x v="0"/>
    <x v="0"/>
    <x v="0"/>
    <x v="2"/>
    <x v="0"/>
    <m/>
    <m/>
    <m/>
    <m/>
    <m/>
    <m/>
  </r>
  <r>
    <x v="0"/>
    <x v="70"/>
    <x v="1"/>
    <s v="Webb"/>
    <x v="5"/>
    <x v="0"/>
    <x v="0"/>
    <x v="0"/>
    <x v="0"/>
    <x v="0"/>
    <x v="0"/>
    <x v="0"/>
    <x v="0"/>
    <x v="0"/>
    <x v="0"/>
    <x v="0"/>
    <x v="0"/>
    <x v="0"/>
    <x v="0"/>
    <x v="0"/>
    <x v="0"/>
    <x v="0"/>
    <x v="0"/>
    <x v="0"/>
    <x v="0"/>
    <x v="0"/>
    <x v="0"/>
    <x v="0"/>
    <x v="0"/>
    <x v="1"/>
    <x v="0"/>
    <x v="0"/>
    <x v="2"/>
    <x v="0"/>
    <m/>
    <m/>
    <m/>
    <m/>
    <m/>
    <m/>
  </r>
  <r>
    <x v="0"/>
    <x v="118"/>
    <x v="2"/>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99"/>
    <x v="0"/>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0"/>
    <x v="2"/>
    <x v="0"/>
    <m/>
    <m/>
    <m/>
    <m/>
    <m/>
    <m/>
  </r>
  <r>
    <x v="0"/>
    <x v="94"/>
    <x v="0"/>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1"/>
    <x v="0"/>
    <x v="0"/>
    <x v="0"/>
    <x v="2"/>
    <x v="0"/>
    <m/>
    <m/>
    <m/>
    <m/>
    <m/>
    <m/>
  </r>
  <r>
    <x v="0"/>
    <x v="99"/>
    <x v="0"/>
    <s v="Webb"/>
    <x v="5"/>
    <x v="0"/>
    <x v="0"/>
    <x v="0"/>
    <x v="0"/>
    <x v="0"/>
    <x v="0"/>
    <x v="0"/>
    <x v="0"/>
    <x v="0"/>
    <x v="0"/>
    <x v="0"/>
    <x v="0"/>
    <x v="0"/>
    <x v="0"/>
    <x v="0"/>
    <x v="0"/>
    <x v="0"/>
    <x v="0"/>
    <x v="0"/>
    <x v="0"/>
    <x v="0"/>
    <x v="0"/>
    <x v="0"/>
    <x v="0"/>
    <x v="0"/>
    <x v="0"/>
    <x v="0"/>
    <x v="2"/>
    <x v="1"/>
    <m/>
    <m/>
    <m/>
    <m/>
    <m/>
    <m/>
  </r>
  <r>
    <x v="0"/>
    <x v="118"/>
    <x v="2"/>
    <s v="Webb"/>
    <x v="5"/>
    <x v="0"/>
    <x v="0"/>
    <x v="0"/>
    <x v="0"/>
    <x v="0"/>
    <x v="0"/>
    <x v="0"/>
    <x v="0"/>
    <x v="0"/>
    <x v="0"/>
    <x v="0"/>
    <x v="0"/>
    <x v="0"/>
    <x v="0"/>
    <x v="0"/>
    <x v="0"/>
    <x v="0"/>
    <x v="0"/>
    <x v="0"/>
    <x v="0"/>
    <x v="0"/>
    <x v="0"/>
    <x v="0"/>
    <x v="0"/>
    <x v="0"/>
    <x v="0"/>
    <x v="0"/>
    <x v="2"/>
    <x v="0"/>
    <m/>
    <m/>
    <m/>
    <m/>
    <m/>
    <m/>
  </r>
  <r>
    <x v="0"/>
    <x v="83"/>
    <x v="0"/>
    <s v="Webb"/>
    <x v="5"/>
    <x v="0"/>
    <x v="1"/>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83"/>
    <x v="0"/>
    <s v="Webb"/>
    <x v="5"/>
    <x v="0"/>
    <x v="1"/>
    <x v="0"/>
    <x v="0"/>
    <x v="0"/>
    <x v="0"/>
    <x v="0"/>
    <x v="0"/>
    <x v="0"/>
    <x v="0"/>
    <x v="0"/>
    <x v="0"/>
    <x v="0"/>
    <x v="0"/>
    <x v="0"/>
    <x v="0"/>
    <x v="0"/>
    <x v="0"/>
    <x v="0"/>
    <x v="0"/>
    <x v="0"/>
    <x v="0"/>
    <x v="0"/>
    <x v="0"/>
    <x v="2"/>
    <x v="0"/>
    <x v="3"/>
    <x v="2"/>
    <x v="1"/>
    <m/>
    <m/>
    <m/>
    <m/>
    <m/>
    <m/>
  </r>
  <r>
    <x v="0"/>
    <x v="99"/>
    <x v="0"/>
    <s v="Webb"/>
    <x v="5"/>
    <x v="0"/>
    <x v="1"/>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99"/>
    <x v="0"/>
    <s v="Webb"/>
    <x v="5"/>
    <x v="0"/>
    <x v="1"/>
    <x v="0"/>
    <x v="0"/>
    <x v="0"/>
    <x v="0"/>
    <x v="0"/>
    <x v="0"/>
    <x v="0"/>
    <x v="0"/>
    <x v="0"/>
    <x v="0"/>
    <x v="0"/>
    <x v="0"/>
    <x v="0"/>
    <x v="0"/>
    <x v="0"/>
    <x v="0"/>
    <x v="0"/>
    <x v="0"/>
    <x v="0"/>
    <x v="0"/>
    <x v="0"/>
    <x v="0"/>
    <x v="0"/>
    <x v="0"/>
    <x v="0"/>
    <x v="2"/>
    <x v="0"/>
    <m/>
    <m/>
    <m/>
    <m/>
    <m/>
    <m/>
  </r>
  <r>
    <x v="0"/>
    <x v="118"/>
    <x v="2"/>
    <s v="Webb"/>
    <x v="5"/>
    <x v="0"/>
    <x v="1"/>
    <x v="0"/>
    <x v="0"/>
    <x v="0"/>
    <x v="0"/>
    <x v="0"/>
    <x v="0"/>
    <x v="0"/>
    <x v="0"/>
    <x v="0"/>
    <x v="0"/>
    <x v="0"/>
    <x v="0"/>
    <x v="0"/>
    <x v="0"/>
    <x v="0"/>
    <x v="0"/>
    <x v="0"/>
    <x v="0"/>
    <x v="0"/>
    <x v="0"/>
    <x v="0"/>
    <x v="0"/>
    <x v="0"/>
    <x v="0"/>
    <x v="1"/>
    <x v="2"/>
    <x v="1"/>
    <m/>
    <m/>
    <m/>
    <m/>
    <m/>
    <m/>
  </r>
  <r>
    <x v="0"/>
    <x v="83"/>
    <x v="0"/>
    <s v="Webb"/>
    <x v="5"/>
    <x v="0"/>
    <x v="1"/>
    <x v="0"/>
    <x v="0"/>
    <x v="0"/>
    <x v="0"/>
    <x v="0"/>
    <x v="0"/>
    <x v="0"/>
    <x v="0"/>
    <x v="0"/>
    <x v="0"/>
    <x v="0"/>
    <x v="0"/>
    <x v="0"/>
    <x v="0"/>
    <x v="0"/>
    <x v="0"/>
    <x v="0"/>
    <x v="0"/>
    <x v="0"/>
    <x v="0"/>
    <x v="0"/>
    <x v="0"/>
    <x v="1"/>
    <x v="0"/>
    <x v="1"/>
    <x v="2"/>
    <x v="0"/>
    <m/>
    <m/>
    <m/>
    <m/>
    <m/>
    <m/>
  </r>
  <r>
    <x v="0"/>
    <x v="138"/>
    <x v="0"/>
    <s v="Webb"/>
    <x v="5"/>
    <x v="0"/>
    <x v="0"/>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118"/>
    <x v="2"/>
    <s v="Webb"/>
    <x v="5"/>
    <x v="0"/>
    <x v="2"/>
    <x v="0"/>
    <x v="0"/>
    <x v="0"/>
    <x v="0"/>
    <x v="0"/>
    <x v="0"/>
    <x v="0"/>
    <x v="0"/>
    <x v="0"/>
    <x v="0"/>
    <x v="0"/>
    <x v="0"/>
    <x v="0"/>
    <x v="0"/>
    <x v="0"/>
    <x v="0"/>
    <x v="0"/>
    <x v="0"/>
    <x v="0"/>
    <x v="0"/>
    <x v="0"/>
    <x v="0"/>
    <x v="0"/>
    <x v="0"/>
    <x v="0"/>
    <x v="2"/>
    <x v="0"/>
    <m/>
    <m/>
    <m/>
    <m/>
    <m/>
    <m/>
  </r>
  <r>
    <x v="0"/>
    <x v="83"/>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1"/>
    <x v="0"/>
    <x v="0"/>
    <x v="2"/>
    <x v="3"/>
    <m/>
    <m/>
    <m/>
    <m/>
    <m/>
    <m/>
  </r>
  <r>
    <x v="0"/>
    <x v="83"/>
    <x v="0"/>
    <s v="Webb"/>
    <x v="5"/>
    <x v="0"/>
    <x v="0"/>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1"/>
    <x v="0"/>
    <x v="0"/>
    <x v="0"/>
    <x v="2"/>
    <x v="1"/>
    <m/>
    <m/>
    <m/>
    <m/>
    <m/>
    <m/>
  </r>
  <r>
    <x v="0"/>
    <x v="69"/>
    <x v="0"/>
    <s v="Webb"/>
    <x v="5"/>
    <x v="0"/>
    <x v="1"/>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99"/>
    <x v="0"/>
    <s v="Webb"/>
    <x v="5"/>
    <x v="0"/>
    <x v="1"/>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1"/>
    <x v="0"/>
    <x v="0"/>
    <x v="0"/>
    <x v="2"/>
    <x v="0"/>
    <m/>
    <m/>
    <m/>
    <m/>
    <m/>
    <m/>
  </r>
  <r>
    <x v="0"/>
    <x v="99"/>
    <x v="0"/>
    <s v="Webb"/>
    <x v="5"/>
    <x v="0"/>
    <x v="0"/>
    <x v="0"/>
    <x v="0"/>
    <x v="0"/>
    <x v="0"/>
    <x v="0"/>
    <x v="0"/>
    <x v="0"/>
    <x v="0"/>
    <x v="0"/>
    <x v="0"/>
    <x v="0"/>
    <x v="0"/>
    <x v="0"/>
    <x v="0"/>
    <x v="0"/>
    <x v="0"/>
    <x v="0"/>
    <x v="0"/>
    <x v="0"/>
    <x v="0"/>
    <x v="0"/>
    <x v="0"/>
    <x v="0"/>
    <x v="0"/>
    <x v="0"/>
    <x v="2"/>
    <x v="1"/>
    <m/>
    <m/>
    <m/>
    <m/>
    <m/>
    <m/>
  </r>
  <r>
    <x v="0"/>
    <x v="99"/>
    <x v="0"/>
    <s v="Webb"/>
    <x v="5"/>
    <x v="0"/>
    <x v="0"/>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18"/>
    <x v="2"/>
    <s v="Webb"/>
    <x v="5"/>
    <x v="0"/>
    <x v="0"/>
    <x v="0"/>
    <x v="0"/>
    <x v="0"/>
    <x v="0"/>
    <x v="0"/>
    <x v="0"/>
    <x v="0"/>
    <x v="0"/>
    <x v="0"/>
    <x v="0"/>
    <x v="0"/>
    <x v="0"/>
    <x v="0"/>
    <x v="0"/>
    <x v="0"/>
    <x v="0"/>
    <x v="0"/>
    <x v="0"/>
    <x v="0"/>
    <x v="0"/>
    <x v="0"/>
    <x v="0"/>
    <x v="0"/>
    <x v="0"/>
    <x v="0"/>
    <x v="2"/>
    <x v="0"/>
    <m/>
    <m/>
    <m/>
    <m/>
    <m/>
    <m/>
  </r>
  <r>
    <x v="0"/>
    <x v="99"/>
    <x v="0"/>
    <s v="Webb"/>
    <x v="5"/>
    <x v="0"/>
    <x v="0"/>
    <x v="0"/>
    <x v="0"/>
    <x v="0"/>
    <x v="0"/>
    <x v="0"/>
    <x v="0"/>
    <x v="0"/>
    <x v="0"/>
    <x v="0"/>
    <x v="0"/>
    <x v="0"/>
    <x v="0"/>
    <x v="0"/>
    <x v="0"/>
    <x v="0"/>
    <x v="0"/>
    <x v="0"/>
    <x v="0"/>
    <x v="0"/>
    <x v="0"/>
    <x v="0"/>
    <x v="0"/>
    <x v="0"/>
    <x v="0"/>
    <x v="0"/>
    <x v="2"/>
    <x v="0"/>
    <m/>
    <m/>
    <m/>
    <m/>
    <m/>
    <m/>
  </r>
  <r>
    <x v="0"/>
    <x v="19"/>
    <x v="1"/>
    <s v="Webb"/>
    <x v="5"/>
    <x v="0"/>
    <x v="0"/>
    <x v="0"/>
    <x v="0"/>
    <x v="0"/>
    <x v="0"/>
    <x v="0"/>
    <x v="0"/>
    <x v="0"/>
    <x v="0"/>
    <x v="0"/>
    <x v="0"/>
    <x v="0"/>
    <x v="0"/>
    <x v="0"/>
    <x v="0"/>
    <x v="0"/>
    <x v="0"/>
    <x v="0"/>
    <x v="0"/>
    <x v="0"/>
    <x v="0"/>
    <x v="0"/>
    <x v="0"/>
    <x v="0"/>
    <x v="2"/>
    <x v="3"/>
    <x v="2"/>
    <x v="0"/>
    <m/>
    <m/>
    <m/>
    <m/>
    <m/>
    <m/>
  </r>
  <r>
    <x v="0"/>
    <x v="99"/>
    <x v="0"/>
    <s v="Webb"/>
    <x v="5"/>
    <x v="0"/>
    <x v="1"/>
    <x v="0"/>
    <x v="0"/>
    <x v="0"/>
    <x v="0"/>
    <x v="0"/>
    <x v="0"/>
    <x v="0"/>
    <x v="0"/>
    <x v="0"/>
    <x v="0"/>
    <x v="0"/>
    <x v="0"/>
    <x v="0"/>
    <x v="0"/>
    <x v="0"/>
    <x v="0"/>
    <x v="0"/>
    <x v="0"/>
    <x v="0"/>
    <x v="0"/>
    <x v="0"/>
    <x v="1"/>
    <x v="0"/>
    <x v="0"/>
    <x v="0"/>
    <x v="2"/>
    <x v="1"/>
    <m/>
    <m/>
    <m/>
    <m/>
    <m/>
    <m/>
  </r>
  <r>
    <x v="0"/>
    <x v="99"/>
    <x v="0"/>
    <s v="Webb"/>
    <x v="5"/>
    <x v="0"/>
    <x v="1"/>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41"/>
    <x v="0"/>
    <s v="Webb"/>
    <x v="5"/>
    <x v="0"/>
    <x v="0"/>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1"/>
    <x v="0"/>
    <x v="0"/>
    <x v="3"/>
    <x v="2"/>
    <x v="0"/>
    <m/>
    <m/>
    <m/>
    <m/>
    <m/>
    <m/>
  </r>
  <r>
    <x v="0"/>
    <x v="41"/>
    <x v="0"/>
    <s v="Webb"/>
    <x v="5"/>
    <x v="0"/>
    <x v="0"/>
    <x v="0"/>
    <x v="0"/>
    <x v="0"/>
    <x v="0"/>
    <x v="0"/>
    <x v="0"/>
    <x v="0"/>
    <x v="0"/>
    <x v="0"/>
    <x v="0"/>
    <x v="0"/>
    <x v="0"/>
    <x v="0"/>
    <x v="0"/>
    <x v="0"/>
    <x v="0"/>
    <x v="0"/>
    <x v="0"/>
    <x v="0"/>
    <x v="0"/>
    <x v="0"/>
    <x v="1"/>
    <x v="0"/>
    <x v="0"/>
    <x v="0"/>
    <x v="2"/>
    <x v="0"/>
    <m/>
    <m/>
    <m/>
    <m/>
    <m/>
    <m/>
  </r>
  <r>
    <x v="0"/>
    <x v="41"/>
    <x v="0"/>
    <s v="Webb"/>
    <x v="5"/>
    <x v="0"/>
    <x v="1"/>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0"/>
    <m/>
    <m/>
    <m/>
    <m/>
    <m/>
    <m/>
  </r>
  <r>
    <x v="0"/>
    <x v="41"/>
    <x v="0"/>
    <s v="Webb"/>
    <x v="5"/>
    <x v="0"/>
    <x v="1"/>
    <x v="0"/>
    <x v="0"/>
    <x v="0"/>
    <x v="0"/>
    <x v="0"/>
    <x v="0"/>
    <x v="0"/>
    <x v="0"/>
    <x v="0"/>
    <x v="0"/>
    <x v="0"/>
    <x v="0"/>
    <x v="0"/>
    <x v="0"/>
    <x v="0"/>
    <x v="0"/>
    <x v="0"/>
    <x v="0"/>
    <x v="0"/>
    <x v="0"/>
    <x v="0"/>
    <x v="1"/>
    <x v="0"/>
    <x v="0"/>
    <x v="3"/>
    <x v="2"/>
    <x v="3"/>
    <m/>
    <m/>
    <m/>
    <m/>
    <m/>
    <m/>
  </r>
  <r>
    <x v="0"/>
    <x v="118"/>
    <x v="2"/>
    <s v="Webb"/>
    <x v="5"/>
    <x v="0"/>
    <x v="0"/>
    <x v="0"/>
    <x v="0"/>
    <x v="0"/>
    <x v="0"/>
    <x v="0"/>
    <x v="0"/>
    <x v="0"/>
    <x v="0"/>
    <x v="0"/>
    <x v="0"/>
    <x v="0"/>
    <x v="0"/>
    <x v="0"/>
    <x v="0"/>
    <x v="0"/>
    <x v="0"/>
    <x v="0"/>
    <x v="0"/>
    <x v="0"/>
    <x v="0"/>
    <x v="0"/>
    <x v="0"/>
    <x v="0"/>
    <x v="0"/>
    <x v="0"/>
    <x v="2"/>
    <x v="0"/>
    <m/>
    <m/>
    <m/>
    <m/>
    <m/>
    <m/>
  </r>
  <r>
    <x v="0"/>
    <x v="69"/>
    <x v="0"/>
    <s v="Webb"/>
    <x v="5"/>
    <x v="0"/>
    <x v="1"/>
    <x v="0"/>
    <x v="0"/>
    <x v="0"/>
    <x v="0"/>
    <x v="0"/>
    <x v="0"/>
    <x v="0"/>
    <x v="0"/>
    <x v="0"/>
    <x v="0"/>
    <x v="0"/>
    <x v="0"/>
    <x v="0"/>
    <x v="0"/>
    <x v="0"/>
    <x v="0"/>
    <x v="0"/>
    <x v="0"/>
    <x v="0"/>
    <x v="0"/>
    <x v="0"/>
    <x v="0"/>
    <x v="0"/>
    <x v="0"/>
    <x v="3"/>
    <x v="2"/>
    <x v="0"/>
    <m/>
    <m/>
    <m/>
    <m/>
    <m/>
    <m/>
  </r>
  <r>
    <x v="0"/>
    <x v="48"/>
    <x v="0"/>
    <s v="Webb"/>
    <x v="5"/>
    <x v="0"/>
    <x v="1"/>
    <x v="0"/>
    <x v="0"/>
    <x v="0"/>
    <x v="0"/>
    <x v="0"/>
    <x v="0"/>
    <x v="0"/>
    <x v="0"/>
    <x v="0"/>
    <x v="0"/>
    <x v="0"/>
    <x v="0"/>
    <x v="0"/>
    <x v="0"/>
    <x v="0"/>
    <x v="0"/>
    <x v="0"/>
    <x v="0"/>
    <x v="0"/>
    <x v="0"/>
    <x v="0"/>
    <x v="0"/>
    <x v="0"/>
    <x v="0"/>
    <x v="0"/>
    <x v="2"/>
    <x v="0"/>
    <m/>
    <m/>
    <m/>
    <m/>
    <m/>
    <m/>
  </r>
  <r>
    <x v="0"/>
    <x v="142"/>
    <x v="1"/>
    <s v="Webb"/>
    <x v="5"/>
    <x v="0"/>
    <x v="0"/>
    <x v="0"/>
    <x v="0"/>
    <x v="0"/>
    <x v="0"/>
    <x v="0"/>
    <x v="0"/>
    <x v="0"/>
    <x v="0"/>
    <x v="0"/>
    <x v="0"/>
    <x v="0"/>
    <x v="0"/>
    <x v="0"/>
    <x v="0"/>
    <x v="0"/>
    <x v="0"/>
    <x v="0"/>
    <x v="0"/>
    <x v="0"/>
    <x v="0"/>
    <x v="0"/>
    <x v="0"/>
    <x v="0"/>
    <x v="0"/>
    <x v="0"/>
    <x v="2"/>
    <x v="0"/>
    <m/>
    <m/>
    <m/>
    <m/>
    <m/>
    <m/>
  </r>
  <r>
    <x v="0"/>
    <x v="48"/>
    <x v="0"/>
    <s v="Webb"/>
    <x v="5"/>
    <x v="0"/>
    <x v="0"/>
    <x v="0"/>
    <x v="0"/>
    <x v="0"/>
    <x v="0"/>
    <x v="0"/>
    <x v="0"/>
    <x v="0"/>
    <x v="0"/>
    <x v="0"/>
    <x v="0"/>
    <x v="0"/>
    <x v="0"/>
    <x v="0"/>
    <x v="0"/>
    <x v="0"/>
    <x v="0"/>
    <x v="0"/>
    <x v="0"/>
    <x v="0"/>
    <x v="0"/>
    <x v="0"/>
    <x v="0"/>
    <x v="0"/>
    <x v="0"/>
    <x v="0"/>
    <x v="2"/>
    <x v="0"/>
    <m/>
    <m/>
    <m/>
    <m/>
    <m/>
    <m/>
  </r>
  <r>
    <x v="0"/>
    <x v="142"/>
    <x v="1"/>
    <s v="Webb"/>
    <x v="5"/>
    <x v="0"/>
    <x v="0"/>
    <x v="0"/>
    <x v="0"/>
    <x v="0"/>
    <x v="0"/>
    <x v="0"/>
    <x v="0"/>
    <x v="0"/>
    <x v="0"/>
    <x v="0"/>
    <x v="0"/>
    <x v="0"/>
    <x v="0"/>
    <x v="0"/>
    <x v="0"/>
    <x v="0"/>
    <x v="0"/>
    <x v="0"/>
    <x v="0"/>
    <x v="0"/>
    <x v="0"/>
    <x v="0"/>
    <x v="0"/>
    <x v="0"/>
    <x v="2"/>
    <x v="0"/>
    <x v="2"/>
    <x v="3"/>
    <m/>
    <m/>
    <m/>
    <m/>
    <m/>
    <m/>
  </r>
  <r>
    <x v="0"/>
    <x v="142"/>
    <x v="1"/>
    <s v="Webb"/>
    <x v="5"/>
    <x v="0"/>
    <x v="0"/>
    <x v="0"/>
    <x v="0"/>
    <x v="0"/>
    <x v="0"/>
    <x v="0"/>
    <x v="0"/>
    <x v="0"/>
    <x v="0"/>
    <x v="0"/>
    <x v="0"/>
    <x v="0"/>
    <x v="0"/>
    <x v="0"/>
    <x v="0"/>
    <x v="0"/>
    <x v="0"/>
    <x v="0"/>
    <x v="0"/>
    <x v="0"/>
    <x v="0"/>
    <x v="0"/>
    <x v="0"/>
    <x v="0"/>
    <x v="0"/>
    <x v="0"/>
    <x v="2"/>
    <x v="0"/>
    <m/>
    <m/>
    <m/>
    <m/>
    <m/>
    <m/>
  </r>
  <r>
    <x v="0"/>
    <x v="142"/>
    <x v="1"/>
    <s v="Webb"/>
    <x v="5"/>
    <x v="0"/>
    <x v="0"/>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0"/>
    <x v="0"/>
    <x v="0"/>
    <x v="2"/>
    <x v="0"/>
    <m/>
    <m/>
    <m/>
    <m/>
    <m/>
    <m/>
  </r>
  <r>
    <x v="0"/>
    <x v="104"/>
    <x v="1"/>
    <s v="Webb"/>
    <x v="5"/>
    <x v="0"/>
    <x v="1"/>
    <x v="0"/>
    <x v="0"/>
    <x v="0"/>
    <x v="0"/>
    <x v="0"/>
    <x v="0"/>
    <x v="0"/>
    <x v="0"/>
    <x v="0"/>
    <x v="0"/>
    <x v="0"/>
    <x v="0"/>
    <x v="0"/>
    <x v="0"/>
    <x v="0"/>
    <x v="0"/>
    <x v="0"/>
    <x v="0"/>
    <x v="0"/>
    <x v="0"/>
    <x v="0"/>
    <x v="0"/>
    <x v="0"/>
    <x v="0"/>
    <x v="0"/>
    <x v="2"/>
    <x v="0"/>
    <m/>
    <m/>
    <m/>
    <m/>
    <m/>
    <m/>
  </r>
  <r>
    <x v="0"/>
    <x v="142"/>
    <x v="1"/>
    <s v="Webb"/>
    <x v="5"/>
    <x v="0"/>
    <x v="1"/>
    <x v="0"/>
    <x v="0"/>
    <x v="0"/>
    <x v="0"/>
    <x v="0"/>
    <x v="0"/>
    <x v="0"/>
    <x v="0"/>
    <x v="0"/>
    <x v="0"/>
    <x v="0"/>
    <x v="0"/>
    <x v="0"/>
    <x v="0"/>
    <x v="0"/>
    <x v="0"/>
    <x v="0"/>
    <x v="0"/>
    <x v="0"/>
    <x v="0"/>
    <x v="0"/>
    <x v="0"/>
    <x v="0"/>
    <x v="0"/>
    <x v="0"/>
    <x v="2"/>
    <x v="0"/>
    <m/>
    <m/>
    <m/>
    <m/>
    <m/>
    <m/>
  </r>
  <r>
    <x v="0"/>
    <x v="104"/>
    <x v="1"/>
    <s v="Webb"/>
    <x v="5"/>
    <x v="0"/>
    <x v="0"/>
    <x v="0"/>
    <x v="0"/>
    <x v="0"/>
    <x v="0"/>
    <x v="0"/>
    <x v="0"/>
    <x v="0"/>
    <x v="0"/>
    <x v="0"/>
    <x v="0"/>
    <x v="0"/>
    <x v="0"/>
    <x v="0"/>
    <x v="0"/>
    <x v="0"/>
    <x v="0"/>
    <x v="0"/>
    <x v="0"/>
    <x v="0"/>
    <x v="0"/>
    <x v="0"/>
    <x v="0"/>
    <x v="1"/>
    <x v="0"/>
    <x v="0"/>
    <x v="2"/>
    <x v="0"/>
    <m/>
    <m/>
    <m/>
    <m/>
    <m/>
    <m/>
  </r>
  <r>
    <x v="0"/>
    <x v="142"/>
    <x v="1"/>
    <s v="Webb"/>
    <x v="5"/>
    <x v="0"/>
    <x v="0"/>
    <x v="0"/>
    <x v="0"/>
    <x v="0"/>
    <x v="0"/>
    <x v="0"/>
    <x v="0"/>
    <x v="0"/>
    <x v="0"/>
    <x v="0"/>
    <x v="0"/>
    <x v="0"/>
    <x v="0"/>
    <x v="0"/>
    <x v="0"/>
    <x v="0"/>
    <x v="0"/>
    <x v="0"/>
    <x v="0"/>
    <x v="0"/>
    <x v="0"/>
    <x v="0"/>
    <x v="0"/>
    <x v="1"/>
    <x v="2"/>
    <x v="0"/>
    <x v="2"/>
    <x v="1"/>
    <m/>
    <m/>
    <m/>
    <m/>
    <m/>
    <m/>
  </r>
  <r>
    <x v="0"/>
    <x v="109"/>
    <x v="1"/>
    <s v="Webb"/>
    <x v="5"/>
    <x v="0"/>
    <x v="0"/>
    <x v="0"/>
    <x v="0"/>
    <x v="0"/>
    <x v="0"/>
    <x v="0"/>
    <x v="0"/>
    <x v="0"/>
    <x v="0"/>
    <x v="0"/>
    <x v="0"/>
    <x v="0"/>
    <x v="0"/>
    <x v="0"/>
    <x v="0"/>
    <x v="0"/>
    <x v="0"/>
    <x v="0"/>
    <x v="0"/>
    <x v="0"/>
    <x v="0"/>
    <x v="0"/>
    <x v="0"/>
    <x v="0"/>
    <x v="0"/>
    <x v="0"/>
    <x v="2"/>
    <x v="0"/>
    <m/>
    <m/>
    <m/>
    <m/>
    <m/>
    <m/>
  </r>
  <r>
    <x v="0"/>
    <x v="123"/>
    <x v="1"/>
    <s v="Webb"/>
    <x v="5"/>
    <x v="0"/>
    <x v="1"/>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2"/>
    <x v="0"/>
    <x v="2"/>
    <x v="0"/>
    <m/>
    <m/>
    <m/>
    <m/>
    <m/>
    <m/>
  </r>
  <r>
    <x v="0"/>
    <x v="6"/>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1"/>
    <x v="0"/>
    <x v="0"/>
    <x v="0"/>
    <x v="2"/>
    <x v="0"/>
    <m/>
    <m/>
    <m/>
    <m/>
    <m/>
    <m/>
  </r>
  <r>
    <x v="0"/>
    <x v="6"/>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1"/>
    <x v="0"/>
    <x v="0"/>
    <x v="2"/>
    <x v="0"/>
    <m/>
    <m/>
    <m/>
    <m/>
    <m/>
    <m/>
  </r>
  <r>
    <x v="0"/>
    <x v="93"/>
    <x v="1"/>
    <s v="Webb"/>
    <x v="5"/>
    <x v="0"/>
    <x v="1"/>
    <x v="0"/>
    <x v="0"/>
    <x v="0"/>
    <x v="0"/>
    <x v="0"/>
    <x v="0"/>
    <x v="0"/>
    <x v="0"/>
    <x v="0"/>
    <x v="0"/>
    <x v="0"/>
    <x v="0"/>
    <x v="0"/>
    <x v="0"/>
    <x v="0"/>
    <x v="0"/>
    <x v="0"/>
    <x v="0"/>
    <x v="0"/>
    <x v="0"/>
    <x v="0"/>
    <x v="0"/>
    <x v="0"/>
    <x v="0"/>
    <x v="0"/>
    <x v="2"/>
    <x v="3"/>
    <m/>
    <m/>
    <m/>
    <m/>
    <m/>
    <m/>
  </r>
  <r>
    <x v="0"/>
    <x v="6"/>
    <x v="1"/>
    <s v="Webb"/>
    <x v="5"/>
    <x v="0"/>
    <x v="1"/>
    <x v="0"/>
    <x v="0"/>
    <x v="0"/>
    <x v="0"/>
    <x v="0"/>
    <x v="0"/>
    <x v="0"/>
    <x v="0"/>
    <x v="0"/>
    <x v="0"/>
    <x v="0"/>
    <x v="0"/>
    <x v="0"/>
    <x v="0"/>
    <x v="0"/>
    <x v="0"/>
    <x v="0"/>
    <x v="0"/>
    <x v="0"/>
    <x v="0"/>
    <x v="0"/>
    <x v="1"/>
    <x v="1"/>
    <x v="0"/>
    <x v="0"/>
    <x v="2"/>
    <x v="0"/>
    <m/>
    <m/>
    <m/>
    <m/>
    <m/>
    <m/>
  </r>
  <r>
    <x v="0"/>
    <x v="93"/>
    <x v="1"/>
    <s v="Webb"/>
    <x v="5"/>
    <x v="0"/>
    <x v="1"/>
    <x v="0"/>
    <x v="0"/>
    <x v="0"/>
    <x v="0"/>
    <x v="0"/>
    <x v="0"/>
    <x v="0"/>
    <x v="0"/>
    <x v="0"/>
    <x v="0"/>
    <x v="0"/>
    <x v="0"/>
    <x v="0"/>
    <x v="0"/>
    <x v="0"/>
    <x v="0"/>
    <x v="0"/>
    <x v="0"/>
    <x v="0"/>
    <x v="0"/>
    <x v="0"/>
    <x v="0"/>
    <x v="0"/>
    <x v="0"/>
    <x v="0"/>
    <x v="2"/>
    <x v="1"/>
    <m/>
    <m/>
    <m/>
    <m/>
    <m/>
    <m/>
  </r>
  <r>
    <x v="0"/>
    <x v="6"/>
    <x v="1"/>
    <s v="Webb"/>
    <x v="5"/>
    <x v="0"/>
    <x v="1"/>
    <x v="0"/>
    <x v="0"/>
    <x v="0"/>
    <x v="0"/>
    <x v="0"/>
    <x v="0"/>
    <x v="0"/>
    <x v="0"/>
    <x v="0"/>
    <x v="0"/>
    <x v="0"/>
    <x v="0"/>
    <x v="0"/>
    <x v="0"/>
    <x v="0"/>
    <x v="0"/>
    <x v="0"/>
    <x v="0"/>
    <x v="0"/>
    <x v="0"/>
    <x v="0"/>
    <x v="0"/>
    <x v="0"/>
    <x v="0"/>
    <x v="0"/>
    <x v="2"/>
    <x v="0"/>
    <m/>
    <m/>
    <m/>
    <m/>
    <m/>
    <m/>
  </r>
  <r>
    <x v="0"/>
    <x v="93"/>
    <x v="1"/>
    <s v="Webb"/>
    <x v="5"/>
    <x v="0"/>
    <x v="1"/>
    <x v="0"/>
    <x v="0"/>
    <x v="0"/>
    <x v="0"/>
    <x v="0"/>
    <x v="0"/>
    <x v="0"/>
    <x v="0"/>
    <x v="0"/>
    <x v="0"/>
    <x v="0"/>
    <x v="0"/>
    <x v="0"/>
    <x v="0"/>
    <x v="0"/>
    <x v="0"/>
    <x v="0"/>
    <x v="0"/>
    <x v="0"/>
    <x v="0"/>
    <x v="0"/>
    <x v="1"/>
    <x v="0"/>
    <x v="0"/>
    <x v="0"/>
    <x v="2"/>
    <x v="1"/>
    <m/>
    <m/>
    <m/>
    <m/>
    <m/>
    <m/>
  </r>
  <r>
    <x v="0"/>
    <x v="6"/>
    <x v="1"/>
    <s v="Webb"/>
    <x v="5"/>
    <x v="0"/>
    <x v="1"/>
    <x v="0"/>
    <x v="0"/>
    <x v="0"/>
    <x v="0"/>
    <x v="0"/>
    <x v="0"/>
    <x v="0"/>
    <x v="0"/>
    <x v="0"/>
    <x v="0"/>
    <x v="0"/>
    <x v="0"/>
    <x v="0"/>
    <x v="0"/>
    <x v="0"/>
    <x v="0"/>
    <x v="0"/>
    <x v="0"/>
    <x v="0"/>
    <x v="0"/>
    <x v="0"/>
    <x v="0"/>
    <x v="2"/>
    <x v="0"/>
    <x v="3"/>
    <x v="2"/>
    <x v="1"/>
    <m/>
    <m/>
    <m/>
    <m/>
    <m/>
    <m/>
  </r>
  <r>
    <x v="0"/>
    <x v="93"/>
    <x v="1"/>
    <s v="Webb"/>
    <x v="5"/>
    <x v="0"/>
    <x v="1"/>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93"/>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2"/>
    <x v="0"/>
    <x v="2"/>
    <x v="0"/>
    <m/>
    <m/>
    <m/>
    <m/>
    <m/>
    <m/>
  </r>
  <r>
    <x v="0"/>
    <x v="93"/>
    <x v="1"/>
    <s v="Webb"/>
    <x v="5"/>
    <x v="0"/>
    <x v="0"/>
    <x v="0"/>
    <x v="0"/>
    <x v="0"/>
    <x v="0"/>
    <x v="0"/>
    <x v="0"/>
    <x v="0"/>
    <x v="0"/>
    <x v="0"/>
    <x v="0"/>
    <x v="0"/>
    <x v="0"/>
    <x v="0"/>
    <x v="0"/>
    <x v="0"/>
    <x v="0"/>
    <x v="0"/>
    <x v="0"/>
    <x v="0"/>
    <x v="0"/>
    <x v="0"/>
    <x v="1"/>
    <x v="0"/>
    <x v="0"/>
    <x v="0"/>
    <x v="2"/>
    <x v="1"/>
    <m/>
    <m/>
    <m/>
    <m/>
    <m/>
    <m/>
  </r>
  <r>
    <x v="0"/>
    <x v="6"/>
    <x v="1"/>
    <s v="Webb"/>
    <x v="5"/>
    <x v="0"/>
    <x v="0"/>
    <x v="0"/>
    <x v="0"/>
    <x v="0"/>
    <x v="0"/>
    <x v="0"/>
    <x v="0"/>
    <x v="0"/>
    <x v="0"/>
    <x v="0"/>
    <x v="0"/>
    <x v="0"/>
    <x v="0"/>
    <x v="0"/>
    <x v="0"/>
    <x v="0"/>
    <x v="0"/>
    <x v="0"/>
    <x v="0"/>
    <x v="0"/>
    <x v="0"/>
    <x v="0"/>
    <x v="1"/>
    <x v="0"/>
    <x v="0"/>
    <x v="0"/>
    <x v="2"/>
    <x v="0"/>
    <m/>
    <m/>
    <m/>
    <m/>
    <m/>
    <m/>
  </r>
  <r>
    <x v="0"/>
    <x v="50"/>
    <x v="1"/>
    <s v="Webb"/>
    <x v="5"/>
    <x v="0"/>
    <x v="0"/>
    <x v="0"/>
    <x v="0"/>
    <x v="0"/>
    <x v="0"/>
    <x v="0"/>
    <x v="0"/>
    <x v="0"/>
    <x v="0"/>
    <x v="0"/>
    <x v="0"/>
    <x v="0"/>
    <x v="0"/>
    <x v="0"/>
    <x v="0"/>
    <x v="0"/>
    <x v="0"/>
    <x v="0"/>
    <x v="0"/>
    <x v="0"/>
    <x v="0"/>
    <x v="0"/>
    <x v="0"/>
    <x v="0"/>
    <x v="0"/>
    <x v="0"/>
    <x v="2"/>
    <x v="0"/>
    <m/>
    <m/>
    <m/>
    <m/>
    <m/>
    <m/>
  </r>
  <r>
    <x v="0"/>
    <x v="83"/>
    <x v="0"/>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2"/>
    <x v="0"/>
    <x v="2"/>
    <x v="1"/>
    <m/>
    <m/>
    <m/>
    <m/>
    <m/>
    <m/>
  </r>
  <r>
    <x v="0"/>
    <x v="83"/>
    <x v="0"/>
    <s v="Webb"/>
    <x v="5"/>
    <x v="0"/>
    <x v="1"/>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3"/>
    <x v="2"/>
    <x v="1"/>
    <m/>
    <m/>
    <m/>
    <m/>
    <m/>
    <m/>
  </r>
  <r>
    <x v="0"/>
    <x v="83"/>
    <x v="0"/>
    <s v="Webb"/>
    <x v="5"/>
    <x v="0"/>
    <x v="0"/>
    <x v="0"/>
    <x v="0"/>
    <x v="0"/>
    <x v="0"/>
    <x v="0"/>
    <x v="0"/>
    <x v="0"/>
    <x v="0"/>
    <x v="0"/>
    <x v="0"/>
    <x v="0"/>
    <x v="0"/>
    <x v="0"/>
    <x v="0"/>
    <x v="0"/>
    <x v="0"/>
    <x v="0"/>
    <x v="0"/>
    <x v="0"/>
    <x v="0"/>
    <x v="0"/>
    <x v="0"/>
    <x v="0"/>
    <x v="0"/>
    <x v="0"/>
    <x v="2"/>
    <x v="0"/>
    <m/>
    <m/>
    <m/>
    <m/>
    <m/>
    <m/>
  </r>
  <r>
    <x v="0"/>
    <x v="19"/>
    <x v="1"/>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2"/>
    <x v="0"/>
    <x v="2"/>
    <x v="0"/>
    <m/>
    <m/>
    <m/>
    <m/>
    <m/>
    <m/>
  </r>
  <r>
    <x v="0"/>
    <x v="109"/>
    <x v="1"/>
    <s v="Webb"/>
    <x v="5"/>
    <x v="0"/>
    <x v="1"/>
    <x v="0"/>
    <x v="0"/>
    <x v="0"/>
    <x v="0"/>
    <x v="0"/>
    <x v="0"/>
    <x v="0"/>
    <x v="0"/>
    <x v="0"/>
    <x v="0"/>
    <x v="0"/>
    <x v="0"/>
    <x v="0"/>
    <x v="0"/>
    <x v="0"/>
    <x v="0"/>
    <x v="0"/>
    <x v="0"/>
    <x v="0"/>
    <x v="0"/>
    <x v="0"/>
    <x v="0"/>
    <x v="0"/>
    <x v="0"/>
    <x v="0"/>
    <x v="2"/>
    <x v="1"/>
    <m/>
    <m/>
    <m/>
    <m/>
    <m/>
    <m/>
  </r>
  <r>
    <x v="0"/>
    <x v="109"/>
    <x v="1"/>
    <s v="Webb"/>
    <x v="5"/>
    <x v="0"/>
    <x v="1"/>
    <x v="0"/>
    <x v="0"/>
    <x v="0"/>
    <x v="0"/>
    <x v="0"/>
    <x v="0"/>
    <x v="0"/>
    <x v="0"/>
    <x v="0"/>
    <x v="0"/>
    <x v="0"/>
    <x v="0"/>
    <x v="0"/>
    <x v="0"/>
    <x v="0"/>
    <x v="0"/>
    <x v="0"/>
    <x v="0"/>
    <x v="0"/>
    <x v="0"/>
    <x v="0"/>
    <x v="0"/>
    <x v="0"/>
    <x v="0"/>
    <x v="0"/>
    <x v="2"/>
    <x v="0"/>
    <m/>
    <m/>
    <m/>
    <m/>
    <m/>
    <m/>
  </r>
  <r>
    <x v="0"/>
    <x v="83"/>
    <x v="0"/>
    <s v="Webb"/>
    <x v="5"/>
    <x v="0"/>
    <x v="1"/>
    <x v="0"/>
    <x v="0"/>
    <x v="0"/>
    <x v="0"/>
    <x v="0"/>
    <x v="0"/>
    <x v="0"/>
    <x v="0"/>
    <x v="0"/>
    <x v="0"/>
    <x v="0"/>
    <x v="0"/>
    <x v="0"/>
    <x v="0"/>
    <x v="0"/>
    <x v="0"/>
    <x v="0"/>
    <x v="0"/>
    <x v="0"/>
    <x v="0"/>
    <x v="0"/>
    <x v="0"/>
    <x v="0"/>
    <x v="0"/>
    <x v="0"/>
    <x v="2"/>
    <x v="0"/>
    <m/>
    <m/>
    <m/>
    <m/>
    <m/>
    <m/>
  </r>
  <r>
    <x v="0"/>
    <x v="110"/>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1"/>
    <x v="0"/>
    <x v="0"/>
    <x v="2"/>
    <x v="0"/>
    <m/>
    <m/>
    <m/>
    <m/>
    <m/>
    <m/>
  </r>
  <r>
    <x v="0"/>
    <x v="6"/>
    <x v="1"/>
    <s v="Webb"/>
    <x v="5"/>
    <x v="0"/>
    <x v="0"/>
    <x v="0"/>
    <x v="0"/>
    <x v="0"/>
    <x v="0"/>
    <x v="0"/>
    <x v="0"/>
    <x v="0"/>
    <x v="0"/>
    <x v="0"/>
    <x v="0"/>
    <x v="0"/>
    <x v="0"/>
    <x v="0"/>
    <x v="0"/>
    <x v="0"/>
    <x v="0"/>
    <x v="0"/>
    <x v="0"/>
    <x v="0"/>
    <x v="0"/>
    <x v="0"/>
    <x v="0"/>
    <x v="1"/>
    <x v="2"/>
    <x v="0"/>
    <x v="2"/>
    <x v="1"/>
    <m/>
    <m/>
    <m/>
    <m/>
    <m/>
    <m/>
  </r>
  <r>
    <x v="0"/>
    <x v="110"/>
    <x v="1"/>
    <s v="Webb"/>
    <x v="5"/>
    <x v="0"/>
    <x v="1"/>
    <x v="0"/>
    <x v="0"/>
    <x v="0"/>
    <x v="0"/>
    <x v="0"/>
    <x v="0"/>
    <x v="0"/>
    <x v="0"/>
    <x v="0"/>
    <x v="0"/>
    <x v="0"/>
    <x v="0"/>
    <x v="0"/>
    <x v="0"/>
    <x v="0"/>
    <x v="0"/>
    <x v="0"/>
    <x v="0"/>
    <x v="0"/>
    <x v="0"/>
    <x v="0"/>
    <x v="1"/>
    <x v="0"/>
    <x v="0"/>
    <x v="1"/>
    <x v="2"/>
    <x v="1"/>
    <m/>
    <m/>
    <m/>
    <m/>
    <m/>
    <m/>
  </r>
  <r>
    <x v="0"/>
    <x v="6"/>
    <x v="1"/>
    <s v="Webb"/>
    <x v="5"/>
    <x v="0"/>
    <x v="1"/>
    <x v="0"/>
    <x v="0"/>
    <x v="0"/>
    <x v="0"/>
    <x v="0"/>
    <x v="0"/>
    <x v="0"/>
    <x v="0"/>
    <x v="0"/>
    <x v="0"/>
    <x v="0"/>
    <x v="0"/>
    <x v="0"/>
    <x v="0"/>
    <x v="0"/>
    <x v="0"/>
    <x v="0"/>
    <x v="0"/>
    <x v="0"/>
    <x v="0"/>
    <x v="0"/>
    <x v="0"/>
    <x v="1"/>
    <x v="2"/>
    <x v="0"/>
    <x v="2"/>
    <x v="0"/>
    <m/>
    <m/>
    <m/>
    <m/>
    <m/>
    <m/>
  </r>
  <r>
    <x v="0"/>
    <x v="110"/>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1"/>
    <x v="2"/>
    <x v="0"/>
    <x v="2"/>
    <x v="1"/>
    <m/>
    <m/>
    <m/>
    <m/>
    <m/>
    <m/>
  </r>
  <r>
    <x v="0"/>
    <x v="133"/>
    <x v="1"/>
    <s v="Webb"/>
    <x v="5"/>
    <x v="0"/>
    <x v="1"/>
    <x v="0"/>
    <x v="0"/>
    <x v="0"/>
    <x v="0"/>
    <x v="0"/>
    <x v="0"/>
    <x v="0"/>
    <x v="0"/>
    <x v="0"/>
    <x v="0"/>
    <x v="0"/>
    <x v="0"/>
    <x v="0"/>
    <x v="0"/>
    <x v="0"/>
    <x v="0"/>
    <x v="0"/>
    <x v="0"/>
    <x v="0"/>
    <x v="0"/>
    <x v="0"/>
    <x v="0"/>
    <x v="0"/>
    <x v="0"/>
    <x v="3"/>
    <x v="2"/>
    <x v="0"/>
    <m/>
    <m/>
    <m/>
    <m/>
    <m/>
    <m/>
  </r>
  <r>
    <x v="0"/>
    <x v="110"/>
    <x v="1"/>
    <s v="Webb"/>
    <x v="5"/>
    <x v="0"/>
    <x v="0"/>
    <x v="0"/>
    <x v="0"/>
    <x v="0"/>
    <x v="0"/>
    <x v="0"/>
    <x v="0"/>
    <x v="0"/>
    <x v="0"/>
    <x v="0"/>
    <x v="0"/>
    <x v="0"/>
    <x v="0"/>
    <x v="0"/>
    <x v="0"/>
    <x v="0"/>
    <x v="0"/>
    <x v="0"/>
    <x v="0"/>
    <x v="0"/>
    <x v="0"/>
    <x v="0"/>
    <x v="1"/>
    <x v="1"/>
    <x v="0"/>
    <x v="0"/>
    <x v="2"/>
    <x v="1"/>
    <m/>
    <m/>
    <m/>
    <m/>
    <m/>
    <m/>
  </r>
  <r>
    <x v="0"/>
    <x v="133"/>
    <x v="1"/>
    <s v="Webb"/>
    <x v="5"/>
    <x v="0"/>
    <x v="0"/>
    <x v="0"/>
    <x v="0"/>
    <x v="0"/>
    <x v="0"/>
    <x v="0"/>
    <x v="0"/>
    <x v="0"/>
    <x v="0"/>
    <x v="0"/>
    <x v="0"/>
    <x v="0"/>
    <x v="0"/>
    <x v="0"/>
    <x v="0"/>
    <x v="0"/>
    <x v="0"/>
    <x v="0"/>
    <x v="0"/>
    <x v="0"/>
    <x v="0"/>
    <x v="0"/>
    <x v="1"/>
    <x v="1"/>
    <x v="2"/>
    <x v="3"/>
    <x v="2"/>
    <x v="1"/>
    <m/>
    <m/>
    <m/>
    <m/>
    <m/>
    <m/>
  </r>
  <r>
    <x v="0"/>
    <x v="35"/>
    <x v="0"/>
    <s v="Webb"/>
    <x v="5"/>
    <x v="0"/>
    <x v="1"/>
    <x v="0"/>
    <x v="0"/>
    <x v="0"/>
    <x v="0"/>
    <x v="0"/>
    <x v="0"/>
    <x v="0"/>
    <x v="0"/>
    <x v="0"/>
    <x v="0"/>
    <x v="0"/>
    <x v="0"/>
    <x v="0"/>
    <x v="0"/>
    <x v="0"/>
    <x v="0"/>
    <x v="0"/>
    <x v="0"/>
    <x v="0"/>
    <x v="0"/>
    <x v="0"/>
    <x v="0"/>
    <x v="0"/>
    <x v="2"/>
    <x v="0"/>
    <x v="2"/>
    <x v="0"/>
    <m/>
    <m/>
    <m/>
    <m/>
    <m/>
    <m/>
  </r>
  <r>
    <x v="0"/>
    <x v="110"/>
    <x v="1"/>
    <s v="Webb"/>
    <x v="5"/>
    <x v="0"/>
    <x v="0"/>
    <x v="0"/>
    <x v="0"/>
    <x v="0"/>
    <x v="0"/>
    <x v="0"/>
    <x v="0"/>
    <x v="0"/>
    <x v="0"/>
    <x v="0"/>
    <x v="0"/>
    <x v="0"/>
    <x v="0"/>
    <x v="0"/>
    <x v="0"/>
    <x v="0"/>
    <x v="0"/>
    <x v="0"/>
    <x v="0"/>
    <x v="0"/>
    <x v="0"/>
    <x v="0"/>
    <x v="0"/>
    <x v="0"/>
    <x v="0"/>
    <x v="3"/>
    <x v="2"/>
    <x v="1"/>
    <m/>
    <m/>
    <m/>
    <m/>
    <m/>
    <m/>
  </r>
  <r>
    <x v="0"/>
    <x v="35"/>
    <x v="0"/>
    <s v="Webb"/>
    <x v="5"/>
    <x v="0"/>
    <x v="0"/>
    <x v="0"/>
    <x v="0"/>
    <x v="0"/>
    <x v="0"/>
    <x v="0"/>
    <x v="0"/>
    <x v="0"/>
    <x v="0"/>
    <x v="0"/>
    <x v="0"/>
    <x v="0"/>
    <x v="0"/>
    <x v="0"/>
    <x v="0"/>
    <x v="0"/>
    <x v="0"/>
    <x v="0"/>
    <x v="0"/>
    <x v="0"/>
    <x v="0"/>
    <x v="0"/>
    <x v="0"/>
    <x v="0"/>
    <x v="0"/>
    <x v="0"/>
    <x v="2"/>
    <x v="0"/>
    <m/>
    <m/>
    <m/>
    <m/>
    <m/>
    <m/>
  </r>
  <r>
    <x v="0"/>
    <x v="35"/>
    <x v="0"/>
    <s v="Webb"/>
    <x v="5"/>
    <x v="0"/>
    <x v="0"/>
    <x v="0"/>
    <x v="0"/>
    <x v="0"/>
    <x v="0"/>
    <x v="0"/>
    <x v="0"/>
    <x v="0"/>
    <x v="0"/>
    <x v="0"/>
    <x v="0"/>
    <x v="0"/>
    <x v="0"/>
    <x v="0"/>
    <x v="0"/>
    <x v="0"/>
    <x v="0"/>
    <x v="0"/>
    <x v="0"/>
    <x v="0"/>
    <x v="0"/>
    <x v="0"/>
    <x v="0"/>
    <x v="1"/>
    <x v="0"/>
    <x v="0"/>
    <x v="2"/>
    <x v="0"/>
    <m/>
    <m/>
    <m/>
    <m/>
    <m/>
    <m/>
  </r>
  <r>
    <x v="0"/>
    <x v="35"/>
    <x v="0"/>
    <s v="Webb"/>
    <x v="5"/>
    <x v="0"/>
    <x v="0"/>
    <x v="0"/>
    <x v="0"/>
    <x v="0"/>
    <x v="0"/>
    <x v="0"/>
    <x v="0"/>
    <x v="0"/>
    <x v="0"/>
    <x v="0"/>
    <x v="0"/>
    <x v="0"/>
    <x v="0"/>
    <x v="0"/>
    <x v="0"/>
    <x v="0"/>
    <x v="0"/>
    <x v="0"/>
    <x v="0"/>
    <x v="0"/>
    <x v="0"/>
    <x v="0"/>
    <x v="0"/>
    <x v="0"/>
    <x v="0"/>
    <x v="0"/>
    <x v="2"/>
    <x v="0"/>
    <m/>
    <m/>
    <m/>
    <m/>
    <m/>
    <m/>
  </r>
  <r>
    <x v="0"/>
    <x v="35"/>
    <x v="0"/>
    <s v="Webb"/>
    <x v="5"/>
    <x v="0"/>
    <x v="1"/>
    <x v="0"/>
    <x v="0"/>
    <x v="0"/>
    <x v="0"/>
    <x v="0"/>
    <x v="0"/>
    <x v="0"/>
    <x v="0"/>
    <x v="0"/>
    <x v="0"/>
    <x v="0"/>
    <x v="0"/>
    <x v="0"/>
    <x v="0"/>
    <x v="0"/>
    <x v="0"/>
    <x v="0"/>
    <x v="0"/>
    <x v="0"/>
    <x v="0"/>
    <x v="0"/>
    <x v="0"/>
    <x v="0"/>
    <x v="0"/>
    <x v="0"/>
    <x v="2"/>
    <x v="0"/>
    <m/>
    <m/>
    <m/>
    <m/>
    <m/>
    <m/>
  </r>
  <r>
    <x v="0"/>
    <x v="35"/>
    <x v="0"/>
    <s v="Webb"/>
    <x v="5"/>
    <x v="0"/>
    <x v="0"/>
    <x v="0"/>
    <x v="0"/>
    <x v="0"/>
    <x v="0"/>
    <x v="0"/>
    <x v="0"/>
    <x v="0"/>
    <x v="0"/>
    <x v="0"/>
    <x v="0"/>
    <x v="0"/>
    <x v="0"/>
    <x v="0"/>
    <x v="0"/>
    <x v="0"/>
    <x v="0"/>
    <x v="0"/>
    <x v="0"/>
    <x v="0"/>
    <x v="0"/>
    <x v="0"/>
    <x v="0"/>
    <x v="0"/>
    <x v="0"/>
    <x v="0"/>
    <x v="2"/>
    <x v="0"/>
    <m/>
    <m/>
    <m/>
    <m/>
    <m/>
    <m/>
  </r>
  <r>
    <x v="0"/>
    <x v="35"/>
    <x v="0"/>
    <s v="Webb"/>
    <x v="5"/>
    <x v="0"/>
    <x v="0"/>
    <x v="0"/>
    <x v="0"/>
    <x v="0"/>
    <x v="0"/>
    <x v="0"/>
    <x v="0"/>
    <x v="0"/>
    <x v="0"/>
    <x v="0"/>
    <x v="0"/>
    <x v="0"/>
    <x v="0"/>
    <x v="0"/>
    <x v="0"/>
    <x v="0"/>
    <x v="0"/>
    <x v="0"/>
    <x v="0"/>
    <x v="0"/>
    <x v="0"/>
    <x v="0"/>
    <x v="0"/>
    <x v="0"/>
    <x v="1"/>
    <x v="0"/>
    <x v="2"/>
    <x v="0"/>
    <m/>
    <m/>
    <m/>
    <m/>
    <m/>
    <m/>
  </r>
  <r>
    <x v="0"/>
    <x v="35"/>
    <x v="0"/>
    <s v="Webb"/>
    <x v="5"/>
    <x v="0"/>
    <x v="0"/>
    <x v="0"/>
    <x v="0"/>
    <x v="0"/>
    <x v="0"/>
    <x v="0"/>
    <x v="0"/>
    <x v="0"/>
    <x v="0"/>
    <x v="0"/>
    <x v="0"/>
    <x v="0"/>
    <x v="0"/>
    <x v="0"/>
    <x v="0"/>
    <x v="0"/>
    <x v="0"/>
    <x v="0"/>
    <x v="0"/>
    <x v="0"/>
    <x v="0"/>
    <x v="0"/>
    <x v="0"/>
    <x v="0"/>
    <x v="0"/>
    <x v="0"/>
    <x v="2"/>
    <x v="0"/>
    <m/>
    <m/>
    <m/>
    <m/>
    <m/>
    <m/>
  </r>
  <r>
    <x v="0"/>
    <x v="35"/>
    <x v="0"/>
    <s v="Webb"/>
    <x v="5"/>
    <x v="0"/>
    <x v="1"/>
    <x v="0"/>
    <x v="0"/>
    <x v="0"/>
    <x v="0"/>
    <x v="0"/>
    <x v="0"/>
    <x v="0"/>
    <x v="0"/>
    <x v="0"/>
    <x v="0"/>
    <x v="0"/>
    <x v="0"/>
    <x v="0"/>
    <x v="0"/>
    <x v="0"/>
    <x v="0"/>
    <x v="0"/>
    <x v="0"/>
    <x v="0"/>
    <x v="0"/>
    <x v="0"/>
    <x v="0"/>
    <x v="3"/>
    <x v="0"/>
    <x v="0"/>
    <x v="2"/>
    <x v="0"/>
    <m/>
    <m/>
    <m/>
    <m/>
    <m/>
    <m/>
  </r>
  <r>
    <x v="0"/>
    <x v="35"/>
    <x v="0"/>
    <s v="Webb"/>
    <x v="5"/>
    <x v="0"/>
    <x v="1"/>
    <x v="0"/>
    <x v="0"/>
    <x v="0"/>
    <x v="0"/>
    <x v="0"/>
    <x v="0"/>
    <x v="0"/>
    <x v="0"/>
    <x v="0"/>
    <x v="0"/>
    <x v="0"/>
    <x v="0"/>
    <x v="0"/>
    <x v="0"/>
    <x v="0"/>
    <x v="0"/>
    <x v="0"/>
    <x v="0"/>
    <x v="0"/>
    <x v="0"/>
    <x v="0"/>
    <x v="0"/>
    <x v="0"/>
    <x v="0"/>
    <x v="0"/>
    <x v="2"/>
    <x v="0"/>
    <m/>
    <m/>
    <m/>
    <m/>
    <m/>
    <m/>
  </r>
  <r>
    <x v="0"/>
    <x v="132"/>
    <x v="0"/>
    <s v="Webb"/>
    <x v="5"/>
    <x v="0"/>
    <x v="0"/>
    <x v="0"/>
    <x v="0"/>
    <x v="0"/>
    <x v="0"/>
    <x v="0"/>
    <x v="0"/>
    <x v="0"/>
    <x v="0"/>
    <x v="0"/>
    <x v="0"/>
    <x v="0"/>
    <x v="0"/>
    <x v="0"/>
    <x v="0"/>
    <x v="0"/>
    <x v="0"/>
    <x v="0"/>
    <x v="0"/>
    <x v="0"/>
    <x v="0"/>
    <x v="0"/>
    <x v="0"/>
    <x v="0"/>
    <x v="0"/>
    <x v="0"/>
    <x v="2"/>
    <x v="0"/>
    <m/>
    <m/>
    <m/>
    <m/>
    <m/>
    <m/>
  </r>
  <r>
    <x v="0"/>
    <x v="84"/>
    <x v="0"/>
    <s v="Webb"/>
    <x v="5"/>
    <x v="0"/>
    <x v="1"/>
    <x v="0"/>
    <x v="0"/>
    <x v="0"/>
    <x v="0"/>
    <x v="0"/>
    <x v="0"/>
    <x v="0"/>
    <x v="0"/>
    <x v="0"/>
    <x v="0"/>
    <x v="0"/>
    <x v="0"/>
    <x v="0"/>
    <x v="0"/>
    <x v="0"/>
    <x v="0"/>
    <x v="0"/>
    <x v="0"/>
    <x v="0"/>
    <x v="0"/>
    <x v="0"/>
    <x v="0"/>
    <x v="0"/>
    <x v="0"/>
    <x v="0"/>
    <x v="2"/>
    <x v="0"/>
    <m/>
    <m/>
    <m/>
    <m/>
    <m/>
    <m/>
  </r>
  <r>
    <x v="0"/>
    <x v="91"/>
    <x v="0"/>
    <s v="Webb"/>
    <x v="5"/>
    <x v="0"/>
    <x v="1"/>
    <x v="0"/>
    <x v="0"/>
    <x v="0"/>
    <x v="0"/>
    <x v="0"/>
    <x v="0"/>
    <x v="0"/>
    <x v="0"/>
    <x v="0"/>
    <x v="0"/>
    <x v="0"/>
    <x v="0"/>
    <x v="0"/>
    <x v="0"/>
    <x v="0"/>
    <x v="0"/>
    <x v="0"/>
    <x v="0"/>
    <x v="0"/>
    <x v="0"/>
    <x v="0"/>
    <x v="0"/>
    <x v="0"/>
    <x v="0"/>
    <x v="0"/>
    <x v="2"/>
    <x v="0"/>
    <m/>
    <m/>
    <m/>
    <m/>
    <m/>
    <m/>
  </r>
  <r>
    <x v="0"/>
    <x v="84"/>
    <x v="0"/>
    <s v="Webb"/>
    <x v="5"/>
    <x v="0"/>
    <x v="1"/>
    <x v="0"/>
    <x v="0"/>
    <x v="0"/>
    <x v="0"/>
    <x v="0"/>
    <x v="0"/>
    <x v="0"/>
    <x v="0"/>
    <x v="0"/>
    <x v="0"/>
    <x v="0"/>
    <x v="0"/>
    <x v="0"/>
    <x v="0"/>
    <x v="0"/>
    <x v="0"/>
    <x v="0"/>
    <x v="0"/>
    <x v="0"/>
    <x v="0"/>
    <x v="0"/>
    <x v="0"/>
    <x v="0"/>
    <x v="0"/>
    <x v="3"/>
    <x v="2"/>
    <x v="0"/>
    <m/>
    <m/>
    <m/>
    <m/>
    <m/>
    <m/>
  </r>
  <r>
    <x v="0"/>
    <x v="84"/>
    <x v="0"/>
    <s v="Webb"/>
    <x v="5"/>
    <x v="0"/>
    <x v="0"/>
    <x v="0"/>
    <x v="0"/>
    <x v="0"/>
    <x v="0"/>
    <x v="0"/>
    <x v="0"/>
    <x v="0"/>
    <x v="0"/>
    <x v="0"/>
    <x v="0"/>
    <x v="0"/>
    <x v="0"/>
    <x v="0"/>
    <x v="0"/>
    <x v="0"/>
    <x v="0"/>
    <x v="0"/>
    <x v="0"/>
    <x v="0"/>
    <x v="0"/>
    <x v="0"/>
    <x v="0"/>
    <x v="0"/>
    <x v="0"/>
    <x v="0"/>
    <x v="2"/>
    <x v="0"/>
    <m/>
    <m/>
    <m/>
    <m/>
    <m/>
    <m/>
  </r>
  <r>
    <x v="0"/>
    <x v="133"/>
    <x v="1"/>
    <s v="Webb"/>
    <x v="5"/>
    <x v="0"/>
    <x v="1"/>
    <x v="0"/>
    <x v="0"/>
    <x v="0"/>
    <x v="0"/>
    <x v="0"/>
    <x v="0"/>
    <x v="0"/>
    <x v="0"/>
    <x v="0"/>
    <x v="0"/>
    <x v="0"/>
    <x v="0"/>
    <x v="0"/>
    <x v="0"/>
    <x v="0"/>
    <x v="0"/>
    <x v="0"/>
    <x v="0"/>
    <x v="0"/>
    <x v="0"/>
    <x v="0"/>
    <x v="1"/>
    <x v="0"/>
    <x v="0"/>
    <x v="3"/>
    <x v="2"/>
    <x v="1"/>
    <m/>
    <m/>
    <m/>
    <m/>
    <m/>
    <m/>
  </r>
  <r>
    <x v="0"/>
    <x v="75"/>
    <x v="1"/>
    <s v="Webb"/>
    <x v="5"/>
    <x v="0"/>
    <x v="1"/>
    <x v="0"/>
    <x v="0"/>
    <x v="0"/>
    <x v="0"/>
    <x v="0"/>
    <x v="0"/>
    <x v="0"/>
    <x v="0"/>
    <x v="0"/>
    <x v="0"/>
    <x v="0"/>
    <x v="0"/>
    <x v="0"/>
    <x v="0"/>
    <x v="0"/>
    <x v="0"/>
    <x v="0"/>
    <x v="0"/>
    <x v="0"/>
    <x v="0"/>
    <x v="0"/>
    <x v="0"/>
    <x v="0"/>
    <x v="0"/>
    <x v="0"/>
    <x v="2"/>
    <x v="0"/>
    <m/>
    <m/>
    <m/>
    <m/>
    <m/>
    <m/>
  </r>
  <r>
    <x v="0"/>
    <x v="75"/>
    <x v="1"/>
    <s v="Webb"/>
    <x v="5"/>
    <x v="0"/>
    <x v="0"/>
    <x v="0"/>
    <x v="0"/>
    <x v="0"/>
    <x v="0"/>
    <x v="0"/>
    <x v="0"/>
    <x v="0"/>
    <x v="0"/>
    <x v="0"/>
    <x v="0"/>
    <x v="0"/>
    <x v="0"/>
    <x v="0"/>
    <x v="0"/>
    <x v="0"/>
    <x v="0"/>
    <x v="0"/>
    <x v="0"/>
    <x v="0"/>
    <x v="0"/>
    <x v="0"/>
    <x v="0"/>
    <x v="1"/>
    <x v="2"/>
    <x v="3"/>
    <x v="2"/>
    <x v="1"/>
    <m/>
    <m/>
    <m/>
    <m/>
    <m/>
    <m/>
  </r>
  <r>
    <x v="0"/>
    <x v="63"/>
    <x v="0"/>
    <s v="Webb"/>
    <x v="5"/>
    <x v="0"/>
    <x v="0"/>
    <x v="0"/>
    <x v="0"/>
    <x v="0"/>
    <x v="0"/>
    <x v="0"/>
    <x v="0"/>
    <x v="0"/>
    <x v="0"/>
    <x v="0"/>
    <x v="0"/>
    <x v="0"/>
    <x v="0"/>
    <x v="0"/>
    <x v="0"/>
    <x v="0"/>
    <x v="0"/>
    <x v="0"/>
    <x v="0"/>
    <x v="0"/>
    <x v="0"/>
    <x v="0"/>
    <x v="0"/>
    <x v="0"/>
    <x v="0"/>
    <x v="0"/>
    <x v="2"/>
    <x v="0"/>
    <m/>
    <m/>
    <m/>
    <m/>
    <m/>
    <m/>
  </r>
  <r>
    <x v="0"/>
    <x v="63"/>
    <x v="0"/>
    <s v="Webb"/>
    <x v="5"/>
    <x v="0"/>
    <x v="0"/>
    <x v="0"/>
    <x v="0"/>
    <x v="0"/>
    <x v="0"/>
    <x v="0"/>
    <x v="0"/>
    <x v="0"/>
    <x v="0"/>
    <x v="0"/>
    <x v="0"/>
    <x v="0"/>
    <x v="0"/>
    <x v="0"/>
    <x v="0"/>
    <x v="0"/>
    <x v="0"/>
    <x v="0"/>
    <x v="0"/>
    <x v="0"/>
    <x v="0"/>
    <x v="0"/>
    <x v="0"/>
    <x v="0"/>
    <x v="0"/>
    <x v="0"/>
    <x v="2"/>
    <x v="3"/>
    <m/>
    <m/>
    <m/>
    <m/>
    <m/>
    <m/>
  </r>
  <r>
    <x v="0"/>
    <x v="105"/>
    <x v="1"/>
    <s v="Webb"/>
    <x v="5"/>
    <x v="0"/>
    <x v="0"/>
    <x v="0"/>
    <x v="0"/>
    <x v="0"/>
    <x v="0"/>
    <x v="0"/>
    <x v="0"/>
    <x v="0"/>
    <x v="0"/>
    <x v="0"/>
    <x v="0"/>
    <x v="0"/>
    <x v="0"/>
    <x v="0"/>
    <x v="0"/>
    <x v="0"/>
    <x v="0"/>
    <x v="0"/>
    <x v="0"/>
    <x v="0"/>
    <x v="0"/>
    <x v="0"/>
    <x v="0"/>
    <x v="1"/>
    <x v="0"/>
    <x v="0"/>
    <x v="2"/>
    <x v="0"/>
    <m/>
    <m/>
    <m/>
    <m/>
    <m/>
    <m/>
  </r>
  <r>
    <x v="0"/>
    <x v="85"/>
    <x v="1"/>
    <s v="Webb"/>
    <x v="5"/>
    <x v="0"/>
    <x v="0"/>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1"/>
    <m/>
    <m/>
    <m/>
    <m/>
    <m/>
    <m/>
  </r>
  <r>
    <x v="0"/>
    <x v="85"/>
    <x v="1"/>
    <s v="Webb"/>
    <x v="5"/>
    <x v="0"/>
    <x v="0"/>
    <x v="0"/>
    <x v="0"/>
    <x v="0"/>
    <x v="0"/>
    <x v="0"/>
    <x v="0"/>
    <x v="0"/>
    <x v="0"/>
    <x v="0"/>
    <x v="0"/>
    <x v="0"/>
    <x v="0"/>
    <x v="0"/>
    <x v="0"/>
    <x v="0"/>
    <x v="0"/>
    <x v="0"/>
    <x v="0"/>
    <x v="0"/>
    <x v="0"/>
    <x v="0"/>
    <x v="0"/>
    <x v="2"/>
    <x v="0"/>
    <x v="0"/>
    <x v="2"/>
    <x v="0"/>
    <m/>
    <m/>
    <m/>
    <m/>
    <m/>
    <m/>
  </r>
  <r>
    <x v="0"/>
    <x v="28"/>
    <x v="0"/>
    <s v="Webb"/>
    <x v="5"/>
    <x v="0"/>
    <x v="0"/>
    <x v="0"/>
    <x v="0"/>
    <x v="0"/>
    <x v="0"/>
    <x v="0"/>
    <x v="0"/>
    <x v="0"/>
    <x v="0"/>
    <x v="0"/>
    <x v="0"/>
    <x v="0"/>
    <x v="0"/>
    <x v="0"/>
    <x v="0"/>
    <x v="0"/>
    <x v="0"/>
    <x v="0"/>
    <x v="0"/>
    <x v="0"/>
    <x v="0"/>
    <x v="0"/>
    <x v="0"/>
    <x v="0"/>
    <x v="0"/>
    <x v="3"/>
    <x v="2"/>
    <x v="0"/>
    <m/>
    <m/>
    <m/>
    <m/>
    <m/>
    <m/>
  </r>
  <r>
    <x v="0"/>
    <x v="109"/>
    <x v="1"/>
    <s v="Webb"/>
    <x v="5"/>
    <x v="0"/>
    <x v="1"/>
    <x v="0"/>
    <x v="0"/>
    <x v="0"/>
    <x v="0"/>
    <x v="0"/>
    <x v="0"/>
    <x v="0"/>
    <x v="0"/>
    <x v="0"/>
    <x v="0"/>
    <x v="0"/>
    <x v="0"/>
    <x v="0"/>
    <x v="0"/>
    <x v="0"/>
    <x v="0"/>
    <x v="0"/>
    <x v="0"/>
    <x v="0"/>
    <x v="0"/>
    <x v="0"/>
    <x v="0"/>
    <x v="0"/>
    <x v="0"/>
    <x v="0"/>
    <x v="2"/>
    <x v="0"/>
    <m/>
    <m/>
    <m/>
    <m/>
    <m/>
    <m/>
  </r>
  <r>
    <x v="0"/>
    <x v="85"/>
    <x v="1"/>
    <s v="Webb"/>
    <x v="5"/>
    <x v="0"/>
    <x v="0"/>
    <x v="0"/>
    <x v="0"/>
    <x v="0"/>
    <x v="0"/>
    <x v="0"/>
    <x v="0"/>
    <x v="0"/>
    <x v="0"/>
    <x v="0"/>
    <x v="0"/>
    <x v="0"/>
    <x v="0"/>
    <x v="0"/>
    <x v="0"/>
    <x v="0"/>
    <x v="0"/>
    <x v="0"/>
    <x v="0"/>
    <x v="0"/>
    <x v="0"/>
    <x v="0"/>
    <x v="0"/>
    <x v="1"/>
    <x v="0"/>
    <x v="0"/>
    <x v="2"/>
    <x v="0"/>
    <m/>
    <m/>
    <m/>
    <m/>
    <m/>
    <m/>
  </r>
  <r>
    <x v="0"/>
    <x v="28"/>
    <x v="0"/>
    <s v="Webb"/>
    <x v="5"/>
    <x v="0"/>
    <x v="1"/>
    <x v="0"/>
    <x v="0"/>
    <x v="0"/>
    <x v="0"/>
    <x v="0"/>
    <x v="0"/>
    <x v="0"/>
    <x v="0"/>
    <x v="0"/>
    <x v="0"/>
    <x v="0"/>
    <x v="0"/>
    <x v="0"/>
    <x v="0"/>
    <x v="0"/>
    <x v="0"/>
    <x v="0"/>
    <x v="0"/>
    <x v="0"/>
    <x v="0"/>
    <x v="0"/>
    <x v="0"/>
    <x v="0"/>
    <x v="0"/>
    <x v="0"/>
    <x v="2"/>
    <x v="0"/>
    <m/>
    <m/>
    <m/>
    <m/>
    <m/>
    <m/>
  </r>
  <r>
    <x v="0"/>
    <x v="28"/>
    <x v="0"/>
    <s v="Webb"/>
    <x v="5"/>
    <x v="0"/>
    <x v="1"/>
    <x v="0"/>
    <x v="0"/>
    <x v="0"/>
    <x v="0"/>
    <x v="0"/>
    <x v="0"/>
    <x v="0"/>
    <x v="0"/>
    <x v="0"/>
    <x v="0"/>
    <x v="0"/>
    <x v="0"/>
    <x v="0"/>
    <x v="0"/>
    <x v="0"/>
    <x v="0"/>
    <x v="0"/>
    <x v="0"/>
    <x v="0"/>
    <x v="0"/>
    <x v="0"/>
    <x v="0"/>
    <x v="1"/>
    <x v="0"/>
    <x v="0"/>
    <x v="2"/>
    <x v="1"/>
    <m/>
    <m/>
    <m/>
    <m/>
    <m/>
    <m/>
  </r>
  <r>
    <x v="0"/>
    <x v="85"/>
    <x v="1"/>
    <s v="Webb"/>
    <x v="5"/>
    <x v="0"/>
    <x v="1"/>
    <x v="0"/>
    <x v="0"/>
    <x v="0"/>
    <x v="0"/>
    <x v="0"/>
    <x v="0"/>
    <x v="0"/>
    <x v="0"/>
    <x v="0"/>
    <x v="0"/>
    <x v="0"/>
    <x v="0"/>
    <x v="0"/>
    <x v="0"/>
    <x v="0"/>
    <x v="0"/>
    <x v="0"/>
    <x v="0"/>
    <x v="0"/>
    <x v="0"/>
    <x v="0"/>
    <x v="0"/>
    <x v="0"/>
    <x v="0"/>
    <x v="0"/>
    <x v="2"/>
    <x v="0"/>
    <m/>
    <m/>
    <m/>
    <m/>
    <m/>
    <m/>
  </r>
  <r>
    <x v="0"/>
    <x v="28"/>
    <x v="0"/>
    <s v="Webb"/>
    <x v="5"/>
    <x v="0"/>
    <x v="1"/>
    <x v="0"/>
    <x v="0"/>
    <x v="0"/>
    <x v="0"/>
    <x v="0"/>
    <x v="0"/>
    <x v="0"/>
    <x v="0"/>
    <x v="0"/>
    <x v="0"/>
    <x v="0"/>
    <x v="0"/>
    <x v="0"/>
    <x v="0"/>
    <x v="0"/>
    <x v="0"/>
    <x v="0"/>
    <x v="0"/>
    <x v="0"/>
    <x v="0"/>
    <x v="0"/>
    <x v="1"/>
    <x v="0"/>
    <x v="0"/>
    <x v="3"/>
    <x v="2"/>
    <x v="1"/>
    <m/>
    <m/>
    <m/>
    <m/>
    <m/>
    <m/>
  </r>
  <r>
    <x v="0"/>
    <x v="68"/>
    <x v="1"/>
    <s v="Webb"/>
    <x v="5"/>
    <x v="0"/>
    <x v="1"/>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1"/>
    <x v="0"/>
    <x v="3"/>
    <x v="2"/>
    <x v="3"/>
    <m/>
    <m/>
    <m/>
    <m/>
    <m/>
    <m/>
  </r>
  <r>
    <x v="0"/>
    <x v="28"/>
    <x v="0"/>
    <s v="Webb"/>
    <x v="5"/>
    <x v="0"/>
    <x v="0"/>
    <x v="0"/>
    <x v="0"/>
    <x v="0"/>
    <x v="0"/>
    <x v="0"/>
    <x v="0"/>
    <x v="0"/>
    <x v="0"/>
    <x v="0"/>
    <x v="0"/>
    <x v="0"/>
    <x v="0"/>
    <x v="0"/>
    <x v="0"/>
    <x v="0"/>
    <x v="0"/>
    <x v="0"/>
    <x v="0"/>
    <x v="0"/>
    <x v="0"/>
    <x v="0"/>
    <x v="0"/>
    <x v="0"/>
    <x v="2"/>
    <x v="0"/>
    <x v="2"/>
    <x v="1"/>
    <m/>
    <m/>
    <m/>
    <m/>
    <m/>
    <m/>
  </r>
  <r>
    <x v="0"/>
    <x v="85"/>
    <x v="1"/>
    <s v="Webb"/>
    <x v="5"/>
    <x v="0"/>
    <x v="0"/>
    <x v="0"/>
    <x v="0"/>
    <x v="0"/>
    <x v="0"/>
    <x v="0"/>
    <x v="0"/>
    <x v="0"/>
    <x v="0"/>
    <x v="0"/>
    <x v="0"/>
    <x v="0"/>
    <x v="0"/>
    <x v="0"/>
    <x v="0"/>
    <x v="0"/>
    <x v="0"/>
    <x v="0"/>
    <x v="0"/>
    <x v="0"/>
    <x v="0"/>
    <x v="0"/>
    <x v="1"/>
    <x v="1"/>
    <x v="0"/>
    <x v="0"/>
    <x v="2"/>
    <x v="0"/>
    <m/>
    <m/>
    <m/>
    <m/>
    <m/>
    <m/>
  </r>
  <r>
    <x v="0"/>
    <x v="68"/>
    <x v="1"/>
    <s v="Webb"/>
    <x v="5"/>
    <x v="0"/>
    <x v="1"/>
    <x v="0"/>
    <x v="0"/>
    <x v="0"/>
    <x v="0"/>
    <x v="0"/>
    <x v="0"/>
    <x v="0"/>
    <x v="0"/>
    <x v="0"/>
    <x v="0"/>
    <x v="0"/>
    <x v="0"/>
    <x v="0"/>
    <x v="0"/>
    <x v="0"/>
    <x v="0"/>
    <x v="0"/>
    <x v="0"/>
    <x v="0"/>
    <x v="0"/>
    <x v="0"/>
    <x v="0"/>
    <x v="1"/>
    <x v="0"/>
    <x v="0"/>
    <x v="2"/>
    <x v="1"/>
    <m/>
    <m/>
    <m/>
    <m/>
    <m/>
    <m/>
  </r>
  <r>
    <x v="0"/>
    <x v="28"/>
    <x v="0"/>
    <s v="Webb"/>
    <x v="5"/>
    <x v="0"/>
    <x v="0"/>
    <x v="0"/>
    <x v="0"/>
    <x v="0"/>
    <x v="0"/>
    <x v="0"/>
    <x v="0"/>
    <x v="0"/>
    <x v="0"/>
    <x v="0"/>
    <x v="0"/>
    <x v="0"/>
    <x v="0"/>
    <x v="0"/>
    <x v="0"/>
    <x v="0"/>
    <x v="0"/>
    <x v="0"/>
    <x v="0"/>
    <x v="0"/>
    <x v="0"/>
    <x v="0"/>
    <x v="0"/>
    <x v="1"/>
    <x v="2"/>
    <x v="0"/>
    <x v="2"/>
    <x v="0"/>
    <m/>
    <m/>
    <m/>
    <m/>
    <m/>
    <m/>
  </r>
  <r>
    <x v="0"/>
    <x v="85"/>
    <x v="1"/>
    <s v="Webb"/>
    <x v="5"/>
    <x v="0"/>
    <x v="1"/>
    <x v="0"/>
    <x v="0"/>
    <x v="0"/>
    <x v="0"/>
    <x v="0"/>
    <x v="0"/>
    <x v="0"/>
    <x v="0"/>
    <x v="0"/>
    <x v="0"/>
    <x v="0"/>
    <x v="0"/>
    <x v="0"/>
    <x v="0"/>
    <x v="0"/>
    <x v="0"/>
    <x v="0"/>
    <x v="0"/>
    <x v="0"/>
    <x v="0"/>
    <x v="0"/>
    <x v="0"/>
    <x v="0"/>
    <x v="0"/>
    <x v="0"/>
    <x v="2"/>
    <x v="0"/>
    <m/>
    <m/>
    <m/>
    <m/>
    <m/>
    <m/>
  </r>
  <r>
    <x v="0"/>
    <x v="28"/>
    <x v="0"/>
    <s v="Webb"/>
    <x v="5"/>
    <x v="0"/>
    <x v="0"/>
    <x v="0"/>
    <x v="0"/>
    <x v="0"/>
    <x v="0"/>
    <x v="0"/>
    <x v="0"/>
    <x v="0"/>
    <x v="0"/>
    <x v="0"/>
    <x v="0"/>
    <x v="0"/>
    <x v="0"/>
    <x v="0"/>
    <x v="0"/>
    <x v="0"/>
    <x v="0"/>
    <x v="0"/>
    <x v="0"/>
    <x v="0"/>
    <x v="0"/>
    <x v="0"/>
    <x v="0"/>
    <x v="1"/>
    <x v="0"/>
    <x v="1"/>
    <x v="2"/>
    <x v="0"/>
    <m/>
    <m/>
    <m/>
    <m/>
    <m/>
    <m/>
  </r>
  <r>
    <x v="0"/>
    <x v="28"/>
    <x v="0"/>
    <s v="Webb"/>
    <x v="5"/>
    <x v="0"/>
    <x v="1"/>
    <x v="0"/>
    <x v="0"/>
    <x v="0"/>
    <x v="0"/>
    <x v="0"/>
    <x v="0"/>
    <x v="0"/>
    <x v="0"/>
    <x v="0"/>
    <x v="0"/>
    <x v="0"/>
    <x v="0"/>
    <x v="0"/>
    <x v="0"/>
    <x v="0"/>
    <x v="0"/>
    <x v="0"/>
    <x v="0"/>
    <x v="0"/>
    <x v="0"/>
    <x v="0"/>
    <x v="0"/>
    <x v="0"/>
    <x v="0"/>
    <x v="0"/>
    <x v="2"/>
    <x v="1"/>
    <m/>
    <m/>
    <m/>
    <m/>
    <m/>
    <m/>
  </r>
  <r>
    <x v="0"/>
    <x v="35"/>
    <x v="0"/>
    <s v="Webb"/>
    <x v="5"/>
    <x v="0"/>
    <x v="0"/>
    <x v="0"/>
    <x v="0"/>
    <x v="0"/>
    <x v="0"/>
    <x v="0"/>
    <x v="0"/>
    <x v="0"/>
    <x v="0"/>
    <x v="0"/>
    <x v="0"/>
    <x v="0"/>
    <x v="0"/>
    <x v="0"/>
    <x v="0"/>
    <x v="0"/>
    <x v="0"/>
    <x v="0"/>
    <x v="0"/>
    <x v="0"/>
    <x v="0"/>
    <x v="0"/>
    <x v="0"/>
    <x v="0"/>
    <x v="0"/>
    <x v="0"/>
    <x v="2"/>
    <x v="0"/>
    <m/>
    <m/>
    <m/>
    <m/>
    <m/>
    <m/>
  </r>
  <r>
    <x v="0"/>
    <x v="35"/>
    <x v="0"/>
    <s v="Webb"/>
    <x v="5"/>
    <x v="0"/>
    <x v="1"/>
    <x v="0"/>
    <x v="0"/>
    <x v="0"/>
    <x v="0"/>
    <x v="0"/>
    <x v="0"/>
    <x v="0"/>
    <x v="0"/>
    <x v="0"/>
    <x v="0"/>
    <x v="0"/>
    <x v="0"/>
    <x v="0"/>
    <x v="0"/>
    <x v="0"/>
    <x v="0"/>
    <x v="0"/>
    <x v="0"/>
    <x v="0"/>
    <x v="0"/>
    <x v="0"/>
    <x v="0"/>
    <x v="0"/>
    <x v="0"/>
    <x v="0"/>
    <x v="2"/>
    <x v="0"/>
    <m/>
    <m/>
    <m/>
    <m/>
    <m/>
    <m/>
  </r>
  <r>
    <x v="0"/>
    <x v="35"/>
    <x v="0"/>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23"/>
    <x v="1"/>
    <s v="Webb"/>
    <x v="5"/>
    <x v="0"/>
    <x v="0"/>
    <x v="0"/>
    <x v="0"/>
    <x v="0"/>
    <x v="0"/>
    <x v="0"/>
    <x v="0"/>
    <x v="0"/>
    <x v="0"/>
    <x v="0"/>
    <x v="0"/>
    <x v="0"/>
    <x v="0"/>
    <x v="0"/>
    <x v="0"/>
    <x v="0"/>
    <x v="0"/>
    <x v="0"/>
    <x v="0"/>
    <x v="0"/>
    <x v="0"/>
    <x v="0"/>
    <x v="0"/>
    <x v="0"/>
    <x v="0"/>
    <x v="0"/>
    <x v="2"/>
    <x v="0"/>
    <m/>
    <m/>
    <m/>
    <m/>
    <m/>
    <m/>
  </r>
  <r>
    <x v="0"/>
    <x v="126"/>
    <x v="1"/>
    <s v="Webb"/>
    <x v="5"/>
    <x v="0"/>
    <x v="1"/>
    <x v="0"/>
    <x v="0"/>
    <x v="0"/>
    <x v="0"/>
    <x v="0"/>
    <x v="0"/>
    <x v="0"/>
    <x v="0"/>
    <x v="0"/>
    <x v="0"/>
    <x v="0"/>
    <x v="0"/>
    <x v="0"/>
    <x v="0"/>
    <x v="0"/>
    <x v="0"/>
    <x v="0"/>
    <x v="0"/>
    <x v="0"/>
    <x v="0"/>
    <x v="0"/>
    <x v="0"/>
    <x v="0"/>
    <x v="0"/>
    <x v="0"/>
    <x v="2"/>
    <x v="0"/>
    <m/>
    <m/>
    <m/>
    <m/>
    <m/>
    <m/>
  </r>
  <r>
    <x v="0"/>
    <x v="116"/>
    <x v="1"/>
    <s v="Webb"/>
    <x v="5"/>
    <x v="0"/>
    <x v="0"/>
    <x v="0"/>
    <x v="0"/>
    <x v="0"/>
    <x v="0"/>
    <x v="0"/>
    <x v="0"/>
    <x v="0"/>
    <x v="0"/>
    <x v="0"/>
    <x v="0"/>
    <x v="0"/>
    <x v="0"/>
    <x v="0"/>
    <x v="0"/>
    <x v="0"/>
    <x v="0"/>
    <x v="0"/>
    <x v="0"/>
    <x v="0"/>
    <x v="0"/>
    <x v="0"/>
    <x v="0"/>
    <x v="0"/>
    <x v="0"/>
    <x v="0"/>
    <x v="2"/>
    <x v="0"/>
    <m/>
    <m/>
    <m/>
    <m/>
    <m/>
    <m/>
  </r>
  <r>
    <x v="0"/>
    <x v="85"/>
    <x v="1"/>
    <s v="Webb"/>
    <x v="5"/>
    <x v="0"/>
    <x v="1"/>
    <x v="0"/>
    <x v="0"/>
    <x v="0"/>
    <x v="0"/>
    <x v="0"/>
    <x v="0"/>
    <x v="0"/>
    <x v="0"/>
    <x v="0"/>
    <x v="0"/>
    <x v="0"/>
    <x v="0"/>
    <x v="0"/>
    <x v="0"/>
    <x v="0"/>
    <x v="0"/>
    <x v="0"/>
    <x v="0"/>
    <x v="0"/>
    <x v="0"/>
    <x v="0"/>
    <x v="0"/>
    <x v="1"/>
    <x v="0"/>
    <x v="0"/>
    <x v="2"/>
    <x v="1"/>
    <m/>
    <m/>
    <m/>
    <m/>
    <m/>
    <m/>
  </r>
  <r>
    <x v="0"/>
    <x v="133"/>
    <x v="1"/>
    <s v="Webb"/>
    <x v="5"/>
    <x v="0"/>
    <x v="1"/>
    <x v="0"/>
    <x v="0"/>
    <x v="0"/>
    <x v="0"/>
    <x v="0"/>
    <x v="0"/>
    <x v="0"/>
    <x v="0"/>
    <x v="0"/>
    <x v="0"/>
    <x v="0"/>
    <x v="0"/>
    <x v="0"/>
    <x v="0"/>
    <x v="0"/>
    <x v="0"/>
    <x v="0"/>
    <x v="0"/>
    <x v="0"/>
    <x v="0"/>
    <x v="0"/>
    <x v="0"/>
    <x v="0"/>
    <x v="0"/>
    <x v="0"/>
    <x v="2"/>
    <x v="0"/>
    <m/>
    <m/>
    <m/>
    <m/>
    <m/>
    <m/>
  </r>
  <r>
    <x v="0"/>
    <x v="63"/>
    <x v="0"/>
    <s v="Webb"/>
    <x v="5"/>
    <x v="0"/>
    <x v="0"/>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0"/>
    <x v="0"/>
    <x v="0"/>
    <x v="2"/>
    <x v="0"/>
    <m/>
    <m/>
    <m/>
    <m/>
    <m/>
    <m/>
  </r>
  <r>
    <x v="0"/>
    <x v="61"/>
    <x v="0"/>
    <s v="Webb"/>
    <x v="5"/>
    <x v="0"/>
    <x v="0"/>
    <x v="0"/>
    <x v="0"/>
    <x v="0"/>
    <x v="0"/>
    <x v="0"/>
    <x v="0"/>
    <x v="0"/>
    <x v="0"/>
    <x v="0"/>
    <x v="0"/>
    <x v="0"/>
    <x v="0"/>
    <x v="0"/>
    <x v="0"/>
    <x v="0"/>
    <x v="0"/>
    <x v="0"/>
    <x v="0"/>
    <x v="0"/>
    <x v="0"/>
    <x v="0"/>
    <x v="0"/>
    <x v="0"/>
    <x v="0"/>
    <x v="0"/>
    <x v="2"/>
    <x v="0"/>
    <m/>
    <m/>
    <m/>
    <m/>
    <m/>
    <m/>
  </r>
  <r>
    <x v="0"/>
    <x v="61"/>
    <x v="0"/>
    <s v="Webb"/>
    <x v="5"/>
    <x v="0"/>
    <x v="1"/>
    <x v="0"/>
    <x v="0"/>
    <x v="0"/>
    <x v="0"/>
    <x v="0"/>
    <x v="0"/>
    <x v="0"/>
    <x v="0"/>
    <x v="0"/>
    <x v="0"/>
    <x v="0"/>
    <x v="0"/>
    <x v="0"/>
    <x v="0"/>
    <x v="0"/>
    <x v="0"/>
    <x v="0"/>
    <x v="0"/>
    <x v="0"/>
    <x v="0"/>
    <x v="0"/>
    <x v="0"/>
    <x v="1"/>
    <x v="0"/>
    <x v="0"/>
    <x v="2"/>
    <x v="0"/>
    <m/>
    <m/>
    <m/>
    <m/>
    <m/>
    <m/>
  </r>
  <r>
    <x v="0"/>
    <x v="61"/>
    <x v="0"/>
    <s v="Webb"/>
    <x v="5"/>
    <x v="0"/>
    <x v="1"/>
    <x v="0"/>
    <x v="0"/>
    <x v="0"/>
    <x v="0"/>
    <x v="0"/>
    <x v="0"/>
    <x v="0"/>
    <x v="0"/>
    <x v="0"/>
    <x v="0"/>
    <x v="0"/>
    <x v="0"/>
    <x v="0"/>
    <x v="0"/>
    <x v="0"/>
    <x v="0"/>
    <x v="0"/>
    <x v="0"/>
    <x v="0"/>
    <x v="0"/>
    <x v="0"/>
    <x v="0"/>
    <x v="0"/>
    <x v="0"/>
    <x v="0"/>
    <x v="2"/>
    <x v="0"/>
    <m/>
    <m/>
    <m/>
    <m/>
    <m/>
    <m/>
  </r>
  <r>
    <x v="0"/>
    <x v="90"/>
    <x v="0"/>
    <s v="Webb"/>
    <x v="5"/>
    <x v="0"/>
    <x v="1"/>
    <x v="0"/>
    <x v="0"/>
    <x v="0"/>
    <x v="0"/>
    <x v="0"/>
    <x v="0"/>
    <x v="0"/>
    <x v="0"/>
    <x v="0"/>
    <x v="0"/>
    <x v="0"/>
    <x v="0"/>
    <x v="0"/>
    <x v="0"/>
    <x v="0"/>
    <x v="0"/>
    <x v="0"/>
    <x v="0"/>
    <x v="0"/>
    <x v="0"/>
    <x v="0"/>
    <x v="0"/>
    <x v="0"/>
    <x v="0"/>
    <x v="0"/>
    <x v="2"/>
    <x v="0"/>
    <m/>
    <m/>
    <m/>
    <m/>
    <m/>
    <m/>
  </r>
  <r>
    <x v="0"/>
    <x v="126"/>
    <x v="1"/>
    <s v="Webb"/>
    <x v="5"/>
    <x v="0"/>
    <x v="0"/>
    <x v="0"/>
    <x v="0"/>
    <x v="0"/>
    <x v="0"/>
    <x v="0"/>
    <x v="0"/>
    <x v="0"/>
    <x v="0"/>
    <x v="0"/>
    <x v="0"/>
    <x v="0"/>
    <x v="0"/>
    <x v="0"/>
    <x v="0"/>
    <x v="0"/>
    <x v="0"/>
    <x v="0"/>
    <x v="0"/>
    <x v="0"/>
    <x v="0"/>
    <x v="0"/>
    <x v="0"/>
    <x v="0"/>
    <x v="0"/>
    <x v="0"/>
    <x v="2"/>
    <x v="0"/>
    <m/>
    <m/>
    <m/>
    <m/>
    <m/>
    <m/>
  </r>
  <r>
    <x v="0"/>
    <x v="24"/>
    <x v="0"/>
    <s v="Webb"/>
    <x v="5"/>
    <x v="0"/>
    <x v="0"/>
    <x v="0"/>
    <x v="0"/>
    <x v="0"/>
    <x v="0"/>
    <x v="0"/>
    <x v="0"/>
    <x v="0"/>
    <x v="0"/>
    <x v="0"/>
    <x v="0"/>
    <x v="0"/>
    <x v="0"/>
    <x v="0"/>
    <x v="0"/>
    <x v="0"/>
    <x v="0"/>
    <x v="0"/>
    <x v="0"/>
    <x v="0"/>
    <x v="0"/>
    <x v="0"/>
    <x v="0"/>
    <x v="0"/>
    <x v="0"/>
    <x v="0"/>
    <x v="2"/>
    <x v="0"/>
    <m/>
    <m/>
    <m/>
    <m/>
    <m/>
    <m/>
  </r>
  <r>
    <x v="0"/>
    <x v="69"/>
    <x v="0"/>
    <s v="Webb"/>
    <x v="5"/>
    <x v="0"/>
    <x v="0"/>
    <x v="0"/>
    <x v="0"/>
    <x v="0"/>
    <x v="0"/>
    <x v="0"/>
    <x v="0"/>
    <x v="0"/>
    <x v="0"/>
    <x v="0"/>
    <x v="0"/>
    <x v="0"/>
    <x v="0"/>
    <x v="0"/>
    <x v="0"/>
    <x v="0"/>
    <x v="0"/>
    <x v="0"/>
    <x v="0"/>
    <x v="0"/>
    <x v="0"/>
    <x v="0"/>
    <x v="0"/>
    <x v="0"/>
    <x v="0"/>
    <x v="0"/>
    <x v="2"/>
    <x v="0"/>
    <m/>
    <m/>
    <m/>
    <m/>
    <m/>
    <m/>
  </r>
  <r>
    <x v="0"/>
    <x v="24"/>
    <x v="0"/>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0"/>
    <x v="0"/>
    <x v="0"/>
    <x v="3"/>
    <x v="2"/>
    <x v="1"/>
    <m/>
    <m/>
    <m/>
    <m/>
    <m/>
    <m/>
  </r>
  <r>
    <x v="0"/>
    <x v="89"/>
    <x v="0"/>
    <s v="Webb"/>
    <x v="5"/>
    <x v="0"/>
    <x v="0"/>
    <x v="0"/>
    <x v="0"/>
    <x v="0"/>
    <x v="0"/>
    <x v="0"/>
    <x v="0"/>
    <x v="0"/>
    <x v="0"/>
    <x v="0"/>
    <x v="0"/>
    <x v="0"/>
    <x v="0"/>
    <x v="0"/>
    <x v="0"/>
    <x v="0"/>
    <x v="0"/>
    <x v="0"/>
    <x v="0"/>
    <x v="0"/>
    <x v="0"/>
    <x v="0"/>
    <x v="0"/>
    <x v="1"/>
    <x v="0"/>
    <x v="3"/>
    <x v="2"/>
    <x v="1"/>
    <m/>
    <m/>
    <m/>
    <m/>
    <m/>
    <m/>
  </r>
  <r>
    <x v="0"/>
    <x v="69"/>
    <x v="0"/>
    <s v="Webb"/>
    <x v="5"/>
    <x v="0"/>
    <x v="0"/>
    <x v="0"/>
    <x v="0"/>
    <x v="0"/>
    <x v="0"/>
    <x v="0"/>
    <x v="0"/>
    <x v="0"/>
    <x v="0"/>
    <x v="0"/>
    <x v="0"/>
    <x v="0"/>
    <x v="0"/>
    <x v="0"/>
    <x v="0"/>
    <x v="0"/>
    <x v="0"/>
    <x v="0"/>
    <x v="0"/>
    <x v="0"/>
    <x v="0"/>
    <x v="0"/>
    <x v="0"/>
    <x v="0"/>
    <x v="0"/>
    <x v="0"/>
    <x v="2"/>
    <x v="0"/>
    <m/>
    <m/>
    <m/>
    <m/>
    <m/>
    <m/>
  </r>
  <r>
    <x v="0"/>
    <x v="128"/>
    <x v="1"/>
    <s v="Webb"/>
    <x v="5"/>
    <x v="0"/>
    <x v="0"/>
    <x v="0"/>
    <x v="0"/>
    <x v="0"/>
    <x v="0"/>
    <x v="0"/>
    <x v="0"/>
    <x v="0"/>
    <x v="0"/>
    <x v="0"/>
    <x v="0"/>
    <x v="0"/>
    <x v="0"/>
    <x v="0"/>
    <x v="0"/>
    <x v="0"/>
    <x v="0"/>
    <x v="0"/>
    <x v="0"/>
    <x v="0"/>
    <x v="0"/>
    <x v="0"/>
    <x v="1"/>
    <x v="0"/>
    <x v="0"/>
    <x v="0"/>
    <x v="2"/>
    <x v="1"/>
    <m/>
    <m/>
    <m/>
    <m/>
    <m/>
    <m/>
  </r>
  <r>
    <x v="0"/>
    <x v="71"/>
    <x v="1"/>
    <s v="Webb"/>
    <x v="5"/>
    <x v="0"/>
    <x v="0"/>
    <x v="0"/>
    <x v="0"/>
    <x v="0"/>
    <x v="0"/>
    <x v="0"/>
    <x v="0"/>
    <x v="0"/>
    <x v="0"/>
    <x v="0"/>
    <x v="0"/>
    <x v="0"/>
    <x v="0"/>
    <x v="0"/>
    <x v="0"/>
    <x v="0"/>
    <x v="0"/>
    <x v="0"/>
    <x v="0"/>
    <x v="0"/>
    <x v="0"/>
    <x v="0"/>
    <x v="0"/>
    <x v="0"/>
    <x v="0"/>
    <x v="0"/>
    <x v="2"/>
    <x v="0"/>
    <m/>
    <m/>
    <m/>
    <m/>
    <m/>
    <m/>
  </r>
  <r>
    <x v="0"/>
    <x v="143"/>
    <x v="0"/>
    <s v="Webb"/>
    <x v="5"/>
    <x v="0"/>
    <x v="0"/>
    <x v="0"/>
    <x v="0"/>
    <x v="0"/>
    <x v="0"/>
    <x v="0"/>
    <x v="0"/>
    <x v="0"/>
    <x v="0"/>
    <x v="0"/>
    <x v="0"/>
    <x v="0"/>
    <x v="0"/>
    <x v="0"/>
    <x v="0"/>
    <x v="0"/>
    <x v="0"/>
    <x v="0"/>
    <x v="0"/>
    <x v="0"/>
    <x v="0"/>
    <x v="0"/>
    <x v="0"/>
    <x v="0"/>
    <x v="0"/>
    <x v="0"/>
    <x v="2"/>
    <x v="1"/>
    <m/>
    <m/>
    <m/>
    <m/>
    <m/>
    <m/>
  </r>
  <r>
    <x v="0"/>
    <x v="143"/>
    <x v="0"/>
    <s v="Webb"/>
    <x v="5"/>
    <x v="0"/>
    <x v="1"/>
    <x v="0"/>
    <x v="0"/>
    <x v="0"/>
    <x v="0"/>
    <x v="0"/>
    <x v="0"/>
    <x v="0"/>
    <x v="0"/>
    <x v="0"/>
    <x v="0"/>
    <x v="0"/>
    <x v="0"/>
    <x v="0"/>
    <x v="0"/>
    <x v="0"/>
    <x v="0"/>
    <x v="0"/>
    <x v="0"/>
    <x v="0"/>
    <x v="0"/>
    <x v="0"/>
    <x v="0"/>
    <x v="1"/>
    <x v="0"/>
    <x v="3"/>
    <x v="2"/>
    <x v="0"/>
    <m/>
    <m/>
    <m/>
    <m/>
    <m/>
    <m/>
  </r>
  <r>
    <x v="0"/>
    <x v="76"/>
    <x v="1"/>
    <s v="Webb"/>
    <x v="5"/>
    <x v="0"/>
    <x v="0"/>
    <x v="0"/>
    <x v="0"/>
    <x v="0"/>
    <x v="0"/>
    <x v="0"/>
    <x v="0"/>
    <x v="0"/>
    <x v="0"/>
    <x v="0"/>
    <x v="0"/>
    <x v="0"/>
    <x v="0"/>
    <x v="0"/>
    <x v="0"/>
    <x v="0"/>
    <x v="0"/>
    <x v="0"/>
    <x v="0"/>
    <x v="0"/>
    <x v="0"/>
    <x v="0"/>
    <x v="0"/>
    <x v="1"/>
    <x v="0"/>
    <x v="3"/>
    <x v="2"/>
    <x v="0"/>
    <m/>
    <m/>
    <m/>
    <m/>
    <m/>
    <m/>
  </r>
  <r>
    <x v="0"/>
    <x v="123"/>
    <x v="1"/>
    <s v="Webb"/>
    <x v="5"/>
    <x v="0"/>
    <x v="0"/>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1"/>
    <x v="1"/>
    <x v="0"/>
    <x v="3"/>
    <x v="2"/>
    <x v="0"/>
    <m/>
    <m/>
    <m/>
    <m/>
    <m/>
    <m/>
  </r>
  <r>
    <x v="0"/>
    <x v="125"/>
    <x v="1"/>
    <s v="Webb"/>
    <x v="5"/>
    <x v="0"/>
    <x v="0"/>
    <x v="0"/>
    <x v="0"/>
    <x v="0"/>
    <x v="0"/>
    <x v="0"/>
    <x v="0"/>
    <x v="0"/>
    <x v="0"/>
    <x v="0"/>
    <x v="0"/>
    <x v="0"/>
    <x v="0"/>
    <x v="0"/>
    <x v="0"/>
    <x v="0"/>
    <x v="0"/>
    <x v="0"/>
    <x v="0"/>
    <x v="0"/>
    <x v="0"/>
    <x v="0"/>
    <x v="0"/>
    <x v="0"/>
    <x v="0"/>
    <x v="0"/>
    <x v="2"/>
    <x v="0"/>
    <m/>
    <m/>
    <m/>
    <m/>
    <m/>
    <m/>
  </r>
  <r>
    <x v="0"/>
    <x v="125"/>
    <x v="1"/>
    <s v="Webb"/>
    <x v="5"/>
    <x v="0"/>
    <x v="0"/>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1"/>
    <m/>
    <m/>
    <m/>
    <m/>
    <m/>
    <m/>
  </r>
  <r>
    <x v="0"/>
    <x v="136"/>
    <x v="1"/>
    <s v="Webb"/>
    <x v="5"/>
    <x v="0"/>
    <x v="0"/>
    <x v="0"/>
    <x v="0"/>
    <x v="0"/>
    <x v="0"/>
    <x v="0"/>
    <x v="0"/>
    <x v="0"/>
    <x v="0"/>
    <x v="0"/>
    <x v="0"/>
    <x v="0"/>
    <x v="0"/>
    <x v="0"/>
    <x v="0"/>
    <x v="0"/>
    <x v="0"/>
    <x v="0"/>
    <x v="0"/>
    <x v="0"/>
    <x v="0"/>
    <x v="0"/>
    <x v="0"/>
    <x v="0"/>
    <x v="0"/>
    <x v="0"/>
    <x v="2"/>
    <x v="0"/>
    <m/>
    <m/>
    <m/>
    <m/>
    <m/>
    <m/>
  </r>
  <r>
    <x v="0"/>
    <x v="143"/>
    <x v="0"/>
    <s v="Webb"/>
    <x v="5"/>
    <x v="0"/>
    <x v="0"/>
    <x v="0"/>
    <x v="0"/>
    <x v="0"/>
    <x v="0"/>
    <x v="0"/>
    <x v="0"/>
    <x v="0"/>
    <x v="0"/>
    <x v="0"/>
    <x v="0"/>
    <x v="0"/>
    <x v="0"/>
    <x v="0"/>
    <x v="0"/>
    <x v="0"/>
    <x v="0"/>
    <x v="0"/>
    <x v="0"/>
    <x v="0"/>
    <x v="0"/>
    <x v="0"/>
    <x v="0"/>
    <x v="0"/>
    <x v="0"/>
    <x v="0"/>
    <x v="2"/>
    <x v="0"/>
    <m/>
    <m/>
    <m/>
    <m/>
    <m/>
    <m/>
  </r>
  <r>
    <x v="0"/>
    <x v="110"/>
    <x v="1"/>
    <s v="Webb"/>
    <x v="5"/>
    <x v="0"/>
    <x v="0"/>
    <x v="0"/>
    <x v="0"/>
    <x v="0"/>
    <x v="0"/>
    <x v="0"/>
    <x v="0"/>
    <x v="0"/>
    <x v="0"/>
    <x v="0"/>
    <x v="0"/>
    <x v="0"/>
    <x v="0"/>
    <x v="0"/>
    <x v="0"/>
    <x v="0"/>
    <x v="0"/>
    <x v="0"/>
    <x v="0"/>
    <x v="0"/>
    <x v="0"/>
    <x v="0"/>
    <x v="0"/>
    <x v="0"/>
    <x v="0"/>
    <x v="0"/>
    <x v="2"/>
    <x v="0"/>
    <m/>
    <m/>
    <m/>
    <m/>
    <m/>
    <m/>
  </r>
  <r>
    <x v="0"/>
    <x v="110"/>
    <x v="1"/>
    <s v="Webb"/>
    <x v="5"/>
    <x v="0"/>
    <x v="0"/>
    <x v="0"/>
    <x v="0"/>
    <x v="0"/>
    <x v="0"/>
    <x v="0"/>
    <x v="0"/>
    <x v="0"/>
    <x v="0"/>
    <x v="0"/>
    <x v="0"/>
    <x v="0"/>
    <x v="0"/>
    <x v="0"/>
    <x v="0"/>
    <x v="0"/>
    <x v="0"/>
    <x v="0"/>
    <x v="0"/>
    <x v="0"/>
    <x v="0"/>
    <x v="0"/>
    <x v="0"/>
    <x v="1"/>
    <x v="0"/>
    <x v="0"/>
    <x v="2"/>
    <x v="1"/>
    <m/>
    <m/>
    <m/>
    <m/>
    <m/>
    <m/>
  </r>
  <r>
    <x v="0"/>
    <x v="69"/>
    <x v="0"/>
    <s v="Webb"/>
    <x v="5"/>
    <x v="0"/>
    <x v="0"/>
    <x v="0"/>
    <x v="0"/>
    <x v="0"/>
    <x v="0"/>
    <x v="0"/>
    <x v="0"/>
    <x v="0"/>
    <x v="0"/>
    <x v="0"/>
    <x v="0"/>
    <x v="0"/>
    <x v="0"/>
    <x v="0"/>
    <x v="0"/>
    <x v="0"/>
    <x v="0"/>
    <x v="0"/>
    <x v="0"/>
    <x v="0"/>
    <x v="0"/>
    <x v="0"/>
    <x v="0"/>
    <x v="0"/>
    <x v="0"/>
    <x v="0"/>
    <x v="2"/>
    <x v="0"/>
    <m/>
    <m/>
    <m/>
    <m/>
    <m/>
    <m/>
  </r>
  <r>
    <x v="0"/>
    <x v="39"/>
    <x v="0"/>
    <s v="Webb"/>
    <x v="5"/>
    <x v="0"/>
    <x v="0"/>
    <x v="0"/>
    <x v="0"/>
    <x v="0"/>
    <x v="0"/>
    <x v="0"/>
    <x v="0"/>
    <x v="0"/>
    <x v="0"/>
    <x v="0"/>
    <x v="0"/>
    <x v="0"/>
    <x v="0"/>
    <x v="0"/>
    <x v="0"/>
    <x v="0"/>
    <x v="0"/>
    <x v="0"/>
    <x v="0"/>
    <x v="0"/>
    <x v="0"/>
    <x v="0"/>
    <x v="0"/>
    <x v="0"/>
    <x v="0"/>
    <x v="0"/>
    <x v="2"/>
    <x v="0"/>
    <m/>
    <m/>
    <m/>
    <m/>
    <m/>
    <m/>
  </r>
  <r>
    <x v="0"/>
    <x v="39"/>
    <x v="0"/>
    <s v="Webb"/>
    <x v="5"/>
    <x v="0"/>
    <x v="1"/>
    <x v="0"/>
    <x v="0"/>
    <x v="0"/>
    <x v="0"/>
    <x v="0"/>
    <x v="0"/>
    <x v="0"/>
    <x v="0"/>
    <x v="0"/>
    <x v="0"/>
    <x v="0"/>
    <x v="0"/>
    <x v="0"/>
    <x v="0"/>
    <x v="0"/>
    <x v="0"/>
    <x v="0"/>
    <x v="0"/>
    <x v="0"/>
    <x v="0"/>
    <x v="0"/>
    <x v="0"/>
    <x v="0"/>
    <x v="0"/>
    <x v="0"/>
    <x v="2"/>
    <x v="0"/>
    <m/>
    <m/>
    <m/>
    <m/>
    <m/>
    <m/>
  </r>
  <r>
    <x v="0"/>
    <x v="39"/>
    <x v="0"/>
    <s v="Webb"/>
    <x v="5"/>
    <x v="0"/>
    <x v="1"/>
    <x v="0"/>
    <x v="0"/>
    <x v="0"/>
    <x v="0"/>
    <x v="0"/>
    <x v="0"/>
    <x v="0"/>
    <x v="0"/>
    <x v="0"/>
    <x v="0"/>
    <x v="0"/>
    <x v="0"/>
    <x v="0"/>
    <x v="0"/>
    <x v="0"/>
    <x v="0"/>
    <x v="0"/>
    <x v="0"/>
    <x v="0"/>
    <x v="0"/>
    <x v="0"/>
    <x v="0"/>
    <x v="0"/>
    <x v="0"/>
    <x v="0"/>
    <x v="2"/>
    <x v="0"/>
    <m/>
    <m/>
    <m/>
    <m/>
    <m/>
    <m/>
  </r>
  <r>
    <x v="0"/>
    <x v="39"/>
    <x v="0"/>
    <s v="Webb"/>
    <x v="5"/>
    <x v="0"/>
    <x v="1"/>
    <x v="0"/>
    <x v="0"/>
    <x v="0"/>
    <x v="0"/>
    <x v="0"/>
    <x v="0"/>
    <x v="0"/>
    <x v="0"/>
    <x v="0"/>
    <x v="0"/>
    <x v="0"/>
    <x v="0"/>
    <x v="0"/>
    <x v="0"/>
    <x v="0"/>
    <x v="0"/>
    <x v="0"/>
    <x v="0"/>
    <x v="0"/>
    <x v="0"/>
    <x v="0"/>
    <x v="0"/>
    <x v="0"/>
    <x v="0"/>
    <x v="0"/>
    <x v="2"/>
    <x v="0"/>
    <m/>
    <m/>
    <m/>
    <m/>
    <m/>
    <m/>
  </r>
  <r>
    <x v="0"/>
    <x v="49"/>
    <x v="0"/>
    <s v="Webb"/>
    <x v="5"/>
    <x v="0"/>
    <x v="0"/>
    <x v="0"/>
    <x v="0"/>
    <x v="0"/>
    <x v="0"/>
    <x v="0"/>
    <x v="0"/>
    <x v="0"/>
    <x v="0"/>
    <x v="0"/>
    <x v="0"/>
    <x v="0"/>
    <x v="0"/>
    <x v="0"/>
    <x v="0"/>
    <x v="0"/>
    <x v="0"/>
    <x v="0"/>
    <x v="0"/>
    <x v="0"/>
    <x v="0"/>
    <x v="0"/>
    <x v="0"/>
    <x v="0"/>
    <x v="0"/>
    <x v="0"/>
    <x v="2"/>
    <x v="0"/>
    <m/>
    <m/>
    <m/>
    <m/>
    <m/>
    <m/>
  </r>
  <r>
    <x v="0"/>
    <x v="129"/>
    <x v="1"/>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29"/>
    <x v="1"/>
    <s v="Webb"/>
    <x v="5"/>
    <x v="0"/>
    <x v="2"/>
    <x v="0"/>
    <x v="0"/>
    <x v="0"/>
    <x v="0"/>
    <x v="0"/>
    <x v="0"/>
    <x v="0"/>
    <x v="0"/>
    <x v="0"/>
    <x v="0"/>
    <x v="0"/>
    <x v="0"/>
    <x v="0"/>
    <x v="0"/>
    <x v="0"/>
    <x v="0"/>
    <x v="0"/>
    <x v="0"/>
    <x v="0"/>
    <x v="0"/>
    <x v="0"/>
    <x v="0"/>
    <x v="0"/>
    <x v="0"/>
    <x v="0"/>
    <x v="2"/>
    <x v="0"/>
    <m/>
    <m/>
    <m/>
    <m/>
    <m/>
    <m/>
  </r>
  <r>
    <x v="0"/>
    <x v="51"/>
    <x v="0"/>
    <s v="Webb"/>
    <x v="5"/>
    <x v="0"/>
    <x v="0"/>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0"/>
    <x v="1"/>
    <x v="0"/>
    <x v="0"/>
    <x v="2"/>
    <x v="1"/>
    <m/>
    <m/>
    <m/>
    <m/>
    <m/>
    <m/>
  </r>
  <r>
    <x v="0"/>
    <x v="51"/>
    <x v="0"/>
    <s v="Webb"/>
    <x v="5"/>
    <x v="0"/>
    <x v="0"/>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0"/>
    <x v="0"/>
    <x v="0"/>
    <x v="0"/>
    <x v="2"/>
    <x v="0"/>
    <m/>
    <m/>
    <m/>
    <m/>
    <m/>
    <m/>
  </r>
  <r>
    <x v="0"/>
    <x v="50"/>
    <x v="1"/>
    <s v="Webb"/>
    <x v="5"/>
    <x v="0"/>
    <x v="1"/>
    <x v="0"/>
    <x v="0"/>
    <x v="0"/>
    <x v="0"/>
    <x v="0"/>
    <x v="0"/>
    <x v="0"/>
    <x v="0"/>
    <x v="0"/>
    <x v="0"/>
    <x v="0"/>
    <x v="0"/>
    <x v="0"/>
    <x v="0"/>
    <x v="0"/>
    <x v="0"/>
    <x v="0"/>
    <x v="0"/>
    <x v="0"/>
    <x v="0"/>
    <x v="0"/>
    <x v="0"/>
    <x v="0"/>
    <x v="0"/>
    <x v="0"/>
    <x v="2"/>
    <x v="0"/>
    <m/>
    <m/>
    <m/>
    <m/>
    <m/>
    <m/>
  </r>
  <r>
    <x v="0"/>
    <x v="50"/>
    <x v="1"/>
    <s v="Webb"/>
    <x v="5"/>
    <x v="0"/>
    <x v="1"/>
    <x v="0"/>
    <x v="0"/>
    <x v="0"/>
    <x v="0"/>
    <x v="0"/>
    <x v="0"/>
    <x v="0"/>
    <x v="0"/>
    <x v="0"/>
    <x v="0"/>
    <x v="0"/>
    <x v="0"/>
    <x v="0"/>
    <x v="0"/>
    <x v="0"/>
    <x v="0"/>
    <x v="0"/>
    <x v="0"/>
    <x v="0"/>
    <x v="0"/>
    <x v="0"/>
    <x v="0"/>
    <x v="0"/>
    <x v="0"/>
    <x v="0"/>
    <x v="2"/>
    <x v="0"/>
    <m/>
    <m/>
    <m/>
    <m/>
    <m/>
    <m/>
  </r>
  <r>
    <x v="0"/>
    <x v="132"/>
    <x v="0"/>
    <s v="Webb"/>
    <x v="5"/>
    <x v="0"/>
    <x v="1"/>
    <x v="0"/>
    <x v="0"/>
    <x v="0"/>
    <x v="0"/>
    <x v="0"/>
    <x v="0"/>
    <x v="0"/>
    <x v="0"/>
    <x v="0"/>
    <x v="0"/>
    <x v="0"/>
    <x v="0"/>
    <x v="0"/>
    <x v="0"/>
    <x v="0"/>
    <x v="0"/>
    <x v="0"/>
    <x v="0"/>
    <x v="0"/>
    <x v="0"/>
    <x v="0"/>
    <x v="0"/>
    <x v="0"/>
    <x v="0"/>
    <x v="3"/>
    <x v="2"/>
    <x v="1"/>
    <m/>
    <m/>
    <m/>
    <m/>
    <m/>
    <m/>
  </r>
  <r>
    <x v="0"/>
    <x v="126"/>
    <x v="1"/>
    <s v="Webb"/>
    <x v="5"/>
    <x v="0"/>
    <x v="0"/>
    <x v="0"/>
    <x v="0"/>
    <x v="0"/>
    <x v="0"/>
    <x v="0"/>
    <x v="0"/>
    <x v="0"/>
    <x v="0"/>
    <x v="0"/>
    <x v="0"/>
    <x v="0"/>
    <x v="0"/>
    <x v="0"/>
    <x v="0"/>
    <x v="0"/>
    <x v="0"/>
    <x v="0"/>
    <x v="0"/>
    <x v="0"/>
    <x v="0"/>
    <x v="0"/>
    <x v="1"/>
    <x v="0"/>
    <x v="0"/>
    <x v="0"/>
    <x v="2"/>
    <x v="1"/>
    <m/>
    <m/>
    <m/>
    <m/>
    <m/>
    <m/>
  </r>
  <r>
    <x v="0"/>
    <x v="50"/>
    <x v="1"/>
    <s v="Webb"/>
    <x v="5"/>
    <x v="0"/>
    <x v="2"/>
    <x v="0"/>
    <x v="0"/>
    <x v="0"/>
    <x v="0"/>
    <x v="0"/>
    <x v="0"/>
    <x v="0"/>
    <x v="0"/>
    <x v="0"/>
    <x v="0"/>
    <x v="0"/>
    <x v="0"/>
    <x v="0"/>
    <x v="0"/>
    <x v="0"/>
    <x v="0"/>
    <x v="0"/>
    <x v="0"/>
    <x v="0"/>
    <x v="0"/>
    <x v="0"/>
    <x v="0"/>
    <x v="0"/>
    <x v="2"/>
    <x v="2"/>
    <x v="2"/>
    <x v="1"/>
    <m/>
    <m/>
    <m/>
    <m/>
    <m/>
    <m/>
  </r>
  <r>
    <x v="0"/>
    <x v="50"/>
    <x v="1"/>
    <s v="Webb"/>
    <x v="5"/>
    <x v="0"/>
    <x v="1"/>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0"/>
    <x v="2"/>
    <x v="0"/>
    <x v="0"/>
    <x v="2"/>
    <x v="3"/>
    <m/>
    <m/>
    <m/>
    <m/>
    <m/>
    <m/>
  </r>
  <r>
    <x v="0"/>
    <x v="50"/>
    <x v="1"/>
    <s v="Webb"/>
    <x v="5"/>
    <x v="0"/>
    <x v="0"/>
    <x v="0"/>
    <x v="0"/>
    <x v="0"/>
    <x v="0"/>
    <x v="0"/>
    <x v="0"/>
    <x v="0"/>
    <x v="0"/>
    <x v="0"/>
    <x v="0"/>
    <x v="0"/>
    <x v="0"/>
    <x v="0"/>
    <x v="0"/>
    <x v="0"/>
    <x v="0"/>
    <x v="0"/>
    <x v="0"/>
    <x v="0"/>
    <x v="0"/>
    <x v="0"/>
    <x v="0"/>
    <x v="0"/>
    <x v="0"/>
    <x v="0"/>
    <x v="2"/>
    <x v="0"/>
    <m/>
    <m/>
    <m/>
    <m/>
    <m/>
    <m/>
  </r>
  <r>
    <x v="0"/>
    <x v="47"/>
    <x v="0"/>
    <s v="Webb"/>
    <x v="5"/>
    <x v="0"/>
    <x v="0"/>
    <x v="0"/>
    <x v="0"/>
    <x v="0"/>
    <x v="0"/>
    <x v="0"/>
    <x v="0"/>
    <x v="0"/>
    <x v="0"/>
    <x v="0"/>
    <x v="0"/>
    <x v="0"/>
    <x v="0"/>
    <x v="0"/>
    <x v="0"/>
    <x v="0"/>
    <x v="0"/>
    <x v="0"/>
    <x v="0"/>
    <x v="0"/>
    <x v="0"/>
    <x v="0"/>
    <x v="0"/>
    <x v="0"/>
    <x v="0"/>
    <x v="0"/>
    <x v="2"/>
    <x v="0"/>
    <m/>
    <m/>
    <m/>
    <m/>
    <m/>
    <m/>
  </r>
  <r>
    <x v="0"/>
    <x v="47"/>
    <x v="0"/>
    <s v="Webb"/>
    <x v="5"/>
    <x v="0"/>
    <x v="1"/>
    <x v="0"/>
    <x v="0"/>
    <x v="0"/>
    <x v="0"/>
    <x v="0"/>
    <x v="0"/>
    <x v="0"/>
    <x v="0"/>
    <x v="0"/>
    <x v="0"/>
    <x v="0"/>
    <x v="0"/>
    <x v="0"/>
    <x v="0"/>
    <x v="0"/>
    <x v="0"/>
    <x v="0"/>
    <x v="0"/>
    <x v="0"/>
    <x v="0"/>
    <x v="0"/>
    <x v="0"/>
    <x v="0"/>
    <x v="0"/>
    <x v="0"/>
    <x v="2"/>
    <x v="0"/>
    <m/>
    <m/>
    <m/>
    <m/>
    <m/>
    <m/>
  </r>
  <r>
    <x v="0"/>
    <x v="47"/>
    <x v="0"/>
    <s v="Webb"/>
    <x v="5"/>
    <x v="0"/>
    <x v="1"/>
    <x v="0"/>
    <x v="0"/>
    <x v="0"/>
    <x v="0"/>
    <x v="0"/>
    <x v="0"/>
    <x v="0"/>
    <x v="0"/>
    <x v="0"/>
    <x v="0"/>
    <x v="0"/>
    <x v="0"/>
    <x v="0"/>
    <x v="0"/>
    <x v="0"/>
    <x v="0"/>
    <x v="0"/>
    <x v="0"/>
    <x v="0"/>
    <x v="0"/>
    <x v="0"/>
    <x v="0"/>
    <x v="0"/>
    <x v="0"/>
    <x v="0"/>
    <x v="2"/>
    <x v="0"/>
    <m/>
    <m/>
    <m/>
    <m/>
    <m/>
    <m/>
  </r>
  <r>
    <x v="0"/>
    <x v="47"/>
    <x v="0"/>
    <s v="Webb"/>
    <x v="5"/>
    <x v="0"/>
    <x v="1"/>
    <x v="0"/>
    <x v="0"/>
    <x v="0"/>
    <x v="0"/>
    <x v="0"/>
    <x v="0"/>
    <x v="0"/>
    <x v="0"/>
    <x v="0"/>
    <x v="0"/>
    <x v="0"/>
    <x v="0"/>
    <x v="0"/>
    <x v="0"/>
    <x v="0"/>
    <x v="0"/>
    <x v="0"/>
    <x v="0"/>
    <x v="0"/>
    <x v="0"/>
    <x v="0"/>
    <x v="0"/>
    <x v="0"/>
    <x v="0"/>
    <x v="0"/>
    <x v="2"/>
    <x v="0"/>
    <m/>
    <m/>
    <m/>
    <m/>
    <m/>
    <m/>
  </r>
  <r>
    <x v="0"/>
    <x v="47"/>
    <x v="0"/>
    <s v="Webb"/>
    <x v="5"/>
    <x v="0"/>
    <x v="1"/>
    <x v="0"/>
    <x v="0"/>
    <x v="0"/>
    <x v="0"/>
    <x v="0"/>
    <x v="0"/>
    <x v="0"/>
    <x v="0"/>
    <x v="0"/>
    <x v="0"/>
    <x v="0"/>
    <x v="0"/>
    <x v="0"/>
    <x v="0"/>
    <x v="0"/>
    <x v="0"/>
    <x v="0"/>
    <x v="0"/>
    <x v="0"/>
    <x v="0"/>
    <x v="0"/>
    <x v="0"/>
    <x v="0"/>
    <x v="0"/>
    <x v="0"/>
    <x v="2"/>
    <x v="0"/>
    <m/>
    <m/>
    <m/>
    <m/>
    <m/>
    <m/>
  </r>
  <r>
    <x v="0"/>
    <x v="47"/>
    <x v="0"/>
    <s v="Webb"/>
    <x v="5"/>
    <x v="0"/>
    <x v="0"/>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3"/>
    <m/>
    <m/>
    <m/>
    <m/>
    <m/>
    <m/>
  </r>
  <r>
    <x v="0"/>
    <x v="128"/>
    <x v="1"/>
    <s v="Webb"/>
    <x v="5"/>
    <x v="0"/>
    <x v="1"/>
    <x v="0"/>
    <x v="0"/>
    <x v="0"/>
    <x v="0"/>
    <x v="0"/>
    <x v="0"/>
    <x v="0"/>
    <x v="0"/>
    <x v="0"/>
    <x v="0"/>
    <x v="0"/>
    <x v="0"/>
    <x v="0"/>
    <x v="0"/>
    <x v="0"/>
    <x v="0"/>
    <x v="0"/>
    <x v="0"/>
    <x v="0"/>
    <x v="0"/>
    <x v="0"/>
    <x v="1"/>
    <x v="2"/>
    <x v="0"/>
    <x v="1"/>
    <x v="2"/>
    <x v="0"/>
    <m/>
    <m/>
    <m/>
    <m/>
    <m/>
    <m/>
  </r>
  <r>
    <x v="0"/>
    <x v="128"/>
    <x v="1"/>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28"/>
    <x v="0"/>
    <s v="Webb"/>
    <x v="5"/>
    <x v="0"/>
    <x v="1"/>
    <x v="0"/>
    <x v="0"/>
    <x v="0"/>
    <x v="0"/>
    <x v="0"/>
    <x v="0"/>
    <x v="0"/>
    <x v="0"/>
    <x v="0"/>
    <x v="0"/>
    <x v="0"/>
    <x v="0"/>
    <x v="0"/>
    <x v="0"/>
    <x v="0"/>
    <x v="0"/>
    <x v="0"/>
    <x v="0"/>
    <x v="0"/>
    <x v="0"/>
    <x v="0"/>
    <x v="1"/>
    <x v="0"/>
    <x v="0"/>
    <x v="0"/>
    <x v="2"/>
    <x v="1"/>
    <m/>
    <m/>
    <m/>
    <m/>
    <m/>
    <m/>
  </r>
  <r>
    <x v="0"/>
    <x v="11"/>
    <x v="1"/>
    <s v="Webb"/>
    <x v="5"/>
    <x v="0"/>
    <x v="0"/>
    <x v="0"/>
    <x v="0"/>
    <x v="0"/>
    <x v="0"/>
    <x v="0"/>
    <x v="0"/>
    <x v="0"/>
    <x v="0"/>
    <x v="0"/>
    <x v="0"/>
    <x v="0"/>
    <x v="0"/>
    <x v="0"/>
    <x v="0"/>
    <x v="0"/>
    <x v="0"/>
    <x v="0"/>
    <x v="0"/>
    <x v="0"/>
    <x v="0"/>
    <x v="0"/>
    <x v="0"/>
    <x v="0"/>
    <x v="0"/>
    <x v="0"/>
    <x v="2"/>
    <x v="0"/>
    <m/>
    <m/>
    <m/>
    <m/>
    <m/>
    <m/>
  </r>
  <r>
    <x v="0"/>
    <x v="13"/>
    <x v="1"/>
    <s v="Webb"/>
    <x v="5"/>
    <x v="0"/>
    <x v="1"/>
    <x v="0"/>
    <x v="0"/>
    <x v="0"/>
    <x v="0"/>
    <x v="0"/>
    <x v="0"/>
    <x v="0"/>
    <x v="0"/>
    <x v="0"/>
    <x v="0"/>
    <x v="0"/>
    <x v="0"/>
    <x v="0"/>
    <x v="0"/>
    <x v="0"/>
    <x v="0"/>
    <x v="0"/>
    <x v="0"/>
    <x v="0"/>
    <x v="0"/>
    <x v="0"/>
    <x v="0"/>
    <x v="0"/>
    <x v="0"/>
    <x v="0"/>
    <x v="2"/>
    <x v="0"/>
    <m/>
    <m/>
    <m/>
    <m/>
    <m/>
    <m/>
  </r>
  <r>
    <x v="0"/>
    <x v="13"/>
    <x v="1"/>
    <s v="Webb"/>
    <x v="5"/>
    <x v="0"/>
    <x v="0"/>
    <x v="0"/>
    <x v="0"/>
    <x v="0"/>
    <x v="0"/>
    <x v="0"/>
    <x v="0"/>
    <x v="0"/>
    <x v="0"/>
    <x v="0"/>
    <x v="0"/>
    <x v="0"/>
    <x v="0"/>
    <x v="0"/>
    <x v="0"/>
    <x v="0"/>
    <x v="0"/>
    <x v="0"/>
    <x v="0"/>
    <x v="0"/>
    <x v="0"/>
    <x v="0"/>
    <x v="0"/>
    <x v="0"/>
    <x v="0"/>
    <x v="3"/>
    <x v="2"/>
    <x v="0"/>
    <m/>
    <m/>
    <m/>
    <m/>
    <m/>
    <m/>
  </r>
  <r>
    <x v="0"/>
    <x v="1"/>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0"/>
    <x v="0"/>
    <x v="0"/>
    <x v="0"/>
    <x v="2"/>
    <x v="0"/>
    <m/>
    <m/>
    <m/>
    <m/>
    <m/>
    <m/>
  </r>
  <r>
    <x v="0"/>
    <x v="1"/>
    <x v="1"/>
    <s v="Webb"/>
    <x v="5"/>
    <x v="0"/>
    <x v="1"/>
    <x v="0"/>
    <x v="0"/>
    <x v="0"/>
    <x v="0"/>
    <x v="0"/>
    <x v="0"/>
    <x v="0"/>
    <x v="0"/>
    <x v="0"/>
    <x v="0"/>
    <x v="0"/>
    <x v="0"/>
    <x v="0"/>
    <x v="0"/>
    <x v="0"/>
    <x v="0"/>
    <x v="0"/>
    <x v="0"/>
    <x v="0"/>
    <x v="0"/>
    <x v="0"/>
    <x v="3"/>
    <x v="0"/>
    <x v="2"/>
    <x v="0"/>
    <x v="2"/>
    <x v="0"/>
    <m/>
    <m/>
    <m/>
    <m/>
    <m/>
    <m/>
  </r>
  <r>
    <x v="0"/>
    <x v="123"/>
    <x v="1"/>
    <s v="Webb"/>
    <x v="5"/>
    <x v="0"/>
    <x v="0"/>
    <x v="0"/>
    <x v="0"/>
    <x v="0"/>
    <x v="0"/>
    <x v="0"/>
    <x v="0"/>
    <x v="0"/>
    <x v="0"/>
    <x v="0"/>
    <x v="0"/>
    <x v="0"/>
    <x v="0"/>
    <x v="0"/>
    <x v="0"/>
    <x v="0"/>
    <x v="0"/>
    <x v="0"/>
    <x v="0"/>
    <x v="0"/>
    <x v="0"/>
    <x v="0"/>
    <x v="0"/>
    <x v="2"/>
    <x v="0"/>
    <x v="0"/>
    <x v="2"/>
    <x v="0"/>
    <m/>
    <m/>
    <m/>
    <m/>
    <m/>
    <m/>
  </r>
  <r>
    <x v="0"/>
    <x v="123"/>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123"/>
    <x v="1"/>
    <s v="Webb"/>
    <x v="5"/>
    <x v="0"/>
    <x v="1"/>
    <x v="0"/>
    <x v="0"/>
    <x v="0"/>
    <x v="0"/>
    <x v="0"/>
    <x v="0"/>
    <x v="0"/>
    <x v="0"/>
    <x v="0"/>
    <x v="0"/>
    <x v="0"/>
    <x v="0"/>
    <x v="0"/>
    <x v="0"/>
    <x v="0"/>
    <x v="0"/>
    <x v="0"/>
    <x v="0"/>
    <x v="0"/>
    <x v="0"/>
    <x v="0"/>
    <x v="1"/>
    <x v="2"/>
    <x v="0"/>
    <x v="0"/>
    <x v="2"/>
    <x v="0"/>
    <m/>
    <m/>
    <m/>
    <m/>
    <m/>
    <m/>
  </r>
  <r>
    <x v="0"/>
    <x v="7"/>
    <x v="1"/>
    <s v="Webb"/>
    <x v="5"/>
    <x v="0"/>
    <x v="1"/>
    <x v="0"/>
    <x v="0"/>
    <x v="0"/>
    <x v="0"/>
    <x v="0"/>
    <x v="0"/>
    <x v="0"/>
    <x v="0"/>
    <x v="0"/>
    <x v="0"/>
    <x v="0"/>
    <x v="0"/>
    <x v="0"/>
    <x v="0"/>
    <x v="0"/>
    <x v="0"/>
    <x v="0"/>
    <x v="0"/>
    <x v="0"/>
    <x v="0"/>
    <x v="0"/>
    <x v="0"/>
    <x v="0"/>
    <x v="0"/>
    <x v="0"/>
    <x v="2"/>
    <x v="0"/>
    <m/>
    <m/>
    <m/>
    <m/>
    <m/>
    <m/>
  </r>
  <r>
    <x v="0"/>
    <x v="7"/>
    <x v="1"/>
    <s v="Webb"/>
    <x v="5"/>
    <x v="0"/>
    <x v="0"/>
    <x v="0"/>
    <x v="0"/>
    <x v="0"/>
    <x v="0"/>
    <x v="0"/>
    <x v="0"/>
    <x v="0"/>
    <x v="0"/>
    <x v="0"/>
    <x v="0"/>
    <x v="0"/>
    <x v="0"/>
    <x v="0"/>
    <x v="0"/>
    <x v="0"/>
    <x v="0"/>
    <x v="0"/>
    <x v="0"/>
    <x v="0"/>
    <x v="0"/>
    <x v="0"/>
    <x v="0"/>
    <x v="0"/>
    <x v="0"/>
    <x v="0"/>
    <x v="2"/>
    <x v="0"/>
    <m/>
    <m/>
    <m/>
    <m/>
    <m/>
    <m/>
  </r>
  <r>
    <x v="0"/>
    <x v="143"/>
    <x v="0"/>
    <s v="Webb"/>
    <x v="5"/>
    <x v="0"/>
    <x v="0"/>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1"/>
    <x v="0"/>
    <x v="0"/>
    <x v="2"/>
    <x v="0"/>
    <m/>
    <m/>
    <m/>
    <m/>
    <m/>
    <m/>
  </r>
  <r>
    <x v="0"/>
    <x v="6"/>
    <x v="1"/>
    <s v="Webb"/>
    <x v="5"/>
    <x v="0"/>
    <x v="1"/>
    <x v="0"/>
    <x v="0"/>
    <x v="0"/>
    <x v="0"/>
    <x v="0"/>
    <x v="0"/>
    <x v="0"/>
    <x v="0"/>
    <x v="0"/>
    <x v="0"/>
    <x v="0"/>
    <x v="0"/>
    <x v="0"/>
    <x v="0"/>
    <x v="0"/>
    <x v="0"/>
    <x v="0"/>
    <x v="0"/>
    <x v="0"/>
    <x v="0"/>
    <x v="0"/>
    <x v="1"/>
    <x v="1"/>
    <x v="0"/>
    <x v="3"/>
    <x v="2"/>
    <x v="1"/>
    <m/>
    <m/>
    <m/>
    <m/>
    <m/>
    <m/>
  </r>
  <r>
    <x v="0"/>
    <x v="6"/>
    <x v="1"/>
    <s v="Webb"/>
    <x v="5"/>
    <x v="0"/>
    <x v="0"/>
    <x v="0"/>
    <x v="0"/>
    <x v="0"/>
    <x v="0"/>
    <x v="0"/>
    <x v="0"/>
    <x v="0"/>
    <x v="0"/>
    <x v="0"/>
    <x v="0"/>
    <x v="0"/>
    <x v="0"/>
    <x v="0"/>
    <x v="0"/>
    <x v="0"/>
    <x v="0"/>
    <x v="0"/>
    <x v="0"/>
    <x v="0"/>
    <x v="0"/>
    <x v="0"/>
    <x v="0"/>
    <x v="1"/>
    <x v="0"/>
    <x v="0"/>
    <x v="2"/>
    <x v="0"/>
    <m/>
    <m/>
    <m/>
    <m/>
    <m/>
    <m/>
  </r>
  <r>
    <x v="0"/>
    <x v="7"/>
    <x v="1"/>
    <s v="Webb"/>
    <x v="5"/>
    <x v="0"/>
    <x v="0"/>
    <x v="0"/>
    <x v="0"/>
    <x v="0"/>
    <x v="0"/>
    <x v="0"/>
    <x v="0"/>
    <x v="0"/>
    <x v="0"/>
    <x v="0"/>
    <x v="0"/>
    <x v="0"/>
    <x v="0"/>
    <x v="0"/>
    <x v="0"/>
    <x v="0"/>
    <x v="0"/>
    <x v="0"/>
    <x v="0"/>
    <x v="0"/>
    <x v="0"/>
    <x v="0"/>
    <x v="0"/>
    <x v="0"/>
    <x v="0"/>
    <x v="0"/>
    <x v="2"/>
    <x v="0"/>
    <m/>
    <m/>
    <m/>
    <m/>
    <m/>
    <m/>
  </r>
  <r>
    <x v="0"/>
    <x v="145"/>
    <x v="1"/>
    <s v="Webb"/>
    <x v="5"/>
    <x v="0"/>
    <x v="0"/>
    <x v="0"/>
    <x v="0"/>
    <x v="0"/>
    <x v="0"/>
    <x v="0"/>
    <x v="0"/>
    <x v="0"/>
    <x v="0"/>
    <x v="0"/>
    <x v="0"/>
    <x v="0"/>
    <x v="0"/>
    <x v="0"/>
    <x v="0"/>
    <x v="0"/>
    <x v="0"/>
    <x v="0"/>
    <x v="0"/>
    <x v="0"/>
    <x v="0"/>
    <x v="0"/>
    <x v="0"/>
    <x v="0"/>
    <x v="0"/>
    <x v="0"/>
    <x v="2"/>
    <x v="0"/>
    <m/>
    <m/>
    <m/>
    <m/>
    <m/>
    <m/>
  </r>
  <r>
    <x v="0"/>
    <x v="145"/>
    <x v="1"/>
    <s v="Webb"/>
    <x v="5"/>
    <x v="0"/>
    <x v="0"/>
    <x v="0"/>
    <x v="0"/>
    <x v="0"/>
    <x v="0"/>
    <x v="0"/>
    <x v="0"/>
    <x v="0"/>
    <x v="0"/>
    <x v="0"/>
    <x v="0"/>
    <x v="0"/>
    <x v="0"/>
    <x v="0"/>
    <x v="0"/>
    <x v="0"/>
    <x v="0"/>
    <x v="0"/>
    <x v="0"/>
    <x v="0"/>
    <x v="0"/>
    <x v="0"/>
    <x v="0"/>
    <x v="0"/>
    <x v="0"/>
    <x v="0"/>
    <x v="2"/>
    <x v="0"/>
    <m/>
    <m/>
    <m/>
    <m/>
    <m/>
    <m/>
  </r>
  <r>
    <x v="0"/>
    <x v="101"/>
    <x v="1"/>
    <s v="Webb"/>
    <x v="5"/>
    <x v="0"/>
    <x v="0"/>
    <x v="0"/>
    <x v="0"/>
    <x v="0"/>
    <x v="0"/>
    <x v="0"/>
    <x v="0"/>
    <x v="0"/>
    <x v="0"/>
    <x v="0"/>
    <x v="0"/>
    <x v="0"/>
    <x v="0"/>
    <x v="0"/>
    <x v="0"/>
    <x v="0"/>
    <x v="0"/>
    <x v="0"/>
    <x v="0"/>
    <x v="0"/>
    <x v="0"/>
    <x v="0"/>
    <x v="0"/>
    <x v="0"/>
    <x v="3"/>
    <x v="0"/>
    <x v="2"/>
    <x v="1"/>
    <m/>
    <m/>
    <m/>
    <m/>
    <m/>
    <m/>
  </r>
  <r>
    <x v="0"/>
    <x v="101"/>
    <x v="1"/>
    <s v="Webb"/>
    <x v="5"/>
    <x v="0"/>
    <x v="0"/>
    <x v="0"/>
    <x v="0"/>
    <x v="0"/>
    <x v="0"/>
    <x v="0"/>
    <x v="0"/>
    <x v="0"/>
    <x v="0"/>
    <x v="0"/>
    <x v="0"/>
    <x v="0"/>
    <x v="0"/>
    <x v="0"/>
    <x v="0"/>
    <x v="0"/>
    <x v="0"/>
    <x v="0"/>
    <x v="0"/>
    <x v="0"/>
    <x v="0"/>
    <x v="0"/>
    <x v="0"/>
    <x v="0"/>
    <x v="0"/>
    <x v="0"/>
    <x v="2"/>
    <x v="0"/>
    <m/>
    <m/>
    <m/>
    <m/>
    <m/>
    <m/>
  </r>
  <r>
    <x v="0"/>
    <x v="39"/>
    <x v="0"/>
    <s v="Webb"/>
    <x v="5"/>
    <x v="0"/>
    <x v="1"/>
    <x v="0"/>
    <x v="0"/>
    <x v="0"/>
    <x v="0"/>
    <x v="0"/>
    <x v="0"/>
    <x v="0"/>
    <x v="0"/>
    <x v="0"/>
    <x v="0"/>
    <x v="0"/>
    <x v="0"/>
    <x v="0"/>
    <x v="0"/>
    <x v="0"/>
    <x v="0"/>
    <x v="0"/>
    <x v="0"/>
    <x v="0"/>
    <x v="0"/>
    <x v="0"/>
    <x v="0"/>
    <x v="0"/>
    <x v="0"/>
    <x v="0"/>
    <x v="2"/>
    <x v="0"/>
    <m/>
    <m/>
    <m/>
    <m/>
    <m/>
    <m/>
  </r>
  <r>
    <x v="0"/>
    <x v="39"/>
    <x v="0"/>
    <s v="Webb"/>
    <x v="5"/>
    <x v="0"/>
    <x v="0"/>
    <x v="0"/>
    <x v="0"/>
    <x v="0"/>
    <x v="0"/>
    <x v="0"/>
    <x v="0"/>
    <x v="0"/>
    <x v="0"/>
    <x v="0"/>
    <x v="0"/>
    <x v="0"/>
    <x v="0"/>
    <x v="0"/>
    <x v="0"/>
    <x v="0"/>
    <x v="0"/>
    <x v="0"/>
    <x v="0"/>
    <x v="0"/>
    <x v="0"/>
    <x v="0"/>
    <x v="0"/>
    <x v="0"/>
    <x v="0"/>
    <x v="0"/>
    <x v="2"/>
    <x v="0"/>
    <m/>
    <m/>
    <m/>
    <m/>
    <m/>
    <m/>
  </r>
  <r>
    <x v="0"/>
    <x v="39"/>
    <x v="0"/>
    <s v="Webb"/>
    <x v="5"/>
    <x v="0"/>
    <x v="0"/>
    <x v="0"/>
    <x v="0"/>
    <x v="0"/>
    <x v="0"/>
    <x v="0"/>
    <x v="0"/>
    <x v="0"/>
    <x v="0"/>
    <x v="0"/>
    <x v="0"/>
    <x v="0"/>
    <x v="0"/>
    <x v="0"/>
    <x v="0"/>
    <x v="0"/>
    <x v="0"/>
    <x v="0"/>
    <x v="0"/>
    <x v="0"/>
    <x v="0"/>
    <x v="0"/>
    <x v="0"/>
    <x v="0"/>
    <x v="0"/>
    <x v="0"/>
    <x v="2"/>
    <x v="0"/>
    <m/>
    <m/>
    <m/>
    <m/>
    <m/>
    <m/>
  </r>
  <r>
    <x v="0"/>
    <x v="39"/>
    <x v="0"/>
    <s v="Webb"/>
    <x v="5"/>
    <x v="0"/>
    <x v="1"/>
    <x v="0"/>
    <x v="0"/>
    <x v="0"/>
    <x v="0"/>
    <x v="0"/>
    <x v="0"/>
    <x v="0"/>
    <x v="0"/>
    <x v="0"/>
    <x v="0"/>
    <x v="0"/>
    <x v="0"/>
    <x v="0"/>
    <x v="0"/>
    <x v="0"/>
    <x v="0"/>
    <x v="0"/>
    <x v="0"/>
    <x v="0"/>
    <x v="0"/>
    <x v="0"/>
    <x v="0"/>
    <x v="0"/>
    <x v="0"/>
    <x v="0"/>
    <x v="2"/>
    <x v="0"/>
    <m/>
    <m/>
    <m/>
    <m/>
    <m/>
    <m/>
  </r>
  <r>
    <x v="0"/>
    <x v="14"/>
    <x v="0"/>
    <s v="Webb"/>
    <x v="5"/>
    <x v="0"/>
    <x v="1"/>
    <x v="0"/>
    <x v="0"/>
    <x v="0"/>
    <x v="0"/>
    <x v="0"/>
    <x v="0"/>
    <x v="0"/>
    <x v="0"/>
    <x v="0"/>
    <x v="0"/>
    <x v="0"/>
    <x v="0"/>
    <x v="0"/>
    <x v="0"/>
    <x v="0"/>
    <x v="0"/>
    <x v="0"/>
    <x v="0"/>
    <x v="0"/>
    <x v="0"/>
    <x v="0"/>
    <x v="1"/>
    <x v="0"/>
    <x v="0"/>
    <x v="0"/>
    <x v="2"/>
    <x v="0"/>
    <m/>
    <m/>
    <m/>
    <m/>
    <m/>
    <m/>
  </r>
  <r>
    <x v="0"/>
    <x v="14"/>
    <x v="0"/>
    <s v="Webb"/>
    <x v="5"/>
    <x v="0"/>
    <x v="0"/>
    <x v="0"/>
    <x v="0"/>
    <x v="0"/>
    <x v="0"/>
    <x v="0"/>
    <x v="0"/>
    <x v="0"/>
    <x v="0"/>
    <x v="0"/>
    <x v="0"/>
    <x v="0"/>
    <x v="0"/>
    <x v="0"/>
    <x v="0"/>
    <x v="0"/>
    <x v="0"/>
    <x v="0"/>
    <x v="0"/>
    <x v="0"/>
    <x v="0"/>
    <x v="0"/>
    <x v="0"/>
    <x v="0"/>
    <x v="0"/>
    <x v="0"/>
    <x v="2"/>
    <x v="0"/>
    <m/>
    <m/>
    <m/>
    <m/>
    <m/>
    <m/>
  </r>
  <r>
    <x v="0"/>
    <x v="14"/>
    <x v="0"/>
    <s v="Webb"/>
    <x v="5"/>
    <x v="0"/>
    <x v="0"/>
    <x v="0"/>
    <x v="0"/>
    <x v="0"/>
    <x v="0"/>
    <x v="0"/>
    <x v="0"/>
    <x v="0"/>
    <x v="0"/>
    <x v="0"/>
    <x v="0"/>
    <x v="0"/>
    <x v="0"/>
    <x v="0"/>
    <x v="0"/>
    <x v="0"/>
    <x v="0"/>
    <x v="0"/>
    <x v="0"/>
    <x v="0"/>
    <x v="0"/>
    <x v="0"/>
    <x v="0"/>
    <x v="0"/>
    <x v="0"/>
    <x v="0"/>
    <x v="2"/>
    <x v="0"/>
    <m/>
    <m/>
    <m/>
    <m/>
    <m/>
    <m/>
  </r>
  <r>
    <x v="0"/>
    <x v="14"/>
    <x v="0"/>
    <s v="Webb"/>
    <x v="5"/>
    <x v="0"/>
    <x v="0"/>
    <x v="0"/>
    <x v="0"/>
    <x v="0"/>
    <x v="0"/>
    <x v="0"/>
    <x v="0"/>
    <x v="0"/>
    <x v="0"/>
    <x v="0"/>
    <x v="0"/>
    <x v="0"/>
    <x v="0"/>
    <x v="0"/>
    <x v="0"/>
    <x v="0"/>
    <x v="0"/>
    <x v="0"/>
    <x v="0"/>
    <x v="0"/>
    <x v="0"/>
    <x v="0"/>
    <x v="0"/>
    <x v="0"/>
    <x v="0"/>
    <x v="3"/>
    <x v="2"/>
    <x v="0"/>
    <m/>
    <m/>
    <m/>
    <m/>
    <m/>
    <m/>
  </r>
  <r>
    <x v="0"/>
    <x v="14"/>
    <x v="0"/>
    <s v="Webb"/>
    <x v="5"/>
    <x v="0"/>
    <x v="0"/>
    <x v="0"/>
    <x v="0"/>
    <x v="0"/>
    <x v="0"/>
    <x v="0"/>
    <x v="0"/>
    <x v="0"/>
    <x v="0"/>
    <x v="0"/>
    <x v="0"/>
    <x v="0"/>
    <x v="0"/>
    <x v="0"/>
    <x v="0"/>
    <x v="0"/>
    <x v="0"/>
    <x v="0"/>
    <x v="0"/>
    <x v="0"/>
    <x v="0"/>
    <x v="0"/>
    <x v="0"/>
    <x v="0"/>
    <x v="0"/>
    <x v="0"/>
    <x v="2"/>
    <x v="1"/>
    <m/>
    <m/>
    <m/>
    <m/>
    <m/>
    <m/>
  </r>
  <r>
    <x v="0"/>
    <x v="14"/>
    <x v="0"/>
    <s v="Webb"/>
    <x v="5"/>
    <x v="0"/>
    <x v="1"/>
    <x v="0"/>
    <x v="0"/>
    <x v="0"/>
    <x v="0"/>
    <x v="0"/>
    <x v="0"/>
    <x v="0"/>
    <x v="0"/>
    <x v="0"/>
    <x v="0"/>
    <x v="0"/>
    <x v="0"/>
    <x v="0"/>
    <x v="0"/>
    <x v="0"/>
    <x v="0"/>
    <x v="0"/>
    <x v="0"/>
    <x v="0"/>
    <x v="0"/>
    <x v="0"/>
    <x v="0"/>
    <x v="0"/>
    <x v="0"/>
    <x v="0"/>
    <x v="2"/>
    <x v="0"/>
    <m/>
    <m/>
    <m/>
    <m/>
    <m/>
    <m/>
  </r>
  <r>
    <x v="0"/>
    <x v="14"/>
    <x v="0"/>
    <s v="Webb"/>
    <x v="5"/>
    <x v="0"/>
    <x v="1"/>
    <x v="0"/>
    <x v="0"/>
    <x v="0"/>
    <x v="0"/>
    <x v="0"/>
    <x v="0"/>
    <x v="0"/>
    <x v="0"/>
    <x v="0"/>
    <x v="0"/>
    <x v="0"/>
    <x v="0"/>
    <x v="0"/>
    <x v="0"/>
    <x v="0"/>
    <x v="0"/>
    <x v="0"/>
    <x v="0"/>
    <x v="0"/>
    <x v="0"/>
    <x v="0"/>
    <x v="0"/>
    <x v="0"/>
    <x v="0"/>
    <x v="0"/>
    <x v="2"/>
    <x v="0"/>
    <m/>
    <m/>
    <m/>
    <m/>
    <m/>
    <m/>
  </r>
  <r>
    <x v="0"/>
    <x v="7"/>
    <x v="1"/>
    <s v="Webb"/>
    <x v="5"/>
    <x v="0"/>
    <x v="1"/>
    <x v="0"/>
    <x v="0"/>
    <x v="0"/>
    <x v="0"/>
    <x v="0"/>
    <x v="0"/>
    <x v="0"/>
    <x v="0"/>
    <x v="0"/>
    <x v="0"/>
    <x v="0"/>
    <x v="0"/>
    <x v="0"/>
    <x v="0"/>
    <x v="0"/>
    <x v="0"/>
    <x v="0"/>
    <x v="0"/>
    <x v="0"/>
    <x v="0"/>
    <x v="0"/>
    <x v="0"/>
    <x v="0"/>
    <x v="2"/>
    <x v="1"/>
    <x v="2"/>
    <x v="1"/>
    <m/>
    <m/>
    <m/>
    <m/>
    <m/>
    <m/>
  </r>
  <r>
    <x v="0"/>
    <x v="7"/>
    <x v="1"/>
    <s v="Webb"/>
    <x v="5"/>
    <x v="0"/>
    <x v="0"/>
    <x v="0"/>
    <x v="0"/>
    <x v="0"/>
    <x v="0"/>
    <x v="0"/>
    <x v="0"/>
    <x v="0"/>
    <x v="0"/>
    <x v="0"/>
    <x v="0"/>
    <x v="0"/>
    <x v="0"/>
    <x v="0"/>
    <x v="0"/>
    <x v="0"/>
    <x v="0"/>
    <x v="0"/>
    <x v="0"/>
    <x v="0"/>
    <x v="0"/>
    <x v="0"/>
    <x v="0"/>
    <x v="0"/>
    <x v="0"/>
    <x v="0"/>
    <x v="2"/>
    <x v="0"/>
    <m/>
    <m/>
    <m/>
    <m/>
    <m/>
    <m/>
  </r>
  <r>
    <x v="0"/>
    <x v="140"/>
    <x v="1"/>
    <s v="Webb"/>
    <x v="5"/>
    <x v="0"/>
    <x v="1"/>
    <x v="0"/>
    <x v="0"/>
    <x v="0"/>
    <x v="0"/>
    <x v="0"/>
    <x v="0"/>
    <x v="0"/>
    <x v="0"/>
    <x v="0"/>
    <x v="0"/>
    <x v="0"/>
    <x v="0"/>
    <x v="0"/>
    <x v="0"/>
    <x v="0"/>
    <x v="0"/>
    <x v="0"/>
    <x v="0"/>
    <x v="0"/>
    <x v="0"/>
    <x v="0"/>
    <x v="1"/>
    <x v="0"/>
    <x v="0"/>
    <x v="0"/>
    <x v="2"/>
    <x v="0"/>
    <m/>
    <m/>
    <m/>
    <m/>
    <m/>
    <m/>
  </r>
  <r>
    <x v="0"/>
    <x v="140"/>
    <x v="1"/>
    <s v="Webb"/>
    <x v="5"/>
    <x v="0"/>
    <x v="0"/>
    <x v="0"/>
    <x v="0"/>
    <x v="0"/>
    <x v="0"/>
    <x v="0"/>
    <x v="0"/>
    <x v="0"/>
    <x v="0"/>
    <x v="0"/>
    <x v="0"/>
    <x v="0"/>
    <x v="0"/>
    <x v="0"/>
    <x v="0"/>
    <x v="0"/>
    <x v="0"/>
    <x v="0"/>
    <x v="0"/>
    <x v="0"/>
    <x v="0"/>
    <x v="0"/>
    <x v="0"/>
    <x v="1"/>
    <x v="0"/>
    <x v="0"/>
    <x v="2"/>
    <x v="0"/>
    <m/>
    <m/>
    <m/>
    <m/>
    <m/>
    <m/>
  </r>
  <r>
    <x v="0"/>
    <x v="140"/>
    <x v="1"/>
    <s v="Webb"/>
    <x v="5"/>
    <x v="0"/>
    <x v="0"/>
    <x v="0"/>
    <x v="0"/>
    <x v="0"/>
    <x v="0"/>
    <x v="0"/>
    <x v="0"/>
    <x v="0"/>
    <x v="0"/>
    <x v="0"/>
    <x v="0"/>
    <x v="0"/>
    <x v="0"/>
    <x v="0"/>
    <x v="0"/>
    <x v="0"/>
    <x v="0"/>
    <x v="0"/>
    <x v="0"/>
    <x v="0"/>
    <x v="0"/>
    <x v="0"/>
    <x v="0"/>
    <x v="1"/>
    <x v="0"/>
    <x v="1"/>
    <x v="2"/>
    <x v="0"/>
    <m/>
    <m/>
    <m/>
    <m/>
    <m/>
    <m/>
  </r>
  <r>
    <x v="0"/>
    <x v="122"/>
    <x v="1"/>
    <s v="Webb"/>
    <x v="5"/>
    <x v="0"/>
    <x v="0"/>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1"/>
    <x v="0"/>
    <x v="0"/>
    <x v="2"/>
    <x v="0"/>
    <m/>
    <m/>
    <m/>
    <m/>
    <m/>
    <m/>
  </r>
  <r>
    <x v="0"/>
    <x v="140"/>
    <x v="1"/>
    <s v="Webb"/>
    <x v="5"/>
    <x v="0"/>
    <x v="0"/>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2"/>
    <x v="0"/>
    <x v="0"/>
    <x v="2"/>
    <x v="0"/>
    <m/>
    <m/>
    <m/>
    <m/>
    <m/>
    <m/>
  </r>
  <r>
    <x v="0"/>
    <x v="18"/>
    <x v="1"/>
    <s v="Webb"/>
    <x v="5"/>
    <x v="0"/>
    <x v="1"/>
    <x v="0"/>
    <x v="0"/>
    <x v="0"/>
    <x v="0"/>
    <x v="0"/>
    <x v="0"/>
    <x v="0"/>
    <x v="0"/>
    <x v="0"/>
    <x v="0"/>
    <x v="0"/>
    <x v="0"/>
    <x v="0"/>
    <x v="0"/>
    <x v="0"/>
    <x v="0"/>
    <x v="0"/>
    <x v="0"/>
    <x v="0"/>
    <x v="0"/>
    <x v="0"/>
    <x v="0"/>
    <x v="3"/>
    <x v="1"/>
    <x v="2"/>
    <x v="2"/>
    <x v="2"/>
    <m/>
    <m/>
    <m/>
    <m/>
    <m/>
    <m/>
  </r>
  <r>
    <x v="0"/>
    <x v="4"/>
    <x v="1"/>
    <s v="Webb"/>
    <x v="5"/>
    <x v="0"/>
    <x v="0"/>
    <x v="0"/>
    <x v="0"/>
    <x v="0"/>
    <x v="0"/>
    <x v="0"/>
    <x v="0"/>
    <x v="0"/>
    <x v="0"/>
    <x v="0"/>
    <x v="0"/>
    <x v="0"/>
    <x v="0"/>
    <x v="0"/>
    <x v="0"/>
    <x v="0"/>
    <x v="0"/>
    <x v="0"/>
    <x v="0"/>
    <x v="0"/>
    <x v="0"/>
    <x v="0"/>
    <x v="0"/>
    <x v="0"/>
    <x v="0"/>
    <x v="0"/>
    <x v="2"/>
    <x v="0"/>
    <m/>
    <m/>
    <m/>
    <m/>
    <m/>
    <m/>
  </r>
  <r>
    <x v="0"/>
    <x v="55"/>
    <x v="1"/>
    <s v="Webb"/>
    <x v="5"/>
    <x v="0"/>
    <x v="0"/>
    <x v="0"/>
    <x v="0"/>
    <x v="0"/>
    <x v="0"/>
    <x v="0"/>
    <x v="0"/>
    <x v="0"/>
    <x v="0"/>
    <x v="0"/>
    <x v="0"/>
    <x v="0"/>
    <x v="0"/>
    <x v="0"/>
    <x v="0"/>
    <x v="0"/>
    <x v="0"/>
    <x v="0"/>
    <x v="0"/>
    <x v="0"/>
    <x v="0"/>
    <x v="0"/>
    <x v="0"/>
    <x v="0"/>
    <x v="0"/>
    <x v="0"/>
    <x v="2"/>
    <x v="0"/>
    <m/>
    <m/>
    <m/>
    <m/>
    <m/>
    <m/>
  </r>
  <r>
    <x v="0"/>
    <x v="19"/>
    <x v="1"/>
    <s v="Webb"/>
    <x v="5"/>
    <x v="0"/>
    <x v="0"/>
    <x v="0"/>
    <x v="0"/>
    <x v="0"/>
    <x v="0"/>
    <x v="0"/>
    <x v="0"/>
    <x v="0"/>
    <x v="0"/>
    <x v="0"/>
    <x v="0"/>
    <x v="0"/>
    <x v="0"/>
    <x v="0"/>
    <x v="0"/>
    <x v="0"/>
    <x v="0"/>
    <x v="0"/>
    <x v="0"/>
    <x v="0"/>
    <x v="0"/>
    <x v="0"/>
    <x v="0"/>
    <x v="0"/>
    <x v="0"/>
    <x v="0"/>
    <x v="2"/>
    <x v="0"/>
    <m/>
    <m/>
    <m/>
    <m/>
    <m/>
    <m/>
  </r>
  <r>
    <x v="0"/>
    <x v="19"/>
    <x v="1"/>
    <s v="Webb"/>
    <x v="5"/>
    <x v="0"/>
    <x v="0"/>
    <x v="0"/>
    <x v="0"/>
    <x v="0"/>
    <x v="0"/>
    <x v="0"/>
    <x v="0"/>
    <x v="0"/>
    <x v="0"/>
    <x v="0"/>
    <x v="0"/>
    <x v="0"/>
    <x v="0"/>
    <x v="0"/>
    <x v="0"/>
    <x v="0"/>
    <x v="0"/>
    <x v="0"/>
    <x v="0"/>
    <x v="0"/>
    <x v="0"/>
    <x v="0"/>
    <x v="0"/>
    <x v="0"/>
    <x v="0"/>
    <x v="0"/>
    <x v="2"/>
    <x v="0"/>
    <m/>
    <m/>
    <m/>
    <m/>
    <m/>
    <m/>
  </r>
  <r>
    <x v="0"/>
    <x v="19"/>
    <x v="1"/>
    <s v="Webb"/>
    <x v="5"/>
    <x v="0"/>
    <x v="0"/>
    <x v="0"/>
    <x v="0"/>
    <x v="0"/>
    <x v="0"/>
    <x v="0"/>
    <x v="0"/>
    <x v="0"/>
    <x v="0"/>
    <x v="0"/>
    <x v="0"/>
    <x v="0"/>
    <x v="0"/>
    <x v="0"/>
    <x v="0"/>
    <x v="0"/>
    <x v="0"/>
    <x v="0"/>
    <x v="0"/>
    <x v="0"/>
    <x v="0"/>
    <x v="0"/>
    <x v="0"/>
    <x v="0"/>
    <x v="0"/>
    <x v="0"/>
    <x v="2"/>
    <x v="0"/>
    <m/>
    <m/>
    <m/>
    <m/>
    <m/>
    <m/>
  </r>
  <r>
    <x v="0"/>
    <x v="19"/>
    <x v="1"/>
    <s v="Webb"/>
    <x v="5"/>
    <x v="0"/>
    <x v="0"/>
    <x v="0"/>
    <x v="0"/>
    <x v="0"/>
    <x v="0"/>
    <x v="0"/>
    <x v="0"/>
    <x v="0"/>
    <x v="0"/>
    <x v="0"/>
    <x v="0"/>
    <x v="0"/>
    <x v="0"/>
    <x v="0"/>
    <x v="0"/>
    <x v="0"/>
    <x v="0"/>
    <x v="0"/>
    <x v="0"/>
    <x v="0"/>
    <x v="0"/>
    <x v="0"/>
    <x v="0"/>
    <x v="0"/>
    <x v="0"/>
    <x v="3"/>
    <x v="2"/>
    <x v="0"/>
    <m/>
    <m/>
    <m/>
    <m/>
    <m/>
    <m/>
  </r>
  <r>
    <x v="0"/>
    <x v="47"/>
    <x v="0"/>
    <s v="Webb"/>
    <x v="5"/>
    <x v="0"/>
    <x v="1"/>
    <x v="0"/>
    <x v="0"/>
    <x v="0"/>
    <x v="0"/>
    <x v="0"/>
    <x v="0"/>
    <x v="0"/>
    <x v="0"/>
    <x v="0"/>
    <x v="0"/>
    <x v="0"/>
    <x v="0"/>
    <x v="0"/>
    <x v="0"/>
    <x v="0"/>
    <x v="0"/>
    <x v="0"/>
    <x v="0"/>
    <x v="0"/>
    <x v="0"/>
    <x v="0"/>
    <x v="0"/>
    <x v="0"/>
    <x v="0"/>
    <x v="0"/>
    <x v="2"/>
    <x v="0"/>
    <m/>
    <m/>
    <m/>
    <m/>
    <m/>
    <m/>
  </r>
  <r>
    <x v="0"/>
    <x v="47"/>
    <x v="0"/>
    <s v="Webb"/>
    <x v="5"/>
    <x v="0"/>
    <x v="1"/>
    <x v="0"/>
    <x v="0"/>
    <x v="0"/>
    <x v="0"/>
    <x v="0"/>
    <x v="0"/>
    <x v="0"/>
    <x v="0"/>
    <x v="0"/>
    <x v="0"/>
    <x v="0"/>
    <x v="0"/>
    <x v="0"/>
    <x v="0"/>
    <x v="0"/>
    <x v="0"/>
    <x v="0"/>
    <x v="0"/>
    <x v="0"/>
    <x v="0"/>
    <x v="0"/>
    <x v="0"/>
    <x v="0"/>
    <x v="0"/>
    <x v="0"/>
    <x v="2"/>
    <x v="0"/>
    <m/>
    <m/>
    <m/>
    <m/>
    <m/>
    <m/>
  </r>
  <r>
    <x v="0"/>
    <x v="19"/>
    <x v="1"/>
    <s v="Webb"/>
    <x v="5"/>
    <x v="0"/>
    <x v="1"/>
    <x v="0"/>
    <x v="0"/>
    <x v="0"/>
    <x v="0"/>
    <x v="0"/>
    <x v="0"/>
    <x v="0"/>
    <x v="0"/>
    <x v="0"/>
    <x v="0"/>
    <x v="0"/>
    <x v="0"/>
    <x v="0"/>
    <x v="0"/>
    <x v="0"/>
    <x v="0"/>
    <x v="0"/>
    <x v="0"/>
    <x v="0"/>
    <x v="0"/>
    <x v="0"/>
    <x v="0"/>
    <x v="0"/>
    <x v="2"/>
    <x v="0"/>
    <x v="2"/>
    <x v="0"/>
    <m/>
    <m/>
    <m/>
    <m/>
    <m/>
    <m/>
  </r>
  <r>
    <x v="0"/>
    <x v="19"/>
    <x v="1"/>
    <s v="Webb"/>
    <x v="5"/>
    <x v="0"/>
    <x v="1"/>
    <x v="0"/>
    <x v="0"/>
    <x v="0"/>
    <x v="0"/>
    <x v="0"/>
    <x v="0"/>
    <x v="0"/>
    <x v="0"/>
    <x v="0"/>
    <x v="0"/>
    <x v="0"/>
    <x v="0"/>
    <x v="0"/>
    <x v="0"/>
    <x v="0"/>
    <x v="0"/>
    <x v="0"/>
    <x v="0"/>
    <x v="0"/>
    <x v="0"/>
    <x v="0"/>
    <x v="0"/>
    <x v="0"/>
    <x v="0"/>
    <x v="0"/>
    <x v="2"/>
    <x v="1"/>
    <m/>
    <m/>
    <m/>
    <m/>
    <m/>
    <m/>
  </r>
  <r>
    <x v="0"/>
    <x v="126"/>
    <x v="1"/>
    <s v="Webb"/>
    <x v="5"/>
    <x v="0"/>
    <x v="0"/>
    <x v="0"/>
    <x v="0"/>
    <x v="0"/>
    <x v="0"/>
    <x v="0"/>
    <x v="0"/>
    <x v="0"/>
    <x v="0"/>
    <x v="0"/>
    <x v="0"/>
    <x v="0"/>
    <x v="0"/>
    <x v="0"/>
    <x v="0"/>
    <x v="0"/>
    <x v="0"/>
    <x v="0"/>
    <x v="0"/>
    <x v="0"/>
    <x v="0"/>
    <x v="0"/>
    <x v="0"/>
    <x v="0"/>
    <x v="0"/>
    <x v="0"/>
    <x v="2"/>
    <x v="1"/>
    <m/>
    <m/>
    <m/>
    <m/>
    <m/>
    <m/>
  </r>
  <r>
    <x v="0"/>
    <x v="19"/>
    <x v="1"/>
    <s v="Webb"/>
    <x v="5"/>
    <x v="0"/>
    <x v="1"/>
    <x v="0"/>
    <x v="0"/>
    <x v="0"/>
    <x v="0"/>
    <x v="0"/>
    <x v="0"/>
    <x v="0"/>
    <x v="0"/>
    <x v="0"/>
    <x v="0"/>
    <x v="0"/>
    <x v="0"/>
    <x v="0"/>
    <x v="0"/>
    <x v="0"/>
    <x v="0"/>
    <x v="0"/>
    <x v="0"/>
    <x v="0"/>
    <x v="0"/>
    <x v="0"/>
    <x v="0"/>
    <x v="1"/>
    <x v="0"/>
    <x v="0"/>
    <x v="2"/>
    <x v="0"/>
    <m/>
    <m/>
    <m/>
    <m/>
    <m/>
    <m/>
  </r>
  <r>
    <x v="0"/>
    <x v="47"/>
    <x v="0"/>
    <s v="Webb"/>
    <x v="5"/>
    <x v="0"/>
    <x v="0"/>
    <x v="0"/>
    <x v="0"/>
    <x v="0"/>
    <x v="0"/>
    <x v="0"/>
    <x v="0"/>
    <x v="0"/>
    <x v="0"/>
    <x v="0"/>
    <x v="0"/>
    <x v="0"/>
    <x v="0"/>
    <x v="0"/>
    <x v="0"/>
    <x v="0"/>
    <x v="0"/>
    <x v="0"/>
    <x v="0"/>
    <x v="0"/>
    <x v="0"/>
    <x v="0"/>
    <x v="0"/>
    <x v="0"/>
    <x v="0"/>
    <x v="0"/>
    <x v="2"/>
    <x v="0"/>
    <m/>
    <m/>
    <m/>
    <m/>
    <m/>
    <m/>
  </r>
  <r>
    <x v="0"/>
    <x v="19"/>
    <x v="1"/>
    <s v="Webb"/>
    <x v="5"/>
    <x v="0"/>
    <x v="1"/>
    <x v="0"/>
    <x v="0"/>
    <x v="0"/>
    <x v="0"/>
    <x v="0"/>
    <x v="0"/>
    <x v="0"/>
    <x v="0"/>
    <x v="0"/>
    <x v="0"/>
    <x v="0"/>
    <x v="0"/>
    <x v="0"/>
    <x v="0"/>
    <x v="0"/>
    <x v="0"/>
    <x v="0"/>
    <x v="0"/>
    <x v="0"/>
    <x v="0"/>
    <x v="0"/>
    <x v="0"/>
    <x v="0"/>
    <x v="0"/>
    <x v="0"/>
    <x v="2"/>
    <x v="0"/>
    <m/>
    <m/>
    <m/>
    <m/>
    <m/>
    <m/>
  </r>
  <r>
    <x v="0"/>
    <x v="19"/>
    <x v="1"/>
    <s v="Webb"/>
    <x v="5"/>
    <x v="0"/>
    <x v="0"/>
    <x v="0"/>
    <x v="0"/>
    <x v="0"/>
    <x v="0"/>
    <x v="0"/>
    <x v="0"/>
    <x v="0"/>
    <x v="0"/>
    <x v="0"/>
    <x v="0"/>
    <x v="0"/>
    <x v="0"/>
    <x v="0"/>
    <x v="0"/>
    <x v="0"/>
    <x v="0"/>
    <x v="0"/>
    <x v="0"/>
    <x v="0"/>
    <x v="0"/>
    <x v="0"/>
    <x v="0"/>
    <x v="0"/>
    <x v="0"/>
    <x v="0"/>
    <x v="2"/>
    <x v="0"/>
    <m/>
    <m/>
    <m/>
    <m/>
    <m/>
    <m/>
  </r>
  <r>
    <x v="0"/>
    <x v="112"/>
    <x v="1"/>
    <s v="Webb"/>
    <x v="5"/>
    <x v="0"/>
    <x v="0"/>
    <x v="0"/>
    <x v="0"/>
    <x v="0"/>
    <x v="0"/>
    <x v="0"/>
    <x v="0"/>
    <x v="0"/>
    <x v="0"/>
    <x v="0"/>
    <x v="0"/>
    <x v="0"/>
    <x v="0"/>
    <x v="0"/>
    <x v="0"/>
    <x v="0"/>
    <x v="0"/>
    <x v="0"/>
    <x v="0"/>
    <x v="0"/>
    <x v="0"/>
    <x v="0"/>
    <x v="0"/>
    <x v="0"/>
    <x v="0"/>
    <x v="0"/>
    <x v="2"/>
    <x v="0"/>
    <m/>
    <m/>
    <m/>
    <m/>
    <m/>
    <m/>
  </r>
  <r>
    <x v="0"/>
    <x v="112"/>
    <x v="1"/>
    <s v="Webb"/>
    <x v="5"/>
    <x v="0"/>
    <x v="1"/>
    <x v="0"/>
    <x v="0"/>
    <x v="0"/>
    <x v="0"/>
    <x v="0"/>
    <x v="0"/>
    <x v="0"/>
    <x v="0"/>
    <x v="0"/>
    <x v="0"/>
    <x v="0"/>
    <x v="0"/>
    <x v="0"/>
    <x v="0"/>
    <x v="0"/>
    <x v="0"/>
    <x v="0"/>
    <x v="0"/>
    <x v="0"/>
    <x v="0"/>
    <x v="0"/>
    <x v="0"/>
    <x v="0"/>
    <x v="0"/>
    <x v="0"/>
    <x v="2"/>
    <x v="0"/>
    <m/>
    <m/>
    <m/>
    <m/>
    <m/>
    <m/>
  </r>
  <r>
    <x v="0"/>
    <x v="19"/>
    <x v="1"/>
    <s v="Webb"/>
    <x v="5"/>
    <x v="0"/>
    <x v="1"/>
    <x v="0"/>
    <x v="0"/>
    <x v="0"/>
    <x v="0"/>
    <x v="0"/>
    <x v="0"/>
    <x v="0"/>
    <x v="0"/>
    <x v="0"/>
    <x v="0"/>
    <x v="0"/>
    <x v="0"/>
    <x v="0"/>
    <x v="0"/>
    <x v="0"/>
    <x v="0"/>
    <x v="0"/>
    <x v="0"/>
    <x v="0"/>
    <x v="0"/>
    <x v="0"/>
    <x v="0"/>
    <x v="0"/>
    <x v="0"/>
    <x v="3"/>
    <x v="2"/>
    <x v="0"/>
    <m/>
    <m/>
    <m/>
    <m/>
    <m/>
    <m/>
  </r>
  <r>
    <x v="0"/>
    <x v="6"/>
    <x v="1"/>
    <s v="Webb"/>
    <x v="5"/>
    <x v="0"/>
    <x v="1"/>
    <x v="0"/>
    <x v="0"/>
    <x v="0"/>
    <x v="0"/>
    <x v="0"/>
    <x v="0"/>
    <x v="0"/>
    <x v="0"/>
    <x v="0"/>
    <x v="0"/>
    <x v="0"/>
    <x v="0"/>
    <x v="0"/>
    <x v="0"/>
    <x v="0"/>
    <x v="0"/>
    <x v="0"/>
    <x v="0"/>
    <x v="0"/>
    <x v="0"/>
    <x v="0"/>
    <x v="0"/>
    <x v="1"/>
    <x v="2"/>
    <x v="3"/>
    <x v="2"/>
    <x v="0"/>
    <m/>
    <m/>
    <m/>
    <m/>
    <m/>
    <m/>
  </r>
  <r>
    <x v="0"/>
    <x v="138"/>
    <x v="0"/>
    <s v="Webb"/>
    <x v="5"/>
    <x v="0"/>
    <x v="1"/>
    <x v="0"/>
    <x v="0"/>
    <x v="0"/>
    <x v="0"/>
    <x v="0"/>
    <x v="0"/>
    <x v="0"/>
    <x v="0"/>
    <x v="0"/>
    <x v="0"/>
    <x v="0"/>
    <x v="0"/>
    <x v="0"/>
    <x v="0"/>
    <x v="0"/>
    <x v="0"/>
    <x v="0"/>
    <x v="0"/>
    <x v="0"/>
    <x v="0"/>
    <x v="0"/>
    <x v="0"/>
    <x v="1"/>
    <x v="0"/>
    <x v="3"/>
    <x v="2"/>
    <x v="0"/>
    <m/>
    <m/>
    <m/>
    <m/>
    <m/>
    <m/>
  </r>
  <r>
    <x v="0"/>
    <x v="103"/>
    <x v="1"/>
    <s v="Webb"/>
    <x v="5"/>
    <x v="0"/>
    <x v="0"/>
    <x v="0"/>
    <x v="0"/>
    <x v="0"/>
    <x v="0"/>
    <x v="0"/>
    <x v="0"/>
    <x v="0"/>
    <x v="0"/>
    <x v="0"/>
    <x v="0"/>
    <x v="0"/>
    <x v="0"/>
    <x v="0"/>
    <x v="0"/>
    <x v="0"/>
    <x v="0"/>
    <x v="0"/>
    <x v="0"/>
    <x v="0"/>
    <x v="0"/>
    <x v="0"/>
    <x v="0"/>
    <x v="1"/>
    <x v="0"/>
    <x v="0"/>
    <x v="2"/>
    <x v="1"/>
    <m/>
    <m/>
    <m/>
    <m/>
    <m/>
    <m/>
  </r>
  <r>
    <x v="0"/>
    <x v="138"/>
    <x v="0"/>
    <s v="Webb"/>
    <x v="5"/>
    <x v="0"/>
    <x v="1"/>
    <x v="0"/>
    <x v="0"/>
    <x v="0"/>
    <x v="0"/>
    <x v="0"/>
    <x v="0"/>
    <x v="0"/>
    <x v="0"/>
    <x v="0"/>
    <x v="0"/>
    <x v="0"/>
    <x v="0"/>
    <x v="0"/>
    <x v="0"/>
    <x v="0"/>
    <x v="0"/>
    <x v="0"/>
    <x v="0"/>
    <x v="0"/>
    <x v="0"/>
    <x v="0"/>
    <x v="0"/>
    <x v="0"/>
    <x v="0"/>
    <x v="0"/>
    <x v="2"/>
    <x v="0"/>
    <m/>
    <m/>
    <m/>
    <m/>
    <m/>
    <m/>
  </r>
  <r>
    <x v="0"/>
    <x v="103"/>
    <x v="1"/>
    <s v="Webb"/>
    <x v="5"/>
    <x v="0"/>
    <x v="1"/>
    <x v="0"/>
    <x v="0"/>
    <x v="0"/>
    <x v="0"/>
    <x v="0"/>
    <x v="0"/>
    <x v="0"/>
    <x v="0"/>
    <x v="0"/>
    <x v="0"/>
    <x v="0"/>
    <x v="0"/>
    <x v="0"/>
    <x v="0"/>
    <x v="0"/>
    <x v="0"/>
    <x v="0"/>
    <x v="0"/>
    <x v="0"/>
    <x v="0"/>
    <x v="0"/>
    <x v="0"/>
    <x v="1"/>
    <x v="3"/>
    <x v="0"/>
    <x v="2"/>
    <x v="0"/>
    <m/>
    <m/>
    <m/>
    <m/>
    <m/>
    <m/>
  </r>
  <r>
    <x v="0"/>
    <x v="103"/>
    <x v="1"/>
    <s v="Webb"/>
    <x v="5"/>
    <x v="0"/>
    <x v="1"/>
    <x v="0"/>
    <x v="0"/>
    <x v="0"/>
    <x v="0"/>
    <x v="0"/>
    <x v="0"/>
    <x v="0"/>
    <x v="0"/>
    <x v="0"/>
    <x v="0"/>
    <x v="0"/>
    <x v="0"/>
    <x v="0"/>
    <x v="0"/>
    <x v="0"/>
    <x v="0"/>
    <x v="0"/>
    <x v="0"/>
    <x v="0"/>
    <x v="0"/>
    <x v="0"/>
    <x v="1"/>
    <x v="0"/>
    <x v="0"/>
    <x v="3"/>
    <x v="2"/>
    <x v="0"/>
    <m/>
    <m/>
    <m/>
    <m/>
    <m/>
    <m/>
  </r>
  <r>
    <x v="0"/>
    <x v="98"/>
    <x v="2"/>
    <s v="Webb"/>
    <x v="5"/>
    <x v="0"/>
    <x v="1"/>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0"/>
    <x v="0"/>
    <x v="2"/>
    <x v="0"/>
    <m/>
    <m/>
    <m/>
    <m/>
    <m/>
    <m/>
  </r>
  <r>
    <x v="0"/>
    <x v="98"/>
    <x v="2"/>
    <s v="Webb"/>
    <x v="5"/>
    <x v="0"/>
    <x v="0"/>
    <x v="0"/>
    <x v="0"/>
    <x v="0"/>
    <x v="0"/>
    <x v="0"/>
    <x v="0"/>
    <x v="0"/>
    <x v="0"/>
    <x v="0"/>
    <x v="0"/>
    <x v="0"/>
    <x v="0"/>
    <x v="0"/>
    <x v="0"/>
    <x v="0"/>
    <x v="0"/>
    <x v="0"/>
    <x v="0"/>
    <x v="0"/>
    <x v="0"/>
    <x v="0"/>
    <x v="0"/>
    <x v="0"/>
    <x v="0"/>
    <x v="0"/>
    <x v="2"/>
    <x v="0"/>
    <m/>
    <m/>
    <m/>
    <m/>
    <m/>
    <m/>
  </r>
  <r>
    <x v="0"/>
    <x v="92"/>
    <x v="1"/>
    <s v="Webb"/>
    <x v="5"/>
    <x v="0"/>
    <x v="1"/>
    <x v="0"/>
    <x v="0"/>
    <x v="0"/>
    <x v="0"/>
    <x v="0"/>
    <x v="0"/>
    <x v="0"/>
    <x v="0"/>
    <x v="0"/>
    <x v="0"/>
    <x v="0"/>
    <x v="0"/>
    <x v="0"/>
    <x v="0"/>
    <x v="0"/>
    <x v="0"/>
    <x v="0"/>
    <x v="0"/>
    <x v="0"/>
    <x v="0"/>
    <x v="0"/>
    <x v="0"/>
    <x v="0"/>
    <x v="2"/>
    <x v="0"/>
    <x v="2"/>
    <x v="0"/>
    <m/>
    <m/>
    <m/>
    <m/>
    <m/>
    <m/>
  </r>
  <r>
    <x v="0"/>
    <x v="128"/>
    <x v="1"/>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28"/>
    <x v="1"/>
    <s v="Webb"/>
    <x v="5"/>
    <x v="0"/>
    <x v="1"/>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0"/>
    <x v="0"/>
    <x v="0"/>
    <x v="2"/>
    <x v="0"/>
    <m/>
    <m/>
    <m/>
    <m/>
    <m/>
    <m/>
  </r>
  <r>
    <x v="0"/>
    <x v="140"/>
    <x v="1"/>
    <s v="Webb"/>
    <x v="5"/>
    <x v="0"/>
    <x v="0"/>
    <x v="0"/>
    <x v="0"/>
    <x v="0"/>
    <x v="0"/>
    <x v="0"/>
    <x v="0"/>
    <x v="0"/>
    <x v="0"/>
    <x v="0"/>
    <x v="0"/>
    <x v="0"/>
    <x v="0"/>
    <x v="0"/>
    <x v="0"/>
    <x v="0"/>
    <x v="0"/>
    <x v="0"/>
    <x v="0"/>
    <x v="0"/>
    <x v="0"/>
    <x v="0"/>
    <x v="0"/>
    <x v="0"/>
    <x v="0"/>
    <x v="0"/>
    <x v="2"/>
    <x v="0"/>
    <m/>
    <m/>
    <m/>
    <m/>
    <m/>
    <m/>
  </r>
  <r>
    <x v="0"/>
    <x v="140"/>
    <x v="1"/>
    <s v="Webb"/>
    <x v="5"/>
    <x v="0"/>
    <x v="1"/>
    <x v="0"/>
    <x v="0"/>
    <x v="0"/>
    <x v="0"/>
    <x v="0"/>
    <x v="0"/>
    <x v="0"/>
    <x v="0"/>
    <x v="0"/>
    <x v="0"/>
    <x v="0"/>
    <x v="0"/>
    <x v="0"/>
    <x v="0"/>
    <x v="0"/>
    <x v="0"/>
    <x v="0"/>
    <x v="0"/>
    <x v="0"/>
    <x v="0"/>
    <x v="0"/>
    <x v="1"/>
    <x v="0"/>
    <x v="2"/>
    <x v="0"/>
    <x v="2"/>
    <x v="0"/>
    <m/>
    <m/>
    <m/>
    <m/>
    <m/>
    <m/>
  </r>
  <r>
    <x v="0"/>
    <x v="34"/>
    <x v="0"/>
    <s v="Webb"/>
    <x v="5"/>
    <x v="0"/>
    <x v="0"/>
    <x v="0"/>
    <x v="0"/>
    <x v="0"/>
    <x v="0"/>
    <x v="0"/>
    <x v="0"/>
    <x v="0"/>
    <x v="0"/>
    <x v="0"/>
    <x v="0"/>
    <x v="0"/>
    <x v="0"/>
    <x v="0"/>
    <x v="0"/>
    <x v="0"/>
    <x v="0"/>
    <x v="0"/>
    <x v="0"/>
    <x v="0"/>
    <x v="0"/>
    <x v="0"/>
    <x v="0"/>
    <x v="0"/>
    <x v="0"/>
    <x v="0"/>
    <x v="2"/>
    <x v="0"/>
    <m/>
    <m/>
    <m/>
    <m/>
    <m/>
    <m/>
  </r>
  <r>
    <x v="0"/>
    <x v="14"/>
    <x v="0"/>
    <s v="Webb"/>
    <x v="5"/>
    <x v="0"/>
    <x v="0"/>
    <x v="0"/>
    <x v="0"/>
    <x v="0"/>
    <x v="0"/>
    <x v="0"/>
    <x v="0"/>
    <x v="0"/>
    <x v="0"/>
    <x v="0"/>
    <x v="0"/>
    <x v="0"/>
    <x v="0"/>
    <x v="0"/>
    <x v="0"/>
    <x v="0"/>
    <x v="0"/>
    <x v="0"/>
    <x v="0"/>
    <x v="0"/>
    <x v="0"/>
    <x v="0"/>
    <x v="0"/>
    <x v="1"/>
    <x v="0"/>
    <x v="0"/>
    <x v="2"/>
    <x v="0"/>
    <m/>
    <m/>
    <m/>
    <m/>
    <m/>
    <m/>
  </r>
  <r>
    <x v="0"/>
    <x v="122"/>
    <x v="1"/>
    <s v="Webb"/>
    <x v="5"/>
    <x v="0"/>
    <x v="0"/>
    <x v="0"/>
    <x v="0"/>
    <x v="0"/>
    <x v="0"/>
    <x v="0"/>
    <x v="0"/>
    <x v="0"/>
    <x v="0"/>
    <x v="0"/>
    <x v="0"/>
    <x v="0"/>
    <x v="0"/>
    <x v="0"/>
    <x v="0"/>
    <x v="0"/>
    <x v="0"/>
    <x v="0"/>
    <x v="0"/>
    <x v="0"/>
    <x v="0"/>
    <x v="0"/>
    <x v="0"/>
    <x v="0"/>
    <x v="0"/>
    <x v="0"/>
    <x v="2"/>
    <x v="0"/>
    <m/>
    <m/>
    <m/>
    <m/>
    <m/>
    <m/>
  </r>
  <r>
    <x v="0"/>
    <x v="14"/>
    <x v="0"/>
    <s v="Webb"/>
    <x v="5"/>
    <x v="0"/>
    <x v="0"/>
    <x v="0"/>
    <x v="0"/>
    <x v="0"/>
    <x v="0"/>
    <x v="0"/>
    <x v="0"/>
    <x v="0"/>
    <x v="0"/>
    <x v="0"/>
    <x v="0"/>
    <x v="0"/>
    <x v="0"/>
    <x v="0"/>
    <x v="0"/>
    <x v="0"/>
    <x v="0"/>
    <x v="0"/>
    <x v="0"/>
    <x v="0"/>
    <x v="0"/>
    <x v="0"/>
    <x v="0"/>
    <x v="0"/>
    <x v="0"/>
    <x v="0"/>
    <x v="2"/>
    <x v="0"/>
    <m/>
    <m/>
    <m/>
    <m/>
    <m/>
    <m/>
  </r>
  <r>
    <x v="0"/>
    <x v="109"/>
    <x v="1"/>
    <s v="Webb"/>
    <x v="5"/>
    <x v="0"/>
    <x v="1"/>
    <x v="0"/>
    <x v="0"/>
    <x v="0"/>
    <x v="0"/>
    <x v="0"/>
    <x v="0"/>
    <x v="0"/>
    <x v="0"/>
    <x v="0"/>
    <x v="0"/>
    <x v="0"/>
    <x v="0"/>
    <x v="0"/>
    <x v="0"/>
    <x v="0"/>
    <x v="0"/>
    <x v="0"/>
    <x v="0"/>
    <x v="0"/>
    <x v="0"/>
    <x v="0"/>
    <x v="0"/>
    <x v="0"/>
    <x v="0"/>
    <x v="0"/>
    <x v="2"/>
    <x v="0"/>
    <m/>
    <m/>
    <m/>
    <m/>
    <m/>
    <m/>
  </r>
  <r>
    <x v="0"/>
    <x v="109"/>
    <x v="1"/>
    <s v="Webb"/>
    <x v="5"/>
    <x v="0"/>
    <x v="0"/>
    <x v="0"/>
    <x v="0"/>
    <x v="0"/>
    <x v="0"/>
    <x v="0"/>
    <x v="0"/>
    <x v="0"/>
    <x v="0"/>
    <x v="0"/>
    <x v="0"/>
    <x v="0"/>
    <x v="0"/>
    <x v="0"/>
    <x v="0"/>
    <x v="0"/>
    <x v="0"/>
    <x v="0"/>
    <x v="0"/>
    <x v="0"/>
    <x v="0"/>
    <x v="0"/>
    <x v="0"/>
    <x v="0"/>
    <x v="0"/>
    <x v="0"/>
    <x v="2"/>
    <x v="0"/>
    <m/>
    <m/>
    <m/>
    <m/>
    <m/>
    <m/>
  </r>
  <r>
    <x v="0"/>
    <x v="136"/>
    <x v="1"/>
    <s v="Webb"/>
    <x v="5"/>
    <x v="0"/>
    <x v="0"/>
    <x v="0"/>
    <x v="0"/>
    <x v="0"/>
    <x v="0"/>
    <x v="0"/>
    <x v="0"/>
    <x v="0"/>
    <x v="0"/>
    <x v="0"/>
    <x v="0"/>
    <x v="0"/>
    <x v="0"/>
    <x v="0"/>
    <x v="0"/>
    <x v="0"/>
    <x v="0"/>
    <x v="0"/>
    <x v="0"/>
    <x v="0"/>
    <x v="0"/>
    <x v="0"/>
    <x v="0"/>
    <x v="0"/>
    <x v="0"/>
    <x v="0"/>
    <x v="2"/>
    <x v="0"/>
    <m/>
    <m/>
    <m/>
    <m/>
    <m/>
    <m/>
  </r>
  <r>
    <x v="0"/>
    <x v="6"/>
    <x v="1"/>
    <s v="Webb"/>
    <x v="5"/>
    <x v="0"/>
    <x v="0"/>
    <x v="0"/>
    <x v="0"/>
    <x v="0"/>
    <x v="0"/>
    <x v="0"/>
    <x v="0"/>
    <x v="0"/>
    <x v="0"/>
    <x v="0"/>
    <x v="0"/>
    <x v="0"/>
    <x v="0"/>
    <x v="0"/>
    <x v="0"/>
    <x v="0"/>
    <x v="0"/>
    <x v="0"/>
    <x v="0"/>
    <x v="0"/>
    <x v="0"/>
    <x v="0"/>
    <x v="0"/>
    <x v="0"/>
    <x v="0"/>
    <x v="0"/>
    <x v="2"/>
    <x v="0"/>
    <m/>
    <m/>
    <m/>
    <m/>
    <m/>
    <m/>
  </r>
  <r>
    <x v="0"/>
    <x v="50"/>
    <x v="1"/>
    <s v="Webb"/>
    <x v="5"/>
    <x v="0"/>
    <x v="0"/>
    <x v="0"/>
    <x v="0"/>
    <x v="0"/>
    <x v="0"/>
    <x v="0"/>
    <x v="0"/>
    <x v="0"/>
    <x v="0"/>
    <x v="0"/>
    <x v="0"/>
    <x v="0"/>
    <x v="0"/>
    <x v="0"/>
    <x v="0"/>
    <x v="0"/>
    <x v="0"/>
    <x v="0"/>
    <x v="0"/>
    <x v="0"/>
    <x v="0"/>
    <x v="0"/>
    <x v="1"/>
    <x v="0"/>
    <x v="0"/>
    <x v="1"/>
    <x v="2"/>
    <x v="0"/>
    <m/>
    <m/>
    <m/>
    <m/>
    <m/>
    <m/>
  </r>
  <r>
    <x v="0"/>
    <x v="50"/>
    <x v="1"/>
    <s v="Webb"/>
    <x v="5"/>
    <x v="0"/>
    <x v="1"/>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0"/>
    <x v="2"/>
    <x v="0"/>
    <m/>
    <m/>
    <m/>
    <m/>
    <m/>
    <m/>
  </r>
  <r>
    <x v="0"/>
    <x v="50"/>
    <x v="1"/>
    <s v="Webb"/>
    <x v="5"/>
    <x v="0"/>
    <x v="1"/>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0"/>
    <x v="2"/>
    <x v="0"/>
    <m/>
    <m/>
    <m/>
    <m/>
    <m/>
    <m/>
  </r>
  <r>
    <x v="0"/>
    <x v="136"/>
    <x v="1"/>
    <s v="Webb"/>
    <x v="5"/>
    <x v="0"/>
    <x v="1"/>
    <x v="0"/>
    <x v="0"/>
    <x v="0"/>
    <x v="0"/>
    <x v="0"/>
    <x v="0"/>
    <x v="0"/>
    <x v="0"/>
    <x v="0"/>
    <x v="0"/>
    <x v="0"/>
    <x v="0"/>
    <x v="0"/>
    <x v="0"/>
    <x v="0"/>
    <x v="0"/>
    <x v="0"/>
    <x v="0"/>
    <x v="0"/>
    <x v="0"/>
    <x v="0"/>
    <x v="0"/>
    <x v="0"/>
    <x v="0"/>
    <x v="0"/>
    <x v="2"/>
    <x v="0"/>
    <m/>
    <m/>
    <m/>
    <m/>
    <m/>
    <m/>
  </r>
  <r>
    <x v="0"/>
    <x v="138"/>
    <x v="0"/>
    <s v="Webb"/>
    <x v="5"/>
    <x v="0"/>
    <x v="1"/>
    <x v="0"/>
    <x v="0"/>
    <x v="0"/>
    <x v="0"/>
    <x v="0"/>
    <x v="0"/>
    <x v="0"/>
    <x v="0"/>
    <x v="0"/>
    <x v="0"/>
    <x v="0"/>
    <x v="0"/>
    <x v="0"/>
    <x v="0"/>
    <x v="0"/>
    <x v="0"/>
    <x v="0"/>
    <x v="0"/>
    <x v="0"/>
    <x v="0"/>
    <x v="0"/>
    <x v="0"/>
    <x v="0"/>
    <x v="0"/>
    <x v="3"/>
    <x v="2"/>
    <x v="0"/>
    <m/>
    <m/>
    <m/>
    <m/>
    <m/>
    <m/>
  </r>
  <r>
    <x v="0"/>
    <x v="16"/>
    <x v="1"/>
    <s v="Webb"/>
    <x v="5"/>
    <x v="0"/>
    <x v="0"/>
    <x v="0"/>
    <x v="0"/>
    <x v="0"/>
    <x v="0"/>
    <x v="0"/>
    <x v="0"/>
    <x v="0"/>
    <x v="0"/>
    <x v="0"/>
    <x v="0"/>
    <x v="0"/>
    <x v="0"/>
    <x v="0"/>
    <x v="0"/>
    <x v="0"/>
    <x v="0"/>
    <x v="0"/>
    <x v="0"/>
    <x v="0"/>
    <x v="0"/>
    <x v="0"/>
    <x v="0"/>
    <x v="0"/>
    <x v="0"/>
    <x v="0"/>
    <x v="2"/>
    <x v="0"/>
    <m/>
    <m/>
    <m/>
    <m/>
    <m/>
    <m/>
  </r>
  <r>
    <x v="0"/>
    <x v="16"/>
    <x v="1"/>
    <s v="Webb"/>
    <x v="5"/>
    <x v="0"/>
    <x v="1"/>
    <x v="0"/>
    <x v="0"/>
    <x v="0"/>
    <x v="0"/>
    <x v="0"/>
    <x v="0"/>
    <x v="0"/>
    <x v="0"/>
    <x v="0"/>
    <x v="0"/>
    <x v="0"/>
    <x v="0"/>
    <x v="0"/>
    <x v="0"/>
    <x v="0"/>
    <x v="0"/>
    <x v="0"/>
    <x v="0"/>
    <x v="0"/>
    <x v="0"/>
    <x v="0"/>
    <x v="1"/>
    <x v="0"/>
    <x v="0"/>
    <x v="3"/>
    <x v="2"/>
    <x v="0"/>
    <m/>
    <m/>
    <m/>
    <m/>
    <m/>
    <m/>
  </r>
  <r>
    <x v="0"/>
    <x v="60"/>
    <x v="0"/>
    <s v="Webb"/>
    <x v="5"/>
    <x v="0"/>
    <x v="0"/>
    <x v="0"/>
    <x v="0"/>
    <x v="0"/>
    <x v="0"/>
    <x v="0"/>
    <x v="0"/>
    <x v="0"/>
    <x v="0"/>
    <x v="0"/>
    <x v="0"/>
    <x v="0"/>
    <x v="0"/>
    <x v="0"/>
    <x v="0"/>
    <x v="0"/>
    <x v="0"/>
    <x v="0"/>
    <x v="0"/>
    <x v="0"/>
    <x v="0"/>
    <x v="0"/>
    <x v="0"/>
    <x v="0"/>
    <x v="0"/>
    <x v="0"/>
    <x v="2"/>
    <x v="0"/>
    <m/>
    <m/>
    <m/>
    <m/>
    <m/>
    <m/>
  </r>
  <r>
    <x v="0"/>
    <x v="60"/>
    <x v="0"/>
    <s v="Webb"/>
    <x v="5"/>
    <x v="0"/>
    <x v="0"/>
    <x v="0"/>
    <x v="0"/>
    <x v="0"/>
    <x v="0"/>
    <x v="0"/>
    <x v="0"/>
    <x v="0"/>
    <x v="0"/>
    <x v="0"/>
    <x v="0"/>
    <x v="0"/>
    <x v="0"/>
    <x v="0"/>
    <x v="0"/>
    <x v="0"/>
    <x v="0"/>
    <x v="0"/>
    <x v="0"/>
    <x v="0"/>
    <x v="0"/>
    <x v="0"/>
    <x v="0"/>
    <x v="0"/>
    <x v="0"/>
    <x v="0"/>
    <x v="2"/>
    <x v="0"/>
    <m/>
    <m/>
    <m/>
    <m/>
    <m/>
    <m/>
  </r>
  <r>
    <x v="0"/>
    <x v="60"/>
    <x v="0"/>
    <s v="Webb"/>
    <x v="5"/>
    <x v="0"/>
    <x v="1"/>
    <x v="0"/>
    <x v="0"/>
    <x v="0"/>
    <x v="0"/>
    <x v="0"/>
    <x v="0"/>
    <x v="0"/>
    <x v="0"/>
    <x v="0"/>
    <x v="0"/>
    <x v="0"/>
    <x v="0"/>
    <x v="0"/>
    <x v="0"/>
    <x v="0"/>
    <x v="0"/>
    <x v="0"/>
    <x v="0"/>
    <x v="0"/>
    <x v="0"/>
    <x v="0"/>
    <x v="0"/>
    <x v="0"/>
    <x v="0"/>
    <x v="0"/>
    <x v="2"/>
    <x v="0"/>
    <m/>
    <m/>
    <m/>
    <m/>
    <m/>
    <m/>
  </r>
  <r>
    <x v="0"/>
    <x v="32"/>
    <x v="0"/>
    <s v="Webb"/>
    <x v="5"/>
    <x v="0"/>
    <x v="1"/>
    <x v="0"/>
    <x v="0"/>
    <x v="0"/>
    <x v="0"/>
    <x v="0"/>
    <x v="0"/>
    <x v="0"/>
    <x v="0"/>
    <x v="0"/>
    <x v="0"/>
    <x v="0"/>
    <x v="0"/>
    <x v="0"/>
    <x v="0"/>
    <x v="0"/>
    <x v="0"/>
    <x v="0"/>
    <x v="0"/>
    <x v="0"/>
    <x v="0"/>
    <x v="0"/>
    <x v="0"/>
    <x v="0"/>
    <x v="2"/>
    <x v="0"/>
    <x v="2"/>
    <x v="1"/>
    <m/>
    <m/>
    <m/>
    <m/>
    <m/>
    <m/>
  </r>
  <r>
    <x v="0"/>
    <x v="60"/>
    <x v="0"/>
    <s v="Webb"/>
    <x v="5"/>
    <x v="0"/>
    <x v="1"/>
    <x v="0"/>
    <x v="0"/>
    <x v="0"/>
    <x v="0"/>
    <x v="0"/>
    <x v="0"/>
    <x v="0"/>
    <x v="0"/>
    <x v="0"/>
    <x v="0"/>
    <x v="0"/>
    <x v="0"/>
    <x v="0"/>
    <x v="0"/>
    <x v="0"/>
    <x v="0"/>
    <x v="0"/>
    <x v="0"/>
    <x v="0"/>
    <x v="0"/>
    <x v="0"/>
    <x v="0"/>
    <x v="0"/>
    <x v="0"/>
    <x v="0"/>
    <x v="2"/>
    <x v="0"/>
    <m/>
    <m/>
    <m/>
    <m/>
    <m/>
    <m/>
  </r>
  <r>
    <x v="0"/>
    <x v="60"/>
    <x v="0"/>
    <s v="Webb"/>
    <x v="5"/>
    <x v="0"/>
    <x v="0"/>
    <x v="0"/>
    <x v="0"/>
    <x v="0"/>
    <x v="0"/>
    <x v="0"/>
    <x v="0"/>
    <x v="0"/>
    <x v="0"/>
    <x v="0"/>
    <x v="0"/>
    <x v="0"/>
    <x v="0"/>
    <x v="0"/>
    <x v="0"/>
    <x v="0"/>
    <x v="0"/>
    <x v="0"/>
    <x v="0"/>
    <x v="0"/>
    <x v="0"/>
    <x v="0"/>
    <x v="0"/>
    <x v="0"/>
    <x v="0"/>
    <x v="0"/>
    <x v="2"/>
    <x v="1"/>
    <m/>
    <m/>
    <m/>
    <m/>
    <m/>
    <m/>
  </r>
  <r>
    <x v="0"/>
    <x v="32"/>
    <x v="0"/>
    <s v="Webb"/>
    <x v="5"/>
    <x v="0"/>
    <x v="0"/>
    <x v="0"/>
    <x v="0"/>
    <x v="0"/>
    <x v="0"/>
    <x v="0"/>
    <x v="0"/>
    <x v="0"/>
    <x v="0"/>
    <x v="0"/>
    <x v="0"/>
    <x v="0"/>
    <x v="0"/>
    <x v="0"/>
    <x v="0"/>
    <x v="0"/>
    <x v="0"/>
    <x v="0"/>
    <x v="0"/>
    <x v="0"/>
    <x v="0"/>
    <x v="0"/>
    <x v="0"/>
    <x v="1"/>
    <x v="0"/>
    <x v="1"/>
    <x v="2"/>
    <x v="0"/>
    <m/>
    <m/>
    <m/>
    <m/>
    <m/>
    <m/>
  </r>
  <r>
    <x v="0"/>
    <x v="60"/>
    <x v="0"/>
    <s v="Webb"/>
    <x v="5"/>
    <x v="0"/>
    <x v="0"/>
    <x v="0"/>
    <x v="0"/>
    <x v="0"/>
    <x v="0"/>
    <x v="0"/>
    <x v="0"/>
    <x v="0"/>
    <x v="0"/>
    <x v="0"/>
    <x v="0"/>
    <x v="0"/>
    <x v="0"/>
    <x v="0"/>
    <x v="0"/>
    <x v="0"/>
    <x v="0"/>
    <x v="0"/>
    <x v="0"/>
    <x v="0"/>
    <x v="0"/>
    <x v="0"/>
    <x v="0"/>
    <x v="0"/>
    <x v="0"/>
    <x v="0"/>
    <x v="2"/>
    <x v="0"/>
    <m/>
    <m/>
    <m/>
    <m/>
    <m/>
    <m/>
  </r>
  <r>
    <x v="0"/>
    <x v="60"/>
    <x v="0"/>
    <s v="Webb"/>
    <x v="5"/>
    <x v="0"/>
    <x v="0"/>
    <x v="0"/>
    <x v="0"/>
    <x v="0"/>
    <x v="0"/>
    <x v="0"/>
    <x v="0"/>
    <x v="0"/>
    <x v="0"/>
    <x v="0"/>
    <x v="0"/>
    <x v="0"/>
    <x v="0"/>
    <x v="0"/>
    <x v="0"/>
    <x v="0"/>
    <x v="0"/>
    <x v="0"/>
    <x v="0"/>
    <x v="0"/>
    <x v="0"/>
    <x v="0"/>
    <x v="0"/>
    <x v="1"/>
    <x v="0"/>
    <x v="0"/>
    <x v="2"/>
    <x v="0"/>
    <m/>
    <m/>
    <m/>
    <m/>
    <m/>
    <m/>
  </r>
  <r>
    <x v="0"/>
    <x v="60"/>
    <x v="0"/>
    <s v="Webb"/>
    <x v="5"/>
    <x v="0"/>
    <x v="1"/>
    <x v="0"/>
    <x v="0"/>
    <x v="0"/>
    <x v="0"/>
    <x v="0"/>
    <x v="0"/>
    <x v="0"/>
    <x v="0"/>
    <x v="0"/>
    <x v="0"/>
    <x v="0"/>
    <x v="0"/>
    <x v="0"/>
    <x v="0"/>
    <x v="0"/>
    <x v="0"/>
    <x v="0"/>
    <x v="0"/>
    <x v="0"/>
    <x v="0"/>
    <x v="0"/>
    <x v="0"/>
    <x v="0"/>
    <x v="0"/>
    <x v="0"/>
    <x v="2"/>
    <x v="0"/>
    <m/>
    <m/>
    <m/>
    <m/>
    <m/>
    <m/>
  </r>
  <r>
    <x v="0"/>
    <x v="60"/>
    <x v="0"/>
    <s v="Webb"/>
    <x v="5"/>
    <x v="0"/>
    <x v="0"/>
    <x v="0"/>
    <x v="0"/>
    <x v="0"/>
    <x v="0"/>
    <x v="0"/>
    <x v="0"/>
    <x v="0"/>
    <x v="0"/>
    <x v="0"/>
    <x v="0"/>
    <x v="0"/>
    <x v="0"/>
    <x v="0"/>
    <x v="0"/>
    <x v="0"/>
    <x v="0"/>
    <x v="0"/>
    <x v="0"/>
    <x v="0"/>
    <x v="0"/>
    <x v="0"/>
    <x v="0"/>
    <x v="0"/>
    <x v="0"/>
    <x v="0"/>
    <x v="2"/>
    <x v="0"/>
    <m/>
    <m/>
    <m/>
    <m/>
    <m/>
    <m/>
  </r>
  <r>
    <x v="0"/>
    <x v="60"/>
    <x v="0"/>
    <s v="Webb"/>
    <x v="5"/>
    <x v="0"/>
    <x v="1"/>
    <x v="0"/>
    <x v="0"/>
    <x v="0"/>
    <x v="0"/>
    <x v="0"/>
    <x v="0"/>
    <x v="0"/>
    <x v="0"/>
    <x v="0"/>
    <x v="0"/>
    <x v="0"/>
    <x v="0"/>
    <x v="0"/>
    <x v="0"/>
    <x v="0"/>
    <x v="0"/>
    <x v="0"/>
    <x v="0"/>
    <x v="0"/>
    <x v="0"/>
    <x v="0"/>
    <x v="0"/>
    <x v="0"/>
    <x v="0"/>
    <x v="0"/>
    <x v="2"/>
    <x v="0"/>
    <m/>
    <m/>
    <m/>
    <m/>
    <m/>
    <m/>
  </r>
  <r>
    <x v="0"/>
    <x v="110"/>
    <x v="1"/>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0"/>
    <x v="0"/>
    <x v="0"/>
    <x v="2"/>
    <x v="0"/>
    <m/>
    <m/>
    <m/>
    <m/>
    <m/>
    <m/>
  </r>
  <r>
    <x v="0"/>
    <x v="82"/>
    <x v="1"/>
    <s v="Webb"/>
    <x v="5"/>
    <x v="0"/>
    <x v="0"/>
    <x v="0"/>
    <x v="0"/>
    <x v="0"/>
    <x v="0"/>
    <x v="0"/>
    <x v="0"/>
    <x v="0"/>
    <x v="0"/>
    <x v="0"/>
    <x v="0"/>
    <x v="0"/>
    <x v="0"/>
    <x v="0"/>
    <x v="0"/>
    <x v="0"/>
    <x v="0"/>
    <x v="0"/>
    <x v="0"/>
    <x v="0"/>
    <x v="0"/>
    <x v="0"/>
    <x v="0"/>
    <x v="0"/>
    <x v="0"/>
    <x v="0"/>
    <x v="2"/>
    <x v="0"/>
    <m/>
    <m/>
    <m/>
    <m/>
    <m/>
    <m/>
  </r>
  <r>
    <x v="0"/>
    <x v="60"/>
    <x v="0"/>
    <s v="Webb"/>
    <x v="5"/>
    <x v="0"/>
    <x v="0"/>
    <x v="0"/>
    <x v="0"/>
    <x v="0"/>
    <x v="0"/>
    <x v="0"/>
    <x v="0"/>
    <x v="0"/>
    <x v="0"/>
    <x v="0"/>
    <x v="0"/>
    <x v="0"/>
    <x v="0"/>
    <x v="0"/>
    <x v="0"/>
    <x v="0"/>
    <x v="0"/>
    <x v="0"/>
    <x v="0"/>
    <x v="0"/>
    <x v="0"/>
    <x v="0"/>
    <x v="1"/>
    <x v="0"/>
    <x v="0"/>
    <x v="3"/>
    <x v="2"/>
    <x v="0"/>
    <m/>
    <m/>
    <m/>
    <m/>
    <m/>
    <m/>
  </r>
  <r>
    <x v="0"/>
    <x v="140"/>
    <x v="1"/>
    <s v="Webb"/>
    <x v="5"/>
    <x v="0"/>
    <x v="0"/>
    <x v="0"/>
    <x v="0"/>
    <x v="0"/>
    <x v="0"/>
    <x v="0"/>
    <x v="0"/>
    <x v="0"/>
    <x v="0"/>
    <x v="0"/>
    <x v="0"/>
    <x v="0"/>
    <x v="0"/>
    <x v="0"/>
    <x v="0"/>
    <x v="0"/>
    <x v="0"/>
    <x v="0"/>
    <x v="0"/>
    <x v="0"/>
    <x v="0"/>
    <x v="0"/>
    <x v="1"/>
    <x v="2"/>
    <x v="0"/>
    <x v="3"/>
    <x v="2"/>
    <x v="1"/>
    <m/>
    <m/>
    <m/>
    <m/>
    <m/>
    <m/>
  </r>
  <r>
    <x v="0"/>
    <x v="93"/>
    <x v="1"/>
    <s v="Webb"/>
    <x v="5"/>
    <x v="0"/>
    <x v="0"/>
    <x v="0"/>
    <x v="0"/>
    <x v="0"/>
    <x v="0"/>
    <x v="0"/>
    <x v="0"/>
    <x v="0"/>
    <x v="0"/>
    <x v="0"/>
    <x v="0"/>
    <x v="0"/>
    <x v="0"/>
    <x v="0"/>
    <x v="0"/>
    <x v="0"/>
    <x v="0"/>
    <x v="0"/>
    <x v="0"/>
    <x v="0"/>
    <x v="0"/>
    <x v="0"/>
    <x v="0"/>
    <x v="1"/>
    <x v="0"/>
    <x v="0"/>
    <x v="2"/>
    <x v="0"/>
    <m/>
    <m/>
    <m/>
    <m/>
    <m/>
    <m/>
  </r>
  <r>
    <x v="0"/>
    <x v="32"/>
    <x v="0"/>
    <s v="Webb"/>
    <x v="5"/>
    <x v="0"/>
    <x v="0"/>
    <x v="0"/>
    <x v="0"/>
    <x v="0"/>
    <x v="0"/>
    <x v="0"/>
    <x v="0"/>
    <x v="0"/>
    <x v="0"/>
    <x v="0"/>
    <x v="0"/>
    <x v="0"/>
    <x v="0"/>
    <x v="0"/>
    <x v="0"/>
    <x v="0"/>
    <x v="0"/>
    <x v="0"/>
    <x v="0"/>
    <x v="0"/>
    <x v="0"/>
    <x v="0"/>
    <x v="0"/>
    <x v="0"/>
    <x v="0"/>
    <x v="0"/>
    <x v="2"/>
    <x v="0"/>
    <m/>
    <m/>
    <m/>
    <m/>
    <m/>
    <m/>
  </r>
  <r>
    <x v="0"/>
    <x v="32"/>
    <x v="0"/>
    <s v="Webb"/>
    <x v="5"/>
    <x v="0"/>
    <x v="0"/>
    <x v="0"/>
    <x v="0"/>
    <x v="0"/>
    <x v="0"/>
    <x v="0"/>
    <x v="0"/>
    <x v="0"/>
    <x v="0"/>
    <x v="0"/>
    <x v="0"/>
    <x v="0"/>
    <x v="0"/>
    <x v="0"/>
    <x v="0"/>
    <x v="0"/>
    <x v="0"/>
    <x v="0"/>
    <x v="0"/>
    <x v="0"/>
    <x v="0"/>
    <x v="0"/>
    <x v="0"/>
    <x v="0"/>
    <x v="2"/>
    <x v="0"/>
    <x v="2"/>
    <x v="0"/>
    <m/>
    <m/>
    <m/>
    <m/>
    <m/>
    <m/>
  </r>
  <r>
    <x v="0"/>
    <x v="32"/>
    <x v="0"/>
    <s v="Webb"/>
    <x v="5"/>
    <x v="0"/>
    <x v="0"/>
    <x v="0"/>
    <x v="0"/>
    <x v="0"/>
    <x v="0"/>
    <x v="0"/>
    <x v="0"/>
    <x v="0"/>
    <x v="0"/>
    <x v="0"/>
    <x v="0"/>
    <x v="0"/>
    <x v="0"/>
    <x v="0"/>
    <x v="0"/>
    <x v="0"/>
    <x v="0"/>
    <x v="0"/>
    <x v="0"/>
    <x v="0"/>
    <x v="0"/>
    <x v="0"/>
    <x v="1"/>
    <x v="0"/>
    <x v="0"/>
    <x v="3"/>
    <x v="2"/>
    <x v="0"/>
    <m/>
    <m/>
    <m/>
    <m/>
    <m/>
    <m/>
  </r>
  <r>
    <x v="0"/>
    <x v="32"/>
    <x v="0"/>
    <s v="Webb"/>
    <x v="5"/>
    <x v="0"/>
    <x v="1"/>
    <x v="0"/>
    <x v="0"/>
    <x v="0"/>
    <x v="0"/>
    <x v="0"/>
    <x v="0"/>
    <x v="0"/>
    <x v="0"/>
    <x v="0"/>
    <x v="0"/>
    <x v="0"/>
    <x v="0"/>
    <x v="0"/>
    <x v="0"/>
    <x v="0"/>
    <x v="0"/>
    <x v="0"/>
    <x v="0"/>
    <x v="0"/>
    <x v="0"/>
    <x v="0"/>
    <x v="0"/>
    <x v="0"/>
    <x v="0"/>
    <x v="0"/>
    <x v="2"/>
    <x v="0"/>
    <m/>
    <m/>
    <m/>
    <m/>
    <m/>
    <m/>
  </r>
  <r>
    <x v="0"/>
    <x v="90"/>
    <x v="0"/>
    <s v="Webb"/>
    <x v="5"/>
    <x v="0"/>
    <x v="0"/>
    <x v="0"/>
    <x v="0"/>
    <x v="0"/>
    <x v="0"/>
    <x v="0"/>
    <x v="0"/>
    <x v="0"/>
    <x v="0"/>
    <x v="0"/>
    <x v="0"/>
    <x v="0"/>
    <x v="0"/>
    <x v="0"/>
    <x v="0"/>
    <x v="0"/>
    <x v="0"/>
    <x v="0"/>
    <x v="0"/>
    <x v="0"/>
    <x v="0"/>
    <x v="0"/>
    <x v="0"/>
    <x v="0"/>
    <x v="0"/>
    <x v="0"/>
    <x v="2"/>
    <x v="0"/>
    <m/>
    <m/>
    <m/>
    <m/>
    <m/>
    <m/>
  </r>
  <r>
    <x v="0"/>
    <x v="6"/>
    <x v="1"/>
    <s v="Webb"/>
    <x v="5"/>
    <x v="0"/>
    <x v="1"/>
    <x v="0"/>
    <x v="0"/>
    <x v="0"/>
    <x v="0"/>
    <x v="0"/>
    <x v="0"/>
    <x v="0"/>
    <x v="0"/>
    <x v="0"/>
    <x v="0"/>
    <x v="0"/>
    <x v="0"/>
    <x v="0"/>
    <x v="0"/>
    <x v="0"/>
    <x v="0"/>
    <x v="0"/>
    <x v="0"/>
    <x v="0"/>
    <x v="0"/>
    <x v="0"/>
    <x v="0"/>
    <x v="0"/>
    <x v="0"/>
    <x v="0"/>
    <x v="2"/>
    <x v="0"/>
    <m/>
    <m/>
    <m/>
    <m/>
    <m/>
    <m/>
  </r>
  <r>
    <x v="0"/>
    <x v="27"/>
    <x v="0"/>
    <s v="Webb"/>
    <x v="5"/>
    <x v="0"/>
    <x v="1"/>
    <x v="0"/>
    <x v="0"/>
    <x v="0"/>
    <x v="0"/>
    <x v="0"/>
    <x v="0"/>
    <x v="0"/>
    <x v="0"/>
    <x v="0"/>
    <x v="0"/>
    <x v="0"/>
    <x v="0"/>
    <x v="0"/>
    <x v="0"/>
    <x v="0"/>
    <x v="0"/>
    <x v="0"/>
    <x v="0"/>
    <x v="0"/>
    <x v="0"/>
    <x v="0"/>
    <x v="0"/>
    <x v="0"/>
    <x v="0"/>
    <x v="0"/>
    <x v="2"/>
    <x v="0"/>
    <m/>
    <m/>
    <m/>
    <m/>
    <m/>
    <m/>
  </r>
  <r>
    <x v="0"/>
    <x v="85"/>
    <x v="1"/>
    <s v="Webb"/>
    <x v="5"/>
    <x v="0"/>
    <x v="1"/>
    <x v="0"/>
    <x v="0"/>
    <x v="0"/>
    <x v="0"/>
    <x v="0"/>
    <x v="0"/>
    <x v="0"/>
    <x v="0"/>
    <x v="0"/>
    <x v="0"/>
    <x v="0"/>
    <x v="0"/>
    <x v="0"/>
    <x v="0"/>
    <x v="0"/>
    <x v="0"/>
    <x v="0"/>
    <x v="0"/>
    <x v="0"/>
    <x v="0"/>
    <x v="0"/>
    <x v="0"/>
    <x v="1"/>
    <x v="2"/>
    <x v="0"/>
    <x v="2"/>
    <x v="1"/>
    <m/>
    <m/>
    <m/>
    <m/>
    <m/>
    <m/>
  </r>
  <r>
    <x v="0"/>
    <x v="16"/>
    <x v="1"/>
    <s v="Webb"/>
    <x v="5"/>
    <x v="0"/>
    <x v="1"/>
    <x v="0"/>
    <x v="0"/>
    <x v="0"/>
    <x v="0"/>
    <x v="0"/>
    <x v="0"/>
    <x v="0"/>
    <x v="0"/>
    <x v="0"/>
    <x v="0"/>
    <x v="0"/>
    <x v="0"/>
    <x v="0"/>
    <x v="0"/>
    <x v="0"/>
    <x v="0"/>
    <x v="0"/>
    <x v="0"/>
    <x v="0"/>
    <x v="0"/>
    <x v="0"/>
    <x v="0"/>
    <x v="0"/>
    <x v="0"/>
    <x v="0"/>
    <x v="2"/>
    <x v="0"/>
    <m/>
    <m/>
    <m/>
    <m/>
    <m/>
    <m/>
  </r>
  <r>
    <x v="0"/>
    <x v="60"/>
    <x v="0"/>
    <s v="Webb"/>
    <x v="5"/>
    <x v="0"/>
    <x v="1"/>
    <x v="0"/>
    <x v="0"/>
    <x v="0"/>
    <x v="0"/>
    <x v="0"/>
    <x v="0"/>
    <x v="0"/>
    <x v="0"/>
    <x v="0"/>
    <x v="0"/>
    <x v="0"/>
    <x v="0"/>
    <x v="0"/>
    <x v="0"/>
    <x v="0"/>
    <x v="0"/>
    <x v="0"/>
    <x v="0"/>
    <x v="0"/>
    <x v="0"/>
    <x v="0"/>
    <x v="0"/>
    <x v="0"/>
    <x v="0"/>
    <x v="0"/>
    <x v="2"/>
    <x v="0"/>
    <m/>
    <m/>
    <m/>
    <m/>
    <m/>
    <m/>
  </r>
  <r>
    <x v="0"/>
    <x v="73"/>
    <x v="1"/>
    <s v="Webb"/>
    <x v="5"/>
    <x v="0"/>
    <x v="1"/>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0"/>
    <m/>
    <m/>
    <m/>
    <m/>
    <m/>
    <m/>
  </r>
  <r>
    <x v="0"/>
    <x v="138"/>
    <x v="0"/>
    <s v="Webb"/>
    <x v="5"/>
    <x v="0"/>
    <x v="0"/>
    <x v="0"/>
    <x v="0"/>
    <x v="0"/>
    <x v="0"/>
    <x v="0"/>
    <x v="0"/>
    <x v="0"/>
    <x v="0"/>
    <x v="0"/>
    <x v="0"/>
    <x v="0"/>
    <x v="0"/>
    <x v="0"/>
    <x v="0"/>
    <x v="0"/>
    <x v="0"/>
    <x v="0"/>
    <x v="0"/>
    <x v="0"/>
    <x v="0"/>
    <x v="0"/>
    <x v="0"/>
    <x v="0"/>
    <x v="0"/>
    <x v="0"/>
    <x v="2"/>
    <x v="1"/>
    <m/>
    <m/>
    <m/>
    <m/>
    <m/>
    <m/>
  </r>
  <r>
    <x v="0"/>
    <x v="75"/>
    <x v="1"/>
    <s v="Webb"/>
    <x v="5"/>
    <x v="0"/>
    <x v="2"/>
    <x v="0"/>
    <x v="0"/>
    <x v="0"/>
    <x v="0"/>
    <x v="0"/>
    <x v="0"/>
    <x v="0"/>
    <x v="0"/>
    <x v="0"/>
    <x v="0"/>
    <x v="0"/>
    <x v="0"/>
    <x v="0"/>
    <x v="0"/>
    <x v="0"/>
    <x v="0"/>
    <x v="0"/>
    <x v="0"/>
    <x v="0"/>
    <x v="0"/>
    <x v="0"/>
    <x v="0"/>
    <x v="0"/>
    <x v="2"/>
    <x v="1"/>
    <x v="2"/>
    <x v="3"/>
    <m/>
    <m/>
    <m/>
    <m/>
    <m/>
    <m/>
  </r>
  <r>
    <x v="0"/>
    <x v="138"/>
    <x v="0"/>
    <s v="Webb"/>
    <x v="5"/>
    <x v="0"/>
    <x v="1"/>
    <x v="0"/>
    <x v="0"/>
    <x v="0"/>
    <x v="0"/>
    <x v="0"/>
    <x v="0"/>
    <x v="0"/>
    <x v="0"/>
    <x v="0"/>
    <x v="0"/>
    <x v="0"/>
    <x v="0"/>
    <x v="0"/>
    <x v="0"/>
    <x v="0"/>
    <x v="0"/>
    <x v="0"/>
    <x v="0"/>
    <x v="0"/>
    <x v="0"/>
    <x v="0"/>
    <x v="0"/>
    <x v="0"/>
    <x v="0"/>
    <x v="0"/>
    <x v="2"/>
    <x v="0"/>
    <m/>
    <m/>
    <m/>
    <m/>
    <m/>
    <m/>
  </r>
  <r>
    <x v="0"/>
    <x v="75"/>
    <x v="1"/>
    <s v="Webb"/>
    <x v="5"/>
    <x v="0"/>
    <x v="1"/>
    <x v="0"/>
    <x v="0"/>
    <x v="0"/>
    <x v="0"/>
    <x v="0"/>
    <x v="0"/>
    <x v="0"/>
    <x v="0"/>
    <x v="0"/>
    <x v="0"/>
    <x v="0"/>
    <x v="0"/>
    <x v="0"/>
    <x v="0"/>
    <x v="0"/>
    <x v="0"/>
    <x v="0"/>
    <x v="0"/>
    <x v="0"/>
    <x v="0"/>
    <x v="0"/>
    <x v="0"/>
    <x v="1"/>
    <x v="3"/>
    <x v="0"/>
    <x v="2"/>
    <x v="0"/>
    <m/>
    <m/>
    <m/>
    <m/>
    <m/>
    <m/>
  </r>
  <r>
    <x v="0"/>
    <x v="75"/>
    <x v="1"/>
    <s v="Webb"/>
    <x v="5"/>
    <x v="0"/>
    <x v="0"/>
    <x v="0"/>
    <x v="0"/>
    <x v="0"/>
    <x v="0"/>
    <x v="0"/>
    <x v="0"/>
    <x v="0"/>
    <x v="0"/>
    <x v="0"/>
    <x v="0"/>
    <x v="0"/>
    <x v="0"/>
    <x v="0"/>
    <x v="0"/>
    <x v="0"/>
    <x v="0"/>
    <x v="0"/>
    <x v="0"/>
    <x v="0"/>
    <x v="0"/>
    <x v="0"/>
    <x v="0"/>
    <x v="1"/>
    <x v="0"/>
    <x v="0"/>
    <x v="2"/>
    <x v="3"/>
    <m/>
    <m/>
    <m/>
    <m/>
    <m/>
    <m/>
  </r>
  <r>
    <x v="0"/>
    <x v="77"/>
    <x v="0"/>
    <s v="Webb"/>
    <x v="5"/>
    <x v="0"/>
    <x v="1"/>
    <x v="0"/>
    <x v="0"/>
    <x v="0"/>
    <x v="0"/>
    <x v="0"/>
    <x v="0"/>
    <x v="0"/>
    <x v="0"/>
    <x v="0"/>
    <x v="0"/>
    <x v="0"/>
    <x v="0"/>
    <x v="0"/>
    <x v="0"/>
    <x v="0"/>
    <x v="0"/>
    <x v="0"/>
    <x v="0"/>
    <x v="0"/>
    <x v="0"/>
    <x v="0"/>
    <x v="0"/>
    <x v="0"/>
    <x v="0"/>
    <x v="0"/>
    <x v="2"/>
    <x v="0"/>
    <m/>
    <m/>
    <m/>
    <m/>
    <m/>
    <m/>
  </r>
  <r>
    <x v="0"/>
    <x v="77"/>
    <x v="0"/>
    <s v="Webb"/>
    <x v="5"/>
    <x v="0"/>
    <x v="0"/>
    <x v="0"/>
    <x v="0"/>
    <x v="0"/>
    <x v="0"/>
    <x v="0"/>
    <x v="0"/>
    <x v="0"/>
    <x v="0"/>
    <x v="0"/>
    <x v="0"/>
    <x v="0"/>
    <x v="0"/>
    <x v="0"/>
    <x v="0"/>
    <x v="0"/>
    <x v="0"/>
    <x v="0"/>
    <x v="0"/>
    <x v="0"/>
    <x v="0"/>
    <x v="0"/>
    <x v="0"/>
    <x v="0"/>
    <x v="0"/>
    <x v="0"/>
    <x v="2"/>
    <x v="0"/>
    <m/>
    <m/>
    <m/>
    <m/>
    <m/>
    <m/>
  </r>
  <r>
    <x v="0"/>
    <x v="125"/>
    <x v="1"/>
    <s v="Webb"/>
    <x v="5"/>
    <x v="0"/>
    <x v="1"/>
    <x v="0"/>
    <x v="0"/>
    <x v="0"/>
    <x v="0"/>
    <x v="0"/>
    <x v="0"/>
    <x v="0"/>
    <x v="0"/>
    <x v="0"/>
    <x v="0"/>
    <x v="0"/>
    <x v="0"/>
    <x v="0"/>
    <x v="0"/>
    <x v="0"/>
    <x v="0"/>
    <x v="0"/>
    <x v="0"/>
    <x v="0"/>
    <x v="0"/>
    <x v="0"/>
    <x v="0"/>
    <x v="1"/>
    <x v="0"/>
    <x v="0"/>
    <x v="2"/>
    <x v="0"/>
    <m/>
    <m/>
    <m/>
    <m/>
    <m/>
    <m/>
  </r>
  <r>
    <x v="0"/>
    <x v="60"/>
    <x v="0"/>
    <s v="Webb"/>
    <x v="5"/>
    <x v="0"/>
    <x v="1"/>
    <x v="0"/>
    <x v="0"/>
    <x v="0"/>
    <x v="0"/>
    <x v="0"/>
    <x v="0"/>
    <x v="0"/>
    <x v="0"/>
    <x v="0"/>
    <x v="0"/>
    <x v="0"/>
    <x v="0"/>
    <x v="0"/>
    <x v="0"/>
    <x v="0"/>
    <x v="0"/>
    <x v="0"/>
    <x v="0"/>
    <x v="0"/>
    <x v="0"/>
    <x v="0"/>
    <x v="3"/>
    <x v="2"/>
    <x v="0"/>
    <x v="1"/>
    <x v="2"/>
    <x v="1"/>
    <m/>
    <m/>
    <m/>
    <m/>
    <m/>
    <m/>
  </r>
  <r>
    <x v="0"/>
    <x v="107"/>
    <x v="0"/>
    <s v="Webb"/>
    <x v="5"/>
    <x v="0"/>
    <x v="0"/>
    <x v="0"/>
    <x v="0"/>
    <x v="0"/>
    <x v="0"/>
    <x v="0"/>
    <x v="0"/>
    <x v="0"/>
    <x v="0"/>
    <x v="0"/>
    <x v="0"/>
    <x v="0"/>
    <x v="0"/>
    <x v="0"/>
    <x v="0"/>
    <x v="0"/>
    <x v="0"/>
    <x v="0"/>
    <x v="0"/>
    <x v="0"/>
    <x v="0"/>
    <x v="0"/>
    <x v="0"/>
    <x v="0"/>
    <x v="0"/>
    <x v="0"/>
    <x v="2"/>
    <x v="0"/>
    <m/>
    <m/>
    <m/>
    <m/>
    <m/>
    <m/>
  </r>
  <r>
    <x v="0"/>
    <x v="60"/>
    <x v="0"/>
    <s v="Webb"/>
    <x v="5"/>
    <x v="0"/>
    <x v="1"/>
    <x v="0"/>
    <x v="0"/>
    <x v="0"/>
    <x v="0"/>
    <x v="0"/>
    <x v="0"/>
    <x v="0"/>
    <x v="0"/>
    <x v="0"/>
    <x v="0"/>
    <x v="0"/>
    <x v="0"/>
    <x v="0"/>
    <x v="0"/>
    <x v="0"/>
    <x v="0"/>
    <x v="0"/>
    <x v="0"/>
    <x v="0"/>
    <x v="0"/>
    <x v="0"/>
    <x v="3"/>
    <x v="2"/>
    <x v="0"/>
    <x v="3"/>
    <x v="2"/>
    <x v="0"/>
    <m/>
    <m/>
    <m/>
    <m/>
    <m/>
    <m/>
  </r>
  <r>
    <x v="0"/>
    <x v="140"/>
    <x v="1"/>
    <s v="Webb"/>
    <x v="5"/>
    <x v="0"/>
    <x v="1"/>
    <x v="0"/>
    <x v="0"/>
    <x v="0"/>
    <x v="0"/>
    <x v="0"/>
    <x v="0"/>
    <x v="0"/>
    <x v="0"/>
    <x v="0"/>
    <x v="0"/>
    <x v="0"/>
    <x v="0"/>
    <x v="0"/>
    <x v="0"/>
    <x v="0"/>
    <x v="0"/>
    <x v="0"/>
    <x v="0"/>
    <x v="0"/>
    <x v="0"/>
    <x v="0"/>
    <x v="0"/>
    <x v="0"/>
    <x v="0"/>
    <x v="0"/>
    <x v="2"/>
    <x v="0"/>
    <m/>
    <m/>
    <m/>
    <m/>
    <m/>
    <m/>
  </r>
  <r>
    <x v="0"/>
    <x v="2"/>
    <x v="1"/>
    <s v="Webb"/>
    <x v="5"/>
    <x v="0"/>
    <x v="1"/>
    <x v="0"/>
    <x v="0"/>
    <x v="0"/>
    <x v="0"/>
    <x v="0"/>
    <x v="0"/>
    <x v="0"/>
    <x v="0"/>
    <x v="0"/>
    <x v="0"/>
    <x v="0"/>
    <x v="0"/>
    <x v="0"/>
    <x v="0"/>
    <x v="0"/>
    <x v="0"/>
    <x v="0"/>
    <x v="0"/>
    <x v="0"/>
    <x v="0"/>
    <x v="0"/>
    <x v="0"/>
    <x v="0"/>
    <x v="2"/>
    <x v="0"/>
    <x v="2"/>
    <x v="1"/>
    <m/>
    <m/>
    <m/>
    <m/>
    <m/>
    <m/>
  </r>
  <r>
    <x v="0"/>
    <x v="2"/>
    <x v="1"/>
    <s v="Webb"/>
    <x v="5"/>
    <x v="0"/>
    <x v="1"/>
    <x v="0"/>
    <x v="0"/>
    <x v="0"/>
    <x v="0"/>
    <x v="0"/>
    <x v="0"/>
    <x v="0"/>
    <x v="0"/>
    <x v="0"/>
    <x v="0"/>
    <x v="0"/>
    <x v="0"/>
    <x v="0"/>
    <x v="0"/>
    <x v="0"/>
    <x v="0"/>
    <x v="0"/>
    <x v="0"/>
    <x v="0"/>
    <x v="0"/>
    <x v="0"/>
    <x v="0"/>
    <x v="2"/>
    <x v="2"/>
    <x v="0"/>
    <x v="2"/>
    <x v="1"/>
    <m/>
    <m/>
    <m/>
    <m/>
    <m/>
    <m/>
  </r>
  <r>
    <x v="0"/>
    <x v="2"/>
    <x v="1"/>
    <s v="Webb"/>
    <x v="5"/>
    <x v="0"/>
    <x v="1"/>
    <x v="0"/>
    <x v="0"/>
    <x v="0"/>
    <x v="0"/>
    <x v="0"/>
    <x v="0"/>
    <x v="0"/>
    <x v="0"/>
    <x v="0"/>
    <x v="0"/>
    <x v="0"/>
    <x v="0"/>
    <x v="0"/>
    <x v="0"/>
    <x v="0"/>
    <x v="0"/>
    <x v="0"/>
    <x v="0"/>
    <x v="0"/>
    <x v="0"/>
    <x v="0"/>
    <x v="0"/>
    <x v="1"/>
    <x v="0"/>
    <x v="3"/>
    <x v="2"/>
    <x v="0"/>
    <m/>
    <m/>
    <m/>
    <m/>
    <m/>
    <m/>
  </r>
  <r>
    <x v="0"/>
    <x v="2"/>
    <x v="1"/>
    <s v="Webb"/>
    <x v="5"/>
    <x v="0"/>
    <x v="1"/>
    <x v="0"/>
    <x v="0"/>
    <x v="0"/>
    <x v="0"/>
    <x v="0"/>
    <x v="0"/>
    <x v="0"/>
    <x v="0"/>
    <x v="0"/>
    <x v="0"/>
    <x v="0"/>
    <x v="0"/>
    <x v="0"/>
    <x v="0"/>
    <x v="0"/>
    <x v="0"/>
    <x v="0"/>
    <x v="0"/>
    <x v="0"/>
    <x v="0"/>
    <x v="0"/>
    <x v="0"/>
    <x v="1"/>
    <x v="0"/>
    <x v="3"/>
    <x v="2"/>
    <x v="0"/>
    <m/>
    <m/>
    <m/>
    <m/>
    <m/>
    <m/>
  </r>
  <r>
    <x v="0"/>
    <x v="2"/>
    <x v="1"/>
    <s v="Webb"/>
    <x v="5"/>
    <x v="0"/>
    <x v="0"/>
    <x v="0"/>
    <x v="0"/>
    <x v="0"/>
    <x v="0"/>
    <x v="0"/>
    <x v="0"/>
    <x v="0"/>
    <x v="0"/>
    <x v="0"/>
    <x v="0"/>
    <x v="0"/>
    <x v="0"/>
    <x v="0"/>
    <x v="0"/>
    <x v="0"/>
    <x v="0"/>
    <x v="0"/>
    <x v="0"/>
    <x v="0"/>
    <x v="0"/>
    <x v="0"/>
    <x v="1"/>
    <x v="0"/>
    <x v="0"/>
    <x v="0"/>
    <x v="2"/>
    <x v="2"/>
    <m/>
    <m/>
    <m/>
    <m/>
    <m/>
    <m/>
  </r>
  <r>
    <x v="0"/>
    <x v="2"/>
    <x v="1"/>
    <s v="Webb"/>
    <x v="5"/>
    <x v="0"/>
    <x v="0"/>
    <x v="0"/>
    <x v="0"/>
    <x v="0"/>
    <x v="0"/>
    <x v="0"/>
    <x v="0"/>
    <x v="0"/>
    <x v="0"/>
    <x v="0"/>
    <x v="0"/>
    <x v="0"/>
    <x v="0"/>
    <x v="0"/>
    <x v="0"/>
    <x v="0"/>
    <x v="0"/>
    <x v="0"/>
    <x v="0"/>
    <x v="0"/>
    <x v="0"/>
    <x v="0"/>
    <x v="1"/>
    <x v="0"/>
    <x v="0"/>
    <x v="3"/>
    <x v="2"/>
    <x v="0"/>
    <m/>
    <m/>
    <m/>
    <m/>
    <m/>
    <m/>
  </r>
  <r>
    <x v="0"/>
    <x v="2"/>
    <x v="1"/>
    <s v="Webb"/>
    <x v="5"/>
    <x v="0"/>
    <x v="0"/>
    <x v="0"/>
    <x v="0"/>
    <x v="0"/>
    <x v="0"/>
    <x v="0"/>
    <x v="0"/>
    <x v="0"/>
    <x v="0"/>
    <x v="0"/>
    <x v="0"/>
    <x v="0"/>
    <x v="0"/>
    <x v="0"/>
    <x v="0"/>
    <x v="0"/>
    <x v="0"/>
    <x v="0"/>
    <x v="0"/>
    <x v="0"/>
    <x v="0"/>
    <x v="0"/>
    <x v="0"/>
    <x v="0"/>
    <x v="0"/>
    <x v="0"/>
    <x v="2"/>
    <x v="0"/>
    <m/>
    <m/>
    <m/>
    <m/>
    <m/>
    <m/>
  </r>
  <r>
    <x v="0"/>
    <x v="2"/>
    <x v="1"/>
    <s v="Webb"/>
    <x v="5"/>
    <x v="0"/>
    <x v="0"/>
    <x v="0"/>
    <x v="0"/>
    <x v="0"/>
    <x v="0"/>
    <x v="0"/>
    <x v="0"/>
    <x v="0"/>
    <x v="0"/>
    <x v="0"/>
    <x v="0"/>
    <x v="0"/>
    <x v="0"/>
    <x v="0"/>
    <x v="0"/>
    <x v="0"/>
    <x v="0"/>
    <x v="0"/>
    <x v="0"/>
    <x v="0"/>
    <x v="0"/>
    <x v="0"/>
    <x v="0"/>
    <x v="0"/>
    <x v="0"/>
    <x v="0"/>
    <x v="2"/>
    <x v="0"/>
    <m/>
    <m/>
    <m/>
    <m/>
    <m/>
    <m/>
  </r>
  <r>
    <x v="0"/>
    <x v="2"/>
    <x v="1"/>
    <s v="Webb"/>
    <x v="5"/>
    <x v="0"/>
    <x v="1"/>
    <x v="0"/>
    <x v="0"/>
    <x v="0"/>
    <x v="0"/>
    <x v="0"/>
    <x v="0"/>
    <x v="0"/>
    <x v="0"/>
    <x v="0"/>
    <x v="0"/>
    <x v="0"/>
    <x v="0"/>
    <x v="0"/>
    <x v="0"/>
    <x v="0"/>
    <x v="0"/>
    <x v="0"/>
    <x v="0"/>
    <x v="0"/>
    <x v="0"/>
    <x v="0"/>
    <x v="0"/>
    <x v="0"/>
    <x v="0"/>
    <x v="0"/>
    <x v="2"/>
    <x v="0"/>
    <m/>
    <m/>
    <m/>
    <m/>
    <m/>
    <m/>
  </r>
  <r>
    <x v="0"/>
    <x v="2"/>
    <x v="1"/>
    <s v="Webb"/>
    <x v="5"/>
    <x v="0"/>
    <x v="0"/>
    <x v="0"/>
    <x v="0"/>
    <x v="0"/>
    <x v="0"/>
    <x v="0"/>
    <x v="0"/>
    <x v="0"/>
    <x v="0"/>
    <x v="0"/>
    <x v="0"/>
    <x v="0"/>
    <x v="0"/>
    <x v="0"/>
    <x v="0"/>
    <x v="0"/>
    <x v="0"/>
    <x v="0"/>
    <x v="0"/>
    <x v="0"/>
    <x v="0"/>
    <x v="0"/>
    <x v="0"/>
    <x v="1"/>
    <x v="0"/>
    <x v="0"/>
    <x v="2"/>
    <x v="3"/>
    <m/>
    <m/>
    <m/>
    <m/>
    <m/>
    <m/>
  </r>
  <r>
    <x v="0"/>
    <x v="122"/>
    <x v="1"/>
    <s v="Webb"/>
    <x v="5"/>
    <x v="0"/>
    <x v="0"/>
    <x v="0"/>
    <x v="0"/>
    <x v="0"/>
    <x v="0"/>
    <x v="0"/>
    <x v="0"/>
    <x v="0"/>
    <x v="0"/>
    <x v="0"/>
    <x v="0"/>
    <x v="0"/>
    <x v="0"/>
    <x v="0"/>
    <x v="0"/>
    <x v="0"/>
    <x v="0"/>
    <x v="0"/>
    <x v="0"/>
    <x v="0"/>
    <x v="0"/>
    <x v="0"/>
    <x v="0"/>
    <x v="0"/>
    <x v="0"/>
    <x v="0"/>
    <x v="2"/>
    <x v="0"/>
    <m/>
    <m/>
    <m/>
    <m/>
    <m/>
    <m/>
  </r>
  <r>
    <x v="0"/>
    <x v="28"/>
    <x v="0"/>
    <s v="Webb"/>
    <x v="5"/>
    <x v="0"/>
    <x v="0"/>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0"/>
    <x v="0"/>
    <x v="0"/>
    <x v="0"/>
    <x v="2"/>
    <x v="0"/>
    <m/>
    <m/>
    <m/>
    <m/>
    <m/>
    <m/>
  </r>
  <r>
    <x v="0"/>
    <x v="53"/>
    <x v="1"/>
    <s v="Webb"/>
    <x v="5"/>
    <x v="0"/>
    <x v="0"/>
    <x v="0"/>
    <x v="0"/>
    <x v="0"/>
    <x v="0"/>
    <x v="0"/>
    <x v="0"/>
    <x v="0"/>
    <x v="0"/>
    <x v="0"/>
    <x v="0"/>
    <x v="0"/>
    <x v="0"/>
    <x v="0"/>
    <x v="0"/>
    <x v="0"/>
    <x v="0"/>
    <x v="0"/>
    <x v="0"/>
    <x v="0"/>
    <x v="0"/>
    <x v="0"/>
    <x v="0"/>
    <x v="1"/>
    <x v="0"/>
    <x v="0"/>
    <x v="2"/>
    <x v="1"/>
    <m/>
    <m/>
    <m/>
    <m/>
    <m/>
    <m/>
  </r>
  <r>
    <x v="0"/>
    <x v="28"/>
    <x v="0"/>
    <s v="Webb"/>
    <x v="5"/>
    <x v="0"/>
    <x v="2"/>
    <x v="0"/>
    <x v="0"/>
    <x v="0"/>
    <x v="0"/>
    <x v="0"/>
    <x v="0"/>
    <x v="0"/>
    <x v="0"/>
    <x v="0"/>
    <x v="0"/>
    <x v="0"/>
    <x v="0"/>
    <x v="0"/>
    <x v="0"/>
    <x v="0"/>
    <x v="0"/>
    <x v="0"/>
    <x v="0"/>
    <x v="0"/>
    <x v="0"/>
    <x v="0"/>
    <x v="0"/>
    <x v="0"/>
    <x v="0"/>
    <x v="0"/>
    <x v="2"/>
    <x v="0"/>
    <m/>
    <m/>
    <m/>
    <m/>
    <m/>
    <m/>
  </r>
  <r>
    <x v="0"/>
    <x v="53"/>
    <x v="1"/>
    <s v="Webb"/>
    <x v="5"/>
    <x v="0"/>
    <x v="1"/>
    <x v="0"/>
    <x v="0"/>
    <x v="0"/>
    <x v="0"/>
    <x v="0"/>
    <x v="0"/>
    <x v="0"/>
    <x v="0"/>
    <x v="0"/>
    <x v="0"/>
    <x v="0"/>
    <x v="0"/>
    <x v="0"/>
    <x v="0"/>
    <x v="0"/>
    <x v="0"/>
    <x v="0"/>
    <x v="0"/>
    <x v="0"/>
    <x v="0"/>
    <x v="0"/>
    <x v="1"/>
    <x v="1"/>
    <x v="0"/>
    <x v="3"/>
    <x v="2"/>
    <x v="1"/>
    <m/>
    <m/>
    <m/>
    <m/>
    <m/>
    <m/>
  </r>
  <r>
    <x v="0"/>
    <x v="60"/>
    <x v="0"/>
    <s v="Webb"/>
    <x v="5"/>
    <x v="0"/>
    <x v="1"/>
    <x v="0"/>
    <x v="0"/>
    <x v="0"/>
    <x v="0"/>
    <x v="0"/>
    <x v="0"/>
    <x v="0"/>
    <x v="0"/>
    <x v="0"/>
    <x v="0"/>
    <x v="0"/>
    <x v="0"/>
    <x v="0"/>
    <x v="0"/>
    <x v="0"/>
    <x v="0"/>
    <x v="0"/>
    <x v="0"/>
    <x v="0"/>
    <x v="0"/>
    <x v="0"/>
    <x v="1"/>
    <x v="1"/>
    <x v="0"/>
    <x v="0"/>
    <x v="2"/>
    <x v="3"/>
    <m/>
    <m/>
    <m/>
    <m/>
    <m/>
    <m/>
  </r>
  <r>
    <x v="0"/>
    <x v="8"/>
    <x v="1"/>
    <s v="Webb"/>
    <x v="5"/>
    <x v="0"/>
    <x v="1"/>
    <x v="0"/>
    <x v="0"/>
    <x v="0"/>
    <x v="0"/>
    <x v="0"/>
    <x v="0"/>
    <x v="0"/>
    <x v="0"/>
    <x v="0"/>
    <x v="0"/>
    <x v="0"/>
    <x v="0"/>
    <x v="0"/>
    <x v="0"/>
    <x v="0"/>
    <x v="0"/>
    <x v="0"/>
    <x v="0"/>
    <x v="0"/>
    <x v="0"/>
    <x v="0"/>
    <x v="0"/>
    <x v="1"/>
    <x v="3"/>
    <x v="0"/>
    <x v="2"/>
    <x v="1"/>
    <m/>
    <m/>
    <m/>
    <m/>
    <m/>
    <m/>
  </r>
  <r>
    <x v="0"/>
    <x v="8"/>
    <x v="1"/>
    <s v="Webb"/>
    <x v="5"/>
    <x v="0"/>
    <x v="0"/>
    <x v="0"/>
    <x v="0"/>
    <x v="0"/>
    <x v="0"/>
    <x v="0"/>
    <x v="0"/>
    <x v="0"/>
    <x v="0"/>
    <x v="0"/>
    <x v="0"/>
    <x v="0"/>
    <x v="0"/>
    <x v="0"/>
    <x v="0"/>
    <x v="0"/>
    <x v="0"/>
    <x v="0"/>
    <x v="0"/>
    <x v="0"/>
    <x v="0"/>
    <x v="0"/>
    <x v="0"/>
    <x v="1"/>
    <x v="0"/>
    <x v="3"/>
    <x v="2"/>
    <x v="0"/>
    <m/>
    <m/>
    <m/>
    <m/>
    <m/>
    <m/>
  </r>
  <r>
    <x v="0"/>
    <x v="8"/>
    <x v="1"/>
    <s v="Webb"/>
    <x v="5"/>
    <x v="0"/>
    <x v="0"/>
    <x v="0"/>
    <x v="0"/>
    <x v="0"/>
    <x v="0"/>
    <x v="0"/>
    <x v="0"/>
    <x v="0"/>
    <x v="0"/>
    <x v="0"/>
    <x v="0"/>
    <x v="0"/>
    <x v="0"/>
    <x v="0"/>
    <x v="0"/>
    <x v="0"/>
    <x v="0"/>
    <x v="0"/>
    <x v="0"/>
    <x v="0"/>
    <x v="0"/>
    <x v="0"/>
    <x v="0"/>
    <x v="0"/>
    <x v="0"/>
    <x v="0"/>
    <x v="2"/>
    <x v="0"/>
    <m/>
    <m/>
    <m/>
    <m/>
    <m/>
    <m/>
  </r>
  <r>
    <x v="0"/>
    <x v="8"/>
    <x v="1"/>
    <s v="Webb"/>
    <x v="5"/>
    <x v="0"/>
    <x v="0"/>
    <x v="0"/>
    <x v="0"/>
    <x v="0"/>
    <x v="0"/>
    <x v="0"/>
    <x v="0"/>
    <x v="0"/>
    <x v="0"/>
    <x v="0"/>
    <x v="0"/>
    <x v="0"/>
    <x v="0"/>
    <x v="0"/>
    <x v="0"/>
    <x v="0"/>
    <x v="0"/>
    <x v="0"/>
    <x v="0"/>
    <x v="0"/>
    <x v="0"/>
    <x v="0"/>
    <x v="0"/>
    <x v="0"/>
    <x v="0"/>
    <x v="0"/>
    <x v="2"/>
    <x v="0"/>
    <m/>
    <m/>
    <m/>
    <m/>
    <m/>
    <m/>
  </r>
  <r>
    <x v="0"/>
    <x v="8"/>
    <x v="1"/>
    <s v="Webb"/>
    <x v="5"/>
    <x v="0"/>
    <x v="1"/>
    <x v="0"/>
    <x v="0"/>
    <x v="0"/>
    <x v="0"/>
    <x v="0"/>
    <x v="0"/>
    <x v="0"/>
    <x v="0"/>
    <x v="0"/>
    <x v="0"/>
    <x v="0"/>
    <x v="0"/>
    <x v="0"/>
    <x v="0"/>
    <x v="0"/>
    <x v="0"/>
    <x v="0"/>
    <x v="0"/>
    <x v="0"/>
    <x v="0"/>
    <x v="0"/>
    <x v="0"/>
    <x v="0"/>
    <x v="2"/>
    <x v="0"/>
    <x v="2"/>
    <x v="0"/>
    <m/>
    <m/>
    <m/>
    <m/>
    <m/>
    <m/>
  </r>
  <r>
    <x v="0"/>
    <x v="8"/>
    <x v="1"/>
    <s v="Webb"/>
    <x v="5"/>
    <x v="0"/>
    <x v="1"/>
    <x v="0"/>
    <x v="0"/>
    <x v="0"/>
    <x v="0"/>
    <x v="0"/>
    <x v="0"/>
    <x v="0"/>
    <x v="0"/>
    <x v="0"/>
    <x v="0"/>
    <x v="0"/>
    <x v="0"/>
    <x v="0"/>
    <x v="0"/>
    <x v="0"/>
    <x v="0"/>
    <x v="0"/>
    <x v="0"/>
    <x v="0"/>
    <x v="0"/>
    <x v="0"/>
    <x v="0"/>
    <x v="1"/>
    <x v="0"/>
    <x v="0"/>
    <x v="2"/>
    <x v="0"/>
    <m/>
    <m/>
    <m/>
    <m/>
    <m/>
    <m/>
  </r>
  <r>
    <x v="0"/>
    <x v="8"/>
    <x v="1"/>
    <s v="Webb"/>
    <x v="5"/>
    <x v="0"/>
    <x v="1"/>
    <x v="0"/>
    <x v="0"/>
    <x v="0"/>
    <x v="0"/>
    <x v="0"/>
    <x v="0"/>
    <x v="0"/>
    <x v="0"/>
    <x v="0"/>
    <x v="0"/>
    <x v="0"/>
    <x v="0"/>
    <x v="0"/>
    <x v="0"/>
    <x v="0"/>
    <x v="0"/>
    <x v="0"/>
    <x v="0"/>
    <x v="0"/>
    <x v="0"/>
    <x v="0"/>
    <x v="0"/>
    <x v="0"/>
    <x v="0"/>
    <x v="0"/>
    <x v="2"/>
    <x v="0"/>
    <m/>
    <m/>
    <m/>
    <m/>
    <m/>
    <m/>
  </r>
  <r>
    <x v="0"/>
    <x v="8"/>
    <x v="1"/>
    <s v="Webb"/>
    <x v="5"/>
    <x v="0"/>
    <x v="1"/>
    <x v="0"/>
    <x v="0"/>
    <x v="0"/>
    <x v="0"/>
    <x v="0"/>
    <x v="0"/>
    <x v="0"/>
    <x v="0"/>
    <x v="0"/>
    <x v="0"/>
    <x v="0"/>
    <x v="0"/>
    <x v="0"/>
    <x v="0"/>
    <x v="0"/>
    <x v="0"/>
    <x v="0"/>
    <x v="0"/>
    <x v="0"/>
    <x v="0"/>
    <x v="0"/>
    <x v="0"/>
    <x v="1"/>
    <x v="0"/>
    <x v="0"/>
    <x v="2"/>
    <x v="0"/>
    <m/>
    <m/>
    <m/>
    <m/>
    <m/>
    <m/>
  </r>
  <r>
    <x v="0"/>
    <x v="60"/>
    <x v="0"/>
    <s v="Webb"/>
    <x v="5"/>
    <x v="0"/>
    <x v="0"/>
    <x v="0"/>
    <x v="0"/>
    <x v="0"/>
    <x v="0"/>
    <x v="0"/>
    <x v="0"/>
    <x v="0"/>
    <x v="0"/>
    <x v="0"/>
    <x v="0"/>
    <x v="0"/>
    <x v="0"/>
    <x v="0"/>
    <x v="0"/>
    <x v="0"/>
    <x v="0"/>
    <x v="0"/>
    <x v="0"/>
    <x v="0"/>
    <x v="0"/>
    <x v="0"/>
    <x v="0"/>
    <x v="0"/>
    <x v="0"/>
    <x v="0"/>
    <x v="2"/>
    <x v="0"/>
    <m/>
    <m/>
    <m/>
    <m/>
    <m/>
    <m/>
  </r>
  <r>
    <x v="0"/>
    <x v="8"/>
    <x v="1"/>
    <s v="Webb"/>
    <x v="5"/>
    <x v="0"/>
    <x v="1"/>
    <x v="0"/>
    <x v="0"/>
    <x v="0"/>
    <x v="0"/>
    <x v="0"/>
    <x v="0"/>
    <x v="0"/>
    <x v="0"/>
    <x v="0"/>
    <x v="0"/>
    <x v="0"/>
    <x v="0"/>
    <x v="0"/>
    <x v="0"/>
    <x v="0"/>
    <x v="0"/>
    <x v="0"/>
    <x v="0"/>
    <x v="0"/>
    <x v="0"/>
    <x v="0"/>
    <x v="1"/>
    <x v="0"/>
    <x v="0"/>
    <x v="0"/>
    <x v="2"/>
    <x v="0"/>
    <m/>
    <m/>
    <m/>
    <m/>
    <m/>
    <m/>
  </r>
  <r>
    <x v="0"/>
    <x v="142"/>
    <x v="1"/>
    <s v="Webb"/>
    <x v="5"/>
    <x v="0"/>
    <x v="1"/>
    <x v="0"/>
    <x v="0"/>
    <x v="0"/>
    <x v="0"/>
    <x v="0"/>
    <x v="0"/>
    <x v="0"/>
    <x v="0"/>
    <x v="0"/>
    <x v="0"/>
    <x v="0"/>
    <x v="0"/>
    <x v="0"/>
    <x v="0"/>
    <x v="0"/>
    <x v="0"/>
    <x v="0"/>
    <x v="0"/>
    <x v="0"/>
    <x v="0"/>
    <x v="0"/>
    <x v="0"/>
    <x v="1"/>
    <x v="2"/>
    <x v="3"/>
    <x v="2"/>
    <x v="0"/>
    <m/>
    <m/>
    <m/>
    <m/>
    <m/>
    <m/>
  </r>
  <r>
    <x v="0"/>
    <x v="142"/>
    <x v="1"/>
    <s v="Webb"/>
    <x v="5"/>
    <x v="0"/>
    <x v="0"/>
    <x v="0"/>
    <x v="0"/>
    <x v="0"/>
    <x v="0"/>
    <x v="0"/>
    <x v="0"/>
    <x v="0"/>
    <x v="0"/>
    <x v="0"/>
    <x v="0"/>
    <x v="0"/>
    <x v="0"/>
    <x v="0"/>
    <x v="0"/>
    <x v="0"/>
    <x v="0"/>
    <x v="0"/>
    <x v="0"/>
    <x v="0"/>
    <x v="0"/>
    <x v="0"/>
    <x v="1"/>
    <x v="1"/>
    <x v="0"/>
    <x v="0"/>
    <x v="2"/>
    <x v="0"/>
    <m/>
    <m/>
    <m/>
    <m/>
    <m/>
    <m/>
  </r>
  <r>
    <x v="0"/>
    <x v="73"/>
    <x v="1"/>
    <s v="Webb"/>
    <x v="5"/>
    <x v="0"/>
    <x v="0"/>
    <x v="0"/>
    <x v="0"/>
    <x v="0"/>
    <x v="0"/>
    <x v="0"/>
    <x v="0"/>
    <x v="0"/>
    <x v="0"/>
    <x v="0"/>
    <x v="0"/>
    <x v="0"/>
    <x v="0"/>
    <x v="0"/>
    <x v="0"/>
    <x v="0"/>
    <x v="0"/>
    <x v="0"/>
    <x v="0"/>
    <x v="0"/>
    <x v="0"/>
    <x v="0"/>
    <x v="0"/>
    <x v="0"/>
    <x v="0"/>
    <x v="0"/>
    <x v="2"/>
    <x v="0"/>
    <m/>
    <m/>
    <m/>
    <m/>
    <m/>
    <m/>
  </r>
  <r>
    <x v="0"/>
    <x v="105"/>
    <x v="1"/>
    <s v="Webb"/>
    <x v="5"/>
    <x v="0"/>
    <x v="0"/>
    <x v="0"/>
    <x v="0"/>
    <x v="0"/>
    <x v="0"/>
    <x v="0"/>
    <x v="0"/>
    <x v="0"/>
    <x v="0"/>
    <x v="0"/>
    <x v="0"/>
    <x v="0"/>
    <x v="0"/>
    <x v="0"/>
    <x v="0"/>
    <x v="0"/>
    <x v="0"/>
    <x v="0"/>
    <x v="0"/>
    <x v="0"/>
    <x v="0"/>
    <x v="0"/>
    <x v="0"/>
    <x v="1"/>
    <x v="0"/>
    <x v="0"/>
    <x v="2"/>
    <x v="0"/>
    <m/>
    <m/>
    <m/>
    <m/>
    <m/>
    <m/>
  </r>
  <r>
    <x v="0"/>
    <x v="105"/>
    <x v="1"/>
    <s v="Webb"/>
    <x v="5"/>
    <x v="0"/>
    <x v="1"/>
    <x v="0"/>
    <x v="0"/>
    <x v="0"/>
    <x v="0"/>
    <x v="0"/>
    <x v="0"/>
    <x v="0"/>
    <x v="0"/>
    <x v="0"/>
    <x v="0"/>
    <x v="0"/>
    <x v="0"/>
    <x v="0"/>
    <x v="0"/>
    <x v="0"/>
    <x v="0"/>
    <x v="0"/>
    <x v="0"/>
    <x v="0"/>
    <x v="0"/>
    <x v="0"/>
    <x v="0"/>
    <x v="1"/>
    <x v="0"/>
    <x v="0"/>
    <x v="2"/>
    <x v="1"/>
    <m/>
    <m/>
    <m/>
    <m/>
    <m/>
    <m/>
  </r>
  <r>
    <x v="0"/>
    <x v="60"/>
    <x v="0"/>
    <s v="Webb"/>
    <x v="5"/>
    <x v="0"/>
    <x v="0"/>
    <x v="0"/>
    <x v="0"/>
    <x v="0"/>
    <x v="0"/>
    <x v="0"/>
    <x v="0"/>
    <x v="0"/>
    <x v="0"/>
    <x v="0"/>
    <x v="0"/>
    <x v="0"/>
    <x v="0"/>
    <x v="0"/>
    <x v="0"/>
    <x v="0"/>
    <x v="0"/>
    <x v="0"/>
    <x v="0"/>
    <x v="0"/>
    <x v="0"/>
    <x v="0"/>
    <x v="0"/>
    <x v="1"/>
    <x v="0"/>
    <x v="0"/>
    <x v="2"/>
    <x v="1"/>
    <m/>
    <m/>
    <m/>
    <m/>
    <m/>
    <m/>
  </r>
  <r>
    <x v="0"/>
    <x v="64"/>
    <x v="1"/>
    <s v="Webb"/>
    <x v="5"/>
    <x v="0"/>
    <x v="1"/>
    <x v="0"/>
    <x v="0"/>
    <x v="0"/>
    <x v="0"/>
    <x v="0"/>
    <x v="0"/>
    <x v="0"/>
    <x v="0"/>
    <x v="0"/>
    <x v="0"/>
    <x v="0"/>
    <x v="0"/>
    <x v="0"/>
    <x v="0"/>
    <x v="0"/>
    <x v="0"/>
    <x v="0"/>
    <x v="0"/>
    <x v="0"/>
    <x v="0"/>
    <x v="0"/>
    <x v="0"/>
    <x v="0"/>
    <x v="0"/>
    <x v="0"/>
    <x v="2"/>
    <x v="0"/>
    <m/>
    <m/>
    <m/>
    <m/>
    <m/>
    <m/>
  </r>
  <r>
    <x v="0"/>
    <x v="39"/>
    <x v="0"/>
    <s v="Webb"/>
    <x v="5"/>
    <x v="0"/>
    <x v="0"/>
    <x v="0"/>
    <x v="0"/>
    <x v="0"/>
    <x v="0"/>
    <x v="0"/>
    <x v="0"/>
    <x v="0"/>
    <x v="0"/>
    <x v="0"/>
    <x v="0"/>
    <x v="0"/>
    <x v="0"/>
    <x v="0"/>
    <x v="0"/>
    <x v="0"/>
    <x v="0"/>
    <x v="0"/>
    <x v="0"/>
    <x v="0"/>
    <x v="0"/>
    <x v="0"/>
    <x v="0"/>
    <x v="0"/>
    <x v="0"/>
    <x v="0"/>
    <x v="2"/>
    <x v="1"/>
    <m/>
    <m/>
    <m/>
    <m/>
    <m/>
    <m/>
  </r>
  <r>
    <x v="0"/>
    <x v="39"/>
    <x v="0"/>
    <s v="Webb"/>
    <x v="5"/>
    <x v="0"/>
    <x v="0"/>
    <x v="0"/>
    <x v="0"/>
    <x v="0"/>
    <x v="0"/>
    <x v="0"/>
    <x v="0"/>
    <x v="0"/>
    <x v="0"/>
    <x v="0"/>
    <x v="0"/>
    <x v="0"/>
    <x v="0"/>
    <x v="0"/>
    <x v="0"/>
    <x v="0"/>
    <x v="0"/>
    <x v="0"/>
    <x v="0"/>
    <x v="0"/>
    <x v="0"/>
    <x v="0"/>
    <x v="0"/>
    <x v="0"/>
    <x v="0"/>
    <x v="0"/>
    <x v="2"/>
    <x v="0"/>
    <m/>
    <m/>
    <m/>
    <m/>
    <m/>
    <m/>
  </r>
  <r>
    <x v="0"/>
    <x v="39"/>
    <x v="0"/>
    <s v="Webb"/>
    <x v="5"/>
    <x v="0"/>
    <x v="1"/>
    <x v="0"/>
    <x v="0"/>
    <x v="0"/>
    <x v="0"/>
    <x v="0"/>
    <x v="0"/>
    <x v="0"/>
    <x v="0"/>
    <x v="0"/>
    <x v="0"/>
    <x v="0"/>
    <x v="0"/>
    <x v="0"/>
    <x v="0"/>
    <x v="0"/>
    <x v="0"/>
    <x v="0"/>
    <x v="0"/>
    <x v="0"/>
    <x v="0"/>
    <x v="0"/>
    <x v="2"/>
    <x v="1"/>
    <x v="0"/>
    <x v="0"/>
    <x v="2"/>
    <x v="0"/>
    <m/>
    <m/>
    <m/>
    <m/>
    <m/>
    <m/>
  </r>
  <r>
    <x v="0"/>
    <x v="39"/>
    <x v="0"/>
    <s v="Webb"/>
    <x v="5"/>
    <x v="0"/>
    <x v="1"/>
    <x v="0"/>
    <x v="0"/>
    <x v="0"/>
    <x v="0"/>
    <x v="0"/>
    <x v="0"/>
    <x v="0"/>
    <x v="0"/>
    <x v="0"/>
    <x v="0"/>
    <x v="0"/>
    <x v="0"/>
    <x v="0"/>
    <x v="0"/>
    <x v="0"/>
    <x v="0"/>
    <x v="0"/>
    <x v="0"/>
    <x v="0"/>
    <x v="0"/>
    <x v="0"/>
    <x v="0"/>
    <x v="1"/>
    <x v="0"/>
    <x v="0"/>
    <x v="2"/>
    <x v="0"/>
    <m/>
    <m/>
    <m/>
    <m/>
    <m/>
    <m/>
  </r>
  <r>
    <x v="0"/>
    <x v="107"/>
    <x v="0"/>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82"/>
    <x v="1"/>
    <s v="Webb"/>
    <x v="5"/>
    <x v="0"/>
    <x v="1"/>
    <x v="0"/>
    <x v="0"/>
    <x v="0"/>
    <x v="0"/>
    <x v="0"/>
    <x v="0"/>
    <x v="0"/>
    <x v="0"/>
    <x v="0"/>
    <x v="0"/>
    <x v="0"/>
    <x v="0"/>
    <x v="0"/>
    <x v="0"/>
    <x v="0"/>
    <x v="0"/>
    <x v="0"/>
    <x v="0"/>
    <x v="0"/>
    <x v="0"/>
    <x v="0"/>
    <x v="0"/>
    <x v="2"/>
    <x v="0"/>
    <x v="3"/>
    <x v="2"/>
    <x v="0"/>
    <m/>
    <m/>
    <m/>
    <m/>
    <m/>
    <m/>
  </r>
  <r>
    <x v="0"/>
    <x v="82"/>
    <x v="1"/>
    <s v="Webb"/>
    <x v="5"/>
    <x v="0"/>
    <x v="1"/>
    <x v="0"/>
    <x v="0"/>
    <x v="0"/>
    <x v="0"/>
    <x v="0"/>
    <x v="0"/>
    <x v="0"/>
    <x v="0"/>
    <x v="0"/>
    <x v="0"/>
    <x v="0"/>
    <x v="0"/>
    <x v="0"/>
    <x v="0"/>
    <x v="0"/>
    <x v="0"/>
    <x v="0"/>
    <x v="0"/>
    <x v="0"/>
    <x v="0"/>
    <x v="0"/>
    <x v="1"/>
    <x v="0"/>
    <x v="0"/>
    <x v="0"/>
    <x v="2"/>
    <x v="0"/>
    <m/>
    <m/>
    <m/>
    <m/>
    <m/>
    <m/>
  </r>
  <r>
    <x v="0"/>
    <x v="2"/>
    <x v="1"/>
    <s v="Webb"/>
    <x v="5"/>
    <x v="0"/>
    <x v="0"/>
    <x v="0"/>
    <x v="0"/>
    <x v="0"/>
    <x v="0"/>
    <x v="0"/>
    <x v="0"/>
    <x v="0"/>
    <x v="0"/>
    <x v="0"/>
    <x v="0"/>
    <x v="0"/>
    <x v="0"/>
    <x v="0"/>
    <x v="0"/>
    <x v="0"/>
    <x v="0"/>
    <x v="0"/>
    <x v="0"/>
    <x v="0"/>
    <x v="0"/>
    <x v="0"/>
    <x v="0"/>
    <x v="0"/>
    <x v="0"/>
    <x v="0"/>
    <x v="2"/>
    <x v="0"/>
    <m/>
    <m/>
    <m/>
    <m/>
    <m/>
    <m/>
  </r>
  <r>
    <x v="0"/>
    <x v="2"/>
    <x v="1"/>
    <s v="Webb"/>
    <x v="5"/>
    <x v="0"/>
    <x v="1"/>
    <x v="0"/>
    <x v="0"/>
    <x v="0"/>
    <x v="0"/>
    <x v="0"/>
    <x v="0"/>
    <x v="0"/>
    <x v="0"/>
    <x v="0"/>
    <x v="0"/>
    <x v="0"/>
    <x v="0"/>
    <x v="0"/>
    <x v="0"/>
    <x v="0"/>
    <x v="0"/>
    <x v="0"/>
    <x v="0"/>
    <x v="0"/>
    <x v="0"/>
    <x v="0"/>
    <x v="0"/>
    <x v="0"/>
    <x v="0"/>
    <x v="0"/>
    <x v="2"/>
    <x v="0"/>
    <m/>
    <m/>
    <m/>
    <m/>
    <m/>
    <m/>
  </r>
  <r>
    <x v="0"/>
    <x v="119"/>
    <x v="0"/>
    <s v="Webb"/>
    <x v="5"/>
    <x v="0"/>
    <x v="0"/>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119"/>
    <x v="0"/>
    <s v="Webb"/>
    <x v="5"/>
    <x v="0"/>
    <x v="1"/>
    <x v="0"/>
    <x v="0"/>
    <x v="0"/>
    <x v="0"/>
    <x v="0"/>
    <x v="0"/>
    <x v="0"/>
    <x v="0"/>
    <x v="0"/>
    <x v="0"/>
    <x v="0"/>
    <x v="0"/>
    <x v="0"/>
    <x v="0"/>
    <x v="0"/>
    <x v="0"/>
    <x v="0"/>
    <x v="0"/>
    <x v="0"/>
    <x v="0"/>
    <x v="0"/>
    <x v="0"/>
    <x v="0"/>
    <x v="0"/>
    <x v="0"/>
    <x v="2"/>
    <x v="0"/>
    <m/>
    <m/>
    <m/>
    <m/>
    <m/>
    <m/>
  </r>
  <r>
    <x v="0"/>
    <x v="63"/>
    <x v="0"/>
    <s v="Webb"/>
    <x v="5"/>
    <x v="0"/>
    <x v="0"/>
    <x v="0"/>
    <x v="0"/>
    <x v="0"/>
    <x v="0"/>
    <x v="0"/>
    <x v="0"/>
    <x v="0"/>
    <x v="0"/>
    <x v="0"/>
    <x v="0"/>
    <x v="0"/>
    <x v="0"/>
    <x v="0"/>
    <x v="0"/>
    <x v="0"/>
    <x v="0"/>
    <x v="0"/>
    <x v="0"/>
    <x v="0"/>
    <x v="0"/>
    <x v="0"/>
    <x v="0"/>
    <x v="0"/>
    <x v="0"/>
    <x v="2"/>
    <x v="2"/>
    <x v="0"/>
    <m/>
    <m/>
    <m/>
    <m/>
    <m/>
    <m/>
  </r>
  <r>
    <x v="0"/>
    <x v="60"/>
    <x v="0"/>
    <s v="Webb"/>
    <x v="5"/>
    <x v="0"/>
    <x v="0"/>
    <x v="0"/>
    <x v="0"/>
    <x v="0"/>
    <x v="0"/>
    <x v="0"/>
    <x v="0"/>
    <x v="0"/>
    <x v="0"/>
    <x v="0"/>
    <x v="0"/>
    <x v="0"/>
    <x v="0"/>
    <x v="0"/>
    <x v="0"/>
    <x v="0"/>
    <x v="0"/>
    <x v="0"/>
    <x v="0"/>
    <x v="0"/>
    <x v="0"/>
    <x v="0"/>
    <x v="0"/>
    <x v="0"/>
    <x v="0"/>
    <x v="3"/>
    <x v="2"/>
    <x v="1"/>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32000000}" name="Pivottabell5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56:AY36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4"/>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8V" fld="24" subtotal="average" baseField="26" baseItem="0"/>
  </dataFields>
  <formats count="2">
    <format dxfId="1">
      <pivotArea type="all" dataOnly="0" outline="0" fieldPosition="0"/>
    </format>
    <format dxfId="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700-00003B000000}" name="Pivottabell6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47:AY25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6"/>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0V" fld="16" subtotal="average" baseField="18" baseItem="2"/>
  </dataFields>
  <formats count="2">
    <format dxfId="20">
      <pivotArea type="all" dataOnly="0" outline="0" fieldPosition="0"/>
    </format>
    <format dxfId="1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700-000055000000}" name="Pivottabell8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44:O593" firstHeaderRow="1" firstDataRow="2" firstDataCol="1" rowPageCount="1" colPageCount="1"/>
  <pivotFields count="40">
    <pivotField showAll="0"/>
    <pivotField axis="axisRow" dataField="1" showAll="0" sortType="ascending">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8">
    <i>
      <x v="2"/>
    </i>
    <i>
      <x v="3"/>
    </i>
    <i>
      <x v="6"/>
    </i>
    <i>
      <x v="7"/>
    </i>
    <i>
      <x v="8"/>
    </i>
    <i>
      <x v="10"/>
    </i>
    <i>
      <x v="11"/>
    </i>
    <i>
      <x v="12"/>
    </i>
    <i>
      <x v="13"/>
    </i>
    <i>
      <x v="14"/>
    </i>
    <i>
      <x v="15"/>
    </i>
    <i>
      <x v="16"/>
    </i>
    <i>
      <x v="17"/>
    </i>
    <i>
      <x v="19"/>
    </i>
    <i>
      <x v="20"/>
    </i>
    <i>
      <x v="21"/>
    </i>
    <i>
      <x v="22"/>
    </i>
    <i>
      <x v="23"/>
    </i>
    <i>
      <x v="24"/>
    </i>
    <i>
      <x v="26"/>
    </i>
    <i>
      <x v="28"/>
    </i>
    <i>
      <x v="29"/>
    </i>
    <i>
      <x v="30"/>
    </i>
    <i>
      <x v="33"/>
    </i>
    <i>
      <x v="34"/>
    </i>
    <i>
      <x v="35"/>
    </i>
    <i>
      <x v="36"/>
    </i>
    <i>
      <x v="37"/>
    </i>
    <i>
      <x v="39"/>
    </i>
    <i>
      <x v="40"/>
    </i>
    <i>
      <x v="43"/>
    </i>
    <i>
      <x v="45"/>
    </i>
    <i>
      <x v="46"/>
    </i>
    <i>
      <x v="48"/>
    </i>
    <i>
      <x v="51"/>
    </i>
    <i>
      <x v="52"/>
    </i>
    <i>
      <x v="54"/>
    </i>
    <i>
      <x v="55"/>
    </i>
    <i>
      <x v="56"/>
    </i>
    <i>
      <x v="57"/>
    </i>
    <i>
      <x v="58"/>
    </i>
    <i>
      <x v="60"/>
    </i>
    <i>
      <x v="61"/>
    </i>
    <i>
      <x v="62"/>
    </i>
    <i>
      <x v="63"/>
    </i>
    <i>
      <x v="64"/>
    </i>
    <i>
      <x v="65"/>
    </i>
    <i>
      <x v="66"/>
    </i>
    <i>
      <x v="67"/>
    </i>
    <i>
      <x v="68"/>
    </i>
    <i>
      <x v="69"/>
    </i>
    <i>
      <x v="70"/>
    </i>
    <i>
      <x v="71"/>
    </i>
    <i>
      <x v="72"/>
    </i>
    <i>
      <x v="74"/>
    </i>
    <i>
      <x v="75"/>
    </i>
    <i>
      <x v="76"/>
    </i>
    <i>
      <x v="77"/>
    </i>
    <i>
      <x v="78"/>
    </i>
    <i>
      <x v="79"/>
    </i>
    <i>
      <x v="80"/>
    </i>
    <i>
      <x v="81"/>
    </i>
    <i>
      <x v="82"/>
    </i>
    <i>
      <x v="84"/>
    </i>
    <i>
      <x v="86"/>
    </i>
    <i>
      <x v="87"/>
    </i>
    <i>
      <x v="88"/>
    </i>
    <i>
      <x v="89"/>
    </i>
    <i>
      <x v="91"/>
    </i>
    <i>
      <x v="92"/>
    </i>
    <i>
      <x v="93"/>
    </i>
    <i>
      <x v="94"/>
    </i>
    <i>
      <x v="96"/>
    </i>
    <i>
      <x v="98"/>
    </i>
    <i>
      <x v="99"/>
    </i>
    <i>
      <x v="100"/>
    </i>
    <i>
      <x v="101"/>
    </i>
    <i>
      <x v="103"/>
    </i>
    <i>
      <x v="104"/>
    </i>
    <i>
      <x v="105"/>
    </i>
    <i>
      <x v="106"/>
    </i>
    <i>
      <x v="108"/>
    </i>
    <i>
      <x v="109"/>
    </i>
    <i>
      <x v="111"/>
    </i>
    <i>
      <x v="112"/>
    </i>
    <i>
      <x v="113"/>
    </i>
    <i>
      <x v="114"/>
    </i>
    <i>
      <x v="119"/>
    </i>
    <i>
      <x v="120"/>
    </i>
    <i>
      <x v="121"/>
    </i>
    <i>
      <x v="123"/>
    </i>
    <i>
      <x v="124"/>
    </i>
    <i>
      <x v="126"/>
    </i>
    <i>
      <x v="127"/>
    </i>
    <i>
      <x v="128"/>
    </i>
    <i>
      <x v="130"/>
    </i>
    <i>
      <x v="131"/>
    </i>
    <i>
      <x v="133"/>
    </i>
    <i>
      <x v="135"/>
    </i>
    <i>
      <x v="137"/>
    </i>
    <i>
      <x v="139"/>
    </i>
    <i>
      <x v="140"/>
    </i>
    <i>
      <x v="141"/>
    </i>
    <i>
      <x v="143"/>
    </i>
    <i>
      <x v="145"/>
    </i>
    <i>
      <x v="147"/>
    </i>
    <i>
      <x v="149"/>
    </i>
    <i>
      <x v="151"/>
    </i>
    <i>
      <x v="152"/>
    </i>
    <i>
      <x v="153"/>
    </i>
    <i>
      <x v="154"/>
    </i>
    <i>
      <x v="155"/>
    </i>
    <i>
      <x v="157"/>
    </i>
    <i>
      <x v="158"/>
    </i>
    <i>
      <x v="159"/>
    </i>
    <i>
      <x v="162"/>
    </i>
    <i>
      <x v="163"/>
    </i>
    <i>
      <x v="164"/>
    </i>
    <i>
      <x v="165"/>
    </i>
    <i>
      <x v="166"/>
    </i>
    <i>
      <x v="167"/>
    </i>
    <i>
      <x v="169"/>
    </i>
    <i>
      <x v="170"/>
    </i>
    <i>
      <x v="172"/>
    </i>
    <i>
      <x v="173"/>
    </i>
    <i>
      <x v="174"/>
    </i>
    <i>
      <x v="177"/>
    </i>
    <i>
      <x v="178"/>
    </i>
    <i>
      <x v="180"/>
    </i>
    <i>
      <x v="181"/>
    </i>
    <i>
      <x v="182"/>
    </i>
    <i>
      <x v="193"/>
    </i>
    <i>
      <x v="194"/>
    </i>
    <i>
      <x v="195"/>
    </i>
    <i>
      <x v="196"/>
    </i>
    <i>
      <x v="199"/>
    </i>
    <i>
      <x v="200"/>
    </i>
    <i>
      <x v="201"/>
    </i>
    <i>
      <x v="202"/>
    </i>
    <i>
      <x v="203"/>
    </i>
    <i>
      <x v="204"/>
    </i>
    <i>
      <x v="206"/>
    </i>
    <i>
      <x v="209"/>
    </i>
    <i>
      <x v="210"/>
    </i>
    <i>
      <x v="211"/>
    </i>
    <i>
      <x v="215"/>
    </i>
    <i>
      <x v="217"/>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Antal av Enhet (anläggning)" fld="1" subtotal="count" baseField="0" baseItem="0"/>
  </dataFields>
  <formats count="2">
    <format dxfId="22">
      <pivotArea type="all" dataOnly="0" outline="0" fieldPosition="0"/>
    </format>
    <format dxfId="2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700-00000B000000}" name="Pivottabell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18:O424" firstHeaderRow="1" firstDataRow="2" firstDataCol="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showAll="0"/>
    <pivotField axis="axisRow" dataField="1" showAll="0" defaultSubtotal="0">
      <items count="8">
        <item m="1" x="5"/>
        <item m="1" x="4"/>
        <item m="1" x="6"/>
        <item m="1" x="7"/>
        <item x="0"/>
        <item x="1"/>
        <item x="3"/>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6"/>
  </rowFields>
  <rowItems count="5">
    <i>
      <x v="4"/>
    </i>
    <i>
      <x v="5"/>
    </i>
    <i>
      <x v="6"/>
    </i>
    <i>
      <x v="7"/>
    </i>
    <i t="grand">
      <x/>
    </i>
  </rowItems>
  <colFields count="1">
    <field x="4"/>
  </colFields>
  <colItems count="14">
    <i>
      <x/>
    </i>
    <i>
      <x v="1"/>
    </i>
    <i>
      <x v="2"/>
    </i>
    <i>
      <x v="3"/>
    </i>
    <i>
      <x v="4"/>
    </i>
    <i>
      <x v="5"/>
    </i>
    <i>
      <x v="6"/>
    </i>
    <i>
      <x v="7"/>
    </i>
    <i>
      <x v="8"/>
    </i>
    <i>
      <x v="9"/>
    </i>
    <i>
      <x v="10"/>
    </i>
    <i>
      <x v="11"/>
    </i>
    <i>
      <x v="12"/>
    </i>
    <i>
      <x v="13"/>
    </i>
  </colItems>
  <dataFields count="1">
    <dataField name="Antal av F1 kön" fld="6" subtotal="count" baseField="0" baseItem="0"/>
  </dataFields>
  <formats count="2">
    <format dxfId="24">
      <pivotArea type="all" dataOnly="0" outline="0" fieldPosition="0"/>
    </format>
    <format dxfId="2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700-00001C000000}" name="Pivottabell3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26:AG33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2"/>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6V" fld="22" subtotal="count" showDataAs="percentOfCol" baseField="24" baseItem="3" numFmtId="10"/>
  </dataFields>
  <formats count="4">
    <format dxfId="28">
      <pivotArea type="all" dataOnly="0" outline="0" fieldPosition="0"/>
    </format>
    <format dxfId="27">
      <pivotArea type="all" dataOnly="0" outline="0" fieldPosition="0"/>
    </format>
    <format dxfId="26">
      <pivotArea outline="0" collapsedLevelsAreSubtotals="1" fieldPosition="0">
        <references count="1">
          <reference field="4" count="1" selected="0">
            <x v="3"/>
          </reference>
        </references>
      </pivotArea>
    </format>
    <format dxfId="25">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ell1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82:O18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1"/>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5. Mitt barn stimuleras till utveckling och lärande i förskolan." fld="11" subtotal="count" baseField="0" baseItem="0"/>
  </dataFields>
  <formats count="2">
    <format dxfId="30">
      <pivotArea type="all" dataOnly="0" outline="0" fieldPosition="0"/>
    </format>
    <format dxfId="2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700-00001E000000}" name="Pivottabell3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47:AG25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6"/>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0V" fld="16" subtotal="count" showDataAs="percentOfCol" baseField="18" baseItem="2" numFmtId="10"/>
  </dataFields>
  <formats count="4">
    <format dxfId="34">
      <pivotArea type="all" dataOnly="0" outline="0" fieldPosition="0"/>
    </format>
    <format dxfId="33">
      <pivotArea type="all" dataOnly="0" outline="0" fieldPosition="0"/>
    </format>
    <format dxfId="32">
      <pivotArea outline="0" collapsedLevelsAreSubtotals="1" fieldPosition="0">
        <references count="1">
          <reference field="4" count="1" selected="0">
            <x v="3"/>
          </reference>
        </references>
      </pivotArea>
    </format>
    <format dxfId="31">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700-000035000000}" name="Pivottabell5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67:AY17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axis="axisRow" dataField="1" showAll="0" defaultSubtotal="0">
      <items count="7">
        <item x="4"/>
        <item x="5"/>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0"/>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10" subtotal="average" baseField="12" baseItem="1"/>
  </dataFields>
  <formats count="3">
    <format dxfId="37">
      <pivotArea type="all" dataOnly="0" outline="0" fieldPosition="0"/>
    </format>
    <format dxfId="36">
      <pivotArea type="all" dataOnly="0" outline="0" fieldPosition="0"/>
    </format>
    <format dxfId="35">
      <pivotArea field="4" grandRow="1" outline="0" collapsedLevelsAreSubtotals="1" axis="axisCol" fieldPosition="0">
        <references count="1">
          <reference field="4" count="1" selected="0">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700-00001B000000}" name="Pivottabell3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95:AG202"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axis="axisRow" dataField="1" defaultSubtotal="0">
      <items count="7">
        <item x="5"/>
        <item x="4"/>
        <item x="1"/>
        <item x="2"/>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2"/>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6. När mitt barn lär sig något nytt i förskolan vill hen lära sig mer om det." fld="12" subtotal="count" showDataAs="percentOfCol" baseField="14" baseItem="1" numFmtId="10"/>
  </dataFields>
  <formats count="4">
    <format dxfId="41">
      <pivotArea type="all" dataOnly="0" outline="0" fieldPosition="0"/>
    </format>
    <format dxfId="40">
      <pivotArea type="all" dataOnly="0" outline="0" fieldPosition="0"/>
    </format>
    <format dxfId="39">
      <pivotArea outline="0" collapsedLevelsAreSubtotals="1" fieldPosition="0">
        <references count="1">
          <reference field="4" count="1" selected="0">
            <x v="3"/>
          </reference>
        </references>
      </pivotArea>
    </format>
    <format dxfId="38">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700-00001F000000}" name="Pivottabell3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12:AG31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1"/>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5V" fld="21" subtotal="count" showDataAs="percentOfCol" baseField="23" baseItem="3" numFmtId="10"/>
  </dataFields>
  <formats count="4">
    <format dxfId="45">
      <pivotArea type="all" dataOnly="0" outline="0" fieldPosition="0"/>
    </format>
    <format dxfId="44">
      <pivotArea type="all" dataOnly="0" outline="0" fieldPosition="0"/>
    </format>
    <format dxfId="43">
      <pivotArea outline="0" collapsedLevelsAreSubtotals="1" fieldPosition="0"/>
    </format>
    <format dxfId="42">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700-000034000000}" name="Pivottabell5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34:AY24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5"/>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15" subtotal="average" baseField="17" baseItem="1"/>
  </dataFields>
  <formats count="2">
    <format dxfId="47">
      <pivotArea type="all" dataOnly="0" outline="0" fieldPosition="0"/>
    </format>
    <format dxfId="4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4E000000}" name="Pivottabell8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73:O7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axis="axisRow" dataField="1" defaultSubtotal="0">
      <items count="5">
        <item x="1"/>
        <item x="3"/>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1"/>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lär mig saker på förskolan" fld="31" subtotal="count" baseField="0" baseItem="0"/>
  </dataFields>
  <formats count="2">
    <format dxfId="3">
      <pivotArea type="all" dataOnly="0" outline="0" fieldPosition="0"/>
    </format>
    <format dxfId="2">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700-000021000000}" name="Pivottabell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24:O13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axis="axisRow" dataField="1" defaultSubtotal="0">
      <items count="7">
        <item x="5"/>
        <item x="3"/>
        <item x="1"/>
        <item x="2"/>
        <item x="4"/>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 Jag får fortlöpande information om mitt barns tillvaro på förskolan (t.ex. trivsel, utveckling och lärande)." fld="7" subtotal="count" baseField="0" baseItem="0"/>
  </dataFields>
  <formats count="2">
    <format dxfId="49">
      <pivotArea type="all" dataOnly="0" outline="0" fieldPosition="0"/>
    </format>
    <format dxfId="4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700-000025000000}" name="Pivottabell4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67:AG17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0"/>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4. Personalen på förskolan väcker mitt barns lust att lära." fld="10" subtotal="count" showDataAs="percentOfCol" baseField="12" baseItem="3" numFmtId="10"/>
  </dataFields>
  <formats count="4">
    <format dxfId="53">
      <pivotArea type="all" dataOnly="0" outline="0" fieldPosition="0"/>
    </format>
    <format dxfId="52">
      <pivotArea type="all" dataOnly="0" outline="0" fieldPosition="0"/>
    </format>
    <format dxfId="51">
      <pivotArea outline="0" collapsedLevelsAreSubtotals="1" fieldPosition="0"/>
    </format>
    <format dxfId="5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700-000013000000}" name="Pivottabell2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03:O10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33"/>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får vara med och välja vad vi ska göra på förskolan" fld="33" subtotal="count" baseField="0" baseItem="0"/>
  </dataFields>
  <formats count="2">
    <format dxfId="55">
      <pivotArea type="all" dataOnly="0" outline="0" fieldPosition="0"/>
    </format>
    <format dxfId="54">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700-000022000000}" name="Pivottabell4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BR4:BS5" firstHeaderRow="1" firstDataRow="2" firstDataCol="0" rowPageCount="1" colPageCount="1"/>
  <pivotFields count="40">
    <pivotField showAll="0"/>
    <pivotField axis="axisPage" multipleItemSelectionAllowed="1" showAll="0">
      <items count="219">
        <item x="1"/>
        <item m="1" x="167"/>
        <item x="2"/>
        <item x="3"/>
        <item x="4"/>
        <item x="5"/>
        <item x="6"/>
        <item x="7"/>
        <item x="8"/>
        <item x="9"/>
        <item x="10"/>
        <item x="11"/>
        <item x="12"/>
        <item x="14"/>
        <item x="15"/>
        <item m="1" x="217"/>
        <item x="16"/>
        <item m="1" x="215"/>
        <item x="17"/>
        <item x="18"/>
        <item x="19"/>
        <item m="1" x="200"/>
        <item x="20"/>
        <item x="21"/>
        <item x="22"/>
        <item x="23"/>
        <item m="1" x="189"/>
        <item m="1" x="187"/>
        <item m="1" x="154"/>
        <item x="26"/>
        <item x="27"/>
        <item x="28"/>
        <item x="31"/>
        <item x="32"/>
        <item x="33"/>
        <item x="34"/>
        <item x="35"/>
        <item m="1" x="173"/>
        <item x="37"/>
        <item x="38"/>
        <item x="39"/>
        <item x="40"/>
        <item x="41"/>
        <item x="42"/>
        <item x="43"/>
        <item x="44"/>
        <item x="45"/>
        <item x="46"/>
        <item x="47"/>
        <item x="49"/>
        <item x="50"/>
        <item x="51"/>
        <item x="53"/>
        <item x="54"/>
        <item x="55"/>
        <item m="1" x="160"/>
        <item x="56"/>
        <item x="57"/>
        <item x="59"/>
        <item x="60"/>
        <item x="62"/>
        <item m="1" x="183"/>
        <item m="1" x="202"/>
        <item x="64"/>
        <item x="65"/>
        <item x="66"/>
        <item x="67"/>
        <item x="68"/>
        <item x="69"/>
        <item x="70"/>
        <item x="71"/>
        <item x="72"/>
        <item x="74"/>
        <item x="75"/>
        <item x="76"/>
        <item m="1" x="155"/>
        <item x="78"/>
        <item x="80"/>
        <item x="81"/>
        <item m="1" x="196"/>
        <item x="82"/>
        <item x="83"/>
        <item m="1" x="210"/>
        <item x="84"/>
        <item x="85"/>
        <item x="87"/>
        <item m="1" x="213"/>
        <item x="88"/>
        <item x="92"/>
        <item x="93"/>
        <item m="1" x="181"/>
        <item x="95"/>
        <item m="1" x="197"/>
        <item x="96"/>
        <item m="1" x="170"/>
        <item x="97"/>
        <item x="98"/>
        <item x="99"/>
        <item x="100"/>
        <item x="101"/>
        <item x="102"/>
        <item x="103"/>
        <item x="104"/>
        <item m="1" x="159"/>
        <item m="1" x="192"/>
        <item x="105"/>
        <item x="106"/>
        <item x="107"/>
        <item x="108"/>
        <item x="109"/>
        <item x="110"/>
        <item x="111"/>
        <item m="1" x="158"/>
        <item x="112"/>
        <item x="113"/>
        <item x="114"/>
        <item m="1" x="216"/>
        <item x="116"/>
        <item m="1" x="195"/>
        <item x="118"/>
        <item x="119"/>
        <item x="120"/>
        <item x="121"/>
        <item x="123"/>
        <item m="1" x="190"/>
        <item m="1" x="211"/>
        <item x="125"/>
        <item x="126"/>
        <item x="127"/>
        <item x="128"/>
        <item x="129"/>
        <item x="130"/>
        <item m="1" x="164"/>
        <item x="132"/>
        <item x="133"/>
        <item x="134"/>
        <item m="1" x="198"/>
        <item m="1" x="174"/>
        <item m="1" x="168"/>
        <item m="1" x="179"/>
        <item x="115"/>
        <item x="30"/>
        <item m="1" x="193"/>
        <item x="0"/>
        <item x="131"/>
        <item x="61"/>
        <item m="1" x="176"/>
        <item x="79"/>
        <item x="52"/>
        <item x="58"/>
        <item m="1" x="157"/>
        <item m="1" x="194"/>
        <item x="63"/>
        <item m="1" x="178"/>
        <item m="1" x="150"/>
        <item m="1" x="153"/>
        <item x="13"/>
        <item x="124"/>
        <item m="1" x="177"/>
        <item x="146"/>
        <item m="1" x="191"/>
        <item m="1" x="161"/>
        <item m="1" x="175"/>
        <item m="1" x="208"/>
        <item m="1" x="172"/>
        <item m="1" x="201"/>
        <item m="1" x="165"/>
        <item m="1" x="203"/>
        <item m="1" x="188"/>
        <item m="1" x="151"/>
        <item m="1" x="182"/>
        <item m="1" x="212"/>
        <item m="1" x="206"/>
        <item m="1" x="199"/>
        <item m="1" x="166"/>
        <item m="1" x="214"/>
        <item m="1" x="169"/>
        <item m="1" x="156"/>
        <item m="1" x="209"/>
        <item m="1" x="185"/>
        <item x="136"/>
        <item m="1" x="186"/>
        <item x="122"/>
        <item m="1" x="180"/>
        <item x="90"/>
        <item x="91"/>
        <item m="1" x="152"/>
        <item x="140"/>
        <item m="1" x="184"/>
        <item x="138"/>
        <item x="24"/>
        <item m="1" x="163"/>
        <item x="73"/>
        <item x="89"/>
        <item x="141"/>
        <item x="94"/>
        <item m="1" x="207"/>
        <item x="29"/>
        <item x="48"/>
        <item m="1" x="205"/>
        <item x="25"/>
        <item x="36"/>
        <item x="77"/>
        <item x="86"/>
        <item x="117"/>
        <item x="137"/>
        <item x="139"/>
        <item m="1" x="171"/>
        <item x="142"/>
        <item m="1" x="204"/>
        <item m="1" x="162"/>
        <item x="135"/>
        <item x="148"/>
        <item m="1" x="149"/>
        <item x="143"/>
        <item x="144"/>
        <item x="145"/>
        <item x="147"/>
        <item t="default"/>
      </items>
    </pivotField>
    <pivotField showAll="0" defaultSubtotal="0">
      <items count="9">
        <item m="1" x="4"/>
        <item x="1"/>
        <item x="0"/>
        <item m="1" x="6"/>
        <item m="1" x="7"/>
        <item x="2"/>
        <item m="1" x="8"/>
        <item m="1" x="5"/>
        <item m="1" x="3"/>
      </items>
    </pivotField>
    <pivotField showAll="0"/>
    <pivotField axis="axisCol">
      <items count="15">
        <item h="1" m="1" x="9"/>
        <item h="1" m="1" x="12"/>
        <item h="1" m="1" x="7"/>
        <item h="1" m="1" x="11"/>
        <item h="1" m="1" x="6"/>
        <item h="1" m="1" x="10"/>
        <item h="1" m="1" x="13"/>
        <item h="1" m="1" x="8"/>
        <item h="1" x="0"/>
        <item h="1" x="1"/>
        <item x="2"/>
        <item x="3"/>
        <item h="1" x="4"/>
        <item h="1" x="5"/>
        <item t="default"/>
      </items>
    </pivotField>
    <pivotField showAll="0"/>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4"/>
  </colFields>
  <colItems count="2">
    <i>
      <x v="10"/>
    </i>
    <i>
      <x v="11"/>
    </i>
  </colItems>
  <pageFields count="1">
    <pageField fld="1" hier="-1"/>
  </pageFields>
  <formats count="2">
    <format dxfId="57">
      <pivotArea type="all" dataOnly="0" outline="0" fieldPosition="0"/>
    </format>
    <format dxfId="5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700-00002B000000}" name="Pivottabell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BB24:BC34" firstHeaderRow="1" firstDataRow="2" firstDataCol="1" rowPageCount="2" colPageCount="1"/>
  <pivotFields count="40">
    <pivotField axis="axisPage" showAll="0">
      <items count="102">
        <item m="1" x="29"/>
        <item m="1" x="87"/>
        <item m="1" x="80"/>
        <item m="1" x="26"/>
        <item m="1" x="68"/>
        <item m="1" x="34"/>
        <item m="1" x="46"/>
        <item m="1" x="56"/>
        <item m="1" x="8"/>
        <item m="1" x="33"/>
        <item m="1" x="78"/>
        <item m="1" x="69"/>
        <item m="1" x="60"/>
        <item m="1" x="13"/>
        <item m="1" x="66"/>
        <item m="1" x="63"/>
        <item m="1" x="10"/>
        <item m="1" x="25"/>
        <item m="1" x="71"/>
        <item m="1" x="16"/>
        <item m="1" x="32"/>
        <item m="1" x="100"/>
        <item m="1" x="59"/>
        <item m="1" x="98"/>
        <item m="1" x="30"/>
        <item m="1" x="35"/>
        <item m="1" x="42"/>
        <item m="1" x="9"/>
        <item m="1" x="79"/>
        <item m="1" x="41"/>
        <item m="1" x="6"/>
        <item m="1" x="88"/>
        <item m="1" x="94"/>
        <item m="1" x="40"/>
        <item m="1" x="37"/>
        <item m="1" x="24"/>
        <item m="1" x="43"/>
        <item m="1" x="76"/>
        <item m="1" x="31"/>
        <item m="1" x="77"/>
        <item m="1" x="81"/>
        <item m="1" x="54"/>
        <item m="1" x="65"/>
        <item m="1" x="20"/>
        <item m="1" x="36"/>
        <item m="1" x="92"/>
        <item m="1" x="23"/>
        <item m="1" x="57"/>
        <item m="1" x="58"/>
        <item m="1" x="83"/>
        <item m="1" x="75"/>
        <item m="1" x="85"/>
        <item m="1" x="62"/>
        <item m="1" x="14"/>
        <item m="1" x="70"/>
        <item m="1" x="47"/>
        <item m="1" x="86"/>
        <item m="1" x="89"/>
        <item m="1" x="7"/>
        <item m="1" x="97"/>
        <item m="1" x="38"/>
        <item m="1" x="50"/>
        <item m="1" x="55"/>
        <item m="1" x="91"/>
        <item m="1" x="18"/>
        <item m="1" x="93"/>
        <item m="1" x="27"/>
        <item m="1" x="84"/>
        <item m="1" x="96"/>
        <item m="1" x="45"/>
        <item m="1" x="64"/>
        <item m="1" x="4"/>
        <item x="1"/>
        <item m="1" x="12"/>
        <item m="1" x="17"/>
        <item m="1" x="5"/>
        <item m="1" x="67"/>
        <item m="1" x="61"/>
        <item m="1" x="53"/>
        <item m="1" x="21"/>
        <item m="1" x="90"/>
        <item m="1" x="73"/>
        <item m="1" x="44"/>
        <item m="1" x="28"/>
        <item m="1" x="3"/>
        <item m="1" x="52"/>
        <item m="1" x="95"/>
        <item x="0"/>
        <item m="1" x="49"/>
        <item m="1" x="39"/>
        <item m="1" x="22"/>
        <item m="1" x="74"/>
        <item m="1" x="48"/>
        <item m="1" x="19"/>
        <item m="1" x="99"/>
        <item m="1" x="82"/>
        <item m="1" x="72"/>
        <item m="1" x="11"/>
        <item m="1" x="15"/>
        <item m="1" x="2"/>
        <item m="1" x="51"/>
        <item t="default"/>
      </items>
    </pivotField>
    <pivotField axis="axisPage" multipleItemSelectionAllowed="1" showAll="0">
      <items count="219">
        <item x="1"/>
        <item m="1" x="167"/>
        <item x="2"/>
        <item x="3"/>
        <item x="4"/>
        <item x="5"/>
        <item x="6"/>
        <item x="7"/>
        <item x="8"/>
        <item x="9"/>
        <item x="10"/>
        <item x="11"/>
        <item x="12"/>
        <item x="14"/>
        <item x="15"/>
        <item m="1" x="217"/>
        <item x="16"/>
        <item m="1" x="215"/>
        <item x="17"/>
        <item x="18"/>
        <item x="19"/>
        <item m="1" x="200"/>
        <item x="20"/>
        <item x="21"/>
        <item x="22"/>
        <item x="23"/>
        <item m="1" x="189"/>
        <item m="1" x="187"/>
        <item m="1" x="154"/>
        <item x="26"/>
        <item x="27"/>
        <item x="28"/>
        <item x="31"/>
        <item x="32"/>
        <item x="33"/>
        <item x="34"/>
        <item x="35"/>
        <item m="1" x="173"/>
        <item x="37"/>
        <item x="38"/>
        <item x="39"/>
        <item x="40"/>
        <item x="41"/>
        <item x="42"/>
        <item x="43"/>
        <item x="44"/>
        <item x="45"/>
        <item x="46"/>
        <item x="47"/>
        <item x="49"/>
        <item x="50"/>
        <item x="51"/>
        <item x="53"/>
        <item x="54"/>
        <item x="55"/>
        <item m="1" x="160"/>
        <item x="56"/>
        <item x="57"/>
        <item x="59"/>
        <item x="60"/>
        <item x="62"/>
        <item m="1" x="183"/>
        <item m="1" x="202"/>
        <item x="64"/>
        <item x="65"/>
        <item x="66"/>
        <item x="67"/>
        <item x="68"/>
        <item x="69"/>
        <item x="70"/>
        <item x="71"/>
        <item x="72"/>
        <item x="74"/>
        <item x="75"/>
        <item x="76"/>
        <item m="1" x="155"/>
        <item x="78"/>
        <item x="80"/>
        <item x="81"/>
        <item m="1" x="196"/>
        <item x="82"/>
        <item x="83"/>
        <item m="1" x="210"/>
        <item x="84"/>
        <item x="85"/>
        <item x="87"/>
        <item m="1" x="213"/>
        <item x="88"/>
        <item x="92"/>
        <item x="93"/>
        <item m="1" x="181"/>
        <item x="95"/>
        <item m="1" x="197"/>
        <item x="96"/>
        <item m="1" x="170"/>
        <item x="97"/>
        <item x="98"/>
        <item x="99"/>
        <item x="100"/>
        <item x="101"/>
        <item x="102"/>
        <item x="103"/>
        <item x="104"/>
        <item m="1" x="159"/>
        <item m="1" x="192"/>
        <item x="105"/>
        <item x="106"/>
        <item x="107"/>
        <item x="108"/>
        <item x="109"/>
        <item x="110"/>
        <item x="111"/>
        <item m="1" x="158"/>
        <item x="112"/>
        <item x="113"/>
        <item x="114"/>
        <item m="1" x="216"/>
        <item x="116"/>
        <item m="1" x="195"/>
        <item x="118"/>
        <item x="119"/>
        <item x="120"/>
        <item x="121"/>
        <item x="123"/>
        <item m="1" x="190"/>
        <item m="1" x="211"/>
        <item x="125"/>
        <item x="126"/>
        <item x="127"/>
        <item x="128"/>
        <item x="129"/>
        <item x="130"/>
        <item m="1" x="164"/>
        <item x="132"/>
        <item x="133"/>
        <item x="134"/>
        <item m="1" x="198"/>
        <item m="1" x="174"/>
        <item m="1" x="168"/>
        <item m="1" x="179"/>
        <item x="115"/>
        <item x="30"/>
        <item m="1" x="193"/>
        <item x="0"/>
        <item x="131"/>
        <item x="61"/>
        <item m="1" x="176"/>
        <item x="79"/>
        <item x="52"/>
        <item x="58"/>
        <item m="1" x="157"/>
        <item m="1" x="194"/>
        <item x="63"/>
        <item m="1" x="178"/>
        <item m="1" x="150"/>
        <item m="1" x="153"/>
        <item x="13"/>
        <item x="124"/>
        <item m="1" x="177"/>
        <item x="146"/>
        <item m="1" x="191"/>
        <item m="1" x="161"/>
        <item m="1" x="175"/>
        <item m="1" x="208"/>
        <item m="1" x="172"/>
        <item m="1" x="201"/>
        <item m="1" x="165"/>
        <item m="1" x="203"/>
        <item m="1" x="188"/>
        <item m="1" x="151"/>
        <item m="1" x="182"/>
        <item m="1" x="212"/>
        <item m="1" x="206"/>
        <item m="1" x="199"/>
        <item m="1" x="166"/>
        <item m="1" x="214"/>
        <item m="1" x="169"/>
        <item m="1" x="156"/>
        <item m="1" x="209"/>
        <item m="1" x="185"/>
        <item x="136"/>
        <item m="1" x="186"/>
        <item x="122"/>
        <item m="1" x="180"/>
        <item x="90"/>
        <item x="91"/>
        <item m="1" x="152"/>
        <item x="140"/>
        <item m="1" x="184"/>
        <item x="138"/>
        <item x="24"/>
        <item m="1" x="163"/>
        <item x="73"/>
        <item x="89"/>
        <item x="141"/>
        <item x="94"/>
        <item m="1" x="207"/>
        <item x="29"/>
        <item x="48"/>
        <item m="1" x="205"/>
        <item x="25"/>
        <item x="36"/>
        <item x="77"/>
        <item x="86"/>
        <item x="117"/>
        <item x="137"/>
        <item x="139"/>
        <item m="1" x="171"/>
        <item x="142"/>
        <item m="1" x="204"/>
        <item m="1" x="162"/>
        <item x="135"/>
        <item x="148"/>
        <item m="1" x="149"/>
        <item x="143"/>
        <item x="144"/>
        <item x="145"/>
        <item x="147"/>
        <item t="default"/>
      </items>
    </pivotField>
    <pivotField axis="axisRow" showAll="0" defaultSubtotal="0">
      <items count="9">
        <item m="1" x="4"/>
        <item x="1"/>
        <item x="0"/>
        <item m="1" x="6"/>
        <item m="1" x="7"/>
        <item x="2"/>
        <item m="1" x="8"/>
        <item m="1" x="5"/>
        <item m="1" x="3"/>
      </items>
    </pivotField>
    <pivotField showAll="0"/>
    <pivotField axis="axisCol">
      <items count="15">
        <item h="1" m="1" x="9"/>
        <item h="1" m="1" x="12"/>
        <item h="1" m="1" x="7"/>
        <item h="1" m="1" x="11"/>
        <item h="1" m="1" x="6"/>
        <item h="1" m="1" x="10"/>
        <item h="1" m="1" x="13"/>
        <item h="1" m="1" x="8"/>
        <item h="1" x="0"/>
        <item h="1" x="1"/>
        <item h="1" x="2"/>
        <item x="3"/>
        <item h="1" x="4"/>
        <item h="1" x="5"/>
        <item t="default"/>
      </items>
    </pivotField>
    <pivotField axis="axisRow" dataField="1"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5"/>
    <field x="2"/>
  </rowFields>
  <rowItems count="9">
    <i>
      <x/>
    </i>
    <i r="1">
      <x v="1"/>
    </i>
    <i r="1">
      <x v="2"/>
    </i>
    <i r="1">
      <x v="5"/>
    </i>
    <i>
      <x v="1"/>
    </i>
    <i r="1">
      <x v="1"/>
    </i>
    <i r="1">
      <x v="2"/>
    </i>
    <i r="1">
      <x v="5"/>
    </i>
    <i t="grand">
      <x/>
    </i>
  </rowItems>
  <colFields count="1">
    <field x="4"/>
  </colFields>
  <colItems count="1">
    <i>
      <x v="11"/>
    </i>
  </colItems>
  <pageFields count="2">
    <pageField fld="0" hier="-1"/>
    <pageField fld="1" hier="-1"/>
  </pageFields>
  <dataFields count="1">
    <dataField name="Antal av Typ" fld="5" subtotal="count" baseField="0" baseItem="0"/>
  </dataFields>
  <formats count="2">
    <format dxfId="59">
      <pivotArea type="all" dataOnly="0" outline="0" fieldPosition="0"/>
    </format>
    <format dxfId="5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700-000005000000}" name="Pivottabell1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21:O22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4"/>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8V" fld="14" subtotal="count" baseField="0" baseItem="0"/>
  </dataFields>
  <formats count="2">
    <format dxfId="61">
      <pivotArea type="all" dataOnly="0" outline="0" fieldPosition="0"/>
    </format>
    <format dxfId="6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700-000041000000}" name="Pivottabell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R34:T3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h="1" m="1" x="9"/>
        <item h="1" m="1" x="12"/>
        <item h="1" m="1" x="7"/>
        <item h="1" m="1" x="11"/>
        <item h="1" m="1" x="6"/>
        <item h="1" m="1" x="10"/>
        <item h="1" m="1" x="13"/>
        <item h="1" m="1" x="8"/>
        <item h="1" x="0"/>
        <item h="1" x="1"/>
        <item h="1" x="2"/>
        <item x="3"/>
        <item x="4"/>
        <item h="1" x="5"/>
        <item t="default"/>
      </items>
    </pivotField>
    <pivotField axis="axisPage" showAll="0">
      <items count="5">
        <item x="0"/>
        <item x="1"/>
        <item m="1" x="3"/>
        <item m="1" x="2"/>
        <item t="default"/>
      </items>
    </pivotField>
    <pivotField axis="axisRow" dataField="1" showAll="0" defaultSubtotal="0">
      <items count="8">
        <item m="1" x="5"/>
        <item m="1" x="4"/>
        <item m="1" x="6"/>
        <item m="1" x="7"/>
        <item x="0"/>
        <item x="1"/>
        <item x="3"/>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6"/>
  </rowFields>
  <rowItems count="4">
    <i>
      <x v="4"/>
    </i>
    <i>
      <x v="5"/>
    </i>
    <i>
      <x v="6"/>
    </i>
    <i t="grand">
      <x/>
    </i>
  </rowItems>
  <colFields count="1">
    <field x="4"/>
  </colFields>
  <colItems count="2">
    <i>
      <x v="11"/>
    </i>
    <i>
      <x v="12"/>
    </i>
  </colItems>
  <pageFields count="1">
    <pageField fld="5" item="1" hier="-1"/>
  </pageFields>
  <dataFields count="1">
    <dataField name="Antal av F1 kön" fld="6" subtotal="count" showDataAs="percentOfCol" baseField="6" baseItem="4" numFmtId="1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700-00001D000000}" name="Pivottabell3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03:AG10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33"/>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får vara med och välja vad vi ska göra på förskolan" fld="33" subtotal="count" showDataAs="percentOfCol" baseField="33" baseItem="0" numFmtId="10"/>
  </dataFields>
  <formats count="5">
    <format dxfId="66">
      <pivotArea type="all" dataOnly="0" outline="0" fieldPosition="0"/>
    </format>
    <format dxfId="65">
      <pivotArea type="all" dataOnly="0" outline="0" fieldPosition="0"/>
    </format>
    <format dxfId="64">
      <pivotArea outline="0" collapsedLevelsAreSubtotals="1" fieldPosition="0"/>
    </format>
    <format dxfId="63">
      <pivotArea outline="0" fieldPosition="0">
        <references count="1">
          <reference field="4294967294" count="1">
            <x v="0"/>
          </reference>
        </references>
      </pivotArea>
    </format>
    <format dxfId="62">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700-000056000000}" name="Pivottabell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51:O16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axis="axisRow" dataField="1" showAll="0" defaultSubtotal="0">
      <items count="8">
        <item x="6"/>
        <item x="5"/>
        <item x="1"/>
        <item x="2"/>
        <item x="4"/>
        <item x="3"/>
        <item m="1" x="7"/>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8">
    <i>
      <x/>
    </i>
    <i>
      <x v="1"/>
    </i>
    <i>
      <x v="2"/>
    </i>
    <i>
      <x v="3"/>
    </i>
    <i>
      <x v="4"/>
    </i>
    <i>
      <x v="5"/>
    </i>
    <i>
      <x v="7"/>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3. På utvecklingssamtalet får jag tydlig information om mitt barns utveckling och lärande." fld="9" subtotal="count" baseField="0" baseItem="0"/>
  </dataFields>
  <formats count="2">
    <format dxfId="68">
      <pivotArea type="all" dataOnly="0" outline="0" fieldPosition="0"/>
    </format>
    <format dxfId="6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700-000045000000}" name="Pivottabell7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BB9:BP13" firstHeaderRow="1" firstDataRow="2" firstDataCol="1" rowPageCount="2" colPageCount="1"/>
  <pivotFields count="40">
    <pivotField axis="axisPage" showAll="0">
      <items count="102">
        <item m="1" x="29"/>
        <item m="1" x="87"/>
        <item m="1" x="80"/>
        <item m="1" x="26"/>
        <item m="1" x="68"/>
        <item m="1" x="34"/>
        <item m="1" x="46"/>
        <item m="1" x="56"/>
        <item m="1" x="8"/>
        <item m="1" x="33"/>
        <item m="1" x="78"/>
        <item m="1" x="69"/>
        <item m="1" x="60"/>
        <item m="1" x="13"/>
        <item m="1" x="66"/>
        <item m="1" x="63"/>
        <item m="1" x="10"/>
        <item m="1" x="25"/>
        <item m="1" x="71"/>
        <item m="1" x="16"/>
        <item m="1" x="32"/>
        <item m="1" x="100"/>
        <item m="1" x="59"/>
        <item m="1" x="98"/>
        <item m="1" x="30"/>
        <item m="1" x="35"/>
        <item m="1" x="42"/>
        <item m="1" x="9"/>
        <item m="1" x="79"/>
        <item m="1" x="41"/>
        <item m="1" x="6"/>
        <item m="1" x="88"/>
        <item m="1" x="94"/>
        <item m="1" x="40"/>
        <item m="1" x="37"/>
        <item m="1" x="24"/>
        <item m="1" x="43"/>
        <item m="1" x="76"/>
        <item m="1" x="31"/>
        <item m="1" x="77"/>
        <item m="1" x="81"/>
        <item m="1" x="54"/>
        <item m="1" x="65"/>
        <item m="1" x="20"/>
        <item m="1" x="36"/>
        <item m="1" x="92"/>
        <item m="1" x="23"/>
        <item m="1" x="57"/>
        <item m="1" x="58"/>
        <item m="1" x="83"/>
        <item m="1" x="75"/>
        <item m="1" x="85"/>
        <item m="1" x="62"/>
        <item m="1" x="14"/>
        <item m="1" x="70"/>
        <item m="1" x="47"/>
        <item m="1" x="86"/>
        <item m="1" x="89"/>
        <item m="1" x="7"/>
        <item m="1" x="97"/>
        <item m="1" x="38"/>
        <item m="1" x="50"/>
        <item m="1" x="55"/>
        <item m="1" x="91"/>
        <item m="1" x="18"/>
        <item m="1" x="93"/>
        <item m="1" x="27"/>
        <item m="1" x="84"/>
        <item m="1" x="96"/>
        <item m="1" x="45"/>
        <item m="1" x="64"/>
        <item m="1" x="4"/>
        <item x="1"/>
        <item m="1" x="12"/>
        <item m="1" x="17"/>
        <item m="1" x="5"/>
        <item m="1" x="67"/>
        <item m="1" x="61"/>
        <item m="1" x="53"/>
        <item m="1" x="21"/>
        <item m="1" x="90"/>
        <item m="1" x="73"/>
        <item m="1" x="44"/>
        <item m="1" x="28"/>
        <item m="1" x="3"/>
        <item m="1" x="52"/>
        <item m="1" x="95"/>
        <item x="0"/>
        <item m="1" x="49"/>
        <item m="1" x="39"/>
        <item m="1" x="22"/>
        <item m="1" x="74"/>
        <item m="1" x="48"/>
        <item m="1" x="19"/>
        <item m="1" x="99"/>
        <item m="1" x="82"/>
        <item m="1" x="72"/>
        <item m="1" x="11"/>
        <item m="1" x="15"/>
        <item m="1" x="2"/>
        <item m="1" x="51"/>
        <item t="default"/>
      </items>
    </pivotField>
    <pivotField axis="axisPage" multipleItemSelectionAllowed="1" showAll="0">
      <items count="219">
        <item x="1"/>
        <item m="1" x="167"/>
        <item x="2"/>
        <item x="3"/>
        <item x="4"/>
        <item x="5"/>
        <item x="6"/>
        <item x="7"/>
        <item x="8"/>
        <item x="9"/>
        <item x="10"/>
        <item x="11"/>
        <item x="12"/>
        <item x="14"/>
        <item x="15"/>
        <item m="1" x="217"/>
        <item x="16"/>
        <item m="1" x="215"/>
        <item x="17"/>
        <item x="18"/>
        <item x="19"/>
        <item m="1" x="200"/>
        <item x="20"/>
        <item x="21"/>
        <item x="22"/>
        <item x="23"/>
        <item m="1" x="189"/>
        <item m="1" x="187"/>
        <item m="1" x="154"/>
        <item x="26"/>
        <item x="27"/>
        <item x="28"/>
        <item x="31"/>
        <item x="32"/>
        <item x="33"/>
        <item x="34"/>
        <item x="35"/>
        <item m="1" x="173"/>
        <item x="37"/>
        <item x="38"/>
        <item x="39"/>
        <item x="40"/>
        <item x="41"/>
        <item x="42"/>
        <item x="43"/>
        <item x="44"/>
        <item x="45"/>
        <item x="46"/>
        <item x="47"/>
        <item x="49"/>
        <item x="50"/>
        <item x="51"/>
        <item x="53"/>
        <item x="54"/>
        <item x="55"/>
        <item m="1" x="160"/>
        <item x="56"/>
        <item x="57"/>
        <item x="59"/>
        <item x="60"/>
        <item x="62"/>
        <item m="1" x="183"/>
        <item m="1" x="202"/>
        <item x="64"/>
        <item x="65"/>
        <item x="66"/>
        <item x="67"/>
        <item x="68"/>
        <item x="69"/>
        <item x="70"/>
        <item x="71"/>
        <item x="72"/>
        <item x="74"/>
        <item x="75"/>
        <item x="76"/>
        <item m="1" x="155"/>
        <item x="78"/>
        <item x="80"/>
        <item x="81"/>
        <item m="1" x="196"/>
        <item x="82"/>
        <item x="83"/>
        <item m="1" x="210"/>
        <item x="84"/>
        <item x="85"/>
        <item x="87"/>
        <item m="1" x="213"/>
        <item x="88"/>
        <item x="92"/>
        <item x="93"/>
        <item m="1" x="181"/>
        <item x="95"/>
        <item m="1" x="197"/>
        <item x="96"/>
        <item m="1" x="170"/>
        <item x="97"/>
        <item x="98"/>
        <item x="99"/>
        <item x="100"/>
        <item x="101"/>
        <item x="102"/>
        <item x="103"/>
        <item x="104"/>
        <item m="1" x="159"/>
        <item m="1" x="192"/>
        <item x="105"/>
        <item x="106"/>
        <item x="107"/>
        <item x="108"/>
        <item x="109"/>
        <item x="110"/>
        <item x="111"/>
        <item m="1" x="158"/>
        <item x="112"/>
        <item x="113"/>
        <item x="114"/>
        <item m="1" x="216"/>
        <item x="116"/>
        <item m="1" x="195"/>
        <item x="118"/>
        <item x="119"/>
        <item x="120"/>
        <item x="121"/>
        <item x="123"/>
        <item m="1" x="190"/>
        <item m="1" x="211"/>
        <item x="125"/>
        <item x="126"/>
        <item x="127"/>
        <item x="128"/>
        <item x="129"/>
        <item x="130"/>
        <item m="1" x="164"/>
        <item x="132"/>
        <item x="133"/>
        <item x="134"/>
        <item m="1" x="198"/>
        <item m="1" x="174"/>
        <item m="1" x="168"/>
        <item m="1" x="179"/>
        <item x="115"/>
        <item x="30"/>
        <item m="1" x="193"/>
        <item x="0"/>
        <item x="131"/>
        <item x="61"/>
        <item m="1" x="176"/>
        <item x="79"/>
        <item x="52"/>
        <item x="58"/>
        <item m="1" x="157"/>
        <item m="1" x="194"/>
        <item x="63"/>
        <item m="1" x="178"/>
        <item m="1" x="150"/>
        <item m="1" x="153"/>
        <item x="13"/>
        <item x="124"/>
        <item m="1" x="177"/>
        <item x="146"/>
        <item m="1" x="191"/>
        <item m="1" x="161"/>
        <item m="1" x="175"/>
        <item m="1" x="208"/>
        <item m="1" x="172"/>
        <item m="1" x="201"/>
        <item m="1" x="165"/>
        <item m="1" x="203"/>
        <item m="1" x="188"/>
        <item m="1" x="151"/>
        <item m="1" x="182"/>
        <item m="1" x="212"/>
        <item m="1" x="206"/>
        <item m="1" x="199"/>
        <item m="1" x="166"/>
        <item m="1" x="214"/>
        <item m="1" x="169"/>
        <item m="1" x="156"/>
        <item m="1" x="209"/>
        <item m="1" x="185"/>
        <item x="136"/>
        <item m="1" x="186"/>
        <item x="122"/>
        <item m="1" x="180"/>
        <item x="90"/>
        <item x="91"/>
        <item m="1" x="152"/>
        <item x="140"/>
        <item m="1" x="184"/>
        <item x="138"/>
        <item x="24"/>
        <item m="1" x="163"/>
        <item x="73"/>
        <item x="89"/>
        <item x="141"/>
        <item x="94"/>
        <item m="1" x="207"/>
        <item x="29"/>
        <item x="48"/>
        <item m="1" x="205"/>
        <item x="25"/>
        <item x="36"/>
        <item x="77"/>
        <item x="86"/>
        <item x="117"/>
        <item x="137"/>
        <item x="139"/>
        <item m="1" x="171"/>
        <item x="142"/>
        <item m="1" x="204"/>
        <item m="1" x="162"/>
        <item x="135"/>
        <item x="148"/>
        <item m="1" x="149"/>
        <item x="143"/>
        <item x="144"/>
        <item x="145"/>
        <item x="147"/>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Row" dataField="1"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5"/>
  </rowFields>
  <rowItems count="3">
    <i>
      <x/>
    </i>
    <i>
      <x v="1"/>
    </i>
    <i t="grand">
      <x/>
    </i>
  </rowItems>
  <colFields count="1">
    <field x="4"/>
  </colFields>
  <colItems count="14">
    <i>
      <x/>
    </i>
    <i>
      <x v="1"/>
    </i>
    <i>
      <x v="2"/>
    </i>
    <i>
      <x v="3"/>
    </i>
    <i>
      <x v="4"/>
    </i>
    <i>
      <x v="5"/>
    </i>
    <i>
      <x v="6"/>
    </i>
    <i>
      <x v="7"/>
    </i>
    <i>
      <x v="8"/>
    </i>
    <i>
      <x v="9"/>
    </i>
    <i>
      <x v="10"/>
    </i>
    <i>
      <x v="11"/>
    </i>
    <i>
      <x v="12"/>
    </i>
    <i>
      <x v="13"/>
    </i>
  </colItems>
  <pageFields count="2">
    <pageField fld="0" hier="-1"/>
    <pageField fld="1" hier="-1"/>
  </pageFields>
  <dataFields count="1">
    <dataField name="Antal av Typ" fld="5" subtotal="count" baseField="0" baseItem="0"/>
  </dataFields>
  <formats count="2">
    <format dxfId="70">
      <pivotArea type="all" dataOnly="0" outline="0" fieldPosition="0"/>
    </format>
    <format dxfId="6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7000000}" name="Pivottabell1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47:O255"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6"/>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0. Antal av F10V" fld="16" subtotal="count" baseField="0" baseItem="0"/>
  </dataFields>
  <formats count="2">
    <format dxfId="5">
      <pivotArea type="all" dataOnly="0" outline="0" fieldPosition="0"/>
    </format>
    <format dxfId="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700-00003F000000}" name="Pivottabell6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37:AY14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axis="axisRow" dataField="1" showAll="0" defaultSubtotal="0">
      <items count="8">
        <item x="5"/>
        <item x="3"/>
        <item x="1"/>
        <item x="2"/>
        <item h="1" x="4"/>
        <item h="1" m="1" x="7"/>
        <item h="1" x="0"/>
        <item h="1"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8" subtotal="average" baseField="10" baseItem="3"/>
  </dataFields>
  <formats count="3">
    <format dxfId="73">
      <pivotArea type="all" dataOnly="0" outline="0" fieldPosition="0"/>
    </format>
    <format dxfId="72">
      <pivotArea type="all" dataOnly="0" outline="0" fieldPosition="0"/>
    </format>
    <format dxfId="71">
      <pivotArea grandRow="1"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700-00004D000000}" name="Pivottabell8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73:AG7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axis="axisRow" dataField="1" defaultSubtotal="0">
      <items count="5">
        <item x="1"/>
        <item x="3"/>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1"/>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lär mig saker på förskolan" fld="31" subtotal="count" showDataAs="percentOfCol" baseField="31" baseItem="0" numFmtId="10"/>
  </dataFields>
  <formats count="5">
    <format dxfId="78">
      <pivotArea type="all" dataOnly="0" outline="0" fieldPosition="0"/>
    </format>
    <format dxfId="77">
      <pivotArea type="all" dataOnly="0" outline="0" fieldPosition="0"/>
    </format>
    <format dxfId="76">
      <pivotArea outline="0" collapsedLevelsAreSubtotals="1" fieldPosition="0"/>
    </format>
    <format dxfId="75">
      <pivotArea outline="0" fieldPosition="0">
        <references count="1">
          <reference field="4294967294" count="1">
            <x v="0"/>
          </reference>
        </references>
      </pivotArea>
    </format>
    <format dxfId="74">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700-000051000000}" name="Pivottabell8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88:AY9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2"/>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Vuxna i förskolan pratar med mig om det jag lär mig" fld="32" subtotal="average" baseField="32" baseItem="0"/>
  </dataFields>
  <formats count="6">
    <format dxfId="84">
      <pivotArea type="all" dataOnly="0" outline="0" fieldPosition="0"/>
    </format>
    <format dxfId="83">
      <pivotArea type="all" dataOnly="0" outline="0" fieldPosition="0"/>
    </format>
    <format dxfId="82">
      <pivotArea outline="0" collapsedLevelsAreSubtotals="1" fieldPosition="0"/>
    </format>
    <format dxfId="81">
      <pivotArea grandRow="1" outline="0" collapsedLevelsAreSubtotals="1" fieldPosition="0"/>
    </format>
    <format dxfId="80">
      <pivotArea outline="0" collapsedLevelsAreSubtotals="1" fieldPosition="0">
        <references count="1">
          <reference field="4" count="1" selected="0">
            <x v="6"/>
          </reference>
        </references>
      </pivotArea>
    </format>
    <format dxfId="79">
      <pivotArea dataOnly="0" labelOnly="1" fieldPosition="0">
        <references count="1">
          <reference field="4" count="1">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Pivottabell1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95:O202"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1"/>
        <item x="2"/>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2"/>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6. När mitt barn lär sig något nytt i förskolan vill hen lära sig mer om det." fld="12" subtotal="count" baseField="0" baseItem="0"/>
  </dataFields>
  <formats count="2">
    <format dxfId="86">
      <pivotArea type="all" dataOnly="0" outline="0" fieldPosition="0"/>
    </format>
    <format dxfId="8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700-000046000000}" name="Pivottabell7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49:AG5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axis="axisRow" dataField="1" defaultSubtotal="0">
      <items count="5">
        <item x="2"/>
        <item x="1"/>
        <item x="0"/>
        <item h="1" m="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Vuxna på förskolan lyssnar på mig" fld="29" subtotal="count" showDataAs="percentOfCol" baseField="29" baseItem="0" numFmtId="10"/>
  </dataFields>
  <formats count="5">
    <format dxfId="91">
      <pivotArea type="all" dataOnly="0" outline="0" fieldPosition="0"/>
    </format>
    <format dxfId="90">
      <pivotArea type="all" dataOnly="0" outline="0" fieldPosition="0"/>
    </format>
    <format dxfId="89">
      <pivotArea outline="0" collapsedLevelsAreSubtotals="1" fieldPosition="0"/>
    </format>
    <format dxfId="88">
      <pivotArea outline="0" fieldPosition="0">
        <references count="1">
          <reference field="4294967294" count="1">
            <x v="0"/>
          </reference>
        </references>
      </pivotArea>
    </format>
    <format dxfId="87">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0000000-0007-0000-0700-000027000000}" name="Pivottabell4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99:AG306"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0"/>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4V" fld="20" subtotal="count" showDataAs="percentOfCol" baseField="22" baseItem="2" numFmtId="10"/>
  </dataFields>
  <formats count="4">
    <format dxfId="95">
      <pivotArea type="all" dataOnly="0" outline="0" fieldPosition="0"/>
    </format>
    <format dxfId="94">
      <pivotArea type="all" dataOnly="0" outline="0" fieldPosition="0"/>
    </format>
    <format dxfId="93">
      <pivotArea outline="0" collapsedLevelsAreSubtotals="1" fieldPosition="0">
        <references count="1">
          <reference field="4" count="1" selected="0">
            <x v="3"/>
          </reference>
        </references>
      </pivotArea>
    </format>
    <format dxfId="92">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700-000036000000}" name="Pivottabell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03:AY10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33"/>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får vara med och välja vad vi ska göra på förskolan" fld="33" subtotal="average" baseField="33" baseItem="0"/>
  </dataFields>
  <formats count="5">
    <format dxfId="100">
      <pivotArea type="all" dataOnly="0" outline="0" fieldPosition="0"/>
    </format>
    <format dxfId="99">
      <pivotArea type="all" dataOnly="0" outline="0" fieldPosition="0"/>
    </format>
    <format dxfId="98">
      <pivotArea outline="0" collapsedLevelsAreSubtotals="1" fieldPosition="0"/>
    </format>
    <format dxfId="97">
      <pivotArea grandRow="1" outline="0" collapsedLevelsAreSubtotals="1" fieldPosition="0"/>
    </format>
    <format dxfId="96">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700-00000C000000}" name="Pivottabell2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99:O307"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0"/>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4. Antal av F14V" fld="20" subtotal="count" baseField="0" baseItem="0"/>
  </dataFields>
  <formats count="2">
    <format dxfId="102">
      <pivotArea type="all" dataOnly="0" outline="0" fieldPosition="0"/>
    </format>
    <format dxfId="10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700-00002C000000}" name="Pivottabell5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51:AG16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axis="axisRow" dataField="1" defaultSubtotal="0">
      <items count="8">
        <item x="6"/>
        <item x="5"/>
        <item x="1"/>
        <item x="2"/>
        <item x="4"/>
        <item x="3"/>
        <item h="1" m="1" x="7"/>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8">
    <i>
      <x/>
    </i>
    <i>
      <x v="1"/>
    </i>
    <i>
      <x v="2"/>
    </i>
    <i>
      <x v="3"/>
    </i>
    <i>
      <x v="4"/>
    </i>
    <i>
      <x v="5"/>
    </i>
    <i>
      <x v="7"/>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3. På utvecklingssamtalet får jag tydlig information om mitt barns utveckling och lärande." fld="9" subtotal="count" showDataAs="percentOfCol" baseField="11" baseItem="4" numFmtId="10"/>
  </dataFields>
  <formats count="4">
    <format dxfId="106">
      <pivotArea type="all" dataOnly="0" outline="0" fieldPosition="0"/>
    </format>
    <format dxfId="105">
      <pivotArea type="all" dataOnly="0" outline="0" fieldPosition="0"/>
    </format>
    <format dxfId="104">
      <pivotArea outline="0" collapsedLevelsAreSubtotals="1" fieldPosition="0">
        <references count="1">
          <reference field="4" count="1" selected="0">
            <x v="3"/>
          </reference>
        </references>
      </pivotArea>
    </format>
    <format dxfId="103">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700-000058000000}" name="Pivottabell9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97:AG40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7">
        <item x="1"/>
        <item x="2"/>
        <item x="3"/>
        <item x="0"/>
        <item m="1" x="4"/>
        <item m="1" x="5"/>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7"/>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21V Jag har deltagit i ett utvecklingssamtal det senaste året" fld="27" subtotal="count" showDataAs="percentOfCol" baseField="27" baseItem="0" numFmtId="9"/>
  </dataFields>
  <formats count="3">
    <format dxfId="109">
      <pivotArea type="all" dataOnly="0" outline="0" fieldPosition="0"/>
    </format>
    <format dxfId="108">
      <pivotArea type="all" dataOnly="0" outline="0" fieldPosition="0"/>
    </format>
    <format dxfId="107">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37000000}" name="Pivottabell6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71:AY377"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h="1" x="4"/>
        <item h="1" m="1" x="6"/>
        <item h="1" x="0"/>
      </items>
    </pivotField>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5"/>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9V" fld="25" subtotal="average" baseField="27" baseItem="0"/>
  </dataFields>
  <formats count="2">
    <format dxfId="7">
      <pivotArea type="all" dataOnly="0" outline="0" fieldPosition="0"/>
    </format>
    <format dxfId="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0700-000044000000}" name="Pivottabell7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8:AQ1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h="1" m="1" x="9"/>
        <item h="1" m="1" x="12"/>
        <item h="1" m="1" x="7"/>
        <item h="1" m="1" x="11"/>
        <item h="1" m="1" x="6"/>
        <item h="1" m="1" x="10"/>
        <item h="1" m="1" x="13"/>
        <item h="1"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8"/>
  </rowFields>
  <rowItems count="4">
    <i>
      <x/>
    </i>
    <i>
      <x v="1"/>
    </i>
    <i>
      <x v="2"/>
    </i>
    <i t="grand">
      <x/>
    </i>
  </rowItems>
  <colFields count="1">
    <field x="4"/>
  </colFields>
  <colItems count="6">
    <i>
      <x v="8"/>
    </i>
    <i>
      <x v="9"/>
    </i>
    <i>
      <x v="10"/>
    </i>
    <i>
      <x v="11"/>
    </i>
    <i>
      <x v="12"/>
    </i>
    <i>
      <x v="13"/>
    </i>
  </colItems>
  <pageFields count="1">
    <pageField fld="5" item="0" hier="-1"/>
  </pageFields>
  <dataFields count="1">
    <dataField name="Jag tycker att det är roligt att vara på förskolan" fld="28" subtotal="average" baseField="7" baseItem="0" numFmtId="167"/>
  </dataFields>
  <formats count="4">
    <format dxfId="113">
      <pivotArea type="all" dataOnly="0" outline="0" fieldPosition="0"/>
    </format>
    <format dxfId="112">
      <pivotArea type="all" dataOnly="0" outline="0" fieldPosition="0"/>
    </format>
    <format dxfId="111">
      <pivotArea grandRow="1" outline="0" collapsedLevelsAreSubtotals="1" fieldPosition="0"/>
    </format>
    <format dxfId="110">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0000000-0007-0000-0700-000018000000}" name="Pivottabell3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37:AG14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axis="axisRow" dataField="1" defaultSubtotal="0">
      <items count="8">
        <item x="5"/>
        <item x="3"/>
        <item x="1"/>
        <item x="2"/>
        <item x="4"/>
        <item h="1" m="1" x="7"/>
        <item h="1" x="0"/>
        <item h="1"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2. Jag får information om det hänt något i barngruppen på förskolan." fld="8" subtotal="count" showDataAs="percentOfCol" baseField="10" baseItem="2" numFmtId="10"/>
  </dataFields>
  <formats count="4">
    <format dxfId="117">
      <pivotArea type="all" dataOnly="0" outline="0" fieldPosition="0"/>
    </format>
    <format dxfId="116">
      <pivotArea type="all" dataOnly="0" outline="0" fieldPosition="0"/>
    </format>
    <format dxfId="115">
      <pivotArea outline="0" collapsedLevelsAreSubtotals="1" fieldPosition="0"/>
    </format>
    <format dxfId="114">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700-000023000000}" name="Pivottabell4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82:AG18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1"/>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5. Mitt barn stimuleras till utveckling och lärande i förskolan." fld="11" subtotal="count" showDataAs="percentOfCol" baseField="13" baseItem="2" numFmtId="10"/>
  </dataFields>
  <formats count="4">
    <format dxfId="121">
      <pivotArea type="all" dataOnly="0" outline="0" fieldPosition="0"/>
    </format>
    <format dxfId="120">
      <pivotArea type="all" dataOnly="0" outline="0" fieldPosition="0"/>
    </format>
    <format dxfId="119">
      <pivotArea outline="0" collapsedLevelsAreSubtotals="1" fieldPosition="0"/>
    </format>
    <format dxfId="118">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0000000-0007-0000-0700-00000E000000}" name="Pivottabell2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26:O33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2"/>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6. Antal av F16V" fld="22" subtotal="count" baseField="0" baseItem="0"/>
  </dataFields>
  <formats count="2">
    <format dxfId="123">
      <pivotArea type="all" dataOnly="0" outline="0" fieldPosition="0"/>
    </format>
    <format dxfId="122">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00000000-0007-0000-0700-000059000000}" name="Pivottabell9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97:AY40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7">
        <item x="1"/>
        <item x="2"/>
        <item x="3"/>
        <item x="0"/>
        <item m="1" x="4"/>
        <item m="1" x="5"/>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7"/>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21V Jag har deltagit i ett utvecklingssamtal det senaste året" fld="27" subtotal="average" baseField="27" baseItem="0"/>
  </dataFields>
  <formats count="2">
    <format dxfId="125">
      <pivotArea type="all" dataOnly="0" outline="0" fieldPosition="0"/>
    </format>
    <format dxfId="12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0000000-0007-0000-0700-00002E000000}" name="Pivottabell5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86:AG29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9"/>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3V" fld="19" subtotal="count" showDataAs="percentOfCol" baseField="21" baseItem="2" numFmtId="10"/>
  </dataFields>
  <formats count="4">
    <format dxfId="129">
      <pivotArea type="all" dataOnly="0" outline="0" fieldPosition="0"/>
    </format>
    <format dxfId="128">
      <pivotArea type="all" dataOnly="0" outline="0" fieldPosition="0"/>
    </format>
    <format dxfId="127">
      <pivotArea outline="0" collapsedLevelsAreSubtotals="1" fieldPosition="0">
        <references count="1">
          <reference field="4" count="1" selected="0">
            <x v="3"/>
          </reference>
        </references>
      </pivotArea>
    </format>
    <format dxfId="126">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000000-0007-0000-0700-000030000000}" name="Pivottabell5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21:AY22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4"/>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8V" fld="14" subtotal="average" baseField="16" baseItem="2"/>
  </dataFields>
  <formats count="2">
    <format dxfId="131">
      <pivotArea type="all" dataOnly="0" outline="0" fieldPosition="0"/>
    </format>
    <format dxfId="13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00000000-0007-0000-0700-000024000000}" name="Pivottabell4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49:AY5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axis="axisRow" dataField="1" defaultSubtotal="0">
      <items count="5">
        <item x="2"/>
        <item x="1"/>
        <item x="0"/>
        <item h="1" m="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Vuxna på förskolan lyssnar på mig" fld="29" subtotal="average" baseField="29" baseItem="0"/>
  </dataFields>
  <formats count="5">
    <format dxfId="136">
      <pivotArea type="all" dataOnly="0" outline="0" fieldPosition="0"/>
    </format>
    <format dxfId="135">
      <pivotArea type="all" dataOnly="0" outline="0" fieldPosition="0"/>
    </format>
    <format dxfId="134">
      <pivotArea outline="0" collapsedLevelsAreSubtotals="1" fieldPosition="0"/>
    </format>
    <format dxfId="133">
      <pivotArea grandRow="1" outline="0" collapsedLevelsAreSubtotals="1" fieldPosition="0"/>
    </format>
    <format dxfId="132">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00000000-0007-0000-0700-000042000000}" name="Pivottabell7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73:AY28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2V" fld="18" subtotal="average" baseField="20" baseItem="2"/>
  </dataFields>
  <formats count="2">
    <format dxfId="138">
      <pivotArea type="all" dataOnly="0" outline="0" fieldPosition="0"/>
    </format>
    <format dxfId="13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0000000-0007-0000-0700-000033000000}" name="Pivottabell5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99:AY306"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0"/>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4V" fld="20" subtotal="average" baseField="22" baseItem="2"/>
  </dataFields>
  <formats count="2">
    <format dxfId="140">
      <pivotArea type="all" dataOnly="0" outline="0" fieldPosition="0"/>
    </format>
    <format dxfId="13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ell2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12:O32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1"/>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5. Antal av F15V" fld="21" subtotal="count" baseField="0" baseItem="0"/>
  </dataFields>
  <formats count="2">
    <format dxfId="9">
      <pivotArea type="all" dataOnly="0" outline="0" fieldPosition="0"/>
    </format>
    <format dxfId="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00000000-0007-0000-0700-000014000000}" name="Pivottabell2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08:AG215"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3"/>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7. Förskolan ger mitt barn en väl avvägd blandning av aktiviteter och vila under dagen." fld="13" subtotal="count" showDataAs="percentOfCol" baseField="15" baseItem="2" numFmtId="10"/>
  </dataFields>
  <formats count="4">
    <format dxfId="144">
      <pivotArea type="all" dataOnly="0" outline="0" fieldPosition="0"/>
    </format>
    <format dxfId="143">
      <pivotArea type="all" dataOnly="0" outline="0" fieldPosition="0"/>
    </format>
    <format dxfId="142">
      <pivotArea outline="0" collapsedLevelsAreSubtotals="1" fieldPosition="0">
        <references count="1">
          <reference field="4" count="1" selected="0">
            <x v="3"/>
          </reference>
        </references>
      </pivotArea>
    </format>
    <format dxfId="141">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0000000-0007-0000-0700-000048000000}" name="Pivottabell7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61:O66"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axis="axisRow" dataField="1" defaultSubtotal="0">
      <items count="5">
        <item x="3"/>
        <item x="2"/>
        <item x="0"/>
        <item h="1" m="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har någon att leka med på förskolan" fld="30" subtotal="count" baseField="0" baseItem="0"/>
  </dataFields>
  <formats count="2">
    <format dxfId="146">
      <pivotArea type="all" dataOnly="0" outline="0" fieldPosition="0"/>
    </format>
    <format dxfId="145">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00000000-0007-0000-0700-000043000000}" name="Pivottabell7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08:AY21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3"/>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13" subtotal="average" baseField="15" baseItem="2"/>
  </dataFields>
  <formats count="2">
    <format dxfId="148">
      <pivotArea type="all" dataOnly="0" outline="0" fieldPosition="0"/>
    </format>
    <format dxfId="14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00000000-0007-0000-0700-000057000000}" name="Pivottabell9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97:O40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7">
        <item x="1"/>
        <item x="2"/>
        <item x="3"/>
        <item x="0"/>
        <item m="1" x="4"/>
        <item m="1" x="5"/>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7"/>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21V Jag har deltagit i ett utvecklingssamtal det senaste året" fld="27" subtotal="count" baseField="27" baseItem="0"/>
  </dataFields>
  <formats count="2">
    <format dxfId="150">
      <pivotArea type="all" dataOnly="0" outline="0" fieldPosition="0"/>
    </format>
    <format dxfId="14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00000000-0007-0000-0700-000050000000}" name="Pivottabell8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88:AG9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2"/>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Vuxna i förskolan pratar med mig om det jag lär mig" fld="32" subtotal="count" showDataAs="percentOfCol" baseField="32" baseItem="0" numFmtId="10"/>
  </dataFields>
  <formats count="5">
    <format dxfId="155">
      <pivotArea type="all" dataOnly="0" outline="0" fieldPosition="0"/>
    </format>
    <format dxfId="154">
      <pivotArea type="all" dataOnly="0" outline="0" fieldPosition="0"/>
    </format>
    <format dxfId="153">
      <pivotArea outline="0" collapsedLevelsAreSubtotals="1" fieldPosition="0"/>
    </format>
    <format dxfId="152">
      <pivotArea outline="0" fieldPosition="0">
        <references count="1">
          <reference field="4294967294" count="1">
            <x v="0"/>
          </reference>
        </references>
      </pivotArea>
    </format>
    <format dxfId="151">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00000000-0007-0000-0700-00002D000000}" name="Pivottabell5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21:AG22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4"/>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8V" fld="14" subtotal="count" showDataAs="percentOfCol" baseField="16" baseItem="3" numFmtId="10"/>
  </dataFields>
  <formats count="4">
    <format dxfId="159">
      <pivotArea type="all" dataOnly="0" outline="0" fieldPosition="0"/>
    </format>
    <format dxfId="158">
      <pivotArea type="all" dataOnly="0" outline="0" fieldPosition="0"/>
    </format>
    <format dxfId="157">
      <pivotArea outline="0" collapsedLevelsAreSubtotals="1" fieldPosition="0">
        <references count="1">
          <reference field="4" count="1" selected="0">
            <x v="3"/>
          </reference>
        </references>
      </pivotArea>
    </format>
    <format dxfId="156">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0000000-0007-0000-0700-000019000000}" name="Pivottabell3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60:AG267"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7"/>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1V" fld="17" subtotal="count" showDataAs="percentOfCol" baseField="19" baseItem="2" numFmtId="10"/>
  </dataFields>
  <formats count="4">
    <format dxfId="163">
      <pivotArea type="all" dataOnly="0" outline="0" fieldPosition="0"/>
    </format>
    <format dxfId="162">
      <pivotArea type="all" dataOnly="0" outline="0" fieldPosition="0"/>
    </format>
    <format dxfId="161">
      <pivotArea outline="0" collapsedLevelsAreSubtotals="1" fieldPosition="0">
        <references count="1">
          <reference field="4" count="1" selected="0">
            <x v="3"/>
          </reference>
        </references>
      </pivotArea>
    </format>
    <format dxfId="16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0000000-0007-0000-0700-00001A000000}" name="Pivottabell3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124:AG13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axis="axisRow" dataField="1" defaultSubtotal="0">
      <items count="7">
        <item x="5"/>
        <item x="3"/>
        <item x="1"/>
        <item x="2"/>
        <item x="4"/>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 Jag får fortlöpande information om mitt barns tillvaro på förskolan (t.ex. trivsel, utveckling och lärande)." fld="7" subtotal="count" showDataAs="percentOfCol" baseField="9" baseItem="0" numFmtId="10"/>
  </dataFields>
  <formats count="5">
    <format dxfId="168">
      <pivotArea type="all" dataOnly="0" outline="0" fieldPosition="0"/>
    </format>
    <format dxfId="167">
      <pivotArea type="all" dataOnly="0" outline="0" fieldPosition="0"/>
    </format>
    <format dxfId="166">
      <pivotArea outline="0" collapsedLevelsAreSubtotals="1" fieldPosition="0"/>
    </format>
    <format dxfId="165">
      <pivotArea outline="0" fieldPosition="0">
        <references count="1">
          <reference field="4294967294" count="1">
            <x v="0"/>
          </reference>
        </references>
      </pivotArea>
    </format>
    <format dxfId="164">
      <pivotArea outline="0" collapsedLevelsAreSubtotals="1" fieldPosition="0">
        <references count="1">
          <reference field="4" count="1" selected="0">
            <x v="6"/>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00000000-0007-0000-0700-00004A000000}" name="Pivottabell7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61:AY66"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axis="axisRow" dataField="1" defaultSubtotal="0">
      <items count="5">
        <item x="3"/>
        <item x="2"/>
        <item x="0"/>
        <item h="1" m="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har någon att leka med på förskolan" fld="30" subtotal="average" baseField="30" baseItem="0"/>
  </dataFields>
  <formats count="5">
    <format dxfId="173">
      <pivotArea type="all" dataOnly="0" outline="0" fieldPosition="0"/>
    </format>
    <format dxfId="172">
      <pivotArea type="all" dataOnly="0" outline="0" fieldPosition="0"/>
    </format>
    <format dxfId="171">
      <pivotArea outline="0" collapsedLevelsAreSubtotals="1" fieldPosition="0"/>
    </format>
    <format dxfId="170">
      <pivotArea grandRow="1" outline="0" collapsedLevelsAreSubtotals="1" fieldPosition="0"/>
    </format>
    <format dxfId="169">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ell1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67:O17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axis="axisRow" dataField="1" showAll="0"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0"/>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4. Personalen på förskolan väcker mitt barns lust att lära." fld="10" subtotal="count" baseField="0" baseItem="0"/>
  </dataFields>
  <formats count="2">
    <format dxfId="175">
      <pivotArea type="all" dataOnly="0" outline="0" fieldPosition="0"/>
    </format>
    <format dxfId="17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38000000}" name="Pivottabell6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82:AY18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1"/>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11" subtotal="average" baseField="13" baseItem="2"/>
  </dataFields>
  <formats count="3">
    <format dxfId="12">
      <pivotArea type="all" dataOnly="0" outline="0" fieldPosition="0"/>
    </format>
    <format dxfId="11">
      <pivotArea type="all" dataOnly="0" outline="0" fieldPosition="0"/>
    </format>
    <format dxfId="10">
      <pivotArea field="4" grandRow="1" outline="0" collapsedLevelsAreSubtotals="1" axis="axisCol" fieldPosition="0">
        <references count="1">
          <reference field="4" count="1" selected="0">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00000000-0007-0000-0700-000029000000}" name="Pivottabell4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56:AG36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4"/>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8V" fld="24" subtotal="count" showDataAs="percentOfCol" baseField="26" baseItem="0" numFmtId="10"/>
  </dataFields>
  <formats count="4">
    <format dxfId="179">
      <pivotArea type="all" dataOnly="0" outline="0" fieldPosition="0"/>
    </format>
    <format dxfId="178">
      <pivotArea type="all" dataOnly="0" outline="0" fieldPosition="0"/>
    </format>
    <format dxfId="177">
      <pivotArea outline="0" collapsedLevelsAreSubtotals="1" fieldPosition="0">
        <references count="1">
          <reference field="4" count="1" selected="0">
            <x v="3"/>
          </reference>
        </references>
      </pivotArea>
    </format>
    <format dxfId="176">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00000000-0007-0000-0700-000052000000}" name="Pivottabell8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84:AG39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6"/>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20V" fld="26" subtotal="count" showDataAs="percentOfCol" baseField="28" baseItem="0" numFmtId="10"/>
  </dataFields>
  <formats count="3">
    <format dxfId="182">
      <pivotArea type="all" dataOnly="0" outline="0" fieldPosition="0"/>
    </format>
    <format dxfId="181">
      <pivotArea type="all" dataOnly="0" outline="0" fieldPosition="0"/>
    </format>
    <format dxfId="18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ell1"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8:O1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8"/>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tycker att det är roligt att vara på förskolan" fld="28" subtotal="count" baseField="0" baseItem="0"/>
  </dataFields>
  <formats count="2">
    <format dxfId="184">
      <pivotArea type="all" dataOnly="0" outline="0" fieldPosition="0"/>
    </format>
    <format dxfId="183">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0000000-0007-0000-0700-00000F000000}" name="Pivottabell2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41:O34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1"/>
        <item x="2"/>
        <item h="1" m="1" x="6"/>
        <item x="0"/>
      </items>
    </pivotField>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3"/>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7. Antal av F17V" fld="23" subtotal="count" baseField="0" baseItem="0"/>
  </dataFields>
  <formats count="2">
    <format dxfId="186">
      <pivotArea type="all" dataOnly="0" outline="0" fieldPosition="0"/>
    </format>
    <format dxfId="18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700-000040000000}" name="Pivottabell6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41:AY34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1"/>
        <item h="1" x="2"/>
        <item h="1" m="1" x="6"/>
        <item x="0"/>
      </items>
    </pivotField>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3"/>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7V" fld="23" subtotal="average" baseField="25" baseItem="0"/>
  </dataFields>
  <formats count="2">
    <format dxfId="188">
      <pivotArea type="all" dataOnly="0" outline="0" fieldPosition="0"/>
    </format>
    <format dxfId="18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0000000-0007-0000-0700-000039000000}" name="Pivottabell6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84:O39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6"/>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20V" fld="26" subtotal="count" baseField="0" baseItem="0"/>
  </dataFields>
  <formats count="2">
    <format dxfId="190">
      <pivotArea type="all" dataOnly="0" outline="0" fieldPosition="0"/>
    </format>
    <format dxfId="18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700-00000A000000}" name="Pivottabell1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86:O29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9"/>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3. Antal av F13V" fld="19" subtotal="count" baseField="0" baseItem="0"/>
  </dataFields>
  <formats count="2">
    <format dxfId="192">
      <pivotArea type="all" dataOnly="0" outline="0" fieldPosition="0"/>
    </format>
    <format dxfId="19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Pivottabell1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08:O215"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3"/>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7. Förskolan ger mitt barn en väl avvägd blandning av aktiviteter och vila under dagen." fld="13" subtotal="count" baseField="0" baseItem="0"/>
  </dataFields>
  <formats count="2">
    <format dxfId="194">
      <pivotArea type="all" dataOnly="0" outline="0" fieldPosition="0"/>
    </format>
    <format dxfId="19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700-000028000000}" name="Pivottabell4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24:AY13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axis="axisRow" dataField="1" showAll="0" defaultSubtotal="0">
      <items count="7">
        <item x="5"/>
        <item x="3"/>
        <item x="1"/>
        <item x="2"/>
        <item h="1" x="4"/>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7" subtotal="average" baseField="9" baseItem="2"/>
  </dataFields>
  <formats count="3">
    <format dxfId="197">
      <pivotArea type="all" dataOnly="0" outline="0" fieldPosition="0"/>
    </format>
    <format dxfId="196">
      <pivotArea type="all" dataOnly="0" outline="0" fieldPosition="0"/>
    </format>
    <format dxfId="195">
      <pivotArea grandRow="1"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700-00002F000000}" name="Pivottabell5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86:AY29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9"/>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3V" fld="19" subtotal="average" baseField="21" baseItem="2"/>
  </dataFields>
  <formats count="2">
    <format dxfId="199">
      <pivotArea type="all" dataOnly="0" outline="0" fieldPosition="0"/>
    </format>
    <format dxfId="19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16000000}" name="Pivottabell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71:O37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5"/>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9V" fld="25" subtotal="count" baseField="0" baseItem="0"/>
  </dataFields>
  <formats count="2">
    <format dxfId="14">
      <pivotArea type="all" dataOnly="0" outline="0" fieldPosition="0"/>
    </format>
    <format dxfId="1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700-000017000000}" name="Pivottabell30"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41:AG34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3"/>
        <item x="1"/>
        <item x="2"/>
        <item h="1" m="1" x="6"/>
        <item h="1" x="0"/>
      </items>
    </pivotField>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3"/>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7V" fld="23" subtotal="count" showDataAs="percentOfCol" baseField="25" baseItem="0" numFmtId="10"/>
  </dataFields>
  <formats count="4">
    <format dxfId="203">
      <pivotArea type="all" dataOnly="0" outline="0" fieldPosition="0"/>
    </format>
    <format dxfId="202">
      <pivotArea type="all" dataOnly="0" outline="0" fieldPosition="0"/>
    </format>
    <format dxfId="201">
      <pivotArea outline="0" collapsedLevelsAreSubtotals="1" fieldPosition="0">
        <references count="1">
          <reference field="4" count="1" selected="0">
            <x v="3"/>
          </reference>
        </references>
      </pivotArea>
    </format>
    <format dxfId="20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700-000026000000}" name="Pivottabell4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34:AG24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5"/>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9. Jag upplever att personalen är lyhörd för mitt barns behov av tröst, närhet och bekräftelse." fld="15" subtotal="count" showDataAs="percentOfCol" baseField="17" baseItem="2" numFmtId="10"/>
  </dataFields>
  <formats count="4">
    <format dxfId="207">
      <pivotArea type="all" dataOnly="0" outline="0" fieldPosition="0"/>
    </format>
    <format dxfId="206">
      <pivotArea type="all" dataOnly="0" outline="0" fieldPosition="0"/>
    </format>
    <format dxfId="205">
      <pivotArea outline="0" collapsedLevelsAreSubtotals="1" fieldPosition="0">
        <references count="1">
          <reference field="4" count="1" selected="0">
            <x v="3"/>
          </reference>
        </references>
      </pivotArea>
    </format>
    <format dxfId="204">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700-000011000000}" name="Pivottabell2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4:O4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axis="axisRow" dataField="1" showAll="0" defaultSubtotal="0">
      <items count="8">
        <item m="1" x="5"/>
        <item m="1" x="4"/>
        <item m="1" x="6"/>
        <item m="1" x="7"/>
        <item x="0"/>
        <item x="1"/>
        <item x="3"/>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6"/>
  </rowFields>
  <rowItems count="5">
    <i>
      <x v="4"/>
    </i>
    <i>
      <x v="5"/>
    </i>
    <i>
      <x v="6"/>
    </i>
    <i>
      <x v="7"/>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Antal av F1 kön" fld="6" subtotal="count" baseField="6" baseItem="5"/>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700-000009000000}" name="Pivottabell1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73:O28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2. Antal av F12V" fld="18" subtotal="count" baseField="0" baseItem="0"/>
  </dataFields>
  <formats count="2">
    <format dxfId="209">
      <pivotArea type="all" dataOnly="0" outline="0" fieldPosition="0"/>
    </format>
    <format dxfId="20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700-000053000000}" name="Pivottabell8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84:AY39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h="1" x="4"/>
        <item h="1" m="1" x="6"/>
        <item h="1" x="0"/>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6"/>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20V" fld="26" subtotal="average" baseField="28" baseItem="0"/>
  </dataFields>
  <formats count="2">
    <format dxfId="211">
      <pivotArea type="all" dataOnly="0" outline="0" fieldPosition="0"/>
    </format>
    <format dxfId="21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00000000-0007-0000-0700-000015000000}" name="Pivottabell2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273:AG280"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2V" fld="18" subtotal="count" showDataAs="percentOfCol" baseField="20" baseItem="2" numFmtId="10"/>
  </dataFields>
  <formats count="4">
    <format dxfId="215">
      <pivotArea type="all" dataOnly="0" outline="0" fieldPosition="0"/>
    </format>
    <format dxfId="214">
      <pivotArea type="all" dataOnly="0" outline="0" fieldPosition="0"/>
    </format>
    <format dxfId="213">
      <pivotArea outline="0" collapsedLevelsAreSubtotals="1" fieldPosition="0">
        <references count="1">
          <reference field="4" count="1" selected="0">
            <x v="3"/>
          </reference>
        </references>
      </pivotArea>
    </format>
    <format dxfId="212">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700-00004B000000}" name="Pivottabell7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73:AY7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axis="axisRow" dataField="1" defaultSubtotal="0">
      <items count="5">
        <item x="1"/>
        <item x="3"/>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1"/>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lär mig saker på förskolan" fld="31" subtotal="average" baseField="31" baseItem="0"/>
  </dataFields>
  <formats count="4">
    <format dxfId="219">
      <pivotArea type="all" dataOnly="0" outline="0" fieldPosition="0"/>
    </format>
    <format dxfId="218">
      <pivotArea type="all" dataOnly="0" outline="0" fieldPosition="0"/>
    </format>
    <format dxfId="217">
      <pivotArea outline="0" collapsedLevelsAreSubtotals="1" fieldPosition="0"/>
    </format>
    <format dxfId="216">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700-000054000000}" name="Pivottabell8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30:O435" firstHeaderRow="1" firstDataRow="2" firstDataCol="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axis="axisRow" dataField="1" showAll="0" defaultSubtotal="0">
      <items count="9">
        <item m="1" x="4"/>
        <item x="0"/>
        <item m="1" x="6"/>
        <item m="1" x="7"/>
        <item x="2"/>
        <item m="1" x="3"/>
        <item m="1" x="8"/>
        <item x="1"/>
        <item m="1" x="5"/>
      </items>
    </pivotField>
    <pivotField showAll="0"/>
    <pivotField axis="axisCol">
      <items count="15">
        <item m="1" x="9"/>
        <item m="1" x="12"/>
        <item m="1" x="7"/>
        <item m="1" x="11"/>
        <item m="1" x="6"/>
        <item m="1" x="10"/>
        <item m="1" x="13"/>
        <item m="1" x="8"/>
        <item x="0"/>
        <item x="1"/>
        <item x="2"/>
        <item x="3"/>
        <item x="4"/>
        <item x="5"/>
        <item t="default"/>
      </items>
    </pivotField>
    <pivotField showAll="0"/>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
  </rowFields>
  <rowItems count="4">
    <i>
      <x v="1"/>
    </i>
    <i>
      <x v="4"/>
    </i>
    <i>
      <x v="7"/>
    </i>
    <i t="grand">
      <x/>
    </i>
  </rowItems>
  <colFields count="1">
    <field x="4"/>
  </colFields>
  <colItems count="14">
    <i>
      <x/>
    </i>
    <i>
      <x v="1"/>
    </i>
    <i>
      <x v="2"/>
    </i>
    <i>
      <x v="3"/>
    </i>
    <i>
      <x v="4"/>
    </i>
    <i>
      <x v="5"/>
    </i>
    <i>
      <x v="6"/>
    </i>
    <i>
      <x v="7"/>
    </i>
    <i>
      <x v="8"/>
    </i>
    <i>
      <x v="9"/>
    </i>
    <i>
      <x v="10"/>
    </i>
    <i>
      <x v="11"/>
    </i>
    <i>
      <x v="12"/>
    </i>
    <i>
      <x v="13"/>
    </i>
  </colItems>
  <dataFields count="1">
    <dataField name="Antal av Utförare" fld="2" subtotal="count" baseField="0" baseItem="0"/>
  </dataFields>
  <formats count="2">
    <format dxfId="221">
      <pivotArea type="all" dataOnly="0" outline="0" fieldPosition="0"/>
    </format>
    <format dxfId="22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700-000031000000}" name="Pivottabell5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51:AY157"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axis="axisRow" dataField="1" showAll="0" defaultSubtotal="0">
      <items count="8">
        <item x="6"/>
        <item x="5"/>
        <item x="1"/>
        <item x="2"/>
        <item h="1" x="4"/>
        <item h="1" x="3"/>
        <item h="1" m="1" x="7"/>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9" subtotal="average" baseField="11" baseItem="1"/>
  </dataFields>
  <formats count="2">
    <format dxfId="223">
      <pivotArea type="all" dataOnly="0" outline="0" fieldPosition="0"/>
    </format>
    <format dxfId="222">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700-000006000000}" name="Pivottabell1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34:O24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5"/>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9. Jag upplever att personalen är lyhörd för mitt barns behov av tröst, närhet och bekräftelse." fld="15" subtotal="count" baseField="0" baseItem="0"/>
  </dataFields>
  <formats count="2">
    <format dxfId="225">
      <pivotArea type="all" dataOnly="0" outline="0" fieldPosition="0"/>
    </format>
    <format dxfId="22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3E000000}" name="Pivottabell6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260:AY267"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7"/>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1V" fld="17" subtotal="average" baseField="19" baseItem="2"/>
  </dataFields>
  <formats count="2">
    <format dxfId="16">
      <pivotArea type="all" dataOnly="0" outline="0" fieldPosition="0"/>
    </format>
    <format dxfId="1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Pivottabell1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60:O26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7"/>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11. Antal av F11V" fld="17" subtotal="count" baseField="0" baseItem="0"/>
  </dataFields>
  <formats count="2">
    <format dxfId="227">
      <pivotArea type="all" dataOnly="0" outline="0" fieldPosition="0"/>
    </format>
    <format dxfId="22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00000000-0007-0000-0700-00004C000000}" name="Pivottabell8"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37:O14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axis="axisRow" dataField="1" defaultSubtotal="0">
      <items count="8">
        <item x="5"/>
        <item x="3"/>
        <item x="1"/>
        <item x="2"/>
        <item x="4"/>
        <item h="1" m="1" x="7"/>
        <item h="1" x="0"/>
        <item h="1"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2. Jag får information om det hänt något i barngruppen på förskolan." fld="8" subtotal="count" baseField="0" baseItem="0"/>
  </dataFields>
  <formats count="2">
    <format dxfId="229">
      <pivotArea type="all" dataOnly="0" outline="0" fieldPosition="0"/>
    </format>
    <format dxfId="22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00000000-0007-0000-0700-00003D000000}" name="Pivottabell6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195:AY201"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1"/>
        <item x="2"/>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2"/>
  </rowFields>
  <rowItems count="5">
    <i>
      <x/>
    </i>
    <i>
      <x v="1"/>
    </i>
    <i>
      <x v="2"/>
    </i>
    <i>
      <x v="3"/>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fld="12" subtotal="average" baseField="14" baseItem="1"/>
  </dataFields>
  <formats count="2">
    <format dxfId="231">
      <pivotArea type="all" dataOnly="0" outline="0" fieldPosition="0"/>
    </format>
    <format dxfId="23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00000000-0007-0000-0700-00003A000000}" name="Pivottabell63"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12:AY319"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1"/>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5V" fld="21" subtotal="average" baseField="23" baseItem="3"/>
  </dataFields>
  <formats count="3">
    <format dxfId="234">
      <pivotArea type="all" dataOnly="0" outline="0" fieldPosition="0"/>
    </format>
    <format dxfId="233">
      <pivotArea type="all" dataOnly="0" outline="0" fieldPosition="0"/>
    </format>
    <format dxfId="232">
      <pivotArea field="4" grandRow="1" outline="0" collapsedLevelsAreSubtotals="1" axis="axisCol" fieldPosition="0">
        <references count="1">
          <reference field="4" count="1" selected="0">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0000000-0007-0000-0700-000012000000}" name="Pivottabell26"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371:AG378"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5"/>
  </rowFields>
  <rowItems count="6">
    <i>
      <x/>
    </i>
    <i>
      <x v="1"/>
    </i>
    <i>
      <x v="2"/>
    </i>
    <i>
      <x v="3"/>
    </i>
    <i>
      <x v="4"/>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9V" fld="25" subtotal="count" showDataAs="percentOfCol" baseField="27" baseItem="0" numFmtId="10"/>
  </dataFields>
  <formats count="3">
    <format dxfId="237">
      <pivotArea type="all" dataOnly="0" outline="0" fieldPosition="0"/>
    </format>
    <format dxfId="236">
      <pivotArea type="all" dataOnly="0" outline="0" fieldPosition="0"/>
    </format>
    <format dxfId="235">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00000000-0007-0000-0700-00003C000000}" name="Pivottabell6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K326:AY33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2"/>
  </rowFields>
  <rowItems count="6">
    <i>
      <x/>
    </i>
    <i>
      <x v="1"/>
    </i>
    <i>
      <x v="2"/>
    </i>
    <i>
      <x v="3"/>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Medel av F16V" fld="22" subtotal="average" baseField="24" baseItem="3"/>
  </dataFields>
  <formats count="2">
    <format dxfId="239">
      <pivotArea type="all" dataOnly="0" outline="0" fieldPosition="0"/>
    </format>
    <format dxfId="23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0000000-0007-0000-0700-000020000000}" name="Pivottabell3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BB50:BH65" firstHeaderRow="0" firstDataRow="1"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Row">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4"/>
  </rowFields>
  <rowItems count="15">
    <i>
      <x/>
    </i>
    <i>
      <x v="1"/>
    </i>
    <i>
      <x v="2"/>
    </i>
    <i>
      <x v="3"/>
    </i>
    <i>
      <x v="4"/>
    </i>
    <i>
      <x v="5"/>
    </i>
    <i>
      <x v="6"/>
    </i>
    <i>
      <x v="7"/>
    </i>
    <i>
      <x v="8"/>
    </i>
    <i>
      <x v="9"/>
    </i>
    <i>
      <x v="10"/>
    </i>
    <i>
      <x v="11"/>
    </i>
    <i>
      <x v="12"/>
    </i>
    <i>
      <x v="13"/>
    </i>
    <i t="grand">
      <x/>
    </i>
  </rowItems>
  <colFields count="1">
    <field x="-2"/>
  </colFields>
  <colItems count="6">
    <i>
      <x/>
    </i>
    <i i="1">
      <x v="1"/>
    </i>
    <i i="2">
      <x v="2"/>
    </i>
    <i i="3">
      <x v="3"/>
    </i>
    <i i="4">
      <x v="4"/>
    </i>
    <i i="5">
      <x v="5"/>
    </i>
  </colItems>
  <pageFields count="1">
    <pageField fld="5" item="1" hier="-1"/>
  </pageFields>
  <dataFields count="6">
    <dataField name="Medel av Index1" fld="34" subtotal="average" baseField="5" baseItem="3"/>
    <dataField name="Medel av Index2" fld="35" subtotal="average" baseField="5" baseItem="0"/>
    <dataField name="Medel av Index3" fld="36" subtotal="average" baseField="5" baseItem="0"/>
    <dataField name="Medel av Index4" fld="37" subtotal="average" baseField="5" baseItem="2"/>
    <dataField name="Medel av Index5" fld="38" subtotal="average" baseField="5" baseItem="2"/>
    <dataField name="Medel av Index6" fld="39" subtotal="average" baseField="5" baseItem="2"/>
  </dataFields>
  <formats count="3">
    <format dxfId="242">
      <pivotArea type="all" dataOnly="0" outline="0" fieldPosition="0"/>
    </format>
    <format dxfId="241">
      <pivotArea type="all" dataOnly="0" outline="0" fieldPosition="0"/>
    </format>
    <format dxfId="240">
      <pivotArea outline="0" collapsedLevelsAreSubtotals="1" fieldPosition="0"/>
    </format>
  </formats>
  <pivotTableStyleInfo name="PivotStyleMedium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700-000049000000}" name="Pivottabell77"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61:AG66"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axis="axisRow" dataField="1" defaultSubtotal="0">
      <items count="5">
        <item x="3"/>
        <item x="2"/>
        <item x="0"/>
        <item h="1" m="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Jag har någon att leka med på förskolan" fld="30" subtotal="count" showDataAs="percentOfCol" baseField="30" baseItem="0" numFmtId="10"/>
  </dataFields>
  <formats count="5">
    <format dxfId="247">
      <pivotArea type="all" dataOnly="0" outline="0" fieldPosition="0"/>
    </format>
    <format dxfId="246">
      <pivotArea type="all" dataOnly="0" outline="0" fieldPosition="0"/>
    </format>
    <format dxfId="245">
      <pivotArea outline="0" collapsedLevelsAreSubtotals="1" fieldPosition="0"/>
    </format>
    <format dxfId="244">
      <pivotArea outline="0" fieldPosition="0">
        <references count="1">
          <reference field="4294967294" count="1">
            <x v="0"/>
          </reference>
        </references>
      </pivotArea>
    </format>
    <format dxfId="243">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0000000-0007-0000-0700-00002A000000}" name="Pivottabell49"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S8:Y1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h="1" m="1" x="9"/>
        <item h="1" m="1" x="12"/>
        <item h="1" m="1" x="7"/>
        <item h="1" m="1" x="11"/>
        <item h="1" m="1" x="6"/>
        <item h="1" m="1" x="10"/>
        <item h="1" m="1" x="13"/>
        <item h="1"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8"/>
  </rowFields>
  <rowItems count="4">
    <i>
      <x/>
    </i>
    <i>
      <x v="1"/>
    </i>
    <i>
      <x v="2"/>
    </i>
    <i t="grand">
      <x/>
    </i>
  </rowItems>
  <colFields count="1">
    <field x="4"/>
  </colFields>
  <colItems count="6">
    <i>
      <x v="8"/>
    </i>
    <i>
      <x v="9"/>
    </i>
    <i>
      <x v="10"/>
    </i>
    <i>
      <x v="11"/>
    </i>
    <i>
      <x v="12"/>
    </i>
    <i>
      <x v="13"/>
    </i>
  </colItems>
  <pageFields count="1">
    <pageField fld="5" item="0" hier="-1"/>
  </pageFields>
  <dataFields count="1">
    <dataField name="Jag tycker att det är roligt att vara på förskolan" fld="28" subtotal="count" showDataAs="percentOfCol" baseField="7" baseItem="1" numFmtId="9"/>
  </dataFields>
  <formats count="5">
    <format dxfId="252">
      <pivotArea type="all" dataOnly="0" outline="0" fieldPosition="0"/>
    </format>
    <format dxfId="251">
      <pivotArea type="all" dataOnly="0" outline="0" fieldPosition="0"/>
    </format>
    <format dxfId="250">
      <pivotArea outline="0" collapsedLevelsAreSubtotals="1" fieldPosition="0">
        <references count="1">
          <reference field="4" count="5" selected="0">
            <x v="2"/>
            <x v="3"/>
            <x v="4"/>
            <x v="5"/>
            <x v="6"/>
          </reference>
        </references>
      </pivotArea>
    </format>
    <format dxfId="249">
      <pivotArea outline="0" fieldPosition="0">
        <references count="1">
          <reference field="4294967294" count="1">
            <x v="0"/>
          </reference>
        </references>
      </pivotArea>
    </format>
    <format dxfId="248">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00000000-0007-0000-0700-000010000000}" name="Pivottabell24"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56:O36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4"/>
  </rowFields>
  <rowItems count="7">
    <i>
      <x/>
    </i>
    <i>
      <x v="1"/>
    </i>
    <i>
      <x v="2"/>
    </i>
    <i>
      <x v="3"/>
    </i>
    <i>
      <x v="4"/>
    </i>
    <i>
      <x v="6"/>
    </i>
    <i t="grand">
      <x/>
    </i>
  </rowItems>
  <colFields count="1">
    <field x="4"/>
  </colFields>
  <colItems count="14">
    <i>
      <x/>
    </i>
    <i>
      <x v="1"/>
    </i>
    <i>
      <x v="2"/>
    </i>
    <i>
      <x v="3"/>
    </i>
    <i>
      <x v="4"/>
    </i>
    <i>
      <x v="5"/>
    </i>
    <i>
      <x v="6"/>
    </i>
    <i>
      <x v="7"/>
    </i>
    <i>
      <x v="8"/>
    </i>
    <i>
      <x v="9"/>
    </i>
    <i>
      <x v="10"/>
    </i>
    <i>
      <x v="11"/>
    </i>
    <i>
      <x v="12"/>
    </i>
    <i>
      <x v="13"/>
    </i>
  </colItems>
  <pageFields count="1">
    <pageField fld="5" item="1" hier="-1"/>
  </pageFields>
  <dataFields count="1">
    <dataField name="Antal av F18V" fld="24" subtotal="count" baseField="0" baseItem="0"/>
  </dataFields>
  <formats count="2">
    <format dxfId="254">
      <pivotArea type="all" dataOnly="0" outline="0" fieldPosition="0"/>
    </format>
    <format dxfId="25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700-00004F000000}" name="Pivottabell82"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88:O93"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2"/>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Vuxna i förskolan pratar med mig om det jag lär mig" fld="32" subtotal="count" baseField="0" baseItem="0"/>
  </dataFields>
  <formats count="2">
    <format dxfId="18">
      <pivotArea type="all" dataOnly="0" outline="0" fieldPosition="0"/>
    </format>
    <format dxfId="17">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00000000-0007-0000-0700-000047000000}" name="Pivottabell75" cacheId="1"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9:O54" firstHeaderRow="1" firstDataRow="2" firstDataCol="1" rowPageCount="1" colPageCount="1"/>
  <pivotFields count="40">
    <pivotField showAll="0"/>
    <pivotField showAll="0">
      <items count="219">
        <item m="1" x="150"/>
        <item m="1" x="185"/>
        <item x="0"/>
        <item x="1"/>
        <item m="1" x="167"/>
        <item x="135"/>
        <item x="2"/>
        <item x="3"/>
        <item x="4"/>
        <item m="1" x="206"/>
        <item x="5"/>
        <item x="6"/>
        <item x="7"/>
        <item x="8"/>
        <item x="9"/>
        <item x="10"/>
        <item x="11"/>
        <item x="77"/>
        <item m="1" x="204"/>
        <item x="148"/>
        <item x="139"/>
        <item x="12"/>
        <item x="13"/>
        <item x="14"/>
        <item x="15"/>
        <item m="1" x="217"/>
        <item x="16"/>
        <item m="1" x="215"/>
        <item x="17"/>
        <item x="18"/>
        <item x="19"/>
        <item m="1" x="200"/>
        <item m="1" x="156"/>
        <item x="20"/>
        <item x="21"/>
        <item x="143"/>
        <item x="22"/>
        <item x="23"/>
        <item m="1" x="189"/>
        <item x="146"/>
        <item x="25"/>
        <item m="1" x="187"/>
        <item m="1" x="154"/>
        <item x="26"/>
        <item m="1" x="162"/>
        <item x="27"/>
        <item x="28"/>
        <item m="1" x="163"/>
        <item x="36"/>
        <item m="1" x="171"/>
        <item m="1" x="191"/>
        <item x="29"/>
        <item x="30"/>
        <item m="1" x="169"/>
        <item x="31"/>
        <item x="32"/>
        <item x="33"/>
        <item x="34"/>
        <item x="35"/>
        <item m="1" x="173"/>
        <item x="37"/>
        <item x="38"/>
        <item x="39"/>
        <item x="40"/>
        <item x="41"/>
        <item x="42"/>
        <item x="43"/>
        <item x="124"/>
        <item x="44"/>
        <item x="45"/>
        <item x="46"/>
        <item x="131"/>
        <item x="47"/>
        <item m="1" x="178"/>
        <item x="48"/>
        <item x="49"/>
        <item x="50"/>
        <item x="51"/>
        <item x="52"/>
        <item x="53"/>
        <item x="54"/>
        <item x="137"/>
        <item x="24"/>
        <item m="1" x="184"/>
        <item x="55"/>
        <item m="1" x="160"/>
        <item x="147"/>
        <item x="56"/>
        <item x="57"/>
        <item x="58"/>
        <item m="1" x="193"/>
        <item x="59"/>
        <item x="60"/>
        <item x="61"/>
        <item x="62"/>
        <item m="1" x="183"/>
        <item x="63"/>
        <item m="1" x="202"/>
        <item x="64"/>
        <item x="138"/>
        <item x="65"/>
        <item x="66"/>
        <item m="1" x="152"/>
        <item x="67"/>
        <item x="68"/>
        <item x="69"/>
        <item x="70"/>
        <item m="1" x="209"/>
        <item x="71"/>
        <item x="72"/>
        <item m="1" x="207"/>
        <item x="73"/>
        <item x="74"/>
        <item x="75"/>
        <item x="76"/>
        <item m="1" x="176"/>
        <item m="1" x="155"/>
        <item m="1" x="161"/>
        <item x="78"/>
        <item x="79"/>
        <item x="80"/>
        <item x="81"/>
        <item m="1" x="196"/>
        <item x="82"/>
        <item x="83"/>
        <item m="1" x="210"/>
        <item x="84"/>
        <item x="85"/>
        <item x="140"/>
        <item m="1" x="177"/>
        <item x="87"/>
        <item x="86"/>
        <item m="1" x="149"/>
        <item x="141"/>
        <item m="1" x="213"/>
        <item x="88"/>
        <item m="1" x="199"/>
        <item x="89"/>
        <item m="1" x="180"/>
        <item x="90"/>
        <item x="94"/>
        <item x="91"/>
        <item m="1" x="205"/>
        <item x="92"/>
        <item m="1" x="166"/>
        <item x="93"/>
        <item m="1" x="181"/>
        <item x="95"/>
        <item m="1" x="197"/>
        <item x="96"/>
        <item m="1" x="170"/>
        <item x="97"/>
        <item x="98"/>
        <item x="99"/>
        <item x="100"/>
        <item x="101"/>
        <item m="1" x="157"/>
        <item x="102"/>
        <item x="103"/>
        <item x="104"/>
        <item m="1" x="159"/>
        <item m="1" x="192"/>
        <item x="145"/>
        <item x="105"/>
        <item x="106"/>
        <item x="107"/>
        <item x="108"/>
        <item x="109"/>
        <item m="1" x="153"/>
        <item x="110"/>
        <item x="111"/>
        <item m="1" x="158"/>
        <item x="112"/>
        <item x="113"/>
        <item x="114"/>
        <item m="1" x="214"/>
        <item m="1" x="216"/>
        <item x="142"/>
        <item x="116"/>
        <item m="1" x="195"/>
        <item x="117"/>
        <item x="118"/>
        <item x="119"/>
        <item m="1" x="188"/>
        <item m="1" x="203"/>
        <item m="1" x="151"/>
        <item m="1" x="182"/>
        <item m="1" x="212"/>
        <item m="1" x="175"/>
        <item m="1" x="208"/>
        <item m="1" x="172"/>
        <item m="1" x="201"/>
        <item m="1" x="165"/>
        <item x="120"/>
        <item x="121"/>
        <item x="122"/>
        <item x="123"/>
        <item m="1" x="190"/>
        <item m="1" x="211"/>
        <item x="125"/>
        <item x="144"/>
        <item x="126"/>
        <item x="127"/>
        <item x="128"/>
        <item x="129"/>
        <item m="1" x="186"/>
        <item x="130"/>
        <item m="1" x="164"/>
        <item m="1" x="194"/>
        <item x="132"/>
        <item x="133"/>
        <item x="134"/>
        <item m="1" x="198"/>
        <item m="1" x="174"/>
        <item m="1" x="168"/>
        <item x="136"/>
        <item m="1" x="179"/>
        <item x="115"/>
        <item t="default"/>
      </items>
    </pivotField>
    <pivotField showAll="0" defaultSubtotal="0">
      <items count="9">
        <item m="1" x="4"/>
        <item x="1"/>
        <item x="0"/>
        <item m="1" x="6"/>
        <item m="1" x="7"/>
        <item x="2"/>
        <item m="1" x="8"/>
        <item m="1" x="5"/>
        <item m="1" x="3"/>
      </items>
    </pivotField>
    <pivotField showAll="0"/>
    <pivotField axis="axisCol">
      <items count="15">
        <item m="1" x="9"/>
        <item m="1" x="12"/>
        <item m="1" x="7"/>
        <item m="1" x="11"/>
        <item m="1" x="6"/>
        <item m="1" x="10"/>
        <item m="1" x="13"/>
        <item m="1" x="8"/>
        <item x="0"/>
        <item x="1"/>
        <item x="2"/>
        <item x="3"/>
        <item x="4"/>
        <item x="5"/>
        <item t="default"/>
      </items>
    </pivotField>
    <pivotField axis="axisPage" showAll="0">
      <items count="5">
        <item x="0"/>
        <item x="1"/>
        <item m="1" x="3"/>
        <item m="1" x="2"/>
        <item t="default"/>
      </items>
    </pivotField>
    <pivotField showAll="0" defaultSubtotal="0">
      <items count="8">
        <item m="1" x="5"/>
        <item m="1" x="4"/>
        <item m="1" x="6"/>
        <item m="1" x="7"/>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axis="axisRow" dataField="1" defaultSubtotal="0">
      <items count="5">
        <item x="2"/>
        <item x="1"/>
        <item x="0"/>
        <item h="1" m="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4">
    <i>
      <x/>
    </i>
    <i>
      <x v="1"/>
    </i>
    <i>
      <x v="2"/>
    </i>
    <i t="grand">
      <x/>
    </i>
  </rowItems>
  <colFields count="1">
    <field x="4"/>
  </colFields>
  <colItems count="14">
    <i>
      <x/>
    </i>
    <i>
      <x v="1"/>
    </i>
    <i>
      <x v="2"/>
    </i>
    <i>
      <x v="3"/>
    </i>
    <i>
      <x v="4"/>
    </i>
    <i>
      <x v="5"/>
    </i>
    <i>
      <x v="6"/>
    </i>
    <i>
      <x v="7"/>
    </i>
    <i>
      <x v="8"/>
    </i>
    <i>
      <x v="9"/>
    </i>
    <i>
      <x v="10"/>
    </i>
    <i>
      <x v="11"/>
    </i>
    <i>
      <x v="12"/>
    </i>
    <i>
      <x v="13"/>
    </i>
  </colItems>
  <pageFields count="1">
    <pageField fld="5" item="0" hier="-1"/>
  </pageFields>
  <dataFields count="1">
    <dataField name="Vuxna på förskolan lyssnar på mig" fld="29" subtotal="count" baseField="0" baseItem="0"/>
  </dataFields>
  <formats count="2">
    <format dxfId="256">
      <pivotArea type="all" dataOnly="0" outline="0" fieldPosition="0"/>
    </format>
    <format dxfId="255">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00000000-0013-0000-FFFF-FFFF01000000}" sourceName="Utförare">
  <pivotTables>
    <pivotTable tabId="4" name="Pivottabell39"/>
    <pivotTable tabId="4" name="Pivottabell1"/>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0"/>
    <pivotTable tabId="4" name="Pivottabell21"/>
    <pivotTable tabId="4" name="Pivottabell22"/>
    <pivotTable tabId="4" name="Pivottabell23"/>
    <pivotTable tabId="4" name="Pivottabell24"/>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4"/>
    <pivotTable tabId="4" name="Pivottabell41"/>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
    <pivotTable tabId="4" name="Pivottabell61"/>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
    <pivotTable tabId="4" name="Pivottabell80"/>
    <pivotTable tabId="4" name="Pivottabell81"/>
    <pivotTable tabId="4" name="Pivottabell82"/>
    <pivotTable tabId="4" name="Pivottabell83"/>
    <pivotTable tabId="4" name="Pivottabell84"/>
    <pivotTable tabId="4" name="Pivottabell9"/>
    <pivotTable tabId="4" name="Pivottabell3"/>
    <pivotTable tabId="4" name="Pivottabell26"/>
    <pivotTable tabId="4" name="Pivottabell60"/>
    <pivotTable tabId="4" name="Pivottabell62"/>
    <pivotTable tabId="4" name="Pivottabell85"/>
    <pivotTable tabId="4" name="Pivottabell86"/>
    <pivotTable tabId="4" name="Pivottabell25"/>
    <pivotTable tabId="4" name="Pivottabell2"/>
    <pivotTable tabId="4" name="Pivottabell87"/>
    <pivotTable tabId="4" name="Pivottabell88"/>
    <pivotTable tabId="4" name="Pivottabell5"/>
    <pivotTable tabId="4" name="Pivottabell7"/>
    <pivotTable tabId="4" name="Pivottabell40"/>
    <pivotTable tabId="4" name="Pivottabell95"/>
    <pivotTable tabId="4" name="Pivottabell96"/>
    <pivotTable tabId="4" name="Pivottabell97"/>
  </pivotTables>
  <data>
    <tabular pivotCacheId="1" showMissing="0">
      <items count="9">
        <i x="1" s="1"/>
        <i x="0" s="1"/>
        <i x="2" s="1"/>
        <i x="4" s="1" nd="1"/>
        <i x="6" s="1" nd="1"/>
        <i x="7" s="1" nd="1"/>
        <i x="8" s="1" nd="1"/>
        <i x="5" s="1" nd="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 xr10:uid="{00000000-0013-0000-FFFF-FFFF02000000}" sourceName="F1 kön">
  <pivotTables>
    <pivotTable tabId="4" name="Pivottabell1"/>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
    <pivotTable tabId="4" name="Pivottabell20"/>
    <pivotTable tabId="4" name="Pivottabell21"/>
    <pivotTable tabId="4" name="Pivottabell22"/>
    <pivotTable tabId="4" name="Pivottabell23"/>
    <pivotTable tabId="4" name="Pivottabell24"/>
    <pivotTable tabId="4" name="Pivottabell25"/>
    <pivotTable tabId="4" name="Pivottabell26"/>
    <pivotTable tabId="4" name="Pivottabell27"/>
    <pivotTable tabId="4" name="Pivottabell28"/>
    <pivotTable tabId="4" name="Pivottabell29"/>
    <pivotTable tabId="4" name="Pivottabell3"/>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
    <pivotTable tabId="4" name="Pivottabell41"/>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9"/>
    <pivotTable tabId="4" name="Pivottabell87"/>
    <pivotTable tabId="4" name="Pivottabell88"/>
    <pivotTable tabId="4" name="Pivottabell5"/>
    <pivotTable tabId="4" name="Pivottabell7"/>
    <pivotTable tabId="4" name="Pivottabell40"/>
    <pivotTable tabId="4" name="Pivottabell95"/>
    <pivotTable tabId="4" name="Pivottabell96"/>
    <pivotTable tabId="4" name="Pivottabell97"/>
  </pivotTables>
  <data>
    <tabular pivotCacheId="1" showMissing="0">
      <items count="8">
        <i x="3" s="1"/>
        <i x="0" s="1"/>
        <i x="1" s="1"/>
        <i x="2" s="1"/>
        <i x="5" s="1" nd="1"/>
        <i x="4" s="1" nd="1"/>
        <i x="6" s="1" nd="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Enhet__anläggning" xr10:uid="{00000000-0013-0000-FFFF-FFFF06000000}" sourceName="Enhet (anläggning)">
  <pivotTables>
    <pivotTable tabId="4" name="Pivottabell1"/>
    <pivotTable tabId="4" name="Pivottabell4"/>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0"/>
    <pivotTable tabId="4" name="Pivottabell21"/>
    <pivotTable tabId="4" name="Pivottabell22"/>
    <pivotTable tabId="4" name="Pivottabell23"/>
    <pivotTable tabId="4" name="Pivottabell24"/>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7"/>
    <pivotTable tabId="4" name="Pivottabell38"/>
    <pivotTable tabId="4" name="Pivottabell41"/>
    <pivotTable tabId="4" name="Pivottabell44"/>
    <pivotTable tabId="4" name="Pivottabell45"/>
    <pivotTable tabId="4" name="Pivottabell46"/>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1"/>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4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6"/>
    <pivotTable tabId="4" name="Pivottabell27"/>
    <pivotTable tabId="4" name="Pivottabell36"/>
    <pivotTable tabId="4" name="Pivottabell47"/>
    <pivotTable tabId="4" name="Pivottabell39"/>
    <pivotTable tabId="4" name="Pivottabell3"/>
    <pivotTable tabId="4" name="Pivottabell26"/>
    <pivotTable tabId="4" name="Pivottabell60"/>
    <pivotTable tabId="4" name="Pivottabell62"/>
    <pivotTable tabId="4" name="Pivottabell85"/>
    <pivotTable tabId="4" name="Pivottabell86"/>
    <pivotTable tabId="4" name="Pivottabell25"/>
    <pivotTable tabId="4" name="Pivottabell2"/>
    <pivotTable tabId="4" name="Pivottabell87"/>
    <pivotTable tabId="4" name="Pivottabell88"/>
    <pivotTable tabId="4" name="Pivottabell5"/>
    <pivotTable tabId="4" name="Pivottabell7"/>
    <pivotTable tabId="4" name="Pivottabell40"/>
    <pivotTable tabId="4" name="Pivottabell95"/>
    <pivotTable tabId="4" name="Pivottabell96"/>
    <pivotTable tabId="4" name="Pivottabell97"/>
  </pivotTables>
  <data>
    <tabular pivotCacheId="1" showMissing="0">
      <items count="218">
        <i x="0" s="1"/>
        <i x="1" s="1"/>
        <i x="135" s="1"/>
        <i x="2" s="1"/>
        <i x="3" s="1"/>
        <i x="4" s="1"/>
        <i x="5" s="1"/>
        <i x="6" s="1"/>
        <i x="7" s="1"/>
        <i x="8" s="1"/>
        <i x="9" s="1"/>
        <i x="10" s="1"/>
        <i x="11" s="1"/>
        <i x="77" s="1"/>
        <i x="148" s="1"/>
        <i x="139" s="1"/>
        <i x="12" s="1"/>
        <i x="13" s="1"/>
        <i x="14" s="1"/>
        <i x="15" s="1"/>
        <i x="16" s="1"/>
        <i x="17" s="1"/>
        <i x="18" s="1"/>
        <i x="19" s="1"/>
        <i x="20" s="1"/>
        <i x="21" s="1"/>
        <i x="143" s="1"/>
        <i x="22" s="1"/>
        <i x="23" s="1"/>
        <i x="146" s="1"/>
        <i x="25" s="1"/>
        <i x="26" s="1"/>
        <i x="27" s="1"/>
        <i x="28" s="1"/>
        <i x="36" s="1"/>
        <i x="29" s="1"/>
        <i x="30" s="1"/>
        <i x="31" s="1"/>
        <i x="32" s="1"/>
        <i x="33" s="1"/>
        <i x="34" s="1"/>
        <i x="35" s="1"/>
        <i x="37" s="1"/>
        <i x="38" s="1"/>
        <i x="39" s="1"/>
        <i x="40" s="1"/>
        <i x="41" s="1"/>
        <i x="42" s="1"/>
        <i x="43" s="1"/>
        <i x="124" s="1"/>
        <i x="44" s="1"/>
        <i x="45" s="1"/>
        <i x="46" s="1"/>
        <i x="131" s="1"/>
        <i x="47" s="1"/>
        <i x="48" s="1"/>
        <i x="49" s="1"/>
        <i x="50" s="1"/>
        <i x="51" s="1"/>
        <i x="52" s="1"/>
        <i x="53" s="1"/>
        <i x="54" s="1"/>
        <i x="137" s="1"/>
        <i x="24" s="1"/>
        <i x="55" s="1"/>
        <i x="147" s="1"/>
        <i x="56" s="1"/>
        <i x="57" s="1"/>
        <i x="58" s="1"/>
        <i x="59" s="1"/>
        <i x="60" s="1"/>
        <i x="61" s="1"/>
        <i x="62" s="1"/>
        <i x="63" s="1"/>
        <i x="64" s="1"/>
        <i x="138" s="1"/>
        <i x="65" s="1"/>
        <i x="66" s="1"/>
        <i x="67" s="1"/>
        <i x="68" s="1"/>
        <i x="69" s="1"/>
        <i x="70" s="1"/>
        <i x="71" s="1"/>
        <i x="72" s="1"/>
        <i x="73" s="1"/>
        <i x="74" s="1"/>
        <i x="75" s="1"/>
        <i x="76" s="1"/>
        <i x="78" s="1"/>
        <i x="79" s="1"/>
        <i x="80" s="1"/>
        <i x="81" s="1"/>
        <i x="82" s="1"/>
        <i x="83" s="1"/>
        <i x="84" s="1"/>
        <i x="85" s="1"/>
        <i x="140" s="1"/>
        <i x="87" s="1"/>
        <i x="86" s="1"/>
        <i x="141" s="1"/>
        <i x="88" s="1"/>
        <i x="89" s="1"/>
        <i x="90" s="1"/>
        <i x="94" s="1"/>
        <i x="91" s="1"/>
        <i x="92" s="1"/>
        <i x="93" s="1"/>
        <i x="95" s="1"/>
        <i x="96" s="1"/>
        <i x="97" s="1"/>
        <i x="98" s="1"/>
        <i x="99" s="1"/>
        <i x="100" s="1"/>
        <i x="101" s="1"/>
        <i x="102" s="1"/>
        <i x="103" s="1"/>
        <i x="104" s="1"/>
        <i x="145" s="1"/>
        <i x="105" s="1"/>
        <i x="106" s="1"/>
        <i x="107" s="1"/>
        <i x="108" s="1"/>
        <i x="109" s="1"/>
        <i x="110" s="1"/>
        <i x="111" s="1"/>
        <i x="112" s="1"/>
        <i x="113" s="1"/>
        <i x="114" s="1"/>
        <i x="142" s="1"/>
        <i x="116" s="1"/>
        <i x="117" s="1"/>
        <i x="118" s="1"/>
        <i x="119" s="1"/>
        <i x="120" s="1"/>
        <i x="121" s="1"/>
        <i x="122" s="1"/>
        <i x="123" s="1"/>
        <i x="125" s="1"/>
        <i x="144" s="1"/>
        <i x="126" s="1"/>
        <i x="127" s="1"/>
        <i x="128" s="1"/>
        <i x="129" s="1"/>
        <i x="130" s="1"/>
        <i x="132" s="1"/>
        <i x="133" s="1"/>
        <i x="134" s="1"/>
        <i x="136" s="1"/>
        <i x="115" s="1"/>
        <i x="150" s="1" nd="1"/>
        <i x="185" s="1" nd="1"/>
        <i x="167" s="1" nd="1"/>
        <i x="206" s="1" nd="1"/>
        <i x="204" s="1" nd="1"/>
        <i x="217" s="1" nd="1"/>
        <i x="215" s="1" nd="1"/>
        <i x="200" s="1" nd="1"/>
        <i x="156" s="1" nd="1"/>
        <i x="189" s="1" nd="1"/>
        <i x="187" s="1" nd="1"/>
        <i x="154" s="1" nd="1"/>
        <i x="162" s="1" nd="1"/>
        <i x="163" s="1" nd="1"/>
        <i x="171" s="1" nd="1"/>
        <i x="191" s="1" nd="1"/>
        <i x="169" s="1" nd="1"/>
        <i x="173" s="1" nd="1"/>
        <i x="178" s="1" nd="1"/>
        <i x="184" s="1" nd="1"/>
        <i x="160" s="1" nd="1"/>
        <i x="193" s="1" nd="1"/>
        <i x="183" s="1" nd="1"/>
        <i x="202" s="1" nd="1"/>
        <i x="152" s="1" nd="1"/>
        <i x="209" s="1" nd="1"/>
        <i x="207" s="1" nd="1"/>
        <i x="176" s="1" nd="1"/>
        <i x="155" s="1" nd="1"/>
        <i x="161" s="1" nd="1"/>
        <i x="196" s="1" nd="1"/>
        <i x="210" s="1" nd="1"/>
        <i x="177" s="1" nd="1"/>
        <i x="149" s="1" nd="1"/>
        <i x="213" s="1" nd="1"/>
        <i x="199" s="1" nd="1"/>
        <i x="180" s="1" nd="1"/>
        <i x="205" s="1" nd="1"/>
        <i x="166" s="1" nd="1"/>
        <i x="181" s="1" nd="1"/>
        <i x="197" s="1" nd="1"/>
        <i x="170" s="1" nd="1"/>
        <i x="157" s="1" nd="1"/>
        <i x="159" s="1" nd="1"/>
        <i x="192" s="1" nd="1"/>
        <i x="153" s="1" nd="1"/>
        <i x="158" s="1" nd="1"/>
        <i x="214" s="1" nd="1"/>
        <i x="216" s="1" nd="1"/>
        <i x="195" s="1" nd="1"/>
        <i x="188" s="1" nd="1"/>
        <i x="203" s="1" nd="1"/>
        <i x="151" s="1" nd="1"/>
        <i x="182" s="1" nd="1"/>
        <i x="212" s="1" nd="1"/>
        <i x="175" s="1" nd="1"/>
        <i x="208" s="1" nd="1"/>
        <i x="172" s="1" nd="1"/>
        <i x="201" s="1" nd="1"/>
        <i x="165" s="1" nd="1"/>
        <i x="190" s="1" nd="1"/>
        <i x="211" s="1" nd="1"/>
        <i x="186" s="1" nd="1"/>
        <i x="164" s="1" nd="1"/>
        <i x="194" s="1" nd="1"/>
        <i x="198" s="1" nd="1"/>
        <i x="174" s="1" nd="1"/>
        <i x="168" s="1" nd="1"/>
        <i x="17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1" xr10:uid="{00000000-0014-0000-FFFF-FFFF01000000}" cache="Utsnitt_Utförare" caption="Utförare" rowHeight="241300"/>
  <slicer name="Kön" xr10:uid="{00000000-0014-0000-FFFF-FFFF02000000}" cache="Utsnitt_F1_kön" caption="Kön" rowHeight="241300"/>
  <slicer name="Enhet " xr10:uid="{00000000-0014-0000-FFFF-FFFF03000000}" cache="Utsnitt_Enhet__anläggning" caption="Enhet" startItem="66" columnCoun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nhet  1" xr10:uid="{A5A4E5A8-2AF2-46BB-B8F8-F93EC4081166}" cache="Utsnitt_Enhet__anläggning" caption="Enhet" startItem="16" columnCount="2" rowHeight="241300"/>
</slicer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89" Type="http://schemas.openxmlformats.org/officeDocument/2006/relationships/pivotTable" Target="../pivotTables/pivotTable89.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rinterSettings" Target="../printerSettings/printerSettings6.bin"/><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AH328"/>
  <sheetViews>
    <sheetView showGridLines="0" showRowColHeaders="0" tabSelected="1" zoomScale="93" zoomScaleNormal="93" workbookViewId="0">
      <selection activeCell="M25" sqref="M25"/>
    </sheetView>
  </sheetViews>
  <sheetFormatPr defaultColWidth="9.1796875" defaultRowHeight="12.5" x14ac:dyDescent="0.25"/>
  <cols>
    <col min="1" max="1" width="8" style="19" customWidth="1"/>
    <col min="2" max="2" width="26.81640625" style="19" customWidth="1"/>
    <col min="3" max="5" width="6.81640625" style="19" customWidth="1"/>
    <col min="6" max="6" width="7.453125" style="21" customWidth="1"/>
    <col min="7" max="8" width="7.453125" style="19" customWidth="1"/>
    <col min="9" max="9" width="12.81640625" style="19" customWidth="1"/>
    <col min="10" max="10" width="9.1796875" style="19" customWidth="1"/>
    <col min="11" max="11" width="9.1796875" style="22" customWidth="1"/>
    <col min="12" max="13" width="10.54296875" style="22" customWidth="1"/>
    <col min="14" max="14" width="9.1796875" style="19" customWidth="1"/>
    <col min="15" max="16384" width="9.1796875" style="19"/>
  </cols>
  <sheetData>
    <row r="1" spans="2:14" ht="23.25" customHeight="1" x14ac:dyDescent="0.25"/>
    <row r="3" spans="2:14" ht="16.5" x14ac:dyDescent="0.35">
      <c r="D3" s="20" t="s">
        <v>127</v>
      </c>
    </row>
    <row r="4" spans="2:14" ht="16.5" x14ac:dyDescent="0.35">
      <c r="D4" s="20" t="s">
        <v>317</v>
      </c>
      <c r="E4" s="21"/>
      <c r="F4" s="19"/>
    </row>
    <row r="5" spans="2:14" ht="16.5" x14ac:dyDescent="0.35">
      <c r="D5" s="20" t="s">
        <v>429</v>
      </c>
      <c r="E5" s="21"/>
      <c r="F5" s="19"/>
    </row>
    <row r="6" spans="2:14" x14ac:dyDescent="0.25">
      <c r="E6" s="21"/>
      <c r="F6" s="19"/>
    </row>
    <row r="7" spans="2:14" ht="16.5" x14ac:dyDescent="0.35">
      <c r="D7" s="20" t="s">
        <v>413</v>
      </c>
      <c r="E7" s="21"/>
      <c r="F7" s="19"/>
    </row>
    <row r="8" spans="2:14" x14ac:dyDescent="0.25">
      <c r="D8" s="23" t="s">
        <v>114</v>
      </c>
      <c r="E8" s="21"/>
      <c r="F8" s="19" t="str">
        <f>pivot!BS2</f>
        <v>(Alla)</v>
      </c>
    </row>
    <row r="9" spans="2:14" x14ac:dyDescent="0.25">
      <c r="D9" s="23" t="s">
        <v>115</v>
      </c>
      <c r="E9" s="21"/>
      <c r="F9" s="24">
        <f>IFERROR(GETPIVOTDATA("Typ",pivot!$BB$9,"År",2024,"Typ","Elever"),"-")</f>
        <v>2704</v>
      </c>
      <c r="G9" s="25" t="s">
        <v>144</v>
      </c>
    </row>
    <row r="10" spans="2:14" x14ac:dyDescent="0.25">
      <c r="D10" s="23"/>
      <c r="E10" s="21"/>
      <c r="F10" s="24">
        <f>IFERROR(GETPIVOTDATA("Typ",pivot!$BB$9,"År",2024,"Typ","Föräldrar"),"-")</f>
        <v>4871</v>
      </c>
      <c r="G10" s="25" t="s">
        <v>316</v>
      </c>
    </row>
    <row r="11" spans="2:14" x14ac:dyDescent="0.25">
      <c r="E11" s="21"/>
      <c r="F11" s="19"/>
    </row>
    <row r="12" spans="2:14" x14ac:dyDescent="0.25">
      <c r="E12" s="21"/>
      <c r="F12" s="19"/>
    </row>
    <row r="13" spans="2:14" ht="16.5" x14ac:dyDescent="0.35">
      <c r="B13" s="20" t="s">
        <v>428</v>
      </c>
      <c r="E13" s="26"/>
    </row>
    <row r="14" spans="2:14" ht="13.5" customHeight="1" x14ac:dyDescent="0.3">
      <c r="B14" s="240" t="s">
        <v>129</v>
      </c>
      <c r="C14" s="240"/>
      <c r="D14" s="240"/>
      <c r="E14" s="240"/>
      <c r="F14" s="240"/>
      <c r="G14" s="240"/>
      <c r="H14" s="240"/>
      <c r="I14" s="240"/>
      <c r="J14" s="54"/>
      <c r="K14" s="54"/>
      <c r="L14" s="54"/>
      <c r="M14" s="54"/>
      <c r="N14" s="63"/>
    </row>
    <row r="15" spans="2:14" ht="13.5" customHeight="1" x14ac:dyDescent="0.3">
      <c r="B15" s="240"/>
      <c r="C15" s="240"/>
      <c r="D15" s="240"/>
      <c r="E15" s="240"/>
      <c r="F15" s="240"/>
      <c r="G15" s="240"/>
      <c r="H15" s="240"/>
      <c r="I15" s="240"/>
      <c r="J15" s="54"/>
      <c r="K15" s="54"/>
      <c r="L15" s="54"/>
      <c r="M15" s="54"/>
      <c r="N15" s="61"/>
    </row>
    <row r="16" spans="2:14" ht="13.5" customHeight="1" x14ac:dyDescent="0.3">
      <c r="B16" s="240"/>
      <c r="C16" s="240"/>
      <c r="D16" s="240"/>
      <c r="E16" s="240"/>
      <c r="F16" s="240"/>
      <c r="G16" s="240"/>
      <c r="H16" s="240"/>
      <c r="I16" s="240"/>
      <c r="J16" s="54"/>
      <c r="K16" s="54"/>
      <c r="L16" s="54"/>
      <c r="M16" s="54"/>
      <c r="N16" s="61"/>
    </row>
    <row r="17" spans="2:16" ht="16.5" customHeight="1" x14ac:dyDescent="0.3">
      <c r="B17" s="240"/>
      <c r="C17" s="240"/>
      <c r="D17" s="240"/>
      <c r="E17" s="240"/>
      <c r="F17" s="240"/>
      <c r="G17" s="240"/>
      <c r="H17" s="240"/>
      <c r="I17" s="240"/>
      <c r="J17" s="54"/>
      <c r="K17" s="54"/>
      <c r="L17" s="54"/>
      <c r="M17" s="54"/>
      <c r="O17" s="26"/>
    </row>
    <row r="18" spans="2:16" ht="11.15" customHeight="1" x14ac:dyDescent="0.3">
      <c r="B18" s="215"/>
      <c r="C18" s="215"/>
      <c r="D18" s="215"/>
      <c r="E18" s="215"/>
      <c r="F18" s="215"/>
      <c r="G18" s="215"/>
      <c r="H18" s="215"/>
      <c r="I18" s="215"/>
      <c r="J18" s="54"/>
      <c r="K18" s="54"/>
      <c r="L18" s="54"/>
      <c r="M18" s="54"/>
      <c r="O18" s="26"/>
    </row>
    <row r="19" spans="2:16" ht="16.5" x14ac:dyDescent="0.35">
      <c r="B19" s="20" t="s">
        <v>430</v>
      </c>
      <c r="F19" s="19"/>
      <c r="I19" s="28"/>
      <c r="J19" s="28"/>
    </row>
    <row r="20" spans="2:16" ht="14.25" customHeight="1" x14ac:dyDescent="0.3">
      <c r="B20" s="27" t="s">
        <v>351</v>
      </c>
      <c r="C20" s="27"/>
      <c r="D20" s="27"/>
      <c r="E20" s="27"/>
      <c r="F20" s="27"/>
      <c r="G20" s="27"/>
      <c r="H20" s="27"/>
      <c r="I20" s="27"/>
      <c r="J20" s="206"/>
      <c r="K20" s="54"/>
      <c r="L20" s="54"/>
      <c r="M20" s="54"/>
    </row>
    <row r="21" spans="2:16" ht="14.15" customHeight="1" x14ac:dyDescent="0.3">
      <c r="B21" s="27"/>
      <c r="C21" s="27"/>
      <c r="D21" s="27"/>
      <c r="E21" s="27"/>
      <c r="F21" s="27"/>
      <c r="G21" s="27"/>
      <c r="H21" s="27"/>
      <c r="I21" s="27"/>
      <c r="J21" s="206"/>
      <c r="K21" s="54"/>
      <c r="L21" s="54"/>
      <c r="M21" s="54"/>
      <c r="O21" s="26"/>
    </row>
    <row r="22" spans="2:16" ht="14.15" customHeight="1" x14ac:dyDescent="0.35">
      <c r="B22" s="20" t="s">
        <v>427</v>
      </c>
      <c r="C22" s="27"/>
      <c r="D22" s="27"/>
      <c r="E22" s="27"/>
      <c r="F22" s="27"/>
      <c r="G22" s="27"/>
      <c r="H22" s="27"/>
      <c r="I22" s="27"/>
      <c r="J22" s="27"/>
      <c r="K22" s="32"/>
      <c r="L22" s="32"/>
      <c r="M22" s="32"/>
      <c r="N22" s="30"/>
      <c r="O22" s="33"/>
      <c r="P22" s="30"/>
    </row>
    <row r="23" spans="2:16" ht="14.15" customHeight="1" x14ac:dyDescent="0.3">
      <c r="B23" s="27" t="s">
        <v>414</v>
      </c>
      <c r="C23" s="27"/>
      <c r="D23" s="27"/>
      <c r="E23" s="27"/>
      <c r="F23" s="27"/>
      <c r="G23" s="27"/>
      <c r="H23" s="27"/>
      <c r="I23" s="27"/>
      <c r="J23" s="27"/>
      <c r="K23" s="32"/>
      <c r="L23" s="32"/>
      <c r="M23" s="32"/>
      <c r="N23" s="30"/>
      <c r="O23" s="33"/>
      <c r="P23" s="30"/>
    </row>
    <row r="24" spans="2:16" ht="14.25" customHeight="1" x14ac:dyDescent="0.3">
      <c r="B24" s="216" t="s">
        <v>415</v>
      </c>
      <c r="C24" s="216"/>
      <c r="D24" s="27"/>
      <c r="E24" s="216"/>
      <c r="F24" s="217"/>
      <c r="G24" s="30"/>
      <c r="H24" s="30"/>
      <c r="I24" s="30"/>
      <c r="J24" s="30"/>
      <c r="K24" s="32"/>
      <c r="L24" s="32"/>
      <c r="M24" s="32"/>
      <c r="N24" s="30"/>
      <c r="O24" s="30"/>
      <c r="P24" s="30"/>
    </row>
    <row r="25" spans="2:16" ht="14.25" customHeight="1" x14ac:dyDescent="0.3">
      <c r="B25" s="29"/>
      <c r="C25" s="29"/>
      <c r="D25" s="29"/>
      <c r="E25" s="34"/>
      <c r="F25" s="31"/>
      <c r="G25" s="30"/>
      <c r="H25" s="30"/>
      <c r="I25" s="30"/>
      <c r="J25" s="30"/>
      <c r="K25" s="32"/>
      <c r="L25" s="32"/>
      <c r="M25" s="32"/>
      <c r="N25" s="30"/>
      <c r="O25" s="30"/>
      <c r="P25" s="30"/>
    </row>
    <row r="50" spans="2:15" x14ac:dyDescent="0.25">
      <c r="B50" s="35"/>
    </row>
    <row r="51" spans="2:15" x14ac:dyDescent="0.25">
      <c r="B51" s="35"/>
    </row>
    <row r="53" spans="2:15" ht="18" x14ac:dyDescent="0.4">
      <c r="B53" s="36" t="s">
        <v>211</v>
      </c>
      <c r="C53" s="37"/>
      <c r="D53" s="37"/>
      <c r="E53" s="37"/>
      <c r="F53" s="37"/>
      <c r="G53" s="37"/>
      <c r="H53" s="37"/>
      <c r="I53" s="37"/>
      <c r="J53" s="37"/>
      <c r="K53" s="37"/>
      <c r="L53" s="37"/>
      <c r="M53" s="37"/>
      <c r="N53" s="65"/>
    </row>
    <row r="54" spans="2:15" s="39" customFormat="1" ht="16.399999999999999" customHeight="1" x14ac:dyDescent="0.35">
      <c r="B54" s="38" t="s">
        <v>302</v>
      </c>
      <c r="C54" s="38"/>
      <c r="D54" s="38"/>
      <c r="E54" s="38"/>
      <c r="F54" s="38"/>
      <c r="G54" s="38"/>
      <c r="H54" s="38"/>
      <c r="I54" s="38"/>
      <c r="J54" s="38"/>
      <c r="K54" s="38"/>
      <c r="L54" s="38"/>
      <c r="M54" s="38"/>
      <c r="N54" s="66"/>
    </row>
    <row r="55" spans="2:15" ht="6.65" customHeight="1" x14ac:dyDescent="0.3">
      <c r="H55" s="40"/>
      <c r="K55" s="19"/>
      <c r="L55" s="19"/>
      <c r="M55" s="19"/>
      <c r="N55" s="22"/>
    </row>
    <row r="56" spans="2:15" ht="23" x14ac:dyDescent="0.25">
      <c r="B56" s="41"/>
      <c r="I56" s="42" t="str">
        <f>F8</f>
        <v>(Alla)</v>
      </c>
      <c r="J56" s="42" t="s">
        <v>123</v>
      </c>
      <c r="K56" s="42" t="s">
        <v>117</v>
      </c>
      <c r="L56" s="171"/>
      <c r="M56" s="171"/>
      <c r="N56" s="22"/>
      <c r="O56" s="22"/>
    </row>
    <row r="57" spans="2:15" ht="19.5" customHeight="1" x14ac:dyDescent="0.25">
      <c r="B57" s="71" t="s">
        <v>157</v>
      </c>
      <c r="C57" s="43"/>
      <c r="D57" s="43"/>
      <c r="E57" s="43"/>
      <c r="F57" s="43"/>
      <c r="G57" s="43"/>
      <c r="H57" s="43"/>
      <c r="I57" s="64">
        <f>$M$88</f>
        <v>0.88748607500928334</v>
      </c>
      <c r="J57" s="68">
        <f>O88</f>
        <v>0.87428243398392647</v>
      </c>
      <c r="K57" s="68">
        <f>P88</f>
        <v>0.91383219954648531</v>
      </c>
      <c r="L57" s="172"/>
      <c r="M57" s="172"/>
      <c r="N57" s="94" t="s">
        <v>329</v>
      </c>
    </row>
    <row r="58" spans="2:15" ht="19.5" customHeight="1" x14ac:dyDescent="0.25">
      <c r="B58" s="71" t="s">
        <v>149</v>
      </c>
      <c r="C58" s="43"/>
      <c r="D58" s="43"/>
      <c r="E58" s="43"/>
      <c r="F58" s="43"/>
      <c r="G58" s="43"/>
      <c r="H58" s="43"/>
      <c r="I58" s="64">
        <f>$M$99</f>
        <v>0.83991064780342517</v>
      </c>
      <c r="J58" s="68">
        <f>O99</f>
        <v>0.8197004608294931</v>
      </c>
      <c r="K58" s="68">
        <f>P99</f>
        <v>0.87400681044267881</v>
      </c>
      <c r="L58" s="172"/>
      <c r="M58" s="172"/>
      <c r="N58" s="94" t="s">
        <v>350</v>
      </c>
      <c r="O58" s="44"/>
    </row>
    <row r="59" spans="2:15" ht="19.5" customHeight="1" x14ac:dyDescent="0.25">
      <c r="B59" s="71" t="s">
        <v>151</v>
      </c>
      <c r="C59" s="43"/>
      <c r="D59" s="43"/>
      <c r="E59" s="43"/>
      <c r="F59" s="43"/>
      <c r="G59" s="43"/>
      <c r="H59" s="43"/>
      <c r="I59" s="64">
        <f>$M$111</f>
        <v>0.92817268328991442</v>
      </c>
      <c r="J59" s="68">
        <f>O111</f>
        <v>0.91714614499424629</v>
      </c>
      <c r="K59" s="68">
        <f>P111</f>
        <v>0.95</v>
      </c>
      <c r="L59" s="172"/>
      <c r="M59" s="172"/>
      <c r="N59" s="94" t="s">
        <v>330</v>
      </c>
      <c r="O59" s="44"/>
    </row>
    <row r="60" spans="2:15" ht="19.5" customHeight="1" x14ac:dyDescent="0.25">
      <c r="B60" s="71" t="s">
        <v>152</v>
      </c>
      <c r="C60" s="43"/>
      <c r="D60" s="43"/>
      <c r="E60" s="43"/>
      <c r="F60" s="43"/>
      <c r="G60" s="43"/>
      <c r="H60" s="43"/>
      <c r="I60" s="64">
        <f>$M$122</f>
        <v>0.87597765363128488</v>
      </c>
      <c r="J60" s="68">
        <f>O122</f>
        <v>0.86175115207373276</v>
      </c>
      <c r="K60" s="68">
        <f>P122</f>
        <v>0.90113636363636362</v>
      </c>
      <c r="L60" s="172"/>
      <c r="M60" s="172"/>
      <c r="O60" s="44"/>
    </row>
    <row r="61" spans="2:15" ht="19.5" customHeight="1" x14ac:dyDescent="0.25">
      <c r="B61" s="71" t="s">
        <v>154</v>
      </c>
      <c r="C61" s="43"/>
      <c r="D61" s="43"/>
      <c r="E61" s="43"/>
      <c r="F61" s="43"/>
      <c r="G61" s="43"/>
      <c r="H61" s="43"/>
      <c r="I61" s="64">
        <f>$M$135</f>
        <v>0.80877976190476186</v>
      </c>
      <c r="J61" s="68">
        <f>O135</f>
        <v>0.79516685845799773</v>
      </c>
      <c r="K61" s="68">
        <f>P135</f>
        <v>0.83200908059023837</v>
      </c>
      <c r="L61" s="172"/>
      <c r="M61" s="172"/>
      <c r="O61" s="44"/>
    </row>
    <row r="62" spans="2:15" s="45" customFormat="1" ht="14.5" customHeight="1" x14ac:dyDescent="0.35"/>
    <row r="63" spans="2:15" s="45" customFormat="1" ht="14.5" x14ac:dyDescent="0.35"/>
    <row r="64" spans="2:15" ht="18" customHeight="1" x14ac:dyDescent="0.4">
      <c r="B64" s="36" t="s">
        <v>318</v>
      </c>
      <c r="C64" s="37"/>
      <c r="D64" s="37"/>
      <c r="E64" s="37"/>
      <c r="F64" s="37"/>
      <c r="G64" s="37"/>
      <c r="H64" s="37"/>
      <c r="I64" s="37"/>
      <c r="J64" s="37"/>
      <c r="K64" s="37"/>
      <c r="L64" s="37"/>
      <c r="M64" s="37"/>
      <c r="N64" s="67"/>
    </row>
    <row r="65" spans="2:22" ht="20.149999999999999" customHeight="1" x14ac:dyDescent="0.4">
      <c r="B65" s="38" t="s">
        <v>303</v>
      </c>
      <c r="C65" s="37"/>
      <c r="D65" s="37"/>
      <c r="E65" s="37"/>
      <c r="F65" s="37"/>
      <c r="G65" s="37"/>
      <c r="H65" s="37"/>
      <c r="I65" s="37"/>
      <c r="J65" s="37"/>
      <c r="K65" s="37"/>
      <c r="L65" s="37"/>
      <c r="M65" s="37"/>
      <c r="N65" s="67"/>
    </row>
    <row r="66" spans="2:22" s="45" customFormat="1" ht="5.5" customHeight="1" x14ac:dyDescent="0.35">
      <c r="B66" s="46"/>
    </row>
    <row r="67" spans="2:22" s="45" customFormat="1" ht="23" x14ac:dyDescent="0.35">
      <c r="I67" s="42" t="str">
        <f>F8</f>
        <v>(Alla)</v>
      </c>
      <c r="J67" s="42" t="s">
        <v>123</v>
      </c>
      <c r="K67" s="42" t="s">
        <v>117</v>
      </c>
      <c r="L67" s="171"/>
      <c r="M67" s="171"/>
      <c r="V67" s="72"/>
    </row>
    <row r="68" spans="2:22" ht="29.5" customHeight="1" x14ac:dyDescent="0.35">
      <c r="B68" s="239" t="s">
        <v>372</v>
      </c>
      <c r="C68" s="239"/>
      <c r="D68" s="239"/>
      <c r="E68" s="239"/>
      <c r="F68" s="239"/>
      <c r="G68" s="239"/>
      <c r="H68" s="239"/>
      <c r="I68" s="68">
        <f>$M$151</f>
        <v>0.52257125026003748</v>
      </c>
      <c r="J68" s="64">
        <f>O151</f>
        <v>0.46871239470517451</v>
      </c>
      <c r="K68" s="64">
        <f>P151</f>
        <v>0.65276779295470888</v>
      </c>
      <c r="L68" s="72"/>
      <c r="M68" s="72"/>
      <c r="O68" s="44"/>
      <c r="P68" s="16"/>
      <c r="V68" s="72"/>
    </row>
    <row r="69" spans="2:22" ht="21" customHeight="1" x14ac:dyDescent="0.35">
      <c r="B69" s="71" t="s">
        <v>371</v>
      </c>
      <c r="C69" s="71"/>
      <c r="D69" s="71"/>
      <c r="E69" s="71"/>
      <c r="F69" s="71"/>
      <c r="G69" s="71"/>
      <c r="H69" s="71"/>
      <c r="I69" s="68">
        <f>$M$166</f>
        <v>0.61821219715956555</v>
      </c>
      <c r="J69" s="64">
        <f>O166</f>
        <v>0.55770978491366252</v>
      </c>
      <c r="K69" s="64">
        <f>P166</f>
        <v>0.76272401433691761</v>
      </c>
      <c r="L69" s="72"/>
      <c r="M69" s="72"/>
      <c r="O69" s="44"/>
      <c r="P69"/>
      <c r="V69" s="72"/>
    </row>
    <row r="70" spans="2:22" ht="21" customHeight="1" x14ac:dyDescent="0.35">
      <c r="B70" s="71" t="s">
        <v>370</v>
      </c>
      <c r="C70" s="71"/>
      <c r="D70" s="71"/>
      <c r="E70" s="71"/>
      <c r="F70" s="71"/>
      <c r="G70" s="71"/>
      <c r="H70" s="71"/>
      <c r="I70" s="68">
        <f>$M$183</f>
        <v>0.51719077568134175</v>
      </c>
      <c r="J70" s="64">
        <f>O183</f>
        <v>0.46065025828015799</v>
      </c>
      <c r="K70" s="64">
        <f>P183</f>
        <v>0.6573074154067674</v>
      </c>
      <c r="L70" s="72"/>
      <c r="M70" s="72"/>
      <c r="O70" s="44"/>
      <c r="P70"/>
      <c r="V70" s="72"/>
    </row>
    <row r="71" spans="2:22" ht="21" customHeight="1" x14ac:dyDescent="0.35">
      <c r="B71" s="71" t="s">
        <v>355</v>
      </c>
      <c r="C71" s="71"/>
      <c r="D71" s="71"/>
      <c r="E71" s="71"/>
      <c r="F71" s="71"/>
      <c r="G71" s="71"/>
      <c r="H71" s="71"/>
      <c r="I71" s="68">
        <f>$M$198</f>
        <v>0.68440826549780842</v>
      </c>
      <c r="J71" s="64">
        <f>O198</f>
        <v>0.63732607380520268</v>
      </c>
      <c r="K71" s="64">
        <f>P198</f>
        <v>0.79626972740315638</v>
      </c>
      <c r="L71" s="72"/>
      <c r="M71" s="72"/>
      <c r="O71" s="44"/>
      <c r="P71"/>
      <c r="V71" s="72"/>
    </row>
    <row r="72" spans="2:22" ht="21" customHeight="1" x14ac:dyDescent="0.35">
      <c r="B72" s="71" t="s">
        <v>369</v>
      </c>
      <c r="C72" s="71"/>
      <c r="D72" s="71"/>
      <c r="E72" s="71"/>
      <c r="F72" s="71"/>
      <c r="G72" s="71"/>
      <c r="H72" s="71"/>
      <c r="I72" s="68">
        <f>$M$211</f>
        <v>0.60162601626016265</v>
      </c>
      <c r="J72" s="64">
        <f>O211</f>
        <v>0.55344202898550721</v>
      </c>
      <c r="K72" s="64">
        <f>P211</f>
        <v>0.72309899569583935</v>
      </c>
      <c r="L72" s="72"/>
      <c r="M72" s="72"/>
      <c r="O72" s="44"/>
      <c r="P72"/>
      <c r="V72" s="72"/>
    </row>
    <row r="73" spans="2:22" ht="21" customHeight="1" x14ac:dyDescent="0.35">
      <c r="B73" s="71" t="s">
        <v>368</v>
      </c>
      <c r="C73" s="71"/>
      <c r="D73" s="71"/>
      <c r="E73" s="71"/>
      <c r="F73" s="71"/>
      <c r="G73" s="71"/>
      <c r="H73" s="71"/>
      <c r="I73" s="68">
        <f>$M$227</f>
        <v>0.70731707317073167</v>
      </c>
      <c r="J73" s="64">
        <f>O227</f>
        <v>0.66958887545344614</v>
      </c>
      <c r="K73" s="64">
        <f>P227</f>
        <v>0.7988546886184682</v>
      </c>
      <c r="L73" s="72"/>
      <c r="M73" s="72"/>
      <c r="O73" s="44"/>
      <c r="P73"/>
      <c r="V73" s="72"/>
    </row>
    <row r="74" spans="2:22" ht="21" customHeight="1" x14ac:dyDescent="0.35">
      <c r="B74" s="71" t="s">
        <v>367</v>
      </c>
      <c r="C74" s="71"/>
      <c r="D74" s="71"/>
      <c r="E74" s="71"/>
      <c r="F74" s="71"/>
      <c r="G74" s="71"/>
      <c r="H74" s="71"/>
      <c r="I74" s="68">
        <f>$M$241</f>
        <v>0.63653563170065164</v>
      </c>
      <c r="J74" s="68">
        <f>O241</f>
        <v>0.58653260207190738</v>
      </c>
      <c r="K74" s="68">
        <f>P241</f>
        <v>0.75667870036101081</v>
      </c>
      <c r="L74" s="172"/>
      <c r="M74" s="172"/>
      <c r="P74"/>
      <c r="V74" s="72"/>
    </row>
    <row r="75" spans="2:22" ht="21" customHeight="1" x14ac:dyDescent="0.25">
      <c r="B75" s="71" t="s">
        <v>364</v>
      </c>
      <c r="C75" s="71"/>
      <c r="D75" s="71"/>
      <c r="E75" s="71"/>
      <c r="F75" s="71"/>
      <c r="G75" s="71"/>
      <c r="H75" s="71"/>
      <c r="I75" s="68">
        <f>$M$254</f>
        <v>0.64518811057992098</v>
      </c>
      <c r="J75" s="68">
        <f>O254</f>
        <v>0.59156626506024101</v>
      </c>
      <c r="K75" s="68">
        <f>P254</f>
        <v>0.77197998570407433</v>
      </c>
      <c r="L75" s="172"/>
      <c r="M75" s="172"/>
      <c r="V75" s="72"/>
    </row>
    <row r="76" spans="2:22" ht="21.65" customHeight="1" x14ac:dyDescent="0.25">
      <c r="B76" s="71" t="s">
        <v>373</v>
      </c>
      <c r="C76" s="71"/>
      <c r="D76" s="71"/>
      <c r="E76" s="71"/>
      <c r="F76" s="71"/>
      <c r="G76" s="71"/>
      <c r="H76" s="71"/>
      <c r="I76" s="68">
        <f>$M$254</f>
        <v>0.64518811057992098</v>
      </c>
      <c r="J76" s="68">
        <f>O266</f>
        <v>0.68509112638183445</v>
      </c>
      <c r="K76" s="68">
        <f>P266</f>
        <v>0.79361702127659572</v>
      </c>
      <c r="V76" s="72"/>
    </row>
    <row r="77" spans="2:22" ht="18" customHeight="1" x14ac:dyDescent="0.25">
      <c r="B77" s="71" t="s">
        <v>374</v>
      </c>
      <c r="C77" s="71"/>
      <c r="D77" s="71"/>
      <c r="E77" s="71"/>
      <c r="F77" s="71"/>
      <c r="G77" s="71"/>
      <c r="H77" s="71"/>
      <c r="I77" s="68">
        <f>$M$280</f>
        <v>0.75608342989571264</v>
      </c>
      <c r="J77" s="64">
        <f>O280</f>
        <v>0.71271929824561409</v>
      </c>
      <c r="K77" s="64">
        <f>P280</f>
        <v>0.84394618834080715</v>
      </c>
      <c r="V77" s="72"/>
    </row>
    <row r="78" spans="2:22" x14ac:dyDescent="0.25">
      <c r="E78" s="47"/>
      <c r="F78" s="47"/>
      <c r="G78" s="47"/>
      <c r="H78" s="47"/>
      <c r="I78" s="47"/>
      <c r="J78" s="47"/>
      <c r="K78" s="19"/>
      <c r="L78" s="19"/>
      <c r="M78" s="19"/>
      <c r="O78" s="22"/>
      <c r="V78" s="72"/>
    </row>
    <row r="79" spans="2:22" x14ac:dyDescent="0.25">
      <c r="V79" s="72"/>
    </row>
    <row r="80" spans="2:22" ht="18" x14ac:dyDescent="0.4">
      <c r="B80" s="37" t="s">
        <v>145</v>
      </c>
      <c r="C80" s="48"/>
      <c r="D80" s="48"/>
      <c r="E80" s="48"/>
      <c r="F80" s="49"/>
      <c r="G80" s="48"/>
      <c r="H80" s="48"/>
      <c r="I80" s="48"/>
      <c r="J80" s="48"/>
      <c r="K80" s="48"/>
      <c r="L80" s="48"/>
      <c r="M80" s="48"/>
      <c r="N80" s="48"/>
      <c r="O80" s="48"/>
      <c r="V80" s="72"/>
    </row>
    <row r="81" spans="2:16" ht="18.649999999999999" customHeight="1" x14ac:dyDescent="0.25">
      <c r="B81" s="62" t="s">
        <v>122</v>
      </c>
      <c r="C81" s="48"/>
      <c r="D81" s="48"/>
      <c r="E81" s="48"/>
      <c r="F81" s="49"/>
      <c r="G81" s="48"/>
      <c r="H81" s="48"/>
      <c r="I81" s="48"/>
      <c r="J81" s="48"/>
      <c r="K81" s="48"/>
      <c r="L81" s="48"/>
      <c r="M81" s="48"/>
      <c r="N81" s="48"/>
      <c r="O81" s="48"/>
    </row>
    <row r="82" spans="2:16" ht="11.25" customHeight="1" x14ac:dyDescent="0.25">
      <c r="K82" s="19"/>
      <c r="L82" s="19"/>
      <c r="M82" s="19"/>
    </row>
    <row r="83" spans="2:16" ht="15.5" x14ac:dyDescent="0.35">
      <c r="B83" s="125" t="s">
        <v>157</v>
      </c>
      <c r="K83" s="19"/>
      <c r="L83" s="19"/>
      <c r="M83" s="19"/>
      <c r="N83" s="22"/>
    </row>
    <row r="84" spans="2:16" ht="16.5" customHeight="1" x14ac:dyDescent="0.25">
      <c r="B84" s="25" t="s">
        <v>158</v>
      </c>
      <c r="E84" s="21"/>
      <c r="G84" s="23"/>
      <c r="H84" s="23"/>
      <c r="I84" s="23"/>
      <c r="J84" s="23"/>
      <c r="N84" s="121"/>
      <c r="O84" s="121"/>
      <c r="P84" s="121"/>
    </row>
    <row r="85" spans="2:16" ht="25" x14ac:dyDescent="0.25">
      <c r="C85" s="21"/>
      <c r="D85" s="21"/>
      <c r="E85" s="50"/>
      <c r="G85" s="50"/>
      <c r="H85" s="50"/>
      <c r="I85" s="50">
        <v>2020</v>
      </c>
      <c r="J85" s="21">
        <v>2021</v>
      </c>
      <c r="K85" s="50">
        <v>2022</v>
      </c>
      <c r="L85" s="50">
        <v>2023</v>
      </c>
      <c r="M85" s="126">
        <v>2024</v>
      </c>
      <c r="N85" s="50" t="s">
        <v>116</v>
      </c>
      <c r="O85" s="104" t="s">
        <v>123</v>
      </c>
      <c r="P85" s="104" t="s">
        <v>117</v>
      </c>
    </row>
    <row r="86" spans="2:16" x14ac:dyDescent="0.25">
      <c r="B86" s="127" t="s">
        <v>121</v>
      </c>
      <c r="C86" s="128"/>
      <c r="D86" s="128"/>
      <c r="E86" s="129"/>
      <c r="F86" s="128"/>
      <c r="G86" s="129"/>
      <c r="H86" s="129"/>
      <c r="I86" s="129">
        <f>IFERROR(IF(I91&lt;7,,((GETPIVOTDATA("F2 tycker om förskolan",pivot!$S$8,"År",2020,"F2 tycker om förskolan",1)))),)</f>
        <v>2.6114206128133706E-2</v>
      </c>
      <c r="J86" s="128">
        <f>IFERROR(IF(J91&lt;7,,((GETPIVOTDATA("F2 tycker om förskolan",pivot!$S$8,"År",2021,"F2 tycker om förskolan",1)))),)</f>
        <v>2.7809965237543453E-2</v>
      </c>
      <c r="K86" s="129">
        <f>IFERROR(IF(K91&lt;5,,((GETPIVOTDATA("F2 tycker om förskolan",pivot!$S$8,"År",2022,"F2 tycker om förskolan",1)))),)</f>
        <v>2.5018395879323033E-2</v>
      </c>
      <c r="L86" s="129">
        <f>IFERROR(IF(L91&lt;5,,((GETPIVOTDATA("F2 tycker om förskolan",pivot!$S$8,"År",2023,"F2 tycker om förskolan",1)))),)</f>
        <v>2.3180007243752264E-2</v>
      </c>
      <c r="M86" s="130">
        <f>IFERROR(IF(M91&lt;5,,((GETPIVOTDATA("F2 tycker om förskolan",pivot!$S$8,"År",2024,"F2 tycker om förskolan",1)))),)</f>
        <v>1.5595989602673598E-2</v>
      </c>
      <c r="N86" s="129">
        <v>1.5595989602673598E-2</v>
      </c>
      <c r="O86" s="129">
        <v>2.0091848450057407E-2</v>
      </c>
      <c r="P86" s="129">
        <v>5.6689342403628117E-3</v>
      </c>
    </row>
    <row r="87" spans="2:16" x14ac:dyDescent="0.25">
      <c r="B87" s="131">
        <v>2</v>
      </c>
      <c r="C87" s="128"/>
      <c r="D87" s="128"/>
      <c r="E87" s="129"/>
      <c r="F87" s="128"/>
      <c r="G87" s="129"/>
      <c r="H87" s="129"/>
      <c r="I87" s="129">
        <f>IFERROR(IF(I91&lt;7,,((GETPIVOTDATA("F2 tycker om förskolan",pivot!$S$8,"År",2020,"F2 tycker om förskolan",2)))),)</f>
        <v>8.4610027855153203E-2</v>
      </c>
      <c r="J87" s="128">
        <f>IFERROR(IF(J91&lt;7,,((GETPIVOTDATA("F2 tycker om förskolan",pivot!$S$8,"År",2021,"F2 tycker om förskolan",2)))),)</f>
        <v>8.4974893781382774E-2</v>
      </c>
      <c r="K87" s="129">
        <f>IFERROR(IF(K91&lt;5,,((GETPIVOTDATA("F2 tycker om förskolan",pivot!$S$8,"År",2022,"F2 tycker om förskolan",2)))),)</f>
        <v>8.6092715231788075E-2</v>
      </c>
      <c r="L87" s="129">
        <f>IFERROR(IF(L91&lt;5,,((GETPIVOTDATA("F2 tycker om förskolan",pivot!$S$8,"År",2023,"F2 tycker om förskolan",2)))),)</f>
        <v>7.9681274900398405E-2</v>
      </c>
      <c r="M87" s="130">
        <f>IFERROR(IF(M91&lt;5,,((GETPIVOTDATA("F2 tycker om förskolan",pivot!$S$8,"År",2024,"F2 tycker om förskolan",2)))),)</f>
        <v>9.6917935388043081E-2</v>
      </c>
      <c r="N87" s="129">
        <v>9.6917935388043081E-2</v>
      </c>
      <c r="O87" s="129">
        <v>0.10562571756601608</v>
      </c>
      <c r="P87" s="129">
        <v>8.0498866213151929E-2</v>
      </c>
    </row>
    <row r="88" spans="2:16" x14ac:dyDescent="0.25">
      <c r="B88" s="127" t="s">
        <v>120</v>
      </c>
      <c r="C88" s="128"/>
      <c r="D88" s="128"/>
      <c r="E88" s="129"/>
      <c r="F88" s="128"/>
      <c r="G88" s="129"/>
      <c r="H88" s="129"/>
      <c r="I88" s="129">
        <f>IFERROR(IF(I91&lt;7,,((GETPIVOTDATA("F2 tycker om förskolan",pivot!$S$8,"År",2020,"F2 tycker om förskolan",3)))),)</f>
        <v>0.8892757660167131</v>
      </c>
      <c r="J88" s="128">
        <f>IFERROR(IF(J91&lt;7,,((GETPIVOTDATA("F2 tycker om förskolan",pivot!$S$8,"År",2021,"F2 tycker om förskolan",3)))),)</f>
        <v>0.88721514098107379</v>
      </c>
      <c r="K88" s="129">
        <f>IFERROR(IF(K91&lt;5,,((GETPIVOTDATA("F2 tycker om förskolan",pivot!$S$8,"År",2022,"F2 tycker om förskolan",3)))),)</f>
        <v>0.88888888888888884</v>
      </c>
      <c r="L88" s="129">
        <f>IFERROR(IF(L91&lt;5,,((GETPIVOTDATA("F2 tycker om förskolan",pivot!$S$8,"År",2023,"F2 tycker om förskolan",3)))),)</f>
        <v>0.89713871785584931</v>
      </c>
      <c r="M88" s="130">
        <f>IFERROR(IF(M91&lt;5,,((GETPIVOTDATA("F2 tycker om förskolan",pivot!$S$8,"År",2024,"F2 tycker om förskolan",3)))),)</f>
        <v>0.88748607500928334</v>
      </c>
      <c r="N88" s="129">
        <v>0.88748607500928334</v>
      </c>
      <c r="O88" s="129">
        <v>0.87428243398392647</v>
      </c>
      <c r="P88" s="129">
        <v>0.91383219954648531</v>
      </c>
    </row>
    <row r="89" spans="2:16" x14ac:dyDescent="0.25">
      <c r="B89" s="127" t="s">
        <v>116</v>
      </c>
      <c r="C89" s="128"/>
      <c r="D89" s="128"/>
      <c r="E89" s="129"/>
      <c r="F89" s="128"/>
      <c r="G89" s="129"/>
      <c r="H89" s="129"/>
      <c r="I89" s="129">
        <f>SUM(I86:I88)</f>
        <v>1</v>
      </c>
      <c r="J89" s="128">
        <f>SUM(J86:J88)</f>
        <v>1</v>
      </c>
      <c r="K89" s="129">
        <f>SUM(K86:K88)</f>
        <v>1</v>
      </c>
      <c r="L89" s="129">
        <f>SUM(L86:L88)</f>
        <v>1</v>
      </c>
      <c r="M89" s="130">
        <f>SUM(M86:M88)</f>
        <v>1</v>
      </c>
      <c r="N89" s="129">
        <v>1</v>
      </c>
      <c r="O89" s="129">
        <v>1</v>
      </c>
      <c r="P89" s="129">
        <v>1</v>
      </c>
    </row>
    <row r="90" spans="2:16" s="95" customFormat="1" x14ac:dyDescent="0.25">
      <c r="B90" s="146" t="s">
        <v>118</v>
      </c>
      <c r="C90" s="147"/>
      <c r="D90" s="147"/>
      <c r="E90" s="148"/>
      <c r="F90" s="147"/>
      <c r="G90" s="148"/>
      <c r="H90" s="148"/>
      <c r="I90" s="148">
        <f>IFERROR(IF(I91&lt;7,,((GETPIVOTDATA("F2 tycker om förskolan",pivot!$AK$8,"År",2020)))),)</f>
        <v>2.8631615598885793</v>
      </c>
      <c r="J90" s="147">
        <f>IFERROR(IF(J91&lt;7,,((GETPIVOTDATA("F2 tycker om förskolan",pivot!$AK$8,"År",2021)))),)</f>
        <v>2.8594051757435301</v>
      </c>
      <c r="K90" s="148">
        <f>IFERROR(IF(K91&lt;5,,((GETPIVOTDATA("F2 tycker om förskolan",pivot!$AK$8,"År",2022)))),)</f>
        <v>2.863870493009566</v>
      </c>
      <c r="L90" s="148">
        <f>IFERROR(IF(L91&lt;5,,((GETPIVOTDATA("F2 tycker om förskolan",pivot!$AK$8,"År",2023)))),)</f>
        <v>2.8739587106120972</v>
      </c>
      <c r="M90" s="149">
        <f>IFERROR(IF(L91&lt;5,,((GETPIVOTDATA("F2 tycker om förskolan",pivot!$AQ$8,"År",2024)))),)</f>
        <v>2.8718900854066098</v>
      </c>
      <c r="N90" s="148"/>
      <c r="O90" s="148"/>
      <c r="P90" s="148"/>
    </row>
    <row r="91" spans="2:16" x14ac:dyDescent="0.25">
      <c r="B91" s="127" t="s">
        <v>119</v>
      </c>
      <c r="C91" s="132"/>
      <c r="D91" s="132"/>
      <c r="E91" s="133"/>
      <c r="F91" s="132"/>
      <c r="G91" s="133"/>
      <c r="H91" s="133"/>
      <c r="I91" s="133">
        <f>GETPIVOTDATA("F2 tycker om förskolan",pivot!$A$8,"År",2020)</f>
        <v>2872</v>
      </c>
      <c r="J91" s="132">
        <f>GETPIVOTDATA("F2 tycker om förskolan",pivot!$A$8,"År",2021)</f>
        <v>2589</v>
      </c>
      <c r="K91" s="133">
        <f>GETPIVOTDATA("F2 tycker om förskolan",pivot!$A$8,"År",2022)</f>
        <v>2718</v>
      </c>
      <c r="L91" s="133">
        <f>GETPIVOTDATA("F2 tycker om förskolan",pivot!$A$8,"År",2023)</f>
        <v>2761</v>
      </c>
      <c r="M91" s="134">
        <f>GETPIVOTDATA("F2 tycker om förskolan",pivot!$A$8,"År",2024)</f>
        <v>2693</v>
      </c>
      <c r="N91" s="133">
        <v>2693</v>
      </c>
      <c r="O91" s="133">
        <v>1742</v>
      </c>
      <c r="P91" s="133">
        <v>882</v>
      </c>
    </row>
    <row r="92" spans="2:16" x14ac:dyDescent="0.25">
      <c r="E92" s="21"/>
      <c r="G92" s="50"/>
      <c r="J92" s="22"/>
      <c r="K92" s="19"/>
      <c r="M92" s="19"/>
      <c r="N92" s="22"/>
      <c r="O92" s="22"/>
      <c r="P92" s="22"/>
    </row>
    <row r="93" spans="2:16" ht="11.25" customHeight="1" x14ac:dyDescent="0.25">
      <c r="E93" s="21"/>
      <c r="F93" s="19"/>
      <c r="G93" s="22"/>
      <c r="H93" s="22"/>
      <c r="J93" s="22"/>
      <c r="K93" s="19"/>
      <c r="M93" s="19"/>
      <c r="N93" s="22"/>
      <c r="O93" s="22"/>
      <c r="P93" s="22"/>
    </row>
    <row r="94" spans="2:16" ht="15.5" x14ac:dyDescent="0.35">
      <c r="B94" s="125" t="s">
        <v>149</v>
      </c>
      <c r="E94" s="21"/>
      <c r="F94" s="19"/>
      <c r="G94" s="22"/>
      <c r="H94" s="22"/>
      <c r="J94" s="22"/>
      <c r="K94" s="19"/>
      <c r="M94" s="19"/>
      <c r="N94" s="22"/>
      <c r="O94" s="22"/>
      <c r="P94" s="22"/>
    </row>
    <row r="95" spans="2:16" ht="16.5" customHeight="1" x14ac:dyDescent="0.25">
      <c r="B95" s="25"/>
      <c r="E95" s="21"/>
      <c r="G95" s="23"/>
      <c r="H95" s="23"/>
      <c r="I95" s="23"/>
      <c r="J95" s="185"/>
      <c r="K95" s="23"/>
      <c r="L95" s="185"/>
      <c r="M95" s="23"/>
      <c r="N95" s="121"/>
      <c r="O95" s="121"/>
      <c r="P95" s="121"/>
    </row>
    <row r="96" spans="2:16" ht="27" customHeight="1" x14ac:dyDescent="0.25">
      <c r="C96" s="21"/>
      <c r="D96" s="21"/>
      <c r="E96" s="50"/>
      <c r="G96" s="50"/>
      <c r="H96" s="107"/>
      <c r="I96" s="107">
        <v>2020</v>
      </c>
      <c r="J96" s="140">
        <v>2021</v>
      </c>
      <c r="K96" s="107">
        <v>2022</v>
      </c>
      <c r="L96" s="107">
        <v>2023</v>
      </c>
      <c r="M96" s="126">
        <v>2024</v>
      </c>
      <c r="N96" s="50" t="s">
        <v>116</v>
      </c>
      <c r="O96" s="104" t="s">
        <v>123</v>
      </c>
      <c r="P96" s="104" t="s">
        <v>117</v>
      </c>
    </row>
    <row r="97" spans="2:16" x14ac:dyDescent="0.25">
      <c r="B97" s="127" t="s">
        <v>121</v>
      </c>
      <c r="C97" s="128"/>
      <c r="D97" s="128"/>
      <c r="E97" s="129"/>
      <c r="F97" s="128"/>
      <c r="G97" s="129"/>
      <c r="H97" s="129"/>
      <c r="I97" s="129">
        <f>IFERROR(IF(I102&lt;7,,((GETPIVOTDATA("F4B",pivot!$S$49,"År",2020,"F4B",1)))),)</f>
        <v>2.4738675958188152E-2</v>
      </c>
      <c r="J97" s="128">
        <f>IFERROR(IF(J102&lt;7,,((GETPIVOTDATA("F4B",pivot!$S$49,"År",2021,"F4B",1)))),)</f>
        <v>2.9036004645760744E-2</v>
      </c>
      <c r="K97" s="129">
        <f>IFERROR(IF(K102&lt;5,,((GETPIVOTDATA("F4B",pivot!$S$49,"År",2022,"F4B",1)))),)</f>
        <v>2.102545186278126E-2</v>
      </c>
      <c r="L97" s="129">
        <f>IFERROR(IF(L102&lt;5,,((GETPIVOTDATA("F4B",pivot!$S$49,"År",2023,"F4B",1)))),)</f>
        <v>1.8840579710144929E-2</v>
      </c>
      <c r="M97" s="130">
        <f>IFERROR(IF(M102&lt;5,,((GETPIVOTDATA("F4B",pivot!$S$49,"År",2024,"F4B",1)))),)</f>
        <v>2.1965748324646314E-2</v>
      </c>
      <c r="N97" s="129">
        <v>2.1965748324646314E-2</v>
      </c>
      <c r="O97" s="129">
        <v>2.5921658986175114E-2</v>
      </c>
      <c r="P97" s="129">
        <v>1.4755959137343927E-2</v>
      </c>
    </row>
    <row r="98" spans="2:16" x14ac:dyDescent="0.25">
      <c r="B98" s="131">
        <v>2</v>
      </c>
      <c r="C98" s="128"/>
      <c r="D98" s="128"/>
      <c r="E98" s="129"/>
      <c r="F98" s="128"/>
      <c r="G98" s="129"/>
      <c r="H98" s="129"/>
      <c r="I98" s="129">
        <f>IFERROR(IF(I102&lt;7,,((GETPIVOTDATA("F4B",pivot!$S$49,"År",2020,"F4B",2)))),)</f>
        <v>0.14181184668989547</v>
      </c>
      <c r="J98" s="128">
        <f>IFERROR(IF(J102&lt;7,,((GETPIVOTDATA("F4B",pivot!$S$49,"År",2021,"F4B",2)))),)</f>
        <v>0.15369725125822686</v>
      </c>
      <c r="K98" s="129">
        <f>IFERROR(IF(K102&lt;5,,((GETPIVOTDATA("F4B",pivot!$S$49,"År",2022,"F4B",2)))),)</f>
        <v>0.14385835485060863</v>
      </c>
      <c r="L98" s="129">
        <f>IFERROR(IF(L102&lt;5,,((GETPIVOTDATA("F4B",pivot!$S$49,"År",2023,"F4B",2)))),)</f>
        <v>0.12427536231884058</v>
      </c>
      <c r="M98" s="130">
        <f>IFERROR(IF(M102&lt;5,,((GETPIVOTDATA("F4B",pivot!$S$49,"År",2024,"F4B",2)))),)</f>
        <v>0.13812360387192851</v>
      </c>
      <c r="N98" s="129">
        <v>0.13812360387192851</v>
      </c>
      <c r="O98" s="129">
        <v>0.15437788018433179</v>
      </c>
      <c r="P98" s="129">
        <v>0.1112372304199773</v>
      </c>
    </row>
    <row r="99" spans="2:16" x14ac:dyDescent="0.25">
      <c r="B99" s="127" t="s">
        <v>120</v>
      </c>
      <c r="C99" s="128"/>
      <c r="D99" s="128"/>
      <c r="E99" s="129"/>
      <c r="F99" s="128"/>
      <c r="G99" s="129"/>
      <c r="H99" s="129"/>
      <c r="I99" s="129">
        <f>IFERROR(IF(I102&lt;7,,((GETPIVOTDATA("F4B",pivot!$S$49,"År",2020,"F4B",3)))),)</f>
        <v>0.83344947735191632</v>
      </c>
      <c r="J99" s="128">
        <f>IFERROR(IF(J102&lt;7,,((GETPIVOTDATA("F4B",pivot!$S$49,"År",2021,"F4B",3)))),)</f>
        <v>0.81726674409601241</v>
      </c>
      <c r="K99" s="129">
        <f>IFERROR(IF(K102&lt;5,,((GETPIVOTDATA("F4B",pivot!$S$49,"År",2022,"F4B",3)))),)</f>
        <v>0.83511619328661013</v>
      </c>
      <c r="L99" s="129">
        <f>IFERROR(IF(L102&lt;5,,((GETPIVOTDATA("F4B",pivot!$S$49,"År",2023,"F4B",3)))),)</f>
        <v>0.85688405797101452</v>
      </c>
      <c r="M99" s="130">
        <f>IFERROR(IF(M102&lt;5,,((GETPIVOTDATA("F4B",pivot!$S$49,"År",2024,"F4B",3)))),)</f>
        <v>0.83991064780342517</v>
      </c>
      <c r="N99" s="129">
        <v>0.83991064780342517</v>
      </c>
      <c r="O99" s="129">
        <v>0.8197004608294931</v>
      </c>
      <c r="P99" s="129">
        <v>0.87400681044267881</v>
      </c>
    </row>
    <row r="100" spans="2:16" x14ac:dyDescent="0.25">
      <c r="B100" s="127" t="s">
        <v>116</v>
      </c>
      <c r="C100" s="128"/>
      <c r="D100" s="128"/>
      <c r="E100" s="129"/>
      <c r="F100" s="128"/>
      <c r="G100" s="129"/>
      <c r="H100" s="129"/>
      <c r="I100" s="129">
        <f>SUM(I97:I99)</f>
        <v>1</v>
      </c>
      <c r="J100" s="128">
        <f>SUM(J97:J99)</f>
        <v>1</v>
      </c>
      <c r="K100" s="129">
        <f>SUM(K97:K99)</f>
        <v>1</v>
      </c>
      <c r="L100" s="129">
        <f t="shared" ref="L100" si="0">SUM(L97:L99)</f>
        <v>1</v>
      </c>
      <c r="M100" s="130">
        <f t="shared" ref="M100" si="1">SUM(M97:M99)</f>
        <v>1</v>
      </c>
      <c r="N100" s="129">
        <v>1</v>
      </c>
      <c r="O100" s="129">
        <v>1</v>
      </c>
      <c r="P100" s="129">
        <v>1</v>
      </c>
    </row>
    <row r="101" spans="2:16" x14ac:dyDescent="0.25">
      <c r="B101" s="146" t="s">
        <v>118</v>
      </c>
      <c r="C101" s="147"/>
      <c r="D101" s="147"/>
      <c r="E101" s="148"/>
      <c r="F101" s="147"/>
      <c r="G101" s="148"/>
      <c r="H101" s="148"/>
      <c r="I101" s="148">
        <f>IFERROR(IF(I102&lt;7,,((GETPIVOTDATA("F4B",pivot!$AK$49,"År",2020)))),)</f>
        <v>2.8087108013937283</v>
      </c>
      <c r="J101" s="147">
        <f>IFERROR(IF(J102&lt;7,,((GETPIVOTDATA("F4B",pivot!$AK$49,"År",2021)))),)</f>
        <v>2.7882307394502517</v>
      </c>
      <c r="K101" s="148">
        <f>IFERROR(IF(K102&lt;5,,((GETPIVOTDATA("F4B",pivot!$AK$49,"År",2022)))),)</f>
        <v>2.8140907414238288</v>
      </c>
      <c r="L101" s="148">
        <f>IFERROR(IF(L102&lt;5,,((GETPIVOTDATA("F4B",pivot!$AK$49,"År",2023)))),)</f>
        <v>2.8380434782608694</v>
      </c>
      <c r="M101" s="149">
        <f>IFERROR(IF(M102&lt;5,,((GETPIVOTDATA("F4B",pivot!$AK$49,"År",2024)))),)</f>
        <v>2.8179448994787788</v>
      </c>
      <c r="N101" s="148"/>
      <c r="O101" s="148"/>
      <c r="P101" s="148"/>
    </row>
    <row r="102" spans="2:16" x14ac:dyDescent="0.25">
      <c r="B102" s="127" t="s">
        <v>119</v>
      </c>
      <c r="C102" s="132"/>
      <c r="D102" s="132"/>
      <c r="E102" s="133"/>
      <c r="F102" s="132"/>
      <c r="G102" s="133"/>
      <c r="H102" s="133"/>
      <c r="I102" s="133">
        <f>GETPIVOTDATA("F4B",pivot!$A$49,"År",2020)</f>
        <v>2870</v>
      </c>
      <c r="J102" s="132">
        <f>GETPIVOTDATA("F4B",pivot!$A$49,"År",2021)</f>
        <v>2583</v>
      </c>
      <c r="K102" s="133">
        <f>GETPIVOTDATA("F4B",pivot!$A$49,"År",2022)</f>
        <v>2711</v>
      </c>
      <c r="L102" s="133">
        <f>GETPIVOTDATA("F4B",pivot!$A$49,"År",2023)</f>
        <v>2760</v>
      </c>
      <c r="M102" s="134">
        <f>GETPIVOTDATA("F4B",pivot!$A$49,"År",2024)</f>
        <v>2686</v>
      </c>
      <c r="N102" s="133">
        <v>2686</v>
      </c>
      <c r="O102" s="133">
        <v>1736</v>
      </c>
      <c r="P102" s="133">
        <v>881</v>
      </c>
    </row>
    <row r="103" spans="2:16" x14ac:dyDescent="0.25">
      <c r="E103" s="21"/>
      <c r="G103" s="50"/>
      <c r="H103" s="135"/>
      <c r="I103" s="186"/>
      <c r="J103" s="135"/>
      <c r="K103" s="186"/>
      <c r="L103" s="186"/>
      <c r="N103" s="22"/>
      <c r="O103" s="22"/>
      <c r="P103" s="22"/>
    </row>
    <row r="104" spans="2:16" x14ac:dyDescent="0.25">
      <c r="E104" s="21"/>
      <c r="G104" s="50"/>
      <c r="I104" s="22"/>
      <c r="N104" s="22"/>
      <c r="O104" s="22"/>
      <c r="P104" s="22"/>
    </row>
    <row r="105" spans="2:16" ht="11.25" customHeight="1" x14ac:dyDescent="0.25">
      <c r="E105" s="21"/>
      <c r="F105" s="19"/>
      <c r="G105" s="22"/>
      <c r="H105" s="22"/>
      <c r="I105" s="22"/>
      <c r="N105" s="22"/>
      <c r="O105" s="22"/>
      <c r="P105" s="22"/>
    </row>
    <row r="106" spans="2:16" ht="15.5" x14ac:dyDescent="0.35">
      <c r="B106" s="125" t="s">
        <v>151</v>
      </c>
      <c r="E106" s="21"/>
      <c r="F106" s="19"/>
      <c r="G106" s="22"/>
      <c r="H106" s="22"/>
      <c r="I106" s="22"/>
      <c r="N106" s="22"/>
      <c r="O106" s="22"/>
      <c r="P106" s="22"/>
    </row>
    <row r="107" spans="2:16" ht="15" customHeight="1" x14ac:dyDescent="0.25">
      <c r="B107" s="25"/>
      <c r="E107" s="21"/>
      <c r="G107" s="23"/>
      <c r="H107" s="23"/>
      <c r="I107" s="185"/>
      <c r="J107" s="23"/>
      <c r="K107" s="185"/>
      <c r="L107" s="185"/>
      <c r="N107" s="121"/>
      <c r="O107" s="121"/>
      <c r="P107" s="121"/>
    </row>
    <row r="108" spans="2:16" ht="25" x14ac:dyDescent="0.25">
      <c r="C108" s="21"/>
      <c r="D108" s="21"/>
      <c r="E108" s="50"/>
      <c r="G108" s="50"/>
      <c r="H108" s="50"/>
      <c r="I108" s="50">
        <v>2020</v>
      </c>
      <c r="J108" s="21">
        <v>2021</v>
      </c>
      <c r="K108" s="50">
        <v>2022</v>
      </c>
      <c r="L108" s="50">
        <v>2023</v>
      </c>
      <c r="M108" s="126">
        <v>2024</v>
      </c>
      <c r="N108" s="50" t="s">
        <v>116</v>
      </c>
      <c r="O108" s="104" t="s">
        <v>123</v>
      </c>
      <c r="P108" s="104" t="s">
        <v>117</v>
      </c>
    </row>
    <row r="109" spans="2:16" x14ac:dyDescent="0.25">
      <c r="B109" s="127" t="s">
        <v>121</v>
      </c>
      <c r="C109" s="128"/>
      <c r="D109" s="128"/>
      <c r="E109" s="129"/>
      <c r="F109" s="128"/>
      <c r="G109" s="129"/>
      <c r="H109" s="129"/>
      <c r="I109" s="129">
        <f>IFERROR(IF(I114&lt;7,,((GETPIVOTDATA("F5B",pivot!$S$61,"År",2020,"F5B",1)))),)</f>
        <v>1.8112156043190525E-2</v>
      </c>
      <c r="J109" s="128">
        <f>IFERROR(IF(J114&lt;7,,((GETPIVOTDATA("F5B",pivot!$S$61,"År",2021,"F5B",1)))),)</f>
        <v>1.3544891640866873E-2</v>
      </c>
      <c r="K109" s="129">
        <f>IFERROR(IF(K114&lt;5,,((GETPIVOTDATA("F5B",pivot!$S$61,"År",2022,"F5B",1)))),)</f>
        <v>8.4808259587020648E-3</v>
      </c>
      <c r="L109" s="129">
        <f>IFERROR(IF(L114&lt;5,,((GETPIVOTDATA("F5B",pivot!$S$61,"År",2023,"F5B",1)))),)</f>
        <v>1.0889292196007259E-2</v>
      </c>
      <c r="M109" s="130">
        <f>IFERROR(IF(M114&lt;5,,((GETPIVOTDATA("F5B",pivot!$S$61,"År",2024,"F5B",1)))),)</f>
        <v>1.2281354670636397E-2</v>
      </c>
      <c r="N109" s="129">
        <v>1.2281354670636397E-2</v>
      </c>
      <c r="O109" s="129">
        <v>1.611047180667434E-2</v>
      </c>
      <c r="P109" s="129">
        <v>4.5454545454545452E-3</v>
      </c>
    </row>
    <row r="110" spans="2:16" x14ac:dyDescent="0.25">
      <c r="B110" s="131">
        <v>2</v>
      </c>
      <c r="C110" s="128"/>
      <c r="D110" s="128"/>
      <c r="E110" s="129"/>
      <c r="F110" s="128"/>
      <c r="G110" s="129"/>
      <c r="H110" s="129"/>
      <c r="I110" s="129">
        <f>IFERROR(IF(I114&lt;7,,((GETPIVOTDATA("F5B",pivot!$S$61,"År",2020,"F5B",2)))),)</f>
        <v>6.5482410309996519E-2</v>
      </c>
      <c r="J110" s="128">
        <f>IFERROR(IF(J114&lt;7,,((GETPIVOTDATA("F5B",pivot!$S$61,"År",2021,"F5B",2)))),)</f>
        <v>6.6563467492260067E-2</v>
      </c>
      <c r="K110" s="129">
        <f>IFERROR(IF(K114&lt;5,,((GETPIVOTDATA("F5B",pivot!$S$61,"År",2022,"F5B",2)))),)</f>
        <v>6.3790560471976399E-2</v>
      </c>
      <c r="L110" s="129">
        <f>IFERROR(IF(L114&lt;5,,((GETPIVOTDATA("F5B",pivot!$S$61,"År",2023,"F5B",2)))),)</f>
        <v>6.1343012704174228E-2</v>
      </c>
      <c r="M110" s="130">
        <f>IFERROR(IF(M114&lt;5,,((GETPIVOTDATA("F5B",pivot!$S$61,"År",2024,"F5B",2)))),)</f>
        <v>5.9545962039449202E-2</v>
      </c>
      <c r="N110" s="129">
        <v>5.9545962039449202E-2</v>
      </c>
      <c r="O110" s="129">
        <v>6.6743383199079395E-2</v>
      </c>
      <c r="P110" s="129">
        <v>4.5454545454545456E-2</v>
      </c>
    </row>
    <row r="111" spans="2:16" x14ac:dyDescent="0.25">
      <c r="B111" s="127" t="s">
        <v>120</v>
      </c>
      <c r="C111" s="128"/>
      <c r="D111" s="128"/>
      <c r="E111" s="129"/>
      <c r="F111" s="128"/>
      <c r="G111" s="129"/>
      <c r="H111" s="129"/>
      <c r="I111" s="129">
        <f>IFERROR(IF(I114&lt;7,,((GETPIVOTDATA("F5B",pivot!$S$61,"År",2020,"F5B",3)))),)</f>
        <v>0.91640543364681293</v>
      </c>
      <c r="J111" s="128">
        <f>IFERROR(IF(J114&lt;7,,((GETPIVOTDATA("F5B",pivot!$S$61,"År",2021,"F5B",3)))),)</f>
        <v>0.91989164086687303</v>
      </c>
      <c r="K111" s="129">
        <f>IFERROR(IF(K114&lt;5,,((GETPIVOTDATA("F5B",pivot!$S$61,"År",2022,"F5B",3)))),)</f>
        <v>0.92772861356932157</v>
      </c>
      <c r="L111" s="129">
        <f>IFERROR(IF(L114&lt;5,,((GETPIVOTDATA("F5B",pivot!$S$61,"År",2023,"F5B",3)))),)</f>
        <v>0.92776769509981849</v>
      </c>
      <c r="M111" s="130">
        <f>IFERROR(IF(M114&lt;5,,((GETPIVOTDATA("F5B",pivot!$S$61,"År",2024,"F5B",3)))),)</f>
        <v>0.92817268328991442</v>
      </c>
      <c r="N111" s="129">
        <v>0.92817268328991442</v>
      </c>
      <c r="O111" s="129">
        <v>0.91714614499424629</v>
      </c>
      <c r="P111" s="129">
        <v>0.95</v>
      </c>
    </row>
    <row r="112" spans="2:16" x14ac:dyDescent="0.25">
      <c r="B112" s="127" t="s">
        <v>116</v>
      </c>
      <c r="C112" s="128"/>
      <c r="D112" s="128"/>
      <c r="E112" s="129"/>
      <c r="F112" s="128"/>
      <c r="G112" s="129"/>
      <c r="H112" s="129"/>
      <c r="I112" s="129">
        <f>SUM(I109:I111)</f>
        <v>1</v>
      </c>
      <c r="J112" s="128">
        <f>SUM(J109:J111)</f>
        <v>1</v>
      </c>
      <c r="K112" s="129">
        <f>SUM(K109:K111)</f>
        <v>1</v>
      </c>
      <c r="L112" s="129">
        <f t="shared" ref="L112:M112" si="2">SUM(L109:L111)</f>
        <v>1</v>
      </c>
      <c r="M112" s="130">
        <f t="shared" si="2"/>
        <v>1</v>
      </c>
      <c r="N112" s="129">
        <v>1</v>
      </c>
      <c r="O112" s="129">
        <v>1</v>
      </c>
      <c r="P112" s="129">
        <v>1</v>
      </c>
    </row>
    <row r="113" spans="2:17" x14ac:dyDescent="0.25">
      <c r="B113" s="146" t="s">
        <v>118</v>
      </c>
      <c r="C113" s="147"/>
      <c r="D113" s="147"/>
      <c r="E113" s="148"/>
      <c r="F113" s="147"/>
      <c r="G113" s="148"/>
      <c r="H113" s="148"/>
      <c r="I113" s="148">
        <f>IFERROR(IF(I114&lt;7,,((GETPIVOTDATA("F5B",pivot!$AK$61,"År",2020)))),)</f>
        <v>2.8982932776036225</v>
      </c>
      <c r="J113" s="147">
        <f>IFERROR(IF(J114&lt;7,,((GETPIVOTDATA("F5B",pivot!$AK$61,"År",2021)))),)</f>
        <v>2.9063467492260062</v>
      </c>
      <c r="K113" s="148">
        <f>IFERROR(IF(K114&lt;5,,((GETPIVOTDATA("F5B",pivot!$AK$61,"År",2022)))),)</f>
        <v>2.9192477876106193</v>
      </c>
      <c r="L113" s="148">
        <f>IFERROR(IF(L114&lt;5,,((GETPIVOTDATA("F5B",pivot!$AK$61,"År",2023)))),)</f>
        <v>2.9168784029038113</v>
      </c>
      <c r="M113" s="149">
        <f>IFERROR(IF(M114&lt;5,,((GETPIVOTDATA("F5B",pivot!$AK$61,"År",2024)))),)</f>
        <v>2.9158913286192778</v>
      </c>
      <c r="N113" s="148"/>
      <c r="O113" s="148"/>
      <c r="P113" s="148"/>
    </row>
    <row r="114" spans="2:17" x14ac:dyDescent="0.25">
      <c r="B114" s="127" t="s">
        <v>119</v>
      </c>
      <c r="C114" s="132"/>
      <c r="D114" s="132"/>
      <c r="E114" s="133"/>
      <c r="F114" s="132"/>
      <c r="G114" s="133"/>
      <c r="H114" s="133"/>
      <c r="I114" s="133">
        <f>GETPIVOTDATA("F5B",pivot!$A$61,"År",2020)</f>
        <v>2871</v>
      </c>
      <c r="J114" s="132">
        <f>GETPIVOTDATA("F5B",pivot!$A$61,"År",2021)</f>
        <v>2584</v>
      </c>
      <c r="K114" s="133">
        <f>GETPIVOTDATA("F5B",pivot!$A$61,"År",2022)</f>
        <v>2712</v>
      </c>
      <c r="L114" s="133">
        <f>GETPIVOTDATA("F5B",pivot!$A$61,"År",2023)</f>
        <v>2755</v>
      </c>
      <c r="M114" s="134">
        <f>GETPIVOTDATA("F5B",pivot!$A$61,"År",2024)</f>
        <v>2687</v>
      </c>
      <c r="N114" s="133">
        <v>2687</v>
      </c>
      <c r="O114" s="133">
        <v>1738</v>
      </c>
      <c r="P114" s="133">
        <v>880</v>
      </c>
    </row>
    <row r="115" spans="2:17" x14ac:dyDescent="0.25">
      <c r="E115" s="21"/>
      <c r="G115" s="50"/>
      <c r="J115" s="22"/>
      <c r="K115" s="19"/>
      <c r="M115" s="19"/>
      <c r="N115" s="22"/>
      <c r="O115" s="22"/>
      <c r="P115" s="22"/>
    </row>
    <row r="116" spans="2:17" ht="11.25" customHeight="1" x14ac:dyDescent="0.25">
      <c r="E116" s="21"/>
      <c r="F116" s="19"/>
      <c r="G116" s="22"/>
      <c r="H116" s="22"/>
      <c r="J116" s="22"/>
      <c r="K116" s="19"/>
      <c r="M116" s="19"/>
      <c r="N116" s="22"/>
      <c r="O116" s="22"/>
      <c r="P116" s="22"/>
    </row>
    <row r="117" spans="2:17" ht="15.5" x14ac:dyDescent="0.35">
      <c r="B117" s="125" t="s">
        <v>152</v>
      </c>
      <c r="E117" s="21"/>
      <c r="F117" s="19"/>
      <c r="G117" s="22"/>
      <c r="H117" s="22"/>
      <c r="J117" s="22"/>
      <c r="K117" s="19"/>
      <c r="M117" s="19"/>
      <c r="N117" s="141"/>
      <c r="O117" s="141"/>
      <c r="P117" s="141"/>
    </row>
    <row r="118" spans="2:17" ht="12.75" customHeight="1" x14ac:dyDescent="0.25">
      <c r="B118" s="25"/>
      <c r="E118" s="21"/>
      <c r="G118" s="23"/>
      <c r="H118" s="185"/>
      <c r="I118" s="23"/>
      <c r="J118" s="185"/>
      <c r="K118" s="23"/>
      <c r="L118" s="185"/>
      <c r="M118" s="23"/>
      <c r="N118" s="121"/>
      <c r="O118" s="121"/>
      <c r="P118" s="121"/>
    </row>
    <row r="119" spans="2:17" ht="25" x14ac:dyDescent="0.25">
      <c r="C119" s="21"/>
      <c r="D119" s="21"/>
      <c r="E119" s="50"/>
      <c r="G119" s="50"/>
      <c r="H119" s="50"/>
      <c r="I119" s="50">
        <v>2020</v>
      </c>
      <c r="J119" s="21">
        <v>2021</v>
      </c>
      <c r="K119" s="50">
        <v>2022</v>
      </c>
      <c r="L119" s="50">
        <v>2023</v>
      </c>
      <c r="M119" s="126">
        <v>2024</v>
      </c>
      <c r="N119" s="50" t="s">
        <v>116</v>
      </c>
      <c r="O119" s="104" t="s">
        <v>123</v>
      </c>
      <c r="P119" s="104" t="s">
        <v>117</v>
      </c>
    </row>
    <row r="120" spans="2:17" x14ac:dyDescent="0.25">
      <c r="B120" s="127" t="s">
        <v>121</v>
      </c>
      <c r="C120" s="128"/>
      <c r="D120" s="128"/>
      <c r="E120" s="129"/>
      <c r="F120" s="128"/>
      <c r="G120" s="129"/>
      <c r="H120" s="129"/>
      <c r="I120" s="129">
        <f>IFERROR(IF(I$125&lt;7,,((GETPIVOTDATA("F6B",pivot!$S$73,"År",2020,"F6B",1)))),)</f>
        <v>2.8571428571428571E-2</v>
      </c>
      <c r="J120" s="128">
        <f>IFERROR(IF(J$125&lt;7,,((GETPIVOTDATA("F6B",pivot!$S$73,"År",2021,"F6B",1)))),)</f>
        <v>2.7906976744186046E-2</v>
      </c>
      <c r="K120" s="129">
        <f>IFERROR(IF(K$125&lt;5,,((GETPIVOTDATA("F6B",pivot!$S$73,"År",2022,"F6B",1)))),)</f>
        <v>2.8465804066543438E-2</v>
      </c>
      <c r="L120" s="129">
        <f>IFERROR(IF(L$125&lt;5,,((GETPIVOTDATA("F6B",pivot!$S$73,"År",2023,"F6B",1)))),)</f>
        <v>2.2520886305848167E-2</v>
      </c>
      <c r="M120" s="130">
        <f>IFERROR(IF(M$125&lt;5,,((GETPIVOTDATA("F6B",pivot!$S$73,"År",2024,"F6B",1)))),)</f>
        <v>2.6070763500931099E-2</v>
      </c>
      <c r="N120" s="129">
        <v>2.6070763500931099E-2</v>
      </c>
      <c r="O120" s="129">
        <v>2.9953917050691243E-2</v>
      </c>
      <c r="P120" s="129">
        <v>1.8181818181818181E-2</v>
      </c>
      <c r="Q120" s="61"/>
    </row>
    <row r="121" spans="2:17" x14ac:dyDescent="0.25">
      <c r="B121" s="131">
        <v>2</v>
      </c>
      <c r="C121" s="128"/>
      <c r="D121" s="128"/>
      <c r="E121" s="129"/>
      <c r="F121" s="128"/>
      <c r="G121" s="129"/>
      <c r="H121" s="129"/>
      <c r="I121" s="129">
        <f>IFERROR(IF(I$125&lt;7,,((GETPIVOTDATA("F6B",pivot!$S$73,"År",2020,"F6B",2)))),)</f>
        <v>0.11219512195121951</v>
      </c>
      <c r="J121" s="128">
        <f>IFERROR(IF(J$125&lt;7,,((GETPIVOTDATA("F6B",pivot!$S$73,"År",2021,"F6B",2)))),)</f>
        <v>0.11356589147286822</v>
      </c>
      <c r="K121" s="129">
        <f>IFERROR(IF(K$125&lt;5,,((GETPIVOTDATA("F6B",pivot!$S$73,"År",2022,"F6B",2)))),)</f>
        <v>0.10499075785582256</v>
      </c>
      <c r="L121" s="129">
        <f>IFERROR(IF(L$125&lt;5,,((GETPIVOTDATA("F6B",pivot!$S$73,"År",2023,"F6B",2)))),)</f>
        <v>9.6621867054122776E-2</v>
      </c>
      <c r="M121" s="130">
        <f>IFERROR(IF(M$125&lt;5,,((GETPIVOTDATA("F6B",pivot!$S$73,"År",2024,"F6B",2)))),)</f>
        <v>9.7951582867783979E-2</v>
      </c>
      <c r="N121" s="129">
        <v>9.7951582867783979E-2</v>
      </c>
      <c r="O121" s="129">
        <v>0.10829493087557604</v>
      </c>
      <c r="P121" s="129">
        <v>8.0681818181818188E-2</v>
      </c>
    </row>
    <row r="122" spans="2:17" x14ac:dyDescent="0.25">
      <c r="B122" s="127" t="s">
        <v>120</v>
      </c>
      <c r="C122" s="128"/>
      <c r="D122" s="128"/>
      <c r="E122" s="129"/>
      <c r="F122" s="128"/>
      <c r="G122" s="129"/>
      <c r="H122" s="129"/>
      <c r="I122" s="129">
        <f>IFERROR(IF(I$125&lt;7,,((GETPIVOTDATA("F6B",pivot!$S$73,"År",2020,"F6B",3)))),)</f>
        <v>0.85923344947735192</v>
      </c>
      <c r="J122" s="128">
        <f>IFERROR(IF(J$125&lt;7,,((GETPIVOTDATA("F6B",pivot!$S$73,"År",2021,"F6B",3)))),)</f>
        <v>0.85852713178294571</v>
      </c>
      <c r="K122" s="129">
        <f>IFERROR(IF(K$125&lt;5,,((GETPIVOTDATA("F6B",pivot!$S$73,"År",2022,"F6B",3)))),)</f>
        <v>0.86654343807763401</v>
      </c>
      <c r="L122" s="129">
        <f>IFERROR(IF(L$125&lt;5,,((GETPIVOTDATA("F6B",pivot!$S$73,"År",2023,"F6B",3)))),)</f>
        <v>0.88085724664002907</v>
      </c>
      <c r="M122" s="130">
        <f>IFERROR(IF(M$125&lt;5,,((GETPIVOTDATA("F6B",pivot!$S$73,"År",2024,"F6B",3)))),)</f>
        <v>0.87597765363128488</v>
      </c>
      <c r="N122" s="129">
        <v>0.87597765363128488</v>
      </c>
      <c r="O122" s="129">
        <v>0.86175115207373276</v>
      </c>
      <c r="P122" s="129">
        <v>0.90113636363636362</v>
      </c>
    </row>
    <row r="123" spans="2:17" x14ac:dyDescent="0.25">
      <c r="B123" s="127" t="s">
        <v>116</v>
      </c>
      <c r="C123" s="128"/>
      <c r="D123" s="128"/>
      <c r="E123" s="129"/>
      <c r="F123" s="128"/>
      <c r="G123" s="129"/>
      <c r="H123" s="129"/>
      <c r="I123" s="129">
        <f>SUM(I120:I122)</f>
        <v>1</v>
      </c>
      <c r="J123" s="128">
        <f>SUM(J120:J122)</f>
        <v>1</v>
      </c>
      <c r="K123" s="129">
        <f>SUM(K120:K122)</f>
        <v>1</v>
      </c>
      <c r="L123" s="129">
        <f t="shared" ref="L123:M123" si="3">SUM(L120:L122)</f>
        <v>1</v>
      </c>
      <c r="M123" s="130">
        <f t="shared" si="3"/>
        <v>1</v>
      </c>
      <c r="N123" s="129">
        <v>1</v>
      </c>
      <c r="O123" s="129">
        <v>1</v>
      </c>
      <c r="P123" s="129">
        <v>1</v>
      </c>
    </row>
    <row r="124" spans="2:17" x14ac:dyDescent="0.25">
      <c r="B124" s="146" t="s">
        <v>118</v>
      </c>
      <c r="C124" s="147"/>
      <c r="D124" s="147"/>
      <c r="E124" s="148"/>
      <c r="F124" s="147"/>
      <c r="G124" s="148"/>
      <c r="H124" s="148"/>
      <c r="I124" s="148">
        <f>IFERROR(IF(I$125&lt;7,,((GETPIVOTDATA("F6B",pivot!$AK$73,"År",2020)))),)</f>
        <v>2.8306620209059234</v>
      </c>
      <c r="J124" s="147">
        <f>IFERROR(IF(J$125&lt;7,,((GETPIVOTDATA("F6B",pivot!$AK$73,"År",2021)))),)</f>
        <v>2.8306201550387597</v>
      </c>
      <c r="K124" s="148">
        <f>IFERROR(IF(K$125&lt;5,,((GETPIVOTDATA("F6B",pivot!$AK$73,"År",2022)))),)</f>
        <v>2.8380776340110905</v>
      </c>
      <c r="L124" s="148">
        <f>IFERROR(IF(L$125&lt;5,,((GETPIVOTDATA("F6B",pivot!$AK$73,"År",2023)))),)</f>
        <v>2.8583363603341807</v>
      </c>
      <c r="M124" s="149">
        <f>IFERROR(IF(M$125&lt;5,,((GETPIVOTDATA("F6B",pivot!$AK$73,"År",2024)))),)</f>
        <v>2.8499068901303537</v>
      </c>
      <c r="N124" s="148"/>
      <c r="O124" s="148"/>
      <c r="P124" s="148"/>
    </row>
    <row r="125" spans="2:17" x14ac:dyDescent="0.25">
      <c r="B125" s="127" t="s">
        <v>119</v>
      </c>
      <c r="C125" s="132"/>
      <c r="D125" s="132"/>
      <c r="E125" s="133"/>
      <c r="F125" s="132"/>
      <c r="G125" s="133"/>
      <c r="H125" s="133"/>
      <c r="I125" s="133">
        <f>GETPIVOTDATA("F6B",pivot!$A$73,"År",2020)</f>
        <v>2870</v>
      </c>
      <c r="J125" s="132">
        <f>GETPIVOTDATA("F6B",pivot!$A$73,"År",2021)</f>
        <v>2580</v>
      </c>
      <c r="K125" s="133">
        <f>GETPIVOTDATA("F6B",pivot!$A$73,"År",2022)</f>
        <v>2705</v>
      </c>
      <c r="L125" s="133">
        <f>GETPIVOTDATA("F6B",pivot!$A$73,"År",2023)</f>
        <v>2753</v>
      </c>
      <c r="M125" s="134">
        <f>GETPIVOTDATA("F6B",pivot!$A$73,"År",2024)</f>
        <v>2685</v>
      </c>
      <c r="N125" s="133">
        <v>2685</v>
      </c>
      <c r="O125" s="133">
        <v>1736</v>
      </c>
      <c r="P125" s="133">
        <v>880</v>
      </c>
    </row>
    <row r="126" spans="2:17" x14ac:dyDescent="0.25">
      <c r="E126" s="21"/>
      <c r="G126" s="50"/>
      <c r="J126" s="22"/>
      <c r="K126" s="19"/>
      <c r="L126" s="19"/>
      <c r="M126" s="19"/>
      <c r="N126" s="22"/>
      <c r="O126" s="22"/>
      <c r="P126" s="22"/>
    </row>
    <row r="127" spans="2:17" ht="11.25" customHeight="1" x14ac:dyDescent="0.25">
      <c r="E127" s="21"/>
      <c r="F127" s="19"/>
      <c r="G127" s="22"/>
      <c r="H127" s="22"/>
      <c r="J127" s="22"/>
      <c r="K127" s="19"/>
      <c r="L127" s="19"/>
      <c r="M127" s="19"/>
      <c r="N127" s="22"/>
      <c r="O127" s="22"/>
      <c r="P127" s="22"/>
    </row>
    <row r="128" spans="2:17" x14ac:dyDescent="0.25">
      <c r="E128" s="21"/>
      <c r="G128" s="50"/>
      <c r="J128" s="22"/>
      <c r="K128" s="19"/>
      <c r="L128" s="19"/>
      <c r="M128" s="19"/>
      <c r="N128" s="22"/>
      <c r="O128" s="22"/>
      <c r="P128" s="22"/>
    </row>
    <row r="129" spans="2:16" ht="11.25" customHeight="1" x14ac:dyDescent="0.25">
      <c r="E129" s="21"/>
      <c r="F129" s="19"/>
      <c r="G129" s="22"/>
      <c r="H129" s="22"/>
      <c r="J129" s="22"/>
      <c r="K129" s="19"/>
      <c r="L129" s="19"/>
      <c r="M129" s="19"/>
      <c r="N129" s="22"/>
      <c r="O129" s="22"/>
      <c r="P129" s="22"/>
    </row>
    <row r="130" spans="2:16" ht="15.5" x14ac:dyDescent="0.35">
      <c r="B130" s="125" t="s">
        <v>154</v>
      </c>
      <c r="E130" s="21"/>
      <c r="F130" s="19"/>
      <c r="G130" s="22"/>
      <c r="H130" s="22"/>
      <c r="J130" s="22"/>
      <c r="K130" s="19"/>
      <c r="L130" s="19"/>
      <c r="M130" s="19"/>
      <c r="N130" s="141"/>
      <c r="O130" s="141"/>
      <c r="P130" s="141"/>
    </row>
    <row r="131" spans="2:16" ht="12.75" customHeight="1" x14ac:dyDescent="0.25">
      <c r="B131" s="25"/>
      <c r="E131" s="21"/>
      <c r="G131" s="23"/>
      <c r="H131" s="23"/>
      <c r="I131" s="23"/>
      <c r="J131" s="185"/>
      <c r="K131" s="23"/>
      <c r="L131" s="23"/>
      <c r="M131" s="23"/>
      <c r="N131" s="117"/>
      <c r="O131" s="117"/>
      <c r="P131" s="117"/>
    </row>
    <row r="132" spans="2:16" ht="25" x14ac:dyDescent="0.25">
      <c r="C132" s="21"/>
      <c r="D132" s="21"/>
      <c r="E132" s="50"/>
      <c r="G132" s="50"/>
      <c r="H132" s="50"/>
      <c r="I132" s="50">
        <v>2020</v>
      </c>
      <c r="J132" s="21">
        <v>2021</v>
      </c>
      <c r="K132" s="50">
        <v>2022</v>
      </c>
      <c r="L132" s="50">
        <v>2023</v>
      </c>
      <c r="M132" s="126">
        <v>2024</v>
      </c>
      <c r="N132" s="50" t="s">
        <v>116</v>
      </c>
      <c r="O132" s="104" t="s">
        <v>123</v>
      </c>
      <c r="P132" s="104" t="s">
        <v>117</v>
      </c>
    </row>
    <row r="133" spans="2:16" x14ac:dyDescent="0.25">
      <c r="B133" s="127" t="s">
        <v>121</v>
      </c>
      <c r="C133" s="128"/>
      <c r="D133" s="128"/>
      <c r="E133" s="129"/>
      <c r="F133" s="128"/>
      <c r="G133" s="129"/>
      <c r="H133" s="129"/>
      <c r="I133" s="129">
        <f>IFERROR(IF(I$138&lt;7,,((GETPIVOTDATA("F8B",pivot!$S$103,"År",2020,"F8B",1)))),)</f>
        <v>4.5026178010471207E-2</v>
      </c>
      <c r="J133" s="128">
        <f>IFERROR(IF(J$138&lt;7,,((GETPIVOTDATA("F8B",pivot!$S$103,"År",2021,"F8B",1)))),)</f>
        <v>4.6935608999224207E-2</v>
      </c>
      <c r="K133" s="129">
        <f>IFERROR(IF(K$138&lt;5,,((GETPIVOTDATA("F8B",pivot!$S$103,"År",2022,"F8B",1)))),)</f>
        <v>4.1358936484490398E-2</v>
      </c>
      <c r="L133" s="129">
        <f>IFERROR(IF(L$138&lt;5,,((GETPIVOTDATA("F8B",pivot!$S$103,"År",2023,"F8B",1)))),)</f>
        <v>3.2293178519593617E-2</v>
      </c>
      <c r="M133" s="130">
        <f>IFERROR(IF(M$138&lt;5,,((GETPIVOTDATA("F8B",pivot!$S$103,"År",2024,"F8B",1)))),)</f>
        <v>3.2366071428571432E-2</v>
      </c>
      <c r="N133" s="129">
        <v>3.2366071428571432E-2</v>
      </c>
      <c r="O133" s="129">
        <v>3.7399309551208286E-2</v>
      </c>
      <c r="P133" s="129">
        <v>2.383654937570942E-2</v>
      </c>
    </row>
    <row r="134" spans="2:16" x14ac:dyDescent="0.25">
      <c r="B134" s="131">
        <v>2</v>
      </c>
      <c r="C134" s="128"/>
      <c r="D134" s="128"/>
      <c r="E134" s="129"/>
      <c r="F134" s="128"/>
      <c r="G134" s="129"/>
      <c r="H134" s="129"/>
      <c r="I134" s="129">
        <f>IFERROR(IF(I$138&lt;7,,((GETPIVOTDATA("F8B",pivot!$S$103,"År",2020,"F8B",2)))),)</f>
        <v>0.15322862129144851</v>
      </c>
      <c r="J134" s="128">
        <f>IFERROR(IF(J$138&lt;7,,((GETPIVOTDATA("F8B",pivot!$S$103,"År",2021,"F8B",2)))),)</f>
        <v>0.14584949573312644</v>
      </c>
      <c r="K134" s="129">
        <f>IFERROR(IF(K$138&lt;5,,((GETPIVOTDATA("F8B",pivot!$S$103,"År",2022,"F8B",2)))),)</f>
        <v>0.14586410635155095</v>
      </c>
      <c r="L134" s="129">
        <f>IFERROR(IF(L$138&lt;5,,((GETPIVOTDATA("F8B",pivot!$S$103,"År",2023,"F8B",2)))),)</f>
        <v>0.14513788098693758</v>
      </c>
      <c r="M134" s="130">
        <f>IFERROR(IF(M$138&lt;5,,((GETPIVOTDATA("F8B",pivot!$S$103,"År",2024,"F8B",2)))),)</f>
        <v>0.15885416666666666</v>
      </c>
      <c r="N134" s="129">
        <v>0.15885416666666666</v>
      </c>
      <c r="O134" s="129">
        <v>0.16743383199079401</v>
      </c>
      <c r="P134" s="129">
        <v>0.14415437003405221</v>
      </c>
    </row>
    <row r="135" spans="2:16" x14ac:dyDescent="0.25">
      <c r="B135" s="127" t="s">
        <v>120</v>
      </c>
      <c r="C135" s="128"/>
      <c r="D135" s="128"/>
      <c r="E135" s="129"/>
      <c r="F135" s="128"/>
      <c r="G135" s="129"/>
      <c r="H135" s="129"/>
      <c r="I135" s="129">
        <f>IFERROR(IF(I$138&lt;7,,((GETPIVOTDATA("F8B",pivot!$S$103,"År",2020,"F8B",3)))),)</f>
        <v>0.80174520069808031</v>
      </c>
      <c r="J135" s="128">
        <f>IFERROR(IF(J$138&lt;7,,((GETPIVOTDATA("F8B",pivot!$S$103,"År",2021,"F8B",3)))),)</f>
        <v>0.80721489526764933</v>
      </c>
      <c r="K135" s="129">
        <f>IFERROR(IF(K$138&lt;5,,((GETPIVOTDATA("F8B",pivot!$S$103,"År",2022,"F8B",3)))),)</f>
        <v>0.81277695716395859</v>
      </c>
      <c r="L135" s="129">
        <f>IFERROR(IF(L$138&lt;5,,((GETPIVOTDATA("F8B",pivot!$S$103,"År",2023,"F8B",3)))),)</f>
        <v>0.82256894049346885</v>
      </c>
      <c r="M135" s="130">
        <f>IFERROR(IF(M$138&lt;5,,((GETPIVOTDATA("F8B",pivot!$S$103,"År",2024,"F8B",3)))),)</f>
        <v>0.80877976190476186</v>
      </c>
      <c r="N135" s="129">
        <v>0.80877976190476186</v>
      </c>
      <c r="O135" s="129">
        <v>0.79516685845799773</v>
      </c>
      <c r="P135" s="129">
        <v>0.83200908059023837</v>
      </c>
    </row>
    <row r="136" spans="2:16" x14ac:dyDescent="0.25">
      <c r="B136" s="127" t="s">
        <v>116</v>
      </c>
      <c r="C136" s="128"/>
      <c r="D136" s="128"/>
      <c r="E136" s="129"/>
      <c r="F136" s="128"/>
      <c r="G136" s="129"/>
      <c r="H136" s="129"/>
      <c r="I136" s="129">
        <f t="shared" ref="I136:K136" si="4">SUM(I133:I135)</f>
        <v>1</v>
      </c>
      <c r="J136" s="128">
        <f t="shared" si="4"/>
        <v>1</v>
      </c>
      <c r="K136" s="129">
        <f t="shared" si="4"/>
        <v>1</v>
      </c>
      <c r="L136" s="129">
        <f t="shared" ref="L136:M136" si="5">SUM(L133:L135)</f>
        <v>1</v>
      </c>
      <c r="M136" s="130">
        <f t="shared" si="5"/>
        <v>1</v>
      </c>
      <c r="N136" s="129">
        <v>1</v>
      </c>
      <c r="O136" s="129">
        <v>1</v>
      </c>
      <c r="P136" s="129">
        <v>1</v>
      </c>
    </row>
    <row r="137" spans="2:16" x14ac:dyDescent="0.25">
      <c r="B137" s="146" t="s">
        <v>118</v>
      </c>
      <c r="C137" s="147"/>
      <c r="D137" s="147"/>
      <c r="E137" s="148"/>
      <c r="F137" s="147"/>
      <c r="G137" s="148"/>
      <c r="H137" s="148"/>
      <c r="I137" s="148">
        <f>IFERROR(IF(I$138&lt;7,,((GETPIVOTDATA("F8B",pivot!$AK$103,"År",2020)))),)</f>
        <v>2.756719022687609</v>
      </c>
      <c r="J137" s="147">
        <f>IFERROR(IF(J$138&lt;7,,((GETPIVOTDATA("F8B",pivot!$AK$103,"År",2021)))),)</f>
        <v>2.7602792862684251</v>
      </c>
      <c r="K137" s="148">
        <f>IFERROR(IF(K$138&lt;5,,((GETPIVOTDATA("F8B",pivot!$AK$103,"År",2022)))),)</f>
        <v>2.7714180206794681</v>
      </c>
      <c r="L137" s="148">
        <f>IFERROR(IF(L$138&lt;5,,((GETPIVOTDATA("F8B",pivot!$AK$103,"År",2023)))),)</f>
        <v>2.7902757619738754</v>
      </c>
      <c r="M137" s="149">
        <f>IFERROR(IF(M$138&lt;5,,((GETPIVOTDATA("F8B",pivot!$AK$103,"År",2024)))),)</f>
        <v>2.7764136904761907</v>
      </c>
      <c r="N137" s="148"/>
      <c r="O137" s="148"/>
      <c r="P137" s="148"/>
    </row>
    <row r="138" spans="2:16" x14ac:dyDescent="0.25">
      <c r="B138" s="127" t="s">
        <v>119</v>
      </c>
      <c r="C138" s="132"/>
      <c r="D138" s="132"/>
      <c r="E138" s="133"/>
      <c r="F138" s="132"/>
      <c r="G138" s="133"/>
      <c r="H138" s="133"/>
      <c r="I138" s="133">
        <f>GETPIVOTDATA("F8B",pivot!$A$103,"År",2020)</f>
        <v>2865</v>
      </c>
      <c r="J138" s="132">
        <f>GETPIVOTDATA("F8B",pivot!$A$103,"År",2021)</f>
        <v>2578</v>
      </c>
      <c r="K138" s="133">
        <f>GETPIVOTDATA("F8B",pivot!$A$103,"År",2022)</f>
        <v>2708</v>
      </c>
      <c r="L138" s="133">
        <f>GETPIVOTDATA("F8B",pivot!$A$103,"År",2023)</f>
        <v>2756</v>
      </c>
      <c r="M138" s="134">
        <f>GETPIVOTDATA("F8B",pivot!$A$103,"År",2024)</f>
        <v>2688</v>
      </c>
      <c r="N138" s="133">
        <v>2688</v>
      </c>
      <c r="O138" s="133">
        <v>1738</v>
      </c>
      <c r="P138" s="133">
        <v>881</v>
      </c>
    </row>
    <row r="139" spans="2:16" x14ac:dyDescent="0.25">
      <c r="E139" s="21"/>
      <c r="G139" s="50"/>
      <c r="H139" s="21"/>
      <c r="J139" s="22"/>
      <c r="K139" s="19"/>
      <c r="M139" s="19"/>
      <c r="N139" s="22"/>
    </row>
    <row r="140" spans="2:16" ht="9.75" customHeight="1" x14ac:dyDescent="0.25">
      <c r="E140" s="21"/>
      <c r="F140" s="19"/>
      <c r="G140" s="22"/>
      <c r="J140" s="22"/>
      <c r="K140" s="19"/>
      <c r="M140" s="19"/>
      <c r="N140" s="22"/>
    </row>
    <row r="141" spans="2:16" ht="18" x14ac:dyDescent="0.4">
      <c r="B141" s="37" t="s">
        <v>319</v>
      </c>
      <c r="C141" s="48"/>
      <c r="D141" s="48"/>
      <c r="E141" s="49"/>
      <c r="F141" s="48"/>
      <c r="G141" s="48"/>
      <c r="H141" s="48"/>
      <c r="I141" s="48"/>
      <c r="J141" s="48"/>
      <c r="K141" s="48"/>
      <c r="L141" s="48"/>
      <c r="M141" s="48"/>
      <c r="N141" s="48"/>
      <c r="O141" s="48"/>
      <c r="P141" s="48"/>
    </row>
    <row r="142" spans="2:16" x14ac:dyDescent="0.25">
      <c r="B142" s="124" t="s">
        <v>264</v>
      </c>
      <c r="C142" s="48"/>
      <c r="D142" s="48"/>
      <c r="E142" s="49"/>
      <c r="F142" s="48"/>
      <c r="G142" s="48"/>
      <c r="H142" s="48"/>
      <c r="I142" s="48"/>
      <c r="J142" s="48"/>
      <c r="K142" s="48"/>
      <c r="L142" s="48"/>
      <c r="M142" s="48"/>
      <c r="N142" s="48"/>
      <c r="O142" s="48"/>
      <c r="P142" s="48"/>
    </row>
    <row r="143" spans="2:16" ht="10.5" customHeight="1" x14ac:dyDescent="0.25">
      <c r="B143" s="22"/>
      <c r="C143" s="22"/>
      <c r="D143" s="22"/>
      <c r="E143" s="50"/>
      <c r="F143" s="22"/>
      <c r="G143" s="22"/>
      <c r="H143" s="22"/>
      <c r="I143" s="22"/>
      <c r="J143" s="22"/>
      <c r="N143" s="22"/>
      <c r="O143" s="22"/>
      <c r="P143" s="22"/>
    </row>
    <row r="144" spans="2:16" ht="15.65" customHeight="1" x14ac:dyDescent="0.35">
      <c r="B144" s="173" t="s">
        <v>358</v>
      </c>
      <c r="C144" s="119"/>
      <c r="D144" s="119"/>
      <c r="E144" s="119"/>
      <c r="F144" s="119"/>
      <c r="G144" s="139"/>
      <c r="H144" s="139"/>
      <c r="I144" s="139"/>
      <c r="J144" s="187"/>
      <c r="K144" s="139"/>
      <c r="L144" s="187"/>
      <c r="M144" s="139"/>
      <c r="N144" s="139"/>
      <c r="O144" s="22"/>
    </row>
    <row r="145" spans="2:16" ht="15.65" customHeight="1" x14ac:dyDescent="0.35">
      <c r="B145" s="119"/>
      <c r="C145" s="119"/>
      <c r="D145" s="119"/>
      <c r="E145" s="119"/>
      <c r="F145" s="119"/>
      <c r="G145" s="139"/>
      <c r="H145" s="139"/>
      <c r="I145" s="139"/>
      <c r="J145" s="187"/>
      <c r="K145" s="139"/>
      <c r="L145" s="187"/>
      <c r="M145" s="139"/>
      <c r="N145" s="141"/>
      <c r="O145" s="141"/>
      <c r="P145" s="141"/>
    </row>
    <row r="146" spans="2:16" ht="11.25" customHeight="1" x14ac:dyDescent="0.25">
      <c r="B146" s="25"/>
      <c r="E146" s="21"/>
      <c r="G146" s="116"/>
      <c r="H146" s="116"/>
      <c r="I146" s="116"/>
      <c r="J146" s="110"/>
      <c r="K146" s="116"/>
      <c r="L146" s="110"/>
      <c r="M146" s="116"/>
      <c r="N146" s="117"/>
      <c r="O146" s="117"/>
      <c r="P146" s="117"/>
    </row>
    <row r="147" spans="2:16" ht="25" x14ac:dyDescent="0.25">
      <c r="C147" s="21"/>
      <c r="D147" s="21"/>
      <c r="E147" s="50"/>
      <c r="G147" s="50"/>
      <c r="H147" s="50"/>
      <c r="I147" s="50">
        <v>2020</v>
      </c>
      <c r="J147" s="21">
        <v>2021</v>
      </c>
      <c r="K147" s="50">
        <v>2022</v>
      </c>
      <c r="L147" s="50">
        <v>2023</v>
      </c>
      <c r="M147" s="126">
        <v>2024</v>
      </c>
      <c r="N147" s="50" t="s">
        <v>116</v>
      </c>
      <c r="O147" s="104" t="s">
        <v>123</v>
      </c>
      <c r="P147" s="104" t="s">
        <v>117</v>
      </c>
    </row>
    <row r="148" spans="2:16" x14ac:dyDescent="0.25">
      <c r="B148" s="127" t="s">
        <v>258</v>
      </c>
      <c r="C148" s="128"/>
      <c r="D148" s="128"/>
      <c r="E148" s="129"/>
      <c r="F148" s="128"/>
      <c r="G148" s="129"/>
      <c r="H148" s="129"/>
      <c r="I148" s="129">
        <f>IFERROR(IF(I$155&lt;7,,((GETPIVOTDATA("F1V",pivot!$S$124,"År",2020,"F1V",1)))),)</f>
        <v>2.2937905468025949E-2</v>
      </c>
      <c r="J148" s="128">
        <f>IFERROR(IF(J$155&lt;7,,((GETPIVOTDATA("F1V",pivot!$S$124,"År",2021,"F1V",1)))),)</f>
        <v>4.063254996705469E-2</v>
      </c>
      <c r="K148" s="129">
        <f>IFERROR(IF(K$155&lt;5,,((GETPIVOTDATA("F1V",pivot!$S$124,"År",2022,"F1V",1)))),)</f>
        <v>3.8624951718810349E-2</v>
      </c>
      <c r="L148" s="129">
        <f>IFERROR(IF(L$155&lt;5,,((GETPIVOTDATA("F1V",pivot!$S$124,"År",2023,"F1V",1)))),)</f>
        <v>1.8478521718262537E-2</v>
      </c>
      <c r="M148" s="130">
        <f>IFERROR(IF(M$155&lt;5,,((GETPIVOTDATA("F1V",pivot!$S$124,"År",2024,"F1V",1)))),)</f>
        <v>2.3923444976076555E-2</v>
      </c>
      <c r="N148" s="129">
        <v>2.3923444976076555E-2</v>
      </c>
      <c r="O148" s="129">
        <v>2.4368231046931407E-2</v>
      </c>
      <c r="P148" s="129">
        <v>2.372393961179008E-2</v>
      </c>
    </row>
    <row r="149" spans="2:16" x14ac:dyDescent="0.25">
      <c r="B149" s="131">
        <v>2</v>
      </c>
      <c r="C149" s="128"/>
      <c r="D149" s="128"/>
      <c r="E149" s="129"/>
      <c r="F149" s="128"/>
      <c r="G149" s="129"/>
      <c r="H149" s="129"/>
      <c r="I149" s="129">
        <f>IFERROR(IF(I$155&lt;7,,((GETPIVOTDATA("F1V",pivot!$S$124,"År",2020,"F1V",2)))),)</f>
        <v>8.7812789620018539E-2</v>
      </c>
      <c r="J149" s="128">
        <f>IFERROR(IF(J$155&lt;7,,((GETPIVOTDATA("F1V",pivot!$S$124,"År",2021,"F1V",2)))),)</f>
        <v>0.10652317153525148</v>
      </c>
      <c r="K149" s="129">
        <f>IFERROR(IF(K$155&lt;5,,((GETPIVOTDATA("F1V",pivot!$S$124,"År",2022,"F1V",2)))),)</f>
        <v>0.10621861722672847</v>
      </c>
      <c r="L149" s="129">
        <f>IFERROR(IF(L$155&lt;5,,((GETPIVOTDATA("F1V",pivot!$S$124,"År",2023,"F1V",2)))),)</f>
        <v>9.9352051835853133E-2</v>
      </c>
      <c r="M149" s="130">
        <f>IFERROR(IF(M$155&lt;5,,((GETPIVOTDATA("F1V",pivot!$S$124,"År",2024,"F1V",2)))),)</f>
        <v>8.1547742874974002E-2</v>
      </c>
      <c r="N149" s="129">
        <v>8.1547742874974002E-2</v>
      </c>
      <c r="O149" s="129">
        <v>9.5066185318892896E-2</v>
      </c>
      <c r="P149" s="129">
        <v>4.9604601006470163E-2</v>
      </c>
    </row>
    <row r="150" spans="2:16" x14ac:dyDescent="0.25">
      <c r="B150" s="131">
        <v>3</v>
      </c>
      <c r="C150" s="128"/>
      <c r="D150" s="128"/>
      <c r="E150" s="129"/>
      <c r="F150" s="128"/>
      <c r="G150" s="129"/>
      <c r="H150" s="129"/>
      <c r="I150" s="129">
        <f>IFERROR(IF(I$155&lt;7,,((GETPIVOTDATA("F1V",pivot!$S$124,"År",2020,"F1V",3)))),)</f>
        <v>0.35171455050973122</v>
      </c>
      <c r="J150" s="128">
        <f>IFERROR(IF(J$155&lt;7,,((GETPIVOTDATA("F1V",pivot!$S$124,"År",2021,"F1V",3)))),)</f>
        <v>0.35712716889962665</v>
      </c>
      <c r="K150" s="129">
        <f>IFERROR(IF(K$155&lt;5,,((GETPIVOTDATA("F1V",pivot!$S$124,"År",2022,"F1V",3)))),)</f>
        <v>0.36577829277713403</v>
      </c>
      <c r="L150" s="129">
        <f>IFERROR(IF(L$155&lt;5,,((GETPIVOTDATA("F1V",pivot!$S$124,"År",2023,"F1V",3)))),)</f>
        <v>0.36453083753299736</v>
      </c>
      <c r="M150" s="130">
        <f>IFERROR(IF(M$155&lt;5,,((GETPIVOTDATA("F1V",pivot!$S$124,"År",2024,"F1V",3)))),)</f>
        <v>0.36426045350530478</v>
      </c>
      <c r="N150" s="129">
        <v>0.36426045350530478</v>
      </c>
      <c r="O150" s="129">
        <v>0.40162454873646208</v>
      </c>
      <c r="P150" s="129">
        <v>0.2717469446441409</v>
      </c>
    </row>
    <row r="151" spans="2:16" x14ac:dyDescent="0.25">
      <c r="B151" s="127" t="s">
        <v>257</v>
      </c>
      <c r="C151" s="128"/>
      <c r="D151" s="128"/>
      <c r="E151" s="129"/>
      <c r="F151" s="128"/>
      <c r="G151" s="129"/>
      <c r="H151" s="129"/>
      <c r="I151" s="129">
        <f>IFERROR(IF(I$155&lt;7,,((GETPIVOTDATA("F1V",pivot!$S$124,"År",2020,"F1V",4)))),)</f>
        <v>0.51899907321594063</v>
      </c>
      <c r="J151" s="128">
        <f>IFERROR(IF(J$155&lt;7,,((GETPIVOTDATA("F1V",pivot!$S$124,"År",2021,"F1V",4)))),)</f>
        <v>0.47968372501647266</v>
      </c>
      <c r="K151" s="129">
        <f>IFERROR(IF(K$155&lt;5,,((GETPIVOTDATA("F1V",pivot!$S$124,"År",2022,"F1V",4)))),)</f>
        <v>0.48049439938200078</v>
      </c>
      <c r="L151" s="129">
        <f>IFERROR(IF(L$155&lt;5,,((GETPIVOTDATA("F1V",pivot!$S$124,"År",2023,"F1V",4)))),)</f>
        <v>0.51067914566834649</v>
      </c>
      <c r="M151" s="130">
        <f>IFERROR(IF(M$155&lt;5,,((GETPIVOTDATA("F1V",pivot!$S$124,"År",2024,"F1V",4)))),)</f>
        <v>0.52257125026003748</v>
      </c>
      <c r="N151" s="129">
        <v>0.52257125026003748</v>
      </c>
      <c r="O151" s="129">
        <v>0.46871239470517451</v>
      </c>
      <c r="P151" s="129">
        <v>0.65276779295470888</v>
      </c>
    </row>
    <row r="152" spans="2:16" x14ac:dyDescent="0.25">
      <c r="B152" s="127" t="s">
        <v>113</v>
      </c>
      <c r="C152" s="128"/>
      <c r="D152" s="128"/>
      <c r="E152" s="129"/>
      <c r="F152" s="128"/>
      <c r="G152" s="129"/>
      <c r="H152" s="129"/>
      <c r="I152" s="129">
        <f>IFERROR(IF(I$155&lt;7,,((GETPIVOTDATA("F1V",pivot!$S$124,"År",2020,"F1V",5)))),)</f>
        <v>1.8535681186283594E-2</v>
      </c>
      <c r="J152" s="128">
        <f>IFERROR(IF(J$155&lt;7,,((GETPIVOTDATA("F1V",pivot!$S$124,"År",2021,"F1V",5)))),)</f>
        <v>1.6033384581594552E-2</v>
      </c>
      <c r="K152" s="129">
        <f>IFERROR(IF(K$155&lt;5,,((GETPIVOTDATA("F1V",pivot!$S$124,"År",2022,"F1V",5)))),)</f>
        <v>8.8837388953263811E-3</v>
      </c>
      <c r="L152" s="129">
        <f>IFERROR(IF(L$155&lt;5,,((GETPIVOTDATA("F1V",pivot!$S$124,"År",2023,"F1V",5)))),)</f>
        <v>6.9594432445404366E-3</v>
      </c>
      <c r="M152" s="130">
        <f>IFERROR(IF(M$155&lt;5,,((GETPIVOTDATA("F1V",pivot!$S$124,"År",2024,"F1V",5)))),)</f>
        <v>7.6971083836072391E-3</v>
      </c>
      <c r="N152" s="129">
        <v>7.6971083836072391E-3</v>
      </c>
      <c r="O152" s="129">
        <v>1.022864019253911E-2</v>
      </c>
      <c r="P152" s="129">
        <v>2.1567217828900071E-3</v>
      </c>
    </row>
    <row r="153" spans="2:16" x14ac:dyDescent="0.25">
      <c r="B153" s="127" t="s">
        <v>116</v>
      </c>
      <c r="C153" s="128"/>
      <c r="D153" s="128"/>
      <c r="E153" s="129"/>
      <c r="F153" s="128"/>
      <c r="G153" s="129"/>
      <c r="H153" s="129"/>
      <c r="I153" s="129">
        <f>SUM(I148:I152)</f>
        <v>0.99999999999999989</v>
      </c>
      <c r="J153" s="128">
        <f>SUM(J148:J152)</f>
        <v>1</v>
      </c>
      <c r="K153" s="129">
        <f>SUM(K148:K152)</f>
        <v>1</v>
      </c>
      <c r="L153" s="129">
        <f t="shared" ref="L153:M153" si="6">SUM(L148:L152)</f>
        <v>1</v>
      </c>
      <c r="M153" s="130">
        <f t="shared" si="6"/>
        <v>1</v>
      </c>
      <c r="N153" s="129">
        <v>1</v>
      </c>
      <c r="O153" s="129">
        <v>1</v>
      </c>
      <c r="P153" s="129">
        <v>1</v>
      </c>
    </row>
    <row r="154" spans="2:16" x14ac:dyDescent="0.25">
      <c r="B154" s="146" t="s">
        <v>118</v>
      </c>
      <c r="C154" s="147"/>
      <c r="D154" s="147"/>
      <c r="E154" s="148"/>
      <c r="F154" s="147"/>
      <c r="G154" s="148"/>
      <c r="H154" s="148"/>
      <c r="I154" s="148">
        <f>IFERROR(IF(I$155&lt;7,,((GETPIVOTDATA("F1V",pivot!$AK$124,"År",2020)))),)</f>
        <v>3.392587346553352</v>
      </c>
      <c r="J154" s="147">
        <f>IFERROR(IF(J$155&lt;7,,((GETPIVOTDATA("F1V",pivot!$AK$124,"År",2021)))),)</f>
        <v>3.2966517857142859</v>
      </c>
      <c r="K154" s="148">
        <f>IFERROR(IF(K$155&lt;5,,((GETPIVOTDATA("F1V",pivot!$AK$124,"År",2022)))),)</f>
        <v>3.299688230709275</v>
      </c>
      <c r="L154" s="148">
        <f>IFERROR(IF(L$155&lt;5,,((GETPIVOTDATA("F1V",pivot!$AK$124,"År",2023)))),)</f>
        <v>3.3769937167713873</v>
      </c>
      <c r="M154" s="149">
        <f>IFERROR(IF(M$155&lt;5,,((GETPIVOTDATA("F1V",pivot!$AY$124,"År",2024)))),)</f>
        <v>3.3962264150943398</v>
      </c>
      <c r="N154" s="148"/>
      <c r="O154" s="148"/>
      <c r="P154" s="148"/>
    </row>
    <row r="155" spans="2:16" x14ac:dyDescent="0.25">
      <c r="B155" s="146" t="s">
        <v>119</v>
      </c>
      <c r="C155" s="150"/>
      <c r="D155" s="150"/>
      <c r="E155" s="143"/>
      <c r="F155" s="150"/>
      <c r="G155" s="143"/>
      <c r="H155" s="143"/>
      <c r="I155" s="143">
        <f>GETPIVOTDATA("F1V",pivot!$A$124,"År",2020)</f>
        <v>4316</v>
      </c>
      <c r="J155" s="150">
        <f>GETPIVOTDATA("F1V",pivot!$A$124,"År",2021)</f>
        <v>4553</v>
      </c>
      <c r="K155" s="143">
        <f>GETPIVOTDATA("F1V",pivot!$A$124,"År",2022)</f>
        <v>5178</v>
      </c>
      <c r="L155" s="143">
        <f>GETPIVOTDATA("F1V",pivot!$A$124,"År",2023)</f>
        <v>4167</v>
      </c>
      <c r="M155" s="151">
        <f>GETPIVOTDATA("F1V",pivot!$A$124,"År",2024)</f>
        <v>4807</v>
      </c>
      <c r="N155" s="143">
        <v>4807</v>
      </c>
      <c r="O155" s="143">
        <v>3324</v>
      </c>
      <c r="P155" s="143">
        <v>1391</v>
      </c>
    </row>
    <row r="156" spans="2:16" x14ac:dyDescent="0.25">
      <c r="E156" s="21"/>
      <c r="F156" s="19"/>
      <c r="G156" s="22"/>
      <c r="H156" s="22"/>
      <c r="J156" s="22"/>
      <c r="K156" s="19"/>
      <c r="L156" s="19"/>
      <c r="M156" s="19"/>
      <c r="N156" s="22"/>
      <c r="O156" s="22"/>
      <c r="P156" s="22"/>
    </row>
    <row r="157" spans="2:16" x14ac:dyDescent="0.25">
      <c r="E157" s="21"/>
      <c r="F157" s="19"/>
      <c r="G157" s="22"/>
      <c r="H157" s="22"/>
      <c r="J157" s="22"/>
      <c r="K157" s="19"/>
      <c r="L157" s="19"/>
      <c r="M157" s="19"/>
      <c r="N157" s="22"/>
      <c r="O157" s="22"/>
      <c r="P157" s="22"/>
    </row>
    <row r="158" spans="2:16" x14ac:dyDescent="0.25">
      <c r="E158" s="21"/>
      <c r="F158" s="19"/>
      <c r="G158" s="22"/>
      <c r="H158" s="22"/>
      <c r="J158" s="22"/>
      <c r="K158" s="19"/>
      <c r="L158" s="19"/>
      <c r="M158" s="19"/>
      <c r="N158" s="22"/>
      <c r="O158" s="22"/>
      <c r="P158" s="22"/>
    </row>
    <row r="159" spans="2:16" x14ac:dyDescent="0.25">
      <c r="E159" s="21"/>
      <c r="F159" s="19"/>
      <c r="G159" s="22"/>
      <c r="H159" s="22"/>
      <c r="J159" s="22"/>
      <c r="K159" s="19"/>
      <c r="L159" s="19"/>
      <c r="M159" s="19"/>
      <c r="N159" s="22"/>
      <c r="O159" s="22"/>
      <c r="P159" s="22"/>
    </row>
    <row r="160" spans="2:16" ht="15.5" x14ac:dyDescent="0.35">
      <c r="B160" s="125" t="s">
        <v>359</v>
      </c>
      <c r="E160" s="21"/>
      <c r="F160" s="19"/>
      <c r="G160" s="22"/>
      <c r="H160" s="22"/>
      <c r="J160" s="22"/>
      <c r="K160" s="19"/>
      <c r="L160" s="19"/>
      <c r="M160" s="19"/>
      <c r="N160" s="22"/>
      <c r="O160" s="22"/>
      <c r="P160" s="22"/>
    </row>
    <row r="161" spans="2:17" x14ac:dyDescent="0.25">
      <c r="B161" s="25"/>
      <c r="C161" s="25"/>
      <c r="D161" s="25"/>
      <c r="E161" s="21"/>
      <c r="G161" s="116"/>
      <c r="H161" s="110"/>
      <c r="I161" s="116"/>
      <c r="J161" s="110"/>
      <c r="K161" s="116"/>
      <c r="L161" s="116"/>
      <c r="M161" s="116"/>
      <c r="N161" s="117"/>
      <c r="O161" s="117"/>
      <c r="P161" s="117"/>
      <c r="Q161" s="22"/>
    </row>
    <row r="162" spans="2:17" ht="25" x14ac:dyDescent="0.25">
      <c r="D162" s="50"/>
      <c r="E162" s="50"/>
      <c r="G162" s="50"/>
      <c r="H162" s="50"/>
      <c r="I162" s="50">
        <v>2020</v>
      </c>
      <c r="J162" s="21">
        <v>2021</v>
      </c>
      <c r="K162" s="50">
        <v>2022</v>
      </c>
      <c r="L162" s="50">
        <v>2023</v>
      </c>
      <c r="M162" s="126">
        <v>2024</v>
      </c>
      <c r="N162" s="50" t="s">
        <v>116</v>
      </c>
      <c r="O162" s="104" t="s">
        <v>123</v>
      </c>
      <c r="P162" s="104" t="s">
        <v>117</v>
      </c>
    </row>
    <row r="163" spans="2:17" x14ac:dyDescent="0.25">
      <c r="B163" s="127" t="s">
        <v>258</v>
      </c>
      <c r="C163" s="127"/>
      <c r="D163" s="129"/>
      <c r="E163" s="129"/>
      <c r="F163" s="128"/>
      <c r="G163" s="129"/>
      <c r="H163" s="129"/>
      <c r="I163" s="129">
        <f>IFERROR(IF(I$170&lt;7,,((GETPIVOTDATA("F5V",pivot!$S$182,"År",2020,"F5V",1)))),)</f>
        <v>1.1924245966799158E-2</v>
      </c>
      <c r="J163" s="128">
        <f>IFERROR(IF(J$170&lt;7,,((GETPIVOTDATA("F5V",pivot!$S$182,"År",2021,"F5V",1)))),)</f>
        <v>2.0340481980986071E-2</v>
      </c>
      <c r="K163" s="129">
        <f>IFERROR(IF(K$170&lt;5,,((GETPIVOTDATA("F5V",pivot!$S$182,"År",2022,"F5V",1)))),)</f>
        <v>1.5089959373186303E-2</v>
      </c>
      <c r="L163" s="129">
        <f>IFERROR(IF(L$170&lt;5,,((GETPIVOTDATA("F5V",pivot!$S$182,"År",2023,"F5V",1)))),)</f>
        <v>1.064087061668682E-2</v>
      </c>
      <c r="M163" s="130">
        <f>IFERROR(IF(M$170&lt;5,,((GETPIVOTDATA("F5V",pivot!$S$182,"År",2024,"F5V",1)))),)</f>
        <v>1.1487050960735171E-2</v>
      </c>
      <c r="N163" s="129">
        <v>1.1487050960735171E-2</v>
      </c>
      <c r="O163" s="129">
        <v>8.1793395940624059E-3</v>
      </c>
      <c r="P163" s="129">
        <v>2.007168458781362E-2</v>
      </c>
    </row>
    <row r="164" spans="2:17" x14ac:dyDescent="0.25">
      <c r="B164" s="131">
        <v>2</v>
      </c>
      <c r="C164" s="131"/>
      <c r="D164" s="129"/>
      <c r="E164" s="129"/>
      <c r="F164" s="128"/>
      <c r="G164" s="129"/>
      <c r="H164" s="129"/>
      <c r="I164" s="129">
        <f>IFERROR(IF(I$170&lt;7,,((GETPIVOTDATA("F5V",pivot!$S$182,"År",2020,"F5V",2)))),)</f>
        <v>3.0395136778115502E-2</v>
      </c>
      <c r="J164" s="128">
        <f>IFERROR(IF(J$170&lt;7,,((GETPIVOTDATA("F5V",pivot!$S$182,"År",2021,"F5V",2)))),)</f>
        <v>3.5374751271280126E-2</v>
      </c>
      <c r="K164" s="129">
        <f>IFERROR(IF(K$170&lt;5,,((GETPIVOTDATA("F5V",pivot!$S$182,"År",2022,"F5V",2)))),)</f>
        <v>3.71445153801509E-2</v>
      </c>
      <c r="L164" s="129">
        <f>IFERROR(IF(L$170&lt;5,,((GETPIVOTDATA("F5V",pivot!$S$182,"År",2023,"F5V",2)))),)</f>
        <v>2.9987908101571946E-2</v>
      </c>
      <c r="M164" s="130">
        <f>IFERROR(IF(M$170&lt;5,,((GETPIVOTDATA("F5V",pivot!$S$182,"År",2024,"F5V",2)))),)</f>
        <v>3.6758563074352546E-2</v>
      </c>
      <c r="N164" s="129">
        <v>3.6758563074352546E-2</v>
      </c>
      <c r="O164" s="129">
        <v>4.6652529536504089E-2</v>
      </c>
      <c r="P164" s="129">
        <v>1.3620071684587814E-2</v>
      </c>
    </row>
    <row r="165" spans="2:17" x14ac:dyDescent="0.25">
      <c r="B165" s="131">
        <v>3</v>
      </c>
      <c r="C165" s="131"/>
      <c r="D165" s="129"/>
      <c r="E165" s="129"/>
      <c r="F165" s="128"/>
      <c r="G165" s="129"/>
      <c r="H165" s="129"/>
      <c r="I165" s="129">
        <f>IFERROR(IF(I$170&lt;7,,((GETPIVOTDATA("F5V",pivot!$S$182,"År",2020,"F5V",3)))),)</f>
        <v>0.28150572831423898</v>
      </c>
      <c r="J165" s="128">
        <f>IFERROR(IF(J$170&lt;7,,((GETPIVOTDATA("F5V",pivot!$S$182,"År",2021,"F5V",3)))),)</f>
        <v>0.28741985407915099</v>
      </c>
      <c r="K165" s="129">
        <f>IFERROR(IF(K$170&lt;5,,((GETPIVOTDATA("F5V",pivot!$S$182,"År",2022,"F5V",3)))),)</f>
        <v>0.29870381118204681</v>
      </c>
      <c r="L165" s="129">
        <f>IFERROR(IF(L$170&lt;5,,((GETPIVOTDATA("F5V",pivot!$S$182,"År",2023,"F5V",3)))),)</f>
        <v>0.3010882708585248</v>
      </c>
      <c r="M165" s="130">
        <f>IFERROR(IF(M$170&lt;5,,((GETPIVOTDATA("F5V",pivot!$S$182,"År",2024,"F5V",3)))),)</f>
        <v>0.29239766081871343</v>
      </c>
      <c r="N165" s="129">
        <v>0.29239766081871343</v>
      </c>
      <c r="O165" s="129">
        <v>0.33838230839139655</v>
      </c>
      <c r="P165" s="129">
        <v>0.18064516129032257</v>
      </c>
    </row>
    <row r="166" spans="2:17" x14ac:dyDescent="0.25">
      <c r="B166" s="127" t="s">
        <v>257</v>
      </c>
      <c r="C166" s="127"/>
      <c r="D166" s="129"/>
      <c r="E166" s="129"/>
      <c r="F166" s="128"/>
      <c r="G166" s="129"/>
      <c r="H166" s="129"/>
      <c r="I166" s="129">
        <f>IFERROR(IF(I$170&lt;7,,((GETPIVOTDATA("F5V",pivot!$S$182,"År",2020,"F5V",4)))),)</f>
        <v>0.62801028758475563</v>
      </c>
      <c r="J166" s="128">
        <f>IFERROR(IF(J$170&lt;7,,((GETPIVOTDATA("F5V",pivot!$S$182,"År",2021,"F5V",4)))),)</f>
        <v>0.59142162281671462</v>
      </c>
      <c r="K166" s="129">
        <f>IFERROR(IF(K$170&lt;5,,((GETPIVOTDATA("F5V",pivot!$S$182,"År",2022,"F5V",4)))),)</f>
        <v>0.59063648674792024</v>
      </c>
      <c r="L166" s="129">
        <f>IFERROR(IF(L$170&lt;5,,((GETPIVOTDATA("F5V",pivot!$S$182,"År",2023,"F5V",4)))),)</f>
        <v>0.60822249093107617</v>
      </c>
      <c r="M166" s="130">
        <f>IFERROR(IF(M$170&lt;5,,((GETPIVOTDATA("F5V",pivot!$S$182,"År",2024,"F5V",4)))),)</f>
        <v>0.61821219715956555</v>
      </c>
      <c r="N166" s="129">
        <v>0.61821219715956555</v>
      </c>
      <c r="O166" s="129">
        <v>0.55770978491366252</v>
      </c>
      <c r="P166" s="129">
        <v>0.76272401433691761</v>
      </c>
    </row>
    <row r="167" spans="2:17" x14ac:dyDescent="0.25">
      <c r="B167" s="127" t="s">
        <v>113</v>
      </c>
      <c r="C167" s="127"/>
      <c r="D167" s="129"/>
      <c r="E167" s="129"/>
      <c r="F167" s="128"/>
      <c r="G167" s="129"/>
      <c r="H167" s="129"/>
      <c r="I167" s="129">
        <f>IFERROR(IF(I$170&lt;7,,((GETPIVOTDATA("F5V",pivot!$S$182,"År",2020,"F5V",5)))),)</f>
        <v>4.8164601356090721E-2</v>
      </c>
      <c r="J167" s="128">
        <f>IFERROR(IF(J$170&lt;7,,((GETPIVOTDATA("F5V",pivot!$S$182,"År",2021,"F5V",5)))),)</f>
        <v>6.544328985186823E-2</v>
      </c>
      <c r="K167" s="129">
        <f>IFERROR(IF(K$170&lt;5,,((GETPIVOTDATA("F5V",pivot!$S$182,"År",2022,"F5V",5)))),)</f>
        <v>5.8425227316695687E-2</v>
      </c>
      <c r="L167" s="129">
        <f>IFERROR(IF(L$170&lt;5,,((GETPIVOTDATA("F5V",pivot!$S$182,"År",2023,"F5V",5)))),)</f>
        <v>5.0060459492140268E-2</v>
      </c>
      <c r="M167" s="130">
        <f>IFERROR(IF(M$170&lt;5,,((GETPIVOTDATA("F5V",pivot!$S$182,"År",2024,"F5V",5)))),)</f>
        <v>4.1144527986633248E-2</v>
      </c>
      <c r="N167" s="129">
        <v>4.1144527986633248E-2</v>
      </c>
      <c r="O167" s="129">
        <v>4.9076037564374432E-2</v>
      </c>
      <c r="P167" s="129">
        <v>2.2939068100358423E-2</v>
      </c>
    </row>
    <row r="168" spans="2:17" x14ac:dyDescent="0.25">
      <c r="B168" s="127" t="s">
        <v>116</v>
      </c>
      <c r="C168" s="127"/>
      <c r="D168" s="129"/>
      <c r="E168" s="129"/>
      <c r="F168" s="128"/>
      <c r="G168" s="129"/>
      <c r="H168" s="129"/>
      <c r="I168" s="129">
        <f t="shared" ref="I168:K168" si="7">SUM(I163:I167)</f>
        <v>0.99999999999999989</v>
      </c>
      <c r="J168" s="128">
        <f t="shared" si="7"/>
        <v>1</v>
      </c>
      <c r="K168" s="129">
        <f t="shared" si="7"/>
        <v>0.99999999999999989</v>
      </c>
      <c r="L168" s="129">
        <f t="shared" ref="L168:M168" si="8">SUM(L163:L167)</f>
        <v>0.99999999999999989</v>
      </c>
      <c r="M168" s="130">
        <f t="shared" si="8"/>
        <v>0.99999999999999989</v>
      </c>
      <c r="N168" s="129">
        <v>0.99999999999999989</v>
      </c>
      <c r="O168" s="129">
        <v>1</v>
      </c>
      <c r="P168" s="129">
        <v>1</v>
      </c>
    </row>
    <row r="169" spans="2:17" x14ac:dyDescent="0.25">
      <c r="B169" s="146" t="s">
        <v>118</v>
      </c>
      <c r="C169" s="147"/>
      <c r="D169" s="147"/>
      <c r="E169" s="148"/>
      <c r="F169" s="147"/>
      <c r="G169" s="148"/>
      <c r="H169" s="148"/>
      <c r="I169" s="148">
        <f>IFERROR(IF(I$170&lt;7,,((GETPIVOTDATA("F5V",pivot!$AK$182,"År",2020)))),)</f>
        <v>3.6028002947678703</v>
      </c>
      <c r="J169" s="147">
        <f>IFERROR(IF(J$170&lt;7,,((GETPIVOTDATA("F5V",pivot!$AK$182,"År",2021)))),)</f>
        <v>3.5514549325762954</v>
      </c>
      <c r="K169" s="148">
        <f>IFERROR(IF(K$170&lt;5,,((GETPIVOTDATA("F5V",pivot!$AK$182,"År",2022)))),)</f>
        <v>3.555783850421204</v>
      </c>
      <c r="L169" s="148">
        <f>IFERROR(IF(L$170&lt;5,,((GETPIVOTDATA("F5V",pivot!$AK$182,"År",2023)))),)</f>
        <v>3.5863034623217924</v>
      </c>
      <c r="M169" s="149">
        <f>IFERROR(IF(M$170&lt;5,,((GETPIVOTDATA("F5V",pivot!$AY$182,"År",2024)))),)</f>
        <v>3.5824439120017426</v>
      </c>
      <c r="N169" s="148"/>
      <c r="O169" s="148"/>
      <c r="P169" s="148"/>
    </row>
    <row r="170" spans="2:17" x14ac:dyDescent="0.25">
      <c r="B170" s="127" t="s">
        <v>119</v>
      </c>
      <c r="C170" s="127"/>
      <c r="D170" s="133"/>
      <c r="E170" s="133"/>
      <c r="F170" s="132"/>
      <c r="G170" s="133"/>
      <c r="H170" s="133"/>
      <c r="I170" s="133">
        <f>GETPIVOTDATA("F5V",pivot!$A$182,"År",2020)</f>
        <v>4277</v>
      </c>
      <c r="J170" s="132">
        <f>GETPIVOTDATA("F5V",pivot!$A$182,"År",2021)</f>
        <v>4523</v>
      </c>
      <c r="K170" s="133">
        <f>GETPIVOTDATA("F5V",pivot!$A$182,"År",2022)</f>
        <v>5169</v>
      </c>
      <c r="L170" s="133">
        <f>GETPIVOTDATA("F5V",pivot!$A$182,"År",2023)</f>
        <v>4135</v>
      </c>
      <c r="M170" s="134">
        <f>GETPIVOTDATA("F5V",pivot!$A$182,"År",2024)</f>
        <v>4788</v>
      </c>
      <c r="N170" s="133">
        <v>4788</v>
      </c>
      <c r="O170" s="133">
        <v>3301</v>
      </c>
      <c r="P170" s="133">
        <v>1395</v>
      </c>
    </row>
    <row r="171" spans="2:17" x14ac:dyDescent="0.25">
      <c r="F171" s="19"/>
      <c r="G171" s="22"/>
      <c r="H171" s="22"/>
      <c r="J171" s="22"/>
      <c r="K171" s="19"/>
      <c r="M171" s="19"/>
      <c r="N171" s="22"/>
      <c r="O171" s="50"/>
      <c r="P171" s="22"/>
      <c r="Q171" s="22"/>
    </row>
    <row r="172" spans="2:17" x14ac:dyDescent="0.25">
      <c r="F172" s="19"/>
      <c r="G172" s="22"/>
      <c r="H172" s="22"/>
      <c r="J172" s="22"/>
      <c r="K172" s="19"/>
      <c r="M172" s="19"/>
      <c r="N172" s="50"/>
      <c r="O172" s="22"/>
      <c r="P172" s="22"/>
    </row>
    <row r="173" spans="2:17" x14ac:dyDescent="0.25">
      <c r="F173" s="19"/>
      <c r="G173" s="22"/>
      <c r="H173" s="22"/>
      <c r="J173" s="22"/>
      <c r="K173" s="19"/>
      <c r="M173" s="19"/>
      <c r="N173" s="50"/>
      <c r="O173" s="22"/>
      <c r="P173" s="22"/>
    </row>
    <row r="174" spans="2:17" x14ac:dyDescent="0.25">
      <c r="F174" s="19"/>
      <c r="G174" s="22"/>
      <c r="H174" s="22"/>
      <c r="J174" s="22"/>
      <c r="K174" s="19"/>
      <c r="M174" s="19"/>
      <c r="N174" s="50"/>
      <c r="O174" s="22"/>
      <c r="P174" s="22"/>
    </row>
    <row r="175" spans="2:17" x14ac:dyDescent="0.25">
      <c r="F175" s="19"/>
      <c r="G175" s="22"/>
      <c r="H175" s="22"/>
      <c r="J175" s="22"/>
      <c r="K175" s="19"/>
      <c r="M175" s="19"/>
      <c r="N175" s="50"/>
      <c r="O175" s="22"/>
      <c r="P175" s="22"/>
    </row>
    <row r="176" spans="2:17" x14ac:dyDescent="0.25">
      <c r="F176" s="19"/>
      <c r="G176" s="22"/>
      <c r="H176" s="22"/>
      <c r="J176" s="22"/>
      <c r="K176" s="19"/>
      <c r="M176" s="19"/>
      <c r="N176" s="50"/>
      <c r="O176" s="22"/>
      <c r="P176" s="22"/>
    </row>
    <row r="177" spans="2:17" ht="15.5" x14ac:dyDescent="0.35">
      <c r="B177" s="125" t="s">
        <v>360</v>
      </c>
      <c r="C177" s="125"/>
      <c r="D177" s="125"/>
      <c r="F177" s="19"/>
      <c r="G177" s="22"/>
      <c r="H177" s="22"/>
      <c r="J177" s="22"/>
      <c r="K177" s="19"/>
      <c r="M177" s="19"/>
      <c r="N177" s="50"/>
      <c r="O177" s="22"/>
      <c r="P177" s="22"/>
    </row>
    <row r="178" spans="2:17" x14ac:dyDescent="0.25">
      <c r="B178" s="25"/>
      <c r="C178" s="25"/>
      <c r="D178" s="25"/>
      <c r="E178" s="21"/>
      <c r="G178" s="116"/>
      <c r="H178" s="110"/>
      <c r="I178" s="116"/>
      <c r="J178" s="110"/>
      <c r="K178" s="116"/>
      <c r="L178" s="110"/>
      <c r="M178" s="116"/>
      <c r="N178" s="117"/>
      <c r="O178" s="117"/>
      <c r="P178" s="117"/>
      <c r="Q178" s="22"/>
    </row>
    <row r="179" spans="2:17" ht="25" x14ac:dyDescent="0.25">
      <c r="D179" s="50"/>
      <c r="E179" s="50"/>
      <c r="G179" s="50"/>
      <c r="H179" s="50"/>
      <c r="I179" s="50">
        <v>2020</v>
      </c>
      <c r="J179" s="21">
        <v>2021</v>
      </c>
      <c r="K179" s="50">
        <v>2022</v>
      </c>
      <c r="L179" s="50">
        <v>2023</v>
      </c>
      <c r="M179" s="126">
        <v>2024</v>
      </c>
      <c r="N179" s="50" t="s">
        <v>116</v>
      </c>
      <c r="O179" s="104" t="s">
        <v>123</v>
      </c>
      <c r="P179" s="104" t="s">
        <v>117</v>
      </c>
    </row>
    <row r="180" spans="2:17" x14ac:dyDescent="0.25">
      <c r="B180" s="127" t="s">
        <v>258</v>
      </c>
      <c r="C180" s="127"/>
      <c r="D180" s="129"/>
      <c r="E180" s="129"/>
      <c r="F180" s="128"/>
      <c r="G180" s="129"/>
      <c r="H180" s="129"/>
      <c r="I180" s="129">
        <f>IFERROR(IF(I$187&lt;7,,((GETPIVOTDATA("F8V",pivot!$S$221,"År",2020,"F8V",1)))),)</f>
        <v>1.4182748198093467E-2</v>
      </c>
      <c r="J180" s="128">
        <f>IFERROR(IF(J$187&lt;7,,((GETPIVOTDATA("F8V",pivot!$S$221,"År",2021,"F8V",1)))),)</f>
        <v>2.1154693697664168E-2</v>
      </c>
      <c r="K180" s="129">
        <f>IFERROR(IF(K$187&lt;5,,((GETPIVOTDATA("F8V",pivot!$S$221,"År",2022,"F8V",1)))),)</f>
        <v>2.010438816934081E-2</v>
      </c>
      <c r="L180" s="129">
        <f>IFERROR(IF(L$187&lt;5,,((GETPIVOTDATA("F8V",pivot!$S$221,"År",2023,"F8V",1)))),)</f>
        <v>1.8384131591678763E-2</v>
      </c>
      <c r="M180" s="130">
        <f>IFERROR(IF(M$187&lt;5,,((GETPIVOTDATA("F8V",pivot!$S$221,"År",2024,"F8V",1)))),)</f>
        <v>2.1383647798742137E-2</v>
      </c>
      <c r="N180" s="129">
        <v>2.1383647798742137E-2</v>
      </c>
      <c r="O180" s="129">
        <v>2.0054694621695533E-2</v>
      </c>
      <c r="P180" s="129">
        <v>2.4478041756659467E-2</v>
      </c>
    </row>
    <row r="181" spans="2:17" x14ac:dyDescent="0.25">
      <c r="B181" s="131">
        <v>2</v>
      </c>
      <c r="C181" s="131"/>
      <c r="D181" s="129"/>
      <c r="E181" s="129"/>
      <c r="F181" s="128"/>
      <c r="G181" s="129"/>
      <c r="H181" s="129"/>
      <c r="I181" s="129">
        <f>IFERROR(IF(I$187&lt;7,,((GETPIVOTDATA("F8V",pivot!$S$221,"År",2020,"F8V",2)))),)</f>
        <v>3.7898163217856315E-2</v>
      </c>
      <c r="J181" s="128">
        <f>IFERROR(IF(J$187&lt;7,,((GETPIVOTDATA("F8V",pivot!$S$221,"År",2021,"F8V",2)))),)</f>
        <v>4.1868664609960332E-2</v>
      </c>
      <c r="K181" s="129">
        <f>IFERROR(IF(K$187&lt;5,,((GETPIVOTDATA("F8V",pivot!$S$221,"År",2022,"F8V",2)))),)</f>
        <v>4.0402087763386815E-2</v>
      </c>
      <c r="L181" s="129">
        <f>IFERROR(IF(L$187&lt;5,,((GETPIVOTDATA("F8V",pivot!$S$221,"År",2023,"F8V",2)))),)</f>
        <v>5.4668601838413163E-2</v>
      </c>
      <c r="M181" s="130">
        <f>IFERROR(IF(M$187&lt;5,,((GETPIVOTDATA("F8V",pivot!$S$221,"År",2024,"F8V",2)))),)</f>
        <v>5.1362683438155136E-2</v>
      </c>
      <c r="N181" s="129">
        <v>5.1362683438155136E-2</v>
      </c>
      <c r="O181" s="129">
        <v>6.0771801883925856E-2</v>
      </c>
      <c r="P181" s="129">
        <v>2.8797696184305256E-2</v>
      </c>
    </row>
    <row r="182" spans="2:17" x14ac:dyDescent="0.25">
      <c r="B182" s="131">
        <v>3</v>
      </c>
      <c r="C182" s="131"/>
      <c r="D182" s="129"/>
      <c r="E182" s="129"/>
      <c r="F182" s="128"/>
      <c r="G182" s="129"/>
      <c r="H182" s="129"/>
      <c r="I182" s="129">
        <f>IFERROR(IF(I$187&lt;7,,((GETPIVOTDATA("F8V",pivot!$S$221,"År",2020,"F8V",3)))),)</f>
        <v>0.28807254126947224</v>
      </c>
      <c r="J182" s="128">
        <f>IFERROR(IF(J$187&lt;7,,((GETPIVOTDATA("F8V",pivot!$S$221,"År",2021,"F8V",3)))),)</f>
        <v>0.29131776112825031</v>
      </c>
      <c r="K182" s="129">
        <f>IFERROR(IF(K$187&lt;5,,((GETPIVOTDATA("F8V",pivot!$S$221,"År",2022,"F8V",3)))),)</f>
        <v>0.28842064566015851</v>
      </c>
      <c r="L182" s="129">
        <f>IFERROR(IF(L$187&lt;5,,((GETPIVOTDATA("F8V",pivot!$S$221,"År",2023,"F8V",3)))),)</f>
        <v>0.32365747460087085</v>
      </c>
      <c r="M182" s="130">
        <f>IFERROR(IF(M$187&lt;5,,((GETPIVOTDATA("F8V",pivot!$S$221,"År",2024,"F8V",3)))),)</f>
        <v>0.32348008385744237</v>
      </c>
      <c r="N182" s="129">
        <v>0.32348008385744237</v>
      </c>
      <c r="O182" s="129">
        <v>0.35642661804922515</v>
      </c>
      <c r="P182" s="129">
        <v>0.23974082073434125</v>
      </c>
    </row>
    <row r="183" spans="2:17" x14ac:dyDescent="0.25">
      <c r="B183" s="127" t="s">
        <v>257</v>
      </c>
      <c r="C183" s="127"/>
      <c r="D183" s="129"/>
      <c r="E183" s="129"/>
      <c r="F183" s="128"/>
      <c r="G183" s="129"/>
      <c r="H183" s="129"/>
      <c r="I183" s="129">
        <f>IFERROR(IF(I$187&lt;7,,((GETPIVOTDATA("F8V",pivot!$S$221,"År",2020,"F8V",4)))),)</f>
        <v>0.58707277377354106</v>
      </c>
      <c r="J183" s="128">
        <f>IFERROR(IF(J$187&lt;7,,((GETPIVOTDATA("F8V",pivot!$S$221,"År",2021,"F8V",4)))),)</f>
        <v>0.55354781842221246</v>
      </c>
      <c r="K183" s="129">
        <f>IFERROR(IF(K$187&lt;5,,((GETPIVOTDATA("F8V",pivot!$S$221,"År",2022,"F8V",4)))),)</f>
        <v>0.55673690315097624</v>
      </c>
      <c r="L183" s="129">
        <f>IFERROR(IF(L$187&lt;5,,((GETPIVOTDATA("F8V",pivot!$S$221,"År",2023,"F8V",4)))),)</f>
        <v>0.50895016932752779</v>
      </c>
      <c r="M183" s="130">
        <f>IFERROR(IF(M$187&lt;5,,((GETPIVOTDATA("F8V",pivot!$S$221,"År",2024,"F8V",4)))),)</f>
        <v>0.51719077568134175</v>
      </c>
      <c r="N183" s="129">
        <v>0.51719077568134175</v>
      </c>
      <c r="O183" s="129">
        <v>0.46065025828015799</v>
      </c>
      <c r="P183" s="129">
        <v>0.6573074154067674</v>
      </c>
    </row>
    <row r="184" spans="2:17" x14ac:dyDescent="0.25">
      <c r="B184" s="127" t="s">
        <v>113</v>
      </c>
      <c r="C184" s="127"/>
      <c r="D184" s="129"/>
      <c r="E184" s="129"/>
      <c r="F184" s="128"/>
      <c r="G184" s="129"/>
      <c r="H184" s="129"/>
      <c r="I184" s="129">
        <f>IFERROR(IF(I$187&lt;7,,((GETPIVOTDATA("F8V",pivot!$S$221,"År",2020,"F8V",5)))),)</f>
        <v>7.2773773541036965E-2</v>
      </c>
      <c r="J184" s="128">
        <f>IFERROR(IF(J$187&lt;7,,((GETPIVOTDATA("F8V",pivot!$S$221,"År",2021,"F8V",5)))),)</f>
        <v>9.2111062141912739E-2</v>
      </c>
      <c r="K184" s="129">
        <f>IFERROR(IF(K$187&lt;5,,((GETPIVOTDATA("F8V",pivot!$S$221,"År",2022,"F8V",5)))),)</f>
        <v>9.4335975256137641E-2</v>
      </c>
      <c r="L184" s="129">
        <f>IFERROR(IF(L$187&lt;5,,((GETPIVOTDATA("F8V",pivot!$S$221,"År",2023,"F8V",5)))),)</f>
        <v>9.4339622641509441E-2</v>
      </c>
      <c r="M184" s="130">
        <f>IFERROR(IF(M$187&lt;5,,((GETPIVOTDATA("F8V",pivot!$S$221,"År",2024,"F8V",5)))),)</f>
        <v>8.6582809224318658E-2</v>
      </c>
      <c r="N184" s="129">
        <v>8.6582809224318658E-2</v>
      </c>
      <c r="O184" s="129">
        <v>0.10209662716499544</v>
      </c>
      <c r="P184" s="129">
        <v>4.9676025917926567E-2</v>
      </c>
    </row>
    <row r="185" spans="2:17" x14ac:dyDescent="0.25">
      <c r="B185" s="127" t="s">
        <v>116</v>
      </c>
      <c r="C185" s="127"/>
      <c r="D185" s="129"/>
      <c r="E185" s="129"/>
      <c r="F185" s="128"/>
      <c r="G185" s="129"/>
      <c r="H185" s="129"/>
      <c r="I185" s="129">
        <f t="shared" ref="I185:K185" si="9">SUM(I180:I184)</f>
        <v>1</v>
      </c>
      <c r="J185" s="128">
        <f t="shared" si="9"/>
        <v>1</v>
      </c>
      <c r="K185" s="129">
        <f t="shared" si="9"/>
        <v>1</v>
      </c>
      <c r="L185" s="129">
        <f t="shared" ref="L185:M185" si="10">SUM(L180:L184)</f>
        <v>1</v>
      </c>
      <c r="M185" s="130">
        <f t="shared" si="10"/>
        <v>1</v>
      </c>
      <c r="N185" s="129">
        <v>1</v>
      </c>
      <c r="O185" s="129">
        <v>1</v>
      </c>
      <c r="P185" s="129">
        <v>0.99999999999999989</v>
      </c>
    </row>
    <row r="186" spans="2:17" x14ac:dyDescent="0.25">
      <c r="B186" s="146" t="s">
        <v>118</v>
      </c>
      <c r="C186" s="147"/>
      <c r="D186" s="147"/>
      <c r="E186" s="148"/>
      <c r="F186" s="147"/>
      <c r="G186" s="148"/>
      <c r="H186" s="148"/>
      <c r="I186" s="148">
        <f>IFERROR(IF(I$187&lt;7,,((GETPIVOTDATA("F8V",pivot!$AK$221,"År",2020)))),)</f>
        <v>3.5616850551654964</v>
      </c>
      <c r="J186" s="147">
        <f>IFERROR(IF(J$187&lt;7,,((GETPIVOTDATA("F8V",pivot!$AK$221,"År",2021)))),)</f>
        <v>3.516990291262136</v>
      </c>
      <c r="K186" s="148">
        <f>IFERROR(IF(K$187&lt;5,,((GETPIVOTDATA("F8V",pivot!$AK$221,"År",2022)))),)</f>
        <v>3.5257203842049094</v>
      </c>
      <c r="L186" s="148">
        <f>IFERROR(IF(L$187&lt;5,,((GETPIVOTDATA("F8V",pivot!$AK$221,"År",2023)))),)</f>
        <v>3.4610042735042734</v>
      </c>
      <c r="M186" s="149">
        <f>IFERROR(IF(M$187&lt;5,,((GETPIVOTDATA("F8V",pivot!$AY$221,"År",2024)))),)</f>
        <v>3.4631627266467753</v>
      </c>
      <c r="N186" s="148"/>
      <c r="O186" s="148"/>
      <c r="P186" s="148"/>
    </row>
    <row r="187" spans="2:17" x14ac:dyDescent="0.25">
      <c r="B187" s="127" t="s">
        <v>119</v>
      </c>
      <c r="C187" s="127"/>
      <c r="D187" s="133"/>
      <c r="E187" s="133"/>
      <c r="F187" s="132"/>
      <c r="G187" s="133"/>
      <c r="H187" s="133"/>
      <c r="I187" s="133">
        <f>GETPIVOTDATA("F8V",pivot!$A$221,"År",2020)</f>
        <v>4301</v>
      </c>
      <c r="J187" s="132">
        <f>GETPIVOTDATA("F8V",pivot!$A$221,"År",2021)</f>
        <v>4538</v>
      </c>
      <c r="K187" s="133">
        <f>GETPIVOTDATA("F8V",pivot!$A$221,"År",2022)</f>
        <v>5173</v>
      </c>
      <c r="L187" s="133">
        <f>GETPIVOTDATA("F8V",pivot!$A$221,"År",2023)</f>
        <v>4134</v>
      </c>
      <c r="M187" s="134">
        <f>GETPIVOTDATA("F8V",pivot!$A$221,"År",2024)</f>
        <v>4770</v>
      </c>
      <c r="N187" s="133">
        <v>4770</v>
      </c>
      <c r="O187" s="133">
        <v>3291</v>
      </c>
      <c r="P187" s="133">
        <v>1389</v>
      </c>
    </row>
    <row r="188" spans="2:17" x14ac:dyDescent="0.25">
      <c r="F188" s="19"/>
      <c r="G188" s="22"/>
      <c r="H188" s="22"/>
      <c r="J188" s="22"/>
      <c r="K188" s="19"/>
      <c r="L188" s="19"/>
      <c r="M188" s="19"/>
      <c r="N188" s="50"/>
      <c r="O188" s="22"/>
      <c r="P188" s="22"/>
    </row>
    <row r="189" spans="2:17" x14ac:dyDescent="0.25">
      <c r="F189" s="19"/>
      <c r="G189" s="22"/>
      <c r="H189" s="22"/>
      <c r="J189" s="22"/>
      <c r="K189" s="19"/>
      <c r="L189" s="19"/>
      <c r="M189" s="19"/>
      <c r="N189" s="50"/>
      <c r="O189" s="22"/>
      <c r="P189" s="22"/>
    </row>
    <row r="190" spans="2:17" x14ac:dyDescent="0.25">
      <c r="F190" s="19"/>
      <c r="G190" s="22"/>
      <c r="H190" s="22"/>
      <c r="J190" s="22"/>
      <c r="K190" s="19"/>
      <c r="L190" s="19"/>
      <c r="M190" s="19"/>
      <c r="N190" s="50"/>
      <c r="O190" s="22"/>
      <c r="P190" s="22"/>
    </row>
    <row r="191" spans="2:17" x14ac:dyDescent="0.25">
      <c r="F191" s="19"/>
      <c r="G191" s="22"/>
      <c r="H191" s="22"/>
      <c r="J191" s="22"/>
      <c r="K191" s="19"/>
      <c r="L191" s="19"/>
      <c r="M191" s="19"/>
      <c r="N191" s="50"/>
      <c r="O191" s="22"/>
      <c r="P191" s="22"/>
    </row>
    <row r="192" spans="2:17" ht="15.5" x14ac:dyDescent="0.35">
      <c r="B192" s="125" t="s">
        <v>186</v>
      </c>
      <c r="C192" s="125"/>
      <c r="D192" s="125"/>
      <c r="F192" s="19"/>
      <c r="G192" s="22"/>
      <c r="H192" s="22"/>
      <c r="J192" s="22"/>
      <c r="K192" s="19"/>
      <c r="L192" s="19"/>
      <c r="M192" s="19"/>
      <c r="N192" s="50"/>
      <c r="O192" s="22"/>
      <c r="P192" s="22"/>
    </row>
    <row r="193" spans="2:17" x14ac:dyDescent="0.25">
      <c r="B193" s="25"/>
      <c r="C193" s="25"/>
      <c r="D193" s="25"/>
      <c r="E193" s="21"/>
      <c r="G193" s="116"/>
      <c r="H193" s="110"/>
      <c r="I193" s="116"/>
      <c r="J193" s="110"/>
      <c r="K193" s="116"/>
      <c r="L193" s="110"/>
      <c r="M193" s="116"/>
      <c r="N193" s="117"/>
      <c r="O193" s="117"/>
      <c r="P193" s="117"/>
      <c r="Q193" s="22"/>
    </row>
    <row r="194" spans="2:17" ht="25" x14ac:dyDescent="0.25">
      <c r="D194" s="50"/>
      <c r="E194" s="50"/>
      <c r="G194" s="50"/>
      <c r="H194" s="50"/>
      <c r="I194" s="50">
        <v>2020</v>
      </c>
      <c r="J194" s="21">
        <v>2021</v>
      </c>
      <c r="K194" s="50">
        <v>2022</v>
      </c>
      <c r="L194" s="50">
        <v>2023</v>
      </c>
      <c r="M194" s="126">
        <v>2024</v>
      </c>
      <c r="N194" s="50" t="s">
        <v>116</v>
      </c>
      <c r="O194" s="104" t="s">
        <v>123</v>
      </c>
      <c r="P194" s="104" t="s">
        <v>117</v>
      </c>
    </row>
    <row r="195" spans="2:17" x14ac:dyDescent="0.25">
      <c r="B195" s="127" t="s">
        <v>258</v>
      </c>
      <c r="C195" s="127"/>
      <c r="D195" s="129"/>
      <c r="E195" s="129"/>
      <c r="F195" s="128"/>
      <c r="G195" s="129"/>
      <c r="H195" s="129"/>
      <c r="I195" s="129">
        <f>IFERROR(IF(I$202&lt;7,,((GETPIVOTDATA("F10V",pivot!$S$247,"År",2020,"F10V",1)))),)</f>
        <v>1.2555219716345037E-2</v>
      </c>
      <c r="J195" s="128">
        <f>IFERROR(IF(J$202&lt;7,,((GETPIVOTDATA("F10V",pivot!$S$247,"År",2021,"F10V",1)))),)</f>
        <v>1.761726491962123E-2</v>
      </c>
      <c r="K195" s="129">
        <f>IFERROR(IF(K$202&lt;5,,((GETPIVOTDATA("F10V",pivot!$S$247,"År",2022,"F10V",1)))),)</f>
        <v>1.3353977162763693E-2</v>
      </c>
      <c r="L195" s="129">
        <f>IFERROR(IF(L$202&lt;5,,((GETPIVOTDATA("F10V",pivot!$S$247,"År",2023,"F10V",1)))),)</f>
        <v>1.2569494802997341E-2</v>
      </c>
      <c r="M195" s="130">
        <f>IFERROR(IF(M$202&lt;5,,((GETPIVOTDATA("F10V",pivot!$S$247,"År",2024,"F10V",1)))),)</f>
        <v>1.2732206219995825E-2</v>
      </c>
      <c r="N195" s="129">
        <v>1.2732206219995825E-2</v>
      </c>
      <c r="O195" s="129">
        <v>1.02843315184513E-2</v>
      </c>
      <c r="P195" s="129">
        <v>1.9368723098995694E-2</v>
      </c>
    </row>
    <row r="196" spans="2:17" x14ac:dyDescent="0.25">
      <c r="B196" s="131">
        <v>2</v>
      </c>
      <c r="C196" s="131"/>
      <c r="D196" s="129"/>
      <c r="E196" s="129"/>
      <c r="F196" s="128"/>
      <c r="G196" s="129"/>
      <c r="H196" s="129"/>
      <c r="I196" s="129">
        <f>IFERROR(IF(I$202&lt;7,,((GETPIVOTDATA("F10V",pivot!$S$247,"År",2020,"F10V",2)))),)</f>
        <v>2.976052080911416E-2</v>
      </c>
      <c r="J196" s="128">
        <f>IFERROR(IF(J$202&lt;7,,((GETPIVOTDATA("F10V",pivot!$S$247,"År",2021,"F10V",2)))),)</f>
        <v>3.171107685531821E-2</v>
      </c>
      <c r="K196" s="129">
        <f>IFERROR(IF(K$202&lt;5,,((GETPIVOTDATA("F10V",pivot!$S$247,"År",2022,"F10V",2)))),)</f>
        <v>3.2320495451906329E-2</v>
      </c>
      <c r="L196" s="129">
        <f>IFERROR(IF(L$202&lt;5,,((GETPIVOTDATA("F10V",pivot!$S$247,"År",2023,"F10V",2)))),)</f>
        <v>3.5774715977761662E-2</v>
      </c>
      <c r="M196" s="130">
        <f>IFERROR(IF(M$202&lt;5,,((GETPIVOTDATA("F10V",pivot!$S$247,"År",2024,"F10V",2)))),)</f>
        <v>2.9430181590482152E-2</v>
      </c>
      <c r="N196" s="129">
        <v>2.9430181590482152E-2</v>
      </c>
      <c r="O196" s="129">
        <v>3.6902601330913491E-2</v>
      </c>
      <c r="P196" s="129">
        <v>1.2195121951219513E-2</v>
      </c>
    </row>
    <row r="197" spans="2:17" x14ac:dyDescent="0.25">
      <c r="B197" s="131">
        <v>3</v>
      </c>
      <c r="C197" s="131"/>
      <c r="D197" s="129"/>
      <c r="E197" s="129"/>
      <c r="F197" s="128"/>
      <c r="G197" s="129"/>
      <c r="H197" s="129"/>
      <c r="I197" s="129">
        <f>IFERROR(IF(I$202&lt;7,,((GETPIVOTDATA("F10V",pivot!$S$247,"År",2020,"F10V",3)))),)</f>
        <v>0.23134154847709834</v>
      </c>
      <c r="J197" s="128">
        <f>IFERROR(IF(J$202&lt;7,,((GETPIVOTDATA("F10V",pivot!$S$247,"År",2021,"F10V",3)))),)</f>
        <v>0.24245760845628717</v>
      </c>
      <c r="K197" s="129">
        <f>IFERROR(IF(K$202&lt;5,,((GETPIVOTDATA("F10V",pivot!$S$247,"År",2022,"F10V",3)))),)</f>
        <v>0.25701567640797368</v>
      </c>
      <c r="L197" s="129">
        <f>IFERROR(IF(L$202&lt;5,,((GETPIVOTDATA("F10V",pivot!$S$247,"År",2023,"F10V",3)))),)</f>
        <v>0.25090645395213923</v>
      </c>
      <c r="M197" s="130">
        <f>IFERROR(IF(M$202&lt;5,,((GETPIVOTDATA("F10V",pivot!$S$247,"År",2024,"F10V",3)))),)</f>
        <v>0.26007096639532457</v>
      </c>
      <c r="N197" s="129">
        <v>0.26007096639532457</v>
      </c>
      <c r="O197" s="129">
        <v>0.29703569267997582</v>
      </c>
      <c r="P197" s="129">
        <v>0.17001434720229555</v>
      </c>
    </row>
    <row r="198" spans="2:17" x14ac:dyDescent="0.25">
      <c r="B198" s="127" t="s">
        <v>257</v>
      </c>
      <c r="C198" s="127"/>
      <c r="D198" s="129"/>
      <c r="E198" s="129"/>
      <c r="F198" s="128"/>
      <c r="G198" s="129"/>
      <c r="H198" s="129"/>
      <c r="I198" s="129">
        <f>IFERROR(IF(I$202&lt;7,,((GETPIVOTDATA("F10V",pivot!$S$247,"År",2020,"F10V",4)))),)</f>
        <v>0.71634503603813071</v>
      </c>
      <c r="J198" s="128">
        <f>IFERROR(IF(J$202&lt;7,,((GETPIVOTDATA("F10V",pivot!$S$247,"År",2021,"F10V",4)))),)</f>
        <v>0.69345959039859062</v>
      </c>
      <c r="K198" s="129">
        <f>IFERROR(IF(K$202&lt;5,,((GETPIVOTDATA("F10V",pivot!$S$247,"År",2022,"F10V",4)))),)</f>
        <v>0.68492355331914068</v>
      </c>
      <c r="L198" s="129">
        <f>IFERROR(IF(L$202&lt;5,,((GETPIVOTDATA("F10V",pivot!$S$247,"År",2023,"F10V",4)))),)</f>
        <v>0.68745467730239307</v>
      </c>
      <c r="M198" s="130">
        <f>IFERROR(IF(M$202&lt;5,,((GETPIVOTDATA("F10V",pivot!$S$247,"År",2024,"F10V",4)))),)</f>
        <v>0.68440826549780842</v>
      </c>
      <c r="N198" s="129">
        <v>0.68440826549780842</v>
      </c>
      <c r="O198" s="129">
        <v>0.63732607380520268</v>
      </c>
      <c r="P198" s="129">
        <v>0.79626972740315638</v>
      </c>
    </row>
    <row r="199" spans="2:17" x14ac:dyDescent="0.25">
      <c r="B199" s="127" t="s">
        <v>113</v>
      </c>
      <c r="C199" s="127"/>
      <c r="D199" s="129"/>
      <c r="E199" s="129"/>
      <c r="F199" s="128"/>
      <c r="G199" s="129"/>
      <c r="H199" s="129"/>
      <c r="I199" s="129">
        <f>IFERROR(IF(I$202&lt;7,,((GETPIVOTDATA("F10V",pivot!$S$247,"År",2020,"F10V",5)))),)</f>
        <v>9.9976749593117878E-3</v>
      </c>
      <c r="J199" s="128">
        <f>IFERROR(IF(J$202&lt;7,,((GETPIVOTDATA("F10V",pivot!$S$247,"År",2021,"F10V",5)))),)</f>
        <v>1.475445937018278E-2</v>
      </c>
      <c r="K199" s="129">
        <f>IFERROR(IF(K$202&lt;5,,((GETPIVOTDATA("F10V",pivot!$S$247,"År",2022,"F10V",5)))),)</f>
        <v>1.2386297658215599E-2</v>
      </c>
      <c r="L199" s="129">
        <f>IFERROR(IF(L$202&lt;5,,((GETPIVOTDATA("F10V",pivot!$S$247,"År",2023,"F10V",5)))),)</f>
        <v>1.3294657964708726E-2</v>
      </c>
      <c r="M199" s="130">
        <f>IFERROR(IF(M$202&lt;5,,((GETPIVOTDATA("F10V",pivot!$S$247,"År",2024,"F10V",5)))),)</f>
        <v>1.3358380296389062E-2</v>
      </c>
      <c r="N199" s="129">
        <v>1.3358380296389062E-2</v>
      </c>
      <c r="O199" s="129">
        <v>1.8451300665456746E-2</v>
      </c>
      <c r="P199" s="129">
        <v>2.152080344332855E-3</v>
      </c>
    </row>
    <row r="200" spans="2:17" x14ac:dyDescent="0.25">
      <c r="B200" s="127" t="s">
        <v>116</v>
      </c>
      <c r="C200" s="127"/>
      <c r="D200" s="129"/>
      <c r="E200" s="129"/>
      <c r="F200" s="128"/>
      <c r="G200" s="129"/>
      <c r="H200" s="129"/>
      <c r="I200" s="129">
        <f t="shared" ref="I200:K200" si="11">SUM(I195:I199)</f>
        <v>1</v>
      </c>
      <c r="J200" s="128">
        <f t="shared" si="11"/>
        <v>1</v>
      </c>
      <c r="K200" s="129">
        <f t="shared" si="11"/>
        <v>1</v>
      </c>
      <c r="L200" s="129">
        <f t="shared" ref="L200:M200" si="12">SUM(L195:L199)</f>
        <v>1</v>
      </c>
      <c r="M200" s="130">
        <f t="shared" si="12"/>
        <v>1</v>
      </c>
      <c r="N200" s="129">
        <v>1</v>
      </c>
      <c r="O200" s="129">
        <v>1</v>
      </c>
      <c r="P200" s="129">
        <v>1</v>
      </c>
    </row>
    <row r="201" spans="2:17" x14ac:dyDescent="0.25">
      <c r="B201" s="146" t="s">
        <v>118</v>
      </c>
      <c r="C201" s="147"/>
      <c r="D201" s="147"/>
      <c r="E201" s="148"/>
      <c r="F201" s="147"/>
      <c r="G201" s="148"/>
      <c r="H201" s="148"/>
      <c r="I201" s="148">
        <f>IFERROR(IF(I$202&lt;7,,((GETPIVOTDATA("F10V",pivot!$AK$247,"År",2020)))),)</f>
        <v>3.6681540629403475</v>
      </c>
      <c r="J201" s="147">
        <f>IFERROR(IF(J$202&lt;7,,((GETPIVOTDATA("F10V",pivot!$AK$247,"År",2021)))),)</f>
        <v>3.6358962896736702</v>
      </c>
      <c r="K201" s="148">
        <f>IFERROR(IF(K$202&lt;5,,((GETPIVOTDATA("F10V",pivot!$AK$247,"År",2022)))),)</f>
        <v>3.6337448559670782</v>
      </c>
      <c r="L201" s="148">
        <f>IFERROR(IF(L$202&lt;5,,((GETPIVOTDATA("F10V",pivot!$AK$247,"År",2023)))),)</f>
        <v>3.6349828515433611</v>
      </c>
      <c r="M201" s="149">
        <f>IFERROR(IF(M$202&lt;5,,((GETPIVOTDATA("F10V",pivot!$AY$247,"År",2024)))),)</f>
        <v>3.6380368098159508</v>
      </c>
      <c r="N201" s="148"/>
      <c r="O201" s="148"/>
      <c r="P201" s="148"/>
    </row>
    <row r="202" spans="2:17" x14ac:dyDescent="0.25">
      <c r="B202" s="127" t="s">
        <v>119</v>
      </c>
      <c r="C202" s="127"/>
      <c r="D202" s="133"/>
      <c r="E202" s="133"/>
      <c r="F202" s="132"/>
      <c r="G202" s="133"/>
      <c r="H202" s="133"/>
      <c r="I202" s="133">
        <f>GETPIVOTDATA("F10V",pivot!$A$247,"År",2020)</f>
        <v>4301</v>
      </c>
      <c r="J202" s="132">
        <f>GETPIVOTDATA("F10V",pivot!$A$247,"År",2021)</f>
        <v>4541</v>
      </c>
      <c r="K202" s="133">
        <f>GETPIVOTDATA("F10V",pivot!$A$247,"År",2022)</f>
        <v>5167</v>
      </c>
      <c r="L202" s="133">
        <f>GETPIVOTDATA("F10V",pivot!$A$247,"År",2023)</f>
        <v>4137</v>
      </c>
      <c r="M202" s="134">
        <f>GETPIVOTDATA("F10V",pivot!$A$247,"År",2024)</f>
        <v>4791</v>
      </c>
      <c r="N202" s="133">
        <v>4791</v>
      </c>
      <c r="O202" s="133">
        <v>3306</v>
      </c>
      <c r="P202" s="133">
        <v>1394</v>
      </c>
    </row>
    <row r="203" spans="2:17" x14ac:dyDescent="0.25">
      <c r="F203" s="19"/>
      <c r="G203" s="22"/>
      <c r="H203" s="22"/>
      <c r="J203" s="22"/>
      <c r="K203" s="19"/>
      <c r="M203" s="19"/>
      <c r="N203" s="50"/>
      <c r="O203" s="22"/>
      <c r="P203" s="22"/>
    </row>
    <row r="204" spans="2:17" x14ac:dyDescent="0.25">
      <c r="F204" s="19"/>
      <c r="G204" s="22"/>
      <c r="H204" s="22"/>
      <c r="J204" s="22"/>
      <c r="K204" s="19"/>
      <c r="M204" s="19"/>
      <c r="N204" s="50"/>
      <c r="O204" s="22"/>
      <c r="P204" s="22"/>
    </row>
    <row r="205" spans="2:17" ht="15.5" x14ac:dyDescent="0.35">
      <c r="B205" s="125" t="s">
        <v>361</v>
      </c>
      <c r="C205" s="125"/>
      <c r="D205" s="125"/>
      <c r="F205" s="19"/>
      <c r="G205" s="22"/>
      <c r="H205" s="22"/>
      <c r="J205" s="22"/>
      <c r="K205" s="19"/>
      <c r="M205" s="19"/>
      <c r="N205" s="50"/>
      <c r="O205" s="22"/>
      <c r="P205" s="22"/>
    </row>
    <row r="206" spans="2:17" x14ac:dyDescent="0.25">
      <c r="B206" s="25"/>
      <c r="C206" s="25"/>
      <c r="D206" s="25"/>
      <c r="E206" s="50"/>
      <c r="G206" s="116"/>
      <c r="H206" s="110"/>
      <c r="I206" s="116"/>
      <c r="J206" s="110"/>
      <c r="K206" s="116"/>
      <c r="L206" s="110"/>
      <c r="M206" s="116"/>
      <c r="N206" s="117"/>
      <c r="O206" s="117"/>
      <c r="P206" s="117"/>
      <c r="Q206" s="22"/>
    </row>
    <row r="207" spans="2:17" ht="25" x14ac:dyDescent="0.25">
      <c r="D207" s="50"/>
      <c r="E207" s="50"/>
      <c r="G207" s="50"/>
      <c r="H207" s="50"/>
      <c r="I207" s="50">
        <v>2020</v>
      </c>
      <c r="J207" s="21">
        <v>2021</v>
      </c>
      <c r="K207" s="50">
        <v>2022</v>
      </c>
      <c r="L207" s="50">
        <v>2023</v>
      </c>
      <c r="M207" s="126">
        <v>2024</v>
      </c>
      <c r="N207" s="50" t="s">
        <v>116</v>
      </c>
      <c r="O207" s="104" t="s">
        <v>123</v>
      </c>
      <c r="P207" s="104" t="s">
        <v>117</v>
      </c>
    </row>
    <row r="208" spans="2:17" x14ac:dyDescent="0.25">
      <c r="B208" s="127" t="s">
        <v>258</v>
      </c>
      <c r="C208" s="127"/>
      <c r="D208" s="129"/>
      <c r="E208" s="129"/>
      <c r="F208" s="128"/>
      <c r="G208" s="129"/>
      <c r="H208" s="129"/>
      <c r="I208" s="129">
        <f>IFERROR(IF(I$215&lt;7,,((GETPIVOTDATA("F11V",pivot!$S$260,"År",2020,"F11V",1)))),)</f>
        <v>1.0710128055878929E-2</v>
      </c>
      <c r="J208" s="128">
        <f>IFERROR(IF(J$215&lt;7,,((GETPIVOTDATA("F11V",pivot!$S$260,"År",2021,"F11V",1)))),)</f>
        <v>1.9374724790841038E-2</v>
      </c>
      <c r="K208" s="129">
        <f>IFERROR(IF(K$215&lt;5,,((GETPIVOTDATA("F11V",pivot!$S$260,"År",2022,"F11V",1)))),)</f>
        <v>1.4133591481122943E-2</v>
      </c>
      <c r="L208" s="129">
        <f>IFERROR(IF(L$215&lt;5,,((GETPIVOTDATA("F11V",pivot!$S$260,"År",2023,"F11V",1)))),)</f>
        <v>1.2524084778420038E-2</v>
      </c>
      <c r="M208" s="130">
        <f>IFERROR(IF(M$215&lt;5,,((GETPIVOTDATA("F11V",pivot!$S$260,"År",2024,"F11V",1)))),)</f>
        <v>1.6677089847821555E-2</v>
      </c>
      <c r="N208" s="129">
        <v>1.6677089847821555E-2</v>
      </c>
      <c r="O208" s="129">
        <v>1.4492753623188406E-2</v>
      </c>
      <c r="P208" s="129">
        <v>2.1520803443328552E-2</v>
      </c>
    </row>
    <row r="209" spans="2:16" x14ac:dyDescent="0.25">
      <c r="B209" s="131">
        <v>2</v>
      </c>
      <c r="C209" s="131"/>
      <c r="D209" s="129"/>
      <c r="E209" s="129"/>
      <c r="F209" s="128"/>
      <c r="G209" s="129"/>
      <c r="H209" s="129"/>
      <c r="I209" s="129">
        <f>IFERROR(IF(I$215&lt;7,,((GETPIVOTDATA("F11V",pivot!$S$260,"År",2020,"F11V",2)))),)</f>
        <v>3.4225844004656579E-2</v>
      </c>
      <c r="J209" s="128">
        <f>IFERROR(IF(J$215&lt;7,,((GETPIVOTDATA("F11V",pivot!$S$260,"År",2021,"F11V",2)))),)</f>
        <v>2.9722589167767502E-2</v>
      </c>
      <c r="K209" s="129">
        <f>IFERROR(IF(K$215&lt;5,,((GETPIVOTDATA("F11V",pivot!$S$260,"År",2022,"F11V",2)))),)</f>
        <v>2.9428848015488868E-2</v>
      </c>
      <c r="L209" s="129">
        <f>IFERROR(IF(L$215&lt;5,,((GETPIVOTDATA("F11V",pivot!$S$260,"År",2023,"F11V",2)))),)</f>
        <v>3.925818882466281E-2</v>
      </c>
      <c r="M209" s="130">
        <f>IFERROR(IF(M$215&lt;5,,((GETPIVOTDATA("F11V",pivot!$S$260,"År",2024,"F11V",2)))),)</f>
        <v>3.8357306649989577E-2</v>
      </c>
      <c r="N209" s="129">
        <v>3.8357306649989577E-2</v>
      </c>
      <c r="O209" s="129">
        <v>4.4082125603864736E-2</v>
      </c>
      <c r="P209" s="129">
        <v>2.5824964131994262E-2</v>
      </c>
    </row>
    <row r="210" spans="2:16" x14ac:dyDescent="0.25">
      <c r="B210" s="131">
        <v>3</v>
      </c>
      <c r="C210" s="131"/>
      <c r="D210" s="129"/>
      <c r="E210" s="129"/>
      <c r="F210" s="128"/>
      <c r="G210" s="129"/>
      <c r="H210" s="129"/>
      <c r="I210" s="129">
        <f>IFERROR(IF(I$215&lt;7,,((GETPIVOTDATA("F11V",pivot!$S$260,"År",2020,"F11V",3)))),)</f>
        <v>0.28125727590221189</v>
      </c>
      <c r="J210" s="128">
        <f>IFERROR(IF(J$215&lt;7,,((GETPIVOTDATA("F11V",pivot!$S$260,"År",2021,"F11V",3)))),)</f>
        <v>0.26111845002201672</v>
      </c>
      <c r="K210" s="129">
        <f>IFERROR(IF(K$215&lt;5,,((GETPIVOTDATA("F11V",pivot!$S$260,"År",2022,"F11V",3)))),)</f>
        <v>0.28615682478218779</v>
      </c>
      <c r="L210" s="129">
        <f>IFERROR(IF(L$215&lt;5,,((GETPIVOTDATA("F11V",pivot!$S$260,"År",2023,"F11V",3)))),)</f>
        <v>0.29744701348747593</v>
      </c>
      <c r="M210" s="130">
        <f>IFERROR(IF(M$215&lt;5,,((GETPIVOTDATA("F11V",pivot!$S$260,"År",2024,"F11V",3)))),)</f>
        <v>0.29893683552220135</v>
      </c>
      <c r="N210" s="129">
        <v>0.29893683552220135</v>
      </c>
      <c r="O210" s="129">
        <v>0.33454106280193235</v>
      </c>
      <c r="P210" s="129">
        <v>0.2073170731707317</v>
      </c>
    </row>
    <row r="211" spans="2:16" x14ac:dyDescent="0.25">
      <c r="B211" s="127" t="s">
        <v>257</v>
      </c>
      <c r="C211" s="127"/>
      <c r="D211" s="129"/>
      <c r="E211" s="129"/>
      <c r="F211" s="128"/>
      <c r="G211" s="129"/>
      <c r="H211" s="129"/>
      <c r="I211" s="129">
        <f>IFERROR(IF(I$215&lt;7,,((GETPIVOTDATA("F11V",pivot!$S$260,"År",2020,"F11V",4)))),)</f>
        <v>0.52037252619324792</v>
      </c>
      <c r="J211" s="128">
        <f>IFERROR(IF(J$215&lt;7,,((GETPIVOTDATA("F11V",pivot!$S$260,"År",2021,"F11V",4)))),)</f>
        <v>0.49603698811096431</v>
      </c>
      <c r="K211" s="129">
        <f>IFERROR(IF(K$215&lt;5,,((GETPIVOTDATA("F11V",pivot!$S$260,"År",2022,"F11V",4)))),)</f>
        <v>0.48983543078412389</v>
      </c>
      <c r="L211" s="129">
        <f>IFERROR(IF(L$215&lt;5,,((GETPIVOTDATA("F11V",pivot!$S$260,"År",2023,"F11V",4)))),)</f>
        <v>0.60332369942196529</v>
      </c>
      <c r="M211" s="130">
        <f>IFERROR(IF(M$215&lt;5,,((GETPIVOTDATA("F11V",pivot!$S$260,"År",2024,"F11V",4)))),)</f>
        <v>0.60162601626016265</v>
      </c>
      <c r="N211" s="129">
        <v>0.60162601626016265</v>
      </c>
      <c r="O211" s="129">
        <v>0.55344202898550721</v>
      </c>
      <c r="P211" s="129">
        <v>0.72309899569583935</v>
      </c>
    </row>
    <row r="212" spans="2:16" x14ac:dyDescent="0.25">
      <c r="B212" s="127" t="s">
        <v>113</v>
      </c>
      <c r="C212" s="127"/>
      <c r="D212" s="129"/>
      <c r="E212" s="129"/>
      <c r="F212" s="128"/>
      <c r="G212" s="129"/>
      <c r="H212" s="129"/>
      <c r="I212" s="129">
        <f>IFERROR(IF(I$215&lt;7,,((GETPIVOTDATA("F11V",pivot!$S$260,"År",2020,"F11V",5)))),)</f>
        <v>0.15343422584400465</v>
      </c>
      <c r="J212" s="128">
        <f>IFERROR(IF(J$215&lt;7,,((GETPIVOTDATA("F11V",pivot!$S$260,"År",2021,"F11V",5)))),)</f>
        <v>0.19374724790841039</v>
      </c>
      <c r="K212" s="129">
        <f>IFERROR(IF(K$215&lt;5,,((GETPIVOTDATA("F11V",pivot!$S$260,"År",2022,"F11V",5)))),)</f>
        <v>0.18044530493707647</v>
      </c>
      <c r="L212" s="129">
        <f>IFERROR(IF(L$215&lt;5,,((GETPIVOTDATA("F11V",pivot!$S$260,"År",2023,"F11V",5)))),)</f>
        <v>4.7447013487475917E-2</v>
      </c>
      <c r="M212" s="130">
        <f>IFERROR(IF(M$215&lt;5,,((GETPIVOTDATA("F11V",pivot!$S$260,"År",2024,"F11V",5)))),)</f>
        <v>4.4402751719824891E-2</v>
      </c>
      <c r="N212" s="129">
        <v>4.4402751719824891E-2</v>
      </c>
      <c r="O212" s="129">
        <v>5.3442028985507248E-2</v>
      </c>
      <c r="P212" s="129">
        <v>2.2238163558106171E-2</v>
      </c>
    </row>
    <row r="213" spans="2:16" x14ac:dyDescent="0.25">
      <c r="B213" s="127" t="s">
        <v>116</v>
      </c>
      <c r="C213" s="127"/>
      <c r="D213" s="129"/>
      <c r="E213" s="129"/>
      <c r="F213" s="128"/>
      <c r="G213" s="129"/>
      <c r="H213" s="129"/>
      <c r="I213" s="129">
        <f t="shared" ref="I213:K213" si="13">SUM(I208:I212)</f>
        <v>1</v>
      </c>
      <c r="J213" s="128">
        <f t="shared" si="13"/>
        <v>1</v>
      </c>
      <c r="K213" s="129">
        <f t="shared" si="13"/>
        <v>1</v>
      </c>
      <c r="L213" s="129">
        <f t="shared" ref="L213:M213" si="14">SUM(L208:L212)</f>
        <v>1</v>
      </c>
      <c r="M213" s="130">
        <f t="shared" si="14"/>
        <v>1</v>
      </c>
      <c r="N213" s="129">
        <v>1</v>
      </c>
      <c r="O213" s="129">
        <v>0.99999999999999989</v>
      </c>
      <c r="P213" s="129">
        <v>1</v>
      </c>
    </row>
    <row r="214" spans="2:16" x14ac:dyDescent="0.25">
      <c r="B214" s="146" t="s">
        <v>118</v>
      </c>
      <c r="C214" s="147"/>
      <c r="D214" s="147"/>
      <c r="E214" s="148"/>
      <c r="F214" s="147"/>
      <c r="G214" s="148"/>
      <c r="H214" s="148"/>
      <c r="I214" s="148">
        <f>IFERROR(IF(I$215&lt;7,,((GETPIVOTDATA("F11V",pivot!$AK$260,"År",2020)))),)</f>
        <v>3.5489548954895489</v>
      </c>
      <c r="J214" s="147">
        <f>IFERROR(IF(J$215&lt;7,,((GETPIVOTDATA("F11V",pivot!$AK$260,"År",2021)))),)</f>
        <v>3.5303113052976514</v>
      </c>
      <c r="K214" s="148">
        <f>IFERROR(IF(K$215&lt;5,,((GETPIVOTDATA("F11V",pivot!$AK$260,"År",2022)))),)</f>
        <v>3.5272856130403967</v>
      </c>
      <c r="L214" s="148">
        <f>IFERROR(IF(L$215&lt;5,,((GETPIVOTDATA("F11V",pivot!$AK$260,"År",2023)))),)</f>
        <v>3.5658659924146652</v>
      </c>
      <c r="M214" s="149">
        <f>IFERROR(IF(M$215&lt;5,,((GETPIVOTDATA("F11V",pivot!$AY$260,"År",2024)))),)</f>
        <v>3.5545375218150088</v>
      </c>
      <c r="N214" s="148"/>
      <c r="O214" s="148"/>
      <c r="P214" s="148"/>
    </row>
    <row r="215" spans="2:16" x14ac:dyDescent="0.25">
      <c r="B215" s="127" t="s">
        <v>119</v>
      </c>
      <c r="C215" s="127"/>
      <c r="D215" s="133"/>
      <c r="E215" s="133"/>
      <c r="F215" s="132"/>
      <c r="G215" s="133"/>
      <c r="H215" s="133"/>
      <c r="I215" s="133">
        <f>GETPIVOTDATA("F11V",pivot!$A$260,"År",2020)</f>
        <v>4295</v>
      </c>
      <c r="J215" s="132">
        <f>GETPIVOTDATA("F11V",pivot!$A$260,"År",2021)</f>
        <v>4542</v>
      </c>
      <c r="K215" s="133">
        <f>GETPIVOTDATA("F11V",pivot!$A$260,"År",2022)</f>
        <v>5165</v>
      </c>
      <c r="L215" s="133">
        <f>GETPIVOTDATA("F11V",pivot!$A$260,"År",2023)</f>
        <v>4152</v>
      </c>
      <c r="M215" s="134">
        <f>GETPIVOTDATA("F11V",pivot!$A$260,"År",2024)</f>
        <v>4797</v>
      </c>
      <c r="N215" s="133">
        <v>4797</v>
      </c>
      <c r="O215" s="133">
        <v>3312</v>
      </c>
      <c r="P215" s="133">
        <v>1394</v>
      </c>
    </row>
    <row r="216" spans="2:16" x14ac:dyDescent="0.25">
      <c r="E216" s="22"/>
      <c r="F216" s="19"/>
      <c r="G216" s="22"/>
      <c r="H216" s="50"/>
      <c r="I216" s="21"/>
      <c r="J216" s="50"/>
      <c r="K216" s="21"/>
      <c r="L216" s="50"/>
      <c r="M216" s="21"/>
      <c r="N216" s="22"/>
      <c r="O216" s="22"/>
      <c r="P216" s="22"/>
    </row>
    <row r="217" spans="2:16" x14ac:dyDescent="0.25">
      <c r="E217" s="22"/>
      <c r="F217" s="19"/>
      <c r="G217" s="22"/>
      <c r="H217" s="50"/>
      <c r="I217" s="21"/>
      <c r="J217" s="50"/>
      <c r="K217" s="21"/>
      <c r="L217" s="50"/>
      <c r="M217" s="21"/>
      <c r="N217" s="22"/>
      <c r="O217" s="22"/>
      <c r="P217" s="22"/>
    </row>
    <row r="218" spans="2:16" x14ac:dyDescent="0.25">
      <c r="E218" s="22"/>
      <c r="F218" s="19"/>
      <c r="G218" s="22"/>
      <c r="H218" s="50"/>
      <c r="I218" s="21"/>
      <c r="J218" s="50"/>
      <c r="K218" s="21"/>
      <c r="L218" s="50"/>
      <c r="M218" s="21"/>
      <c r="N218" s="22"/>
      <c r="O218" s="22"/>
      <c r="P218" s="22"/>
    </row>
    <row r="219" spans="2:16" x14ac:dyDescent="0.25">
      <c r="E219" s="22"/>
      <c r="F219" s="19"/>
      <c r="G219" s="22"/>
      <c r="H219" s="50"/>
      <c r="I219" s="21"/>
      <c r="J219" s="50"/>
      <c r="K219" s="21"/>
      <c r="L219" s="50"/>
      <c r="M219" s="21"/>
      <c r="N219" s="22"/>
      <c r="O219" s="22"/>
      <c r="P219" s="22"/>
    </row>
    <row r="220" spans="2:16" x14ac:dyDescent="0.25">
      <c r="E220" s="21"/>
      <c r="F220" s="19"/>
      <c r="G220" s="22"/>
      <c r="H220" s="22"/>
      <c r="J220" s="22"/>
      <c r="K220" s="19"/>
      <c r="M220" s="19"/>
      <c r="N220" s="22"/>
      <c r="O220" s="22"/>
      <c r="P220" s="22"/>
    </row>
    <row r="221" spans="2:16" ht="15.5" x14ac:dyDescent="0.35">
      <c r="B221" s="125" t="s">
        <v>362</v>
      </c>
      <c r="E221" s="21"/>
      <c r="F221" s="19"/>
      <c r="G221" s="22"/>
      <c r="H221" s="22"/>
      <c r="J221" s="22"/>
      <c r="K221" s="19"/>
      <c r="M221" s="19"/>
      <c r="N221" s="22"/>
      <c r="O221" s="22"/>
      <c r="P221" s="22"/>
    </row>
    <row r="222" spans="2:16" x14ac:dyDescent="0.25">
      <c r="B222" s="25"/>
      <c r="E222" s="21"/>
      <c r="G222" s="116"/>
      <c r="H222" s="110"/>
      <c r="I222" s="116"/>
      <c r="J222" s="110"/>
      <c r="K222" s="116"/>
      <c r="L222" s="110"/>
      <c r="M222" s="116"/>
      <c r="N222" s="117"/>
      <c r="O222" s="117"/>
      <c r="P222" s="117"/>
    </row>
    <row r="223" spans="2:16" ht="25" x14ac:dyDescent="0.25">
      <c r="C223" s="21"/>
      <c r="D223" s="21"/>
      <c r="E223" s="50"/>
      <c r="G223" s="50"/>
      <c r="H223" s="50"/>
      <c r="I223" s="50">
        <v>2020</v>
      </c>
      <c r="J223" s="21">
        <v>2021</v>
      </c>
      <c r="K223" s="50">
        <v>2022</v>
      </c>
      <c r="L223" s="50">
        <v>2023</v>
      </c>
      <c r="M223" s="126">
        <v>2024</v>
      </c>
      <c r="N223" s="50" t="s">
        <v>116</v>
      </c>
      <c r="O223" s="104" t="s">
        <v>123</v>
      </c>
      <c r="P223" s="104" t="s">
        <v>117</v>
      </c>
    </row>
    <row r="224" spans="2:16" x14ac:dyDescent="0.25">
      <c r="B224" s="127" t="s">
        <v>258</v>
      </c>
      <c r="C224" s="128"/>
      <c r="D224" s="128"/>
      <c r="E224" s="129"/>
      <c r="F224" s="128"/>
      <c r="G224" s="129"/>
      <c r="H224" s="129"/>
      <c r="I224" s="129">
        <f>IFERROR(IF(I$231&lt;7,,((GETPIVOTDATA("F14V",pivot!$S$299,"År",2020,"F14V",1)))),)</f>
        <v>1.140861466821886E-2</v>
      </c>
      <c r="J224" s="128">
        <f>IFERROR(IF(J$231&lt;7,,((GETPIVOTDATA("F14V",pivot!$S$299,"År",2021,"F14V",1)))),)</f>
        <v>1.5852047556142668E-2</v>
      </c>
      <c r="K224" s="129">
        <f>IFERROR(IF(K$231&lt;5,,((GETPIVOTDATA("F14V",pivot!$S$299,"År",2022,"F14V",1)))),)</f>
        <v>1.1992263056092843E-2</v>
      </c>
      <c r="L224" s="129">
        <f>IFERROR(IF(L$231&lt;5,,((GETPIVOTDATA("F14V",pivot!$S$299,"År",2023,"F14V",1)))),)</f>
        <v>8.9393573326890553E-3</v>
      </c>
      <c r="M224" s="130">
        <f>IFERROR(IF(M$231&lt;5,,((GETPIVOTDATA("F14V",pivot!$S$299,"År",2024,"F14V",1)))),)</f>
        <v>1.125703564727955E-2</v>
      </c>
      <c r="N224" s="129">
        <v>1.125703564727955E-2</v>
      </c>
      <c r="O224" s="129">
        <v>7.2551390568319227E-3</v>
      </c>
      <c r="P224" s="129">
        <v>2.1474588403722263E-2</v>
      </c>
    </row>
    <row r="225" spans="2:16" x14ac:dyDescent="0.25">
      <c r="B225" s="131">
        <v>2</v>
      </c>
      <c r="C225" s="128"/>
      <c r="D225" s="128"/>
      <c r="E225" s="129"/>
      <c r="F225" s="128"/>
      <c r="G225" s="129"/>
      <c r="H225" s="129"/>
      <c r="I225" s="129">
        <f>IFERROR(IF(I$231&lt;7,,((GETPIVOTDATA("F14V",pivot!$S$299,"År",2020,"F14V",2)))),)</f>
        <v>1.9091967403958091E-2</v>
      </c>
      <c r="J225" s="128">
        <f>IFERROR(IF(J$231&lt;7,,((GETPIVOTDATA("F14V",pivot!$S$299,"År",2021,"F14V",2)))),)</f>
        <v>2.3998238661382652E-2</v>
      </c>
      <c r="K225" s="129">
        <f>IFERROR(IF(K$231&lt;5,,((GETPIVOTDATA("F14V",pivot!$S$299,"År",2022,"F14V",2)))),)</f>
        <v>2.5338491295938105E-2</v>
      </c>
      <c r="L225" s="129">
        <f>IFERROR(IF(L$231&lt;5,,((GETPIVOTDATA("F14V",pivot!$S$299,"År",2023,"F14V",2)))),)</f>
        <v>2.1985986953370378E-2</v>
      </c>
      <c r="M225" s="130">
        <f>IFERROR(IF(M$231&lt;5,,((GETPIVOTDATA("F14V",pivot!$S$299,"År",2024,"F14V",2)))),)</f>
        <v>2.2097144048363562E-2</v>
      </c>
      <c r="N225" s="129">
        <v>2.2097144048363562E-2</v>
      </c>
      <c r="O225" s="129">
        <v>2.6602176541717048E-2</v>
      </c>
      <c r="P225" s="129">
        <v>1.1453113815318539E-2</v>
      </c>
    </row>
    <row r="226" spans="2:16" x14ac:dyDescent="0.25">
      <c r="B226" s="131">
        <v>3</v>
      </c>
      <c r="C226" s="128"/>
      <c r="D226" s="128"/>
      <c r="E226" s="129"/>
      <c r="F226" s="128"/>
      <c r="G226" s="129"/>
      <c r="H226" s="129"/>
      <c r="I226" s="129">
        <f>IFERROR(IF(I$231&lt;7,,((GETPIVOTDATA("F14V",pivot!$S$299,"År",2020,"F14V",3)))),)</f>
        <v>0.20419091967403957</v>
      </c>
      <c r="J226" s="128">
        <f>IFERROR(IF(J$231&lt;7,,((GETPIVOTDATA("F14V",pivot!$S$299,"År",2021,"F14V",3)))),)</f>
        <v>0.21532364597093792</v>
      </c>
      <c r="K226" s="129">
        <f>IFERROR(IF(K$231&lt;5,,((GETPIVOTDATA("F14V",pivot!$S$299,"År",2022,"F14V",3)))),)</f>
        <v>0.22127659574468084</v>
      </c>
      <c r="L226" s="129">
        <f>IFERROR(IF(L$231&lt;5,,((GETPIVOTDATA("F14V",pivot!$S$299,"År",2023,"F14V",3)))),)</f>
        <v>0.22058468229040831</v>
      </c>
      <c r="M226" s="130">
        <f>IFERROR(IF(M$231&lt;5,,((GETPIVOTDATA("F14V",pivot!$S$299,"År",2024,"F14V",3)))),)</f>
        <v>0.24140087554721701</v>
      </c>
      <c r="N226" s="129">
        <v>0.24140087554721701</v>
      </c>
      <c r="O226" s="129">
        <v>0.27418379685610639</v>
      </c>
      <c r="P226" s="129">
        <v>0.15962777380100215</v>
      </c>
    </row>
    <row r="227" spans="2:16" x14ac:dyDescent="0.25">
      <c r="B227" s="127" t="s">
        <v>257</v>
      </c>
      <c r="C227" s="128"/>
      <c r="D227" s="128"/>
      <c r="E227" s="129"/>
      <c r="F227" s="128"/>
      <c r="G227" s="129"/>
      <c r="H227" s="129"/>
      <c r="I227" s="129">
        <f>IFERROR(IF(I$231&lt;7,,((GETPIVOTDATA("F14V",pivot!$S$299,"År",2020,"F14V",4)))),)</f>
        <v>0.74295692665890567</v>
      </c>
      <c r="J227" s="128">
        <f>IFERROR(IF(J$231&lt;7,,((GETPIVOTDATA("F14V",pivot!$S$299,"År",2021,"F14V",4)))),)</f>
        <v>0.71510347864376922</v>
      </c>
      <c r="K227" s="129">
        <f>IFERROR(IF(K$231&lt;5,,((GETPIVOTDATA("F14V",pivot!$S$299,"År",2022,"F14V",4)))),)</f>
        <v>0.7141199226305609</v>
      </c>
      <c r="L227" s="129">
        <f>IFERROR(IF(L$231&lt;5,,((GETPIVOTDATA("F14V",pivot!$S$299,"År",2023,"F14V",4)))),)</f>
        <v>0.72408794394781351</v>
      </c>
      <c r="M227" s="130">
        <f>IFERROR(IF(M$231&lt;5,,((GETPIVOTDATA("F14V",pivot!$S$299,"År",2024,"F14V",4)))),)</f>
        <v>0.70731707317073167</v>
      </c>
      <c r="N227" s="129">
        <v>0.70731707317073167</v>
      </c>
      <c r="O227" s="129">
        <v>0.66958887545344614</v>
      </c>
      <c r="P227" s="129">
        <v>0.7988546886184682</v>
      </c>
    </row>
    <row r="228" spans="2:16" x14ac:dyDescent="0.25">
      <c r="B228" s="127" t="s">
        <v>113</v>
      </c>
      <c r="C228" s="128"/>
      <c r="D228" s="128"/>
      <c r="E228" s="129"/>
      <c r="F228" s="128"/>
      <c r="G228" s="129"/>
      <c r="H228" s="129"/>
      <c r="I228" s="129">
        <f>IFERROR(IF(I$231&lt;7,,((GETPIVOTDATA("F14V",pivot!$S$299,"År",2020,"F14V",5)))),)</f>
        <v>2.2351571594877766E-2</v>
      </c>
      <c r="J228" s="128">
        <f>IFERROR(IF(J$231&lt;7,,((GETPIVOTDATA("F14V",pivot!$S$299,"År",2021,"F14V",5)))),)</f>
        <v>2.9722589167767502E-2</v>
      </c>
      <c r="K228" s="129">
        <f>IFERROR(IF(K$231&lt;5,,((GETPIVOTDATA("F14V",pivot!$S$299,"År",2022,"F14V",5)))),)</f>
        <v>2.7272727272727271E-2</v>
      </c>
      <c r="L228" s="129">
        <f>IFERROR(IF(L$231&lt;5,,((GETPIVOTDATA("F14V",pivot!$S$299,"År",2023,"F14V",5)))),)</f>
        <v>2.4402029475718772E-2</v>
      </c>
      <c r="M228" s="130">
        <f>IFERROR(IF(M$231&lt;5,,((GETPIVOTDATA("F14V",pivot!$S$299,"År",2024,"F14V",5)))),)</f>
        <v>1.7927871586408173E-2</v>
      </c>
      <c r="N228" s="129">
        <v>1.7927871586408173E-2</v>
      </c>
      <c r="O228" s="129">
        <v>2.2370012091898428E-2</v>
      </c>
      <c r="P228" s="129">
        <v>8.5898353614889053E-3</v>
      </c>
    </row>
    <row r="229" spans="2:16" x14ac:dyDescent="0.25">
      <c r="B229" s="127" t="s">
        <v>116</v>
      </c>
      <c r="C229" s="128"/>
      <c r="D229" s="128"/>
      <c r="E229" s="129"/>
      <c r="F229" s="128"/>
      <c r="G229" s="129"/>
      <c r="H229" s="129"/>
      <c r="I229" s="129">
        <f t="shared" ref="I229:K229" si="15">SUM(I224:I228)</f>
        <v>1</v>
      </c>
      <c r="J229" s="128">
        <f t="shared" si="15"/>
        <v>1</v>
      </c>
      <c r="K229" s="129">
        <f t="shared" si="15"/>
        <v>0.99999999999999989</v>
      </c>
      <c r="L229" s="129">
        <f t="shared" ref="L229:M229" si="16">SUM(L224:L228)</f>
        <v>1</v>
      </c>
      <c r="M229" s="130">
        <f t="shared" si="16"/>
        <v>1</v>
      </c>
      <c r="N229" s="129">
        <v>1</v>
      </c>
      <c r="O229" s="129">
        <v>1</v>
      </c>
      <c r="P229" s="129">
        <v>1</v>
      </c>
    </row>
    <row r="230" spans="2:16" x14ac:dyDescent="0.25">
      <c r="B230" s="146" t="s">
        <v>118</v>
      </c>
      <c r="C230" s="147"/>
      <c r="D230" s="147"/>
      <c r="E230" s="148"/>
      <c r="F230" s="147"/>
      <c r="G230" s="148"/>
      <c r="H230" s="148"/>
      <c r="I230" s="148">
        <f>IFERROR(IF(I$231&lt;7,,((GETPIVOTDATA("F14V",pivot!$AK$299,"År",2020)))),)</f>
        <v>3.7170754941652775</v>
      </c>
      <c r="J230" s="147">
        <f>IFERROR(IF(J$231&lt;7,,((GETPIVOTDATA("F14V",pivot!$AK$299,"År",2021)))),)</f>
        <v>3.6796006353528479</v>
      </c>
      <c r="K230" s="148">
        <f>IFERROR(IF(K$231&lt;5,,((GETPIVOTDATA("F14V",pivot!$AK$299,"År",2022)))),)</f>
        <v>3.6834360707894214</v>
      </c>
      <c r="L230" s="148">
        <f>IFERROR(IF(L$231&lt;5,,((GETPIVOTDATA("F14V",pivot!$AK$299,"År",2023)))),)</f>
        <v>3.7013372956909363</v>
      </c>
      <c r="M230" s="149">
        <f>IFERROR(IF(M$231&lt;5,,((GETPIVOTDATA("F14V",pivot!$AY$299,"År",2024)))),)</f>
        <v>3.6748036510295052</v>
      </c>
      <c r="N230" s="148"/>
      <c r="O230" s="148"/>
      <c r="P230" s="148"/>
    </row>
    <row r="231" spans="2:16" x14ac:dyDescent="0.25">
      <c r="B231" s="127" t="s">
        <v>119</v>
      </c>
      <c r="C231" s="132"/>
      <c r="D231" s="132"/>
      <c r="E231" s="133"/>
      <c r="F231" s="132"/>
      <c r="G231" s="133"/>
      <c r="H231" s="133"/>
      <c r="I231" s="133">
        <f>GETPIVOTDATA("F14V",pivot!$A$299,"År",2020)</f>
        <v>4295</v>
      </c>
      <c r="J231" s="132">
        <f>GETPIVOTDATA("F14V",pivot!$A$299,"År",2021)</f>
        <v>4542</v>
      </c>
      <c r="K231" s="133">
        <f>GETPIVOTDATA("F14V",pivot!$A$299,"År",2022)</f>
        <v>5170</v>
      </c>
      <c r="L231" s="133">
        <f>GETPIVOTDATA("F14V",pivot!$A$299,"År",2023)</f>
        <v>4139</v>
      </c>
      <c r="M231" s="134">
        <f>GETPIVOTDATA("F14V",pivot!$A$299,"År",2024)</f>
        <v>4797</v>
      </c>
      <c r="N231" s="133">
        <v>4797</v>
      </c>
      <c r="O231" s="133">
        <v>3308</v>
      </c>
      <c r="P231" s="133">
        <v>1397</v>
      </c>
    </row>
    <row r="232" spans="2:16" x14ac:dyDescent="0.25">
      <c r="E232" s="21"/>
      <c r="F232" s="19"/>
      <c r="G232" s="22"/>
      <c r="H232" s="22"/>
      <c r="J232" s="22"/>
      <c r="K232" s="19"/>
      <c r="M232" s="19"/>
      <c r="N232" s="22"/>
      <c r="O232" s="22"/>
      <c r="P232" s="22"/>
    </row>
    <row r="233" spans="2:16" x14ac:dyDescent="0.25">
      <c r="E233" s="21"/>
      <c r="F233" s="19"/>
      <c r="G233" s="22"/>
      <c r="H233" s="22"/>
      <c r="J233" s="22"/>
      <c r="K233" s="19"/>
      <c r="M233" s="19"/>
      <c r="N233" s="22"/>
      <c r="O233" s="22"/>
      <c r="P233" s="22"/>
    </row>
    <row r="234" spans="2:16" x14ac:dyDescent="0.25">
      <c r="E234" s="22"/>
      <c r="F234" s="19"/>
      <c r="G234" s="22"/>
      <c r="H234" s="22"/>
      <c r="J234" s="22"/>
      <c r="K234" s="19"/>
      <c r="M234" s="19"/>
      <c r="N234" s="50"/>
      <c r="O234" s="22"/>
      <c r="P234" s="22"/>
    </row>
    <row r="235" spans="2:16" ht="15.5" x14ac:dyDescent="0.35">
      <c r="B235" s="125" t="s">
        <v>363</v>
      </c>
      <c r="C235" s="125"/>
      <c r="D235" s="125"/>
      <c r="E235" s="22"/>
      <c r="F235" s="19"/>
      <c r="G235" s="22"/>
      <c r="H235" s="22"/>
      <c r="J235" s="22"/>
      <c r="K235" s="19"/>
      <c r="M235" s="19"/>
      <c r="N235" s="50"/>
      <c r="O235" s="22"/>
      <c r="P235" s="22"/>
    </row>
    <row r="236" spans="2:16" x14ac:dyDescent="0.25">
      <c r="B236" s="136"/>
      <c r="C236" s="136"/>
      <c r="D236" s="25"/>
      <c r="E236" s="50"/>
      <c r="G236" s="50"/>
      <c r="H236" s="110"/>
      <c r="I236" s="110"/>
      <c r="J236" s="110"/>
      <c r="K236" s="110"/>
      <c r="L236" s="110"/>
      <c r="M236" s="110"/>
      <c r="N236" s="117"/>
      <c r="O236" s="117"/>
      <c r="P236" s="117"/>
    </row>
    <row r="237" spans="2:16" ht="25" x14ac:dyDescent="0.25">
      <c r="B237" s="137"/>
      <c r="C237" s="137"/>
      <c r="D237" s="50"/>
      <c r="E237" s="50"/>
      <c r="G237" s="50"/>
      <c r="H237" s="50"/>
      <c r="I237" s="50">
        <v>2020</v>
      </c>
      <c r="J237" s="21">
        <v>2021</v>
      </c>
      <c r="K237" s="50">
        <v>2022</v>
      </c>
      <c r="L237" s="50">
        <v>2023</v>
      </c>
      <c r="M237" s="126">
        <v>2024</v>
      </c>
      <c r="N237" s="50" t="s">
        <v>116</v>
      </c>
      <c r="O237" s="104" t="s">
        <v>123</v>
      </c>
      <c r="P237" s="104" t="s">
        <v>117</v>
      </c>
    </row>
    <row r="238" spans="2:16" x14ac:dyDescent="0.25">
      <c r="B238" s="127" t="s">
        <v>258</v>
      </c>
      <c r="C238" s="127"/>
      <c r="D238" s="129"/>
      <c r="E238" s="129"/>
      <c r="F238" s="128"/>
      <c r="G238" s="129"/>
      <c r="H238" s="129"/>
      <c r="I238" s="129">
        <f>IFERROR(IF(I$245&lt;7,,((GETPIVOTDATA("F19V",pivot!$S$371,"År",2020,"F19V",1)))),)</f>
        <v>1.8583042973286876E-2</v>
      </c>
      <c r="J238" s="128">
        <f>IFERROR(IF(J$245&lt;7,,((GETPIVOTDATA("F19V",pivot!$S$371,"År",2021,"F19V",1)))),)</f>
        <v>3.0136383633963926E-2</v>
      </c>
      <c r="K238" s="129">
        <f>IFERROR(IF(K$245&lt;5,,((GETPIVOTDATA("F19V",pivot!$S$371,"År",2022,"F19V",1)))),)</f>
        <v>2.8460793804453051E-2</v>
      </c>
      <c r="L238" s="129">
        <f>IFERROR(IF(L$245&lt;5,,((GETPIVOTDATA("F19V",pivot!$S$371,"År",2023,"F19V",1)))),)</f>
        <v>2.0536361439961345E-2</v>
      </c>
      <c r="M238" s="130">
        <f>IFERROR(IF(M$245&lt;5,,((GETPIVOTDATA("F19V",pivot!$S$371,"År",2024,"F19V",1)))),)</f>
        <v>2.4174900147151564E-2</v>
      </c>
      <c r="N238" s="129">
        <v>2.4174900147151564E-2</v>
      </c>
      <c r="O238" s="129">
        <v>2.1937842778793418E-2</v>
      </c>
      <c r="P238" s="129">
        <v>2.8880866425992781E-2</v>
      </c>
    </row>
    <row r="239" spans="2:16" x14ac:dyDescent="0.25">
      <c r="B239" s="131">
        <v>2</v>
      </c>
      <c r="C239" s="131"/>
      <c r="D239" s="129"/>
      <c r="E239" s="129"/>
      <c r="F239" s="128"/>
      <c r="G239" s="129"/>
      <c r="H239" s="129"/>
      <c r="I239" s="129">
        <f>IFERROR(IF(I$245&lt;7,,((GETPIVOTDATA("F19V",pivot!$S$371,"År",2020,"F19V",2)))),)</f>
        <v>5.0174216027874564E-2</v>
      </c>
      <c r="J239" s="128">
        <f>IFERROR(IF(J$245&lt;7,,((GETPIVOTDATA("F19V",pivot!$S$371,"År",2021,"F19V",2)))),)</f>
        <v>5.0153981522217332E-2</v>
      </c>
      <c r="K239" s="129">
        <f>IFERROR(IF(K$245&lt;5,,((GETPIVOTDATA("F19V",pivot!$S$371,"År",2022,"F19V",2)))),)</f>
        <v>5.4985479186834461E-2</v>
      </c>
      <c r="L239" s="129">
        <f>IFERROR(IF(L$245&lt;5,,((GETPIVOTDATA("F19V",pivot!$S$371,"År",2023,"F19V",2)))),)</f>
        <v>5.2669726987194972E-2</v>
      </c>
      <c r="M239" s="130">
        <f>IFERROR(IF(M$245&lt;5,,((GETPIVOTDATA("F19V",pivot!$S$371,"År",2024,"F19V",2)))),)</f>
        <v>4.7088501156190878E-2</v>
      </c>
      <c r="N239" s="129">
        <v>4.7088501156190878E-2</v>
      </c>
      <c r="O239" s="129">
        <v>5.7282145033516148E-2</v>
      </c>
      <c r="P239" s="129">
        <v>2.3826714801444042E-2</v>
      </c>
    </row>
    <row r="240" spans="2:16" x14ac:dyDescent="0.25">
      <c r="B240" s="131">
        <v>3</v>
      </c>
      <c r="C240" s="131"/>
      <c r="D240" s="129"/>
      <c r="E240" s="129"/>
      <c r="F240" s="128"/>
      <c r="G240" s="129"/>
      <c r="H240" s="129"/>
      <c r="I240" s="129">
        <f>IFERROR(IF(I$245&lt;7,,((GETPIVOTDATA("F19V",pivot!$S$371,"År",2020,"F19V",3)))),)</f>
        <v>0.26620209059233452</v>
      </c>
      <c r="J240" s="128">
        <f>IFERROR(IF(J$245&lt;7,,((GETPIVOTDATA("F19V",pivot!$S$371,"År",2021,"F19V",3)))),)</f>
        <v>0.26704795424549055</v>
      </c>
      <c r="K240" s="129">
        <f>IFERROR(IF(K$245&lt;5,,((GETPIVOTDATA("F19V",pivot!$S$371,"År",2022,"F19V",3)))),)</f>
        <v>0.27744433688286546</v>
      </c>
      <c r="L240" s="129">
        <f>IFERROR(IF(L$245&lt;5,,((GETPIVOTDATA("F19V",pivot!$S$371,"År",2023,"F19V",3)))),)</f>
        <v>0.27905291133123944</v>
      </c>
      <c r="M240" s="130">
        <f>IFERROR(IF(M$245&lt;5,,((GETPIVOTDATA("F19V",pivot!$S$371,"År",2024,"F19V",3)))),)</f>
        <v>0.27811645995375234</v>
      </c>
      <c r="N240" s="129">
        <v>0.27811645995375234</v>
      </c>
      <c r="O240" s="129">
        <v>0.31535648994515542</v>
      </c>
      <c r="P240" s="129">
        <v>0.18700361010830324</v>
      </c>
    </row>
    <row r="241" spans="2:16" x14ac:dyDescent="0.25">
      <c r="B241" s="127" t="s">
        <v>257</v>
      </c>
      <c r="C241" s="127"/>
      <c r="D241" s="129"/>
      <c r="E241" s="129"/>
      <c r="F241" s="128"/>
      <c r="G241" s="129"/>
      <c r="H241" s="129"/>
      <c r="I241" s="129">
        <f>IFERROR(IF(I$245&lt;7,,((GETPIVOTDATA("F19V",pivot!$S$371,"År",2020,"F19V",4)))),)</f>
        <v>0.66085946573751453</v>
      </c>
      <c r="J241" s="128">
        <f>IFERROR(IF(J$245&lt;7,,((GETPIVOTDATA("F19V",pivot!$S$371,"År",2021,"F19V",4)))),)</f>
        <v>0.64606247250329962</v>
      </c>
      <c r="K241" s="129">
        <f>IFERROR(IF(K$245&lt;5,,((GETPIVOTDATA("F19V",pivot!$S$371,"År",2022,"F19V",4)))),)</f>
        <v>0.62826718296224593</v>
      </c>
      <c r="L241" s="129">
        <f>IFERROR(IF(L$245&lt;5,,((GETPIVOTDATA("F19V",pivot!$S$371,"År",2023,"F19V",4)))),)</f>
        <v>0.63493597487315778</v>
      </c>
      <c r="M241" s="130">
        <f>IFERROR(IF(M$245&lt;5,,((GETPIVOTDATA("F19V",pivot!$S$371,"År",2024,"F19V",4)))),)</f>
        <v>0.63653563170065164</v>
      </c>
      <c r="N241" s="129">
        <v>0.63653563170065164</v>
      </c>
      <c r="O241" s="129">
        <v>0.58653260207190738</v>
      </c>
      <c r="P241" s="129">
        <v>0.75667870036101081</v>
      </c>
    </row>
    <row r="242" spans="2:16" x14ac:dyDescent="0.25">
      <c r="B242" s="127" t="s">
        <v>113</v>
      </c>
      <c r="C242" s="127"/>
      <c r="D242" s="129"/>
      <c r="E242" s="129"/>
      <c r="F242" s="128"/>
      <c r="G242" s="129"/>
      <c r="H242" s="129"/>
      <c r="I242" s="129">
        <f>IFERROR(IF(I$245&lt;7,,((GETPIVOTDATA("F19V",pivot!$S$371,"År",2020,"F19V",5)))),)</f>
        <v>4.181184668989547E-3</v>
      </c>
      <c r="J242" s="128">
        <f>IFERROR(IF(J$245&lt;7,,((GETPIVOTDATA("F19V",pivot!$S$371,"År",2021,"F19V",5)))),)</f>
        <v>6.5992080950285966E-3</v>
      </c>
      <c r="K242" s="129">
        <f>IFERROR(IF(K$245&lt;5,,((GETPIVOTDATA("F19V",pivot!$S$371,"År",2022,"F19V",5)))),)</f>
        <v>1.0842207163601162E-2</v>
      </c>
      <c r="L242" s="129">
        <f>IFERROR(IF(L$245&lt;5,,((GETPIVOTDATA("F19V",pivot!$S$371,"År",2023,"F19V",5)))),)</f>
        <v>1.2805025368446485E-2</v>
      </c>
      <c r="M242" s="130">
        <f>IFERROR(IF(M$245&lt;5,,((GETPIVOTDATA("F19V",pivot!$S$371,"År",2024,"F19V",5)))),)</f>
        <v>1.4084507042253521E-2</v>
      </c>
      <c r="N242" s="129">
        <v>1.4084507042253521E-2</v>
      </c>
      <c r="O242" s="129">
        <v>1.8890920170627667E-2</v>
      </c>
      <c r="P242" s="129">
        <v>3.6101083032490976E-3</v>
      </c>
    </row>
    <row r="243" spans="2:16" x14ac:dyDescent="0.25">
      <c r="B243" s="127" t="s">
        <v>116</v>
      </c>
      <c r="C243" s="127"/>
      <c r="D243" s="129"/>
      <c r="E243" s="129"/>
      <c r="F243" s="128"/>
      <c r="G243" s="129"/>
      <c r="H243" s="129"/>
      <c r="I243" s="129">
        <f>SUM(I238:I242)</f>
        <v>1</v>
      </c>
      <c r="J243" s="128">
        <f>SUM(J238:J242)</f>
        <v>1</v>
      </c>
      <c r="K243" s="129">
        <f>SUM(K238:K242)</f>
        <v>1</v>
      </c>
      <c r="L243" s="129">
        <f>SUM(L238:L242)</f>
        <v>1</v>
      </c>
      <c r="M243" s="130">
        <f>SUM(M238:M242)</f>
        <v>0.99999999999999989</v>
      </c>
      <c r="N243" s="129">
        <v>0.99999999999999989</v>
      </c>
      <c r="O243" s="129">
        <v>1</v>
      </c>
      <c r="P243" s="129">
        <v>1</v>
      </c>
    </row>
    <row r="244" spans="2:16" x14ac:dyDescent="0.25">
      <c r="B244" s="146" t="s">
        <v>118</v>
      </c>
      <c r="C244" s="147"/>
      <c r="D244" s="147"/>
      <c r="E244" s="148"/>
      <c r="F244" s="147"/>
      <c r="G244" s="148"/>
      <c r="H244" s="148"/>
      <c r="I244" s="148">
        <f>IFERROR(IF(I$245&lt;7,,((GETPIVOTDATA("F19V",pivot!$AK$371,"År",2020)))),)</f>
        <v>3.5759272218334499</v>
      </c>
      <c r="J244" s="147">
        <f>IFERROR(IF(J$245&lt;7,,((GETPIVOTDATA("F19V",pivot!$AK$371,"År",2021)))),)</f>
        <v>3.5391939769707705</v>
      </c>
      <c r="K244" s="148">
        <f>IFERROR(IF(K$245&lt;5,,((GETPIVOTDATA("F19V",pivot!$AK$371,"År",2022)))),)</f>
        <v>3.5220199647680563</v>
      </c>
      <c r="L244" s="148">
        <f>IFERROR(IF(L$245&lt;5,,((GETPIVOTDATA("F19V",pivot!$AK$371,"År",2023)))),)</f>
        <v>3.548213411649535</v>
      </c>
      <c r="M244" s="149">
        <f>IFERROR(IF(M$245&lt;5,,((GETPIVOTDATA("F19V",pivot!$AK$371,"År",2024)))),)</f>
        <v>3.5488272921108743</v>
      </c>
      <c r="N244" s="148"/>
      <c r="O244" s="148"/>
      <c r="P244" s="148"/>
    </row>
    <row r="245" spans="2:16" x14ac:dyDescent="0.25">
      <c r="B245" s="127" t="s">
        <v>119</v>
      </c>
      <c r="C245" s="127"/>
      <c r="D245" s="133"/>
      <c r="E245" s="133"/>
      <c r="F245" s="132"/>
      <c r="G245" s="133"/>
      <c r="H245" s="133"/>
      <c r="I245" s="133">
        <f>GETPIVOTDATA("F19V",pivot!$A$371,"År",2020)</f>
        <v>4305</v>
      </c>
      <c r="J245" s="132">
        <f>GETPIVOTDATA("F19V",pivot!$A$371,"År",2021)</f>
        <v>4546</v>
      </c>
      <c r="K245" s="133">
        <f>GETPIVOTDATA("F19V",pivot!$A$371,"År",2022)</f>
        <v>5165</v>
      </c>
      <c r="L245" s="133">
        <f>GETPIVOTDATA("F19V",pivot!$A$371,"År",2023)</f>
        <v>4139</v>
      </c>
      <c r="M245" s="134">
        <f>GETPIVOTDATA("F19V",pivot!$A$371,"År",2024)</f>
        <v>4757</v>
      </c>
      <c r="N245" s="133">
        <v>4757</v>
      </c>
      <c r="O245" s="133">
        <v>3282</v>
      </c>
      <c r="P245" s="133">
        <v>1385</v>
      </c>
    </row>
    <row r="246" spans="2:16" x14ac:dyDescent="0.25">
      <c r="E246" s="22"/>
      <c r="F246" s="19"/>
      <c r="G246" s="22"/>
      <c r="H246" s="22"/>
      <c r="J246" s="22"/>
      <c r="K246" s="19"/>
      <c r="M246" s="19"/>
      <c r="N246" s="50"/>
      <c r="O246" s="22"/>
      <c r="P246" s="22"/>
    </row>
    <row r="247" spans="2:16" x14ac:dyDescent="0.25">
      <c r="E247" s="22"/>
      <c r="F247" s="19"/>
      <c r="G247" s="22"/>
      <c r="H247" s="22"/>
      <c r="J247" s="22"/>
      <c r="K247" s="19"/>
      <c r="M247" s="19"/>
      <c r="N247" s="50"/>
      <c r="O247" s="22"/>
      <c r="P247" s="22"/>
    </row>
    <row r="248" spans="2:16" ht="15.5" x14ac:dyDescent="0.35">
      <c r="B248" s="125" t="s">
        <v>364</v>
      </c>
      <c r="C248" s="125"/>
      <c r="D248" s="125"/>
      <c r="E248" s="22"/>
      <c r="F248" s="19"/>
      <c r="G248" s="22"/>
      <c r="H248" s="22"/>
      <c r="J248" s="22"/>
      <c r="K248" s="19"/>
      <c r="M248" s="19"/>
      <c r="N248" s="50"/>
      <c r="O248" s="22"/>
      <c r="P248" s="22"/>
    </row>
    <row r="249" spans="2:16" x14ac:dyDescent="0.25">
      <c r="B249" s="136"/>
      <c r="C249" s="136"/>
      <c r="D249" s="25"/>
      <c r="E249" s="50"/>
      <c r="G249" s="50"/>
      <c r="H249" s="110"/>
      <c r="I249" s="110"/>
      <c r="J249" s="110"/>
      <c r="K249" s="110"/>
      <c r="L249" s="110"/>
      <c r="M249" s="110"/>
      <c r="N249" s="117"/>
      <c r="O249" s="117"/>
      <c r="P249" s="117"/>
    </row>
    <row r="250" spans="2:16" ht="25" x14ac:dyDescent="0.25">
      <c r="B250" s="137"/>
      <c r="C250" s="137"/>
      <c r="D250" s="50"/>
      <c r="E250" s="50"/>
      <c r="G250" s="50"/>
      <c r="H250" s="50"/>
      <c r="I250" s="50">
        <v>2020</v>
      </c>
      <c r="J250" s="21">
        <v>2021</v>
      </c>
      <c r="K250" s="50">
        <v>2022</v>
      </c>
      <c r="L250" s="50">
        <v>2023</v>
      </c>
      <c r="M250" s="126">
        <v>2024</v>
      </c>
      <c r="N250" s="50" t="s">
        <v>116</v>
      </c>
      <c r="O250" s="104" t="s">
        <v>123</v>
      </c>
      <c r="P250" s="104" t="s">
        <v>117</v>
      </c>
    </row>
    <row r="251" spans="2:16" x14ac:dyDescent="0.25">
      <c r="B251" s="127" t="s">
        <v>258</v>
      </c>
      <c r="C251" s="127"/>
      <c r="D251" s="129"/>
      <c r="E251" s="129"/>
      <c r="F251" s="128"/>
      <c r="G251" s="129"/>
      <c r="H251" s="129"/>
      <c r="I251" s="129">
        <f>IFERROR(IF(I$258&lt;7,,((GETPIVOTDATA("F20V",pivot!$S$384,"År",2020,"F20V",1)))),)</f>
        <v>2.9576152771308803E-2</v>
      </c>
      <c r="J251" s="128">
        <f>IFERROR(IF(J$258&lt;7,,((GETPIVOTDATA("F20V",pivot!$S$384,"År",2021,"F20V",1)))),)</f>
        <v>4.3689320388349516E-2</v>
      </c>
      <c r="K251" s="129">
        <f>IFERROR(IF(K$258&lt;5,,((GETPIVOTDATA("F20V",pivot!$S$384,"År",2022,"F20V",1)))),)</f>
        <v>4.2721824859849218E-2</v>
      </c>
      <c r="L251" s="129">
        <f>IFERROR(IF(L$258&lt;5,,((GETPIVOTDATA("F20V",pivot!$S$384,"År",2023,"F20V",1)))),)</f>
        <v>2.6766337111164697E-2</v>
      </c>
      <c r="M251" s="130">
        <f>IFERROR(IF(M$258&lt;5,,((GETPIVOTDATA("F20V",pivot!$S$384,"År",2024,"F20V",1)))),)</f>
        <v>2.9931407191852007E-2</v>
      </c>
      <c r="N251" s="129">
        <v>2.9931407191852007E-2</v>
      </c>
      <c r="O251" s="129">
        <v>2.891566265060241E-2</v>
      </c>
      <c r="P251" s="129">
        <v>3.2165832737669764E-2</v>
      </c>
    </row>
    <row r="252" spans="2:16" x14ac:dyDescent="0.25">
      <c r="B252" s="131">
        <v>2</v>
      </c>
      <c r="C252" s="131"/>
      <c r="D252" s="129"/>
      <c r="E252" s="129"/>
      <c r="F252" s="128"/>
      <c r="G252" s="129"/>
      <c r="H252" s="129"/>
      <c r="I252" s="129">
        <f>IFERROR(IF(I$258&lt;7,,((GETPIVOTDATA("F20V",pivot!$S$384,"År",2020,"F20V",2)))),)</f>
        <v>5.1467163483931065E-2</v>
      </c>
      <c r="J252" s="128">
        <f>IFERROR(IF(J$258&lt;7,,((GETPIVOTDATA("F20V",pivot!$S$384,"År",2021,"F20V",2)))),)</f>
        <v>4.4351279788172993E-2</v>
      </c>
      <c r="K252" s="129">
        <f>IFERROR(IF(K$258&lt;5,,((GETPIVOTDATA("F20V",pivot!$S$384,"År",2022,"F20V",2)))),)</f>
        <v>4.6974676203363618E-2</v>
      </c>
      <c r="L252" s="129">
        <f>IFERROR(IF(L$258&lt;5,,((GETPIVOTDATA("F20V",pivot!$S$384,"År",2023,"F20V",2)))),)</f>
        <v>5.7149746804919216E-2</v>
      </c>
      <c r="M252" s="130">
        <f>IFERROR(IF(M$258&lt;5,,((GETPIVOTDATA("F20V",pivot!$S$384,"År",2024,"F20V",2)))),)</f>
        <v>4.9469964664310952E-2</v>
      </c>
      <c r="N252" s="129">
        <v>4.9469964664310952E-2</v>
      </c>
      <c r="O252" s="129">
        <v>5.7228915662650599E-2</v>
      </c>
      <c r="P252" s="129">
        <v>3.1451036454610434E-2</v>
      </c>
    </row>
    <row r="253" spans="2:16" x14ac:dyDescent="0.25">
      <c r="B253" s="131">
        <v>3</v>
      </c>
      <c r="C253" s="131"/>
      <c r="D253" s="129"/>
      <c r="E253" s="129"/>
      <c r="F253" s="128"/>
      <c r="G253" s="129"/>
      <c r="H253" s="129"/>
      <c r="I253" s="129">
        <f>IFERROR(IF(I$258&lt;7,,((GETPIVOTDATA("F20V",pivot!$S$384,"År",2020,"F20V",3)))),)</f>
        <v>0.22752678155565906</v>
      </c>
      <c r="J253" s="128">
        <f>IFERROR(IF(J$258&lt;7,,((GETPIVOTDATA("F20V",pivot!$S$384,"År",2021,"F20V",3)))),)</f>
        <v>0.23234774933804059</v>
      </c>
      <c r="K253" s="129">
        <f>IFERROR(IF(K$258&lt;5,,((GETPIVOTDATA("F20V",pivot!$S$384,"År",2022,"F20V",3)))),)</f>
        <v>0.24047941233326889</v>
      </c>
      <c r="L253" s="129">
        <f>IFERROR(IF(L$258&lt;5,,((GETPIVOTDATA("F20V",pivot!$S$384,"År",2023,"F20V",3)))),)</f>
        <v>0.24427296841089943</v>
      </c>
      <c r="M253" s="130">
        <f>IFERROR(IF(M$258&lt;5,,((GETPIVOTDATA("F20V",pivot!$S$384,"År",2024,"F20V",3)))),)</f>
        <v>0.24942839326543337</v>
      </c>
      <c r="N253" s="129">
        <v>0.24942839326543337</v>
      </c>
      <c r="O253" s="129">
        <v>0.28825301204819276</v>
      </c>
      <c r="P253" s="129">
        <v>0.15582558970693353</v>
      </c>
    </row>
    <row r="254" spans="2:16" x14ac:dyDescent="0.25">
      <c r="B254" s="127" t="s">
        <v>257</v>
      </c>
      <c r="C254" s="127"/>
      <c r="D254" s="129"/>
      <c r="E254" s="129"/>
      <c r="F254" s="128"/>
      <c r="G254" s="129"/>
      <c r="H254" s="129"/>
      <c r="I254" s="129">
        <f>IFERROR(IF(I$258&lt;7,,((GETPIVOTDATA("F20V",pivot!$S$384,"År",2020,"F20V",4)))),)</f>
        <v>0.67116907312529106</v>
      </c>
      <c r="J254" s="128">
        <f>IFERROR(IF(J$258&lt;7,,((GETPIVOTDATA("F20V",pivot!$S$384,"År",2021,"F20V",4)))),)</f>
        <v>0.65026478375992935</v>
      </c>
      <c r="K254" s="129">
        <f>IFERROR(IF(K$258&lt;5,,((GETPIVOTDATA("F20V",pivot!$S$384,"År",2022,"F20V",4)))),)</f>
        <v>0.63560796443069789</v>
      </c>
      <c r="L254" s="129">
        <f>IFERROR(IF(L$258&lt;5,,((GETPIVOTDATA("F20V",pivot!$S$384,"År",2023,"F20V",4)))),)</f>
        <v>0.64697371593923314</v>
      </c>
      <c r="M254" s="130">
        <f>IFERROR(IF(M$258&lt;5,,((GETPIVOTDATA("F20V",pivot!$S$384,"År",2024,"F20V",4)))),)</f>
        <v>0.64518811057992098</v>
      </c>
      <c r="N254" s="129">
        <v>0.64518811057992098</v>
      </c>
      <c r="O254" s="129">
        <v>0.59156626506024101</v>
      </c>
      <c r="P254" s="129">
        <v>0.77197998570407433</v>
      </c>
    </row>
    <row r="255" spans="2:16" x14ac:dyDescent="0.25">
      <c r="B255" s="127" t="s">
        <v>113</v>
      </c>
      <c r="C255" s="127"/>
      <c r="D255" s="129"/>
      <c r="E255" s="129"/>
      <c r="F255" s="128"/>
      <c r="G255" s="129"/>
      <c r="H255" s="129"/>
      <c r="I255" s="129">
        <f>IFERROR(IF(I$258&lt;7,,((GETPIVOTDATA("F20V",pivot!$S$384,"År",2020,"F20V",5)))),)</f>
        <v>2.0260829063809969E-2</v>
      </c>
      <c r="J255" s="128">
        <f>IFERROR(IF(J$258&lt;7,,((GETPIVOTDATA("F20V",pivot!$S$384,"År",2021,"F20V",5)))),)</f>
        <v>2.9346866725507501E-2</v>
      </c>
      <c r="K255" s="129">
        <f>IFERROR(IF(K$258&lt;5,,((GETPIVOTDATA("F20V",pivot!$S$384,"År",2022,"F20V",5)))),)</f>
        <v>3.4216122172820412E-2</v>
      </c>
      <c r="L255" s="129">
        <f>IFERROR(IF(L$258&lt;5,,((GETPIVOTDATA("F20V",pivot!$S$384,"År",2023,"F20V",5)))),)</f>
        <v>2.4837231733783459E-2</v>
      </c>
      <c r="M255" s="130">
        <f>IFERROR(IF(M$258&lt;5,,((GETPIVOTDATA("F20V",pivot!$S$384,"År",2024,"F20V",5)))),)</f>
        <v>2.5982124298482644E-2</v>
      </c>
      <c r="N255" s="129">
        <v>2.5982124298482644E-2</v>
      </c>
      <c r="O255" s="129">
        <v>3.4036144578313256E-2</v>
      </c>
      <c r="P255" s="129">
        <v>8.5775553967119365E-3</v>
      </c>
    </row>
    <row r="256" spans="2:16" x14ac:dyDescent="0.25">
      <c r="B256" s="127" t="s">
        <v>116</v>
      </c>
      <c r="C256" s="127"/>
      <c r="D256" s="129"/>
      <c r="E256" s="129"/>
      <c r="F256" s="128"/>
      <c r="G256" s="129"/>
      <c r="H256" s="129"/>
      <c r="I256" s="129">
        <f>SUM(I251:I255)</f>
        <v>1</v>
      </c>
      <c r="J256" s="128">
        <f>SUM(J251:J255)</f>
        <v>0.99999999999999989</v>
      </c>
      <c r="K256" s="129">
        <f>SUM(K251:K255)</f>
        <v>1</v>
      </c>
      <c r="L256" s="129">
        <f>SUM(L251:L255)</f>
        <v>1</v>
      </c>
      <c r="M256" s="130">
        <f>SUM(M251:M255)</f>
        <v>1</v>
      </c>
      <c r="N256" s="129">
        <v>1</v>
      </c>
      <c r="O256" s="129">
        <v>1</v>
      </c>
      <c r="P256" s="129">
        <v>0.99999999999999989</v>
      </c>
    </row>
    <row r="257" spans="2:16" x14ac:dyDescent="0.25">
      <c r="B257" s="146" t="s">
        <v>118</v>
      </c>
      <c r="C257" s="147"/>
      <c r="D257" s="147"/>
      <c r="E257" s="148"/>
      <c r="F257" s="147"/>
      <c r="G257" s="148"/>
      <c r="H257" s="148"/>
      <c r="I257" s="148">
        <f>IFERROR(IF(I$258&lt;7,,((GETPIVOTDATA("F20V",pivot!$AK$384,"År",2020)))),)</f>
        <v>3.5721416686474923</v>
      </c>
      <c r="J257" s="147">
        <f>IFERROR(IF(J$258&lt;7,,((GETPIVOTDATA("F20V",pivot!$AK$384,"År",2021)))),)</f>
        <v>3.5342123209820415</v>
      </c>
      <c r="K257" s="148">
        <f>IFERROR(IF(K$258&lt;5,,((GETPIVOTDATA("F20V",pivot!$AK$384,"År",2022)))),)</f>
        <v>3.5210168134507605</v>
      </c>
      <c r="L257" s="148">
        <f>IFERROR(IF(L$258&lt;5,,((GETPIVOTDATA("F20V",pivot!$AK$384,"År",2023)))),)</f>
        <v>3.5499505440158261</v>
      </c>
      <c r="M257" s="149">
        <f>IFERROR(IF(M$258&lt;5,,((GETPIVOTDATA("F20V",pivot!$AK$384,"År",2024)))),)</f>
        <v>3.5501493811352964</v>
      </c>
      <c r="N257" s="148"/>
      <c r="O257" s="148"/>
      <c r="P257" s="148"/>
    </row>
    <row r="258" spans="2:16" x14ac:dyDescent="0.25">
      <c r="B258" s="127" t="s">
        <v>119</v>
      </c>
      <c r="C258" s="127"/>
      <c r="D258" s="133"/>
      <c r="E258" s="133"/>
      <c r="F258" s="132"/>
      <c r="G258" s="133"/>
      <c r="H258" s="133"/>
      <c r="I258" s="133">
        <f>GETPIVOTDATA("F20V",pivot!$A$384,"År",2020)</f>
        <v>4294</v>
      </c>
      <c r="J258" s="132">
        <f>GETPIVOTDATA("F20V",pivot!$A$384,"År",2021)</f>
        <v>4532</v>
      </c>
      <c r="K258" s="133">
        <f>GETPIVOTDATA("F20V",pivot!$A$384,"År",2022)</f>
        <v>5173</v>
      </c>
      <c r="L258" s="133">
        <f>GETPIVOTDATA("F20V",pivot!$A$384,"År",2023)</f>
        <v>4147</v>
      </c>
      <c r="M258" s="134">
        <f>GETPIVOTDATA("F20V",pivot!$A$384,"År",2024)</f>
        <v>4811</v>
      </c>
      <c r="N258" s="133">
        <v>4811</v>
      </c>
      <c r="O258" s="133">
        <v>3320</v>
      </c>
      <c r="P258" s="133">
        <v>1399</v>
      </c>
    </row>
    <row r="259" spans="2:16" x14ac:dyDescent="0.25">
      <c r="D259" s="50"/>
      <c r="E259" s="50"/>
      <c r="G259" s="50"/>
      <c r="H259" s="50"/>
      <c r="I259" s="21"/>
      <c r="J259" s="50"/>
      <c r="K259" s="21"/>
      <c r="L259" s="21"/>
      <c r="M259" s="21"/>
      <c r="N259" s="21"/>
    </row>
    <row r="260" spans="2:16" x14ac:dyDescent="0.25">
      <c r="D260" s="50"/>
      <c r="E260" s="50"/>
      <c r="G260" s="50"/>
      <c r="H260" s="50"/>
      <c r="I260" s="21"/>
      <c r="J260" s="50"/>
      <c r="K260" s="21"/>
      <c r="L260" s="21"/>
      <c r="M260" s="21"/>
      <c r="N260" s="21"/>
    </row>
    <row r="261" spans="2:16" x14ac:dyDescent="0.25">
      <c r="D261" s="50"/>
      <c r="E261" s="50"/>
      <c r="G261" s="50"/>
      <c r="H261" s="50"/>
      <c r="I261" s="21"/>
      <c r="J261" s="50"/>
      <c r="K261" s="21"/>
      <c r="L261" s="21"/>
      <c r="M261" s="21"/>
      <c r="N261" s="21"/>
    </row>
    <row r="262" spans="2:16" ht="15.5" x14ac:dyDescent="0.35">
      <c r="B262" s="125" t="s">
        <v>365</v>
      </c>
      <c r="C262" s="125"/>
      <c r="D262" s="125"/>
      <c r="E262" s="22"/>
      <c r="F262" s="19"/>
      <c r="G262" s="22"/>
      <c r="H262" s="22"/>
      <c r="J262" s="22"/>
      <c r="K262" s="19"/>
      <c r="L262" s="19"/>
      <c r="M262" s="19"/>
      <c r="N262" s="50"/>
      <c r="O262" s="22"/>
      <c r="P262" s="22"/>
    </row>
    <row r="263" spans="2:16" x14ac:dyDescent="0.25">
      <c r="B263" s="136"/>
      <c r="C263" s="136"/>
      <c r="D263" s="25"/>
      <c r="E263" s="50"/>
      <c r="G263" s="50"/>
      <c r="H263" s="110"/>
      <c r="I263" s="110"/>
      <c r="J263" s="110"/>
      <c r="K263" s="110"/>
      <c r="L263" s="110"/>
      <c r="M263" s="110"/>
      <c r="N263" s="117"/>
      <c r="O263" s="117"/>
      <c r="P263" s="117"/>
    </row>
    <row r="264" spans="2:16" ht="25" x14ac:dyDescent="0.25">
      <c r="B264" s="137"/>
      <c r="C264" s="137"/>
      <c r="D264" s="50"/>
      <c r="E264" s="50"/>
      <c r="G264" s="50"/>
      <c r="H264" s="50"/>
      <c r="I264" s="21"/>
      <c r="J264" s="50"/>
      <c r="K264" s="50">
        <v>2022</v>
      </c>
      <c r="L264" s="50">
        <v>2023</v>
      </c>
      <c r="M264" s="126">
        <v>2024</v>
      </c>
      <c r="N264" s="50" t="s">
        <v>116</v>
      </c>
      <c r="O264" s="104" t="s">
        <v>123</v>
      </c>
      <c r="P264" s="104" t="s">
        <v>117</v>
      </c>
    </row>
    <row r="265" spans="2:16" x14ac:dyDescent="0.25">
      <c r="B265" s="127" t="s">
        <v>353</v>
      </c>
      <c r="C265" s="127"/>
      <c r="D265" s="129"/>
      <c r="E265" s="129"/>
      <c r="F265" s="128"/>
      <c r="G265" s="129"/>
      <c r="H265" s="129"/>
      <c r="I265" s="128"/>
      <c r="J265" s="129"/>
      <c r="K265" s="129">
        <f>IFERROR(IF(K$270&lt;5,,((GETPIVOTDATA("F21V Jag har deltagit i ett utvecklingssamtal det senaste året",pivot!$S$397,"År",2022,"F21V Jag har deltagit i ett utvecklingssamtal det senaste året",1)))),)</f>
        <v>0.32541980312680951</v>
      </c>
      <c r="L265" s="129">
        <f>IFERROR(IF(L$270&lt;5,,((GETPIVOTDATA("F21V Jag har deltagit i ett utvecklingssamtal det senaste året",pivot!$S$397,"År",2023,"F21V Jag har deltagit i ett utvecklingssamtal det senaste året",1)))),)</f>
        <v>0.23415450849079167</v>
      </c>
      <c r="M265" s="130">
        <f>IFERROR(IF(M$270&lt;5,,((GETPIVOTDATA("F21V Jag har deltagit i ett utvecklingssamtal det senaste året",pivot!$S$397,"År",2024,"F21V Jag har deltagit i ett utvecklingssamtal det senaste året",1)))),)</f>
        <v>0.24721649484536082</v>
      </c>
      <c r="N265" s="129">
        <v>0.24721649484536082</v>
      </c>
      <c r="O265" s="129">
        <v>0.27218404541380342</v>
      </c>
      <c r="P265" s="129">
        <v>0.18085106382978725</v>
      </c>
    </row>
    <row r="266" spans="2:16" x14ac:dyDescent="0.25">
      <c r="B266" s="131" t="s">
        <v>354</v>
      </c>
      <c r="C266" s="131"/>
      <c r="D266" s="129"/>
      <c r="E266" s="129"/>
      <c r="F266" s="128"/>
      <c r="G266" s="129"/>
      <c r="H266" s="129"/>
      <c r="I266" s="128"/>
      <c r="J266" s="129"/>
      <c r="K266" s="129">
        <f>IFERROR(IF(K$270&lt;5,,((GETPIVOTDATA("F21V Jag har deltagit i ett utvecklingssamtal det senaste året",pivot!$S$397,"År",2022,"F21V Jag har deltagit i ett utvecklingssamtal det senaste året",2)))),)</f>
        <v>0.62902914495271178</v>
      </c>
      <c r="L266" s="129">
        <f>IFERROR(IF(L$270&lt;5,,((GETPIVOTDATA("F21V Jag har deltagit i ett utvecklingssamtal det senaste året",pivot!$S$397,"År",2023,"F21V Jag har deltagit i ett utvecklingssamtal det senaste året",2)))),)</f>
        <v>0.72231523558957189</v>
      </c>
      <c r="M266" s="130">
        <f>IFERROR(IF(M$270&lt;5,,((GETPIVOTDATA("F21V Jag har deltagit i ett utvecklingssamtal det senaste året",pivot!$S$397,"År",2024,"F21V Jag har deltagit i ett utvecklingssamtal det senaste året",2)))),)</f>
        <v>0.71525773195876285</v>
      </c>
      <c r="N266" s="129">
        <v>0.71525773195876285</v>
      </c>
      <c r="O266" s="129">
        <v>0.68509112638183445</v>
      </c>
      <c r="P266" s="129">
        <v>0.79361702127659572</v>
      </c>
    </row>
    <row r="267" spans="2:16" x14ac:dyDescent="0.25">
      <c r="B267" s="127" t="s">
        <v>113</v>
      </c>
      <c r="C267" s="127"/>
      <c r="D267" s="129"/>
      <c r="E267" s="129"/>
      <c r="F267" s="128"/>
      <c r="G267" s="129"/>
      <c r="H267" s="129"/>
      <c r="I267" s="128"/>
      <c r="J267" s="129"/>
      <c r="K267" s="129">
        <f>IFERROR(IF(K$270&lt;5,,((GETPIVOTDATA("F21V Jag har deltagit i ett utvecklingssamtal det senaste året",pivot!$S$397,"År",2022,"F21V Jag har deltagit i ett utvecklingssamtal det senaste året",3)))),)</f>
        <v>4.5551051920478675E-2</v>
      </c>
      <c r="L267" s="129">
        <f>IFERROR(IF(L$270&lt;5,,((GETPIVOTDATA("F21V Jag har deltagit i ett utvecklingssamtal det senaste året",pivot!$S$397,"År",2023,"F21V Jag har deltagit i ett utvecklingssamtal det senaste året",3)))),)</f>
        <v>4.3530255919636447E-2</v>
      </c>
      <c r="M267" s="130">
        <f>IFERROR(IF(M$270&lt;5,,((GETPIVOTDATA("F21V Jag har deltagit i ett utvecklingssamtal det senaste året",pivot!$S$397,"År",2024,"F21V Jag har deltagit i ett utvecklingssamtal det senaste året",3)))),)</f>
        <v>3.7525773195876286E-2</v>
      </c>
      <c r="N267" s="129">
        <v>3.7525773195876286E-2</v>
      </c>
      <c r="O267" s="129">
        <v>4.2724828204362117E-2</v>
      </c>
      <c r="P267" s="129">
        <v>2.553191489361702E-2</v>
      </c>
    </row>
    <row r="268" spans="2:16" x14ac:dyDescent="0.25">
      <c r="B268" s="127" t="s">
        <v>116</v>
      </c>
      <c r="C268" s="127"/>
      <c r="D268" s="129"/>
      <c r="E268" s="129"/>
      <c r="F268" s="128"/>
      <c r="G268" s="129"/>
      <c r="H268" s="129"/>
      <c r="I268" s="128"/>
      <c r="J268" s="129"/>
      <c r="K268" s="129">
        <f>SUM(K265:K267)</f>
        <v>1</v>
      </c>
      <c r="L268" s="129">
        <f>SUM(L265:L267)</f>
        <v>1</v>
      </c>
      <c r="M268" s="130">
        <f>SUM(M265:M267)</f>
        <v>0.99999999999999989</v>
      </c>
      <c r="N268" s="129">
        <v>0.99999999999999989</v>
      </c>
      <c r="O268" s="129">
        <v>0.99999999999999989</v>
      </c>
      <c r="P268" s="129">
        <v>1</v>
      </c>
    </row>
    <row r="269" spans="2:16" x14ac:dyDescent="0.25">
      <c r="B269" s="146" t="s">
        <v>118</v>
      </c>
      <c r="C269" s="147"/>
      <c r="D269" s="147"/>
      <c r="E269" s="148"/>
      <c r="F269" s="147"/>
      <c r="G269" s="148"/>
      <c r="H269" s="148"/>
      <c r="I269" s="147"/>
      <c r="J269" s="148"/>
      <c r="K269" s="148">
        <f>IFERROR(IF(K$270&lt;5,,((GETPIVOTDATA("F21V Jag har deltagit i ett utvecklingssamtal det senaste året",pivot!$AK$397,"År",2022)))),)</f>
        <v>1.7201312487936691</v>
      </c>
      <c r="L269" s="148">
        <f>IFERROR(IF(L$270&lt;5,,((GETPIVOTDATA("F21V Jag har deltagit i ett utvecklingssamtal det senaste året",pivot!$AK$397,"År",2023)))),)</f>
        <v>1.8093757474288448</v>
      </c>
      <c r="M269" s="149">
        <f>IFERROR(IF(M$270&lt;5,,((GETPIVOTDATA("F21V Jag har deltagit i ett utvecklingssamtal det senaste året",pivot!$AK$397,"År",2024)))),)</f>
        <v>1.7903092783505155</v>
      </c>
      <c r="N269" s="148"/>
      <c r="O269" s="148"/>
      <c r="P269" s="148"/>
    </row>
    <row r="270" spans="2:16" x14ac:dyDescent="0.25">
      <c r="B270" s="127" t="s">
        <v>119</v>
      </c>
      <c r="C270" s="127"/>
      <c r="D270" s="133"/>
      <c r="E270" s="133"/>
      <c r="F270" s="132"/>
      <c r="G270" s="133"/>
      <c r="H270" s="133"/>
      <c r="I270" s="132"/>
      <c r="J270" s="133"/>
      <c r="K270" s="133">
        <f>GETPIVOTDATA("F21V Jag har deltagit i ett utvecklingssamtal det senaste året",pivot!$A$397,"År",2022)</f>
        <v>5181</v>
      </c>
      <c r="L270" s="133">
        <f>GETPIVOTDATA("F21V Jag har deltagit i ett utvecklingssamtal det senaste året",pivot!$A$397,"År",2023)</f>
        <v>4181</v>
      </c>
      <c r="M270" s="134">
        <f>GETPIVOTDATA("F21V Jag har deltagit i ett utvecklingssamtal det senaste året",pivot!$A$397,"År",2024)</f>
        <v>4850</v>
      </c>
      <c r="N270" s="133">
        <v>4850</v>
      </c>
      <c r="O270" s="133">
        <v>3347</v>
      </c>
      <c r="P270" s="133">
        <v>1410</v>
      </c>
    </row>
    <row r="271" spans="2:16" x14ac:dyDescent="0.25">
      <c r="E271" s="21"/>
      <c r="G271" s="50"/>
      <c r="H271" s="22"/>
      <c r="J271" s="22"/>
      <c r="K271" s="19"/>
      <c r="L271" s="19"/>
      <c r="M271" s="19"/>
      <c r="N271" s="22"/>
      <c r="O271" s="22"/>
      <c r="P271" s="22"/>
    </row>
    <row r="272" spans="2:16" ht="10.5" customHeight="1" x14ac:dyDescent="0.25">
      <c r="E272" s="21"/>
      <c r="G272" s="50"/>
      <c r="J272" s="22"/>
      <c r="K272" s="19"/>
      <c r="L272" s="19"/>
      <c r="M272" s="19"/>
      <c r="N272" s="22"/>
      <c r="O272" s="22"/>
      <c r="P272" s="22"/>
    </row>
    <row r="273" spans="2:16" ht="10.5" customHeight="1" x14ac:dyDescent="0.25">
      <c r="E273" s="21"/>
      <c r="F273" s="19"/>
      <c r="G273" s="22"/>
      <c r="J273" s="22"/>
      <c r="K273" s="19"/>
      <c r="L273" s="19"/>
      <c r="M273" s="19"/>
      <c r="N273" s="22"/>
      <c r="O273" s="22"/>
      <c r="P273" s="22"/>
    </row>
    <row r="274" spans="2:16" ht="15.5" x14ac:dyDescent="0.35">
      <c r="B274" s="125" t="s">
        <v>366</v>
      </c>
      <c r="E274" s="21"/>
      <c r="F274" s="19"/>
      <c r="G274" s="22"/>
      <c r="J274" s="22"/>
      <c r="K274" s="19"/>
      <c r="L274" s="19"/>
      <c r="M274" s="19"/>
      <c r="N274" s="22"/>
      <c r="O274" s="22"/>
      <c r="P274" s="22"/>
    </row>
    <row r="275" spans="2:16" ht="12" customHeight="1" x14ac:dyDescent="0.25">
      <c r="B275" s="196" t="s">
        <v>357</v>
      </c>
      <c r="E275" s="21"/>
      <c r="G275" s="116"/>
      <c r="H275" s="116"/>
      <c r="I275" s="116"/>
      <c r="J275" s="110"/>
      <c r="K275" s="116"/>
      <c r="L275" s="116"/>
      <c r="M275" s="116"/>
      <c r="N275" s="117"/>
      <c r="O275" s="117"/>
      <c r="P275" s="117"/>
    </row>
    <row r="276" spans="2:16" ht="25" x14ac:dyDescent="0.25">
      <c r="C276" s="21"/>
      <c r="D276" s="21"/>
      <c r="E276" s="50"/>
      <c r="G276" s="50"/>
      <c r="H276" s="50"/>
      <c r="I276" s="50">
        <v>2020</v>
      </c>
      <c r="J276" s="21">
        <v>2021</v>
      </c>
      <c r="K276" s="50">
        <v>2022</v>
      </c>
      <c r="L276" s="50">
        <v>2023</v>
      </c>
      <c r="M276" s="126">
        <v>2024</v>
      </c>
      <c r="N276" s="50" t="s">
        <v>116</v>
      </c>
      <c r="O276" s="104" t="s">
        <v>123</v>
      </c>
      <c r="P276" s="104" t="s">
        <v>117</v>
      </c>
    </row>
    <row r="277" spans="2:16" x14ac:dyDescent="0.25">
      <c r="B277" s="127" t="s">
        <v>258</v>
      </c>
      <c r="C277" s="128"/>
      <c r="D277" s="128"/>
      <c r="E277" s="129"/>
      <c r="F277" s="128"/>
      <c r="G277" s="129"/>
      <c r="H277" s="129"/>
      <c r="I277" s="129">
        <f>IFERROR(IF(I$284&lt;7,,((GETPIVOTDATA("F3V",pivot!$S$151,"År",2020,"F3V",1)))),)</f>
        <v>1.414656771799629E-2</v>
      </c>
      <c r="J277" s="128">
        <f>IFERROR(IF(J$284&lt;7,,((GETPIVOTDATA("F3V",pivot!$S$151,"År",2021,"F3V",1)))),)</f>
        <v>2.3945518453427066E-2</v>
      </c>
      <c r="K277" s="129">
        <f>IFERROR(IF(K$284&lt;5,,((GETPIVOTDATA("F3V",pivot!$S$151,"År",2022,"F3V",1)))),)</f>
        <v>6.1576354679802959E-3</v>
      </c>
      <c r="L277" s="129">
        <f>IFERROR(IF(L$284&lt;5,,((GETPIVOTDATA("F3V",pivot!$S$151,"År",2023,"F3V",1)))),)</f>
        <v>3.9800995024875619E-3</v>
      </c>
      <c r="M277" s="130">
        <f>IFERROR(IF(M$284&lt;5,,((GETPIVOTDATA("F3V",pivot!$S$151,"År",2024,"F3V",1)))),)</f>
        <v>2.3174971031286211E-3</v>
      </c>
      <c r="N277" s="129">
        <v>2.3174971031286211E-3</v>
      </c>
      <c r="O277" s="129">
        <v>3.0701754385964912E-3</v>
      </c>
      <c r="P277" s="129">
        <v>0</v>
      </c>
    </row>
    <row r="278" spans="2:16" x14ac:dyDescent="0.25">
      <c r="B278" s="131">
        <v>2</v>
      </c>
      <c r="C278" s="128"/>
      <c r="D278" s="128"/>
      <c r="E278" s="129"/>
      <c r="F278" s="128"/>
      <c r="G278" s="129"/>
      <c r="H278" s="129"/>
      <c r="I278" s="129">
        <f>IFERROR(IF(I$284&lt;7,,((GETPIVOTDATA("F3V",pivot!$S$151,"År",2020,"F3V",2)))),)</f>
        <v>2.5278293135435993E-2</v>
      </c>
      <c r="J278" s="128">
        <f>IFERROR(IF(J$284&lt;7,,((GETPIVOTDATA("F3V",pivot!$S$151,"År",2021,"F3V",2)))),)</f>
        <v>3.163444639718805E-2</v>
      </c>
      <c r="K278" s="129">
        <f>IFERROR(IF(K$284&lt;5,,((GETPIVOTDATA("F3V",pivot!$S$151,"År",2022,"F3V",2)))),)</f>
        <v>2.5554187192118227E-2</v>
      </c>
      <c r="L278" s="129">
        <f>IFERROR(IF(L$284&lt;5,,((GETPIVOTDATA("F3V",pivot!$S$151,"År",2023,"F3V",2)))),)</f>
        <v>1.9568822553897181E-2</v>
      </c>
      <c r="M278" s="130">
        <f>IFERROR(IF(M$284&lt;5,,((GETPIVOTDATA("F3V",pivot!$S$151,"År",2024,"F3V",2)))),)</f>
        <v>2.2305909617612977E-2</v>
      </c>
      <c r="N278" s="129">
        <v>2.2305909617612977E-2</v>
      </c>
      <c r="O278" s="129">
        <v>2.6315789473684209E-2</v>
      </c>
      <c r="P278" s="129">
        <v>1.5246636771300448E-2</v>
      </c>
    </row>
    <row r="279" spans="2:16" x14ac:dyDescent="0.25">
      <c r="B279" s="131">
        <v>3</v>
      </c>
      <c r="C279" s="128"/>
      <c r="D279" s="128"/>
      <c r="E279" s="129"/>
      <c r="F279" s="128"/>
      <c r="G279" s="129"/>
      <c r="H279" s="129"/>
      <c r="I279" s="129">
        <f>IFERROR(IF(I$284&lt;7,,((GETPIVOTDATA("F3V",pivot!$S$151,"År",2020,"F3V",3)))),)</f>
        <v>0.1648886827458256</v>
      </c>
      <c r="J279" s="128">
        <f>IFERROR(IF(J$284&lt;7,,((GETPIVOTDATA("F3V",pivot!$S$151,"År",2021,"F3V",3)))),)</f>
        <v>0.164103690685413</v>
      </c>
      <c r="K279" s="129">
        <f>IFERROR(IF(K$284&lt;5,,((GETPIVOTDATA("F3V",pivot!$S$151,"År",2022,"F3V",3)))),)</f>
        <v>0.23799261083743842</v>
      </c>
      <c r="L279" s="129">
        <f>IFERROR(IF(L$284&lt;5,,((GETPIVOTDATA("F3V",pivot!$S$151,"År",2023,"F3V",3)))),)</f>
        <v>0.22056384742951907</v>
      </c>
      <c r="M279" s="130">
        <f>IFERROR(IF(M$284&lt;5,,((GETPIVOTDATA("F3V",pivot!$S$151,"År",2024,"F3V",3)))),)</f>
        <v>0.21465816917728853</v>
      </c>
      <c r="N279" s="129">
        <v>0.21465816917728853</v>
      </c>
      <c r="O279" s="129">
        <v>0.25175438596491229</v>
      </c>
      <c r="P279" s="129">
        <v>0.13901345291479822</v>
      </c>
    </row>
    <row r="280" spans="2:16" x14ac:dyDescent="0.25">
      <c r="B280" s="127" t="s">
        <v>257</v>
      </c>
      <c r="C280" s="128"/>
      <c r="D280" s="128"/>
      <c r="E280" s="129"/>
      <c r="F280" s="128"/>
      <c r="G280" s="129"/>
      <c r="H280" s="129"/>
      <c r="I280" s="129">
        <f>IFERROR(IF(I$284&lt;7,,((GETPIVOTDATA("F3V",pivot!$S$151,"År",2020,"F3V",4)))),)</f>
        <v>0.57699443413729123</v>
      </c>
      <c r="J280" s="128">
        <f>IFERROR(IF(J$284&lt;7,,((GETPIVOTDATA("F3V",pivot!$S$151,"År",2021,"F3V",4)))),)</f>
        <v>0.48418277680140598</v>
      </c>
      <c r="K280" s="129">
        <f>IFERROR(IF(K$284&lt;5,,((GETPIVOTDATA("F3V",pivot!$S$151,"År",2022,"F3V",4)))),)</f>
        <v>0.7232142857142857</v>
      </c>
      <c r="L280" s="129">
        <f>IFERROR(IF(L$284&lt;5,,((GETPIVOTDATA("F3V",pivot!$S$151,"År",2023,"F3V",4)))),)</f>
        <v>0.75223880597014925</v>
      </c>
      <c r="M280" s="130">
        <f>IFERROR(IF(M$284&lt;5,,((GETPIVOTDATA("F3V",pivot!$S$151,"År",2024,"F3V",4)))),)</f>
        <v>0.75608342989571264</v>
      </c>
      <c r="N280" s="129">
        <v>0.75608342989571264</v>
      </c>
      <c r="O280" s="129">
        <v>0.71271929824561409</v>
      </c>
      <c r="P280" s="129">
        <v>0.84394618834080715</v>
      </c>
    </row>
    <row r="281" spans="2:16" x14ac:dyDescent="0.25">
      <c r="B281" s="127" t="s">
        <v>113</v>
      </c>
      <c r="C281" s="128"/>
      <c r="D281" s="128"/>
      <c r="E281" s="129"/>
      <c r="F281" s="128"/>
      <c r="G281" s="129"/>
      <c r="H281" s="129"/>
      <c r="I281" s="129">
        <f>IFERROR(IF(I$284&lt;7,,((GETPIVOTDATA("F3V",pivot!$S$151,"År",2020,"F3V",5)))),)</f>
        <v>0.17926716141001856</v>
      </c>
      <c r="J281" s="128">
        <f>IFERROR(IF(J$284&lt;7,,((GETPIVOTDATA("F3V",pivot!$S$151,"År",2021,"F3V",5)))),)</f>
        <v>4.9648506151142358E-2</v>
      </c>
      <c r="K281" s="129">
        <f>IFERROR(IF(K$284&lt;5,,((GETPIVOTDATA("F3V",pivot!$S$151,"År",2022,"F3V",5)))),)</f>
        <v>7.0812807881773399E-3</v>
      </c>
      <c r="L281" s="129">
        <f>IFERROR(IF(L$284&lt;5,,((GETPIVOTDATA("F3V",pivot!$S$151,"År",2023,"F3V",5)))),)</f>
        <v>3.6484245439469321E-3</v>
      </c>
      <c r="M281" s="130">
        <f>IFERROR(IF(M$284&lt;5,,((GETPIVOTDATA("F3V",pivot!$S$151,"År",2024,"F3V",5)))),)</f>
        <v>4.6349942062572421E-3</v>
      </c>
      <c r="N281" s="129">
        <v>4.6349942062572421E-3</v>
      </c>
      <c r="O281" s="129">
        <v>6.1403508771929825E-3</v>
      </c>
      <c r="P281" s="129">
        <v>1.7937219730941704E-3</v>
      </c>
    </row>
    <row r="282" spans="2:16" x14ac:dyDescent="0.25">
      <c r="B282" s="127" t="s">
        <v>116</v>
      </c>
      <c r="C282" s="128"/>
      <c r="D282" s="128"/>
      <c r="E282" s="129"/>
      <c r="F282" s="128"/>
      <c r="G282" s="129"/>
      <c r="H282" s="129"/>
      <c r="I282" s="129">
        <f t="shared" ref="I282:K282" si="17">SUM(I277:I281)</f>
        <v>0.96057513914656767</v>
      </c>
      <c r="J282" s="128">
        <f t="shared" si="17"/>
        <v>0.75351493848857642</v>
      </c>
      <c r="K282" s="129">
        <f t="shared" si="17"/>
        <v>1</v>
      </c>
      <c r="L282" s="129">
        <f t="shared" ref="L282:M282" si="18">SUM(L277:L281)</f>
        <v>1</v>
      </c>
      <c r="M282" s="130">
        <f t="shared" si="18"/>
        <v>1</v>
      </c>
      <c r="N282" s="129">
        <v>1</v>
      </c>
      <c r="O282" s="129">
        <v>1</v>
      </c>
      <c r="P282" s="129">
        <v>1</v>
      </c>
    </row>
    <row r="283" spans="2:16" x14ac:dyDescent="0.25">
      <c r="B283" s="146" t="s">
        <v>118</v>
      </c>
      <c r="C283" s="147"/>
      <c r="D283" s="147"/>
      <c r="E283" s="148"/>
      <c r="F283" s="147"/>
      <c r="G283" s="148"/>
      <c r="H283" s="148"/>
      <c r="I283" s="148">
        <f>IFERROR(IF(I$284&lt;7,,((GETPIVOTDATA("F3V",pivot!$AK$151,"År",2020)))),)</f>
        <v>3.6699317304838233</v>
      </c>
      <c r="J283" s="147">
        <f>IFERROR(IF(J$284&lt;7,,((GETPIVOTDATA("F3V",pivot!$AK$151,"År",2021)))),)</f>
        <v>3.5749063670411987</v>
      </c>
      <c r="K283" s="148">
        <f>IFERROR(IF(K$284&lt;5,,((GETPIVOTDATA("F3V",pivot!$AK$151,"År",2022)))),)</f>
        <v>3.690232558139535</v>
      </c>
      <c r="L283" s="148">
        <f>IFERROR(IF(L$284&lt;5,,((GETPIVOTDATA("F3V",pivot!$AK$151,"År",2023)))),)</f>
        <v>3.7273635153129163</v>
      </c>
      <c r="M283" s="149">
        <f>IFERROR(IF(M$284&lt;5,,((GETPIVOTDATA("F3V",pivot!$AK$151,"År",2024)))),)</f>
        <v>3.7325378346915019</v>
      </c>
      <c r="N283" s="148">
        <v>3.7325378346915019</v>
      </c>
      <c r="O283" s="148">
        <v>3.6844660194174756</v>
      </c>
      <c r="P283" s="148">
        <v>3.8301886792452828</v>
      </c>
    </row>
    <row r="284" spans="2:16" x14ac:dyDescent="0.25">
      <c r="B284" s="127" t="s">
        <v>119</v>
      </c>
      <c r="C284" s="132"/>
      <c r="D284" s="132"/>
      <c r="E284" s="133"/>
      <c r="F284" s="132"/>
      <c r="G284" s="133"/>
      <c r="H284" s="133"/>
      <c r="I284" s="133">
        <f>GETPIVOTDATA("F3V",pivot!$A$151,"År",2020)</f>
        <v>4312</v>
      </c>
      <c r="J284" s="132">
        <f>GETPIVOTDATA("F3V",pivot!$A$151,"År",2021)</f>
        <v>4552</v>
      </c>
      <c r="K284" s="133">
        <f>GETPIVOTDATA("F3V",pivot!$A$151,"År",2022)</f>
        <v>3248</v>
      </c>
      <c r="L284" s="133">
        <f>GETPIVOTDATA("F3V",pivot!$A$151,"År",2023)</f>
        <v>3015</v>
      </c>
      <c r="M284" s="134">
        <f>GETPIVOTDATA("F3V",pivot!$A$151,"År",2024)</f>
        <v>3452</v>
      </c>
      <c r="N284" s="133">
        <v>3452</v>
      </c>
      <c r="O284" s="133">
        <v>2280</v>
      </c>
      <c r="P284" s="133">
        <v>1115</v>
      </c>
    </row>
    <row r="285" spans="2:16" x14ac:dyDescent="0.25">
      <c r="E285" s="22"/>
      <c r="F285" s="19"/>
      <c r="G285" s="22"/>
      <c r="H285" s="22"/>
      <c r="J285" s="22"/>
      <c r="K285" s="19"/>
      <c r="L285" s="19"/>
      <c r="M285" s="19"/>
      <c r="N285" s="21"/>
    </row>
    <row r="286" spans="2:16" x14ac:dyDescent="0.25">
      <c r="E286" s="22"/>
      <c r="F286" s="19"/>
      <c r="G286" s="22"/>
      <c r="H286" s="22"/>
      <c r="J286" s="22"/>
      <c r="K286" s="19"/>
      <c r="L286" s="19"/>
      <c r="M286" s="19"/>
      <c r="N286" s="21"/>
    </row>
    <row r="287" spans="2:16" ht="23.25" customHeight="1" x14ac:dyDescent="0.4">
      <c r="B287" s="37" t="s">
        <v>307</v>
      </c>
      <c r="C287" s="48"/>
      <c r="D287" s="48"/>
      <c r="E287" s="49"/>
      <c r="F287" s="48"/>
      <c r="G287" s="48"/>
      <c r="H287" s="48"/>
      <c r="I287" s="48"/>
      <c r="J287" s="48"/>
      <c r="K287" s="48"/>
      <c r="L287" s="48"/>
      <c r="M287" s="48"/>
      <c r="N287" s="48"/>
      <c r="O287" s="48"/>
      <c r="P287" s="48"/>
    </row>
    <row r="288" spans="2:16" ht="6" customHeight="1" x14ac:dyDescent="0.25">
      <c r="B288" s="124"/>
      <c r="C288" s="48"/>
      <c r="D288" s="48"/>
      <c r="E288" s="49"/>
      <c r="F288" s="48"/>
      <c r="G288" s="48"/>
      <c r="H288" s="48"/>
      <c r="I288" s="48"/>
      <c r="J288" s="48"/>
      <c r="K288" s="48"/>
      <c r="L288" s="48"/>
      <c r="M288" s="48"/>
      <c r="N288" s="48"/>
      <c r="O288" s="48"/>
      <c r="P288" s="48"/>
    </row>
    <row r="289" spans="2:34" ht="21" customHeight="1" x14ac:dyDescent="0.3">
      <c r="B289" s="142" t="s">
        <v>309</v>
      </c>
      <c r="C289" s="22"/>
      <c r="D289" s="22"/>
      <c r="E289" s="50"/>
      <c r="F289" s="22"/>
      <c r="G289" s="22"/>
      <c r="H289" s="22"/>
      <c r="I289" s="22"/>
      <c r="J289" s="22"/>
      <c r="N289" s="22"/>
      <c r="O289" s="22"/>
      <c r="P289" s="22"/>
    </row>
    <row r="290" spans="2:34" x14ac:dyDescent="0.25">
      <c r="E290" s="21"/>
      <c r="F290" s="19"/>
      <c r="G290" s="22"/>
      <c r="H290" s="22"/>
      <c r="J290" s="22"/>
      <c r="K290" s="19"/>
      <c r="L290" s="19"/>
      <c r="M290" s="19"/>
      <c r="N290" s="22"/>
    </row>
    <row r="291" spans="2:34" ht="15.5" x14ac:dyDescent="0.35">
      <c r="B291" s="138" t="s">
        <v>306</v>
      </c>
      <c r="E291" s="21"/>
      <c r="G291" s="50"/>
      <c r="H291" s="110"/>
      <c r="I291" s="110"/>
      <c r="J291" s="110"/>
      <c r="K291" s="110"/>
      <c r="L291" s="110"/>
      <c r="M291" s="110"/>
      <c r="P291"/>
    </row>
    <row r="292" spans="2:34" ht="14.5" x14ac:dyDescent="0.35">
      <c r="C292" s="21"/>
      <c r="D292" s="21"/>
      <c r="E292" s="50"/>
      <c r="G292" s="21"/>
      <c r="H292" s="50"/>
      <c r="I292" s="50"/>
      <c r="J292" s="50">
        <v>2021</v>
      </c>
      <c r="K292" s="50">
        <v>2022</v>
      </c>
      <c r="L292" s="50">
        <v>2023</v>
      </c>
      <c r="M292" s="126">
        <v>2024</v>
      </c>
      <c r="P292"/>
    </row>
    <row r="293" spans="2:34" ht="14.5" x14ac:dyDescent="0.35">
      <c r="B293" s="127" t="s">
        <v>111</v>
      </c>
      <c r="C293" s="128"/>
      <c r="D293" s="128"/>
      <c r="E293" s="128"/>
      <c r="F293" s="128"/>
      <c r="G293" s="128"/>
      <c r="H293" s="129"/>
      <c r="I293" s="129"/>
      <c r="J293" s="129">
        <v>0.50898030127462346</v>
      </c>
      <c r="K293" s="129">
        <v>0.49</v>
      </c>
      <c r="L293" s="129">
        <v>0.4868014268727705</v>
      </c>
      <c r="M293" s="130">
        <v>0.48</v>
      </c>
      <c r="P293"/>
    </row>
    <row r="294" spans="2:34" x14ac:dyDescent="0.25">
      <c r="B294" s="131" t="s">
        <v>112</v>
      </c>
      <c r="C294" s="128"/>
      <c r="D294" s="128"/>
      <c r="E294" s="128"/>
      <c r="F294" s="128"/>
      <c r="G294" s="128"/>
      <c r="H294" s="129"/>
      <c r="I294" s="129"/>
      <c r="J294" s="129">
        <v>0.49073001158748553</v>
      </c>
      <c r="K294" s="129">
        <v>0.5</v>
      </c>
      <c r="L294" s="129">
        <v>0.49483828775267502</v>
      </c>
      <c r="M294" s="130">
        <v>0.5</v>
      </c>
    </row>
    <row r="295" spans="2:34" x14ac:dyDescent="0.25">
      <c r="B295" s="19" t="s">
        <v>323</v>
      </c>
      <c r="H295" s="152"/>
      <c r="I295" s="152"/>
      <c r="J295" s="153">
        <v>2.8968713789107763E-4</v>
      </c>
      <c r="K295" s="153">
        <v>0.01</v>
      </c>
      <c r="L295" s="152">
        <v>0.02</v>
      </c>
      <c r="M295" s="154">
        <v>0.02</v>
      </c>
      <c r="AB295" s="101"/>
      <c r="AC295" s="101"/>
      <c r="AD295" s="101"/>
      <c r="AE295" s="69"/>
      <c r="AF295" s="69"/>
      <c r="AG295" s="69"/>
      <c r="AH295" s="69"/>
    </row>
    <row r="296" spans="2:34" x14ac:dyDescent="0.25">
      <c r="B296" s="127" t="s">
        <v>116</v>
      </c>
      <c r="C296" s="128"/>
      <c r="D296" s="128"/>
      <c r="E296" s="128"/>
      <c r="F296" s="128"/>
      <c r="G296" s="128"/>
      <c r="H296" s="129"/>
      <c r="I296" s="129"/>
      <c r="J296" s="129">
        <v>1</v>
      </c>
      <c r="K296" s="129">
        <v>1</v>
      </c>
      <c r="L296" s="129">
        <v>1</v>
      </c>
      <c r="M296" s="130">
        <v>1</v>
      </c>
      <c r="AB296" s="101"/>
      <c r="AC296" s="101"/>
      <c r="AD296" s="101"/>
      <c r="AE296" s="69"/>
      <c r="AF296" s="69"/>
      <c r="AG296" s="69"/>
      <c r="AH296" s="69"/>
    </row>
    <row r="297" spans="2:34" x14ac:dyDescent="0.25">
      <c r="B297" s="127" t="s">
        <v>119</v>
      </c>
      <c r="C297" s="132"/>
      <c r="D297" s="132"/>
      <c r="E297" s="132"/>
      <c r="F297" s="132"/>
      <c r="G297" s="132"/>
      <c r="H297" s="133"/>
      <c r="I297" s="133"/>
      <c r="J297" s="133">
        <v>3452</v>
      </c>
      <c r="K297" s="133">
        <v>2711</v>
      </c>
      <c r="L297" s="133">
        <v>2762</v>
      </c>
      <c r="M297" s="134">
        <v>2704</v>
      </c>
      <c r="AB297" s="101"/>
      <c r="AC297" s="101"/>
      <c r="AD297" s="101"/>
      <c r="AE297" s="69"/>
      <c r="AF297" s="69"/>
      <c r="AG297" s="69"/>
    </row>
    <row r="298" spans="2:34" x14ac:dyDescent="0.25">
      <c r="E298" s="21"/>
      <c r="F298" s="19"/>
      <c r="G298" s="22"/>
      <c r="H298" s="22"/>
      <c r="I298" s="22"/>
      <c r="J298" s="22"/>
      <c r="AB298" s="101"/>
      <c r="AC298" s="101"/>
      <c r="AD298" s="101"/>
      <c r="AE298" s="69"/>
      <c r="AF298" s="69"/>
      <c r="AG298" s="69"/>
    </row>
    <row r="299" spans="2:34" ht="15.5" x14ac:dyDescent="0.35">
      <c r="B299" s="138" t="s">
        <v>320</v>
      </c>
      <c r="E299" s="21"/>
      <c r="G299" s="50"/>
      <c r="H299" s="110"/>
      <c r="I299" s="110"/>
      <c r="J299" s="110"/>
      <c r="K299" s="110"/>
      <c r="L299" s="110"/>
      <c r="M299" s="110"/>
      <c r="AB299" s="101"/>
      <c r="AC299" s="101"/>
      <c r="AD299" s="101"/>
      <c r="AE299" s="69"/>
      <c r="AF299" s="69"/>
      <c r="AG299" s="69"/>
    </row>
    <row r="300" spans="2:34" x14ac:dyDescent="0.25">
      <c r="C300" s="21"/>
      <c r="D300" s="21"/>
      <c r="E300" s="50"/>
      <c r="G300" s="21"/>
      <c r="H300" s="50"/>
      <c r="I300" s="50"/>
      <c r="J300" s="50">
        <v>2021</v>
      </c>
      <c r="K300" s="50">
        <v>2022</v>
      </c>
      <c r="L300" s="50">
        <v>2023</v>
      </c>
      <c r="M300" s="126">
        <v>2024</v>
      </c>
      <c r="AB300" s="101"/>
      <c r="AC300" s="101"/>
      <c r="AD300" s="101"/>
      <c r="AE300" s="69"/>
      <c r="AF300" s="69"/>
      <c r="AG300" s="69"/>
      <c r="AH300" s="69"/>
    </row>
    <row r="301" spans="2:34" x14ac:dyDescent="0.25">
      <c r="B301" s="127" t="s">
        <v>111</v>
      </c>
      <c r="C301" s="128"/>
      <c r="D301" s="128"/>
      <c r="E301" s="129"/>
      <c r="F301" s="128"/>
      <c r="G301" s="128"/>
      <c r="H301" s="129"/>
      <c r="I301" s="129"/>
      <c r="J301" s="129">
        <v>0.47454881999074505</v>
      </c>
      <c r="K301" s="129">
        <v>0.48</v>
      </c>
      <c r="L301" s="129">
        <v>0.49</v>
      </c>
      <c r="M301" s="130">
        <v>0.48</v>
      </c>
      <c r="AB301" s="101"/>
      <c r="AC301" s="101"/>
      <c r="AD301" s="101"/>
      <c r="AE301" s="69"/>
      <c r="AF301" s="69"/>
      <c r="AG301" s="69"/>
      <c r="AH301" s="69"/>
    </row>
    <row r="302" spans="2:34" x14ac:dyDescent="0.25">
      <c r="B302" s="131" t="s">
        <v>112</v>
      </c>
      <c r="C302" s="128"/>
      <c r="D302" s="128"/>
      <c r="E302" s="129"/>
      <c r="F302" s="128"/>
      <c r="G302" s="128"/>
      <c r="H302" s="129"/>
      <c r="I302" s="129"/>
      <c r="J302" s="129">
        <v>0.4969921332716335</v>
      </c>
      <c r="K302" s="129">
        <v>0.4969921332716335</v>
      </c>
      <c r="L302" s="129">
        <v>0.5</v>
      </c>
      <c r="M302" s="130">
        <v>0.5</v>
      </c>
      <c r="AB302" s="101"/>
      <c r="AC302" s="101"/>
      <c r="AD302" s="101"/>
      <c r="AE302" s="69"/>
      <c r="AF302" s="69"/>
      <c r="AG302" s="69"/>
    </row>
    <row r="303" spans="2:34" x14ac:dyDescent="0.25">
      <c r="B303" s="131" t="s">
        <v>213</v>
      </c>
      <c r="C303" s="128"/>
      <c r="D303" s="128"/>
      <c r="E303" s="129"/>
      <c r="F303" s="128"/>
      <c r="G303" s="128"/>
      <c r="H303" s="129"/>
      <c r="I303" s="129"/>
      <c r="J303" s="129">
        <v>2.8459046737621473E-2</v>
      </c>
      <c r="K303" s="129">
        <v>0.02</v>
      </c>
      <c r="L303" s="129">
        <v>0.01</v>
      </c>
      <c r="M303" s="130">
        <v>0.02</v>
      </c>
      <c r="AB303" s="101"/>
      <c r="AC303" s="101"/>
      <c r="AD303" s="101"/>
      <c r="AE303" s="69"/>
      <c r="AF303" s="69"/>
      <c r="AG303" s="69"/>
    </row>
    <row r="304" spans="2:34" x14ac:dyDescent="0.25">
      <c r="B304" s="127" t="s">
        <v>116</v>
      </c>
      <c r="C304" s="128"/>
      <c r="D304" s="128"/>
      <c r="E304" s="129"/>
      <c r="F304" s="128"/>
      <c r="G304" s="132"/>
      <c r="H304" s="129"/>
      <c r="I304" s="129"/>
      <c r="J304" s="129">
        <v>1</v>
      </c>
      <c r="K304" s="129">
        <v>1</v>
      </c>
      <c r="L304" s="129">
        <v>1</v>
      </c>
      <c r="M304" s="130">
        <v>1</v>
      </c>
      <c r="AB304" s="101"/>
      <c r="AC304" s="101"/>
      <c r="AD304" s="101"/>
      <c r="AE304" s="69"/>
      <c r="AF304" s="69"/>
      <c r="AG304" s="69"/>
    </row>
    <row r="305" spans="2:34" x14ac:dyDescent="0.25">
      <c r="B305" s="127" t="s">
        <v>119</v>
      </c>
      <c r="C305" s="132"/>
      <c r="D305" s="132"/>
      <c r="E305" s="133"/>
      <c r="F305" s="132"/>
      <c r="G305" s="21"/>
      <c r="H305" s="133"/>
      <c r="I305" s="133"/>
      <c r="J305" s="133">
        <v>4327</v>
      </c>
      <c r="K305" s="133">
        <v>5200</v>
      </c>
      <c r="L305" s="133">
        <v>4205</v>
      </c>
      <c r="M305" s="134">
        <v>4871</v>
      </c>
      <c r="AB305" s="101"/>
      <c r="AC305" s="101"/>
      <c r="AD305" s="101"/>
      <c r="AE305" s="101"/>
      <c r="AF305" s="101"/>
      <c r="AG305" s="101"/>
      <c r="AH305" s="101"/>
    </row>
    <row r="306" spans="2:34" x14ac:dyDescent="0.25">
      <c r="E306" s="21"/>
      <c r="F306" s="19"/>
    </row>
    <row r="310" spans="2:34" x14ac:dyDescent="0.25">
      <c r="C310" s="69"/>
      <c r="D310" s="69"/>
      <c r="E310" s="69"/>
      <c r="F310" s="102"/>
      <c r="G310" s="69"/>
      <c r="H310" s="69"/>
      <c r="I310" s="69"/>
      <c r="J310" s="69"/>
      <c r="K310" s="70"/>
      <c r="L310" s="70"/>
      <c r="M310" s="70"/>
      <c r="N310" s="69"/>
      <c r="O310" s="69"/>
    </row>
    <row r="311" spans="2:34" x14ac:dyDescent="0.25">
      <c r="C311" s="69"/>
      <c r="D311" s="69"/>
      <c r="E311" s="69"/>
      <c r="F311" s="102"/>
      <c r="G311" s="69"/>
      <c r="H311" s="69"/>
      <c r="I311" s="69"/>
      <c r="J311" s="69"/>
      <c r="K311" s="70"/>
      <c r="L311" s="70"/>
      <c r="M311" s="70"/>
      <c r="N311" s="69"/>
      <c r="O311" s="69"/>
    </row>
    <row r="312" spans="2:34" x14ac:dyDescent="0.25">
      <c r="E312" s="22"/>
      <c r="F312" s="19"/>
      <c r="H312" s="69"/>
      <c r="I312" s="69"/>
      <c r="J312" s="69"/>
      <c r="K312" s="69"/>
      <c r="L312" s="69"/>
      <c r="M312" s="69"/>
    </row>
    <row r="313" spans="2:34" x14ac:dyDescent="0.25">
      <c r="C313" s="69"/>
      <c r="D313" s="69"/>
      <c r="E313" s="70"/>
      <c r="F313" s="69"/>
      <c r="G313" s="69"/>
      <c r="H313" s="69"/>
      <c r="I313" s="69"/>
      <c r="J313" s="69"/>
      <c r="K313" s="69"/>
      <c r="L313" s="69"/>
      <c r="M313" s="69"/>
      <c r="N313" s="69"/>
      <c r="O313" s="69"/>
    </row>
    <row r="314" spans="2:34" x14ac:dyDescent="0.25">
      <c r="E314" s="22"/>
      <c r="F314" s="19"/>
      <c r="K314" s="19"/>
      <c r="L314" s="19"/>
      <c r="M314" s="19"/>
    </row>
    <row r="315" spans="2:34" x14ac:dyDescent="0.25">
      <c r="E315" s="22"/>
      <c r="F315" s="19"/>
      <c r="K315" s="19"/>
      <c r="L315" s="19"/>
      <c r="M315" s="19"/>
      <c r="P315" s="101"/>
      <c r="Q315" s="101"/>
      <c r="R315" s="69"/>
      <c r="S315" s="69"/>
      <c r="T315" s="69"/>
      <c r="U315" s="69"/>
    </row>
    <row r="316" spans="2:34" x14ac:dyDescent="0.25">
      <c r="E316" s="22"/>
      <c r="F316" s="19"/>
      <c r="K316" s="19"/>
      <c r="L316" s="19"/>
      <c r="M316" s="19"/>
      <c r="P316" s="101"/>
      <c r="Q316" s="101"/>
      <c r="R316" s="69"/>
      <c r="S316" s="69"/>
      <c r="T316" s="69"/>
      <c r="U316" s="69"/>
    </row>
    <row r="317" spans="2:34" x14ac:dyDescent="0.25">
      <c r="E317" s="22"/>
      <c r="F317" s="19"/>
      <c r="K317" s="19"/>
      <c r="L317" s="19"/>
      <c r="M317" s="19"/>
      <c r="P317" s="101"/>
      <c r="Q317" s="101"/>
      <c r="R317" s="69"/>
      <c r="S317" s="69"/>
      <c r="T317" s="69"/>
      <c r="U317" s="69"/>
    </row>
    <row r="318" spans="2:34" x14ac:dyDescent="0.25">
      <c r="C318" s="69"/>
      <c r="D318" s="69"/>
      <c r="E318" s="70"/>
      <c r="F318" s="69"/>
      <c r="G318" s="69"/>
      <c r="H318" s="69"/>
      <c r="I318" s="69"/>
      <c r="J318" s="69"/>
      <c r="K318" s="69"/>
      <c r="L318" s="69"/>
      <c r="M318" s="69"/>
      <c r="N318" s="69"/>
      <c r="O318" s="69"/>
      <c r="P318" s="101"/>
      <c r="Q318" s="101"/>
      <c r="R318" s="69"/>
      <c r="S318" s="69"/>
      <c r="T318" s="69"/>
      <c r="U318" s="69"/>
    </row>
    <row r="319" spans="2:34" x14ac:dyDescent="0.25">
      <c r="C319" s="69"/>
      <c r="D319" s="69"/>
      <c r="E319" s="70"/>
      <c r="F319" s="69"/>
      <c r="G319" s="69"/>
      <c r="H319" s="69"/>
      <c r="I319" s="69"/>
      <c r="J319" s="69"/>
      <c r="K319" s="69"/>
      <c r="L319" s="69"/>
      <c r="M319" s="69"/>
      <c r="N319" s="69"/>
      <c r="O319" s="69"/>
      <c r="P319" s="101"/>
      <c r="Q319" s="101"/>
      <c r="R319" s="69"/>
      <c r="S319" s="69"/>
      <c r="T319" s="69"/>
      <c r="U319" s="69"/>
    </row>
    <row r="320" spans="2:34" x14ac:dyDescent="0.25">
      <c r="C320" s="69"/>
      <c r="D320" s="69"/>
      <c r="E320" s="70"/>
      <c r="F320" s="69"/>
      <c r="G320" s="69"/>
      <c r="H320" s="69"/>
      <c r="I320" s="69"/>
      <c r="J320" s="69"/>
      <c r="K320" s="69"/>
      <c r="L320" s="69"/>
      <c r="M320" s="69"/>
      <c r="N320" s="69"/>
      <c r="O320" s="69"/>
      <c r="P320" s="101"/>
      <c r="Q320" s="101"/>
      <c r="R320" s="69"/>
      <c r="S320" s="69"/>
      <c r="T320" s="69"/>
      <c r="U320" s="69"/>
    </row>
    <row r="321" spans="3:21" x14ac:dyDescent="0.25">
      <c r="C321" s="69"/>
      <c r="D321" s="69"/>
      <c r="E321" s="70"/>
      <c r="F321" s="69"/>
      <c r="H321" s="69"/>
      <c r="I321" s="69"/>
      <c r="J321" s="69"/>
      <c r="K321" s="69"/>
      <c r="L321" s="69"/>
      <c r="M321" s="69"/>
      <c r="N321" s="69"/>
      <c r="O321" s="69"/>
      <c r="P321" s="101"/>
      <c r="Q321" s="101"/>
      <c r="R321" s="69"/>
      <c r="S321" s="69"/>
      <c r="T321" s="69"/>
      <c r="U321" s="69"/>
    </row>
    <row r="322" spans="3:21" x14ac:dyDescent="0.25">
      <c r="E322" s="22"/>
      <c r="F322" s="19"/>
      <c r="K322" s="19"/>
      <c r="L322" s="19"/>
      <c r="M322" s="19"/>
      <c r="P322" s="101"/>
      <c r="Q322" s="101"/>
      <c r="R322" s="69"/>
      <c r="S322" s="69"/>
      <c r="T322" s="69"/>
      <c r="U322" s="69"/>
    </row>
    <row r="323" spans="3:21" x14ac:dyDescent="0.25">
      <c r="E323" s="22"/>
      <c r="F323" s="19"/>
      <c r="K323" s="19"/>
      <c r="L323" s="19"/>
      <c r="M323" s="19"/>
      <c r="P323" s="101"/>
      <c r="Q323" s="101"/>
      <c r="R323" s="101"/>
      <c r="S323" s="101"/>
      <c r="T323" s="101"/>
      <c r="U323" s="101"/>
    </row>
    <row r="324" spans="3:21" x14ac:dyDescent="0.25">
      <c r="E324" s="22"/>
      <c r="F324" s="19"/>
      <c r="K324" s="19"/>
      <c r="L324" s="19"/>
      <c r="M324" s="19"/>
    </row>
    <row r="325" spans="3:21" x14ac:dyDescent="0.25">
      <c r="E325" s="22"/>
      <c r="F325" s="19"/>
      <c r="K325" s="19"/>
      <c r="L325" s="19"/>
      <c r="M325" s="19"/>
    </row>
    <row r="326" spans="3:21" x14ac:dyDescent="0.25">
      <c r="E326" s="22"/>
      <c r="F326" s="19"/>
      <c r="K326" s="19"/>
      <c r="L326" s="19"/>
      <c r="M326" s="19"/>
    </row>
    <row r="327" spans="3:21" x14ac:dyDescent="0.25">
      <c r="E327" s="22"/>
      <c r="F327" s="19"/>
      <c r="K327" s="19"/>
      <c r="L327" s="19"/>
      <c r="M327" s="19"/>
    </row>
    <row r="328" spans="3:21" x14ac:dyDescent="0.25">
      <c r="E328" s="22"/>
      <c r="F328" s="19"/>
      <c r="K328" s="19"/>
      <c r="L328" s="19"/>
      <c r="M328" s="19"/>
    </row>
  </sheetData>
  <sheetProtection algorithmName="SHA-512" hashValue="ffRq6wswngua/a/vTWDcgpJZ8Hg9EFYxmDGdIQz6gVyblBKqaDLVBUNuCCYZpVA4VcjSn+Rj8UX4qwy0kpnB2Q==" saltValue="DozjHsapVfb4VucN8TzC3w==" spinCount="100000" sheet="1" scenarios="1" sort="0" autoFilter="0" pivotTables="0"/>
  <mergeCells count="2">
    <mergeCell ref="B68:H68"/>
    <mergeCell ref="B14:I17"/>
  </mergeCells>
  <pageMargins left="0.23622047244094491" right="3.937007874015748E-2" top="0.74803149606299213" bottom="0.74803149606299213" header="0.11811023622047245" footer="0.11811023622047245"/>
  <pageSetup paperSize="9" orientation="landscape" r:id="rId1"/>
  <rowBreaks count="8" manualBreakCount="8">
    <brk id="52" max="16383" man="1"/>
    <brk id="79" max="16383" man="1"/>
    <brk id="105" max="16383" man="1"/>
    <brk id="129" max="16383" man="1"/>
    <brk id="176" max="16383" man="1"/>
    <brk id="191" max="16383" man="1"/>
    <brk id="220" max="16383" man="1"/>
    <brk id="247" max="16383" man="1"/>
  </rowBreaks>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50"/>
  <sheetViews>
    <sheetView showGridLines="0" showRowColHeaders="0" zoomScale="76" zoomScaleNormal="76" workbookViewId="0">
      <pane ySplit="5" topLeftCell="A6" activePane="bottomLeft" state="frozen"/>
      <selection pane="bottomLeft" activeCell="AG5" sqref="AG5"/>
    </sheetView>
  </sheetViews>
  <sheetFormatPr defaultColWidth="9.1796875" defaultRowHeight="14.5" x14ac:dyDescent="0.35"/>
  <cols>
    <col min="1" max="1" width="5.81640625" style="81" customWidth="1"/>
    <col min="2" max="2" width="21.81640625" customWidth="1"/>
    <col min="3" max="3" width="24.54296875" bestFit="1" customWidth="1"/>
    <col min="4" max="4" width="13.1796875" style="8" customWidth="1"/>
    <col min="5" max="8" width="12.1796875" customWidth="1"/>
    <col min="9" max="9" width="5.1796875" customWidth="1"/>
    <col min="10" max="19" width="14.54296875" customWidth="1"/>
  </cols>
  <sheetData>
    <row r="1" spans="1:19" s="81" customFormat="1" ht="16" customHeight="1" x14ac:dyDescent="0.35">
      <c r="D1" s="90"/>
      <c r="E1" s="90"/>
      <c r="F1" s="90"/>
      <c r="G1" s="90"/>
      <c r="H1" s="90"/>
      <c r="I1" s="90"/>
      <c r="J1" s="90"/>
      <c r="K1" s="90"/>
      <c r="L1" s="90"/>
      <c r="M1" s="90"/>
      <c r="N1" s="90"/>
      <c r="O1" s="90"/>
      <c r="P1" s="90"/>
      <c r="Q1" s="90"/>
      <c r="R1" s="90"/>
      <c r="S1" s="90"/>
    </row>
    <row r="2" spans="1:19" s="81" customFormat="1" ht="57.65" customHeight="1" x14ac:dyDescent="0.35">
      <c r="A2" s="175"/>
      <c r="B2" s="241" t="s">
        <v>419</v>
      </c>
      <c r="C2" s="241"/>
      <c r="D2" s="212"/>
      <c r="E2" s="212"/>
      <c r="J2" s="181"/>
      <c r="K2" s="182"/>
      <c r="L2" s="182"/>
      <c r="M2" s="182"/>
      <c r="N2" s="182"/>
      <c r="O2" s="182"/>
      <c r="P2" s="182"/>
      <c r="Q2" s="182"/>
      <c r="R2" s="182"/>
      <c r="S2" s="182"/>
    </row>
    <row r="3" spans="1:19" s="111" customFormat="1" ht="34" customHeight="1" x14ac:dyDescent="0.35">
      <c r="A3" s="184"/>
      <c r="B3" s="242" t="s">
        <v>352</v>
      </c>
      <c r="C3" s="242"/>
      <c r="D3" s="221">
        <f>Tabeller!M90</f>
        <v>2.8718900854066098</v>
      </c>
      <c r="E3" s="221">
        <f>Tabeller!M101</f>
        <v>2.8179448994787788</v>
      </c>
      <c r="F3" s="221">
        <f>Tabeller!M113</f>
        <v>2.9158913286192778</v>
      </c>
      <c r="G3" s="221">
        <f>Tabeller!M124</f>
        <v>2.8499068901303537</v>
      </c>
      <c r="H3" s="221">
        <f>Tabeller!M137</f>
        <v>2.7764136904761907</v>
      </c>
      <c r="J3" s="221">
        <f>Tabeller!M154</f>
        <v>3.3962264150943398</v>
      </c>
      <c r="K3" s="221">
        <f>Tabeller!M169</f>
        <v>3.5824439120017426</v>
      </c>
      <c r="L3" s="184">
        <f>Tabeller!M186</f>
        <v>3.4631627266467753</v>
      </c>
      <c r="M3" s="221">
        <f>Tabeller!M201</f>
        <v>3.6380368098159508</v>
      </c>
      <c r="N3" s="221">
        <f>Tabeller!M214</f>
        <v>3.5545375218150088</v>
      </c>
      <c r="O3" s="184">
        <f>Tabeller!M230</f>
        <v>3.6748036510295052</v>
      </c>
      <c r="P3" s="221">
        <f>Tabeller!M244</f>
        <v>3.5488272921108743</v>
      </c>
      <c r="Q3" s="221">
        <f>Tabeller!M257</f>
        <v>3.5501493811352964</v>
      </c>
      <c r="R3" s="221">
        <f>Tabeller!M269</f>
        <v>1.7903092783505155</v>
      </c>
      <c r="S3" s="221">
        <f>Tabeller!M283</f>
        <v>3.7325378346915019</v>
      </c>
    </row>
    <row r="4" spans="1:19" ht="18.75" customHeight="1" x14ac:dyDescent="0.35">
      <c r="A4" s="82"/>
      <c r="B4" s="242"/>
      <c r="C4" s="242"/>
      <c r="D4" s="92" t="s">
        <v>325</v>
      </c>
      <c r="E4" s="93"/>
      <c r="F4" s="93"/>
      <c r="G4" s="93"/>
      <c r="H4" s="96"/>
      <c r="I4" s="97"/>
      <c r="J4" s="92" t="s">
        <v>324</v>
      </c>
      <c r="K4" s="99"/>
      <c r="L4" s="99"/>
      <c r="M4" s="99"/>
      <c r="N4" s="99"/>
      <c r="O4" s="99"/>
      <c r="P4" s="99"/>
      <c r="Q4" s="100"/>
      <c r="R4" s="99"/>
      <c r="S4" s="99"/>
    </row>
    <row r="5" spans="1:19" s="80" customFormat="1" ht="123" customHeight="1" x14ac:dyDescent="0.35">
      <c r="A5" s="83"/>
      <c r="B5" s="170" t="s">
        <v>322</v>
      </c>
      <c r="C5" s="170" t="s">
        <v>146</v>
      </c>
      <c r="D5" s="84" t="s">
        <v>310</v>
      </c>
      <c r="E5" s="84" t="s">
        <v>311</v>
      </c>
      <c r="F5" s="84" t="s">
        <v>312</v>
      </c>
      <c r="G5" s="84" t="s">
        <v>313</v>
      </c>
      <c r="H5" s="84" t="s">
        <v>315</v>
      </c>
      <c r="I5" s="84"/>
      <c r="J5" s="198" t="s">
        <v>358</v>
      </c>
      <c r="K5" s="84" t="s">
        <v>359</v>
      </c>
      <c r="L5" s="84" t="s">
        <v>360</v>
      </c>
      <c r="M5" s="85" t="s">
        <v>186</v>
      </c>
      <c r="N5" s="84" t="s">
        <v>361</v>
      </c>
      <c r="O5" s="84" t="s">
        <v>362</v>
      </c>
      <c r="P5" s="85" t="s">
        <v>363</v>
      </c>
      <c r="Q5" s="85" t="s">
        <v>364</v>
      </c>
      <c r="R5" s="85" t="s">
        <v>365</v>
      </c>
      <c r="S5" s="85" t="s">
        <v>375</v>
      </c>
    </row>
    <row r="6" spans="1:19" s="88" customFormat="1" ht="29.25" customHeight="1" x14ac:dyDescent="0.35">
      <c r="A6" s="169"/>
      <c r="B6" s="86" t="s">
        <v>116</v>
      </c>
      <c r="C6" s="167" t="s">
        <v>116</v>
      </c>
      <c r="D6" s="166">
        <v>2.8718900854066098</v>
      </c>
      <c r="E6" s="87">
        <v>2.8179448994787788</v>
      </c>
      <c r="F6" s="98">
        <v>2.9158913286192778</v>
      </c>
      <c r="G6" s="166">
        <v>2.8499068901303537</v>
      </c>
      <c r="H6" s="87">
        <v>2.7764136904761907</v>
      </c>
      <c r="J6" s="98">
        <v>3.3962264150943398</v>
      </c>
      <c r="K6" s="166">
        <v>3.5824439120017426</v>
      </c>
      <c r="L6" s="166">
        <v>3.4631627266467753</v>
      </c>
      <c r="M6" s="166">
        <v>3.6380368098159508</v>
      </c>
      <c r="N6" s="166">
        <v>3.5545375218150088</v>
      </c>
      <c r="O6" s="166">
        <v>3.6748036510295052</v>
      </c>
      <c r="P6" s="166">
        <v>3.5488272921108743</v>
      </c>
      <c r="Q6" s="166">
        <v>3.5501493811352964</v>
      </c>
      <c r="R6" s="166">
        <v>1.7903092783505155</v>
      </c>
      <c r="S6" s="166">
        <v>3.7325378346915019</v>
      </c>
    </row>
    <row r="7" spans="1:19" s="88" customFormat="1" ht="29.25" customHeight="1" x14ac:dyDescent="0.35">
      <c r="A7" s="89"/>
      <c r="B7" s="86" t="s">
        <v>126</v>
      </c>
      <c r="C7" s="167" t="s">
        <v>147</v>
      </c>
      <c r="D7" s="166">
        <v>2.9</v>
      </c>
      <c r="E7" s="87">
        <v>2.8333333333333335</v>
      </c>
      <c r="F7" s="98">
        <v>2.8333333333333335</v>
      </c>
      <c r="G7" s="166">
        <v>2.8888888888888888</v>
      </c>
      <c r="H7" s="87">
        <v>2.8333333333333335</v>
      </c>
      <c r="J7" s="98">
        <v>3.3142857142857145</v>
      </c>
      <c r="K7" s="166">
        <v>3.65625</v>
      </c>
      <c r="L7" s="166">
        <v>3.4333333333333331</v>
      </c>
      <c r="M7" s="166">
        <v>3.6388888888888888</v>
      </c>
      <c r="N7" s="166">
        <v>3.6470588235294117</v>
      </c>
      <c r="O7" s="166">
        <v>3.6388888888888888</v>
      </c>
      <c r="P7" s="166">
        <v>3.4594594594594597</v>
      </c>
      <c r="Q7" s="166">
        <v>3.5277777777777777</v>
      </c>
      <c r="R7" s="166">
        <v>1.7567567567567568</v>
      </c>
      <c r="S7" s="166">
        <v>3.7692307692307692</v>
      </c>
    </row>
    <row r="8" spans="1:19" s="88" customFormat="1" ht="29.25" customHeight="1" x14ac:dyDescent="0.35">
      <c r="A8" s="89"/>
      <c r="B8" s="86" t="s">
        <v>92</v>
      </c>
      <c r="C8" s="167" t="s">
        <v>277</v>
      </c>
      <c r="D8" s="166">
        <v>2.6296296296296298</v>
      </c>
      <c r="E8" s="87">
        <v>2.8518518518518516</v>
      </c>
      <c r="F8" s="98">
        <v>2.8518518518518516</v>
      </c>
      <c r="G8" s="166">
        <v>2.7037037037037037</v>
      </c>
      <c r="H8" s="87">
        <v>2.6296296296296298</v>
      </c>
      <c r="J8" s="98">
        <v>2.9285714285714284</v>
      </c>
      <c r="K8" s="166">
        <v>3.263157894736842</v>
      </c>
      <c r="L8" s="166">
        <v>3</v>
      </c>
      <c r="M8" s="166">
        <v>3.2619047619047619</v>
      </c>
      <c r="N8" s="166">
        <v>3.2307692307692308</v>
      </c>
      <c r="O8" s="166">
        <v>3.3095238095238093</v>
      </c>
      <c r="P8" s="166">
        <v>3.1463414634146343</v>
      </c>
      <c r="Q8" s="166">
        <v>3.1</v>
      </c>
      <c r="R8" s="166">
        <v>1.6904761904761905</v>
      </c>
      <c r="S8" s="166">
        <v>3.5185185185185186</v>
      </c>
    </row>
    <row r="9" spans="1:19" s="88" customFormat="1" ht="33.25" customHeight="1" x14ac:dyDescent="0.35">
      <c r="A9" s="90"/>
      <c r="B9" s="207" t="s">
        <v>410</v>
      </c>
      <c r="C9" s="167" t="s">
        <v>147</v>
      </c>
      <c r="D9" s="166">
        <v>0</v>
      </c>
      <c r="E9" s="87">
        <v>0</v>
      </c>
      <c r="F9" s="98">
        <v>0</v>
      </c>
      <c r="G9" s="166">
        <v>0</v>
      </c>
      <c r="H9" s="87">
        <v>0</v>
      </c>
      <c r="J9" s="98">
        <v>3.5555555555555554</v>
      </c>
      <c r="K9" s="98">
        <v>3.7</v>
      </c>
      <c r="L9" s="98">
        <v>3.6666666666666665</v>
      </c>
      <c r="M9" s="98">
        <v>3.7777777777777777</v>
      </c>
      <c r="N9" s="98">
        <v>3.5</v>
      </c>
      <c r="O9" s="98">
        <v>4</v>
      </c>
      <c r="P9" s="98">
        <v>3.875</v>
      </c>
      <c r="Q9" s="98">
        <v>3.6</v>
      </c>
      <c r="R9" s="98">
        <v>1.8181818181818181</v>
      </c>
      <c r="S9" s="98">
        <v>3.8333333333333335</v>
      </c>
    </row>
    <row r="10" spans="1:19" s="88" customFormat="1" ht="29.25" customHeight="1" x14ac:dyDescent="0.35">
      <c r="A10" s="90"/>
      <c r="B10" s="86" t="s">
        <v>50</v>
      </c>
      <c r="C10" s="167" t="s">
        <v>277</v>
      </c>
      <c r="D10" s="166">
        <v>2.8823529411764706</v>
      </c>
      <c r="E10" s="87">
        <v>2.5882352941176472</v>
      </c>
      <c r="F10" s="98">
        <v>2.8823529411764706</v>
      </c>
      <c r="G10" s="166">
        <v>2.8235294117647061</v>
      </c>
      <c r="H10" s="87">
        <v>2.75</v>
      </c>
      <c r="J10" s="98">
        <v>3.4102564102564101</v>
      </c>
      <c r="K10" s="166">
        <v>3.5897435897435899</v>
      </c>
      <c r="L10" s="166">
        <v>3.5142857142857142</v>
      </c>
      <c r="M10" s="166">
        <v>3.6052631578947367</v>
      </c>
      <c r="N10" s="166">
        <v>3.4871794871794872</v>
      </c>
      <c r="O10" s="166">
        <v>3.6578947368421053</v>
      </c>
      <c r="P10" s="166">
        <v>3.5675675675675675</v>
      </c>
      <c r="Q10" s="166">
        <v>3.5789473684210527</v>
      </c>
      <c r="R10" s="166">
        <v>1.6153846153846154</v>
      </c>
      <c r="S10" s="166">
        <v>3.75</v>
      </c>
    </row>
    <row r="11" spans="1:19" s="88" customFormat="1" ht="29.25" customHeight="1" x14ac:dyDescent="0.35">
      <c r="A11" s="169"/>
      <c r="B11" s="86" t="s">
        <v>131</v>
      </c>
      <c r="C11" s="167" t="s">
        <v>147</v>
      </c>
      <c r="D11" s="166">
        <v>2.6666666666666665</v>
      </c>
      <c r="E11" s="87">
        <v>2.8666666666666667</v>
      </c>
      <c r="F11" s="98">
        <v>3</v>
      </c>
      <c r="G11" s="166">
        <v>2.8666666666666667</v>
      </c>
      <c r="H11" s="87">
        <v>2.7333333333333334</v>
      </c>
      <c r="J11" s="98">
        <v>3.8666666666666667</v>
      </c>
      <c r="K11" s="166">
        <v>4</v>
      </c>
      <c r="L11" s="166">
        <v>3.9333333333333331</v>
      </c>
      <c r="M11" s="166">
        <v>3.9333333333333331</v>
      </c>
      <c r="N11" s="166">
        <v>4</v>
      </c>
      <c r="O11" s="166">
        <v>4</v>
      </c>
      <c r="P11" s="166">
        <v>3.9333333333333331</v>
      </c>
      <c r="Q11" s="166">
        <v>4</v>
      </c>
      <c r="R11" s="166">
        <v>2</v>
      </c>
      <c r="S11" s="166">
        <v>3.9333333333333331</v>
      </c>
    </row>
    <row r="12" spans="1:19" s="88" customFormat="1" ht="29.25" customHeight="1" x14ac:dyDescent="0.35">
      <c r="A12" s="89"/>
      <c r="B12" s="86" t="s">
        <v>69</v>
      </c>
      <c r="C12" s="167" t="s">
        <v>277</v>
      </c>
      <c r="D12" s="166">
        <v>2.9230769230769229</v>
      </c>
      <c r="E12" s="87">
        <v>2.8461538461538463</v>
      </c>
      <c r="F12" s="98">
        <v>3</v>
      </c>
      <c r="G12" s="166">
        <v>2.9230769230769229</v>
      </c>
      <c r="H12" s="87">
        <v>2.6923076923076925</v>
      </c>
      <c r="J12" s="98">
        <v>3.5555555555555554</v>
      </c>
      <c r="K12" s="166">
        <v>3.4074074074074074</v>
      </c>
      <c r="L12" s="166">
        <v>3.44</v>
      </c>
      <c r="M12" s="166">
        <v>3.6206896551724137</v>
      </c>
      <c r="N12" s="166">
        <v>3.3076923076923075</v>
      </c>
      <c r="O12" s="166">
        <v>3.56</v>
      </c>
      <c r="P12" s="166">
        <v>3.4642857142857144</v>
      </c>
      <c r="Q12" s="166">
        <v>3.5185185185185186</v>
      </c>
      <c r="R12" s="166">
        <v>1.8620689655172413</v>
      </c>
      <c r="S12" s="166">
        <v>3.75</v>
      </c>
    </row>
    <row r="13" spans="1:19" s="88" customFormat="1" ht="29.25" customHeight="1" x14ac:dyDescent="0.35">
      <c r="A13" s="90"/>
      <c r="B13" s="86" t="s">
        <v>39</v>
      </c>
      <c r="C13" s="167" t="s">
        <v>277</v>
      </c>
      <c r="D13" s="166">
        <v>2.8947368421052633</v>
      </c>
      <c r="E13" s="87">
        <v>2.6315789473684212</v>
      </c>
      <c r="F13" s="98">
        <v>2.8947368421052633</v>
      </c>
      <c r="G13" s="166">
        <v>2.3684210526315788</v>
      </c>
      <c r="H13" s="87">
        <v>2.736842105263158</v>
      </c>
      <c r="J13" s="98">
        <v>3.0517241379310347</v>
      </c>
      <c r="K13" s="166">
        <v>3.4545454545454546</v>
      </c>
      <c r="L13" s="166">
        <v>3.2549019607843137</v>
      </c>
      <c r="M13" s="166">
        <v>3.5614035087719298</v>
      </c>
      <c r="N13" s="166">
        <v>3.4444444444444446</v>
      </c>
      <c r="O13" s="166">
        <v>3.6140350877192984</v>
      </c>
      <c r="P13" s="166">
        <v>3.4310344827586206</v>
      </c>
      <c r="Q13" s="166">
        <v>3.4827586206896552</v>
      </c>
      <c r="R13" s="166">
        <v>1.5</v>
      </c>
      <c r="S13" s="166">
        <v>3.6</v>
      </c>
    </row>
    <row r="14" spans="1:19" s="88" customFormat="1" ht="29.25" customHeight="1" x14ac:dyDescent="0.35">
      <c r="A14" s="90"/>
      <c r="B14" s="208" t="s">
        <v>35</v>
      </c>
      <c r="C14" s="167" t="s">
        <v>277</v>
      </c>
      <c r="D14" s="166">
        <v>2.8125</v>
      </c>
      <c r="E14" s="87">
        <v>2.6808510638297873</v>
      </c>
      <c r="F14" s="98">
        <v>2.8541666666666665</v>
      </c>
      <c r="G14" s="166">
        <v>2.8541666666666665</v>
      </c>
      <c r="H14" s="87">
        <v>2.7708333333333335</v>
      </c>
      <c r="J14" s="98">
        <v>3.1320754716981134</v>
      </c>
      <c r="K14" s="166">
        <v>3.4615384615384617</v>
      </c>
      <c r="L14" s="166">
        <v>3.3541666666666665</v>
      </c>
      <c r="M14" s="166">
        <v>3.5185185185185186</v>
      </c>
      <c r="N14" s="166">
        <v>3.4509803921568629</v>
      </c>
      <c r="O14" s="166">
        <v>3.5185185185185186</v>
      </c>
      <c r="P14" s="166">
        <v>3.4074074074074074</v>
      </c>
      <c r="Q14" s="166">
        <v>3.4074074074074074</v>
      </c>
      <c r="R14" s="166">
        <v>1.7272727272727273</v>
      </c>
      <c r="S14" s="87">
        <v>3.5555555555555554</v>
      </c>
    </row>
    <row r="15" spans="1:19" s="88" customFormat="1" ht="29.25" customHeight="1" x14ac:dyDescent="0.35">
      <c r="A15" s="169"/>
      <c r="B15" s="86" t="s">
        <v>11</v>
      </c>
      <c r="C15" s="167" t="s">
        <v>277</v>
      </c>
      <c r="D15" s="166">
        <v>2.8571428571428572</v>
      </c>
      <c r="E15" s="87">
        <v>2.8392857142857144</v>
      </c>
      <c r="F15" s="98">
        <v>2.9107142857142856</v>
      </c>
      <c r="G15" s="166">
        <v>2.8035714285714284</v>
      </c>
      <c r="H15" s="87">
        <v>2.9298245614035086</v>
      </c>
      <c r="J15" s="98">
        <v>3.3333333333333335</v>
      </c>
      <c r="K15" s="166">
        <v>3.5161290322580645</v>
      </c>
      <c r="L15" s="166">
        <v>3.3518518518518516</v>
      </c>
      <c r="M15" s="166">
        <v>3.5238095238095237</v>
      </c>
      <c r="N15" s="166">
        <v>3.5689655172413794</v>
      </c>
      <c r="O15" s="166">
        <v>3.6451612903225805</v>
      </c>
      <c r="P15" s="166">
        <v>3.5161290322580645</v>
      </c>
      <c r="Q15" s="166">
        <v>3.5737704918032787</v>
      </c>
      <c r="R15" s="166">
        <v>1.90625</v>
      </c>
      <c r="S15" s="87">
        <v>3.6851851851851851</v>
      </c>
    </row>
    <row r="16" spans="1:19" s="88" customFormat="1" ht="29.25" customHeight="1" x14ac:dyDescent="0.35">
      <c r="A16" s="89"/>
      <c r="B16" s="86" t="s">
        <v>89</v>
      </c>
      <c r="C16" s="167" t="s">
        <v>277</v>
      </c>
      <c r="D16" s="166">
        <v>2.8333333333333335</v>
      </c>
      <c r="E16" s="87">
        <v>2.5833333333333335</v>
      </c>
      <c r="F16" s="98">
        <v>2.8333333333333335</v>
      </c>
      <c r="G16" s="166">
        <v>2.8333333333333335</v>
      </c>
      <c r="H16" s="87">
        <v>2.5833333333333335</v>
      </c>
      <c r="J16" s="98">
        <v>3.2142857142857144</v>
      </c>
      <c r="K16" s="166">
        <v>3.5538461538461537</v>
      </c>
      <c r="L16" s="166">
        <v>3.25</v>
      </c>
      <c r="M16" s="166">
        <v>3.5492957746478875</v>
      </c>
      <c r="N16" s="166">
        <v>3.5151515151515151</v>
      </c>
      <c r="O16" s="166">
        <v>3.681159420289855</v>
      </c>
      <c r="P16" s="166">
        <v>3.5138888888888888</v>
      </c>
      <c r="Q16" s="166">
        <v>3.507042253521127</v>
      </c>
      <c r="R16" s="166">
        <v>1.8493150684931507</v>
      </c>
      <c r="S16" s="87">
        <v>3.56</v>
      </c>
    </row>
    <row r="17" spans="1:19" s="88" customFormat="1" ht="29.25" customHeight="1" x14ac:dyDescent="0.35">
      <c r="A17" s="90"/>
      <c r="B17" s="86" t="s">
        <v>68</v>
      </c>
      <c r="C17" s="167" t="s">
        <v>147</v>
      </c>
      <c r="D17" s="166">
        <v>2.7142857142857144</v>
      </c>
      <c r="E17" s="87">
        <v>2.9285714285714284</v>
      </c>
      <c r="F17" s="98">
        <v>2.9285714285714284</v>
      </c>
      <c r="G17" s="166">
        <v>2.9285714285714284</v>
      </c>
      <c r="H17" s="87">
        <v>2.9285714285714284</v>
      </c>
      <c r="J17" s="98">
        <v>3.3103448275862069</v>
      </c>
      <c r="K17" s="166">
        <v>3.8</v>
      </c>
      <c r="L17" s="166">
        <v>3.5</v>
      </c>
      <c r="M17" s="166">
        <v>3.8571428571428572</v>
      </c>
      <c r="N17" s="166">
        <v>3.5555555555555554</v>
      </c>
      <c r="O17" s="166">
        <v>3.8214285714285716</v>
      </c>
      <c r="P17" s="166">
        <v>3.6071428571428572</v>
      </c>
      <c r="Q17" s="166">
        <v>3.7142857142857144</v>
      </c>
      <c r="R17" s="166">
        <v>1.7586206896551724</v>
      </c>
      <c r="S17" s="87">
        <v>3.5909090909090908</v>
      </c>
    </row>
    <row r="18" spans="1:19" s="88" customFormat="1" ht="29.25" customHeight="1" x14ac:dyDescent="0.35">
      <c r="A18" s="90"/>
      <c r="B18" s="86" t="s">
        <v>12</v>
      </c>
      <c r="C18" s="167" t="s">
        <v>147</v>
      </c>
      <c r="D18" s="166">
        <v>2.8</v>
      </c>
      <c r="E18" s="87">
        <v>2.8</v>
      </c>
      <c r="F18" s="98">
        <v>3</v>
      </c>
      <c r="G18" s="166">
        <v>2.8</v>
      </c>
      <c r="H18" s="87">
        <v>2.6</v>
      </c>
      <c r="J18" s="98">
        <v>3.5217391304347827</v>
      </c>
      <c r="K18" s="166">
        <v>3.7727272727272729</v>
      </c>
      <c r="L18" s="166">
        <v>3.6818181818181817</v>
      </c>
      <c r="M18" s="166">
        <v>3.7826086956521738</v>
      </c>
      <c r="N18" s="166">
        <v>3.6956521739130435</v>
      </c>
      <c r="O18" s="166">
        <v>3.8260869565217392</v>
      </c>
      <c r="P18" s="166">
        <v>3.8260869565217392</v>
      </c>
      <c r="Q18" s="166">
        <v>3.7391304347826089</v>
      </c>
      <c r="R18" s="166">
        <v>1.826086956521739</v>
      </c>
      <c r="S18" s="87">
        <v>3.8421052631578947</v>
      </c>
    </row>
    <row r="19" spans="1:19" s="88" customFormat="1" ht="29.25" customHeight="1" x14ac:dyDescent="0.35">
      <c r="A19" s="90"/>
      <c r="B19" s="86" t="s">
        <v>10</v>
      </c>
      <c r="C19" s="167" t="s">
        <v>277</v>
      </c>
      <c r="D19" s="166">
        <v>2.911111111111111</v>
      </c>
      <c r="E19" s="87">
        <v>2.8222222222222224</v>
      </c>
      <c r="F19" s="98">
        <v>2.8888888888888888</v>
      </c>
      <c r="G19" s="166">
        <v>2.9090909090909092</v>
      </c>
      <c r="H19" s="87">
        <v>2.8888888888888888</v>
      </c>
      <c r="J19" s="98">
        <v>3.4939759036144578</v>
      </c>
      <c r="K19" s="166">
        <v>3.4545454545454546</v>
      </c>
      <c r="L19" s="166">
        <v>3.4305555555555554</v>
      </c>
      <c r="M19" s="166">
        <v>3.4935064935064934</v>
      </c>
      <c r="N19" s="166">
        <v>3.3611111111111112</v>
      </c>
      <c r="O19" s="166">
        <v>3.5844155844155843</v>
      </c>
      <c r="P19" s="166">
        <v>3.506849315068493</v>
      </c>
      <c r="Q19" s="166">
        <v>3.4736842105263159</v>
      </c>
      <c r="R19" s="166">
        <v>1.875</v>
      </c>
      <c r="S19" s="87">
        <v>3.6769230769230767</v>
      </c>
    </row>
    <row r="20" spans="1:19" s="88" customFormat="1" ht="29.25" customHeight="1" x14ac:dyDescent="0.35">
      <c r="A20" s="90"/>
      <c r="B20" s="86" t="s">
        <v>378</v>
      </c>
      <c r="C20" s="167" t="s">
        <v>277</v>
      </c>
      <c r="D20" s="166">
        <v>2.3333333333333335</v>
      </c>
      <c r="E20" s="87">
        <v>2.5</v>
      </c>
      <c r="F20" s="98">
        <v>2.6666666666666665</v>
      </c>
      <c r="G20" s="166">
        <v>2</v>
      </c>
      <c r="H20" s="87">
        <v>2.1666666666666665</v>
      </c>
      <c r="J20" s="98">
        <v>0</v>
      </c>
      <c r="K20" s="166">
        <v>0</v>
      </c>
      <c r="L20" s="166">
        <v>0</v>
      </c>
      <c r="M20" s="166">
        <v>0</v>
      </c>
      <c r="N20" s="166">
        <v>0</v>
      </c>
      <c r="O20" s="166">
        <v>0</v>
      </c>
      <c r="P20" s="166">
        <v>0</v>
      </c>
      <c r="Q20" s="166">
        <v>0</v>
      </c>
      <c r="R20" s="166">
        <v>0</v>
      </c>
      <c r="S20" s="87">
        <v>0</v>
      </c>
    </row>
    <row r="21" spans="1:19" s="88" customFormat="1" ht="29.25" customHeight="1" x14ac:dyDescent="0.35">
      <c r="B21" s="86" t="s">
        <v>411</v>
      </c>
      <c r="C21" s="167" t="s">
        <v>277</v>
      </c>
      <c r="D21" s="166">
        <v>0</v>
      </c>
      <c r="E21" s="87">
        <v>3</v>
      </c>
      <c r="F21" s="98">
        <v>3</v>
      </c>
      <c r="G21" s="166">
        <v>3</v>
      </c>
      <c r="H21" s="87">
        <v>2.9230769230769229</v>
      </c>
      <c r="J21" s="98">
        <v>0</v>
      </c>
      <c r="K21" s="166">
        <v>0</v>
      </c>
      <c r="L21" s="166">
        <v>0</v>
      </c>
      <c r="M21" s="166">
        <v>0</v>
      </c>
      <c r="N21" s="166">
        <v>0</v>
      </c>
      <c r="O21" s="166">
        <v>0</v>
      </c>
      <c r="P21" s="166">
        <v>0</v>
      </c>
      <c r="Q21" s="166">
        <v>0</v>
      </c>
      <c r="R21" s="166">
        <v>0</v>
      </c>
      <c r="S21" s="87">
        <v>0</v>
      </c>
    </row>
    <row r="22" spans="1:19" s="88" customFormat="1" ht="29.25" customHeight="1" x14ac:dyDescent="0.35">
      <c r="A22" s="168"/>
      <c r="B22" s="86" t="s">
        <v>26</v>
      </c>
      <c r="C22" s="167" t="s">
        <v>277</v>
      </c>
      <c r="D22" s="166">
        <v>3</v>
      </c>
      <c r="E22" s="87">
        <v>2.9666666666666668</v>
      </c>
      <c r="F22" s="98">
        <v>3</v>
      </c>
      <c r="G22" s="166">
        <v>3</v>
      </c>
      <c r="H22" s="87">
        <v>2.9666666666666668</v>
      </c>
      <c r="J22" s="98">
        <v>3.3214285714285716</v>
      </c>
      <c r="K22" s="166">
        <v>3.8461538461538463</v>
      </c>
      <c r="L22" s="166">
        <v>3.625</v>
      </c>
      <c r="M22" s="166">
        <v>3.8214285714285716</v>
      </c>
      <c r="N22" s="166">
        <v>3.7037037037037037</v>
      </c>
      <c r="O22" s="166">
        <v>3.75</v>
      </c>
      <c r="P22" s="166">
        <v>3.7307692307692308</v>
      </c>
      <c r="Q22" s="166">
        <v>3.7777777777777777</v>
      </c>
      <c r="R22" s="166">
        <v>1.8214285714285714</v>
      </c>
      <c r="S22" s="87">
        <v>3.8260869565217392</v>
      </c>
    </row>
    <row r="23" spans="1:19" s="88" customFormat="1" ht="29.25" customHeight="1" x14ac:dyDescent="0.35">
      <c r="A23" s="90"/>
      <c r="B23" s="86" t="s">
        <v>155</v>
      </c>
      <c r="C23" s="167" t="s">
        <v>277</v>
      </c>
      <c r="D23" s="166">
        <v>2.9047619047619047</v>
      </c>
      <c r="E23" s="87">
        <v>2.8571428571428572</v>
      </c>
      <c r="F23" s="98">
        <v>3</v>
      </c>
      <c r="G23" s="166">
        <v>2.7142857142857144</v>
      </c>
      <c r="H23" s="87">
        <v>2.5238095238095237</v>
      </c>
      <c r="J23" s="98">
        <v>3.0333333333333332</v>
      </c>
      <c r="K23" s="166">
        <v>3.4</v>
      </c>
      <c r="L23" s="166">
        <v>3.2222222222222223</v>
      </c>
      <c r="M23" s="166">
        <v>3.6333333333333333</v>
      </c>
      <c r="N23" s="166">
        <v>3.3</v>
      </c>
      <c r="O23" s="166">
        <v>3.6206896551724137</v>
      </c>
      <c r="P23" s="166">
        <v>3.3</v>
      </c>
      <c r="Q23" s="166">
        <v>3.2413793103448274</v>
      </c>
      <c r="R23" s="166">
        <v>1.6333333333333333</v>
      </c>
      <c r="S23" s="87">
        <v>3.6</v>
      </c>
    </row>
    <row r="24" spans="1:19" s="88" customFormat="1" ht="29.25" customHeight="1" x14ac:dyDescent="0.35">
      <c r="A24" s="90"/>
      <c r="B24" s="86" t="s">
        <v>25</v>
      </c>
      <c r="C24" s="167" t="s">
        <v>147</v>
      </c>
      <c r="D24" s="166">
        <v>0</v>
      </c>
      <c r="E24" s="87">
        <v>2.8888888888888888</v>
      </c>
      <c r="F24" s="98">
        <v>3</v>
      </c>
      <c r="G24" s="166">
        <v>2.8888888888888888</v>
      </c>
      <c r="H24" s="87">
        <v>2.8888888888888888</v>
      </c>
      <c r="J24" s="98">
        <v>3.8461538461538463</v>
      </c>
      <c r="K24" s="166">
        <v>3.7692307692307692</v>
      </c>
      <c r="L24" s="166">
        <v>3.7692307692307692</v>
      </c>
      <c r="M24" s="166">
        <v>3.92</v>
      </c>
      <c r="N24" s="166">
        <v>3.8461538461538463</v>
      </c>
      <c r="O24" s="166">
        <v>3.92</v>
      </c>
      <c r="P24" s="166">
        <v>3.88</v>
      </c>
      <c r="Q24" s="166">
        <v>3.8846153846153846</v>
      </c>
      <c r="R24" s="166">
        <v>2</v>
      </c>
      <c r="S24" s="87">
        <v>3.8846153846153846</v>
      </c>
    </row>
    <row r="25" spans="1:19" s="88" customFormat="1" ht="29.25" customHeight="1" x14ac:dyDescent="0.35">
      <c r="A25" s="90"/>
      <c r="B25" s="86" t="s">
        <v>83</v>
      </c>
      <c r="C25" s="167" t="s">
        <v>277</v>
      </c>
      <c r="D25" s="166">
        <v>3</v>
      </c>
      <c r="E25" s="87">
        <v>3</v>
      </c>
      <c r="F25" s="98">
        <v>3</v>
      </c>
      <c r="G25" s="166">
        <v>3</v>
      </c>
      <c r="H25" s="87">
        <v>3</v>
      </c>
      <c r="J25" s="98">
        <v>3.6363636363636362</v>
      </c>
      <c r="K25" s="166">
        <v>3.7</v>
      </c>
      <c r="L25" s="166">
        <v>3.3636363636363638</v>
      </c>
      <c r="M25" s="166">
        <v>3.7272727272727271</v>
      </c>
      <c r="N25" s="166">
        <v>3.6363636363636362</v>
      </c>
      <c r="O25" s="166">
        <v>3.8181818181818183</v>
      </c>
      <c r="P25" s="166">
        <v>3.6363636363636362</v>
      </c>
      <c r="Q25" s="166">
        <v>3.7272727272727271</v>
      </c>
      <c r="R25" s="166">
        <v>1.6363636363636365</v>
      </c>
      <c r="S25" s="87">
        <v>3.8571428571428572</v>
      </c>
    </row>
    <row r="26" spans="1:19" s="88" customFormat="1" ht="29.25" customHeight="1" x14ac:dyDescent="0.35">
      <c r="A26" s="90"/>
      <c r="B26" s="86" t="s">
        <v>58</v>
      </c>
      <c r="C26" s="167" t="s">
        <v>277</v>
      </c>
      <c r="D26" s="166">
        <v>2.8333333333333335</v>
      </c>
      <c r="E26" s="87">
        <v>2.5833333333333335</v>
      </c>
      <c r="F26" s="98">
        <v>2.8333333333333335</v>
      </c>
      <c r="G26" s="166">
        <v>2.6666666666666665</v>
      </c>
      <c r="H26" s="87">
        <v>2.6666666666666665</v>
      </c>
      <c r="J26" s="98">
        <v>3.8181818181818183</v>
      </c>
      <c r="K26" s="166">
        <v>3.9090909090909092</v>
      </c>
      <c r="L26" s="166">
        <v>3.9090909090909092</v>
      </c>
      <c r="M26" s="166">
        <v>3.9090909090909092</v>
      </c>
      <c r="N26" s="166">
        <v>3.8181818181818183</v>
      </c>
      <c r="O26" s="166">
        <v>3.9090909090909092</v>
      </c>
      <c r="P26" s="166">
        <v>4</v>
      </c>
      <c r="Q26" s="166">
        <v>4</v>
      </c>
      <c r="R26" s="166">
        <v>2</v>
      </c>
      <c r="S26" s="87">
        <v>4</v>
      </c>
    </row>
    <row r="27" spans="1:19" s="88" customFormat="1" ht="29.25" customHeight="1" x14ac:dyDescent="0.35">
      <c r="A27" s="168"/>
      <c r="B27" s="86" t="s">
        <v>63</v>
      </c>
      <c r="C27" s="167" t="s">
        <v>277</v>
      </c>
      <c r="D27" s="166">
        <v>2.7777777777777777</v>
      </c>
      <c r="E27" s="87">
        <v>2.6111111111111112</v>
      </c>
      <c r="F27" s="98">
        <v>2.8888888888888888</v>
      </c>
      <c r="G27" s="166">
        <v>2.5</v>
      </c>
      <c r="H27" s="87">
        <v>2.3888888888888888</v>
      </c>
      <c r="J27" s="98">
        <v>3.3333333333333335</v>
      </c>
      <c r="K27" s="166">
        <v>3.4871794871794872</v>
      </c>
      <c r="L27" s="166">
        <v>3.4848484848484849</v>
      </c>
      <c r="M27" s="166">
        <v>3.5526315789473686</v>
      </c>
      <c r="N27" s="166">
        <v>3.5714285714285716</v>
      </c>
      <c r="O27" s="166">
        <v>3.6842105263157894</v>
      </c>
      <c r="P27" s="166">
        <v>3.5405405405405403</v>
      </c>
      <c r="Q27" s="166">
        <v>3.5128205128205128</v>
      </c>
      <c r="R27" s="166">
        <v>1.8461538461538463</v>
      </c>
      <c r="S27" s="87">
        <v>3.6896551724137931</v>
      </c>
    </row>
    <row r="28" spans="1:19" s="88" customFormat="1" ht="29.25" customHeight="1" x14ac:dyDescent="0.35">
      <c r="A28" s="168"/>
      <c r="B28" s="86" t="s">
        <v>47</v>
      </c>
      <c r="C28" s="167" t="s">
        <v>277</v>
      </c>
      <c r="D28" s="166">
        <v>3</v>
      </c>
      <c r="E28" s="87">
        <v>2.9230769230769229</v>
      </c>
      <c r="F28" s="98">
        <v>2.8461538461538463</v>
      </c>
      <c r="G28" s="166">
        <v>2.7692307692307692</v>
      </c>
      <c r="H28" s="87">
        <v>2.8461538461538463</v>
      </c>
      <c r="J28" s="98">
        <v>3.2280701754385963</v>
      </c>
      <c r="K28" s="166">
        <v>3.3214285714285716</v>
      </c>
      <c r="L28" s="166">
        <v>3.2264150943396226</v>
      </c>
      <c r="M28" s="166">
        <v>3.4137931034482758</v>
      </c>
      <c r="N28" s="166">
        <v>3.2857142857142856</v>
      </c>
      <c r="O28" s="166">
        <v>3.4918032786885247</v>
      </c>
      <c r="P28" s="166">
        <v>3.4074074074074074</v>
      </c>
      <c r="Q28" s="166">
        <v>3.4705882352941178</v>
      </c>
      <c r="R28" s="166">
        <v>1.8333333333333333</v>
      </c>
      <c r="S28" s="87">
        <v>3.3846153846153846</v>
      </c>
    </row>
    <row r="29" spans="1:19" s="88" customFormat="1" ht="29.25" customHeight="1" x14ac:dyDescent="0.35">
      <c r="A29" s="168"/>
      <c r="B29" s="86" t="s">
        <v>41</v>
      </c>
      <c r="C29" s="167" t="s">
        <v>277</v>
      </c>
      <c r="D29" s="166">
        <v>3</v>
      </c>
      <c r="E29" s="87">
        <v>2.9230769230769229</v>
      </c>
      <c r="F29" s="98">
        <v>2.8461538461538463</v>
      </c>
      <c r="G29" s="166">
        <v>2.7692307692307692</v>
      </c>
      <c r="H29" s="87">
        <v>2.8461538461538463</v>
      </c>
      <c r="J29" s="98">
        <v>3.2280701754385963</v>
      </c>
      <c r="K29" s="166">
        <v>3.3214285714285716</v>
      </c>
      <c r="L29" s="166">
        <v>3.2264150943396226</v>
      </c>
      <c r="M29" s="166">
        <v>3.4137931034482758</v>
      </c>
      <c r="N29" s="166">
        <v>3.2857142857142856</v>
      </c>
      <c r="O29" s="166">
        <v>3.4918032786885247</v>
      </c>
      <c r="P29" s="166">
        <v>3.4074074074074074</v>
      </c>
      <c r="Q29" s="166">
        <v>3.4705882352941178</v>
      </c>
      <c r="R29" s="166">
        <v>1.8333333333333333</v>
      </c>
      <c r="S29" s="87">
        <v>3.3846153846153846</v>
      </c>
    </row>
    <row r="30" spans="1:19" s="88" customFormat="1" ht="29.25" customHeight="1" x14ac:dyDescent="0.35">
      <c r="A30" s="91"/>
      <c r="B30" s="86" t="s">
        <v>20</v>
      </c>
      <c r="C30" s="167" t="s">
        <v>277</v>
      </c>
      <c r="D30" s="166">
        <v>3</v>
      </c>
      <c r="E30" s="87">
        <v>3</v>
      </c>
      <c r="F30" s="98">
        <v>3</v>
      </c>
      <c r="G30" s="166">
        <v>3</v>
      </c>
      <c r="H30" s="87">
        <v>3</v>
      </c>
      <c r="J30" s="98">
        <v>3.2596153846153846</v>
      </c>
      <c r="K30" s="166">
        <v>3.3723404255319149</v>
      </c>
      <c r="L30" s="166">
        <v>3.2988505747126435</v>
      </c>
      <c r="M30" s="166">
        <v>3.4646464646464645</v>
      </c>
      <c r="N30" s="166">
        <v>3.329896907216495</v>
      </c>
      <c r="O30" s="166">
        <v>3.4526315789473685</v>
      </c>
      <c r="P30" s="166">
        <v>3.3870967741935485</v>
      </c>
      <c r="Q30" s="166">
        <v>3.3595505617977528</v>
      </c>
      <c r="R30" s="166">
        <v>1.882882882882883</v>
      </c>
      <c r="S30" s="87">
        <v>3.3880597014925371</v>
      </c>
    </row>
    <row r="31" spans="1:19" s="88" customFormat="1" ht="29.25" customHeight="1" x14ac:dyDescent="0.35">
      <c r="A31" s="91"/>
      <c r="B31" s="86" t="s">
        <v>420</v>
      </c>
      <c r="C31" s="167" t="s">
        <v>147</v>
      </c>
      <c r="D31" s="166">
        <v>0</v>
      </c>
      <c r="E31" s="87">
        <v>2.8461538461538463</v>
      </c>
      <c r="F31" s="98">
        <v>2.9230769230769229</v>
      </c>
      <c r="G31" s="166">
        <v>2.9230769230769229</v>
      </c>
      <c r="H31" s="87">
        <v>2.4615384615384617</v>
      </c>
      <c r="J31" s="98">
        <v>3.7916666666666665</v>
      </c>
      <c r="K31" s="166">
        <v>3.8695652173913042</v>
      </c>
      <c r="L31" s="166">
        <v>3.8260869565217392</v>
      </c>
      <c r="M31" s="166">
        <v>3.875</v>
      </c>
      <c r="N31" s="166">
        <v>3.8333333333333335</v>
      </c>
      <c r="O31" s="166">
        <v>3.8695652173913042</v>
      </c>
      <c r="P31" s="166">
        <v>3.75</v>
      </c>
      <c r="Q31" s="166">
        <v>3.7826086956521738</v>
      </c>
      <c r="R31" s="166">
        <v>1.9166666666666667</v>
      </c>
      <c r="S31" s="87">
        <v>3.7727272727272729</v>
      </c>
    </row>
    <row r="32" spans="1:19" s="88" customFormat="1" ht="29.25" customHeight="1" x14ac:dyDescent="0.35">
      <c r="A32" s="91"/>
      <c r="B32" s="86" t="s">
        <v>44</v>
      </c>
      <c r="C32" s="167" t="s">
        <v>147</v>
      </c>
      <c r="D32" s="166">
        <v>3</v>
      </c>
      <c r="E32" s="87">
        <v>3</v>
      </c>
      <c r="F32" s="98">
        <v>2.8</v>
      </c>
      <c r="G32" s="166">
        <v>2.4</v>
      </c>
      <c r="H32" s="87">
        <v>2.8</v>
      </c>
      <c r="J32" s="98">
        <v>3.3333333333333335</v>
      </c>
      <c r="K32" s="166">
        <v>3.5555555555555554</v>
      </c>
      <c r="L32" s="166">
        <v>3.4375</v>
      </c>
      <c r="M32" s="166">
        <v>3.8333333333333335</v>
      </c>
      <c r="N32" s="166">
        <v>3.4444444444444446</v>
      </c>
      <c r="O32" s="166">
        <v>3.5555555555555554</v>
      </c>
      <c r="P32" s="166">
        <v>3.6666666666666665</v>
      </c>
      <c r="Q32" s="166">
        <v>3.6666666666666665</v>
      </c>
      <c r="R32" s="166">
        <v>1.4736842105263157</v>
      </c>
      <c r="S32" s="87">
        <v>3.5555555555555554</v>
      </c>
    </row>
    <row r="33" spans="1:19" s="88" customFormat="1" ht="29.25" customHeight="1" x14ac:dyDescent="0.35">
      <c r="A33" s="91"/>
      <c r="B33" s="86" t="s">
        <v>109</v>
      </c>
      <c r="C33" s="167" t="s">
        <v>147</v>
      </c>
      <c r="D33" s="166">
        <v>3</v>
      </c>
      <c r="E33" s="87">
        <v>2.9333333333333331</v>
      </c>
      <c r="F33" s="98">
        <v>3</v>
      </c>
      <c r="G33" s="166">
        <v>3</v>
      </c>
      <c r="H33" s="87">
        <v>3</v>
      </c>
      <c r="J33" s="98">
        <v>3.8928571428571428</v>
      </c>
      <c r="K33" s="166">
        <v>3.9285714285714284</v>
      </c>
      <c r="L33" s="166">
        <v>3.925925925925926</v>
      </c>
      <c r="M33" s="166">
        <v>3.9642857142857144</v>
      </c>
      <c r="N33" s="166">
        <v>3.9642857142857144</v>
      </c>
      <c r="O33" s="166">
        <v>3.9285714285714284</v>
      </c>
      <c r="P33" s="166">
        <v>3.9642857142857144</v>
      </c>
      <c r="Q33" s="166">
        <v>3.9642857142857144</v>
      </c>
      <c r="R33" s="166">
        <v>1.8928571428571428</v>
      </c>
      <c r="S33" s="87">
        <v>4</v>
      </c>
    </row>
    <row r="34" spans="1:19" s="88" customFormat="1" ht="29.25" customHeight="1" x14ac:dyDescent="0.35">
      <c r="A34" s="91"/>
      <c r="B34" s="86" t="s">
        <v>380</v>
      </c>
      <c r="C34" s="167" t="s">
        <v>147</v>
      </c>
      <c r="D34" s="166">
        <v>0</v>
      </c>
      <c r="E34" s="87">
        <v>2.7222222222222223</v>
      </c>
      <c r="F34" s="98">
        <v>2.8333333333333335</v>
      </c>
      <c r="G34" s="166">
        <v>3</v>
      </c>
      <c r="H34" s="87">
        <v>2.7222222222222223</v>
      </c>
      <c r="J34" s="98">
        <v>3.2</v>
      </c>
      <c r="K34" s="166">
        <v>4</v>
      </c>
      <c r="L34" s="166">
        <v>3.4</v>
      </c>
      <c r="M34" s="166">
        <v>3.6</v>
      </c>
      <c r="N34" s="166">
        <v>3.6</v>
      </c>
      <c r="O34" s="166">
        <v>4</v>
      </c>
      <c r="P34" s="166">
        <v>3.8</v>
      </c>
      <c r="Q34" s="166">
        <v>3.4</v>
      </c>
      <c r="R34" s="166">
        <v>1.8</v>
      </c>
      <c r="S34" s="87">
        <v>0</v>
      </c>
    </row>
    <row r="35" spans="1:19" s="88" customFormat="1" ht="29.25" customHeight="1" x14ac:dyDescent="0.35">
      <c r="A35" s="91"/>
      <c r="B35" s="86" t="s">
        <v>45</v>
      </c>
      <c r="C35" s="167" t="s">
        <v>147</v>
      </c>
      <c r="D35" s="166">
        <v>0</v>
      </c>
      <c r="E35" s="87">
        <v>0</v>
      </c>
      <c r="F35" s="98">
        <v>0</v>
      </c>
      <c r="G35" s="166">
        <v>0</v>
      </c>
      <c r="H35" s="87">
        <v>0</v>
      </c>
      <c r="J35" s="98">
        <v>3.3725490196078431</v>
      </c>
      <c r="K35" s="166">
        <v>3.82</v>
      </c>
      <c r="L35" s="166">
        <v>3.6458333333333335</v>
      </c>
      <c r="M35" s="166">
        <v>3.76</v>
      </c>
      <c r="N35" s="166">
        <v>3.7234042553191489</v>
      </c>
      <c r="O35" s="166">
        <v>3.82</v>
      </c>
      <c r="P35" s="166">
        <v>3.72</v>
      </c>
      <c r="Q35" s="166">
        <v>3.74</v>
      </c>
      <c r="R35" s="166">
        <v>1.9607843137254901</v>
      </c>
      <c r="S35" s="87">
        <v>3.8367346938775508</v>
      </c>
    </row>
    <row r="36" spans="1:19" s="88" customFormat="1" ht="29.25" customHeight="1" x14ac:dyDescent="0.35">
      <c r="A36" s="91"/>
      <c r="B36" s="86" t="s">
        <v>23</v>
      </c>
      <c r="C36" s="167" t="s">
        <v>147</v>
      </c>
      <c r="D36" s="87">
        <v>3</v>
      </c>
      <c r="E36" s="87">
        <v>2.7142857142857144</v>
      </c>
      <c r="F36" s="87">
        <v>2.8571428571428572</v>
      </c>
      <c r="G36" s="87">
        <v>2.8571428571428572</v>
      </c>
      <c r="H36" s="87">
        <v>2.7142857142857144</v>
      </c>
      <c r="I36" s="87"/>
      <c r="J36" s="87">
        <v>3.7272727272727271</v>
      </c>
      <c r="K36" s="87">
        <v>4</v>
      </c>
      <c r="L36" s="87">
        <v>3.6363636363636362</v>
      </c>
      <c r="M36" s="87">
        <v>3.6363636363636362</v>
      </c>
      <c r="N36" s="87">
        <v>3.8181818181818183</v>
      </c>
      <c r="O36" s="87">
        <v>3.7272727272727271</v>
      </c>
      <c r="P36" s="87">
        <v>3.9090909090909092</v>
      </c>
      <c r="Q36" s="87">
        <v>4</v>
      </c>
      <c r="R36" s="87">
        <v>2</v>
      </c>
      <c r="S36" s="87">
        <v>4</v>
      </c>
    </row>
    <row r="37" spans="1:19" s="88" customFormat="1" ht="29.25" customHeight="1" x14ac:dyDescent="0.35">
      <c r="A37" s="91"/>
      <c r="B37" s="86" t="s">
        <v>75</v>
      </c>
      <c r="C37" s="167" t="s">
        <v>147</v>
      </c>
      <c r="D37" s="166">
        <v>2.8181818181818183</v>
      </c>
      <c r="E37" s="87">
        <v>2.7272727272727271</v>
      </c>
      <c r="F37" s="98">
        <v>2.8181818181818183</v>
      </c>
      <c r="G37" s="166">
        <v>2.6363636363636362</v>
      </c>
      <c r="H37" s="87">
        <v>2.5454545454545454</v>
      </c>
      <c r="J37" s="98">
        <v>3.4545454545454546</v>
      </c>
      <c r="K37" s="166">
        <v>3.9</v>
      </c>
      <c r="L37" s="166">
        <v>3.7272727272727271</v>
      </c>
      <c r="M37" s="166">
        <v>3.8181818181818183</v>
      </c>
      <c r="N37" s="166">
        <v>3.9090909090909092</v>
      </c>
      <c r="O37" s="166">
        <v>4</v>
      </c>
      <c r="P37" s="166">
        <v>3.9090909090909092</v>
      </c>
      <c r="Q37" s="166">
        <v>3.9090909090909092</v>
      </c>
      <c r="R37" s="166">
        <v>1.7272727272727273</v>
      </c>
      <c r="S37" s="87">
        <v>4</v>
      </c>
    </row>
    <row r="38" spans="1:19" s="88" customFormat="1" ht="29.25" customHeight="1" x14ac:dyDescent="0.35">
      <c r="B38" s="86" t="s">
        <v>381</v>
      </c>
      <c r="C38" s="167" t="s">
        <v>147</v>
      </c>
      <c r="D38" s="166">
        <v>0</v>
      </c>
      <c r="E38" s="87">
        <v>2.8666666666666667</v>
      </c>
      <c r="F38" s="98">
        <v>2.9333333333333331</v>
      </c>
      <c r="G38" s="166">
        <v>3</v>
      </c>
      <c r="H38" s="87">
        <v>2.6666666666666665</v>
      </c>
      <c r="J38" s="98">
        <v>3.4761904761904763</v>
      </c>
      <c r="K38" s="166">
        <v>3.6666666666666665</v>
      </c>
      <c r="L38" s="166">
        <v>3.6666666666666665</v>
      </c>
      <c r="M38" s="166">
        <v>3.8095238095238093</v>
      </c>
      <c r="N38" s="166">
        <v>3.7</v>
      </c>
      <c r="O38" s="166">
        <v>3.7</v>
      </c>
      <c r="P38" s="166">
        <v>3.6190476190476191</v>
      </c>
      <c r="Q38" s="166">
        <v>3.5714285714285716</v>
      </c>
      <c r="R38" s="166">
        <v>2</v>
      </c>
      <c r="S38" s="87">
        <v>3.7619047619047619</v>
      </c>
    </row>
    <row r="39" spans="1:19" s="88" customFormat="1" ht="29.25" customHeight="1" x14ac:dyDescent="0.35">
      <c r="B39" s="86" t="s">
        <v>333</v>
      </c>
      <c r="C39" s="167" t="s">
        <v>147</v>
      </c>
      <c r="D39" s="166">
        <v>2.875</v>
      </c>
      <c r="E39" s="87">
        <v>3</v>
      </c>
      <c r="F39" s="98">
        <v>3</v>
      </c>
      <c r="G39" s="166">
        <v>3</v>
      </c>
      <c r="H39" s="87">
        <v>3</v>
      </c>
      <c r="J39" s="98">
        <v>3.4</v>
      </c>
      <c r="K39" s="166">
        <v>3.4</v>
      </c>
      <c r="L39" s="166">
        <v>3.2</v>
      </c>
      <c r="M39" s="166">
        <v>4</v>
      </c>
      <c r="N39" s="166">
        <v>3.6</v>
      </c>
      <c r="O39" s="166">
        <v>4</v>
      </c>
      <c r="P39" s="166">
        <v>3.4</v>
      </c>
      <c r="Q39" s="166">
        <v>0</v>
      </c>
      <c r="R39" s="166">
        <v>2</v>
      </c>
      <c r="S39" s="87">
        <v>0</v>
      </c>
    </row>
    <row r="40" spans="1:19" s="88" customFormat="1" ht="29.25" customHeight="1" x14ac:dyDescent="0.35">
      <c r="A40" s="91"/>
      <c r="B40" s="86" t="s">
        <v>261</v>
      </c>
      <c r="C40" s="167" t="s">
        <v>147</v>
      </c>
      <c r="D40" s="166">
        <v>2.9655172413793105</v>
      </c>
      <c r="E40" s="87">
        <v>2.896551724137931</v>
      </c>
      <c r="F40" s="98">
        <v>3</v>
      </c>
      <c r="G40" s="166">
        <v>2.9655172413793105</v>
      </c>
      <c r="H40" s="87">
        <v>2.8620689655172415</v>
      </c>
      <c r="J40" s="98">
        <v>3.4545454545454546</v>
      </c>
      <c r="K40" s="166">
        <v>3.5909090909090908</v>
      </c>
      <c r="L40" s="166">
        <v>3.5</v>
      </c>
      <c r="M40" s="166">
        <v>3.5</v>
      </c>
      <c r="N40" s="166">
        <v>3.6363636363636362</v>
      </c>
      <c r="O40" s="166">
        <v>3.5</v>
      </c>
      <c r="P40" s="166">
        <v>3.5</v>
      </c>
      <c r="Q40" s="166">
        <v>3.5238095238095237</v>
      </c>
      <c r="R40" s="166">
        <v>1.8695652173913044</v>
      </c>
      <c r="S40" s="87">
        <v>3.5</v>
      </c>
    </row>
    <row r="41" spans="1:19" s="88" customFormat="1" ht="29.25" customHeight="1" x14ac:dyDescent="0.35">
      <c r="A41" s="91"/>
      <c r="B41" s="86" t="s">
        <v>79</v>
      </c>
      <c r="C41" s="167" t="s">
        <v>147</v>
      </c>
      <c r="D41" s="166">
        <v>2.9375</v>
      </c>
      <c r="E41" s="87">
        <v>2.625</v>
      </c>
      <c r="F41" s="98">
        <v>2.9375</v>
      </c>
      <c r="G41" s="166">
        <v>2.9375</v>
      </c>
      <c r="H41" s="87">
        <v>2.75</v>
      </c>
      <c r="J41" s="98">
        <v>3.0666666666666669</v>
      </c>
      <c r="K41" s="166">
        <v>3.2</v>
      </c>
      <c r="L41" s="166">
        <v>3</v>
      </c>
      <c r="M41" s="166">
        <v>3.4375</v>
      </c>
      <c r="N41" s="166">
        <v>3</v>
      </c>
      <c r="O41" s="166">
        <v>3.4666666666666668</v>
      </c>
      <c r="P41" s="166">
        <v>3.3125</v>
      </c>
      <c r="Q41" s="166">
        <v>3.25</v>
      </c>
      <c r="R41" s="166">
        <v>1.75</v>
      </c>
      <c r="S41" s="87">
        <v>3.5</v>
      </c>
    </row>
    <row r="42" spans="1:19" s="88" customFormat="1" ht="29.25" customHeight="1" x14ac:dyDescent="0.35">
      <c r="B42" s="86" t="s">
        <v>70</v>
      </c>
      <c r="C42" s="167" t="s">
        <v>147</v>
      </c>
      <c r="D42" s="166">
        <v>2.9</v>
      </c>
      <c r="E42" s="87">
        <v>2.6</v>
      </c>
      <c r="F42" s="98">
        <v>2.8</v>
      </c>
      <c r="G42" s="166">
        <v>2.6</v>
      </c>
      <c r="H42" s="87">
        <v>2.8</v>
      </c>
      <c r="J42" s="98">
        <v>3.1818181818181817</v>
      </c>
      <c r="K42" s="166">
        <v>3.4782608695652173</v>
      </c>
      <c r="L42" s="166">
        <v>3.3636363636363638</v>
      </c>
      <c r="M42" s="166">
        <v>3.5454545454545454</v>
      </c>
      <c r="N42" s="166">
        <v>3.5</v>
      </c>
      <c r="O42" s="166">
        <v>3.5217391304347827</v>
      </c>
      <c r="P42" s="166">
        <v>3.4782608695652173</v>
      </c>
      <c r="Q42" s="166">
        <v>3.4782608695652173</v>
      </c>
      <c r="R42" s="166">
        <v>1.7826086956521738</v>
      </c>
      <c r="S42" s="87">
        <v>3.7857142857142856</v>
      </c>
    </row>
    <row r="43" spans="1:19" s="88" customFormat="1" ht="29.25" customHeight="1" x14ac:dyDescent="0.35">
      <c r="A43" s="91"/>
      <c r="B43" s="86" t="s">
        <v>100</v>
      </c>
      <c r="C43" s="167" t="s">
        <v>147</v>
      </c>
      <c r="D43" s="166">
        <v>0</v>
      </c>
      <c r="E43" s="87">
        <v>0</v>
      </c>
      <c r="F43" s="98">
        <v>0</v>
      </c>
      <c r="G43" s="166">
        <v>0</v>
      </c>
      <c r="H43" s="87">
        <v>0</v>
      </c>
      <c r="J43" s="98">
        <v>0</v>
      </c>
      <c r="K43" s="166">
        <v>0</v>
      </c>
      <c r="L43" s="166">
        <v>0</v>
      </c>
      <c r="M43" s="166">
        <v>0</v>
      </c>
      <c r="N43" s="166">
        <v>0</v>
      </c>
      <c r="O43" s="166">
        <v>0</v>
      </c>
      <c r="P43" s="166">
        <v>0</v>
      </c>
      <c r="Q43" s="166">
        <v>0</v>
      </c>
      <c r="R43" s="166">
        <v>0</v>
      </c>
      <c r="S43" s="87">
        <v>0</v>
      </c>
    </row>
    <row r="44" spans="1:19" s="88" customFormat="1" ht="29.25" customHeight="1" x14ac:dyDescent="0.35">
      <c r="A44" s="91"/>
      <c r="B44" s="86" t="s">
        <v>141</v>
      </c>
      <c r="C44" s="167" t="s">
        <v>147</v>
      </c>
      <c r="D44" s="166">
        <v>3</v>
      </c>
      <c r="E44" s="87">
        <v>3</v>
      </c>
      <c r="F44" s="98">
        <v>3</v>
      </c>
      <c r="G44" s="166">
        <v>3</v>
      </c>
      <c r="H44" s="87">
        <v>3</v>
      </c>
      <c r="J44" s="98">
        <v>3.7857142857142856</v>
      </c>
      <c r="K44" s="166">
        <v>3.925925925925926</v>
      </c>
      <c r="L44" s="166">
        <v>3.8846153846153846</v>
      </c>
      <c r="M44" s="166">
        <v>3.9629629629629628</v>
      </c>
      <c r="N44" s="166">
        <v>3.9615384615384617</v>
      </c>
      <c r="O44" s="166">
        <v>3.9629629629629628</v>
      </c>
      <c r="P44" s="166">
        <v>3.925925925925926</v>
      </c>
      <c r="Q44" s="166">
        <v>4</v>
      </c>
      <c r="R44" s="166">
        <v>1.9642857142857142</v>
      </c>
      <c r="S44" s="87">
        <v>3.8148148148148149</v>
      </c>
    </row>
    <row r="45" spans="1:19" s="88" customFormat="1" ht="29.25" customHeight="1" x14ac:dyDescent="0.35">
      <c r="A45" s="91"/>
      <c r="B45" s="86" t="s">
        <v>51</v>
      </c>
      <c r="C45" s="167" t="s">
        <v>147</v>
      </c>
      <c r="D45" s="166">
        <v>3</v>
      </c>
      <c r="E45" s="87">
        <v>2.9166666666666665</v>
      </c>
      <c r="F45" s="98">
        <v>2.9166666666666665</v>
      </c>
      <c r="G45" s="166">
        <v>3</v>
      </c>
      <c r="H45" s="87">
        <v>3</v>
      </c>
      <c r="J45" s="98">
        <v>3.8571428571428572</v>
      </c>
      <c r="K45" s="166">
        <v>3.7857142857142856</v>
      </c>
      <c r="L45" s="166">
        <v>3.6923076923076925</v>
      </c>
      <c r="M45" s="166">
        <v>3.8571428571428572</v>
      </c>
      <c r="N45" s="166">
        <v>3.6428571428571428</v>
      </c>
      <c r="O45" s="166">
        <v>3.6428571428571428</v>
      </c>
      <c r="P45" s="166">
        <v>3.6428571428571428</v>
      </c>
      <c r="Q45" s="166">
        <v>3.7142857142857144</v>
      </c>
      <c r="R45" s="166">
        <v>2</v>
      </c>
      <c r="S45" s="87">
        <v>3.75</v>
      </c>
    </row>
    <row r="46" spans="1:19" s="88" customFormat="1" ht="29.25" customHeight="1" x14ac:dyDescent="0.35">
      <c r="A46" s="91"/>
      <c r="B46" s="86" t="s">
        <v>87</v>
      </c>
      <c r="C46" s="167" t="s">
        <v>147</v>
      </c>
      <c r="D46" s="166">
        <v>3</v>
      </c>
      <c r="E46" s="87">
        <v>3</v>
      </c>
      <c r="F46" s="98">
        <v>3</v>
      </c>
      <c r="G46" s="166">
        <v>3</v>
      </c>
      <c r="H46" s="87">
        <v>2.8636363636363638</v>
      </c>
      <c r="J46" s="98">
        <v>3.4</v>
      </c>
      <c r="K46" s="166">
        <v>0</v>
      </c>
      <c r="L46" s="166">
        <v>3.4</v>
      </c>
      <c r="M46" s="166">
        <v>3.2</v>
      </c>
      <c r="N46" s="166">
        <v>3.2</v>
      </c>
      <c r="O46" s="166">
        <v>3.2</v>
      </c>
      <c r="P46" s="166">
        <v>0</v>
      </c>
      <c r="Q46" s="166">
        <v>3.2</v>
      </c>
      <c r="R46" s="166">
        <v>2</v>
      </c>
      <c r="S46" s="87">
        <v>3.4</v>
      </c>
    </row>
    <row r="47" spans="1:19" s="88" customFormat="1" ht="29.25" customHeight="1" x14ac:dyDescent="0.35">
      <c r="A47" s="91"/>
      <c r="B47" s="86" t="s">
        <v>30</v>
      </c>
      <c r="C47" s="167" t="s">
        <v>147</v>
      </c>
      <c r="D47" s="166">
        <v>0</v>
      </c>
      <c r="E47" s="87">
        <v>2.9090909090909092</v>
      </c>
      <c r="F47" s="98">
        <v>3</v>
      </c>
      <c r="G47" s="166">
        <v>3</v>
      </c>
      <c r="H47" s="87">
        <v>2.8181818181818183</v>
      </c>
      <c r="J47" s="98">
        <v>3.35</v>
      </c>
      <c r="K47" s="166">
        <v>3.9444444444444446</v>
      </c>
      <c r="L47" s="166">
        <v>3.5882352941176472</v>
      </c>
      <c r="M47" s="166">
        <v>3.75</v>
      </c>
      <c r="N47" s="166">
        <v>3.65</v>
      </c>
      <c r="O47" s="166">
        <v>3.75</v>
      </c>
      <c r="P47" s="166">
        <v>3.7777777777777777</v>
      </c>
      <c r="Q47" s="166">
        <v>3.7894736842105261</v>
      </c>
      <c r="R47" s="166">
        <v>1.7619047619047619</v>
      </c>
      <c r="S47" s="87">
        <v>3.8</v>
      </c>
    </row>
    <row r="48" spans="1:19" s="88" customFormat="1" ht="29.25" customHeight="1" x14ac:dyDescent="0.35">
      <c r="A48" s="91"/>
      <c r="B48" s="86" t="s">
        <v>6</v>
      </c>
      <c r="C48" s="167" t="s">
        <v>147</v>
      </c>
      <c r="D48" s="166">
        <v>3</v>
      </c>
      <c r="E48" s="87">
        <v>2.8333333333333335</v>
      </c>
      <c r="F48" s="98">
        <v>3</v>
      </c>
      <c r="G48" s="166">
        <v>3</v>
      </c>
      <c r="H48" s="87">
        <v>2.9166666666666665</v>
      </c>
      <c r="J48" s="98">
        <v>3.5925925925925926</v>
      </c>
      <c r="K48" s="166">
        <v>3.88</v>
      </c>
      <c r="L48" s="166">
        <v>3.5555555555555554</v>
      </c>
      <c r="M48" s="166">
        <v>3.8518518518518516</v>
      </c>
      <c r="N48" s="166">
        <v>3.7777777777777777</v>
      </c>
      <c r="O48" s="166">
        <v>3.7777777777777777</v>
      </c>
      <c r="P48" s="166">
        <v>3.6666666666666665</v>
      </c>
      <c r="Q48" s="166">
        <v>3.6666666666666665</v>
      </c>
      <c r="R48" s="166">
        <v>1.7407407407407407</v>
      </c>
      <c r="S48" s="87">
        <v>3.6111111111111112</v>
      </c>
    </row>
    <row r="49" spans="1:64" s="88" customFormat="1" ht="29.25" customHeight="1" x14ac:dyDescent="0.35">
      <c r="A49" s="91"/>
      <c r="B49" s="86" t="s">
        <v>57</v>
      </c>
      <c r="C49" s="167" t="s">
        <v>147</v>
      </c>
      <c r="D49" s="166">
        <v>3</v>
      </c>
      <c r="E49" s="87">
        <v>2.8461538461538463</v>
      </c>
      <c r="F49" s="98">
        <v>3</v>
      </c>
      <c r="G49" s="166">
        <v>3</v>
      </c>
      <c r="H49" s="87">
        <v>2.9230769230769229</v>
      </c>
      <c r="J49" s="98">
        <v>3.9545454545454546</v>
      </c>
      <c r="K49" s="166">
        <v>4</v>
      </c>
      <c r="L49" s="166">
        <v>3.9090909090909092</v>
      </c>
      <c r="M49" s="166">
        <v>4</v>
      </c>
      <c r="N49" s="166">
        <v>3.9565217391304346</v>
      </c>
      <c r="O49" s="166">
        <v>4</v>
      </c>
      <c r="P49" s="166">
        <v>4</v>
      </c>
      <c r="Q49" s="166">
        <v>4</v>
      </c>
      <c r="R49" s="166">
        <v>2</v>
      </c>
      <c r="S49" s="87">
        <v>4</v>
      </c>
    </row>
    <row r="50" spans="1:64" s="88" customFormat="1" ht="29.25" customHeight="1" x14ac:dyDescent="0.35">
      <c r="A50" s="91"/>
      <c r="B50" s="86" t="s">
        <v>80</v>
      </c>
      <c r="C50" s="167" t="s">
        <v>147</v>
      </c>
      <c r="D50" s="166">
        <v>2.76</v>
      </c>
      <c r="E50" s="87">
        <v>3</v>
      </c>
      <c r="F50" s="98">
        <v>3</v>
      </c>
      <c r="G50" s="166">
        <v>2.92</v>
      </c>
      <c r="H50" s="87">
        <v>2.92</v>
      </c>
      <c r="J50" s="98">
        <v>3.7142857142857144</v>
      </c>
      <c r="K50" s="166">
        <v>3.8571428571428572</v>
      </c>
      <c r="L50" s="166">
        <v>3.5714285714285716</v>
      </c>
      <c r="M50" s="166">
        <v>3.7142857142857144</v>
      </c>
      <c r="N50" s="166">
        <v>3.5714285714285716</v>
      </c>
      <c r="O50" s="166">
        <v>3.8571428571428572</v>
      </c>
      <c r="P50" s="166">
        <v>3.4285714285714284</v>
      </c>
      <c r="Q50" s="166">
        <v>3.2857142857142856</v>
      </c>
      <c r="R50" s="166">
        <v>1.7142857142857142</v>
      </c>
      <c r="S50" s="87">
        <v>3.8</v>
      </c>
    </row>
    <row r="51" spans="1:64" s="88" customFormat="1" ht="29.25" customHeight="1" x14ac:dyDescent="0.35">
      <c r="A51" s="91"/>
      <c r="B51" s="86" t="s">
        <v>101</v>
      </c>
      <c r="C51" s="167" t="s">
        <v>147</v>
      </c>
      <c r="D51" s="166">
        <v>3</v>
      </c>
      <c r="E51" s="87">
        <v>0</v>
      </c>
      <c r="F51" s="98">
        <v>0</v>
      </c>
      <c r="G51" s="166">
        <v>0</v>
      </c>
      <c r="H51" s="87">
        <v>0</v>
      </c>
      <c r="J51" s="98">
        <v>3.75</v>
      </c>
      <c r="K51" s="166">
        <v>3.875</v>
      </c>
      <c r="L51" s="166">
        <v>3.5714285714285716</v>
      </c>
      <c r="M51" s="166">
        <v>3.75</v>
      </c>
      <c r="N51" s="166">
        <v>3.5</v>
      </c>
      <c r="O51" s="166">
        <v>3.875</v>
      </c>
      <c r="P51" s="166">
        <v>3.875</v>
      </c>
      <c r="Q51" s="166">
        <v>3.875</v>
      </c>
      <c r="R51" s="166">
        <v>1.625</v>
      </c>
      <c r="S51" s="87">
        <v>3.8</v>
      </c>
    </row>
    <row r="52" spans="1:64" s="88" customFormat="1" ht="29.25" customHeight="1" x14ac:dyDescent="0.35">
      <c r="A52" s="91"/>
      <c r="B52" s="86" t="s">
        <v>91</v>
      </c>
      <c r="C52" s="167" t="s">
        <v>147</v>
      </c>
      <c r="D52" s="166">
        <v>3</v>
      </c>
      <c r="E52" s="87">
        <v>3</v>
      </c>
      <c r="F52" s="98">
        <v>2.9583333333333335</v>
      </c>
      <c r="G52" s="166">
        <v>3</v>
      </c>
      <c r="H52" s="87">
        <v>3</v>
      </c>
      <c r="J52" s="98">
        <v>3.4615384615384617</v>
      </c>
      <c r="K52" s="166">
        <v>3.75</v>
      </c>
      <c r="L52" s="166">
        <v>3.4615384615384617</v>
      </c>
      <c r="M52" s="166">
        <v>3.6153846153846154</v>
      </c>
      <c r="N52" s="166">
        <v>3.6153846153846154</v>
      </c>
      <c r="O52" s="166">
        <v>3.6153846153846154</v>
      </c>
      <c r="P52" s="166">
        <v>3.6153846153846154</v>
      </c>
      <c r="Q52" s="166">
        <v>3.6153846153846154</v>
      </c>
      <c r="R52" s="183">
        <v>1.8461538461538463</v>
      </c>
      <c r="S52" s="87">
        <v>3.8181818181818183</v>
      </c>
    </row>
    <row r="53" spans="1:64" ht="29.25" customHeight="1" x14ac:dyDescent="0.35">
      <c r="A53" s="91"/>
      <c r="B53" s="86" t="s">
        <v>382</v>
      </c>
      <c r="C53" s="167" t="s">
        <v>147</v>
      </c>
      <c r="D53" s="166">
        <v>2.8333333333333335</v>
      </c>
      <c r="E53" s="87">
        <v>2.6666666666666665</v>
      </c>
      <c r="F53" s="98">
        <v>2.8333333333333335</v>
      </c>
      <c r="G53" s="166">
        <v>2.9166666666666665</v>
      </c>
      <c r="H53" s="87">
        <v>2.6666666666666665</v>
      </c>
      <c r="I53" s="88"/>
      <c r="J53" s="98">
        <v>3.7272727272727271</v>
      </c>
      <c r="K53" s="166">
        <v>3.9090909090909092</v>
      </c>
      <c r="L53" s="166">
        <v>3.7727272727272729</v>
      </c>
      <c r="M53" s="166">
        <v>3.9090909090909092</v>
      </c>
      <c r="N53" s="166">
        <v>3.8947368421052633</v>
      </c>
      <c r="O53" s="166">
        <v>4</v>
      </c>
      <c r="P53" s="166">
        <v>4</v>
      </c>
      <c r="Q53" s="166">
        <v>4</v>
      </c>
      <c r="R53" s="183">
        <v>1.8636363636363635</v>
      </c>
      <c r="S53" s="87">
        <v>4</v>
      </c>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row>
    <row r="54" spans="1:64" ht="29.25" customHeight="1" x14ac:dyDescent="0.35">
      <c r="A54" s="91"/>
      <c r="B54" s="86" t="s">
        <v>76</v>
      </c>
      <c r="C54" s="167" t="s">
        <v>147</v>
      </c>
      <c r="D54" s="166">
        <v>3</v>
      </c>
      <c r="E54" s="87">
        <v>2.5833333333333335</v>
      </c>
      <c r="F54" s="98">
        <v>3</v>
      </c>
      <c r="G54" s="166">
        <v>2.75</v>
      </c>
      <c r="H54" s="87">
        <v>3</v>
      </c>
      <c r="I54" s="88"/>
      <c r="J54" s="98">
        <v>3.5416666666666665</v>
      </c>
      <c r="K54" s="166">
        <v>3.8333333333333335</v>
      </c>
      <c r="L54" s="166">
        <v>3.8333333333333335</v>
      </c>
      <c r="M54" s="166">
        <v>3.75</v>
      </c>
      <c r="N54" s="166">
        <v>3.8695652173913042</v>
      </c>
      <c r="O54" s="166">
        <v>3.8333333333333335</v>
      </c>
      <c r="P54" s="166">
        <v>3.875</v>
      </c>
      <c r="Q54" s="166">
        <v>3.8333333333333335</v>
      </c>
      <c r="R54" s="166">
        <v>1.7916666666666667</v>
      </c>
      <c r="S54" s="87">
        <v>3.9473684210526314</v>
      </c>
      <c r="T54" s="88"/>
      <c r="U54" s="88"/>
      <c r="V54" s="88"/>
      <c r="W54" s="88"/>
      <c r="X54" s="88"/>
      <c r="Y54" s="88"/>
      <c r="Z54" s="88"/>
      <c r="AA54" s="88"/>
      <c r="AB54" s="88"/>
      <c r="AC54" s="88"/>
      <c r="AD54" s="88"/>
      <c r="AE54" s="88"/>
      <c r="AF54" s="88"/>
      <c r="AG54" s="88"/>
      <c r="AH54" s="88"/>
      <c r="AI54" s="88"/>
      <c r="AJ54" s="88"/>
      <c r="AK54" s="88"/>
      <c r="AL54" s="88"/>
    </row>
    <row r="55" spans="1:64" ht="29.25" customHeight="1" x14ac:dyDescent="0.35">
      <c r="A55" s="91"/>
      <c r="B55" s="86" t="s">
        <v>28</v>
      </c>
      <c r="C55" s="167" t="s">
        <v>147</v>
      </c>
      <c r="D55" s="166">
        <v>0</v>
      </c>
      <c r="E55" s="87">
        <v>0</v>
      </c>
      <c r="F55" s="98">
        <v>0</v>
      </c>
      <c r="G55" s="166">
        <v>0</v>
      </c>
      <c r="H55" s="87">
        <v>0</v>
      </c>
      <c r="I55" s="88"/>
      <c r="J55" s="98">
        <v>0</v>
      </c>
      <c r="K55" s="166">
        <v>0</v>
      </c>
      <c r="L55" s="166">
        <v>0</v>
      </c>
      <c r="M55" s="166">
        <v>0</v>
      </c>
      <c r="N55" s="166">
        <v>0</v>
      </c>
      <c r="O55" s="166">
        <v>0</v>
      </c>
      <c r="P55" s="166">
        <v>0</v>
      </c>
      <c r="Q55" s="166">
        <v>0</v>
      </c>
      <c r="R55" s="166">
        <v>0</v>
      </c>
      <c r="S55" s="87">
        <v>0</v>
      </c>
      <c r="T55" s="88"/>
      <c r="U55" s="88"/>
      <c r="V55" s="88"/>
      <c r="W55" s="88"/>
      <c r="X55" s="88"/>
      <c r="Y55" s="88"/>
      <c r="Z55" s="88"/>
    </row>
    <row r="56" spans="1:64" ht="29.25" customHeight="1" x14ac:dyDescent="0.35">
      <c r="A56" s="91"/>
      <c r="B56" s="86" t="s">
        <v>37</v>
      </c>
      <c r="C56" s="167" t="s">
        <v>147</v>
      </c>
      <c r="D56" s="166">
        <v>0</v>
      </c>
      <c r="E56" s="87">
        <v>0</v>
      </c>
      <c r="F56" s="98">
        <v>0</v>
      </c>
      <c r="G56" s="166">
        <v>0</v>
      </c>
      <c r="H56" s="87">
        <v>0</v>
      </c>
      <c r="I56" s="88"/>
      <c r="J56" s="98">
        <v>0</v>
      </c>
      <c r="K56" s="166">
        <v>0</v>
      </c>
      <c r="L56" s="166">
        <v>0</v>
      </c>
      <c r="M56" s="166">
        <v>0</v>
      </c>
      <c r="N56" s="166">
        <v>0</v>
      </c>
      <c r="O56" s="166">
        <v>0</v>
      </c>
      <c r="P56" s="166">
        <v>0</v>
      </c>
      <c r="Q56" s="166">
        <v>0</v>
      </c>
      <c r="R56" s="166">
        <v>0</v>
      </c>
      <c r="S56" s="87">
        <v>0</v>
      </c>
      <c r="T56" s="88"/>
      <c r="U56" s="88"/>
      <c r="V56" s="88"/>
      <c r="W56" s="88"/>
      <c r="X56" s="88"/>
      <c r="Y56" s="88"/>
      <c r="Z56" s="88"/>
    </row>
    <row r="57" spans="1:64" ht="29.25" customHeight="1" x14ac:dyDescent="0.35">
      <c r="A57" s="91"/>
      <c r="B57" s="86" t="s">
        <v>56</v>
      </c>
      <c r="C57" s="167" t="s">
        <v>147</v>
      </c>
      <c r="D57" s="166">
        <v>3</v>
      </c>
      <c r="E57" s="87">
        <v>3</v>
      </c>
      <c r="F57" s="98">
        <v>3</v>
      </c>
      <c r="G57" s="166">
        <v>3</v>
      </c>
      <c r="H57" s="87">
        <v>3</v>
      </c>
      <c r="I57" s="88"/>
      <c r="J57" s="98">
        <v>0</v>
      </c>
      <c r="K57" s="166">
        <v>0</v>
      </c>
      <c r="L57" s="166">
        <v>0</v>
      </c>
      <c r="M57" s="166">
        <v>0</v>
      </c>
      <c r="N57" s="166">
        <v>0</v>
      </c>
      <c r="O57" s="166">
        <v>0</v>
      </c>
      <c r="P57" s="166">
        <v>0</v>
      </c>
      <c r="Q57" s="166">
        <v>0</v>
      </c>
      <c r="R57" s="166">
        <v>0</v>
      </c>
      <c r="S57" s="87">
        <v>0</v>
      </c>
      <c r="T57" s="88"/>
      <c r="U57" s="88"/>
      <c r="V57" s="88"/>
      <c r="W57" s="88"/>
      <c r="X57" s="88"/>
      <c r="Y57" s="88"/>
    </row>
    <row r="58" spans="1:64" ht="29.25" customHeight="1" x14ac:dyDescent="0.35">
      <c r="A58" s="91"/>
      <c r="B58" s="86" t="s">
        <v>384</v>
      </c>
      <c r="C58" s="167" t="s">
        <v>147</v>
      </c>
      <c r="D58" s="166">
        <v>3</v>
      </c>
      <c r="E58" s="87">
        <v>3</v>
      </c>
      <c r="F58" s="98">
        <v>3</v>
      </c>
      <c r="G58" s="166">
        <v>3</v>
      </c>
      <c r="H58" s="87">
        <v>3</v>
      </c>
      <c r="J58" s="98">
        <v>2.9523809523809526</v>
      </c>
      <c r="K58" s="166">
        <v>3.1666666666666665</v>
      </c>
      <c r="L58" s="166">
        <v>3.1176470588235294</v>
      </c>
      <c r="M58" s="166">
        <v>3.2380952380952381</v>
      </c>
      <c r="N58" s="166">
        <v>3.0526315789473686</v>
      </c>
      <c r="O58" s="166">
        <v>3.3333333333333335</v>
      </c>
      <c r="P58" s="166">
        <v>3.1428571428571428</v>
      </c>
      <c r="Q58" s="166">
        <v>3.0476190476190474</v>
      </c>
      <c r="R58" s="166">
        <v>1.6666666666666667</v>
      </c>
      <c r="S58" s="87">
        <v>3.5</v>
      </c>
      <c r="T58" s="88"/>
      <c r="U58" s="88"/>
      <c r="V58" s="88"/>
      <c r="W58" s="88"/>
    </row>
    <row r="59" spans="1:64" ht="29.25" customHeight="1" x14ac:dyDescent="0.35">
      <c r="B59" s="86" t="s">
        <v>334</v>
      </c>
      <c r="C59" s="167" t="s">
        <v>147</v>
      </c>
      <c r="D59" s="166">
        <v>2.6666666666666665</v>
      </c>
      <c r="E59" s="87">
        <v>2.8888888888888888</v>
      </c>
      <c r="F59" s="98">
        <v>2.7777777777777777</v>
      </c>
      <c r="G59" s="166">
        <v>2.6666666666666665</v>
      </c>
      <c r="H59" s="87">
        <v>2.8888888888888888</v>
      </c>
      <c r="I59" s="88"/>
      <c r="J59" s="98">
        <v>3.9230769230769229</v>
      </c>
      <c r="K59" s="166">
        <v>3.8846153846153846</v>
      </c>
      <c r="L59" s="166">
        <v>3.9230769230769229</v>
      </c>
      <c r="M59" s="166">
        <v>3.9615384615384617</v>
      </c>
      <c r="N59" s="166">
        <v>3.9230769230769229</v>
      </c>
      <c r="O59" s="166">
        <v>3.9615384615384617</v>
      </c>
      <c r="P59" s="166">
        <v>3.96</v>
      </c>
      <c r="Q59" s="166">
        <v>3.9615384615384617</v>
      </c>
      <c r="R59" s="166">
        <v>1.9615384615384615</v>
      </c>
      <c r="S59" s="87">
        <v>4</v>
      </c>
      <c r="T59" s="88"/>
      <c r="U59" s="88"/>
      <c r="V59" s="88"/>
    </row>
    <row r="60" spans="1:64" ht="29.25" customHeight="1" x14ac:dyDescent="0.35">
      <c r="B60" s="86" t="s">
        <v>13</v>
      </c>
      <c r="C60" s="167" t="s">
        <v>147</v>
      </c>
      <c r="D60" s="166">
        <v>3</v>
      </c>
      <c r="E60" s="87">
        <v>2.875</v>
      </c>
      <c r="F60" s="98">
        <v>3</v>
      </c>
      <c r="G60" s="166">
        <v>3</v>
      </c>
      <c r="H60" s="87">
        <v>2.875</v>
      </c>
      <c r="J60" s="98">
        <v>3.3181818181818183</v>
      </c>
      <c r="K60" s="166">
        <v>3.6363636363636362</v>
      </c>
      <c r="L60" s="166">
        <v>3.4545454545454546</v>
      </c>
      <c r="M60" s="166">
        <v>3.5909090909090908</v>
      </c>
      <c r="N60" s="166">
        <v>3.5</v>
      </c>
      <c r="O60" s="166">
        <v>3.6818181818181817</v>
      </c>
      <c r="P60" s="166">
        <v>3.4545454545454546</v>
      </c>
      <c r="Q60" s="166">
        <v>3.5</v>
      </c>
      <c r="R60" s="166">
        <v>1.6363636363636365</v>
      </c>
      <c r="S60" s="87">
        <v>3.8</v>
      </c>
    </row>
    <row r="61" spans="1:64" ht="29.25" customHeight="1" x14ac:dyDescent="0.35">
      <c r="B61" s="86" t="s">
        <v>27</v>
      </c>
      <c r="C61" s="167" t="s">
        <v>277</v>
      </c>
      <c r="D61" s="166">
        <v>2.85</v>
      </c>
      <c r="E61" s="87">
        <v>2.75</v>
      </c>
      <c r="F61" s="98">
        <v>2.8</v>
      </c>
      <c r="G61" s="166">
        <v>2.8421052631578947</v>
      </c>
      <c r="H61" s="87">
        <v>2.7</v>
      </c>
      <c r="J61" s="98">
        <v>3.2</v>
      </c>
      <c r="K61" s="166">
        <v>3.3953488372093021</v>
      </c>
      <c r="L61" s="166">
        <v>3.1829268292682928</v>
      </c>
      <c r="M61" s="166">
        <v>3.4634146341463414</v>
      </c>
      <c r="N61" s="166">
        <v>3.3333333333333335</v>
      </c>
      <c r="O61" s="166">
        <v>3.4705882352941178</v>
      </c>
      <c r="P61" s="166">
        <v>3.4578313253012047</v>
      </c>
      <c r="Q61" s="166">
        <v>3.475609756097561</v>
      </c>
      <c r="R61" s="166">
        <v>1.8762886597938144</v>
      </c>
      <c r="S61" s="87">
        <v>3.6470588235294117</v>
      </c>
    </row>
    <row r="62" spans="1:64" ht="29.25" customHeight="1" x14ac:dyDescent="0.35">
      <c r="B62" s="86" t="s">
        <v>14</v>
      </c>
      <c r="C62" s="167" t="s">
        <v>147</v>
      </c>
      <c r="D62" s="166">
        <v>3</v>
      </c>
      <c r="E62" s="87">
        <v>3</v>
      </c>
      <c r="F62" s="98">
        <v>3</v>
      </c>
      <c r="G62" s="166">
        <v>3</v>
      </c>
      <c r="H62" s="87">
        <v>3</v>
      </c>
      <c r="J62" s="98">
        <v>3.6818181818181817</v>
      </c>
      <c r="K62" s="166">
        <v>3.85</v>
      </c>
      <c r="L62" s="166">
        <v>3.75</v>
      </c>
      <c r="M62" s="166">
        <v>4</v>
      </c>
      <c r="N62" s="166">
        <v>3.8095238095238093</v>
      </c>
      <c r="O62" s="166">
        <v>3.8636363636363638</v>
      </c>
      <c r="P62" s="166">
        <v>3.8636363636363638</v>
      </c>
      <c r="Q62" s="166">
        <v>3.9090909090909092</v>
      </c>
      <c r="R62" s="166">
        <v>1.9090909090909092</v>
      </c>
      <c r="S62" s="87">
        <v>3.9444444444444446</v>
      </c>
    </row>
    <row r="63" spans="1:64" ht="29.25" customHeight="1" x14ac:dyDescent="0.35">
      <c r="B63" s="86" t="s">
        <v>132</v>
      </c>
      <c r="C63" s="167" t="s">
        <v>277</v>
      </c>
      <c r="D63" s="166">
        <v>0</v>
      </c>
      <c r="E63" s="87">
        <v>0</v>
      </c>
      <c r="F63" s="98">
        <v>0</v>
      </c>
      <c r="G63" s="166">
        <v>0</v>
      </c>
      <c r="H63" s="87">
        <v>0</v>
      </c>
      <c r="J63" s="98">
        <v>2.9696969696969697</v>
      </c>
      <c r="K63" s="166">
        <v>3.393939393939394</v>
      </c>
      <c r="L63" s="166">
        <v>3</v>
      </c>
      <c r="M63" s="166">
        <v>3.53125</v>
      </c>
      <c r="N63" s="166">
        <v>3.096774193548387</v>
      </c>
      <c r="O63" s="166">
        <v>3.4545454545454546</v>
      </c>
      <c r="P63" s="166">
        <v>3.1818181818181817</v>
      </c>
      <c r="Q63" s="166">
        <v>3.1818181818181817</v>
      </c>
      <c r="R63" s="166">
        <v>1.6363636363636365</v>
      </c>
      <c r="S63" s="87">
        <v>3.5789473684210527</v>
      </c>
    </row>
    <row r="64" spans="1:64" ht="29.25" customHeight="1" x14ac:dyDescent="0.35">
      <c r="B64" s="86" t="s">
        <v>90</v>
      </c>
      <c r="C64" s="167" t="s">
        <v>277</v>
      </c>
      <c r="D64" s="166">
        <v>2.7407407407407409</v>
      </c>
      <c r="E64" s="87">
        <v>2.7692307692307692</v>
      </c>
      <c r="F64" s="98">
        <v>2.8076923076923075</v>
      </c>
      <c r="G64" s="166">
        <v>2.8461538461538463</v>
      </c>
      <c r="H64" s="87">
        <v>2.6923076923076925</v>
      </c>
      <c r="J64" s="98">
        <v>3.441860465116279</v>
      </c>
      <c r="K64" s="166">
        <v>3.5609756097560976</v>
      </c>
      <c r="L64" s="166">
        <v>3.4102564102564101</v>
      </c>
      <c r="M64" s="166">
        <v>3.6666666666666665</v>
      </c>
      <c r="N64" s="166">
        <v>3.55</v>
      </c>
      <c r="O64" s="166">
        <v>3.6279069767441858</v>
      </c>
      <c r="P64" s="166">
        <v>3.6190476190476191</v>
      </c>
      <c r="Q64" s="166">
        <v>3.6341463414634148</v>
      </c>
      <c r="R64" s="166">
        <v>1.7209302325581395</v>
      </c>
      <c r="S64" s="87">
        <v>3.8275862068965516</v>
      </c>
    </row>
    <row r="65" spans="2:19" ht="29.25" customHeight="1" x14ac:dyDescent="0.35">
      <c r="B65" s="86" t="s">
        <v>81</v>
      </c>
      <c r="C65" s="167" t="s">
        <v>147</v>
      </c>
      <c r="D65" s="166">
        <v>2.7567567567567566</v>
      </c>
      <c r="E65" s="87">
        <v>2.5945945945945947</v>
      </c>
      <c r="F65" s="98">
        <v>2.9189189189189189</v>
      </c>
      <c r="G65" s="166">
        <v>2.810810810810811</v>
      </c>
      <c r="H65" s="87">
        <v>2.7297297297297298</v>
      </c>
      <c r="J65" s="98">
        <v>3.3571428571428572</v>
      </c>
      <c r="K65" s="166">
        <v>3.7142857142857144</v>
      </c>
      <c r="L65" s="166">
        <v>3.5714285714285716</v>
      </c>
      <c r="M65" s="166">
        <v>3.7692307692307692</v>
      </c>
      <c r="N65" s="166">
        <v>3.7142857142857144</v>
      </c>
      <c r="O65" s="166">
        <v>3.8571428571428572</v>
      </c>
      <c r="P65" s="166">
        <v>3.6666666666666665</v>
      </c>
      <c r="Q65" s="166">
        <v>3.7142857142857144</v>
      </c>
      <c r="R65" s="166">
        <v>1.5714285714285714</v>
      </c>
      <c r="S65" s="87">
        <v>3.75</v>
      </c>
    </row>
    <row r="66" spans="2:19" ht="29.25" customHeight="1" x14ac:dyDescent="0.35">
      <c r="B66" s="86" t="s">
        <v>385</v>
      </c>
      <c r="C66" s="167" t="s">
        <v>147</v>
      </c>
      <c r="D66" s="166">
        <v>2.8</v>
      </c>
      <c r="E66" s="87">
        <v>2.6666666666666665</v>
      </c>
      <c r="F66" s="98">
        <v>2.8666666666666667</v>
      </c>
      <c r="G66" s="166">
        <v>2.8</v>
      </c>
      <c r="H66" s="87">
        <v>2.8</v>
      </c>
      <c r="J66" s="98">
        <v>3.7692307692307692</v>
      </c>
      <c r="K66" s="166">
        <v>3.8</v>
      </c>
      <c r="L66" s="166">
        <v>3.5384615384615383</v>
      </c>
      <c r="M66" s="166">
        <v>3.75</v>
      </c>
      <c r="N66" s="166">
        <v>3.8333333333333335</v>
      </c>
      <c r="O66" s="166">
        <v>3.6923076923076925</v>
      </c>
      <c r="P66" s="166">
        <v>3.5384615384615383</v>
      </c>
      <c r="Q66" s="166">
        <v>3.5</v>
      </c>
      <c r="R66" s="166">
        <v>1.8461538461538463</v>
      </c>
      <c r="S66" s="87">
        <v>3.7272727272727271</v>
      </c>
    </row>
    <row r="67" spans="2:19" ht="29.25" customHeight="1" x14ac:dyDescent="0.35">
      <c r="B67" s="86" t="s">
        <v>289</v>
      </c>
      <c r="C67" s="167" t="s">
        <v>147</v>
      </c>
      <c r="D67" s="166">
        <v>3</v>
      </c>
      <c r="E67" s="87">
        <v>3</v>
      </c>
      <c r="F67" s="98">
        <v>3</v>
      </c>
      <c r="G67" s="166">
        <v>3</v>
      </c>
      <c r="H67" s="87">
        <v>3</v>
      </c>
      <c r="J67" s="98">
        <v>3.6904761904761907</v>
      </c>
      <c r="K67" s="166">
        <v>3.7142857142857144</v>
      </c>
      <c r="L67" s="166">
        <v>3.6428571428571428</v>
      </c>
      <c r="M67" s="166">
        <v>3.7073170731707319</v>
      </c>
      <c r="N67" s="166">
        <v>3.7073170731707319</v>
      </c>
      <c r="O67" s="166">
        <v>3.7804878048780486</v>
      </c>
      <c r="P67" s="166">
        <v>3.6829268292682928</v>
      </c>
      <c r="Q67" s="166">
        <v>3.6829268292682928</v>
      </c>
      <c r="R67" s="166">
        <v>1.7674418604651163</v>
      </c>
      <c r="S67" s="87">
        <v>3.9310344827586206</v>
      </c>
    </row>
    <row r="68" spans="2:19" ht="29.25" customHeight="1" x14ac:dyDescent="0.35">
      <c r="B68" s="86" t="s">
        <v>71</v>
      </c>
      <c r="C68" s="167" t="s">
        <v>277</v>
      </c>
      <c r="D68" s="166">
        <v>2.875</v>
      </c>
      <c r="E68" s="87">
        <v>2.6666666666666665</v>
      </c>
      <c r="F68" s="98">
        <v>2.5</v>
      </c>
      <c r="G68" s="166">
        <v>2.8333333333333335</v>
      </c>
      <c r="H68" s="87">
        <v>2.75</v>
      </c>
      <c r="J68" s="98">
        <v>3.25</v>
      </c>
      <c r="K68" s="166">
        <v>3.4545454545454546</v>
      </c>
      <c r="L68" s="166">
        <v>3.358974358974359</v>
      </c>
      <c r="M68" s="166">
        <v>3.4651162790697674</v>
      </c>
      <c r="N68" s="166">
        <v>3.3095238095238093</v>
      </c>
      <c r="O68" s="166">
        <v>3.5</v>
      </c>
      <c r="P68" s="166">
        <v>3.4634146341463414</v>
      </c>
      <c r="Q68" s="166">
        <v>3.3023255813953489</v>
      </c>
      <c r="R68" s="166">
        <v>1.7446808510638299</v>
      </c>
      <c r="S68" s="87">
        <v>3.6451612903225805</v>
      </c>
    </row>
    <row r="69" spans="2:19" ht="29.25" customHeight="1" x14ac:dyDescent="0.35">
      <c r="B69" s="86" t="s">
        <v>416</v>
      </c>
      <c r="C69" s="167" t="s">
        <v>277</v>
      </c>
      <c r="D69" s="166">
        <v>0</v>
      </c>
      <c r="E69" s="87">
        <v>2.875</v>
      </c>
      <c r="F69" s="98">
        <v>2.875</v>
      </c>
      <c r="G69" s="166">
        <v>2.75</v>
      </c>
      <c r="H69" s="87">
        <v>2.75</v>
      </c>
      <c r="J69" s="98">
        <v>3.6451612903225805</v>
      </c>
      <c r="K69" s="166">
        <v>3.7419354838709675</v>
      </c>
      <c r="L69" s="166">
        <v>3.75</v>
      </c>
      <c r="M69" s="166">
        <v>3.6666666666666665</v>
      </c>
      <c r="N69" s="166">
        <v>3.7931034482758621</v>
      </c>
      <c r="O69" s="166">
        <v>3.8</v>
      </c>
      <c r="P69" s="166">
        <v>3.8</v>
      </c>
      <c r="Q69" s="166">
        <v>3.8</v>
      </c>
      <c r="R69" s="166">
        <v>1.6</v>
      </c>
      <c r="S69" s="87">
        <v>3.6875</v>
      </c>
    </row>
    <row r="70" spans="2:19" ht="29.25" customHeight="1" x14ac:dyDescent="0.35">
      <c r="B70" s="86" t="s">
        <v>59</v>
      </c>
      <c r="C70" s="167" t="s">
        <v>277</v>
      </c>
      <c r="D70" s="166">
        <v>2.736842105263158</v>
      </c>
      <c r="E70" s="87">
        <v>2.4736842105263159</v>
      </c>
      <c r="F70" s="98">
        <v>2.736842105263158</v>
      </c>
      <c r="G70" s="166">
        <v>2.4210526315789473</v>
      </c>
      <c r="H70" s="87">
        <v>2.4210526315789473</v>
      </c>
      <c r="J70" s="98">
        <v>3.375</v>
      </c>
      <c r="K70" s="166">
        <v>3.5384615384615383</v>
      </c>
      <c r="L70" s="166">
        <v>3.6666666666666665</v>
      </c>
      <c r="M70" s="166">
        <v>3.9285714285714284</v>
      </c>
      <c r="N70" s="166">
        <v>3.5</v>
      </c>
      <c r="O70" s="166">
        <v>3.75</v>
      </c>
      <c r="P70" s="166">
        <v>3.5625</v>
      </c>
      <c r="Q70" s="166">
        <v>3.5</v>
      </c>
      <c r="R70" s="166">
        <v>1.875</v>
      </c>
      <c r="S70" s="87">
        <v>3.8333333333333335</v>
      </c>
    </row>
    <row r="71" spans="2:19" ht="29.25" customHeight="1" x14ac:dyDescent="0.35">
      <c r="B71" s="86" t="s">
        <v>16</v>
      </c>
      <c r="C71" s="167" t="s">
        <v>277</v>
      </c>
      <c r="D71" s="166">
        <v>0</v>
      </c>
      <c r="E71" s="87">
        <v>2.9249999999999998</v>
      </c>
      <c r="F71" s="98">
        <v>2.9</v>
      </c>
      <c r="G71" s="166">
        <v>2.9</v>
      </c>
      <c r="H71" s="87">
        <v>2.85</v>
      </c>
      <c r="J71" s="98">
        <v>3.217821782178218</v>
      </c>
      <c r="K71" s="166">
        <v>3.347826086956522</v>
      </c>
      <c r="L71" s="166">
        <v>3.2444444444444445</v>
      </c>
      <c r="M71" s="166">
        <v>3.3960396039603959</v>
      </c>
      <c r="N71" s="166">
        <v>3.3595505617977528</v>
      </c>
      <c r="O71" s="166">
        <v>3.5698924731182795</v>
      </c>
      <c r="P71" s="166">
        <v>3.3163265306122449</v>
      </c>
      <c r="Q71" s="166">
        <v>3.3191489361702127</v>
      </c>
      <c r="R71" s="166">
        <v>1.5784313725490196</v>
      </c>
      <c r="S71" s="87">
        <v>3.5087719298245612</v>
      </c>
    </row>
    <row r="72" spans="2:19" ht="29.25" customHeight="1" x14ac:dyDescent="0.35">
      <c r="B72" s="86" t="s">
        <v>137</v>
      </c>
      <c r="C72" s="167" t="s">
        <v>277</v>
      </c>
      <c r="D72" s="166">
        <v>3</v>
      </c>
      <c r="E72" s="87">
        <v>3</v>
      </c>
      <c r="F72" s="98">
        <v>3</v>
      </c>
      <c r="G72" s="166">
        <v>3</v>
      </c>
      <c r="H72" s="87">
        <v>2.75</v>
      </c>
      <c r="J72" s="98">
        <v>3.6666666666666665</v>
      </c>
      <c r="K72" s="166">
        <v>3.6666666666666665</v>
      </c>
      <c r="L72" s="166">
        <v>3.5555555555555554</v>
      </c>
      <c r="M72" s="166">
        <v>3.7777777777777777</v>
      </c>
      <c r="N72" s="166">
        <v>3.5555555555555554</v>
      </c>
      <c r="O72" s="166">
        <v>3.8888888888888888</v>
      </c>
      <c r="P72" s="166">
        <v>3.5555555555555554</v>
      </c>
      <c r="Q72" s="166">
        <v>3.5555555555555554</v>
      </c>
      <c r="R72" s="166">
        <v>1.8888888888888888</v>
      </c>
      <c r="S72" s="87">
        <v>3.875</v>
      </c>
    </row>
    <row r="73" spans="2:19" ht="29.25" customHeight="1" x14ac:dyDescent="0.35">
      <c r="B73" s="86" t="s">
        <v>96</v>
      </c>
      <c r="C73" s="167" t="s">
        <v>277</v>
      </c>
      <c r="D73" s="166">
        <v>2.8888888888888888</v>
      </c>
      <c r="E73" s="87">
        <v>2.7555555555555555</v>
      </c>
      <c r="F73" s="98">
        <v>2.8444444444444446</v>
      </c>
      <c r="G73" s="166">
        <v>2.7555555555555555</v>
      </c>
      <c r="H73" s="87">
        <v>2.6666666666666665</v>
      </c>
      <c r="J73" s="98">
        <v>3.4444444444444446</v>
      </c>
      <c r="K73" s="166">
        <v>3.5777777777777779</v>
      </c>
      <c r="L73" s="166">
        <v>3.2619047619047619</v>
      </c>
      <c r="M73" s="166">
        <v>3.8</v>
      </c>
      <c r="N73" s="166">
        <v>3.6666666666666665</v>
      </c>
      <c r="O73" s="166">
        <v>3.7777777777777777</v>
      </c>
      <c r="P73" s="166">
        <v>3.6</v>
      </c>
      <c r="Q73" s="166">
        <v>3.6</v>
      </c>
      <c r="R73" s="166">
        <v>1.8666666666666667</v>
      </c>
      <c r="S73" s="87">
        <v>3.7948717948717947</v>
      </c>
    </row>
    <row r="74" spans="2:19" ht="29.25" customHeight="1" x14ac:dyDescent="0.35">
      <c r="B74" s="86" t="s">
        <v>138</v>
      </c>
      <c r="C74" s="167" t="s">
        <v>147</v>
      </c>
      <c r="D74" s="166">
        <v>2.6666666666666665</v>
      </c>
      <c r="E74" s="87">
        <v>2.6111111111111112</v>
      </c>
      <c r="F74" s="98">
        <v>3</v>
      </c>
      <c r="G74" s="166">
        <v>2.7222222222222223</v>
      </c>
      <c r="H74" s="87">
        <v>2.6666666666666665</v>
      </c>
      <c r="J74" s="98">
        <v>3.75</v>
      </c>
      <c r="K74" s="166">
        <v>3.875</v>
      </c>
      <c r="L74" s="166">
        <v>3.7435897435897436</v>
      </c>
      <c r="M74" s="166">
        <v>3.8</v>
      </c>
      <c r="N74" s="166">
        <v>3.7692307692307692</v>
      </c>
      <c r="O74" s="166">
        <v>3.875</v>
      </c>
      <c r="P74" s="166">
        <v>3.8717948717948718</v>
      </c>
      <c r="Q74" s="166">
        <v>3.9249999999999998</v>
      </c>
      <c r="R74" s="166">
        <v>1.9</v>
      </c>
      <c r="S74" s="87">
        <v>3.9444444444444446</v>
      </c>
    </row>
    <row r="75" spans="2:19" ht="29.25" customHeight="1" x14ac:dyDescent="0.35">
      <c r="B75" s="86" t="s">
        <v>139</v>
      </c>
      <c r="C75" s="167" t="s">
        <v>147</v>
      </c>
      <c r="D75" s="166">
        <v>3</v>
      </c>
      <c r="E75" s="87">
        <v>2.5833333333333335</v>
      </c>
      <c r="F75" s="98">
        <v>2.9166666666666665</v>
      </c>
      <c r="G75" s="166">
        <v>3</v>
      </c>
      <c r="H75" s="87">
        <v>3</v>
      </c>
      <c r="J75" s="98">
        <v>3.5263157894736841</v>
      </c>
      <c r="K75" s="166">
        <v>3.8421052631578947</v>
      </c>
      <c r="L75" s="166">
        <v>3.5789473684210527</v>
      </c>
      <c r="M75" s="166">
        <v>3.8947368421052633</v>
      </c>
      <c r="N75" s="166">
        <v>3.7222222222222223</v>
      </c>
      <c r="O75" s="166">
        <v>3.6842105263157894</v>
      </c>
      <c r="P75" s="166">
        <v>3.7894736842105261</v>
      </c>
      <c r="Q75" s="166">
        <v>3.8947368421052633</v>
      </c>
      <c r="R75" s="166">
        <v>1.8947368421052631</v>
      </c>
      <c r="S75" s="87">
        <v>3.875</v>
      </c>
    </row>
    <row r="76" spans="2:19" ht="29.25" customHeight="1" x14ac:dyDescent="0.35">
      <c r="B76" s="86" t="s">
        <v>67</v>
      </c>
      <c r="C76" s="167" t="s">
        <v>277</v>
      </c>
      <c r="D76" s="166">
        <v>2.6363636363636362</v>
      </c>
      <c r="E76" s="87">
        <v>2.7142857142857144</v>
      </c>
      <c r="F76" s="98">
        <v>2.9090909090909092</v>
      </c>
      <c r="G76" s="166">
        <v>2.6818181818181817</v>
      </c>
      <c r="H76" s="87">
        <v>2.2727272727272729</v>
      </c>
      <c r="J76" s="98">
        <v>3.2222222222222223</v>
      </c>
      <c r="K76" s="166">
        <v>3.4883720930232558</v>
      </c>
      <c r="L76" s="166">
        <v>3.2972972972972974</v>
      </c>
      <c r="M76" s="166">
        <v>3.4565217391304346</v>
      </c>
      <c r="N76" s="166">
        <v>3.4523809523809526</v>
      </c>
      <c r="O76" s="166">
        <v>3.5555555555555554</v>
      </c>
      <c r="P76" s="166">
        <v>3.3260869565217392</v>
      </c>
      <c r="Q76" s="166">
        <v>3.347826086956522</v>
      </c>
      <c r="R76" s="166">
        <v>1.673913043478261</v>
      </c>
      <c r="S76" s="87">
        <v>3.6551724137931036</v>
      </c>
    </row>
    <row r="77" spans="2:19" ht="29.25" customHeight="1" x14ac:dyDescent="0.35">
      <c r="B77" s="86" t="s">
        <v>148</v>
      </c>
      <c r="C77" s="167" t="s">
        <v>147</v>
      </c>
      <c r="D77" s="166">
        <v>2.75</v>
      </c>
      <c r="E77" s="87">
        <v>3</v>
      </c>
      <c r="F77" s="98">
        <v>2.875</v>
      </c>
      <c r="G77" s="166">
        <v>2.5714285714285716</v>
      </c>
      <c r="H77" s="87">
        <v>2.125</v>
      </c>
      <c r="J77" s="98">
        <v>3.6046511627906979</v>
      </c>
      <c r="K77" s="166">
        <v>3.86046511627907</v>
      </c>
      <c r="L77" s="166">
        <v>3.7435897435897436</v>
      </c>
      <c r="M77" s="166">
        <v>3.6976744186046511</v>
      </c>
      <c r="N77" s="166">
        <v>3.8372093023255816</v>
      </c>
      <c r="O77" s="166">
        <v>3.8809523809523809</v>
      </c>
      <c r="P77" s="166">
        <v>3.8372093023255816</v>
      </c>
      <c r="Q77" s="166">
        <v>3.7674418604651163</v>
      </c>
      <c r="R77" s="166">
        <v>1.7906976744186047</v>
      </c>
      <c r="S77" s="87">
        <v>3.8235294117647061</v>
      </c>
    </row>
    <row r="78" spans="2:19" ht="29.25" customHeight="1" x14ac:dyDescent="0.35">
      <c r="B78" s="86" t="s">
        <v>82</v>
      </c>
      <c r="C78" s="167" t="s">
        <v>277</v>
      </c>
      <c r="D78" s="166">
        <v>2.75</v>
      </c>
      <c r="E78" s="87">
        <v>0</v>
      </c>
      <c r="F78" s="98">
        <v>0</v>
      </c>
      <c r="G78" s="166">
        <v>0</v>
      </c>
      <c r="H78" s="87">
        <v>0</v>
      </c>
      <c r="J78" s="98">
        <v>3.4</v>
      </c>
      <c r="K78" s="166">
        <v>3.5333333333333332</v>
      </c>
      <c r="L78" s="166">
        <v>3.5</v>
      </c>
      <c r="M78" s="166">
        <v>3.6</v>
      </c>
      <c r="N78" s="166">
        <v>3.3333333333333335</v>
      </c>
      <c r="O78" s="166">
        <v>3.4666666666666668</v>
      </c>
      <c r="P78" s="166">
        <v>3.5</v>
      </c>
      <c r="Q78" s="166">
        <v>3.4</v>
      </c>
      <c r="R78" s="166">
        <v>1.8666666666666667</v>
      </c>
      <c r="S78" s="87">
        <v>3.6923076923076925</v>
      </c>
    </row>
    <row r="79" spans="2:19" ht="29.25" customHeight="1" x14ac:dyDescent="0.35">
      <c r="B79" s="86" t="s">
        <v>290</v>
      </c>
      <c r="C79" s="167" t="s">
        <v>147</v>
      </c>
      <c r="D79" s="166">
        <v>2.8695652173913042</v>
      </c>
      <c r="E79" s="87">
        <v>2.9130434782608696</v>
      </c>
      <c r="F79" s="98">
        <v>3</v>
      </c>
      <c r="G79" s="166">
        <v>2.8695652173913042</v>
      </c>
      <c r="H79" s="87">
        <v>2.9130434782608696</v>
      </c>
      <c r="J79" s="98">
        <v>3.1</v>
      </c>
      <c r="K79" s="166">
        <v>3.0980392156862746</v>
      </c>
      <c r="L79" s="166">
        <v>3.04</v>
      </c>
      <c r="M79" s="166">
        <v>3.0588235294117645</v>
      </c>
      <c r="N79" s="166">
        <v>3.0784313725490198</v>
      </c>
      <c r="O79" s="166">
        <v>3.08</v>
      </c>
      <c r="P79" s="166">
        <v>3.08</v>
      </c>
      <c r="Q79" s="166">
        <v>3.0980392156862746</v>
      </c>
      <c r="R79" s="166">
        <v>1.7058823529411764</v>
      </c>
      <c r="S79" s="87">
        <v>4</v>
      </c>
    </row>
    <row r="80" spans="2:19" ht="29.25" customHeight="1" x14ac:dyDescent="0.35">
      <c r="B80" s="86" t="s">
        <v>102</v>
      </c>
      <c r="C80" s="167" t="s">
        <v>277</v>
      </c>
      <c r="D80" s="166">
        <v>2.8571428571428572</v>
      </c>
      <c r="E80" s="87">
        <v>3</v>
      </c>
      <c r="F80" s="98">
        <v>3</v>
      </c>
      <c r="G80" s="166">
        <v>2.9285714285714284</v>
      </c>
      <c r="H80" s="87">
        <v>2.7857142857142856</v>
      </c>
      <c r="J80" s="98">
        <v>0</v>
      </c>
      <c r="K80" s="166">
        <v>0</v>
      </c>
      <c r="L80" s="166">
        <v>0</v>
      </c>
      <c r="M80" s="166">
        <v>0</v>
      </c>
      <c r="N80" s="166">
        <v>0</v>
      </c>
      <c r="O80" s="166">
        <v>0</v>
      </c>
      <c r="P80" s="166">
        <v>0</v>
      </c>
      <c r="Q80" s="166">
        <v>0</v>
      </c>
      <c r="R80" s="166">
        <v>0</v>
      </c>
      <c r="S80" s="87">
        <v>0</v>
      </c>
    </row>
    <row r="81" spans="2:19" ht="29.25" customHeight="1" x14ac:dyDescent="0.35">
      <c r="B81" s="86" t="s">
        <v>73</v>
      </c>
      <c r="C81" s="167" t="s">
        <v>277</v>
      </c>
      <c r="D81" s="166">
        <v>3</v>
      </c>
      <c r="E81" s="87">
        <v>2.8888888888888888</v>
      </c>
      <c r="F81" s="98">
        <v>3</v>
      </c>
      <c r="G81" s="166">
        <v>3</v>
      </c>
      <c r="H81" s="87">
        <v>2.7777777777777777</v>
      </c>
      <c r="J81" s="98">
        <v>3.6470588235294117</v>
      </c>
      <c r="K81" s="166">
        <v>3.625</v>
      </c>
      <c r="L81" s="166">
        <v>3.5</v>
      </c>
      <c r="M81" s="166">
        <v>3.7058823529411766</v>
      </c>
      <c r="N81" s="166">
        <v>3.5294117647058822</v>
      </c>
      <c r="O81" s="166">
        <v>3.7647058823529411</v>
      </c>
      <c r="P81" s="166">
        <v>3.6470588235294117</v>
      </c>
      <c r="Q81" s="166">
        <v>3.6470588235294117</v>
      </c>
      <c r="R81" s="166">
        <v>2</v>
      </c>
      <c r="S81" s="87">
        <v>3.7333333333333334</v>
      </c>
    </row>
    <row r="82" spans="2:19" ht="29.25" customHeight="1" x14ac:dyDescent="0.35">
      <c r="B82" s="86" t="s">
        <v>331</v>
      </c>
      <c r="C82" s="167" t="s">
        <v>147</v>
      </c>
      <c r="D82" s="166">
        <v>3</v>
      </c>
      <c r="E82" s="87">
        <v>2.9166666666666665</v>
      </c>
      <c r="F82" s="98">
        <v>3</v>
      </c>
      <c r="G82" s="166">
        <v>2.75</v>
      </c>
      <c r="H82" s="87">
        <v>2.5</v>
      </c>
      <c r="J82" s="98">
        <v>3.4814814814814814</v>
      </c>
      <c r="K82" s="166">
        <v>3.6153846153846154</v>
      </c>
      <c r="L82" s="166">
        <v>3.36</v>
      </c>
      <c r="M82" s="166">
        <v>3.8518518518518516</v>
      </c>
      <c r="N82" s="166">
        <v>3.6538461538461537</v>
      </c>
      <c r="O82" s="166">
        <v>3.8148148148148149</v>
      </c>
      <c r="P82" s="166">
        <v>3.6296296296296298</v>
      </c>
      <c r="Q82" s="166">
        <v>3.7777777777777777</v>
      </c>
      <c r="R82" s="166">
        <v>2</v>
      </c>
      <c r="S82" s="87">
        <v>3.68</v>
      </c>
    </row>
    <row r="83" spans="2:19" ht="29.25" customHeight="1" x14ac:dyDescent="0.35">
      <c r="B83" s="86" t="s">
        <v>21</v>
      </c>
      <c r="C83" s="167" t="s">
        <v>277</v>
      </c>
      <c r="D83" s="166">
        <v>3</v>
      </c>
      <c r="E83" s="87">
        <v>2.9411764705882355</v>
      </c>
      <c r="F83" s="98">
        <v>3</v>
      </c>
      <c r="G83" s="166">
        <v>3</v>
      </c>
      <c r="H83" s="87">
        <v>2.8823529411764706</v>
      </c>
      <c r="J83" s="98">
        <v>3.3333333333333335</v>
      </c>
      <c r="K83" s="166">
        <v>3.7777777777777777</v>
      </c>
      <c r="L83" s="166">
        <v>3.5384615384615383</v>
      </c>
      <c r="M83" s="166">
        <v>3.6666666666666665</v>
      </c>
      <c r="N83" s="166">
        <v>3.7037037037037037</v>
      </c>
      <c r="O83" s="166">
        <v>3.7407407407407409</v>
      </c>
      <c r="P83" s="166">
        <v>3.5185185185185186</v>
      </c>
      <c r="Q83" s="166">
        <v>3.7777777777777777</v>
      </c>
      <c r="R83" s="166">
        <v>1.6296296296296295</v>
      </c>
      <c r="S83" s="87">
        <v>3.875</v>
      </c>
    </row>
    <row r="84" spans="2:19" ht="29.25" customHeight="1" x14ac:dyDescent="0.35">
      <c r="B84" s="86" t="s">
        <v>386</v>
      </c>
      <c r="C84" s="167" t="s">
        <v>147</v>
      </c>
      <c r="D84" s="166">
        <v>3</v>
      </c>
      <c r="E84" s="87">
        <v>2.9696969696969697</v>
      </c>
      <c r="F84" s="98">
        <v>3</v>
      </c>
      <c r="G84" s="166">
        <v>2.9696969696969697</v>
      </c>
      <c r="H84" s="87">
        <v>2.9393939393939394</v>
      </c>
      <c r="J84" s="98">
        <v>3.8888888888888888</v>
      </c>
      <c r="K84" s="166">
        <v>3.9466666666666668</v>
      </c>
      <c r="L84" s="166">
        <v>3.8378378378378377</v>
      </c>
      <c r="M84" s="166">
        <v>3.986842105263158</v>
      </c>
      <c r="N84" s="166">
        <v>3.9305555555555554</v>
      </c>
      <c r="O84" s="166">
        <v>3.9605263157894739</v>
      </c>
      <c r="P84" s="166">
        <v>3.9729729729729728</v>
      </c>
      <c r="Q84" s="166">
        <v>3.9605263157894739</v>
      </c>
      <c r="R84" s="166">
        <v>1.986842105263158</v>
      </c>
      <c r="S84" s="87">
        <v>3.9733333333333332</v>
      </c>
    </row>
    <row r="85" spans="2:19" ht="29.25" customHeight="1" x14ac:dyDescent="0.35">
      <c r="B85" s="86" t="s">
        <v>95</v>
      </c>
      <c r="C85" s="167" t="s">
        <v>277</v>
      </c>
      <c r="D85" s="166">
        <v>2.9090909090909092</v>
      </c>
      <c r="E85" s="87">
        <v>2.9090909090909092</v>
      </c>
      <c r="F85" s="98">
        <v>3</v>
      </c>
      <c r="G85" s="166">
        <v>3</v>
      </c>
      <c r="H85" s="87">
        <v>2.8181818181818183</v>
      </c>
      <c r="J85" s="98">
        <v>2.5</v>
      </c>
      <c r="K85" s="166">
        <v>3.2222222222222223</v>
      </c>
      <c r="L85" s="166">
        <v>2.875</v>
      </c>
      <c r="M85" s="166">
        <v>3.1666666666666665</v>
      </c>
      <c r="N85" s="166">
        <v>2.8888888888888888</v>
      </c>
      <c r="O85" s="166">
        <v>3.3333333333333335</v>
      </c>
      <c r="P85" s="166">
        <v>2.6363636363636362</v>
      </c>
      <c r="Q85" s="166">
        <v>2.75</v>
      </c>
      <c r="R85" s="166">
        <v>1.5</v>
      </c>
      <c r="S85" s="87">
        <v>3.3333333333333335</v>
      </c>
    </row>
    <row r="86" spans="2:19" ht="29.25" customHeight="1" x14ac:dyDescent="0.35">
      <c r="B86" s="86" t="s">
        <v>8</v>
      </c>
      <c r="C86" s="167" t="s">
        <v>277</v>
      </c>
      <c r="D86" s="166">
        <v>2.9375</v>
      </c>
      <c r="E86" s="87">
        <v>2.9375</v>
      </c>
      <c r="F86" s="98">
        <v>2.875</v>
      </c>
      <c r="G86" s="166">
        <v>3</v>
      </c>
      <c r="H86" s="87">
        <v>2.8125</v>
      </c>
      <c r="J86" s="98">
        <v>3.1</v>
      </c>
      <c r="K86" s="166">
        <v>3.35</v>
      </c>
      <c r="L86" s="166">
        <v>3.1666666666666665</v>
      </c>
      <c r="M86" s="166">
        <v>3.4761904761904763</v>
      </c>
      <c r="N86" s="166">
        <v>3.3684210526315788</v>
      </c>
      <c r="O86" s="166">
        <v>3.7142857142857144</v>
      </c>
      <c r="P86" s="166">
        <v>3.1</v>
      </c>
      <c r="Q86" s="166">
        <v>3.0476190476190474</v>
      </c>
      <c r="R86" s="166">
        <v>1.5238095238095237</v>
      </c>
      <c r="S86" s="87">
        <v>3.5454545454545454</v>
      </c>
    </row>
    <row r="87" spans="2:19" ht="29.25" customHeight="1" x14ac:dyDescent="0.35">
      <c r="B87" s="86" t="s">
        <v>38</v>
      </c>
      <c r="C87" s="167" t="s">
        <v>277</v>
      </c>
      <c r="D87" s="166">
        <v>0</v>
      </c>
      <c r="E87" s="87">
        <v>0</v>
      </c>
      <c r="F87" s="98">
        <v>0</v>
      </c>
      <c r="G87" s="166">
        <v>0</v>
      </c>
      <c r="H87" s="87">
        <v>0</v>
      </c>
      <c r="J87" s="98">
        <v>3.4</v>
      </c>
      <c r="K87" s="166">
        <v>3.7333333333333334</v>
      </c>
      <c r="L87" s="166">
        <v>3.2857142857142856</v>
      </c>
      <c r="M87" s="166">
        <v>3.6666666666666665</v>
      </c>
      <c r="N87" s="166">
        <v>3.5333333333333332</v>
      </c>
      <c r="O87" s="166">
        <v>3.6666666666666665</v>
      </c>
      <c r="P87" s="166">
        <v>3.5333333333333332</v>
      </c>
      <c r="Q87" s="166">
        <v>3.6</v>
      </c>
      <c r="R87" s="166">
        <v>2.0666666666666669</v>
      </c>
      <c r="S87" s="87">
        <v>3.6</v>
      </c>
    </row>
    <row r="88" spans="2:19" ht="29.25" customHeight="1" x14ac:dyDescent="0.35">
      <c r="B88" s="86" t="s">
        <v>295</v>
      </c>
      <c r="C88" s="167" t="s">
        <v>277</v>
      </c>
      <c r="D88" s="166">
        <v>2.86046511627907</v>
      </c>
      <c r="E88" s="87">
        <v>2.6666666666666665</v>
      </c>
      <c r="F88" s="98">
        <v>2.9523809523809526</v>
      </c>
      <c r="G88" s="166">
        <v>2.8809523809523809</v>
      </c>
      <c r="H88" s="87">
        <v>2.8095238095238093</v>
      </c>
      <c r="J88" s="98">
        <v>3.4117647058823528</v>
      </c>
      <c r="K88" s="166">
        <v>3.71875</v>
      </c>
      <c r="L88" s="166">
        <v>3.5</v>
      </c>
      <c r="M88" s="166">
        <v>3.6029411764705883</v>
      </c>
      <c r="N88" s="166">
        <v>3.6461538461538461</v>
      </c>
      <c r="O88" s="166">
        <v>3.7313432835820897</v>
      </c>
      <c r="P88" s="166">
        <v>3.6176470588235294</v>
      </c>
      <c r="Q88" s="166">
        <v>3.5970149253731343</v>
      </c>
      <c r="R88" s="166">
        <v>1.9264705882352942</v>
      </c>
      <c r="S88" s="87">
        <v>3.8852459016393444</v>
      </c>
    </row>
    <row r="89" spans="2:19" ht="29.25" customHeight="1" x14ac:dyDescent="0.35">
      <c r="B89" s="86" t="s">
        <v>84</v>
      </c>
      <c r="C89" s="167" t="s">
        <v>277</v>
      </c>
      <c r="D89" s="166">
        <v>2.8636363636363638</v>
      </c>
      <c r="E89" s="87">
        <v>2.9090909090909092</v>
      </c>
      <c r="F89" s="98">
        <v>2.9545454545454546</v>
      </c>
      <c r="G89" s="166">
        <v>2.9545454545454546</v>
      </c>
      <c r="H89" s="87">
        <v>2.8181818181818183</v>
      </c>
      <c r="J89" s="98">
        <v>3.375</v>
      </c>
      <c r="K89" s="166">
        <v>3.6749999999999998</v>
      </c>
      <c r="L89" s="166">
        <v>3.4857142857142858</v>
      </c>
      <c r="M89" s="166">
        <v>3.6749999999999998</v>
      </c>
      <c r="N89" s="166">
        <v>3.6388888888888888</v>
      </c>
      <c r="O89" s="166">
        <v>3.6666666666666665</v>
      </c>
      <c r="P89" s="166">
        <v>3.641025641025641</v>
      </c>
      <c r="Q89" s="166">
        <v>3.6666666666666665</v>
      </c>
      <c r="R89" s="166">
        <v>1.9750000000000001</v>
      </c>
      <c r="S89" s="87">
        <v>3.7435897435897436</v>
      </c>
    </row>
    <row r="90" spans="2:19" ht="29.25" customHeight="1" x14ac:dyDescent="0.35">
      <c r="B90" s="86" t="s">
        <v>15</v>
      </c>
      <c r="C90" s="167" t="s">
        <v>277</v>
      </c>
      <c r="D90" s="166">
        <v>2.8571428571428572</v>
      </c>
      <c r="E90" s="87">
        <v>2.6666666666666665</v>
      </c>
      <c r="F90" s="98">
        <v>2.6666666666666665</v>
      </c>
      <c r="G90" s="166">
        <v>2.7142857142857144</v>
      </c>
      <c r="H90" s="87">
        <v>2.4285714285714284</v>
      </c>
      <c r="J90" s="98">
        <v>3.2432432432432434</v>
      </c>
      <c r="K90" s="166">
        <v>3.5714285714285716</v>
      </c>
      <c r="L90" s="166">
        <v>3.2941176470588234</v>
      </c>
      <c r="M90" s="166">
        <v>3.7027027027027026</v>
      </c>
      <c r="N90" s="166">
        <v>3.5555555555555554</v>
      </c>
      <c r="O90" s="166">
        <v>3.6944444444444446</v>
      </c>
      <c r="P90" s="166">
        <v>3.4722222222222223</v>
      </c>
      <c r="Q90" s="166">
        <v>3.5405405405405403</v>
      </c>
      <c r="R90" s="166">
        <v>1.7894736842105263</v>
      </c>
      <c r="S90" s="87">
        <v>3.8214285714285716</v>
      </c>
    </row>
    <row r="91" spans="2:19" ht="29.25" customHeight="1" x14ac:dyDescent="0.35">
      <c r="B91" s="86" t="s">
        <v>98</v>
      </c>
      <c r="C91" s="167" t="s">
        <v>277</v>
      </c>
      <c r="D91" s="166">
        <v>0</v>
      </c>
      <c r="E91" s="87">
        <v>2.4375</v>
      </c>
      <c r="F91" s="98">
        <v>2.625</v>
      </c>
      <c r="G91" s="166">
        <v>2.5625</v>
      </c>
      <c r="H91" s="87">
        <v>2.5</v>
      </c>
      <c r="J91" s="98">
        <v>3.2413793103448274</v>
      </c>
      <c r="K91" s="166">
        <v>3.64</v>
      </c>
      <c r="L91" s="166">
        <v>3.375</v>
      </c>
      <c r="M91" s="166">
        <v>3.5517241379310347</v>
      </c>
      <c r="N91" s="166">
        <v>3.3703703703703702</v>
      </c>
      <c r="O91" s="166">
        <v>3.5862068965517242</v>
      </c>
      <c r="P91" s="166">
        <v>3.3928571428571428</v>
      </c>
      <c r="Q91" s="166">
        <v>3.5</v>
      </c>
      <c r="R91" s="166">
        <v>1.7241379310344827</v>
      </c>
      <c r="S91" s="87">
        <v>3.5714285714285716</v>
      </c>
    </row>
    <row r="92" spans="2:19" ht="29.25" customHeight="1" x14ac:dyDescent="0.35">
      <c r="B92" s="86" t="s">
        <v>263</v>
      </c>
      <c r="C92" s="167" t="s">
        <v>277</v>
      </c>
      <c r="D92" s="166">
        <v>0</v>
      </c>
      <c r="E92" s="87">
        <v>0</v>
      </c>
      <c r="F92" s="98">
        <v>0</v>
      </c>
      <c r="G92" s="166">
        <v>0</v>
      </c>
      <c r="H92" s="87">
        <v>0</v>
      </c>
      <c r="J92" s="98">
        <v>3.7777777777777777</v>
      </c>
      <c r="K92" s="166">
        <v>3.8888888888888888</v>
      </c>
      <c r="L92" s="166">
        <v>3.6666666666666665</v>
      </c>
      <c r="M92" s="166">
        <v>3.8888888888888888</v>
      </c>
      <c r="N92" s="166">
        <v>3.8888888888888888</v>
      </c>
      <c r="O92" s="166">
        <v>4</v>
      </c>
      <c r="P92" s="166">
        <v>3.8888888888888888</v>
      </c>
      <c r="Q92" s="166">
        <v>3.8888888888888888</v>
      </c>
      <c r="R92" s="166">
        <v>2</v>
      </c>
      <c r="S92" s="87">
        <v>3.8</v>
      </c>
    </row>
    <row r="93" spans="2:19" ht="29.25" customHeight="1" x14ac:dyDescent="0.35">
      <c r="B93" s="86" t="s">
        <v>130</v>
      </c>
      <c r="C93" s="167" t="s">
        <v>277</v>
      </c>
      <c r="D93" s="166">
        <v>2.8857142857142857</v>
      </c>
      <c r="E93" s="87">
        <v>2.7142857142857144</v>
      </c>
      <c r="F93" s="98">
        <v>2.8857142857142857</v>
      </c>
      <c r="G93" s="166">
        <v>2.8285714285714287</v>
      </c>
      <c r="H93" s="87">
        <v>2.8</v>
      </c>
      <c r="J93" s="98">
        <v>3.5</v>
      </c>
      <c r="K93" s="166">
        <v>3.7608695652173911</v>
      </c>
      <c r="L93" s="166">
        <v>3.5121951219512195</v>
      </c>
      <c r="M93" s="166">
        <v>3.7872340425531914</v>
      </c>
      <c r="N93" s="166">
        <v>3.7777777777777777</v>
      </c>
      <c r="O93" s="166">
        <v>3.8936170212765959</v>
      </c>
      <c r="P93" s="166">
        <v>3.7659574468085109</v>
      </c>
      <c r="Q93" s="166">
        <v>3.8085106382978724</v>
      </c>
      <c r="R93" s="166">
        <v>1.9148936170212767</v>
      </c>
      <c r="S93" s="87">
        <v>3.9069767441860463</v>
      </c>
    </row>
    <row r="94" spans="2:19" ht="29.25" customHeight="1" x14ac:dyDescent="0.35">
      <c r="B94" s="86" t="s">
        <v>46</v>
      </c>
      <c r="C94" s="167" t="s">
        <v>277</v>
      </c>
      <c r="D94" s="166">
        <v>2.8285714285714287</v>
      </c>
      <c r="E94" s="87">
        <v>2.8</v>
      </c>
      <c r="F94" s="98">
        <v>2.8571428571428572</v>
      </c>
      <c r="G94" s="166">
        <v>2.8857142857142857</v>
      </c>
      <c r="H94" s="87">
        <v>2.6857142857142855</v>
      </c>
      <c r="J94" s="98">
        <v>3.4358974358974357</v>
      </c>
      <c r="K94" s="166">
        <v>3.6216216216216215</v>
      </c>
      <c r="L94" s="166">
        <v>3.5428571428571427</v>
      </c>
      <c r="M94" s="166">
        <v>3.6666666666666665</v>
      </c>
      <c r="N94" s="166">
        <v>3.6</v>
      </c>
      <c r="O94" s="166">
        <v>3.7250000000000001</v>
      </c>
      <c r="P94" s="166">
        <v>3.4473684210526314</v>
      </c>
      <c r="Q94" s="166">
        <v>3.4</v>
      </c>
      <c r="R94" s="166">
        <v>1.7380952380952381</v>
      </c>
      <c r="S94" s="87">
        <v>3.7037037037037037</v>
      </c>
    </row>
    <row r="95" spans="2:19" ht="29.25" customHeight="1" x14ac:dyDescent="0.35">
      <c r="B95" s="86" t="s">
        <v>77</v>
      </c>
      <c r="C95" s="167" t="s">
        <v>277</v>
      </c>
      <c r="D95" s="166">
        <v>0</v>
      </c>
      <c r="E95" s="87">
        <v>0</v>
      </c>
      <c r="F95" s="98">
        <v>0</v>
      </c>
      <c r="G95" s="166">
        <v>0</v>
      </c>
      <c r="H95" s="87">
        <v>0</v>
      </c>
      <c r="J95" s="98">
        <v>3.3846153846153846</v>
      </c>
      <c r="K95" s="166">
        <v>3.4166666666666665</v>
      </c>
      <c r="L95" s="166">
        <v>3.2727272727272729</v>
      </c>
      <c r="M95" s="166">
        <v>3.6153846153846154</v>
      </c>
      <c r="N95" s="166">
        <v>3.5833333333333335</v>
      </c>
      <c r="O95" s="166">
        <v>3.6153846153846154</v>
      </c>
      <c r="P95" s="166">
        <v>3.5833333333333335</v>
      </c>
      <c r="Q95" s="166">
        <v>3.4166666666666665</v>
      </c>
      <c r="R95" s="166">
        <v>1.9230769230769231</v>
      </c>
      <c r="S95" s="87">
        <v>3.9</v>
      </c>
    </row>
    <row r="96" spans="2:19" ht="29.25" customHeight="1" x14ac:dyDescent="0.35">
      <c r="B96" s="86" t="s">
        <v>54</v>
      </c>
      <c r="C96" s="167" t="s">
        <v>277</v>
      </c>
      <c r="D96" s="166">
        <v>2.7</v>
      </c>
      <c r="E96" s="87">
        <v>2.6</v>
      </c>
      <c r="F96" s="98">
        <v>2.9</v>
      </c>
      <c r="G96" s="166">
        <v>2.66</v>
      </c>
      <c r="H96" s="87">
        <v>2.38</v>
      </c>
      <c r="J96" s="98">
        <v>3.4637681159420288</v>
      </c>
      <c r="K96" s="166">
        <v>3.7014925373134329</v>
      </c>
      <c r="L96" s="166">
        <v>3.6349206349206349</v>
      </c>
      <c r="M96" s="166">
        <v>3.6865671641791047</v>
      </c>
      <c r="N96" s="166">
        <v>3.7014925373134329</v>
      </c>
      <c r="O96" s="166">
        <v>3.7941176470588234</v>
      </c>
      <c r="P96" s="166">
        <v>3.6119402985074629</v>
      </c>
      <c r="Q96" s="166">
        <v>3.652173913043478</v>
      </c>
      <c r="R96" s="166">
        <v>1.855072463768116</v>
      </c>
      <c r="S96" s="87">
        <v>3.8596491228070176</v>
      </c>
    </row>
    <row r="97" spans="2:19" ht="29.25" customHeight="1" x14ac:dyDescent="0.35">
      <c r="B97" s="208" t="s">
        <v>31</v>
      </c>
      <c r="C97" s="167" t="s">
        <v>147</v>
      </c>
      <c r="D97" s="166">
        <v>0</v>
      </c>
      <c r="E97" s="87">
        <v>2.6666666666666665</v>
      </c>
      <c r="F97" s="98">
        <v>3</v>
      </c>
      <c r="G97" s="166">
        <v>2.6666666666666665</v>
      </c>
      <c r="H97" s="87">
        <v>2.8888888888888888</v>
      </c>
      <c r="J97" s="98">
        <v>3</v>
      </c>
      <c r="K97" s="166">
        <v>3.3157894736842106</v>
      </c>
      <c r="L97" s="166">
        <v>3.2</v>
      </c>
      <c r="M97" s="166">
        <v>3.6666666666666665</v>
      </c>
      <c r="N97" s="166">
        <v>3.5263157894736841</v>
      </c>
      <c r="O97" s="166">
        <v>3.6190476190476191</v>
      </c>
      <c r="P97" s="166">
        <v>3.15</v>
      </c>
      <c r="Q97" s="166">
        <v>3.0476190476190474</v>
      </c>
      <c r="R97" s="166">
        <v>1.5714285714285714</v>
      </c>
      <c r="S97" s="87">
        <v>3.5833333333333335</v>
      </c>
    </row>
    <row r="98" spans="2:19" ht="42.65" customHeight="1" x14ac:dyDescent="0.35">
      <c r="B98" s="208" t="s">
        <v>19</v>
      </c>
      <c r="C98" s="167" t="s">
        <v>147</v>
      </c>
      <c r="D98" s="166">
        <v>0</v>
      </c>
      <c r="E98" s="87">
        <v>3</v>
      </c>
      <c r="F98" s="98">
        <v>3</v>
      </c>
      <c r="G98" s="166">
        <v>2.8</v>
      </c>
      <c r="H98" s="87">
        <v>2.8</v>
      </c>
      <c r="J98" s="98">
        <v>3.2857142857142856</v>
      </c>
      <c r="K98" s="166">
        <v>3.6875</v>
      </c>
      <c r="L98" s="166">
        <v>3.4193548387096775</v>
      </c>
      <c r="M98" s="166">
        <v>3.7058823529411766</v>
      </c>
      <c r="N98" s="166">
        <v>3.25</v>
      </c>
      <c r="O98" s="166">
        <v>3.4285714285714284</v>
      </c>
      <c r="P98" s="166">
        <v>3.4857142857142858</v>
      </c>
      <c r="Q98" s="166">
        <v>3.4</v>
      </c>
      <c r="R98" s="166">
        <v>1.8571428571428572</v>
      </c>
      <c r="S98" s="87">
        <v>3.6666666666666665</v>
      </c>
    </row>
    <row r="99" spans="2:19" ht="39.65" customHeight="1" x14ac:dyDescent="0.35">
      <c r="B99" s="86" t="s">
        <v>42</v>
      </c>
      <c r="C99" s="167" t="s">
        <v>277</v>
      </c>
      <c r="D99" s="166">
        <v>2.96</v>
      </c>
      <c r="E99" s="87">
        <v>2.64</v>
      </c>
      <c r="F99" s="98">
        <v>2.96</v>
      </c>
      <c r="G99" s="166">
        <v>3</v>
      </c>
      <c r="H99" s="87">
        <v>2.8</v>
      </c>
      <c r="J99" s="98">
        <v>3.2666666666666666</v>
      </c>
      <c r="K99" s="166">
        <v>3.2857142857142856</v>
      </c>
      <c r="L99" s="166">
        <v>3.4444444444444446</v>
      </c>
      <c r="M99" s="166">
        <v>3.6129032258064515</v>
      </c>
      <c r="N99" s="166">
        <v>3.5357142857142856</v>
      </c>
      <c r="O99" s="166">
        <v>3.7096774193548385</v>
      </c>
      <c r="P99" s="166">
        <v>3.4642857142857144</v>
      </c>
      <c r="Q99" s="166">
        <v>3.4333333333333331</v>
      </c>
      <c r="R99" s="166">
        <v>1.6774193548387097</v>
      </c>
      <c r="S99" s="87">
        <v>3.7142857142857144</v>
      </c>
    </row>
    <row r="100" spans="2:19" ht="29.25" customHeight="1" x14ac:dyDescent="0.35">
      <c r="B100" s="86" t="s">
        <v>288</v>
      </c>
      <c r="C100" s="167" t="s">
        <v>277</v>
      </c>
      <c r="D100" s="166">
        <v>2.8421052631578947</v>
      </c>
      <c r="E100" s="87">
        <v>2.6315789473684212</v>
      </c>
      <c r="F100" s="98">
        <v>2.9473684210526314</v>
      </c>
      <c r="G100" s="166">
        <v>2.8421052631578947</v>
      </c>
      <c r="H100" s="87">
        <v>2.9473684210526314</v>
      </c>
      <c r="J100" s="98">
        <v>3.0952380952380953</v>
      </c>
      <c r="K100" s="166">
        <v>3.532258064516129</v>
      </c>
      <c r="L100" s="166">
        <v>3.3214285714285716</v>
      </c>
      <c r="M100" s="166">
        <v>3.6666666666666665</v>
      </c>
      <c r="N100" s="166">
        <v>3.5084745762711864</v>
      </c>
      <c r="O100" s="166">
        <v>3.6507936507936507</v>
      </c>
      <c r="P100" s="166">
        <v>3.3650793650793651</v>
      </c>
      <c r="Q100" s="166">
        <v>3.2903225806451615</v>
      </c>
      <c r="R100" s="166">
        <v>1.8095238095238095</v>
      </c>
      <c r="S100" s="87">
        <v>3.6</v>
      </c>
    </row>
    <row r="101" spans="2:19" ht="29.25" customHeight="1" x14ac:dyDescent="0.35">
      <c r="B101" s="86" t="s">
        <v>99</v>
      </c>
      <c r="C101" s="167" t="s">
        <v>147</v>
      </c>
      <c r="D101" s="166">
        <v>0</v>
      </c>
      <c r="E101" s="87">
        <v>0</v>
      </c>
      <c r="F101" s="98">
        <v>0</v>
      </c>
      <c r="G101" s="166">
        <v>0</v>
      </c>
      <c r="H101" s="87">
        <v>0</v>
      </c>
      <c r="J101" s="98">
        <v>3.7058823529411766</v>
      </c>
      <c r="K101" s="166">
        <v>3.9411764705882355</v>
      </c>
      <c r="L101" s="166">
        <v>3.875</v>
      </c>
      <c r="M101" s="166">
        <v>4</v>
      </c>
      <c r="N101" s="166">
        <v>3.8823529411764706</v>
      </c>
      <c r="O101" s="166">
        <v>4</v>
      </c>
      <c r="P101" s="166">
        <v>3.9411764705882355</v>
      </c>
      <c r="Q101" s="166">
        <v>3.8823529411764706</v>
      </c>
      <c r="R101" s="166">
        <v>1.8823529411764706</v>
      </c>
      <c r="S101" s="87">
        <v>3.9333333333333331</v>
      </c>
    </row>
    <row r="102" spans="2:19" ht="29.25" customHeight="1" x14ac:dyDescent="0.35">
      <c r="B102" s="208" t="s">
        <v>387</v>
      </c>
      <c r="C102" s="167" t="s">
        <v>147</v>
      </c>
      <c r="D102" s="166">
        <v>2.7222222222222223</v>
      </c>
      <c r="E102" s="87">
        <v>2.6111111111111112</v>
      </c>
      <c r="F102" s="98">
        <v>2.8888888888888888</v>
      </c>
      <c r="G102" s="166">
        <v>2.8888888888888888</v>
      </c>
      <c r="H102" s="87">
        <v>2.5</v>
      </c>
      <c r="J102" s="98">
        <v>3.6585365853658538</v>
      </c>
      <c r="K102" s="166">
        <v>3.9</v>
      </c>
      <c r="L102" s="166">
        <v>3.736842105263158</v>
      </c>
      <c r="M102" s="166">
        <v>3.7619047619047619</v>
      </c>
      <c r="N102" s="166">
        <v>3.75</v>
      </c>
      <c r="O102" s="166">
        <v>3.7857142857142856</v>
      </c>
      <c r="P102" s="166">
        <v>3.7692307692307692</v>
      </c>
      <c r="Q102" s="166">
        <v>3.8095238095238093</v>
      </c>
      <c r="R102" s="166">
        <v>1.8571428571428572</v>
      </c>
      <c r="S102" s="87">
        <v>3.9117647058823528</v>
      </c>
    </row>
    <row r="103" spans="2:19" ht="29.25" customHeight="1" x14ac:dyDescent="0.35">
      <c r="B103" s="86" t="s">
        <v>291</v>
      </c>
      <c r="C103" s="167" t="s">
        <v>147</v>
      </c>
      <c r="D103" s="166">
        <v>3</v>
      </c>
      <c r="E103" s="87">
        <v>3</v>
      </c>
      <c r="F103" s="98">
        <v>3</v>
      </c>
      <c r="G103" s="166">
        <v>2.9523809523809526</v>
      </c>
      <c r="H103" s="87">
        <v>3</v>
      </c>
      <c r="J103" s="98">
        <v>3.4</v>
      </c>
      <c r="K103" s="166">
        <v>3.4</v>
      </c>
      <c r="L103" s="166">
        <v>3.6</v>
      </c>
      <c r="M103" s="166">
        <v>4</v>
      </c>
      <c r="N103" s="166">
        <v>3.4</v>
      </c>
      <c r="O103" s="166">
        <v>0</v>
      </c>
      <c r="P103" s="166">
        <v>3.8</v>
      </c>
      <c r="Q103" s="166">
        <v>3.6</v>
      </c>
      <c r="R103" s="166">
        <v>1.6</v>
      </c>
      <c r="S103" s="87">
        <v>0</v>
      </c>
    </row>
    <row r="104" spans="2:19" ht="29.25" customHeight="1" x14ac:dyDescent="0.35">
      <c r="B104" s="86" t="s">
        <v>94</v>
      </c>
      <c r="C104" s="167" t="s">
        <v>277</v>
      </c>
      <c r="D104" s="166">
        <v>2.8490566037735849</v>
      </c>
      <c r="E104" s="87">
        <v>2.8490566037735849</v>
      </c>
      <c r="F104" s="98">
        <v>2.9433962264150941</v>
      </c>
      <c r="G104" s="166">
        <v>2.8301886792452828</v>
      </c>
      <c r="H104" s="87">
        <v>2.8301886792452828</v>
      </c>
      <c r="J104" s="98">
        <v>3.2222222222222223</v>
      </c>
      <c r="K104" s="166">
        <v>3.358490566037736</v>
      </c>
      <c r="L104" s="166">
        <v>3.2708333333333335</v>
      </c>
      <c r="M104" s="166">
        <v>3.5</v>
      </c>
      <c r="N104" s="166">
        <v>3.4230769230769229</v>
      </c>
      <c r="O104" s="166">
        <v>3.5370370370370372</v>
      </c>
      <c r="P104" s="166">
        <v>3.3962264150943398</v>
      </c>
      <c r="Q104" s="166">
        <v>3.392156862745098</v>
      </c>
      <c r="R104" s="166">
        <v>1.6666666666666667</v>
      </c>
      <c r="S104" s="87">
        <v>3.5555555555555554</v>
      </c>
    </row>
    <row r="105" spans="2:19" ht="29.25" customHeight="1" x14ac:dyDescent="0.35">
      <c r="B105" s="208" t="s">
        <v>273</v>
      </c>
      <c r="C105" s="167" t="s">
        <v>147</v>
      </c>
      <c r="D105" s="166">
        <v>3</v>
      </c>
      <c r="E105" s="87">
        <v>2.8</v>
      </c>
      <c r="F105" s="98">
        <v>3</v>
      </c>
      <c r="G105" s="166">
        <v>2.7333333333333334</v>
      </c>
      <c r="H105" s="87">
        <v>2.5333333333333332</v>
      </c>
      <c r="J105" s="98">
        <v>0</v>
      </c>
      <c r="K105" s="166">
        <v>0</v>
      </c>
      <c r="L105" s="166">
        <v>0</v>
      </c>
      <c r="M105" s="166">
        <v>0</v>
      </c>
      <c r="N105" s="166">
        <v>0</v>
      </c>
      <c r="O105" s="166">
        <v>0</v>
      </c>
      <c r="P105" s="166">
        <v>0</v>
      </c>
      <c r="Q105" s="166">
        <v>0</v>
      </c>
      <c r="R105" s="166">
        <v>0</v>
      </c>
      <c r="S105" s="87">
        <v>0</v>
      </c>
    </row>
    <row r="106" spans="2:19" ht="29.25" customHeight="1" x14ac:dyDescent="0.35">
      <c r="B106" s="208" t="s">
        <v>271</v>
      </c>
      <c r="C106" s="167" t="s">
        <v>147</v>
      </c>
      <c r="D106" s="166">
        <v>2.8</v>
      </c>
      <c r="E106" s="87">
        <v>2.9</v>
      </c>
      <c r="F106" s="98">
        <v>2.9666666666666668</v>
      </c>
      <c r="G106" s="166">
        <v>2.7666666666666666</v>
      </c>
      <c r="H106" s="87">
        <v>2.7</v>
      </c>
      <c r="J106" s="98">
        <v>3.0714285714285716</v>
      </c>
      <c r="K106" s="166">
        <v>3.3846153846153846</v>
      </c>
      <c r="L106" s="166">
        <v>3.2857142857142856</v>
      </c>
      <c r="M106" s="166">
        <v>3.4</v>
      </c>
      <c r="N106" s="166">
        <v>3.2</v>
      </c>
      <c r="O106" s="166">
        <v>3.6</v>
      </c>
      <c r="P106" s="166">
        <v>3.4666666666666668</v>
      </c>
      <c r="Q106" s="166">
        <v>3.4</v>
      </c>
      <c r="R106" s="166">
        <v>1.8</v>
      </c>
      <c r="S106" s="87">
        <v>3.8333333333333335</v>
      </c>
    </row>
    <row r="107" spans="2:19" ht="29.25" customHeight="1" x14ac:dyDescent="0.35">
      <c r="B107" s="208" t="s">
        <v>292</v>
      </c>
      <c r="C107" s="167" t="s">
        <v>147</v>
      </c>
      <c r="D107" s="166">
        <v>0</v>
      </c>
      <c r="E107" s="87">
        <v>3</v>
      </c>
      <c r="F107" s="98">
        <v>2.9</v>
      </c>
      <c r="G107" s="166">
        <v>3</v>
      </c>
      <c r="H107" s="87">
        <v>2.7</v>
      </c>
      <c r="J107" s="98">
        <v>0</v>
      </c>
      <c r="K107" s="166">
        <v>0</v>
      </c>
      <c r="L107" s="166">
        <v>0</v>
      </c>
      <c r="M107" s="166">
        <v>0</v>
      </c>
      <c r="N107" s="166">
        <v>0</v>
      </c>
      <c r="O107" s="166">
        <v>0</v>
      </c>
      <c r="P107" s="166">
        <v>0</v>
      </c>
      <c r="Q107" s="166">
        <v>0</v>
      </c>
      <c r="R107" s="166">
        <v>0</v>
      </c>
      <c r="S107" s="87">
        <v>0</v>
      </c>
    </row>
    <row r="108" spans="2:19" ht="29.25" customHeight="1" x14ac:dyDescent="0.35">
      <c r="B108" s="208" t="s">
        <v>272</v>
      </c>
      <c r="C108" s="167" t="s">
        <v>147</v>
      </c>
      <c r="D108" s="166">
        <v>2.9473684210526314</v>
      </c>
      <c r="E108" s="87">
        <v>3</v>
      </c>
      <c r="F108" s="98">
        <v>2.8947368421052633</v>
      </c>
      <c r="G108" s="166">
        <v>2.9473684210526314</v>
      </c>
      <c r="H108" s="87">
        <v>2.7894736842105261</v>
      </c>
      <c r="J108" s="98">
        <v>3.2</v>
      </c>
      <c r="K108" s="166">
        <v>3.6</v>
      </c>
      <c r="L108" s="166">
        <v>3.6666666666666665</v>
      </c>
      <c r="M108" s="166">
        <v>3</v>
      </c>
      <c r="N108" s="166">
        <v>3.3333333333333335</v>
      </c>
      <c r="O108" s="166">
        <v>3.6</v>
      </c>
      <c r="P108" s="166">
        <v>2.6</v>
      </c>
      <c r="Q108" s="166">
        <v>2.8</v>
      </c>
      <c r="R108" s="166">
        <v>2</v>
      </c>
      <c r="S108" s="87">
        <v>3.6</v>
      </c>
    </row>
    <row r="109" spans="2:19" ht="29.25" customHeight="1" x14ac:dyDescent="0.35">
      <c r="B109" s="86" t="s">
        <v>88</v>
      </c>
      <c r="C109" s="167" t="s">
        <v>277</v>
      </c>
      <c r="D109" s="166">
        <v>2.9130434782608696</v>
      </c>
      <c r="E109" s="87">
        <v>3</v>
      </c>
      <c r="F109" s="98">
        <v>2.9130434782608696</v>
      </c>
      <c r="G109" s="166">
        <v>2.8695652173913042</v>
      </c>
      <c r="H109" s="87">
        <v>2.8695652173913042</v>
      </c>
      <c r="J109" s="98">
        <v>3.4864864864864864</v>
      </c>
      <c r="K109" s="166">
        <v>3.5135135135135136</v>
      </c>
      <c r="L109" s="166">
        <v>3.5757575757575757</v>
      </c>
      <c r="M109" s="166">
        <v>3.5945945945945947</v>
      </c>
      <c r="N109" s="166">
        <v>3.6666666666666665</v>
      </c>
      <c r="O109" s="166">
        <v>3.7179487179487181</v>
      </c>
      <c r="P109" s="166">
        <v>3.5945945945945947</v>
      </c>
      <c r="Q109" s="166">
        <v>3.6216216216216215</v>
      </c>
      <c r="R109" s="166">
        <v>1.9</v>
      </c>
      <c r="S109" s="87">
        <v>3.6363636363636362</v>
      </c>
    </row>
    <row r="110" spans="2:19" ht="29.25" customHeight="1" x14ac:dyDescent="0.35">
      <c r="B110" s="86" t="s">
        <v>61</v>
      </c>
      <c r="C110" s="167" t="s">
        <v>277</v>
      </c>
      <c r="D110" s="166">
        <v>2.7142857142857144</v>
      </c>
      <c r="E110" s="87">
        <v>2.8571428571428572</v>
      </c>
      <c r="F110" s="98">
        <v>3</v>
      </c>
      <c r="G110" s="166">
        <v>3</v>
      </c>
      <c r="H110" s="87">
        <v>2.2857142857142856</v>
      </c>
      <c r="J110" s="98">
        <v>2.7</v>
      </c>
      <c r="K110" s="166">
        <v>3.1724137931034484</v>
      </c>
      <c r="L110" s="166">
        <v>3.074074074074074</v>
      </c>
      <c r="M110" s="166">
        <v>3.4333333333333331</v>
      </c>
      <c r="N110" s="166">
        <v>3</v>
      </c>
      <c r="O110" s="166">
        <v>3.3448275862068964</v>
      </c>
      <c r="P110" s="166">
        <v>3</v>
      </c>
      <c r="Q110" s="166">
        <v>2.9333333333333331</v>
      </c>
      <c r="R110" s="166">
        <v>1.7333333333333334</v>
      </c>
      <c r="S110" s="87">
        <v>3.6111111111111112</v>
      </c>
    </row>
    <row r="111" spans="2:19" ht="29.25" customHeight="1" x14ac:dyDescent="0.35">
      <c r="B111" s="86" t="s">
        <v>74</v>
      </c>
      <c r="C111" s="167" t="s">
        <v>277</v>
      </c>
      <c r="D111" s="166">
        <v>2.6470588235294117</v>
      </c>
      <c r="E111" s="87">
        <v>2.9444444444444446</v>
      </c>
      <c r="F111" s="98">
        <v>2.8888888888888888</v>
      </c>
      <c r="G111" s="166">
        <v>2.6111111111111112</v>
      </c>
      <c r="H111" s="87">
        <v>2.6111111111111112</v>
      </c>
      <c r="J111" s="98">
        <v>3.59375</v>
      </c>
      <c r="K111" s="166">
        <v>3.6</v>
      </c>
      <c r="L111" s="166">
        <v>3.5806451612903225</v>
      </c>
      <c r="M111" s="166">
        <v>3.5625</v>
      </c>
      <c r="N111" s="166">
        <v>3.59375</v>
      </c>
      <c r="O111" s="166">
        <v>3.625</v>
      </c>
      <c r="P111" s="166">
        <v>3.4375</v>
      </c>
      <c r="Q111" s="166">
        <v>3.40625</v>
      </c>
      <c r="R111" s="166">
        <v>1.96875</v>
      </c>
      <c r="S111" s="87">
        <v>3.870967741935484</v>
      </c>
    </row>
    <row r="112" spans="2:19" ht="29.25" customHeight="1" x14ac:dyDescent="0.35">
      <c r="B112" s="86" t="s">
        <v>108</v>
      </c>
      <c r="C112" s="167" t="s">
        <v>277</v>
      </c>
      <c r="D112" s="166">
        <v>2.8947368421052633</v>
      </c>
      <c r="E112" s="87">
        <v>2.736842105263158</v>
      </c>
      <c r="F112" s="98">
        <v>3</v>
      </c>
      <c r="G112" s="166">
        <v>2.9473684210526314</v>
      </c>
      <c r="H112" s="87">
        <v>2.5789473684210527</v>
      </c>
      <c r="J112" s="98">
        <v>3.5616438356164384</v>
      </c>
      <c r="K112" s="166">
        <v>3.5428571428571427</v>
      </c>
      <c r="L112" s="166">
        <v>3.56</v>
      </c>
      <c r="M112" s="166">
        <v>3.6849315068493151</v>
      </c>
      <c r="N112" s="166">
        <v>3.5694444444444446</v>
      </c>
      <c r="O112" s="166">
        <v>3.6712328767123288</v>
      </c>
      <c r="P112" s="166">
        <v>3.6081081081081079</v>
      </c>
      <c r="Q112" s="166">
        <v>3.5972222222222223</v>
      </c>
      <c r="R112" s="166">
        <v>1.9090909090909092</v>
      </c>
      <c r="S112" s="87">
        <v>3.721311475409836</v>
      </c>
    </row>
    <row r="113" spans="2:19" ht="29.25" customHeight="1" x14ac:dyDescent="0.35">
      <c r="B113" s="86" t="s">
        <v>140</v>
      </c>
      <c r="C113" s="167" t="s">
        <v>147</v>
      </c>
      <c r="D113" s="166">
        <v>3</v>
      </c>
      <c r="E113" s="87">
        <v>0</v>
      </c>
      <c r="F113" s="98">
        <v>0</v>
      </c>
      <c r="G113" s="166">
        <v>0</v>
      </c>
      <c r="H113" s="87">
        <v>0</v>
      </c>
      <c r="J113" s="98">
        <v>3.4</v>
      </c>
      <c r="K113" s="166">
        <v>3.2</v>
      </c>
      <c r="L113" s="166">
        <v>0</v>
      </c>
      <c r="M113" s="166">
        <v>0</v>
      </c>
      <c r="N113" s="166">
        <v>0</v>
      </c>
      <c r="O113" s="166">
        <v>0</v>
      </c>
      <c r="P113" s="166">
        <v>3.2</v>
      </c>
      <c r="Q113" s="166">
        <v>0</v>
      </c>
      <c r="R113" s="166">
        <v>2.2000000000000002</v>
      </c>
      <c r="S113" s="87">
        <v>0</v>
      </c>
    </row>
    <row r="114" spans="2:19" ht="29.25" customHeight="1" x14ac:dyDescent="0.35">
      <c r="B114" s="86" t="s">
        <v>104</v>
      </c>
      <c r="C114" s="167" t="s">
        <v>103</v>
      </c>
      <c r="D114" s="166">
        <v>2.8421052631578947</v>
      </c>
      <c r="E114" s="87">
        <v>2.8947368421052633</v>
      </c>
      <c r="F114" s="98">
        <v>3</v>
      </c>
      <c r="G114" s="166">
        <v>2.8421052631578947</v>
      </c>
      <c r="H114" s="87">
        <v>2.8947368421052633</v>
      </c>
      <c r="J114" s="98">
        <v>3.3571428571428572</v>
      </c>
      <c r="K114" s="166">
        <v>3.6538461538461537</v>
      </c>
      <c r="L114" s="166">
        <v>3.4230769230769229</v>
      </c>
      <c r="M114" s="166">
        <v>3.7142857142857144</v>
      </c>
      <c r="N114" s="166">
        <v>3.4074074074074074</v>
      </c>
      <c r="O114" s="166">
        <v>3.6785714285714284</v>
      </c>
      <c r="P114" s="166">
        <v>3.6153846153846154</v>
      </c>
      <c r="Q114" s="166">
        <v>3.6071428571428572</v>
      </c>
      <c r="R114" s="166">
        <v>1.9285714285714286</v>
      </c>
      <c r="S114" s="87">
        <v>3.8</v>
      </c>
    </row>
    <row r="115" spans="2:19" ht="29.25" customHeight="1" x14ac:dyDescent="0.35">
      <c r="B115" s="86" t="s">
        <v>133</v>
      </c>
      <c r="C115" s="167" t="s">
        <v>147</v>
      </c>
      <c r="D115" s="166">
        <v>2.9047619047619047</v>
      </c>
      <c r="E115" s="87">
        <v>3</v>
      </c>
      <c r="F115" s="98">
        <v>3</v>
      </c>
      <c r="G115" s="166">
        <v>3</v>
      </c>
      <c r="H115" s="87">
        <v>2.8095238095238093</v>
      </c>
      <c r="J115" s="98">
        <v>3.5</v>
      </c>
      <c r="K115" s="166">
        <v>3.82</v>
      </c>
      <c r="L115" s="166">
        <v>3.6818181818181817</v>
      </c>
      <c r="M115" s="166">
        <v>3.74</v>
      </c>
      <c r="N115" s="166">
        <v>3.7551020408163267</v>
      </c>
      <c r="O115" s="166">
        <v>3.8571428571428572</v>
      </c>
      <c r="P115" s="166">
        <v>3.5510204081632653</v>
      </c>
      <c r="Q115" s="166">
        <v>3.5</v>
      </c>
      <c r="R115" s="166">
        <v>1.86</v>
      </c>
      <c r="S115" s="87">
        <v>3.8048780487804876</v>
      </c>
    </row>
    <row r="116" spans="2:19" ht="29.25" customHeight="1" x14ac:dyDescent="0.35">
      <c r="B116" s="86" t="s">
        <v>78</v>
      </c>
      <c r="C116" s="167" t="s">
        <v>277</v>
      </c>
      <c r="D116" s="166">
        <v>0</v>
      </c>
      <c r="E116" s="87">
        <v>0</v>
      </c>
      <c r="F116" s="98">
        <v>0</v>
      </c>
      <c r="G116" s="166">
        <v>0</v>
      </c>
      <c r="H116" s="87">
        <v>0</v>
      </c>
      <c r="J116" s="98">
        <v>2.8571428571428572</v>
      </c>
      <c r="K116" s="166">
        <v>3.1666666666666665</v>
      </c>
      <c r="L116" s="166">
        <v>2.8333333333333335</v>
      </c>
      <c r="M116" s="166">
        <v>3.2142857142857144</v>
      </c>
      <c r="N116" s="166">
        <v>3</v>
      </c>
      <c r="O116" s="166">
        <v>3.4285714285714284</v>
      </c>
      <c r="P116" s="166">
        <v>3</v>
      </c>
      <c r="Q116" s="166">
        <v>2.9230769230769229</v>
      </c>
      <c r="R116" s="166">
        <v>1.5714285714285714</v>
      </c>
      <c r="S116" s="87">
        <v>3.3333333333333335</v>
      </c>
    </row>
    <row r="117" spans="2:19" ht="29.25" customHeight="1" x14ac:dyDescent="0.35">
      <c r="B117" s="86" t="s">
        <v>49</v>
      </c>
      <c r="C117" s="167" t="s">
        <v>277</v>
      </c>
      <c r="D117" s="166">
        <v>2.8888888888888888</v>
      </c>
      <c r="E117" s="87">
        <v>2.8888888888888888</v>
      </c>
      <c r="F117" s="98">
        <v>2.6666666666666665</v>
      </c>
      <c r="G117" s="166">
        <v>3</v>
      </c>
      <c r="H117" s="87">
        <v>2.6666666666666665</v>
      </c>
      <c r="J117" s="98">
        <v>3.3076923076923075</v>
      </c>
      <c r="K117" s="166">
        <v>3.4545454545454546</v>
      </c>
      <c r="L117" s="166">
        <v>3.4615384615384617</v>
      </c>
      <c r="M117" s="166">
        <v>3.4615384615384617</v>
      </c>
      <c r="N117" s="166">
        <v>3.5833333333333335</v>
      </c>
      <c r="O117" s="166">
        <v>3.5384615384615383</v>
      </c>
      <c r="P117" s="166">
        <v>3.4615384615384617</v>
      </c>
      <c r="Q117" s="166">
        <v>3.6666666666666665</v>
      </c>
      <c r="R117" s="166">
        <v>1.9230769230769231</v>
      </c>
      <c r="S117" s="87">
        <v>3.5</v>
      </c>
    </row>
    <row r="118" spans="2:19" ht="29.25" customHeight="1" x14ac:dyDescent="0.35">
      <c r="B118" s="86" t="s">
        <v>60</v>
      </c>
      <c r="C118" s="167" t="s">
        <v>277</v>
      </c>
      <c r="D118" s="166">
        <v>2.7931034482758621</v>
      </c>
      <c r="E118" s="87">
        <v>2.8518518518518516</v>
      </c>
      <c r="F118" s="98">
        <v>2.8148148148148149</v>
      </c>
      <c r="G118" s="166">
        <v>2.8518518518518516</v>
      </c>
      <c r="H118" s="87">
        <v>2.6666666666666665</v>
      </c>
      <c r="J118" s="98">
        <v>3.3636363636363638</v>
      </c>
      <c r="K118" s="166">
        <v>3.4848484848484849</v>
      </c>
      <c r="L118" s="166">
        <v>3.4482758620689653</v>
      </c>
      <c r="M118" s="166">
        <v>3.6363636363636362</v>
      </c>
      <c r="N118" s="166">
        <v>3.5151515151515151</v>
      </c>
      <c r="O118" s="166">
        <v>3.7333333333333334</v>
      </c>
      <c r="P118" s="166">
        <v>3.5757575757575757</v>
      </c>
      <c r="Q118" s="166">
        <v>3.5454545454545454</v>
      </c>
      <c r="R118" s="166">
        <v>1.9090909090909092</v>
      </c>
      <c r="S118" s="87">
        <v>3.7857142857142856</v>
      </c>
    </row>
    <row r="119" spans="2:19" ht="29.25" customHeight="1" x14ac:dyDescent="0.35">
      <c r="B119" s="86" t="s">
        <v>18</v>
      </c>
      <c r="C119" s="167" t="s">
        <v>277</v>
      </c>
      <c r="D119" s="166">
        <v>2.8923076923076922</v>
      </c>
      <c r="E119" s="87">
        <v>2.8307692307692309</v>
      </c>
      <c r="F119" s="98">
        <v>2.9384615384615387</v>
      </c>
      <c r="G119" s="166">
        <v>2.8153846153846156</v>
      </c>
      <c r="H119" s="87">
        <v>2.8307692307692309</v>
      </c>
      <c r="J119" s="98">
        <v>3.0892857142857144</v>
      </c>
      <c r="K119" s="166">
        <v>3.4464285714285716</v>
      </c>
      <c r="L119" s="166">
        <v>3.3913043478260869</v>
      </c>
      <c r="M119" s="166">
        <v>3.5357142857142856</v>
      </c>
      <c r="N119" s="166">
        <v>3.5490196078431371</v>
      </c>
      <c r="O119" s="166">
        <v>3.574074074074074</v>
      </c>
      <c r="P119" s="166">
        <v>3.375</v>
      </c>
      <c r="Q119" s="166">
        <v>3.3636363636363638</v>
      </c>
      <c r="R119" s="166">
        <v>1.6666666666666667</v>
      </c>
      <c r="S119" s="87">
        <v>3.763157894736842</v>
      </c>
    </row>
    <row r="120" spans="2:19" ht="29.25" customHeight="1" x14ac:dyDescent="0.35">
      <c r="B120" s="86" t="s">
        <v>40</v>
      </c>
      <c r="C120" s="167" t="s">
        <v>277</v>
      </c>
      <c r="D120" s="166">
        <v>2.847826086956522</v>
      </c>
      <c r="E120" s="87">
        <v>2.6739130434782608</v>
      </c>
      <c r="F120" s="98">
        <v>2.8695652173913042</v>
      </c>
      <c r="G120" s="166">
        <v>2.8695652173913042</v>
      </c>
      <c r="H120" s="87">
        <v>2.8695652173913042</v>
      </c>
      <c r="J120" s="98">
        <v>3.2847222222222223</v>
      </c>
      <c r="K120" s="166">
        <v>3.3206106870229006</v>
      </c>
      <c r="L120" s="166">
        <v>3.3385826771653542</v>
      </c>
      <c r="M120" s="166">
        <v>3.5547445255474455</v>
      </c>
      <c r="N120" s="166">
        <v>3.4740740740740739</v>
      </c>
      <c r="O120" s="166">
        <v>3.5460992907801416</v>
      </c>
      <c r="P120" s="166">
        <v>3.3571428571428572</v>
      </c>
      <c r="Q120" s="166">
        <v>3.3115942028985508</v>
      </c>
      <c r="R120" s="166">
        <v>1.6965517241379311</v>
      </c>
      <c r="S120" s="87">
        <v>3.5822784810126582</v>
      </c>
    </row>
    <row r="121" spans="2:19" ht="29.25" customHeight="1" x14ac:dyDescent="0.35">
      <c r="B121" s="86" t="s">
        <v>62</v>
      </c>
      <c r="C121" s="167" t="s">
        <v>277</v>
      </c>
      <c r="D121" s="166">
        <v>2.8</v>
      </c>
      <c r="E121" s="87">
        <v>2.6666666666666665</v>
      </c>
      <c r="F121" s="98">
        <v>2.8666666666666667</v>
      </c>
      <c r="G121" s="166">
        <v>2.8666666666666667</v>
      </c>
      <c r="H121" s="87">
        <v>2.2666666666666666</v>
      </c>
      <c r="J121" s="98">
        <v>2.8076923076923075</v>
      </c>
      <c r="K121" s="166">
        <v>3</v>
      </c>
      <c r="L121" s="166">
        <v>3.0909090909090908</v>
      </c>
      <c r="M121" s="166">
        <v>3.3846153846153846</v>
      </c>
      <c r="N121" s="166">
        <v>3.35</v>
      </c>
      <c r="O121" s="166">
        <v>3.5</v>
      </c>
      <c r="P121" s="166">
        <v>3</v>
      </c>
      <c r="Q121" s="166">
        <v>2.9230769230769229</v>
      </c>
      <c r="R121" s="166">
        <v>1.3461538461538463</v>
      </c>
      <c r="S121" s="87">
        <v>3.6666666666666665</v>
      </c>
    </row>
    <row r="122" spans="2:19" ht="29.25" customHeight="1" x14ac:dyDescent="0.35">
      <c r="B122" s="86" t="s">
        <v>107</v>
      </c>
      <c r="C122" s="167" t="s">
        <v>103</v>
      </c>
      <c r="D122" s="166">
        <v>2.875</v>
      </c>
      <c r="E122" s="87">
        <v>2.9375</v>
      </c>
      <c r="F122" s="98">
        <v>2.6875</v>
      </c>
      <c r="G122" s="166">
        <v>2.8125</v>
      </c>
      <c r="H122" s="87">
        <v>2.625</v>
      </c>
      <c r="J122" s="98">
        <v>3.3846153846153846</v>
      </c>
      <c r="K122" s="166">
        <v>3.5384615384615383</v>
      </c>
      <c r="L122" s="166">
        <v>3.5454545454545454</v>
      </c>
      <c r="M122" s="166">
        <v>3.76</v>
      </c>
      <c r="N122" s="166">
        <v>3.5833333333333335</v>
      </c>
      <c r="O122" s="166">
        <v>3.7307692307692308</v>
      </c>
      <c r="P122" s="166">
        <v>3.5384615384615383</v>
      </c>
      <c r="Q122" s="166">
        <v>3.5769230769230771</v>
      </c>
      <c r="R122" s="166">
        <v>1.4615384615384615</v>
      </c>
      <c r="S122" s="87">
        <v>3.6666666666666665</v>
      </c>
    </row>
    <row r="123" spans="2:19" ht="29.25" customHeight="1" x14ac:dyDescent="0.35">
      <c r="B123" s="86" t="s">
        <v>142</v>
      </c>
      <c r="C123" s="167" t="s">
        <v>147</v>
      </c>
      <c r="D123" s="166">
        <v>2.9722222222222223</v>
      </c>
      <c r="E123" s="87">
        <v>2.7222222222222223</v>
      </c>
      <c r="F123" s="98">
        <v>2.7777777777777777</v>
      </c>
      <c r="G123" s="166">
        <v>2.6388888888888888</v>
      </c>
      <c r="H123" s="87">
        <v>2.6388888888888888</v>
      </c>
      <c r="J123" s="98">
        <v>3.625</v>
      </c>
      <c r="K123" s="166">
        <v>3.8888888888888888</v>
      </c>
      <c r="L123" s="166">
        <v>3.8888888888888888</v>
      </c>
      <c r="M123" s="166">
        <v>3.7777777777777777</v>
      </c>
      <c r="N123" s="166">
        <v>4</v>
      </c>
      <c r="O123" s="166">
        <v>3.7777777777777777</v>
      </c>
      <c r="P123" s="166">
        <v>3.7777777777777777</v>
      </c>
      <c r="Q123" s="166">
        <v>3.7777777777777777</v>
      </c>
      <c r="R123" s="166">
        <v>1.8888888888888888</v>
      </c>
      <c r="S123" s="87">
        <v>3.625</v>
      </c>
    </row>
    <row r="124" spans="2:19" ht="29.25" customHeight="1" x14ac:dyDescent="0.35">
      <c r="B124" s="86" t="s">
        <v>52</v>
      </c>
      <c r="C124" s="167" t="s">
        <v>277</v>
      </c>
      <c r="D124" s="166">
        <v>2.68</v>
      </c>
      <c r="E124" s="87">
        <v>2.76</v>
      </c>
      <c r="F124" s="98">
        <v>2.84</v>
      </c>
      <c r="G124" s="166">
        <v>2.76</v>
      </c>
      <c r="H124" s="87">
        <v>2.68</v>
      </c>
      <c r="J124" s="98">
        <v>3.5</v>
      </c>
      <c r="K124" s="166">
        <v>3.7</v>
      </c>
      <c r="L124" s="166">
        <v>3.5714285714285716</v>
      </c>
      <c r="M124" s="166">
        <v>3.6333333333333333</v>
      </c>
      <c r="N124" s="166">
        <v>3.6</v>
      </c>
      <c r="O124" s="166">
        <v>3.8</v>
      </c>
      <c r="P124" s="166">
        <v>3.6</v>
      </c>
      <c r="Q124" s="166">
        <v>3.5862068965517242</v>
      </c>
      <c r="R124" s="166">
        <v>1.8333333333333333</v>
      </c>
      <c r="S124" s="87">
        <v>3.8333333333333335</v>
      </c>
    </row>
    <row r="125" spans="2:19" ht="29.25" customHeight="1" x14ac:dyDescent="0.35">
      <c r="B125" s="86" t="s">
        <v>93</v>
      </c>
      <c r="C125" s="167" t="s">
        <v>277</v>
      </c>
      <c r="D125" s="166">
        <v>2.9512195121951219</v>
      </c>
      <c r="E125" s="87">
        <v>2.9268292682926829</v>
      </c>
      <c r="F125" s="98">
        <v>2.975609756097561</v>
      </c>
      <c r="G125" s="166">
        <v>2.975609756097561</v>
      </c>
      <c r="H125" s="87">
        <v>2.8780487804878048</v>
      </c>
      <c r="J125" s="98">
        <v>3.0757575757575757</v>
      </c>
      <c r="K125" s="166">
        <v>3.4666666666666668</v>
      </c>
      <c r="L125" s="166">
        <v>3.253968253968254</v>
      </c>
      <c r="M125" s="166">
        <v>3.640625</v>
      </c>
      <c r="N125" s="166">
        <v>3.476923076923077</v>
      </c>
      <c r="O125" s="166">
        <v>3.6</v>
      </c>
      <c r="P125" s="166">
        <v>3.4</v>
      </c>
      <c r="Q125" s="166">
        <v>3.4615384615384617</v>
      </c>
      <c r="R125" s="166">
        <v>1.7761194029850746</v>
      </c>
      <c r="S125" s="87">
        <v>3.6818181818181817</v>
      </c>
    </row>
    <row r="126" spans="2:19" ht="29.25" customHeight="1" x14ac:dyDescent="0.35">
      <c r="B126" s="86" t="s">
        <v>66</v>
      </c>
      <c r="C126" s="167" t="s">
        <v>277</v>
      </c>
      <c r="D126" s="166">
        <v>2.75</v>
      </c>
      <c r="E126" s="87">
        <v>2.75</v>
      </c>
      <c r="F126" s="98">
        <v>3</v>
      </c>
      <c r="G126" s="166">
        <v>2.625</v>
      </c>
      <c r="H126" s="87">
        <v>2.5</v>
      </c>
      <c r="J126" s="98">
        <v>3.4375</v>
      </c>
      <c r="K126" s="166">
        <v>3.625</v>
      </c>
      <c r="L126" s="166">
        <v>3.625</v>
      </c>
      <c r="M126" s="166">
        <v>3.9375</v>
      </c>
      <c r="N126" s="166">
        <v>3.6875</v>
      </c>
      <c r="O126" s="166">
        <v>3.75</v>
      </c>
      <c r="P126" s="166">
        <v>3.6875</v>
      </c>
      <c r="Q126" s="166">
        <v>3.625</v>
      </c>
      <c r="R126" s="166">
        <v>2</v>
      </c>
      <c r="S126" s="87">
        <v>3.7857142857142856</v>
      </c>
    </row>
    <row r="127" spans="2:19" ht="43.5" customHeight="1" x14ac:dyDescent="0.35">
      <c r="B127" s="86" t="s">
        <v>143</v>
      </c>
      <c r="C127" s="167" t="s">
        <v>277</v>
      </c>
      <c r="D127" s="166">
        <v>3</v>
      </c>
      <c r="E127" s="87">
        <v>3</v>
      </c>
      <c r="F127" s="98">
        <v>3</v>
      </c>
      <c r="G127" s="166">
        <v>3</v>
      </c>
      <c r="H127" s="87">
        <v>3</v>
      </c>
      <c r="J127" s="98">
        <v>3.6</v>
      </c>
      <c r="K127" s="166">
        <v>3.8888888888888888</v>
      </c>
      <c r="L127" s="166">
        <v>3.8888888888888888</v>
      </c>
      <c r="M127" s="166">
        <v>3.7</v>
      </c>
      <c r="N127" s="166">
        <v>3.7</v>
      </c>
      <c r="O127" s="166">
        <v>3.7</v>
      </c>
      <c r="P127" s="166">
        <v>3.9</v>
      </c>
      <c r="Q127" s="166">
        <v>4</v>
      </c>
      <c r="R127" s="166">
        <v>1.6</v>
      </c>
      <c r="S127" s="87">
        <v>4</v>
      </c>
    </row>
    <row r="128" spans="2:19" ht="29.25" customHeight="1" x14ac:dyDescent="0.35">
      <c r="B128" s="86" t="s">
        <v>34</v>
      </c>
      <c r="C128" s="167" t="s">
        <v>277</v>
      </c>
      <c r="D128" s="166">
        <v>3</v>
      </c>
      <c r="E128" s="87">
        <v>2.9347826086956523</v>
      </c>
      <c r="F128" s="98">
        <v>3</v>
      </c>
      <c r="G128" s="166">
        <v>3</v>
      </c>
      <c r="H128" s="87">
        <v>2.9782608695652173</v>
      </c>
      <c r="J128" s="98">
        <v>3.4285714285714284</v>
      </c>
      <c r="K128" s="166">
        <v>3.5238095238095237</v>
      </c>
      <c r="L128" s="166">
        <v>3.2931034482758621</v>
      </c>
      <c r="M128" s="166">
        <v>3.5806451612903225</v>
      </c>
      <c r="N128" s="166">
        <v>3.4918032786885247</v>
      </c>
      <c r="O128" s="166">
        <v>3.6065573770491803</v>
      </c>
      <c r="P128" s="166">
        <v>3.4516129032258065</v>
      </c>
      <c r="Q128" s="166">
        <v>3.540983606557377</v>
      </c>
      <c r="R128" s="166">
        <v>1.6615384615384616</v>
      </c>
      <c r="S128" s="87">
        <v>3.75</v>
      </c>
    </row>
    <row r="129" spans="2:64" ht="29.25" customHeight="1" x14ac:dyDescent="0.35">
      <c r="B129" s="86" t="s">
        <v>32</v>
      </c>
      <c r="C129" s="167" t="s">
        <v>277</v>
      </c>
      <c r="D129" s="166">
        <v>0</v>
      </c>
      <c r="E129" s="87">
        <v>0</v>
      </c>
      <c r="F129" s="98">
        <v>0</v>
      </c>
      <c r="G129" s="166">
        <v>0</v>
      </c>
      <c r="H129" s="87">
        <v>0</v>
      </c>
      <c r="J129" s="98">
        <v>3.5416666666666665</v>
      </c>
      <c r="K129" s="166">
        <v>3.5652173913043477</v>
      </c>
      <c r="L129" s="166">
        <v>3.5454545454545454</v>
      </c>
      <c r="M129" s="166">
        <v>3.7083333333333335</v>
      </c>
      <c r="N129" s="166">
        <v>3.5909090909090908</v>
      </c>
      <c r="O129" s="166">
        <v>3.7083333333333335</v>
      </c>
      <c r="P129" s="166">
        <v>3.4583333333333335</v>
      </c>
      <c r="Q129" s="166">
        <v>3.4583333333333335</v>
      </c>
      <c r="R129" s="166">
        <v>1.8333333333333333</v>
      </c>
      <c r="S129" s="87">
        <v>3.9444444444444446</v>
      </c>
    </row>
    <row r="130" spans="2:64" ht="29.25" customHeight="1" x14ac:dyDescent="0.35">
      <c r="B130" s="86" t="s">
        <v>17</v>
      </c>
      <c r="C130" s="167" t="s">
        <v>277</v>
      </c>
      <c r="D130" s="166">
        <v>0</v>
      </c>
      <c r="E130" s="87">
        <v>2.8181818181818183</v>
      </c>
      <c r="F130" s="98">
        <v>2.8181818181818183</v>
      </c>
      <c r="G130" s="166">
        <v>2.6363636363636362</v>
      </c>
      <c r="H130" s="87">
        <v>2.9090909090909092</v>
      </c>
      <c r="J130" s="98">
        <v>3.375</v>
      </c>
      <c r="K130" s="166">
        <v>3.5666666666666669</v>
      </c>
      <c r="L130" s="166">
        <v>3.4782608695652173</v>
      </c>
      <c r="M130" s="166">
        <v>3.6969696969696968</v>
      </c>
      <c r="N130" s="166">
        <v>3.5806451612903225</v>
      </c>
      <c r="O130" s="166">
        <v>3.6774193548387095</v>
      </c>
      <c r="P130" s="166">
        <v>3.4545454545454546</v>
      </c>
      <c r="Q130" s="166">
        <v>3.4848484848484849</v>
      </c>
      <c r="R130" s="166">
        <v>1.6666666666666667</v>
      </c>
      <c r="S130" s="87">
        <v>3.8181818181818183</v>
      </c>
    </row>
    <row r="131" spans="2:64" ht="29.25" customHeight="1" x14ac:dyDescent="0.35">
      <c r="B131" s="86" t="s">
        <v>412</v>
      </c>
      <c r="C131" s="167" t="s">
        <v>277</v>
      </c>
      <c r="D131" s="166">
        <v>2.9411764705882355</v>
      </c>
      <c r="E131" s="87">
        <v>2.6470588235294117</v>
      </c>
      <c r="F131" s="98">
        <v>2.5882352941176472</v>
      </c>
      <c r="G131" s="166">
        <v>2.7647058823529411</v>
      </c>
      <c r="H131" s="87">
        <v>2.6470588235294117</v>
      </c>
      <c r="J131" s="98">
        <v>3.6481481481481484</v>
      </c>
      <c r="K131" s="166">
        <v>3.7777777777777777</v>
      </c>
      <c r="L131" s="166">
        <v>3.66</v>
      </c>
      <c r="M131" s="166">
        <v>3.7222222222222223</v>
      </c>
      <c r="N131" s="166">
        <v>3.7735849056603774</v>
      </c>
      <c r="O131" s="166">
        <v>3.8909090909090911</v>
      </c>
      <c r="P131" s="166">
        <v>3.9056603773584904</v>
      </c>
      <c r="Q131" s="166">
        <v>3.8703703703703702</v>
      </c>
      <c r="R131" s="166">
        <v>1.6037735849056605</v>
      </c>
      <c r="S131" s="87">
        <v>3.8333333333333335</v>
      </c>
    </row>
    <row r="132" spans="2:64" ht="29.25" customHeight="1" x14ac:dyDescent="0.35">
      <c r="B132" s="86" t="s">
        <v>65</v>
      </c>
      <c r="C132" s="167" t="s">
        <v>277</v>
      </c>
      <c r="D132" s="166">
        <v>2.8235294117647061</v>
      </c>
      <c r="E132" s="87">
        <v>2.9117647058823528</v>
      </c>
      <c r="F132" s="98">
        <v>2.9117647058823528</v>
      </c>
      <c r="G132" s="166">
        <v>2.8529411764705883</v>
      </c>
      <c r="H132" s="87">
        <v>2.7647058823529411</v>
      </c>
      <c r="J132" s="98">
        <v>3.5348837209302326</v>
      </c>
      <c r="K132" s="166">
        <v>3.6666666666666665</v>
      </c>
      <c r="L132" s="166">
        <v>3.55</v>
      </c>
      <c r="M132" s="166">
        <v>3.7857142857142856</v>
      </c>
      <c r="N132" s="166">
        <v>3.6428571428571428</v>
      </c>
      <c r="O132" s="166">
        <v>3.7857142857142856</v>
      </c>
      <c r="P132" s="166">
        <v>3.8048780487804876</v>
      </c>
      <c r="Q132" s="166">
        <v>3.7857142857142856</v>
      </c>
      <c r="R132" s="166">
        <v>1.9090909090909092</v>
      </c>
      <c r="S132" s="87">
        <v>3.7777777777777777</v>
      </c>
    </row>
    <row r="133" spans="2:64" ht="29.25" customHeight="1" x14ac:dyDescent="0.35">
      <c r="B133" s="86" t="s">
        <v>33</v>
      </c>
      <c r="C133" s="167" t="s">
        <v>277</v>
      </c>
      <c r="D133" s="166">
        <v>2.7647058823529411</v>
      </c>
      <c r="E133" s="87">
        <v>2.8823529411764706</v>
      </c>
      <c r="F133" s="98">
        <v>2.8823529411764706</v>
      </c>
      <c r="G133" s="166">
        <v>2.8235294117647061</v>
      </c>
      <c r="H133" s="87">
        <v>2.8235294117647061</v>
      </c>
      <c r="J133" s="98">
        <v>3.4516129032258065</v>
      </c>
      <c r="K133" s="166">
        <v>3.7586206896551726</v>
      </c>
      <c r="L133" s="166">
        <v>3.5862068965517242</v>
      </c>
      <c r="M133" s="166">
        <v>3.6896551724137931</v>
      </c>
      <c r="N133" s="166">
        <v>3.7</v>
      </c>
      <c r="O133" s="166">
        <v>3.7419354838709675</v>
      </c>
      <c r="P133" s="166">
        <v>3.6551724137931036</v>
      </c>
      <c r="Q133" s="166">
        <v>3.7666666666666666</v>
      </c>
      <c r="R133" s="166">
        <v>1.935483870967742</v>
      </c>
      <c r="S133" s="87">
        <v>3.5517241379310347</v>
      </c>
    </row>
    <row r="134" spans="2:64" ht="29.9" customHeight="1" x14ac:dyDescent="0.35">
      <c r="B134" s="86" t="s">
        <v>105</v>
      </c>
      <c r="C134" s="167" t="s">
        <v>103</v>
      </c>
      <c r="D134" s="166">
        <v>2.8529411764705883</v>
      </c>
      <c r="E134" s="87">
        <v>2.8823529411764706</v>
      </c>
      <c r="F134" s="98">
        <v>2.9705882352941178</v>
      </c>
      <c r="G134" s="166">
        <v>2.9411764705882355</v>
      </c>
      <c r="H134" s="87">
        <v>2.9117647058823528</v>
      </c>
      <c r="J134" s="98">
        <v>3.5416666666666665</v>
      </c>
      <c r="K134" s="166">
        <v>3.6666666666666665</v>
      </c>
      <c r="L134" s="166">
        <v>3.3636363636363638</v>
      </c>
      <c r="M134" s="166">
        <v>3.625</v>
      </c>
      <c r="N134" s="166">
        <v>3.5217391304347827</v>
      </c>
      <c r="O134" s="166">
        <v>3.6666666666666665</v>
      </c>
      <c r="P134" s="166">
        <v>3.5416666666666665</v>
      </c>
      <c r="Q134" s="166">
        <v>3.5416666666666665</v>
      </c>
      <c r="R134" s="166">
        <v>1.76</v>
      </c>
      <c r="S134" s="87">
        <v>3.6842105263157894</v>
      </c>
    </row>
    <row r="135" spans="2:64" ht="29.25" customHeight="1" x14ac:dyDescent="0.35">
      <c r="B135" s="208" t="s">
        <v>134</v>
      </c>
      <c r="C135" s="167" t="s">
        <v>147</v>
      </c>
      <c r="D135" s="166">
        <v>2.9333333333333331</v>
      </c>
      <c r="E135" s="87">
        <v>2.9555555555555557</v>
      </c>
      <c r="F135" s="98">
        <v>3</v>
      </c>
      <c r="G135" s="166">
        <v>2.911111111111111</v>
      </c>
      <c r="H135" s="87">
        <v>2.8888888888888888</v>
      </c>
      <c r="J135" s="98">
        <v>3.4655172413793105</v>
      </c>
      <c r="K135" s="166">
        <v>3.5862068965517242</v>
      </c>
      <c r="L135" s="166">
        <v>3.4537037037037037</v>
      </c>
      <c r="M135" s="166">
        <v>3.6837606837606836</v>
      </c>
      <c r="N135" s="166">
        <v>3.5486725663716814</v>
      </c>
      <c r="O135" s="166">
        <v>3.6923076923076925</v>
      </c>
      <c r="P135" s="166">
        <v>3.5982905982905984</v>
      </c>
      <c r="Q135" s="166">
        <v>3.641025641025641</v>
      </c>
      <c r="R135" s="166">
        <v>1.7264957264957266</v>
      </c>
      <c r="S135" s="87">
        <v>3.7692307692307692</v>
      </c>
    </row>
    <row r="136" spans="2:64" ht="29.25" customHeight="1" x14ac:dyDescent="0.35">
      <c r="B136" s="86" t="s">
        <v>55</v>
      </c>
      <c r="C136" s="167" t="s">
        <v>277</v>
      </c>
      <c r="D136" s="166">
        <v>2.9523809523809526</v>
      </c>
      <c r="E136" s="87">
        <v>2.9</v>
      </c>
      <c r="F136" s="98">
        <v>3</v>
      </c>
      <c r="G136" s="166">
        <v>3</v>
      </c>
      <c r="H136" s="87">
        <v>2.8095238095238093</v>
      </c>
      <c r="J136" s="98">
        <v>3.5588235294117645</v>
      </c>
      <c r="K136" s="166">
        <v>3.7647058823529411</v>
      </c>
      <c r="L136" s="166">
        <v>3.6333333333333333</v>
      </c>
      <c r="M136" s="166">
        <v>3.8285714285714287</v>
      </c>
      <c r="N136" s="166">
        <v>3.75</v>
      </c>
      <c r="O136" s="166">
        <v>3.8857142857142857</v>
      </c>
      <c r="P136" s="166">
        <v>3.8285714285714287</v>
      </c>
      <c r="Q136" s="166">
        <v>3.8571428571428572</v>
      </c>
      <c r="R136" s="166">
        <v>1.8571428571428572</v>
      </c>
      <c r="S136" s="87">
        <v>3.9</v>
      </c>
    </row>
    <row r="137" spans="2:64" ht="29.25" customHeight="1" x14ac:dyDescent="0.35">
      <c r="B137" s="86" t="s">
        <v>106</v>
      </c>
      <c r="C137" s="167" t="s">
        <v>103</v>
      </c>
      <c r="D137" s="166">
        <v>0</v>
      </c>
      <c r="E137" s="87">
        <v>0</v>
      </c>
      <c r="F137" s="98">
        <v>0</v>
      </c>
      <c r="G137" s="166">
        <v>0</v>
      </c>
      <c r="H137" s="87">
        <v>0</v>
      </c>
      <c r="J137" s="98">
        <v>3.2857142857142856</v>
      </c>
      <c r="K137" s="166">
        <v>3.3846153846153846</v>
      </c>
      <c r="L137" s="166">
        <v>2.8333333333333335</v>
      </c>
      <c r="M137" s="166">
        <v>3.4285714285714284</v>
      </c>
      <c r="N137" s="166">
        <v>3.1666666666666665</v>
      </c>
      <c r="O137" s="166">
        <v>3.4285714285714284</v>
      </c>
      <c r="P137" s="166">
        <v>3.2142857142857144</v>
      </c>
      <c r="Q137" s="166">
        <v>3.3571428571428572</v>
      </c>
      <c r="R137" s="166">
        <v>1.4285714285714286</v>
      </c>
      <c r="S137" s="87">
        <v>3.8333333333333335</v>
      </c>
    </row>
    <row r="138" spans="2:64" ht="29.25" customHeight="1" x14ac:dyDescent="0.35">
      <c r="B138" s="86" t="s">
        <v>270</v>
      </c>
      <c r="C138" s="167" t="s">
        <v>277</v>
      </c>
      <c r="D138" s="166">
        <v>2.9629629629629628</v>
      </c>
      <c r="E138" s="87">
        <v>2.7037037037037037</v>
      </c>
      <c r="F138" s="98">
        <v>3</v>
      </c>
      <c r="G138" s="166">
        <v>2.7407407407407409</v>
      </c>
      <c r="H138" s="87">
        <v>2.6666666666666665</v>
      </c>
      <c r="J138" s="98">
        <v>3.096774193548387</v>
      </c>
      <c r="K138" s="166">
        <v>3.2903225806451615</v>
      </c>
      <c r="L138" s="166">
        <v>3.0344827586206895</v>
      </c>
      <c r="M138" s="166">
        <v>3.5</v>
      </c>
      <c r="N138" s="166">
        <v>3.3333333333333335</v>
      </c>
      <c r="O138" s="166">
        <v>3.65625</v>
      </c>
      <c r="P138" s="166">
        <v>3.3333333333333335</v>
      </c>
      <c r="Q138" s="166">
        <v>3.225806451612903</v>
      </c>
      <c r="R138" s="166">
        <v>1.625</v>
      </c>
      <c r="S138" s="87">
        <v>3.1875</v>
      </c>
    </row>
    <row r="139" spans="2:64" ht="29.25" customHeight="1" x14ac:dyDescent="0.35">
      <c r="B139" s="86" t="s">
        <v>72</v>
      </c>
      <c r="C139" s="167" t="s">
        <v>277</v>
      </c>
      <c r="D139" s="166">
        <v>2.6363636363636362</v>
      </c>
      <c r="E139" s="87">
        <v>2.3636363636363638</v>
      </c>
      <c r="F139" s="98">
        <v>3</v>
      </c>
      <c r="G139" s="166">
        <v>3</v>
      </c>
      <c r="H139" s="87">
        <v>2.8181818181818183</v>
      </c>
      <c r="J139" s="98">
        <v>3.1904761904761907</v>
      </c>
      <c r="K139" s="166">
        <v>3.3</v>
      </c>
      <c r="L139" s="166">
        <v>3.35</v>
      </c>
      <c r="M139" s="166">
        <v>3.4285714285714284</v>
      </c>
      <c r="N139" s="166">
        <v>3.2777777777777777</v>
      </c>
      <c r="O139" s="166">
        <v>3.4285714285714284</v>
      </c>
      <c r="P139" s="166">
        <v>3.0952380952380953</v>
      </c>
      <c r="Q139" s="166">
        <v>3.05</v>
      </c>
      <c r="R139" s="166">
        <v>1.5714285714285714</v>
      </c>
      <c r="S139" s="87">
        <v>3.3</v>
      </c>
    </row>
    <row r="140" spans="2:64" ht="29.25" customHeight="1" x14ac:dyDescent="0.35">
      <c r="B140" s="86" t="s">
        <v>64</v>
      </c>
      <c r="C140" s="167" t="s">
        <v>277</v>
      </c>
      <c r="D140" s="166">
        <v>2.9130434782608696</v>
      </c>
      <c r="E140" s="87">
        <v>2.9565217391304346</v>
      </c>
      <c r="F140" s="98">
        <v>3</v>
      </c>
      <c r="G140" s="166">
        <v>2.7826086956521738</v>
      </c>
      <c r="H140" s="87">
        <v>3</v>
      </c>
      <c r="J140" s="98">
        <v>3.1063829787234041</v>
      </c>
      <c r="K140" s="166">
        <v>3.5</v>
      </c>
      <c r="L140" s="166">
        <v>3.2285714285714286</v>
      </c>
      <c r="M140" s="166">
        <v>3.5111111111111111</v>
      </c>
      <c r="N140" s="166">
        <v>3.4186046511627906</v>
      </c>
      <c r="O140" s="166">
        <v>3.5111111111111111</v>
      </c>
      <c r="P140" s="166">
        <v>3.1627906976744184</v>
      </c>
      <c r="Q140" s="166">
        <v>3.1136363636363638</v>
      </c>
      <c r="R140" s="166">
        <v>1.8510638297872339</v>
      </c>
      <c r="S140" s="87">
        <v>3.7250000000000001</v>
      </c>
    </row>
    <row r="141" spans="2:64" ht="29.25" customHeight="1" x14ac:dyDescent="0.35">
      <c r="B141" s="86" t="s">
        <v>48</v>
      </c>
      <c r="C141" s="167" t="s">
        <v>277</v>
      </c>
      <c r="D141" s="166">
        <v>2.8813559322033897</v>
      </c>
      <c r="E141" s="87">
        <v>2.8305084745762712</v>
      </c>
      <c r="F141" s="98">
        <v>2.8983050847457625</v>
      </c>
      <c r="G141" s="166">
        <v>2.9152542372881354</v>
      </c>
      <c r="H141" s="87">
        <v>2.896551724137931</v>
      </c>
      <c r="J141" s="98">
        <v>3.7132867132867133</v>
      </c>
      <c r="K141" s="166">
        <v>3.748148148148148</v>
      </c>
      <c r="L141" s="166">
        <v>3.6715328467153285</v>
      </c>
      <c r="M141" s="166">
        <v>3.76056338028169</v>
      </c>
      <c r="N141" s="166">
        <v>3.6808510638297873</v>
      </c>
      <c r="O141" s="166">
        <v>3.7642857142857142</v>
      </c>
      <c r="P141" s="166">
        <v>3.8111888111888113</v>
      </c>
      <c r="Q141" s="166">
        <v>3.8</v>
      </c>
      <c r="R141" s="166">
        <v>1.8285714285714285</v>
      </c>
      <c r="S141" s="87">
        <v>3.5887850467289719</v>
      </c>
    </row>
    <row r="142" spans="2:64" ht="29.25" customHeight="1" x14ac:dyDescent="0.35">
      <c r="B142" s="86" t="s">
        <v>53</v>
      </c>
      <c r="C142" s="167" t="s">
        <v>277</v>
      </c>
      <c r="D142" s="166">
        <v>2.7272727272727271</v>
      </c>
      <c r="E142" s="87">
        <v>2.7272727272727271</v>
      </c>
      <c r="F142" s="98">
        <v>2.7272727272727271</v>
      </c>
      <c r="G142" s="166">
        <v>3</v>
      </c>
      <c r="H142" s="87">
        <v>2.6363636363636362</v>
      </c>
      <c r="J142" s="98">
        <v>3.2545454545454544</v>
      </c>
      <c r="K142" s="166">
        <v>3.5319148936170213</v>
      </c>
      <c r="L142" s="166">
        <v>3.347826086956522</v>
      </c>
      <c r="M142" s="166">
        <v>3.5</v>
      </c>
      <c r="N142" s="166">
        <v>3.4705882352941178</v>
      </c>
      <c r="O142" s="166">
        <v>3.6603773584905661</v>
      </c>
      <c r="P142" s="166">
        <v>3.4444444444444446</v>
      </c>
      <c r="Q142" s="166">
        <v>3.4363636363636365</v>
      </c>
      <c r="R142" s="166">
        <v>1.8620689655172413</v>
      </c>
      <c r="S142" s="87">
        <v>3.72</v>
      </c>
    </row>
    <row r="143" spans="2:64" s="81" customFormat="1" ht="29.25" customHeight="1" x14ac:dyDescent="0.35">
      <c r="B143" s="86" t="s">
        <v>22</v>
      </c>
      <c r="C143" s="167" t="s">
        <v>277</v>
      </c>
      <c r="D143" s="166">
        <v>2.9310344827586206</v>
      </c>
      <c r="E143" s="87">
        <v>2.8</v>
      </c>
      <c r="F143" s="98">
        <v>3</v>
      </c>
      <c r="G143" s="166">
        <v>2.7586206896551726</v>
      </c>
      <c r="H143" s="87">
        <v>2.8275862068965516</v>
      </c>
      <c r="I143"/>
      <c r="J143" s="98">
        <v>3.484375</v>
      </c>
      <c r="K143" s="166">
        <v>3.59375</v>
      </c>
      <c r="L143" s="166">
        <v>3.4242424242424243</v>
      </c>
      <c r="M143" s="166">
        <v>3.6557377049180326</v>
      </c>
      <c r="N143" s="166">
        <v>3.515625</v>
      </c>
      <c r="O143" s="166">
        <v>3.703125</v>
      </c>
      <c r="P143" s="166">
        <v>3.6507936507936507</v>
      </c>
      <c r="Q143" s="166">
        <v>3.5873015873015874</v>
      </c>
      <c r="R143" s="166">
        <v>1.796875</v>
      </c>
      <c r="S143" s="87">
        <v>3.7317073170731709</v>
      </c>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row>
    <row r="144" spans="2:64" ht="29.5" customHeight="1" x14ac:dyDescent="0.35">
      <c r="B144" s="86" t="s">
        <v>86</v>
      </c>
      <c r="C144" s="167" t="s">
        <v>277</v>
      </c>
      <c r="D144" s="166">
        <v>2.8</v>
      </c>
      <c r="E144" s="87">
        <v>2.6</v>
      </c>
      <c r="F144" s="98">
        <v>3</v>
      </c>
      <c r="G144" s="166">
        <v>2.9</v>
      </c>
      <c r="H144" s="87">
        <v>2.8181818181818183</v>
      </c>
      <c r="J144" s="98">
        <v>3.193548387096774</v>
      </c>
      <c r="K144" s="166">
        <v>3.4074074074074074</v>
      </c>
      <c r="L144" s="166">
        <v>3.3043478260869565</v>
      </c>
      <c r="M144" s="166">
        <v>3.3571428571428572</v>
      </c>
      <c r="N144" s="166">
        <v>3.3571428571428572</v>
      </c>
      <c r="O144" s="166">
        <v>3.5714285714285716</v>
      </c>
      <c r="P144" s="166">
        <v>3.2903225806451615</v>
      </c>
      <c r="Q144" s="166">
        <v>3.3703703703703702</v>
      </c>
      <c r="R144" s="166">
        <v>1.7741935483870968</v>
      </c>
      <c r="S144" s="87">
        <v>3.4736842105263159</v>
      </c>
      <c r="AE144" s="81"/>
      <c r="AF144" s="81"/>
      <c r="AG144" s="81"/>
      <c r="AH144" s="81"/>
      <c r="AI144" s="81"/>
      <c r="AJ144" s="81"/>
      <c r="AK144" s="81"/>
      <c r="AL144" s="81"/>
    </row>
    <row r="145" spans="2:27" ht="26" x14ac:dyDescent="0.35">
      <c r="B145" s="86" t="s">
        <v>332</v>
      </c>
      <c r="C145" s="167" t="s">
        <v>277</v>
      </c>
      <c r="D145" s="166">
        <v>2.8888888888888888</v>
      </c>
      <c r="E145" s="87">
        <v>2.7777777777777777</v>
      </c>
      <c r="F145" s="98">
        <v>2.8888888888888888</v>
      </c>
      <c r="G145" s="166">
        <v>3</v>
      </c>
      <c r="H145" s="87">
        <v>2.8888888888888888</v>
      </c>
      <c r="J145" s="98">
        <v>3.2285714285714286</v>
      </c>
      <c r="K145" s="166">
        <v>3.3823529411764706</v>
      </c>
      <c r="L145" s="166">
        <v>3.4137931034482758</v>
      </c>
      <c r="M145" s="166">
        <v>3.6</v>
      </c>
      <c r="N145" s="166">
        <v>3.5588235294117645</v>
      </c>
      <c r="O145" s="166">
        <v>3.6285714285714286</v>
      </c>
      <c r="P145" s="166">
        <v>3.4166666666666665</v>
      </c>
      <c r="Q145" s="166">
        <v>3.3714285714285714</v>
      </c>
      <c r="R145" s="166">
        <v>1.7222222222222223</v>
      </c>
      <c r="S145" s="87">
        <v>3.7083333333333335</v>
      </c>
      <c r="AA145" s="81"/>
    </row>
    <row r="146" spans="2:27" ht="29.5" customHeight="1" x14ac:dyDescent="0.35">
      <c r="B146" s="86" t="s">
        <v>29</v>
      </c>
      <c r="C146" s="167" t="s">
        <v>147</v>
      </c>
      <c r="D146" s="166">
        <v>2.967741935483871</v>
      </c>
      <c r="E146" s="87">
        <v>2.967741935483871</v>
      </c>
      <c r="F146" s="98">
        <v>3</v>
      </c>
      <c r="G146" s="166">
        <v>2.967741935483871</v>
      </c>
      <c r="H146" s="87">
        <v>2.967741935483871</v>
      </c>
      <c r="J146" s="98">
        <v>3.9466666666666668</v>
      </c>
      <c r="K146" s="166">
        <v>3.9605263157894739</v>
      </c>
      <c r="L146" s="166">
        <v>3.9066666666666667</v>
      </c>
      <c r="M146" s="166">
        <v>3.9473684210526314</v>
      </c>
      <c r="N146" s="166">
        <v>3.9210526315789473</v>
      </c>
      <c r="O146" s="166">
        <v>3.9733333333333332</v>
      </c>
      <c r="P146" s="166">
        <v>3.9466666666666668</v>
      </c>
      <c r="Q146" s="166">
        <v>3.96</v>
      </c>
      <c r="R146" s="166">
        <v>2</v>
      </c>
      <c r="S146" s="87">
        <v>3.9605263157894739</v>
      </c>
      <c r="Z146" s="81"/>
    </row>
    <row r="147" spans="2:27" ht="29.5" customHeight="1" x14ac:dyDescent="0.35">
      <c r="B147" s="86" t="s">
        <v>85</v>
      </c>
      <c r="C147" s="167" t="s">
        <v>277</v>
      </c>
      <c r="D147" s="166">
        <v>2.5714285714285716</v>
      </c>
      <c r="E147" s="87">
        <v>2.6785714285714284</v>
      </c>
      <c r="F147" s="98">
        <v>2.7857142857142856</v>
      </c>
      <c r="G147" s="166">
        <v>2.5714285714285716</v>
      </c>
      <c r="H147" s="87">
        <v>2.6071428571428572</v>
      </c>
      <c r="J147" s="98">
        <v>3.25</v>
      </c>
      <c r="K147" s="166">
        <v>3.5324675324675323</v>
      </c>
      <c r="L147" s="166">
        <v>3.4166666666666665</v>
      </c>
      <c r="M147" s="166">
        <v>3.6124999999999998</v>
      </c>
      <c r="N147" s="166">
        <v>3.5128205128205128</v>
      </c>
      <c r="O147" s="166">
        <v>3.7250000000000001</v>
      </c>
      <c r="P147" s="166">
        <v>3.5569620253164556</v>
      </c>
      <c r="Q147" s="166">
        <v>3.5802469135802468</v>
      </c>
      <c r="R147" s="166">
        <v>1.5925925925925926</v>
      </c>
      <c r="S147" s="87">
        <v>3.8421052631578947</v>
      </c>
      <c r="X147" s="81"/>
      <c r="Y147" s="81"/>
    </row>
    <row r="148" spans="2:27" ht="29.5" customHeight="1" x14ac:dyDescent="0.35">
      <c r="B148" s="86" t="s">
        <v>9</v>
      </c>
      <c r="C148" s="167" t="s">
        <v>147</v>
      </c>
      <c r="D148" s="166">
        <v>3</v>
      </c>
      <c r="E148" s="87">
        <v>2.8125</v>
      </c>
      <c r="F148" s="98">
        <v>2.8125</v>
      </c>
      <c r="G148" s="166">
        <v>2.8125</v>
      </c>
      <c r="H148" s="87">
        <v>2.75</v>
      </c>
      <c r="J148" s="98">
        <v>3.6744186046511627</v>
      </c>
      <c r="K148" s="166">
        <v>3.558139534883721</v>
      </c>
      <c r="L148" s="166">
        <v>3.6046511627906979</v>
      </c>
      <c r="M148" s="166">
        <v>3.6511627906976742</v>
      </c>
      <c r="N148" s="166">
        <v>3.6136363636363638</v>
      </c>
      <c r="O148" s="166">
        <v>3.5476190476190474</v>
      </c>
      <c r="P148" s="166">
        <v>3.6511627906976742</v>
      </c>
      <c r="Q148" s="166">
        <v>3.5750000000000002</v>
      </c>
      <c r="R148" s="166">
        <v>2</v>
      </c>
      <c r="S148" s="87">
        <v>3.6756756756756759</v>
      </c>
      <c r="W148" s="81"/>
    </row>
    <row r="149" spans="2:27" ht="29.5" customHeight="1" x14ac:dyDescent="0.35">
      <c r="B149" s="86" t="s">
        <v>269</v>
      </c>
      <c r="C149" s="167" t="s">
        <v>277</v>
      </c>
      <c r="D149" s="166">
        <v>2.8717948717948718</v>
      </c>
      <c r="E149" s="87">
        <v>2.9230769230769229</v>
      </c>
      <c r="F149" s="98">
        <v>2.9743589743589745</v>
      </c>
      <c r="G149" s="166">
        <v>2.7948717948717947</v>
      </c>
      <c r="H149" s="87">
        <v>2.8717948717948718</v>
      </c>
      <c r="J149" s="98">
        <v>3.5227272727272729</v>
      </c>
      <c r="K149" s="166">
        <v>3.7173913043478262</v>
      </c>
      <c r="L149" s="166">
        <v>3.7045454545454546</v>
      </c>
      <c r="M149" s="166">
        <v>3.7391304347826089</v>
      </c>
      <c r="N149" s="166">
        <v>3.7777777777777777</v>
      </c>
      <c r="O149" s="166">
        <v>3.8913043478260869</v>
      </c>
      <c r="P149" s="166">
        <v>3.7608695652173911</v>
      </c>
      <c r="Q149" s="166">
        <v>3.8260869565217392</v>
      </c>
      <c r="R149" s="166">
        <v>1.711111111111111</v>
      </c>
      <c r="S149" s="87">
        <v>3.8125</v>
      </c>
      <c r="U149" s="81"/>
      <c r="V149" s="81"/>
    </row>
    <row r="150" spans="2:27" ht="20.5" customHeight="1" x14ac:dyDescent="0.35">
      <c r="B150" s="176"/>
      <c r="C150" s="177"/>
      <c r="D150" s="178"/>
      <c r="E150" s="179"/>
      <c r="F150" s="180"/>
      <c r="G150" s="178"/>
      <c r="H150" s="179"/>
      <c r="I150" s="180"/>
      <c r="J150" s="178"/>
      <c r="K150" s="179"/>
      <c r="L150" s="179"/>
      <c r="M150" s="178"/>
      <c r="N150" s="179"/>
      <c r="O150" s="179"/>
      <c r="P150" s="178"/>
      <c r="Q150" s="178"/>
      <c r="R150" s="178"/>
      <c r="S150" s="178"/>
      <c r="T150" s="81"/>
    </row>
  </sheetData>
  <sheetProtection algorithmName="SHA-512" hashValue="x46WySXL2i9UM9HkVRynGL19w7ij6S8b91r1mHUUJcHL4dp3Slr6ntsleyqor1mTeSC0kH0MW7qPbpmMEjew0g==" saltValue="fcBpvrlWNrF7i2hjwDKwJQ==" spinCount="100000" sheet="1" scenarios="1" sort="0" autoFilter="0" pivotTables="0"/>
  <autoFilter ref="B5:R150" xr:uid="{00000000-0009-0000-0000-000003000000}"/>
  <mergeCells count="2">
    <mergeCell ref="B2:C2"/>
    <mergeCell ref="B3:C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A3C3-F1F0-4651-9075-8E5FED74584F}">
  <dimension ref="B1:AB20"/>
  <sheetViews>
    <sheetView showGridLines="0" showRowColHeaders="0" workbookViewId="0">
      <selection activeCell="Q15" sqref="Q15"/>
    </sheetView>
  </sheetViews>
  <sheetFormatPr defaultRowHeight="14.5" x14ac:dyDescent="0.35"/>
  <cols>
    <col min="2" max="2" width="64.453125" customWidth="1"/>
    <col min="9" max="9" width="9.453125" customWidth="1"/>
  </cols>
  <sheetData>
    <row r="1" spans="2:28" ht="17.149999999999999" customHeight="1" x14ac:dyDescent="0.35">
      <c r="B1" s="111"/>
      <c r="C1" s="111"/>
      <c r="D1" s="111"/>
      <c r="E1" s="111"/>
      <c r="F1" s="111"/>
      <c r="G1" s="111"/>
      <c r="H1" s="111"/>
      <c r="I1" s="111"/>
      <c r="J1" s="111"/>
    </row>
    <row r="2" spans="2:28" ht="15.65" customHeight="1" x14ac:dyDescent="0.35">
      <c r="B2" s="111"/>
      <c r="C2" s="111"/>
      <c r="D2" s="111"/>
      <c r="E2" s="111"/>
      <c r="F2" s="111"/>
      <c r="G2" s="111"/>
      <c r="H2" s="111"/>
      <c r="I2" s="111"/>
      <c r="J2" s="111"/>
    </row>
    <row r="3" spans="2:28" ht="34.5" customHeight="1" x14ac:dyDescent="0.35">
      <c r="B3" s="195" t="s">
        <v>426</v>
      </c>
      <c r="C3" s="197">
        <v>2020</v>
      </c>
      <c r="D3" s="189">
        <v>2021</v>
      </c>
      <c r="E3" s="189">
        <v>2022</v>
      </c>
      <c r="F3" s="189">
        <v>2023</v>
      </c>
      <c r="G3" s="189">
        <v>2024</v>
      </c>
      <c r="H3" s="243">
        <v>2024</v>
      </c>
      <c r="I3" s="244"/>
      <c r="J3" s="245"/>
    </row>
    <row r="4" spans="2:28" ht="30" customHeight="1" x14ac:dyDescent="0.45">
      <c r="B4" s="246" t="s">
        <v>145</v>
      </c>
      <c r="C4" s="247"/>
      <c r="D4" s="247"/>
      <c r="E4" s="247"/>
      <c r="F4" s="247"/>
      <c r="G4" s="214"/>
      <c r="H4" s="191" t="s">
        <v>116</v>
      </c>
      <c r="I4" s="191" t="s">
        <v>356</v>
      </c>
      <c r="J4" s="193" t="s">
        <v>117</v>
      </c>
      <c r="M4" s="213"/>
      <c r="N4" s="213"/>
      <c r="O4" s="213"/>
      <c r="P4" s="213"/>
      <c r="Q4" s="213"/>
      <c r="R4" s="81"/>
      <c r="S4" s="213"/>
      <c r="T4" s="213"/>
      <c r="U4" s="175"/>
      <c r="V4" s="213"/>
      <c r="W4" s="213"/>
      <c r="X4" s="175"/>
      <c r="Y4" s="213"/>
      <c r="Z4" s="213"/>
      <c r="AA4" s="213"/>
      <c r="AB4" s="213"/>
    </row>
    <row r="5" spans="2:28" ht="30" customHeight="1" x14ac:dyDescent="0.35">
      <c r="B5" s="188" t="s">
        <v>157</v>
      </c>
      <c r="C5" s="190">
        <f>Tabeller!I90</f>
        <v>2.8631615598885793</v>
      </c>
      <c r="D5" s="190">
        <f>Tabeller!J90</f>
        <v>2.8594051757435301</v>
      </c>
      <c r="E5" s="190">
        <f>Tabeller!K90</f>
        <v>2.863870493009566</v>
      </c>
      <c r="F5" s="190">
        <f>Tabeller!L90</f>
        <v>2.8739587106120972</v>
      </c>
      <c r="G5" s="190">
        <f>Tabeller!M90</f>
        <v>2.8718900854066098</v>
      </c>
      <c r="H5" s="192">
        <v>2.8718900854066098</v>
      </c>
      <c r="I5" s="190">
        <v>2.854190585533869</v>
      </c>
      <c r="J5" s="194">
        <v>2.904311251314406</v>
      </c>
      <c r="M5" s="213"/>
      <c r="N5" s="213"/>
      <c r="O5" s="213"/>
      <c r="P5" s="213"/>
      <c r="Q5" s="213"/>
      <c r="R5" s="81"/>
      <c r="S5" s="213"/>
      <c r="T5" s="213"/>
      <c r="U5" s="175"/>
      <c r="V5" s="213"/>
      <c r="W5" s="213"/>
      <c r="X5" s="175"/>
      <c r="Y5" s="213"/>
      <c r="Z5" s="213"/>
      <c r="AA5" s="213"/>
      <c r="AB5" s="213"/>
    </row>
    <row r="6" spans="2:28" ht="30" customHeight="1" x14ac:dyDescent="0.35">
      <c r="B6" s="188" t="s">
        <v>149</v>
      </c>
      <c r="C6" s="190">
        <f>Tabeller!I101</f>
        <v>2.8087108013937283</v>
      </c>
      <c r="D6" s="190">
        <f>Tabeller!J101</f>
        <v>2.7882307394502517</v>
      </c>
      <c r="E6" s="190">
        <f>Tabeller!K101</f>
        <v>2.8140907414238288</v>
      </c>
      <c r="F6" s="190">
        <f>Tabeller!L101</f>
        <v>2.8380434782608694</v>
      </c>
      <c r="G6" s="190">
        <f>Tabeller!M101</f>
        <v>2.8179448994787788</v>
      </c>
      <c r="H6" s="192">
        <v>2.8179448994787788</v>
      </c>
      <c r="I6" s="190">
        <v>2.7937788018433181</v>
      </c>
      <c r="J6" s="194">
        <v>2.8621052631578947</v>
      </c>
    </row>
    <row r="7" spans="2:28" ht="30" customHeight="1" x14ac:dyDescent="0.35">
      <c r="B7" s="188" t="s">
        <v>151</v>
      </c>
      <c r="C7" s="190">
        <f>Tabeller!I113</f>
        <v>2.8982932776036225</v>
      </c>
      <c r="D7" s="190">
        <f>Tabeller!J113</f>
        <v>2.9063467492260062</v>
      </c>
      <c r="E7" s="190">
        <f>Tabeller!K113</f>
        <v>2.9192477876106193</v>
      </c>
      <c r="F7" s="190">
        <f>Tabeller!L113</f>
        <v>2.9168784029038113</v>
      </c>
      <c r="G7" s="190">
        <f>Tabeller!M113</f>
        <v>2.9158913286192778</v>
      </c>
      <c r="H7" s="192">
        <v>2.9158913286192778</v>
      </c>
      <c r="I7" s="190">
        <v>2.9010356731875717</v>
      </c>
      <c r="J7" s="194">
        <v>2.9430979978925182</v>
      </c>
    </row>
    <row r="8" spans="2:28" ht="30" customHeight="1" x14ac:dyDescent="0.35">
      <c r="B8" s="188" t="s">
        <v>152</v>
      </c>
      <c r="C8" s="190">
        <f>Tabeller!I124</f>
        <v>2.8306620209059234</v>
      </c>
      <c r="D8" s="190">
        <f>Tabeller!J124</f>
        <v>2.8306201550387597</v>
      </c>
      <c r="E8" s="190">
        <f>Tabeller!K124</f>
        <v>2.8380776340110905</v>
      </c>
      <c r="F8" s="190">
        <f>Tabeller!L124</f>
        <v>2.8583363603341807</v>
      </c>
      <c r="G8" s="190">
        <f>Tabeller!M124</f>
        <v>2.8499068901303537</v>
      </c>
      <c r="H8" s="192">
        <v>2.8499068901303537</v>
      </c>
      <c r="I8" s="190">
        <v>2.8317972350230414</v>
      </c>
      <c r="J8" s="194">
        <v>2.8830347734457322</v>
      </c>
    </row>
    <row r="9" spans="2:28" ht="30" customHeight="1" x14ac:dyDescent="0.35">
      <c r="B9" s="188" t="s">
        <v>154</v>
      </c>
      <c r="C9" s="190">
        <f>Tabeller!I137</f>
        <v>2.756719022687609</v>
      </c>
      <c r="D9" s="190">
        <f>Tabeller!J137</f>
        <v>2.7602792862684251</v>
      </c>
      <c r="E9" s="190">
        <f>Tabeller!K137</f>
        <v>2.7714180206794681</v>
      </c>
      <c r="F9" s="190">
        <f>Tabeller!L137</f>
        <v>2.7902757619738754</v>
      </c>
      <c r="G9" s="190">
        <f>Tabeller!M137</f>
        <v>2.7764136904761907</v>
      </c>
      <c r="H9" s="192">
        <v>2.7764136904761907</v>
      </c>
      <c r="I9" s="190">
        <v>2.7577675489067892</v>
      </c>
      <c r="J9" s="194">
        <v>2.8105263157894735</v>
      </c>
    </row>
    <row r="10" spans="2:28" ht="30" customHeight="1" x14ac:dyDescent="0.35">
      <c r="B10" s="228" t="s">
        <v>319</v>
      </c>
      <c r="C10" s="190"/>
      <c r="D10" s="190"/>
      <c r="E10" s="190"/>
      <c r="F10" s="190"/>
      <c r="G10" s="190"/>
      <c r="H10" s="192"/>
      <c r="I10" s="190"/>
      <c r="J10" s="194"/>
    </row>
    <row r="11" spans="2:28" ht="30" customHeight="1" x14ac:dyDescent="0.35">
      <c r="B11" s="188" t="s">
        <v>358</v>
      </c>
      <c r="C11" s="190">
        <f>Tabeller!I154</f>
        <v>3.392587346553352</v>
      </c>
      <c r="D11" s="190">
        <f>Tabeller!J154</f>
        <v>3.2966517857142859</v>
      </c>
      <c r="E11" s="190">
        <f>Tabeller!K154</f>
        <v>3.299688230709275</v>
      </c>
      <c r="F11" s="190">
        <f>Tabeller!L154</f>
        <v>3.3769937167713873</v>
      </c>
      <c r="G11" s="190">
        <f>Tabeller!M154</f>
        <v>3.3962264150943398</v>
      </c>
      <c r="H11" s="192">
        <v>3.3962264150943398</v>
      </c>
      <c r="I11" s="190">
        <v>3.3282674772036476</v>
      </c>
      <c r="J11" s="194">
        <v>3.5472972972972974</v>
      </c>
    </row>
    <row r="12" spans="2:28" ht="30" customHeight="1" x14ac:dyDescent="0.35">
      <c r="B12" s="188" t="s">
        <v>359</v>
      </c>
      <c r="C12" s="190">
        <f>Tabeller!I169</f>
        <v>3.6028002947678703</v>
      </c>
      <c r="D12" s="190">
        <f>Tabeller!J169</f>
        <v>3.5514549325762954</v>
      </c>
      <c r="E12" s="190">
        <f>Tabeller!K169</f>
        <v>3.555783850421204</v>
      </c>
      <c r="F12" s="190">
        <f>Tabeller!L169</f>
        <v>3.5863034623217924</v>
      </c>
      <c r="G12" s="190">
        <f>Tabeller!M169</f>
        <v>3.5824439120017426</v>
      </c>
      <c r="H12" s="192">
        <v>3.5824439120017426</v>
      </c>
      <c r="I12" s="190">
        <v>3.5202293724115958</v>
      </c>
      <c r="J12" s="194">
        <v>3.7169421487603307</v>
      </c>
    </row>
    <row r="13" spans="2:28" ht="30" customHeight="1" x14ac:dyDescent="0.35">
      <c r="B13" s="188" t="s">
        <v>360</v>
      </c>
      <c r="C13" s="190">
        <f>Tabeller!I186</f>
        <v>3.5616850551654964</v>
      </c>
      <c r="D13" s="190">
        <f>Tabeller!J186</f>
        <v>3.516990291262136</v>
      </c>
      <c r="E13" s="190">
        <f>Tabeller!K186</f>
        <v>3.5257203842049094</v>
      </c>
      <c r="F13" s="190">
        <f>Tabeller!L186</f>
        <v>3.4610042735042734</v>
      </c>
      <c r="G13" s="190">
        <f>Tabeller!M186</f>
        <v>3.4631627266467753</v>
      </c>
      <c r="H13" s="192">
        <v>3.4631627266467753</v>
      </c>
      <c r="I13" s="190">
        <v>3.4006768189509304</v>
      </c>
      <c r="J13" s="194">
        <v>3.5948644793152638</v>
      </c>
    </row>
    <row r="14" spans="2:28" ht="30" customHeight="1" x14ac:dyDescent="0.35">
      <c r="B14" s="188" t="s">
        <v>355</v>
      </c>
      <c r="C14" s="190">
        <f>Tabeller!J201</f>
        <v>3.6358962896736702</v>
      </c>
      <c r="D14" s="190">
        <f>Tabeller!J201</f>
        <v>3.6358962896736702</v>
      </c>
      <c r="E14" s="190">
        <f>Tabeller!K201</f>
        <v>3.6337448559670782</v>
      </c>
      <c r="F14" s="190">
        <f>Tabeller!L201</f>
        <v>3.6349828515433611</v>
      </c>
      <c r="G14" s="190">
        <f>Tabeller!M201</f>
        <v>3.6380368098159508</v>
      </c>
      <c r="H14" s="192">
        <v>3.6380368098159508</v>
      </c>
      <c r="I14" s="190">
        <v>3.5907550077041601</v>
      </c>
      <c r="J14" s="194">
        <v>3.7415654520917681</v>
      </c>
    </row>
    <row r="15" spans="2:28" ht="30" customHeight="1" x14ac:dyDescent="0.35">
      <c r="B15" s="188" t="s">
        <v>361</v>
      </c>
      <c r="C15" s="190">
        <f>Tabeller!J214</f>
        <v>3.5303113052976514</v>
      </c>
      <c r="D15" s="190">
        <f>Tabeller!J214</f>
        <v>3.5303113052976514</v>
      </c>
      <c r="E15" s="190">
        <f>Tabeller!K214</f>
        <v>3.5272856130403967</v>
      </c>
      <c r="F15" s="190">
        <f>Tabeller!L214</f>
        <v>3.5658659924146652</v>
      </c>
      <c r="G15" s="190">
        <f>Tabeller!M214</f>
        <v>3.5545375218150088</v>
      </c>
      <c r="H15" s="192">
        <v>3.5545375218150088</v>
      </c>
      <c r="I15" s="190">
        <v>3.5074960127591708</v>
      </c>
      <c r="J15" s="194">
        <v>3.6563146997929605</v>
      </c>
    </row>
    <row r="16" spans="2:28" ht="30" customHeight="1" x14ac:dyDescent="0.35">
      <c r="B16" s="188" t="s">
        <v>362</v>
      </c>
      <c r="C16" s="190">
        <f>Tabeller!J230</f>
        <v>3.6796006353528479</v>
      </c>
      <c r="D16" s="190">
        <f>Tabeller!J230</f>
        <v>3.6796006353528479</v>
      </c>
      <c r="E16" s="190">
        <f>Tabeller!K230</f>
        <v>3.6834360707894214</v>
      </c>
      <c r="F16" s="190">
        <f>Tabeller!L230</f>
        <v>3.7013372956909363</v>
      </c>
      <c r="G16" s="190">
        <f>Tabeller!M230</f>
        <v>3.6748036510295052</v>
      </c>
      <c r="H16" s="192">
        <v>3.6748036510295052</v>
      </c>
      <c r="I16" s="190">
        <v>3.6428571428571428</v>
      </c>
      <c r="J16" s="194">
        <v>3.7447528774542991</v>
      </c>
    </row>
    <row r="17" spans="2:10" ht="30" customHeight="1" x14ac:dyDescent="0.35">
      <c r="B17" s="188" t="s">
        <v>376</v>
      </c>
      <c r="C17" s="190">
        <f>Tabeller!J244</f>
        <v>3.5391939769707705</v>
      </c>
      <c r="D17" s="190">
        <f>Tabeller!J244</f>
        <v>3.5391939769707705</v>
      </c>
      <c r="E17" s="190">
        <f>Tabeller!K244</f>
        <v>3.5220199647680563</v>
      </c>
      <c r="F17" s="190">
        <f>Tabeller!L244</f>
        <v>3.548213411649535</v>
      </c>
      <c r="G17" s="190">
        <f>Tabeller!M244</f>
        <v>3.5488272921108743</v>
      </c>
      <c r="H17" s="192">
        <v>3.5488272921108743</v>
      </c>
      <c r="I17" s="190">
        <v>3.4947204968944101</v>
      </c>
      <c r="J17" s="194">
        <v>3.66734693877551</v>
      </c>
    </row>
    <row r="18" spans="2:10" ht="30" customHeight="1" x14ac:dyDescent="0.35">
      <c r="B18" s="188" t="s">
        <v>364</v>
      </c>
      <c r="C18" s="190">
        <f>Tabeller!J257</f>
        <v>3.5342123209820415</v>
      </c>
      <c r="D18" s="190">
        <f>Tabeller!J257</f>
        <v>3.5342123209820415</v>
      </c>
      <c r="E18" s="190">
        <f>Tabeller!K257</f>
        <v>3.5210168134507605</v>
      </c>
      <c r="F18" s="190">
        <f>Tabeller!L257</f>
        <v>3.5499505440158261</v>
      </c>
      <c r="G18" s="190">
        <f>Tabeller!M257</f>
        <v>3.5501493811352964</v>
      </c>
      <c r="H18" s="192">
        <v>3.5501493811352964</v>
      </c>
      <c r="I18" s="190">
        <v>3.4932959151855316</v>
      </c>
      <c r="J18" s="194">
        <v>3.6734279918864097</v>
      </c>
    </row>
    <row r="19" spans="2:10" ht="30" customHeight="1" x14ac:dyDescent="0.35">
      <c r="B19" s="188" t="s">
        <v>366</v>
      </c>
      <c r="C19" s="190">
        <f>Tabeller!J283</f>
        <v>3.5749063670411987</v>
      </c>
      <c r="D19" s="190">
        <f>Tabeller!J283</f>
        <v>3.5749063670411987</v>
      </c>
      <c r="E19" s="190">
        <f>Tabeller!K283</f>
        <v>3.690232558139535</v>
      </c>
      <c r="F19" s="190">
        <f>Tabeller!L283</f>
        <v>3.7273635153129163</v>
      </c>
      <c r="G19" s="190">
        <f>Tabeller!M283</f>
        <v>3.7325378346915019</v>
      </c>
      <c r="H19" s="192">
        <v>3.7325378346915019</v>
      </c>
      <c r="I19" s="190">
        <v>3.6844660194174756</v>
      </c>
      <c r="J19" s="194">
        <v>3.8256410256410258</v>
      </c>
    </row>
    <row r="20" spans="2:10" ht="15.5" x14ac:dyDescent="0.35">
      <c r="B20" s="188"/>
      <c r="C20" s="190"/>
      <c r="D20" s="190"/>
      <c r="E20" s="190"/>
      <c r="F20" s="190"/>
      <c r="G20" s="190"/>
      <c r="H20" s="192"/>
      <c r="I20" s="190"/>
      <c r="J20" s="194"/>
    </row>
  </sheetData>
  <sheetProtection algorithmName="SHA-512" hashValue="lh17NtsSdkwERvSVH0dhJnlqs+vF/27Qc4PvInC4uar0cDhOuoeIwn8uRMSCq3zUsSw0ZfZl8PBMer7Lwmt7bA==" saltValue="4SptoJCg+qYu9QwB2no0Nw==" spinCount="100000" sheet="1" scenarios="1" sort="0" autoFilter="0" pivotTables="0"/>
  <mergeCells count="2">
    <mergeCell ref="H3:J3"/>
    <mergeCell ref="B4:F4"/>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1:P216"/>
  <sheetViews>
    <sheetView showGridLines="0" showRowColHeaders="0" zoomScaleNormal="100" workbookViewId="0">
      <pane ySplit="3" topLeftCell="A106" activePane="bottomLeft" state="frozen"/>
      <selection pane="bottomLeft" activeCell="L150" sqref="L150"/>
    </sheetView>
  </sheetViews>
  <sheetFormatPr defaultColWidth="9.1796875" defaultRowHeight="14.5" x14ac:dyDescent="0.35"/>
  <cols>
    <col min="1" max="1" width="2.453125" style="45" customWidth="1"/>
    <col min="2" max="2" width="35.1796875" style="45" customWidth="1"/>
    <col min="3" max="3" width="12.1796875" style="45" customWidth="1"/>
    <col min="4" max="4" width="9.453125" style="45" customWidth="1"/>
    <col min="5" max="5" width="10.1796875" style="53" customWidth="1"/>
    <col min="6" max="7" width="9.1796875" style="53" customWidth="1"/>
    <col min="8" max="8" width="10.81640625" style="53" customWidth="1"/>
    <col min="9" max="9" width="9.1796875" style="45" customWidth="1"/>
    <col min="10" max="10" width="16" style="45" customWidth="1"/>
    <col min="11" max="11" width="13.453125" style="45" customWidth="1"/>
    <col min="12" max="13" width="5.1796875" style="45" customWidth="1"/>
    <col min="14" max="14" width="25.1796875" style="45" customWidth="1"/>
    <col min="15" max="16384" width="9.1796875" style="45"/>
  </cols>
  <sheetData>
    <row r="1" spans="2:16" ht="27" customHeight="1" x14ac:dyDescent="0.35"/>
    <row r="2" spans="2:16" ht="27" customHeight="1" x14ac:dyDescent="0.35">
      <c r="D2" s="156" t="s">
        <v>423</v>
      </c>
      <c r="E2" s="157"/>
      <c r="F2" s="158"/>
      <c r="G2" s="156" t="s">
        <v>424</v>
      </c>
      <c r="H2" s="157"/>
      <c r="I2" s="158"/>
    </row>
    <row r="3" spans="2:16" s="52" customFormat="1" ht="30.65" customHeight="1" x14ac:dyDescent="0.35">
      <c r="B3" s="161" t="s">
        <v>3</v>
      </c>
      <c r="C3" s="159" t="s">
        <v>146</v>
      </c>
      <c r="D3" s="160" t="s">
        <v>326</v>
      </c>
      <c r="E3" s="51" t="s">
        <v>327</v>
      </c>
      <c r="F3" s="158" t="s">
        <v>328</v>
      </c>
      <c r="G3" s="160" t="s">
        <v>326</v>
      </c>
      <c r="H3" s="201" t="s">
        <v>327</v>
      </c>
      <c r="I3" s="158" t="s">
        <v>328</v>
      </c>
      <c r="J3" s="113"/>
      <c r="K3" s="113"/>
      <c r="L3" s="113" t="s">
        <v>293</v>
      </c>
      <c r="M3" s="113" t="s">
        <v>294</v>
      </c>
      <c r="N3" s="113"/>
    </row>
    <row r="4" spans="2:16" ht="15" customHeight="1" x14ac:dyDescent="0.35">
      <c r="B4" s="79" t="s">
        <v>126</v>
      </c>
      <c r="C4" s="79" t="s">
        <v>147</v>
      </c>
      <c r="D4" s="219">
        <v>18</v>
      </c>
      <c r="E4" s="199">
        <v>18</v>
      </c>
      <c r="F4" s="202">
        <f>E4/D4</f>
        <v>1</v>
      </c>
      <c r="G4" s="199">
        <v>49</v>
      </c>
      <c r="H4" s="199">
        <v>39</v>
      </c>
      <c r="I4" s="202">
        <f>H4/G4</f>
        <v>0.79591836734693877</v>
      </c>
      <c r="K4" s="112"/>
      <c r="L4" s="111" t="s">
        <v>147</v>
      </c>
      <c r="M4" s="114" t="s">
        <v>126</v>
      </c>
      <c r="N4" s="112"/>
    </row>
    <row r="5" spans="2:16" ht="15" customHeight="1" x14ac:dyDescent="0.35">
      <c r="B5" s="79" t="s">
        <v>92</v>
      </c>
      <c r="C5" s="79" t="s">
        <v>345</v>
      </c>
      <c r="D5" s="220">
        <v>31</v>
      </c>
      <c r="E5" s="199">
        <v>27</v>
      </c>
      <c r="F5" s="202">
        <f t="shared" ref="F5:F69" si="0">E5/D5</f>
        <v>0.87096774193548387</v>
      </c>
      <c r="G5" s="199">
        <v>72</v>
      </c>
      <c r="H5" s="199">
        <v>42</v>
      </c>
      <c r="I5" s="202">
        <f t="shared" ref="I5:I69" si="1">H5/G5</f>
        <v>0.58333333333333337</v>
      </c>
      <c r="K5" s="112"/>
      <c r="L5" s="111" t="s">
        <v>277</v>
      </c>
      <c r="M5" s="114" t="s">
        <v>92</v>
      </c>
      <c r="N5"/>
      <c r="O5"/>
      <c r="P5"/>
    </row>
    <row r="6" spans="2:16" ht="15" customHeight="1" x14ac:dyDescent="0.35">
      <c r="B6" s="79" t="s">
        <v>377</v>
      </c>
      <c r="C6" s="79" t="s">
        <v>147</v>
      </c>
      <c r="D6" s="219">
        <v>21</v>
      </c>
      <c r="E6" s="199">
        <v>0</v>
      </c>
      <c r="F6" s="202">
        <f t="shared" si="0"/>
        <v>0</v>
      </c>
      <c r="G6" s="199">
        <v>39</v>
      </c>
      <c r="H6" s="199">
        <v>11</v>
      </c>
      <c r="I6" s="202">
        <f t="shared" si="1"/>
        <v>0.28205128205128205</v>
      </c>
      <c r="K6" s="112"/>
      <c r="L6" s="111" t="s">
        <v>277</v>
      </c>
      <c r="M6" s="111" t="s">
        <v>50</v>
      </c>
      <c r="N6"/>
      <c r="O6"/>
      <c r="P6"/>
    </row>
    <row r="7" spans="2:16" ht="15" customHeight="1" x14ac:dyDescent="0.35">
      <c r="B7" s="79" t="s">
        <v>50</v>
      </c>
      <c r="C7" s="79" t="s">
        <v>345</v>
      </c>
      <c r="D7" s="199">
        <v>30</v>
      </c>
      <c r="E7" s="199">
        <v>17</v>
      </c>
      <c r="F7" s="202">
        <f t="shared" si="0"/>
        <v>0.56666666666666665</v>
      </c>
      <c r="G7" s="199">
        <v>71</v>
      </c>
      <c r="H7" s="199">
        <v>39</v>
      </c>
      <c r="I7" s="202">
        <f t="shared" si="1"/>
        <v>0.54929577464788737</v>
      </c>
      <c r="K7" s="112"/>
      <c r="L7" s="111" t="s">
        <v>147</v>
      </c>
      <c r="M7" s="111" t="s">
        <v>131</v>
      </c>
      <c r="N7"/>
      <c r="O7"/>
      <c r="P7"/>
    </row>
    <row r="8" spans="2:16" ht="15" customHeight="1" x14ac:dyDescent="0.35">
      <c r="B8" s="79" t="s">
        <v>131</v>
      </c>
      <c r="C8" s="79" t="s">
        <v>147</v>
      </c>
      <c r="D8" s="199">
        <v>15</v>
      </c>
      <c r="E8" s="199">
        <v>15</v>
      </c>
      <c r="F8" s="202">
        <f t="shared" si="0"/>
        <v>1</v>
      </c>
      <c r="G8" s="199">
        <v>46</v>
      </c>
      <c r="H8" s="199">
        <v>15</v>
      </c>
      <c r="I8" s="202">
        <f t="shared" si="1"/>
        <v>0.32608695652173914</v>
      </c>
      <c r="K8" s="112"/>
      <c r="L8" s="111" t="s">
        <v>277</v>
      </c>
      <c r="M8" s="111" t="s">
        <v>69</v>
      </c>
      <c r="N8"/>
      <c r="O8"/>
      <c r="P8"/>
    </row>
    <row r="9" spans="2:16" ht="15" customHeight="1" x14ac:dyDescent="0.35">
      <c r="B9" s="79" t="s">
        <v>69</v>
      </c>
      <c r="C9" s="79" t="s">
        <v>345</v>
      </c>
      <c r="D9" s="199">
        <v>17</v>
      </c>
      <c r="E9" s="199">
        <v>13</v>
      </c>
      <c r="F9" s="202">
        <f t="shared" si="0"/>
        <v>0.76470588235294112</v>
      </c>
      <c r="G9" s="199">
        <v>32</v>
      </c>
      <c r="H9" s="199">
        <v>29</v>
      </c>
      <c r="I9" s="202">
        <f t="shared" si="1"/>
        <v>0.90625</v>
      </c>
      <c r="K9" s="112"/>
      <c r="L9" s="111" t="s">
        <v>277</v>
      </c>
      <c r="M9" s="111" t="s">
        <v>39</v>
      </c>
      <c r="N9"/>
      <c r="O9"/>
      <c r="P9"/>
    </row>
    <row r="10" spans="2:16" ht="15" customHeight="1" x14ac:dyDescent="0.35">
      <c r="B10" s="79" t="s">
        <v>39</v>
      </c>
      <c r="C10" s="79" t="s">
        <v>345</v>
      </c>
      <c r="D10" s="199">
        <v>30</v>
      </c>
      <c r="E10" s="199">
        <v>19</v>
      </c>
      <c r="F10" s="202">
        <f t="shared" si="0"/>
        <v>0.6333333333333333</v>
      </c>
      <c r="G10" s="199">
        <v>75</v>
      </c>
      <c r="H10" s="199">
        <v>58</v>
      </c>
      <c r="I10" s="202">
        <f t="shared" si="1"/>
        <v>0.77333333333333332</v>
      </c>
      <c r="K10" s="112"/>
      <c r="L10" s="111" t="s">
        <v>277</v>
      </c>
      <c r="M10" s="111" t="s">
        <v>35</v>
      </c>
      <c r="N10"/>
      <c r="O10"/>
      <c r="P10"/>
    </row>
    <row r="11" spans="2:16" ht="15" customHeight="1" x14ac:dyDescent="0.35">
      <c r="B11" s="79" t="s">
        <v>35</v>
      </c>
      <c r="C11" s="79" t="s">
        <v>345</v>
      </c>
      <c r="D11" s="199">
        <v>53</v>
      </c>
      <c r="E11" s="199">
        <v>49</v>
      </c>
      <c r="F11" s="202">
        <f t="shared" si="0"/>
        <v>0.92452830188679247</v>
      </c>
      <c r="G11" s="199">
        <v>121</v>
      </c>
      <c r="H11" s="199">
        <v>55</v>
      </c>
      <c r="I11" s="202">
        <f t="shared" si="1"/>
        <v>0.45454545454545453</v>
      </c>
      <c r="K11" s="112"/>
      <c r="L11" s="111" t="s">
        <v>277</v>
      </c>
      <c r="M11" s="111" t="s">
        <v>11</v>
      </c>
      <c r="N11"/>
      <c r="O11"/>
      <c r="P11"/>
    </row>
    <row r="12" spans="2:16" ht="15" customHeight="1" x14ac:dyDescent="0.35">
      <c r="B12" s="79" t="s">
        <v>11</v>
      </c>
      <c r="C12" s="79" t="s">
        <v>345</v>
      </c>
      <c r="D12" s="199">
        <v>65</v>
      </c>
      <c r="E12" s="199">
        <v>57</v>
      </c>
      <c r="F12" s="202">
        <f t="shared" si="0"/>
        <v>0.87692307692307692</v>
      </c>
      <c r="G12" s="199">
        <v>145</v>
      </c>
      <c r="H12" s="199">
        <v>64</v>
      </c>
      <c r="I12" s="202">
        <f t="shared" si="1"/>
        <v>0.44137931034482758</v>
      </c>
      <c r="K12" s="112"/>
      <c r="L12" s="111" t="s">
        <v>277</v>
      </c>
      <c r="M12" s="111" t="s">
        <v>89</v>
      </c>
      <c r="N12"/>
      <c r="O12"/>
      <c r="P12"/>
    </row>
    <row r="13" spans="2:16" ht="15" customHeight="1" x14ac:dyDescent="0.35">
      <c r="B13" s="79" t="s">
        <v>89</v>
      </c>
      <c r="C13" s="79" t="s">
        <v>345</v>
      </c>
      <c r="D13" s="199">
        <v>42</v>
      </c>
      <c r="E13" s="199">
        <v>24</v>
      </c>
      <c r="F13" s="202">
        <f t="shared" si="0"/>
        <v>0.5714285714285714</v>
      </c>
      <c r="G13" s="199">
        <v>119</v>
      </c>
      <c r="H13" s="199">
        <v>73</v>
      </c>
      <c r="I13" s="202">
        <f t="shared" si="1"/>
        <v>0.61344537815126055</v>
      </c>
      <c r="K13" s="112"/>
      <c r="L13" s="111" t="s">
        <v>147</v>
      </c>
      <c r="M13" s="111" t="s">
        <v>68</v>
      </c>
      <c r="N13"/>
      <c r="O13"/>
      <c r="P13"/>
    </row>
    <row r="14" spans="2:16" ht="15" customHeight="1" x14ac:dyDescent="0.35">
      <c r="B14" s="79" t="s">
        <v>68</v>
      </c>
      <c r="C14" s="79" t="s">
        <v>147</v>
      </c>
      <c r="D14" s="199">
        <v>15</v>
      </c>
      <c r="E14" s="199">
        <v>14</v>
      </c>
      <c r="F14" s="202">
        <f t="shared" si="0"/>
        <v>0.93333333333333335</v>
      </c>
      <c r="G14" s="199">
        <v>38</v>
      </c>
      <c r="H14" s="199">
        <v>29</v>
      </c>
      <c r="I14" s="202">
        <f t="shared" si="1"/>
        <v>0.76315789473684215</v>
      </c>
      <c r="K14" s="112"/>
      <c r="L14" s="112" t="s">
        <v>147</v>
      </c>
      <c r="M14" s="111" t="s">
        <v>12</v>
      </c>
      <c r="N14"/>
      <c r="O14"/>
      <c r="P14"/>
    </row>
    <row r="15" spans="2:16" ht="15" customHeight="1" x14ac:dyDescent="0.35">
      <c r="B15" s="79" t="s">
        <v>12</v>
      </c>
      <c r="C15" s="79" t="s">
        <v>147</v>
      </c>
      <c r="D15" s="199">
        <v>9</v>
      </c>
      <c r="E15" s="199">
        <v>5</v>
      </c>
      <c r="F15" s="202">
        <f t="shared" si="0"/>
        <v>0.55555555555555558</v>
      </c>
      <c r="G15" s="199">
        <v>21</v>
      </c>
      <c r="H15" s="199">
        <v>23</v>
      </c>
      <c r="I15" s="202">
        <f t="shared" si="1"/>
        <v>1.0952380952380953</v>
      </c>
      <c r="K15" s="112"/>
      <c r="L15" s="111" t="s">
        <v>277</v>
      </c>
      <c r="M15" s="111" t="s">
        <v>10</v>
      </c>
      <c r="N15"/>
      <c r="O15"/>
      <c r="P15"/>
    </row>
    <row r="16" spans="2:16" ht="15" customHeight="1" x14ac:dyDescent="0.35">
      <c r="B16" s="79" t="s">
        <v>10</v>
      </c>
      <c r="C16" s="79" t="s">
        <v>345</v>
      </c>
      <c r="D16" s="199">
        <v>54</v>
      </c>
      <c r="E16" s="199">
        <v>45</v>
      </c>
      <c r="F16" s="202">
        <f t="shared" si="0"/>
        <v>0.83333333333333337</v>
      </c>
      <c r="G16" s="199">
        <v>116</v>
      </c>
      <c r="H16" s="199">
        <v>84</v>
      </c>
      <c r="I16" s="202">
        <f t="shared" si="1"/>
        <v>0.72413793103448276</v>
      </c>
      <c r="K16" s="112"/>
      <c r="L16" s="111" t="s">
        <v>277</v>
      </c>
      <c r="M16" s="111" t="s">
        <v>26</v>
      </c>
      <c r="N16"/>
      <c r="O16"/>
      <c r="P16"/>
    </row>
    <row r="17" spans="2:16" ht="15" customHeight="1" x14ac:dyDescent="0.35">
      <c r="B17" s="79" t="s">
        <v>378</v>
      </c>
      <c r="C17" s="79" t="s">
        <v>147</v>
      </c>
      <c r="D17" s="199">
        <v>10</v>
      </c>
      <c r="E17" s="199">
        <v>6</v>
      </c>
      <c r="F17" s="202">
        <f t="shared" si="0"/>
        <v>0.6</v>
      </c>
      <c r="G17" s="199">
        <v>27</v>
      </c>
      <c r="H17" s="199">
        <v>0</v>
      </c>
      <c r="I17" s="202">
        <f t="shared" si="1"/>
        <v>0</v>
      </c>
      <c r="K17" s="112"/>
      <c r="L17" s="111" t="s">
        <v>277</v>
      </c>
      <c r="M17" s="111" t="s">
        <v>155</v>
      </c>
      <c r="N17"/>
      <c r="O17"/>
      <c r="P17"/>
    </row>
    <row r="18" spans="2:16" ht="15" customHeight="1" x14ac:dyDescent="0.35">
      <c r="B18" s="79" t="s">
        <v>379</v>
      </c>
      <c r="C18" s="79" t="s">
        <v>147</v>
      </c>
      <c r="D18" s="199">
        <v>15</v>
      </c>
      <c r="E18" s="199">
        <v>13</v>
      </c>
      <c r="F18" s="202">
        <f t="shared" si="0"/>
        <v>0.8666666666666667</v>
      </c>
      <c r="G18" s="199">
        <v>47</v>
      </c>
      <c r="H18" s="199">
        <v>3</v>
      </c>
      <c r="I18" s="202">
        <f t="shared" si="1"/>
        <v>6.3829787234042548E-2</v>
      </c>
      <c r="K18" s="163"/>
      <c r="L18" s="111" t="s">
        <v>147</v>
      </c>
      <c r="M18" s="163"/>
      <c r="N18"/>
      <c r="O18"/>
      <c r="P18"/>
    </row>
    <row r="19" spans="2:16" ht="15" customHeight="1" x14ac:dyDescent="0.35">
      <c r="B19" s="79" t="s">
        <v>26</v>
      </c>
      <c r="C19" s="79" t="s">
        <v>345</v>
      </c>
      <c r="D19" s="199">
        <v>30</v>
      </c>
      <c r="E19" s="199">
        <v>30</v>
      </c>
      <c r="F19" s="202">
        <f t="shared" si="0"/>
        <v>1</v>
      </c>
      <c r="G19" s="199">
        <v>54</v>
      </c>
      <c r="H19" s="199">
        <v>28</v>
      </c>
      <c r="I19" s="202">
        <f t="shared" si="1"/>
        <v>0.51851851851851849</v>
      </c>
      <c r="K19" s="163"/>
      <c r="L19" s="163"/>
      <c r="M19" s="163"/>
      <c r="N19"/>
      <c r="O19"/>
      <c r="P19"/>
    </row>
    <row r="20" spans="2:16" ht="15" customHeight="1" x14ac:dyDescent="0.35">
      <c r="B20" s="79" t="s">
        <v>155</v>
      </c>
      <c r="C20" s="79" t="s">
        <v>345</v>
      </c>
      <c r="D20" s="199">
        <v>22</v>
      </c>
      <c r="E20" s="199">
        <v>21</v>
      </c>
      <c r="F20" s="202">
        <f t="shared" si="0"/>
        <v>0.95454545454545459</v>
      </c>
      <c r="G20" s="199">
        <v>44</v>
      </c>
      <c r="H20" s="199">
        <v>30</v>
      </c>
      <c r="I20" s="202">
        <f t="shared" si="1"/>
        <v>0.68181818181818177</v>
      </c>
      <c r="K20" s="163"/>
      <c r="L20" s="163"/>
      <c r="M20" s="163"/>
      <c r="N20"/>
      <c r="O20"/>
      <c r="P20"/>
    </row>
    <row r="21" spans="2:16" ht="15" customHeight="1" x14ac:dyDescent="0.35">
      <c r="B21" s="79" t="s">
        <v>25</v>
      </c>
      <c r="C21" s="79" t="s">
        <v>147</v>
      </c>
      <c r="D21" s="199">
        <v>16</v>
      </c>
      <c r="E21" s="199">
        <v>9</v>
      </c>
      <c r="F21" s="202">
        <f t="shared" si="0"/>
        <v>0.5625</v>
      </c>
      <c r="G21" s="199">
        <v>32</v>
      </c>
      <c r="H21" s="199">
        <v>26</v>
      </c>
      <c r="I21" s="202">
        <f t="shared" si="1"/>
        <v>0.8125</v>
      </c>
      <c r="K21" s="163"/>
      <c r="L21" s="163"/>
      <c r="M21" s="163"/>
      <c r="N21"/>
      <c r="O21"/>
      <c r="P21"/>
    </row>
    <row r="22" spans="2:16" ht="15" customHeight="1" x14ac:dyDescent="0.35">
      <c r="B22" s="79" t="s">
        <v>83</v>
      </c>
      <c r="C22" s="79" t="s">
        <v>345</v>
      </c>
      <c r="D22" s="199">
        <v>9</v>
      </c>
      <c r="E22" s="199">
        <v>7</v>
      </c>
      <c r="F22" s="202">
        <f t="shared" si="0"/>
        <v>0.77777777777777779</v>
      </c>
      <c r="G22" s="199">
        <v>16</v>
      </c>
      <c r="H22" s="199">
        <v>11</v>
      </c>
      <c r="I22" s="202">
        <f t="shared" si="1"/>
        <v>0.6875</v>
      </c>
      <c r="K22" s="163"/>
      <c r="L22" s="163"/>
      <c r="M22" s="163"/>
      <c r="N22"/>
      <c r="O22"/>
      <c r="P22"/>
    </row>
    <row r="23" spans="2:16" ht="15" customHeight="1" x14ac:dyDescent="0.35">
      <c r="B23" s="79" t="s">
        <v>58</v>
      </c>
      <c r="C23" s="79" t="s">
        <v>345</v>
      </c>
      <c r="D23" s="199">
        <v>10</v>
      </c>
      <c r="E23" s="199">
        <v>12</v>
      </c>
      <c r="F23" s="202">
        <f t="shared" si="0"/>
        <v>1.2</v>
      </c>
      <c r="G23" s="199">
        <v>12</v>
      </c>
      <c r="H23" s="199">
        <v>11</v>
      </c>
      <c r="I23" s="202">
        <f t="shared" si="1"/>
        <v>0.91666666666666663</v>
      </c>
      <c r="K23" s="163"/>
      <c r="L23" s="163"/>
      <c r="M23" s="163"/>
      <c r="N23"/>
      <c r="O23"/>
      <c r="P23"/>
    </row>
    <row r="24" spans="2:16" ht="15" customHeight="1" x14ac:dyDescent="0.35">
      <c r="B24" s="79" t="s">
        <v>63</v>
      </c>
      <c r="C24" s="79" t="s">
        <v>345</v>
      </c>
      <c r="D24" s="199">
        <v>18</v>
      </c>
      <c r="E24" s="199">
        <v>18</v>
      </c>
      <c r="F24" s="202">
        <f t="shared" si="0"/>
        <v>1</v>
      </c>
      <c r="G24" s="199">
        <v>38</v>
      </c>
      <c r="H24" s="199">
        <v>39</v>
      </c>
      <c r="I24" s="202">
        <f t="shared" si="1"/>
        <v>1.0263157894736843</v>
      </c>
      <c r="K24" s="163"/>
      <c r="L24" s="163"/>
      <c r="M24" s="163"/>
      <c r="N24"/>
      <c r="O24"/>
      <c r="P24"/>
    </row>
    <row r="25" spans="2:16" ht="15" customHeight="1" x14ac:dyDescent="0.35">
      <c r="B25" s="79" t="s">
        <v>47</v>
      </c>
      <c r="C25" s="79" t="s">
        <v>345</v>
      </c>
      <c r="D25" s="199">
        <v>28</v>
      </c>
      <c r="E25" s="199">
        <v>25</v>
      </c>
      <c r="F25" s="202">
        <f t="shared" si="0"/>
        <v>0.8928571428571429</v>
      </c>
      <c r="G25" s="199">
        <v>70</v>
      </c>
      <c r="H25" s="199">
        <v>41</v>
      </c>
      <c r="I25" s="202">
        <f t="shared" si="1"/>
        <v>0.58571428571428574</v>
      </c>
      <c r="K25" s="163"/>
      <c r="L25" s="163"/>
      <c r="M25" s="163"/>
      <c r="N25"/>
      <c r="O25"/>
      <c r="P25"/>
    </row>
    <row r="26" spans="2:16" ht="15" customHeight="1" x14ac:dyDescent="0.35">
      <c r="B26" s="79" t="s">
        <v>41</v>
      </c>
      <c r="C26" s="79" t="s">
        <v>345</v>
      </c>
      <c r="D26" s="199">
        <v>35</v>
      </c>
      <c r="E26" s="199">
        <v>14</v>
      </c>
      <c r="F26" s="202">
        <f t="shared" si="0"/>
        <v>0.4</v>
      </c>
      <c r="G26" s="199">
        <v>89</v>
      </c>
      <c r="H26" s="199">
        <v>66</v>
      </c>
      <c r="I26" s="202">
        <f t="shared" si="1"/>
        <v>0.7415730337078652</v>
      </c>
      <c r="K26" s="163"/>
      <c r="L26" s="163"/>
      <c r="M26" s="163"/>
      <c r="N26"/>
      <c r="O26"/>
      <c r="P26"/>
    </row>
    <row r="27" spans="2:16" ht="15" customHeight="1" x14ac:dyDescent="0.35">
      <c r="B27" s="79" t="s">
        <v>20</v>
      </c>
      <c r="C27" s="79" t="s">
        <v>345</v>
      </c>
      <c r="D27" s="199">
        <v>27</v>
      </c>
      <c r="E27" s="199">
        <v>23</v>
      </c>
      <c r="F27" s="202">
        <f t="shared" si="0"/>
        <v>0.85185185185185186</v>
      </c>
      <c r="G27" s="199">
        <v>57</v>
      </c>
      <c r="H27" s="199">
        <v>113</v>
      </c>
      <c r="I27" s="202">
        <f t="shared" si="1"/>
        <v>1.9824561403508771</v>
      </c>
      <c r="K27" s="163"/>
      <c r="L27" s="163"/>
      <c r="M27" s="163"/>
      <c r="N27"/>
      <c r="O27"/>
      <c r="P27"/>
    </row>
    <row r="28" spans="2:16" ht="15" customHeight="1" x14ac:dyDescent="0.35">
      <c r="B28" s="79" t="s">
        <v>36</v>
      </c>
      <c r="C28" s="79" t="s">
        <v>147</v>
      </c>
      <c r="D28" s="199">
        <v>12</v>
      </c>
      <c r="E28" s="199">
        <v>13</v>
      </c>
      <c r="F28" s="202">
        <f t="shared" si="0"/>
        <v>1.0833333333333333</v>
      </c>
      <c r="G28" s="199">
        <v>26</v>
      </c>
      <c r="H28" s="199">
        <v>24</v>
      </c>
      <c r="I28" s="202">
        <f t="shared" si="1"/>
        <v>0.92307692307692313</v>
      </c>
      <c r="K28" s="163"/>
      <c r="L28" s="163"/>
      <c r="M28" s="163"/>
      <c r="N28"/>
      <c r="O28"/>
      <c r="P28"/>
    </row>
    <row r="29" spans="2:16" ht="15" customHeight="1" x14ac:dyDescent="0.35">
      <c r="B29" s="79" t="s">
        <v>44</v>
      </c>
      <c r="C29" s="79" t="s">
        <v>147</v>
      </c>
      <c r="D29" s="199">
        <v>6</v>
      </c>
      <c r="E29" s="199">
        <v>5</v>
      </c>
      <c r="F29" s="202">
        <f t="shared" si="0"/>
        <v>0.83333333333333337</v>
      </c>
      <c r="G29" s="199">
        <v>20</v>
      </c>
      <c r="H29" s="199">
        <v>19</v>
      </c>
      <c r="I29" s="202">
        <f t="shared" si="1"/>
        <v>0.95</v>
      </c>
      <c r="K29" s="163"/>
      <c r="L29" s="163"/>
      <c r="M29" s="163"/>
      <c r="N29"/>
      <c r="O29"/>
      <c r="P29"/>
    </row>
    <row r="30" spans="2:16" ht="15" customHeight="1" x14ac:dyDescent="0.35">
      <c r="B30" s="79" t="s">
        <v>109</v>
      </c>
      <c r="C30" s="79" t="s">
        <v>147</v>
      </c>
      <c r="D30" s="199">
        <v>17</v>
      </c>
      <c r="E30" s="199">
        <v>15</v>
      </c>
      <c r="F30" s="202">
        <f t="shared" si="0"/>
        <v>0.88235294117647056</v>
      </c>
      <c r="G30" s="199">
        <v>28</v>
      </c>
      <c r="H30" s="199">
        <v>28</v>
      </c>
      <c r="I30" s="202">
        <f t="shared" si="1"/>
        <v>1</v>
      </c>
      <c r="K30" s="163"/>
      <c r="L30" s="163"/>
      <c r="M30" s="163"/>
      <c r="N30"/>
      <c r="O30"/>
      <c r="P30"/>
    </row>
    <row r="31" spans="2:16" ht="15" customHeight="1" x14ac:dyDescent="0.35">
      <c r="B31" s="79" t="s">
        <v>380</v>
      </c>
      <c r="C31" s="79" t="s">
        <v>147</v>
      </c>
      <c r="D31" s="199">
        <v>23</v>
      </c>
      <c r="E31" s="199">
        <v>18</v>
      </c>
      <c r="F31" s="202">
        <f t="shared" si="0"/>
        <v>0.78260869565217395</v>
      </c>
      <c r="G31" s="199">
        <v>52</v>
      </c>
      <c r="H31" s="199">
        <v>5</v>
      </c>
      <c r="I31" s="202">
        <f t="shared" si="1"/>
        <v>9.6153846153846159E-2</v>
      </c>
      <c r="K31" s="163"/>
      <c r="L31" s="163"/>
      <c r="M31" s="163"/>
      <c r="N31"/>
      <c r="O31"/>
      <c r="P31"/>
    </row>
    <row r="32" spans="2:16" ht="15" customHeight="1" x14ac:dyDescent="0.35">
      <c r="B32" s="79" t="s">
        <v>45</v>
      </c>
      <c r="C32" s="79" t="s">
        <v>147</v>
      </c>
      <c r="D32" s="199">
        <v>36</v>
      </c>
      <c r="E32" s="199">
        <v>0</v>
      </c>
      <c r="F32" s="202">
        <f t="shared" si="0"/>
        <v>0</v>
      </c>
      <c r="G32" s="199">
        <v>83</v>
      </c>
      <c r="H32" s="199">
        <v>24</v>
      </c>
      <c r="I32" s="202">
        <f t="shared" si="1"/>
        <v>0.28915662650602408</v>
      </c>
      <c r="K32" s="163"/>
      <c r="L32" s="163"/>
      <c r="M32" s="163"/>
      <c r="N32"/>
      <c r="O32"/>
      <c r="P32"/>
    </row>
    <row r="33" spans="2:16" ht="15" customHeight="1" x14ac:dyDescent="0.35">
      <c r="B33" s="79" t="s">
        <v>23</v>
      </c>
      <c r="C33" s="79" t="s">
        <v>147</v>
      </c>
      <c r="D33" s="199">
        <v>10</v>
      </c>
      <c r="E33" s="199">
        <v>7</v>
      </c>
      <c r="F33" s="202">
        <f t="shared" si="0"/>
        <v>0.7</v>
      </c>
      <c r="G33" s="199">
        <v>30</v>
      </c>
      <c r="H33" s="199">
        <v>11</v>
      </c>
      <c r="I33" s="202">
        <f t="shared" si="1"/>
        <v>0.36666666666666664</v>
      </c>
      <c r="K33" s="163"/>
      <c r="L33" s="163"/>
      <c r="M33" s="163"/>
      <c r="N33"/>
      <c r="O33"/>
      <c r="P33"/>
    </row>
    <row r="34" spans="2:16" ht="15" customHeight="1" x14ac:dyDescent="0.35">
      <c r="B34" s="79" t="s">
        <v>75</v>
      </c>
      <c r="C34" s="79" t="s">
        <v>147</v>
      </c>
      <c r="D34" s="199">
        <v>12</v>
      </c>
      <c r="E34" s="199">
        <v>11</v>
      </c>
      <c r="F34" s="202">
        <f t="shared" si="0"/>
        <v>0.91666666666666663</v>
      </c>
      <c r="G34" s="199">
        <v>19</v>
      </c>
      <c r="H34" s="199">
        <v>11</v>
      </c>
      <c r="I34" s="202">
        <f t="shared" si="1"/>
        <v>0.57894736842105265</v>
      </c>
      <c r="K34" s="163"/>
      <c r="L34" s="163"/>
      <c r="M34" s="163"/>
      <c r="N34"/>
      <c r="O34"/>
      <c r="P34"/>
    </row>
    <row r="35" spans="2:16" ht="15" customHeight="1" x14ac:dyDescent="0.35">
      <c r="B35" s="79" t="s">
        <v>381</v>
      </c>
      <c r="C35" s="79" t="s">
        <v>147</v>
      </c>
      <c r="D35" s="199">
        <v>16</v>
      </c>
      <c r="E35" s="199">
        <v>15</v>
      </c>
      <c r="F35" s="202">
        <f t="shared" si="0"/>
        <v>0.9375</v>
      </c>
      <c r="G35" s="199">
        <v>39</v>
      </c>
      <c r="H35" s="199">
        <v>21</v>
      </c>
      <c r="I35" s="202">
        <f t="shared" si="1"/>
        <v>0.53846153846153844</v>
      </c>
      <c r="K35" s="163"/>
      <c r="L35" s="163"/>
      <c r="M35" s="163"/>
      <c r="N35"/>
      <c r="O35"/>
      <c r="P35"/>
    </row>
    <row r="36" spans="2:16" ht="15" customHeight="1" x14ac:dyDescent="0.35">
      <c r="B36" s="79" t="s">
        <v>333</v>
      </c>
      <c r="C36" s="79" t="s">
        <v>147</v>
      </c>
      <c r="D36" s="199">
        <v>26</v>
      </c>
      <c r="E36" s="199">
        <v>8</v>
      </c>
      <c r="F36" s="202">
        <f t="shared" si="0"/>
        <v>0.30769230769230771</v>
      </c>
      <c r="G36" s="199">
        <v>63</v>
      </c>
      <c r="H36" s="199">
        <v>5</v>
      </c>
      <c r="I36" s="202">
        <f t="shared" si="1"/>
        <v>7.9365079365079361E-2</v>
      </c>
      <c r="N36"/>
      <c r="O36"/>
      <c r="P36"/>
    </row>
    <row r="37" spans="2:16" ht="15" customHeight="1" x14ac:dyDescent="0.35">
      <c r="B37" s="79" t="s">
        <v>261</v>
      </c>
      <c r="C37" s="79" t="s">
        <v>147</v>
      </c>
      <c r="D37" s="199">
        <v>38</v>
      </c>
      <c r="E37" s="199">
        <v>29</v>
      </c>
      <c r="F37" s="202">
        <f t="shared" si="0"/>
        <v>0.76315789473684215</v>
      </c>
      <c r="G37" s="199">
        <v>81</v>
      </c>
      <c r="H37" s="199">
        <v>23</v>
      </c>
      <c r="I37" s="202">
        <f t="shared" si="1"/>
        <v>0.2839506172839506</v>
      </c>
      <c r="N37"/>
      <c r="O37"/>
      <c r="P37"/>
    </row>
    <row r="38" spans="2:16" ht="15" customHeight="1" x14ac:dyDescent="0.35">
      <c r="B38" s="79" t="s">
        <v>79</v>
      </c>
      <c r="C38" s="79" t="s">
        <v>147</v>
      </c>
      <c r="D38" s="199">
        <v>19</v>
      </c>
      <c r="E38" s="199">
        <v>16</v>
      </c>
      <c r="F38" s="202">
        <f t="shared" si="0"/>
        <v>0.84210526315789469</v>
      </c>
      <c r="G38" s="199">
        <v>55</v>
      </c>
      <c r="H38" s="199">
        <v>16</v>
      </c>
      <c r="I38" s="202">
        <f t="shared" si="1"/>
        <v>0.29090909090909089</v>
      </c>
      <c r="N38"/>
      <c r="O38"/>
      <c r="P38"/>
    </row>
    <row r="39" spans="2:16" ht="15" customHeight="1" x14ac:dyDescent="0.35">
      <c r="B39" s="79" t="s">
        <v>70</v>
      </c>
      <c r="C39" s="79" t="s">
        <v>147</v>
      </c>
      <c r="D39" s="199">
        <v>15</v>
      </c>
      <c r="E39" s="199">
        <v>10</v>
      </c>
      <c r="F39" s="202">
        <f t="shared" si="0"/>
        <v>0.66666666666666663</v>
      </c>
      <c r="G39" s="199">
        <v>40</v>
      </c>
      <c r="H39" s="199">
        <v>23</v>
      </c>
      <c r="I39" s="202">
        <f t="shared" si="1"/>
        <v>0.57499999999999996</v>
      </c>
      <c r="N39"/>
      <c r="O39"/>
      <c r="P39"/>
    </row>
    <row r="40" spans="2:16" ht="15" customHeight="1" x14ac:dyDescent="0.35">
      <c r="B40" s="79" t="s">
        <v>100</v>
      </c>
      <c r="C40" s="79" t="s">
        <v>147</v>
      </c>
      <c r="D40" s="199">
        <v>8</v>
      </c>
      <c r="E40" s="199">
        <v>0</v>
      </c>
      <c r="F40" s="202">
        <f t="shared" si="0"/>
        <v>0</v>
      </c>
      <c r="G40" s="199">
        <v>21</v>
      </c>
      <c r="H40" s="199">
        <v>0</v>
      </c>
      <c r="I40" s="202">
        <f t="shared" si="1"/>
        <v>0</v>
      </c>
      <c r="N40"/>
      <c r="O40"/>
      <c r="P40"/>
    </row>
    <row r="41" spans="2:16" ht="15" customHeight="1" x14ac:dyDescent="0.35">
      <c r="B41" s="79" t="s">
        <v>141</v>
      </c>
      <c r="C41" s="79" t="s">
        <v>147</v>
      </c>
      <c r="D41" s="199">
        <v>8</v>
      </c>
      <c r="E41" s="199">
        <v>7</v>
      </c>
      <c r="F41" s="202">
        <f t="shared" si="0"/>
        <v>0.875</v>
      </c>
      <c r="G41" s="199">
        <v>26</v>
      </c>
      <c r="H41" s="199">
        <v>28</v>
      </c>
      <c r="I41" s="202">
        <f t="shared" si="1"/>
        <v>1.0769230769230769</v>
      </c>
      <c r="N41"/>
      <c r="O41"/>
      <c r="P41"/>
    </row>
    <row r="42" spans="2:16" ht="15" customHeight="1" x14ac:dyDescent="0.35">
      <c r="B42" s="79" t="s">
        <v>51</v>
      </c>
      <c r="C42" s="79" t="s">
        <v>147</v>
      </c>
      <c r="D42" s="199">
        <v>13</v>
      </c>
      <c r="E42" s="199">
        <v>13</v>
      </c>
      <c r="F42" s="202">
        <f t="shared" si="0"/>
        <v>1</v>
      </c>
      <c r="G42" s="199">
        <v>30</v>
      </c>
      <c r="H42" s="199">
        <v>14</v>
      </c>
      <c r="I42" s="202">
        <f t="shared" si="1"/>
        <v>0.46666666666666667</v>
      </c>
      <c r="N42"/>
      <c r="O42"/>
      <c r="P42"/>
    </row>
    <row r="43" spans="2:16" ht="15" customHeight="1" x14ac:dyDescent="0.35">
      <c r="B43" s="79" t="s">
        <v>87</v>
      </c>
      <c r="C43" s="79" t="s">
        <v>147</v>
      </c>
      <c r="D43" s="199">
        <v>26</v>
      </c>
      <c r="E43" s="199">
        <v>22</v>
      </c>
      <c r="F43" s="202">
        <f t="shared" si="0"/>
        <v>0.84615384615384615</v>
      </c>
      <c r="G43" s="199">
        <v>66</v>
      </c>
      <c r="H43" s="199">
        <v>5</v>
      </c>
      <c r="I43" s="202">
        <f t="shared" si="1"/>
        <v>7.575757575757576E-2</v>
      </c>
      <c r="N43"/>
      <c r="O43"/>
      <c r="P43"/>
    </row>
    <row r="44" spans="2:16" ht="15" customHeight="1" x14ac:dyDescent="0.35">
      <c r="B44" s="79" t="s">
        <v>30</v>
      </c>
      <c r="C44" s="79" t="s">
        <v>147</v>
      </c>
      <c r="D44" s="199">
        <v>11</v>
      </c>
      <c r="E44" s="199">
        <v>11</v>
      </c>
      <c r="F44" s="202">
        <f t="shared" si="0"/>
        <v>1</v>
      </c>
      <c r="G44" s="199">
        <v>34</v>
      </c>
      <c r="H44" s="199">
        <v>21</v>
      </c>
      <c r="I44" s="202">
        <f t="shared" si="1"/>
        <v>0.61764705882352944</v>
      </c>
      <c r="N44"/>
      <c r="O44"/>
      <c r="P44"/>
    </row>
    <row r="45" spans="2:16" ht="15" customHeight="1" x14ac:dyDescent="0.35">
      <c r="B45" s="79" t="s">
        <v>6</v>
      </c>
      <c r="C45" s="79" t="s">
        <v>147</v>
      </c>
      <c r="D45" s="199">
        <v>11</v>
      </c>
      <c r="E45" s="199">
        <v>12</v>
      </c>
      <c r="F45" s="202">
        <f t="shared" si="0"/>
        <v>1.0909090909090908</v>
      </c>
      <c r="G45" s="199">
        <v>29</v>
      </c>
      <c r="H45" s="199">
        <v>27</v>
      </c>
      <c r="I45" s="202">
        <f t="shared" si="1"/>
        <v>0.93103448275862066</v>
      </c>
      <c r="N45"/>
      <c r="O45"/>
      <c r="P45"/>
    </row>
    <row r="46" spans="2:16" ht="15" customHeight="1" x14ac:dyDescent="0.35">
      <c r="B46" s="79" t="s">
        <v>57</v>
      </c>
      <c r="C46" s="79" t="s">
        <v>147</v>
      </c>
      <c r="D46" s="199">
        <v>12</v>
      </c>
      <c r="E46" s="199">
        <v>13</v>
      </c>
      <c r="F46" s="202">
        <f t="shared" si="0"/>
        <v>1.0833333333333333</v>
      </c>
      <c r="G46" s="199">
        <v>22</v>
      </c>
      <c r="H46" s="199">
        <v>23</v>
      </c>
      <c r="I46" s="202">
        <f t="shared" si="1"/>
        <v>1.0454545454545454</v>
      </c>
      <c r="N46"/>
      <c r="O46"/>
      <c r="P46"/>
    </row>
    <row r="47" spans="2:16" ht="15" customHeight="1" x14ac:dyDescent="0.35">
      <c r="B47" s="79" t="s">
        <v>80</v>
      </c>
      <c r="C47" s="79" t="s">
        <v>147</v>
      </c>
      <c r="D47" s="199">
        <v>33</v>
      </c>
      <c r="E47" s="199">
        <v>25</v>
      </c>
      <c r="F47" s="202">
        <f t="shared" si="0"/>
        <v>0.75757575757575757</v>
      </c>
      <c r="G47" s="199">
        <v>84</v>
      </c>
      <c r="H47" s="199">
        <v>7</v>
      </c>
      <c r="I47" s="202">
        <f t="shared" si="1"/>
        <v>8.3333333333333329E-2</v>
      </c>
      <c r="N47"/>
      <c r="O47"/>
      <c r="P47"/>
    </row>
    <row r="48" spans="2:16" ht="15" customHeight="1" x14ac:dyDescent="0.35">
      <c r="B48" s="79" t="s">
        <v>101</v>
      </c>
      <c r="C48" s="79" t="s">
        <v>147</v>
      </c>
      <c r="D48" s="199">
        <v>6</v>
      </c>
      <c r="E48" s="199">
        <v>4</v>
      </c>
      <c r="F48" s="202">
        <f t="shared" si="0"/>
        <v>0.66666666666666663</v>
      </c>
      <c r="G48" s="199">
        <v>18</v>
      </c>
      <c r="H48" s="199">
        <v>8</v>
      </c>
      <c r="I48" s="202">
        <f t="shared" si="1"/>
        <v>0.44444444444444442</v>
      </c>
      <c r="N48"/>
      <c r="O48"/>
      <c r="P48"/>
    </row>
    <row r="49" spans="2:16" ht="15" customHeight="1" x14ac:dyDescent="0.35">
      <c r="B49" s="79" t="s">
        <v>91</v>
      </c>
      <c r="C49" s="79" t="s">
        <v>147</v>
      </c>
      <c r="D49" s="199">
        <v>24</v>
      </c>
      <c r="E49" s="199">
        <v>24</v>
      </c>
      <c r="F49" s="202">
        <f t="shared" si="0"/>
        <v>1</v>
      </c>
      <c r="G49" s="199">
        <v>50</v>
      </c>
      <c r="H49" s="199">
        <v>13</v>
      </c>
      <c r="I49" s="202">
        <f t="shared" si="1"/>
        <v>0.26</v>
      </c>
      <c r="N49"/>
      <c r="O49"/>
      <c r="P49"/>
    </row>
    <row r="50" spans="2:16" ht="15" customHeight="1" x14ac:dyDescent="0.35">
      <c r="B50" s="79" t="s">
        <v>382</v>
      </c>
      <c r="C50" s="79" t="s">
        <v>147</v>
      </c>
      <c r="D50" s="199">
        <v>12</v>
      </c>
      <c r="E50" s="199">
        <v>12</v>
      </c>
      <c r="F50" s="202">
        <f t="shared" si="0"/>
        <v>1</v>
      </c>
      <c r="G50" s="199">
        <v>31</v>
      </c>
      <c r="H50" s="199">
        <v>22</v>
      </c>
      <c r="I50" s="202">
        <f t="shared" si="1"/>
        <v>0.70967741935483875</v>
      </c>
      <c r="N50"/>
      <c r="O50"/>
      <c r="P50"/>
    </row>
    <row r="51" spans="2:16" ht="15" customHeight="1" x14ac:dyDescent="0.35">
      <c r="B51" s="79" t="s">
        <v>76</v>
      </c>
      <c r="C51" s="79" t="s">
        <v>147</v>
      </c>
      <c r="D51" s="199">
        <v>12</v>
      </c>
      <c r="E51" s="199">
        <v>12</v>
      </c>
      <c r="F51" s="202">
        <f t="shared" si="0"/>
        <v>1</v>
      </c>
      <c r="G51" s="199">
        <v>24</v>
      </c>
      <c r="H51" s="199">
        <v>24</v>
      </c>
      <c r="I51" s="202">
        <f t="shared" si="1"/>
        <v>1</v>
      </c>
      <c r="N51"/>
      <c r="O51"/>
      <c r="P51"/>
    </row>
    <row r="52" spans="2:16" ht="15" customHeight="1" x14ac:dyDescent="0.35">
      <c r="B52" s="79" t="s">
        <v>28</v>
      </c>
      <c r="C52" s="79" t="s">
        <v>147</v>
      </c>
      <c r="D52" s="199">
        <v>9</v>
      </c>
      <c r="E52" s="199">
        <v>3</v>
      </c>
      <c r="F52" s="202">
        <f t="shared" si="0"/>
        <v>0.33333333333333331</v>
      </c>
      <c r="G52" s="199">
        <v>25</v>
      </c>
      <c r="H52" s="199">
        <v>0</v>
      </c>
      <c r="I52" s="202">
        <f t="shared" si="1"/>
        <v>0</v>
      </c>
      <c r="N52"/>
      <c r="O52"/>
      <c r="P52"/>
    </row>
    <row r="53" spans="2:16" ht="15" customHeight="1" x14ac:dyDescent="0.35">
      <c r="B53" s="79" t="s">
        <v>383</v>
      </c>
      <c r="C53" s="79" t="s">
        <v>147</v>
      </c>
      <c r="D53" s="199">
        <v>9</v>
      </c>
      <c r="E53" s="199">
        <v>0</v>
      </c>
      <c r="F53" s="202">
        <f t="shared" si="0"/>
        <v>0</v>
      </c>
      <c r="G53" s="199">
        <v>23</v>
      </c>
      <c r="H53" s="199">
        <v>0</v>
      </c>
      <c r="I53" s="202">
        <f t="shared" si="1"/>
        <v>0</v>
      </c>
      <c r="N53"/>
      <c r="O53"/>
      <c r="P53"/>
    </row>
    <row r="54" spans="2:16" ht="15" customHeight="1" x14ac:dyDescent="0.35">
      <c r="B54" s="79" t="s">
        <v>384</v>
      </c>
      <c r="C54" s="79" t="s">
        <v>147</v>
      </c>
      <c r="D54" s="199">
        <v>6</v>
      </c>
      <c r="E54" s="199">
        <v>6</v>
      </c>
      <c r="F54" s="202">
        <f t="shared" si="0"/>
        <v>1</v>
      </c>
      <c r="G54" s="199">
        <v>32</v>
      </c>
      <c r="H54" s="199">
        <v>21</v>
      </c>
      <c r="I54" s="202">
        <f t="shared" si="1"/>
        <v>0.65625</v>
      </c>
      <c r="N54"/>
      <c r="O54"/>
      <c r="P54"/>
    </row>
    <row r="55" spans="2:16" ht="15" customHeight="1" x14ac:dyDescent="0.35">
      <c r="B55" s="79" t="s">
        <v>56</v>
      </c>
      <c r="C55" s="79" t="s">
        <v>147</v>
      </c>
      <c r="D55" s="199">
        <v>11</v>
      </c>
      <c r="E55" s="199">
        <v>9</v>
      </c>
      <c r="F55" s="202">
        <f t="shared" si="0"/>
        <v>0.81818181818181823</v>
      </c>
      <c r="G55" s="199">
        <v>25</v>
      </c>
      <c r="H55" s="199">
        <v>3</v>
      </c>
      <c r="I55" s="202">
        <f t="shared" si="1"/>
        <v>0.12</v>
      </c>
      <c r="N55"/>
      <c r="O55"/>
      <c r="P55"/>
    </row>
    <row r="56" spans="2:16" ht="15" customHeight="1" x14ac:dyDescent="0.35">
      <c r="B56" s="79" t="s">
        <v>334</v>
      </c>
      <c r="C56" s="79" t="s">
        <v>147</v>
      </c>
      <c r="D56" s="199">
        <v>9</v>
      </c>
      <c r="E56" s="199">
        <v>9</v>
      </c>
      <c r="F56" s="202">
        <f t="shared" si="0"/>
        <v>1</v>
      </c>
      <c r="G56" s="199">
        <v>22</v>
      </c>
      <c r="H56" s="199">
        <v>26</v>
      </c>
      <c r="I56" s="202">
        <f t="shared" si="1"/>
        <v>1.1818181818181819</v>
      </c>
      <c r="N56"/>
      <c r="O56"/>
      <c r="P56"/>
    </row>
    <row r="57" spans="2:16" ht="15" customHeight="1" x14ac:dyDescent="0.35">
      <c r="B57" s="79" t="s">
        <v>13</v>
      </c>
      <c r="C57" s="79" t="s">
        <v>147</v>
      </c>
      <c r="D57" s="199">
        <v>10</v>
      </c>
      <c r="E57" s="199">
        <v>8</v>
      </c>
      <c r="F57" s="202">
        <f t="shared" si="0"/>
        <v>0.8</v>
      </c>
      <c r="G57" s="199">
        <v>25</v>
      </c>
      <c r="H57" s="199">
        <v>22</v>
      </c>
      <c r="I57" s="202">
        <f t="shared" si="1"/>
        <v>0.88</v>
      </c>
      <c r="N57"/>
      <c r="O57"/>
      <c r="P57"/>
    </row>
    <row r="58" spans="2:16" ht="15" customHeight="1" x14ac:dyDescent="0.35">
      <c r="B58" s="79" t="s">
        <v>27</v>
      </c>
      <c r="C58" s="79" t="s">
        <v>345</v>
      </c>
      <c r="D58" s="199">
        <v>53</v>
      </c>
      <c r="E58" s="199">
        <v>20</v>
      </c>
      <c r="F58" s="202">
        <f t="shared" si="0"/>
        <v>0.37735849056603776</v>
      </c>
      <c r="G58" s="199">
        <v>102</v>
      </c>
      <c r="H58" s="199">
        <v>97</v>
      </c>
      <c r="I58" s="202">
        <f t="shared" si="1"/>
        <v>0.9509803921568627</v>
      </c>
      <c r="N58"/>
      <c r="O58"/>
      <c r="P58"/>
    </row>
    <row r="59" spans="2:16" ht="15" customHeight="1" x14ac:dyDescent="0.35">
      <c r="B59" s="79" t="s">
        <v>14</v>
      </c>
      <c r="C59" s="79" t="s">
        <v>147</v>
      </c>
      <c r="D59" s="199">
        <v>10</v>
      </c>
      <c r="E59" s="199">
        <v>9</v>
      </c>
      <c r="F59" s="202">
        <f t="shared" si="0"/>
        <v>0.9</v>
      </c>
      <c r="G59" s="199">
        <v>24</v>
      </c>
      <c r="H59" s="199">
        <v>22</v>
      </c>
      <c r="I59" s="202">
        <f t="shared" si="1"/>
        <v>0.91666666666666663</v>
      </c>
      <c r="N59"/>
      <c r="O59"/>
      <c r="P59"/>
    </row>
    <row r="60" spans="2:16" ht="15" customHeight="1" x14ac:dyDescent="0.35">
      <c r="B60" s="79" t="s">
        <v>132</v>
      </c>
      <c r="C60" s="79" t="s">
        <v>345</v>
      </c>
      <c r="D60" s="199">
        <v>34</v>
      </c>
      <c r="E60" s="199">
        <v>0</v>
      </c>
      <c r="F60" s="202">
        <f t="shared" si="0"/>
        <v>0</v>
      </c>
      <c r="G60" s="199">
        <v>73</v>
      </c>
      <c r="H60" s="199">
        <v>33</v>
      </c>
      <c r="I60" s="202">
        <f t="shared" si="1"/>
        <v>0.45205479452054792</v>
      </c>
      <c r="N60"/>
      <c r="O60"/>
      <c r="P60"/>
    </row>
    <row r="61" spans="2:16" ht="15" customHeight="1" x14ac:dyDescent="0.35">
      <c r="B61" s="79" t="s">
        <v>90</v>
      </c>
      <c r="C61" s="79" t="s">
        <v>345</v>
      </c>
      <c r="D61" s="199">
        <v>29</v>
      </c>
      <c r="E61" s="199">
        <v>27</v>
      </c>
      <c r="F61" s="202">
        <f t="shared" si="0"/>
        <v>0.93103448275862066</v>
      </c>
      <c r="G61" s="199">
        <v>72</v>
      </c>
      <c r="H61" s="199">
        <v>43</v>
      </c>
      <c r="I61" s="202">
        <f t="shared" si="1"/>
        <v>0.59722222222222221</v>
      </c>
      <c r="N61"/>
      <c r="O61"/>
      <c r="P61"/>
    </row>
    <row r="62" spans="2:16" ht="15" customHeight="1" x14ac:dyDescent="0.35">
      <c r="B62" s="79" t="s">
        <v>81</v>
      </c>
      <c r="C62" s="79" t="s">
        <v>147</v>
      </c>
      <c r="D62" s="199">
        <v>43</v>
      </c>
      <c r="E62" s="199">
        <v>37</v>
      </c>
      <c r="F62" s="202">
        <f t="shared" si="0"/>
        <v>0.86046511627906974</v>
      </c>
      <c r="G62" s="199">
        <v>96</v>
      </c>
      <c r="H62" s="199">
        <v>14</v>
      </c>
      <c r="I62" s="202">
        <f t="shared" si="1"/>
        <v>0.14583333333333334</v>
      </c>
      <c r="N62"/>
      <c r="O62"/>
      <c r="P62"/>
    </row>
    <row r="63" spans="2:16" ht="15" customHeight="1" x14ac:dyDescent="0.35">
      <c r="B63" s="79" t="s">
        <v>385</v>
      </c>
      <c r="C63" s="79" t="s">
        <v>147</v>
      </c>
      <c r="D63" s="199">
        <v>15</v>
      </c>
      <c r="E63" s="199">
        <v>15</v>
      </c>
      <c r="F63" s="202">
        <f t="shared" si="0"/>
        <v>1</v>
      </c>
      <c r="G63" s="199">
        <v>36</v>
      </c>
      <c r="H63" s="199">
        <v>13</v>
      </c>
      <c r="I63" s="202">
        <f t="shared" si="1"/>
        <v>0.3611111111111111</v>
      </c>
      <c r="N63"/>
      <c r="O63"/>
      <c r="P63"/>
    </row>
    <row r="64" spans="2:16" ht="15" customHeight="1" x14ac:dyDescent="0.35">
      <c r="B64" s="79" t="s">
        <v>289</v>
      </c>
      <c r="C64" s="79" t="s">
        <v>147</v>
      </c>
      <c r="D64" s="199">
        <v>16</v>
      </c>
      <c r="E64" s="199">
        <v>14</v>
      </c>
      <c r="F64" s="202">
        <f t="shared" si="0"/>
        <v>0.875</v>
      </c>
      <c r="G64" s="199">
        <v>42</v>
      </c>
      <c r="H64" s="199">
        <v>43</v>
      </c>
      <c r="I64" s="202">
        <f t="shared" si="1"/>
        <v>1.0238095238095237</v>
      </c>
      <c r="N64"/>
      <c r="O64"/>
      <c r="P64"/>
    </row>
    <row r="65" spans="2:16" ht="15" customHeight="1" x14ac:dyDescent="0.35">
      <c r="B65" s="79" t="s">
        <v>71</v>
      </c>
      <c r="C65" s="79" t="s">
        <v>345</v>
      </c>
      <c r="D65" s="199">
        <v>33</v>
      </c>
      <c r="E65" s="199">
        <v>24</v>
      </c>
      <c r="F65" s="202">
        <f t="shared" si="0"/>
        <v>0.72727272727272729</v>
      </c>
      <c r="G65" s="199">
        <v>71</v>
      </c>
      <c r="H65" s="199">
        <v>47</v>
      </c>
      <c r="I65" s="202">
        <f t="shared" si="1"/>
        <v>0.6619718309859155</v>
      </c>
      <c r="N65"/>
      <c r="O65"/>
      <c r="P65"/>
    </row>
    <row r="66" spans="2:16" ht="15" customHeight="1" x14ac:dyDescent="0.35">
      <c r="B66" s="79" t="s">
        <v>416</v>
      </c>
      <c r="C66" s="79" t="s">
        <v>345</v>
      </c>
      <c r="D66" s="199">
        <v>8</v>
      </c>
      <c r="E66" s="199">
        <v>8</v>
      </c>
      <c r="F66" s="202">
        <f t="shared" ref="F66" si="2">E66/D66</f>
        <v>1</v>
      </c>
      <c r="G66" s="199">
        <v>43</v>
      </c>
      <c r="H66" s="199">
        <v>31</v>
      </c>
      <c r="I66" s="202">
        <f t="shared" ref="I66" si="3">H66/G66</f>
        <v>0.72093023255813948</v>
      </c>
      <c r="N66"/>
      <c r="O66"/>
      <c r="P66"/>
    </row>
    <row r="67" spans="2:16" ht="15" customHeight="1" x14ac:dyDescent="0.35">
      <c r="B67" s="79" t="s">
        <v>59</v>
      </c>
      <c r="C67" s="79" t="s">
        <v>345</v>
      </c>
      <c r="D67" s="199">
        <v>19</v>
      </c>
      <c r="E67" s="199">
        <v>19</v>
      </c>
      <c r="F67" s="202">
        <f t="shared" si="0"/>
        <v>1</v>
      </c>
      <c r="G67" s="199">
        <v>33</v>
      </c>
      <c r="H67" s="199">
        <v>16</v>
      </c>
      <c r="I67" s="202">
        <f t="shared" si="1"/>
        <v>0.48484848484848486</v>
      </c>
      <c r="N67"/>
      <c r="O67"/>
      <c r="P67"/>
    </row>
    <row r="68" spans="2:16" ht="15" customHeight="1" x14ac:dyDescent="0.35">
      <c r="B68" s="79" t="s">
        <v>16</v>
      </c>
      <c r="C68" s="79" t="s">
        <v>345</v>
      </c>
      <c r="D68" s="199">
        <v>50</v>
      </c>
      <c r="E68" s="199">
        <v>40</v>
      </c>
      <c r="F68" s="202">
        <f t="shared" si="0"/>
        <v>0.8</v>
      </c>
      <c r="G68" s="199">
        <v>120</v>
      </c>
      <c r="H68" s="199">
        <v>102</v>
      </c>
      <c r="I68" s="202">
        <f t="shared" si="1"/>
        <v>0.85</v>
      </c>
      <c r="N68"/>
      <c r="O68"/>
      <c r="P68"/>
    </row>
    <row r="69" spans="2:16" ht="15" customHeight="1" x14ac:dyDescent="0.35">
      <c r="B69" s="79" t="s">
        <v>137</v>
      </c>
      <c r="C69" s="79" t="s">
        <v>345</v>
      </c>
      <c r="D69" s="199">
        <v>9</v>
      </c>
      <c r="E69" s="199">
        <v>8</v>
      </c>
      <c r="F69" s="202">
        <f t="shared" si="0"/>
        <v>0.88888888888888884</v>
      </c>
      <c r="G69" s="199">
        <v>13</v>
      </c>
      <c r="H69" s="199">
        <v>9</v>
      </c>
      <c r="I69" s="202">
        <f t="shared" si="1"/>
        <v>0.69230769230769229</v>
      </c>
      <c r="N69"/>
      <c r="O69"/>
      <c r="P69"/>
    </row>
    <row r="70" spans="2:16" ht="15" customHeight="1" x14ac:dyDescent="0.35">
      <c r="B70" s="79" t="s">
        <v>96</v>
      </c>
      <c r="C70" s="79" t="s">
        <v>345</v>
      </c>
      <c r="D70" s="199">
        <v>46</v>
      </c>
      <c r="E70" s="199">
        <v>45</v>
      </c>
      <c r="F70" s="202">
        <f t="shared" ref="F70:F133" si="4">E70/D70</f>
        <v>0.97826086956521741</v>
      </c>
      <c r="G70" s="199">
        <v>96</v>
      </c>
      <c r="H70" s="199">
        <v>45</v>
      </c>
      <c r="I70" s="202">
        <f t="shared" ref="I70:I133" si="5">H70/G70</f>
        <v>0.46875</v>
      </c>
      <c r="N70"/>
      <c r="O70"/>
      <c r="P70"/>
    </row>
    <row r="71" spans="2:16" ht="15" customHeight="1" x14ac:dyDescent="0.35">
      <c r="B71" s="79" t="s">
        <v>138</v>
      </c>
      <c r="C71" s="79" t="s">
        <v>147</v>
      </c>
      <c r="D71" s="199">
        <v>21</v>
      </c>
      <c r="E71" s="199">
        <v>18</v>
      </c>
      <c r="F71" s="202">
        <f t="shared" si="4"/>
        <v>0.8571428571428571</v>
      </c>
      <c r="G71" s="199">
        <v>49</v>
      </c>
      <c r="H71" s="199">
        <v>40</v>
      </c>
      <c r="I71" s="202">
        <f t="shared" si="5"/>
        <v>0.81632653061224492</v>
      </c>
      <c r="N71"/>
      <c r="O71"/>
      <c r="P71"/>
    </row>
    <row r="72" spans="2:16" ht="15" customHeight="1" x14ac:dyDescent="0.35">
      <c r="B72" s="79" t="s">
        <v>262</v>
      </c>
      <c r="C72" s="79" t="s">
        <v>147</v>
      </c>
      <c r="D72" s="199">
        <v>14</v>
      </c>
      <c r="E72" s="199">
        <v>12</v>
      </c>
      <c r="F72" s="202">
        <f t="shared" si="4"/>
        <v>0.8571428571428571</v>
      </c>
      <c r="G72" s="199">
        <v>39</v>
      </c>
      <c r="H72" s="199">
        <v>19</v>
      </c>
      <c r="I72" s="202">
        <f t="shared" si="5"/>
        <v>0.48717948717948717</v>
      </c>
      <c r="N72"/>
      <c r="O72"/>
      <c r="P72"/>
    </row>
    <row r="73" spans="2:16" ht="15" customHeight="1" x14ac:dyDescent="0.35">
      <c r="B73" s="79" t="s">
        <v>67</v>
      </c>
      <c r="C73" s="79" t="s">
        <v>345</v>
      </c>
      <c r="D73" s="199">
        <v>28</v>
      </c>
      <c r="E73" s="199">
        <v>22</v>
      </c>
      <c r="F73" s="202">
        <f t="shared" si="4"/>
        <v>0.7857142857142857</v>
      </c>
      <c r="G73" s="199">
        <v>60</v>
      </c>
      <c r="H73" s="199">
        <v>46</v>
      </c>
      <c r="I73" s="202">
        <f t="shared" si="5"/>
        <v>0.76666666666666672</v>
      </c>
      <c r="N73"/>
      <c r="O73"/>
      <c r="P73"/>
    </row>
    <row r="74" spans="2:16" ht="15" customHeight="1" x14ac:dyDescent="0.35">
      <c r="B74" s="79" t="s">
        <v>148</v>
      </c>
      <c r="C74" s="79" t="s">
        <v>147</v>
      </c>
      <c r="D74" s="199">
        <v>10</v>
      </c>
      <c r="E74" s="199">
        <v>8</v>
      </c>
      <c r="F74" s="202">
        <f t="shared" si="4"/>
        <v>0.8</v>
      </c>
      <c r="G74" s="199">
        <v>30</v>
      </c>
      <c r="H74" s="199">
        <v>43</v>
      </c>
      <c r="I74" s="202">
        <f t="shared" si="5"/>
        <v>1.4333333333333333</v>
      </c>
      <c r="N74"/>
      <c r="O74"/>
      <c r="P74"/>
    </row>
    <row r="75" spans="2:16" ht="15" customHeight="1" x14ac:dyDescent="0.35">
      <c r="B75" s="79" t="s">
        <v>82</v>
      </c>
      <c r="C75" s="79" t="s">
        <v>345</v>
      </c>
      <c r="D75" s="199">
        <v>6</v>
      </c>
      <c r="E75" s="199">
        <v>4</v>
      </c>
      <c r="F75" s="202">
        <f t="shared" si="4"/>
        <v>0.66666666666666663</v>
      </c>
      <c r="G75" s="199">
        <v>16</v>
      </c>
      <c r="H75" s="199">
        <v>15</v>
      </c>
      <c r="I75" s="202">
        <f t="shared" si="5"/>
        <v>0.9375</v>
      </c>
      <c r="N75"/>
      <c r="O75"/>
      <c r="P75"/>
    </row>
    <row r="76" spans="2:16" ht="15" customHeight="1" x14ac:dyDescent="0.35">
      <c r="B76" s="79" t="s">
        <v>290</v>
      </c>
      <c r="C76" s="79" t="s">
        <v>147</v>
      </c>
      <c r="D76" s="199">
        <v>28</v>
      </c>
      <c r="E76" s="199">
        <v>23</v>
      </c>
      <c r="F76" s="202">
        <f t="shared" si="4"/>
        <v>0.8214285714285714</v>
      </c>
      <c r="G76" s="199">
        <v>55</v>
      </c>
      <c r="H76" s="199">
        <v>51</v>
      </c>
      <c r="I76" s="202">
        <f t="shared" si="5"/>
        <v>0.92727272727272725</v>
      </c>
      <c r="N76"/>
      <c r="O76"/>
      <c r="P76"/>
    </row>
    <row r="77" spans="2:16" ht="15" customHeight="1" x14ac:dyDescent="0.35">
      <c r="B77" s="79" t="s">
        <v>102</v>
      </c>
      <c r="C77" s="79" t="s">
        <v>345</v>
      </c>
      <c r="D77" s="199">
        <v>16</v>
      </c>
      <c r="E77" s="199">
        <v>14</v>
      </c>
      <c r="F77" s="202">
        <f t="shared" si="4"/>
        <v>0.875</v>
      </c>
      <c r="G77" s="199">
        <v>36</v>
      </c>
      <c r="H77" s="199">
        <v>1</v>
      </c>
      <c r="I77" s="202">
        <f t="shared" si="5"/>
        <v>2.7777777777777776E-2</v>
      </c>
      <c r="N77"/>
      <c r="O77"/>
      <c r="P77"/>
    </row>
    <row r="78" spans="2:16" ht="15" customHeight="1" x14ac:dyDescent="0.35">
      <c r="B78" s="79" t="s">
        <v>73</v>
      </c>
      <c r="C78" s="79" t="s">
        <v>345</v>
      </c>
      <c r="D78" s="199">
        <v>16</v>
      </c>
      <c r="E78" s="199">
        <v>9</v>
      </c>
      <c r="F78" s="202">
        <f t="shared" si="4"/>
        <v>0.5625</v>
      </c>
      <c r="G78" s="199">
        <v>34</v>
      </c>
      <c r="H78" s="199">
        <v>17</v>
      </c>
      <c r="I78" s="202">
        <f t="shared" si="5"/>
        <v>0.5</v>
      </c>
      <c r="N78"/>
      <c r="O78"/>
      <c r="P78"/>
    </row>
    <row r="79" spans="2:16" ht="15" customHeight="1" x14ac:dyDescent="0.35">
      <c r="B79" s="79" t="s">
        <v>331</v>
      </c>
      <c r="C79" s="79" t="s">
        <v>147</v>
      </c>
      <c r="D79" s="199">
        <v>12</v>
      </c>
      <c r="E79" s="199">
        <v>12</v>
      </c>
      <c r="F79" s="202">
        <f t="shared" si="4"/>
        <v>1</v>
      </c>
      <c r="G79" s="199">
        <v>28</v>
      </c>
      <c r="H79" s="199">
        <v>28</v>
      </c>
      <c r="I79" s="202">
        <f t="shared" si="5"/>
        <v>1</v>
      </c>
      <c r="N79"/>
      <c r="O79"/>
      <c r="P79"/>
    </row>
    <row r="80" spans="2:16" ht="15" customHeight="1" x14ac:dyDescent="0.35">
      <c r="B80" s="79" t="s">
        <v>21</v>
      </c>
      <c r="C80" s="79" t="s">
        <v>345</v>
      </c>
      <c r="D80" s="199">
        <v>18</v>
      </c>
      <c r="E80" s="199">
        <v>17</v>
      </c>
      <c r="F80" s="202">
        <f t="shared" si="4"/>
        <v>0.94444444444444442</v>
      </c>
      <c r="G80" s="199">
        <v>47</v>
      </c>
      <c r="H80" s="199">
        <v>27</v>
      </c>
      <c r="I80" s="202">
        <f t="shared" si="5"/>
        <v>0.57446808510638303</v>
      </c>
      <c r="N80"/>
      <c r="O80"/>
      <c r="P80"/>
    </row>
    <row r="81" spans="2:16" ht="15" customHeight="1" x14ac:dyDescent="0.35">
      <c r="B81" s="79" t="s">
        <v>386</v>
      </c>
      <c r="C81" s="79" t="s">
        <v>147</v>
      </c>
      <c r="D81" s="199">
        <v>33</v>
      </c>
      <c r="E81" s="199">
        <v>33</v>
      </c>
      <c r="F81" s="202">
        <f t="shared" si="4"/>
        <v>1</v>
      </c>
      <c r="G81" s="199">
        <v>80</v>
      </c>
      <c r="H81" s="199">
        <v>76</v>
      </c>
      <c r="I81" s="202">
        <f t="shared" si="5"/>
        <v>0.95</v>
      </c>
      <c r="N81"/>
      <c r="O81"/>
      <c r="P81"/>
    </row>
    <row r="82" spans="2:16" ht="15" customHeight="1" x14ac:dyDescent="0.35">
      <c r="B82" s="79" t="s">
        <v>95</v>
      </c>
      <c r="C82" s="79" t="s">
        <v>345</v>
      </c>
      <c r="D82" s="199">
        <v>11</v>
      </c>
      <c r="E82" s="199">
        <v>11</v>
      </c>
      <c r="F82" s="202">
        <f t="shared" si="4"/>
        <v>1</v>
      </c>
      <c r="G82" s="199">
        <v>34</v>
      </c>
      <c r="H82" s="199">
        <v>12</v>
      </c>
      <c r="I82" s="202">
        <f t="shared" si="5"/>
        <v>0.35294117647058826</v>
      </c>
      <c r="N82"/>
      <c r="O82"/>
      <c r="P82"/>
    </row>
    <row r="83" spans="2:16" ht="15" customHeight="1" x14ac:dyDescent="0.35">
      <c r="B83" s="79" t="s">
        <v>8</v>
      </c>
      <c r="C83" s="79" t="s">
        <v>345</v>
      </c>
      <c r="D83" s="199">
        <v>21</v>
      </c>
      <c r="E83" s="199">
        <v>16</v>
      </c>
      <c r="F83" s="202">
        <f t="shared" si="4"/>
        <v>0.76190476190476186</v>
      </c>
      <c r="G83" s="199">
        <v>51</v>
      </c>
      <c r="H83" s="199">
        <v>21</v>
      </c>
      <c r="I83" s="202">
        <f t="shared" si="5"/>
        <v>0.41176470588235292</v>
      </c>
      <c r="N83"/>
      <c r="O83"/>
      <c r="P83"/>
    </row>
    <row r="84" spans="2:16" ht="15" customHeight="1" x14ac:dyDescent="0.35">
      <c r="B84" s="79" t="s">
        <v>38</v>
      </c>
      <c r="C84" s="79" t="s">
        <v>345</v>
      </c>
      <c r="D84" s="199">
        <v>4</v>
      </c>
      <c r="E84" s="199">
        <v>4</v>
      </c>
      <c r="F84" s="202">
        <f t="shared" si="4"/>
        <v>1</v>
      </c>
      <c r="G84" s="199">
        <v>17</v>
      </c>
      <c r="H84" s="199">
        <v>15</v>
      </c>
      <c r="I84" s="202">
        <f t="shared" si="5"/>
        <v>0.88235294117647056</v>
      </c>
      <c r="N84"/>
      <c r="O84"/>
      <c r="P84"/>
    </row>
    <row r="85" spans="2:16" ht="15" customHeight="1" x14ac:dyDescent="0.35">
      <c r="B85" s="79" t="s">
        <v>287</v>
      </c>
      <c r="C85" s="79" t="s">
        <v>345</v>
      </c>
      <c r="D85" s="199">
        <v>52</v>
      </c>
      <c r="E85" s="199">
        <v>43</v>
      </c>
      <c r="F85" s="202">
        <f t="shared" si="4"/>
        <v>0.82692307692307687</v>
      </c>
      <c r="G85" s="199">
        <v>106</v>
      </c>
      <c r="H85" s="199">
        <v>68</v>
      </c>
      <c r="I85" s="202">
        <f t="shared" si="5"/>
        <v>0.64150943396226412</v>
      </c>
      <c r="N85"/>
      <c r="O85"/>
      <c r="P85"/>
    </row>
    <row r="86" spans="2:16" ht="15" customHeight="1" x14ac:dyDescent="0.35">
      <c r="B86" s="79" t="s">
        <v>84</v>
      </c>
      <c r="C86" s="79" t="s">
        <v>345</v>
      </c>
      <c r="D86" s="199">
        <v>22</v>
      </c>
      <c r="E86" s="199">
        <v>22</v>
      </c>
      <c r="F86" s="202">
        <f t="shared" si="4"/>
        <v>1</v>
      </c>
      <c r="G86" s="199">
        <v>60</v>
      </c>
      <c r="H86" s="199">
        <v>40</v>
      </c>
      <c r="I86" s="202">
        <f t="shared" si="5"/>
        <v>0.66666666666666663</v>
      </c>
      <c r="N86"/>
      <c r="O86"/>
      <c r="P86"/>
    </row>
    <row r="87" spans="2:16" ht="15" customHeight="1" x14ac:dyDescent="0.35">
      <c r="B87" s="79" t="s">
        <v>15</v>
      </c>
      <c r="C87" s="79" t="s">
        <v>345</v>
      </c>
      <c r="D87" s="199">
        <v>23</v>
      </c>
      <c r="E87" s="199">
        <v>21</v>
      </c>
      <c r="F87" s="202">
        <f t="shared" si="4"/>
        <v>0.91304347826086951</v>
      </c>
      <c r="G87" s="199">
        <v>53</v>
      </c>
      <c r="H87" s="199">
        <v>38</v>
      </c>
      <c r="I87" s="202">
        <f t="shared" si="5"/>
        <v>0.71698113207547165</v>
      </c>
      <c r="N87"/>
      <c r="O87"/>
      <c r="P87"/>
    </row>
    <row r="88" spans="2:16" ht="15" customHeight="1" x14ac:dyDescent="0.35">
      <c r="B88" s="79" t="s">
        <v>98</v>
      </c>
      <c r="C88" s="79" t="s">
        <v>345</v>
      </c>
      <c r="D88" s="199">
        <v>23</v>
      </c>
      <c r="E88" s="199">
        <v>16</v>
      </c>
      <c r="F88" s="202">
        <f t="shared" si="4"/>
        <v>0.69565217391304346</v>
      </c>
      <c r="G88" s="199">
        <v>56</v>
      </c>
      <c r="H88" s="199">
        <v>29</v>
      </c>
      <c r="I88" s="202">
        <f t="shared" si="5"/>
        <v>0.5178571428571429</v>
      </c>
      <c r="N88"/>
      <c r="O88"/>
      <c r="P88"/>
    </row>
    <row r="89" spans="2:16" ht="15" customHeight="1" x14ac:dyDescent="0.35">
      <c r="B89" s="79" t="s">
        <v>136</v>
      </c>
      <c r="C89" s="79" t="s">
        <v>345</v>
      </c>
      <c r="D89" s="199">
        <v>12</v>
      </c>
      <c r="E89" s="199">
        <v>0</v>
      </c>
      <c r="F89" s="202">
        <f t="shared" si="4"/>
        <v>0</v>
      </c>
      <c r="G89" s="199">
        <v>17</v>
      </c>
      <c r="H89" s="199">
        <v>9</v>
      </c>
      <c r="I89" s="202">
        <f t="shared" si="5"/>
        <v>0.52941176470588236</v>
      </c>
      <c r="N89"/>
      <c r="O89"/>
      <c r="P89"/>
    </row>
    <row r="90" spans="2:16" ht="15" customHeight="1" x14ac:dyDescent="0.35">
      <c r="B90" s="79" t="s">
        <v>130</v>
      </c>
      <c r="C90" s="79" t="s">
        <v>345</v>
      </c>
      <c r="D90" s="199">
        <v>36</v>
      </c>
      <c r="E90" s="199">
        <v>35</v>
      </c>
      <c r="F90" s="202">
        <f t="shared" si="4"/>
        <v>0.97222222222222221</v>
      </c>
      <c r="G90" s="199">
        <v>72</v>
      </c>
      <c r="H90" s="199">
        <v>47</v>
      </c>
      <c r="I90" s="202">
        <f t="shared" si="5"/>
        <v>0.65277777777777779</v>
      </c>
      <c r="N90"/>
      <c r="O90"/>
      <c r="P90"/>
    </row>
    <row r="91" spans="2:16" ht="15" customHeight="1" x14ac:dyDescent="0.35">
      <c r="B91" s="79" t="s">
        <v>46</v>
      </c>
      <c r="C91" s="79" t="s">
        <v>345</v>
      </c>
      <c r="D91" s="199">
        <v>36</v>
      </c>
      <c r="E91" s="199">
        <v>35</v>
      </c>
      <c r="F91" s="202">
        <f t="shared" si="4"/>
        <v>0.97222222222222221</v>
      </c>
      <c r="G91" s="199">
        <v>88</v>
      </c>
      <c r="H91" s="199">
        <v>42</v>
      </c>
      <c r="I91" s="202">
        <f t="shared" si="5"/>
        <v>0.47727272727272729</v>
      </c>
      <c r="N91"/>
      <c r="O91"/>
      <c r="P91"/>
    </row>
    <row r="92" spans="2:16" ht="15" customHeight="1" x14ac:dyDescent="0.35">
      <c r="B92" s="79" t="s">
        <v>77</v>
      </c>
      <c r="C92" s="79" t="s">
        <v>345</v>
      </c>
      <c r="D92" s="199">
        <v>18</v>
      </c>
      <c r="E92" s="199">
        <v>0</v>
      </c>
      <c r="F92" s="202">
        <f t="shared" si="4"/>
        <v>0</v>
      </c>
      <c r="G92" s="199">
        <v>40</v>
      </c>
      <c r="H92" s="199">
        <v>13</v>
      </c>
      <c r="I92" s="202">
        <f t="shared" si="5"/>
        <v>0.32500000000000001</v>
      </c>
      <c r="N92"/>
      <c r="O92"/>
      <c r="P92"/>
    </row>
    <row r="93" spans="2:16" ht="15" customHeight="1" x14ac:dyDescent="0.35">
      <c r="B93" s="79" t="s">
        <v>54</v>
      </c>
      <c r="C93" s="79" t="s">
        <v>345</v>
      </c>
      <c r="D93" s="199">
        <v>71</v>
      </c>
      <c r="E93" s="199">
        <v>50</v>
      </c>
      <c r="F93" s="202">
        <f t="shared" si="4"/>
        <v>0.70422535211267601</v>
      </c>
      <c r="G93" s="199">
        <v>144</v>
      </c>
      <c r="H93" s="199">
        <v>69</v>
      </c>
      <c r="I93" s="202">
        <f t="shared" si="5"/>
        <v>0.47916666666666669</v>
      </c>
      <c r="N93"/>
      <c r="O93"/>
      <c r="P93"/>
    </row>
    <row r="94" spans="2:16" ht="15" customHeight="1" x14ac:dyDescent="0.35">
      <c r="B94" s="79" t="s">
        <v>31</v>
      </c>
      <c r="C94" s="79" t="s">
        <v>147</v>
      </c>
      <c r="D94" s="199">
        <v>9</v>
      </c>
      <c r="E94" s="199">
        <v>9</v>
      </c>
      <c r="F94" s="202">
        <f t="shared" si="4"/>
        <v>1</v>
      </c>
      <c r="G94" s="199">
        <v>30</v>
      </c>
      <c r="H94" s="199">
        <v>21</v>
      </c>
      <c r="I94" s="202">
        <f t="shared" si="5"/>
        <v>0.7</v>
      </c>
      <c r="N94"/>
      <c r="O94"/>
      <c r="P94"/>
    </row>
    <row r="95" spans="2:16" ht="15" customHeight="1" x14ac:dyDescent="0.35">
      <c r="B95" s="79" t="s">
        <v>19</v>
      </c>
      <c r="C95" s="79" t="s">
        <v>147</v>
      </c>
      <c r="D95" s="199">
        <v>31</v>
      </c>
      <c r="E95" s="199">
        <v>10</v>
      </c>
      <c r="F95" s="202">
        <f t="shared" si="4"/>
        <v>0.32258064516129031</v>
      </c>
      <c r="G95" s="199">
        <v>65</v>
      </c>
      <c r="H95" s="199">
        <v>35</v>
      </c>
      <c r="I95" s="202">
        <f t="shared" si="5"/>
        <v>0.53846153846153844</v>
      </c>
      <c r="N95"/>
      <c r="O95"/>
      <c r="P95"/>
    </row>
    <row r="96" spans="2:16" ht="15" customHeight="1" x14ac:dyDescent="0.35">
      <c r="B96" s="79" t="s">
        <v>42</v>
      </c>
      <c r="C96" s="79" t="s">
        <v>345</v>
      </c>
      <c r="D96" s="199">
        <v>32</v>
      </c>
      <c r="E96" s="199">
        <v>25</v>
      </c>
      <c r="F96" s="202">
        <f t="shared" si="4"/>
        <v>0.78125</v>
      </c>
      <c r="G96" s="199">
        <v>90</v>
      </c>
      <c r="H96" s="199">
        <v>31</v>
      </c>
      <c r="I96" s="202">
        <f t="shared" si="5"/>
        <v>0.34444444444444444</v>
      </c>
      <c r="N96"/>
      <c r="O96"/>
      <c r="P96"/>
    </row>
    <row r="97" spans="2:16" ht="15" customHeight="1" x14ac:dyDescent="0.35">
      <c r="B97" s="79" t="s">
        <v>288</v>
      </c>
      <c r="C97" s="79" t="s">
        <v>345</v>
      </c>
      <c r="D97" s="199">
        <v>55</v>
      </c>
      <c r="E97" s="199">
        <v>19</v>
      </c>
      <c r="F97" s="202">
        <f t="shared" si="4"/>
        <v>0.34545454545454546</v>
      </c>
      <c r="G97" s="199">
        <v>154</v>
      </c>
      <c r="H97" s="199">
        <v>63</v>
      </c>
      <c r="I97" s="202">
        <f t="shared" si="5"/>
        <v>0.40909090909090912</v>
      </c>
      <c r="N97"/>
      <c r="O97"/>
      <c r="P97"/>
    </row>
    <row r="98" spans="2:16" ht="15" customHeight="1" x14ac:dyDescent="0.35">
      <c r="B98" s="79" t="s">
        <v>99</v>
      </c>
      <c r="C98" s="79" t="s">
        <v>147</v>
      </c>
      <c r="D98" s="199">
        <v>21</v>
      </c>
      <c r="E98" s="199">
        <v>0</v>
      </c>
      <c r="F98" s="202">
        <f t="shared" si="4"/>
        <v>0</v>
      </c>
      <c r="G98" s="199">
        <v>45</v>
      </c>
      <c r="H98" s="199">
        <v>17</v>
      </c>
      <c r="I98" s="202">
        <f t="shared" si="5"/>
        <v>0.37777777777777777</v>
      </c>
      <c r="N98"/>
      <c r="O98"/>
      <c r="P98"/>
    </row>
    <row r="99" spans="2:16" ht="15" customHeight="1" x14ac:dyDescent="0.35">
      <c r="B99" s="79" t="s">
        <v>387</v>
      </c>
      <c r="C99" s="79" t="s">
        <v>147</v>
      </c>
      <c r="D99" s="199">
        <v>20</v>
      </c>
      <c r="E99" s="199">
        <v>18</v>
      </c>
      <c r="F99" s="202">
        <f t="shared" si="4"/>
        <v>0.9</v>
      </c>
      <c r="G99" s="199">
        <v>39</v>
      </c>
      <c r="H99" s="199">
        <v>42</v>
      </c>
      <c r="I99" s="202">
        <f t="shared" si="5"/>
        <v>1.0769230769230769</v>
      </c>
      <c r="N99"/>
      <c r="O99"/>
      <c r="P99"/>
    </row>
    <row r="100" spans="2:16" ht="15" customHeight="1" x14ac:dyDescent="0.35">
      <c r="B100" s="79" t="s">
        <v>291</v>
      </c>
      <c r="C100" s="79" t="s">
        <v>147</v>
      </c>
      <c r="D100" s="199">
        <v>12</v>
      </c>
      <c r="E100" s="199">
        <v>21</v>
      </c>
      <c r="F100" s="202">
        <f t="shared" si="4"/>
        <v>1.75</v>
      </c>
      <c r="G100" s="199">
        <v>30</v>
      </c>
      <c r="H100" s="199">
        <v>5</v>
      </c>
      <c r="I100" s="202">
        <f t="shared" si="5"/>
        <v>0.16666666666666666</v>
      </c>
      <c r="N100"/>
      <c r="O100"/>
      <c r="P100"/>
    </row>
    <row r="101" spans="2:16" ht="15" customHeight="1" x14ac:dyDescent="0.35">
      <c r="B101" s="79" t="s">
        <v>94</v>
      </c>
      <c r="C101" s="79" t="s">
        <v>345</v>
      </c>
      <c r="D101" s="199">
        <v>59</v>
      </c>
      <c r="E101" s="199">
        <v>53</v>
      </c>
      <c r="F101" s="202">
        <f t="shared" si="4"/>
        <v>0.89830508474576276</v>
      </c>
      <c r="G101" s="199">
        <v>141</v>
      </c>
      <c r="H101" s="199">
        <v>54</v>
      </c>
      <c r="I101" s="202">
        <f t="shared" si="5"/>
        <v>0.38297872340425532</v>
      </c>
      <c r="N101"/>
      <c r="O101"/>
      <c r="P101"/>
    </row>
    <row r="102" spans="2:16" ht="15" customHeight="1" x14ac:dyDescent="0.35">
      <c r="B102" s="79" t="s">
        <v>273</v>
      </c>
      <c r="C102" s="79" t="s">
        <v>147</v>
      </c>
      <c r="D102" s="199">
        <v>18</v>
      </c>
      <c r="E102" s="199">
        <v>15</v>
      </c>
      <c r="F102" s="202">
        <f t="shared" si="4"/>
        <v>0.83333333333333337</v>
      </c>
      <c r="G102" s="199">
        <v>52</v>
      </c>
      <c r="H102" s="199">
        <v>3</v>
      </c>
      <c r="I102" s="202">
        <f t="shared" si="5"/>
        <v>5.7692307692307696E-2</v>
      </c>
      <c r="N102"/>
      <c r="O102"/>
      <c r="P102"/>
    </row>
    <row r="103" spans="2:16" ht="15" customHeight="1" x14ac:dyDescent="0.35">
      <c r="B103" s="79" t="s">
        <v>271</v>
      </c>
      <c r="C103" s="79" t="s">
        <v>147</v>
      </c>
      <c r="D103" s="199">
        <v>32</v>
      </c>
      <c r="E103" s="199">
        <v>30</v>
      </c>
      <c r="F103" s="202">
        <f t="shared" si="4"/>
        <v>0.9375</v>
      </c>
      <c r="G103" s="199">
        <v>81</v>
      </c>
      <c r="H103" s="199">
        <v>15</v>
      </c>
      <c r="I103" s="202">
        <f t="shared" si="5"/>
        <v>0.18518518518518517</v>
      </c>
      <c r="N103"/>
      <c r="O103"/>
      <c r="P103"/>
    </row>
    <row r="104" spans="2:16" ht="15" customHeight="1" x14ac:dyDescent="0.35">
      <c r="B104" s="79" t="s">
        <v>388</v>
      </c>
      <c r="C104" s="79" t="s">
        <v>147</v>
      </c>
      <c r="D104" s="199">
        <v>13</v>
      </c>
      <c r="E104" s="199">
        <v>10</v>
      </c>
      <c r="F104" s="202">
        <f t="shared" si="4"/>
        <v>0.76923076923076927</v>
      </c>
      <c r="G104" s="199">
        <v>35</v>
      </c>
      <c r="H104" s="199">
        <v>0</v>
      </c>
      <c r="I104" s="202">
        <f t="shared" si="5"/>
        <v>0</v>
      </c>
      <c r="N104"/>
      <c r="O104"/>
      <c r="P104"/>
    </row>
    <row r="105" spans="2:16" ht="15" customHeight="1" x14ac:dyDescent="0.35">
      <c r="B105" s="79" t="s">
        <v>272</v>
      </c>
      <c r="C105" s="79" t="s">
        <v>147</v>
      </c>
      <c r="D105" s="199">
        <v>19</v>
      </c>
      <c r="E105" s="199">
        <v>19</v>
      </c>
      <c r="F105" s="202">
        <f t="shared" si="4"/>
        <v>1</v>
      </c>
      <c r="G105" s="199">
        <v>33</v>
      </c>
      <c r="H105" s="199">
        <v>5</v>
      </c>
      <c r="I105" s="202">
        <f t="shared" si="5"/>
        <v>0.15151515151515152</v>
      </c>
      <c r="N105"/>
      <c r="O105"/>
      <c r="P105"/>
    </row>
    <row r="106" spans="2:16" ht="15" customHeight="1" x14ac:dyDescent="0.35">
      <c r="B106" s="79" t="s">
        <v>88</v>
      </c>
      <c r="C106" s="79" t="s">
        <v>345</v>
      </c>
      <c r="D106" s="199">
        <v>22</v>
      </c>
      <c r="E106" s="199">
        <v>23</v>
      </c>
      <c r="F106" s="202">
        <f t="shared" si="4"/>
        <v>1.0454545454545454</v>
      </c>
      <c r="G106" s="199">
        <v>50</v>
      </c>
      <c r="H106" s="199">
        <v>40</v>
      </c>
      <c r="I106" s="202">
        <f t="shared" si="5"/>
        <v>0.8</v>
      </c>
      <c r="N106"/>
      <c r="O106"/>
      <c r="P106"/>
    </row>
    <row r="107" spans="2:16" ht="15" customHeight="1" x14ac:dyDescent="0.35">
      <c r="B107" s="79" t="s">
        <v>61</v>
      </c>
      <c r="C107" s="79" t="s">
        <v>345</v>
      </c>
      <c r="D107" s="199">
        <v>8</v>
      </c>
      <c r="E107" s="199">
        <v>7</v>
      </c>
      <c r="F107" s="202">
        <f t="shared" si="4"/>
        <v>0.875</v>
      </c>
      <c r="G107" s="199">
        <v>38</v>
      </c>
      <c r="H107" s="199">
        <v>30</v>
      </c>
      <c r="I107" s="202">
        <f t="shared" si="5"/>
        <v>0.78947368421052633</v>
      </c>
      <c r="N107"/>
      <c r="O107"/>
      <c r="P107"/>
    </row>
    <row r="108" spans="2:16" ht="15" customHeight="1" x14ac:dyDescent="0.35">
      <c r="B108" s="79" t="s">
        <v>74</v>
      </c>
      <c r="C108" s="79" t="s">
        <v>345</v>
      </c>
      <c r="D108" s="199">
        <v>17</v>
      </c>
      <c r="E108" s="199">
        <v>18</v>
      </c>
      <c r="F108" s="202">
        <f t="shared" si="4"/>
        <v>1.0588235294117647</v>
      </c>
      <c r="G108" s="199">
        <v>34</v>
      </c>
      <c r="H108" s="199">
        <v>32</v>
      </c>
      <c r="I108" s="202">
        <f t="shared" si="5"/>
        <v>0.94117647058823528</v>
      </c>
      <c r="N108"/>
      <c r="O108"/>
      <c r="P108"/>
    </row>
    <row r="109" spans="2:16" ht="15" customHeight="1" x14ac:dyDescent="0.35">
      <c r="B109" s="79" t="s">
        <v>108</v>
      </c>
      <c r="C109" s="79" t="s">
        <v>345</v>
      </c>
      <c r="D109" s="199">
        <v>33</v>
      </c>
      <c r="E109" s="199">
        <v>19</v>
      </c>
      <c r="F109" s="202">
        <f t="shared" si="4"/>
        <v>0.5757575757575758</v>
      </c>
      <c r="G109" s="199">
        <v>76</v>
      </c>
      <c r="H109" s="199">
        <v>78</v>
      </c>
      <c r="I109" s="202">
        <f t="shared" si="5"/>
        <v>1.0263157894736843</v>
      </c>
      <c r="N109"/>
      <c r="O109"/>
      <c r="P109"/>
    </row>
    <row r="110" spans="2:16" ht="15" customHeight="1" x14ac:dyDescent="0.35">
      <c r="B110" s="79" t="s">
        <v>140</v>
      </c>
      <c r="C110" s="79" t="s">
        <v>147</v>
      </c>
      <c r="D110" s="199">
        <v>24</v>
      </c>
      <c r="E110" s="199">
        <v>4</v>
      </c>
      <c r="F110" s="202">
        <f t="shared" si="4"/>
        <v>0.16666666666666666</v>
      </c>
      <c r="G110" s="199">
        <v>68</v>
      </c>
      <c r="H110" s="199">
        <v>5</v>
      </c>
      <c r="I110" s="202">
        <f t="shared" si="5"/>
        <v>7.3529411764705885E-2</v>
      </c>
      <c r="N110"/>
      <c r="O110"/>
      <c r="P110"/>
    </row>
    <row r="111" spans="2:16" ht="15" customHeight="1" x14ac:dyDescent="0.35">
      <c r="B111" s="79" t="s">
        <v>104</v>
      </c>
      <c r="C111" s="79" t="s">
        <v>345</v>
      </c>
      <c r="D111" s="199">
        <v>27</v>
      </c>
      <c r="E111" s="199">
        <v>19</v>
      </c>
      <c r="F111" s="202">
        <f t="shared" si="4"/>
        <v>0.70370370370370372</v>
      </c>
      <c r="G111" s="199">
        <v>59</v>
      </c>
      <c r="H111" s="199">
        <v>28</v>
      </c>
      <c r="I111" s="202">
        <f t="shared" si="5"/>
        <v>0.47457627118644069</v>
      </c>
      <c r="N111"/>
      <c r="O111"/>
      <c r="P111"/>
    </row>
    <row r="112" spans="2:16" ht="15" customHeight="1" x14ac:dyDescent="0.35">
      <c r="B112" s="79" t="s">
        <v>24</v>
      </c>
      <c r="C112" s="79" t="s">
        <v>147</v>
      </c>
      <c r="D112" s="199">
        <v>21</v>
      </c>
      <c r="E112" s="199">
        <v>21</v>
      </c>
      <c r="F112" s="202">
        <f t="shared" si="4"/>
        <v>1</v>
      </c>
      <c r="G112" s="199">
        <v>52</v>
      </c>
      <c r="H112" s="199">
        <v>50</v>
      </c>
      <c r="I112" s="202">
        <f t="shared" si="5"/>
        <v>0.96153846153846156</v>
      </c>
      <c r="N112"/>
      <c r="O112"/>
      <c r="P112"/>
    </row>
    <row r="113" spans="2:16" ht="15" customHeight="1" x14ac:dyDescent="0.35">
      <c r="B113" s="79" t="s">
        <v>78</v>
      </c>
      <c r="C113" s="79" t="s">
        <v>345</v>
      </c>
      <c r="D113" s="199">
        <v>19</v>
      </c>
      <c r="E113" s="199">
        <v>0</v>
      </c>
      <c r="F113" s="202">
        <f t="shared" si="4"/>
        <v>0</v>
      </c>
      <c r="G113" s="199">
        <v>44</v>
      </c>
      <c r="H113" s="199">
        <v>14</v>
      </c>
      <c r="I113" s="202">
        <f t="shared" si="5"/>
        <v>0.31818181818181818</v>
      </c>
      <c r="N113"/>
      <c r="O113"/>
      <c r="P113"/>
    </row>
    <row r="114" spans="2:16" ht="15" customHeight="1" x14ac:dyDescent="0.35">
      <c r="B114" s="79" t="s">
        <v>49</v>
      </c>
      <c r="C114" s="79" t="s">
        <v>345</v>
      </c>
      <c r="D114" s="199">
        <v>17</v>
      </c>
      <c r="E114" s="199">
        <v>9</v>
      </c>
      <c r="F114" s="202">
        <f t="shared" si="4"/>
        <v>0.52941176470588236</v>
      </c>
      <c r="G114" s="199">
        <v>47</v>
      </c>
      <c r="H114" s="199">
        <v>13</v>
      </c>
      <c r="I114" s="202">
        <f t="shared" si="5"/>
        <v>0.27659574468085107</v>
      </c>
      <c r="N114"/>
      <c r="O114"/>
      <c r="P114"/>
    </row>
    <row r="115" spans="2:16" ht="15" customHeight="1" x14ac:dyDescent="0.35">
      <c r="B115" s="79" t="s">
        <v>60</v>
      </c>
      <c r="C115" s="79" t="s">
        <v>345</v>
      </c>
      <c r="D115" s="199">
        <v>33</v>
      </c>
      <c r="E115" s="199">
        <v>29</v>
      </c>
      <c r="F115" s="202">
        <f t="shared" si="4"/>
        <v>0.87878787878787878</v>
      </c>
      <c r="G115" s="199">
        <v>80</v>
      </c>
      <c r="H115" s="199">
        <v>33</v>
      </c>
      <c r="I115" s="202">
        <f t="shared" si="5"/>
        <v>0.41249999999999998</v>
      </c>
      <c r="N115"/>
      <c r="O115"/>
      <c r="P115"/>
    </row>
    <row r="116" spans="2:16" ht="15" customHeight="1" x14ac:dyDescent="0.35">
      <c r="B116" s="79" t="s">
        <v>18</v>
      </c>
      <c r="C116" s="79" t="s">
        <v>345</v>
      </c>
      <c r="D116" s="199">
        <v>75</v>
      </c>
      <c r="E116" s="199">
        <v>65</v>
      </c>
      <c r="F116" s="202">
        <f t="shared" si="4"/>
        <v>0.8666666666666667</v>
      </c>
      <c r="G116" s="199">
        <v>138</v>
      </c>
      <c r="H116" s="199">
        <v>57</v>
      </c>
      <c r="I116" s="202">
        <f t="shared" si="5"/>
        <v>0.41304347826086957</v>
      </c>
      <c r="N116"/>
      <c r="O116"/>
      <c r="P116"/>
    </row>
    <row r="117" spans="2:16" ht="15" customHeight="1" x14ac:dyDescent="0.35">
      <c r="B117" s="79" t="s">
        <v>40</v>
      </c>
      <c r="C117" s="79" t="s">
        <v>345</v>
      </c>
      <c r="D117" s="199">
        <v>62</v>
      </c>
      <c r="E117" s="199">
        <v>46</v>
      </c>
      <c r="F117" s="202">
        <f t="shared" si="4"/>
        <v>0.74193548387096775</v>
      </c>
      <c r="G117" s="199">
        <v>151</v>
      </c>
      <c r="H117" s="199">
        <v>146</v>
      </c>
      <c r="I117" s="202">
        <f t="shared" si="5"/>
        <v>0.9668874172185431</v>
      </c>
      <c r="N117"/>
      <c r="O117"/>
      <c r="P117"/>
    </row>
    <row r="118" spans="2:16" ht="15" customHeight="1" x14ac:dyDescent="0.35">
      <c r="B118" s="79" t="s">
        <v>417</v>
      </c>
      <c r="C118" s="79" t="s">
        <v>345</v>
      </c>
      <c r="D118" s="199">
        <v>23</v>
      </c>
      <c r="E118" s="199">
        <v>18</v>
      </c>
      <c r="F118" s="202">
        <f t="shared" si="4"/>
        <v>0.78260869565217395</v>
      </c>
      <c r="G118" s="199">
        <v>65</v>
      </c>
      <c r="H118" s="199">
        <v>20</v>
      </c>
      <c r="I118" s="202">
        <f t="shared" si="5"/>
        <v>0.30769230769230771</v>
      </c>
      <c r="N118"/>
      <c r="O118"/>
      <c r="P118"/>
    </row>
    <row r="119" spans="2:16" ht="15" customHeight="1" x14ac:dyDescent="0.35">
      <c r="B119" s="79" t="s">
        <v>62</v>
      </c>
      <c r="C119" s="79" t="s">
        <v>345</v>
      </c>
      <c r="D119" s="199">
        <v>20</v>
      </c>
      <c r="E119" s="199">
        <v>15</v>
      </c>
      <c r="F119" s="202">
        <f t="shared" si="4"/>
        <v>0.75</v>
      </c>
      <c r="G119" s="199">
        <v>38</v>
      </c>
      <c r="H119" s="199">
        <v>26</v>
      </c>
      <c r="I119" s="202">
        <f t="shared" si="5"/>
        <v>0.68421052631578949</v>
      </c>
      <c r="N119"/>
      <c r="O119"/>
      <c r="P119"/>
    </row>
    <row r="120" spans="2:16" ht="15" customHeight="1" x14ac:dyDescent="0.35">
      <c r="B120" s="79" t="s">
        <v>107</v>
      </c>
      <c r="C120" s="79" t="s">
        <v>345</v>
      </c>
      <c r="D120" s="199">
        <v>28</v>
      </c>
      <c r="E120" s="199">
        <v>16</v>
      </c>
      <c r="F120" s="202">
        <f t="shared" si="4"/>
        <v>0.5714285714285714</v>
      </c>
      <c r="G120" s="199">
        <v>60</v>
      </c>
      <c r="H120" s="199">
        <v>26</v>
      </c>
      <c r="I120" s="202">
        <f t="shared" si="5"/>
        <v>0.43333333333333335</v>
      </c>
      <c r="N120"/>
      <c r="O120"/>
      <c r="P120"/>
    </row>
    <row r="121" spans="2:16" ht="15" customHeight="1" x14ac:dyDescent="0.35">
      <c r="B121" s="79" t="s">
        <v>142</v>
      </c>
      <c r="C121" s="79" t="s">
        <v>147</v>
      </c>
      <c r="D121" s="199">
        <v>40</v>
      </c>
      <c r="E121" s="199">
        <v>36</v>
      </c>
      <c r="F121" s="202">
        <f t="shared" si="4"/>
        <v>0.9</v>
      </c>
      <c r="G121" s="199">
        <v>89</v>
      </c>
      <c r="H121" s="199">
        <v>9</v>
      </c>
      <c r="I121" s="202">
        <f t="shared" si="5"/>
        <v>0.10112359550561797</v>
      </c>
      <c r="N121"/>
      <c r="O121"/>
      <c r="P121"/>
    </row>
    <row r="122" spans="2:16" ht="15" customHeight="1" x14ac:dyDescent="0.35">
      <c r="B122" s="79" t="s">
        <v>52</v>
      </c>
      <c r="C122" s="79" t="s">
        <v>345</v>
      </c>
      <c r="D122" s="199">
        <v>25</v>
      </c>
      <c r="E122" s="199">
        <v>25</v>
      </c>
      <c r="F122" s="202">
        <f t="shared" si="4"/>
        <v>1</v>
      </c>
      <c r="G122" s="199">
        <v>51</v>
      </c>
      <c r="H122" s="199">
        <v>30</v>
      </c>
      <c r="I122" s="202">
        <f t="shared" si="5"/>
        <v>0.58823529411764708</v>
      </c>
      <c r="N122"/>
      <c r="O122"/>
      <c r="P122"/>
    </row>
    <row r="123" spans="2:16" ht="15" customHeight="1" x14ac:dyDescent="0.35">
      <c r="B123" s="79" t="s">
        <v>93</v>
      </c>
      <c r="C123" s="79" t="s">
        <v>345</v>
      </c>
      <c r="D123" s="199">
        <v>42</v>
      </c>
      <c r="E123" s="199">
        <v>41</v>
      </c>
      <c r="F123" s="202">
        <f t="shared" si="4"/>
        <v>0.97619047619047616</v>
      </c>
      <c r="G123" s="199">
        <v>86</v>
      </c>
      <c r="H123" s="199">
        <v>67</v>
      </c>
      <c r="I123" s="202">
        <f t="shared" si="5"/>
        <v>0.77906976744186052</v>
      </c>
      <c r="N123"/>
      <c r="O123"/>
      <c r="P123"/>
    </row>
    <row r="124" spans="2:16" ht="15" customHeight="1" x14ac:dyDescent="0.35">
      <c r="B124" s="79" t="s">
        <v>66</v>
      </c>
      <c r="C124" s="79" t="s">
        <v>345</v>
      </c>
      <c r="D124" s="199">
        <v>10</v>
      </c>
      <c r="E124" s="199">
        <v>8</v>
      </c>
      <c r="F124" s="202">
        <f t="shared" si="4"/>
        <v>0.8</v>
      </c>
      <c r="G124" s="199">
        <v>17</v>
      </c>
      <c r="H124" s="199">
        <v>16</v>
      </c>
      <c r="I124" s="202">
        <f t="shared" si="5"/>
        <v>0.94117647058823528</v>
      </c>
      <c r="N124"/>
      <c r="O124"/>
      <c r="P124"/>
    </row>
    <row r="125" spans="2:16" ht="15" customHeight="1" x14ac:dyDescent="0.35">
      <c r="B125" s="79" t="s">
        <v>143</v>
      </c>
      <c r="C125" s="79" t="s">
        <v>345</v>
      </c>
      <c r="D125" s="199">
        <v>9</v>
      </c>
      <c r="E125" s="199">
        <v>9</v>
      </c>
      <c r="F125" s="202">
        <f t="shared" si="4"/>
        <v>1</v>
      </c>
      <c r="G125" s="199">
        <v>31</v>
      </c>
      <c r="H125" s="199">
        <v>10</v>
      </c>
      <c r="I125" s="202">
        <f t="shared" si="5"/>
        <v>0.32258064516129031</v>
      </c>
      <c r="N125"/>
      <c r="O125"/>
      <c r="P125"/>
    </row>
    <row r="126" spans="2:16" ht="15" customHeight="1" x14ac:dyDescent="0.35">
      <c r="B126" s="79" t="s">
        <v>34</v>
      </c>
      <c r="C126" s="79" t="s">
        <v>345</v>
      </c>
      <c r="D126" s="199">
        <v>52</v>
      </c>
      <c r="E126" s="199">
        <v>46</v>
      </c>
      <c r="F126" s="202">
        <f t="shared" si="4"/>
        <v>0.88461538461538458</v>
      </c>
      <c r="G126" s="199">
        <v>105</v>
      </c>
      <c r="H126" s="199">
        <v>65</v>
      </c>
      <c r="I126" s="202">
        <f t="shared" si="5"/>
        <v>0.61904761904761907</v>
      </c>
      <c r="N126"/>
      <c r="O126"/>
      <c r="P126"/>
    </row>
    <row r="127" spans="2:16" ht="15" customHeight="1" x14ac:dyDescent="0.35">
      <c r="B127" s="79" t="s">
        <v>32</v>
      </c>
      <c r="C127" s="79" t="s">
        <v>345</v>
      </c>
      <c r="D127" s="199">
        <v>16</v>
      </c>
      <c r="E127" s="199">
        <v>0</v>
      </c>
      <c r="F127" s="202">
        <f t="shared" si="4"/>
        <v>0</v>
      </c>
      <c r="G127" s="199">
        <v>36</v>
      </c>
      <c r="H127" s="199">
        <v>24</v>
      </c>
      <c r="I127" s="202">
        <f t="shared" si="5"/>
        <v>0.66666666666666663</v>
      </c>
      <c r="N127"/>
      <c r="O127"/>
      <c r="P127"/>
    </row>
    <row r="128" spans="2:16" ht="15" customHeight="1" x14ac:dyDescent="0.35">
      <c r="B128" s="79" t="s">
        <v>17</v>
      </c>
      <c r="C128" s="79" t="s">
        <v>345</v>
      </c>
      <c r="D128" s="199">
        <v>28</v>
      </c>
      <c r="E128" s="199">
        <v>11</v>
      </c>
      <c r="F128" s="202">
        <f t="shared" si="4"/>
        <v>0.39285714285714285</v>
      </c>
      <c r="G128" s="199">
        <v>64</v>
      </c>
      <c r="H128" s="199">
        <v>33</v>
      </c>
      <c r="I128" s="202">
        <f t="shared" si="5"/>
        <v>0.515625</v>
      </c>
      <c r="N128"/>
      <c r="O128"/>
      <c r="P128"/>
    </row>
    <row r="129" spans="2:16" ht="15" customHeight="1" x14ac:dyDescent="0.35">
      <c r="B129" s="79" t="s">
        <v>389</v>
      </c>
      <c r="C129" s="79" t="s">
        <v>345</v>
      </c>
      <c r="D129" s="199">
        <v>18</v>
      </c>
      <c r="E129" s="199">
        <v>17</v>
      </c>
      <c r="F129" s="202">
        <f t="shared" si="4"/>
        <v>0.94444444444444442</v>
      </c>
      <c r="G129" s="199">
        <v>65</v>
      </c>
      <c r="H129" s="199">
        <v>55</v>
      </c>
      <c r="I129" s="202">
        <f t="shared" si="5"/>
        <v>0.84615384615384615</v>
      </c>
      <c r="N129"/>
      <c r="O129"/>
      <c r="P129"/>
    </row>
    <row r="130" spans="2:16" ht="15" customHeight="1" x14ac:dyDescent="0.35">
      <c r="B130" s="79" t="s">
        <v>65</v>
      </c>
      <c r="C130" s="79" t="s">
        <v>345</v>
      </c>
      <c r="D130" s="199">
        <v>34</v>
      </c>
      <c r="E130" s="199">
        <v>34</v>
      </c>
      <c r="F130" s="202">
        <f t="shared" si="4"/>
        <v>1</v>
      </c>
      <c r="G130" s="199">
        <v>73</v>
      </c>
      <c r="H130" s="199">
        <v>44</v>
      </c>
      <c r="I130" s="202">
        <f t="shared" si="5"/>
        <v>0.60273972602739723</v>
      </c>
      <c r="N130"/>
      <c r="O130"/>
      <c r="P130"/>
    </row>
    <row r="131" spans="2:16" ht="15" customHeight="1" x14ac:dyDescent="0.35">
      <c r="B131" s="79" t="s">
        <v>390</v>
      </c>
      <c r="C131" s="79" t="s">
        <v>345</v>
      </c>
      <c r="D131" s="199">
        <v>19</v>
      </c>
      <c r="E131" s="199">
        <v>17</v>
      </c>
      <c r="F131" s="202">
        <f t="shared" si="4"/>
        <v>0.89473684210526316</v>
      </c>
      <c r="G131" s="199">
        <v>40</v>
      </c>
      <c r="H131" s="199">
        <v>31</v>
      </c>
      <c r="I131" s="202">
        <f t="shared" si="5"/>
        <v>0.77500000000000002</v>
      </c>
      <c r="N131"/>
      <c r="O131"/>
      <c r="P131"/>
    </row>
    <row r="132" spans="2:16" ht="15" customHeight="1" x14ac:dyDescent="0.35">
      <c r="B132" s="79" t="s">
        <v>105</v>
      </c>
      <c r="C132" s="79" t="s">
        <v>345</v>
      </c>
      <c r="D132" s="199">
        <v>34</v>
      </c>
      <c r="E132" s="199">
        <v>35</v>
      </c>
      <c r="F132" s="202">
        <f t="shared" si="4"/>
        <v>1.0294117647058822</v>
      </c>
      <c r="G132" s="199">
        <v>70</v>
      </c>
      <c r="H132" s="199">
        <v>25</v>
      </c>
      <c r="I132" s="202">
        <f t="shared" si="5"/>
        <v>0.35714285714285715</v>
      </c>
      <c r="N132"/>
      <c r="O132"/>
      <c r="P132"/>
    </row>
    <row r="133" spans="2:16" ht="15" customHeight="1" x14ac:dyDescent="0.35">
      <c r="B133" s="79" t="s">
        <v>391</v>
      </c>
      <c r="C133" s="79" t="s">
        <v>147</v>
      </c>
      <c r="D133" s="199">
        <v>56</v>
      </c>
      <c r="E133" s="199">
        <v>45</v>
      </c>
      <c r="F133" s="202">
        <f t="shared" si="4"/>
        <v>0.8035714285714286</v>
      </c>
      <c r="G133" s="199">
        <v>132</v>
      </c>
      <c r="H133" s="199">
        <v>118</v>
      </c>
      <c r="I133" s="202">
        <f t="shared" si="5"/>
        <v>0.89393939393939392</v>
      </c>
      <c r="N133"/>
      <c r="O133"/>
      <c r="P133"/>
    </row>
    <row r="134" spans="2:16" ht="15" customHeight="1" x14ac:dyDescent="0.35">
      <c r="B134" s="79" t="s">
        <v>55</v>
      </c>
      <c r="C134" s="79" t="s">
        <v>345</v>
      </c>
      <c r="D134" s="199">
        <v>21</v>
      </c>
      <c r="E134" s="199">
        <v>21</v>
      </c>
      <c r="F134" s="202">
        <f t="shared" ref="F134:F151" si="6">E134/D134</f>
        <v>1</v>
      </c>
      <c r="G134" s="199">
        <v>52</v>
      </c>
      <c r="H134" s="199">
        <v>35</v>
      </c>
      <c r="I134" s="202">
        <f t="shared" ref="I134:I151" si="7">H134/G134</f>
        <v>0.67307692307692313</v>
      </c>
      <c r="N134"/>
      <c r="O134"/>
      <c r="P134"/>
    </row>
    <row r="135" spans="2:16" ht="15" customHeight="1" x14ac:dyDescent="0.35">
      <c r="B135" s="79" t="s">
        <v>106</v>
      </c>
      <c r="C135" s="79" t="s">
        <v>345</v>
      </c>
      <c r="D135" s="199">
        <v>15</v>
      </c>
      <c r="E135" s="199">
        <v>0</v>
      </c>
      <c r="F135" s="202">
        <f t="shared" si="6"/>
        <v>0</v>
      </c>
      <c r="G135" s="199">
        <v>32</v>
      </c>
      <c r="H135" s="199">
        <v>14</v>
      </c>
      <c r="I135" s="202">
        <f t="shared" si="7"/>
        <v>0.4375</v>
      </c>
      <c r="N135"/>
      <c r="O135"/>
      <c r="P135"/>
    </row>
    <row r="136" spans="2:16" ht="15" customHeight="1" x14ac:dyDescent="0.35">
      <c r="B136" s="79" t="s">
        <v>270</v>
      </c>
      <c r="C136" s="79" t="s">
        <v>345</v>
      </c>
      <c r="D136" s="199">
        <v>29</v>
      </c>
      <c r="E136" s="199">
        <v>27</v>
      </c>
      <c r="F136" s="202">
        <f t="shared" si="6"/>
        <v>0.93103448275862066</v>
      </c>
      <c r="G136" s="199">
        <v>69</v>
      </c>
      <c r="H136" s="199">
        <v>32</v>
      </c>
      <c r="I136" s="202">
        <f t="shared" si="7"/>
        <v>0.46376811594202899</v>
      </c>
      <c r="N136"/>
      <c r="O136"/>
      <c r="P136"/>
    </row>
    <row r="137" spans="2:16" ht="15" customHeight="1" x14ac:dyDescent="0.35">
      <c r="B137" s="79" t="s">
        <v>72</v>
      </c>
      <c r="C137" s="79" t="s">
        <v>345</v>
      </c>
      <c r="D137" s="199">
        <v>12</v>
      </c>
      <c r="E137" s="199">
        <v>12</v>
      </c>
      <c r="F137" s="202">
        <f t="shared" si="6"/>
        <v>1</v>
      </c>
      <c r="G137" s="199">
        <v>30</v>
      </c>
      <c r="H137" s="199">
        <v>21</v>
      </c>
      <c r="I137" s="202">
        <f t="shared" si="7"/>
        <v>0.7</v>
      </c>
      <c r="N137"/>
      <c r="O137"/>
      <c r="P137"/>
    </row>
    <row r="138" spans="2:16" ht="15" customHeight="1" x14ac:dyDescent="0.35">
      <c r="B138" s="79" t="s">
        <v>64</v>
      </c>
      <c r="C138" s="79" t="s">
        <v>345</v>
      </c>
      <c r="D138" s="199">
        <v>24</v>
      </c>
      <c r="E138" s="199">
        <v>23</v>
      </c>
      <c r="F138" s="202">
        <f t="shared" si="6"/>
        <v>0.95833333333333337</v>
      </c>
      <c r="G138" s="199">
        <v>73</v>
      </c>
      <c r="H138" s="199">
        <v>47</v>
      </c>
      <c r="I138" s="202">
        <f t="shared" si="7"/>
        <v>0.64383561643835618</v>
      </c>
      <c r="N138"/>
      <c r="O138"/>
      <c r="P138"/>
    </row>
    <row r="139" spans="2:16" ht="15" customHeight="1" x14ac:dyDescent="0.35">
      <c r="B139" s="79" t="s">
        <v>418</v>
      </c>
      <c r="C139" s="79" t="s">
        <v>345</v>
      </c>
      <c r="D139" s="199">
        <v>18</v>
      </c>
      <c r="E139" s="199">
        <v>15</v>
      </c>
      <c r="F139" s="202">
        <f t="shared" si="6"/>
        <v>0.83333333333333337</v>
      </c>
      <c r="G139" s="199">
        <v>69</v>
      </c>
      <c r="H139" s="199">
        <v>41</v>
      </c>
      <c r="I139" s="202">
        <f t="shared" si="7"/>
        <v>0.59420289855072461</v>
      </c>
      <c r="N139"/>
      <c r="O139"/>
      <c r="P139"/>
    </row>
    <row r="140" spans="2:16" ht="15" customHeight="1" x14ac:dyDescent="0.35">
      <c r="B140" s="79" t="s">
        <v>48</v>
      </c>
      <c r="C140" s="79" t="s">
        <v>345</v>
      </c>
      <c r="D140" s="199">
        <v>80</v>
      </c>
      <c r="E140" s="199">
        <v>59</v>
      </c>
      <c r="F140" s="202">
        <f t="shared" si="6"/>
        <v>0.73750000000000004</v>
      </c>
      <c r="G140" s="199">
        <v>154</v>
      </c>
      <c r="H140" s="199">
        <v>143</v>
      </c>
      <c r="I140" s="202">
        <f t="shared" si="7"/>
        <v>0.9285714285714286</v>
      </c>
      <c r="N140"/>
      <c r="O140"/>
      <c r="P140"/>
    </row>
    <row r="141" spans="2:16" ht="15" customHeight="1" x14ac:dyDescent="0.35">
      <c r="B141" s="79" t="s">
        <v>53</v>
      </c>
      <c r="C141" s="79" t="s">
        <v>345</v>
      </c>
      <c r="D141" s="199">
        <v>42</v>
      </c>
      <c r="E141" s="199">
        <v>11</v>
      </c>
      <c r="F141" s="202">
        <f t="shared" si="6"/>
        <v>0.26190476190476192</v>
      </c>
      <c r="G141" s="199">
        <v>99</v>
      </c>
      <c r="H141" s="199">
        <v>58</v>
      </c>
      <c r="I141" s="202">
        <f t="shared" si="7"/>
        <v>0.58585858585858586</v>
      </c>
      <c r="N141"/>
      <c r="O141"/>
      <c r="P141"/>
    </row>
    <row r="142" spans="2:16" ht="15" customHeight="1" x14ac:dyDescent="0.35">
      <c r="B142" s="79" t="s">
        <v>22</v>
      </c>
      <c r="C142" s="79" t="s">
        <v>345</v>
      </c>
      <c r="D142" s="199">
        <v>37</v>
      </c>
      <c r="E142" s="199">
        <v>31</v>
      </c>
      <c r="F142" s="202">
        <f t="shared" si="6"/>
        <v>0.83783783783783783</v>
      </c>
      <c r="G142" s="199">
        <v>91</v>
      </c>
      <c r="H142" s="199">
        <v>66</v>
      </c>
      <c r="I142" s="202">
        <f t="shared" si="7"/>
        <v>0.72527472527472525</v>
      </c>
      <c r="N142"/>
      <c r="O142"/>
      <c r="P142"/>
    </row>
    <row r="143" spans="2:16" ht="15" customHeight="1" x14ac:dyDescent="0.35">
      <c r="B143" s="79" t="s">
        <v>86</v>
      </c>
      <c r="C143" s="79" t="s">
        <v>345</v>
      </c>
      <c r="D143" s="199">
        <v>28</v>
      </c>
      <c r="E143" s="199">
        <v>11</v>
      </c>
      <c r="F143" s="202">
        <f t="shared" si="6"/>
        <v>0.39285714285714285</v>
      </c>
      <c r="G143" s="199">
        <v>57</v>
      </c>
      <c r="H143" s="199">
        <v>31</v>
      </c>
      <c r="I143" s="202">
        <f t="shared" si="7"/>
        <v>0.54385964912280704</v>
      </c>
      <c r="N143"/>
      <c r="O143"/>
      <c r="P143"/>
    </row>
    <row r="144" spans="2:16" ht="15" customHeight="1" x14ac:dyDescent="0.35">
      <c r="B144" s="79" t="s">
        <v>4</v>
      </c>
      <c r="C144" s="79" t="s">
        <v>345</v>
      </c>
      <c r="D144" s="199">
        <v>38</v>
      </c>
      <c r="E144" s="199">
        <v>9</v>
      </c>
      <c r="F144" s="202">
        <f t="shared" si="6"/>
        <v>0.23684210526315788</v>
      </c>
      <c r="G144" s="199">
        <v>74</v>
      </c>
      <c r="H144" s="199">
        <v>36</v>
      </c>
      <c r="I144" s="202">
        <f t="shared" si="7"/>
        <v>0.48648648648648651</v>
      </c>
      <c r="N144"/>
      <c r="O144"/>
      <c r="P144"/>
    </row>
    <row r="145" spans="2:16" ht="15" customHeight="1" x14ac:dyDescent="0.35">
      <c r="B145" s="79" t="s">
        <v>29</v>
      </c>
      <c r="C145" s="79" t="s">
        <v>147</v>
      </c>
      <c r="D145" s="218">
        <v>33</v>
      </c>
      <c r="E145" s="199">
        <v>31</v>
      </c>
      <c r="F145" s="202">
        <f t="shared" si="6"/>
        <v>0.93939393939393945</v>
      </c>
      <c r="G145" s="199">
        <v>77</v>
      </c>
      <c r="H145" s="199">
        <v>76</v>
      </c>
      <c r="I145" s="202">
        <f t="shared" si="7"/>
        <v>0.98701298701298701</v>
      </c>
      <c r="N145"/>
      <c r="O145"/>
      <c r="P145"/>
    </row>
    <row r="146" spans="2:16" ht="15" customHeight="1" x14ac:dyDescent="0.35">
      <c r="B146" s="79" t="s">
        <v>85</v>
      </c>
      <c r="C146" s="79" t="s">
        <v>345</v>
      </c>
      <c r="D146" s="199">
        <v>37</v>
      </c>
      <c r="E146" s="199">
        <v>28</v>
      </c>
      <c r="F146" s="202">
        <f t="shared" si="6"/>
        <v>0.7567567567567568</v>
      </c>
      <c r="G146" s="199">
        <v>102</v>
      </c>
      <c r="H146" s="199">
        <v>81</v>
      </c>
      <c r="I146" s="202">
        <f t="shared" si="7"/>
        <v>0.79411764705882348</v>
      </c>
      <c r="N146"/>
      <c r="O146"/>
      <c r="P146"/>
    </row>
    <row r="147" spans="2:16" ht="15" customHeight="1" x14ac:dyDescent="0.35">
      <c r="B147" s="79" t="s">
        <v>9</v>
      </c>
      <c r="C147" s="79" t="s">
        <v>147</v>
      </c>
      <c r="D147" s="199">
        <v>20</v>
      </c>
      <c r="E147" s="199">
        <v>16</v>
      </c>
      <c r="F147" s="202">
        <f t="shared" si="6"/>
        <v>0.8</v>
      </c>
      <c r="G147" s="199">
        <v>37</v>
      </c>
      <c r="H147" s="199">
        <v>44</v>
      </c>
      <c r="I147" s="202">
        <f t="shared" si="7"/>
        <v>1.1891891891891893</v>
      </c>
      <c r="N147"/>
      <c r="O147"/>
      <c r="P147"/>
    </row>
    <row r="148" spans="2:16" ht="15" customHeight="1" x14ac:dyDescent="0.35">
      <c r="B148" s="230" t="s">
        <v>269</v>
      </c>
      <c r="C148" s="230" t="s">
        <v>345</v>
      </c>
      <c r="D148" s="200">
        <v>53</v>
      </c>
      <c r="E148" s="200">
        <v>39</v>
      </c>
      <c r="F148" s="203">
        <f t="shared" si="6"/>
        <v>0.73584905660377353</v>
      </c>
      <c r="G148" s="200">
        <v>119</v>
      </c>
      <c r="H148" s="200">
        <v>46</v>
      </c>
      <c r="I148" s="203">
        <f t="shared" si="7"/>
        <v>0.38655462184873951</v>
      </c>
      <c r="N148"/>
      <c r="O148"/>
      <c r="P148"/>
    </row>
    <row r="149" spans="2:16" ht="15" customHeight="1" x14ac:dyDescent="0.35">
      <c r="B149" s="231" t="s">
        <v>392</v>
      </c>
      <c r="C149" s="79" t="s">
        <v>345</v>
      </c>
      <c r="D149" s="199">
        <v>2446</v>
      </c>
      <c r="E149" s="199">
        <v>1821</v>
      </c>
      <c r="F149" s="202">
        <f t="shared" si="6"/>
        <v>0.74448078495502856</v>
      </c>
      <c r="G149" s="199">
        <v>5609</v>
      </c>
      <c r="H149" s="199">
        <v>3457</v>
      </c>
      <c r="I149" s="202">
        <f t="shared" si="7"/>
        <v>0.61633089677304331</v>
      </c>
      <c r="N149"/>
      <c r="O149"/>
      <c r="P149"/>
    </row>
    <row r="150" spans="2:16" ht="15" customHeight="1" x14ac:dyDescent="0.35">
      <c r="B150" s="230" t="s">
        <v>393</v>
      </c>
      <c r="C150" s="226" t="s">
        <v>147</v>
      </c>
      <c r="D150" s="200">
        <v>1150</v>
      </c>
      <c r="E150" s="200">
        <v>883</v>
      </c>
      <c r="F150" s="203">
        <f t="shared" si="6"/>
        <v>0.76782608695652177</v>
      </c>
      <c r="G150" s="200">
        <v>2766</v>
      </c>
      <c r="H150" s="200">
        <v>1414</v>
      </c>
      <c r="I150" s="203">
        <f t="shared" si="7"/>
        <v>0.51120751988430946</v>
      </c>
      <c r="N150"/>
      <c r="O150"/>
      <c r="P150"/>
    </row>
    <row r="151" spans="2:16" ht="15" customHeight="1" thickBot="1" x14ac:dyDescent="0.4">
      <c r="B151" s="229" t="s">
        <v>394</v>
      </c>
      <c r="C151" s="227"/>
      <c r="D151" s="222">
        <f>SUM(D149:D150)</f>
        <v>3596</v>
      </c>
      <c r="E151" s="222">
        <v>2704</v>
      </c>
      <c r="F151" s="223">
        <f t="shared" si="6"/>
        <v>0.75194660734149055</v>
      </c>
      <c r="G151" s="224">
        <f>SUM(G149:G150)</f>
        <v>8375</v>
      </c>
      <c r="H151" s="224">
        <v>4871</v>
      </c>
      <c r="I151" s="225">
        <f t="shared" si="7"/>
        <v>0.58161194029850749</v>
      </c>
      <c r="N151"/>
      <c r="O151"/>
      <c r="P151"/>
    </row>
    <row r="152" spans="2:16" ht="15" customHeight="1" thickTop="1" x14ac:dyDescent="0.35">
      <c r="D152" s="162"/>
      <c r="E152" s="162"/>
      <c r="F152" s="165"/>
      <c r="G152" s="163"/>
      <c r="H152" s="163"/>
      <c r="I152" s="165"/>
      <c r="N152"/>
      <c r="O152"/>
      <c r="P152"/>
    </row>
    <row r="153" spans="2:16" ht="15" customHeight="1" x14ac:dyDescent="0.35">
      <c r="B153" s="164"/>
      <c r="D153" s="162"/>
      <c r="E153" s="162"/>
      <c r="F153" s="165"/>
      <c r="G153" s="163"/>
      <c r="H153" s="163"/>
      <c r="I153" s="165"/>
      <c r="N153"/>
      <c r="O153"/>
      <c r="P153"/>
    </row>
    <row r="154" spans="2:16" x14ac:dyDescent="0.35">
      <c r="F154" s="45"/>
      <c r="J154" s="112"/>
      <c r="K154" s="112"/>
      <c r="L154" s="112"/>
      <c r="M154" s="112"/>
      <c r="N154"/>
      <c r="O154"/>
      <c r="P154"/>
    </row>
    <row r="160" spans="2:16" x14ac:dyDescent="0.35">
      <c r="F160" s="45"/>
      <c r="G160" s="45"/>
      <c r="H160" s="45"/>
    </row>
    <row r="161" spans="6:8" x14ac:dyDescent="0.35">
      <c r="F161" s="45"/>
      <c r="G161" s="45"/>
      <c r="H161" s="45"/>
    </row>
    <row r="162" spans="6:8" x14ac:dyDescent="0.35">
      <c r="F162" s="45"/>
      <c r="G162" s="45"/>
      <c r="H162" s="45"/>
    </row>
    <row r="163" spans="6:8" x14ac:dyDescent="0.35">
      <c r="F163" s="45"/>
      <c r="G163" s="45"/>
      <c r="H163" s="45"/>
    </row>
    <row r="164" spans="6:8" x14ac:dyDescent="0.35">
      <c r="F164" s="45"/>
      <c r="G164" s="45"/>
      <c r="H164" s="45"/>
    </row>
    <row r="165" spans="6:8" x14ac:dyDescent="0.35">
      <c r="F165" s="45"/>
      <c r="G165" s="45"/>
      <c r="H165" s="45"/>
    </row>
    <row r="166" spans="6:8" x14ac:dyDescent="0.35">
      <c r="F166" s="45"/>
      <c r="G166" s="45"/>
      <c r="H166" s="45"/>
    </row>
    <row r="167" spans="6:8" x14ac:dyDescent="0.35">
      <c r="F167" s="45"/>
      <c r="G167" s="45"/>
      <c r="H167" s="45"/>
    </row>
    <row r="168" spans="6:8" x14ac:dyDescent="0.35">
      <c r="F168" s="45"/>
      <c r="G168" s="45"/>
      <c r="H168" s="45"/>
    </row>
    <row r="169" spans="6:8" x14ac:dyDescent="0.35">
      <c r="F169" s="45"/>
      <c r="G169" s="45"/>
      <c r="H169" s="45"/>
    </row>
    <row r="170" spans="6:8" x14ac:dyDescent="0.35">
      <c r="F170" s="45"/>
      <c r="G170" s="45"/>
      <c r="H170" s="45"/>
    </row>
    <row r="171" spans="6:8" x14ac:dyDescent="0.35">
      <c r="F171" s="45"/>
      <c r="G171" s="45"/>
      <c r="H171" s="45"/>
    </row>
    <row r="172" spans="6:8" x14ac:dyDescent="0.35">
      <c r="F172" s="45"/>
      <c r="G172" s="45"/>
      <c r="H172" s="45"/>
    </row>
    <row r="173" spans="6:8" x14ac:dyDescent="0.35">
      <c r="F173" s="45"/>
      <c r="G173" s="45"/>
      <c r="H173" s="45"/>
    </row>
    <row r="174" spans="6:8" x14ac:dyDescent="0.35">
      <c r="F174" s="45"/>
      <c r="G174" s="45"/>
      <c r="H174" s="45"/>
    </row>
    <row r="175" spans="6:8" x14ac:dyDescent="0.35">
      <c r="F175" s="45"/>
      <c r="G175" s="45"/>
      <c r="H175" s="45"/>
    </row>
    <row r="176" spans="6:8" x14ac:dyDescent="0.35">
      <c r="F176" s="45"/>
      <c r="G176" s="45"/>
      <c r="H176" s="45"/>
    </row>
    <row r="177" spans="6:8" x14ac:dyDescent="0.35">
      <c r="F177" s="45"/>
      <c r="G177" s="45"/>
      <c r="H177" s="45"/>
    </row>
    <row r="178" spans="6:8" x14ac:dyDescent="0.35">
      <c r="F178" s="45"/>
      <c r="G178" s="45"/>
      <c r="H178" s="45"/>
    </row>
    <row r="179" spans="6:8" x14ac:dyDescent="0.35">
      <c r="F179" s="45"/>
      <c r="G179" s="45"/>
      <c r="H179" s="45"/>
    </row>
    <row r="180" spans="6:8" x14ac:dyDescent="0.35">
      <c r="F180" s="45"/>
      <c r="G180" s="45"/>
      <c r="H180" s="45"/>
    </row>
    <row r="181" spans="6:8" x14ac:dyDescent="0.35">
      <c r="F181" s="45"/>
      <c r="G181" s="45"/>
      <c r="H181" s="45"/>
    </row>
    <row r="182" spans="6:8" x14ac:dyDescent="0.35">
      <c r="F182" s="45"/>
      <c r="G182" s="45"/>
      <c r="H182" s="45"/>
    </row>
    <row r="183" spans="6:8" x14ac:dyDescent="0.35">
      <c r="G183" s="45"/>
      <c r="H183" s="45"/>
    </row>
    <row r="184" spans="6:8" x14ac:dyDescent="0.35">
      <c r="G184" s="45"/>
      <c r="H184" s="45"/>
    </row>
    <row r="185" spans="6:8" x14ac:dyDescent="0.35">
      <c r="G185" s="45"/>
      <c r="H185" s="45"/>
    </row>
    <row r="186" spans="6:8" x14ac:dyDescent="0.35">
      <c r="G186" s="45"/>
      <c r="H186" s="45"/>
    </row>
    <row r="187" spans="6:8" x14ac:dyDescent="0.35">
      <c r="G187" s="45"/>
      <c r="H187" s="45"/>
    </row>
    <row r="188" spans="6:8" x14ac:dyDescent="0.35">
      <c r="G188" s="45"/>
      <c r="H188" s="45"/>
    </row>
    <row r="189" spans="6:8" x14ac:dyDescent="0.35">
      <c r="G189" s="45"/>
      <c r="H189" s="45"/>
    </row>
    <row r="190" spans="6:8" x14ac:dyDescent="0.35">
      <c r="G190" s="45"/>
      <c r="H190" s="45"/>
    </row>
    <row r="191" spans="6:8" x14ac:dyDescent="0.35">
      <c r="G191" s="45"/>
      <c r="H191" s="45"/>
    </row>
    <row r="192" spans="6:8" x14ac:dyDescent="0.35">
      <c r="G192" s="45"/>
      <c r="H192" s="45"/>
    </row>
    <row r="193" spans="7:8" x14ac:dyDescent="0.35">
      <c r="G193" s="45"/>
      <c r="H193" s="45"/>
    </row>
    <row r="194" spans="7:8" x14ac:dyDescent="0.35">
      <c r="G194" s="45"/>
      <c r="H194" s="45"/>
    </row>
    <row r="195" spans="7:8" x14ac:dyDescent="0.35">
      <c r="G195" s="45"/>
      <c r="H195" s="45"/>
    </row>
    <row r="196" spans="7:8" x14ac:dyDescent="0.35">
      <c r="G196" s="45"/>
      <c r="H196" s="45"/>
    </row>
    <row r="197" spans="7:8" x14ac:dyDescent="0.35">
      <c r="G197" s="45"/>
      <c r="H197" s="45"/>
    </row>
    <row r="198" spans="7:8" x14ac:dyDescent="0.35">
      <c r="G198" s="45"/>
      <c r="H198" s="45"/>
    </row>
    <row r="199" spans="7:8" x14ac:dyDescent="0.35">
      <c r="G199" s="45"/>
      <c r="H199" s="45"/>
    </row>
    <row r="200" spans="7:8" x14ac:dyDescent="0.35">
      <c r="G200" s="45"/>
      <c r="H200" s="45"/>
    </row>
    <row r="201" spans="7:8" x14ac:dyDescent="0.35">
      <c r="G201" s="45"/>
      <c r="H201" s="45"/>
    </row>
    <row r="202" spans="7:8" x14ac:dyDescent="0.35">
      <c r="G202" s="45"/>
      <c r="H202" s="45"/>
    </row>
    <row r="203" spans="7:8" x14ac:dyDescent="0.35">
      <c r="G203" s="45"/>
      <c r="H203" s="45"/>
    </row>
    <row r="204" spans="7:8" x14ac:dyDescent="0.35">
      <c r="G204" s="45"/>
      <c r="H204" s="45"/>
    </row>
    <row r="205" spans="7:8" x14ac:dyDescent="0.35">
      <c r="G205" s="45"/>
      <c r="H205" s="45"/>
    </row>
    <row r="206" spans="7:8" x14ac:dyDescent="0.35">
      <c r="G206" s="45"/>
      <c r="H206" s="45"/>
    </row>
    <row r="207" spans="7:8" x14ac:dyDescent="0.35">
      <c r="G207" s="45"/>
      <c r="H207" s="45"/>
    </row>
    <row r="208" spans="7:8" x14ac:dyDescent="0.35">
      <c r="G208" s="45"/>
      <c r="H208" s="45"/>
    </row>
    <row r="209" spans="5:8" x14ac:dyDescent="0.35">
      <c r="G209" s="45"/>
      <c r="H209" s="45"/>
    </row>
    <row r="210" spans="5:8" x14ac:dyDescent="0.35">
      <c r="E210" s="5"/>
      <c r="F210" s="1"/>
      <c r="G210" s="45"/>
      <c r="H210" s="45"/>
    </row>
    <row r="211" spans="5:8" x14ac:dyDescent="0.35">
      <c r="G211" s="45"/>
      <c r="H211" s="45"/>
    </row>
    <row r="212" spans="5:8" x14ac:dyDescent="0.35">
      <c r="G212" s="45"/>
      <c r="H212" s="45"/>
    </row>
    <row r="213" spans="5:8" x14ac:dyDescent="0.35">
      <c r="G213" s="45"/>
      <c r="H213" s="45"/>
    </row>
    <row r="214" spans="5:8" x14ac:dyDescent="0.35">
      <c r="G214" s="45"/>
      <c r="H214" s="45"/>
    </row>
    <row r="215" spans="5:8" x14ac:dyDescent="0.35">
      <c r="G215" s="45"/>
      <c r="H215" s="45"/>
    </row>
    <row r="216" spans="5:8" x14ac:dyDescent="0.35">
      <c r="G216" s="45"/>
      <c r="H216" s="45"/>
    </row>
  </sheetData>
  <sheetProtection algorithmName="SHA-512" hashValue="fWWkj2eTE8dypn7L4EOf5G/cVlkVuXZ7NZ+uNkVErsN/p88c9K9x/m6BlrOZn9qjsOECL907sKOdxbFfjwTvJw==" saltValue="qzGBJIRuiYhxIWSvkdECaQ==" spinCount="100000" sheet="1" objects="1" scenarios="1" sort="0" autoFilter="0" pivotTables="0"/>
  <autoFilter ref="B3:C151" xr:uid="{A7B9F709-741B-49BE-81F9-E6A65050D13A}"/>
  <sortState xmlns:xlrd2="http://schemas.microsoft.com/office/spreadsheetml/2017/richdata2" ref="L4:M153">
    <sortCondition ref="M4:M153"/>
  </sortState>
  <pageMargins left="0.23622047244094491" right="0.23622047244094491" top="0.55118110236220474" bottom="0.35433070866141736" header="0.11811023622047245" footer="0.11811023622047245"/>
  <pageSetup paperSize="9" orientation="portrait" r:id="rId1"/>
  <ignoredErrors>
    <ignoredError sqref="G151 D151" formulaRange="1"/>
    <ignoredError sqref="F15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tabColor rgb="FF92D050"/>
  </sheetPr>
  <dimension ref="A1:CA596"/>
  <sheetViews>
    <sheetView zoomScale="70" zoomScaleNormal="70" workbookViewId="0">
      <selection activeCell="O28" sqref="O28"/>
    </sheetView>
  </sheetViews>
  <sheetFormatPr defaultColWidth="9.1796875" defaultRowHeight="12.5" x14ac:dyDescent="0.25"/>
  <cols>
    <col min="1" max="1" width="23.1796875" style="1" customWidth="1"/>
    <col min="2" max="2" width="8.54296875" style="1" customWidth="1"/>
    <col min="3" max="7" width="5.54296875" style="1" customWidth="1"/>
    <col min="8" max="8" width="6.81640625" style="1" customWidth="1"/>
    <col min="9" max="17" width="7" style="1" customWidth="1"/>
    <col min="18" max="18" width="15" style="1" customWidth="1"/>
    <col min="19" max="19" width="27.1796875" style="1" customWidth="1"/>
    <col min="20" max="20" width="8.1796875" style="1" customWidth="1"/>
    <col min="21" max="21" width="5.54296875" style="1" customWidth="1"/>
    <col min="22" max="25" width="5.81640625" style="1" customWidth="1"/>
    <col min="26" max="26" width="8.1796875" style="1" bestFit="1" customWidth="1"/>
    <col min="27" max="35" width="8.81640625" style="1" customWidth="1"/>
    <col min="36" max="36" width="14.54296875" style="1" customWidth="1"/>
    <col min="37" max="37" width="18.1796875" style="1" customWidth="1"/>
    <col min="38" max="38" width="9.1796875" style="1" customWidth="1"/>
    <col min="39" max="40" width="5.54296875" style="1" customWidth="1"/>
    <col min="41" max="41" width="10.1796875" style="1" customWidth="1"/>
    <col min="42" max="42" width="10.453125" style="1" customWidth="1"/>
    <col min="43" max="52" width="9.81640625" style="1" customWidth="1"/>
    <col min="53" max="53" width="39.81640625" style="1" customWidth="1"/>
    <col min="54" max="54" width="17.81640625" style="1" customWidth="1"/>
    <col min="55" max="55" width="15.81640625" style="1" customWidth="1"/>
    <col min="56" max="56" width="18" style="1" customWidth="1"/>
    <col min="57" max="57" width="10.81640625" style="1" customWidth="1"/>
    <col min="58" max="58" width="13.81640625" style="1" customWidth="1"/>
    <col min="59" max="59" width="14.81640625" style="1" customWidth="1"/>
    <col min="60" max="61" width="12.81640625" style="1" customWidth="1"/>
    <col min="62" max="16384" width="9.1796875" style="1"/>
  </cols>
  <sheetData>
    <row r="1" spans="1:79" ht="15.5" x14ac:dyDescent="0.35">
      <c r="BO1" s="103"/>
      <c r="BP1" s="103"/>
      <c r="BQ1" s="22"/>
      <c r="BR1"/>
      <c r="BS1"/>
      <c r="BT1" s="50"/>
      <c r="BU1" s="50"/>
      <c r="BV1" s="110"/>
      <c r="BW1" s="110"/>
      <c r="BX1" s="110"/>
      <c r="BY1" s="110"/>
      <c r="BZ1" s="110"/>
      <c r="CA1" s="110"/>
    </row>
    <row r="2" spans="1:79" x14ac:dyDescent="0.25">
      <c r="BO2" s="22"/>
      <c r="BP2" s="22"/>
      <c r="BQ2" s="50"/>
      <c r="BR2" s="232" t="s">
        <v>1</v>
      </c>
      <c r="BS2" s="209" t="s">
        <v>128</v>
      </c>
      <c r="BT2" s="50"/>
      <c r="BU2" s="50"/>
      <c r="BV2" s="50"/>
      <c r="BW2" s="50"/>
      <c r="BX2" s="50"/>
      <c r="BY2" s="104"/>
      <c r="BZ2" s="104"/>
      <c r="CA2" s="104"/>
    </row>
    <row r="3" spans="1:79" ht="14.5" x14ac:dyDescent="0.35">
      <c r="BO3" s="22"/>
      <c r="BP3" s="22"/>
      <c r="BQ3" s="47"/>
      <c r="BR3"/>
      <c r="BS3"/>
      <c r="BT3" s="47"/>
      <c r="BU3" s="47"/>
      <c r="BV3" s="47"/>
      <c r="BW3" s="47"/>
      <c r="BX3" s="47"/>
      <c r="BY3" s="70"/>
      <c r="BZ3" s="70"/>
      <c r="CA3" s="70"/>
    </row>
    <row r="4" spans="1:79" x14ac:dyDescent="0.25">
      <c r="BO4" s="105"/>
      <c r="BP4" s="105"/>
      <c r="BQ4" s="47"/>
      <c r="BR4" s="232" t="s">
        <v>124</v>
      </c>
      <c r="BS4" s="209"/>
      <c r="BT4" s="47"/>
      <c r="BU4" s="47"/>
      <c r="BV4" s="47"/>
      <c r="BW4" s="47"/>
      <c r="BX4" s="47"/>
      <c r="BY4" s="70"/>
      <c r="BZ4" s="70"/>
      <c r="CA4" s="70"/>
    </row>
    <row r="5" spans="1:79" x14ac:dyDescent="0.25">
      <c r="BO5" s="22"/>
      <c r="BP5" s="22"/>
      <c r="BQ5" s="22"/>
      <c r="BR5" s="209">
        <v>2021</v>
      </c>
      <c r="BS5" s="209">
        <v>2022</v>
      </c>
      <c r="BT5" s="50"/>
      <c r="BU5" s="22"/>
      <c r="BV5" s="70"/>
      <c r="BW5" s="70"/>
      <c r="BX5" s="70"/>
      <c r="BY5" s="70"/>
      <c r="BZ5" s="22"/>
      <c r="CA5" s="22"/>
    </row>
    <row r="6" spans="1:79" ht="14.5" x14ac:dyDescent="0.35">
      <c r="A6" s="232" t="s">
        <v>2</v>
      </c>
      <c r="B6" s="209" t="s">
        <v>5</v>
      </c>
      <c r="S6" s="232" t="s">
        <v>2</v>
      </c>
      <c r="T6" s="209" t="s">
        <v>5</v>
      </c>
      <c r="AK6" s="232" t="s">
        <v>2</v>
      </c>
      <c r="AL6" s="209" t="s">
        <v>5</v>
      </c>
      <c r="BB6" s="232" t="s">
        <v>0</v>
      </c>
      <c r="BC6" s="209" t="s">
        <v>128</v>
      </c>
      <c r="BE6" s="1" t="str">
        <f>BC6</f>
        <v>(Alla)</v>
      </c>
      <c r="BO6" s="22"/>
      <c r="BP6" s="22"/>
      <c r="BQ6" s="47"/>
      <c r="BR6"/>
      <c r="BS6"/>
      <c r="BT6" s="47"/>
      <c r="BU6" s="47"/>
      <c r="BV6" s="47"/>
      <c r="BW6" s="47"/>
      <c r="BX6" s="47"/>
      <c r="BY6" s="106"/>
      <c r="BZ6" s="106"/>
      <c r="CA6" s="106"/>
    </row>
    <row r="7" spans="1:79" ht="14.5" x14ac:dyDescent="0.35">
      <c r="BB7" s="232" t="s">
        <v>1</v>
      </c>
      <c r="BC7" s="209" t="s">
        <v>128</v>
      </c>
      <c r="BE7" s="1" t="str">
        <f>BC7</f>
        <v>(Alla)</v>
      </c>
      <c r="BG7" s="2" t="str">
        <f>IF(BC7="(Alla)",BC6,BC7)</f>
        <v>(Alla)</v>
      </c>
      <c r="BH7" s="3"/>
      <c r="BI7" s="3"/>
      <c r="BO7" s="22"/>
      <c r="BP7" s="22"/>
      <c r="BQ7" s="50"/>
      <c r="BR7"/>
      <c r="BS7"/>
      <c r="BT7" s="50"/>
      <c r="BU7" s="50"/>
      <c r="BV7" s="50"/>
      <c r="BW7" s="50"/>
      <c r="BX7" s="50"/>
      <c r="BY7" s="107"/>
      <c r="BZ7" s="107"/>
      <c r="CA7" s="108"/>
    </row>
    <row r="8" spans="1:79" ht="14.5" x14ac:dyDescent="0.35">
      <c r="A8" s="232" t="s">
        <v>157</v>
      </c>
      <c r="B8" s="232" t="s">
        <v>124</v>
      </c>
      <c r="C8" s="209"/>
      <c r="D8" s="209"/>
      <c r="E8" s="209"/>
      <c r="F8" s="209"/>
      <c r="G8" s="209"/>
      <c r="H8" s="209"/>
      <c r="I8" s="209"/>
      <c r="J8" s="209"/>
      <c r="K8" s="209"/>
      <c r="L8" s="209"/>
      <c r="M8" s="209"/>
      <c r="N8" s="209"/>
      <c r="O8" s="209"/>
      <c r="P8"/>
      <c r="Q8" s="209"/>
      <c r="S8" s="232" t="s">
        <v>157</v>
      </c>
      <c r="T8" s="232" t="s">
        <v>124</v>
      </c>
      <c r="U8" s="209"/>
      <c r="V8" s="209"/>
      <c r="W8" s="209"/>
      <c r="X8" s="209"/>
      <c r="Y8" s="209"/>
      <c r="Z8"/>
      <c r="AA8"/>
      <c r="AB8"/>
      <c r="AC8"/>
      <c r="AD8"/>
      <c r="AE8"/>
      <c r="AF8"/>
      <c r="AG8"/>
      <c r="AH8"/>
      <c r="AI8"/>
      <c r="AK8" s="232" t="s">
        <v>157</v>
      </c>
      <c r="AL8" s="232" t="s">
        <v>124</v>
      </c>
      <c r="AM8" s="209"/>
      <c r="AN8" s="209"/>
      <c r="AO8" s="209"/>
      <c r="AP8" s="209"/>
      <c r="AQ8" s="209"/>
      <c r="AR8"/>
      <c r="AS8"/>
      <c r="AT8"/>
      <c r="AU8"/>
      <c r="AV8"/>
      <c r="AW8"/>
      <c r="AX8"/>
      <c r="AY8"/>
      <c r="AZ8"/>
      <c r="BB8"/>
      <c r="BC8"/>
      <c r="BD8"/>
      <c r="BE8"/>
      <c r="BF8"/>
      <c r="BO8" s="22"/>
      <c r="BP8" s="22"/>
      <c r="BQ8" s="22"/>
      <c r="BR8"/>
      <c r="BS8"/>
      <c r="BT8" s="22"/>
      <c r="BU8" s="22"/>
      <c r="BV8" s="22"/>
      <c r="BW8" s="22"/>
      <c r="BX8" s="22"/>
      <c r="BY8" s="22"/>
      <c r="BZ8" s="22"/>
      <c r="CA8" s="22"/>
    </row>
    <row r="9" spans="1:79" ht="14.5" x14ac:dyDescent="0.35">
      <c r="A9" s="232" t="s">
        <v>156</v>
      </c>
      <c r="B9" s="209">
        <v>2011</v>
      </c>
      <c r="C9" s="209">
        <v>2012</v>
      </c>
      <c r="D9" s="209">
        <v>2013</v>
      </c>
      <c r="E9" s="209">
        <v>2014</v>
      </c>
      <c r="F9" s="209">
        <v>2015</v>
      </c>
      <c r="G9" s="209">
        <v>2016</v>
      </c>
      <c r="H9" s="209">
        <v>2017</v>
      </c>
      <c r="I9" s="209">
        <v>2018</v>
      </c>
      <c r="J9" s="209">
        <v>2019</v>
      </c>
      <c r="K9" s="209">
        <v>2020</v>
      </c>
      <c r="L9" s="209">
        <v>2021</v>
      </c>
      <c r="M9" s="209">
        <v>2022</v>
      </c>
      <c r="N9" s="209">
        <v>2023</v>
      </c>
      <c r="O9" s="209">
        <v>2024</v>
      </c>
      <c r="P9"/>
      <c r="Q9" s="209"/>
      <c r="S9" s="232" t="s">
        <v>150</v>
      </c>
      <c r="T9" s="209">
        <v>2019</v>
      </c>
      <c r="U9" s="209">
        <v>2020</v>
      </c>
      <c r="V9" s="209">
        <v>2021</v>
      </c>
      <c r="W9" s="209">
        <v>2022</v>
      </c>
      <c r="X9" s="209">
        <v>2023</v>
      </c>
      <c r="Y9" s="209">
        <v>2024</v>
      </c>
      <c r="Z9"/>
      <c r="AA9"/>
      <c r="AB9"/>
      <c r="AC9"/>
      <c r="AD9"/>
      <c r="AE9"/>
      <c r="AF9"/>
      <c r="AG9"/>
      <c r="AH9"/>
      <c r="AI9"/>
      <c r="AK9" s="232" t="s">
        <v>150</v>
      </c>
      <c r="AL9" s="209">
        <v>2019</v>
      </c>
      <c r="AM9" s="209">
        <v>2020</v>
      </c>
      <c r="AN9" s="209">
        <v>2021</v>
      </c>
      <c r="AO9" s="209">
        <v>2022</v>
      </c>
      <c r="AP9" s="209">
        <v>2023</v>
      </c>
      <c r="AQ9" s="209">
        <v>2024</v>
      </c>
      <c r="AR9"/>
      <c r="AS9"/>
      <c r="AT9"/>
      <c r="AU9"/>
      <c r="AV9"/>
      <c r="AW9"/>
      <c r="AX9"/>
      <c r="AY9"/>
      <c r="AZ9"/>
      <c r="BB9" s="232" t="s">
        <v>212</v>
      </c>
      <c r="BC9" s="232" t="s">
        <v>124</v>
      </c>
      <c r="BD9" s="209"/>
      <c r="BE9" s="209"/>
      <c r="BF9" s="209"/>
      <c r="BG9" s="209"/>
      <c r="BH9" s="209"/>
      <c r="BI9" s="209"/>
      <c r="BJ9" s="209"/>
      <c r="BK9" s="209"/>
      <c r="BL9" s="209"/>
      <c r="BM9" s="209"/>
      <c r="BN9" s="209"/>
      <c r="BO9" s="209"/>
      <c r="BP9" s="209"/>
      <c r="BQ9"/>
      <c r="BR9"/>
      <c r="BS9"/>
      <c r="BT9" s="50"/>
      <c r="BU9" s="50"/>
      <c r="BV9" s="110"/>
      <c r="BW9" s="110"/>
      <c r="BX9" s="110"/>
      <c r="BY9" s="110"/>
      <c r="BZ9" s="110"/>
      <c r="CA9" s="110"/>
    </row>
    <row r="10" spans="1:79" ht="14.5" x14ac:dyDescent="0.35">
      <c r="A10" s="233">
        <v>1</v>
      </c>
      <c r="B10" s="209"/>
      <c r="C10" s="209"/>
      <c r="D10" s="209"/>
      <c r="E10" s="209"/>
      <c r="F10" s="209"/>
      <c r="G10" s="209"/>
      <c r="H10" s="209"/>
      <c r="I10" s="209"/>
      <c r="J10" s="209">
        <v>103</v>
      </c>
      <c r="K10" s="209">
        <v>75</v>
      </c>
      <c r="L10" s="209">
        <v>72</v>
      </c>
      <c r="M10" s="209">
        <v>68</v>
      </c>
      <c r="N10" s="209">
        <v>64</v>
      </c>
      <c r="O10" s="209">
        <v>42</v>
      </c>
      <c r="P10"/>
      <c r="Q10" s="209"/>
      <c r="S10" s="233">
        <v>1</v>
      </c>
      <c r="T10" s="211">
        <v>2.6383196721311477E-2</v>
      </c>
      <c r="U10" s="211">
        <v>2.6114206128133706E-2</v>
      </c>
      <c r="V10" s="211">
        <v>2.7809965237543453E-2</v>
      </c>
      <c r="W10" s="211">
        <v>2.5018395879323033E-2</v>
      </c>
      <c r="X10" s="211">
        <v>2.3180007243752264E-2</v>
      </c>
      <c r="Y10" s="211">
        <v>1.5595989602673598E-2</v>
      </c>
      <c r="Z10"/>
      <c r="AA10"/>
      <c r="AB10"/>
      <c r="AC10"/>
      <c r="AD10"/>
      <c r="AE10"/>
      <c r="AF10"/>
      <c r="AG10"/>
      <c r="AH10"/>
      <c r="AI10"/>
      <c r="AJ10" s="18"/>
      <c r="AK10" s="233">
        <v>1</v>
      </c>
      <c r="AL10" s="235">
        <v>1</v>
      </c>
      <c r="AM10" s="235">
        <v>1</v>
      </c>
      <c r="AN10" s="235">
        <v>1</v>
      </c>
      <c r="AO10" s="235">
        <v>1</v>
      </c>
      <c r="AP10" s="235">
        <v>1</v>
      </c>
      <c r="AQ10" s="235">
        <v>1</v>
      </c>
      <c r="AR10"/>
      <c r="AS10"/>
      <c r="AT10"/>
      <c r="AU10"/>
      <c r="AV10"/>
      <c r="AW10"/>
      <c r="AX10"/>
      <c r="AY10"/>
      <c r="AZ10"/>
      <c r="BA10" s="15"/>
      <c r="BB10" s="232" t="s">
        <v>150</v>
      </c>
      <c r="BC10" s="209">
        <v>2011</v>
      </c>
      <c r="BD10" s="209">
        <v>2012</v>
      </c>
      <c r="BE10" s="209">
        <v>2013</v>
      </c>
      <c r="BF10" s="209">
        <v>2014</v>
      </c>
      <c r="BG10" s="209">
        <v>2015</v>
      </c>
      <c r="BH10" s="209">
        <v>2016</v>
      </c>
      <c r="BI10" s="209">
        <v>2017</v>
      </c>
      <c r="BJ10" s="209">
        <v>2018</v>
      </c>
      <c r="BK10" s="209">
        <v>2019</v>
      </c>
      <c r="BL10" s="209">
        <v>2020</v>
      </c>
      <c r="BM10" s="209">
        <v>2021</v>
      </c>
      <c r="BN10" s="209">
        <v>2022</v>
      </c>
      <c r="BO10" s="209">
        <v>2023</v>
      </c>
      <c r="BP10" s="209">
        <v>2024</v>
      </c>
      <c r="BQ10"/>
      <c r="BR10"/>
      <c r="BS10"/>
      <c r="BT10" s="50"/>
      <c r="BU10" s="50"/>
      <c r="BV10" s="50"/>
      <c r="BW10" s="50"/>
      <c r="BX10" s="50"/>
      <c r="BY10" s="104"/>
      <c r="BZ10" s="104"/>
      <c r="CA10" s="104"/>
    </row>
    <row r="11" spans="1:79" ht="14.5" x14ac:dyDescent="0.35">
      <c r="A11" s="233">
        <v>2</v>
      </c>
      <c r="B11" s="209"/>
      <c r="C11" s="209"/>
      <c r="D11" s="209"/>
      <c r="E11" s="209"/>
      <c r="F11" s="209"/>
      <c r="G11" s="209"/>
      <c r="H11" s="209"/>
      <c r="I11" s="209"/>
      <c r="J11" s="209">
        <v>321</v>
      </c>
      <c r="K11" s="209">
        <v>243</v>
      </c>
      <c r="L11" s="209">
        <v>220</v>
      </c>
      <c r="M11" s="209">
        <v>234</v>
      </c>
      <c r="N11" s="209">
        <v>220</v>
      </c>
      <c r="O11" s="209">
        <v>261</v>
      </c>
      <c r="P11"/>
      <c r="Q11" s="209"/>
      <c r="S11" s="233">
        <v>2</v>
      </c>
      <c r="T11" s="211">
        <v>8.2223360655737709E-2</v>
      </c>
      <c r="U11" s="211">
        <v>8.4610027855153203E-2</v>
      </c>
      <c r="V11" s="211">
        <v>8.4974893781382774E-2</v>
      </c>
      <c r="W11" s="211">
        <v>8.6092715231788075E-2</v>
      </c>
      <c r="X11" s="211">
        <v>7.9681274900398405E-2</v>
      </c>
      <c r="Y11" s="211">
        <v>9.6917935388043081E-2</v>
      </c>
      <c r="Z11"/>
      <c r="AA11"/>
      <c r="AB11"/>
      <c r="AC11"/>
      <c r="AD11"/>
      <c r="AE11"/>
      <c r="AF11"/>
      <c r="AG11"/>
      <c r="AH11"/>
      <c r="AI11"/>
      <c r="AJ11" s="18"/>
      <c r="AK11" s="233">
        <v>2</v>
      </c>
      <c r="AL11" s="235">
        <v>2</v>
      </c>
      <c r="AM11" s="235">
        <v>2</v>
      </c>
      <c r="AN11" s="235">
        <v>2</v>
      </c>
      <c r="AO11" s="235">
        <v>2</v>
      </c>
      <c r="AP11" s="235">
        <v>2</v>
      </c>
      <c r="AQ11" s="235">
        <v>2</v>
      </c>
      <c r="AR11"/>
      <c r="AS11"/>
      <c r="AT11"/>
      <c r="AU11"/>
      <c r="AV11"/>
      <c r="AW11"/>
      <c r="AX11"/>
      <c r="AY11"/>
      <c r="AZ11"/>
      <c r="BA11" s="15"/>
      <c r="BB11" s="233" t="s">
        <v>5</v>
      </c>
      <c r="BC11" s="209"/>
      <c r="BD11" s="209"/>
      <c r="BE11" s="209"/>
      <c r="BF11" s="209"/>
      <c r="BG11" s="209"/>
      <c r="BH11" s="209"/>
      <c r="BI11" s="209"/>
      <c r="BJ11" s="209"/>
      <c r="BK11" s="209">
        <v>3908</v>
      </c>
      <c r="BL11" s="209">
        <v>2875</v>
      </c>
      <c r="BM11" s="209">
        <v>2591</v>
      </c>
      <c r="BN11" s="209">
        <v>2722</v>
      </c>
      <c r="BO11" s="209">
        <v>2766</v>
      </c>
      <c r="BP11" s="209">
        <v>2704</v>
      </c>
      <c r="BQ11"/>
      <c r="BR11" s="47"/>
      <c r="BS11" s="47"/>
      <c r="BT11" s="47"/>
      <c r="BU11" s="47"/>
      <c r="BV11" s="47"/>
      <c r="BW11" s="47"/>
      <c r="BX11" s="47"/>
      <c r="BY11" s="70"/>
      <c r="BZ11" s="109"/>
      <c r="CA11" s="109"/>
    </row>
    <row r="12" spans="1:79" ht="14.5" x14ac:dyDescent="0.35">
      <c r="A12" s="233">
        <v>3</v>
      </c>
      <c r="B12" s="209"/>
      <c r="C12" s="209"/>
      <c r="D12" s="209"/>
      <c r="E12" s="209"/>
      <c r="F12" s="209"/>
      <c r="G12" s="209"/>
      <c r="H12" s="209"/>
      <c r="I12" s="209"/>
      <c r="J12" s="209">
        <v>3480</v>
      </c>
      <c r="K12" s="209">
        <v>2554</v>
      </c>
      <c r="L12" s="209">
        <v>2297</v>
      </c>
      <c r="M12" s="209">
        <v>2416</v>
      </c>
      <c r="N12" s="209">
        <v>2477</v>
      </c>
      <c r="O12" s="209">
        <v>2390</v>
      </c>
      <c r="P12"/>
      <c r="Q12" s="209"/>
      <c r="S12" s="233">
        <v>3</v>
      </c>
      <c r="T12" s="211">
        <v>0.89139344262295084</v>
      </c>
      <c r="U12" s="211">
        <v>0.8892757660167131</v>
      </c>
      <c r="V12" s="211">
        <v>0.88721514098107379</v>
      </c>
      <c r="W12" s="211">
        <v>0.88888888888888884</v>
      </c>
      <c r="X12" s="211">
        <v>0.89713871785584931</v>
      </c>
      <c r="Y12" s="211">
        <v>0.88748607500928334</v>
      </c>
      <c r="Z12"/>
      <c r="AA12"/>
      <c r="AB12"/>
      <c r="AC12"/>
      <c r="AD12"/>
      <c r="AE12"/>
      <c r="AF12"/>
      <c r="AG12"/>
      <c r="AH12"/>
      <c r="AI12"/>
      <c r="AJ12" s="18"/>
      <c r="AK12" s="233">
        <v>3</v>
      </c>
      <c r="AL12" s="235">
        <v>3</v>
      </c>
      <c r="AM12" s="235">
        <v>3</v>
      </c>
      <c r="AN12" s="235">
        <v>3</v>
      </c>
      <c r="AO12" s="235">
        <v>3</v>
      </c>
      <c r="AP12" s="235">
        <v>3</v>
      </c>
      <c r="AQ12" s="235">
        <v>3</v>
      </c>
      <c r="AR12"/>
      <c r="AS12"/>
      <c r="AT12"/>
      <c r="AU12"/>
      <c r="AV12"/>
      <c r="AW12"/>
      <c r="AX12"/>
      <c r="AY12"/>
      <c r="AZ12"/>
      <c r="BA12" s="15"/>
      <c r="BB12" s="233" t="s">
        <v>7</v>
      </c>
      <c r="BC12" s="209"/>
      <c r="BD12" s="209"/>
      <c r="BE12" s="209"/>
      <c r="BF12" s="209"/>
      <c r="BG12" s="209"/>
      <c r="BH12" s="209"/>
      <c r="BI12" s="209"/>
      <c r="BJ12" s="209"/>
      <c r="BK12" s="209">
        <v>5092</v>
      </c>
      <c r="BL12" s="209">
        <v>4318</v>
      </c>
      <c r="BM12" s="209">
        <v>4562</v>
      </c>
      <c r="BN12" s="209">
        <v>5202</v>
      </c>
      <c r="BO12" s="209">
        <v>4208</v>
      </c>
      <c r="BP12" s="209">
        <v>4871</v>
      </c>
      <c r="BQ12"/>
      <c r="BR12" s="47"/>
      <c r="BS12" s="47"/>
      <c r="BT12" s="47"/>
      <c r="BU12" s="47"/>
      <c r="BV12" s="47"/>
      <c r="BW12" s="47"/>
      <c r="BX12" s="47"/>
      <c r="BY12" s="70"/>
      <c r="BZ12" s="109"/>
      <c r="CA12" s="109"/>
    </row>
    <row r="13" spans="1:79" ht="14.5" x14ac:dyDescent="0.35">
      <c r="A13" s="233" t="s">
        <v>110</v>
      </c>
      <c r="B13" s="209"/>
      <c r="C13" s="209"/>
      <c r="D13" s="209"/>
      <c r="E13" s="209"/>
      <c r="F13" s="209"/>
      <c r="G13" s="209"/>
      <c r="H13" s="209"/>
      <c r="I13" s="209"/>
      <c r="J13" s="209">
        <v>3904</v>
      </c>
      <c r="K13" s="209">
        <v>2872</v>
      </c>
      <c r="L13" s="209">
        <v>2589</v>
      </c>
      <c r="M13" s="209">
        <v>2718</v>
      </c>
      <c r="N13" s="209">
        <v>2761</v>
      </c>
      <c r="O13" s="209">
        <v>2693</v>
      </c>
      <c r="P13"/>
      <c r="Q13" s="209"/>
      <c r="S13" s="233" t="s">
        <v>110</v>
      </c>
      <c r="T13" s="211">
        <v>1</v>
      </c>
      <c r="U13" s="211">
        <v>1</v>
      </c>
      <c r="V13" s="211">
        <v>1</v>
      </c>
      <c r="W13" s="211">
        <v>1</v>
      </c>
      <c r="X13" s="211">
        <v>1</v>
      </c>
      <c r="Y13" s="211">
        <v>1</v>
      </c>
      <c r="Z13"/>
      <c r="AA13"/>
      <c r="AB13"/>
      <c r="AC13"/>
      <c r="AD13"/>
      <c r="AE13"/>
      <c r="AF13"/>
      <c r="AG13"/>
      <c r="AH13"/>
      <c r="AI13"/>
      <c r="AJ13" s="18"/>
      <c r="AK13" s="233" t="s">
        <v>110</v>
      </c>
      <c r="AL13" s="235">
        <v>2.8650102459016393</v>
      </c>
      <c r="AM13" s="235">
        <v>2.8631615598885793</v>
      </c>
      <c r="AN13" s="235">
        <v>2.8594051757435301</v>
      </c>
      <c r="AO13" s="235">
        <v>2.863870493009566</v>
      </c>
      <c r="AP13" s="235">
        <v>2.8739587106120972</v>
      </c>
      <c r="AQ13" s="235">
        <v>2.8718900854066098</v>
      </c>
      <c r="AR13"/>
      <c r="AS13"/>
      <c r="AT13"/>
      <c r="AU13"/>
      <c r="AV13"/>
      <c r="AW13"/>
      <c r="AX13"/>
      <c r="AY13"/>
      <c r="AZ13"/>
      <c r="BA13" s="15"/>
      <c r="BB13" s="233" t="s">
        <v>110</v>
      </c>
      <c r="BC13" s="209"/>
      <c r="BD13" s="209"/>
      <c r="BE13" s="209"/>
      <c r="BF13" s="209"/>
      <c r="BG13" s="209"/>
      <c r="BH13" s="209"/>
      <c r="BI13" s="209"/>
      <c r="BJ13" s="209"/>
      <c r="BK13" s="209">
        <v>9000</v>
      </c>
      <c r="BL13" s="209">
        <v>7193</v>
      </c>
      <c r="BM13" s="209">
        <v>7153</v>
      </c>
      <c r="BN13" s="209">
        <v>7924</v>
      </c>
      <c r="BO13" s="209">
        <v>6974</v>
      </c>
      <c r="BP13" s="209">
        <v>7575</v>
      </c>
      <c r="BQ13"/>
      <c r="BR13" s="47"/>
      <c r="BS13" s="47"/>
      <c r="BT13" s="47"/>
      <c r="BU13" s="47"/>
      <c r="BV13" s="47"/>
      <c r="BW13" s="47"/>
      <c r="BX13" s="47"/>
      <c r="BY13" s="70"/>
      <c r="BZ13" s="109"/>
      <c r="CA13" s="109"/>
    </row>
    <row r="14" spans="1:79" ht="14.5" x14ac:dyDescent="0.35">
      <c r="A14"/>
      <c r="B14"/>
      <c r="C14"/>
      <c r="D14"/>
      <c r="E14"/>
      <c r="F14"/>
      <c r="G14"/>
      <c r="H14"/>
      <c r="S14"/>
      <c r="T14"/>
      <c r="U14"/>
      <c r="V14"/>
      <c r="W14"/>
      <c r="X14"/>
      <c r="Y14"/>
      <c r="Z14"/>
      <c r="AK14"/>
      <c r="AL14"/>
      <c r="AM14"/>
      <c r="AN14"/>
      <c r="AO14"/>
      <c r="AP14"/>
      <c r="AQ14"/>
      <c r="AR14"/>
      <c r="BB14"/>
      <c r="BC14"/>
      <c r="BD14"/>
      <c r="BE14"/>
      <c r="BF14"/>
      <c r="BG14"/>
      <c r="BH14"/>
      <c r="BI14"/>
      <c r="BJ14"/>
      <c r="BK14"/>
      <c r="BL14"/>
      <c r="BM14"/>
      <c r="BN14"/>
      <c r="BO14"/>
      <c r="BP14"/>
      <c r="BQ14"/>
      <c r="BR14" s="47"/>
      <c r="BS14" s="47"/>
      <c r="BT14" s="47"/>
      <c r="BU14" s="50"/>
      <c r="BV14" s="47"/>
      <c r="BW14" s="47"/>
      <c r="BX14" s="47"/>
      <c r="BY14" s="106"/>
      <c r="BZ14" s="109"/>
      <c r="CA14" s="109"/>
    </row>
    <row r="15" spans="1:79" ht="14.5" x14ac:dyDescent="0.35">
      <c r="A15"/>
      <c r="B15"/>
      <c r="C15"/>
      <c r="D15"/>
      <c r="E15"/>
      <c r="F15"/>
      <c r="G15"/>
      <c r="H15"/>
      <c r="S15"/>
      <c r="T15"/>
      <c r="U15"/>
      <c r="V15"/>
      <c r="W15"/>
      <c r="X15"/>
      <c r="Y15"/>
      <c r="Z15"/>
      <c r="AK15"/>
      <c r="AL15"/>
      <c r="AM15"/>
      <c r="AN15"/>
      <c r="AO15"/>
      <c r="AP15"/>
      <c r="AQ15"/>
      <c r="AR15"/>
      <c r="BB15"/>
      <c r="BC15"/>
      <c r="BD15"/>
      <c r="BE15"/>
      <c r="BF15"/>
      <c r="BG15"/>
      <c r="BH15"/>
      <c r="BI15"/>
      <c r="BJ15"/>
      <c r="BK15"/>
      <c r="BO15" s="22"/>
      <c r="BP15" s="22"/>
      <c r="BQ15" s="50"/>
      <c r="BR15" s="50"/>
      <c r="BS15" s="50"/>
      <c r="BT15" s="50"/>
      <c r="BU15" s="50"/>
      <c r="BV15" s="50"/>
      <c r="BW15" s="50"/>
      <c r="BX15" s="50"/>
      <c r="BY15" s="107"/>
      <c r="BZ15" s="107"/>
      <c r="CA15" s="107"/>
    </row>
    <row r="16" spans="1:79" ht="14.5" x14ac:dyDescent="0.35">
      <c r="A16"/>
      <c r="B16"/>
      <c r="C16"/>
      <c r="D16"/>
      <c r="E16"/>
      <c r="F16"/>
      <c r="G16"/>
      <c r="H16"/>
      <c r="S16"/>
      <c r="T16"/>
      <c r="U16"/>
      <c r="V16"/>
      <c r="W16"/>
      <c r="X16"/>
      <c r="Y16"/>
      <c r="Z16"/>
      <c r="AK16"/>
      <c r="AL16"/>
      <c r="AM16"/>
      <c r="AN16"/>
      <c r="AO16"/>
      <c r="AP16"/>
      <c r="AQ16"/>
      <c r="AR16"/>
      <c r="BB16"/>
      <c r="BC16"/>
      <c r="BD16"/>
      <c r="BE16"/>
      <c r="BF16"/>
      <c r="BG16"/>
      <c r="BH16"/>
      <c r="BI16"/>
      <c r="BJ16"/>
      <c r="BK16"/>
    </row>
    <row r="17" spans="1:79" ht="14.5" x14ac:dyDescent="0.35">
      <c r="A17"/>
      <c r="B17"/>
      <c r="C17"/>
      <c r="D17"/>
      <c r="E17"/>
      <c r="F17"/>
      <c r="G17"/>
      <c r="H17"/>
      <c r="S17"/>
      <c r="T17"/>
      <c r="U17"/>
      <c r="V17"/>
      <c r="W17"/>
      <c r="X17"/>
      <c r="Y17"/>
      <c r="Z17"/>
      <c r="AK17"/>
      <c r="AL17"/>
      <c r="AM17"/>
      <c r="AN17"/>
      <c r="AO17"/>
      <c r="AP17"/>
      <c r="AQ17"/>
      <c r="AR17"/>
      <c r="BT17" s="58"/>
      <c r="BU17" s="58"/>
    </row>
    <row r="18" spans="1:79" ht="14.5" x14ac:dyDescent="0.35">
      <c r="A18"/>
      <c r="B18"/>
      <c r="C18"/>
      <c r="D18"/>
      <c r="E18"/>
      <c r="F18"/>
      <c r="G18"/>
      <c r="H18"/>
      <c r="S18"/>
      <c r="T18"/>
      <c r="U18"/>
      <c r="V18"/>
      <c r="W18"/>
      <c r="X18"/>
      <c r="Y18"/>
      <c r="Z18"/>
      <c r="BB18"/>
      <c r="BC18"/>
      <c r="BE18"/>
      <c r="BF18"/>
      <c r="BG18"/>
      <c r="BH18"/>
      <c r="BI18"/>
      <c r="BJ18" s="58"/>
      <c r="BK18" s="58"/>
    </row>
    <row r="19" spans="1:79" ht="14.5" x14ac:dyDescent="0.35">
      <c r="BB19"/>
      <c r="BC19"/>
      <c r="BD19"/>
      <c r="BE19"/>
      <c r="BF19"/>
      <c r="BG19"/>
      <c r="BH19"/>
      <c r="BI19"/>
      <c r="BT19"/>
      <c r="BU19"/>
      <c r="BV19"/>
      <c r="BW19"/>
      <c r="BX19"/>
      <c r="BY19"/>
      <c r="BZ19"/>
      <c r="CA19"/>
    </row>
    <row r="20" spans="1:79" ht="14.5" x14ac:dyDescent="0.35">
      <c r="A20" s="58"/>
      <c r="B20" s="58"/>
      <c r="S20" s="58"/>
      <c r="T20" s="58"/>
      <c r="AK20" s="58"/>
      <c r="AL20" s="58"/>
      <c r="BJ20"/>
      <c r="BK20"/>
      <c r="BL20"/>
      <c r="BM20"/>
      <c r="BN20"/>
      <c r="BO20"/>
      <c r="BP20"/>
      <c r="BQ20"/>
      <c r="BR20"/>
      <c r="BT20"/>
      <c r="BU20"/>
      <c r="BV20"/>
      <c r="BW20"/>
      <c r="BX20"/>
      <c r="BY20"/>
      <c r="BZ20"/>
      <c r="CA20"/>
    </row>
    <row r="21" spans="1:79" ht="14.5" x14ac:dyDescent="0.35">
      <c r="BB21" s="232" t="s">
        <v>0</v>
      </c>
      <c r="BC21" s="209" t="s">
        <v>128</v>
      </c>
      <c r="BE21" s="1" t="str">
        <f>BC21</f>
        <v>(Alla)</v>
      </c>
      <c r="BM21"/>
      <c r="BN21"/>
      <c r="BO21"/>
      <c r="BP21"/>
      <c r="BQ21"/>
      <c r="BR21"/>
      <c r="BT21"/>
      <c r="BU21"/>
      <c r="BV21"/>
      <c r="BW21"/>
      <c r="BX21"/>
      <c r="BY21"/>
      <c r="BZ21"/>
      <c r="CA21"/>
    </row>
    <row r="22" spans="1:79" ht="14.5" x14ac:dyDescent="0.35">
      <c r="A22"/>
      <c r="B22"/>
      <c r="C22"/>
      <c r="D22"/>
      <c r="E22"/>
      <c r="F22"/>
      <c r="G22"/>
      <c r="H22"/>
      <c r="I22"/>
      <c r="J22"/>
      <c r="K22" s="58"/>
      <c r="L22" s="58"/>
      <c r="M22" s="58"/>
      <c r="N22" s="58"/>
      <c r="O22" s="58"/>
      <c r="P22" s="58"/>
      <c r="Q22" s="58"/>
      <c r="S22"/>
      <c r="T22"/>
      <c r="U22"/>
      <c r="V22"/>
      <c r="W22"/>
      <c r="X22"/>
      <c r="Y22"/>
      <c r="Z22"/>
      <c r="AA22"/>
      <c r="AB22"/>
      <c r="AC22" s="58"/>
      <c r="AD22" s="58"/>
      <c r="AE22" s="58"/>
      <c r="AF22" s="58"/>
      <c r="AG22" s="58"/>
      <c r="AH22" s="58"/>
      <c r="AI22" s="58"/>
      <c r="AK22"/>
      <c r="AL22"/>
      <c r="AM22"/>
      <c r="AN22"/>
      <c r="AO22"/>
      <c r="AP22"/>
      <c r="AQ22"/>
      <c r="AR22"/>
      <c r="AS22"/>
      <c r="AT22"/>
      <c r="AU22" s="58"/>
      <c r="AV22" s="58"/>
      <c r="AW22" s="58"/>
      <c r="AX22" s="58"/>
      <c r="AY22" s="58"/>
      <c r="AZ22" s="58"/>
      <c r="BB22" s="232" t="s">
        <v>1</v>
      </c>
      <c r="BC22" s="209" t="s">
        <v>128</v>
      </c>
      <c r="BE22" s="1" t="str">
        <f>BC22</f>
        <v>(Alla)</v>
      </c>
      <c r="BG22" s="2" t="str">
        <f>IF(BC22="(Alla)",BC21,BC22)</f>
        <v>(Alla)</v>
      </c>
      <c r="BH22" s="3"/>
      <c r="BI22" s="3"/>
      <c r="BM22"/>
      <c r="BN22"/>
      <c r="BO22"/>
      <c r="BP22"/>
      <c r="BQ22"/>
      <c r="BR22"/>
      <c r="BT22"/>
      <c r="BU22"/>
      <c r="BV22"/>
      <c r="BW22"/>
      <c r="BX22"/>
      <c r="BY22"/>
      <c r="BZ22"/>
      <c r="CA22"/>
    </row>
    <row r="23" spans="1:79" ht="14.5" x14ac:dyDescent="0.35">
      <c r="A23"/>
      <c r="B23"/>
      <c r="C23"/>
      <c r="D23"/>
      <c r="E23"/>
      <c r="F23"/>
      <c r="G23"/>
      <c r="H23"/>
      <c r="I23"/>
      <c r="J23"/>
      <c r="K23" s="58"/>
      <c r="L23" s="58"/>
      <c r="M23" s="58"/>
      <c r="N23" s="58"/>
      <c r="O23" s="58"/>
      <c r="P23" s="58"/>
      <c r="Q23" s="58"/>
      <c r="S23"/>
      <c r="T23"/>
      <c r="U23"/>
      <c r="V23"/>
      <c r="W23"/>
      <c r="X23"/>
      <c r="Y23"/>
      <c r="Z23"/>
      <c r="AA23"/>
      <c r="AB23"/>
      <c r="AC23" s="58"/>
      <c r="AD23" s="58"/>
      <c r="AE23" s="58"/>
      <c r="AF23" s="58"/>
      <c r="AG23" s="58"/>
      <c r="AH23" s="58"/>
      <c r="AI23" s="58"/>
      <c r="AK23"/>
      <c r="AL23"/>
      <c r="AM23"/>
      <c r="AN23"/>
      <c r="AO23"/>
      <c r="AP23"/>
      <c r="AQ23"/>
      <c r="AR23"/>
      <c r="AS23"/>
      <c r="AT23"/>
      <c r="AU23" s="58"/>
      <c r="AV23" s="58"/>
      <c r="AW23" s="58"/>
      <c r="AX23" s="58"/>
      <c r="AY23" s="58"/>
      <c r="AZ23" s="58"/>
      <c r="BB23"/>
      <c r="BC23"/>
      <c r="BD23"/>
      <c r="BE23"/>
      <c r="BF23"/>
      <c r="BM23"/>
      <c r="BN23"/>
      <c r="BO23"/>
      <c r="BP23"/>
      <c r="BQ23"/>
      <c r="BR23"/>
      <c r="BT23"/>
      <c r="BU23"/>
      <c r="BV23"/>
      <c r="BW23"/>
      <c r="BX23"/>
      <c r="BY23"/>
      <c r="BZ23"/>
      <c r="CA23"/>
    </row>
    <row r="24" spans="1:79" ht="14.5" x14ac:dyDescent="0.35">
      <c r="A24"/>
      <c r="B24"/>
      <c r="C24"/>
      <c r="D24"/>
      <c r="E24"/>
      <c r="F24"/>
      <c r="G24"/>
      <c r="H24"/>
      <c r="I24"/>
      <c r="J24"/>
      <c r="K24" s="58"/>
      <c r="L24" s="58"/>
      <c r="M24" s="58"/>
      <c r="N24" s="58"/>
      <c r="O24" s="58"/>
      <c r="P24" s="58"/>
      <c r="Q24" s="58"/>
      <c r="S24"/>
      <c r="T24"/>
      <c r="U24"/>
      <c r="V24"/>
      <c r="W24"/>
      <c r="X24"/>
      <c r="Y24"/>
      <c r="Z24"/>
      <c r="AA24"/>
      <c r="AB24"/>
      <c r="AC24" s="59"/>
      <c r="AD24" s="59"/>
      <c r="AE24" s="59"/>
      <c r="AF24" s="59"/>
      <c r="AG24" s="59"/>
      <c r="AH24" s="59"/>
      <c r="AI24" s="59"/>
      <c r="AJ24" s="7"/>
      <c r="AK24"/>
      <c r="AL24"/>
      <c r="AM24"/>
      <c r="AN24"/>
      <c r="AO24"/>
      <c r="AP24"/>
      <c r="AQ24"/>
      <c r="AR24"/>
      <c r="AS24"/>
      <c r="AT24"/>
      <c r="AU24" s="60"/>
      <c r="AV24" s="60"/>
      <c r="AW24" s="60"/>
      <c r="AX24" s="60"/>
      <c r="AY24" s="60"/>
      <c r="AZ24" s="60"/>
      <c r="BA24" s="6"/>
      <c r="BB24" s="232" t="s">
        <v>212</v>
      </c>
      <c r="BC24" s="232" t="s">
        <v>124</v>
      </c>
      <c r="BD24"/>
      <c r="BE24"/>
      <c r="BF24"/>
      <c r="BG24"/>
      <c r="BH24"/>
      <c r="BI24"/>
      <c r="BJ24"/>
      <c r="BK24"/>
      <c r="BL24"/>
      <c r="BM24"/>
      <c r="BN24"/>
      <c r="BO24"/>
      <c r="BP24"/>
      <c r="BQ24"/>
      <c r="BR24"/>
      <c r="BT24"/>
      <c r="BU24"/>
      <c r="BV24"/>
      <c r="BW24"/>
      <c r="BX24"/>
      <c r="BY24"/>
      <c r="BZ24"/>
      <c r="CA24"/>
    </row>
    <row r="25" spans="1:79" ht="14.5" x14ac:dyDescent="0.35">
      <c r="A25"/>
      <c r="B25"/>
      <c r="C25"/>
      <c r="D25"/>
      <c r="E25"/>
      <c r="F25"/>
      <c r="G25"/>
      <c r="H25"/>
      <c r="I25"/>
      <c r="J25"/>
      <c r="K25" s="58"/>
      <c r="L25" s="58"/>
      <c r="M25" s="58"/>
      <c r="N25" s="58"/>
      <c r="O25" s="58"/>
      <c r="P25" s="58"/>
      <c r="Q25" s="58"/>
      <c r="S25"/>
      <c r="T25"/>
      <c r="U25"/>
      <c r="V25"/>
      <c r="W25"/>
      <c r="X25"/>
      <c r="Y25"/>
      <c r="Z25"/>
      <c r="AA25"/>
      <c r="AB25"/>
      <c r="AC25" s="59"/>
      <c r="AD25" s="59"/>
      <c r="AE25" s="59"/>
      <c r="AF25" s="59"/>
      <c r="AG25" s="59"/>
      <c r="AH25" s="59"/>
      <c r="AI25" s="59"/>
      <c r="AJ25" s="7"/>
      <c r="AK25"/>
      <c r="AL25"/>
      <c r="AM25"/>
      <c r="AN25"/>
      <c r="AO25"/>
      <c r="AP25"/>
      <c r="AQ25"/>
      <c r="AR25"/>
      <c r="AS25"/>
      <c r="AT25"/>
      <c r="AU25" s="60"/>
      <c r="AV25" s="60"/>
      <c r="AW25" s="60"/>
      <c r="AX25" s="60"/>
      <c r="AY25" s="60"/>
      <c r="AZ25" s="60"/>
      <c r="BA25" s="6"/>
      <c r="BB25" s="232" t="s">
        <v>150</v>
      </c>
      <c r="BC25" s="209">
        <v>2022</v>
      </c>
      <c r="BD25"/>
      <c r="BE25"/>
      <c r="BF25"/>
      <c r="BG25"/>
      <c r="BH25"/>
      <c r="BI25"/>
      <c r="BJ25"/>
      <c r="BK25"/>
      <c r="BL25"/>
      <c r="BM25"/>
      <c r="BN25"/>
      <c r="BO25"/>
      <c r="BP25"/>
      <c r="BQ25"/>
      <c r="BR25"/>
      <c r="BT25"/>
      <c r="BU25"/>
      <c r="BV25"/>
      <c r="BW25"/>
      <c r="BX25"/>
      <c r="BY25"/>
      <c r="BZ25"/>
      <c r="CA25"/>
    </row>
    <row r="26" spans="1:79" ht="14.5" x14ac:dyDescent="0.35">
      <c r="A26"/>
      <c r="B26"/>
      <c r="C26"/>
      <c r="D26"/>
      <c r="E26"/>
      <c r="F26"/>
      <c r="G26"/>
      <c r="H26"/>
      <c r="I26"/>
      <c r="J26"/>
      <c r="K26" s="58"/>
      <c r="L26" s="58"/>
      <c r="M26" s="58"/>
      <c r="N26" s="58"/>
      <c r="O26" s="58"/>
      <c r="P26" s="58"/>
      <c r="Q26" s="58"/>
      <c r="S26"/>
      <c r="T26"/>
      <c r="U26"/>
      <c r="V26"/>
      <c r="W26"/>
      <c r="X26"/>
      <c r="Y26"/>
      <c r="Z26"/>
      <c r="AA26"/>
      <c r="AB26"/>
      <c r="AC26" s="59"/>
      <c r="AD26" s="59"/>
      <c r="AE26" s="59"/>
      <c r="AF26" s="59"/>
      <c r="AG26" s="59"/>
      <c r="AH26" s="59"/>
      <c r="AI26" s="59"/>
      <c r="AJ26" s="7"/>
      <c r="AK26"/>
      <c r="AL26"/>
      <c r="AM26"/>
      <c r="AN26"/>
      <c r="AO26"/>
      <c r="AP26"/>
      <c r="AQ26"/>
      <c r="AR26"/>
      <c r="AS26"/>
      <c r="AT26"/>
      <c r="AU26" s="60"/>
      <c r="AV26" s="60"/>
      <c r="AW26" s="60"/>
      <c r="AX26" s="60"/>
      <c r="AY26" s="60"/>
      <c r="AZ26" s="60"/>
      <c r="BA26" s="6"/>
      <c r="BB26" s="233" t="s">
        <v>5</v>
      </c>
      <c r="BC26" s="209">
        <v>2722</v>
      </c>
      <c r="BD26"/>
      <c r="BE26"/>
      <c r="BF26"/>
      <c r="BG26"/>
      <c r="BH26"/>
      <c r="BI26"/>
      <c r="BJ26"/>
      <c r="BK26"/>
      <c r="BL26"/>
      <c r="BM26"/>
      <c r="BN26"/>
      <c r="BO26"/>
      <c r="BP26"/>
      <c r="BQ26"/>
      <c r="BR26"/>
      <c r="BT26"/>
      <c r="BU26"/>
      <c r="BV26"/>
      <c r="BW26"/>
      <c r="BX26"/>
      <c r="BY26"/>
      <c r="BZ26"/>
      <c r="CA26"/>
    </row>
    <row r="27" spans="1:79" ht="14.5" x14ac:dyDescent="0.35">
      <c r="A27"/>
      <c r="B27"/>
      <c r="C27"/>
      <c r="D27"/>
      <c r="E27"/>
      <c r="F27"/>
      <c r="G27"/>
      <c r="H27"/>
      <c r="I27"/>
      <c r="J27"/>
      <c r="K27" s="58"/>
      <c r="L27" s="58"/>
      <c r="M27" s="58"/>
      <c r="N27" s="58"/>
      <c r="O27" s="58"/>
      <c r="P27" s="58"/>
      <c r="Q27" s="58"/>
      <c r="S27"/>
      <c r="T27"/>
      <c r="U27"/>
      <c r="V27"/>
      <c r="W27"/>
      <c r="X27"/>
      <c r="Y27"/>
      <c r="Z27"/>
      <c r="AA27"/>
      <c r="AB27"/>
      <c r="AC27" s="59"/>
      <c r="AD27" s="59"/>
      <c r="AE27" s="59"/>
      <c r="AF27" s="59"/>
      <c r="AG27" s="59"/>
      <c r="AH27" s="59"/>
      <c r="AI27" s="59"/>
      <c r="AJ27" s="7"/>
      <c r="AK27"/>
      <c r="AL27"/>
      <c r="AM27"/>
      <c r="AN27"/>
      <c r="AO27"/>
      <c r="AP27"/>
      <c r="AQ27"/>
      <c r="AR27"/>
      <c r="AS27"/>
      <c r="AT27"/>
      <c r="AU27" s="60"/>
      <c r="AV27" s="60"/>
      <c r="AW27" s="60"/>
      <c r="AX27" s="60"/>
      <c r="AY27" s="60"/>
      <c r="AZ27" s="60"/>
      <c r="BA27" s="6"/>
      <c r="BB27" s="238" t="s">
        <v>277</v>
      </c>
      <c r="BC27" s="209">
        <v>1759</v>
      </c>
      <c r="BD27"/>
      <c r="BE27"/>
      <c r="BF27"/>
      <c r="BG27"/>
      <c r="BH27"/>
      <c r="BI27"/>
      <c r="BJ27"/>
      <c r="BK27"/>
      <c r="BL27"/>
      <c r="BM27"/>
      <c r="BN27"/>
      <c r="BO27"/>
      <c r="BP27"/>
      <c r="BQ27"/>
      <c r="BR27"/>
      <c r="BT27"/>
      <c r="BU27"/>
      <c r="BV27"/>
      <c r="BW27"/>
      <c r="BX27"/>
      <c r="BY27"/>
      <c r="BZ27"/>
      <c r="CA27"/>
    </row>
    <row r="28" spans="1:79" ht="14.5" x14ac:dyDescent="0.35">
      <c r="A28"/>
      <c r="B28"/>
      <c r="C28"/>
      <c r="D28"/>
      <c r="E28"/>
      <c r="F28"/>
      <c r="G28"/>
      <c r="H28"/>
      <c r="S28"/>
      <c r="T28"/>
      <c r="U28"/>
      <c r="V28"/>
      <c r="W28"/>
      <c r="X28"/>
      <c r="Y28"/>
      <c r="Z28"/>
      <c r="AA28"/>
      <c r="AB28"/>
      <c r="AC28"/>
      <c r="AD28"/>
      <c r="AE28"/>
      <c r="AF28"/>
      <c r="AG28"/>
      <c r="AH28"/>
      <c r="AI28"/>
      <c r="AK28"/>
      <c r="AL28"/>
      <c r="AM28"/>
      <c r="AN28"/>
      <c r="AO28"/>
      <c r="AP28"/>
      <c r="AQ28"/>
      <c r="AR28"/>
      <c r="BB28" s="238" t="s">
        <v>147</v>
      </c>
      <c r="BC28" s="209">
        <v>867</v>
      </c>
      <c r="BD28"/>
      <c r="BE28"/>
      <c r="BF28"/>
      <c r="BG28"/>
      <c r="BH28"/>
      <c r="BI28"/>
      <c r="BJ28"/>
      <c r="BK28"/>
      <c r="BL28"/>
      <c r="BM28"/>
      <c r="BN28"/>
      <c r="BO28"/>
      <c r="BP28"/>
      <c r="BQ28"/>
      <c r="BR28"/>
      <c r="BT28"/>
      <c r="BU28"/>
      <c r="BV28"/>
      <c r="BW28"/>
      <c r="BX28"/>
      <c r="BY28"/>
      <c r="BZ28"/>
      <c r="CA28"/>
    </row>
    <row r="29" spans="1:79" ht="14.5" x14ac:dyDescent="0.35">
      <c r="A29"/>
      <c r="B29"/>
      <c r="C29"/>
      <c r="D29"/>
      <c r="E29"/>
      <c r="F29"/>
      <c r="G29"/>
      <c r="H29"/>
      <c r="S29"/>
      <c r="T29"/>
      <c r="U29"/>
      <c r="V29"/>
      <c r="W29"/>
      <c r="X29"/>
      <c r="Y29"/>
      <c r="Z29"/>
      <c r="AA29"/>
      <c r="AB29"/>
      <c r="AC29"/>
      <c r="AD29"/>
      <c r="AE29"/>
      <c r="AF29"/>
      <c r="AG29"/>
      <c r="AH29"/>
      <c r="AI29"/>
      <c r="AK29"/>
      <c r="AL29"/>
      <c r="AM29"/>
      <c r="AN29"/>
      <c r="AO29"/>
      <c r="AP29"/>
      <c r="AQ29"/>
      <c r="AR29"/>
      <c r="BB29" s="238" t="s">
        <v>103</v>
      </c>
      <c r="BC29" s="209">
        <v>96</v>
      </c>
      <c r="BD29"/>
      <c r="BE29"/>
      <c r="BJ29"/>
      <c r="BK29"/>
      <c r="BL29"/>
      <c r="BM29"/>
      <c r="BN29"/>
      <c r="BO29"/>
      <c r="BP29"/>
      <c r="BQ29"/>
      <c r="BR29"/>
      <c r="BT29"/>
      <c r="BU29"/>
      <c r="BV29"/>
      <c r="BW29"/>
      <c r="BX29"/>
      <c r="BY29"/>
      <c r="BZ29"/>
      <c r="CA29"/>
    </row>
    <row r="30" spans="1:79" ht="14.5" x14ac:dyDescent="0.35">
      <c r="A30"/>
      <c r="B30"/>
      <c r="C30"/>
      <c r="D30"/>
      <c r="E30"/>
      <c r="F30"/>
      <c r="G30"/>
      <c r="H30"/>
      <c r="S30"/>
      <c r="T30"/>
      <c r="U30"/>
      <c r="V30"/>
      <c r="W30"/>
      <c r="X30"/>
      <c r="Y30"/>
      <c r="Z30"/>
      <c r="AA30"/>
      <c r="AB30"/>
      <c r="AC30"/>
      <c r="AD30"/>
      <c r="AE30"/>
      <c r="AF30"/>
      <c r="AG30"/>
      <c r="AH30"/>
      <c r="AI30"/>
      <c r="AK30"/>
      <c r="AL30"/>
      <c r="AM30"/>
      <c r="AN30"/>
      <c r="AO30"/>
      <c r="AP30"/>
      <c r="AQ30"/>
      <c r="AR30"/>
      <c r="BB30" s="233" t="s">
        <v>7</v>
      </c>
      <c r="BC30" s="209">
        <v>5202</v>
      </c>
      <c r="BD30"/>
      <c r="BE30"/>
      <c r="BJ30"/>
      <c r="BK30"/>
      <c r="BL30"/>
      <c r="BM30"/>
      <c r="BN30"/>
      <c r="BO30"/>
      <c r="BP30"/>
      <c r="BQ30"/>
      <c r="BR30"/>
      <c r="BT30"/>
      <c r="BU30"/>
      <c r="BV30"/>
      <c r="BW30"/>
      <c r="BX30"/>
      <c r="BY30"/>
      <c r="BZ30"/>
      <c r="CA30"/>
    </row>
    <row r="31" spans="1:79" ht="14.5" x14ac:dyDescent="0.35">
      <c r="A31"/>
      <c r="B31"/>
      <c r="C31"/>
      <c r="D31"/>
      <c r="E31"/>
      <c r="F31"/>
      <c r="G31"/>
      <c r="H31"/>
      <c r="S31"/>
      <c r="T31"/>
      <c r="U31"/>
      <c r="V31"/>
      <c r="W31"/>
      <c r="X31"/>
      <c r="Y31"/>
      <c r="Z31"/>
      <c r="AA31"/>
      <c r="AB31"/>
      <c r="AC31"/>
      <c r="AD31"/>
      <c r="AE31"/>
      <c r="AF31"/>
      <c r="AG31"/>
      <c r="AH31"/>
      <c r="AI31"/>
      <c r="AK31"/>
      <c r="AL31"/>
      <c r="AM31"/>
      <c r="AN31"/>
      <c r="AO31"/>
      <c r="AP31"/>
      <c r="AQ31"/>
      <c r="AR31"/>
      <c r="BB31" s="238" t="s">
        <v>277</v>
      </c>
      <c r="BC31" s="209">
        <v>3641</v>
      </c>
      <c r="BD31"/>
      <c r="BE31"/>
      <c r="BJ31"/>
      <c r="BK31"/>
      <c r="BL31"/>
      <c r="BM31"/>
      <c r="BN31"/>
      <c r="BO31"/>
      <c r="BP31"/>
      <c r="BQ31"/>
      <c r="BR31"/>
      <c r="BT31"/>
      <c r="BU31"/>
      <c r="BV31"/>
      <c r="BW31"/>
      <c r="BX31"/>
      <c r="BY31"/>
      <c r="BZ31"/>
      <c r="CA31"/>
    </row>
    <row r="32" spans="1:79" ht="14.5" x14ac:dyDescent="0.35">
      <c r="A32" s="144" t="s">
        <v>2</v>
      </c>
      <c r="B32" t="s">
        <v>5</v>
      </c>
      <c r="R32" s="144" t="s">
        <v>2</v>
      </c>
      <c r="S32" t="s">
        <v>7</v>
      </c>
      <c r="AE32"/>
      <c r="AF32"/>
      <c r="AG32"/>
      <c r="AH32"/>
      <c r="AI32"/>
      <c r="AK32"/>
      <c r="AL32"/>
      <c r="AM32"/>
      <c r="AN32"/>
      <c r="AO32"/>
      <c r="AP32"/>
      <c r="AQ32"/>
      <c r="AR32"/>
      <c r="BB32" s="238" t="s">
        <v>147</v>
      </c>
      <c r="BC32" s="209">
        <v>1481</v>
      </c>
      <c r="BD32"/>
      <c r="BE32"/>
      <c r="BJ32"/>
      <c r="BK32"/>
      <c r="BL32"/>
      <c r="BM32"/>
      <c r="BN32"/>
      <c r="BO32"/>
      <c r="BP32"/>
      <c r="BQ32"/>
      <c r="BR32"/>
    </row>
    <row r="33" spans="1:70" ht="14.5" x14ac:dyDescent="0.35">
      <c r="AE33"/>
      <c r="AF33"/>
      <c r="AG33"/>
      <c r="AH33"/>
      <c r="AI33"/>
      <c r="BB33" s="238" t="s">
        <v>103</v>
      </c>
      <c r="BC33" s="209">
        <v>80</v>
      </c>
      <c r="BD33"/>
      <c r="BE33"/>
      <c r="BF33"/>
      <c r="BG33"/>
      <c r="BH33"/>
      <c r="BI33"/>
      <c r="BJ33"/>
      <c r="BK33"/>
      <c r="BL33"/>
      <c r="BM33"/>
      <c r="BN33"/>
      <c r="BO33"/>
      <c r="BP33"/>
      <c r="BQ33"/>
      <c r="BR33"/>
    </row>
    <row r="34" spans="1:70" ht="14.5" x14ac:dyDescent="0.35">
      <c r="A34" s="144" t="s">
        <v>274</v>
      </c>
      <c r="B34" s="144" t="s">
        <v>124</v>
      </c>
      <c r="C34"/>
      <c r="D34"/>
      <c r="E34"/>
      <c r="F34"/>
      <c r="G34"/>
      <c r="H34"/>
      <c r="I34"/>
      <c r="J34"/>
      <c r="K34"/>
      <c r="L34"/>
      <c r="M34"/>
      <c r="N34"/>
      <c r="O34"/>
      <c r="P34"/>
      <c r="Q34"/>
      <c r="R34" s="144" t="s">
        <v>274</v>
      </c>
      <c r="S34" s="144" t="s">
        <v>124</v>
      </c>
      <c r="T34"/>
      <c r="U34"/>
      <c r="V34"/>
      <c r="W34"/>
      <c r="X34"/>
      <c r="Y34"/>
      <c r="Z34"/>
      <c r="AA34"/>
      <c r="AB34"/>
      <c r="AC34"/>
      <c r="AD34"/>
      <c r="AE34"/>
      <c r="AF34"/>
      <c r="AG34"/>
      <c r="AH34"/>
      <c r="AI34"/>
      <c r="BB34" s="233" t="s">
        <v>110</v>
      </c>
      <c r="BC34" s="209">
        <v>7924</v>
      </c>
      <c r="BD34"/>
      <c r="BE34"/>
      <c r="BF34"/>
      <c r="BG34"/>
      <c r="BH34"/>
      <c r="BI34"/>
    </row>
    <row r="35" spans="1:70" ht="14.5" x14ac:dyDescent="0.35">
      <c r="A35" s="144" t="s">
        <v>150</v>
      </c>
      <c r="B35">
        <v>2011</v>
      </c>
      <c r="C35">
        <v>2012</v>
      </c>
      <c r="D35">
        <v>2013</v>
      </c>
      <c r="E35">
        <v>2014</v>
      </c>
      <c r="F35">
        <v>2015</v>
      </c>
      <c r="G35">
        <v>2016</v>
      </c>
      <c r="H35">
        <v>2017</v>
      </c>
      <c r="I35">
        <v>2018</v>
      </c>
      <c r="J35">
        <v>2019</v>
      </c>
      <c r="K35">
        <v>2020</v>
      </c>
      <c r="L35">
        <v>2021</v>
      </c>
      <c r="M35">
        <v>2022</v>
      </c>
      <c r="N35">
        <v>2023</v>
      </c>
      <c r="O35">
        <v>2024</v>
      </c>
      <c r="P35"/>
      <c r="Q35"/>
      <c r="R35" s="144" t="s">
        <v>150</v>
      </c>
      <c r="S35">
        <v>2022</v>
      </c>
      <c r="T35">
        <v>2023</v>
      </c>
      <c r="U35"/>
      <c r="V35"/>
      <c r="W35"/>
      <c r="X35"/>
      <c r="Y35"/>
      <c r="Z35"/>
      <c r="AA35"/>
      <c r="AB35"/>
      <c r="AC35"/>
      <c r="AD35"/>
      <c r="AE35" s="144"/>
      <c r="AF35" s="144"/>
      <c r="AG35" s="144"/>
      <c r="AH35" s="144"/>
      <c r="AI35" s="144"/>
      <c r="AJ35" s="155"/>
      <c r="AK35" s="155"/>
      <c r="AL35" s="155"/>
      <c r="AM35" s="155"/>
      <c r="AN35" s="155"/>
      <c r="AO35" s="155"/>
      <c r="AP35" s="155"/>
      <c r="AQ35" s="155"/>
      <c r="AR35" s="155"/>
      <c r="AS35" s="155"/>
      <c r="AT35" s="155"/>
      <c r="AU35" s="155"/>
      <c r="AV35" s="155"/>
      <c r="BB35"/>
      <c r="BC35"/>
      <c r="BD35"/>
      <c r="BE35"/>
      <c r="BF35"/>
      <c r="BG35"/>
      <c r="BH35"/>
      <c r="BI35"/>
    </row>
    <row r="36" spans="1:70" ht="14.5" x14ac:dyDescent="0.35">
      <c r="A36" s="145" t="s">
        <v>111</v>
      </c>
      <c r="B36"/>
      <c r="C36"/>
      <c r="D36"/>
      <c r="E36"/>
      <c r="F36"/>
      <c r="G36"/>
      <c r="H36"/>
      <c r="I36"/>
      <c r="J36">
        <v>1867</v>
      </c>
      <c r="K36">
        <v>1364</v>
      </c>
      <c r="L36">
        <v>1257</v>
      </c>
      <c r="M36">
        <v>1319</v>
      </c>
      <c r="N36">
        <v>1316</v>
      </c>
      <c r="O36">
        <v>1302</v>
      </c>
      <c r="P36"/>
      <c r="Q36"/>
      <c r="R36" s="145" t="s">
        <v>111</v>
      </c>
      <c r="S36" s="174">
        <v>0.48193002691272585</v>
      </c>
      <c r="T36" s="174">
        <v>0.48645437262357416</v>
      </c>
      <c r="U36"/>
      <c r="V36"/>
      <c r="W36" s="118">
        <v>1257</v>
      </c>
      <c r="X36" s="118">
        <v>814</v>
      </c>
      <c r="Y36" s="118">
        <v>443</v>
      </c>
      <c r="Z36"/>
      <c r="AA36" s="120">
        <f>W36/W$39</f>
        <v>0.48532818532818534</v>
      </c>
      <c r="AB36" s="120">
        <f t="shared" ref="AB36:AC39" si="0">X36/X$39</f>
        <v>0.48713345302214245</v>
      </c>
      <c r="AC36" s="120">
        <f t="shared" si="0"/>
        <v>0.48204570184983681</v>
      </c>
      <c r="AD36"/>
      <c r="AE36"/>
      <c r="AF36"/>
      <c r="AG36"/>
      <c r="AH36"/>
      <c r="AI36"/>
      <c r="BB36"/>
      <c r="BC36"/>
      <c r="BD36"/>
      <c r="BE36"/>
      <c r="BF36"/>
      <c r="BG36"/>
      <c r="BH36"/>
      <c r="BI36"/>
    </row>
    <row r="37" spans="1:70" ht="14.5" x14ac:dyDescent="0.35">
      <c r="A37" s="145" t="s">
        <v>112</v>
      </c>
      <c r="B37"/>
      <c r="C37"/>
      <c r="D37"/>
      <c r="E37"/>
      <c r="F37"/>
      <c r="G37"/>
      <c r="H37"/>
      <c r="I37"/>
      <c r="J37">
        <v>1996</v>
      </c>
      <c r="K37">
        <v>1472</v>
      </c>
      <c r="L37">
        <v>1293</v>
      </c>
      <c r="M37">
        <v>1353</v>
      </c>
      <c r="N37">
        <v>1406</v>
      </c>
      <c r="O37">
        <v>1347</v>
      </c>
      <c r="P37"/>
      <c r="Q37"/>
      <c r="R37" s="145" t="s">
        <v>112</v>
      </c>
      <c r="S37" s="174">
        <v>0.49846212995001921</v>
      </c>
      <c r="T37" s="174">
        <v>0.49548479087452474</v>
      </c>
      <c r="U37"/>
      <c r="V37"/>
      <c r="W37" s="118">
        <v>1293</v>
      </c>
      <c r="X37" s="118">
        <v>830</v>
      </c>
      <c r="Y37" s="118">
        <v>463</v>
      </c>
      <c r="Z37"/>
      <c r="AA37" s="120">
        <f t="shared" ref="AA37:AA39" si="1">W37/W$39</f>
        <v>0.49922779922779925</v>
      </c>
      <c r="AB37" s="120">
        <f t="shared" si="0"/>
        <v>0.4967085577498504</v>
      </c>
      <c r="AC37" s="120">
        <f t="shared" si="0"/>
        <v>0.50380848748639828</v>
      </c>
      <c r="AD37"/>
      <c r="AE37" s="7"/>
      <c r="AF37" s="7"/>
      <c r="AG37" s="7"/>
      <c r="AH37" s="7"/>
      <c r="AI37" s="7"/>
      <c r="BB37"/>
      <c r="BC37"/>
      <c r="BD37"/>
      <c r="BE37"/>
      <c r="BF37"/>
      <c r="BG37"/>
      <c r="BH37"/>
      <c r="BI37"/>
    </row>
    <row r="38" spans="1:70" ht="14.5" x14ac:dyDescent="0.35">
      <c r="A38" s="145" t="s">
        <v>408</v>
      </c>
      <c r="B38"/>
      <c r="C38"/>
      <c r="D38"/>
      <c r="E38"/>
      <c r="F38"/>
      <c r="G38"/>
      <c r="H38"/>
      <c r="I38"/>
      <c r="J38">
        <v>39</v>
      </c>
      <c r="K38">
        <v>39</v>
      </c>
      <c r="L38">
        <v>41</v>
      </c>
      <c r="M38">
        <v>50</v>
      </c>
      <c r="N38">
        <v>44</v>
      </c>
      <c r="O38"/>
      <c r="P38"/>
      <c r="Q38"/>
      <c r="R38" s="145" t="s">
        <v>408</v>
      </c>
      <c r="S38" s="174">
        <v>1.9607843137254902E-2</v>
      </c>
      <c r="T38" s="174">
        <v>1.8060836501901139E-2</v>
      </c>
      <c r="U38"/>
      <c r="V38"/>
      <c r="W38" s="118">
        <v>40</v>
      </c>
      <c r="X38" s="118">
        <v>27</v>
      </c>
      <c r="Y38" s="118">
        <v>13</v>
      </c>
      <c r="Z38"/>
      <c r="AA38" s="120">
        <f t="shared" si="1"/>
        <v>1.5444015444015444E-2</v>
      </c>
      <c r="AB38" s="120">
        <f t="shared" si="0"/>
        <v>1.615798922800718E-2</v>
      </c>
      <c r="AC38" s="120">
        <f t="shared" si="0"/>
        <v>1.4145810663764961E-2</v>
      </c>
      <c r="AD38"/>
      <c r="AE38" s="7"/>
      <c r="AF38" s="7"/>
      <c r="AG38" s="7"/>
      <c r="AH38" s="7"/>
      <c r="AI38" s="7"/>
      <c r="BB38"/>
      <c r="BC38"/>
      <c r="BD38"/>
      <c r="BE38"/>
      <c r="BF38"/>
      <c r="BG38"/>
      <c r="BH38"/>
      <c r="BI38"/>
    </row>
    <row r="39" spans="1:70" ht="14.5" x14ac:dyDescent="0.35">
      <c r="A39" s="145" t="s">
        <v>425</v>
      </c>
      <c r="B39"/>
      <c r="C39"/>
      <c r="D39"/>
      <c r="E39"/>
      <c r="F39"/>
      <c r="G39"/>
      <c r="H39"/>
      <c r="I39"/>
      <c r="J39">
        <v>6</v>
      </c>
      <c r="K39"/>
      <c r="L39"/>
      <c r="M39"/>
      <c r="N39"/>
      <c r="O39">
        <v>55</v>
      </c>
      <c r="P39"/>
      <c r="Q39"/>
      <c r="R39" s="145" t="s">
        <v>110</v>
      </c>
      <c r="S39" s="174">
        <v>1</v>
      </c>
      <c r="T39" s="174">
        <v>1</v>
      </c>
      <c r="U39"/>
      <c r="V39"/>
      <c r="W39" s="122">
        <v>2590</v>
      </c>
      <c r="X39" s="122">
        <v>1671</v>
      </c>
      <c r="Y39" s="122">
        <v>919</v>
      </c>
      <c r="Z39"/>
      <c r="AA39" s="120">
        <f t="shared" si="1"/>
        <v>1</v>
      </c>
      <c r="AB39" s="120">
        <f t="shared" si="0"/>
        <v>1</v>
      </c>
      <c r="AC39" s="120">
        <f t="shared" si="0"/>
        <v>1</v>
      </c>
      <c r="AD39"/>
      <c r="BB39"/>
      <c r="BC39"/>
      <c r="BD39"/>
      <c r="BE39"/>
      <c r="BF39"/>
      <c r="BG39"/>
      <c r="BH39"/>
      <c r="BI39"/>
    </row>
    <row r="40" spans="1:70" ht="14.5" x14ac:dyDescent="0.35">
      <c r="A40" s="145" t="s">
        <v>110</v>
      </c>
      <c r="B40"/>
      <c r="C40"/>
      <c r="D40"/>
      <c r="E40"/>
      <c r="F40"/>
      <c r="G40"/>
      <c r="H40"/>
      <c r="I40"/>
      <c r="J40">
        <v>3908</v>
      </c>
      <c r="K40">
        <v>2875</v>
      </c>
      <c r="L40">
        <v>2591</v>
      </c>
      <c r="M40">
        <v>2722</v>
      </c>
      <c r="N40">
        <v>2766</v>
      </c>
      <c r="O40">
        <v>2704</v>
      </c>
      <c r="P40"/>
      <c r="Q40"/>
      <c r="R40"/>
      <c r="S40"/>
      <c r="T40"/>
      <c r="U40"/>
      <c r="V40"/>
      <c r="W40"/>
      <c r="X40"/>
      <c r="Y40"/>
      <c r="Z40"/>
      <c r="AA40" s="122">
        <v>2590</v>
      </c>
      <c r="AB40" s="122">
        <v>1671</v>
      </c>
      <c r="AC40" s="122">
        <v>919</v>
      </c>
      <c r="AD40"/>
      <c r="BB40"/>
      <c r="BC40"/>
      <c r="BD40"/>
      <c r="BE40"/>
      <c r="BF40"/>
      <c r="BG40"/>
      <c r="BH40"/>
      <c r="BI40"/>
    </row>
    <row r="41" spans="1:70" ht="14.5" x14ac:dyDescent="0.35">
      <c r="A41"/>
      <c r="B41"/>
      <c r="C41"/>
      <c r="D41"/>
      <c r="E41"/>
      <c r="F41"/>
      <c r="G41"/>
      <c r="H41"/>
      <c r="I41"/>
      <c r="J41"/>
      <c r="K41"/>
      <c r="L41"/>
      <c r="M41"/>
      <c r="N41"/>
      <c r="O41"/>
      <c r="P41"/>
      <c r="Q41"/>
      <c r="R41"/>
      <c r="S41"/>
      <c r="T41"/>
      <c r="U41"/>
      <c r="V41"/>
      <c r="Y41"/>
      <c r="Z41"/>
      <c r="AA41"/>
      <c r="AB41"/>
      <c r="AC41"/>
      <c r="AD41"/>
      <c r="BB41"/>
      <c r="BC41"/>
      <c r="BD41"/>
      <c r="BE41"/>
      <c r="BF41"/>
      <c r="BG41"/>
      <c r="BH41"/>
      <c r="BI41"/>
    </row>
    <row r="42" spans="1:70" ht="14.5" x14ac:dyDescent="0.35">
      <c r="A42"/>
      <c r="B42"/>
      <c r="C42"/>
      <c r="D42"/>
      <c r="E42"/>
      <c r="F42"/>
      <c r="G42"/>
      <c r="H42"/>
      <c r="I42"/>
      <c r="J42"/>
      <c r="K42"/>
      <c r="L42"/>
      <c r="M42"/>
      <c r="N42"/>
      <c r="O42"/>
      <c r="P42"/>
      <c r="Q42"/>
      <c r="R42"/>
      <c r="S42"/>
      <c r="T42"/>
      <c r="U42"/>
      <c r="V42"/>
      <c r="W42" s="118">
        <v>2147</v>
      </c>
      <c r="X42" s="118">
        <v>1376</v>
      </c>
      <c r="Y42" s="118">
        <v>771</v>
      </c>
      <c r="Z42"/>
      <c r="AA42" s="123">
        <f>W42/W$45</f>
        <v>0.47145366710584102</v>
      </c>
      <c r="AB42" s="123">
        <f t="shared" ref="AB42:AC45" si="2">X42/X$45</f>
        <v>0.45897264843228819</v>
      </c>
      <c r="AC42" s="123">
        <f t="shared" si="2"/>
        <v>0.49550128534704369</v>
      </c>
      <c r="BB42"/>
      <c r="BC42"/>
      <c r="BD42"/>
      <c r="BE42"/>
      <c r="BF42"/>
      <c r="BG42"/>
      <c r="BH42"/>
      <c r="BI42"/>
    </row>
    <row r="43" spans="1:70" ht="14.5" x14ac:dyDescent="0.35">
      <c r="A43" s="5"/>
      <c r="R43"/>
      <c r="S43"/>
      <c r="T43"/>
      <c r="U43"/>
      <c r="V43"/>
      <c r="W43" s="118">
        <v>2316</v>
      </c>
      <c r="X43" s="118">
        <v>1558</v>
      </c>
      <c r="Y43" s="118">
        <v>758</v>
      </c>
      <c r="Z43"/>
      <c r="AA43" s="123">
        <f t="shared" ref="AA43:AA45" si="3">W43/W$45</f>
        <v>0.50856389986824768</v>
      </c>
      <c r="AB43" s="123">
        <f t="shared" si="2"/>
        <v>0.51967978652434954</v>
      </c>
      <c r="AC43" s="123">
        <f t="shared" si="2"/>
        <v>0.48714652956298199</v>
      </c>
      <c r="BB43"/>
      <c r="BC43"/>
      <c r="BD43"/>
      <c r="BE43"/>
      <c r="BF43"/>
      <c r="BG43"/>
      <c r="BH43"/>
      <c r="BI43"/>
    </row>
    <row r="44" spans="1:70" ht="14.5" x14ac:dyDescent="0.35">
      <c r="A44" s="5"/>
      <c r="R44"/>
      <c r="S44"/>
      <c r="T44"/>
      <c r="U44"/>
      <c r="V44"/>
      <c r="W44" s="118">
        <v>91</v>
      </c>
      <c r="X44" s="118">
        <v>64</v>
      </c>
      <c r="Y44" s="118">
        <v>27</v>
      </c>
      <c r="Z44"/>
      <c r="AA44" s="123">
        <f t="shared" si="3"/>
        <v>1.9982433025911288E-2</v>
      </c>
      <c r="AB44" s="123">
        <f t="shared" si="2"/>
        <v>2.134756504336224E-2</v>
      </c>
      <c r="AC44" s="123">
        <f t="shared" si="2"/>
        <v>1.7352185089974295E-2</v>
      </c>
      <c r="BB44"/>
      <c r="BC44"/>
      <c r="BD44"/>
      <c r="BE44"/>
      <c r="BF44"/>
      <c r="BG44"/>
      <c r="BH44"/>
      <c r="BI44"/>
    </row>
    <row r="45" spans="1:70" ht="14.5" x14ac:dyDescent="0.35">
      <c r="A45" s="5"/>
      <c r="S45"/>
      <c r="T45"/>
      <c r="U45"/>
      <c r="V45"/>
      <c r="W45" s="122">
        <v>4554</v>
      </c>
      <c r="X45" s="122">
        <v>2998</v>
      </c>
      <c r="Y45" s="122">
        <v>1556</v>
      </c>
      <c r="Z45"/>
      <c r="AA45" s="123">
        <f t="shared" si="3"/>
        <v>1</v>
      </c>
      <c r="AB45" s="123">
        <f t="shared" si="2"/>
        <v>1</v>
      </c>
      <c r="AC45" s="123">
        <f t="shared" si="2"/>
        <v>1</v>
      </c>
      <c r="BB45"/>
      <c r="BC45"/>
      <c r="BD45"/>
      <c r="BE45"/>
      <c r="BF45"/>
      <c r="BG45"/>
      <c r="BH45"/>
      <c r="BI45"/>
    </row>
    <row r="46" spans="1:70" ht="14.5" x14ac:dyDescent="0.35">
      <c r="A46" s="5"/>
      <c r="S46"/>
      <c r="T46"/>
      <c r="U46"/>
      <c r="V46"/>
      <c r="W46"/>
      <c r="X46"/>
      <c r="Y46"/>
      <c r="Z46"/>
      <c r="AA46" s="122">
        <v>4554</v>
      </c>
      <c r="AB46" s="122">
        <v>2998</v>
      </c>
      <c r="AC46" s="122">
        <v>1556</v>
      </c>
      <c r="BB46"/>
      <c r="BC46"/>
      <c r="BD46"/>
      <c r="BE46"/>
      <c r="BF46"/>
      <c r="BG46"/>
      <c r="BH46"/>
      <c r="BI46"/>
    </row>
    <row r="47" spans="1:70" ht="14.5" x14ac:dyDescent="0.35">
      <c r="A47" s="232" t="s">
        <v>2</v>
      </c>
      <c r="B47" s="209" t="s">
        <v>5</v>
      </c>
      <c r="S47" s="232" t="s">
        <v>2</v>
      </c>
      <c r="T47" s="209" t="s">
        <v>5</v>
      </c>
      <c r="AK47" s="232" t="s">
        <v>2</v>
      </c>
      <c r="AL47" s="209" t="s">
        <v>5</v>
      </c>
      <c r="BB47"/>
      <c r="BC47"/>
      <c r="BD47"/>
      <c r="BE47"/>
      <c r="BF47"/>
      <c r="BG47"/>
      <c r="BH47"/>
      <c r="BI47"/>
    </row>
    <row r="48" spans="1:70" x14ac:dyDescent="0.25">
      <c r="BB48" s="232" t="s">
        <v>2</v>
      </c>
      <c r="BC48" s="209" t="s">
        <v>7</v>
      </c>
    </row>
    <row r="49" spans="1:70" ht="14.5" x14ac:dyDescent="0.35">
      <c r="A49" s="232" t="s">
        <v>149</v>
      </c>
      <c r="B49" s="232" t="s">
        <v>150</v>
      </c>
      <c r="C49" s="209"/>
      <c r="D49" s="209"/>
      <c r="E49" s="209"/>
      <c r="F49" s="209"/>
      <c r="G49" s="209"/>
      <c r="H49" s="209"/>
      <c r="I49" s="209"/>
      <c r="J49" s="209"/>
      <c r="K49" s="209"/>
      <c r="L49" s="209"/>
      <c r="M49" s="209"/>
      <c r="N49" s="209"/>
      <c r="O49" s="209"/>
      <c r="P49"/>
      <c r="Q49" s="209"/>
      <c r="S49" s="232" t="s">
        <v>149</v>
      </c>
      <c r="T49" s="232" t="s">
        <v>150</v>
      </c>
      <c r="U49" s="209"/>
      <c r="V49" s="209"/>
      <c r="W49" s="209"/>
      <c r="X49" s="209"/>
      <c r="Y49" s="209"/>
      <c r="Z49" s="209"/>
      <c r="AA49" s="209"/>
      <c r="AB49" s="209"/>
      <c r="AC49" s="209"/>
      <c r="AD49" s="209"/>
      <c r="AE49" s="209"/>
      <c r="AF49" s="209"/>
      <c r="AG49" s="209"/>
      <c r="AH49"/>
      <c r="AI49" s="209"/>
      <c r="AJ49"/>
      <c r="AK49" s="232" t="s">
        <v>149</v>
      </c>
      <c r="AL49" s="232" t="s">
        <v>150</v>
      </c>
      <c r="AM49" s="209"/>
      <c r="AN49" s="209"/>
      <c r="AO49" s="209"/>
      <c r="AP49" s="209"/>
      <c r="AQ49" s="209"/>
      <c r="AR49" s="209"/>
      <c r="AS49" s="209"/>
      <c r="AT49" s="209"/>
      <c r="AU49" s="209"/>
      <c r="AV49" s="209"/>
      <c r="AW49" s="209"/>
      <c r="AX49" s="209"/>
      <c r="AY49" s="209"/>
      <c r="AZ49"/>
      <c r="BA49"/>
      <c r="BJ49"/>
      <c r="BK49"/>
      <c r="BL49"/>
      <c r="BM49"/>
      <c r="BN49"/>
      <c r="BO49"/>
      <c r="BP49"/>
      <c r="BQ49"/>
      <c r="BR49"/>
    </row>
    <row r="50" spans="1:70" ht="14.5" x14ac:dyDescent="0.35">
      <c r="A50" s="232" t="s">
        <v>124</v>
      </c>
      <c r="B50" s="209">
        <v>2011</v>
      </c>
      <c r="C50" s="209">
        <v>2012</v>
      </c>
      <c r="D50" s="209">
        <v>2013</v>
      </c>
      <c r="E50" s="209">
        <v>2014</v>
      </c>
      <c r="F50" s="209">
        <v>2015</v>
      </c>
      <c r="G50" s="209">
        <v>2016</v>
      </c>
      <c r="H50" s="209">
        <v>2017</v>
      </c>
      <c r="I50" s="209">
        <v>2018</v>
      </c>
      <c r="J50" s="209">
        <v>2019</v>
      </c>
      <c r="K50" s="209">
        <v>2020</v>
      </c>
      <c r="L50" s="209">
        <v>2021</v>
      </c>
      <c r="M50" s="209">
        <v>2022</v>
      </c>
      <c r="N50" s="209">
        <v>2023</v>
      </c>
      <c r="O50" s="209">
        <v>2024</v>
      </c>
      <c r="P50"/>
      <c r="Q50" s="209"/>
      <c r="S50" s="232" t="s">
        <v>124</v>
      </c>
      <c r="T50" s="209">
        <v>2011</v>
      </c>
      <c r="U50" s="209">
        <v>2012</v>
      </c>
      <c r="V50" s="209">
        <v>2013</v>
      </c>
      <c r="W50" s="209">
        <v>2014</v>
      </c>
      <c r="X50" s="209">
        <v>2015</v>
      </c>
      <c r="Y50" s="209">
        <v>2016</v>
      </c>
      <c r="Z50" s="209">
        <v>2017</v>
      </c>
      <c r="AA50" s="209">
        <v>2018</v>
      </c>
      <c r="AB50" s="209">
        <v>2019</v>
      </c>
      <c r="AC50" s="209">
        <v>2020</v>
      </c>
      <c r="AD50" s="209">
        <v>2021</v>
      </c>
      <c r="AE50" s="209">
        <v>2022</v>
      </c>
      <c r="AF50" s="209">
        <v>2023</v>
      </c>
      <c r="AG50" s="209">
        <v>2024</v>
      </c>
      <c r="AH50"/>
      <c r="AI50" s="209"/>
      <c r="AJ50"/>
      <c r="AK50" s="232" t="s">
        <v>124</v>
      </c>
      <c r="AL50" s="209">
        <v>2011</v>
      </c>
      <c r="AM50" s="209">
        <v>2012</v>
      </c>
      <c r="AN50" s="209">
        <v>2013</v>
      </c>
      <c r="AO50" s="209">
        <v>2014</v>
      </c>
      <c r="AP50" s="209">
        <v>2015</v>
      </c>
      <c r="AQ50" s="209">
        <v>2016</v>
      </c>
      <c r="AR50" s="209">
        <v>2017</v>
      </c>
      <c r="AS50" s="209">
        <v>2018</v>
      </c>
      <c r="AT50" s="209">
        <v>2019</v>
      </c>
      <c r="AU50" s="209">
        <v>2020</v>
      </c>
      <c r="AV50" s="209">
        <v>2021</v>
      </c>
      <c r="AW50" s="209">
        <v>2022</v>
      </c>
      <c r="AX50" s="209">
        <v>2023</v>
      </c>
      <c r="AY50" s="209">
        <v>2024</v>
      </c>
      <c r="AZ50"/>
      <c r="BA50"/>
      <c r="BB50" s="232" t="s">
        <v>124</v>
      </c>
      <c r="BC50" s="209" t="s">
        <v>205</v>
      </c>
      <c r="BD50" s="209" t="s">
        <v>206</v>
      </c>
      <c r="BE50" s="209" t="s">
        <v>207</v>
      </c>
      <c r="BF50" s="209" t="s">
        <v>210</v>
      </c>
      <c r="BG50" s="209" t="s">
        <v>209</v>
      </c>
      <c r="BH50" s="209" t="s">
        <v>208</v>
      </c>
      <c r="BI50"/>
      <c r="BJ50"/>
      <c r="BK50"/>
      <c r="BL50"/>
      <c r="BM50"/>
      <c r="BN50"/>
      <c r="BO50"/>
      <c r="BP50"/>
      <c r="BQ50"/>
      <c r="BR50"/>
    </row>
    <row r="51" spans="1:70" ht="14.5" x14ac:dyDescent="0.35">
      <c r="A51" s="233">
        <v>1</v>
      </c>
      <c r="B51" s="209"/>
      <c r="C51" s="209"/>
      <c r="D51" s="209"/>
      <c r="E51" s="209"/>
      <c r="F51" s="209"/>
      <c r="G51" s="209"/>
      <c r="H51" s="209"/>
      <c r="I51" s="209"/>
      <c r="J51" s="209">
        <v>150</v>
      </c>
      <c r="K51" s="209">
        <v>71</v>
      </c>
      <c r="L51" s="209">
        <v>75</v>
      </c>
      <c r="M51" s="209">
        <v>57</v>
      </c>
      <c r="N51" s="209">
        <v>52</v>
      </c>
      <c r="O51" s="209">
        <v>59</v>
      </c>
      <c r="P51"/>
      <c r="Q51" s="209"/>
      <c r="S51" s="233">
        <v>1</v>
      </c>
      <c r="T51" s="210"/>
      <c r="U51" s="210"/>
      <c r="V51" s="210"/>
      <c r="W51" s="210"/>
      <c r="X51" s="210"/>
      <c r="Y51" s="210"/>
      <c r="Z51" s="211"/>
      <c r="AA51" s="210"/>
      <c r="AB51" s="210">
        <v>3.8491147036181679E-2</v>
      </c>
      <c r="AC51" s="210">
        <v>2.4738675958188152E-2</v>
      </c>
      <c r="AD51" s="210">
        <v>2.9036004645760744E-2</v>
      </c>
      <c r="AE51" s="210">
        <v>2.102545186278126E-2</v>
      </c>
      <c r="AF51" s="210">
        <v>1.8840579710144929E-2</v>
      </c>
      <c r="AG51" s="210">
        <v>2.1965748324646314E-2</v>
      </c>
      <c r="AH51"/>
      <c r="AI51" s="210"/>
      <c r="AJ51"/>
      <c r="AK51" s="233">
        <v>1</v>
      </c>
      <c r="AL51" s="234"/>
      <c r="AM51" s="234"/>
      <c r="AN51" s="234"/>
      <c r="AO51" s="234"/>
      <c r="AP51" s="234"/>
      <c r="AQ51" s="234"/>
      <c r="AR51" s="235"/>
      <c r="AS51" s="234"/>
      <c r="AT51" s="234">
        <v>1</v>
      </c>
      <c r="AU51" s="234">
        <v>1</v>
      </c>
      <c r="AV51" s="234">
        <v>1</v>
      </c>
      <c r="AW51" s="234">
        <v>1</v>
      </c>
      <c r="AX51" s="234">
        <v>1</v>
      </c>
      <c r="AY51" s="234">
        <v>1</v>
      </c>
      <c r="AZ51"/>
      <c r="BA51"/>
      <c r="BB51" s="233">
        <v>2011</v>
      </c>
      <c r="BC51" s="234"/>
      <c r="BD51" s="234"/>
      <c r="BE51" s="234"/>
      <c r="BF51" s="234"/>
      <c r="BG51" s="234"/>
      <c r="BH51" s="234"/>
      <c r="BI51"/>
      <c r="BJ51"/>
      <c r="BK51"/>
      <c r="BL51"/>
      <c r="BM51"/>
      <c r="BN51"/>
      <c r="BO51"/>
      <c r="BP51"/>
      <c r="BQ51"/>
      <c r="BR51"/>
    </row>
    <row r="52" spans="1:70" ht="14.5" x14ac:dyDescent="0.35">
      <c r="A52" s="233">
        <v>2</v>
      </c>
      <c r="B52" s="209"/>
      <c r="C52" s="209"/>
      <c r="D52" s="209"/>
      <c r="E52" s="209"/>
      <c r="F52" s="209"/>
      <c r="G52" s="209"/>
      <c r="H52" s="209"/>
      <c r="I52" s="209"/>
      <c r="J52" s="209">
        <v>455</v>
      </c>
      <c r="K52" s="209">
        <v>407</v>
      </c>
      <c r="L52" s="209">
        <v>397</v>
      </c>
      <c r="M52" s="209">
        <v>390</v>
      </c>
      <c r="N52" s="209">
        <v>343</v>
      </c>
      <c r="O52" s="209">
        <v>371</v>
      </c>
      <c r="P52"/>
      <c r="Q52" s="209"/>
      <c r="S52" s="233">
        <v>2</v>
      </c>
      <c r="T52" s="210"/>
      <c r="U52" s="210"/>
      <c r="V52" s="210"/>
      <c r="W52" s="210"/>
      <c r="X52" s="210"/>
      <c r="Y52" s="210"/>
      <c r="Z52" s="211"/>
      <c r="AA52" s="210"/>
      <c r="AB52" s="210">
        <v>0.11675647934308442</v>
      </c>
      <c r="AC52" s="210">
        <v>0.14181184668989547</v>
      </c>
      <c r="AD52" s="210">
        <v>0.15369725125822686</v>
      </c>
      <c r="AE52" s="210">
        <v>0.14385835485060863</v>
      </c>
      <c r="AF52" s="210">
        <v>0.12427536231884058</v>
      </c>
      <c r="AG52" s="210">
        <v>0.13812360387192851</v>
      </c>
      <c r="AH52"/>
      <c r="AI52" s="210"/>
      <c r="AJ52"/>
      <c r="AK52" s="233">
        <v>2</v>
      </c>
      <c r="AL52" s="234"/>
      <c r="AM52" s="234"/>
      <c r="AN52" s="234"/>
      <c r="AO52" s="234"/>
      <c r="AP52" s="234"/>
      <c r="AQ52" s="234"/>
      <c r="AR52" s="235"/>
      <c r="AS52" s="234"/>
      <c r="AT52" s="234">
        <v>2</v>
      </c>
      <c r="AU52" s="234">
        <v>2</v>
      </c>
      <c r="AV52" s="234">
        <v>2</v>
      </c>
      <c r="AW52" s="234">
        <v>2</v>
      </c>
      <c r="AX52" s="234">
        <v>2</v>
      </c>
      <c r="AY52" s="234">
        <v>2</v>
      </c>
      <c r="AZ52"/>
      <c r="BA52"/>
      <c r="BB52" s="233">
        <v>2012</v>
      </c>
      <c r="BC52" s="234"/>
      <c r="BD52" s="234"/>
      <c r="BE52" s="234"/>
      <c r="BF52" s="234"/>
      <c r="BG52" s="234"/>
      <c r="BH52" s="234"/>
      <c r="BI52"/>
      <c r="BJ52"/>
      <c r="BK52"/>
      <c r="BL52"/>
      <c r="BM52"/>
      <c r="BN52"/>
      <c r="BO52"/>
      <c r="BP52"/>
      <c r="BQ52"/>
      <c r="BR52"/>
    </row>
    <row r="53" spans="1:70" ht="14.5" x14ac:dyDescent="0.35">
      <c r="A53" s="233">
        <v>3</v>
      </c>
      <c r="B53" s="209"/>
      <c r="C53" s="209"/>
      <c r="D53" s="209"/>
      <c r="E53" s="209"/>
      <c r="F53" s="209"/>
      <c r="G53" s="209"/>
      <c r="H53" s="209"/>
      <c r="I53" s="209"/>
      <c r="J53" s="209">
        <v>3292</v>
      </c>
      <c r="K53" s="209">
        <v>2392</v>
      </c>
      <c r="L53" s="209">
        <v>2111</v>
      </c>
      <c r="M53" s="209">
        <v>2264</v>
      </c>
      <c r="N53" s="209">
        <v>2365</v>
      </c>
      <c r="O53" s="209">
        <v>2256</v>
      </c>
      <c r="P53"/>
      <c r="Q53" s="209"/>
      <c r="S53" s="233">
        <v>3</v>
      </c>
      <c r="T53" s="210"/>
      <c r="U53" s="210"/>
      <c r="V53" s="210"/>
      <c r="W53" s="210"/>
      <c r="X53" s="210"/>
      <c r="Y53" s="210"/>
      <c r="Z53" s="211"/>
      <c r="AA53" s="210"/>
      <c r="AB53" s="210">
        <v>0.84475237362073385</v>
      </c>
      <c r="AC53" s="210">
        <v>0.83344947735191632</v>
      </c>
      <c r="AD53" s="210">
        <v>0.81726674409601241</v>
      </c>
      <c r="AE53" s="210">
        <v>0.83511619328661013</v>
      </c>
      <c r="AF53" s="210">
        <v>0.85688405797101452</v>
      </c>
      <c r="AG53" s="210">
        <v>0.83991064780342517</v>
      </c>
      <c r="AH53"/>
      <c r="AI53" s="210"/>
      <c r="AJ53"/>
      <c r="AK53" s="233">
        <v>3</v>
      </c>
      <c r="AL53" s="234"/>
      <c r="AM53" s="234"/>
      <c r="AN53" s="234"/>
      <c r="AO53" s="234"/>
      <c r="AP53" s="234"/>
      <c r="AQ53" s="234"/>
      <c r="AR53" s="235"/>
      <c r="AS53" s="234"/>
      <c r="AT53" s="234">
        <v>3</v>
      </c>
      <c r="AU53" s="234">
        <v>3</v>
      </c>
      <c r="AV53" s="234">
        <v>3</v>
      </c>
      <c r="AW53" s="234">
        <v>3</v>
      </c>
      <c r="AX53" s="234">
        <v>3</v>
      </c>
      <c r="AY53" s="234">
        <v>3</v>
      </c>
      <c r="AZ53"/>
      <c r="BA53"/>
      <c r="BB53" s="233">
        <v>2013</v>
      </c>
      <c r="BC53" s="234"/>
      <c r="BD53" s="234"/>
      <c r="BE53" s="234"/>
      <c r="BF53" s="234"/>
      <c r="BG53" s="234"/>
      <c r="BH53" s="234"/>
      <c r="BI53"/>
      <c r="BJ53"/>
      <c r="BK53"/>
      <c r="BL53"/>
      <c r="BM53"/>
      <c r="BN53"/>
      <c r="BO53"/>
      <c r="BP53"/>
      <c r="BQ53"/>
      <c r="BR53"/>
    </row>
    <row r="54" spans="1:70" ht="14.5" x14ac:dyDescent="0.35">
      <c r="A54" s="233" t="s">
        <v>110</v>
      </c>
      <c r="B54" s="209"/>
      <c r="C54" s="209"/>
      <c r="D54" s="209"/>
      <c r="E54" s="209"/>
      <c r="F54" s="209"/>
      <c r="G54" s="209"/>
      <c r="H54" s="209"/>
      <c r="I54" s="209"/>
      <c r="J54" s="209">
        <v>3897</v>
      </c>
      <c r="K54" s="209">
        <v>2870</v>
      </c>
      <c r="L54" s="209">
        <v>2583</v>
      </c>
      <c r="M54" s="209">
        <v>2711</v>
      </c>
      <c r="N54" s="209">
        <v>2760</v>
      </c>
      <c r="O54" s="209">
        <v>2686</v>
      </c>
      <c r="P54"/>
      <c r="Q54" s="209"/>
      <c r="S54" s="233" t="s">
        <v>110</v>
      </c>
      <c r="T54" s="210"/>
      <c r="U54" s="210"/>
      <c r="V54" s="210"/>
      <c r="W54" s="210"/>
      <c r="X54" s="210"/>
      <c r="Y54" s="210"/>
      <c r="Z54" s="211"/>
      <c r="AA54" s="210"/>
      <c r="AB54" s="210">
        <v>1</v>
      </c>
      <c r="AC54" s="210">
        <v>1</v>
      </c>
      <c r="AD54" s="210">
        <v>1</v>
      </c>
      <c r="AE54" s="210">
        <v>1</v>
      </c>
      <c r="AF54" s="210">
        <v>1</v>
      </c>
      <c r="AG54" s="210">
        <v>1</v>
      </c>
      <c r="AH54"/>
      <c r="AI54" s="210"/>
      <c r="AJ54"/>
      <c r="AK54" s="233" t="s">
        <v>110</v>
      </c>
      <c r="AL54" s="234"/>
      <c r="AM54" s="234"/>
      <c r="AN54" s="234"/>
      <c r="AO54" s="234"/>
      <c r="AP54" s="234"/>
      <c r="AQ54" s="234"/>
      <c r="AR54" s="235"/>
      <c r="AS54" s="234"/>
      <c r="AT54" s="234">
        <v>2.8062612265845521</v>
      </c>
      <c r="AU54" s="234">
        <v>2.8087108013937283</v>
      </c>
      <c r="AV54" s="234">
        <v>2.7882307394502517</v>
      </c>
      <c r="AW54" s="234">
        <v>2.8140907414238288</v>
      </c>
      <c r="AX54" s="234">
        <v>2.8380434782608694</v>
      </c>
      <c r="AY54" s="234">
        <v>2.8179448994787788</v>
      </c>
      <c r="AZ54"/>
      <c r="BA54"/>
      <c r="BB54" s="233">
        <v>2014</v>
      </c>
      <c r="BC54" s="234"/>
      <c r="BD54" s="234"/>
      <c r="BE54" s="234"/>
      <c r="BF54" s="234"/>
      <c r="BG54" s="234"/>
      <c r="BH54" s="234"/>
      <c r="BI54"/>
      <c r="BJ54"/>
      <c r="BK54"/>
      <c r="BL54"/>
      <c r="BM54"/>
      <c r="BN54"/>
      <c r="BO54"/>
      <c r="BP54"/>
      <c r="BQ54"/>
      <c r="BR54"/>
    </row>
    <row r="55" spans="1:70" ht="14.5" x14ac:dyDescent="0.35">
      <c r="A55"/>
      <c r="B55"/>
      <c r="C55"/>
      <c r="D55"/>
      <c r="E55"/>
      <c r="F55"/>
      <c r="G55"/>
      <c r="H55"/>
      <c r="S55"/>
      <c r="T55"/>
      <c r="U55"/>
      <c r="V55"/>
      <c r="W55"/>
      <c r="X55"/>
      <c r="Y55"/>
      <c r="Z55"/>
      <c r="AK55"/>
      <c r="AL55"/>
      <c r="AM55"/>
      <c r="AN55"/>
      <c r="AO55"/>
      <c r="AP55"/>
      <c r="AQ55"/>
      <c r="AR55"/>
      <c r="BB55" s="233">
        <v>2015</v>
      </c>
      <c r="BC55" s="234"/>
      <c r="BD55" s="234"/>
      <c r="BE55" s="234"/>
      <c r="BF55" s="234"/>
      <c r="BG55" s="234"/>
      <c r="BH55" s="234"/>
      <c r="BI55"/>
    </row>
    <row r="56" spans="1:70" ht="14.5" x14ac:dyDescent="0.35">
      <c r="A56"/>
      <c r="B56"/>
      <c r="C56"/>
      <c r="D56"/>
      <c r="E56"/>
      <c r="F56"/>
      <c r="G56"/>
      <c r="H56"/>
      <c r="S56"/>
      <c r="T56"/>
      <c r="U56"/>
      <c r="V56"/>
      <c r="W56"/>
      <c r="X56"/>
      <c r="Y56"/>
      <c r="Z56"/>
      <c r="AK56"/>
      <c r="AL56"/>
      <c r="AM56"/>
      <c r="AN56"/>
      <c r="AO56"/>
      <c r="AP56"/>
      <c r="AQ56"/>
      <c r="AR56"/>
      <c r="BB56" s="233">
        <v>2016</v>
      </c>
      <c r="BC56" s="234"/>
      <c r="BD56" s="234"/>
      <c r="BE56" s="234"/>
      <c r="BF56" s="234"/>
      <c r="BG56" s="234"/>
      <c r="BH56" s="234"/>
      <c r="BI56"/>
    </row>
    <row r="57" spans="1:70" ht="14.5" x14ac:dyDescent="0.35">
      <c r="A57"/>
      <c r="B57"/>
      <c r="C57"/>
      <c r="D57"/>
      <c r="E57"/>
      <c r="F57"/>
      <c r="G57"/>
      <c r="H57"/>
      <c r="S57"/>
      <c r="T57"/>
      <c r="U57"/>
      <c r="V57"/>
      <c r="W57"/>
      <c r="X57"/>
      <c r="Y57"/>
      <c r="Z57"/>
      <c r="BB57" s="233">
        <v>2017</v>
      </c>
      <c r="BC57" s="234"/>
      <c r="BD57" s="234"/>
      <c r="BE57" s="234"/>
      <c r="BF57" s="234"/>
      <c r="BG57" s="234"/>
      <c r="BH57" s="234"/>
      <c r="BI57"/>
    </row>
    <row r="58" spans="1:70" ht="14.5" x14ac:dyDescent="0.35">
      <c r="A58"/>
      <c r="B58"/>
      <c r="C58"/>
      <c r="D58"/>
      <c r="E58"/>
      <c r="F58"/>
      <c r="G58"/>
      <c r="H58"/>
      <c r="S58"/>
      <c r="T58"/>
      <c r="U58"/>
      <c r="V58"/>
      <c r="W58"/>
      <c r="X58"/>
      <c r="Y58"/>
      <c r="Z58"/>
      <c r="BB58" s="233">
        <v>2018</v>
      </c>
      <c r="BC58" s="234"/>
      <c r="BD58" s="234"/>
      <c r="BE58" s="234"/>
      <c r="BF58" s="234"/>
      <c r="BG58" s="234"/>
      <c r="BH58" s="234"/>
      <c r="BI58"/>
    </row>
    <row r="59" spans="1:70" ht="14.5" x14ac:dyDescent="0.35">
      <c r="A59" s="232" t="s">
        <v>2</v>
      </c>
      <c r="B59" s="209" t="s">
        <v>5</v>
      </c>
      <c r="S59" s="232" t="s">
        <v>2</v>
      </c>
      <c r="T59" s="209" t="s">
        <v>5</v>
      </c>
      <c r="AK59" s="232" t="s">
        <v>2</v>
      </c>
      <c r="AL59" s="209" t="s">
        <v>5</v>
      </c>
      <c r="BB59" s="233">
        <v>2019</v>
      </c>
      <c r="BC59" s="234"/>
      <c r="BD59" s="234"/>
      <c r="BE59" s="234"/>
      <c r="BF59" s="234"/>
      <c r="BG59" s="234"/>
      <c r="BH59" s="234"/>
      <c r="BI59"/>
    </row>
    <row r="60" spans="1:70" ht="14.5" x14ac:dyDescent="0.35">
      <c r="BB60" s="233">
        <v>2020</v>
      </c>
      <c r="BC60" s="234"/>
      <c r="BD60" s="234"/>
      <c r="BE60" s="234"/>
      <c r="BF60" s="234"/>
      <c r="BG60" s="234"/>
      <c r="BH60" s="234"/>
      <c r="BI60"/>
    </row>
    <row r="61" spans="1:70" ht="14.5" x14ac:dyDescent="0.35">
      <c r="A61" s="232" t="s">
        <v>151</v>
      </c>
      <c r="B61" s="232" t="s">
        <v>150</v>
      </c>
      <c r="C61" s="209"/>
      <c r="D61" s="209"/>
      <c r="E61" s="209"/>
      <c r="F61" s="209"/>
      <c r="G61" s="209"/>
      <c r="H61" s="209"/>
      <c r="I61" s="209"/>
      <c r="J61" s="209"/>
      <c r="K61" s="209"/>
      <c r="L61" s="209"/>
      <c r="M61" s="209"/>
      <c r="N61" s="209"/>
      <c r="O61" s="209"/>
      <c r="P61"/>
      <c r="Q61" s="209"/>
      <c r="S61" s="232" t="s">
        <v>151</v>
      </c>
      <c r="T61" s="232" t="s">
        <v>150</v>
      </c>
      <c r="U61" s="209"/>
      <c r="V61" s="209"/>
      <c r="W61" s="209"/>
      <c r="X61" s="209"/>
      <c r="Y61" s="209"/>
      <c r="Z61" s="209"/>
      <c r="AA61" s="209"/>
      <c r="AB61" s="209"/>
      <c r="AC61" s="209"/>
      <c r="AD61" s="209"/>
      <c r="AE61" s="209"/>
      <c r="AF61" s="209"/>
      <c r="AG61" s="209"/>
      <c r="AH61"/>
      <c r="AI61" s="209"/>
      <c r="AJ61"/>
      <c r="AK61" s="232" t="s">
        <v>151</v>
      </c>
      <c r="AL61" s="232" t="s">
        <v>150</v>
      </c>
      <c r="AM61" s="209"/>
      <c r="AN61" s="209"/>
      <c r="AO61" s="209"/>
      <c r="AP61" s="209"/>
      <c r="AQ61" s="209"/>
      <c r="AR61" s="209"/>
      <c r="AS61" s="209"/>
      <c r="AT61" s="209"/>
      <c r="AU61" s="209"/>
      <c r="AV61" s="209"/>
      <c r="AW61" s="209"/>
      <c r="AX61" s="209"/>
      <c r="AY61" s="209"/>
      <c r="AZ61"/>
      <c r="BA61"/>
      <c r="BB61" s="233">
        <v>2021</v>
      </c>
      <c r="BC61" s="234"/>
      <c r="BD61" s="234"/>
      <c r="BE61" s="234"/>
      <c r="BF61" s="234"/>
      <c r="BG61" s="234"/>
      <c r="BH61" s="234"/>
      <c r="BI61"/>
    </row>
    <row r="62" spans="1:70" ht="14.5" x14ac:dyDescent="0.35">
      <c r="A62" s="232" t="s">
        <v>124</v>
      </c>
      <c r="B62" s="209">
        <v>2011</v>
      </c>
      <c r="C62" s="209">
        <v>2012</v>
      </c>
      <c r="D62" s="209">
        <v>2013</v>
      </c>
      <c r="E62" s="209">
        <v>2014</v>
      </c>
      <c r="F62" s="209">
        <v>2015</v>
      </c>
      <c r="G62" s="209">
        <v>2016</v>
      </c>
      <c r="H62" s="209">
        <v>2017</v>
      </c>
      <c r="I62" s="209">
        <v>2018</v>
      </c>
      <c r="J62" s="209">
        <v>2019</v>
      </c>
      <c r="K62" s="209">
        <v>2020</v>
      </c>
      <c r="L62" s="209">
        <v>2021</v>
      </c>
      <c r="M62" s="209">
        <v>2022</v>
      </c>
      <c r="N62" s="209">
        <v>2023</v>
      </c>
      <c r="O62" s="209">
        <v>2024</v>
      </c>
      <c r="P62"/>
      <c r="Q62" s="209"/>
      <c r="S62" s="232" t="s">
        <v>124</v>
      </c>
      <c r="T62" s="209">
        <v>2011</v>
      </c>
      <c r="U62" s="209">
        <v>2012</v>
      </c>
      <c r="V62" s="209">
        <v>2013</v>
      </c>
      <c r="W62" s="209">
        <v>2014</v>
      </c>
      <c r="X62" s="209">
        <v>2015</v>
      </c>
      <c r="Y62" s="209">
        <v>2016</v>
      </c>
      <c r="Z62" s="209">
        <v>2017</v>
      </c>
      <c r="AA62" s="209">
        <v>2018</v>
      </c>
      <c r="AB62" s="209">
        <v>2019</v>
      </c>
      <c r="AC62" s="209">
        <v>2020</v>
      </c>
      <c r="AD62" s="209">
        <v>2021</v>
      </c>
      <c r="AE62" s="209">
        <v>2022</v>
      </c>
      <c r="AF62" s="209">
        <v>2023</v>
      </c>
      <c r="AG62" s="209">
        <v>2024</v>
      </c>
      <c r="AH62"/>
      <c r="AI62" s="209"/>
      <c r="AJ62"/>
      <c r="AK62" s="232" t="s">
        <v>124</v>
      </c>
      <c r="AL62" s="209">
        <v>2011</v>
      </c>
      <c r="AM62" s="209">
        <v>2012</v>
      </c>
      <c r="AN62" s="209">
        <v>2013</v>
      </c>
      <c r="AO62" s="209">
        <v>2014</v>
      </c>
      <c r="AP62" s="209">
        <v>2015</v>
      </c>
      <c r="AQ62" s="209">
        <v>2016</v>
      </c>
      <c r="AR62" s="209">
        <v>2017</v>
      </c>
      <c r="AS62" s="209">
        <v>2018</v>
      </c>
      <c r="AT62" s="209">
        <v>2019</v>
      </c>
      <c r="AU62" s="209">
        <v>2020</v>
      </c>
      <c r="AV62" s="209">
        <v>2021</v>
      </c>
      <c r="AW62" s="209">
        <v>2022</v>
      </c>
      <c r="AX62" s="209">
        <v>2023</v>
      </c>
      <c r="AY62" s="209">
        <v>2024</v>
      </c>
      <c r="AZ62"/>
      <c r="BA62"/>
      <c r="BB62" s="233">
        <v>2022</v>
      </c>
      <c r="BC62" s="234"/>
      <c r="BD62" s="234"/>
      <c r="BE62" s="234"/>
      <c r="BF62" s="234"/>
      <c r="BG62" s="234"/>
      <c r="BH62" s="234"/>
    </row>
    <row r="63" spans="1:70" ht="14.5" x14ac:dyDescent="0.35">
      <c r="A63" s="233">
        <v>1</v>
      </c>
      <c r="B63" s="209"/>
      <c r="C63" s="209"/>
      <c r="D63" s="209"/>
      <c r="E63" s="209"/>
      <c r="F63" s="209"/>
      <c r="G63" s="209"/>
      <c r="H63" s="209"/>
      <c r="I63" s="209"/>
      <c r="J63" s="209">
        <v>56</v>
      </c>
      <c r="K63" s="209">
        <v>52</v>
      </c>
      <c r="L63" s="209">
        <v>35</v>
      </c>
      <c r="M63" s="209">
        <v>23</v>
      </c>
      <c r="N63" s="209">
        <v>30</v>
      </c>
      <c r="O63" s="209">
        <v>33</v>
      </c>
      <c r="P63"/>
      <c r="Q63" s="209"/>
      <c r="S63" s="233">
        <v>1</v>
      </c>
      <c r="T63" s="210"/>
      <c r="U63" s="210"/>
      <c r="V63" s="210"/>
      <c r="W63" s="210"/>
      <c r="X63" s="210"/>
      <c r="Y63" s="210"/>
      <c r="Z63" s="211"/>
      <c r="AA63" s="210"/>
      <c r="AB63" s="210">
        <v>1.4366341713699333E-2</v>
      </c>
      <c r="AC63" s="210">
        <v>1.8112156043190525E-2</v>
      </c>
      <c r="AD63" s="210">
        <v>1.3544891640866873E-2</v>
      </c>
      <c r="AE63" s="210">
        <v>8.4808259587020648E-3</v>
      </c>
      <c r="AF63" s="210">
        <v>1.0889292196007259E-2</v>
      </c>
      <c r="AG63" s="210">
        <v>1.2281354670636397E-2</v>
      </c>
      <c r="AH63"/>
      <c r="AI63" s="210"/>
      <c r="AJ63"/>
      <c r="AK63" s="233">
        <v>1</v>
      </c>
      <c r="AL63" s="234"/>
      <c r="AM63" s="234"/>
      <c r="AN63" s="234"/>
      <c r="AO63" s="234"/>
      <c r="AP63" s="234"/>
      <c r="AQ63" s="234"/>
      <c r="AR63" s="235"/>
      <c r="AS63" s="234"/>
      <c r="AT63" s="234">
        <v>1</v>
      </c>
      <c r="AU63" s="234">
        <v>1</v>
      </c>
      <c r="AV63" s="234">
        <v>1</v>
      </c>
      <c r="AW63" s="234">
        <v>1</v>
      </c>
      <c r="AX63" s="234">
        <v>1</v>
      </c>
      <c r="AY63" s="234">
        <v>1</v>
      </c>
      <c r="AZ63"/>
      <c r="BA63"/>
      <c r="BB63" s="233">
        <v>2023</v>
      </c>
      <c r="BC63" s="234"/>
      <c r="BD63" s="234"/>
      <c r="BE63" s="234"/>
      <c r="BF63" s="234"/>
      <c r="BG63" s="234"/>
      <c r="BH63" s="234"/>
    </row>
    <row r="64" spans="1:70" ht="14.5" x14ac:dyDescent="0.35">
      <c r="A64" s="233">
        <v>2</v>
      </c>
      <c r="B64" s="209"/>
      <c r="C64" s="209"/>
      <c r="D64" s="209"/>
      <c r="E64" s="209"/>
      <c r="F64" s="209"/>
      <c r="G64" s="209"/>
      <c r="H64" s="209"/>
      <c r="I64" s="209"/>
      <c r="J64" s="209">
        <v>236</v>
      </c>
      <c r="K64" s="209">
        <v>188</v>
      </c>
      <c r="L64" s="209">
        <v>172</v>
      </c>
      <c r="M64" s="209">
        <v>173</v>
      </c>
      <c r="N64" s="209">
        <v>169</v>
      </c>
      <c r="O64" s="209">
        <v>160</v>
      </c>
      <c r="P64"/>
      <c r="Q64" s="209"/>
      <c r="S64" s="233">
        <v>2</v>
      </c>
      <c r="T64" s="210"/>
      <c r="U64" s="210"/>
      <c r="V64" s="210"/>
      <c r="W64" s="210"/>
      <c r="X64" s="210"/>
      <c r="Y64" s="210"/>
      <c r="Z64" s="211"/>
      <c r="AA64" s="210"/>
      <c r="AB64" s="210">
        <v>6.0543868650590048E-2</v>
      </c>
      <c r="AC64" s="210">
        <v>6.5482410309996519E-2</v>
      </c>
      <c r="AD64" s="210">
        <v>6.6563467492260067E-2</v>
      </c>
      <c r="AE64" s="210">
        <v>6.3790560471976399E-2</v>
      </c>
      <c r="AF64" s="210">
        <v>6.1343012704174228E-2</v>
      </c>
      <c r="AG64" s="210">
        <v>5.9545962039449202E-2</v>
      </c>
      <c r="AH64"/>
      <c r="AI64" s="210"/>
      <c r="AJ64"/>
      <c r="AK64" s="233">
        <v>2</v>
      </c>
      <c r="AL64" s="234"/>
      <c r="AM64" s="234"/>
      <c r="AN64" s="234"/>
      <c r="AO64" s="234"/>
      <c r="AP64" s="234"/>
      <c r="AQ64" s="234"/>
      <c r="AR64" s="235"/>
      <c r="AS64" s="234"/>
      <c r="AT64" s="234">
        <v>2</v>
      </c>
      <c r="AU64" s="234">
        <v>2</v>
      </c>
      <c r="AV64" s="234">
        <v>2</v>
      </c>
      <c r="AW64" s="234">
        <v>2</v>
      </c>
      <c r="AX64" s="234">
        <v>2</v>
      </c>
      <c r="AY64" s="234">
        <v>2</v>
      </c>
      <c r="AZ64"/>
      <c r="BA64"/>
      <c r="BB64" s="233">
        <v>2024</v>
      </c>
      <c r="BC64" s="234"/>
      <c r="BD64" s="234"/>
      <c r="BE64" s="234"/>
      <c r="BF64" s="234"/>
      <c r="BG64" s="234"/>
      <c r="BH64" s="234"/>
    </row>
    <row r="65" spans="1:63" ht="14.5" x14ac:dyDescent="0.35">
      <c r="A65" s="233">
        <v>3</v>
      </c>
      <c r="B65" s="209"/>
      <c r="C65" s="209"/>
      <c r="D65" s="209"/>
      <c r="E65" s="209"/>
      <c r="F65" s="209"/>
      <c r="G65" s="209"/>
      <c r="H65" s="209"/>
      <c r="I65" s="209"/>
      <c r="J65" s="209">
        <v>3606</v>
      </c>
      <c r="K65" s="209">
        <v>2631</v>
      </c>
      <c r="L65" s="209">
        <v>2377</v>
      </c>
      <c r="M65" s="209">
        <v>2516</v>
      </c>
      <c r="N65" s="209">
        <v>2556</v>
      </c>
      <c r="O65" s="209">
        <v>2494</v>
      </c>
      <c r="P65"/>
      <c r="Q65" s="209"/>
      <c r="S65" s="233">
        <v>3</v>
      </c>
      <c r="T65" s="210"/>
      <c r="U65" s="210"/>
      <c r="V65" s="210"/>
      <c r="W65" s="210"/>
      <c r="X65" s="210"/>
      <c r="Y65" s="210"/>
      <c r="Z65" s="211"/>
      <c r="AA65" s="210"/>
      <c r="AB65" s="210">
        <v>0.92508978963571065</v>
      </c>
      <c r="AC65" s="210">
        <v>0.91640543364681293</v>
      </c>
      <c r="AD65" s="210">
        <v>0.91989164086687303</v>
      </c>
      <c r="AE65" s="210">
        <v>0.92772861356932157</v>
      </c>
      <c r="AF65" s="210">
        <v>0.92776769509981849</v>
      </c>
      <c r="AG65" s="210">
        <v>0.92817268328991442</v>
      </c>
      <c r="AH65"/>
      <c r="AI65" s="210"/>
      <c r="AJ65"/>
      <c r="AK65" s="233">
        <v>3</v>
      </c>
      <c r="AL65" s="234"/>
      <c r="AM65" s="234"/>
      <c r="AN65" s="234"/>
      <c r="AO65" s="234"/>
      <c r="AP65" s="234"/>
      <c r="AQ65" s="234"/>
      <c r="AR65" s="235"/>
      <c r="AS65" s="234"/>
      <c r="AT65" s="234">
        <v>3</v>
      </c>
      <c r="AU65" s="234">
        <v>3</v>
      </c>
      <c r="AV65" s="234">
        <v>3</v>
      </c>
      <c r="AW65" s="234">
        <v>3</v>
      </c>
      <c r="AX65" s="234">
        <v>3</v>
      </c>
      <c r="AY65" s="234">
        <v>3</v>
      </c>
      <c r="AZ65"/>
      <c r="BA65"/>
      <c r="BB65" s="233" t="s">
        <v>110</v>
      </c>
      <c r="BC65" s="234"/>
      <c r="BD65" s="234"/>
      <c r="BE65" s="234"/>
      <c r="BF65" s="234"/>
      <c r="BG65" s="234"/>
      <c r="BH65" s="234"/>
    </row>
    <row r="66" spans="1:63" ht="14.5" x14ac:dyDescent="0.35">
      <c r="A66" s="233" t="s">
        <v>110</v>
      </c>
      <c r="B66" s="209"/>
      <c r="C66" s="209"/>
      <c r="D66" s="209"/>
      <c r="E66" s="209"/>
      <c r="F66" s="209"/>
      <c r="G66" s="209"/>
      <c r="H66" s="209"/>
      <c r="I66" s="209"/>
      <c r="J66" s="209">
        <v>3898</v>
      </c>
      <c r="K66" s="209">
        <v>2871</v>
      </c>
      <c r="L66" s="209">
        <v>2584</v>
      </c>
      <c r="M66" s="209">
        <v>2712</v>
      </c>
      <c r="N66" s="209">
        <v>2755</v>
      </c>
      <c r="O66" s="209">
        <v>2687</v>
      </c>
      <c r="P66"/>
      <c r="Q66" s="209"/>
      <c r="S66" s="233" t="s">
        <v>110</v>
      </c>
      <c r="T66" s="210"/>
      <c r="U66" s="210"/>
      <c r="V66" s="210"/>
      <c r="W66" s="210"/>
      <c r="X66" s="210"/>
      <c r="Y66" s="210"/>
      <c r="Z66" s="211"/>
      <c r="AA66" s="210"/>
      <c r="AB66" s="210">
        <v>1</v>
      </c>
      <c r="AC66" s="210">
        <v>1</v>
      </c>
      <c r="AD66" s="210">
        <v>1</v>
      </c>
      <c r="AE66" s="210">
        <v>1</v>
      </c>
      <c r="AF66" s="210">
        <v>1</v>
      </c>
      <c r="AG66" s="210">
        <v>1</v>
      </c>
      <c r="AH66"/>
      <c r="AI66" s="210"/>
      <c r="AJ66"/>
      <c r="AK66" s="233" t="s">
        <v>110</v>
      </c>
      <c r="AL66" s="234"/>
      <c r="AM66" s="234"/>
      <c r="AN66" s="234"/>
      <c r="AO66" s="234"/>
      <c r="AP66" s="234"/>
      <c r="AQ66" s="234"/>
      <c r="AR66" s="235"/>
      <c r="AS66" s="234"/>
      <c r="AT66" s="234">
        <v>2.9107234479220114</v>
      </c>
      <c r="AU66" s="234">
        <v>2.8982932776036225</v>
      </c>
      <c r="AV66" s="234">
        <v>2.9063467492260062</v>
      </c>
      <c r="AW66" s="234">
        <v>2.9192477876106193</v>
      </c>
      <c r="AX66" s="234">
        <v>2.9168784029038113</v>
      </c>
      <c r="AY66" s="234">
        <v>2.9158913286192778</v>
      </c>
      <c r="AZ66"/>
      <c r="BA66"/>
      <c r="BB66"/>
      <c r="BC66"/>
      <c r="BD66"/>
      <c r="BE66"/>
      <c r="BF66"/>
      <c r="BG66"/>
      <c r="BH66"/>
    </row>
    <row r="67" spans="1:63" ht="14.5" x14ac:dyDescent="0.35">
      <c r="A67"/>
      <c r="B67"/>
      <c r="C67"/>
      <c r="D67"/>
      <c r="E67"/>
      <c r="F67"/>
      <c r="G67"/>
      <c r="H67"/>
      <c r="S67"/>
      <c r="T67"/>
      <c r="U67"/>
      <c r="V67"/>
      <c r="W67"/>
      <c r="X67"/>
      <c r="Y67"/>
      <c r="Z67"/>
      <c r="AK67"/>
      <c r="AL67"/>
      <c r="AM67"/>
      <c r="AN67"/>
      <c r="AO67"/>
      <c r="AP67"/>
      <c r="AQ67"/>
      <c r="AR67"/>
      <c r="BB67"/>
      <c r="BC67"/>
      <c r="BD67"/>
      <c r="BE67"/>
    </row>
    <row r="68" spans="1:63" ht="14.5" x14ac:dyDescent="0.35">
      <c r="A68"/>
      <c r="B68"/>
      <c r="C68"/>
      <c r="D68"/>
      <c r="E68"/>
      <c r="F68"/>
      <c r="G68"/>
      <c r="H68"/>
      <c r="S68"/>
      <c r="T68"/>
      <c r="U68"/>
      <c r="V68"/>
      <c r="W68"/>
      <c r="X68"/>
      <c r="Y68"/>
      <c r="Z68"/>
      <c r="AK68"/>
      <c r="AL68"/>
      <c r="AM68"/>
      <c r="AN68"/>
      <c r="AO68"/>
      <c r="AP68"/>
      <c r="AQ68"/>
      <c r="AR68"/>
      <c r="BB68"/>
      <c r="BC68"/>
      <c r="BD68"/>
      <c r="BE68"/>
    </row>
    <row r="69" spans="1:63" ht="14.5" x14ac:dyDescent="0.35">
      <c r="A69"/>
      <c r="B69"/>
      <c r="C69"/>
      <c r="D69"/>
      <c r="E69"/>
      <c r="F69"/>
      <c r="G69"/>
      <c r="H69"/>
      <c r="S69"/>
      <c r="T69"/>
      <c r="U69"/>
      <c r="V69"/>
      <c r="W69"/>
      <c r="X69"/>
      <c r="Y69"/>
      <c r="Z69"/>
      <c r="BB69"/>
      <c r="BC69"/>
      <c r="BD69"/>
      <c r="BE69"/>
    </row>
    <row r="70" spans="1:63" ht="14.5" x14ac:dyDescent="0.35">
      <c r="A70"/>
      <c r="B70"/>
      <c r="C70"/>
      <c r="D70"/>
      <c r="E70"/>
      <c r="F70"/>
      <c r="G70"/>
      <c r="H70"/>
      <c r="S70"/>
      <c r="T70"/>
      <c r="U70"/>
      <c r="V70"/>
      <c r="W70"/>
      <c r="X70"/>
      <c r="Y70"/>
      <c r="Z70"/>
      <c r="BB70"/>
      <c r="BC70"/>
      <c r="BD70"/>
      <c r="BE70"/>
      <c r="BF70"/>
      <c r="BG70"/>
      <c r="BH70"/>
      <c r="BI70"/>
      <c r="BJ70"/>
      <c r="BK70"/>
    </row>
    <row r="71" spans="1:63" ht="14.5" x14ac:dyDescent="0.35">
      <c r="A71" s="232" t="s">
        <v>2</v>
      </c>
      <c r="B71" s="209" t="s">
        <v>5</v>
      </c>
      <c r="S71" s="232" t="s">
        <v>2</v>
      </c>
      <c r="T71" s="209" t="s">
        <v>5</v>
      </c>
      <c r="AK71" s="232" t="s">
        <v>2</v>
      </c>
      <c r="AL71" s="209" t="s">
        <v>5</v>
      </c>
      <c r="BB71"/>
      <c r="BC71"/>
      <c r="BD71"/>
      <c r="BE71"/>
      <c r="BF71"/>
      <c r="BG71"/>
      <c r="BH71"/>
      <c r="BI71"/>
      <c r="BJ71"/>
      <c r="BK71"/>
    </row>
    <row r="72" spans="1:63" ht="14.5" x14ac:dyDescent="0.35">
      <c r="BB72"/>
      <c r="BC72"/>
      <c r="BD72"/>
      <c r="BE72"/>
      <c r="BF72"/>
      <c r="BG72"/>
      <c r="BH72"/>
      <c r="BI72"/>
      <c r="BJ72"/>
      <c r="BK72"/>
    </row>
    <row r="73" spans="1:63" ht="14.5" x14ac:dyDescent="0.35">
      <c r="A73" s="232" t="s">
        <v>152</v>
      </c>
      <c r="B73" s="232" t="s">
        <v>150</v>
      </c>
      <c r="C73" s="209"/>
      <c r="D73" s="209"/>
      <c r="E73" s="209"/>
      <c r="F73" s="209"/>
      <c r="G73" s="209"/>
      <c r="H73" s="209"/>
      <c r="I73" s="209"/>
      <c r="J73" s="209"/>
      <c r="K73" s="209"/>
      <c r="L73" s="209"/>
      <c r="M73" s="209"/>
      <c r="N73" s="209"/>
      <c r="O73" s="209"/>
      <c r="P73"/>
      <c r="Q73" s="209"/>
      <c r="S73" s="232" t="s">
        <v>152</v>
      </c>
      <c r="T73" s="232" t="s">
        <v>150</v>
      </c>
      <c r="U73" s="209"/>
      <c r="V73" s="209"/>
      <c r="W73" s="209"/>
      <c r="X73" s="209"/>
      <c r="Y73" s="209"/>
      <c r="Z73" s="209"/>
      <c r="AA73" s="209"/>
      <c r="AB73" s="209"/>
      <c r="AC73" s="209"/>
      <c r="AD73" s="209"/>
      <c r="AE73" s="209"/>
      <c r="AF73" s="209"/>
      <c r="AG73" s="209"/>
      <c r="AH73"/>
      <c r="AI73" s="209"/>
      <c r="AJ73"/>
      <c r="AK73" s="232" t="s">
        <v>152</v>
      </c>
      <c r="AL73" s="232" t="s">
        <v>150</v>
      </c>
      <c r="AM73" s="209"/>
      <c r="AN73" s="209"/>
      <c r="AO73" s="209"/>
      <c r="AP73" s="209"/>
      <c r="AQ73" s="209"/>
      <c r="AR73" s="209"/>
      <c r="AS73" s="209"/>
      <c r="AT73" s="209"/>
      <c r="AU73" s="209"/>
      <c r="AV73" s="209"/>
      <c r="AW73" s="209"/>
      <c r="AX73" s="209"/>
      <c r="AY73" s="209"/>
      <c r="AZ73"/>
      <c r="BA73"/>
      <c r="BB73"/>
      <c r="BC73"/>
      <c r="BD73"/>
      <c r="BE73"/>
      <c r="BF73"/>
      <c r="BG73"/>
      <c r="BH73"/>
      <c r="BI73"/>
      <c r="BJ73"/>
      <c r="BK73"/>
    </row>
    <row r="74" spans="1:63" ht="14.5" x14ac:dyDescent="0.35">
      <c r="A74" s="232" t="s">
        <v>124</v>
      </c>
      <c r="B74" s="209">
        <v>2011</v>
      </c>
      <c r="C74" s="209">
        <v>2012</v>
      </c>
      <c r="D74" s="209">
        <v>2013</v>
      </c>
      <c r="E74" s="209">
        <v>2014</v>
      </c>
      <c r="F74" s="209">
        <v>2015</v>
      </c>
      <c r="G74" s="209">
        <v>2016</v>
      </c>
      <c r="H74" s="209">
        <v>2017</v>
      </c>
      <c r="I74" s="209">
        <v>2018</v>
      </c>
      <c r="J74" s="209">
        <v>2019</v>
      </c>
      <c r="K74" s="209">
        <v>2020</v>
      </c>
      <c r="L74" s="209">
        <v>2021</v>
      </c>
      <c r="M74" s="209">
        <v>2022</v>
      </c>
      <c r="N74" s="209">
        <v>2023</v>
      </c>
      <c r="O74" s="209">
        <v>2024</v>
      </c>
      <c r="P74"/>
      <c r="Q74" s="209"/>
      <c r="S74" s="232" t="s">
        <v>124</v>
      </c>
      <c r="T74" s="209">
        <v>2011</v>
      </c>
      <c r="U74" s="209">
        <v>2012</v>
      </c>
      <c r="V74" s="209">
        <v>2013</v>
      </c>
      <c r="W74" s="209">
        <v>2014</v>
      </c>
      <c r="X74" s="209">
        <v>2015</v>
      </c>
      <c r="Y74" s="209">
        <v>2016</v>
      </c>
      <c r="Z74" s="209">
        <v>2017</v>
      </c>
      <c r="AA74" s="209">
        <v>2018</v>
      </c>
      <c r="AB74" s="209">
        <v>2019</v>
      </c>
      <c r="AC74" s="209">
        <v>2020</v>
      </c>
      <c r="AD74" s="209">
        <v>2021</v>
      </c>
      <c r="AE74" s="209">
        <v>2022</v>
      </c>
      <c r="AF74" s="209">
        <v>2023</v>
      </c>
      <c r="AG74" s="209">
        <v>2024</v>
      </c>
      <c r="AH74"/>
      <c r="AI74" s="209"/>
      <c r="AJ74"/>
      <c r="AK74" s="232" t="s">
        <v>124</v>
      </c>
      <c r="AL74" s="209">
        <v>2011</v>
      </c>
      <c r="AM74" s="209">
        <v>2012</v>
      </c>
      <c r="AN74" s="209">
        <v>2013</v>
      </c>
      <c r="AO74" s="209">
        <v>2014</v>
      </c>
      <c r="AP74" s="209">
        <v>2015</v>
      </c>
      <c r="AQ74" s="209">
        <v>2016</v>
      </c>
      <c r="AR74" s="209">
        <v>2017</v>
      </c>
      <c r="AS74" s="209">
        <v>2018</v>
      </c>
      <c r="AT74" s="209">
        <v>2019</v>
      </c>
      <c r="AU74" s="209">
        <v>2020</v>
      </c>
      <c r="AV74" s="209">
        <v>2021</v>
      </c>
      <c r="AW74" s="209">
        <v>2022</v>
      </c>
      <c r="AX74" s="209">
        <v>2023</v>
      </c>
      <c r="AY74" s="209">
        <v>2024</v>
      </c>
      <c r="AZ74"/>
      <c r="BA74"/>
      <c r="BB74"/>
      <c r="BC74"/>
      <c r="BD74"/>
      <c r="BE74"/>
      <c r="BF74"/>
      <c r="BG74"/>
      <c r="BH74"/>
      <c r="BI74"/>
      <c r="BJ74"/>
      <c r="BK74"/>
    </row>
    <row r="75" spans="1:63" ht="14.5" x14ac:dyDescent="0.35">
      <c r="A75" s="233">
        <v>1</v>
      </c>
      <c r="B75" s="209"/>
      <c r="C75" s="209"/>
      <c r="D75" s="209"/>
      <c r="E75" s="209"/>
      <c r="F75" s="209"/>
      <c r="G75" s="209"/>
      <c r="H75" s="209"/>
      <c r="I75" s="209"/>
      <c r="J75" s="209">
        <v>114</v>
      </c>
      <c r="K75" s="209">
        <v>82</v>
      </c>
      <c r="L75" s="209">
        <v>72</v>
      </c>
      <c r="M75" s="209">
        <v>77</v>
      </c>
      <c r="N75" s="209">
        <v>62</v>
      </c>
      <c r="O75" s="209">
        <v>70</v>
      </c>
      <c r="P75"/>
      <c r="Q75" s="209"/>
      <c r="S75" s="233">
        <v>1</v>
      </c>
      <c r="T75" s="210"/>
      <c r="U75" s="210"/>
      <c r="V75" s="210"/>
      <c r="W75" s="210"/>
      <c r="X75" s="210"/>
      <c r="Y75" s="210"/>
      <c r="Z75" s="211"/>
      <c r="AA75" s="210"/>
      <c r="AB75" s="210">
        <v>2.9305912596401029E-2</v>
      </c>
      <c r="AC75" s="210">
        <v>2.8571428571428571E-2</v>
      </c>
      <c r="AD75" s="210">
        <v>2.7906976744186046E-2</v>
      </c>
      <c r="AE75" s="210">
        <v>2.8465804066543438E-2</v>
      </c>
      <c r="AF75" s="210">
        <v>2.2520886305848167E-2</v>
      </c>
      <c r="AG75" s="210">
        <v>2.6070763500931099E-2</v>
      </c>
      <c r="AH75"/>
      <c r="AI75" s="210"/>
      <c r="AJ75"/>
      <c r="AK75" s="233">
        <v>1</v>
      </c>
      <c r="AL75" s="234"/>
      <c r="AM75" s="234"/>
      <c r="AN75" s="234"/>
      <c r="AO75" s="234"/>
      <c r="AP75" s="234"/>
      <c r="AQ75" s="234"/>
      <c r="AR75" s="234"/>
      <c r="AS75" s="234"/>
      <c r="AT75" s="234">
        <v>1</v>
      </c>
      <c r="AU75" s="234">
        <v>1</v>
      </c>
      <c r="AV75" s="234">
        <v>1</v>
      </c>
      <c r="AW75" s="234">
        <v>1</v>
      </c>
      <c r="AX75" s="234">
        <v>1</v>
      </c>
      <c r="AY75" s="234">
        <v>1</v>
      </c>
      <c r="AZ75"/>
      <c r="BA75"/>
      <c r="BB75"/>
      <c r="BC75"/>
      <c r="BD75"/>
      <c r="BE75"/>
      <c r="BF75"/>
      <c r="BG75"/>
      <c r="BH75"/>
      <c r="BI75"/>
      <c r="BJ75"/>
      <c r="BK75"/>
    </row>
    <row r="76" spans="1:63" ht="14.5" x14ac:dyDescent="0.35">
      <c r="A76" s="233">
        <v>2</v>
      </c>
      <c r="B76" s="209"/>
      <c r="C76" s="209"/>
      <c r="D76" s="209"/>
      <c r="E76" s="209"/>
      <c r="F76" s="209"/>
      <c r="G76" s="209"/>
      <c r="H76" s="209"/>
      <c r="I76" s="209"/>
      <c r="J76" s="209">
        <v>425</v>
      </c>
      <c r="K76" s="209">
        <v>322</v>
      </c>
      <c r="L76" s="209">
        <v>293</v>
      </c>
      <c r="M76" s="209">
        <v>284</v>
      </c>
      <c r="N76" s="209">
        <v>266</v>
      </c>
      <c r="O76" s="209">
        <v>263</v>
      </c>
      <c r="P76"/>
      <c r="Q76" s="209"/>
      <c r="S76" s="233">
        <v>2</v>
      </c>
      <c r="T76" s="210"/>
      <c r="U76" s="210"/>
      <c r="V76" s="210"/>
      <c r="W76" s="210"/>
      <c r="X76" s="210"/>
      <c r="Y76" s="210"/>
      <c r="Z76" s="211"/>
      <c r="AA76" s="210"/>
      <c r="AB76" s="210">
        <v>0.10925449871465295</v>
      </c>
      <c r="AC76" s="210">
        <v>0.11219512195121951</v>
      </c>
      <c r="AD76" s="210">
        <v>0.11356589147286822</v>
      </c>
      <c r="AE76" s="210">
        <v>0.10499075785582256</v>
      </c>
      <c r="AF76" s="210">
        <v>9.6621867054122776E-2</v>
      </c>
      <c r="AG76" s="210">
        <v>9.7951582867783979E-2</v>
      </c>
      <c r="AH76"/>
      <c r="AI76" s="210"/>
      <c r="AJ76"/>
      <c r="AK76" s="233">
        <v>2</v>
      </c>
      <c r="AL76" s="234"/>
      <c r="AM76" s="234"/>
      <c r="AN76" s="234"/>
      <c r="AO76" s="234"/>
      <c r="AP76" s="234"/>
      <c r="AQ76" s="234"/>
      <c r="AR76" s="234"/>
      <c r="AS76" s="234"/>
      <c r="AT76" s="234">
        <v>2</v>
      </c>
      <c r="AU76" s="234">
        <v>2</v>
      </c>
      <c r="AV76" s="234">
        <v>2</v>
      </c>
      <c r="AW76" s="234">
        <v>2</v>
      </c>
      <c r="AX76" s="234">
        <v>2</v>
      </c>
      <c r="AY76" s="234">
        <v>2</v>
      </c>
      <c r="AZ76"/>
      <c r="BA76"/>
      <c r="BB76"/>
      <c r="BC76"/>
      <c r="BD76"/>
      <c r="BE76"/>
    </row>
    <row r="77" spans="1:63" ht="14.5" x14ac:dyDescent="0.35">
      <c r="A77" s="233">
        <v>3</v>
      </c>
      <c r="B77" s="209"/>
      <c r="C77" s="209"/>
      <c r="D77" s="209"/>
      <c r="E77" s="209"/>
      <c r="F77" s="209"/>
      <c r="G77" s="209"/>
      <c r="H77" s="209"/>
      <c r="I77" s="209"/>
      <c r="J77" s="209">
        <v>3351</v>
      </c>
      <c r="K77" s="209">
        <v>2466</v>
      </c>
      <c r="L77" s="209">
        <v>2215</v>
      </c>
      <c r="M77" s="209">
        <v>2344</v>
      </c>
      <c r="N77" s="209">
        <v>2425</v>
      </c>
      <c r="O77" s="209">
        <v>2352</v>
      </c>
      <c r="P77"/>
      <c r="Q77" s="209"/>
      <c r="S77" s="233">
        <v>3</v>
      </c>
      <c r="T77" s="210"/>
      <c r="U77" s="210"/>
      <c r="V77" s="210"/>
      <c r="W77" s="210"/>
      <c r="X77" s="210"/>
      <c r="Y77" s="210"/>
      <c r="Z77" s="211"/>
      <c r="AA77" s="210"/>
      <c r="AB77" s="210">
        <v>0.86143958868894599</v>
      </c>
      <c r="AC77" s="210">
        <v>0.85923344947735192</v>
      </c>
      <c r="AD77" s="210">
        <v>0.85852713178294571</v>
      </c>
      <c r="AE77" s="210">
        <v>0.86654343807763401</v>
      </c>
      <c r="AF77" s="210">
        <v>0.88085724664002907</v>
      </c>
      <c r="AG77" s="210">
        <v>0.87597765363128488</v>
      </c>
      <c r="AH77"/>
      <c r="AI77" s="210"/>
      <c r="AJ77"/>
      <c r="AK77" s="233">
        <v>3</v>
      </c>
      <c r="AL77" s="234"/>
      <c r="AM77" s="234"/>
      <c r="AN77" s="234"/>
      <c r="AO77" s="234"/>
      <c r="AP77" s="234"/>
      <c r="AQ77" s="234"/>
      <c r="AR77" s="234"/>
      <c r="AS77" s="234"/>
      <c r="AT77" s="234">
        <v>3</v>
      </c>
      <c r="AU77" s="234">
        <v>3</v>
      </c>
      <c r="AV77" s="234">
        <v>3</v>
      </c>
      <c r="AW77" s="234">
        <v>3</v>
      </c>
      <c r="AX77" s="234">
        <v>3</v>
      </c>
      <c r="AY77" s="234">
        <v>3</v>
      </c>
      <c r="AZ77"/>
      <c r="BA77"/>
      <c r="BB77"/>
      <c r="BC77"/>
      <c r="BD77"/>
      <c r="BE77"/>
    </row>
    <row r="78" spans="1:63" ht="14.5" x14ac:dyDescent="0.35">
      <c r="A78" s="233" t="s">
        <v>110</v>
      </c>
      <c r="B78" s="209"/>
      <c r="C78" s="209"/>
      <c r="D78" s="209"/>
      <c r="E78" s="209"/>
      <c r="F78" s="209"/>
      <c r="G78" s="209"/>
      <c r="H78" s="209"/>
      <c r="I78" s="209"/>
      <c r="J78" s="209">
        <v>3890</v>
      </c>
      <c r="K78" s="209">
        <v>2870</v>
      </c>
      <c r="L78" s="209">
        <v>2580</v>
      </c>
      <c r="M78" s="209">
        <v>2705</v>
      </c>
      <c r="N78" s="209">
        <v>2753</v>
      </c>
      <c r="O78" s="209">
        <v>2685</v>
      </c>
      <c r="P78"/>
      <c r="Q78" s="209"/>
      <c r="S78" s="233" t="s">
        <v>110</v>
      </c>
      <c r="T78" s="210"/>
      <c r="U78" s="210"/>
      <c r="V78" s="210"/>
      <c r="W78" s="210"/>
      <c r="X78" s="210"/>
      <c r="Y78" s="210"/>
      <c r="Z78" s="211"/>
      <c r="AA78" s="210"/>
      <c r="AB78" s="210">
        <v>1</v>
      </c>
      <c r="AC78" s="210">
        <v>1</v>
      </c>
      <c r="AD78" s="210">
        <v>1</v>
      </c>
      <c r="AE78" s="210">
        <v>1</v>
      </c>
      <c r="AF78" s="210">
        <v>1</v>
      </c>
      <c r="AG78" s="210">
        <v>1</v>
      </c>
      <c r="AH78"/>
      <c r="AI78" s="210"/>
      <c r="AJ78"/>
      <c r="AK78" s="233" t="s">
        <v>110</v>
      </c>
      <c r="AL78" s="234"/>
      <c r="AM78" s="234"/>
      <c r="AN78" s="234"/>
      <c r="AO78" s="234"/>
      <c r="AP78" s="234"/>
      <c r="AQ78" s="234"/>
      <c r="AR78" s="234"/>
      <c r="AS78" s="234"/>
      <c r="AT78" s="234">
        <v>2.8321336760925448</v>
      </c>
      <c r="AU78" s="234">
        <v>2.8306620209059234</v>
      </c>
      <c r="AV78" s="234">
        <v>2.8306201550387597</v>
      </c>
      <c r="AW78" s="234">
        <v>2.8380776340110905</v>
      </c>
      <c r="AX78" s="234">
        <v>2.8583363603341807</v>
      </c>
      <c r="AY78" s="234">
        <v>2.8499068901303537</v>
      </c>
      <c r="AZ78"/>
      <c r="BA78"/>
      <c r="BB78"/>
      <c r="BC78"/>
      <c r="BD78"/>
      <c r="BE78"/>
    </row>
    <row r="79" spans="1:63" ht="14.5" x14ac:dyDescent="0.35">
      <c r="A79"/>
      <c r="B79"/>
      <c r="C79"/>
      <c r="D79"/>
      <c r="E79"/>
      <c r="F79"/>
      <c r="G79"/>
      <c r="H79"/>
      <c r="S79"/>
      <c r="T79"/>
      <c r="U79"/>
      <c r="V79"/>
      <c r="W79"/>
      <c r="X79"/>
      <c r="Y79"/>
      <c r="Z79"/>
      <c r="AK79"/>
      <c r="AL79"/>
      <c r="AM79"/>
      <c r="AN79"/>
      <c r="AO79"/>
      <c r="AP79"/>
      <c r="AQ79"/>
      <c r="AR79" s="14"/>
      <c r="BB79"/>
      <c r="BC79"/>
      <c r="BD79"/>
      <c r="BE79"/>
    </row>
    <row r="80" spans="1:63" ht="14.5" x14ac:dyDescent="0.35">
      <c r="A80"/>
      <c r="B80"/>
      <c r="C80"/>
      <c r="D80"/>
      <c r="E80"/>
      <c r="F80"/>
      <c r="G80"/>
      <c r="H80"/>
      <c r="S80"/>
      <c r="T80"/>
      <c r="U80"/>
      <c r="V80"/>
      <c r="W80"/>
      <c r="X80"/>
      <c r="Y80"/>
      <c r="Z80"/>
      <c r="AK80"/>
      <c r="AL80"/>
      <c r="AM80"/>
      <c r="AN80"/>
      <c r="AO80"/>
      <c r="AP80"/>
      <c r="AQ80"/>
      <c r="AR80" s="14"/>
      <c r="BB80"/>
      <c r="BC80"/>
      <c r="BD80"/>
      <c r="BE80"/>
    </row>
    <row r="81" spans="1:57" ht="14.5" x14ac:dyDescent="0.35">
      <c r="A81"/>
      <c r="B81"/>
      <c r="C81"/>
      <c r="D81"/>
      <c r="E81"/>
      <c r="F81"/>
      <c r="G81"/>
      <c r="H81"/>
      <c r="S81"/>
      <c r="T81"/>
      <c r="U81"/>
      <c r="V81"/>
      <c r="W81"/>
      <c r="X81"/>
      <c r="Y81"/>
      <c r="Z81"/>
      <c r="AK81"/>
      <c r="AL81"/>
      <c r="AM81"/>
      <c r="AN81"/>
      <c r="AO81"/>
      <c r="AP81"/>
      <c r="AQ81"/>
      <c r="AR81" s="14"/>
      <c r="BB81"/>
      <c r="BC81"/>
      <c r="BD81"/>
      <c r="BE81"/>
    </row>
    <row r="82" spans="1:57" ht="14.5" x14ac:dyDescent="0.35">
      <c r="A82"/>
      <c r="B82"/>
      <c r="C82"/>
      <c r="D82"/>
      <c r="E82"/>
      <c r="F82"/>
      <c r="G82"/>
      <c r="H82"/>
      <c r="S82"/>
      <c r="T82"/>
      <c r="U82"/>
      <c r="V82"/>
      <c r="W82"/>
      <c r="X82"/>
      <c r="Y82"/>
      <c r="Z82"/>
      <c r="AK82"/>
      <c r="AL82"/>
      <c r="AM82"/>
      <c r="AN82"/>
      <c r="AO82"/>
      <c r="AP82"/>
      <c r="AQ82"/>
      <c r="AR82" s="14"/>
      <c r="BB82"/>
      <c r="BC82"/>
      <c r="BD82"/>
      <c r="BE82"/>
    </row>
    <row r="83" spans="1:57" ht="14.5" x14ac:dyDescent="0.35">
      <c r="A83"/>
      <c r="B83"/>
      <c r="C83"/>
      <c r="D83"/>
      <c r="E83"/>
      <c r="F83"/>
      <c r="G83"/>
      <c r="H83"/>
      <c r="S83"/>
      <c r="T83"/>
      <c r="U83"/>
      <c r="V83"/>
      <c r="W83"/>
      <c r="X83"/>
      <c r="Y83"/>
      <c r="Z83"/>
      <c r="AK83"/>
      <c r="AL83"/>
      <c r="AM83"/>
      <c r="AN83"/>
      <c r="AO83"/>
      <c r="AP83"/>
      <c r="AQ83"/>
      <c r="AR83" s="14"/>
      <c r="BB83"/>
      <c r="BC83"/>
      <c r="BD83"/>
      <c r="BE83"/>
    </row>
    <row r="84" spans="1:57" ht="14.5" x14ac:dyDescent="0.35">
      <c r="A84"/>
      <c r="B84"/>
      <c r="C84"/>
      <c r="D84"/>
      <c r="E84"/>
      <c r="F84"/>
      <c r="G84"/>
      <c r="H84"/>
      <c r="S84"/>
      <c r="T84"/>
      <c r="U84"/>
      <c r="V84"/>
      <c r="W84"/>
      <c r="X84"/>
      <c r="Y84"/>
      <c r="Z84"/>
      <c r="AR84" s="15"/>
      <c r="BB84"/>
      <c r="BC84"/>
      <c r="BD84"/>
      <c r="BE84"/>
    </row>
    <row r="85" spans="1:57" ht="14.5" x14ac:dyDescent="0.35">
      <c r="A85"/>
      <c r="B85"/>
      <c r="C85"/>
      <c r="D85"/>
      <c r="E85"/>
      <c r="F85"/>
      <c r="G85"/>
      <c r="H85"/>
      <c r="S85"/>
      <c r="T85"/>
      <c r="U85"/>
      <c r="V85"/>
      <c r="W85"/>
      <c r="X85"/>
      <c r="Y85"/>
      <c r="Z85"/>
      <c r="AR85" s="15"/>
      <c r="BB85"/>
      <c r="BC85"/>
      <c r="BD85"/>
      <c r="BE85"/>
    </row>
    <row r="86" spans="1:57" ht="14.5" x14ac:dyDescent="0.35">
      <c r="A86" s="232" t="s">
        <v>2</v>
      </c>
      <c r="B86" s="209" t="s">
        <v>5</v>
      </c>
      <c r="S86" s="232" t="s">
        <v>2</v>
      </c>
      <c r="T86" s="209" t="s">
        <v>5</v>
      </c>
      <c r="AK86" s="232" t="s">
        <v>2</v>
      </c>
      <c r="AL86" s="209" t="s">
        <v>5</v>
      </c>
      <c r="AR86" s="15"/>
      <c r="BB86"/>
      <c r="BC86"/>
      <c r="BD86"/>
      <c r="BE86"/>
    </row>
    <row r="87" spans="1:57" ht="14.5" x14ac:dyDescent="0.35">
      <c r="AR87" s="15"/>
      <c r="BB87"/>
      <c r="BC87"/>
      <c r="BD87"/>
      <c r="BE87"/>
    </row>
    <row r="88" spans="1:57" ht="14.5" x14ac:dyDescent="0.35">
      <c r="A88" s="232" t="s">
        <v>153</v>
      </c>
      <c r="B88" s="232" t="s">
        <v>150</v>
      </c>
      <c r="C88" s="209"/>
      <c r="D88" s="209"/>
      <c r="E88" s="209"/>
      <c r="F88" s="209"/>
      <c r="G88" s="209"/>
      <c r="H88" s="209"/>
      <c r="I88" s="209"/>
      <c r="J88" s="209"/>
      <c r="K88" s="209"/>
      <c r="L88" s="209"/>
      <c r="M88" s="209"/>
      <c r="N88" s="209"/>
      <c r="O88" s="209"/>
      <c r="P88"/>
      <c r="Q88" s="209"/>
      <c r="S88" s="232" t="s">
        <v>153</v>
      </c>
      <c r="T88" s="232" t="s">
        <v>150</v>
      </c>
      <c r="U88" s="209"/>
      <c r="V88" s="209"/>
      <c r="W88" s="209"/>
      <c r="X88" s="209"/>
      <c r="Y88" s="209"/>
      <c r="Z88" s="209"/>
      <c r="AA88" s="209"/>
      <c r="AB88" s="209"/>
      <c r="AC88" s="209"/>
      <c r="AD88" s="209"/>
      <c r="AE88" s="209"/>
      <c r="AF88" s="209"/>
      <c r="AG88" s="209"/>
      <c r="AH88"/>
      <c r="AI88" s="209"/>
      <c r="AJ88"/>
      <c r="AK88" s="232" t="s">
        <v>153</v>
      </c>
      <c r="AL88" s="232" t="s">
        <v>150</v>
      </c>
      <c r="AM88" s="209"/>
      <c r="AN88" s="209"/>
      <c r="AO88" s="209"/>
      <c r="AP88" s="209"/>
      <c r="AQ88" s="209"/>
      <c r="AR88" s="209"/>
      <c r="AS88" s="209"/>
      <c r="AT88" s="209"/>
      <c r="AU88" s="209"/>
      <c r="AV88" s="209"/>
      <c r="AW88" s="209"/>
      <c r="AX88" s="209"/>
      <c r="AY88" s="209"/>
      <c r="AZ88"/>
      <c r="BA88"/>
      <c r="BB88"/>
      <c r="BC88"/>
      <c r="BD88"/>
      <c r="BE88"/>
    </row>
    <row r="89" spans="1:57" ht="14.5" x14ac:dyDescent="0.35">
      <c r="A89" s="232" t="s">
        <v>124</v>
      </c>
      <c r="B89" s="209">
        <v>2011</v>
      </c>
      <c r="C89" s="209">
        <v>2012</v>
      </c>
      <c r="D89" s="209">
        <v>2013</v>
      </c>
      <c r="E89" s="209">
        <v>2014</v>
      </c>
      <c r="F89" s="209">
        <v>2015</v>
      </c>
      <c r="G89" s="209">
        <v>2016</v>
      </c>
      <c r="H89" s="209">
        <v>2017</v>
      </c>
      <c r="I89" s="209">
        <v>2018</v>
      </c>
      <c r="J89" s="209">
        <v>2019</v>
      </c>
      <c r="K89" s="209">
        <v>2020</v>
      </c>
      <c r="L89" s="209">
        <v>2021</v>
      </c>
      <c r="M89" s="209">
        <v>2022</v>
      </c>
      <c r="N89" s="209">
        <v>2023</v>
      </c>
      <c r="O89" s="209">
        <v>2024</v>
      </c>
      <c r="P89"/>
      <c r="Q89" s="209"/>
      <c r="S89" s="232" t="s">
        <v>124</v>
      </c>
      <c r="T89" s="209">
        <v>2011</v>
      </c>
      <c r="U89" s="209">
        <v>2012</v>
      </c>
      <c r="V89" s="209">
        <v>2013</v>
      </c>
      <c r="W89" s="209">
        <v>2014</v>
      </c>
      <c r="X89" s="209">
        <v>2015</v>
      </c>
      <c r="Y89" s="209">
        <v>2016</v>
      </c>
      <c r="Z89" s="209">
        <v>2017</v>
      </c>
      <c r="AA89" s="209">
        <v>2018</v>
      </c>
      <c r="AB89" s="209">
        <v>2019</v>
      </c>
      <c r="AC89" s="209">
        <v>2020</v>
      </c>
      <c r="AD89" s="209">
        <v>2021</v>
      </c>
      <c r="AE89" s="209">
        <v>2022</v>
      </c>
      <c r="AF89" s="209">
        <v>2023</v>
      </c>
      <c r="AG89" s="209">
        <v>2024</v>
      </c>
      <c r="AH89"/>
      <c r="AI89" s="209"/>
      <c r="AJ89"/>
      <c r="AK89" s="232" t="s">
        <v>124</v>
      </c>
      <c r="AL89" s="209">
        <v>2011</v>
      </c>
      <c r="AM89" s="209">
        <v>2012</v>
      </c>
      <c r="AN89" s="209">
        <v>2013</v>
      </c>
      <c r="AO89" s="209">
        <v>2014</v>
      </c>
      <c r="AP89" s="209">
        <v>2015</v>
      </c>
      <c r="AQ89" s="209">
        <v>2016</v>
      </c>
      <c r="AR89" s="237">
        <v>2017</v>
      </c>
      <c r="AS89" s="209">
        <v>2018</v>
      </c>
      <c r="AT89" s="209">
        <v>2019</v>
      </c>
      <c r="AU89" s="209">
        <v>2020</v>
      </c>
      <c r="AV89" s="209">
        <v>2021</v>
      </c>
      <c r="AW89" s="209">
        <v>2022</v>
      </c>
      <c r="AX89" s="209">
        <v>2023</v>
      </c>
      <c r="AY89" s="209">
        <v>2024</v>
      </c>
      <c r="AZ89"/>
      <c r="BA89"/>
      <c r="BB89"/>
      <c r="BC89"/>
      <c r="BD89"/>
      <c r="BE89"/>
    </row>
    <row r="90" spans="1:57" ht="14.5" x14ac:dyDescent="0.35">
      <c r="A90" s="233">
        <v>1</v>
      </c>
      <c r="B90" s="209"/>
      <c r="C90" s="209"/>
      <c r="D90" s="209"/>
      <c r="E90" s="209"/>
      <c r="F90" s="209"/>
      <c r="G90" s="209"/>
      <c r="H90" s="209"/>
      <c r="I90" s="209"/>
      <c r="J90" s="209">
        <v>167</v>
      </c>
      <c r="K90" s="209">
        <v>124</v>
      </c>
      <c r="L90" s="209">
        <v>124</v>
      </c>
      <c r="M90" s="209"/>
      <c r="N90" s="209"/>
      <c r="O90" s="209"/>
      <c r="P90"/>
      <c r="Q90" s="209"/>
      <c r="S90" s="233">
        <v>1</v>
      </c>
      <c r="T90" s="210"/>
      <c r="U90" s="210"/>
      <c r="V90" s="210"/>
      <c r="W90" s="210"/>
      <c r="X90" s="210"/>
      <c r="Y90" s="210"/>
      <c r="Z90" s="236"/>
      <c r="AA90" s="210"/>
      <c r="AB90" s="210">
        <v>4.3085655314757484E-2</v>
      </c>
      <c r="AC90" s="210">
        <v>4.3326345213137663E-2</v>
      </c>
      <c r="AD90" s="210">
        <v>4.8117966627861858E-2</v>
      </c>
      <c r="AE90" s="210"/>
      <c r="AF90" s="210"/>
      <c r="AG90" s="210"/>
      <c r="AH90"/>
      <c r="AI90" s="210"/>
      <c r="AJ90"/>
      <c r="AK90" s="233">
        <v>1</v>
      </c>
      <c r="AL90" s="234"/>
      <c r="AM90" s="234"/>
      <c r="AN90" s="234"/>
      <c r="AO90" s="234"/>
      <c r="AP90" s="234"/>
      <c r="AQ90" s="234"/>
      <c r="AR90" s="235"/>
      <c r="AS90" s="234"/>
      <c r="AT90" s="234">
        <v>1</v>
      </c>
      <c r="AU90" s="234">
        <v>1</v>
      </c>
      <c r="AV90" s="234">
        <v>1</v>
      </c>
      <c r="AW90" s="234"/>
      <c r="AX90" s="234"/>
      <c r="AY90" s="234"/>
      <c r="AZ90"/>
      <c r="BA90"/>
      <c r="BB90"/>
      <c r="BC90"/>
      <c r="BD90"/>
      <c r="BE90"/>
    </row>
    <row r="91" spans="1:57" ht="14.5" x14ac:dyDescent="0.35">
      <c r="A91" s="233">
        <v>2</v>
      </c>
      <c r="B91" s="209"/>
      <c r="C91" s="209"/>
      <c r="D91" s="209"/>
      <c r="E91" s="209"/>
      <c r="F91" s="209"/>
      <c r="G91" s="209"/>
      <c r="H91" s="209"/>
      <c r="I91" s="209"/>
      <c r="J91" s="209">
        <v>500</v>
      </c>
      <c r="K91" s="209">
        <v>413</v>
      </c>
      <c r="L91" s="209">
        <v>357</v>
      </c>
      <c r="M91" s="209"/>
      <c r="N91" s="209"/>
      <c r="O91" s="209"/>
      <c r="P91"/>
      <c r="Q91" s="209"/>
      <c r="S91" s="233">
        <v>2</v>
      </c>
      <c r="T91" s="210"/>
      <c r="U91" s="210"/>
      <c r="V91" s="210"/>
      <c r="W91" s="210"/>
      <c r="X91" s="210"/>
      <c r="Y91" s="210"/>
      <c r="Z91" s="236"/>
      <c r="AA91" s="210"/>
      <c r="AB91" s="210">
        <v>0.12899896800825594</v>
      </c>
      <c r="AC91" s="210">
        <v>0.1443046820405311</v>
      </c>
      <c r="AD91" s="210">
        <v>0.13853317811408614</v>
      </c>
      <c r="AE91" s="210"/>
      <c r="AF91" s="210"/>
      <c r="AG91" s="210"/>
      <c r="AH91"/>
      <c r="AI91" s="210"/>
      <c r="AJ91"/>
      <c r="AK91" s="233">
        <v>2</v>
      </c>
      <c r="AL91" s="234"/>
      <c r="AM91" s="234"/>
      <c r="AN91" s="234"/>
      <c r="AO91" s="234"/>
      <c r="AP91" s="234"/>
      <c r="AQ91" s="234"/>
      <c r="AR91" s="235"/>
      <c r="AS91" s="234"/>
      <c r="AT91" s="234">
        <v>2</v>
      </c>
      <c r="AU91" s="234">
        <v>2</v>
      </c>
      <c r="AV91" s="234">
        <v>2</v>
      </c>
      <c r="AW91" s="234"/>
      <c r="AX91" s="234"/>
      <c r="AY91" s="234"/>
      <c r="AZ91"/>
      <c r="BA91"/>
      <c r="BB91"/>
      <c r="BC91"/>
      <c r="BD91"/>
      <c r="BE91"/>
    </row>
    <row r="92" spans="1:57" ht="14.5" x14ac:dyDescent="0.35">
      <c r="A92" s="233">
        <v>3</v>
      </c>
      <c r="B92" s="209"/>
      <c r="C92" s="209"/>
      <c r="D92" s="209"/>
      <c r="E92" s="209"/>
      <c r="F92" s="209"/>
      <c r="G92" s="209"/>
      <c r="H92" s="209"/>
      <c r="I92" s="209"/>
      <c r="J92" s="209">
        <v>3209</v>
      </c>
      <c r="K92" s="209">
        <v>2325</v>
      </c>
      <c r="L92" s="209">
        <v>2096</v>
      </c>
      <c r="M92" s="209"/>
      <c r="N92" s="209"/>
      <c r="O92" s="209"/>
      <c r="P92"/>
      <c r="Q92" s="209"/>
      <c r="S92" s="233">
        <v>3</v>
      </c>
      <c r="T92" s="210"/>
      <c r="U92" s="210"/>
      <c r="V92" s="210"/>
      <c r="W92" s="210"/>
      <c r="X92" s="210"/>
      <c r="Y92" s="210"/>
      <c r="Z92" s="236"/>
      <c r="AA92" s="210"/>
      <c r="AB92" s="210">
        <v>0.82791537667698656</v>
      </c>
      <c r="AC92" s="210">
        <v>0.81236897274633124</v>
      </c>
      <c r="AD92" s="210">
        <v>0.81334885525805201</v>
      </c>
      <c r="AE92" s="210"/>
      <c r="AF92" s="210"/>
      <c r="AG92" s="210"/>
      <c r="AH92"/>
      <c r="AI92" s="210"/>
      <c r="AJ92"/>
      <c r="AK92" s="233">
        <v>3</v>
      </c>
      <c r="AL92" s="234"/>
      <c r="AM92" s="234"/>
      <c r="AN92" s="234"/>
      <c r="AO92" s="234"/>
      <c r="AP92" s="234"/>
      <c r="AQ92" s="234"/>
      <c r="AR92" s="235"/>
      <c r="AS92" s="234"/>
      <c r="AT92" s="234">
        <v>3</v>
      </c>
      <c r="AU92" s="234">
        <v>3</v>
      </c>
      <c r="AV92" s="234">
        <v>3</v>
      </c>
      <c r="AW92" s="234"/>
      <c r="AX92" s="234"/>
      <c r="AY92" s="234"/>
      <c r="AZ92"/>
      <c r="BA92"/>
      <c r="BB92"/>
      <c r="BC92"/>
      <c r="BD92"/>
      <c r="BE92"/>
    </row>
    <row r="93" spans="1:57" ht="14.5" x14ac:dyDescent="0.35">
      <c r="A93" s="233" t="s">
        <v>110</v>
      </c>
      <c r="B93" s="209"/>
      <c r="C93" s="209"/>
      <c r="D93" s="209"/>
      <c r="E93" s="209"/>
      <c r="F93" s="209"/>
      <c r="G93" s="209"/>
      <c r="H93" s="209"/>
      <c r="I93" s="209"/>
      <c r="J93" s="209">
        <v>3876</v>
      </c>
      <c r="K93" s="209">
        <v>2862</v>
      </c>
      <c r="L93" s="209">
        <v>2577</v>
      </c>
      <c r="M93" s="209"/>
      <c r="N93" s="209"/>
      <c r="O93" s="209"/>
      <c r="P93"/>
      <c r="Q93" s="209"/>
      <c r="S93" s="233" t="s">
        <v>110</v>
      </c>
      <c r="T93" s="210"/>
      <c r="U93" s="210"/>
      <c r="V93" s="210"/>
      <c r="W93" s="210"/>
      <c r="X93" s="210"/>
      <c r="Y93" s="210"/>
      <c r="Z93" s="236"/>
      <c r="AA93" s="210"/>
      <c r="AB93" s="210">
        <v>1</v>
      </c>
      <c r="AC93" s="210">
        <v>1</v>
      </c>
      <c r="AD93" s="210">
        <v>1</v>
      </c>
      <c r="AE93" s="210"/>
      <c r="AF93" s="210"/>
      <c r="AG93" s="210"/>
      <c r="AH93"/>
      <c r="AI93" s="210"/>
      <c r="AJ93"/>
      <c r="AK93" s="233" t="s">
        <v>110</v>
      </c>
      <c r="AL93" s="234"/>
      <c r="AM93" s="234"/>
      <c r="AN93" s="234"/>
      <c r="AO93" s="234"/>
      <c r="AP93" s="234"/>
      <c r="AQ93" s="234"/>
      <c r="AR93" s="235"/>
      <c r="AS93" s="234"/>
      <c r="AT93" s="234">
        <v>2.7848297213622293</v>
      </c>
      <c r="AU93" s="234">
        <v>2.7690426275331936</v>
      </c>
      <c r="AV93" s="234">
        <v>2.7652308886301902</v>
      </c>
      <c r="AW93" s="234"/>
      <c r="AX93" s="234"/>
      <c r="AY93" s="234"/>
      <c r="AZ93"/>
      <c r="BA93"/>
      <c r="BB93"/>
      <c r="BC93"/>
      <c r="BD93"/>
      <c r="BE93"/>
    </row>
    <row r="94" spans="1:57" ht="14.5" x14ac:dyDescent="0.35">
      <c r="A94"/>
      <c r="B94"/>
      <c r="C94"/>
      <c r="D94"/>
      <c r="E94"/>
      <c r="F94"/>
      <c r="G94"/>
      <c r="H94"/>
      <c r="S94"/>
      <c r="T94"/>
      <c r="U94"/>
      <c r="V94"/>
      <c r="W94"/>
      <c r="X94"/>
      <c r="Y94"/>
      <c r="Z94"/>
      <c r="AK94"/>
      <c r="AL94"/>
      <c r="AM94"/>
      <c r="AN94"/>
      <c r="AO94"/>
      <c r="AP94"/>
      <c r="AQ94"/>
      <c r="AR94"/>
      <c r="BB94"/>
      <c r="BC94"/>
      <c r="BD94"/>
      <c r="BE94"/>
    </row>
    <row r="95" spans="1:57" ht="14.5" x14ac:dyDescent="0.35">
      <c r="A95"/>
      <c r="B95"/>
      <c r="C95"/>
      <c r="D95"/>
      <c r="E95"/>
      <c r="F95"/>
      <c r="G95"/>
      <c r="H95"/>
      <c r="S95"/>
      <c r="T95"/>
      <c r="U95"/>
      <c r="V95"/>
      <c r="W95"/>
      <c r="X95"/>
      <c r="Y95"/>
      <c r="Z95"/>
      <c r="AK95"/>
      <c r="AL95"/>
      <c r="AM95"/>
      <c r="AN95"/>
      <c r="AO95"/>
      <c r="AP95"/>
      <c r="AQ95"/>
      <c r="AR95"/>
      <c r="BB95"/>
      <c r="BC95"/>
      <c r="BD95"/>
      <c r="BE95"/>
    </row>
    <row r="96" spans="1:57" ht="14.5" x14ac:dyDescent="0.35">
      <c r="A96" s="9"/>
      <c r="B96" s="11"/>
      <c r="C96" s="11"/>
      <c r="D96" s="11"/>
      <c r="E96" s="11"/>
      <c r="F96" s="11"/>
      <c r="G96" s="11"/>
      <c r="H96" s="11"/>
      <c r="S96"/>
      <c r="T96"/>
      <c r="U96"/>
      <c r="V96"/>
      <c r="W96"/>
      <c r="X96"/>
      <c r="Y96"/>
      <c r="Z96"/>
      <c r="AK96"/>
      <c r="AL96"/>
      <c r="AM96"/>
      <c r="AN96"/>
      <c r="AO96"/>
      <c r="AP96"/>
      <c r="AQ96"/>
      <c r="AR96"/>
      <c r="BB96"/>
      <c r="BC96"/>
      <c r="BD96"/>
      <c r="BE96"/>
    </row>
    <row r="97" spans="1:57" ht="14.5" x14ac:dyDescent="0.35">
      <c r="A97" s="9"/>
      <c r="B97" s="11"/>
      <c r="C97" s="11"/>
      <c r="D97" s="11"/>
      <c r="E97" s="11"/>
      <c r="F97" s="11"/>
      <c r="G97" s="11"/>
      <c r="H97" s="11"/>
      <c r="S97"/>
      <c r="T97"/>
      <c r="U97"/>
      <c r="V97"/>
      <c r="W97"/>
      <c r="X97"/>
      <c r="Y97"/>
      <c r="Z97"/>
      <c r="AK97"/>
      <c r="AL97"/>
      <c r="AM97"/>
      <c r="AN97"/>
      <c r="AO97"/>
      <c r="AP97"/>
      <c r="AQ97"/>
      <c r="AR97"/>
      <c r="BB97"/>
      <c r="BC97"/>
      <c r="BD97"/>
      <c r="BE97"/>
    </row>
    <row r="98" spans="1:57" ht="14.5" x14ac:dyDescent="0.35">
      <c r="A98" s="9"/>
      <c r="B98" s="11"/>
      <c r="C98" s="11"/>
      <c r="D98" s="11"/>
      <c r="E98" s="11"/>
      <c r="F98" s="11"/>
      <c r="G98" s="11"/>
      <c r="H98" s="11"/>
      <c r="S98"/>
      <c r="T98"/>
      <c r="U98"/>
      <c r="V98"/>
      <c r="W98"/>
      <c r="X98"/>
      <c r="Y98"/>
      <c r="Z98"/>
      <c r="AK98"/>
      <c r="AL98"/>
      <c r="AM98"/>
      <c r="AN98"/>
      <c r="AO98"/>
      <c r="AP98"/>
      <c r="AQ98"/>
      <c r="AR98"/>
      <c r="BB98"/>
      <c r="BC98"/>
      <c r="BD98"/>
      <c r="BE98"/>
    </row>
    <row r="99" spans="1:57" ht="14.5" x14ac:dyDescent="0.35">
      <c r="A99" s="9"/>
      <c r="B99" s="11"/>
      <c r="C99" s="11"/>
      <c r="D99" s="11"/>
      <c r="E99" s="11"/>
      <c r="F99" s="11"/>
      <c r="G99" s="11"/>
      <c r="H99" s="11"/>
      <c r="S99"/>
      <c r="T99"/>
      <c r="U99"/>
      <c r="V99"/>
      <c r="W99"/>
      <c r="X99"/>
      <c r="Y99"/>
      <c r="Z99"/>
      <c r="AK99"/>
      <c r="AL99"/>
      <c r="AM99"/>
      <c r="AN99"/>
      <c r="AO99"/>
      <c r="AP99"/>
      <c r="AQ99"/>
      <c r="AR99"/>
      <c r="BB99"/>
      <c r="BC99"/>
      <c r="BD99"/>
      <c r="BE99"/>
    </row>
    <row r="100" spans="1:57" ht="14.5" x14ac:dyDescent="0.35">
      <c r="A100"/>
      <c r="B100"/>
      <c r="C100"/>
      <c r="D100"/>
      <c r="E100"/>
      <c r="F100"/>
      <c r="G100"/>
      <c r="H100"/>
      <c r="S100"/>
      <c r="T100"/>
      <c r="U100"/>
      <c r="V100"/>
      <c r="W100"/>
      <c r="X100"/>
      <c r="Y100"/>
      <c r="Z100"/>
      <c r="AK100"/>
      <c r="AL100"/>
      <c r="AM100"/>
      <c r="AN100"/>
      <c r="AO100"/>
      <c r="AP100"/>
      <c r="AQ100"/>
      <c r="AR100"/>
      <c r="BB100"/>
      <c r="BC100"/>
      <c r="BD100"/>
      <c r="BE100"/>
    </row>
    <row r="101" spans="1:57" ht="14.5" x14ac:dyDescent="0.35">
      <c r="A101" s="232" t="s">
        <v>2</v>
      </c>
      <c r="B101" s="209" t="s">
        <v>5</v>
      </c>
      <c r="S101" s="232" t="s">
        <v>2</v>
      </c>
      <c r="T101" s="209" t="s">
        <v>5</v>
      </c>
      <c r="AK101" s="232" t="s">
        <v>2</v>
      </c>
      <c r="AL101" s="209" t="s">
        <v>5</v>
      </c>
      <c r="BB101"/>
      <c r="BC101"/>
      <c r="BD101"/>
      <c r="BE101"/>
    </row>
    <row r="102" spans="1:57" ht="14.5" x14ac:dyDescent="0.35">
      <c r="BB102"/>
      <c r="BC102"/>
      <c r="BD102"/>
      <c r="BE102"/>
    </row>
    <row r="103" spans="1:57" ht="14.5" x14ac:dyDescent="0.35">
      <c r="A103" s="232" t="s">
        <v>154</v>
      </c>
      <c r="B103" s="232" t="s">
        <v>150</v>
      </c>
      <c r="C103" s="209"/>
      <c r="D103" s="209"/>
      <c r="E103" s="209"/>
      <c r="F103" s="209"/>
      <c r="G103" s="209"/>
      <c r="H103" s="209"/>
      <c r="I103" s="209"/>
      <c r="J103" s="209"/>
      <c r="K103" s="209"/>
      <c r="L103" s="209"/>
      <c r="M103" s="209"/>
      <c r="N103" s="209"/>
      <c r="O103" s="209"/>
      <c r="P103"/>
      <c r="Q103" s="209"/>
      <c r="S103" s="232" t="s">
        <v>154</v>
      </c>
      <c r="T103" s="232" t="s">
        <v>150</v>
      </c>
      <c r="U103" s="209"/>
      <c r="V103" s="209"/>
      <c r="W103" s="209"/>
      <c r="X103" s="209"/>
      <c r="Y103" s="209"/>
      <c r="Z103" s="209"/>
      <c r="AA103" s="209"/>
      <c r="AB103" s="209"/>
      <c r="AC103" s="209"/>
      <c r="AD103" s="209"/>
      <c r="AE103" s="209"/>
      <c r="AF103" s="209"/>
      <c r="AG103" s="209"/>
      <c r="AH103"/>
      <c r="AI103" s="209"/>
      <c r="AJ103"/>
      <c r="AK103" s="232" t="s">
        <v>154</v>
      </c>
      <c r="AL103" s="232" t="s">
        <v>150</v>
      </c>
      <c r="AM103" s="209"/>
      <c r="AN103" s="209"/>
      <c r="AO103" s="209"/>
      <c r="AP103" s="209"/>
      <c r="AQ103" s="209"/>
      <c r="AR103" s="209"/>
      <c r="AS103" s="209"/>
      <c r="AT103" s="209"/>
      <c r="AU103" s="209"/>
      <c r="AV103" s="209"/>
      <c r="AW103" s="209"/>
      <c r="AX103" s="209"/>
      <c r="AY103" s="209"/>
      <c r="AZ103"/>
      <c r="BA103"/>
      <c r="BB103"/>
      <c r="BC103"/>
      <c r="BD103"/>
      <c r="BE103"/>
    </row>
    <row r="104" spans="1:57" ht="14.5" x14ac:dyDescent="0.35">
      <c r="A104" s="232" t="s">
        <v>124</v>
      </c>
      <c r="B104" s="209">
        <v>2011</v>
      </c>
      <c r="C104" s="209">
        <v>2012</v>
      </c>
      <c r="D104" s="209">
        <v>2013</v>
      </c>
      <c r="E104" s="209">
        <v>2014</v>
      </c>
      <c r="F104" s="209">
        <v>2015</v>
      </c>
      <c r="G104" s="209">
        <v>2016</v>
      </c>
      <c r="H104" s="209">
        <v>2017</v>
      </c>
      <c r="I104" s="209">
        <v>2018</v>
      </c>
      <c r="J104" s="209">
        <v>2019</v>
      </c>
      <c r="K104" s="209">
        <v>2020</v>
      </c>
      <c r="L104" s="209">
        <v>2021</v>
      </c>
      <c r="M104" s="209">
        <v>2022</v>
      </c>
      <c r="N104" s="209">
        <v>2023</v>
      </c>
      <c r="O104" s="209">
        <v>2024</v>
      </c>
      <c r="P104"/>
      <c r="Q104" s="209"/>
      <c r="S104" s="232" t="s">
        <v>124</v>
      </c>
      <c r="T104" s="209">
        <v>2011</v>
      </c>
      <c r="U104" s="209">
        <v>2012</v>
      </c>
      <c r="V104" s="209">
        <v>2013</v>
      </c>
      <c r="W104" s="209">
        <v>2014</v>
      </c>
      <c r="X104" s="209">
        <v>2015</v>
      </c>
      <c r="Y104" s="209">
        <v>2016</v>
      </c>
      <c r="Z104" s="209">
        <v>2017</v>
      </c>
      <c r="AA104" s="209">
        <v>2018</v>
      </c>
      <c r="AB104" s="209">
        <v>2019</v>
      </c>
      <c r="AC104" s="209">
        <v>2020</v>
      </c>
      <c r="AD104" s="209">
        <v>2021</v>
      </c>
      <c r="AE104" s="209">
        <v>2022</v>
      </c>
      <c r="AF104" s="209">
        <v>2023</v>
      </c>
      <c r="AG104" s="209">
        <v>2024</v>
      </c>
      <c r="AH104"/>
      <c r="AI104" s="209"/>
      <c r="AJ104"/>
      <c r="AK104" s="232" t="s">
        <v>124</v>
      </c>
      <c r="AL104" s="209">
        <v>2011</v>
      </c>
      <c r="AM104" s="209">
        <v>2012</v>
      </c>
      <c r="AN104" s="209">
        <v>2013</v>
      </c>
      <c r="AO104" s="209">
        <v>2014</v>
      </c>
      <c r="AP104" s="209">
        <v>2015</v>
      </c>
      <c r="AQ104" s="209">
        <v>2016</v>
      </c>
      <c r="AR104" s="209">
        <v>2017</v>
      </c>
      <c r="AS104" s="209">
        <v>2018</v>
      </c>
      <c r="AT104" s="209">
        <v>2019</v>
      </c>
      <c r="AU104" s="209">
        <v>2020</v>
      </c>
      <c r="AV104" s="209">
        <v>2021</v>
      </c>
      <c r="AW104" s="209">
        <v>2022</v>
      </c>
      <c r="AX104" s="209">
        <v>2023</v>
      </c>
      <c r="AY104" s="209">
        <v>2024</v>
      </c>
      <c r="AZ104"/>
      <c r="BA104"/>
      <c r="BB104"/>
      <c r="BC104"/>
      <c r="BD104"/>
      <c r="BE104"/>
    </row>
    <row r="105" spans="1:57" ht="14.5" x14ac:dyDescent="0.35">
      <c r="A105" s="233">
        <v>1</v>
      </c>
      <c r="B105" s="209"/>
      <c r="C105" s="209"/>
      <c r="D105" s="209"/>
      <c r="E105" s="209"/>
      <c r="F105" s="209"/>
      <c r="G105" s="209"/>
      <c r="H105" s="209"/>
      <c r="I105" s="209"/>
      <c r="J105" s="209">
        <v>134</v>
      </c>
      <c r="K105" s="209">
        <v>129</v>
      </c>
      <c r="L105" s="209">
        <v>121</v>
      </c>
      <c r="M105" s="209">
        <v>112</v>
      </c>
      <c r="N105" s="209">
        <v>89</v>
      </c>
      <c r="O105" s="209">
        <v>87</v>
      </c>
      <c r="P105"/>
      <c r="Q105" s="209"/>
      <c r="S105" s="233">
        <v>1</v>
      </c>
      <c r="T105" s="210"/>
      <c r="U105" s="210"/>
      <c r="V105" s="210"/>
      <c r="W105" s="210"/>
      <c r="X105" s="210"/>
      <c r="Y105" s="210"/>
      <c r="Z105" s="211"/>
      <c r="AA105" s="210"/>
      <c r="AB105" s="210">
        <v>3.4509399948493433E-2</v>
      </c>
      <c r="AC105" s="210">
        <v>4.5026178010471207E-2</v>
      </c>
      <c r="AD105" s="210">
        <v>4.6935608999224207E-2</v>
      </c>
      <c r="AE105" s="210">
        <v>4.1358936484490398E-2</v>
      </c>
      <c r="AF105" s="210">
        <v>3.2293178519593617E-2</v>
      </c>
      <c r="AG105" s="210">
        <v>3.2366071428571432E-2</v>
      </c>
      <c r="AH105"/>
      <c r="AI105" s="210"/>
      <c r="AJ105"/>
      <c r="AK105" s="233">
        <v>1</v>
      </c>
      <c r="AL105" s="234"/>
      <c r="AM105" s="234"/>
      <c r="AN105" s="234"/>
      <c r="AO105" s="234"/>
      <c r="AP105" s="234"/>
      <c r="AQ105" s="234"/>
      <c r="AR105" s="235"/>
      <c r="AS105" s="234"/>
      <c r="AT105" s="234">
        <v>1</v>
      </c>
      <c r="AU105" s="234">
        <v>1</v>
      </c>
      <c r="AV105" s="234">
        <v>1</v>
      </c>
      <c r="AW105" s="234">
        <v>1</v>
      </c>
      <c r="AX105" s="234">
        <v>1</v>
      </c>
      <c r="AY105" s="234">
        <v>1</v>
      </c>
      <c r="AZ105"/>
      <c r="BA105"/>
      <c r="BB105"/>
      <c r="BC105"/>
      <c r="BD105"/>
      <c r="BE105"/>
    </row>
    <row r="106" spans="1:57" ht="14.5" x14ac:dyDescent="0.35">
      <c r="A106" s="233">
        <v>2</v>
      </c>
      <c r="B106" s="209"/>
      <c r="C106" s="209"/>
      <c r="D106" s="209"/>
      <c r="E106" s="209"/>
      <c r="F106" s="209"/>
      <c r="G106" s="209"/>
      <c r="H106" s="209"/>
      <c r="I106" s="209"/>
      <c r="J106" s="209">
        <v>629</v>
      </c>
      <c r="K106" s="209">
        <v>439</v>
      </c>
      <c r="L106" s="209">
        <v>376</v>
      </c>
      <c r="M106" s="209">
        <v>395</v>
      </c>
      <c r="N106" s="209">
        <v>400</v>
      </c>
      <c r="O106" s="209">
        <v>427</v>
      </c>
      <c r="P106"/>
      <c r="Q106" s="209"/>
      <c r="S106" s="233">
        <v>2</v>
      </c>
      <c r="T106" s="210"/>
      <c r="U106" s="210"/>
      <c r="V106" s="210"/>
      <c r="W106" s="210"/>
      <c r="X106" s="210"/>
      <c r="Y106" s="210"/>
      <c r="Z106" s="211"/>
      <c r="AA106" s="210"/>
      <c r="AB106" s="210">
        <v>0.16198815348956991</v>
      </c>
      <c r="AC106" s="210">
        <v>0.15322862129144851</v>
      </c>
      <c r="AD106" s="210">
        <v>0.14584949573312644</v>
      </c>
      <c r="AE106" s="210">
        <v>0.14586410635155095</v>
      </c>
      <c r="AF106" s="210">
        <v>0.14513788098693758</v>
      </c>
      <c r="AG106" s="210">
        <v>0.15885416666666666</v>
      </c>
      <c r="AH106"/>
      <c r="AI106" s="210"/>
      <c r="AJ106"/>
      <c r="AK106" s="233">
        <v>2</v>
      </c>
      <c r="AL106" s="234"/>
      <c r="AM106" s="234"/>
      <c r="AN106" s="234"/>
      <c r="AO106" s="234"/>
      <c r="AP106" s="234"/>
      <c r="AQ106" s="234"/>
      <c r="AR106" s="235"/>
      <c r="AS106" s="234"/>
      <c r="AT106" s="234">
        <v>2</v>
      </c>
      <c r="AU106" s="234">
        <v>2</v>
      </c>
      <c r="AV106" s="234">
        <v>2</v>
      </c>
      <c r="AW106" s="234">
        <v>2</v>
      </c>
      <c r="AX106" s="234">
        <v>2</v>
      </c>
      <c r="AY106" s="234">
        <v>2</v>
      </c>
      <c r="AZ106"/>
      <c r="BA106"/>
      <c r="BB106"/>
      <c r="BC106"/>
      <c r="BD106"/>
      <c r="BE106"/>
    </row>
    <row r="107" spans="1:57" ht="14.5" x14ac:dyDescent="0.35">
      <c r="A107" s="233">
        <v>3</v>
      </c>
      <c r="B107" s="209"/>
      <c r="C107" s="209"/>
      <c r="D107" s="209"/>
      <c r="E107" s="209"/>
      <c r="F107" s="209"/>
      <c r="G107" s="209"/>
      <c r="H107" s="209"/>
      <c r="I107" s="209"/>
      <c r="J107" s="209">
        <v>3120</v>
      </c>
      <c r="K107" s="209">
        <v>2297</v>
      </c>
      <c r="L107" s="209">
        <v>2081</v>
      </c>
      <c r="M107" s="209">
        <v>2201</v>
      </c>
      <c r="N107" s="209">
        <v>2267</v>
      </c>
      <c r="O107" s="209">
        <v>2174</v>
      </c>
      <c r="P107"/>
      <c r="Q107" s="209"/>
      <c r="S107" s="233">
        <v>3</v>
      </c>
      <c r="T107" s="210"/>
      <c r="U107" s="210"/>
      <c r="V107" s="210"/>
      <c r="W107" s="210"/>
      <c r="X107" s="210"/>
      <c r="Y107" s="210"/>
      <c r="Z107" s="211"/>
      <c r="AA107" s="210"/>
      <c r="AB107" s="210">
        <v>0.8035024465619367</v>
      </c>
      <c r="AC107" s="210">
        <v>0.80174520069808031</v>
      </c>
      <c r="AD107" s="210">
        <v>0.80721489526764933</v>
      </c>
      <c r="AE107" s="210">
        <v>0.81277695716395859</v>
      </c>
      <c r="AF107" s="210">
        <v>0.82256894049346885</v>
      </c>
      <c r="AG107" s="210">
        <v>0.80877976190476186</v>
      </c>
      <c r="AH107"/>
      <c r="AI107" s="210"/>
      <c r="AJ107"/>
      <c r="AK107" s="233">
        <v>3</v>
      </c>
      <c r="AL107" s="234"/>
      <c r="AM107" s="234"/>
      <c r="AN107" s="234"/>
      <c r="AO107" s="234"/>
      <c r="AP107" s="234"/>
      <c r="AQ107" s="234"/>
      <c r="AR107" s="235"/>
      <c r="AS107" s="234"/>
      <c r="AT107" s="234">
        <v>3</v>
      </c>
      <c r="AU107" s="234">
        <v>3</v>
      </c>
      <c r="AV107" s="234">
        <v>3</v>
      </c>
      <c r="AW107" s="234">
        <v>3</v>
      </c>
      <c r="AX107" s="234">
        <v>3</v>
      </c>
      <c r="AY107" s="234">
        <v>3</v>
      </c>
      <c r="AZ107"/>
      <c r="BA107"/>
      <c r="BB107"/>
      <c r="BC107"/>
      <c r="BD107"/>
      <c r="BE107"/>
    </row>
    <row r="108" spans="1:57" ht="14.5" x14ac:dyDescent="0.35">
      <c r="A108" s="233" t="s">
        <v>110</v>
      </c>
      <c r="B108" s="209"/>
      <c r="C108" s="209"/>
      <c r="D108" s="209"/>
      <c r="E108" s="209"/>
      <c r="F108" s="209"/>
      <c r="G108" s="209"/>
      <c r="H108" s="209"/>
      <c r="I108" s="209"/>
      <c r="J108" s="209">
        <v>3883</v>
      </c>
      <c r="K108" s="209">
        <v>2865</v>
      </c>
      <c r="L108" s="209">
        <v>2578</v>
      </c>
      <c r="M108" s="209">
        <v>2708</v>
      </c>
      <c r="N108" s="209">
        <v>2756</v>
      </c>
      <c r="O108" s="209">
        <v>2688</v>
      </c>
      <c r="P108"/>
      <c r="Q108" s="209"/>
      <c r="S108" s="233" t="s">
        <v>110</v>
      </c>
      <c r="T108" s="210"/>
      <c r="U108" s="210"/>
      <c r="V108" s="210"/>
      <c r="W108" s="210"/>
      <c r="X108" s="210"/>
      <c r="Y108" s="210"/>
      <c r="Z108" s="211"/>
      <c r="AA108" s="210"/>
      <c r="AB108" s="210">
        <v>1</v>
      </c>
      <c r="AC108" s="210">
        <v>1</v>
      </c>
      <c r="AD108" s="210">
        <v>1</v>
      </c>
      <c r="AE108" s="210">
        <v>1</v>
      </c>
      <c r="AF108" s="210">
        <v>1</v>
      </c>
      <c r="AG108" s="210">
        <v>1</v>
      </c>
      <c r="AH108"/>
      <c r="AI108" s="210"/>
      <c r="AJ108"/>
      <c r="AK108" s="233" t="s">
        <v>110</v>
      </c>
      <c r="AL108" s="234"/>
      <c r="AM108" s="234"/>
      <c r="AN108" s="234"/>
      <c r="AO108" s="234"/>
      <c r="AP108" s="234"/>
      <c r="AQ108" s="234"/>
      <c r="AR108" s="235"/>
      <c r="AS108" s="234"/>
      <c r="AT108" s="234">
        <v>2.7689930466134434</v>
      </c>
      <c r="AU108" s="234">
        <v>2.756719022687609</v>
      </c>
      <c r="AV108" s="234">
        <v>2.7602792862684251</v>
      </c>
      <c r="AW108" s="234">
        <v>2.7714180206794681</v>
      </c>
      <c r="AX108" s="234">
        <v>2.7902757619738754</v>
      </c>
      <c r="AY108" s="234">
        <v>2.7764136904761907</v>
      </c>
      <c r="AZ108"/>
      <c r="BA108"/>
      <c r="BB108"/>
      <c r="BC108"/>
      <c r="BD108"/>
      <c r="BE108"/>
    </row>
    <row r="109" spans="1:57" ht="14.5" x14ac:dyDescent="0.35">
      <c r="A109"/>
      <c r="B109"/>
      <c r="C109"/>
      <c r="D109"/>
      <c r="E109"/>
      <c r="F109"/>
      <c r="G109"/>
      <c r="H109"/>
      <c r="S109"/>
      <c r="T109"/>
      <c r="U109"/>
      <c r="V109"/>
      <c r="W109"/>
      <c r="X109"/>
      <c r="Y109"/>
      <c r="Z109"/>
      <c r="AK109"/>
      <c r="AL109"/>
      <c r="AM109"/>
      <c r="AN109"/>
      <c r="AO109"/>
      <c r="AP109"/>
      <c r="AQ109"/>
      <c r="AR109"/>
      <c r="BB109"/>
      <c r="BC109"/>
      <c r="BD109"/>
      <c r="BE109"/>
    </row>
    <row r="110" spans="1:57" ht="14.5" x14ac:dyDescent="0.35">
      <c r="A110"/>
      <c r="B110"/>
      <c r="C110"/>
      <c r="D110"/>
      <c r="E110"/>
      <c r="F110"/>
      <c r="G110"/>
      <c r="H110"/>
      <c r="S110"/>
      <c r="T110"/>
      <c r="U110"/>
      <c r="V110"/>
      <c r="W110"/>
      <c r="X110"/>
      <c r="Y110"/>
      <c r="Z110"/>
      <c r="AK110"/>
      <c r="AL110"/>
      <c r="AM110"/>
      <c r="AN110"/>
      <c r="AO110"/>
      <c r="AP110"/>
      <c r="AQ110"/>
      <c r="AR110"/>
      <c r="BB110"/>
      <c r="BC110"/>
      <c r="BD110"/>
      <c r="BE110"/>
    </row>
    <row r="111" spans="1:57" ht="14.5" x14ac:dyDescent="0.35">
      <c r="A111"/>
      <c r="B111"/>
      <c r="C111"/>
      <c r="D111"/>
      <c r="E111"/>
      <c r="F111"/>
      <c r="G111"/>
      <c r="H111"/>
      <c r="S111"/>
      <c r="T111"/>
      <c r="U111"/>
      <c r="V111"/>
      <c r="W111"/>
      <c r="X111"/>
      <c r="Y111"/>
      <c r="Z111"/>
      <c r="AK111"/>
      <c r="AL111"/>
      <c r="AM111"/>
      <c r="AN111"/>
      <c r="AO111"/>
      <c r="AP111"/>
      <c r="AQ111"/>
      <c r="AR111"/>
      <c r="BB111"/>
      <c r="BC111"/>
      <c r="BD111"/>
      <c r="BE111"/>
    </row>
    <row r="112" spans="1:57" ht="14.5" x14ac:dyDescent="0.35">
      <c r="A112"/>
      <c r="B112"/>
      <c r="C112"/>
      <c r="D112"/>
      <c r="E112"/>
      <c r="F112"/>
      <c r="G112"/>
      <c r="H112"/>
      <c r="S112"/>
      <c r="T112"/>
      <c r="U112"/>
      <c r="V112"/>
      <c r="W112"/>
      <c r="X112"/>
      <c r="Y112"/>
      <c r="Z112"/>
      <c r="AK112"/>
      <c r="AL112"/>
      <c r="AM112"/>
      <c r="AN112"/>
      <c r="AO112"/>
      <c r="AP112"/>
      <c r="AQ112"/>
      <c r="AR112"/>
      <c r="BB112"/>
      <c r="BC112"/>
      <c r="BD112"/>
      <c r="BE112"/>
    </row>
    <row r="113" spans="1:57" ht="14.5" x14ac:dyDescent="0.35">
      <c r="A113"/>
      <c r="B113"/>
      <c r="C113"/>
      <c r="D113"/>
      <c r="E113"/>
      <c r="F113"/>
      <c r="G113"/>
      <c r="H113"/>
      <c r="S113"/>
      <c r="T113"/>
      <c r="U113"/>
      <c r="V113"/>
      <c r="W113"/>
      <c r="X113"/>
      <c r="Y113"/>
      <c r="Z113"/>
      <c r="AK113"/>
      <c r="AL113"/>
      <c r="AM113"/>
      <c r="AN113"/>
      <c r="AO113"/>
      <c r="AP113"/>
      <c r="AQ113"/>
      <c r="AR113"/>
      <c r="BB113"/>
      <c r="BC113"/>
      <c r="BD113"/>
      <c r="BE113"/>
    </row>
    <row r="114" spans="1:57" ht="14.5" x14ac:dyDescent="0.35">
      <c r="A114"/>
      <c r="B114"/>
      <c r="C114"/>
      <c r="D114"/>
      <c r="E114"/>
      <c r="F114"/>
      <c r="G114"/>
      <c r="H114"/>
      <c r="S114"/>
      <c r="T114"/>
      <c r="U114"/>
      <c r="V114"/>
      <c r="W114"/>
      <c r="X114"/>
      <c r="Y114"/>
      <c r="Z114"/>
      <c r="AK114"/>
      <c r="AL114"/>
      <c r="AM114"/>
      <c r="AN114"/>
      <c r="AO114"/>
      <c r="AP114"/>
      <c r="AQ114"/>
      <c r="AR114"/>
      <c r="BB114"/>
      <c r="BC114"/>
      <c r="BD114"/>
      <c r="BE114"/>
    </row>
    <row r="115" spans="1:57" ht="14.5" x14ac:dyDescent="0.35">
      <c r="A115"/>
      <c r="B115"/>
      <c r="C115"/>
      <c r="D115"/>
      <c r="E115"/>
      <c r="F115"/>
      <c r="G115"/>
      <c r="H115"/>
      <c r="S115"/>
      <c r="T115"/>
      <c r="U115"/>
      <c r="V115"/>
      <c r="W115"/>
      <c r="X115"/>
      <c r="Y115"/>
      <c r="Z115"/>
      <c r="AK115"/>
      <c r="AL115"/>
      <c r="AM115"/>
      <c r="AN115"/>
      <c r="AO115"/>
      <c r="AP115"/>
      <c r="AQ115"/>
      <c r="AR115"/>
      <c r="BB115"/>
      <c r="BC115"/>
      <c r="BD115"/>
      <c r="BE115"/>
    </row>
    <row r="116" spans="1:57" ht="14.5" x14ac:dyDescent="0.35">
      <c r="A116"/>
      <c r="B116"/>
      <c r="C116"/>
      <c r="D116"/>
      <c r="E116"/>
      <c r="F116"/>
      <c r="G116"/>
      <c r="H116"/>
      <c r="S116"/>
      <c r="T116"/>
      <c r="U116"/>
      <c r="V116"/>
      <c r="W116"/>
      <c r="X116"/>
      <c r="Y116"/>
      <c r="Z116"/>
      <c r="AK116"/>
      <c r="AL116"/>
      <c r="AM116"/>
      <c r="AN116"/>
      <c r="AO116"/>
      <c r="AP116"/>
      <c r="AQ116"/>
      <c r="AR116"/>
      <c r="BB116"/>
      <c r="BC116"/>
      <c r="BD116"/>
      <c r="BE116"/>
    </row>
    <row r="117" spans="1:57" ht="14.5" x14ac:dyDescent="0.35">
      <c r="A117"/>
      <c r="B117"/>
      <c r="C117"/>
      <c r="D117"/>
      <c r="E117"/>
      <c r="F117"/>
      <c r="G117"/>
      <c r="H117"/>
      <c r="S117"/>
      <c r="T117"/>
      <c r="U117"/>
      <c r="V117"/>
      <c r="W117"/>
      <c r="X117"/>
      <c r="Y117"/>
      <c r="Z117"/>
      <c r="AK117"/>
      <c r="AL117"/>
      <c r="AM117"/>
      <c r="AN117"/>
      <c r="AO117"/>
      <c r="AP117"/>
      <c r="AQ117"/>
      <c r="AR117"/>
      <c r="BB117"/>
      <c r="BC117"/>
      <c r="BD117"/>
      <c r="BE117"/>
    </row>
    <row r="118" spans="1:57" ht="14.5" x14ac:dyDescent="0.35">
      <c r="A118"/>
      <c r="B118"/>
      <c r="C118"/>
      <c r="D118"/>
      <c r="E118"/>
      <c r="F118"/>
      <c r="G118"/>
      <c r="H118"/>
      <c r="S118"/>
      <c r="T118"/>
      <c r="U118"/>
      <c r="V118"/>
      <c r="W118"/>
      <c r="X118"/>
      <c r="Y118"/>
      <c r="Z118"/>
      <c r="AK118"/>
      <c r="AL118"/>
      <c r="AM118"/>
      <c r="AN118"/>
      <c r="AO118"/>
      <c r="AP118"/>
      <c r="AQ118"/>
      <c r="AR118"/>
      <c r="BB118"/>
      <c r="BC118"/>
      <c r="BD118"/>
      <c r="BE118"/>
    </row>
    <row r="119" spans="1:57" ht="14.5" x14ac:dyDescent="0.35">
      <c r="A119"/>
      <c r="B119"/>
      <c r="C119"/>
      <c r="D119"/>
      <c r="E119"/>
      <c r="F119"/>
      <c r="G119"/>
      <c r="H119"/>
      <c r="S119"/>
      <c r="T119"/>
      <c r="U119"/>
      <c r="V119"/>
      <c r="W119"/>
      <c r="X119"/>
      <c r="Y119"/>
      <c r="Z119"/>
      <c r="AK119"/>
      <c r="AL119"/>
      <c r="AM119"/>
      <c r="AN119"/>
      <c r="AO119"/>
      <c r="AP119"/>
      <c r="AQ119"/>
      <c r="AR119"/>
      <c r="BB119"/>
      <c r="BC119"/>
      <c r="BD119"/>
      <c r="BE119"/>
    </row>
    <row r="120" spans="1:57" ht="14.5" x14ac:dyDescent="0.35">
      <c r="A120" s="5"/>
      <c r="S120" s="5"/>
      <c r="T120" s="7"/>
      <c r="U120" s="7"/>
      <c r="V120" s="7"/>
      <c r="W120" s="7"/>
      <c r="X120" s="7"/>
      <c r="Y120" s="7"/>
      <c r="Z120" s="7"/>
      <c r="AK120" s="5"/>
      <c r="AL120" s="6"/>
      <c r="AM120" s="6"/>
      <c r="AN120" s="6"/>
      <c r="AO120" s="6"/>
      <c r="AP120" s="6"/>
      <c r="AQ120" s="6"/>
      <c r="AR120" s="6"/>
      <c r="BB120"/>
      <c r="BC120"/>
      <c r="BD120"/>
      <c r="BE120"/>
    </row>
    <row r="121" spans="1:57" ht="14.5" x14ac:dyDescent="0.35">
      <c r="A121" s="5"/>
      <c r="S121" s="5"/>
      <c r="T121" s="7"/>
      <c r="U121" s="7"/>
      <c r="V121" s="7"/>
      <c r="W121" s="7"/>
      <c r="X121" s="7"/>
      <c r="Y121" s="7"/>
      <c r="Z121" s="7"/>
      <c r="AK121" s="5"/>
      <c r="AL121" s="6"/>
      <c r="AM121" s="6"/>
      <c r="AN121" s="6"/>
      <c r="AO121" s="6"/>
      <c r="AP121" s="6"/>
      <c r="AQ121" s="6"/>
      <c r="AR121" s="6"/>
      <c r="BB121"/>
      <c r="BC121"/>
      <c r="BD121"/>
      <c r="BE121"/>
    </row>
    <row r="122" spans="1:57" ht="14.5" x14ac:dyDescent="0.35">
      <c r="A122" s="232" t="s">
        <v>2</v>
      </c>
      <c r="B122" s="209" t="s">
        <v>7</v>
      </c>
      <c r="S122" s="232" t="s">
        <v>2</v>
      </c>
      <c r="T122" s="209" t="s">
        <v>7</v>
      </c>
      <c r="AK122" s="232" t="s">
        <v>2</v>
      </c>
      <c r="AL122" s="209" t="s">
        <v>7</v>
      </c>
      <c r="BB122"/>
      <c r="BC122"/>
      <c r="BD122"/>
      <c r="BE122"/>
    </row>
    <row r="123" spans="1:57" ht="14.5" x14ac:dyDescent="0.35">
      <c r="BB123"/>
      <c r="BC123"/>
      <c r="BD123"/>
      <c r="BE123"/>
    </row>
    <row r="124" spans="1:57" ht="14.5" x14ac:dyDescent="0.35">
      <c r="A124" s="232" t="s">
        <v>159</v>
      </c>
      <c r="B124" s="232" t="s">
        <v>124</v>
      </c>
      <c r="C124" s="209"/>
      <c r="D124" s="209"/>
      <c r="E124" s="209"/>
      <c r="F124" s="209"/>
      <c r="G124" s="209"/>
      <c r="H124" s="209"/>
      <c r="I124" s="209"/>
      <c r="J124" s="209"/>
      <c r="K124" s="209"/>
      <c r="L124" s="209"/>
      <c r="M124" s="209"/>
      <c r="N124" s="209"/>
      <c r="O124" s="209"/>
      <c r="P124"/>
      <c r="Q124" s="209"/>
      <c r="S124" s="232" t="s">
        <v>159</v>
      </c>
      <c r="T124" s="232" t="s">
        <v>150</v>
      </c>
      <c r="U124" s="209"/>
      <c r="V124" s="209"/>
      <c r="W124" s="209"/>
      <c r="X124" s="209"/>
      <c r="Y124" s="209"/>
      <c r="Z124" s="209"/>
      <c r="AA124" s="209"/>
      <c r="AB124" s="209"/>
      <c r="AC124" s="209"/>
      <c r="AD124" s="209"/>
      <c r="AE124" s="209"/>
      <c r="AF124" s="209"/>
      <c r="AG124" s="209"/>
      <c r="AH124"/>
      <c r="AI124" s="209"/>
      <c r="AJ124"/>
      <c r="AK124" s="232" t="s">
        <v>177</v>
      </c>
      <c r="AL124" s="232" t="s">
        <v>150</v>
      </c>
      <c r="AM124" s="209"/>
      <c r="AN124" s="209"/>
      <c r="AO124" s="209"/>
      <c r="AP124" s="209"/>
      <c r="AQ124" s="209"/>
      <c r="AR124" s="209"/>
      <c r="AS124" s="209"/>
      <c r="AT124" s="209"/>
      <c r="AU124" s="209"/>
      <c r="AV124" s="209"/>
      <c r="AW124" s="209"/>
      <c r="AX124" s="209"/>
      <c r="AY124" s="209"/>
      <c r="AZ124"/>
      <c r="BA124"/>
      <c r="BB124"/>
      <c r="BC124"/>
      <c r="BD124"/>
      <c r="BE124"/>
    </row>
    <row r="125" spans="1:57" ht="14.5" x14ac:dyDescent="0.35">
      <c r="A125" s="232" t="s">
        <v>124</v>
      </c>
      <c r="B125" s="209">
        <v>2011</v>
      </c>
      <c r="C125" s="209">
        <v>2012</v>
      </c>
      <c r="D125" s="209">
        <v>2013</v>
      </c>
      <c r="E125" s="209">
        <v>2014</v>
      </c>
      <c r="F125" s="209">
        <v>2015</v>
      </c>
      <c r="G125" s="209">
        <v>2016</v>
      </c>
      <c r="H125" s="209">
        <v>2017</v>
      </c>
      <c r="I125" s="209">
        <v>2018</v>
      </c>
      <c r="J125" s="209">
        <v>2019</v>
      </c>
      <c r="K125" s="209">
        <v>2020</v>
      </c>
      <c r="L125" s="209">
        <v>2021</v>
      </c>
      <c r="M125" s="209">
        <v>2022</v>
      </c>
      <c r="N125" s="209">
        <v>2023</v>
      </c>
      <c r="O125" s="209">
        <v>2024</v>
      </c>
      <c r="P125"/>
      <c r="Q125" s="209"/>
      <c r="S125" s="232" t="s">
        <v>124</v>
      </c>
      <c r="T125" s="209">
        <v>2011</v>
      </c>
      <c r="U125" s="209">
        <v>2012</v>
      </c>
      <c r="V125" s="209">
        <v>2013</v>
      </c>
      <c r="W125" s="209">
        <v>2014</v>
      </c>
      <c r="X125" s="209">
        <v>2015</v>
      </c>
      <c r="Y125" s="209">
        <v>2016</v>
      </c>
      <c r="Z125" s="209">
        <v>2017</v>
      </c>
      <c r="AA125" s="209">
        <v>2018</v>
      </c>
      <c r="AB125" s="209">
        <v>2019</v>
      </c>
      <c r="AC125" s="209">
        <v>2020</v>
      </c>
      <c r="AD125" s="209">
        <v>2021</v>
      </c>
      <c r="AE125" s="209">
        <v>2022</v>
      </c>
      <c r="AF125" s="209">
        <v>2023</v>
      </c>
      <c r="AG125" s="209">
        <v>2024</v>
      </c>
      <c r="AH125"/>
      <c r="AI125" s="209"/>
      <c r="AJ125"/>
      <c r="AK125" s="232" t="s">
        <v>124</v>
      </c>
      <c r="AL125" s="209">
        <v>2011</v>
      </c>
      <c r="AM125" s="209">
        <v>2012</v>
      </c>
      <c r="AN125" s="209">
        <v>2013</v>
      </c>
      <c r="AO125" s="209">
        <v>2014</v>
      </c>
      <c r="AP125" s="209">
        <v>2015</v>
      </c>
      <c r="AQ125" s="209">
        <v>2016</v>
      </c>
      <c r="AR125" s="209">
        <v>2017</v>
      </c>
      <c r="AS125" s="209">
        <v>2018</v>
      </c>
      <c r="AT125" s="209">
        <v>2019</v>
      </c>
      <c r="AU125" s="209">
        <v>2020</v>
      </c>
      <c r="AV125" s="209">
        <v>2021</v>
      </c>
      <c r="AW125" s="209">
        <v>2022</v>
      </c>
      <c r="AX125" s="209">
        <v>2023</v>
      </c>
      <c r="AY125" s="209">
        <v>2024</v>
      </c>
      <c r="AZ125"/>
      <c r="BA125"/>
      <c r="BB125"/>
      <c r="BC125"/>
      <c r="BD125"/>
      <c r="BE125"/>
    </row>
    <row r="126" spans="1:57" ht="14.5" x14ac:dyDescent="0.35">
      <c r="A126" s="233">
        <v>1</v>
      </c>
      <c r="B126" s="209"/>
      <c r="C126" s="209"/>
      <c r="D126" s="209"/>
      <c r="E126" s="209"/>
      <c r="F126" s="209"/>
      <c r="G126" s="209"/>
      <c r="H126" s="209"/>
      <c r="I126" s="209"/>
      <c r="J126" s="209">
        <v>128</v>
      </c>
      <c r="K126" s="209">
        <v>99</v>
      </c>
      <c r="L126" s="209">
        <v>185</v>
      </c>
      <c r="M126" s="209">
        <v>200</v>
      </c>
      <c r="N126" s="209">
        <v>77</v>
      </c>
      <c r="O126" s="209">
        <v>115</v>
      </c>
      <c r="P126"/>
      <c r="Q126" s="209"/>
      <c r="S126" s="233">
        <v>1</v>
      </c>
      <c r="T126" s="210"/>
      <c r="U126" s="210"/>
      <c r="V126" s="210"/>
      <c r="W126" s="210"/>
      <c r="X126" s="210"/>
      <c r="Y126" s="210"/>
      <c r="Z126" s="211"/>
      <c r="AA126" s="210"/>
      <c r="AB126" s="210">
        <v>2.526149595421354E-2</v>
      </c>
      <c r="AC126" s="210">
        <v>2.2937905468025949E-2</v>
      </c>
      <c r="AD126" s="210">
        <v>4.063254996705469E-2</v>
      </c>
      <c r="AE126" s="210">
        <v>3.8624951718810349E-2</v>
      </c>
      <c r="AF126" s="210">
        <v>1.8478521718262537E-2</v>
      </c>
      <c r="AG126" s="210">
        <v>2.3923444976076555E-2</v>
      </c>
      <c r="AH126"/>
      <c r="AI126" s="210"/>
      <c r="AJ126"/>
      <c r="AK126" s="233">
        <v>1</v>
      </c>
      <c r="AL126" s="209"/>
      <c r="AM126" s="209"/>
      <c r="AN126" s="209"/>
      <c r="AO126" s="209"/>
      <c r="AP126" s="209"/>
      <c r="AQ126" s="209"/>
      <c r="AR126" s="209"/>
      <c r="AS126" s="209"/>
      <c r="AT126" s="209">
        <v>1</v>
      </c>
      <c r="AU126" s="209">
        <v>1</v>
      </c>
      <c r="AV126" s="209">
        <v>1</v>
      </c>
      <c r="AW126" s="209">
        <v>1</v>
      </c>
      <c r="AX126" s="209">
        <v>1</v>
      </c>
      <c r="AY126" s="209">
        <v>1</v>
      </c>
      <c r="AZ126"/>
      <c r="BA126"/>
      <c r="BB126"/>
      <c r="BC126"/>
      <c r="BD126"/>
      <c r="BE126"/>
    </row>
    <row r="127" spans="1:57" ht="14.5" x14ac:dyDescent="0.35">
      <c r="A127" s="233">
        <v>2</v>
      </c>
      <c r="B127" s="209"/>
      <c r="C127" s="209"/>
      <c r="D127" s="209"/>
      <c r="E127" s="209"/>
      <c r="F127" s="209"/>
      <c r="G127" s="209"/>
      <c r="H127" s="209"/>
      <c r="I127" s="209"/>
      <c r="J127" s="209">
        <v>497</v>
      </c>
      <c r="K127" s="209">
        <v>379</v>
      </c>
      <c r="L127" s="209">
        <v>485</v>
      </c>
      <c r="M127" s="209">
        <v>550</v>
      </c>
      <c r="N127" s="209">
        <v>414</v>
      </c>
      <c r="O127" s="209">
        <v>392</v>
      </c>
      <c r="P127"/>
      <c r="Q127" s="209"/>
      <c r="S127" s="233">
        <v>2</v>
      </c>
      <c r="T127" s="210"/>
      <c r="U127" s="210"/>
      <c r="V127" s="210"/>
      <c r="W127" s="210"/>
      <c r="X127" s="210"/>
      <c r="Y127" s="210"/>
      <c r="Z127" s="211"/>
      <c r="AA127" s="210"/>
      <c r="AB127" s="210">
        <v>9.8085652259719755E-2</v>
      </c>
      <c r="AC127" s="210">
        <v>8.7812789620018539E-2</v>
      </c>
      <c r="AD127" s="210">
        <v>0.10652317153525148</v>
      </c>
      <c r="AE127" s="210">
        <v>0.10621861722672847</v>
      </c>
      <c r="AF127" s="210">
        <v>9.9352051835853133E-2</v>
      </c>
      <c r="AG127" s="210">
        <v>8.1547742874974002E-2</v>
      </c>
      <c r="AH127"/>
      <c r="AI127" s="210"/>
      <c r="AJ127"/>
      <c r="AK127" s="233">
        <v>2</v>
      </c>
      <c r="AL127" s="209"/>
      <c r="AM127" s="209"/>
      <c r="AN127" s="209"/>
      <c r="AO127" s="209"/>
      <c r="AP127" s="209"/>
      <c r="AQ127" s="209"/>
      <c r="AR127" s="209"/>
      <c r="AS127" s="209"/>
      <c r="AT127" s="209">
        <v>2</v>
      </c>
      <c r="AU127" s="209">
        <v>2</v>
      </c>
      <c r="AV127" s="209">
        <v>2</v>
      </c>
      <c r="AW127" s="209">
        <v>2</v>
      </c>
      <c r="AX127" s="209">
        <v>2</v>
      </c>
      <c r="AY127" s="209">
        <v>2</v>
      </c>
      <c r="AZ127"/>
      <c r="BA127"/>
      <c r="BB127"/>
      <c r="BC127"/>
      <c r="BD127"/>
      <c r="BE127"/>
    </row>
    <row r="128" spans="1:57" ht="14.5" x14ac:dyDescent="0.35">
      <c r="A128" s="233">
        <v>3</v>
      </c>
      <c r="B128" s="209"/>
      <c r="C128" s="209"/>
      <c r="D128" s="209"/>
      <c r="E128" s="209"/>
      <c r="F128" s="209"/>
      <c r="G128" s="209"/>
      <c r="H128" s="209"/>
      <c r="I128" s="209"/>
      <c r="J128" s="209">
        <v>1870</v>
      </c>
      <c r="K128" s="209">
        <v>1518</v>
      </c>
      <c r="L128" s="209">
        <v>1626</v>
      </c>
      <c r="M128" s="209">
        <v>1894</v>
      </c>
      <c r="N128" s="209">
        <v>1519</v>
      </c>
      <c r="O128" s="209">
        <v>1751</v>
      </c>
      <c r="P128"/>
      <c r="Q128" s="209"/>
      <c r="S128" s="233">
        <v>3</v>
      </c>
      <c r="T128" s="210"/>
      <c r="U128" s="210"/>
      <c r="V128" s="210"/>
      <c r="W128" s="210"/>
      <c r="X128" s="210"/>
      <c r="Y128" s="210"/>
      <c r="Z128" s="211"/>
      <c r="AA128" s="210"/>
      <c r="AB128" s="210">
        <v>0.36905466745608839</v>
      </c>
      <c r="AC128" s="210">
        <v>0.35171455050973122</v>
      </c>
      <c r="AD128" s="210">
        <v>0.35712716889962665</v>
      </c>
      <c r="AE128" s="210">
        <v>0.36577829277713403</v>
      </c>
      <c r="AF128" s="210">
        <v>0.36453083753299736</v>
      </c>
      <c r="AG128" s="210">
        <v>0.36426045350530478</v>
      </c>
      <c r="AH128"/>
      <c r="AI128" s="210"/>
      <c r="AJ128"/>
      <c r="AK128" s="233">
        <v>3</v>
      </c>
      <c r="AL128" s="209"/>
      <c r="AM128" s="209"/>
      <c r="AN128" s="209"/>
      <c r="AO128" s="209"/>
      <c r="AP128" s="209"/>
      <c r="AQ128" s="209"/>
      <c r="AR128" s="209"/>
      <c r="AS128" s="209"/>
      <c r="AT128" s="209">
        <v>3</v>
      </c>
      <c r="AU128" s="209">
        <v>3</v>
      </c>
      <c r="AV128" s="209">
        <v>3</v>
      </c>
      <c r="AW128" s="209">
        <v>3</v>
      </c>
      <c r="AX128" s="209">
        <v>3</v>
      </c>
      <c r="AY128" s="209">
        <v>3</v>
      </c>
      <c r="AZ128"/>
      <c r="BA128"/>
      <c r="BB128"/>
      <c r="BC128"/>
      <c r="BD128"/>
      <c r="BE128"/>
    </row>
    <row r="129" spans="1:57" ht="14.5" x14ac:dyDescent="0.35">
      <c r="A129" s="233">
        <v>4</v>
      </c>
      <c r="B129" s="209"/>
      <c r="C129" s="209"/>
      <c r="D129" s="209"/>
      <c r="E129" s="209"/>
      <c r="F129" s="209"/>
      <c r="G129" s="209"/>
      <c r="H129" s="209"/>
      <c r="I129" s="209"/>
      <c r="J129" s="209">
        <v>2538</v>
      </c>
      <c r="K129" s="209">
        <v>2240</v>
      </c>
      <c r="L129" s="209">
        <v>2184</v>
      </c>
      <c r="M129" s="209">
        <v>2488</v>
      </c>
      <c r="N129" s="209">
        <v>2128</v>
      </c>
      <c r="O129" s="209">
        <v>2512</v>
      </c>
      <c r="P129"/>
      <c r="Q129" s="209"/>
      <c r="S129" s="233">
        <v>4</v>
      </c>
      <c r="T129" s="210"/>
      <c r="U129" s="210"/>
      <c r="V129" s="210"/>
      <c r="W129" s="210"/>
      <c r="X129" s="210"/>
      <c r="Y129" s="210"/>
      <c r="Z129" s="211"/>
      <c r="AA129" s="210"/>
      <c r="AB129" s="210">
        <v>0.5008880994671403</v>
      </c>
      <c r="AC129" s="210">
        <v>0.51899907321594063</v>
      </c>
      <c r="AD129" s="210">
        <v>0.47968372501647266</v>
      </c>
      <c r="AE129" s="210">
        <v>0.48049439938200078</v>
      </c>
      <c r="AF129" s="210">
        <v>0.51067914566834649</v>
      </c>
      <c r="AG129" s="210">
        <v>0.52257125026003748</v>
      </c>
      <c r="AH129"/>
      <c r="AI129" s="210"/>
      <c r="AJ129"/>
      <c r="AK129" s="233">
        <v>4</v>
      </c>
      <c r="AL129" s="209"/>
      <c r="AM129" s="209"/>
      <c r="AN129" s="209"/>
      <c r="AO129" s="209"/>
      <c r="AP129" s="209"/>
      <c r="AQ129" s="209"/>
      <c r="AR129" s="209"/>
      <c r="AS129" s="209"/>
      <c r="AT129" s="209">
        <v>4</v>
      </c>
      <c r="AU129" s="209">
        <v>4</v>
      </c>
      <c r="AV129" s="209">
        <v>4</v>
      </c>
      <c r="AW129" s="209">
        <v>4</v>
      </c>
      <c r="AX129" s="209">
        <v>4</v>
      </c>
      <c r="AY129" s="209">
        <v>4</v>
      </c>
      <c r="AZ129"/>
      <c r="BA129"/>
      <c r="BB129"/>
      <c r="BC129"/>
      <c r="BD129"/>
      <c r="BE129"/>
    </row>
    <row r="130" spans="1:57" ht="14.5" x14ac:dyDescent="0.35">
      <c r="A130" s="233">
        <v>5</v>
      </c>
      <c r="B130" s="209"/>
      <c r="C130" s="209"/>
      <c r="D130" s="209"/>
      <c r="E130" s="209"/>
      <c r="F130" s="209"/>
      <c r="G130" s="209"/>
      <c r="H130" s="209"/>
      <c r="I130" s="209"/>
      <c r="J130" s="209">
        <v>34</v>
      </c>
      <c r="K130" s="209">
        <v>80</v>
      </c>
      <c r="L130" s="209">
        <v>73</v>
      </c>
      <c r="M130" s="209">
        <v>46</v>
      </c>
      <c r="N130" s="209">
        <v>29</v>
      </c>
      <c r="O130" s="209">
        <v>37</v>
      </c>
      <c r="P130"/>
      <c r="Q130" s="209"/>
      <c r="S130" s="233">
        <v>5</v>
      </c>
      <c r="T130" s="210"/>
      <c r="U130" s="210"/>
      <c r="V130" s="210"/>
      <c r="W130" s="210"/>
      <c r="X130" s="210"/>
      <c r="Y130" s="210"/>
      <c r="Z130" s="211"/>
      <c r="AA130" s="210"/>
      <c r="AB130" s="210">
        <v>6.7100848628379711E-3</v>
      </c>
      <c r="AC130" s="210">
        <v>1.8535681186283594E-2</v>
      </c>
      <c r="AD130" s="210">
        <v>1.6033384581594552E-2</v>
      </c>
      <c r="AE130" s="210">
        <v>8.8837388953263811E-3</v>
      </c>
      <c r="AF130" s="210">
        <v>6.9594432445404366E-3</v>
      </c>
      <c r="AG130" s="210">
        <v>7.6971083836072391E-3</v>
      </c>
      <c r="AH130"/>
      <c r="AI130" s="210"/>
      <c r="AJ130"/>
      <c r="AK130" s="233" t="s">
        <v>110</v>
      </c>
      <c r="AL130" s="234"/>
      <c r="AM130" s="234"/>
      <c r="AN130" s="234"/>
      <c r="AO130" s="234"/>
      <c r="AP130" s="234"/>
      <c r="AQ130" s="234"/>
      <c r="AR130" s="234"/>
      <c r="AS130" s="234"/>
      <c r="AT130" s="234">
        <v>3.3546592489568847</v>
      </c>
      <c r="AU130" s="234">
        <v>3.392587346553352</v>
      </c>
      <c r="AV130" s="234">
        <v>3.2966517857142859</v>
      </c>
      <c r="AW130" s="234">
        <v>3.299688230709275</v>
      </c>
      <c r="AX130" s="234">
        <v>3.3769937167713873</v>
      </c>
      <c r="AY130" s="234">
        <v>3.3962264150943398</v>
      </c>
      <c r="AZ130"/>
      <c r="BA130"/>
      <c r="BB130"/>
      <c r="BC130"/>
      <c r="BD130"/>
      <c r="BE130"/>
    </row>
    <row r="131" spans="1:57" ht="14.5" x14ac:dyDescent="0.35">
      <c r="A131" s="233" t="s">
        <v>110</v>
      </c>
      <c r="B131" s="209"/>
      <c r="C131" s="209"/>
      <c r="D131" s="209"/>
      <c r="E131" s="209"/>
      <c r="F131" s="209"/>
      <c r="G131" s="209"/>
      <c r="H131" s="209"/>
      <c r="I131" s="209"/>
      <c r="J131" s="209">
        <v>5067</v>
      </c>
      <c r="K131" s="209">
        <v>4316</v>
      </c>
      <c r="L131" s="209">
        <v>4553</v>
      </c>
      <c r="M131" s="209">
        <v>5178</v>
      </c>
      <c r="N131" s="209">
        <v>4167</v>
      </c>
      <c r="O131" s="209">
        <v>4807</v>
      </c>
      <c r="P131"/>
      <c r="Q131" s="209"/>
      <c r="S131" s="233" t="s">
        <v>110</v>
      </c>
      <c r="T131" s="210"/>
      <c r="U131" s="210"/>
      <c r="V131" s="210"/>
      <c r="W131" s="210"/>
      <c r="X131" s="210"/>
      <c r="Y131" s="210"/>
      <c r="Z131" s="211"/>
      <c r="AA131" s="210"/>
      <c r="AB131" s="210">
        <v>1</v>
      </c>
      <c r="AC131" s="210">
        <v>1</v>
      </c>
      <c r="AD131" s="210">
        <v>1</v>
      </c>
      <c r="AE131" s="210">
        <v>1</v>
      </c>
      <c r="AF131" s="210">
        <v>1</v>
      </c>
      <c r="AG131" s="210">
        <v>1</v>
      </c>
      <c r="AH131"/>
      <c r="AI131" s="210"/>
      <c r="AJ131"/>
      <c r="AK131"/>
      <c r="AL131"/>
      <c r="AM131"/>
      <c r="AN131"/>
      <c r="AO131"/>
      <c r="AP131"/>
      <c r="AQ131"/>
      <c r="AR131"/>
      <c r="BB131"/>
      <c r="BC131"/>
      <c r="BD131"/>
      <c r="BE131"/>
    </row>
    <row r="132" spans="1:57" ht="14.5" x14ac:dyDescent="0.35">
      <c r="A132"/>
      <c r="B132"/>
      <c r="C132"/>
      <c r="D132"/>
      <c r="E132"/>
      <c r="F132"/>
      <c r="G132"/>
      <c r="H132"/>
      <c r="S132"/>
      <c r="T132"/>
      <c r="U132"/>
      <c r="V132"/>
      <c r="W132"/>
      <c r="X132"/>
      <c r="Y132"/>
      <c r="Z132"/>
      <c r="AK132"/>
      <c r="AL132"/>
      <c r="AM132"/>
      <c r="AN132"/>
      <c r="AO132"/>
      <c r="AP132"/>
      <c r="AQ132"/>
      <c r="AR132"/>
      <c r="BB132"/>
      <c r="BC132"/>
      <c r="BD132"/>
      <c r="BE132"/>
    </row>
    <row r="133" spans="1:57" ht="14.5" x14ac:dyDescent="0.35">
      <c r="A133" s="9"/>
      <c r="B133" s="11"/>
      <c r="C133" s="11"/>
      <c r="D133" s="11"/>
      <c r="E133" s="11"/>
      <c r="F133" s="11"/>
      <c r="G133" s="11"/>
      <c r="H133" s="11"/>
      <c r="S133" s="9"/>
      <c r="T133" s="12"/>
      <c r="U133" s="12"/>
      <c r="V133" s="12"/>
      <c r="W133" s="12"/>
      <c r="X133" s="12"/>
      <c r="Y133" s="12"/>
      <c r="Z133" s="10"/>
      <c r="AK133" s="9"/>
      <c r="AL133" s="13"/>
      <c r="AM133" s="13"/>
      <c r="AN133" s="13"/>
      <c r="AO133" s="13"/>
      <c r="AP133" s="13"/>
      <c r="AQ133" s="13"/>
      <c r="AR133" s="13"/>
      <c r="BB133"/>
      <c r="BC133"/>
      <c r="BD133"/>
      <c r="BE133"/>
    </row>
    <row r="134" spans="1:57" ht="14.5" x14ac:dyDescent="0.35">
      <c r="BB134"/>
      <c r="BC134"/>
      <c r="BD134"/>
      <c r="BE134"/>
    </row>
    <row r="135" spans="1:57" ht="14.5" x14ac:dyDescent="0.35">
      <c r="A135" s="232" t="s">
        <v>2</v>
      </c>
      <c r="B135" s="209" t="s">
        <v>7</v>
      </c>
      <c r="S135" s="232" t="s">
        <v>2</v>
      </c>
      <c r="T135" s="209" t="s">
        <v>7</v>
      </c>
      <c r="AK135" s="232" t="s">
        <v>2</v>
      </c>
      <c r="AL135" s="209" t="s">
        <v>7</v>
      </c>
      <c r="BB135"/>
      <c r="BC135"/>
      <c r="BD135"/>
      <c r="BE135"/>
    </row>
    <row r="136" spans="1:57" ht="14.5" x14ac:dyDescent="0.35">
      <c r="BB136"/>
      <c r="BC136"/>
      <c r="BD136"/>
      <c r="BE136"/>
    </row>
    <row r="137" spans="1:57" ht="14.5" x14ac:dyDescent="0.35">
      <c r="A137" s="232" t="s">
        <v>160</v>
      </c>
      <c r="B137" s="232" t="s">
        <v>150</v>
      </c>
      <c r="C137" s="209"/>
      <c r="D137" s="209"/>
      <c r="E137" s="209"/>
      <c r="F137" s="209"/>
      <c r="G137" s="209"/>
      <c r="H137" s="209"/>
      <c r="I137" s="209"/>
      <c r="J137" s="209"/>
      <c r="K137" s="209"/>
      <c r="L137" s="209"/>
      <c r="M137" s="209"/>
      <c r="N137" s="209"/>
      <c r="O137" s="209"/>
      <c r="P137"/>
      <c r="Q137" s="209"/>
      <c r="S137" s="232" t="s">
        <v>160</v>
      </c>
      <c r="T137" s="232" t="s">
        <v>150</v>
      </c>
      <c r="U137" s="209"/>
      <c r="V137" s="209"/>
      <c r="W137" s="209"/>
      <c r="X137" s="209"/>
      <c r="Y137" s="209"/>
      <c r="Z137" s="209"/>
      <c r="AA137" s="209"/>
      <c r="AB137" s="209"/>
      <c r="AC137" s="209"/>
      <c r="AD137" s="209"/>
      <c r="AE137" s="209"/>
      <c r="AF137" s="209"/>
      <c r="AG137" s="209"/>
      <c r="AH137"/>
      <c r="AI137" s="209"/>
      <c r="AJ137"/>
      <c r="AK137" s="232" t="s">
        <v>177</v>
      </c>
      <c r="AL137" s="232" t="s">
        <v>150</v>
      </c>
      <c r="AM137" s="209"/>
      <c r="AN137" s="209"/>
      <c r="AO137" s="209"/>
      <c r="AP137" s="209"/>
      <c r="AQ137" s="209"/>
      <c r="AR137" s="209"/>
      <c r="AS137" s="209"/>
      <c r="AT137" s="209"/>
      <c r="AU137" s="209"/>
      <c r="AV137" s="209"/>
      <c r="AW137" s="209"/>
      <c r="AX137" s="209"/>
      <c r="AY137" s="209"/>
      <c r="AZ137"/>
      <c r="BA137"/>
      <c r="BB137"/>
      <c r="BC137"/>
      <c r="BD137"/>
      <c r="BE137"/>
    </row>
    <row r="138" spans="1:57" ht="14.5" x14ac:dyDescent="0.35">
      <c r="A138" s="232" t="s">
        <v>124</v>
      </c>
      <c r="B138" s="209">
        <v>2011</v>
      </c>
      <c r="C138" s="209">
        <v>2012</v>
      </c>
      <c r="D138" s="209">
        <v>2013</v>
      </c>
      <c r="E138" s="209">
        <v>2014</v>
      </c>
      <c r="F138" s="209">
        <v>2015</v>
      </c>
      <c r="G138" s="209">
        <v>2016</v>
      </c>
      <c r="H138" s="209">
        <v>2017</v>
      </c>
      <c r="I138" s="209">
        <v>2018</v>
      </c>
      <c r="J138" s="209">
        <v>2019</v>
      </c>
      <c r="K138" s="209">
        <v>2020</v>
      </c>
      <c r="L138" s="209">
        <v>2021</v>
      </c>
      <c r="M138" s="209">
        <v>2022</v>
      </c>
      <c r="N138" s="209">
        <v>2023</v>
      </c>
      <c r="O138" s="209">
        <v>2024</v>
      </c>
      <c r="P138"/>
      <c r="Q138" s="209"/>
      <c r="S138" s="232" t="s">
        <v>124</v>
      </c>
      <c r="T138" s="209">
        <v>2011</v>
      </c>
      <c r="U138" s="209">
        <v>2012</v>
      </c>
      <c r="V138" s="209">
        <v>2013</v>
      </c>
      <c r="W138" s="209">
        <v>2014</v>
      </c>
      <c r="X138" s="209">
        <v>2015</v>
      </c>
      <c r="Y138" s="209">
        <v>2016</v>
      </c>
      <c r="Z138" s="209">
        <v>2017</v>
      </c>
      <c r="AA138" s="209">
        <v>2018</v>
      </c>
      <c r="AB138" s="209">
        <v>2019</v>
      </c>
      <c r="AC138" s="209">
        <v>2020</v>
      </c>
      <c r="AD138" s="209">
        <v>2021</v>
      </c>
      <c r="AE138" s="209">
        <v>2022</v>
      </c>
      <c r="AF138" s="209">
        <v>2023</v>
      </c>
      <c r="AG138" s="209">
        <v>2024</v>
      </c>
      <c r="AH138"/>
      <c r="AI138" s="209"/>
      <c r="AJ138"/>
      <c r="AK138" s="232" t="s">
        <v>124</v>
      </c>
      <c r="AL138" s="209">
        <v>2011</v>
      </c>
      <c r="AM138" s="209">
        <v>2012</v>
      </c>
      <c r="AN138" s="209">
        <v>2013</v>
      </c>
      <c r="AO138" s="209">
        <v>2014</v>
      </c>
      <c r="AP138" s="209">
        <v>2015</v>
      </c>
      <c r="AQ138" s="209">
        <v>2016</v>
      </c>
      <c r="AR138" s="209">
        <v>2017</v>
      </c>
      <c r="AS138" s="209">
        <v>2018</v>
      </c>
      <c r="AT138" s="209">
        <v>2019</v>
      </c>
      <c r="AU138" s="209">
        <v>2020</v>
      </c>
      <c r="AV138" s="209">
        <v>2021</v>
      </c>
      <c r="AW138" s="209">
        <v>2022</v>
      </c>
      <c r="AX138" s="209">
        <v>2023</v>
      </c>
      <c r="AY138" s="209">
        <v>2024</v>
      </c>
      <c r="AZ138"/>
      <c r="BA138"/>
      <c r="BB138"/>
      <c r="BC138"/>
      <c r="BD138"/>
      <c r="BE138"/>
    </row>
    <row r="139" spans="1:57" ht="14.5" x14ac:dyDescent="0.35">
      <c r="A139" s="233">
        <v>1</v>
      </c>
      <c r="B139" s="209"/>
      <c r="C139" s="209"/>
      <c r="D139" s="209"/>
      <c r="E139" s="209"/>
      <c r="F139" s="209"/>
      <c r="G139" s="209"/>
      <c r="H139" s="209"/>
      <c r="I139" s="209"/>
      <c r="J139" s="209">
        <v>203</v>
      </c>
      <c r="K139" s="209">
        <v>157</v>
      </c>
      <c r="L139" s="209">
        <v>265</v>
      </c>
      <c r="M139" s="209"/>
      <c r="N139" s="209"/>
      <c r="O139" s="209"/>
      <c r="P139"/>
      <c r="Q139" s="209"/>
      <c r="S139" s="233">
        <v>1</v>
      </c>
      <c r="T139" s="210"/>
      <c r="U139" s="210"/>
      <c r="V139" s="210"/>
      <c r="W139" s="210"/>
      <c r="X139" s="210"/>
      <c r="Y139" s="210"/>
      <c r="Z139" s="210"/>
      <c r="AA139" s="210"/>
      <c r="AB139" s="210">
        <v>4.0527051307646236E-2</v>
      </c>
      <c r="AC139" s="210">
        <v>3.6906440996708978E-2</v>
      </c>
      <c r="AD139" s="210">
        <v>5.8758314855875834E-2</v>
      </c>
      <c r="AE139" s="210"/>
      <c r="AF139" s="210"/>
      <c r="AG139" s="210"/>
      <c r="AH139"/>
      <c r="AI139" s="210"/>
      <c r="AJ139"/>
      <c r="AK139" s="233">
        <v>1</v>
      </c>
      <c r="AL139" s="209"/>
      <c r="AM139" s="209"/>
      <c r="AN139" s="209"/>
      <c r="AO139" s="209"/>
      <c r="AP139" s="209"/>
      <c r="AQ139" s="209"/>
      <c r="AR139" s="209"/>
      <c r="AS139" s="209"/>
      <c r="AT139" s="209">
        <v>1</v>
      </c>
      <c r="AU139" s="209">
        <v>1</v>
      </c>
      <c r="AV139" s="209">
        <v>1</v>
      </c>
      <c r="AW139" s="209"/>
      <c r="AX139" s="209"/>
      <c r="AY139" s="209"/>
      <c r="AZ139"/>
      <c r="BA139"/>
      <c r="BB139"/>
      <c r="BC139"/>
      <c r="BD139"/>
      <c r="BE139"/>
    </row>
    <row r="140" spans="1:57" ht="14.5" x14ac:dyDescent="0.35">
      <c r="A140" s="233">
        <v>2</v>
      </c>
      <c r="B140" s="209"/>
      <c r="C140" s="209"/>
      <c r="D140" s="209"/>
      <c r="E140" s="209"/>
      <c r="F140" s="209"/>
      <c r="G140" s="209"/>
      <c r="H140" s="209"/>
      <c r="I140" s="209"/>
      <c r="J140" s="209">
        <v>604</v>
      </c>
      <c r="K140" s="209">
        <v>509</v>
      </c>
      <c r="L140" s="209">
        <v>522</v>
      </c>
      <c r="M140" s="209"/>
      <c r="N140" s="209"/>
      <c r="O140" s="209"/>
      <c r="P140"/>
      <c r="Q140" s="209"/>
      <c r="S140" s="233">
        <v>2</v>
      </c>
      <c r="T140" s="210"/>
      <c r="U140" s="210"/>
      <c r="V140" s="210"/>
      <c r="W140" s="210"/>
      <c r="X140" s="210"/>
      <c r="Y140" s="210"/>
      <c r="Z140" s="210"/>
      <c r="AA140" s="210"/>
      <c r="AB140" s="210">
        <v>0.12058295068876024</v>
      </c>
      <c r="AC140" s="210">
        <v>0.11965209214856605</v>
      </c>
      <c r="AD140" s="210">
        <v>0.11574279379157427</v>
      </c>
      <c r="AE140" s="210"/>
      <c r="AF140" s="210"/>
      <c r="AG140" s="210"/>
      <c r="AH140"/>
      <c r="AI140" s="210"/>
      <c r="AJ140"/>
      <c r="AK140" s="233">
        <v>2</v>
      </c>
      <c r="AL140" s="209"/>
      <c r="AM140" s="209"/>
      <c r="AN140" s="209"/>
      <c r="AO140" s="209"/>
      <c r="AP140" s="209"/>
      <c r="AQ140" s="209"/>
      <c r="AR140" s="209"/>
      <c r="AS140" s="209"/>
      <c r="AT140" s="209">
        <v>2</v>
      </c>
      <c r="AU140" s="209">
        <v>2</v>
      </c>
      <c r="AV140" s="209">
        <v>2</v>
      </c>
      <c r="AW140" s="209"/>
      <c r="AX140" s="209"/>
      <c r="AY140" s="209"/>
      <c r="AZ140"/>
      <c r="BA140"/>
      <c r="BB140"/>
      <c r="BC140"/>
      <c r="BD140"/>
      <c r="BE140"/>
    </row>
    <row r="141" spans="1:57" ht="14.5" x14ac:dyDescent="0.35">
      <c r="A141" s="233">
        <v>3</v>
      </c>
      <c r="B141" s="209"/>
      <c r="C141" s="209"/>
      <c r="D141" s="209"/>
      <c r="E141" s="209"/>
      <c r="F141" s="209"/>
      <c r="G141" s="209"/>
      <c r="H141" s="209"/>
      <c r="I141" s="209"/>
      <c r="J141" s="209">
        <v>1978</v>
      </c>
      <c r="K141" s="209">
        <v>1525</v>
      </c>
      <c r="L141" s="209">
        <v>1649</v>
      </c>
      <c r="M141" s="209"/>
      <c r="N141" s="209"/>
      <c r="O141" s="209"/>
      <c r="P141"/>
      <c r="Q141" s="209"/>
      <c r="S141" s="233">
        <v>3</v>
      </c>
      <c r="T141" s="210"/>
      <c r="U141" s="210"/>
      <c r="V141" s="210"/>
      <c r="W141" s="210"/>
      <c r="X141" s="210"/>
      <c r="Y141" s="210"/>
      <c r="Z141" s="210"/>
      <c r="AA141" s="210"/>
      <c r="AB141" s="210">
        <v>0.3948891994410062</v>
      </c>
      <c r="AC141" s="210">
        <v>0.35848613070051716</v>
      </c>
      <c r="AD141" s="210">
        <v>0.36563192904656322</v>
      </c>
      <c r="AE141" s="210"/>
      <c r="AF141" s="210"/>
      <c r="AG141" s="210"/>
      <c r="AH141"/>
      <c r="AI141" s="210"/>
      <c r="AJ141"/>
      <c r="AK141" s="233">
        <v>3</v>
      </c>
      <c r="AL141" s="209"/>
      <c r="AM141" s="209"/>
      <c r="AN141" s="209"/>
      <c r="AO141" s="209"/>
      <c r="AP141" s="209"/>
      <c r="AQ141" s="209"/>
      <c r="AR141" s="209"/>
      <c r="AS141" s="209"/>
      <c r="AT141" s="209">
        <v>3</v>
      </c>
      <c r="AU141" s="209">
        <v>3</v>
      </c>
      <c r="AV141" s="209">
        <v>3</v>
      </c>
      <c r="AW141" s="209"/>
      <c r="AX141" s="209"/>
      <c r="AY141" s="209"/>
      <c r="AZ141"/>
      <c r="BA141"/>
      <c r="BB141"/>
      <c r="BC141"/>
      <c r="BD141"/>
      <c r="BE141"/>
    </row>
    <row r="142" spans="1:57" ht="14.5" x14ac:dyDescent="0.35">
      <c r="A142" s="233">
        <v>4</v>
      </c>
      <c r="B142" s="209"/>
      <c r="C142" s="209"/>
      <c r="D142" s="209"/>
      <c r="E142" s="209"/>
      <c r="F142" s="209"/>
      <c r="G142" s="209"/>
      <c r="H142" s="209"/>
      <c r="I142" s="209"/>
      <c r="J142" s="209">
        <v>1977</v>
      </c>
      <c r="K142" s="209">
        <v>1821</v>
      </c>
      <c r="L142" s="209">
        <v>1802</v>
      </c>
      <c r="M142" s="209"/>
      <c r="N142" s="209"/>
      <c r="O142" s="209"/>
      <c r="P142"/>
      <c r="Q142" s="209"/>
      <c r="S142" s="233">
        <v>4</v>
      </c>
      <c r="T142" s="210"/>
      <c r="U142" s="210"/>
      <c r="V142" s="210"/>
      <c r="W142" s="210"/>
      <c r="X142" s="210"/>
      <c r="Y142" s="210"/>
      <c r="Z142" s="210"/>
      <c r="AA142" s="210"/>
      <c r="AB142" s="210">
        <v>0.3946895587941705</v>
      </c>
      <c r="AC142" s="210">
        <v>0.42806770098730607</v>
      </c>
      <c r="AD142" s="210">
        <v>0.39955654101995564</v>
      </c>
      <c r="AE142" s="210"/>
      <c r="AF142" s="210"/>
      <c r="AG142" s="210"/>
      <c r="AH142"/>
      <c r="AI142" s="210"/>
      <c r="AJ142"/>
      <c r="AK142" s="233">
        <v>4</v>
      </c>
      <c r="AL142" s="209"/>
      <c r="AM142" s="209"/>
      <c r="AN142" s="209"/>
      <c r="AO142" s="209"/>
      <c r="AP142" s="209"/>
      <c r="AQ142" s="209"/>
      <c r="AR142" s="209"/>
      <c r="AS142" s="209"/>
      <c r="AT142" s="209">
        <v>4</v>
      </c>
      <c r="AU142" s="209">
        <v>4</v>
      </c>
      <c r="AV142" s="209">
        <v>4</v>
      </c>
      <c r="AW142" s="209"/>
      <c r="AX142" s="209"/>
      <c r="AY142" s="209"/>
      <c r="AZ142"/>
      <c r="BA142"/>
      <c r="BB142"/>
      <c r="BC142"/>
      <c r="BD142"/>
      <c r="BE142"/>
    </row>
    <row r="143" spans="1:57" ht="14.5" x14ac:dyDescent="0.35">
      <c r="A143" s="233">
        <v>5</v>
      </c>
      <c r="B143" s="209"/>
      <c r="C143" s="209"/>
      <c r="D143" s="209"/>
      <c r="E143" s="209"/>
      <c r="F143" s="209"/>
      <c r="G143" s="209"/>
      <c r="H143" s="209"/>
      <c r="I143" s="209"/>
      <c r="J143" s="209">
        <v>247</v>
      </c>
      <c r="K143" s="209">
        <v>242</v>
      </c>
      <c r="L143" s="209">
        <v>272</v>
      </c>
      <c r="M143" s="209"/>
      <c r="N143" s="209"/>
      <c r="O143" s="209"/>
      <c r="P143"/>
      <c r="Q143" s="209"/>
      <c r="S143" s="233">
        <v>5</v>
      </c>
      <c r="T143" s="210"/>
      <c r="U143" s="210"/>
      <c r="V143" s="210"/>
      <c r="W143" s="210"/>
      <c r="X143" s="210"/>
      <c r="Y143" s="210"/>
      <c r="Z143" s="210"/>
      <c r="AA143" s="210"/>
      <c r="AB143" s="210">
        <v>4.9311239768416851E-2</v>
      </c>
      <c r="AC143" s="210">
        <v>5.6887635166901741E-2</v>
      </c>
      <c r="AD143" s="210">
        <v>6.0310421286031042E-2</v>
      </c>
      <c r="AE143" s="210"/>
      <c r="AF143" s="210"/>
      <c r="AG143" s="210"/>
      <c r="AH143"/>
      <c r="AI143" s="210"/>
      <c r="AJ143"/>
      <c r="AK143" s="233" t="s">
        <v>110</v>
      </c>
      <c r="AL143" s="234"/>
      <c r="AM143" s="234"/>
      <c r="AN143" s="234"/>
      <c r="AO143" s="234"/>
      <c r="AP143" s="234"/>
      <c r="AQ143" s="234"/>
      <c r="AR143" s="234"/>
      <c r="AS143" s="234"/>
      <c r="AT143" s="234">
        <v>3.2030659386812266</v>
      </c>
      <c r="AU143" s="234">
        <v>3.2487537387836491</v>
      </c>
      <c r="AV143" s="234">
        <v>3.1769702689948089</v>
      </c>
      <c r="AW143" s="234"/>
      <c r="AX143" s="234"/>
      <c r="AY143" s="234"/>
      <c r="AZ143"/>
      <c r="BA143"/>
      <c r="BB143"/>
      <c r="BC143"/>
      <c r="BD143"/>
      <c r="BE143"/>
    </row>
    <row r="144" spans="1:57" ht="14.5" x14ac:dyDescent="0.35">
      <c r="A144" s="233" t="s">
        <v>110</v>
      </c>
      <c r="B144" s="209"/>
      <c r="C144" s="209"/>
      <c r="D144" s="209"/>
      <c r="E144" s="209"/>
      <c r="F144" s="209"/>
      <c r="G144" s="209"/>
      <c r="H144" s="209"/>
      <c r="I144" s="209"/>
      <c r="J144" s="209">
        <v>5009</v>
      </c>
      <c r="K144" s="209">
        <v>4254</v>
      </c>
      <c r="L144" s="209">
        <v>4510</v>
      </c>
      <c r="M144" s="209"/>
      <c r="N144" s="209"/>
      <c r="O144" s="209"/>
      <c r="P144"/>
      <c r="Q144" s="209"/>
      <c r="S144" s="233" t="s">
        <v>110</v>
      </c>
      <c r="T144" s="210"/>
      <c r="U144" s="210"/>
      <c r="V144" s="210"/>
      <c r="W144" s="210"/>
      <c r="X144" s="210"/>
      <c r="Y144" s="210"/>
      <c r="Z144" s="210"/>
      <c r="AA144" s="210"/>
      <c r="AB144" s="210">
        <v>1</v>
      </c>
      <c r="AC144" s="210">
        <v>1</v>
      </c>
      <c r="AD144" s="210">
        <v>1</v>
      </c>
      <c r="AE144" s="210"/>
      <c r="AF144" s="210"/>
      <c r="AG144" s="210"/>
      <c r="AH144"/>
      <c r="AI144" s="210"/>
      <c r="AJ144"/>
      <c r="AK144"/>
      <c r="AL144"/>
      <c r="AM144"/>
      <c r="AN144"/>
      <c r="AO144"/>
      <c r="AP144"/>
      <c r="AQ144"/>
      <c r="AR144"/>
      <c r="BB144"/>
      <c r="BC144"/>
      <c r="BD144"/>
      <c r="BE144"/>
    </row>
    <row r="145" spans="1:57" ht="14.5" x14ac:dyDescent="0.35">
      <c r="A145"/>
      <c r="B145"/>
      <c r="C145"/>
      <c r="D145"/>
      <c r="E145"/>
      <c r="F145"/>
      <c r="G145"/>
      <c r="H145"/>
      <c r="S145"/>
      <c r="T145"/>
      <c r="U145"/>
      <c r="V145"/>
      <c r="W145"/>
      <c r="X145"/>
      <c r="Y145"/>
      <c r="Z145"/>
      <c r="AK145"/>
      <c r="AL145"/>
      <c r="AM145"/>
      <c r="AN145"/>
      <c r="AO145"/>
      <c r="AP145"/>
      <c r="AQ145"/>
      <c r="AR145"/>
      <c r="AT145" s="4"/>
      <c r="AU145" s="4"/>
      <c r="AV145" s="4"/>
      <c r="AW145" s="4"/>
      <c r="AX145" s="4"/>
      <c r="AY145" s="4"/>
      <c r="AZ145" s="4"/>
      <c r="BA145" s="4"/>
      <c r="BB145"/>
      <c r="BC145"/>
      <c r="BD145"/>
      <c r="BE145"/>
    </row>
    <row r="146" spans="1:57" ht="14.5" x14ac:dyDescent="0.35">
      <c r="AT146" s="4"/>
      <c r="AU146" s="4"/>
      <c r="AV146" s="4"/>
      <c r="AW146" s="4"/>
      <c r="AX146" s="4"/>
      <c r="AY146" s="4"/>
      <c r="AZ146" s="4"/>
      <c r="BA146" s="4"/>
      <c r="BB146"/>
      <c r="BC146"/>
      <c r="BD146"/>
      <c r="BE146"/>
    </row>
    <row r="147" spans="1:57" ht="14.5" x14ac:dyDescent="0.35">
      <c r="AT147" s="4"/>
      <c r="AU147" s="4"/>
      <c r="AV147" s="4"/>
      <c r="AW147" s="4"/>
      <c r="AX147" s="4"/>
      <c r="AY147" s="4"/>
      <c r="AZ147" s="4"/>
      <c r="BA147" s="4"/>
      <c r="BB147"/>
      <c r="BC147"/>
      <c r="BD147"/>
      <c r="BE147"/>
    </row>
    <row r="148" spans="1:57" ht="14.5" x14ac:dyDescent="0.35">
      <c r="AT148" s="4"/>
      <c r="AU148" s="4"/>
      <c r="AV148" s="4"/>
      <c r="AW148" s="4"/>
      <c r="AX148" s="4"/>
      <c r="AY148" s="4"/>
      <c r="AZ148" s="4"/>
      <c r="BA148" s="4"/>
      <c r="BB148"/>
      <c r="BC148"/>
      <c r="BD148"/>
      <c r="BE148"/>
    </row>
    <row r="149" spans="1:57" ht="14.5" x14ac:dyDescent="0.35">
      <c r="A149" s="232" t="s">
        <v>2</v>
      </c>
      <c r="B149" s="209" t="s">
        <v>7</v>
      </c>
      <c r="S149" s="232" t="s">
        <v>2</v>
      </c>
      <c r="T149" s="209" t="s">
        <v>7</v>
      </c>
      <c r="AK149" s="232" t="s">
        <v>2</v>
      </c>
      <c r="AL149" s="209" t="s">
        <v>7</v>
      </c>
      <c r="AT149" s="4"/>
      <c r="AU149" s="4"/>
      <c r="AV149" s="4"/>
      <c r="AW149" s="4"/>
      <c r="AX149" s="4"/>
      <c r="AY149" s="4"/>
      <c r="AZ149" s="4"/>
      <c r="BA149" s="4"/>
      <c r="BB149"/>
      <c r="BC149"/>
      <c r="BD149"/>
      <c r="BE149"/>
    </row>
    <row r="150" spans="1:57" ht="14.5" x14ac:dyDescent="0.35">
      <c r="AT150" s="4"/>
      <c r="AU150" s="4"/>
      <c r="AV150" s="4"/>
      <c r="AW150" s="4"/>
      <c r="AX150" s="4"/>
      <c r="AY150" s="4"/>
      <c r="AZ150" s="4"/>
      <c r="BA150" s="4"/>
      <c r="BB150"/>
      <c r="BC150"/>
      <c r="BD150"/>
      <c r="BE150"/>
    </row>
    <row r="151" spans="1:57" ht="14.5" x14ac:dyDescent="0.35">
      <c r="A151" s="232" t="s">
        <v>161</v>
      </c>
      <c r="B151" s="232" t="s">
        <v>150</v>
      </c>
      <c r="C151" s="209"/>
      <c r="D151" s="209"/>
      <c r="E151" s="209"/>
      <c r="F151" s="209"/>
      <c r="G151" s="209"/>
      <c r="H151" s="209"/>
      <c r="I151" s="209"/>
      <c r="J151" s="209"/>
      <c r="K151" s="209"/>
      <c r="L151" s="209"/>
      <c r="M151" s="209"/>
      <c r="N151" s="209"/>
      <c r="O151" s="209"/>
      <c r="P151"/>
      <c r="Q151" s="209"/>
      <c r="S151" s="232" t="s">
        <v>161</v>
      </c>
      <c r="T151" s="232" t="s">
        <v>150</v>
      </c>
      <c r="U151" s="209"/>
      <c r="V151" s="209"/>
      <c r="W151" s="209"/>
      <c r="X151" s="209"/>
      <c r="Y151" s="209"/>
      <c r="Z151" s="209"/>
      <c r="AA151" s="209"/>
      <c r="AB151" s="209"/>
      <c r="AC151" s="209"/>
      <c r="AD151" s="209"/>
      <c r="AE151" s="209"/>
      <c r="AF151" s="209"/>
      <c r="AG151" s="209"/>
      <c r="AH151"/>
      <c r="AI151" s="209"/>
      <c r="AJ151"/>
      <c r="AK151" s="232" t="s">
        <v>177</v>
      </c>
      <c r="AL151" s="232" t="s">
        <v>150</v>
      </c>
      <c r="AM151" s="209"/>
      <c r="AN151" s="209"/>
      <c r="AO151" s="209"/>
      <c r="AP151" s="209"/>
      <c r="AQ151" s="209"/>
      <c r="AR151" s="209"/>
      <c r="AS151" s="209"/>
      <c r="AT151" s="209"/>
      <c r="AU151" s="209"/>
      <c r="AV151" s="209"/>
      <c r="AW151" s="209"/>
      <c r="AX151" s="209"/>
      <c r="AY151" s="209"/>
      <c r="AZ151"/>
      <c r="BA151"/>
      <c r="BB151"/>
      <c r="BC151"/>
      <c r="BD151"/>
      <c r="BE151"/>
    </row>
    <row r="152" spans="1:57" ht="14.5" x14ac:dyDescent="0.35">
      <c r="A152" s="232" t="s">
        <v>124</v>
      </c>
      <c r="B152" s="209">
        <v>2011</v>
      </c>
      <c r="C152" s="209">
        <v>2012</v>
      </c>
      <c r="D152" s="209">
        <v>2013</v>
      </c>
      <c r="E152" s="209">
        <v>2014</v>
      </c>
      <c r="F152" s="209">
        <v>2015</v>
      </c>
      <c r="G152" s="209">
        <v>2016</v>
      </c>
      <c r="H152" s="209">
        <v>2017</v>
      </c>
      <c r="I152" s="209">
        <v>2018</v>
      </c>
      <c r="J152" s="209">
        <v>2019</v>
      </c>
      <c r="K152" s="209">
        <v>2020</v>
      </c>
      <c r="L152" s="209">
        <v>2021</v>
      </c>
      <c r="M152" s="209">
        <v>2022</v>
      </c>
      <c r="N152" s="209">
        <v>2023</v>
      </c>
      <c r="O152" s="209">
        <v>2024</v>
      </c>
      <c r="P152"/>
      <c r="Q152" s="209"/>
      <c r="S152" s="232" t="s">
        <v>124</v>
      </c>
      <c r="T152" s="209">
        <v>2011</v>
      </c>
      <c r="U152" s="209">
        <v>2012</v>
      </c>
      <c r="V152" s="209">
        <v>2013</v>
      </c>
      <c r="W152" s="209">
        <v>2014</v>
      </c>
      <c r="X152" s="209">
        <v>2015</v>
      </c>
      <c r="Y152" s="209">
        <v>2016</v>
      </c>
      <c r="Z152" s="209">
        <v>2017</v>
      </c>
      <c r="AA152" s="209">
        <v>2018</v>
      </c>
      <c r="AB152" s="209">
        <v>2019</v>
      </c>
      <c r="AC152" s="209">
        <v>2020</v>
      </c>
      <c r="AD152" s="209">
        <v>2021</v>
      </c>
      <c r="AE152" s="209">
        <v>2022</v>
      </c>
      <c r="AF152" s="209">
        <v>2023</v>
      </c>
      <c r="AG152" s="209">
        <v>2024</v>
      </c>
      <c r="AH152"/>
      <c r="AI152" s="209"/>
      <c r="AJ152"/>
      <c r="AK152" s="232" t="s">
        <v>124</v>
      </c>
      <c r="AL152" s="209">
        <v>2011</v>
      </c>
      <c r="AM152" s="209">
        <v>2012</v>
      </c>
      <c r="AN152" s="209">
        <v>2013</v>
      </c>
      <c r="AO152" s="209">
        <v>2014</v>
      </c>
      <c r="AP152" s="209">
        <v>2015</v>
      </c>
      <c r="AQ152" s="209">
        <v>2016</v>
      </c>
      <c r="AR152" s="209">
        <v>2017</v>
      </c>
      <c r="AS152" s="209">
        <v>2018</v>
      </c>
      <c r="AT152" s="209">
        <v>2019</v>
      </c>
      <c r="AU152" s="209">
        <v>2020</v>
      </c>
      <c r="AV152" s="209">
        <v>2021</v>
      </c>
      <c r="AW152" s="209">
        <v>2022</v>
      </c>
      <c r="AX152" s="209">
        <v>2023</v>
      </c>
      <c r="AY152" s="209">
        <v>2024</v>
      </c>
      <c r="AZ152"/>
      <c r="BA152"/>
      <c r="BB152"/>
      <c r="BC152"/>
      <c r="BD152"/>
      <c r="BE152"/>
    </row>
    <row r="153" spans="1:57" ht="14.5" x14ac:dyDescent="0.35">
      <c r="A153" s="233">
        <v>1</v>
      </c>
      <c r="B153" s="209"/>
      <c r="C153" s="209"/>
      <c r="D153" s="209"/>
      <c r="E153" s="209"/>
      <c r="F153" s="209"/>
      <c r="G153" s="209"/>
      <c r="H153" s="209"/>
      <c r="I153" s="209"/>
      <c r="J153" s="209">
        <v>60</v>
      </c>
      <c r="K153" s="209">
        <v>61</v>
      </c>
      <c r="L153" s="209">
        <v>109</v>
      </c>
      <c r="M153" s="209">
        <v>20</v>
      </c>
      <c r="N153" s="209">
        <v>12</v>
      </c>
      <c r="O153" s="209">
        <v>8</v>
      </c>
      <c r="P153"/>
      <c r="Q153" s="209"/>
      <c r="S153" s="233">
        <v>1</v>
      </c>
      <c r="T153" s="210"/>
      <c r="U153" s="210"/>
      <c r="V153" s="210"/>
      <c r="W153" s="210"/>
      <c r="X153" s="210"/>
      <c r="Y153" s="210"/>
      <c r="Z153" s="210"/>
      <c r="AA153" s="210"/>
      <c r="AB153" s="210">
        <v>1.1820330969267139E-2</v>
      </c>
      <c r="AC153" s="210">
        <v>1.414656771799629E-2</v>
      </c>
      <c r="AD153" s="210">
        <v>2.3945518453427066E-2</v>
      </c>
      <c r="AE153" s="210">
        <v>6.1576354679802959E-3</v>
      </c>
      <c r="AF153" s="210">
        <v>3.9800995024875619E-3</v>
      </c>
      <c r="AG153" s="210">
        <v>2.3174971031286211E-3</v>
      </c>
      <c r="AH153"/>
      <c r="AI153" s="210"/>
      <c r="AJ153"/>
      <c r="AK153" s="233">
        <v>1</v>
      </c>
      <c r="AL153" s="209"/>
      <c r="AM153" s="209"/>
      <c r="AN153" s="209"/>
      <c r="AO153" s="209"/>
      <c r="AP153" s="209"/>
      <c r="AQ153" s="209"/>
      <c r="AR153" s="209"/>
      <c r="AS153" s="209"/>
      <c r="AT153" s="209">
        <v>1</v>
      </c>
      <c r="AU153" s="209">
        <v>1</v>
      </c>
      <c r="AV153" s="209">
        <v>1</v>
      </c>
      <c r="AW153" s="209">
        <v>1</v>
      </c>
      <c r="AX153" s="209">
        <v>1</v>
      </c>
      <c r="AY153" s="209">
        <v>1</v>
      </c>
      <c r="AZ153"/>
      <c r="BA153"/>
      <c r="BB153"/>
      <c r="BC153"/>
      <c r="BD153"/>
      <c r="BE153"/>
    </row>
    <row r="154" spans="1:57" ht="14.5" x14ac:dyDescent="0.35">
      <c r="A154" s="233">
        <v>2</v>
      </c>
      <c r="B154" s="209"/>
      <c r="C154" s="209"/>
      <c r="D154" s="209"/>
      <c r="E154" s="209"/>
      <c r="F154" s="209"/>
      <c r="G154" s="209"/>
      <c r="H154" s="209"/>
      <c r="I154" s="209"/>
      <c r="J154" s="209">
        <v>116</v>
      </c>
      <c r="K154" s="209">
        <v>109</v>
      </c>
      <c r="L154" s="209">
        <v>144</v>
      </c>
      <c r="M154" s="209">
        <v>83</v>
      </c>
      <c r="N154" s="209">
        <v>59</v>
      </c>
      <c r="O154" s="209">
        <v>77</v>
      </c>
      <c r="P154"/>
      <c r="Q154" s="209"/>
      <c r="S154" s="233">
        <v>2</v>
      </c>
      <c r="T154" s="210"/>
      <c r="U154" s="210"/>
      <c r="V154" s="210"/>
      <c r="W154" s="210"/>
      <c r="X154" s="210"/>
      <c r="Y154" s="210"/>
      <c r="Z154" s="210"/>
      <c r="AA154" s="210"/>
      <c r="AB154" s="210">
        <v>2.2852639873916468E-2</v>
      </c>
      <c r="AC154" s="210">
        <v>2.5278293135435993E-2</v>
      </c>
      <c r="AD154" s="210">
        <v>3.163444639718805E-2</v>
      </c>
      <c r="AE154" s="210">
        <v>2.5554187192118227E-2</v>
      </c>
      <c r="AF154" s="210">
        <v>1.9568822553897181E-2</v>
      </c>
      <c r="AG154" s="210">
        <v>2.2305909617612977E-2</v>
      </c>
      <c r="AH154"/>
      <c r="AI154" s="210"/>
      <c r="AJ154"/>
      <c r="AK154" s="233">
        <v>2</v>
      </c>
      <c r="AL154" s="209"/>
      <c r="AM154" s="209"/>
      <c r="AN154" s="209"/>
      <c r="AO154" s="209"/>
      <c r="AP154" s="209"/>
      <c r="AQ154" s="209"/>
      <c r="AR154" s="209"/>
      <c r="AS154" s="209"/>
      <c r="AT154" s="209">
        <v>2</v>
      </c>
      <c r="AU154" s="209">
        <v>2</v>
      </c>
      <c r="AV154" s="209">
        <v>2</v>
      </c>
      <c r="AW154" s="209">
        <v>2</v>
      </c>
      <c r="AX154" s="209">
        <v>2</v>
      </c>
      <c r="AY154" s="209">
        <v>2</v>
      </c>
      <c r="AZ154"/>
      <c r="BA154"/>
      <c r="BB154"/>
      <c r="BC154"/>
      <c r="BD154"/>
      <c r="BE154"/>
    </row>
    <row r="155" spans="1:57" ht="14.5" x14ac:dyDescent="0.35">
      <c r="A155" s="233">
        <v>3</v>
      </c>
      <c r="B155" s="209"/>
      <c r="C155" s="209"/>
      <c r="D155" s="209"/>
      <c r="E155" s="209"/>
      <c r="F155" s="209"/>
      <c r="G155" s="209"/>
      <c r="H155" s="209"/>
      <c r="I155" s="209"/>
      <c r="J155" s="209">
        <v>948</v>
      </c>
      <c r="K155" s="209">
        <v>711</v>
      </c>
      <c r="L155" s="209">
        <v>747</v>
      </c>
      <c r="M155" s="209">
        <v>773</v>
      </c>
      <c r="N155" s="209">
        <v>665</v>
      </c>
      <c r="O155" s="209">
        <v>741</v>
      </c>
      <c r="P155"/>
      <c r="Q155" s="209"/>
      <c r="S155" s="233">
        <v>3</v>
      </c>
      <c r="T155" s="210"/>
      <c r="U155" s="210"/>
      <c r="V155" s="210"/>
      <c r="W155" s="210"/>
      <c r="X155" s="210"/>
      <c r="Y155" s="210"/>
      <c r="Z155" s="210"/>
      <c r="AA155" s="210"/>
      <c r="AB155" s="210">
        <v>0.1867612293144208</v>
      </c>
      <c r="AC155" s="210">
        <v>0.1648886827458256</v>
      </c>
      <c r="AD155" s="210">
        <v>0.164103690685413</v>
      </c>
      <c r="AE155" s="210">
        <v>0.23799261083743842</v>
      </c>
      <c r="AF155" s="210">
        <v>0.22056384742951907</v>
      </c>
      <c r="AG155" s="210">
        <v>0.21465816917728853</v>
      </c>
      <c r="AH155"/>
      <c r="AI155" s="210"/>
      <c r="AJ155"/>
      <c r="AK155" s="233">
        <v>3</v>
      </c>
      <c r="AL155" s="209"/>
      <c r="AM155" s="209"/>
      <c r="AN155" s="209"/>
      <c r="AO155" s="209"/>
      <c r="AP155" s="209"/>
      <c r="AQ155" s="209"/>
      <c r="AR155" s="209"/>
      <c r="AS155" s="209"/>
      <c r="AT155" s="209">
        <v>3</v>
      </c>
      <c r="AU155" s="209">
        <v>3</v>
      </c>
      <c r="AV155" s="209">
        <v>3</v>
      </c>
      <c r="AW155" s="209">
        <v>3</v>
      </c>
      <c r="AX155" s="209">
        <v>3</v>
      </c>
      <c r="AY155" s="209">
        <v>3</v>
      </c>
      <c r="AZ155"/>
      <c r="BA155"/>
      <c r="BB155"/>
      <c r="BC155"/>
      <c r="BD155"/>
      <c r="BE155"/>
    </row>
    <row r="156" spans="1:57" ht="14.5" x14ac:dyDescent="0.35">
      <c r="A156" s="233">
        <v>4</v>
      </c>
      <c r="B156" s="209"/>
      <c r="C156" s="209"/>
      <c r="D156" s="209"/>
      <c r="E156" s="209"/>
      <c r="F156" s="209"/>
      <c r="G156" s="209"/>
      <c r="H156" s="209"/>
      <c r="I156" s="209"/>
      <c r="J156" s="209">
        <v>2860</v>
      </c>
      <c r="K156" s="209">
        <v>2488</v>
      </c>
      <c r="L156" s="209">
        <v>2204</v>
      </c>
      <c r="M156" s="209">
        <v>2349</v>
      </c>
      <c r="N156" s="209">
        <v>2268</v>
      </c>
      <c r="O156" s="209">
        <v>2610</v>
      </c>
      <c r="P156"/>
      <c r="Q156" s="209"/>
      <c r="S156" s="233">
        <v>4</v>
      </c>
      <c r="T156" s="210"/>
      <c r="U156" s="210"/>
      <c r="V156" s="210"/>
      <c r="W156" s="210"/>
      <c r="X156" s="210"/>
      <c r="Y156" s="210"/>
      <c r="Z156" s="210"/>
      <c r="AA156" s="210"/>
      <c r="AB156" s="210">
        <v>0.56343577620173368</v>
      </c>
      <c r="AC156" s="210">
        <v>0.57699443413729123</v>
      </c>
      <c r="AD156" s="210">
        <v>0.48418277680140598</v>
      </c>
      <c r="AE156" s="210">
        <v>0.7232142857142857</v>
      </c>
      <c r="AF156" s="210">
        <v>0.75223880597014925</v>
      </c>
      <c r="AG156" s="210">
        <v>0.75608342989571264</v>
      </c>
      <c r="AH156"/>
      <c r="AI156" s="210"/>
      <c r="AJ156"/>
      <c r="AK156" s="233">
        <v>4</v>
      </c>
      <c r="AL156" s="209"/>
      <c r="AM156" s="209"/>
      <c r="AN156" s="209"/>
      <c r="AO156" s="209"/>
      <c r="AP156" s="209"/>
      <c r="AQ156" s="209"/>
      <c r="AR156" s="209"/>
      <c r="AS156" s="209"/>
      <c r="AT156" s="209">
        <v>4</v>
      </c>
      <c r="AU156" s="209">
        <v>4</v>
      </c>
      <c r="AV156" s="209">
        <v>4</v>
      </c>
      <c r="AW156" s="209">
        <v>4</v>
      </c>
      <c r="AX156" s="209">
        <v>4</v>
      </c>
      <c r="AY156" s="209">
        <v>4</v>
      </c>
      <c r="AZ156"/>
      <c r="BA156"/>
      <c r="BB156"/>
      <c r="BC156"/>
      <c r="BD156"/>
      <c r="BE156"/>
    </row>
    <row r="157" spans="1:57" ht="14.5" x14ac:dyDescent="0.35">
      <c r="A157" s="233">
        <v>5</v>
      </c>
      <c r="B157" s="209"/>
      <c r="C157" s="209"/>
      <c r="D157" s="209"/>
      <c r="E157" s="209"/>
      <c r="F157" s="209"/>
      <c r="G157" s="209"/>
      <c r="H157" s="209"/>
      <c r="I157" s="209"/>
      <c r="J157" s="209">
        <v>870</v>
      </c>
      <c r="K157" s="209">
        <v>773</v>
      </c>
      <c r="L157" s="209">
        <v>226</v>
      </c>
      <c r="M157" s="209">
        <v>23</v>
      </c>
      <c r="N157" s="209">
        <v>11</v>
      </c>
      <c r="O157" s="209">
        <v>16</v>
      </c>
      <c r="P157"/>
      <c r="Q157" s="209"/>
      <c r="S157" s="233">
        <v>5</v>
      </c>
      <c r="T157" s="210"/>
      <c r="U157" s="210"/>
      <c r="V157" s="210"/>
      <c r="W157" s="210"/>
      <c r="X157" s="210"/>
      <c r="Y157" s="210"/>
      <c r="Z157" s="210"/>
      <c r="AA157" s="210"/>
      <c r="AB157" s="210">
        <v>0.17139479905437352</v>
      </c>
      <c r="AC157" s="210">
        <v>0.17926716141001856</v>
      </c>
      <c r="AD157" s="210">
        <v>4.9648506151142358E-2</v>
      </c>
      <c r="AE157" s="210">
        <v>7.0812807881773399E-3</v>
      </c>
      <c r="AF157" s="210">
        <v>3.6484245439469321E-3</v>
      </c>
      <c r="AG157" s="210">
        <v>4.6349942062572421E-3</v>
      </c>
      <c r="AH157"/>
      <c r="AI157" s="210"/>
      <c r="AJ157"/>
      <c r="AK157" s="233" t="s">
        <v>110</v>
      </c>
      <c r="AL157" s="209"/>
      <c r="AM157" s="209"/>
      <c r="AN157" s="209"/>
      <c r="AO157" s="209"/>
      <c r="AP157" s="209"/>
      <c r="AQ157" s="209"/>
      <c r="AR157" s="209"/>
      <c r="AS157" s="209"/>
      <c r="AT157" s="209">
        <v>3.6586345381526106</v>
      </c>
      <c r="AU157" s="209">
        <v>3.6699317304838233</v>
      </c>
      <c r="AV157" s="209">
        <v>3.5749063670411987</v>
      </c>
      <c r="AW157" s="209">
        <v>3.690232558139535</v>
      </c>
      <c r="AX157" s="209">
        <v>3.7273635153129163</v>
      </c>
      <c r="AY157" s="209">
        <v>3.7325378346915019</v>
      </c>
      <c r="AZ157"/>
      <c r="BA157"/>
      <c r="BB157"/>
      <c r="BC157"/>
      <c r="BD157"/>
      <c r="BE157"/>
    </row>
    <row r="158" spans="1:57" ht="14.5" x14ac:dyDescent="0.35">
      <c r="A158" s="233">
        <v>6</v>
      </c>
      <c r="B158" s="209"/>
      <c r="C158" s="209"/>
      <c r="D158" s="209"/>
      <c r="E158" s="209"/>
      <c r="F158" s="209"/>
      <c r="G158" s="209"/>
      <c r="H158" s="209"/>
      <c r="I158" s="209"/>
      <c r="J158" s="209">
        <v>222</v>
      </c>
      <c r="K158" s="209">
        <v>170</v>
      </c>
      <c r="L158" s="209">
        <v>1122</v>
      </c>
      <c r="M158" s="209"/>
      <c r="N158" s="209"/>
      <c r="O158" s="209"/>
      <c r="P158"/>
      <c r="Q158" s="209"/>
      <c r="R158"/>
      <c r="S158" s="233">
        <v>6</v>
      </c>
      <c r="T158" s="210"/>
      <c r="U158" s="210"/>
      <c r="V158" s="210"/>
      <c r="W158" s="210"/>
      <c r="X158" s="210"/>
      <c r="Y158" s="210"/>
      <c r="Z158" s="210"/>
      <c r="AA158" s="210"/>
      <c r="AB158" s="210">
        <v>4.3735224586288417E-2</v>
      </c>
      <c r="AC158" s="210">
        <v>3.9424860853432282E-2</v>
      </c>
      <c r="AD158" s="210">
        <v>0.24648506151142355</v>
      </c>
      <c r="AE158" s="210">
        <v>0</v>
      </c>
      <c r="AF158" s="210">
        <v>0</v>
      </c>
      <c r="AG158" s="210">
        <v>0</v>
      </c>
      <c r="AH158"/>
      <c r="AI158" s="210"/>
      <c r="AJ158"/>
      <c r="AK158"/>
      <c r="AL158"/>
      <c r="AM158"/>
      <c r="AN158"/>
      <c r="AO158"/>
      <c r="AP158"/>
      <c r="AQ158"/>
      <c r="AR158"/>
      <c r="BB158"/>
      <c r="BC158"/>
      <c r="BD158"/>
      <c r="BE158"/>
    </row>
    <row r="159" spans="1:57" ht="14.5" x14ac:dyDescent="0.35">
      <c r="A159" s="233" t="s">
        <v>229</v>
      </c>
      <c r="B159" s="209"/>
      <c r="C159" s="209"/>
      <c r="D159" s="209"/>
      <c r="E159" s="209"/>
      <c r="F159" s="209"/>
      <c r="G159" s="209"/>
      <c r="H159" s="209"/>
      <c r="I159" s="209"/>
      <c r="J159" s="209"/>
      <c r="K159" s="209"/>
      <c r="L159" s="209"/>
      <c r="M159" s="209"/>
      <c r="N159" s="209"/>
      <c r="O159" s="209"/>
      <c r="P159"/>
      <c r="Q159" s="209"/>
      <c r="S159" s="233" t="s">
        <v>229</v>
      </c>
      <c r="T159" s="210"/>
      <c r="U159" s="210"/>
      <c r="V159" s="210"/>
      <c r="W159" s="210"/>
      <c r="X159" s="210"/>
      <c r="Y159" s="210"/>
      <c r="Z159" s="210"/>
      <c r="AA159" s="210"/>
      <c r="AB159" s="210">
        <v>0</v>
      </c>
      <c r="AC159" s="210">
        <v>0</v>
      </c>
      <c r="AD159" s="210">
        <v>0</v>
      </c>
      <c r="AE159" s="210">
        <v>0</v>
      </c>
      <c r="AF159" s="210">
        <v>0</v>
      </c>
      <c r="AG159" s="210">
        <v>0</v>
      </c>
      <c r="AH159"/>
      <c r="AI159" s="210"/>
      <c r="AJ159"/>
      <c r="AK159"/>
      <c r="AL159"/>
      <c r="AM159"/>
      <c r="AN159"/>
      <c r="AO159"/>
      <c r="AP159"/>
      <c r="AQ159"/>
      <c r="AR159"/>
      <c r="AT159" s="4"/>
      <c r="AU159" s="4"/>
      <c r="AV159" s="4"/>
      <c r="AW159" s="4"/>
      <c r="AX159" s="4"/>
      <c r="AY159" s="4"/>
      <c r="AZ159" s="4"/>
      <c r="BA159" s="4"/>
      <c r="BB159"/>
      <c r="BC159"/>
      <c r="BD159"/>
      <c r="BE159"/>
    </row>
    <row r="160" spans="1:57" ht="14.5" x14ac:dyDescent="0.35">
      <c r="A160" s="233" t="s">
        <v>110</v>
      </c>
      <c r="B160" s="209"/>
      <c r="C160" s="209"/>
      <c r="D160" s="209"/>
      <c r="E160" s="209"/>
      <c r="F160" s="209"/>
      <c r="G160" s="209"/>
      <c r="H160" s="209"/>
      <c r="I160" s="209"/>
      <c r="J160" s="209">
        <v>5076</v>
      </c>
      <c r="K160" s="209">
        <v>4312</v>
      </c>
      <c r="L160" s="209">
        <v>4552</v>
      </c>
      <c r="M160" s="209">
        <v>3248</v>
      </c>
      <c r="N160" s="209">
        <v>3015</v>
      </c>
      <c r="O160" s="209">
        <v>3452</v>
      </c>
      <c r="P160"/>
      <c r="Q160" s="209"/>
      <c r="S160" s="233" t="s">
        <v>110</v>
      </c>
      <c r="T160" s="210"/>
      <c r="U160" s="210"/>
      <c r="V160" s="210"/>
      <c r="W160" s="210"/>
      <c r="X160" s="210"/>
      <c r="Y160" s="210"/>
      <c r="Z160" s="210"/>
      <c r="AA160" s="210"/>
      <c r="AB160" s="210">
        <v>1</v>
      </c>
      <c r="AC160" s="210">
        <v>1</v>
      </c>
      <c r="AD160" s="210">
        <v>1</v>
      </c>
      <c r="AE160" s="210">
        <v>1</v>
      </c>
      <c r="AF160" s="210">
        <v>1</v>
      </c>
      <c r="AG160" s="210">
        <v>1</v>
      </c>
      <c r="AH160"/>
      <c r="AI160" s="210"/>
      <c r="AJ160"/>
      <c r="AK160"/>
      <c r="AL160"/>
      <c r="AM160"/>
      <c r="AN160"/>
      <c r="AO160"/>
      <c r="AP160"/>
      <c r="AQ160"/>
      <c r="AR160"/>
      <c r="AT160" s="4"/>
      <c r="AU160" s="4"/>
      <c r="AV160" s="4"/>
      <c r="AW160" s="4"/>
      <c r="AX160" s="4"/>
      <c r="AY160" s="4"/>
      <c r="AZ160" s="4"/>
      <c r="BA160" s="4"/>
      <c r="BB160"/>
      <c r="BC160"/>
      <c r="BD160"/>
      <c r="BE160"/>
    </row>
    <row r="161" spans="1:57" ht="14.5" x14ac:dyDescent="0.35">
      <c r="A161"/>
      <c r="B161"/>
      <c r="C161"/>
      <c r="D161"/>
      <c r="E161"/>
      <c r="F161"/>
      <c r="G161"/>
      <c r="H161"/>
      <c r="I161"/>
      <c r="J161"/>
      <c r="K161"/>
      <c r="L161"/>
      <c r="M161"/>
      <c r="N161"/>
      <c r="O161"/>
      <c r="P161" s="58"/>
      <c r="Q161" s="58"/>
      <c r="S161"/>
      <c r="T161"/>
      <c r="U161"/>
      <c r="V161"/>
      <c r="W161"/>
      <c r="X161"/>
      <c r="Y161"/>
      <c r="Z161"/>
      <c r="AA161"/>
      <c r="AB161"/>
      <c r="AC161"/>
      <c r="AD161"/>
      <c r="AE161"/>
      <c r="AF161"/>
      <c r="AG161"/>
      <c r="AH161"/>
      <c r="AI161"/>
      <c r="AT161" s="4"/>
      <c r="AU161" s="4"/>
      <c r="AV161" s="4"/>
      <c r="AW161" s="4"/>
      <c r="AX161" s="4"/>
      <c r="AY161" s="4"/>
      <c r="AZ161" s="4"/>
      <c r="BA161" s="4"/>
      <c r="BB161"/>
      <c r="BC161"/>
      <c r="BD161"/>
      <c r="BE161"/>
    </row>
    <row r="162" spans="1:57" ht="14.5" x14ac:dyDescent="0.35">
      <c r="A162"/>
      <c r="B162"/>
      <c r="C162"/>
      <c r="D162"/>
      <c r="E162"/>
      <c r="F162"/>
      <c r="G162"/>
      <c r="H162"/>
      <c r="I162"/>
      <c r="J162"/>
      <c r="K162"/>
      <c r="L162"/>
      <c r="M162"/>
      <c r="N162"/>
      <c r="O162"/>
      <c r="P162" s="58"/>
      <c r="Q162" s="58"/>
      <c r="S162"/>
      <c r="T162"/>
      <c r="U162"/>
      <c r="V162"/>
      <c r="W162"/>
      <c r="X162"/>
      <c r="Y162"/>
      <c r="Z162"/>
      <c r="AA162"/>
      <c r="AB162"/>
      <c r="AC162"/>
      <c r="AD162"/>
      <c r="AE162"/>
      <c r="AF162"/>
      <c r="AG162"/>
      <c r="AH162"/>
      <c r="AI162"/>
      <c r="AT162" s="4"/>
      <c r="AU162" s="4"/>
      <c r="AV162" s="4"/>
      <c r="AW162" s="4"/>
      <c r="AX162" s="4"/>
      <c r="AY162" s="4"/>
      <c r="AZ162" s="4"/>
      <c r="BA162" s="4"/>
      <c r="BB162"/>
      <c r="BC162"/>
      <c r="BD162"/>
      <c r="BE162"/>
    </row>
    <row r="163" spans="1:57" ht="14.5" x14ac:dyDescent="0.35">
      <c r="A163"/>
      <c r="B163"/>
      <c r="C163"/>
      <c r="D163"/>
      <c r="E163"/>
      <c r="F163"/>
      <c r="G163"/>
      <c r="H163"/>
      <c r="I163"/>
      <c r="J163"/>
      <c r="K163"/>
      <c r="L163"/>
      <c r="M163"/>
      <c r="N163"/>
      <c r="O163"/>
      <c r="P163" s="58"/>
      <c r="Q163" s="58"/>
      <c r="S163"/>
      <c r="T163"/>
      <c r="U163"/>
      <c r="V163"/>
      <c r="W163"/>
      <c r="X163"/>
      <c r="Y163"/>
      <c r="Z163"/>
      <c r="AA163"/>
      <c r="AB163"/>
      <c r="AC163"/>
      <c r="AD163"/>
      <c r="AE163"/>
      <c r="AF163"/>
      <c r="AG163"/>
      <c r="AH163"/>
      <c r="AI163"/>
      <c r="AT163" s="4"/>
      <c r="AU163" s="4"/>
      <c r="AV163" s="4"/>
      <c r="AW163" s="4"/>
      <c r="AX163" s="4"/>
      <c r="AY163" s="4"/>
      <c r="AZ163" s="4"/>
      <c r="BA163" s="4"/>
      <c r="BB163"/>
      <c r="BC163"/>
      <c r="BD163"/>
      <c r="BE163"/>
    </row>
    <row r="164" spans="1:57" ht="14.5" x14ac:dyDescent="0.35">
      <c r="AT164" s="4"/>
      <c r="AU164" s="4"/>
      <c r="AV164" s="4"/>
      <c r="AW164" s="4"/>
      <c r="AX164" s="4"/>
      <c r="AY164" s="4"/>
      <c r="AZ164" s="4"/>
      <c r="BA164" s="4"/>
      <c r="BB164"/>
      <c r="BC164"/>
      <c r="BD164"/>
      <c r="BE164"/>
    </row>
    <row r="165" spans="1:57" ht="14.5" x14ac:dyDescent="0.35">
      <c r="A165" s="232" t="s">
        <v>2</v>
      </c>
      <c r="B165" s="209" t="s">
        <v>7</v>
      </c>
      <c r="S165" s="232" t="s">
        <v>2</v>
      </c>
      <c r="T165" s="209" t="s">
        <v>7</v>
      </c>
      <c r="AK165" s="232" t="s">
        <v>2</v>
      </c>
      <c r="AL165" s="209" t="s">
        <v>7</v>
      </c>
      <c r="AT165" s="4"/>
      <c r="AU165" s="4"/>
      <c r="AV165" s="4"/>
      <c r="AW165" s="4"/>
      <c r="AX165" s="4"/>
      <c r="AY165" s="4"/>
      <c r="AZ165" s="4"/>
      <c r="BA165" s="4"/>
      <c r="BB165"/>
      <c r="BC165"/>
      <c r="BD165"/>
      <c r="BE165"/>
    </row>
    <row r="166" spans="1:57" ht="14.5" x14ac:dyDescent="0.35">
      <c r="AT166" s="4"/>
      <c r="AU166" s="4"/>
      <c r="AV166" s="4"/>
      <c r="AW166" s="4"/>
      <c r="AX166" s="4"/>
      <c r="AY166" s="4"/>
      <c r="AZ166" s="4"/>
      <c r="BA166" s="4"/>
      <c r="BB166"/>
      <c r="BC166"/>
      <c r="BD166"/>
      <c r="BE166"/>
    </row>
    <row r="167" spans="1:57" ht="14.5" x14ac:dyDescent="0.35">
      <c r="A167" s="232" t="s">
        <v>162</v>
      </c>
      <c r="B167" s="232" t="s">
        <v>150</v>
      </c>
      <c r="C167" s="209"/>
      <c r="D167" s="209"/>
      <c r="E167" s="209"/>
      <c r="F167" s="209"/>
      <c r="G167" s="209"/>
      <c r="H167" s="209"/>
      <c r="I167" s="209"/>
      <c r="J167" s="209"/>
      <c r="K167" s="209"/>
      <c r="L167" s="209"/>
      <c r="M167" s="209"/>
      <c r="N167" s="209"/>
      <c r="O167" s="209"/>
      <c r="P167"/>
      <c r="Q167" s="209"/>
      <c r="S167" s="232" t="s">
        <v>162</v>
      </c>
      <c r="T167" s="232" t="s">
        <v>150</v>
      </c>
      <c r="U167" s="209"/>
      <c r="V167" s="209"/>
      <c r="W167" s="209"/>
      <c r="X167" s="209"/>
      <c r="Y167" s="209"/>
      <c r="Z167" s="209"/>
      <c r="AA167" s="209"/>
      <c r="AB167" s="209"/>
      <c r="AC167" s="209"/>
      <c r="AD167" s="209"/>
      <c r="AE167" s="209"/>
      <c r="AF167" s="209"/>
      <c r="AG167" s="209"/>
      <c r="AH167"/>
      <c r="AI167" s="209"/>
      <c r="AJ167"/>
      <c r="AK167" s="232" t="s">
        <v>177</v>
      </c>
      <c r="AL167" s="232" t="s">
        <v>150</v>
      </c>
      <c r="AM167" s="209"/>
      <c r="AN167" s="209"/>
      <c r="AO167" s="209"/>
      <c r="AP167" s="209"/>
      <c r="AQ167" s="209"/>
      <c r="AR167" s="209"/>
      <c r="AS167" s="209"/>
      <c r="AT167" s="209"/>
      <c r="AU167" s="209"/>
      <c r="AV167" s="209"/>
      <c r="AW167" s="209"/>
      <c r="AX167" s="209"/>
      <c r="AY167" s="209"/>
      <c r="AZ167"/>
      <c r="BA167"/>
      <c r="BB167"/>
      <c r="BC167"/>
      <c r="BD167"/>
      <c r="BE167"/>
    </row>
    <row r="168" spans="1:57" ht="14.5" x14ac:dyDescent="0.35">
      <c r="A168" s="232" t="s">
        <v>124</v>
      </c>
      <c r="B168" s="209">
        <v>2011</v>
      </c>
      <c r="C168" s="209">
        <v>2012</v>
      </c>
      <c r="D168" s="209">
        <v>2013</v>
      </c>
      <c r="E168" s="209">
        <v>2014</v>
      </c>
      <c r="F168" s="209">
        <v>2015</v>
      </c>
      <c r="G168" s="209">
        <v>2016</v>
      </c>
      <c r="H168" s="209">
        <v>2017</v>
      </c>
      <c r="I168" s="209">
        <v>2018</v>
      </c>
      <c r="J168" s="209">
        <v>2019</v>
      </c>
      <c r="K168" s="209">
        <v>2020</v>
      </c>
      <c r="L168" s="209">
        <v>2021</v>
      </c>
      <c r="M168" s="209">
        <v>2022</v>
      </c>
      <c r="N168" s="209">
        <v>2023</v>
      </c>
      <c r="O168" s="209">
        <v>2024</v>
      </c>
      <c r="P168"/>
      <c r="Q168" s="209"/>
      <c r="S168" s="232" t="s">
        <v>124</v>
      </c>
      <c r="T168" s="209">
        <v>2011</v>
      </c>
      <c r="U168" s="209">
        <v>2012</v>
      </c>
      <c r="V168" s="209">
        <v>2013</v>
      </c>
      <c r="W168" s="209">
        <v>2014</v>
      </c>
      <c r="X168" s="209">
        <v>2015</v>
      </c>
      <c r="Y168" s="209">
        <v>2016</v>
      </c>
      <c r="Z168" s="209">
        <v>2017</v>
      </c>
      <c r="AA168" s="209">
        <v>2018</v>
      </c>
      <c r="AB168" s="209">
        <v>2019</v>
      </c>
      <c r="AC168" s="209">
        <v>2020</v>
      </c>
      <c r="AD168" s="209">
        <v>2021</v>
      </c>
      <c r="AE168" s="209">
        <v>2022</v>
      </c>
      <c r="AF168" s="209">
        <v>2023</v>
      </c>
      <c r="AG168" s="209">
        <v>2024</v>
      </c>
      <c r="AH168"/>
      <c r="AI168" s="209"/>
      <c r="AJ168"/>
      <c r="AK168" s="232" t="s">
        <v>124</v>
      </c>
      <c r="AL168" s="209">
        <v>2011</v>
      </c>
      <c r="AM168" s="209">
        <v>2012</v>
      </c>
      <c r="AN168" s="209">
        <v>2013</v>
      </c>
      <c r="AO168" s="209">
        <v>2014</v>
      </c>
      <c r="AP168" s="209">
        <v>2015</v>
      </c>
      <c r="AQ168" s="209">
        <v>2016</v>
      </c>
      <c r="AR168" s="209">
        <v>2017</v>
      </c>
      <c r="AS168" s="209">
        <v>2018</v>
      </c>
      <c r="AT168" s="209">
        <v>2019</v>
      </c>
      <c r="AU168" s="209">
        <v>2020</v>
      </c>
      <c r="AV168" s="209">
        <v>2021</v>
      </c>
      <c r="AW168" s="209">
        <v>2022</v>
      </c>
      <c r="AX168" s="209">
        <v>2023</v>
      </c>
      <c r="AY168" s="209">
        <v>2024</v>
      </c>
      <c r="AZ168"/>
      <c r="BA168"/>
      <c r="BB168"/>
      <c r="BC168"/>
      <c r="BD168"/>
      <c r="BE168"/>
    </row>
    <row r="169" spans="1:57" ht="14.5" x14ac:dyDescent="0.35">
      <c r="A169" s="233">
        <v>1</v>
      </c>
      <c r="B169" s="209"/>
      <c r="C169" s="209"/>
      <c r="D169" s="209"/>
      <c r="E169" s="209"/>
      <c r="F169" s="209"/>
      <c r="G169" s="209"/>
      <c r="H169" s="209"/>
      <c r="I169" s="209"/>
      <c r="J169" s="209">
        <v>64</v>
      </c>
      <c r="K169" s="209">
        <v>50</v>
      </c>
      <c r="L169" s="209">
        <v>102</v>
      </c>
      <c r="M169" s="209"/>
      <c r="N169" s="209"/>
      <c r="O169" s="209"/>
      <c r="P169"/>
      <c r="Q169" s="209"/>
      <c r="S169" s="233">
        <v>1</v>
      </c>
      <c r="T169" s="210"/>
      <c r="U169" s="210"/>
      <c r="V169" s="210"/>
      <c r="W169" s="210"/>
      <c r="X169" s="210"/>
      <c r="Y169" s="210"/>
      <c r="Z169" s="210"/>
      <c r="AA169" s="210"/>
      <c r="AB169" s="210">
        <v>1.263074797710677E-2</v>
      </c>
      <c r="AC169" s="210">
        <v>1.1617100371747211E-2</v>
      </c>
      <c r="AD169" s="210">
        <v>2.2462012772517068E-2</v>
      </c>
      <c r="AE169" s="210"/>
      <c r="AF169" s="210"/>
      <c r="AG169" s="210"/>
      <c r="AH169"/>
      <c r="AI169" s="210"/>
      <c r="AJ169"/>
      <c r="AK169" s="233">
        <v>1</v>
      </c>
      <c r="AL169" s="209"/>
      <c r="AM169" s="209"/>
      <c r="AN169" s="209"/>
      <c r="AO169" s="209"/>
      <c r="AP169" s="209"/>
      <c r="AQ169" s="209"/>
      <c r="AR169" s="209"/>
      <c r="AS169" s="209"/>
      <c r="AT169" s="209">
        <v>1</v>
      </c>
      <c r="AU169" s="209">
        <v>1</v>
      </c>
      <c r="AV169" s="209">
        <v>1</v>
      </c>
      <c r="AW169" s="209"/>
      <c r="AX169" s="209"/>
      <c r="AY169" s="209"/>
      <c r="AZ169"/>
      <c r="BA169"/>
      <c r="BB169"/>
      <c r="BC169"/>
      <c r="BD169"/>
      <c r="BE169"/>
    </row>
    <row r="170" spans="1:57" ht="14.5" x14ac:dyDescent="0.35">
      <c r="A170" s="233">
        <v>2</v>
      </c>
      <c r="B170" s="209"/>
      <c r="C170" s="209"/>
      <c r="D170" s="209"/>
      <c r="E170" s="209"/>
      <c r="F170" s="209"/>
      <c r="G170" s="209"/>
      <c r="H170" s="209"/>
      <c r="I170" s="209"/>
      <c r="J170" s="209">
        <v>168</v>
      </c>
      <c r="K170" s="209">
        <v>127</v>
      </c>
      <c r="L170" s="209">
        <v>146</v>
      </c>
      <c r="M170" s="209"/>
      <c r="N170" s="209"/>
      <c r="O170" s="209"/>
      <c r="P170"/>
      <c r="Q170" s="209"/>
      <c r="S170" s="233">
        <v>2</v>
      </c>
      <c r="T170" s="210"/>
      <c r="U170" s="210"/>
      <c r="V170" s="210"/>
      <c r="W170" s="210"/>
      <c r="X170" s="210"/>
      <c r="Y170" s="210"/>
      <c r="Z170" s="210"/>
      <c r="AA170" s="210"/>
      <c r="AB170" s="210">
        <v>3.3155713439905268E-2</v>
      </c>
      <c r="AC170" s="210">
        <v>2.950743494423792E-2</v>
      </c>
      <c r="AD170" s="210">
        <v>3.2151508478308742E-2</v>
      </c>
      <c r="AE170" s="210"/>
      <c r="AF170" s="210"/>
      <c r="AG170" s="210"/>
      <c r="AH170"/>
      <c r="AI170" s="210"/>
      <c r="AJ170"/>
      <c r="AK170" s="233">
        <v>2</v>
      </c>
      <c r="AL170" s="209"/>
      <c r="AM170" s="209"/>
      <c r="AN170" s="209"/>
      <c r="AO170" s="209"/>
      <c r="AP170" s="209"/>
      <c r="AQ170" s="209"/>
      <c r="AR170" s="209"/>
      <c r="AS170" s="209"/>
      <c r="AT170" s="209">
        <v>2</v>
      </c>
      <c r="AU170" s="209">
        <v>2</v>
      </c>
      <c r="AV170" s="209">
        <v>2</v>
      </c>
      <c r="AW170" s="209"/>
      <c r="AX170" s="209"/>
      <c r="AY170" s="209"/>
      <c r="AZ170"/>
      <c r="BA170"/>
      <c r="BB170"/>
      <c r="BC170"/>
      <c r="BD170"/>
      <c r="BE170"/>
    </row>
    <row r="171" spans="1:57" ht="14.5" x14ac:dyDescent="0.35">
      <c r="A171" s="233">
        <v>3</v>
      </c>
      <c r="B171" s="209"/>
      <c r="C171" s="209"/>
      <c r="D171" s="209"/>
      <c r="E171" s="209"/>
      <c r="F171" s="209"/>
      <c r="G171" s="209"/>
      <c r="H171" s="209"/>
      <c r="I171" s="209"/>
      <c r="J171" s="209">
        <v>1496</v>
      </c>
      <c r="K171" s="209">
        <v>1183</v>
      </c>
      <c r="L171" s="209">
        <v>1218</v>
      </c>
      <c r="M171" s="209"/>
      <c r="N171" s="209"/>
      <c r="O171" s="209"/>
      <c r="P171"/>
      <c r="Q171" s="209"/>
      <c r="S171" s="233">
        <v>3</v>
      </c>
      <c r="T171" s="210"/>
      <c r="U171" s="210"/>
      <c r="V171" s="210"/>
      <c r="W171" s="210"/>
      <c r="X171" s="210"/>
      <c r="Y171" s="210"/>
      <c r="Z171" s="210"/>
      <c r="AA171" s="210"/>
      <c r="AB171" s="210">
        <v>0.29524373396487075</v>
      </c>
      <c r="AC171" s="210">
        <v>0.27486059479553904</v>
      </c>
      <c r="AD171" s="210">
        <v>0.26822285840123322</v>
      </c>
      <c r="AE171" s="210"/>
      <c r="AF171" s="210"/>
      <c r="AG171" s="210"/>
      <c r="AH171"/>
      <c r="AI171" s="210"/>
      <c r="AJ171"/>
      <c r="AK171" s="233">
        <v>3</v>
      </c>
      <c r="AL171" s="209"/>
      <c r="AM171" s="209"/>
      <c r="AN171" s="209"/>
      <c r="AO171" s="209"/>
      <c r="AP171" s="209"/>
      <c r="AQ171" s="209"/>
      <c r="AR171" s="209"/>
      <c r="AS171" s="209"/>
      <c r="AT171" s="209">
        <v>3</v>
      </c>
      <c r="AU171" s="209">
        <v>3</v>
      </c>
      <c r="AV171" s="209">
        <v>3</v>
      </c>
      <c r="AW171" s="209"/>
      <c r="AX171" s="209"/>
      <c r="AY171" s="209"/>
      <c r="AZ171"/>
      <c r="BA171"/>
      <c r="BB171"/>
      <c r="BC171"/>
      <c r="BD171"/>
      <c r="BE171"/>
    </row>
    <row r="172" spans="1:57" ht="14.5" x14ac:dyDescent="0.35">
      <c r="A172" s="233">
        <v>4</v>
      </c>
      <c r="B172" s="209"/>
      <c r="C172" s="209"/>
      <c r="D172" s="209"/>
      <c r="E172" s="209"/>
      <c r="F172" s="209"/>
      <c r="G172" s="209"/>
      <c r="H172" s="209"/>
      <c r="I172" s="209"/>
      <c r="J172" s="209">
        <v>2958</v>
      </c>
      <c r="K172" s="209">
        <v>2645</v>
      </c>
      <c r="L172" s="209">
        <v>2677</v>
      </c>
      <c r="M172" s="209"/>
      <c r="N172" s="209"/>
      <c r="O172" s="209"/>
      <c r="P172"/>
      <c r="Q172" s="209"/>
      <c r="S172" s="233">
        <v>4</v>
      </c>
      <c r="T172" s="210"/>
      <c r="U172" s="210"/>
      <c r="V172" s="210"/>
      <c r="W172" s="210"/>
      <c r="X172" s="210"/>
      <c r="Y172" s="210"/>
      <c r="Z172" s="210"/>
      <c r="AA172" s="210"/>
      <c r="AB172" s="210">
        <v>0.58377738306690352</v>
      </c>
      <c r="AC172" s="210">
        <v>0.61454460966542745</v>
      </c>
      <c r="AD172" s="210">
        <v>0.58951772737282537</v>
      </c>
      <c r="AE172" s="210"/>
      <c r="AF172" s="210"/>
      <c r="AG172" s="210"/>
      <c r="AH172"/>
      <c r="AI172" s="210"/>
      <c r="AJ172"/>
      <c r="AK172" s="233">
        <v>4</v>
      </c>
      <c r="AL172" s="209"/>
      <c r="AM172" s="209"/>
      <c r="AN172" s="209"/>
      <c r="AO172" s="209"/>
      <c r="AP172" s="209"/>
      <c r="AQ172" s="209"/>
      <c r="AR172" s="209"/>
      <c r="AS172" s="209"/>
      <c r="AT172" s="209">
        <v>4</v>
      </c>
      <c r="AU172" s="209">
        <v>4</v>
      </c>
      <c r="AV172" s="209">
        <v>4</v>
      </c>
      <c r="AW172" s="209"/>
      <c r="AX172" s="209"/>
      <c r="AY172" s="209"/>
      <c r="AZ172"/>
      <c r="BA172"/>
      <c r="BB172"/>
      <c r="BC172"/>
      <c r="BD172"/>
      <c r="BE172"/>
    </row>
    <row r="173" spans="1:57" ht="14.5" x14ac:dyDescent="0.35">
      <c r="A173" s="233">
        <v>5</v>
      </c>
      <c r="B173" s="209"/>
      <c r="C173" s="209"/>
      <c r="D173" s="209"/>
      <c r="E173" s="209"/>
      <c r="F173" s="209"/>
      <c r="G173" s="209"/>
      <c r="H173" s="209"/>
      <c r="I173" s="209"/>
      <c r="J173" s="209">
        <v>381</v>
      </c>
      <c r="K173" s="209">
        <v>299</v>
      </c>
      <c r="L173" s="209">
        <v>398</v>
      </c>
      <c r="M173" s="209"/>
      <c r="N173" s="209"/>
      <c r="O173" s="209"/>
      <c r="P173"/>
      <c r="Q173" s="209"/>
      <c r="S173" s="233">
        <v>5</v>
      </c>
      <c r="T173" s="210"/>
      <c r="U173" s="210"/>
      <c r="V173" s="210"/>
      <c r="W173" s="210"/>
      <c r="X173" s="210"/>
      <c r="Y173" s="210"/>
      <c r="Z173" s="210"/>
      <c r="AA173" s="210"/>
      <c r="AB173" s="210">
        <v>7.5192421551213737E-2</v>
      </c>
      <c r="AC173" s="210">
        <v>6.9470260223048322E-2</v>
      </c>
      <c r="AD173" s="210">
        <v>8.7645892975115616E-2</v>
      </c>
      <c r="AE173" s="210"/>
      <c r="AF173" s="210"/>
      <c r="AG173" s="210"/>
      <c r="AH173"/>
      <c r="AI173" s="210"/>
      <c r="AJ173"/>
      <c r="AK173" s="233" t="s">
        <v>110</v>
      </c>
      <c r="AL173" s="234"/>
      <c r="AM173" s="209"/>
      <c r="AN173" s="209"/>
      <c r="AO173" s="209"/>
      <c r="AP173" s="209"/>
      <c r="AQ173" s="209"/>
      <c r="AR173" s="209"/>
      <c r="AS173" s="209"/>
      <c r="AT173" s="209">
        <v>3.568075117370892</v>
      </c>
      <c r="AU173" s="209">
        <v>3.6037453183520598</v>
      </c>
      <c r="AV173" s="209">
        <v>3.5616702872314749</v>
      </c>
      <c r="AW173" s="209"/>
      <c r="AX173" s="209"/>
      <c r="AY173" s="209"/>
      <c r="AZ173"/>
      <c r="BA173"/>
      <c r="BB173"/>
      <c r="BC173"/>
      <c r="BD173"/>
      <c r="BE173"/>
    </row>
    <row r="174" spans="1:57" ht="14.5" x14ac:dyDescent="0.35">
      <c r="A174" s="233" t="s">
        <v>110</v>
      </c>
      <c r="B174" s="209"/>
      <c r="C174" s="209"/>
      <c r="D174" s="209"/>
      <c r="E174" s="209"/>
      <c r="F174" s="209"/>
      <c r="G174" s="209"/>
      <c r="H174" s="209"/>
      <c r="I174" s="209"/>
      <c r="J174" s="209">
        <v>5067</v>
      </c>
      <c r="K174" s="209">
        <v>4304</v>
      </c>
      <c r="L174" s="209">
        <v>4541</v>
      </c>
      <c r="M174" s="209"/>
      <c r="N174" s="209"/>
      <c r="O174" s="209"/>
      <c r="P174"/>
      <c r="Q174" s="209"/>
      <c r="R174"/>
      <c r="S174" s="233" t="s">
        <v>110</v>
      </c>
      <c r="T174" s="210"/>
      <c r="U174" s="210"/>
      <c r="V174" s="210"/>
      <c r="W174" s="210"/>
      <c r="X174" s="210"/>
      <c r="Y174" s="210"/>
      <c r="Z174" s="210"/>
      <c r="AA174" s="210"/>
      <c r="AB174" s="210">
        <v>1</v>
      </c>
      <c r="AC174" s="210">
        <v>1</v>
      </c>
      <c r="AD174" s="210">
        <v>1</v>
      </c>
      <c r="AE174" s="210"/>
      <c r="AF174" s="210"/>
      <c r="AG174" s="210"/>
      <c r="AH174"/>
      <c r="AI174" s="210"/>
      <c r="AJ174"/>
      <c r="AK174"/>
      <c r="AL174"/>
      <c r="AM174"/>
      <c r="AN174"/>
      <c r="AO174"/>
      <c r="AP174"/>
      <c r="AQ174"/>
      <c r="AR174"/>
      <c r="BB174"/>
      <c r="BC174"/>
      <c r="BD174"/>
      <c r="BE174"/>
    </row>
    <row r="175" spans="1:57" ht="14.5" x14ac:dyDescent="0.35">
      <c r="A175"/>
      <c r="B175"/>
      <c r="C175"/>
      <c r="D175"/>
      <c r="E175"/>
      <c r="F175"/>
      <c r="G175"/>
      <c r="H175"/>
      <c r="S175"/>
      <c r="T175"/>
      <c r="U175"/>
      <c r="V175"/>
      <c r="W175"/>
      <c r="X175"/>
      <c r="Y175"/>
      <c r="Z175"/>
      <c r="AK175"/>
      <c r="AL175"/>
      <c r="AM175"/>
      <c r="AN175"/>
      <c r="AO175"/>
      <c r="AP175"/>
      <c r="AQ175"/>
      <c r="AR175"/>
      <c r="AT175" s="4"/>
      <c r="AU175" s="4"/>
      <c r="AV175" s="4"/>
      <c r="AW175" s="4"/>
      <c r="AX175" s="4"/>
      <c r="AY175" s="4"/>
      <c r="AZ175" s="4"/>
      <c r="BA175" s="4"/>
      <c r="BB175"/>
      <c r="BC175"/>
      <c r="BD175"/>
      <c r="BE175"/>
    </row>
    <row r="176" spans="1:57" ht="14.5" x14ac:dyDescent="0.35">
      <c r="A176"/>
      <c r="B176"/>
      <c r="C176"/>
      <c r="D176"/>
      <c r="E176"/>
      <c r="F176"/>
      <c r="G176"/>
      <c r="H176"/>
      <c r="S176"/>
      <c r="T176"/>
      <c r="U176"/>
      <c r="V176"/>
      <c r="W176"/>
      <c r="X176"/>
      <c r="Y176"/>
      <c r="Z176"/>
      <c r="AK176"/>
      <c r="AL176"/>
      <c r="AM176"/>
      <c r="AN176"/>
      <c r="AO176"/>
      <c r="AP176"/>
      <c r="AQ176"/>
      <c r="AR176"/>
      <c r="AT176" s="4"/>
      <c r="AU176" s="4"/>
      <c r="AV176" s="4"/>
      <c r="AW176" s="4"/>
      <c r="AX176" s="4"/>
      <c r="AY176" s="4"/>
      <c r="AZ176" s="4"/>
      <c r="BA176" s="4"/>
      <c r="BB176"/>
      <c r="BC176"/>
      <c r="BD176"/>
      <c r="BE176"/>
    </row>
    <row r="177" spans="1:57" ht="14.5" x14ac:dyDescent="0.35">
      <c r="A177"/>
      <c r="B177"/>
      <c r="C177"/>
      <c r="D177"/>
      <c r="E177"/>
      <c r="F177"/>
      <c r="G177"/>
      <c r="H177"/>
      <c r="S177"/>
      <c r="T177"/>
      <c r="U177"/>
      <c r="V177"/>
      <c r="W177"/>
      <c r="X177"/>
      <c r="Y177"/>
      <c r="Z177"/>
      <c r="AK177"/>
      <c r="AL177"/>
      <c r="AM177"/>
      <c r="AN177"/>
      <c r="AO177"/>
      <c r="AP177"/>
      <c r="AQ177"/>
      <c r="AR177"/>
      <c r="AT177" s="4"/>
      <c r="AU177" s="4"/>
      <c r="AV177" s="4"/>
      <c r="AW177" s="4"/>
      <c r="AX177" s="4"/>
      <c r="AY177" s="4"/>
      <c r="AZ177" s="4"/>
      <c r="BA177" s="4"/>
      <c r="BB177"/>
      <c r="BC177"/>
      <c r="BD177"/>
      <c r="BE177"/>
    </row>
    <row r="178" spans="1:57" ht="14.5" x14ac:dyDescent="0.35">
      <c r="A178"/>
      <c r="B178"/>
      <c r="C178"/>
      <c r="D178"/>
      <c r="E178"/>
      <c r="S178"/>
      <c r="T178"/>
      <c r="U178"/>
      <c r="V178"/>
      <c r="W178"/>
      <c r="AK178"/>
      <c r="AL178"/>
      <c r="AM178"/>
      <c r="AN178"/>
      <c r="AO178"/>
      <c r="AT178" s="4"/>
      <c r="AU178" s="4"/>
      <c r="AV178" s="4"/>
      <c r="AW178" s="4"/>
      <c r="AX178" s="4"/>
      <c r="AY178" s="4"/>
      <c r="AZ178" s="4"/>
      <c r="BA178" s="4"/>
      <c r="BB178"/>
      <c r="BC178"/>
      <c r="BD178"/>
      <c r="BE178"/>
    </row>
    <row r="179" spans="1:57" ht="14.5" x14ac:dyDescent="0.35">
      <c r="AT179" s="4"/>
      <c r="AU179" s="4"/>
      <c r="AV179" s="4"/>
      <c r="AW179" s="4"/>
      <c r="AX179" s="4"/>
      <c r="AY179" s="4"/>
      <c r="AZ179" s="4"/>
      <c r="BA179" s="4"/>
      <c r="BB179"/>
      <c r="BC179"/>
      <c r="BD179"/>
      <c r="BE179"/>
    </row>
    <row r="180" spans="1:57" ht="14.5" x14ac:dyDescent="0.35">
      <c r="A180" s="232" t="s">
        <v>2</v>
      </c>
      <c r="B180" s="209" t="s">
        <v>7</v>
      </c>
      <c r="S180" s="232" t="s">
        <v>2</v>
      </c>
      <c r="T180" s="209" t="s">
        <v>7</v>
      </c>
      <c r="AK180" s="232" t="s">
        <v>2</v>
      </c>
      <c r="AL180" s="209" t="s">
        <v>7</v>
      </c>
      <c r="AT180" s="4"/>
      <c r="AU180" s="4"/>
      <c r="AV180" s="4"/>
      <c r="AW180" s="4"/>
      <c r="AX180" s="4"/>
      <c r="AY180" s="4"/>
      <c r="AZ180" s="4"/>
      <c r="BA180" s="4"/>
      <c r="BB180"/>
      <c r="BC180"/>
      <c r="BD180"/>
      <c r="BE180"/>
    </row>
    <row r="181" spans="1:57" ht="14.5" x14ac:dyDescent="0.35">
      <c r="AT181" s="4"/>
      <c r="AU181" s="4"/>
      <c r="AV181" s="4"/>
      <c r="AW181" s="4"/>
      <c r="AX181" s="4"/>
      <c r="AY181" s="4"/>
      <c r="AZ181" s="4"/>
      <c r="BA181" s="4"/>
      <c r="BB181"/>
      <c r="BC181"/>
      <c r="BD181"/>
      <c r="BE181"/>
    </row>
    <row r="182" spans="1:57" ht="14.5" x14ac:dyDescent="0.35">
      <c r="A182" s="232" t="s">
        <v>163</v>
      </c>
      <c r="B182" s="232" t="s">
        <v>150</v>
      </c>
      <c r="C182" s="209"/>
      <c r="D182" s="209"/>
      <c r="E182" s="209"/>
      <c r="F182" s="209"/>
      <c r="G182" s="209"/>
      <c r="H182" s="209"/>
      <c r="I182" s="209"/>
      <c r="J182" s="209"/>
      <c r="K182" s="209"/>
      <c r="L182" s="209"/>
      <c r="M182" s="209"/>
      <c r="N182" s="209"/>
      <c r="O182" s="209"/>
      <c r="P182"/>
      <c r="Q182" s="209"/>
      <c r="S182" s="232" t="s">
        <v>163</v>
      </c>
      <c r="T182" s="232" t="s">
        <v>150</v>
      </c>
      <c r="U182" s="209"/>
      <c r="V182" s="209"/>
      <c r="W182" s="209"/>
      <c r="X182" s="209"/>
      <c r="Y182" s="209"/>
      <c r="Z182" s="209"/>
      <c r="AA182" s="209"/>
      <c r="AB182" s="209"/>
      <c r="AC182" s="209"/>
      <c r="AD182" s="209"/>
      <c r="AE182" s="209"/>
      <c r="AF182" s="209"/>
      <c r="AG182" s="209"/>
      <c r="AH182"/>
      <c r="AI182" s="209"/>
      <c r="AJ182"/>
      <c r="AK182" s="232" t="s">
        <v>177</v>
      </c>
      <c r="AL182" s="232" t="s">
        <v>150</v>
      </c>
      <c r="AM182" s="209"/>
      <c r="AN182" s="209"/>
      <c r="AO182" s="209"/>
      <c r="AP182" s="209"/>
      <c r="AQ182" s="209"/>
      <c r="AR182" s="209"/>
      <c r="AS182" s="209"/>
      <c r="AT182" s="209"/>
      <c r="AU182" s="209"/>
      <c r="AV182" s="209"/>
      <c r="AW182" s="209"/>
      <c r="AX182" s="209"/>
      <c r="AY182" s="209"/>
      <c r="AZ182"/>
      <c r="BA182"/>
      <c r="BB182"/>
      <c r="BC182"/>
      <c r="BD182"/>
      <c r="BE182"/>
    </row>
    <row r="183" spans="1:57" ht="14.5" x14ac:dyDescent="0.35">
      <c r="A183" s="232" t="s">
        <v>124</v>
      </c>
      <c r="B183" s="209">
        <v>2011</v>
      </c>
      <c r="C183" s="209">
        <v>2012</v>
      </c>
      <c r="D183" s="209">
        <v>2013</v>
      </c>
      <c r="E183" s="209">
        <v>2014</v>
      </c>
      <c r="F183" s="209">
        <v>2015</v>
      </c>
      <c r="G183" s="209">
        <v>2016</v>
      </c>
      <c r="H183" s="209">
        <v>2017</v>
      </c>
      <c r="I183" s="209">
        <v>2018</v>
      </c>
      <c r="J183" s="209">
        <v>2019</v>
      </c>
      <c r="K183" s="209">
        <v>2020</v>
      </c>
      <c r="L183" s="209">
        <v>2021</v>
      </c>
      <c r="M183" s="209">
        <v>2022</v>
      </c>
      <c r="N183" s="209">
        <v>2023</v>
      </c>
      <c r="O183" s="209">
        <v>2024</v>
      </c>
      <c r="P183"/>
      <c r="Q183" s="209"/>
      <c r="S183" s="232" t="s">
        <v>124</v>
      </c>
      <c r="T183" s="209">
        <v>2011</v>
      </c>
      <c r="U183" s="209">
        <v>2012</v>
      </c>
      <c r="V183" s="209">
        <v>2013</v>
      </c>
      <c r="W183" s="209">
        <v>2014</v>
      </c>
      <c r="X183" s="209">
        <v>2015</v>
      </c>
      <c r="Y183" s="209">
        <v>2016</v>
      </c>
      <c r="Z183" s="209">
        <v>2017</v>
      </c>
      <c r="AA183" s="209">
        <v>2018</v>
      </c>
      <c r="AB183" s="209">
        <v>2019</v>
      </c>
      <c r="AC183" s="209">
        <v>2020</v>
      </c>
      <c r="AD183" s="209">
        <v>2021</v>
      </c>
      <c r="AE183" s="209">
        <v>2022</v>
      </c>
      <c r="AF183" s="209">
        <v>2023</v>
      </c>
      <c r="AG183" s="209">
        <v>2024</v>
      </c>
      <c r="AH183"/>
      <c r="AI183" s="209"/>
      <c r="AJ183"/>
      <c r="AK183" s="232" t="s">
        <v>124</v>
      </c>
      <c r="AL183" s="209">
        <v>2011</v>
      </c>
      <c r="AM183" s="209">
        <v>2012</v>
      </c>
      <c r="AN183" s="209">
        <v>2013</v>
      </c>
      <c r="AO183" s="209">
        <v>2014</v>
      </c>
      <c r="AP183" s="209">
        <v>2015</v>
      </c>
      <c r="AQ183" s="209">
        <v>2016</v>
      </c>
      <c r="AR183" s="209">
        <v>2017</v>
      </c>
      <c r="AS183" s="209">
        <v>2018</v>
      </c>
      <c r="AT183" s="209">
        <v>2019</v>
      </c>
      <c r="AU183" s="209">
        <v>2020</v>
      </c>
      <c r="AV183" s="209">
        <v>2021</v>
      </c>
      <c r="AW183" s="209">
        <v>2022</v>
      </c>
      <c r="AX183" s="209">
        <v>2023</v>
      </c>
      <c r="AY183" s="209">
        <v>2024</v>
      </c>
      <c r="AZ183"/>
      <c r="BA183"/>
      <c r="BB183"/>
      <c r="BC183"/>
      <c r="BD183"/>
      <c r="BE183"/>
    </row>
    <row r="184" spans="1:57" ht="14.5" x14ac:dyDescent="0.35">
      <c r="A184" s="233">
        <v>1</v>
      </c>
      <c r="B184" s="209"/>
      <c r="C184" s="209"/>
      <c r="D184" s="209"/>
      <c r="E184" s="209"/>
      <c r="F184" s="209"/>
      <c r="G184" s="209"/>
      <c r="H184" s="209"/>
      <c r="I184" s="209"/>
      <c r="J184" s="209">
        <v>54</v>
      </c>
      <c r="K184" s="209">
        <v>51</v>
      </c>
      <c r="L184" s="209">
        <v>92</v>
      </c>
      <c r="M184" s="209">
        <v>78</v>
      </c>
      <c r="N184" s="209">
        <v>44</v>
      </c>
      <c r="O184" s="209">
        <v>55</v>
      </c>
      <c r="P184"/>
      <c r="Q184" s="209"/>
      <c r="S184" s="233">
        <v>1</v>
      </c>
      <c r="T184" s="210"/>
      <c r="U184" s="210"/>
      <c r="V184" s="210"/>
      <c r="W184" s="210"/>
      <c r="X184" s="210"/>
      <c r="Y184" s="210"/>
      <c r="Z184" s="210"/>
      <c r="AA184" s="210"/>
      <c r="AB184" s="210">
        <v>1.0722795869737888E-2</v>
      </c>
      <c r="AC184" s="210">
        <v>1.1924245966799158E-2</v>
      </c>
      <c r="AD184" s="210">
        <v>2.0340481980986071E-2</v>
      </c>
      <c r="AE184" s="210">
        <v>1.5089959373186303E-2</v>
      </c>
      <c r="AF184" s="210">
        <v>1.064087061668682E-2</v>
      </c>
      <c r="AG184" s="210">
        <v>1.1487050960735171E-2</v>
      </c>
      <c r="AH184"/>
      <c r="AI184" s="210"/>
      <c r="AJ184"/>
      <c r="AK184" s="233">
        <v>1</v>
      </c>
      <c r="AL184" s="209"/>
      <c r="AM184" s="209"/>
      <c r="AN184" s="209"/>
      <c r="AO184" s="209"/>
      <c r="AP184" s="209"/>
      <c r="AQ184" s="209"/>
      <c r="AR184" s="209"/>
      <c r="AS184" s="209"/>
      <c r="AT184" s="209">
        <v>1</v>
      </c>
      <c r="AU184" s="209">
        <v>1</v>
      </c>
      <c r="AV184" s="209">
        <v>1</v>
      </c>
      <c r="AW184" s="209">
        <v>1</v>
      </c>
      <c r="AX184" s="209">
        <v>1</v>
      </c>
      <c r="AY184" s="209">
        <v>1</v>
      </c>
      <c r="AZ184"/>
      <c r="BA184"/>
      <c r="BB184"/>
      <c r="BC184"/>
      <c r="BD184"/>
      <c r="BE184"/>
    </row>
    <row r="185" spans="1:57" ht="14.5" x14ac:dyDescent="0.35">
      <c r="A185" s="233">
        <v>2</v>
      </c>
      <c r="B185" s="209"/>
      <c r="C185" s="209"/>
      <c r="D185" s="209"/>
      <c r="E185" s="209"/>
      <c r="F185" s="209"/>
      <c r="G185" s="209"/>
      <c r="H185" s="209"/>
      <c r="I185" s="209"/>
      <c r="J185" s="209">
        <v>200</v>
      </c>
      <c r="K185" s="209">
        <v>130</v>
      </c>
      <c r="L185" s="209">
        <v>160</v>
      </c>
      <c r="M185" s="209">
        <v>192</v>
      </c>
      <c r="N185" s="209">
        <v>124</v>
      </c>
      <c r="O185" s="209">
        <v>176</v>
      </c>
      <c r="P185"/>
      <c r="Q185" s="209"/>
      <c r="S185" s="233">
        <v>2</v>
      </c>
      <c r="T185" s="210"/>
      <c r="U185" s="210"/>
      <c r="V185" s="210"/>
      <c r="W185" s="210"/>
      <c r="X185" s="210"/>
      <c r="Y185" s="210"/>
      <c r="Z185" s="210"/>
      <c r="AA185" s="210"/>
      <c r="AB185" s="210">
        <v>3.971405877680699E-2</v>
      </c>
      <c r="AC185" s="210">
        <v>3.0395136778115502E-2</v>
      </c>
      <c r="AD185" s="210">
        <v>3.5374751271280126E-2</v>
      </c>
      <c r="AE185" s="210">
        <v>3.71445153801509E-2</v>
      </c>
      <c r="AF185" s="210">
        <v>2.9987908101571946E-2</v>
      </c>
      <c r="AG185" s="210">
        <v>3.6758563074352546E-2</v>
      </c>
      <c r="AH185"/>
      <c r="AI185" s="210"/>
      <c r="AJ185"/>
      <c r="AK185" s="233">
        <v>2</v>
      </c>
      <c r="AL185" s="209"/>
      <c r="AM185" s="209"/>
      <c r="AN185" s="209"/>
      <c r="AO185" s="209"/>
      <c r="AP185" s="209"/>
      <c r="AQ185" s="209"/>
      <c r="AR185" s="209"/>
      <c r="AS185" s="209"/>
      <c r="AT185" s="209">
        <v>2</v>
      </c>
      <c r="AU185" s="209">
        <v>2</v>
      </c>
      <c r="AV185" s="209">
        <v>2</v>
      </c>
      <c r="AW185" s="209">
        <v>2</v>
      </c>
      <c r="AX185" s="209">
        <v>2</v>
      </c>
      <c r="AY185" s="209">
        <v>2</v>
      </c>
      <c r="AZ185"/>
      <c r="BA185"/>
      <c r="BB185"/>
      <c r="BC185"/>
      <c r="BD185"/>
      <c r="BE185"/>
    </row>
    <row r="186" spans="1:57" ht="14.5" x14ac:dyDescent="0.35">
      <c r="A186" s="233">
        <v>3</v>
      </c>
      <c r="B186" s="209"/>
      <c r="C186" s="209"/>
      <c r="D186" s="209"/>
      <c r="E186" s="209"/>
      <c r="F186" s="209"/>
      <c r="G186" s="209"/>
      <c r="H186" s="209"/>
      <c r="I186" s="209"/>
      <c r="J186" s="209">
        <v>1485</v>
      </c>
      <c r="K186" s="209">
        <v>1204</v>
      </c>
      <c r="L186" s="209">
        <v>1300</v>
      </c>
      <c r="M186" s="209">
        <v>1544</v>
      </c>
      <c r="N186" s="209">
        <v>1245</v>
      </c>
      <c r="O186" s="209">
        <v>1400</v>
      </c>
      <c r="P186"/>
      <c r="Q186" s="209"/>
      <c r="S186" s="233">
        <v>3</v>
      </c>
      <c r="T186" s="210"/>
      <c r="U186" s="210"/>
      <c r="V186" s="210"/>
      <c r="W186" s="210"/>
      <c r="X186" s="210"/>
      <c r="Y186" s="210"/>
      <c r="Z186" s="210"/>
      <c r="AA186" s="210"/>
      <c r="AB186" s="210">
        <v>0.29487688641779192</v>
      </c>
      <c r="AC186" s="210">
        <v>0.28150572831423898</v>
      </c>
      <c r="AD186" s="210">
        <v>0.28741985407915099</v>
      </c>
      <c r="AE186" s="210">
        <v>0.29870381118204681</v>
      </c>
      <c r="AF186" s="210">
        <v>0.3010882708585248</v>
      </c>
      <c r="AG186" s="210">
        <v>0.29239766081871343</v>
      </c>
      <c r="AH186"/>
      <c r="AI186" s="210"/>
      <c r="AJ186"/>
      <c r="AK186" s="233">
        <v>3</v>
      </c>
      <c r="AL186" s="209"/>
      <c r="AM186" s="209"/>
      <c r="AN186" s="209"/>
      <c r="AO186" s="209"/>
      <c r="AP186" s="209"/>
      <c r="AQ186" s="209"/>
      <c r="AR186" s="209"/>
      <c r="AS186" s="209"/>
      <c r="AT186" s="209">
        <v>3</v>
      </c>
      <c r="AU186" s="209">
        <v>3</v>
      </c>
      <c r="AV186" s="209">
        <v>3</v>
      </c>
      <c r="AW186" s="209">
        <v>3</v>
      </c>
      <c r="AX186" s="209">
        <v>3</v>
      </c>
      <c r="AY186" s="209">
        <v>3</v>
      </c>
      <c r="AZ186"/>
      <c r="BA186"/>
      <c r="BB186"/>
      <c r="BC186"/>
      <c r="BD186"/>
      <c r="BE186"/>
    </row>
    <row r="187" spans="1:57" ht="14.5" x14ac:dyDescent="0.35">
      <c r="A187" s="233">
        <v>4</v>
      </c>
      <c r="B187" s="209"/>
      <c r="C187" s="209"/>
      <c r="D187" s="209"/>
      <c r="E187" s="209"/>
      <c r="F187" s="209"/>
      <c r="G187" s="209"/>
      <c r="H187" s="209"/>
      <c r="I187" s="209"/>
      <c r="J187" s="209">
        <v>3028</v>
      </c>
      <c r="K187" s="209">
        <v>2686</v>
      </c>
      <c r="L187" s="209">
        <v>2675</v>
      </c>
      <c r="M187" s="209">
        <v>3053</v>
      </c>
      <c r="N187" s="209">
        <v>2515</v>
      </c>
      <c r="O187" s="209">
        <v>2960</v>
      </c>
      <c r="P187"/>
      <c r="Q187" s="209"/>
      <c r="S187" s="233">
        <v>4</v>
      </c>
      <c r="T187" s="210"/>
      <c r="U187" s="210"/>
      <c r="V187" s="210"/>
      <c r="W187" s="210"/>
      <c r="X187" s="210"/>
      <c r="Y187" s="210"/>
      <c r="Z187" s="210"/>
      <c r="AA187" s="210"/>
      <c r="AB187" s="210">
        <v>0.60127084988085777</v>
      </c>
      <c r="AC187" s="210">
        <v>0.62801028758475563</v>
      </c>
      <c r="AD187" s="210">
        <v>0.59142162281671462</v>
      </c>
      <c r="AE187" s="210">
        <v>0.59063648674792024</v>
      </c>
      <c r="AF187" s="210">
        <v>0.60822249093107617</v>
      </c>
      <c r="AG187" s="210">
        <v>0.61821219715956555</v>
      </c>
      <c r="AH187"/>
      <c r="AI187" s="210"/>
      <c r="AJ187"/>
      <c r="AK187" s="233">
        <v>4</v>
      </c>
      <c r="AL187" s="209"/>
      <c r="AM187" s="209"/>
      <c r="AN187" s="209"/>
      <c r="AO187" s="209"/>
      <c r="AP187" s="209"/>
      <c r="AQ187" s="209"/>
      <c r="AR187" s="209"/>
      <c r="AS187" s="209"/>
      <c r="AT187" s="209">
        <v>4</v>
      </c>
      <c r="AU187" s="209">
        <v>4</v>
      </c>
      <c r="AV187" s="209">
        <v>4</v>
      </c>
      <c r="AW187" s="209">
        <v>4</v>
      </c>
      <c r="AX187" s="209">
        <v>4</v>
      </c>
      <c r="AY187" s="209">
        <v>4</v>
      </c>
      <c r="AZ187"/>
      <c r="BA187"/>
      <c r="BB187"/>
      <c r="BC187"/>
      <c r="BD187"/>
      <c r="BE187"/>
    </row>
    <row r="188" spans="1:57" ht="14.5" x14ac:dyDescent="0.35">
      <c r="A188" s="233">
        <v>5</v>
      </c>
      <c r="B188" s="209"/>
      <c r="C188" s="209"/>
      <c r="D188" s="209"/>
      <c r="E188" s="209"/>
      <c r="F188" s="209"/>
      <c r="G188" s="209"/>
      <c r="H188" s="209"/>
      <c r="I188" s="209"/>
      <c r="J188" s="209">
        <v>269</v>
      </c>
      <c r="K188" s="209">
        <v>206</v>
      </c>
      <c r="L188" s="209">
        <v>296</v>
      </c>
      <c r="M188" s="209">
        <v>302</v>
      </c>
      <c r="N188" s="209">
        <v>207</v>
      </c>
      <c r="O188" s="209">
        <v>197</v>
      </c>
      <c r="P188"/>
      <c r="Q188" s="209"/>
      <c r="S188" s="233">
        <v>5</v>
      </c>
      <c r="T188" s="210"/>
      <c r="U188" s="210"/>
      <c r="V188" s="210"/>
      <c r="W188" s="210"/>
      <c r="X188" s="210"/>
      <c r="Y188" s="210"/>
      <c r="Z188" s="210"/>
      <c r="AA188" s="210"/>
      <c r="AB188" s="210">
        <v>5.34154090548054E-2</v>
      </c>
      <c r="AC188" s="210">
        <v>4.8164601356090721E-2</v>
      </c>
      <c r="AD188" s="210">
        <v>6.544328985186823E-2</v>
      </c>
      <c r="AE188" s="210">
        <v>5.8425227316695687E-2</v>
      </c>
      <c r="AF188" s="210">
        <v>5.0060459492140268E-2</v>
      </c>
      <c r="AG188" s="210">
        <v>4.1144527986633248E-2</v>
      </c>
      <c r="AH188"/>
      <c r="AI188" s="210"/>
      <c r="AJ188"/>
      <c r="AK188" s="233" t="s">
        <v>110</v>
      </c>
      <c r="AL188" s="234"/>
      <c r="AM188" s="209"/>
      <c r="AN188" s="209"/>
      <c r="AO188" s="209"/>
      <c r="AP188" s="209"/>
      <c r="AQ188" s="209"/>
      <c r="AR188" s="209"/>
      <c r="AS188" s="209"/>
      <c r="AT188" s="209">
        <v>3.5705894692678832</v>
      </c>
      <c r="AU188" s="209">
        <v>3.6028002947678703</v>
      </c>
      <c r="AV188" s="209">
        <v>3.5514549325762954</v>
      </c>
      <c r="AW188" s="209">
        <v>3.555783850421204</v>
      </c>
      <c r="AX188" s="209">
        <v>3.5863034623217924</v>
      </c>
      <c r="AY188" s="209">
        <v>3.5824439120017426</v>
      </c>
      <c r="AZ188"/>
      <c r="BA188"/>
      <c r="BB188"/>
      <c r="BC188"/>
      <c r="BD188"/>
      <c r="BE188"/>
    </row>
    <row r="189" spans="1:57" ht="14.5" x14ac:dyDescent="0.35">
      <c r="A189" s="233" t="s">
        <v>110</v>
      </c>
      <c r="B189" s="209"/>
      <c r="C189" s="209"/>
      <c r="D189" s="209"/>
      <c r="E189" s="209"/>
      <c r="F189" s="209"/>
      <c r="G189" s="209"/>
      <c r="H189" s="209"/>
      <c r="I189" s="209"/>
      <c r="J189" s="209">
        <v>5036</v>
      </c>
      <c r="K189" s="209">
        <v>4277</v>
      </c>
      <c r="L189" s="209">
        <v>4523</v>
      </c>
      <c r="M189" s="209">
        <v>5169</v>
      </c>
      <c r="N189" s="209">
        <v>4135</v>
      </c>
      <c r="O189" s="209">
        <v>4788</v>
      </c>
      <c r="P189"/>
      <c r="Q189" s="209"/>
      <c r="R189"/>
      <c r="S189" s="233" t="s">
        <v>110</v>
      </c>
      <c r="T189" s="210"/>
      <c r="U189" s="210"/>
      <c r="V189" s="210"/>
      <c r="W189" s="210"/>
      <c r="X189" s="210"/>
      <c r="Y189" s="210"/>
      <c r="Z189" s="210"/>
      <c r="AA189" s="210"/>
      <c r="AB189" s="210">
        <v>1</v>
      </c>
      <c r="AC189" s="210">
        <v>1</v>
      </c>
      <c r="AD189" s="210">
        <v>1</v>
      </c>
      <c r="AE189" s="210">
        <v>1</v>
      </c>
      <c r="AF189" s="210">
        <v>1</v>
      </c>
      <c r="AG189" s="210">
        <v>1</v>
      </c>
      <c r="AH189"/>
      <c r="AI189" s="210"/>
      <c r="AJ189"/>
      <c r="AK189"/>
      <c r="AL189"/>
      <c r="AM189"/>
      <c r="AN189"/>
      <c r="AO189"/>
      <c r="AP189"/>
      <c r="AQ189"/>
      <c r="AR189"/>
      <c r="BB189"/>
      <c r="BC189"/>
      <c r="BD189"/>
      <c r="BE189"/>
    </row>
    <row r="190" spans="1:57" ht="14.5" x14ac:dyDescent="0.35">
      <c r="A190"/>
      <c r="B190"/>
      <c r="C190"/>
      <c r="D190"/>
      <c r="E190"/>
      <c r="F190"/>
      <c r="G190"/>
      <c r="H190"/>
      <c r="S190"/>
      <c r="T190"/>
      <c r="U190"/>
      <c r="V190"/>
      <c r="W190"/>
      <c r="X190"/>
      <c r="Y190"/>
      <c r="Z190"/>
      <c r="AK190"/>
      <c r="AL190"/>
      <c r="AM190"/>
      <c r="AN190"/>
      <c r="AO190"/>
      <c r="AP190"/>
      <c r="AQ190"/>
      <c r="AR190"/>
      <c r="AT190" s="4"/>
      <c r="AU190" s="4"/>
      <c r="AV190" s="4"/>
      <c r="AW190" s="4"/>
      <c r="AX190" s="4"/>
      <c r="AY190" s="4"/>
      <c r="AZ190" s="4"/>
      <c r="BA190" s="4"/>
      <c r="BB190"/>
      <c r="BC190"/>
      <c r="BD190"/>
      <c r="BE190"/>
    </row>
    <row r="191" spans="1:57" ht="14.5" x14ac:dyDescent="0.35">
      <c r="AT191" s="4"/>
      <c r="AU191" s="4"/>
      <c r="AV191" s="4"/>
      <c r="AW191" s="4"/>
      <c r="AX191" s="4"/>
      <c r="AY191" s="4"/>
      <c r="AZ191" s="4"/>
      <c r="BA191" s="4"/>
      <c r="BB191"/>
      <c r="BC191"/>
      <c r="BD191"/>
      <c r="BE191"/>
    </row>
    <row r="192" spans="1:57" ht="14.5" x14ac:dyDescent="0.35">
      <c r="AT192" s="4"/>
      <c r="AU192" s="4"/>
      <c r="AV192" s="4"/>
      <c r="AW192" s="4"/>
      <c r="AX192" s="4"/>
      <c r="AY192" s="4"/>
      <c r="AZ192" s="4"/>
      <c r="BA192" s="4"/>
      <c r="BB192"/>
      <c r="BC192"/>
      <c r="BD192"/>
      <c r="BE192"/>
    </row>
    <row r="193" spans="1:57" ht="14.5" x14ac:dyDescent="0.35">
      <c r="A193" s="232" t="s">
        <v>2</v>
      </c>
      <c r="B193" s="209" t="s">
        <v>7</v>
      </c>
      <c r="S193" s="232" t="s">
        <v>2</v>
      </c>
      <c r="T193" s="209" t="s">
        <v>7</v>
      </c>
      <c r="AK193" s="232" t="s">
        <v>2</v>
      </c>
      <c r="AL193" s="209" t="s">
        <v>7</v>
      </c>
      <c r="AT193" s="4"/>
      <c r="AU193" s="4"/>
      <c r="AV193" s="4"/>
      <c r="AW193" s="4"/>
      <c r="AX193" s="4"/>
      <c r="AY193" s="4"/>
      <c r="AZ193" s="4"/>
      <c r="BA193" s="4"/>
      <c r="BB193"/>
      <c r="BC193"/>
      <c r="BD193"/>
      <c r="BE193"/>
    </row>
    <row r="194" spans="1:57" ht="14.5" x14ac:dyDescent="0.35">
      <c r="AT194" s="4"/>
      <c r="AU194" s="4"/>
      <c r="AV194" s="4"/>
      <c r="AW194" s="4"/>
      <c r="AX194" s="4"/>
      <c r="AY194" s="4"/>
      <c r="AZ194" s="4"/>
      <c r="BA194" s="4"/>
      <c r="BB194"/>
      <c r="BC194"/>
      <c r="BD194"/>
      <c r="BE194"/>
    </row>
    <row r="195" spans="1:57" ht="14.5" x14ac:dyDescent="0.35">
      <c r="A195" s="232" t="s">
        <v>164</v>
      </c>
      <c r="B195" s="232" t="s">
        <v>150</v>
      </c>
      <c r="C195" s="209"/>
      <c r="D195" s="209"/>
      <c r="E195" s="209"/>
      <c r="F195" s="209"/>
      <c r="G195" s="209"/>
      <c r="H195" s="209"/>
      <c r="I195" s="209"/>
      <c r="J195" s="209"/>
      <c r="K195" s="209"/>
      <c r="L195" s="209"/>
      <c r="M195" s="209"/>
      <c r="N195" s="209"/>
      <c r="O195" s="209"/>
      <c r="P195"/>
      <c r="Q195" s="209"/>
      <c r="S195" s="232" t="s">
        <v>164</v>
      </c>
      <c r="T195" s="232" t="s">
        <v>150</v>
      </c>
      <c r="U195" s="209"/>
      <c r="V195" s="209"/>
      <c r="W195" s="209"/>
      <c r="X195" s="209"/>
      <c r="Y195" s="209"/>
      <c r="Z195" s="209"/>
      <c r="AA195" s="209"/>
      <c r="AB195" s="209"/>
      <c r="AC195" s="209"/>
      <c r="AD195" s="209"/>
      <c r="AE195" s="209"/>
      <c r="AF195" s="209"/>
      <c r="AG195" s="209"/>
      <c r="AH195"/>
      <c r="AI195" s="209"/>
      <c r="AJ195"/>
      <c r="AK195" s="232" t="s">
        <v>177</v>
      </c>
      <c r="AL195" s="232" t="s">
        <v>150</v>
      </c>
      <c r="AM195" s="209"/>
      <c r="AN195" s="209"/>
      <c r="AO195" s="209"/>
      <c r="AP195" s="209"/>
      <c r="AQ195" s="209"/>
      <c r="AR195" s="209"/>
      <c r="AS195" s="209"/>
      <c r="AT195" s="209"/>
      <c r="AU195" s="209"/>
      <c r="AV195" s="209"/>
      <c r="AW195" s="209"/>
      <c r="AX195" s="209"/>
      <c r="AY195" s="209"/>
      <c r="AZ195"/>
      <c r="BA195"/>
      <c r="BB195"/>
      <c r="BC195"/>
      <c r="BD195"/>
      <c r="BE195"/>
    </row>
    <row r="196" spans="1:57" ht="14.5" x14ac:dyDescent="0.35">
      <c r="A196" s="232" t="s">
        <v>124</v>
      </c>
      <c r="B196" s="209">
        <v>2011</v>
      </c>
      <c r="C196" s="209">
        <v>2012</v>
      </c>
      <c r="D196" s="209">
        <v>2013</v>
      </c>
      <c r="E196" s="209">
        <v>2014</v>
      </c>
      <c r="F196" s="209">
        <v>2015</v>
      </c>
      <c r="G196" s="209">
        <v>2016</v>
      </c>
      <c r="H196" s="209">
        <v>2017</v>
      </c>
      <c r="I196" s="209">
        <v>2018</v>
      </c>
      <c r="J196" s="209">
        <v>2019</v>
      </c>
      <c r="K196" s="209">
        <v>2020</v>
      </c>
      <c r="L196" s="209">
        <v>2021</v>
      </c>
      <c r="M196" s="209">
        <v>2022</v>
      </c>
      <c r="N196" s="209">
        <v>2023</v>
      </c>
      <c r="O196" s="209">
        <v>2024</v>
      </c>
      <c r="P196"/>
      <c r="Q196" s="209"/>
      <c r="S196" s="232" t="s">
        <v>124</v>
      </c>
      <c r="T196" s="209">
        <v>2011</v>
      </c>
      <c r="U196" s="209">
        <v>2012</v>
      </c>
      <c r="V196" s="209">
        <v>2013</v>
      </c>
      <c r="W196" s="209">
        <v>2014</v>
      </c>
      <c r="X196" s="209">
        <v>2015</v>
      </c>
      <c r="Y196" s="209">
        <v>2016</v>
      </c>
      <c r="Z196" s="209">
        <v>2017</v>
      </c>
      <c r="AA196" s="209">
        <v>2018</v>
      </c>
      <c r="AB196" s="209">
        <v>2019</v>
      </c>
      <c r="AC196" s="209">
        <v>2020</v>
      </c>
      <c r="AD196" s="209">
        <v>2021</v>
      </c>
      <c r="AE196" s="209">
        <v>2022</v>
      </c>
      <c r="AF196" s="209">
        <v>2023</v>
      </c>
      <c r="AG196" s="209">
        <v>2024</v>
      </c>
      <c r="AH196"/>
      <c r="AI196" s="209"/>
      <c r="AJ196"/>
      <c r="AK196" s="232" t="s">
        <v>124</v>
      </c>
      <c r="AL196" s="209">
        <v>2011</v>
      </c>
      <c r="AM196" s="209">
        <v>2012</v>
      </c>
      <c r="AN196" s="209">
        <v>2013</v>
      </c>
      <c r="AO196" s="209">
        <v>2014</v>
      </c>
      <c r="AP196" s="209">
        <v>2015</v>
      </c>
      <c r="AQ196" s="209">
        <v>2016</v>
      </c>
      <c r="AR196" s="209">
        <v>2017</v>
      </c>
      <c r="AS196" s="209">
        <v>2018</v>
      </c>
      <c r="AT196" s="209">
        <v>2019</v>
      </c>
      <c r="AU196" s="209">
        <v>2020</v>
      </c>
      <c r="AV196" s="209">
        <v>2021</v>
      </c>
      <c r="AW196" s="209">
        <v>2022</v>
      </c>
      <c r="AX196" s="209">
        <v>2023</v>
      </c>
      <c r="AY196" s="209">
        <v>2024</v>
      </c>
      <c r="AZ196"/>
      <c r="BA196"/>
      <c r="BB196"/>
      <c r="BC196"/>
      <c r="BD196"/>
      <c r="BE196"/>
    </row>
    <row r="197" spans="1:57" ht="14.5" x14ac:dyDescent="0.35">
      <c r="A197" s="233">
        <v>1</v>
      </c>
      <c r="B197" s="209"/>
      <c r="C197" s="209"/>
      <c r="D197" s="209"/>
      <c r="E197" s="209"/>
      <c r="F197" s="209"/>
      <c r="G197" s="209"/>
      <c r="H197" s="209"/>
      <c r="I197" s="209"/>
      <c r="J197" s="209">
        <v>76</v>
      </c>
      <c r="K197" s="209">
        <v>52</v>
      </c>
      <c r="L197" s="209">
        <v>108</v>
      </c>
      <c r="M197" s="209"/>
      <c r="N197" s="209"/>
      <c r="O197" s="209"/>
      <c r="P197"/>
      <c r="Q197" s="209"/>
      <c r="S197" s="233">
        <v>1</v>
      </c>
      <c r="T197" s="210"/>
      <c r="U197" s="210"/>
      <c r="V197" s="210"/>
      <c r="W197" s="210"/>
      <c r="X197" s="210"/>
      <c r="Y197" s="210"/>
      <c r="Z197" s="210"/>
      <c r="AA197" s="210"/>
      <c r="AB197" s="210">
        <v>1.5061434799841459E-2</v>
      </c>
      <c r="AC197" s="210">
        <v>1.2146694697500585E-2</v>
      </c>
      <c r="AD197" s="210">
        <v>2.3877957108114082E-2</v>
      </c>
      <c r="AE197" s="210"/>
      <c r="AF197" s="210"/>
      <c r="AG197" s="210"/>
      <c r="AH197"/>
      <c r="AI197" s="210"/>
      <c r="AJ197"/>
      <c r="AK197" s="233">
        <v>1</v>
      </c>
      <c r="AL197" s="209"/>
      <c r="AM197" s="209"/>
      <c r="AN197" s="209"/>
      <c r="AO197" s="209"/>
      <c r="AP197" s="209"/>
      <c r="AQ197" s="209"/>
      <c r="AR197" s="209"/>
      <c r="AS197" s="209"/>
      <c r="AT197" s="209">
        <v>1</v>
      </c>
      <c r="AU197" s="209">
        <v>1</v>
      </c>
      <c r="AV197" s="209">
        <v>1</v>
      </c>
      <c r="AW197" s="209"/>
      <c r="AX197" s="209"/>
      <c r="AY197" s="209"/>
      <c r="AZ197"/>
      <c r="BA197"/>
      <c r="BB197"/>
      <c r="BC197"/>
      <c r="BD197"/>
      <c r="BE197"/>
    </row>
    <row r="198" spans="1:57" ht="14.5" x14ac:dyDescent="0.35">
      <c r="A198" s="233">
        <v>2</v>
      </c>
      <c r="B198" s="209"/>
      <c r="C198" s="209"/>
      <c r="D198" s="209"/>
      <c r="E198" s="209"/>
      <c r="F198" s="209"/>
      <c r="G198" s="209"/>
      <c r="H198" s="209"/>
      <c r="I198" s="209"/>
      <c r="J198" s="209">
        <v>229</v>
      </c>
      <c r="K198" s="209">
        <v>169</v>
      </c>
      <c r="L198" s="209">
        <v>211</v>
      </c>
      <c r="M198" s="209"/>
      <c r="N198" s="209"/>
      <c r="O198" s="209"/>
      <c r="P198"/>
      <c r="Q198" s="209"/>
      <c r="S198" s="233">
        <v>2</v>
      </c>
      <c r="T198" s="210"/>
      <c r="U198" s="210"/>
      <c r="V198" s="210"/>
      <c r="W198" s="210"/>
      <c r="X198" s="210"/>
      <c r="Y198" s="210"/>
      <c r="Z198" s="210"/>
      <c r="AA198" s="210"/>
      <c r="AB198" s="210">
        <v>4.53824811732065E-2</v>
      </c>
      <c r="AC198" s="210">
        <v>3.9476757766876897E-2</v>
      </c>
      <c r="AD198" s="210">
        <v>4.6650453239000661E-2</v>
      </c>
      <c r="AE198" s="210"/>
      <c r="AF198" s="210"/>
      <c r="AG198" s="210"/>
      <c r="AH198"/>
      <c r="AI198" s="210"/>
      <c r="AJ198"/>
      <c r="AK198" s="233">
        <v>2</v>
      </c>
      <c r="AL198" s="209"/>
      <c r="AM198" s="209"/>
      <c r="AN198" s="209"/>
      <c r="AO198" s="209"/>
      <c r="AP198" s="209"/>
      <c r="AQ198" s="209"/>
      <c r="AR198" s="209"/>
      <c r="AS198" s="209"/>
      <c r="AT198" s="209">
        <v>2</v>
      </c>
      <c r="AU198" s="209">
        <v>2</v>
      </c>
      <c r="AV198" s="209">
        <v>2</v>
      </c>
      <c r="AW198" s="209"/>
      <c r="AX198" s="209"/>
      <c r="AY198" s="209"/>
      <c r="AZ198"/>
      <c r="BA198"/>
      <c r="BB198"/>
      <c r="BC198"/>
      <c r="BD198"/>
      <c r="BE198"/>
    </row>
    <row r="199" spans="1:57" ht="14.5" x14ac:dyDescent="0.35">
      <c r="A199" s="233">
        <v>3</v>
      </c>
      <c r="B199" s="209"/>
      <c r="C199" s="209"/>
      <c r="D199" s="209"/>
      <c r="E199" s="209"/>
      <c r="F199" s="209"/>
      <c r="G199" s="209"/>
      <c r="H199" s="209"/>
      <c r="I199" s="209"/>
      <c r="J199" s="209">
        <v>2021</v>
      </c>
      <c r="K199" s="209">
        <v>1693</v>
      </c>
      <c r="L199" s="209">
        <v>1687</v>
      </c>
      <c r="M199" s="209"/>
      <c r="N199" s="209"/>
      <c r="O199" s="209"/>
      <c r="P199"/>
      <c r="Q199" s="209"/>
      <c r="S199" s="233">
        <v>3</v>
      </c>
      <c r="T199" s="210"/>
      <c r="U199" s="210"/>
      <c r="V199" s="210"/>
      <c r="W199" s="210"/>
      <c r="X199" s="210"/>
      <c r="Y199" s="210"/>
      <c r="Z199" s="210"/>
      <c r="AA199" s="210"/>
      <c r="AB199" s="210">
        <v>0.40051525961157353</v>
      </c>
      <c r="AC199" s="210">
        <v>0.39546834851670171</v>
      </c>
      <c r="AD199" s="210">
        <v>0.37298253371655982</v>
      </c>
      <c r="AE199" s="210"/>
      <c r="AF199" s="210"/>
      <c r="AG199" s="210"/>
      <c r="AH199"/>
      <c r="AI199" s="210"/>
      <c r="AJ199"/>
      <c r="AK199" s="233">
        <v>3</v>
      </c>
      <c r="AL199" s="209"/>
      <c r="AM199" s="209"/>
      <c r="AN199" s="209"/>
      <c r="AO199" s="209"/>
      <c r="AP199" s="209"/>
      <c r="AQ199" s="209"/>
      <c r="AR199" s="209"/>
      <c r="AS199" s="209"/>
      <c r="AT199" s="209">
        <v>3</v>
      </c>
      <c r="AU199" s="209">
        <v>3</v>
      </c>
      <c r="AV199" s="209">
        <v>3</v>
      </c>
      <c r="AW199" s="209"/>
      <c r="AX199" s="209"/>
      <c r="AY199" s="209"/>
      <c r="AZ199"/>
      <c r="BA199"/>
      <c r="BB199"/>
      <c r="BC199"/>
      <c r="BD199"/>
      <c r="BE199"/>
    </row>
    <row r="200" spans="1:57" ht="14.5" x14ac:dyDescent="0.35">
      <c r="A200" s="233">
        <v>4</v>
      </c>
      <c r="B200" s="209"/>
      <c r="C200" s="209"/>
      <c r="D200" s="209"/>
      <c r="E200" s="209"/>
      <c r="F200" s="209"/>
      <c r="G200" s="209"/>
      <c r="H200" s="209"/>
      <c r="I200" s="209"/>
      <c r="J200" s="209">
        <v>2154</v>
      </c>
      <c r="K200" s="209">
        <v>1914</v>
      </c>
      <c r="L200" s="209">
        <v>2007</v>
      </c>
      <c r="M200" s="209"/>
      <c r="N200" s="209"/>
      <c r="O200" s="209"/>
      <c r="P200"/>
      <c r="Q200" s="209"/>
      <c r="S200" s="233">
        <v>4</v>
      </c>
      <c r="T200" s="210"/>
      <c r="U200" s="210"/>
      <c r="V200" s="210"/>
      <c r="W200" s="210"/>
      <c r="X200" s="210"/>
      <c r="Y200" s="210"/>
      <c r="Z200" s="210"/>
      <c r="AA200" s="210"/>
      <c r="AB200" s="210">
        <v>0.42687277051129607</v>
      </c>
      <c r="AC200" s="210">
        <v>0.4470918009810792</v>
      </c>
      <c r="AD200" s="210">
        <v>0.44373203625912006</v>
      </c>
      <c r="AE200" s="210"/>
      <c r="AF200" s="210"/>
      <c r="AG200" s="210"/>
      <c r="AH200"/>
      <c r="AI200" s="210"/>
      <c r="AJ200"/>
      <c r="AK200" s="233">
        <v>4</v>
      </c>
      <c r="AL200" s="209"/>
      <c r="AM200" s="209"/>
      <c r="AN200" s="209"/>
      <c r="AO200" s="209"/>
      <c r="AP200" s="209"/>
      <c r="AQ200" s="209"/>
      <c r="AR200" s="209"/>
      <c r="AS200" s="209"/>
      <c r="AT200" s="209">
        <v>4</v>
      </c>
      <c r="AU200" s="209">
        <v>4</v>
      </c>
      <c r="AV200" s="209">
        <v>4</v>
      </c>
      <c r="AW200" s="209"/>
      <c r="AX200" s="209"/>
      <c r="AY200" s="209"/>
      <c r="AZ200"/>
      <c r="BA200"/>
      <c r="BB200"/>
      <c r="BC200"/>
      <c r="BD200"/>
      <c r="BE200"/>
    </row>
    <row r="201" spans="1:57" ht="14.5" x14ac:dyDescent="0.35">
      <c r="A201" s="233">
        <v>5</v>
      </c>
      <c r="B201" s="209"/>
      <c r="C201" s="209"/>
      <c r="D201" s="209"/>
      <c r="E201" s="209"/>
      <c r="F201" s="209"/>
      <c r="G201" s="209"/>
      <c r="H201" s="209"/>
      <c r="I201" s="209"/>
      <c r="J201" s="209">
        <v>566</v>
      </c>
      <c r="K201" s="209">
        <v>453</v>
      </c>
      <c r="L201" s="209">
        <v>510</v>
      </c>
      <c r="M201" s="209"/>
      <c r="N201" s="209"/>
      <c r="O201" s="209"/>
      <c r="P201"/>
      <c r="Q201" s="209"/>
      <c r="S201" s="233">
        <v>5</v>
      </c>
      <c r="T201" s="210"/>
      <c r="U201" s="210"/>
      <c r="V201" s="210"/>
      <c r="W201" s="210"/>
      <c r="X201" s="210"/>
      <c r="Y201" s="210"/>
      <c r="Z201" s="210"/>
      <c r="AA201" s="210"/>
      <c r="AB201" s="210">
        <v>0.11216805390408244</v>
      </c>
      <c r="AC201" s="210">
        <v>0.10581639803784162</v>
      </c>
      <c r="AD201" s="210">
        <v>0.11275701967720539</v>
      </c>
      <c r="AE201" s="210"/>
      <c r="AF201" s="210"/>
      <c r="AG201" s="210"/>
      <c r="AH201"/>
      <c r="AI201" s="210"/>
      <c r="AJ201"/>
      <c r="AK201" s="233" t="s">
        <v>110</v>
      </c>
      <c r="AL201" s="209"/>
      <c r="AM201" s="209"/>
      <c r="AN201" s="209"/>
      <c r="AO201" s="209"/>
      <c r="AP201" s="209"/>
      <c r="AQ201" s="209"/>
      <c r="AR201" s="209"/>
      <c r="AS201" s="209"/>
      <c r="AT201" s="209">
        <v>3.3957589285714285</v>
      </c>
      <c r="AU201" s="209">
        <v>3.4286833855799372</v>
      </c>
      <c r="AV201" s="209">
        <v>3.3937204086718165</v>
      </c>
      <c r="AW201" s="209"/>
      <c r="AX201" s="209"/>
      <c r="AY201" s="209"/>
      <c r="AZ201"/>
      <c r="BA201"/>
      <c r="BB201"/>
      <c r="BC201"/>
      <c r="BD201"/>
      <c r="BE201"/>
    </row>
    <row r="202" spans="1:57" ht="14.5" x14ac:dyDescent="0.35">
      <c r="A202" s="233" t="s">
        <v>110</v>
      </c>
      <c r="B202" s="209"/>
      <c r="C202" s="209"/>
      <c r="D202" s="209"/>
      <c r="E202" s="209"/>
      <c r="F202" s="209"/>
      <c r="G202" s="209"/>
      <c r="H202" s="209"/>
      <c r="I202" s="209"/>
      <c r="J202" s="209">
        <v>5046</v>
      </c>
      <c r="K202" s="209">
        <v>4281</v>
      </c>
      <c r="L202" s="209">
        <v>4523</v>
      </c>
      <c r="M202" s="209"/>
      <c r="N202" s="209"/>
      <c r="O202" s="209"/>
      <c r="P202"/>
      <c r="Q202" s="209"/>
      <c r="S202" s="233" t="s">
        <v>110</v>
      </c>
      <c r="T202" s="210"/>
      <c r="U202" s="210"/>
      <c r="V202" s="210"/>
      <c r="W202" s="210"/>
      <c r="X202" s="210"/>
      <c r="Y202" s="210"/>
      <c r="Z202" s="210"/>
      <c r="AA202" s="210"/>
      <c r="AB202" s="210">
        <v>1</v>
      </c>
      <c r="AC202" s="210">
        <v>1</v>
      </c>
      <c r="AD202" s="210">
        <v>1</v>
      </c>
      <c r="AE202" s="210"/>
      <c r="AF202" s="210"/>
      <c r="AG202" s="210"/>
      <c r="AH202"/>
      <c r="AI202" s="210"/>
      <c r="AJ202"/>
      <c r="AK202"/>
      <c r="AL202"/>
      <c r="AM202"/>
      <c r="AN202"/>
      <c r="AO202"/>
      <c r="AP202"/>
      <c r="AQ202"/>
      <c r="AR202"/>
      <c r="BB202"/>
      <c r="BC202"/>
      <c r="BD202"/>
      <c r="BE202"/>
    </row>
    <row r="203" spans="1:57" ht="14.5" x14ac:dyDescent="0.35">
      <c r="A203"/>
      <c r="B203"/>
      <c r="C203"/>
      <c r="D203"/>
      <c r="E203"/>
      <c r="F203"/>
      <c r="G203"/>
      <c r="H203"/>
      <c r="S203"/>
      <c r="T203"/>
      <c r="U203"/>
      <c r="V203"/>
      <c r="W203"/>
      <c r="X203"/>
      <c r="Y203"/>
      <c r="Z203"/>
      <c r="AK203"/>
      <c r="AL203"/>
      <c r="AM203"/>
      <c r="AN203"/>
      <c r="AO203"/>
      <c r="AP203"/>
      <c r="AQ203"/>
      <c r="AR203"/>
      <c r="AT203" s="4"/>
      <c r="AU203" s="4"/>
      <c r="AV203" s="4"/>
      <c r="AW203" s="4"/>
      <c r="AX203" s="4"/>
      <c r="AY203" s="4"/>
      <c r="AZ203" s="4"/>
      <c r="BA203" s="4"/>
      <c r="BB203"/>
      <c r="BC203"/>
      <c r="BD203"/>
      <c r="BE203"/>
    </row>
    <row r="204" spans="1:57" ht="14.5" x14ac:dyDescent="0.35">
      <c r="A204"/>
      <c r="B204"/>
      <c r="C204"/>
      <c r="D204"/>
      <c r="E204"/>
      <c r="S204"/>
      <c r="T204"/>
      <c r="U204"/>
      <c r="V204"/>
      <c r="W204"/>
      <c r="AK204"/>
      <c r="AL204"/>
      <c r="AM204"/>
      <c r="AN204"/>
      <c r="AO204"/>
      <c r="AT204" s="4"/>
      <c r="AU204" s="4"/>
      <c r="AV204" s="4"/>
      <c r="AW204" s="4"/>
      <c r="AX204" s="4"/>
      <c r="AY204" s="4"/>
      <c r="AZ204" s="4"/>
      <c r="BA204" s="4"/>
      <c r="BB204"/>
      <c r="BC204"/>
      <c r="BD204"/>
      <c r="BE204"/>
    </row>
    <row r="205" spans="1:57" ht="14.5" x14ac:dyDescent="0.35">
      <c r="AT205" s="4"/>
      <c r="AU205" s="4"/>
      <c r="AV205" s="4"/>
      <c r="AW205" s="4"/>
      <c r="AX205" s="4"/>
      <c r="AY205" s="4"/>
      <c r="AZ205" s="4"/>
      <c r="BA205" s="4"/>
      <c r="BB205"/>
      <c r="BC205"/>
      <c r="BD205"/>
      <c r="BE205"/>
    </row>
    <row r="206" spans="1:57" ht="14.5" x14ac:dyDescent="0.35">
      <c r="A206" s="232" t="s">
        <v>2</v>
      </c>
      <c r="B206" s="209" t="s">
        <v>7</v>
      </c>
      <c r="S206" s="232" t="s">
        <v>2</v>
      </c>
      <c r="T206" s="209" t="s">
        <v>7</v>
      </c>
      <c r="AK206" s="232" t="s">
        <v>2</v>
      </c>
      <c r="AL206" s="209" t="s">
        <v>7</v>
      </c>
      <c r="AT206" s="4"/>
      <c r="AU206" s="4"/>
      <c r="AV206" s="4"/>
      <c r="AW206" s="4"/>
      <c r="AX206" s="4"/>
      <c r="AY206" s="4"/>
      <c r="AZ206" s="4"/>
      <c r="BA206" s="4"/>
      <c r="BB206"/>
      <c r="BC206"/>
      <c r="BD206"/>
      <c r="BE206"/>
    </row>
    <row r="207" spans="1:57" ht="14.5" x14ac:dyDescent="0.35">
      <c r="AT207" s="4"/>
      <c r="AU207" s="4"/>
      <c r="AV207" s="4"/>
      <c r="AW207" s="4"/>
      <c r="AX207" s="4"/>
      <c r="AY207" s="4"/>
      <c r="AZ207" s="4"/>
      <c r="BA207" s="4"/>
      <c r="BB207"/>
      <c r="BC207"/>
      <c r="BD207"/>
      <c r="BE207"/>
    </row>
    <row r="208" spans="1:57" ht="14.5" x14ac:dyDescent="0.35">
      <c r="A208" s="232" t="s">
        <v>165</v>
      </c>
      <c r="B208" s="232" t="s">
        <v>150</v>
      </c>
      <c r="C208" s="209"/>
      <c r="D208" s="209"/>
      <c r="E208" s="209"/>
      <c r="F208" s="209"/>
      <c r="G208" s="209"/>
      <c r="H208" s="209"/>
      <c r="I208" s="209"/>
      <c r="J208" s="209"/>
      <c r="K208" s="209"/>
      <c r="L208" s="209"/>
      <c r="M208" s="209"/>
      <c r="N208" s="209"/>
      <c r="O208" s="209"/>
      <c r="P208"/>
      <c r="Q208" s="209"/>
      <c r="S208" s="232" t="s">
        <v>165</v>
      </c>
      <c r="T208" s="232" t="s">
        <v>150</v>
      </c>
      <c r="U208" s="209"/>
      <c r="V208" s="209"/>
      <c r="W208" s="209"/>
      <c r="X208" s="209"/>
      <c r="Y208" s="209"/>
      <c r="Z208" s="209"/>
      <c r="AA208" s="209"/>
      <c r="AB208" s="209"/>
      <c r="AC208" s="209"/>
      <c r="AD208" s="209"/>
      <c r="AE208" s="209"/>
      <c r="AF208" s="209"/>
      <c r="AG208" s="209"/>
      <c r="AH208"/>
      <c r="AI208" s="209"/>
      <c r="AJ208"/>
      <c r="AK208" s="232" t="s">
        <v>177</v>
      </c>
      <c r="AL208" s="232" t="s">
        <v>150</v>
      </c>
      <c r="AM208" s="209"/>
      <c r="AN208" s="209"/>
      <c r="AO208" s="209"/>
      <c r="AP208" s="209"/>
      <c r="AQ208" s="209"/>
      <c r="AR208" s="209"/>
      <c r="AS208" s="209"/>
      <c r="AT208" s="209"/>
      <c r="AU208" s="209"/>
      <c r="AV208" s="209"/>
      <c r="AW208" s="209"/>
      <c r="AX208" s="209"/>
      <c r="AY208" s="209"/>
      <c r="AZ208"/>
      <c r="BA208"/>
      <c r="BB208"/>
      <c r="BC208"/>
      <c r="BD208"/>
      <c r="BE208"/>
    </row>
    <row r="209" spans="1:57" ht="14.5" x14ac:dyDescent="0.35">
      <c r="A209" s="232" t="s">
        <v>124</v>
      </c>
      <c r="B209" s="209">
        <v>2011</v>
      </c>
      <c r="C209" s="209">
        <v>2012</v>
      </c>
      <c r="D209" s="209">
        <v>2013</v>
      </c>
      <c r="E209" s="209">
        <v>2014</v>
      </c>
      <c r="F209" s="209">
        <v>2015</v>
      </c>
      <c r="G209" s="209">
        <v>2016</v>
      </c>
      <c r="H209" s="209">
        <v>2017</v>
      </c>
      <c r="I209" s="209">
        <v>2018</v>
      </c>
      <c r="J209" s="209">
        <v>2019</v>
      </c>
      <c r="K209" s="209">
        <v>2020</v>
      </c>
      <c r="L209" s="209">
        <v>2021</v>
      </c>
      <c r="M209" s="209">
        <v>2022</v>
      </c>
      <c r="N209" s="209">
        <v>2023</v>
      </c>
      <c r="O209" s="209">
        <v>2024</v>
      </c>
      <c r="P209"/>
      <c r="Q209" s="209"/>
      <c r="S209" s="232" t="s">
        <v>124</v>
      </c>
      <c r="T209" s="209">
        <v>2011</v>
      </c>
      <c r="U209" s="209">
        <v>2012</v>
      </c>
      <c r="V209" s="209">
        <v>2013</v>
      </c>
      <c r="W209" s="209">
        <v>2014</v>
      </c>
      <c r="X209" s="209">
        <v>2015</v>
      </c>
      <c r="Y209" s="209">
        <v>2016</v>
      </c>
      <c r="Z209" s="209">
        <v>2017</v>
      </c>
      <c r="AA209" s="209">
        <v>2018</v>
      </c>
      <c r="AB209" s="209">
        <v>2019</v>
      </c>
      <c r="AC209" s="209">
        <v>2020</v>
      </c>
      <c r="AD209" s="209">
        <v>2021</v>
      </c>
      <c r="AE209" s="209">
        <v>2022</v>
      </c>
      <c r="AF209" s="209">
        <v>2023</v>
      </c>
      <c r="AG209" s="209">
        <v>2024</v>
      </c>
      <c r="AH209"/>
      <c r="AI209" s="209"/>
      <c r="AJ209"/>
      <c r="AK209" s="232" t="s">
        <v>124</v>
      </c>
      <c r="AL209" s="209">
        <v>2011</v>
      </c>
      <c r="AM209" s="209">
        <v>2012</v>
      </c>
      <c r="AN209" s="209">
        <v>2013</v>
      </c>
      <c r="AO209" s="209">
        <v>2014</v>
      </c>
      <c r="AP209" s="209">
        <v>2015</v>
      </c>
      <c r="AQ209" s="209">
        <v>2016</v>
      </c>
      <c r="AR209" s="209">
        <v>2017</v>
      </c>
      <c r="AS209" s="209">
        <v>2018</v>
      </c>
      <c r="AT209" s="209">
        <v>2019</v>
      </c>
      <c r="AU209" s="209">
        <v>2020</v>
      </c>
      <c r="AV209" s="209">
        <v>2021</v>
      </c>
      <c r="AW209" s="209">
        <v>2022</v>
      </c>
      <c r="AX209" s="209">
        <v>2023</v>
      </c>
      <c r="AY209" s="209">
        <v>2024</v>
      </c>
      <c r="AZ209"/>
      <c r="BA209"/>
      <c r="BB209"/>
      <c r="BC209"/>
      <c r="BD209"/>
      <c r="BE209"/>
    </row>
    <row r="210" spans="1:57" ht="14.5" x14ac:dyDescent="0.35">
      <c r="A210" s="233">
        <v>1</v>
      </c>
      <c r="B210" s="209"/>
      <c r="C210" s="209"/>
      <c r="D210" s="209"/>
      <c r="E210" s="209"/>
      <c r="F210" s="209"/>
      <c r="G210" s="209"/>
      <c r="H210" s="209"/>
      <c r="I210" s="209"/>
      <c r="J210" s="209">
        <v>47</v>
      </c>
      <c r="K210" s="209">
        <v>40</v>
      </c>
      <c r="L210" s="209">
        <v>82</v>
      </c>
      <c r="M210" s="209"/>
      <c r="N210" s="209"/>
      <c r="O210" s="209"/>
      <c r="P210"/>
      <c r="Q210" s="209"/>
      <c r="S210" s="233">
        <v>1</v>
      </c>
      <c r="T210" s="210"/>
      <c r="U210" s="210"/>
      <c r="V210" s="210"/>
      <c r="W210" s="210"/>
      <c r="X210" s="210"/>
      <c r="Y210" s="210"/>
      <c r="Z210" s="210"/>
      <c r="AA210" s="210"/>
      <c r="AB210" s="210">
        <v>9.2592592592592587E-3</v>
      </c>
      <c r="AC210" s="210">
        <v>9.2893636785880175E-3</v>
      </c>
      <c r="AD210" s="210">
        <v>1.8021978021978021E-2</v>
      </c>
      <c r="AE210" s="210"/>
      <c r="AF210" s="210"/>
      <c r="AG210" s="210"/>
      <c r="AH210"/>
      <c r="AI210" s="210"/>
      <c r="AJ210"/>
      <c r="AK210" s="233">
        <v>1</v>
      </c>
      <c r="AL210" s="209"/>
      <c r="AM210" s="209"/>
      <c r="AN210" s="209"/>
      <c r="AO210" s="209"/>
      <c r="AP210" s="209"/>
      <c r="AQ210" s="209"/>
      <c r="AR210" s="209"/>
      <c r="AS210" s="209"/>
      <c r="AT210" s="209">
        <v>1</v>
      </c>
      <c r="AU210" s="209">
        <v>1</v>
      </c>
      <c r="AV210" s="209">
        <v>1</v>
      </c>
      <c r="AW210" s="209"/>
      <c r="AX210" s="209"/>
      <c r="AY210" s="209"/>
      <c r="AZ210"/>
      <c r="BA210"/>
      <c r="BB210"/>
      <c r="BC210"/>
      <c r="BD210"/>
      <c r="BE210"/>
    </row>
    <row r="211" spans="1:57" ht="14.5" x14ac:dyDescent="0.35">
      <c r="A211" s="233">
        <v>2</v>
      </c>
      <c r="B211" s="209"/>
      <c r="C211" s="209"/>
      <c r="D211" s="209"/>
      <c r="E211" s="209"/>
      <c r="F211" s="209"/>
      <c r="G211" s="209"/>
      <c r="H211" s="209"/>
      <c r="I211" s="209"/>
      <c r="J211" s="209">
        <v>175</v>
      </c>
      <c r="K211" s="209">
        <v>133</v>
      </c>
      <c r="L211" s="209">
        <v>112</v>
      </c>
      <c r="M211" s="209"/>
      <c r="N211" s="209"/>
      <c r="O211" s="209"/>
      <c r="P211"/>
      <c r="Q211" s="209"/>
      <c r="S211" s="233">
        <v>2</v>
      </c>
      <c r="T211" s="210"/>
      <c r="U211" s="210"/>
      <c r="V211" s="210"/>
      <c r="W211" s="210"/>
      <c r="X211" s="210"/>
      <c r="Y211" s="210"/>
      <c r="Z211" s="210"/>
      <c r="AA211" s="210"/>
      <c r="AB211" s="210">
        <v>3.4475965327029158E-2</v>
      </c>
      <c r="AC211" s="210">
        <v>3.0887134231305156E-2</v>
      </c>
      <c r="AD211" s="210">
        <v>2.4615384615384615E-2</v>
      </c>
      <c r="AE211" s="210"/>
      <c r="AF211" s="210"/>
      <c r="AG211" s="210"/>
      <c r="AH211"/>
      <c r="AI211" s="210"/>
      <c r="AJ211"/>
      <c r="AK211" s="233">
        <v>2</v>
      </c>
      <c r="AL211" s="209"/>
      <c r="AM211" s="209"/>
      <c r="AN211" s="209"/>
      <c r="AO211" s="209"/>
      <c r="AP211" s="209"/>
      <c r="AQ211" s="209"/>
      <c r="AR211" s="209"/>
      <c r="AS211" s="209"/>
      <c r="AT211" s="209">
        <v>2</v>
      </c>
      <c r="AU211" s="209">
        <v>2</v>
      </c>
      <c r="AV211" s="209">
        <v>2</v>
      </c>
      <c r="AW211" s="209"/>
      <c r="AX211" s="209"/>
      <c r="AY211" s="209"/>
      <c r="AZ211"/>
      <c r="BA211"/>
      <c r="BB211"/>
      <c r="BC211"/>
      <c r="BD211"/>
      <c r="BE211"/>
    </row>
    <row r="212" spans="1:57" ht="14.5" x14ac:dyDescent="0.35">
      <c r="A212" s="233">
        <v>3</v>
      </c>
      <c r="B212" s="209"/>
      <c r="C212" s="209"/>
      <c r="D212" s="209"/>
      <c r="E212" s="209"/>
      <c r="F212" s="209"/>
      <c r="G212" s="209"/>
      <c r="H212" s="209"/>
      <c r="I212" s="209"/>
      <c r="J212" s="209">
        <v>1564</v>
      </c>
      <c r="K212" s="209">
        <v>1251</v>
      </c>
      <c r="L212" s="209">
        <v>1289</v>
      </c>
      <c r="M212" s="209"/>
      <c r="N212" s="209"/>
      <c r="O212" s="209"/>
      <c r="P212"/>
      <c r="Q212" s="209"/>
      <c r="S212" s="233">
        <v>3</v>
      </c>
      <c r="T212" s="210"/>
      <c r="U212" s="210"/>
      <c r="V212" s="210"/>
      <c r="W212" s="210"/>
      <c r="X212" s="210"/>
      <c r="Y212" s="210"/>
      <c r="Z212" s="210"/>
      <c r="AA212" s="210"/>
      <c r="AB212" s="210">
        <v>0.30811662726556344</v>
      </c>
      <c r="AC212" s="210">
        <v>0.29052484904784021</v>
      </c>
      <c r="AD212" s="210">
        <v>0.28329670329670331</v>
      </c>
      <c r="AE212" s="210"/>
      <c r="AF212" s="210"/>
      <c r="AG212" s="210"/>
      <c r="AH212"/>
      <c r="AI212" s="210"/>
      <c r="AJ212"/>
      <c r="AK212" s="233">
        <v>3</v>
      </c>
      <c r="AL212" s="209"/>
      <c r="AM212" s="209"/>
      <c r="AN212" s="209"/>
      <c r="AO212" s="209"/>
      <c r="AP212" s="209"/>
      <c r="AQ212" s="209"/>
      <c r="AR212" s="209"/>
      <c r="AS212" s="209"/>
      <c r="AT212" s="209">
        <v>3</v>
      </c>
      <c r="AU212" s="209">
        <v>3</v>
      </c>
      <c r="AV212" s="209">
        <v>3</v>
      </c>
      <c r="AW212" s="209"/>
      <c r="AX212" s="209"/>
      <c r="AY212" s="209"/>
      <c r="AZ212"/>
      <c r="BA212"/>
      <c r="BB212"/>
      <c r="BC212"/>
      <c r="BD212"/>
      <c r="BE212"/>
    </row>
    <row r="213" spans="1:57" ht="14.5" x14ac:dyDescent="0.35">
      <c r="A213" s="233">
        <v>4</v>
      </c>
      <c r="B213" s="209"/>
      <c r="C213" s="209"/>
      <c r="D213" s="209"/>
      <c r="E213" s="209"/>
      <c r="F213" s="209"/>
      <c r="G213" s="209"/>
      <c r="H213" s="209"/>
      <c r="I213" s="209"/>
      <c r="J213" s="209">
        <v>2953</v>
      </c>
      <c r="K213" s="209">
        <v>2640</v>
      </c>
      <c r="L213" s="209">
        <v>2744</v>
      </c>
      <c r="M213" s="209"/>
      <c r="N213" s="209"/>
      <c r="O213" s="209"/>
      <c r="P213"/>
      <c r="Q213" s="209"/>
      <c r="S213" s="233">
        <v>4</v>
      </c>
      <c r="T213" s="210"/>
      <c r="U213" s="210"/>
      <c r="V213" s="210"/>
      <c r="W213" s="210"/>
      <c r="X213" s="210"/>
      <c r="Y213" s="210"/>
      <c r="Z213" s="210"/>
      <c r="AA213" s="210"/>
      <c r="AB213" s="210">
        <v>0.58175728920409775</v>
      </c>
      <c r="AC213" s="210">
        <v>0.61309800278680915</v>
      </c>
      <c r="AD213" s="210">
        <v>0.60307692307692307</v>
      </c>
      <c r="AE213" s="210"/>
      <c r="AF213" s="210"/>
      <c r="AG213" s="210"/>
      <c r="AH213"/>
      <c r="AI213" s="210"/>
      <c r="AJ213"/>
      <c r="AK213" s="233">
        <v>4</v>
      </c>
      <c r="AL213" s="209"/>
      <c r="AM213" s="209"/>
      <c r="AN213" s="209"/>
      <c r="AO213" s="209"/>
      <c r="AP213" s="209"/>
      <c r="AQ213" s="209"/>
      <c r="AR213" s="209"/>
      <c r="AS213" s="209"/>
      <c r="AT213" s="209">
        <v>4</v>
      </c>
      <c r="AU213" s="209">
        <v>4</v>
      </c>
      <c r="AV213" s="209">
        <v>4</v>
      </c>
      <c r="AW213" s="209"/>
      <c r="AX213" s="209"/>
      <c r="AY213" s="209"/>
      <c r="AZ213"/>
      <c r="BA213"/>
      <c r="BB213"/>
      <c r="BC213"/>
      <c r="BD213"/>
      <c r="BE213"/>
    </row>
    <row r="214" spans="1:57" ht="14.5" x14ac:dyDescent="0.35">
      <c r="A214" s="233">
        <v>5</v>
      </c>
      <c r="B214" s="209"/>
      <c r="C214" s="209"/>
      <c r="D214" s="209"/>
      <c r="E214" s="209"/>
      <c r="F214" s="209"/>
      <c r="G214" s="209"/>
      <c r="H214" s="209"/>
      <c r="I214" s="209"/>
      <c r="J214" s="209">
        <v>337</v>
      </c>
      <c r="K214" s="209">
        <v>242</v>
      </c>
      <c r="L214" s="209">
        <v>323</v>
      </c>
      <c r="M214" s="209"/>
      <c r="N214" s="209"/>
      <c r="O214" s="209"/>
      <c r="P214"/>
      <c r="Q214" s="209"/>
      <c r="S214" s="233">
        <v>5</v>
      </c>
      <c r="T214" s="210"/>
      <c r="U214" s="210"/>
      <c r="V214" s="210"/>
      <c r="W214" s="210"/>
      <c r="X214" s="210"/>
      <c r="Y214" s="210"/>
      <c r="Z214" s="210"/>
      <c r="AA214" s="210"/>
      <c r="AB214" s="210">
        <v>6.6390858944050432E-2</v>
      </c>
      <c r="AC214" s="210">
        <v>5.62006502554575E-2</v>
      </c>
      <c r="AD214" s="210">
        <v>7.0989010989010989E-2</v>
      </c>
      <c r="AE214" s="210"/>
      <c r="AF214" s="210"/>
      <c r="AG214" s="210"/>
      <c r="AH214"/>
      <c r="AI214" s="210"/>
      <c r="AJ214"/>
      <c r="AK214" s="233" t="s">
        <v>110</v>
      </c>
      <c r="AL214" s="209"/>
      <c r="AM214" s="209"/>
      <c r="AN214" s="209"/>
      <c r="AO214" s="209"/>
      <c r="AP214" s="209"/>
      <c r="AQ214" s="209"/>
      <c r="AR214" s="209"/>
      <c r="AS214" s="209"/>
      <c r="AT214" s="209">
        <v>3.566364211859042</v>
      </c>
      <c r="AU214" s="209">
        <v>3.5971948818897639</v>
      </c>
      <c r="AV214" s="209">
        <v>3.5838656257392949</v>
      </c>
      <c r="AW214" s="209"/>
      <c r="AX214" s="209"/>
      <c r="AY214" s="209"/>
      <c r="AZ214"/>
      <c r="BA214"/>
      <c r="BB214"/>
      <c r="BC214"/>
      <c r="BD214"/>
      <c r="BE214"/>
    </row>
    <row r="215" spans="1:57" ht="14.5" x14ac:dyDescent="0.35">
      <c r="A215" s="233" t="s">
        <v>110</v>
      </c>
      <c r="B215" s="209"/>
      <c r="C215" s="209"/>
      <c r="D215" s="209"/>
      <c r="E215" s="209"/>
      <c r="F215" s="209"/>
      <c r="G215" s="209"/>
      <c r="H215" s="209"/>
      <c r="I215" s="209"/>
      <c r="J215" s="209">
        <v>5076</v>
      </c>
      <c r="K215" s="209">
        <v>4306</v>
      </c>
      <c r="L215" s="209">
        <v>4550</v>
      </c>
      <c r="M215" s="209"/>
      <c r="N215" s="209"/>
      <c r="O215" s="209"/>
      <c r="P215"/>
      <c r="Q215" s="209"/>
      <c r="S215" s="233" t="s">
        <v>110</v>
      </c>
      <c r="T215" s="210"/>
      <c r="U215" s="210"/>
      <c r="V215" s="210"/>
      <c r="W215" s="210"/>
      <c r="X215" s="210"/>
      <c r="Y215" s="210"/>
      <c r="Z215" s="210"/>
      <c r="AA215" s="210"/>
      <c r="AB215" s="210">
        <v>1</v>
      </c>
      <c r="AC215" s="210">
        <v>1</v>
      </c>
      <c r="AD215" s="210">
        <v>1</v>
      </c>
      <c r="AE215" s="210"/>
      <c r="AF215" s="210"/>
      <c r="AG215" s="210"/>
      <c r="AH215"/>
      <c r="AI215" s="210"/>
      <c r="AJ215"/>
      <c r="AK215"/>
      <c r="AL215"/>
      <c r="AM215"/>
      <c r="AN215"/>
      <c r="AO215"/>
      <c r="AP215"/>
      <c r="AQ215"/>
      <c r="AR215"/>
      <c r="BB215"/>
      <c r="BC215"/>
      <c r="BD215"/>
      <c r="BE215"/>
    </row>
    <row r="216" spans="1:57" ht="14.5" x14ac:dyDescent="0.35">
      <c r="A216"/>
      <c r="B216"/>
      <c r="C216"/>
      <c r="D216"/>
      <c r="E216"/>
      <c r="F216"/>
      <c r="G216"/>
      <c r="H216"/>
      <c r="S216"/>
      <c r="T216"/>
      <c r="U216"/>
      <c r="V216"/>
      <c r="W216"/>
      <c r="X216"/>
      <c r="Y216"/>
      <c r="Z216"/>
      <c r="AK216"/>
      <c r="AL216"/>
      <c r="AM216"/>
      <c r="AN216"/>
      <c r="AO216"/>
      <c r="AP216"/>
      <c r="AQ216"/>
      <c r="AR216"/>
      <c r="AT216" s="4"/>
      <c r="AU216" s="4"/>
      <c r="AV216" s="4"/>
      <c r="AW216" s="4"/>
      <c r="AX216" s="4"/>
      <c r="AY216" s="4"/>
      <c r="AZ216" s="4"/>
      <c r="BA216" s="4"/>
      <c r="BB216"/>
      <c r="BC216"/>
      <c r="BD216"/>
      <c r="BE216"/>
    </row>
    <row r="217" spans="1:57" ht="14.5" x14ac:dyDescent="0.35">
      <c r="A217"/>
      <c r="B217"/>
      <c r="C217"/>
      <c r="D217"/>
      <c r="E217"/>
      <c r="S217"/>
      <c r="T217"/>
      <c r="U217"/>
      <c r="V217"/>
      <c r="W217"/>
      <c r="AK217"/>
      <c r="AL217"/>
      <c r="AM217"/>
      <c r="AN217"/>
      <c r="AO217"/>
      <c r="AT217" s="4"/>
      <c r="AU217" s="4"/>
      <c r="AV217" s="4"/>
      <c r="AW217" s="4"/>
      <c r="AX217" s="4"/>
      <c r="AY217" s="4"/>
      <c r="AZ217" s="4"/>
      <c r="BA217" s="4"/>
      <c r="BB217"/>
      <c r="BC217"/>
      <c r="BD217"/>
      <c r="BE217"/>
    </row>
    <row r="218" spans="1:57" ht="14.5" x14ac:dyDescent="0.35">
      <c r="AT218" s="4"/>
      <c r="AU218" s="4"/>
      <c r="AV218" s="4"/>
      <c r="AW218" s="4"/>
      <c r="AX218" s="4"/>
      <c r="AY218" s="4"/>
      <c r="AZ218" s="4"/>
      <c r="BA218" s="4"/>
      <c r="BB218"/>
      <c r="BC218"/>
      <c r="BD218"/>
      <c r="BE218"/>
    </row>
    <row r="219" spans="1:57" ht="14.5" x14ac:dyDescent="0.35">
      <c r="A219" s="232" t="s">
        <v>2</v>
      </c>
      <c r="B219" s="209" t="s">
        <v>7</v>
      </c>
      <c r="S219" s="232" t="s">
        <v>2</v>
      </c>
      <c r="T219" s="209" t="s">
        <v>7</v>
      </c>
      <c r="AK219" s="232" t="s">
        <v>2</v>
      </c>
      <c r="AL219" s="209" t="s">
        <v>7</v>
      </c>
      <c r="AT219" s="4"/>
      <c r="AU219" s="4"/>
      <c r="AV219" s="4"/>
      <c r="AW219" s="4"/>
      <c r="AX219" s="4"/>
      <c r="AY219" s="4"/>
      <c r="AZ219" s="4"/>
      <c r="BA219" s="4"/>
      <c r="BB219"/>
      <c r="BC219"/>
      <c r="BD219"/>
      <c r="BE219"/>
    </row>
    <row r="220" spans="1:57" ht="14.5" x14ac:dyDescent="0.35">
      <c r="AT220" s="4"/>
      <c r="AU220" s="4"/>
      <c r="AV220" s="4"/>
      <c r="AW220" s="4"/>
      <c r="AX220" s="4"/>
      <c r="AY220" s="4"/>
      <c r="AZ220" s="4"/>
      <c r="BA220" s="4"/>
      <c r="BB220"/>
      <c r="BC220"/>
      <c r="BD220"/>
      <c r="BE220"/>
    </row>
    <row r="221" spans="1:57" ht="14.5" x14ac:dyDescent="0.35">
      <c r="A221" s="232" t="s">
        <v>227</v>
      </c>
      <c r="B221" s="232" t="s">
        <v>150</v>
      </c>
      <c r="C221" s="209"/>
      <c r="D221" s="209"/>
      <c r="E221" s="209"/>
      <c r="F221" s="209"/>
      <c r="G221" s="209"/>
      <c r="H221" s="209"/>
      <c r="I221" s="209"/>
      <c r="J221" s="209"/>
      <c r="K221" s="209"/>
      <c r="L221" s="209"/>
      <c r="M221" s="209"/>
      <c r="N221" s="209"/>
      <c r="O221" s="209"/>
      <c r="P221"/>
      <c r="Q221" s="209"/>
      <c r="S221" s="232" t="s">
        <v>227</v>
      </c>
      <c r="T221" s="232" t="s">
        <v>150</v>
      </c>
      <c r="U221" s="209"/>
      <c r="V221" s="209"/>
      <c r="W221" s="209"/>
      <c r="X221" s="209"/>
      <c r="Y221" s="209"/>
      <c r="Z221" s="209"/>
      <c r="AA221" s="209"/>
      <c r="AB221" s="209"/>
      <c r="AC221" s="209"/>
      <c r="AD221" s="209"/>
      <c r="AE221" s="209"/>
      <c r="AF221" s="209"/>
      <c r="AG221" s="209"/>
      <c r="AH221"/>
      <c r="AI221" s="209"/>
      <c r="AJ221"/>
      <c r="AK221" s="232" t="s">
        <v>228</v>
      </c>
      <c r="AL221" s="232" t="s">
        <v>150</v>
      </c>
      <c r="AM221" s="209"/>
      <c r="AN221" s="209"/>
      <c r="AO221" s="209"/>
      <c r="AP221" s="209"/>
      <c r="AQ221" s="209"/>
      <c r="AR221" s="209"/>
      <c r="AS221" s="209"/>
      <c r="AT221" s="209"/>
      <c r="AU221" s="209"/>
      <c r="AV221" s="209"/>
      <c r="AW221" s="209"/>
      <c r="AX221" s="209"/>
      <c r="AY221" s="209"/>
      <c r="AZ221"/>
      <c r="BA221"/>
      <c r="BB221"/>
      <c r="BC221"/>
      <c r="BD221"/>
      <c r="BE221"/>
    </row>
    <row r="222" spans="1:57" ht="14.5" x14ac:dyDescent="0.35">
      <c r="A222" s="232" t="s">
        <v>124</v>
      </c>
      <c r="B222" s="209">
        <v>2011</v>
      </c>
      <c r="C222" s="209">
        <v>2012</v>
      </c>
      <c r="D222" s="209">
        <v>2013</v>
      </c>
      <c r="E222" s="209">
        <v>2014</v>
      </c>
      <c r="F222" s="209">
        <v>2015</v>
      </c>
      <c r="G222" s="209">
        <v>2016</v>
      </c>
      <c r="H222" s="209">
        <v>2017</v>
      </c>
      <c r="I222" s="209">
        <v>2018</v>
      </c>
      <c r="J222" s="209">
        <v>2019</v>
      </c>
      <c r="K222" s="209">
        <v>2020</v>
      </c>
      <c r="L222" s="209">
        <v>2021</v>
      </c>
      <c r="M222" s="209">
        <v>2022</v>
      </c>
      <c r="N222" s="209">
        <v>2023</v>
      </c>
      <c r="O222" s="209">
        <v>2024</v>
      </c>
      <c r="P222"/>
      <c r="Q222" s="209"/>
      <c r="S222" s="232" t="s">
        <v>124</v>
      </c>
      <c r="T222" s="209">
        <v>2011</v>
      </c>
      <c r="U222" s="209">
        <v>2012</v>
      </c>
      <c r="V222" s="209">
        <v>2013</v>
      </c>
      <c r="W222" s="209">
        <v>2014</v>
      </c>
      <c r="X222" s="209">
        <v>2015</v>
      </c>
      <c r="Y222" s="209">
        <v>2016</v>
      </c>
      <c r="Z222" s="209">
        <v>2017</v>
      </c>
      <c r="AA222" s="209">
        <v>2018</v>
      </c>
      <c r="AB222" s="209">
        <v>2019</v>
      </c>
      <c r="AC222" s="209">
        <v>2020</v>
      </c>
      <c r="AD222" s="209">
        <v>2021</v>
      </c>
      <c r="AE222" s="209">
        <v>2022</v>
      </c>
      <c r="AF222" s="209">
        <v>2023</v>
      </c>
      <c r="AG222" s="209">
        <v>2024</v>
      </c>
      <c r="AH222"/>
      <c r="AI222" s="209"/>
      <c r="AJ222"/>
      <c r="AK222" s="232" t="s">
        <v>124</v>
      </c>
      <c r="AL222" s="209">
        <v>2011</v>
      </c>
      <c r="AM222" s="209">
        <v>2012</v>
      </c>
      <c r="AN222" s="209">
        <v>2013</v>
      </c>
      <c r="AO222" s="209">
        <v>2014</v>
      </c>
      <c r="AP222" s="209">
        <v>2015</v>
      </c>
      <c r="AQ222" s="209">
        <v>2016</v>
      </c>
      <c r="AR222" s="209">
        <v>2017</v>
      </c>
      <c r="AS222" s="209">
        <v>2018</v>
      </c>
      <c r="AT222" s="209">
        <v>2019</v>
      </c>
      <c r="AU222" s="209">
        <v>2020</v>
      </c>
      <c r="AV222" s="209">
        <v>2021</v>
      </c>
      <c r="AW222" s="209">
        <v>2022</v>
      </c>
      <c r="AX222" s="209">
        <v>2023</v>
      </c>
      <c r="AY222" s="209">
        <v>2024</v>
      </c>
      <c r="AZ222"/>
      <c r="BA222"/>
      <c r="BB222"/>
      <c r="BC222"/>
      <c r="BD222"/>
      <c r="BE222"/>
    </row>
    <row r="223" spans="1:57" ht="14.5" x14ac:dyDescent="0.35">
      <c r="A223" s="233">
        <v>1</v>
      </c>
      <c r="B223" s="209"/>
      <c r="C223" s="209"/>
      <c r="D223" s="209"/>
      <c r="E223" s="209"/>
      <c r="F223" s="209"/>
      <c r="G223" s="209"/>
      <c r="H223" s="209"/>
      <c r="I223" s="209"/>
      <c r="J223" s="209">
        <v>70</v>
      </c>
      <c r="K223" s="209">
        <v>61</v>
      </c>
      <c r="L223" s="209">
        <v>96</v>
      </c>
      <c r="M223" s="209">
        <v>104</v>
      </c>
      <c r="N223" s="209">
        <v>76</v>
      </c>
      <c r="O223" s="209">
        <v>102</v>
      </c>
      <c r="P223"/>
      <c r="Q223" s="209"/>
      <c r="S223" s="233">
        <v>1</v>
      </c>
      <c r="T223" s="210"/>
      <c r="U223" s="210"/>
      <c r="V223" s="210"/>
      <c r="W223" s="210"/>
      <c r="X223" s="210"/>
      <c r="Y223" s="210"/>
      <c r="Z223" s="210"/>
      <c r="AA223" s="210"/>
      <c r="AB223" s="210">
        <v>1.3825794983211535E-2</v>
      </c>
      <c r="AC223" s="210">
        <v>1.4182748198093467E-2</v>
      </c>
      <c r="AD223" s="210">
        <v>2.1154693697664168E-2</v>
      </c>
      <c r="AE223" s="210">
        <v>2.010438816934081E-2</v>
      </c>
      <c r="AF223" s="210">
        <v>1.8384131591678763E-2</v>
      </c>
      <c r="AG223" s="210">
        <v>2.1383647798742137E-2</v>
      </c>
      <c r="AH223"/>
      <c r="AI223" s="210"/>
      <c r="AJ223"/>
      <c r="AK223" s="233">
        <v>1</v>
      </c>
      <c r="AL223" s="209"/>
      <c r="AM223" s="209"/>
      <c r="AN223" s="209"/>
      <c r="AO223" s="209"/>
      <c r="AP223" s="209"/>
      <c r="AQ223" s="209"/>
      <c r="AR223" s="209"/>
      <c r="AS223" s="209"/>
      <c r="AT223" s="209">
        <v>1</v>
      </c>
      <c r="AU223" s="209">
        <v>1</v>
      </c>
      <c r="AV223" s="209">
        <v>1</v>
      </c>
      <c r="AW223" s="209">
        <v>1</v>
      </c>
      <c r="AX223" s="209">
        <v>1</v>
      </c>
      <c r="AY223" s="209">
        <v>1</v>
      </c>
      <c r="AZ223"/>
      <c r="BA223"/>
      <c r="BB223"/>
      <c r="BC223"/>
      <c r="BD223"/>
      <c r="BE223"/>
    </row>
    <row r="224" spans="1:57" ht="14.5" x14ac:dyDescent="0.35">
      <c r="A224" s="233">
        <v>2</v>
      </c>
      <c r="B224" s="209"/>
      <c r="C224" s="209"/>
      <c r="D224" s="209"/>
      <c r="E224" s="209"/>
      <c r="F224" s="209"/>
      <c r="G224" s="209"/>
      <c r="H224" s="209"/>
      <c r="I224" s="209"/>
      <c r="J224" s="209">
        <v>209</v>
      </c>
      <c r="K224" s="209">
        <v>163</v>
      </c>
      <c r="L224" s="209">
        <v>190</v>
      </c>
      <c r="M224" s="209">
        <v>209</v>
      </c>
      <c r="N224" s="209">
        <v>226</v>
      </c>
      <c r="O224" s="209">
        <v>245</v>
      </c>
      <c r="P224"/>
      <c r="Q224" s="209"/>
      <c r="S224" s="233">
        <v>2</v>
      </c>
      <c r="T224" s="210"/>
      <c r="U224" s="210"/>
      <c r="V224" s="210"/>
      <c r="W224" s="210"/>
      <c r="X224" s="210"/>
      <c r="Y224" s="210"/>
      <c r="Z224" s="210"/>
      <c r="AA224" s="210"/>
      <c r="AB224" s="210">
        <v>4.1279873592731581E-2</v>
      </c>
      <c r="AC224" s="210">
        <v>3.7898163217856315E-2</v>
      </c>
      <c r="AD224" s="210">
        <v>4.1868664609960332E-2</v>
      </c>
      <c r="AE224" s="210">
        <v>4.0402087763386815E-2</v>
      </c>
      <c r="AF224" s="210">
        <v>5.4668601838413163E-2</v>
      </c>
      <c r="AG224" s="210">
        <v>5.1362683438155136E-2</v>
      </c>
      <c r="AH224"/>
      <c r="AI224" s="210"/>
      <c r="AJ224"/>
      <c r="AK224" s="233">
        <v>2</v>
      </c>
      <c r="AL224" s="209"/>
      <c r="AM224" s="209"/>
      <c r="AN224" s="209"/>
      <c r="AO224" s="209"/>
      <c r="AP224" s="209"/>
      <c r="AQ224" s="209"/>
      <c r="AR224" s="209"/>
      <c r="AS224" s="209"/>
      <c r="AT224" s="209">
        <v>2</v>
      </c>
      <c r="AU224" s="209">
        <v>2</v>
      </c>
      <c r="AV224" s="209">
        <v>2</v>
      </c>
      <c r="AW224" s="209">
        <v>2</v>
      </c>
      <c r="AX224" s="209">
        <v>2</v>
      </c>
      <c r="AY224" s="209">
        <v>2</v>
      </c>
      <c r="AZ224"/>
      <c r="BA224"/>
      <c r="BB224"/>
      <c r="BC224"/>
      <c r="BD224"/>
      <c r="BE224"/>
    </row>
    <row r="225" spans="1:57" ht="14.5" x14ac:dyDescent="0.35">
      <c r="A225" s="233">
        <v>3</v>
      </c>
      <c r="B225" s="209"/>
      <c r="C225" s="209"/>
      <c r="D225" s="209"/>
      <c r="E225" s="209"/>
      <c r="F225" s="209"/>
      <c r="G225" s="209"/>
      <c r="H225" s="209"/>
      <c r="I225" s="209"/>
      <c r="J225" s="209">
        <v>1571</v>
      </c>
      <c r="K225" s="209">
        <v>1239</v>
      </c>
      <c r="L225" s="209">
        <v>1322</v>
      </c>
      <c r="M225" s="209">
        <v>1492</v>
      </c>
      <c r="N225" s="209">
        <v>1338</v>
      </c>
      <c r="O225" s="209">
        <v>1543</v>
      </c>
      <c r="P225"/>
      <c r="Q225" s="209"/>
      <c r="S225" s="233">
        <v>3</v>
      </c>
      <c r="T225" s="210"/>
      <c r="U225" s="210"/>
      <c r="V225" s="210"/>
      <c r="W225" s="210"/>
      <c r="X225" s="210"/>
      <c r="Y225" s="210"/>
      <c r="Z225" s="210"/>
      <c r="AA225" s="210"/>
      <c r="AB225" s="210">
        <v>0.31029034169464742</v>
      </c>
      <c r="AC225" s="210">
        <v>0.28807254126947224</v>
      </c>
      <c r="AD225" s="210">
        <v>0.29131776112825031</v>
      </c>
      <c r="AE225" s="210">
        <v>0.28842064566015851</v>
      </c>
      <c r="AF225" s="210">
        <v>0.32365747460087085</v>
      </c>
      <c r="AG225" s="210">
        <v>0.32348008385744237</v>
      </c>
      <c r="AH225"/>
      <c r="AI225" s="210"/>
      <c r="AJ225"/>
      <c r="AK225" s="233">
        <v>3</v>
      </c>
      <c r="AL225" s="209"/>
      <c r="AM225" s="209"/>
      <c r="AN225" s="209"/>
      <c r="AO225" s="209"/>
      <c r="AP225" s="209"/>
      <c r="AQ225" s="209"/>
      <c r="AR225" s="209"/>
      <c r="AS225" s="209"/>
      <c r="AT225" s="209">
        <v>3</v>
      </c>
      <c r="AU225" s="209">
        <v>3</v>
      </c>
      <c r="AV225" s="209">
        <v>3</v>
      </c>
      <c r="AW225" s="209">
        <v>3</v>
      </c>
      <c r="AX225" s="209">
        <v>3</v>
      </c>
      <c r="AY225" s="209">
        <v>3</v>
      </c>
      <c r="AZ225"/>
      <c r="BA225"/>
      <c r="BB225"/>
      <c r="BC225"/>
      <c r="BD225"/>
      <c r="BE225"/>
    </row>
    <row r="226" spans="1:57" ht="14.5" x14ac:dyDescent="0.35">
      <c r="A226" s="233">
        <v>4</v>
      </c>
      <c r="B226" s="209"/>
      <c r="C226" s="209"/>
      <c r="D226" s="209"/>
      <c r="E226" s="209"/>
      <c r="F226" s="209"/>
      <c r="G226" s="209"/>
      <c r="H226" s="209"/>
      <c r="I226" s="209"/>
      <c r="J226" s="209">
        <v>2786</v>
      </c>
      <c r="K226" s="209">
        <v>2525</v>
      </c>
      <c r="L226" s="209">
        <v>2512</v>
      </c>
      <c r="M226" s="209">
        <v>2880</v>
      </c>
      <c r="N226" s="209">
        <v>2104</v>
      </c>
      <c r="O226" s="209">
        <v>2467</v>
      </c>
      <c r="P226"/>
      <c r="Q226" s="209"/>
      <c r="S226" s="233">
        <v>4</v>
      </c>
      <c r="T226" s="210"/>
      <c r="U226" s="210"/>
      <c r="V226" s="210"/>
      <c r="W226" s="210"/>
      <c r="X226" s="210"/>
      <c r="Y226" s="210"/>
      <c r="Z226" s="210"/>
      <c r="AA226" s="210"/>
      <c r="AB226" s="210">
        <v>0.55026664033181905</v>
      </c>
      <c r="AC226" s="210">
        <v>0.58707277377354106</v>
      </c>
      <c r="AD226" s="210">
        <v>0.55354781842221246</v>
      </c>
      <c r="AE226" s="210">
        <v>0.55673690315097624</v>
      </c>
      <c r="AF226" s="210">
        <v>0.50895016932752779</v>
      </c>
      <c r="AG226" s="210">
        <v>0.51719077568134175</v>
      </c>
      <c r="AH226"/>
      <c r="AI226" s="210"/>
      <c r="AJ226"/>
      <c r="AK226" s="233">
        <v>4</v>
      </c>
      <c r="AL226" s="209"/>
      <c r="AM226" s="209"/>
      <c r="AN226" s="209"/>
      <c r="AO226" s="209"/>
      <c r="AP226" s="209"/>
      <c r="AQ226" s="209"/>
      <c r="AR226" s="209"/>
      <c r="AS226" s="209"/>
      <c r="AT226" s="209">
        <v>4</v>
      </c>
      <c r="AU226" s="209">
        <v>4</v>
      </c>
      <c r="AV226" s="209">
        <v>4</v>
      </c>
      <c r="AW226" s="209">
        <v>4</v>
      </c>
      <c r="AX226" s="209">
        <v>4</v>
      </c>
      <c r="AY226" s="209">
        <v>4</v>
      </c>
      <c r="AZ226"/>
      <c r="BA226"/>
      <c r="BB226"/>
      <c r="BC226"/>
      <c r="BD226"/>
      <c r="BE226"/>
    </row>
    <row r="227" spans="1:57" ht="14.5" x14ac:dyDescent="0.35">
      <c r="A227" s="233">
        <v>5</v>
      </c>
      <c r="B227" s="209"/>
      <c r="C227" s="209"/>
      <c r="D227" s="209"/>
      <c r="E227" s="209"/>
      <c r="F227" s="209"/>
      <c r="G227" s="209"/>
      <c r="H227" s="209"/>
      <c r="I227" s="209"/>
      <c r="J227" s="209">
        <v>427</v>
      </c>
      <c r="K227" s="209">
        <v>313</v>
      </c>
      <c r="L227" s="209">
        <v>418</v>
      </c>
      <c r="M227" s="209">
        <v>488</v>
      </c>
      <c r="N227" s="209">
        <v>390</v>
      </c>
      <c r="O227" s="209">
        <v>413</v>
      </c>
      <c r="P227"/>
      <c r="Q227" s="209"/>
      <c r="S227" s="233">
        <v>5</v>
      </c>
      <c r="T227" s="210"/>
      <c r="U227" s="210"/>
      <c r="V227" s="210"/>
      <c r="W227" s="210"/>
      <c r="X227" s="210"/>
      <c r="Y227" s="210"/>
      <c r="Z227" s="210"/>
      <c r="AA227" s="210"/>
      <c r="AB227" s="210">
        <v>8.4337349397590355E-2</v>
      </c>
      <c r="AC227" s="210">
        <v>7.2773773541036965E-2</v>
      </c>
      <c r="AD227" s="210">
        <v>9.2111062141912739E-2</v>
      </c>
      <c r="AE227" s="210">
        <v>9.4335975256137641E-2</v>
      </c>
      <c r="AF227" s="210">
        <v>9.4339622641509441E-2</v>
      </c>
      <c r="AG227" s="210">
        <v>8.6582809224318658E-2</v>
      </c>
      <c r="AH227"/>
      <c r="AI227" s="210"/>
      <c r="AJ227"/>
      <c r="AK227" s="233" t="s">
        <v>229</v>
      </c>
      <c r="AL227" s="209"/>
      <c r="AM227" s="209"/>
      <c r="AN227" s="209"/>
      <c r="AO227" s="209"/>
      <c r="AP227" s="209"/>
      <c r="AQ227" s="209"/>
      <c r="AR227" s="209"/>
      <c r="AS227" s="209"/>
      <c r="AT227" s="209"/>
      <c r="AU227" s="209"/>
      <c r="AV227" s="209"/>
      <c r="AW227" s="209"/>
      <c r="AX227" s="209"/>
      <c r="AY227" s="209"/>
      <c r="AZ227"/>
      <c r="BA227"/>
      <c r="BB227"/>
      <c r="BC227"/>
      <c r="BD227"/>
      <c r="BE227"/>
    </row>
    <row r="228" spans="1:57" ht="14.5" x14ac:dyDescent="0.35">
      <c r="A228" s="233" t="s">
        <v>229</v>
      </c>
      <c r="B228" s="209"/>
      <c r="C228" s="209"/>
      <c r="D228" s="209"/>
      <c r="E228" s="209"/>
      <c r="F228" s="209"/>
      <c r="G228" s="209"/>
      <c r="H228" s="209"/>
      <c r="I228" s="209"/>
      <c r="J228" s="209"/>
      <c r="K228" s="209"/>
      <c r="L228" s="209"/>
      <c r="M228" s="209"/>
      <c r="N228" s="209"/>
      <c r="O228" s="209"/>
      <c r="P228"/>
      <c r="Q228" s="209"/>
      <c r="R228"/>
      <c r="S228" s="233" t="s">
        <v>110</v>
      </c>
      <c r="T228" s="210"/>
      <c r="U228" s="210"/>
      <c r="V228" s="210"/>
      <c r="W228" s="210"/>
      <c r="X228" s="210"/>
      <c r="Y228" s="210"/>
      <c r="Z228" s="210"/>
      <c r="AA228" s="210"/>
      <c r="AB228" s="210">
        <v>1</v>
      </c>
      <c r="AC228" s="210">
        <v>1</v>
      </c>
      <c r="AD228" s="210">
        <v>1</v>
      </c>
      <c r="AE228" s="210">
        <v>1</v>
      </c>
      <c r="AF228" s="210">
        <v>1</v>
      </c>
      <c r="AG228" s="210">
        <v>1</v>
      </c>
      <c r="AH228"/>
      <c r="AI228" s="210"/>
      <c r="AJ228"/>
      <c r="AK228" s="233" t="s">
        <v>110</v>
      </c>
      <c r="AL228" s="209"/>
      <c r="AM228" s="209"/>
      <c r="AN228" s="209"/>
      <c r="AO228" s="209"/>
      <c r="AP228" s="209"/>
      <c r="AQ228" s="209"/>
      <c r="AR228" s="209"/>
      <c r="AS228" s="209"/>
      <c r="AT228" s="209">
        <v>3.5256686798964623</v>
      </c>
      <c r="AU228" s="209">
        <v>3.5616850551654964</v>
      </c>
      <c r="AV228" s="209">
        <v>3.516990291262136</v>
      </c>
      <c r="AW228" s="209">
        <v>3.5257203842049094</v>
      </c>
      <c r="AX228" s="209">
        <v>3.4610042735042734</v>
      </c>
      <c r="AY228" s="209">
        <v>3.4631627266467753</v>
      </c>
      <c r="AZ228"/>
      <c r="BA228"/>
      <c r="BB228"/>
      <c r="BC228"/>
      <c r="BD228"/>
      <c r="BE228"/>
    </row>
    <row r="229" spans="1:57" ht="14.5" x14ac:dyDescent="0.35">
      <c r="A229" s="233" t="s">
        <v>110</v>
      </c>
      <c r="B229" s="209"/>
      <c r="C229" s="209"/>
      <c r="D229" s="209"/>
      <c r="E229" s="209"/>
      <c r="F229" s="209"/>
      <c r="G229" s="209"/>
      <c r="H229" s="209"/>
      <c r="I229" s="209"/>
      <c r="J229" s="209">
        <v>5063</v>
      </c>
      <c r="K229" s="209">
        <v>4301</v>
      </c>
      <c r="L229" s="209">
        <v>4538</v>
      </c>
      <c r="M229" s="209">
        <v>5173</v>
      </c>
      <c r="N229" s="209">
        <v>4134</v>
      </c>
      <c r="O229" s="209">
        <v>4770</v>
      </c>
      <c r="P229"/>
      <c r="Q229" s="209"/>
      <c r="S229"/>
      <c r="T229"/>
      <c r="U229"/>
      <c r="V229"/>
      <c r="W229"/>
      <c r="X229"/>
      <c r="Y229"/>
      <c r="Z229"/>
      <c r="AA229"/>
      <c r="AB229"/>
      <c r="AC229"/>
      <c r="AD229"/>
      <c r="AE229"/>
      <c r="AF229"/>
      <c r="AG229"/>
      <c r="AH229"/>
      <c r="AI229"/>
      <c r="AJ229" s="7"/>
      <c r="AK229"/>
      <c r="AL229"/>
      <c r="AM229"/>
      <c r="AN229"/>
      <c r="AO229"/>
      <c r="AP229"/>
      <c r="AQ229"/>
      <c r="AR229"/>
      <c r="AS229"/>
      <c r="AT229"/>
      <c r="AU229"/>
      <c r="AV229"/>
      <c r="AW229"/>
      <c r="AX229"/>
      <c r="AY229"/>
      <c r="AZ229"/>
      <c r="BA229" s="4"/>
      <c r="BB229"/>
      <c r="BC229"/>
      <c r="BD229"/>
      <c r="BE229"/>
    </row>
    <row r="230" spans="1:57" ht="14.5" x14ac:dyDescent="0.35">
      <c r="A230"/>
      <c r="B230"/>
      <c r="C230"/>
      <c r="D230"/>
      <c r="E230"/>
      <c r="F230"/>
      <c r="G230"/>
      <c r="H230"/>
      <c r="I230"/>
      <c r="J230"/>
      <c r="K230"/>
      <c r="L230"/>
      <c r="M230"/>
      <c r="N230"/>
      <c r="O230"/>
      <c r="P230" s="58"/>
      <c r="Q230" s="58"/>
      <c r="S230"/>
      <c r="T230"/>
      <c r="U230"/>
      <c r="V230"/>
      <c r="W230"/>
      <c r="X230"/>
      <c r="Y230"/>
      <c r="Z230"/>
      <c r="AA230"/>
      <c r="AB230"/>
      <c r="AC230"/>
      <c r="AD230"/>
      <c r="AE230"/>
      <c r="AF230"/>
      <c r="AG230"/>
      <c r="AH230"/>
      <c r="AI230"/>
      <c r="AJ230" s="7"/>
      <c r="AK230"/>
      <c r="AL230"/>
      <c r="AM230"/>
      <c r="AN230"/>
      <c r="AO230"/>
      <c r="AT230" s="4"/>
      <c r="AU230" s="4"/>
      <c r="AV230" s="4"/>
      <c r="AW230" s="4"/>
      <c r="AX230" s="4"/>
      <c r="AY230" s="4"/>
      <c r="AZ230" s="4"/>
      <c r="BA230" s="4"/>
      <c r="BB230"/>
      <c r="BC230"/>
      <c r="BD230"/>
      <c r="BE230"/>
    </row>
    <row r="231" spans="1:57" ht="14.5" x14ac:dyDescent="0.35">
      <c r="AT231" s="4"/>
      <c r="AU231" s="4"/>
      <c r="AV231" s="4"/>
      <c r="AW231" s="4"/>
      <c r="AX231" s="4"/>
      <c r="AY231" s="4"/>
      <c r="AZ231" s="4"/>
      <c r="BA231" s="4"/>
      <c r="BC231"/>
      <c r="BD231"/>
    </row>
    <row r="232" spans="1:57" ht="14.5" x14ac:dyDescent="0.35">
      <c r="A232" s="232" t="s">
        <v>2</v>
      </c>
      <c r="B232" s="209" t="s">
        <v>7</v>
      </c>
      <c r="S232" s="232" t="s">
        <v>2</v>
      </c>
      <c r="T232" s="209" t="s">
        <v>7</v>
      </c>
      <c r="AK232" s="232" t="s">
        <v>2</v>
      </c>
      <c r="AL232" s="209" t="s">
        <v>7</v>
      </c>
      <c r="AT232" s="4"/>
      <c r="AU232" s="4"/>
      <c r="AV232" s="4"/>
      <c r="AW232" s="4"/>
      <c r="AX232" s="4"/>
      <c r="AY232" s="4"/>
      <c r="AZ232" s="4"/>
      <c r="BA232" s="4"/>
      <c r="BC232"/>
      <c r="BD232"/>
    </row>
    <row r="233" spans="1:57" ht="14.5" x14ac:dyDescent="0.35">
      <c r="AT233" s="4"/>
      <c r="AU233" s="4"/>
      <c r="AV233" s="4"/>
      <c r="AW233" s="4"/>
      <c r="AX233" s="4"/>
      <c r="AY233" s="4"/>
      <c r="AZ233" s="4"/>
      <c r="BA233" s="4"/>
      <c r="BC233"/>
      <c r="BD233"/>
    </row>
    <row r="234" spans="1:57" ht="14.5" x14ac:dyDescent="0.35">
      <c r="A234" s="232" t="s">
        <v>167</v>
      </c>
      <c r="B234" s="232" t="s">
        <v>150</v>
      </c>
      <c r="C234" s="209"/>
      <c r="D234" s="209"/>
      <c r="E234" s="209"/>
      <c r="F234" s="209"/>
      <c r="G234" s="209"/>
      <c r="H234" s="209"/>
      <c r="I234" s="209"/>
      <c r="J234" s="209"/>
      <c r="K234" s="209"/>
      <c r="L234" s="209"/>
      <c r="M234" s="209"/>
      <c r="N234" s="209"/>
      <c r="O234" s="209"/>
      <c r="P234"/>
      <c r="Q234" s="209"/>
      <c r="S234" s="232" t="s">
        <v>167</v>
      </c>
      <c r="T234" s="232" t="s">
        <v>150</v>
      </c>
      <c r="U234" s="209"/>
      <c r="V234" s="209"/>
      <c r="W234" s="209"/>
      <c r="X234" s="209"/>
      <c r="Y234" s="209"/>
      <c r="Z234" s="209"/>
      <c r="AA234" s="209"/>
      <c r="AB234" s="209"/>
      <c r="AC234" s="209"/>
      <c r="AD234" s="209"/>
      <c r="AE234" s="209"/>
      <c r="AF234" s="209"/>
      <c r="AG234" s="209"/>
      <c r="AH234"/>
      <c r="AI234" s="209"/>
      <c r="AJ234"/>
      <c r="AK234" s="232" t="s">
        <v>177</v>
      </c>
      <c r="AL234" s="232" t="s">
        <v>150</v>
      </c>
      <c r="AM234" s="209"/>
      <c r="AN234" s="209"/>
      <c r="AO234" s="209"/>
      <c r="AP234" s="209"/>
      <c r="AQ234" s="209"/>
      <c r="AR234" s="209"/>
      <c r="AS234" s="209"/>
      <c r="AT234" s="209"/>
      <c r="AU234" s="209"/>
      <c r="AV234" s="209"/>
      <c r="AW234" s="209"/>
      <c r="AX234" s="209"/>
      <c r="AY234" s="209"/>
      <c r="AZ234"/>
      <c r="BA234"/>
      <c r="BC234"/>
      <c r="BD234"/>
    </row>
    <row r="235" spans="1:57" ht="14.5" x14ac:dyDescent="0.35">
      <c r="A235" s="232" t="s">
        <v>124</v>
      </c>
      <c r="B235" s="209">
        <v>2011</v>
      </c>
      <c r="C235" s="209">
        <v>2012</v>
      </c>
      <c r="D235" s="209">
        <v>2013</v>
      </c>
      <c r="E235" s="209">
        <v>2014</v>
      </c>
      <c r="F235" s="209">
        <v>2015</v>
      </c>
      <c r="G235" s="209">
        <v>2016</v>
      </c>
      <c r="H235" s="209">
        <v>2017</v>
      </c>
      <c r="I235" s="209">
        <v>2018</v>
      </c>
      <c r="J235" s="209">
        <v>2019</v>
      </c>
      <c r="K235" s="209">
        <v>2020</v>
      </c>
      <c r="L235" s="209">
        <v>2021</v>
      </c>
      <c r="M235" s="209">
        <v>2022</v>
      </c>
      <c r="N235" s="209">
        <v>2023</v>
      </c>
      <c r="O235" s="209">
        <v>2024</v>
      </c>
      <c r="P235"/>
      <c r="Q235" s="209"/>
      <c r="S235" s="232" t="s">
        <v>124</v>
      </c>
      <c r="T235" s="209">
        <v>2011</v>
      </c>
      <c r="U235" s="209">
        <v>2012</v>
      </c>
      <c r="V235" s="209">
        <v>2013</v>
      </c>
      <c r="W235" s="209">
        <v>2014</v>
      </c>
      <c r="X235" s="209">
        <v>2015</v>
      </c>
      <c r="Y235" s="209">
        <v>2016</v>
      </c>
      <c r="Z235" s="209">
        <v>2017</v>
      </c>
      <c r="AA235" s="209">
        <v>2018</v>
      </c>
      <c r="AB235" s="209">
        <v>2019</v>
      </c>
      <c r="AC235" s="209">
        <v>2020</v>
      </c>
      <c r="AD235" s="209">
        <v>2021</v>
      </c>
      <c r="AE235" s="209">
        <v>2022</v>
      </c>
      <c r="AF235" s="209">
        <v>2023</v>
      </c>
      <c r="AG235" s="209">
        <v>2024</v>
      </c>
      <c r="AH235"/>
      <c r="AI235" s="209"/>
      <c r="AJ235"/>
      <c r="AK235" s="232" t="s">
        <v>124</v>
      </c>
      <c r="AL235" s="209">
        <v>2011</v>
      </c>
      <c r="AM235" s="209">
        <v>2012</v>
      </c>
      <c r="AN235" s="209">
        <v>2013</v>
      </c>
      <c r="AO235" s="209">
        <v>2014</v>
      </c>
      <c r="AP235" s="209">
        <v>2015</v>
      </c>
      <c r="AQ235" s="209">
        <v>2016</v>
      </c>
      <c r="AR235" s="209">
        <v>2017</v>
      </c>
      <c r="AS235" s="209">
        <v>2018</v>
      </c>
      <c r="AT235" s="209">
        <v>2019</v>
      </c>
      <c r="AU235" s="209">
        <v>2020</v>
      </c>
      <c r="AV235" s="209">
        <v>2021</v>
      </c>
      <c r="AW235" s="209">
        <v>2022</v>
      </c>
      <c r="AX235" s="209">
        <v>2023</v>
      </c>
      <c r="AY235" s="209">
        <v>2024</v>
      </c>
      <c r="AZ235"/>
      <c r="BA235"/>
    </row>
    <row r="236" spans="1:57" ht="14.5" x14ac:dyDescent="0.35">
      <c r="A236" s="233">
        <v>1</v>
      </c>
      <c r="B236" s="209"/>
      <c r="C236" s="209"/>
      <c r="D236" s="209"/>
      <c r="E236" s="209"/>
      <c r="F236" s="209"/>
      <c r="G236" s="209"/>
      <c r="H236" s="209"/>
      <c r="I236" s="209"/>
      <c r="J236" s="209">
        <v>79</v>
      </c>
      <c r="K236" s="209">
        <v>70</v>
      </c>
      <c r="L236" s="209">
        <v>108</v>
      </c>
      <c r="M236" s="209"/>
      <c r="N236" s="209"/>
      <c r="O236" s="209"/>
      <c r="P236"/>
      <c r="Q236" s="209"/>
      <c r="S236" s="233">
        <v>1</v>
      </c>
      <c r="T236" s="210"/>
      <c r="U236" s="210"/>
      <c r="V236" s="210"/>
      <c r="W236" s="210"/>
      <c r="X236" s="210"/>
      <c r="Y236" s="210"/>
      <c r="Z236" s="210"/>
      <c r="AA236" s="210"/>
      <c r="AB236" s="210">
        <v>1.5600315955766192E-2</v>
      </c>
      <c r="AC236" s="210">
        <v>1.6286644951140065E-2</v>
      </c>
      <c r="AD236" s="210">
        <v>2.378854625550661E-2</v>
      </c>
      <c r="AE236" s="210"/>
      <c r="AF236" s="210"/>
      <c r="AG236" s="210"/>
      <c r="AH236"/>
      <c r="AI236" s="210"/>
      <c r="AJ236"/>
      <c r="AK236" s="233">
        <v>1</v>
      </c>
      <c r="AL236" s="209"/>
      <c r="AM236" s="209"/>
      <c r="AN236" s="209"/>
      <c r="AO236" s="209"/>
      <c r="AP236" s="209"/>
      <c r="AQ236" s="209"/>
      <c r="AR236" s="209"/>
      <c r="AS236" s="209"/>
      <c r="AT236" s="209">
        <v>1</v>
      </c>
      <c r="AU236" s="209">
        <v>1</v>
      </c>
      <c r="AV236" s="209">
        <v>1</v>
      </c>
      <c r="AW236" s="209"/>
      <c r="AX236" s="209"/>
      <c r="AY236" s="209"/>
      <c r="AZ236"/>
      <c r="BA236"/>
    </row>
    <row r="237" spans="1:57" ht="14.5" x14ac:dyDescent="0.35">
      <c r="A237" s="233">
        <v>2</v>
      </c>
      <c r="B237" s="209"/>
      <c r="C237" s="209"/>
      <c r="D237" s="209"/>
      <c r="E237" s="209"/>
      <c r="F237" s="209"/>
      <c r="G237" s="209"/>
      <c r="H237" s="209"/>
      <c r="I237" s="209"/>
      <c r="J237" s="209">
        <v>227</v>
      </c>
      <c r="K237" s="209">
        <v>188</v>
      </c>
      <c r="L237" s="209">
        <v>208</v>
      </c>
      <c r="M237" s="209"/>
      <c r="N237" s="209"/>
      <c r="O237" s="209"/>
      <c r="P237"/>
      <c r="Q237" s="209"/>
      <c r="S237" s="233">
        <v>2</v>
      </c>
      <c r="T237" s="210"/>
      <c r="U237" s="210"/>
      <c r="V237" s="210"/>
      <c r="W237" s="210"/>
      <c r="X237" s="210"/>
      <c r="Y237" s="210"/>
      <c r="Z237" s="210"/>
      <c r="AA237" s="210"/>
      <c r="AB237" s="210">
        <v>4.4826224328593997E-2</v>
      </c>
      <c r="AC237" s="210">
        <v>4.3741275011633315E-2</v>
      </c>
      <c r="AD237" s="210">
        <v>4.5814977973568281E-2</v>
      </c>
      <c r="AE237" s="210"/>
      <c r="AF237" s="210"/>
      <c r="AG237" s="210"/>
      <c r="AH237"/>
      <c r="AI237" s="210"/>
      <c r="AJ237"/>
      <c r="AK237" s="233">
        <v>2</v>
      </c>
      <c r="AL237" s="209"/>
      <c r="AM237" s="209"/>
      <c r="AN237" s="209"/>
      <c r="AO237" s="209"/>
      <c r="AP237" s="209"/>
      <c r="AQ237" s="209"/>
      <c r="AR237" s="209"/>
      <c r="AS237" s="209"/>
      <c r="AT237" s="209">
        <v>2</v>
      </c>
      <c r="AU237" s="209">
        <v>2</v>
      </c>
      <c r="AV237" s="209">
        <v>2</v>
      </c>
      <c r="AW237" s="209"/>
      <c r="AX237" s="209"/>
      <c r="AY237" s="209"/>
      <c r="AZ237"/>
      <c r="BA237"/>
    </row>
    <row r="238" spans="1:57" ht="14.5" x14ac:dyDescent="0.35">
      <c r="A238" s="233">
        <v>3</v>
      </c>
      <c r="B238" s="209"/>
      <c r="C238" s="209"/>
      <c r="D238" s="209"/>
      <c r="E238" s="209"/>
      <c r="F238" s="209"/>
      <c r="G238" s="209"/>
      <c r="H238" s="209"/>
      <c r="I238" s="209"/>
      <c r="J238" s="209">
        <v>1461</v>
      </c>
      <c r="K238" s="209">
        <v>1151</v>
      </c>
      <c r="L238" s="209">
        <v>1247</v>
      </c>
      <c r="M238" s="209"/>
      <c r="N238" s="209"/>
      <c r="O238" s="209"/>
      <c r="P238"/>
      <c r="Q238" s="209"/>
      <c r="S238" s="233">
        <v>3</v>
      </c>
      <c r="T238" s="210"/>
      <c r="U238" s="210"/>
      <c r="V238" s="210"/>
      <c r="W238" s="210"/>
      <c r="X238" s="210"/>
      <c r="Y238" s="210"/>
      <c r="Z238" s="210"/>
      <c r="AA238" s="210"/>
      <c r="AB238" s="210">
        <v>0.28850710900473936</v>
      </c>
      <c r="AC238" s="210">
        <v>0.26779897626803162</v>
      </c>
      <c r="AD238" s="210">
        <v>0.27466960352422909</v>
      </c>
      <c r="AE238" s="210"/>
      <c r="AF238" s="210"/>
      <c r="AG238" s="210"/>
      <c r="AH238"/>
      <c r="AI238" s="210"/>
      <c r="AJ238"/>
      <c r="AK238" s="233">
        <v>3</v>
      </c>
      <c r="AL238" s="209"/>
      <c r="AM238" s="209"/>
      <c r="AN238" s="209"/>
      <c r="AO238" s="209"/>
      <c r="AP238" s="209"/>
      <c r="AQ238" s="209"/>
      <c r="AR238" s="209"/>
      <c r="AS238" s="209"/>
      <c r="AT238" s="209">
        <v>3</v>
      </c>
      <c r="AU238" s="209">
        <v>3</v>
      </c>
      <c r="AV238" s="209">
        <v>3</v>
      </c>
      <c r="AW238" s="209"/>
      <c r="AX238" s="209"/>
      <c r="AY238" s="209"/>
      <c r="AZ238"/>
      <c r="BA238"/>
    </row>
    <row r="239" spans="1:57" ht="14.5" x14ac:dyDescent="0.35">
      <c r="A239" s="233">
        <v>4</v>
      </c>
      <c r="B239" s="209"/>
      <c r="C239" s="209"/>
      <c r="D239" s="209"/>
      <c r="E239" s="209"/>
      <c r="F239" s="209"/>
      <c r="G239" s="209"/>
      <c r="H239" s="209"/>
      <c r="I239" s="209"/>
      <c r="J239" s="209">
        <v>3005</v>
      </c>
      <c r="K239" s="209">
        <v>2676</v>
      </c>
      <c r="L239" s="209">
        <v>2639</v>
      </c>
      <c r="M239" s="209"/>
      <c r="N239" s="209"/>
      <c r="O239" s="209"/>
      <c r="P239"/>
      <c r="Q239" s="209"/>
      <c r="S239" s="233">
        <v>4</v>
      </c>
      <c r="T239" s="210"/>
      <c r="U239" s="210"/>
      <c r="V239" s="210"/>
      <c r="W239" s="210"/>
      <c r="X239" s="210"/>
      <c r="Y239" s="210"/>
      <c r="Z239" s="210"/>
      <c r="AA239" s="210"/>
      <c r="AB239" s="210">
        <v>0.59340442338072674</v>
      </c>
      <c r="AC239" s="210">
        <v>0.62261516984644016</v>
      </c>
      <c r="AD239" s="210">
        <v>0.58127753303964758</v>
      </c>
      <c r="AE239" s="210"/>
      <c r="AF239" s="210"/>
      <c r="AG239" s="210"/>
      <c r="AH239"/>
      <c r="AI239" s="210"/>
      <c r="AJ239"/>
      <c r="AK239" s="233">
        <v>4</v>
      </c>
      <c r="AL239" s="209"/>
      <c r="AM239" s="209"/>
      <c r="AN239" s="209"/>
      <c r="AO239" s="209"/>
      <c r="AP239" s="209"/>
      <c r="AQ239" s="209"/>
      <c r="AR239" s="209"/>
      <c r="AS239" s="209"/>
      <c r="AT239" s="209">
        <v>4</v>
      </c>
      <c r="AU239" s="209">
        <v>4</v>
      </c>
      <c r="AV239" s="209">
        <v>4</v>
      </c>
      <c r="AW239" s="209"/>
      <c r="AX239" s="209"/>
      <c r="AY239" s="209"/>
      <c r="AZ239"/>
      <c r="BA239"/>
    </row>
    <row r="240" spans="1:57" ht="14.5" x14ac:dyDescent="0.35">
      <c r="A240" s="233">
        <v>5</v>
      </c>
      <c r="B240" s="209"/>
      <c r="C240" s="209"/>
      <c r="D240" s="209"/>
      <c r="E240" s="209"/>
      <c r="F240" s="209"/>
      <c r="G240" s="209"/>
      <c r="H240" s="209"/>
      <c r="I240" s="209"/>
      <c r="J240" s="209">
        <v>292</v>
      </c>
      <c r="K240" s="209">
        <v>213</v>
      </c>
      <c r="L240" s="209">
        <v>338</v>
      </c>
      <c r="M240" s="209"/>
      <c r="N240" s="209"/>
      <c r="O240" s="209"/>
      <c r="P240"/>
      <c r="Q240" s="209"/>
      <c r="S240" s="233">
        <v>5</v>
      </c>
      <c r="T240" s="210"/>
      <c r="U240" s="210"/>
      <c r="V240" s="210"/>
      <c r="W240" s="210"/>
      <c r="X240" s="210"/>
      <c r="Y240" s="210"/>
      <c r="Z240" s="210"/>
      <c r="AA240" s="210"/>
      <c r="AB240" s="210">
        <v>5.7661927330173779E-2</v>
      </c>
      <c r="AC240" s="210">
        <v>4.9557933922754767E-2</v>
      </c>
      <c r="AD240" s="210">
        <v>7.4449339207048465E-2</v>
      </c>
      <c r="AE240" s="210"/>
      <c r="AF240" s="210"/>
      <c r="AG240" s="210"/>
      <c r="AH240"/>
      <c r="AI240" s="210"/>
      <c r="AJ240"/>
      <c r="AK240" s="233" t="s">
        <v>110</v>
      </c>
      <c r="AL240" s="209"/>
      <c r="AM240" s="209"/>
      <c r="AN240" s="209"/>
      <c r="AO240" s="209"/>
      <c r="AP240" s="209"/>
      <c r="AQ240" s="209"/>
      <c r="AR240" s="209"/>
      <c r="AS240" s="209"/>
      <c r="AT240" s="209">
        <v>3.5490360435875945</v>
      </c>
      <c r="AU240" s="209">
        <v>3.5747858017135865</v>
      </c>
      <c r="AV240" s="209">
        <v>3.5271299381247023</v>
      </c>
      <c r="AW240" s="209"/>
      <c r="AX240" s="209"/>
      <c r="AY240" s="209"/>
      <c r="AZ240"/>
      <c r="BA240"/>
    </row>
    <row r="241" spans="1:53" ht="14.5" x14ac:dyDescent="0.35">
      <c r="A241" s="233" t="s">
        <v>110</v>
      </c>
      <c r="B241" s="209"/>
      <c r="C241" s="209"/>
      <c r="D241" s="209"/>
      <c r="E241" s="209"/>
      <c r="F241" s="209"/>
      <c r="G241" s="209"/>
      <c r="H241" s="209"/>
      <c r="I241" s="209"/>
      <c r="J241" s="209">
        <v>5064</v>
      </c>
      <c r="K241" s="209">
        <v>4298</v>
      </c>
      <c r="L241" s="209">
        <v>4540</v>
      </c>
      <c r="M241" s="209"/>
      <c r="N241" s="209"/>
      <c r="O241" s="209"/>
      <c r="P241"/>
      <c r="Q241" s="209"/>
      <c r="R241"/>
      <c r="S241" s="233" t="s">
        <v>110</v>
      </c>
      <c r="T241" s="210"/>
      <c r="U241" s="210"/>
      <c r="V241" s="210"/>
      <c r="W241" s="210"/>
      <c r="X241" s="210"/>
      <c r="Y241" s="210"/>
      <c r="Z241" s="210"/>
      <c r="AA241" s="210"/>
      <c r="AB241" s="210">
        <v>1</v>
      </c>
      <c r="AC241" s="210">
        <v>1</v>
      </c>
      <c r="AD241" s="210">
        <v>1</v>
      </c>
      <c r="AE241" s="210"/>
      <c r="AF241" s="210"/>
      <c r="AG241" s="210"/>
      <c r="AH241"/>
      <c r="AI241" s="210"/>
      <c r="AJ241"/>
      <c r="AK241"/>
      <c r="AL241"/>
      <c r="AM241"/>
      <c r="AN241"/>
      <c r="AO241"/>
      <c r="AP241"/>
      <c r="AQ241"/>
      <c r="AR241"/>
    </row>
    <row r="242" spans="1:53" ht="14.5" x14ac:dyDescent="0.35">
      <c r="A242"/>
      <c r="B242"/>
      <c r="C242"/>
      <c r="D242"/>
      <c r="E242"/>
      <c r="F242"/>
      <c r="G242"/>
      <c r="H242"/>
      <c r="S242"/>
      <c r="T242"/>
      <c r="U242"/>
      <c r="V242"/>
      <c r="W242"/>
      <c r="X242"/>
      <c r="Y242"/>
      <c r="Z242"/>
      <c r="AK242"/>
      <c r="AL242"/>
      <c r="AM242"/>
      <c r="AN242"/>
      <c r="AO242"/>
      <c r="AP242"/>
      <c r="AQ242"/>
      <c r="AR242"/>
      <c r="AT242" s="4"/>
      <c r="AU242" s="4"/>
      <c r="AV242" s="4"/>
      <c r="AW242" s="4"/>
      <c r="AX242" s="4"/>
      <c r="AY242" s="4"/>
      <c r="AZ242" s="4"/>
      <c r="BA242" s="4"/>
    </row>
    <row r="243" spans="1:53" ht="14.5" x14ac:dyDescent="0.35">
      <c r="A243"/>
      <c r="B243"/>
      <c r="C243"/>
      <c r="D243"/>
      <c r="E243"/>
      <c r="S243"/>
      <c r="T243"/>
      <c r="U243"/>
      <c r="V243"/>
      <c r="W243"/>
      <c r="AK243"/>
      <c r="AL243"/>
      <c r="AM243"/>
      <c r="AN243"/>
      <c r="AO243"/>
      <c r="AT243" s="4"/>
      <c r="AU243" s="4"/>
      <c r="AV243" s="4"/>
      <c r="AW243" s="4"/>
      <c r="AX243" s="4"/>
      <c r="AY243" s="4"/>
      <c r="AZ243" s="4"/>
      <c r="BA243" s="4"/>
    </row>
    <row r="244" spans="1:53" x14ac:dyDescent="0.25">
      <c r="AT244" s="4"/>
      <c r="AU244" s="4"/>
      <c r="AV244" s="4"/>
      <c r="AW244" s="4"/>
      <c r="AX244" s="4"/>
      <c r="AY244" s="4"/>
      <c r="AZ244" s="4"/>
      <c r="BA244" s="4"/>
    </row>
    <row r="245" spans="1:53" x14ac:dyDescent="0.25">
      <c r="A245" s="232" t="s">
        <v>2</v>
      </c>
      <c r="B245" s="209" t="s">
        <v>7</v>
      </c>
      <c r="S245" s="232" t="s">
        <v>2</v>
      </c>
      <c r="T245" s="209" t="s">
        <v>7</v>
      </c>
      <c r="AK245" s="232" t="s">
        <v>2</v>
      </c>
      <c r="AL245" s="209" t="s">
        <v>7</v>
      </c>
      <c r="AT245" s="4"/>
      <c r="AU245" s="4"/>
      <c r="AV245" s="4"/>
      <c r="AW245" s="4"/>
      <c r="AX245" s="4"/>
      <c r="AY245" s="4"/>
      <c r="AZ245" s="4"/>
      <c r="BA245" s="4"/>
    </row>
    <row r="246" spans="1:53" x14ac:dyDescent="0.25">
      <c r="AT246" s="4"/>
      <c r="AU246" s="4"/>
      <c r="AV246" s="4"/>
      <c r="AW246" s="4"/>
      <c r="AX246" s="4"/>
      <c r="AY246" s="4"/>
      <c r="AZ246" s="4"/>
      <c r="BA246" s="4"/>
    </row>
    <row r="247" spans="1:53" ht="14.5" x14ac:dyDescent="0.35">
      <c r="A247" s="232" t="s">
        <v>236</v>
      </c>
      <c r="B247" s="232" t="s">
        <v>150</v>
      </c>
      <c r="C247" s="209"/>
      <c r="D247" s="209"/>
      <c r="E247" s="209"/>
      <c r="F247" s="209"/>
      <c r="G247" s="209"/>
      <c r="H247" s="209"/>
      <c r="I247" s="209"/>
      <c r="J247" s="209"/>
      <c r="K247" s="209"/>
      <c r="L247" s="209"/>
      <c r="M247" s="209"/>
      <c r="N247" s="209"/>
      <c r="O247" s="209"/>
      <c r="P247"/>
      <c r="Q247" s="209"/>
      <c r="S247" s="232" t="s">
        <v>230</v>
      </c>
      <c r="T247" s="232" t="s">
        <v>150</v>
      </c>
      <c r="U247" s="209"/>
      <c r="V247" s="209"/>
      <c r="W247" s="209"/>
      <c r="X247" s="209"/>
      <c r="Y247" s="209"/>
      <c r="Z247" s="209"/>
      <c r="AA247" s="209"/>
      <c r="AB247" s="209"/>
      <c r="AC247" s="209"/>
      <c r="AD247" s="209"/>
      <c r="AE247" s="209"/>
      <c r="AF247" s="209"/>
      <c r="AG247" s="209"/>
      <c r="AH247"/>
      <c r="AI247" s="209"/>
      <c r="AJ247"/>
      <c r="AK247" s="232" t="s">
        <v>231</v>
      </c>
      <c r="AL247" s="232" t="s">
        <v>150</v>
      </c>
      <c r="AM247" s="209"/>
      <c r="AN247" s="209"/>
      <c r="AO247" s="209"/>
      <c r="AP247" s="209"/>
      <c r="AQ247" s="209"/>
      <c r="AR247" s="209"/>
      <c r="AS247" s="209"/>
      <c r="AT247" s="209"/>
      <c r="AU247" s="209"/>
      <c r="AV247" s="209"/>
      <c r="AW247" s="209"/>
      <c r="AX247" s="209"/>
      <c r="AY247" s="209"/>
      <c r="AZ247"/>
      <c r="BA247"/>
    </row>
    <row r="248" spans="1:53" ht="14.5" x14ac:dyDescent="0.35">
      <c r="A248" s="232" t="s">
        <v>124</v>
      </c>
      <c r="B248" s="209">
        <v>2011</v>
      </c>
      <c r="C248" s="209">
        <v>2012</v>
      </c>
      <c r="D248" s="209">
        <v>2013</v>
      </c>
      <c r="E248" s="209">
        <v>2014</v>
      </c>
      <c r="F248" s="209">
        <v>2015</v>
      </c>
      <c r="G248" s="209">
        <v>2016</v>
      </c>
      <c r="H248" s="209">
        <v>2017</v>
      </c>
      <c r="I248" s="209">
        <v>2018</v>
      </c>
      <c r="J248" s="209">
        <v>2019</v>
      </c>
      <c r="K248" s="209">
        <v>2020</v>
      </c>
      <c r="L248" s="209">
        <v>2021</v>
      </c>
      <c r="M248" s="209">
        <v>2022</v>
      </c>
      <c r="N248" s="209">
        <v>2023</v>
      </c>
      <c r="O248" s="209">
        <v>2024</v>
      </c>
      <c r="P248"/>
      <c r="Q248" s="209"/>
      <c r="S248" s="232" t="s">
        <v>124</v>
      </c>
      <c r="T248" s="209">
        <v>2011</v>
      </c>
      <c r="U248" s="209">
        <v>2012</v>
      </c>
      <c r="V248" s="209">
        <v>2013</v>
      </c>
      <c r="W248" s="209">
        <v>2014</v>
      </c>
      <c r="X248" s="209">
        <v>2015</v>
      </c>
      <c r="Y248" s="209">
        <v>2016</v>
      </c>
      <c r="Z248" s="209">
        <v>2017</v>
      </c>
      <c r="AA248" s="209">
        <v>2018</v>
      </c>
      <c r="AB248" s="209">
        <v>2019</v>
      </c>
      <c r="AC248" s="209">
        <v>2020</v>
      </c>
      <c r="AD248" s="209">
        <v>2021</v>
      </c>
      <c r="AE248" s="209">
        <v>2022</v>
      </c>
      <c r="AF248" s="209">
        <v>2023</v>
      </c>
      <c r="AG248" s="209">
        <v>2024</v>
      </c>
      <c r="AH248"/>
      <c r="AI248" s="209"/>
      <c r="AJ248"/>
      <c r="AK248" s="232" t="s">
        <v>124</v>
      </c>
      <c r="AL248" s="209">
        <v>2011</v>
      </c>
      <c r="AM248" s="209">
        <v>2012</v>
      </c>
      <c r="AN248" s="209">
        <v>2013</v>
      </c>
      <c r="AO248" s="209">
        <v>2014</v>
      </c>
      <c r="AP248" s="209">
        <v>2015</v>
      </c>
      <c r="AQ248" s="209">
        <v>2016</v>
      </c>
      <c r="AR248" s="209">
        <v>2017</v>
      </c>
      <c r="AS248" s="209">
        <v>2018</v>
      </c>
      <c r="AT248" s="209">
        <v>2019</v>
      </c>
      <c r="AU248" s="209">
        <v>2020</v>
      </c>
      <c r="AV248" s="209">
        <v>2021</v>
      </c>
      <c r="AW248" s="209">
        <v>2022</v>
      </c>
      <c r="AX248" s="209">
        <v>2023</v>
      </c>
      <c r="AY248" s="209">
        <v>2024</v>
      </c>
      <c r="AZ248"/>
      <c r="BA248"/>
    </row>
    <row r="249" spans="1:53" ht="14.5" x14ac:dyDescent="0.35">
      <c r="A249" s="233">
        <v>1</v>
      </c>
      <c r="B249" s="209"/>
      <c r="C249" s="209"/>
      <c r="D249" s="209"/>
      <c r="E249" s="209"/>
      <c r="F249" s="209"/>
      <c r="G249" s="209"/>
      <c r="H249" s="209"/>
      <c r="I249" s="209"/>
      <c r="J249" s="209">
        <v>68</v>
      </c>
      <c r="K249" s="209">
        <v>54</v>
      </c>
      <c r="L249" s="209">
        <v>80</v>
      </c>
      <c r="M249" s="209">
        <v>69</v>
      </c>
      <c r="N249" s="209">
        <v>52</v>
      </c>
      <c r="O249" s="209">
        <v>61</v>
      </c>
      <c r="P249"/>
      <c r="Q249" s="209"/>
      <c r="S249" s="233">
        <v>1</v>
      </c>
      <c r="T249" s="210"/>
      <c r="U249" s="210"/>
      <c r="V249" s="210"/>
      <c r="W249" s="210"/>
      <c r="X249" s="210"/>
      <c r="Y249" s="210"/>
      <c r="Z249" s="210"/>
      <c r="AA249" s="210"/>
      <c r="AB249" s="210">
        <v>1.3425468904244817E-2</v>
      </c>
      <c r="AC249" s="210">
        <v>1.2555219716345037E-2</v>
      </c>
      <c r="AD249" s="210">
        <v>1.761726491962123E-2</v>
      </c>
      <c r="AE249" s="210">
        <v>1.3353977162763693E-2</v>
      </c>
      <c r="AF249" s="210">
        <v>1.2569494802997341E-2</v>
      </c>
      <c r="AG249" s="210">
        <v>1.2732206219995825E-2</v>
      </c>
      <c r="AH249"/>
      <c r="AI249" s="210"/>
      <c r="AJ249"/>
      <c r="AK249" s="233">
        <v>1</v>
      </c>
      <c r="AL249" s="209"/>
      <c r="AM249" s="209"/>
      <c r="AN249" s="209"/>
      <c r="AO249" s="209"/>
      <c r="AP249" s="209"/>
      <c r="AQ249" s="209"/>
      <c r="AR249" s="209"/>
      <c r="AS249" s="209"/>
      <c r="AT249" s="209">
        <v>1</v>
      </c>
      <c r="AU249" s="209">
        <v>1</v>
      </c>
      <c r="AV249" s="209">
        <v>1</v>
      </c>
      <c r="AW249" s="209">
        <v>1</v>
      </c>
      <c r="AX249" s="209">
        <v>1</v>
      </c>
      <c r="AY249" s="209">
        <v>1</v>
      </c>
      <c r="AZ249"/>
      <c r="BA249"/>
    </row>
    <row r="250" spans="1:53" ht="14.5" x14ac:dyDescent="0.35">
      <c r="A250" s="233">
        <v>2</v>
      </c>
      <c r="B250" s="209"/>
      <c r="C250" s="209"/>
      <c r="D250" s="209"/>
      <c r="E250" s="209"/>
      <c r="F250" s="209"/>
      <c r="G250" s="209"/>
      <c r="H250" s="209"/>
      <c r="I250" s="209"/>
      <c r="J250" s="209">
        <v>153</v>
      </c>
      <c r="K250" s="209">
        <v>128</v>
      </c>
      <c r="L250" s="209">
        <v>144</v>
      </c>
      <c r="M250" s="209">
        <v>167</v>
      </c>
      <c r="N250" s="209">
        <v>148</v>
      </c>
      <c r="O250" s="209">
        <v>141</v>
      </c>
      <c r="P250"/>
      <c r="Q250" s="209"/>
      <c r="S250" s="233">
        <v>2</v>
      </c>
      <c r="T250" s="210"/>
      <c r="U250" s="210"/>
      <c r="V250" s="210"/>
      <c r="W250" s="210"/>
      <c r="X250" s="210"/>
      <c r="Y250" s="210"/>
      <c r="Z250" s="210"/>
      <c r="AA250" s="210"/>
      <c r="AB250" s="210">
        <v>3.0207305034550838E-2</v>
      </c>
      <c r="AC250" s="210">
        <v>2.976052080911416E-2</v>
      </c>
      <c r="AD250" s="210">
        <v>3.171107685531821E-2</v>
      </c>
      <c r="AE250" s="210">
        <v>3.2320495451906329E-2</v>
      </c>
      <c r="AF250" s="210">
        <v>3.5774715977761662E-2</v>
      </c>
      <c r="AG250" s="210">
        <v>2.9430181590482152E-2</v>
      </c>
      <c r="AH250"/>
      <c r="AI250" s="210"/>
      <c r="AJ250"/>
      <c r="AK250" s="233">
        <v>2</v>
      </c>
      <c r="AL250" s="209"/>
      <c r="AM250" s="209"/>
      <c r="AN250" s="209"/>
      <c r="AO250" s="209"/>
      <c r="AP250" s="209"/>
      <c r="AQ250" s="209"/>
      <c r="AR250" s="209"/>
      <c r="AS250" s="209"/>
      <c r="AT250" s="209">
        <v>2</v>
      </c>
      <c r="AU250" s="209">
        <v>2</v>
      </c>
      <c r="AV250" s="209">
        <v>2</v>
      </c>
      <c r="AW250" s="209">
        <v>2</v>
      </c>
      <c r="AX250" s="209">
        <v>2</v>
      </c>
      <c r="AY250" s="209">
        <v>2</v>
      </c>
      <c r="AZ250"/>
      <c r="BA250"/>
    </row>
    <row r="251" spans="1:53" ht="14.5" x14ac:dyDescent="0.35">
      <c r="A251" s="233">
        <v>3</v>
      </c>
      <c r="B251" s="209"/>
      <c r="C251" s="209"/>
      <c r="D251" s="209"/>
      <c r="E251" s="209"/>
      <c r="F251" s="209"/>
      <c r="G251" s="209"/>
      <c r="H251" s="209"/>
      <c r="I251" s="209"/>
      <c r="J251" s="209">
        <v>1233</v>
      </c>
      <c r="K251" s="209">
        <v>995</v>
      </c>
      <c r="L251" s="209">
        <v>1101</v>
      </c>
      <c r="M251" s="209">
        <v>1328</v>
      </c>
      <c r="N251" s="209">
        <v>1038</v>
      </c>
      <c r="O251" s="209">
        <v>1246</v>
      </c>
      <c r="P251"/>
      <c r="Q251" s="209"/>
      <c r="S251" s="233">
        <v>3</v>
      </c>
      <c r="T251" s="210"/>
      <c r="U251" s="210"/>
      <c r="V251" s="210"/>
      <c r="W251" s="210"/>
      <c r="X251" s="210"/>
      <c r="Y251" s="210"/>
      <c r="Z251" s="210"/>
      <c r="AA251" s="210"/>
      <c r="AB251" s="210">
        <v>0.24343534057255675</v>
      </c>
      <c r="AC251" s="210">
        <v>0.23134154847709834</v>
      </c>
      <c r="AD251" s="210">
        <v>0.24245760845628717</v>
      </c>
      <c r="AE251" s="210">
        <v>0.25701567640797368</v>
      </c>
      <c r="AF251" s="210">
        <v>0.25090645395213923</v>
      </c>
      <c r="AG251" s="210">
        <v>0.26007096639532457</v>
      </c>
      <c r="AH251"/>
      <c r="AI251" s="210"/>
      <c r="AJ251"/>
      <c r="AK251" s="233">
        <v>3</v>
      </c>
      <c r="AL251" s="209"/>
      <c r="AM251" s="209"/>
      <c r="AN251" s="209"/>
      <c r="AO251" s="209"/>
      <c r="AP251" s="209"/>
      <c r="AQ251" s="209"/>
      <c r="AR251" s="209"/>
      <c r="AS251" s="209"/>
      <c r="AT251" s="209">
        <v>3</v>
      </c>
      <c r="AU251" s="209">
        <v>3</v>
      </c>
      <c r="AV251" s="209">
        <v>3</v>
      </c>
      <c r="AW251" s="209">
        <v>3</v>
      </c>
      <c r="AX251" s="209">
        <v>3</v>
      </c>
      <c r="AY251" s="209">
        <v>3</v>
      </c>
      <c r="AZ251"/>
      <c r="BA251"/>
    </row>
    <row r="252" spans="1:53" ht="14.5" x14ac:dyDescent="0.35">
      <c r="A252" s="233">
        <v>4</v>
      </c>
      <c r="B252" s="209"/>
      <c r="C252" s="209"/>
      <c r="D252" s="209"/>
      <c r="E252" s="209"/>
      <c r="F252" s="209"/>
      <c r="G252" s="209"/>
      <c r="H252" s="209"/>
      <c r="I252" s="209"/>
      <c r="J252" s="209">
        <v>3536</v>
      </c>
      <c r="K252" s="209">
        <v>3081</v>
      </c>
      <c r="L252" s="209">
        <v>3149</v>
      </c>
      <c r="M252" s="209">
        <v>3539</v>
      </c>
      <c r="N252" s="209">
        <v>2844</v>
      </c>
      <c r="O252" s="209">
        <v>3279</v>
      </c>
      <c r="P252"/>
      <c r="Q252" s="209"/>
      <c r="S252" s="233">
        <v>4</v>
      </c>
      <c r="T252" s="210"/>
      <c r="U252" s="210"/>
      <c r="V252" s="210"/>
      <c r="W252" s="210"/>
      <c r="X252" s="210"/>
      <c r="Y252" s="210"/>
      <c r="Z252" s="210"/>
      <c r="AA252" s="210"/>
      <c r="AB252" s="210">
        <v>0.69812438302073054</v>
      </c>
      <c r="AC252" s="210">
        <v>0.71634503603813071</v>
      </c>
      <c r="AD252" s="210">
        <v>0.69345959039859062</v>
      </c>
      <c r="AE252" s="210">
        <v>0.68492355331914068</v>
      </c>
      <c r="AF252" s="210">
        <v>0.68745467730239307</v>
      </c>
      <c r="AG252" s="210">
        <v>0.68440826549780842</v>
      </c>
      <c r="AH252"/>
      <c r="AI252" s="210"/>
      <c r="AJ252"/>
      <c r="AK252" s="233">
        <v>4</v>
      </c>
      <c r="AL252" s="209"/>
      <c r="AM252" s="209"/>
      <c r="AN252" s="209"/>
      <c r="AO252" s="209"/>
      <c r="AP252" s="209"/>
      <c r="AQ252" s="209"/>
      <c r="AR252" s="209"/>
      <c r="AS252" s="209"/>
      <c r="AT252" s="209">
        <v>4</v>
      </c>
      <c r="AU252" s="209">
        <v>4</v>
      </c>
      <c r="AV252" s="209">
        <v>4</v>
      </c>
      <c r="AW252" s="209">
        <v>4</v>
      </c>
      <c r="AX252" s="209">
        <v>4</v>
      </c>
      <c r="AY252" s="209">
        <v>4</v>
      </c>
      <c r="AZ252"/>
      <c r="BA252"/>
    </row>
    <row r="253" spans="1:53" ht="14.5" x14ac:dyDescent="0.35">
      <c r="A253" s="233">
        <v>5</v>
      </c>
      <c r="B253" s="209"/>
      <c r="C253" s="209"/>
      <c r="D253" s="209"/>
      <c r="E253" s="209"/>
      <c r="F253" s="209"/>
      <c r="G253" s="209"/>
      <c r="H253" s="209"/>
      <c r="I253" s="209"/>
      <c r="J253" s="209">
        <v>75</v>
      </c>
      <c r="K253" s="209">
        <v>43</v>
      </c>
      <c r="L253" s="209">
        <v>67</v>
      </c>
      <c r="M253" s="209">
        <v>64</v>
      </c>
      <c r="N253" s="209">
        <v>55</v>
      </c>
      <c r="O253" s="209">
        <v>64</v>
      </c>
      <c r="P253"/>
      <c r="Q253" s="209"/>
      <c r="R253"/>
      <c r="S253" s="233">
        <v>5</v>
      </c>
      <c r="T253" s="210"/>
      <c r="U253" s="210"/>
      <c r="V253" s="210"/>
      <c r="W253" s="210"/>
      <c r="X253" s="210"/>
      <c r="Y253" s="210"/>
      <c r="Z253" s="210"/>
      <c r="AA253" s="210"/>
      <c r="AB253" s="210">
        <v>1.4807502467917079E-2</v>
      </c>
      <c r="AC253" s="210">
        <v>9.9976749593117878E-3</v>
      </c>
      <c r="AD253" s="210">
        <v>1.475445937018278E-2</v>
      </c>
      <c r="AE253" s="210">
        <v>1.2386297658215599E-2</v>
      </c>
      <c r="AF253" s="210">
        <v>1.3294657964708726E-2</v>
      </c>
      <c r="AG253" s="210">
        <v>1.3358380296389062E-2</v>
      </c>
      <c r="AH253"/>
      <c r="AI253" s="210"/>
      <c r="AJ253"/>
      <c r="AK253" s="233" t="s">
        <v>229</v>
      </c>
      <c r="AL253" s="209"/>
      <c r="AM253" s="209"/>
      <c r="AN253" s="209"/>
      <c r="AO253" s="209"/>
      <c r="AP253" s="209"/>
      <c r="AQ253" s="209"/>
      <c r="AR253" s="209"/>
      <c r="AS253" s="209"/>
      <c r="AT253" s="209"/>
      <c r="AU253" s="209"/>
      <c r="AV253" s="209"/>
      <c r="AW253" s="209"/>
      <c r="AX253" s="209"/>
      <c r="AY253" s="209"/>
      <c r="AZ253"/>
      <c r="BA253"/>
    </row>
    <row r="254" spans="1:53" ht="14.5" x14ac:dyDescent="0.35">
      <c r="A254" s="233" t="s">
        <v>229</v>
      </c>
      <c r="B254" s="209"/>
      <c r="C254" s="209"/>
      <c r="D254" s="209"/>
      <c r="E254" s="209"/>
      <c r="F254" s="209"/>
      <c r="G254" s="209"/>
      <c r="H254" s="209"/>
      <c r="I254" s="209"/>
      <c r="J254" s="209"/>
      <c r="K254" s="209"/>
      <c r="L254" s="209"/>
      <c r="M254" s="209"/>
      <c r="N254" s="209"/>
      <c r="O254" s="209"/>
      <c r="P254"/>
      <c r="Q254" s="209"/>
      <c r="R254"/>
      <c r="S254" s="233" t="s">
        <v>110</v>
      </c>
      <c r="T254" s="210"/>
      <c r="U254" s="210"/>
      <c r="V254" s="210"/>
      <c r="W254" s="210"/>
      <c r="X254" s="210"/>
      <c r="Y254" s="210"/>
      <c r="Z254" s="210"/>
      <c r="AA254" s="210"/>
      <c r="AB254" s="210">
        <v>1</v>
      </c>
      <c r="AC254" s="210">
        <v>1</v>
      </c>
      <c r="AD254" s="210">
        <v>1</v>
      </c>
      <c r="AE254" s="210">
        <v>1</v>
      </c>
      <c r="AF254" s="210">
        <v>1</v>
      </c>
      <c r="AG254" s="210">
        <v>1</v>
      </c>
      <c r="AH254"/>
      <c r="AI254" s="210"/>
      <c r="AJ254"/>
      <c r="AK254" s="233" t="s">
        <v>110</v>
      </c>
      <c r="AL254" s="209"/>
      <c r="AM254" s="209"/>
      <c r="AN254" s="209"/>
      <c r="AO254" s="209"/>
      <c r="AP254" s="209"/>
      <c r="AQ254" s="209"/>
      <c r="AR254" s="209"/>
      <c r="AS254" s="209"/>
      <c r="AT254" s="209">
        <v>3.6507014028056113</v>
      </c>
      <c r="AU254" s="209">
        <v>3.6681540629403475</v>
      </c>
      <c r="AV254" s="209">
        <v>3.6358962896736702</v>
      </c>
      <c r="AW254" s="209">
        <v>3.6337448559670782</v>
      </c>
      <c r="AX254" s="209">
        <v>3.6349828515433611</v>
      </c>
      <c r="AY254" s="209">
        <v>3.6380368098159508</v>
      </c>
      <c r="AZ254"/>
      <c r="BA254"/>
    </row>
    <row r="255" spans="1:53" ht="14.5" x14ac:dyDescent="0.35">
      <c r="A255" s="233" t="s">
        <v>110</v>
      </c>
      <c r="B255" s="209"/>
      <c r="C255" s="209"/>
      <c r="D255" s="209"/>
      <c r="E255" s="209"/>
      <c r="F255" s="209"/>
      <c r="G255" s="209"/>
      <c r="H255" s="209"/>
      <c r="I255" s="209"/>
      <c r="J255" s="209">
        <v>5065</v>
      </c>
      <c r="K255" s="209">
        <v>4301</v>
      </c>
      <c r="L255" s="209">
        <v>4541</v>
      </c>
      <c r="M255" s="209">
        <v>5167</v>
      </c>
      <c r="N255" s="209">
        <v>4137</v>
      </c>
      <c r="O255" s="209">
        <v>4791</v>
      </c>
      <c r="P255"/>
      <c r="Q255" s="209"/>
      <c r="S255"/>
      <c r="T255"/>
      <c r="U255"/>
      <c r="V255"/>
      <c r="W255"/>
      <c r="X255"/>
      <c r="Y255"/>
      <c r="Z255"/>
      <c r="AA255"/>
      <c r="AB255"/>
      <c r="AC255"/>
      <c r="AD255"/>
      <c r="AE255"/>
      <c r="AF255"/>
      <c r="AG255"/>
      <c r="AH255"/>
      <c r="AI255"/>
      <c r="AJ255" s="7"/>
      <c r="AK255"/>
      <c r="AL255"/>
      <c r="AM255"/>
      <c r="AN255"/>
      <c r="AO255"/>
      <c r="AP255"/>
      <c r="AQ255"/>
      <c r="AR255"/>
      <c r="AS255"/>
      <c r="AT255"/>
      <c r="AU255"/>
      <c r="AV255"/>
      <c r="AW255"/>
      <c r="AX255"/>
      <c r="AY255"/>
      <c r="AZ255"/>
      <c r="BA255" s="4"/>
    </row>
    <row r="256" spans="1:53" ht="14.5" x14ac:dyDescent="0.35">
      <c r="A256"/>
      <c r="B256"/>
      <c r="C256"/>
      <c r="D256"/>
      <c r="E256"/>
      <c r="F256"/>
      <c r="G256"/>
      <c r="H256"/>
      <c r="I256"/>
      <c r="J256"/>
      <c r="K256"/>
      <c r="L256"/>
      <c r="M256"/>
      <c r="N256"/>
      <c r="O256"/>
      <c r="P256" s="58"/>
      <c r="Q256" s="58"/>
      <c r="S256"/>
      <c r="T256"/>
      <c r="U256"/>
      <c r="V256"/>
      <c r="W256"/>
      <c r="X256"/>
      <c r="Y256"/>
      <c r="Z256"/>
      <c r="AA256"/>
      <c r="AB256"/>
      <c r="AC256"/>
      <c r="AD256"/>
      <c r="AE256"/>
      <c r="AF256"/>
      <c r="AG256"/>
      <c r="AH256"/>
      <c r="AI256"/>
      <c r="AJ256" s="7"/>
      <c r="AK256"/>
      <c r="AL256"/>
      <c r="AM256"/>
      <c r="AN256"/>
      <c r="AO256"/>
      <c r="AT256" s="4"/>
      <c r="AU256" s="4"/>
      <c r="AV256" s="4"/>
      <c r="AW256" s="4"/>
      <c r="AX256" s="4"/>
      <c r="AY256" s="4"/>
      <c r="AZ256" s="4"/>
      <c r="BA256" s="4"/>
    </row>
    <row r="257" spans="1:53" x14ac:dyDescent="0.25">
      <c r="AT257" s="4"/>
      <c r="AU257" s="4"/>
      <c r="AV257" s="4"/>
      <c r="AW257" s="4"/>
      <c r="AX257" s="4"/>
      <c r="AY257" s="4"/>
      <c r="AZ257" s="4"/>
      <c r="BA257" s="4"/>
    </row>
    <row r="258" spans="1:53" x14ac:dyDescent="0.25">
      <c r="A258" s="232" t="s">
        <v>2</v>
      </c>
      <c r="B258" s="209" t="s">
        <v>7</v>
      </c>
      <c r="S258" s="232" t="s">
        <v>2</v>
      </c>
      <c r="T258" s="209" t="s">
        <v>7</v>
      </c>
      <c r="AK258" s="232" t="s">
        <v>2</v>
      </c>
      <c r="AL258" s="209" t="s">
        <v>7</v>
      </c>
      <c r="AT258" s="4"/>
      <c r="AU258" s="4"/>
      <c r="AV258" s="4"/>
      <c r="AW258" s="4"/>
      <c r="AX258" s="4"/>
      <c r="AY258" s="4"/>
      <c r="AZ258" s="4"/>
      <c r="BA258" s="4"/>
    </row>
    <row r="259" spans="1:53" x14ac:dyDescent="0.25">
      <c r="AT259" s="4"/>
      <c r="AU259" s="4"/>
      <c r="AV259" s="4"/>
      <c r="AW259" s="4"/>
      <c r="AX259" s="4"/>
      <c r="AY259" s="4"/>
      <c r="AZ259" s="4"/>
      <c r="BA259" s="4"/>
    </row>
    <row r="260" spans="1:53" ht="14.5" x14ac:dyDescent="0.35">
      <c r="A260" s="232" t="s">
        <v>237</v>
      </c>
      <c r="B260" s="232" t="s">
        <v>150</v>
      </c>
      <c r="C260" s="209"/>
      <c r="D260" s="209"/>
      <c r="E260" s="209"/>
      <c r="F260" s="209"/>
      <c r="G260" s="209"/>
      <c r="H260" s="209"/>
      <c r="I260" s="209"/>
      <c r="J260" s="209"/>
      <c r="K260" s="209"/>
      <c r="L260" s="209"/>
      <c r="M260" s="209"/>
      <c r="N260" s="209"/>
      <c r="O260" s="209"/>
      <c r="P260"/>
      <c r="Q260" s="209"/>
      <c r="S260" s="232" t="s">
        <v>232</v>
      </c>
      <c r="T260" s="232" t="s">
        <v>150</v>
      </c>
      <c r="U260" s="209"/>
      <c r="V260" s="209"/>
      <c r="W260" s="209"/>
      <c r="X260" s="209"/>
      <c r="Y260" s="209"/>
      <c r="Z260" s="209"/>
      <c r="AA260" s="209"/>
      <c r="AB260" s="209"/>
      <c r="AC260" s="209"/>
      <c r="AD260" s="209"/>
      <c r="AE260" s="209"/>
      <c r="AF260" s="209"/>
      <c r="AG260" s="209"/>
      <c r="AH260"/>
      <c r="AI260" s="209"/>
      <c r="AJ260"/>
      <c r="AK260" s="232" t="s">
        <v>233</v>
      </c>
      <c r="AL260" s="232" t="s">
        <v>150</v>
      </c>
      <c r="AM260" s="209"/>
      <c r="AN260" s="209"/>
      <c r="AO260" s="209"/>
      <c r="AP260" s="209"/>
      <c r="AQ260" s="209"/>
      <c r="AR260" s="209"/>
      <c r="AS260" s="209"/>
      <c r="AT260" s="209"/>
      <c r="AU260" s="209"/>
      <c r="AV260" s="209"/>
      <c r="AW260" s="209"/>
      <c r="AX260" s="209"/>
      <c r="AY260" s="209"/>
      <c r="AZ260"/>
      <c r="BA260"/>
    </row>
    <row r="261" spans="1:53" ht="14.5" x14ac:dyDescent="0.35">
      <c r="A261" s="232" t="s">
        <v>124</v>
      </c>
      <c r="B261" s="209">
        <v>2011</v>
      </c>
      <c r="C261" s="209">
        <v>2012</v>
      </c>
      <c r="D261" s="209">
        <v>2013</v>
      </c>
      <c r="E261" s="209">
        <v>2014</v>
      </c>
      <c r="F261" s="209">
        <v>2015</v>
      </c>
      <c r="G261" s="209">
        <v>2016</v>
      </c>
      <c r="H261" s="209">
        <v>2017</v>
      </c>
      <c r="I261" s="209">
        <v>2018</v>
      </c>
      <c r="J261" s="209">
        <v>2019</v>
      </c>
      <c r="K261" s="209">
        <v>2020</v>
      </c>
      <c r="L261" s="209">
        <v>2021</v>
      </c>
      <c r="M261" s="209">
        <v>2022</v>
      </c>
      <c r="N261" s="209">
        <v>2023</v>
      </c>
      <c r="O261" s="209">
        <v>2024</v>
      </c>
      <c r="P261"/>
      <c r="Q261" s="209"/>
      <c r="S261" s="232" t="s">
        <v>124</v>
      </c>
      <c r="T261" s="209">
        <v>2011</v>
      </c>
      <c r="U261" s="209">
        <v>2012</v>
      </c>
      <c r="V261" s="209">
        <v>2013</v>
      </c>
      <c r="W261" s="209">
        <v>2014</v>
      </c>
      <c r="X261" s="209">
        <v>2015</v>
      </c>
      <c r="Y261" s="209">
        <v>2016</v>
      </c>
      <c r="Z261" s="209">
        <v>2017</v>
      </c>
      <c r="AA261" s="209">
        <v>2018</v>
      </c>
      <c r="AB261" s="209">
        <v>2019</v>
      </c>
      <c r="AC261" s="209">
        <v>2020</v>
      </c>
      <c r="AD261" s="209">
        <v>2021</v>
      </c>
      <c r="AE261" s="209">
        <v>2022</v>
      </c>
      <c r="AF261" s="209">
        <v>2023</v>
      </c>
      <c r="AG261" s="209">
        <v>2024</v>
      </c>
      <c r="AH261"/>
      <c r="AI261" s="209"/>
      <c r="AJ261"/>
      <c r="AK261" s="232" t="s">
        <v>124</v>
      </c>
      <c r="AL261" s="209">
        <v>2011</v>
      </c>
      <c r="AM261" s="209">
        <v>2012</v>
      </c>
      <c r="AN261" s="209">
        <v>2013</v>
      </c>
      <c r="AO261" s="209">
        <v>2014</v>
      </c>
      <c r="AP261" s="209">
        <v>2015</v>
      </c>
      <c r="AQ261" s="209">
        <v>2016</v>
      </c>
      <c r="AR261" s="209">
        <v>2017</v>
      </c>
      <c r="AS261" s="209">
        <v>2018</v>
      </c>
      <c r="AT261" s="209">
        <v>2019</v>
      </c>
      <c r="AU261" s="209">
        <v>2020</v>
      </c>
      <c r="AV261" s="209">
        <v>2021</v>
      </c>
      <c r="AW261" s="209">
        <v>2022</v>
      </c>
      <c r="AX261" s="209">
        <v>2023</v>
      </c>
      <c r="AY261" s="209">
        <v>2024</v>
      </c>
      <c r="AZ261"/>
      <c r="BA261"/>
    </row>
    <row r="262" spans="1:53" ht="14.5" x14ac:dyDescent="0.35">
      <c r="A262" s="233">
        <v>1</v>
      </c>
      <c r="B262" s="209"/>
      <c r="C262" s="209"/>
      <c r="D262" s="209"/>
      <c r="E262" s="209"/>
      <c r="F262" s="209"/>
      <c r="G262" s="209"/>
      <c r="H262" s="209"/>
      <c r="I262" s="209"/>
      <c r="J262" s="209">
        <v>44</v>
      </c>
      <c r="K262" s="209">
        <v>46</v>
      </c>
      <c r="L262" s="209">
        <v>88</v>
      </c>
      <c r="M262" s="209">
        <v>73</v>
      </c>
      <c r="N262" s="209">
        <v>52</v>
      </c>
      <c r="O262" s="209">
        <v>80</v>
      </c>
      <c r="P262"/>
      <c r="Q262" s="209"/>
      <c r="S262" s="233">
        <v>1</v>
      </c>
      <c r="T262" s="210"/>
      <c r="U262" s="210"/>
      <c r="V262" s="210"/>
      <c r="W262" s="210"/>
      <c r="X262" s="210"/>
      <c r="Y262" s="210"/>
      <c r="Z262" s="210"/>
      <c r="AA262" s="210"/>
      <c r="AB262" s="210">
        <v>9.9863822060826148E-3</v>
      </c>
      <c r="AC262" s="210">
        <v>1.0710128055878929E-2</v>
      </c>
      <c r="AD262" s="210">
        <v>1.9374724790841038E-2</v>
      </c>
      <c r="AE262" s="210">
        <v>1.4133591481122943E-2</v>
      </c>
      <c r="AF262" s="210">
        <v>1.2524084778420038E-2</v>
      </c>
      <c r="AG262" s="210">
        <v>1.6677089847821555E-2</v>
      </c>
      <c r="AH262"/>
      <c r="AI262" s="210"/>
      <c r="AJ262"/>
      <c r="AK262" s="233">
        <v>1</v>
      </c>
      <c r="AL262" s="209"/>
      <c r="AM262" s="209"/>
      <c r="AN262" s="209"/>
      <c r="AO262" s="209"/>
      <c r="AP262" s="209"/>
      <c r="AQ262" s="209"/>
      <c r="AR262" s="209"/>
      <c r="AS262" s="209"/>
      <c r="AT262" s="209">
        <v>1</v>
      </c>
      <c r="AU262" s="209">
        <v>1</v>
      </c>
      <c r="AV262" s="209">
        <v>1</v>
      </c>
      <c r="AW262" s="209">
        <v>1</v>
      </c>
      <c r="AX262" s="209">
        <v>1</v>
      </c>
      <c r="AY262" s="209">
        <v>1</v>
      </c>
      <c r="AZ262"/>
      <c r="BA262"/>
    </row>
    <row r="263" spans="1:53" ht="14.5" x14ac:dyDescent="0.35">
      <c r="A263" s="233">
        <v>2</v>
      </c>
      <c r="B263" s="209"/>
      <c r="C263" s="209"/>
      <c r="D263" s="209"/>
      <c r="E263" s="209"/>
      <c r="F263" s="209"/>
      <c r="G263" s="209"/>
      <c r="H263" s="209"/>
      <c r="I263" s="209"/>
      <c r="J263" s="209">
        <v>110</v>
      </c>
      <c r="K263" s="209">
        <v>147</v>
      </c>
      <c r="L263" s="209">
        <v>135</v>
      </c>
      <c r="M263" s="209">
        <v>152</v>
      </c>
      <c r="N263" s="209">
        <v>163</v>
      </c>
      <c r="O263" s="209">
        <v>184</v>
      </c>
      <c r="P263"/>
      <c r="Q263" s="209"/>
      <c r="S263" s="233">
        <v>2</v>
      </c>
      <c r="T263" s="210"/>
      <c r="U263" s="210"/>
      <c r="V263" s="210"/>
      <c r="W263" s="210"/>
      <c r="X263" s="210"/>
      <c r="Y263" s="210"/>
      <c r="Z263" s="210"/>
      <c r="AA263" s="210"/>
      <c r="AB263" s="210">
        <v>2.4965955515206535E-2</v>
      </c>
      <c r="AC263" s="210">
        <v>3.4225844004656579E-2</v>
      </c>
      <c r="AD263" s="210">
        <v>2.9722589167767502E-2</v>
      </c>
      <c r="AE263" s="210">
        <v>2.9428848015488868E-2</v>
      </c>
      <c r="AF263" s="210">
        <v>3.925818882466281E-2</v>
      </c>
      <c r="AG263" s="210">
        <v>3.8357306649989577E-2</v>
      </c>
      <c r="AH263"/>
      <c r="AI263" s="210"/>
      <c r="AJ263"/>
      <c r="AK263" s="233">
        <v>2</v>
      </c>
      <c r="AL263" s="209"/>
      <c r="AM263" s="209"/>
      <c r="AN263" s="209"/>
      <c r="AO263" s="209"/>
      <c r="AP263" s="209"/>
      <c r="AQ263" s="209"/>
      <c r="AR263" s="209"/>
      <c r="AS263" s="209"/>
      <c r="AT263" s="209">
        <v>2</v>
      </c>
      <c r="AU263" s="209">
        <v>2</v>
      </c>
      <c r="AV263" s="209">
        <v>2</v>
      </c>
      <c r="AW263" s="209">
        <v>2</v>
      </c>
      <c r="AX263" s="209">
        <v>2</v>
      </c>
      <c r="AY263" s="209">
        <v>2</v>
      </c>
      <c r="AZ263"/>
      <c r="BA263"/>
    </row>
    <row r="264" spans="1:53" ht="14.5" x14ac:dyDescent="0.35">
      <c r="A264" s="233">
        <v>3</v>
      </c>
      <c r="B264" s="209"/>
      <c r="C264" s="209"/>
      <c r="D264" s="209"/>
      <c r="E264" s="209"/>
      <c r="F264" s="209"/>
      <c r="G264" s="209"/>
      <c r="H264" s="209"/>
      <c r="I264" s="209"/>
      <c r="J264" s="209">
        <v>1335</v>
      </c>
      <c r="K264" s="209">
        <v>1208</v>
      </c>
      <c r="L264" s="209">
        <v>1186</v>
      </c>
      <c r="M264" s="209">
        <v>1478</v>
      </c>
      <c r="N264" s="209">
        <v>1235</v>
      </c>
      <c r="O264" s="209">
        <v>1434</v>
      </c>
      <c r="P264"/>
      <c r="Q264" s="209"/>
      <c r="S264" s="233">
        <v>3</v>
      </c>
      <c r="T264" s="210"/>
      <c r="U264" s="210"/>
      <c r="V264" s="210"/>
      <c r="W264" s="210"/>
      <c r="X264" s="210"/>
      <c r="Y264" s="210"/>
      <c r="Z264" s="210"/>
      <c r="AA264" s="210"/>
      <c r="AB264" s="210">
        <v>0.30299591466182479</v>
      </c>
      <c r="AC264" s="210">
        <v>0.28125727590221189</v>
      </c>
      <c r="AD264" s="210">
        <v>0.26111845002201672</v>
      </c>
      <c r="AE264" s="210">
        <v>0.28615682478218779</v>
      </c>
      <c r="AF264" s="210">
        <v>0.29744701348747593</v>
      </c>
      <c r="AG264" s="210">
        <v>0.29893683552220135</v>
      </c>
      <c r="AH264"/>
      <c r="AI264" s="210"/>
      <c r="AJ264"/>
      <c r="AK264" s="233">
        <v>3</v>
      </c>
      <c r="AL264" s="209"/>
      <c r="AM264" s="209"/>
      <c r="AN264" s="209"/>
      <c r="AO264" s="209"/>
      <c r="AP264" s="209"/>
      <c r="AQ264" s="209"/>
      <c r="AR264" s="209"/>
      <c r="AS264" s="209"/>
      <c r="AT264" s="209">
        <v>3</v>
      </c>
      <c r="AU264" s="209">
        <v>3</v>
      </c>
      <c r="AV264" s="209">
        <v>3</v>
      </c>
      <c r="AW264" s="209">
        <v>3</v>
      </c>
      <c r="AX264" s="209">
        <v>3</v>
      </c>
      <c r="AY264" s="209">
        <v>3</v>
      </c>
      <c r="AZ264"/>
      <c r="BA264"/>
    </row>
    <row r="265" spans="1:53" ht="14.5" x14ac:dyDescent="0.35">
      <c r="A265" s="233">
        <v>4</v>
      </c>
      <c r="B265" s="209"/>
      <c r="C265" s="209"/>
      <c r="D265" s="209"/>
      <c r="E265" s="209"/>
      <c r="F265" s="209"/>
      <c r="G265" s="209"/>
      <c r="H265" s="209"/>
      <c r="I265" s="209"/>
      <c r="J265" s="209">
        <v>2112</v>
      </c>
      <c r="K265" s="209">
        <v>2235</v>
      </c>
      <c r="L265" s="209">
        <v>2253</v>
      </c>
      <c r="M265" s="209">
        <v>2530</v>
      </c>
      <c r="N265" s="209">
        <v>2505</v>
      </c>
      <c r="O265" s="209">
        <v>2886</v>
      </c>
      <c r="P265"/>
      <c r="Q265" s="209"/>
      <c r="S265" s="233">
        <v>4</v>
      </c>
      <c r="T265" s="210"/>
      <c r="U265" s="210"/>
      <c r="V265" s="210"/>
      <c r="W265" s="210"/>
      <c r="X265" s="210"/>
      <c r="Y265" s="210"/>
      <c r="Z265" s="210"/>
      <c r="AA265" s="210"/>
      <c r="AB265" s="210">
        <v>0.47934634589196551</v>
      </c>
      <c r="AC265" s="210">
        <v>0.52037252619324792</v>
      </c>
      <c r="AD265" s="210">
        <v>0.49603698811096431</v>
      </c>
      <c r="AE265" s="210">
        <v>0.48983543078412389</v>
      </c>
      <c r="AF265" s="210">
        <v>0.60332369942196529</v>
      </c>
      <c r="AG265" s="210">
        <v>0.60162601626016265</v>
      </c>
      <c r="AH265"/>
      <c r="AI265" s="210"/>
      <c r="AJ265"/>
      <c r="AK265" s="233">
        <v>4</v>
      </c>
      <c r="AL265" s="209"/>
      <c r="AM265" s="209"/>
      <c r="AN265" s="209"/>
      <c r="AO265" s="209"/>
      <c r="AP265" s="209"/>
      <c r="AQ265" s="209"/>
      <c r="AR265" s="209"/>
      <c r="AS265" s="209"/>
      <c r="AT265" s="209">
        <v>4</v>
      </c>
      <c r="AU265" s="209">
        <v>4</v>
      </c>
      <c r="AV265" s="209">
        <v>4</v>
      </c>
      <c r="AW265" s="209">
        <v>4</v>
      </c>
      <c r="AX265" s="209">
        <v>4</v>
      </c>
      <c r="AY265" s="209">
        <v>4</v>
      </c>
      <c r="AZ265"/>
      <c r="BA265"/>
    </row>
    <row r="266" spans="1:53" ht="14.5" x14ac:dyDescent="0.35">
      <c r="A266" s="233">
        <v>5</v>
      </c>
      <c r="B266" s="209"/>
      <c r="C266" s="209"/>
      <c r="D266" s="209"/>
      <c r="E266" s="209"/>
      <c r="F266" s="209"/>
      <c r="G266" s="209"/>
      <c r="H266" s="209"/>
      <c r="I266" s="209"/>
      <c r="J266" s="209">
        <v>805</v>
      </c>
      <c r="K266" s="209">
        <v>659</v>
      </c>
      <c r="L266" s="209">
        <v>880</v>
      </c>
      <c r="M266" s="209">
        <v>932</v>
      </c>
      <c r="N266" s="209">
        <v>197</v>
      </c>
      <c r="O266" s="209">
        <v>213</v>
      </c>
      <c r="P266"/>
      <c r="Q266" s="209"/>
      <c r="R266"/>
      <c r="S266" s="233">
        <v>5</v>
      </c>
      <c r="T266" s="210"/>
      <c r="U266" s="210"/>
      <c r="V266" s="210"/>
      <c r="W266" s="210"/>
      <c r="X266" s="210"/>
      <c r="Y266" s="210"/>
      <c r="Z266" s="210"/>
      <c r="AA266" s="210"/>
      <c r="AB266" s="210">
        <v>0.18270540172492056</v>
      </c>
      <c r="AC266" s="210">
        <v>0.15343422584400465</v>
      </c>
      <c r="AD266" s="210">
        <v>0.19374724790841039</v>
      </c>
      <c r="AE266" s="210">
        <v>0.18044530493707647</v>
      </c>
      <c r="AF266" s="210">
        <v>4.7447013487475917E-2</v>
      </c>
      <c r="AG266" s="210">
        <v>4.4402751719824891E-2</v>
      </c>
      <c r="AH266"/>
      <c r="AI266" s="210"/>
      <c r="AJ266"/>
      <c r="AK266" s="233" t="s">
        <v>229</v>
      </c>
      <c r="AL266" s="209"/>
      <c r="AM266" s="209"/>
      <c r="AN266" s="209"/>
      <c r="AO266" s="209"/>
      <c r="AP266" s="209"/>
      <c r="AQ266" s="209"/>
      <c r="AR266" s="209"/>
      <c r="AS266" s="209"/>
      <c r="AT266" s="209"/>
      <c r="AU266" s="209"/>
      <c r="AV266" s="209"/>
      <c r="AW266" s="209"/>
      <c r="AX266" s="209"/>
      <c r="AY266" s="209"/>
      <c r="AZ266"/>
      <c r="BA266"/>
    </row>
    <row r="267" spans="1:53" ht="14.5" x14ac:dyDescent="0.35">
      <c r="A267" s="233" t="s">
        <v>229</v>
      </c>
      <c r="B267" s="209"/>
      <c r="C267" s="209"/>
      <c r="D267" s="209"/>
      <c r="E267" s="209"/>
      <c r="F267" s="209"/>
      <c r="G267" s="209"/>
      <c r="H267" s="209"/>
      <c r="I267" s="209"/>
      <c r="J267" s="209"/>
      <c r="K267" s="209"/>
      <c r="L267" s="209"/>
      <c r="M267" s="209"/>
      <c r="N267" s="209"/>
      <c r="O267" s="209"/>
      <c r="P267"/>
      <c r="Q267" s="209"/>
      <c r="R267"/>
      <c r="S267" s="233" t="s">
        <v>110</v>
      </c>
      <c r="T267" s="210"/>
      <c r="U267" s="210"/>
      <c r="V267" s="210"/>
      <c r="W267" s="210"/>
      <c r="X267" s="210"/>
      <c r="Y267" s="210"/>
      <c r="Z267" s="210"/>
      <c r="AA267" s="210"/>
      <c r="AB267" s="210">
        <v>1</v>
      </c>
      <c r="AC267" s="210">
        <v>1</v>
      </c>
      <c r="AD267" s="210">
        <v>1</v>
      </c>
      <c r="AE267" s="210">
        <v>1</v>
      </c>
      <c r="AF267" s="210">
        <v>1</v>
      </c>
      <c r="AG267" s="210">
        <v>1</v>
      </c>
      <c r="AH267"/>
      <c r="AI267" s="210"/>
      <c r="AJ267"/>
      <c r="AK267" s="233" t="s">
        <v>110</v>
      </c>
      <c r="AL267" s="209"/>
      <c r="AM267" s="209"/>
      <c r="AN267" s="209"/>
      <c r="AO267" s="209"/>
      <c r="AP267" s="209"/>
      <c r="AQ267" s="209"/>
      <c r="AR267" s="209"/>
      <c r="AS267" s="209"/>
      <c r="AT267" s="209">
        <v>3.5315190224937516</v>
      </c>
      <c r="AU267" s="209">
        <v>3.5489548954895489</v>
      </c>
      <c r="AV267" s="209">
        <v>3.5303113052976514</v>
      </c>
      <c r="AW267" s="209">
        <v>3.5272856130403967</v>
      </c>
      <c r="AX267" s="209">
        <v>3.5658659924146652</v>
      </c>
      <c r="AY267" s="209">
        <v>3.5545375218150088</v>
      </c>
      <c r="AZ267"/>
      <c r="BA267"/>
    </row>
    <row r="268" spans="1:53" ht="14.5" x14ac:dyDescent="0.35">
      <c r="A268" s="233" t="s">
        <v>110</v>
      </c>
      <c r="B268" s="209"/>
      <c r="C268" s="209"/>
      <c r="D268" s="209"/>
      <c r="E268" s="209"/>
      <c r="F268" s="209"/>
      <c r="G268" s="209"/>
      <c r="H268" s="209"/>
      <c r="I268" s="209"/>
      <c r="J268" s="209">
        <v>4406</v>
      </c>
      <c r="K268" s="209">
        <v>4295</v>
      </c>
      <c r="L268" s="209">
        <v>4542</v>
      </c>
      <c r="M268" s="209">
        <v>5165</v>
      </c>
      <c r="N268" s="209">
        <v>4152</v>
      </c>
      <c r="O268" s="209">
        <v>4797</v>
      </c>
      <c r="P268"/>
      <c r="Q268" s="209"/>
      <c r="S268"/>
      <c r="T268"/>
      <c r="U268"/>
      <c r="V268"/>
      <c r="W268"/>
      <c r="X268"/>
      <c r="Y268"/>
      <c r="Z268"/>
      <c r="AA268"/>
      <c r="AB268"/>
      <c r="AC268"/>
      <c r="AD268"/>
      <c r="AE268"/>
      <c r="AF268"/>
      <c r="AG268"/>
      <c r="AH268"/>
      <c r="AI268"/>
      <c r="AJ268" s="7"/>
      <c r="AK268"/>
      <c r="AL268"/>
      <c r="AM268"/>
      <c r="AN268"/>
      <c r="AO268"/>
      <c r="AP268"/>
      <c r="AQ268"/>
      <c r="AR268"/>
      <c r="AS268"/>
      <c r="AT268"/>
      <c r="AU268"/>
      <c r="AV268"/>
      <c r="AW268"/>
      <c r="AX268"/>
      <c r="AY268"/>
      <c r="AZ268"/>
      <c r="BA268" s="4"/>
    </row>
    <row r="269" spans="1:53" ht="14.5" x14ac:dyDescent="0.35">
      <c r="A269"/>
      <c r="B269"/>
      <c r="C269"/>
      <c r="D269"/>
      <c r="E269"/>
      <c r="F269"/>
      <c r="G269"/>
      <c r="H269"/>
      <c r="I269"/>
      <c r="J269"/>
      <c r="K269"/>
      <c r="L269"/>
      <c r="M269"/>
      <c r="N269"/>
      <c r="O269"/>
      <c r="P269" s="58"/>
      <c r="Q269" s="58"/>
      <c r="S269"/>
      <c r="T269"/>
      <c r="U269"/>
      <c r="V269"/>
      <c r="W269"/>
      <c r="X269"/>
      <c r="Y269"/>
      <c r="Z269"/>
      <c r="AA269"/>
      <c r="AB269"/>
      <c r="AC269"/>
      <c r="AD269"/>
      <c r="AE269"/>
      <c r="AF269"/>
      <c r="AG269"/>
      <c r="AH269"/>
      <c r="AI269"/>
      <c r="AJ269" s="7"/>
      <c r="AK269"/>
      <c r="AL269"/>
      <c r="AM269"/>
      <c r="AN269"/>
      <c r="AO269"/>
      <c r="AT269" s="4"/>
      <c r="AU269" s="4"/>
      <c r="AV269" s="4"/>
      <c r="AW269" s="4"/>
      <c r="AX269" s="4"/>
      <c r="AY269" s="4"/>
      <c r="AZ269" s="4"/>
      <c r="BA269" s="4"/>
    </row>
    <row r="270" spans="1:53" x14ac:dyDescent="0.25">
      <c r="AT270" s="4"/>
      <c r="AU270" s="4"/>
      <c r="AV270" s="4"/>
      <c r="AW270" s="4"/>
      <c r="AX270" s="4"/>
      <c r="AY270" s="4"/>
      <c r="AZ270" s="4"/>
      <c r="BA270" s="4"/>
    </row>
    <row r="271" spans="1:53" x14ac:dyDescent="0.25">
      <c r="A271" s="232" t="s">
        <v>2</v>
      </c>
      <c r="B271" s="209" t="s">
        <v>7</v>
      </c>
      <c r="S271" s="232" t="s">
        <v>2</v>
      </c>
      <c r="T271" s="209" t="s">
        <v>7</v>
      </c>
      <c r="AK271" s="232" t="s">
        <v>2</v>
      </c>
      <c r="AL271" s="209" t="s">
        <v>7</v>
      </c>
      <c r="AT271" s="4"/>
      <c r="AU271" s="4"/>
      <c r="AV271" s="4"/>
      <c r="AW271" s="4"/>
      <c r="AX271" s="4"/>
      <c r="AY271" s="4"/>
      <c r="AZ271" s="4"/>
      <c r="BA271" s="4"/>
    </row>
    <row r="272" spans="1:53" x14ac:dyDescent="0.25">
      <c r="AT272" s="4"/>
      <c r="AU272" s="4"/>
      <c r="AV272" s="4"/>
      <c r="AW272" s="4"/>
      <c r="AX272" s="4"/>
      <c r="AY272" s="4"/>
      <c r="AZ272" s="4"/>
      <c r="BA272" s="4"/>
    </row>
    <row r="273" spans="1:53" ht="14.5" x14ac:dyDescent="0.35">
      <c r="A273" s="232" t="s">
        <v>238</v>
      </c>
      <c r="B273" s="232" t="s">
        <v>150</v>
      </c>
      <c r="C273" s="209"/>
      <c r="D273" s="209"/>
      <c r="E273" s="209"/>
      <c r="F273" s="209"/>
      <c r="G273" s="209"/>
      <c r="H273" s="209"/>
      <c r="I273" s="209"/>
      <c r="J273" s="209"/>
      <c r="K273" s="209"/>
      <c r="L273" s="209"/>
      <c r="M273" s="209"/>
      <c r="N273" s="209"/>
      <c r="O273" s="209"/>
      <c r="P273"/>
      <c r="Q273" s="209"/>
      <c r="S273" s="232" t="s">
        <v>234</v>
      </c>
      <c r="T273" s="232" t="s">
        <v>150</v>
      </c>
      <c r="U273" s="209"/>
      <c r="V273" s="209"/>
      <c r="W273" s="209"/>
      <c r="X273" s="209"/>
      <c r="Y273" s="209"/>
      <c r="Z273" s="209"/>
      <c r="AA273" s="209"/>
      <c r="AB273" s="209"/>
      <c r="AC273" s="209"/>
      <c r="AD273" s="209"/>
      <c r="AE273" s="209"/>
      <c r="AF273" s="209"/>
      <c r="AG273" s="209"/>
      <c r="AH273"/>
      <c r="AI273" s="209"/>
      <c r="AJ273"/>
      <c r="AK273" s="232" t="s">
        <v>235</v>
      </c>
      <c r="AL273" s="232" t="s">
        <v>150</v>
      </c>
      <c r="AM273" s="209"/>
      <c r="AN273" s="209"/>
      <c r="AO273" s="209"/>
      <c r="AP273" s="209"/>
      <c r="AQ273" s="209"/>
      <c r="AR273" s="209"/>
      <c r="AS273" s="209"/>
      <c r="AT273" s="209"/>
      <c r="AU273" s="209"/>
      <c r="AV273" s="209"/>
      <c r="AW273" s="209"/>
      <c r="AX273" s="209"/>
      <c r="AY273" s="209"/>
      <c r="AZ273"/>
      <c r="BA273"/>
    </row>
    <row r="274" spans="1:53" ht="14.5" x14ac:dyDescent="0.35">
      <c r="A274" s="232" t="s">
        <v>124</v>
      </c>
      <c r="B274" s="209">
        <v>2011</v>
      </c>
      <c r="C274" s="209">
        <v>2012</v>
      </c>
      <c r="D274" s="209">
        <v>2013</v>
      </c>
      <c r="E274" s="209">
        <v>2014</v>
      </c>
      <c r="F274" s="209">
        <v>2015</v>
      </c>
      <c r="G274" s="209">
        <v>2016</v>
      </c>
      <c r="H274" s="209">
        <v>2017</v>
      </c>
      <c r="I274" s="209">
        <v>2018</v>
      </c>
      <c r="J274" s="209">
        <v>2019</v>
      </c>
      <c r="K274" s="209">
        <v>2020</v>
      </c>
      <c r="L274" s="209">
        <v>2021</v>
      </c>
      <c r="M274" s="209">
        <v>2022</v>
      </c>
      <c r="N274" s="209">
        <v>2023</v>
      </c>
      <c r="O274" s="209">
        <v>2024</v>
      </c>
      <c r="P274"/>
      <c r="Q274" s="209"/>
      <c r="S274" s="232" t="s">
        <v>124</v>
      </c>
      <c r="T274" s="209">
        <v>2011</v>
      </c>
      <c r="U274" s="209">
        <v>2012</v>
      </c>
      <c r="V274" s="209">
        <v>2013</v>
      </c>
      <c r="W274" s="209">
        <v>2014</v>
      </c>
      <c r="X274" s="209">
        <v>2015</v>
      </c>
      <c r="Y274" s="209">
        <v>2016</v>
      </c>
      <c r="Z274" s="209">
        <v>2017</v>
      </c>
      <c r="AA274" s="209">
        <v>2018</v>
      </c>
      <c r="AB274" s="209">
        <v>2019</v>
      </c>
      <c r="AC274" s="209">
        <v>2020</v>
      </c>
      <c r="AD274" s="209">
        <v>2021</v>
      </c>
      <c r="AE274" s="209">
        <v>2022</v>
      </c>
      <c r="AF274" s="209">
        <v>2023</v>
      </c>
      <c r="AG274" s="209">
        <v>2024</v>
      </c>
      <c r="AH274"/>
      <c r="AI274" s="209"/>
      <c r="AJ274"/>
      <c r="AK274" s="232" t="s">
        <v>124</v>
      </c>
      <c r="AL274" s="209">
        <v>2011</v>
      </c>
      <c r="AM274" s="209">
        <v>2012</v>
      </c>
      <c r="AN274" s="209">
        <v>2013</v>
      </c>
      <c r="AO274" s="209">
        <v>2014</v>
      </c>
      <c r="AP274" s="209">
        <v>2015</v>
      </c>
      <c r="AQ274" s="209">
        <v>2016</v>
      </c>
      <c r="AR274" s="209">
        <v>2017</v>
      </c>
      <c r="AS274" s="209">
        <v>2018</v>
      </c>
      <c r="AT274" s="209">
        <v>2019</v>
      </c>
      <c r="AU274" s="209">
        <v>2020</v>
      </c>
      <c r="AV274" s="209">
        <v>2021</v>
      </c>
      <c r="AW274" s="209">
        <v>2022</v>
      </c>
      <c r="AX274" s="209">
        <v>2023</v>
      </c>
      <c r="AY274" s="209">
        <v>2024</v>
      </c>
      <c r="AZ274"/>
      <c r="BA274"/>
    </row>
    <row r="275" spans="1:53" ht="14.5" x14ac:dyDescent="0.35">
      <c r="A275" s="233">
        <v>1</v>
      </c>
      <c r="B275" s="209"/>
      <c r="C275" s="209"/>
      <c r="D275" s="209"/>
      <c r="E275" s="209"/>
      <c r="F275" s="209"/>
      <c r="G275" s="209"/>
      <c r="H275" s="209"/>
      <c r="I275" s="209"/>
      <c r="J275" s="209">
        <v>36</v>
      </c>
      <c r="K275" s="209">
        <v>35</v>
      </c>
      <c r="L275" s="209">
        <v>73</v>
      </c>
      <c r="M275" s="209"/>
      <c r="N275" s="209"/>
      <c r="O275" s="209"/>
      <c r="P275"/>
      <c r="Q275" s="209"/>
      <c r="S275" s="233">
        <v>1</v>
      </c>
      <c r="T275" s="210"/>
      <c r="U275" s="210"/>
      <c r="V275" s="210"/>
      <c r="W275" s="210"/>
      <c r="X275" s="210"/>
      <c r="Y275" s="210"/>
      <c r="Z275" s="210"/>
      <c r="AA275" s="210"/>
      <c r="AB275" s="210">
        <v>7.1061981839715752E-3</v>
      </c>
      <c r="AC275" s="210">
        <v>8.1452175936700018E-3</v>
      </c>
      <c r="AD275" s="210">
        <v>1.6097023153252482E-2</v>
      </c>
      <c r="AE275" s="210"/>
      <c r="AF275" s="210"/>
      <c r="AG275" s="210"/>
      <c r="AH275"/>
      <c r="AI275" s="210"/>
      <c r="AJ275"/>
      <c r="AK275" s="233">
        <v>1</v>
      </c>
      <c r="AL275" s="209"/>
      <c r="AM275" s="209"/>
      <c r="AN275" s="209"/>
      <c r="AO275" s="209"/>
      <c r="AP275" s="209"/>
      <c r="AQ275" s="209"/>
      <c r="AR275" s="209"/>
      <c r="AS275" s="209"/>
      <c r="AT275" s="209">
        <v>1</v>
      </c>
      <c r="AU275" s="209">
        <v>1</v>
      </c>
      <c r="AV275" s="209">
        <v>1</v>
      </c>
      <c r="AW275" s="209"/>
      <c r="AX275" s="209"/>
      <c r="AY275" s="209"/>
      <c r="AZ275"/>
      <c r="BA275"/>
    </row>
    <row r="276" spans="1:53" ht="14.5" x14ac:dyDescent="0.35">
      <c r="A276" s="233">
        <v>2</v>
      </c>
      <c r="B276" s="209"/>
      <c r="C276" s="209"/>
      <c r="D276" s="209"/>
      <c r="E276" s="209"/>
      <c r="F276" s="209"/>
      <c r="G276" s="209"/>
      <c r="H276" s="209"/>
      <c r="I276" s="209"/>
      <c r="J276" s="209">
        <v>109</v>
      </c>
      <c r="K276" s="209">
        <v>93</v>
      </c>
      <c r="L276" s="209">
        <v>101</v>
      </c>
      <c r="M276" s="209"/>
      <c r="N276" s="209"/>
      <c r="O276" s="209"/>
      <c r="P276"/>
      <c r="Q276" s="209"/>
      <c r="S276" s="233">
        <v>2</v>
      </c>
      <c r="T276" s="210"/>
      <c r="U276" s="210"/>
      <c r="V276" s="210"/>
      <c r="W276" s="210"/>
      <c r="X276" s="210"/>
      <c r="Y276" s="210"/>
      <c r="Z276" s="210"/>
      <c r="AA276" s="210"/>
      <c r="AB276" s="210">
        <v>2.1515988945913937E-2</v>
      </c>
      <c r="AC276" s="210">
        <v>2.1643006748894578E-2</v>
      </c>
      <c r="AD276" s="210">
        <v>2.2271223814773981E-2</v>
      </c>
      <c r="AE276" s="210"/>
      <c r="AF276" s="210"/>
      <c r="AG276" s="210"/>
      <c r="AH276"/>
      <c r="AI276" s="210"/>
      <c r="AJ276"/>
      <c r="AK276" s="233">
        <v>2</v>
      </c>
      <c r="AL276" s="209"/>
      <c r="AM276" s="209"/>
      <c r="AN276" s="209"/>
      <c r="AO276" s="209"/>
      <c r="AP276" s="209"/>
      <c r="AQ276" s="209"/>
      <c r="AR276" s="209"/>
      <c r="AS276" s="209"/>
      <c r="AT276" s="209">
        <v>2</v>
      </c>
      <c r="AU276" s="209">
        <v>2</v>
      </c>
      <c r="AV276" s="209">
        <v>2</v>
      </c>
      <c r="AW276" s="209"/>
      <c r="AX276" s="209"/>
      <c r="AY276" s="209"/>
      <c r="AZ276"/>
      <c r="BA276"/>
    </row>
    <row r="277" spans="1:53" ht="14.5" x14ac:dyDescent="0.35">
      <c r="A277" s="233">
        <v>3</v>
      </c>
      <c r="B277" s="209"/>
      <c r="C277" s="209"/>
      <c r="D277" s="209"/>
      <c r="E277" s="209"/>
      <c r="F277" s="209"/>
      <c r="G277" s="209"/>
      <c r="H277" s="209"/>
      <c r="I277" s="209"/>
      <c r="J277" s="209">
        <v>1352</v>
      </c>
      <c r="K277" s="209">
        <v>1104</v>
      </c>
      <c r="L277" s="209">
        <v>1171</v>
      </c>
      <c r="M277" s="209"/>
      <c r="N277" s="209"/>
      <c r="O277" s="209"/>
      <c r="P277"/>
      <c r="Q277" s="209"/>
      <c r="S277" s="233">
        <v>3</v>
      </c>
      <c r="T277" s="210"/>
      <c r="U277" s="210"/>
      <c r="V277" s="210"/>
      <c r="W277" s="210"/>
      <c r="X277" s="210"/>
      <c r="Y277" s="210"/>
      <c r="Z277" s="210"/>
      <c r="AA277" s="210"/>
      <c r="AB277" s="210">
        <v>0.26687722068693248</v>
      </c>
      <c r="AC277" s="210">
        <v>0.2569234349546195</v>
      </c>
      <c r="AD277" s="210">
        <v>0.25821389195148842</v>
      </c>
      <c r="AE277" s="210"/>
      <c r="AF277" s="210"/>
      <c r="AG277" s="210"/>
      <c r="AH277"/>
      <c r="AI277" s="210"/>
      <c r="AJ277"/>
      <c r="AK277" s="233">
        <v>3</v>
      </c>
      <c r="AL277" s="209"/>
      <c r="AM277" s="209"/>
      <c r="AN277" s="209"/>
      <c r="AO277" s="209"/>
      <c r="AP277" s="209"/>
      <c r="AQ277" s="209"/>
      <c r="AR277" s="209"/>
      <c r="AS277" s="209"/>
      <c r="AT277" s="209">
        <v>3</v>
      </c>
      <c r="AU277" s="209">
        <v>3</v>
      </c>
      <c r="AV277" s="209">
        <v>3</v>
      </c>
      <c r="AW277" s="209"/>
      <c r="AX277" s="209"/>
      <c r="AY277" s="209"/>
      <c r="AZ277"/>
      <c r="BA277"/>
    </row>
    <row r="278" spans="1:53" ht="14.5" x14ac:dyDescent="0.35">
      <c r="A278" s="233">
        <v>4</v>
      </c>
      <c r="B278" s="209"/>
      <c r="C278" s="209"/>
      <c r="D278" s="209"/>
      <c r="E278" s="209"/>
      <c r="F278" s="209"/>
      <c r="G278" s="209"/>
      <c r="H278" s="209"/>
      <c r="I278" s="209"/>
      <c r="J278" s="209">
        <v>3018</v>
      </c>
      <c r="K278" s="209">
        <v>2651</v>
      </c>
      <c r="L278" s="209">
        <v>2604</v>
      </c>
      <c r="M278" s="209"/>
      <c r="N278" s="209"/>
      <c r="O278" s="209"/>
      <c r="P278"/>
      <c r="Q278" s="209"/>
      <c r="S278" s="233">
        <v>4</v>
      </c>
      <c r="T278" s="210"/>
      <c r="U278" s="210"/>
      <c r="V278" s="210"/>
      <c r="W278" s="210"/>
      <c r="X278" s="210"/>
      <c r="Y278" s="210"/>
      <c r="Z278" s="210"/>
      <c r="AA278" s="210"/>
      <c r="AB278" s="210">
        <v>0.59573628108961707</v>
      </c>
      <c r="AC278" s="210">
        <v>0.61694205259483359</v>
      </c>
      <c r="AD278" s="210">
        <v>0.5742006615214994</v>
      </c>
      <c r="AE278" s="210"/>
      <c r="AF278" s="210"/>
      <c r="AG278" s="210"/>
      <c r="AH278"/>
      <c r="AI278" s="210"/>
      <c r="AJ278"/>
      <c r="AK278" s="233">
        <v>4</v>
      </c>
      <c r="AL278" s="209"/>
      <c r="AM278" s="209"/>
      <c r="AN278" s="209"/>
      <c r="AO278" s="209"/>
      <c r="AP278" s="209"/>
      <c r="AQ278" s="209"/>
      <c r="AR278" s="209"/>
      <c r="AS278" s="209"/>
      <c r="AT278" s="209">
        <v>4</v>
      </c>
      <c r="AU278" s="209">
        <v>4</v>
      </c>
      <c r="AV278" s="209">
        <v>4</v>
      </c>
      <c r="AW278" s="209"/>
      <c r="AX278" s="209"/>
      <c r="AY278" s="209"/>
      <c r="AZ278"/>
      <c r="BA278"/>
    </row>
    <row r="279" spans="1:53" ht="14.5" x14ac:dyDescent="0.35">
      <c r="A279" s="233">
        <v>5</v>
      </c>
      <c r="B279" s="209"/>
      <c r="C279" s="209"/>
      <c r="D279" s="209"/>
      <c r="E279" s="209"/>
      <c r="F279" s="209"/>
      <c r="G279" s="209"/>
      <c r="H279" s="209"/>
      <c r="I279" s="209"/>
      <c r="J279" s="209">
        <v>551</v>
      </c>
      <c r="K279" s="209">
        <v>414</v>
      </c>
      <c r="L279" s="209">
        <v>586</v>
      </c>
      <c r="M279" s="209"/>
      <c r="N279" s="209"/>
      <c r="O279" s="209"/>
      <c r="P279"/>
      <c r="Q279" s="209"/>
      <c r="R279"/>
      <c r="S279" s="233">
        <v>5</v>
      </c>
      <c r="T279" s="210"/>
      <c r="U279" s="210"/>
      <c r="V279" s="210"/>
      <c r="W279" s="210"/>
      <c r="X279" s="210"/>
      <c r="Y279" s="210"/>
      <c r="Z279" s="210"/>
      <c r="AA279" s="210"/>
      <c r="AB279" s="210">
        <v>0.10876431109356494</v>
      </c>
      <c r="AC279" s="210">
        <v>9.634628810798232E-2</v>
      </c>
      <c r="AD279" s="210">
        <v>0.12921719955898567</v>
      </c>
      <c r="AE279" s="210"/>
      <c r="AF279" s="210"/>
      <c r="AG279" s="210"/>
      <c r="AH279"/>
      <c r="AI279" s="210"/>
      <c r="AJ279"/>
      <c r="AK279" s="233" t="s">
        <v>229</v>
      </c>
      <c r="AL279" s="209"/>
      <c r="AM279" s="209"/>
      <c r="AN279" s="209"/>
      <c r="AO279" s="209"/>
      <c r="AP279" s="209"/>
      <c r="AQ279" s="209"/>
      <c r="AR279" s="209"/>
      <c r="AS279" s="209"/>
      <c r="AT279" s="209"/>
      <c r="AU279" s="209"/>
      <c r="AV279" s="209"/>
      <c r="AW279" s="209"/>
      <c r="AX279" s="209"/>
      <c r="AY279" s="209"/>
      <c r="AZ279"/>
      <c r="BA279"/>
    </row>
    <row r="280" spans="1:53" ht="14.5" x14ac:dyDescent="0.35">
      <c r="A280" s="233" t="s">
        <v>229</v>
      </c>
      <c r="B280" s="209"/>
      <c r="C280" s="209"/>
      <c r="D280" s="209"/>
      <c r="E280" s="209"/>
      <c r="F280" s="209"/>
      <c r="G280" s="209"/>
      <c r="H280" s="209"/>
      <c r="I280" s="209"/>
      <c r="J280" s="209"/>
      <c r="K280" s="209"/>
      <c r="L280" s="209"/>
      <c r="M280" s="209"/>
      <c r="N280" s="209"/>
      <c r="O280" s="209"/>
      <c r="P280"/>
      <c r="Q280" s="209"/>
      <c r="R280"/>
      <c r="S280" s="233" t="s">
        <v>110</v>
      </c>
      <c r="T280" s="210"/>
      <c r="U280" s="210"/>
      <c r="V280" s="210"/>
      <c r="W280" s="210"/>
      <c r="X280" s="210"/>
      <c r="Y280" s="210"/>
      <c r="Z280" s="210"/>
      <c r="AA280" s="210"/>
      <c r="AB280" s="210">
        <v>1</v>
      </c>
      <c r="AC280" s="210">
        <v>1</v>
      </c>
      <c r="AD280" s="210">
        <v>1</v>
      </c>
      <c r="AE280" s="210"/>
      <c r="AF280" s="210"/>
      <c r="AG280" s="210"/>
      <c r="AH280"/>
      <c r="AI280" s="210"/>
      <c r="AJ280"/>
      <c r="AK280" s="233" t="s">
        <v>110</v>
      </c>
      <c r="AL280" s="209"/>
      <c r="AM280" s="209"/>
      <c r="AN280" s="209"/>
      <c r="AO280" s="209"/>
      <c r="AP280" s="209"/>
      <c r="AQ280" s="209"/>
      <c r="AR280" s="209"/>
      <c r="AS280" s="209"/>
      <c r="AT280" s="209">
        <v>3.6283499446290146</v>
      </c>
      <c r="AU280" s="209">
        <v>3.6407416945660573</v>
      </c>
      <c r="AV280" s="209">
        <v>3.5968599645479866</v>
      </c>
      <c r="AW280" s="209"/>
      <c r="AX280" s="209"/>
      <c r="AY280" s="209"/>
      <c r="AZ280"/>
      <c r="BA280"/>
    </row>
    <row r="281" spans="1:53" ht="14.5" x14ac:dyDescent="0.35">
      <c r="A281" s="233" t="s">
        <v>110</v>
      </c>
      <c r="B281" s="209"/>
      <c r="C281" s="209"/>
      <c r="D281" s="209"/>
      <c r="E281" s="209"/>
      <c r="F281" s="209"/>
      <c r="G281" s="209"/>
      <c r="H281" s="209"/>
      <c r="I281" s="209"/>
      <c r="J281" s="209">
        <v>5066</v>
      </c>
      <c r="K281" s="209">
        <v>4297</v>
      </c>
      <c r="L281" s="209">
        <v>4535</v>
      </c>
      <c r="M281" s="209"/>
      <c r="N281" s="209"/>
      <c r="O281" s="209"/>
      <c r="P281"/>
      <c r="Q281" s="209"/>
      <c r="S281"/>
      <c r="T281"/>
      <c r="U281"/>
      <c r="V281"/>
      <c r="W281"/>
      <c r="X281"/>
      <c r="Y281"/>
      <c r="Z281"/>
      <c r="AA281"/>
      <c r="AB281"/>
      <c r="AC281"/>
      <c r="AD281"/>
      <c r="AE281"/>
      <c r="AF281"/>
      <c r="AG281"/>
      <c r="AH281"/>
      <c r="AI281"/>
      <c r="AJ281" s="7"/>
      <c r="AK281"/>
      <c r="AL281"/>
      <c r="AM281"/>
      <c r="AN281"/>
      <c r="AO281"/>
      <c r="AP281"/>
      <c r="AQ281"/>
      <c r="AR281"/>
      <c r="AS281"/>
      <c r="AT281"/>
      <c r="AU281"/>
      <c r="AV281"/>
      <c r="AW281"/>
      <c r="AX281"/>
      <c r="AY281"/>
      <c r="AZ281"/>
      <c r="BA281" s="4"/>
    </row>
    <row r="282" spans="1:53" ht="14.5" x14ac:dyDescent="0.35">
      <c r="A282"/>
      <c r="B282"/>
      <c r="C282"/>
      <c r="D282"/>
      <c r="E282"/>
      <c r="F282"/>
      <c r="G282"/>
      <c r="H282"/>
      <c r="I282"/>
      <c r="J282"/>
      <c r="K282"/>
      <c r="L282"/>
      <c r="M282"/>
      <c r="N282"/>
      <c r="O282"/>
      <c r="P282" s="58"/>
      <c r="Q282" s="58"/>
      <c r="S282"/>
      <c r="T282"/>
      <c r="U282"/>
      <c r="V282"/>
      <c r="W282"/>
      <c r="X282"/>
      <c r="Y282"/>
      <c r="Z282"/>
      <c r="AA282"/>
      <c r="AB282"/>
      <c r="AC282"/>
      <c r="AD282"/>
      <c r="AE282"/>
      <c r="AF282"/>
      <c r="AG282"/>
      <c r="AH282"/>
      <c r="AI282"/>
      <c r="AJ282" s="7"/>
      <c r="AK282"/>
      <c r="AL282"/>
      <c r="AM282"/>
      <c r="AN282"/>
      <c r="AO282"/>
      <c r="AT282" s="4"/>
      <c r="AU282" s="4"/>
      <c r="AV282" s="4"/>
      <c r="AW282" s="4"/>
      <c r="AX282" s="4"/>
      <c r="AY282" s="4"/>
      <c r="AZ282" s="4"/>
      <c r="BA282" s="4"/>
    </row>
    <row r="283" spans="1:53" x14ac:dyDescent="0.25">
      <c r="AT283" s="4"/>
      <c r="AU283" s="4"/>
      <c r="AV283" s="4"/>
      <c r="AW283" s="4"/>
      <c r="AX283" s="4"/>
      <c r="AY283" s="4"/>
      <c r="AZ283" s="4"/>
      <c r="BA283" s="4"/>
    </row>
    <row r="284" spans="1:53" x14ac:dyDescent="0.25">
      <c r="A284" s="232" t="s">
        <v>2</v>
      </c>
      <c r="B284" s="209" t="s">
        <v>7</v>
      </c>
      <c r="S284" s="232" t="s">
        <v>2</v>
      </c>
      <c r="T284" s="209" t="s">
        <v>7</v>
      </c>
      <c r="AK284" s="232" t="s">
        <v>2</v>
      </c>
      <c r="AL284" s="209" t="s">
        <v>7</v>
      </c>
      <c r="AT284" s="4"/>
      <c r="AU284" s="4"/>
      <c r="AV284" s="4"/>
      <c r="AW284" s="4"/>
      <c r="AX284" s="4"/>
      <c r="AY284" s="4"/>
      <c r="AZ284" s="4"/>
      <c r="BA284" s="4"/>
    </row>
    <row r="285" spans="1:53" x14ac:dyDescent="0.25">
      <c r="AT285" s="4"/>
      <c r="AU285" s="4"/>
      <c r="AV285" s="4"/>
      <c r="AW285" s="4"/>
      <c r="AX285" s="4"/>
      <c r="AY285" s="4"/>
      <c r="AZ285" s="4"/>
      <c r="BA285" s="4"/>
    </row>
    <row r="286" spans="1:53" ht="14.5" x14ac:dyDescent="0.35">
      <c r="A286" s="232" t="s">
        <v>240</v>
      </c>
      <c r="B286" s="232" t="s">
        <v>150</v>
      </c>
      <c r="C286" s="209"/>
      <c r="D286" s="209"/>
      <c r="E286" s="209"/>
      <c r="F286" s="209"/>
      <c r="G286" s="209"/>
      <c r="H286" s="209"/>
      <c r="I286" s="209"/>
      <c r="J286" s="209"/>
      <c r="K286" s="209"/>
      <c r="L286" s="209"/>
      <c r="M286" s="209"/>
      <c r="N286" s="209"/>
      <c r="O286" s="209"/>
      <c r="P286"/>
      <c r="Q286" s="209"/>
      <c r="S286" s="232" t="s">
        <v>239</v>
      </c>
      <c r="T286" s="232" t="s">
        <v>150</v>
      </c>
      <c r="U286" s="209"/>
      <c r="V286" s="209"/>
      <c r="W286" s="209"/>
      <c r="X286" s="209"/>
      <c r="Y286" s="209"/>
      <c r="Z286" s="209"/>
      <c r="AA286" s="209"/>
      <c r="AB286" s="209"/>
      <c r="AC286" s="209"/>
      <c r="AD286" s="209"/>
      <c r="AE286" s="209"/>
      <c r="AF286" s="209"/>
      <c r="AG286" s="209"/>
      <c r="AH286"/>
      <c r="AI286" s="209"/>
      <c r="AJ286"/>
      <c r="AK286" s="232" t="s">
        <v>241</v>
      </c>
      <c r="AL286" s="232" t="s">
        <v>150</v>
      </c>
      <c r="AM286" s="209"/>
      <c r="AN286" s="209"/>
      <c r="AO286" s="209"/>
      <c r="AP286" s="209"/>
      <c r="AQ286" s="209"/>
      <c r="AR286" s="209"/>
      <c r="AS286" s="209"/>
      <c r="AT286" s="209"/>
      <c r="AU286" s="209"/>
      <c r="AV286" s="209"/>
      <c r="AW286" s="209"/>
      <c r="AX286" s="209"/>
      <c r="AY286" s="209"/>
      <c r="AZ286"/>
      <c r="BA286"/>
    </row>
    <row r="287" spans="1:53" ht="14.5" x14ac:dyDescent="0.35">
      <c r="A287" s="232" t="s">
        <v>124</v>
      </c>
      <c r="B287" s="209">
        <v>2011</v>
      </c>
      <c r="C287" s="209">
        <v>2012</v>
      </c>
      <c r="D287" s="209">
        <v>2013</v>
      </c>
      <c r="E287" s="209">
        <v>2014</v>
      </c>
      <c r="F287" s="209">
        <v>2015</v>
      </c>
      <c r="G287" s="209">
        <v>2016</v>
      </c>
      <c r="H287" s="209">
        <v>2017</v>
      </c>
      <c r="I287" s="209">
        <v>2018</v>
      </c>
      <c r="J287" s="209">
        <v>2019</v>
      </c>
      <c r="K287" s="209">
        <v>2020</v>
      </c>
      <c r="L287" s="209">
        <v>2021</v>
      </c>
      <c r="M287" s="209">
        <v>2022</v>
      </c>
      <c r="N287" s="209">
        <v>2023</v>
      </c>
      <c r="O287" s="209">
        <v>2024</v>
      </c>
      <c r="P287"/>
      <c r="Q287" s="209"/>
      <c r="S287" s="232" t="s">
        <v>124</v>
      </c>
      <c r="T287" s="209">
        <v>2011</v>
      </c>
      <c r="U287" s="209">
        <v>2012</v>
      </c>
      <c r="V287" s="209">
        <v>2013</v>
      </c>
      <c r="W287" s="209">
        <v>2014</v>
      </c>
      <c r="X287" s="209">
        <v>2015</v>
      </c>
      <c r="Y287" s="209">
        <v>2016</v>
      </c>
      <c r="Z287" s="209">
        <v>2017</v>
      </c>
      <c r="AA287" s="209">
        <v>2018</v>
      </c>
      <c r="AB287" s="209">
        <v>2019</v>
      </c>
      <c r="AC287" s="209">
        <v>2020</v>
      </c>
      <c r="AD287" s="209">
        <v>2021</v>
      </c>
      <c r="AE287" s="209">
        <v>2022</v>
      </c>
      <c r="AF287" s="209">
        <v>2023</v>
      </c>
      <c r="AG287" s="209">
        <v>2024</v>
      </c>
      <c r="AH287"/>
      <c r="AI287" s="209"/>
      <c r="AJ287"/>
      <c r="AK287" s="232" t="s">
        <v>124</v>
      </c>
      <c r="AL287" s="209">
        <v>2011</v>
      </c>
      <c r="AM287" s="209">
        <v>2012</v>
      </c>
      <c r="AN287" s="209">
        <v>2013</v>
      </c>
      <c r="AO287" s="209">
        <v>2014</v>
      </c>
      <c r="AP287" s="209">
        <v>2015</v>
      </c>
      <c r="AQ287" s="209">
        <v>2016</v>
      </c>
      <c r="AR287" s="209">
        <v>2017</v>
      </c>
      <c r="AS287" s="209">
        <v>2018</v>
      </c>
      <c r="AT287" s="209">
        <v>2019</v>
      </c>
      <c r="AU287" s="209">
        <v>2020</v>
      </c>
      <c r="AV287" s="209">
        <v>2021</v>
      </c>
      <c r="AW287" s="209">
        <v>2022</v>
      </c>
      <c r="AX287" s="209">
        <v>2023</v>
      </c>
      <c r="AY287" s="209">
        <v>2024</v>
      </c>
      <c r="AZ287"/>
      <c r="BA287"/>
    </row>
    <row r="288" spans="1:53" ht="14.5" x14ac:dyDescent="0.35">
      <c r="A288" s="233">
        <v>1</v>
      </c>
      <c r="B288" s="209"/>
      <c r="C288" s="209"/>
      <c r="D288" s="209"/>
      <c r="E288" s="209"/>
      <c r="F288" s="209"/>
      <c r="G288" s="209"/>
      <c r="H288" s="209"/>
      <c r="I288" s="209"/>
      <c r="J288" s="209">
        <v>32</v>
      </c>
      <c r="K288" s="209">
        <v>39</v>
      </c>
      <c r="L288" s="209">
        <v>71</v>
      </c>
      <c r="M288" s="209"/>
      <c r="N288" s="209"/>
      <c r="O288" s="209"/>
      <c r="P288"/>
      <c r="Q288" s="209"/>
      <c r="S288" s="233">
        <v>1</v>
      </c>
      <c r="T288" s="210"/>
      <c r="U288" s="210"/>
      <c r="V288" s="210"/>
      <c r="W288" s="210"/>
      <c r="X288" s="210"/>
      <c r="Y288" s="210"/>
      <c r="Z288" s="210"/>
      <c r="AA288" s="210"/>
      <c r="AB288" s="210">
        <v>6.3128822252909843E-3</v>
      </c>
      <c r="AC288" s="210">
        <v>9.0592334494773528E-3</v>
      </c>
      <c r="AD288" s="210">
        <v>1.5628439357252916E-2</v>
      </c>
      <c r="AE288" s="210"/>
      <c r="AF288" s="210"/>
      <c r="AG288" s="210"/>
      <c r="AH288"/>
      <c r="AI288" s="210"/>
      <c r="AJ288"/>
      <c r="AK288" s="233">
        <v>1</v>
      </c>
      <c r="AL288" s="209"/>
      <c r="AM288" s="209"/>
      <c r="AN288" s="209"/>
      <c r="AO288" s="209"/>
      <c r="AP288" s="209"/>
      <c r="AQ288" s="209"/>
      <c r="AR288" s="209"/>
      <c r="AS288" s="209"/>
      <c r="AT288" s="209">
        <v>1</v>
      </c>
      <c r="AU288" s="209">
        <v>1</v>
      </c>
      <c r="AV288" s="209">
        <v>1</v>
      </c>
      <c r="AW288" s="209"/>
      <c r="AX288" s="209"/>
      <c r="AY288" s="209"/>
      <c r="AZ288"/>
      <c r="BA288"/>
    </row>
    <row r="289" spans="1:53" ht="14.5" x14ac:dyDescent="0.35">
      <c r="A289" s="233">
        <v>2</v>
      </c>
      <c r="B289" s="209"/>
      <c r="C289" s="209"/>
      <c r="D289" s="209"/>
      <c r="E289" s="209"/>
      <c r="F289" s="209"/>
      <c r="G289" s="209"/>
      <c r="H289" s="209"/>
      <c r="I289" s="209"/>
      <c r="J289" s="209">
        <v>81</v>
      </c>
      <c r="K289" s="209">
        <v>74</v>
      </c>
      <c r="L289" s="209">
        <v>78</v>
      </c>
      <c r="M289" s="209"/>
      <c r="N289" s="209"/>
      <c r="O289" s="209"/>
      <c r="P289"/>
      <c r="Q289" s="209"/>
      <c r="S289" s="233">
        <v>2</v>
      </c>
      <c r="T289" s="210"/>
      <c r="U289" s="210"/>
      <c r="V289" s="210"/>
      <c r="W289" s="210"/>
      <c r="X289" s="210"/>
      <c r="Y289" s="210"/>
      <c r="Z289" s="210"/>
      <c r="AA289" s="210"/>
      <c r="AB289" s="210">
        <v>1.5979483132767803E-2</v>
      </c>
      <c r="AC289" s="210">
        <v>1.7189314750290362E-2</v>
      </c>
      <c r="AD289" s="210">
        <v>1.7169271406559543E-2</v>
      </c>
      <c r="AE289" s="210"/>
      <c r="AF289" s="210"/>
      <c r="AG289" s="210"/>
      <c r="AH289"/>
      <c r="AI289" s="210"/>
      <c r="AJ289"/>
      <c r="AK289" s="233">
        <v>2</v>
      </c>
      <c r="AL289" s="209"/>
      <c r="AM289" s="209"/>
      <c r="AN289" s="209"/>
      <c r="AO289" s="209"/>
      <c r="AP289" s="209"/>
      <c r="AQ289" s="209"/>
      <c r="AR289" s="209"/>
      <c r="AS289" s="209"/>
      <c r="AT289" s="209">
        <v>2</v>
      </c>
      <c r="AU289" s="209">
        <v>2</v>
      </c>
      <c r="AV289" s="209">
        <v>2</v>
      </c>
      <c r="AW289" s="209"/>
      <c r="AX289" s="209"/>
      <c r="AY289" s="209"/>
      <c r="AZ289"/>
      <c r="BA289"/>
    </row>
    <row r="290" spans="1:53" ht="14.5" x14ac:dyDescent="0.35">
      <c r="A290" s="233">
        <v>3</v>
      </c>
      <c r="B290" s="209"/>
      <c r="C290" s="209"/>
      <c r="D290" s="209"/>
      <c r="E290" s="209"/>
      <c r="F290" s="209"/>
      <c r="G290" s="209"/>
      <c r="H290" s="209"/>
      <c r="I290" s="209"/>
      <c r="J290" s="209">
        <v>1398</v>
      </c>
      <c r="K290" s="209">
        <v>1081</v>
      </c>
      <c r="L290" s="209">
        <v>1182</v>
      </c>
      <c r="M290" s="209"/>
      <c r="N290" s="209"/>
      <c r="O290" s="209"/>
      <c r="P290"/>
      <c r="Q290" s="209"/>
      <c r="S290" s="233">
        <v>3</v>
      </c>
      <c r="T290" s="210"/>
      <c r="U290" s="210"/>
      <c r="V290" s="210"/>
      <c r="W290" s="210"/>
      <c r="X290" s="210"/>
      <c r="Y290" s="210"/>
      <c r="Z290" s="210"/>
      <c r="AA290" s="210"/>
      <c r="AB290" s="210">
        <v>0.27579404221739989</v>
      </c>
      <c r="AC290" s="210">
        <v>0.25110336817653889</v>
      </c>
      <c r="AD290" s="210">
        <v>0.26018049746863309</v>
      </c>
      <c r="AE290" s="210"/>
      <c r="AF290" s="210"/>
      <c r="AG290" s="210"/>
      <c r="AH290"/>
      <c r="AI290" s="210"/>
      <c r="AJ290"/>
      <c r="AK290" s="233">
        <v>3</v>
      </c>
      <c r="AL290" s="209"/>
      <c r="AM290" s="209"/>
      <c r="AN290" s="209"/>
      <c r="AO290" s="209"/>
      <c r="AP290" s="209"/>
      <c r="AQ290" s="209"/>
      <c r="AR290" s="209"/>
      <c r="AS290" s="209"/>
      <c r="AT290" s="209">
        <v>3</v>
      </c>
      <c r="AU290" s="209">
        <v>3</v>
      </c>
      <c r="AV290" s="209">
        <v>3</v>
      </c>
      <c r="AW290" s="209"/>
      <c r="AX290" s="209"/>
      <c r="AY290" s="209"/>
      <c r="AZ290"/>
      <c r="BA290"/>
    </row>
    <row r="291" spans="1:53" ht="14.5" x14ac:dyDescent="0.35">
      <c r="A291" s="233">
        <v>4</v>
      </c>
      <c r="B291" s="209"/>
      <c r="C291" s="209"/>
      <c r="D291" s="209"/>
      <c r="E291" s="209"/>
      <c r="F291" s="209"/>
      <c r="G291" s="209"/>
      <c r="H291" s="209"/>
      <c r="I291" s="209"/>
      <c r="J291" s="209">
        <v>2723</v>
      </c>
      <c r="K291" s="209">
        <v>2471</v>
      </c>
      <c r="L291" s="209">
        <v>2399</v>
      </c>
      <c r="M291" s="209"/>
      <c r="N291" s="209"/>
      <c r="O291" s="209"/>
      <c r="P291"/>
      <c r="Q291" s="209"/>
      <c r="S291" s="233">
        <v>4</v>
      </c>
      <c r="T291" s="210"/>
      <c r="U291" s="210"/>
      <c r="V291" s="210"/>
      <c r="W291" s="210"/>
      <c r="X291" s="210"/>
      <c r="Y291" s="210"/>
      <c r="Z291" s="210"/>
      <c r="AA291" s="210"/>
      <c r="AB291" s="210">
        <v>0.53718682185835476</v>
      </c>
      <c r="AC291" s="210">
        <v>0.57398373983739837</v>
      </c>
      <c r="AD291" s="210">
        <v>0.52806515518379926</v>
      </c>
      <c r="AE291" s="210"/>
      <c r="AF291" s="210"/>
      <c r="AG291" s="210"/>
      <c r="AH291"/>
      <c r="AI291" s="210"/>
      <c r="AJ291"/>
      <c r="AK291" s="233">
        <v>4</v>
      </c>
      <c r="AL291" s="209"/>
      <c r="AM291" s="209"/>
      <c r="AN291" s="209"/>
      <c r="AO291" s="209"/>
      <c r="AP291" s="209"/>
      <c r="AQ291" s="209"/>
      <c r="AR291" s="209"/>
      <c r="AS291" s="209"/>
      <c r="AT291" s="209">
        <v>4</v>
      </c>
      <c r="AU291" s="209">
        <v>4</v>
      </c>
      <c r="AV291" s="209">
        <v>4</v>
      </c>
      <c r="AW291" s="209"/>
      <c r="AX291" s="209"/>
      <c r="AY291" s="209"/>
      <c r="AZ291"/>
      <c r="BA291"/>
    </row>
    <row r="292" spans="1:53" ht="14.5" x14ac:dyDescent="0.35">
      <c r="A292" s="233">
        <v>5</v>
      </c>
      <c r="B292" s="209"/>
      <c r="C292" s="209"/>
      <c r="D292" s="209"/>
      <c r="E292" s="209"/>
      <c r="F292" s="209"/>
      <c r="G292" s="209"/>
      <c r="H292" s="209"/>
      <c r="I292" s="209"/>
      <c r="J292" s="209">
        <v>835</v>
      </c>
      <c r="K292" s="209">
        <v>640</v>
      </c>
      <c r="L292" s="209">
        <v>813</v>
      </c>
      <c r="M292" s="209"/>
      <c r="N292" s="209"/>
      <c r="O292" s="209"/>
      <c r="P292"/>
      <c r="Q292" s="209"/>
      <c r="S292" s="233">
        <v>5</v>
      </c>
      <c r="T292" s="210"/>
      <c r="U292" s="210"/>
      <c r="V292" s="210"/>
      <c r="W292" s="210"/>
      <c r="X292" s="210"/>
      <c r="Y292" s="210"/>
      <c r="Z292" s="210"/>
      <c r="AA292" s="210"/>
      <c r="AB292" s="210">
        <v>0.16472677056618662</v>
      </c>
      <c r="AC292" s="210">
        <v>0.14866434378629501</v>
      </c>
      <c r="AD292" s="210">
        <v>0.17895663658375524</v>
      </c>
      <c r="AE292" s="210"/>
      <c r="AF292" s="210"/>
      <c r="AG292" s="210"/>
      <c r="AH292"/>
      <c r="AI292" s="210"/>
      <c r="AJ292"/>
      <c r="AK292" s="233" t="s">
        <v>229</v>
      </c>
      <c r="AL292" s="209"/>
      <c r="AM292" s="209"/>
      <c r="AN292" s="209"/>
      <c r="AO292" s="209"/>
      <c r="AP292" s="209"/>
      <c r="AQ292" s="209"/>
      <c r="AR292" s="209"/>
      <c r="AS292" s="209"/>
      <c r="AT292" s="209"/>
      <c r="AU292" s="209"/>
      <c r="AV292" s="209"/>
      <c r="AW292" s="209"/>
      <c r="AX292" s="209"/>
      <c r="AY292" s="209"/>
      <c r="AZ292"/>
      <c r="BA292"/>
    </row>
    <row r="293" spans="1:53" ht="14.5" x14ac:dyDescent="0.35">
      <c r="A293" s="233" t="s">
        <v>229</v>
      </c>
      <c r="B293" s="209"/>
      <c r="C293" s="209"/>
      <c r="D293" s="209"/>
      <c r="E293" s="209"/>
      <c r="F293" s="209"/>
      <c r="G293" s="209"/>
      <c r="H293" s="209"/>
      <c r="I293" s="209"/>
      <c r="J293" s="209"/>
      <c r="K293" s="209"/>
      <c r="L293" s="209"/>
      <c r="M293" s="209"/>
      <c r="N293" s="209"/>
      <c r="O293" s="209"/>
      <c r="P293"/>
      <c r="Q293" s="209"/>
      <c r="R293"/>
      <c r="S293" s="233" t="s">
        <v>110</v>
      </c>
      <c r="T293" s="210"/>
      <c r="U293" s="210"/>
      <c r="V293" s="210"/>
      <c r="W293" s="210"/>
      <c r="X293" s="210"/>
      <c r="Y293" s="210"/>
      <c r="Z293" s="210"/>
      <c r="AA293" s="210"/>
      <c r="AB293" s="210">
        <v>1</v>
      </c>
      <c r="AC293" s="210">
        <v>1</v>
      </c>
      <c r="AD293" s="210">
        <v>1</v>
      </c>
      <c r="AE293" s="210"/>
      <c r="AF293" s="210"/>
      <c r="AG293" s="210"/>
      <c r="AH293"/>
      <c r="AI293" s="210"/>
      <c r="AJ293"/>
      <c r="AK293" s="233" t="s">
        <v>110</v>
      </c>
      <c r="AL293" s="209"/>
      <c r="AM293" s="209"/>
      <c r="AN293" s="209"/>
      <c r="AO293" s="209"/>
      <c r="AP293" s="209"/>
      <c r="AQ293" s="209"/>
      <c r="AR293" s="209"/>
      <c r="AS293" s="209"/>
      <c r="AT293" s="209">
        <v>3.6088804912612189</v>
      </c>
      <c r="AU293" s="209">
        <v>3.6327421555252388</v>
      </c>
      <c r="AV293" s="209">
        <v>3.5841823056300268</v>
      </c>
      <c r="AW293" s="209"/>
      <c r="AX293" s="209"/>
      <c r="AY293" s="209"/>
      <c r="AZ293"/>
      <c r="BA293"/>
    </row>
    <row r="294" spans="1:53" ht="14.5" x14ac:dyDescent="0.35">
      <c r="A294" s="233" t="s">
        <v>110</v>
      </c>
      <c r="B294" s="209"/>
      <c r="C294" s="209"/>
      <c r="D294" s="209"/>
      <c r="E294" s="209"/>
      <c r="F294" s="209"/>
      <c r="G294" s="209"/>
      <c r="H294" s="209"/>
      <c r="I294" s="209"/>
      <c r="J294" s="209">
        <v>5069</v>
      </c>
      <c r="K294" s="209">
        <v>4305</v>
      </c>
      <c r="L294" s="209">
        <v>4543</v>
      </c>
      <c r="M294" s="209"/>
      <c r="N294" s="209"/>
      <c r="O294" s="209"/>
      <c r="P294"/>
      <c r="Q294" s="209"/>
      <c r="S294"/>
      <c r="T294"/>
      <c r="U294"/>
      <c r="V294"/>
      <c r="W294"/>
      <c r="X294"/>
      <c r="Y294"/>
      <c r="Z294"/>
      <c r="AA294"/>
      <c r="AB294"/>
      <c r="AC294"/>
      <c r="AD294"/>
      <c r="AE294"/>
      <c r="AF294"/>
      <c r="AG294"/>
      <c r="AH294"/>
      <c r="AI294"/>
      <c r="AJ294" s="7"/>
      <c r="AK294"/>
      <c r="AL294"/>
      <c r="AM294"/>
      <c r="AN294"/>
      <c r="AO294"/>
      <c r="AP294"/>
      <c r="AQ294"/>
      <c r="AR294"/>
      <c r="AS294"/>
      <c r="AT294"/>
      <c r="AU294"/>
      <c r="AV294"/>
      <c r="AW294"/>
      <c r="AX294"/>
      <c r="AY294"/>
      <c r="AZ294"/>
      <c r="BA294" s="4"/>
    </row>
    <row r="295" spans="1:53" ht="14.5" x14ac:dyDescent="0.35">
      <c r="A295"/>
      <c r="B295"/>
      <c r="C295"/>
      <c r="D295"/>
      <c r="E295"/>
      <c r="F295"/>
      <c r="G295"/>
      <c r="H295"/>
      <c r="I295"/>
      <c r="J295"/>
      <c r="K295"/>
      <c r="L295"/>
      <c r="M295"/>
      <c r="N295"/>
      <c r="O295"/>
      <c r="P295" s="58"/>
      <c r="Q295" s="58"/>
      <c r="S295"/>
      <c r="T295"/>
      <c r="U295"/>
      <c r="V295"/>
      <c r="W295"/>
      <c r="X295"/>
      <c r="Y295"/>
      <c r="Z295"/>
      <c r="AA295"/>
      <c r="AB295"/>
      <c r="AC295"/>
      <c r="AD295"/>
      <c r="AE295"/>
      <c r="AF295"/>
      <c r="AG295"/>
      <c r="AH295"/>
      <c r="AI295"/>
      <c r="AJ295" s="7"/>
      <c r="AK295"/>
      <c r="AL295"/>
      <c r="AM295"/>
      <c r="AN295"/>
      <c r="AO295"/>
      <c r="AT295" s="4"/>
      <c r="AU295" s="4"/>
      <c r="AV295" s="4"/>
      <c r="AW295" s="4"/>
      <c r="AX295" s="4"/>
      <c r="AY295" s="4"/>
      <c r="AZ295" s="4"/>
      <c r="BA295" s="4"/>
    </row>
    <row r="296" spans="1:53" x14ac:dyDescent="0.25">
      <c r="AT296" s="4"/>
      <c r="AU296" s="4"/>
      <c r="AV296" s="4"/>
      <c r="AW296" s="4"/>
      <c r="AX296" s="4"/>
      <c r="AY296" s="4"/>
      <c r="AZ296" s="4"/>
      <c r="BA296" s="4"/>
    </row>
    <row r="297" spans="1:53" x14ac:dyDescent="0.25">
      <c r="A297" s="232" t="s">
        <v>2</v>
      </c>
      <c r="B297" s="209" t="s">
        <v>7</v>
      </c>
      <c r="S297" s="232" t="s">
        <v>2</v>
      </c>
      <c r="T297" s="209" t="s">
        <v>7</v>
      </c>
      <c r="AK297" s="232" t="s">
        <v>2</v>
      </c>
      <c r="AL297" s="209" t="s">
        <v>7</v>
      </c>
      <c r="AT297" s="4"/>
      <c r="AU297" s="4"/>
      <c r="AV297" s="4"/>
      <c r="AW297" s="4"/>
      <c r="AX297" s="4"/>
      <c r="AY297" s="4"/>
      <c r="AZ297" s="4"/>
      <c r="BA297" s="4"/>
    </row>
    <row r="298" spans="1:53" x14ac:dyDescent="0.25">
      <c r="AT298" s="4"/>
      <c r="AU298" s="4"/>
      <c r="AV298" s="4"/>
      <c r="AW298" s="4"/>
      <c r="AX298" s="4"/>
      <c r="AY298" s="4"/>
      <c r="AZ298" s="4"/>
      <c r="BA298" s="4"/>
    </row>
    <row r="299" spans="1:53" ht="14.5" x14ac:dyDescent="0.35">
      <c r="A299" s="232" t="s">
        <v>243</v>
      </c>
      <c r="B299" s="232" t="s">
        <v>150</v>
      </c>
      <c r="C299" s="209"/>
      <c r="D299" s="209"/>
      <c r="E299" s="209"/>
      <c r="F299" s="209"/>
      <c r="G299" s="209"/>
      <c r="H299" s="209"/>
      <c r="I299" s="209"/>
      <c r="J299" s="209"/>
      <c r="K299" s="209"/>
      <c r="L299" s="209"/>
      <c r="M299" s="209"/>
      <c r="N299" s="209"/>
      <c r="O299" s="209"/>
      <c r="P299"/>
      <c r="Q299" s="209"/>
      <c r="S299" s="232" t="s">
        <v>242</v>
      </c>
      <c r="T299" s="232" t="s">
        <v>150</v>
      </c>
      <c r="U299" s="209"/>
      <c r="V299" s="209"/>
      <c r="W299" s="209"/>
      <c r="X299" s="209"/>
      <c r="Y299" s="209"/>
      <c r="Z299" s="209"/>
      <c r="AA299" s="209"/>
      <c r="AB299" s="209"/>
      <c r="AC299" s="209"/>
      <c r="AD299" s="209"/>
      <c r="AE299" s="209"/>
      <c r="AF299" s="209"/>
      <c r="AG299" s="209"/>
      <c r="AH299"/>
      <c r="AI299" s="209"/>
      <c r="AJ299"/>
      <c r="AK299" s="232" t="s">
        <v>244</v>
      </c>
      <c r="AL299" s="232" t="s">
        <v>150</v>
      </c>
      <c r="AM299" s="209"/>
      <c r="AN299" s="209"/>
      <c r="AO299" s="209"/>
      <c r="AP299" s="209"/>
      <c r="AQ299" s="209"/>
      <c r="AR299" s="209"/>
      <c r="AS299" s="209"/>
      <c r="AT299" s="209"/>
      <c r="AU299" s="209"/>
      <c r="AV299" s="209"/>
      <c r="AW299" s="209"/>
      <c r="AX299" s="209"/>
      <c r="AY299" s="209"/>
      <c r="AZ299"/>
      <c r="BA299"/>
    </row>
    <row r="300" spans="1:53" ht="14.5" x14ac:dyDescent="0.35">
      <c r="A300" s="232" t="s">
        <v>124</v>
      </c>
      <c r="B300" s="209">
        <v>2011</v>
      </c>
      <c r="C300" s="209">
        <v>2012</v>
      </c>
      <c r="D300" s="209">
        <v>2013</v>
      </c>
      <c r="E300" s="209">
        <v>2014</v>
      </c>
      <c r="F300" s="209">
        <v>2015</v>
      </c>
      <c r="G300" s="209">
        <v>2016</v>
      </c>
      <c r="H300" s="209">
        <v>2017</v>
      </c>
      <c r="I300" s="209">
        <v>2018</v>
      </c>
      <c r="J300" s="209">
        <v>2019</v>
      </c>
      <c r="K300" s="209">
        <v>2020</v>
      </c>
      <c r="L300" s="209">
        <v>2021</v>
      </c>
      <c r="M300" s="209">
        <v>2022</v>
      </c>
      <c r="N300" s="209">
        <v>2023</v>
      </c>
      <c r="O300" s="209">
        <v>2024</v>
      </c>
      <c r="P300"/>
      <c r="Q300" s="209"/>
      <c r="S300" s="232" t="s">
        <v>124</v>
      </c>
      <c r="T300" s="209">
        <v>2011</v>
      </c>
      <c r="U300" s="209">
        <v>2012</v>
      </c>
      <c r="V300" s="209">
        <v>2013</v>
      </c>
      <c r="W300" s="209">
        <v>2014</v>
      </c>
      <c r="X300" s="209">
        <v>2015</v>
      </c>
      <c r="Y300" s="209">
        <v>2016</v>
      </c>
      <c r="Z300" s="209">
        <v>2017</v>
      </c>
      <c r="AA300" s="209">
        <v>2018</v>
      </c>
      <c r="AB300" s="209">
        <v>2019</v>
      </c>
      <c r="AC300" s="209">
        <v>2020</v>
      </c>
      <c r="AD300" s="209">
        <v>2021</v>
      </c>
      <c r="AE300" s="209">
        <v>2022</v>
      </c>
      <c r="AF300" s="209">
        <v>2023</v>
      </c>
      <c r="AG300" s="209">
        <v>2024</v>
      </c>
      <c r="AH300"/>
      <c r="AI300" s="209"/>
      <c r="AJ300"/>
      <c r="AK300" s="232" t="s">
        <v>124</v>
      </c>
      <c r="AL300" s="209">
        <v>2011</v>
      </c>
      <c r="AM300" s="209">
        <v>2012</v>
      </c>
      <c r="AN300" s="209">
        <v>2013</v>
      </c>
      <c r="AO300" s="209">
        <v>2014</v>
      </c>
      <c r="AP300" s="209">
        <v>2015</v>
      </c>
      <c r="AQ300" s="209">
        <v>2016</v>
      </c>
      <c r="AR300" s="209">
        <v>2017</v>
      </c>
      <c r="AS300" s="209">
        <v>2018</v>
      </c>
      <c r="AT300" s="209">
        <v>2019</v>
      </c>
      <c r="AU300" s="209">
        <v>2020</v>
      </c>
      <c r="AV300" s="209">
        <v>2021</v>
      </c>
      <c r="AW300" s="209">
        <v>2022</v>
      </c>
      <c r="AX300" s="209">
        <v>2023</v>
      </c>
      <c r="AY300" s="209">
        <v>2024</v>
      </c>
      <c r="AZ300"/>
      <c r="BA300"/>
    </row>
    <row r="301" spans="1:53" ht="14.5" x14ac:dyDescent="0.35">
      <c r="A301" s="233">
        <v>1</v>
      </c>
      <c r="B301" s="209"/>
      <c r="C301" s="209"/>
      <c r="D301" s="209"/>
      <c r="E301" s="209"/>
      <c r="F301" s="209"/>
      <c r="G301" s="209"/>
      <c r="H301" s="209"/>
      <c r="I301" s="209"/>
      <c r="J301" s="209">
        <v>52</v>
      </c>
      <c r="K301" s="209">
        <v>49</v>
      </c>
      <c r="L301" s="209">
        <v>72</v>
      </c>
      <c r="M301" s="209">
        <v>62</v>
      </c>
      <c r="N301" s="209">
        <v>37</v>
      </c>
      <c r="O301" s="209">
        <v>54</v>
      </c>
      <c r="P301"/>
      <c r="Q301" s="209"/>
      <c r="S301" s="233">
        <v>1</v>
      </c>
      <c r="T301" s="210"/>
      <c r="U301" s="210"/>
      <c r="V301" s="210"/>
      <c r="W301" s="210"/>
      <c r="X301" s="210"/>
      <c r="Y301" s="210"/>
      <c r="Z301" s="210"/>
      <c r="AA301" s="210"/>
      <c r="AB301" s="210">
        <v>1.0270590558957141E-2</v>
      </c>
      <c r="AC301" s="210">
        <v>1.140861466821886E-2</v>
      </c>
      <c r="AD301" s="210">
        <v>1.5852047556142668E-2</v>
      </c>
      <c r="AE301" s="210">
        <v>1.1992263056092843E-2</v>
      </c>
      <c r="AF301" s="210">
        <v>8.9393573326890553E-3</v>
      </c>
      <c r="AG301" s="210">
        <v>1.125703564727955E-2</v>
      </c>
      <c r="AH301"/>
      <c r="AI301" s="210"/>
      <c r="AJ301"/>
      <c r="AK301" s="233">
        <v>1</v>
      </c>
      <c r="AL301" s="209"/>
      <c r="AM301" s="209"/>
      <c r="AN301" s="209"/>
      <c r="AO301" s="209"/>
      <c r="AP301" s="209"/>
      <c r="AQ301" s="209"/>
      <c r="AR301" s="209"/>
      <c r="AS301" s="209"/>
      <c r="AT301" s="209">
        <v>1</v>
      </c>
      <c r="AU301" s="209">
        <v>1</v>
      </c>
      <c r="AV301" s="209">
        <v>1</v>
      </c>
      <c r="AW301" s="209">
        <v>1</v>
      </c>
      <c r="AX301" s="209">
        <v>1</v>
      </c>
      <c r="AY301" s="209">
        <v>1</v>
      </c>
      <c r="AZ301"/>
      <c r="BA301"/>
    </row>
    <row r="302" spans="1:53" ht="14.5" x14ac:dyDescent="0.35">
      <c r="A302" s="233">
        <v>2</v>
      </c>
      <c r="B302" s="209"/>
      <c r="C302" s="209"/>
      <c r="D302" s="209"/>
      <c r="E302" s="209"/>
      <c r="F302" s="209"/>
      <c r="G302" s="209"/>
      <c r="H302" s="209"/>
      <c r="I302" s="209"/>
      <c r="J302" s="209">
        <v>103</v>
      </c>
      <c r="K302" s="209">
        <v>82</v>
      </c>
      <c r="L302" s="209">
        <v>109</v>
      </c>
      <c r="M302" s="209">
        <v>131</v>
      </c>
      <c r="N302" s="209">
        <v>91</v>
      </c>
      <c r="O302" s="209">
        <v>106</v>
      </c>
      <c r="P302"/>
      <c r="Q302" s="209"/>
      <c r="S302" s="233">
        <v>2</v>
      </c>
      <c r="T302" s="210"/>
      <c r="U302" s="210"/>
      <c r="V302" s="210"/>
      <c r="W302" s="210"/>
      <c r="X302" s="210"/>
      <c r="Y302" s="210"/>
      <c r="Z302" s="210"/>
      <c r="AA302" s="210"/>
      <c r="AB302" s="210">
        <v>2.0343669761011259E-2</v>
      </c>
      <c r="AC302" s="210">
        <v>1.9091967403958091E-2</v>
      </c>
      <c r="AD302" s="210">
        <v>2.3998238661382652E-2</v>
      </c>
      <c r="AE302" s="210">
        <v>2.5338491295938105E-2</v>
      </c>
      <c r="AF302" s="210">
        <v>2.1985986953370378E-2</v>
      </c>
      <c r="AG302" s="210">
        <v>2.2097144048363562E-2</v>
      </c>
      <c r="AH302"/>
      <c r="AI302" s="210"/>
      <c r="AJ302"/>
      <c r="AK302" s="233">
        <v>2</v>
      </c>
      <c r="AL302" s="209"/>
      <c r="AM302" s="209"/>
      <c r="AN302" s="209"/>
      <c r="AO302" s="209"/>
      <c r="AP302" s="209"/>
      <c r="AQ302" s="209"/>
      <c r="AR302" s="209"/>
      <c r="AS302" s="209"/>
      <c r="AT302" s="209">
        <v>2</v>
      </c>
      <c r="AU302" s="209">
        <v>2</v>
      </c>
      <c r="AV302" s="209">
        <v>2</v>
      </c>
      <c r="AW302" s="209">
        <v>2</v>
      </c>
      <c r="AX302" s="209">
        <v>2</v>
      </c>
      <c r="AY302" s="209">
        <v>2</v>
      </c>
      <c r="AZ302"/>
      <c r="BA302"/>
    </row>
    <row r="303" spans="1:53" ht="14.5" x14ac:dyDescent="0.35">
      <c r="A303" s="233">
        <v>3</v>
      </c>
      <c r="B303" s="209"/>
      <c r="C303" s="209"/>
      <c r="D303" s="209"/>
      <c r="E303" s="209"/>
      <c r="F303" s="209"/>
      <c r="G303" s="209"/>
      <c r="H303" s="209"/>
      <c r="I303" s="209"/>
      <c r="J303" s="209">
        <v>1123</v>
      </c>
      <c r="K303" s="209">
        <v>877</v>
      </c>
      <c r="L303" s="209">
        <v>978</v>
      </c>
      <c r="M303" s="209">
        <v>1144</v>
      </c>
      <c r="N303" s="209">
        <v>913</v>
      </c>
      <c r="O303" s="209">
        <v>1158</v>
      </c>
      <c r="P303"/>
      <c r="Q303" s="209"/>
      <c r="S303" s="233">
        <v>3</v>
      </c>
      <c r="T303" s="210"/>
      <c r="U303" s="210"/>
      <c r="V303" s="210"/>
      <c r="W303" s="210"/>
      <c r="X303" s="210"/>
      <c r="Y303" s="210"/>
      <c r="Z303" s="210"/>
      <c r="AA303" s="210"/>
      <c r="AB303" s="210">
        <v>0.22180525380209362</v>
      </c>
      <c r="AC303" s="210">
        <v>0.20419091967403957</v>
      </c>
      <c r="AD303" s="210">
        <v>0.21532364597093792</v>
      </c>
      <c r="AE303" s="210">
        <v>0.22127659574468084</v>
      </c>
      <c r="AF303" s="210">
        <v>0.22058468229040831</v>
      </c>
      <c r="AG303" s="210">
        <v>0.24140087554721701</v>
      </c>
      <c r="AH303"/>
      <c r="AI303" s="210"/>
      <c r="AJ303"/>
      <c r="AK303" s="233">
        <v>3</v>
      </c>
      <c r="AL303" s="209"/>
      <c r="AM303" s="209"/>
      <c r="AN303" s="209"/>
      <c r="AO303" s="209"/>
      <c r="AP303" s="209"/>
      <c r="AQ303" s="209"/>
      <c r="AR303" s="209"/>
      <c r="AS303" s="209"/>
      <c r="AT303" s="209">
        <v>3</v>
      </c>
      <c r="AU303" s="209">
        <v>3</v>
      </c>
      <c r="AV303" s="209">
        <v>3</v>
      </c>
      <c r="AW303" s="209">
        <v>3</v>
      </c>
      <c r="AX303" s="209">
        <v>3</v>
      </c>
      <c r="AY303" s="209">
        <v>3</v>
      </c>
      <c r="AZ303"/>
      <c r="BA303"/>
    </row>
    <row r="304" spans="1:53" ht="14.5" x14ac:dyDescent="0.35">
      <c r="A304" s="233">
        <v>4</v>
      </c>
      <c r="B304" s="209"/>
      <c r="C304" s="209"/>
      <c r="D304" s="209"/>
      <c r="E304" s="209"/>
      <c r="F304" s="209"/>
      <c r="G304" s="209"/>
      <c r="H304" s="209"/>
      <c r="I304" s="209"/>
      <c r="J304" s="209">
        <v>3646</v>
      </c>
      <c r="K304" s="209">
        <v>3191</v>
      </c>
      <c r="L304" s="209">
        <v>3248</v>
      </c>
      <c r="M304" s="209">
        <v>3692</v>
      </c>
      <c r="N304" s="209">
        <v>2997</v>
      </c>
      <c r="O304" s="209">
        <v>3393</v>
      </c>
      <c r="P304"/>
      <c r="Q304" s="209"/>
      <c r="S304" s="233">
        <v>4</v>
      </c>
      <c r="T304" s="210"/>
      <c r="U304" s="210"/>
      <c r="V304" s="210"/>
      <c r="W304" s="210"/>
      <c r="X304" s="210"/>
      <c r="Y304" s="210"/>
      <c r="Z304" s="210"/>
      <c r="AA304" s="210"/>
      <c r="AB304" s="210">
        <v>0.72012640726841792</v>
      </c>
      <c r="AC304" s="210">
        <v>0.74295692665890567</v>
      </c>
      <c r="AD304" s="210">
        <v>0.71510347864376922</v>
      </c>
      <c r="AE304" s="210">
        <v>0.7141199226305609</v>
      </c>
      <c r="AF304" s="210">
        <v>0.72408794394781351</v>
      </c>
      <c r="AG304" s="210">
        <v>0.70731707317073167</v>
      </c>
      <c r="AH304"/>
      <c r="AI304" s="210"/>
      <c r="AJ304"/>
      <c r="AK304" s="233">
        <v>4</v>
      </c>
      <c r="AL304" s="209"/>
      <c r="AM304" s="209"/>
      <c r="AN304" s="209"/>
      <c r="AO304" s="209"/>
      <c r="AP304" s="209"/>
      <c r="AQ304" s="209"/>
      <c r="AR304" s="209"/>
      <c r="AS304" s="209"/>
      <c r="AT304" s="209">
        <v>4</v>
      </c>
      <c r="AU304" s="209">
        <v>4</v>
      </c>
      <c r="AV304" s="209">
        <v>4</v>
      </c>
      <c r="AW304" s="209">
        <v>4</v>
      </c>
      <c r="AX304" s="209">
        <v>4</v>
      </c>
      <c r="AY304" s="209">
        <v>4</v>
      </c>
      <c r="AZ304"/>
      <c r="BA304"/>
    </row>
    <row r="305" spans="1:53" ht="14.5" x14ac:dyDescent="0.35">
      <c r="A305" s="233">
        <v>5</v>
      </c>
      <c r="B305" s="209"/>
      <c r="C305" s="209"/>
      <c r="D305" s="209"/>
      <c r="E305" s="209"/>
      <c r="F305" s="209"/>
      <c r="G305" s="209"/>
      <c r="H305" s="209"/>
      <c r="I305" s="209"/>
      <c r="J305" s="209">
        <v>139</v>
      </c>
      <c r="K305" s="209">
        <v>96</v>
      </c>
      <c r="L305" s="209">
        <v>135</v>
      </c>
      <c r="M305" s="209">
        <v>141</v>
      </c>
      <c r="N305" s="209">
        <v>101</v>
      </c>
      <c r="O305" s="209">
        <v>86</v>
      </c>
      <c r="P305"/>
      <c r="Q305" s="209"/>
      <c r="S305" s="233">
        <v>5</v>
      </c>
      <c r="T305" s="210"/>
      <c r="U305" s="210"/>
      <c r="V305" s="210"/>
      <c r="W305" s="210"/>
      <c r="X305" s="210"/>
      <c r="Y305" s="210"/>
      <c r="Z305" s="210"/>
      <c r="AA305" s="210"/>
      <c r="AB305" s="210">
        <v>2.7454078609520049E-2</v>
      </c>
      <c r="AC305" s="210">
        <v>2.2351571594877766E-2</v>
      </c>
      <c r="AD305" s="210">
        <v>2.9722589167767502E-2</v>
      </c>
      <c r="AE305" s="210">
        <v>2.7272727272727271E-2</v>
      </c>
      <c r="AF305" s="210">
        <v>2.4402029475718772E-2</v>
      </c>
      <c r="AG305" s="210">
        <v>1.7927871586408173E-2</v>
      </c>
      <c r="AH305"/>
      <c r="AI305" s="210"/>
      <c r="AJ305"/>
      <c r="AK305" s="233" t="s">
        <v>229</v>
      </c>
      <c r="AL305" s="209"/>
      <c r="AM305" s="209"/>
      <c r="AN305" s="209"/>
      <c r="AO305" s="209"/>
      <c r="AP305" s="209"/>
      <c r="AQ305" s="209"/>
      <c r="AR305" s="209"/>
      <c r="AS305" s="209"/>
      <c r="AT305" s="209"/>
      <c r="AU305" s="209"/>
      <c r="AV305" s="209"/>
      <c r="AW305" s="209"/>
      <c r="AX305" s="209"/>
      <c r="AY305" s="209"/>
      <c r="AZ305"/>
      <c r="BA305"/>
    </row>
    <row r="306" spans="1:53" ht="14.5" x14ac:dyDescent="0.35">
      <c r="A306" s="233" t="s">
        <v>229</v>
      </c>
      <c r="B306" s="209"/>
      <c r="C306" s="209"/>
      <c r="D306" s="209"/>
      <c r="E306" s="209"/>
      <c r="F306" s="209"/>
      <c r="G306" s="209"/>
      <c r="H306" s="209"/>
      <c r="I306" s="209"/>
      <c r="J306" s="209"/>
      <c r="K306" s="209"/>
      <c r="L306" s="209"/>
      <c r="M306" s="209"/>
      <c r="N306" s="209"/>
      <c r="O306" s="209"/>
      <c r="P306"/>
      <c r="Q306" s="209"/>
      <c r="R306"/>
      <c r="S306" s="233" t="s">
        <v>110</v>
      </c>
      <c r="T306" s="210"/>
      <c r="U306" s="210"/>
      <c r="V306" s="210"/>
      <c r="W306" s="210"/>
      <c r="X306" s="210"/>
      <c r="Y306" s="210"/>
      <c r="Z306" s="210"/>
      <c r="AA306" s="210"/>
      <c r="AB306" s="210">
        <v>1</v>
      </c>
      <c r="AC306" s="210">
        <v>1</v>
      </c>
      <c r="AD306" s="210">
        <v>1</v>
      </c>
      <c r="AE306" s="210">
        <v>1</v>
      </c>
      <c r="AF306" s="210">
        <v>1</v>
      </c>
      <c r="AG306" s="210">
        <v>1</v>
      </c>
      <c r="AH306"/>
      <c r="AI306" s="210"/>
      <c r="AJ306"/>
      <c r="AK306" s="233" t="s">
        <v>110</v>
      </c>
      <c r="AL306" s="209"/>
      <c r="AM306" s="209"/>
      <c r="AN306" s="209"/>
      <c r="AO306" s="209"/>
      <c r="AP306" s="209"/>
      <c r="AQ306" s="209"/>
      <c r="AR306" s="209"/>
      <c r="AS306" s="209"/>
      <c r="AT306" s="209">
        <v>3.6984159220146222</v>
      </c>
      <c r="AU306" s="209">
        <v>3.7170754941652775</v>
      </c>
      <c r="AV306" s="209">
        <v>3.6796006353528479</v>
      </c>
      <c r="AW306" s="209">
        <v>3.6834360707894214</v>
      </c>
      <c r="AX306" s="209">
        <v>3.7013372956909363</v>
      </c>
      <c r="AY306" s="209">
        <v>3.6748036510295052</v>
      </c>
      <c r="AZ306"/>
      <c r="BA306"/>
    </row>
    <row r="307" spans="1:53" ht="14.5" x14ac:dyDescent="0.35">
      <c r="A307" s="233" t="s">
        <v>110</v>
      </c>
      <c r="B307" s="209"/>
      <c r="C307" s="209"/>
      <c r="D307" s="209"/>
      <c r="E307" s="209"/>
      <c r="F307" s="209"/>
      <c r="G307" s="209"/>
      <c r="H307" s="209"/>
      <c r="I307" s="209"/>
      <c r="J307" s="209">
        <v>5063</v>
      </c>
      <c r="K307" s="209">
        <v>4295</v>
      </c>
      <c r="L307" s="209">
        <v>4542</v>
      </c>
      <c r="M307" s="209">
        <v>5170</v>
      </c>
      <c r="N307" s="209">
        <v>4139</v>
      </c>
      <c r="O307" s="209">
        <v>4797</v>
      </c>
      <c r="P307"/>
      <c r="Q307" s="209"/>
      <c r="S307"/>
      <c r="T307"/>
      <c r="U307"/>
      <c r="V307"/>
      <c r="W307"/>
      <c r="X307"/>
      <c r="Y307"/>
      <c r="Z307"/>
      <c r="AA307"/>
      <c r="AB307"/>
      <c r="AC307"/>
      <c r="AD307"/>
      <c r="AE307"/>
      <c r="AF307"/>
      <c r="AG307"/>
      <c r="AH307"/>
      <c r="AI307"/>
      <c r="AJ307" s="7"/>
      <c r="AK307"/>
      <c r="AL307"/>
      <c r="AM307"/>
      <c r="AN307"/>
      <c r="AO307"/>
      <c r="AP307"/>
      <c r="AQ307"/>
      <c r="AR307"/>
      <c r="AS307"/>
      <c r="AT307"/>
      <c r="AU307"/>
      <c r="AV307"/>
      <c r="AW307"/>
      <c r="AX307"/>
      <c r="AY307"/>
      <c r="AZ307"/>
      <c r="BA307" s="4"/>
    </row>
    <row r="308" spans="1:53" ht="14.5" x14ac:dyDescent="0.35">
      <c r="A308"/>
      <c r="B308"/>
      <c r="C308"/>
      <c r="D308"/>
      <c r="E308"/>
      <c r="F308"/>
      <c r="G308"/>
      <c r="H308"/>
      <c r="I308"/>
      <c r="J308"/>
      <c r="K308"/>
      <c r="L308"/>
      <c r="M308"/>
      <c r="N308"/>
      <c r="O308"/>
      <c r="P308" s="58"/>
      <c r="Q308" s="58"/>
      <c r="S308"/>
      <c r="T308"/>
      <c r="U308"/>
      <c r="V308"/>
      <c r="W308"/>
      <c r="X308"/>
      <c r="Y308"/>
      <c r="Z308"/>
      <c r="AA308"/>
      <c r="AB308"/>
      <c r="AC308"/>
      <c r="AD308"/>
      <c r="AE308"/>
      <c r="AF308"/>
      <c r="AG308"/>
      <c r="AH308"/>
      <c r="AI308"/>
      <c r="AJ308" s="7"/>
      <c r="AK308"/>
      <c r="AL308"/>
      <c r="AM308"/>
      <c r="AN308"/>
      <c r="AO308"/>
      <c r="AT308" s="4"/>
      <c r="AU308" s="4"/>
      <c r="AV308" s="4"/>
      <c r="AW308" s="4"/>
      <c r="AX308" s="4"/>
      <c r="AY308" s="4"/>
      <c r="AZ308" s="4"/>
      <c r="BA308" s="4"/>
    </row>
    <row r="309" spans="1:53" x14ac:dyDescent="0.25">
      <c r="AT309" s="4"/>
      <c r="AU309" s="4"/>
      <c r="AV309" s="4"/>
      <c r="AW309" s="4"/>
      <c r="AX309" s="4"/>
      <c r="AY309" s="4"/>
      <c r="AZ309" s="4"/>
      <c r="BA309" s="4"/>
    </row>
    <row r="310" spans="1:53" x14ac:dyDescent="0.25">
      <c r="A310" s="232" t="s">
        <v>2</v>
      </c>
      <c r="B310" s="209" t="s">
        <v>7</v>
      </c>
      <c r="S310" s="232" t="s">
        <v>2</v>
      </c>
      <c r="T310" s="209" t="s">
        <v>7</v>
      </c>
      <c r="AK310" s="232" t="s">
        <v>2</v>
      </c>
      <c r="AL310" s="209" t="s">
        <v>7</v>
      </c>
      <c r="AT310" s="4"/>
      <c r="AU310" s="4"/>
      <c r="AV310" s="4"/>
      <c r="AW310" s="4"/>
      <c r="AX310" s="4"/>
      <c r="AY310" s="4"/>
      <c r="AZ310" s="4"/>
      <c r="BA310" s="4"/>
    </row>
    <row r="311" spans="1:53" x14ac:dyDescent="0.25">
      <c r="AT311" s="4"/>
      <c r="AU311" s="4"/>
      <c r="AV311" s="4"/>
      <c r="AW311" s="4"/>
      <c r="AX311" s="4"/>
      <c r="AY311" s="4"/>
      <c r="AZ311" s="4"/>
      <c r="BA311" s="4"/>
    </row>
    <row r="312" spans="1:53" ht="14.5" x14ac:dyDescent="0.35">
      <c r="A312" s="232" t="s">
        <v>246</v>
      </c>
      <c r="B312" s="232" t="s">
        <v>150</v>
      </c>
      <c r="C312" s="209"/>
      <c r="D312" s="209"/>
      <c r="E312" s="209"/>
      <c r="F312" s="209"/>
      <c r="G312" s="209"/>
      <c r="H312" s="209"/>
      <c r="I312" s="209"/>
      <c r="J312" s="209"/>
      <c r="K312" s="209"/>
      <c r="L312" s="209"/>
      <c r="M312" s="209"/>
      <c r="N312" s="209"/>
      <c r="O312" s="209"/>
      <c r="P312"/>
      <c r="Q312" s="209"/>
      <c r="S312" s="232" t="s">
        <v>245</v>
      </c>
      <c r="T312" s="232" t="s">
        <v>150</v>
      </c>
      <c r="U312" s="209"/>
      <c r="V312" s="209"/>
      <c r="W312" s="209"/>
      <c r="X312" s="209"/>
      <c r="Y312" s="209"/>
      <c r="Z312" s="209"/>
      <c r="AA312" s="209"/>
      <c r="AB312" s="209"/>
      <c r="AC312" s="209"/>
      <c r="AD312" s="209"/>
      <c r="AE312" s="209"/>
      <c r="AF312" s="209"/>
      <c r="AG312" s="209"/>
      <c r="AH312"/>
      <c r="AI312" s="209"/>
      <c r="AJ312"/>
      <c r="AK312" s="232" t="s">
        <v>247</v>
      </c>
      <c r="AL312" s="232" t="s">
        <v>150</v>
      </c>
      <c r="AM312" s="209"/>
      <c r="AN312" s="209"/>
      <c r="AO312" s="209"/>
      <c r="AP312" s="209"/>
      <c r="AQ312" s="209"/>
      <c r="AR312" s="209"/>
      <c r="AS312" s="209"/>
      <c r="AT312" s="209"/>
      <c r="AU312" s="209"/>
      <c r="AV312" s="209"/>
      <c r="AW312" s="209"/>
      <c r="AX312" s="209"/>
      <c r="AY312" s="209"/>
      <c r="AZ312"/>
      <c r="BA312"/>
    </row>
    <row r="313" spans="1:53" ht="14.5" x14ac:dyDescent="0.35">
      <c r="A313" s="232" t="s">
        <v>124</v>
      </c>
      <c r="B313" s="209">
        <v>2011</v>
      </c>
      <c r="C313" s="209">
        <v>2012</v>
      </c>
      <c r="D313" s="209">
        <v>2013</v>
      </c>
      <c r="E313" s="209">
        <v>2014</v>
      </c>
      <c r="F313" s="209">
        <v>2015</v>
      </c>
      <c r="G313" s="209">
        <v>2016</v>
      </c>
      <c r="H313" s="209">
        <v>2017</v>
      </c>
      <c r="I313" s="209">
        <v>2018</v>
      </c>
      <c r="J313" s="209">
        <v>2019</v>
      </c>
      <c r="K313" s="209">
        <v>2020</v>
      </c>
      <c r="L313" s="209">
        <v>2021</v>
      </c>
      <c r="M313" s="209">
        <v>2022</v>
      </c>
      <c r="N313" s="209">
        <v>2023</v>
      </c>
      <c r="O313" s="209">
        <v>2024</v>
      </c>
      <c r="P313"/>
      <c r="Q313" s="209"/>
      <c r="S313" s="232" t="s">
        <v>124</v>
      </c>
      <c r="T313" s="209">
        <v>2011</v>
      </c>
      <c r="U313" s="209">
        <v>2012</v>
      </c>
      <c r="V313" s="209">
        <v>2013</v>
      </c>
      <c r="W313" s="209">
        <v>2014</v>
      </c>
      <c r="X313" s="209">
        <v>2015</v>
      </c>
      <c r="Y313" s="209">
        <v>2016</v>
      </c>
      <c r="Z313" s="209">
        <v>2017</v>
      </c>
      <c r="AA313" s="209">
        <v>2018</v>
      </c>
      <c r="AB313" s="209">
        <v>2019</v>
      </c>
      <c r="AC313" s="209">
        <v>2020</v>
      </c>
      <c r="AD313" s="209">
        <v>2021</v>
      </c>
      <c r="AE313" s="209">
        <v>2022</v>
      </c>
      <c r="AF313" s="209">
        <v>2023</v>
      </c>
      <c r="AG313" s="209">
        <v>2024</v>
      </c>
      <c r="AH313"/>
      <c r="AI313" s="209"/>
      <c r="AJ313"/>
      <c r="AK313" s="232" t="s">
        <v>124</v>
      </c>
      <c r="AL313" s="209">
        <v>2011</v>
      </c>
      <c r="AM313" s="209">
        <v>2012</v>
      </c>
      <c r="AN313" s="209">
        <v>2013</v>
      </c>
      <c r="AO313" s="209">
        <v>2014</v>
      </c>
      <c r="AP313" s="209">
        <v>2015</v>
      </c>
      <c r="AQ313" s="209">
        <v>2016</v>
      </c>
      <c r="AR313" s="209">
        <v>2017</v>
      </c>
      <c r="AS313" s="209">
        <v>2018</v>
      </c>
      <c r="AT313" s="209">
        <v>2019</v>
      </c>
      <c r="AU313" s="209">
        <v>2020</v>
      </c>
      <c r="AV313" s="209">
        <v>2021</v>
      </c>
      <c r="AW313" s="209">
        <v>2022</v>
      </c>
      <c r="AX313" s="209">
        <v>2023</v>
      </c>
      <c r="AY313" s="209">
        <v>2024</v>
      </c>
      <c r="AZ313"/>
      <c r="BA313"/>
    </row>
    <row r="314" spans="1:53" ht="14.5" x14ac:dyDescent="0.35">
      <c r="A314" s="233">
        <v>1</v>
      </c>
      <c r="B314" s="209"/>
      <c r="C314" s="209"/>
      <c r="D314" s="209"/>
      <c r="E314" s="209"/>
      <c r="F314" s="209"/>
      <c r="G314" s="209"/>
      <c r="H314" s="209"/>
      <c r="I314" s="209"/>
      <c r="J314" s="209">
        <v>94</v>
      </c>
      <c r="K314" s="209">
        <v>65</v>
      </c>
      <c r="L314" s="209">
        <v>95</v>
      </c>
      <c r="M314" s="209"/>
      <c r="N314" s="209"/>
      <c r="O314" s="209"/>
      <c r="P314"/>
      <c r="Q314" s="209"/>
      <c r="S314" s="233">
        <v>1</v>
      </c>
      <c r="T314" s="210"/>
      <c r="U314" s="210"/>
      <c r="V314" s="210"/>
      <c r="W314" s="210"/>
      <c r="X314" s="210"/>
      <c r="Y314" s="210"/>
      <c r="Z314" s="210"/>
      <c r="AA314" s="210"/>
      <c r="AB314" s="210">
        <v>1.857707509881423E-2</v>
      </c>
      <c r="AC314" s="210">
        <v>1.5147984152878116E-2</v>
      </c>
      <c r="AD314" s="210">
        <v>2.0962047661076788E-2</v>
      </c>
      <c r="AE314" s="210"/>
      <c r="AF314" s="210"/>
      <c r="AG314" s="210"/>
      <c r="AH314"/>
      <c r="AI314" s="210"/>
      <c r="AJ314"/>
      <c r="AK314" s="233">
        <v>1</v>
      </c>
      <c r="AL314" s="209"/>
      <c r="AM314" s="209"/>
      <c r="AN314" s="209"/>
      <c r="AO314" s="209"/>
      <c r="AP314" s="209"/>
      <c r="AQ314" s="209"/>
      <c r="AR314" s="209"/>
      <c r="AS314" s="209"/>
      <c r="AT314" s="209">
        <v>1</v>
      </c>
      <c r="AU314" s="209">
        <v>1</v>
      </c>
      <c r="AV314" s="209">
        <v>1</v>
      </c>
      <c r="AW314" s="209"/>
      <c r="AX314" s="209"/>
      <c r="AY314" s="209"/>
      <c r="AZ314"/>
      <c r="BA314"/>
    </row>
    <row r="315" spans="1:53" ht="14.5" x14ac:dyDescent="0.35">
      <c r="A315" s="233">
        <v>2</v>
      </c>
      <c r="B315" s="209"/>
      <c r="C315" s="209"/>
      <c r="D315" s="209"/>
      <c r="E315" s="209"/>
      <c r="F315" s="209"/>
      <c r="G315" s="209"/>
      <c r="H315" s="209"/>
      <c r="I315" s="209"/>
      <c r="J315" s="209">
        <v>124</v>
      </c>
      <c r="K315" s="209">
        <v>100</v>
      </c>
      <c r="L315" s="209">
        <v>123</v>
      </c>
      <c r="M315" s="209"/>
      <c r="N315" s="209"/>
      <c r="O315" s="209"/>
      <c r="P315"/>
      <c r="Q315" s="209"/>
      <c r="S315" s="233">
        <v>2</v>
      </c>
      <c r="T315" s="210"/>
      <c r="U315" s="210"/>
      <c r="V315" s="210"/>
      <c r="W315" s="210"/>
      <c r="X315" s="210"/>
      <c r="Y315" s="210"/>
      <c r="Z315" s="210"/>
      <c r="AA315" s="210"/>
      <c r="AB315" s="210">
        <v>2.4505928853754941E-2</v>
      </c>
      <c r="AC315" s="210">
        <v>2.3304591004427871E-2</v>
      </c>
      <c r="AD315" s="210">
        <v>2.7140335392762577E-2</v>
      </c>
      <c r="AE315" s="210"/>
      <c r="AF315" s="210"/>
      <c r="AG315" s="210"/>
      <c r="AH315"/>
      <c r="AI315" s="210"/>
      <c r="AJ315"/>
      <c r="AK315" s="233">
        <v>2</v>
      </c>
      <c r="AL315" s="209"/>
      <c r="AM315" s="209"/>
      <c r="AN315" s="209"/>
      <c r="AO315" s="209"/>
      <c r="AP315" s="209"/>
      <c r="AQ315" s="209"/>
      <c r="AR315" s="209"/>
      <c r="AS315" s="209"/>
      <c r="AT315" s="209">
        <v>2</v>
      </c>
      <c r="AU315" s="209">
        <v>2</v>
      </c>
      <c r="AV315" s="209">
        <v>2</v>
      </c>
      <c r="AW315" s="209"/>
      <c r="AX315" s="209"/>
      <c r="AY315" s="209"/>
      <c r="AZ315"/>
      <c r="BA315"/>
    </row>
    <row r="316" spans="1:53" ht="14.5" x14ac:dyDescent="0.35">
      <c r="A316" s="233">
        <v>3</v>
      </c>
      <c r="B316" s="209"/>
      <c r="C316" s="209"/>
      <c r="D316" s="209"/>
      <c r="E316" s="209"/>
      <c r="F316" s="209"/>
      <c r="G316" s="209"/>
      <c r="H316" s="209"/>
      <c r="I316" s="209"/>
      <c r="J316" s="209">
        <v>986</v>
      </c>
      <c r="K316" s="209">
        <v>810</v>
      </c>
      <c r="L316" s="209">
        <v>882</v>
      </c>
      <c r="M316" s="209"/>
      <c r="N316" s="209"/>
      <c r="O316" s="209"/>
      <c r="P316"/>
      <c r="Q316" s="209"/>
      <c r="S316" s="233">
        <v>3</v>
      </c>
      <c r="T316" s="210"/>
      <c r="U316" s="210"/>
      <c r="V316" s="210"/>
      <c r="W316" s="210"/>
      <c r="X316" s="210"/>
      <c r="Y316" s="210"/>
      <c r="Z316" s="210"/>
      <c r="AA316" s="210"/>
      <c r="AB316" s="210">
        <v>0.1948616600790514</v>
      </c>
      <c r="AC316" s="210">
        <v>0.18876718713586577</v>
      </c>
      <c r="AD316" s="210">
        <v>0.19461606354810237</v>
      </c>
      <c r="AE316" s="210"/>
      <c r="AF316" s="210"/>
      <c r="AG316" s="210"/>
      <c r="AH316"/>
      <c r="AI316" s="210"/>
      <c r="AJ316"/>
      <c r="AK316" s="233">
        <v>3</v>
      </c>
      <c r="AL316" s="209"/>
      <c r="AM316" s="209"/>
      <c r="AN316" s="209"/>
      <c r="AO316" s="209"/>
      <c r="AP316" s="209"/>
      <c r="AQ316" s="209"/>
      <c r="AR316" s="209"/>
      <c r="AS316" s="209"/>
      <c r="AT316" s="209">
        <v>3</v>
      </c>
      <c r="AU316" s="209">
        <v>3</v>
      </c>
      <c r="AV316" s="209">
        <v>3</v>
      </c>
      <c r="AW316" s="209"/>
      <c r="AX316" s="209"/>
      <c r="AY316" s="209"/>
      <c r="AZ316"/>
      <c r="BA316"/>
    </row>
    <row r="317" spans="1:53" ht="14.5" x14ac:dyDescent="0.35">
      <c r="A317" s="233">
        <v>4</v>
      </c>
      <c r="B317" s="209"/>
      <c r="C317" s="209"/>
      <c r="D317" s="209"/>
      <c r="E317" s="209"/>
      <c r="F317" s="209"/>
      <c r="G317" s="209"/>
      <c r="H317" s="209"/>
      <c r="I317" s="209"/>
      <c r="J317" s="209">
        <v>3129</v>
      </c>
      <c r="K317" s="209">
        <v>2803</v>
      </c>
      <c r="L317" s="209">
        <v>2752</v>
      </c>
      <c r="M317" s="209"/>
      <c r="N317" s="209"/>
      <c r="O317" s="209"/>
      <c r="P317"/>
      <c r="Q317" s="209"/>
      <c r="S317" s="233">
        <v>4</v>
      </c>
      <c r="T317" s="210"/>
      <c r="U317" s="210"/>
      <c r="V317" s="210"/>
      <c r="W317" s="210"/>
      <c r="X317" s="210"/>
      <c r="Y317" s="210"/>
      <c r="Z317" s="210"/>
      <c r="AA317" s="210"/>
      <c r="AB317" s="210">
        <v>0.61837944664031619</v>
      </c>
      <c r="AC317" s="210">
        <v>0.65322768585411328</v>
      </c>
      <c r="AD317" s="210">
        <v>0.60723742277140336</v>
      </c>
      <c r="AE317" s="210"/>
      <c r="AF317" s="210"/>
      <c r="AG317" s="210"/>
      <c r="AH317"/>
      <c r="AI317" s="210"/>
      <c r="AJ317"/>
      <c r="AK317" s="233">
        <v>4</v>
      </c>
      <c r="AL317" s="209"/>
      <c r="AM317" s="209"/>
      <c r="AN317" s="209"/>
      <c r="AO317" s="209"/>
      <c r="AP317" s="209"/>
      <c r="AQ317" s="209"/>
      <c r="AR317" s="209"/>
      <c r="AS317" s="209"/>
      <c r="AT317" s="209">
        <v>4</v>
      </c>
      <c r="AU317" s="209">
        <v>4</v>
      </c>
      <c r="AV317" s="209">
        <v>4</v>
      </c>
      <c r="AW317" s="209"/>
      <c r="AX317" s="209"/>
      <c r="AY317" s="209"/>
      <c r="AZ317"/>
      <c r="BA317"/>
    </row>
    <row r="318" spans="1:53" ht="14.5" x14ac:dyDescent="0.35">
      <c r="A318" s="233">
        <v>5</v>
      </c>
      <c r="B318" s="209"/>
      <c r="C318" s="209"/>
      <c r="D318" s="209"/>
      <c r="E318" s="209"/>
      <c r="F318" s="209"/>
      <c r="G318" s="209"/>
      <c r="H318" s="209"/>
      <c r="I318" s="209"/>
      <c r="J318" s="209">
        <v>727</v>
      </c>
      <c r="K318" s="209">
        <v>513</v>
      </c>
      <c r="L318" s="209">
        <v>680</v>
      </c>
      <c r="M318" s="209"/>
      <c r="N318" s="209"/>
      <c r="O318" s="209"/>
      <c r="P318"/>
      <c r="Q318" s="209"/>
      <c r="S318" s="233">
        <v>5</v>
      </c>
      <c r="T318" s="210"/>
      <c r="U318" s="210"/>
      <c r="V318" s="210"/>
      <c r="W318" s="210"/>
      <c r="X318" s="210"/>
      <c r="Y318" s="210"/>
      <c r="Z318" s="210"/>
      <c r="AA318" s="210"/>
      <c r="AB318" s="210">
        <v>0.14367588932806324</v>
      </c>
      <c r="AC318" s="210">
        <v>0.11955255185271499</v>
      </c>
      <c r="AD318" s="210">
        <v>0.15004413062665489</v>
      </c>
      <c r="AE318" s="210"/>
      <c r="AF318" s="210"/>
      <c r="AG318" s="210"/>
      <c r="AH318"/>
      <c r="AI318" s="210"/>
      <c r="AJ318"/>
      <c r="AK318" s="233" t="s">
        <v>229</v>
      </c>
      <c r="AL318" s="209"/>
      <c r="AM318" s="209"/>
      <c r="AN318" s="209"/>
      <c r="AO318" s="209"/>
      <c r="AP318" s="209"/>
      <c r="AQ318" s="209"/>
      <c r="AR318" s="209"/>
      <c r="AS318" s="209"/>
      <c r="AT318" s="209"/>
      <c r="AU318" s="209"/>
      <c r="AV318" s="209"/>
      <c r="AW318" s="209"/>
      <c r="AX318" s="209"/>
      <c r="AY318" s="209"/>
      <c r="AZ318"/>
      <c r="BA318"/>
    </row>
    <row r="319" spans="1:53" ht="14.5" x14ac:dyDescent="0.35">
      <c r="A319" s="233" t="s">
        <v>229</v>
      </c>
      <c r="B319" s="209"/>
      <c r="C319" s="209"/>
      <c r="D319" s="209"/>
      <c r="E319" s="209"/>
      <c r="F319" s="209"/>
      <c r="G319" s="209"/>
      <c r="H319" s="209"/>
      <c r="I319" s="209"/>
      <c r="J319" s="209"/>
      <c r="K319" s="209"/>
      <c r="L319" s="209"/>
      <c r="M319" s="209"/>
      <c r="N319" s="209"/>
      <c r="O319" s="209"/>
      <c r="P319"/>
      <c r="Q319" s="209"/>
      <c r="R319"/>
      <c r="S319" s="233" t="s">
        <v>110</v>
      </c>
      <c r="T319" s="210"/>
      <c r="U319" s="210"/>
      <c r="V319" s="210"/>
      <c r="W319" s="210"/>
      <c r="X319" s="210"/>
      <c r="Y319" s="210"/>
      <c r="Z319" s="210"/>
      <c r="AA319" s="210"/>
      <c r="AB319" s="210">
        <v>1</v>
      </c>
      <c r="AC319" s="210">
        <v>1</v>
      </c>
      <c r="AD319" s="210">
        <v>1</v>
      </c>
      <c r="AE319" s="210"/>
      <c r="AF319" s="210"/>
      <c r="AG319" s="210"/>
      <c r="AH319"/>
      <c r="AI319" s="210"/>
      <c r="AJ319"/>
      <c r="AK319" s="233" t="s">
        <v>110</v>
      </c>
      <c r="AL319" s="234"/>
      <c r="AM319" s="209"/>
      <c r="AN319" s="209"/>
      <c r="AO319" s="209"/>
      <c r="AP319" s="209"/>
      <c r="AQ319" s="209"/>
      <c r="AR319" s="209"/>
      <c r="AS319" s="209"/>
      <c r="AT319" s="209">
        <v>3.6501269328409878</v>
      </c>
      <c r="AU319" s="209">
        <v>3.681048173636845</v>
      </c>
      <c r="AV319" s="209">
        <v>3.6331775700934581</v>
      </c>
      <c r="AW319" s="209"/>
      <c r="AX319" s="209"/>
      <c r="AY319" s="209"/>
      <c r="AZ319"/>
      <c r="BA319"/>
    </row>
    <row r="320" spans="1:53" ht="14.5" x14ac:dyDescent="0.35">
      <c r="A320" s="233" t="s">
        <v>110</v>
      </c>
      <c r="B320" s="209"/>
      <c r="C320" s="209"/>
      <c r="D320" s="209"/>
      <c r="E320" s="209"/>
      <c r="F320" s="209"/>
      <c r="G320" s="209"/>
      <c r="H320" s="209"/>
      <c r="I320" s="209"/>
      <c r="J320" s="209">
        <v>5060</v>
      </c>
      <c r="K320" s="209">
        <v>4291</v>
      </c>
      <c r="L320" s="209">
        <v>4532</v>
      </c>
      <c r="M320" s="209"/>
      <c r="N320" s="209"/>
      <c r="O320" s="209"/>
      <c r="P320"/>
      <c r="Q320" s="209"/>
      <c r="S320"/>
      <c r="T320"/>
      <c r="U320"/>
      <c r="V320"/>
      <c r="W320"/>
      <c r="X320"/>
      <c r="Y320"/>
      <c r="Z320"/>
      <c r="AA320"/>
      <c r="AB320"/>
      <c r="AC320"/>
      <c r="AD320"/>
      <c r="AE320"/>
      <c r="AF320"/>
      <c r="AG320"/>
      <c r="AH320"/>
      <c r="AI320"/>
      <c r="AJ320" s="7"/>
      <c r="AK320"/>
      <c r="AL320"/>
      <c r="AM320"/>
      <c r="AN320"/>
      <c r="AO320"/>
      <c r="AP320"/>
      <c r="AQ320"/>
      <c r="AR320"/>
      <c r="AS320"/>
      <c r="AT320"/>
      <c r="AU320"/>
      <c r="AV320"/>
      <c r="AW320"/>
      <c r="AX320"/>
      <c r="AY320"/>
      <c r="AZ320"/>
      <c r="BA320" s="4"/>
    </row>
    <row r="321" spans="1:53" ht="14.5" x14ac:dyDescent="0.35">
      <c r="A321"/>
      <c r="B321"/>
      <c r="C321"/>
      <c r="D321"/>
      <c r="E321"/>
      <c r="F321"/>
      <c r="G321"/>
      <c r="H321"/>
      <c r="I321"/>
      <c r="J321"/>
      <c r="K321"/>
      <c r="L321"/>
      <c r="M321"/>
      <c r="N321"/>
      <c r="O321"/>
      <c r="P321" s="58"/>
      <c r="Q321" s="58"/>
      <c r="S321"/>
      <c r="T321"/>
      <c r="U321"/>
      <c r="V321"/>
      <c r="W321"/>
      <c r="X321"/>
      <c r="Y321"/>
      <c r="Z321"/>
      <c r="AA321"/>
      <c r="AB321"/>
      <c r="AC321"/>
      <c r="AD321"/>
      <c r="AE321"/>
      <c r="AF321"/>
      <c r="AG321"/>
      <c r="AH321"/>
      <c r="AI321"/>
      <c r="AJ321" s="7"/>
      <c r="AT321" s="4"/>
      <c r="AU321" s="4"/>
      <c r="AV321" s="4"/>
      <c r="AW321" s="4"/>
      <c r="AX321" s="4"/>
      <c r="AY321" s="4"/>
      <c r="AZ321" s="4"/>
      <c r="BA321" s="4"/>
    </row>
    <row r="322" spans="1:53" ht="14.5" x14ac:dyDescent="0.35">
      <c r="A322" s="115"/>
      <c r="B322" s="58"/>
      <c r="C322" s="58"/>
      <c r="D322" s="58"/>
      <c r="E322" s="58"/>
      <c r="F322" s="58"/>
      <c r="G322" s="58"/>
      <c r="H322" s="58"/>
      <c r="I322" s="58"/>
      <c r="J322" s="58"/>
      <c r="K322" s="58"/>
      <c r="L322" s="58"/>
      <c r="M322" s="58"/>
      <c r="N322" s="58"/>
      <c r="O322" s="58"/>
      <c r="P322" s="58"/>
      <c r="Q322" s="58"/>
      <c r="S322"/>
      <c r="T322"/>
      <c r="U322"/>
      <c r="V322"/>
      <c r="W322"/>
      <c r="X322"/>
      <c r="Y322"/>
      <c r="Z322"/>
      <c r="AA322"/>
      <c r="AB322"/>
      <c r="AC322"/>
      <c r="AD322"/>
      <c r="AE322"/>
      <c r="AF322"/>
      <c r="AG322"/>
      <c r="AH322"/>
      <c r="AI322"/>
      <c r="AJ322" s="7"/>
      <c r="AT322" s="4"/>
      <c r="AU322" s="4"/>
      <c r="AV322" s="4"/>
      <c r="AW322" s="4"/>
      <c r="AX322" s="4"/>
      <c r="AY322" s="4"/>
      <c r="AZ322" s="4"/>
      <c r="BA322" s="4"/>
    </row>
    <row r="323" spans="1:53" x14ac:dyDescent="0.25">
      <c r="AT323" s="4"/>
      <c r="AU323" s="4"/>
      <c r="AV323" s="4"/>
      <c r="AW323" s="4"/>
      <c r="AX323" s="4"/>
      <c r="AY323" s="4"/>
      <c r="AZ323" s="4"/>
      <c r="BA323" s="4"/>
    </row>
    <row r="324" spans="1:53" x14ac:dyDescent="0.25">
      <c r="A324" s="232" t="s">
        <v>2</v>
      </c>
      <c r="B324" s="209" t="s">
        <v>7</v>
      </c>
      <c r="S324" s="232" t="s">
        <v>2</v>
      </c>
      <c r="T324" s="209" t="s">
        <v>7</v>
      </c>
      <c r="AK324" s="232" t="s">
        <v>2</v>
      </c>
      <c r="AL324" s="209" t="s">
        <v>7</v>
      </c>
      <c r="AT324" s="4"/>
      <c r="AU324" s="4"/>
      <c r="AV324" s="4"/>
      <c r="AW324" s="4"/>
      <c r="AX324" s="4"/>
      <c r="AY324" s="4"/>
      <c r="AZ324" s="4"/>
      <c r="BA324" s="4"/>
    </row>
    <row r="325" spans="1:53" x14ac:dyDescent="0.25">
      <c r="AT325" s="4"/>
      <c r="AU325" s="4"/>
      <c r="AV325" s="4"/>
      <c r="AW325" s="4"/>
      <c r="AX325" s="4"/>
      <c r="AY325" s="4"/>
      <c r="AZ325" s="4"/>
      <c r="BA325" s="4"/>
    </row>
    <row r="326" spans="1:53" ht="14.5" x14ac:dyDescent="0.35">
      <c r="A326" s="232" t="s">
        <v>252</v>
      </c>
      <c r="B326" s="232" t="s">
        <v>150</v>
      </c>
      <c r="C326" s="209"/>
      <c r="D326" s="209"/>
      <c r="E326" s="209"/>
      <c r="F326" s="209"/>
      <c r="G326" s="209"/>
      <c r="H326" s="209"/>
      <c r="I326" s="209"/>
      <c r="J326" s="209"/>
      <c r="K326" s="209"/>
      <c r="L326" s="209"/>
      <c r="M326" s="209"/>
      <c r="N326" s="209"/>
      <c r="O326" s="209"/>
      <c r="P326"/>
      <c r="Q326" s="209"/>
      <c r="S326" s="232" t="s">
        <v>248</v>
      </c>
      <c r="T326" s="232" t="s">
        <v>150</v>
      </c>
      <c r="U326" s="209"/>
      <c r="V326" s="209"/>
      <c r="W326" s="209"/>
      <c r="X326" s="209"/>
      <c r="Y326" s="209"/>
      <c r="Z326" s="209"/>
      <c r="AA326" s="209"/>
      <c r="AB326" s="209"/>
      <c r="AC326" s="209"/>
      <c r="AD326" s="209"/>
      <c r="AE326" s="209"/>
      <c r="AF326" s="209"/>
      <c r="AG326" s="209"/>
      <c r="AH326"/>
      <c r="AI326" s="209"/>
      <c r="AJ326"/>
      <c r="AK326" s="232" t="s">
        <v>249</v>
      </c>
      <c r="AL326" s="232" t="s">
        <v>150</v>
      </c>
      <c r="AM326" s="209"/>
      <c r="AN326" s="209"/>
      <c r="AO326" s="209"/>
      <c r="AP326" s="209"/>
      <c r="AQ326" s="209"/>
      <c r="AR326" s="209"/>
      <c r="AS326" s="209"/>
      <c r="AT326" s="209"/>
      <c r="AU326" s="209"/>
      <c r="AV326" s="209"/>
      <c r="AW326" s="209"/>
      <c r="AX326" s="209"/>
      <c r="AY326" s="209"/>
      <c r="AZ326"/>
      <c r="BA326"/>
    </row>
    <row r="327" spans="1:53" ht="14.5" x14ac:dyDescent="0.35">
      <c r="A327" s="232" t="s">
        <v>124</v>
      </c>
      <c r="B327" s="209">
        <v>2011</v>
      </c>
      <c r="C327" s="209">
        <v>2012</v>
      </c>
      <c r="D327" s="209">
        <v>2013</v>
      </c>
      <c r="E327" s="209">
        <v>2014</v>
      </c>
      <c r="F327" s="209">
        <v>2015</v>
      </c>
      <c r="G327" s="209">
        <v>2016</v>
      </c>
      <c r="H327" s="209">
        <v>2017</v>
      </c>
      <c r="I327" s="209">
        <v>2018</v>
      </c>
      <c r="J327" s="209">
        <v>2019</v>
      </c>
      <c r="K327" s="209">
        <v>2020</v>
      </c>
      <c r="L327" s="209">
        <v>2021</v>
      </c>
      <c r="M327" s="209">
        <v>2022</v>
      </c>
      <c r="N327" s="209">
        <v>2023</v>
      </c>
      <c r="O327" s="209">
        <v>2024</v>
      </c>
      <c r="P327"/>
      <c r="Q327" s="209"/>
      <c r="S327" s="232" t="s">
        <v>124</v>
      </c>
      <c r="T327" s="209">
        <v>2011</v>
      </c>
      <c r="U327" s="209">
        <v>2012</v>
      </c>
      <c r="V327" s="209">
        <v>2013</v>
      </c>
      <c r="W327" s="209">
        <v>2014</v>
      </c>
      <c r="X327" s="209">
        <v>2015</v>
      </c>
      <c r="Y327" s="209">
        <v>2016</v>
      </c>
      <c r="Z327" s="209">
        <v>2017</v>
      </c>
      <c r="AA327" s="209">
        <v>2018</v>
      </c>
      <c r="AB327" s="209">
        <v>2019</v>
      </c>
      <c r="AC327" s="209">
        <v>2020</v>
      </c>
      <c r="AD327" s="209">
        <v>2021</v>
      </c>
      <c r="AE327" s="209">
        <v>2022</v>
      </c>
      <c r="AF327" s="209">
        <v>2023</v>
      </c>
      <c r="AG327" s="209">
        <v>2024</v>
      </c>
      <c r="AH327"/>
      <c r="AI327" s="209"/>
      <c r="AJ327"/>
      <c r="AK327" s="232" t="s">
        <v>124</v>
      </c>
      <c r="AL327" s="209">
        <v>2011</v>
      </c>
      <c r="AM327" s="209">
        <v>2012</v>
      </c>
      <c r="AN327" s="209">
        <v>2013</v>
      </c>
      <c r="AO327" s="209">
        <v>2014</v>
      </c>
      <c r="AP327" s="209">
        <v>2015</v>
      </c>
      <c r="AQ327" s="209">
        <v>2016</v>
      </c>
      <c r="AR327" s="209">
        <v>2017</v>
      </c>
      <c r="AS327" s="209">
        <v>2018</v>
      </c>
      <c r="AT327" s="209">
        <v>2019</v>
      </c>
      <c r="AU327" s="209">
        <v>2020</v>
      </c>
      <c r="AV327" s="209">
        <v>2021</v>
      </c>
      <c r="AW327" s="209">
        <v>2022</v>
      </c>
      <c r="AX327" s="209">
        <v>2023</v>
      </c>
      <c r="AY327" s="209">
        <v>2024</v>
      </c>
      <c r="AZ327"/>
      <c r="BA327"/>
    </row>
    <row r="328" spans="1:53" ht="14.5" x14ac:dyDescent="0.35">
      <c r="A328" s="233">
        <v>1</v>
      </c>
      <c r="B328" s="209"/>
      <c r="C328" s="209"/>
      <c r="D328" s="209"/>
      <c r="E328" s="209"/>
      <c r="F328" s="209"/>
      <c r="G328" s="209"/>
      <c r="H328" s="209"/>
      <c r="I328" s="209"/>
      <c r="J328" s="209">
        <v>33</v>
      </c>
      <c r="K328" s="209">
        <v>34</v>
      </c>
      <c r="L328" s="209">
        <v>61</v>
      </c>
      <c r="M328" s="209"/>
      <c r="N328" s="209"/>
      <c r="O328" s="209"/>
      <c r="P328"/>
      <c r="Q328" s="209"/>
      <c r="S328" s="233">
        <v>1</v>
      </c>
      <c r="T328" s="210"/>
      <c r="U328" s="210"/>
      <c r="V328" s="210"/>
      <c r="W328" s="210"/>
      <c r="X328" s="210"/>
      <c r="Y328" s="210"/>
      <c r="Z328" s="210"/>
      <c r="AA328" s="210"/>
      <c r="AB328" s="210">
        <v>6.5230282664558211E-3</v>
      </c>
      <c r="AC328" s="210">
        <v>7.9033007903300794E-3</v>
      </c>
      <c r="AD328" s="210">
        <v>1.3436123348017621E-2</v>
      </c>
      <c r="AE328" s="210"/>
      <c r="AF328" s="210"/>
      <c r="AG328" s="210"/>
      <c r="AH328"/>
      <c r="AI328" s="210"/>
      <c r="AJ328"/>
      <c r="AK328" s="233">
        <v>1</v>
      </c>
      <c r="AL328" s="209"/>
      <c r="AM328" s="209"/>
      <c r="AN328" s="209"/>
      <c r="AO328" s="209"/>
      <c r="AP328" s="209"/>
      <c r="AQ328" s="209"/>
      <c r="AR328" s="209"/>
      <c r="AS328" s="209"/>
      <c r="AT328" s="209">
        <v>1</v>
      </c>
      <c r="AU328" s="209">
        <v>1</v>
      </c>
      <c r="AV328" s="209">
        <v>1</v>
      </c>
      <c r="AW328" s="209"/>
      <c r="AX328" s="209"/>
      <c r="AY328" s="209"/>
      <c r="AZ328"/>
      <c r="BA328"/>
    </row>
    <row r="329" spans="1:53" ht="14.5" x14ac:dyDescent="0.35">
      <c r="A329" s="233">
        <v>2</v>
      </c>
      <c r="B329" s="209"/>
      <c r="C329" s="209"/>
      <c r="D329" s="209"/>
      <c r="E329" s="209"/>
      <c r="F329" s="209"/>
      <c r="G329" s="209"/>
      <c r="H329" s="209"/>
      <c r="I329" s="209"/>
      <c r="J329" s="209">
        <v>59</v>
      </c>
      <c r="K329" s="209">
        <v>46</v>
      </c>
      <c r="L329" s="209">
        <v>45</v>
      </c>
      <c r="M329" s="209"/>
      <c r="N329" s="209"/>
      <c r="O329" s="209"/>
      <c r="P329"/>
      <c r="Q329" s="209"/>
      <c r="S329" s="233">
        <v>2</v>
      </c>
      <c r="T329" s="210"/>
      <c r="U329" s="210"/>
      <c r="V329" s="210"/>
      <c r="W329" s="210"/>
      <c r="X329" s="210"/>
      <c r="Y329" s="210"/>
      <c r="Z329" s="210"/>
      <c r="AA329" s="210"/>
      <c r="AB329" s="210">
        <v>1.1662383870330105E-2</v>
      </c>
      <c r="AC329" s="210">
        <v>1.0692701069270108E-2</v>
      </c>
      <c r="AD329" s="210">
        <v>9.911894273127754E-3</v>
      </c>
      <c r="AE329" s="210"/>
      <c r="AF329" s="210"/>
      <c r="AG329" s="210"/>
      <c r="AH329"/>
      <c r="AI329" s="210"/>
      <c r="AJ329"/>
      <c r="AK329" s="233">
        <v>2</v>
      </c>
      <c r="AL329" s="209"/>
      <c r="AM329" s="209"/>
      <c r="AN329" s="209"/>
      <c r="AO329" s="209"/>
      <c r="AP329" s="209"/>
      <c r="AQ329" s="209"/>
      <c r="AR329" s="209"/>
      <c r="AS329" s="209"/>
      <c r="AT329" s="209">
        <v>2</v>
      </c>
      <c r="AU329" s="209">
        <v>2</v>
      </c>
      <c r="AV329" s="209">
        <v>2</v>
      </c>
      <c r="AW329" s="209"/>
      <c r="AX329" s="209"/>
      <c r="AY329" s="209"/>
      <c r="AZ329"/>
      <c r="BA329"/>
    </row>
    <row r="330" spans="1:53" ht="14.5" x14ac:dyDescent="0.35">
      <c r="A330" s="233">
        <v>3</v>
      </c>
      <c r="B330" s="209"/>
      <c r="C330" s="209"/>
      <c r="D330" s="209"/>
      <c r="E330" s="209"/>
      <c r="F330" s="209"/>
      <c r="G330" s="209"/>
      <c r="H330" s="209"/>
      <c r="I330" s="209"/>
      <c r="J330" s="209">
        <v>725</v>
      </c>
      <c r="K330" s="209">
        <v>621</v>
      </c>
      <c r="L330" s="209">
        <v>660</v>
      </c>
      <c r="M330" s="209"/>
      <c r="N330" s="209"/>
      <c r="O330" s="209"/>
      <c r="P330"/>
      <c r="Q330" s="209"/>
      <c r="S330" s="233">
        <v>3</v>
      </c>
      <c r="T330" s="210"/>
      <c r="U330" s="210"/>
      <c r="V330" s="210"/>
      <c r="W330" s="210"/>
      <c r="X330" s="210"/>
      <c r="Y330" s="210"/>
      <c r="Z330" s="210"/>
      <c r="AA330" s="210"/>
      <c r="AB330" s="210">
        <v>0.14330895433880214</v>
      </c>
      <c r="AC330" s="210">
        <v>0.14435146443514643</v>
      </c>
      <c r="AD330" s="210">
        <v>0.14537444933920704</v>
      </c>
      <c r="AE330" s="210"/>
      <c r="AF330" s="210"/>
      <c r="AG330" s="210"/>
      <c r="AH330"/>
      <c r="AI330" s="210"/>
      <c r="AJ330"/>
      <c r="AK330" s="233">
        <v>3</v>
      </c>
      <c r="AL330" s="209"/>
      <c r="AM330" s="209"/>
      <c r="AN330" s="209"/>
      <c r="AO330" s="209"/>
      <c r="AP330" s="209"/>
      <c r="AQ330" s="209"/>
      <c r="AR330" s="209"/>
      <c r="AS330" s="209"/>
      <c r="AT330" s="209">
        <v>3</v>
      </c>
      <c r="AU330" s="209">
        <v>3</v>
      </c>
      <c r="AV330" s="209">
        <v>3</v>
      </c>
      <c r="AW330" s="209"/>
      <c r="AX330" s="209"/>
      <c r="AY330" s="209"/>
      <c r="AZ330"/>
      <c r="BA330"/>
    </row>
    <row r="331" spans="1:53" ht="14.5" x14ac:dyDescent="0.35">
      <c r="A331" s="233">
        <v>4</v>
      </c>
      <c r="B331" s="209"/>
      <c r="C331" s="209"/>
      <c r="D331" s="209"/>
      <c r="E331" s="209"/>
      <c r="F331" s="209"/>
      <c r="G331" s="209"/>
      <c r="H331" s="209"/>
      <c r="I331" s="209"/>
      <c r="J331" s="209">
        <v>3281</v>
      </c>
      <c r="K331" s="209">
        <v>2861</v>
      </c>
      <c r="L331" s="209">
        <v>2839</v>
      </c>
      <c r="M331" s="209"/>
      <c r="N331" s="209"/>
      <c r="O331" s="209"/>
      <c r="P331"/>
      <c r="Q331" s="209"/>
      <c r="S331" s="233">
        <v>4</v>
      </c>
      <c r="T331" s="210"/>
      <c r="U331" s="210"/>
      <c r="V331" s="210"/>
      <c r="W331" s="210"/>
      <c r="X331" s="210"/>
      <c r="Y331" s="210"/>
      <c r="Z331" s="210"/>
      <c r="AA331" s="210"/>
      <c r="AB331" s="210">
        <v>0.64854714370428934</v>
      </c>
      <c r="AC331" s="210">
        <v>0.66503951650395166</v>
      </c>
      <c r="AD331" s="210">
        <v>0.62533039647577093</v>
      </c>
      <c r="AE331" s="210"/>
      <c r="AF331" s="210"/>
      <c r="AG331" s="210"/>
      <c r="AH331"/>
      <c r="AI331" s="210"/>
      <c r="AJ331"/>
      <c r="AK331" s="233">
        <v>4</v>
      </c>
      <c r="AL331" s="209"/>
      <c r="AM331" s="209"/>
      <c r="AN331" s="209"/>
      <c r="AO331" s="209"/>
      <c r="AP331" s="209"/>
      <c r="AQ331" s="209"/>
      <c r="AR331" s="209"/>
      <c r="AS331" s="209"/>
      <c r="AT331" s="209">
        <v>4</v>
      </c>
      <c r="AU331" s="209">
        <v>4</v>
      </c>
      <c r="AV331" s="209">
        <v>4</v>
      </c>
      <c r="AW331" s="209"/>
      <c r="AX331" s="209"/>
      <c r="AY331" s="209"/>
      <c r="AZ331"/>
      <c r="BA331"/>
    </row>
    <row r="332" spans="1:53" ht="14.5" x14ac:dyDescent="0.35">
      <c r="A332" s="233">
        <v>5</v>
      </c>
      <c r="B332" s="209"/>
      <c r="C332" s="209"/>
      <c r="D332" s="209"/>
      <c r="E332" s="209"/>
      <c r="F332" s="209"/>
      <c r="G332" s="209"/>
      <c r="H332" s="209"/>
      <c r="I332" s="209"/>
      <c r="J332" s="209">
        <v>961</v>
      </c>
      <c r="K332" s="209">
        <v>740</v>
      </c>
      <c r="L332" s="209">
        <v>935</v>
      </c>
      <c r="M332" s="209"/>
      <c r="N332" s="209"/>
      <c r="O332" s="209"/>
      <c r="P332"/>
      <c r="Q332" s="209"/>
      <c r="S332" s="233">
        <v>5</v>
      </c>
      <c r="T332" s="210"/>
      <c r="U332" s="210"/>
      <c r="V332" s="210"/>
      <c r="W332" s="210"/>
      <c r="X332" s="210"/>
      <c r="Y332" s="210"/>
      <c r="Z332" s="210"/>
      <c r="AA332" s="210"/>
      <c r="AB332" s="210">
        <v>0.18995848982012256</v>
      </c>
      <c r="AC332" s="210">
        <v>0.17201301720130172</v>
      </c>
      <c r="AD332" s="210">
        <v>0.20594713656387664</v>
      </c>
      <c r="AE332" s="210"/>
      <c r="AF332" s="210"/>
      <c r="AG332" s="210"/>
      <c r="AH332"/>
      <c r="AI332" s="210"/>
      <c r="AJ332"/>
      <c r="AK332" s="233" t="s">
        <v>229</v>
      </c>
      <c r="AL332" s="209"/>
      <c r="AM332" s="209"/>
      <c r="AN332" s="209"/>
      <c r="AO332" s="209"/>
      <c r="AP332" s="209"/>
      <c r="AQ332" s="209"/>
      <c r="AR332" s="209"/>
      <c r="AS332" s="209"/>
      <c r="AT332" s="209"/>
      <c r="AU332" s="209"/>
      <c r="AV332" s="209"/>
      <c r="AW332" s="209"/>
      <c r="AX332" s="209"/>
      <c r="AY332" s="209"/>
      <c r="AZ332"/>
      <c r="BA332"/>
    </row>
    <row r="333" spans="1:53" ht="14.5" x14ac:dyDescent="0.35">
      <c r="A333" s="233" t="s">
        <v>229</v>
      </c>
      <c r="B333" s="209"/>
      <c r="C333" s="209"/>
      <c r="D333" s="209"/>
      <c r="E333" s="209"/>
      <c r="F333" s="209"/>
      <c r="G333" s="209"/>
      <c r="H333" s="209"/>
      <c r="I333" s="209"/>
      <c r="J333" s="209"/>
      <c r="K333" s="209"/>
      <c r="L333" s="209"/>
      <c r="M333" s="209"/>
      <c r="N333" s="209"/>
      <c r="O333" s="209"/>
      <c r="P333"/>
      <c r="Q333" s="209"/>
      <c r="R333"/>
      <c r="S333" s="233" t="s">
        <v>110</v>
      </c>
      <c r="T333" s="210"/>
      <c r="U333" s="210"/>
      <c r="V333" s="210"/>
      <c r="W333" s="210"/>
      <c r="X333" s="210"/>
      <c r="Y333" s="210"/>
      <c r="Z333" s="210"/>
      <c r="AA333" s="210"/>
      <c r="AB333" s="210">
        <v>1</v>
      </c>
      <c r="AC333" s="210">
        <v>1</v>
      </c>
      <c r="AD333" s="210">
        <v>1</v>
      </c>
      <c r="AE333" s="210"/>
      <c r="AF333" s="210"/>
      <c r="AG333" s="210"/>
      <c r="AH333"/>
      <c r="AI333" s="210"/>
      <c r="AJ333"/>
      <c r="AK333" s="233" t="s">
        <v>110</v>
      </c>
      <c r="AL333" s="209"/>
      <c r="AM333" s="209"/>
      <c r="AN333" s="209"/>
      <c r="AO333" s="209"/>
      <c r="AP333" s="209"/>
      <c r="AQ333" s="209"/>
      <c r="AR333" s="209"/>
      <c r="AS333" s="209"/>
      <c r="AT333" s="209">
        <v>3.7701317715959006</v>
      </c>
      <c r="AU333" s="209">
        <v>3.7711959573273441</v>
      </c>
      <c r="AV333" s="209">
        <v>3.7411927877947297</v>
      </c>
      <c r="AW333" s="209"/>
      <c r="AX333" s="209"/>
      <c r="AY333" s="209"/>
      <c r="AZ333"/>
      <c r="BA333"/>
    </row>
    <row r="334" spans="1:53" ht="14.5" x14ac:dyDescent="0.35">
      <c r="A334" s="233" t="s">
        <v>110</v>
      </c>
      <c r="B334" s="209"/>
      <c r="C334" s="209"/>
      <c r="D334" s="209"/>
      <c r="E334" s="209"/>
      <c r="F334" s="209"/>
      <c r="G334" s="209"/>
      <c r="H334" s="209"/>
      <c r="I334" s="209"/>
      <c r="J334" s="209">
        <v>5059</v>
      </c>
      <c r="K334" s="209">
        <v>4302</v>
      </c>
      <c r="L334" s="209">
        <v>4540</v>
      </c>
      <c r="M334" s="209"/>
      <c r="N334" s="209"/>
      <c r="O334" s="209"/>
      <c r="P334"/>
      <c r="Q334" s="209"/>
      <c r="S334"/>
      <c r="T334"/>
      <c r="U334"/>
      <c r="V334"/>
      <c r="W334"/>
      <c r="X334"/>
      <c r="Y334"/>
      <c r="Z334"/>
      <c r="AA334"/>
      <c r="AB334"/>
      <c r="AC334"/>
      <c r="AD334"/>
      <c r="AE334"/>
      <c r="AF334"/>
      <c r="AG334"/>
      <c r="AH334"/>
      <c r="AI334"/>
      <c r="AJ334" s="7"/>
      <c r="AK334"/>
      <c r="AL334"/>
      <c r="AM334"/>
      <c r="AN334"/>
      <c r="AO334"/>
      <c r="AP334"/>
      <c r="AQ334"/>
      <c r="AR334"/>
      <c r="AS334"/>
      <c r="AT334"/>
      <c r="AU334"/>
      <c r="AV334"/>
      <c r="AW334"/>
      <c r="AX334"/>
      <c r="AY334"/>
      <c r="AZ334"/>
      <c r="BA334" s="4"/>
    </row>
    <row r="335" spans="1:53" ht="14.5" x14ac:dyDescent="0.35">
      <c r="A335"/>
      <c r="B335"/>
      <c r="C335"/>
      <c r="D335"/>
      <c r="E335"/>
      <c r="F335"/>
      <c r="G335"/>
      <c r="H335"/>
      <c r="I335"/>
      <c r="J335"/>
      <c r="K335"/>
      <c r="L335"/>
      <c r="M335"/>
      <c r="N335"/>
      <c r="O335"/>
      <c r="P335" s="58"/>
      <c r="Q335" s="58"/>
      <c r="S335"/>
      <c r="T335"/>
      <c r="U335"/>
      <c r="V335"/>
      <c r="W335"/>
      <c r="X335"/>
      <c r="Y335"/>
      <c r="Z335"/>
      <c r="AA335"/>
      <c r="AB335"/>
      <c r="AC335"/>
      <c r="AD335"/>
      <c r="AE335"/>
      <c r="AF335"/>
      <c r="AG335"/>
      <c r="AH335"/>
      <c r="AI335"/>
      <c r="AJ335" s="7"/>
      <c r="AK335"/>
      <c r="AL335"/>
      <c r="AM335"/>
      <c r="AN335"/>
      <c r="AO335"/>
      <c r="AT335" s="4"/>
      <c r="AU335" s="4"/>
      <c r="AV335" s="4"/>
      <c r="AW335" s="4"/>
      <c r="AX335" s="4"/>
      <c r="AY335" s="4"/>
      <c r="AZ335" s="4"/>
      <c r="BA335" s="4"/>
    </row>
    <row r="336" spans="1:53" ht="14.5" x14ac:dyDescent="0.35">
      <c r="A336" s="115"/>
      <c r="B336" s="58"/>
      <c r="C336" s="58"/>
      <c r="D336" s="58"/>
      <c r="E336" s="58"/>
      <c r="F336" s="58"/>
      <c r="G336" s="58"/>
      <c r="H336" s="58"/>
      <c r="I336" s="58"/>
      <c r="J336" s="58"/>
      <c r="K336" s="58"/>
      <c r="L336" s="58"/>
      <c r="M336" s="58"/>
      <c r="N336" s="58"/>
      <c r="O336" s="58"/>
      <c r="P336" s="58"/>
      <c r="Q336" s="58"/>
      <c r="S336"/>
      <c r="T336"/>
      <c r="U336"/>
      <c r="V336"/>
      <c r="W336"/>
      <c r="X336"/>
      <c r="Y336"/>
      <c r="Z336"/>
      <c r="AA336"/>
      <c r="AB336"/>
      <c r="AC336"/>
      <c r="AD336"/>
      <c r="AE336"/>
      <c r="AF336"/>
      <c r="AG336"/>
      <c r="AH336"/>
      <c r="AI336"/>
      <c r="AJ336" s="7"/>
      <c r="AK336"/>
      <c r="AL336"/>
      <c r="AM336"/>
      <c r="AN336"/>
      <c r="AO336"/>
      <c r="AT336" s="4"/>
      <c r="AU336" s="4"/>
      <c r="AV336" s="4"/>
      <c r="AW336" s="4"/>
      <c r="AX336" s="4"/>
      <c r="AY336" s="4"/>
      <c r="AZ336" s="4"/>
      <c r="BA336" s="4"/>
    </row>
    <row r="337" spans="1:53" ht="14.5" x14ac:dyDescent="0.35">
      <c r="A337" s="115"/>
      <c r="B337" s="58"/>
      <c r="C337" s="58"/>
      <c r="D337" s="58"/>
      <c r="E337" s="58"/>
      <c r="F337" s="58"/>
      <c r="G337" s="58"/>
      <c r="H337" s="58"/>
      <c r="I337" s="58"/>
      <c r="J337" s="58"/>
      <c r="K337" s="58"/>
      <c r="L337" s="58"/>
      <c r="M337" s="58"/>
      <c r="N337" s="58"/>
      <c r="O337" s="58"/>
      <c r="P337" s="58"/>
      <c r="Q337" s="58"/>
      <c r="S337"/>
      <c r="T337"/>
      <c r="U337"/>
      <c r="V337"/>
      <c r="W337"/>
      <c r="X337"/>
      <c r="Y337"/>
      <c r="Z337"/>
      <c r="AA337"/>
      <c r="AB337"/>
      <c r="AC337"/>
      <c r="AD337"/>
      <c r="AE337"/>
      <c r="AF337"/>
      <c r="AG337"/>
      <c r="AH337"/>
      <c r="AI337"/>
      <c r="AJ337" s="7"/>
      <c r="AK337"/>
      <c r="AL337"/>
      <c r="AM337"/>
      <c r="AN337"/>
      <c r="AO337"/>
      <c r="AT337" s="4"/>
      <c r="AU337" s="4"/>
      <c r="AV337" s="4"/>
      <c r="AW337" s="4"/>
      <c r="AX337" s="4"/>
      <c r="AY337" s="4"/>
      <c r="AZ337" s="4"/>
      <c r="BA337" s="4"/>
    </row>
    <row r="338" spans="1:53" ht="12" customHeight="1" x14ac:dyDescent="0.25">
      <c r="AT338" s="4"/>
      <c r="AU338" s="4"/>
      <c r="AV338" s="4"/>
      <c r="AW338" s="4"/>
      <c r="AX338" s="4"/>
      <c r="AY338" s="4"/>
      <c r="AZ338" s="4"/>
      <c r="BA338" s="4"/>
    </row>
    <row r="339" spans="1:53" x14ac:dyDescent="0.25">
      <c r="A339" s="232" t="s">
        <v>2</v>
      </c>
      <c r="B339" s="209" t="s">
        <v>7</v>
      </c>
      <c r="S339" s="232" t="s">
        <v>2</v>
      </c>
      <c r="T339" s="209" t="s">
        <v>7</v>
      </c>
      <c r="AK339" s="232" t="s">
        <v>2</v>
      </c>
      <c r="AL339" s="209" t="s">
        <v>7</v>
      </c>
      <c r="AT339" s="4"/>
      <c r="AU339" s="4"/>
      <c r="AV339" s="4"/>
      <c r="AW339" s="4"/>
      <c r="AX339" s="4"/>
      <c r="AY339" s="4"/>
      <c r="AZ339" s="4"/>
      <c r="BA339" s="4"/>
    </row>
    <row r="340" spans="1:53" x14ac:dyDescent="0.25">
      <c r="AT340" s="4"/>
      <c r="AU340" s="4"/>
      <c r="AV340" s="4"/>
      <c r="AW340" s="4"/>
      <c r="AX340" s="4"/>
      <c r="AY340" s="4"/>
      <c r="AZ340" s="4"/>
      <c r="BA340" s="4"/>
    </row>
    <row r="341" spans="1:53" ht="14.5" x14ac:dyDescent="0.35">
      <c r="A341" s="232" t="s">
        <v>251</v>
      </c>
      <c r="B341" s="232" t="s">
        <v>150</v>
      </c>
      <c r="C341" s="209"/>
      <c r="D341" s="209"/>
      <c r="E341" s="209"/>
      <c r="F341" s="209"/>
      <c r="G341" s="209"/>
      <c r="H341" s="209"/>
      <c r="I341" s="209"/>
      <c r="J341" s="209"/>
      <c r="K341" s="209"/>
      <c r="L341" s="209"/>
      <c r="M341" s="209"/>
      <c r="N341" s="209"/>
      <c r="O341" s="209"/>
      <c r="P341"/>
      <c r="Q341" s="209"/>
      <c r="S341" s="232" t="s">
        <v>250</v>
      </c>
      <c r="T341" s="232" t="s">
        <v>150</v>
      </c>
      <c r="U341" s="209"/>
      <c r="V341" s="209"/>
      <c r="W341" s="209"/>
      <c r="X341" s="209"/>
      <c r="Y341" s="209"/>
      <c r="Z341" s="209"/>
      <c r="AA341" s="209"/>
      <c r="AB341" s="209"/>
      <c r="AC341" s="209"/>
      <c r="AD341" s="209"/>
      <c r="AE341" s="209"/>
      <c r="AF341" s="209"/>
      <c r="AG341" s="209"/>
      <c r="AH341"/>
      <c r="AI341" s="209"/>
      <c r="AJ341"/>
      <c r="AK341" s="232" t="s">
        <v>253</v>
      </c>
      <c r="AL341" s="232" t="s">
        <v>150</v>
      </c>
      <c r="AM341" s="209"/>
      <c r="AN341" s="209"/>
      <c r="AO341" s="209"/>
      <c r="AP341" s="209"/>
      <c r="AQ341" s="209"/>
      <c r="AR341" s="209"/>
      <c r="AS341" s="209"/>
      <c r="AT341" s="209"/>
      <c r="AU341" s="209"/>
      <c r="AV341" s="209"/>
      <c r="AW341" s="209"/>
      <c r="AX341" s="209"/>
      <c r="AY341" s="209"/>
      <c r="AZ341"/>
      <c r="BA341"/>
    </row>
    <row r="342" spans="1:53" ht="14.5" x14ac:dyDescent="0.35">
      <c r="A342" s="232" t="s">
        <v>124</v>
      </c>
      <c r="B342" s="209">
        <v>2011</v>
      </c>
      <c r="C342" s="209">
        <v>2012</v>
      </c>
      <c r="D342" s="209">
        <v>2013</v>
      </c>
      <c r="E342" s="209">
        <v>2014</v>
      </c>
      <c r="F342" s="209">
        <v>2015</v>
      </c>
      <c r="G342" s="209">
        <v>2016</v>
      </c>
      <c r="H342" s="209">
        <v>2017</v>
      </c>
      <c r="I342" s="209">
        <v>2018</v>
      </c>
      <c r="J342" s="209">
        <v>2019</v>
      </c>
      <c r="K342" s="209">
        <v>2020</v>
      </c>
      <c r="L342" s="209">
        <v>2021</v>
      </c>
      <c r="M342" s="209">
        <v>2022</v>
      </c>
      <c r="N342" s="209">
        <v>2023</v>
      </c>
      <c r="O342" s="209">
        <v>2024</v>
      </c>
      <c r="P342"/>
      <c r="Q342" s="209"/>
      <c r="S342" s="232" t="s">
        <v>124</v>
      </c>
      <c r="T342" s="209">
        <v>2011</v>
      </c>
      <c r="U342" s="209">
        <v>2012</v>
      </c>
      <c r="V342" s="209">
        <v>2013</v>
      </c>
      <c r="W342" s="209">
        <v>2014</v>
      </c>
      <c r="X342" s="209">
        <v>2015</v>
      </c>
      <c r="Y342" s="209">
        <v>2016</v>
      </c>
      <c r="Z342" s="209">
        <v>2017</v>
      </c>
      <c r="AA342" s="209">
        <v>2018</v>
      </c>
      <c r="AB342" s="209">
        <v>2019</v>
      </c>
      <c r="AC342" s="209">
        <v>2020</v>
      </c>
      <c r="AD342" s="209">
        <v>2021</v>
      </c>
      <c r="AE342" s="209">
        <v>2022</v>
      </c>
      <c r="AF342" s="209">
        <v>2023</v>
      </c>
      <c r="AG342" s="209">
        <v>2024</v>
      </c>
      <c r="AH342"/>
      <c r="AI342" s="209"/>
      <c r="AJ342"/>
      <c r="AK342" s="232" t="s">
        <v>124</v>
      </c>
      <c r="AL342" s="209">
        <v>2011</v>
      </c>
      <c r="AM342" s="209">
        <v>2012</v>
      </c>
      <c r="AN342" s="209">
        <v>2013</v>
      </c>
      <c r="AO342" s="209">
        <v>2014</v>
      </c>
      <c r="AP342" s="209">
        <v>2015</v>
      </c>
      <c r="AQ342" s="209">
        <v>2016</v>
      </c>
      <c r="AR342" s="209">
        <v>2017</v>
      </c>
      <c r="AS342" s="209">
        <v>2018</v>
      </c>
      <c r="AT342" s="209">
        <v>2019</v>
      </c>
      <c r="AU342" s="209">
        <v>2020</v>
      </c>
      <c r="AV342" s="209">
        <v>2021</v>
      </c>
      <c r="AW342" s="209">
        <v>2022</v>
      </c>
      <c r="AX342" s="209">
        <v>2023</v>
      </c>
      <c r="AY342" s="209">
        <v>2024</v>
      </c>
      <c r="AZ342"/>
      <c r="BA342"/>
    </row>
    <row r="343" spans="1:53" ht="14.5" x14ac:dyDescent="0.35">
      <c r="A343" s="233">
        <v>1</v>
      </c>
      <c r="B343" s="209"/>
      <c r="C343" s="209"/>
      <c r="D343" s="209"/>
      <c r="E343" s="209"/>
      <c r="F343" s="209"/>
      <c r="G343" s="209"/>
      <c r="H343" s="209"/>
      <c r="I343" s="209"/>
      <c r="J343" s="209">
        <v>337</v>
      </c>
      <c r="K343" s="209">
        <v>285</v>
      </c>
      <c r="L343" s="209">
        <v>223</v>
      </c>
      <c r="M343" s="209"/>
      <c r="N343" s="209"/>
      <c r="O343" s="209"/>
      <c r="P343"/>
      <c r="Q343" s="209"/>
      <c r="S343" s="233">
        <v>1</v>
      </c>
      <c r="T343" s="210"/>
      <c r="U343" s="210"/>
      <c r="V343" s="210"/>
      <c r="W343" s="210"/>
      <c r="X343" s="210"/>
      <c r="Y343" s="210"/>
      <c r="Z343" s="210"/>
      <c r="AA343" s="210"/>
      <c r="AB343" s="210">
        <v>6.654818325434439E-2</v>
      </c>
      <c r="AC343" s="210">
        <v>6.6279069767441856E-2</v>
      </c>
      <c r="AD343" s="210">
        <v>4.9173098125689083E-2</v>
      </c>
      <c r="AE343" s="210"/>
      <c r="AF343" s="210"/>
      <c r="AG343" s="210"/>
      <c r="AH343"/>
      <c r="AI343" s="210"/>
      <c r="AJ343"/>
      <c r="AK343" s="233">
        <v>1</v>
      </c>
      <c r="AL343" s="209"/>
      <c r="AM343" s="209"/>
      <c r="AN343" s="209"/>
      <c r="AO343" s="209"/>
      <c r="AP343" s="209"/>
      <c r="AQ343" s="209"/>
      <c r="AR343" s="209"/>
      <c r="AS343" s="209"/>
      <c r="AT343" s="209">
        <v>1</v>
      </c>
      <c r="AU343" s="209">
        <v>1</v>
      </c>
      <c r="AV343" s="209">
        <v>1</v>
      </c>
      <c r="AW343" s="209"/>
      <c r="AX343" s="209"/>
      <c r="AY343" s="209"/>
      <c r="AZ343"/>
      <c r="BA343"/>
    </row>
    <row r="344" spans="1:53" ht="14.5" x14ac:dyDescent="0.35">
      <c r="A344" s="233">
        <v>2</v>
      </c>
      <c r="B344" s="209"/>
      <c r="C344" s="209"/>
      <c r="D344" s="209"/>
      <c r="E344" s="209"/>
      <c r="F344" s="209"/>
      <c r="G344" s="209"/>
      <c r="H344" s="209"/>
      <c r="I344" s="209"/>
      <c r="J344" s="209">
        <v>598</v>
      </c>
      <c r="K344" s="209">
        <v>465</v>
      </c>
      <c r="L344" s="209">
        <v>399</v>
      </c>
      <c r="M344" s="209"/>
      <c r="N344" s="209"/>
      <c r="O344" s="209"/>
      <c r="P344"/>
      <c r="Q344" s="209"/>
      <c r="S344" s="233">
        <v>2</v>
      </c>
      <c r="T344" s="210"/>
      <c r="U344" s="210"/>
      <c r="V344" s="210"/>
      <c r="W344" s="210"/>
      <c r="X344" s="210"/>
      <c r="Y344" s="210"/>
      <c r="Z344" s="210"/>
      <c r="AA344" s="210"/>
      <c r="AB344" s="210">
        <v>0.11808846761453397</v>
      </c>
      <c r="AC344" s="210">
        <v>0.10813953488372093</v>
      </c>
      <c r="AD344" s="210">
        <v>8.7982359426681367E-2</v>
      </c>
      <c r="AE344" s="210"/>
      <c r="AF344" s="210"/>
      <c r="AG344" s="210"/>
      <c r="AH344"/>
      <c r="AI344" s="210"/>
      <c r="AJ344"/>
      <c r="AK344" s="233">
        <v>2</v>
      </c>
      <c r="AL344" s="209"/>
      <c r="AM344" s="209"/>
      <c r="AN344" s="209"/>
      <c r="AO344" s="209"/>
      <c r="AP344" s="209"/>
      <c r="AQ344" s="209"/>
      <c r="AR344" s="209"/>
      <c r="AS344" s="209"/>
      <c r="AT344" s="209">
        <v>2</v>
      </c>
      <c r="AU344" s="209">
        <v>2</v>
      </c>
      <c r="AV344" s="209">
        <v>2</v>
      </c>
      <c r="AW344" s="209"/>
      <c r="AX344" s="209"/>
      <c r="AY344" s="209"/>
      <c r="AZ344"/>
      <c r="BA344"/>
    </row>
    <row r="345" spans="1:53" ht="14.5" x14ac:dyDescent="0.35">
      <c r="A345" s="233">
        <v>3</v>
      </c>
      <c r="B345" s="209"/>
      <c r="C345" s="209"/>
      <c r="D345" s="209"/>
      <c r="E345" s="209"/>
      <c r="F345" s="209"/>
      <c r="G345" s="209"/>
      <c r="H345" s="209"/>
      <c r="I345" s="209"/>
      <c r="J345" s="209">
        <v>1719</v>
      </c>
      <c r="K345" s="209">
        <v>1384</v>
      </c>
      <c r="L345" s="209">
        <v>1439</v>
      </c>
      <c r="M345" s="209"/>
      <c r="N345" s="209"/>
      <c r="O345" s="209"/>
      <c r="P345"/>
      <c r="Q345" s="209"/>
      <c r="S345" s="233">
        <v>3</v>
      </c>
      <c r="T345" s="210"/>
      <c r="U345" s="210"/>
      <c r="V345" s="210"/>
      <c r="W345" s="210"/>
      <c r="X345" s="210"/>
      <c r="Y345" s="210"/>
      <c r="Z345" s="210"/>
      <c r="AA345" s="210"/>
      <c r="AB345" s="210">
        <v>0.33945497630331756</v>
      </c>
      <c r="AC345" s="210">
        <v>0.32186046511627908</v>
      </c>
      <c r="AD345" s="210">
        <v>0.3173098125689085</v>
      </c>
      <c r="AE345" s="210"/>
      <c r="AF345" s="210"/>
      <c r="AG345" s="210"/>
      <c r="AH345"/>
      <c r="AI345" s="210"/>
      <c r="AJ345"/>
      <c r="AK345" s="233">
        <v>3</v>
      </c>
      <c r="AL345" s="209"/>
      <c r="AM345" s="209"/>
      <c r="AN345" s="209"/>
      <c r="AO345" s="209"/>
      <c r="AP345" s="209"/>
      <c r="AQ345" s="209"/>
      <c r="AR345" s="209"/>
      <c r="AS345" s="209"/>
      <c r="AT345" s="209">
        <v>3</v>
      </c>
      <c r="AU345" s="209">
        <v>3</v>
      </c>
      <c r="AV345" s="209">
        <v>3</v>
      </c>
      <c r="AW345" s="209"/>
      <c r="AX345" s="209"/>
      <c r="AY345" s="209"/>
      <c r="AZ345"/>
      <c r="BA345"/>
    </row>
    <row r="346" spans="1:53" ht="14.5" x14ac:dyDescent="0.35">
      <c r="A346" s="233">
        <v>4</v>
      </c>
      <c r="B346" s="209"/>
      <c r="C346" s="209"/>
      <c r="D346" s="209"/>
      <c r="E346" s="209"/>
      <c r="F346" s="209"/>
      <c r="G346" s="209"/>
      <c r="H346" s="209"/>
      <c r="I346" s="209"/>
      <c r="J346" s="209">
        <v>2121</v>
      </c>
      <c r="K346" s="209">
        <v>1956</v>
      </c>
      <c r="L346" s="209">
        <v>2087</v>
      </c>
      <c r="M346" s="209"/>
      <c r="N346" s="209"/>
      <c r="O346" s="209"/>
      <c r="P346"/>
      <c r="Q346" s="209"/>
      <c r="S346" s="233">
        <v>4</v>
      </c>
      <c r="T346" s="210"/>
      <c r="U346" s="210"/>
      <c r="V346" s="210"/>
      <c r="W346" s="210"/>
      <c r="X346" s="210"/>
      <c r="Y346" s="210"/>
      <c r="Z346" s="210"/>
      <c r="AA346" s="210"/>
      <c r="AB346" s="210">
        <v>0.41883886255924169</v>
      </c>
      <c r="AC346" s="210">
        <v>0.45488372093023255</v>
      </c>
      <c r="AD346" s="210">
        <v>0.46019845644983459</v>
      </c>
      <c r="AE346" s="210"/>
      <c r="AF346" s="210"/>
      <c r="AG346" s="210"/>
      <c r="AH346"/>
      <c r="AI346" s="210"/>
      <c r="AJ346"/>
      <c r="AK346" s="233">
        <v>4</v>
      </c>
      <c r="AL346" s="209"/>
      <c r="AM346" s="209"/>
      <c r="AN346" s="209"/>
      <c r="AO346" s="209"/>
      <c r="AP346" s="209"/>
      <c r="AQ346" s="209"/>
      <c r="AR346" s="209"/>
      <c r="AS346" s="209"/>
      <c r="AT346" s="209">
        <v>4</v>
      </c>
      <c r="AU346" s="209">
        <v>4</v>
      </c>
      <c r="AV346" s="209">
        <v>4</v>
      </c>
      <c r="AW346" s="209"/>
      <c r="AX346" s="209"/>
      <c r="AY346" s="209"/>
      <c r="AZ346"/>
      <c r="BA346"/>
    </row>
    <row r="347" spans="1:53" ht="14.5" x14ac:dyDescent="0.35">
      <c r="A347" s="233">
        <v>5</v>
      </c>
      <c r="B347" s="209"/>
      <c r="C347" s="209"/>
      <c r="D347" s="209"/>
      <c r="E347" s="209"/>
      <c r="F347" s="209"/>
      <c r="G347" s="209"/>
      <c r="H347" s="209"/>
      <c r="I347" s="209"/>
      <c r="J347" s="209">
        <v>289</v>
      </c>
      <c r="K347" s="209">
        <v>210</v>
      </c>
      <c r="L347" s="209">
        <v>387</v>
      </c>
      <c r="M347" s="209"/>
      <c r="N347" s="209"/>
      <c r="O347" s="209"/>
      <c r="P347"/>
      <c r="Q347" s="209"/>
      <c r="S347" s="233">
        <v>5</v>
      </c>
      <c r="T347" s="210"/>
      <c r="U347" s="210"/>
      <c r="V347" s="210"/>
      <c r="W347" s="210"/>
      <c r="X347" s="210"/>
      <c r="Y347" s="210"/>
      <c r="Z347" s="210"/>
      <c r="AA347" s="210"/>
      <c r="AB347" s="210">
        <v>5.7069510268562398E-2</v>
      </c>
      <c r="AC347" s="210">
        <v>4.8837209302325581E-2</v>
      </c>
      <c r="AD347" s="210">
        <v>8.5336273428886444E-2</v>
      </c>
      <c r="AE347" s="210"/>
      <c r="AF347" s="210"/>
      <c r="AG347" s="210"/>
      <c r="AH347"/>
      <c r="AI347" s="210"/>
      <c r="AJ347"/>
      <c r="AK347" s="233" t="s">
        <v>229</v>
      </c>
      <c r="AL347" s="209"/>
      <c r="AM347" s="209"/>
      <c r="AN347" s="209"/>
      <c r="AO347" s="209"/>
      <c r="AP347" s="209"/>
      <c r="AQ347" s="209"/>
      <c r="AR347" s="209"/>
      <c r="AS347" s="209"/>
      <c r="AT347" s="209"/>
      <c r="AU347" s="209"/>
      <c r="AV347" s="209"/>
      <c r="AW347" s="209"/>
      <c r="AX347" s="209"/>
      <c r="AY347" s="209"/>
      <c r="AZ347"/>
      <c r="BA347"/>
    </row>
    <row r="348" spans="1:53" ht="14.5" x14ac:dyDescent="0.35">
      <c r="A348" s="233" t="s">
        <v>229</v>
      </c>
      <c r="B348" s="209"/>
      <c r="C348" s="209"/>
      <c r="D348" s="209"/>
      <c r="E348" s="209"/>
      <c r="F348" s="209"/>
      <c r="G348" s="209"/>
      <c r="H348" s="209"/>
      <c r="I348" s="209"/>
      <c r="J348" s="209"/>
      <c r="K348" s="209"/>
      <c r="L348" s="209"/>
      <c r="M348" s="209"/>
      <c r="N348" s="209"/>
      <c r="O348" s="209"/>
      <c r="P348"/>
      <c r="Q348" s="209"/>
      <c r="R348"/>
      <c r="S348" s="233" t="s">
        <v>110</v>
      </c>
      <c r="T348" s="210"/>
      <c r="U348" s="210"/>
      <c r="V348" s="210"/>
      <c r="W348" s="210"/>
      <c r="X348" s="210"/>
      <c r="Y348" s="210"/>
      <c r="Z348" s="210"/>
      <c r="AA348" s="210"/>
      <c r="AB348" s="210">
        <v>1</v>
      </c>
      <c r="AC348" s="210">
        <v>1</v>
      </c>
      <c r="AD348" s="210">
        <v>1</v>
      </c>
      <c r="AE348" s="210"/>
      <c r="AF348" s="210"/>
      <c r="AG348" s="210"/>
      <c r="AH348"/>
      <c r="AI348" s="210"/>
      <c r="AJ348"/>
      <c r="AK348" s="233" t="s">
        <v>110</v>
      </c>
      <c r="AL348" s="209"/>
      <c r="AM348" s="209"/>
      <c r="AN348" s="209"/>
      <c r="AO348" s="209"/>
      <c r="AP348" s="209"/>
      <c r="AQ348" s="209"/>
      <c r="AR348" s="209"/>
      <c r="AS348" s="209"/>
      <c r="AT348" s="209">
        <v>3.1778010471204188</v>
      </c>
      <c r="AU348" s="209">
        <v>3.2251833740831297</v>
      </c>
      <c r="AV348" s="209">
        <v>3.2994214079074253</v>
      </c>
      <c r="AW348" s="209"/>
      <c r="AX348" s="209"/>
      <c r="AY348" s="209"/>
      <c r="AZ348"/>
      <c r="BA348"/>
    </row>
    <row r="349" spans="1:53" ht="14.5" x14ac:dyDescent="0.35">
      <c r="A349" s="233" t="s">
        <v>110</v>
      </c>
      <c r="B349" s="209"/>
      <c r="C349" s="209"/>
      <c r="D349" s="209"/>
      <c r="E349" s="209"/>
      <c r="F349" s="209"/>
      <c r="G349" s="209"/>
      <c r="H349" s="209"/>
      <c r="I349" s="209"/>
      <c r="J349" s="209">
        <v>5064</v>
      </c>
      <c r="K349" s="209">
        <v>4300</v>
      </c>
      <c r="L349" s="209">
        <v>4535</v>
      </c>
      <c r="M349" s="209"/>
      <c r="N349" s="209"/>
      <c r="O349" s="209"/>
      <c r="P349"/>
      <c r="Q349" s="209"/>
      <c r="S349"/>
      <c r="T349"/>
      <c r="U349"/>
      <c r="V349"/>
      <c r="W349"/>
      <c r="X349"/>
      <c r="Y349"/>
      <c r="Z349"/>
      <c r="AA349"/>
      <c r="AB349"/>
      <c r="AC349"/>
      <c r="AD349"/>
      <c r="AE349"/>
      <c r="AF349"/>
      <c r="AG349"/>
      <c r="AH349"/>
      <c r="AI349"/>
      <c r="AJ349" s="7"/>
      <c r="AK349"/>
      <c r="AL349"/>
      <c r="AM349"/>
      <c r="AN349"/>
      <c r="AO349"/>
      <c r="AP349"/>
      <c r="AQ349"/>
      <c r="AR349"/>
      <c r="AS349"/>
      <c r="AT349"/>
      <c r="AU349"/>
      <c r="AV349"/>
      <c r="AW349"/>
      <c r="AX349"/>
      <c r="AY349"/>
      <c r="AZ349"/>
      <c r="BA349" s="4"/>
    </row>
    <row r="350" spans="1:53" ht="14.5" x14ac:dyDescent="0.35">
      <c r="A350"/>
      <c r="B350"/>
      <c r="C350"/>
      <c r="D350"/>
      <c r="E350"/>
      <c r="F350"/>
      <c r="G350"/>
      <c r="H350"/>
      <c r="I350"/>
      <c r="J350"/>
      <c r="K350"/>
      <c r="L350"/>
      <c r="M350"/>
      <c r="N350"/>
      <c r="O350"/>
      <c r="P350" s="58"/>
      <c r="Q350" s="58"/>
      <c r="S350"/>
      <c r="T350"/>
      <c r="U350"/>
      <c r="V350"/>
      <c r="W350"/>
      <c r="X350"/>
      <c r="Y350"/>
      <c r="Z350"/>
      <c r="AA350"/>
      <c r="AB350"/>
      <c r="AC350"/>
      <c r="AD350"/>
      <c r="AE350"/>
      <c r="AF350"/>
      <c r="AG350"/>
      <c r="AH350"/>
      <c r="AI350"/>
      <c r="AJ350" s="7"/>
      <c r="AK350"/>
      <c r="AL350"/>
      <c r="AM350"/>
      <c r="AN350"/>
      <c r="AO350"/>
      <c r="AT350" s="4"/>
      <c r="AU350" s="4"/>
      <c r="AV350" s="4"/>
      <c r="AW350" s="4"/>
      <c r="AX350" s="4"/>
      <c r="AY350" s="4"/>
      <c r="AZ350" s="4"/>
      <c r="BA350" s="4"/>
    </row>
    <row r="351" spans="1:53" ht="14.5" x14ac:dyDescent="0.35">
      <c r="A351" s="115"/>
      <c r="B351" s="58"/>
      <c r="C351" s="58"/>
      <c r="D351" s="58"/>
      <c r="E351" s="58"/>
      <c r="F351" s="58"/>
      <c r="G351" s="58"/>
      <c r="H351" s="58"/>
      <c r="I351" s="58"/>
      <c r="J351" s="58"/>
      <c r="K351" s="58"/>
      <c r="L351" s="58"/>
      <c r="M351" s="58"/>
      <c r="N351" s="58"/>
      <c r="O351" s="58"/>
      <c r="P351" s="58"/>
      <c r="Q351" s="58"/>
      <c r="S351"/>
      <c r="T351"/>
      <c r="U351"/>
      <c r="V351"/>
      <c r="W351"/>
      <c r="X351"/>
      <c r="Y351"/>
      <c r="Z351"/>
      <c r="AA351"/>
      <c r="AB351"/>
      <c r="AC351"/>
      <c r="AD351"/>
      <c r="AE351"/>
      <c r="AF351"/>
      <c r="AG351"/>
      <c r="AH351"/>
      <c r="AI351"/>
      <c r="AJ351" s="7"/>
      <c r="AK351"/>
      <c r="AL351"/>
      <c r="AM351"/>
      <c r="AN351"/>
      <c r="AO351"/>
      <c r="AT351" s="4"/>
      <c r="AU351" s="4"/>
      <c r="AV351" s="4"/>
      <c r="AW351" s="4"/>
      <c r="AX351" s="4"/>
      <c r="AY351" s="4"/>
      <c r="AZ351" s="4"/>
      <c r="BA351" s="4"/>
    </row>
    <row r="352" spans="1:53" ht="14.5" x14ac:dyDescent="0.35">
      <c r="A352" s="115"/>
      <c r="B352" s="58"/>
      <c r="C352" s="58"/>
      <c r="D352" s="58"/>
      <c r="E352" s="58"/>
      <c r="F352" s="58"/>
      <c r="G352" s="58"/>
      <c r="H352" s="58"/>
      <c r="I352" s="58"/>
      <c r="J352" s="58"/>
      <c r="K352" s="58"/>
      <c r="L352" s="58"/>
      <c r="M352" s="58"/>
      <c r="N352" s="58"/>
      <c r="O352" s="58"/>
      <c r="P352" s="58"/>
      <c r="Q352" s="58"/>
      <c r="S352"/>
      <c r="T352"/>
      <c r="U352"/>
      <c r="V352"/>
      <c r="W352"/>
      <c r="X352"/>
      <c r="Y352"/>
      <c r="Z352"/>
      <c r="AA352"/>
      <c r="AB352"/>
      <c r="AC352"/>
      <c r="AD352"/>
      <c r="AE352"/>
      <c r="AF352"/>
      <c r="AG352"/>
      <c r="AH352"/>
      <c r="AI352"/>
      <c r="AJ352" s="7"/>
      <c r="AK352"/>
      <c r="AL352"/>
      <c r="AM352"/>
      <c r="AN352"/>
      <c r="AO352"/>
      <c r="AT352" s="4"/>
      <c r="AU352" s="4"/>
      <c r="AV352" s="4"/>
      <c r="AW352" s="4"/>
      <c r="AX352" s="4"/>
      <c r="AY352" s="4"/>
      <c r="AZ352" s="4"/>
      <c r="BA352" s="4"/>
    </row>
    <row r="353" spans="1:54" x14ac:dyDescent="0.25">
      <c r="AT353" s="4"/>
      <c r="AU353" s="4"/>
      <c r="AV353" s="4"/>
      <c r="AW353" s="4"/>
      <c r="AX353" s="4"/>
      <c r="AY353" s="4"/>
      <c r="AZ353" s="4"/>
      <c r="BA353" s="4"/>
    </row>
    <row r="354" spans="1:54" x14ac:dyDescent="0.25">
      <c r="A354" s="232" t="s">
        <v>2</v>
      </c>
      <c r="B354" s="209" t="s">
        <v>7</v>
      </c>
      <c r="S354" s="232" t="s">
        <v>2</v>
      </c>
      <c r="T354" s="209" t="s">
        <v>7</v>
      </c>
      <c r="AK354" s="232" t="s">
        <v>2</v>
      </c>
      <c r="AL354" s="209" t="s">
        <v>7</v>
      </c>
      <c r="AT354" s="4"/>
      <c r="AU354" s="4"/>
      <c r="AV354" s="4"/>
      <c r="AW354" s="4"/>
      <c r="AX354" s="4"/>
      <c r="AY354" s="4"/>
      <c r="AZ354" s="4"/>
      <c r="BA354" s="4"/>
    </row>
    <row r="355" spans="1:54" x14ac:dyDescent="0.25">
      <c r="AT355" s="4"/>
      <c r="AU355" s="4"/>
      <c r="AV355" s="4"/>
      <c r="AW355" s="4"/>
      <c r="AX355" s="4"/>
      <c r="AY355" s="4"/>
      <c r="AZ355" s="4"/>
      <c r="BA355" s="4"/>
    </row>
    <row r="356" spans="1:54" ht="14.5" x14ac:dyDescent="0.35">
      <c r="A356" s="232" t="s">
        <v>254</v>
      </c>
      <c r="B356" s="232" t="s">
        <v>150</v>
      </c>
      <c r="C356" s="209"/>
      <c r="D356" s="209"/>
      <c r="E356" s="209"/>
      <c r="F356" s="209"/>
      <c r="G356" s="209"/>
      <c r="H356" s="209"/>
      <c r="I356" s="209"/>
      <c r="J356" s="209"/>
      <c r="K356" s="209"/>
      <c r="L356" s="209"/>
      <c r="M356" s="209"/>
      <c r="N356" s="209"/>
      <c r="O356" s="209"/>
      <c r="P356"/>
      <c r="Q356" s="209"/>
      <c r="S356" s="232" t="s">
        <v>254</v>
      </c>
      <c r="T356" s="232" t="s">
        <v>150</v>
      </c>
      <c r="U356" s="209"/>
      <c r="V356" s="209"/>
      <c r="W356" s="209"/>
      <c r="X356" s="209"/>
      <c r="Y356" s="209"/>
      <c r="Z356" s="209"/>
      <c r="AA356" s="209"/>
      <c r="AB356" s="209"/>
      <c r="AC356" s="209"/>
      <c r="AD356" s="209"/>
      <c r="AE356" s="209"/>
      <c r="AF356" s="209"/>
      <c r="AG356" s="209"/>
      <c r="AH356"/>
      <c r="AI356" s="209"/>
      <c r="AJ356"/>
      <c r="AK356" s="232" t="s">
        <v>255</v>
      </c>
      <c r="AL356" s="232" t="s">
        <v>150</v>
      </c>
      <c r="AM356" s="209"/>
      <c r="AN356" s="209"/>
      <c r="AO356" s="209"/>
      <c r="AP356" s="209"/>
      <c r="AQ356" s="209"/>
      <c r="AR356" s="209"/>
      <c r="AS356" s="209"/>
      <c r="AT356" s="209"/>
      <c r="AU356" s="209"/>
      <c r="AV356" s="209"/>
      <c r="AW356" s="209"/>
      <c r="AX356" s="209"/>
      <c r="AY356" s="209"/>
      <c r="AZ356"/>
      <c r="BA356"/>
    </row>
    <row r="357" spans="1:54" ht="14.5" x14ac:dyDescent="0.35">
      <c r="A357" s="232" t="s">
        <v>124</v>
      </c>
      <c r="B357" s="209">
        <v>2011</v>
      </c>
      <c r="C357" s="209">
        <v>2012</v>
      </c>
      <c r="D357" s="209">
        <v>2013</v>
      </c>
      <c r="E357" s="209">
        <v>2014</v>
      </c>
      <c r="F357" s="209">
        <v>2015</v>
      </c>
      <c r="G357" s="209">
        <v>2016</v>
      </c>
      <c r="H357" s="209">
        <v>2017</v>
      </c>
      <c r="I357" s="209">
        <v>2018</v>
      </c>
      <c r="J357" s="209">
        <v>2019</v>
      </c>
      <c r="K357" s="209">
        <v>2020</v>
      </c>
      <c r="L357" s="209">
        <v>2021</v>
      </c>
      <c r="M357" s="209">
        <v>2022</v>
      </c>
      <c r="N357" s="209">
        <v>2023</v>
      </c>
      <c r="O357" s="209">
        <v>2024</v>
      </c>
      <c r="P357"/>
      <c r="Q357" s="209"/>
      <c r="S357" s="232" t="s">
        <v>124</v>
      </c>
      <c r="T357" s="209">
        <v>2011</v>
      </c>
      <c r="U357" s="209">
        <v>2012</v>
      </c>
      <c r="V357" s="209">
        <v>2013</v>
      </c>
      <c r="W357" s="209">
        <v>2014</v>
      </c>
      <c r="X357" s="209">
        <v>2015</v>
      </c>
      <c r="Y357" s="209">
        <v>2016</v>
      </c>
      <c r="Z357" s="209">
        <v>2017</v>
      </c>
      <c r="AA357" s="209">
        <v>2018</v>
      </c>
      <c r="AB357" s="209">
        <v>2019</v>
      </c>
      <c r="AC357" s="209">
        <v>2020</v>
      </c>
      <c r="AD357" s="209">
        <v>2021</v>
      </c>
      <c r="AE357" s="209">
        <v>2022</v>
      </c>
      <c r="AF357" s="209">
        <v>2023</v>
      </c>
      <c r="AG357" s="209">
        <v>2024</v>
      </c>
      <c r="AH357"/>
      <c r="AI357" s="209"/>
      <c r="AJ357"/>
      <c r="AK357" s="232" t="s">
        <v>124</v>
      </c>
      <c r="AL357" s="209">
        <v>2011</v>
      </c>
      <c r="AM357" s="209">
        <v>2012</v>
      </c>
      <c r="AN357" s="209">
        <v>2013</v>
      </c>
      <c r="AO357" s="209">
        <v>2014</v>
      </c>
      <c r="AP357" s="209">
        <v>2015</v>
      </c>
      <c r="AQ357" s="209">
        <v>2016</v>
      </c>
      <c r="AR357" s="209">
        <v>2017</v>
      </c>
      <c r="AS357" s="209">
        <v>2018</v>
      </c>
      <c r="AT357" s="209">
        <v>2019</v>
      </c>
      <c r="AU357" s="209">
        <v>2020</v>
      </c>
      <c r="AV357" s="209">
        <v>2021</v>
      </c>
      <c r="AW357" s="209">
        <v>2022</v>
      </c>
      <c r="AX357" s="209">
        <v>2023</v>
      </c>
      <c r="AY357" s="209">
        <v>2024</v>
      </c>
      <c r="AZ357"/>
      <c r="BA357"/>
    </row>
    <row r="358" spans="1:54" ht="14.5" x14ac:dyDescent="0.35">
      <c r="A358" s="233">
        <v>1</v>
      </c>
      <c r="B358" s="209"/>
      <c r="C358" s="209"/>
      <c r="D358" s="209"/>
      <c r="E358" s="209"/>
      <c r="F358" s="209"/>
      <c r="G358" s="209"/>
      <c r="H358" s="209"/>
      <c r="I358" s="209"/>
      <c r="J358" s="209">
        <v>386</v>
      </c>
      <c r="K358" s="209">
        <v>286</v>
      </c>
      <c r="L358" s="209">
        <v>230</v>
      </c>
      <c r="M358" s="209"/>
      <c r="N358" s="209"/>
      <c r="O358" s="209"/>
      <c r="P358"/>
      <c r="Q358" s="209"/>
      <c r="S358" s="233">
        <v>1</v>
      </c>
      <c r="T358" s="210"/>
      <c r="U358" s="210"/>
      <c r="V358" s="210"/>
      <c r="W358" s="210"/>
      <c r="X358" s="210"/>
      <c r="Y358" s="210"/>
      <c r="Z358" s="210"/>
      <c r="AA358" s="210"/>
      <c r="AB358" s="210">
        <v>7.6164167324388313E-2</v>
      </c>
      <c r="AC358" s="210">
        <v>6.655806376541773E-2</v>
      </c>
      <c r="AD358" s="210">
        <v>5.0638485248789077E-2</v>
      </c>
      <c r="AE358" s="210"/>
      <c r="AF358" s="210"/>
      <c r="AG358" s="210"/>
      <c r="AH358"/>
      <c r="AI358" s="210"/>
      <c r="AJ358"/>
      <c r="AK358" s="233">
        <v>1</v>
      </c>
      <c r="AL358" s="209"/>
      <c r="AM358" s="209"/>
      <c r="AN358" s="209"/>
      <c r="AO358" s="209"/>
      <c r="AP358" s="209"/>
      <c r="AQ358" s="209"/>
      <c r="AR358" s="209"/>
      <c r="AS358" s="209"/>
      <c r="AT358" s="209">
        <v>1</v>
      </c>
      <c r="AU358" s="209">
        <v>1</v>
      </c>
      <c r="AV358" s="209">
        <v>1</v>
      </c>
      <c r="AW358" s="209"/>
      <c r="AX358" s="209"/>
      <c r="AY358" s="209"/>
      <c r="AZ358"/>
      <c r="BA358"/>
    </row>
    <row r="359" spans="1:54" ht="14.5" x14ac:dyDescent="0.35">
      <c r="A359" s="233">
        <v>2</v>
      </c>
      <c r="B359" s="209"/>
      <c r="C359" s="209"/>
      <c r="D359" s="209"/>
      <c r="E359" s="209"/>
      <c r="F359" s="209"/>
      <c r="G359" s="209"/>
      <c r="H359" s="209"/>
      <c r="I359" s="209"/>
      <c r="J359" s="209">
        <v>646</v>
      </c>
      <c r="K359" s="209">
        <v>432</v>
      </c>
      <c r="L359" s="209">
        <v>368</v>
      </c>
      <c r="M359" s="209"/>
      <c r="N359" s="209"/>
      <c r="O359" s="209"/>
      <c r="P359"/>
      <c r="Q359" s="209"/>
      <c r="S359" s="233">
        <v>2</v>
      </c>
      <c r="T359" s="210"/>
      <c r="U359" s="210"/>
      <c r="V359" s="210"/>
      <c r="W359" s="210"/>
      <c r="X359" s="210"/>
      <c r="Y359" s="210"/>
      <c r="Z359" s="210"/>
      <c r="AA359" s="210"/>
      <c r="AB359" s="210">
        <v>0.12746645619573796</v>
      </c>
      <c r="AC359" s="210">
        <v>0.10053525715615545</v>
      </c>
      <c r="AD359" s="210">
        <v>8.1021576398062525E-2</v>
      </c>
      <c r="AE359" s="210"/>
      <c r="AF359" s="210"/>
      <c r="AG359" s="210"/>
      <c r="AH359"/>
      <c r="AI359" s="210"/>
      <c r="AJ359"/>
      <c r="AK359" s="233">
        <v>2</v>
      </c>
      <c r="AL359" s="209"/>
      <c r="AM359" s="209"/>
      <c r="AN359" s="209"/>
      <c r="AO359" s="209"/>
      <c r="AP359" s="209"/>
      <c r="AQ359" s="209"/>
      <c r="AR359" s="209"/>
      <c r="AS359" s="209"/>
      <c r="AT359" s="209">
        <v>2</v>
      </c>
      <c r="AU359" s="209">
        <v>2</v>
      </c>
      <c r="AV359" s="209">
        <v>2</v>
      </c>
      <c r="AW359" s="209"/>
      <c r="AX359" s="209"/>
      <c r="AY359" s="209"/>
      <c r="AZ359"/>
      <c r="BA359"/>
    </row>
    <row r="360" spans="1:54" ht="14.5" x14ac:dyDescent="0.35">
      <c r="A360" s="233">
        <v>3</v>
      </c>
      <c r="B360" s="209"/>
      <c r="C360" s="209"/>
      <c r="D360" s="209"/>
      <c r="E360" s="209"/>
      <c r="F360" s="209"/>
      <c r="G360" s="209"/>
      <c r="H360" s="209"/>
      <c r="I360" s="209"/>
      <c r="J360" s="209">
        <v>1636</v>
      </c>
      <c r="K360" s="209">
        <v>1440</v>
      </c>
      <c r="L360" s="209">
        <v>1401</v>
      </c>
      <c r="M360" s="209"/>
      <c r="N360" s="209"/>
      <c r="O360" s="209"/>
      <c r="P360"/>
      <c r="Q360" s="209"/>
      <c r="S360" s="233">
        <v>3</v>
      </c>
      <c r="T360" s="210"/>
      <c r="U360" s="210"/>
      <c r="V360" s="210"/>
      <c r="W360" s="210"/>
      <c r="X360" s="210"/>
      <c r="Y360" s="210"/>
      <c r="Z360" s="210"/>
      <c r="AA360" s="210"/>
      <c r="AB360" s="210">
        <v>0.32280978689818468</v>
      </c>
      <c r="AC360" s="210">
        <v>0.33511752385385152</v>
      </c>
      <c r="AD360" s="210">
        <v>0.30845442536327611</v>
      </c>
      <c r="AE360" s="210"/>
      <c r="AF360" s="210"/>
      <c r="AG360" s="210"/>
      <c r="AH360"/>
      <c r="AI360" s="210"/>
      <c r="AJ360"/>
      <c r="AK360" s="233">
        <v>3</v>
      </c>
      <c r="AL360" s="209"/>
      <c r="AM360" s="209"/>
      <c r="AN360" s="209"/>
      <c r="AO360" s="209"/>
      <c r="AP360" s="209"/>
      <c r="AQ360" s="209"/>
      <c r="AR360" s="209"/>
      <c r="AS360" s="209"/>
      <c r="AT360" s="209">
        <v>3</v>
      </c>
      <c r="AU360" s="209">
        <v>3</v>
      </c>
      <c r="AV360" s="209">
        <v>3</v>
      </c>
      <c r="AW360" s="209"/>
      <c r="AX360" s="209"/>
      <c r="AY360" s="209"/>
      <c r="AZ360"/>
      <c r="BA360"/>
    </row>
    <row r="361" spans="1:54" ht="14.5" x14ac:dyDescent="0.35">
      <c r="A361" s="233">
        <v>4</v>
      </c>
      <c r="B361" s="209"/>
      <c r="C361" s="209"/>
      <c r="D361" s="209"/>
      <c r="E361" s="209"/>
      <c r="F361" s="209"/>
      <c r="G361" s="209"/>
      <c r="H361" s="209"/>
      <c r="I361" s="209"/>
      <c r="J361" s="209">
        <v>2210</v>
      </c>
      <c r="K361" s="209">
        <v>1992</v>
      </c>
      <c r="L361" s="209">
        <v>2264</v>
      </c>
      <c r="M361" s="209"/>
      <c r="N361" s="209"/>
      <c r="O361" s="209"/>
      <c r="P361"/>
      <c r="Q361" s="209"/>
      <c r="S361" s="233">
        <v>4</v>
      </c>
      <c r="T361" s="210"/>
      <c r="U361" s="210"/>
      <c r="V361" s="210"/>
      <c r="W361" s="210"/>
      <c r="X361" s="210"/>
      <c r="Y361" s="210"/>
      <c r="Z361" s="210"/>
      <c r="AA361" s="210"/>
      <c r="AB361" s="210">
        <v>0.43606945540647196</v>
      </c>
      <c r="AC361" s="210">
        <v>0.4635792413311613</v>
      </c>
      <c r="AD361" s="210">
        <v>0.49845882870981945</v>
      </c>
      <c r="AE361" s="210"/>
      <c r="AF361" s="210"/>
      <c r="AG361" s="210"/>
      <c r="AH361"/>
      <c r="AI361" s="210"/>
      <c r="AJ361"/>
      <c r="AK361" s="233">
        <v>4</v>
      </c>
      <c r="AL361" s="209"/>
      <c r="AM361" s="209"/>
      <c r="AN361" s="209"/>
      <c r="AO361" s="209"/>
      <c r="AP361" s="209"/>
      <c r="AQ361" s="209"/>
      <c r="AR361" s="209"/>
      <c r="AS361" s="209"/>
      <c r="AT361" s="209">
        <v>4</v>
      </c>
      <c r="AU361" s="209">
        <v>4</v>
      </c>
      <c r="AV361" s="209">
        <v>4</v>
      </c>
      <c r="AW361" s="209"/>
      <c r="AX361" s="209"/>
      <c r="AY361" s="209"/>
      <c r="AZ361"/>
      <c r="BA361"/>
    </row>
    <row r="362" spans="1:54" ht="14.5" x14ac:dyDescent="0.35">
      <c r="A362" s="233">
        <v>5</v>
      </c>
      <c r="B362" s="209"/>
      <c r="C362" s="209"/>
      <c r="D362" s="209"/>
      <c r="E362" s="209"/>
      <c r="F362" s="209"/>
      <c r="G362" s="209"/>
      <c r="H362" s="209"/>
      <c r="I362" s="209"/>
      <c r="J362" s="209">
        <v>190</v>
      </c>
      <c r="K362" s="209">
        <v>147</v>
      </c>
      <c r="L362" s="209">
        <v>279</v>
      </c>
      <c r="M362" s="209"/>
      <c r="N362" s="209"/>
      <c r="O362" s="209"/>
      <c r="P362"/>
      <c r="Q362" s="209"/>
      <c r="S362" s="233">
        <v>5</v>
      </c>
      <c r="T362" s="210"/>
      <c r="U362" s="210"/>
      <c r="V362" s="210"/>
      <c r="W362" s="210"/>
      <c r="X362" s="210"/>
      <c r="Y362" s="210"/>
      <c r="Z362" s="210"/>
      <c r="AA362" s="210"/>
      <c r="AB362" s="210">
        <v>3.7490134175217051E-2</v>
      </c>
      <c r="AC362" s="210">
        <v>3.4209913893414011E-2</v>
      </c>
      <c r="AD362" s="210">
        <v>6.1426684280052837E-2</v>
      </c>
      <c r="AE362" s="210"/>
      <c r="AF362" s="210"/>
      <c r="AG362" s="210"/>
      <c r="AH362"/>
      <c r="AI362" s="210"/>
      <c r="AJ362"/>
      <c r="AK362" s="233" t="s">
        <v>229</v>
      </c>
      <c r="AL362" s="209"/>
      <c r="AM362" s="209"/>
      <c r="AN362" s="209"/>
      <c r="AO362" s="209"/>
      <c r="AP362" s="209"/>
      <c r="AQ362" s="209"/>
      <c r="AR362" s="209"/>
      <c r="AS362" s="209"/>
      <c r="AT362" s="209"/>
      <c r="AU362" s="209"/>
      <c r="AV362" s="209"/>
      <c r="AW362" s="209"/>
      <c r="AX362" s="209"/>
      <c r="AY362" s="209"/>
      <c r="AZ362"/>
      <c r="BA362"/>
    </row>
    <row r="363" spans="1:54" ht="14.5" x14ac:dyDescent="0.35">
      <c r="A363" s="233" t="s">
        <v>229</v>
      </c>
      <c r="B363" s="209"/>
      <c r="C363" s="209"/>
      <c r="D363" s="209"/>
      <c r="E363" s="209"/>
      <c r="F363" s="209"/>
      <c r="G363" s="209"/>
      <c r="H363" s="209"/>
      <c r="I363" s="209"/>
      <c r="J363" s="209"/>
      <c r="K363" s="209"/>
      <c r="L363" s="209"/>
      <c r="M363" s="209"/>
      <c r="N363" s="209"/>
      <c r="O363" s="209"/>
      <c r="P363"/>
      <c r="Q363" s="209"/>
      <c r="R363"/>
      <c r="S363" s="233" t="s">
        <v>110</v>
      </c>
      <c r="T363" s="210"/>
      <c r="U363" s="210"/>
      <c r="V363" s="210"/>
      <c r="W363" s="210"/>
      <c r="X363" s="210"/>
      <c r="Y363" s="210"/>
      <c r="Z363" s="210"/>
      <c r="AA363" s="210"/>
      <c r="AB363" s="210">
        <v>1</v>
      </c>
      <c r="AC363" s="210">
        <v>1</v>
      </c>
      <c r="AD363" s="210">
        <v>1</v>
      </c>
      <c r="AE363" s="210"/>
      <c r="AF363" s="210"/>
      <c r="AG363" s="210"/>
      <c r="AH363"/>
      <c r="AI363" s="210"/>
      <c r="AJ363"/>
      <c r="AK363" s="233" t="s">
        <v>110</v>
      </c>
      <c r="AL363" s="209"/>
      <c r="AM363" s="209"/>
      <c r="AN363" s="209"/>
      <c r="AO363" s="209"/>
      <c r="AP363" s="209"/>
      <c r="AQ363" s="209"/>
      <c r="AR363" s="209"/>
      <c r="AS363" s="209"/>
      <c r="AT363" s="209">
        <v>3.1623616236162362</v>
      </c>
      <c r="AU363" s="209">
        <v>3.2380722891566265</v>
      </c>
      <c r="AV363" s="209">
        <v>3.3368519821721794</v>
      </c>
      <c r="AW363" s="209"/>
      <c r="AX363" s="209"/>
      <c r="AY363" s="209"/>
      <c r="AZ363"/>
      <c r="BA363"/>
    </row>
    <row r="364" spans="1:54" ht="14.5" x14ac:dyDescent="0.35">
      <c r="A364" s="233" t="s">
        <v>110</v>
      </c>
      <c r="B364" s="209"/>
      <c r="C364" s="209"/>
      <c r="D364" s="209"/>
      <c r="E364" s="209"/>
      <c r="F364" s="209"/>
      <c r="G364" s="209"/>
      <c r="H364" s="209"/>
      <c r="I364" s="209"/>
      <c r="J364" s="209">
        <v>5068</v>
      </c>
      <c r="K364" s="209">
        <v>4297</v>
      </c>
      <c r="L364" s="209">
        <v>4542</v>
      </c>
      <c r="M364" s="209"/>
      <c r="N364" s="209"/>
      <c r="O364" s="209"/>
      <c r="P364"/>
      <c r="Q364" s="209"/>
      <c r="S364"/>
      <c r="T364"/>
      <c r="U364"/>
      <c r="V364"/>
      <c r="W364"/>
      <c r="X364"/>
      <c r="Y364"/>
      <c r="Z364"/>
      <c r="AA364"/>
      <c r="AB364"/>
      <c r="AC364"/>
      <c r="AD364"/>
      <c r="AE364"/>
      <c r="AF364"/>
      <c r="AG364"/>
      <c r="AH364"/>
      <c r="AI364"/>
      <c r="AJ364" s="7"/>
      <c r="AK364"/>
      <c r="AL364"/>
      <c r="AM364"/>
      <c r="AN364"/>
      <c r="AO364"/>
      <c r="AP364"/>
      <c r="AQ364"/>
      <c r="AR364"/>
      <c r="AS364"/>
      <c r="AT364"/>
      <c r="AU364"/>
      <c r="AV364"/>
      <c r="AW364"/>
      <c r="AX364"/>
      <c r="AY364"/>
      <c r="AZ364"/>
      <c r="BA364" s="4"/>
    </row>
    <row r="365" spans="1:54" ht="14.5" x14ac:dyDescent="0.35">
      <c r="A365"/>
      <c r="B365"/>
      <c r="C365"/>
      <c r="D365"/>
      <c r="E365"/>
      <c r="F365"/>
      <c r="G365"/>
      <c r="H365"/>
      <c r="I365"/>
      <c r="J365"/>
      <c r="K365"/>
      <c r="L365"/>
      <c r="M365"/>
      <c r="N365"/>
      <c r="O365"/>
      <c r="P365" s="58"/>
      <c r="Q365" s="58"/>
      <c r="S365"/>
      <c r="T365"/>
      <c r="U365"/>
      <c r="V365"/>
      <c r="W365"/>
      <c r="X365"/>
      <c r="Y365"/>
      <c r="Z365"/>
      <c r="AA365"/>
      <c r="AB365"/>
      <c r="AC365"/>
      <c r="AD365"/>
      <c r="AE365"/>
      <c r="AF365"/>
      <c r="AG365"/>
      <c r="AH365"/>
      <c r="AI365"/>
      <c r="AJ365" s="7"/>
      <c r="AT365" s="4"/>
      <c r="AU365" s="4"/>
      <c r="AV365" s="4"/>
      <c r="AW365" s="4"/>
      <c r="AX365" s="4"/>
      <c r="AY365" s="4"/>
      <c r="AZ365" s="4"/>
      <c r="BA365" s="4"/>
    </row>
    <row r="366" spans="1:54" ht="14.5" x14ac:dyDescent="0.35">
      <c r="A366"/>
      <c r="B366"/>
      <c r="C366"/>
      <c r="D366"/>
      <c r="E366"/>
      <c r="F366"/>
      <c r="G366"/>
      <c r="H366"/>
      <c r="AT366" s="4"/>
      <c r="AU366" s="4"/>
      <c r="AV366" s="4"/>
      <c r="AW366" s="4"/>
      <c r="AX366" s="4"/>
      <c r="AY366" s="4"/>
      <c r="AZ366" s="4"/>
      <c r="BA366" s="4"/>
    </row>
    <row r="367" spans="1:54" x14ac:dyDescent="0.25">
      <c r="AT367" s="4"/>
      <c r="AU367" s="4"/>
      <c r="AV367" s="4"/>
      <c r="AW367" s="4"/>
      <c r="AX367" s="4"/>
      <c r="AY367" s="4"/>
      <c r="AZ367" s="4"/>
      <c r="BA367" s="4"/>
    </row>
    <row r="368" spans="1:54" ht="14.5" x14ac:dyDescent="0.35">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row>
    <row r="369" spans="1:54" ht="14.5" x14ac:dyDescent="0.35">
      <c r="A369" s="232" t="s">
        <v>2</v>
      </c>
      <c r="B369" s="209" t="s">
        <v>7</v>
      </c>
      <c r="S369" s="232" t="s">
        <v>2</v>
      </c>
      <c r="T369" s="209" t="s">
        <v>7</v>
      </c>
      <c r="AB369"/>
      <c r="AC369"/>
      <c r="AD369"/>
      <c r="AE369"/>
      <c r="AF369"/>
      <c r="AG369"/>
      <c r="AH369"/>
      <c r="AI369"/>
      <c r="AJ369"/>
      <c r="AK369" s="232" t="s">
        <v>2</v>
      </c>
      <c r="AL369" s="209" t="s">
        <v>7</v>
      </c>
      <c r="AT369"/>
      <c r="AU369"/>
      <c r="AV369"/>
      <c r="AW369"/>
      <c r="AX369"/>
      <c r="AY369"/>
      <c r="AZ369"/>
      <c r="BA369"/>
      <c r="BB369"/>
    </row>
    <row r="370" spans="1:54" ht="14.5" x14ac:dyDescent="0.35">
      <c r="AB370"/>
      <c r="AC370"/>
      <c r="AD370"/>
      <c r="AE370"/>
      <c r="AF370"/>
      <c r="AG370"/>
      <c r="AH370"/>
      <c r="AI370"/>
      <c r="AJ370"/>
      <c r="AT370"/>
      <c r="AU370"/>
      <c r="AV370"/>
      <c r="AW370"/>
      <c r="AX370"/>
      <c r="AY370"/>
      <c r="AZ370"/>
      <c r="BA370"/>
      <c r="BB370"/>
    </row>
    <row r="371" spans="1:54" ht="14.5" x14ac:dyDescent="0.35">
      <c r="A371" s="232" t="s">
        <v>265</v>
      </c>
      <c r="B371" s="232" t="s">
        <v>150</v>
      </c>
      <c r="C371" s="209"/>
      <c r="D371" s="209"/>
      <c r="E371" s="209"/>
      <c r="F371" s="209"/>
      <c r="G371" s="209"/>
      <c r="H371" s="209"/>
      <c r="I371" s="209"/>
      <c r="J371" s="209"/>
      <c r="K371" s="209"/>
      <c r="L371" s="209"/>
      <c r="M371" s="209"/>
      <c r="N371" s="209"/>
      <c r="O371" s="209"/>
      <c r="P371"/>
      <c r="Q371" s="209"/>
      <c r="R371"/>
      <c r="S371" s="232" t="s">
        <v>265</v>
      </c>
      <c r="T371" s="232" t="s">
        <v>150</v>
      </c>
      <c r="U371" s="209"/>
      <c r="V371" s="209"/>
      <c r="W371" s="209"/>
      <c r="X371" s="209"/>
      <c r="Y371" s="209"/>
      <c r="Z371" s="209"/>
      <c r="AA371" s="209"/>
      <c r="AB371" s="209"/>
      <c r="AC371" s="209"/>
      <c r="AD371" s="209"/>
      <c r="AE371" s="209"/>
      <c r="AF371" s="209"/>
      <c r="AG371" s="209"/>
      <c r="AH371"/>
      <c r="AI371" s="209"/>
      <c r="AJ371"/>
      <c r="AK371" s="232" t="s">
        <v>266</v>
      </c>
      <c r="AL371" s="232" t="s">
        <v>150</v>
      </c>
      <c r="AM371" s="209"/>
      <c r="AN371" s="209"/>
      <c r="AO371" s="209"/>
      <c r="AP371" s="209"/>
      <c r="AQ371" s="209"/>
      <c r="AR371" s="209"/>
      <c r="AS371" s="209"/>
      <c r="AT371" s="209"/>
      <c r="AU371" s="209"/>
      <c r="AV371" s="209"/>
      <c r="AW371" s="209"/>
      <c r="AX371" s="209"/>
      <c r="AY371" s="209"/>
      <c r="AZ371"/>
      <c r="BA371"/>
      <c r="BB371"/>
    </row>
    <row r="372" spans="1:54" ht="14.5" x14ac:dyDescent="0.35">
      <c r="A372" s="232" t="s">
        <v>124</v>
      </c>
      <c r="B372" s="209">
        <v>2011</v>
      </c>
      <c r="C372" s="209">
        <v>2012</v>
      </c>
      <c r="D372" s="209">
        <v>2013</v>
      </c>
      <c r="E372" s="209">
        <v>2014</v>
      </c>
      <c r="F372" s="209">
        <v>2015</v>
      </c>
      <c r="G372" s="209">
        <v>2016</v>
      </c>
      <c r="H372" s="209">
        <v>2017</v>
      </c>
      <c r="I372" s="209">
        <v>2018</v>
      </c>
      <c r="J372" s="209">
        <v>2019</v>
      </c>
      <c r="K372" s="209">
        <v>2020</v>
      </c>
      <c r="L372" s="209">
        <v>2021</v>
      </c>
      <c r="M372" s="209">
        <v>2022</v>
      </c>
      <c r="N372" s="209">
        <v>2023</v>
      </c>
      <c r="O372" s="209">
        <v>2024</v>
      </c>
      <c r="P372"/>
      <c r="Q372" s="209"/>
      <c r="R372"/>
      <c r="S372" s="232" t="s">
        <v>124</v>
      </c>
      <c r="T372" s="209">
        <v>2011</v>
      </c>
      <c r="U372" s="209">
        <v>2012</v>
      </c>
      <c r="V372" s="209">
        <v>2013</v>
      </c>
      <c r="W372" s="209">
        <v>2014</v>
      </c>
      <c r="X372" s="209">
        <v>2015</v>
      </c>
      <c r="Y372" s="209">
        <v>2016</v>
      </c>
      <c r="Z372" s="209">
        <v>2017</v>
      </c>
      <c r="AA372" s="209">
        <v>2018</v>
      </c>
      <c r="AB372" s="209">
        <v>2019</v>
      </c>
      <c r="AC372" s="209">
        <v>2020</v>
      </c>
      <c r="AD372" s="209">
        <v>2021</v>
      </c>
      <c r="AE372" s="209">
        <v>2022</v>
      </c>
      <c r="AF372" s="209">
        <v>2023</v>
      </c>
      <c r="AG372" s="209">
        <v>2024</v>
      </c>
      <c r="AH372"/>
      <c r="AI372" s="209"/>
      <c r="AJ372"/>
      <c r="AK372" s="232" t="s">
        <v>124</v>
      </c>
      <c r="AL372" s="209">
        <v>2011</v>
      </c>
      <c r="AM372" s="209">
        <v>2012</v>
      </c>
      <c r="AN372" s="209">
        <v>2013</v>
      </c>
      <c r="AO372" s="209">
        <v>2014</v>
      </c>
      <c r="AP372" s="209">
        <v>2015</v>
      </c>
      <c r="AQ372" s="209">
        <v>2016</v>
      </c>
      <c r="AR372" s="209">
        <v>2017</v>
      </c>
      <c r="AS372" s="209">
        <v>2018</v>
      </c>
      <c r="AT372" s="209">
        <v>2019</v>
      </c>
      <c r="AU372" s="209">
        <v>2020</v>
      </c>
      <c r="AV372" s="209">
        <v>2021</v>
      </c>
      <c r="AW372" s="209">
        <v>2022</v>
      </c>
      <c r="AX372" s="209">
        <v>2023</v>
      </c>
      <c r="AY372" s="209">
        <v>2024</v>
      </c>
      <c r="AZ372"/>
      <c r="BA372"/>
      <c r="BB372"/>
    </row>
    <row r="373" spans="1:54" ht="14.5" x14ac:dyDescent="0.35">
      <c r="A373" s="233">
        <v>1</v>
      </c>
      <c r="B373" s="209"/>
      <c r="C373" s="209"/>
      <c r="D373" s="209"/>
      <c r="E373" s="209"/>
      <c r="F373" s="209"/>
      <c r="G373" s="209"/>
      <c r="H373" s="209"/>
      <c r="I373" s="209"/>
      <c r="J373" s="209">
        <v>98</v>
      </c>
      <c r="K373" s="209">
        <v>80</v>
      </c>
      <c r="L373" s="209">
        <v>137</v>
      </c>
      <c r="M373" s="209">
        <v>147</v>
      </c>
      <c r="N373" s="209">
        <v>85</v>
      </c>
      <c r="O373" s="209">
        <v>115</v>
      </c>
      <c r="P373"/>
      <c r="Q373" s="209"/>
      <c r="R373"/>
      <c r="S373" s="233">
        <v>1</v>
      </c>
      <c r="T373" s="210"/>
      <c r="U373" s="210"/>
      <c r="V373" s="210"/>
      <c r="W373" s="210"/>
      <c r="X373" s="210"/>
      <c r="Y373" s="210"/>
      <c r="Z373" s="210"/>
      <c r="AA373" s="210"/>
      <c r="AB373" s="210">
        <v>1.932557680930783E-2</v>
      </c>
      <c r="AC373" s="210">
        <v>1.8583042973286876E-2</v>
      </c>
      <c r="AD373" s="210">
        <v>3.0136383633963926E-2</v>
      </c>
      <c r="AE373" s="210">
        <v>2.8460793804453051E-2</v>
      </c>
      <c r="AF373" s="210">
        <v>2.0536361439961345E-2</v>
      </c>
      <c r="AG373" s="210">
        <v>2.4174900147151564E-2</v>
      </c>
      <c r="AH373"/>
      <c r="AI373" s="210"/>
      <c r="AJ373"/>
      <c r="AK373" s="233">
        <v>1</v>
      </c>
      <c r="AL373" s="209"/>
      <c r="AM373" s="209"/>
      <c r="AN373" s="209"/>
      <c r="AO373" s="209"/>
      <c r="AP373" s="209"/>
      <c r="AQ373" s="209"/>
      <c r="AR373" s="209"/>
      <c r="AS373" s="209"/>
      <c r="AT373" s="209">
        <v>1</v>
      </c>
      <c r="AU373" s="209">
        <v>1</v>
      </c>
      <c r="AV373" s="209">
        <v>1</v>
      </c>
      <c r="AW373" s="209">
        <v>1</v>
      </c>
      <c r="AX373" s="209">
        <v>1</v>
      </c>
      <c r="AY373" s="209">
        <v>1</v>
      </c>
      <c r="AZ373"/>
      <c r="BA373"/>
      <c r="BB373"/>
    </row>
    <row r="374" spans="1:54" ht="14.5" x14ac:dyDescent="0.35">
      <c r="A374" s="233">
        <v>2</v>
      </c>
      <c r="B374" s="209"/>
      <c r="C374" s="209"/>
      <c r="D374" s="209"/>
      <c r="E374" s="209"/>
      <c r="F374" s="209"/>
      <c r="G374" s="209"/>
      <c r="H374" s="209"/>
      <c r="I374" s="209"/>
      <c r="J374" s="209">
        <v>262</v>
      </c>
      <c r="K374" s="209">
        <v>216</v>
      </c>
      <c r="L374" s="209">
        <v>228</v>
      </c>
      <c r="M374" s="209">
        <v>284</v>
      </c>
      <c r="N374" s="209">
        <v>218</v>
      </c>
      <c r="O374" s="209">
        <v>224</v>
      </c>
      <c r="P374"/>
      <c r="Q374" s="209"/>
      <c r="R374"/>
      <c r="S374" s="233">
        <v>2</v>
      </c>
      <c r="T374" s="210"/>
      <c r="U374" s="210"/>
      <c r="V374" s="210"/>
      <c r="W374" s="210"/>
      <c r="X374" s="210"/>
      <c r="Y374" s="210"/>
      <c r="Z374" s="210"/>
      <c r="AA374" s="210"/>
      <c r="AB374" s="210">
        <v>5.1666338000394399E-2</v>
      </c>
      <c r="AC374" s="210">
        <v>5.0174216027874564E-2</v>
      </c>
      <c r="AD374" s="210">
        <v>5.0153981522217332E-2</v>
      </c>
      <c r="AE374" s="210">
        <v>5.4985479186834461E-2</v>
      </c>
      <c r="AF374" s="210">
        <v>5.2669726987194972E-2</v>
      </c>
      <c r="AG374" s="210">
        <v>4.7088501156190878E-2</v>
      </c>
      <c r="AH374"/>
      <c r="AI374" s="210"/>
      <c r="AJ374"/>
      <c r="AK374" s="233">
        <v>2</v>
      </c>
      <c r="AL374" s="209"/>
      <c r="AM374" s="209"/>
      <c r="AN374" s="209"/>
      <c r="AO374" s="209"/>
      <c r="AP374" s="209"/>
      <c r="AQ374" s="209"/>
      <c r="AR374" s="209"/>
      <c r="AS374" s="209"/>
      <c r="AT374" s="209">
        <v>2</v>
      </c>
      <c r="AU374" s="209">
        <v>2</v>
      </c>
      <c r="AV374" s="209">
        <v>2</v>
      </c>
      <c r="AW374" s="209">
        <v>2</v>
      </c>
      <c r="AX374" s="209">
        <v>2</v>
      </c>
      <c r="AY374" s="209">
        <v>2</v>
      </c>
      <c r="AZ374"/>
      <c r="BA374"/>
      <c r="BB374"/>
    </row>
    <row r="375" spans="1:54" ht="14.5" x14ac:dyDescent="0.35">
      <c r="A375" s="233">
        <v>3</v>
      </c>
      <c r="B375" s="209"/>
      <c r="C375" s="209"/>
      <c r="D375" s="209"/>
      <c r="E375" s="209"/>
      <c r="F375" s="209"/>
      <c r="G375" s="209"/>
      <c r="H375" s="209"/>
      <c r="I375" s="209"/>
      <c r="J375" s="209">
        <v>1523</v>
      </c>
      <c r="K375" s="209">
        <v>1146</v>
      </c>
      <c r="L375" s="209">
        <v>1214</v>
      </c>
      <c r="M375" s="209">
        <v>1433</v>
      </c>
      <c r="N375" s="209">
        <v>1155</v>
      </c>
      <c r="O375" s="209">
        <v>1323</v>
      </c>
      <c r="P375"/>
      <c r="Q375" s="209"/>
      <c r="R375"/>
      <c r="S375" s="233">
        <v>3</v>
      </c>
      <c r="T375" s="210"/>
      <c r="U375" s="210"/>
      <c r="V375" s="210"/>
      <c r="W375" s="210"/>
      <c r="X375" s="210"/>
      <c r="Y375" s="210"/>
      <c r="Z375" s="210"/>
      <c r="AA375" s="210"/>
      <c r="AB375" s="210">
        <v>0.30033523959771247</v>
      </c>
      <c r="AC375" s="210">
        <v>0.26620209059233452</v>
      </c>
      <c r="AD375" s="210">
        <v>0.26704795424549055</v>
      </c>
      <c r="AE375" s="210">
        <v>0.27744433688286546</v>
      </c>
      <c r="AF375" s="210">
        <v>0.27905291133123944</v>
      </c>
      <c r="AG375" s="210">
        <v>0.27811645995375234</v>
      </c>
      <c r="AH375"/>
      <c r="AI375" s="210"/>
      <c r="AJ375"/>
      <c r="AK375" s="233">
        <v>3</v>
      </c>
      <c r="AL375" s="209"/>
      <c r="AM375" s="209"/>
      <c r="AN375" s="209"/>
      <c r="AO375" s="209"/>
      <c r="AP375" s="209"/>
      <c r="AQ375" s="209"/>
      <c r="AR375" s="209"/>
      <c r="AS375" s="209"/>
      <c r="AT375" s="209">
        <v>3</v>
      </c>
      <c r="AU375" s="209">
        <v>3</v>
      </c>
      <c r="AV375" s="209">
        <v>3</v>
      </c>
      <c r="AW375" s="209">
        <v>3</v>
      </c>
      <c r="AX375" s="209">
        <v>3</v>
      </c>
      <c r="AY375" s="209">
        <v>3</v>
      </c>
      <c r="AZ375"/>
      <c r="BA375"/>
      <c r="BB375"/>
    </row>
    <row r="376" spans="1:54" ht="14.5" x14ac:dyDescent="0.35">
      <c r="A376" s="233">
        <v>4</v>
      </c>
      <c r="B376" s="209"/>
      <c r="C376" s="209"/>
      <c r="D376" s="209"/>
      <c r="E376" s="209"/>
      <c r="F376" s="209"/>
      <c r="G376" s="209"/>
      <c r="H376" s="209"/>
      <c r="I376" s="209"/>
      <c r="J376" s="209">
        <v>3152</v>
      </c>
      <c r="K376" s="209">
        <v>2845</v>
      </c>
      <c r="L376" s="209">
        <v>2937</v>
      </c>
      <c r="M376" s="209">
        <v>3245</v>
      </c>
      <c r="N376" s="209">
        <v>2628</v>
      </c>
      <c r="O376" s="209">
        <v>3028</v>
      </c>
      <c r="P376"/>
      <c r="Q376" s="209"/>
      <c r="R376"/>
      <c r="S376" s="233">
        <v>4</v>
      </c>
      <c r="T376" s="210"/>
      <c r="U376" s="210"/>
      <c r="V376" s="210"/>
      <c r="W376" s="210"/>
      <c r="X376" s="210"/>
      <c r="Y376" s="210"/>
      <c r="Z376" s="210"/>
      <c r="AA376" s="210"/>
      <c r="AB376" s="210">
        <v>0.62157365411161503</v>
      </c>
      <c r="AC376" s="210">
        <v>0.66085946573751453</v>
      </c>
      <c r="AD376" s="210">
        <v>0.64606247250329962</v>
      </c>
      <c r="AE376" s="210">
        <v>0.62826718296224593</v>
      </c>
      <c r="AF376" s="210">
        <v>0.63493597487315778</v>
      </c>
      <c r="AG376" s="210">
        <v>0.63653563170065164</v>
      </c>
      <c r="AH376"/>
      <c r="AI376" s="210"/>
      <c r="AJ376"/>
      <c r="AK376" s="233">
        <v>4</v>
      </c>
      <c r="AL376" s="209"/>
      <c r="AM376" s="209"/>
      <c r="AN376" s="209"/>
      <c r="AO376" s="209"/>
      <c r="AP376" s="209"/>
      <c r="AQ376" s="209"/>
      <c r="AR376" s="209"/>
      <c r="AS376" s="209"/>
      <c r="AT376" s="209">
        <v>4</v>
      </c>
      <c r="AU376" s="209">
        <v>4</v>
      </c>
      <c r="AV376" s="209">
        <v>4</v>
      </c>
      <c r="AW376" s="209">
        <v>4</v>
      </c>
      <c r="AX376" s="209">
        <v>4</v>
      </c>
      <c r="AY376" s="209">
        <v>4</v>
      </c>
      <c r="AZ376"/>
      <c r="BA376"/>
      <c r="BB376"/>
    </row>
    <row r="377" spans="1:54" ht="14.5" x14ac:dyDescent="0.35">
      <c r="A377" s="233">
        <v>5</v>
      </c>
      <c r="B377" s="209"/>
      <c r="C377" s="209"/>
      <c r="D377" s="209"/>
      <c r="E377" s="209"/>
      <c r="F377" s="209"/>
      <c r="G377" s="209"/>
      <c r="H377" s="209"/>
      <c r="I377" s="209"/>
      <c r="J377" s="209">
        <v>36</v>
      </c>
      <c r="K377" s="209">
        <v>18</v>
      </c>
      <c r="L377" s="209">
        <v>30</v>
      </c>
      <c r="M377" s="209">
        <v>56</v>
      </c>
      <c r="N377" s="209">
        <v>53</v>
      </c>
      <c r="O377" s="209">
        <v>67</v>
      </c>
      <c r="P377"/>
      <c r="Q377" s="209"/>
      <c r="R377"/>
      <c r="S377" s="233">
        <v>5</v>
      </c>
      <c r="T377" s="210"/>
      <c r="U377" s="210"/>
      <c r="V377" s="210"/>
      <c r="W377" s="210"/>
      <c r="X377" s="210"/>
      <c r="Y377" s="210"/>
      <c r="Z377" s="210"/>
      <c r="AA377" s="210"/>
      <c r="AB377" s="210">
        <v>7.0991914809702232E-3</v>
      </c>
      <c r="AC377" s="210">
        <v>4.181184668989547E-3</v>
      </c>
      <c r="AD377" s="210">
        <v>6.5992080950285966E-3</v>
      </c>
      <c r="AE377" s="210">
        <v>1.0842207163601162E-2</v>
      </c>
      <c r="AF377" s="210">
        <v>1.2805025368446485E-2</v>
      </c>
      <c r="AG377" s="210">
        <v>1.4084507042253521E-2</v>
      </c>
      <c r="AH377"/>
      <c r="AI377" s="210"/>
      <c r="AJ377"/>
      <c r="AK377" s="233" t="s">
        <v>110</v>
      </c>
      <c r="AL377" s="209"/>
      <c r="AM377" s="209"/>
      <c r="AN377" s="209"/>
      <c r="AO377" s="209"/>
      <c r="AP377" s="209"/>
      <c r="AQ377" s="209"/>
      <c r="AR377" s="209"/>
      <c r="AS377" s="209"/>
      <c r="AT377" s="209">
        <v>3.5350546176762663</v>
      </c>
      <c r="AU377" s="209">
        <v>3.5759272218334499</v>
      </c>
      <c r="AV377" s="209">
        <v>3.5391939769707705</v>
      </c>
      <c r="AW377" s="209">
        <v>3.5220199647680563</v>
      </c>
      <c r="AX377" s="209">
        <v>3.548213411649535</v>
      </c>
      <c r="AY377" s="209">
        <v>3.5488272921108743</v>
      </c>
      <c r="AZ377"/>
      <c r="BA377"/>
      <c r="BB377"/>
    </row>
    <row r="378" spans="1:54" ht="14.5" x14ac:dyDescent="0.35">
      <c r="A378" s="233" t="s">
        <v>110</v>
      </c>
      <c r="B378" s="209"/>
      <c r="C378" s="209"/>
      <c r="D378" s="209"/>
      <c r="E378" s="209"/>
      <c r="F378" s="209"/>
      <c r="G378" s="209"/>
      <c r="H378" s="209"/>
      <c r="I378" s="209"/>
      <c r="J378" s="209">
        <v>5071</v>
      </c>
      <c r="K378" s="209">
        <v>4305</v>
      </c>
      <c r="L378" s="209">
        <v>4546</v>
      </c>
      <c r="M378" s="209">
        <v>5165</v>
      </c>
      <c r="N378" s="209">
        <v>4139</v>
      </c>
      <c r="O378" s="209">
        <v>4757</v>
      </c>
      <c r="P378"/>
      <c r="Q378" s="209"/>
      <c r="R378"/>
      <c r="S378" s="233" t="s">
        <v>110</v>
      </c>
      <c r="T378" s="210"/>
      <c r="U378" s="210"/>
      <c r="V378" s="210"/>
      <c r="W378" s="210"/>
      <c r="X378" s="210"/>
      <c r="Y378" s="210"/>
      <c r="Z378" s="210"/>
      <c r="AA378" s="210"/>
      <c r="AB378" s="210">
        <v>1</v>
      </c>
      <c r="AC378" s="210">
        <v>1</v>
      </c>
      <c r="AD378" s="210">
        <v>1</v>
      </c>
      <c r="AE378" s="210">
        <v>1</v>
      </c>
      <c r="AF378" s="210">
        <v>1</v>
      </c>
      <c r="AG378" s="210">
        <v>1</v>
      </c>
      <c r="AH378"/>
      <c r="AI378" s="210"/>
      <c r="AJ378"/>
      <c r="AK378"/>
      <c r="AL378"/>
      <c r="AM378"/>
      <c r="AN378"/>
      <c r="AO378"/>
      <c r="AP378"/>
      <c r="AQ378"/>
      <c r="AR378"/>
      <c r="AS378"/>
      <c r="AT378"/>
      <c r="AU378"/>
      <c r="AV378"/>
      <c r="AW378"/>
      <c r="AX378"/>
      <c r="AY378"/>
      <c r="AZ378"/>
      <c r="BA378"/>
      <c r="BB378"/>
    </row>
    <row r="379" spans="1:54" ht="14.5" x14ac:dyDescent="0.3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row>
    <row r="380" spans="1:54" ht="14.5" x14ac:dyDescent="0.3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row>
    <row r="381" spans="1:54" ht="14.5" x14ac:dyDescent="0.3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row>
    <row r="382" spans="1:54" ht="14.5" x14ac:dyDescent="0.35">
      <c r="A382" s="232" t="s">
        <v>2</v>
      </c>
      <c r="B382" s="209" t="s">
        <v>7</v>
      </c>
      <c r="J382"/>
      <c r="K382"/>
      <c r="L382"/>
      <c r="M382"/>
      <c r="N382"/>
      <c r="O382"/>
      <c r="P382"/>
      <c r="Q382"/>
      <c r="R382"/>
      <c r="S382" s="232" t="s">
        <v>2</v>
      </c>
      <c r="T382" s="209" t="s">
        <v>7</v>
      </c>
      <c r="AB382"/>
      <c r="AC382"/>
      <c r="AD382"/>
      <c r="AE382"/>
      <c r="AF382"/>
      <c r="AG382"/>
      <c r="AH382"/>
      <c r="AI382"/>
      <c r="AJ382"/>
      <c r="AK382" s="232" t="s">
        <v>2</v>
      </c>
      <c r="AL382" s="209" t="s">
        <v>7</v>
      </c>
      <c r="AT382"/>
      <c r="AU382"/>
      <c r="AV382"/>
      <c r="AW382"/>
      <c r="AX382"/>
      <c r="AY382"/>
      <c r="AZ382"/>
      <c r="BA382"/>
      <c r="BB382"/>
    </row>
    <row r="383" spans="1:54" ht="14.5" x14ac:dyDescent="0.35">
      <c r="AB383"/>
      <c r="AC383"/>
      <c r="AD383"/>
      <c r="AE383"/>
      <c r="AF383"/>
      <c r="AG383"/>
      <c r="AH383"/>
      <c r="AI383"/>
      <c r="AJ383"/>
      <c r="AT383"/>
      <c r="AU383"/>
      <c r="AV383"/>
      <c r="AW383"/>
      <c r="AX383"/>
      <c r="AY383"/>
      <c r="AZ383"/>
      <c r="BA383"/>
      <c r="BB383"/>
    </row>
    <row r="384" spans="1:54" ht="14.5" x14ac:dyDescent="0.35">
      <c r="A384" s="232" t="s">
        <v>267</v>
      </c>
      <c r="B384" s="232" t="s">
        <v>150</v>
      </c>
      <c r="C384" s="209"/>
      <c r="D384" s="209"/>
      <c r="E384" s="209"/>
      <c r="F384" s="209"/>
      <c r="G384" s="209"/>
      <c r="H384" s="209"/>
      <c r="I384" s="209"/>
      <c r="J384" s="209"/>
      <c r="K384" s="209"/>
      <c r="L384" s="209"/>
      <c r="M384" s="209"/>
      <c r="N384" s="209"/>
      <c r="O384" s="209"/>
      <c r="P384"/>
      <c r="Q384" s="209"/>
      <c r="S384" s="232" t="s">
        <v>267</v>
      </c>
      <c r="T384" s="232" t="s">
        <v>150</v>
      </c>
      <c r="U384" s="209"/>
      <c r="V384" s="209"/>
      <c r="W384" s="209"/>
      <c r="X384" s="209"/>
      <c r="Y384" s="209"/>
      <c r="Z384" s="209"/>
      <c r="AA384" s="209"/>
      <c r="AB384" s="209"/>
      <c r="AC384" s="209"/>
      <c r="AD384" s="209"/>
      <c r="AE384" s="209"/>
      <c r="AF384" s="209"/>
      <c r="AG384" s="209"/>
      <c r="AH384"/>
      <c r="AI384" s="209"/>
      <c r="AJ384"/>
      <c r="AK384" s="232" t="s">
        <v>268</v>
      </c>
      <c r="AL384" s="232" t="s">
        <v>150</v>
      </c>
      <c r="AM384" s="209"/>
      <c r="AN384" s="209"/>
      <c r="AO384" s="209"/>
      <c r="AP384" s="209"/>
      <c r="AQ384" s="209"/>
      <c r="AR384" s="209"/>
      <c r="AS384" s="209"/>
      <c r="AT384" s="209"/>
      <c r="AU384" s="209"/>
      <c r="AV384" s="209"/>
      <c r="AW384" s="209"/>
      <c r="AX384" s="209"/>
      <c r="AY384" s="209"/>
      <c r="AZ384"/>
      <c r="BA384"/>
    </row>
    <row r="385" spans="1:53" ht="14.5" x14ac:dyDescent="0.35">
      <c r="A385" s="232" t="s">
        <v>124</v>
      </c>
      <c r="B385" s="209">
        <v>2011</v>
      </c>
      <c r="C385" s="209">
        <v>2012</v>
      </c>
      <c r="D385" s="209">
        <v>2013</v>
      </c>
      <c r="E385" s="209">
        <v>2014</v>
      </c>
      <c r="F385" s="209">
        <v>2015</v>
      </c>
      <c r="G385" s="209">
        <v>2016</v>
      </c>
      <c r="H385" s="209">
        <v>2017</v>
      </c>
      <c r="I385" s="209">
        <v>2018</v>
      </c>
      <c r="J385" s="209">
        <v>2019</v>
      </c>
      <c r="K385" s="209">
        <v>2020</v>
      </c>
      <c r="L385" s="209">
        <v>2021</v>
      </c>
      <c r="M385" s="209">
        <v>2022</v>
      </c>
      <c r="N385" s="209">
        <v>2023</v>
      </c>
      <c r="O385" s="209">
        <v>2024</v>
      </c>
      <c r="P385"/>
      <c r="Q385" s="209"/>
      <c r="S385" s="232" t="s">
        <v>124</v>
      </c>
      <c r="T385" s="209">
        <v>2011</v>
      </c>
      <c r="U385" s="209">
        <v>2012</v>
      </c>
      <c r="V385" s="209">
        <v>2013</v>
      </c>
      <c r="W385" s="209">
        <v>2014</v>
      </c>
      <c r="X385" s="209">
        <v>2015</v>
      </c>
      <c r="Y385" s="209">
        <v>2016</v>
      </c>
      <c r="Z385" s="209">
        <v>2017</v>
      </c>
      <c r="AA385" s="209">
        <v>2018</v>
      </c>
      <c r="AB385" s="209">
        <v>2019</v>
      </c>
      <c r="AC385" s="209">
        <v>2020</v>
      </c>
      <c r="AD385" s="209">
        <v>2021</v>
      </c>
      <c r="AE385" s="209">
        <v>2022</v>
      </c>
      <c r="AF385" s="209">
        <v>2023</v>
      </c>
      <c r="AG385" s="209">
        <v>2024</v>
      </c>
      <c r="AH385"/>
      <c r="AI385" s="209"/>
      <c r="AJ385"/>
      <c r="AK385" s="232" t="s">
        <v>124</v>
      </c>
      <c r="AL385" s="209">
        <v>2011</v>
      </c>
      <c r="AM385" s="209">
        <v>2012</v>
      </c>
      <c r="AN385" s="209">
        <v>2013</v>
      </c>
      <c r="AO385" s="209">
        <v>2014</v>
      </c>
      <c r="AP385" s="209">
        <v>2015</v>
      </c>
      <c r="AQ385" s="209">
        <v>2016</v>
      </c>
      <c r="AR385" s="209">
        <v>2017</v>
      </c>
      <c r="AS385" s="209">
        <v>2018</v>
      </c>
      <c r="AT385" s="209">
        <v>2019</v>
      </c>
      <c r="AU385" s="209">
        <v>2020</v>
      </c>
      <c r="AV385" s="209">
        <v>2021</v>
      </c>
      <c r="AW385" s="209">
        <v>2022</v>
      </c>
      <c r="AX385" s="209">
        <v>2023</v>
      </c>
      <c r="AY385" s="209">
        <v>2024</v>
      </c>
      <c r="AZ385"/>
      <c r="BA385"/>
    </row>
    <row r="386" spans="1:53" ht="14.5" x14ac:dyDescent="0.35">
      <c r="A386" s="233">
        <v>1</v>
      </c>
      <c r="B386" s="209"/>
      <c r="C386" s="209"/>
      <c r="D386" s="209"/>
      <c r="E386" s="209"/>
      <c r="F386" s="209"/>
      <c r="G386" s="209"/>
      <c r="H386" s="209"/>
      <c r="I386" s="209"/>
      <c r="J386" s="209">
        <v>181</v>
      </c>
      <c r="K386" s="209">
        <v>127</v>
      </c>
      <c r="L386" s="209">
        <v>198</v>
      </c>
      <c r="M386" s="209">
        <v>221</v>
      </c>
      <c r="N386" s="209">
        <v>111</v>
      </c>
      <c r="O386" s="209">
        <v>144</v>
      </c>
      <c r="P386"/>
      <c r="Q386" s="209"/>
      <c r="S386" s="233">
        <v>1</v>
      </c>
      <c r="T386" s="210"/>
      <c r="U386" s="210"/>
      <c r="V386" s="210"/>
      <c r="W386" s="210"/>
      <c r="X386" s="210"/>
      <c r="Y386" s="210"/>
      <c r="Z386" s="210"/>
      <c r="AA386" s="210"/>
      <c r="AB386" s="210">
        <v>3.5735439289239883E-2</v>
      </c>
      <c r="AC386" s="210">
        <v>2.9576152771308803E-2</v>
      </c>
      <c r="AD386" s="210">
        <v>4.3689320388349516E-2</v>
      </c>
      <c r="AE386" s="210">
        <v>4.2721824859849218E-2</v>
      </c>
      <c r="AF386" s="210">
        <v>2.6766337111164697E-2</v>
      </c>
      <c r="AG386" s="210">
        <v>2.9931407191852007E-2</v>
      </c>
      <c r="AH386"/>
      <c r="AI386" s="210"/>
      <c r="AJ386"/>
      <c r="AK386" s="233">
        <v>1</v>
      </c>
      <c r="AL386" s="209"/>
      <c r="AM386" s="209"/>
      <c r="AN386" s="209"/>
      <c r="AO386" s="209"/>
      <c r="AP386" s="209"/>
      <c r="AQ386" s="209"/>
      <c r="AR386" s="209"/>
      <c r="AS386" s="209"/>
      <c r="AT386" s="209">
        <v>1</v>
      </c>
      <c r="AU386" s="209">
        <v>1</v>
      </c>
      <c r="AV386" s="209">
        <v>1</v>
      </c>
      <c r="AW386" s="209">
        <v>1</v>
      </c>
      <c r="AX386" s="209">
        <v>1</v>
      </c>
      <c r="AY386" s="209">
        <v>1</v>
      </c>
      <c r="AZ386"/>
      <c r="BA386"/>
    </row>
    <row r="387" spans="1:53" ht="14.5" x14ac:dyDescent="0.35">
      <c r="A387" s="233">
        <v>2</v>
      </c>
      <c r="B387" s="209"/>
      <c r="C387" s="209"/>
      <c r="D387" s="209"/>
      <c r="E387" s="209"/>
      <c r="F387" s="209"/>
      <c r="G387" s="209"/>
      <c r="H387" s="209"/>
      <c r="I387" s="209"/>
      <c r="J387" s="209">
        <v>250</v>
      </c>
      <c r="K387" s="209">
        <v>221</v>
      </c>
      <c r="L387" s="209">
        <v>201</v>
      </c>
      <c r="M387" s="209">
        <v>243</v>
      </c>
      <c r="N387" s="209">
        <v>237</v>
      </c>
      <c r="O387" s="209">
        <v>238</v>
      </c>
      <c r="P387"/>
      <c r="Q387" s="209"/>
      <c r="S387" s="233">
        <v>2</v>
      </c>
      <c r="T387" s="210"/>
      <c r="U387" s="210"/>
      <c r="V387" s="210"/>
      <c r="W387" s="210"/>
      <c r="X387" s="210"/>
      <c r="Y387" s="210"/>
      <c r="Z387" s="210"/>
      <c r="AA387" s="210"/>
      <c r="AB387" s="210">
        <v>4.9358341559723594E-2</v>
      </c>
      <c r="AC387" s="210">
        <v>5.1467163483931065E-2</v>
      </c>
      <c r="AD387" s="210">
        <v>4.4351279788172993E-2</v>
      </c>
      <c r="AE387" s="210">
        <v>4.6974676203363618E-2</v>
      </c>
      <c r="AF387" s="210">
        <v>5.7149746804919216E-2</v>
      </c>
      <c r="AG387" s="210">
        <v>4.9469964664310952E-2</v>
      </c>
      <c r="AH387"/>
      <c r="AI387" s="210"/>
      <c r="AJ387"/>
      <c r="AK387" s="233">
        <v>2</v>
      </c>
      <c r="AL387" s="209"/>
      <c r="AM387" s="209"/>
      <c r="AN387" s="209"/>
      <c r="AO387" s="209"/>
      <c r="AP387" s="209"/>
      <c r="AQ387" s="209"/>
      <c r="AR387" s="209"/>
      <c r="AS387" s="209"/>
      <c r="AT387" s="209">
        <v>2</v>
      </c>
      <c r="AU387" s="209">
        <v>2</v>
      </c>
      <c r="AV387" s="209">
        <v>2</v>
      </c>
      <c r="AW387" s="209">
        <v>2</v>
      </c>
      <c r="AX387" s="209">
        <v>2</v>
      </c>
      <c r="AY387" s="209">
        <v>2</v>
      </c>
      <c r="AZ387"/>
      <c r="BA387"/>
    </row>
    <row r="388" spans="1:53" ht="14.5" x14ac:dyDescent="0.35">
      <c r="A388" s="233">
        <v>3</v>
      </c>
      <c r="B388" s="209"/>
      <c r="C388" s="209"/>
      <c r="D388" s="209"/>
      <c r="E388" s="209"/>
      <c r="F388" s="209"/>
      <c r="G388" s="209"/>
      <c r="H388" s="209"/>
      <c r="I388" s="209"/>
      <c r="J388" s="209">
        <v>1278</v>
      </c>
      <c r="K388" s="209">
        <v>977</v>
      </c>
      <c r="L388" s="209">
        <v>1053</v>
      </c>
      <c r="M388" s="209">
        <v>1244</v>
      </c>
      <c r="N388" s="209">
        <v>1013</v>
      </c>
      <c r="O388" s="209">
        <v>1200</v>
      </c>
      <c r="P388"/>
      <c r="Q388" s="209"/>
      <c r="S388" s="233">
        <v>3</v>
      </c>
      <c r="T388" s="210"/>
      <c r="U388" s="210"/>
      <c r="V388" s="210"/>
      <c r="W388" s="210"/>
      <c r="X388" s="210"/>
      <c r="Y388" s="210"/>
      <c r="Z388" s="210"/>
      <c r="AA388" s="210"/>
      <c r="AB388" s="210">
        <v>0.25231984205330699</v>
      </c>
      <c r="AC388" s="210">
        <v>0.22752678155565906</v>
      </c>
      <c r="AD388" s="210">
        <v>0.23234774933804059</v>
      </c>
      <c r="AE388" s="210">
        <v>0.24047941233326889</v>
      </c>
      <c r="AF388" s="210">
        <v>0.24427296841089943</v>
      </c>
      <c r="AG388" s="210">
        <v>0.24942839326543337</v>
      </c>
      <c r="AH388"/>
      <c r="AI388" s="210"/>
      <c r="AJ388"/>
      <c r="AK388" s="233">
        <v>3</v>
      </c>
      <c r="AL388" s="209"/>
      <c r="AM388" s="209"/>
      <c r="AN388" s="209"/>
      <c r="AO388" s="209"/>
      <c r="AP388" s="209"/>
      <c r="AQ388" s="209"/>
      <c r="AR388" s="209"/>
      <c r="AS388" s="209"/>
      <c r="AT388" s="209">
        <v>3</v>
      </c>
      <c r="AU388" s="209">
        <v>3</v>
      </c>
      <c r="AV388" s="209">
        <v>3</v>
      </c>
      <c r="AW388" s="209">
        <v>3</v>
      </c>
      <c r="AX388" s="209">
        <v>3</v>
      </c>
      <c r="AY388" s="209">
        <v>3</v>
      </c>
      <c r="AZ388"/>
      <c r="BA388"/>
    </row>
    <row r="389" spans="1:53" ht="14.5" x14ac:dyDescent="0.35">
      <c r="A389" s="233">
        <v>4</v>
      </c>
      <c r="B389" s="209"/>
      <c r="C389" s="209"/>
      <c r="D389" s="209"/>
      <c r="E389" s="209"/>
      <c r="F389" s="209"/>
      <c r="G389" s="209"/>
      <c r="H389" s="209"/>
      <c r="I389" s="209"/>
      <c r="J389" s="209">
        <v>3213</v>
      </c>
      <c r="K389" s="209">
        <v>2882</v>
      </c>
      <c r="L389" s="209">
        <v>2947</v>
      </c>
      <c r="M389" s="209">
        <v>3288</v>
      </c>
      <c r="N389" s="209">
        <v>2683</v>
      </c>
      <c r="O389" s="209">
        <v>3104</v>
      </c>
      <c r="P389"/>
      <c r="Q389" s="209"/>
      <c r="S389" s="233">
        <v>4</v>
      </c>
      <c r="T389" s="210"/>
      <c r="U389" s="210"/>
      <c r="V389" s="210"/>
      <c r="W389" s="210"/>
      <c r="X389" s="210"/>
      <c r="Y389" s="210"/>
      <c r="Z389" s="210"/>
      <c r="AA389" s="210"/>
      <c r="AB389" s="210">
        <v>0.63435340572556764</v>
      </c>
      <c r="AC389" s="210">
        <v>0.67116907312529106</v>
      </c>
      <c r="AD389" s="210">
        <v>0.65026478375992935</v>
      </c>
      <c r="AE389" s="210">
        <v>0.63560796443069789</v>
      </c>
      <c r="AF389" s="210">
        <v>0.64697371593923314</v>
      </c>
      <c r="AG389" s="210">
        <v>0.64518811057992098</v>
      </c>
      <c r="AH389"/>
      <c r="AI389" s="210"/>
      <c r="AJ389"/>
      <c r="AK389" s="233">
        <v>4</v>
      </c>
      <c r="AL389" s="209"/>
      <c r="AM389" s="209"/>
      <c r="AN389" s="209"/>
      <c r="AO389" s="209"/>
      <c r="AP389" s="209"/>
      <c r="AQ389" s="209"/>
      <c r="AR389" s="209"/>
      <c r="AS389" s="209"/>
      <c r="AT389" s="209">
        <v>4</v>
      </c>
      <c r="AU389" s="209">
        <v>4</v>
      </c>
      <c r="AV389" s="209">
        <v>4</v>
      </c>
      <c r="AW389" s="209">
        <v>4</v>
      </c>
      <c r="AX389" s="209">
        <v>4</v>
      </c>
      <c r="AY389" s="209">
        <v>4</v>
      </c>
      <c r="AZ389"/>
      <c r="BA389"/>
    </row>
    <row r="390" spans="1:53" ht="14.5" x14ac:dyDescent="0.35">
      <c r="A390" s="233">
        <v>5</v>
      </c>
      <c r="B390" s="209"/>
      <c r="C390" s="209"/>
      <c r="D390" s="209"/>
      <c r="E390" s="209"/>
      <c r="F390" s="209"/>
      <c r="G390" s="209"/>
      <c r="H390" s="209"/>
      <c r="I390" s="209"/>
      <c r="J390" s="209">
        <v>143</v>
      </c>
      <c r="K390" s="209">
        <v>87</v>
      </c>
      <c r="L390" s="209">
        <v>133</v>
      </c>
      <c r="M390" s="209">
        <v>177</v>
      </c>
      <c r="N390" s="209">
        <v>103</v>
      </c>
      <c r="O390" s="209">
        <v>125</v>
      </c>
      <c r="P390"/>
      <c r="Q390" s="209"/>
      <c r="S390" s="233">
        <v>5</v>
      </c>
      <c r="T390" s="210"/>
      <c r="U390" s="210"/>
      <c r="V390" s="210"/>
      <c r="W390" s="210"/>
      <c r="X390" s="210"/>
      <c r="Y390" s="210"/>
      <c r="Z390" s="210"/>
      <c r="AA390" s="210"/>
      <c r="AB390" s="210">
        <v>2.8232971372161894E-2</v>
      </c>
      <c r="AC390" s="210">
        <v>2.0260829063809969E-2</v>
      </c>
      <c r="AD390" s="210">
        <v>2.9346866725507501E-2</v>
      </c>
      <c r="AE390" s="210">
        <v>3.4216122172820412E-2</v>
      </c>
      <c r="AF390" s="210">
        <v>2.4837231733783459E-2</v>
      </c>
      <c r="AG390" s="210">
        <v>2.5982124298482644E-2</v>
      </c>
      <c r="AH390"/>
      <c r="AI390" s="210"/>
      <c r="AJ390"/>
      <c r="AK390" s="233" t="s">
        <v>110</v>
      </c>
      <c r="AL390" s="209"/>
      <c r="AM390" s="209"/>
      <c r="AN390" s="209"/>
      <c r="AO390" s="209"/>
      <c r="AP390" s="209"/>
      <c r="AQ390" s="209"/>
      <c r="AR390" s="209"/>
      <c r="AS390" s="209"/>
      <c r="AT390" s="209">
        <v>3.5284437220642015</v>
      </c>
      <c r="AU390" s="209">
        <v>3.5721416686474923</v>
      </c>
      <c r="AV390" s="209">
        <v>3.5342123209820415</v>
      </c>
      <c r="AW390" s="209">
        <v>3.5210168134507605</v>
      </c>
      <c r="AX390" s="209">
        <v>3.5499505440158261</v>
      </c>
      <c r="AY390" s="209">
        <v>3.5501493811352964</v>
      </c>
      <c r="AZ390"/>
      <c r="BA390"/>
    </row>
    <row r="391" spans="1:53" ht="14.5" x14ac:dyDescent="0.35">
      <c r="A391" s="233" t="s">
        <v>110</v>
      </c>
      <c r="B391" s="209"/>
      <c r="C391" s="209"/>
      <c r="D391" s="209"/>
      <c r="E391" s="209"/>
      <c r="F391" s="209"/>
      <c r="G391" s="209"/>
      <c r="H391" s="209"/>
      <c r="I391" s="209"/>
      <c r="J391" s="209">
        <v>5065</v>
      </c>
      <c r="K391" s="209">
        <v>4294</v>
      </c>
      <c r="L391" s="209">
        <v>4532</v>
      </c>
      <c r="M391" s="209">
        <v>5173</v>
      </c>
      <c r="N391" s="209">
        <v>4147</v>
      </c>
      <c r="O391" s="209">
        <v>4811</v>
      </c>
      <c r="P391"/>
      <c r="Q391" s="209"/>
      <c r="S391" s="233" t="s">
        <v>110</v>
      </c>
      <c r="T391" s="210"/>
      <c r="U391" s="210"/>
      <c r="V391" s="210"/>
      <c r="W391" s="210"/>
      <c r="X391" s="210"/>
      <c r="Y391" s="210"/>
      <c r="Z391" s="210"/>
      <c r="AA391" s="210"/>
      <c r="AB391" s="210">
        <v>1</v>
      </c>
      <c r="AC391" s="210">
        <v>1</v>
      </c>
      <c r="AD391" s="210">
        <v>1</v>
      </c>
      <c r="AE391" s="210">
        <v>1</v>
      </c>
      <c r="AF391" s="210">
        <v>1</v>
      </c>
      <c r="AG391" s="210">
        <v>1</v>
      </c>
      <c r="AH391"/>
      <c r="AI391" s="210"/>
      <c r="AJ391"/>
      <c r="AK391"/>
      <c r="AL391"/>
      <c r="AM391"/>
      <c r="AN391"/>
      <c r="AO391"/>
      <c r="AP391"/>
      <c r="AQ391"/>
      <c r="AR391"/>
      <c r="AS391"/>
    </row>
    <row r="392" spans="1:53" ht="14.5" x14ac:dyDescent="0.35">
      <c r="A392"/>
      <c r="B392"/>
      <c r="C392"/>
      <c r="D392"/>
      <c r="E392"/>
      <c r="F392"/>
      <c r="G392"/>
      <c r="H392"/>
      <c r="I392"/>
    </row>
    <row r="393" spans="1:53" ht="14.5" x14ac:dyDescent="0.35">
      <c r="A393"/>
      <c r="B393"/>
      <c r="C393"/>
      <c r="D393"/>
      <c r="E393"/>
      <c r="F393"/>
      <c r="G393"/>
      <c r="H393"/>
      <c r="I393"/>
    </row>
    <row r="394" spans="1:53" ht="14.5" x14ac:dyDescent="0.35">
      <c r="A394"/>
      <c r="B394"/>
      <c r="C394"/>
      <c r="D394"/>
      <c r="E394"/>
      <c r="F394"/>
      <c r="G394"/>
      <c r="H394"/>
      <c r="I394"/>
    </row>
    <row r="395" spans="1:53" ht="14.5" x14ac:dyDescent="0.35">
      <c r="A395" s="232" t="s">
        <v>2</v>
      </c>
      <c r="B395" s="209" t="s">
        <v>7</v>
      </c>
      <c r="J395"/>
      <c r="K395"/>
      <c r="L395"/>
      <c r="M395"/>
      <c r="N395"/>
      <c r="O395"/>
      <c r="P395"/>
      <c r="Q395"/>
      <c r="R395"/>
      <c r="S395" s="232" t="s">
        <v>2</v>
      </c>
      <c r="T395" s="209" t="s">
        <v>7</v>
      </c>
      <c r="AB395"/>
      <c r="AC395"/>
      <c r="AD395"/>
      <c r="AE395"/>
      <c r="AF395"/>
      <c r="AG395"/>
      <c r="AH395"/>
      <c r="AI395"/>
      <c r="AJ395"/>
      <c r="AK395" s="232" t="s">
        <v>2</v>
      </c>
      <c r="AL395" s="209" t="s">
        <v>7</v>
      </c>
      <c r="AT395"/>
      <c r="AU395"/>
      <c r="AV395"/>
      <c r="AW395"/>
      <c r="AX395"/>
      <c r="AY395"/>
      <c r="AZ395"/>
    </row>
    <row r="396" spans="1:53" ht="14.5" x14ac:dyDescent="0.35">
      <c r="AB396"/>
      <c r="AC396"/>
      <c r="AD396"/>
      <c r="AE396"/>
      <c r="AF396"/>
      <c r="AG396"/>
      <c r="AH396"/>
      <c r="AI396"/>
      <c r="AJ396"/>
      <c r="AT396"/>
      <c r="AU396"/>
      <c r="AV396"/>
      <c r="AW396"/>
      <c r="AX396"/>
      <c r="AY396"/>
      <c r="AZ396"/>
    </row>
    <row r="397" spans="1:53" ht="14.5" x14ac:dyDescent="0.35">
      <c r="A397" s="232" t="s">
        <v>348</v>
      </c>
      <c r="B397" s="232" t="s">
        <v>150</v>
      </c>
      <c r="C397" s="209"/>
      <c r="D397" s="209"/>
      <c r="E397" s="209"/>
      <c r="F397" s="209"/>
      <c r="G397" s="209"/>
      <c r="H397" s="209"/>
      <c r="I397" s="209"/>
      <c r="J397" s="209"/>
      <c r="K397" s="209"/>
      <c r="L397" s="209"/>
      <c r="M397" s="209"/>
      <c r="N397" s="209"/>
      <c r="O397" s="209"/>
      <c r="P397"/>
      <c r="Q397" s="209"/>
      <c r="S397" s="232" t="s">
        <v>348</v>
      </c>
      <c r="T397" s="232" t="s">
        <v>150</v>
      </c>
      <c r="U397" s="209"/>
      <c r="V397" s="209"/>
      <c r="W397" s="209"/>
      <c r="X397" s="209"/>
      <c r="Y397" s="209"/>
      <c r="Z397" s="209"/>
      <c r="AA397" s="209"/>
      <c r="AB397" s="209"/>
      <c r="AC397" s="209"/>
      <c r="AD397" s="209"/>
      <c r="AE397" s="209"/>
      <c r="AF397" s="209"/>
      <c r="AG397" s="209"/>
      <c r="AH397"/>
      <c r="AI397" s="209"/>
      <c r="AJ397"/>
      <c r="AK397" s="232" t="s">
        <v>349</v>
      </c>
      <c r="AL397" s="232" t="s">
        <v>150</v>
      </c>
      <c r="AM397" s="209"/>
      <c r="AN397" s="209"/>
      <c r="AO397" s="209"/>
      <c r="AP397" s="209"/>
      <c r="AQ397" s="209"/>
      <c r="AR397" s="209"/>
      <c r="AS397" s="209"/>
      <c r="AT397" s="209"/>
      <c r="AU397" s="209"/>
      <c r="AV397" s="209"/>
      <c r="AW397" s="209"/>
      <c r="AX397" s="209"/>
      <c r="AY397" s="209"/>
      <c r="AZ397"/>
      <c r="BA397"/>
    </row>
    <row r="398" spans="1:53" ht="14.5" x14ac:dyDescent="0.35">
      <c r="A398" s="232" t="s">
        <v>124</v>
      </c>
      <c r="B398" s="209">
        <v>2011</v>
      </c>
      <c r="C398" s="209">
        <v>2012</v>
      </c>
      <c r="D398" s="209">
        <v>2013</v>
      </c>
      <c r="E398" s="209">
        <v>2014</v>
      </c>
      <c r="F398" s="209">
        <v>2015</v>
      </c>
      <c r="G398" s="209">
        <v>2016</v>
      </c>
      <c r="H398" s="209">
        <v>2017</v>
      </c>
      <c r="I398" s="209">
        <v>2018</v>
      </c>
      <c r="J398" s="209">
        <v>2019</v>
      </c>
      <c r="K398" s="209">
        <v>2020</v>
      </c>
      <c r="L398" s="209">
        <v>2021</v>
      </c>
      <c r="M398" s="209">
        <v>2022</v>
      </c>
      <c r="N398" s="209">
        <v>2023</v>
      </c>
      <c r="O398" s="209">
        <v>2024</v>
      </c>
      <c r="P398"/>
      <c r="Q398" s="209"/>
      <c r="S398" s="232" t="s">
        <v>124</v>
      </c>
      <c r="T398" s="209">
        <v>2011</v>
      </c>
      <c r="U398" s="209">
        <v>2012</v>
      </c>
      <c r="V398" s="209">
        <v>2013</v>
      </c>
      <c r="W398" s="209">
        <v>2014</v>
      </c>
      <c r="X398" s="209">
        <v>2015</v>
      </c>
      <c r="Y398" s="209">
        <v>2016</v>
      </c>
      <c r="Z398" s="209">
        <v>2017</v>
      </c>
      <c r="AA398" s="209">
        <v>2018</v>
      </c>
      <c r="AB398" s="209">
        <v>2019</v>
      </c>
      <c r="AC398" s="209">
        <v>2020</v>
      </c>
      <c r="AD398" s="209">
        <v>2021</v>
      </c>
      <c r="AE398" s="209">
        <v>2022</v>
      </c>
      <c r="AF398" s="209">
        <v>2023</v>
      </c>
      <c r="AG398" s="209">
        <v>2024</v>
      </c>
      <c r="AH398"/>
      <c r="AI398" s="209"/>
      <c r="AJ398"/>
      <c r="AK398" s="232" t="s">
        <v>124</v>
      </c>
      <c r="AL398" s="209">
        <v>2011</v>
      </c>
      <c r="AM398" s="209">
        <v>2012</v>
      </c>
      <c r="AN398" s="209">
        <v>2013</v>
      </c>
      <c r="AO398" s="209">
        <v>2014</v>
      </c>
      <c r="AP398" s="209">
        <v>2015</v>
      </c>
      <c r="AQ398" s="209">
        <v>2016</v>
      </c>
      <c r="AR398" s="209">
        <v>2017</v>
      </c>
      <c r="AS398" s="209">
        <v>2018</v>
      </c>
      <c r="AT398" s="209">
        <v>2019</v>
      </c>
      <c r="AU398" s="209">
        <v>2020</v>
      </c>
      <c r="AV398" s="209">
        <v>2021</v>
      </c>
      <c r="AW398" s="209">
        <v>2022</v>
      </c>
      <c r="AX398" s="209">
        <v>2023</v>
      </c>
      <c r="AY398" s="209">
        <v>2024</v>
      </c>
      <c r="AZ398"/>
      <c r="BA398"/>
    </row>
    <row r="399" spans="1:53" ht="14.5" x14ac:dyDescent="0.35">
      <c r="A399" s="233">
        <v>1</v>
      </c>
      <c r="B399" s="209"/>
      <c r="C399" s="209"/>
      <c r="D399" s="209"/>
      <c r="E399" s="209"/>
      <c r="F399" s="209"/>
      <c r="G399" s="209"/>
      <c r="H399" s="209"/>
      <c r="I399" s="209"/>
      <c r="J399" s="209"/>
      <c r="K399" s="209"/>
      <c r="L399" s="209"/>
      <c r="M399" s="209">
        <v>1686</v>
      </c>
      <c r="N399" s="209">
        <v>979</v>
      </c>
      <c r="O399" s="209">
        <v>1199</v>
      </c>
      <c r="P399"/>
      <c r="Q399" s="209"/>
      <c r="S399" s="233">
        <v>1</v>
      </c>
      <c r="T399" s="211"/>
      <c r="U399" s="211"/>
      <c r="V399" s="211"/>
      <c r="W399" s="211"/>
      <c r="X399" s="211"/>
      <c r="Y399" s="211"/>
      <c r="Z399" s="211"/>
      <c r="AA399" s="211"/>
      <c r="AB399" s="211"/>
      <c r="AC399" s="211"/>
      <c r="AD399" s="211"/>
      <c r="AE399" s="211">
        <v>0.32541980312680951</v>
      </c>
      <c r="AF399" s="211">
        <v>0.23415450849079167</v>
      </c>
      <c r="AG399" s="211">
        <v>0.24721649484536082</v>
      </c>
      <c r="AH399"/>
      <c r="AI399" s="211"/>
      <c r="AJ399"/>
      <c r="AK399" s="233">
        <v>1</v>
      </c>
      <c r="AL399" s="209"/>
      <c r="AM399" s="209"/>
      <c r="AN399" s="209"/>
      <c r="AO399" s="209"/>
      <c r="AP399" s="209"/>
      <c r="AQ399" s="209"/>
      <c r="AR399" s="209"/>
      <c r="AS399" s="209"/>
      <c r="AT399" s="209"/>
      <c r="AU399" s="209"/>
      <c r="AV399" s="209"/>
      <c r="AW399" s="209">
        <v>1</v>
      </c>
      <c r="AX399" s="209">
        <v>1</v>
      </c>
      <c r="AY399" s="209">
        <v>1</v>
      </c>
      <c r="AZ399"/>
      <c r="BA399"/>
    </row>
    <row r="400" spans="1:53" ht="14.5" x14ac:dyDescent="0.35">
      <c r="A400" s="233">
        <v>2</v>
      </c>
      <c r="B400" s="209"/>
      <c r="C400" s="209"/>
      <c r="D400" s="209"/>
      <c r="E400" s="209"/>
      <c r="F400" s="209"/>
      <c r="G400" s="209"/>
      <c r="H400" s="209"/>
      <c r="I400" s="209"/>
      <c r="J400" s="209"/>
      <c r="K400" s="209"/>
      <c r="L400" s="209"/>
      <c r="M400" s="209">
        <v>3259</v>
      </c>
      <c r="N400" s="209">
        <v>3020</v>
      </c>
      <c r="O400" s="209">
        <v>3469</v>
      </c>
      <c r="P400"/>
      <c r="Q400" s="209"/>
      <c r="S400" s="233">
        <v>2</v>
      </c>
      <c r="T400" s="211"/>
      <c r="U400" s="211"/>
      <c r="V400" s="211"/>
      <c r="W400" s="211"/>
      <c r="X400" s="211"/>
      <c r="Y400" s="211"/>
      <c r="Z400" s="211"/>
      <c r="AA400" s="211"/>
      <c r="AB400" s="211"/>
      <c r="AC400" s="211"/>
      <c r="AD400" s="211"/>
      <c r="AE400" s="211">
        <v>0.62902914495271178</v>
      </c>
      <c r="AF400" s="211">
        <v>0.72231523558957189</v>
      </c>
      <c r="AG400" s="211">
        <v>0.71525773195876285</v>
      </c>
      <c r="AH400"/>
      <c r="AI400" s="211"/>
      <c r="AJ400"/>
      <c r="AK400" s="233">
        <v>2</v>
      </c>
      <c r="AL400" s="209"/>
      <c r="AM400" s="209"/>
      <c r="AN400" s="209"/>
      <c r="AO400" s="209"/>
      <c r="AP400" s="209"/>
      <c r="AQ400" s="209"/>
      <c r="AR400" s="209"/>
      <c r="AS400" s="209"/>
      <c r="AT400" s="209"/>
      <c r="AU400" s="209"/>
      <c r="AV400" s="209"/>
      <c r="AW400" s="209">
        <v>2</v>
      </c>
      <c r="AX400" s="209">
        <v>2</v>
      </c>
      <c r="AY400" s="209">
        <v>2</v>
      </c>
      <c r="AZ400"/>
      <c r="BA400"/>
    </row>
    <row r="401" spans="1:53" ht="14.5" x14ac:dyDescent="0.35">
      <c r="A401" s="233">
        <v>3</v>
      </c>
      <c r="B401" s="209"/>
      <c r="C401" s="209"/>
      <c r="D401" s="209"/>
      <c r="E401" s="209"/>
      <c r="F401" s="209"/>
      <c r="G401" s="209"/>
      <c r="H401" s="209"/>
      <c r="I401" s="209"/>
      <c r="J401" s="209"/>
      <c r="K401" s="209"/>
      <c r="L401" s="209"/>
      <c r="M401" s="209">
        <v>236</v>
      </c>
      <c r="N401" s="209">
        <v>182</v>
      </c>
      <c r="O401" s="209">
        <v>182</v>
      </c>
      <c r="P401"/>
      <c r="Q401" s="209"/>
      <c r="S401" s="233">
        <v>3</v>
      </c>
      <c r="T401" s="211"/>
      <c r="U401" s="211"/>
      <c r="V401" s="211"/>
      <c r="W401" s="211"/>
      <c r="X401" s="211"/>
      <c r="Y401" s="211"/>
      <c r="Z401" s="211"/>
      <c r="AA401" s="211"/>
      <c r="AB401" s="211"/>
      <c r="AC401" s="211"/>
      <c r="AD401" s="211"/>
      <c r="AE401" s="211">
        <v>4.5551051920478675E-2</v>
      </c>
      <c r="AF401" s="211">
        <v>4.3530255919636447E-2</v>
      </c>
      <c r="AG401" s="211">
        <v>3.7525773195876286E-2</v>
      </c>
      <c r="AH401"/>
      <c r="AI401" s="211"/>
      <c r="AJ401"/>
      <c r="AK401" s="233">
        <v>3</v>
      </c>
      <c r="AL401" s="209"/>
      <c r="AM401" s="209"/>
      <c r="AN401" s="209"/>
      <c r="AO401" s="209"/>
      <c r="AP401" s="209"/>
      <c r="AQ401" s="209"/>
      <c r="AR401" s="209"/>
      <c r="AS401" s="209"/>
      <c r="AT401" s="209"/>
      <c r="AU401" s="209"/>
      <c r="AV401" s="209"/>
      <c r="AW401" s="209">
        <v>3</v>
      </c>
      <c r="AX401" s="209">
        <v>3</v>
      </c>
      <c r="AY401" s="209">
        <v>3</v>
      </c>
      <c r="AZ401"/>
      <c r="BA401"/>
    </row>
    <row r="402" spans="1:53" ht="14.5" x14ac:dyDescent="0.35">
      <c r="A402" s="233" t="s">
        <v>229</v>
      </c>
      <c r="B402" s="209"/>
      <c r="C402" s="209"/>
      <c r="D402" s="209"/>
      <c r="E402" s="209"/>
      <c r="F402" s="209"/>
      <c r="G402" s="209"/>
      <c r="H402" s="209"/>
      <c r="I402" s="209"/>
      <c r="J402" s="209"/>
      <c r="K402" s="209"/>
      <c r="L402" s="209"/>
      <c r="M402" s="209"/>
      <c r="N402" s="209"/>
      <c r="O402" s="209"/>
      <c r="P402"/>
      <c r="Q402" s="209"/>
      <c r="S402" s="233" t="s">
        <v>229</v>
      </c>
      <c r="T402" s="211"/>
      <c r="U402" s="211"/>
      <c r="V402" s="211"/>
      <c r="W402" s="211"/>
      <c r="X402" s="211"/>
      <c r="Y402" s="211"/>
      <c r="Z402" s="211"/>
      <c r="AA402" s="211"/>
      <c r="AB402" s="211"/>
      <c r="AC402" s="211"/>
      <c r="AD402" s="211"/>
      <c r="AE402" s="211">
        <v>0</v>
      </c>
      <c r="AF402" s="211">
        <v>0</v>
      </c>
      <c r="AG402" s="211">
        <v>0</v>
      </c>
      <c r="AH402"/>
      <c r="AI402" s="211"/>
      <c r="AJ402"/>
      <c r="AK402" s="233" t="s">
        <v>229</v>
      </c>
      <c r="AL402" s="209"/>
      <c r="AM402" s="209"/>
      <c r="AN402" s="209"/>
      <c r="AO402" s="209"/>
      <c r="AP402" s="209"/>
      <c r="AQ402" s="209"/>
      <c r="AR402" s="209"/>
      <c r="AS402" s="209"/>
      <c r="AT402" s="209"/>
      <c r="AU402" s="209"/>
      <c r="AV402" s="209"/>
      <c r="AW402" s="209"/>
      <c r="AX402" s="209"/>
      <c r="AY402" s="209"/>
      <c r="AZ402"/>
      <c r="BA402"/>
    </row>
    <row r="403" spans="1:53" ht="14.5" x14ac:dyDescent="0.35">
      <c r="A403" s="233" t="s">
        <v>110</v>
      </c>
      <c r="B403" s="209"/>
      <c r="C403" s="209"/>
      <c r="D403" s="209"/>
      <c r="E403" s="209"/>
      <c r="F403" s="209"/>
      <c r="G403" s="209"/>
      <c r="H403" s="209"/>
      <c r="I403" s="209"/>
      <c r="J403" s="209"/>
      <c r="K403" s="209"/>
      <c r="L403" s="209"/>
      <c r="M403" s="209">
        <v>5181</v>
      </c>
      <c r="N403" s="209">
        <v>4181</v>
      </c>
      <c r="O403" s="209">
        <v>4850</v>
      </c>
      <c r="P403"/>
      <c r="Q403" s="209"/>
      <c r="S403" s="233" t="s">
        <v>110</v>
      </c>
      <c r="T403" s="211"/>
      <c r="U403" s="211"/>
      <c r="V403" s="211"/>
      <c r="W403" s="211"/>
      <c r="X403" s="211"/>
      <c r="Y403" s="211"/>
      <c r="Z403" s="211"/>
      <c r="AA403" s="211"/>
      <c r="AB403" s="211"/>
      <c r="AC403" s="211"/>
      <c r="AD403" s="211"/>
      <c r="AE403" s="211">
        <v>1</v>
      </c>
      <c r="AF403" s="211">
        <v>1</v>
      </c>
      <c r="AG403" s="211">
        <v>1</v>
      </c>
      <c r="AH403"/>
      <c r="AI403" s="211"/>
      <c r="AJ403"/>
      <c r="AK403" s="233" t="s">
        <v>110</v>
      </c>
      <c r="AL403" s="209"/>
      <c r="AM403" s="209"/>
      <c r="AN403" s="209"/>
      <c r="AO403" s="209"/>
      <c r="AP403" s="209"/>
      <c r="AQ403" s="209"/>
      <c r="AR403" s="209"/>
      <c r="AS403" s="209"/>
      <c r="AT403" s="209"/>
      <c r="AU403" s="209"/>
      <c r="AV403" s="209"/>
      <c r="AW403" s="209">
        <v>1.7201312487936691</v>
      </c>
      <c r="AX403" s="209">
        <v>1.8093757474288448</v>
      </c>
      <c r="AY403" s="209">
        <v>1.7903092783505155</v>
      </c>
      <c r="AZ403"/>
      <c r="BA403"/>
    </row>
    <row r="404" spans="1:53" ht="14.5" x14ac:dyDescent="0.35">
      <c r="A404"/>
      <c r="B404"/>
      <c r="C404"/>
      <c r="D404"/>
      <c r="E404"/>
      <c r="F404"/>
      <c r="G404"/>
      <c r="H404"/>
      <c r="I404"/>
      <c r="J404"/>
      <c r="K404"/>
      <c r="L404"/>
      <c r="M404"/>
      <c r="N404"/>
      <c r="O404"/>
      <c r="P404"/>
      <c r="Q404" s="209"/>
      <c r="S404"/>
      <c r="T404"/>
      <c r="U404"/>
      <c r="V404"/>
      <c r="W404"/>
      <c r="X404"/>
      <c r="Y404"/>
      <c r="Z404"/>
      <c r="AA404"/>
      <c r="AB404"/>
      <c r="AC404"/>
      <c r="AD404"/>
      <c r="AE404"/>
      <c r="AF404"/>
      <c r="AG404"/>
      <c r="AH404"/>
      <c r="AI404"/>
      <c r="AK404"/>
      <c r="AL404"/>
      <c r="AM404"/>
      <c r="AN404"/>
      <c r="AO404"/>
      <c r="AP404"/>
      <c r="AQ404"/>
      <c r="AR404"/>
      <c r="AS404"/>
      <c r="AT404"/>
      <c r="AU404"/>
      <c r="AV404"/>
      <c r="AW404"/>
      <c r="AX404"/>
      <c r="AY404"/>
      <c r="AZ404"/>
    </row>
    <row r="405" spans="1:53" ht="14.5" x14ac:dyDescent="0.35">
      <c r="A405"/>
      <c r="B405"/>
      <c r="C405"/>
      <c r="D405"/>
      <c r="E405"/>
      <c r="F405"/>
      <c r="G405"/>
      <c r="H405"/>
      <c r="I405"/>
      <c r="J405"/>
      <c r="K405"/>
      <c r="L405"/>
      <c r="M405"/>
      <c r="N405"/>
      <c r="O405"/>
      <c r="P405"/>
      <c r="Q405" s="209"/>
      <c r="S405"/>
      <c r="T405"/>
      <c r="U405"/>
      <c r="V405"/>
      <c r="W405"/>
      <c r="X405"/>
      <c r="Y405"/>
      <c r="Z405"/>
      <c r="AA405"/>
      <c r="AB405"/>
      <c r="AC405"/>
      <c r="AD405"/>
      <c r="AE405"/>
      <c r="AF405"/>
      <c r="AG405"/>
      <c r="AH405"/>
      <c r="AK405"/>
      <c r="AL405"/>
      <c r="AM405"/>
      <c r="AN405"/>
      <c r="AO405"/>
      <c r="AP405"/>
      <c r="AQ405"/>
      <c r="AR405"/>
      <c r="AS405"/>
      <c r="AT405"/>
      <c r="AU405"/>
      <c r="AV405"/>
      <c r="AW405"/>
      <c r="AX405"/>
      <c r="AY405"/>
      <c r="AZ405"/>
    </row>
    <row r="406" spans="1:53" ht="14.5" x14ac:dyDescent="0.35">
      <c r="A406"/>
      <c r="B406"/>
      <c r="C406"/>
      <c r="D406"/>
      <c r="E406"/>
      <c r="F406"/>
      <c r="G406"/>
      <c r="H406"/>
      <c r="I406"/>
      <c r="J406"/>
      <c r="K406"/>
      <c r="L406"/>
      <c r="M406"/>
      <c r="N406"/>
      <c r="O406"/>
      <c r="P406"/>
      <c r="Q406"/>
    </row>
    <row r="407" spans="1:53" ht="14.5" x14ac:dyDescent="0.35">
      <c r="A407"/>
      <c r="B407"/>
      <c r="C407"/>
      <c r="D407"/>
      <c r="E407"/>
      <c r="F407"/>
      <c r="G407"/>
      <c r="H407"/>
      <c r="I407"/>
      <c r="J407"/>
      <c r="K407"/>
      <c r="L407"/>
      <c r="M407"/>
      <c r="N407"/>
      <c r="O407"/>
      <c r="P407"/>
      <c r="Q407"/>
    </row>
    <row r="408" spans="1:53" ht="14.5" x14ac:dyDescent="0.35">
      <c r="A408"/>
      <c r="B408"/>
      <c r="C408"/>
      <c r="D408"/>
      <c r="E408"/>
      <c r="F408"/>
      <c r="G408"/>
      <c r="H408"/>
      <c r="I408"/>
      <c r="J408"/>
      <c r="K408"/>
      <c r="L408"/>
      <c r="M408"/>
      <c r="N408"/>
      <c r="O408"/>
      <c r="P408"/>
      <c r="Q408"/>
    </row>
    <row r="409" spans="1:53" ht="14.5" x14ac:dyDescent="0.35">
      <c r="A409"/>
      <c r="B409"/>
      <c r="C409"/>
      <c r="D409"/>
      <c r="E409"/>
      <c r="F409"/>
      <c r="G409"/>
      <c r="H409"/>
      <c r="I409"/>
      <c r="J409"/>
      <c r="K409"/>
      <c r="L409"/>
      <c r="M409"/>
      <c r="N409"/>
      <c r="O409"/>
      <c r="P409" s="58"/>
      <c r="Q409" s="58"/>
    </row>
    <row r="410" spans="1:53" ht="14.5" x14ac:dyDescent="0.35">
      <c r="A410"/>
      <c r="B410"/>
      <c r="C410"/>
      <c r="D410"/>
      <c r="E410"/>
      <c r="F410"/>
      <c r="G410"/>
      <c r="H410"/>
      <c r="I410"/>
      <c r="J410"/>
      <c r="K410"/>
      <c r="L410"/>
      <c r="M410"/>
      <c r="N410"/>
      <c r="O410"/>
      <c r="P410" s="58"/>
      <c r="Q410" s="58"/>
    </row>
    <row r="411" spans="1:53" ht="14.5" x14ac:dyDescent="0.35">
      <c r="A411"/>
      <c r="B411"/>
      <c r="C411"/>
      <c r="D411"/>
      <c r="E411"/>
      <c r="F411"/>
      <c r="G411"/>
      <c r="H411"/>
      <c r="I411"/>
      <c r="J411"/>
      <c r="K411"/>
      <c r="L411"/>
      <c r="M411"/>
      <c r="N411"/>
      <c r="O411"/>
      <c r="P411" s="58"/>
      <c r="Q411" s="58"/>
    </row>
    <row r="412" spans="1:53" ht="14.5" x14ac:dyDescent="0.35">
      <c r="A412"/>
      <c r="B412"/>
      <c r="C412"/>
      <c r="D412"/>
      <c r="E412"/>
      <c r="F412"/>
      <c r="G412"/>
      <c r="H412"/>
      <c r="I412"/>
      <c r="J412"/>
      <c r="K412"/>
      <c r="L412"/>
      <c r="M412"/>
      <c r="N412"/>
      <c r="O412"/>
      <c r="P412" s="58"/>
      <c r="Q412" s="58"/>
    </row>
    <row r="413" spans="1:53" ht="14.5" x14ac:dyDescent="0.35">
      <c r="A413"/>
      <c r="B413"/>
      <c r="C413"/>
      <c r="D413"/>
      <c r="E413"/>
      <c r="F413"/>
      <c r="G413"/>
      <c r="H413"/>
      <c r="I413"/>
      <c r="J413"/>
      <c r="K413"/>
      <c r="L413"/>
      <c r="M413"/>
      <c r="N413"/>
      <c r="O413"/>
      <c r="P413" s="58"/>
      <c r="Q413" s="58"/>
    </row>
    <row r="414" spans="1:53" ht="14.5" x14ac:dyDescent="0.35">
      <c r="A414"/>
      <c r="B414"/>
      <c r="C414"/>
      <c r="D414"/>
      <c r="E414"/>
      <c r="F414"/>
      <c r="G414"/>
      <c r="H414"/>
      <c r="I414"/>
      <c r="J414"/>
      <c r="K414"/>
      <c r="L414"/>
      <c r="M414"/>
      <c r="N414"/>
      <c r="O414"/>
      <c r="P414" s="58"/>
      <c r="Q414" s="58"/>
    </row>
    <row r="415" spans="1:53" x14ac:dyDescent="0.25">
      <c r="P415" s="58"/>
      <c r="Q415" s="58"/>
    </row>
    <row r="416" spans="1:53" x14ac:dyDescent="0.25">
      <c r="P416" s="58"/>
      <c r="Q416" s="58"/>
    </row>
    <row r="417" spans="1:17" ht="14.5" x14ac:dyDescent="0.35">
      <c r="P417"/>
      <c r="Q417"/>
    </row>
    <row r="418" spans="1:17" ht="14.5" x14ac:dyDescent="0.35">
      <c r="A418" s="232" t="s">
        <v>274</v>
      </c>
      <c r="B418" s="232" t="s">
        <v>150</v>
      </c>
      <c r="C418" s="209"/>
      <c r="D418" s="209"/>
      <c r="E418" s="209"/>
      <c r="F418" s="209"/>
      <c r="G418" s="209"/>
      <c r="H418" s="209"/>
      <c r="I418" s="209"/>
      <c r="J418" s="209"/>
      <c r="K418" s="209"/>
      <c r="L418" s="209"/>
      <c r="M418" s="209"/>
      <c r="N418" s="209"/>
      <c r="O418" s="209"/>
      <c r="P418"/>
      <c r="Q418" s="209"/>
    </row>
    <row r="419" spans="1:17" ht="14.5" x14ac:dyDescent="0.35">
      <c r="A419" s="232" t="s">
        <v>124</v>
      </c>
      <c r="B419" s="209">
        <v>2011</v>
      </c>
      <c r="C419" s="209">
        <v>2012</v>
      </c>
      <c r="D419" s="209">
        <v>2013</v>
      </c>
      <c r="E419" s="209">
        <v>2014</v>
      </c>
      <c r="F419" s="209">
        <v>2015</v>
      </c>
      <c r="G419" s="209">
        <v>2016</v>
      </c>
      <c r="H419" s="209">
        <v>2017</v>
      </c>
      <c r="I419" s="209">
        <v>2018</v>
      </c>
      <c r="J419" s="209">
        <v>2019</v>
      </c>
      <c r="K419" s="209">
        <v>2020</v>
      </c>
      <c r="L419" s="209">
        <v>2021</v>
      </c>
      <c r="M419" s="209">
        <v>2022</v>
      </c>
      <c r="N419" s="209">
        <v>2023</v>
      </c>
      <c r="O419" s="209">
        <v>2024</v>
      </c>
      <c r="P419"/>
      <c r="Q419" s="209"/>
    </row>
    <row r="420" spans="1:17" ht="14.5" x14ac:dyDescent="0.35">
      <c r="A420" s="233" t="s">
        <v>111</v>
      </c>
      <c r="B420" s="209"/>
      <c r="C420" s="209"/>
      <c r="D420" s="209"/>
      <c r="E420" s="209"/>
      <c r="F420" s="209"/>
      <c r="G420" s="209"/>
      <c r="H420" s="209"/>
      <c r="I420" s="209"/>
      <c r="J420" s="209">
        <v>4274</v>
      </c>
      <c r="K420" s="209">
        <v>3383</v>
      </c>
      <c r="L420" s="209">
        <v>3404</v>
      </c>
      <c r="M420" s="209">
        <v>3826</v>
      </c>
      <c r="N420" s="209">
        <v>3363</v>
      </c>
      <c r="O420" s="209">
        <v>3637</v>
      </c>
      <c r="P420"/>
      <c r="Q420" s="209"/>
    </row>
    <row r="421" spans="1:17" ht="14.5" x14ac:dyDescent="0.35">
      <c r="A421" s="233" t="s">
        <v>112</v>
      </c>
      <c r="B421" s="209"/>
      <c r="C421" s="209"/>
      <c r="D421" s="209"/>
      <c r="E421" s="209"/>
      <c r="F421" s="209"/>
      <c r="G421" s="209"/>
      <c r="H421" s="209"/>
      <c r="I421" s="209"/>
      <c r="J421" s="209">
        <v>4443</v>
      </c>
      <c r="K421" s="209">
        <v>3583</v>
      </c>
      <c r="L421" s="209">
        <v>3609</v>
      </c>
      <c r="M421" s="209">
        <v>3946</v>
      </c>
      <c r="N421" s="209">
        <v>3491</v>
      </c>
      <c r="O421" s="209">
        <v>3781</v>
      </c>
      <c r="P421"/>
      <c r="Q421" s="209"/>
    </row>
    <row r="422" spans="1:17" ht="14.5" x14ac:dyDescent="0.35">
      <c r="A422" s="233" t="s">
        <v>408</v>
      </c>
      <c r="B422" s="209"/>
      <c r="C422" s="209"/>
      <c r="D422" s="209"/>
      <c r="E422" s="209"/>
      <c r="F422" s="209"/>
      <c r="G422" s="209"/>
      <c r="H422" s="209"/>
      <c r="I422" s="209"/>
      <c r="J422" s="209">
        <v>255</v>
      </c>
      <c r="K422" s="209">
        <v>227</v>
      </c>
      <c r="L422" s="209">
        <v>140</v>
      </c>
      <c r="M422" s="209">
        <v>152</v>
      </c>
      <c r="N422" s="209">
        <v>120</v>
      </c>
      <c r="O422" s="209">
        <v>93</v>
      </c>
      <c r="P422"/>
      <c r="Q422" s="209"/>
    </row>
    <row r="423" spans="1:17" ht="14.5" x14ac:dyDescent="0.35">
      <c r="A423" s="233" t="s">
        <v>425</v>
      </c>
      <c r="B423" s="209"/>
      <c r="C423" s="209"/>
      <c r="D423" s="209"/>
      <c r="E423" s="209"/>
      <c r="F423" s="209"/>
      <c r="G423" s="209"/>
      <c r="H423" s="209"/>
      <c r="I423" s="209"/>
      <c r="J423" s="209">
        <v>28</v>
      </c>
      <c r="K423" s="209"/>
      <c r="L423" s="209"/>
      <c r="M423" s="209"/>
      <c r="N423" s="209"/>
      <c r="O423" s="209">
        <v>64</v>
      </c>
      <c r="P423"/>
      <c r="Q423" s="209"/>
    </row>
    <row r="424" spans="1:17" ht="14.5" x14ac:dyDescent="0.35">
      <c r="A424" s="233" t="s">
        <v>110</v>
      </c>
      <c r="B424" s="209"/>
      <c r="C424" s="209"/>
      <c r="D424" s="209"/>
      <c r="E424" s="209"/>
      <c r="F424" s="209"/>
      <c r="G424" s="209"/>
      <c r="H424" s="209"/>
      <c r="I424" s="209"/>
      <c r="J424" s="209">
        <v>9000</v>
      </c>
      <c r="K424" s="209">
        <v>7193</v>
      </c>
      <c r="L424" s="209">
        <v>7153</v>
      </c>
      <c r="M424" s="209">
        <v>7924</v>
      </c>
      <c r="N424" s="209">
        <v>6974</v>
      </c>
      <c r="O424" s="209">
        <v>7575</v>
      </c>
      <c r="P424"/>
      <c r="Q424" s="209"/>
    </row>
    <row r="425" spans="1:17" ht="14.5" x14ac:dyDescent="0.35">
      <c r="A425"/>
      <c r="B425"/>
      <c r="C425"/>
      <c r="D425"/>
      <c r="E425"/>
      <c r="F425"/>
      <c r="G425"/>
      <c r="H425"/>
      <c r="I425"/>
      <c r="J425"/>
      <c r="K425"/>
      <c r="L425"/>
      <c r="M425"/>
      <c r="N425"/>
      <c r="O425"/>
      <c r="P425"/>
      <c r="Q425" s="209"/>
    </row>
    <row r="426" spans="1:17" ht="14.5" x14ac:dyDescent="0.35">
      <c r="A426"/>
      <c r="B426"/>
      <c r="C426"/>
      <c r="D426"/>
      <c r="E426"/>
      <c r="F426"/>
      <c r="G426"/>
      <c r="H426"/>
      <c r="I426"/>
      <c r="J426"/>
      <c r="K426"/>
      <c r="L426"/>
      <c r="M426"/>
      <c r="N426"/>
      <c r="O426"/>
      <c r="P426"/>
      <c r="Q426" s="209"/>
    </row>
    <row r="427" spans="1:17" ht="14.5" x14ac:dyDescent="0.35">
      <c r="A427"/>
      <c r="B427"/>
      <c r="C427"/>
      <c r="D427"/>
      <c r="E427"/>
      <c r="F427"/>
      <c r="G427"/>
      <c r="H427"/>
      <c r="I427"/>
      <c r="J427"/>
      <c r="K427"/>
      <c r="L427"/>
      <c r="M427"/>
      <c r="N427"/>
      <c r="O427"/>
      <c r="P427" s="58"/>
      <c r="Q427" s="58"/>
    </row>
    <row r="428" spans="1:17" ht="14.5" x14ac:dyDescent="0.35">
      <c r="A428"/>
      <c r="B428"/>
      <c r="C428"/>
      <c r="D428"/>
      <c r="E428"/>
      <c r="F428"/>
      <c r="G428"/>
      <c r="H428"/>
      <c r="I428"/>
      <c r="J428"/>
      <c r="K428"/>
      <c r="L428"/>
      <c r="M428"/>
      <c r="N428"/>
      <c r="O428"/>
      <c r="P428" s="58"/>
      <c r="Q428" s="58"/>
    </row>
    <row r="429" spans="1:17" ht="14.5" x14ac:dyDescent="0.35">
      <c r="A429"/>
      <c r="B429"/>
      <c r="C429"/>
      <c r="D429"/>
      <c r="E429"/>
      <c r="F429"/>
      <c r="G429"/>
      <c r="H429"/>
      <c r="I429"/>
      <c r="J429"/>
      <c r="K429"/>
      <c r="L429"/>
      <c r="M429"/>
      <c r="N429"/>
      <c r="O429"/>
      <c r="P429" s="58"/>
      <c r="Q429" s="58"/>
    </row>
    <row r="430" spans="1:17" ht="14.5" x14ac:dyDescent="0.35">
      <c r="A430" s="232" t="s">
        <v>275</v>
      </c>
      <c r="B430" s="232" t="s">
        <v>150</v>
      </c>
      <c r="C430" s="209"/>
      <c r="D430" s="209"/>
      <c r="E430" s="209"/>
      <c r="F430" s="209"/>
      <c r="G430" s="209"/>
      <c r="H430" s="209"/>
      <c r="I430" s="209"/>
      <c r="J430" s="209"/>
      <c r="K430" s="209"/>
      <c r="L430" s="209"/>
      <c r="M430" s="209"/>
      <c r="N430" s="209"/>
      <c r="O430" s="209"/>
      <c r="P430"/>
      <c r="Q430" s="209"/>
    </row>
    <row r="431" spans="1:17" ht="14.5" x14ac:dyDescent="0.35">
      <c r="A431" s="232" t="s">
        <v>124</v>
      </c>
      <c r="B431" s="209">
        <v>2011</v>
      </c>
      <c r="C431" s="209">
        <v>2012</v>
      </c>
      <c r="D431" s="209">
        <v>2013</v>
      </c>
      <c r="E431" s="209">
        <v>2014</v>
      </c>
      <c r="F431" s="209">
        <v>2015</v>
      </c>
      <c r="G431" s="209">
        <v>2016</v>
      </c>
      <c r="H431" s="209">
        <v>2017</v>
      </c>
      <c r="I431" s="209">
        <v>2018</v>
      </c>
      <c r="J431" s="209">
        <v>2019</v>
      </c>
      <c r="K431" s="209">
        <v>2020</v>
      </c>
      <c r="L431" s="209">
        <v>2021</v>
      </c>
      <c r="M431" s="209">
        <v>2022</v>
      </c>
      <c r="N431" s="209">
        <v>2023</v>
      </c>
      <c r="O431" s="209">
        <v>2024</v>
      </c>
      <c r="P431"/>
      <c r="Q431" s="209"/>
    </row>
    <row r="432" spans="1:17" ht="14.5" x14ac:dyDescent="0.35">
      <c r="A432" s="233" t="s">
        <v>147</v>
      </c>
      <c r="B432" s="209"/>
      <c r="C432" s="209"/>
      <c r="D432" s="209"/>
      <c r="E432" s="209"/>
      <c r="F432" s="209"/>
      <c r="G432" s="209"/>
      <c r="H432" s="209"/>
      <c r="I432" s="209"/>
      <c r="J432" s="209">
        <v>2864</v>
      </c>
      <c r="K432" s="209">
        <v>2398</v>
      </c>
      <c r="L432" s="209">
        <v>2478</v>
      </c>
      <c r="M432" s="209">
        <v>2348</v>
      </c>
      <c r="N432" s="209">
        <v>2465</v>
      </c>
      <c r="O432" s="209">
        <v>2297</v>
      </c>
      <c r="P432"/>
      <c r="Q432" s="209"/>
    </row>
    <row r="433" spans="1:17" ht="14.5" x14ac:dyDescent="0.35">
      <c r="A433" s="233" t="s">
        <v>103</v>
      </c>
      <c r="B433" s="209"/>
      <c r="C433" s="209"/>
      <c r="D433" s="209"/>
      <c r="E433" s="209"/>
      <c r="F433" s="209"/>
      <c r="G433" s="209"/>
      <c r="H433" s="209"/>
      <c r="I433" s="209"/>
      <c r="J433" s="209">
        <v>203</v>
      </c>
      <c r="K433" s="209">
        <v>192</v>
      </c>
      <c r="L433" s="209">
        <v>164</v>
      </c>
      <c r="M433" s="209">
        <v>176</v>
      </c>
      <c r="N433" s="209">
        <v>155</v>
      </c>
      <c r="O433" s="209">
        <v>163</v>
      </c>
      <c r="P433"/>
      <c r="Q433" s="209"/>
    </row>
    <row r="434" spans="1:17" ht="14.5" x14ac:dyDescent="0.35">
      <c r="A434" s="233" t="s">
        <v>277</v>
      </c>
      <c r="B434" s="209"/>
      <c r="C434" s="209"/>
      <c r="D434" s="209"/>
      <c r="E434" s="209"/>
      <c r="F434" s="209"/>
      <c r="G434" s="209"/>
      <c r="H434" s="209"/>
      <c r="I434" s="209"/>
      <c r="J434" s="209">
        <v>5933</v>
      </c>
      <c r="K434" s="209">
        <v>4603</v>
      </c>
      <c r="L434" s="209">
        <v>4511</v>
      </c>
      <c r="M434" s="209">
        <v>5400</v>
      </c>
      <c r="N434" s="209">
        <v>4354</v>
      </c>
      <c r="O434" s="209">
        <v>5115</v>
      </c>
      <c r="P434"/>
      <c r="Q434" s="209"/>
    </row>
    <row r="435" spans="1:17" ht="14.5" x14ac:dyDescent="0.35">
      <c r="A435" s="233" t="s">
        <v>110</v>
      </c>
      <c r="B435" s="209"/>
      <c r="C435" s="209"/>
      <c r="D435" s="209"/>
      <c r="E435" s="209"/>
      <c r="F435" s="209"/>
      <c r="G435" s="209"/>
      <c r="H435" s="209"/>
      <c r="I435" s="209"/>
      <c r="J435" s="209">
        <v>9000</v>
      </c>
      <c r="K435" s="209">
        <v>7193</v>
      </c>
      <c r="L435" s="209">
        <v>7153</v>
      </c>
      <c r="M435" s="209">
        <v>7924</v>
      </c>
      <c r="N435" s="209">
        <v>6974</v>
      </c>
      <c r="O435" s="209">
        <v>7575</v>
      </c>
      <c r="P435"/>
      <c r="Q435" s="209"/>
    </row>
    <row r="436" spans="1:17" ht="14.5" x14ac:dyDescent="0.35">
      <c r="A436"/>
      <c r="B436"/>
      <c r="C436"/>
      <c r="D436"/>
      <c r="E436"/>
      <c r="F436"/>
      <c r="G436"/>
      <c r="H436"/>
      <c r="I436"/>
      <c r="J436"/>
      <c r="K436"/>
      <c r="L436"/>
      <c r="M436"/>
      <c r="N436"/>
      <c r="O436"/>
      <c r="P436"/>
      <c r="Q436" s="209"/>
    </row>
    <row r="437" spans="1:17" ht="14.5" x14ac:dyDescent="0.35">
      <c r="A437"/>
      <c r="B437"/>
      <c r="C437"/>
      <c r="D437"/>
      <c r="E437"/>
      <c r="F437"/>
      <c r="G437"/>
      <c r="H437"/>
      <c r="I437"/>
      <c r="J437"/>
      <c r="K437"/>
      <c r="L437"/>
      <c r="M437"/>
      <c r="N437"/>
      <c r="O437"/>
      <c r="P437" s="58"/>
      <c r="Q437" s="58"/>
    </row>
    <row r="438" spans="1:17" x14ac:dyDescent="0.25">
      <c r="P438" s="58"/>
      <c r="Q438" s="58"/>
    </row>
    <row r="439" spans="1:17" x14ac:dyDescent="0.25">
      <c r="P439" s="58"/>
      <c r="Q439" s="58"/>
    </row>
    <row r="440" spans="1:17" x14ac:dyDescent="0.25">
      <c r="P440" s="58"/>
      <c r="Q440" s="58"/>
    </row>
    <row r="441" spans="1:17" x14ac:dyDescent="0.25">
      <c r="P441" s="58"/>
      <c r="Q441" s="58"/>
    </row>
    <row r="442" spans="1:17" x14ac:dyDescent="0.25">
      <c r="A442" s="232" t="s">
        <v>2</v>
      </c>
      <c r="B442" s="209" t="s">
        <v>5</v>
      </c>
      <c r="P442" s="58"/>
      <c r="Q442" s="58"/>
    </row>
    <row r="443" spans="1:17" x14ac:dyDescent="0.25">
      <c r="A443" s="5"/>
      <c r="P443" s="58"/>
      <c r="Q443" s="58"/>
    </row>
    <row r="444" spans="1:17" ht="14.5" x14ac:dyDescent="0.35">
      <c r="A444" s="232" t="s">
        <v>276</v>
      </c>
      <c r="B444" s="232" t="s">
        <v>150</v>
      </c>
      <c r="C444" s="209"/>
      <c r="D444" s="209"/>
      <c r="E444" s="209"/>
      <c r="F444" s="209"/>
      <c r="G444" s="209"/>
      <c r="H444" s="209"/>
      <c r="I444" s="209"/>
      <c r="J444" s="209"/>
      <c r="K444" s="209"/>
      <c r="L444" s="209"/>
      <c r="M444" s="209"/>
      <c r="N444" s="209"/>
      <c r="O444" s="209"/>
      <c r="P444"/>
      <c r="Q444" s="209"/>
    </row>
    <row r="445" spans="1:17" ht="14.5" x14ac:dyDescent="0.35">
      <c r="A445" s="232" t="s">
        <v>124</v>
      </c>
      <c r="B445" s="209">
        <v>2011</v>
      </c>
      <c r="C445" s="209">
        <v>2012</v>
      </c>
      <c r="D445" s="209">
        <v>2013</v>
      </c>
      <c r="E445" s="209">
        <v>2014</v>
      </c>
      <c r="F445" s="209">
        <v>2015</v>
      </c>
      <c r="G445" s="209">
        <v>2016</v>
      </c>
      <c r="H445" s="209">
        <v>2017</v>
      </c>
      <c r="I445" s="209">
        <v>2018</v>
      </c>
      <c r="J445" s="209">
        <v>2019</v>
      </c>
      <c r="K445" s="209">
        <v>2020</v>
      </c>
      <c r="L445" s="209">
        <v>2021</v>
      </c>
      <c r="M445" s="209">
        <v>2022</v>
      </c>
      <c r="N445" s="209">
        <v>2023</v>
      </c>
      <c r="O445" s="209">
        <v>2024</v>
      </c>
      <c r="P445"/>
      <c r="Q445" s="209"/>
    </row>
    <row r="446" spans="1:17" ht="14.5" x14ac:dyDescent="0.35">
      <c r="A446" s="233" t="s">
        <v>126</v>
      </c>
      <c r="B446" s="209"/>
      <c r="C446" s="209"/>
      <c r="D446" s="209"/>
      <c r="E446" s="209"/>
      <c r="F446" s="209"/>
      <c r="G446" s="209"/>
      <c r="H446" s="209"/>
      <c r="I446" s="209"/>
      <c r="J446" s="209">
        <v>18</v>
      </c>
      <c r="K446" s="209">
        <v>11</v>
      </c>
      <c r="L446" s="209"/>
      <c r="M446" s="209">
        <v>15</v>
      </c>
      <c r="N446" s="209"/>
      <c r="O446" s="209">
        <v>18</v>
      </c>
      <c r="P446"/>
      <c r="Q446" s="209"/>
    </row>
    <row r="447" spans="1:17" ht="14.5" x14ac:dyDescent="0.35">
      <c r="A447" s="233" t="s">
        <v>92</v>
      </c>
      <c r="B447" s="209"/>
      <c r="C447" s="209"/>
      <c r="D447" s="209"/>
      <c r="E447" s="209"/>
      <c r="F447" s="209"/>
      <c r="G447" s="209"/>
      <c r="H447" s="209"/>
      <c r="I447" s="209"/>
      <c r="J447" s="209">
        <v>42</v>
      </c>
      <c r="K447" s="209">
        <v>31</v>
      </c>
      <c r="L447" s="209">
        <v>38</v>
      </c>
      <c r="M447" s="209">
        <v>31</v>
      </c>
      <c r="N447" s="209">
        <v>29</v>
      </c>
      <c r="O447" s="209">
        <v>27</v>
      </c>
      <c r="P447"/>
      <c r="Q447" s="209"/>
    </row>
    <row r="448" spans="1:17" ht="14.5" x14ac:dyDescent="0.35">
      <c r="A448" s="233" t="s">
        <v>50</v>
      </c>
      <c r="B448" s="209"/>
      <c r="C448" s="209"/>
      <c r="D448" s="209"/>
      <c r="E448" s="209"/>
      <c r="F448" s="209"/>
      <c r="G448" s="209"/>
      <c r="H448" s="209"/>
      <c r="I448" s="209"/>
      <c r="J448" s="209">
        <v>31</v>
      </c>
      <c r="K448" s="209">
        <v>27</v>
      </c>
      <c r="L448" s="209">
        <v>30</v>
      </c>
      <c r="M448" s="209">
        <v>21</v>
      </c>
      <c r="N448" s="209">
        <v>23</v>
      </c>
      <c r="O448" s="209">
        <v>17</v>
      </c>
      <c r="P448"/>
      <c r="Q448" s="209"/>
    </row>
    <row r="449" spans="1:17" ht="14.5" x14ac:dyDescent="0.35">
      <c r="A449" s="233" t="s">
        <v>131</v>
      </c>
      <c r="B449" s="209"/>
      <c r="C449" s="209"/>
      <c r="D449" s="209"/>
      <c r="E449" s="209"/>
      <c r="F449" s="209"/>
      <c r="G449" s="209"/>
      <c r="H449" s="209"/>
      <c r="I449" s="209"/>
      <c r="J449" s="209">
        <v>31</v>
      </c>
      <c r="K449" s="209">
        <v>20</v>
      </c>
      <c r="L449" s="209">
        <v>19</v>
      </c>
      <c r="M449" s="209">
        <v>16</v>
      </c>
      <c r="N449" s="209">
        <v>13</v>
      </c>
      <c r="O449" s="209">
        <v>15</v>
      </c>
      <c r="P449"/>
      <c r="Q449" s="209"/>
    </row>
    <row r="450" spans="1:17" ht="14.5" x14ac:dyDescent="0.35">
      <c r="A450" s="233" t="s">
        <v>69</v>
      </c>
      <c r="B450" s="209"/>
      <c r="C450" s="209"/>
      <c r="D450" s="209"/>
      <c r="E450" s="209"/>
      <c r="F450" s="209"/>
      <c r="G450" s="209"/>
      <c r="H450" s="209"/>
      <c r="I450" s="209"/>
      <c r="J450" s="209">
        <v>22</v>
      </c>
      <c r="K450" s="209">
        <v>16</v>
      </c>
      <c r="L450" s="209">
        <v>10</v>
      </c>
      <c r="M450" s="209">
        <v>15</v>
      </c>
      <c r="N450" s="209">
        <v>16</v>
      </c>
      <c r="O450" s="209">
        <v>13</v>
      </c>
      <c r="P450"/>
      <c r="Q450" s="209"/>
    </row>
    <row r="451" spans="1:17" ht="14.5" x14ac:dyDescent="0.35">
      <c r="A451" s="233" t="s">
        <v>39</v>
      </c>
      <c r="B451" s="209"/>
      <c r="C451" s="209"/>
      <c r="D451" s="209"/>
      <c r="E451" s="209"/>
      <c r="F451" s="209"/>
      <c r="G451" s="209"/>
      <c r="H451" s="209"/>
      <c r="I451" s="209"/>
      <c r="J451" s="209">
        <v>64</v>
      </c>
      <c r="K451" s="209">
        <v>43</v>
      </c>
      <c r="L451" s="209">
        <v>36</v>
      </c>
      <c r="M451" s="209">
        <v>34</v>
      </c>
      <c r="N451" s="209">
        <v>38</v>
      </c>
      <c r="O451" s="209">
        <v>19</v>
      </c>
      <c r="P451"/>
      <c r="Q451" s="209"/>
    </row>
    <row r="452" spans="1:17" ht="14.5" x14ac:dyDescent="0.35">
      <c r="A452" s="233" t="s">
        <v>35</v>
      </c>
      <c r="B452" s="209"/>
      <c r="C452" s="209"/>
      <c r="D452" s="209"/>
      <c r="E452" s="209"/>
      <c r="F452" s="209"/>
      <c r="G452" s="209"/>
      <c r="H452" s="209"/>
      <c r="I452" s="209"/>
      <c r="J452" s="209">
        <v>63</v>
      </c>
      <c r="K452" s="209">
        <v>32</v>
      </c>
      <c r="L452" s="209">
        <v>14</v>
      </c>
      <c r="M452" s="209">
        <v>27</v>
      </c>
      <c r="N452" s="209">
        <v>42</v>
      </c>
      <c r="O452" s="209">
        <v>49</v>
      </c>
      <c r="P452"/>
      <c r="Q452" s="209"/>
    </row>
    <row r="453" spans="1:17" ht="14.5" x14ac:dyDescent="0.35">
      <c r="A453" s="233" t="s">
        <v>11</v>
      </c>
      <c r="B453" s="209"/>
      <c r="C453" s="209"/>
      <c r="D453" s="209"/>
      <c r="E453" s="209"/>
      <c r="F453" s="209"/>
      <c r="G453" s="209"/>
      <c r="H453" s="209"/>
      <c r="I453" s="209"/>
      <c r="J453" s="209">
        <v>45</v>
      </c>
      <c r="K453" s="209">
        <v>46</v>
      </c>
      <c r="L453" s="209">
        <v>42</v>
      </c>
      <c r="M453" s="209">
        <v>57</v>
      </c>
      <c r="N453" s="209">
        <v>59</v>
      </c>
      <c r="O453" s="209">
        <v>57</v>
      </c>
      <c r="P453"/>
      <c r="Q453" s="209"/>
    </row>
    <row r="454" spans="1:17" ht="14.5" x14ac:dyDescent="0.35">
      <c r="A454" s="233" t="s">
        <v>89</v>
      </c>
      <c r="B454" s="209"/>
      <c r="C454" s="209"/>
      <c r="D454" s="209"/>
      <c r="E454" s="209"/>
      <c r="F454" s="209"/>
      <c r="G454" s="209"/>
      <c r="H454" s="209"/>
      <c r="I454" s="209"/>
      <c r="J454" s="209">
        <v>17</v>
      </c>
      <c r="K454" s="209">
        <v>20</v>
      </c>
      <c r="L454" s="209">
        <v>8</v>
      </c>
      <c r="M454" s="209">
        <v>38</v>
      </c>
      <c r="N454" s="209">
        <v>50</v>
      </c>
      <c r="O454" s="209">
        <v>24</v>
      </c>
      <c r="P454"/>
      <c r="Q454" s="209"/>
    </row>
    <row r="455" spans="1:17" ht="14.5" x14ac:dyDescent="0.35">
      <c r="A455" s="233" t="s">
        <v>68</v>
      </c>
      <c r="B455" s="209"/>
      <c r="C455" s="209"/>
      <c r="D455" s="209"/>
      <c r="E455" s="209"/>
      <c r="F455" s="209"/>
      <c r="G455" s="209"/>
      <c r="H455" s="209"/>
      <c r="I455" s="209"/>
      <c r="J455" s="209">
        <v>20</v>
      </c>
      <c r="K455" s="209">
        <v>14</v>
      </c>
      <c r="L455" s="209">
        <v>12</v>
      </c>
      <c r="M455" s="209"/>
      <c r="N455" s="209">
        <v>21</v>
      </c>
      <c r="O455" s="209">
        <v>14</v>
      </c>
      <c r="P455"/>
      <c r="Q455" s="209"/>
    </row>
    <row r="456" spans="1:17" ht="14.5" x14ac:dyDescent="0.35">
      <c r="A456" s="233" t="s">
        <v>12</v>
      </c>
      <c r="B456" s="209"/>
      <c r="C456" s="209"/>
      <c r="D456" s="209"/>
      <c r="E456" s="209"/>
      <c r="F456" s="209"/>
      <c r="G456" s="209"/>
      <c r="H456" s="209"/>
      <c r="I456" s="209"/>
      <c r="J456" s="209">
        <v>16</v>
      </c>
      <c r="K456" s="209">
        <v>9</v>
      </c>
      <c r="L456" s="209">
        <v>9</v>
      </c>
      <c r="M456" s="209">
        <v>7</v>
      </c>
      <c r="N456" s="209">
        <v>9</v>
      </c>
      <c r="O456" s="209">
        <v>5</v>
      </c>
      <c r="P456"/>
      <c r="Q456" s="209"/>
    </row>
    <row r="457" spans="1:17" ht="14.5" x14ac:dyDescent="0.35">
      <c r="A457" s="233" t="s">
        <v>10</v>
      </c>
      <c r="B457" s="209"/>
      <c r="C457" s="209"/>
      <c r="D457" s="209"/>
      <c r="E457" s="209"/>
      <c r="F457" s="209"/>
      <c r="G457" s="209"/>
      <c r="H457" s="209"/>
      <c r="I457" s="209"/>
      <c r="J457" s="209">
        <v>55</v>
      </c>
      <c r="K457" s="209">
        <v>35</v>
      </c>
      <c r="L457" s="209">
        <v>46</v>
      </c>
      <c r="M457" s="209">
        <v>29</v>
      </c>
      <c r="N457" s="209">
        <v>14</v>
      </c>
      <c r="O457" s="209">
        <v>45</v>
      </c>
      <c r="P457"/>
      <c r="Q457" s="209"/>
    </row>
    <row r="458" spans="1:17" ht="14.5" x14ac:dyDescent="0.35">
      <c r="A458" s="233" t="s">
        <v>378</v>
      </c>
      <c r="B458" s="209"/>
      <c r="C458" s="209"/>
      <c r="D458" s="209"/>
      <c r="E458" s="209"/>
      <c r="F458" s="209"/>
      <c r="G458" s="209"/>
      <c r="H458" s="209"/>
      <c r="I458" s="209"/>
      <c r="J458" s="209">
        <v>3</v>
      </c>
      <c r="K458" s="209">
        <v>7</v>
      </c>
      <c r="L458" s="209">
        <v>8</v>
      </c>
      <c r="M458" s="209">
        <v>7</v>
      </c>
      <c r="N458" s="209">
        <v>13</v>
      </c>
      <c r="O458" s="209">
        <v>6</v>
      </c>
      <c r="P458"/>
      <c r="Q458" s="209"/>
    </row>
    <row r="459" spans="1:17" ht="14.5" x14ac:dyDescent="0.35">
      <c r="A459" s="233" t="s">
        <v>422</v>
      </c>
      <c r="B459" s="209"/>
      <c r="C459" s="209"/>
      <c r="D459" s="209"/>
      <c r="E459" s="209"/>
      <c r="F459" s="209"/>
      <c r="G459" s="209"/>
      <c r="H459" s="209"/>
      <c r="I459" s="209"/>
      <c r="J459" s="209"/>
      <c r="K459" s="209"/>
      <c r="L459" s="209"/>
      <c r="M459" s="209"/>
      <c r="N459" s="209"/>
      <c r="O459" s="209">
        <v>13</v>
      </c>
      <c r="P459"/>
      <c r="Q459" s="209"/>
    </row>
    <row r="460" spans="1:17" ht="14.5" x14ac:dyDescent="0.35">
      <c r="A460" s="233" t="s">
        <v>407</v>
      </c>
      <c r="B460" s="209"/>
      <c r="C460" s="209"/>
      <c r="D460" s="209"/>
      <c r="E460" s="209"/>
      <c r="F460" s="209"/>
      <c r="G460" s="209"/>
      <c r="H460" s="209"/>
      <c r="I460" s="209"/>
      <c r="J460" s="209"/>
      <c r="K460" s="209">
        <v>13</v>
      </c>
      <c r="L460" s="209">
        <v>14</v>
      </c>
      <c r="M460" s="209">
        <v>20</v>
      </c>
      <c r="N460" s="209">
        <v>8</v>
      </c>
      <c r="O460" s="209"/>
      <c r="P460"/>
      <c r="Q460" s="209"/>
    </row>
    <row r="461" spans="1:17" ht="14.5" x14ac:dyDescent="0.35">
      <c r="A461" s="233" t="s">
        <v>26</v>
      </c>
      <c r="B461" s="209"/>
      <c r="C461" s="209"/>
      <c r="D461" s="209"/>
      <c r="E461" s="209"/>
      <c r="F461" s="209"/>
      <c r="G461" s="209"/>
      <c r="H461" s="209"/>
      <c r="I461" s="209"/>
      <c r="J461" s="209">
        <v>31</v>
      </c>
      <c r="K461" s="209">
        <v>18</v>
      </c>
      <c r="L461" s="209">
        <v>20</v>
      </c>
      <c r="M461" s="209">
        <v>17</v>
      </c>
      <c r="N461" s="209">
        <v>23</v>
      </c>
      <c r="O461" s="209">
        <v>30</v>
      </c>
      <c r="P461"/>
      <c r="Q461" s="209"/>
    </row>
    <row r="462" spans="1:17" ht="14.5" x14ac:dyDescent="0.35">
      <c r="A462" s="233" t="s">
        <v>155</v>
      </c>
      <c r="B462" s="209"/>
      <c r="C462" s="209"/>
      <c r="D462" s="209"/>
      <c r="E462" s="209"/>
      <c r="F462" s="209"/>
      <c r="G462" s="209"/>
      <c r="H462" s="209"/>
      <c r="I462" s="209"/>
      <c r="J462" s="209">
        <v>24</v>
      </c>
      <c r="K462" s="209">
        <v>20</v>
      </c>
      <c r="L462" s="209">
        <v>21</v>
      </c>
      <c r="M462" s="209">
        <v>13</v>
      </c>
      <c r="N462" s="209">
        <v>13</v>
      </c>
      <c r="O462" s="209">
        <v>21</v>
      </c>
      <c r="P462"/>
      <c r="Q462" s="209"/>
    </row>
    <row r="463" spans="1:17" ht="14.5" x14ac:dyDescent="0.35">
      <c r="A463" s="233" t="s">
        <v>25</v>
      </c>
      <c r="B463" s="209"/>
      <c r="C463" s="209"/>
      <c r="D463" s="209"/>
      <c r="E463" s="209"/>
      <c r="F463" s="209"/>
      <c r="G463" s="209"/>
      <c r="H463" s="209"/>
      <c r="I463" s="209"/>
      <c r="J463" s="209">
        <v>20</v>
      </c>
      <c r="K463" s="209"/>
      <c r="L463" s="209"/>
      <c r="M463" s="209">
        <v>15</v>
      </c>
      <c r="N463" s="209"/>
      <c r="O463" s="209">
        <v>9</v>
      </c>
      <c r="P463"/>
      <c r="Q463" s="209"/>
    </row>
    <row r="464" spans="1:17" ht="14.5" x14ac:dyDescent="0.35">
      <c r="A464" s="233" t="s">
        <v>83</v>
      </c>
      <c r="B464" s="209"/>
      <c r="C464" s="209"/>
      <c r="D464" s="209"/>
      <c r="E464" s="209"/>
      <c r="F464" s="209"/>
      <c r="G464" s="209"/>
      <c r="H464" s="209"/>
      <c r="I464" s="209"/>
      <c r="J464" s="209">
        <v>8</v>
      </c>
      <c r="K464" s="209">
        <v>5</v>
      </c>
      <c r="L464" s="209">
        <v>10</v>
      </c>
      <c r="M464" s="209">
        <v>9</v>
      </c>
      <c r="N464" s="209">
        <v>9</v>
      </c>
      <c r="O464" s="209">
        <v>7</v>
      </c>
      <c r="P464"/>
      <c r="Q464" s="209"/>
    </row>
    <row r="465" spans="1:17" ht="14.5" x14ac:dyDescent="0.35">
      <c r="A465" s="233" t="s">
        <v>58</v>
      </c>
      <c r="B465" s="209"/>
      <c r="C465" s="209"/>
      <c r="D465" s="209"/>
      <c r="E465" s="209"/>
      <c r="F465" s="209"/>
      <c r="G465" s="209"/>
      <c r="H465" s="209"/>
      <c r="I465" s="209"/>
      <c r="J465" s="209">
        <v>11</v>
      </c>
      <c r="K465" s="209">
        <v>14</v>
      </c>
      <c r="L465" s="209">
        <v>13</v>
      </c>
      <c r="M465" s="209">
        <v>15</v>
      </c>
      <c r="N465" s="209">
        <v>14</v>
      </c>
      <c r="O465" s="209">
        <v>12</v>
      </c>
      <c r="P465"/>
      <c r="Q465" s="209"/>
    </row>
    <row r="466" spans="1:17" ht="14.5" x14ac:dyDescent="0.35">
      <c r="A466" s="233" t="s">
        <v>63</v>
      </c>
      <c r="B466" s="209"/>
      <c r="C466" s="209"/>
      <c r="D466" s="209"/>
      <c r="E466" s="209"/>
      <c r="F466" s="209"/>
      <c r="G466" s="209"/>
      <c r="H466" s="209"/>
      <c r="I466" s="209"/>
      <c r="J466" s="209">
        <v>16</v>
      </c>
      <c r="K466" s="209">
        <v>12</v>
      </c>
      <c r="L466" s="209">
        <v>11</v>
      </c>
      <c r="M466" s="209">
        <v>15</v>
      </c>
      <c r="N466" s="209">
        <v>26</v>
      </c>
      <c r="O466" s="209">
        <v>18</v>
      </c>
      <c r="P466"/>
      <c r="Q466" s="209"/>
    </row>
    <row r="467" spans="1:17" ht="14.5" x14ac:dyDescent="0.35">
      <c r="A467" s="233" t="s">
        <v>47</v>
      </c>
      <c r="B467" s="209"/>
      <c r="C467" s="209"/>
      <c r="D467" s="209"/>
      <c r="E467" s="209"/>
      <c r="F467" s="209"/>
      <c r="G467" s="209"/>
      <c r="H467" s="209"/>
      <c r="I467" s="209"/>
      <c r="J467" s="209">
        <v>34</v>
      </c>
      <c r="K467" s="209">
        <v>25</v>
      </c>
      <c r="L467" s="209">
        <v>19</v>
      </c>
      <c r="M467" s="209">
        <v>19</v>
      </c>
      <c r="N467" s="209">
        <v>24</v>
      </c>
      <c r="O467" s="209">
        <v>25</v>
      </c>
      <c r="P467"/>
      <c r="Q467" s="209"/>
    </row>
    <row r="468" spans="1:17" ht="14.5" x14ac:dyDescent="0.35">
      <c r="A468" s="233" t="s">
        <v>41</v>
      </c>
      <c r="B468" s="209"/>
      <c r="C468" s="209"/>
      <c r="D468" s="209"/>
      <c r="E468" s="209"/>
      <c r="F468" s="209"/>
      <c r="G468" s="209"/>
      <c r="H468" s="209"/>
      <c r="I468" s="209"/>
      <c r="J468" s="209">
        <v>19</v>
      </c>
      <c r="K468" s="209">
        <v>9</v>
      </c>
      <c r="L468" s="209">
        <v>20</v>
      </c>
      <c r="M468" s="209">
        <v>13</v>
      </c>
      <c r="N468" s="209">
        <v>6</v>
      </c>
      <c r="O468" s="209">
        <v>14</v>
      </c>
      <c r="P468"/>
      <c r="Q468" s="209"/>
    </row>
    <row r="469" spans="1:17" ht="14.5" x14ac:dyDescent="0.35">
      <c r="A469" s="233" t="s">
        <v>20</v>
      </c>
      <c r="B469" s="209"/>
      <c r="C469" s="209"/>
      <c r="D469" s="209"/>
      <c r="E469" s="209"/>
      <c r="F469" s="209"/>
      <c r="G469" s="209"/>
      <c r="H469" s="209"/>
      <c r="I469" s="209"/>
      <c r="J469" s="209">
        <v>37</v>
      </c>
      <c r="K469" s="209">
        <v>23</v>
      </c>
      <c r="L469" s="209">
        <v>21</v>
      </c>
      <c r="M469" s="209">
        <v>27</v>
      </c>
      <c r="N469" s="209">
        <v>28</v>
      </c>
      <c r="O469" s="209">
        <v>23</v>
      </c>
      <c r="P469"/>
      <c r="Q469" s="209"/>
    </row>
    <row r="470" spans="1:17" ht="14.5" x14ac:dyDescent="0.35">
      <c r="A470" s="233" t="s">
        <v>36</v>
      </c>
      <c r="B470" s="209"/>
      <c r="C470" s="209"/>
      <c r="D470" s="209"/>
      <c r="E470" s="209"/>
      <c r="F470" s="209"/>
      <c r="G470" s="209"/>
      <c r="H470" s="209"/>
      <c r="I470" s="209"/>
      <c r="J470" s="209">
        <v>13</v>
      </c>
      <c r="K470" s="209">
        <v>2</v>
      </c>
      <c r="L470" s="209"/>
      <c r="M470" s="209">
        <v>9</v>
      </c>
      <c r="N470" s="209"/>
      <c r="O470" s="209"/>
      <c r="P470"/>
      <c r="Q470" s="209"/>
    </row>
    <row r="471" spans="1:17" ht="14.5" x14ac:dyDescent="0.35">
      <c r="A471" s="233" t="s">
        <v>420</v>
      </c>
      <c r="B471" s="209"/>
      <c r="C471" s="209"/>
      <c r="D471" s="209"/>
      <c r="E471" s="209"/>
      <c r="F471" s="209"/>
      <c r="G471" s="209"/>
      <c r="H471" s="209"/>
      <c r="I471" s="209"/>
      <c r="J471" s="209"/>
      <c r="K471" s="209"/>
      <c r="L471" s="209"/>
      <c r="M471" s="209"/>
      <c r="N471" s="209"/>
      <c r="O471" s="209">
        <v>13</v>
      </c>
      <c r="P471"/>
      <c r="Q471" s="209"/>
    </row>
    <row r="472" spans="1:17" ht="14.5" x14ac:dyDescent="0.35">
      <c r="A472" s="233" t="s">
        <v>44</v>
      </c>
      <c r="B472" s="209"/>
      <c r="C472" s="209"/>
      <c r="D472" s="209"/>
      <c r="E472" s="209"/>
      <c r="F472" s="209"/>
      <c r="G472" s="209"/>
      <c r="H472" s="209"/>
      <c r="I472" s="209"/>
      <c r="J472" s="209">
        <v>12</v>
      </c>
      <c r="K472" s="209">
        <v>7</v>
      </c>
      <c r="L472" s="209">
        <v>8</v>
      </c>
      <c r="M472" s="209">
        <v>13</v>
      </c>
      <c r="N472" s="209">
        <v>9</v>
      </c>
      <c r="O472" s="209">
        <v>5</v>
      </c>
      <c r="P472"/>
      <c r="Q472" s="209"/>
    </row>
    <row r="473" spans="1:17" ht="14.5" x14ac:dyDescent="0.35">
      <c r="A473" s="233" t="s">
        <v>109</v>
      </c>
      <c r="B473" s="209"/>
      <c r="C473" s="209"/>
      <c r="D473" s="209"/>
      <c r="E473" s="209"/>
      <c r="F473" s="209"/>
      <c r="G473" s="209"/>
      <c r="H473" s="209"/>
      <c r="I473" s="209"/>
      <c r="J473" s="209">
        <v>15</v>
      </c>
      <c r="K473" s="209"/>
      <c r="L473" s="209">
        <v>12</v>
      </c>
      <c r="M473" s="209"/>
      <c r="N473" s="209">
        <v>16</v>
      </c>
      <c r="O473" s="209">
        <v>15</v>
      </c>
      <c r="P473"/>
      <c r="Q473" s="209"/>
    </row>
    <row r="474" spans="1:17" ht="14.5" x14ac:dyDescent="0.35">
      <c r="A474" s="233" t="s">
        <v>380</v>
      </c>
      <c r="B474" s="209"/>
      <c r="C474" s="209"/>
      <c r="D474" s="209"/>
      <c r="E474" s="209"/>
      <c r="F474" s="209"/>
      <c r="G474" s="209"/>
      <c r="H474" s="209"/>
      <c r="I474" s="209"/>
      <c r="J474" s="209"/>
      <c r="K474" s="209"/>
      <c r="L474" s="209"/>
      <c r="M474" s="209"/>
      <c r="N474" s="209"/>
      <c r="O474" s="209">
        <v>18</v>
      </c>
      <c r="P474"/>
      <c r="Q474" s="209"/>
    </row>
    <row r="475" spans="1:17" ht="14.5" x14ac:dyDescent="0.35">
      <c r="A475" s="233" t="s">
        <v>409</v>
      </c>
      <c r="B475" s="209"/>
      <c r="C475" s="209"/>
      <c r="D475" s="209"/>
      <c r="E475" s="209"/>
      <c r="F475" s="209"/>
      <c r="G475" s="209"/>
      <c r="H475" s="209"/>
      <c r="I475" s="209"/>
      <c r="J475" s="209">
        <v>2</v>
      </c>
      <c r="K475" s="209">
        <v>19</v>
      </c>
      <c r="L475" s="209">
        <v>4</v>
      </c>
      <c r="M475" s="209">
        <v>19</v>
      </c>
      <c r="N475" s="209"/>
      <c r="O475" s="209"/>
      <c r="P475"/>
      <c r="Q475" s="209"/>
    </row>
    <row r="476" spans="1:17" ht="14.5" x14ac:dyDescent="0.35">
      <c r="A476" s="233" t="s">
        <v>45</v>
      </c>
      <c r="B476" s="209"/>
      <c r="C476" s="209"/>
      <c r="D476" s="209"/>
      <c r="E476" s="209"/>
      <c r="F476" s="209"/>
      <c r="G476" s="209"/>
      <c r="H476" s="209"/>
      <c r="I476" s="209"/>
      <c r="J476" s="209">
        <v>7</v>
      </c>
      <c r="K476" s="209">
        <v>28</v>
      </c>
      <c r="L476" s="209">
        <v>30</v>
      </c>
      <c r="M476" s="209">
        <v>24</v>
      </c>
      <c r="N476" s="209"/>
      <c r="O476" s="209"/>
      <c r="P476"/>
      <c r="Q476" s="209"/>
    </row>
    <row r="477" spans="1:17" ht="14.5" x14ac:dyDescent="0.35">
      <c r="A477" s="233" t="s">
        <v>23</v>
      </c>
      <c r="B477" s="209"/>
      <c r="C477" s="209"/>
      <c r="D477" s="209"/>
      <c r="E477" s="209"/>
      <c r="F477" s="209"/>
      <c r="G477" s="209"/>
      <c r="H477" s="209"/>
      <c r="I477" s="209"/>
      <c r="J477" s="209">
        <v>18</v>
      </c>
      <c r="K477" s="209">
        <v>12</v>
      </c>
      <c r="L477" s="209">
        <v>9</v>
      </c>
      <c r="M477" s="209">
        <v>14</v>
      </c>
      <c r="N477" s="209">
        <v>11</v>
      </c>
      <c r="O477" s="209">
        <v>7</v>
      </c>
      <c r="P477"/>
      <c r="Q477" s="209"/>
    </row>
    <row r="478" spans="1:17" ht="14.5" x14ac:dyDescent="0.35">
      <c r="A478" s="233" t="s">
        <v>75</v>
      </c>
      <c r="B478" s="209"/>
      <c r="C478" s="209"/>
      <c r="D478" s="209"/>
      <c r="E478" s="209"/>
      <c r="F478" s="209"/>
      <c r="G478" s="209"/>
      <c r="H478" s="209"/>
      <c r="I478" s="209"/>
      <c r="J478" s="209">
        <v>10</v>
      </c>
      <c r="K478" s="209">
        <v>4</v>
      </c>
      <c r="L478" s="209"/>
      <c r="M478" s="209">
        <v>9</v>
      </c>
      <c r="N478" s="209">
        <v>9</v>
      </c>
      <c r="O478" s="209">
        <v>11</v>
      </c>
      <c r="P478"/>
      <c r="Q478" s="209"/>
    </row>
    <row r="479" spans="1:17" ht="14.5" x14ac:dyDescent="0.35">
      <c r="A479" s="233" t="s">
        <v>381</v>
      </c>
      <c r="B479" s="209"/>
      <c r="C479" s="209"/>
      <c r="D479" s="209"/>
      <c r="E479" s="209"/>
      <c r="F479" s="209"/>
      <c r="G479" s="209"/>
      <c r="H479" s="209"/>
      <c r="I479" s="209"/>
      <c r="J479" s="209">
        <v>16</v>
      </c>
      <c r="K479" s="209"/>
      <c r="L479" s="209">
        <v>10</v>
      </c>
      <c r="M479" s="209">
        <v>7</v>
      </c>
      <c r="N479" s="209"/>
      <c r="O479" s="209">
        <v>15</v>
      </c>
      <c r="P479"/>
      <c r="Q479" s="209"/>
    </row>
    <row r="480" spans="1:17" ht="14.5" x14ac:dyDescent="0.35">
      <c r="A480" s="233" t="s">
        <v>333</v>
      </c>
      <c r="B480" s="209"/>
      <c r="C480" s="209"/>
      <c r="D480" s="209"/>
      <c r="E480" s="209"/>
      <c r="F480" s="209"/>
      <c r="G480" s="209"/>
      <c r="H480" s="209"/>
      <c r="I480" s="209"/>
      <c r="J480" s="209">
        <v>70</v>
      </c>
      <c r="K480" s="209">
        <v>36</v>
      </c>
      <c r="L480" s="209">
        <v>46</v>
      </c>
      <c r="M480" s="209">
        <v>21</v>
      </c>
      <c r="N480" s="209">
        <v>19</v>
      </c>
      <c r="O480" s="209">
        <v>8</v>
      </c>
      <c r="P480"/>
      <c r="Q480" s="209"/>
    </row>
    <row r="481" spans="1:17" ht="14.5" x14ac:dyDescent="0.35">
      <c r="A481" s="233" t="s">
        <v>125</v>
      </c>
      <c r="B481" s="209"/>
      <c r="C481" s="209"/>
      <c r="D481" s="209"/>
      <c r="E481" s="209"/>
      <c r="F481" s="209"/>
      <c r="G481" s="209"/>
      <c r="H481" s="209"/>
      <c r="I481" s="209"/>
      <c r="J481" s="209">
        <v>37</v>
      </c>
      <c r="K481" s="209">
        <v>11</v>
      </c>
      <c r="L481" s="209">
        <v>14</v>
      </c>
      <c r="M481" s="209">
        <v>27</v>
      </c>
      <c r="N481" s="209">
        <v>27</v>
      </c>
      <c r="O481" s="209">
        <v>29</v>
      </c>
      <c r="P481"/>
      <c r="Q481" s="209"/>
    </row>
    <row r="482" spans="1:17" ht="14.5" x14ac:dyDescent="0.35">
      <c r="A482" s="233" t="s">
        <v>79</v>
      </c>
      <c r="B482" s="209"/>
      <c r="C482" s="209"/>
      <c r="D482" s="209"/>
      <c r="E482" s="209"/>
      <c r="F482" s="209"/>
      <c r="G482" s="209"/>
      <c r="H482" s="209"/>
      <c r="I482" s="209"/>
      <c r="J482" s="209">
        <v>19</v>
      </c>
      <c r="K482" s="209">
        <v>12</v>
      </c>
      <c r="L482" s="209">
        <v>13</v>
      </c>
      <c r="M482" s="209">
        <v>8</v>
      </c>
      <c r="N482" s="209">
        <v>13</v>
      </c>
      <c r="O482" s="209">
        <v>16</v>
      </c>
      <c r="P482"/>
      <c r="Q482" s="209"/>
    </row>
    <row r="483" spans="1:17" ht="14.5" x14ac:dyDescent="0.35">
      <c r="A483" s="233" t="s">
        <v>70</v>
      </c>
      <c r="B483" s="209"/>
      <c r="C483" s="209"/>
      <c r="D483" s="209"/>
      <c r="E483" s="209"/>
      <c r="F483" s="209"/>
      <c r="G483" s="209"/>
      <c r="H483" s="209"/>
      <c r="I483" s="209"/>
      <c r="J483" s="209">
        <v>29</v>
      </c>
      <c r="K483" s="209">
        <v>16</v>
      </c>
      <c r="L483" s="209">
        <v>12</v>
      </c>
      <c r="M483" s="209">
        <v>13</v>
      </c>
      <c r="N483" s="209">
        <v>14</v>
      </c>
      <c r="O483" s="209">
        <v>10</v>
      </c>
      <c r="P483"/>
      <c r="Q483" s="209"/>
    </row>
    <row r="484" spans="1:17" ht="14.5" x14ac:dyDescent="0.35">
      <c r="A484" s="233" t="s">
        <v>100</v>
      </c>
      <c r="B484" s="209"/>
      <c r="C484" s="209"/>
      <c r="D484" s="209"/>
      <c r="E484" s="209"/>
      <c r="F484" s="209"/>
      <c r="G484" s="209"/>
      <c r="H484" s="209"/>
      <c r="I484" s="209"/>
      <c r="J484" s="209">
        <v>6</v>
      </c>
      <c r="K484" s="209">
        <v>3</v>
      </c>
      <c r="L484" s="209"/>
      <c r="M484" s="209"/>
      <c r="N484" s="209">
        <v>6</v>
      </c>
      <c r="O484" s="209"/>
      <c r="P484"/>
      <c r="Q484" s="209"/>
    </row>
    <row r="485" spans="1:17" ht="14.5" x14ac:dyDescent="0.35">
      <c r="A485" s="233" t="s">
        <v>141</v>
      </c>
      <c r="B485" s="209"/>
      <c r="C485" s="209"/>
      <c r="D485" s="209"/>
      <c r="E485" s="209"/>
      <c r="F485" s="209"/>
      <c r="G485" s="209"/>
      <c r="H485" s="209"/>
      <c r="I485" s="209"/>
      <c r="J485" s="209">
        <v>12</v>
      </c>
      <c r="K485" s="209">
        <v>10</v>
      </c>
      <c r="L485" s="209">
        <v>10</v>
      </c>
      <c r="M485" s="209">
        <v>10</v>
      </c>
      <c r="N485" s="209">
        <v>10</v>
      </c>
      <c r="O485" s="209">
        <v>7</v>
      </c>
      <c r="P485"/>
      <c r="Q485" s="209"/>
    </row>
    <row r="486" spans="1:17" ht="14.5" x14ac:dyDescent="0.35">
      <c r="A486" s="233" t="s">
        <v>51</v>
      </c>
      <c r="B486" s="209"/>
      <c r="C486" s="209"/>
      <c r="D486" s="209"/>
      <c r="E486" s="209"/>
      <c r="F486" s="209"/>
      <c r="G486" s="209"/>
      <c r="H486" s="209"/>
      <c r="I486" s="209"/>
      <c r="J486" s="209">
        <v>16</v>
      </c>
      <c r="K486" s="209">
        <v>12</v>
      </c>
      <c r="L486" s="209">
        <v>8</v>
      </c>
      <c r="M486" s="209">
        <v>8</v>
      </c>
      <c r="N486" s="209">
        <v>6</v>
      </c>
      <c r="O486" s="209">
        <v>13</v>
      </c>
      <c r="P486"/>
      <c r="Q486" s="209"/>
    </row>
    <row r="487" spans="1:17" ht="14.5" x14ac:dyDescent="0.35">
      <c r="A487" s="233" t="s">
        <v>87</v>
      </c>
      <c r="B487" s="209"/>
      <c r="C487" s="209"/>
      <c r="D487" s="209"/>
      <c r="E487" s="209"/>
      <c r="F487" s="209"/>
      <c r="G487" s="209"/>
      <c r="H487" s="209"/>
      <c r="I487" s="209"/>
      <c r="J487" s="209"/>
      <c r="K487" s="209">
        <v>30</v>
      </c>
      <c r="L487" s="209">
        <v>20</v>
      </c>
      <c r="M487" s="209">
        <v>29</v>
      </c>
      <c r="N487" s="209">
        <v>15</v>
      </c>
      <c r="O487" s="209">
        <v>22</v>
      </c>
      <c r="P487"/>
      <c r="Q487" s="209"/>
    </row>
    <row r="488" spans="1:17" ht="14.5" x14ac:dyDescent="0.35">
      <c r="A488" s="233" t="s">
        <v>30</v>
      </c>
      <c r="B488" s="209"/>
      <c r="C488" s="209"/>
      <c r="D488" s="209"/>
      <c r="E488" s="209"/>
      <c r="F488" s="209"/>
      <c r="G488" s="209"/>
      <c r="H488" s="209"/>
      <c r="I488" s="209"/>
      <c r="J488" s="209">
        <v>17</v>
      </c>
      <c r="K488" s="209">
        <v>2</v>
      </c>
      <c r="L488" s="209"/>
      <c r="M488" s="209"/>
      <c r="N488" s="209"/>
      <c r="O488" s="209">
        <v>11</v>
      </c>
      <c r="P488"/>
      <c r="Q488" s="209"/>
    </row>
    <row r="489" spans="1:17" ht="14.5" x14ac:dyDescent="0.35">
      <c r="A489" s="233" t="s">
        <v>6</v>
      </c>
      <c r="B489" s="209"/>
      <c r="C489" s="209"/>
      <c r="D489" s="209"/>
      <c r="E489" s="209"/>
      <c r="F489" s="209"/>
      <c r="G489" s="209"/>
      <c r="H489" s="209"/>
      <c r="I489" s="209"/>
      <c r="J489" s="209">
        <v>21</v>
      </c>
      <c r="K489" s="209">
        <v>10</v>
      </c>
      <c r="L489" s="209">
        <v>16</v>
      </c>
      <c r="M489" s="209">
        <v>10</v>
      </c>
      <c r="N489" s="209">
        <v>5</v>
      </c>
      <c r="O489" s="209">
        <v>12</v>
      </c>
      <c r="P489"/>
      <c r="Q489" s="209"/>
    </row>
    <row r="490" spans="1:17" ht="14.5" x14ac:dyDescent="0.35">
      <c r="A490" s="233" t="s">
        <v>57</v>
      </c>
      <c r="B490" s="209"/>
      <c r="C490" s="209"/>
      <c r="D490" s="209"/>
      <c r="E490" s="209"/>
      <c r="F490" s="209"/>
      <c r="G490" s="209"/>
      <c r="H490" s="209"/>
      <c r="I490" s="209"/>
      <c r="J490" s="209">
        <v>14</v>
      </c>
      <c r="K490" s="209">
        <v>8</v>
      </c>
      <c r="L490" s="209">
        <v>10</v>
      </c>
      <c r="M490" s="209">
        <v>7</v>
      </c>
      <c r="N490" s="209">
        <v>9</v>
      </c>
      <c r="O490" s="209">
        <v>13</v>
      </c>
      <c r="P490"/>
      <c r="Q490" s="209"/>
    </row>
    <row r="491" spans="1:17" ht="14.5" x14ac:dyDescent="0.35">
      <c r="A491" s="233" t="s">
        <v>80</v>
      </c>
      <c r="B491" s="209"/>
      <c r="C491" s="209"/>
      <c r="D491" s="209"/>
      <c r="E491" s="209"/>
      <c r="F491" s="209"/>
      <c r="G491" s="209"/>
      <c r="H491" s="209"/>
      <c r="I491" s="209"/>
      <c r="J491" s="209">
        <v>38</v>
      </c>
      <c r="K491" s="209">
        <v>25</v>
      </c>
      <c r="L491" s="209">
        <v>33</v>
      </c>
      <c r="M491" s="209">
        <v>12</v>
      </c>
      <c r="N491" s="209">
        <v>27</v>
      </c>
      <c r="O491" s="209">
        <v>25</v>
      </c>
      <c r="P491"/>
      <c r="Q491" s="209"/>
    </row>
    <row r="492" spans="1:17" ht="14.5" x14ac:dyDescent="0.35">
      <c r="A492" s="233" t="s">
        <v>101</v>
      </c>
      <c r="B492" s="209"/>
      <c r="C492" s="209"/>
      <c r="D492" s="209"/>
      <c r="E492" s="209"/>
      <c r="F492" s="209"/>
      <c r="G492" s="209"/>
      <c r="H492" s="209"/>
      <c r="I492" s="209"/>
      <c r="J492" s="209">
        <v>11</v>
      </c>
      <c r="K492" s="209">
        <v>7</v>
      </c>
      <c r="L492" s="209">
        <v>6</v>
      </c>
      <c r="M492" s="209">
        <v>8</v>
      </c>
      <c r="N492" s="209">
        <v>9</v>
      </c>
      <c r="O492" s="209">
        <v>4</v>
      </c>
      <c r="P492"/>
      <c r="Q492" s="209"/>
    </row>
    <row r="493" spans="1:17" ht="14.5" x14ac:dyDescent="0.35">
      <c r="A493" s="233" t="s">
        <v>91</v>
      </c>
      <c r="B493" s="209"/>
      <c r="C493" s="209"/>
      <c r="D493" s="209"/>
      <c r="E493" s="209"/>
      <c r="F493" s="209"/>
      <c r="G493" s="209"/>
      <c r="H493" s="209"/>
      <c r="I493" s="209"/>
      <c r="J493" s="209">
        <v>24</v>
      </c>
      <c r="K493" s="209">
        <v>21</v>
      </c>
      <c r="L493" s="209">
        <v>21</v>
      </c>
      <c r="M493" s="209"/>
      <c r="N493" s="209">
        <v>15</v>
      </c>
      <c r="O493" s="209">
        <v>24</v>
      </c>
      <c r="P493"/>
      <c r="Q493" s="209"/>
    </row>
    <row r="494" spans="1:17" ht="14.5" x14ac:dyDescent="0.35">
      <c r="A494" s="233" t="s">
        <v>382</v>
      </c>
      <c r="B494" s="209"/>
      <c r="C494" s="209"/>
      <c r="D494" s="209"/>
      <c r="E494" s="209"/>
      <c r="F494" s="209"/>
      <c r="G494" s="209"/>
      <c r="H494" s="209"/>
      <c r="I494" s="209"/>
      <c r="J494" s="209">
        <v>20</v>
      </c>
      <c r="K494" s="209">
        <v>13</v>
      </c>
      <c r="L494" s="209">
        <v>15</v>
      </c>
      <c r="M494" s="209">
        <v>11</v>
      </c>
      <c r="N494" s="209">
        <v>13</v>
      </c>
      <c r="O494" s="209">
        <v>12</v>
      </c>
      <c r="P494"/>
      <c r="Q494" s="209"/>
    </row>
    <row r="495" spans="1:17" ht="14.5" x14ac:dyDescent="0.35">
      <c r="A495" s="233" t="s">
        <v>76</v>
      </c>
      <c r="B495" s="209"/>
      <c r="C495" s="209"/>
      <c r="D495" s="209"/>
      <c r="E495" s="209"/>
      <c r="F495" s="209"/>
      <c r="G495" s="209"/>
      <c r="H495" s="209"/>
      <c r="I495" s="209"/>
      <c r="J495" s="209">
        <v>14</v>
      </c>
      <c r="K495" s="209">
        <v>10</v>
      </c>
      <c r="L495" s="209">
        <v>9</v>
      </c>
      <c r="M495" s="209">
        <v>8</v>
      </c>
      <c r="N495" s="209">
        <v>10</v>
      </c>
      <c r="O495" s="209">
        <v>12</v>
      </c>
      <c r="P495"/>
      <c r="Q495" s="209"/>
    </row>
    <row r="496" spans="1:17" ht="14.5" x14ac:dyDescent="0.35">
      <c r="A496" s="233" t="s">
        <v>28</v>
      </c>
      <c r="B496" s="209"/>
      <c r="C496" s="209"/>
      <c r="D496" s="209"/>
      <c r="E496" s="209"/>
      <c r="F496" s="209"/>
      <c r="G496" s="209"/>
      <c r="H496" s="209"/>
      <c r="I496" s="209"/>
      <c r="J496" s="209">
        <v>15</v>
      </c>
      <c r="K496" s="209">
        <v>11</v>
      </c>
      <c r="L496" s="209">
        <v>8</v>
      </c>
      <c r="M496" s="209">
        <v>9</v>
      </c>
      <c r="N496" s="209">
        <v>4</v>
      </c>
      <c r="O496" s="209">
        <v>3</v>
      </c>
      <c r="P496"/>
      <c r="Q496" s="209"/>
    </row>
    <row r="497" spans="1:17" ht="14.5" x14ac:dyDescent="0.35">
      <c r="A497" s="233" t="s">
        <v>383</v>
      </c>
      <c r="B497" s="209"/>
      <c r="C497" s="209"/>
      <c r="D497" s="209"/>
      <c r="E497" s="209"/>
      <c r="F497" s="209"/>
      <c r="G497" s="209"/>
      <c r="H497" s="209"/>
      <c r="I497" s="209"/>
      <c r="J497" s="209">
        <v>16</v>
      </c>
      <c r="K497" s="209">
        <v>12</v>
      </c>
      <c r="L497" s="209">
        <v>9</v>
      </c>
      <c r="M497" s="209"/>
      <c r="N497" s="209">
        <v>11</v>
      </c>
      <c r="O497" s="209"/>
      <c r="P497"/>
      <c r="Q497" s="209"/>
    </row>
    <row r="498" spans="1:17" ht="14.5" x14ac:dyDescent="0.35">
      <c r="A498" s="233" t="s">
        <v>384</v>
      </c>
      <c r="B498" s="209"/>
      <c r="C498" s="209"/>
      <c r="D498" s="209"/>
      <c r="E498" s="209"/>
      <c r="F498" s="209"/>
      <c r="G498" s="209"/>
      <c r="H498" s="209"/>
      <c r="I498" s="209"/>
      <c r="J498" s="209">
        <v>16</v>
      </c>
      <c r="K498" s="209">
        <v>9</v>
      </c>
      <c r="L498" s="209">
        <v>11</v>
      </c>
      <c r="M498" s="209">
        <v>11</v>
      </c>
      <c r="N498" s="209">
        <v>8</v>
      </c>
      <c r="O498" s="209">
        <v>6</v>
      </c>
      <c r="P498"/>
      <c r="Q498" s="209"/>
    </row>
    <row r="499" spans="1:17" ht="14.5" x14ac:dyDescent="0.35">
      <c r="A499" s="233" t="s">
        <v>56</v>
      </c>
      <c r="B499" s="209"/>
      <c r="C499" s="209"/>
      <c r="D499" s="209"/>
      <c r="E499" s="209"/>
      <c r="F499" s="209"/>
      <c r="G499" s="209"/>
      <c r="H499" s="209"/>
      <c r="I499" s="209"/>
      <c r="J499" s="209">
        <v>15</v>
      </c>
      <c r="K499" s="209">
        <v>10</v>
      </c>
      <c r="L499" s="209">
        <v>15</v>
      </c>
      <c r="M499" s="209"/>
      <c r="N499" s="209">
        <v>11</v>
      </c>
      <c r="O499" s="209">
        <v>9</v>
      </c>
      <c r="P499"/>
      <c r="Q499" s="209"/>
    </row>
    <row r="500" spans="1:17" ht="14.5" x14ac:dyDescent="0.35">
      <c r="A500" s="233" t="s">
        <v>334</v>
      </c>
      <c r="B500" s="209"/>
      <c r="C500" s="209"/>
      <c r="D500" s="209"/>
      <c r="E500" s="209"/>
      <c r="F500" s="209"/>
      <c r="G500" s="209"/>
      <c r="H500" s="209"/>
      <c r="I500" s="209"/>
      <c r="J500" s="209">
        <v>18</v>
      </c>
      <c r="K500" s="209">
        <v>5</v>
      </c>
      <c r="L500" s="209">
        <v>6</v>
      </c>
      <c r="M500" s="209">
        <v>11</v>
      </c>
      <c r="N500" s="209">
        <v>6</v>
      </c>
      <c r="O500" s="209">
        <v>9</v>
      </c>
      <c r="P500"/>
      <c r="Q500" s="209"/>
    </row>
    <row r="501" spans="1:17" ht="14.5" x14ac:dyDescent="0.35">
      <c r="A501" s="233" t="s">
        <v>13</v>
      </c>
      <c r="B501" s="209"/>
      <c r="C501" s="209"/>
      <c r="D501" s="209"/>
      <c r="E501" s="209"/>
      <c r="F501" s="209"/>
      <c r="G501" s="209"/>
      <c r="H501" s="209"/>
      <c r="I501" s="209"/>
      <c r="J501" s="209">
        <v>19</v>
      </c>
      <c r="K501" s="209">
        <v>14</v>
      </c>
      <c r="L501" s="209">
        <v>14</v>
      </c>
      <c r="M501" s="209">
        <v>10</v>
      </c>
      <c r="N501" s="209">
        <v>9</v>
      </c>
      <c r="O501" s="209">
        <v>8</v>
      </c>
      <c r="P501"/>
      <c r="Q501" s="209"/>
    </row>
    <row r="502" spans="1:17" ht="14.5" x14ac:dyDescent="0.35">
      <c r="A502" s="233" t="s">
        <v>27</v>
      </c>
      <c r="B502" s="209"/>
      <c r="C502" s="209"/>
      <c r="D502" s="209"/>
      <c r="E502" s="209"/>
      <c r="F502" s="209"/>
      <c r="G502" s="209"/>
      <c r="H502" s="209"/>
      <c r="I502" s="209"/>
      <c r="J502" s="209">
        <v>41</v>
      </c>
      <c r="K502" s="209">
        <v>38</v>
      </c>
      <c r="L502" s="209">
        <v>34</v>
      </c>
      <c r="M502" s="209">
        <v>21</v>
      </c>
      <c r="N502" s="209">
        <v>38</v>
      </c>
      <c r="O502" s="209">
        <v>20</v>
      </c>
      <c r="P502"/>
      <c r="Q502" s="209"/>
    </row>
    <row r="503" spans="1:17" ht="14.5" x14ac:dyDescent="0.35">
      <c r="A503" s="233" t="s">
        <v>14</v>
      </c>
      <c r="B503" s="209"/>
      <c r="C503" s="209"/>
      <c r="D503" s="209"/>
      <c r="E503" s="209"/>
      <c r="F503" s="209"/>
      <c r="G503" s="209"/>
      <c r="H503" s="209"/>
      <c r="I503" s="209"/>
      <c r="J503" s="209">
        <v>16</v>
      </c>
      <c r="K503" s="209">
        <v>10</v>
      </c>
      <c r="L503" s="209">
        <v>7</v>
      </c>
      <c r="M503" s="209">
        <v>12</v>
      </c>
      <c r="N503" s="209">
        <v>9</v>
      </c>
      <c r="O503" s="209">
        <v>9</v>
      </c>
      <c r="P503"/>
      <c r="Q503" s="209"/>
    </row>
    <row r="504" spans="1:17" ht="14.5" x14ac:dyDescent="0.35">
      <c r="A504" s="233" t="s">
        <v>132</v>
      </c>
      <c r="B504" s="209"/>
      <c r="C504" s="209"/>
      <c r="D504" s="209"/>
      <c r="E504" s="209"/>
      <c r="F504" s="209"/>
      <c r="G504" s="209"/>
      <c r="H504" s="209"/>
      <c r="I504" s="209"/>
      <c r="J504" s="209">
        <v>37</v>
      </c>
      <c r="K504" s="209">
        <v>42</v>
      </c>
      <c r="L504" s="209">
        <v>18</v>
      </c>
      <c r="M504" s="209">
        <v>26</v>
      </c>
      <c r="N504" s="209">
        <v>36</v>
      </c>
      <c r="O504" s="209"/>
      <c r="P504"/>
      <c r="Q504" s="209"/>
    </row>
    <row r="505" spans="1:17" ht="14.5" x14ac:dyDescent="0.35">
      <c r="A505" s="233" t="s">
        <v>90</v>
      </c>
      <c r="B505" s="209"/>
      <c r="C505" s="209"/>
      <c r="D505" s="209"/>
      <c r="E505" s="209"/>
      <c r="F505" s="209"/>
      <c r="G505" s="209"/>
      <c r="H505" s="209"/>
      <c r="I505" s="209"/>
      <c r="J505" s="209">
        <v>21</v>
      </c>
      <c r="K505" s="209">
        <v>25</v>
      </c>
      <c r="L505" s="209">
        <v>19</v>
      </c>
      <c r="M505" s="209">
        <v>25</v>
      </c>
      <c r="N505" s="209">
        <v>37</v>
      </c>
      <c r="O505" s="209">
        <v>27</v>
      </c>
      <c r="P505"/>
      <c r="Q505" s="209"/>
    </row>
    <row r="506" spans="1:17" ht="14.5" x14ac:dyDescent="0.35">
      <c r="A506" s="233" t="s">
        <v>81</v>
      </c>
      <c r="B506" s="209"/>
      <c r="C506" s="209"/>
      <c r="D506" s="209"/>
      <c r="E506" s="209"/>
      <c r="F506" s="209"/>
      <c r="G506" s="209"/>
      <c r="H506" s="209"/>
      <c r="I506" s="209"/>
      <c r="J506" s="209">
        <v>60</v>
      </c>
      <c r="K506" s="209">
        <v>49</v>
      </c>
      <c r="L506" s="209">
        <v>33</v>
      </c>
      <c r="M506" s="209">
        <v>25</v>
      </c>
      <c r="N506" s="209">
        <v>38</v>
      </c>
      <c r="O506" s="209">
        <v>37</v>
      </c>
      <c r="P506"/>
      <c r="Q506" s="209"/>
    </row>
    <row r="507" spans="1:17" ht="14.5" x14ac:dyDescent="0.35">
      <c r="A507" s="233" t="s">
        <v>385</v>
      </c>
      <c r="B507" s="209"/>
      <c r="C507" s="209"/>
      <c r="D507" s="209"/>
      <c r="E507" s="209"/>
      <c r="F507" s="209"/>
      <c r="G507" s="209"/>
      <c r="H507" s="209"/>
      <c r="I507" s="209"/>
      <c r="J507" s="209"/>
      <c r="K507" s="209">
        <v>6</v>
      </c>
      <c r="L507" s="209">
        <v>13</v>
      </c>
      <c r="M507" s="209">
        <v>19</v>
      </c>
      <c r="N507" s="209">
        <v>14</v>
      </c>
      <c r="O507" s="209">
        <v>15</v>
      </c>
      <c r="P507"/>
      <c r="Q507" s="209"/>
    </row>
    <row r="508" spans="1:17" ht="14.5" x14ac:dyDescent="0.35">
      <c r="A508" s="233" t="s">
        <v>289</v>
      </c>
      <c r="B508" s="209"/>
      <c r="C508" s="209"/>
      <c r="D508" s="209"/>
      <c r="E508" s="209"/>
      <c r="F508" s="209"/>
      <c r="G508" s="209"/>
      <c r="H508" s="209"/>
      <c r="I508" s="209"/>
      <c r="J508" s="209">
        <v>22</v>
      </c>
      <c r="K508" s="209">
        <v>12</v>
      </c>
      <c r="L508" s="209">
        <v>8</v>
      </c>
      <c r="M508" s="209">
        <v>15</v>
      </c>
      <c r="N508" s="209">
        <v>18</v>
      </c>
      <c r="O508" s="209">
        <v>14</v>
      </c>
      <c r="P508"/>
      <c r="Q508" s="209"/>
    </row>
    <row r="509" spans="1:17" ht="14.5" x14ac:dyDescent="0.35">
      <c r="A509" s="233" t="s">
        <v>71</v>
      </c>
      <c r="B509" s="209"/>
      <c r="C509" s="209"/>
      <c r="D509" s="209"/>
      <c r="E509" s="209"/>
      <c r="F509" s="209"/>
      <c r="G509" s="209"/>
      <c r="H509" s="209"/>
      <c r="I509" s="209"/>
      <c r="J509" s="209">
        <v>32</v>
      </c>
      <c r="K509" s="209">
        <v>33</v>
      </c>
      <c r="L509" s="209">
        <v>29</v>
      </c>
      <c r="M509" s="209">
        <v>26</v>
      </c>
      <c r="N509" s="209">
        <v>19</v>
      </c>
      <c r="O509" s="209">
        <v>24</v>
      </c>
      <c r="P509"/>
      <c r="Q509" s="209"/>
    </row>
    <row r="510" spans="1:17" ht="14.5" x14ac:dyDescent="0.35">
      <c r="A510" s="233" t="s">
        <v>416</v>
      </c>
      <c r="B510" s="209"/>
      <c r="C510" s="209"/>
      <c r="D510" s="209"/>
      <c r="E510" s="209"/>
      <c r="F510" s="209"/>
      <c r="G510" s="209"/>
      <c r="H510" s="209"/>
      <c r="I510" s="209"/>
      <c r="J510" s="209"/>
      <c r="K510" s="209"/>
      <c r="L510" s="209"/>
      <c r="M510" s="209"/>
      <c r="N510" s="209"/>
      <c r="O510" s="209">
        <v>8</v>
      </c>
      <c r="P510"/>
      <c r="Q510" s="209"/>
    </row>
    <row r="511" spans="1:17" ht="14.5" x14ac:dyDescent="0.35">
      <c r="A511" s="233" t="s">
        <v>59</v>
      </c>
      <c r="B511" s="209"/>
      <c r="C511" s="209"/>
      <c r="D511" s="209"/>
      <c r="E511" s="209"/>
      <c r="F511" s="209"/>
      <c r="G511" s="209"/>
      <c r="H511" s="209"/>
      <c r="I511" s="209"/>
      <c r="J511" s="209">
        <v>21</v>
      </c>
      <c r="K511" s="209">
        <v>15</v>
      </c>
      <c r="L511" s="209">
        <v>20</v>
      </c>
      <c r="M511" s="209">
        <v>20</v>
      </c>
      <c r="N511" s="209">
        <v>17</v>
      </c>
      <c r="O511" s="209">
        <v>19</v>
      </c>
      <c r="P511"/>
      <c r="Q511" s="209"/>
    </row>
    <row r="512" spans="1:17" ht="14.5" x14ac:dyDescent="0.35">
      <c r="A512" s="233" t="s">
        <v>16</v>
      </c>
      <c r="B512" s="209"/>
      <c r="C512" s="209"/>
      <c r="D512" s="209"/>
      <c r="E512" s="209"/>
      <c r="F512" s="209"/>
      <c r="G512" s="209"/>
      <c r="H512" s="209"/>
      <c r="I512" s="209"/>
      <c r="J512" s="209">
        <v>94</v>
      </c>
      <c r="K512" s="209">
        <v>62</v>
      </c>
      <c r="L512" s="209">
        <v>35</v>
      </c>
      <c r="M512" s="209">
        <v>6</v>
      </c>
      <c r="N512" s="209">
        <v>1</v>
      </c>
      <c r="O512" s="209">
        <v>40</v>
      </c>
      <c r="P512"/>
      <c r="Q512" s="209"/>
    </row>
    <row r="513" spans="1:17" ht="14.5" x14ac:dyDescent="0.35">
      <c r="A513" s="233" t="s">
        <v>137</v>
      </c>
      <c r="B513" s="209"/>
      <c r="C513" s="209"/>
      <c r="D513" s="209"/>
      <c r="E513" s="209"/>
      <c r="F513" s="209"/>
      <c r="G513" s="209"/>
      <c r="H513" s="209"/>
      <c r="I513" s="209"/>
      <c r="J513" s="209">
        <v>13</v>
      </c>
      <c r="K513" s="209">
        <v>9</v>
      </c>
      <c r="L513" s="209">
        <v>8</v>
      </c>
      <c r="M513" s="209">
        <v>7</v>
      </c>
      <c r="N513" s="209">
        <v>6</v>
      </c>
      <c r="O513" s="209">
        <v>8</v>
      </c>
      <c r="P513"/>
      <c r="Q513" s="209"/>
    </row>
    <row r="514" spans="1:17" ht="14.5" x14ac:dyDescent="0.35">
      <c r="A514" s="233" t="s">
        <v>96</v>
      </c>
      <c r="B514" s="209"/>
      <c r="C514" s="209"/>
      <c r="D514" s="209"/>
      <c r="E514" s="209"/>
      <c r="F514" s="209"/>
      <c r="G514" s="209"/>
      <c r="H514" s="209"/>
      <c r="I514" s="209"/>
      <c r="J514" s="209">
        <v>65</v>
      </c>
      <c r="K514" s="209">
        <v>44</v>
      </c>
      <c r="L514" s="209">
        <v>47</v>
      </c>
      <c r="M514" s="209">
        <v>38</v>
      </c>
      <c r="N514" s="209">
        <v>48</v>
      </c>
      <c r="O514" s="209">
        <v>45</v>
      </c>
      <c r="P514"/>
      <c r="Q514" s="209"/>
    </row>
    <row r="515" spans="1:17" ht="14.5" x14ac:dyDescent="0.35">
      <c r="A515" s="233" t="s">
        <v>138</v>
      </c>
      <c r="B515" s="209"/>
      <c r="C515" s="209"/>
      <c r="D515" s="209"/>
      <c r="E515" s="209"/>
      <c r="F515" s="209"/>
      <c r="G515" s="209"/>
      <c r="H515" s="209"/>
      <c r="I515" s="209"/>
      <c r="J515" s="209">
        <v>31</v>
      </c>
      <c r="K515" s="209">
        <v>19</v>
      </c>
      <c r="L515" s="209">
        <v>16</v>
      </c>
      <c r="M515" s="209">
        <v>16</v>
      </c>
      <c r="N515" s="209">
        <v>22</v>
      </c>
      <c r="O515" s="209">
        <v>18</v>
      </c>
      <c r="P515"/>
      <c r="Q515" s="209"/>
    </row>
    <row r="516" spans="1:17" ht="14.5" x14ac:dyDescent="0.35">
      <c r="A516" s="233" t="s">
        <v>139</v>
      </c>
      <c r="B516" s="209"/>
      <c r="C516" s="209"/>
      <c r="D516" s="209"/>
      <c r="E516" s="209"/>
      <c r="F516" s="209"/>
      <c r="G516" s="209"/>
      <c r="H516" s="209"/>
      <c r="I516" s="209"/>
      <c r="J516" s="209">
        <v>5</v>
      </c>
      <c r="K516" s="209">
        <v>13</v>
      </c>
      <c r="L516" s="209"/>
      <c r="M516" s="209">
        <v>19</v>
      </c>
      <c r="N516" s="209">
        <v>16</v>
      </c>
      <c r="O516" s="209">
        <v>12</v>
      </c>
      <c r="P516"/>
      <c r="Q516" s="209"/>
    </row>
    <row r="517" spans="1:17" ht="14.5" x14ac:dyDescent="0.35">
      <c r="A517" s="233" t="s">
        <v>67</v>
      </c>
      <c r="B517" s="209"/>
      <c r="C517" s="209"/>
      <c r="D517" s="209"/>
      <c r="E517" s="209"/>
      <c r="F517" s="209"/>
      <c r="G517" s="209"/>
      <c r="H517" s="209"/>
      <c r="I517" s="209"/>
      <c r="J517" s="209">
        <v>23</v>
      </c>
      <c r="K517" s="209">
        <v>23</v>
      </c>
      <c r="L517" s="209">
        <v>27</v>
      </c>
      <c r="M517" s="209">
        <v>20</v>
      </c>
      <c r="N517" s="209">
        <v>17</v>
      </c>
      <c r="O517" s="209">
        <v>22</v>
      </c>
      <c r="P517"/>
      <c r="Q517" s="209"/>
    </row>
    <row r="518" spans="1:17" ht="14.5" x14ac:dyDescent="0.35">
      <c r="A518" s="233" t="s">
        <v>148</v>
      </c>
      <c r="B518" s="209"/>
      <c r="C518" s="209"/>
      <c r="D518" s="209"/>
      <c r="E518" s="209"/>
      <c r="F518" s="209"/>
      <c r="G518" s="209"/>
      <c r="H518" s="209"/>
      <c r="I518" s="209"/>
      <c r="J518" s="209">
        <v>16</v>
      </c>
      <c r="K518" s="209">
        <v>13</v>
      </c>
      <c r="L518" s="209">
        <v>13</v>
      </c>
      <c r="M518" s="209">
        <v>18</v>
      </c>
      <c r="N518" s="209">
        <v>15</v>
      </c>
      <c r="O518" s="209">
        <v>8</v>
      </c>
      <c r="P518"/>
      <c r="Q518" s="209"/>
    </row>
    <row r="519" spans="1:17" ht="14.5" x14ac:dyDescent="0.35">
      <c r="A519" s="233" t="s">
        <v>82</v>
      </c>
      <c r="B519" s="209"/>
      <c r="C519" s="209"/>
      <c r="D519" s="209"/>
      <c r="E519" s="209"/>
      <c r="F519" s="209"/>
      <c r="G519" s="209"/>
      <c r="H519" s="209"/>
      <c r="I519" s="209"/>
      <c r="J519" s="209">
        <v>10</v>
      </c>
      <c r="K519" s="209">
        <v>7</v>
      </c>
      <c r="L519" s="209">
        <v>9</v>
      </c>
      <c r="M519" s="209">
        <v>9</v>
      </c>
      <c r="N519" s="209">
        <v>6</v>
      </c>
      <c r="O519" s="209">
        <v>4</v>
      </c>
      <c r="P519"/>
      <c r="Q519" s="209"/>
    </row>
    <row r="520" spans="1:17" ht="14.5" x14ac:dyDescent="0.35">
      <c r="A520" s="233" t="s">
        <v>290</v>
      </c>
      <c r="B520" s="209"/>
      <c r="C520" s="209"/>
      <c r="D520" s="209"/>
      <c r="E520" s="209"/>
      <c r="F520" s="209"/>
      <c r="G520" s="209"/>
      <c r="H520" s="209"/>
      <c r="I520" s="209"/>
      <c r="J520" s="209"/>
      <c r="K520" s="209">
        <v>4</v>
      </c>
      <c r="L520" s="209">
        <v>4</v>
      </c>
      <c r="M520" s="209">
        <v>9</v>
      </c>
      <c r="N520" s="209">
        <v>24</v>
      </c>
      <c r="O520" s="209">
        <v>23</v>
      </c>
      <c r="P520"/>
      <c r="Q520" s="209"/>
    </row>
    <row r="521" spans="1:17" ht="14.5" x14ac:dyDescent="0.35">
      <c r="A521" s="233" t="s">
        <v>102</v>
      </c>
      <c r="B521" s="209"/>
      <c r="C521" s="209"/>
      <c r="D521" s="209"/>
      <c r="E521" s="209"/>
      <c r="F521" s="209"/>
      <c r="G521" s="209"/>
      <c r="H521" s="209"/>
      <c r="I521" s="209"/>
      <c r="J521" s="209">
        <v>14</v>
      </c>
      <c r="K521" s="209">
        <v>8</v>
      </c>
      <c r="L521" s="209">
        <v>11</v>
      </c>
      <c r="M521" s="209">
        <v>16</v>
      </c>
      <c r="N521" s="209">
        <v>17</v>
      </c>
      <c r="O521" s="209">
        <v>14</v>
      </c>
      <c r="P521"/>
      <c r="Q521" s="209"/>
    </row>
    <row r="522" spans="1:17" ht="14.5" x14ac:dyDescent="0.35">
      <c r="A522" s="233" t="s">
        <v>73</v>
      </c>
      <c r="B522" s="209"/>
      <c r="C522" s="209"/>
      <c r="D522" s="209"/>
      <c r="E522" s="209"/>
      <c r="F522" s="209"/>
      <c r="G522" s="209"/>
      <c r="H522" s="209"/>
      <c r="I522" s="209"/>
      <c r="J522" s="209">
        <v>6</v>
      </c>
      <c r="K522" s="209">
        <v>4</v>
      </c>
      <c r="L522" s="209">
        <v>10</v>
      </c>
      <c r="M522" s="209">
        <v>6</v>
      </c>
      <c r="N522" s="209">
        <v>8</v>
      </c>
      <c r="O522" s="209">
        <v>9</v>
      </c>
      <c r="P522"/>
      <c r="Q522" s="209"/>
    </row>
    <row r="523" spans="1:17" ht="14.5" x14ac:dyDescent="0.35">
      <c r="A523" s="233" t="s">
        <v>43</v>
      </c>
      <c r="B523" s="209"/>
      <c r="C523" s="209"/>
      <c r="D523" s="209"/>
      <c r="E523" s="209"/>
      <c r="F523" s="209"/>
      <c r="G523" s="209"/>
      <c r="H523" s="209"/>
      <c r="I523" s="209"/>
      <c r="J523" s="209">
        <v>17</v>
      </c>
      <c r="K523" s="209">
        <v>13</v>
      </c>
      <c r="L523" s="209">
        <v>8</v>
      </c>
      <c r="M523" s="209">
        <v>10</v>
      </c>
      <c r="N523" s="209">
        <v>12</v>
      </c>
      <c r="O523" s="209">
        <v>12</v>
      </c>
      <c r="P523"/>
      <c r="Q523" s="209"/>
    </row>
    <row r="524" spans="1:17" ht="14.5" x14ac:dyDescent="0.35">
      <c r="A524" s="233" t="s">
        <v>21</v>
      </c>
      <c r="B524" s="209"/>
      <c r="C524" s="209"/>
      <c r="D524" s="209"/>
      <c r="E524" s="209"/>
      <c r="F524" s="209"/>
      <c r="G524" s="209"/>
      <c r="H524" s="209"/>
      <c r="I524" s="209"/>
      <c r="J524" s="209">
        <v>33</v>
      </c>
      <c r="K524" s="209">
        <v>25</v>
      </c>
      <c r="L524" s="209">
        <v>18</v>
      </c>
      <c r="M524" s="209">
        <v>15</v>
      </c>
      <c r="N524" s="209">
        <v>16</v>
      </c>
      <c r="O524" s="209">
        <v>17</v>
      </c>
      <c r="P524"/>
      <c r="Q524" s="209"/>
    </row>
    <row r="525" spans="1:17" ht="14.5" x14ac:dyDescent="0.35">
      <c r="A525" s="233" t="s">
        <v>97</v>
      </c>
      <c r="B525" s="209"/>
      <c r="C525" s="209"/>
      <c r="D525" s="209"/>
      <c r="E525" s="209"/>
      <c r="F525" s="209"/>
      <c r="G525" s="209"/>
      <c r="H525" s="209"/>
      <c r="I525" s="209"/>
      <c r="J525" s="209">
        <v>40</v>
      </c>
      <c r="K525" s="209">
        <v>33</v>
      </c>
      <c r="L525" s="209">
        <v>32</v>
      </c>
      <c r="M525" s="209">
        <v>27</v>
      </c>
      <c r="N525" s="209">
        <v>33</v>
      </c>
      <c r="O525" s="209">
        <v>33</v>
      </c>
      <c r="P525"/>
      <c r="Q525" s="209"/>
    </row>
    <row r="526" spans="1:17" ht="14.5" x14ac:dyDescent="0.35">
      <c r="A526" s="233" t="s">
        <v>95</v>
      </c>
      <c r="B526" s="209"/>
      <c r="C526" s="209"/>
      <c r="D526" s="209"/>
      <c r="E526" s="209"/>
      <c r="F526" s="209"/>
      <c r="G526" s="209"/>
      <c r="H526" s="209"/>
      <c r="I526" s="209"/>
      <c r="J526" s="209">
        <v>20</v>
      </c>
      <c r="K526" s="209">
        <v>14</v>
      </c>
      <c r="L526" s="209">
        <v>12</v>
      </c>
      <c r="M526" s="209">
        <v>13</v>
      </c>
      <c r="N526" s="209">
        <v>11</v>
      </c>
      <c r="O526" s="209">
        <v>11</v>
      </c>
      <c r="P526"/>
      <c r="Q526" s="209"/>
    </row>
    <row r="527" spans="1:17" ht="14.5" x14ac:dyDescent="0.35">
      <c r="A527" s="233" t="s">
        <v>8</v>
      </c>
      <c r="B527" s="209"/>
      <c r="C527" s="209"/>
      <c r="D527" s="209"/>
      <c r="E527" s="209"/>
      <c r="F527" s="209"/>
      <c r="G527" s="209"/>
      <c r="H527" s="209"/>
      <c r="I527" s="209"/>
      <c r="J527" s="209">
        <v>7</v>
      </c>
      <c r="K527" s="209">
        <v>17</v>
      </c>
      <c r="L527" s="209">
        <v>6</v>
      </c>
      <c r="M527" s="209">
        <v>23</v>
      </c>
      <c r="N527" s="209">
        <v>21</v>
      </c>
      <c r="O527" s="209">
        <v>16</v>
      </c>
      <c r="P527"/>
      <c r="Q527" s="209"/>
    </row>
    <row r="528" spans="1:17" ht="14.5" x14ac:dyDescent="0.35">
      <c r="A528" s="233" t="s">
        <v>38</v>
      </c>
      <c r="B528" s="209"/>
      <c r="C528" s="209"/>
      <c r="D528" s="209"/>
      <c r="E528" s="209"/>
      <c r="F528" s="209"/>
      <c r="G528" s="209"/>
      <c r="H528" s="209"/>
      <c r="I528" s="209"/>
      <c r="J528" s="209">
        <v>12</v>
      </c>
      <c r="K528" s="209">
        <v>6</v>
      </c>
      <c r="L528" s="209">
        <v>7</v>
      </c>
      <c r="M528" s="209">
        <v>7</v>
      </c>
      <c r="N528" s="209">
        <v>4</v>
      </c>
      <c r="O528" s="209">
        <v>4</v>
      </c>
      <c r="P528"/>
      <c r="Q528" s="209"/>
    </row>
    <row r="529" spans="1:17" ht="14.5" x14ac:dyDescent="0.35">
      <c r="A529" s="233" t="s">
        <v>295</v>
      </c>
      <c r="B529" s="209"/>
      <c r="C529" s="209"/>
      <c r="D529" s="209"/>
      <c r="E529" s="209"/>
      <c r="F529" s="209"/>
      <c r="G529" s="209"/>
      <c r="H529" s="209"/>
      <c r="I529" s="209"/>
      <c r="J529" s="209">
        <v>31</v>
      </c>
      <c r="K529" s="209">
        <v>17</v>
      </c>
      <c r="L529" s="209">
        <v>28</v>
      </c>
      <c r="M529" s="209">
        <v>21</v>
      </c>
      <c r="N529" s="209">
        <v>34</v>
      </c>
      <c r="O529" s="209">
        <v>43</v>
      </c>
      <c r="P529"/>
      <c r="Q529" s="209"/>
    </row>
    <row r="530" spans="1:17" ht="14.5" x14ac:dyDescent="0.35">
      <c r="A530" s="233" t="s">
        <v>84</v>
      </c>
      <c r="B530" s="209"/>
      <c r="C530" s="209"/>
      <c r="D530" s="209"/>
      <c r="E530" s="209"/>
      <c r="F530" s="209"/>
      <c r="G530" s="209"/>
      <c r="H530" s="209"/>
      <c r="I530" s="209"/>
      <c r="J530" s="209">
        <v>31</v>
      </c>
      <c r="K530" s="209">
        <v>11</v>
      </c>
      <c r="L530" s="209"/>
      <c r="M530" s="209">
        <v>17</v>
      </c>
      <c r="N530" s="209">
        <v>16</v>
      </c>
      <c r="O530" s="209">
        <v>22</v>
      </c>
      <c r="P530"/>
      <c r="Q530" s="209"/>
    </row>
    <row r="531" spans="1:17" ht="14.5" x14ac:dyDescent="0.35">
      <c r="A531" s="233" t="s">
        <v>15</v>
      </c>
      <c r="B531" s="209"/>
      <c r="C531" s="209"/>
      <c r="D531" s="209"/>
      <c r="E531" s="209"/>
      <c r="F531" s="209"/>
      <c r="G531" s="209"/>
      <c r="H531" s="209"/>
      <c r="I531" s="209"/>
      <c r="J531" s="209">
        <v>25</v>
      </c>
      <c r="K531" s="209">
        <v>12</v>
      </c>
      <c r="L531" s="209"/>
      <c r="M531" s="209">
        <v>7</v>
      </c>
      <c r="N531" s="209">
        <v>16</v>
      </c>
      <c r="O531" s="209">
        <v>21</v>
      </c>
      <c r="P531"/>
      <c r="Q531" s="209"/>
    </row>
    <row r="532" spans="1:17" ht="14.5" x14ac:dyDescent="0.35">
      <c r="A532" s="233" t="s">
        <v>98</v>
      </c>
      <c r="B532" s="209"/>
      <c r="C532" s="209"/>
      <c r="D532" s="209"/>
      <c r="E532" s="209"/>
      <c r="F532" s="209"/>
      <c r="G532" s="209"/>
      <c r="H532" s="209"/>
      <c r="I532" s="209"/>
      <c r="J532" s="209">
        <v>30</v>
      </c>
      <c r="K532" s="209">
        <v>16</v>
      </c>
      <c r="L532" s="209">
        <v>12</v>
      </c>
      <c r="M532" s="209">
        <v>23</v>
      </c>
      <c r="N532" s="209"/>
      <c r="O532" s="209">
        <v>16</v>
      </c>
      <c r="P532"/>
      <c r="Q532" s="209"/>
    </row>
    <row r="533" spans="1:17" ht="14.5" x14ac:dyDescent="0.35">
      <c r="A533" s="233" t="s">
        <v>130</v>
      </c>
      <c r="B533" s="209"/>
      <c r="C533" s="209"/>
      <c r="D533" s="209"/>
      <c r="E533" s="209"/>
      <c r="F533" s="209"/>
      <c r="G533" s="209"/>
      <c r="H533" s="209"/>
      <c r="I533" s="209"/>
      <c r="J533" s="209">
        <v>52</v>
      </c>
      <c r="K533" s="209">
        <v>38</v>
      </c>
      <c r="L533" s="209">
        <v>32</v>
      </c>
      <c r="M533" s="209">
        <v>30</v>
      </c>
      <c r="N533" s="209">
        <v>29</v>
      </c>
      <c r="O533" s="209">
        <v>35</v>
      </c>
      <c r="P533"/>
      <c r="Q533" s="209"/>
    </row>
    <row r="534" spans="1:17" ht="14.5" x14ac:dyDescent="0.35">
      <c r="A534" s="233" t="s">
        <v>46</v>
      </c>
      <c r="B534" s="209"/>
      <c r="C534" s="209"/>
      <c r="D534" s="209"/>
      <c r="E534" s="209"/>
      <c r="F534" s="209"/>
      <c r="G534" s="209"/>
      <c r="H534" s="209"/>
      <c r="I534" s="209"/>
      <c r="J534" s="209">
        <v>42</v>
      </c>
      <c r="K534" s="209">
        <v>32</v>
      </c>
      <c r="L534" s="209">
        <v>25</v>
      </c>
      <c r="M534" s="209">
        <v>24</v>
      </c>
      <c r="N534" s="209">
        <v>45</v>
      </c>
      <c r="O534" s="209">
        <v>35</v>
      </c>
      <c r="P534"/>
      <c r="Q534" s="209"/>
    </row>
    <row r="535" spans="1:17" ht="14.5" x14ac:dyDescent="0.35">
      <c r="A535" s="233" t="s">
        <v>77</v>
      </c>
      <c r="B535" s="209"/>
      <c r="C535" s="209"/>
      <c r="D535" s="209"/>
      <c r="E535" s="209"/>
      <c r="F535" s="209"/>
      <c r="G535" s="209"/>
      <c r="H535" s="209"/>
      <c r="I535" s="209"/>
      <c r="J535" s="209">
        <v>29</v>
      </c>
      <c r="K535" s="209">
        <v>14</v>
      </c>
      <c r="L535" s="209">
        <v>13</v>
      </c>
      <c r="M535" s="209">
        <v>13</v>
      </c>
      <c r="N535" s="209">
        <v>14</v>
      </c>
      <c r="O535" s="209"/>
      <c r="P535"/>
      <c r="Q535" s="209"/>
    </row>
    <row r="536" spans="1:17" ht="14.5" x14ac:dyDescent="0.35">
      <c r="A536" s="233" t="s">
        <v>54</v>
      </c>
      <c r="B536" s="209"/>
      <c r="C536" s="209"/>
      <c r="D536" s="209"/>
      <c r="E536" s="209"/>
      <c r="F536" s="209"/>
      <c r="G536" s="209"/>
      <c r="H536" s="209"/>
      <c r="I536" s="209"/>
      <c r="J536" s="209">
        <v>73</v>
      </c>
      <c r="K536" s="209">
        <v>66</v>
      </c>
      <c r="L536" s="209">
        <v>38</v>
      </c>
      <c r="M536" s="209">
        <v>48</v>
      </c>
      <c r="N536" s="209">
        <v>58</v>
      </c>
      <c r="O536" s="209">
        <v>50</v>
      </c>
      <c r="P536"/>
      <c r="Q536" s="209"/>
    </row>
    <row r="537" spans="1:17" ht="14.5" x14ac:dyDescent="0.35">
      <c r="A537" s="233" t="s">
        <v>31</v>
      </c>
      <c r="B537" s="209"/>
      <c r="C537" s="209"/>
      <c r="D537" s="209"/>
      <c r="E537" s="209"/>
      <c r="F537" s="209"/>
      <c r="G537" s="209"/>
      <c r="H537" s="209"/>
      <c r="I537" s="209"/>
      <c r="J537" s="209"/>
      <c r="K537" s="209">
        <v>3</v>
      </c>
      <c r="L537" s="209">
        <v>11</v>
      </c>
      <c r="M537" s="209"/>
      <c r="N537" s="209"/>
      <c r="O537" s="209">
        <v>9</v>
      </c>
      <c r="P537"/>
      <c r="Q537" s="209"/>
    </row>
    <row r="538" spans="1:17" ht="14.5" x14ac:dyDescent="0.35">
      <c r="A538" s="233" t="s">
        <v>19</v>
      </c>
      <c r="B538" s="209"/>
      <c r="C538" s="209"/>
      <c r="D538" s="209"/>
      <c r="E538" s="209"/>
      <c r="F538" s="209"/>
      <c r="G538" s="209"/>
      <c r="H538" s="209"/>
      <c r="I538" s="209"/>
      <c r="J538" s="209"/>
      <c r="K538" s="209">
        <v>24</v>
      </c>
      <c r="L538" s="209">
        <v>33</v>
      </c>
      <c r="M538" s="209">
        <v>29</v>
      </c>
      <c r="N538" s="209"/>
      <c r="O538" s="209">
        <v>10</v>
      </c>
      <c r="P538"/>
      <c r="Q538" s="209"/>
    </row>
    <row r="539" spans="1:17" ht="14.5" x14ac:dyDescent="0.35">
      <c r="A539" s="233" t="s">
        <v>42</v>
      </c>
      <c r="B539" s="209"/>
      <c r="C539" s="209"/>
      <c r="D539" s="209"/>
      <c r="E539" s="209"/>
      <c r="F539" s="209"/>
      <c r="G539" s="209"/>
      <c r="H539" s="209"/>
      <c r="I539" s="209"/>
      <c r="J539" s="209">
        <v>50</v>
      </c>
      <c r="K539" s="209">
        <v>32</v>
      </c>
      <c r="L539" s="209">
        <v>12</v>
      </c>
      <c r="M539" s="209">
        <v>39</v>
      </c>
      <c r="N539" s="209">
        <v>40</v>
      </c>
      <c r="O539" s="209">
        <v>25</v>
      </c>
      <c r="P539"/>
      <c r="Q539" s="209"/>
    </row>
    <row r="540" spans="1:17" ht="14.5" x14ac:dyDescent="0.35">
      <c r="A540" s="233" t="s">
        <v>288</v>
      </c>
      <c r="B540" s="209"/>
      <c r="C540" s="209"/>
      <c r="D540" s="209"/>
      <c r="E540" s="209"/>
      <c r="F540" s="209"/>
      <c r="G540" s="209"/>
      <c r="H540" s="209"/>
      <c r="I540" s="209"/>
      <c r="J540" s="209"/>
      <c r="K540" s="209">
        <v>22</v>
      </c>
      <c r="L540" s="209">
        <v>39</v>
      </c>
      <c r="M540" s="209">
        <v>29</v>
      </c>
      <c r="N540" s="209">
        <v>21</v>
      </c>
      <c r="O540" s="209">
        <v>19</v>
      </c>
      <c r="P540"/>
      <c r="Q540" s="209"/>
    </row>
    <row r="541" spans="1:17" ht="14.5" x14ac:dyDescent="0.35">
      <c r="A541" s="233" t="s">
        <v>99</v>
      </c>
      <c r="B541" s="209"/>
      <c r="C541" s="209"/>
      <c r="D541" s="209"/>
      <c r="E541" s="209"/>
      <c r="F541" s="209"/>
      <c r="G541" s="209"/>
      <c r="H541" s="209"/>
      <c r="I541" s="209"/>
      <c r="J541" s="209">
        <v>23</v>
      </c>
      <c r="K541" s="209"/>
      <c r="L541" s="209">
        <v>29</v>
      </c>
      <c r="M541" s="209"/>
      <c r="N541" s="209">
        <v>19</v>
      </c>
      <c r="O541" s="209"/>
      <c r="P541"/>
      <c r="Q541" s="209"/>
    </row>
    <row r="542" spans="1:17" ht="14.5" x14ac:dyDescent="0.35">
      <c r="A542" s="233" t="s">
        <v>387</v>
      </c>
      <c r="B542" s="209"/>
      <c r="C542" s="209"/>
      <c r="D542" s="209"/>
      <c r="E542" s="209"/>
      <c r="F542" s="209"/>
      <c r="G542" s="209"/>
      <c r="H542" s="209"/>
      <c r="I542" s="209"/>
      <c r="J542" s="209">
        <v>19</v>
      </c>
      <c r="K542" s="209">
        <v>16</v>
      </c>
      <c r="L542" s="209">
        <v>16</v>
      </c>
      <c r="M542" s="209">
        <v>18</v>
      </c>
      <c r="N542" s="209">
        <v>15</v>
      </c>
      <c r="O542" s="209">
        <v>18</v>
      </c>
      <c r="P542"/>
      <c r="Q542" s="209"/>
    </row>
    <row r="543" spans="1:17" ht="14.5" x14ac:dyDescent="0.35">
      <c r="A543" s="233" t="s">
        <v>291</v>
      </c>
      <c r="B543" s="209"/>
      <c r="C543" s="209"/>
      <c r="D543" s="209"/>
      <c r="E543" s="209"/>
      <c r="F543" s="209"/>
      <c r="G543" s="209"/>
      <c r="H543" s="209"/>
      <c r="I543" s="209"/>
      <c r="J543" s="209"/>
      <c r="K543" s="209">
        <v>13</v>
      </c>
      <c r="L543" s="209">
        <v>21</v>
      </c>
      <c r="M543" s="209">
        <v>17</v>
      </c>
      <c r="N543" s="209">
        <v>9</v>
      </c>
      <c r="O543" s="209">
        <v>21</v>
      </c>
      <c r="P543"/>
      <c r="Q543" s="209"/>
    </row>
    <row r="544" spans="1:17" ht="14.5" x14ac:dyDescent="0.35">
      <c r="A544" s="233" t="s">
        <v>94</v>
      </c>
      <c r="B544" s="209"/>
      <c r="C544" s="209"/>
      <c r="D544" s="209"/>
      <c r="E544" s="209"/>
      <c r="F544" s="209"/>
      <c r="G544" s="209"/>
      <c r="H544" s="209"/>
      <c r="I544" s="209"/>
      <c r="J544" s="209">
        <v>71</v>
      </c>
      <c r="K544" s="209">
        <v>51</v>
      </c>
      <c r="L544" s="209">
        <v>45</v>
      </c>
      <c r="M544" s="209">
        <v>42</v>
      </c>
      <c r="N544" s="209">
        <v>60</v>
      </c>
      <c r="O544" s="209">
        <v>53</v>
      </c>
      <c r="P544"/>
      <c r="Q544" s="209"/>
    </row>
    <row r="545" spans="1:17" ht="14.5" x14ac:dyDescent="0.35">
      <c r="A545" s="233" t="s">
        <v>273</v>
      </c>
      <c r="B545" s="209"/>
      <c r="C545" s="209"/>
      <c r="D545" s="209"/>
      <c r="E545" s="209"/>
      <c r="F545" s="209"/>
      <c r="G545" s="209"/>
      <c r="H545" s="209"/>
      <c r="I545" s="209"/>
      <c r="J545" s="209">
        <v>31</v>
      </c>
      <c r="K545" s="209">
        <v>26</v>
      </c>
      <c r="L545" s="209">
        <v>21</v>
      </c>
      <c r="M545" s="209">
        <v>17</v>
      </c>
      <c r="N545" s="209">
        <v>16</v>
      </c>
      <c r="O545" s="209">
        <v>15</v>
      </c>
      <c r="P545"/>
      <c r="Q545" s="209"/>
    </row>
    <row r="546" spans="1:17" ht="14.5" x14ac:dyDescent="0.35">
      <c r="A546" s="233" t="s">
        <v>271</v>
      </c>
      <c r="B546" s="209"/>
      <c r="C546" s="209"/>
      <c r="D546" s="209"/>
      <c r="E546" s="209"/>
      <c r="F546" s="209"/>
      <c r="G546" s="209"/>
      <c r="H546" s="209"/>
      <c r="I546" s="209"/>
      <c r="J546" s="209">
        <v>43</v>
      </c>
      <c r="K546" s="209">
        <v>29</v>
      </c>
      <c r="L546" s="209">
        <v>23</v>
      </c>
      <c r="M546" s="209">
        <v>31</v>
      </c>
      <c r="N546" s="209">
        <v>23</v>
      </c>
      <c r="O546" s="209">
        <v>30</v>
      </c>
      <c r="P546"/>
      <c r="Q546" s="209"/>
    </row>
    <row r="547" spans="1:17" ht="14.5" x14ac:dyDescent="0.35">
      <c r="A547" s="233" t="s">
        <v>292</v>
      </c>
      <c r="B547" s="209"/>
      <c r="C547" s="209"/>
      <c r="D547" s="209"/>
      <c r="E547" s="209"/>
      <c r="F547" s="209"/>
      <c r="G547" s="209"/>
      <c r="H547" s="209"/>
      <c r="I547" s="209"/>
      <c r="J547" s="209">
        <v>14</v>
      </c>
      <c r="K547" s="209"/>
      <c r="L547" s="209">
        <v>17</v>
      </c>
      <c r="M547" s="209">
        <v>15</v>
      </c>
      <c r="N547" s="209"/>
      <c r="O547" s="209">
        <v>10</v>
      </c>
      <c r="P547"/>
      <c r="Q547" s="209"/>
    </row>
    <row r="548" spans="1:17" ht="14.5" x14ac:dyDescent="0.35">
      <c r="A548" s="233" t="s">
        <v>272</v>
      </c>
      <c r="B548" s="209"/>
      <c r="C548" s="209"/>
      <c r="D548" s="209"/>
      <c r="E548" s="209"/>
      <c r="F548" s="209"/>
      <c r="G548" s="209"/>
      <c r="H548" s="209"/>
      <c r="I548" s="209"/>
      <c r="J548" s="209">
        <v>24</v>
      </c>
      <c r="K548" s="209">
        <v>15</v>
      </c>
      <c r="L548" s="209">
        <v>12</v>
      </c>
      <c r="M548" s="209">
        <v>13</v>
      </c>
      <c r="N548" s="209">
        <v>13</v>
      </c>
      <c r="O548" s="209">
        <v>19</v>
      </c>
      <c r="P548"/>
      <c r="Q548" s="209"/>
    </row>
    <row r="549" spans="1:17" ht="14.5" x14ac:dyDescent="0.35">
      <c r="A549" s="233" t="s">
        <v>88</v>
      </c>
      <c r="B549" s="209"/>
      <c r="C549" s="209"/>
      <c r="D549" s="209"/>
      <c r="E549" s="209"/>
      <c r="F549" s="209"/>
      <c r="G549" s="209"/>
      <c r="H549" s="209"/>
      <c r="I549" s="209"/>
      <c r="J549" s="209">
        <v>25</v>
      </c>
      <c r="K549" s="209">
        <v>24</v>
      </c>
      <c r="L549" s="209">
        <v>30</v>
      </c>
      <c r="M549" s="209">
        <v>26</v>
      </c>
      <c r="N549" s="209">
        <v>37</v>
      </c>
      <c r="O549" s="209">
        <v>23</v>
      </c>
      <c r="P549"/>
      <c r="Q549" s="209"/>
    </row>
    <row r="550" spans="1:17" ht="14.5" x14ac:dyDescent="0.35">
      <c r="A550" s="233" t="s">
        <v>61</v>
      </c>
      <c r="B550" s="209"/>
      <c r="C550" s="209"/>
      <c r="D550" s="209"/>
      <c r="E550" s="209"/>
      <c r="F550" s="209"/>
      <c r="G550" s="209"/>
      <c r="H550" s="209"/>
      <c r="I550" s="209"/>
      <c r="J550" s="209">
        <v>8</v>
      </c>
      <c r="K550" s="209">
        <v>9</v>
      </c>
      <c r="L550" s="209">
        <v>11</v>
      </c>
      <c r="M550" s="209">
        <v>17</v>
      </c>
      <c r="N550" s="209">
        <v>16</v>
      </c>
      <c r="O550" s="209">
        <v>7</v>
      </c>
      <c r="P550"/>
      <c r="Q550" s="209"/>
    </row>
    <row r="551" spans="1:17" ht="14.5" x14ac:dyDescent="0.35">
      <c r="A551" s="233" t="s">
        <v>74</v>
      </c>
      <c r="B551" s="209"/>
      <c r="C551" s="209"/>
      <c r="D551" s="209"/>
      <c r="E551" s="209"/>
      <c r="F551" s="209"/>
      <c r="G551" s="209"/>
      <c r="H551" s="209"/>
      <c r="I551" s="209"/>
      <c r="J551" s="209">
        <v>4</v>
      </c>
      <c r="K551" s="209">
        <v>27</v>
      </c>
      <c r="L551" s="209">
        <v>18</v>
      </c>
      <c r="M551" s="209">
        <v>16</v>
      </c>
      <c r="N551" s="209">
        <v>12</v>
      </c>
      <c r="O551" s="209">
        <v>18</v>
      </c>
      <c r="P551"/>
      <c r="Q551" s="209"/>
    </row>
    <row r="552" spans="1:17" ht="14.5" x14ac:dyDescent="0.35">
      <c r="A552" s="233" t="s">
        <v>108</v>
      </c>
      <c r="B552" s="209"/>
      <c r="C552" s="209"/>
      <c r="D552" s="209"/>
      <c r="E552" s="209"/>
      <c r="F552" s="209"/>
      <c r="G552" s="209"/>
      <c r="H552" s="209"/>
      <c r="I552" s="209"/>
      <c r="J552" s="209">
        <v>27</v>
      </c>
      <c r="K552" s="209">
        <v>32</v>
      </c>
      <c r="L552" s="209">
        <v>30</v>
      </c>
      <c r="M552" s="209">
        <v>30</v>
      </c>
      <c r="N552" s="209">
        <v>38</v>
      </c>
      <c r="O552" s="209">
        <v>19</v>
      </c>
      <c r="P552"/>
      <c r="Q552" s="209"/>
    </row>
    <row r="553" spans="1:17" ht="14.5" x14ac:dyDescent="0.35">
      <c r="A553" s="233" t="s">
        <v>140</v>
      </c>
      <c r="B553" s="209"/>
      <c r="C553" s="209"/>
      <c r="D553" s="209"/>
      <c r="E553" s="209"/>
      <c r="F553" s="209"/>
      <c r="G553" s="209"/>
      <c r="H553" s="209"/>
      <c r="I553" s="209"/>
      <c r="J553" s="209">
        <v>32</v>
      </c>
      <c r="K553" s="209">
        <v>20</v>
      </c>
      <c r="L553" s="209">
        <v>14</v>
      </c>
      <c r="M553" s="209">
        <v>17</v>
      </c>
      <c r="N553" s="209">
        <v>9</v>
      </c>
      <c r="O553" s="209">
        <v>4</v>
      </c>
      <c r="P553"/>
      <c r="Q553" s="209"/>
    </row>
    <row r="554" spans="1:17" ht="14.5" x14ac:dyDescent="0.35">
      <c r="A554" s="233" t="s">
        <v>104</v>
      </c>
      <c r="B554" s="209"/>
      <c r="C554" s="209"/>
      <c r="D554" s="209"/>
      <c r="E554" s="209"/>
      <c r="F554" s="209"/>
      <c r="G554" s="209"/>
      <c r="H554" s="209"/>
      <c r="I554" s="209"/>
      <c r="J554" s="209">
        <v>23</v>
      </c>
      <c r="K554" s="209">
        <v>16</v>
      </c>
      <c r="L554" s="209">
        <v>20</v>
      </c>
      <c r="M554" s="209">
        <v>27</v>
      </c>
      <c r="N554" s="209">
        <v>30</v>
      </c>
      <c r="O554" s="209">
        <v>19</v>
      </c>
      <c r="P554"/>
      <c r="Q554" s="209"/>
    </row>
    <row r="555" spans="1:17" ht="14.5" x14ac:dyDescent="0.35">
      <c r="A555" s="233" t="s">
        <v>133</v>
      </c>
      <c r="B555" s="209"/>
      <c r="C555" s="209"/>
      <c r="D555" s="209"/>
      <c r="E555" s="209"/>
      <c r="F555" s="209"/>
      <c r="G555" s="209"/>
      <c r="H555" s="209"/>
      <c r="I555" s="209"/>
      <c r="J555" s="209">
        <v>29</v>
      </c>
      <c r="K555" s="209">
        <v>22</v>
      </c>
      <c r="L555" s="209">
        <v>21</v>
      </c>
      <c r="M555" s="209">
        <v>17</v>
      </c>
      <c r="N555" s="209">
        <v>18</v>
      </c>
      <c r="O555" s="209">
        <v>21</v>
      </c>
      <c r="P555"/>
      <c r="Q555" s="209"/>
    </row>
    <row r="556" spans="1:17" ht="14.5" x14ac:dyDescent="0.35">
      <c r="A556" s="233" t="s">
        <v>78</v>
      </c>
      <c r="B556" s="209"/>
      <c r="C556" s="209"/>
      <c r="D556" s="209"/>
      <c r="E556" s="209"/>
      <c r="F556" s="209"/>
      <c r="G556" s="209"/>
      <c r="H556" s="209"/>
      <c r="I556" s="209"/>
      <c r="J556" s="209"/>
      <c r="K556" s="209">
        <v>5</v>
      </c>
      <c r="L556" s="209"/>
      <c r="M556" s="209">
        <v>10</v>
      </c>
      <c r="N556" s="209"/>
      <c r="O556" s="209"/>
      <c r="P556"/>
      <c r="Q556" s="209"/>
    </row>
    <row r="557" spans="1:17" ht="14.5" x14ac:dyDescent="0.35">
      <c r="A557" s="233" t="s">
        <v>49</v>
      </c>
      <c r="B557" s="209"/>
      <c r="C557" s="209"/>
      <c r="D557" s="209"/>
      <c r="E557" s="209"/>
      <c r="F557" s="209"/>
      <c r="G557" s="209"/>
      <c r="H557" s="209"/>
      <c r="I557" s="209"/>
      <c r="J557" s="209">
        <v>18</v>
      </c>
      <c r="K557" s="209">
        <v>20</v>
      </c>
      <c r="L557" s="209">
        <v>18</v>
      </c>
      <c r="M557" s="209">
        <v>13</v>
      </c>
      <c r="N557" s="209">
        <v>10</v>
      </c>
      <c r="O557" s="209">
        <v>9</v>
      </c>
      <c r="P557"/>
      <c r="Q557" s="209"/>
    </row>
    <row r="558" spans="1:17" ht="14.5" x14ac:dyDescent="0.35">
      <c r="A558" s="233" t="s">
        <v>60</v>
      </c>
      <c r="B558" s="209"/>
      <c r="C558" s="209"/>
      <c r="D558" s="209"/>
      <c r="E558" s="209"/>
      <c r="F558" s="209"/>
      <c r="G558" s="209"/>
      <c r="H558" s="209"/>
      <c r="I558" s="209"/>
      <c r="J558" s="209">
        <v>38</v>
      </c>
      <c r="K558" s="209">
        <v>35</v>
      </c>
      <c r="L558" s="209">
        <v>30</v>
      </c>
      <c r="M558" s="209">
        <v>32</v>
      </c>
      <c r="N558" s="209">
        <v>29</v>
      </c>
      <c r="O558" s="209">
        <v>29</v>
      </c>
      <c r="P558"/>
      <c r="Q558" s="209"/>
    </row>
    <row r="559" spans="1:17" ht="14.5" x14ac:dyDescent="0.35">
      <c r="A559" s="233" t="s">
        <v>18</v>
      </c>
      <c r="B559" s="209"/>
      <c r="C559" s="209"/>
      <c r="D559" s="209"/>
      <c r="E559" s="209"/>
      <c r="F559" s="209"/>
      <c r="G559" s="209"/>
      <c r="H559" s="209"/>
      <c r="I559" s="209"/>
      <c r="J559" s="209">
        <v>102</v>
      </c>
      <c r="K559" s="209">
        <v>65</v>
      </c>
      <c r="L559" s="209">
        <v>66</v>
      </c>
      <c r="M559" s="209">
        <v>50</v>
      </c>
      <c r="N559" s="209">
        <v>44</v>
      </c>
      <c r="O559" s="209">
        <v>65</v>
      </c>
      <c r="P559"/>
      <c r="Q559" s="209"/>
    </row>
    <row r="560" spans="1:17" ht="14.5" x14ac:dyDescent="0.35">
      <c r="A560" s="233" t="s">
        <v>40</v>
      </c>
      <c r="B560" s="209"/>
      <c r="C560" s="209"/>
      <c r="D560" s="209"/>
      <c r="E560" s="209"/>
      <c r="F560" s="209"/>
      <c r="G560" s="209"/>
      <c r="H560" s="209"/>
      <c r="I560" s="209"/>
      <c r="J560" s="209">
        <v>81</v>
      </c>
      <c r="K560" s="209">
        <v>70</v>
      </c>
      <c r="L560" s="209">
        <v>22</v>
      </c>
      <c r="M560" s="209">
        <v>59</v>
      </c>
      <c r="N560" s="209">
        <v>45</v>
      </c>
      <c r="O560" s="209">
        <v>46</v>
      </c>
      <c r="P560"/>
      <c r="Q560" s="209"/>
    </row>
    <row r="561" spans="1:17" ht="14.5" x14ac:dyDescent="0.35">
      <c r="A561" s="233" t="s">
        <v>421</v>
      </c>
      <c r="B561" s="209"/>
      <c r="C561" s="209"/>
      <c r="D561" s="209"/>
      <c r="E561" s="209"/>
      <c r="F561" s="209"/>
      <c r="G561" s="209"/>
      <c r="H561" s="209"/>
      <c r="I561" s="209"/>
      <c r="J561" s="209"/>
      <c r="K561" s="209"/>
      <c r="L561" s="209"/>
      <c r="M561" s="209"/>
      <c r="N561" s="209"/>
      <c r="O561" s="209">
        <v>18</v>
      </c>
      <c r="P561"/>
      <c r="Q561" s="209"/>
    </row>
    <row r="562" spans="1:17" ht="14.5" x14ac:dyDescent="0.35">
      <c r="A562" s="233" t="s">
        <v>62</v>
      </c>
      <c r="B562" s="209"/>
      <c r="C562" s="209"/>
      <c r="D562" s="209"/>
      <c r="E562" s="209"/>
      <c r="F562" s="209"/>
      <c r="G562" s="209"/>
      <c r="H562" s="209"/>
      <c r="I562" s="209"/>
      <c r="J562" s="209">
        <v>17</v>
      </c>
      <c r="K562" s="209">
        <v>8</v>
      </c>
      <c r="L562" s="209">
        <v>14</v>
      </c>
      <c r="M562" s="209">
        <v>21</v>
      </c>
      <c r="N562" s="209">
        <v>27</v>
      </c>
      <c r="O562" s="209">
        <v>15</v>
      </c>
      <c r="P562"/>
      <c r="Q562" s="209"/>
    </row>
    <row r="563" spans="1:17" ht="14.5" x14ac:dyDescent="0.35">
      <c r="A563" s="233" t="s">
        <v>107</v>
      </c>
      <c r="B563" s="209"/>
      <c r="C563" s="209"/>
      <c r="D563" s="209"/>
      <c r="E563" s="209"/>
      <c r="F563" s="209"/>
      <c r="G563" s="209"/>
      <c r="H563" s="209"/>
      <c r="I563" s="209"/>
      <c r="J563" s="209">
        <v>43</v>
      </c>
      <c r="K563" s="209">
        <v>38</v>
      </c>
      <c r="L563" s="209">
        <v>39</v>
      </c>
      <c r="M563" s="209">
        <v>32</v>
      </c>
      <c r="N563" s="209">
        <v>26</v>
      </c>
      <c r="O563" s="209">
        <v>16</v>
      </c>
      <c r="P563"/>
      <c r="Q563" s="209"/>
    </row>
    <row r="564" spans="1:17" ht="14.5" x14ac:dyDescent="0.35">
      <c r="A564" s="233" t="s">
        <v>142</v>
      </c>
      <c r="B564" s="209"/>
      <c r="C564" s="209"/>
      <c r="D564" s="209"/>
      <c r="E564" s="209"/>
      <c r="F564" s="209"/>
      <c r="G564" s="209"/>
      <c r="H564" s="209"/>
      <c r="I564" s="209"/>
      <c r="J564" s="209">
        <v>49</v>
      </c>
      <c r="K564" s="209">
        <v>40</v>
      </c>
      <c r="L564" s="209">
        <v>32</v>
      </c>
      <c r="M564" s="209">
        <v>39</v>
      </c>
      <c r="N564" s="209">
        <v>40</v>
      </c>
      <c r="O564" s="209">
        <v>36</v>
      </c>
      <c r="P564"/>
      <c r="Q564" s="209"/>
    </row>
    <row r="565" spans="1:17" ht="14.5" x14ac:dyDescent="0.35">
      <c r="A565" s="233" t="s">
        <v>52</v>
      </c>
      <c r="B565" s="209"/>
      <c r="C565" s="209"/>
      <c r="D565" s="209"/>
      <c r="E565" s="209"/>
      <c r="F565" s="209"/>
      <c r="G565" s="209"/>
      <c r="H565" s="209"/>
      <c r="I565" s="209"/>
      <c r="J565" s="209">
        <v>33</v>
      </c>
      <c r="K565" s="209">
        <v>23</v>
      </c>
      <c r="L565" s="209">
        <v>18</v>
      </c>
      <c r="M565" s="209">
        <v>22</v>
      </c>
      <c r="N565" s="209">
        <v>16</v>
      </c>
      <c r="O565" s="209">
        <v>25</v>
      </c>
      <c r="P565"/>
      <c r="Q565" s="209"/>
    </row>
    <row r="566" spans="1:17" ht="14.5" x14ac:dyDescent="0.35">
      <c r="A566" s="233" t="s">
        <v>93</v>
      </c>
      <c r="B566" s="209"/>
      <c r="C566" s="209"/>
      <c r="D566" s="209"/>
      <c r="E566" s="209"/>
      <c r="F566" s="209"/>
      <c r="G566" s="209"/>
      <c r="H566" s="209"/>
      <c r="I566" s="209"/>
      <c r="J566" s="209">
        <v>64</v>
      </c>
      <c r="K566" s="209">
        <v>47</v>
      </c>
      <c r="L566" s="209">
        <v>37</v>
      </c>
      <c r="M566" s="209">
        <v>34</v>
      </c>
      <c r="N566" s="209">
        <v>48</v>
      </c>
      <c r="O566" s="209">
        <v>41</v>
      </c>
      <c r="P566"/>
      <c r="Q566" s="209"/>
    </row>
    <row r="567" spans="1:17" ht="14.5" x14ac:dyDescent="0.35">
      <c r="A567" s="233" t="s">
        <v>66</v>
      </c>
      <c r="B567" s="209"/>
      <c r="C567" s="209"/>
      <c r="D567" s="209"/>
      <c r="E567" s="209"/>
      <c r="F567" s="209"/>
      <c r="G567" s="209"/>
      <c r="H567" s="209"/>
      <c r="I567" s="209"/>
      <c r="J567" s="209">
        <v>20</v>
      </c>
      <c r="K567" s="209">
        <v>12</v>
      </c>
      <c r="L567" s="209">
        <v>12</v>
      </c>
      <c r="M567" s="209">
        <v>13</v>
      </c>
      <c r="N567" s="209">
        <v>11</v>
      </c>
      <c r="O567" s="209">
        <v>8</v>
      </c>
      <c r="P567"/>
      <c r="Q567" s="209"/>
    </row>
    <row r="568" spans="1:17" ht="14.5" x14ac:dyDescent="0.35">
      <c r="A568" s="233" t="s">
        <v>143</v>
      </c>
      <c r="B568" s="209"/>
      <c r="C568" s="209"/>
      <c r="D568" s="209"/>
      <c r="E568" s="209"/>
      <c r="F568" s="209"/>
      <c r="G568" s="209"/>
      <c r="H568" s="209"/>
      <c r="I568" s="209"/>
      <c r="J568" s="209">
        <v>15</v>
      </c>
      <c r="K568" s="209">
        <v>12</v>
      </c>
      <c r="L568" s="209"/>
      <c r="M568" s="209">
        <v>12</v>
      </c>
      <c r="N568" s="209">
        <v>17</v>
      </c>
      <c r="O568" s="209">
        <v>9</v>
      </c>
      <c r="P568"/>
      <c r="Q568" s="209"/>
    </row>
    <row r="569" spans="1:17" ht="14.5" x14ac:dyDescent="0.35">
      <c r="A569" s="233" t="s">
        <v>34</v>
      </c>
      <c r="B569" s="209"/>
      <c r="C569" s="209"/>
      <c r="D569" s="209"/>
      <c r="E569" s="209"/>
      <c r="F569" s="209"/>
      <c r="G569" s="209"/>
      <c r="H569" s="209"/>
      <c r="I569" s="209"/>
      <c r="J569" s="209">
        <v>65</v>
      </c>
      <c r="K569" s="209">
        <v>48</v>
      </c>
      <c r="L569" s="209">
        <v>30</v>
      </c>
      <c r="M569" s="209">
        <v>26</v>
      </c>
      <c r="N569" s="209">
        <v>49</v>
      </c>
      <c r="O569" s="209">
        <v>46</v>
      </c>
      <c r="P569"/>
      <c r="Q569" s="209"/>
    </row>
    <row r="570" spans="1:17" ht="14.5" x14ac:dyDescent="0.35">
      <c r="A570" s="233" t="s">
        <v>32</v>
      </c>
      <c r="B570" s="209"/>
      <c r="C570" s="209"/>
      <c r="D570" s="209"/>
      <c r="E570" s="209"/>
      <c r="F570" s="209"/>
      <c r="G570" s="209"/>
      <c r="H570" s="209"/>
      <c r="I570" s="209"/>
      <c r="J570" s="209">
        <v>22</v>
      </c>
      <c r="K570" s="209">
        <v>7</v>
      </c>
      <c r="L570" s="209">
        <v>12</v>
      </c>
      <c r="M570" s="209">
        <v>12</v>
      </c>
      <c r="N570" s="209">
        <v>11</v>
      </c>
      <c r="O570" s="209"/>
      <c r="P570"/>
      <c r="Q570" s="209"/>
    </row>
    <row r="571" spans="1:17" ht="14.5" x14ac:dyDescent="0.35">
      <c r="A571" s="233" t="s">
        <v>17</v>
      </c>
      <c r="B571" s="209"/>
      <c r="C571" s="209"/>
      <c r="D571" s="209"/>
      <c r="E571" s="209"/>
      <c r="F571" s="209"/>
      <c r="G571" s="209"/>
      <c r="H571" s="209"/>
      <c r="I571" s="209"/>
      <c r="J571" s="209">
        <v>40</v>
      </c>
      <c r="K571" s="209">
        <v>21</v>
      </c>
      <c r="L571" s="209">
        <v>9</v>
      </c>
      <c r="M571" s="209">
        <v>18</v>
      </c>
      <c r="N571" s="209"/>
      <c r="O571" s="209">
        <v>11</v>
      </c>
      <c r="P571"/>
      <c r="Q571" s="209"/>
    </row>
    <row r="572" spans="1:17" ht="14.5" x14ac:dyDescent="0.35">
      <c r="A572" s="233" t="s">
        <v>389</v>
      </c>
      <c r="B572" s="209"/>
      <c r="C572" s="209"/>
      <c r="D572" s="209"/>
      <c r="E572" s="209"/>
      <c r="F572" s="209"/>
      <c r="G572" s="209"/>
      <c r="H572" s="209"/>
      <c r="I572" s="209"/>
      <c r="J572" s="209"/>
      <c r="K572" s="209"/>
      <c r="L572" s="209"/>
      <c r="M572" s="209"/>
      <c r="N572" s="209">
        <v>9</v>
      </c>
      <c r="O572" s="209">
        <v>17</v>
      </c>
      <c r="P572"/>
      <c r="Q572" s="209"/>
    </row>
    <row r="573" spans="1:17" ht="14.5" x14ac:dyDescent="0.35">
      <c r="A573" s="233" t="s">
        <v>65</v>
      </c>
      <c r="B573" s="209"/>
      <c r="C573" s="209"/>
      <c r="D573" s="209"/>
      <c r="E573" s="209"/>
      <c r="F573" s="209"/>
      <c r="G573" s="209"/>
      <c r="H573" s="209"/>
      <c r="I573" s="209"/>
      <c r="J573" s="209">
        <v>53</v>
      </c>
      <c r="K573" s="209">
        <v>39</v>
      </c>
      <c r="L573" s="209">
        <v>29</v>
      </c>
      <c r="M573" s="209">
        <v>23</v>
      </c>
      <c r="N573" s="209">
        <v>31</v>
      </c>
      <c r="O573" s="209">
        <v>34</v>
      </c>
      <c r="P573"/>
      <c r="Q573" s="209"/>
    </row>
    <row r="574" spans="1:17" ht="14.5" x14ac:dyDescent="0.35">
      <c r="A574" s="233" t="s">
        <v>390</v>
      </c>
      <c r="B574" s="209"/>
      <c r="C574" s="209"/>
      <c r="D574" s="209"/>
      <c r="E574" s="209"/>
      <c r="F574" s="209"/>
      <c r="G574" s="209"/>
      <c r="H574" s="209"/>
      <c r="I574" s="209"/>
      <c r="J574" s="209">
        <v>14</v>
      </c>
      <c r="K574" s="209">
        <v>8</v>
      </c>
      <c r="L574" s="209"/>
      <c r="M574" s="209">
        <v>17</v>
      </c>
      <c r="N574" s="209">
        <v>18</v>
      </c>
      <c r="O574" s="209">
        <v>17</v>
      </c>
      <c r="P574"/>
      <c r="Q574" s="209"/>
    </row>
    <row r="575" spans="1:17" ht="14.5" x14ac:dyDescent="0.35">
      <c r="A575" s="233" t="s">
        <v>105</v>
      </c>
      <c r="B575" s="209"/>
      <c r="C575" s="209"/>
      <c r="D575" s="209"/>
      <c r="E575" s="209"/>
      <c r="F575" s="209"/>
      <c r="G575" s="209"/>
      <c r="H575" s="209"/>
      <c r="I575" s="209"/>
      <c r="J575" s="209">
        <v>25</v>
      </c>
      <c r="K575" s="209">
        <v>24</v>
      </c>
      <c r="L575" s="209">
        <v>18</v>
      </c>
      <c r="M575" s="209">
        <v>29</v>
      </c>
      <c r="N575" s="209">
        <v>38</v>
      </c>
      <c r="O575" s="209">
        <v>35</v>
      </c>
      <c r="P575"/>
      <c r="Q575" s="209"/>
    </row>
    <row r="576" spans="1:17" ht="14.5" x14ac:dyDescent="0.35">
      <c r="A576" s="233" t="s">
        <v>134</v>
      </c>
      <c r="B576" s="209"/>
      <c r="C576" s="209"/>
      <c r="D576" s="209"/>
      <c r="E576" s="209"/>
      <c r="F576" s="209"/>
      <c r="G576" s="209"/>
      <c r="H576" s="209"/>
      <c r="I576" s="209"/>
      <c r="J576" s="209">
        <v>96</v>
      </c>
      <c r="K576" s="209">
        <v>63</v>
      </c>
      <c r="L576" s="209">
        <v>62</v>
      </c>
      <c r="M576" s="209">
        <v>53</v>
      </c>
      <c r="N576" s="209">
        <v>57</v>
      </c>
      <c r="O576" s="209">
        <v>45</v>
      </c>
      <c r="P576"/>
      <c r="Q576" s="209"/>
    </row>
    <row r="577" spans="1:17" ht="14.5" x14ac:dyDescent="0.35">
      <c r="A577" s="233" t="s">
        <v>55</v>
      </c>
      <c r="B577" s="209"/>
      <c r="C577" s="209"/>
      <c r="D577" s="209"/>
      <c r="E577" s="209"/>
      <c r="F577" s="209"/>
      <c r="G577" s="209"/>
      <c r="H577" s="209"/>
      <c r="I577" s="209"/>
      <c r="J577" s="209">
        <v>24</v>
      </c>
      <c r="K577" s="209">
        <v>21</v>
      </c>
      <c r="L577" s="209">
        <v>20</v>
      </c>
      <c r="M577" s="209">
        <v>22</v>
      </c>
      <c r="N577" s="209">
        <v>23</v>
      </c>
      <c r="O577" s="209">
        <v>21</v>
      </c>
      <c r="P577"/>
      <c r="Q577" s="209"/>
    </row>
    <row r="578" spans="1:17" ht="14.5" x14ac:dyDescent="0.35">
      <c r="A578" s="233" t="s">
        <v>106</v>
      </c>
      <c r="B578" s="209"/>
      <c r="C578" s="209"/>
      <c r="D578" s="209"/>
      <c r="E578" s="209"/>
      <c r="F578" s="209"/>
      <c r="G578" s="209"/>
      <c r="H578" s="209"/>
      <c r="I578" s="209"/>
      <c r="J578" s="209">
        <v>15</v>
      </c>
      <c r="K578" s="209">
        <v>11</v>
      </c>
      <c r="L578" s="209">
        <v>13</v>
      </c>
      <c r="M578" s="209">
        <v>8</v>
      </c>
      <c r="N578" s="209">
        <v>10</v>
      </c>
      <c r="O578" s="209"/>
      <c r="P578"/>
      <c r="Q578" s="209"/>
    </row>
    <row r="579" spans="1:17" ht="14.5" x14ac:dyDescent="0.35">
      <c r="A579" s="233" t="s">
        <v>270</v>
      </c>
      <c r="B579" s="209"/>
      <c r="C579" s="209"/>
      <c r="D579" s="209"/>
      <c r="E579" s="209"/>
      <c r="F579" s="209"/>
      <c r="G579" s="209"/>
      <c r="H579" s="209"/>
      <c r="I579" s="209"/>
      <c r="J579" s="209">
        <v>18</v>
      </c>
      <c r="K579" s="209">
        <v>18</v>
      </c>
      <c r="L579" s="209">
        <v>29</v>
      </c>
      <c r="M579" s="209">
        <v>29</v>
      </c>
      <c r="N579" s="209">
        <v>23</v>
      </c>
      <c r="O579" s="209">
        <v>27</v>
      </c>
      <c r="P579"/>
      <c r="Q579" s="209"/>
    </row>
    <row r="580" spans="1:17" ht="14.5" x14ac:dyDescent="0.35">
      <c r="A580" s="233" t="s">
        <v>72</v>
      </c>
      <c r="B580" s="209"/>
      <c r="C580" s="209"/>
      <c r="D580" s="209"/>
      <c r="E580" s="209"/>
      <c r="F580" s="209"/>
      <c r="G580" s="209"/>
      <c r="H580" s="209"/>
      <c r="I580" s="209"/>
      <c r="J580" s="209">
        <v>14</v>
      </c>
      <c r="K580" s="209">
        <v>5</v>
      </c>
      <c r="L580" s="209">
        <v>10</v>
      </c>
      <c r="M580" s="209">
        <v>13</v>
      </c>
      <c r="N580" s="209">
        <v>10</v>
      </c>
      <c r="O580" s="209">
        <v>12</v>
      </c>
      <c r="P580"/>
      <c r="Q580" s="209"/>
    </row>
    <row r="581" spans="1:17" ht="14.5" x14ac:dyDescent="0.35">
      <c r="A581" s="233" t="s">
        <v>64</v>
      </c>
      <c r="B581" s="209"/>
      <c r="C581" s="209"/>
      <c r="D581" s="209"/>
      <c r="E581" s="209"/>
      <c r="F581" s="209"/>
      <c r="G581" s="209"/>
      <c r="H581" s="209"/>
      <c r="I581" s="209"/>
      <c r="J581" s="209">
        <v>50</v>
      </c>
      <c r="K581" s="209">
        <v>7</v>
      </c>
      <c r="L581" s="209">
        <v>9</v>
      </c>
      <c r="M581" s="209">
        <v>26</v>
      </c>
      <c r="N581" s="209">
        <v>20</v>
      </c>
      <c r="O581" s="209">
        <v>23</v>
      </c>
      <c r="P581"/>
      <c r="Q581" s="209"/>
    </row>
    <row r="582" spans="1:17" ht="14.5" x14ac:dyDescent="0.35">
      <c r="A582" s="233" t="s">
        <v>418</v>
      </c>
      <c r="B582" s="209"/>
      <c r="C582" s="209"/>
      <c r="D582" s="209"/>
      <c r="E582" s="209"/>
      <c r="F582" s="209"/>
      <c r="G582" s="209"/>
      <c r="H582" s="209"/>
      <c r="I582" s="209"/>
      <c r="J582" s="209"/>
      <c r="K582" s="209"/>
      <c r="L582" s="209"/>
      <c r="M582" s="209"/>
      <c r="N582" s="209"/>
      <c r="O582" s="209">
        <v>15</v>
      </c>
      <c r="P582"/>
      <c r="Q582" s="209"/>
    </row>
    <row r="583" spans="1:17" ht="18.649999999999999" customHeight="1" x14ac:dyDescent="0.35">
      <c r="A583" s="233" t="s">
        <v>48</v>
      </c>
      <c r="B583" s="209"/>
      <c r="C583" s="209"/>
      <c r="D583" s="209"/>
      <c r="E583" s="209"/>
      <c r="F583" s="209"/>
      <c r="G583" s="209"/>
      <c r="H583" s="209"/>
      <c r="I583" s="209"/>
      <c r="J583" s="209">
        <v>78</v>
      </c>
      <c r="K583" s="209">
        <v>47</v>
      </c>
      <c r="L583" s="209">
        <v>52</v>
      </c>
      <c r="M583" s="209">
        <v>58</v>
      </c>
      <c r="N583" s="209">
        <v>58</v>
      </c>
      <c r="O583" s="209">
        <v>59</v>
      </c>
      <c r="P583"/>
      <c r="Q583" s="209"/>
    </row>
    <row r="584" spans="1:17" ht="14.5" x14ac:dyDescent="0.35">
      <c r="A584" s="233" t="s">
        <v>53</v>
      </c>
      <c r="B584" s="209"/>
      <c r="C584" s="209"/>
      <c r="D584" s="209"/>
      <c r="E584" s="209"/>
      <c r="F584" s="209"/>
      <c r="G584" s="209"/>
      <c r="H584" s="209"/>
      <c r="I584" s="209"/>
      <c r="J584" s="209">
        <v>45</v>
      </c>
      <c r="K584" s="209">
        <v>39</v>
      </c>
      <c r="L584" s="209">
        <v>33</v>
      </c>
      <c r="M584" s="209">
        <v>29</v>
      </c>
      <c r="N584" s="209">
        <v>28</v>
      </c>
      <c r="O584" s="209">
        <v>11</v>
      </c>
      <c r="P584"/>
      <c r="Q584" s="209"/>
    </row>
    <row r="585" spans="1:17" ht="14.5" x14ac:dyDescent="0.35">
      <c r="A585" s="233" t="s">
        <v>22</v>
      </c>
      <c r="B585" s="209"/>
      <c r="C585" s="209"/>
      <c r="D585" s="209"/>
      <c r="E585" s="209"/>
      <c r="F585" s="209"/>
      <c r="G585" s="209"/>
      <c r="H585" s="209"/>
      <c r="I585" s="209"/>
      <c r="J585" s="209">
        <v>53</v>
      </c>
      <c r="K585" s="209">
        <v>30</v>
      </c>
      <c r="L585" s="209">
        <v>28</v>
      </c>
      <c r="M585" s="209">
        <v>30</v>
      </c>
      <c r="N585" s="209">
        <v>33</v>
      </c>
      <c r="O585" s="209">
        <v>31</v>
      </c>
      <c r="P585"/>
      <c r="Q585" s="209"/>
    </row>
    <row r="586" spans="1:17" ht="14.5" x14ac:dyDescent="0.35">
      <c r="A586" s="233" t="s">
        <v>86</v>
      </c>
      <c r="B586" s="209"/>
      <c r="C586" s="209"/>
      <c r="D586" s="209"/>
      <c r="E586" s="209"/>
      <c r="F586" s="209"/>
      <c r="G586" s="209"/>
      <c r="H586" s="209"/>
      <c r="I586" s="209"/>
      <c r="J586" s="209">
        <v>29</v>
      </c>
      <c r="K586" s="209">
        <v>22</v>
      </c>
      <c r="L586" s="209">
        <v>13</v>
      </c>
      <c r="M586" s="209">
        <v>20</v>
      </c>
      <c r="N586" s="209">
        <v>21</v>
      </c>
      <c r="O586" s="209">
        <v>11</v>
      </c>
      <c r="P586"/>
      <c r="Q586" s="209"/>
    </row>
    <row r="587" spans="1:17" ht="14.5" x14ac:dyDescent="0.35">
      <c r="A587" s="233" t="s">
        <v>4</v>
      </c>
      <c r="B587" s="209"/>
      <c r="C587" s="209"/>
      <c r="D587" s="209"/>
      <c r="E587" s="209"/>
      <c r="F587" s="209"/>
      <c r="G587" s="209"/>
      <c r="H587" s="209"/>
      <c r="I587" s="209"/>
      <c r="J587" s="209">
        <v>43</v>
      </c>
      <c r="K587" s="209">
        <v>18</v>
      </c>
      <c r="L587" s="209">
        <v>22</v>
      </c>
      <c r="M587" s="209">
        <v>26</v>
      </c>
      <c r="N587" s="209">
        <v>36</v>
      </c>
      <c r="O587" s="209">
        <v>9</v>
      </c>
      <c r="P587"/>
      <c r="Q587" s="209"/>
    </row>
    <row r="588" spans="1:17" ht="14.5" x14ac:dyDescent="0.35">
      <c r="A588" s="233" t="s">
        <v>135</v>
      </c>
      <c r="B588" s="209"/>
      <c r="C588" s="209"/>
      <c r="D588" s="209"/>
      <c r="E588" s="209"/>
      <c r="F588" s="209"/>
      <c r="G588" s="209"/>
      <c r="H588" s="209"/>
      <c r="I588" s="209"/>
      <c r="J588" s="209">
        <v>46</v>
      </c>
      <c r="K588" s="209">
        <v>29</v>
      </c>
      <c r="L588" s="209">
        <v>31</v>
      </c>
      <c r="M588" s="209">
        <v>33</v>
      </c>
      <c r="N588" s="209">
        <v>32</v>
      </c>
      <c r="O588" s="209">
        <v>31</v>
      </c>
      <c r="P588"/>
      <c r="Q588" s="209"/>
    </row>
    <row r="589" spans="1:17" ht="14.5" x14ac:dyDescent="0.35">
      <c r="A589" s="233" t="s">
        <v>85</v>
      </c>
      <c r="B589" s="209"/>
      <c r="C589" s="209"/>
      <c r="D589" s="209"/>
      <c r="E589" s="209"/>
      <c r="F589" s="209"/>
      <c r="G589" s="209"/>
      <c r="H589" s="209"/>
      <c r="I589" s="209"/>
      <c r="J589" s="209">
        <v>52</v>
      </c>
      <c r="K589" s="209">
        <v>33</v>
      </c>
      <c r="L589" s="209">
        <v>37</v>
      </c>
      <c r="M589" s="209">
        <v>44</v>
      </c>
      <c r="N589" s="209">
        <v>38</v>
      </c>
      <c r="O589" s="209">
        <v>28</v>
      </c>
      <c r="P589"/>
      <c r="Q589" s="209"/>
    </row>
    <row r="590" spans="1:17" ht="14.5" x14ac:dyDescent="0.35">
      <c r="A590" s="233" t="s">
        <v>9</v>
      </c>
      <c r="B590" s="209"/>
      <c r="C590" s="209"/>
      <c r="D590" s="209"/>
      <c r="E590" s="209"/>
      <c r="F590" s="209"/>
      <c r="G590" s="209"/>
      <c r="H590" s="209"/>
      <c r="I590" s="209"/>
      <c r="J590" s="209">
        <v>13</v>
      </c>
      <c r="K590" s="209">
        <v>22</v>
      </c>
      <c r="L590" s="209">
        <v>11</v>
      </c>
      <c r="M590" s="209">
        <v>10</v>
      </c>
      <c r="N590" s="209">
        <v>14</v>
      </c>
      <c r="O590" s="209">
        <v>16</v>
      </c>
      <c r="P590"/>
      <c r="Q590" s="209"/>
    </row>
    <row r="591" spans="1:17" ht="14.5" x14ac:dyDescent="0.35">
      <c r="A591" s="233" t="s">
        <v>269</v>
      </c>
      <c r="B591" s="209"/>
      <c r="C591" s="209"/>
      <c r="D591" s="209"/>
      <c r="E591" s="209"/>
      <c r="F591" s="209"/>
      <c r="G591" s="209"/>
      <c r="H591" s="209"/>
      <c r="I591" s="209"/>
      <c r="J591" s="209">
        <v>40</v>
      </c>
      <c r="K591" s="209">
        <v>31</v>
      </c>
      <c r="L591" s="209">
        <v>30</v>
      </c>
      <c r="M591" s="209">
        <v>60</v>
      </c>
      <c r="N591" s="209">
        <v>33</v>
      </c>
      <c r="O591" s="209">
        <v>39</v>
      </c>
      <c r="P591"/>
      <c r="Q591" s="209"/>
    </row>
    <row r="592" spans="1:17" ht="14.5" x14ac:dyDescent="0.35">
      <c r="A592" s="233" t="s">
        <v>229</v>
      </c>
      <c r="B592" s="209"/>
      <c r="C592" s="209"/>
      <c r="D592" s="209"/>
      <c r="E592" s="209"/>
      <c r="F592" s="209"/>
      <c r="G592" s="209"/>
      <c r="H592" s="209"/>
      <c r="I592" s="209"/>
      <c r="J592" s="209"/>
      <c r="K592" s="209"/>
      <c r="L592" s="209"/>
      <c r="M592" s="209"/>
      <c r="N592" s="209"/>
      <c r="O592" s="209"/>
      <c r="P592"/>
      <c r="Q592" s="209"/>
    </row>
    <row r="593" spans="1:17" ht="14.5" x14ac:dyDescent="0.35">
      <c r="A593" s="233" t="s">
        <v>110</v>
      </c>
      <c r="B593" s="209"/>
      <c r="C593" s="209"/>
      <c r="D593" s="209"/>
      <c r="E593" s="209"/>
      <c r="F593" s="209"/>
      <c r="G593" s="209"/>
      <c r="H593" s="209"/>
      <c r="I593" s="209"/>
      <c r="J593" s="209">
        <v>3874</v>
      </c>
      <c r="K593" s="209">
        <v>2858</v>
      </c>
      <c r="L593" s="209">
        <v>2591</v>
      </c>
      <c r="M593" s="209">
        <v>2722</v>
      </c>
      <c r="N593" s="209">
        <v>2766</v>
      </c>
      <c r="O593" s="209">
        <v>2704</v>
      </c>
      <c r="P593"/>
      <c r="Q593" s="209"/>
    </row>
    <row r="594" spans="1:17" ht="14.5" x14ac:dyDescent="0.35">
      <c r="A594"/>
      <c r="B594"/>
      <c r="C594"/>
      <c r="D594"/>
      <c r="E594"/>
      <c r="F594"/>
      <c r="G594"/>
      <c r="H594"/>
      <c r="I594"/>
      <c r="J594"/>
      <c r="K594"/>
      <c r="L594"/>
      <c r="M594"/>
      <c r="N594"/>
      <c r="O594"/>
      <c r="P594"/>
      <c r="Q594" s="209"/>
    </row>
    <row r="595" spans="1:17" ht="14.5" x14ac:dyDescent="0.35">
      <c r="A595"/>
      <c r="B595"/>
      <c r="C595"/>
      <c r="D595"/>
      <c r="E595"/>
      <c r="F595"/>
      <c r="G595"/>
      <c r="H595"/>
      <c r="I595"/>
      <c r="J595"/>
      <c r="K595"/>
      <c r="L595"/>
      <c r="M595"/>
      <c r="N595"/>
      <c r="O595"/>
    </row>
    <row r="596" spans="1:17" ht="14.5" x14ac:dyDescent="0.35">
      <c r="A596"/>
      <c r="B596"/>
      <c r="C596"/>
      <c r="D596"/>
      <c r="E596"/>
      <c r="F596"/>
      <c r="G596"/>
      <c r="H596"/>
      <c r="I596"/>
      <c r="J596"/>
      <c r="K596"/>
      <c r="L596"/>
      <c r="M596"/>
      <c r="N596"/>
      <c r="O596"/>
    </row>
  </sheetData>
  <pageMargins left="0.7" right="0.7" top="0.75" bottom="0.75" header="0.3" footer="0.3"/>
  <pageSetup paperSize="9" orientation="portrait" r:id="rId9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C112"/>
  <sheetViews>
    <sheetView topLeftCell="A67" workbookViewId="0">
      <selection activeCell="B119" sqref="B119"/>
    </sheetView>
  </sheetViews>
  <sheetFormatPr defaultRowHeight="14.5" x14ac:dyDescent="0.35"/>
  <cols>
    <col min="1" max="1" width="9.1796875" customWidth="1"/>
    <col min="2" max="2" width="140.453125" customWidth="1"/>
    <col min="3" max="3" width="61" customWidth="1"/>
  </cols>
  <sheetData>
    <row r="1" spans="2:3" x14ac:dyDescent="0.35">
      <c r="B1" s="16" t="s">
        <v>214</v>
      </c>
      <c r="C1" s="16" t="s">
        <v>215</v>
      </c>
    </row>
    <row r="2" spans="2:3" x14ac:dyDescent="0.35">
      <c r="B2" t="s">
        <v>195</v>
      </c>
    </row>
    <row r="3" spans="2:3" x14ac:dyDescent="0.35">
      <c r="B3" t="s">
        <v>191</v>
      </c>
      <c r="C3" t="s">
        <v>173</v>
      </c>
    </row>
    <row r="4" spans="2:3" x14ac:dyDescent="0.35">
      <c r="B4" t="s">
        <v>192</v>
      </c>
      <c r="C4" t="s">
        <v>174</v>
      </c>
    </row>
    <row r="5" spans="2:3" x14ac:dyDescent="0.35">
      <c r="B5" t="s">
        <v>188</v>
      </c>
      <c r="C5" t="s">
        <v>170</v>
      </c>
    </row>
    <row r="7" spans="2:3" x14ac:dyDescent="0.35">
      <c r="B7" t="s">
        <v>196</v>
      </c>
    </row>
    <row r="8" spans="2:3" x14ac:dyDescent="0.35">
      <c r="B8" t="s">
        <v>186</v>
      </c>
      <c r="C8" t="s">
        <v>168</v>
      </c>
    </row>
    <row r="9" spans="2:3" x14ac:dyDescent="0.35">
      <c r="B9" t="s">
        <v>185</v>
      </c>
      <c r="C9" t="s">
        <v>167</v>
      </c>
    </row>
    <row r="10" spans="2:3" x14ac:dyDescent="0.35">
      <c r="B10" t="s">
        <v>183</v>
      </c>
      <c r="C10" t="s">
        <v>165</v>
      </c>
    </row>
    <row r="12" spans="2:3" x14ac:dyDescent="0.35">
      <c r="B12" t="s">
        <v>197</v>
      </c>
    </row>
    <row r="13" spans="2:3" x14ac:dyDescent="0.35">
      <c r="B13" t="s">
        <v>198</v>
      </c>
      <c r="C13" t="s">
        <v>164</v>
      </c>
    </row>
    <row r="14" spans="2:3" x14ac:dyDescent="0.35">
      <c r="B14" t="s">
        <v>181</v>
      </c>
      <c r="C14" t="s">
        <v>162</v>
      </c>
    </row>
    <row r="15" spans="2:3" x14ac:dyDescent="0.35">
      <c r="B15" t="s">
        <v>182</v>
      </c>
      <c r="C15" t="s">
        <v>163</v>
      </c>
    </row>
    <row r="17" spans="2:3" x14ac:dyDescent="0.35">
      <c r="B17" t="s">
        <v>199</v>
      </c>
    </row>
    <row r="18" spans="2:3" x14ac:dyDescent="0.35">
      <c r="B18" t="s">
        <v>190</v>
      </c>
      <c r="C18" t="s">
        <v>172</v>
      </c>
    </row>
    <row r="19" spans="2:3" x14ac:dyDescent="0.35">
      <c r="B19" t="s">
        <v>187</v>
      </c>
      <c r="C19" t="s">
        <v>169</v>
      </c>
    </row>
    <row r="20" spans="2:3" x14ac:dyDescent="0.35">
      <c r="B20" t="s">
        <v>189</v>
      </c>
      <c r="C20" t="s">
        <v>171</v>
      </c>
    </row>
    <row r="22" spans="2:3" x14ac:dyDescent="0.35">
      <c r="B22" t="s">
        <v>200</v>
      </c>
    </row>
    <row r="23" spans="2:3" x14ac:dyDescent="0.35">
      <c r="B23" t="s">
        <v>178</v>
      </c>
      <c r="C23" t="s">
        <v>159</v>
      </c>
    </row>
    <row r="24" spans="2:3" x14ac:dyDescent="0.35">
      <c r="B24" t="s">
        <v>179</v>
      </c>
      <c r="C24" t="s">
        <v>160</v>
      </c>
    </row>
    <row r="25" spans="2:3" x14ac:dyDescent="0.35">
      <c r="B25" t="s">
        <v>180</v>
      </c>
      <c r="C25" t="s">
        <v>161</v>
      </c>
    </row>
    <row r="27" spans="2:3" x14ac:dyDescent="0.35">
      <c r="B27" t="s">
        <v>201</v>
      </c>
    </row>
    <row r="28" spans="2:3" x14ac:dyDescent="0.35">
      <c r="B28" t="s">
        <v>202</v>
      </c>
      <c r="C28" t="s">
        <v>166</v>
      </c>
    </row>
    <row r="29" spans="2:3" x14ac:dyDescent="0.35">
      <c r="B29" t="s">
        <v>193</v>
      </c>
      <c r="C29" t="s">
        <v>175</v>
      </c>
    </row>
    <row r="30" spans="2:3" x14ac:dyDescent="0.35">
      <c r="B30" t="s">
        <v>194</v>
      </c>
      <c r="C30" t="s">
        <v>176</v>
      </c>
    </row>
    <row r="32" spans="2:3" x14ac:dyDescent="0.35">
      <c r="B32" t="s">
        <v>203</v>
      </c>
    </row>
    <row r="33" spans="2:3" x14ac:dyDescent="0.35">
      <c r="B33" t="s">
        <v>204</v>
      </c>
    </row>
    <row r="37" spans="2:3" x14ac:dyDescent="0.35">
      <c r="B37" s="16" t="s">
        <v>216</v>
      </c>
    </row>
    <row r="38" spans="2:3" x14ac:dyDescent="0.35">
      <c r="B38" t="s">
        <v>159</v>
      </c>
    </row>
    <row r="39" spans="2:3" x14ac:dyDescent="0.35">
      <c r="B39" t="s">
        <v>160</v>
      </c>
      <c r="C39" s="56" t="s">
        <v>343</v>
      </c>
    </row>
    <row r="40" spans="2:3" x14ac:dyDescent="0.35">
      <c r="B40" t="s">
        <v>161</v>
      </c>
    </row>
    <row r="41" spans="2:3" x14ac:dyDescent="0.35">
      <c r="B41" t="s">
        <v>162</v>
      </c>
      <c r="C41" s="56" t="s">
        <v>343</v>
      </c>
    </row>
    <row r="42" spans="2:3" x14ac:dyDescent="0.35">
      <c r="B42" t="s">
        <v>163</v>
      </c>
    </row>
    <row r="43" spans="2:3" x14ac:dyDescent="0.35">
      <c r="B43" t="s">
        <v>164</v>
      </c>
      <c r="C43" s="56" t="s">
        <v>343</v>
      </c>
    </row>
    <row r="44" spans="2:3" x14ac:dyDescent="0.35">
      <c r="B44" t="s">
        <v>165</v>
      </c>
      <c r="C44" s="56" t="s">
        <v>343</v>
      </c>
    </row>
    <row r="45" spans="2:3" x14ac:dyDescent="0.35">
      <c r="B45" t="s">
        <v>166</v>
      </c>
    </row>
    <row r="46" spans="2:3" x14ac:dyDescent="0.35">
      <c r="B46" t="s">
        <v>167</v>
      </c>
      <c r="C46" s="56" t="s">
        <v>343</v>
      </c>
    </row>
    <row r="47" spans="2:3" x14ac:dyDescent="0.35">
      <c r="B47" t="s">
        <v>168</v>
      </c>
    </row>
    <row r="48" spans="2:3" x14ac:dyDescent="0.35">
      <c r="B48" t="s">
        <v>169</v>
      </c>
    </row>
    <row r="49" spans="2:3" x14ac:dyDescent="0.35">
      <c r="B49" t="s">
        <v>170</v>
      </c>
      <c r="C49" s="56" t="s">
        <v>343</v>
      </c>
    </row>
    <row r="50" spans="2:3" x14ac:dyDescent="0.35">
      <c r="B50" t="s">
        <v>171</v>
      </c>
      <c r="C50" s="56" t="s">
        <v>343</v>
      </c>
    </row>
    <row r="51" spans="2:3" x14ac:dyDescent="0.35">
      <c r="B51" t="s">
        <v>172</v>
      </c>
    </row>
    <row r="52" spans="2:3" x14ac:dyDescent="0.35">
      <c r="B52" t="s">
        <v>173</v>
      </c>
      <c r="C52" s="56" t="s">
        <v>343</v>
      </c>
    </row>
    <row r="53" spans="2:3" x14ac:dyDescent="0.35">
      <c r="B53" t="s">
        <v>174</v>
      </c>
      <c r="C53" s="56" t="s">
        <v>343</v>
      </c>
    </row>
    <row r="54" spans="2:3" x14ac:dyDescent="0.35">
      <c r="B54" t="s">
        <v>175</v>
      </c>
      <c r="C54" s="56" t="s">
        <v>343</v>
      </c>
    </row>
    <row r="55" spans="2:3" x14ac:dyDescent="0.35">
      <c r="B55" t="s">
        <v>176</v>
      </c>
      <c r="C55" s="56" t="s">
        <v>343</v>
      </c>
    </row>
    <row r="59" spans="2:3" x14ac:dyDescent="0.35">
      <c r="B59" s="57" t="s">
        <v>278</v>
      </c>
      <c r="C59" s="57" t="s">
        <v>285</v>
      </c>
    </row>
    <row r="60" spans="2:3" x14ac:dyDescent="0.35">
      <c r="B60" s="55" t="s">
        <v>279</v>
      </c>
      <c r="C60">
        <v>1</v>
      </c>
    </row>
    <row r="61" spans="2:3" x14ac:dyDescent="0.35">
      <c r="B61" s="55" t="s">
        <v>280</v>
      </c>
      <c r="C61">
        <v>3</v>
      </c>
    </row>
    <row r="62" spans="2:3" x14ac:dyDescent="0.35">
      <c r="B62" s="55" t="s">
        <v>281</v>
      </c>
      <c r="C62">
        <v>4</v>
      </c>
    </row>
    <row r="63" spans="2:3" x14ac:dyDescent="0.35">
      <c r="B63" s="55" t="s">
        <v>282</v>
      </c>
      <c r="C63">
        <v>5</v>
      </c>
    </row>
    <row r="64" spans="2:3" x14ac:dyDescent="0.35">
      <c r="B64" s="55" t="s">
        <v>283</v>
      </c>
      <c r="C64">
        <v>6</v>
      </c>
    </row>
    <row r="65" spans="2:3" x14ac:dyDescent="0.35">
      <c r="B65" s="55" t="s">
        <v>284</v>
      </c>
      <c r="C65">
        <v>7</v>
      </c>
    </row>
    <row r="66" spans="2:3" x14ac:dyDescent="0.35">
      <c r="C66" s="56" t="s">
        <v>286</v>
      </c>
    </row>
    <row r="68" spans="2:3" x14ac:dyDescent="0.35">
      <c r="B68" t="s">
        <v>310</v>
      </c>
    </row>
    <row r="69" spans="2:3" x14ac:dyDescent="0.35">
      <c r="B69" t="s">
        <v>311</v>
      </c>
    </row>
    <row r="70" spans="2:3" x14ac:dyDescent="0.35">
      <c r="B70" t="s">
        <v>312</v>
      </c>
    </row>
    <row r="71" spans="2:3" x14ac:dyDescent="0.35">
      <c r="B71" t="s">
        <v>313</v>
      </c>
    </row>
    <row r="72" spans="2:3" x14ac:dyDescent="0.35">
      <c r="B72" t="s">
        <v>314</v>
      </c>
    </row>
    <row r="73" spans="2:3" x14ac:dyDescent="0.35">
      <c r="B73" t="s">
        <v>315</v>
      </c>
    </row>
    <row r="74" spans="2:3" x14ac:dyDescent="0.35">
      <c r="B74" t="str">
        <f t="shared" ref="B74" si="0">MID(B66,27,200)</f>
        <v/>
      </c>
    </row>
    <row r="75" spans="2:3" x14ac:dyDescent="0.35">
      <c r="B75" s="16" t="s">
        <v>338</v>
      </c>
    </row>
    <row r="76" spans="2:3" x14ac:dyDescent="0.35">
      <c r="B76" t="s">
        <v>339</v>
      </c>
    </row>
    <row r="77" spans="2:3" x14ac:dyDescent="0.35">
      <c r="B77" t="s">
        <v>342</v>
      </c>
    </row>
    <row r="78" spans="2:3" x14ac:dyDescent="0.35">
      <c r="B78" t="s">
        <v>182</v>
      </c>
    </row>
    <row r="79" spans="2:3" x14ac:dyDescent="0.35">
      <c r="B79" t="s">
        <v>184</v>
      </c>
    </row>
    <row r="80" spans="2:3" x14ac:dyDescent="0.35">
      <c r="B80" t="s">
        <v>340</v>
      </c>
    </row>
    <row r="81" spans="1:3" x14ac:dyDescent="0.35">
      <c r="B81" t="s">
        <v>341</v>
      </c>
    </row>
    <row r="82" spans="1:3" x14ac:dyDescent="0.35">
      <c r="B82" t="s">
        <v>190</v>
      </c>
    </row>
    <row r="83" spans="1:3" x14ac:dyDescent="0.35">
      <c r="B83" t="s">
        <v>337</v>
      </c>
      <c r="C83" t="s">
        <v>346</v>
      </c>
    </row>
    <row r="84" spans="1:3" x14ac:dyDescent="0.35">
      <c r="B84" t="s">
        <v>335</v>
      </c>
      <c r="C84" t="s">
        <v>347</v>
      </c>
    </row>
    <row r="85" spans="1:3" x14ac:dyDescent="0.35">
      <c r="B85" t="s">
        <v>336</v>
      </c>
      <c r="C85" t="s">
        <v>344</v>
      </c>
    </row>
    <row r="87" spans="1:3" x14ac:dyDescent="0.35">
      <c r="B87" t="s">
        <v>310</v>
      </c>
    </row>
    <row r="88" spans="1:3" x14ac:dyDescent="0.35">
      <c r="B88" t="s">
        <v>311</v>
      </c>
    </row>
    <row r="89" spans="1:3" x14ac:dyDescent="0.35">
      <c r="B89" t="s">
        <v>312</v>
      </c>
    </row>
    <row r="90" spans="1:3" x14ac:dyDescent="0.35">
      <c r="B90" t="s">
        <v>313</v>
      </c>
    </row>
    <row r="91" spans="1:3" x14ac:dyDescent="0.35">
      <c r="B91" t="s">
        <v>314</v>
      </c>
    </row>
    <row r="92" spans="1:3" x14ac:dyDescent="0.35">
      <c r="B92" t="s">
        <v>315</v>
      </c>
    </row>
    <row r="94" spans="1:3" x14ac:dyDescent="0.35">
      <c r="B94" s="204"/>
    </row>
    <row r="95" spans="1:3" x14ac:dyDescent="0.35">
      <c r="B95" s="57" t="s">
        <v>396</v>
      </c>
    </row>
    <row r="96" spans="1:3" x14ac:dyDescent="0.35">
      <c r="A96">
        <v>1</v>
      </c>
      <c r="B96" t="s">
        <v>310</v>
      </c>
    </row>
    <row r="97" spans="1:3" x14ac:dyDescent="0.35">
      <c r="A97">
        <v>2</v>
      </c>
      <c r="B97" t="s">
        <v>311</v>
      </c>
    </row>
    <row r="98" spans="1:3" x14ac:dyDescent="0.35">
      <c r="A98">
        <v>3</v>
      </c>
      <c r="B98" t="s">
        <v>312</v>
      </c>
    </row>
    <row r="99" spans="1:3" x14ac:dyDescent="0.35">
      <c r="A99">
        <v>4</v>
      </c>
      <c r="B99" t="s">
        <v>313</v>
      </c>
    </row>
    <row r="100" spans="1:3" x14ac:dyDescent="0.35">
      <c r="A100">
        <v>6</v>
      </c>
      <c r="B100" t="s">
        <v>315</v>
      </c>
    </row>
    <row r="102" spans="1:3" x14ac:dyDescent="0.35">
      <c r="B102" s="57" t="s">
        <v>406</v>
      </c>
      <c r="C102" s="57" t="s">
        <v>405</v>
      </c>
    </row>
    <row r="103" spans="1:3" x14ac:dyDescent="0.35">
      <c r="A103">
        <v>1</v>
      </c>
      <c r="B103" t="s">
        <v>358</v>
      </c>
      <c r="C103" t="s">
        <v>397</v>
      </c>
    </row>
    <row r="104" spans="1:3" x14ac:dyDescent="0.35">
      <c r="A104">
        <v>2</v>
      </c>
      <c r="B104" t="s">
        <v>359</v>
      </c>
      <c r="C104" t="s">
        <v>398</v>
      </c>
    </row>
    <row r="105" spans="1:3" x14ac:dyDescent="0.35">
      <c r="A105">
        <v>3</v>
      </c>
      <c r="B105" t="s">
        <v>360</v>
      </c>
      <c r="C105" t="s">
        <v>399</v>
      </c>
    </row>
    <row r="106" spans="1:3" x14ac:dyDescent="0.35">
      <c r="A106">
        <v>4</v>
      </c>
      <c r="B106" t="s">
        <v>186</v>
      </c>
      <c r="C106" t="s">
        <v>400</v>
      </c>
    </row>
    <row r="107" spans="1:3" x14ac:dyDescent="0.35">
      <c r="A107">
        <v>5</v>
      </c>
      <c r="B107" t="s">
        <v>361</v>
      </c>
      <c r="C107" t="s">
        <v>401</v>
      </c>
    </row>
    <row r="108" spans="1:3" x14ac:dyDescent="0.35">
      <c r="A108">
        <v>6</v>
      </c>
      <c r="B108" t="s">
        <v>362</v>
      </c>
      <c r="C108" t="s">
        <v>402</v>
      </c>
    </row>
    <row r="109" spans="1:3" x14ac:dyDescent="0.35">
      <c r="A109">
        <v>7</v>
      </c>
      <c r="B109" t="s">
        <v>363</v>
      </c>
      <c r="C109" t="s">
        <v>346</v>
      </c>
    </row>
    <row r="110" spans="1:3" x14ac:dyDescent="0.35">
      <c r="A110">
        <v>8</v>
      </c>
      <c r="B110" t="s">
        <v>395</v>
      </c>
      <c r="C110" t="s">
        <v>347</v>
      </c>
    </row>
    <row r="111" spans="1:3" ht="15.5" x14ac:dyDescent="0.35">
      <c r="A111">
        <v>9</v>
      </c>
      <c r="B111" s="205" t="s">
        <v>365</v>
      </c>
      <c r="C111" t="s">
        <v>404</v>
      </c>
    </row>
    <row r="112" spans="1:3" ht="15.5" x14ac:dyDescent="0.35">
      <c r="A112">
        <v>10</v>
      </c>
      <c r="B112" s="205" t="s">
        <v>366</v>
      </c>
      <c r="C112" t="s">
        <v>403</v>
      </c>
    </row>
  </sheetData>
  <sortState xmlns:xlrd2="http://schemas.microsoft.com/office/spreadsheetml/2017/richdata2" ref="B38:B65">
    <sortCondition ref="B3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33"/>
  <sheetViews>
    <sheetView topLeftCell="A21" workbookViewId="0">
      <selection activeCell="G59" sqref="G59"/>
    </sheetView>
  </sheetViews>
  <sheetFormatPr defaultRowHeight="14.5" x14ac:dyDescent="0.35"/>
  <cols>
    <col min="1" max="1" width="44" customWidth="1"/>
  </cols>
  <sheetData>
    <row r="1" spans="1:1" x14ac:dyDescent="0.35">
      <c r="A1" s="17" t="s">
        <v>217</v>
      </c>
    </row>
    <row r="2" spans="1:1" x14ac:dyDescent="0.35">
      <c r="A2" s="17" t="s">
        <v>218</v>
      </c>
    </row>
    <row r="3" spans="1:1" x14ac:dyDescent="0.35">
      <c r="A3" s="17" t="s">
        <v>219</v>
      </c>
    </row>
    <row r="4" spans="1:1" x14ac:dyDescent="0.35">
      <c r="A4" t="s">
        <v>223</v>
      </c>
    </row>
    <row r="5" spans="1:1" x14ac:dyDescent="0.35">
      <c r="A5" t="s">
        <v>224</v>
      </c>
    </row>
    <row r="6" spans="1:1" x14ac:dyDescent="0.35">
      <c r="A6" s="17" t="s">
        <v>225</v>
      </c>
    </row>
    <row r="7" spans="1:1" x14ac:dyDescent="0.35">
      <c r="A7" s="17" t="s">
        <v>220</v>
      </c>
    </row>
    <row r="8" spans="1:1" x14ac:dyDescent="0.35">
      <c r="A8" t="s">
        <v>226</v>
      </c>
    </row>
    <row r="9" spans="1:1" x14ac:dyDescent="0.35">
      <c r="A9" t="s">
        <v>221</v>
      </c>
    </row>
    <row r="10" spans="1:1" x14ac:dyDescent="0.35">
      <c r="A10" t="s">
        <v>222</v>
      </c>
    </row>
    <row r="11" spans="1:1" x14ac:dyDescent="0.35">
      <c r="A11" t="s">
        <v>256</v>
      </c>
    </row>
    <row r="12" spans="1:1" x14ac:dyDescent="0.35">
      <c r="A12" t="s">
        <v>259</v>
      </c>
    </row>
    <row r="13" spans="1:1" x14ac:dyDescent="0.35">
      <c r="A13" t="s">
        <v>260</v>
      </c>
    </row>
    <row r="15" spans="1:1" x14ac:dyDescent="0.35">
      <c r="A15" s="73" t="s">
        <v>297</v>
      </c>
    </row>
    <row r="16" spans="1:1" x14ac:dyDescent="0.35">
      <c r="A16" s="74" t="s">
        <v>301</v>
      </c>
    </row>
    <row r="17" spans="1:1" x14ac:dyDescent="0.35">
      <c r="A17" s="75" t="s">
        <v>296</v>
      </c>
    </row>
    <row r="18" spans="1:1" x14ac:dyDescent="0.35">
      <c r="A18" s="76">
        <v>2013</v>
      </c>
    </row>
    <row r="19" spans="1:1" x14ac:dyDescent="0.35">
      <c r="A19" s="76">
        <v>2014</v>
      </c>
    </row>
    <row r="20" spans="1:1" x14ac:dyDescent="0.35">
      <c r="A20" s="76">
        <v>2015</v>
      </c>
    </row>
    <row r="21" spans="1:1" x14ac:dyDescent="0.35">
      <c r="A21" s="76">
        <v>2016</v>
      </c>
    </row>
    <row r="22" spans="1:1" x14ac:dyDescent="0.35">
      <c r="A22" s="75" t="s">
        <v>300</v>
      </c>
    </row>
    <row r="23" spans="1:1" x14ac:dyDescent="0.35">
      <c r="A23" s="75"/>
    </row>
    <row r="24" spans="1:1" x14ac:dyDescent="0.35">
      <c r="A24" s="75" t="s">
        <v>299</v>
      </c>
    </row>
    <row r="25" spans="1:1" x14ac:dyDescent="0.35">
      <c r="A25" s="75"/>
    </row>
    <row r="26" spans="1:1" x14ac:dyDescent="0.35">
      <c r="A26" s="75" t="s">
        <v>298</v>
      </c>
    </row>
    <row r="27" spans="1:1" x14ac:dyDescent="0.35">
      <c r="A27" s="77"/>
    </row>
    <row r="28" spans="1:1" x14ac:dyDescent="0.35">
      <c r="A28" s="77" t="s">
        <v>304</v>
      </c>
    </row>
    <row r="29" spans="1:1" x14ac:dyDescent="0.35">
      <c r="A29" s="78" t="s">
        <v>305</v>
      </c>
    </row>
    <row r="30" spans="1:1" x14ac:dyDescent="0.35">
      <c r="A30" s="77"/>
    </row>
    <row r="31" spans="1:1" x14ac:dyDescent="0.35">
      <c r="A31" s="77" t="s">
        <v>308</v>
      </c>
    </row>
    <row r="32" spans="1:1" x14ac:dyDescent="0.35">
      <c r="A32" s="77"/>
    </row>
    <row r="33" spans="1:1" x14ac:dyDescent="0.35">
      <c r="A33" s="77" t="s">
        <v>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7</vt:i4>
      </vt:variant>
      <vt:variant>
        <vt:lpstr>Diagram</vt:lpstr>
      </vt:variant>
      <vt:variant>
        <vt:i4>2</vt:i4>
      </vt:variant>
      <vt:variant>
        <vt:lpstr>Namngivna områden</vt:lpstr>
      </vt:variant>
      <vt:variant>
        <vt:i4>3</vt:i4>
      </vt:variant>
    </vt:vector>
  </HeadingPairs>
  <TitlesOfParts>
    <vt:vector size="12" baseType="lpstr">
      <vt:lpstr>Tabeller</vt:lpstr>
      <vt:lpstr>Snabböversikt</vt:lpstr>
      <vt:lpstr>Historik medelvärden</vt:lpstr>
      <vt:lpstr>Svarsfrekvens 2024</vt:lpstr>
      <vt:lpstr>pivot</vt:lpstr>
      <vt:lpstr>Postbeskrivning</vt:lpstr>
      <vt:lpstr>Anteckningar</vt:lpstr>
      <vt:lpstr>Diagram barn</vt:lpstr>
      <vt:lpstr>Diagram vårdnadshavare</vt:lpstr>
      <vt:lpstr>Snabböversikt!Utskriftsområde</vt:lpstr>
      <vt:lpstr>'Svarsfrekvens 2024'!Utskriftsområde</vt:lpstr>
      <vt:lpstr>Tabeller!Utskriftsområde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Forslund, Magnus</dc:creator>
  <cp:lastModifiedBy>Lundquist, Maria</cp:lastModifiedBy>
  <cp:lastPrinted>2020-05-28T11:45:20Z</cp:lastPrinted>
  <dcterms:created xsi:type="dcterms:W3CDTF">2014-04-28T13:19:10Z</dcterms:created>
  <dcterms:modified xsi:type="dcterms:W3CDTF">2024-05-14T11:40:27Z</dcterms:modified>
</cp:coreProperties>
</file>